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abama\Desktop\"/>
    </mc:Choice>
  </mc:AlternateContent>
  <bookViews>
    <workbookView xWindow="0" yWindow="0" windowWidth="20490" windowHeight="7530" activeTab="1"/>
  </bookViews>
  <sheets>
    <sheet name="Hoja_01" sheetId="1" r:id="rId1"/>
    <sheet name="Hoja2" sheetId="3" r:id="rId2"/>
  </sheets>
  <definedNames>
    <definedName name="_xlnm._FilterDatabase" localSheetId="0" hidden="1">Hoja_01!$A$1:$Q$12193</definedName>
    <definedName name="_xlnm.Extract" localSheetId="0">Hoja_01!$O$1:$AA$1</definedName>
  </definedNames>
  <calcPr calcId="162913"/>
  <pivotCaches>
    <pivotCache cacheId="2" r:id="rId3"/>
    <pivotCache cacheId="3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2" i="1"/>
  <c r="AH6" i="3"/>
  <c r="AH5" i="3"/>
  <c r="AH4" i="3"/>
  <c r="AA17" i="3"/>
  <c r="AH7" i="3" l="1"/>
  <c r="E50" i="3"/>
  <c r="B49" i="3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2" i="1"/>
  <c r="O7" i="3"/>
  <c r="N7" i="3"/>
  <c r="M7" i="3" l="1"/>
</calcChain>
</file>

<file path=xl/sharedStrings.xml><?xml version="1.0" encoding="utf-8"?>
<sst xmlns="http://schemas.openxmlformats.org/spreadsheetml/2006/main" count="49050" uniqueCount="2240">
  <si>
    <t>FECHA</t>
  </si>
  <si>
    <t>DEPARTAMENTO</t>
  </si>
  <si>
    <t>MUNICIPIO</t>
  </si>
  <si>
    <t>EVENTO</t>
  </si>
  <si>
    <t>FALLECIDOS</t>
  </si>
  <si>
    <t>HERIDOS</t>
  </si>
  <si>
    <t>FAMILIAS</t>
  </si>
  <si>
    <t>VIVIENDAS DESTRUIDAS</t>
  </si>
  <si>
    <t>HECTAREAS</t>
  </si>
  <si>
    <t>RECURSOS EJECUTADOS</t>
  </si>
  <si>
    <t>VALOR KIT DE ALIMENTO</t>
  </si>
  <si>
    <t>VALOR MATERIALES DE CONSTRUCCION</t>
  </si>
  <si>
    <t>01/01/2019 12:00:00 AM</t>
  </si>
  <si>
    <t>01/02/2019 12:00:00 AM</t>
  </si>
  <si>
    <t>01/03/2019 12:00:00 AM</t>
  </si>
  <si>
    <t>01/04/2019 12:00:00 AM</t>
  </si>
  <si>
    <t>01/05/2019 12:00:00 AM</t>
  </si>
  <si>
    <t>01/06/2019 12:00:00 AM</t>
  </si>
  <si>
    <t>01/07/2019 12:00:00 AM</t>
  </si>
  <si>
    <t>01/08/2019 12:00:00 AM</t>
  </si>
  <si>
    <t>01/09/2019 12:00:00 AM</t>
  </si>
  <si>
    <t>01/10/2019 12:00:00 AM</t>
  </si>
  <si>
    <t>01/11/2019 12:00:00 AM</t>
  </si>
  <si>
    <t>01/12/2019 12:00:00 AM</t>
  </si>
  <si>
    <t>01/13/2019 12:00:00 AM</t>
  </si>
  <si>
    <t>01/14/2019 12:00:00 AM</t>
  </si>
  <si>
    <t>01/15/2019 12:00:00 AM</t>
  </si>
  <si>
    <t>01/16/2019 12:00:00 AM</t>
  </si>
  <si>
    <t>01/17/2019 12:00:00 AM</t>
  </si>
  <si>
    <t>01/18/2019 12:00:00 AM</t>
  </si>
  <si>
    <t>01/19/2019 12:00:00 AM</t>
  </si>
  <si>
    <t>01/20/2019 12:00:00 AM</t>
  </si>
  <si>
    <t>01/21/2019 12:00:00 AM</t>
  </si>
  <si>
    <t>01/22/2019 12:00:00 AM</t>
  </si>
  <si>
    <t>01/23/2019 12:00:00 AM</t>
  </si>
  <si>
    <t>01/24/2019 12:00:00 AM</t>
  </si>
  <si>
    <t>01/25/2019 12:00:00 AM</t>
  </si>
  <si>
    <t>01/26/2019 12:00:00 AM</t>
  </si>
  <si>
    <t>01/27/2019 12:00:00 AM</t>
  </si>
  <si>
    <t>01/28/2019 12:00:00 AM</t>
  </si>
  <si>
    <t>01/29/2019 12:00:00 AM</t>
  </si>
  <si>
    <t>01/30/2019 12:00:00 AM</t>
  </si>
  <si>
    <t>01/31/2019 12:00:00 AM</t>
  </si>
  <si>
    <t>02/01/2019 12:00:00 AM</t>
  </si>
  <si>
    <t>02/02/2019 12:00:00 AM</t>
  </si>
  <si>
    <t>02/03/2019 12:00:00 AM</t>
  </si>
  <si>
    <t>02/04/2019 12:00:00 AM</t>
  </si>
  <si>
    <t>02/05/2019 12:00:00 AM</t>
  </si>
  <si>
    <t>02/06/2019 12:00:00 AM</t>
  </si>
  <si>
    <t>02/07/2019 12:00:00 AM</t>
  </si>
  <si>
    <t>02/08/2019 12:00:00 AM</t>
  </si>
  <si>
    <t>02/09/2019 12:00:00 AM</t>
  </si>
  <si>
    <t>02/10/2019 12:00:00 AM</t>
  </si>
  <si>
    <t>02/11/2019 12:00:00 AM</t>
  </si>
  <si>
    <t>02/12/2019 12:00:00 AM</t>
  </si>
  <si>
    <t>02/13/2019 12:00:00 AM</t>
  </si>
  <si>
    <t>02/14/2019 12:00:00 AM</t>
  </si>
  <si>
    <t>02/15/2019 12:00:00 AM</t>
  </si>
  <si>
    <t>02/16/2019 12:00:00 AM</t>
  </si>
  <si>
    <t>02/17/2019 12:00:00 AM</t>
  </si>
  <si>
    <t>02/18/2019 12:00:00 AM</t>
  </si>
  <si>
    <t>02/19/2019 12:00:00 AM</t>
  </si>
  <si>
    <t>02/20/2019 12:00:00 AM</t>
  </si>
  <si>
    <t>02/21/2019 12:00:00 AM</t>
  </si>
  <si>
    <t>02/22/2019 12:00:00 AM</t>
  </si>
  <si>
    <t>02/23/2019 12:00:00 AM</t>
  </si>
  <si>
    <t>02/24/2019 12:00:00 AM</t>
  </si>
  <si>
    <t>02/25/2019 12:00:00 AM</t>
  </si>
  <si>
    <t>02/26/2019 12:00:00 AM</t>
  </si>
  <si>
    <t>02/27/2019 12:00:00 AM</t>
  </si>
  <si>
    <t>02/28/2019 12:00:00 AM</t>
  </si>
  <si>
    <t>03/01/2019 12:00:00 AM</t>
  </si>
  <si>
    <t>03/02/2019 12:00:00 AM</t>
  </si>
  <si>
    <t>03/03/2019 12:00:00 AM</t>
  </si>
  <si>
    <t>03/04/2019 12:00:00 AM</t>
  </si>
  <si>
    <t>03/05/2019 12:00:00 AM</t>
  </si>
  <si>
    <t>03/06/2019 12:00:00 AM</t>
  </si>
  <si>
    <t>03/07/2019 12:00:00 AM</t>
  </si>
  <si>
    <t>03/08/2019 12:00:00 AM</t>
  </si>
  <si>
    <t>03/09/2019 12:00:00 AM</t>
  </si>
  <si>
    <t>03/10/2019 12:00:00 AM</t>
  </si>
  <si>
    <t>03/11/2019 12:00:00 AM</t>
  </si>
  <si>
    <t>03/12/2019 12:00:00 AM</t>
  </si>
  <si>
    <t>03/13/2019 12:00:00 AM</t>
  </si>
  <si>
    <t>03/14/2019 12:00:00 AM</t>
  </si>
  <si>
    <t>03/15/2019 12:00:00 AM</t>
  </si>
  <si>
    <t>03/16/2019 12:00:00 AM</t>
  </si>
  <si>
    <t>03/17/2019 12:00:00 AM</t>
  </si>
  <si>
    <t>03/18/2019 12:00:00 AM</t>
  </si>
  <si>
    <t>03/19/2019 12:00:00 AM</t>
  </si>
  <si>
    <t>03/20/2019 12:00:00 AM</t>
  </si>
  <si>
    <t>03/21/2019 12:00:00 AM</t>
  </si>
  <si>
    <t>03/22/2019 12:00:00 AM</t>
  </si>
  <si>
    <t>03/23/2019 12:00:00 AM</t>
  </si>
  <si>
    <t>03/24/2019 12:00:00 AM</t>
  </si>
  <si>
    <t>03/25/2019 12:00:00 AM</t>
  </si>
  <si>
    <t>03/26/2019 12:00:00 AM</t>
  </si>
  <si>
    <t>03/27/2019 12:00:00 AM</t>
  </si>
  <si>
    <t>03/28/2019 12:00:00 AM</t>
  </si>
  <si>
    <t>03/29/2019 12:00:00 AM</t>
  </si>
  <si>
    <t>03/30/2019 12:00:00 AM</t>
  </si>
  <si>
    <t>03/31/2019 12:00:00 AM</t>
  </si>
  <si>
    <t>04/01/2019 12:00:00 AM</t>
  </si>
  <si>
    <t>04/02/2019 12:00:00 AM</t>
  </si>
  <si>
    <t>04/03/2019 12:00:00 AM</t>
  </si>
  <si>
    <t>04/04/2019 12:00:00 AM</t>
  </si>
  <si>
    <t>04/05/2019 12:00:00 AM</t>
  </si>
  <si>
    <t>04/06/2019 12:00:00 AM</t>
  </si>
  <si>
    <t>04/07/2019 12:00:00 AM</t>
  </si>
  <si>
    <t>04/08/2019 12:00:00 AM</t>
  </si>
  <si>
    <t>04/09/2019 12:00:00 AM</t>
  </si>
  <si>
    <t>04/10/2019 12:00:00 AM</t>
  </si>
  <si>
    <t>04/12/2019 12:00:00 AM</t>
  </si>
  <si>
    <t>04/11/2019 12:00:00 AM</t>
  </si>
  <si>
    <t>04/13/2019 12:00:00 AM</t>
  </si>
  <si>
    <t>04/14/2019 12:00:00 AM</t>
  </si>
  <si>
    <t>04/15/2019 12:00:00 AM</t>
  </si>
  <si>
    <t>04/16/2019 12:00:00 AM</t>
  </si>
  <si>
    <t>04/17/2019 12:00:00 AM</t>
  </si>
  <si>
    <t>04/18/2019 12:00:00 AM</t>
  </si>
  <si>
    <t>04/19/2019 12:00:00 AM</t>
  </si>
  <si>
    <t>04/20/2019 12:00:00 AM</t>
  </si>
  <si>
    <t>04/21/2019 12:00:00 AM</t>
  </si>
  <si>
    <t>04/22/2019 12:00:00 AM</t>
  </si>
  <si>
    <t>04/23/2019 12:00:00 AM</t>
  </si>
  <si>
    <t>04/24/2019 12:00:00 AM</t>
  </si>
  <si>
    <t>04/25/2019 12:00:00 AM</t>
  </si>
  <si>
    <t>04/26/2019 12:00:00 AM</t>
  </si>
  <si>
    <t>04/27/2019 12:00:00 AM</t>
  </si>
  <si>
    <t>04/28/2019 12:00:00 AM</t>
  </si>
  <si>
    <t>04/29/2019 12:00:00 AM</t>
  </si>
  <si>
    <t>04/30/2019 12:00:00 AM</t>
  </si>
  <si>
    <t>05/01/2019 12:00:00 AM</t>
  </si>
  <si>
    <t>05/02/2019 12:00:00 AM</t>
  </si>
  <si>
    <t>05/03/2019 12:00:00 AM</t>
  </si>
  <si>
    <t>05/04/2019 12:00:00 AM</t>
  </si>
  <si>
    <t>05/05/2019 12:00:00 AM</t>
  </si>
  <si>
    <t>05/06/2019 12:00:00 AM</t>
  </si>
  <si>
    <t>05/07/2019 12:00:00 AM</t>
  </si>
  <si>
    <t>05/08/2019 12:00:00 AM</t>
  </si>
  <si>
    <t>05/09/2019 12:00:00 AM</t>
  </si>
  <si>
    <t>05/10/2019 12:00:00 AM</t>
  </si>
  <si>
    <t>05/11/2019 12:00:00 AM</t>
  </si>
  <si>
    <t>05/12/2019 12:00:00 AM</t>
  </si>
  <si>
    <t>05/13/2019 12:00:00 AM</t>
  </si>
  <si>
    <t>05/14/2019 12:00:00 AM</t>
  </si>
  <si>
    <t>05/15/2019 12:00:00 AM</t>
  </si>
  <si>
    <t>05/16/2019 12:00:00 AM</t>
  </si>
  <si>
    <t>05/17/2019 12:00:00 AM</t>
  </si>
  <si>
    <t>05/18/2019 12:00:00 AM</t>
  </si>
  <si>
    <t>05/19/2019 12:00:00 AM</t>
  </si>
  <si>
    <t>05/20/2019 12:00:00 AM</t>
  </si>
  <si>
    <t>05/22/2019 12:00:00 AM</t>
  </si>
  <si>
    <t>05/21/2019 12:00:00 AM</t>
  </si>
  <si>
    <t>05/23/2019 12:00:00 AM</t>
  </si>
  <si>
    <t>05/24/2019 12:00:00 AM</t>
  </si>
  <si>
    <t>05/25/2019 12:00:00 AM</t>
  </si>
  <si>
    <t>05/26/2019 12:00:00 AM</t>
  </si>
  <si>
    <t>05/27/2019 12:00:00 AM</t>
  </si>
  <si>
    <t>05/28/2019 12:00:00 AM</t>
  </si>
  <si>
    <t>05/29/2019 12:00:00 AM</t>
  </si>
  <si>
    <t>05/30/2019 12:00:00 AM</t>
  </si>
  <si>
    <t>05/31/2019 12:00:00 AM</t>
  </si>
  <si>
    <t>06/01/2019 12:00:00 AM</t>
  </si>
  <si>
    <t>06/02/2019 12:00:00 AM</t>
  </si>
  <si>
    <t>06/03/2019 12:00:00 AM</t>
  </si>
  <si>
    <t>06/04/2019 12:00:00 AM</t>
  </si>
  <si>
    <t>06/05/2019 12:00:00 AM</t>
  </si>
  <si>
    <t>06/06/2019 12:00:00 AM</t>
  </si>
  <si>
    <t>06/07/2019 12:00:00 AM</t>
  </si>
  <si>
    <t>06/08/2019 12:00:00 AM</t>
  </si>
  <si>
    <t>06/09/2019 12:00:00 AM</t>
  </si>
  <si>
    <t>06/10/2019 12:00:00 AM</t>
  </si>
  <si>
    <t>06/11/2019 12:00:00 AM</t>
  </si>
  <si>
    <t>06/12/2019 12:00:00 AM</t>
  </si>
  <si>
    <t>06/13/2019 12:00:00 AM</t>
  </si>
  <si>
    <t>06/14/2019 12:00:00 AM</t>
  </si>
  <si>
    <t>06/15/2019 12:00:00 AM</t>
  </si>
  <si>
    <t>06/16/2019 12:00:00 AM</t>
  </si>
  <si>
    <t>06/17/2019 12:00:00 AM</t>
  </si>
  <si>
    <t>06/18/2019 12:00:00 AM</t>
  </si>
  <si>
    <t>06/19/2019 12:00:00 AM</t>
  </si>
  <si>
    <t>06/20/2019 12:00:00 AM</t>
  </si>
  <si>
    <t>06/21/2019 12:00:00 AM</t>
  </si>
  <si>
    <t>06/22/2019 12:00:00 AM</t>
  </si>
  <si>
    <t>06/23/2019 12:00:00 AM</t>
  </si>
  <si>
    <t>06/24/2019 12:00:00 AM</t>
  </si>
  <si>
    <t>06/25/2019 12:00:00 AM</t>
  </si>
  <si>
    <t>06/26/2019 12:00:00 AM</t>
  </si>
  <si>
    <t>06/27/2019 12:00:00 AM</t>
  </si>
  <si>
    <t>06/28/2019 12:00:00 AM</t>
  </si>
  <si>
    <t>06/29/2019 12:00:00 AM</t>
  </si>
  <si>
    <t>06/30/2019 12:00:00 AM</t>
  </si>
  <si>
    <t>07/01/2019 12:00:00 AM</t>
  </si>
  <si>
    <t>07/02/2019 12:00:00 AM</t>
  </si>
  <si>
    <t>07/03/2019 12:00:00 AM</t>
  </si>
  <si>
    <t>07/04/2019 12:00:00 AM</t>
  </si>
  <si>
    <t>07/05/2019 12:00:00 AM</t>
  </si>
  <si>
    <t>07/06/2019 12:00:00 AM</t>
  </si>
  <si>
    <t>07/07/2019 12:00:00 AM</t>
  </si>
  <si>
    <t>07/08/2019 12:00:00 AM</t>
  </si>
  <si>
    <t>07/09/2019 12:00:00 AM</t>
  </si>
  <si>
    <t>07/10/2019 12:00:00 AM</t>
  </si>
  <si>
    <t>07/11/2019 12:00:00 AM</t>
  </si>
  <si>
    <t>07/12/2019 12:00:00 AM</t>
  </si>
  <si>
    <t>07/13/2019 12:00:00 AM</t>
  </si>
  <si>
    <t>07/14/2019 12:00:00 AM</t>
  </si>
  <si>
    <t>07/15/2019 12:00:00 AM</t>
  </si>
  <si>
    <t>07/16/2019 12:00:00 AM</t>
  </si>
  <si>
    <t>07/17/2019 12:00:00 AM</t>
  </si>
  <si>
    <t>07/18/2019 12:00:00 AM</t>
  </si>
  <si>
    <t>07/19/2019 12:00:00 AM</t>
  </si>
  <si>
    <t>07/20/2019 12:00:00 AM</t>
  </si>
  <si>
    <t>07/21/2019 12:00:00 AM</t>
  </si>
  <si>
    <t>07/22/2019 12:00:00 AM</t>
  </si>
  <si>
    <t>07/23/2019 12:00:00 AM</t>
  </si>
  <si>
    <t>07/24/2019 12:00:00 AM</t>
  </si>
  <si>
    <t>07/25/2019 12:00:00 AM</t>
  </si>
  <si>
    <t>07/26/2019 12:00:00 AM</t>
  </si>
  <si>
    <t>07/27/2019 12:00:00 AM</t>
  </si>
  <si>
    <t>07/28/2019 12:00:00 AM</t>
  </si>
  <si>
    <t>07/29/2019 12:00:00 AM</t>
  </si>
  <si>
    <t>07/30/2019 12:00:00 AM</t>
  </si>
  <si>
    <t>07/31/2019 12:00:00 AM</t>
  </si>
  <si>
    <t>08/01/2019 12:00:00 AM</t>
  </si>
  <si>
    <t>08/02/2019 12:00:00 AM</t>
  </si>
  <si>
    <t>08/03/2019 12:00:00 AM</t>
  </si>
  <si>
    <t>08/04/2019 12:00:00 AM</t>
  </si>
  <si>
    <t>08/07/2019 12:00:00 AM</t>
  </si>
  <si>
    <t>08/05/2019 12:00:00 AM</t>
  </si>
  <si>
    <t>08/06/2019 12:00:00 AM</t>
  </si>
  <si>
    <t>08/08/2019 12:00:00 AM</t>
  </si>
  <si>
    <t>08/09/2019 12:00:00 AM</t>
  </si>
  <si>
    <t>08/10/2019 12:00:00 AM</t>
  </si>
  <si>
    <t>08/11/2019 12:00:00 AM</t>
  </si>
  <si>
    <t>08/12/2019 12:00:00 AM</t>
  </si>
  <si>
    <t>08/13/2019 12:00:00 AM</t>
  </si>
  <si>
    <t>08/14/2019 12:00:00 AM</t>
  </si>
  <si>
    <t>08/15/2019 12:00:00 AM</t>
  </si>
  <si>
    <t>08/16/2019 12:00:00 AM</t>
  </si>
  <si>
    <t>08/17/2019 12:00:00 AM</t>
  </si>
  <si>
    <t>08/18/2019 12:00:00 AM</t>
  </si>
  <si>
    <t>08/19/2019 12:00:00 AM</t>
  </si>
  <si>
    <t>08/20/2019 12:00:00 AM</t>
  </si>
  <si>
    <t>08/21/2019 12:00:00 AM</t>
  </si>
  <si>
    <t>08/22/2019 12:00:00 AM</t>
  </si>
  <si>
    <t>08/23/2019 12:00:00 AM</t>
  </si>
  <si>
    <t>08/24/2019 12:00:00 AM</t>
  </si>
  <si>
    <t>08/25/2019 12:00:00 AM</t>
  </si>
  <si>
    <t>08/26/2019 12:00:00 AM</t>
  </si>
  <si>
    <t>08/27/2019 12:00:00 AM</t>
  </si>
  <si>
    <t>08/28/2019 12:00:00 AM</t>
  </si>
  <si>
    <t>08/29/2019 12:00:00 AM</t>
  </si>
  <si>
    <t>08/30/2019 12:00:00 AM</t>
  </si>
  <si>
    <t>08/31/2019 12:00:00 AM</t>
  </si>
  <si>
    <t>09/01/2019 12:00:00 AM</t>
  </si>
  <si>
    <t>09/02/2019 12:00:00 AM</t>
  </si>
  <si>
    <t>09/03/2019 12:00:00 AM</t>
  </si>
  <si>
    <t>09/04/2019 12:00:00 AM</t>
  </si>
  <si>
    <t>09/05/2019 12:00:00 AM</t>
  </si>
  <si>
    <t>09/06/2019 12:00:00 AM</t>
  </si>
  <si>
    <t>09/07/2019 12:00:00 AM</t>
  </si>
  <si>
    <t>09/08/2019 12:00:00 AM</t>
  </si>
  <si>
    <t>09/09/2019 12:00:00 AM</t>
  </si>
  <si>
    <t>09/10/2019 12:00:00 AM</t>
  </si>
  <si>
    <t>09/11/2019 12:00:00 AM</t>
  </si>
  <si>
    <t>09/12/2019 12:00:00 AM</t>
  </si>
  <si>
    <t>09/13/2019 12:00:00 AM</t>
  </si>
  <si>
    <t>09/14/2019 12:00:00 AM</t>
  </si>
  <si>
    <t>09/15/2019 12:00:00 AM</t>
  </si>
  <si>
    <t>09/16/2019 12:00:00 AM</t>
  </si>
  <si>
    <t>09/17/2019 12:00:00 AM</t>
  </si>
  <si>
    <t>09/18/2019 12:00:00 AM</t>
  </si>
  <si>
    <t>09/19/2019 12:00:00 AM</t>
  </si>
  <si>
    <t>09/20/2019 12:00:00 AM</t>
  </si>
  <si>
    <t>09/21/2019 12:00:00 AM</t>
  </si>
  <si>
    <t>09/22/2019 12:00:00 AM</t>
  </si>
  <si>
    <t>09/23/2019 12:00:00 AM</t>
  </si>
  <si>
    <t>09/24/2019 12:00:00 AM</t>
  </si>
  <si>
    <t>09/25/2019 12:00:00 AM</t>
  </si>
  <si>
    <t>09/26/2019 12:00:00 AM</t>
  </si>
  <si>
    <t>09/27/2019 12:00:00 AM</t>
  </si>
  <si>
    <t>09/28/2019 12:00:00 AM</t>
  </si>
  <si>
    <t>09/29/2019 12:00:00 AM</t>
  </si>
  <si>
    <t>09/30/2019 12:00:00 AM</t>
  </si>
  <si>
    <t>10/01/2019 12:00:00 AM</t>
  </si>
  <si>
    <t>10/02/2019 12:00:00 AM</t>
  </si>
  <si>
    <t>10/03/2019 12:00:00 AM</t>
  </si>
  <si>
    <t>10/04/2019 12:00:00 AM</t>
  </si>
  <si>
    <t>10/05/2019 12:00:00 AM</t>
  </si>
  <si>
    <t>10/06/2019 12:00:00 AM</t>
  </si>
  <si>
    <t>10/07/2019 12:00:00 AM</t>
  </si>
  <si>
    <t>10/08/2019 12:00:00 AM</t>
  </si>
  <si>
    <t>10/09/2019 12:00:00 AM</t>
  </si>
  <si>
    <t>10/10/2019 12:00:00 AM</t>
  </si>
  <si>
    <t>10/11/2019 12:00:00 AM</t>
  </si>
  <si>
    <t>10/12/2019 12:00:00 AM</t>
  </si>
  <si>
    <t>10/13/2019 12:00:00 AM</t>
  </si>
  <si>
    <t>10/14/2019 12:00:00 AM</t>
  </si>
  <si>
    <t>10/15/2019 12:00:00 AM</t>
  </si>
  <si>
    <t>10/16/2019 12:00:00 AM</t>
  </si>
  <si>
    <t>10/17/2019 12:00:00 AM</t>
  </si>
  <si>
    <t>10/18/2019 12:00:00 AM</t>
  </si>
  <si>
    <t>10/19/2019 12:00:00 AM</t>
  </si>
  <si>
    <t>10/20/2019 12:00:00 AM</t>
  </si>
  <si>
    <t>10/21/2019 12:00:00 AM</t>
  </si>
  <si>
    <t>10/22/2019 12:00:00 AM</t>
  </si>
  <si>
    <t>10/23/2019 12:00:00 AM</t>
  </si>
  <si>
    <t>10/24/2019 12:00:00 AM</t>
  </si>
  <si>
    <t>10/25/2019 12:00:00 AM</t>
  </si>
  <si>
    <t>10/26/2019 12:00:00 AM</t>
  </si>
  <si>
    <t>10/27/2019 12:00:00 AM</t>
  </si>
  <si>
    <t>10/28/2019 12:00:00 AM</t>
  </si>
  <si>
    <t>10/29/2019 12:00:00 AM</t>
  </si>
  <si>
    <t>10/30/2019 12:00:00 AM</t>
  </si>
  <si>
    <t>10/31/2019 12:00:00 AM</t>
  </si>
  <si>
    <t>11/01/2019 12:00:00 AM</t>
  </si>
  <si>
    <t>11/02/2019 12:00:00 AM</t>
  </si>
  <si>
    <t>11/03/2019 12:00:00 AM</t>
  </si>
  <si>
    <t>11/04/2019 12:00:00 AM</t>
  </si>
  <si>
    <t>11/05/2019 12:00:00 AM</t>
  </si>
  <si>
    <t>11/06/2019 12:00:00 AM</t>
  </si>
  <si>
    <t>11/07/2019 12:00:00 AM</t>
  </si>
  <si>
    <t>11/08/2019 12:00:00 AM</t>
  </si>
  <si>
    <t>11/09/2019 12:00:00 AM</t>
  </si>
  <si>
    <t>11/10/2019 12:00:00 AM</t>
  </si>
  <si>
    <t>11/11/2019 12:00:00 AM</t>
  </si>
  <si>
    <t>11/12/2019 12:00:00 AM</t>
  </si>
  <si>
    <t>11/13/2019 12:00:00 AM</t>
  </si>
  <si>
    <t>11/14/2019 12:00:00 AM</t>
  </si>
  <si>
    <t>11/15/2019 12:00:00 AM</t>
  </si>
  <si>
    <t>11/16/2019 12:00:00 AM</t>
  </si>
  <si>
    <t>11/18/2019 12:00:00 AM</t>
  </si>
  <si>
    <t>11/17/2019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</si>
  <si>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</si>
  <si>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</si>
  <si>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</si>
  <si>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</si>
  <si>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</si>
  <si>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</si>
  <si>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</si>
  <si>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11/26/2019 12:00:00 AM</t>
  </si>
  <si>
    <t>11/27/2019 12:00:00 AM</t>
  </si>
  <si>
    <t>11/28/2019 12:00:00 AM</t>
  </si>
  <si>
    <t>11/29/2019 12:00:00 AM</t>
  </si>
  <si>
    <t>11/30/2019 12:00:00 AM</t>
  </si>
  <si>
    <t>12/01/2019 12:00:00 AM</t>
  </si>
  <si>
    <t>12/02/2019 12:00:00 AM</t>
  </si>
  <si>
    <t>12/03/2019 12:00:00 AM</t>
  </si>
  <si>
    <t>12/04/2019 12:00:00 AM</t>
  </si>
  <si>
    <t>12/05/2019 12:00:00 AM</t>
  </si>
  <si>
    <t>12/06/2019 12:00:00 AM</t>
  </si>
  <si>
    <t>12/07/2019 12:00:00 AM</t>
  </si>
  <si>
    <t>12/08/2019 12:00:00 AM</t>
  </si>
  <si>
    <t>12/09/2019 12:00:00 AM</t>
  </si>
  <si>
    <t>12/10/2019 12:00:00 AM</t>
  </si>
  <si>
    <t>12/11/2019 12:00:00 AM</t>
  </si>
  <si>
    <t>12/12/2019 12:00:00 AM</t>
  </si>
  <si>
    <t>12/13/2019 12:00:00 AM</t>
  </si>
  <si>
    <t>12/14/2019 12:00:00 AM</t>
  </si>
  <si>
    <t>12/15/2019 12:00:00 AM</t>
  </si>
  <si>
    <t>12/18/2019 12:00:00 AM</t>
  </si>
  <si>
    <t>12/16/2019 12:00:00 AM</t>
  </si>
  <si>
    <t>12/17/2019 12:00:00 AM</t>
  </si>
  <si>
    <t>12/19/2019 12:00:00 AM</t>
  </si>
  <si>
    <t>12/20/2019 12:00:00 AM</t>
  </si>
  <si>
    <t>12/21/2019 12:00:00 AM</t>
  </si>
  <si>
    <t>12/22/2019 12:00:00 AM</t>
  </si>
  <si>
    <t>12/23/2019 12:00:00 AM</t>
  </si>
  <si>
    <t>12/24/2019 12:00:00 AM</t>
  </si>
  <si>
    <t>12/26/2019 12:00:00 AM</t>
  </si>
  <si>
    <t>12/27/2019 12:00:00 AM</t>
  </si>
  <si>
    <t>12/28/2019 12:00:00 AM</t>
  </si>
  <si>
    <t>12/29/2019 12:00:00 AM</t>
  </si>
  <si>
    <t>12/30/2019 12:00:00 AM</t>
  </si>
  <si>
    <t>12/31/2019 12:00:00 AM</t>
  </si>
  <si>
    <t>01/01/2020 12:00:00 AM</t>
  </si>
  <si>
    <t>01/02/2020 12:00:00 AM</t>
  </si>
  <si>
    <t>01/03/2020 12:00:00 AM</t>
  </si>
  <si>
    <t>01/04/2020 12:00:00 AM</t>
  </si>
  <si>
    <t>01/05/2020 12:00:00 AM</t>
  </si>
  <si>
    <t>01/06/2020 12:00:00 AM</t>
  </si>
  <si>
    <t>01/07/2020 12:00:00 AM</t>
  </si>
  <si>
    <t>01/08/2020 12:00:00 AM</t>
  </si>
  <si>
    <t>01/09/2020 12:00:00 AM</t>
  </si>
  <si>
    <t>01/10/2020 12:00:00 AM</t>
  </si>
  <si>
    <t>01/11/2020 12:00:00 AM</t>
  </si>
  <si>
    <t>01/12/2020 12:00:00 AM</t>
  </si>
  <si>
    <t>01/13/2020 12:00:00 AM</t>
  </si>
  <si>
    <t>01/14/2020 12:00:00 AM</t>
  </si>
  <si>
    <t>01/15/2020 12:00:00 AM</t>
  </si>
  <si>
    <t>01/16/2020 12:00:00 AM</t>
  </si>
  <si>
    <t>01/17/2020 12:00:00 AM</t>
  </si>
  <si>
    <t>06/09/2020 12:00:00 AM</t>
  </si>
  <si>
    <t>01/18/2020 12:00:00 AM</t>
  </si>
  <si>
    <t>01/19/2020 12:00:00 AM</t>
  </si>
  <si>
    <t>01/20/2020 12:00:00 AM</t>
  </si>
  <si>
    <t>01/21/2020 12:00:00 AM</t>
  </si>
  <si>
    <t>02/01/2020 12:00:00 AM</t>
  </si>
  <si>
    <t>01/22/2020 12:00:00 AM</t>
  </si>
  <si>
    <t>01/23/2020 12:00:00 AM</t>
  </si>
  <si>
    <t>01/24/2020 12:00:00 AM</t>
  </si>
  <si>
    <t>01/25/2020 12:00:00 AM</t>
  </si>
  <si>
    <t>01/26/2020 12:00:00 AM</t>
  </si>
  <si>
    <t>01/27/2020 12:00:00 AM</t>
  </si>
  <si>
    <t>01/28/2020 12:00:00 AM</t>
  </si>
  <si>
    <t>04/26/2020 12:00:00 AM</t>
  </si>
  <si>
    <t>01/29/2020 12:00:00 AM</t>
  </si>
  <si>
    <t>02/18/2020 12:00:00 AM</t>
  </si>
  <si>
    <t>01/30/2020 12:00:00 AM</t>
  </si>
  <si>
    <t>01/31/2020 12:00:00 AM</t>
  </si>
  <si>
    <t>02/02/2020 12:00:00 AM</t>
  </si>
  <si>
    <t>02/03/2020 12:00:00 AM</t>
  </si>
  <si>
    <t>02/04/2020 12:00:00 AM</t>
  </si>
  <si>
    <t>02/05/2020 12:00:00 AM</t>
  </si>
  <si>
    <t>02/06/2020 12:00:00 AM</t>
  </si>
  <si>
    <t>02/07/2020 12:00:00 AM</t>
  </si>
  <si>
    <t>06/21/2020 12:00:00 AM</t>
  </si>
  <si>
    <t>02/08/2020 12:00:00 AM</t>
  </si>
  <si>
    <t>02/09/2020 12:00:00 AM</t>
  </si>
  <si>
    <t>02/10/2020 12:00:00 AM</t>
  </si>
  <si>
    <t>02/11/2020 12:00:00 AM</t>
  </si>
  <si>
    <t>02/12/2020 12:00:00 AM</t>
  </si>
  <si>
    <t>02/13/2020 12:00:00 AM</t>
  </si>
  <si>
    <t>02/14/2020 12:00:00 AM</t>
  </si>
  <si>
    <t>02/15/2020 12:00:00 AM</t>
  </si>
  <si>
    <t>02/16/2020 12:00:00 AM</t>
  </si>
  <si>
    <t>02/17/2020 12:00:00 AM</t>
  </si>
  <si>
    <t>02/19/2020 12:00:00 AM</t>
  </si>
  <si>
    <t>02/20/2020 12:00:00 AM</t>
  </si>
  <si>
    <t>02/21/2020 12:00:00 AM</t>
  </si>
  <si>
    <t>02/22/2020 12:00:00 AM</t>
  </si>
  <si>
    <t>07/14/2020 12:00:00 AM</t>
  </si>
  <si>
    <t>09/06/2020 12:00:00 AM</t>
  </si>
  <si>
    <t>09/30/2020 12:00:00 AM</t>
  </si>
  <si>
    <t>06/18/2020 12:00:00 AM</t>
  </si>
  <si>
    <t>08/12/2020 12:00:00 AM</t>
  </si>
  <si>
    <t>11/17/2020 12:00:00 AM</t>
  </si>
  <si>
    <t>02/23/2020 12:00:00 AM</t>
  </si>
  <si>
    <t>02/24/2020 12:00:00 AM</t>
  </si>
  <si>
    <t>02/25/2020 12:00:00 AM</t>
  </si>
  <si>
    <t>02/26/2020 12:00:00 AM</t>
  </si>
  <si>
    <t>02/27/2020 12:00:00 AM</t>
  </si>
  <si>
    <t>02/28/2020 12:00:00 AM</t>
  </si>
  <si>
    <t>02/29/2020 12:00:00 AM</t>
  </si>
  <si>
    <t>03/01/2020 12:00:00 AM</t>
  </si>
  <si>
    <t>03/02/2020 12:00:00 AM</t>
  </si>
  <si>
    <t>03/03/2020 12:00:00 AM</t>
  </si>
  <si>
    <t>03/05/2020 12:00:00 AM</t>
  </si>
  <si>
    <t>03/04/2020 12:00:00 AM</t>
  </si>
  <si>
    <t>03/06/2020 12:00:00 AM</t>
  </si>
  <si>
    <t>03/07/2020 12:00:00 AM</t>
  </si>
  <si>
    <t>03/11/2020 12:00:00 AM</t>
  </si>
  <si>
    <t>03/08/2020 12:00:00 AM</t>
  </si>
  <si>
    <t>03/09/2020 12:00:00 AM</t>
  </si>
  <si>
    <t>03/10/2020 12:00:00 AM</t>
  </si>
  <si>
    <t>06/02/2020 12:00:00 AM</t>
  </si>
  <si>
    <t>03/12/2020 12:00:00 AM</t>
  </si>
  <si>
    <t>03/13/2020 12:00:00 AM</t>
  </si>
  <si>
    <t>03/14/2020 12:00:00 AM</t>
  </si>
  <si>
    <t>03/15/2020 12:00:00 AM</t>
  </si>
  <si>
    <t>03/16/2020 12:00:00 AM</t>
  </si>
  <si>
    <t>03/22/2020 12:00:00 AM</t>
  </si>
  <si>
    <t>03/17/2020 12:00:00 AM</t>
  </si>
  <si>
    <t>03/18/2020 12:00:00 AM</t>
  </si>
  <si>
    <t>06/10/2020 12:00:00 AM</t>
  </si>
  <si>
    <t>03/19/2020 12:00:00 AM</t>
  </si>
  <si>
    <t>03/20/2020 12:00:00 AM</t>
  </si>
  <si>
    <t>06/15/2020 12:00:00 AM</t>
  </si>
  <si>
    <t>03/21/2020 12:00:00 AM</t>
  </si>
  <si>
    <t>03/23/2020 12:00:00 AM</t>
  </si>
  <si>
    <t>03/24/2020 12:00:00 AM</t>
  </si>
  <si>
    <t>03/25/2020 12:00:00 AM</t>
  </si>
  <si>
    <t>07/05/2020 12:00:00 AM</t>
  </si>
  <si>
    <t>03/26/2020 12:00:00 AM</t>
  </si>
  <si>
    <t>03/27/2020 12:00:00 AM</t>
  </si>
  <si>
    <t>03/28/2020 12:00:00 AM</t>
  </si>
  <si>
    <t>03/29/2020 12:00:00 AM</t>
  </si>
  <si>
    <t>08/19/2020 12:00:00 AM</t>
  </si>
  <si>
    <t>03/30/2020 12:00:00 AM</t>
  </si>
  <si>
    <t>03/31/2020 12:00:00 AM</t>
  </si>
  <si>
    <t>04/01/2020 12:00:00 AM</t>
  </si>
  <si>
    <t>04/02/2020 12:00:00 AM</t>
  </si>
  <si>
    <t>04/03/2020 12:00:00 AM</t>
  </si>
  <si>
    <t>04/04/2020 12:00:00 AM</t>
  </si>
  <si>
    <t>04/05/2020 12:00:00 AM</t>
  </si>
  <si>
    <t>04/06/2020 12:00:00 AM</t>
  </si>
  <si>
    <t>04/07/2020 12:00:00 AM</t>
  </si>
  <si>
    <t>04/08/2020 12:00:00 AM</t>
  </si>
  <si>
    <t>04/09/2020 12:00:00 AM</t>
  </si>
  <si>
    <t>04/10/2020 12:00:00 AM</t>
  </si>
  <si>
    <t>04/11/2020 12:00:00 AM</t>
  </si>
  <si>
    <t>04/12/2020 12:00:00 AM</t>
  </si>
  <si>
    <t>04/13/2020 12:00:00 AM</t>
  </si>
  <si>
    <t>04/14/2020 12:00:00 AM</t>
  </si>
  <si>
    <t>04/15/2020 12:00:00 AM</t>
  </si>
  <si>
    <t>04/16/2020 12:00:00 AM</t>
  </si>
  <si>
    <t>09/08/2020 12:00:00 AM</t>
  </si>
  <si>
    <t>04/17/2020 12:00:00 AM</t>
  </si>
  <si>
    <t>04/18/2020 12:00:00 AM</t>
  </si>
  <si>
    <t>04/19/2020 12:00:00 AM</t>
  </si>
  <si>
    <t>11/09/2020 12:00:00 AM</t>
  </si>
  <si>
    <t>04/20/2020 12:00:00 AM</t>
  </si>
  <si>
    <t>04/21/2020 12:00:00 AM</t>
  </si>
  <si>
    <t>11/11/2020 12:00:00 AM</t>
  </si>
  <si>
    <t>04/22/2020 12:00:00 AM</t>
  </si>
  <si>
    <t>04/23/2020 12:00:00 AM</t>
  </si>
  <si>
    <t>04/24/2020 12:00:00 AM</t>
  </si>
  <si>
    <t>04/25/2020 12:00:00 AM</t>
  </si>
  <si>
    <t>04/27/2020 12:00:00 AM</t>
  </si>
  <si>
    <t>04/28/2020 12:00:00 AM</t>
  </si>
  <si>
    <t>04/29/2020 12:00:00 AM</t>
  </si>
  <si>
    <t>04/30/2020 12:00:00 AM</t>
  </si>
  <si>
    <t>05/01/2020 12:00:00 AM</t>
  </si>
  <si>
    <t>05/02/2020 12:00:00 AM</t>
  </si>
  <si>
    <t>05/04/2020 12:00:00 AM</t>
  </si>
  <si>
    <t>07/15/2020 12:00:00 AM</t>
  </si>
  <si>
    <t>05/05/2020 12:00:00 AM</t>
  </si>
  <si>
    <t>05/03/2020 12:00:00 AM</t>
  </si>
  <si>
    <t>05/06/2020 12:00:00 AM</t>
  </si>
  <si>
    <t>05/07/2020 12:00:00 AM</t>
  </si>
  <si>
    <t>05/08/2020 12:00:00 AM</t>
  </si>
  <si>
    <t>05/09/2020 12:00:00 AM</t>
  </si>
  <si>
    <t>05/10/2020 12:00:00 AM</t>
  </si>
  <si>
    <t>05/11/2020 12:00:00 AM</t>
  </si>
  <si>
    <t>05/12/2020 12:00:00 AM</t>
  </si>
  <si>
    <t>05/13/2020 12:00:00 AM</t>
  </si>
  <si>
    <t>05/14/2020 12:00:00 AM</t>
  </si>
  <si>
    <t>05/15/2020 12:00:00 AM</t>
  </si>
  <si>
    <t>05/16/2020 12:00:00 AM</t>
  </si>
  <si>
    <t>05/17/2020 12:00:00 AM</t>
  </si>
  <si>
    <t>05/18/2020 12:00:00 AM</t>
  </si>
  <si>
    <t>05/19/2020 12:00:00 AM</t>
  </si>
  <si>
    <t>05/20/2020 12:00:00 AM</t>
  </si>
  <si>
    <t>05/21/2020 12:00:00 AM</t>
  </si>
  <si>
    <t>05/22/2020 12:00:00 AM</t>
  </si>
  <si>
    <t>05/23/2020 12:00:00 AM</t>
  </si>
  <si>
    <t>05/24/2020 12:00:00 AM</t>
  </si>
  <si>
    <t>05/25/2020 12:00:00 AM</t>
  </si>
  <si>
    <t>05/26/2020 12:00:00 AM</t>
  </si>
  <si>
    <t>05/27/2020 12:00:00 AM</t>
  </si>
  <si>
    <t>05/28/2020 12:00:00 AM</t>
  </si>
  <si>
    <t>05/29/2020 12:00:00 AM</t>
  </si>
  <si>
    <t>09/09/2020 12:00:00 AM</t>
  </si>
  <si>
    <t>05/30/2020 12:00:00 AM</t>
  </si>
  <si>
    <t>05/31/2020 12:00:00 AM</t>
  </si>
  <si>
    <t>06/01/2020 12:00:00 AM</t>
  </si>
  <si>
    <t>06/03/2020 12:00:00 AM</t>
  </si>
  <si>
    <t>06/04/2020 12:00:00 AM</t>
  </si>
  <si>
    <t>12/09/2020 12:00:00 AM</t>
  </si>
  <si>
    <t>06/05/2020 12:00:00 AM</t>
  </si>
  <si>
    <t>06/06/2020 12:00:00 AM</t>
  </si>
  <si>
    <t>06/07/2020 12:00:00 AM</t>
  </si>
  <si>
    <t>06/08/2020 12:00:00 AM</t>
  </si>
  <si>
    <t>06/11/2020 12:00:00 AM</t>
  </si>
  <si>
    <t>09/16/2020 12:00:00 AM</t>
  </si>
  <si>
    <t>06/12/2020 12:00:00 AM</t>
  </si>
  <si>
    <t>06/13/2020 12:00:00 AM</t>
  </si>
  <si>
    <t>06/14/2020 12:00:00 AM</t>
  </si>
  <si>
    <t>06/17/2020 12:00:00 AM</t>
  </si>
  <si>
    <t>08/30/2020 12:00:00 AM</t>
  </si>
  <si>
    <t>06/27/2020 12:00:00 AM</t>
  </si>
  <si>
    <t>06/16/2020 12:00:00 AM</t>
  </si>
  <si>
    <t>06/19/2020 12:00:00 AM</t>
  </si>
  <si>
    <t>06/20/2020 12:00:00 AM</t>
  </si>
  <si>
    <t>06/22/2020 12:00:00 AM</t>
  </si>
  <si>
    <t>06/23/2020 12:00:00 AM</t>
  </si>
  <si>
    <t>06/24/2020 12:00:00 AM</t>
  </si>
  <si>
    <t>06/25/2020 12:00:00 AM</t>
  </si>
  <si>
    <t>06/28/2020 12:00:00 AM</t>
  </si>
  <si>
    <t>06/29/2020 12:00:00 AM</t>
  </si>
  <si>
    <t>07/01/2020 12:00:00 AM</t>
  </si>
  <si>
    <t>06/30/2020 12:00:00 AM</t>
  </si>
  <si>
    <t>08/10/2020 12:00:00 AM</t>
  </si>
  <si>
    <t>08/22/2020 12:00:00 AM</t>
  </si>
  <si>
    <t>07/08/2020 12:00:00 AM</t>
  </si>
  <si>
    <t>07/02/2020 12:00:00 AM</t>
  </si>
  <si>
    <t>07/04/2020 12:00:00 AM</t>
  </si>
  <si>
    <t>07/03/2020 12:00:00 AM</t>
  </si>
  <si>
    <t>09/15/2020 12:00:00 AM</t>
  </si>
  <si>
    <t>07/06/2020 12:00:00 AM</t>
  </si>
  <si>
    <t>07/07/2020 12:00:00 AM</t>
  </si>
  <si>
    <t>07/09/2020 12:00:00 AM</t>
  </si>
  <si>
    <t>11/26/2020 12:00:00 AM</t>
  </si>
  <si>
    <t>07/10/2020 12:00:00 AM</t>
  </si>
  <si>
    <t>07/11/2020 12:00:00 AM</t>
  </si>
  <si>
    <t>07/12/2020 12:00:00 AM</t>
  </si>
  <si>
    <t>07/13/2020 12:00:00 AM</t>
  </si>
  <si>
    <t>07/16/2020 12:00:00 AM</t>
  </si>
  <si>
    <t>07/17/2020 12:00:00 AM</t>
  </si>
  <si>
    <t>06/26/2020 12:00:00 AM</t>
  </si>
  <si>
    <t>07/18/2020 12:00:00 AM</t>
  </si>
  <si>
    <t>07/19/2020 12:00:00 AM</t>
  </si>
  <si>
    <t>09/04/2020 12:00:00 AM</t>
  </si>
  <si>
    <t>07/20/2020 12:00:00 AM</t>
  </si>
  <si>
    <t>07/21/2020 12:00:00 AM</t>
  </si>
  <si>
    <t>07/22/2020 12:00:00 AM</t>
  </si>
  <si>
    <t>07/23/2020 12:00:00 AM</t>
  </si>
  <si>
    <t>07/24/2020 12:00:00 AM</t>
  </si>
  <si>
    <t>07/25/2020 12:00:00 AM</t>
  </si>
  <si>
    <t>07/26/2020 12:00:00 AM</t>
  </si>
  <si>
    <t>07/27/2020 12:00:00 AM</t>
  </si>
  <si>
    <t>07/28/2020 12:00:00 AM</t>
  </si>
  <si>
    <t>07/29/2020 12:00:00 AM</t>
  </si>
  <si>
    <t>07/30/2020 12:00:00 AM</t>
  </si>
  <si>
    <t>07/31/2020 12:00:00 AM</t>
  </si>
  <si>
    <t>08/01/2020 12:00:00 AM</t>
  </si>
  <si>
    <t>08/02/2020 12:00:00 AM</t>
  </si>
  <si>
    <t>08/03/2020 12:00:00 AM</t>
  </si>
  <si>
    <t>08/04/2020 12:00:00 AM</t>
  </si>
  <si>
    <t>08/05/2020 12:00:00 AM</t>
  </si>
  <si>
    <t>08/06/2020 12:00:00 AM</t>
  </si>
  <si>
    <t>08/07/2020 12:00:00 AM</t>
  </si>
  <si>
    <t>08/08/2020 12:00:00 AM</t>
  </si>
  <si>
    <t>08/09/2020 12:00:00 AM</t>
  </si>
  <si>
    <t>08/11/2020 12:00:00 AM</t>
  </si>
  <si>
    <t>08/14/2020 12:00:00 AM</t>
  </si>
  <si>
    <t>08/13/2020 12:00:00 AM</t>
  </si>
  <si>
    <t>08/15/2020 12:00:00 AM</t>
  </si>
  <si>
    <t>08/17/2020 12:00:00 AM</t>
  </si>
  <si>
    <t>08/16/2020 12:00:00 AM</t>
  </si>
  <si>
    <t>08/18/2020 12:00:00 AM</t>
  </si>
  <si>
    <t>08/20/2020 12:00:00 AM</t>
  </si>
  <si>
    <t>08/21/2020 12:00:00 AM</t>
  </si>
  <si>
    <t>08/24/2020 12:00:00 AM</t>
  </si>
  <si>
    <t>10/24/2020 12:00:00 AM</t>
  </si>
  <si>
    <t>08/23/2020 12:00:00 AM</t>
  </si>
  <si>
    <t>08/25/2020 12:00:00 AM</t>
  </si>
  <si>
    <t>08/26/2020 12:00:00 AM</t>
  </si>
  <si>
    <t>08/27/2020 12:00:00 AM</t>
  </si>
  <si>
    <t>08/28/2020 12:00:00 AM</t>
  </si>
  <si>
    <t>08/29/2020 12:00:00 AM</t>
  </si>
  <si>
    <t>09/27/2020 12:00:00 AM</t>
  </si>
  <si>
    <t>08/31/2020 12:00:00 AM</t>
  </si>
  <si>
    <t>09/01/2020 12:00:00 AM</t>
  </si>
  <si>
    <t>09/02/2020 12:00:00 AM</t>
  </si>
  <si>
    <t>09/03/2020 12:00:00 AM</t>
  </si>
  <si>
    <t>09/05/2020 12:00:00 AM</t>
  </si>
  <si>
    <t>09/07/2020 12:00:00 AM</t>
  </si>
  <si>
    <t>10/15/2020 12:00:00 AM</t>
  </si>
  <si>
    <t>09/10/2020 12:00:00 AM</t>
  </si>
  <si>
    <t>09/11/2020 12:00:00 AM</t>
  </si>
  <si>
    <t>09/12/2020 12:00:00 AM</t>
  </si>
  <si>
    <t>09/13/2020 12:00:00 AM</t>
  </si>
  <si>
    <t>09/14/2020 12:00:00 AM</t>
  </si>
  <si>
    <t>09/17/2020 12:00:00 AM</t>
  </si>
  <si>
    <t>11/02/2020 12:00:00 AM</t>
  </si>
  <si>
    <t>09/18/2020 12:00:00 AM</t>
  </si>
  <si>
    <t>09/19/2020 12:00:00 AM</t>
  </si>
  <si>
    <t>09/20/2020 12:00:00 AM</t>
  </si>
  <si>
    <t>09/21/2020 12:00:00 AM</t>
  </si>
  <si>
    <t>09/22/2020 12:00:00 AM</t>
  </si>
  <si>
    <t>09/23/2020 12:00:00 AM</t>
  </si>
  <si>
    <t>09/24/2020 12:00:00 AM</t>
  </si>
  <si>
    <t>09/25/2020 12:00:00 AM</t>
  </si>
  <si>
    <t>09/26/2020 12:00:00 AM</t>
  </si>
  <si>
    <t>11/14/2020 12:00:00 AM</t>
  </si>
  <si>
    <t>09/28/2020 12:00:00 AM</t>
  </si>
  <si>
    <t>09/29/2020 12:00:00 AM</t>
  </si>
  <si>
    <t>10/01/2020 12:00:00 AM</t>
  </si>
  <si>
    <t>10/02/2020 12:00:00 AM</t>
  </si>
  <si>
    <t>10/03/2020 12:00:00 AM</t>
  </si>
  <si>
    <t>10/04/2020 12:00:00 AM</t>
  </si>
  <si>
    <t>10/05/2020 12:00:00 AM</t>
  </si>
  <si>
    <t>10/06/2020 12:00:00 AM</t>
  </si>
  <si>
    <t>10/07/2020 12:00:00 AM</t>
  </si>
  <si>
    <t>10/08/2020 12:00:00 AM</t>
  </si>
  <si>
    <t>10/09/2020 12:00:00 AM</t>
  </si>
  <si>
    <t>10/10/2020 12:00:00 AM</t>
  </si>
  <si>
    <t>10/11/2020 12:00:00 AM</t>
  </si>
  <si>
    <t>10/12/2020 12:00:00 AM</t>
  </si>
  <si>
    <t>10/13/2020 12:00:00 AM</t>
  </si>
  <si>
    <t>10/14/2020 12:00:00 AM</t>
  </si>
  <si>
    <t>10/16/2020 12:00:00 AM</t>
  </si>
  <si>
    <t>10/17/2020 12:00:00 AM</t>
  </si>
  <si>
    <t>10/18/2020 12:00:00 AM</t>
  </si>
  <si>
    <t>10/19/2020 12:00:00 AM</t>
  </si>
  <si>
    <t>10/20/2020 12:00:00 AM</t>
  </si>
  <si>
    <t>10/21/2020 12:00:00 AM</t>
  </si>
  <si>
    <t>10/22/2020 12:00:00 AM</t>
  </si>
  <si>
    <t>10/23/2020 12:00:00 AM</t>
  </si>
  <si>
    <t>10/25/2020 12:00:00 AM</t>
  </si>
  <si>
    <t>10/26/2020 12:00:00 AM</t>
  </si>
  <si>
    <t>10/27/2020 12:00:00 AM</t>
  </si>
  <si>
    <t>10/28/2020 12:00:00 AM</t>
  </si>
  <si>
    <t>10/29/2020 12:00:00 AM</t>
  </si>
  <si>
    <t>10/30/2020 12:00:00 AM</t>
  </si>
  <si>
    <t>10/31/2020 12:00:00 AM</t>
  </si>
  <si>
    <t>11/01/2020 12:00:00 AM</t>
  </si>
  <si>
    <t>11/15/2020 12:00:00 AM</t>
  </si>
  <si>
    <t>11/03/2020 12:00:00 AM</t>
  </si>
  <si>
    <t>11/27/2020 12:00:00 AM</t>
  </si>
  <si>
    <t>11/04/2020 12:00:00 AM</t>
  </si>
  <si>
    <t>11/05/2020 12:00:00 AM</t>
  </si>
  <si>
    <t>11/06/2020 12:00:00 AM</t>
  </si>
  <si>
    <t>11/07/2020 12:00:00 AM</t>
  </si>
  <si>
    <t>11/08/2020 12:00:00 AM</t>
  </si>
  <si>
    <t>11/10/2020 12:00:00 AM</t>
  </si>
  <si>
    <t>11/12/2020 12:00:00 AM</t>
  </si>
  <si>
    <t>11/13/2020 12:00:00 AM</t>
  </si>
  <si>
    <t>11/16/2020 12:00:00 AM</t>
  </si>
  <si>
    <t>11/18/2020 12:00:00 AM</t>
  </si>
  <si>
    <t>11/19/2020 12:00:00 AM</t>
  </si>
  <si>
    <t>11/20/2020 12:00:00 AM</t>
  </si>
  <si>
    <t>11/21/2020 12:00:00 AM</t>
  </si>
  <si>
    <t>11/22/2020 12:00:00 AM</t>
  </si>
  <si>
    <t>11/23/2020 12:00:00 AM</t>
  </si>
  <si>
    <t>11/24/2020 12:00:00 AM</t>
  </si>
  <si>
    <t>11/25/2020 12:00:00 AM</t>
  </si>
  <si>
    <t>11/28/2020 12:00:00 AM</t>
  </si>
  <si>
    <t>11/29/2020 12:00:00 AM</t>
  </si>
  <si>
    <t>11/30/2020 12:00:00 AM</t>
  </si>
  <si>
    <t>12/01/2020 12:00:00 AM</t>
  </si>
  <si>
    <t>12/02/2020 12:00:00 AM</t>
  </si>
  <si>
    <t>12/03/2020 12:00:00 AM</t>
  </si>
  <si>
    <t>12/04/2020 12:00:00 AM</t>
  </si>
  <si>
    <t>12/05/2020 12:00:00 AM</t>
  </si>
  <si>
    <t>12/07/2020 12:00:00 AM</t>
  </si>
  <si>
    <t>12/08/2020 12:00:00 AM</t>
  </si>
  <si>
    <t>12/06/2020 12:00:00 AM</t>
  </si>
  <si>
    <t>12/10/2020 12:00:00 AM</t>
  </si>
  <si>
    <t>12/11/2020 12:00:00 AM</t>
  </si>
  <si>
    <t>12/12/2020 12:00:00 AM</t>
  </si>
  <si>
    <t>12/13/2020 12:00:00 AM</t>
  </si>
  <si>
    <t>12/14/2020 12:00:00 AM</t>
  </si>
  <si>
    <t>12/15/2020 12:00:00 AM</t>
  </si>
  <si>
    <t>12/16/2020 12:00:00 AM</t>
  </si>
  <si>
    <t>12/18/2020 12:00:00 AM</t>
  </si>
  <si>
    <t>12/17/2020 12:00:00 AM</t>
  </si>
  <si>
    <t>12/19/2020 12:00:00 AM</t>
  </si>
  <si>
    <t>12/20/2020 12:00:00 AM</t>
  </si>
  <si>
    <t>12/21/2020 12:00:00 AM</t>
  </si>
  <si>
    <t>12/22/2020 12:00:00 AM</t>
  </si>
  <si>
    <t>12/23/2020 12:00:00 AM</t>
  </si>
  <si>
    <t>12/24/2020 12:00:00 AM</t>
  </si>
  <si>
    <t>12/25/2020 12:00:00 AM</t>
  </si>
  <si>
    <t>12/26/2020 12:00:00 AM</t>
  </si>
  <si>
    <t>12/27/2020 12:00:00 AM</t>
  </si>
  <si>
    <t>12/28/2020 12:00:00 AM</t>
  </si>
  <si>
    <t>12/29/2020 12:00:00 AM</t>
  </si>
  <si>
    <t>12/30/2020 12:00:00 AM</t>
  </si>
  <si>
    <t>12/31/2020 12:00:00 AM</t>
  </si>
  <si>
    <t>01/01/2021 12:00:00 AM</t>
  </si>
  <si>
    <t>01/02/2021 12:00:00 AM</t>
  </si>
  <si>
    <t>01/03/2021 12:00:00 AM</t>
  </si>
  <si>
    <t>01/04/2021 12:00:00 AM</t>
  </si>
  <si>
    <t>01/05/2021 12:00:00 AM</t>
  </si>
  <si>
    <t>01/06/2021 12:00:00 AM</t>
  </si>
  <si>
    <t>01/07/2021 12:00:00 AM</t>
  </si>
  <si>
    <t>01/08/2021 12:00:00 AM</t>
  </si>
  <si>
    <t>01/09/2021 12:00:00 AM</t>
  </si>
  <si>
    <t>01/10/2021 12:00:00 AM</t>
  </si>
  <si>
    <t>01/11/2021 12:00:00 AM</t>
  </si>
  <si>
    <t>01/12/2021 12:00:00 AM</t>
  </si>
  <si>
    <t>01/13/2021 12:00:00 AM</t>
  </si>
  <si>
    <t>01/14/2021 12:00:00 AM</t>
  </si>
  <si>
    <t>01/15/2021 12:00:00 AM</t>
  </si>
  <si>
    <t>01/16/2021 12:00:00 AM</t>
  </si>
  <si>
    <t>01/17/2021 12:00:00 AM</t>
  </si>
  <si>
    <t>01/18/2021 12:00:00 AM</t>
  </si>
  <si>
    <t>01/19/2021 12:00:00 AM</t>
  </si>
  <si>
    <t>01/20/2021 12:00:00 AM</t>
  </si>
  <si>
    <t>01/21/2021 12:00:00 AM</t>
  </si>
  <si>
    <t>01/22/2021 12:00:00 AM</t>
  </si>
  <si>
    <t>01/23/2021 12:00:00 AM</t>
  </si>
  <si>
    <t>01/24/2021 12:00:00 AM</t>
  </si>
  <si>
    <t>01/25/2021 12:00:00 AM</t>
  </si>
  <si>
    <t>01/26/2021 12:00:00 AM</t>
  </si>
  <si>
    <t>01/27/2021 12:00:00 AM</t>
  </si>
  <si>
    <t>01/28/2021 12:00:00 AM</t>
  </si>
  <si>
    <t>01/29/2021 12:00:00 AM</t>
  </si>
  <si>
    <t>01/30/2021 12:00:00 AM</t>
  </si>
  <si>
    <t>01/31/2021 12:00:00 AM</t>
  </si>
  <si>
    <t>02/01/2021 12:00:00 AM</t>
  </si>
  <si>
    <t>02/02/2021 12:00:00 AM</t>
  </si>
  <si>
    <t>02/03/2021 12:00:00 AM</t>
  </si>
  <si>
    <t>02/04/2021 12:00:00 AM</t>
  </si>
  <si>
    <t>02/05/2021 12:00:00 AM</t>
  </si>
  <si>
    <t>02/06/2021 12:00:00 AM</t>
  </si>
  <si>
    <t>02/07/2021 12:00:00 AM</t>
  </si>
  <si>
    <t>02/08/2021 12:00:00 AM</t>
  </si>
  <si>
    <t>02/09/2021 12:00:00 AM</t>
  </si>
  <si>
    <t>02/10/2021 12:00:00 AM</t>
  </si>
  <si>
    <t>02/11/2021 12:00:00 AM</t>
  </si>
  <si>
    <t>02/12/2021 12:00:00 AM</t>
  </si>
  <si>
    <t>02/13/2021 12:00:00 AM</t>
  </si>
  <si>
    <t>02/14/2021 12:00:00 AM</t>
  </si>
  <si>
    <t>02/15/2021 12:00:00 AM</t>
  </si>
  <si>
    <t>02/16/2021 12:00:00 AM</t>
  </si>
  <si>
    <t>02/17/2021 12:00:00 AM</t>
  </si>
  <si>
    <t>02/18/2021 12:00:00 AM</t>
  </si>
  <si>
    <t>02/19/2021 12:00:00 AM</t>
  </si>
  <si>
    <t>02/20/2021 12:00:00 AM</t>
  </si>
  <si>
    <t>02/21/2021 12:00:00 AM</t>
  </si>
  <si>
    <t>02/22/2021 12:00:00 AM</t>
  </si>
  <si>
    <t>02/23/2021 12:00:00 AM</t>
  </si>
  <si>
    <t>02/24/2021 12:00:00 AM</t>
  </si>
  <si>
    <t>02/25/2021 12:00:00 AM</t>
  </si>
  <si>
    <t>02/26/2021 12:00:00 AM</t>
  </si>
  <si>
    <t>02/27/2021 12:00:00 AM</t>
  </si>
  <si>
    <t>02/28/2021 12:00:00 AM</t>
  </si>
  <si>
    <t>03/01/2021 12:00:00 AM</t>
  </si>
  <si>
    <t>03/02/2021 12:00:00 AM</t>
  </si>
  <si>
    <t>03/03/2021 12:00:00 AM</t>
  </si>
  <si>
    <t>03/04/2021 12:00:00 AM</t>
  </si>
  <si>
    <t>03/05/2021 12:00:00 AM</t>
  </si>
  <si>
    <t>03/06/2021 12:00:00 AM</t>
  </si>
  <si>
    <t>03/07/2021 12:00:00 AM</t>
  </si>
  <si>
    <t>03/08/2021 12:00:00 AM</t>
  </si>
  <si>
    <t>03/09/2021 12:00:00 AM</t>
  </si>
  <si>
    <t>03/10/2021 12:00:00 AM</t>
  </si>
  <si>
    <t>03/11/2021 12:00:00 AM</t>
  </si>
  <si>
    <t>03/12/2021 12:00:00 AM</t>
  </si>
  <si>
    <t>03/13/2021 12:00:00 AM</t>
  </si>
  <si>
    <t>03/14/2021 12:00:00 AM</t>
  </si>
  <si>
    <t>03/15/2021 12:00:00 AM</t>
  </si>
  <si>
    <t>03/16/2021 12:00:00 AM</t>
  </si>
  <si>
    <t>03/17/2021 12:00:00 AM</t>
  </si>
  <si>
    <t>03/18/2021 12:00:00 AM</t>
  </si>
  <si>
    <t>03/19/2021 12:00:00 AM</t>
  </si>
  <si>
    <t>03/20/2021 12:00:00 AM</t>
  </si>
  <si>
    <t>03/21/2021 12:00:00 AM</t>
  </si>
  <si>
    <t>03/22/2021 12:00:00 AM</t>
  </si>
  <si>
    <t>03/23/2021 12:00:00 AM</t>
  </si>
  <si>
    <t>03/24/2021 12:00:00 AM</t>
  </si>
  <si>
    <t>03/25/2021 12:00:00 AM</t>
  </si>
  <si>
    <t>03/26/2021 12:00:00 AM</t>
  </si>
  <si>
    <t>03/27/2021 12:00:00 AM</t>
  </si>
  <si>
    <t>03/28/2021 12:00:00 AM</t>
  </si>
  <si>
    <t>03/29/2021 12:00:00 AM</t>
  </si>
  <si>
    <t>03/30/2021 12:00:00 AM</t>
  </si>
  <si>
    <t>03/31/2021 12:00:00 AM</t>
  </si>
  <si>
    <t>04/01/2021 12:00:00 AM</t>
  </si>
  <si>
    <t>04/02/2021 12:00:00 AM</t>
  </si>
  <si>
    <t>04/04/2021 12:00:00 AM</t>
  </si>
  <si>
    <t>04/03/2021 12:00:00 AM</t>
  </si>
  <si>
    <t>04/05/2021 12:00:00 AM</t>
  </si>
  <si>
    <t>04/06/2021 12:00:00 AM</t>
  </si>
  <si>
    <t>04/07/2021 12:00:00 AM</t>
  </si>
  <si>
    <t>04/08/2021 12:00:00 AM</t>
  </si>
  <si>
    <t>04/09/2021 12:00:00 AM</t>
  </si>
  <si>
    <t>04/10/2021 12:00:00 AM</t>
  </si>
  <si>
    <t>04/11/2021 12:00:00 AM</t>
  </si>
  <si>
    <t>04/12/2021 12:00:00 AM</t>
  </si>
  <si>
    <t>04/13/2021 12:00:00 AM</t>
  </si>
  <si>
    <t>04/14/2021 12:00:00 AM</t>
  </si>
  <si>
    <t>04/15/2021 12:00:00 AM</t>
  </si>
  <si>
    <t>04/16/2021 12:00:00 AM</t>
  </si>
  <si>
    <t>04/17/2021 12:00:00 AM</t>
  </si>
  <si>
    <t>04/18/2021 12:00:00 AM</t>
  </si>
  <si>
    <t>04/19/2021 12:00:00 AM</t>
  </si>
  <si>
    <t>04/20/2021 12:00:00 AM</t>
  </si>
  <si>
    <t>04/21/2021 12:00:00 AM</t>
  </si>
  <si>
    <t>04/22/2021 12:00:00 AM</t>
  </si>
  <si>
    <t>04/24/2021 12:00:00 AM</t>
  </si>
  <si>
    <t>04/23/2021 12:00:00 AM</t>
  </si>
  <si>
    <t>04/25/2021 12:00:00 AM</t>
  </si>
  <si>
    <t>04/26/2021 12:00:00 AM</t>
  </si>
  <si>
    <t>04/27/2021 12:00:00 AM</t>
  </si>
  <si>
    <t>04/28/2021 12:00:00 AM</t>
  </si>
  <si>
    <t>04/29/2021 12:00:00 AM</t>
  </si>
  <si>
    <t>04/30/2021 12:00:00 AM</t>
  </si>
  <si>
    <t>05/01/2021 12:00:00 AM</t>
  </si>
  <si>
    <t>05/02/2021 12:00:00 AM</t>
  </si>
  <si>
    <t>05/03/2021 12:00:00 AM</t>
  </si>
  <si>
    <t>05/04/2021 12:00:00 AM</t>
  </si>
  <si>
    <t>05/05/2021 12:00:00 AM</t>
  </si>
  <si>
    <t>05/06/2021 12:00:00 AM</t>
  </si>
  <si>
    <t>05/07/2021 12:00:00 AM</t>
  </si>
  <si>
    <t>05/08/2021 12:00:00 AM</t>
  </si>
  <si>
    <t>05/09/2021 12:00:00 AM</t>
  </si>
  <si>
    <t>05/10/2021 12:00:00 AM</t>
  </si>
  <si>
    <t>05/11/2021 12:00:00 AM</t>
  </si>
  <si>
    <t>05/12/2021 12:00:00 AM</t>
  </si>
  <si>
    <t>05/13/2021 12:00:00 AM</t>
  </si>
  <si>
    <t>05/14/2021 12:00:00 AM</t>
  </si>
  <si>
    <t>05/15/2021 12:00:00 AM</t>
  </si>
  <si>
    <t>05/16/2021 12:00:00 AM</t>
  </si>
  <si>
    <t>05/17/2021 12:00:00 AM</t>
  </si>
  <si>
    <t>05/18/2021 12:00:00 AM</t>
  </si>
  <si>
    <t>05/24/2021 12:00:00 AM</t>
  </si>
  <si>
    <t>05/19/2021 12:00:00 AM</t>
  </si>
  <si>
    <t>05/20/2021 12:00:00 AM</t>
  </si>
  <si>
    <t>05/21/2021 12:00:00 AM</t>
  </si>
  <si>
    <t>05/22/2021 12:00:00 AM</t>
  </si>
  <si>
    <t>05/23/2021 12:00:00 AM</t>
  </si>
  <si>
    <t>05/25/2021 12:00:00 AM</t>
  </si>
  <si>
    <t>05/26/2021 12:00:00 AM</t>
  </si>
  <si>
    <t>05/27/2021 12:00:00 AM</t>
  </si>
  <si>
    <t>05/28/2021 12:00:00 AM</t>
  </si>
  <si>
    <t>05/29/2021 12:00:00 AM</t>
  </si>
  <si>
    <t>05/30/2021 12:00:00 AM</t>
  </si>
  <si>
    <t>05/31/2021 12:00:00 AM</t>
  </si>
  <si>
    <t>06/01/2021 12:00:00 AM</t>
  </si>
  <si>
    <t>06/02/2021 12:00:00 AM</t>
  </si>
  <si>
    <t>06/03/2021 12:00:00 AM</t>
  </si>
  <si>
    <t>06/04/2021 12:00:00 AM</t>
  </si>
  <si>
    <t>06/05/2021 12:00:00 AM</t>
  </si>
  <si>
    <t>06/06/2021 12:00:00 AM</t>
  </si>
  <si>
    <t>06/07/2021 12:00:00 AM</t>
  </si>
  <si>
    <t>06/08/2021 12:00:00 AM</t>
  </si>
  <si>
    <t>06/09/2021 12:00:00 AM</t>
  </si>
  <si>
    <t>06/10/2021 12:00:00 AM</t>
  </si>
  <si>
    <t>06/11/2021 12:00:00 AM</t>
  </si>
  <si>
    <t>06/12/2021 12:00:00 AM</t>
  </si>
  <si>
    <t>06/14/2021 12:00:00 AM</t>
  </si>
  <si>
    <t>06/13/2021 12:00:00 AM</t>
  </si>
  <si>
    <t>06/15/2021 12:00:00 AM</t>
  </si>
  <si>
    <t>06/16/2021 12:00:00 AM</t>
  </si>
  <si>
    <t>06/17/2021 12:00:00 AM</t>
  </si>
  <si>
    <t>06/18/2021 12:00:00 AM</t>
  </si>
  <si>
    <t>06/19/2021 12:00:00 AM</t>
  </si>
  <si>
    <t>06/20/2021 12:00:00 AM</t>
  </si>
  <si>
    <t>06/21/2021 12:00:00 AM</t>
  </si>
  <si>
    <t>06/22/2021 12:00:00 AM</t>
  </si>
  <si>
    <t>06/23/2021 12:00:00 AM</t>
  </si>
  <si>
    <t>06/24/2021 12:00:00 AM</t>
  </si>
  <si>
    <t>06/26/2021 12:00:00 AM</t>
  </si>
  <si>
    <t>06/25/2021 12:00:00 AM</t>
  </si>
  <si>
    <t>06/27/2021 12:00:00 AM</t>
  </si>
  <si>
    <t>06/28/2021 12:00:00 AM</t>
  </si>
  <si>
    <t>06/29/2021 12:00:00 AM</t>
  </si>
  <si>
    <t>06/30/2021 12:00:00 AM</t>
  </si>
  <si>
    <t>07/02/2021 12:00:00 AM</t>
  </si>
  <si>
    <t>07/01/2021 12:00:00 AM</t>
  </si>
  <si>
    <t>07/03/2021 12:00:00 AM</t>
  </si>
  <si>
    <t>07/04/2021 12:00:00 AM</t>
  </si>
  <si>
    <t>07/05/2021 12:00:00 AM</t>
  </si>
  <si>
    <t>07/06/2021 12:00:00 AM</t>
  </si>
  <si>
    <t>07/07/2021 12:00:00 AM</t>
  </si>
  <si>
    <t>07/08/2021 12:00:00 AM</t>
  </si>
  <si>
    <t>07/09/2021 12:00:00 AM</t>
  </si>
  <si>
    <t>07/10/2021 12:00:00 AM</t>
  </si>
  <si>
    <t>07/11/2021 12:00:00 AM</t>
  </si>
  <si>
    <t>07/12/2021 12:00:00 AM</t>
  </si>
  <si>
    <t>07/13/2021 12:00:00 AM</t>
  </si>
  <si>
    <t>07/14/2021 12:00:00 AM</t>
  </si>
  <si>
    <t>07/15/2021 12:00:00 AM</t>
  </si>
  <si>
    <t>07/16/2021 12:00:00 AM</t>
  </si>
  <si>
    <t>07/17/2021 12:00:00 AM</t>
  </si>
  <si>
    <t>07/18/2021 12:00:00 AM</t>
  </si>
  <si>
    <t>07/19/2021 12:00:00 AM</t>
  </si>
  <si>
    <t>07/20/2021 12:00:00 AM</t>
  </si>
  <si>
    <t>07/21/2021 12:00:00 AM</t>
  </si>
  <si>
    <t>07/22/2021 12:00:00 AM</t>
  </si>
  <si>
    <t>07/23/2021 12:00:00 AM</t>
  </si>
  <si>
    <t>07/24/2021 12:00:00 AM</t>
  </si>
  <si>
    <t>07/25/2021 12:00:00 AM</t>
  </si>
  <si>
    <t>07/26/2021 12:00:00 AM</t>
  </si>
  <si>
    <t>07/27/2021 12:00:00 AM</t>
  </si>
  <si>
    <t>07/28/2021 12:00:00 AM</t>
  </si>
  <si>
    <t>07/29/2021 12:00:00 AM</t>
  </si>
  <si>
    <t>07/30/2021 12:00:00 AM</t>
  </si>
  <si>
    <t>07/31/2021 12:00:00 AM</t>
  </si>
  <si>
    <t>08/01/2021 12:00:00 AM</t>
  </si>
  <si>
    <t>08/02/2021 12:00:00 AM</t>
  </si>
  <si>
    <t>08/03/2021 12:00:00 AM</t>
  </si>
  <si>
    <t>08/04/2021 12:00:00 AM</t>
  </si>
  <si>
    <t>08/05/2021 12:00:00 AM</t>
  </si>
  <si>
    <t>08/06/2021 12:00:00 AM</t>
  </si>
  <si>
    <t>08/07/2021 12:00:00 AM</t>
  </si>
  <si>
    <t>08/08/2021 12:00:00 AM</t>
  </si>
  <si>
    <t>08/09/2021 12:00:00 AM</t>
  </si>
  <si>
    <t>08/10/2021 12:00:00 AM</t>
  </si>
  <si>
    <t>08/11/2021 12:00:00 AM</t>
  </si>
  <si>
    <t>08/12/2021 12:00:00 AM</t>
  </si>
  <si>
    <t>08/13/2021 12:00:00 AM</t>
  </si>
  <si>
    <t>08/14/2021 12:00:00 AM</t>
  </si>
  <si>
    <t>08/15/2021 12:00:00 AM</t>
  </si>
  <si>
    <t>08/16/2021 12:00:00 AM</t>
  </si>
  <si>
    <t>08/17/2021 12:00:00 AM</t>
  </si>
  <si>
    <t>08/18/2021 12:00:00 AM</t>
  </si>
  <si>
    <t>08/19/2021 12:00:00 AM</t>
  </si>
  <si>
    <t>08/20/2021 12:00:00 AM</t>
  </si>
  <si>
    <t>08/21/2021 12:00:00 AM</t>
  </si>
  <si>
    <t>08/22/2021 12:00:00 AM</t>
  </si>
  <si>
    <t>08/23/2021 12:00:00 AM</t>
  </si>
  <si>
    <t>08/24/2021 12:00:00 AM</t>
  </si>
  <si>
    <t>08/25/2021 12:00:00 AM</t>
  </si>
  <si>
    <t>08/26/2021 12:00:00 AM</t>
  </si>
  <si>
    <t>08/27/2021 12:00:00 AM</t>
  </si>
  <si>
    <t>08/28/2021 12:00:00 AM</t>
  </si>
  <si>
    <t>08/29/2021 12:00:00 AM</t>
  </si>
  <si>
    <t>08/30/2021 12:00:00 AM</t>
  </si>
  <si>
    <t>08/31/2021 12:00:00 AM</t>
  </si>
  <si>
    <t>09/01/2021 12:00:00 AM</t>
  </si>
  <si>
    <t>09/02/2021 12:00:00 AM</t>
  </si>
  <si>
    <t>09/03/2021 12:00:00 AM</t>
  </si>
  <si>
    <t>09/04/2021 12:00:00 AM</t>
  </si>
  <si>
    <t>09/05/2021 12:00:00 AM</t>
  </si>
  <si>
    <t>09/06/2021 12:00:00 AM</t>
  </si>
  <si>
    <t>09/07/2021 12:00:00 AM</t>
  </si>
  <si>
    <t>09/08/2021 12:00:00 AM</t>
  </si>
  <si>
    <t>09/09/2021 12:00:00 AM</t>
  </si>
  <si>
    <t>09/10/2021 12:00:00 AM</t>
  </si>
  <si>
    <t>09/11/2021 12:00:00 AM</t>
  </si>
  <si>
    <t>09/12/2021 12:00:00 AM</t>
  </si>
  <si>
    <t>09/13/2021 12:00:00 AM</t>
  </si>
  <si>
    <t>09/14/2021 12:00:00 AM</t>
  </si>
  <si>
    <t>09/15/2021 12:00:00 AM</t>
  </si>
  <si>
    <t>09/16/2021 12:00:00 AM</t>
  </si>
  <si>
    <t>09/17/2021 12:00:00 AM</t>
  </si>
  <si>
    <t>09/18/2021 12:00:00 AM</t>
  </si>
  <si>
    <t>09/20/2021 12:00:00 AM</t>
  </si>
  <si>
    <t>09/19/2021 12:00:00 AM</t>
  </si>
  <si>
    <t>09/21/2021 12:00:00 AM</t>
  </si>
  <si>
    <t>09/22/2021 12:00:00 AM</t>
  </si>
  <si>
    <t>09/23/2021 12:00:00 AM</t>
  </si>
  <si>
    <t>09/24/2021 12:00:00 AM</t>
  </si>
  <si>
    <t>09/25/2021 12:00:00 AM</t>
  </si>
  <si>
    <t>09/26/2021 12:00:00 AM</t>
  </si>
  <si>
    <t>09/27/2021 12:00:00 AM</t>
  </si>
  <si>
    <t>09/28/2021 12:00:00 AM</t>
  </si>
  <si>
    <t>09/29/2021 12:00:00 AM</t>
  </si>
  <si>
    <t>09/30/2021 12:00:00 AM</t>
  </si>
  <si>
    <t>10/01/2021 12:00:00 AM</t>
  </si>
  <si>
    <t>10/02/2021 12:00:00 AM</t>
  </si>
  <si>
    <t>10/03/2021 12:00:00 AM</t>
  </si>
  <si>
    <t>10/04/2021 12:00:00 AM</t>
  </si>
  <si>
    <t>10/05/2021 12:00:00 AM</t>
  </si>
  <si>
    <t>10/06/2021 12:00:00 AM</t>
  </si>
  <si>
    <t>10/07/2021 12:00:00 AM</t>
  </si>
  <si>
    <t>10/08/2021 12:00:00 AM</t>
  </si>
  <si>
    <t>10/09/2021 12:00:00 AM</t>
  </si>
  <si>
    <t>10/10/2021 12:00:00 AM</t>
  </si>
  <si>
    <t>10/11/2021 12:00:00 AM</t>
  </si>
  <si>
    <t>10/12/2021 12:00:00 AM</t>
  </si>
  <si>
    <t>10/13/2021 12:00:00 AM</t>
  </si>
  <si>
    <t>10/14/2021 12:00:00 AM</t>
  </si>
  <si>
    <t>10/15/2021 12:00:00 AM</t>
  </si>
  <si>
    <t>10/16/2021 12:00:00 AM</t>
  </si>
  <si>
    <t>10/17/2021 12:00:00 AM</t>
  </si>
  <si>
    <t>10/18/2021 12:00:00 AM</t>
  </si>
  <si>
    <t>10/19/2021 12:00:00 AM</t>
  </si>
  <si>
    <t>10/20/2021 12:00:00 AM</t>
  </si>
  <si>
    <t>10/21/2021 12:00:00 AM</t>
  </si>
  <si>
    <t>10/22/2021 12:00:00 AM</t>
  </si>
  <si>
    <t>10/23/2021 12:00:00 AM</t>
  </si>
  <si>
    <t>10/24/2021 12:00:00 AM</t>
  </si>
  <si>
    <t>10/25/2021 12:00:00 AM</t>
  </si>
  <si>
    <t>10/26/2021 12:00:00 AM</t>
  </si>
  <si>
    <t>10/27/2021 12:00:00 AM</t>
  </si>
  <si>
    <t>10/28/2021 12:00:00 AM</t>
  </si>
  <si>
    <t>10/29/2021 12:00:00 AM</t>
  </si>
  <si>
    <t>10/30/2021 12:00:00 AM</t>
  </si>
  <si>
    <t>10/31/2021 12:00:00 AM</t>
  </si>
  <si>
    <t>11/01/2021 12:00:00 AM</t>
  </si>
  <si>
    <t>11/02/2021 12:00:00 AM</t>
  </si>
  <si>
    <t>11/03/2021 12:00:00 AM</t>
  </si>
  <si>
    <t>11/04/2021 12:00:00 AM</t>
  </si>
  <si>
    <t>11/05/2021 12:00:00 AM</t>
  </si>
  <si>
    <t>11/06/2021 12:00:00 AM</t>
  </si>
  <si>
    <t>11/07/2021 12:00:00 AM</t>
  </si>
  <si>
    <t>11/08/2021 12:00:00 AM</t>
  </si>
  <si>
    <t>11/09/2021 12:00:00 AM</t>
  </si>
  <si>
    <t>11/10/2021 12:00:00 AM</t>
  </si>
  <si>
    <t>11/15/2021 12:00:00 AM</t>
  </si>
  <si>
    <t>11/11/2021 12:00:00 AM</t>
  </si>
  <si>
    <t>11/12/2021 12:00:00 AM</t>
  </si>
  <si>
    <t>11/13/2021 12:00:00 AM</t>
  </si>
  <si>
    <t>11/14/2021 12:00:00 AM</t>
  </si>
  <si>
    <t>11/16/2021 12:00:00 AM</t>
  </si>
  <si>
    <t>11/17/2021 12:00:00 AM</t>
  </si>
  <si>
    <t>11/18/2021 12:00:00 AM</t>
  </si>
  <si>
    <t>11/19/2021 12:00:00 AM</t>
  </si>
  <si>
    <t>11/20/2021 12:00:00 AM</t>
  </si>
  <si>
    <t>11/21/2021 12:00:00 AM</t>
  </si>
  <si>
    <t>11/22/2021 12:00:00 AM</t>
  </si>
  <si>
    <t>11/23/2021 12:00:00 AM</t>
  </si>
  <si>
    <t>11/24/2021 12:00:00 AM</t>
  </si>
  <si>
    <t>11/25/2021 12:00:00 AM</t>
  </si>
  <si>
    <t>11/26/2021 12:00:00 AM</t>
  </si>
  <si>
    <t>11/27/2021 12:00:00 AM</t>
  </si>
  <si>
    <t>11/28/2021 12:00:00 AM</t>
  </si>
  <si>
    <t>11/29/2021 12:00:00 AM</t>
  </si>
  <si>
    <t>11/30/2021 12:00:00 AM</t>
  </si>
  <si>
    <t>12/01/2021 12:00:00 AM</t>
  </si>
  <si>
    <t>12/02/2021 12:00:00 AM</t>
  </si>
  <si>
    <t>12/03/2021 12:00:00 AM</t>
  </si>
  <si>
    <t>12/04/2021 12:00:00 AM</t>
  </si>
  <si>
    <t>12/05/2021 12:00:00 AM</t>
  </si>
  <si>
    <t>12/06/2021 12:00:00 AM</t>
  </si>
  <si>
    <t>12/07/2021 12:00:00 AM</t>
  </si>
  <si>
    <t>12/08/2021 12:00:00 AM</t>
  </si>
  <si>
    <t>12/09/2021 12:00:00 AM</t>
  </si>
  <si>
    <t>12/10/2021 12:00:00 AM</t>
  </si>
  <si>
    <t>12/11/2021 12:00:00 AM</t>
  </si>
  <si>
    <t>12/12/2021 12:00:00 AM</t>
  </si>
  <si>
    <t>12/16/2021 12:00:00 AM</t>
  </si>
  <si>
    <t>12/13/2021 12:00:00 AM</t>
  </si>
  <si>
    <t>12/14/2021 12:00:00 AM</t>
  </si>
  <si>
    <t>12/15/2021 12:00:00 AM</t>
  </si>
  <si>
    <t>12/17/2021 12:00:00 AM</t>
  </si>
  <si>
    <t>12/18/2021 12:00:00 AM</t>
  </si>
  <si>
    <t>12/19/2021 12:00:00 AM</t>
  </si>
  <si>
    <t>12/20/2021 12:00:00 AM</t>
  </si>
  <si>
    <t>12/21/2021 12:00:00 AM</t>
  </si>
  <si>
    <t>12/22/2021 12:00:00 AM</t>
  </si>
  <si>
    <t>12/23/2021 12:00:00 AM</t>
  </si>
  <si>
    <t>12/24/2021 12:00:00 AM</t>
  </si>
  <si>
    <t>12/25/2021 12:00:00 AM</t>
  </si>
  <si>
    <t>12/26/2021 12:00:00 AM</t>
  </si>
  <si>
    <t>12/28/2021 12:00:00 AM</t>
  </si>
  <si>
    <t>12/27/2021 12:00:00 AM</t>
  </si>
  <si>
    <t>12/29/2021 12:00:00 AM</t>
  </si>
  <si>
    <t>12/30/2021 12:00:00 AM</t>
  </si>
  <si>
    <t>12/31/2021 12:00:00 AM</t>
  </si>
  <si>
    <t>ANTIOQUIA</t>
  </si>
  <si>
    <t>RISARALDA</t>
  </si>
  <si>
    <t>MAGDALENA</t>
  </si>
  <si>
    <t>SANTANDER</t>
  </si>
  <si>
    <t>CUNDINAMARCA</t>
  </si>
  <si>
    <t>META</t>
  </si>
  <si>
    <t>BOYACA</t>
  </si>
  <si>
    <t>GUAINIA</t>
  </si>
  <si>
    <t>SUCRE</t>
  </si>
  <si>
    <t>TOLIMA</t>
  </si>
  <si>
    <t>CESAR</t>
  </si>
  <si>
    <t>CAQUETA</t>
  </si>
  <si>
    <t>LA GUAJIRA</t>
  </si>
  <si>
    <t>BOGOTA, D.C.</t>
  </si>
  <si>
    <t>CASANARE</t>
  </si>
  <si>
    <t>VALLE DEL CAUCA</t>
  </si>
  <si>
    <t>CORDOBA</t>
  </si>
  <si>
    <t>CALDAS</t>
  </si>
  <si>
    <t>NORTE DE SANTANDER</t>
  </si>
  <si>
    <t>CAUCA</t>
  </si>
  <si>
    <t>ATLANTICO</t>
  </si>
  <si>
    <t>ARAUCA</t>
  </si>
  <si>
    <t>BOLIVAR</t>
  </si>
  <si>
    <t>GUAVIARE</t>
  </si>
  <si>
    <t>NARIÑO</t>
  </si>
  <si>
    <t>HUILA</t>
  </si>
  <si>
    <t>CHOCO</t>
  </si>
  <si>
    <t>PUTUMAYO</t>
  </si>
  <si>
    <t>QUINDIO</t>
  </si>
  <si>
    <t>VICHADA</t>
  </si>
  <si>
    <t>SAN ANDRES</t>
  </si>
  <si>
    <t>Guaviare</t>
  </si>
  <si>
    <t>VAUPES</t>
  </si>
  <si>
    <t>PERÚ</t>
  </si>
  <si>
    <t>AMAZONAS</t>
  </si>
  <si>
    <t>SAN JERONIMO</t>
  </si>
  <si>
    <t>MARSELLA</t>
  </si>
  <si>
    <t>ANZA</t>
  </si>
  <si>
    <t>MONTEBELLO</t>
  </si>
  <si>
    <t>CAUCASIA</t>
  </si>
  <si>
    <t>AMAGA</t>
  </si>
  <si>
    <t>SAN VICENTE</t>
  </si>
  <si>
    <t>SANTA MARTA</t>
  </si>
  <si>
    <t>LOS SANTOS</t>
  </si>
  <si>
    <t>ZIPAQUIRA</t>
  </si>
  <si>
    <t>VISTAHERMOSA</t>
  </si>
  <si>
    <t>LA CEJA</t>
  </si>
  <si>
    <t>MEDELLIN</t>
  </si>
  <si>
    <t>BOAVITA</t>
  </si>
  <si>
    <t>INIRIDA</t>
  </si>
  <si>
    <t>VILLETA</t>
  </si>
  <si>
    <t>BITUIMA</t>
  </si>
  <si>
    <t>SOATA</t>
  </si>
  <si>
    <t>SATIVANORTE</t>
  </si>
  <si>
    <t>JERICO</t>
  </si>
  <si>
    <t>RAMIRIQUI</t>
  </si>
  <si>
    <t>PAIPA</t>
  </si>
  <si>
    <t>COVEÑAS</t>
  </si>
  <si>
    <t>SAN MATEO</t>
  </si>
  <si>
    <t>VENTAQUEMADA</t>
  </si>
  <si>
    <t>LA CALERA</t>
  </si>
  <si>
    <t>FUQUENE</t>
  </si>
  <si>
    <t>FOMEQUE</t>
  </si>
  <si>
    <t>PACHO</t>
  </si>
  <si>
    <t>NOCAIMA</t>
  </si>
  <si>
    <t>TOCAIMA</t>
  </si>
  <si>
    <t>SASAIMA</t>
  </si>
  <si>
    <t>CHAPARRAL</t>
  </si>
  <si>
    <t>ANZOATEGUI</t>
  </si>
  <si>
    <t>TIPACOQUE</t>
  </si>
  <si>
    <t>CHITA</t>
  </si>
  <si>
    <t>CAQUEZA</t>
  </si>
  <si>
    <t>CHOACHI</t>
  </si>
  <si>
    <t>GACHETA</t>
  </si>
  <si>
    <t>BELLO</t>
  </si>
  <si>
    <t>LIBANO</t>
  </si>
  <si>
    <t>SAN DIEGO</t>
  </si>
  <si>
    <t>EL PASO</t>
  </si>
  <si>
    <t>FLORIDABLANCA</t>
  </si>
  <si>
    <t>PIEDECUESTA</t>
  </si>
  <si>
    <t>PUERTO GAITAN</t>
  </si>
  <si>
    <t>GUAMO</t>
  </si>
  <si>
    <t>SAN LUIS</t>
  </si>
  <si>
    <t>FLORENCIA</t>
  </si>
  <si>
    <t>PIEDRAS</t>
  </si>
  <si>
    <t>SALDAÑA</t>
  </si>
  <si>
    <t>CASABIANCA</t>
  </si>
  <si>
    <t>VILLARRICA</t>
  </si>
  <si>
    <t>ESPINAL</t>
  </si>
  <si>
    <t>ALVARADO</t>
  </si>
  <si>
    <t>AGUACHICA</t>
  </si>
  <si>
    <t>SAMACA</t>
  </si>
  <si>
    <t>ONZAGA</t>
  </si>
  <si>
    <t>PINCHOTE</t>
  </si>
  <si>
    <t>LA BELLEZA</t>
  </si>
  <si>
    <t>CHARALA</t>
  </si>
  <si>
    <t>VILLAVICENCIO</t>
  </si>
  <si>
    <t>LA CELIA</t>
  </si>
  <si>
    <t>SANTAFE DE ANTIOQUIA</t>
  </si>
  <si>
    <t>BELEN</t>
  </si>
  <si>
    <t>DISTRACCION</t>
  </si>
  <si>
    <t>MELGAR</t>
  </si>
  <si>
    <t>UNE</t>
  </si>
  <si>
    <t>LA PALMA</t>
  </si>
  <si>
    <t>AGUA DE DIOS</t>
  </si>
  <si>
    <t>SILVANIA</t>
  </si>
  <si>
    <t>AMALFI</t>
  </si>
  <si>
    <t>OROCUE</t>
  </si>
  <si>
    <t>LA URIBE</t>
  </si>
  <si>
    <t>SIBATE</t>
  </si>
  <si>
    <t>JAMUNDI</t>
  </si>
  <si>
    <t>MORELIA</t>
  </si>
  <si>
    <t>MONTERIA</t>
  </si>
  <si>
    <t>AGUADAS</t>
  </si>
  <si>
    <t>GIRON</t>
  </si>
  <si>
    <t>BARICHARA</t>
  </si>
  <si>
    <t>BOJACA</t>
  </si>
  <si>
    <t>QUETAME</t>
  </si>
  <si>
    <t>UBALA</t>
  </si>
  <si>
    <t>LEBRIJA</t>
  </si>
  <si>
    <t>PUERTO WILCHES</t>
  </si>
  <si>
    <t>MANIZALES</t>
  </si>
  <si>
    <t>CHIA</t>
  </si>
  <si>
    <t>LA VEGA</t>
  </si>
  <si>
    <t>SAN ANTONIO DEL TEQUENDAMA</t>
  </si>
  <si>
    <t>PAMPLONA</t>
  </si>
  <si>
    <t>SOACHA</t>
  </si>
  <si>
    <t>PAIME</t>
  </si>
  <si>
    <t>PEREIRA</t>
  </si>
  <si>
    <t>DOSQUEBRADAS</t>
  </si>
  <si>
    <t>BUGALAGRANDE</t>
  </si>
  <si>
    <t>TRINIDAD</t>
  </si>
  <si>
    <t>PATIA</t>
  </si>
  <si>
    <t>ZONA BANANERA</t>
  </si>
  <si>
    <t>BARRANCAS</t>
  </si>
  <si>
    <t>GUADALAJARA DE BUGA</t>
  </si>
  <si>
    <t>VALLEDUPAR</t>
  </si>
  <si>
    <t>BUENAVENTURA</t>
  </si>
  <si>
    <t>CALI</t>
  </si>
  <si>
    <t>GUATEQUE</t>
  </si>
  <si>
    <t>TURMEQUE</t>
  </si>
  <si>
    <t>ARACATACA</t>
  </si>
  <si>
    <t>RIOHACHA</t>
  </si>
  <si>
    <t>CALIFORNIA</t>
  </si>
  <si>
    <t>LANDAZURI</t>
  </si>
  <si>
    <t>BARBOSA</t>
  </si>
  <si>
    <t>APARTADO</t>
  </si>
  <si>
    <t>ITAGUI</t>
  </si>
  <si>
    <t>LURUACO</t>
  </si>
  <si>
    <t>FUSAGASUGA</t>
  </si>
  <si>
    <t>ANGOSTURA</t>
  </si>
  <si>
    <t>SEGOVIA</t>
  </si>
  <si>
    <t>TAME</t>
  </si>
  <si>
    <t>SABANALARGA</t>
  </si>
  <si>
    <t>CHIVATA</t>
  </si>
  <si>
    <t>SOGAMOSO</t>
  </si>
  <si>
    <t>SOLEDAD</t>
  </si>
  <si>
    <t>TURBACO</t>
  </si>
  <si>
    <t>EL CARMEN DE BOLIVAR</t>
  </si>
  <si>
    <t>MAHATES</t>
  </si>
  <si>
    <t>TUNJA</t>
  </si>
  <si>
    <t>GUICAN</t>
  </si>
  <si>
    <t>SAN PABLO DE BORBUR</t>
  </si>
  <si>
    <t>ANSERMA</t>
  </si>
  <si>
    <t>AGUAZUL</t>
  </si>
  <si>
    <t>SUESCA</t>
  </si>
  <si>
    <t>BOSCONIA</t>
  </si>
  <si>
    <t>EL COPEY</t>
  </si>
  <si>
    <t>SAN JOSE DEL GUAVIARE</t>
  </si>
  <si>
    <t>BARBACOAS</t>
  </si>
  <si>
    <t>MALAMBO</t>
  </si>
  <si>
    <t>BALBOA</t>
  </si>
  <si>
    <t>GUACHUCAL</t>
  </si>
  <si>
    <t>MANI</t>
  </si>
  <si>
    <t>GRANADA</t>
  </si>
  <si>
    <t>SAN ALBERTO</t>
  </si>
  <si>
    <t>ANOLAIMA</t>
  </si>
  <si>
    <t>NEMOCON</t>
  </si>
  <si>
    <t>SIMIJACA</t>
  </si>
  <si>
    <t>TELLO</t>
  </si>
  <si>
    <t>ISNOS</t>
  </si>
  <si>
    <t>TIMANA</t>
  </si>
  <si>
    <t>NUEVA GRANADA</t>
  </si>
  <si>
    <t>ALGARROBO</t>
  </si>
  <si>
    <t>LOS CORDOBAS</t>
  </si>
  <si>
    <t>PUERTO LOPEZ</t>
  </si>
  <si>
    <t>SAN MARTIN</t>
  </si>
  <si>
    <t>PUERTO RICO</t>
  </si>
  <si>
    <t>PUERTO CONCORDIA</t>
  </si>
  <si>
    <t>CHACHAGUI</t>
  </si>
  <si>
    <t>ARBOLEDA</t>
  </si>
  <si>
    <t>ALBAN</t>
  </si>
  <si>
    <t>EL TAMBO</t>
  </si>
  <si>
    <t>RIOSUCIO</t>
  </si>
  <si>
    <t>CARCASI</t>
  </si>
  <si>
    <t>COELLO</t>
  </si>
  <si>
    <t>PIENDAMO</t>
  </si>
  <si>
    <t>CABUYARO</t>
  </si>
  <si>
    <t>LA JAGUA DE IBIRICO</t>
  </si>
  <si>
    <t>TOLEDO</t>
  </si>
  <si>
    <t>ARATOCA</t>
  </si>
  <si>
    <t>RIONEGRO</t>
  </si>
  <si>
    <t>PARAMO</t>
  </si>
  <si>
    <t>MACARAVITA</t>
  </si>
  <si>
    <t>PLANADAS</t>
  </si>
  <si>
    <t>EL AGUILA</t>
  </si>
  <si>
    <t>GALAPA</t>
  </si>
  <si>
    <t>PUERTO BOYACA</t>
  </si>
  <si>
    <t>AQUITANIA</t>
  </si>
  <si>
    <t>TURBO</t>
  </si>
  <si>
    <t>EL DORADO</t>
  </si>
  <si>
    <t>MANTA</t>
  </si>
  <si>
    <t>LOPEZ DE MICAY</t>
  </si>
  <si>
    <t>LA PEÑA</t>
  </si>
  <si>
    <t>GIRARDOT</t>
  </si>
  <si>
    <t>SAN LUIS DE SINCE</t>
  </si>
  <si>
    <t>RICAURTE</t>
  </si>
  <si>
    <t>MOCOA</t>
  </si>
  <si>
    <t>PALMAS DEL SOCORRO</t>
  </si>
  <si>
    <t>SALAMINA</t>
  </si>
  <si>
    <t>ZARZAL</t>
  </si>
  <si>
    <t>TRUJILLO</t>
  </si>
  <si>
    <t>DAGUA</t>
  </si>
  <si>
    <t>IBAGUE</t>
  </si>
  <si>
    <t>SAN PEDRO</t>
  </si>
  <si>
    <t>SABANA DE TORRES</t>
  </si>
  <si>
    <t>SANTANDER DE QUILICHAO</t>
  </si>
  <si>
    <t>EL CASTILLO</t>
  </si>
  <si>
    <t>LEJANIAS</t>
  </si>
  <si>
    <t>LA GLORIA</t>
  </si>
  <si>
    <t>PUERTO LLERAS</t>
  </si>
  <si>
    <t>LA MACARENA</t>
  </si>
  <si>
    <t>QUINCHIA</t>
  </si>
  <si>
    <t>GUAMAL</t>
  </si>
  <si>
    <t>SANTA SOFIA</t>
  </si>
  <si>
    <t>VILLA DE LEYVA</t>
  </si>
  <si>
    <t>FONSECA</t>
  </si>
  <si>
    <t>EL CHARCO</t>
  </si>
  <si>
    <t>SOTAQUIRA</t>
  </si>
  <si>
    <t>PLATO</t>
  </si>
  <si>
    <t>SAN CARLOS</t>
  </si>
  <si>
    <t>SOCORRO</t>
  </si>
  <si>
    <t>AGUSTIN CODAZZI</t>
  </si>
  <si>
    <t>PUEBLORRICO</t>
  </si>
  <si>
    <t>PUENTE NACIONAL</t>
  </si>
  <si>
    <t>NILO</t>
  </si>
  <si>
    <t>BARRANCA DE UPIA</t>
  </si>
  <si>
    <t>CERINZA</t>
  </si>
  <si>
    <t>TOCA</t>
  </si>
  <si>
    <t>JENESANO</t>
  </si>
  <si>
    <t>RAQUIRA</t>
  </si>
  <si>
    <t>FIRAVITOBA</t>
  </si>
  <si>
    <t>GUACHETA</t>
  </si>
  <si>
    <t>MOTAVITA</t>
  </si>
  <si>
    <t>SUTATENZA</t>
  </si>
  <si>
    <t>FUNDACION</t>
  </si>
  <si>
    <t>TORIBIO</t>
  </si>
  <si>
    <t>PAEZ</t>
  </si>
  <si>
    <t>TIMBIQUI</t>
  </si>
  <si>
    <t>OBANDO</t>
  </si>
  <si>
    <t>PIJAO</t>
  </si>
  <si>
    <t>PASCA</t>
  </si>
  <si>
    <t>CHOCONTA</t>
  </si>
  <si>
    <t>ANAPOIMA</t>
  </si>
  <si>
    <t>OLAYA</t>
  </si>
  <si>
    <t>PANDI</t>
  </si>
  <si>
    <t>GUAYABAL DE SIQUIMA</t>
  </si>
  <si>
    <t>SAN JUAN DEL CESAR</t>
  </si>
  <si>
    <t>INZA</t>
  </si>
  <si>
    <t>MONIQUIRA</t>
  </si>
  <si>
    <t>CIENAGA</t>
  </si>
  <si>
    <t>TIBACUY</t>
  </si>
  <si>
    <t>ACANDI</t>
  </si>
  <si>
    <t>GAMA</t>
  </si>
  <si>
    <t>JUNIN</t>
  </si>
  <si>
    <t>MATANZA</t>
  </si>
  <si>
    <t>SITIONUEVO</t>
  </si>
  <si>
    <t>POTOSI</t>
  </si>
  <si>
    <t>SANTA BARBARA</t>
  </si>
  <si>
    <t>BARRANCABERMEJA</t>
  </si>
  <si>
    <t>EL GUACAMAYO</t>
  </si>
  <si>
    <t>MAPIRIPAN</t>
  </si>
  <si>
    <t>SAN JUAN NEPOMUCENO</t>
  </si>
  <si>
    <t>VELEZ</t>
  </si>
  <si>
    <t>ZAPATOCA</t>
  </si>
  <si>
    <t>PUERTO CARREÑO</t>
  </si>
  <si>
    <t>ACACIAS</t>
  </si>
  <si>
    <t>NECHI</t>
  </si>
  <si>
    <t>EL GUAMO</t>
  </si>
  <si>
    <t>CAJICA</t>
  </si>
  <si>
    <t>CHIPAQUE</t>
  </si>
  <si>
    <t>PUERTO SALGAR</t>
  </si>
  <si>
    <t>CACHIPAY</t>
  </si>
  <si>
    <t>AIPE</t>
  </si>
  <si>
    <t>GIGANTE</t>
  </si>
  <si>
    <t>NEIVA</t>
  </si>
  <si>
    <t>TESALIA</t>
  </si>
  <si>
    <t>SESQUILE</t>
  </si>
  <si>
    <t>GUASCA</t>
  </si>
  <si>
    <t>GUATAVITA</t>
  </si>
  <si>
    <t>SAN JUAN DE ARAMA</t>
  </si>
  <si>
    <t>LA MESA</t>
  </si>
  <si>
    <t>MESETAS</t>
  </si>
  <si>
    <t>CUMARAL</t>
  </si>
  <si>
    <t>CALARCA</t>
  </si>
  <si>
    <t>CUCUNUBA</t>
  </si>
  <si>
    <t>PAZ DE ARIPORO</t>
  </si>
  <si>
    <t>COGUA</t>
  </si>
  <si>
    <t>UBATE</t>
  </si>
  <si>
    <t>SAN ANTERO</t>
  </si>
  <si>
    <t>CERRITO</t>
  </si>
  <si>
    <t>CONFINES</t>
  </si>
  <si>
    <t>CAJAMARCA</t>
  </si>
  <si>
    <t>COROZAL</t>
  </si>
  <si>
    <t>CHITAGA</t>
  </si>
  <si>
    <t>SANTUARIO</t>
  </si>
  <si>
    <t>URAMITA</t>
  </si>
  <si>
    <t>MONTENEGRO</t>
  </si>
  <si>
    <t>CASTILLA LA NUEVA</t>
  </si>
  <si>
    <t>GACHANCIPA</t>
  </si>
  <si>
    <t>VILLAMARIA</t>
  </si>
  <si>
    <t>BECERRIL</t>
  </si>
  <si>
    <t>GAMARRA</t>
  </si>
  <si>
    <t>SAN JOSE DE MIRANDA</t>
  </si>
  <si>
    <t>EL BANCO</t>
  </si>
  <si>
    <t>PUERTO LIBERTADOR</t>
  </si>
  <si>
    <t>LA ESPERANZA</t>
  </si>
  <si>
    <t>EL PLAYON</t>
  </si>
  <si>
    <t>CHIQUIZA</t>
  </si>
  <si>
    <t>ARMENIA</t>
  </si>
  <si>
    <t>CARTAGENA DEL CHAIRA</t>
  </si>
  <si>
    <t>MEDINA</t>
  </si>
  <si>
    <t>NUNCHIA</t>
  </si>
  <si>
    <t>EL CARMEN DE CHUCURI</t>
  </si>
  <si>
    <t>APIA</t>
  </si>
  <si>
    <t>SAN VICENTE DE CHUCURI</t>
  </si>
  <si>
    <t>AYAPEL</t>
  </si>
  <si>
    <t>ALMEIDA</t>
  </si>
  <si>
    <t>GAMEZA</t>
  </si>
  <si>
    <t>TOTA</t>
  </si>
  <si>
    <t>GACHALA</t>
  </si>
  <si>
    <t>UTICA</t>
  </si>
  <si>
    <t>TAURAMENA</t>
  </si>
  <si>
    <t>OLAYA HERRERA</t>
  </si>
  <si>
    <t>PUERTO PARRA</t>
  </si>
  <si>
    <t>FUENTE DE ORO</t>
  </si>
  <si>
    <t>COMBITA</t>
  </si>
  <si>
    <t>SORACA</t>
  </si>
  <si>
    <t>VIRACACHA</t>
  </si>
  <si>
    <t>CIENEGA</t>
  </si>
  <si>
    <t>GARAGOA</t>
  </si>
  <si>
    <t>PARATEBUENO</t>
  </si>
  <si>
    <t>MACHETA</t>
  </si>
  <si>
    <t>MONTERREY</t>
  </si>
  <si>
    <t>MONGUI</t>
  </si>
  <si>
    <t>MIRAFLORES</t>
  </si>
  <si>
    <t>ZETAQUIRA</t>
  </si>
  <si>
    <t>PORE</t>
  </si>
  <si>
    <t>ANCUYA</t>
  </si>
  <si>
    <t>UBAQUE</t>
  </si>
  <si>
    <t>LINARES</t>
  </si>
  <si>
    <t>TUQUERRES</t>
  </si>
  <si>
    <t>VILLANUEVA</t>
  </si>
  <si>
    <t>MACANAL</t>
  </si>
  <si>
    <t>TADO</t>
  </si>
  <si>
    <t>MEDIO SAN JUAN</t>
  </si>
  <si>
    <t>MALAGA</t>
  </si>
  <si>
    <t>EL RETEN</t>
  </si>
  <si>
    <t>GUAYABETAL</t>
  </si>
  <si>
    <t>PESCA</t>
  </si>
  <si>
    <t>JERUSALEN</t>
  </si>
  <si>
    <t>SAHAGUN</t>
  </si>
  <si>
    <t>GUADUAS</t>
  </si>
  <si>
    <t>CHIVOR</t>
  </si>
  <si>
    <t>CAMPOHERMOSO</t>
  </si>
  <si>
    <t>GUATAPE</t>
  </si>
  <si>
    <t>TINJACA</t>
  </si>
  <si>
    <t>CHIMA</t>
  </si>
  <si>
    <t>PISBA</t>
  </si>
  <si>
    <t>LIBORINA</t>
  </si>
  <si>
    <t>FLORESTA</t>
  </si>
  <si>
    <t>SACHICA</t>
  </si>
  <si>
    <t>SAN LUIS DE PALENQUE</t>
  </si>
  <si>
    <t>HATONUEVO</t>
  </si>
  <si>
    <t>YOPAL</t>
  </si>
  <si>
    <t>LA TOLA</t>
  </si>
  <si>
    <t>FOSCA</t>
  </si>
  <si>
    <t>CUCAITA</t>
  </si>
  <si>
    <t>EL TABLON DE GOMEZ</t>
  </si>
  <si>
    <t>VILLAPINZON</t>
  </si>
  <si>
    <t>CERTEGUI</t>
  </si>
  <si>
    <t>RIO IRO</t>
  </si>
  <si>
    <t>ISTMINA</t>
  </si>
  <si>
    <t>TOPAIPI</t>
  </si>
  <si>
    <t>PURIFICACION</t>
  </si>
  <si>
    <t>ENVIGADO</t>
  </si>
  <si>
    <t>GARZON</t>
  </si>
  <si>
    <t>SAN BERNARDO</t>
  </si>
  <si>
    <t>TONA</t>
  </si>
  <si>
    <t>CONDOTO</t>
  </si>
  <si>
    <t>CAPARRAPI</t>
  </si>
  <si>
    <t>COLON</t>
  </si>
  <si>
    <t>LA VIRGINIA</t>
  </si>
  <si>
    <t>ARCABUCO</t>
  </si>
  <si>
    <t>DIBULLA</t>
  </si>
  <si>
    <t>SOMONDOCO</t>
  </si>
  <si>
    <t>RIO VIEJO</t>
  </si>
  <si>
    <t>CHAGUANI</t>
  </si>
  <si>
    <t>QUIBDO</t>
  </si>
  <si>
    <t>PAYA</t>
  </si>
  <si>
    <t>TIBANA</t>
  </si>
  <si>
    <t>EL MOLINO</t>
  </si>
  <si>
    <t>CAMPOALEGRE</t>
  </si>
  <si>
    <t>RIO QUITO</t>
  </si>
  <si>
    <t>EL LITORAL DEL SAN JUAN</t>
  </si>
  <si>
    <t>CANTON DE SAN PABLO</t>
  </si>
  <si>
    <t>LABRANZAGRANDE</t>
  </si>
  <si>
    <t>SOCOTA</t>
  </si>
  <si>
    <t>PENSILVANIA</t>
  </si>
  <si>
    <t>SANTA MARIA</t>
  </si>
  <si>
    <t>CHINU</t>
  </si>
  <si>
    <t>MARINILLA</t>
  </si>
  <si>
    <t>PLANETA RICA</t>
  </si>
  <si>
    <t>PUERTO LEGUIZAMO</t>
  </si>
  <si>
    <t>SAN GIL</t>
  </si>
  <si>
    <t>PIVIJAY</t>
  </si>
  <si>
    <t>PUERTO BERRIO</t>
  </si>
  <si>
    <t>SANTA ROSA DE CABAL</t>
  </si>
  <si>
    <t>NOROSI</t>
  </si>
  <si>
    <t>REMEDIOS</t>
  </si>
  <si>
    <t>LA DORADA</t>
  </si>
  <si>
    <t>PUEBLO BELLO</t>
  </si>
  <si>
    <t>MITU</t>
  </si>
  <si>
    <t>CAREPA</t>
  </si>
  <si>
    <t>CARTAGO</t>
  </si>
  <si>
    <t>TIERRALTA</t>
  </si>
  <si>
    <t>SAN CARLOS DE GUAROA</t>
  </si>
  <si>
    <t>SAN ANDRES DE TUMACO</t>
  </si>
  <si>
    <t>YACUANQUER</t>
  </si>
  <si>
    <t>SAN SEBASTIAN DE BUENAVISTA</t>
  </si>
  <si>
    <t>BUESACO</t>
  </si>
  <si>
    <t>GUTIERREZ</t>
  </si>
  <si>
    <t>LA CRUZ</t>
  </si>
  <si>
    <t>NIMAIMA</t>
  </si>
  <si>
    <t>EL ROSARIO</t>
  </si>
  <si>
    <t>TAMARA</t>
  </si>
  <si>
    <t>TOCANCIPA</t>
  </si>
  <si>
    <t>OVEJAS</t>
  </si>
  <si>
    <t>YACOPI</t>
  </si>
  <si>
    <t>TENERIFE</t>
  </si>
  <si>
    <t>TUTA</t>
  </si>
  <si>
    <t>UNGUIA</t>
  </si>
  <si>
    <t>PIAMONTE</t>
  </si>
  <si>
    <t>CRAVO NORTE</t>
  </si>
  <si>
    <t>ASTREA</t>
  </si>
  <si>
    <t>TAMALAMEQUE</t>
  </si>
  <si>
    <t>CURITI</t>
  </si>
  <si>
    <t>MONTELIBANO</t>
  </si>
  <si>
    <t>ARAUQUITA</t>
  </si>
  <si>
    <t>CARTAGENA</t>
  </si>
  <si>
    <t>NECOCLI</t>
  </si>
  <si>
    <t>ABREGO</t>
  </si>
  <si>
    <t>GAMBITA</t>
  </si>
  <si>
    <t>VERGARA</t>
  </si>
  <si>
    <t>CHINCHINA</t>
  </si>
  <si>
    <t>MAICAO</t>
  </si>
  <si>
    <t>ALBANIA</t>
  </si>
  <si>
    <t>LA JAGUA DEL PILAR</t>
  </si>
  <si>
    <t>REGIDOR</t>
  </si>
  <si>
    <t>MOSQUERA</t>
  </si>
  <si>
    <t>PUERTO NARE</t>
  </si>
  <si>
    <t>MUZO</t>
  </si>
  <si>
    <t>MISTRATO</t>
  </si>
  <si>
    <t>SAN JUAN DE RIO SECO</t>
  </si>
  <si>
    <t>PAILITAS</t>
  </si>
  <si>
    <t>CAJIBIO</t>
  </si>
  <si>
    <t>AGUADA</t>
  </si>
  <si>
    <t>GUAVATA</t>
  </si>
  <si>
    <t>PUERTO TEJADA</t>
  </si>
  <si>
    <t>MIRANDA</t>
  </si>
  <si>
    <t>CORINTO</t>
  </si>
  <si>
    <t>DOLORES</t>
  </si>
  <si>
    <t>FRESNO</t>
  </si>
  <si>
    <t>LA TEBAIDA</t>
  </si>
  <si>
    <t>YARUMAL</t>
  </si>
  <si>
    <t>TARAZA</t>
  </si>
  <si>
    <t>POLICARPA</t>
  </si>
  <si>
    <t>TAMINANGO</t>
  </si>
  <si>
    <t>TIMBIO</t>
  </si>
  <si>
    <t>MUTISCUA</t>
  </si>
  <si>
    <t>POPAYAN</t>
  </si>
  <si>
    <t>PUEBLO RICO</t>
  </si>
  <si>
    <t>SILVIA</t>
  </si>
  <si>
    <t>URUMITA</t>
  </si>
  <si>
    <t>IPIALES</t>
  </si>
  <si>
    <t>PUERTO RONDON</t>
  </si>
  <si>
    <t>CONSACA</t>
  </si>
  <si>
    <t>EL PIÑON</t>
  </si>
  <si>
    <t>LA PLATA</t>
  </si>
  <si>
    <t>ELIAS</t>
  </si>
  <si>
    <t>OPORAPA</t>
  </si>
  <si>
    <t>VICTORIA</t>
  </si>
  <si>
    <t>PURISIMA</t>
  </si>
  <si>
    <t>TITIRIBI</t>
  </si>
  <si>
    <t>ARJONA</t>
  </si>
  <si>
    <t>YUMBO</t>
  </si>
  <si>
    <t>PROVIDENCIA</t>
  </si>
  <si>
    <t>ORITO</t>
  </si>
  <si>
    <t>FRONTINO</t>
  </si>
  <si>
    <t>SANTA ROSA</t>
  </si>
  <si>
    <t>BUENOS AIRES</t>
  </si>
  <si>
    <t>PASTO</t>
  </si>
  <si>
    <t>URRAO</t>
  </si>
  <si>
    <t>ZARAGOZA</t>
  </si>
  <si>
    <t>ITUANGO</t>
  </si>
  <si>
    <t>BRICEÑO</t>
  </si>
  <si>
    <t>ROLDANILLO</t>
  </si>
  <si>
    <t>EL DOVIO</t>
  </si>
  <si>
    <t>CEPITA</t>
  </si>
  <si>
    <t>VILLAHERMOSA</t>
  </si>
  <si>
    <t>SANTA ANA</t>
  </si>
  <si>
    <t>PALERMO</t>
  </si>
  <si>
    <t>SANTA CATALINA</t>
  </si>
  <si>
    <t>NEIRA</t>
  </si>
  <si>
    <t>BARRANCO DE LOBA</t>
  </si>
  <si>
    <t>FLORIDA</t>
  </si>
  <si>
    <t>CIUDAD BOLIVAR</t>
  </si>
  <si>
    <t>LA PINTADA</t>
  </si>
  <si>
    <t>VIOTA</t>
  </si>
  <si>
    <t>CALOTO</t>
  </si>
  <si>
    <t>CUCUTA</t>
  </si>
  <si>
    <t>ALMAGUER</t>
  </si>
  <si>
    <t>VENECIA</t>
  </si>
  <si>
    <t>VILLA DEL ROSARIO</t>
  </si>
  <si>
    <t>ACEVEDO</t>
  </si>
  <si>
    <t>CIRCASIA</t>
  </si>
  <si>
    <t>OTANCHE</t>
  </si>
  <si>
    <t>DUITAMA</t>
  </si>
  <si>
    <t>BELEN DE UMBRIA</t>
  </si>
  <si>
    <t>GUATICA</t>
  </si>
  <si>
    <t>COROMORO</t>
  </si>
  <si>
    <t>EL PEÑON</t>
  </si>
  <si>
    <t>BUCARAMANGA</t>
  </si>
  <si>
    <t>CHIGORODO</t>
  </si>
  <si>
    <t>CANDELARIA</t>
  </si>
  <si>
    <t>QUIMBAYA</t>
  </si>
  <si>
    <t>TIBU</t>
  </si>
  <si>
    <t>ANDES</t>
  </si>
  <si>
    <t>LA SIERRA</t>
  </si>
  <si>
    <t>GENOVA</t>
  </si>
  <si>
    <t>SANTA ROSA DE OSOS</t>
  </si>
  <si>
    <t>EL ROSAL</t>
  </si>
  <si>
    <t>SALAZAR</t>
  </si>
  <si>
    <t>ROSAS</t>
  </si>
  <si>
    <t>ARBOLEDAS</t>
  </si>
  <si>
    <t>PUERTO SANTANDER</t>
  </si>
  <si>
    <t>ROBERTO PAYAN</t>
  </si>
  <si>
    <t>PALMAR DE VARELA</t>
  </si>
  <si>
    <t>BARANOA</t>
  </si>
  <si>
    <t>PIOJO</t>
  </si>
  <si>
    <t>ARGELIA</t>
  </si>
  <si>
    <t>BELTRAN</t>
  </si>
  <si>
    <t>CHARTA</t>
  </si>
  <si>
    <t>CACHIRA</t>
  </si>
  <si>
    <t>SARDINATA</t>
  </si>
  <si>
    <t>JAMBALO</t>
  </si>
  <si>
    <t>SOTARA</t>
  </si>
  <si>
    <t>BUENAVISTA</t>
  </si>
  <si>
    <t>PURACE</t>
  </si>
  <si>
    <t>SUAREZ</t>
  </si>
  <si>
    <t>LOS PATIOS</t>
  </si>
  <si>
    <t>HATO COROZAL</t>
  </si>
  <si>
    <t>BELEN DE LOS ANDAQUIES</t>
  </si>
  <si>
    <t>VALPARAISO</t>
  </si>
  <si>
    <t>GUACAMAYAS</t>
  </si>
  <si>
    <t>PANQUEBA</t>
  </si>
  <si>
    <t>CHISCAS</t>
  </si>
  <si>
    <t>COPACABANA</t>
  </si>
  <si>
    <t>LA ESTRELLA</t>
  </si>
  <si>
    <t>EL CERRITO</t>
  </si>
  <si>
    <t>SAN FRANCISCO</t>
  </si>
  <si>
    <t>SALADOBLANCO</t>
  </si>
  <si>
    <t>MAGUI PAYAN</t>
  </si>
  <si>
    <t>CARMEN DE APICALA</t>
  </si>
  <si>
    <t>HERVEO</t>
  </si>
  <si>
    <t>LERIDA</t>
  </si>
  <si>
    <t>ORTEGA</t>
  </si>
  <si>
    <t>PALOCABILDO</t>
  </si>
  <si>
    <t>SANTA ISABEL</t>
  </si>
  <si>
    <t>VENADILLO</t>
  </si>
  <si>
    <t>SAN AGUSTIN</t>
  </si>
  <si>
    <t>MARMATO</t>
  </si>
  <si>
    <t>CUBARRAL</t>
  </si>
  <si>
    <t>SARAVENA</t>
  </si>
  <si>
    <t>FORTUL</t>
  </si>
  <si>
    <t>SANTO DOMINGO</t>
  </si>
  <si>
    <t>SINCELEJO</t>
  </si>
  <si>
    <t>BARRANQUILLA</t>
  </si>
  <si>
    <t>GOMEZ PLATA</t>
  </si>
  <si>
    <t>SAN ROQUE</t>
  </si>
  <si>
    <t>SAN JOSE DE LA MONTAÑA</t>
  </si>
  <si>
    <t>CAMPO DE LA CRUZ</t>
  </si>
  <si>
    <t>DON MATIAS</t>
  </si>
  <si>
    <t>CUMARIBO</t>
  </si>
  <si>
    <t>PUERTO GUZMAN</t>
  </si>
  <si>
    <t>HATO</t>
  </si>
  <si>
    <t>SIBUNDOY</t>
  </si>
  <si>
    <t>VILLAGARZON</t>
  </si>
  <si>
    <t>PUERTO CAICEDO</t>
  </si>
  <si>
    <t>SOLITA</t>
  </si>
  <si>
    <t>SANTIAGO</t>
  </si>
  <si>
    <t>EL COLEGIO</t>
  </si>
  <si>
    <t>CURILLO</t>
  </si>
  <si>
    <t>VALLE DEL GUAMUEZ</t>
  </si>
  <si>
    <t>PALMIRA</t>
  </si>
  <si>
    <t>VALDIVIA</t>
  </si>
  <si>
    <t>SOLANO</t>
  </si>
  <si>
    <t>SALENTO</t>
  </si>
  <si>
    <t>CHITARAQUE</t>
  </si>
  <si>
    <t>EL DONCELLO</t>
  </si>
  <si>
    <t>VALLE DE SAN JUAN</t>
  </si>
  <si>
    <t>RESTREPO</t>
  </si>
  <si>
    <t>MOLAGAVITA</t>
  </si>
  <si>
    <t>SIMACOTA</t>
  </si>
  <si>
    <t>JURADO</t>
  </si>
  <si>
    <t>CACERES</t>
  </si>
  <si>
    <t>LA APARTADA</t>
  </si>
  <si>
    <t>LLORO</t>
  </si>
  <si>
    <t>ARBOLETES</t>
  </si>
  <si>
    <t>BAGADO</t>
  </si>
  <si>
    <t>LAGUNAS</t>
  </si>
  <si>
    <t>CLEMENCIA</t>
  </si>
  <si>
    <t>CHINACOTA</t>
  </si>
  <si>
    <t>EL SANTUARIO</t>
  </si>
  <si>
    <t>PAZ DE RIO</t>
  </si>
  <si>
    <t>SIPI</t>
  </si>
  <si>
    <t>LA ARGENTINA</t>
  </si>
  <si>
    <t>TARQUI</t>
  </si>
  <si>
    <t>HOBO</t>
  </si>
  <si>
    <t>ALGECIRAS</t>
  </si>
  <si>
    <t>LORICA</t>
  </si>
  <si>
    <t>YALI</t>
  </si>
  <si>
    <t>CANTAGALLO</t>
  </si>
  <si>
    <t>LA PLAYA</t>
  </si>
  <si>
    <t>SAN VICENTE DEL CAGUAN</t>
  </si>
  <si>
    <t>NOBSA</t>
  </si>
  <si>
    <t>ROVIRA</t>
  </si>
  <si>
    <t>GUARANDA</t>
  </si>
  <si>
    <t>FREDONIA</t>
  </si>
  <si>
    <t>MUTATA</t>
  </si>
  <si>
    <t>MORALES</t>
  </si>
  <si>
    <t>SAN JACINTO DEL CAUCA</t>
  </si>
  <si>
    <t>BARAYA</t>
  </si>
  <si>
    <t>MEDIO ATRATO</t>
  </si>
  <si>
    <t>CIENAGA DE ORO</t>
  </si>
  <si>
    <t>RIOBLANCO</t>
  </si>
  <si>
    <t>FUNZA</t>
  </si>
  <si>
    <t>BOJAYA</t>
  </si>
  <si>
    <t>LOS ANDES</t>
  </si>
  <si>
    <t>SANTACRUZ</t>
  </si>
  <si>
    <t>CAPITANEJO</t>
  </si>
  <si>
    <t>PEDRAZA</t>
  </si>
  <si>
    <t>FLORIAN</t>
  </si>
  <si>
    <t>APULO</t>
  </si>
  <si>
    <t>ACHI</t>
  </si>
  <si>
    <t>ATRATO</t>
  </si>
  <si>
    <t>CANALETE</t>
  </si>
  <si>
    <t>CERETE</t>
  </si>
  <si>
    <t>VALENCIA</t>
  </si>
  <si>
    <t>COTORRA</t>
  </si>
  <si>
    <t>PUEBLO NUEVO</t>
  </si>
  <si>
    <t>GUADALUPE</t>
  </si>
  <si>
    <t>PUERTO ASIS</t>
  </si>
  <si>
    <t>MONTECRISTO</t>
  </si>
  <si>
    <t>COLOMBIA</t>
  </si>
  <si>
    <t>PAJARITO</t>
  </si>
  <si>
    <t>SANTA HELENA DEL OPON</t>
  </si>
  <si>
    <t>CIMITARRA</t>
  </si>
  <si>
    <t>CHIMICHAGUA</t>
  </si>
  <si>
    <t>QUIPILE</t>
  </si>
  <si>
    <t>CHAMEZA</t>
  </si>
  <si>
    <t>NATAGAIMA</t>
  </si>
  <si>
    <t>EL ZULIA</t>
  </si>
  <si>
    <t>MOMIL</t>
  </si>
  <si>
    <t>BAJO BAUDO</t>
  </si>
  <si>
    <t>LA PRIMAVERA</t>
  </si>
  <si>
    <t>TAMESIS</t>
  </si>
  <si>
    <t>LETICIA</t>
  </si>
  <si>
    <t>VITERBO</t>
  </si>
  <si>
    <t>TABIO</t>
  </si>
  <si>
    <t>PRADO</t>
  </si>
  <si>
    <t>MARIA LA BAJA</t>
  </si>
  <si>
    <t>AMBALEMA</t>
  </si>
  <si>
    <t>LA UNION</t>
  </si>
  <si>
    <t>ALPUJARRA</t>
  </si>
  <si>
    <t>GUACHENE</t>
  </si>
  <si>
    <t>MERCADERES</t>
  </si>
  <si>
    <t>FLANDES</t>
  </si>
  <si>
    <t>ATACO</t>
  </si>
  <si>
    <t>SAMANA</t>
  </si>
  <si>
    <t>LOURDES</t>
  </si>
  <si>
    <t>CAIMITO</t>
  </si>
  <si>
    <t>SAN ONOFRE</t>
  </si>
  <si>
    <t>SAN MARCOS</t>
  </si>
  <si>
    <t>SAN JOSE DEL PALMAR</t>
  </si>
  <si>
    <t>NOVITA</t>
  </si>
  <si>
    <t>MOGOTES</t>
  </si>
  <si>
    <t>MADRID</t>
  </si>
  <si>
    <t>SAN JUANITO</t>
  </si>
  <si>
    <t>SAN BERNARDO DEL VIENTO</t>
  </si>
  <si>
    <t>COYAIMA</t>
  </si>
  <si>
    <t>SABANAGRANDE</t>
  </si>
  <si>
    <t>ZAMBRANO</t>
  </si>
  <si>
    <t>SAN PELAYO</t>
  </si>
  <si>
    <t>SOCHA</t>
  </si>
  <si>
    <t>DURANIA</t>
  </si>
  <si>
    <t>GRAMALOTE</t>
  </si>
  <si>
    <t>COTA</t>
  </si>
  <si>
    <t>PAICOL</t>
  </si>
  <si>
    <t>HONDA</t>
  </si>
  <si>
    <t>MARIQUITA</t>
  </si>
  <si>
    <t>OCAMONTE</t>
  </si>
  <si>
    <t>PITAL</t>
  </si>
  <si>
    <t>SABOYA</t>
  </si>
  <si>
    <t>VIJES</t>
  </si>
  <si>
    <t>PALESTINA</t>
  </si>
  <si>
    <t>UNION PANAMERICANA</t>
  </si>
  <si>
    <t>CARMEN DE CARUPA</t>
  </si>
  <si>
    <t>SAN LORENZO</t>
  </si>
  <si>
    <t>TANGUA</t>
  </si>
  <si>
    <t>VIANI</t>
  </si>
  <si>
    <t>GUACARI</t>
  </si>
  <si>
    <t>CALDONO</t>
  </si>
  <si>
    <t>MANAURE</t>
  </si>
  <si>
    <t>BETULIA</t>
  </si>
  <si>
    <t>ICONONZO</t>
  </si>
  <si>
    <t>RIOFRIO</t>
  </si>
  <si>
    <t>ARBELAEZ</t>
  </si>
  <si>
    <t>CORREGIMIENTO MAPIRIPANA</t>
  </si>
  <si>
    <t>EL CONTADERO</t>
  </si>
  <si>
    <t>EL CARMEN</t>
  </si>
  <si>
    <t>VALLE DE SAN JOSE</t>
  </si>
  <si>
    <t>EL CALVARIO</t>
  </si>
  <si>
    <t>PRADERA</t>
  </si>
  <si>
    <t>ANSERMANUEVO</t>
  </si>
  <si>
    <t>TULUA</t>
  </si>
  <si>
    <t>CUMBITARA</t>
  </si>
  <si>
    <t>ARMERO</t>
  </si>
  <si>
    <t>SAN MARTIN DE LOBA</t>
  </si>
  <si>
    <t>QUEBRADANEGRA</t>
  </si>
  <si>
    <t>MAGANGUE</t>
  </si>
  <si>
    <t>OCAÑA</t>
  </si>
  <si>
    <t>SOPLAVIENTO</t>
  </si>
  <si>
    <t>CUCUTILLA</t>
  </si>
  <si>
    <t>SAN ESTANISLAO</t>
  </si>
  <si>
    <t>GINEBRA</t>
  </si>
  <si>
    <t>MANATI</t>
  </si>
  <si>
    <t>REPELON</t>
  </si>
  <si>
    <t>TUBARA</t>
  </si>
  <si>
    <t>SANTA LUCIA</t>
  </si>
  <si>
    <t>SUAN</t>
  </si>
  <si>
    <t>ARENAL</t>
  </si>
  <si>
    <t>AGRADO</t>
  </si>
  <si>
    <t>GUATAQUI</t>
  </si>
  <si>
    <t>SALGAR</t>
  </si>
  <si>
    <t>PEÑOL</t>
  </si>
  <si>
    <t>SANDONA</t>
  </si>
  <si>
    <t>VILLA CARO</t>
  </si>
  <si>
    <t>MURILLO</t>
  </si>
  <si>
    <t>ZIPACON</t>
  </si>
  <si>
    <t>CALAMAR</t>
  </si>
  <si>
    <t>PINILLOS</t>
  </si>
  <si>
    <t>PAUNA</t>
  </si>
  <si>
    <t>ABEJORRAL</t>
  </si>
  <si>
    <t>EL BAGRE</t>
  </si>
  <si>
    <t>MEDIO BAUDO</t>
  </si>
  <si>
    <t>ENCISO</t>
  </si>
  <si>
    <t>LA FLORIDA</t>
  </si>
  <si>
    <t>LEIVA</t>
  </si>
  <si>
    <t>YOTOCO</t>
  </si>
  <si>
    <t>VERSALLES</t>
  </si>
  <si>
    <t>TORO</t>
  </si>
  <si>
    <t>IMUES</t>
  </si>
  <si>
    <t>BUCARASICA</t>
  </si>
  <si>
    <t>SAN CAYETANO</t>
  </si>
  <si>
    <t>COCORNA</t>
  </si>
  <si>
    <t>CUNDAY</t>
  </si>
  <si>
    <t>SOPETRAN</t>
  </si>
  <si>
    <t>ALCALA</t>
  </si>
  <si>
    <t>TERUEL</t>
  </si>
  <si>
    <t>SURATA</t>
  </si>
  <si>
    <t>SAN ANTONIO</t>
  </si>
  <si>
    <t>SAN PABLO</t>
  </si>
  <si>
    <t>BOCHALEMA</t>
  </si>
  <si>
    <t>SUPIA</t>
  </si>
  <si>
    <t>LA MERCED</t>
  </si>
  <si>
    <t>PULI</t>
  </si>
  <si>
    <t>CICUCO</t>
  </si>
  <si>
    <t>LA LLANADA</t>
  </si>
  <si>
    <t>CUMBAL</t>
  </si>
  <si>
    <t>MAJAGUAL</t>
  </si>
  <si>
    <t>MALLAMA</t>
  </si>
  <si>
    <t>SUBACHOQUE</t>
  </si>
  <si>
    <t>SATIVASUR</t>
  </si>
  <si>
    <t>YAGUARA</t>
  </si>
  <si>
    <t>CABRERA</t>
  </si>
  <si>
    <t>ARANZAZU</t>
  </si>
  <si>
    <t>SEVILLA</t>
  </si>
  <si>
    <t>PELAYA</t>
  </si>
  <si>
    <t>PUEBLOVIEJO</t>
  </si>
  <si>
    <t>SANTO TOMAS</t>
  </si>
  <si>
    <t>SAN MIGUEL</t>
  </si>
  <si>
    <t>SAN BENITO</t>
  </si>
  <si>
    <t>SAN BENITO ABAD</t>
  </si>
  <si>
    <t>VIGIA DEL FUERTE</t>
  </si>
  <si>
    <t>FACATATIVA</t>
  </si>
  <si>
    <t>LA PAZ</t>
  </si>
  <si>
    <t>ALTOS DEL ROSARIO</t>
  </si>
  <si>
    <t>CHIBOLO</t>
  </si>
  <si>
    <t>CISNEROS</t>
  </si>
  <si>
    <t>BELALCAZAR</t>
  </si>
  <si>
    <t>FUNES</t>
  </si>
  <si>
    <t>PUERTO ESCONDIDO</t>
  </si>
  <si>
    <t>SAN RAFAEL</t>
  </si>
  <si>
    <t>BAHIA SOLANO</t>
  </si>
  <si>
    <t>PACORA</t>
  </si>
  <si>
    <t>FILADELFIA</t>
  </si>
  <si>
    <t>SAMANIEGO</t>
  </si>
  <si>
    <t>ILES</t>
  </si>
  <si>
    <t>MOÑITOS</t>
  </si>
  <si>
    <t>BETANIA</t>
  </si>
  <si>
    <t>CONCORDIA</t>
  </si>
  <si>
    <t>ANORI</t>
  </si>
  <si>
    <t>EL ESPINO</t>
  </si>
  <si>
    <t>PADILLA</t>
  </si>
  <si>
    <t>PUERTO NARIÑO</t>
  </si>
  <si>
    <t>CUBARAL</t>
  </si>
  <si>
    <t>CARMEN DEL DARIEN</t>
  </si>
  <si>
    <t>GUACA</t>
  </si>
  <si>
    <t>SAN JOSE DE PARE</t>
  </si>
  <si>
    <t>CHINAVITA</t>
  </si>
  <si>
    <t>TOTORO</t>
  </si>
  <si>
    <t>SAN SEBASTIAN</t>
  </si>
  <si>
    <t>QUIPAMA</t>
  </si>
  <si>
    <t>TENJO</t>
  </si>
  <si>
    <t>PONEDERA</t>
  </si>
  <si>
    <t>RAGONVALIA</t>
  </si>
  <si>
    <t>GUAYATA</t>
  </si>
  <si>
    <t>SUAZA</t>
  </si>
  <si>
    <t>RIVERA</t>
  </si>
  <si>
    <t>CARAMANTA</t>
  </si>
  <si>
    <t>SUSACON</t>
  </si>
  <si>
    <t>SUAITA</t>
  </si>
  <si>
    <t>INÍRIDA</t>
  </si>
  <si>
    <t>EL CARMEN DE ATRATO</t>
  </si>
  <si>
    <t>SORA</t>
  </si>
  <si>
    <t>TOPAGA</t>
  </si>
  <si>
    <t>SUTATAUSA</t>
  </si>
  <si>
    <t>TAUSA</t>
  </si>
  <si>
    <t>CACOTA</t>
  </si>
  <si>
    <t>SAN MIGUEL DE SEMA</t>
  </si>
  <si>
    <t>LABATECA</t>
  </si>
  <si>
    <t>JORDAN</t>
  </si>
  <si>
    <t>SILOS</t>
  </si>
  <si>
    <t>PALMAR</t>
  </si>
  <si>
    <t>EL PAUJIL</t>
  </si>
  <si>
    <t>CUITIVA</t>
  </si>
  <si>
    <t>LA UVITA</t>
  </si>
  <si>
    <t>MONGUA</t>
  </si>
  <si>
    <t>OIBA</t>
  </si>
  <si>
    <t>RONCESVALLES</t>
  </si>
  <si>
    <t>PITALITO</t>
  </si>
  <si>
    <t>CHIQUINQUIRA</t>
  </si>
  <si>
    <t>SUTAMARCHAN</t>
  </si>
  <si>
    <t>GUARNE</t>
  </si>
  <si>
    <t>HELICONIA</t>
  </si>
  <si>
    <t>JUAN DE ACOSTA</t>
  </si>
  <si>
    <t>TIBIRITA</t>
  </si>
  <si>
    <t>SOPO</t>
  </si>
  <si>
    <t>PAMPLONITA</t>
  </si>
  <si>
    <t>NATAGA</t>
  </si>
  <si>
    <t>SAN ANDRES SOTAVENTO</t>
  </si>
  <si>
    <t>TIBASOSA</t>
  </si>
  <si>
    <t>BERBEO</t>
  </si>
  <si>
    <t>SANTA BARBARA DE PINTO</t>
  </si>
  <si>
    <t>RETIRO</t>
  </si>
  <si>
    <t>CONCEPCION</t>
  </si>
  <si>
    <t>GIRALDO</t>
  </si>
  <si>
    <t>CAICEDO</t>
  </si>
  <si>
    <t>SAN JUAN DE URABA</t>
  </si>
  <si>
    <t>SIACHOQUE</t>
  </si>
  <si>
    <t>TOGUI</t>
  </si>
  <si>
    <t>COLOSO</t>
  </si>
  <si>
    <t>GUEPSA</t>
  </si>
  <si>
    <t>ARIGUANI</t>
  </si>
  <si>
    <t>RECETOR</t>
  </si>
  <si>
    <t>EBEJICO</t>
  </si>
  <si>
    <t>UMBITA</t>
  </si>
  <si>
    <t>LA CUMBRE</t>
  </si>
  <si>
    <t>SUPATA</t>
  </si>
  <si>
    <t>SACAMA</t>
  </si>
  <si>
    <t>ANGELOPOLIS</t>
  </si>
  <si>
    <t>TURBANA</t>
  </si>
  <si>
    <t>IZA</t>
  </si>
  <si>
    <t>CUBARA</t>
  </si>
  <si>
    <t>CONTRATACION</t>
  </si>
  <si>
    <t>PEQUE</t>
  </si>
  <si>
    <t>RIO DE ORO</t>
  </si>
  <si>
    <t>TASCO</t>
  </si>
  <si>
    <t>SIMITI</t>
  </si>
  <si>
    <t>YONDO</t>
  </si>
  <si>
    <t>CUASPUD</t>
  </si>
  <si>
    <t>ALDANA</t>
  </si>
  <si>
    <t>MACEO</t>
  </si>
  <si>
    <t>MURINDO</t>
  </si>
  <si>
    <t>CARURU</t>
  </si>
  <si>
    <t>VEGACHI</t>
  </si>
  <si>
    <t>BARRANCOMINAS</t>
  </si>
  <si>
    <t>CONVENCION</t>
  </si>
  <si>
    <t>SAN CALIXTO</t>
  </si>
  <si>
    <t>OICATA</t>
  </si>
  <si>
    <t>CURUMANI</t>
  </si>
  <si>
    <t>NUQUI</t>
  </si>
  <si>
    <t>TARAPACÁ (CD)</t>
  </si>
  <si>
    <t>HERRAN</t>
  </si>
  <si>
    <t>SAN ZENON</t>
  </si>
  <si>
    <t>SONSON</t>
  </si>
  <si>
    <t>MOMPOS</t>
  </si>
  <si>
    <t>GUAITARILLA</t>
  </si>
  <si>
    <t>COVARACHIA</t>
  </si>
  <si>
    <t>NUEVO COLON</t>
  </si>
  <si>
    <t>JARDIN</t>
  </si>
  <si>
    <t>VETAS</t>
  </si>
  <si>
    <t>MARQUETALIA</t>
  </si>
  <si>
    <t>MILAN</t>
  </si>
  <si>
    <t>ANDALUCIA</t>
  </si>
  <si>
    <t>RONDON</t>
  </si>
  <si>
    <t>EL ROBLE</t>
  </si>
  <si>
    <t>ALTAMIRA</t>
  </si>
  <si>
    <t>GUAPI</t>
  </si>
  <si>
    <t>GALERAS</t>
  </si>
  <si>
    <t>SANTA ROSA DEL SUR</t>
  </si>
  <si>
    <t>EL CARMEN DE VIBORAL</t>
  </si>
  <si>
    <t>POLONUEVO</t>
  </si>
  <si>
    <t>ENTRERRIOS</t>
  </si>
  <si>
    <t>SAN ANDRES DE CUERQUIA</t>
  </si>
  <si>
    <t>CARACOLI</t>
  </si>
  <si>
    <t>TARSO</t>
  </si>
  <si>
    <t>PUERTO TRIUNFO</t>
  </si>
  <si>
    <t>SANTANA</t>
  </si>
  <si>
    <t>BURITICA</t>
  </si>
  <si>
    <t>LOS PALMITOS</t>
  </si>
  <si>
    <t>IQUIRA</t>
  </si>
  <si>
    <t>GUAPOTA</t>
  </si>
  <si>
    <t>CHIRIGUANA</t>
  </si>
  <si>
    <t>SAN EDUARDO</t>
  </si>
  <si>
    <t>DABEIBA</t>
  </si>
  <si>
    <t>HISPANIA</t>
  </si>
  <si>
    <t>PALMITO</t>
  </si>
  <si>
    <t>SAMPUES</t>
  </si>
  <si>
    <t>SABANETA</t>
  </si>
  <si>
    <t>LENGUAZAQUE</t>
  </si>
  <si>
    <t>TENA</t>
  </si>
  <si>
    <t>FALAN</t>
  </si>
  <si>
    <t>CAÑASGORDAS</t>
  </si>
  <si>
    <t>GIRARDOTA</t>
  </si>
  <si>
    <t>EL RETORNO</t>
  </si>
  <si>
    <t>SAN JOSE</t>
  </si>
  <si>
    <t>EL TARRA</t>
  </si>
  <si>
    <t>CHIPATA</t>
  </si>
  <si>
    <t>OSPINA</t>
  </si>
  <si>
    <t>SAN JOSE DEL FRAGUA</t>
  </si>
  <si>
    <t>SANTIAGO DE TOLU</t>
  </si>
  <si>
    <t>HACARI</t>
  </si>
  <si>
    <t>URIBIA</t>
  </si>
  <si>
    <t>EL CAIRO</t>
  </si>
  <si>
    <t>SAN JACINTO</t>
  </si>
  <si>
    <t>TEORAMA</t>
  </si>
  <si>
    <t>PUERTO COLOMBIA</t>
  </si>
  <si>
    <t>VILLAGOMEZ</t>
  </si>
  <si>
    <t>YOLOMBO</t>
  </si>
  <si>
    <t>PUERRES</t>
  </si>
  <si>
    <t>TIQUISIO</t>
  </si>
  <si>
    <t>HATILLO DE LOBA</t>
  </si>
  <si>
    <t>TALAIGUA NUEVO</t>
  </si>
  <si>
    <t>MANZANARES</t>
  </si>
  <si>
    <t>USIACURI</t>
  </si>
  <si>
    <t>SAN FERNANDO</t>
  </si>
  <si>
    <t>OCÉANO PACÍFICO</t>
  </si>
  <si>
    <t>VILLAVIEJA</t>
  </si>
  <si>
    <t>TOLU VIEJO</t>
  </si>
  <si>
    <t>PUPIALES</t>
  </si>
  <si>
    <t>SANTA ROSA DE VITERBO</t>
  </si>
  <si>
    <t>MORROA</t>
  </si>
  <si>
    <t>FILANDIA</t>
  </si>
  <si>
    <t>GALAN</t>
  </si>
  <si>
    <t>ENCINO</t>
  </si>
  <si>
    <t>CHALAN</t>
  </si>
  <si>
    <t>TUTAZA</t>
  </si>
  <si>
    <t>SAPUYES</t>
  </si>
  <si>
    <t>CAICEDONIA</t>
  </si>
  <si>
    <t>GUALMATAN</t>
  </si>
  <si>
    <t>VILLA RICA</t>
  </si>
  <si>
    <t>COPER</t>
  </si>
  <si>
    <t>MARULANDA</t>
  </si>
  <si>
    <t>EL PEÑOL</t>
  </si>
  <si>
    <t>ALTO BAUDO</t>
  </si>
  <si>
    <t>SUSA</t>
  </si>
  <si>
    <t>TENZA</t>
  </si>
  <si>
    <t>SAN JUAN DE BETULIA</t>
  </si>
  <si>
    <t>CAROLINA</t>
  </si>
  <si>
    <t>LA MONTAÑITA</t>
  </si>
  <si>
    <t>SANTA ROSALIA</t>
  </si>
  <si>
    <t>SAN PEDRO DE URABA</t>
  </si>
  <si>
    <t>CAMPAMENTO</t>
  </si>
  <si>
    <t>SAN CRISTOBAL</t>
  </si>
  <si>
    <t>SAN JOSE DE URE</t>
  </si>
  <si>
    <t>GONZALEZ</t>
  </si>
  <si>
    <t>ABRIAQUI</t>
  </si>
  <si>
    <t>NORCASIA</t>
  </si>
  <si>
    <t>ARROYOHONDO</t>
  </si>
  <si>
    <t>MARIPI</t>
  </si>
  <si>
    <t>INCENDIO ESTRUCTURAL</t>
  </si>
  <si>
    <t>INMERSION</t>
  </si>
  <si>
    <t>INCENDIO DE COBERTURA VEGETAL</t>
  </si>
  <si>
    <t>COLAPSO ESTRUCTURAL</t>
  </si>
  <si>
    <t>MOVIMIENTO EN MASA</t>
  </si>
  <si>
    <t>ACCIDENTE MINERO</t>
  </si>
  <si>
    <t>ACCIDENTE TRANSPORTE TERRESTRE</t>
  </si>
  <si>
    <t>GRANIZADA</t>
  </si>
  <si>
    <t>VENDAVAL</t>
  </si>
  <si>
    <t>INUNDACION</t>
  </si>
  <si>
    <t>OTROS</t>
  </si>
  <si>
    <t>EROSION</t>
  </si>
  <si>
    <t>EXPLOSION</t>
  </si>
  <si>
    <t>AGLOMERACIÓN DE PÚBLICO</t>
  </si>
  <si>
    <t>ACTIVACIÓN VOLCANICA</t>
  </si>
  <si>
    <t>FUGA</t>
  </si>
  <si>
    <t>ACCIDENTE TECNOLOGICO</t>
  </si>
  <si>
    <t>AVENIDA TORRENCIAL</t>
  </si>
  <si>
    <t>DERRAME</t>
  </si>
  <si>
    <t>INCENDIO</t>
  </si>
  <si>
    <t>SEQUIA</t>
  </si>
  <si>
    <t>TORMENTA ELECTRICA</t>
  </si>
  <si>
    <t>EVENTO MAYOR</t>
  </si>
  <si>
    <t>SISMO</t>
  </si>
  <si>
    <t>ACCIDENTE AÉREO</t>
  </si>
  <si>
    <t>TEMPORAL</t>
  </si>
  <si>
    <t>FALLA ESTRUCTURAL</t>
  </si>
  <si>
    <t>CASO FORTUITO</t>
  </si>
  <si>
    <t>CRECIENTE SUBITA</t>
  </si>
  <si>
    <t>ACCIDENTE</t>
  </si>
  <si>
    <t>EROSION COSTERA</t>
  </si>
  <si>
    <t>IMERSION</t>
  </si>
  <si>
    <t>INUNDACIÓN</t>
  </si>
  <si>
    <t>ACCIDENTE TRANSPORTE AÉREO</t>
  </si>
  <si>
    <t>HELADA</t>
  </si>
  <si>
    <t>CONATO</t>
  </si>
  <si>
    <t>COLAPSO</t>
  </si>
  <si>
    <t>DIAPIRISMO</t>
  </si>
  <si>
    <t>INCENDIO VEHICULAR</t>
  </si>
  <si>
    <t>COVID-19</t>
  </si>
  <si>
    <t>CICLON TROPICAL: DEPRESION/TORMENTA/HURACAN</t>
  </si>
  <si>
    <t>INMERSIoN</t>
  </si>
  <si>
    <t>QUEMA</t>
  </si>
  <si>
    <t>LLUVIAS</t>
  </si>
  <si>
    <t>ONDA TROPICAL</t>
  </si>
  <si>
    <t>ACCIDENTE TRANSPORTE MARÍTIMO O FLUVIAL</t>
  </si>
  <si>
    <t>Etiquetas de fila</t>
  </si>
  <si>
    <t>Total general</t>
  </si>
  <si>
    <t>Cuenta de EVENTO</t>
  </si>
  <si>
    <t>los 5 eventos mas presentados</t>
  </si>
  <si>
    <t>Recuento de eventos</t>
  </si>
  <si>
    <t>Suma de FALLECIDOS</t>
  </si>
  <si>
    <t>Suma de HERIDOS</t>
  </si>
  <si>
    <t>Suma de HECTAREAS</t>
  </si>
  <si>
    <t>Eventos con mas Heridos</t>
  </si>
  <si>
    <t>Eventos con mas fallecidos</t>
  </si>
  <si>
    <t>departamentos con mas vendavales 
2019 - 2021</t>
  </si>
  <si>
    <t>RECURSOS EJECUTADOS.</t>
  </si>
  <si>
    <t>(Varios elementos)</t>
  </si>
  <si>
    <t>porcentaje</t>
  </si>
  <si>
    <t>TOTAL RECURSOS EJECUTADOS.</t>
  </si>
  <si>
    <t>KIT DE ALIMENTO.</t>
  </si>
  <si>
    <t>MATERIALES DE CONSTRUCCION.</t>
  </si>
  <si>
    <t>Recursos ejecutados en el 2021</t>
  </si>
  <si>
    <t>Evento con mas recursos en el 2021</t>
  </si>
  <si>
    <t xml:space="preserve">Evento </t>
  </si>
  <si>
    <t xml:space="preserve">departamentos </t>
  </si>
  <si>
    <t>TOTAL EVENTOS</t>
  </si>
  <si>
    <t>otro recursos</t>
  </si>
  <si>
    <t>EJERCICIO 01</t>
  </si>
  <si>
    <t>EJERCICIO 02</t>
  </si>
  <si>
    <t>EJERCICIO 03</t>
  </si>
  <si>
    <t>EJERCICIO 04</t>
  </si>
  <si>
    <t>EJERCICIO 05</t>
  </si>
  <si>
    <t>MES</t>
  </si>
  <si>
    <t>CANTIDAD DE EVENTOS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</si>
  <si>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</si>
  <si>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</si>
  <si>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</si>
  <si>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</si>
  <si>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</si>
  <si>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</si>
  <si>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</si>
  <si>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</si>
  <si>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</si>
  <si>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</si>
  <si>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</si>
  <si>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</si>
  <si>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Etiquetas de columna</t>
  </si>
  <si>
    <t>Cuenta de HECTAREAS</t>
  </si>
  <si>
    <t>(Todas)</t>
  </si>
  <si>
    <t>AÑO</t>
  </si>
  <si>
    <t>2021</t>
  </si>
  <si>
    <t>eventos que afectaron mas de 25 hectareas afectadas-2021</t>
  </si>
  <si>
    <t>Total eventos año 2021</t>
  </si>
  <si>
    <t>2019</t>
  </si>
  <si>
    <t>departamentos con mas fallecidos 
2019</t>
  </si>
  <si>
    <t>EJERCICIO 8</t>
  </si>
  <si>
    <t>EJERCICIO 06</t>
  </si>
  <si>
    <t>EJERCICIO 7</t>
  </si>
  <si>
    <t>2020</t>
  </si>
  <si>
    <t>Porcentaje</t>
  </si>
  <si>
    <t>Distribución porcentual de los eventos ocurridos en el periodo 2019-2021</t>
  </si>
  <si>
    <t>EJERCICIO 9</t>
  </si>
  <si>
    <t>Total 2019</t>
  </si>
  <si>
    <t>Total 2020</t>
  </si>
  <si>
    <t>Total 2021</t>
  </si>
  <si>
    <t>EJERCICIO 10</t>
  </si>
  <si>
    <t>cantidad de recursos ejecutados vs la cantidad total de fallecidos en el periodo 2019-2021</t>
  </si>
  <si>
    <t>cantidad total de heridos por mes para los 3 tipos de eventos más recurrentes en el periodo 2019-2021</t>
  </si>
  <si>
    <t>EJERCICIO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</si>
</sst>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6" formatCode="&quot;$&quot;\ #,##0;[Red]\-&quot;$&quot;\ #,##0"/>
    <numFmt numFmtId="164" formatCode="0.0%"/>
    <numFmt numFmtId="165" formatCode="&quot;$&quot;\ #,##0.00"/>
    <numFmt numFmtId="166" formatCode="&quot;$&quot;\ #,##0"/>
    <numFmt numFmtId="167" formatCode="0.000%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4"/>
      <color theme="5" tint="0.79998168889431442"/>
      <name val="Calibri"/>
      <family val="2"/>
      <scheme val="minor"/>
    </font>
    <font>
      <b/>
      <sz val="16"/>
      <color theme="5" tint="0.7999816888943144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16"/>
      <color theme="5" tint="0.79998168889431442"/>
      <name val="Calibri"/>
      <family val="2"/>
      <scheme val="minor"/>
    </font>
    <font>
      <b/>
      <sz val="18"/>
      <color theme="8" tint="0.79998168889431442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Fill="1"/>
    <xf numFmtId="0" fontId="1" fillId="0" borderId="0" xfId="0" applyFont="1" applyFill="1"/>
    <xf numFmtId="1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 applyAlignment="1">
      <alignment horizontal="left"/>
    </xf>
    <xf numFmtId="0" fontId="0" fillId="4" borderId="0" xfId="0" applyNumberFormat="1" applyFill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6" fillId="2" borderId="0" xfId="0" applyFont="1" applyFill="1" applyAlignment="1">
      <alignment vertical="center"/>
    </xf>
    <xf numFmtId="9" fontId="0" fillId="4" borderId="0" xfId="0" applyNumberFormat="1" applyFill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6" fontId="0" fillId="0" borderId="0" xfId="0" applyNumberFormat="1"/>
    <xf numFmtId="164" fontId="0" fillId="4" borderId="0" xfId="1" applyNumberFormat="1" applyFont="1" applyFill="1"/>
    <xf numFmtId="167" fontId="0" fillId="4" borderId="0" xfId="1" applyNumberFormat="1" applyFont="1" applyFill="1"/>
    <xf numFmtId="165" fontId="0" fillId="4" borderId="0" xfId="0" applyNumberFormat="1" applyFill="1"/>
    <xf numFmtId="0" fontId="5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 wrapText="1"/>
    </xf>
    <xf numFmtId="0" fontId="8" fillId="4" borderId="0" xfId="0" applyFont="1" applyFill="1"/>
    <xf numFmtId="14" fontId="7" fillId="4" borderId="0" xfId="0" applyNumberFormat="1" applyFont="1" applyFill="1" applyAlignment="1">
      <alignment horizontal="center"/>
    </xf>
    <xf numFmtId="14" fontId="1" fillId="0" borderId="0" xfId="0" pivotButton="1" applyNumberFormat="1" applyFont="1" applyAlignment="1">
      <alignment horizontal="center"/>
    </xf>
    <xf numFmtId="0" fontId="9" fillId="0" borderId="0" xfId="0" applyFont="1" applyFill="1" applyAlignment="1"/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6" fontId="0" fillId="4" borderId="0" xfId="0" applyNumberFormat="1" applyFill="1" applyAlignment="1">
      <alignment horizontal="left" indent="1"/>
    </xf>
    <xf numFmtId="166" fontId="0" fillId="4" borderId="0" xfId="0" applyNumberFormat="1" applyFill="1"/>
    <xf numFmtId="0" fontId="10" fillId="6" borderId="0" xfId="0" applyFont="1" applyFill="1"/>
    <xf numFmtId="0" fontId="10" fillId="5" borderId="0" xfId="0" applyFont="1" applyFill="1"/>
    <xf numFmtId="0" fontId="7" fillId="7" borderId="0" xfId="0" applyFont="1" applyFill="1" applyAlignment="1">
      <alignment horizontal="left"/>
    </xf>
    <xf numFmtId="0" fontId="7" fillId="7" borderId="0" xfId="0" applyFont="1" applyFill="1"/>
    <xf numFmtId="0" fontId="10" fillId="5" borderId="0" xfId="0" applyFont="1" applyFill="1" applyAlignment="1"/>
    <xf numFmtId="0" fontId="0" fillId="0" borderId="0" xfId="0" applyAlignment="1"/>
    <xf numFmtId="0" fontId="0" fillId="0" borderId="0" xfId="0" applyNumberFormat="1" applyAlignment="1"/>
    <xf numFmtId="0" fontId="0" fillId="0" borderId="0" xfId="0" applyNumberFormat="1" applyAlignment="1">
      <alignment horizont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3" fillId="3" borderId="0" xfId="0" applyFont="1" applyFill="1"/>
    <xf numFmtId="0" fontId="8" fillId="9" borderId="0" xfId="0" applyFont="1" applyFill="1" applyAlignment="1"/>
    <xf numFmtId="0" fontId="8" fillId="9" borderId="0" xfId="0" applyNumberFormat="1" applyFont="1" applyFill="1" applyAlignment="1"/>
    <xf numFmtId="0" fontId="8" fillId="9" borderId="0" xfId="0" applyFont="1" applyFill="1" applyAlignment="1">
      <alignment horizontal="left"/>
    </xf>
    <xf numFmtId="0" fontId="8" fillId="9" borderId="0" xfId="0" applyNumberFormat="1" applyFont="1" applyFill="1"/>
    <xf numFmtId="0" fontId="3" fillId="3" borderId="0" xfId="0" applyFont="1" applyFill="1" applyAlignment="1">
      <alignment horizontal="left"/>
    </xf>
    <xf numFmtId="0" fontId="8" fillId="8" borderId="0" xfId="0" applyFont="1" applyFill="1" applyAlignment="1">
      <alignment horizontal="left"/>
    </xf>
    <xf numFmtId="0" fontId="8" fillId="8" borderId="0" xfId="0" applyNumberFormat="1" applyFont="1" applyFill="1"/>
    <xf numFmtId="0" fontId="0" fillId="0" borderId="0" xfId="0" pivotButton="1"/>
    <xf numFmtId="9" fontId="0" fillId="0" borderId="0" xfId="0" applyNumberFormat="1"/>
    <xf numFmtId="9" fontId="11" fillId="0" borderId="0" xfId="0" applyNumberFormat="1" applyFont="1"/>
    <xf numFmtId="9" fontId="11" fillId="0" borderId="0" xfId="1" applyFont="1" applyFill="1"/>
    <xf numFmtId="9" fontId="11" fillId="0" borderId="0" xfId="1" applyFont="1"/>
    <xf numFmtId="0" fontId="11" fillId="0" borderId="0" xfId="0" applyFont="1"/>
    <xf numFmtId="10" fontId="0" fillId="0" borderId="0" xfId="1" applyNumberFormat="1" applyFont="1"/>
    <xf numFmtId="0" fontId="1" fillId="0" borderId="0" xfId="0" applyFont="1" applyAlignment="1">
      <alignment horizontal="center" wrapText="1"/>
    </xf>
    <xf numFmtId="0" fontId="10" fillId="5" borderId="0" xfId="0" applyFont="1" applyFill="1" applyAlignment="1">
      <alignment horizontal="center"/>
    </xf>
    <xf numFmtId="0" fontId="12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/>
    <xf numFmtId="0" fontId="13" fillId="0" borderId="0" xfId="0" applyFont="1" applyAlignment="1">
      <alignment horizontal="center" vertical="center"/>
    </xf>
    <xf numFmtId="0" fontId="5" fillId="3" borderId="0" xfId="0" applyFont="1" applyFill="1" applyAlignment="1">
      <alignment horizontal="center"/>
    </xf>
    <xf numFmtId="1" fontId="6" fillId="2" borderId="0" xfId="0" applyNumberFormat="1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1" fontId="10" fillId="5" borderId="0" xfId="0" applyNumberFormat="1" applyFont="1" applyFill="1" applyAlignment="1">
      <alignment horizontal="center"/>
    </xf>
    <xf numFmtId="1" fontId="6" fillId="2" borderId="0" xfId="0" applyNumberFormat="1" applyFont="1" applyFill="1" applyAlignment="1">
      <alignment horizontal="center" vertical="center" wrapText="1"/>
    </xf>
    <xf numFmtId="14" fontId="10" fillId="5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156">
    <dxf>
      <font>
        <color theme="5" tint="-0.499984740745262"/>
      </font>
    </dxf>
    <dxf>
      <font>
        <color theme="5" tint="-0.499984740745262"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5" tint="0.79998168889431442"/>
      </font>
    </dxf>
    <dxf>
      <font>
        <color theme="5" tint="0.79998168889431442"/>
      </font>
    </dxf>
    <dxf>
      <font>
        <color theme="5" tint="0.7999816888943144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alignment vertical="center"/>
    </dxf>
    <dxf>
      <alignment horizontal="center"/>
    </dxf>
    <dxf>
      <alignment vertical="center"/>
    </dxf>
    <dxf>
      <alignment horizontal="center"/>
    </dxf>
    <dxf>
      <fill>
        <patternFill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color theme="5" tint="0.79998168889431442"/>
      </font>
    </dxf>
    <dxf>
      <font>
        <color theme="5" tint="0.79998168889431442"/>
      </font>
    </dxf>
    <dxf>
      <fill>
        <patternFill>
          <bgColor theme="5" tint="-0.249977111117893"/>
        </patternFill>
      </fill>
    </dxf>
    <dxf>
      <fill>
        <patternFill>
          <bgColor theme="5" tint="-0.249977111117893"/>
        </patternFill>
      </fill>
    </dxf>
    <dxf>
      <numFmt numFmtId="19" formatCode="d/mm/yyyy"/>
    </dxf>
    <dxf>
      <numFmt numFmtId="19" formatCode="d/mm/yyyy"/>
    </dxf>
    <dxf>
      <fill>
        <patternFill patternType="solid">
          <bgColor theme="5" tint="0.79998168889431442"/>
        </patternFill>
      </fill>
    </dxf>
    <dxf>
      <font>
        <color theme="5" tint="0.79998168889431442"/>
      </font>
    </dxf>
    <dxf>
      <font>
        <color theme="5" tint="0.7999816888943144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numFmt numFmtId="0" formatCode="General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font>
        <color theme="5" tint="-0.499984740745262"/>
      </font>
    </dxf>
    <dxf>
      <font>
        <color theme="5" tint="-0.499984740745262"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5" tint="0.79998168889431442"/>
      </font>
    </dxf>
    <dxf>
      <font>
        <color theme="5" tint="0.79998168889431442"/>
      </font>
    </dxf>
    <dxf>
      <font>
        <color theme="5" tint="0.7999816888943144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font>
        <color theme="5" tint="-0.499984740745262"/>
      </font>
    </dxf>
    <dxf>
      <font>
        <color theme="5" tint="-0.499984740745262"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5" tint="0.79998168889431442"/>
      </font>
    </dxf>
    <dxf>
      <font>
        <color theme="5" tint="0.79998168889431442"/>
      </font>
    </dxf>
    <dxf>
      <font>
        <color theme="5" tint="0.7999816888943144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0" formatCode="General"/>
    </dxf>
    <dxf>
      <numFmt numFmtId="13" formatCode="0%"/>
    </dxf>
    <dxf>
      <numFmt numFmtId="13" formatCode="0%"/>
    </dxf>
    <dxf>
      <font>
        <color theme="5" tint="0.79998168889431442"/>
      </font>
    </dxf>
    <dxf>
      <font>
        <color theme="5" tint="0.79998168889431442"/>
      </font>
    </dxf>
    <dxf>
      <font>
        <color theme="5" tint="0.79998168889431442"/>
      </font>
    </dxf>
    <dxf>
      <font>
        <color theme="5" tint="-0.499984740745262"/>
      </font>
    </dxf>
    <dxf>
      <font>
        <color theme="5" tint="-0.49998474074526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alignment horizontal="center"/>
    </dxf>
    <dxf>
      <alignment horizontal="center"/>
    </dxf>
    <dxf>
      <numFmt numFmtId="166" formatCode="&quot;$&quot;\ #,##0"/>
    </dxf>
    <dxf>
      <numFmt numFmtId="166" formatCode="&quot;$&quot;\ #,##0"/>
    </dxf>
    <dxf>
      <numFmt numFmtId="166" formatCode="&quot;$&quot;\ #,##0"/>
    </dxf>
    <dxf>
      <alignment relativeIndent="1"/>
    </dxf>
    <dxf>
      <alignment relativeIndent="-1"/>
    </dxf>
    <dxf>
      <alignment horizontal="left" relativeIndent="1"/>
    </dxf>
    <dxf>
      <alignment horizontal="center"/>
    </dxf>
    <dxf>
      <font>
        <b/>
      </font>
    </dxf>
    <dxf>
      <font>
        <color theme="5" tint="0.79998168889431442"/>
      </font>
    </dxf>
    <dxf>
      <fill>
        <patternFill>
          <bgColor theme="5" tint="-0.249977111117893"/>
        </patternFill>
      </fill>
    </dxf>
    <dxf>
      <fill>
        <patternFill patternType="solid">
          <bgColor theme="5" tint="-0.499984740745262"/>
        </patternFill>
      </fill>
    </dxf>
    <dxf>
      <numFmt numFmtId="165" formatCode="&quot;$&quot;\ #,##0.00"/>
    </dxf>
    <dxf>
      <alignment vertical="center"/>
    </dxf>
    <dxf>
      <alignment horizontal="center"/>
    </dxf>
    <dxf>
      <alignment wrapText="1"/>
    </dxf>
    <dxf>
      <font>
        <color theme="5" tint="0.79998168889431442"/>
      </font>
    </dxf>
    <dxf>
      <font>
        <color theme="5" tint="0.79998168889431442"/>
      </font>
    </dxf>
    <dxf>
      <fill>
        <patternFill>
          <bgColor theme="5" tint="-0.249977111117893"/>
        </patternFill>
      </fill>
    </dxf>
    <dxf>
      <fill>
        <patternFill>
          <bgColor theme="5" tint="-0.249977111117893"/>
        </patternFill>
      </fill>
    </dxf>
    <dxf>
      <numFmt numFmtId="19" formatCode="d/mm/yyyy"/>
    </dxf>
    <dxf>
      <numFmt numFmtId="19" formatCode="d/mm/yyyy"/>
    </dxf>
    <dxf>
      <fill>
        <patternFill patternType="solid">
          <bgColor theme="5" tint="0.79998168889431442"/>
        </patternFill>
      </fill>
    </dxf>
    <dxf>
      <font>
        <color theme="5" tint="0.79998168889431442"/>
      </font>
    </dxf>
    <dxf>
      <font>
        <color theme="5" tint="0.7999816888943144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font>
        <color theme="5" tint="-0.499984740745262"/>
      </font>
    </dxf>
    <dxf>
      <font>
        <color theme="5" tint="-0.499984740745262"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5" tint="0.79998168889431442"/>
      </font>
    </dxf>
    <dxf>
      <font>
        <color theme="5" tint="0.79998168889431442"/>
      </font>
    </dxf>
    <dxf>
      <font>
        <color theme="5" tint="0.7999816888943144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b/>
      </font>
    </dxf>
    <dxf>
      <alignment vertical="center"/>
    </dxf>
    <dxf>
      <alignment horizontal="center"/>
    </dxf>
    <dxf>
      <alignment vertical="center"/>
    </dxf>
    <dxf>
      <numFmt numFmtId="165" formatCode="&quot;$&quot;\ #,##0.00"/>
    </dxf>
    <dxf>
      <alignment horizontal="center"/>
    </dxf>
    <dxf>
      <font>
        <b/>
      </font>
    </dxf>
    <dxf>
      <font>
        <color theme="5" tint="0.79998168889431442"/>
      </font>
    </dxf>
    <dxf>
      <font>
        <color theme="5" tint="0.79998168889431442"/>
      </font>
    </dxf>
    <dxf>
      <fill>
        <patternFill>
          <bgColor theme="5" tint="-0.249977111117893"/>
        </patternFill>
      </fill>
    </dxf>
    <dxf>
      <fill>
        <patternFill>
          <bgColor theme="5" tint="-0.249977111117893"/>
        </patternFill>
      </fill>
    </dxf>
    <dxf>
      <numFmt numFmtId="19" formatCode="d/mm/yyyy"/>
    </dxf>
    <dxf>
      <numFmt numFmtId="19" formatCode="d/mm/yyyy"/>
    </dxf>
    <dxf>
      <fill>
        <patternFill patternType="solid">
          <bgColor theme="5" tint="0.79998168889431442"/>
        </patternFill>
      </fill>
    </dxf>
    <dxf>
      <font>
        <color theme="5" tint="0.79998168889431442"/>
      </font>
    </dxf>
    <dxf>
      <font>
        <color theme="5" tint="0.7999816888943144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font>
        <color theme="5" tint="-0.499984740745262"/>
      </font>
    </dxf>
    <dxf>
      <font>
        <color theme="5" tint="-0.499984740745262"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5" tint="0.79998168889431442"/>
      </font>
    </dxf>
    <dxf>
      <font>
        <color theme="5" tint="0.79998168889431442"/>
      </font>
    </dxf>
    <dxf>
      <font>
        <color theme="5" tint="0.7999816888943144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[Emergencias_UNGRD_test (Autoguardado).xlsx]Hoja2!TablaDinámica15</c:name>
    <c:fmtId val="1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Hoja2!$R$4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Hoja2!$Q$5:$Q$10</c:f>
              <c:multiLvlStrCache>
                <c:ptCount val="3"/>
                <c:lvl>
                  <c:pt idx="0">
                    <c:v>LLUVIAS</c:v>
                  </c:pt>
                  <c:pt idx="1">
                    <c:v>INUNDACION</c:v>
                  </c:pt>
                  <c:pt idx="2">
                    <c:v>CRECIENTE SUBITA</c:v>
                  </c:pt>
                </c:lvl>
                <c:lvl>
                  <c:pt idx="0">
                    <c:v>CORDOBA</c:v>
                  </c:pt>
                  <c:pt idx="1">
                    <c:v>NORTE DE SANTANDER</c:v>
                  </c:pt>
                  <c:pt idx="2">
                    <c:v>CALDAS</c:v>
                  </c:pt>
                </c:lvl>
              </c:multiLvlStrCache>
            </c:multiLvlStrRef>
          </c:cat>
          <c:val>
            <c:numRef>
              <c:f>Hoja2!$R$5:$R$10</c:f>
              <c:numCache>
                <c:formatCode>"$"\ #,##0.00</c:formatCode>
                <c:ptCount val="3"/>
                <c:pt idx="0">
                  <c:v>1117371599794</c:v>
                </c:pt>
                <c:pt idx="1">
                  <c:v>726376125294</c:v>
                </c:pt>
                <c:pt idx="2">
                  <c:v>612666833832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D-4217-B96B-8B134E7A6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448031"/>
        <c:axId val="828929055"/>
      </c:barChart>
      <c:catAx>
        <c:axId val="108244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28929055"/>
        <c:crosses val="autoZero"/>
        <c:auto val="1"/>
        <c:lblAlgn val="ctr"/>
        <c:lblOffset val="100"/>
        <c:noMultiLvlLbl val="0"/>
      </c:catAx>
      <c:valAx>
        <c:axId val="82892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244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[Emergencias_UNGRD_test (Autoguardado).xlsx]Hoja2!TablaDinámica26</c:name>
    <c:fmtId val="3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Hoja2!$U$4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Hoja2!$T$5:$T$17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Hoja2!$U$5:$U$17</c:f>
              <c:numCache>
                <c:formatCode>General</c:formatCode>
                <c:ptCount val="12"/>
                <c:pt idx="0">
                  <c:v>1257</c:v>
                </c:pt>
                <c:pt idx="1">
                  <c:v>1507</c:v>
                </c:pt>
                <c:pt idx="2">
                  <c:v>1456</c:v>
                </c:pt>
                <c:pt idx="3">
                  <c:v>914</c:v>
                </c:pt>
                <c:pt idx="4">
                  <c:v>884</c:v>
                </c:pt>
                <c:pt idx="5">
                  <c:v>782</c:v>
                </c:pt>
                <c:pt idx="6">
                  <c:v>840</c:v>
                </c:pt>
                <c:pt idx="7">
                  <c:v>1306</c:v>
                </c:pt>
                <c:pt idx="8">
                  <c:v>988</c:v>
                </c:pt>
                <c:pt idx="9">
                  <c:v>782</c:v>
                </c:pt>
                <c:pt idx="10">
                  <c:v>956</c:v>
                </c:pt>
                <c:pt idx="11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5-4758-AC47-CEDB9FFC3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11335263"/>
        <c:axId val="611335679"/>
      </c:barChart>
      <c:catAx>
        <c:axId val="61133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1335679"/>
        <c:crosses val="autoZero"/>
        <c:auto val="1"/>
        <c:lblAlgn val="ctr"/>
        <c:lblOffset val="100"/>
        <c:noMultiLvlLbl val="0"/>
      </c:catAx>
      <c:valAx>
        <c:axId val="61133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1335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144106570598957E-2"/>
          <c:y val="3.2983979650026446E-2"/>
          <c:w val="0.91771178685880206"/>
          <c:h val="0.85717221305412183"/>
        </c:manualLayout>
      </c:layout>
      <c:pieChart>
        <c:varyColors val="1"/>
        <c:ser>
          <c:idx val="0"/>
          <c:order val="0"/>
          <c:explosion val="11"/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CD-4EA4-9A2A-6F251CE4FA02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5CD-4EA4-9A2A-6F251CE4FA02}"/>
              </c:ext>
            </c:extLst>
          </c:dPt>
          <c:dLbls>
            <c:dLbl>
              <c:idx val="0"/>
              <c:layout>
                <c:manualLayout>
                  <c:x val="-7.0336100522385911E-2"/>
                  <c:y val="6.584114333532588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2000" b="0" i="0" u="none" strike="noStrike" kern="1200" baseline="0">
                      <a:solidFill>
                        <a:schemeClr val="accent2">
                          <a:lumMod val="20000"/>
                          <a:lumOff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829795048158042"/>
                      <c:h val="0.125718360173294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5CD-4EA4-9A2A-6F251CE4FA02}"/>
                </c:ext>
              </c:extLst>
            </c:dLbl>
            <c:dLbl>
              <c:idx val="1"/>
              <c:layout>
                <c:manualLayout>
                  <c:x val="0.15205383310218612"/>
                  <c:y val="-0.2151844099440221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2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3F8B278-64C2-469E-8E10-7E62D3D904D2}" type="PERCENTAGE">
                      <a:rPr lang="en-US" sz="400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>
                        <a:defRPr sz="2000"/>
                      </a:pPr>
                      <a:t>[PORCENTAJE]</a:t>
                    </a:fld>
                    <a:endParaRPr lang="es-CO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012220418138396"/>
                      <c:h val="0.1621569057344748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5CD-4EA4-9A2A-6F251CE4FA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Hoja2!$AA$17:$AA$18</c:f>
              <c:numCache>
                <c:formatCode>0%</c:formatCode>
                <c:ptCount val="2"/>
                <c:pt idx="0">
                  <c:v>6.1089987325728769E-2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D-4EA4-9A2A-6F251CE4FA0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[Emergencias_UNGRD_test (Autoguardado).xlsx]Hoja2!TablaDinámica9</c:name>
    <c:fmtId val="7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Hoja2!$AG$3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F6-4EEA-843B-583BA78BAB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BF6-4EEA-843B-583BA78BABF4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F6-4EEA-843B-583BA78BABF4}"/>
              </c:ext>
            </c:extLst>
          </c:dPt>
          <c:dLbls>
            <c:delete val="1"/>
          </c:dLbls>
          <c:cat>
            <c:strRef>
              <c:f>Hoja2!$AF$4:$AF$7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Hoja2!$AG$4:$AG$7</c:f>
              <c:numCache>
                <c:formatCode>General</c:formatCode>
                <c:ptCount val="3"/>
                <c:pt idx="0">
                  <c:v>4436</c:v>
                </c:pt>
                <c:pt idx="1">
                  <c:v>3811</c:v>
                </c:pt>
                <c:pt idx="2">
                  <c:v>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6-4EEA-843B-583BA78BABF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[Emergencias_UNGRD_test (Autoguardado).xlsx]Hoja2!TablaDinámica10</c:name>
    <c:fmtId val="15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Hoja2!$AK$10:$AK$11</c:f>
              <c:strCache>
                <c:ptCount val="1"/>
                <c:pt idx="0">
                  <c:v>INCENDIO DE COBERTURA VEGETAL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Hoja2!$AJ$12:$AJ$53</c:f>
              <c:multiLvlStrCache>
                <c:ptCount val="36"/>
                <c:lvl>
                  <c:pt idx="0">
                    <c:v>01</c:v>
                  </c:pt>
                  <c:pt idx="1">
                    <c:v>02</c:v>
                  </c:pt>
                  <c:pt idx="2">
                    <c:v>03</c:v>
                  </c:pt>
                  <c:pt idx="3">
                    <c:v>04</c:v>
                  </c:pt>
                  <c:pt idx="4">
                    <c:v>05</c:v>
                  </c:pt>
                  <c:pt idx="5">
                    <c:v>06</c:v>
                  </c:pt>
                  <c:pt idx="6">
                    <c:v>07</c:v>
                  </c:pt>
                  <c:pt idx="7">
                    <c:v>08</c:v>
                  </c:pt>
                  <c:pt idx="8">
                    <c:v>09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01</c:v>
                  </c:pt>
                  <c:pt idx="13">
                    <c:v>02</c:v>
                  </c:pt>
                  <c:pt idx="14">
                    <c:v>03</c:v>
                  </c:pt>
                  <c:pt idx="15">
                    <c:v>04</c:v>
                  </c:pt>
                  <c:pt idx="16">
                    <c:v>05</c:v>
                  </c:pt>
                  <c:pt idx="17">
                    <c:v>06</c:v>
                  </c:pt>
                  <c:pt idx="18">
                    <c:v>07</c:v>
                  </c:pt>
                  <c:pt idx="19">
                    <c:v>08</c:v>
                  </c:pt>
                  <c:pt idx="20">
                    <c:v>09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01</c:v>
                  </c:pt>
                  <c:pt idx="25">
                    <c:v>02</c:v>
                  </c:pt>
                  <c:pt idx="26">
                    <c:v>03</c:v>
                  </c:pt>
                  <c:pt idx="27">
                    <c:v>04</c:v>
                  </c:pt>
                  <c:pt idx="28">
                    <c:v>05</c:v>
                  </c:pt>
                  <c:pt idx="29">
                    <c:v>06</c:v>
                  </c:pt>
                  <c:pt idx="30">
                    <c:v>07</c:v>
                  </c:pt>
                  <c:pt idx="31">
                    <c:v>08</c:v>
                  </c:pt>
                  <c:pt idx="32">
                    <c:v>09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Hoja2!$AK$12:$AK$53</c:f>
              <c:numCache>
                <c:formatCode>General</c:formatCode>
                <c:ptCount val="36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</c:v>
                </c:pt>
                <c:pt idx="14">
                  <c:v>19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96-4FF0-AE5C-E4CD547F6134}"/>
            </c:ext>
          </c:extLst>
        </c:ser>
        <c:ser>
          <c:idx val="1"/>
          <c:order val="1"/>
          <c:tx>
            <c:strRef>
              <c:f>Hoja2!$AL$10:$AL$11</c:f>
              <c:strCache>
                <c:ptCount val="1"/>
                <c:pt idx="0">
                  <c:v>INUNDACIÓN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Hoja2!$AJ$12:$AJ$53</c:f>
              <c:multiLvlStrCache>
                <c:ptCount val="36"/>
                <c:lvl>
                  <c:pt idx="0">
                    <c:v>01</c:v>
                  </c:pt>
                  <c:pt idx="1">
                    <c:v>02</c:v>
                  </c:pt>
                  <c:pt idx="2">
                    <c:v>03</c:v>
                  </c:pt>
                  <c:pt idx="3">
                    <c:v>04</c:v>
                  </c:pt>
                  <c:pt idx="4">
                    <c:v>05</c:v>
                  </c:pt>
                  <c:pt idx="5">
                    <c:v>06</c:v>
                  </c:pt>
                  <c:pt idx="6">
                    <c:v>07</c:v>
                  </c:pt>
                  <c:pt idx="7">
                    <c:v>08</c:v>
                  </c:pt>
                  <c:pt idx="8">
                    <c:v>09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01</c:v>
                  </c:pt>
                  <c:pt idx="13">
                    <c:v>02</c:v>
                  </c:pt>
                  <c:pt idx="14">
                    <c:v>03</c:v>
                  </c:pt>
                  <c:pt idx="15">
                    <c:v>04</c:v>
                  </c:pt>
                  <c:pt idx="16">
                    <c:v>05</c:v>
                  </c:pt>
                  <c:pt idx="17">
                    <c:v>06</c:v>
                  </c:pt>
                  <c:pt idx="18">
                    <c:v>07</c:v>
                  </c:pt>
                  <c:pt idx="19">
                    <c:v>08</c:v>
                  </c:pt>
                  <c:pt idx="20">
                    <c:v>09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01</c:v>
                  </c:pt>
                  <c:pt idx="25">
                    <c:v>02</c:v>
                  </c:pt>
                  <c:pt idx="26">
                    <c:v>03</c:v>
                  </c:pt>
                  <c:pt idx="27">
                    <c:v>04</c:v>
                  </c:pt>
                  <c:pt idx="28">
                    <c:v>05</c:v>
                  </c:pt>
                  <c:pt idx="29">
                    <c:v>06</c:v>
                  </c:pt>
                  <c:pt idx="30">
                    <c:v>07</c:v>
                  </c:pt>
                  <c:pt idx="31">
                    <c:v>08</c:v>
                  </c:pt>
                  <c:pt idx="32">
                    <c:v>09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Hoja2!$AL$12:$AL$53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5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96-4FF0-AE5C-E4CD547F6134}"/>
            </c:ext>
          </c:extLst>
        </c:ser>
        <c:ser>
          <c:idx val="2"/>
          <c:order val="2"/>
          <c:tx>
            <c:strRef>
              <c:f>Hoja2!$AM$10:$AM$11</c:f>
              <c:strCache>
                <c:ptCount val="1"/>
                <c:pt idx="0">
                  <c:v>MOVIMIENTO EN MASA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Hoja2!$AJ$12:$AJ$53</c:f>
              <c:multiLvlStrCache>
                <c:ptCount val="36"/>
                <c:lvl>
                  <c:pt idx="0">
                    <c:v>01</c:v>
                  </c:pt>
                  <c:pt idx="1">
                    <c:v>02</c:v>
                  </c:pt>
                  <c:pt idx="2">
                    <c:v>03</c:v>
                  </c:pt>
                  <c:pt idx="3">
                    <c:v>04</c:v>
                  </c:pt>
                  <c:pt idx="4">
                    <c:v>05</c:v>
                  </c:pt>
                  <c:pt idx="5">
                    <c:v>06</c:v>
                  </c:pt>
                  <c:pt idx="6">
                    <c:v>07</c:v>
                  </c:pt>
                  <c:pt idx="7">
                    <c:v>08</c:v>
                  </c:pt>
                  <c:pt idx="8">
                    <c:v>09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01</c:v>
                  </c:pt>
                  <c:pt idx="13">
                    <c:v>02</c:v>
                  </c:pt>
                  <c:pt idx="14">
                    <c:v>03</c:v>
                  </c:pt>
                  <c:pt idx="15">
                    <c:v>04</c:v>
                  </c:pt>
                  <c:pt idx="16">
                    <c:v>05</c:v>
                  </c:pt>
                  <c:pt idx="17">
                    <c:v>06</c:v>
                  </c:pt>
                  <c:pt idx="18">
                    <c:v>07</c:v>
                  </c:pt>
                  <c:pt idx="19">
                    <c:v>08</c:v>
                  </c:pt>
                  <c:pt idx="20">
                    <c:v>09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01</c:v>
                  </c:pt>
                  <c:pt idx="25">
                    <c:v>02</c:v>
                  </c:pt>
                  <c:pt idx="26">
                    <c:v>03</c:v>
                  </c:pt>
                  <c:pt idx="27">
                    <c:v>04</c:v>
                  </c:pt>
                  <c:pt idx="28">
                    <c:v>05</c:v>
                  </c:pt>
                  <c:pt idx="29">
                    <c:v>06</c:v>
                  </c:pt>
                  <c:pt idx="30">
                    <c:v>07</c:v>
                  </c:pt>
                  <c:pt idx="31">
                    <c:v>08</c:v>
                  </c:pt>
                  <c:pt idx="32">
                    <c:v>09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Hoja2!$AM$12:$AM$53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21</c:v>
                </c:pt>
                <c:pt idx="4">
                  <c:v>6</c:v>
                </c:pt>
                <c:pt idx="5">
                  <c:v>13</c:v>
                </c:pt>
                <c:pt idx="6">
                  <c:v>2</c:v>
                </c:pt>
                <c:pt idx="7">
                  <c:v>6</c:v>
                </c:pt>
                <c:pt idx="8">
                  <c:v>3</c:v>
                </c:pt>
                <c:pt idx="9">
                  <c:v>19</c:v>
                </c:pt>
                <c:pt idx="10">
                  <c:v>23</c:v>
                </c:pt>
                <c:pt idx="11">
                  <c:v>6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1</c:v>
                </c:pt>
                <c:pt idx="21">
                  <c:v>3</c:v>
                </c:pt>
                <c:pt idx="22">
                  <c:v>13</c:v>
                </c:pt>
                <c:pt idx="23">
                  <c:v>15</c:v>
                </c:pt>
                <c:pt idx="24">
                  <c:v>0</c:v>
                </c:pt>
                <c:pt idx="25">
                  <c:v>2</c:v>
                </c:pt>
                <c:pt idx="26">
                  <c:v>13</c:v>
                </c:pt>
                <c:pt idx="27">
                  <c:v>2</c:v>
                </c:pt>
                <c:pt idx="28">
                  <c:v>6</c:v>
                </c:pt>
                <c:pt idx="29">
                  <c:v>10</c:v>
                </c:pt>
                <c:pt idx="30">
                  <c:v>24</c:v>
                </c:pt>
                <c:pt idx="31">
                  <c:v>5</c:v>
                </c:pt>
                <c:pt idx="32">
                  <c:v>1</c:v>
                </c:pt>
                <c:pt idx="33">
                  <c:v>13</c:v>
                </c:pt>
                <c:pt idx="34">
                  <c:v>21</c:v>
                </c:pt>
                <c:pt idx="3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96-4FF0-AE5C-E4CD547F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792128"/>
        <c:axId val="1028794208"/>
      </c:lineChart>
      <c:catAx>
        <c:axId val="102879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8794208"/>
        <c:crosses val="autoZero"/>
        <c:auto val="1"/>
        <c:lblAlgn val="ctr"/>
        <c:lblOffset val="100"/>
        <c:noMultiLvlLbl val="0"/>
      </c:catAx>
      <c:valAx>
        <c:axId val="102879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879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475135289161541E-2"/>
          <c:y val="4.4255876724682411E-2"/>
          <c:w val="0.79644517586103691"/>
          <c:h val="0.84720641514295481"/>
        </c:manualLayout>
      </c:layout>
      <c:scatterChart>
        <c:scatterStyle val="lineMarker"/>
        <c:varyColors val="0"/>
        <c:ser>
          <c:idx val="0"/>
          <c:order val="0"/>
          <c:tx>
            <c:strRef>
              <c:f>Hoja_01!$Q$1</c:f>
              <c:strCache>
                <c:ptCount val="1"/>
                <c:pt idx="0">
                  <c:v>FALLECIDOS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xVal>
            <c:numRef>
              <c:f>Hoja_01!$P$2:$P$12193</c:f>
              <c:numCache>
                <c:formatCode>"$"\ #,##0.00</c:formatCode>
                <c:ptCount val="12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8134681900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36047638700</c:v>
                </c:pt>
                <c:pt idx="849">
                  <c:v>0</c:v>
                </c:pt>
                <c:pt idx="850">
                  <c:v>174069995860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15930000000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9439000000</c:v>
                </c:pt>
                <c:pt idx="867">
                  <c:v>2289000000</c:v>
                </c:pt>
                <c:pt idx="868">
                  <c:v>62154200000</c:v>
                </c:pt>
                <c:pt idx="869">
                  <c:v>27636101350</c:v>
                </c:pt>
                <c:pt idx="870">
                  <c:v>108205000000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15519760000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13987000000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42956321184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9082000000</c:v>
                </c:pt>
                <c:pt idx="931">
                  <c:v>15906000000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59995060800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25245807500</c:v>
                </c:pt>
                <c:pt idx="1100">
                  <c:v>0</c:v>
                </c:pt>
                <c:pt idx="1101">
                  <c:v>7675052400</c:v>
                </c:pt>
                <c:pt idx="1102">
                  <c:v>0</c:v>
                </c:pt>
                <c:pt idx="1103">
                  <c:v>0</c:v>
                </c:pt>
                <c:pt idx="1104">
                  <c:v>23868718500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150357625000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6155058700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101634869473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9528000000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46670427900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1170000000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1762751000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79811360412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20987872404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93675000000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204245955881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21287914658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37720847184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24930250000</c:v>
                </c:pt>
                <c:pt idx="1650">
                  <c:v>39335508000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5028000000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11361206145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3570770800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6704000000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92150000000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936000000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2980594082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48108400000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936000000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260964549900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91798692100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14521009370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1583350800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2444350800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8327584098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47596908264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29928530321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39538294044</c:v>
                </c:pt>
                <c:pt idx="2157">
                  <c:v>43292894454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17191160000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8327584098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47119043388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8327584098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10000000000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170943325020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13572000000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28214000000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10684288000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8845200000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90698489450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38980000000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79474809600</c:v>
                </c:pt>
                <c:pt idx="2326">
                  <c:v>36434500000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45472000000</c:v>
                </c:pt>
                <c:pt idx="2333">
                  <c:v>16326000000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2442000000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3850000000</c:v>
                </c:pt>
                <c:pt idx="2369">
                  <c:v>1015052400</c:v>
                </c:pt>
                <c:pt idx="2370">
                  <c:v>676701600</c:v>
                </c:pt>
                <c:pt idx="2371">
                  <c:v>4575000000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42843672144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17904000000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11680000000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8782800000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25000000000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20773154000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19519431740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91600000000</c:v>
                </c:pt>
                <c:pt idx="2624">
                  <c:v>33100000000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3527072686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15262301350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299428223420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52445418835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29964343319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52371000000</c:v>
                </c:pt>
                <c:pt idx="2898">
                  <c:v>88640811949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109600340000</c:v>
                </c:pt>
                <c:pt idx="2982">
                  <c:v>9472335385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53155870384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89861096600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29250000000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43215390000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29211600000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9290960000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21373503022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44429952900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15547156500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2197180320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11515000000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39880923205</c:v>
                </c:pt>
                <c:pt idx="4237">
                  <c:v>40078247047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16241200000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57353376500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26723657611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28318650000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165699714600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854760000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4730250000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13751163333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26723657611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21440562989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5289180000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21803430658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11015163333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4699060000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56322224893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37724150000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32064252266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28755365120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64146151623</c:v>
                </c:pt>
                <c:pt idx="5440">
                  <c:v>64168184063</c:v>
                </c:pt>
                <c:pt idx="5441">
                  <c:v>21207303773</c:v>
                </c:pt>
                <c:pt idx="5442">
                  <c:v>174656756900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33049167489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975000000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371314456400</c:v>
                </c:pt>
                <c:pt idx="5696">
                  <c:v>4182767980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21817479207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9708000000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29792000004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15082480000</c:v>
                </c:pt>
                <c:pt idx="5826">
                  <c:v>0</c:v>
                </c:pt>
                <c:pt idx="5827">
                  <c:v>113445600000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5011240000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8589844772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2674271754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147147022400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76689350535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55139157000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42264105810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298551618000</c:v>
                </c:pt>
                <c:pt idx="6200">
                  <c:v>0</c:v>
                </c:pt>
                <c:pt idx="6201">
                  <c:v>15250842854</c:v>
                </c:pt>
                <c:pt idx="6202">
                  <c:v>0</c:v>
                </c:pt>
                <c:pt idx="6203">
                  <c:v>21879606208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8350656313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12218541600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4121856695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88752673410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27827772000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232358288501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318440000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15000000000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20454874638</c:v>
                </c:pt>
                <c:pt idx="6372">
                  <c:v>0</c:v>
                </c:pt>
                <c:pt idx="6373">
                  <c:v>3847811495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39031048000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15649743217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22763013138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10960704922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325200000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22763014138</c:v>
                </c:pt>
                <c:pt idx="6453">
                  <c:v>0</c:v>
                </c:pt>
                <c:pt idx="6454">
                  <c:v>28549067212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47278700000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2310912736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18779429942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115574659375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78000000000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47060566667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547865692800</c:v>
                </c:pt>
                <c:pt idx="6676">
                  <c:v>3057075904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40006202584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19987573676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386903365000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2644200000</c:v>
                </c:pt>
                <c:pt idx="6776">
                  <c:v>49931535453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28549067212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16653216399</c:v>
                </c:pt>
                <c:pt idx="6872">
                  <c:v>0</c:v>
                </c:pt>
                <c:pt idx="6873">
                  <c:v>14613521300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134738306320</c:v>
                </c:pt>
                <c:pt idx="6911">
                  <c:v>25732800000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15090976972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1169738734959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10016824783</c:v>
                </c:pt>
                <c:pt idx="7089">
                  <c:v>10016824783</c:v>
                </c:pt>
                <c:pt idx="7090">
                  <c:v>0</c:v>
                </c:pt>
                <c:pt idx="7091">
                  <c:v>8000000000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19370401260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69982719810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20004274714</c:v>
                </c:pt>
                <c:pt idx="7147">
                  <c:v>55780879380</c:v>
                </c:pt>
                <c:pt idx="7148">
                  <c:v>0</c:v>
                </c:pt>
                <c:pt idx="7149">
                  <c:v>0</c:v>
                </c:pt>
                <c:pt idx="7150">
                  <c:v>42075891634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13200000000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45143163885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15000000000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1977000000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7861282820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45000000000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28549067212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35014824463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2925000000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22763013138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16653216399</c:v>
                </c:pt>
                <c:pt idx="7530">
                  <c:v>16653216399</c:v>
                </c:pt>
                <c:pt idx="7531">
                  <c:v>12344518439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53492928903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37380338727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20004274714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41316272000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162620000000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18568440000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38708907695</c:v>
                </c:pt>
                <c:pt idx="7770">
                  <c:v>0</c:v>
                </c:pt>
                <c:pt idx="7771">
                  <c:v>5850000000</c:v>
                </c:pt>
                <c:pt idx="7772">
                  <c:v>0</c:v>
                </c:pt>
                <c:pt idx="7773">
                  <c:v>17550000000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447588523084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942852607940</c:v>
                </c:pt>
                <c:pt idx="7823">
                  <c:v>522938480000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25226348030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5280000000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5850000000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22763013138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54120000000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11049049743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4609800000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11700000000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10746600000</c:v>
                </c:pt>
                <c:pt idx="8006">
                  <c:v>0</c:v>
                </c:pt>
                <c:pt idx="8007">
                  <c:v>0</c:v>
                </c:pt>
                <c:pt idx="8008">
                  <c:v>114840356958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68722163440</c:v>
                </c:pt>
                <c:pt idx="8040">
                  <c:v>449780000000</c:v>
                </c:pt>
                <c:pt idx="8041">
                  <c:v>185181000000</c:v>
                </c:pt>
                <c:pt idx="8042">
                  <c:v>360911028000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5850000000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256570100912</c:v>
                </c:pt>
                <c:pt idx="8167">
                  <c:v>141423935580</c:v>
                </c:pt>
                <c:pt idx="8168">
                  <c:v>304806578785</c:v>
                </c:pt>
                <c:pt idx="8169">
                  <c:v>112039901285</c:v>
                </c:pt>
                <c:pt idx="8170">
                  <c:v>65087081952</c:v>
                </c:pt>
                <c:pt idx="8171">
                  <c:v>292771653646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600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53693839712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83303526970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14242780000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95787002248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13466816667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9459786000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28365633334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13200000000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3951300000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1050000000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32009380232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25306690733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27226379840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675000000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65893441600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5869500000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49343401589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5764360000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18970000000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11483678192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25849840062</c:v>
                </c:pt>
                <c:pt idx="9080">
                  <c:v>0</c:v>
                </c:pt>
                <c:pt idx="9081">
                  <c:v>8698528960</c:v>
                </c:pt>
                <c:pt idx="9082">
                  <c:v>0</c:v>
                </c:pt>
                <c:pt idx="9083">
                  <c:v>486040000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83738120083</c:v>
                </c:pt>
                <c:pt idx="9090">
                  <c:v>95380719731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53671389104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74939766384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675000000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5594620800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28370171200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150000000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165198874960</c:v>
                </c:pt>
                <c:pt idx="9216">
                  <c:v>225509191954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67573647820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125093514000</c:v>
                </c:pt>
                <c:pt idx="9242">
                  <c:v>0</c:v>
                </c:pt>
                <c:pt idx="9243">
                  <c:v>0</c:v>
                </c:pt>
                <c:pt idx="9244">
                  <c:v>23440721440</c:v>
                </c:pt>
                <c:pt idx="9245">
                  <c:v>185562903206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79518742195</c:v>
                </c:pt>
                <c:pt idx="9281">
                  <c:v>0</c:v>
                </c:pt>
                <c:pt idx="9282">
                  <c:v>12751716160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83326519150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5115918080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64237738551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152037393148</c:v>
                </c:pt>
                <c:pt idx="9324">
                  <c:v>0</c:v>
                </c:pt>
                <c:pt idx="9325">
                  <c:v>28370171200</c:v>
                </c:pt>
                <c:pt idx="9326">
                  <c:v>219753880000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108854730163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53909185856</c:v>
                </c:pt>
                <c:pt idx="9348">
                  <c:v>0</c:v>
                </c:pt>
                <c:pt idx="9349">
                  <c:v>10218301600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1994440000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5000000000</c:v>
                </c:pt>
                <c:pt idx="9382">
                  <c:v>0</c:v>
                </c:pt>
                <c:pt idx="9383">
                  <c:v>21685000000</c:v>
                </c:pt>
                <c:pt idx="9384">
                  <c:v>0</c:v>
                </c:pt>
                <c:pt idx="9385">
                  <c:v>15111525010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60102608979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30000695713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191043353460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21055758453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4759070455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114725985851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35488000000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104524359062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40822636654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20554940000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13299820000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13907092016</c:v>
                </c:pt>
                <c:pt idx="9697">
                  <c:v>0</c:v>
                </c:pt>
                <c:pt idx="9698">
                  <c:v>74408053440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49897311601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32369191142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44061586551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55549937800</c:v>
                </c:pt>
                <c:pt idx="9755">
                  <c:v>56093892393</c:v>
                </c:pt>
                <c:pt idx="9756">
                  <c:v>43704164460</c:v>
                </c:pt>
                <c:pt idx="9757">
                  <c:v>37813440000</c:v>
                </c:pt>
                <c:pt idx="9758">
                  <c:v>14321316800</c:v>
                </c:pt>
                <c:pt idx="9759">
                  <c:v>129168294854</c:v>
                </c:pt>
                <c:pt idx="9760">
                  <c:v>33400158400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95853630110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37985941380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165436500000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70080889760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85612488000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99977413500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77926847595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85337149805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1500000000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492618290100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27784000000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19280000000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106218935900</c:v>
                </c:pt>
                <c:pt idx="10046">
                  <c:v>25380800000</c:v>
                </c:pt>
                <c:pt idx="10047">
                  <c:v>4301782720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19756500000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181015388253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15097200000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54691158086</c:v>
                </c:pt>
                <c:pt idx="10084">
                  <c:v>0</c:v>
                </c:pt>
                <c:pt idx="10085">
                  <c:v>15732845040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79244050291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65371835752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144561868780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79244050291</c:v>
                </c:pt>
                <c:pt idx="10145">
                  <c:v>0</c:v>
                </c:pt>
                <c:pt idx="10146">
                  <c:v>0</c:v>
                </c:pt>
                <c:pt idx="10147">
                  <c:v>47905718140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4499200000</c:v>
                </c:pt>
                <c:pt idx="10158">
                  <c:v>0</c:v>
                </c:pt>
                <c:pt idx="10159">
                  <c:v>0</c:v>
                </c:pt>
                <c:pt idx="10160">
                  <c:v>142040264730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77078187340</c:v>
                </c:pt>
                <c:pt idx="10167">
                  <c:v>30833946716</c:v>
                </c:pt>
                <c:pt idx="10168">
                  <c:v>214156181820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39227351987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31958334575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2925000000</c:v>
                </c:pt>
                <c:pt idx="10191">
                  <c:v>0</c:v>
                </c:pt>
                <c:pt idx="10192">
                  <c:v>52471320000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33865744411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24908950290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60771640000</c:v>
                </c:pt>
                <c:pt idx="10226">
                  <c:v>0</c:v>
                </c:pt>
                <c:pt idx="10227">
                  <c:v>36003678321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34905615302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23328000000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5803200000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19726850820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1700000000</c:v>
                </c:pt>
                <c:pt idx="10294">
                  <c:v>0</c:v>
                </c:pt>
                <c:pt idx="10295">
                  <c:v>10000000000</c:v>
                </c:pt>
                <c:pt idx="10296">
                  <c:v>0</c:v>
                </c:pt>
                <c:pt idx="10297">
                  <c:v>0</c:v>
                </c:pt>
                <c:pt idx="10298">
                  <c:v>24978000000</c:v>
                </c:pt>
                <c:pt idx="10299">
                  <c:v>0</c:v>
                </c:pt>
                <c:pt idx="10300">
                  <c:v>0</c:v>
                </c:pt>
                <c:pt idx="10301">
                  <c:v>10000000000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147951064468</c:v>
                </c:pt>
                <c:pt idx="10308">
                  <c:v>0</c:v>
                </c:pt>
                <c:pt idx="10309">
                  <c:v>45039915650</c:v>
                </c:pt>
                <c:pt idx="10310">
                  <c:v>8500000000</c:v>
                </c:pt>
                <c:pt idx="10311">
                  <c:v>0</c:v>
                </c:pt>
                <c:pt idx="10312">
                  <c:v>0</c:v>
                </c:pt>
                <c:pt idx="10313">
                  <c:v>205623381446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78513765855</c:v>
                </c:pt>
                <c:pt idx="10337">
                  <c:v>0</c:v>
                </c:pt>
                <c:pt idx="10338">
                  <c:v>26563743108</c:v>
                </c:pt>
                <c:pt idx="10339">
                  <c:v>141935071917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35411760000</c:v>
                </c:pt>
                <c:pt idx="10346">
                  <c:v>0</c:v>
                </c:pt>
                <c:pt idx="10347">
                  <c:v>4566080000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176289422621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49941595149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78198793680</c:v>
                </c:pt>
                <c:pt idx="10381">
                  <c:v>0</c:v>
                </c:pt>
                <c:pt idx="10382">
                  <c:v>0</c:v>
                </c:pt>
                <c:pt idx="10383">
                  <c:v>10000000000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45422880000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159859668000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2237520000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10000000000</c:v>
                </c:pt>
                <c:pt idx="10423">
                  <c:v>10000000000</c:v>
                </c:pt>
                <c:pt idx="10424">
                  <c:v>10000000000</c:v>
                </c:pt>
                <c:pt idx="10425">
                  <c:v>10000000000</c:v>
                </c:pt>
                <c:pt idx="10426">
                  <c:v>10000000000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90000000000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240717996801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67750000000</c:v>
                </c:pt>
                <c:pt idx="10491">
                  <c:v>0</c:v>
                </c:pt>
                <c:pt idx="10492">
                  <c:v>0</c:v>
                </c:pt>
                <c:pt idx="10493">
                  <c:v>32072311824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135640250680</c:v>
                </c:pt>
                <c:pt idx="10508">
                  <c:v>85619424240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14000000000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111193259660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64490295383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20000000000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45320131080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112338936840</c:v>
                </c:pt>
                <c:pt idx="10586">
                  <c:v>0</c:v>
                </c:pt>
                <c:pt idx="10587">
                  <c:v>0</c:v>
                </c:pt>
                <c:pt idx="10588">
                  <c:v>353027806591</c:v>
                </c:pt>
                <c:pt idx="10589">
                  <c:v>1700000000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10000000000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118284430000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379525131597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159790133100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10670400000</c:v>
                </c:pt>
                <c:pt idx="10656">
                  <c:v>25365600000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14461200000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154758000000</c:v>
                </c:pt>
                <c:pt idx="10675">
                  <c:v>10000000000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148954078991</c:v>
                </c:pt>
                <c:pt idx="10686">
                  <c:v>58690970408</c:v>
                </c:pt>
                <c:pt idx="10687">
                  <c:v>0</c:v>
                </c:pt>
                <c:pt idx="10688">
                  <c:v>10000000000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111993356240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216351754163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1533235008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111964357000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130670349040</c:v>
                </c:pt>
                <c:pt idx="10764">
                  <c:v>0</c:v>
                </c:pt>
                <c:pt idx="10765">
                  <c:v>0</c:v>
                </c:pt>
                <c:pt idx="10766">
                  <c:v>203603440000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60765446800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1700000000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76823560580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25140000000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58686500133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54190022372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111112516000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358877376905</c:v>
                </c:pt>
                <c:pt idx="10896">
                  <c:v>0</c:v>
                </c:pt>
                <c:pt idx="10897">
                  <c:v>38636435375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68350120000</c:v>
                </c:pt>
                <c:pt idx="10918">
                  <c:v>0</c:v>
                </c:pt>
                <c:pt idx="10919">
                  <c:v>612666833832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21540000000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455157971038</c:v>
                </c:pt>
                <c:pt idx="10930">
                  <c:v>38484187308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172118596000</c:v>
                </c:pt>
                <c:pt idx="10942">
                  <c:v>676115834680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524414715099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23613600000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1117371599794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322989110821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131111965893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35871360000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378057451261</c:v>
                </c:pt>
                <c:pt idx="11044">
                  <c:v>34637360940</c:v>
                </c:pt>
                <c:pt idx="11045">
                  <c:v>0</c:v>
                </c:pt>
                <c:pt idx="11046">
                  <c:v>136122500460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499945498111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4228967760</c:v>
                </c:pt>
                <c:pt idx="11076">
                  <c:v>0</c:v>
                </c:pt>
                <c:pt idx="11077">
                  <c:v>193753377100</c:v>
                </c:pt>
                <c:pt idx="11078">
                  <c:v>0</c:v>
                </c:pt>
                <c:pt idx="11079">
                  <c:v>0</c:v>
                </c:pt>
                <c:pt idx="11080">
                  <c:v>176940080000</c:v>
                </c:pt>
                <c:pt idx="11081">
                  <c:v>0</c:v>
                </c:pt>
                <c:pt idx="11082">
                  <c:v>230100000000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24953760000</c:v>
                </c:pt>
                <c:pt idx="11087">
                  <c:v>0</c:v>
                </c:pt>
                <c:pt idx="11088">
                  <c:v>60540480000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53429809881</c:v>
                </c:pt>
                <c:pt idx="11102">
                  <c:v>178702720070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123400000000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185575412750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112039746168</c:v>
                </c:pt>
                <c:pt idx="11138">
                  <c:v>0</c:v>
                </c:pt>
                <c:pt idx="11139">
                  <c:v>0</c:v>
                </c:pt>
                <c:pt idx="11140">
                  <c:v>584360519568</c:v>
                </c:pt>
                <c:pt idx="11141">
                  <c:v>0</c:v>
                </c:pt>
                <c:pt idx="11142">
                  <c:v>91474734750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264497200000</c:v>
                </c:pt>
                <c:pt idx="11161">
                  <c:v>129777021990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52819615188</c:v>
                </c:pt>
                <c:pt idx="11178">
                  <c:v>47737173120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564111476149</c:v>
                </c:pt>
                <c:pt idx="11192">
                  <c:v>328212537153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132388281200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8211866300</c:v>
                </c:pt>
                <c:pt idx="11246">
                  <c:v>226351606289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19506706960</c:v>
                </c:pt>
                <c:pt idx="11251">
                  <c:v>205250510038</c:v>
                </c:pt>
                <c:pt idx="11252">
                  <c:v>56174042820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32990876940</c:v>
                </c:pt>
                <c:pt idx="11266">
                  <c:v>151241495620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21541744140</c:v>
                </c:pt>
                <c:pt idx="11314">
                  <c:v>0</c:v>
                </c:pt>
                <c:pt idx="11315">
                  <c:v>0</c:v>
                </c:pt>
                <c:pt idx="11316">
                  <c:v>72448830300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94473840072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273145251168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19712651070</c:v>
                </c:pt>
                <c:pt idx="11360">
                  <c:v>0</c:v>
                </c:pt>
                <c:pt idx="11361">
                  <c:v>94872526280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726376125294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56726280000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132952107400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100088357446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98300174613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27640000000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121613460152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20526550380</c:v>
                </c:pt>
                <c:pt idx="11574">
                  <c:v>106218935900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97733398200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96586478520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17000000000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52751900796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34000000000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129768006153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67482648520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34666900742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43613983140</c:v>
                </c:pt>
                <c:pt idx="11756">
                  <c:v>55739820864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302689903400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202154284555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220772000000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28029000000</c:v>
                </c:pt>
                <c:pt idx="11837">
                  <c:v>83588240000</c:v>
                </c:pt>
                <c:pt idx="11838">
                  <c:v>0</c:v>
                </c:pt>
                <c:pt idx="11839">
                  <c:v>13705000000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53102765870</c:v>
                </c:pt>
                <c:pt idx="11857">
                  <c:v>106431360420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16760000000</c:v>
                </c:pt>
                <c:pt idx="11877">
                  <c:v>0</c:v>
                </c:pt>
                <c:pt idx="11878">
                  <c:v>84087000000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85034905760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105219370946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31170840000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122734876880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133764730138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82981735690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133656582640</c:v>
                </c:pt>
                <c:pt idx="12005">
                  <c:v>138165509300</c:v>
                </c:pt>
                <c:pt idx="12006">
                  <c:v>361476978500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49800701165</c:v>
                </c:pt>
                <c:pt idx="12019">
                  <c:v>139472814740</c:v>
                </c:pt>
                <c:pt idx="12020">
                  <c:v>136461469760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113554651630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111326368300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121741006430</c:v>
                </c:pt>
                <c:pt idx="12072">
                  <c:v>121833561360</c:v>
                </c:pt>
                <c:pt idx="12073">
                  <c:v>120007662630</c:v>
                </c:pt>
                <c:pt idx="12074">
                  <c:v>121136095815</c:v>
                </c:pt>
                <c:pt idx="12075">
                  <c:v>121833561360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130311769910</c:v>
                </c:pt>
                <c:pt idx="12107">
                  <c:v>57087193455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114261208480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30646559000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60771522735</c:v>
                </c:pt>
                <c:pt idx="12185">
                  <c:v>67805474100</c:v>
                </c:pt>
                <c:pt idx="12186">
                  <c:v>145638194625</c:v>
                </c:pt>
                <c:pt idx="12187">
                  <c:v>115331722779</c:v>
                </c:pt>
                <c:pt idx="12188">
                  <c:v>128182043055</c:v>
                </c:pt>
                <c:pt idx="12189">
                  <c:v>112777845673</c:v>
                </c:pt>
                <c:pt idx="12190">
                  <c:v>3510000000</c:v>
                </c:pt>
                <c:pt idx="12191">
                  <c:v>6642000000</c:v>
                </c:pt>
              </c:numCache>
            </c:numRef>
          </c:xVal>
          <c:yVal>
            <c:numRef>
              <c:f>Hoja_01!$Q$2:$Q$12193</c:f>
              <c:numCache>
                <c:formatCode>General</c:formatCode>
                <c:ptCount val="1219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9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12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5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3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2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2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2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3</c:v>
                </c:pt>
                <c:pt idx="1429">
                  <c:v>0</c:v>
                </c:pt>
                <c:pt idx="1430">
                  <c:v>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3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32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</c:v>
                </c:pt>
                <c:pt idx="1664">
                  <c:v>0</c:v>
                </c:pt>
                <c:pt idx="1665">
                  <c:v>2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5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4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2</c:v>
                </c:pt>
                <c:pt idx="1807">
                  <c:v>2</c:v>
                </c:pt>
                <c:pt idx="1808">
                  <c:v>1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3</c:v>
                </c:pt>
                <c:pt idx="1859">
                  <c:v>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4</c:v>
                </c:pt>
                <c:pt idx="1877">
                  <c:v>0</c:v>
                </c:pt>
                <c:pt idx="1878">
                  <c:v>0</c:v>
                </c:pt>
                <c:pt idx="1879">
                  <c:v>4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2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0</c:v>
                </c:pt>
                <c:pt idx="2079">
                  <c:v>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0</c:v>
                </c:pt>
                <c:pt idx="2102">
                  <c:v>1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3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4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4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2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0</c:v>
                </c:pt>
                <c:pt idx="2296">
                  <c:v>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2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2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9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4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3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2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2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2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2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1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7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3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3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2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2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1</c:v>
                </c:pt>
                <c:pt idx="4138">
                  <c:v>0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2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1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4</c:v>
                </c:pt>
                <c:pt idx="4231">
                  <c:v>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1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2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1</c:v>
                </c:pt>
                <c:pt idx="4262">
                  <c:v>0</c:v>
                </c:pt>
                <c:pt idx="4263">
                  <c:v>0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2</c:v>
                </c:pt>
                <c:pt idx="4287">
                  <c:v>0</c:v>
                </c:pt>
                <c:pt idx="4288">
                  <c:v>4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1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2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1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0</c:v>
                </c:pt>
                <c:pt idx="4389">
                  <c:v>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</c:v>
                </c:pt>
                <c:pt idx="4395">
                  <c:v>2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2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5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</c:v>
                </c:pt>
                <c:pt idx="4432">
                  <c:v>1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</c:v>
                </c:pt>
                <c:pt idx="4446">
                  <c:v>0</c:v>
                </c:pt>
                <c:pt idx="4447">
                  <c:v>2</c:v>
                </c:pt>
                <c:pt idx="4448">
                  <c:v>1</c:v>
                </c:pt>
                <c:pt idx="4449">
                  <c:v>0</c:v>
                </c:pt>
                <c:pt idx="4450">
                  <c:v>1</c:v>
                </c:pt>
                <c:pt idx="4451">
                  <c:v>1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2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5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1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2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3</c:v>
                </c:pt>
                <c:pt idx="4682">
                  <c:v>3</c:v>
                </c:pt>
                <c:pt idx="4683">
                  <c:v>1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1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8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1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4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2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2</c:v>
                </c:pt>
                <c:pt idx="5293">
                  <c:v>1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1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3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4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3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1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2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1</c:v>
                </c:pt>
                <c:pt idx="5624">
                  <c:v>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1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6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11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1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3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2</c:v>
                </c:pt>
                <c:pt idx="6077">
                  <c:v>0</c:v>
                </c:pt>
                <c:pt idx="6078">
                  <c:v>0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2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</c:v>
                </c:pt>
                <c:pt idx="6175">
                  <c:v>0</c:v>
                </c:pt>
                <c:pt idx="6176">
                  <c:v>0</c:v>
                </c:pt>
                <c:pt idx="6177">
                  <c:v>1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1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4</c:v>
                </c:pt>
                <c:pt idx="6235">
                  <c:v>0</c:v>
                </c:pt>
                <c:pt idx="6236">
                  <c:v>4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1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3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2</c:v>
                </c:pt>
                <c:pt idx="6361">
                  <c:v>1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1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1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4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2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38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1</c:v>
                </c:pt>
                <c:pt idx="6603">
                  <c:v>3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2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2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1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3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1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2</c:v>
                </c:pt>
                <c:pt idx="6666">
                  <c:v>0</c:v>
                </c:pt>
                <c:pt idx="6667">
                  <c:v>3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2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11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1</c:v>
                </c:pt>
                <c:pt idx="6711">
                  <c:v>1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1</c:v>
                </c:pt>
                <c:pt idx="6740">
                  <c:v>1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1</c:v>
                </c:pt>
                <c:pt idx="6749">
                  <c:v>0</c:v>
                </c:pt>
                <c:pt idx="6750">
                  <c:v>0</c:v>
                </c:pt>
                <c:pt idx="6751">
                  <c:v>9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4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1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1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1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1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1</c:v>
                </c:pt>
                <c:pt idx="6978">
                  <c:v>0</c:v>
                </c:pt>
                <c:pt idx="6979">
                  <c:v>3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2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3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1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2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1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2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2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</c:v>
                </c:pt>
                <c:pt idx="7151">
                  <c:v>0</c:v>
                </c:pt>
                <c:pt idx="7152">
                  <c:v>0</c:v>
                </c:pt>
                <c:pt idx="7153">
                  <c:v>1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2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2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5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1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1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5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3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5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1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1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1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1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2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6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1</c:v>
                </c:pt>
                <c:pt idx="7777">
                  <c:v>0</c:v>
                </c:pt>
                <c:pt idx="7778">
                  <c:v>0</c:v>
                </c:pt>
                <c:pt idx="7779">
                  <c:v>3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3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2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5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1</c:v>
                </c:pt>
                <c:pt idx="7887">
                  <c:v>0</c:v>
                </c:pt>
                <c:pt idx="7888">
                  <c:v>0</c:v>
                </c:pt>
                <c:pt idx="7889">
                  <c:v>1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1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2</c:v>
                </c:pt>
                <c:pt idx="7915">
                  <c:v>0</c:v>
                </c:pt>
                <c:pt idx="7916">
                  <c:v>1</c:v>
                </c:pt>
                <c:pt idx="7917">
                  <c:v>0</c:v>
                </c:pt>
                <c:pt idx="7918">
                  <c:v>4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2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7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2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3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1</c:v>
                </c:pt>
                <c:pt idx="8071">
                  <c:v>2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4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2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1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1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2</c:v>
                </c:pt>
                <c:pt idx="8121">
                  <c:v>0</c:v>
                </c:pt>
                <c:pt idx="8122">
                  <c:v>0</c:v>
                </c:pt>
                <c:pt idx="8123">
                  <c:v>4</c:v>
                </c:pt>
                <c:pt idx="8124">
                  <c:v>0</c:v>
                </c:pt>
                <c:pt idx="8125">
                  <c:v>0</c:v>
                </c:pt>
                <c:pt idx="8126">
                  <c:v>2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1</c:v>
                </c:pt>
                <c:pt idx="8131">
                  <c:v>1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2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1</c:v>
                </c:pt>
                <c:pt idx="8175">
                  <c:v>3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3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1</c:v>
                </c:pt>
                <c:pt idx="8188">
                  <c:v>1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1</c:v>
                </c:pt>
                <c:pt idx="8193">
                  <c:v>0</c:v>
                </c:pt>
                <c:pt idx="8194">
                  <c:v>0</c:v>
                </c:pt>
                <c:pt idx="8195">
                  <c:v>2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2</c:v>
                </c:pt>
                <c:pt idx="8220">
                  <c:v>2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5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7</c:v>
                </c:pt>
                <c:pt idx="8304">
                  <c:v>0</c:v>
                </c:pt>
                <c:pt idx="8305">
                  <c:v>2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1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1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1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1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14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1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3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2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1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1</c:v>
                </c:pt>
                <c:pt idx="8806">
                  <c:v>0</c:v>
                </c:pt>
                <c:pt idx="8807">
                  <c:v>0</c:v>
                </c:pt>
                <c:pt idx="8808">
                  <c:v>3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1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2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2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4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1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1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2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1</c:v>
                </c:pt>
                <c:pt idx="9301">
                  <c:v>0</c:v>
                </c:pt>
                <c:pt idx="9302">
                  <c:v>1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1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1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11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3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2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2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1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1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1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1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1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2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1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1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2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2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2</c:v>
                </c:pt>
                <c:pt idx="9977">
                  <c:v>0</c:v>
                </c:pt>
                <c:pt idx="9978">
                  <c:v>0</c:v>
                </c:pt>
                <c:pt idx="9979">
                  <c:v>2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2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3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1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1</c:v>
                </c:pt>
                <c:pt idx="10103">
                  <c:v>0</c:v>
                </c:pt>
                <c:pt idx="10104">
                  <c:v>0</c:v>
                </c:pt>
                <c:pt idx="10105">
                  <c:v>1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5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2</c:v>
                </c:pt>
                <c:pt idx="10115">
                  <c:v>0</c:v>
                </c:pt>
                <c:pt idx="10116">
                  <c:v>0</c:v>
                </c:pt>
                <c:pt idx="10117">
                  <c:v>1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1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1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2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1</c:v>
                </c:pt>
                <c:pt idx="10213">
                  <c:v>1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2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2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9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1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2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1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2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1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3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3</c:v>
                </c:pt>
                <c:pt idx="10411">
                  <c:v>0</c:v>
                </c:pt>
                <c:pt idx="10412">
                  <c:v>0</c:v>
                </c:pt>
                <c:pt idx="10413">
                  <c:v>1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1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2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3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1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1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1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1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2</c:v>
                </c:pt>
                <c:pt idx="10669">
                  <c:v>0</c:v>
                </c:pt>
                <c:pt idx="10670">
                  <c:v>1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2</c:v>
                </c:pt>
                <c:pt idx="10712">
                  <c:v>0</c:v>
                </c:pt>
                <c:pt idx="10713">
                  <c:v>1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2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1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3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1</c:v>
                </c:pt>
                <c:pt idx="10835">
                  <c:v>0</c:v>
                </c:pt>
                <c:pt idx="10836">
                  <c:v>0</c:v>
                </c:pt>
                <c:pt idx="10837">
                  <c:v>1</c:v>
                </c:pt>
                <c:pt idx="10838">
                  <c:v>1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1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12</c:v>
                </c:pt>
                <c:pt idx="10954">
                  <c:v>1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2</c:v>
                </c:pt>
                <c:pt idx="10999">
                  <c:v>0</c:v>
                </c:pt>
                <c:pt idx="11000">
                  <c:v>2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1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1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1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1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1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2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2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1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1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1</c:v>
                </c:pt>
                <c:pt idx="11339">
                  <c:v>0</c:v>
                </c:pt>
                <c:pt idx="11340">
                  <c:v>1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1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1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3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2</c:v>
                </c:pt>
                <c:pt idx="11459">
                  <c:v>1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3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1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1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1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1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17</c:v>
                </c:pt>
                <c:pt idx="11632">
                  <c:v>0</c:v>
                </c:pt>
                <c:pt idx="11633">
                  <c:v>0</c:v>
                </c:pt>
                <c:pt idx="11634">
                  <c:v>1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1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3</c:v>
                </c:pt>
                <c:pt idx="11761">
                  <c:v>1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1</c:v>
                </c:pt>
                <c:pt idx="11792">
                  <c:v>1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1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2</c:v>
                </c:pt>
                <c:pt idx="11823">
                  <c:v>0</c:v>
                </c:pt>
                <c:pt idx="11824">
                  <c:v>0</c:v>
                </c:pt>
                <c:pt idx="11825">
                  <c:v>1</c:v>
                </c:pt>
                <c:pt idx="11826">
                  <c:v>0</c:v>
                </c:pt>
                <c:pt idx="11827">
                  <c:v>3</c:v>
                </c:pt>
                <c:pt idx="11828">
                  <c:v>1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1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2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1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1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1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1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2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1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2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2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1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1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1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2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1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3C-4A22-9C4B-D93346BF0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662976"/>
        <c:axId val="921674624"/>
      </c:scatterChart>
      <c:valAx>
        <c:axId val="9216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21674624"/>
        <c:crosses val="autoZero"/>
        <c:crossBetween val="midCat"/>
      </c:valAx>
      <c:valAx>
        <c:axId val="9216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216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10</xdr:row>
      <xdr:rowOff>100012</xdr:rowOff>
    </xdr:from>
    <xdr:to>
      <xdr:col>19</xdr:col>
      <xdr:colOff>0</xdr:colOff>
      <xdr:row>24</xdr:row>
      <xdr:rowOff>179294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2F67320-5472-4D8E-9474-C44F652B6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28014</xdr:colOff>
      <xdr:row>18</xdr:row>
      <xdr:rowOff>124385</xdr:rowOff>
    </xdr:from>
    <xdr:to>
      <xdr:col>21</xdr:col>
      <xdr:colOff>369795</xdr:colOff>
      <xdr:row>30</xdr:row>
      <xdr:rowOff>44824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6FF35E9-6245-4342-9CC9-861AFBE84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381000</xdr:colOff>
      <xdr:row>16</xdr:row>
      <xdr:rowOff>62752</xdr:rowOff>
    </xdr:from>
    <xdr:to>
      <xdr:col>26</xdr:col>
      <xdr:colOff>1725706</xdr:colOff>
      <xdr:row>35</xdr:row>
      <xdr:rowOff>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240926</xdr:colOff>
      <xdr:row>8</xdr:row>
      <xdr:rowOff>29135</xdr:rowOff>
    </xdr:from>
    <xdr:to>
      <xdr:col>34</xdr:col>
      <xdr:colOff>44824</xdr:colOff>
      <xdr:row>21</xdr:row>
      <xdr:rowOff>60511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39220</xdr:colOff>
      <xdr:row>53</xdr:row>
      <xdr:rowOff>163605</xdr:rowOff>
    </xdr:from>
    <xdr:to>
      <xdr:col>39</xdr:col>
      <xdr:colOff>795618</xdr:colOff>
      <xdr:row>72</xdr:row>
      <xdr:rowOff>156883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414617</xdr:colOff>
      <xdr:row>2</xdr:row>
      <xdr:rowOff>-1</xdr:rowOff>
    </xdr:from>
    <xdr:to>
      <xdr:col>42</xdr:col>
      <xdr:colOff>11205</xdr:colOff>
      <xdr:row>16</xdr:row>
      <xdr:rowOff>100853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s Vargas" refreshedDate="44895.910264467595" createdVersion="7" refreshedVersion="7" minRefreshableVersion="3" recordCount="12192">
  <cacheSource type="worksheet">
    <worksheetSource ref="A1:Q12193" sheet="Hoja_01"/>
  </cacheSource>
  <cacheFields count="15">
    <cacheField name="FECHA" numFmtId="14">
      <sharedItems count="1095">
        <s v="01/01/2019 12:00:00 AM"/>
        <s v="01/02/2019 12:00:00 AM"/>
        <s v="01/03/2019 12:00:00 AM"/>
        <s v="01/04/2019 12:00:00 AM"/>
        <s v="01/05/2019 12:00:00 AM"/>
        <s v="01/06/2019 12:00:00 AM"/>
        <s v="01/07/2019 12:00:00 AM"/>
        <s v="01/08/2019 12:00:00 AM"/>
        <s v="01/09/2019 12:00:00 AM"/>
        <s v="01/10/2019 12:00:00 AM"/>
        <s v="01/11/2019 12:00:00 AM"/>
        <s v="01/12/2019 12:00:00 AM"/>
        <s v="01/13/2019 12:00:00 AM"/>
        <s v="01/14/2019 12:00:00 AM"/>
        <s v="01/15/2019 12:00:00 AM"/>
        <s v="01/16/2019 12:00:00 AM"/>
        <s v="01/17/2019 12:00:00 AM"/>
        <s v="01/18/2019 12:00:00 AM"/>
        <s v="01/19/2019 12:00:00 AM"/>
        <s v="01/20/2019 12:00:00 AM"/>
        <s v="01/21/2019 12:00:00 AM"/>
        <s v="01/22/2019 12:00:00 AM"/>
        <s v="01/23/2019 12:00:00 AM"/>
        <s v="01/24/2019 12:00:00 AM"/>
        <s v="01/25/2019 12:00:00 AM"/>
        <s v="01/26/2019 12:00:00 AM"/>
        <s v="01/27/2019 12:00:00 AM"/>
        <s v="01/28/2019 12:00:00 AM"/>
        <s v="01/29/2019 12:00:00 AM"/>
        <s v="01/30/2019 12:00:00 AM"/>
        <s v="01/31/2019 12:00:00 AM"/>
        <s v="02/01/2019 12:00:00 AM"/>
        <s v="02/02/2019 12:00:00 AM"/>
        <s v="02/03/2019 12:00:00 AM"/>
        <s v="02/04/2019 12:00:00 AM"/>
        <s v="02/05/2019 12:00:00 AM"/>
        <s v="02/06/2019 12:00:00 AM"/>
        <s v="02/07/2019 12:00:00 AM"/>
        <s v="02/08/2019 12:00:00 AM"/>
        <s v="02/09/2019 12:00:00 AM"/>
        <s v="02/10/2019 12:00:00 AM"/>
        <s v="02/11/2019 12:00:00 AM"/>
        <s v="02/12/2019 12:00:00 AM"/>
        <s v="02/13/2019 12:00:00 AM"/>
        <s v="02/14/2019 12:00:00 AM"/>
        <s v="02/15/2019 12:00:00 AM"/>
        <s v="02/16/2019 12:00:00 AM"/>
        <s v="02/17/2019 12:00:00 AM"/>
        <s v="02/18/2019 12:00:00 AM"/>
        <s v="02/19/2019 12:00:00 AM"/>
        <s v="02/20/2019 12:00:00 AM"/>
        <s v="02/21/2019 12:00:00 AM"/>
        <s v="02/22/2019 12:00:00 AM"/>
        <s v="02/23/2019 12:00:00 AM"/>
        <s v="02/24/2019 12:00:00 AM"/>
        <s v="02/25/2019 12:00:00 AM"/>
        <s v="02/26/2019 12:00:00 AM"/>
        <s v="02/27/2019 12:00:00 AM"/>
        <s v="02/28/2019 12:00:00 AM"/>
        <s v="03/01/2019 12:00:00 AM"/>
        <s v="03/02/2019 12:00:00 AM"/>
        <s v="03/03/2019 12:00:00 AM"/>
        <s v="03/04/2019 12:00:00 AM"/>
        <s v="03/05/2019 12:00:00 AM"/>
        <s v="03/06/2019 12:00:00 AM"/>
        <s v="03/07/2019 12:00:00 AM"/>
        <s v="03/08/2019 12:00:00 AM"/>
        <s v="03/09/2019 12:00:00 AM"/>
        <s v="03/10/2019 12:00:00 AM"/>
        <s v="03/11/2019 12:00:00 AM"/>
        <s v="03/12/2019 12:00:00 AM"/>
        <s v="03/13/2019 12:00:00 AM"/>
        <s v="03/14/2019 12:00:00 AM"/>
        <s v="03/15/2019 12:00:00 AM"/>
        <s v="03/16/2019 12:00:00 AM"/>
        <s v="03/17/2019 12:00:00 AM"/>
        <s v="03/18/2019 12:00:00 AM"/>
        <s v="03/19/2019 12:00:00 AM"/>
        <s v="03/20/2019 12:00:00 AM"/>
        <s v="03/21/2019 12:00:00 AM"/>
        <s v="03/22/2019 12:00:00 AM"/>
        <s v="03/23/2019 12:00:00 AM"/>
        <s v="03/24/2019 12:00:00 AM"/>
        <s v="03/25/2019 12:00:00 AM"/>
        <s v="03/26/2019 12:00:00 AM"/>
        <s v="03/27/2019 12:00:00 AM"/>
        <s v="03/28/2019 12:00:00 AM"/>
        <s v="03/29/2019 12:00:00 AM"/>
        <s v="03/30/2019 12:00:00 AM"/>
        <s v="03/31/2019 12:00:00 AM"/>
        <s v="04/01/2019 12:00:00 AM"/>
        <s v="04/02/2019 12:00:00 AM"/>
        <s v="04/03/2019 12:00:00 AM"/>
        <s v="04/04/2019 12:00:00 AM"/>
        <s v="04/05/2019 12:00:00 AM"/>
        <s v="04/06/2019 12:00:00 AM"/>
        <s v="04/07/2019 12:00:00 AM"/>
        <s v="04/08/2019 12:00:00 AM"/>
        <s v="04/09/2019 12:00:00 AM"/>
        <s v="04/10/2019 12:00:00 AM"/>
        <s v="04/12/2019 12:00:00 AM"/>
        <s v="04/11/2019 12:00:00 AM"/>
        <s v="04/13/2019 12:00:00 AM"/>
        <s v="04/14/2019 12:00:00 AM"/>
        <s v="04/15/2019 12:00:00 AM"/>
        <s v="04/16/2019 12:00:00 AM"/>
        <s v="04/17/2019 12:00:00 AM"/>
        <s v="04/18/2019 12:00:00 AM"/>
        <s v="04/19/2019 12:00:00 AM"/>
        <s v="04/20/2019 12:00:00 AM"/>
        <s v="04/21/2019 12:00:00 AM"/>
        <s v="04/22/2019 12:00:00 AM"/>
        <s v="04/23/2019 12:00:00 AM"/>
        <s v="04/24/2019 12:00:00 AM"/>
        <s v="04/25/2019 12:00:00 AM"/>
        <s v="04/26/2019 12:00:00 AM"/>
        <s v="04/27/2019 12:00:00 AM"/>
        <s v="04/28/2019 12:00:00 AM"/>
        <s v="04/29/2019 12:00:00 AM"/>
        <s v="04/30/2019 12:00:00 AM"/>
        <s v="05/01/2019 12:00:00 AM"/>
        <s v="05/02/2019 12:00:00 AM"/>
        <s v="05/03/2019 12:00:00 AM"/>
        <s v="05/04/2019 12:00:00 AM"/>
        <s v="05/05/2019 12:00:00 AM"/>
        <s v="05/06/2019 12:00:00 AM"/>
        <s v="05/07/2019 12:00:00 AM"/>
        <s v="05/08/2019 12:00:00 AM"/>
        <s v="05/09/2019 12:00:00 AM"/>
        <s v="05/10/2019 12:00:00 AM"/>
        <s v="05/11/2019 12:00:00 AM"/>
        <s v="05/12/2019 12:00:00 AM"/>
        <s v="05/13/2019 12:00:00 AM"/>
        <s v="05/14/2019 12:00:00 AM"/>
        <s v="05/15/2019 12:00:00 AM"/>
        <s v="05/16/2019 12:00:00 AM"/>
        <s v="05/17/2019 12:00:00 AM"/>
        <s v="05/18/2019 12:00:00 AM"/>
        <s v="05/19/2019 12:00:00 AM"/>
        <s v="05/20/2019 12:00:00 AM"/>
        <s v="05/22/2019 12:00:00 AM"/>
        <s v="05/21/2019 12:00:00 AM"/>
        <s v="05/23/2019 12:00:00 AM"/>
        <s v="05/24/2019 12:00:00 AM"/>
        <s v="05/25/2019 12:00:00 AM"/>
        <s v="05/26/2019 12:00:00 AM"/>
        <s v="05/27/2019 12:00:00 AM"/>
        <s v="05/28/2019 12:00:00 AM"/>
        <s v="05/29/2019 12:00:00 AM"/>
        <s v="05/30/2019 12:00:00 AM"/>
        <s v="05/31/2019 12:00:00 AM"/>
        <s v="06/01/2019 12:00:00 AM"/>
        <s v="06/02/2019 12:00:00 AM"/>
        <s v="06/03/2019 12:00:00 AM"/>
        <s v="06/04/2019 12:00:00 AM"/>
        <s v="06/05/2019 12:00:00 AM"/>
        <s v="06/06/2019 12:00:00 AM"/>
        <s v="06/07/2019 12:00:00 AM"/>
        <s v="06/08/2019 12:00:00 AM"/>
        <s v="06/09/2019 12:00:00 AM"/>
        <s v="06/10/2019 12:00:00 AM"/>
        <s v="06/11/2019 12:00:00 AM"/>
        <s v="06/12/2019 12:00:00 AM"/>
        <s v="06/13/2019 12:00:00 AM"/>
        <s v="06/14/2019 12:00:00 AM"/>
        <s v="06/15/2019 12:00:00 AM"/>
        <s v="06/16/2019 12:00:00 AM"/>
        <s v="06/17/2019 12:00:00 AM"/>
        <s v="06/18/2019 12:00:00 AM"/>
        <s v="06/19/2019 12:00:00 AM"/>
        <s v="06/20/2019 12:00:00 AM"/>
        <s v="06/21/2019 12:00:00 AM"/>
        <s v="06/22/2019 12:00:00 AM"/>
        <s v="06/23/2019 12:00:00 AM"/>
        <s v="06/24/2019 12:00:00 AM"/>
        <s v="06/25/2019 12:00:00 AM"/>
        <s v="06/26/2019 12:00:00 AM"/>
        <s v="06/27/2019 12:00:00 AM"/>
        <s v="06/28/2019 12:00:00 AM"/>
        <s v="06/29/2019 12:00:00 AM"/>
        <s v="06/30/2019 12:00:00 AM"/>
        <s v="07/01/2019 12:00:00 AM"/>
        <s v="07/02/2019 12:00:00 AM"/>
        <s v="07/03/2019 12:00:00 AM"/>
        <s v="07/04/2019 12:00:00 AM"/>
        <s v="07/05/2019 12:00:00 AM"/>
        <s v="07/06/2019 12:00:00 AM"/>
        <s v="07/07/2019 12:00:00 AM"/>
        <s v="07/08/2019 12:00:00 AM"/>
        <s v="07/09/2019 12:00:00 AM"/>
        <s v="07/10/2019 12:00:00 AM"/>
        <s v="07/11/2019 12:00:00 AM"/>
        <s v="07/12/2019 12:00:00 AM"/>
        <s v="07/13/2019 12:00:00 AM"/>
        <s v="07/14/2019 12:00:00 AM"/>
        <s v="07/15/2019 12:00:00 AM"/>
        <s v="07/16/2019 12:00:00 AM"/>
        <s v="07/17/2019 12:00:00 AM"/>
        <s v="07/18/2019 12:00:00 AM"/>
        <s v="07/19/2019 12:00:00 AM"/>
        <s v="07/20/2019 12:00:00 AM"/>
        <s v="07/21/2019 12:00:00 AM"/>
        <s v="07/22/2019 12:00:00 AM"/>
        <s v="07/23/2019 12:00:00 AM"/>
        <s v="07/24/2019 12:00:00 AM"/>
        <s v="07/25/2019 12:00:00 AM"/>
        <s v="07/26/2019 12:00:00 AM"/>
        <s v="07/27/2019 12:00:00 AM"/>
        <s v="07/28/2019 12:00:00 AM"/>
        <s v="07/29/2019 12:00:00 AM"/>
        <s v="07/30/2019 12:00:00 AM"/>
        <s v="07/31/2019 12:00:00 AM"/>
        <s v="08/01/2019 12:00:00 AM"/>
        <s v="08/02/2019 12:00:00 AM"/>
        <s v="08/03/2019 12:00:00 AM"/>
        <s v="08/04/2019 12:00:00 AM"/>
        <s v="08/07/2019 12:00:00 AM"/>
        <s v="08/05/2019 12:00:00 AM"/>
        <s v="08/06/2019 12:00:00 AM"/>
        <s v="08/08/2019 12:00:00 AM"/>
        <s v="08/09/2019 12:00:00 AM"/>
        <s v="08/10/2019 12:00:00 AM"/>
        <s v="08/11/2019 12:00:00 AM"/>
        <s v="08/12/2019 12:00:00 AM"/>
        <s v="08/13/2019 12:00:00 AM"/>
        <s v="08/14/2019 12:00:00 AM"/>
        <s v="08/15/2019 12:00:00 AM"/>
        <s v="08/16/2019 12:00:00 AM"/>
        <s v="08/17/2019 12:00:00 AM"/>
        <s v="08/18/2019 12:00:00 AM"/>
        <s v="08/19/2019 12:00:00 AM"/>
        <s v="08/20/2019 12:00:00 AM"/>
        <s v="08/21/2019 12:00:00 AM"/>
        <s v="08/22/2019 12:00:00 AM"/>
        <s v="08/23/2019 12:00:00 AM"/>
        <s v="08/24/2019 12:00:00 AM"/>
        <s v="08/25/2019 12:00:00 AM"/>
        <s v="08/26/2019 12:00:00 AM"/>
        <s v="08/27/2019 12:00:00 AM"/>
        <s v="08/28/2019 12:00:00 AM"/>
        <s v="08/29/2019 12:00:00 AM"/>
        <s v="08/30/2019 12:00:00 AM"/>
        <s v="08/31/2019 12:00:00 AM"/>
        <s v="09/01/2019 12:00:00 AM"/>
        <s v="09/02/2019 12:00:00 AM"/>
        <s v="09/03/2019 12:00:00 AM"/>
        <s v="09/04/2019 12:00:00 AM"/>
        <s v="09/05/2019 12:00:00 AM"/>
        <s v="09/06/2019 12:00:00 AM"/>
        <s v="09/07/2019 12:00:00 AM"/>
        <s v="09/08/2019 12:00:00 AM"/>
        <s v="09/09/2019 12:00:00 AM"/>
        <s v="09/10/2019 12:00:00 AM"/>
        <s v="09/11/2019 12:00:00 AM"/>
        <s v="09/12/2019 12:00:00 AM"/>
        <s v="09/13/2019 12:00:00 AM"/>
        <s v="09/14/2019 12:00:00 AM"/>
        <s v="09/15/2019 12:00:00 AM"/>
        <s v="09/16/2019 12:00:00 AM"/>
        <s v="09/17/2019 12:00:00 AM"/>
        <s v="09/18/2019 12:00:00 AM"/>
        <s v="09/19/2019 12:00:00 AM"/>
        <s v="09/20/2019 12:00:00 AM"/>
        <s v="09/21/2019 12:00:00 AM"/>
        <s v="09/22/2019 12:00:00 AM"/>
        <s v="09/23/2019 12:00:00 AM"/>
        <s v="09/24/2019 12:00:00 AM"/>
        <s v="09/25/2019 12:00:00 AM"/>
        <s v="09/26/2019 12:00:00 AM"/>
        <s v="09/27/2019 12:00:00 AM"/>
        <s v="09/28/2019 12:00:00 AM"/>
        <s v="09/29/2019 12:00:00 AM"/>
        <s v="09/30/2019 12:00:00 AM"/>
        <s v="10/01/2019 12:00:00 AM"/>
        <s v="10/02/2019 12:00:00 AM"/>
        <s v="10/03/2019 12:00:00 AM"/>
        <s v="10/04/2019 12:00:00 AM"/>
        <s v="10/05/2019 12:00:00 AM"/>
        <s v="10/06/2019 12:00:00 AM"/>
        <s v="10/07/2019 12:00:00 AM"/>
        <s v="10/08/2019 12:00:00 AM"/>
        <s v="10/09/2019 12:00:00 AM"/>
        <s v="10/10/2019 12:00:00 AM"/>
        <s v="10/11/2019 12:00:00 AM"/>
        <s v="10/12/2019 12:00:00 AM"/>
        <s v="10/13/2019 12:00:00 AM"/>
        <s v="10/14/2019 12:00:00 AM"/>
        <s v="10/15/2019 12:00:00 AM"/>
        <s v="10/16/2019 12:00:00 AM"/>
        <s v="10/17/2019 12:00:00 AM"/>
        <s v="10/18/2019 12:00:00 AM"/>
        <s v="10/19/2019 12:00:00 AM"/>
        <s v="10/20/2019 12:00:00 AM"/>
        <s v="10/21/2019 12:00:00 AM"/>
        <s v="10/22/2019 12:00:00 AM"/>
        <s v="10/23/2019 12:00:00 AM"/>
        <s v="10/24/2019 12:00:00 AM"/>
        <s v="10/25/2019 12:00:00 AM"/>
        <s v="10/26/2019 12:00:00 AM"/>
        <s v="10/27/2019 12:00:00 AM"/>
        <s v="10/28/2019 12:00:00 AM"/>
        <s v="10/29/2019 12:00:00 AM"/>
        <s v="10/30/2019 12:00:00 AM"/>
        <s v="10/31/2019 12:00:00 AM"/>
        <s v="11/01/2019 12:00:00 AM"/>
        <s v="11/02/2019 12:00:00 AM"/>
        <s v="11/03/2019 12:00:00 AM"/>
        <s v="11/04/2019 12:00:00 AM"/>
        <s v="11/05/2019 12:00:00 AM"/>
        <s v="11/06/2019 12:00:00 AM"/>
        <s v="11/07/2019 12:00:00 AM"/>
        <s v="11/08/2019 12:00:00 AM"/>
        <s v="11/09/2019 12:00:00 AM"/>
        <s v="11/10/2019 12:00:00 AM"/>
        <s v="11/11/2019 12:00:00 AM"/>
        <s v="11/12/2019 12:00:00 AM"/>
        <s v="11/13/2019 12:00:00 AM"/>
        <s v="11/14/2019 12:00:00 AM"/>
        <s v="11/15/2019 12:00:00 AM"/>
        <s v="11/16/2019 12:00:00 AM"/>
        <s v="11/18/2019 12:00:00 AM"/>
        <s v="11/17/2019 12:00:00 AM"/>
        <s v="11/19/2019 12:00:00 AM"/>
        <s v="11/20/2019 12:00:00 AM"/>
        <s v="11/21/2019 12:00:00 AM"/>
        <s v="11/22/2019 12:00:00 AM"/>
        <s v="11/23/2019 12:00:00 AM"/>
        <s v="11/24/2019 12:00:00 AM"/>
        <s v="11/25/2019 12:00:00 AM"/>
        <s v="11/26/2019 12:00:00 AM"/>
        <s v="11/27/2019 12:00:00 AM"/>
        <s v="11/28/2019 12:00:00 AM"/>
        <s v="11/29/2019 12:00:00 AM"/>
        <s v="11/30/2019 12:00:00 AM"/>
        <s v="12/01/2019 12:00:00 AM"/>
        <s v="12/02/2019 12:00:00 AM"/>
        <s v="12/03/2019 12:00:00 AM"/>
        <s v="12/04/2019 12:00:00 AM"/>
        <s v="12/05/2019 12:00:00 AM"/>
        <s v="12/06/2019 12:00:00 AM"/>
        <s v="12/07/2019 12:00:00 AM"/>
        <s v="12/08/2019 12:00:00 AM"/>
        <s v="12/09/2019 12:00:00 AM"/>
        <s v="12/10/2019 12:00:00 AM"/>
        <s v="12/11/2019 12:00:00 AM"/>
        <s v="12/12/2019 12:00:00 AM"/>
        <s v="12/13/2019 12:00:00 AM"/>
        <s v="12/14/2019 12:00:00 AM"/>
        <s v="12/15/2019 12:00:00 AM"/>
        <s v="12/18/2019 12:00:00 AM"/>
        <s v="12/16/2019 12:00:00 AM"/>
        <s v="12/17/2019 12:00:00 AM"/>
        <s v="12/19/2019 12:00:00 AM"/>
        <s v="12/20/2019 12:00:00 AM"/>
        <s v="12/21/2019 12:00:00 AM"/>
        <s v="12/22/2019 12:00:00 AM"/>
        <s v="12/23/2019 12:00:00 AM"/>
        <s v="12/24/2019 12:00:00 AM"/>
        <s v="12/26/2019 12:00:00 AM"/>
        <s v="12/27/2019 12:00:00 AM"/>
        <s v="12/28/2019 12:00:00 AM"/>
        <s v="12/29/2019 12:00:00 AM"/>
        <s v="12/30/2019 12:00:00 AM"/>
        <s v="12/31/2019 12:00:00 AM"/>
        <s v="01/01/2020 12:00:00 AM"/>
        <s v="01/02/2020 12:00:00 AM"/>
        <s v="01/03/2020 12:00:00 AM"/>
        <s v="01/04/2020 12:00:00 AM"/>
        <s v="01/05/2020 12:00:00 AM"/>
        <s v="01/06/2020 12:00:00 AM"/>
        <s v="01/07/2020 12:00:00 AM"/>
        <s v="01/08/2020 12:00:00 AM"/>
        <s v="01/09/2020 12:00:00 AM"/>
        <s v="01/10/2020 12:00:00 AM"/>
        <s v="01/11/2020 12:00:00 AM"/>
        <s v="01/12/2020 12:00:00 AM"/>
        <s v="01/13/2020 12:00:00 AM"/>
        <s v="01/14/2020 12:00:00 AM"/>
        <s v="01/15/2020 12:00:00 AM"/>
        <s v="01/16/2020 12:00:00 AM"/>
        <s v="01/17/2020 12:00:00 AM"/>
        <s v="06/09/2020 12:00:00 AM"/>
        <s v="01/18/2020 12:00:00 AM"/>
        <s v="01/19/2020 12:00:00 AM"/>
        <s v="01/20/2020 12:00:00 AM"/>
        <s v="01/21/2020 12:00:00 AM"/>
        <s v="02/01/2020 12:00:00 AM"/>
        <s v="01/22/2020 12:00:00 AM"/>
        <s v="01/23/2020 12:00:00 AM"/>
        <s v="01/24/2020 12:00:00 AM"/>
        <s v="01/25/2020 12:00:00 AM"/>
        <s v="01/26/2020 12:00:00 AM"/>
        <s v="01/27/2020 12:00:00 AM"/>
        <s v="01/28/2020 12:00:00 AM"/>
        <s v="04/26/2020 12:00:00 AM"/>
        <s v="01/29/2020 12:00:00 AM"/>
        <s v="02/18/2020 12:00:00 AM"/>
        <s v="01/30/2020 12:00:00 AM"/>
        <s v="01/31/2020 12:00:00 AM"/>
        <s v="02/02/2020 12:00:00 AM"/>
        <s v="02/03/2020 12:00:00 AM"/>
        <s v="02/04/2020 12:00:00 AM"/>
        <s v="02/05/2020 12:00:00 AM"/>
        <s v="02/06/2020 12:00:00 AM"/>
        <s v="02/07/2020 12:00:00 AM"/>
        <s v="06/21/2020 12:00:00 AM"/>
        <s v="02/08/2020 12:00:00 AM"/>
        <s v="02/09/2020 12:00:00 AM"/>
        <s v="02/10/2020 12:00:00 AM"/>
        <s v="02/11/2020 12:00:00 AM"/>
        <s v="02/12/2020 12:00:00 AM"/>
        <s v="02/13/2020 12:00:00 AM"/>
        <s v="02/14/2020 12:00:00 AM"/>
        <s v="02/15/2020 12:00:00 AM"/>
        <s v="02/16/2020 12:00:00 AM"/>
        <s v="02/17/2020 12:00:00 AM"/>
        <s v="02/19/2020 12:00:00 AM"/>
        <s v="02/20/2020 12:00:00 AM"/>
        <s v="02/21/2020 12:00:00 AM"/>
        <s v="02/22/2020 12:00:00 AM"/>
        <s v="07/14/2020 12:00:00 AM"/>
        <s v="09/06/2020 12:00:00 AM"/>
        <s v="09/30/2020 12:00:00 AM"/>
        <s v="06/18/2020 12:00:00 AM"/>
        <s v="08/12/2020 12:00:00 AM"/>
        <s v="11/17/2020 12:00:00 AM"/>
        <s v="02/23/2020 12:00:00 AM"/>
        <s v="02/24/2020 12:00:00 AM"/>
        <s v="02/25/2020 12:00:00 AM"/>
        <s v="02/26/2020 12:00:00 AM"/>
        <s v="02/27/2020 12:00:00 AM"/>
        <s v="02/28/2020 12:00:00 AM"/>
        <s v="02/29/2020 12:00:00 AM"/>
        <s v="03/01/2020 12:00:00 AM"/>
        <s v="03/02/2020 12:00:00 AM"/>
        <s v="03/03/2020 12:00:00 AM"/>
        <s v="03/05/2020 12:00:00 AM"/>
        <s v="03/04/2020 12:00:00 AM"/>
        <s v="03/06/2020 12:00:00 AM"/>
        <s v="03/07/2020 12:00:00 AM"/>
        <s v="03/11/2020 12:00:00 AM"/>
        <s v="03/08/2020 12:00:00 AM"/>
        <s v="03/09/2020 12:00:00 AM"/>
        <s v="03/10/2020 12:00:00 AM"/>
        <s v="06/02/2020 12:00:00 AM"/>
        <s v="03/12/2020 12:00:00 AM"/>
        <s v="03/13/2020 12:00:00 AM"/>
        <s v="03/14/2020 12:00:00 AM"/>
        <s v="03/15/2020 12:00:00 AM"/>
        <s v="03/16/2020 12:00:00 AM"/>
        <s v="03/22/2020 12:00:00 AM"/>
        <s v="03/17/2020 12:00:00 AM"/>
        <s v="03/18/2020 12:00:00 AM"/>
        <s v="06/10/2020 12:00:00 AM"/>
        <s v="03/19/2020 12:00:00 AM"/>
        <s v="03/20/2020 12:00:00 AM"/>
        <s v="06/15/2020 12:00:00 AM"/>
        <s v="03/21/2020 12:00:00 AM"/>
        <s v="03/23/2020 12:00:00 AM"/>
        <s v="03/24/2020 12:00:00 AM"/>
        <s v="03/25/2020 12:00:00 AM"/>
        <s v="07/05/2020 12:00:00 AM"/>
        <s v="03/26/2020 12:00:00 AM"/>
        <s v="03/27/2020 12:00:00 AM"/>
        <s v="03/28/2020 12:00:00 AM"/>
        <s v="03/29/2020 12:00:00 AM"/>
        <s v="08/19/2020 12:00:00 AM"/>
        <s v="03/30/2020 12:00:00 AM"/>
        <s v="03/31/2020 12:00:00 AM"/>
        <s v="04/01/2020 12:00:00 AM"/>
        <s v="04/02/2020 12:00:00 AM"/>
        <s v="04/03/2020 12:00:00 AM"/>
        <s v="04/04/2020 12:00:00 AM"/>
        <s v="04/05/2020 12:00:00 AM"/>
        <s v="04/06/2020 12:00:00 AM"/>
        <s v="04/07/2020 12:00:00 AM"/>
        <s v="04/08/2020 12:00:00 AM"/>
        <s v="04/09/2020 12:00:00 AM"/>
        <s v="04/10/2020 12:00:00 AM"/>
        <s v="04/11/2020 12:00:00 AM"/>
        <s v="04/12/2020 12:00:00 AM"/>
        <s v="04/13/2020 12:00:00 AM"/>
        <s v="04/14/2020 12:00:00 AM"/>
        <s v="04/15/2020 12:00:00 AM"/>
        <s v="04/16/2020 12:00:00 AM"/>
        <s v="09/08/2020 12:00:00 AM"/>
        <s v="04/17/2020 12:00:00 AM"/>
        <s v="04/18/2020 12:00:00 AM"/>
        <s v="04/19/2020 12:00:00 AM"/>
        <s v="11/09/2020 12:00:00 AM"/>
        <s v="04/20/2020 12:00:00 AM"/>
        <s v="04/21/2020 12:00:00 AM"/>
        <s v="11/11/2020 12:00:00 AM"/>
        <s v="04/22/2020 12:00:00 AM"/>
        <s v="04/23/2020 12:00:00 AM"/>
        <s v="04/24/2020 12:00:00 AM"/>
        <s v="04/25/2020 12:00:00 AM"/>
        <s v="04/27/2020 12:00:00 AM"/>
        <s v="04/28/2020 12:00:00 AM"/>
        <s v="04/29/2020 12:00:00 AM"/>
        <s v="04/30/2020 12:00:00 AM"/>
        <s v="05/01/2020 12:00:00 AM"/>
        <s v="05/02/2020 12:00:00 AM"/>
        <s v="05/04/2020 12:00:00 AM"/>
        <s v="07/15/2020 12:00:00 AM"/>
        <s v="05/05/2020 12:00:00 AM"/>
        <s v="05/03/2020 12:00:00 AM"/>
        <s v="05/06/2020 12:00:00 AM"/>
        <s v="05/07/2020 12:00:00 AM"/>
        <s v="05/08/2020 12:00:00 AM"/>
        <s v="05/09/2020 12:00:00 AM"/>
        <s v="05/10/2020 12:00:00 AM"/>
        <s v="05/11/2020 12:00:00 AM"/>
        <s v="05/12/2020 12:00:00 AM"/>
        <s v="05/13/2020 12:00:00 AM"/>
        <s v="05/14/2020 12:00:00 AM"/>
        <s v="05/15/2020 12:00:00 AM"/>
        <s v="05/16/2020 12:00:00 AM"/>
        <s v="05/17/2020 12:00:00 AM"/>
        <s v="05/18/2020 12:00:00 AM"/>
        <s v="05/19/2020 12:00:00 AM"/>
        <s v="05/20/2020 12:00:00 AM"/>
        <s v="05/21/2020 12:00:00 AM"/>
        <s v="05/22/2020 12:00:00 AM"/>
        <s v="05/23/2020 12:00:00 AM"/>
        <s v="05/24/2020 12:00:00 AM"/>
        <s v="05/25/2020 12:00:00 AM"/>
        <s v="05/26/2020 12:00:00 AM"/>
        <s v="05/27/2020 12:00:00 AM"/>
        <s v="05/28/2020 12:00:00 AM"/>
        <s v="05/29/2020 12:00:00 AM"/>
        <s v="09/09/2020 12:00:00 AM"/>
        <s v="05/30/2020 12:00:00 AM"/>
        <s v="05/31/2020 12:00:00 AM"/>
        <s v="06/01/2020 12:00:00 AM"/>
        <s v="06/03/2020 12:00:00 AM"/>
        <s v="06/04/2020 12:00:00 AM"/>
        <s v="12/09/2020 12:00:00 AM"/>
        <s v="06/05/2020 12:00:00 AM"/>
        <s v="06/06/2020 12:00:00 AM"/>
        <s v="06/07/2020 12:00:00 AM"/>
        <s v="06/08/2020 12:00:00 AM"/>
        <s v="06/11/2020 12:00:00 AM"/>
        <s v="09/16/2020 12:00:00 AM"/>
        <s v="06/12/2020 12:00:00 AM"/>
        <s v="06/13/2020 12:00:00 AM"/>
        <s v="06/14/2020 12:00:00 AM"/>
        <s v="06/17/2020 12:00:00 AM"/>
        <s v="08/30/2020 12:00:00 AM"/>
        <s v="06/27/2020 12:00:00 AM"/>
        <s v="06/16/2020 12:00:00 AM"/>
        <s v="06/19/2020 12:00:00 AM"/>
        <s v="06/20/2020 12:00:00 AM"/>
        <s v="06/22/2020 12:00:00 AM"/>
        <s v="06/23/2020 12:00:00 AM"/>
        <s v="06/24/2020 12:00:00 AM"/>
        <s v="06/25/2020 12:00:00 AM"/>
        <s v="06/28/2020 12:00:00 AM"/>
        <s v="06/29/2020 12:00:00 AM"/>
        <s v="07/01/2020 12:00:00 AM"/>
        <s v="06/30/2020 12:00:00 AM"/>
        <s v="08/10/2020 12:00:00 AM"/>
        <s v="08/22/2020 12:00:00 AM"/>
        <s v="07/08/2020 12:00:00 AM"/>
        <s v="07/02/2020 12:00:00 AM"/>
        <s v="07/04/2020 12:00:00 AM"/>
        <s v="07/03/2020 12:00:00 AM"/>
        <s v="09/15/2020 12:00:00 AM"/>
        <s v="07/06/2020 12:00:00 AM"/>
        <s v="07/07/2020 12:00:00 AM"/>
        <s v="07/09/2020 12:00:00 AM"/>
        <s v="11/26/2020 12:00:00 AM"/>
        <s v="07/10/2020 12:00:00 AM"/>
        <s v="07/11/2020 12:00:00 AM"/>
        <s v="07/12/2020 12:00:00 AM"/>
        <s v="07/13/2020 12:00:00 AM"/>
        <s v="07/16/2020 12:00:00 AM"/>
        <s v="07/17/2020 12:00:00 AM"/>
        <s v="06/26/2020 12:00:00 AM"/>
        <s v="07/18/2020 12:00:00 AM"/>
        <s v="07/19/2020 12:00:00 AM"/>
        <s v="09/04/2020 12:00:00 AM"/>
        <s v="07/20/2020 12:00:00 AM"/>
        <s v="07/21/2020 12:00:00 AM"/>
        <s v="07/22/2020 12:00:00 AM"/>
        <s v="07/23/2020 12:00:00 AM"/>
        <s v="07/24/2020 12:00:00 AM"/>
        <s v="07/25/2020 12:00:00 AM"/>
        <s v="07/26/2020 12:00:00 AM"/>
        <s v="07/27/2020 12:00:00 AM"/>
        <s v="07/28/2020 12:00:00 AM"/>
        <s v="07/29/2020 12:00:00 AM"/>
        <s v="07/30/2020 12:00:00 AM"/>
        <s v="07/31/2020 12:00:00 AM"/>
        <s v="08/01/2020 12:00:00 AM"/>
        <s v="08/02/2020 12:00:00 AM"/>
        <s v="08/03/2020 12:00:00 AM"/>
        <s v="08/04/2020 12:00:00 AM"/>
        <s v="08/05/2020 12:00:00 AM"/>
        <s v="08/06/2020 12:00:00 AM"/>
        <s v="08/07/2020 12:00:00 AM"/>
        <s v="08/08/2020 12:00:00 AM"/>
        <s v="08/09/2020 12:00:00 AM"/>
        <s v="08/11/2020 12:00:00 AM"/>
        <s v="08/14/2020 12:00:00 AM"/>
        <s v="08/13/2020 12:00:00 AM"/>
        <s v="08/15/2020 12:00:00 AM"/>
        <s v="08/17/2020 12:00:00 AM"/>
        <s v="08/16/2020 12:00:00 AM"/>
        <s v="08/18/2020 12:00:00 AM"/>
        <s v="08/20/2020 12:00:00 AM"/>
        <s v="08/21/2020 12:00:00 AM"/>
        <s v="08/24/2020 12:00:00 AM"/>
        <s v="10/24/2020 12:00:00 AM"/>
        <s v="08/23/2020 12:00:00 AM"/>
        <s v="08/25/2020 12:00:00 AM"/>
        <s v="08/26/2020 12:00:00 AM"/>
        <s v="08/27/2020 12:00:00 AM"/>
        <s v="08/28/2020 12:00:00 AM"/>
        <s v="08/29/2020 12:00:00 AM"/>
        <s v="09/27/2020 12:00:00 AM"/>
        <s v="08/31/2020 12:00:00 AM"/>
        <s v="09/01/2020 12:00:00 AM"/>
        <s v="09/02/2020 12:00:00 AM"/>
        <s v="09/03/2020 12:00:00 AM"/>
        <s v="09/05/2020 12:00:00 AM"/>
        <s v="09/07/2020 12:00:00 AM"/>
        <s v="10/15/2020 12:00:00 AM"/>
        <s v="09/10/2020 12:00:00 AM"/>
        <s v="09/11/2020 12:00:00 AM"/>
        <s v="09/12/2020 12:00:00 AM"/>
        <s v="09/13/2020 12:00:00 AM"/>
        <s v="09/14/2020 12:00:00 AM"/>
        <s v="09/17/2020 12:00:00 AM"/>
        <s v="11/02/2020 12:00:00 AM"/>
        <s v="09/18/2020 12:00:00 AM"/>
        <s v="09/19/2020 12:00:00 AM"/>
        <s v="09/20/2020 12:00:00 AM"/>
        <s v="09/21/2020 12:00:00 AM"/>
        <s v="09/22/2020 12:00:00 AM"/>
        <s v="09/23/2020 12:00:00 AM"/>
        <s v="09/24/2020 12:00:00 AM"/>
        <s v="09/25/2020 12:00:00 AM"/>
        <s v="09/26/2020 12:00:00 AM"/>
        <s v="11/14/2020 12:00:00 AM"/>
        <s v="09/28/2020 12:00:00 AM"/>
        <s v="09/29/2020 12:00:00 AM"/>
        <s v="10/01/2020 12:00:00 AM"/>
        <s v="10/02/2020 12:00:00 AM"/>
        <s v="10/03/2020 12:00:00 AM"/>
        <s v="10/04/2020 12:00:00 AM"/>
        <s v="10/05/2020 12:00:00 AM"/>
        <s v="10/06/2020 12:00:00 AM"/>
        <s v="10/07/2020 12:00:00 AM"/>
        <s v="10/08/2020 12:00:00 AM"/>
        <s v="10/09/2020 12:00:00 AM"/>
        <s v="10/10/2020 12:00:00 AM"/>
        <s v="10/11/2020 12:00:00 AM"/>
        <s v="10/12/2020 12:00:00 AM"/>
        <s v="10/13/2020 12:00:00 AM"/>
        <s v="10/14/2020 12:00:00 AM"/>
        <s v="10/16/2020 12:00:00 AM"/>
        <s v="10/17/2020 12:00:00 AM"/>
        <s v="10/18/2020 12:00:00 AM"/>
        <s v="10/19/2020 12:00:00 AM"/>
        <s v="10/20/2020 12:00:00 AM"/>
        <s v="10/21/2020 12:00:00 AM"/>
        <s v="10/22/2020 12:00:00 AM"/>
        <s v="10/23/2020 12:00:00 AM"/>
        <s v="10/25/2020 12:00:00 AM"/>
        <s v="10/26/2020 12:00:00 AM"/>
        <s v="10/27/2020 12:00:00 AM"/>
        <s v="10/28/2020 12:00:00 AM"/>
        <s v="10/29/2020 12:00:00 AM"/>
        <s v="10/30/2020 12:00:00 AM"/>
        <s v="10/31/2020 12:00:00 AM"/>
        <s v="11/01/2020 12:00:00 AM"/>
        <s v="11/15/2020 12:00:00 AM"/>
        <s v="11/03/2020 12:00:00 AM"/>
        <s v="11/27/2020 12:00:00 AM"/>
        <s v="11/04/2020 12:00:00 AM"/>
        <s v="11/05/2020 12:00:00 AM"/>
        <s v="11/06/2020 12:00:00 AM"/>
        <s v="11/07/2020 12:00:00 AM"/>
        <s v="11/08/2020 12:00:00 AM"/>
        <s v="11/10/2020 12:00:00 AM"/>
        <s v="11/12/2020 12:00:00 AM"/>
        <s v="11/13/2020 12:00:00 AM"/>
        <s v="11/16/2020 12:00:00 AM"/>
        <s v="11/18/2020 12:00:00 AM"/>
        <s v="11/19/2020 12:00:00 AM"/>
        <s v="11/20/2020 12:00:00 AM"/>
        <s v="11/21/2020 12:00:00 AM"/>
        <s v="11/22/2020 12:00:00 AM"/>
        <s v="11/23/2020 12:00:00 AM"/>
        <s v="11/24/2020 12:00:00 AM"/>
        <s v="11/25/2020 12:00:00 AM"/>
        <s v="11/28/2020 12:00:00 AM"/>
        <s v="11/29/2020 12:00:00 AM"/>
        <s v="11/30/2020 12:00:00 AM"/>
        <s v="12/01/2020 12:00:00 AM"/>
        <s v="12/02/2020 12:00:00 AM"/>
        <s v="12/03/2020 12:00:00 AM"/>
        <s v="12/04/2020 12:00:00 AM"/>
        <s v="12/05/2020 12:00:00 AM"/>
        <s v="12/07/2020 12:00:00 AM"/>
        <s v="12/08/2020 12:00:00 AM"/>
        <s v="12/06/2020 12:00:00 AM"/>
        <s v="12/10/2020 12:00:00 AM"/>
        <s v="12/11/2020 12:00:00 AM"/>
        <s v="12/12/2020 12:00:00 AM"/>
        <s v="12/13/2020 12:00:00 AM"/>
        <s v="12/14/2020 12:00:00 AM"/>
        <s v="12/15/2020 12:00:00 AM"/>
        <s v="12/16/2020 12:00:00 AM"/>
        <s v="12/18/2020 12:00:00 AM"/>
        <s v="12/17/2020 12:00:00 AM"/>
        <s v="12/19/2020 12:00:00 AM"/>
        <s v="12/20/2020 12:00:00 AM"/>
        <s v="12/21/2020 12:00:00 AM"/>
        <s v="12/22/2020 12:00:00 AM"/>
        <s v="12/23/2020 12:00:00 AM"/>
        <s v="12/24/2020 12:00:00 AM"/>
        <s v="12/25/2020 12:00:00 AM"/>
        <s v="12/26/2020 12:00:00 AM"/>
        <s v="12/27/2020 12:00:00 AM"/>
        <s v="12/28/2020 12:00:00 AM"/>
        <s v="12/29/2020 12:00:00 AM"/>
        <s v="12/30/2020 12:00:00 AM"/>
        <s v="12/31/2020 12:00:00 AM"/>
        <s v="01/01/2021 12:00:00 AM"/>
        <s v="01/02/2021 12:00:00 AM"/>
        <s v="01/03/2021 12:00:00 AM"/>
        <s v="01/04/2021 12:00:00 AM"/>
        <s v="01/05/2021 12:00:00 AM"/>
        <s v="01/06/2021 12:00:00 AM"/>
        <s v="01/07/2021 12:00:00 AM"/>
        <s v="01/08/2021 12:00:00 AM"/>
        <s v="01/09/2021 12:00:00 AM"/>
        <s v="01/10/2021 12:00:00 AM"/>
        <s v="01/11/2021 12:00:00 AM"/>
        <s v="01/12/2021 12:00:00 AM"/>
        <s v="01/13/2021 12:00:00 AM"/>
        <s v="01/14/2021 12:00:00 AM"/>
        <s v="01/15/2021 12:00:00 AM"/>
        <s v="01/16/2021 12:00:00 AM"/>
        <s v="01/17/2021 12:00:00 AM"/>
        <s v="01/18/2021 12:00:00 AM"/>
        <s v="01/19/2021 12:00:00 AM"/>
        <s v="01/20/2021 12:00:00 AM"/>
        <s v="01/21/2021 12:00:00 AM"/>
        <s v="01/22/2021 12:00:00 AM"/>
        <s v="01/23/2021 12:00:00 AM"/>
        <s v="01/24/2021 12:00:00 AM"/>
        <s v="01/25/2021 12:00:00 AM"/>
        <s v="01/26/2021 12:00:00 AM"/>
        <s v="01/27/2021 12:00:00 AM"/>
        <s v="01/28/2021 12:00:00 AM"/>
        <s v="01/29/2021 12:00:00 AM"/>
        <s v="01/30/2021 12:00:00 AM"/>
        <s v="01/31/2021 12:00:00 AM"/>
        <s v="02/01/2021 12:00:00 AM"/>
        <s v="02/02/2021 12:00:00 AM"/>
        <s v="02/03/2021 12:00:00 AM"/>
        <s v="02/04/2021 12:00:00 AM"/>
        <s v="02/05/2021 12:00:00 AM"/>
        <s v="02/06/2021 12:00:00 AM"/>
        <s v="02/07/2021 12:00:00 AM"/>
        <s v="02/08/2021 12:00:00 AM"/>
        <s v="02/09/2021 12:00:00 AM"/>
        <s v="02/10/2021 12:00:00 AM"/>
        <s v="02/11/2021 12:00:00 AM"/>
        <s v="02/12/2021 12:00:00 AM"/>
        <s v="02/13/2021 12:00:00 AM"/>
        <s v="02/14/2021 12:00:00 AM"/>
        <s v="02/15/2021 12:00:00 AM"/>
        <s v="02/16/2021 12:00:00 AM"/>
        <s v="02/17/2021 12:00:00 AM"/>
        <s v="02/18/2021 12:00:00 AM"/>
        <s v="02/19/2021 12:00:00 AM"/>
        <s v="02/20/2021 12:00:00 AM"/>
        <s v="02/21/2021 12:00:00 AM"/>
        <s v="02/22/2021 12:00:00 AM"/>
        <s v="02/23/2021 12:00:00 AM"/>
        <s v="02/24/2021 12:00:00 AM"/>
        <s v="02/25/2021 12:00:00 AM"/>
        <s v="02/26/2021 12:00:00 AM"/>
        <s v="02/27/2021 12:00:00 AM"/>
        <s v="02/28/2021 12:00:00 AM"/>
        <s v="03/01/2021 12:00:00 AM"/>
        <s v="03/02/2021 12:00:00 AM"/>
        <s v="03/03/2021 12:00:00 AM"/>
        <s v="03/04/2021 12:00:00 AM"/>
        <s v="03/05/2021 12:00:00 AM"/>
        <s v="03/06/2021 12:00:00 AM"/>
        <s v="03/07/2021 12:00:00 AM"/>
        <s v="03/08/2021 12:00:00 AM"/>
        <s v="03/09/2021 12:00:00 AM"/>
        <s v="03/10/2021 12:00:00 AM"/>
        <s v="03/11/2021 12:00:00 AM"/>
        <s v="03/12/2021 12:00:00 AM"/>
        <s v="03/13/2021 12:00:00 AM"/>
        <s v="03/14/2021 12:00:00 AM"/>
        <s v="03/15/2021 12:00:00 AM"/>
        <s v="03/16/2021 12:00:00 AM"/>
        <s v="03/17/2021 12:00:00 AM"/>
        <s v="03/18/2021 12:00:00 AM"/>
        <s v="03/19/2021 12:00:00 AM"/>
        <s v="03/20/2021 12:00:00 AM"/>
        <s v="03/21/2021 12:00:00 AM"/>
        <s v="03/22/2021 12:00:00 AM"/>
        <s v="03/23/2021 12:00:00 AM"/>
        <s v="03/24/2021 12:00:00 AM"/>
        <s v="03/25/2021 12:00:00 AM"/>
        <s v="03/26/2021 12:00:00 AM"/>
        <s v="03/27/2021 12:00:00 AM"/>
        <s v="03/28/2021 12:00:00 AM"/>
        <s v="03/29/2021 12:00:00 AM"/>
        <s v="03/30/2021 12:00:00 AM"/>
        <s v="03/31/2021 12:00:00 AM"/>
        <s v="04/01/2021 12:00:00 AM"/>
        <s v="04/02/2021 12:00:00 AM"/>
        <s v="04/04/2021 12:00:00 AM"/>
        <s v="04/03/2021 12:00:00 AM"/>
        <s v="04/05/2021 12:00:00 AM"/>
        <s v="04/06/2021 12:00:00 AM"/>
        <s v="04/07/2021 12:00:00 AM"/>
        <s v="04/08/2021 12:00:00 AM"/>
        <s v="04/09/2021 12:00:00 AM"/>
        <s v="04/10/2021 12:00:00 AM"/>
        <s v="04/11/2021 12:00:00 AM"/>
        <s v="04/12/2021 12:00:00 AM"/>
        <s v="04/13/2021 12:00:00 AM"/>
        <s v="04/14/2021 12:00:00 AM"/>
        <s v="04/15/2021 12:00:00 AM"/>
        <s v="04/16/2021 12:00:00 AM"/>
        <s v="04/17/2021 12:00:00 AM"/>
        <s v="04/18/2021 12:00:00 AM"/>
        <s v="04/19/2021 12:00:00 AM"/>
        <s v="04/20/2021 12:00:00 AM"/>
        <s v="04/21/2021 12:00:00 AM"/>
        <s v="04/22/2021 12:00:00 AM"/>
        <s v="04/24/2021 12:00:00 AM"/>
        <s v="04/23/2021 12:00:00 AM"/>
        <s v="04/25/2021 12:00:00 AM"/>
        <s v="04/26/2021 12:00:00 AM"/>
        <s v="04/27/2021 12:00:00 AM"/>
        <s v="04/28/2021 12:00:00 AM"/>
        <s v="04/29/2021 12:00:00 AM"/>
        <s v="04/30/2021 12:00:00 AM"/>
        <s v="05/01/2021 12:00:00 AM"/>
        <s v="05/02/2021 12:00:00 AM"/>
        <s v="05/03/2021 12:00:00 AM"/>
        <s v="05/04/2021 12:00:00 AM"/>
        <s v="05/05/2021 12:00:00 AM"/>
        <s v="05/06/2021 12:00:00 AM"/>
        <s v="05/07/2021 12:00:00 AM"/>
        <s v="05/08/2021 12:00:00 AM"/>
        <s v="05/09/2021 12:00:00 AM"/>
        <s v="05/10/2021 12:00:00 AM"/>
        <s v="05/11/2021 12:00:00 AM"/>
        <s v="05/12/2021 12:00:00 AM"/>
        <s v="05/13/2021 12:00:00 AM"/>
        <s v="05/14/2021 12:00:00 AM"/>
        <s v="05/15/2021 12:00:00 AM"/>
        <s v="05/16/2021 12:00:00 AM"/>
        <s v="05/17/2021 12:00:00 AM"/>
        <s v="05/18/2021 12:00:00 AM"/>
        <s v="05/24/2021 12:00:00 AM"/>
        <s v="05/19/2021 12:00:00 AM"/>
        <s v="05/20/2021 12:00:00 AM"/>
        <s v="05/21/2021 12:00:00 AM"/>
        <s v="05/22/2021 12:00:00 AM"/>
        <s v="05/23/2021 12:00:00 AM"/>
        <s v="05/25/2021 12:00:00 AM"/>
        <s v="05/26/2021 12:00:00 AM"/>
        <s v="05/27/2021 12:00:00 AM"/>
        <s v="05/28/2021 12:00:00 AM"/>
        <s v="05/29/2021 12:00:00 AM"/>
        <s v="05/30/2021 12:00:00 AM"/>
        <s v="05/31/2021 12:00:00 AM"/>
        <s v="06/01/2021 12:00:00 AM"/>
        <s v="06/02/2021 12:00:00 AM"/>
        <s v="06/03/2021 12:00:00 AM"/>
        <s v="06/04/2021 12:00:00 AM"/>
        <s v="06/05/2021 12:00:00 AM"/>
        <s v="06/06/2021 12:00:00 AM"/>
        <s v="06/07/2021 12:00:00 AM"/>
        <s v="06/08/2021 12:00:00 AM"/>
        <s v="06/09/2021 12:00:00 AM"/>
        <s v="06/10/2021 12:00:00 AM"/>
        <s v="06/11/2021 12:00:00 AM"/>
        <s v="06/12/2021 12:00:00 AM"/>
        <s v="06/14/2021 12:00:00 AM"/>
        <s v="06/13/2021 12:00:00 AM"/>
        <s v="06/15/2021 12:00:00 AM"/>
        <s v="06/16/2021 12:00:00 AM"/>
        <s v="06/17/2021 12:00:00 AM"/>
        <s v="06/18/2021 12:00:00 AM"/>
        <s v="06/19/2021 12:00:00 AM"/>
        <s v="06/20/2021 12:00:00 AM"/>
        <s v="06/21/2021 12:00:00 AM"/>
        <s v="06/22/2021 12:00:00 AM"/>
        <s v="06/23/2021 12:00:00 AM"/>
        <s v="06/24/2021 12:00:00 AM"/>
        <s v="06/26/2021 12:00:00 AM"/>
        <s v="06/25/2021 12:00:00 AM"/>
        <s v="06/27/2021 12:00:00 AM"/>
        <s v="06/28/2021 12:00:00 AM"/>
        <s v="06/29/2021 12:00:00 AM"/>
        <s v="06/30/2021 12:00:00 AM"/>
        <s v="07/02/2021 12:00:00 AM"/>
        <s v="07/01/2021 12:00:00 AM"/>
        <s v="07/03/2021 12:00:00 AM"/>
        <s v="07/04/2021 12:00:00 AM"/>
        <s v="07/05/2021 12:00:00 AM"/>
        <s v="07/06/2021 12:00:00 AM"/>
        <s v="07/07/2021 12:00:00 AM"/>
        <s v="07/08/2021 12:00:00 AM"/>
        <s v="07/09/2021 12:00:00 AM"/>
        <s v="07/10/2021 12:00:00 AM"/>
        <s v="07/11/2021 12:00:00 AM"/>
        <s v="07/12/2021 12:00:00 AM"/>
        <s v="07/13/2021 12:00:00 AM"/>
        <s v="07/14/2021 12:00:00 AM"/>
        <s v="07/15/2021 12:00:00 AM"/>
        <s v="07/16/2021 12:00:00 AM"/>
        <s v="07/17/2021 12:00:00 AM"/>
        <s v="07/18/2021 12:00:00 AM"/>
        <s v="07/19/2021 12:00:00 AM"/>
        <s v="07/20/2021 12:00:00 AM"/>
        <s v="07/21/2021 12:00:00 AM"/>
        <s v="07/22/2021 12:00:00 AM"/>
        <s v="07/23/2021 12:00:00 AM"/>
        <s v="07/24/2021 12:00:00 AM"/>
        <s v="07/25/2021 12:00:00 AM"/>
        <s v="07/26/2021 12:00:00 AM"/>
        <s v="07/27/2021 12:00:00 AM"/>
        <s v="07/28/2021 12:00:00 AM"/>
        <s v="07/29/2021 12:00:00 AM"/>
        <s v="07/30/2021 12:00:00 AM"/>
        <s v="07/31/2021 12:00:00 AM"/>
        <s v="08/01/2021 12:00:00 AM"/>
        <s v="08/02/2021 12:00:00 AM"/>
        <s v="08/03/2021 12:00:00 AM"/>
        <s v="08/04/2021 12:00:00 AM"/>
        <s v="08/05/2021 12:00:00 AM"/>
        <s v="08/06/2021 12:00:00 AM"/>
        <s v="08/07/2021 12:00:00 AM"/>
        <s v="08/08/2021 12:00:00 AM"/>
        <s v="08/09/2021 12:00:00 AM"/>
        <s v="08/10/2021 12:00:00 AM"/>
        <s v="08/11/2021 12:00:00 AM"/>
        <s v="08/12/2021 12:00:00 AM"/>
        <s v="08/13/2021 12:00:00 AM"/>
        <s v="08/14/2021 12:00:00 AM"/>
        <s v="08/15/2021 12:00:00 AM"/>
        <s v="08/16/2021 12:00:00 AM"/>
        <s v="08/17/2021 12:00:00 AM"/>
        <s v="08/18/2021 12:00:00 AM"/>
        <s v="08/19/2021 12:00:00 AM"/>
        <s v="08/20/2021 12:00:00 AM"/>
        <s v="08/21/2021 12:00:00 AM"/>
        <s v="08/22/2021 12:00:00 AM"/>
        <s v="08/23/2021 12:00:00 AM"/>
        <s v="08/24/2021 12:00:00 AM"/>
        <s v="08/25/2021 12:00:00 AM"/>
        <s v="08/26/2021 12:00:00 AM"/>
        <s v="08/27/2021 12:00:00 AM"/>
        <s v="08/28/2021 12:00:00 AM"/>
        <s v="08/29/2021 12:00:00 AM"/>
        <s v="08/30/2021 12:00:00 AM"/>
        <s v="08/31/2021 12:00:00 AM"/>
        <s v="09/01/2021 12:00:00 AM"/>
        <s v="09/02/2021 12:00:00 AM"/>
        <s v="09/03/2021 12:00:00 AM"/>
        <s v="09/04/2021 12:00:00 AM"/>
        <s v="09/05/2021 12:00:00 AM"/>
        <s v="09/06/2021 12:00:00 AM"/>
        <s v="09/07/2021 12:00:00 AM"/>
        <s v="09/08/2021 12:00:00 AM"/>
        <s v="09/09/2021 12:00:00 AM"/>
        <s v="09/10/2021 12:00:00 AM"/>
        <s v="09/11/2021 12:00:00 AM"/>
        <s v="09/12/2021 12:00:00 AM"/>
        <s v="09/13/2021 12:00:00 AM"/>
        <s v="09/14/2021 12:00:00 AM"/>
        <s v="09/15/2021 12:00:00 AM"/>
        <s v="09/16/2021 12:00:00 AM"/>
        <s v="09/17/2021 12:00:00 AM"/>
        <s v="09/18/2021 12:00:00 AM"/>
        <s v="09/20/2021 12:00:00 AM"/>
        <s v="09/19/2021 12:00:00 AM"/>
        <s v="09/21/2021 12:00:00 AM"/>
        <s v="09/22/2021 12:00:00 AM"/>
        <s v="09/23/2021 12:00:00 AM"/>
        <s v="09/24/2021 12:00:00 AM"/>
        <s v="09/25/2021 12:00:00 AM"/>
        <s v="09/26/2021 12:00:00 AM"/>
        <s v="09/27/2021 12:00:00 AM"/>
        <s v="09/28/2021 12:00:00 AM"/>
        <s v="09/29/2021 12:00:00 AM"/>
        <s v="09/30/2021 12:00:00 AM"/>
        <s v="10/01/2021 12:00:00 AM"/>
        <s v="10/02/2021 12:00:00 AM"/>
        <s v="10/03/2021 12:00:00 AM"/>
        <s v="10/04/2021 12:00:00 AM"/>
        <s v="10/05/2021 12:00:00 AM"/>
        <s v="10/06/2021 12:00:00 AM"/>
        <s v="10/07/2021 12:00:00 AM"/>
        <s v="10/08/2021 12:00:00 AM"/>
        <s v="10/09/2021 12:00:00 AM"/>
        <s v="10/10/2021 12:00:00 AM"/>
        <s v="10/11/2021 12:00:00 AM"/>
        <s v="10/12/2021 12:00:00 AM"/>
        <s v="10/13/2021 12:00:00 AM"/>
        <s v="10/14/2021 12:00:00 AM"/>
        <s v="10/15/2021 12:00:00 AM"/>
        <s v="10/16/2021 12:00:00 AM"/>
        <s v="10/17/2021 12:00:00 AM"/>
        <s v="10/18/2021 12:00:00 AM"/>
        <s v="10/19/2021 12:00:00 AM"/>
        <s v="10/20/2021 12:00:00 AM"/>
        <s v="10/21/2021 12:00:00 AM"/>
        <s v="10/22/2021 12:00:00 AM"/>
        <s v="10/23/2021 12:00:00 AM"/>
        <s v="10/24/2021 12:00:00 AM"/>
        <s v="10/25/2021 12:00:00 AM"/>
        <s v="10/26/2021 12:00:00 AM"/>
        <s v="10/27/2021 12:00:00 AM"/>
        <s v="10/28/2021 12:00:00 AM"/>
        <s v="10/29/2021 12:00:00 AM"/>
        <s v="10/30/2021 12:00:00 AM"/>
        <s v="10/31/2021 12:00:00 AM"/>
        <s v="11/01/2021 12:00:00 AM"/>
        <s v="11/02/2021 12:00:00 AM"/>
        <s v="11/03/2021 12:00:00 AM"/>
        <s v="11/04/2021 12:00:00 AM"/>
        <s v="11/05/2021 12:00:00 AM"/>
        <s v="11/06/2021 12:00:00 AM"/>
        <s v="11/07/2021 12:00:00 AM"/>
        <s v="11/08/2021 12:00:00 AM"/>
        <s v="11/09/2021 12:00:00 AM"/>
        <s v="11/10/2021 12:00:00 AM"/>
        <s v="11/15/2021 12:00:00 AM"/>
        <s v="11/11/2021 12:00:00 AM"/>
        <s v="11/12/2021 12:00:00 AM"/>
        <s v="11/13/2021 12:00:00 AM"/>
        <s v="11/14/2021 12:00:00 AM"/>
        <s v="11/16/2021 12:00:00 AM"/>
        <s v="11/17/2021 12:00:00 AM"/>
        <s v="11/18/2021 12:00:00 AM"/>
        <s v="11/19/2021 12:00:00 AM"/>
        <s v="11/20/2021 12:00:00 AM"/>
        <s v="11/21/2021 12:00:00 AM"/>
        <s v="11/22/2021 12:00:00 AM"/>
        <s v="11/23/2021 12:00:00 AM"/>
        <s v="11/24/2021 12:00:00 AM"/>
        <s v="11/25/2021 12:00:00 AM"/>
        <s v="11/26/2021 12:00:00 AM"/>
        <s v="11/27/2021 12:00:00 AM"/>
        <s v="11/28/2021 12:00:00 AM"/>
        <s v="11/29/2021 12:00:00 AM"/>
        <s v="11/30/2021 12:00:00 AM"/>
        <s v="12/01/2021 12:00:00 AM"/>
        <s v="12/02/2021 12:00:00 AM"/>
        <s v="12/03/2021 12:00:00 AM"/>
        <s v="12/04/2021 12:00:00 AM"/>
        <s v="12/05/2021 12:00:00 AM"/>
        <s v="12/06/2021 12:00:00 AM"/>
        <s v="12/07/2021 12:00:00 AM"/>
        <s v="12/08/2021 12:00:00 AM"/>
        <s v="12/09/2021 12:00:00 AM"/>
        <s v="12/10/2021 12:00:00 AM"/>
        <s v="12/11/2021 12:00:00 AM"/>
        <s v="12/12/2021 12:00:00 AM"/>
        <s v="12/16/2021 12:00:00 AM"/>
        <s v="12/13/2021 12:00:00 AM"/>
        <s v="12/14/2021 12:00:00 AM"/>
        <s v="12/15/2021 12:00:00 AM"/>
        <s v="12/17/2021 12:00:00 AM"/>
        <s v="12/18/2021 12:00:00 AM"/>
        <s v="12/19/2021 12:00:00 AM"/>
        <s v="12/20/2021 12:00:00 AM"/>
        <s v="12/21/2021 12:00:00 AM"/>
        <s v="12/22/2021 12:00:00 AM"/>
        <s v="12/23/2021 12:00:00 AM"/>
        <s v="12/24/2021 12:00:00 AM"/>
        <s v="12/25/2021 12:00:00 AM"/>
        <s v="12/26/2021 12:00:00 AM"/>
        <s v="12/28/2021 12:00:00 AM"/>
        <s v="12/27/2021 12:00:00 AM"/>
        <s v="12/29/2021 12:00:00 AM"/>
        <s v="12/30/2021 12:00:00 AM"/>
        <s v="12/31/2021 12:00:00 AM"/>
      </sharedItems>
    </cacheField>
    <cacheField name="DEPARTAMENTO" numFmtId="0">
      <sharedItems count="34">
        <s v="ANTIOQUIA"/>
        <s v="RISARALDA"/>
        <s v="MAGDALENA"/>
        <s v="SANTANDER"/>
        <s v="CUNDINAMARCA"/>
        <s v="META"/>
        <s v="BOYACA"/>
        <s v="GUAINIA"/>
        <s v="SUCRE"/>
        <s v="TOLIMA"/>
        <s v="CESAR"/>
        <s v="CAQUETA"/>
        <s v="LA GUAJIRA"/>
        <s v="BOGOTA, D.C."/>
        <s v="CASANARE"/>
        <s v="VALLE DEL CAUCA"/>
        <s v="CORDOBA"/>
        <s v="CALDAS"/>
        <s v="NORTE DE SANTANDER"/>
        <s v="CAUCA"/>
        <s v="ATLANTICO"/>
        <s v="ARAUCA"/>
        <s v="BOLIVAR"/>
        <s v="GUAVIARE"/>
        <s v="NARIÑO"/>
        <s v="HUILA"/>
        <s v="CHOCO"/>
        <s v="PUTUMAYO"/>
        <s v="QUINDIO"/>
        <s v="VICHADA"/>
        <s v="SAN ANDRES"/>
        <s v="VAUPES"/>
        <s v="PERÚ"/>
        <s v="AMAZONAS"/>
      </sharedItems>
    </cacheField>
    <cacheField name="MUNICIPIO" numFmtId="0">
      <sharedItems/>
    </cacheField>
    <cacheField name="EVENTO" numFmtId="0">
      <sharedItems count="47">
        <s v="INCENDIO ESTRUCTURAL"/>
        <s v="INMERSION"/>
        <s v="INCENDIO DE COBERTURA VEGETAL"/>
        <s v="COLAPSO ESTRUCTURAL"/>
        <s v="MOVIMIENTO EN MASA"/>
        <s v="ACCIDENTE MINERO"/>
        <s v="ACCIDENTE TRANSPORTE TERRESTRE"/>
        <s v="GRANIZADA"/>
        <s v="ACCIDENTE TRANSPORTE MARITIMO O FLUVIAL"/>
        <s v="VENDAVAL"/>
        <s v="INUNDACION"/>
        <s v="OTROS"/>
        <s v="EROSION"/>
        <s v="EXPLOSION"/>
        <s v="AGLOMERACIÓN DE PÚBLICO"/>
        <s v="ACTIVACIÓN VOLCANICA"/>
        <s v="FUGA"/>
        <s v="ACCIDENTE TECNOLOGICO"/>
        <s v="AVENIDA TORRENCIAL"/>
        <s v="DERRAME"/>
        <s v="INCENDIO"/>
        <s v="SEQUIA"/>
        <s v="ACCIDENTE TRANSPORTE AEREO"/>
        <s v="TORMENTA ELECTRICA"/>
        <s v="EVENTO MAYOR"/>
        <s v="SISMO"/>
        <s v="ACCIDENTE AÉREO"/>
        <s v="TEMPORAL"/>
        <s v="FALLA ESTRUCTURAL"/>
        <s v="CASO FORTUITO"/>
        <s v="CRECIENTE SUBITA"/>
        <s v="ACCIDENTE"/>
        <s v="EROSION COSTERA"/>
        <s v="IMERSION"/>
        <s v="INUNDACIÓN"/>
        <s v="ACCIDENTE TRANSPORTE AÉREO"/>
        <s v="HELADA"/>
        <s v="CONATO"/>
        <s v="COLAPSO"/>
        <s v="DIAPIRISMO"/>
        <s v="INCENDIO VEHICULAR"/>
        <s v="COVID-19"/>
        <s v="CICLON TROPICAL: DEPRESION/TORMENTA/HURACAN"/>
        <s v="QUEMA"/>
        <s v="LLUVIAS"/>
        <s v="ONDA TROPICAL"/>
        <s v="ACCIDENTE TRANSPORTE MARÍTIMO O FLUVIAL"/>
      </sharedItems>
    </cacheField>
    <cacheField name="FALLECIDOS" numFmtId="0">
      <sharedItems containsSemiMixedTypes="0" containsString="0" containsNumber="1" containsInteger="1" minValue="0" maxValue="38"/>
    </cacheField>
    <cacheField name="HERIDOS" numFmtId="0">
      <sharedItems containsSemiMixedTypes="0" containsString="0" containsNumber="1" containsInteger="1" minValue="0" maxValue="72"/>
    </cacheField>
    <cacheField name="FAMILIAS" numFmtId="0">
      <sharedItems containsSemiMixedTypes="0" containsString="0" containsNumber="1" containsInteger="1" minValue="0" maxValue="30000"/>
    </cacheField>
    <cacheField name="VIVIENDAS DESTRUIDAS" numFmtId="0">
      <sharedItems containsSemiMixedTypes="0" containsString="0" containsNumber="1" containsInteger="1" minValue="0" maxValue="1101"/>
    </cacheField>
    <cacheField name="HECTAREAS" numFmtId="0">
      <sharedItems containsSemiMixedTypes="0" containsString="0" containsNumber="1" minValue="0" maxValue="760561"/>
    </cacheField>
    <cacheField name="RECURSOS EJECUTADOS" numFmtId="165">
      <sharedItems containsSemiMixedTypes="0" containsString="0" containsNumber="1" containsInteger="1" minValue="0" maxValue="1169738734959" count="496">
        <n v="0"/>
        <n v="8134681900"/>
        <n v="36047638700"/>
        <n v="174069995860"/>
        <n v="15930000000"/>
        <n v="9439000000"/>
        <n v="2289000000"/>
        <n v="62154200000"/>
        <n v="27636101350"/>
        <n v="108205000000"/>
        <n v="15519760000"/>
        <n v="13987000000"/>
        <n v="42956321184"/>
        <n v="9082000000"/>
        <n v="15906000000"/>
        <n v="59995060800"/>
        <n v="25245807500"/>
        <n v="7675052400"/>
        <n v="23868718500"/>
        <n v="150357625000"/>
        <n v="6155058700"/>
        <n v="101634869473"/>
        <n v="9528000000"/>
        <n v="46670427900"/>
        <n v="1170000000"/>
        <n v="1762751000"/>
        <n v="79811360412"/>
        <n v="20987872404"/>
        <n v="93675000000"/>
        <n v="204245955881"/>
        <n v="21287914658"/>
        <n v="37720847184"/>
        <n v="24930250000"/>
        <n v="39335508000"/>
        <n v="5028000000"/>
        <n v="11361206145"/>
        <n v="3570770800"/>
        <n v="6704000000"/>
        <n v="92150000000"/>
        <n v="936000000"/>
        <n v="2980594082"/>
        <n v="48108400000"/>
        <n v="260964549900"/>
        <n v="91798692100"/>
        <n v="14521009370"/>
        <n v="1583350800"/>
        <n v="2444350800"/>
        <n v="8327584098"/>
        <n v="47596908264"/>
        <n v="29928530321"/>
        <n v="39538294044"/>
        <n v="43292894454"/>
        <n v="17191160000"/>
        <n v="47119043388"/>
        <n v="10000000000"/>
        <n v="170943325020"/>
        <n v="13572000000"/>
        <n v="28214000000"/>
        <n v="10684288000"/>
        <n v="8845200000"/>
        <n v="90698489450"/>
        <n v="38980000000"/>
        <n v="79474809600"/>
        <n v="36434500000"/>
        <n v="45472000000"/>
        <n v="16326000000"/>
        <n v="2442000000"/>
        <n v="3850000000"/>
        <n v="1015052400"/>
        <n v="676701600"/>
        <n v="4575000000"/>
        <n v="42843672144"/>
        <n v="17904000000"/>
        <n v="11680000000"/>
        <n v="8782800000"/>
        <n v="25000000000"/>
        <n v="20773154000"/>
        <n v="19519431740"/>
        <n v="91600000000"/>
        <n v="33100000000"/>
        <n v="3527072686"/>
        <n v="15262301350"/>
        <n v="299428223420"/>
        <n v="52445418835"/>
        <n v="29964343319"/>
        <n v="52371000000"/>
        <n v="88640811949"/>
        <n v="109600340000"/>
        <n v="9472335385"/>
        <n v="53155870384"/>
        <n v="89861096600"/>
        <n v="29250000000"/>
        <n v="43215390000"/>
        <n v="29211600000"/>
        <n v="9290960000"/>
        <n v="21373503022"/>
        <n v="44429952900"/>
        <n v="15547156500"/>
        <n v="2197180320"/>
        <n v="11515000000"/>
        <n v="39880923205"/>
        <n v="40078247047"/>
        <n v="16241200000"/>
        <n v="57353376500"/>
        <n v="26723657611"/>
        <n v="28318650000"/>
        <n v="165699714600"/>
        <n v="854760000"/>
        <n v="4730250000"/>
        <n v="13751163333"/>
        <n v="21440562989"/>
        <n v="5289180000"/>
        <n v="21803430658"/>
        <n v="11015163333"/>
        <n v="4699060000"/>
        <n v="56322224893"/>
        <n v="37724150000"/>
        <n v="32064252266"/>
        <n v="28755365120"/>
        <n v="64146151623"/>
        <n v="64168184063"/>
        <n v="21207303773"/>
        <n v="174656756900"/>
        <n v="33049167489"/>
        <n v="975000000"/>
        <n v="371314456400"/>
        <n v="4182767980"/>
        <n v="21817479207"/>
        <n v="9708000000"/>
        <n v="29792000004"/>
        <n v="15082480000"/>
        <n v="113445600000"/>
        <n v="5011240000"/>
        <n v="8589844772"/>
        <n v="2674271754"/>
        <n v="147147022400"/>
        <n v="76689350535"/>
        <n v="55139157000"/>
        <n v="42264105810"/>
        <n v="298551618000"/>
        <n v="15250842854"/>
        <n v="21879606208"/>
        <n v="8350656313"/>
        <n v="12218541600"/>
        <n v="4121856695"/>
        <n v="88752673410"/>
        <n v="27827772000"/>
        <n v="232358288501"/>
        <n v="318440000"/>
        <n v="15000000000"/>
        <n v="20454874638"/>
        <n v="3847811495"/>
        <n v="39031048000"/>
        <n v="15649743217"/>
        <n v="22763013138"/>
        <n v="10960704922"/>
        <n v="325200000"/>
        <n v="22763014138"/>
        <n v="28549067212"/>
        <n v="47278700000"/>
        <n v="2310912736"/>
        <n v="18779429942"/>
        <n v="115574659375"/>
        <n v="78000000000"/>
        <n v="47060566667"/>
        <n v="547865692800"/>
        <n v="3057075904"/>
        <n v="40006202584"/>
        <n v="19987573676"/>
        <n v="386903365000"/>
        <n v="2644200000"/>
        <n v="49931535453"/>
        <n v="16653216399"/>
        <n v="14613521300"/>
        <n v="134738306320"/>
        <n v="25732800000"/>
        <n v="15090976972"/>
        <n v="1169738734959"/>
        <n v="10016824783"/>
        <n v="8000000000"/>
        <n v="19370401260"/>
        <n v="69982719810"/>
        <n v="20004274714"/>
        <n v="55780879380"/>
        <n v="42075891634"/>
        <n v="13200000000"/>
        <n v="45143163885"/>
        <n v="1977000000"/>
        <n v="7861282820"/>
        <n v="45000000000"/>
        <n v="35014824463"/>
        <n v="2925000000"/>
        <n v="12344518439"/>
        <n v="53492928903"/>
        <n v="37380338727"/>
        <n v="41316272000"/>
        <n v="162620000000"/>
        <n v="18568440000"/>
        <n v="38708907695"/>
        <n v="5850000000"/>
        <n v="17550000000"/>
        <n v="447588523084"/>
        <n v="942852607940"/>
        <n v="522938480000"/>
        <n v="25226348030"/>
        <n v="5280000000"/>
        <n v="54120000000"/>
        <n v="11049049743"/>
        <n v="4609800000"/>
        <n v="11700000000"/>
        <n v="10746600000"/>
        <n v="114840356958"/>
        <n v="68722163440"/>
        <n v="449780000000"/>
        <n v="185181000000"/>
        <n v="360911028000"/>
        <n v="256570100912"/>
        <n v="141423935580"/>
        <n v="304806578785"/>
        <n v="112039901285"/>
        <n v="65087081952"/>
        <n v="292771653646"/>
        <n v="600"/>
        <n v="53693839712"/>
        <n v="83303526970"/>
        <n v="14242780000"/>
        <n v="95787002248"/>
        <n v="13466816667"/>
        <n v="9459786000"/>
        <n v="28365633334"/>
        <n v="3951300000"/>
        <n v="1050000000"/>
        <n v="32009380232"/>
        <n v="25306690733"/>
        <n v="27226379840"/>
        <n v="675000000"/>
        <n v="65893441600"/>
        <n v="5869500000"/>
        <n v="49343401589"/>
        <n v="5764360000"/>
        <n v="18970000000"/>
        <n v="11483678192"/>
        <n v="25849840062"/>
        <n v="8698528960"/>
        <n v="486040000"/>
        <n v="83738120083"/>
        <n v="95380719731"/>
        <n v="53671389104"/>
        <n v="74939766384"/>
        <n v="5594620800"/>
        <n v="28370171200"/>
        <n v="150000000"/>
        <n v="165198874960"/>
        <n v="225509191954"/>
        <n v="67573647820"/>
        <n v="125093514000"/>
        <n v="23440721440"/>
        <n v="185562903206"/>
        <n v="79518742195"/>
        <n v="12751716160"/>
        <n v="83326519150"/>
        <n v="5115918080"/>
        <n v="64237738551"/>
        <n v="152037393148"/>
        <n v="219753880000"/>
        <n v="108854730163"/>
        <n v="53909185856"/>
        <n v="10218301600"/>
        <n v="1994440000"/>
        <n v="5000000000"/>
        <n v="21685000000"/>
        <n v="15111525010"/>
        <n v="60102608979"/>
        <n v="30000695713"/>
        <n v="191043353460"/>
        <n v="21055758453"/>
        <n v="4759070455"/>
        <n v="114725985851"/>
        <n v="35488000000"/>
        <n v="104524359062"/>
        <n v="40822636654"/>
        <n v="20554940000"/>
        <n v="13299820000"/>
        <n v="13907092016"/>
        <n v="74408053440"/>
        <n v="49897311601"/>
        <n v="32369191142"/>
        <n v="44061586551"/>
        <n v="55549937800"/>
        <n v="56093892393"/>
        <n v="43704164460"/>
        <n v="37813440000"/>
        <n v="14321316800"/>
        <n v="129168294854"/>
        <n v="33400158400"/>
        <n v="95853630110"/>
        <n v="37985941380"/>
        <n v="165436500000"/>
        <n v="70080889760"/>
        <n v="85612488000"/>
        <n v="99977413500"/>
        <n v="77926847595"/>
        <n v="85337149805"/>
        <n v="1500000000"/>
        <n v="492618290100"/>
        <n v="27784000000"/>
        <n v="19280000000"/>
        <n v="106218935900"/>
        <n v="25380800000"/>
        <n v="4301782720"/>
        <n v="19756500000"/>
        <n v="181015388253"/>
        <n v="15097200000"/>
        <n v="54691158086"/>
        <n v="15732845040"/>
        <n v="79244050291"/>
        <n v="65371835752"/>
        <n v="144561868780"/>
        <n v="47905718140"/>
        <n v="4499200000"/>
        <n v="142040264730"/>
        <n v="77078187340"/>
        <n v="30833946716"/>
        <n v="214156181820"/>
        <n v="39227351987"/>
        <n v="31958334575"/>
        <n v="52471320000"/>
        <n v="33865744411"/>
        <n v="24908950290"/>
        <n v="60771640000"/>
        <n v="36003678321"/>
        <n v="34905615302"/>
        <n v="23328000000"/>
        <n v="5803200000"/>
        <n v="19726850820"/>
        <n v="1700000000"/>
        <n v="24978000000"/>
        <n v="147951064468"/>
        <n v="45039915650"/>
        <n v="8500000000"/>
        <n v="205623381446"/>
        <n v="78513765855"/>
        <n v="26563743108"/>
        <n v="141935071917"/>
        <n v="35411760000"/>
        <n v="4566080000"/>
        <n v="176289422621"/>
        <n v="49941595149"/>
        <n v="78198793680"/>
        <n v="45422880000"/>
        <n v="159859668000"/>
        <n v="2237520000"/>
        <n v="90000000000"/>
        <n v="240717996801"/>
        <n v="67750000000"/>
        <n v="32072311824"/>
        <n v="135640250680"/>
        <n v="85619424240"/>
        <n v="14000000000"/>
        <n v="111193259660"/>
        <n v="64490295383"/>
        <n v="20000000000"/>
        <n v="45320131080"/>
        <n v="112338936840"/>
        <n v="353027806591"/>
        <n v="118284430000"/>
        <n v="379525131597"/>
        <n v="159790133100"/>
        <n v="10670400000"/>
        <n v="25365600000"/>
        <n v="14461200000"/>
        <n v="154758000000"/>
        <n v="148954078991"/>
        <n v="58690970408"/>
        <n v="111993356240"/>
        <n v="216351754163"/>
        <n v="1533235008"/>
        <n v="111964357000"/>
        <n v="130670349040"/>
        <n v="203603440000"/>
        <n v="60765446800"/>
        <n v="76823560580"/>
        <n v="25140000000"/>
        <n v="58686500133"/>
        <n v="54190022372"/>
        <n v="111112516000"/>
        <n v="358877376905"/>
        <n v="38636435375"/>
        <n v="68350120000"/>
        <n v="612666833832"/>
        <n v="21540000000"/>
        <n v="455157971038"/>
        <n v="38484187308"/>
        <n v="172118596000"/>
        <n v="676115834680"/>
        <n v="524414715099"/>
        <n v="23613600000"/>
        <n v="1117371599794"/>
        <n v="322989110821"/>
        <n v="131111965893"/>
        <n v="35871360000"/>
        <n v="378057451261"/>
        <n v="34637360940"/>
        <n v="136122500460"/>
        <n v="499945498111"/>
        <n v="4228967760"/>
        <n v="193753377100"/>
        <n v="176940080000"/>
        <n v="230100000000"/>
        <n v="24953760000"/>
        <n v="60540480000"/>
        <n v="53429809881"/>
        <n v="178702720070"/>
        <n v="123400000000"/>
        <n v="185575412750"/>
        <n v="112039746168"/>
        <n v="584360519568"/>
        <n v="91474734750"/>
        <n v="264497200000"/>
        <n v="129777021990"/>
        <n v="52819615188"/>
        <n v="47737173120"/>
        <n v="564111476149"/>
        <n v="328212537153"/>
        <n v="132388281200"/>
        <n v="8211866300"/>
        <n v="226351606289"/>
        <n v="19506706960"/>
        <n v="205250510038"/>
        <n v="56174042820"/>
        <n v="32990876940"/>
        <n v="151241495620"/>
        <n v="21541744140"/>
        <n v="72448830300"/>
        <n v="94473840072"/>
        <n v="273145251168"/>
        <n v="19712651070"/>
        <n v="94872526280"/>
        <n v="726376125294"/>
        <n v="56726280000"/>
        <n v="132952107400"/>
        <n v="100088357446"/>
        <n v="98300174613"/>
        <n v="27640000000"/>
        <n v="121613460152"/>
        <n v="20526550380"/>
        <n v="97733398200"/>
        <n v="96586478520"/>
        <n v="17000000000"/>
        <n v="52751900796"/>
        <n v="34000000000"/>
        <n v="129768006153"/>
        <n v="67482648520"/>
        <n v="34666900742"/>
        <n v="43613983140"/>
        <n v="55739820864"/>
        <n v="302689903400"/>
        <n v="202154284555"/>
        <n v="220772000000"/>
        <n v="28029000000"/>
        <n v="83588240000"/>
        <n v="13705000000"/>
        <n v="53102765870"/>
        <n v="106431360420"/>
        <n v="16760000000"/>
        <n v="84087000000"/>
        <n v="85034905760"/>
        <n v="105219370946"/>
        <n v="31170840000"/>
        <n v="122734876880"/>
        <n v="133764730138"/>
        <n v="82981735690"/>
        <n v="133656582640"/>
        <n v="138165509300"/>
        <n v="361476978500"/>
        <n v="49800701165"/>
        <n v="139472814740"/>
        <n v="136461469760"/>
        <n v="113554651630"/>
        <n v="111326368300"/>
        <n v="121741006430"/>
        <n v="121833561360"/>
        <n v="120007662630"/>
        <n v="121136095815"/>
        <n v="130311769910"/>
        <n v="57087193455"/>
        <n v="114261208480"/>
        <n v="30646559000"/>
        <n v="60771522735"/>
        <n v="67805474100"/>
        <n v="145638194625"/>
        <n v="115331722779"/>
        <n v="128182043055"/>
        <n v="112777845673"/>
        <n v="3510000000"/>
        <n v="6642000000"/>
      </sharedItems>
    </cacheField>
    <cacheField name="VALOR KIT DE ALIMENTO" numFmtId="165">
      <sharedItems containsSemiMixedTypes="0" containsString="0" containsNumber="1" containsInteger="1" minValue="0" maxValue="292500000000"/>
    </cacheField>
    <cacheField name="VALOR MATERIALES DE CONSTRUCCION" numFmtId="165">
      <sharedItems containsSemiMixedTypes="0" containsString="0" containsNumber="1" containsInteger="1" minValue="0" maxValue="2031624079"/>
    </cacheField>
    <cacheField name="FECHA2" numFmtId="0">
      <sharedItems containsBlank="1"/>
    </cacheField>
    <cacheField name="DEPARTAMENTO2" numFmtId="0">
      <sharedItems containsBlank="1" count="35">
        <s v="ANTIOQUIA"/>
        <s v="RISARALDA"/>
        <s v="MAGDALENA"/>
        <s v="SANTANDER"/>
        <s v="CUNDINAMARCA"/>
        <s v="META"/>
        <s v="BOYACA"/>
        <s v="GUAINIA"/>
        <s v="SUCRE"/>
        <s v="TOLIMA"/>
        <s v="CESAR"/>
        <s v="CAQUETA"/>
        <s v="LA GUAJIRA"/>
        <s v="BOGOTA, D.C."/>
        <s v="CASANARE"/>
        <s v="VALLE DEL CAUCA"/>
        <s v="CORDOBA"/>
        <s v="CALDAS"/>
        <s v="NORTE DE SANTANDER"/>
        <s v="CAUCA"/>
        <s v="ATLANTICO"/>
        <s v="ARAUCA"/>
        <s v="BOLIVAR"/>
        <s v="GUAVIARE"/>
        <s v="NARIÑO"/>
        <s v="HUILA"/>
        <s v="CHOCO"/>
        <s v="PUTUMAYO"/>
        <s v="QUINDIO"/>
        <s v="VICHADA"/>
        <s v="SAN ANDRES"/>
        <s v="VAUPES"/>
        <s v="PERÚ"/>
        <s v="AMAZONAS"/>
        <m/>
      </sharedItems>
    </cacheField>
    <cacheField name="MUNICIPIO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abama" refreshedDate="44896.584417129627" createdVersion="7" refreshedVersion="6" minRefreshableVersion="3" recordCount="12192">
  <cacheSource type="worksheet">
    <worksheetSource ref="A1:N12193" sheet="Hoja_01"/>
  </cacheSource>
  <cacheFields count="14">
    <cacheField name="FECHA" numFmtId="14">
      <sharedItems count="1095">
        <s v="01/01/2019 12:00:00 AM"/>
        <s v="01/02/2019 12:00:00 AM"/>
        <s v="01/03/2019 12:00:00 AM"/>
        <s v="01/04/2019 12:00:00 AM"/>
        <s v="01/05/2019 12:00:00 AM"/>
        <s v="01/06/2019 12:00:00 AM"/>
        <s v="01/07/2019 12:00:00 AM"/>
        <s v="01/08/2019 12:00:00 AM"/>
        <s v="01/09/2019 12:00:00 AM"/>
        <s v="01/10/2019 12:00:00 AM"/>
        <s v="01/11/2019 12:00:00 AM"/>
        <s v="01/12/2019 12:00:00 AM"/>
        <s v="01/13/2019 12:00:00 AM"/>
        <s v="01/14/2019 12:00:00 AM"/>
        <s v="01/15/2019 12:00:00 AM"/>
        <s v="01/16/2019 12:00:00 AM"/>
        <s v="01/17/2019 12:00:00 AM"/>
        <s v="01/18/2019 12:00:00 AM"/>
        <s v="01/19/2019 12:00:00 AM"/>
        <s v="01/20/2019 12:00:00 AM"/>
        <s v="01/21/2019 12:00:00 AM"/>
        <s v="01/22/2019 12:00:00 AM"/>
        <s v="01/23/2019 12:00:00 AM"/>
        <s v="01/24/2019 12:00:00 AM"/>
        <s v="01/25/2019 12:00:00 AM"/>
        <s v="01/26/2019 12:00:00 AM"/>
        <s v="01/27/2019 12:00:00 AM"/>
        <s v="01/28/2019 12:00:00 AM"/>
        <s v="01/29/2019 12:00:00 AM"/>
        <s v="01/30/2019 12:00:00 AM"/>
        <s v="01/31/2019 12:00:00 AM"/>
        <s v="02/01/2019 12:00:00 AM"/>
        <s v="02/02/2019 12:00:00 AM"/>
        <s v="02/03/2019 12:00:00 AM"/>
        <s v="02/04/2019 12:00:00 AM"/>
        <s v="02/05/2019 12:00:00 AM"/>
        <s v="02/06/2019 12:00:00 AM"/>
        <s v="02/07/2019 12:00:00 AM"/>
        <s v="02/08/2019 12:00:00 AM"/>
        <s v="02/09/2019 12:00:00 AM"/>
        <s v="02/10/2019 12:00:00 AM"/>
        <s v="02/11/2019 12:00:00 AM"/>
        <s v="02/12/2019 12:00:00 AM"/>
        <s v="02/13/2019 12:00:00 AM"/>
        <s v="02/14/2019 12:00:00 AM"/>
        <s v="02/15/2019 12:00:00 AM"/>
        <s v="02/16/2019 12:00:00 AM"/>
        <s v="02/17/2019 12:00:00 AM"/>
        <s v="02/18/2019 12:00:00 AM"/>
        <s v="02/19/2019 12:00:00 AM"/>
        <s v="02/20/2019 12:00:00 AM"/>
        <s v="02/21/2019 12:00:00 AM"/>
        <s v="02/22/2019 12:00:00 AM"/>
        <s v="02/23/2019 12:00:00 AM"/>
        <s v="02/24/2019 12:00:00 AM"/>
        <s v="02/25/2019 12:00:00 AM"/>
        <s v="02/26/2019 12:00:00 AM"/>
        <s v="02/27/2019 12:00:00 AM"/>
        <s v="02/28/2019 12:00:00 AM"/>
        <s v="03/01/2019 12:00:00 AM"/>
        <s v="03/02/2019 12:00:00 AM"/>
        <s v="03/03/2019 12:00:00 AM"/>
        <s v="03/04/2019 12:00:00 AM"/>
        <s v="03/05/2019 12:00:00 AM"/>
        <s v="03/06/2019 12:00:00 AM"/>
        <s v="03/07/2019 12:00:00 AM"/>
        <s v="03/08/2019 12:00:00 AM"/>
        <s v="03/09/2019 12:00:00 AM"/>
        <s v="03/10/2019 12:00:00 AM"/>
        <s v="03/11/2019 12:00:00 AM"/>
        <s v="03/12/2019 12:00:00 AM"/>
        <s v="03/13/2019 12:00:00 AM"/>
        <s v="03/14/2019 12:00:00 AM"/>
        <s v="03/15/2019 12:00:00 AM"/>
        <s v="03/16/2019 12:00:00 AM"/>
        <s v="03/17/2019 12:00:00 AM"/>
        <s v="03/18/2019 12:00:00 AM"/>
        <s v="03/19/2019 12:00:00 AM"/>
        <s v="03/20/2019 12:00:00 AM"/>
        <s v="03/21/2019 12:00:00 AM"/>
        <s v="03/22/2019 12:00:00 AM"/>
        <s v="03/23/2019 12:00:00 AM"/>
        <s v="03/24/2019 12:00:00 AM"/>
        <s v="03/25/2019 12:00:00 AM"/>
        <s v="03/26/2019 12:00:00 AM"/>
        <s v="03/27/2019 12:00:00 AM"/>
        <s v="03/28/2019 12:00:00 AM"/>
        <s v="03/29/2019 12:00:00 AM"/>
        <s v="03/30/2019 12:00:00 AM"/>
        <s v="03/31/2019 12:00:00 AM"/>
        <s v="04/01/2019 12:00:00 AM"/>
        <s v="04/02/2019 12:00:00 AM"/>
        <s v="04/03/2019 12:00:00 AM"/>
        <s v="04/04/2019 12:00:00 AM"/>
        <s v="04/05/2019 12:00:00 AM"/>
        <s v="04/06/2019 12:00:00 AM"/>
        <s v="04/07/2019 12:00:00 AM"/>
        <s v="04/08/2019 12:00:00 AM"/>
        <s v="04/09/2019 12:00:00 AM"/>
        <s v="04/10/2019 12:00:00 AM"/>
        <s v="04/12/2019 12:00:00 AM"/>
        <s v="04/11/2019 12:00:00 AM"/>
        <s v="04/13/2019 12:00:00 AM"/>
        <s v="04/14/2019 12:00:00 AM"/>
        <s v="04/15/2019 12:00:00 AM"/>
        <s v="04/16/2019 12:00:00 AM"/>
        <s v="04/17/2019 12:00:00 AM"/>
        <s v="04/18/2019 12:00:00 AM"/>
        <s v="04/19/2019 12:00:00 AM"/>
        <s v="04/20/2019 12:00:00 AM"/>
        <s v="04/21/2019 12:00:00 AM"/>
        <s v="04/22/2019 12:00:00 AM"/>
        <s v="04/23/2019 12:00:00 AM"/>
        <s v="04/24/2019 12:00:00 AM"/>
        <s v="04/25/2019 12:00:00 AM"/>
        <s v="04/26/2019 12:00:00 AM"/>
        <s v="04/27/2019 12:00:00 AM"/>
        <s v="04/28/2019 12:00:00 AM"/>
        <s v="04/29/2019 12:00:00 AM"/>
        <s v="04/30/2019 12:00:00 AM"/>
        <s v="05/01/2019 12:00:00 AM"/>
        <s v="05/02/2019 12:00:00 AM"/>
        <s v="05/03/2019 12:00:00 AM"/>
        <s v="05/04/2019 12:00:00 AM"/>
        <s v="05/05/2019 12:00:00 AM"/>
        <s v="05/06/2019 12:00:00 AM"/>
        <s v="05/07/2019 12:00:00 AM"/>
        <s v="05/08/2019 12:00:00 AM"/>
        <s v="05/09/2019 12:00:00 AM"/>
        <s v="05/10/2019 12:00:00 AM"/>
        <s v="05/11/2019 12:00:00 AM"/>
        <s v="05/12/2019 12:00:00 AM"/>
        <s v="05/13/2019 12:00:00 AM"/>
        <s v="05/14/2019 12:00:00 AM"/>
        <s v="05/15/2019 12:00:00 AM"/>
        <s v="05/16/2019 12:00:00 AM"/>
        <s v="05/17/2019 12:00:00 AM"/>
        <s v="05/18/2019 12:00:00 AM"/>
        <s v="05/19/2019 12:00:00 AM"/>
        <s v="05/20/2019 12:00:00 AM"/>
        <s v="05/22/2019 12:00:00 AM"/>
        <s v="05/21/2019 12:00:00 AM"/>
        <s v="05/23/2019 12:00:00 AM"/>
        <s v="05/24/2019 12:00:00 AM"/>
        <s v="05/25/2019 12:00:00 AM"/>
        <s v="05/26/2019 12:00:00 AM"/>
        <s v="05/27/2019 12:00:00 AM"/>
        <s v="05/28/2019 12:00:00 AM"/>
        <s v="05/29/2019 12:00:00 AM"/>
        <s v="05/30/2019 12:00:00 AM"/>
        <s v="05/31/2019 12:00:00 AM"/>
        <s v="06/01/2019 12:00:00 AM"/>
        <s v="06/02/2019 12:00:00 AM"/>
        <s v="06/03/2019 12:00:00 AM"/>
        <s v="06/04/2019 12:00:00 AM"/>
        <s v="06/05/2019 12:00:00 AM"/>
        <s v="06/06/2019 12:00:00 AM"/>
        <s v="06/07/2019 12:00:00 AM"/>
        <s v="06/08/2019 12:00:00 AM"/>
        <s v="06/09/2019 12:00:00 AM"/>
        <s v="06/10/2019 12:00:00 AM"/>
        <s v="06/11/2019 12:00:00 AM"/>
        <s v="06/12/2019 12:00:00 AM"/>
        <s v="06/13/2019 12:00:00 AM"/>
        <s v="06/14/2019 12:00:00 AM"/>
        <s v="06/15/2019 12:00:00 AM"/>
        <s v="06/16/2019 12:00:00 AM"/>
        <s v="06/17/2019 12:00:00 AM"/>
        <s v="06/18/2019 12:00:00 AM"/>
        <s v="06/19/2019 12:00:00 AM"/>
        <s v="06/20/2019 12:00:00 AM"/>
        <s v="06/21/2019 12:00:00 AM"/>
        <s v="06/22/2019 12:00:00 AM"/>
        <s v="06/23/2019 12:00:00 AM"/>
        <s v="06/24/2019 12:00:00 AM"/>
        <s v="06/25/2019 12:00:00 AM"/>
        <s v="06/26/2019 12:00:00 AM"/>
        <s v="06/27/2019 12:00:00 AM"/>
        <s v="06/28/2019 12:00:00 AM"/>
        <s v="06/29/2019 12:00:00 AM"/>
        <s v="06/30/2019 12:00:00 AM"/>
        <s v="07/01/2019 12:00:00 AM"/>
        <s v="07/02/2019 12:00:00 AM"/>
        <s v="07/03/2019 12:00:00 AM"/>
        <s v="07/04/2019 12:00:00 AM"/>
        <s v="07/05/2019 12:00:00 AM"/>
        <s v="07/06/2019 12:00:00 AM"/>
        <s v="07/07/2019 12:00:00 AM"/>
        <s v="07/08/2019 12:00:00 AM"/>
        <s v="07/09/2019 12:00:00 AM"/>
        <s v="07/10/2019 12:00:00 AM"/>
        <s v="07/11/2019 12:00:00 AM"/>
        <s v="07/12/2019 12:00:00 AM"/>
        <s v="07/13/2019 12:00:00 AM"/>
        <s v="07/14/2019 12:00:00 AM"/>
        <s v="07/15/2019 12:00:00 AM"/>
        <s v="07/16/2019 12:00:00 AM"/>
        <s v="07/17/2019 12:00:00 AM"/>
        <s v="07/18/2019 12:00:00 AM"/>
        <s v="07/19/2019 12:00:00 AM"/>
        <s v="07/20/2019 12:00:00 AM"/>
        <s v="07/21/2019 12:00:00 AM"/>
        <s v="07/22/2019 12:00:00 AM"/>
        <s v="07/23/2019 12:00:00 AM"/>
        <s v="07/24/2019 12:00:00 AM"/>
        <s v="07/25/2019 12:00:00 AM"/>
        <s v="07/26/2019 12:00:00 AM"/>
        <s v="07/27/2019 12:00:00 AM"/>
        <s v="07/28/2019 12:00:00 AM"/>
        <s v="07/29/2019 12:00:00 AM"/>
        <s v="07/30/2019 12:00:00 AM"/>
        <s v="07/31/2019 12:00:00 AM"/>
        <s v="08/01/2019 12:00:00 AM"/>
        <s v="08/02/2019 12:00:00 AM"/>
        <s v="08/03/2019 12:00:00 AM"/>
        <s v="08/04/2019 12:00:00 AM"/>
        <s v="08/07/2019 12:00:00 AM"/>
        <s v="08/05/2019 12:00:00 AM"/>
        <s v="08/06/2019 12:00:00 AM"/>
        <s v="08/08/2019 12:00:00 AM"/>
        <s v="08/09/2019 12:00:00 AM"/>
        <s v="08/10/2019 12:00:00 AM"/>
        <s v="08/11/2019 12:00:00 AM"/>
        <s v="08/12/2019 12:00:00 AM"/>
        <s v="08/13/2019 12:00:00 AM"/>
        <s v="08/14/2019 12:00:00 AM"/>
        <s v="08/15/2019 12:00:00 AM"/>
        <s v="08/16/2019 12:00:00 AM"/>
        <s v="08/17/2019 12:00:00 AM"/>
        <s v="08/18/2019 12:00:00 AM"/>
        <s v="08/19/2019 12:00:00 AM"/>
        <s v="08/20/2019 12:00:00 AM"/>
        <s v="08/21/2019 12:00:00 AM"/>
        <s v="08/22/2019 12:00:00 AM"/>
        <s v="08/23/2019 12:00:00 AM"/>
        <s v="08/24/2019 12:00:00 AM"/>
        <s v="08/25/2019 12:00:00 AM"/>
        <s v="08/26/2019 12:00:00 AM"/>
        <s v="08/27/2019 12:00:00 AM"/>
        <s v="08/28/2019 12:00:00 AM"/>
        <s v="08/29/2019 12:00:00 AM"/>
        <s v="08/30/2019 12:00:00 AM"/>
        <s v="08/31/2019 12:00:00 AM"/>
        <s v="09/01/2019 12:00:00 AM"/>
        <s v="09/02/2019 12:00:00 AM"/>
        <s v="09/03/2019 12:00:00 AM"/>
        <s v="09/04/2019 12:00:00 AM"/>
        <s v="09/05/2019 12:00:00 AM"/>
        <s v="09/06/2019 12:00:00 AM"/>
        <s v="09/07/2019 12:00:00 AM"/>
        <s v="09/08/2019 12:00:00 AM"/>
        <s v="09/09/2019 12:00:00 AM"/>
        <s v="09/10/2019 12:00:00 AM"/>
        <s v="09/11/2019 12:00:00 AM"/>
        <s v="09/12/2019 12:00:00 AM"/>
        <s v="09/13/2019 12:00:00 AM"/>
        <s v="09/14/2019 12:00:00 AM"/>
        <s v="09/15/2019 12:00:00 AM"/>
        <s v="09/16/2019 12:00:00 AM"/>
        <s v="09/17/2019 12:00:00 AM"/>
        <s v="09/18/2019 12:00:00 AM"/>
        <s v="09/19/2019 12:00:00 AM"/>
        <s v="09/20/2019 12:00:00 AM"/>
        <s v="09/21/2019 12:00:00 AM"/>
        <s v="09/22/2019 12:00:00 AM"/>
        <s v="09/23/2019 12:00:00 AM"/>
        <s v="09/24/2019 12:00:00 AM"/>
        <s v="09/25/2019 12:00:00 AM"/>
        <s v="09/26/2019 12:00:00 AM"/>
        <s v="09/27/2019 12:00:00 AM"/>
        <s v="09/28/2019 12:00:00 AM"/>
        <s v="09/29/2019 12:00:00 AM"/>
        <s v="09/30/2019 12:00:00 AM"/>
        <s v="10/01/2019 12:00:00 AM"/>
        <s v="10/02/2019 12:00:00 AM"/>
        <s v="10/03/2019 12:00:00 AM"/>
        <s v="10/04/2019 12:00:00 AM"/>
        <s v="10/05/2019 12:00:00 AM"/>
        <s v="10/06/2019 12:00:00 AM"/>
        <s v="10/07/2019 12:00:00 AM"/>
        <s v="10/08/2019 12:00:00 AM"/>
        <s v="10/09/2019 12:00:00 AM"/>
        <s v="10/10/2019 12:00:00 AM"/>
        <s v="10/11/2019 12:00:00 AM"/>
        <s v="10/12/2019 12:00:00 AM"/>
        <s v="10/13/2019 12:00:00 AM"/>
        <s v="10/14/2019 12:00:00 AM"/>
        <s v="10/15/2019 12:00:00 AM"/>
        <s v="10/16/2019 12:00:00 AM"/>
        <s v="10/17/2019 12:00:00 AM"/>
        <s v="10/18/2019 12:00:00 AM"/>
        <s v="10/19/2019 12:00:00 AM"/>
        <s v="10/20/2019 12:00:00 AM"/>
        <s v="10/21/2019 12:00:00 AM"/>
        <s v="10/22/2019 12:00:00 AM"/>
        <s v="10/23/2019 12:00:00 AM"/>
        <s v="10/24/2019 12:00:00 AM"/>
        <s v="10/25/2019 12:00:00 AM"/>
        <s v="10/26/2019 12:00:00 AM"/>
        <s v="10/27/2019 12:00:00 AM"/>
        <s v="10/28/2019 12:00:00 AM"/>
        <s v="10/29/2019 12:00:00 AM"/>
        <s v="10/30/2019 12:00:00 AM"/>
        <s v="10/31/2019 12:00:00 AM"/>
        <s v="11/01/2019 12:00:00 AM"/>
        <s v="11/02/2019 12:00:00 AM"/>
        <s v="11/03/2019 12:00:00 AM"/>
        <s v="11/04/2019 12:00:00 AM"/>
        <s v="11/05/2019 12:00:00 AM"/>
        <s v="11/06/2019 12:00:00 AM"/>
        <s v="11/07/2019 12:00:00 AM"/>
        <s v="11/08/2019 12:00:00 AM"/>
        <s v="11/09/2019 12:00:00 AM"/>
        <s v="11/10/2019 12:00:00 AM"/>
        <s v="11/11/2019 12:00:00 AM"/>
        <s v="11/12/2019 12:00:00 AM"/>
        <s v="11/13/2019 12:00:00 AM"/>
        <s v="11/14/2019 12:00:00 AM"/>
        <s v="11/15/2019 12:00:00 AM"/>
        <s v="11/16/2019 12:00:00 AM"/>
        <s v="11/18/2019 12:00:00 AM"/>
        <s v="11/17/2019 12:00:00 AM"/>
        <s v="11/19/2019 12:00:00 AM"/>
        <s v="11/20/2019 12:00:00 AM"/>
        <s v="11/21/2019 12:00:00 AM"/>
        <s v="11/22/2019 12:00:00 AM"/>
        <s v="11/23/2019 12:00:00 AM"/>
        <s v="11/24/2019 12:00:00 AM"/>
        <s v="11/25/2019 12:00:00 AM"/>
        <s v="11/26/2019 12:00:00 AM"/>
        <s v="11/27/2019 12:00:00 AM"/>
        <s v="11/28/2019 12:00:00 AM"/>
        <s v="11/29/2019 12:00:00 AM"/>
        <s v="11/30/2019 12:00:00 AM"/>
        <s v="12/01/2019 12:00:00 AM"/>
        <s v="12/02/2019 12:00:00 AM"/>
        <s v="12/03/2019 12:00:00 AM"/>
        <s v="12/04/2019 12:00:00 AM"/>
        <s v="12/05/2019 12:00:00 AM"/>
        <s v="12/06/2019 12:00:00 AM"/>
        <s v="12/07/2019 12:00:00 AM"/>
        <s v="12/08/2019 12:00:00 AM"/>
        <s v="12/09/2019 12:00:00 AM"/>
        <s v="12/10/2019 12:00:00 AM"/>
        <s v="12/11/2019 12:00:00 AM"/>
        <s v="12/12/2019 12:00:00 AM"/>
        <s v="12/13/2019 12:00:00 AM"/>
        <s v="12/14/2019 12:00:00 AM"/>
        <s v="12/15/2019 12:00:00 AM"/>
        <s v="12/18/2019 12:00:00 AM"/>
        <s v="12/16/2019 12:00:00 AM"/>
        <s v="12/17/2019 12:00:00 AM"/>
        <s v="12/19/2019 12:00:00 AM"/>
        <s v="12/20/2019 12:00:00 AM"/>
        <s v="12/21/2019 12:00:00 AM"/>
        <s v="12/22/2019 12:00:00 AM"/>
        <s v="12/23/2019 12:00:00 AM"/>
        <s v="12/24/2019 12:00:00 AM"/>
        <s v="12/26/2019 12:00:00 AM"/>
        <s v="12/27/2019 12:00:00 AM"/>
        <s v="12/28/2019 12:00:00 AM"/>
        <s v="12/29/2019 12:00:00 AM"/>
        <s v="12/30/2019 12:00:00 AM"/>
        <s v="12/31/2019 12:00:00 AM"/>
        <s v="01/01/2020 12:00:00 AM"/>
        <s v="01/02/2020 12:00:00 AM"/>
        <s v="01/03/2020 12:00:00 AM"/>
        <s v="01/04/2020 12:00:00 AM"/>
        <s v="01/05/2020 12:00:00 AM"/>
        <s v="01/06/2020 12:00:00 AM"/>
        <s v="01/07/2020 12:00:00 AM"/>
        <s v="01/08/2020 12:00:00 AM"/>
        <s v="01/09/2020 12:00:00 AM"/>
        <s v="01/10/2020 12:00:00 AM"/>
        <s v="01/11/2020 12:00:00 AM"/>
        <s v="01/12/2020 12:00:00 AM"/>
        <s v="01/13/2020 12:00:00 AM"/>
        <s v="01/14/2020 12:00:00 AM"/>
        <s v="01/15/2020 12:00:00 AM"/>
        <s v="01/16/2020 12:00:00 AM"/>
        <s v="01/17/2020 12:00:00 AM"/>
        <s v="06/09/2020 12:00:00 AM"/>
        <s v="01/18/2020 12:00:00 AM"/>
        <s v="01/19/2020 12:00:00 AM"/>
        <s v="01/20/2020 12:00:00 AM"/>
        <s v="01/21/2020 12:00:00 AM"/>
        <s v="02/01/2020 12:00:00 AM"/>
        <s v="01/22/2020 12:00:00 AM"/>
        <s v="01/23/2020 12:00:00 AM"/>
        <s v="01/24/2020 12:00:00 AM"/>
        <s v="01/25/2020 12:00:00 AM"/>
        <s v="01/26/2020 12:00:00 AM"/>
        <s v="01/27/2020 12:00:00 AM"/>
        <s v="01/28/2020 12:00:00 AM"/>
        <s v="04/26/2020 12:00:00 AM"/>
        <s v="01/29/2020 12:00:00 AM"/>
        <s v="02/18/2020 12:00:00 AM"/>
        <s v="01/30/2020 12:00:00 AM"/>
        <s v="01/31/2020 12:00:00 AM"/>
        <s v="02/02/2020 12:00:00 AM"/>
        <s v="02/03/2020 12:00:00 AM"/>
        <s v="02/04/2020 12:00:00 AM"/>
        <s v="02/05/2020 12:00:00 AM"/>
        <s v="02/06/2020 12:00:00 AM"/>
        <s v="02/07/2020 12:00:00 AM"/>
        <s v="06/21/2020 12:00:00 AM"/>
        <s v="02/08/2020 12:00:00 AM"/>
        <s v="02/09/2020 12:00:00 AM"/>
        <s v="02/10/2020 12:00:00 AM"/>
        <s v="02/11/2020 12:00:00 AM"/>
        <s v="02/12/2020 12:00:00 AM"/>
        <s v="02/13/2020 12:00:00 AM"/>
        <s v="02/14/2020 12:00:00 AM"/>
        <s v="02/15/2020 12:00:00 AM"/>
        <s v="02/16/2020 12:00:00 AM"/>
        <s v="02/17/2020 12:00:00 AM"/>
        <s v="02/19/2020 12:00:00 AM"/>
        <s v="02/20/2020 12:00:00 AM"/>
        <s v="02/21/2020 12:00:00 AM"/>
        <s v="02/22/2020 12:00:00 AM"/>
        <s v="07/14/2020 12:00:00 AM"/>
        <s v="09/06/2020 12:00:00 AM"/>
        <s v="09/30/2020 12:00:00 AM"/>
        <s v="06/18/2020 12:00:00 AM"/>
        <s v="08/12/2020 12:00:00 AM"/>
        <s v="11/17/2020 12:00:00 AM"/>
        <s v="02/23/2020 12:00:00 AM"/>
        <s v="02/24/2020 12:00:00 AM"/>
        <s v="02/25/2020 12:00:00 AM"/>
        <s v="02/26/2020 12:00:00 AM"/>
        <s v="02/27/2020 12:00:00 AM"/>
        <s v="02/28/2020 12:00:00 AM"/>
        <s v="02/29/2020 12:00:00 AM"/>
        <s v="03/01/2020 12:00:00 AM"/>
        <s v="03/02/2020 12:00:00 AM"/>
        <s v="03/03/2020 12:00:00 AM"/>
        <s v="03/05/2020 12:00:00 AM"/>
        <s v="03/04/2020 12:00:00 AM"/>
        <s v="03/06/2020 12:00:00 AM"/>
        <s v="03/07/2020 12:00:00 AM"/>
        <s v="03/11/2020 12:00:00 AM"/>
        <s v="03/08/2020 12:00:00 AM"/>
        <s v="03/09/2020 12:00:00 AM"/>
        <s v="03/10/2020 12:00:00 AM"/>
        <s v="06/02/2020 12:00:00 AM"/>
        <s v="03/12/2020 12:00:00 AM"/>
        <s v="03/13/2020 12:00:00 AM"/>
        <s v="03/14/2020 12:00:00 AM"/>
        <s v="03/15/2020 12:00:00 AM"/>
        <s v="03/16/2020 12:00:00 AM"/>
        <s v="03/22/2020 12:00:00 AM"/>
        <s v="03/17/2020 12:00:00 AM"/>
        <s v="03/18/2020 12:00:00 AM"/>
        <s v="06/10/2020 12:00:00 AM"/>
        <s v="03/19/2020 12:00:00 AM"/>
        <s v="03/20/2020 12:00:00 AM"/>
        <s v="06/15/2020 12:00:00 AM"/>
        <s v="03/21/2020 12:00:00 AM"/>
        <s v="03/23/2020 12:00:00 AM"/>
        <s v="03/24/2020 12:00:00 AM"/>
        <s v="03/25/2020 12:00:00 AM"/>
        <s v="07/05/2020 12:00:00 AM"/>
        <s v="03/26/2020 12:00:00 AM"/>
        <s v="03/27/2020 12:00:00 AM"/>
        <s v="03/28/2020 12:00:00 AM"/>
        <s v="03/29/2020 12:00:00 AM"/>
        <s v="08/19/2020 12:00:00 AM"/>
        <s v="03/30/2020 12:00:00 AM"/>
        <s v="03/31/2020 12:00:00 AM"/>
        <s v="04/01/2020 12:00:00 AM"/>
        <s v="04/02/2020 12:00:00 AM"/>
        <s v="04/03/2020 12:00:00 AM"/>
        <s v="04/04/2020 12:00:00 AM"/>
        <s v="04/05/2020 12:00:00 AM"/>
        <s v="04/06/2020 12:00:00 AM"/>
        <s v="04/07/2020 12:00:00 AM"/>
        <s v="04/08/2020 12:00:00 AM"/>
        <s v="04/09/2020 12:00:00 AM"/>
        <s v="04/10/2020 12:00:00 AM"/>
        <s v="04/11/2020 12:00:00 AM"/>
        <s v="04/12/2020 12:00:00 AM"/>
        <s v="04/13/2020 12:00:00 AM"/>
        <s v="04/14/2020 12:00:00 AM"/>
        <s v="04/15/2020 12:00:00 AM"/>
        <s v="04/16/2020 12:00:00 AM"/>
        <s v="09/08/2020 12:00:00 AM"/>
        <s v="04/17/2020 12:00:00 AM"/>
        <s v="04/18/2020 12:00:00 AM"/>
        <s v="04/19/2020 12:00:00 AM"/>
        <s v="11/09/2020 12:00:00 AM"/>
        <s v="04/20/2020 12:00:00 AM"/>
        <s v="04/21/2020 12:00:00 AM"/>
        <s v="11/11/2020 12:00:00 AM"/>
        <s v="04/22/2020 12:00:00 AM"/>
        <s v="04/23/2020 12:00:00 AM"/>
        <s v="04/24/2020 12:00:00 AM"/>
        <s v="04/25/2020 12:00:00 AM"/>
        <s v="04/27/2020 12:00:00 AM"/>
        <s v="04/28/2020 12:00:00 AM"/>
        <s v="04/29/2020 12:00:00 AM"/>
        <s v="04/30/2020 12:00:00 AM"/>
        <s v="05/01/2020 12:00:00 AM"/>
        <s v="05/02/2020 12:00:00 AM"/>
        <s v="05/04/2020 12:00:00 AM"/>
        <s v="07/15/2020 12:00:00 AM"/>
        <s v="05/05/2020 12:00:00 AM"/>
        <s v="05/03/2020 12:00:00 AM"/>
        <s v="05/06/2020 12:00:00 AM"/>
        <s v="05/07/2020 12:00:00 AM"/>
        <s v="05/08/2020 12:00:00 AM"/>
        <s v="05/09/2020 12:00:00 AM"/>
        <s v="05/10/2020 12:00:00 AM"/>
        <s v="05/11/2020 12:00:00 AM"/>
        <s v="05/12/2020 12:00:00 AM"/>
        <s v="05/13/2020 12:00:00 AM"/>
        <s v="05/14/2020 12:00:00 AM"/>
        <s v="05/15/2020 12:00:00 AM"/>
        <s v="05/16/2020 12:00:00 AM"/>
        <s v="05/17/2020 12:00:00 AM"/>
        <s v="05/18/2020 12:00:00 AM"/>
        <s v="05/19/2020 12:00:00 AM"/>
        <s v="05/20/2020 12:00:00 AM"/>
        <s v="05/21/2020 12:00:00 AM"/>
        <s v="05/22/2020 12:00:00 AM"/>
        <s v="05/23/2020 12:00:00 AM"/>
        <s v="05/24/2020 12:00:00 AM"/>
        <s v="05/25/2020 12:00:00 AM"/>
        <s v="05/26/2020 12:00:00 AM"/>
        <s v="05/27/2020 12:00:00 AM"/>
        <s v="05/28/2020 12:00:00 AM"/>
        <s v="05/29/2020 12:00:00 AM"/>
        <s v="09/09/2020 12:00:00 AM"/>
        <s v="05/30/2020 12:00:00 AM"/>
        <s v="05/31/2020 12:00:00 AM"/>
        <s v="06/01/2020 12:00:00 AM"/>
        <s v="06/03/2020 12:00:00 AM"/>
        <s v="06/04/2020 12:00:00 AM"/>
        <s v="12/09/2020 12:00:00 AM"/>
        <s v="06/05/2020 12:00:00 AM"/>
        <s v="06/06/2020 12:00:00 AM"/>
        <s v="06/07/2020 12:00:00 AM"/>
        <s v="06/08/2020 12:00:00 AM"/>
        <s v="06/11/2020 12:00:00 AM"/>
        <s v="09/16/2020 12:00:00 AM"/>
        <s v="06/12/2020 12:00:00 AM"/>
        <s v="06/13/2020 12:00:00 AM"/>
        <s v="06/14/2020 12:00:00 AM"/>
        <s v="06/17/2020 12:00:00 AM"/>
        <s v="08/30/2020 12:00:00 AM"/>
        <s v="06/27/2020 12:00:00 AM"/>
        <s v="06/16/2020 12:00:00 AM"/>
        <s v="06/19/2020 12:00:00 AM"/>
        <s v="06/20/2020 12:00:00 AM"/>
        <s v="06/22/2020 12:00:00 AM"/>
        <s v="06/23/2020 12:00:00 AM"/>
        <s v="06/24/2020 12:00:00 AM"/>
        <s v="06/25/2020 12:00:00 AM"/>
        <s v="06/28/2020 12:00:00 AM"/>
        <s v="06/29/2020 12:00:00 AM"/>
        <s v="07/01/2020 12:00:00 AM"/>
        <s v="06/30/2020 12:00:00 AM"/>
        <s v="08/10/2020 12:00:00 AM"/>
        <s v="08/22/2020 12:00:00 AM"/>
        <s v="07/08/2020 12:00:00 AM"/>
        <s v="07/02/2020 12:00:00 AM"/>
        <s v="07/04/2020 12:00:00 AM"/>
        <s v="07/03/2020 12:00:00 AM"/>
        <s v="09/15/2020 12:00:00 AM"/>
        <s v="07/06/2020 12:00:00 AM"/>
        <s v="07/07/2020 12:00:00 AM"/>
        <s v="07/09/2020 12:00:00 AM"/>
        <s v="11/26/2020 12:00:00 AM"/>
        <s v="07/10/2020 12:00:00 AM"/>
        <s v="07/11/2020 12:00:00 AM"/>
        <s v="07/12/2020 12:00:00 AM"/>
        <s v="07/13/2020 12:00:00 AM"/>
        <s v="07/16/2020 12:00:00 AM"/>
        <s v="07/17/2020 12:00:00 AM"/>
        <s v="06/26/2020 12:00:00 AM"/>
        <s v="07/18/2020 12:00:00 AM"/>
        <s v="07/19/2020 12:00:00 AM"/>
        <s v="09/04/2020 12:00:00 AM"/>
        <s v="07/20/2020 12:00:00 AM"/>
        <s v="07/21/2020 12:00:00 AM"/>
        <s v="07/22/2020 12:00:00 AM"/>
        <s v="07/23/2020 12:00:00 AM"/>
        <s v="07/24/2020 12:00:00 AM"/>
        <s v="07/25/2020 12:00:00 AM"/>
        <s v="07/26/2020 12:00:00 AM"/>
        <s v="07/27/2020 12:00:00 AM"/>
        <s v="07/28/2020 12:00:00 AM"/>
        <s v="07/29/2020 12:00:00 AM"/>
        <s v="07/30/2020 12:00:00 AM"/>
        <s v="07/31/2020 12:00:00 AM"/>
        <s v="08/01/2020 12:00:00 AM"/>
        <s v="08/02/2020 12:00:00 AM"/>
        <s v="08/03/2020 12:00:00 AM"/>
        <s v="08/04/2020 12:00:00 AM"/>
        <s v="08/05/2020 12:00:00 AM"/>
        <s v="08/06/2020 12:00:00 AM"/>
        <s v="08/07/2020 12:00:00 AM"/>
        <s v="08/08/2020 12:00:00 AM"/>
        <s v="08/09/2020 12:00:00 AM"/>
        <s v="08/11/2020 12:00:00 AM"/>
        <s v="08/14/2020 12:00:00 AM"/>
        <s v="08/13/2020 12:00:00 AM"/>
        <s v="08/15/2020 12:00:00 AM"/>
        <s v="08/17/2020 12:00:00 AM"/>
        <s v="08/16/2020 12:00:00 AM"/>
        <s v="08/18/2020 12:00:00 AM"/>
        <s v="08/20/2020 12:00:00 AM"/>
        <s v="08/21/2020 12:00:00 AM"/>
        <s v="08/24/2020 12:00:00 AM"/>
        <s v="10/24/2020 12:00:00 AM"/>
        <s v="08/23/2020 12:00:00 AM"/>
        <s v="08/25/2020 12:00:00 AM"/>
        <s v="08/26/2020 12:00:00 AM"/>
        <s v="08/27/2020 12:00:00 AM"/>
        <s v="08/28/2020 12:00:00 AM"/>
        <s v="08/29/2020 12:00:00 AM"/>
        <s v="09/27/2020 12:00:00 AM"/>
        <s v="08/31/2020 12:00:00 AM"/>
        <s v="09/01/2020 12:00:00 AM"/>
        <s v="09/02/2020 12:00:00 AM"/>
        <s v="09/03/2020 12:00:00 AM"/>
        <s v="09/05/2020 12:00:00 AM"/>
        <s v="09/07/2020 12:00:00 AM"/>
        <s v="10/15/2020 12:00:00 AM"/>
        <s v="09/10/2020 12:00:00 AM"/>
        <s v="09/11/2020 12:00:00 AM"/>
        <s v="09/12/2020 12:00:00 AM"/>
        <s v="09/13/2020 12:00:00 AM"/>
        <s v="09/14/2020 12:00:00 AM"/>
        <s v="09/17/2020 12:00:00 AM"/>
        <s v="11/02/2020 12:00:00 AM"/>
        <s v="09/18/2020 12:00:00 AM"/>
        <s v="09/19/2020 12:00:00 AM"/>
        <s v="09/20/2020 12:00:00 AM"/>
        <s v="09/21/2020 12:00:00 AM"/>
        <s v="09/22/2020 12:00:00 AM"/>
        <s v="09/23/2020 12:00:00 AM"/>
        <s v="09/24/2020 12:00:00 AM"/>
        <s v="09/25/2020 12:00:00 AM"/>
        <s v="09/26/2020 12:00:00 AM"/>
        <s v="11/14/2020 12:00:00 AM"/>
        <s v="09/28/2020 12:00:00 AM"/>
        <s v="09/29/2020 12:00:00 AM"/>
        <s v="10/01/2020 12:00:00 AM"/>
        <s v="10/02/2020 12:00:00 AM"/>
        <s v="10/03/2020 12:00:00 AM"/>
        <s v="10/04/2020 12:00:00 AM"/>
        <s v="10/05/2020 12:00:00 AM"/>
        <s v="10/06/2020 12:00:00 AM"/>
        <s v="10/07/2020 12:00:00 AM"/>
        <s v="10/08/2020 12:00:00 AM"/>
        <s v="10/09/2020 12:00:00 AM"/>
        <s v="10/10/2020 12:00:00 AM"/>
        <s v="10/11/2020 12:00:00 AM"/>
        <s v="10/12/2020 12:00:00 AM"/>
        <s v="10/13/2020 12:00:00 AM"/>
        <s v="10/14/2020 12:00:00 AM"/>
        <s v="10/16/2020 12:00:00 AM"/>
        <s v="10/17/2020 12:00:00 AM"/>
        <s v="10/18/2020 12:00:00 AM"/>
        <s v="10/19/2020 12:00:00 AM"/>
        <s v="10/20/2020 12:00:00 AM"/>
        <s v="10/21/2020 12:00:00 AM"/>
        <s v="10/22/2020 12:00:00 AM"/>
        <s v="10/23/2020 12:00:00 AM"/>
        <s v="10/25/2020 12:00:00 AM"/>
        <s v="10/26/2020 12:00:00 AM"/>
        <s v="10/27/2020 12:00:00 AM"/>
        <s v="10/28/2020 12:00:00 AM"/>
        <s v="10/29/2020 12:00:00 AM"/>
        <s v="10/30/2020 12:00:00 AM"/>
        <s v="10/31/2020 12:00:00 AM"/>
        <s v="11/01/2020 12:00:00 AM"/>
        <s v="11/15/2020 12:00:00 AM"/>
        <s v="11/03/2020 12:00:00 AM"/>
        <s v="11/27/2020 12:00:00 AM"/>
        <s v="11/04/2020 12:00:00 AM"/>
        <s v="11/05/2020 12:00:00 AM"/>
        <s v="11/06/2020 12:00:00 AM"/>
        <s v="11/07/2020 12:00:00 AM"/>
        <s v="11/08/2020 12:00:00 AM"/>
        <s v="11/10/2020 12:00:00 AM"/>
        <s v="11/12/2020 12:00:00 AM"/>
        <s v="11/13/2020 12:00:00 AM"/>
        <s v="11/16/2020 12:00:00 AM"/>
        <s v="11/18/2020 12:00:00 AM"/>
        <s v="11/19/2020 12:00:00 AM"/>
        <s v="11/20/2020 12:00:00 AM"/>
        <s v="11/21/2020 12:00:00 AM"/>
        <s v="11/22/2020 12:00:00 AM"/>
        <s v="11/23/2020 12:00:00 AM"/>
        <s v="11/24/2020 12:00:00 AM"/>
        <s v="11/25/2020 12:00:00 AM"/>
        <s v="11/28/2020 12:00:00 AM"/>
        <s v="11/29/2020 12:00:00 AM"/>
        <s v="11/30/2020 12:00:00 AM"/>
        <s v="12/01/2020 12:00:00 AM"/>
        <s v="12/02/2020 12:00:00 AM"/>
        <s v="12/03/2020 12:00:00 AM"/>
        <s v="12/04/2020 12:00:00 AM"/>
        <s v="12/05/2020 12:00:00 AM"/>
        <s v="12/07/2020 12:00:00 AM"/>
        <s v="12/08/2020 12:00:00 AM"/>
        <s v="12/06/2020 12:00:00 AM"/>
        <s v="12/10/2020 12:00:00 AM"/>
        <s v="12/11/2020 12:00:00 AM"/>
        <s v="12/12/2020 12:00:00 AM"/>
        <s v="12/13/2020 12:00:00 AM"/>
        <s v="12/14/2020 12:00:00 AM"/>
        <s v="12/15/2020 12:00:00 AM"/>
        <s v="12/16/2020 12:00:00 AM"/>
        <s v="12/18/2020 12:00:00 AM"/>
        <s v="12/17/2020 12:00:00 AM"/>
        <s v="12/19/2020 12:00:00 AM"/>
        <s v="12/20/2020 12:00:00 AM"/>
        <s v="12/21/2020 12:00:00 AM"/>
        <s v="12/22/2020 12:00:00 AM"/>
        <s v="12/23/2020 12:00:00 AM"/>
        <s v="12/24/2020 12:00:00 AM"/>
        <s v="12/25/2020 12:00:00 AM"/>
        <s v="12/26/2020 12:00:00 AM"/>
        <s v="12/27/2020 12:00:00 AM"/>
        <s v="12/28/2020 12:00:00 AM"/>
        <s v="12/29/2020 12:00:00 AM"/>
        <s v="12/30/2020 12:00:00 AM"/>
        <s v="12/31/2020 12:00:00 AM"/>
        <s v="01/01/2021 12:00:00 AM"/>
        <s v="01/02/2021 12:00:00 AM"/>
        <s v="01/03/2021 12:00:00 AM"/>
        <s v="01/04/2021 12:00:00 AM"/>
        <s v="01/05/2021 12:00:00 AM"/>
        <s v="01/06/2021 12:00:00 AM"/>
        <s v="01/07/2021 12:00:00 AM"/>
        <s v="01/08/2021 12:00:00 AM"/>
        <s v="01/09/2021 12:00:00 AM"/>
        <s v="01/10/2021 12:00:00 AM"/>
        <s v="01/11/2021 12:00:00 AM"/>
        <s v="01/12/2021 12:00:00 AM"/>
        <s v="01/13/2021 12:00:00 AM"/>
        <s v="01/14/2021 12:00:00 AM"/>
        <s v="01/15/2021 12:00:00 AM"/>
        <s v="01/16/2021 12:00:00 AM"/>
        <s v="01/17/2021 12:00:00 AM"/>
        <s v="01/18/2021 12:00:00 AM"/>
        <s v="01/19/2021 12:00:00 AM"/>
        <s v="01/20/2021 12:00:00 AM"/>
        <s v="01/21/2021 12:00:00 AM"/>
        <s v="01/22/2021 12:00:00 AM"/>
        <s v="01/23/2021 12:00:00 AM"/>
        <s v="01/24/2021 12:00:00 AM"/>
        <s v="01/25/2021 12:00:00 AM"/>
        <s v="01/26/2021 12:00:00 AM"/>
        <s v="01/27/2021 12:00:00 AM"/>
        <s v="01/28/2021 12:00:00 AM"/>
        <s v="01/29/2021 12:00:00 AM"/>
        <s v="01/30/2021 12:00:00 AM"/>
        <s v="01/31/2021 12:00:00 AM"/>
        <s v="02/01/2021 12:00:00 AM"/>
        <s v="02/02/2021 12:00:00 AM"/>
        <s v="02/03/2021 12:00:00 AM"/>
        <s v="02/04/2021 12:00:00 AM"/>
        <s v="02/05/2021 12:00:00 AM"/>
        <s v="02/06/2021 12:00:00 AM"/>
        <s v="02/07/2021 12:00:00 AM"/>
        <s v="02/08/2021 12:00:00 AM"/>
        <s v="02/09/2021 12:00:00 AM"/>
        <s v="02/10/2021 12:00:00 AM"/>
        <s v="02/11/2021 12:00:00 AM"/>
        <s v="02/12/2021 12:00:00 AM"/>
        <s v="02/13/2021 12:00:00 AM"/>
        <s v="02/14/2021 12:00:00 AM"/>
        <s v="02/15/2021 12:00:00 AM"/>
        <s v="02/16/2021 12:00:00 AM"/>
        <s v="02/17/2021 12:00:00 AM"/>
        <s v="02/18/2021 12:00:00 AM"/>
        <s v="02/19/2021 12:00:00 AM"/>
        <s v="02/20/2021 12:00:00 AM"/>
        <s v="02/21/2021 12:00:00 AM"/>
        <s v="02/22/2021 12:00:00 AM"/>
        <s v="02/23/2021 12:00:00 AM"/>
        <s v="02/24/2021 12:00:00 AM"/>
        <s v="02/25/2021 12:00:00 AM"/>
        <s v="02/26/2021 12:00:00 AM"/>
        <s v="02/27/2021 12:00:00 AM"/>
        <s v="02/28/2021 12:00:00 AM"/>
        <s v="03/01/2021 12:00:00 AM"/>
        <s v="03/02/2021 12:00:00 AM"/>
        <s v="03/03/2021 12:00:00 AM"/>
        <s v="03/04/2021 12:00:00 AM"/>
        <s v="03/05/2021 12:00:00 AM"/>
        <s v="03/06/2021 12:00:00 AM"/>
        <s v="03/07/2021 12:00:00 AM"/>
        <s v="03/08/2021 12:00:00 AM"/>
        <s v="03/09/2021 12:00:00 AM"/>
        <s v="03/10/2021 12:00:00 AM"/>
        <s v="03/11/2021 12:00:00 AM"/>
        <s v="03/12/2021 12:00:00 AM"/>
        <s v="03/13/2021 12:00:00 AM"/>
        <s v="03/14/2021 12:00:00 AM"/>
        <s v="03/15/2021 12:00:00 AM"/>
        <s v="03/16/2021 12:00:00 AM"/>
        <s v="03/17/2021 12:00:00 AM"/>
        <s v="03/18/2021 12:00:00 AM"/>
        <s v="03/19/2021 12:00:00 AM"/>
        <s v="03/20/2021 12:00:00 AM"/>
        <s v="03/21/2021 12:00:00 AM"/>
        <s v="03/22/2021 12:00:00 AM"/>
        <s v="03/23/2021 12:00:00 AM"/>
        <s v="03/24/2021 12:00:00 AM"/>
        <s v="03/25/2021 12:00:00 AM"/>
        <s v="03/26/2021 12:00:00 AM"/>
        <s v="03/27/2021 12:00:00 AM"/>
        <s v="03/28/2021 12:00:00 AM"/>
        <s v="03/29/2021 12:00:00 AM"/>
        <s v="03/30/2021 12:00:00 AM"/>
        <s v="03/31/2021 12:00:00 AM"/>
        <s v="04/01/2021 12:00:00 AM"/>
        <s v="04/02/2021 12:00:00 AM"/>
        <s v="04/04/2021 12:00:00 AM"/>
        <s v="04/03/2021 12:00:00 AM"/>
        <s v="04/05/2021 12:00:00 AM"/>
        <s v="04/06/2021 12:00:00 AM"/>
        <s v="04/07/2021 12:00:00 AM"/>
        <s v="04/08/2021 12:00:00 AM"/>
        <s v="04/09/2021 12:00:00 AM"/>
        <s v="04/10/2021 12:00:00 AM"/>
        <s v="04/11/2021 12:00:00 AM"/>
        <s v="04/12/2021 12:00:00 AM"/>
        <s v="04/13/2021 12:00:00 AM"/>
        <s v="04/14/2021 12:00:00 AM"/>
        <s v="04/15/2021 12:00:00 AM"/>
        <s v="04/16/2021 12:00:00 AM"/>
        <s v="04/17/2021 12:00:00 AM"/>
        <s v="04/18/2021 12:00:00 AM"/>
        <s v="04/19/2021 12:00:00 AM"/>
        <s v="04/20/2021 12:00:00 AM"/>
        <s v="04/21/2021 12:00:00 AM"/>
        <s v="04/22/2021 12:00:00 AM"/>
        <s v="04/24/2021 12:00:00 AM"/>
        <s v="04/23/2021 12:00:00 AM"/>
        <s v="04/25/2021 12:00:00 AM"/>
        <s v="04/26/2021 12:00:00 AM"/>
        <s v="04/27/2021 12:00:00 AM"/>
        <s v="04/28/2021 12:00:00 AM"/>
        <s v="04/29/2021 12:00:00 AM"/>
        <s v="04/30/2021 12:00:00 AM"/>
        <s v="05/01/2021 12:00:00 AM"/>
        <s v="05/02/2021 12:00:00 AM"/>
        <s v="05/03/2021 12:00:00 AM"/>
        <s v="05/04/2021 12:00:00 AM"/>
        <s v="05/05/2021 12:00:00 AM"/>
        <s v="05/06/2021 12:00:00 AM"/>
        <s v="05/07/2021 12:00:00 AM"/>
        <s v="05/08/2021 12:00:00 AM"/>
        <s v="05/09/2021 12:00:00 AM"/>
        <s v="05/10/2021 12:00:00 AM"/>
        <s v="05/11/2021 12:00:00 AM"/>
        <s v="05/12/2021 12:00:00 AM"/>
        <s v="05/13/2021 12:00:00 AM"/>
        <s v="05/14/2021 12:00:00 AM"/>
        <s v="05/15/2021 12:00:00 AM"/>
        <s v="05/16/2021 12:00:00 AM"/>
        <s v="05/17/2021 12:00:00 AM"/>
        <s v="05/18/2021 12:00:00 AM"/>
        <s v="05/24/2021 12:00:00 AM"/>
        <s v="05/19/2021 12:00:00 AM"/>
        <s v="05/20/2021 12:00:00 AM"/>
        <s v="05/21/2021 12:00:00 AM"/>
        <s v="05/22/2021 12:00:00 AM"/>
        <s v="05/23/2021 12:00:00 AM"/>
        <s v="05/25/2021 12:00:00 AM"/>
        <s v="05/26/2021 12:00:00 AM"/>
        <s v="05/27/2021 12:00:00 AM"/>
        <s v="05/28/2021 12:00:00 AM"/>
        <s v="05/29/2021 12:00:00 AM"/>
        <s v="05/30/2021 12:00:00 AM"/>
        <s v="05/31/2021 12:00:00 AM"/>
        <s v="06/01/2021 12:00:00 AM"/>
        <s v="06/02/2021 12:00:00 AM"/>
        <s v="06/03/2021 12:00:00 AM"/>
        <s v="06/04/2021 12:00:00 AM"/>
        <s v="06/05/2021 12:00:00 AM"/>
        <s v="06/06/2021 12:00:00 AM"/>
        <s v="06/07/2021 12:00:00 AM"/>
        <s v="06/08/2021 12:00:00 AM"/>
        <s v="06/09/2021 12:00:00 AM"/>
        <s v="06/10/2021 12:00:00 AM"/>
        <s v="06/11/2021 12:00:00 AM"/>
        <s v="06/12/2021 12:00:00 AM"/>
        <s v="06/14/2021 12:00:00 AM"/>
        <s v="06/13/2021 12:00:00 AM"/>
        <s v="06/15/2021 12:00:00 AM"/>
        <s v="06/16/2021 12:00:00 AM"/>
        <s v="06/17/2021 12:00:00 AM"/>
        <s v="06/18/2021 12:00:00 AM"/>
        <s v="06/19/2021 12:00:00 AM"/>
        <s v="06/20/2021 12:00:00 AM"/>
        <s v="06/21/2021 12:00:00 AM"/>
        <s v="06/22/2021 12:00:00 AM"/>
        <s v="06/23/2021 12:00:00 AM"/>
        <s v="06/24/2021 12:00:00 AM"/>
        <s v="06/26/2021 12:00:00 AM"/>
        <s v="06/25/2021 12:00:00 AM"/>
        <s v="06/27/2021 12:00:00 AM"/>
        <s v="06/28/2021 12:00:00 AM"/>
        <s v="06/29/2021 12:00:00 AM"/>
        <s v="06/30/2021 12:00:00 AM"/>
        <s v="07/02/2021 12:00:00 AM"/>
        <s v="07/01/2021 12:00:00 AM"/>
        <s v="07/03/2021 12:00:00 AM"/>
        <s v="07/04/2021 12:00:00 AM"/>
        <s v="07/05/2021 12:00:00 AM"/>
        <s v="07/06/2021 12:00:00 AM"/>
        <s v="07/07/2021 12:00:00 AM"/>
        <s v="07/08/2021 12:00:00 AM"/>
        <s v="07/09/2021 12:00:00 AM"/>
        <s v="07/10/2021 12:00:00 AM"/>
        <s v="07/11/2021 12:00:00 AM"/>
        <s v="07/12/2021 12:00:00 AM"/>
        <s v="07/13/2021 12:00:00 AM"/>
        <s v="07/14/2021 12:00:00 AM"/>
        <s v="07/15/2021 12:00:00 AM"/>
        <s v="07/16/2021 12:00:00 AM"/>
        <s v="07/17/2021 12:00:00 AM"/>
        <s v="07/18/2021 12:00:00 AM"/>
        <s v="07/19/2021 12:00:00 AM"/>
        <s v="07/20/2021 12:00:00 AM"/>
        <s v="07/21/2021 12:00:00 AM"/>
        <s v="07/22/2021 12:00:00 AM"/>
        <s v="07/23/2021 12:00:00 AM"/>
        <s v="07/24/2021 12:00:00 AM"/>
        <s v="07/25/2021 12:00:00 AM"/>
        <s v="07/26/2021 12:00:00 AM"/>
        <s v="07/27/2021 12:00:00 AM"/>
        <s v="07/28/2021 12:00:00 AM"/>
        <s v="07/29/2021 12:00:00 AM"/>
        <s v="07/30/2021 12:00:00 AM"/>
        <s v="07/31/2021 12:00:00 AM"/>
        <s v="08/01/2021 12:00:00 AM"/>
        <s v="08/02/2021 12:00:00 AM"/>
        <s v="08/03/2021 12:00:00 AM"/>
        <s v="08/04/2021 12:00:00 AM"/>
        <s v="08/05/2021 12:00:00 AM"/>
        <s v="08/06/2021 12:00:00 AM"/>
        <s v="08/07/2021 12:00:00 AM"/>
        <s v="08/08/2021 12:00:00 AM"/>
        <s v="08/09/2021 12:00:00 AM"/>
        <s v="08/10/2021 12:00:00 AM"/>
        <s v="08/11/2021 12:00:00 AM"/>
        <s v="08/12/2021 12:00:00 AM"/>
        <s v="08/13/2021 12:00:00 AM"/>
        <s v="08/14/2021 12:00:00 AM"/>
        <s v="08/15/2021 12:00:00 AM"/>
        <s v="08/16/2021 12:00:00 AM"/>
        <s v="08/17/2021 12:00:00 AM"/>
        <s v="08/18/2021 12:00:00 AM"/>
        <s v="08/19/2021 12:00:00 AM"/>
        <s v="08/20/2021 12:00:00 AM"/>
        <s v="08/21/2021 12:00:00 AM"/>
        <s v="08/22/2021 12:00:00 AM"/>
        <s v="08/23/2021 12:00:00 AM"/>
        <s v="08/24/2021 12:00:00 AM"/>
        <s v="08/25/2021 12:00:00 AM"/>
        <s v="08/26/2021 12:00:00 AM"/>
        <s v="08/27/2021 12:00:00 AM"/>
        <s v="08/28/2021 12:00:00 AM"/>
        <s v="08/29/2021 12:00:00 AM"/>
        <s v="08/30/2021 12:00:00 AM"/>
        <s v="08/31/2021 12:00:00 AM"/>
        <s v="09/01/2021 12:00:00 AM"/>
        <s v="09/02/2021 12:00:00 AM"/>
        <s v="09/03/2021 12:00:00 AM"/>
        <s v="09/04/2021 12:00:00 AM"/>
        <s v="09/05/2021 12:00:00 AM"/>
        <s v="09/06/2021 12:00:00 AM"/>
        <s v="09/07/2021 12:00:00 AM"/>
        <s v="09/08/2021 12:00:00 AM"/>
        <s v="09/09/2021 12:00:00 AM"/>
        <s v="09/10/2021 12:00:00 AM"/>
        <s v="09/11/2021 12:00:00 AM"/>
        <s v="09/12/2021 12:00:00 AM"/>
        <s v="09/13/2021 12:00:00 AM"/>
        <s v="09/14/2021 12:00:00 AM"/>
        <s v="09/15/2021 12:00:00 AM"/>
        <s v="09/16/2021 12:00:00 AM"/>
        <s v="09/17/2021 12:00:00 AM"/>
        <s v="09/18/2021 12:00:00 AM"/>
        <s v="09/20/2021 12:00:00 AM"/>
        <s v="09/19/2021 12:00:00 AM"/>
        <s v="09/21/2021 12:00:00 AM"/>
        <s v="09/22/2021 12:00:00 AM"/>
        <s v="09/23/2021 12:00:00 AM"/>
        <s v="09/24/2021 12:00:00 AM"/>
        <s v="09/25/2021 12:00:00 AM"/>
        <s v="09/26/2021 12:00:00 AM"/>
        <s v="09/27/2021 12:00:00 AM"/>
        <s v="09/28/2021 12:00:00 AM"/>
        <s v="09/29/2021 12:00:00 AM"/>
        <s v="09/30/2021 12:00:00 AM"/>
        <s v="10/01/2021 12:00:00 AM"/>
        <s v="10/02/2021 12:00:00 AM"/>
        <s v="10/03/2021 12:00:00 AM"/>
        <s v="10/04/2021 12:00:00 AM"/>
        <s v="10/05/2021 12:00:00 AM"/>
        <s v="10/06/2021 12:00:00 AM"/>
        <s v="10/07/2021 12:00:00 AM"/>
        <s v="10/08/2021 12:00:00 AM"/>
        <s v="10/09/2021 12:00:00 AM"/>
        <s v="10/10/2021 12:00:00 AM"/>
        <s v="10/11/2021 12:00:00 AM"/>
        <s v="10/12/2021 12:00:00 AM"/>
        <s v="10/13/2021 12:00:00 AM"/>
        <s v="10/14/2021 12:00:00 AM"/>
        <s v="10/15/2021 12:00:00 AM"/>
        <s v="10/16/2021 12:00:00 AM"/>
        <s v="10/17/2021 12:00:00 AM"/>
        <s v="10/18/2021 12:00:00 AM"/>
        <s v="10/19/2021 12:00:00 AM"/>
        <s v="10/20/2021 12:00:00 AM"/>
        <s v="10/21/2021 12:00:00 AM"/>
        <s v="10/22/2021 12:00:00 AM"/>
        <s v="10/23/2021 12:00:00 AM"/>
        <s v="10/24/2021 12:00:00 AM"/>
        <s v="10/25/2021 12:00:00 AM"/>
        <s v="10/26/2021 12:00:00 AM"/>
        <s v="10/27/2021 12:00:00 AM"/>
        <s v="10/28/2021 12:00:00 AM"/>
        <s v="10/29/2021 12:00:00 AM"/>
        <s v="10/30/2021 12:00:00 AM"/>
        <s v="10/31/2021 12:00:00 AM"/>
        <s v="11/01/2021 12:00:00 AM"/>
        <s v="11/02/2021 12:00:00 AM"/>
        <s v="11/03/2021 12:00:00 AM"/>
        <s v="11/04/2021 12:00:00 AM"/>
        <s v="11/05/2021 12:00:00 AM"/>
        <s v="11/06/2021 12:00:00 AM"/>
        <s v="11/07/2021 12:00:00 AM"/>
        <s v="11/08/2021 12:00:00 AM"/>
        <s v="11/09/2021 12:00:00 AM"/>
        <s v="11/10/2021 12:00:00 AM"/>
        <s v="11/15/2021 12:00:00 AM"/>
        <s v="11/11/2021 12:00:00 AM"/>
        <s v="11/12/2021 12:00:00 AM"/>
        <s v="11/13/2021 12:00:00 AM"/>
        <s v="11/14/2021 12:00:00 AM"/>
        <s v="11/16/2021 12:00:00 AM"/>
        <s v="11/17/2021 12:00:00 AM"/>
        <s v="11/18/2021 12:00:00 AM"/>
        <s v="11/19/2021 12:00:00 AM"/>
        <s v="11/20/2021 12:00:00 AM"/>
        <s v="11/21/2021 12:00:00 AM"/>
        <s v="11/22/2021 12:00:00 AM"/>
        <s v="11/23/2021 12:00:00 AM"/>
        <s v="11/24/2021 12:00:00 AM"/>
        <s v="11/25/2021 12:00:00 AM"/>
        <s v="11/26/2021 12:00:00 AM"/>
        <s v="11/27/2021 12:00:00 AM"/>
        <s v="11/28/2021 12:00:00 AM"/>
        <s v="11/29/2021 12:00:00 AM"/>
        <s v="11/30/2021 12:00:00 AM"/>
        <s v="12/01/2021 12:00:00 AM"/>
        <s v="12/02/2021 12:00:00 AM"/>
        <s v="12/03/2021 12:00:00 AM"/>
        <s v="12/04/2021 12:00:00 AM"/>
        <s v="12/05/2021 12:00:00 AM"/>
        <s v="12/06/2021 12:00:00 AM"/>
        <s v="12/07/2021 12:00:00 AM"/>
        <s v="12/08/2021 12:00:00 AM"/>
        <s v="12/09/2021 12:00:00 AM"/>
        <s v="12/10/2021 12:00:00 AM"/>
        <s v="12/11/2021 12:00:00 AM"/>
        <s v="12/12/2021 12:00:00 AM"/>
        <s v="12/16/2021 12:00:00 AM"/>
        <s v="12/13/2021 12:00:00 AM"/>
        <s v="12/14/2021 12:00:00 AM"/>
        <s v="12/15/2021 12:00:00 AM"/>
        <s v="12/17/2021 12:00:00 AM"/>
        <s v="12/18/2021 12:00:00 AM"/>
        <s v="12/19/2021 12:00:00 AM"/>
        <s v="12/20/2021 12:00:00 AM"/>
        <s v="12/21/2021 12:00:00 AM"/>
        <s v="12/22/2021 12:00:00 AM"/>
        <s v="12/23/2021 12:00:00 AM"/>
        <s v="12/24/2021 12:00:00 AM"/>
        <s v="12/25/2021 12:00:00 AM"/>
        <s v="12/26/2021 12:00:00 AM"/>
        <s v="12/28/2021 12:00:00 AM"/>
        <s v="12/27/2021 12:00:00 AM"/>
        <s v="12/29/2021 12:00:00 AM"/>
        <s v="12/30/2021 12:00:00 AM"/>
        <s v="12/31/2021 12:00:00 AM"/>
      </sharedItems>
    </cacheField>
    <cacheField name="MES" numFmtId="0">
      <sharedItems count="12">
        <s v="01"/>
        <s v="02"/>
        <s v="03"/>
        <s v="04"/>
        <s v="05"/>
        <s v="06"/>
        <s v="07"/>
        <s v="08"/>
        <s v="09"/>
        <s v="10"/>
        <s v="11"/>
        <s v="12"/>
      </sharedItems>
    </cacheField>
    <cacheField name="AÑO" numFmtId="0">
      <sharedItems count="3">
        <s v="2019"/>
        <s v="2020"/>
        <s v="2021"/>
      </sharedItems>
    </cacheField>
    <cacheField name="DEPARTAMENTO" numFmtId="0">
      <sharedItems count="34">
        <s v="ANTIOQUIA"/>
        <s v="RISARALDA"/>
        <s v="MAGDALENA"/>
        <s v="SANTANDER"/>
        <s v="CUNDINAMARCA"/>
        <s v="META"/>
        <s v="BOYACA"/>
        <s v="GUAINIA"/>
        <s v="SUCRE"/>
        <s v="TOLIMA"/>
        <s v="CESAR"/>
        <s v="CAQUETA"/>
        <s v="LA GUAJIRA"/>
        <s v="BOGOTA, D.C."/>
        <s v="CASANARE"/>
        <s v="VALLE DEL CAUCA"/>
        <s v="CORDOBA"/>
        <s v="CALDAS"/>
        <s v="NORTE DE SANTANDER"/>
        <s v="CAUCA"/>
        <s v="ATLANTICO"/>
        <s v="ARAUCA"/>
        <s v="BOLIVAR"/>
        <s v="GUAVIARE"/>
        <s v="NARIÑO"/>
        <s v="HUILA"/>
        <s v="CHOCO"/>
        <s v="PUTUMAYO"/>
        <s v="QUINDIO"/>
        <s v="VICHADA"/>
        <s v="SAN ANDRES"/>
        <s v="VAUPES"/>
        <s v="PERÚ"/>
        <s v="AMAZONAS"/>
      </sharedItems>
    </cacheField>
    <cacheField name="MUNICIPIO" numFmtId="0">
      <sharedItems count="1000">
        <s v="SAN JERONIMO"/>
        <s v="MARSELLA"/>
        <s v="ANZA"/>
        <s v="MONTEBELLO"/>
        <s v="CAUCASIA"/>
        <s v="AMAGA"/>
        <s v="SAN VICENTE"/>
        <s v="SANTA MARTA"/>
        <s v="LOS SANTOS"/>
        <s v="ZIPAQUIRA"/>
        <s v="VISTAHERMOSA"/>
        <s v="LA CEJA"/>
        <s v="MEDELLIN"/>
        <s v="BOAVITA"/>
        <s v="INIRIDA"/>
        <s v="VILLETA"/>
        <s v="BITUIMA"/>
        <s v="SOATA"/>
        <s v="SATIVANORTE"/>
        <s v="JERICO"/>
        <s v="RAMIRIQUI"/>
        <s v="PAIPA"/>
        <s v="COVEÑAS"/>
        <s v="SAN MATEO"/>
        <s v="VENTAQUEMADA"/>
        <s v="LA CALERA"/>
        <s v="FUQUENE"/>
        <s v="FOMEQUE"/>
        <s v="PACHO"/>
        <s v="NOCAIMA"/>
        <s v="TOCAIMA"/>
        <s v="SASAIMA"/>
        <s v="CHAPARRAL"/>
        <s v="ANZOATEGUI"/>
        <s v="TIPACOQUE"/>
        <s v="CHITA"/>
        <s v="CAQUEZA"/>
        <s v="CHOACHI"/>
        <s v="GACHETA"/>
        <s v="BELLO"/>
        <s v="LIBANO"/>
        <s v="SAN DIEGO"/>
        <s v="EL PASO"/>
        <s v="FLORIDABLANCA"/>
        <s v="PIEDECUESTA"/>
        <s v="PUERTO GAITAN"/>
        <s v="GUAMO"/>
        <s v="SAN LUIS"/>
        <s v="FLORENCIA"/>
        <s v="PIEDRAS"/>
        <s v="SALDAÑA"/>
        <s v="CASABIANCA"/>
        <s v="VILLARRICA"/>
        <s v="ESPINAL"/>
        <s v="ALVARADO"/>
        <s v="AGUACHICA"/>
        <s v="BOYACA"/>
        <s v="SAMACA"/>
        <s v="ONZAGA"/>
        <s v="PINCHOTE"/>
        <s v="LA BELLEZA"/>
        <s v="CHARALA"/>
        <s v="VILLAVICENCIO"/>
        <s v="LA CELIA"/>
        <s v="SANTAFE DE ANTIOQUIA"/>
        <s v="BELEN"/>
        <s v="DISTRACCION"/>
        <s v="MELGAR"/>
        <s v="UNE"/>
        <s v="LA PALMA"/>
        <s v="AGUA DE DIOS"/>
        <s v="SILVANIA"/>
        <s v="AMALFI"/>
        <s v="BOGOTA, D.C."/>
        <s v="OROCUE"/>
        <s v="LA URIBE"/>
        <s v="SIBATE"/>
        <s v="JAMUNDI"/>
        <s v="MORELIA"/>
        <s v="MONTERIA"/>
        <s v="AGUADAS"/>
        <s v="GIRON"/>
        <s v="BARICHARA"/>
        <s v="BOJACA"/>
        <s v="QUETAME"/>
        <s v="UBALA"/>
        <s v="LEBRIJA"/>
        <s v="PUERTO WILCHES"/>
        <s v="MANIZALES"/>
        <s v="CHIA"/>
        <s v="LA VEGA"/>
        <s v="SAN ANTONIO DEL TEQUENDAMA"/>
        <s v="PAMPLONA"/>
        <s v="SOACHA"/>
        <s v="PAIME"/>
        <s v="PEREIRA"/>
        <s v="DOSQUEBRADAS"/>
        <s v="BUGALAGRANDE"/>
        <s v="TRINIDAD"/>
        <s v="PATIA"/>
        <s v="ZONA BANANERA"/>
        <s v="BARRANCAS"/>
        <s v="GUADALAJARA DE BUGA"/>
        <s v="VALLEDUPAR"/>
        <s v="BUENAVENTURA"/>
        <s v="CALI"/>
        <s v="GUATEQUE"/>
        <s v="TURMEQUE"/>
        <s v="ARACATACA"/>
        <s v="RIOHACHA"/>
        <s v="CALIFORNIA"/>
        <s v="LANDAZURI"/>
        <s v="BARBOSA"/>
        <s v="APARTADO"/>
        <s v="ITAGUI"/>
        <s v="LURUACO"/>
        <s v="FUSAGASUGA"/>
        <s v="ANGOSTURA"/>
        <s v="SEGOVIA"/>
        <s v="TAME"/>
        <s v="SABANALARGA"/>
        <s v="CHIVATA"/>
        <s v="SOGAMOSO"/>
        <s v="SOLEDAD"/>
        <s v="TURBACO"/>
        <s v="EL CARMEN DE BOLIVAR"/>
        <s v="MAHATES"/>
        <s v="TUNJA"/>
        <s v="GUICAN"/>
        <s v="SAN PABLO DE BORBUR"/>
        <s v="ANSERMA"/>
        <s v="AGUAZUL"/>
        <s v="SUESCA"/>
        <s v="BOSCONIA"/>
        <s v="EL COPEY"/>
        <s v="SAN JOSE DEL GUAVIARE"/>
        <s v="BARBACOAS"/>
        <s v="MALAMBO"/>
        <s v="BALBOA"/>
        <s v="GUACHUCAL"/>
        <s v="MANI"/>
        <s v="GRANADA"/>
        <s v="SAN ALBERTO"/>
        <s v="ANOLAIMA"/>
        <s v="NEMOCON"/>
        <s v="SIMIJACA"/>
        <s v="BOLIVAR"/>
        <s v="TELLO"/>
        <s v="ISNOS"/>
        <s v="TIMANA"/>
        <s v="NUEVA GRANADA"/>
        <s v="ALGARROBO"/>
        <s v="LOS CORDOBAS"/>
        <s v="PUERTO LOPEZ"/>
        <s v="SAN MARTIN"/>
        <s v="PUERTO RICO"/>
        <s v="PUERTO CONCORDIA"/>
        <s v="CHACHAGUI"/>
        <s v="ARBOLEDA"/>
        <s v="ALBAN"/>
        <s v="EL TAMBO"/>
        <s v="RIOSUCIO"/>
        <s v="CARCASI"/>
        <s v="COELLO"/>
        <s v="PIENDAMO"/>
        <s v="CABUYARO"/>
        <s v="LA JAGUA DE IBIRICO"/>
        <s v="TOLEDO"/>
        <s v="ARATOCA"/>
        <s v="RIONEGRO"/>
        <s v="PARAMO"/>
        <s v="MACARAVITA"/>
        <s v="PLANADAS"/>
        <s v="EL AGUILA"/>
        <s v="GALAPA"/>
        <s v="PUERTO BOYACA"/>
        <s v="AQUITANIA"/>
        <s v="TURBO"/>
        <s v="EL DORADO"/>
        <s v="MANTA"/>
        <s v="LOPEZ DE MICAY"/>
        <s v="LA PEÑA"/>
        <s v="GIRARDOT"/>
        <s v="SAN LUIS DE SINCE"/>
        <s v="RICAURTE"/>
        <s v="MOCOA"/>
        <s v="PALMAS DEL SOCORRO"/>
        <s v="SALAMINA"/>
        <s v="ZARZAL"/>
        <s v="TRUJILLO"/>
        <s v="DAGUA"/>
        <s v="IBAGUE"/>
        <s v="SAN PEDRO"/>
        <s v="SABANA DE TORRES"/>
        <s v="SANTANDER DE QUILICHAO"/>
        <s v="EL CASTILLO"/>
        <s v="LEJANIAS"/>
        <s v="LA GLORIA"/>
        <s v="PUERTO LLERAS"/>
        <s v="LA MACARENA"/>
        <s v="QUINCHIA"/>
        <s v="GUAMAL"/>
        <s v="SANTA SOFIA"/>
        <s v="VILLA DE LEYVA"/>
        <s v="FONSECA"/>
        <s v="EL CHARCO"/>
        <s v="SOTAQUIRA"/>
        <s v="PLATO"/>
        <s v="SAN CARLOS"/>
        <s v="SOCORRO"/>
        <s v="AGUSTIN CODAZZI"/>
        <s v="PUEBLORRICO"/>
        <s v="PUENTE NACIONAL"/>
        <s v="NILO"/>
        <s v="BARRANCA DE UPIA"/>
        <s v="CERINZA"/>
        <s v="TOCA"/>
        <s v="JENESANO"/>
        <s v="RAQUIRA"/>
        <s v="FIRAVITOBA"/>
        <s v="GUACHETA"/>
        <s v="MOTAVITA"/>
        <s v="SUTATENZA"/>
        <s v="FUNDACION"/>
        <s v="TORIBIO"/>
        <s v="PAEZ"/>
        <s v="TIMBIQUI"/>
        <s v="OBANDO"/>
        <s v="PIJAO"/>
        <s v="PASCA"/>
        <s v="CHOCONTA"/>
        <s v="ANAPOIMA"/>
        <s v="OLAYA"/>
        <s v="PANDI"/>
        <s v="GUAYABAL DE SIQUIMA"/>
        <s v="SAN JUAN DEL CESAR"/>
        <s v="INZA"/>
        <s v="MONIQUIRA"/>
        <s v="CIENAGA"/>
        <s v="TIBACUY"/>
        <s v="ACANDI"/>
        <s v="GAMA"/>
        <s v="JUNIN"/>
        <s v="MATANZA"/>
        <s v="SITIONUEVO"/>
        <s v="POTOSI"/>
        <s v="SANTA BARBARA"/>
        <s v="BARRANCABERMEJA"/>
        <s v="EL GUACAMAYO"/>
        <s v="MAPIRIPAN"/>
        <s v="SAN JUAN NEPOMUCENO"/>
        <s v="VELEZ"/>
        <s v="ZAPATOCA"/>
        <s v="PUERTO CARREÑO"/>
        <s v="ACACIAS"/>
        <s v="NECHI"/>
        <s v="EL GUAMO"/>
        <s v="CAJICA"/>
        <s v="CHIPAQUE"/>
        <s v="PUERTO SALGAR"/>
        <s v="CACHIPAY"/>
        <s v="AIPE"/>
        <s v="GIGANTE"/>
        <s v="NEIVA"/>
        <s v="TESALIA"/>
        <s v="SESQUILE"/>
        <s v="GUASCA"/>
        <s v="GUATAVITA"/>
        <s v="SAN JUAN DE ARAMA"/>
        <s v="LA MESA"/>
        <s v="MESETAS"/>
        <s v="CUMARAL"/>
        <s v="CALARCA"/>
        <s v="CUCUNUBA"/>
        <s v="PAZ DE ARIPORO"/>
        <s v="COGUA"/>
        <s v="UBATE"/>
        <s v="SAN ANTERO"/>
        <s v="CERRITO"/>
        <s v="CONFINES"/>
        <s v="CAJAMARCA"/>
        <s v="COROZAL"/>
        <s v="CHITAGA"/>
        <s v="SANTUARIO"/>
        <s v="URAMITA"/>
        <s v="MONTENEGRO"/>
        <s v="CASTILLA LA NUEVA"/>
        <s v="GACHANCIPA"/>
        <s v="VILLAMARIA"/>
        <s v="BECERRIL"/>
        <s v="GAMARRA"/>
        <s v="SAN JOSE DE MIRANDA"/>
        <s v="EL BANCO"/>
        <s v="PUERTO LIBERTADOR"/>
        <s v="LA ESPERANZA"/>
        <s v="EL PLAYON"/>
        <s v="CHIQUIZA"/>
        <s v="ARMENIA"/>
        <s v="CARTAGENA DEL CHAIRA"/>
        <s v="MEDINA"/>
        <s v="NUNCHIA"/>
        <s v="EL CARMEN DE CHUCURI"/>
        <s v="APIA"/>
        <s v="SAN VICENTE DE CHUCURI"/>
        <s v="AYAPEL"/>
        <s v="ALMEIDA"/>
        <s v="GAMEZA"/>
        <s v="TOTA"/>
        <s v="GACHALA"/>
        <s v="UTICA"/>
        <s v="TAURAMENA"/>
        <s v="OLAYA HERRERA"/>
        <s v="PUERTO PARRA"/>
        <s v="FUENTE DE ORO"/>
        <s v="COMBITA"/>
        <s v="SORACA"/>
        <s v="VIRACACHA"/>
        <s v="CIENEGA"/>
        <s v="GARAGOA"/>
        <s v="PARATEBUENO"/>
        <s v="MACHETA"/>
        <s v="MONTERREY"/>
        <s v="MONGUI"/>
        <s v="MIRAFLORES"/>
        <s v="ZETAQUIRA"/>
        <s v="PORE"/>
        <s v="ANCUYA"/>
        <s v="UBAQUE"/>
        <s v="LINARES"/>
        <s v="TUQUERRES"/>
        <s v="VILLANUEVA"/>
        <s v="MACANAL"/>
        <s v="TADO"/>
        <s v="MEDIO SAN JUAN"/>
        <s v="SAN ANDRES"/>
        <s v="MALAGA"/>
        <s v="EL RETEN"/>
        <s v="GUAYABETAL"/>
        <s v="PESCA"/>
        <s v="JERUSALEN"/>
        <s v="SAHAGUN"/>
        <s v="GUADUAS"/>
        <s v="CHIVOR"/>
        <s v="CAMPOHERMOSO"/>
        <s v="GUATAPE"/>
        <s v="TINJACA"/>
        <s v="CHIMA"/>
        <s v="PISBA"/>
        <s v="LIBORINA"/>
        <s v="FLORESTA"/>
        <s v="SACHICA"/>
        <s v="SAN LUIS DE PALENQUE"/>
        <s v="HATONUEVO"/>
        <s v="YOPAL"/>
        <s v="LA TOLA"/>
        <s v="FOSCA"/>
        <s v="CUCAITA"/>
        <s v="DEPARTAMENTO"/>
        <s v="EL TABLON DE GOMEZ"/>
        <s v="VILLAPINZON"/>
        <s v="CERTEGUI"/>
        <s v="RIO IRO"/>
        <s v="ISTMINA"/>
        <s v="TOPAIPI"/>
        <s v="PURIFICACION"/>
        <s v="SUCRE"/>
        <s v="ENVIGADO"/>
        <s v="GARZON"/>
        <s v="SAN BERNARDO"/>
        <s v="TONA"/>
        <s v="CONDOTO"/>
        <s v="CAPARRAPI"/>
        <s v="COLON"/>
        <s v="LA VIRGINIA"/>
        <s v="ARCABUCO"/>
        <s v="DIBULLA"/>
        <s v="SOMONDOCO"/>
        <s v="RIO VIEJO"/>
        <s v="CHAGUANI"/>
        <s v="QUIBDO"/>
        <s v="PAYA"/>
        <s v="TIBANA"/>
        <s v="EL MOLINO"/>
        <s v="CAMPOALEGRE"/>
        <s v="RIO QUITO"/>
        <s v="EL LITORAL DEL SAN JUAN"/>
        <s v="CANTON DE SAN PABLO"/>
        <s v="LABRANZAGRANDE"/>
        <s v="SOCOTA"/>
        <s v="PENSILVANIA"/>
        <s v="SANTA MARIA"/>
        <s v="CHINU"/>
        <s v="MARINILLA"/>
        <s v="PLANETA RICA"/>
        <s v="PUERTO LEGUIZAMO"/>
        <s v="SAN GIL"/>
        <s v="PIVIJAY"/>
        <s v="PUERTO BERRIO"/>
        <s v="SANTA ROSA DE CABAL"/>
        <s v="NOROSI"/>
        <s v="REMEDIOS"/>
        <s v="LA DORADA"/>
        <s v="PUEBLO BELLO"/>
        <s v="VAUPES"/>
        <s v="MITU"/>
        <s v="CAREPA"/>
        <s v="CARTAGO"/>
        <s v="TIERRALTA"/>
        <s v="SAN CARLOS DE GUAROA"/>
        <s v="SAN ANDRES DE TUMACO"/>
        <s v="YACUANQUER"/>
        <s v="SAN SEBASTIAN DE BUENAVISTA"/>
        <s v="BUESACO"/>
        <s v="CORDOBA"/>
        <s v="GUTIERREZ"/>
        <s v="LA CRUZ"/>
        <s v="NIMAIMA"/>
        <s v="EL ROSARIO"/>
        <s v="TAMARA"/>
        <s v="TOCANCIPA"/>
        <s v="OVEJAS"/>
        <s v="YACOPI"/>
        <s v="TENERIFE"/>
        <s v="TUTA"/>
        <s v="UNGUIA"/>
        <s v="PIAMONTE"/>
        <s v="CRAVO NORTE"/>
        <s v="ASTREA"/>
        <s v="TAMALAMEQUE"/>
        <s v="CURITI"/>
        <s v="MONTELIBANO"/>
        <s v="ARAUQUITA"/>
        <s v="CARTAGENA"/>
        <s v="NECOCLI"/>
        <s v="ABREGO"/>
        <s v="GAMBITA"/>
        <s v="VERGARA"/>
        <s v="CHINCHINA"/>
        <s v="MAICAO"/>
        <s v="ALBANIA"/>
        <s v="LA JAGUA DEL PILAR"/>
        <s v="REGIDOR"/>
        <s v="MOSQUERA"/>
        <s v="PUERTO NARE"/>
        <s v="MUZO"/>
        <s v="MISTRATO"/>
        <s v="SAN JUAN DE RIO SECO"/>
        <s v="PAILITAS"/>
        <s v="CAJIBIO"/>
        <s v="AGUADA"/>
        <s v="GUAVATA"/>
        <s v="PUERTO TEJADA"/>
        <s v="MIRANDA"/>
        <s v="CORINTO"/>
        <s v="DOLORES"/>
        <s v="FRESNO"/>
        <s v="LA TEBAIDA"/>
        <s v="YARUMAL"/>
        <s v="TARAZA"/>
        <s v="POLICARPA"/>
        <s v="TAMINANGO"/>
        <s v="TIMBIO"/>
        <s v="MUTISCUA"/>
        <s v="POPAYAN"/>
        <s v="PUEBLO RICO"/>
        <s v="SILVIA"/>
        <s v="URUMITA"/>
        <s v="IPIALES"/>
        <s v="PUERTO RONDON"/>
        <s v="GUAINIA"/>
        <s v="CONSACA"/>
        <s v="EL PIÑON"/>
        <s v="LA PLATA"/>
        <s v="ELIAS"/>
        <s v="OPORAPA"/>
        <s v="VICTORIA"/>
        <s v="PURISIMA"/>
        <s v="TITIRIBI"/>
        <s v="ARJONA"/>
        <s v="YUMBO"/>
        <s v="PROVIDENCIA"/>
        <s v="ORITO"/>
        <s v="FRONTINO"/>
        <s v="SANTA ROSA"/>
        <s v="BUENOS AIRES"/>
        <s v="PASTO"/>
        <s v="URRAO"/>
        <s v="ZARAGOZA"/>
        <s v="ITUANGO"/>
        <s v="BRICEÑO"/>
        <s v="ROLDANILLO"/>
        <s v="EL DOVIO"/>
        <s v="CEPITA"/>
        <s v="ARAUCA"/>
        <s v="VILLAHERMOSA"/>
        <s v="SANTA ANA"/>
        <s v="PALERMO"/>
        <s v="SANTA CATALINA"/>
        <s v="NEIRA"/>
        <s v="BARRANCO DE LOBA"/>
        <s v="FLORIDA"/>
        <s v="CIUDAD BOLIVAR"/>
        <s v="LA PINTADA"/>
        <s v="VIOTA"/>
        <s v="CALOTO"/>
        <s v="CUCUTA"/>
        <s v="ALMAGUER"/>
        <s v="VENECIA"/>
        <s v="VILLA DEL ROSARIO"/>
        <s v="ACEVEDO"/>
        <s v="CIRCASIA"/>
        <s v="OTANCHE"/>
        <s v="DUITAMA"/>
        <s v="BELEN DE UMBRIA"/>
        <s v="GUATICA"/>
        <s v="COROMORO"/>
        <s v="EL PEÑON"/>
        <s v="BUCARAMANGA"/>
        <s v="CHIGORODO"/>
        <s v="CANDELARIA"/>
        <s v="CALDAS"/>
        <s v="QUIMBAYA"/>
        <s v="TIBU"/>
        <s v="ANDES"/>
        <s v="LA SIERRA"/>
        <s v="GENOVA"/>
        <s v="SANTA ROSA DE OSOS"/>
        <s v="EL ROSAL"/>
        <s v="SALAZAR"/>
        <s v="ROSAS"/>
        <s v="ARBOLEDAS"/>
        <s v="PUERTO SANTANDER"/>
        <s v="ROBERTO PAYAN"/>
        <s v="PALMAR DE VARELA"/>
        <s v="BARANOA"/>
        <s v="PIOJO"/>
        <s v="ARGELIA"/>
        <s v="BELTRAN"/>
        <s v="CHARTA"/>
        <s v="CACHIRA"/>
        <s v="SARDINATA"/>
        <s v="JAMBALO"/>
        <s v="SOTARA"/>
        <s v="BUENAVISTA"/>
        <s v="PURACE"/>
        <s v="SUAREZ"/>
        <s v="LOS PATIOS"/>
        <s v="HATO COROZAL"/>
        <s v="BELEN DE LOS ANDAQUIES"/>
        <s v="VALPARAISO"/>
        <s v="GUACAMAYAS"/>
        <s v="PANQUEBA"/>
        <s v="CHISCAS"/>
        <s v="COPACABANA"/>
        <s v="LA ESTRELLA"/>
        <s v="EL CERRITO"/>
        <s v="SAN FRANCISCO"/>
        <s v="SALADOBLANCO"/>
        <s v="MAGUI PAYAN"/>
        <s v="CARMEN DE APICALA"/>
        <s v="HERVEO"/>
        <s v="LERIDA"/>
        <s v="ORTEGA"/>
        <s v="PALOCABILDO"/>
        <s v="SANTA ISABEL"/>
        <s v="VENADILLO"/>
        <s v="SAN AGUSTIN"/>
        <s v="MARMATO"/>
        <s v="CUBARRAL"/>
        <s v="SARAVENA"/>
        <s v="FORTUL"/>
        <s v="SANTO DOMINGO"/>
        <s v="SINCELEJO"/>
        <s v="BARRANQUILLA"/>
        <s v="GOMEZ PLATA"/>
        <s v="SAN ROQUE"/>
        <s v="SAN JOSE DE LA MONTAÑA"/>
        <s v="CAMPO DE LA CRUZ"/>
        <s v="DON MATIAS"/>
        <s v="CUMARIBO"/>
        <s v="PUERTO GUZMAN"/>
        <s v="HATO"/>
        <s v="SIBUNDOY"/>
        <s v="VILLAGARZON"/>
        <s v="PUERTO CAICEDO"/>
        <s v="SOLITA"/>
        <s v="SANTIAGO"/>
        <s v="EL COLEGIO"/>
        <s v="CURILLO"/>
        <s v="VALLE DEL GUAMUEZ"/>
        <s v="PALMIRA"/>
        <s v="VALDIVIA"/>
        <s v="SOLANO"/>
        <s v="SALENTO"/>
        <s v="CHITARAQUE"/>
        <s v="EL DONCELLO"/>
        <s v="VALLE DE SAN JUAN"/>
        <s v="RESTREPO"/>
        <s v="MOLAGAVITA"/>
        <s v="SIMACOTA"/>
        <s v="JURADO"/>
        <s v="CACERES"/>
        <s v="LA APARTADA"/>
        <s v="LLORO"/>
        <s v="ARBOLETES"/>
        <s v="BAGADO"/>
        <s v="LAGUNAS"/>
        <s v="CLEMENCIA"/>
        <s v="CHINACOTA"/>
        <s v="EL SANTUARIO"/>
        <s v="PAZ DE RIO"/>
        <s v="SIPI"/>
        <s v="LA ARGENTINA"/>
        <s v="TARQUI"/>
        <s v="HOBO"/>
        <s v="ALGECIRAS"/>
        <s v="LORICA"/>
        <s v="YALI"/>
        <s v="CANTAGALLO"/>
        <s v="LA PLAYA"/>
        <s v="SAN VICENTE DEL CAGUAN"/>
        <s v="NOBSA"/>
        <s v="ROVIRA"/>
        <s v="GUARANDA"/>
        <s v="FREDONIA"/>
        <s v="MUTATA"/>
        <s v="MORALES"/>
        <s v="SAN JACINTO DEL CAUCA"/>
        <s v="BARAYA"/>
        <s v="MEDIO ATRATO"/>
        <s v="CIENAGA DE ORO"/>
        <s v="RIOBLANCO"/>
        <s v="FUNZA"/>
        <s v="BOJAYA"/>
        <s v="LOS ANDES"/>
        <s v="SANTACRUZ"/>
        <s v="CAPITANEJO"/>
        <s v="PEDRAZA"/>
        <s v="FLORIAN"/>
        <s v="APULO"/>
        <s v="ACHI"/>
        <s v="ATRATO"/>
        <s v="CANALETE"/>
        <s v="CERETE"/>
        <s v="VALENCIA"/>
        <s v="COTORRA"/>
        <s v="PUEBLO NUEVO"/>
        <s v="GUADALUPE"/>
        <s v="PUERTO ASIS"/>
        <s v="MONTECRISTO"/>
        <s v="COLOMBIA"/>
        <s v="PAJARITO"/>
        <s v="SANTA HELENA DEL OPON"/>
        <s v="CIMITARRA"/>
        <s v="CHIMICHAGUA"/>
        <s v="QUIPILE"/>
        <s v="CHAMEZA"/>
        <s v="NATAGAIMA"/>
        <s v="EL ZULIA"/>
        <s v="MOMIL"/>
        <s v="BAJO BAUDO"/>
        <s v="LA PRIMAVERA"/>
        <s v="TAMESIS"/>
        <s v="LETICIA"/>
        <s v="VITERBO"/>
        <s v="TABIO"/>
        <s v="PRADO"/>
        <s v="MARIA LA BAJA"/>
        <s v="AMBALEMA"/>
        <s v="LA UNION"/>
        <s v="ALPUJARRA"/>
        <s v="GUACHENE"/>
        <s v="MERCADERES"/>
        <s v="FLANDES"/>
        <s v="ATACO"/>
        <s v="SAMANA"/>
        <s v="LOURDES"/>
        <s v="CAIMITO"/>
        <s v="SAN ONOFRE"/>
        <s v="SAN MARCOS"/>
        <s v="SAN JOSE DEL PALMAR"/>
        <s v="NOVITA"/>
        <s v="MOGOTES"/>
        <s v="MADRID"/>
        <s v="SAN JUANITO"/>
        <s v="SAN BERNARDO DEL VIENTO"/>
        <s v="COYAIMA"/>
        <s v="SABANAGRANDE"/>
        <s v="ZAMBRANO"/>
        <s v="SAN PELAYO"/>
        <s v="SOCHA"/>
        <s v="DURANIA"/>
        <s v="GRAMALOTE"/>
        <s v="COTA"/>
        <s v="PAICOL"/>
        <s v="HONDA"/>
        <s v="MARIQUITA"/>
        <s v="OCAMONTE"/>
        <s v="PITAL"/>
        <s v="SABOYA"/>
        <s v="NARIÑO"/>
        <s v="VIJES"/>
        <s v="PALESTINA"/>
        <s v="UNION PANAMERICANA"/>
        <s v="CARMEN DE CARUPA"/>
        <s v="SAN LORENZO"/>
        <s v="TANGUA"/>
        <s v="VIANI"/>
        <s v="GUACARI"/>
        <s v="CALDONO"/>
        <s v="MANAURE"/>
        <s v="BETULIA"/>
        <s v="ICONONZO"/>
        <s v="RIOFRIO"/>
        <s v="ARBELAEZ"/>
        <s v="CORREGIMIENTO MAPIRIPANA"/>
        <s v="EL CONTADERO"/>
        <s v="EL CARMEN"/>
        <s v="VALLE DE SAN JOSE"/>
        <s v="EL CALVARIO"/>
        <s v="PRADERA"/>
        <s v="ANSERMANUEVO"/>
        <s v="TULUA"/>
        <s v="CUMBITARA"/>
        <s v="ARMERO"/>
        <s v="SAN MARTIN DE LOBA"/>
        <s v="QUEBRADANEGRA"/>
        <s v="MAGANGUE"/>
        <s v="OCAÑA"/>
        <s v="SOPLAVIENTO"/>
        <s v="CUCUTILLA"/>
        <s v="SAN ESTANISLAO"/>
        <s v="GINEBRA"/>
        <s v="MANATI"/>
        <s v="REPELON"/>
        <s v="TUBARA"/>
        <s v="SANTA LUCIA"/>
        <s v="SUAN"/>
        <s v="ARENAL"/>
        <s v="AGRADO"/>
        <s v="GUATAQUI"/>
        <s v="SALGAR"/>
        <s v="PEÑOL"/>
        <s v="SANDONA"/>
        <s v="VILLA CARO"/>
        <s v="MURILLO"/>
        <s v="ZIPACON"/>
        <s v="CALAMAR"/>
        <s v="PINILLOS"/>
        <s v="PAUNA"/>
        <s v="ABEJORRAL"/>
        <s v="EL BAGRE"/>
        <s v="MEDIO BAUDO"/>
        <s v="ENCISO"/>
        <s v="LA FLORIDA"/>
        <s v="LEIVA"/>
        <s v="YOTOCO"/>
        <s v="VERSALLES"/>
        <s v="TORO"/>
        <s v="IMUES"/>
        <s v="BUCARASICA"/>
        <s v="SAN CAYETANO"/>
        <s v="COCORNA"/>
        <s v="CUNDAY"/>
        <s v="SOPETRAN"/>
        <s v="ALCALA"/>
        <s v="TERUEL"/>
        <s v="SURATA"/>
        <s v="SAN ANTONIO"/>
        <s v="SAN PABLO"/>
        <s v="BOCHALEMA"/>
        <s v="SUPIA"/>
        <s v="LA MERCED"/>
        <s v="PULI"/>
        <s v="CICUCO"/>
        <s v="LA LLANADA"/>
        <s v="CUMBAL"/>
        <s v="MAJAGUAL"/>
        <s v="MALLAMA"/>
        <s v="SUBACHOQUE"/>
        <s v="SATIVASUR"/>
        <s v="YAGUARA"/>
        <s v="CABRERA"/>
        <s v="RISARALDA"/>
        <s v="ARANZAZU"/>
        <s v="SEVILLA"/>
        <s v="PELAYA"/>
        <s v="PUEBLOVIEJO"/>
        <s v="SANTO TOMAS"/>
        <s v="SAN MIGUEL"/>
        <s v="SAN BENITO"/>
        <s v="SAN BENITO ABAD"/>
        <s v="VIGIA DEL FUERTE"/>
        <s v="FACATATIVA"/>
        <s v="LA PAZ"/>
        <s v="ALTOS DEL ROSARIO"/>
        <s v="CHIBOLO"/>
        <s v="CISNEROS"/>
        <s v="BELALCAZAR"/>
        <s v="FUNES"/>
        <s v="PUERTO ESCONDIDO"/>
        <s v="SAN RAFAEL"/>
        <s v="BAHIA SOLANO"/>
        <s v="PACORA"/>
        <s v="FILADELFIA"/>
        <s v="SAMANIEGO"/>
        <s v="ILES"/>
        <s v="MOÑITOS"/>
        <s v="BETANIA"/>
        <s v="CONCORDIA"/>
        <s v="ANORI"/>
        <s v="EL ESPINO"/>
        <s v="PADILLA"/>
        <s v="PUERTO NARIÑO"/>
        <s v="CUBARAL"/>
        <s v="CARMEN DEL DARIEN"/>
        <s v="GUACA"/>
        <s v="SAN JOSE DE PARE"/>
        <s v="CHINAVITA"/>
        <s v="TOTORO"/>
        <s v="SAN SEBASTIAN"/>
        <s v="QUIPAMA"/>
        <s v="TENJO"/>
        <s v="PONEDERA"/>
        <s v="RAGONVALIA"/>
        <s v="GUAYATA"/>
        <s v="SUAZA"/>
        <s v="RIVERA"/>
        <s v="CARAMANTA"/>
        <s v="SUSACON"/>
        <s v="SUAITA"/>
        <s v="INÍRIDA"/>
        <s v="EL CARMEN DE ATRATO"/>
        <s v="SORA"/>
        <s v="TOPAGA"/>
        <s v="SUTATAUSA"/>
        <s v="TAUSA"/>
        <s v="CACOTA"/>
        <s v="SAN MIGUEL DE SEMA"/>
        <s v="LABATECA"/>
        <s v="JORDAN"/>
        <s v="SILOS"/>
        <s v="PALMAR"/>
        <s v="EL PAUJIL"/>
        <s v="CUITIVA"/>
        <s v="LA UVITA"/>
        <s v="MONGUA"/>
        <s v="OIBA"/>
        <s v="RONCESVALLES"/>
        <s v="PITALITO"/>
        <s v="CHIQUINQUIRA"/>
        <s v="SUTAMARCHAN"/>
        <s v="GUARNE"/>
        <s v="HELICONIA"/>
        <s v="JUAN DE ACOSTA"/>
        <s v="TIBIRITA"/>
        <s v="SOPO"/>
        <s v="PAMPLONITA"/>
        <s v="NATAGA"/>
        <s v="SAN ANDRES SOTAVENTO"/>
        <s v="TIBASOSA"/>
        <s v="BERBEO"/>
        <s v="SANTA BARBARA DE PINTO"/>
        <s v="RETIRO"/>
        <s v="CONCEPCION"/>
        <s v="GIRALDO"/>
        <s v="CAICEDO"/>
        <s v="SAN JUAN DE URABA"/>
        <s v="SIACHOQUE"/>
        <s v="TOGUI"/>
        <s v="COLOSO"/>
        <s v="GUEPSA"/>
        <s v="ARIGUANI"/>
        <s v="RECETOR"/>
        <s v="EBEJICO"/>
        <s v="UMBITA"/>
        <s v="LA CUMBRE"/>
        <s v="SUPATA"/>
        <s v="SACAMA"/>
        <s v="ANGELOPOLIS"/>
        <s v="TURBANA"/>
        <s v="IZA"/>
        <s v="CUBARA"/>
        <s v="CONTRATACION"/>
        <s v="PEQUE"/>
        <s v="RIO DE ORO"/>
        <s v="TASCO"/>
        <s v="SIMITI"/>
        <s v="YONDO"/>
        <s v="CUASPUD"/>
        <s v="ALDANA"/>
        <s v="MACEO"/>
        <s v="MURINDO"/>
        <s v="CARURU"/>
        <s v="VEGACHI"/>
        <s v="BARRANCOMINAS"/>
        <s v="CONVENCION"/>
        <s v="SAN CALIXTO"/>
        <s v="OICATA"/>
        <s v="CURUMANI"/>
        <s v="NUQUI"/>
        <s v="TARAPACÁ (CD)"/>
        <s v="HERRAN"/>
        <s v="SAN ZENON"/>
        <s v="SONSON"/>
        <s v="MOMPOS"/>
        <s v="GUAITARILLA"/>
        <s v="COVARACHIA"/>
        <s v="NUEVO COLON"/>
        <s v="JARDIN"/>
        <s v="VETAS"/>
        <s v="MARQUETALIA"/>
        <s v="MILAN"/>
        <s v="ANDALUCIA"/>
        <s v="RONDON"/>
        <s v="EL ROBLE"/>
        <s v="ALTAMIRA"/>
        <s v="GUAPI"/>
        <s v="GALERAS"/>
        <s v="SANTA ROSA DEL SUR"/>
        <s v="EL CARMEN DE VIBORAL"/>
        <s v="POLONUEVO"/>
        <s v="ENTRERRIOS"/>
        <s v="SAN ANDRES DE CUERQUIA"/>
        <s v="CARACOLI"/>
        <s v="TARSO"/>
        <s v="PUERTO TRIUNFO"/>
        <s v="SANTANA"/>
        <s v="BURITICA"/>
        <s v="LOS PALMITOS"/>
        <s v="IQUIRA"/>
        <s v="GUAPOTA"/>
        <s v="CHIRIGUANA"/>
        <s v="SAN EDUARDO"/>
        <s v="DABEIBA"/>
        <s v="HISPANIA"/>
        <s v="PALMITO"/>
        <s v="SAMPUES"/>
        <s v="SABANETA"/>
        <s v="LENGUAZAQUE"/>
        <s v="TENA"/>
        <s v="FALAN"/>
        <s v="CAÑASGORDAS"/>
        <s v="GIRARDOTA"/>
        <s v="EL RETORNO"/>
        <s v="SAN JOSE"/>
        <s v="EL TARRA"/>
        <s v="CHIPATA"/>
        <s v="OSPINA"/>
        <s v="SAN JOSE DEL FRAGUA"/>
        <s v="SANTIAGO DE TOLU"/>
        <s v="HACARI"/>
        <s v="URIBIA"/>
        <s v="EL CAIRO"/>
        <s v="SAN JACINTO"/>
        <s v="TEORAMA"/>
        <s v="PUERTO COLOMBIA"/>
        <s v="VILLAGOMEZ"/>
        <s v="YOLOMBO"/>
        <s v="PUERRES"/>
        <s v="TIQUISIO"/>
        <s v="HATILLO DE LOBA"/>
        <s v="TALAIGUA NUEVO"/>
        <s v="MANZANARES"/>
        <s v="USIACURI"/>
        <s v="SAN FERNANDO"/>
        <s v="OCÉANO PACÍFICO"/>
        <s v="VILLAVIEJA"/>
        <s v="TOLU VIEJO"/>
        <s v="PUPIALES"/>
        <s v="SANTA ROSA DE VITERBO"/>
        <s v="MORROA"/>
        <s v="FILANDIA"/>
        <s v="GALAN"/>
        <s v="ENCINO"/>
        <s v="CHALAN"/>
        <s v="TUTAZA"/>
        <s v="SAPUYES"/>
        <s v="CAICEDONIA"/>
        <s v="GUALMATAN"/>
        <s v="VILLA RICA"/>
        <s v="COPER"/>
        <s v="MARULANDA"/>
        <s v="EL PEÑOL"/>
        <s v="ALTO BAUDO"/>
        <s v="SUSA"/>
        <s v="TENZA"/>
        <s v="SAN JUAN DE BETULIA"/>
        <s v="CAROLINA"/>
        <s v="LA MONTAÑITA"/>
        <s v="SANTA ROSALIA"/>
        <s v="SAN PEDRO DE URABA"/>
        <s v="CAMPAMENTO"/>
        <s v="SAN CRISTOBAL"/>
        <s v="SAN JOSE DE URE"/>
        <s v="GONZALEZ"/>
        <s v="ABRIAQUI"/>
        <s v="NORCASIA"/>
        <s v="ARROYOHONDO"/>
        <s v="MARIPI"/>
      </sharedItems>
    </cacheField>
    <cacheField name="EVENTO" numFmtId="0">
      <sharedItems count="46">
        <s v="INCENDIO ESTRUCTURAL"/>
        <s v="INMERSION"/>
        <s v="INCENDIO DE COBERTURA VEGETAL"/>
        <s v="COLAPSO ESTRUCTURAL"/>
        <s v="MOVIMIENTO EN MASA"/>
        <s v="ACCIDENTE MINERO"/>
        <s v="ACCIDENTE TRANSPORTE TERRESTRE"/>
        <s v="GRANIZADA"/>
        <s v="ACCIDENTE TRANSPORTE MARÍTIMO O FLUVIAL"/>
        <s v="VENDAVAL"/>
        <s v="INUNDACIÓN"/>
        <s v="OTROS"/>
        <s v="EROSION"/>
        <s v="EXPLOSION"/>
        <s v="AGLOMERACIÓN DE PÚBLICO"/>
        <s v="ACTIVACIÓN VOLCANICA"/>
        <s v="FUGA"/>
        <s v="ACCIDENTE TECNOLOGICO"/>
        <s v="AVENIDA TORRENCIAL"/>
        <s v="DERRAME"/>
        <s v="INCENDIO"/>
        <s v="SEQUIA"/>
        <s v="ACCIDENTE TRANSPORTE AÉREO"/>
        <s v="TORMENTA ELECTRICA"/>
        <s v="EVENTO MAYOR"/>
        <s v="SISMO"/>
        <s v="ACCIDENTE AÉREO"/>
        <s v="TEMPORAL"/>
        <s v="FALLA ESTRUCTURAL"/>
        <s v="CASO FORTUITO"/>
        <s v="CRECIENTE SUBITA"/>
        <s v="ACCIDENTE"/>
        <s v="EROSION COSTERA"/>
        <s v="IMERSION"/>
        <s v="HELADA"/>
        <s v="CONATO"/>
        <s v="COLAPSO"/>
        <s v="DIAPIRISMO"/>
        <s v="INCENDIO VEHICULAR"/>
        <s v="COVID-19"/>
        <s v="CICLON TROPICAL: DEPRESION/TORMENTA/HURACAN"/>
        <s v="QUEMA"/>
        <s v="LLUVIAS"/>
        <s v="ONDA TROPICAL"/>
        <s v="ACCIDENTE TRANSPORTE MARITIMO O FLUVIAL" u="1"/>
        <s v="ACCIDENTE TRANSPORTE AEREO" u="1"/>
      </sharedItems>
    </cacheField>
    <cacheField name="FALLECIDOS" numFmtId="0">
      <sharedItems containsSemiMixedTypes="0" containsString="0" containsNumber="1" containsInteger="1" minValue="0" maxValue="38" count="17">
        <n v="0"/>
        <n v="1"/>
        <n v="2"/>
        <n v="9"/>
        <n v="12"/>
        <n v="4"/>
        <n v="5"/>
        <n v="3"/>
        <n v="10"/>
        <n v="32"/>
        <n v="7"/>
        <n v="8"/>
        <n v="6"/>
        <n v="11"/>
        <n v="38"/>
        <n v="14"/>
        <n v="17"/>
      </sharedItems>
    </cacheField>
    <cacheField name="HERIDOS" numFmtId="0">
      <sharedItems containsSemiMixedTypes="0" containsString="0" containsNumber="1" containsInteger="1" minValue="0" maxValue="72" count="39">
        <n v="0"/>
        <n v="1"/>
        <n v="8"/>
        <n v="4"/>
        <n v="11"/>
        <n v="15"/>
        <n v="20"/>
        <n v="12"/>
        <n v="3"/>
        <n v="6"/>
        <n v="29"/>
        <n v="47"/>
        <n v="2"/>
        <n v="23"/>
        <n v="19"/>
        <n v="10"/>
        <n v="5"/>
        <n v="17"/>
        <n v="9"/>
        <n v="7"/>
        <n v="30"/>
        <n v="44"/>
        <n v="52"/>
        <n v="13"/>
        <n v="36"/>
        <n v="14"/>
        <n v="34"/>
        <n v="32"/>
        <n v="22"/>
        <n v="27"/>
        <n v="33"/>
        <n v="21"/>
        <n v="18"/>
        <n v="16"/>
        <n v="28"/>
        <n v="31"/>
        <n v="25"/>
        <n v="72"/>
        <n v="53"/>
      </sharedItems>
    </cacheField>
    <cacheField name="FAMILIAS" numFmtId="0">
      <sharedItems containsSemiMixedTypes="0" containsString="0" containsNumber="1" containsInteger="1" minValue="0" maxValue="30000"/>
    </cacheField>
    <cacheField name="VIVIENDAS DESTRUIDAS" numFmtId="0">
      <sharedItems containsSemiMixedTypes="0" containsString="0" containsNumber="1" containsInteger="1" minValue="0" maxValue="1101"/>
    </cacheField>
    <cacheField name="HECTAREAS" numFmtId="0">
      <sharedItems containsSemiMixedTypes="0" containsString="0" containsNumber="1" minValue="0" maxValue="760561" count="225">
        <n v="0"/>
        <n v="6"/>
        <n v="1"/>
        <n v="4"/>
        <n v="15"/>
        <n v="30"/>
        <n v="200"/>
        <n v="20"/>
        <n v="5"/>
        <n v="50"/>
        <n v="3"/>
        <n v="2"/>
        <n v="12"/>
        <n v="100"/>
        <n v="10"/>
        <n v="90"/>
        <n v="21"/>
        <n v="7"/>
        <n v="600"/>
        <n v="800"/>
        <n v="8"/>
        <n v="700"/>
        <n v="16"/>
        <n v="14"/>
        <n v="18"/>
        <n v="40"/>
        <n v="11"/>
        <n v="400"/>
        <n v="9"/>
        <n v="450"/>
        <n v="300"/>
        <n v="60"/>
        <n v="80"/>
        <n v="17"/>
        <n v="150"/>
        <n v="70"/>
        <n v="35"/>
        <n v="28"/>
        <n v="1500"/>
        <n v="55"/>
        <n v="500"/>
        <n v="140"/>
        <n v="25"/>
        <n v="5015"/>
        <n v="240"/>
        <n v="75"/>
        <n v="250"/>
        <n v="104"/>
        <n v="1000"/>
        <n v="23"/>
        <n v="172"/>
        <n v="2129"/>
        <n v="1040"/>
        <n v="1200"/>
        <n v="2650"/>
        <n v="65"/>
        <n v="180"/>
        <n v="110"/>
        <n v="130"/>
        <n v="280"/>
        <n v="480"/>
        <n v="73"/>
        <n v="210"/>
        <n v="900"/>
        <n v="252"/>
        <n v="350"/>
        <n v="3000"/>
        <n v="3170"/>
        <n v="220"/>
        <n v="22"/>
        <n v="435"/>
        <n v="2500"/>
        <n v="62"/>
        <n v="97"/>
        <n v="152"/>
        <n v="550"/>
        <n v="13"/>
        <n v="45"/>
        <n v="2400"/>
        <n v="85"/>
        <n v="650"/>
        <n v="120"/>
        <n v="71"/>
        <n v="159"/>
        <n v="1491"/>
        <n v="227"/>
        <n v="223"/>
        <n v="554"/>
        <n v="107"/>
        <n v="42"/>
        <n v="2000"/>
        <n v="43"/>
        <n v="950"/>
        <n v="101"/>
        <n v="108"/>
        <n v="41"/>
        <n v="730"/>
        <n v="1120"/>
        <n v="81"/>
        <n v="48"/>
        <n v="32"/>
        <n v="1600"/>
        <n v="89"/>
        <n v="93"/>
        <n v="290"/>
        <n v="58"/>
        <n v="320"/>
        <n v="593"/>
        <n v="445"/>
        <n v="176"/>
        <n v="66"/>
        <n v="146"/>
        <n v="34"/>
        <n v="170"/>
        <n v="112"/>
        <n v="19"/>
        <n v="330"/>
        <n v="1245"/>
        <n v="5000"/>
        <n v="1878"/>
        <n v="2200"/>
        <n v="760"/>
        <n v="1250"/>
        <n v="39"/>
        <n v="49"/>
        <n v="2250"/>
        <n v="370"/>
        <n v="560"/>
        <n v="1800"/>
        <n v="44"/>
        <n v="420"/>
        <n v="340"/>
        <n v="24"/>
        <n v="1352"/>
        <n v="424"/>
        <n v="26"/>
        <n v="929"/>
        <n v="3500"/>
        <n v="156"/>
        <n v="1750"/>
        <n v="160"/>
        <n v="4000"/>
        <n v="756"/>
        <n v="95"/>
        <n v="1126"/>
        <n v="27"/>
        <n v="497"/>
        <n v="4100"/>
        <n v="33"/>
        <n v="1490"/>
        <n v="158"/>
        <n v="46"/>
        <n v="9722"/>
        <n v="440"/>
        <n v="102"/>
        <n v="720"/>
        <n v="103"/>
        <n v="1900"/>
        <n v="1791"/>
        <n v="117"/>
        <n v="221"/>
        <n v="272"/>
        <n v="399"/>
        <n v="824"/>
        <n v="61"/>
        <n v="864"/>
        <n v="415"/>
        <n v="115"/>
        <n v="224"/>
        <n v="63"/>
        <n v="1260"/>
        <n v="66.5"/>
        <n v="1350"/>
        <n v="270"/>
        <n v="292"/>
        <n v="935"/>
        <n v="360"/>
        <n v="34.299999999999997"/>
        <n v="12129"/>
        <n v="2275"/>
        <n v="512"/>
        <n v="72"/>
        <n v="899"/>
        <n v="760561"/>
        <n v="77"/>
        <n v="1.5"/>
        <n v="118"/>
        <n v="36"/>
        <n v="99"/>
        <n v="6.5"/>
        <n v="3842"/>
        <n v="505"/>
        <n v="6000"/>
        <n v="137"/>
        <n v="5778"/>
        <n v="78"/>
        <n v="380"/>
        <n v="178"/>
        <n v="1078"/>
        <n v="9100"/>
        <n v="37"/>
        <n v="51"/>
        <n v="506"/>
        <n v="151"/>
        <n v="1300"/>
        <n v="2.5"/>
        <n v="46.1"/>
        <n v="5.5"/>
        <n v="875"/>
        <n v="2750"/>
        <n v="1526"/>
        <n v="377"/>
        <n v="7000"/>
        <n v="1550"/>
        <n v="5500"/>
        <n v="230"/>
        <n v="52"/>
        <n v="1100"/>
        <n v="91"/>
        <n v="2731"/>
        <n v="1271"/>
        <n v="2832"/>
        <n v="4.7"/>
        <n v="38.5"/>
        <n v="41079"/>
      </sharedItems>
    </cacheField>
    <cacheField name="RECURSOS EJECUTADOS" numFmtId="165">
      <sharedItems containsSemiMixedTypes="0" containsString="0" containsNumber="1" containsInteger="1" minValue="0" maxValue="1169738734959" count="496">
        <n v="0"/>
        <n v="8134681900"/>
        <n v="36047638700"/>
        <n v="174069995860"/>
        <n v="15930000000"/>
        <n v="9439000000"/>
        <n v="2289000000"/>
        <n v="62154200000"/>
        <n v="27636101350"/>
        <n v="108205000000"/>
        <n v="15519760000"/>
        <n v="13987000000"/>
        <n v="42956321184"/>
        <n v="9082000000"/>
        <n v="15906000000"/>
        <n v="59995060800"/>
        <n v="25245807500"/>
        <n v="7675052400"/>
        <n v="23868718500"/>
        <n v="150357625000"/>
        <n v="6155058700"/>
        <n v="101634869473"/>
        <n v="9528000000"/>
        <n v="46670427900"/>
        <n v="1170000000"/>
        <n v="1762751000"/>
        <n v="79811360412"/>
        <n v="20987872404"/>
        <n v="93675000000"/>
        <n v="204245955881"/>
        <n v="21287914658"/>
        <n v="37720847184"/>
        <n v="24930250000"/>
        <n v="39335508000"/>
        <n v="5028000000"/>
        <n v="11361206145"/>
        <n v="3570770800"/>
        <n v="6704000000"/>
        <n v="92150000000"/>
        <n v="936000000"/>
        <n v="2980594082"/>
        <n v="48108400000"/>
        <n v="260964549900"/>
        <n v="91798692100"/>
        <n v="14521009370"/>
        <n v="1583350800"/>
        <n v="2444350800"/>
        <n v="8327584098"/>
        <n v="47596908264"/>
        <n v="29928530321"/>
        <n v="39538294044"/>
        <n v="43292894454"/>
        <n v="17191160000"/>
        <n v="47119043388"/>
        <n v="10000000000"/>
        <n v="170943325020"/>
        <n v="13572000000"/>
        <n v="28214000000"/>
        <n v="10684288000"/>
        <n v="8845200000"/>
        <n v="90698489450"/>
        <n v="38980000000"/>
        <n v="79474809600"/>
        <n v="36434500000"/>
        <n v="45472000000"/>
        <n v="16326000000"/>
        <n v="2442000000"/>
        <n v="3850000000"/>
        <n v="1015052400"/>
        <n v="676701600"/>
        <n v="4575000000"/>
        <n v="42843672144"/>
        <n v="17904000000"/>
        <n v="11680000000"/>
        <n v="8782800000"/>
        <n v="25000000000"/>
        <n v="20773154000"/>
        <n v="19519431740"/>
        <n v="91600000000"/>
        <n v="33100000000"/>
        <n v="3527072686"/>
        <n v="15262301350"/>
        <n v="299428223420"/>
        <n v="52445418835"/>
        <n v="29964343319"/>
        <n v="52371000000"/>
        <n v="88640811949"/>
        <n v="109600340000"/>
        <n v="9472335385"/>
        <n v="53155870384"/>
        <n v="89861096600"/>
        <n v="29250000000"/>
        <n v="43215390000"/>
        <n v="29211600000"/>
        <n v="9290960000"/>
        <n v="21373503022"/>
        <n v="44429952900"/>
        <n v="15547156500"/>
        <n v="2197180320"/>
        <n v="11515000000"/>
        <n v="39880923205"/>
        <n v="40078247047"/>
        <n v="16241200000"/>
        <n v="57353376500"/>
        <n v="26723657611"/>
        <n v="28318650000"/>
        <n v="165699714600"/>
        <n v="854760000"/>
        <n v="4730250000"/>
        <n v="13751163333"/>
        <n v="21440562989"/>
        <n v="5289180000"/>
        <n v="21803430658"/>
        <n v="11015163333"/>
        <n v="4699060000"/>
        <n v="56322224893"/>
        <n v="37724150000"/>
        <n v="32064252266"/>
        <n v="28755365120"/>
        <n v="64146151623"/>
        <n v="64168184063"/>
        <n v="21207303773"/>
        <n v="174656756900"/>
        <n v="33049167489"/>
        <n v="975000000"/>
        <n v="371314456400"/>
        <n v="4182767980"/>
        <n v="21817479207"/>
        <n v="9708000000"/>
        <n v="29792000004"/>
        <n v="15082480000"/>
        <n v="113445600000"/>
        <n v="5011240000"/>
        <n v="8589844772"/>
        <n v="2674271754"/>
        <n v="147147022400"/>
        <n v="76689350535"/>
        <n v="55139157000"/>
        <n v="42264105810"/>
        <n v="298551618000"/>
        <n v="15250842854"/>
        <n v="21879606208"/>
        <n v="8350656313"/>
        <n v="12218541600"/>
        <n v="4121856695"/>
        <n v="88752673410"/>
        <n v="27827772000"/>
        <n v="232358288501"/>
        <n v="318440000"/>
        <n v="15000000000"/>
        <n v="20454874638"/>
        <n v="3847811495"/>
        <n v="39031048000"/>
        <n v="15649743217"/>
        <n v="22763013138"/>
        <n v="10960704922"/>
        <n v="325200000"/>
        <n v="22763014138"/>
        <n v="28549067212"/>
        <n v="47278700000"/>
        <n v="2310912736"/>
        <n v="18779429942"/>
        <n v="115574659375"/>
        <n v="78000000000"/>
        <n v="47060566667"/>
        <n v="547865692800"/>
        <n v="3057075904"/>
        <n v="40006202584"/>
        <n v="19987573676"/>
        <n v="386903365000"/>
        <n v="2644200000"/>
        <n v="49931535453"/>
        <n v="16653216399"/>
        <n v="14613521300"/>
        <n v="134738306320"/>
        <n v="25732800000"/>
        <n v="15090976972"/>
        <n v="1169738734959"/>
        <n v="10016824783"/>
        <n v="8000000000"/>
        <n v="19370401260"/>
        <n v="69982719810"/>
        <n v="20004274714"/>
        <n v="55780879380"/>
        <n v="42075891634"/>
        <n v="13200000000"/>
        <n v="45143163885"/>
        <n v="1977000000"/>
        <n v="7861282820"/>
        <n v="45000000000"/>
        <n v="35014824463"/>
        <n v="2925000000"/>
        <n v="12344518439"/>
        <n v="53492928903"/>
        <n v="37380338727"/>
        <n v="41316272000"/>
        <n v="162620000000"/>
        <n v="18568440000"/>
        <n v="38708907695"/>
        <n v="5850000000"/>
        <n v="17550000000"/>
        <n v="447588523084"/>
        <n v="942852607940"/>
        <n v="522938480000"/>
        <n v="25226348030"/>
        <n v="5280000000"/>
        <n v="54120000000"/>
        <n v="11049049743"/>
        <n v="4609800000"/>
        <n v="11700000000"/>
        <n v="10746600000"/>
        <n v="114840356958"/>
        <n v="68722163440"/>
        <n v="449780000000"/>
        <n v="185181000000"/>
        <n v="360911028000"/>
        <n v="256570100912"/>
        <n v="141423935580"/>
        <n v="304806578785"/>
        <n v="112039901285"/>
        <n v="65087081952"/>
        <n v="292771653646"/>
        <n v="600"/>
        <n v="53693839712"/>
        <n v="83303526970"/>
        <n v="14242780000"/>
        <n v="95787002248"/>
        <n v="13466816667"/>
        <n v="9459786000"/>
        <n v="28365633334"/>
        <n v="3951300000"/>
        <n v="1050000000"/>
        <n v="32009380232"/>
        <n v="25306690733"/>
        <n v="27226379840"/>
        <n v="675000000"/>
        <n v="65893441600"/>
        <n v="5869500000"/>
        <n v="49343401589"/>
        <n v="5764360000"/>
        <n v="18970000000"/>
        <n v="11483678192"/>
        <n v="25849840062"/>
        <n v="8698528960"/>
        <n v="486040000"/>
        <n v="83738120083"/>
        <n v="95380719731"/>
        <n v="53671389104"/>
        <n v="74939766384"/>
        <n v="5594620800"/>
        <n v="28370171200"/>
        <n v="150000000"/>
        <n v="165198874960"/>
        <n v="225509191954"/>
        <n v="67573647820"/>
        <n v="125093514000"/>
        <n v="23440721440"/>
        <n v="185562903206"/>
        <n v="79518742195"/>
        <n v="12751716160"/>
        <n v="83326519150"/>
        <n v="5115918080"/>
        <n v="64237738551"/>
        <n v="152037393148"/>
        <n v="219753880000"/>
        <n v="108854730163"/>
        <n v="53909185856"/>
        <n v="10218301600"/>
        <n v="1994440000"/>
        <n v="5000000000"/>
        <n v="21685000000"/>
        <n v="15111525010"/>
        <n v="60102608979"/>
        <n v="30000695713"/>
        <n v="191043353460"/>
        <n v="21055758453"/>
        <n v="4759070455"/>
        <n v="114725985851"/>
        <n v="35488000000"/>
        <n v="104524359062"/>
        <n v="40822636654"/>
        <n v="20554940000"/>
        <n v="13299820000"/>
        <n v="13907092016"/>
        <n v="74408053440"/>
        <n v="49897311601"/>
        <n v="32369191142"/>
        <n v="44061586551"/>
        <n v="55549937800"/>
        <n v="56093892393"/>
        <n v="43704164460"/>
        <n v="37813440000"/>
        <n v="14321316800"/>
        <n v="129168294854"/>
        <n v="33400158400"/>
        <n v="95853630110"/>
        <n v="37985941380"/>
        <n v="165436500000"/>
        <n v="70080889760"/>
        <n v="85612488000"/>
        <n v="99977413500"/>
        <n v="77926847595"/>
        <n v="85337149805"/>
        <n v="1500000000"/>
        <n v="492618290100"/>
        <n v="27784000000"/>
        <n v="19280000000"/>
        <n v="106218935900"/>
        <n v="25380800000"/>
        <n v="4301782720"/>
        <n v="19756500000"/>
        <n v="181015388253"/>
        <n v="15097200000"/>
        <n v="54691158086"/>
        <n v="15732845040"/>
        <n v="79244050291"/>
        <n v="65371835752"/>
        <n v="144561868780"/>
        <n v="47905718140"/>
        <n v="4499200000"/>
        <n v="142040264730"/>
        <n v="77078187340"/>
        <n v="30833946716"/>
        <n v="214156181820"/>
        <n v="39227351987"/>
        <n v="31958334575"/>
        <n v="52471320000"/>
        <n v="33865744411"/>
        <n v="24908950290"/>
        <n v="60771640000"/>
        <n v="36003678321"/>
        <n v="34905615302"/>
        <n v="23328000000"/>
        <n v="5803200000"/>
        <n v="19726850820"/>
        <n v="1700000000"/>
        <n v="24978000000"/>
        <n v="147951064468"/>
        <n v="45039915650"/>
        <n v="8500000000"/>
        <n v="205623381446"/>
        <n v="78513765855"/>
        <n v="26563743108"/>
        <n v="141935071917"/>
        <n v="35411760000"/>
        <n v="4566080000"/>
        <n v="176289422621"/>
        <n v="49941595149"/>
        <n v="78198793680"/>
        <n v="45422880000"/>
        <n v="159859668000"/>
        <n v="2237520000"/>
        <n v="90000000000"/>
        <n v="240717996801"/>
        <n v="67750000000"/>
        <n v="32072311824"/>
        <n v="135640250680"/>
        <n v="85619424240"/>
        <n v="14000000000"/>
        <n v="111193259660"/>
        <n v="64490295383"/>
        <n v="20000000000"/>
        <n v="45320131080"/>
        <n v="112338936840"/>
        <n v="353027806591"/>
        <n v="118284430000"/>
        <n v="379525131597"/>
        <n v="159790133100"/>
        <n v="10670400000"/>
        <n v="25365600000"/>
        <n v="14461200000"/>
        <n v="154758000000"/>
        <n v="148954078991"/>
        <n v="58690970408"/>
        <n v="111993356240"/>
        <n v="216351754163"/>
        <n v="1533235008"/>
        <n v="111964357000"/>
        <n v="130670349040"/>
        <n v="203603440000"/>
        <n v="60765446800"/>
        <n v="76823560580"/>
        <n v="25140000000"/>
        <n v="58686500133"/>
        <n v="54190022372"/>
        <n v="111112516000"/>
        <n v="358877376905"/>
        <n v="38636435375"/>
        <n v="68350120000"/>
        <n v="612666833832"/>
        <n v="21540000000"/>
        <n v="455157971038"/>
        <n v="38484187308"/>
        <n v="172118596000"/>
        <n v="676115834680"/>
        <n v="524414715099"/>
        <n v="23613600000"/>
        <n v="1117371599794"/>
        <n v="322989110821"/>
        <n v="131111965893"/>
        <n v="35871360000"/>
        <n v="378057451261"/>
        <n v="34637360940"/>
        <n v="136122500460"/>
        <n v="499945498111"/>
        <n v="4228967760"/>
        <n v="193753377100"/>
        <n v="176940080000"/>
        <n v="230100000000"/>
        <n v="24953760000"/>
        <n v="60540480000"/>
        <n v="53429809881"/>
        <n v="178702720070"/>
        <n v="123400000000"/>
        <n v="185575412750"/>
        <n v="112039746168"/>
        <n v="584360519568"/>
        <n v="91474734750"/>
        <n v="264497200000"/>
        <n v="129777021990"/>
        <n v="52819615188"/>
        <n v="47737173120"/>
        <n v="564111476149"/>
        <n v="328212537153"/>
        <n v="132388281200"/>
        <n v="8211866300"/>
        <n v="226351606289"/>
        <n v="19506706960"/>
        <n v="205250510038"/>
        <n v="56174042820"/>
        <n v="32990876940"/>
        <n v="151241495620"/>
        <n v="21541744140"/>
        <n v="72448830300"/>
        <n v="94473840072"/>
        <n v="273145251168"/>
        <n v="19712651070"/>
        <n v="94872526280"/>
        <n v="726376125294"/>
        <n v="56726280000"/>
        <n v="132952107400"/>
        <n v="100088357446"/>
        <n v="98300174613"/>
        <n v="27640000000"/>
        <n v="121613460152"/>
        <n v="20526550380"/>
        <n v="97733398200"/>
        <n v="96586478520"/>
        <n v="17000000000"/>
        <n v="52751900796"/>
        <n v="34000000000"/>
        <n v="129768006153"/>
        <n v="67482648520"/>
        <n v="34666900742"/>
        <n v="43613983140"/>
        <n v="55739820864"/>
        <n v="302689903400"/>
        <n v="202154284555"/>
        <n v="220772000000"/>
        <n v="28029000000"/>
        <n v="83588240000"/>
        <n v="13705000000"/>
        <n v="53102765870"/>
        <n v="106431360420"/>
        <n v="16760000000"/>
        <n v="84087000000"/>
        <n v="85034905760"/>
        <n v="105219370946"/>
        <n v="31170840000"/>
        <n v="122734876880"/>
        <n v="133764730138"/>
        <n v="82981735690"/>
        <n v="133656582640"/>
        <n v="138165509300"/>
        <n v="361476978500"/>
        <n v="49800701165"/>
        <n v="139472814740"/>
        <n v="136461469760"/>
        <n v="113554651630"/>
        <n v="111326368300"/>
        <n v="121741006430"/>
        <n v="121833561360"/>
        <n v="120007662630"/>
        <n v="121136095815"/>
        <n v="130311769910"/>
        <n v="57087193455"/>
        <n v="114261208480"/>
        <n v="30646559000"/>
        <n v="60771522735"/>
        <n v="67805474100"/>
        <n v="145638194625"/>
        <n v="115331722779"/>
        <n v="128182043055"/>
        <n v="112777845673"/>
        <n v="3510000000"/>
        <n v="6642000000"/>
      </sharedItems>
    </cacheField>
    <cacheField name="VALOR KIT DE ALIMENTO" numFmtId="165">
      <sharedItems containsSemiMixedTypes="0" containsString="0" containsNumber="1" containsInteger="1" minValue="0" maxValue="292500000000"/>
    </cacheField>
    <cacheField name="VALOR MATERIALES DE CONSTRUCCION" numFmtId="165">
      <sharedItems containsSemiMixedTypes="0" containsString="0" containsNumber="1" containsInteger="1" minValue="0" maxValue="20316240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192">
  <r>
    <x v="0"/>
    <x v="0"/>
    <s v="SAN JERONIMO"/>
    <x v="0"/>
    <n v="0"/>
    <n v="0"/>
    <n v="1"/>
    <n v="1"/>
    <n v="0"/>
    <x v="0"/>
    <n v="0"/>
    <n v="0"/>
    <s v="01/01/2019 12:00:00 AM"/>
    <x v="0"/>
    <s v="SAN JERONIMO"/>
  </r>
  <r>
    <x v="0"/>
    <x v="1"/>
    <s v="MARSELLA"/>
    <x v="1"/>
    <n v="1"/>
    <n v="0"/>
    <n v="0"/>
    <n v="0"/>
    <n v="0"/>
    <x v="0"/>
    <n v="0"/>
    <n v="0"/>
    <s v="01/01/2019 12:00:00 AM"/>
    <x v="1"/>
    <s v="MARSELLA"/>
  </r>
  <r>
    <x v="0"/>
    <x v="0"/>
    <s v="ANZA"/>
    <x v="2"/>
    <n v="0"/>
    <n v="0"/>
    <n v="0"/>
    <n v="0"/>
    <n v="6"/>
    <x v="0"/>
    <n v="0"/>
    <n v="0"/>
    <s v="01/01/2019 12:00:00 AM"/>
    <x v="0"/>
    <s v="ANZA"/>
  </r>
  <r>
    <x v="0"/>
    <x v="0"/>
    <s v="MONTEBELLO"/>
    <x v="2"/>
    <n v="0"/>
    <n v="0"/>
    <n v="0"/>
    <n v="0"/>
    <n v="1"/>
    <x v="0"/>
    <n v="0"/>
    <n v="0"/>
    <s v="01/01/2019 12:00:00 AM"/>
    <x v="0"/>
    <s v="MONTEBELLO"/>
  </r>
  <r>
    <x v="0"/>
    <x v="0"/>
    <s v="CAUCASIA"/>
    <x v="0"/>
    <n v="0"/>
    <n v="1"/>
    <n v="1"/>
    <n v="1"/>
    <n v="0"/>
    <x v="0"/>
    <n v="0"/>
    <n v="0"/>
    <s v="01/01/2019 12:00:00 AM"/>
    <x v="0"/>
    <s v="CAUCASIA"/>
  </r>
  <r>
    <x v="0"/>
    <x v="0"/>
    <s v="AMAGA"/>
    <x v="2"/>
    <n v="0"/>
    <n v="0"/>
    <n v="0"/>
    <n v="0"/>
    <n v="1"/>
    <x v="0"/>
    <n v="0"/>
    <n v="0"/>
    <s v="01/01/2019 12:00:00 AM"/>
    <x v="0"/>
    <s v="AMAGA"/>
  </r>
  <r>
    <x v="0"/>
    <x v="0"/>
    <s v="SAN VICENTE"/>
    <x v="2"/>
    <n v="0"/>
    <n v="0"/>
    <n v="0"/>
    <n v="0"/>
    <n v="4"/>
    <x v="0"/>
    <n v="0"/>
    <n v="0"/>
    <s v="01/01/2019 12:00:00 AM"/>
    <x v="0"/>
    <s v="SAN VICENTE"/>
  </r>
  <r>
    <x v="0"/>
    <x v="2"/>
    <s v="SANTA MARTA"/>
    <x v="3"/>
    <n v="0"/>
    <n v="0"/>
    <n v="1"/>
    <n v="0"/>
    <n v="0"/>
    <x v="0"/>
    <n v="0"/>
    <n v="0"/>
    <s v="01/01/2019 12:00:00 AM"/>
    <x v="2"/>
    <s v="SANTA MARTA"/>
  </r>
  <r>
    <x v="0"/>
    <x v="3"/>
    <s v="LOS SANTOS"/>
    <x v="2"/>
    <n v="0"/>
    <n v="0"/>
    <n v="0"/>
    <n v="0"/>
    <n v="15"/>
    <x v="0"/>
    <n v="0"/>
    <n v="0"/>
    <s v="01/01/2019 12:00:00 AM"/>
    <x v="3"/>
    <s v="LOS SANTOS"/>
  </r>
  <r>
    <x v="0"/>
    <x v="4"/>
    <s v="ZIPAQUIRA"/>
    <x v="2"/>
    <n v="0"/>
    <n v="0"/>
    <n v="0"/>
    <n v="0"/>
    <n v="30"/>
    <x v="0"/>
    <n v="0"/>
    <n v="0"/>
    <s v="01/01/2019 12:00:00 AM"/>
    <x v="4"/>
    <s v="ZIPAQUIRA"/>
  </r>
  <r>
    <x v="1"/>
    <x v="5"/>
    <s v="VISTAHERMOSA"/>
    <x v="2"/>
    <n v="0"/>
    <n v="0"/>
    <n v="0"/>
    <n v="0"/>
    <n v="200"/>
    <x v="0"/>
    <n v="0"/>
    <n v="0"/>
    <s v="01/02/2019 12:00:00 AM"/>
    <x v="5"/>
    <s v="VISTAHERMOSA"/>
  </r>
  <r>
    <x v="0"/>
    <x v="0"/>
    <s v="LA CEJA"/>
    <x v="2"/>
    <n v="0"/>
    <n v="0"/>
    <n v="0"/>
    <n v="0"/>
    <n v="1"/>
    <x v="0"/>
    <n v="0"/>
    <n v="0"/>
    <s v="01/01/2019 12:00:00 AM"/>
    <x v="0"/>
    <s v="LA CEJA"/>
  </r>
  <r>
    <x v="0"/>
    <x v="0"/>
    <s v="MEDELLIN"/>
    <x v="2"/>
    <n v="0"/>
    <n v="0"/>
    <n v="0"/>
    <n v="0"/>
    <n v="20"/>
    <x v="0"/>
    <n v="0"/>
    <n v="0"/>
    <s v="01/01/2019 12:00:00 AM"/>
    <x v="0"/>
    <s v="MEDELLIN"/>
  </r>
  <r>
    <x v="1"/>
    <x v="6"/>
    <s v="BOAVITA"/>
    <x v="2"/>
    <n v="0"/>
    <n v="0"/>
    <n v="0"/>
    <n v="0"/>
    <n v="0"/>
    <x v="0"/>
    <n v="0"/>
    <n v="0"/>
    <s v="01/02/2019 12:00:00 AM"/>
    <x v="6"/>
    <s v="BOAVITA"/>
  </r>
  <r>
    <x v="1"/>
    <x v="7"/>
    <s v="INIRIDA"/>
    <x v="2"/>
    <n v="0"/>
    <n v="0"/>
    <n v="0"/>
    <n v="0"/>
    <n v="5"/>
    <x v="0"/>
    <n v="0"/>
    <n v="0"/>
    <s v="01/02/2019 12:00:00 AM"/>
    <x v="7"/>
    <s v="INIRIDA"/>
  </r>
  <r>
    <x v="0"/>
    <x v="4"/>
    <s v="VILLETA"/>
    <x v="2"/>
    <n v="0"/>
    <n v="0"/>
    <n v="0"/>
    <n v="0"/>
    <n v="1"/>
    <x v="0"/>
    <n v="0"/>
    <n v="0"/>
    <s v="01/01/2019 12:00:00 AM"/>
    <x v="4"/>
    <s v="VILLETA"/>
  </r>
  <r>
    <x v="0"/>
    <x v="4"/>
    <s v="VILLETA"/>
    <x v="2"/>
    <n v="0"/>
    <n v="0"/>
    <n v="0"/>
    <n v="0"/>
    <n v="1"/>
    <x v="0"/>
    <n v="0"/>
    <n v="0"/>
    <s v="01/01/2019 12:00:00 AM"/>
    <x v="4"/>
    <s v="BITUIMA"/>
  </r>
  <r>
    <x v="0"/>
    <x v="4"/>
    <s v="BITUIMA"/>
    <x v="2"/>
    <n v="0"/>
    <n v="0"/>
    <n v="0"/>
    <n v="0"/>
    <n v="1"/>
    <x v="0"/>
    <n v="0"/>
    <n v="0"/>
    <s v="01/01/2019 12:00:00 AM"/>
    <x v="4"/>
    <s v="VILLETA"/>
  </r>
  <r>
    <x v="0"/>
    <x v="4"/>
    <s v="VILLETA"/>
    <x v="0"/>
    <n v="0"/>
    <n v="0"/>
    <n v="1"/>
    <n v="0"/>
    <n v="0"/>
    <x v="0"/>
    <n v="0"/>
    <n v="0"/>
    <s v="01/02/2019 12:00:00 AM"/>
    <x v="6"/>
    <s v="SOATA"/>
  </r>
  <r>
    <x v="1"/>
    <x v="6"/>
    <s v="SOATA"/>
    <x v="2"/>
    <n v="0"/>
    <n v="0"/>
    <n v="0"/>
    <n v="0"/>
    <n v="50"/>
    <x v="0"/>
    <n v="0"/>
    <n v="0"/>
    <s v="01/02/2019 12:00:00 AM"/>
    <x v="6"/>
    <s v="SATIVANORTE"/>
  </r>
  <r>
    <x v="1"/>
    <x v="6"/>
    <s v="SATIVANORTE"/>
    <x v="2"/>
    <n v="0"/>
    <n v="0"/>
    <n v="0"/>
    <n v="0"/>
    <n v="3"/>
    <x v="0"/>
    <n v="0"/>
    <n v="0"/>
    <s v="01/02/2019 12:00:00 AM"/>
    <x v="6"/>
    <s v="JERICO"/>
  </r>
  <r>
    <x v="1"/>
    <x v="6"/>
    <s v="JERICO"/>
    <x v="2"/>
    <n v="0"/>
    <n v="0"/>
    <n v="0"/>
    <n v="0"/>
    <n v="0"/>
    <x v="0"/>
    <n v="0"/>
    <n v="0"/>
    <s v="01/02/2019 12:00:00 AM"/>
    <x v="6"/>
    <s v="RAMIRIQUI"/>
  </r>
  <r>
    <x v="1"/>
    <x v="6"/>
    <s v="RAMIRIQUI"/>
    <x v="2"/>
    <n v="0"/>
    <n v="0"/>
    <n v="0"/>
    <n v="0"/>
    <n v="0"/>
    <x v="0"/>
    <n v="0"/>
    <n v="0"/>
    <s v="01/02/2019 12:00:00 AM"/>
    <x v="6"/>
    <s v="PAIPA"/>
  </r>
  <r>
    <x v="1"/>
    <x v="6"/>
    <s v="PAIPA"/>
    <x v="2"/>
    <n v="0"/>
    <n v="0"/>
    <n v="0"/>
    <n v="0"/>
    <n v="0"/>
    <x v="0"/>
    <n v="0"/>
    <n v="0"/>
    <s v="01/02/2019 12:00:00 AM"/>
    <x v="8"/>
    <s v="COVEÑAS"/>
  </r>
  <r>
    <x v="1"/>
    <x v="8"/>
    <s v="COVEÑAS"/>
    <x v="2"/>
    <n v="0"/>
    <n v="0"/>
    <n v="0"/>
    <n v="0"/>
    <n v="1"/>
    <x v="0"/>
    <n v="0"/>
    <n v="0"/>
    <s v="01/01/2019 12:00:00 AM"/>
    <x v="6"/>
    <s v="SAN MATEO"/>
  </r>
  <r>
    <x v="0"/>
    <x v="6"/>
    <s v="SAN MATEO"/>
    <x v="2"/>
    <n v="0"/>
    <n v="0"/>
    <n v="0"/>
    <n v="0"/>
    <n v="4"/>
    <x v="0"/>
    <n v="0"/>
    <n v="0"/>
    <s v="01/02/2019 12:00:00 AM"/>
    <x v="6"/>
    <s v="VENTAQUEMADA"/>
  </r>
  <r>
    <x v="1"/>
    <x v="6"/>
    <s v="VENTAQUEMADA"/>
    <x v="2"/>
    <n v="0"/>
    <n v="0"/>
    <n v="0"/>
    <n v="0"/>
    <n v="0"/>
    <x v="0"/>
    <n v="0"/>
    <n v="0"/>
    <s v="01/01/2019 12:00:00 AM"/>
    <x v="4"/>
    <s v="LA CALERA"/>
  </r>
  <r>
    <x v="0"/>
    <x v="4"/>
    <s v="LA CALERA"/>
    <x v="2"/>
    <n v="0"/>
    <n v="0"/>
    <n v="0"/>
    <n v="0"/>
    <n v="4"/>
    <x v="0"/>
    <n v="0"/>
    <n v="0"/>
    <s v="01/02/2019 12:00:00 AM"/>
    <x v="4"/>
    <s v="FUQUENE"/>
  </r>
  <r>
    <x v="1"/>
    <x v="4"/>
    <s v="FUQUENE"/>
    <x v="2"/>
    <n v="0"/>
    <n v="0"/>
    <n v="0"/>
    <n v="0"/>
    <n v="1"/>
    <x v="0"/>
    <n v="0"/>
    <n v="0"/>
    <s v="01/02/2019 12:00:00 AM"/>
    <x v="4"/>
    <s v="FOMEQUE"/>
  </r>
  <r>
    <x v="1"/>
    <x v="4"/>
    <s v="FOMEQUE"/>
    <x v="2"/>
    <n v="0"/>
    <n v="0"/>
    <n v="0"/>
    <n v="0"/>
    <n v="1"/>
    <x v="0"/>
    <n v="0"/>
    <n v="0"/>
    <s v="01/01/2019 12:00:00 AM"/>
    <x v="4"/>
    <s v="ZIPAQUIRA"/>
  </r>
  <r>
    <x v="0"/>
    <x v="4"/>
    <s v="ZIPAQUIRA"/>
    <x v="2"/>
    <n v="0"/>
    <n v="0"/>
    <n v="0"/>
    <n v="0"/>
    <n v="2"/>
    <x v="0"/>
    <n v="0"/>
    <n v="0"/>
    <s v="01/01/2019 12:00:00 AM"/>
    <x v="4"/>
    <s v="PACHO"/>
  </r>
  <r>
    <x v="0"/>
    <x v="4"/>
    <s v="PACHO"/>
    <x v="2"/>
    <n v="0"/>
    <n v="0"/>
    <n v="0"/>
    <n v="0"/>
    <n v="12"/>
    <x v="0"/>
    <n v="0"/>
    <n v="0"/>
    <s v="01/01/2019 12:00:00 AM"/>
    <x v="4"/>
    <s v="NOCAIMA"/>
  </r>
  <r>
    <x v="0"/>
    <x v="4"/>
    <s v="NOCAIMA"/>
    <x v="2"/>
    <n v="0"/>
    <n v="0"/>
    <n v="0"/>
    <n v="0"/>
    <n v="1"/>
    <x v="0"/>
    <n v="0"/>
    <n v="0"/>
    <s v="01/01/2019 12:00:00 AM"/>
    <x v="4"/>
    <s v="TOCAIMA"/>
  </r>
  <r>
    <x v="0"/>
    <x v="4"/>
    <s v="TOCAIMA"/>
    <x v="2"/>
    <n v="0"/>
    <n v="0"/>
    <n v="0"/>
    <n v="0"/>
    <n v="1"/>
    <x v="0"/>
    <n v="0"/>
    <n v="0"/>
    <s v="01/02/2019 12:00:00 AM"/>
    <x v="4"/>
    <s v="SASAIMA"/>
  </r>
  <r>
    <x v="1"/>
    <x v="4"/>
    <s v="SASAIMA"/>
    <x v="2"/>
    <n v="0"/>
    <n v="0"/>
    <n v="0"/>
    <n v="0"/>
    <n v="3"/>
    <x v="0"/>
    <n v="0"/>
    <n v="0"/>
    <s v="01/02/2019 12:00:00 AM"/>
    <x v="9"/>
    <s v="CHAPARRAL"/>
  </r>
  <r>
    <x v="1"/>
    <x v="9"/>
    <s v="CHAPARRAL"/>
    <x v="2"/>
    <n v="0"/>
    <n v="0"/>
    <n v="0"/>
    <n v="0"/>
    <n v="4"/>
    <x v="0"/>
    <n v="0"/>
    <n v="0"/>
    <s v="01/03/2019 12:00:00 AM"/>
    <x v="9"/>
    <s v="ANZOATEGUI"/>
  </r>
  <r>
    <x v="2"/>
    <x v="9"/>
    <s v="ANZOATEGUI"/>
    <x v="2"/>
    <n v="0"/>
    <n v="0"/>
    <n v="0"/>
    <n v="0"/>
    <n v="100"/>
    <x v="0"/>
    <n v="0"/>
    <n v="0"/>
    <s v="01/03/2019 12:00:00 AM"/>
    <x v="6"/>
    <s v="TIPACOQUE"/>
  </r>
  <r>
    <x v="2"/>
    <x v="6"/>
    <s v="TIPACOQUE"/>
    <x v="2"/>
    <n v="0"/>
    <n v="0"/>
    <n v="0"/>
    <n v="0"/>
    <n v="1"/>
    <x v="0"/>
    <n v="0"/>
    <n v="0"/>
    <s v="01/02/2019 12:00:00 AM"/>
    <x v="6"/>
    <s v="VENTAQUEMADA"/>
  </r>
  <r>
    <x v="1"/>
    <x v="6"/>
    <s v="VENTAQUEMADA"/>
    <x v="2"/>
    <n v="0"/>
    <n v="0"/>
    <n v="0"/>
    <n v="0"/>
    <n v="1"/>
    <x v="0"/>
    <n v="0"/>
    <n v="0"/>
    <s v="01/02/2019 12:00:00 AM"/>
    <x v="6"/>
    <s v="JERICO"/>
  </r>
  <r>
    <x v="1"/>
    <x v="6"/>
    <s v="JERICO"/>
    <x v="2"/>
    <n v="0"/>
    <n v="0"/>
    <n v="0"/>
    <n v="0"/>
    <n v="2"/>
    <x v="0"/>
    <n v="0"/>
    <n v="0"/>
    <s v="01/02/2019 12:00:00 AM"/>
    <x v="6"/>
    <s v="BOAVITA"/>
  </r>
  <r>
    <x v="1"/>
    <x v="6"/>
    <s v="BOAVITA"/>
    <x v="2"/>
    <n v="0"/>
    <n v="0"/>
    <n v="0"/>
    <n v="0"/>
    <n v="10"/>
    <x v="0"/>
    <n v="0"/>
    <n v="0"/>
    <s v="01/02/2019 12:00:00 AM"/>
    <x v="6"/>
    <s v="CHITA"/>
  </r>
  <r>
    <x v="1"/>
    <x v="6"/>
    <s v="CHITA"/>
    <x v="1"/>
    <n v="0"/>
    <n v="0"/>
    <n v="0"/>
    <n v="0"/>
    <n v="0"/>
    <x v="0"/>
    <n v="0"/>
    <n v="0"/>
    <s v="01/02/2019 12:00:00 AM"/>
    <x v="6"/>
    <s v="BOAVITA"/>
  </r>
  <r>
    <x v="1"/>
    <x v="6"/>
    <s v="BOAVITA"/>
    <x v="2"/>
    <n v="0"/>
    <n v="0"/>
    <n v="0"/>
    <n v="0"/>
    <n v="2"/>
    <x v="0"/>
    <n v="0"/>
    <n v="0"/>
    <s v="01/03/2019 12:00:00 AM"/>
    <x v="4"/>
    <s v="CAQUEZA"/>
  </r>
  <r>
    <x v="2"/>
    <x v="4"/>
    <s v="CAQUEZA"/>
    <x v="2"/>
    <n v="0"/>
    <n v="0"/>
    <n v="0"/>
    <n v="0"/>
    <n v="5"/>
    <x v="0"/>
    <n v="0"/>
    <n v="0"/>
    <s v="01/02/2019 12:00:00 AM"/>
    <x v="4"/>
    <s v="CHOACHI"/>
  </r>
  <r>
    <x v="1"/>
    <x v="4"/>
    <s v="CHOACHI"/>
    <x v="2"/>
    <n v="0"/>
    <n v="0"/>
    <n v="0"/>
    <n v="0"/>
    <n v="1"/>
    <x v="0"/>
    <n v="0"/>
    <n v="0"/>
    <s v="01/02/2019 12:00:00 AM"/>
    <x v="4"/>
    <s v="GACHETA"/>
  </r>
  <r>
    <x v="1"/>
    <x v="4"/>
    <s v="GACHETA"/>
    <x v="2"/>
    <n v="0"/>
    <n v="0"/>
    <n v="0"/>
    <n v="0"/>
    <n v="4"/>
    <x v="0"/>
    <n v="0"/>
    <n v="0"/>
    <s v="01/03/2019 12:00:00 AM"/>
    <x v="0"/>
    <s v="BELLO"/>
  </r>
  <r>
    <x v="2"/>
    <x v="0"/>
    <s v="BELLO"/>
    <x v="2"/>
    <n v="0"/>
    <n v="1"/>
    <n v="0"/>
    <n v="0"/>
    <n v="90"/>
    <x v="0"/>
    <n v="0"/>
    <n v="0"/>
    <s v="01/03/2019 12:00:00 AM"/>
    <x v="9"/>
    <s v="LIBANO"/>
  </r>
  <r>
    <x v="2"/>
    <x v="9"/>
    <s v="LIBANO"/>
    <x v="2"/>
    <n v="0"/>
    <n v="0"/>
    <n v="0"/>
    <n v="0"/>
    <n v="3"/>
    <x v="0"/>
    <n v="0"/>
    <n v="0"/>
    <s v="01/03/2019 12:00:00 AM"/>
    <x v="10"/>
    <s v="SAN DIEGO"/>
  </r>
  <r>
    <x v="2"/>
    <x v="10"/>
    <s v="SAN DIEGO"/>
    <x v="2"/>
    <n v="0"/>
    <n v="0"/>
    <n v="0"/>
    <n v="0"/>
    <n v="3"/>
    <x v="0"/>
    <n v="0"/>
    <n v="0"/>
    <s v="01/03/2019 12:00:00 AM"/>
    <x v="10"/>
    <s v="EL PASO"/>
  </r>
  <r>
    <x v="2"/>
    <x v="10"/>
    <s v="EL PASO"/>
    <x v="2"/>
    <n v="0"/>
    <n v="0"/>
    <n v="0"/>
    <n v="0"/>
    <n v="3"/>
    <x v="0"/>
    <n v="0"/>
    <n v="0"/>
    <s v="01/03/2019 12:00:00 AM"/>
    <x v="3"/>
    <s v="FLORIDABLANCA"/>
  </r>
  <r>
    <x v="2"/>
    <x v="3"/>
    <s v="FLORIDABLANCA"/>
    <x v="2"/>
    <n v="0"/>
    <n v="0"/>
    <n v="0"/>
    <n v="0"/>
    <n v="21"/>
    <x v="0"/>
    <n v="0"/>
    <n v="0"/>
    <s v="01/01/2019 12:00:00 AM"/>
    <x v="3"/>
    <s v="PIEDECUESTA"/>
  </r>
  <r>
    <x v="0"/>
    <x v="3"/>
    <s v="PIEDECUESTA"/>
    <x v="2"/>
    <n v="0"/>
    <n v="0"/>
    <n v="0"/>
    <n v="0"/>
    <n v="15"/>
    <x v="0"/>
    <n v="0"/>
    <n v="0"/>
    <s v="01/02/2019 12:00:00 AM"/>
    <x v="6"/>
    <s v="PAIPA"/>
  </r>
  <r>
    <x v="1"/>
    <x v="6"/>
    <s v="PAIPA"/>
    <x v="2"/>
    <n v="0"/>
    <n v="0"/>
    <n v="0"/>
    <n v="0"/>
    <n v="1"/>
    <x v="0"/>
    <n v="0"/>
    <n v="0"/>
    <s v="01/03/2019 12:00:00 AM"/>
    <x v="5"/>
    <s v="PUERTO GAITAN"/>
  </r>
  <r>
    <x v="2"/>
    <x v="5"/>
    <s v="PUERTO GAITAN"/>
    <x v="2"/>
    <n v="0"/>
    <n v="0"/>
    <n v="0"/>
    <n v="0"/>
    <n v="20"/>
    <x v="0"/>
    <n v="0"/>
    <n v="0"/>
    <s v="01/03/2019 12:00:00 AM"/>
    <x v="9"/>
    <s v="GUAMO"/>
  </r>
  <r>
    <x v="2"/>
    <x v="9"/>
    <s v="GUAMO"/>
    <x v="2"/>
    <n v="0"/>
    <n v="0"/>
    <n v="0"/>
    <n v="0"/>
    <n v="1"/>
    <x v="0"/>
    <n v="0"/>
    <n v="0"/>
    <s v="01/03/2019 12:00:00 AM"/>
    <x v="9"/>
    <s v="SAN LUIS"/>
  </r>
  <r>
    <x v="2"/>
    <x v="9"/>
    <s v="SAN LUIS"/>
    <x v="2"/>
    <n v="0"/>
    <n v="0"/>
    <n v="0"/>
    <n v="0"/>
    <n v="1"/>
    <x v="0"/>
    <n v="0"/>
    <n v="0"/>
    <s v="01/04/2019 12:00:00 AM"/>
    <x v="11"/>
    <s v="FLORENCIA"/>
  </r>
  <r>
    <x v="3"/>
    <x v="11"/>
    <s v="FLORENCIA"/>
    <x v="4"/>
    <n v="0"/>
    <n v="0"/>
    <n v="3"/>
    <n v="3"/>
    <n v="0"/>
    <x v="0"/>
    <n v="0"/>
    <n v="0"/>
    <s v="01/03/2019 12:00:00 AM"/>
    <x v="9"/>
    <s v="SAN LUIS"/>
  </r>
  <r>
    <x v="2"/>
    <x v="9"/>
    <s v="SAN LUIS"/>
    <x v="2"/>
    <n v="0"/>
    <n v="0"/>
    <n v="0"/>
    <n v="0"/>
    <n v="3"/>
    <x v="0"/>
    <n v="0"/>
    <n v="0"/>
    <s v="01/02/2019 12:00:00 AM"/>
    <x v="9"/>
    <s v="PIEDRAS"/>
  </r>
  <r>
    <x v="1"/>
    <x v="9"/>
    <s v="PIEDRAS"/>
    <x v="2"/>
    <n v="0"/>
    <n v="0"/>
    <n v="0"/>
    <n v="0"/>
    <n v="1"/>
    <x v="0"/>
    <n v="0"/>
    <n v="0"/>
    <s v="01/02/2019 12:00:00 AM"/>
    <x v="9"/>
    <s v="SALDAÑA"/>
  </r>
  <r>
    <x v="1"/>
    <x v="9"/>
    <s v="SALDAÑA"/>
    <x v="2"/>
    <n v="0"/>
    <n v="0"/>
    <n v="0"/>
    <n v="0"/>
    <n v="2"/>
    <x v="0"/>
    <n v="0"/>
    <n v="0"/>
    <s v="01/02/2019 12:00:00 AM"/>
    <x v="9"/>
    <s v="CASABIANCA"/>
  </r>
  <r>
    <x v="1"/>
    <x v="9"/>
    <s v="CASABIANCA"/>
    <x v="2"/>
    <n v="0"/>
    <n v="0"/>
    <n v="0"/>
    <n v="0"/>
    <n v="4"/>
    <x v="0"/>
    <n v="0"/>
    <n v="0"/>
    <s v="01/01/2019 12:00:00 AM"/>
    <x v="9"/>
    <s v="GUAMO"/>
  </r>
  <r>
    <x v="0"/>
    <x v="9"/>
    <s v="GUAMO"/>
    <x v="2"/>
    <n v="0"/>
    <n v="0"/>
    <n v="0"/>
    <n v="0"/>
    <n v="1"/>
    <x v="0"/>
    <n v="0"/>
    <n v="0"/>
    <s v="01/01/2019 12:00:00 AM"/>
    <x v="9"/>
    <s v="VILLARRICA"/>
  </r>
  <r>
    <x v="0"/>
    <x v="9"/>
    <s v="VILLARRICA"/>
    <x v="2"/>
    <n v="0"/>
    <n v="0"/>
    <n v="0"/>
    <n v="0"/>
    <n v="1"/>
    <x v="0"/>
    <n v="0"/>
    <n v="0"/>
    <s v="01/01/2019 12:00:00 AM"/>
    <x v="9"/>
    <s v="ESPINAL"/>
  </r>
  <r>
    <x v="0"/>
    <x v="9"/>
    <s v="ESPINAL"/>
    <x v="2"/>
    <n v="0"/>
    <n v="0"/>
    <n v="0"/>
    <n v="0"/>
    <n v="1"/>
    <x v="0"/>
    <n v="0"/>
    <n v="0"/>
    <s v="01/01/2019 12:00:00 AM"/>
    <x v="9"/>
    <s v="ALVARADO"/>
  </r>
  <r>
    <x v="0"/>
    <x v="9"/>
    <s v="ALVARADO"/>
    <x v="2"/>
    <n v="0"/>
    <n v="0"/>
    <n v="0"/>
    <n v="0"/>
    <n v="200"/>
    <x v="0"/>
    <n v="0"/>
    <n v="0"/>
    <s v="01/02/2019 12:00:00 AM"/>
    <x v="10"/>
    <s v="AGUACHICA"/>
  </r>
  <r>
    <x v="1"/>
    <x v="10"/>
    <s v="AGUACHICA"/>
    <x v="2"/>
    <n v="0"/>
    <n v="0"/>
    <n v="0"/>
    <n v="0"/>
    <n v="3"/>
    <x v="0"/>
    <n v="0"/>
    <n v="0"/>
    <s v="01/02/2019 12:00:00 AM"/>
    <x v="10"/>
    <s v="EL PASO"/>
  </r>
  <r>
    <x v="1"/>
    <x v="10"/>
    <s v="EL PASO"/>
    <x v="2"/>
    <n v="0"/>
    <n v="0"/>
    <n v="0"/>
    <n v="0"/>
    <n v="4"/>
    <x v="0"/>
    <n v="0"/>
    <n v="0"/>
    <s v="01/02/2019 12:00:00 AM"/>
    <x v="6"/>
    <s v="BOYACA"/>
  </r>
  <r>
    <x v="1"/>
    <x v="6"/>
    <s v="BOYACA"/>
    <x v="2"/>
    <n v="0"/>
    <n v="0"/>
    <n v="0"/>
    <n v="0"/>
    <n v="2"/>
    <x v="0"/>
    <n v="0"/>
    <n v="0"/>
    <s v="01/03/2019 12:00:00 AM"/>
    <x v="6"/>
    <s v="SAMACA"/>
  </r>
  <r>
    <x v="2"/>
    <x v="6"/>
    <s v="SAMACA"/>
    <x v="2"/>
    <n v="0"/>
    <n v="0"/>
    <n v="0"/>
    <n v="0"/>
    <n v="0"/>
    <x v="0"/>
    <n v="0"/>
    <n v="0"/>
    <s v="01/03/2019 12:00:00 AM"/>
    <x v="3"/>
    <s v="ONZAGA"/>
  </r>
  <r>
    <x v="2"/>
    <x v="3"/>
    <s v="ONZAGA"/>
    <x v="2"/>
    <n v="0"/>
    <n v="0"/>
    <n v="0"/>
    <n v="0"/>
    <n v="1"/>
    <x v="0"/>
    <n v="0"/>
    <n v="0"/>
    <s v="01/03/2019 12:00:00 AM"/>
    <x v="3"/>
    <s v="PINCHOTE"/>
  </r>
  <r>
    <x v="2"/>
    <x v="3"/>
    <s v="PINCHOTE"/>
    <x v="2"/>
    <n v="0"/>
    <n v="0"/>
    <n v="0"/>
    <n v="0"/>
    <n v="7"/>
    <x v="0"/>
    <n v="0"/>
    <n v="0"/>
    <s v="01/03/2019 12:00:00 AM"/>
    <x v="3"/>
    <s v="LA BELLEZA"/>
  </r>
  <r>
    <x v="2"/>
    <x v="3"/>
    <s v="LA BELLEZA"/>
    <x v="2"/>
    <n v="0"/>
    <n v="0"/>
    <n v="0"/>
    <n v="0"/>
    <n v="2"/>
    <x v="0"/>
    <n v="0"/>
    <n v="0"/>
    <s v="01/04/2019 12:00:00 AM"/>
    <x v="3"/>
    <s v="CHARALA"/>
  </r>
  <r>
    <x v="3"/>
    <x v="3"/>
    <s v="CHARALA"/>
    <x v="2"/>
    <n v="0"/>
    <n v="0"/>
    <n v="0"/>
    <n v="0"/>
    <n v="3"/>
    <x v="0"/>
    <n v="0"/>
    <n v="0"/>
    <s v="01/04/2019 12:00:00 AM"/>
    <x v="5"/>
    <s v="VILLAVICENCIO"/>
  </r>
  <r>
    <x v="3"/>
    <x v="5"/>
    <s v="VILLAVICENCIO"/>
    <x v="2"/>
    <n v="0"/>
    <n v="0"/>
    <n v="0"/>
    <n v="0"/>
    <n v="3"/>
    <x v="0"/>
    <n v="0"/>
    <n v="0"/>
    <s v="01/04/2019 12:00:00 AM"/>
    <x v="5"/>
    <s v="VILLAVICENCIO"/>
  </r>
  <r>
    <x v="3"/>
    <x v="5"/>
    <s v="VILLAVICENCIO"/>
    <x v="2"/>
    <n v="0"/>
    <n v="0"/>
    <n v="0"/>
    <n v="0"/>
    <n v="2"/>
    <x v="0"/>
    <n v="0"/>
    <n v="0"/>
    <s v="01/03/2019 12:00:00 AM"/>
    <x v="1"/>
    <s v="LA CELIA"/>
  </r>
  <r>
    <x v="2"/>
    <x v="1"/>
    <s v="LA CELIA"/>
    <x v="2"/>
    <n v="0"/>
    <n v="0"/>
    <n v="0"/>
    <n v="0"/>
    <n v="3"/>
    <x v="0"/>
    <n v="0"/>
    <n v="0"/>
    <s v="01/04/2019 12:00:00 AM"/>
    <x v="0"/>
    <s v="SANTAFE DE ANTIOQUIA"/>
  </r>
  <r>
    <x v="3"/>
    <x v="0"/>
    <s v="SANTAFE DE ANTIOQUIA"/>
    <x v="2"/>
    <n v="0"/>
    <n v="0"/>
    <n v="0"/>
    <n v="0"/>
    <n v="5"/>
    <x v="0"/>
    <n v="0"/>
    <n v="0"/>
    <s v="01/04/2019 12:00:00 AM"/>
    <x v="6"/>
    <s v="BELEN"/>
  </r>
  <r>
    <x v="3"/>
    <x v="6"/>
    <s v="BELEN"/>
    <x v="2"/>
    <n v="0"/>
    <n v="0"/>
    <n v="0"/>
    <n v="0"/>
    <n v="3"/>
    <x v="0"/>
    <n v="0"/>
    <n v="0"/>
    <s v="01/04/2019 12:00:00 AM"/>
    <x v="12"/>
    <s v="DISTRACCION"/>
  </r>
  <r>
    <x v="3"/>
    <x v="12"/>
    <s v="DISTRACCION"/>
    <x v="2"/>
    <n v="0"/>
    <n v="0"/>
    <n v="0"/>
    <n v="0"/>
    <n v="5"/>
    <x v="0"/>
    <n v="0"/>
    <n v="0"/>
    <s v="01/04/2019 12:00:00 AM"/>
    <x v="9"/>
    <s v="MELGAR"/>
  </r>
  <r>
    <x v="3"/>
    <x v="9"/>
    <s v="MELGAR"/>
    <x v="2"/>
    <n v="0"/>
    <n v="0"/>
    <n v="0"/>
    <n v="0"/>
    <n v="7"/>
    <x v="0"/>
    <n v="0"/>
    <n v="0"/>
    <s v="01/03/2019 12:00:00 AM"/>
    <x v="4"/>
    <s v="UNE"/>
  </r>
  <r>
    <x v="2"/>
    <x v="4"/>
    <s v="UNE"/>
    <x v="2"/>
    <n v="0"/>
    <n v="0"/>
    <n v="0"/>
    <n v="0"/>
    <n v="2"/>
    <x v="0"/>
    <n v="0"/>
    <n v="0"/>
    <s v="01/03/2019 12:00:00 AM"/>
    <x v="4"/>
    <s v="LA PALMA"/>
  </r>
  <r>
    <x v="2"/>
    <x v="4"/>
    <s v="LA PALMA"/>
    <x v="2"/>
    <n v="0"/>
    <n v="0"/>
    <n v="0"/>
    <n v="0"/>
    <n v="1"/>
    <x v="0"/>
    <n v="0"/>
    <n v="0"/>
    <s v="01/03/2019 12:00:00 AM"/>
    <x v="4"/>
    <s v="AGUA DE DIOS"/>
  </r>
  <r>
    <x v="2"/>
    <x v="4"/>
    <s v="AGUA DE DIOS"/>
    <x v="2"/>
    <n v="0"/>
    <n v="0"/>
    <n v="0"/>
    <n v="0"/>
    <n v="2"/>
    <x v="0"/>
    <n v="0"/>
    <n v="0"/>
    <s v="01/03/2019 12:00:00 AM"/>
    <x v="4"/>
    <s v="SILVANIA"/>
  </r>
  <r>
    <x v="2"/>
    <x v="4"/>
    <s v="SILVANIA"/>
    <x v="2"/>
    <n v="0"/>
    <n v="0"/>
    <n v="0"/>
    <n v="0"/>
    <n v="1"/>
    <x v="0"/>
    <n v="0"/>
    <n v="0"/>
    <s v="01/03/2019 12:00:00 AM"/>
    <x v="4"/>
    <s v="SILVANIA"/>
  </r>
  <r>
    <x v="2"/>
    <x v="4"/>
    <s v="SILVANIA"/>
    <x v="2"/>
    <n v="0"/>
    <n v="0"/>
    <n v="0"/>
    <n v="0"/>
    <n v="1"/>
    <x v="0"/>
    <n v="0"/>
    <n v="0"/>
    <s v="01/04/2019 12:00:00 AM"/>
    <x v="0"/>
    <s v="AMALFI"/>
  </r>
  <r>
    <x v="2"/>
    <x v="4"/>
    <s v="SILVANIA"/>
    <x v="2"/>
    <n v="0"/>
    <n v="0"/>
    <n v="0"/>
    <n v="0"/>
    <n v="6"/>
    <x v="0"/>
    <n v="0"/>
    <n v="0"/>
    <s v="01/04/2019 12:00:00 AM"/>
    <x v="13"/>
    <s v="BOGOTA, D.C."/>
  </r>
  <r>
    <x v="3"/>
    <x v="0"/>
    <s v="AMALFI"/>
    <x v="5"/>
    <n v="1"/>
    <n v="1"/>
    <n v="0"/>
    <n v="0"/>
    <n v="0"/>
    <x v="0"/>
    <n v="0"/>
    <n v="0"/>
    <s v="01/04/2019 12:00:00 AM"/>
    <x v="10"/>
    <s v="AGUACHICA"/>
  </r>
  <r>
    <x v="3"/>
    <x v="13"/>
    <s v="BOGOTA, D.C."/>
    <x v="2"/>
    <n v="0"/>
    <n v="0"/>
    <n v="0"/>
    <n v="0"/>
    <n v="4"/>
    <x v="0"/>
    <n v="0"/>
    <n v="0"/>
    <s v="01/04/2019 12:00:00 AM"/>
    <x v="7"/>
    <s v="INIRIDA"/>
  </r>
  <r>
    <x v="3"/>
    <x v="10"/>
    <s v="AGUACHICA"/>
    <x v="2"/>
    <n v="0"/>
    <n v="0"/>
    <n v="0"/>
    <n v="0"/>
    <n v="2"/>
    <x v="0"/>
    <n v="0"/>
    <n v="0"/>
    <s v="01/04/2019 12:00:00 AM"/>
    <x v="14"/>
    <s v="OROCUE"/>
  </r>
  <r>
    <x v="3"/>
    <x v="7"/>
    <s v="INIRIDA"/>
    <x v="2"/>
    <n v="0"/>
    <n v="0"/>
    <n v="0"/>
    <n v="0"/>
    <n v="1"/>
    <x v="0"/>
    <n v="0"/>
    <n v="0"/>
    <s v="01/03/2019 12:00:00 AM"/>
    <x v="14"/>
    <s v="OROCUE"/>
  </r>
  <r>
    <x v="3"/>
    <x v="14"/>
    <s v="OROCUE"/>
    <x v="2"/>
    <n v="0"/>
    <n v="0"/>
    <n v="0"/>
    <n v="0"/>
    <n v="600"/>
    <x v="0"/>
    <n v="0"/>
    <n v="0"/>
    <s v="01/05/2019 12:00:00 AM"/>
    <x v="5"/>
    <s v="LA URIBE"/>
  </r>
  <r>
    <x v="2"/>
    <x v="14"/>
    <s v="OROCUE"/>
    <x v="2"/>
    <n v="0"/>
    <n v="0"/>
    <n v="0"/>
    <n v="0"/>
    <n v="800"/>
    <x v="0"/>
    <n v="0"/>
    <n v="0"/>
    <s v="01/03/2019 12:00:00 AM"/>
    <x v="14"/>
    <s v="OROCUE"/>
  </r>
  <r>
    <x v="4"/>
    <x v="5"/>
    <s v="LA URIBE"/>
    <x v="2"/>
    <n v="0"/>
    <n v="0"/>
    <n v="0"/>
    <n v="0"/>
    <n v="8"/>
    <x v="0"/>
    <n v="0"/>
    <n v="0"/>
    <s v="01/05/2019 12:00:00 AM"/>
    <x v="4"/>
    <s v="SIBATE"/>
  </r>
  <r>
    <x v="2"/>
    <x v="14"/>
    <s v="OROCUE"/>
    <x v="2"/>
    <n v="0"/>
    <n v="0"/>
    <n v="0"/>
    <n v="0"/>
    <n v="700"/>
    <x v="0"/>
    <n v="0"/>
    <n v="0"/>
    <s v="01/05/2019 12:00:00 AM"/>
    <x v="15"/>
    <s v="JAMUNDI"/>
  </r>
  <r>
    <x v="4"/>
    <x v="4"/>
    <s v="SIBATE"/>
    <x v="2"/>
    <n v="0"/>
    <n v="0"/>
    <n v="0"/>
    <n v="0"/>
    <n v="1"/>
    <x v="0"/>
    <n v="0"/>
    <n v="0"/>
    <s v="01/05/2019 12:00:00 AM"/>
    <x v="11"/>
    <s v="MORELIA"/>
  </r>
  <r>
    <x v="4"/>
    <x v="15"/>
    <s v="JAMUNDI"/>
    <x v="2"/>
    <n v="0"/>
    <n v="0"/>
    <n v="0"/>
    <n v="0"/>
    <n v="1"/>
    <x v="0"/>
    <n v="0"/>
    <n v="0"/>
    <s v="01/05/2019 12:00:00 AM"/>
    <x v="16"/>
    <s v="MONTERIA"/>
  </r>
  <r>
    <x v="4"/>
    <x v="11"/>
    <s v="MORELIA"/>
    <x v="3"/>
    <n v="0"/>
    <n v="8"/>
    <n v="0"/>
    <n v="0"/>
    <n v="0"/>
    <x v="0"/>
    <n v="0"/>
    <n v="0"/>
    <s v="01/05/2019 12:00:00 AM"/>
    <x v="17"/>
    <s v="AGUADAS"/>
  </r>
  <r>
    <x v="4"/>
    <x v="16"/>
    <s v="MONTERIA"/>
    <x v="2"/>
    <n v="0"/>
    <n v="0"/>
    <n v="0"/>
    <n v="0"/>
    <n v="0"/>
    <x v="0"/>
    <n v="0"/>
    <n v="0"/>
    <s v="01/03/2019 12:00:00 AM"/>
    <x v="3"/>
    <s v="GIRON"/>
  </r>
  <r>
    <x v="4"/>
    <x v="17"/>
    <s v="AGUADAS"/>
    <x v="2"/>
    <n v="0"/>
    <n v="0"/>
    <n v="0"/>
    <n v="0"/>
    <n v="1"/>
    <x v="0"/>
    <n v="0"/>
    <n v="0"/>
    <s v="01/04/2019 12:00:00 AM"/>
    <x v="3"/>
    <s v="BARICHARA"/>
  </r>
  <r>
    <x v="2"/>
    <x v="3"/>
    <s v="GIRON"/>
    <x v="2"/>
    <n v="0"/>
    <n v="0"/>
    <n v="0"/>
    <n v="0"/>
    <n v="10"/>
    <x v="0"/>
    <n v="0"/>
    <n v="0"/>
    <s v="01/05/2019 12:00:00 AM"/>
    <x v="4"/>
    <s v="BOJACA"/>
  </r>
  <r>
    <x v="3"/>
    <x v="3"/>
    <s v="BARICHARA"/>
    <x v="2"/>
    <n v="0"/>
    <n v="0"/>
    <n v="0"/>
    <n v="0"/>
    <n v="2"/>
    <x v="0"/>
    <n v="0"/>
    <n v="0"/>
    <s v="01/05/2019 12:00:00 AM"/>
    <x v="4"/>
    <s v="CHOACHI"/>
  </r>
  <r>
    <x v="4"/>
    <x v="4"/>
    <s v="BOJACA"/>
    <x v="2"/>
    <n v="0"/>
    <n v="0"/>
    <n v="0"/>
    <n v="0"/>
    <n v="3"/>
    <x v="0"/>
    <n v="0"/>
    <n v="0"/>
    <s v="01/05/2019 12:00:00 AM"/>
    <x v="4"/>
    <s v="FOMEQUE"/>
  </r>
  <r>
    <x v="4"/>
    <x v="4"/>
    <s v="CHOACHI"/>
    <x v="2"/>
    <n v="0"/>
    <n v="0"/>
    <n v="0"/>
    <n v="0"/>
    <n v="2"/>
    <x v="0"/>
    <n v="0"/>
    <n v="0"/>
    <s v="01/05/2019 12:00:00 AM"/>
    <x v="4"/>
    <s v="QUETAME"/>
  </r>
  <r>
    <x v="4"/>
    <x v="4"/>
    <s v="FOMEQUE"/>
    <x v="2"/>
    <n v="0"/>
    <n v="0"/>
    <n v="0"/>
    <n v="0"/>
    <n v="15"/>
    <x v="0"/>
    <n v="0"/>
    <n v="0"/>
    <s v="01/05/2019 12:00:00 AM"/>
    <x v="4"/>
    <s v="UBALA"/>
  </r>
  <r>
    <x v="4"/>
    <x v="4"/>
    <s v="QUETAME"/>
    <x v="2"/>
    <n v="0"/>
    <n v="0"/>
    <n v="0"/>
    <n v="0"/>
    <n v="20"/>
    <x v="0"/>
    <n v="0"/>
    <n v="0"/>
    <s v="01/05/2019 12:00:00 AM"/>
    <x v="3"/>
    <s v="GIRON"/>
  </r>
  <r>
    <x v="4"/>
    <x v="4"/>
    <s v="UBALA"/>
    <x v="2"/>
    <n v="0"/>
    <n v="0"/>
    <n v="0"/>
    <n v="0"/>
    <n v="1"/>
    <x v="0"/>
    <n v="0"/>
    <n v="0"/>
    <s v="01/05/2019 12:00:00 AM"/>
    <x v="3"/>
    <s v="LEBRIJA"/>
  </r>
  <r>
    <x v="4"/>
    <x v="3"/>
    <s v="GIRON"/>
    <x v="2"/>
    <n v="0"/>
    <n v="0"/>
    <n v="0"/>
    <n v="0"/>
    <n v="2"/>
    <x v="0"/>
    <n v="0"/>
    <n v="0"/>
    <s v="01/05/2019 12:00:00 AM"/>
    <x v="3"/>
    <s v="PUERTO WILCHES"/>
  </r>
  <r>
    <x v="4"/>
    <x v="3"/>
    <s v="LEBRIJA"/>
    <x v="2"/>
    <n v="0"/>
    <n v="0"/>
    <n v="0"/>
    <n v="0"/>
    <n v="20"/>
    <x v="0"/>
    <n v="0"/>
    <n v="0"/>
    <s v="01/06/2019 12:00:00 AM"/>
    <x v="0"/>
    <s v="BELLO"/>
  </r>
  <r>
    <x v="4"/>
    <x v="3"/>
    <s v="PUERTO WILCHES"/>
    <x v="2"/>
    <n v="0"/>
    <n v="0"/>
    <n v="0"/>
    <n v="0"/>
    <n v="16"/>
    <x v="0"/>
    <n v="0"/>
    <n v="0"/>
    <s v="01/06/2019 12:00:00 AM"/>
    <x v="0"/>
    <s v="SAN JERONIMO"/>
  </r>
  <r>
    <x v="5"/>
    <x v="0"/>
    <s v="BELLO"/>
    <x v="3"/>
    <n v="0"/>
    <n v="0"/>
    <n v="3"/>
    <n v="1"/>
    <n v="0"/>
    <x v="0"/>
    <n v="0"/>
    <n v="0"/>
    <s v="01/06/2019 12:00:00 AM"/>
    <x v="17"/>
    <s v="MANIZALES"/>
  </r>
  <r>
    <x v="5"/>
    <x v="0"/>
    <s v="SAN JERONIMO"/>
    <x v="2"/>
    <n v="0"/>
    <n v="0"/>
    <n v="0"/>
    <n v="0"/>
    <n v="12"/>
    <x v="0"/>
    <n v="0"/>
    <n v="0"/>
    <s v="01/06/2019 12:00:00 AM"/>
    <x v="4"/>
    <s v="CHIA"/>
  </r>
  <r>
    <x v="5"/>
    <x v="17"/>
    <s v="MANIZALES"/>
    <x v="6"/>
    <n v="0"/>
    <n v="4"/>
    <n v="0"/>
    <n v="0"/>
    <n v="0"/>
    <x v="0"/>
    <n v="0"/>
    <n v="0"/>
    <s v="01/06/2019 12:00:00 AM"/>
    <x v="4"/>
    <s v="LA VEGA"/>
  </r>
  <r>
    <x v="5"/>
    <x v="4"/>
    <s v="CHIA"/>
    <x v="7"/>
    <n v="0"/>
    <n v="0"/>
    <n v="0"/>
    <n v="0"/>
    <n v="0"/>
    <x v="0"/>
    <n v="0"/>
    <n v="0"/>
    <s v="01/06/2019 12:00:00 AM"/>
    <x v="4"/>
    <s v="SAN ANTONIO DEL TEQUENDAMA"/>
  </r>
  <r>
    <x v="5"/>
    <x v="4"/>
    <s v="LA VEGA"/>
    <x v="6"/>
    <n v="0"/>
    <n v="11"/>
    <n v="0"/>
    <n v="0"/>
    <n v="0"/>
    <x v="0"/>
    <n v="0"/>
    <n v="0"/>
    <s v="01/06/2019 12:00:00 AM"/>
    <x v="4"/>
    <s v="SILVANIA"/>
  </r>
  <r>
    <x v="5"/>
    <x v="4"/>
    <s v="SAN ANTONIO DEL TEQUENDAMA"/>
    <x v="2"/>
    <n v="0"/>
    <n v="0"/>
    <n v="0"/>
    <n v="0"/>
    <n v="1"/>
    <x v="0"/>
    <n v="0"/>
    <n v="0"/>
    <s v="01/06/2019 12:00:00 AM"/>
    <x v="18"/>
    <s v="PAMPLONA"/>
  </r>
  <r>
    <x v="5"/>
    <x v="4"/>
    <s v="SILVANIA"/>
    <x v="2"/>
    <n v="0"/>
    <n v="0"/>
    <n v="0"/>
    <n v="0"/>
    <n v="1"/>
    <x v="0"/>
    <n v="0"/>
    <n v="0"/>
    <s v="01/06/2019 12:00:00 AM"/>
    <x v="5"/>
    <s v="VILLAVICENCIO"/>
  </r>
  <r>
    <x v="5"/>
    <x v="18"/>
    <s v="PAMPLONA"/>
    <x v="2"/>
    <n v="0"/>
    <n v="0"/>
    <n v="0"/>
    <n v="0"/>
    <n v="20"/>
    <x v="0"/>
    <n v="0"/>
    <n v="0"/>
    <s v="01/05/2019 12:00:00 AM"/>
    <x v="7"/>
    <s v="INIRIDA"/>
  </r>
  <r>
    <x v="5"/>
    <x v="5"/>
    <s v="VILLAVICENCIO"/>
    <x v="2"/>
    <n v="0"/>
    <n v="0"/>
    <n v="0"/>
    <n v="0"/>
    <n v="5"/>
    <x v="0"/>
    <n v="0"/>
    <n v="0"/>
    <s v="01/06/2019 12:00:00 AM"/>
    <x v="4"/>
    <s v="SOACHA"/>
  </r>
  <r>
    <x v="4"/>
    <x v="7"/>
    <s v="INIRIDA"/>
    <x v="8"/>
    <n v="1"/>
    <n v="0"/>
    <n v="1"/>
    <n v="0"/>
    <n v="0"/>
    <x v="0"/>
    <n v="0"/>
    <n v="0"/>
    <s v="01/05/2019 12:00:00 AM"/>
    <x v="4"/>
    <s v="PAIME"/>
  </r>
  <r>
    <x v="5"/>
    <x v="4"/>
    <s v="SOACHA"/>
    <x v="2"/>
    <n v="0"/>
    <n v="0"/>
    <n v="0"/>
    <n v="0"/>
    <n v="2"/>
    <x v="0"/>
    <n v="0"/>
    <n v="0"/>
    <s v="01/06/2019 12:00:00 AM"/>
    <x v="1"/>
    <s v="PEREIRA"/>
  </r>
  <r>
    <x v="4"/>
    <x v="4"/>
    <s v="PAIME"/>
    <x v="9"/>
    <n v="0"/>
    <n v="0"/>
    <n v="2"/>
    <n v="0"/>
    <n v="0"/>
    <x v="0"/>
    <n v="0"/>
    <n v="0"/>
    <s v="01/06/2019 12:00:00 AM"/>
    <x v="1"/>
    <s v="DOSQUEBRADAS"/>
  </r>
  <r>
    <x v="5"/>
    <x v="1"/>
    <s v="PEREIRA"/>
    <x v="9"/>
    <n v="0"/>
    <n v="0"/>
    <n v="55"/>
    <n v="0"/>
    <n v="0"/>
    <x v="0"/>
    <n v="0"/>
    <n v="0"/>
    <s v="01/06/2019 12:00:00 AM"/>
    <x v="3"/>
    <s v="GIRON"/>
  </r>
  <r>
    <x v="5"/>
    <x v="1"/>
    <s v="DOSQUEBRADAS"/>
    <x v="9"/>
    <n v="0"/>
    <n v="0"/>
    <n v="12"/>
    <n v="0"/>
    <n v="0"/>
    <x v="0"/>
    <n v="0"/>
    <n v="0"/>
    <s v="01/06/2019 12:00:00 AM"/>
    <x v="15"/>
    <s v="BUGALAGRANDE"/>
  </r>
  <r>
    <x v="5"/>
    <x v="3"/>
    <s v="GIRON"/>
    <x v="2"/>
    <n v="0"/>
    <n v="0"/>
    <n v="0"/>
    <n v="0"/>
    <n v="6"/>
    <x v="0"/>
    <n v="0"/>
    <n v="0"/>
    <s v="01/07/2019 12:00:00 AM"/>
    <x v="14"/>
    <s v="TRINIDAD"/>
  </r>
  <r>
    <x v="5"/>
    <x v="15"/>
    <s v="BUGALAGRANDE"/>
    <x v="2"/>
    <n v="0"/>
    <n v="0"/>
    <n v="0"/>
    <n v="0"/>
    <n v="5"/>
    <x v="0"/>
    <n v="0"/>
    <n v="0"/>
    <s v="01/07/2019 12:00:00 AM"/>
    <x v="4"/>
    <s v="CAQUEZA"/>
  </r>
  <r>
    <x v="6"/>
    <x v="14"/>
    <s v="TRINIDAD"/>
    <x v="2"/>
    <n v="0"/>
    <n v="0"/>
    <n v="0"/>
    <n v="0"/>
    <n v="3"/>
    <x v="0"/>
    <n v="0"/>
    <n v="0"/>
    <s v="01/07/2019 12:00:00 AM"/>
    <x v="2"/>
    <s v="SANTA MARTA"/>
  </r>
  <r>
    <x v="6"/>
    <x v="4"/>
    <s v="CAQUEZA"/>
    <x v="2"/>
    <n v="0"/>
    <n v="0"/>
    <n v="0"/>
    <n v="0"/>
    <n v="4"/>
    <x v="0"/>
    <n v="0"/>
    <n v="0"/>
    <s v="01/08/2019 12:00:00 AM"/>
    <x v="19"/>
    <s v="PATIA"/>
  </r>
  <r>
    <x v="6"/>
    <x v="2"/>
    <s v="SANTA MARTA"/>
    <x v="2"/>
    <n v="0"/>
    <n v="0"/>
    <n v="0"/>
    <n v="0"/>
    <n v="2"/>
    <x v="0"/>
    <n v="0"/>
    <n v="0"/>
    <s v="01/08/2019 12:00:00 AM"/>
    <x v="5"/>
    <s v="PUERTO GAITAN"/>
  </r>
  <r>
    <x v="7"/>
    <x v="19"/>
    <s v="PATIA"/>
    <x v="6"/>
    <n v="0"/>
    <n v="15"/>
    <n v="0"/>
    <n v="0"/>
    <n v="0"/>
    <x v="0"/>
    <n v="0"/>
    <n v="0"/>
    <s v="01/07/2019 12:00:00 AM"/>
    <x v="2"/>
    <s v="ZONA BANANERA"/>
  </r>
  <r>
    <x v="7"/>
    <x v="5"/>
    <s v="PUERTO GAITAN"/>
    <x v="2"/>
    <n v="0"/>
    <n v="0"/>
    <n v="0"/>
    <n v="0"/>
    <n v="0"/>
    <x v="0"/>
    <n v="0"/>
    <n v="0"/>
    <s v="01/07/2019 12:00:00 AM"/>
    <x v="12"/>
    <s v="BARRANCAS"/>
  </r>
  <r>
    <x v="6"/>
    <x v="2"/>
    <s v="ZONA BANANERA"/>
    <x v="2"/>
    <n v="0"/>
    <n v="0"/>
    <n v="0"/>
    <n v="0"/>
    <n v="0"/>
    <x v="0"/>
    <n v="0"/>
    <n v="0"/>
    <s v="01/06/2019 12:00:00 AM"/>
    <x v="15"/>
    <s v="GUADALAJARA DE BUGA"/>
  </r>
  <r>
    <x v="6"/>
    <x v="12"/>
    <s v="BARRANCAS"/>
    <x v="2"/>
    <n v="0"/>
    <n v="0"/>
    <n v="0"/>
    <n v="0"/>
    <n v="4"/>
    <x v="0"/>
    <n v="0"/>
    <n v="0"/>
    <s v="01/08/2019 12:00:00 AM"/>
    <x v="10"/>
    <s v="VALLEDUPAR"/>
  </r>
  <r>
    <x v="5"/>
    <x v="15"/>
    <s v="GUADALAJARA DE BUGA"/>
    <x v="2"/>
    <n v="0"/>
    <n v="0"/>
    <n v="0"/>
    <n v="0"/>
    <n v="0"/>
    <x v="0"/>
    <n v="0"/>
    <n v="0"/>
    <s v="01/08/2019 12:00:00 AM"/>
    <x v="15"/>
    <s v="BUENAVENTURA"/>
  </r>
  <r>
    <x v="7"/>
    <x v="10"/>
    <s v="VALLEDUPAR"/>
    <x v="4"/>
    <n v="0"/>
    <n v="0"/>
    <n v="0"/>
    <n v="0"/>
    <n v="0"/>
    <x v="0"/>
    <n v="0"/>
    <n v="0"/>
    <s v="01/08/2019 12:00:00 AM"/>
    <x v="5"/>
    <s v="VILLAVICENCIO"/>
  </r>
  <r>
    <x v="7"/>
    <x v="15"/>
    <s v="BUENAVENTURA"/>
    <x v="10"/>
    <n v="1"/>
    <n v="0"/>
    <n v="0"/>
    <n v="0"/>
    <n v="0"/>
    <x v="0"/>
    <n v="0"/>
    <n v="0"/>
    <s v="01/07/2019 12:00:00 AM"/>
    <x v="15"/>
    <s v="CALI"/>
  </r>
  <r>
    <x v="7"/>
    <x v="5"/>
    <s v="VILLAVICENCIO"/>
    <x v="2"/>
    <n v="0"/>
    <n v="0"/>
    <n v="0"/>
    <n v="0"/>
    <n v="2"/>
    <x v="0"/>
    <n v="0"/>
    <n v="0"/>
    <s v="01/07/2019 12:00:00 AM"/>
    <x v="6"/>
    <s v="GUATEQUE"/>
  </r>
  <r>
    <x v="6"/>
    <x v="15"/>
    <s v="CALI"/>
    <x v="2"/>
    <n v="0"/>
    <n v="0"/>
    <n v="0"/>
    <n v="0"/>
    <n v="3"/>
    <x v="0"/>
    <n v="0"/>
    <n v="0"/>
    <s v="01/07/2019 12:00:00 AM"/>
    <x v="6"/>
    <s v="TURMEQUE"/>
  </r>
  <r>
    <x v="6"/>
    <x v="6"/>
    <s v="GUATEQUE"/>
    <x v="2"/>
    <n v="0"/>
    <n v="0"/>
    <n v="0"/>
    <n v="0"/>
    <n v="1"/>
    <x v="0"/>
    <n v="0"/>
    <n v="0"/>
    <s v="01/07/2019 12:00:00 AM"/>
    <x v="2"/>
    <s v="ARACATACA"/>
  </r>
  <r>
    <x v="6"/>
    <x v="6"/>
    <s v="TURMEQUE"/>
    <x v="2"/>
    <n v="0"/>
    <n v="0"/>
    <n v="0"/>
    <n v="0"/>
    <n v="2"/>
    <x v="0"/>
    <n v="0"/>
    <n v="0"/>
    <s v="01/07/2019 12:00:00 AM"/>
    <x v="12"/>
    <s v="RIOHACHA"/>
  </r>
  <r>
    <x v="6"/>
    <x v="2"/>
    <s v="ARACATACA"/>
    <x v="2"/>
    <n v="0"/>
    <n v="0"/>
    <n v="0"/>
    <n v="0"/>
    <n v="1"/>
    <x v="0"/>
    <n v="0"/>
    <n v="0"/>
    <s v="01/08/2019 12:00:00 AM"/>
    <x v="4"/>
    <s v="SOACHA"/>
  </r>
  <r>
    <x v="6"/>
    <x v="12"/>
    <s v="RIOHACHA"/>
    <x v="0"/>
    <n v="0"/>
    <n v="0"/>
    <n v="1"/>
    <n v="0"/>
    <n v="0"/>
    <x v="0"/>
    <n v="0"/>
    <n v="0"/>
    <s v="01/09/2019 12:00:00 AM"/>
    <x v="3"/>
    <s v="CALIFORNIA"/>
  </r>
  <r>
    <x v="7"/>
    <x v="4"/>
    <s v="SOACHA"/>
    <x v="2"/>
    <n v="0"/>
    <n v="0"/>
    <n v="0"/>
    <n v="0"/>
    <n v="10"/>
    <x v="0"/>
    <n v="0"/>
    <n v="0"/>
    <s v="01/09/2019 12:00:00 AM"/>
    <x v="3"/>
    <s v="LANDAZURI"/>
  </r>
  <r>
    <x v="8"/>
    <x v="3"/>
    <s v="CALIFORNIA"/>
    <x v="6"/>
    <n v="2"/>
    <n v="0"/>
    <n v="0"/>
    <n v="0"/>
    <n v="0"/>
    <x v="0"/>
    <n v="0"/>
    <n v="0"/>
    <s v="01/08/2019 12:00:00 AM"/>
    <x v="0"/>
    <s v="BARBOSA"/>
  </r>
  <r>
    <x v="8"/>
    <x v="3"/>
    <s v="LANDAZURI"/>
    <x v="4"/>
    <n v="0"/>
    <n v="0"/>
    <n v="0"/>
    <n v="0"/>
    <n v="0"/>
    <x v="0"/>
    <n v="0"/>
    <n v="0"/>
    <s v="01/03/2019 12:00:00 AM"/>
    <x v="0"/>
    <s v="APARTADO"/>
  </r>
  <r>
    <x v="7"/>
    <x v="0"/>
    <s v="BARBOSA"/>
    <x v="6"/>
    <n v="0"/>
    <n v="11"/>
    <n v="0"/>
    <n v="0"/>
    <n v="0"/>
    <x v="0"/>
    <n v="0"/>
    <n v="0"/>
    <s v="01/01/2019 12:00:00 AM"/>
    <x v="0"/>
    <s v="ITAGUI"/>
  </r>
  <r>
    <x v="2"/>
    <x v="0"/>
    <s v="APARTADO"/>
    <x v="2"/>
    <n v="0"/>
    <n v="0"/>
    <n v="0"/>
    <n v="0"/>
    <n v="6"/>
    <x v="0"/>
    <n v="0"/>
    <n v="0"/>
    <s v="01/08/2019 12:00:00 AM"/>
    <x v="10"/>
    <s v="SAN DIEGO"/>
  </r>
  <r>
    <x v="0"/>
    <x v="0"/>
    <s v="ITAGUI"/>
    <x v="2"/>
    <n v="0"/>
    <n v="0"/>
    <n v="0"/>
    <n v="0"/>
    <n v="5"/>
    <x v="0"/>
    <n v="0"/>
    <n v="0"/>
    <s v="01/09/2019 12:00:00 AM"/>
    <x v="20"/>
    <s v="LURUACO"/>
  </r>
  <r>
    <x v="7"/>
    <x v="10"/>
    <s v="SAN DIEGO"/>
    <x v="2"/>
    <n v="0"/>
    <n v="0"/>
    <n v="0"/>
    <n v="0"/>
    <n v="30"/>
    <x v="0"/>
    <n v="0"/>
    <n v="0"/>
    <s v="01/09/2019 12:00:00 AM"/>
    <x v="4"/>
    <s v="FUSAGASUGA"/>
  </r>
  <r>
    <x v="8"/>
    <x v="20"/>
    <s v="LURUACO"/>
    <x v="2"/>
    <n v="0"/>
    <n v="0"/>
    <n v="0"/>
    <n v="0"/>
    <n v="2"/>
    <x v="0"/>
    <n v="0"/>
    <n v="0"/>
    <s v="01/09/2019 12:00:00 AM"/>
    <x v="15"/>
    <s v="BUENAVENTURA"/>
  </r>
  <r>
    <x v="8"/>
    <x v="4"/>
    <s v="FUSAGASUGA"/>
    <x v="6"/>
    <n v="1"/>
    <n v="20"/>
    <n v="0"/>
    <n v="0"/>
    <n v="0"/>
    <x v="0"/>
    <n v="0"/>
    <n v="0"/>
    <s v="01/09/2019 12:00:00 AM"/>
    <x v="0"/>
    <s v="ANGOSTURA"/>
  </r>
  <r>
    <x v="7"/>
    <x v="15"/>
    <s v="BUENAVENTURA"/>
    <x v="10"/>
    <n v="1"/>
    <n v="0"/>
    <n v="0"/>
    <n v="0"/>
    <n v="0"/>
    <x v="0"/>
    <n v="0"/>
    <n v="0"/>
    <s v="01/02/2019 12:00:00 AM"/>
    <x v="0"/>
    <s v="LA CEJA"/>
  </r>
  <r>
    <x v="8"/>
    <x v="15"/>
    <s v="BUENAVENTURA"/>
    <x v="6"/>
    <n v="0"/>
    <n v="12"/>
    <n v="0"/>
    <n v="0"/>
    <n v="0"/>
    <x v="0"/>
    <n v="0"/>
    <n v="0"/>
    <s v="01/03/2019 12:00:00 AM"/>
    <x v="0"/>
    <s v="SEGOVIA"/>
  </r>
  <r>
    <x v="8"/>
    <x v="0"/>
    <s v="ANGOSTURA"/>
    <x v="2"/>
    <n v="0"/>
    <n v="0"/>
    <n v="0"/>
    <n v="0"/>
    <n v="2"/>
    <x v="0"/>
    <n v="0"/>
    <n v="0"/>
    <s v="01/10/2019 12:00:00 AM"/>
    <x v="21"/>
    <s v="TAME"/>
  </r>
  <r>
    <x v="1"/>
    <x v="0"/>
    <s v="LA CEJA"/>
    <x v="2"/>
    <n v="0"/>
    <n v="0"/>
    <n v="0"/>
    <n v="0"/>
    <n v="2"/>
    <x v="0"/>
    <n v="0"/>
    <n v="0"/>
    <s v="01/02/2019 12:00:00 AM"/>
    <x v="20"/>
    <s v="SABANALARGA"/>
  </r>
  <r>
    <x v="2"/>
    <x v="0"/>
    <s v="SEGOVIA"/>
    <x v="2"/>
    <n v="0"/>
    <n v="0"/>
    <n v="0"/>
    <n v="0"/>
    <n v="14"/>
    <x v="0"/>
    <n v="0"/>
    <n v="0"/>
    <s v="01/04/2019 12:00:00 AM"/>
    <x v="20"/>
    <s v="SABANALARGA"/>
  </r>
  <r>
    <x v="9"/>
    <x v="21"/>
    <s v="TAME"/>
    <x v="2"/>
    <n v="0"/>
    <n v="0"/>
    <n v="0"/>
    <n v="0"/>
    <n v="30"/>
    <x v="0"/>
    <n v="0"/>
    <n v="0"/>
    <s v="01/05/2019 12:00:00 AM"/>
    <x v="20"/>
    <s v="SABANALARGA"/>
  </r>
  <r>
    <x v="1"/>
    <x v="20"/>
    <s v="SABANALARGA"/>
    <x v="2"/>
    <n v="0"/>
    <n v="0"/>
    <n v="0"/>
    <n v="0"/>
    <n v="10"/>
    <x v="0"/>
    <n v="0"/>
    <n v="0"/>
    <s v="01/07/2019 12:00:00 AM"/>
    <x v="6"/>
    <s v="CHIVATA"/>
  </r>
  <r>
    <x v="3"/>
    <x v="20"/>
    <s v="SABANALARGA"/>
    <x v="2"/>
    <n v="0"/>
    <n v="0"/>
    <n v="0"/>
    <n v="0"/>
    <n v="3"/>
    <x v="0"/>
    <n v="0"/>
    <n v="0"/>
    <s v="01/09/2019 12:00:00 AM"/>
    <x v="6"/>
    <s v="SOGAMOSO"/>
  </r>
  <r>
    <x v="4"/>
    <x v="20"/>
    <s v="SABANALARGA"/>
    <x v="2"/>
    <n v="0"/>
    <n v="0"/>
    <n v="0"/>
    <n v="0"/>
    <n v="7"/>
    <x v="0"/>
    <n v="0"/>
    <n v="0"/>
    <s v="01/09/2019 12:00:00 AM"/>
    <x v="6"/>
    <s v="JERICO"/>
  </r>
  <r>
    <x v="6"/>
    <x v="6"/>
    <s v="CHIVATA"/>
    <x v="11"/>
    <n v="2"/>
    <n v="0"/>
    <n v="0"/>
    <n v="0"/>
    <n v="0"/>
    <x v="0"/>
    <n v="0"/>
    <n v="0"/>
    <s v="01/03/2019 12:00:00 AM"/>
    <x v="20"/>
    <s v="SOLEDAD"/>
  </r>
  <r>
    <x v="8"/>
    <x v="6"/>
    <s v="SOGAMOSO"/>
    <x v="5"/>
    <n v="1"/>
    <n v="0"/>
    <n v="0"/>
    <n v="0"/>
    <n v="0"/>
    <x v="0"/>
    <n v="0"/>
    <n v="0"/>
    <s v="01/02/2019 12:00:00 AM"/>
    <x v="22"/>
    <s v="TURBACO"/>
  </r>
  <r>
    <x v="8"/>
    <x v="6"/>
    <s v="JERICO"/>
    <x v="2"/>
    <n v="0"/>
    <n v="0"/>
    <n v="0"/>
    <n v="0"/>
    <n v="2"/>
    <x v="0"/>
    <n v="0"/>
    <n v="0"/>
    <s v="01/04/2019 12:00:00 AM"/>
    <x v="22"/>
    <s v="EL CARMEN DE BOLIVAR"/>
  </r>
  <r>
    <x v="2"/>
    <x v="20"/>
    <s v="SOLEDAD"/>
    <x v="2"/>
    <n v="0"/>
    <n v="0"/>
    <n v="0"/>
    <n v="0"/>
    <n v="4"/>
    <x v="0"/>
    <n v="0"/>
    <n v="0"/>
    <s v="01/05/2019 12:00:00 AM"/>
    <x v="22"/>
    <s v="MAHATES"/>
  </r>
  <r>
    <x v="1"/>
    <x v="22"/>
    <s v="TURBACO"/>
    <x v="2"/>
    <n v="0"/>
    <n v="0"/>
    <n v="0"/>
    <n v="0"/>
    <n v="1"/>
    <x v="0"/>
    <n v="0"/>
    <n v="0"/>
    <s v="01/10/2019 12:00:00 AM"/>
    <x v="6"/>
    <s v="TUNJA"/>
  </r>
  <r>
    <x v="3"/>
    <x v="22"/>
    <s v="EL CARMEN DE BOLIVAR"/>
    <x v="2"/>
    <n v="0"/>
    <n v="0"/>
    <n v="0"/>
    <n v="0"/>
    <n v="6"/>
    <x v="0"/>
    <n v="0"/>
    <n v="0"/>
    <s v="01/10/2019 12:00:00 AM"/>
    <x v="17"/>
    <s v="MANIZALES"/>
  </r>
  <r>
    <x v="4"/>
    <x v="22"/>
    <s v="MAHATES"/>
    <x v="2"/>
    <n v="0"/>
    <n v="0"/>
    <n v="0"/>
    <n v="0"/>
    <n v="1"/>
    <x v="0"/>
    <n v="0"/>
    <n v="0"/>
    <s v="01/10/2019 12:00:00 AM"/>
    <x v="3"/>
    <s v="LEBRIJA"/>
  </r>
  <r>
    <x v="9"/>
    <x v="6"/>
    <s v="TUNJA"/>
    <x v="2"/>
    <n v="0"/>
    <n v="0"/>
    <n v="0"/>
    <n v="0"/>
    <n v="1"/>
    <x v="0"/>
    <n v="0"/>
    <n v="0"/>
    <s v="01/06/2019 12:00:00 AM"/>
    <x v="6"/>
    <s v="GUICAN"/>
  </r>
  <r>
    <x v="9"/>
    <x v="17"/>
    <s v="MANIZALES"/>
    <x v="6"/>
    <n v="0"/>
    <n v="3"/>
    <n v="0"/>
    <n v="0"/>
    <n v="0"/>
    <x v="0"/>
    <n v="0"/>
    <n v="0"/>
    <s v="01/04/2019 12:00:00 AM"/>
    <x v="6"/>
    <s v="SAN PABLO DE BORBUR"/>
  </r>
  <r>
    <x v="7"/>
    <x v="4"/>
    <s v="SOACHA"/>
    <x v="2"/>
    <n v="0"/>
    <n v="0"/>
    <n v="0"/>
    <n v="0"/>
    <n v="10"/>
    <x v="0"/>
    <n v="0"/>
    <n v="0"/>
    <s v="01/06/2019 12:00:00 AM"/>
    <x v="17"/>
    <s v="ANSERMA"/>
  </r>
  <r>
    <x v="9"/>
    <x v="3"/>
    <s v="LEBRIJA"/>
    <x v="6"/>
    <n v="0"/>
    <n v="6"/>
    <n v="0"/>
    <n v="0"/>
    <n v="0"/>
    <x v="0"/>
    <n v="0"/>
    <n v="0"/>
    <s v="01/03/2019 12:00:00 AM"/>
    <x v="14"/>
    <s v="AGUAZUL"/>
  </r>
  <r>
    <x v="5"/>
    <x v="6"/>
    <s v="GUICAN"/>
    <x v="2"/>
    <n v="0"/>
    <n v="0"/>
    <n v="0"/>
    <n v="0"/>
    <n v="2"/>
    <x v="0"/>
    <n v="0"/>
    <n v="0"/>
    <s v="01/05/2019 12:00:00 AM"/>
    <x v="14"/>
    <s v="OROCUE"/>
  </r>
  <r>
    <x v="3"/>
    <x v="6"/>
    <s v="SAN PABLO DE BORBUR"/>
    <x v="2"/>
    <n v="0"/>
    <n v="0"/>
    <n v="0"/>
    <n v="0"/>
    <n v="3"/>
    <x v="0"/>
    <n v="0"/>
    <n v="0"/>
    <s v="01/03/2019 12:00:00 AM"/>
    <x v="10"/>
    <s v="AGUACHICA"/>
  </r>
  <r>
    <x v="5"/>
    <x v="17"/>
    <s v="ANSERMA"/>
    <x v="2"/>
    <n v="0"/>
    <n v="0"/>
    <n v="0"/>
    <n v="0"/>
    <n v="3"/>
    <x v="0"/>
    <n v="0"/>
    <n v="0"/>
    <s v="01/11/2019 12:00:00 AM"/>
    <x v="4"/>
    <s v="SUESCA"/>
  </r>
  <r>
    <x v="2"/>
    <x v="14"/>
    <s v="AGUAZUL"/>
    <x v="2"/>
    <n v="0"/>
    <n v="0"/>
    <n v="0"/>
    <n v="0"/>
    <n v="4"/>
    <x v="0"/>
    <n v="0"/>
    <n v="0"/>
    <s v="01/03/2019 12:00:00 AM"/>
    <x v="10"/>
    <s v="AGUACHICA"/>
  </r>
  <r>
    <x v="4"/>
    <x v="14"/>
    <s v="OROCUE"/>
    <x v="2"/>
    <n v="0"/>
    <n v="0"/>
    <n v="0"/>
    <n v="0"/>
    <n v="5"/>
    <x v="0"/>
    <n v="0"/>
    <n v="0"/>
    <s v="01/05/2019 12:00:00 AM"/>
    <x v="10"/>
    <s v="BOSCONIA"/>
  </r>
  <r>
    <x v="2"/>
    <x v="10"/>
    <s v="AGUACHICA"/>
    <x v="2"/>
    <n v="0"/>
    <n v="0"/>
    <n v="0"/>
    <n v="0"/>
    <n v="18"/>
    <x v="0"/>
    <n v="0"/>
    <n v="0"/>
    <s v="01/06/2019 12:00:00 AM"/>
    <x v="10"/>
    <s v="EL COPEY"/>
  </r>
  <r>
    <x v="10"/>
    <x v="4"/>
    <s v="SUESCA"/>
    <x v="2"/>
    <n v="0"/>
    <n v="0"/>
    <n v="0"/>
    <n v="0"/>
    <n v="3"/>
    <x v="0"/>
    <n v="0"/>
    <n v="0"/>
    <s v="01/11/2019 12:00:00 AM"/>
    <x v="23"/>
    <s v="SAN JOSE DEL GUAVIARE"/>
  </r>
  <r>
    <x v="2"/>
    <x v="10"/>
    <s v="AGUACHICA"/>
    <x v="2"/>
    <n v="0"/>
    <n v="0"/>
    <n v="0"/>
    <n v="0"/>
    <n v="5"/>
    <x v="0"/>
    <n v="0"/>
    <n v="0"/>
    <s v="01/11/2019 12:00:00 AM"/>
    <x v="23"/>
    <s v="SAN JOSE DEL GUAVIARE"/>
  </r>
  <r>
    <x v="4"/>
    <x v="10"/>
    <s v="BOSCONIA"/>
    <x v="2"/>
    <n v="0"/>
    <n v="0"/>
    <n v="0"/>
    <n v="0"/>
    <n v="5"/>
    <x v="0"/>
    <n v="0"/>
    <n v="0"/>
    <s v="01/11/2019 12:00:00 AM"/>
    <x v="24"/>
    <s v="BARBACOAS"/>
  </r>
  <r>
    <x v="5"/>
    <x v="10"/>
    <s v="EL COPEY"/>
    <x v="2"/>
    <n v="0"/>
    <n v="0"/>
    <n v="0"/>
    <n v="0"/>
    <n v="4"/>
    <x v="0"/>
    <n v="0"/>
    <n v="0"/>
    <s v="01/11/2019 12:00:00 AM"/>
    <x v="23"/>
    <s v="SAN JOSE DEL GUAVIARE"/>
  </r>
  <r>
    <x v="10"/>
    <x v="23"/>
    <s v="SAN JOSE DEL GUAVIARE"/>
    <x v="2"/>
    <n v="0"/>
    <n v="0"/>
    <n v="0"/>
    <n v="0"/>
    <n v="20"/>
    <x v="0"/>
    <n v="0"/>
    <n v="0"/>
    <s v="01/11/2019 12:00:00 AM"/>
    <x v="20"/>
    <s v="MALAMBO"/>
  </r>
  <r>
    <x v="10"/>
    <x v="23"/>
    <s v="SAN JOSE DEL GUAVIARE"/>
    <x v="2"/>
    <n v="0"/>
    <n v="0"/>
    <n v="0"/>
    <n v="0"/>
    <n v="0"/>
    <x v="0"/>
    <n v="0"/>
    <n v="0"/>
    <s v="01/12/2019 12:00:00 AM"/>
    <x v="1"/>
    <s v="BALBOA"/>
  </r>
  <r>
    <x v="10"/>
    <x v="24"/>
    <s v="BARBACOAS"/>
    <x v="9"/>
    <n v="0"/>
    <n v="0"/>
    <n v="31"/>
    <n v="0"/>
    <n v="0"/>
    <x v="0"/>
    <n v="0"/>
    <n v="0"/>
    <s v="01/12/2019 12:00:00 AM"/>
    <x v="24"/>
    <s v="GUACHUCAL"/>
  </r>
  <r>
    <x v="10"/>
    <x v="23"/>
    <s v="SAN JOSE DEL GUAVIARE"/>
    <x v="2"/>
    <n v="0"/>
    <n v="0"/>
    <n v="0"/>
    <n v="0"/>
    <n v="2"/>
    <x v="0"/>
    <n v="0"/>
    <n v="0"/>
    <s v="01/13/2019 12:00:00 AM"/>
    <x v="4"/>
    <s v="FUSAGASUGA"/>
  </r>
  <r>
    <x v="10"/>
    <x v="20"/>
    <s v="MALAMBO"/>
    <x v="3"/>
    <n v="2"/>
    <n v="0"/>
    <n v="0"/>
    <n v="0"/>
    <n v="0"/>
    <x v="0"/>
    <n v="0"/>
    <n v="0"/>
    <s v="01/13/2019 12:00:00 AM"/>
    <x v="10"/>
    <s v="AGUACHICA"/>
  </r>
  <r>
    <x v="11"/>
    <x v="1"/>
    <s v="BALBOA"/>
    <x v="2"/>
    <n v="0"/>
    <n v="0"/>
    <n v="0"/>
    <n v="0"/>
    <n v="1"/>
    <x v="0"/>
    <n v="0"/>
    <n v="0"/>
    <s v="01/12/2019 12:00:00 AM"/>
    <x v="14"/>
    <s v="MANI"/>
  </r>
  <r>
    <x v="11"/>
    <x v="24"/>
    <s v="GUACHUCAL"/>
    <x v="7"/>
    <n v="0"/>
    <n v="0"/>
    <n v="0"/>
    <n v="0"/>
    <n v="1"/>
    <x v="0"/>
    <n v="0"/>
    <n v="0"/>
    <s v="01/13/2019 12:00:00 AM"/>
    <x v="5"/>
    <s v="GRANADA"/>
  </r>
  <r>
    <x v="12"/>
    <x v="4"/>
    <s v="FUSAGASUGA"/>
    <x v="0"/>
    <n v="0"/>
    <n v="4"/>
    <n v="1"/>
    <n v="0"/>
    <n v="0"/>
    <x v="0"/>
    <n v="0"/>
    <n v="0"/>
    <s v="01/13/2019 12:00:00 AM"/>
    <x v="5"/>
    <s v="GRANADA"/>
  </r>
  <r>
    <x v="12"/>
    <x v="10"/>
    <s v="AGUACHICA"/>
    <x v="6"/>
    <n v="0"/>
    <n v="8"/>
    <n v="0"/>
    <n v="0"/>
    <n v="0"/>
    <x v="0"/>
    <n v="0"/>
    <n v="0"/>
    <s v="01/11/2019 12:00:00 AM"/>
    <x v="4"/>
    <s v="GRANADA"/>
  </r>
  <r>
    <x v="11"/>
    <x v="14"/>
    <s v="MANI"/>
    <x v="2"/>
    <n v="0"/>
    <n v="0"/>
    <n v="0"/>
    <n v="0"/>
    <n v="600"/>
    <x v="0"/>
    <n v="0"/>
    <n v="0"/>
    <s v="01/06/2019 12:00:00 AM"/>
    <x v="10"/>
    <s v="EL PASO"/>
  </r>
  <r>
    <x v="12"/>
    <x v="5"/>
    <s v="GRANADA"/>
    <x v="2"/>
    <n v="0"/>
    <n v="0"/>
    <n v="0"/>
    <n v="0"/>
    <n v="0"/>
    <x v="0"/>
    <n v="0"/>
    <n v="0"/>
    <s v="01/03/2019 12:00:00 AM"/>
    <x v="10"/>
    <s v="SAN ALBERTO"/>
  </r>
  <r>
    <x v="12"/>
    <x v="5"/>
    <s v="GRANADA"/>
    <x v="2"/>
    <n v="0"/>
    <n v="0"/>
    <n v="0"/>
    <n v="0"/>
    <n v="7"/>
    <x v="0"/>
    <n v="0"/>
    <n v="0"/>
    <s v="01/05/2019 12:00:00 AM"/>
    <x v="10"/>
    <s v="SAN ALBERTO"/>
  </r>
  <r>
    <x v="10"/>
    <x v="4"/>
    <s v="GRANADA"/>
    <x v="0"/>
    <n v="0"/>
    <n v="0"/>
    <n v="1"/>
    <n v="0"/>
    <n v="0"/>
    <x v="0"/>
    <n v="0"/>
    <n v="0"/>
    <s v="01/02/2019 12:00:00 AM"/>
    <x v="4"/>
    <s v="ANOLAIMA"/>
  </r>
  <r>
    <x v="5"/>
    <x v="10"/>
    <s v="EL PASO"/>
    <x v="2"/>
    <n v="0"/>
    <n v="0"/>
    <n v="0"/>
    <n v="0"/>
    <n v="5"/>
    <x v="0"/>
    <n v="0"/>
    <n v="0"/>
    <s v="01/05/2019 12:00:00 AM"/>
    <x v="4"/>
    <s v="GACHETA"/>
  </r>
  <r>
    <x v="2"/>
    <x v="10"/>
    <s v="SAN ALBERTO"/>
    <x v="2"/>
    <n v="0"/>
    <n v="0"/>
    <n v="0"/>
    <n v="0"/>
    <n v="2"/>
    <x v="0"/>
    <n v="0"/>
    <n v="0"/>
    <s v="01/02/2019 12:00:00 AM"/>
    <x v="4"/>
    <s v="NEMOCON"/>
  </r>
  <r>
    <x v="4"/>
    <x v="10"/>
    <s v="SAN ALBERTO"/>
    <x v="2"/>
    <n v="0"/>
    <n v="0"/>
    <n v="0"/>
    <n v="0"/>
    <n v="2"/>
    <x v="0"/>
    <n v="0"/>
    <n v="0"/>
    <s v="01/02/2019 12:00:00 AM"/>
    <x v="4"/>
    <s v="SIMIJACA"/>
  </r>
  <r>
    <x v="1"/>
    <x v="4"/>
    <s v="ANOLAIMA"/>
    <x v="2"/>
    <n v="0"/>
    <n v="0"/>
    <n v="0"/>
    <n v="0"/>
    <n v="8"/>
    <x v="0"/>
    <n v="0"/>
    <n v="0"/>
    <s v="01/04/2019 12:00:00 AM"/>
    <x v="4"/>
    <s v="ZIPAQUIRA"/>
  </r>
  <r>
    <x v="4"/>
    <x v="4"/>
    <s v="GACHETA"/>
    <x v="2"/>
    <n v="0"/>
    <n v="0"/>
    <n v="0"/>
    <n v="0"/>
    <n v="1"/>
    <x v="0"/>
    <n v="0"/>
    <n v="0"/>
    <s v="01/14/2019 12:00:00 AM"/>
    <x v="19"/>
    <s v="BOLIVAR"/>
  </r>
  <r>
    <x v="1"/>
    <x v="4"/>
    <s v="NEMOCON"/>
    <x v="2"/>
    <n v="0"/>
    <n v="0"/>
    <n v="0"/>
    <n v="0"/>
    <n v="4"/>
    <x v="0"/>
    <n v="0"/>
    <n v="0"/>
    <s v="01/03/2019 12:00:00 AM"/>
    <x v="7"/>
    <s v="INIRIDA"/>
  </r>
  <r>
    <x v="1"/>
    <x v="4"/>
    <s v="SIMIJACA"/>
    <x v="2"/>
    <n v="0"/>
    <n v="0"/>
    <n v="0"/>
    <n v="0"/>
    <n v="1"/>
    <x v="0"/>
    <n v="0"/>
    <n v="0"/>
    <s v="01/05/2019 12:00:00 AM"/>
    <x v="25"/>
    <s v="TELLO"/>
  </r>
  <r>
    <x v="3"/>
    <x v="4"/>
    <s v="ZIPAQUIRA"/>
    <x v="2"/>
    <n v="0"/>
    <n v="0"/>
    <n v="0"/>
    <n v="0"/>
    <n v="1"/>
    <x v="0"/>
    <n v="0"/>
    <n v="0"/>
    <s v="01/05/2019 12:00:00 AM"/>
    <x v="25"/>
    <s v="ISNOS"/>
  </r>
  <r>
    <x v="13"/>
    <x v="19"/>
    <s v="BOLIVAR"/>
    <x v="4"/>
    <n v="0"/>
    <n v="0"/>
    <n v="0"/>
    <n v="0"/>
    <n v="0"/>
    <x v="0"/>
    <n v="0"/>
    <n v="0"/>
    <s v="01/06/2019 12:00:00 AM"/>
    <x v="25"/>
    <s v="TIMANA"/>
  </r>
  <r>
    <x v="2"/>
    <x v="7"/>
    <s v="INIRIDA"/>
    <x v="2"/>
    <n v="0"/>
    <n v="0"/>
    <n v="0"/>
    <n v="0"/>
    <n v="1"/>
    <x v="0"/>
    <n v="0"/>
    <n v="0"/>
    <s v="01/05/2019 12:00:00 AM"/>
    <x v="2"/>
    <s v="NUEVA GRANADA"/>
  </r>
  <r>
    <x v="4"/>
    <x v="25"/>
    <s v="TELLO"/>
    <x v="2"/>
    <n v="0"/>
    <n v="0"/>
    <n v="0"/>
    <n v="0"/>
    <n v="90"/>
    <x v="0"/>
    <n v="0"/>
    <n v="0"/>
    <s v="01/05/2019 12:00:00 AM"/>
    <x v="2"/>
    <s v="ALGARROBO"/>
  </r>
  <r>
    <x v="4"/>
    <x v="25"/>
    <s v="ISNOS"/>
    <x v="2"/>
    <n v="0"/>
    <n v="0"/>
    <n v="0"/>
    <n v="0"/>
    <n v="5"/>
    <x v="0"/>
    <n v="0"/>
    <n v="0"/>
    <s v="01/10/2019 12:00:00 AM"/>
    <x v="6"/>
    <s v="TUNJA"/>
  </r>
  <r>
    <x v="5"/>
    <x v="25"/>
    <s v="TIMANA"/>
    <x v="2"/>
    <n v="0"/>
    <n v="0"/>
    <n v="0"/>
    <n v="0"/>
    <n v="1"/>
    <x v="0"/>
    <n v="0"/>
    <n v="0"/>
    <s v="01/14/2019 12:00:00 AM"/>
    <x v="5"/>
    <s v="PUERTO GAITAN"/>
  </r>
  <r>
    <x v="4"/>
    <x v="2"/>
    <s v="NUEVA GRANADA"/>
    <x v="2"/>
    <n v="0"/>
    <n v="0"/>
    <n v="0"/>
    <n v="0"/>
    <n v="2"/>
    <x v="0"/>
    <n v="0"/>
    <n v="0"/>
    <s v="01/14/2019 12:00:00 AM"/>
    <x v="5"/>
    <s v="VISTAHERMOSA"/>
  </r>
  <r>
    <x v="4"/>
    <x v="2"/>
    <s v="ALGARROBO"/>
    <x v="2"/>
    <n v="0"/>
    <n v="0"/>
    <n v="0"/>
    <n v="0"/>
    <n v="7"/>
    <x v="0"/>
    <n v="0"/>
    <n v="0"/>
    <s v="01/14/2019 12:00:00 AM"/>
    <x v="5"/>
    <s v="VISTAHERMOSA"/>
  </r>
  <r>
    <x v="9"/>
    <x v="6"/>
    <s v="TUNJA"/>
    <x v="0"/>
    <n v="0"/>
    <n v="0"/>
    <n v="0"/>
    <n v="0"/>
    <n v="0"/>
    <x v="0"/>
    <n v="0"/>
    <n v="0"/>
    <s v="01/08/2019 12:00:00 AM"/>
    <x v="16"/>
    <s v="LOS CORDOBAS"/>
  </r>
  <r>
    <x v="13"/>
    <x v="5"/>
    <s v="PUERTO GAITAN"/>
    <x v="2"/>
    <n v="0"/>
    <n v="0"/>
    <n v="0"/>
    <n v="0"/>
    <n v="40"/>
    <x v="0"/>
    <n v="0"/>
    <n v="0"/>
    <s v="01/14/2019 12:00:00 AM"/>
    <x v="2"/>
    <s v="ZONA BANANERA"/>
  </r>
  <r>
    <x v="13"/>
    <x v="5"/>
    <s v="VISTAHERMOSA"/>
    <x v="2"/>
    <n v="0"/>
    <n v="0"/>
    <n v="0"/>
    <n v="0"/>
    <n v="0"/>
    <x v="0"/>
    <n v="0"/>
    <n v="0"/>
    <s v="01/14/2019 12:00:00 AM"/>
    <x v="5"/>
    <s v="PUERTO GAITAN"/>
  </r>
  <r>
    <x v="13"/>
    <x v="5"/>
    <s v="VISTAHERMOSA"/>
    <x v="2"/>
    <n v="0"/>
    <n v="0"/>
    <n v="0"/>
    <n v="0"/>
    <n v="5"/>
    <x v="0"/>
    <n v="0"/>
    <n v="0"/>
    <s v="01/08/2019 12:00:00 AM"/>
    <x v="5"/>
    <s v="PUERTO GAITAN"/>
  </r>
  <r>
    <x v="7"/>
    <x v="16"/>
    <s v="LOS CORDOBAS"/>
    <x v="12"/>
    <n v="0"/>
    <n v="0"/>
    <n v="0"/>
    <n v="0"/>
    <n v="0"/>
    <x v="0"/>
    <n v="0"/>
    <n v="0"/>
    <s v="01/06/2019 12:00:00 AM"/>
    <x v="5"/>
    <s v="PUERTO LOPEZ"/>
  </r>
  <r>
    <x v="13"/>
    <x v="2"/>
    <s v="ZONA BANANERA"/>
    <x v="2"/>
    <n v="0"/>
    <n v="0"/>
    <n v="0"/>
    <n v="0"/>
    <n v="0"/>
    <x v="0"/>
    <n v="0"/>
    <n v="0"/>
    <s v="01/06/2019 12:00:00 AM"/>
    <x v="5"/>
    <s v="SAN MARTIN"/>
  </r>
  <r>
    <x v="13"/>
    <x v="5"/>
    <s v="PUERTO GAITAN"/>
    <x v="2"/>
    <n v="0"/>
    <n v="0"/>
    <n v="0"/>
    <n v="0"/>
    <n v="50"/>
    <x v="0"/>
    <n v="0"/>
    <n v="0"/>
    <s v="01/03/2019 12:00:00 AM"/>
    <x v="5"/>
    <s v="PUERTO RICO"/>
  </r>
  <r>
    <x v="13"/>
    <x v="5"/>
    <s v="VISTAHERMOSA"/>
    <x v="2"/>
    <n v="0"/>
    <n v="0"/>
    <n v="0"/>
    <n v="0"/>
    <n v="5"/>
    <x v="0"/>
    <n v="0"/>
    <n v="0"/>
    <s v="01/03/2019 12:00:00 AM"/>
    <x v="5"/>
    <s v="SAN MARTIN"/>
  </r>
  <r>
    <x v="13"/>
    <x v="5"/>
    <s v="VISTAHERMOSA"/>
    <x v="2"/>
    <n v="0"/>
    <n v="0"/>
    <n v="0"/>
    <n v="0"/>
    <n v="0"/>
    <x v="0"/>
    <n v="0"/>
    <n v="0"/>
    <s v="01/01/2019 12:00:00 AM"/>
    <x v="5"/>
    <s v="PUERTO CONCORDIA"/>
  </r>
  <r>
    <x v="7"/>
    <x v="5"/>
    <s v="PUERTO GAITAN"/>
    <x v="2"/>
    <n v="0"/>
    <n v="0"/>
    <n v="0"/>
    <n v="0"/>
    <n v="600"/>
    <x v="0"/>
    <n v="0"/>
    <n v="0"/>
    <s v="01/05/2019 12:00:00 AM"/>
    <x v="24"/>
    <s v="CHACHAGUI"/>
  </r>
  <r>
    <x v="5"/>
    <x v="5"/>
    <s v="PUERTO LOPEZ"/>
    <x v="2"/>
    <n v="0"/>
    <n v="0"/>
    <n v="0"/>
    <n v="0"/>
    <n v="10"/>
    <x v="0"/>
    <n v="0"/>
    <n v="0"/>
    <s v="01/04/2019 12:00:00 AM"/>
    <x v="24"/>
    <s v="ARBOLEDA"/>
  </r>
  <r>
    <x v="5"/>
    <x v="5"/>
    <s v="SAN MARTIN"/>
    <x v="2"/>
    <n v="0"/>
    <n v="0"/>
    <n v="0"/>
    <n v="0"/>
    <n v="5"/>
    <x v="0"/>
    <n v="0"/>
    <n v="0"/>
    <s v="01/03/2019 12:00:00 AM"/>
    <x v="24"/>
    <s v="ALBAN"/>
  </r>
  <r>
    <x v="2"/>
    <x v="5"/>
    <s v="PUERTO RICO"/>
    <x v="2"/>
    <n v="0"/>
    <n v="0"/>
    <n v="0"/>
    <n v="0"/>
    <n v="6"/>
    <x v="0"/>
    <n v="0"/>
    <n v="0"/>
    <s v="01/02/2019 12:00:00 AM"/>
    <x v="24"/>
    <s v="EL TAMBO"/>
  </r>
  <r>
    <x v="2"/>
    <x v="5"/>
    <s v="SAN MARTIN"/>
    <x v="2"/>
    <n v="0"/>
    <n v="0"/>
    <n v="0"/>
    <n v="0"/>
    <n v="4"/>
    <x v="0"/>
    <n v="0"/>
    <n v="0"/>
    <s v="01/15/2019 12:00:00 AM"/>
    <x v="26"/>
    <s v="RIOSUCIO"/>
  </r>
  <r>
    <x v="0"/>
    <x v="5"/>
    <s v="PUERTO CONCORDIA"/>
    <x v="2"/>
    <n v="0"/>
    <n v="0"/>
    <n v="0"/>
    <n v="0"/>
    <n v="1"/>
    <x v="0"/>
    <n v="0"/>
    <n v="0"/>
    <s v="01/14/2019 12:00:00 AM"/>
    <x v="3"/>
    <s v="CARCASI"/>
  </r>
  <r>
    <x v="4"/>
    <x v="24"/>
    <s v="CHACHAGUI"/>
    <x v="2"/>
    <n v="0"/>
    <n v="0"/>
    <n v="0"/>
    <n v="0"/>
    <n v="1"/>
    <x v="0"/>
    <n v="0"/>
    <n v="0"/>
    <s v="01/15/2019 12:00:00 AM"/>
    <x v="23"/>
    <s v="SAN JOSE DEL GUAVIARE"/>
  </r>
  <r>
    <x v="3"/>
    <x v="24"/>
    <s v="ARBOLEDA"/>
    <x v="2"/>
    <n v="0"/>
    <n v="0"/>
    <n v="0"/>
    <n v="0"/>
    <n v="2"/>
    <x v="0"/>
    <n v="0"/>
    <n v="0"/>
    <s v="01/15/2019 12:00:00 AM"/>
    <x v="9"/>
    <s v="COELLO"/>
  </r>
  <r>
    <x v="2"/>
    <x v="24"/>
    <s v="ALBAN"/>
    <x v="2"/>
    <n v="0"/>
    <n v="0"/>
    <n v="0"/>
    <n v="0"/>
    <n v="2"/>
    <x v="0"/>
    <n v="0"/>
    <n v="0"/>
    <s v="01/15/2019 12:00:00 AM"/>
    <x v="19"/>
    <s v="PIENDAMO"/>
  </r>
  <r>
    <x v="1"/>
    <x v="24"/>
    <s v="EL TAMBO"/>
    <x v="2"/>
    <n v="0"/>
    <n v="0"/>
    <n v="0"/>
    <n v="0"/>
    <n v="6"/>
    <x v="0"/>
    <n v="0"/>
    <n v="0"/>
    <s v="01/14/2019 12:00:00 AM"/>
    <x v="4"/>
    <s v="CHOACHI"/>
  </r>
  <r>
    <x v="14"/>
    <x v="26"/>
    <s v="RIOSUCIO"/>
    <x v="12"/>
    <n v="0"/>
    <n v="0"/>
    <n v="6"/>
    <n v="3"/>
    <n v="0"/>
    <x v="0"/>
    <n v="0"/>
    <n v="0"/>
    <s v="01/15/2019 12:00:00 AM"/>
    <x v="2"/>
    <s v="SANTA MARTA"/>
  </r>
  <r>
    <x v="13"/>
    <x v="3"/>
    <s v="CARCASI"/>
    <x v="2"/>
    <n v="0"/>
    <n v="0"/>
    <n v="0"/>
    <n v="0"/>
    <n v="1"/>
    <x v="0"/>
    <n v="0"/>
    <n v="0"/>
    <s v="01/15/2019 12:00:00 AM"/>
    <x v="5"/>
    <s v="CABUYARO"/>
  </r>
  <r>
    <x v="14"/>
    <x v="23"/>
    <s v="SAN JOSE DEL GUAVIARE"/>
    <x v="2"/>
    <n v="0"/>
    <n v="0"/>
    <n v="0"/>
    <n v="0"/>
    <n v="0"/>
    <x v="0"/>
    <n v="0"/>
    <n v="0"/>
    <s v="01/15/2019 12:00:00 AM"/>
    <x v="10"/>
    <s v="LA JAGUA DE IBIRICO"/>
  </r>
  <r>
    <x v="14"/>
    <x v="9"/>
    <s v="COELLO"/>
    <x v="6"/>
    <n v="0"/>
    <n v="0"/>
    <n v="0"/>
    <n v="0"/>
    <n v="0"/>
    <x v="0"/>
    <n v="0"/>
    <n v="0"/>
    <s v="01/15/2019 12:00:00 AM"/>
    <x v="7"/>
    <s v="INIRIDA"/>
  </r>
  <r>
    <x v="14"/>
    <x v="19"/>
    <s v="PIENDAMO"/>
    <x v="6"/>
    <n v="0"/>
    <n v="15"/>
    <n v="0"/>
    <n v="0"/>
    <n v="0"/>
    <x v="0"/>
    <n v="0"/>
    <n v="0"/>
    <s v="01/14/2019 12:00:00 AM"/>
    <x v="2"/>
    <s v="ARACATACA"/>
  </r>
  <r>
    <x v="13"/>
    <x v="4"/>
    <s v="CHOACHI"/>
    <x v="2"/>
    <n v="0"/>
    <n v="0"/>
    <n v="0"/>
    <n v="0"/>
    <n v="1"/>
    <x v="0"/>
    <n v="0"/>
    <n v="0"/>
    <s v="01/07/2019 12:00:00 AM"/>
    <x v="18"/>
    <s v="TOLEDO"/>
  </r>
  <r>
    <x v="14"/>
    <x v="2"/>
    <s v="SANTA MARTA"/>
    <x v="2"/>
    <n v="0"/>
    <n v="0"/>
    <n v="0"/>
    <n v="0"/>
    <n v="1"/>
    <x v="0"/>
    <n v="0"/>
    <n v="0"/>
    <s v="01/01/2019 12:00:00 AM"/>
    <x v="3"/>
    <s v="ARATOCA"/>
  </r>
  <r>
    <x v="14"/>
    <x v="5"/>
    <s v="CABUYARO"/>
    <x v="2"/>
    <n v="0"/>
    <n v="0"/>
    <n v="0"/>
    <n v="0"/>
    <n v="50"/>
    <x v="0"/>
    <n v="0"/>
    <n v="0"/>
    <s v="01/03/2019 12:00:00 AM"/>
    <x v="3"/>
    <s v="RIONEGRO"/>
  </r>
  <r>
    <x v="14"/>
    <x v="10"/>
    <s v="LA JAGUA DE IBIRICO"/>
    <x v="2"/>
    <n v="0"/>
    <n v="0"/>
    <n v="0"/>
    <n v="0"/>
    <n v="5"/>
    <x v="0"/>
    <n v="0"/>
    <n v="0"/>
    <s v="01/05/2019 12:00:00 AM"/>
    <x v="3"/>
    <s v="LOS SANTOS"/>
  </r>
  <r>
    <x v="14"/>
    <x v="7"/>
    <s v="INIRIDA"/>
    <x v="2"/>
    <n v="0"/>
    <n v="0"/>
    <n v="0"/>
    <n v="0"/>
    <n v="1"/>
    <x v="0"/>
    <n v="0"/>
    <n v="0"/>
    <s v="01/05/2019 12:00:00 AM"/>
    <x v="3"/>
    <s v="LOS SANTOS"/>
  </r>
  <r>
    <x v="13"/>
    <x v="2"/>
    <s v="ARACATACA"/>
    <x v="2"/>
    <n v="0"/>
    <n v="0"/>
    <n v="0"/>
    <n v="0"/>
    <n v="5"/>
    <x v="0"/>
    <n v="0"/>
    <n v="0"/>
    <s v="01/06/2019 12:00:00 AM"/>
    <x v="3"/>
    <s v="PARAMO"/>
  </r>
  <r>
    <x v="6"/>
    <x v="18"/>
    <s v="TOLEDO"/>
    <x v="2"/>
    <n v="0"/>
    <n v="0"/>
    <n v="0"/>
    <n v="0"/>
    <n v="12"/>
    <x v="0"/>
    <n v="0"/>
    <n v="0"/>
    <s v="01/06/2019 12:00:00 AM"/>
    <x v="3"/>
    <s v="FLORIDABLANCA"/>
  </r>
  <r>
    <x v="0"/>
    <x v="3"/>
    <s v="ARATOCA"/>
    <x v="2"/>
    <n v="0"/>
    <n v="0"/>
    <n v="0"/>
    <n v="0"/>
    <n v="2"/>
    <x v="0"/>
    <n v="0"/>
    <n v="0"/>
    <s v="01/16/2019 12:00:00 AM"/>
    <x v="0"/>
    <s v="MEDELLIN"/>
  </r>
  <r>
    <x v="2"/>
    <x v="3"/>
    <s v="RIONEGRO"/>
    <x v="2"/>
    <n v="0"/>
    <n v="0"/>
    <n v="0"/>
    <n v="0"/>
    <n v="2"/>
    <x v="0"/>
    <n v="0"/>
    <n v="0"/>
    <s v="01/15/2019 12:00:00 AM"/>
    <x v="0"/>
    <s v="CAUCASIA"/>
  </r>
  <r>
    <x v="4"/>
    <x v="3"/>
    <s v="LOS SANTOS"/>
    <x v="2"/>
    <n v="0"/>
    <n v="0"/>
    <n v="0"/>
    <n v="0"/>
    <n v="1"/>
    <x v="0"/>
    <n v="0"/>
    <n v="0"/>
    <s v="01/06/2019 12:00:00 AM"/>
    <x v="3"/>
    <s v="MACARAVITA"/>
  </r>
  <r>
    <x v="4"/>
    <x v="3"/>
    <s v="LEBRIJA"/>
    <x v="2"/>
    <n v="0"/>
    <n v="0"/>
    <n v="0"/>
    <n v="0"/>
    <n v="20"/>
    <x v="0"/>
    <n v="0"/>
    <n v="0"/>
    <s v="01/05/2019 12:00:00 AM"/>
    <x v="9"/>
    <s v="PLANADAS"/>
  </r>
  <r>
    <x v="4"/>
    <x v="3"/>
    <s v="LOS SANTOS"/>
    <x v="2"/>
    <n v="0"/>
    <n v="0"/>
    <n v="0"/>
    <n v="0"/>
    <n v="6"/>
    <x v="0"/>
    <n v="0"/>
    <n v="0"/>
    <s v="01/05/2019 12:00:00 AM"/>
    <x v="15"/>
    <s v="EL AGUILA"/>
  </r>
  <r>
    <x v="5"/>
    <x v="3"/>
    <s v="PARAMO"/>
    <x v="2"/>
    <n v="0"/>
    <n v="0"/>
    <n v="0"/>
    <n v="0"/>
    <n v="4"/>
    <x v="0"/>
    <n v="0"/>
    <n v="0"/>
    <s v="01/11/2019 12:00:00 AM"/>
    <x v="21"/>
    <s v="TAME"/>
  </r>
  <r>
    <x v="5"/>
    <x v="3"/>
    <s v="FLORIDABLANCA"/>
    <x v="2"/>
    <n v="0"/>
    <n v="0"/>
    <n v="0"/>
    <n v="0"/>
    <n v="10"/>
    <x v="0"/>
    <n v="0"/>
    <n v="0"/>
    <s v="01/15/2019 12:00:00 AM"/>
    <x v="20"/>
    <s v="SOLEDAD"/>
  </r>
  <r>
    <x v="15"/>
    <x v="0"/>
    <s v="MEDELLIN"/>
    <x v="6"/>
    <n v="0"/>
    <n v="29"/>
    <n v="0"/>
    <n v="0"/>
    <n v="0"/>
    <x v="0"/>
    <n v="0"/>
    <n v="0"/>
    <s v="01/14/2019 12:00:00 AM"/>
    <x v="20"/>
    <s v="SOLEDAD"/>
  </r>
  <r>
    <x v="14"/>
    <x v="0"/>
    <s v="CAUCASIA"/>
    <x v="2"/>
    <n v="0"/>
    <n v="0"/>
    <n v="0"/>
    <n v="0"/>
    <n v="11"/>
    <x v="0"/>
    <n v="0"/>
    <n v="0"/>
    <s v="01/13/2019 12:00:00 AM"/>
    <x v="20"/>
    <s v="GALAPA"/>
  </r>
  <r>
    <x v="5"/>
    <x v="3"/>
    <s v="MACARAVITA"/>
    <x v="2"/>
    <n v="0"/>
    <n v="0"/>
    <n v="0"/>
    <n v="0"/>
    <n v="2"/>
    <x v="0"/>
    <n v="0"/>
    <n v="0"/>
    <s v="01/14/2019 12:00:00 AM"/>
    <x v="6"/>
    <s v="PUERTO BOYACA"/>
  </r>
  <r>
    <x v="4"/>
    <x v="9"/>
    <s v="PLANADAS"/>
    <x v="2"/>
    <n v="0"/>
    <n v="0"/>
    <n v="0"/>
    <n v="0"/>
    <n v="5"/>
    <x v="0"/>
    <n v="0"/>
    <n v="0"/>
    <s v="01/12/2019 12:00:00 AM"/>
    <x v="6"/>
    <s v="AQUITANIA"/>
  </r>
  <r>
    <x v="4"/>
    <x v="15"/>
    <s v="EL AGUILA"/>
    <x v="2"/>
    <n v="0"/>
    <n v="0"/>
    <n v="0"/>
    <n v="0"/>
    <n v="1"/>
    <x v="0"/>
    <n v="0"/>
    <n v="0"/>
    <s v="01/11/2019 12:00:00 AM"/>
    <x v="6"/>
    <s v="TUNJA"/>
  </r>
  <r>
    <x v="10"/>
    <x v="21"/>
    <s v="TAME"/>
    <x v="2"/>
    <n v="0"/>
    <n v="0"/>
    <n v="0"/>
    <n v="0"/>
    <n v="400"/>
    <x v="0"/>
    <n v="0"/>
    <n v="0"/>
    <s v="01/16/2019 12:00:00 AM"/>
    <x v="5"/>
    <s v="PUERTO GAITAN"/>
  </r>
  <r>
    <x v="14"/>
    <x v="20"/>
    <s v="SOLEDAD"/>
    <x v="2"/>
    <n v="0"/>
    <n v="0"/>
    <n v="0"/>
    <n v="0"/>
    <n v="1"/>
    <x v="0"/>
    <n v="0"/>
    <n v="0"/>
    <s v="01/17/2019 12:00:00 AM"/>
    <x v="13"/>
    <s v="BOGOTA, D.C."/>
  </r>
  <r>
    <x v="14"/>
    <x v="20"/>
    <s v="SOLEDAD"/>
    <x v="2"/>
    <n v="0"/>
    <n v="0"/>
    <n v="0"/>
    <n v="0"/>
    <n v="1"/>
    <x v="0"/>
    <n v="0"/>
    <n v="0"/>
    <s v="01/17/2019 12:00:00 AM"/>
    <x v="1"/>
    <s v="DOSQUEBRADAS"/>
  </r>
  <r>
    <x v="13"/>
    <x v="20"/>
    <s v="SOLEDAD"/>
    <x v="2"/>
    <n v="0"/>
    <n v="0"/>
    <n v="0"/>
    <n v="0"/>
    <n v="1"/>
    <x v="0"/>
    <n v="0"/>
    <n v="0"/>
    <s v="01/17/2019 12:00:00 AM"/>
    <x v="0"/>
    <s v="TURBO"/>
  </r>
  <r>
    <x v="12"/>
    <x v="20"/>
    <s v="GALAPA"/>
    <x v="2"/>
    <n v="0"/>
    <n v="0"/>
    <n v="0"/>
    <n v="0"/>
    <n v="2"/>
    <x v="0"/>
    <n v="0"/>
    <n v="0"/>
    <s v="01/17/2019 12:00:00 AM"/>
    <x v="5"/>
    <s v="EL DORADO"/>
  </r>
  <r>
    <x v="13"/>
    <x v="6"/>
    <s v="PUERTO BOYACA"/>
    <x v="2"/>
    <n v="0"/>
    <n v="0"/>
    <n v="0"/>
    <n v="0"/>
    <n v="1"/>
    <x v="0"/>
    <n v="0"/>
    <n v="0"/>
    <s v="01/17/2019 12:00:00 AM"/>
    <x v="4"/>
    <s v="MANTA"/>
  </r>
  <r>
    <x v="11"/>
    <x v="6"/>
    <s v="AQUITANIA"/>
    <x v="2"/>
    <n v="0"/>
    <n v="0"/>
    <n v="0"/>
    <n v="0"/>
    <n v="2"/>
    <x v="0"/>
    <n v="0"/>
    <n v="0"/>
    <s v="01/16/2019 12:00:00 AM"/>
    <x v="19"/>
    <s v="LOPEZ DE MICAY"/>
  </r>
  <r>
    <x v="10"/>
    <x v="6"/>
    <s v="TUNJA"/>
    <x v="2"/>
    <n v="0"/>
    <n v="0"/>
    <n v="0"/>
    <n v="0"/>
    <n v="1"/>
    <x v="0"/>
    <n v="0"/>
    <n v="0"/>
    <s v="01/17/2019 12:00:00 AM"/>
    <x v="4"/>
    <s v="UBALA"/>
  </r>
  <r>
    <x v="15"/>
    <x v="5"/>
    <s v="PUERTO GAITAN"/>
    <x v="2"/>
    <n v="0"/>
    <n v="0"/>
    <n v="0"/>
    <n v="0"/>
    <n v="30"/>
    <x v="0"/>
    <n v="0"/>
    <n v="0"/>
    <s v="01/17/2019 12:00:00 AM"/>
    <x v="4"/>
    <s v="UBALA"/>
  </r>
  <r>
    <x v="16"/>
    <x v="13"/>
    <s v="BOGOTA, D.C."/>
    <x v="13"/>
    <n v="9"/>
    <n v="47"/>
    <n v="0"/>
    <n v="0"/>
    <n v="0"/>
    <x v="0"/>
    <n v="0"/>
    <n v="0"/>
    <s v="01/17/2019 12:00:00 AM"/>
    <x v="3"/>
    <s v="RIONEGRO"/>
  </r>
  <r>
    <x v="16"/>
    <x v="1"/>
    <s v="DOSQUEBRADAS"/>
    <x v="0"/>
    <n v="0"/>
    <n v="1"/>
    <n v="1"/>
    <n v="0"/>
    <n v="0"/>
    <x v="0"/>
    <n v="0"/>
    <n v="0"/>
    <s v="01/18/2019 12:00:00 AM"/>
    <x v="4"/>
    <s v="LA PEÑA"/>
  </r>
  <r>
    <x v="16"/>
    <x v="0"/>
    <s v="TURBO"/>
    <x v="0"/>
    <n v="0"/>
    <n v="0"/>
    <n v="0"/>
    <n v="0"/>
    <n v="0"/>
    <x v="0"/>
    <n v="0"/>
    <n v="0"/>
    <s v="01/18/2019 12:00:00 AM"/>
    <x v="0"/>
    <s v="SANTAFE DE ANTIOQUIA"/>
  </r>
  <r>
    <x v="16"/>
    <x v="5"/>
    <s v="EL DORADO"/>
    <x v="2"/>
    <n v="0"/>
    <n v="0"/>
    <n v="0"/>
    <n v="0"/>
    <n v="3"/>
    <x v="0"/>
    <n v="0"/>
    <n v="0"/>
    <s v="01/18/2019 12:00:00 AM"/>
    <x v="2"/>
    <s v="ALGARROBO"/>
  </r>
  <r>
    <x v="16"/>
    <x v="4"/>
    <s v="MANTA"/>
    <x v="2"/>
    <n v="0"/>
    <n v="0"/>
    <n v="0"/>
    <n v="0"/>
    <n v="1"/>
    <x v="0"/>
    <n v="0"/>
    <n v="0"/>
    <s v="01/18/2019 12:00:00 AM"/>
    <x v="10"/>
    <s v="AGUACHICA"/>
  </r>
  <r>
    <x v="15"/>
    <x v="19"/>
    <s v="LOPEZ DE MICAY"/>
    <x v="4"/>
    <n v="0"/>
    <n v="0"/>
    <n v="0"/>
    <n v="0"/>
    <n v="0"/>
    <x v="0"/>
    <n v="0"/>
    <n v="0"/>
    <s v="01/19/2019 12:00:00 AM"/>
    <x v="6"/>
    <s v="TUNJA"/>
  </r>
  <r>
    <x v="16"/>
    <x v="4"/>
    <s v="UBALA"/>
    <x v="0"/>
    <n v="0"/>
    <n v="0"/>
    <n v="1"/>
    <n v="1"/>
    <n v="0"/>
    <x v="0"/>
    <n v="0"/>
    <n v="0"/>
    <s v="01/18/2019 12:00:00 AM"/>
    <x v="0"/>
    <s v="SANTAFE DE ANTIOQUIA"/>
  </r>
  <r>
    <x v="16"/>
    <x v="4"/>
    <s v="UBALA"/>
    <x v="2"/>
    <n v="0"/>
    <n v="0"/>
    <n v="0"/>
    <n v="0"/>
    <n v="1"/>
    <x v="0"/>
    <n v="0"/>
    <n v="0"/>
    <s v="01/17/2019 12:00:00 AM"/>
    <x v="4"/>
    <s v="MANTA"/>
  </r>
  <r>
    <x v="16"/>
    <x v="4"/>
    <s v="UBALA"/>
    <x v="2"/>
    <n v="0"/>
    <n v="0"/>
    <n v="0"/>
    <n v="0"/>
    <n v="1"/>
    <x v="0"/>
    <n v="0"/>
    <n v="0"/>
    <s v="01/19/2019 12:00:00 AM"/>
    <x v="4"/>
    <s v="GIRARDOT"/>
  </r>
  <r>
    <x v="16"/>
    <x v="3"/>
    <s v="RIONEGRO"/>
    <x v="2"/>
    <n v="0"/>
    <n v="0"/>
    <n v="0"/>
    <n v="0"/>
    <n v="4"/>
    <x v="0"/>
    <n v="0"/>
    <n v="0"/>
    <s v="01/19/2019 12:00:00 AM"/>
    <x v="13"/>
    <s v="BOGOTA, D.C."/>
  </r>
  <r>
    <x v="17"/>
    <x v="4"/>
    <s v="LA PEÑA"/>
    <x v="2"/>
    <n v="0"/>
    <n v="0"/>
    <n v="0"/>
    <n v="0"/>
    <n v="2"/>
    <x v="0"/>
    <n v="0"/>
    <n v="0"/>
    <s v="01/18/2019 12:00:00 AM"/>
    <x v="8"/>
    <s v="SAN LUIS DE SINCE"/>
  </r>
  <r>
    <x v="17"/>
    <x v="0"/>
    <s v="SANTAFE DE ANTIOQUIA"/>
    <x v="2"/>
    <n v="0"/>
    <n v="0"/>
    <n v="0"/>
    <n v="0"/>
    <n v="0"/>
    <x v="0"/>
    <n v="0"/>
    <n v="0"/>
    <s v="01/19/2019 12:00:00 AM"/>
    <x v="0"/>
    <s v="ANGOSTURA"/>
  </r>
  <r>
    <x v="17"/>
    <x v="2"/>
    <s v="ALGARROBO"/>
    <x v="2"/>
    <n v="0"/>
    <n v="0"/>
    <n v="0"/>
    <n v="0"/>
    <n v="5"/>
    <x v="0"/>
    <n v="0"/>
    <n v="0"/>
    <s v="01/19/2019 12:00:00 AM"/>
    <x v="15"/>
    <s v="CALI"/>
  </r>
  <r>
    <x v="17"/>
    <x v="10"/>
    <s v="AGUACHICA"/>
    <x v="2"/>
    <n v="0"/>
    <n v="0"/>
    <n v="0"/>
    <n v="0"/>
    <n v="6"/>
    <x v="0"/>
    <n v="0"/>
    <n v="0"/>
    <s v="01/15/2019 12:00:00 AM"/>
    <x v="14"/>
    <s v="AGUAZUL"/>
  </r>
  <r>
    <x v="18"/>
    <x v="6"/>
    <s v="TUNJA"/>
    <x v="2"/>
    <n v="0"/>
    <n v="0"/>
    <n v="0"/>
    <n v="0"/>
    <n v="3"/>
    <x v="0"/>
    <n v="0"/>
    <n v="0"/>
    <s v="01/19/2019 12:00:00 AM"/>
    <x v="4"/>
    <s v="RICAURTE"/>
  </r>
  <r>
    <x v="17"/>
    <x v="0"/>
    <s v="SANTAFE DE ANTIOQUIA"/>
    <x v="2"/>
    <n v="0"/>
    <n v="0"/>
    <n v="0"/>
    <n v="0"/>
    <n v="100"/>
    <x v="0"/>
    <n v="0"/>
    <n v="0"/>
    <s v="01/19/2019 12:00:00 AM"/>
    <x v="4"/>
    <s v="VILLETA"/>
  </r>
  <r>
    <x v="16"/>
    <x v="4"/>
    <s v="MANTA"/>
    <x v="3"/>
    <n v="0"/>
    <n v="1"/>
    <n v="0"/>
    <n v="0"/>
    <n v="0"/>
    <x v="0"/>
    <n v="0"/>
    <n v="0"/>
    <s v="01/20/2019 12:00:00 AM"/>
    <x v="27"/>
    <s v="MOCOA"/>
  </r>
  <r>
    <x v="18"/>
    <x v="4"/>
    <s v="GIRARDOT"/>
    <x v="0"/>
    <n v="0"/>
    <n v="0"/>
    <n v="1"/>
    <n v="0"/>
    <n v="0"/>
    <x v="0"/>
    <n v="0"/>
    <n v="0"/>
    <s v="01/21/2019 12:00:00 AM"/>
    <x v="3"/>
    <s v="RIONEGRO"/>
  </r>
  <r>
    <x v="18"/>
    <x v="13"/>
    <s v="BOGOTA, D.C."/>
    <x v="2"/>
    <n v="0"/>
    <n v="0"/>
    <n v="0"/>
    <n v="0"/>
    <n v="3"/>
    <x v="0"/>
    <n v="0"/>
    <n v="0"/>
    <s v="01/21/2019 12:00:00 AM"/>
    <x v="3"/>
    <s v="PALMAS DEL SOCORRO"/>
  </r>
  <r>
    <x v="17"/>
    <x v="8"/>
    <s v="SAN LUIS DE SINCE"/>
    <x v="2"/>
    <n v="0"/>
    <n v="0"/>
    <n v="0"/>
    <n v="0"/>
    <n v="20"/>
    <x v="0"/>
    <n v="0"/>
    <n v="0"/>
    <s v="01/20/2019 12:00:00 AM"/>
    <x v="10"/>
    <s v="SAN ALBERTO"/>
  </r>
  <r>
    <x v="18"/>
    <x v="0"/>
    <s v="ANGOSTURA"/>
    <x v="2"/>
    <n v="0"/>
    <n v="0"/>
    <n v="0"/>
    <n v="0"/>
    <n v="4"/>
    <x v="0"/>
    <n v="0"/>
    <n v="0"/>
    <s v="01/20/2019 12:00:00 AM"/>
    <x v="10"/>
    <s v="SAN ALBERTO"/>
  </r>
  <r>
    <x v="18"/>
    <x v="15"/>
    <s v="CALI"/>
    <x v="2"/>
    <n v="0"/>
    <n v="0"/>
    <n v="0"/>
    <n v="0"/>
    <n v="5"/>
    <x v="0"/>
    <n v="0"/>
    <n v="0"/>
    <s v="01/02/2019 12:00:00 AM"/>
    <x v="4"/>
    <s v="PACHO"/>
  </r>
  <r>
    <x v="14"/>
    <x v="14"/>
    <s v="AGUAZUL"/>
    <x v="2"/>
    <n v="0"/>
    <n v="0"/>
    <n v="0"/>
    <n v="0"/>
    <n v="1"/>
    <x v="0"/>
    <n v="0"/>
    <n v="0"/>
    <s v="01/20/2019 12:00:00 AM"/>
    <x v="4"/>
    <s v="PACHO"/>
  </r>
  <r>
    <x v="18"/>
    <x v="4"/>
    <s v="RICAURTE"/>
    <x v="2"/>
    <n v="0"/>
    <n v="0"/>
    <n v="0"/>
    <n v="0"/>
    <n v="1"/>
    <x v="0"/>
    <n v="0"/>
    <n v="0"/>
    <s v="01/21/2019 12:00:00 AM"/>
    <x v="2"/>
    <s v="SALAMINA"/>
  </r>
  <r>
    <x v="18"/>
    <x v="4"/>
    <s v="VILLETA"/>
    <x v="0"/>
    <n v="0"/>
    <n v="0"/>
    <n v="1"/>
    <n v="0"/>
    <n v="0"/>
    <x v="0"/>
    <n v="0"/>
    <n v="0"/>
    <s v="01/21/2019 12:00:00 AM"/>
    <x v="15"/>
    <s v="CALI"/>
  </r>
  <r>
    <x v="19"/>
    <x v="27"/>
    <s v="MOCOA"/>
    <x v="4"/>
    <n v="0"/>
    <n v="0"/>
    <n v="0"/>
    <n v="0"/>
    <n v="0"/>
    <x v="0"/>
    <n v="0"/>
    <n v="0"/>
    <s v="01/11/2019 12:00:00 AM"/>
    <x v="4"/>
    <s v="SUESCA"/>
  </r>
  <r>
    <x v="20"/>
    <x v="3"/>
    <s v="RIONEGRO"/>
    <x v="2"/>
    <n v="0"/>
    <n v="0"/>
    <n v="0"/>
    <n v="0"/>
    <n v="3"/>
    <x v="0"/>
    <n v="0"/>
    <n v="0"/>
    <s v="01/01/2019 12:00:00 AM"/>
    <x v="4"/>
    <s v="TOCAIMA"/>
  </r>
  <r>
    <x v="20"/>
    <x v="3"/>
    <s v="PALMAS DEL SOCORRO"/>
    <x v="2"/>
    <n v="0"/>
    <n v="0"/>
    <n v="0"/>
    <n v="0"/>
    <n v="1"/>
    <x v="0"/>
    <n v="0"/>
    <n v="0"/>
    <s v="01/22/2019 12:00:00 AM"/>
    <x v="5"/>
    <s v="VILLAVICENCIO"/>
  </r>
  <r>
    <x v="19"/>
    <x v="10"/>
    <s v="SAN ALBERTO"/>
    <x v="2"/>
    <n v="0"/>
    <n v="0"/>
    <n v="0"/>
    <n v="0"/>
    <n v="5"/>
    <x v="0"/>
    <n v="0"/>
    <n v="0"/>
    <s v="01/11/2019 12:00:00 AM"/>
    <x v="15"/>
    <s v="ZARZAL"/>
  </r>
  <r>
    <x v="19"/>
    <x v="10"/>
    <s v="SAN ALBERTO"/>
    <x v="2"/>
    <n v="0"/>
    <n v="0"/>
    <n v="0"/>
    <n v="0"/>
    <n v="1"/>
    <x v="0"/>
    <n v="0"/>
    <n v="0"/>
    <s v="01/17/2019 12:00:00 AM"/>
    <x v="15"/>
    <s v="TRUJILLO"/>
  </r>
  <r>
    <x v="0"/>
    <x v="4"/>
    <s v="NOCAIMA"/>
    <x v="2"/>
    <n v="0"/>
    <n v="0"/>
    <n v="0"/>
    <n v="0"/>
    <n v="1"/>
    <x v="0"/>
    <n v="0"/>
    <n v="0"/>
    <s v="01/17/2019 12:00:00 AM"/>
    <x v="15"/>
    <s v="CALI"/>
  </r>
  <r>
    <x v="1"/>
    <x v="4"/>
    <s v="PACHO"/>
    <x v="2"/>
    <n v="0"/>
    <n v="0"/>
    <n v="0"/>
    <n v="0"/>
    <n v="12"/>
    <x v="0"/>
    <n v="0"/>
    <n v="0"/>
    <s v="01/19/2019 12:00:00 AM"/>
    <x v="15"/>
    <s v="DAGUA"/>
  </r>
  <r>
    <x v="19"/>
    <x v="4"/>
    <s v="PACHO"/>
    <x v="6"/>
    <n v="0"/>
    <n v="6"/>
    <n v="0"/>
    <n v="0"/>
    <n v="0"/>
    <x v="0"/>
    <n v="0"/>
    <n v="0"/>
    <s v="01/19/2019 12:00:00 AM"/>
    <x v="15"/>
    <s v="DAGUA"/>
  </r>
  <r>
    <x v="20"/>
    <x v="2"/>
    <s v="SALAMINA"/>
    <x v="2"/>
    <n v="0"/>
    <n v="0"/>
    <n v="0"/>
    <n v="0"/>
    <n v="1"/>
    <x v="0"/>
    <n v="0"/>
    <n v="0"/>
    <s v="01/20/2019 12:00:00 AM"/>
    <x v="9"/>
    <s v="IBAGUE"/>
  </r>
  <r>
    <x v="20"/>
    <x v="15"/>
    <s v="CALI"/>
    <x v="3"/>
    <n v="0"/>
    <n v="2"/>
    <n v="0"/>
    <n v="0"/>
    <n v="0"/>
    <x v="0"/>
    <n v="0"/>
    <n v="0"/>
    <s v="01/17/2019 12:00:00 AM"/>
    <x v="8"/>
    <s v="SAN PEDRO"/>
  </r>
  <r>
    <x v="10"/>
    <x v="4"/>
    <s v="SUESCA"/>
    <x v="2"/>
    <n v="0"/>
    <n v="0"/>
    <n v="0"/>
    <n v="0"/>
    <n v="4"/>
    <x v="0"/>
    <n v="0"/>
    <n v="0"/>
    <s v="01/20/2019 12:00:00 AM"/>
    <x v="3"/>
    <s v="PUERTO WILCHES"/>
  </r>
  <r>
    <x v="0"/>
    <x v="4"/>
    <s v="TOCAIMA"/>
    <x v="2"/>
    <n v="0"/>
    <n v="0"/>
    <n v="0"/>
    <n v="0"/>
    <n v="3"/>
    <x v="0"/>
    <n v="0"/>
    <n v="0"/>
    <s v="01/11/2019 12:00:00 AM"/>
    <x v="3"/>
    <s v="SABANA DE TORRES"/>
  </r>
  <r>
    <x v="21"/>
    <x v="5"/>
    <s v="VILLAVICENCIO"/>
    <x v="2"/>
    <n v="0"/>
    <n v="0"/>
    <n v="0"/>
    <n v="0"/>
    <n v="5"/>
    <x v="0"/>
    <n v="0"/>
    <n v="0"/>
    <s v="01/22/2019 12:00:00 AM"/>
    <x v="19"/>
    <s v="SANTANDER DE QUILICHAO"/>
  </r>
  <r>
    <x v="10"/>
    <x v="15"/>
    <s v="ZARZAL"/>
    <x v="2"/>
    <n v="0"/>
    <n v="0"/>
    <n v="0"/>
    <n v="0"/>
    <n v="1"/>
    <x v="0"/>
    <n v="0"/>
    <n v="0"/>
    <s v="01/22/2019 12:00:00 AM"/>
    <x v="12"/>
    <s v="BARRANCAS"/>
  </r>
  <r>
    <x v="16"/>
    <x v="15"/>
    <s v="TRUJILLO"/>
    <x v="2"/>
    <n v="0"/>
    <n v="0"/>
    <n v="0"/>
    <n v="0"/>
    <n v="1"/>
    <x v="0"/>
    <n v="0"/>
    <n v="0"/>
    <s v="01/21/2019 12:00:00 AM"/>
    <x v="4"/>
    <s v="BOJACA"/>
  </r>
  <r>
    <x v="16"/>
    <x v="15"/>
    <s v="CALI"/>
    <x v="2"/>
    <n v="0"/>
    <n v="0"/>
    <n v="0"/>
    <n v="0"/>
    <n v="1"/>
    <x v="0"/>
    <n v="0"/>
    <n v="0"/>
    <s v="01/22/2019 12:00:00 AM"/>
    <x v="4"/>
    <s v="BOJACA"/>
  </r>
  <r>
    <x v="18"/>
    <x v="15"/>
    <s v="DAGUA"/>
    <x v="2"/>
    <n v="0"/>
    <n v="0"/>
    <n v="0"/>
    <n v="0"/>
    <n v="1"/>
    <x v="0"/>
    <n v="0"/>
    <n v="0"/>
    <s v="01/20/2019 12:00:00 AM"/>
    <x v="5"/>
    <s v="EL CASTILLO"/>
  </r>
  <r>
    <x v="18"/>
    <x v="15"/>
    <s v="DAGUA"/>
    <x v="2"/>
    <n v="0"/>
    <n v="0"/>
    <n v="0"/>
    <n v="0"/>
    <n v="1"/>
    <x v="0"/>
    <n v="0"/>
    <n v="0"/>
    <s v="01/20/2019 12:00:00 AM"/>
    <x v="5"/>
    <s v="PUERTO GAITAN"/>
  </r>
  <r>
    <x v="18"/>
    <x v="15"/>
    <s v="DAGUA"/>
    <x v="2"/>
    <n v="0"/>
    <n v="0"/>
    <n v="0"/>
    <n v="0"/>
    <n v="2"/>
    <x v="0"/>
    <n v="0"/>
    <n v="0"/>
    <s v="01/20/2019 12:00:00 AM"/>
    <x v="5"/>
    <s v="LEJANIAS"/>
  </r>
  <r>
    <x v="19"/>
    <x v="9"/>
    <s v="IBAGUE"/>
    <x v="2"/>
    <n v="0"/>
    <n v="0"/>
    <n v="0"/>
    <n v="0"/>
    <n v="0"/>
    <x v="0"/>
    <n v="0"/>
    <n v="0"/>
    <s v="01/22/2019 12:00:00 AM"/>
    <x v="10"/>
    <s v="LA GLORIA"/>
  </r>
  <r>
    <x v="4"/>
    <x v="9"/>
    <s v="PLANADAS"/>
    <x v="2"/>
    <n v="0"/>
    <n v="0"/>
    <n v="0"/>
    <n v="0"/>
    <n v="5"/>
    <x v="0"/>
    <n v="0"/>
    <n v="0"/>
    <s v="01/22/2019 12:00:00 AM"/>
    <x v="10"/>
    <s v="LA JAGUA DE IBIRICO"/>
  </r>
  <r>
    <x v="16"/>
    <x v="8"/>
    <s v="SAN PEDRO"/>
    <x v="2"/>
    <n v="0"/>
    <n v="0"/>
    <n v="0"/>
    <n v="0"/>
    <n v="3"/>
    <x v="0"/>
    <n v="0"/>
    <n v="0"/>
    <s v="01/22/2019 12:00:00 AM"/>
    <x v="5"/>
    <s v="VILLAVICENCIO"/>
  </r>
  <r>
    <x v="19"/>
    <x v="3"/>
    <s v="PUERTO WILCHES"/>
    <x v="2"/>
    <n v="0"/>
    <n v="0"/>
    <n v="0"/>
    <n v="0"/>
    <n v="1"/>
    <x v="0"/>
    <n v="0"/>
    <n v="0"/>
    <s v="01/23/2019 12:00:00 AM"/>
    <x v="15"/>
    <s v="CALI"/>
  </r>
  <r>
    <x v="10"/>
    <x v="3"/>
    <s v="SABANA DE TORRES"/>
    <x v="2"/>
    <n v="0"/>
    <n v="0"/>
    <n v="0"/>
    <n v="0"/>
    <n v="2"/>
    <x v="0"/>
    <n v="0"/>
    <n v="0"/>
    <s v="01/17/2019 12:00:00 AM"/>
    <x v="5"/>
    <s v="PUERTO RICO"/>
  </r>
  <r>
    <x v="21"/>
    <x v="19"/>
    <s v="SANTANDER DE QUILICHAO"/>
    <x v="2"/>
    <n v="0"/>
    <n v="0"/>
    <n v="0"/>
    <n v="0"/>
    <n v="10"/>
    <x v="0"/>
    <n v="0"/>
    <n v="0"/>
    <s v="01/16/2019 12:00:00 AM"/>
    <x v="5"/>
    <s v="PUERTO GAITAN"/>
  </r>
  <r>
    <x v="21"/>
    <x v="12"/>
    <s v="BARRANCAS"/>
    <x v="2"/>
    <n v="0"/>
    <n v="0"/>
    <n v="0"/>
    <n v="0"/>
    <n v="5"/>
    <x v="0"/>
    <n v="0"/>
    <n v="0"/>
    <s v="01/16/2019 12:00:00 AM"/>
    <x v="5"/>
    <s v="EL CASTILLO"/>
  </r>
  <r>
    <x v="20"/>
    <x v="4"/>
    <s v="BOJACA"/>
    <x v="2"/>
    <n v="0"/>
    <n v="0"/>
    <n v="0"/>
    <n v="0"/>
    <n v="15"/>
    <x v="0"/>
    <n v="0"/>
    <n v="0"/>
    <s v="01/16/2019 12:00:00 AM"/>
    <x v="5"/>
    <s v="PUERTO LLERAS"/>
  </r>
  <r>
    <x v="21"/>
    <x v="4"/>
    <s v="BOJACA"/>
    <x v="2"/>
    <n v="0"/>
    <n v="0"/>
    <n v="0"/>
    <n v="0"/>
    <n v="1"/>
    <x v="0"/>
    <n v="0"/>
    <n v="0"/>
    <s v="01/16/2019 12:00:00 AM"/>
    <x v="5"/>
    <s v="PUERTO LLERAS"/>
  </r>
  <r>
    <x v="19"/>
    <x v="5"/>
    <s v="EL CASTILLO"/>
    <x v="2"/>
    <n v="0"/>
    <n v="0"/>
    <n v="0"/>
    <n v="0"/>
    <n v="10"/>
    <x v="0"/>
    <n v="0"/>
    <n v="0"/>
    <s v="01/06/2019 12:00:00 AM"/>
    <x v="5"/>
    <s v="GRANADA"/>
  </r>
  <r>
    <x v="19"/>
    <x v="5"/>
    <s v="PUERTO GAITAN"/>
    <x v="2"/>
    <n v="0"/>
    <n v="0"/>
    <n v="0"/>
    <n v="0"/>
    <n v="20"/>
    <x v="0"/>
    <n v="0"/>
    <n v="0"/>
    <s v="01/15/2019 12:00:00 AM"/>
    <x v="5"/>
    <s v="LA MACARENA"/>
  </r>
  <r>
    <x v="19"/>
    <x v="5"/>
    <s v="LEJANIAS"/>
    <x v="2"/>
    <n v="0"/>
    <n v="0"/>
    <n v="0"/>
    <n v="0"/>
    <n v="4"/>
    <x v="0"/>
    <n v="0"/>
    <n v="0"/>
    <s v="01/21/2019 12:00:00 AM"/>
    <x v="1"/>
    <s v="QUINCHIA"/>
  </r>
  <r>
    <x v="21"/>
    <x v="10"/>
    <s v="LA GLORIA"/>
    <x v="2"/>
    <n v="0"/>
    <n v="0"/>
    <n v="0"/>
    <n v="0"/>
    <n v="0"/>
    <x v="0"/>
    <n v="0"/>
    <n v="0"/>
    <s v="01/08/2019 12:00:00 AM"/>
    <x v="5"/>
    <s v="PUERTO GAITAN"/>
  </r>
  <r>
    <x v="21"/>
    <x v="10"/>
    <s v="LA JAGUA DE IBIRICO"/>
    <x v="2"/>
    <n v="0"/>
    <n v="0"/>
    <n v="0"/>
    <n v="0"/>
    <n v="6"/>
    <x v="0"/>
    <n v="0"/>
    <n v="0"/>
    <s v="01/15/2019 12:00:00 AM"/>
    <x v="5"/>
    <s v="PUERTO GAITAN"/>
  </r>
  <r>
    <x v="21"/>
    <x v="5"/>
    <s v="VILLAVICENCIO"/>
    <x v="2"/>
    <n v="0"/>
    <n v="0"/>
    <n v="0"/>
    <n v="0"/>
    <n v="0"/>
    <x v="0"/>
    <n v="0"/>
    <n v="0"/>
    <s v="01/15/2019 12:00:00 AM"/>
    <x v="5"/>
    <s v="PUERTO GAITAN"/>
  </r>
  <r>
    <x v="22"/>
    <x v="15"/>
    <s v="CALI"/>
    <x v="0"/>
    <n v="0"/>
    <n v="0"/>
    <n v="0"/>
    <n v="0"/>
    <n v="0"/>
    <x v="0"/>
    <n v="0"/>
    <n v="0"/>
    <s v="01/15/2019 12:00:00 AM"/>
    <x v="5"/>
    <s v="PUERTO GAITAN"/>
  </r>
  <r>
    <x v="16"/>
    <x v="5"/>
    <s v="PUERTO RICO"/>
    <x v="2"/>
    <n v="0"/>
    <n v="0"/>
    <n v="0"/>
    <n v="0"/>
    <n v="9"/>
    <x v="0"/>
    <n v="0"/>
    <n v="0"/>
    <s v="01/15/2019 12:00:00 AM"/>
    <x v="5"/>
    <s v="PUERTO GAITAN"/>
  </r>
  <r>
    <x v="15"/>
    <x v="5"/>
    <s v="PUERTO GAITAN"/>
    <x v="2"/>
    <n v="0"/>
    <n v="0"/>
    <n v="0"/>
    <n v="0"/>
    <n v="200"/>
    <x v="0"/>
    <n v="0"/>
    <n v="0"/>
    <s v="01/11/2019 12:00:00 AM"/>
    <x v="5"/>
    <s v="PUERTO GAITAN"/>
  </r>
  <r>
    <x v="15"/>
    <x v="5"/>
    <s v="EL CASTILLO"/>
    <x v="2"/>
    <n v="0"/>
    <n v="0"/>
    <n v="0"/>
    <n v="0"/>
    <n v="11"/>
    <x v="0"/>
    <n v="0"/>
    <n v="0"/>
    <s v="01/11/2019 12:00:00 AM"/>
    <x v="5"/>
    <s v="GUAMAL"/>
  </r>
  <r>
    <x v="15"/>
    <x v="5"/>
    <s v="PUERTO LLERAS"/>
    <x v="2"/>
    <n v="0"/>
    <n v="0"/>
    <n v="0"/>
    <n v="0"/>
    <n v="1"/>
    <x v="0"/>
    <n v="0"/>
    <n v="0"/>
    <s v="01/11/2019 12:00:00 AM"/>
    <x v="5"/>
    <s v="GRANADA"/>
  </r>
  <r>
    <x v="15"/>
    <x v="5"/>
    <s v="PUERTO LLERAS"/>
    <x v="2"/>
    <n v="0"/>
    <n v="0"/>
    <n v="0"/>
    <n v="0"/>
    <n v="4"/>
    <x v="0"/>
    <n v="0"/>
    <n v="0"/>
    <s v="01/23/2019 12:00:00 AM"/>
    <x v="5"/>
    <s v="PUERTO GAITAN"/>
  </r>
  <r>
    <x v="5"/>
    <x v="5"/>
    <s v="GRANADA"/>
    <x v="2"/>
    <n v="0"/>
    <n v="0"/>
    <n v="0"/>
    <n v="0"/>
    <n v="2"/>
    <x v="0"/>
    <n v="0"/>
    <n v="0"/>
    <s v="01/23/2019 12:00:00 AM"/>
    <x v="6"/>
    <s v="SANTA SOFIA"/>
  </r>
  <r>
    <x v="14"/>
    <x v="5"/>
    <s v="LA MACARENA"/>
    <x v="2"/>
    <n v="0"/>
    <n v="0"/>
    <n v="0"/>
    <n v="0"/>
    <n v="450"/>
    <x v="0"/>
    <n v="0"/>
    <n v="0"/>
    <s v="01/23/2019 12:00:00 AM"/>
    <x v="6"/>
    <s v="VILLA DE LEYVA"/>
  </r>
  <r>
    <x v="20"/>
    <x v="1"/>
    <s v="QUINCHIA"/>
    <x v="14"/>
    <n v="0"/>
    <n v="6"/>
    <n v="0"/>
    <n v="0"/>
    <n v="0"/>
    <x v="0"/>
    <n v="0"/>
    <n v="0"/>
    <s v="01/23/2019 12:00:00 AM"/>
    <x v="5"/>
    <s v="PUERTO GAITAN"/>
  </r>
  <r>
    <x v="7"/>
    <x v="5"/>
    <s v="PUERTO GAITAN"/>
    <x v="2"/>
    <n v="0"/>
    <n v="0"/>
    <n v="0"/>
    <n v="0"/>
    <n v="200"/>
    <x v="0"/>
    <n v="0"/>
    <n v="0"/>
    <s v="01/23/2019 12:00:00 AM"/>
    <x v="12"/>
    <s v="FONSECA"/>
  </r>
  <r>
    <x v="14"/>
    <x v="5"/>
    <s v="PUERTO GAITAN"/>
    <x v="2"/>
    <n v="0"/>
    <n v="0"/>
    <n v="0"/>
    <n v="0"/>
    <n v="300"/>
    <x v="0"/>
    <n v="0"/>
    <n v="0"/>
    <s v="01/23/2019 12:00:00 AM"/>
    <x v="2"/>
    <s v="SANTA MARTA"/>
  </r>
  <r>
    <x v="14"/>
    <x v="5"/>
    <s v="PUERTO GAITAN"/>
    <x v="2"/>
    <n v="0"/>
    <n v="0"/>
    <n v="0"/>
    <n v="0"/>
    <n v="6"/>
    <x v="0"/>
    <n v="0"/>
    <n v="0"/>
    <s v="01/23/2019 12:00:00 AM"/>
    <x v="2"/>
    <s v="SANTA MARTA"/>
  </r>
  <r>
    <x v="14"/>
    <x v="5"/>
    <s v="PUERTO GAITAN"/>
    <x v="2"/>
    <n v="0"/>
    <n v="0"/>
    <n v="0"/>
    <n v="0"/>
    <n v="2"/>
    <x v="0"/>
    <n v="0"/>
    <n v="0"/>
    <s v="01/23/2019 12:00:00 AM"/>
    <x v="4"/>
    <s v="SIBATE"/>
  </r>
  <r>
    <x v="14"/>
    <x v="5"/>
    <s v="PUERTO GAITAN"/>
    <x v="2"/>
    <n v="0"/>
    <n v="0"/>
    <n v="0"/>
    <n v="0"/>
    <n v="60"/>
    <x v="0"/>
    <n v="0"/>
    <n v="0"/>
    <s v="01/23/2019 12:00:00 AM"/>
    <x v="4"/>
    <s v="AGUA DE DIOS"/>
  </r>
  <r>
    <x v="10"/>
    <x v="5"/>
    <s v="PUERTO GAITAN"/>
    <x v="2"/>
    <n v="0"/>
    <n v="0"/>
    <n v="0"/>
    <n v="0"/>
    <n v="80"/>
    <x v="0"/>
    <n v="0"/>
    <n v="0"/>
    <s v="01/23/2019 12:00:00 AM"/>
    <x v="24"/>
    <s v="EL CHARCO"/>
  </r>
  <r>
    <x v="10"/>
    <x v="5"/>
    <s v="GUAMAL"/>
    <x v="2"/>
    <n v="0"/>
    <n v="0"/>
    <n v="0"/>
    <n v="0"/>
    <n v="1"/>
    <x v="0"/>
    <n v="0"/>
    <n v="0"/>
    <s v="01/23/2019 12:00:00 AM"/>
    <x v="6"/>
    <s v="SOTAQUIRA"/>
  </r>
  <r>
    <x v="10"/>
    <x v="5"/>
    <s v="GRANADA"/>
    <x v="2"/>
    <n v="0"/>
    <n v="0"/>
    <n v="0"/>
    <n v="0"/>
    <n v="1"/>
    <x v="0"/>
    <n v="0"/>
    <n v="0"/>
    <s v="01/23/2019 12:00:00 AM"/>
    <x v="1"/>
    <s v="BALBOA"/>
  </r>
  <r>
    <x v="10"/>
    <x v="5"/>
    <s v="GRANADA"/>
    <x v="2"/>
    <n v="0"/>
    <n v="0"/>
    <n v="0"/>
    <n v="0"/>
    <n v="1"/>
    <x v="0"/>
    <n v="0"/>
    <n v="0"/>
    <s v="01/23/2019 12:00:00 AM"/>
    <x v="5"/>
    <s v="CABUYARO"/>
  </r>
  <r>
    <x v="22"/>
    <x v="5"/>
    <s v="PUERTO GAITAN"/>
    <x v="2"/>
    <n v="0"/>
    <n v="0"/>
    <n v="0"/>
    <n v="0"/>
    <n v="4"/>
    <x v="0"/>
    <n v="0"/>
    <n v="0"/>
    <s v="01/23/2019 12:00:00 AM"/>
    <x v="2"/>
    <s v="ARACATACA"/>
  </r>
  <r>
    <x v="22"/>
    <x v="6"/>
    <s v="SANTA SOFIA"/>
    <x v="2"/>
    <n v="0"/>
    <n v="0"/>
    <n v="0"/>
    <n v="0"/>
    <n v="1"/>
    <x v="0"/>
    <n v="0"/>
    <n v="0"/>
    <s v="01/23/2019 12:00:00 AM"/>
    <x v="2"/>
    <s v="PLATO"/>
  </r>
  <r>
    <x v="22"/>
    <x v="6"/>
    <s v="VILLA DE LEYVA"/>
    <x v="2"/>
    <n v="0"/>
    <n v="0"/>
    <n v="0"/>
    <n v="0"/>
    <n v="1"/>
    <x v="0"/>
    <n v="0"/>
    <n v="0"/>
    <s v="01/24/2019 12:00:00 AM"/>
    <x v="16"/>
    <s v="SAN CARLOS"/>
  </r>
  <r>
    <x v="22"/>
    <x v="5"/>
    <s v="PUERTO GAITAN"/>
    <x v="2"/>
    <n v="0"/>
    <n v="0"/>
    <n v="0"/>
    <n v="0"/>
    <n v="60"/>
    <x v="0"/>
    <n v="0"/>
    <n v="0"/>
    <s v="01/24/2019 12:00:00 AM"/>
    <x v="13"/>
    <s v="BOGOTA, D.C."/>
  </r>
  <r>
    <x v="22"/>
    <x v="12"/>
    <s v="FONSECA"/>
    <x v="2"/>
    <n v="0"/>
    <n v="0"/>
    <n v="0"/>
    <n v="0"/>
    <n v="4"/>
    <x v="0"/>
    <n v="0"/>
    <n v="0"/>
    <s v="01/24/2019 12:00:00 AM"/>
    <x v="15"/>
    <s v="DAGUA"/>
  </r>
  <r>
    <x v="22"/>
    <x v="2"/>
    <s v="SANTA MARTA"/>
    <x v="2"/>
    <n v="0"/>
    <n v="0"/>
    <n v="0"/>
    <n v="0"/>
    <n v="2"/>
    <x v="0"/>
    <n v="0"/>
    <n v="0"/>
    <s v="01/23/2019 12:00:00 AM"/>
    <x v="3"/>
    <s v="PIEDECUESTA"/>
  </r>
  <r>
    <x v="22"/>
    <x v="2"/>
    <s v="SANTA MARTA"/>
    <x v="2"/>
    <n v="0"/>
    <n v="0"/>
    <n v="0"/>
    <n v="0"/>
    <n v="1"/>
    <x v="0"/>
    <n v="0"/>
    <n v="0"/>
    <s v="01/23/2019 12:00:00 AM"/>
    <x v="3"/>
    <s v="SOCORRO"/>
  </r>
  <r>
    <x v="22"/>
    <x v="4"/>
    <s v="SIBATE"/>
    <x v="2"/>
    <n v="0"/>
    <n v="0"/>
    <n v="0"/>
    <n v="0"/>
    <n v="17"/>
    <x v="0"/>
    <n v="0"/>
    <n v="0"/>
    <s v="01/24/2019 12:00:00 AM"/>
    <x v="10"/>
    <s v="SAN ALBERTO"/>
  </r>
  <r>
    <x v="22"/>
    <x v="4"/>
    <s v="AGUA DE DIOS"/>
    <x v="2"/>
    <n v="0"/>
    <n v="0"/>
    <n v="0"/>
    <n v="0"/>
    <n v="4"/>
    <x v="0"/>
    <n v="0"/>
    <n v="0"/>
    <s v="01/22/2019 12:00:00 AM"/>
    <x v="14"/>
    <s v="OROCUE"/>
  </r>
  <r>
    <x v="22"/>
    <x v="24"/>
    <s v="EL CHARCO"/>
    <x v="2"/>
    <n v="0"/>
    <n v="0"/>
    <n v="0"/>
    <n v="0"/>
    <n v="0"/>
    <x v="0"/>
    <n v="0"/>
    <n v="0"/>
    <s v="01/24/2019 12:00:00 AM"/>
    <x v="3"/>
    <s v="RIONEGRO"/>
  </r>
  <r>
    <x v="22"/>
    <x v="6"/>
    <s v="SOTAQUIRA"/>
    <x v="2"/>
    <n v="0"/>
    <n v="0"/>
    <n v="0"/>
    <n v="0"/>
    <n v="1"/>
    <x v="0"/>
    <n v="0"/>
    <n v="0"/>
    <s v="01/24/2019 12:00:00 AM"/>
    <x v="15"/>
    <s v="JAMUNDI"/>
  </r>
  <r>
    <x v="22"/>
    <x v="1"/>
    <s v="BALBOA"/>
    <x v="2"/>
    <n v="0"/>
    <n v="0"/>
    <n v="0"/>
    <n v="0"/>
    <n v="2"/>
    <x v="0"/>
    <n v="0"/>
    <n v="0"/>
    <s v="01/23/2019 12:00:00 AM"/>
    <x v="5"/>
    <s v="CABUYARO"/>
  </r>
  <r>
    <x v="22"/>
    <x v="5"/>
    <s v="CABUYARO"/>
    <x v="2"/>
    <n v="0"/>
    <n v="0"/>
    <n v="0"/>
    <n v="0"/>
    <n v="0"/>
    <x v="0"/>
    <n v="0"/>
    <n v="0"/>
    <s v="01/23/2019 12:00:00 AM"/>
    <x v="4"/>
    <s v="SOACHA"/>
  </r>
  <r>
    <x v="22"/>
    <x v="2"/>
    <s v="ARACATACA"/>
    <x v="2"/>
    <n v="0"/>
    <n v="0"/>
    <n v="0"/>
    <n v="0"/>
    <n v="6"/>
    <x v="0"/>
    <n v="0"/>
    <n v="0"/>
    <s v="01/23/2019 12:00:00 AM"/>
    <x v="4"/>
    <s v="GACHETA"/>
  </r>
  <r>
    <x v="22"/>
    <x v="2"/>
    <s v="PLATO"/>
    <x v="2"/>
    <n v="0"/>
    <n v="0"/>
    <n v="0"/>
    <n v="0"/>
    <n v="3"/>
    <x v="0"/>
    <n v="0"/>
    <n v="0"/>
    <s v="01/18/2019 12:00:00 AM"/>
    <x v="10"/>
    <s v="AGUSTIN CODAZZI"/>
  </r>
  <r>
    <x v="23"/>
    <x v="16"/>
    <s v="SAN CARLOS"/>
    <x v="2"/>
    <n v="0"/>
    <n v="0"/>
    <n v="0"/>
    <n v="0"/>
    <n v="0"/>
    <x v="0"/>
    <n v="0"/>
    <n v="0"/>
    <s v="01/24/2019 12:00:00 AM"/>
    <x v="2"/>
    <s v="ZONA BANANERA"/>
  </r>
  <r>
    <x v="23"/>
    <x v="13"/>
    <s v="BOGOTA, D.C."/>
    <x v="2"/>
    <n v="0"/>
    <n v="0"/>
    <n v="0"/>
    <n v="0"/>
    <n v="7"/>
    <x v="0"/>
    <n v="0"/>
    <n v="0"/>
    <s v="01/23/2019 12:00:00 AM"/>
    <x v="0"/>
    <s v="PUEBLORRICO"/>
  </r>
  <r>
    <x v="23"/>
    <x v="15"/>
    <s v="DAGUA"/>
    <x v="2"/>
    <n v="0"/>
    <n v="0"/>
    <n v="0"/>
    <n v="0"/>
    <n v="15"/>
    <x v="0"/>
    <n v="0"/>
    <n v="0"/>
    <s v="01/23/2019 12:00:00 AM"/>
    <x v="3"/>
    <s v="PUENTE NACIONAL"/>
  </r>
  <r>
    <x v="22"/>
    <x v="3"/>
    <s v="PIEDECUESTA"/>
    <x v="2"/>
    <n v="0"/>
    <n v="0"/>
    <n v="0"/>
    <n v="0"/>
    <n v="5"/>
    <x v="0"/>
    <n v="0"/>
    <n v="0"/>
    <s v="01/24/2019 12:00:00 AM"/>
    <x v="4"/>
    <s v="NILO"/>
  </r>
  <r>
    <x v="22"/>
    <x v="3"/>
    <s v="SOCORRO"/>
    <x v="2"/>
    <n v="0"/>
    <n v="0"/>
    <n v="0"/>
    <n v="0"/>
    <n v="1"/>
    <x v="0"/>
    <n v="0"/>
    <n v="0"/>
    <s v="01/24/2019 12:00:00 AM"/>
    <x v="5"/>
    <s v="BARRANCA DE UPIA"/>
  </r>
  <r>
    <x v="23"/>
    <x v="10"/>
    <s v="SAN ALBERTO"/>
    <x v="2"/>
    <n v="0"/>
    <n v="0"/>
    <n v="0"/>
    <n v="0"/>
    <n v="0"/>
    <x v="0"/>
    <n v="0"/>
    <n v="0"/>
    <s v="01/24/2019 12:00:00 AM"/>
    <x v="15"/>
    <s v="JAMUNDI"/>
  </r>
  <r>
    <x v="21"/>
    <x v="14"/>
    <s v="OROCUE"/>
    <x v="2"/>
    <n v="0"/>
    <n v="0"/>
    <n v="0"/>
    <n v="0"/>
    <n v="0"/>
    <x v="0"/>
    <n v="0"/>
    <n v="0"/>
    <s v="01/24/2019 12:00:00 AM"/>
    <x v="0"/>
    <s v="ANGOSTURA"/>
  </r>
  <r>
    <x v="23"/>
    <x v="3"/>
    <s v="RIONEGRO"/>
    <x v="2"/>
    <n v="0"/>
    <n v="0"/>
    <n v="0"/>
    <n v="0"/>
    <n v="0"/>
    <x v="0"/>
    <n v="0"/>
    <n v="0"/>
    <s v="01/25/2019 12:00:00 AM"/>
    <x v="3"/>
    <s v="PUERTO WILCHES"/>
  </r>
  <r>
    <x v="23"/>
    <x v="15"/>
    <s v="JAMUNDI"/>
    <x v="6"/>
    <n v="0"/>
    <n v="3"/>
    <n v="0"/>
    <n v="0"/>
    <n v="0"/>
    <x v="0"/>
    <n v="0"/>
    <n v="0"/>
    <s v="01/24/2019 12:00:00 AM"/>
    <x v="6"/>
    <s v="CERINZA"/>
  </r>
  <r>
    <x v="22"/>
    <x v="5"/>
    <s v="CABUYARO"/>
    <x v="2"/>
    <n v="0"/>
    <n v="0"/>
    <n v="0"/>
    <n v="0"/>
    <n v="200"/>
    <x v="0"/>
    <n v="0"/>
    <n v="0"/>
    <s v="01/24/2019 12:00:00 AM"/>
    <x v="6"/>
    <s v="TOCA"/>
  </r>
  <r>
    <x v="22"/>
    <x v="4"/>
    <s v="SOACHA"/>
    <x v="0"/>
    <n v="0"/>
    <n v="0"/>
    <n v="1"/>
    <n v="1"/>
    <n v="0"/>
    <x v="0"/>
    <n v="0"/>
    <n v="0"/>
    <s v="01/24/2019 12:00:00 AM"/>
    <x v="6"/>
    <s v="SAMACA"/>
  </r>
  <r>
    <x v="22"/>
    <x v="4"/>
    <s v="GACHETA"/>
    <x v="2"/>
    <n v="0"/>
    <n v="0"/>
    <n v="0"/>
    <n v="0"/>
    <n v="4"/>
    <x v="0"/>
    <n v="0"/>
    <n v="0"/>
    <s v="01/24/2019 12:00:00 AM"/>
    <x v="6"/>
    <s v="JENESANO"/>
  </r>
  <r>
    <x v="17"/>
    <x v="10"/>
    <s v="AGUSTIN CODAZZI"/>
    <x v="2"/>
    <n v="0"/>
    <n v="0"/>
    <n v="0"/>
    <n v="0"/>
    <n v="0"/>
    <x v="0"/>
    <n v="0"/>
    <n v="0"/>
    <s v="01/23/2019 12:00:00 AM"/>
    <x v="6"/>
    <s v="RAQUIRA"/>
  </r>
  <r>
    <x v="23"/>
    <x v="2"/>
    <s v="ZONA BANANERA"/>
    <x v="2"/>
    <n v="0"/>
    <n v="0"/>
    <n v="0"/>
    <n v="0"/>
    <n v="3"/>
    <x v="0"/>
    <n v="0"/>
    <n v="0"/>
    <s v="01/23/2019 12:00:00 AM"/>
    <x v="6"/>
    <s v="BOAVITA"/>
  </r>
  <r>
    <x v="22"/>
    <x v="0"/>
    <s v="PUEBLORRICO"/>
    <x v="2"/>
    <n v="0"/>
    <n v="0"/>
    <n v="0"/>
    <n v="0"/>
    <n v="1"/>
    <x v="0"/>
    <n v="0"/>
    <n v="0"/>
    <s v="01/23/2019 12:00:00 AM"/>
    <x v="6"/>
    <s v="FIRAVITOBA"/>
  </r>
  <r>
    <x v="22"/>
    <x v="3"/>
    <s v="PUENTE NACIONAL"/>
    <x v="9"/>
    <n v="0"/>
    <n v="0"/>
    <n v="0"/>
    <n v="0"/>
    <n v="0"/>
    <x v="0"/>
    <n v="0"/>
    <n v="0"/>
    <s v="01/25/2019 12:00:00 AM"/>
    <x v="6"/>
    <s v="CHIVATA"/>
  </r>
  <r>
    <x v="23"/>
    <x v="4"/>
    <s v="NILO"/>
    <x v="2"/>
    <n v="0"/>
    <n v="0"/>
    <n v="0"/>
    <n v="0"/>
    <n v="30"/>
    <x v="0"/>
    <n v="0"/>
    <n v="0"/>
    <s v="01/25/2019 12:00:00 AM"/>
    <x v="4"/>
    <s v="GUACHETA"/>
  </r>
  <r>
    <x v="23"/>
    <x v="5"/>
    <s v="BARRANCA DE UPIA"/>
    <x v="2"/>
    <n v="0"/>
    <n v="0"/>
    <n v="0"/>
    <n v="0"/>
    <n v="150"/>
    <x v="0"/>
    <n v="0"/>
    <n v="0"/>
    <s v="01/19/2019 12:00:00 AM"/>
    <x v="6"/>
    <s v="MOTAVITA"/>
  </r>
  <r>
    <x v="23"/>
    <x v="15"/>
    <s v="JAMUNDI"/>
    <x v="2"/>
    <n v="0"/>
    <n v="0"/>
    <n v="0"/>
    <n v="0"/>
    <n v="1"/>
    <x v="0"/>
    <n v="0"/>
    <n v="0"/>
    <s v="01/22/2019 12:00:00 AM"/>
    <x v="6"/>
    <s v="SUTATENZA"/>
  </r>
  <r>
    <x v="23"/>
    <x v="0"/>
    <s v="ANGOSTURA"/>
    <x v="2"/>
    <n v="0"/>
    <n v="0"/>
    <n v="0"/>
    <n v="0"/>
    <n v="8"/>
    <x v="0"/>
    <n v="0"/>
    <n v="0"/>
    <s v="01/25/2019 12:00:00 AM"/>
    <x v="2"/>
    <s v="FUNDACION"/>
  </r>
  <r>
    <x v="24"/>
    <x v="3"/>
    <s v="PUERTO WILCHES"/>
    <x v="2"/>
    <n v="0"/>
    <n v="0"/>
    <n v="0"/>
    <n v="0"/>
    <n v="70"/>
    <x v="0"/>
    <n v="0"/>
    <n v="0"/>
    <s v="01/25/2019 12:00:00 AM"/>
    <x v="19"/>
    <s v="SANTANDER DE QUILICHAO"/>
  </r>
  <r>
    <x v="23"/>
    <x v="6"/>
    <s v="CERINZA"/>
    <x v="2"/>
    <n v="0"/>
    <n v="0"/>
    <n v="0"/>
    <n v="0"/>
    <n v="1"/>
    <x v="0"/>
    <n v="0"/>
    <n v="0"/>
    <s v="01/25/2019 12:00:00 AM"/>
    <x v="13"/>
    <s v="BOGOTA, D.C."/>
  </r>
  <r>
    <x v="23"/>
    <x v="6"/>
    <s v="TOCA"/>
    <x v="2"/>
    <n v="0"/>
    <n v="0"/>
    <n v="0"/>
    <n v="0"/>
    <n v="0"/>
    <x v="0"/>
    <n v="0"/>
    <n v="0"/>
    <s v="01/26/2019 12:00:00 AM"/>
    <x v="19"/>
    <s v="TORIBIO"/>
  </r>
  <r>
    <x v="23"/>
    <x v="6"/>
    <s v="SAMACA"/>
    <x v="2"/>
    <n v="0"/>
    <n v="0"/>
    <n v="0"/>
    <n v="0"/>
    <n v="2"/>
    <x v="0"/>
    <n v="0"/>
    <n v="0"/>
    <s v="01/26/2019 12:00:00 AM"/>
    <x v="19"/>
    <s v="PAEZ"/>
  </r>
  <r>
    <x v="23"/>
    <x v="6"/>
    <s v="JENESANO"/>
    <x v="2"/>
    <n v="0"/>
    <n v="0"/>
    <n v="0"/>
    <n v="0"/>
    <n v="12"/>
    <x v="0"/>
    <n v="0"/>
    <n v="0"/>
    <s v="01/26/2019 12:00:00 AM"/>
    <x v="19"/>
    <s v="TIMBIQUI"/>
  </r>
  <r>
    <x v="22"/>
    <x v="6"/>
    <s v="RAQUIRA"/>
    <x v="2"/>
    <n v="0"/>
    <n v="0"/>
    <n v="0"/>
    <n v="0"/>
    <n v="2"/>
    <x v="0"/>
    <n v="0"/>
    <n v="0"/>
    <s v="01/26/2019 12:00:00 AM"/>
    <x v="15"/>
    <s v="CALI"/>
  </r>
  <r>
    <x v="22"/>
    <x v="6"/>
    <s v="BOAVITA"/>
    <x v="2"/>
    <n v="0"/>
    <n v="0"/>
    <n v="0"/>
    <n v="0"/>
    <n v="3"/>
    <x v="0"/>
    <n v="0"/>
    <n v="0"/>
    <s v="01/24/2019 12:00:00 AM"/>
    <x v="15"/>
    <s v="DAGUA"/>
  </r>
  <r>
    <x v="22"/>
    <x v="6"/>
    <s v="FIRAVITOBA"/>
    <x v="2"/>
    <n v="0"/>
    <n v="0"/>
    <n v="0"/>
    <n v="0"/>
    <n v="1"/>
    <x v="0"/>
    <n v="0"/>
    <n v="0"/>
    <s v="01/24/2019 12:00:00 AM"/>
    <x v="15"/>
    <s v="OBANDO"/>
  </r>
  <r>
    <x v="24"/>
    <x v="6"/>
    <s v="CHIVATA"/>
    <x v="2"/>
    <n v="0"/>
    <n v="0"/>
    <n v="0"/>
    <n v="0"/>
    <n v="1"/>
    <x v="0"/>
    <n v="0"/>
    <n v="0"/>
    <s v="01/25/2019 12:00:00 AM"/>
    <x v="28"/>
    <s v="PIJAO"/>
  </r>
  <r>
    <x v="24"/>
    <x v="4"/>
    <s v="GUACHETA"/>
    <x v="2"/>
    <n v="0"/>
    <n v="0"/>
    <n v="0"/>
    <n v="0"/>
    <n v="1"/>
    <x v="0"/>
    <n v="0"/>
    <n v="0"/>
    <s v="01/26/2019 12:00:00 AM"/>
    <x v="4"/>
    <s v="PASCA"/>
  </r>
  <r>
    <x v="22"/>
    <x v="6"/>
    <s v="VILLA DE LEYVA"/>
    <x v="2"/>
    <n v="0"/>
    <n v="0"/>
    <n v="0"/>
    <n v="0"/>
    <n v="1"/>
    <x v="0"/>
    <n v="0"/>
    <n v="0"/>
    <s v="01/26/2019 12:00:00 AM"/>
    <x v="4"/>
    <s v="SILVANIA"/>
  </r>
  <r>
    <x v="18"/>
    <x v="6"/>
    <s v="MOTAVITA"/>
    <x v="2"/>
    <n v="0"/>
    <n v="0"/>
    <n v="0"/>
    <n v="0"/>
    <n v="0"/>
    <x v="0"/>
    <n v="0"/>
    <n v="0"/>
    <s v="01/26/2019 12:00:00 AM"/>
    <x v="4"/>
    <s v="CHOCONTA"/>
  </r>
  <r>
    <x v="21"/>
    <x v="6"/>
    <s v="SUTATENZA"/>
    <x v="2"/>
    <n v="0"/>
    <n v="0"/>
    <n v="0"/>
    <n v="0"/>
    <n v="6"/>
    <x v="0"/>
    <n v="0"/>
    <n v="0"/>
    <s v="01/25/2019 12:00:00 AM"/>
    <x v="4"/>
    <s v="ANAPOIMA"/>
  </r>
  <r>
    <x v="24"/>
    <x v="2"/>
    <s v="FUNDACION"/>
    <x v="2"/>
    <n v="0"/>
    <n v="0"/>
    <n v="0"/>
    <n v="0"/>
    <n v="35"/>
    <x v="0"/>
    <n v="0"/>
    <n v="0"/>
    <s v="01/25/2019 12:00:00 AM"/>
    <x v="4"/>
    <s v="GACHETA"/>
  </r>
  <r>
    <x v="24"/>
    <x v="19"/>
    <s v="SANTANDER DE QUILICHAO"/>
    <x v="0"/>
    <n v="0"/>
    <n v="0"/>
    <n v="0"/>
    <n v="0"/>
    <n v="0"/>
    <x v="0"/>
    <n v="0"/>
    <n v="0"/>
    <s v="01/25/2019 12:00:00 AM"/>
    <x v="4"/>
    <s v="LA PEÑA"/>
  </r>
  <r>
    <x v="24"/>
    <x v="13"/>
    <s v="BOGOTA, D.C."/>
    <x v="2"/>
    <n v="0"/>
    <n v="0"/>
    <n v="0"/>
    <n v="0"/>
    <n v="2"/>
    <x v="0"/>
    <n v="0"/>
    <n v="0"/>
    <s v="01/26/2019 12:00:00 AM"/>
    <x v="0"/>
    <s v="BELLO"/>
  </r>
  <r>
    <x v="25"/>
    <x v="19"/>
    <s v="TORIBIO"/>
    <x v="15"/>
    <n v="0"/>
    <n v="0"/>
    <n v="12"/>
    <n v="0"/>
    <n v="0"/>
    <x v="0"/>
    <n v="0"/>
    <n v="0"/>
    <s v="01/26/2019 12:00:00 AM"/>
    <x v="0"/>
    <s v="OLAYA"/>
  </r>
  <r>
    <x v="25"/>
    <x v="19"/>
    <s v="PAEZ"/>
    <x v="15"/>
    <n v="0"/>
    <n v="0"/>
    <n v="2"/>
    <n v="0"/>
    <n v="0"/>
    <x v="0"/>
    <n v="0"/>
    <n v="0"/>
    <s v="01/27/2019 12:00:00 AM"/>
    <x v="4"/>
    <s v="SOACHA"/>
  </r>
  <r>
    <x v="25"/>
    <x v="19"/>
    <s v="TIMBIQUI"/>
    <x v="15"/>
    <n v="0"/>
    <n v="0"/>
    <n v="3"/>
    <n v="1"/>
    <n v="0"/>
    <x v="0"/>
    <n v="0"/>
    <n v="0"/>
    <s v="01/27/2019 12:00:00 AM"/>
    <x v="4"/>
    <s v="SOACHA"/>
  </r>
  <r>
    <x v="25"/>
    <x v="15"/>
    <s v="CALI"/>
    <x v="2"/>
    <n v="0"/>
    <n v="0"/>
    <n v="0"/>
    <n v="0"/>
    <n v="50"/>
    <x v="0"/>
    <n v="0"/>
    <n v="0"/>
    <s v="01/26/2019 12:00:00 AM"/>
    <x v="4"/>
    <s v="SUESCA"/>
  </r>
  <r>
    <x v="23"/>
    <x v="15"/>
    <s v="DAGUA"/>
    <x v="2"/>
    <n v="0"/>
    <n v="0"/>
    <n v="0"/>
    <n v="0"/>
    <n v="10"/>
    <x v="0"/>
    <n v="0"/>
    <n v="0"/>
    <s v="01/26/2019 12:00:00 AM"/>
    <x v="4"/>
    <s v="PANDI"/>
  </r>
  <r>
    <x v="23"/>
    <x v="15"/>
    <s v="OBANDO"/>
    <x v="2"/>
    <n v="0"/>
    <n v="0"/>
    <n v="0"/>
    <n v="0"/>
    <n v="1"/>
    <x v="0"/>
    <n v="0"/>
    <n v="0"/>
    <s v="01/26/2019 12:00:00 AM"/>
    <x v="4"/>
    <s v="GUAYABAL DE SIQUIMA"/>
  </r>
  <r>
    <x v="24"/>
    <x v="28"/>
    <s v="PIJAO"/>
    <x v="2"/>
    <n v="0"/>
    <n v="0"/>
    <n v="0"/>
    <n v="0"/>
    <n v="5"/>
    <x v="0"/>
    <n v="0"/>
    <n v="0"/>
    <s v="01/27/2019 12:00:00 AM"/>
    <x v="12"/>
    <s v="SAN JUAN DEL CESAR"/>
  </r>
  <r>
    <x v="25"/>
    <x v="4"/>
    <s v="PASCA"/>
    <x v="2"/>
    <n v="0"/>
    <n v="0"/>
    <n v="0"/>
    <n v="0"/>
    <n v="4"/>
    <x v="0"/>
    <n v="0"/>
    <n v="0"/>
    <s v="01/27/2019 12:00:00 AM"/>
    <x v="19"/>
    <s v="INZA"/>
  </r>
  <r>
    <x v="25"/>
    <x v="4"/>
    <s v="SILVANIA"/>
    <x v="2"/>
    <n v="0"/>
    <n v="0"/>
    <n v="0"/>
    <n v="0"/>
    <n v="2"/>
    <x v="0"/>
    <n v="0"/>
    <n v="0"/>
    <s v="01/27/2019 12:00:00 AM"/>
    <x v="2"/>
    <s v="SANTA MARTA"/>
  </r>
  <r>
    <x v="25"/>
    <x v="4"/>
    <s v="CHOCONTA"/>
    <x v="2"/>
    <n v="0"/>
    <n v="0"/>
    <n v="0"/>
    <n v="0"/>
    <n v="1"/>
    <x v="0"/>
    <n v="0"/>
    <n v="0"/>
    <s v="01/27/2019 12:00:00 AM"/>
    <x v="3"/>
    <s v="BARBOSA"/>
  </r>
  <r>
    <x v="24"/>
    <x v="4"/>
    <s v="ANAPOIMA"/>
    <x v="2"/>
    <n v="0"/>
    <n v="0"/>
    <n v="0"/>
    <n v="0"/>
    <n v="1"/>
    <x v="0"/>
    <n v="0"/>
    <n v="0"/>
    <s v="01/27/2019 12:00:00 AM"/>
    <x v="6"/>
    <s v="RAMIRIQUI"/>
  </r>
  <r>
    <x v="24"/>
    <x v="4"/>
    <s v="GACHETA"/>
    <x v="2"/>
    <n v="0"/>
    <n v="0"/>
    <n v="0"/>
    <n v="0"/>
    <n v="1"/>
    <x v="0"/>
    <n v="0"/>
    <n v="0"/>
    <s v="01/27/2019 12:00:00 AM"/>
    <x v="6"/>
    <s v="MONIQUIRA"/>
  </r>
  <r>
    <x v="24"/>
    <x v="4"/>
    <s v="LA PEÑA"/>
    <x v="2"/>
    <n v="0"/>
    <n v="0"/>
    <n v="0"/>
    <n v="0"/>
    <n v="1"/>
    <x v="0"/>
    <n v="0"/>
    <n v="0"/>
    <s v="01/28/2019 12:00:00 AM"/>
    <x v="2"/>
    <s v="CIENAGA"/>
  </r>
  <r>
    <x v="25"/>
    <x v="0"/>
    <s v="BELLO"/>
    <x v="2"/>
    <n v="0"/>
    <n v="0"/>
    <n v="0"/>
    <n v="0"/>
    <n v="0"/>
    <x v="0"/>
    <n v="0"/>
    <n v="0"/>
    <s v="01/27/2019 12:00:00 AM"/>
    <x v="14"/>
    <s v="OROCUE"/>
  </r>
  <r>
    <x v="25"/>
    <x v="0"/>
    <s v="OLAYA"/>
    <x v="2"/>
    <n v="0"/>
    <n v="0"/>
    <n v="0"/>
    <n v="0"/>
    <n v="0"/>
    <x v="0"/>
    <n v="0"/>
    <n v="0"/>
    <s v="01/28/2019 12:00:00 AM"/>
    <x v="4"/>
    <s v="TIBACUY"/>
  </r>
  <r>
    <x v="26"/>
    <x v="4"/>
    <s v="SOACHA"/>
    <x v="2"/>
    <n v="0"/>
    <n v="0"/>
    <n v="0"/>
    <n v="0"/>
    <n v="3"/>
    <x v="0"/>
    <n v="0"/>
    <n v="0"/>
    <s v="01/28/2019 12:00:00 AM"/>
    <x v="26"/>
    <s v="ACANDI"/>
  </r>
  <r>
    <x v="26"/>
    <x v="4"/>
    <s v="SOACHA"/>
    <x v="2"/>
    <n v="0"/>
    <n v="0"/>
    <n v="0"/>
    <n v="0"/>
    <n v="5"/>
    <x v="0"/>
    <n v="0"/>
    <n v="0"/>
    <s v="01/28/2019 12:00:00 AM"/>
    <x v="4"/>
    <s v="GACHETA"/>
  </r>
  <r>
    <x v="25"/>
    <x v="4"/>
    <s v="SUESCA"/>
    <x v="2"/>
    <n v="0"/>
    <n v="0"/>
    <n v="0"/>
    <n v="0"/>
    <n v="6"/>
    <x v="0"/>
    <n v="0"/>
    <n v="0"/>
    <s v="01/27/2019 12:00:00 AM"/>
    <x v="4"/>
    <s v="GAMA"/>
  </r>
  <r>
    <x v="25"/>
    <x v="4"/>
    <s v="PANDI"/>
    <x v="2"/>
    <n v="0"/>
    <n v="0"/>
    <n v="0"/>
    <n v="0"/>
    <n v="10"/>
    <x v="0"/>
    <n v="0"/>
    <n v="0"/>
    <s v="01/27/2019 12:00:00 AM"/>
    <x v="4"/>
    <s v="JUNIN"/>
  </r>
  <r>
    <x v="25"/>
    <x v="4"/>
    <s v="GUAYABAL DE SIQUIMA"/>
    <x v="2"/>
    <n v="0"/>
    <n v="0"/>
    <n v="0"/>
    <n v="0"/>
    <n v="2"/>
    <x v="0"/>
    <n v="0"/>
    <n v="0"/>
    <s v="01/29/2019 12:00:00 AM"/>
    <x v="3"/>
    <s v="MATANZA"/>
  </r>
  <r>
    <x v="26"/>
    <x v="12"/>
    <s v="SAN JUAN DEL CESAR"/>
    <x v="2"/>
    <n v="0"/>
    <n v="0"/>
    <n v="0"/>
    <n v="0"/>
    <n v="2"/>
    <x v="0"/>
    <n v="0"/>
    <n v="0"/>
    <s v="01/29/2019 12:00:00 AM"/>
    <x v="17"/>
    <s v="MANIZALES"/>
  </r>
  <r>
    <x v="26"/>
    <x v="19"/>
    <s v="INZA"/>
    <x v="2"/>
    <n v="0"/>
    <n v="0"/>
    <n v="0"/>
    <n v="0"/>
    <n v="4"/>
    <x v="0"/>
    <n v="0"/>
    <n v="0"/>
    <s v="01/28/2019 12:00:00 AM"/>
    <x v="2"/>
    <s v="SITIONUEVO"/>
  </r>
  <r>
    <x v="26"/>
    <x v="2"/>
    <s v="SANTA MARTA"/>
    <x v="2"/>
    <n v="0"/>
    <n v="0"/>
    <n v="0"/>
    <n v="0"/>
    <n v="1"/>
    <x v="0"/>
    <n v="0"/>
    <n v="0"/>
    <s v="01/29/2019 12:00:00 AM"/>
    <x v="0"/>
    <s v="MEDELLIN"/>
  </r>
  <r>
    <x v="26"/>
    <x v="3"/>
    <s v="BARBOSA"/>
    <x v="16"/>
    <n v="0"/>
    <n v="0"/>
    <n v="0"/>
    <n v="0"/>
    <n v="0"/>
    <x v="0"/>
    <n v="0"/>
    <n v="0"/>
    <s v="01/29/2019 12:00:00 AM"/>
    <x v="24"/>
    <s v="POTOSI"/>
  </r>
  <r>
    <x v="26"/>
    <x v="6"/>
    <s v="RAMIRIQUI"/>
    <x v="2"/>
    <n v="0"/>
    <n v="0"/>
    <n v="0"/>
    <n v="0"/>
    <n v="28"/>
    <x v="0"/>
    <n v="0"/>
    <n v="0"/>
    <s v="01/29/2019 12:00:00 AM"/>
    <x v="24"/>
    <s v="SANTA BARBARA"/>
  </r>
  <r>
    <x v="26"/>
    <x v="6"/>
    <s v="MONIQUIRA"/>
    <x v="16"/>
    <n v="0"/>
    <n v="0"/>
    <n v="0"/>
    <n v="0"/>
    <n v="0"/>
    <x v="0"/>
    <n v="0"/>
    <n v="0"/>
    <s v="01/29/2019 12:00:00 AM"/>
    <x v="3"/>
    <s v="MATANZA"/>
  </r>
  <r>
    <x v="27"/>
    <x v="2"/>
    <s v="CIENAGA"/>
    <x v="2"/>
    <n v="0"/>
    <n v="0"/>
    <n v="0"/>
    <n v="0"/>
    <n v="0"/>
    <x v="0"/>
    <n v="0"/>
    <n v="0"/>
    <s v="01/29/2019 12:00:00 AM"/>
    <x v="3"/>
    <s v="BARRANCABERMEJA"/>
  </r>
  <r>
    <x v="26"/>
    <x v="14"/>
    <s v="OROCUE"/>
    <x v="2"/>
    <n v="0"/>
    <n v="0"/>
    <n v="0"/>
    <n v="0"/>
    <n v="10"/>
    <x v="0"/>
    <n v="0"/>
    <n v="0"/>
    <s v="01/30/2019 12:00:00 AM"/>
    <x v="2"/>
    <s v="ARACATACA"/>
  </r>
  <r>
    <x v="27"/>
    <x v="4"/>
    <s v="TIBACUY"/>
    <x v="9"/>
    <n v="0"/>
    <n v="0"/>
    <n v="2"/>
    <n v="0"/>
    <n v="0"/>
    <x v="0"/>
    <n v="0"/>
    <n v="0"/>
    <s v="01/30/2019 12:00:00 AM"/>
    <x v="3"/>
    <s v="EL GUACAMAYO"/>
  </r>
  <r>
    <x v="27"/>
    <x v="26"/>
    <s v="ACANDI"/>
    <x v="8"/>
    <n v="12"/>
    <n v="0"/>
    <n v="0"/>
    <n v="0"/>
    <n v="0"/>
    <x v="0"/>
    <n v="0"/>
    <n v="0"/>
    <s v="01/30/2019 12:00:00 AM"/>
    <x v="5"/>
    <s v="LA MACARENA"/>
  </r>
  <r>
    <x v="27"/>
    <x v="4"/>
    <s v="GACHETA"/>
    <x v="2"/>
    <n v="0"/>
    <n v="0"/>
    <n v="0"/>
    <n v="0"/>
    <n v="1"/>
    <x v="0"/>
    <n v="0"/>
    <n v="0"/>
    <s v="01/28/2019 12:00:00 AM"/>
    <x v="5"/>
    <s v="MAPIRIPAN"/>
  </r>
  <r>
    <x v="26"/>
    <x v="4"/>
    <s v="GAMA"/>
    <x v="2"/>
    <n v="0"/>
    <n v="0"/>
    <n v="0"/>
    <n v="0"/>
    <n v="2"/>
    <x v="0"/>
    <n v="0"/>
    <n v="0"/>
    <s v="01/30/2019 12:00:00 AM"/>
    <x v="5"/>
    <s v="SAN MARTIN"/>
  </r>
  <r>
    <x v="26"/>
    <x v="4"/>
    <s v="JUNIN"/>
    <x v="2"/>
    <n v="0"/>
    <n v="0"/>
    <n v="0"/>
    <n v="0"/>
    <n v="2"/>
    <x v="0"/>
    <n v="0"/>
    <n v="0"/>
    <s v="01/28/2019 12:00:00 AM"/>
    <x v="0"/>
    <s v="CAUCASIA"/>
  </r>
  <r>
    <x v="26"/>
    <x v="4"/>
    <s v="JUNIN"/>
    <x v="2"/>
    <n v="0"/>
    <n v="0"/>
    <n v="0"/>
    <n v="0"/>
    <n v="2"/>
    <x v="0"/>
    <n v="0"/>
    <n v="0"/>
    <s v="01/29/2019 12:00:00 AM"/>
    <x v="5"/>
    <s v="SAN MARTIN"/>
  </r>
  <r>
    <x v="28"/>
    <x v="3"/>
    <s v="MATANZA"/>
    <x v="2"/>
    <n v="0"/>
    <n v="0"/>
    <n v="0"/>
    <n v="0"/>
    <n v="0"/>
    <x v="0"/>
    <n v="0"/>
    <n v="0"/>
    <s v="01/28/2019 12:00:00 AM"/>
    <x v="10"/>
    <s v="LA JAGUA DE IBIRICO"/>
  </r>
  <r>
    <x v="28"/>
    <x v="17"/>
    <s v="MANIZALES"/>
    <x v="3"/>
    <n v="0"/>
    <n v="1"/>
    <n v="0"/>
    <n v="0"/>
    <n v="0"/>
    <x v="0"/>
    <n v="0"/>
    <n v="0"/>
    <s v="01/28/2019 12:00:00 AM"/>
    <x v="22"/>
    <s v="SAN JUAN NEPOMUCENO"/>
  </r>
  <r>
    <x v="27"/>
    <x v="2"/>
    <s v="SITIONUEVO"/>
    <x v="2"/>
    <n v="0"/>
    <n v="0"/>
    <n v="0"/>
    <n v="0"/>
    <n v="5"/>
    <x v="0"/>
    <n v="0"/>
    <n v="0"/>
    <s v="01/28/2019 12:00:00 AM"/>
    <x v="3"/>
    <s v="VELEZ"/>
  </r>
  <r>
    <x v="28"/>
    <x v="0"/>
    <s v="MEDELLIN"/>
    <x v="3"/>
    <n v="0"/>
    <n v="1"/>
    <n v="0"/>
    <n v="0"/>
    <n v="0"/>
    <x v="0"/>
    <n v="0"/>
    <n v="0"/>
    <s v="01/28/2019 12:00:00 AM"/>
    <x v="21"/>
    <s v="TAME"/>
  </r>
  <r>
    <x v="28"/>
    <x v="24"/>
    <s v="POTOSI"/>
    <x v="4"/>
    <n v="0"/>
    <n v="0"/>
    <n v="0"/>
    <n v="0"/>
    <n v="0"/>
    <x v="0"/>
    <n v="0"/>
    <n v="0"/>
    <s v="01/31/2019 12:00:00 AM"/>
    <x v="3"/>
    <s v="ZAPATOCA"/>
  </r>
  <r>
    <x v="28"/>
    <x v="24"/>
    <s v="SANTA BARBARA"/>
    <x v="10"/>
    <n v="0"/>
    <n v="0"/>
    <n v="379"/>
    <n v="35"/>
    <n v="0"/>
    <x v="1"/>
    <n v="0"/>
    <n v="0"/>
    <s v="01/31/2019 12:00:00 AM"/>
    <x v="2"/>
    <s v="ARACATACA"/>
  </r>
  <r>
    <x v="28"/>
    <x v="3"/>
    <s v="MATANZA"/>
    <x v="2"/>
    <n v="0"/>
    <n v="0"/>
    <n v="0"/>
    <n v="0"/>
    <n v="3"/>
    <x v="0"/>
    <n v="0"/>
    <n v="0"/>
    <s v="01/31/2019 12:00:00 AM"/>
    <x v="29"/>
    <s v="PUERTO CARREÑO"/>
  </r>
  <r>
    <x v="28"/>
    <x v="3"/>
    <s v="BARRANCABERMEJA"/>
    <x v="2"/>
    <n v="0"/>
    <n v="0"/>
    <n v="0"/>
    <n v="0"/>
    <n v="0"/>
    <x v="0"/>
    <n v="0"/>
    <n v="0"/>
    <s v="01/31/2019 12:00:00 AM"/>
    <x v="5"/>
    <s v="PUERTO LOPEZ"/>
  </r>
  <r>
    <x v="29"/>
    <x v="2"/>
    <s v="ARACATACA"/>
    <x v="2"/>
    <n v="0"/>
    <n v="0"/>
    <n v="0"/>
    <n v="0"/>
    <n v="0"/>
    <x v="0"/>
    <n v="0"/>
    <n v="0"/>
    <s v="01/31/2019 12:00:00 AM"/>
    <x v="5"/>
    <s v="PUERTO GAITAN"/>
  </r>
  <r>
    <x v="29"/>
    <x v="3"/>
    <s v="EL GUACAMAYO"/>
    <x v="2"/>
    <n v="0"/>
    <n v="0"/>
    <n v="0"/>
    <n v="0"/>
    <n v="2"/>
    <x v="0"/>
    <n v="0"/>
    <n v="0"/>
    <s v="01/31/2019 12:00:00 AM"/>
    <x v="2"/>
    <s v="ZONA BANANERA"/>
  </r>
  <r>
    <x v="29"/>
    <x v="5"/>
    <s v="LA MACARENA"/>
    <x v="2"/>
    <n v="0"/>
    <n v="0"/>
    <n v="0"/>
    <n v="0"/>
    <n v="3"/>
    <x v="0"/>
    <n v="0"/>
    <n v="0"/>
    <s v="01/31/2019 12:00:00 AM"/>
    <x v="5"/>
    <s v="CABUYARO"/>
  </r>
  <r>
    <x v="27"/>
    <x v="5"/>
    <s v="MAPIRIPAN"/>
    <x v="2"/>
    <n v="0"/>
    <n v="0"/>
    <n v="0"/>
    <n v="0"/>
    <n v="0"/>
    <x v="0"/>
    <n v="0"/>
    <n v="0"/>
    <s v="01/31/2019 12:00:00 AM"/>
    <x v="5"/>
    <s v="ACACIAS"/>
  </r>
  <r>
    <x v="29"/>
    <x v="5"/>
    <s v="SAN MARTIN"/>
    <x v="2"/>
    <n v="0"/>
    <n v="0"/>
    <n v="0"/>
    <n v="0"/>
    <n v="7"/>
    <x v="0"/>
    <n v="0"/>
    <n v="0"/>
    <s v="01/31/2019 12:00:00 AM"/>
    <x v="15"/>
    <s v="CALI"/>
  </r>
  <r>
    <x v="27"/>
    <x v="0"/>
    <s v="CAUCASIA"/>
    <x v="2"/>
    <n v="0"/>
    <n v="0"/>
    <n v="0"/>
    <n v="0"/>
    <n v="2"/>
    <x v="0"/>
    <n v="0"/>
    <n v="0"/>
    <s v="01/31/2019 12:00:00 AM"/>
    <x v="5"/>
    <s v="PUERTO LOPEZ"/>
  </r>
  <r>
    <x v="28"/>
    <x v="5"/>
    <s v="SAN MARTIN"/>
    <x v="2"/>
    <n v="0"/>
    <n v="0"/>
    <n v="0"/>
    <n v="0"/>
    <n v="1"/>
    <x v="0"/>
    <n v="0"/>
    <n v="0"/>
    <s v="01/28/2019 12:00:00 AM"/>
    <x v="10"/>
    <s v="EL PASO"/>
  </r>
  <r>
    <x v="27"/>
    <x v="10"/>
    <s v="LA JAGUA DE IBIRICO"/>
    <x v="2"/>
    <n v="0"/>
    <n v="0"/>
    <n v="0"/>
    <n v="0"/>
    <n v="1"/>
    <x v="0"/>
    <n v="0"/>
    <n v="0"/>
    <s v="01/28/2019 12:00:00 AM"/>
    <x v="0"/>
    <s v="NECHI"/>
  </r>
  <r>
    <x v="27"/>
    <x v="22"/>
    <s v="SAN JUAN NEPOMUCENO"/>
    <x v="2"/>
    <n v="0"/>
    <n v="0"/>
    <n v="0"/>
    <n v="0"/>
    <n v="2"/>
    <x v="0"/>
    <n v="0"/>
    <n v="0"/>
    <s v="01/28/2019 12:00:00 AM"/>
    <x v="25"/>
    <s v="ISNOS"/>
  </r>
  <r>
    <x v="27"/>
    <x v="3"/>
    <s v="VELEZ"/>
    <x v="2"/>
    <n v="0"/>
    <n v="0"/>
    <n v="0"/>
    <n v="0"/>
    <n v="1"/>
    <x v="0"/>
    <n v="0"/>
    <n v="0"/>
    <s v="01/31/2019 12:00:00 AM"/>
    <x v="2"/>
    <s v="SITIONUEVO"/>
  </r>
  <r>
    <x v="27"/>
    <x v="21"/>
    <s v="TAME"/>
    <x v="2"/>
    <n v="0"/>
    <n v="0"/>
    <n v="0"/>
    <n v="0"/>
    <n v="4"/>
    <x v="0"/>
    <n v="0"/>
    <n v="0"/>
    <s v="01/31/2019 12:00:00 AM"/>
    <x v="2"/>
    <s v="ZONA BANANERA"/>
  </r>
  <r>
    <x v="29"/>
    <x v="2"/>
    <s v="ARACATACA"/>
    <x v="2"/>
    <n v="0"/>
    <n v="0"/>
    <n v="0"/>
    <n v="0"/>
    <n v="0"/>
    <x v="0"/>
    <n v="0"/>
    <n v="0"/>
    <s v="01/31/2019 12:00:00 AM"/>
    <x v="22"/>
    <s v="EL GUAMO"/>
  </r>
  <r>
    <x v="30"/>
    <x v="3"/>
    <s v="ZAPATOCA"/>
    <x v="2"/>
    <n v="0"/>
    <n v="0"/>
    <n v="0"/>
    <n v="0"/>
    <n v="15"/>
    <x v="0"/>
    <n v="0"/>
    <n v="0"/>
    <s v="01/28/2019 12:00:00 AM"/>
    <x v="6"/>
    <s v="CHIVATA"/>
  </r>
  <r>
    <x v="30"/>
    <x v="2"/>
    <s v="ARACATACA"/>
    <x v="2"/>
    <n v="0"/>
    <n v="0"/>
    <n v="0"/>
    <n v="0"/>
    <n v="6"/>
    <x v="0"/>
    <n v="0"/>
    <n v="0"/>
    <s v="01/28/2019 12:00:00 AM"/>
    <x v="20"/>
    <s v="SABANALARGA"/>
  </r>
  <r>
    <x v="30"/>
    <x v="29"/>
    <s v="PUERTO CARREÑO"/>
    <x v="2"/>
    <n v="0"/>
    <n v="0"/>
    <n v="0"/>
    <n v="0"/>
    <n v="600"/>
    <x v="0"/>
    <n v="0"/>
    <n v="0"/>
    <s v="01/23/2019 12:00:00 AM"/>
    <x v="4"/>
    <s v="CAJICA"/>
  </r>
  <r>
    <x v="30"/>
    <x v="5"/>
    <s v="PUERTO LOPEZ"/>
    <x v="2"/>
    <n v="0"/>
    <n v="0"/>
    <n v="0"/>
    <n v="0"/>
    <n v="3"/>
    <x v="0"/>
    <n v="0"/>
    <n v="0"/>
    <s v="01/03/2019 12:00:00 AM"/>
    <x v="4"/>
    <s v="CHIPAQUE"/>
  </r>
  <r>
    <x v="30"/>
    <x v="5"/>
    <s v="PUERTO GAITAN"/>
    <x v="2"/>
    <n v="0"/>
    <n v="0"/>
    <n v="0"/>
    <n v="0"/>
    <n v="1500"/>
    <x v="0"/>
    <n v="0"/>
    <n v="0"/>
    <s v="01/03/2019 12:00:00 AM"/>
    <x v="4"/>
    <s v="FUSAGASUGA"/>
  </r>
  <r>
    <x v="30"/>
    <x v="2"/>
    <s v="ZONA BANANERA"/>
    <x v="2"/>
    <n v="0"/>
    <n v="0"/>
    <n v="0"/>
    <n v="0"/>
    <n v="3"/>
    <x v="0"/>
    <n v="0"/>
    <n v="0"/>
    <s v="01/17/2019 12:00:00 AM"/>
    <x v="4"/>
    <s v="GACHETA"/>
  </r>
  <r>
    <x v="30"/>
    <x v="5"/>
    <s v="CABUYARO"/>
    <x v="2"/>
    <n v="0"/>
    <n v="0"/>
    <n v="0"/>
    <n v="0"/>
    <n v="10"/>
    <x v="0"/>
    <n v="0"/>
    <n v="0"/>
    <s v="01/02/2019 12:00:00 AM"/>
    <x v="4"/>
    <s v="LA VEGA"/>
  </r>
  <r>
    <x v="30"/>
    <x v="5"/>
    <s v="ACACIAS"/>
    <x v="2"/>
    <n v="0"/>
    <n v="0"/>
    <n v="0"/>
    <n v="0"/>
    <n v="12"/>
    <x v="0"/>
    <n v="0"/>
    <n v="0"/>
    <s v="01/25/2019 12:00:00 AM"/>
    <x v="4"/>
    <s v="NOCAIMA"/>
  </r>
  <r>
    <x v="30"/>
    <x v="15"/>
    <s v="CALI"/>
    <x v="2"/>
    <n v="0"/>
    <n v="0"/>
    <n v="0"/>
    <n v="0"/>
    <n v="15"/>
    <x v="0"/>
    <n v="0"/>
    <n v="0"/>
    <s v="01/23/2019 12:00:00 AM"/>
    <x v="4"/>
    <s v="PUERTO SALGAR"/>
  </r>
  <r>
    <x v="30"/>
    <x v="5"/>
    <s v="PUERTO LOPEZ"/>
    <x v="2"/>
    <n v="0"/>
    <n v="0"/>
    <n v="0"/>
    <n v="0"/>
    <n v="55"/>
    <x v="0"/>
    <n v="0"/>
    <n v="0"/>
    <s v="01/26/2019 12:00:00 AM"/>
    <x v="4"/>
    <s v="PUERTO SALGAR"/>
  </r>
  <r>
    <x v="27"/>
    <x v="10"/>
    <s v="EL PASO"/>
    <x v="2"/>
    <n v="0"/>
    <n v="0"/>
    <n v="0"/>
    <n v="0"/>
    <n v="5"/>
    <x v="0"/>
    <n v="0"/>
    <n v="0"/>
    <s v="01/18/2019 12:00:00 AM"/>
    <x v="4"/>
    <s v="CACHIPAY"/>
  </r>
  <r>
    <x v="27"/>
    <x v="0"/>
    <s v="NECHI"/>
    <x v="2"/>
    <n v="0"/>
    <n v="0"/>
    <n v="0"/>
    <n v="0"/>
    <n v="6"/>
    <x v="0"/>
    <n v="0"/>
    <n v="0"/>
    <s v="01/17/2019 12:00:00 AM"/>
    <x v="4"/>
    <s v="TOCAIMA"/>
  </r>
  <r>
    <x v="27"/>
    <x v="25"/>
    <s v="ISNOS"/>
    <x v="2"/>
    <n v="0"/>
    <n v="0"/>
    <n v="0"/>
    <n v="0"/>
    <n v="1"/>
    <x v="0"/>
    <n v="0"/>
    <n v="0"/>
    <s v="01/08/2019 12:00:00 AM"/>
    <x v="25"/>
    <s v="AIPE"/>
  </r>
  <r>
    <x v="30"/>
    <x v="2"/>
    <s v="SITIONUEVO"/>
    <x v="2"/>
    <n v="0"/>
    <n v="0"/>
    <n v="0"/>
    <n v="0"/>
    <n v="6"/>
    <x v="0"/>
    <n v="0"/>
    <n v="0"/>
    <s v="01/31/2019 12:00:00 AM"/>
    <x v="5"/>
    <s v="PUERTO LLERAS"/>
  </r>
  <r>
    <x v="30"/>
    <x v="2"/>
    <s v="ZONA BANANERA"/>
    <x v="2"/>
    <n v="0"/>
    <n v="0"/>
    <n v="0"/>
    <n v="0"/>
    <n v="2"/>
    <x v="0"/>
    <n v="0"/>
    <n v="0"/>
    <s v="01/31/2019 12:00:00 AM"/>
    <x v="2"/>
    <s v="ALGARROBO"/>
  </r>
  <r>
    <x v="30"/>
    <x v="22"/>
    <s v="EL GUAMO"/>
    <x v="2"/>
    <n v="0"/>
    <n v="0"/>
    <n v="0"/>
    <n v="0"/>
    <n v="2"/>
    <x v="0"/>
    <n v="0"/>
    <n v="0"/>
    <s v="01/27/2019 12:00:00 AM"/>
    <x v="25"/>
    <s v="GIGANTE"/>
  </r>
  <r>
    <x v="27"/>
    <x v="6"/>
    <s v="CHIVATA"/>
    <x v="2"/>
    <n v="0"/>
    <n v="0"/>
    <n v="0"/>
    <n v="0"/>
    <n v="28"/>
    <x v="0"/>
    <n v="0"/>
    <n v="0"/>
    <s v="01/17/2019 12:00:00 AM"/>
    <x v="25"/>
    <s v="GIGANTE"/>
  </r>
  <r>
    <x v="27"/>
    <x v="20"/>
    <s v="SABANALARGA"/>
    <x v="2"/>
    <n v="0"/>
    <n v="0"/>
    <n v="0"/>
    <n v="0"/>
    <n v="3"/>
    <x v="0"/>
    <n v="0"/>
    <n v="0"/>
    <s v="01/26/2019 12:00:00 AM"/>
    <x v="25"/>
    <s v="NEIVA"/>
  </r>
  <r>
    <x v="22"/>
    <x v="4"/>
    <s v="CAJICA"/>
    <x v="2"/>
    <n v="0"/>
    <n v="0"/>
    <n v="0"/>
    <n v="0"/>
    <n v="1"/>
    <x v="0"/>
    <n v="0"/>
    <n v="0"/>
    <s v="01/26/2019 12:00:00 AM"/>
    <x v="25"/>
    <s v="TESALIA"/>
  </r>
  <r>
    <x v="2"/>
    <x v="4"/>
    <s v="CHIPAQUE"/>
    <x v="2"/>
    <n v="0"/>
    <n v="0"/>
    <n v="0"/>
    <n v="0"/>
    <n v="8"/>
    <x v="0"/>
    <n v="0"/>
    <n v="0"/>
    <s v="02/01/2019 12:00:00 AM"/>
    <x v="2"/>
    <s v="PLATO"/>
  </r>
  <r>
    <x v="2"/>
    <x v="4"/>
    <s v="FUSAGASUGA"/>
    <x v="2"/>
    <n v="0"/>
    <n v="0"/>
    <n v="0"/>
    <n v="0"/>
    <n v="1"/>
    <x v="0"/>
    <n v="0"/>
    <n v="0"/>
    <s v="01/31/2019 12:00:00 AM"/>
    <x v="4"/>
    <s v="SESQUILE"/>
  </r>
  <r>
    <x v="16"/>
    <x v="4"/>
    <s v="GACHETA"/>
    <x v="2"/>
    <n v="0"/>
    <n v="0"/>
    <n v="0"/>
    <n v="0"/>
    <n v="1"/>
    <x v="0"/>
    <n v="0"/>
    <n v="0"/>
    <s v="01/31/2019 12:00:00 AM"/>
    <x v="4"/>
    <s v="SUESCA"/>
  </r>
  <r>
    <x v="1"/>
    <x v="4"/>
    <s v="LA VEGA"/>
    <x v="2"/>
    <n v="0"/>
    <n v="0"/>
    <n v="0"/>
    <n v="0"/>
    <n v="3"/>
    <x v="0"/>
    <n v="0"/>
    <n v="0"/>
    <s v="02/01/2019 12:00:00 AM"/>
    <x v="5"/>
    <s v="ACACIAS"/>
  </r>
  <r>
    <x v="24"/>
    <x v="4"/>
    <s v="NOCAIMA"/>
    <x v="2"/>
    <n v="0"/>
    <n v="0"/>
    <n v="0"/>
    <n v="0"/>
    <n v="1"/>
    <x v="0"/>
    <n v="0"/>
    <n v="0"/>
    <s v="02/01/2019 12:00:00 AM"/>
    <x v="5"/>
    <s v="PUERTO LOPEZ"/>
  </r>
  <r>
    <x v="22"/>
    <x v="4"/>
    <s v="PUERTO SALGAR"/>
    <x v="2"/>
    <n v="0"/>
    <n v="0"/>
    <n v="0"/>
    <n v="0"/>
    <n v="1"/>
    <x v="0"/>
    <n v="0"/>
    <n v="0"/>
    <s v="02/01/2019 12:00:00 AM"/>
    <x v="5"/>
    <s v="PUERTO LOPEZ"/>
  </r>
  <r>
    <x v="25"/>
    <x v="4"/>
    <s v="PUERTO SALGAR"/>
    <x v="2"/>
    <n v="0"/>
    <n v="0"/>
    <n v="0"/>
    <n v="0"/>
    <n v="1"/>
    <x v="0"/>
    <n v="0"/>
    <n v="0"/>
    <s v="02/01/2019 12:00:00 AM"/>
    <x v="10"/>
    <s v="SAN MARTIN"/>
  </r>
  <r>
    <x v="17"/>
    <x v="4"/>
    <s v="CACHIPAY"/>
    <x v="2"/>
    <n v="0"/>
    <n v="0"/>
    <n v="0"/>
    <n v="0"/>
    <n v="3"/>
    <x v="0"/>
    <n v="0"/>
    <n v="0"/>
    <s v="01/31/2019 12:00:00 AM"/>
    <x v="14"/>
    <s v="OROCUE"/>
  </r>
  <r>
    <x v="16"/>
    <x v="4"/>
    <s v="TOCAIMA"/>
    <x v="2"/>
    <n v="0"/>
    <n v="0"/>
    <n v="0"/>
    <n v="0"/>
    <n v="1"/>
    <x v="0"/>
    <n v="0"/>
    <n v="0"/>
    <s v="02/01/2019 12:00:00 AM"/>
    <x v="5"/>
    <s v="PUERTO RICO"/>
  </r>
  <r>
    <x v="7"/>
    <x v="25"/>
    <s v="AIPE"/>
    <x v="2"/>
    <n v="0"/>
    <n v="0"/>
    <n v="0"/>
    <n v="0"/>
    <n v="20"/>
    <x v="0"/>
    <n v="0"/>
    <n v="0"/>
    <s v="02/01/2019 12:00:00 AM"/>
    <x v="4"/>
    <s v="GUASCA"/>
  </r>
  <r>
    <x v="30"/>
    <x v="5"/>
    <s v="PUERTO LLERAS"/>
    <x v="2"/>
    <n v="0"/>
    <n v="0"/>
    <n v="0"/>
    <n v="0"/>
    <n v="700"/>
    <x v="0"/>
    <n v="0"/>
    <n v="0"/>
    <s v="02/01/2019 12:00:00 AM"/>
    <x v="4"/>
    <s v="GUATAVITA"/>
  </r>
  <r>
    <x v="30"/>
    <x v="2"/>
    <s v="ALGARROBO"/>
    <x v="2"/>
    <n v="0"/>
    <n v="0"/>
    <n v="0"/>
    <n v="0"/>
    <n v="7"/>
    <x v="0"/>
    <n v="0"/>
    <n v="0"/>
    <s v="02/02/2019 12:00:00 AM"/>
    <x v="5"/>
    <s v="SAN JUAN DE ARAMA"/>
  </r>
  <r>
    <x v="26"/>
    <x v="25"/>
    <s v="GIGANTE"/>
    <x v="2"/>
    <n v="0"/>
    <n v="0"/>
    <n v="0"/>
    <n v="0"/>
    <n v="2"/>
    <x v="0"/>
    <n v="0"/>
    <n v="0"/>
    <s v="02/01/2019 12:00:00 AM"/>
    <x v="4"/>
    <s v="LA MESA"/>
  </r>
  <r>
    <x v="16"/>
    <x v="25"/>
    <s v="GIGANTE"/>
    <x v="2"/>
    <n v="0"/>
    <n v="0"/>
    <n v="0"/>
    <n v="0"/>
    <n v="1"/>
    <x v="0"/>
    <n v="0"/>
    <n v="0"/>
    <s v="02/02/2019 12:00:00 AM"/>
    <x v="13"/>
    <s v="BOGOTA, D.C."/>
  </r>
  <r>
    <x v="25"/>
    <x v="25"/>
    <s v="NEIVA"/>
    <x v="2"/>
    <n v="0"/>
    <n v="0"/>
    <n v="0"/>
    <n v="0"/>
    <n v="2"/>
    <x v="0"/>
    <n v="0"/>
    <n v="0"/>
    <s v="02/02/2019 12:00:00 AM"/>
    <x v="15"/>
    <s v="CALI"/>
  </r>
  <r>
    <x v="25"/>
    <x v="25"/>
    <s v="TESALIA"/>
    <x v="2"/>
    <n v="0"/>
    <n v="0"/>
    <n v="0"/>
    <n v="0"/>
    <n v="2"/>
    <x v="0"/>
    <n v="0"/>
    <n v="0"/>
    <s v="02/01/2019 12:00:00 AM"/>
    <x v="14"/>
    <s v="OROCUE"/>
  </r>
  <r>
    <x v="31"/>
    <x v="2"/>
    <s v="PLATO"/>
    <x v="2"/>
    <n v="0"/>
    <n v="0"/>
    <n v="0"/>
    <n v="0"/>
    <n v="3"/>
    <x v="0"/>
    <n v="0"/>
    <n v="0"/>
    <s v="02/02/2019 12:00:00 AM"/>
    <x v="5"/>
    <s v="PUERTO GAITAN"/>
  </r>
  <r>
    <x v="30"/>
    <x v="4"/>
    <s v="SESQUILE"/>
    <x v="2"/>
    <n v="0"/>
    <n v="0"/>
    <n v="0"/>
    <n v="0"/>
    <n v="1"/>
    <x v="0"/>
    <n v="0"/>
    <n v="0"/>
    <s v="02/02/2019 12:00:00 AM"/>
    <x v="5"/>
    <s v="PUERTO LOPEZ"/>
  </r>
  <r>
    <x v="30"/>
    <x v="4"/>
    <s v="SUESCA"/>
    <x v="2"/>
    <n v="0"/>
    <n v="0"/>
    <n v="0"/>
    <n v="0"/>
    <n v="1"/>
    <x v="0"/>
    <n v="0"/>
    <n v="0"/>
    <s v="02/02/2019 12:00:00 AM"/>
    <x v="5"/>
    <s v="PUERTO RICO"/>
  </r>
  <r>
    <x v="31"/>
    <x v="5"/>
    <s v="ACACIAS"/>
    <x v="2"/>
    <n v="0"/>
    <n v="0"/>
    <n v="0"/>
    <n v="0"/>
    <n v="15"/>
    <x v="0"/>
    <n v="0"/>
    <n v="0"/>
    <s v="02/02/2019 12:00:00 AM"/>
    <x v="5"/>
    <s v="PUERTO RICO"/>
  </r>
  <r>
    <x v="31"/>
    <x v="5"/>
    <s v="PUERTO LOPEZ"/>
    <x v="2"/>
    <n v="0"/>
    <n v="0"/>
    <n v="0"/>
    <n v="0"/>
    <n v="5"/>
    <x v="0"/>
    <n v="0"/>
    <n v="0"/>
    <s v="02/02/2019 12:00:00 AM"/>
    <x v="10"/>
    <s v="EL PASO"/>
  </r>
  <r>
    <x v="31"/>
    <x v="5"/>
    <s v="PUERTO LOPEZ"/>
    <x v="2"/>
    <n v="0"/>
    <n v="0"/>
    <n v="0"/>
    <n v="0"/>
    <n v="60"/>
    <x v="0"/>
    <n v="0"/>
    <n v="0"/>
    <s v="02/02/2019 12:00:00 AM"/>
    <x v="5"/>
    <s v="MESETAS"/>
  </r>
  <r>
    <x v="31"/>
    <x v="10"/>
    <s v="SAN MARTIN"/>
    <x v="2"/>
    <n v="0"/>
    <n v="0"/>
    <n v="0"/>
    <n v="0"/>
    <n v="2"/>
    <x v="0"/>
    <n v="0"/>
    <n v="0"/>
    <s v="02/01/2019 12:00:00 AM"/>
    <x v="5"/>
    <s v="SAN MARTIN"/>
  </r>
  <r>
    <x v="30"/>
    <x v="14"/>
    <s v="OROCUE"/>
    <x v="2"/>
    <n v="0"/>
    <n v="0"/>
    <n v="0"/>
    <n v="0"/>
    <n v="500"/>
    <x v="0"/>
    <n v="0"/>
    <n v="0"/>
    <s v="02/01/2019 12:00:00 AM"/>
    <x v="5"/>
    <s v="CUMARAL"/>
  </r>
  <r>
    <x v="31"/>
    <x v="5"/>
    <s v="PUERTO RICO"/>
    <x v="2"/>
    <n v="0"/>
    <n v="0"/>
    <n v="0"/>
    <n v="0"/>
    <n v="30"/>
    <x v="0"/>
    <n v="0"/>
    <n v="0"/>
    <s v="02/03/2019 12:00:00 AM"/>
    <x v="3"/>
    <s v="SABANA DE TORRES"/>
  </r>
  <r>
    <x v="31"/>
    <x v="4"/>
    <s v="GUASCA"/>
    <x v="2"/>
    <n v="0"/>
    <n v="0"/>
    <n v="0"/>
    <n v="0"/>
    <n v="1"/>
    <x v="0"/>
    <n v="0"/>
    <n v="0"/>
    <s v="02/03/2019 12:00:00 AM"/>
    <x v="28"/>
    <s v="CALARCA"/>
  </r>
  <r>
    <x v="31"/>
    <x v="4"/>
    <s v="GUATAVITA"/>
    <x v="2"/>
    <n v="0"/>
    <n v="0"/>
    <n v="0"/>
    <n v="0"/>
    <n v="3"/>
    <x v="0"/>
    <n v="0"/>
    <n v="0"/>
    <s v="02/02/2019 12:00:00 AM"/>
    <x v="0"/>
    <s v="TURBO"/>
  </r>
  <r>
    <x v="32"/>
    <x v="5"/>
    <s v="SAN JUAN DE ARAMA"/>
    <x v="2"/>
    <n v="0"/>
    <n v="0"/>
    <n v="0"/>
    <n v="0"/>
    <n v="0"/>
    <x v="0"/>
    <n v="0"/>
    <n v="0"/>
    <s v="02/02/2019 12:00:00 AM"/>
    <x v="4"/>
    <s v="CUCUNUBA"/>
  </r>
  <r>
    <x v="31"/>
    <x v="4"/>
    <s v="LA MESA"/>
    <x v="10"/>
    <n v="0"/>
    <n v="0"/>
    <n v="9"/>
    <n v="0"/>
    <n v="0"/>
    <x v="0"/>
    <n v="0"/>
    <n v="0"/>
    <s v="02/02/2019 12:00:00 AM"/>
    <x v="4"/>
    <s v="CAQUEZA"/>
  </r>
  <r>
    <x v="32"/>
    <x v="13"/>
    <s v="BOGOTA, D.C."/>
    <x v="2"/>
    <n v="0"/>
    <n v="0"/>
    <n v="0"/>
    <n v="0"/>
    <n v="6"/>
    <x v="0"/>
    <n v="0"/>
    <n v="0"/>
    <s v="02/03/2019 12:00:00 AM"/>
    <x v="4"/>
    <s v="GACHETA"/>
  </r>
  <r>
    <x v="32"/>
    <x v="15"/>
    <s v="CALI"/>
    <x v="2"/>
    <n v="0"/>
    <n v="0"/>
    <n v="0"/>
    <n v="0"/>
    <n v="140"/>
    <x v="0"/>
    <n v="0"/>
    <n v="0"/>
    <s v="02/02/2019 12:00:00 AM"/>
    <x v="4"/>
    <s v="GAMA"/>
  </r>
  <r>
    <x v="31"/>
    <x v="14"/>
    <s v="OROCUE"/>
    <x v="2"/>
    <n v="0"/>
    <n v="0"/>
    <n v="0"/>
    <n v="0"/>
    <n v="50"/>
    <x v="0"/>
    <n v="0"/>
    <n v="0"/>
    <s v="02/02/2019 12:00:00 AM"/>
    <x v="13"/>
    <s v="BOGOTA, D.C."/>
  </r>
  <r>
    <x v="32"/>
    <x v="5"/>
    <s v="PUERTO GAITAN"/>
    <x v="2"/>
    <n v="0"/>
    <n v="0"/>
    <n v="0"/>
    <n v="0"/>
    <n v="60"/>
    <x v="0"/>
    <n v="0"/>
    <n v="0"/>
    <s v="02/03/2019 12:00:00 AM"/>
    <x v="5"/>
    <s v="CABUYARO"/>
  </r>
  <r>
    <x v="32"/>
    <x v="5"/>
    <s v="PUERTO LOPEZ"/>
    <x v="2"/>
    <n v="0"/>
    <n v="0"/>
    <n v="0"/>
    <n v="0"/>
    <n v="1"/>
    <x v="0"/>
    <n v="0"/>
    <n v="0"/>
    <s v="02/03/2019 12:00:00 AM"/>
    <x v="5"/>
    <s v="CUMARAL"/>
  </r>
  <r>
    <x v="32"/>
    <x v="5"/>
    <s v="PUERTO RICO"/>
    <x v="2"/>
    <n v="0"/>
    <n v="0"/>
    <n v="0"/>
    <n v="0"/>
    <n v="10"/>
    <x v="0"/>
    <n v="0"/>
    <n v="0"/>
    <s v="02/03/2019 12:00:00 AM"/>
    <x v="5"/>
    <s v="ACACIAS"/>
  </r>
  <r>
    <x v="32"/>
    <x v="5"/>
    <s v="PUERTO RICO"/>
    <x v="2"/>
    <n v="0"/>
    <n v="0"/>
    <n v="0"/>
    <n v="0"/>
    <n v="25"/>
    <x v="0"/>
    <n v="0"/>
    <n v="0"/>
    <s v="02/03/2019 12:00:00 AM"/>
    <x v="5"/>
    <s v="PUERTO LLERAS"/>
  </r>
  <r>
    <x v="32"/>
    <x v="10"/>
    <s v="EL PASO"/>
    <x v="2"/>
    <n v="0"/>
    <n v="0"/>
    <n v="0"/>
    <n v="0"/>
    <n v="1"/>
    <x v="0"/>
    <n v="0"/>
    <n v="0"/>
    <s v="02/03/2019 12:00:00 AM"/>
    <x v="5"/>
    <s v="SAN JUAN DE ARAMA"/>
  </r>
  <r>
    <x v="32"/>
    <x v="5"/>
    <s v="MESETAS"/>
    <x v="2"/>
    <n v="0"/>
    <n v="0"/>
    <n v="0"/>
    <n v="0"/>
    <n v="5"/>
    <x v="0"/>
    <n v="0"/>
    <n v="0"/>
    <s v="02/03/2019 12:00:00 AM"/>
    <x v="5"/>
    <s v="PUERTO LOPEZ"/>
  </r>
  <r>
    <x v="31"/>
    <x v="5"/>
    <s v="SAN MARTIN"/>
    <x v="2"/>
    <n v="0"/>
    <n v="0"/>
    <n v="0"/>
    <n v="0"/>
    <n v="4"/>
    <x v="0"/>
    <n v="0"/>
    <n v="0"/>
    <s v="02/03/2019 12:00:00 AM"/>
    <x v="5"/>
    <s v="LEJANIAS"/>
  </r>
  <r>
    <x v="31"/>
    <x v="5"/>
    <s v="CUMARAL"/>
    <x v="2"/>
    <n v="0"/>
    <n v="0"/>
    <n v="0"/>
    <n v="0"/>
    <n v="4"/>
    <x v="0"/>
    <n v="0"/>
    <n v="0"/>
    <s v="02/03/2019 12:00:00 AM"/>
    <x v="5"/>
    <s v="PUERTO GAITAN"/>
  </r>
  <r>
    <x v="33"/>
    <x v="3"/>
    <s v="SABANA DE TORRES"/>
    <x v="2"/>
    <n v="0"/>
    <n v="0"/>
    <n v="0"/>
    <n v="0"/>
    <n v="15"/>
    <x v="0"/>
    <n v="0"/>
    <n v="0"/>
    <s v="02/03/2019 12:00:00 AM"/>
    <x v="5"/>
    <s v="PUERTO LOPEZ"/>
  </r>
  <r>
    <x v="33"/>
    <x v="28"/>
    <s v="CALARCA"/>
    <x v="6"/>
    <n v="4"/>
    <n v="12"/>
    <n v="0"/>
    <n v="0"/>
    <n v="0"/>
    <x v="0"/>
    <n v="0"/>
    <n v="0"/>
    <s v="01/31/2019 12:00:00 AM"/>
    <x v="14"/>
    <s v="PAZ DE ARIPORO"/>
  </r>
  <r>
    <x v="32"/>
    <x v="0"/>
    <s v="TURBO"/>
    <x v="0"/>
    <n v="0"/>
    <n v="0"/>
    <n v="1"/>
    <n v="1"/>
    <n v="0"/>
    <x v="0"/>
    <n v="0"/>
    <n v="0"/>
    <s v="02/02/2019 12:00:00 AM"/>
    <x v="14"/>
    <s v="MANI"/>
  </r>
  <r>
    <x v="32"/>
    <x v="4"/>
    <s v="CUCUNUBA"/>
    <x v="2"/>
    <n v="0"/>
    <n v="0"/>
    <n v="0"/>
    <n v="0"/>
    <n v="1"/>
    <x v="0"/>
    <n v="0"/>
    <n v="0"/>
    <s v="02/04/2019 12:00:00 AM"/>
    <x v="5"/>
    <s v="SAN MARTIN"/>
  </r>
  <r>
    <x v="32"/>
    <x v="4"/>
    <s v="CAQUEZA"/>
    <x v="2"/>
    <n v="0"/>
    <n v="0"/>
    <n v="0"/>
    <n v="0"/>
    <n v="3"/>
    <x v="0"/>
    <n v="0"/>
    <n v="0"/>
    <s v="02/04/2019 12:00:00 AM"/>
    <x v="5"/>
    <s v="ACACIAS"/>
  </r>
  <r>
    <x v="32"/>
    <x v="4"/>
    <s v="CAQUEZA"/>
    <x v="2"/>
    <n v="0"/>
    <n v="0"/>
    <n v="0"/>
    <n v="0"/>
    <n v="3"/>
    <x v="0"/>
    <n v="0"/>
    <n v="0"/>
    <s v="02/03/2019 12:00:00 AM"/>
    <x v="3"/>
    <s v="PARAMO"/>
  </r>
  <r>
    <x v="33"/>
    <x v="4"/>
    <s v="GACHETA"/>
    <x v="2"/>
    <n v="0"/>
    <n v="0"/>
    <n v="0"/>
    <n v="0"/>
    <n v="8"/>
    <x v="0"/>
    <n v="0"/>
    <n v="0"/>
    <s v="01/26/2019 12:00:00 AM"/>
    <x v="15"/>
    <s v="DAGUA"/>
  </r>
  <r>
    <x v="32"/>
    <x v="4"/>
    <s v="GAMA"/>
    <x v="2"/>
    <n v="0"/>
    <n v="0"/>
    <n v="0"/>
    <n v="0"/>
    <n v="2"/>
    <x v="0"/>
    <n v="0"/>
    <n v="0"/>
    <s v="01/26/2019 12:00:00 AM"/>
    <x v="15"/>
    <s v="DAGUA"/>
  </r>
  <r>
    <x v="32"/>
    <x v="13"/>
    <s v="BOGOTA, D.C."/>
    <x v="2"/>
    <n v="0"/>
    <n v="0"/>
    <n v="0"/>
    <n v="0"/>
    <n v="15"/>
    <x v="0"/>
    <n v="0"/>
    <n v="0"/>
    <s v="01/26/2019 12:00:00 AM"/>
    <x v="15"/>
    <s v="DAGUA"/>
  </r>
  <r>
    <x v="33"/>
    <x v="5"/>
    <s v="CABUYARO"/>
    <x v="2"/>
    <n v="0"/>
    <n v="0"/>
    <n v="0"/>
    <n v="0"/>
    <n v="10"/>
    <x v="0"/>
    <n v="0"/>
    <n v="0"/>
    <s v="01/31/2019 12:00:00 AM"/>
    <x v="15"/>
    <s v="DAGUA"/>
  </r>
  <r>
    <x v="33"/>
    <x v="5"/>
    <s v="CUMARAL"/>
    <x v="2"/>
    <n v="0"/>
    <n v="0"/>
    <n v="0"/>
    <n v="0"/>
    <n v="3"/>
    <x v="0"/>
    <n v="0"/>
    <n v="0"/>
    <s v="02/04/2019 12:00:00 AM"/>
    <x v="2"/>
    <s v="ARACATACA"/>
  </r>
  <r>
    <x v="33"/>
    <x v="5"/>
    <s v="ACACIAS"/>
    <x v="2"/>
    <n v="0"/>
    <n v="0"/>
    <n v="0"/>
    <n v="0"/>
    <n v="2"/>
    <x v="0"/>
    <n v="0"/>
    <n v="0"/>
    <s v="02/04/2019 12:00:00 AM"/>
    <x v="5"/>
    <s v="PUERTO RICO"/>
  </r>
  <r>
    <x v="33"/>
    <x v="5"/>
    <s v="PUERTO LLERAS"/>
    <x v="2"/>
    <n v="0"/>
    <n v="0"/>
    <n v="0"/>
    <n v="0"/>
    <n v="1"/>
    <x v="0"/>
    <n v="0"/>
    <n v="0"/>
    <s v="02/03/2019 12:00:00 AM"/>
    <x v="4"/>
    <s v="UNE"/>
  </r>
  <r>
    <x v="33"/>
    <x v="5"/>
    <s v="SAN JUAN DE ARAMA"/>
    <x v="2"/>
    <n v="0"/>
    <n v="0"/>
    <n v="0"/>
    <n v="0"/>
    <n v="20"/>
    <x v="0"/>
    <n v="0"/>
    <n v="0"/>
    <s v="02/03/2019 12:00:00 AM"/>
    <x v="4"/>
    <s v="UNE"/>
  </r>
  <r>
    <x v="33"/>
    <x v="5"/>
    <s v="PUERTO LOPEZ"/>
    <x v="2"/>
    <n v="0"/>
    <n v="0"/>
    <n v="0"/>
    <n v="0"/>
    <n v="500"/>
    <x v="0"/>
    <n v="0"/>
    <n v="0"/>
    <s v="02/03/2019 12:00:00 AM"/>
    <x v="4"/>
    <s v="COGUA"/>
  </r>
  <r>
    <x v="33"/>
    <x v="5"/>
    <s v="LEJANIAS"/>
    <x v="2"/>
    <n v="0"/>
    <n v="0"/>
    <n v="0"/>
    <n v="0"/>
    <n v="2"/>
    <x v="0"/>
    <n v="0"/>
    <n v="0"/>
    <s v="02/04/2019 12:00:00 AM"/>
    <x v="4"/>
    <s v="FOMEQUE"/>
  </r>
  <r>
    <x v="33"/>
    <x v="5"/>
    <s v="PUERTO GAITAN"/>
    <x v="2"/>
    <n v="0"/>
    <n v="0"/>
    <n v="0"/>
    <n v="0"/>
    <n v="300"/>
    <x v="0"/>
    <n v="0"/>
    <n v="0"/>
    <s v="02/03/2019 12:00:00 AM"/>
    <x v="4"/>
    <s v="CHOCONTA"/>
  </r>
  <r>
    <x v="33"/>
    <x v="5"/>
    <s v="PUERTO LOPEZ"/>
    <x v="2"/>
    <n v="0"/>
    <n v="0"/>
    <n v="0"/>
    <n v="0"/>
    <n v="7"/>
    <x v="0"/>
    <n v="0"/>
    <n v="0"/>
    <s v="02/03/2019 12:00:00 AM"/>
    <x v="4"/>
    <s v="MANTA"/>
  </r>
  <r>
    <x v="30"/>
    <x v="14"/>
    <s v="PAZ DE ARIPORO"/>
    <x v="0"/>
    <n v="0"/>
    <n v="0"/>
    <n v="2"/>
    <n v="1"/>
    <n v="0"/>
    <x v="0"/>
    <n v="0"/>
    <n v="0"/>
    <s v="02/04/2019 12:00:00 AM"/>
    <x v="4"/>
    <s v="UBATE"/>
  </r>
  <r>
    <x v="32"/>
    <x v="14"/>
    <s v="MANI"/>
    <x v="2"/>
    <n v="0"/>
    <n v="0"/>
    <n v="0"/>
    <n v="0"/>
    <n v="800"/>
    <x v="0"/>
    <n v="0"/>
    <n v="0"/>
    <s v="02/04/2019 12:00:00 AM"/>
    <x v="16"/>
    <s v="SAN ANTERO"/>
  </r>
  <r>
    <x v="34"/>
    <x v="5"/>
    <s v="SAN MARTIN"/>
    <x v="2"/>
    <n v="0"/>
    <n v="0"/>
    <n v="0"/>
    <n v="0"/>
    <n v="20"/>
    <x v="0"/>
    <n v="0"/>
    <n v="0"/>
    <s v="02/04/2019 12:00:00 AM"/>
    <x v="3"/>
    <s v="CERRITO"/>
  </r>
  <r>
    <x v="34"/>
    <x v="5"/>
    <s v="ACACIAS"/>
    <x v="2"/>
    <n v="0"/>
    <n v="0"/>
    <n v="0"/>
    <n v="0"/>
    <n v="25"/>
    <x v="0"/>
    <n v="0"/>
    <n v="0"/>
    <s v="01/25/2019 12:00:00 AM"/>
    <x v="3"/>
    <s v="CONFINES"/>
  </r>
  <r>
    <x v="33"/>
    <x v="3"/>
    <s v="PARAMO"/>
    <x v="2"/>
    <n v="0"/>
    <n v="0"/>
    <n v="0"/>
    <n v="0"/>
    <n v="5"/>
    <x v="0"/>
    <n v="0"/>
    <n v="0"/>
    <s v="01/25/2019 12:00:00 AM"/>
    <x v="9"/>
    <s v="PLANADAS"/>
  </r>
  <r>
    <x v="25"/>
    <x v="15"/>
    <s v="DAGUA"/>
    <x v="2"/>
    <n v="0"/>
    <n v="0"/>
    <n v="0"/>
    <n v="0"/>
    <n v="2"/>
    <x v="0"/>
    <n v="0"/>
    <n v="0"/>
    <s v="01/26/2019 12:00:00 AM"/>
    <x v="9"/>
    <s v="MELGAR"/>
  </r>
  <r>
    <x v="25"/>
    <x v="15"/>
    <s v="DAGUA"/>
    <x v="2"/>
    <n v="0"/>
    <n v="0"/>
    <n v="0"/>
    <n v="0"/>
    <n v="1"/>
    <x v="0"/>
    <n v="0"/>
    <n v="0"/>
    <s v="01/24/2019 12:00:00 AM"/>
    <x v="9"/>
    <s v="CAJAMARCA"/>
  </r>
  <r>
    <x v="25"/>
    <x v="15"/>
    <s v="DAGUA"/>
    <x v="2"/>
    <n v="0"/>
    <n v="0"/>
    <n v="0"/>
    <n v="0"/>
    <n v="5"/>
    <x v="0"/>
    <n v="0"/>
    <n v="0"/>
    <s v="01/23/2019 12:00:00 AM"/>
    <x v="9"/>
    <s v="CHAPARRAL"/>
  </r>
  <r>
    <x v="25"/>
    <x v="15"/>
    <s v="DAGUA"/>
    <x v="2"/>
    <n v="0"/>
    <n v="0"/>
    <n v="0"/>
    <n v="0"/>
    <n v="1"/>
    <x v="0"/>
    <n v="0"/>
    <n v="0"/>
    <s v="01/24/2019 12:00:00 AM"/>
    <x v="8"/>
    <s v="COROZAL"/>
  </r>
  <r>
    <x v="30"/>
    <x v="15"/>
    <s v="DAGUA"/>
    <x v="2"/>
    <n v="0"/>
    <n v="0"/>
    <n v="0"/>
    <n v="0"/>
    <n v="5"/>
    <x v="0"/>
    <n v="0"/>
    <n v="0"/>
    <s v="01/22/2019 12:00:00 AM"/>
    <x v="8"/>
    <s v="SAN LUIS DE SINCE"/>
  </r>
  <r>
    <x v="34"/>
    <x v="2"/>
    <s v="ARACATACA"/>
    <x v="2"/>
    <n v="0"/>
    <n v="0"/>
    <n v="0"/>
    <n v="0"/>
    <n v="0"/>
    <x v="0"/>
    <n v="0"/>
    <n v="0"/>
    <s v="01/22/2019 12:00:00 AM"/>
    <x v="8"/>
    <s v="SAN LUIS DE SINCE"/>
  </r>
  <r>
    <x v="34"/>
    <x v="5"/>
    <s v="PUERTO RICO"/>
    <x v="2"/>
    <n v="0"/>
    <n v="0"/>
    <n v="0"/>
    <n v="0"/>
    <n v="15"/>
    <x v="0"/>
    <n v="0"/>
    <n v="0"/>
    <s v="02/05/2019 12:00:00 AM"/>
    <x v="2"/>
    <s v="PLATO"/>
  </r>
  <r>
    <x v="33"/>
    <x v="4"/>
    <s v="UNE"/>
    <x v="2"/>
    <n v="0"/>
    <n v="0"/>
    <n v="0"/>
    <n v="0"/>
    <n v="5"/>
    <x v="0"/>
    <n v="0"/>
    <n v="0"/>
    <s v="02/05/2019 12:00:00 AM"/>
    <x v="5"/>
    <s v="PUERTO GAITAN"/>
  </r>
  <r>
    <x v="33"/>
    <x v="4"/>
    <s v="UNE"/>
    <x v="2"/>
    <n v="0"/>
    <n v="0"/>
    <n v="0"/>
    <n v="0"/>
    <n v="2"/>
    <x v="0"/>
    <n v="0"/>
    <n v="0"/>
    <s v="02/05/2019 12:00:00 AM"/>
    <x v="5"/>
    <s v="PUERTO LOPEZ"/>
  </r>
  <r>
    <x v="33"/>
    <x v="4"/>
    <s v="COGUA"/>
    <x v="2"/>
    <n v="0"/>
    <n v="0"/>
    <n v="0"/>
    <n v="0"/>
    <n v="2"/>
    <x v="0"/>
    <n v="0"/>
    <n v="0"/>
    <s v="02/05/2019 12:00:00 AM"/>
    <x v="5"/>
    <s v="PUERTO LOPEZ"/>
  </r>
  <r>
    <x v="34"/>
    <x v="4"/>
    <s v="FOMEQUE"/>
    <x v="2"/>
    <n v="0"/>
    <n v="0"/>
    <n v="0"/>
    <n v="0"/>
    <n v="1"/>
    <x v="0"/>
    <n v="0"/>
    <n v="0"/>
    <s v="02/05/2019 12:00:00 AM"/>
    <x v="5"/>
    <s v="EL CASTILLO"/>
  </r>
  <r>
    <x v="33"/>
    <x v="4"/>
    <s v="CHOCONTA"/>
    <x v="2"/>
    <n v="0"/>
    <n v="0"/>
    <n v="0"/>
    <n v="0"/>
    <n v="1"/>
    <x v="0"/>
    <n v="0"/>
    <n v="0"/>
    <s v="02/05/2019 12:00:00 AM"/>
    <x v="5"/>
    <s v="PUERTO GAITAN"/>
  </r>
  <r>
    <x v="33"/>
    <x v="4"/>
    <s v="MANTA"/>
    <x v="2"/>
    <n v="0"/>
    <n v="0"/>
    <n v="0"/>
    <n v="0"/>
    <n v="1"/>
    <x v="0"/>
    <n v="0"/>
    <n v="0"/>
    <s v="02/05/2019 12:00:00 AM"/>
    <x v="29"/>
    <s v="PUERTO CARREÑO"/>
  </r>
  <r>
    <x v="34"/>
    <x v="4"/>
    <s v="UBATE"/>
    <x v="2"/>
    <n v="0"/>
    <n v="0"/>
    <n v="0"/>
    <n v="0"/>
    <n v="0"/>
    <x v="0"/>
    <n v="0"/>
    <n v="0"/>
    <s v="02/05/2019 12:00:00 AM"/>
    <x v="2"/>
    <s v="SITIONUEVO"/>
  </r>
  <r>
    <x v="34"/>
    <x v="5"/>
    <s v="SAN MARTIN"/>
    <x v="2"/>
    <n v="0"/>
    <n v="0"/>
    <n v="0"/>
    <n v="0"/>
    <n v="20"/>
    <x v="0"/>
    <n v="0"/>
    <n v="0"/>
    <s v="01/26/2019 12:00:00 AM"/>
    <x v="3"/>
    <s v="LOS SANTOS"/>
  </r>
  <r>
    <x v="34"/>
    <x v="16"/>
    <s v="SAN ANTERO"/>
    <x v="2"/>
    <n v="0"/>
    <n v="0"/>
    <n v="0"/>
    <n v="0"/>
    <n v="20"/>
    <x v="0"/>
    <n v="35100000000"/>
    <n v="186400000"/>
    <s v="01/24/2019 12:00:00 AM"/>
    <x v="3"/>
    <s v="LEBRIJA"/>
  </r>
  <r>
    <x v="34"/>
    <x v="3"/>
    <s v="CERRITO"/>
    <x v="2"/>
    <n v="0"/>
    <n v="0"/>
    <n v="0"/>
    <n v="0"/>
    <n v="0"/>
    <x v="0"/>
    <n v="0"/>
    <n v="0"/>
    <s v="01/26/2019 12:00:00 AM"/>
    <x v="3"/>
    <s v="RIONEGRO"/>
  </r>
  <r>
    <x v="24"/>
    <x v="3"/>
    <s v="CONFINES"/>
    <x v="2"/>
    <n v="0"/>
    <n v="0"/>
    <n v="0"/>
    <n v="0"/>
    <n v="1"/>
    <x v="0"/>
    <n v="0"/>
    <n v="0"/>
    <s v="02/04/2019 12:00:00 AM"/>
    <x v="18"/>
    <s v="CHITAGA"/>
  </r>
  <r>
    <x v="24"/>
    <x v="9"/>
    <s v="PLANADAS"/>
    <x v="2"/>
    <n v="0"/>
    <n v="0"/>
    <n v="0"/>
    <n v="0"/>
    <n v="8"/>
    <x v="0"/>
    <n v="0"/>
    <n v="0"/>
    <s v="01/26/2019 12:00:00 AM"/>
    <x v="1"/>
    <s v="SANTUARIO"/>
  </r>
  <r>
    <x v="25"/>
    <x v="9"/>
    <s v="MELGAR"/>
    <x v="2"/>
    <n v="0"/>
    <n v="0"/>
    <n v="0"/>
    <n v="0"/>
    <n v="1"/>
    <x v="0"/>
    <n v="0"/>
    <n v="0"/>
    <s v="01/26/2019 12:00:00 AM"/>
    <x v="18"/>
    <s v="PAMPLONA"/>
  </r>
  <r>
    <x v="23"/>
    <x v="9"/>
    <s v="CAJAMARCA"/>
    <x v="2"/>
    <n v="0"/>
    <n v="0"/>
    <n v="0"/>
    <n v="0"/>
    <n v="20"/>
    <x v="0"/>
    <n v="0"/>
    <n v="0"/>
    <s v="02/04/2019 12:00:00 AM"/>
    <x v="5"/>
    <s v="PUERTO GAITAN"/>
  </r>
  <r>
    <x v="22"/>
    <x v="9"/>
    <s v="CHAPARRAL"/>
    <x v="2"/>
    <n v="0"/>
    <n v="0"/>
    <n v="0"/>
    <n v="0"/>
    <n v="1"/>
    <x v="0"/>
    <n v="0"/>
    <n v="0"/>
    <s v="02/05/2019 12:00:00 AM"/>
    <x v="0"/>
    <s v="URAMITA"/>
  </r>
  <r>
    <x v="23"/>
    <x v="8"/>
    <s v="COROZAL"/>
    <x v="2"/>
    <n v="0"/>
    <n v="0"/>
    <n v="0"/>
    <n v="0"/>
    <n v="1"/>
    <x v="0"/>
    <n v="0"/>
    <n v="0"/>
    <s v="02/05/2019 12:00:00 AM"/>
    <x v="28"/>
    <s v="MONTENEGRO"/>
  </r>
  <r>
    <x v="21"/>
    <x v="8"/>
    <s v="SAN LUIS DE SINCE"/>
    <x v="2"/>
    <n v="0"/>
    <n v="0"/>
    <n v="0"/>
    <n v="0"/>
    <n v="2"/>
    <x v="0"/>
    <n v="0"/>
    <n v="0"/>
    <s v="01/23/2019 12:00:00 AM"/>
    <x v="24"/>
    <s v="CHACHAGUI"/>
  </r>
  <r>
    <x v="21"/>
    <x v="8"/>
    <s v="SAN LUIS DE SINCE"/>
    <x v="2"/>
    <n v="0"/>
    <n v="0"/>
    <n v="0"/>
    <n v="0"/>
    <n v="10"/>
    <x v="0"/>
    <n v="0"/>
    <n v="0"/>
    <s v="01/24/2019 12:00:00 AM"/>
    <x v="24"/>
    <s v="CHACHAGUI"/>
  </r>
  <r>
    <x v="35"/>
    <x v="2"/>
    <s v="PLATO"/>
    <x v="2"/>
    <n v="0"/>
    <n v="0"/>
    <n v="0"/>
    <n v="0"/>
    <n v="6"/>
    <x v="0"/>
    <n v="0"/>
    <n v="0"/>
    <s v="02/06/2019 12:00:00 AM"/>
    <x v="5"/>
    <s v="ACACIAS"/>
  </r>
  <r>
    <x v="35"/>
    <x v="5"/>
    <s v="PUERTO GAITAN"/>
    <x v="2"/>
    <n v="0"/>
    <n v="0"/>
    <n v="0"/>
    <n v="0"/>
    <n v="600"/>
    <x v="0"/>
    <n v="0"/>
    <n v="0"/>
    <s v="02/06/2019 12:00:00 AM"/>
    <x v="5"/>
    <s v="ACACIAS"/>
  </r>
  <r>
    <x v="35"/>
    <x v="5"/>
    <s v="PUERTO LOPEZ"/>
    <x v="2"/>
    <n v="0"/>
    <n v="0"/>
    <n v="0"/>
    <n v="0"/>
    <n v="3"/>
    <x v="0"/>
    <n v="0"/>
    <n v="0"/>
    <s v="02/06/2019 12:00:00 AM"/>
    <x v="18"/>
    <s v="PAMPLONA"/>
  </r>
  <r>
    <x v="35"/>
    <x v="5"/>
    <s v="PUERTO LOPEZ"/>
    <x v="2"/>
    <n v="0"/>
    <n v="0"/>
    <n v="0"/>
    <n v="0"/>
    <n v="4"/>
    <x v="0"/>
    <n v="0"/>
    <n v="0"/>
    <s v="02/04/2019 12:00:00 AM"/>
    <x v="22"/>
    <s v="EL CARMEN DE BOLIVAR"/>
  </r>
  <r>
    <x v="35"/>
    <x v="5"/>
    <s v="EL CASTILLO"/>
    <x v="2"/>
    <n v="0"/>
    <n v="0"/>
    <n v="0"/>
    <n v="0"/>
    <n v="3"/>
    <x v="0"/>
    <n v="0"/>
    <n v="0"/>
    <s v="02/05/2019 12:00:00 AM"/>
    <x v="3"/>
    <s v="BARRANCABERMEJA"/>
  </r>
  <r>
    <x v="35"/>
    <x v="5"/>
    <s v="PUERTO GAITAN"/>
    <x v="2"/>
    <n v="0"/>
    <n v="0"/>
    <n v="0"/>
    <n v="0"/>
    <n v="200"/>
    <x v="0"/>
    <n v="0"/>
    <n v="0"/>
    <s v="01/11/2019 12:00:00 AM"/>
    <x v="5"/>
    <s v="CASTILLA LA NUEVA"/>
  </r>
  <r>
    <x v="35"/>
    <x v="29"/>
    <s v="PUERTO CARREÑO"/>
    <x v="2"/>
    <n v="0"/>
    <n v="0"/>
    <n v="0"/>
    <n v="0"/>
    <n v="1"/>
    <x v="0"/>
    <n v="0"/>
    <n v="0"/>
    <s v="01/14/2019 12:00:00 AM"/>
    <x v="5"/>
    <s v="CASTILLA LA NUEVA"/>
  </r>
  <r>
    <x v="35"/>
    <x v="2"/>
    <s v="SITIONUEVO"/>
    <x v="2"/>
    <n v="0"/>
    <n v="0"/>
    <n v="0"/>
    <n v="0"/>
    <n v="3"/>
    <x v="0"/>
    <n v="0"/>
    <n v="0"/>
    <s v="01/12/2019 12:00:00 AM"/>
    <x v="5"/>
    <s v="EL CASTILLO"/>
  </r>
  <r>
    <x v="25"/>
    <x v="3"/>
    <s v="LOS SANTOS"/>
    <x v="2"/>
    <n v="0"/>
    <n v="0"/>
    <n v="0"/>
    <n v="0"/>
    <n v="2"/>
    <x v="0"/>
    <n v="0"/>
    <n v="0"/>
    <s v="02/05/2019 12:00:00 AM"/>
    <x v="4"/>
    <s v="TOCAIMA"/>
  </r>
  <r>
    <x v="23"/>
    <x v="3"/>
    <s v="LEBRIJA"/>
    <x v="2"/>
    <n v="0"/>
    <n v="0"/>
    <n v="0"/>
    <n v="0"/>
    <n v="1"/>
    <x v="0"/>
    <n v="0"/>
    <n v="0"/>
    <s v="02/05/2019 12:00:00 AM"/>
    <x v="4"/>
    <s v="JUNIN"/>
  </r>
  <r>
    <x v="25"/>
    <x v="3"/>
    <s v="RIONEGRO"/>
    <x v="2"/>
    <n v="0"/>
    <n v="0"/>
    <n v="0"/>
    <n v="0"/>
    <n v="1"/>
    <x v="0"/>
    <n v="0"/>
    <n v="0"/>
    <s v="02/05/2019 12:00:00 AM"/>
    <x v="4"/>
    <s v="JUNIN"/>
  </r>
  <r>
    <x v="34"/>
    <x v="18"/>
    <s v="CHITAGA"/>
    <x v="2"/>
    <n v="0"/>
    <n v="0"/>
    <n v="0"/>
    <n v="0"/>
    <n v="50"/>
    <x v="0"/>
    <n v="0"/>
    <n v="0"/>
    <s v="02/04/2019 12:00:00 AM"/>
    <x v="4"/>
    <s v="GAMA"/>
  </r>
  <r>
    <x v="25"/>
    <x v="1"/>
    <s v="SANTUARIO"/>
    <x v="2"/>
    <n v="0"/>
    <n v="0"/>
    <n v="0"/>
    <n v="0"/>
    <n v="7"/>
    <x v="0"/>
    <n v="0"/>
    <n v="0"/>
    <s v="02/06/2019 12:00:00 AM"/>
    <x v="4"/>
    <s v="GACHANCIPA"/>
  </r>
  <r>
    <x v="25"/>
    <x v="18"/>
    <s v="PAMPLONA"/>
    <x v="2"/>
    <n v="0"/>
    <n v="0"/>
    <n v="0"/>
    <n v="0"/>
    <n v="1"/>
    <x v="0"/>
    <n v="0"/>
    <n v="0"/>
    <s v="02/06/2019 12:00:00 AM"/>
    <x v="4"/>
    <s v="COGUA"/>
  </r>
  <r>
    <x v="34"/>
    <x v="5"/>
    <s v="PUERTO GAITAN"/>
    <x v="2"/>
    <n v="0"/>
    <n v="0"/>
    <n v="0"/>
    <n v="0"/>
    <n v="400"/>
    <x v="0"/>
    <n v="0"/>
    <n v="0"/>
    <s v="02/06/2019 12:00:00 AM"/>
    <x v="17"/>
    <s v="VILLAMARIA"/>
  </r>
  <r>
    <x v="35"/>
    <x v="0"/>
    <s v="URAMITA"/>
    <x v="2"/>
    <n v="0"/>
    <n v="0"/>
    <n v="0"/>
    <n v="0"/>
    <n v="4"/>
    <x v="0"/>
    <n v="0"/>
    <n v="0"/>
    <s v="02/06/2019 12:00:00 AM"/>
    <x v="10"/>
    <s v="BECERRIL"/>
  </r>
  <r>
    <x v="35"/>
    <x v="28"/>
    <s v="MONTENEGRO"/>
    <x v="9"/>
    <n v="0"/>
    <n v="0"/>
    <n v="1"/>
    <n v="0"/>
    <n v="0"/>
    <x v="0"/>
    <n v="0"/>
    <n v="0"/>
    <s v="02/06/2019 12:00:00 AM"/>
    <x v="15"/>
    <s v="CALI"/>
  </r>
  <r>
    <x v="22"/>
    <x v="24"/>
    <s v="CHACHAGUI"/>
    <x v="2"/>
    <n v="0"/>
    <n v="0"/>
    <n v="0"/>
    <n v="0"/>
    <n v="1"/>
    <x v="0"/>
    <n v="0"/>
    <n v="0"/>
    <s v="02/06/2019 12:00:00 AM"/>
    <x v="10"/>
    <s v="GAMARRA"/>
  </r>
  <r>
    <x v="23"/>
    <x v="24"/>
    <s v="CHACHAGUI"/>
    <x v="2"/>
    <n v="0"/>
    <n v="0"/>
    <n v="0"/>
    <n v="0"/>
    <n v="1"/>
    <x v="0"/>
    <n v="0"/>
    <n v="0"/>
    <s v="02/06/2019 12:00:00 AM"/>
    <x v="2"/>
    <s v="ARACATACA"/>
  </r>
  <r>
    <x v="36"/>
    <x v="5"/>
    <s v="ACACIAS"/>
    <x v="2"/>
    <n v="0"/>
    <n v="0"/>
    <n v="0"/>
    <n v="0"/>
    <n v="2"/>
    <x v="0"/>
    <n v="0"/>
    <n v="0"/>
    <s v="02/06/2019 12:00:00 AM"/>
    <x v="1"/>
    <s v="PEREIRA"/>
  </r>
  <r>
    <x v="36"/>
    <x v="5"/>
    <s v="ACACIAS"/>
    <x v="2"/>
    <n v="0"/>
    <n v="0"/>
    <n v="0"/>
    <n v="0"/>
    <n v="3"/>
    <x v="0"/>
    <n v="0"/>
    <n v="0"/>
    <s v="02/06/2019 12:00:00 AM"/>
    <x v="6"/>
    <s v="AQUITANIA"/>
  </r>
  <r>
    <x v="36"/>
    <x v="18"/>
    <s v="PAMPLONA"/>
    <x v="2"/>
    <n v="0"/>
    <n v="0"/>
    <n v="0"/>
    <n v="0"/>
    <n v="20"/>
    <x v="0"/>
    <n v="0"/>
    <n v="0"/>
    <s v="02/06/2019 12:00:00 AM"/>
    <x v="3"/>
    <s v="SAN JOSE DE MIRANDA"/>
  </r>
  <r>
    <x v="34"/>
    <x v="22"/>
    <s v="EL CARMEN DE BOLIVAR"/>
    <x v="0"/>
    <n v="0"/>
    <n v="0"/>
    <n v="0"/>
    <n v="0"/>
    <n v="0"/>
    <x v="0"/>
    <n v="0"/>
    <n v="0"/>
    <s v="02/06/2019 12:00:00 AM"/>
    <x v="2"/>
    <s v="EL BANCO"/>
  </r>
  <r>
    <x v="35"/>
    <x v="3"/>
    <s v="BARRANCABERMEJA"/>
    <x v="2"/>
    <n v="0"/>
    <n v="0"/>
    <n v="0"/>
    <n v="0"/>
    <n v="10"/>
    <x v="0"/>
    <n v="0"/>
    <n v="0"/>
    <s v="02/07/2019 12:00:00 AM"/>
    <x v="2"/>
    <s v="EL BANCO"/>
  </r>
  <r>
    <x v="10"/>
    <x v="5"/>
    <s v="CASTILLA LA NUEVA"/>
    <x v="2"/>
    <n v="0"/>
    <n v="0"/>
    <n v="0"/>
    <n v="0"/>
    <n v="2"/>
    <x v="0"/>
    <n v="0"/>
    <n v="0"/>
    <s v="02/06/2019 12:00:00 AM"/>
    <x v="2"/>
    <s v="ALGARROBO"/>
  </r>
  <r>
    <x v="13"/>
    <x v="5"/>
    <s v="CASTILLA LA NUEVA"/>
    <x v="2"/>
    <n v="0"/>
    <n v="0"/>
    <n v="0"/>
    <n v="0"/>
    <n v="5"/>
    <x v="0"/>
    <n v="0"/>
    <n v="0"/>
    <s v="02/07/2019 12:00:00 AM"/>
    <x v="16"/>
    <s v="PUERTO LIBERTADOR"/>
  </r>
  <r>
    <x v="11"/>
    <x v="5"/>
    <s v="EL CASTILLO"/>
    <x v="2"/>
    <n v="0"/>
    <n v="0"/>
    <n v="0"/>
    <n v="0"/>
    <n v="15"/>
    <x v="0"/>
    <n v="0"/>
    <n v="0"/>
    <s v="02/07/2019 12:00:00 AM"/>
    <x v="2"/>
    <s v="GUAMAL"/>
  </r>
  <r>
    <x v="35"/>
    <x v="4"/>
    <s v="TOCAIMA"/>
    <x v="2"/>
    <n v="0"/>
    <n v="0"/>
    <n v="0"/>
    <n v="0"/>
    <n v="2"/>
    <x v="0"/>
    <n v="0"/>
    <n v="0"/>
    <s v="02/07/2019 12:00:00 AM"/>
    <x v="10"/>
    <s v="EL PASO"/>
  </r>
  <r>
    <x v="35"/>
    <x v="4"/>
    <s v="JUNIN"/>
    <x v="2"/>
    <n v="0"/>
    <n v="0"/>
    <n v="0"/>
    <n v="0"/>
    <n v="2"/>
    <x v="0"/>
    <n v="0"/>
    <n v="0"/>
    <s v="02/07/2019 12:00:00 AM"/>
    <x v="18"/>
    <s v="LA ESPERANZA"/>
  </r>
  <r>
    <x v="35"/>
    <x v="4"/>
    <s v="JUNIN"/>
    <x v="2"/>
    <n v="0"/>
    <n v="0"/>
    <n v="0"/>
    <n v="0"/>
    <n v="1"/>
    <x v="0"/>
    <n v="0"/>
    <n v="0"/>
    <s v="02/04/2019 12:00:00 AM"/>
    <x v="14"/>
    <s v="OROCUE"/>
  </r>
  <r>
    <x v="34"/>
    <x v="4"/>
    <s v="GAMA"/>
    <x v="2"/>
    <n v="0"/>
    <n v="0"/>
    <n v="0"/>
    <n v="0"/>
    <n v="1"/>
    <x v="0"/>
    <n v="0"/>
    <n v="0"/>
    <s v="02/07/2019 12:00:00 AM"/>
    <x v="14"/>
    <s v="OROCUE"/>
  </r>
  <r>
    <x v="36"/>
    <x v="4"/>
    <s v="GACHANCIPA"/>
    <x v="0"/>
    <n v="0"/>
    <n v="0"/>
    <n v="1"/>
    <n v="1"/>
    <n v="0"/>
    <x v="0"/>
    <n v="0"/>
    <n v="0"/>
    <s v="02/07/2019 12:00:00 AM"/>
    <x v="2"/>
    <s v="ARACATACA"/>
  </r>
  <r>
    <x v="36"/>
    <x v="4"/>
    <s v="COGUA"/>
    <x v="13"/>
    <n v="0"/>
    <n v="2"/>
    <n v="0"/>
    <n v="0"/>
    <n v="0"/>
    <x v="0"/>
    <n v="0"/>
    <n v="0"/>
    <s v="02/07/2019 12:00:00 AM"/>
    <x v="17"/>
    <s v="ANSERMA"/>
  </r>
  <r>
    <x v="36"/>
    <x v="17"/>
    <s v="VILLAMARIA"/>
    <x v="2"/>
    <n v="0"/>
    <n v="0"/>
    <n v="0"/>
    <n v="0"/>
    <n v="4"/>
    <x v="0"/>
    <n v="0"/>
    <n v="0"/>
    <s v="02/07/2019 12:00:00 AM"/>
    <x v="3"/>
    <s v="EL PLAYON"/>
  </r>
  <r>
    <x v="36"/>
    <x v="10"/>
    <s v="BECERRIL"/>
    <x v="2"/>
    <n v="0"/>
    <n v="0"/>
    <n v="0"/>
    <n v="0"/>
    <n v="200"/>
    <x v="0"/>
    <n v="0"/>
    <n v="0"/>
    <s v="01/14/2019 12:00:00 AM"/>
    <x v="5"/>
    <s v="GRANADA"/>
  </r>
  <r>
    <x v="36"/>
    <x v="15"/>
    <s v="CALI"/>
    <x v="0"/>
    <n v="0"/>
    <n v="0"/>
    <n v="0"/>
    <n v="0"/>
    <n v="0"/>
    <x v="0"/>
    <n v="0"/>
    <n v="0"/>
    <s v="01/14/2019 12:00:00 AM"/>
    <x v="5"/>
    <s v="GRANADA"/>
  </r>
  <r>
    <x v="36"/>
    <x v="10"/>
    <s v="GAMARRA"/>
    <x v="2"/>
    <n v="0"/>
    <n v="0"/>
    <n v="0"/>
    <n v="0"/>
    <n v="10"/>
    <x v="0"/>
    <n v="0"/>
    <n v="0"/>
    <s v="01/11/2019 12:00:00 AM"/>
    <x v="5"/>
    <s v="GRANADA"/>
  </r>
  <r>
    <x v="36"/>
    <x v="2"/>
    <s v="ARACATACA"/>
    <x v="2"/>
    <n v="0"/>
    <n v="0"/>
    <n v="0"/>
    <n v="0"/>
    <n v="10"/>
    <x v="0"/>
    <n v="0"/>
    <n v="0"/>
    <s v="01/13/2019 12:00:00 AM"/>
    <x v="5"/>
    <s v="GRANADA"/>
  </r>
  <r>
    <x v="36"/>
    <x v="1"/>
    <s v="PEREIRA"/>
    <x v="9"/>
    <n v="0"/>
    <n v="0"/>
    <n v="45"/>
    <n v="0"/>
    <n v="0"/>
    <x v="0"/>
    <n v="0"/>
    <n v="0"/>
    <s v="02/07/2019 12:00:00 AM"/>
    <x v="6"/>
    <s v="CHIQUIZA"/>
  </r>
  <r>
    <x v="36"/>
    <x v="6"/>
    <s v="AQUITANIA"/>
    <x v="2"/>
    <n v="0"/>
    <n v="0"/>
    <n v="0"/>
    <n v="0"/>
    <n v="3"/>
    <x v="0"/>
    <n v="0"/>
    <n v="0"/>
    <s v="02/07/2019 12:00:00 AM"/>
    <x v="1"/>
    <s v="BALBOA"/>
  </r>
  <r>
    <x v="36"/>
    <x v="3"/>
    <s v="SAN JOSE DE MIRANDA"/>
    <x v="2"/>
    <n v="0"/>
    <n v="0"/>
    <n v="0"/>
    <n v="0"/>
    <n v="0"/>
    <x v="0"/>
    <n v="0"/>
    <n v="0"/>
    <s v="02/07/2019 12:00:00 AM"/>
    <x v="1"/>
    <s v="LA CELIA"/>
  </r>
  <r>
    <x v="36"/>
    <x v="2"/>
    <s v="EL BANCO"/>
    <x v="2"/>
    <n v="0"/>
    <n v="0"/>
    <n v="0"/>
    <n v="0"/>
    <n v="6"/>
    <x v="0"/>
    <n v="0"/>
    <n v="0"/>
    <s v="02/05/2019 12:00:00 AM"/>
    <x v="6"/>
    <s v="GUATEQUE"/>
  </r>
  <r>
    <x v="37"/>
    <x v="2"/>
    <s v="EL BANCO"/>
    <x v="2"/>
    <n v="0"/>
    <n v="0"/>
    <n v="0"/>
    <n v="0"/>
    <n v="4"/>
    <x v="0"/>
    <n v="0"/>
    <n v="0"/>
    <s v="02/07/2019 12:00:00 AM"/>
    <x v="28"/>
    <s v="ARMENIA"/>
  </r>
  <r>
    <x v="36"/>
    <x v="2"/>
    <s v="ALGARROBO"/>
    <x v="2"/>
    <n v="0"/>
    <n v="0"/>
    <n v="0"/>
    <n v="0"/>
    <n v="0"/>
    <x v="0"/>
    <n v="0"/>
    <n v="0"/>
    <s v="02/08/2019 12:00:00 AM"/>
    <x v="13"/>
    <s v="BOGOTA, D.C."/>
  </r>
  <r>
    <x v="37"/>
    <x v="16"/>
    <s v="PUERTO LIBERTADOR"/>
    <x v="17"/>
    <n v="0"/>
    <n v="0"/>
    <n v="0"/>
    <n v="0"/>
    <n v="0"/>
    <x v="0"/>
    <n v="0"/>
    <n v="0"/>
    <s v="02/06/2019 12:00:00 AM"/>
    <x v="0"/>
    <s v="SANTAFE DE ANTIOQUIA"/>
  </r>
  <r>
    <x v="37"/>
    <x v="2"/>
    <s v="GUAMAL"/>
    <x v="2"/>
    <n v="0"/>
    <n v="0"/>
    <n v="0"/>
    <n v="0"/>
    <n v="6"/>
    <x v="0"/>
    <n v="0"/>
    <n v="0"/>
    <s v="02/07/2019 12:00:00 AM"/>
    <x v="3"/>
    <s v="BARRANCABERMEJA"/>
  </r>
  <r>
    <x v="37"/>
    <x v="10"/>
    <s v="EL PASO"/>
    <x v="2"/>
    <n v="0"/>
    <n v="0"/>
    <n v="0"/>
    <n v="0"/>
    <n v="20"/>
    <x v="0"/>
    <n v="0"/>
    <n v="0"/>
    <s v="02/08/2019 12:00:00 AM"/>
    <x v="11"/>
    <s v="CARTAGENA DEL CHAIRA"/>
  </r>
  <r>
    <x v="37"/>
    <x v="18"/>
    <s v="LA ESPERANZA"/>
    <x v="2"/>
    <n v="0"/>
    <n v="0"/>
    <n v="0"/>
    <n v="0"/>
    <n v="1"/>
    <x v="0"/>
    <n v="0"/>
    <n v="0"/>
    <s v="02/07/2019 12:00:00 AM"/>
    <x v="5"/>
    <s v="BARRANCA DE UPIA"/>
  </r>
  <r>
    <x v="34"/>
    <x v="14"/>
    <s v="OROCUE"/>
    <x v="2"/>
    <n v="0"/>
    <n v="0"/>
    <n v="0"/>
    <n v="0"/>
    <n v="5015"/>
    <x v="0"/>
    <n v="0"/>
    <n v="0"/>
    <s v="02/08/2019 12:00:00 AM"/>
    <x v="5"/>
    <s v="PUERTO LOPEZ"/>
  </r>
  <r>
    <x v="37"/>
    <x v="14"/>
    <s v="OROCUE"/>
    <x v="2"/>
    <n v="0"/>
    <n v="0"/>
    <n v="0"/>
    <n v="0"/>
    <n v="700"/>
    <x v="0"/>
    <n v="0"/>
    <n v="0"/>
    <s v="02/08/2019 12:00:00 AM"/>
    <x v="5"/>
    <s v="PUERTO LOPEZ"/>
  </r>
  <r>
    <x v="37"/>
    <x v="2"/>
    <s v="ARACATACA"/>
    <x v="2"/>
    <n v="0"/>
    <n v="0"/>
    <n v="0"/>
    <n v="0"/>
    <n v="1"/>
    <x v="0"/>
    <n v="0"/>
    <n v="0"/>
    <s v="02/08/2019 12:00:00 AM"/>
    <x v="5"/>
    <s v="SAN MARTIN"/>
  </r>
  <r>
    <x v="37"/>
    <x v="17"/>
    <s v="ANSERMA"/>
    <x v="2"/>
    <n v="0"/>
    <n v="0"/>
    <n v="0"/>
    <n v="0"/>
    <n v="8"/>
    <x v="0"/>
    <n v="0"/>
    <n v="0"/>
    <s v="02/08/2019 12:00:00 AM"/>
    <x v="5"/>
    <s v="VILLAVICENCIO"/>
  </r>
  <r>
    <x v="37"/>
    <x v="3"/>
    <s v="EL PLAYON"/>
    <x v="2"/>
    <n v="0"/>
    <n v="0"/>
    <n v="0"/>
    <n v="0"/>
    <n v="12"/>
    <x v="0"/>
    <n v="0"/>
    <n v="0"/>
    <s v="02/08/2019 12:00:00 AM"/>
    <x v="2"/>
    <s v="EL BANCO"/>
  </r>
  <r>
    <x v="13"/>
    <x v="5"/>
    <s v="GRANADA"/>
    <x v="2"/>
    <n v="0"/>
    <n v="0"/>
    <n v="0"/>
    <n v="0"/>
    <n v="1"/>
    <x v="0"/>
    <n v="0"/>
    <n v="0"/>
    <s v="02/08/2019 12:00:00 AM"/>
    <x v="0"/>
    <s v="MEDELLIN"/>
  </r>
  <r>
    <x v="13"/>
    <x v="5"/>
    <s v="GRANADA"/>
    <x v="2"/>
    <n v="0"/>
    <n v="0"/>
    <n v="0"/>
    <n v="0"/>
    <n v="2"/>
    <x v="0"/>
    <n v="0"/>
    <n v="0"/>
    <s v="02/08/2019 12:00:00 AM"/>
    <x v="4"/>
    <s v="QUETAME"/>
  </r>
  <r>
    <x v="13"/>
    <x v="5"/>
    <s v="GRANADA"/>
    <x v="2"/>
    <n v="0"/>
    <n v="0"/>
    <n v="0"/>
    <n v="0"/>
    <n v="1"/>
    <x v="0"/>
    <n v="0"/>
    <n v="0"/>
    <s v="02/08/2019 12:00:00 AM"/>
    <x v="4"/>
    <s v="MEDINA"/>
  </r>
  <r>
    <x v="13"/>
    <x v="5"/>
    <s v="GRANADA"/>
    <x v="2"/>
    <n v="0"/>
    <n v="0"/>
    <n v="0"/>
    <n v="0"/>
    <n v="1"/>
    <x v="0"/>
    <n v="0"/>
    <n v="0"/>
    <s v="02/07/2019 12:00:00 AM"/>
    <x v="14"/>
    <s v="NUNCHIA"/>
  </r>
  <r>
    <x v="13"/>
    <x v="5"/>
    <s v="GRANADA"/>
    <x v="2"/>
    <n v="0"/>
    <n v="0"/>
    <n v="0"/>
    <n v="0"/>
    <n v="2"/>
    <x v="0"/>
    <n v="0"/>
    <n v="0"/>
    <s v="01/11/2019 12:00:00 AM"/>
    <x v="5"/>
    <s v="GRANADA"/>
  </r>
  <r>
    <x v="10"/>
    <x v="5"/>
    <s v="GRANADA"/>
    <x v="2"/>
    <n v="0"/>
    <n v="0"/>
    <n v="0"/>
    <n v="0"/>
    <n v="2"/>
    <x v="0"/>
    <n v="0"/>
    <n v="0"/>
    <s v="02/07/2019 12:00:00 AM"/>
    <x v="3"/>
    <s v="EL CARMEN DE CHUCURI"/>
  </r>
  <r>
    <x v="12"/>
    <x v="5"/>
    <s v="GRANADA"/>
    <x v="2"/>
    <n v="0"/>
    <n v="0"/>
    <n v="0"/>
    <n v="0"/>
    <n v="1"/>
    <x v="0"/>
    <n v="0"/>
    <n v="0"/>
    <s v="02/09/2019 12:00:00 AM"/>
    <x v="1"/>
    <s v="APIA"/>
  </r>
  <r>
    <x v="10"/>
    <x v="5"/>
    <s v="GRANADA"/>
    <x v="2"/>
    <n v="0"/>
    <n v="0"/>
    <n v="0"/>
    <n v="0"/>
    <n v="1"/>
    <x v="0"/>
    <n v="0"/>
    <n v="0"/>
    <s v="01/10/2019 12:00:00 AM"/>
    <x v="5"/>
    <s v="GRANADA"/>
  </r>
  <r>
    <x v="10"/>
    <x v="5"/>
    <s v="GRANADA"/>
    <x v="2"/>
    <n v="0"/>
    <n v="0"/>
    <n v="0"/>
    <n v="0"/>
    <n v="2"/>
    <x v="0"/>
    <n v="0"/>
    <n v="0"/>
    <s v="01/09/2019 12:00:00 AM"/>
    <x v="5"/>
    <s v="GRANADA"/>
  </r>
  <r>
    <x v="10"/>
    <x v="5"/>
    <s v="GRANADA"/>
    <x v="2"/>
    <n v="0"/>
    <n v="0"/>
    <n v="0"/>
    <n v="0"/>
    <n v="1"/>
    <x v="0"/>
    <n v="0"/>
    <n v="0"/>
    <s v="02/09/2019 12:00:00 AM"/>
    <x v="5"/>
    <s v="PUERTO GAITAN"/>
  </r>
  <r>
    <x v="37"/>
    <x v="6"/>
    <s v="CHIQUIZA"/>
    <x v="2"/>
    <n v="0"/>
    <n v="0"/>
    <n v="0"/>
    <n v="0"/>
    <n v="1"/>
    <x v="0"/>
    <n v="0"/>
    <n v="0"/>
    <s v="02/09/2019 12:00:00 AM"/>
    <x v="2"/>
    <s v="ARACATACA"/>
  </r>
  <r>
    <x v="37"/>
    <x v="1"/>
    <s v="BALBOA"/>
    <x v="9"/>
    <n v="0"/>
    <n v="0"/>
    <n v="8"/>
    <n v="0"/>
    <n v="0"/>
    <x v="0"/>
    <n v="0"/>
    <n v="0"/>
    <s v="02/08/2019 12:00:00 AM"/>
    <x v="5"/>
    <s v="PUERTO GAITAN"/>
  </r>
  <r>
    <x v="37"/>
    <x v="1"/>
    <s v="LA CELIA"/>
    <x v="9"/>
    <n v="0"/>
    <n v="0"/>
    <n v="1"/>
    <n v="0"/>
    <n v="0"/>
    <x v="0"/>
    <n v="0"/>
    <n v="0"/>
    <s v="02/09/2019 12:00:00 AM"/>
    <x v="5"/>
    <s v="CABUYARO"/>
  </r>
  <r>
    <x v="35"/>
    <x v="6"/>
    <s v="GUATEQUE"/>
    <x v="9"/>
    <n v="0"/>
    <n v="0"/>
    <n v="0"/>
    <n v="0"/>
    <n v="0"/>
    <x v="0"/>
    <n v="0"/>
    <n v="0"/>
    <s v="02/09/2019 12:00:00 AM"/>
    <x v="5"/>
    <s v="VILLAVICENCIO"/>
  </r>
  <r>
    <x v="37"/>
    <x v="28"/>
    <s v="ARMENIA"/>
    <x v="13"/>
    <n v="0"/>
    <n v="1"/>
    <n v="0"/>
    <n v="0"/>
    <n v="0"/>
    <x v="0"/>
    <n v="0"/>
    <n v="0"/>
    <s v="02/09/2019 12:00:00 AM"/>
    <x v="5"/>
    <s v="SAN MARTIN"/>
  </r>
  <r>
    <x v="38"/>
    <x v="13"/>
    <s v="BOGOTA, D.C."/>
    <x v="2"/>
    <n v="0"/>
    <n v="0"/>
    <n v="0"/>
    <n v="0"/>
    <n v="7"/>
    <x v="0"/>
    <n v="0"/>
    <n v="0"/>
    <s v="02/09/2019 12:00:00 AM"/>
    <x v="5"/>
    <s v="PUERTO LOPEZ"/>
  </r>
  <r>
    <x v="36"/>
    <x v="0"/>
    <s v="SANTAFE DE ANTIOQUIA"/>
    <x v="2"/>
    <n v="0"/>
    <n v="0"/>
    <n v="0"/>
    <n v="0"/>
    <n v="240"/>
    <x v="0"/>
    <n v="0"/>
    <n v="0"/>
    <s v="02/09/2019 12:00:00 AM"/>
    <x v="2"/>
    <s v="ALGARROBO"/>
  </r>
  <r>
    <x v="37"/>
    <x v="3"/>
    <s v="BARRANCABERMEJA"/>
    <x v="2"/>
    <n v="0"/>
    <n v="0"/>
    <n v="0"/>
    <n v="0"/>
    <n v="0"/>
    <x v="0"/>
    <n v="0"/>
    <n v="0"/>
    <s v="02/09/2019 12:00:00 AM"/>
    <x v="0"/>
    <s v="OLAYA"/>
  </r>
  <r>
    <x v="38"/>
    <x v="11"/>
    <s v="CARTAGENA DEL CHAIRA"/>
    <x v="0"/>
    <n v="0"/>
    <n v="0"/>
    <n v="4"/>
    <n v="3"/>
    <n v="0"/>
    <x v="0"/>
    <n v="0"/>
    <n v="0"/>
    <s v="02/09/2019 12:00:00 AM"/>
    <x v="3"/>
    <s v="SAN VICENTE DE CHUCURI"/>
  </r>
  <r>
    <x v="37"/>
    <x v="5"/>
    <s v="BARRANCA DE UPIA"/>
    <x v="2"/>
    <n v="0"/>
    <n v="0"/>
    <n v="0"/>
    <n v="0"/>
    <n v="10"/>
    <x v="0"/>
    <n v="0"/>
    <n v="0"/>
    <s v="01/22/2019 12:00:00 AM"/>
    <x v="2"/>
    <s v="FUNDACION"/>
  </r>
  <r>
    <x v="38"/>
    <x v="5"/>
    <s v="PUERTO LOPEZ"/>
    <x v="2"/>
    <n v="0"/>
    <n v="0"/>
    <n v="0"/>
    <n v="0"/>
    <n v="75"/>
    <x v="0"/>
    <n v="0"/>
    <n v="0"/>
    <s v="02/10/2019 12:00:00 AM"/>
    <x v="3"/>
    <s v="SAN VICENTE DE CHUCURI"/>
  </r>
  <r>
    <x v="38"/>
    <x v="5"/>
    <s v="PUERTO LOPEZ"/>
    <x v="2"/>
    <n v="0"/>
    <n v="0"/>
    <n v="0"/>
    <n v="0"/>
    <n v="3"/>
    <x v="0"/>
    <n v="0"/>
    <n v="0"/>
    <s v="02/10/2019 12:00:00 AM"/>
    <x v="5"/>
    <s v="PUERTO LOPEZ"/>
  </r>
  <r>
    <x v="38"/>
    <x v="5"/>
    <s v="SAN MARTIN"/>
    <x v="2"/>
    <n v="0"/>
    <n v="0"/>
    <n v="0"/>
    <n v="0"/>
    <n v="20"/>
    <x v="0"/>
    <n v="0"/>
    <n v="0"/>
    <s v="02/10/2019 12:00:00 AM"/>
    <x v="5"/>
    <s v="PUERTO LOPEZ"/>
  </r>
  <r>
    <x v="38"/>
    <x v="5"/>
    <s v="VILLAVICENCIO"/>
    <x v="2"/>
    <n v="0"/>
    <n v="0"/>
    <n v="0"/>
    <n v="0"/>
    <n v="5"/>
    <x v="0"/>
    <n v="0"/>
    <n v="0"/>
    <s v="02/10/2019 12:00:00 AM"/>
    <x v="5"/>
    <s v="PUERTO LOPEZ"/>
  </r>
  <r>
    <x v="38"/>
    <x v="2"/>
    <s v="EL BANCO"/>
    <x v="2"/>
    <n v="0"/>
    <n v="0"/>
    <n v="0"/>
    <n v="0"/>
    <n v="35"/>
    <x v="0"/>
    <n v="0"/>
    <n v="0"/>
    <s v="02/10/2019 12:00:00 AM"/>
    <x v="0"/>
    <s v="NECHI"/>
  </r>
  <r>
    <x v="38"/>
    <x v="0"/>
    <s v="MEDELLIN"/>
    <x v="6"/>
    <n v="0"/>
    <n v="23"/>
    <n v="0"/>
    <n v="0"/>
    <n v="0"/>
    <x v="0"/>
    <n v="0"/>
    <n v="0"/>
    <s v="02/10/2019 12:00:00 AM"/>
    <x v="4"/>
    <s v="FOMEQUE"/>
  </r>
  <r>
    <x v="38"/>
    <x v="4"/>
    <s v="QUETAME"/>
    <x v="2"/>
    <n v="0"/>
    <n v="0"/>
    <n v="0"/>
    <n v="0"/>
    <n v="4"/>
    <x v="0"/>
    <n v="0"/>
    <n v="0"/>
    <s v="02/10/2019 12:00:00 AM"/>
    <x v="5"/>
    <s v="CUMARAL"/>
  </r>
  <r>
    <x v="38"/>
    <x v="4"/>
    <s v="MEDINA"/>
    <x v="2"/>
    <n v="0"/>
    <n v="0"/>
    <n v="0"/>
    <n v="0"/>
    <n v="30"/>
    <x v="0"/>
    <n v="0"/>
    <n v="0"/>
    <s v="02/10/2019 12:00:00 AM"/>
    <x v="5"/>
    <s v="PUERTO GAITAN"/>
  </r>
  <r>
    <x v="37"/>
    <x v="14"/>
    <s v="NUNCHIA"/>
    <x v="2"/>
    <n v="0"/>
    <n v="0"/>
    <n v="0"/>
    <n v="0"/>
    <n v="10"/>
    <x v="0"/>
    <n v="0"/>
    <n v="0"/>
    <s v="02/04/2019 12:00:00 AM"/>
    <x v="2"/>
    <s v="ARACATACA"/>
  </r>
  <r>
    <x v="10"/>
    <x v="5"/>
    <s v="GRANADA"/>
    <x v="2"/>
    <n v="0"/>
    <n v="0"/>
    <n v="0"/>
    <n v="0"/>
    <n v="3"/>
    <x v="0"/>
    <n v="0"/>
    <n v="0"/>
    <s v="02/10/2019 12:00:00 AM"/>
    <x v="5"/>
    <s v="CUMARAL"/>
  </r>
  <r>
    <x v="37"/>
    <x v="3"/>
    <s v="EL CARMEN DE CHUCURI"/>
    <x v="2"/>
    <n v="0"/>
    <n v="0"/>
    <n v="0"/>
    <n v="0"/>
    <n v="2"/>
    <x v="0"/>
    <n v="0"/>
    <n v="0"/>
    <s v="02/09/2019 12:00:00 AM"/>
    <x v="16"/>
    <s v="AYAPEL"/>
  </r>
  <r>
    <x v="39"/>
    <x v="1"/>
    <s v="APIA"/>
    <x v="2"/>
    <n v="0"/>
    <n v="0"/>
    <n v="0"/>
    <n v="0"/>
    <n v="2"/>
    <x v="0"/>
    <n v="0"/>
    <n v="0"/>
    <s v="02/10/2019 12:00:00 AM"/>
    <x v="6"/>
    <s v="ALMEIDA"/>
  </r>
  <r>
    <x v="9"/>
    <x v="5"/>
    <s v="GRANADA"/>
    <x v="2"/>
    <n v="0"/>
    <n v="0"/>
    <n v="0"/>
    <n v="0"/>
    <n v="3"/>
    <x v="0"/>
    <n v="0"/>
    <n v="0"/>
    <s v="02/10/2019 12:00:00 AM"/>
    <x v="6"/>
    <s v="GAMEZA"/>
  </r>
  <r>
    <x v="8"/>
    <x v="5"/>
    <s v="GRANADA"/>
    <x v="2"/>
    <n v="0"/>
    <n v="0"/>
    <n v="0"/>
    <n v="0"/>
    <n v="1"/>
    <x v="0"/>
    <n v="0"/>
    <n v="0"/>
    <s v="02/08/2019 12:00:00 AM"/>
    <x v="6"/>
    <s v="TOTA"/>
  </r>
  <r>
    <x v="39"/>
    <x v="5"/>
    <s v="PUERTO GAITAN"/>
    <x v="0"/>
    <n v="0"/>
    <n v="0"/>
    <n v="0"/>
    <n v="0"/>
    <n v="0"/>
    <x v="0"/>
    <n v="0"/>
    <n v="0"/>
    <s v="02/09/2019 12:00:00 AM"/>
    <x v="14"/>
    <s v="OROCUE"/>
  </r>
  <r>
    <x v="39"/>
    <x v="2"/>
    <s v="ARACATACA"/>
    <x v="2"/>
    <n v="0"/>
    <n v="0"/>
    <n v="0"/>
    <n v="0"/>
    <n v="2"/>
    <x v="0"/>
    <n v="0"/>
    <n v="0"/>
    <s v="02/10/2019 12:00:00 AM"/>
    <x v="14"/>
    <s v="AGUAZUL"/>
  </r>
  <r>
    <x v="38"/>
    <x v="5"/>
    <s v="PUERTO GAITAN"/>
    <x v="2"/>
    <n v="0"/>
    <n v="0"/>
    <n v="0"/>
    <n v="0"/>
    <n v="1"/>
    <x v="0"/>
    <n v="0"/>
    <n v="0"/>
    <s v="02/11/2019 12:00:00 AM"/>
    <x v="4"/>
    <s v="QUETAME"/>
  </r>
  <r>
    <x v="39"/>
    <x v="5"/>
    <s v="CABUYARO"/>
    <x v="2"/>
    <n v="0"/>
    <n v="0"/>
    <n v="0"/>
    <n v="0"/>
    <n v="250"/>
    <x v="0"/>
    <n v="0"/>
    <n v="0"/>
    <s v="02/11/2019 12:00:00 AM"/>
    <x v="4"/>
    <s v="SUESCA"/>
  </r>
  <r>
    <x v="39"/>
    <x v="5"/>
    <s v="VILLAVICENCIO"/>
    <x v="2"/>
    <n v="0"/>
    <n v="0"/>
    <n v="0"/>
    <n v="0"/>
    <n v="200"/>
    <x v="0"/>
    <n v="0"/>
    <n v="0"/>
    <s v="02/11/2019 12:00:00 AM"/>
    <x v="4"/>
    <s v="JUNIN"/>
  </r>
  <r>
    <x v="39"/>
    <x v="5"/>
    <s v="SAN MARTIN"/>
    <x v="2"/>
    <n v="0"/>
    <n v="0"/>
    <n v="0"/>
    <n v="0"/>
    <n v="28"/>
    <x v="0"/>
    <n v="0"/>
    <n v="0"/>
    <s v="02/10/2019 12:00:00 AM"/>
    <x v="4"/>
    <s v="CUCUNUBA"/>
  </r>
  <r>
    <x v="39"/>
    <x v="5"/>
    <s v="PUERTO LOPEZ"/>
    <x v="2"/>
    <n v="0"/>
    <n v="0"/>
    <n v="0"/>
    <n v="0"/>
    <n v="15"/>
    <x v="0"/>
    <n v="0"/>
    <n v="0"/>
    <s v="02/10/2019 12:00:00 AM"/>
    <x v="4"/>
    <s v="BOJACA"/>
  </r>
  <r>
    <x v="39"/>
    <x v="2"/>
    <s v="ALGARROBO"/>
    <x v="2"/>
    <n v="0"/>
    <n v="0"/>
    <n v="0"/>
    <n v="0"/>
    <n v="4"/>
    <x v="0"/>
    <n v="0"/>
    <n v="0"/>
    <s v="02/10/2019 12:00:00 AM"/>
    <x v="4"/>
    <s v="GACHALA"/>
  </r>
  <r>
    <x v="39"/>
    <x v="0"/>
    <s v="OLAYA"/>
    <x v="2"/>
    <n v="0"/>
    <n v="0"/>
    <n v="0"/>
    <n v="0"/>
    <n v="0"/>
    <x v="0"/>
    <n v="0"/>
    <n v="0"/>
    <s v="02/10/2019 12:00:00 AM"/>
    <x v="4"/>
    <s v="UTICA"/>
  </r>
  <r>
    <x v="39"/>
    <x v="3"/>
    <s v="SAN VICENTE DE CHUCURI"/>
    <x v="2"/>
    <n v="0"/>
    <n v="0"/>
    <n v="0"/>
    <n v="0"/>
    <n v="15"/>
    <x v="0"/>
    <n v="0"/>
    <n v="0"/>
    <s v="02/04/2019 12:00:00 AM"/>
    <x v="4"/>
    <s v="TOCAIMA"/>
  </r>
  <r>
    <x v="21"/>
    <x v="2"/>
    <s v="FUNDACION"/>
    <x v="2"/>
    <n v="0"/>
    <n v="0"/>
    <n v="0"/>
    <n v="0"/>
    <n v="3"/>
    <x v="0"/>
    <n v="0"/>
    <n v="0"/>
    <s v="02/11/2019 12:00:00 AM"/>
    <x v="14"/>
    <s v="TAURAMENA"/>
  </r>
  <r>
    <x v="40"/>
    <x v="3"/>
    <s v="SAN VICENTE DE CHUCURI"/>
    <x v="2"/>
    <n v="0"/>
    <n v="0"/>
    <n v="0"/>
    <n v="0"/>
    <n v="5"/>
    <x v="0"/>
    <n v="0"/>
    <n v="0"/>
    <s v="02/11/2019 12:00:00 AM"/>
    <x v="1"/>
    <s v="BALBOA"/>
  </r>
  <r>
    <x v="40"/>
    <x v="5"/>
    <s v="PUERTO LOPEZ"/>
    <x v="0"/>
    <n v="0"/>
    <n v="0"/>
    <n v="1"/>
    <n v="1"/>
    <n v="0"/>
    <x v="0"/>
    <n v="0"/>
    <n v="0"/>
    <s v="02/11/2019 12:00:00 AM"/>
    <x v="5"/>
    <s v="PUERTO GAITAN"/>
  </r>
  <r>
    <x v="40"/>
    <x v="5"/>
    <s v="PUERTO LOPEZ"/>
    <x v="2"/>
    <n v="0"/>
    <n v="0"/>
    <n v="0"/>
    <n v="0"/>
    <n v="4"/>
    <x v="0"/>
    <n v="0"/>
    <n v="0"/>
    <s v="02/11/2019 12:00:00 AM"/>
    <x v="5"/>
    <s v="EL CASTILLO"/>
  </r>
  <r>
    <x v="40"/>
    <x v="5"/>
    <s v="PUERTO LOPEZ"/>
    <x v="2"/>
    <n v="0"/>
    <n v="0"/>
    <n v="0"/>
    <n v="0"/>
    <n v="0"/>
    <x v="0"/>
    <n v="0"/>
    <n v="0"/>
    <s v="02/11/2019 12:00:00 AM"/>
    <x v="5"/>
    <s v="PUERTO LOPEZ"/>
  </r>
  <r>
    <x v="40"/>
    <x v="0"/>
    <s v="NECHI"/>
    <x v="18"/>
    <n v="1"/>
    <n v="0"/>
    <n v="0"/>
    <n v="0"/>
    <n v="0"/>
    <x v="0"/>
    <n v="0"/>
    <n v="0"/>
    <s v="02/11/2019 12:00:00 AM"/>
    <x v="2"/>
    <s v="ALGARROBO"/>
  </r>
  <r>
    <x v="40"/>
    <x v="4"/>
    <s v="FOMEQUE"/>
    <x v="2"/>
    <n v="0"/>
    <n v="0"/>
    <n v="0"/>
    <n v="0"/>
    <n v="1"/>
    <x v="0"/>
    <n v="0"/>
    <n v="0"/>
    <s v="02/11/2019 12:00:00 AM"/>
    <x v="9"/>
    <s v="LIBANO"/>
  </r>
  <r>
    <x v="40"/>
    <x v="5"/>
    <s v="CUMARAL"/>
    <x v="2"/>
    <n v="0"/>
    <n v="0"/>
    <n v="0"/>
    <n v="0"/>
    <n v="15"/>
    <x v="0"/>
    <n v="0"/>
    <n v="0"/>
    <s v="02/11/2019 12:00:00 AM"/>
    <x v="2"/>
    <s v="ARACATACA"/>
  </r>
  <r>
    <x v="40"/>
    <x v="5"/>
    <s v="PUERTO LOPEZ"/>
    <x v="2"/>
    <n v="0"/>
    <n v="0"/>
    <n v="0"/>
    <n v="0"/>
    <n v="0"/>
    <x v="0"/>
    <n v="0"/>
    <n v="0"/>
    <s v="02/11/2019 12:00:00 AM"/>
    <x v="5"/>
    <s v="VILLAVICENCIO"/>
  </r>
  <r>
    <x v="40"/>
    <x v="5"/>
    <s v="PUERTO GAITAN"/>
    <x v="2"/>
    <n v="0"/>
    <n v="0"/>
    <n v="0"/>
    <n v="0"/>
    <n v="70"/>
    <x v="0"/>
    <n v="0"/>
    <n v="0"/>
    <s v="02/11/2019 12:00:00 AM"/>
    <x v="5"/>
    <s v="PUERTO LOPEZ"/>
  </r>
  <r>
    <x v="34"/>
    <x v="2"/>
    <s v="ARACATACA"/>
    <x v="2"/>
    <n v="0"/>
    <n v="0"/>
    <n v="0"/>
    <n v="0"/>
    <n v="300"/>
    <x v="0"/>
    <n v="0"/>
    <n v="0"/>
    <s v="02/11/2019 12:00:00 AM"/>
    <x v="14"/>
    <s v="NUNCHIA"/>
  </r>
  <r>
    <x v="40"/>
    <x v="5"/>
    <s v="CUMARAL"/>
    <x v="2"/>
    <n v="0"/>
    <n v="0"/>
    <n v="0"/>
    <n v="0"/>
    <n v="5"/>
    <x v="0"/>
    <n v="0"/>
    <n v="0"/>
    <s v="02/12/2019 12:00:00 AM"/>
    <x v="24"/>
    <s v="OLAYA HERRERA"/>
  </r>
  <r>
    <x v="39"/>
    <x v="16"/>
    <s v="AYAPEL"/>
    <x v="2"/>
    <n v="0"/>
    <n v="0"/>
    <n v="0"/>
    <n v="0"/>
    <n v="6"/>
    <x v="0"/>
    <n v="0"/>
    <n v="0"/>
    <s v="02/11/2019 12:00:00 AM"/>
    <x v="3"/>
    <s v="PUERTO PARRA"/>
  </r>
  <r>
    <x v="40"/>
    <x v="6"/>
    <s v="ALMEIDA"/>
    <x v="2"/>
    <n v="0"/>
    <n v="0"/>
    <n v="0"/>
    <n v="0"/>
    <n v="2"/>
    <x v="0"/>
    <n v="0"/>
    <n v="0"/>
    <s v="02/11/2019 12:00:00 AM"/>
    <x v="3"/>
    <s v="LEBRIJA"/>
  </r>
  <r>
    <x v="40"/>
    <x v="6"/>
    <s v="GAMEZA"/>
    <x v="2"/>
    <n v="0"/>
    <n v="0"/>
    <n v="0"/>
    <n v="0"/>
    <n v="1"/>
    <x v="0"/>
    <n v="0"/>
    <n v="0"/>
    <s v="02/12/2019 12:00:00 AM"/>
    <x v="5"/>
    <s v="FUENTE DE ORO"/>
  </r>
  <r>
    <x v="38"/>
    <x v="6"/>
    <s v="TOTA"/>
    <x v="2"/>
    <n v="0"/>
    <n v="0"/>
    <n v="0"/>
    <n v="0"/>
    <n v="40"/>
    <x v="0"/>
    <n v="0"/>
    <n v="0"/>
    <s v="02/12/2019 12:00:00 AM"/>
    <x v="5"/>
    <s v="ACACIAS"/>
  </r>
  <r>
    <x v="39"/>
    <x v="14"/>
    <s v="OROCUE"/>
    <x v="2"/>
    <n v="0"/>
    <n v="0"/>
    <n v="0"/>
    <n v="0"/>
    <n v="104"/>
    <x v="0"/>
    <n v="0"/>
    <n v="0"/>
    <s v="02/12/2019 12:00:00 AM"/>
    <x v="5"/>
    <s v="EL CASTILLO"/>
  </r>
  <r>
    <x v="40"/>
    <x v="14"/>
    <s v="AGUAZUL"/>
    <x v="2"/>
    <n v="0"/>
    <n v="0"/>
    <n v="0"/>
    <n v="0"/>
    <n v="12"/>
    <x v="0"/>
    <n v="0"/>
    <n v="0"/>
    <s v="02/12/2019 12:00:00 AM"/>
    <x v="5"/>
    <s v="PUERTO LOPEZ"/>
  </r>
  <r>
    <x v="41"/>
    <x v="4"/>
    <s v="QUETAME"/>
    <x v="2"/>
    <n v="0"/>
    <n v="0"/>
    <n v="0"/>
    <n v="0"/>
    <n v="400"/>
    <x v="0"/>
    <n v="0"/>
    <n v="0"/>
    <s v="02/12/2019 12:00:00 AM"/>
    <x v="5"/>
    <s v="PUERTO GAITAN"/>
  </r>
  <r>
    <x v="41"/>
    <x v="4"/>
    <s v="SUESCA"/>
    <x v="2"/>
    <n v="0"/>
    <n v="0"/>
    <n v="0"/>
    <n v="0"/>
    <n v="2"/>
    <x v="0"/>
    <n v="0"/>
    <n v="0"/>
    <s v="02/12/2019 12:00:00 AM"/>
    <x v="5"/>
    <s v="ACACIAS"/>
  </r>
  <r>
    <x v="41"/>
    <x v="4"/>
    <s v="JUNIN"/>
    <x v="2"/>
    <n v="0"/>
    <n v="0"/>
    <n v="0"/>
    <n v="0"/>
    <n v="1"/>
    <x v="0"/>
    <n v="0"/>
    <n v="0"/>
    <s v="02/12/2019 12:00:00 AM"/>
    <x v="5"/>
    <s v="PUERTO LOPEZ"/>
  </r>
  <r>
    <x v="40"/>
    <x v="4"/>
    <s v="CUCUNUBA"/>
    <x v="2"/>
    <n v="0"/>
    <n v="0"/>
    <n v="0"/>
    <n v="0"/>
    <n v="1"/>
    <x v="0"/>
    <n v="0"/>
    <n v="0"/>
    <s v="02/11/2019 12:00:00 AM"/>
    <x v="6"/>
    <s v="COMBITA"/>
  </r>
  <r>
    <x v="40"/>
    <x v="4"/>
    <s v="BOJACA"/>
    <x v="2"/>
    <n v="0"/>
    <n v="0"/>
    <n v="0"/>
    <n v="0"/>
    <n v="4"/>
    <x v="0"/>
    <n v="0"/>
    <n v="0"/>
    <s v="02/11/2019 12:00:00 AM"/>
    <x v="6"/>
    <s v="SORACA"/>
  </r>
  <r>
    <x v="40"/>
    <x v="4"/>
    <s v="GACHALA"/>
    <x v="2"/>
    <n v="0"/>
    <n v="0"/>
    <n v="0"/>
    <n v="0"/>
    <n v="1"/>
    <x v="0"/>
    <n v="0"/>
    <n v="0"/>
    <s v="02/11/2019 12:00:00 AM"/>
    <x v="6"/>
    <s v="VIRACACHA"/>
  </r>
  <r>
    <x v="40"/>
    <x v="4"/>
    <s v="UTICA"/>
    <x v="4"/>
    <n v="0"/>
    <n v="0"/>
    <n v="1"/>
    <n v="0"/>
    <n v="0"/>
    <x v="0"/>
    <n v="0"/>
    <n v="0"/>
    <s v="02/11/2019 12:00:00 AM"/>
    <x v="6"/>
    <s v="CIENEGA"/>
  </r>
  <r>
    <x v="34"/>
    <x v="4"/>
    <s v="TOCAIMA"/>
    <x v="9"/>
    <n v="0"/>
    <n v="0"/>
    <n v="2"/>
    <n v="0"/>
    <n v="0"/>
    <x v="0"/>
    <n v="0"/>
    <n v="0"/>
    <s v="02/12/2019 12:00:00 AM"/>
    <x v="6"/>
    <s v="PUERTO BOYACA"/>
  </r>
  <r>
    <x v="41"/>
    <x v="14"/>
    <s v="TAURAMENA"/>
    <x v="2"/>
    <n v="0"/>
    <n v="0"/>
    <n v="0"/>
    <n v="0"/>
    <n v="2"/>
    <x v="0"/>
    <n v="0"/>
    <n v="0"/>
    <s v="02/11/2019 12:00:00 AM"/>
    <x v="6"/>
    <s v="GARAGOA"/>
  </r>
  <r>
    <x v="41"/>
    <x v="1"/>
    <s v="BALBOA"/>
    <x v="2"/>
    <n v="0"/>
    <n v="0"/>
    <n v="0"/>
    <n v="0"/>
    <n v="2"/>
    <x v="0"/>
    <n v="0"/>
    <n v="0"/>
    <s v="02/11/2019 12:00:00 AM"/>
    <x v="14"/>
    <s v="OROCUE"/>
  </r>
  <r>
    <x v="41"/>
    <x v="5"/>
    <s v="PUERTO GAITAN"/>
    <x v="2"/>
    <n v="0"/>
    <n v="0"/>
    <n v="0"/>
    <n v="0"/>
    <n v="150"/>
    <x v="0"/>
    <n v="0"/>
    <n v="0"/>
    <s v="02/11/2019 12:00:00 AM"/>
    <x v="14"/>
    <s v="TRINIDAD"/>
  </r>
  <r>
    <x v="41"/>
    <x v="5"/>
    <s v="EL CASTILLO"/>
    <x v="2"/>
    <n v="0"/>
    <n v="0"/>
    <n v="0"/>
    <n v="0"/>
    <n v="500"/>
    <x v="0"/>
    <n v="0"/>
    <n v="0"/>
    <s v="02/12/2019 12:00:00 AM"/>
    <x v="0"/>
    <s v="AMALFI"/>
  </r>
  <r>
    <x v="41"/>
    <x v="5"/>
    <s v="PUERTO LOPEZ"/>
    <x v="2"/>
    <n v="0"/>
    <n v="0"/>
    <n v="0"/>
    <n v="0"/>
    <n v="1000"/>
    <x v="0"/>
    <n v="0"/>
    <n v="0"/>
    <s v="02/12/2019 12:00:00 AM"/>
    <x v="4"/>
    <s v="PARATEBUENO"/>
  </r>
  <r>
    <x v="41"/>
    <x v="2"/>
    <s v="ALGARROBO"/>
    <x v="2"/>
    <n v="0"/>
    <n v="0"/>
    <n v="0"/>
    <n v="0"/>
    <n v="1"/>
    <x v="0"/>
    <n v="0"/>
    <n v="0"/>
    <s v="02/11/2019 12:00:00 AM"/>
    <x v="4"/>
    <s v="MACHETA"/>
  </r>
  <r>
    <x v="41"/>
    <x v="9"/>
    <s v="LIBANO"/>
    <x v="13"/>
    <n v="0"/>
    <n v="4"/>
    <n v="5"/>
    <n v="1"/>
    <n v="0"/>
    <x v="0"/>
    <n v="0"/>
    <n v="0"/>
    <s v="02/12/2019 12:00:00 AM"/>
    <x v="5"/>
    <s v="GUAMAL"/>
  </r>
  <r>
    <x v="41"/>
    <x v="2"/>
    <s v="ARACATACA"/>
    <x v="2"/>
    <n v="0"/>
    <n v="0"/>
    <n v="0"/>
    <n v="0"/>
    <n v="2"/>
    <x v="0"/>
    <n v="0"/>
    <n v="0"/>
    <s v="02/07/2019 12:00:00 AM"/>
    <x v="14"/>
    <s v="MONTERREY"/>
  </r>
  <r>
    <x v="41"/>
    <x v="5"/>
    <s v="VILLAVICENCIO"/>
    <x v="2"/>
    <n v="0"/>
    <n v="0"/>
    <n v="0"/>
    <n v="0"/>
    <n v="70"/>
    <x v="0"/>
    <n v="0"/>
    <n v="0"/>
    <s v="02/07/2019 12:00:00 AM"/>
    <x v="14"/>
    <s v="MONTERREY"/>
  </r>
  <r>
    <x v="41"/>
    <x v="5"/>
    <s v="PUERTO LOPEZ"/>
    <x v="2"/>
    <n v="0"/>
    <n v="0"/>
    <n v="0"/>
    <n v="0"/>
    <n v="7"/>
    <x v="0"/>
    <n v="0"/>
    <n v="0"/>
    <s v="02/06/2019 12:00:00 AM"/>
    <x v="14"/>
    <s v="MONTERREY"/>
  </r>
  <r>
    <x v="41"/>
    <x v="14"/>
    <s v="NUNCHIA"/>
    <x v="2"/>
    <n v="0"/>
    <n v="0"/>
    <n v="0"/>
    <n v="0"/>
    <n v="15"/>
    <x v="0"/>
    <n v="0"/>
    <n v="0"/>
    <s v="02/08/2019 12:00:00 AM"/>
    <x v="14"/>
    <s v="MONTERREY"/>
  </r>
  <r>
    <x v="42"/>
    <x v="24"/>
    <s v="OLAYA HERRERA"/>
    <x v="10"/>
    <n v="0"/>
    <n v="0"/>
    <n v="47"/>
    <n v="1"/>
    <n v="0"/>
    <x v="0"/>
    <n v="0"/>
    <n v="0"/>
    <s v="02/08/2019 12:00:00 AM"/>
    <x v="14"/>
    <s v="MONTERREY"/>
  </r>
  <r>
    <x v="41"/>
    <x v="3"/>
    <s v="PUERTO PARRA"/>
    <x v="2"/>
    <n v="0"/>
    <n v="0"/>
    <n v="0"/>
    <n v="0"/>
    <n v="20"/>
    <x v="0"/>
    <n v="0"/>
    <n v="0"/>
    <s v="01/25/2019 12:00:00 AM"/>
    <x v="14"/>
    <s v="MONTERREY"/>
  </r>
  <r>
    <x v="41"/>
    <x v="3"/>
    <s v="LEBRIJA"/>
    <x v="2"/>
    <n v="0"/>
    <n v="0"/>
    <n v="0"/>
    <n v="0"/>
    <n v="2"/>
    <x v="0"/>
    <n v="0"/>
    <n v="0"/>
    <s v="01/22/2019 12:00:00 AM"/>
    <x v="14"/>
    <s v="MONTERREY"/>
  </r>
  <r>
    <x v="42"/>
    <x v="5"/>
    <s v="FUENTE DE ORO"/>
    <x v="2"/>
    <n v="0"/>
    <n v="0"/>
    <n v="0"/>
    <n v="0"/>
    <n v="15"/>
    <x v="0"/>
    <n v="0"/>
    <n v="0"/>
    <s v="01/19/2019 12:00:00 AM"/>
    <x v="14"/>
    <s v="MONTERREY"/>
  </r>
  <r>
    <x v="42"/>
    <x v="5"/>
    <s v="ACACIAS"/>
    <x v="2"/>
    <n v="0"/>
    <n v="0"/>
    <n v="0"/>
    <n v="0"/>
    <n v="400"/>
    <x v="0"/>
    <n v="0"/>
    <n v="0"/>
    <s v="01/06/2019 12:00:00 AM"/>
    <x v="14"/>
    <s v="MONTERREY"/>
  </r>
  <r>
    <x v="42"/>
    <x v="5"/>
    <s v="EL CASTILLO"/>
    <x v="2"/>
    <n v="0"/>
    <n v="0"/>
    <n v="0"/>
    <n v="0"/>
    <n v="250"/>
    <x v="0"/>
    <n v="0"/>
    <n v="0"/>
    <s v="01/04/2019 12:00:00 AM"/>
    <x v="14"/>
    <s v="MONTERREY"/>
  </r>
  <r>
    <x v="42"/>
    <x v="5"/>
    <s v="PUERTO LOPEZ"/>
    <x v="2"/>
    <n v="0"/>
    <n v="0"/>
    <n v="0"/>
    <n v="0"/>
    <n v="0"/>
    <x v="0"/>
    <n v="0"/>
    <n v="0"/>
    <s v="02/12/2019 12:00:00 AM"/>
    <x v="13"/>
    <s v="BOGOTA, D.C."/>
  </r>
  <r>
    <x v="42"/>
    <x v="5"/>
    <s v="PUERTO GAITAN"/>
    <x v="2"/>
    <n v="0"/>
    <n v="0"/>
    <n v="0"/>
    <n v="0"/>
    <n v="150"/>
    <x v="0"/>
    <n v="0"/>
    <n v="0"/>
    <s v="02/12/2019 12:00:00 AM"/>
    <x v="3"/>
    <s v="PINCHOTE"/>
  </r>
  <r>
    <x v="42"/>
    <x v="5"/>
    <s v="ACACIAS"/>
    <x v="2"/>
    <n v="0"/>
    <n v="0"/>
    <n v="0"/>
    <n v="0"/>
    <n v="11"/>
    <x v="0"/>
    <n v="0"/>
    <n v="0"/>
    <s v="02/12/2019 12:00:00 AM"/>
    <x v="6"/>
    <s v="MONGUI"/>
  </r>
  <r>
    <x v="42"/>
    <x v="5"/>
    <s v="PUERTO LOPEZ"/>
    <x v="2"/>
    <n v="0"/>
    <n v="0"/>
    <n v="0"/>
    <n v="0"/>
    <n v="50"/>
    <x v="0"/>
    <n v="0"/>
    <n v="0"/>
    <s v="02/12/2019 12:00:00 AM"/>
    <x v="6"/>
    <s v="MIRAFLORES"/>
  </r>
  <r>
    <x v="42"/>
    <x v="5"/>
    <s v="PUERTO GAITAN"/>
    <x v="2"/>
    <n v="0"/>
    <n v="0"/>
    <n v="0"/>
    <n v="0"/>
    <n v="150"/>
    <x v="0"/>
    <n v="0"/>
    <n v="0"/>
    <s v="02/11/2019 12:00:00 AM"/>
    <x v="10"/>
    <s v="AGUACHICA"/>
  </r>
  <r>
    <x v="41"/>
    <x v="6"/>
    <s v="COMBITA"/>
    <x v="2"/>
    <n v="0"/>
    <n v="0"/>
    <n v="0"/>
    <n v="0"/>
    <n v="1"/>
    <x v="0"/>
    <n v="0"/>
    <n v="0"/>
    <s v="02/12/2019 12:00:00 AM"/>
    <x v="6"/>
    <s v="ZETAQUIRA"/>
  </r>
  <r>
    <x v="41"/>
    <x v="6"/>
    <s v="SORACA"/>
    <x v="2"/>
    <n v="0"/>
    <n v="0"/>
    <n v="0"/>
    <n v="0"/>
    <n v="4"/>
    <x v="0"/>
    <n v="0"/>
    <n v="0"/>
    <s v="02/13/2019 12:00:00 AM"/>
    <x v="14"/>
    <s v="PORE"/>
  </r>
  <r>
    <x v="41"/>
    <x v="6"/>
    <s v="VIRACACHA"/>
    <x v="2"/>
    <n v="0"/>
    <n v="0"/>
    <n v="0"/>
    <n v="0"/>
    <n v="2"/>
    <x v="0"/>
    <n v="0"/>
    <n v="0"/>
    <s v="02/12/2019 12:00:00 AM"/>
    <x v="4"/>
    <s v="SOACHA"/>
  </r>
  <r>
    <x v="41"/>
    <x v="6"/>
    <s v="CIENEGA"/>
    <x v="2"/>
    <n v="0"/>
    <n v="0"/>
    <n v="0"/>
    <n v="0"/>
    <n v="5"/>
    <x v="0"/>
    <n v="0"/>
    <n v="0"/>
    <s v="02/12/2019 12:00:00 AM"/>
    <x v="4"/>
    <s v="SOACHA"/>
  </r>
  <r>
    <x v="42"/>
    <x v="6"/>
    <s v="PUERTO BOYACA"/>
    <x v="6"/>
    <n v="0"/>
    <n v="6"/>
    <n v="0"/>
    <n v="0"/>
    <n v="0"/>
    <x v="0"/>
    <n v="0"/>
    <n v="0"/>
    <s v="02/13/2019 12:00:00 AM"/>
    <x v="3"/>
    <s v="BARRANCABERMEJA"/>
  </r>
  <r>
    <x v="41"/>
    <x v="6"/>
    <s v="GARAGOA"/>
    <x v="2"/>
    <n v="0"/>
    <n v="0"/>
    <n v="0"/>
    <n v="0"/>
    <n v="5"/>
    <x v="0"/>
    <n v="0"/>
    <n v="0"/>
    <s v="02/13/2019 12:00:00 AM"/>
    <x v="24"/>
    <s v="BARBACOAS"/>
  </r>
  <r>
    <x v="41"/>
    <x v="14"/>
    <s v="OROCUE"/>
    <x v="2"/>
    <n v="0"/>
    <n v="0"/>
    <n v="0"/>
    <n v="0"/>
    <n v="23"/>
    <x v="0"/>
    <n v="0"/>
    <n v="0"/>
    <s v="02/13/2019 12:00:00 AM"/>
    <x v="24"/>
    <s v="ANCUYA"/>
  </r>
  <r>
    <x v="41"/>
    <x v="14"/>
    <s v="TRINIDAD"/>
    <x v="2"/>
    <n v="0"/>
    <n v="0"/>
    <n v="0"/>
    <n v="0"/>
    <n v="8"/>
    <x v="0"/>
    <n v="0"/>
    <n v="0"/>
    <s v="02/13/2019 12:00:00 AM"/>
    <x v="5"/>
    <s v="LA MACARENA"/>
  </r>
  <r>
    <x v="42"/>
    <x v="0"/>
    <s v="AMALFI"/>
    <x v="2"/>
    <n v="0"/>
    <n v="0"/>
    <n v="0"/>
    <n v="0"/>
    <n v="25"/>
    <x v="0"/>
    <n v="0"/>
    <n v="0"/>
    <s v="02/12/2019 12:00:00 AM"/>
    <x v="4"/>
    <s v="UBAQUE"/>
  </r>
  <r>
    <x v="42"/>
    <x v="4"/>
    <s v="PARATEBUENO"/>
    <x v="2"/>
    <n v="0"/>
    <n v="0"/>
    <n v="0"/>
    <n v="0"/>
    <n v="40"/>
    <x v="0"/>
    <n v="0"/>
    <n v="0"/>
    <s v="02/12/2019 12:00:00 AM"/>
    <x v="4"/>
    <s v="CAQUEZA"/>
  </r>
  <r>
    <x v="41"/>
    <x v="4"/>
    <s v="MACHETA"/>
    <x v="2"/>
    <n v="0"/>
    <n v="0"/>
    <n v="0"/>
    <n v="0"/>
    <n v="4"/>
    <x v="0"/>
    <n v="0"/>
    <n v="0"/>
    <s v="02/13/2019 12:00:00 AM"/>
    <x v="4"/>
    <s v="CAQUEZA"/>
  </r>
  <r>
    <x v="42"/>
    <x v="5"/>
    <s v="GUAMAL"/>
    <x v="2"/>
    <n v="0"/>
    <n v="0"/>
    <n v="0"/>
    <n v="0"/>
    <n v="35"/>
    <x v="0"/>
    <n v="0"/>
    <n v="0"/>
    <s v="02/13/2019 12:00:00 AM"/>
    <x v="24"/>
    <s v="LINARES"/>
  </r>
  <r>
    <x v="37"/>
    <x v="14"/>
    <s v="MONTERREY"/>
    <x v="2"/>
    <n v="0"/>
    <n v="0"/>
    <n v="0"/>
    <n v="0"/>
    <n v="1"/>
    <x v="0"/>
    <n v="0"/>
    <n v="0"/>
    <s v="02/13/2019 12:00:00 AM"/>
    <x v="24"/>
    <s v="CHACHAGUI"/>
  </r>
  <r>
    <x v="37"/>
    <x v="14"/>
    <s v="MONTERREY"/>
    <x v="2"/>
    <n v="0"/>
    <n v="0"/>
    <n v="0"/>
    <n v="0"/>
    <n v="12"/>
    <x v="0"/>
    <n v="0"/>
    <n v="0"/>
    <s v="02/13/2019 12:00:00 AM"/>
    <x v="24"/>
    <s v="TUQUERRES"/>
  </r>
  <r>
    <x v="36"/>
    <x v="14"/>
    <s v="MONTERREY"/>
    <x v="2"/>
    <n v="0"/>
    <n v="0"/>
    <n v="0"/>
    <n v="0"/>
    <n v="12"/>
    <x v="0"/>
    <n v="0"/>
    <n v="0"/>
    <s v="02/13/2019 12:00:00 AM"/>
    <x v="5"/>
    <s v="VILLAVICENCIO"/>
  </r>
  <r>
    <x v="38"/>
    <x v="14"/>
    <s v="MONTERREY"/>
    <x v="2"/>
    <n v="0"/>
    <n v="0"/>
    <n v="0"/>
    <n v="0"/>
    <n v="6"/>
    <x v="0"/>
    <n v="0"/>
    <n v="0"/>
    <s v="02/13/2019 12:00:00 AM"/>
    <x v="5"/>
    <s v="VILLAVICENCIO"/>
  </r>
  <r>
    <x v="38"/>
    <x v="14"/>
    <s v="MONTERREY"/>
    <x v="2"/>
    <n v="0"/>
    <n v="0"/>
    <n v="0"/>
    <n v="0"/>
    <n v="300"/>
    <x v="0"/>
    <n v="0"/>
    <n v="0"/>
    <s v="02/13/2019 12:00:00 AM"/>
    <x v="2"/>
    <s v="ZONA BANANERA"/>
  </r>
  <r>
    <x v="24"/>
    <x v="14"/>
    <s v="MONTERREY"/>
    <x v="2"/>
    <n v="0"/>
    <n v="0"/>
    <n v="0"/>
    <n v="0"/>
    <n v="3"/>
    <x v="0"/>
    <n v="0"/>
    <n v="0"/>
    <s v="02/05/2019 12:00:00 AM"/>
    <x v="6"/>
    <s v="GUICAN"/>
  </r>
  <r>
    <x v="21"/>
    <x v="14"/>
    <s v="MONTERREY"/>
    <x v="2"/>
    <n v="0"/>
    <n v="0"/>
    <n v="0"/>
    <n v="0"/>
    <n v="2"/>
    <x v="0"/>
    <n v="0"/>
    <n v="0"/>
    <s v="02/13/2019 12:00:00 AM"/>
    <x v="3"/>
    <s v="MATANZA"/>
  </r>
  <r>
    <x v="18"/>
    <x v="14"/>
    <s v="MONTERREY"/>
    <x v="2"/>
    <n v="0"/>
    <n v="0"/>
    <n v="0"/>
    <n v="0"/>
    <n v="4"/>
    <x v="0"/>
    <n v="0"/>
    <n v="0"/>
    <s v="02/13/2019 12:00:00 AM"/>
    <x v="3"/>
    <s v="VILLANUEVA"/>
  </r>
  <r>
    <x v="5"/>
    <x v="14"/>
    <s v="MONTERREY"/>
    <x v="2"/>
    <n v="0"/>
    <n v="0"/>
    <n v="0"/>
    <n v="0"/>
    <n v="3"/>
    <x v="0"/>
    <n v="0"/>
    <n v="0"/>
    <s v="02/14/2019 12:00:00 AM"/>
    <x v="4"/>
    <s v="GACHALA"/>
  </r>
  <r>
    <x v="3"/>
    <x v="14"/>
    <s v="MONTERREY"/>
    <x v="2"/>
    <n v="0"/>
    <n v="0"/>
    <n v="0"/>
    <n v="0"/>
    <n v="3"/>
    <x v="0"/>
    <n v="0"/>
    <n v="0"/>
    <s v="02/13/2019 12:00:00 AM"/>
    <x v="6"/>
    <s v="MACANAL"/>
  </r>
  <r>
    <x v="42"/>
    <x v="13"/>
    <s v="BOGOTA, D.C."/>
    <x v="2"/>
    <n v="0"/>
    <n v="0"/>
    <n v="0"/>
    <n v="0"/>
    <n v="0"/>
    <x v="0"/>
    <n v="0"/>
    <n v="0"/>
    <s v="02/13/2019 12:00:00 AM"/>
    <x v="24"/>
    <s v="TUQUERRES"/>
  </r>
  <r>
    <x v="42"/>
    <x v="3"/>
    <s v="PINCHOTE"/>
    <x v="2"/>
    <n v="0"/>
    <n v="0"/>
    <n v="0"/>
    <n v="0"/>
    <n v="2"/>
    <x v="0"/>
    <n v="0"/>
    <n v="0"/>
    <s v="02/12/2019 12:00:00 AM"/>
    <x v="4"/>
    <s v="SOACHA"/>
  </r>
  <r>
    <x v="42"/>
    <x v="6"/>
    <s v="MONGUI"/>
    <x v="2"/>
    <n v="0"/>
    <n v="0"/>
    <n v="0"/>
    <n v="0"/>
    <n v="70"/>
    <x v="0"/>
    <n v="0"/>
    <n v="0"/>
    <s v="02/14/2019 12:00:00 AM"/>
    <x v="26"/>
    <s v="TADO"/>
  </r>
  <r>
    <x v="42"/>
    <x v="6"/>
    <s v="MIRAFLORES"/>
    <x v="2"/>
    <n v="0"/>
    <n v="0"/>
    <n v="0"/>
    <n v="0"/>
    <n v="2"/>
    <x v="0"/>
    <n v="0"/>
    <n v="0"/>
    <s v="02/14/2019 12:00:00 AM"/>
    <x v="26"/>
    <s v="MEDIO SAN JUAN"/>
  </r>
  <r>
    <x v="42"/>
    <x v="5"/>
    <s v="GUAMAL"/>
    <x v="2"/>
    <n v="0"/>
    <n v="0"/>
    <n v="0"/>
    <n v="0"/>
    <n v="35"/>
    <x v="0"/>
    <n v="0"/>
    <n v="0"/>
    <s v="02/14/2019 12:00:00 AM"/>
    <x v="20"/>
    <s v="MALAMBO"/>
  </r>
  <r>
    <x v="41"/>
    <x v="10"/>
    <s v="AGUACHICA"/>
    <x v="2"/>
    <n v="0"/>
    <n v="0"/>
    <n v="0"/>
    <n v="0"/>
    <n v="150"/>
    <x v="0"/>
    <n v="0"/>
    <n v="0"/>
    <s v="02/13/2019 12:00:00 AM"/>
    <x v="10"/>
    <s v="SAN MARTIN"/>
  </r>
  <r>
    <x v="42"/>
    <x v="6"/>
    <s v="ZETAQUIRA"/>
    <x v="2"/>
    <n v="0"/>
    <n v="0"/>
    <n v="0"/>
    <n v="0"/>
    <n v="0"/>
    <x v="0"/>
    <n v="0"/>
    <n v="0"/>
    <s v="02/13/2019 12:00:00 AM"/>
    <x v="10"/>
    <s v="SAN MARTIN"/>
  </r>
  <r>
    <x v="43"/>
    <x v="14"/>
    <s v="PORE"/>
    <x v="2"/>
    <n v="0"/>
    <n v="0"/>
    <n v="0"/>
    <n v="0"/>
    <n v="172"/>
    <x v="0"/>
    <n v="0"/>
    <n v="0"/>
    <s v="01/13/2019 12:00:00 AM"/>
    <x v="10"/>
    <s v="SAN MARTIN"/>
  </r>
  <r>
    <x v="42"/>
    <x v="4"/>
    <s v="SOACHA"/>
    <x v="2"/>
    <n v="0"/>
    <n v="0"/>
    <n v="0"/>
    <n v="0"/>
    <n v="0"/>
    <x v="0"/>
    <n v="0"/>
    <n v="0"/>
    <s v="02/13/2019 12:00:00 AM"/>
    <x v="10"/>
    <s v="SAN MARTIN"/>
  </r>
  <r>
    <x v="42"/>
    <x v="4"/>
    <s v="SOACHA"/>
    <x v="2"/>
    <n v="0"/>
    <n v="0"/>
    <n v="0"/>
    <n v="0"/>
    <n v="50"/>
    <x v="0"/>
    <n v="0"/>
    <n v="0"/>
    <s v="02/13/2019 12:00:00 AM"/>
    <x v="10"/>
    <s v="SAN MARTIN"/>
  </r>
  <r>
    <x v="43"/>
    <x v="3"/>
    <s v="BARRANCABERMEJA"/>
    <x v="2"/>
    <n v="0"/>
    <n v="0"/>
    <n v="0"/>
    <n v="0"/>
    <n v="100"/>
    <x v="0"/>
    <n v="0"/>
    <n v="0"/>
    <s v="02/14/2019 12:00:00 AM"/>
    <x v="28"/>
    <s v="ARMENIA"/>
  </r>
  <r>
    <x v="43"/>
    <x v="24"/>
    <s v="BARBACOAS"/>
    <x v="0"/>
    <n v="0"/>
    <n v="0"/>
    <n v="4"/>
    <n v="3"/>
    <n v="0"/>
    <x v="0"/>
    <n v="0"/>
    <n v="0"/>
    <s v="02/14/2019 12:00:00 AM"/>
    <x v="13"/>
    <s v="BOGOTA, D.C."/>
  </r>
  <r>
    <x v="43"/>
    <x v="24"/>
    <s v="ANCUYA"/>
    <x v="2"/>
    <n v="0"/>
    <n v="0"/>
    <n v="0"/>
    <n v="0"/>
    <n v="1"/>
    <x v="0"/>
    <n v="0"/>
    <n v="0"/>
    <s v="02/15/2019 12:00:00 AM"/>
    <x v="30"/>
    <s v="SAN ANDRES"/>
  </r>
  <r>
    <x v="43"/>
    <x v="5"/>
    <s v="LA MACARENA"/>
    <x v="2"/>
    <n v="0"/>
    <n v="0"/>
    <n v="0"/>
    <n v="0"/>
    <n v="10"/>
    <x v="0"/>
    <n v="0"/>
    <n v="0"/>
    <s v="02/15/2019 12:00:00 AM"/>
    <x v="2"/>
    <s v="SALAMINA"/>
  </r>
  <r>
    <x v="42"/>
    <x v="4"/>
    <s v="UBAQUE"/>
    <x v="2"/>
    <n v="0"/>
    <n v="0"/>
    <n v="0"/>
    <n v="0"/>
    <n v="10"/>
    <x v="0"/>
    <n v="0"/>
    <n v="0"/>
    <s v="02/15/2019 12:00:00 AM"/>
    <x v="25"/>
    <s v="AIPE"/>
  </r>
  <r>
    <x v="42"/>
    <x v="4"/>
    <s v="CAQUEZA"/>
    <x v="2"/>
    <n v="0"/>
    <n v="0"/>
    <n v="0"/>
    <n v="0"/>
    <n v="80"/>
    <x v="0"/>
    <n v="0"/>
    <n v="0"/>
    <s v="02/15/2019 12:00:00 AM"/>
    <x v="13"/>
    <s v="BOGOTA, D.C."/>
  </r>
  <r>
    <x v="43"/>
    <x v="4"/>
    <s v="CAQUEZA"/>
    <x v="2"/>
    <n v="0"/>
    <n v="0"/>
    <n v="0"/>
    <n v="0"/>
    <n v="0"/>
    <x v="0"/>
    <n v="0"/>
    <n v="0"/>
    <s v="02/15/2019 12:00:00 AM"/>
    <x v="4"/>
    <s v="QUETAME"/>
  </r>
  <r>
    <x v="43"/>
    <x v="24"/>
    <s v="LINARES"/>
    <x v="2"/>
    <n v="0"/>
    <n v="0"/>
    <n v="0"/>
    <n v="0"/>
    <n v="6"/>
    <x v="0"/>
    <n v="0"/>
    <n v="0"/>
    <s v="02/14/2019 12:00:00 AM"/>
    <x v="4"/>
    <s v="PARATEBUENO"/>
  </r>
  <r>
    <x v="43"/>
    <x v="24"/>
    <s v="CHACHAGUI"/>
    <x v="2"/>
    <n v="0"/>
    <n v="0"/>
    <n v="0"/>
    <n v="0"/>
    <n v="1"/>
    <x v="0"/>
    <n v="0"/>
    <n v="0"/>
    <s v="02/14/2019 12:00:00 AM"/>
    <x v="4"/>
    <s v="CHOCONTA"/>
  </r>
  <r>
    <x v="43"/>
    <x v="24"/>
    <s v="TUQUERRES"/>
    <x v="2"/>
    <n v="0"/>
    <n v="0"/>
    <n v="0"/>
    <n v="0"/>
    <n v="0"/>
    <x v="0"/>
    <n v="0"/>
    <n v="0"/>
    <s v="02/15/2019 12:00:00 AM"/>
    <x v="3"/>
    <s v="MALAGA"/>
  </r>
  <r>
    <x v="43"/>
    <x v="5"/>
    <s v="VILLAVICENCIO"/>
    <x v="2"/>
    <n v="0"/>
    <n v="0"/>
    <n v="0"/>
    <n v="0"/>
    <n v="15"/>
    <x v="0"/>
    <n v="0"/>
    <n v="0"/>
    <s v="02/15/2019 12:00:00 AM"/>
    <x v="2"/>
    <s v="EL RETEN"/>
  </r>
  <r>
    <x v="43"/>
    <x v="5"/>
    <s v="VILLAVICENCIO"/>
    <x v="2"/>
    <n v="0"/>
    <n v="0"/>
    <n v="0"/>
    <n v="0"/>
    <n v="20"/>
    <x v="0"/>
    <n v="0"/>
    <n v="0"/>
    <s v="02/15/2019 12:00:00 AM"/>
    <x v="2"/>
    <s v="SALAMINA"/>
  </r>
  <r>
    <x v="43"/>
    <x v="2"/>
    <s v="ZONA BANANERA"/>
    <x v="2"/>
    <n v="0"/>
    <n v="0"/>
    <n v="0"/>
    <n v="0"/>
    <n v="1"/>
    <x v="0"/>
    <n v="0"/>
    <n v="0"/>
    <s v="02/16/2019 12:00:00 AM"/>
    <x v="2"/>
    <s v="EL RETEN"/>
  </r>
  <r>
    <x v="35"/>
    <x v="6"/>
    <s v="GUICAN"/>
    <x v="2"/>
    <n v="0"/>
    <n v="0"/>
    <n v="0"/>
    <n v="0"/>
    <n v="2129"/>
    <x v="0"/>
    <n v="0"/>
    <n v="0"/>
    <s v="02/15/2019 12:00:00 AM"/>
    <x v="14"/>
    <s v="OROCUE"/>
  </r>
  <r>
    <x v="43"/>
    <x v="3"/>
    <s v="MATANZA"/>
    <x v="2"/>
    <n v="0"/>
    <n v="0"/>
    <n v="0"/>
    <n v="0"/>
    <n v="6"/>
    <x v="0"/>
    <n v="0"/>
    <n v="0"/>
    <s v="02/15/2019 12:00:00 AM"/>
    <x v="5"/>
    <s v="SAN MARTIN"/>
  </r>
  <r>
    <x v="43"/>
    <x v="3"/>
    <s v="VILLANUEVA"/>
    <x v="2"/>
    <n v="0"/>
    <n v="0"/>
    <n v="0"/>
    <n v="0"/>
    <n v="1"/>
    <x v="0"/>
    <n v="0"/>
    <n v="0"/>
    <s v="02/14/2019 12:00:00 AM"/>
    <x v="4"/>
    <s v="SUESCA"/>
  </r>
  <r>
    <x v="44"/>
    <x v="4"/>
    <s v="GACHALA"/>
    <x v="2"/>
    <n v="0"/>
    <n v="0"/>
    <n v="0"/>
    <n v="0"/>
    <n v="2"/>
    <x v="0"/>
    <n v="0"/>
    <n v="0"/>
    <s v="02/15/2019 12:00:00 AM"/>
    <x v="4"/>
    <s v="GIRARDOT"/>
  </r>
  <r>
    <x v="43"/>
    <x v="6"/>
    <s v="MACANAL"/>
    <x v="2"/>
    <n v="0"/>
    <n v="0"/>
    <n v="0"/>
    <n v="0"/>
    <n v="6"/>
    <x v="0"/>
    <n v="0"/>
    <n v="0"/>
    <s v="02/14/2019 12:00:00 AM"/>
    <x v="4"/>
    <s v="GUAYABETAL"/>
  </r>
  <r>
    <x v="43"/>
    <x v="24"/>
    <s v="TUQUERRES"/>
    <x v="2"/>
    <n v="0"/>
    <n v="0"/>
    <n v="0"/>
    <n v="0"/>
    <n v="1"/>
    <x v="0"/>
    <n v="0"/>
    <n v="0"/>
    <s v="02/14/2019 12:00:00 AM"/>
    <x v="4"/>
    <s v="MACHETA"/>
  </r>
  <r>
    <x v="42"/>
    <x v="4"/>
    <s v="SOACHA"/>
    <x v="2"/>
    <n v="0"/>
    <n v="0"/>
    <n v="0"/>
    <n v="0"/>
    <n v="15"/>
    <x v="0"/>
    <n v="0"/>
    <n v="0"/>
    <s v="02/15/2019 12:00:00 AM"/>
    <x v="6"/>
    <s v="PESCA"/>
  </r>
  <r>
    <x v="44"/>
    <x v="26"/>
    <s v="TADO"/>
    <x v="10"/>
    <n v="0"/>
    <n v="0"/>
    <n v="0"/>
    <n v="0"/>
    <n v="0"/>
    <x v="0"/>
    <n v="0"/>
    <n v="0"/>
    <s v="02/16/2019 12:00:00 AM"/>
    <x v="6"/>
    <s v="GAMEZA"/>
  </r>
  <r>
    <x v="44"/>
    <x v="26"/>
    <s v="MEDIO SAN JUAN"/>
    <x v="10"/>
    <n v="0"/>
    <n v="0"/>
    <n v="0"/>
    <n v="0"/>
    <n v="0"/>
    <x v="0"/>
    <n v="0"/>
    <n v="0"/>
    <s v="02/16/2019 12:00:00 AM"/>
    <x v="4"/>
    <s v="JUNIN"/>
  </r>
  <r>
    <x v="44"/>
    <x v="20"/>
    <s v="MALAMBO"/>
    <x v="2"/>
    <n v="0"/>
    <n v="0"/>
    <n v="0"/>
    <n v="0"/>
    <n v="40"/>
    <x v="0"/>
    <n v="0"/>
    <n v="0"/>
    <s v="02/15/2019 12:00:00 AM"/>
    <x v="4"/>
    <s v="FUSAGASUGA"/>
  </r>
  <r>
    <x v="43"/>
    <x v="10"/>
    <s v="SAN MARTIN"/>
    <x v="2"/>
    <n v="0"/>
    <n v="0"/>
    <n v="0"/>
    <n v="0"/>
    <n v="4"/>
    <x v="0"/>
    <n v="0"/>
    <n v="0"/>
    <s v="02/15/2019 12:00:00 AM"/>
    <x v="4"/>
    <s v="COGUA"/>
  </r>
  <r>
    <x v="43"/>
    <x v="10"/>
    <s v="SAN MARTIN"/>
    <x v="2"/>
    <n v="0"/>
    <n v="0"/>
    <n v="0"/>
    <n v="0"/>
    <n v="5"/>
    <x v="0"/>
    <n v="0"/>
    <n v="0"/>
    <s v="02/15/2019 12:00:00 AM"/>
    <x v="4"/>
    <s v="CAQUEZA"/>
  </r>
  <r>
    <x v="12"/>
    <x v="10"/>
    <s v="SAN MARTIN"/>
    <x v="2"/>
    <n v="0"/>
    <n v="0"/>
    <n v="0"/>
    <n v="0"/>
    <n v="1"/>
    <x v="0"/>
    <n v="0"/>
    <n v="0"/>
    <s v="02/15/2019 12:00:00 AM"/>
    <x v="4"/>
    <s v="PARATEBUENO"/>
  </r>
  <r>
    <x v="43"/>
    <x v="10"/>
    <s v="SAN MARTIN"/>
    <x v="2"/>
    <n v="0"/>
    <n v="0"/>
    <n v="0"/>
    <n v="0"/>
    <n v="2"/>
    <x v="0"/>
    <n v="0"/>
    <n v="0"/>
    <s v="02/16/2019 12:00:00 AM"/>
    <x v="4"/>
    <s v="JERUSALEN"/>
  </r>
  <r>
    <x v="43"/>
    <x v="10"/>
    <s v="SAN MARTIN"/>
    <x v="2"/>
    <n v="0"/>
    <n v="0"/>
    <n v="0"/>
    <n v="0"/>
    <n v="3"/>
    <x v="0"/>
    <n v="0"/>
    <n v="0"/>
    <s v="02/16/2019 12:00:00 AM"/>
    <x v="16"/>
    <s v="SAHAGUN"/>
  </r>
  <r>
    <x v="44"/>
    <x v="28"/>
    <s v="ARMENIA"/>
    <x v="9"/>
    <n v="0"/>
    <n v="0"/>
    <n v="12"/>
    <n v="0"/>
    <n v="0"/>
    <x v="0"/>
    <n v="0"/>
    <n v="0"/>
    <s v="02/17/2019 12:00:00 AM"/>
    <x v="5"/>
    <s v="SAN MARTIN"/>
  </r>
  <r>
    <x v="44"/>
    <x v="13"/>
    <s v="BOGOTA, D.C."/>
    <x v="0"/>
    <n v="0"/>
    <n v="2"/>
    <n v="0"/>
    <n v="0"/>
    <n v="0"/>
    <x v="0"/>
    <n v="0"/>
    <n v="0"/>
    <s v="02/16/2019 12:00:00 AM"/>
    <x v="4"/>
    <s v="TOCAIMA"/>
  </r>
  <r>
    <x v="40"/>
    <x v="5"/>
    <s v="PUERTO LOPEZ"/>
    <x v="2"/>
    <n v="0"/>
    <n v="0"/>
    <n v="0"/>
    <n v="0"/>
    <n v="0"/>
    <x v="0"/>
    <n v="0"/>
    <n v="0"/>
    <s v="02/16/2019 12:00:00 AM"/>
    <x v="29"/>
    <s v="PUERTO CARREÑO"/>
  </r>
  <r>
    <x v="45"/>
    <x v="30"/>
    <s v="SAN ANDRES"/>
    <x v="2"/>
    <n v="0"/>
    <n v="0"/>
    <n v="0"/>
    <n v="0"/>
    <n v="0"/>
    <x v="0"/>
    <n v="0"/>
    <n v="0"/>
    <s v="02/16/2019 12:00:00 AM"/>
    <x v="4"/>
    <s v="GUAYABETAL"/>
  </r>
  <r>
    <x v="45"/>
    <x v="2"/>
    <s v="SALAMINA"/>
    <x v="2"/>
    <n v="0"/>
    <n v="0"/>
    <n v="0"/>
    <n v="0"/>
    <n v="4"/>
    <x v="0"/>
    <n v="0"/>
    <n v="0"/>
    <s v="02/17/2019 12:00:00 AM"/>
    <x v="4"/>
    <s v="NEMOCON"/>
  </r>
  <r>
    <x v="45"/>
    <x v="25"/>
    <s v="AIPE"/>
    <x v="2"/>
    <n v="0"/>
    <n v="0"/>
    <n v="0"/>
    <n v="0"/>
    <n v="1"/>
    <x v="0"/>
    <n v="0"/>
    <n v="0"/>
    <s v="02/17/2019 12:00:00 AM"/>
    <x v="4"/>
    <s v="GUADUAS"/>
  </r>
  <r>
    <x v="45"/>
    <x v="13"/>
    <s v="BOGOTA, D.C."/>
    <x v="2"/>
    <n v="0"/>
    <n v="0"/>
    <n v="0"/>
    <n v="0"/>
    <n v="4"/>
    <x v="0"/>
    <n v="0"/>
    <n v="0"/>
    <s v="02/17/2019 12:00:00 AM"/>
    <x v="13"/>
    <s v="BOGOTA, D.C."/>
  </r>
  <r>
    <x v="45"/>
    <x v="4"/>
    <s v="QUETAME"/>
    <x v="2"/>
    <n v="0"/>
    <n v="0"/>
    <n v="0"/>
    <n v="0"/>
    <n v="2"/>
    <x v="0"/>
    <n v="0"/>
    <n v="0"/>
    <s v="02/17/2019 12:00:00 AM"/>
    <x v="6"/>
    <s v="VENTAQUEMADA"/>
  </r>
  <r>
    <x v="44"/>
    <x v="4"/>
    <s v="PARATEBUENO"/>
    <x v="2"/>
    <n v="0"/>
    <n v="0"/>
    <n v="0"/>
    <n v="0"/>
    <n v="2"/>
    <x v="0"/>
    <n v="0"/>
    <n v="0"/>
    <s v="02/17/2019 12:00:00 AM"/>
    <x v="6"/>
    <s v="COMBITA"/>
  </r>
  <r>
    <x v="44"/>
    <x v="4"/>
    <s v="CHOCONTA"/>
    <x v="2"/>
    <n v="0"/>
    <n v="0"/>
    <n v="0"/>
    <n v="0"/>
    <n v="1"/>
    <x v="0"/>
    <n v="0"/>
    <n v="0"/>
    <s v="02/17/2019 12:00:00 AM"/>
    <x v="2"/>
    <s v="ZONA BANANERA"/>
  </r>
  <r>
    <x v="45"/>
    <x v="3"/>
    <s v="MALAGA"/>
    <x v="4"/>
    <n v="2"/>
    <n v="0"/>
    <n v="0"/>
    <n v="0"/>
    <n v="0"/>
    <x v="0"/>
    <n v="0"/>
    <n v="0"/>
    <s v="02/17/2019 12:00:00 AM"/>
    <x v="6"/>
    <s v="CHIVOR"/>
  </r>
  <r>
    <x v="45"/>
    <x v="2"/>
    <s v="EL RETEN"/>
    <x v="2"/>
    <n v="0"/>
    <n v="0"/>
    <n v="0"/>
    <n v="0"/>
    <n v="10"/>
    <x v="0"/>
    <n v="0"/>
    <n v="0"/>
    <s v="02/17/2019 12:00:00 AM"/>
    <x v="6"/>
    <s v="SOTAQUIRA"/>
  </r>
  <r>
    <x v="45"/>
    <x v="2"/>
    <s v="SALAMINA"/>
    <x v="2"/>
    <n v="0"/>
    <n v="0"/>
    <n v="0"/>
    <n v="0"/>
    <n v="1"/>
    <x v="0"/>
    <n v="0"/>
    <n v="0"/>
    <s v="02/17/2019 12:00:00 AM"/>
    <x v="6"/>
    <s v="CAMPOHERMOSO"/>
  </r>
  <r>
    <x v="46"/>
    <x v="2"/>
    <s v="EL RETEN"/>
    <x v="2"/>
    <n v="0"/>
    <n v="0"/>
    <n v="0"/>
    <n v="0"/>
    <n v="9"/>
    <x v="0"/>
    <n v="0"/>
    <n v="0"/>
    <s v="02/17/2019 12:00:00 AM"/>
    <x v="4"/>
    <s v="MEDINA"/>
  </r>
  <r>
    <x v="45"/>
    <x v="14"/>
    <s v="OROCUE"/>
    <x v="2"/>
    <n v="0"/>
    <n v="0"/>
    <n v="0"/>
    <n v="0"/>
    <n v="1040"/>
    <x v="0"/>
    <n v="0"/>
    <n v="0"/>
    <s v="02/17/2019 12:00:00 AM"/>
    <x v="4"/>
    <s v="CHIPAQUE"/>
  </r>
  <r>
    <x v="45"/>
    <x v="5"/>
    <s v="SAN MARTIN"/>
    <x v="2"/>
    <n v="0"/>
    <n v="0"/>
    <n v="0"/>
    <n v="0"/>
    <n v="0"/>
    <x v="0"/>
    <n v="0"/>
    <n v="0"/>
    <s v="02/16/2019 12:00:00 AM"/>
    <x v="4"/>
    <s v="LA PEÑA"/>
  </r>
  <r>
    <x v="44"/>
    <x v="4"/>
    <s v="SUESCA"/>
    <x v="2"/>
    <n v="0"/>
    <n v="0"/>
    <n v="0"/>
    <n v="0"/>
    <n v="1"/>
    <x v="0"/>
    <n v="0"/>
    <n v="0"/>
    <s v="02/17/2019 12:00:00 AM"/>
    <x v="2"/>
    <s v="ARACATACA"/>
  </r>
  <r>
    <x v="45"/>
    <x v="4"/>
    <s v="GIRARDOT"/>
    <x v="2"/>
    <n v="0"/>
    <n v="0"/>
    <n v="0"/>
    <n v="0"/>
    <n v="1"/>
    <x v="0"/>
    <n v="0"/>
    <n v="0"/>
    <s v="02/15/2019 12:00:00 AM"/>
    <x v="6"/>
    <s v="GUICAN"/>
  </r>
  <r>
    <x v="44"/>
    <x v="4"/>
    <s v="GUAYABETAL"/>
    <x v="2"/>
    <n v="0"/>
    <n v="0"/>
    <n v="0"/>
    <n v="0"/>
    <n v="6"/>
    <x v="0"/>
    <n v="0"/>
    <n v="0"/>
    <s v="02/17/2019 12:00:00 AM"/>
    <x v="6"/>
    <s v="PAEZ"/>
  </r>
  <r>
    <x v="44"/>
    <x v="4"/>
    <s v="MACHETA"/>
    <x v="2"/>
    <n v="0"/>
    <n v="0"/>
    <n v="0"/>
    <n v="0"/>
    <n v="1"/>
    <x v="0"/>
    <n v="0"/>
    <n v="0"/>
    <s v="02/17/2019 12:00:00 AM"/>
    <x v="6"/>
    <s v="AQUITANIA"/>
  </r>
  <r>
    <x v="45"/>
    <x v="6"/>
    <s v="PESCA"/>
    <x v="2"/>
    <n v="0"/>
    <n v="0"/>
    <n v="0"/>
    <n v="0"/>
    <n v="20"/>
    <x v="0"/>
    <n v="0"/>
    <n v="0"/>
    <s v="02/17/2019 12:00:00 AM"/>
    <x v="6"/>
    <s v="SAMACA"/>
  </r>
  <r>
    <x v="46"/>
    <x v="6"/>
    <s v="GAMEZA"/>
    <x v="2"/>
    <n v="0"/>
    <n v="0"/>
    <n v="0"/>
    <n v="0"/>
    <n v="1"/>
    <x v="0"/>
    <n v="0"/>
    <n v="0"/>
    <s v="02/17/2019 12:00:00 AM"/>
    <x v="4"/>
    <s v="CAQUEZA"/>
  </r>
  <r>
    <x v="46"/>
    <x v="4"/>
    <s v="JUNIN"/>
    <x v="2"/>
    <n v="0"/>
    <n v="0"/>
    <n v="0"/>
    <n v="0"/>
    <n v="1"/>
    <x v="0"/>
    <n v="0"/>
    <n v="0"/>
    <s v="02/17/2019 12:00:00 AM"/>
    <x v="2"/>
    <s v="CIENAGA"/>
  </r>
  <r>
    <x v="45"/>
    <x v="4"/>
    <s v="FUSAGASUGA"/>
    <x v="2"/>
    <n v="0"/>
    <n v="0"/>
    <n v="0"/>
    <n v="0"/>
    <n v="1"/>
    <x v="0"/>
    <n v="0"/>
    <n v="0"/>
    <s v="02/16/2019 12:00:00 AM"/>
    <x v="0"/>
    <s v="GUATAPE"/>
  </r>
  <r>
    <x v="45"/>
    <x v="4"/>
    <s v="COGUA"/>
    <x v="2"/>
    <n v="0"/>
    <n v="0"/>
    <n v="0"/>
    <n v="0"/>
    <n v="3"/>
    <x v="0"/>
    <n v="0"/>
    <n v="0"/>
    <s v="02/18/2019 12:00:00 AM"/>
    <x v="2"/>
    <s v="SITIONUEVO"/>
  </r>
  <r>
    <x v="45"/>
    <x v="4"/>
    <s v="CAQUEZA"/>
    <x v="2"/>
    <n v="0"/>
    <n v="0"/>
    <n v="0"/>
    <n v="0"/>
    <n v="1"/>
    <x v="0"/>
    <n v="0"/>
    <n v="0"/>
    <s v="02/16/2019 12:00:00 AM"/>
    <x v="6"/>
    <s v="TINJACA"/>
  </r>
  <r>
    <x v="45"/>
    <x v="4"/>
    <s v="PARATEBUENO"/>
    <x v="2"/>
    <n v="0"/>
    <n v="0"/>
    <n v="0"/>
    <n v="0"/>
    <n v="2"/>
    <x v="0"/>
    <n v="0"/>
    <n v="0"/>
    <s v="02/17/2019 12:00:00 AM"/>
    <x v="4"/>
    <s v="QUETAME"/>
  </r>
  <r>
    <x v="46"/>
    <x v="4"/>
    <s v="JERUSALEN"/>
    <x v="5"/>
    <n v="0"/>
    <n v="0"/>
    <n v="0"/>
    <n v="0"/>
    <n v="0"/>
    <x v="0"/>
    <n v="0"/>
    <n v="0"/>
    <s v="02/17/2019 12:00:00 AM"/>
    <x v="4"/>
    <s v="GUAYABETAL"/>
  </r>
  <r>
    <x v="46"/>
    <x v="16"/>
    <s v="SAHAGUN"/>
    <x v="2"/>
    <n v="0"/>
    <n v="0"/>
    <n v="0"/>
    <n v="0"/>
    <n v="50"/>
    <x v="0"/>
    <n v="0"/>
    <n v="0"/>
    <s v="02/18/2019 12:00:00 AM"/>
    <x v="3"/>
    <s v="VILLANUEVA"/>
  </r>
  <r>
    <x v="47"/>
    <x v="5"/>
    <s v="SAN MARTIN"/>
    <x v="2"/>
    <n v="0"/>
    <n v="0"/>
    <n v="0"/>
    <n v="0"/>
    <n v="0"/>
    <x v="0"/>
    <n v="0"/>
    <n v="0"/>
    <s v="02/19/2019 12:00:00 AM"/>
    <x v="16"/>
    <s v="CHIMA"/>
  </r>
  <r>
    <x v="46"/>
    <x v="4"/>
    <s v="TOCAIMA"/>
    <x v="5"/>
    <n v="1"/>
    <n v="0"/>
    <n v="0"/>
    <n v="0"/>
    <n v="0"/>
    <x v="0"/>
    <n v="0"/>
    <n v="0"/>
    <s v="02/19/2019 12:00:00 AM"/>
    <x v="6"/>
    <s v="PISBA"/>
  </r>
  <r>
    <x v="46"/>
    <x v="29"/>
    <s v="PUERTO CARREÑO"/>
    <x v="9"/>
    <n v="0"/>
    <n v="0"/>
    <n v="16"/>
    <n v="0"/>
    <n v="0"/>
    <x v="0"/>
    <n v="0"/>
    <n v="0"/>
    <s v="02/18/2019 12:00:00 AM"/>
    <x v="0"/>
    <s v="LIBORINA"/>
  </r>
  <r>
    <x v="46"/>
    <x v="4"/>
    <s v="GUAYABETAL"/>
    <x v="2"/>
    <n v="0"/>
    <n v="0"/>
    <n v="0"/>
    <n v="0"/>
    <n v="12"/>
    <x v="0"/>
    <n v="0"/>
    <n v="0"/>
    <s v="02/14/2019 12:00:00 AM"/>
    <x v="6"/>
    <s v="FLORESTA"/>
  </r>
  <r>
    <x v="47"/>
    <x v="4"/>
    <s v="NEMOCON"/>
    <x v="2"/>
    <n v="0"/>
    <n v="0"/>
    <n v="0"/>
    <n v="0"/>
    <n v="5"/>
    <x v="0"/>
    <n v="0"/>
    <n v="0"/>
    <s v="02/17/2019 12:00:00 AM"/>
    <x v="6"/>
    <s v="RAMIRIQUI"/>
  </r>
  <r>
    <x v="47"/>
    <x v="4"/>
    <s v="GUADUAS"/>
    <x v="0"/>
    <n v="0"/>
    <n v="0"/>
    <n v="1"/>
    <n v="1"/>
    <n v="0"/>
    <x v="0"/>
    <n v="0"/>
    <n v="0"/>
    <s v="02/15/2019 12:00:00 AM"/>
    <x v="6"/>
    <s v="PAIPA"/>
  </r>
  <r>
    <x v="47"/>
    <x v="13"/>
    <s v="BOGOTA, D.C."/>
    <x v="2"/>
    <n v="0"/>
    <n v="0"/>
    <n v="0"/>
    <n v="0"/>
    <n v="0"/>
    <x v="0"/>
    <n v="0"/>
    <n v="0"/>
    <s v="02/16/2019 12:00:00 AM"/>
    <x v="6"/>
    <s v="PESCA"/>
  </r>
  <r>
    <x v="47"/>
    <x v="6"/>
    <s v="VENTAQUEMADA"/>
    <x v="2"/>
    <n v="0"/>
    <n v="0"/>
    <n v="0"/>
    <n v="0"/>
    <n v="3"/>
    <x v="0"/>
    <n v="0"/>
    <n v="0"/>
    <s v="02/19/2019 12:00:00 AM"/>
    <x v="6"/>
    <s v="JENESANO"/>
  </r>
  <r>
    <x v="47"/>
    <x v="6"/>
    <s v="COMBITA"/>
    <x v="2"/>
    <n v="0"/>
    <n v="0"/>
    <n v="0"/>
    <n v="0"/>
    <n v="7"/>
    <x v="0"/>
    <n v="0"/>
    <n v="0"/>
    <s v="02/19/2019 12:00:00 AM"/>
    <x v="5"/>
    <s v="PUERTO GAITAN"/>
  </r>
  <r>
    <x v="47"/>
    <x v="2"/>
    <s v="ZONA BANANERA"/>
    <x v="2"/>
    <n v="0"/>
    <n v="0"/>
    <n v="0"/>
    <n v="0"/>
    <n v="25"/>
    <x v="0"/>
    <n v="0"/>
    <n v="0"/>
    <s v="02/20/2019 12:00:00 AM"/>
    <x v="14"/>
    <s v="PAZ DE ARIPORO"/>
  </r>
  <r>
    <x v="47"/>
    <x v="6"/>
    <s v="CHIVOR"/>
    <x v="2"/>
    <n v="0"/>
    <n v="0"/>
    <n v="0"/>
    <n v="0"/>
    <n v="50"/>
    <x v="0"/>
    <n v="0"/>
    <n v="0"/>
    <s v="02/17/2019 12:00:00 AM"/>
    <x v="6"/>
    <s v="JENESANO"/>
  </r>
  <r>
    <x v="47"/>
    <x v="6"/>
    <s v="SOTAQUIRA"/>
    <x v="2"/>
    <n v="0"/>
    <n v="0"/>
    <n v="0"/>
    <n v="0"/>
    <n v="4"/>
    <x v="0"/>
    <n v="0"/>
    <n v="0"/>
    <s v="02/20/2019 12:00:00 AM"/>
    <x v="6"/>
    <s v="SOGAMOSO"/>
  </r>
  <r>
    <x v="47"/>
    <x v="6"/>
    <s v="CAMPOHERMOSO"/>
    <x v="2"/>
    <n v="0"/>
    <n v="0"/>
    <n v="0"/>
    <n v="0"/>
    <n v="15"/>
    <x v="0"/>
    <n v="0"/>
    <n v="0"/>
    <s v="02/18/2019 12:00:00 AM"/>
    <x v="4"/>
    <s v="GUADUAS"/>
  </r>
  <r>
    <x v="47"/>
    <x v="4"/>
    <s v="MEDINA"/>
    <x v="2"/>
    <n v="0"/>
    <n v="0"/>
    <n v="0"/>
    <n v="0"/>
    <n v="35"/>
    <x v="0"/>
    <n v="0"/>
    <n v="0"/>
    <s v="02/19/2019 12:00:00 AM"/>
    <x v="5"/>
    <s v="PUERTO GAITAN"/>
  </r>
  <r>
    <x v="47"/>
    <x v="4"/>
    <s v="CHIPAQUE"/>
    <x v="2"/>
    <n v="0"/>
    <n v="0"/>
    <n v="0"/>
    <n v="0"/>
    <n v="2"/>
    <x v="0"/>
    <n v="0"/>
    <n v="0"/>
    <s v="02/20/2019 12:00:00 AM"/>
    <x v="6"/>
    <s v="SACHICA"/>
  </r>
  <r>
    <x v="46"/>
    <x v="4"/>
    <s v="LA PEÑA"/>
    <x v="9"/>
    <n v="0"/>
    <n v="0"/>
    <n v="16"/>
    <n v="1"/>
    <n v="0"/>
    <x v="0"/>
    <n v="0"/>
    <n v="0"/>
    <s v="02/20/2019 12:00:00 AM"/>
    <x v="6"/>
    <s v="MOTAVITA"/>
  </r>
  <r>
    <x v="47"/>
    <x v="2"/>
    <s v="ARACATACA"/>
    <x v="2"/>
    <n v="0"/>
    <n v="0"/>
    <n v="0"/>
    <n v="0"/>
    <n v="25"/>
    <x v="0"/>
    <n v="0"/>
    <n v="0"/>
    <s v="02/19/2019 12:00:00 AM"/>
    <x v="14"/>
    <s v="SAN LUIS DE PALENQUE"/>
  </r>
  <r>
    <x v="45"/>
    <x v="6"/>
    <s v="GUICAN"/>
    <x v="2"/>
    <n v="0"/>
    <n v="0"/>
    <n v="0"/>
    <n v="0"/>
    <n v="2129"/>
    <x v="0"/>
    <n v="0"/>
    <n v="0"/>
    <s v="02/20/2019 12:00:00 AM"/>
    <x v="4"/>
    <s v="GAMA"/>
  </r>
  <r>
    <x v="47"/>
    <x v="6"/>
    <s v="PAEZ"/>
    <x v="2"/>
    <n v="0"/>
    <n v="0"/>
    <n v="0"/>
    <n v="0"/>
    <n v="2"/>
    <x v="0"/>
    <n v="0"/>
    <n v="0"/>
    <s v="02/20/2019 12:00:00 AM"/>
    <x v="12"/>
    <s v="HATONUEVO"/>
  </r>
  <r>
    <x v="47"/>
    <x v="6"/>
    <s v="AQUITANIA"/>
    <x v="2"/>
    <n v="0"/>
    <n v="0"/>
    <n v="0"/>
    <n v="0"/>
    <n v="8"/>
    <x v="0"/>
    <n v="0"/>
    <n v="0"/>
    <s v="02/20/2019 12:00:00 AM"/>
    <x v="14"/>
    <s v="YOPAL"/>
  </r>
  <r>
    <x v="47"/>
    <x v="6"/>
    <s v="SAMACA"/>
    <x v="2"/>
    <n v="0"/>
    <n v="0"/>
    <n v="0"/>
    <n v="0"/>
    <n v="1"/>
    <x v="0"/>
    <n v="0"/>
    <n v="0"/>
    <s v="02/20/2019 12:00:00 AM"/>
    <x v="26"/>
    <s v="ACANDI"/>
  </r>
  <r>
    <x v="47"/>
    <x v="4"/>
    <s v="CAQUEZA"/>
    <x v="2"/>
    <n v="0"/>
    <n v="0"/>
    <n v="0"/>
    <n v="0"/>
    <n v="1"/>
    <x v="0"/>
    <n v="0"/>
    <n v="0"/>
    <s v="02/21/2019 12:00:00 AM"/>
    <x v="24"/>
    <s v="LA TOLA"/>
  </r>
  <r>
    <x v="47"/>
    <x v="2"/>
    <s v="CIENAGA"/>
    <x v="2"/>
    <n v="0"/>
    <n v="0"/>
    <n v="0"/>
    <n v="0"/>
    <n v="3"/>
    <x v="0"/>
    <n v="0"/>
    <n v="0"/>
    <s v="02/20/2019 12:00:00 AM"/>
    <x v="4"/>
    <s v="PARATEBUENO"/>
  </r>
  <r>
    <x v="46"/>
    <x v="0"/>
    <s v="GUATAPE"/>
    <x v="10"/>
    <n v="0"/>
    <n v="0"/>
    <n v="0"/>
    <n v="0"/>
    <n v="0"/>
    <x v="0"/>
    <n v="0"/>
    <n v="0"/>
    <s v="02/19/2019 12:00:00 AM"/>
    <x v="4"/>
    <s v="GUAYABETAL"/>
  </r>
  <r>
    <x v="48"/>
    <x v="2"/>
    <s v="SITIONUEVO"/>
    <x v="2"/>
    <n v="0"/>
    <n v="0"/>
    <n v="0"/>
    <n v="0"/>
    <n v="0"/>
    <x v="0"/>
    <n v="0"/>
    <n v="0"/>
    <s v="02/19/2019 12:00:00 AM"/>
    <x v="4"/>
    <s v="FOSCA"/>
  </r>
  <r>
    <x v="46"/>
    <x v="6"/>
    <s v="TINJACA"/>
    <x v="2"/>
    <n v="0"/>
    <n v="0"/>
    <n v="0"/>
    <n v="0"/>
    <n v="0"/>
    <x v="0"/>
    <n v="0"/>
    <n v="0"/>
    <s v="02/21/2019 12:00:00 AM"/>
    <x v="28"/>
    <s v="ARMENIA"/>
  </r>
  <r>
    <x v="47"/>
    <x v="4"/>
    <s v="QUETAME"/>
    <x v="2"/>
    <n v="0"/>
    <n v="0"/>
    <n v="0"/>
    <n v="0"/>
    <n v="2"/>
    <x v="0"/>
    <n v="0"/>
    <n v="0"/>
    <s v="02/18/2019 12:00:00 AM"/>
    <x v="4"/>
    <s v="GAMA"/>
  </r>
  <r>
    <x v="47"/>
    <x v="4"/>
    <s v="GUAYABETAL"/>
    <x v="2"/>
    <n v="0"/>
    <n v="0"/>
    <n v="0"/>
    <n v="0"/>
    <n v="3"/>
    <x v="0"/>
    <n v="0"/>
    <n v="0"/>
    <s v="02/20/2019 12:00:00 AM"/>
    <x v="4"/>
    <s v="UTICA"/>
  </r>
  <r>
    <x v="48"/>
    <x v="3"/>
    <s v="VILLANUEVA"/>
    <x v="2"/>
    <n v="0"/>
    <n v="0"/>
    <n v="0"/>
    <n v="0"/>
    <n v="1"/>
    <x v="0"/>
    <n v="0"/>
    <n v="0"/>
    <s v="02/19/2019 12:00:00 AM"/>
    <x v="4"/>
    <s v="PACHO"/>
  </r>
  <r>
    <x v="49"/>
    <x v="16"/>
    <s v="CHIMA"/>
    <x v="2"/>
    <n v="0"/>
    <n v="0"/>
    <n v="0"/>
    <n v="0"/>
    <n v="0"/>
    <x v="0"/>
    <n v="0"/>
    <n v="0"/>
    <s v="02/19/2019 12:00:00 AM"/>
    <x v="4"/>
    <s v="PACHO"/>
  </r>
  <r>
    <x v="49"/>
    <x v="6"/>
    <s v="PISBA"/>
    <x v="2"/>
    <n v="0"/>
    <n v="0"/>
    <n v="0"/>
    <n v="0"/>
    <n v="20"/>
    <x v="0"/>
    <n v="0"/>
    <n v="0"/>
    <s v="02/20/2019 12:00:00 AM"/>
    <x v="5"/>
    <s v="PUERTO GAITAN"/>
  </r>
  <r>
    <x v="48"/>
    <x v="0"/>
    <s v="LIBORINA"/>
    <x v="6"/>
    <n v="2"/>
    <n v="0"/>
    <n v="0"/>
    <n v="0"/>
    <n v="0"/>
    <x v="0"/>
    <n v="0"/>
    <n v="0"/>
    <s v="02/20/2019 12:00:00 AM"/>
    <x v="4"/>
    <s v="GAMA"/>
  </r>
  <r>
    <x v="44"/>
    <x v="6"/>
    <s v="FLORESTA"/>
    <x v="2"/>
    <n v="0"/>
    <n v="0"/>
    <n v="0"/>
    <n v="0"/>
    <n v="2"/>
    <x v="0"/>
    <n v="0"/>
    <n v="0"/>
    <s v="02/20/2019 12:00:00 AM"/>
    <x v="5"/>
    <s v="CABUYARO"/>
  </r>
  <r>
    <x v="47"/>
    <x v="6"/>
    <s v="RAMIRIQUI"/>
    <x v="2"/>
    <n v="0"/>
    <n v="0"/>
    <n v="0"/>
    <n v="0"/>
    <n v="2"/>
    <x v="0"/>
    <n v="0"/>
    <n v="0"/>
    <s v="02/21/2019 12:00:00 AM"/>
    <x v="6"/>
    <s v="COMBITA"/>
  </r>
  <r>
    <x v="45"/>
    <x v="6"/>
    <s v="PAIPA"/>
    <x v="2"/>
    <n v="0"/>
    <n v="0"/>
    <n v="0"/>
    <n v="0"/>
    <n v="1"/>
    <x v="0"/>
    <n v="0"/>
    <n v="0"/>
    <s v="02/21/2019 12:00:00 AM"/>
    <x v="6"/>
    <s v="CUCAITA"/>
  </r>
  <r>
    <x v="46"/>
    <x v="6"/>
    <s v="PESCA"/>
    <x v="2"/>
    <n v="0"/>
    <n v="0"/>
    <n v="0"/>
    <n v="0"/>
    <n v="1"/>
    <x v="0"/>
    <n v="0"/>
    <n v="0"/>
    <s v="02/21/2019 12:00:00 AM"/>
    <x v="1"/>
    <s v="DOSQUEBRADAS"/>
  </r>
  <r>
    <x v="49"/>
    <x v="6"/>
    <s v="JENESANO"/>
    <x v="2"/>
    <n v="0"/>
    <n v="0"/>
    <n v="0"/>
    <n v="0"/>
    <n v="3"/>
    <x v="0"/>
    <n v="0"/>
    <n v="0"/>
    <s v="02/21/2019 12:00:00 AM"/>
    <x v="1"/>
    <s v="PEREIRA"/>
  </r>
  <r>
    <x v="49"/>
    <x v="5"/>
    <s v="PUERTO GAITAN"/>
    <x v="2"/>
    <n v="0"/>
    <n v="0"/>
    <n v="0"/>
    <n v="0"/>
    <n v="500"/>
    <x v="0"/>
    <n v="0"/>
    <n v="0"/>
    <s v="02/21/2019 12:00:00 AM"/>
    <x v="22"/>
    <s v="DEPARTAMENTO"/>
  </r>
  <r>
    <x v="50"/>
    <x v="14"/>
    <s v="PAZ DE ARIPORO"/>
    <x v="2"/>
    <n v="0"/>
    <n v="0"/>
    <n v="0"/>
    <n v="0"/>
    <n v="0"/>
    <x v="0"/>
    <n v="0"/>
    <n v="0"/>
    <s v="02/21/2019 12:00:00 AM"/>
    <x v="14"/>
    <s v="TAURAMENA"/>
  </r>
  <r>
    <x v="47"/>
    <x v="6"/>
    <s v="JENESANO"/>
    <x v="2"/>
    <n v="0"/>
    <n v="0"/>
    <n v="0"/>
    <n v="0"/>
    <n v="2"/>
    <x v="0"/>
    <n v="0"/>
    <n v="0"/>
    <s v="02/21/2019 12:00:00 AM"/>
    <x v="13"/>
    <s v="BOGOTA, D.C."/>
  </r>
  <r>
    <x v="50"/>
    <x v="6"/>
    <s v="SOGAMOSO"/>
    <x v="6"/>
    <n v="1"/>
    <n v="19"/>
    <n v="0"/>
    <n v="0"/>
    <n v="0"/>
    <x v="0"/>
    <n v="0"/>
    <n v="0"/>
    <s v="02/22/2019 12:00:00 AM"/>
    <x v="2"/>
    <s v="EL BANCO"/>
  </r>
  <r>
    <x v="48"/>
    <x v="4"/>
    <s v="GUADUAS"/>
    <x v="4"/>
    <n v="0"/>
    <n v="0"/>
    <n v="0"/>
    <n v="0"/>
    <n v="0"/>
    <x v="0"/>
    <n v="0"/>
    <n v="0"/>
    <s v="02/22/2019 12:00:00 AM"/>
    <x v="23"/>
    <s v="SAN JOSE DEL GUAVIARE"/>
  </r>
  <r>
    <x v="49"/>
    <x v="5"/>
    <s v="PUERTO GAITAN"/>
    <x v="2"/>
    <n v="0"/>
    <n v="0"/>
    <n v="0"/>
    <n v="0"/>
    <n v="100"/>
    <x v="0"/>
    <n v="0"/>
    <n v="0"/>
    <s v="01/22/2019 12:00:00 AM"/>
    <x v="4"/>
    <s v="SOACHA"/>
  </r>
  <r>
    <x v="50"/>
    <x v="6"/>
    <s v="SACHICA"/>
    <x v="19"/>
    <n v="0"/>
    <n v="0"/>
    <n v="0"/>
    <n v="0"/>
    <n v="0"/>
    <x v="0"/>
    <n v="0"/>
    <n v="0"/>
    <s v="02/22/2019 12:00:00 AM"/>
    <x v="24"/>
    <s v="EL TABLON DE GOMEZ"/>
  </r>
  <r>
    <x v="50"/>
    <x v="6"/>
    <s v="MOTAVITA"/>
    <x v="2"/>
    <n v="0"/>
    <n v="0"/>
    <n v="0"/>
    <n v="0"/>
    <n v="1"/>
    <x v="0"/>
    <n v="0"/>
    <n v="0"/>
    <s v="02/20/2019 12:00:00 AM"/>
    <x v="5"/>
    <s v="CABUYARO"/>
  </r>
  <r>
    <x v="49"/>
    <x v="14"/>
    <s v="SAN LUIS DE PALENQUE"/>
    <x v="2"/>
    <n v="0"/>
    <n v="0"/>
    <n v="0"/>
    <n v="0"/>
    <n v="1200"/>
    <x v="0"/>
    <n v="0"/>
    <n v="0"/>
    <s v="02/22/2019 12:00:00 AM"/>
    <x v="2"/>
    <s v="EL BANCO"/>
  </r>
  <r>
    <x v="50"/>
    <x v="4"/>
    <s v="GAMA"/>
    <x v="2"/>
    <n v="0"/>
    <n v="0"/>
    <n v="0"/>
    <n v="0"/>
    <n v="0"/>
    <x v="0"/>
    <n v="0"/>
    <n v="0"/>
    <s v="02/21/2019 12:00:00 AM"/>
    <x v="4"/>
    <s v="JUNIN"/>
  </r>
  <r>
    <x v="50"/>
    <x v="12"/>
    <s v="HATONUEVO"/>
    <x v="2"/>
    <n v="0"/>
    <n v="0"/>
    <n v="0"/>
    <n v="0"/>
    <n v="150"/>
    <x v="0"/>
    <n v="0"/>
    <n v="0"/>
    <s v="02/21/2019 12:00:00 AM"/>
    <x v="4"/>
    <s v="VILLAPINZON"/>
  </r>
  <r>
    <x v="50"/>
    <x v="14"/>
    <s v="YOPAL"/>
    <x v="2"/>
    <n v="0"/>
    <n v="0"/>
    <n v="0"/>
    <n v="0"/>
    <n v="2650"/>
    <x v="0"/>
    <n v="0"/>
    <n v="0"/>
    <s v="02/21/2019 12:00:00 AM"/>
    <x v="4"/>
    <s v="MEDINA"/>
  </r>
  <r>
    <x v="50"/>
    <x v="26"/>
    <s v="ACANDI"/>
    <x v="20"/>
    <n v="0"/>
    <n v="0"/>
    <n v="0"/>
    <n v="0"/>
    <n v="0"/>
    <x v="0"/>
    <n v="0"/>
    <n v="0"/>
    <s v="02/21/2019 12:00:00 AM"/>
    <x v="4"/>
    <s v="FOMEQUE"/>
  </r>
  <r>
    <x v="51"/>
    <x v="24"/>
    <s v="LA TOLA"/>
    <x v="0"/>
    <n v="0"/>
    <n v="0"/>
    <n v="15"/>
    <n v="11"/>
    <n v="0"/>
    <x v="0"/>
    <n v="0"/>
    <n v="0"/>
    <s v="02/21/2019 12:00:00 AM"/>
    <x v="4"/>
    <s v="NEMOCON"/>
  </r>
  <r>
    <x v="50"/>
    <x v="4"/>
    <s v="PARATEBUENO"/>
    <x v="2"/>
    <n v="0"/>
    <n v="0"/>
    <n v="0"/>
    <n v="0"/>
    <n v="0"/>
    <x v="0"/>
    <n v="0"/>
    <n v="0"/>
    <s v="02/21/2019 12:00:00 AM"/>
    <x v="4"/>
    <s v="MANTA"/>
  </r>
  <r>
    <x v="49"/>
    <x v="4"/>
    <s v="GUAYABETAL"/>
    <x v="2"/>
    <n v="0"/>
    <n v="0"/>
    <n v="0"/>
    <n v="0"/>
    <n v="1"/>
    <x v="0"/>
    <n v="0"/>
    <n v="0"/>
    <s v="02/23/2019 12:00:00 AM"/>
    <x v="26"/>
    <s v="CERTEGUI"/>
  </r>
  <r>
    <x v="49"/>
    <x v="4"/>
    <s v="GUAYABETAL"/>
    <x v="2"/>
    <n v="0"/>
    <n v="0"/>
    <n v="0"/>
    <n v="0"/>
    <n v="1"/>
    <x v="0"/>
    <n v="0"/>
    <n v="0"/>
    <s v="02/23/2019 12:00:00 AM"/>
    <x v="26"/>
    <s v="RIO IRO"/>
  </r>
  <r>
    <x v="49"/>
    <x v="4"/>
    <s v="FOSCA"/>
    <x v="2"/>
    <n v="0"/>
    <n v="0"/>
    <n v="0"/>
    <n v="0"/>
    <n v="1"/>
    <x v="0"/>
    <n v="0"/>
    <n v="0"/>
    <s v="02/23/2019 12:00:00 AM"/>
    <x v="26"/>
    <s v="ISTMINA"/>
  </r>
  <r>
    <x v="51"/>
    <x v="28"/>
    <s v="ARMENIA"/>
    <x v="13"/>
    <n v="0"/>
    <n v="10"/>
    <n v="0"/>
    <n v="0"/>
    <n v="0"/>
    <x v="0"/>
    <n v="0"/>
    <n v="0"/>
    <s v="02/23/2019 12:00:00 AM"/>
    <x v="26"/>
    <s v="TADO"/>
  </r>
  <r>
    <x v="48"/>
    <x v="4"/>
    <s v="GAMA"/>
    <x v="2"/>
    <n v="0"/>
    <n v="0"/>
    <n v="0"/>
    <n v="0"/>
    <n v="1"/>
    <x v="0"/>
    <n v="0"/>
    <n v="0"/>
    <s v="02/23/2019 12:00:00 AM"/>
    <x v="26"/>
    <s v="MEDIO SAN JUAN"/>
  </r>
  <r>
    <x v="50"/>
    <x v="4"/>
    <s v="UTICA"/>
    <x v="4"/>
    <n v="0"/>
    <n v="0"/>
    <n v="0"/>
    <n v="0"/>
    <n v="0"/>
    <x v="0"/>
    <n v="0"/>
    <n v="0"/>
    <s v="02/23/2019 12:00:00 AM"/>
    <x v="4"/>
    <s v="FOSCA"/>
  </r>
  <r>
    <x v="49"/>
    <x v="4"/>
    <s v="PACHO"/>
    <x v="4"/>
    <n v="0"/>
    <n v="0"/>
    <n v="0"/>
    <n v="0"/>
    <n v="0"/>
    <x v="0"/>
    <n v="0"/>
    <n v="0"/>
    <s v="02/23/2019 12:00:00 AM"/>
    <x v="5"/>
    <s v="VILLAVICENCIO"/>
  </r>
  <r>
    <x v="49"/>
    <x v="4"/>
    <s v="PACHO"/>
    <x v="0"/>
    <n v="0"/>
    <n v="0"/>
    <n v="1"/>
    <n v="1"/>
    <n v="0"/>
    <x v="0"/>
    <n v="0"/>
    <n v="0"/>
    <s v="02/22/2019 12:00:00 AM"/>
    <x v="4"/>
    <s v="PAIME"/>
  </r>
  <r>
    <x v="50"/>
    <x v="5"/>
    <s v="PUERTO GAITAN"/>
    <x v="2"/>
    <n v="0"/>
    <n v="0"/>
    <n v="0"/>
    <n v="0"/>
    <n v="500"/>
    <x v="0"/>
    <n v="0"/>
    <n v="0"/>
    <s v="02/22/2019 12:00:00 AM"/>
    <x v="4"/>
    <s v="TOPAIPI"/>
  </r>
  <r>
    <x v="50"/>
    <x v="4"/>
    <s v="GAMA"/>
    <x v="2"/>
    <n v="0"/>
    <n v="0"/>
    <n v="0"/>
    <n v="0"/>
    <n v="9"/>
    <x v="0"/>
    <n v="0"/>
    <n v="0"/>
    <s v="02/23/2019 12:00:00 AM"/>
    <x v="4"/>
    <s v="FOMEQUE"/>
  </r>
  <r>
    <x v="50"/>
    <x v="5"/>
    <s v="CABUYARO"/>
    <x v="2"/>
    <n v="0"/>
    <n v="0"/>
    <n v="0"/>
    <n v="0"/>
    <n v="0"/>
    <x v="0"/>
    <n v="0"/>
    <n v="0"/>
    <s v="02/24/2019 12:00:00 AM"/>
    <x v="9"/>
    <s v="PURIFICACION"/>
  </r>
  <r>
    <x v="51"/>
    <x v="6"/>
    <s v="COMBITA"/>
    <x v="2"/>
    <n v="0"/>
    <n v="0"/>
    <n v="0"/>
    <n v="0"/>
    <n v="8"/>
    <x v="0"/>
    <n v="0"/>
    <n v="0"/>
    <s v="02/23/2019 12:00:00 AM"/>
    <x v="4"/>
    <s v="GUATAVITA"/>
  </r>
  <r>
    <x v="51"/>
    <x v="6"/>
    <s v="CUCAITA"/>
    <x v="2"/>
    <n v="0"/>
    <n v="0"/>
    <n v="0"/>
    <n v="0"/>
    <n v="2"/>
    <x v="0"/>
    <n v="0"/>
    <n v="0"/>
    <s v="02/24/2019 12:00:00 AM"/>
    <x v="8"/>
    <s v="SUCRE"/>
  </r>
  <r>
    <x v="51"/>
    <x v="1"/>
    <s v="DOSQUEBRADAS"/>
    <x v="7"/>
    <n v="0"/>
    <n v="0"/>
    <n v="1200"/>
    <n v="0"/>
    <n v="0"/>
    <x v="2"/>
    <n v="3510000000"/>
    <n v="24991051"/>
    <s v="02/24/2019 12:00:00 AM"/>
    <x v="5"/>
    <s v="PUERTO GAITAN"/>
  </r>
  <r>
    <x v="51"/>
    <x v="1"/>
    <s v="PEREIRA"/>
    <x v="7"/>
    <n v="0"/>
    <n v="0"/>
    <n v="178"/>
    <n v="0"/>
    <n v="0"/>
    <x v="0"/>
    <n v="0"/>
    <n v="0"/>
    <s v="02/24/2019 12:00:00 AM"/>
    <x v="5"/>
    <s v="SAN JUAN DE ARAMA"/>
  </r>
  <r>
    <x v="51"/>
    <x v="22"/>
    <s v="DEPARTAMENTO"/>
    <x v="21"/>
    <n v="0"/>
    <n v="0"/>
    <n v="0"/>
    <n v="0"/>
    <n v="0"/>
    <x v="3"/>
    <n v="17550000000"/>
    <n v="205199959"/>
    <s v="02/24/2019 12:00:00 AM"/>
    <x v="5"/>
    <s v="CUMARAL"/>
  </r>
  <r>
    <x v="50"/>
    <x v="14"/>
    <s v="PAZ DE ARIPORO"/>
    <x v="2"/>
    <n v="0"/>
    <n v="0"/>
    <n v="0"/>
    <n v="0"/>
    <n v="0"/>
    <x v="0"/>
    <n v="0"/>
    <n v="0"/>
    <s v="02/24/2019 12:00:00 AM"/>
    <x v="5"/>
    <s v="SAN MARTIN"/>
  </r>
  <r>
    <x v="51"/>
    <x v="14"/>
    <s v="TAURAMENA"/>
    <x v="2"/>
    <n v="0"/>
    <n v="0"/>
    <n v="0"/>
    <n v="0"/>
    <n v="0"/>
    <x v="0"/>
    <n v="0"/>
    <n v="0"/>
    <s v="02/24/2019 12:00:00 AM"/>
    <x v="0"/>
    <s v="ENVIGADO"/>
  </r>
  <r>
    <x v="51"/>
    <x v="13"/>
    <s v="BOGOTA, D.C."/>
    <x v="2"/>
    <n v="0"/>
    <n v="0"/>
    <n v="0"/>
    <n v="0"/>
    <n v="2"/>
    <x v="0"/>
    <n v="0"/>
    <n v="0"/>
    <s v="02/24/2019 12:00:00 AM"/>
    <x v="10"/>
    <s v="VALLEDUPAR"/>
  </r>
  <r>
    <x v="52"/>
    <x v="2"/>
    <s v="EL BANCO"/>
    <x v="2"/>
    <n v="0"/>
    <n v="0"/>
    <n v="0"/>
    <n v="0"/>
    <n v="50"/>
    <x v="0"/>
    <n v="0"/>
    <n v="0"/>
    <s v="02/24/2019 12:00:00 AM"/>
    <x v="25"/>
    <s v="GARZON"/>
  </r>
  <r>
    <x v="52"/>
    <x v="23"/>
    <s v="SAN JOSE DEL GUAVIARE"/>
    <x v="2"/>
    <n v="0"/>
    <n v="0"/>
    <n v="0"/>
    <n v="0"/>
    <n v="1"/>
    <x v="0"/>
    <n v="0"/>
    <n v="0"/>
    <s v="02/24/2019 12:00:00 AM"/>
    <x v="24"/>
    <s v="SAN BERNARDO"/>
  </r>
  <r>
    <x v="21"/>
    <x v="4"/>
    <s v="SOACHA"/>
    <x v="2"/>
    <n v="0"/>
    <n v="0"/>
    <n v="0"/>
    <n v="0"/>
    <n v="65"/>
    <x v="0"/>
    <n v="0"/>
    <n v="0"/>
    <s v="02/24/2019 12:00:00 AM"/>
    <x v="3"/>
    <s v="CALIFORNIA"/>
  </r>
  <r>
    <x v="52"/>
    <x v="24"/>
    <s v="EL TABLON DE GOMEZ"/>
    <x v="2"/>
    <n v="0"/>
    <n v="0"/>
    <n v="0"/>
    <n v="0"/>
    <n v="8"/>
    <x v="4"/>
    <n v="0"/>
    <n v="0"/>
    <s v="02/24/2019 12:00:00 AM"/>
    <x v="3"/>
    <s v="TONA"/>
  </r>
  <r>
    <x v="50"/>
    <x v="5"/>
    <s v="CABUYARO"/>
    <x v="2"/>
    <n v="0"/>
    <n v="0"/>
    <n v="0"/>
    <n v="0"/>
    <n v="300"/>
    <x v="0"/>
    <n v="0"/>
    <n v="0"/>
    <s v="02/24/2019 12:00:00 AM"/>
    <x v="4"/>
    <s v="CAQUEZA"/>
  </r>
  <r>
    <x v="52"/>
    <x v="2"/>
    <s v="EL BANCO"/>
    <x v="2"/>
    <n v="0"/>
    <n v="0"/>
    <n v="0"/>
    <n v="0"/>
    <n v="150"/>
    <x v="0"/>
    <n v="0"/>
    <n v="0"/>
    <s v="02/23/2019 12:00:00 AM"/>
    <x v="26"/>
    <s v="CONDOTO"/>
  </r>
  <r>
    <x v="51"/>
    <x v="4"/>
    <s v="JUNIN"/>
    <x v="2"/>
    <n v="0"/>
    <n v="0"/>
    <n v="0"/>
    <n v="0"/>
    <n v="3"/>
    <x v="0"/>
    <n v="0"/>
    <n v="0"/>
    <s v="02/23/2019 12:00:00 AM"/>
    <x v="4"/>
    <s v="CAPARRAPI"/>
  </r>
  <r>
    <x v="51"/>
    <x v="4"/>
    <s v="VILLAPINZON"/>
    <x v="2"/>
    <n v="0"/>
    <n v="0"/>
    <n v="0"/>
    <n v="0"/>
    <n v="1"/>
    <x v="0"/>
    <n v="0"/>
    <n v="0"/>
    <s v="02/24/2019 12:00:00 AM"/>
    <x v="4"/>
    <s v="UTICA"/>
  </r>
  <r>
    <x v="51"/>
    <x v="4"/>
    <s v="MEDINA"/>
    <x v="2"/>
    <n v="0"/>
    <n v="0"/>
    <n v="0"/>
    <n v="0"/>
    <n v="15"/>
    <x v="0"/>
    <n v="0"/>
    <n v="0"/>
    <s v="02/24/2019 12:00:00 AM"/>
    <x v="15"/>
    <s v="CALI"/>
  </r>
  <r>
    <x v="51"/>
    <x v="4"/>
    <s v="FOMEQUE"/>
    <x v="2"/>
    <n v="0"/>
    <n v="0"/>
    <n v="0"/>
    <n v="0"/>
    <n v="2"/>
    <x v="0"/>
    <n v="0"/>
    <n v="0"/>
    <s v="02/24/2019 12:00:00 AM"/>
    <x v="15"/>
    <s v="CALI"/>
  </r>
  <r>
    <x v="51"/>
    <x v="4"/>
    <s v="NEMOCON"/>
    <x v="2"/>
    <n v="0"/>
    <n v="0"/>
    <n v="0"/>
    <n v="0"/>
    <n v="3"/>
    <x v="0"/>
    <n v="0"/>
    <n v="0"/>
    <s v="02/25/2019 12:00:00 AM"/>
    <x v="24"/>
    <s v="COLON"/>
  </r>
  <r>
    <x v="51"/>
    <x v="4"/>
    <s v="MANTA"/>
    <x v="2"/>
    <n v="0"/>
    <n v="0"/>
    <n v="0"/>
    <n v="0"/>
    <n v="1"/>
    <x v="0"/>
    <n v="0"/>
    <n v="0"/>
    <s v="02/25/2019 12:00:00 AM"/>
    <x v="1"/>
    <s v="LA VIRGINIA"/>
  </r>
  <r>
    <x v="53"/>
    <x v="26"/>
    <s v="CERTEGUI"/>
    <x v="10"/>
    <n v="0"/>
    <n v="0"/>
    <n v="220"/>
    <n v="0"/>
    <n v="0"/>
    <x v="5"/>
    <n v="4095000000"/>
    <n v="0"/>
    <s v="02/22/2019 12:00:00 AM"/>
    <x v="6"/>
    <s v="ARCABUCO"/>
  </r>
  <r>
    <x v="53"/>
    <x v="26"/>
    <s v="RIO IRO"/>
    <x v="10"/>
    <n v="0"/>
    <n v="0"/>
    <n v="106"/>
    <n v="0"/>
    <n v="0"/>
    <x v="6"/>
    <n v="819000000"/>
    <n v="0"/>
    <s v="02/22/2019 12:00:00 AM"/>
    <x v="6"/>
    <s v="GAMEZA"/>
  </r>
  <r>
    <x v="53"/>
    <x v="26"/>
    <s v="ISTMINA"/>
    <x v="10"/>
    <n v="0"/>
    <n v="0"/>
    <n v="1800"/>
    <n v="0"/>
    <n v="0"/>
    <x v="7"/>
    <n v="23985000000"/>
    <n v="0"/>
    <s v="02/23/2019 12:00:00 AM"/>
    <x v="6"/>
    <s v="GUATEQUE"/>
  </r>
  <r>
    <x v="53"/>
    <x v="26"/>
    <s v="TADO"/>
    <x v="10"/>
    <n v="0"/>
    <n v="1"/>
    <n v="400"/>
    <n v="0"/>
    <n v="0"/>
    <x v="8"/>
    <n v="5031000000"/>
    <n v="0"/>
    <s v="02/25/2019 12:00:00 AM"/>
    <x v="12"/>
    <s v="DIBULLA"/>
  </r>
  <r>
    <x v="53"/>
    <x v="26"/>
    <s v="MEDIO SAN JUAN"/>
    <x v="10"/>
    <n v="0"/>
    <n v="0"/>
    <n v="0"/>
    <n v="0"/>
    <n v="0"/>
    <x v="9"/>
    <n v="59085000000"/>
    <n v="0"/>
    <s v="02/23/2019 12:00:00 AM"/>
    <x v="6"/>
    <s v="PAEZ"/>
  </r>
  <r>
    <x v="53"/>
    <x v="4"/>
    <s v="FOSCA"/>
    <x v="2"/>
    <n v="0"/>
    <n v="0"/>
    <n v="0"/>
    <n v="0"/>
    <n v="20"/>
    <x v="0"/>
    <n v="0"/>
    <n v="0"/>
    <s v="02/23/2019 12:00:00 AM"/>
    <x v="6"/>
    <s v="SOMONDOCO"/>
  </r>
  <r>
    <x v="53"/>
    <x v="5"/>
    <s v="VILLAVICENCIO"/>
    <x v="2"/>
    <n v="0"/>
    <n v="0"/>
    <n v="0"/>
    <n v="0"/>
    <n v="180"/>
    <x v="0"/>
    <n v="0"/>
    <n v="0"/>
    <s v="02/23/2019 12:00:00 AM"/>
    <x v="6"/>
    <s v="SUTATENZA"/>
  </r>
  <r>
    <x v="52"/>
    <x v="4"/>
    <s v="PAIME"/>
    <x v="9"/>
    <n v="0"/>
    <n v="0"/>
    <n v="53"/>
    <n v="0"/>
    <n v="1"/>
    <x v="0"/>
    <n v="0"/>
    <n v="0"/>
    <s v="02/25/2019 12:00:00 AM"/>
    <x v="2"/>
    <s v="NUEVA GRANADA"/>
  </r>
  <r>
    <x v="52"/>
    <x v="4"/>
    <s v="TOPAIPI"/>
    <x v="9"/>
    <n v="0"/>
    <n v="0"/>
    <n v="0"/>
    <n v="0"/>
    <n v="0"/>
    <x v="0"/>
    <n v="0"/>
    <n v="0"/>
    <s v="02/25/2019 12:00:00 AM"/>
    <x v="23"/>
    <s v="SAN JOSE DEL GUAVIARE"/>
  </r>
  <r>
    <x v="53"/>
    <x v="4"/>
    <s v="FOMEQUE"/>
    <x v="2"/>
    <n v="0"/>
    <n v="0"/>
    <n v="0"/>
    <n v="0"/>
    <n v="16"/>
    <x v="0"/>
    <n v="0"/>
    <n v="0"/>
    <s v="02/25/2019 12:00:00 AM"/>
    <x v="5"/>
    <s v="PUERTO LLERAS"/>
  </r>
  <r>
    <x v="54"/>
    <x v="9"/>
    <s v="PURIFICACION"/>
    <x v="2"/>
    <n v="0"/>
    <n v="0"/>
    <n v="0"/>
    <n v="0"/>
    <n v="0"/>
    <x v="0"/>
    <n v="0"/>
    <n v="0"/>
    <s v="02/25/2019 12:00:00 AM"/>
    <x v="5"/>
    <s v="PUERTO LOPEZ"/>
  </r>
  <r>
    <x v="53"/>
    <x v="4"/>
    <s v="GUATAVITA"/>
    <x v="2"/>
    <n v="0"/>
    <n v="0"/>
    <n v="0"/>
    <n v="0"/>
    <n v="10"/>
    <x v="0"/>
    <n v="0"/>
    <n v="0"/>
    <s v="02/25/2019 12:00:00 AM"/>
    <x v="5"/>
    <s v="CUMARAL"/>
  </r>
  <r>
    <x v="54"/>
    <x v="8"/>
    <s v="SUCRE"/>
    <x v="2"/>
    <n v="0"/>
    <n v="0"/>
    <n v="0"/>
    <n v="0"/>
    <n v="100"/>
    <x v="10"/>
    <n v="10834200000"/>
    <n v="0"/>
    <s v="02/25/2019 12:00:00 AM"/>
    <x v="2"/>
    <s v="EL BANCO"/>
  </r>
  <r>
    <x v="54"/>
    <x v="5"/>
    <s v="PUERTO GAITAN"/>
    <x v="2"/>
    <n v="0"/>
    <n v="0"/>
    <n v="0"/>
    <n v="0"/>
    <n v="300"/>
    <x v="0"/>
    <n v="0"/>
    <n v="0"/>
    <s v="02/25/2019 12:00:00 AM"/>
    <x v="22"/>
    <s v="RIO VIEJO"/>
  </r>
  <r>
    <x v="54"/>
    <x v="5"/>
    <s v="SAN JUAN DE ARAMA"/>
    <x v="2"/>
    <n v="0"/>
    <n v="0"/>
    <n v="0"/>
    <n v="0"/>
    <n v="700"/>
    <x v="0"/>
    <n v="0"/>
    <n v="0"/>
    <s v="02/25/2019 12:00:00 AM"/>
    <x v="10"/>
    <s v="LA JAGUA DE IBIRICO"/>
  </r>
  <r>
    <x v="54"/>
    <x v="5"/>
    <s v="CUMARAL"/>
    <x v="2"/>
    <n v="0"/>
    <n v="0"/>
    <n v="0"/>
    <n v="0"/>
    <n v="110"/>
    <x v="0"/>
    <n v="0"/>
    <n v="0"/>
    <s v="02/25/2019 12:00:00 AM"/>
    <x v="4"/>
    <s v="CHAGUANI"/>
  </r>
  <r>
    <x v="54"/>
    <x v="5"/>
    <s v="SAN MARTIN"/>
    <x v="2"/>
    <n v="0"/>
    <n v="0"/>
    <n v="0"/>
    <n v="0"/>
    <n v="10"/>
    <x v="0"/>
    <n v="0"/>
    <n v="0"/>
    <s v="01/30/2019 12:00:00 AM"/>
    <x v="4"/>
    <s v="TIBACUY"/>
  </r>
  <r>
    <x v="54"/>
    <x v="0"/>
    <s v="ENVIGADO"/>
    <x v="10"/>
    <n v="0"/>
    <n v="0"/>
    <n v="0"/>
    <n v="0"/>
    <n v="0"/>
    <x v="0"/>
    <n v="0"/>
    <n v="0"/>
    <s v="02/16/2019 12:00:00 AM"/>
    <x v="4"/>
    <s v="LA PALMA"/>
  </r>
  <r>
    <x v="54"/>
    <x v="10"/>
    <s v="VALLEDUPAR"/>
    <x v="2"/>
    <n v="0"/>
    <n v="0"/>
    <n v="0"/>
    <n v="50"/>
    <n v="1000"/>
    <x v="0"/>
    <n v="0"/>
    <n v="0"/>
    <s v="02/26/2019 12:00:00 AM"/>
    <x v="26"/>
    <s v="QUIBDO"/>
  </r>
  <r>
    <x v="54"/>
    <x v="25"/>
    <s v="GARZON"/>
    <x v="10"/>
    <n v="0"/>
    <n v="0"/>
    <n v="0"/>
    <n v="0"/>
    <n v="0"/>
    <x v="0"/>
    <n v="0"/>
    <n v="0"/>
    <s v="02/24/2019 12:00:00 AM"/>
    <x v="10"/>
    <s v="VALLEDUPAR"/>
  </r>
  <r>
    <x v="54"/>
    <x v="24"/>
    <s v="SAN BERNARDO"/>
    <x v="4"/>
    <n v="0"/>
    <n v="0"/>
    <n v="0"/>
    <n v="0"/>
    <n v="0"/>
    <x v="0"/>
    <n v="0"/>
    <n v="0"/>
    <s v="02/26/2019 12:00:00 AM"/>
    <x v="6"/>
    <s v="PISBA"/>
  </r>
  <r>
    <x v="54"/>
    <x v="3"/>
    <s v="CALIFORNIA"/>
    <x v="2"/>
    <n v="0"/>
    <n v="0"/>
    <n v="0"/>
    <n v="0"/>
    <n v="0"/>
    <x v="0"/>
    <n v="0"/>
    <n v="0"/>
    <s v="02/26/2019 12:00:00 AM"/>
    <x v="6"/>
    <s v="PAYA"/>
  </r>
  <r>
    <x v="54"/>
    <x v="3"/>
    <s v="TONA"/>
    <x v="2"/>
    <n v="0"/>
    <n v="0"/>
    <n v="0"/>
    <n v="0"/>
    <n v="0"/>
    <x v="0"/>
    <n v="0"/>
    <n v="0"/>
    <s v="02/26/2019 12:00:00 AM"/>
    <x v="6"/>
    <s v="TIBANA"/>
  </r>
  <r>
    <x v="54"/>
    <x v="4"/>
    <s v="CAQUEZA"/>
    <x v="2"/>
    <n v="0"/>
    <n v="0"/>
    <n v="0"/>
    <n v="0"/>
    <n v="0"/>
    <x v="0"/>
    <n v="0"/>
    <n v="0"/>
    <s v="02/26/2019 12:00:00 AM"/>
    <x v="19"/>
    <s v="SANTANDER DE QUILICHAO"/>
  </r>
  <r>
    <x v="54"/>
    <x v="4"/>
    <s v="CAQUEZA"/>
    <x v="2"/>
    <n v="0"/>
    <n v="0"/>
    <n v="0"/>
    <n v="0"/>
    <n v="0"/>
    <x v="0"/>
    <n v="0"/>
    <n v="0"/>
    <s v="02/26/2019 12:00:00 AM"/>
    <x v="19"/>
    <s v="LA VEGA"/>
  </r>
  <r>
    <x v="53"/>
    <x v="26"/>
    <s v="CONDOTO"/>
    <x v="10"/>
    <n v="0"/>
    <n v="0"/>
    <n v="655"/>
    <n v="0"/>
    <n v="0"/>
    <x v="11"/>
    <n v="7020000000"/>
    <n v="0"/>
    <s v="02/26/2019 12:00:00 AM"/>
    <x v="16"/>
    <s v="CHIMA"/>
  </r>
  <r>
    <x v="53"/>
    <x v="4"/>
    <s v="CAPARRAPI"/>
    <x v="10"/>
    <n v="0"/>
    <n v="0"/>
    <n v="14"/>
    <n v="0"/>
    <n v="0"/>
    <x v="0"/>
    <n v="0"/>
    <n v="0"/>
    <s v="02/26/2019 12:00:00 AM"/>
    <x v="12"/>
    <s v="EL MOLINO"/>
  </r>
  <r>
    <x v="54"/>
    <x v="4"/>
    <s v="UTICA"/>
    <x v="4"/>
    <n v="0"/>
    <n v="0"/>
    <n v="0"/>
    <n v="0"/>
    <n v="0"/>
    <x v="0"/>
    <n v="0"/>
    <n v="0"/>
    <s v="02/26/2019 12:00:00 AM"/>
    <x v="2"/>
    <s v="ARACATACA"/>
  </r>
  <r>
    <x v="54"/>
    <x v="15"/>
    <s v="CALI"/>
    <x v="0"/>
    <n v="0"/>
    <n v="2"/>
    <n v="0"/>
    <n v="6"/>
    <n v="0"/>
    <x v="0"/>
    <n v="0"/>
    <n v="0"/>
    <s v="02/26/2019 12:00:00 AM"/>
    <x v="25"/>
    <s v="CAMPOALEGRE"/>
  </r>
  <r>
    <x v="54"/>
    <x v="15"/>
    <s v="CALI"/>
    <x v="0"/>
    <n v="0"/>
    <n v="0"/>
    <n v="0"/>
    <n v="0"/>
    <n v="0"/>
    <x v="0"/>
    <n v="0"/>
    <n v="0"/>
    <s v="02/26/2019 12:00:00 AM"/>
    <x v="17"/>
    <s v="MANIZALES"/>
  </r>
  <r>
    <x v="55"/>
    <x v="24"/>
    <s v="COLON"/>
    <x v="4"/>
    <n v="0"/>
    <n v="0"/>
    <n v="0"/>
    <n v="0"/>
    <n v="0"/>
    <x v="0"/>
    <n v="0"/>
    <n v="0"/>
    <s v="02/23/2019 12:00:00 AM"/>
    <x v="26"/>
    <s v="RIO QUITO"/>
  </r>
  <r>
    <x v="55"/>
    <x v="1"/>
    <s v="LA VIRGINIA"/>
    <x v="10"/>
    <n v="0"/>
    <n v="0"/>
    <n v="0"/>
    <n v="0"/>
    <n v="0"/>
    <x v="0"/>
    <n v="0"/>
    <n v="0"/>
    <s v="02/26/2019 12:00:00 AM"/>
    <x v="26"/>
    <s v="EL LITORAL DEL SAN JUAN"/>
  </r>
  <r>
    <x v="52"/>
    <x v="6"/>
    <s v="ARCABUCO"/>
    <x v="2"/>
    <n v="0"/>
    <n v="0"/>
    <n v="0"/>
    <n v="0"/>
    <n v="4"/>
    <x v="0"/>
    <n v="0"/>
    <n v="0"/>
    <s v="02/23/2019 12:00:00 AM"/>
    <x v="26"/>
    <s v="CANTON DE SAN PABLO"/>
  </r>
  <r>
    <x v="52"/>
    <x v="6"/>
    <s v="GAMEZA"/>
    <x v="2"/>
    <n v="0"/>
    <n v="0"/>
    <n v="0"/>
    <n v="0"/>
    <n v="0"/>
    <x v="0"/>
    <n v="0"/>
    <n v="0"/>
    <s v="02/26/2019 12:00:00 AM"/>
    <x v="5"/>
    <s v="PUERTO LOPEZ"/>
  </r>
  <r>
    <x v="53"/>
    <x v="6"/>
    <s v="GUATEQUE"/>
    <x v="2"/>
    <n v="0"/>
    <n v="0"/>
    <n v="0"/>
    <n v="0"/>
    <n v="0"/>
    <x v="0"/>
    <n v="0"/>
    <n v="0"/>
    <s v="02/27/2019 12:00:00 AM"/>
    <x v="6"/>
    <s v="LABRANZAGRANDE"/>
  </r>
  <r>
    <x v="55"/>
    <x v="12"/>
    <s v="DIBULLA"/>
    <x v="2"/>
    <n v="0"/>
    <n v="0"/>
    <n v="0"/>
    <n v="19"/>
    <n v="15"/>
    <x v="0"/>
    <n v="0"/>
    <n v="0"/>
    <s v="02/27/2019 12:00:00 AM"/>
    <x v="6"/>
    <s v="SOCOTA"/>
  </r>
  <r>
    <x v="53"/>
    <x v="6"/>
    <s v="PAEZ"/>
    <x v="2"/>
    <n v="0"/>
    <n v="0"/>
    <n v="0"/>
    <n v="0"/>
    <n v="0"/>
    <x v="0"/>
    <n v="0"/>
    <n v="0"/>
    <s v="02/26/2019 12:00:00 AM"/>
    <x v="18"/>
    <s v="TOLEDO"/>
  </r>
  <r>
    <x v="53"/>
    <x v="6"/>
    <s v="SOMONDOCO"/>
    <x v="2"/>
    <n v="0"/>
    <n v="0"/>
    <n v="0"/>
    <n v="0"/>
    <n v="0"/>
    <x v="0"/>
    <n v="0"/>
    <n v="0"/>
    <s v="02/27/2019 12:00:00 AM"/>
    <x v="14"/>
    <s v="PAZ DE ARIPORO"/>
  </r>
  <r>
    <x v="53"/>
    <x v="6"/>
    <s v="SUTATENZA"/>
    <x v="2"/>
    <n v="0"/>
    <n v="0"/>
    <n v="0"/>
    <n v="0"/>
    <n v="0"/>
    <x v="0"/>
    <n v="0"/>
    <n v="0"/>
    <s v="02/24/2019 12:00:00 AM"/>
    <x v="17"/>
    <s v="PENSILVANIA"/>
  </r>
  <r>
    <x v="55"/>
    <x v="2"/>
    <s v="NUEVA GRANADA"/>
    <x v="2"/>
    <n v="0"/>
    <n v="0"/>
    <n v="0"/>
    <n v="0"/>
    <n v="12"/>
    <x v="0"/>
    <n v="0"/>
    <n v="0"/>
    <s v="02/24/2019 12:00:00 AM"/>
    <x v="17"/>
    <s v="PENSILVANIA"/>
  </r>
  <r>
    <x v="55"/>
    <x v="23"/>
    <s v="SAN JOSE DEL GUAVIARE"/>
    <x v="2"/>
    <n v="0"/>
    <n v="0"/>
    <n v="0"/>
    <n v="0"/>
    <n v="200"/>
    <x v="0"/>
    <n v="0"/>
    <n v="0"/>
    <s v="02/27/2019 12:00:00 AM"/>
    <x v="2"/>
    <s v="FUNDACION"/>
  </r>
  <r>
    <x v="55"/>
    <x v="5"/>
    <s v="PUERTO LLERAS"/>
    <x v="2"/>
    <n v="0"/>
    <n v="0"/>
    <n v="0"/>
    <n v="0"/>
    <n v="0"/>
    <x v="0"/>
    <n v="0"/>
    <n v="0"/>
    <s v="02/27/2019 12:00:00 AM"/>
    <x v="6"/>
    <s v="SANTA MARIA"/>
  </r>
  <r>
    <x v="55"/>
    <x v="5"/>
    <s v="PUERTO LOPEZ"/>
    <x v="2"/>
    <n v="0"/>
    <n v="0"/>
    <n v="0"/>
    <n v="0"/>
    <n v="0"/>
    <x v="0"/>
    <n v="0"/>
    <n v="0"/>
    <s v="02/27/2019 12:00:00 AM"/>
    <x v="23"/>
    <s v="SAN JOSE DEL GUAVIARE"/>
  </r>
  <r>
    <x v="55"/>
    <x v="5"/>
    <s v="CUMARAL"/>
    <x v="2"/>
    <n v="0"/>
    <n v="0"/>
    <n v="0"/>
    <n v="0"/>
    <n v="130"/>
    <x v="0"/>
    <n v="0"/>
    <n v="0"/>
    <s v="02/27/2019 12:00:00 AM"/>
    <x v="12"/>
    <s v="SAN JUAN DEL CESAR"/>
  </r>
  <r>
    <x v="55"/>
    <x v="2"/>
    <s v="EL BANCO"/>
    <x v="2"/>
    <n v="0"/>
    <n v="0"/>
    <n v="0"/>
    <n v="0"/>
    <n v="0"/>
    <x v="0"/>
    <n v="0"/>
    <n v="0"/>
    <s v="02/27/2019 12:00:00 AM"/>
    <x v="4"/>
    <s v="FOMEQUE"/>
  </r>
  <r>
    <x v="55"/>
    <x v="22"/>
    <s v="RIO VIEJO"/>
    <x v="2"/>
    <n v="0"/>
    <n v="0"/>
    <n v="0"/>
    <n v="0"/>
    <n v="25"/>
    <x v="0"/>
    <n v="0"/>
    <n v="0"/>
    <s v="02/27/2019 12:00:00 AM"/>
    <x v="4"/>
    <s v="UBAQUE"/>
  </r>
  <r>
    <x v="55"/>
    <x v="10"/>
    <s v="LA JAGUA DE IBIRICO"/>
    <x v="2"/>
    <n v="0"/>
    <n v="0"/>
    <n v="0"/>
    <n v="0"/>
    <n v="35"/>
    <x v="0"/>
    <n v="0"/>
    <n v="0"/>
    <s v="02/27/2019 12:00:00 AM"/>
    <x v="4"/>
    <s v="PARATEBUENO"/>
  </r>
  <r>
    <x v="55"/>
    <x v="5"/>
    <s v="PUERTO LLERAS"/>
    <x v="2"/>
    <n v="0"/>
    <n v="0"/>
    <n v="0"/>
    <n v="0"/>
    <n v="0"/>
    <x v="0"/>
    <n v="0"/>
    <n v="0"/>
    <s v="02/26/2019 12:00:00 AM"/>
    <x v="4"/>
    <s v="MEDINA"/>
  </r>
  <r>
    <x v="55"/>
    <x v="4"/>
    <s v="CHAGUANI"/>
    <x v="4"/>
    <n v="0"/>
    <n v="0"/>
    <n v="5"/>
    <n v="1"/>
    <n v="0"/>
    <x v="0"/>
    <n v="0"/>
    <n v="0"/>
    <s v="02/26/2019 12:00:00 AM"/>
    <x v="4"/>
    <s v="PARATEBUENO"/>
  </r>
  <r>
    <x v="29"/>
    <x v="4"/>
    <s v="TIBACUY"/>
    <x v="9"/>
    <n v="0"/>
    <n v="0"/>
    <n v="20"/>
    <n v="0"/>
    <n v="0"/>
    <x v="0"/>
    <n v="0"/>
    <n v="0"/>
    <s v="02/26/2019 12:00:00 AM"/>
    <x v="4"/>
    <s v="GACHETA"/>
  </r>
  <r>
    <x v="46"/>
    <x v="4"/>
    <s v="LA PALMA"/>
    <x v="9"/>
    <n v="0"/>
    <n v="0"/>
    <n v="33"/>
    <n v="0"/>
    <n v="0"/>
    <x v="0"/>
    <n v="0"/>
    <n v="0"/>
    <s v="02/26/2019 12:00:00 AM"/>
    <x v="4"/>
    <s v="GUACHETA"/>
  </r>
  <r>
    <x v="56"/>
    <x v="26"/>
    <s v="QUIBDO"/>
    <x v="4"/>
    <n v="0"/>
    <n v="0"/>
    <n v="3"/>
    <n v="0"/>
    <n v="0"/>
    <x v="0"/>
    <n v="0"/>
    <n v="0"/>
    <s v="02/26/2019 12:00:00 AM"/>
    <x v="4"/>
    <s v="UBALA"/>
  </r>
  <r>
    <x v="54"/>
    <x v="10"/>
    <s v="VALLEDUPAR"/>
    <x v="2"/>
    <n v="0"/>
    <n v="0"/>
    <n v="0"/>
    <n v="0"/>
    <n v="0"/>
    <x v="0"/>
    <n v="0"/>
    <n v="0"/>
    <s v="02/25/2019 12:00:00 AM"/>
    <x v="4"/>
    <s v="UNE"/>
  </r>
  <r>
    <x v="56"/>
    <x v="6"/>
    <s v="PISBA"/>
    <x v="2"/>
    <n v="0"/>
    <n v="0"/>
    <n v="0"/>
    <n v="0"/>
    <n v="0"/>
    <x v="0"/>
    <n v="0"/>
    <n v="0"/>
    <s v="02/23/2019 12:00:00 AM"/>
    <x v="4"/>
    <s v="UBAQUE"/>
  </r>
  <r>
    <x v="56"/>
    <x v="6"/>
    <s v="PAYA"/>
    <x v="2"/>
    <n v="0"/>
    <n v="0"/>
    <n v="0"/>
    <n v="0"/>
    <n v="40"/>
    <x v="0"/>
    <n v="0"/>
    <n v="0"/>
    <s v="02/27/2019 12:00:00 AM"/>
    <x v="2"/>
    <s v="ARACATACA"/>
  </r>
  <r>
    <x v="56"/>
    <x v="6"/>
    <s v="TIBANA"/>
    <x v="2"/>
    <n v="0"/>
    <n v="0"/>
    <n v="0"/>
    <n v="0"/>
    <n v="1"/>
    <x v="0"/>
    <n v="0"/>
    <n v="0"/>
    <s v="02/27/2019 12:00:00 AM"/>
    <x v="2"/>
    <s v="PLATO"/>
  </r>
  <r>
    <x v="56"/>
    <x v="19"/>
    <s v="SANTANDER DE QUILICHAO"/>
    <x v="9"/>
    <n v="0"/>
    <n v="0"/>
    <n v="340"/>
    <n v="28"/>
    <n v="0"/>
    <x v="12"/>
    <n v="1989000000"/>
    <n v="197835000"/>
    <s v="02/28/2019 12:00:00 AM"/>
    <x v="16"/>
    <s v="CHINU"/>
  </r>
  <r>
    <x v="56"/>
    <x v="19"/>
    <s v="LA VEGA"/>
    <x v="10"/>
    <n v="0"/>
    <n v="0"/>
    <n v="5"/>
    <n v="0"/>
    <n v="0"/>
    <x v="0"/>
    <n v="0"/>
    <n v="0"/>
    <s v="02/28/2019 12:00:00 AM"/>
    <x v="0"/>
    <s v="MARINILLA"/>
  </r>
  <r>
    <x v="56"/>
    <x v="16"/>
    <s v="CHIMA"/>
    <x v="2"/>
    <n v="0"/>
    <n v="0"/>
    <n v="0"/>
    <n v="0"/>
    <n v="60"/>
    <x v="0"/>
    <n v="0"/>
    <n v="0"/>
    <s v="02/27/2019 12:00:00 AM"/>
    <x v="5"/>
    <s v="PUERTO LOPEZ"/>
  </r>
  <r>
    <x v="56"/>
    <x v="12"/>
    <s v="EL MOLINO"/>
    <x v="2"/>
    <n v="0"/>
    <n v="0"/>
    <n v="0"/>
    <n v="0"/>
    <n v="180"/>
    <x v="0"/>
    <n v="0"/>
    <n v="0"/>
    <s v="02/28/2019 12:00:00 AM"/>
    <x v="16"/>
    <s v="PLANETA RICA"/>
  </r>
  <r>
    <x v="56"/>
    <x v="2"/>
    <s v="ARACATACA"/>
    <x v="2"/>
    <n v="0"/>
    <n v="0"/>
    <n v="0"/>
    <n v="0"/>
    <n v="1"/>
    <x v="0"/>
    <n v="0"/>
    <n v="0"/>
    <s v="02/26/2019 12:00:00 AM"/>
    <x v="14"/>
    <s v="OROCUE"/>
  </r>
  <r>
    <x v="56"/>
    <x v="25"/>
    <s v="CAMPOALEGRE"/>
    <x v="9"/>
    <n v="0"/>
    <n v="0"/>
    <n v="1"/>
    <n v="0"/>
    <n v="0"/>
    <x v="0"/>
    <n v="0"/>
    <n v="0"/>
    <s v="02/28/2019 12:00:00 AM"/>
    <x v="27"/>
    <s v="PUERTO LEGUIZAMO"/>
  </r>
  <r>
    <x v="55"/>
    <x v="5"/>
    <s v="PUERTO LOPEZ"/>
    <x v="2"/>
    <n v="0"/>
    <n v="0"/>
    <n v="0"/>
    <n v="0"/>
    <n v="0"/>
    <x v="0"/>
    <n v="0"/>
    <n v="0"/>
    <s v="02/28/2019 12:00:00 AM"/>
    <x v="3"/>
    <s v="SAN GIL"/>
  </r>
  <r>
    <x v="56"/>
    <x v="17"/>
    <s v="MANIZALES"/>
    <x v="4"/>
    <n v="0"/>
    <n v="0"/>
    <n v="0"/>
    <n v="0"/>
    <n v="0"/>
    <x v="0"/>
    <n v="0"/>
    <n v="0"/>
    <s v="02/28/2019 12:00:00 AM"/>
    <x v="2"/>
    <s v="PIVIJAY"/>
  </r>
  <r>
    <x v="53"/>
    <x v="26"/>
    <s v="RIO QUITO"/>
    <x v="10"/>
    <n v="0"/>
    <n v="0"/>
    <n v="427"/>
    <n v="0"/>
    <n v="0"/>
    <x v="13"/>
    <n v="5265000000"/>
    <n v="0"/>
    <s v="02/26/2019 12:00:00 AM"/>
    <x v="0"/>
    <s v="PUERTO BERRIO"/>
  </r>
  <r>
    <x v="56"/>
    <x v="26"/>
    <s v="EL LITORAL DEL SAN JUAN"/>
    <x v="10"/>
    <n v="0"/>
    <n v="0"/>
    <n v="0"/>
    <n v="0"/>
    <n v="0"/>
    <x v="14"/>
    <n v="12870000000"/>
    <n v="0"/>
    <s v="02/28/2019 12:00:00 AM"/>
    <x v="1"/>
    <s v="SANTA ROSA DE CABAL"/>
  </r>
  <r>
    <x v="53"/>
    <x v="26"/>
    <s v="CANTON DE SAN PABLO"/>
    <x v="10"/>
    <n v="0"/>
    <n v="0"/>
    <n v="0"/>
    <n v="0"/>
    <n v="0"/>
    <x v="0"/>
    <n v="0"/>
    <n v="0"/>
    <s v="02/28/2019 12:00:00 AM"/>
    <x v="5"/>
    <s v="PUERTO LOPEZ"/>
  </r>
  <r>
    <x v="56"/>
    <x v="5"/>
    <s v="PUERTO LOPEZ"/>
    <x v="2"/>
    <n v="0"/>
    <n v="0"/>
    <n v="0"/>
    <n v="0"/>
    <n v="200"/>
    <x v="0"/>
    <n v="0"/>
    <n v="0"/>
    <s v="02/28/2019 12:00:00 AM"/>
    <x v="5"/>
    <s v="PUERTO LOPEZ"/>
  </r>
  <r>
    <x v="57"/>
    <x v="6"/>
    <s v="LABRANZAGRANDE"/>
    <x v="2"/>
    <n v="0"/>
    <n v="0"/>
    <n v="0"/>
    <n v="0"/>
    <n v="0"/>
    <x v="0"/>
    <n v="0"/>
    <n v="0"/>
    <s v="02/28/2019 12:00:00 AM"/>
    <x v="2"/>
    <s v="ARACATACA"/>
  </r>
  <r>
    <x v="57"/>
    <x v="6"/>
    <s v="SOCOTA"/>
    <x v="2"/>
    <n v="0"/>
    <n v="0"/>
    <n v="0"/>
    <n v="0"/>
    <n v="0"/>
    <x v="0"/>
    <n v="0"/>
    <n v="0"/>
    <s v="02/28/2019 12:00:00 AM"/>
    <x v="2"/>
    <s v="ARACATACA"/>
  </r>
  <r>
    <x v="56"/>
    <x v="18"/>
    <s v="TOLEDO"/>
    <x v="2"/>
    <n v="0"/>
    <n v="0"/>
    <n v="0"/>
    <n v="0"/>
    <n v="25"/>
    <x v="0"/>
    <n v="0"/>
    <n v="0"/>
    <s v="02/28/2019 12:00:00 AM"/>
    <x v="5"/>
    <s v="PUERTO LOPEZ"/>
  </r>
  <r>
    <x v="57"/>
    <x v="14"/>
    <s v="PAZ DE ARIPORO"/>
    <x v="2"/>
    <n v="0"/>
    <n v="0"/>
    <n v="0"/>
    <n v="0"/>
    <n v="0"/>
    <x v="0"/>
    <n v="0"/>
    <n v="0"/>
    <s v="02/28/2019 12:00:00 AM"/>
    <x v="5"/>
    <s v="PUERTO LLERAS"/>
  </r>
  <r>
    <x v="54"/>
    <x v="17"/>
    <s v="PENSILVANIA"/>
    <x v="9"/>
    <n v="0"/>
    <n v="0"/>
    <n v="0"/>
    <n v="0"/>
    <n v="0"/>
    <x v="0"/>
    <n v="0"/>
    <n v="0"/>
    <s v="02/28/2019 12:00:00 AM"/>
    <x v="3"/>
    <s v="PUERTO WILCHES"/>
  </r>
  <r>
    <x v="54"/>
    <x v="17"/>
    <s v="PENSILVANIA"/>
    <x v="4"/>
    <n v="0"/>
    <n v="0"/>
    <n v="0"/>
    <n v="0"/>
    <n v="0"/>
    <x v="0"/>
    <n v="0"/>
    <n v="0"/>
    <s v="03/01/2019 12:00:00 AM"/>
    <x v="3"/>
    <s v="LEBRIJA"/>
  </r>
  <r>
    <x v="57"/>
    <x v="2"/>
    <s v="FUNDACION"/>
    <x v="2"/>
    <n v="0"/>
    <n v="0"/>
    <n v="0"/>
    <n v="0"/>
    <n v="0"/>
    <x v="0"/>
    <n v="0"/>
    <n v="0"/>
    <s v="03/01/2019 12:00:00 AM"/>
    <x v="14"/>
    <s v="YOPAL"/>
  </r>
  <r>
    <x v="57"/>
    <x v="6"/>
    <s v="SANTA MARIA"/>
    <x v="2"/>
    <n v="0"/>
    <n v="0"/>
    <n v="0"/>
    <n v="0"/>
    <n v="0"/>
    <x v="0"/>
    <n v="0"/>
    <n v="0"/>
    <s v="02/28/2019 12:00:00 AM"/>
    <x v="4"/>
    <s v="GACHALA"/>
  </r>
  <r>
    <x v="57"/>
    <x v="23"/>
    <s v="SAN JOSE DEL GUAVIARE"/>
    <x v="2"/>
    <n v="0"/>
    <n v="0"/>
    <n v="0"/>
    <n v="0"/>
    <n v="25"/>
    <x v="0"/>
    <n v="0"/>
    <n v="0"/>
    <s v="02/28/2019 12:00:00 AM"/>
    <x v="4"/>
    <s v="UBALA"/>
  </r>
  <r>
    <x v="57"/>
    <x v="12"/>
    <s v="SAN JUAN DEL CESAR"/>
    <x v="2"/>
    <n v="0"/>
    <n v="0"/>
    <n v="0"/>
    <n v="0"/>
    <n v="280"/>
    <x v="0"/>
    <n v="0"/>
    <n v="0"/>
    <s v="02/28/2019 12:00:00 AM"/>
    <x v="14"/>
    <s v="NUNCHIA"/>
  </r>
  <r>
    <x v="57"/>
    <x v="4"/>
    <s v="FOMEQUE"/>
    <x v="2"/>
    <n v="0"/>
    <n v="0"/>
    <n v="0"/>
    <n v="0"/>
    <n v="40"/>
    <x v="0"/>
    <n v="0"/>
    <n v="0"/>
    <s v="03/01/2019 12:00:00 AM"/>
    <x v="10"/>
    <s v="AGUACHICA"/>
  </r>
  <r>
    <x v="57"/>
    <x v="4"/>
    <s v="UBAQUE"/>
    <x v="2"/>
    <n v="0"/>
    <n v="0"/>
    <n v="0"/>
    <n v="0"/>
    <n v="3"/>
    <x v="0"/>
    <n v="0"/>
    <n v="0"/>
    <s v="03/01/2019 12:00:00 AM"/>
    <x v="3"/>
    <s v="LEBRIJA"/>
  </r>
  <r>
    <x v="57"/>
    <x v="4"/>
    <s v="PARATEBUENO"/>
    <x v="2"/>
    <n v="0"/>
    <n v="0"/>
    <n v="0"/>
    <n v="0"/>
    <n v="480"/>
    <x v="0"/>
    <n v="0"/>
    <n v="0"/>
    <s v="03/01/2019 12:00:00 AM"/>
    <x v="12"/>
    <s v="RIOHACHA"/>
  </r>
  <r>
    <x v="56"/>
    <x v="4"/>
    <s v="MEDINA"/>
    <x v="2"/>
    <n v="0"/>
    <n v="0"/>
    <n v="0"/>
    <n v="0"/>
    <n v="12"/>
    <x v="0"/>
    <n v="0"/>
    <n v="0"/>
    <s v="03/01/2019 12:00:00 AM"/>
    <x v="22"/>
    <s v="NOROSI"/>
  </r>
  <r>
    <x v="56"/>
    <x v="4"/>
    <s v="PARATEBUENO"/>
    <x v="2"/>
    <n v="0"/>
    <n v="0"/>
    <n v="0"/>
    <n v="0"/>
    <n v="300"/>
    <x v="0"/>
    <n v="0"/>
    <n v="0"/>
    <s v="03/01/2019 12:00:00 AM"/>
    <x v="5"/>
    <s v="SAN JUAN DE ARAMA"/>
  </r>
  <r>
    <x v="56"/>
    <x v="4"/>
    <s v="GACHETA"/>
    <x v="2"/>
    <n v="0"/>
    <n v="0"/>
    <n v="0"/>
    <n v="0"/>
    <n v="5"/>
    <x v="0"/>
    <n v="0"/>
    <n v="0"/>
    <s v="03/01/2019 12:00:00 AM"/>
    <x v="16"/>
    <s v="PLANETA RICA"/>
  </r>
  <r>
    <x v="56"/>
    <x v="4"/>
    <s v="GUACHETA"/>
    <x v="2"/>
    <n v="0"/>
    <n v="0"/>
    <n v="0"/>
    <n v="0"/>
    <n v="4"/>
    <x v="0"/>
    <n v="0"/>
    <n v="0"/>
    <s v="03/01/2019 12:00:00 AM"/>
    <x v="16"/>
    <s v="PLANETA RICA"/>
  </r>
  <r>
    <x v="56"/>
    <x v="4"/>
    <s v="UBALA"/>
    <x v="2"/>
    <n v="0"/>
    <n v="0"/>
    <n v="0"/>
    <n v="0"/>
    <n v="2"/>
    <x v="0"/>
    <n v="0"/>
    <n v="0"/>
    <s v="03/01/2019 12:00:00 AM"/>
    <x v="4"/>
    <s v="ZIPAQUIRA"/>
  </r>
  <r>
    <x v="55"/>
    <x v="4"/>
    <s v="UNE"/>
    <x v="2"/>
    <n v="0"/>
    <n v="0"/>
    <n v="0"/>
    <n v="0"/>
    <n v="2"/>
    <x v="0"/>
    <n v="0"/>
    <n v="0"/>
    <s v="03/02/2019 12:00:00 AM"/>
    <x v="5"/>
    <s v="PUERTO GAITAN"/>
  </r>
  <r>
    <x v="53"/>
    <x v="4"/>
    <s v="UBAQUE"/>
    <x v="2"/>
    <n v="0"/>
    <n v="0"/>
    <n v="0"/>
    <n v="0"/>
    <n v="10"/>
    <x v="0"/>
    <n v="0"/>
    <n v="0"/>
    <s v="03/01/2019 12:00:00 AM"/>
    <x v="0"/>
    <s v="REMEDIOS"/>
  </r>
  <r>
    <x v="57"/>
    <x v="2"/>
    <s v="ARACATACA"/>
    <x v="2"/>
    <n v="0"/>
    <n v="0"/>
    <n v="0"/>
    <n v="0"/>
    <n v="0"/>
    <x v="0"/>
    <n v="0"/>
    <n v="0"/>
    <s v="03/02/2019 12:00:00 AM"/>
    <x v="21"/>
    <s v="TAME"/>
  </r>
  <r>
    <x v="57"/>
    <x v="2"/>
    <s v="FUNDACION"/>
    <x v="2"/>
    <n v="0"/>
    <n v="0"/>
    <n v="0"/>
    <n v="0"/>
    <n v="0"/>
    <x v="0"/>
    <n v="0"/>
    <n v="0"/>
    <s v="03/01/2019 12:00:00 AM"/>
    <x v="10"/>
    <s v="VALLEDUPAR"/>
  </r>
  <r>
    <x v="57"/>
    <x v="2"/>
    <s v="PLATO"/>
    <x v="2"/>
    <n v="0"/>
    <n v="0"/>
    <n v="0"/>
    <n v="0"/>
    <n v="73"/>
    <x v="0"/>
    <n v="0"/>
    <n v="0"/>
    <s v="03/01/2019 12:00:00 AM"/>
    <x v="17"/>
    <s v="LA DORADA"/>
  </r>
  <r>
    <x v="58"/>
    <x v="16"/>
    <s v="CHINU"/>
    <x v="2"/>
    <n v="0"/>
    <n v="0"/>
    <n v="0"/>
    <n v="0"/>
    <n v="300"/>
    <x v="0"/>
    <n v="0"/>
    <n v="0"/>
    <s v="02/24/2019 12:00:00 AM"/>
    <x v="10"/>
    <s v="PUEBLO BELLO"/>
  </r>
  <r>
    <x v="58"/>
    <x v="0"/>
    <s v="MARINILLA"/>
    <x v="10"/>
    <n v="0"/>
    <n v="0"/>
    <n v="0"/>
    <n v="0"/>
    <n v="0"/>
    <x v="0"/>
    <n v="0"/>
    <n v="0"/>
    <s v="02/24/2019 12:00:00 AM"/>
    <x v="12"/>
    <s v="RIOHACHA"/>
  </r>
  <r>
    <x v="57"/>
    <x v="5"/>
    <s v="PUERTO LOPEZ"/>
    <x v="2"/>
    <n v="0"/>
    <n v="0"/>
    <n v="0"/>
    <n v="0"/>
    <n v="500"/>
    <x v="0"/>
    <n v="0"/>
    <n v="0"/>
    <s v="03/01/2019 12:00:00 AM"/>
    <x v="7"/>
    <s v="INIRIDA"/>
  </r>
  <r>
    <x v="58"/>
    <x v="16"/>
    <s v="PLANETA RICA"/>
    <x v="2"/>
    <n v="0"/>
    <n v="0"/>
    <n v="0"/>
    <n v="0"/>
    <n v="210"/>
    <x v="0"/>
    <n v="0"/>
    <n v="0"/>
    <s v="02/27/2019 12:00:00 AM"/>
    <x v="5"/>
    <s v="PUERTO GAITAN"/>
  </r>
  <r>
    <x v="56"/>
    <x v="14"/>
    <s v="OROCUE"/>
    <x v="2"/>
    <n v="0"/>
    <n v="0"/>
    <n v="0"/>
    <n v="0"/>
    <n v="1000"/>
    <x v="0"/>
    <n v="0"/>
    <n v="0"/>
    <s v="03/02/2019 12:00:00 AM"/>
    <x v="16"/>
    <s v="AYAPEL"/>
  </r>
  <r>
    <x v="58"/>
    <x v="27"/>
    <s v="PUERTO LEGUIZAMO"/>
    <x v="2"/>
    <n v="0"/>
    <n v="0"/>
    <n v="0"/>
    <n v="0"/>
    <n v="40"/>
    <x v="0"/>
    <n v="0"/>
    <n v="0"/>
    <s v="03/02/2019 12:00:00 AM"/>
    <x v="3"/>
    <s v="PINCHOTE"/>
  </r>
  <r>
    <x v="58"/>
    <x v="3"/>
    <s v="SAN GIL"/>
    <x v="2"/>
    <n v="0"/>
    <n v="0"/>
    <n v="0"/>
    <n v="0"/>
    <n v="3"/>
    <x v="0"/>
    <n v="0"/>
    <n v="0"/>
    <s v="03/02/2019 12:00:00 AM"/>
    <x v="31"/>
    <s v="VAUPES"/>
  </r>
  <r>
    <x v="58"/>
    <x v="2"/>
    <s v="PIVIJAY"/>
    <x v="2"/>
    <n v="0"/>
    <n v="0"/>
    <n v="0"/>
    <n v="0"/>
    <n v="6"/>
    <x v="0"/>
    <n v="0"/>
    <n v="0"/>
    <s v="03/03/2019 12:00:00 AM"/>
    <x v="31"/>
    <s v="MITU"/>
  </r>
  <r>
    <x v="56"/>
    <x v="0"/>
    <s v="PUERTO BERRIO"/>
    <x v="12"/>
    <n v="0"/>
    <n v="0"/>
    <n v="0"/>
    <n v="0"/>
    <n v="0"/>
    <x v="0"/>
    <n v="0"/>
    <n v="0"/>
    <s v="03/02/2019 12:00:00 AM"/>
    <x v="0"/>
    <s v="CAREPA"/>
  </r>
  <r>
    <x v="57"/>
    <x v="6"/>
    <s v="LABRANZAGRANDE"/>
    <x v="2"/>
    <n v="0"/>
    <n v="0"/>
    <n v="0"/>
    <n v="0"/>
    <n v="0"/>
    <x v="0"/>
    <n v="0"/>
    <n v="0"/>
    <s v="03/03/2019 12:00:00 AM"/>
    <x v="15"/>
    <s v="CARTAGO"/>
  </r>
  <r>
    <x v="58"/>
    <x v="1"/>
    <s v="SANTA ROSA DE CABAL"/>
    <x v="9"/>
    <n v="0"/>
    <n v="0"/>
    <n v="17"/>
    <n v="2"/>
    <n v="0"/>
    <x v="15"/>
    <n v="0"/>
    <n v="0"/>
    <s v="03/03/2019 12:00:00 AM"/>
    <x v="16"/>
    <s v="TIERRALTA"/>
  </r>
  <r>
    <x v="58"/>
    <x v="5"/>
    <s v="PUERTO LOPEZ"/>
    <x v="2"/>
    <n v="0"/>
    <n v="0"/>
    <n v="0"/>
    <n v="0"/>
    <n v="8"/>
    <x v="0"/>
    <n v="0"/>
    <n v="0"/>
    <s v="03/03/2019 12:00:00 AM"/>
    <x v="16"/>
    <s v="AYAPEL"/>
  </r>
  <r>
    <x v="58"/>
    <x v="5"/>
    <s v="PUERTO LOPEZ"/>
    <x v="2"/>
    <n v="0"/>
    <n v="0"/>
    <n v="0"/>
    <n v="0"/>
    <n v="5"/>
    <x v="0"/>
    <n v="0"/>
    <n v="0"/>
    <s v="03/03/2019 12:00:00 AM"/>
    <x v="4"/>
    <s v="LA VEGA"/>
  </r>
  <r>
    <x v="58"/>
    <x v="2"/>
    <s v="ARACATACA"/>
    <x v="2"/>
    <n v="0"/>
    <n v="0"/>
    <n v="0"/>
    <n v="0"/>
    <n v="4"/>
    <x v="0"/>
    <n v="0"/>
    <n v="0"/>
    <s v="03/03/2019 12:00:00 AM"/>
    <x v="4"/>
    <s v="MANTA"/>
  </r>
  <r>
    <x v="58"/>
    <x v="2"/>
    <s v="ARACATACA"/>
    <x v="2"/>
    <n v="0"/>
    <n v="0"/>
    <n v="0"/>
    <n v="0"/>
    <n v="10"/>
    <x v="0"/>
    <n v="0"/>
    <n v="0"/>
    <s v="03/01/2019 12:00:00 AM"/>
    <x v="4"/>
    <s v="UTICA"/>
  </r>
  <r>
    <x v="58"/>
    <x v="5"/>
    <s v="PUERTO LOPEZ"/>
    <x v="2"/>
    <n v="0"/>
    <n v="0"/>
    <n v="0"/>
    <n v="0"/>
    <n v="14"/>
    <x v="0"/>
    <n v="0"/>
    <n v="0"/>
    <s v="03/02/2019 12:00:00 AM"/>
    <x v="4"/>
    <s v="MEDINA"/>
  </r>
  <r>
    <x v="58"/>
    <x v="5"/>
    <s v="PUERTO LLERAS"/>
    <x v="2"/>
    <n v="0"/>
    <n v="0"/>
    <n v="0"/>
    <n v="0"/>
    <n v="5"/>
    <x v="0"/>
    <n v="0"/>
    <n v="0"/>
    <s v="03/02/2019 12:00:00 AM"/>
    <x v="4"/>
    <s v="MANTA"/>
  </r>
  <r>
    <x v="58"/>
    <x v="3"/>
    <s v="PUERTO WILCHES"/>
    <x v="2"/>
    <n v="0"/>
    <n v="0"/>
    <n v="0"/>
    <n v="0"/>
    <n v="20"/>
    <x v="0"/>
    <n v="0"/>
    <n v="0"/>
    <s v="03/04/2019 12:00:00 AM"/>
    <x v="6"/>
    <s v="RAQUIRA"/>
  </r>
  <r>
    <x v="59"/>
    <x v="3"/>
    <s v="LEBRIJA"/>
    <x v="2"/>
    <n v="0"/>
    <n v="0"/>
    <n v="0"/>
    <n v="0"/>
    <n v="0"/>
    <x v="0"/>
    <n v="0"/>
    <n v="0"/>
    <s v="02/02/2019 12:00:00 AM"/>
    <x v="14"/>
    <s v="OROCUE"/>
  </r>
  <r>
    <x v="59"/>
    <x v="14"/>
    <s v="YOPAL"/>
    <x v="2"/>
    <n v="2"/>
    <n v="0"/>
    <n v="0"/>
    <n v="0"/>
    <n v="0"/>
    <x v="0"/>
    <n v="0"/>
    <n v="0"/>
    <s v="03/01/2019 12:00:00 AM"/>
    <x v="14"/>
    <s v="OROCUE"/>
  </r>
  <r>
    <x v="58"/>
    <x v="4"/>
    <s v="GACHALA"/>
    <x v="2"/>
    <n v="0"/>
    <n v="0"/>
    <n v="0"/>
    <n v="0"/>
    <n v="1"/>
    <x v="0"/>
    <n v="0"/>
    <n v="0"/>
    <s v="02/26/2019 12:00:00 AM"/>
    <x v="6"/>
    <s v="PAYA"/>
  </r>
  <r>
    <x v="58"/>
    <x v="4"/>
    <s v="UBALA"/>
    <x v="2"/>
    <n v="0"/>
    <n v="0"/>
    <n v="0"/>
    <n v="0"/>
    <n v="1"/>
    <x v="0"/>
    <n v="0"/>
    <n v="0"/>
    <s v="02/26/2019 12:00:00 AM"/>
    <x v="6"/>
    <s v="PAYA"/>
  </r>
  <r>
    <x v="58"/>
    <x v="14"/>
    <s v="NUNCHIA"/>
    <x v="2"/>
    <n v="0"/>
    <n v="0"/>
    <n v="0"/>
    <n v="0"/>
    <n v="500"/>
    <x v="0"/>
    <n v="0"/>
    <n v="0"/>
    <s v="03/03/2019 12:00:00 AM"/>
    <x v="0"/>
    <s v="CAREPA"/>
  </r>
  <r>
    <x v="59"/>
    <x v="10"/>
    <s v="AGUACHICA"/>
    <x v="2"/>
    <n v="0"/>
    <n v="0"/>
    <n v="0"/>
    <n v="0"/>
    <n v="0"/>
    <x v="0"/>
    <n v="0"/>
    <n v="0"/>
    <s v="03/03/2019 12:00:00 AM"/>
    <x v="5"/>
    <s v="PUERTO LOPEZ"/>
  </r>
  <r>
    <x v="59"/>
    <x v="3"/>
    <s v="LEBRIJA"/>
    <x v="2"/>
    <n v="0"/>
    <n v="0"/>
    <n v="0"/>
    <n v="0"/>
    <n v="8"/>
    <x v="0"/>
    <n v="0"/>
    <n v="0"/>
    <s v="03/04/2019 12:00:00 AM"/>
    <x v="5"/>
    <s v="SAN CARLOS DE GUAROA"/>
  </r>
  <r>
    <x v="59"/>
    <x v="12"/>
    <s v="RIOHACHA"/>
    <x v="2"/>
    <n v="0"/>
    <n v="0"/>
    <n v="0"/>
    <n v="0"/>
    <n v="900"/>
    <x v="0"/>
    <n v="0"/>
    <n v="0"/>
    <s v="03/04/2019 12:00:00 AM"/>
    <x v="5"/>
    <s v="SAN MARTIN"/>
  </r>
  <r>
    <x v="59"/>
    <x v="22"/>
    <s v="NOROSI"/>
    <x v="2"/>
    <n v="0"/>
    <n v="0"/>
    <n v="0"/>
    <n v="0"/>
    <n v="900"/>
    <x v="0"/>
    <n v="0"/>
    <n v="0"/>
    <s v="03/04/2019 12:00:00 AM"/>
    <x v="2"/>
    <s v="SITIONUEVO"/>
  </r>
  <r>
    <x v="59"/>
    <x v="5"/>
    <s v="SAN JUAN DE ARAMA"/>
    <x v="2"/>
    <n v="0"/>
    <n v="0"/>
    <n v="0"/>
    <n v="0"/>
    <n v="0"/>
    <x v="0"/>
    <n v="0"/>
    <n v="0"/>
    <s v="03/04/2019 12:00:00 AM"/>
    <x v="2"/>
    <s v="ZONA BANANERA"/>
  </r>
  <r>
    <x v="59"/>
    <x v="16"/>
    <s v="PLANETA RICA"/>
    <x v="2"/>
    <n v="0"/>
    <n v="0"/>
    <n v="0"/>
    <n v="0"/>
    <n v="100"/>
    <x v="0"/>
    <n v="0"/>
    <n v="0"/>
    <s v="03/04/2019 12:00:00 AM"/>
    <x v="24"/>
    <s v="SAN ANDRES DE TUMACO"/>
  </r>
  <r>
    <x v="59"/>
    <x v="16"/>
    <s v="PLANETA RICA"/>
    <x v="2"/>
    <n v="0"/>
    <n v="0"/>
    <n v="0"/>
    <n v="0"/>
    <n v="35"/>
    <x v="0"/>
    <n v="0"/>
    <n v="0"/>
    <s v="03/04/2019 12:00:00 AM"/>
    <x v="24"/>
    <s v="YACUANQUER"/>
  </r>
  <r>
    <x v="59"/>
    <x v="4"/>
    <s v="ZIPAQUIRA"/>
    <x v="13"/>
    <n v="0"/>
    <n v="5"/>
    <n v="0"/>
    <n v="0"/>
    <n v="0"/>
    <x v="0"/>
    <n v="0"/>
    <n v="0"/>
    <s v="03/03/2019 12:00:00 AM"/>
    <x v="4"/>
    <s v="UBAQUE"/>
  </r>
  <r>
    <x v="60"/>
    <x v="5"/>
    <s v="PUERTO GAITAN"/>
    <x v="2"/>
    <n v="0"/>
    <n v="0"/>
    <n v="0"/>
    <n v="0"/>
    <n v="252"/>
    <x v="0"/>
    <n v="0"/>
    <n v="0"/>
    <s v="03/03/2019 12:00:00 AM"/>
    <x v="4"/>
    <s v="GUAYABETAL"/>
  </r>
  <r>
    <x v="59"/>
    <x v="0"/>
    <s v="REMEDIOS"/>
    <x v="4"/>
    <n v="0"/>
    <n v="0"/>
    <n v="0"/>
    <n v="0"/>
    <n v="0"/>
    <x v="0"/>
    <n v="0"/>
    <n v="0"/>
    <s v="03/04/2019 12:00:00 AM"/>
    <x v="4"/>
    <s v="FOSCA"/>
  </r>
  <r>
    <x v="60"/>
    <x v="21"/>
    <s v="TAME"/>
    <x v="2"/>
    <n v="0"/>
    <n v="0"/>
    <n v="0"/>
    <n v="0"/>
    <n v="600"/>
    <x v="0"/>
    <n v="0"/>
    <n v="0"/>
    <s v="03/04/2019 12:00:00 AM"/>
    <x v="4"/>
    <s v="CHOACHI"/>
  </r>
  <r>
    <x v="59"/>
    <x v="10"/>
    <s v="VALLEDUPAR"/>
    <x v="2"/>
    <n v="0"/>
    <n v="0"/>
    <n v="0"/>
    <n v="0"/>
    <n v="350"/>
    <x v="0"/>
    <n v="0"/>
    <n v="0"/>
    <s v="03/04/2019 12:00:00 AM"/>
    <x v="17"/>
    <s v="MANIZALES"/>
  </r>
  <r>
    <x v="59"/>
    <x v="17"/>
    <s v="LA DORADA"/>
    <x v="9"/>
    <n v="0"/>
    <n v="0"/>
    <n v="0"/>
    <n v="0"/>
    <n v="0"/>
    <x v="0"/>
    <n v="0"/>
    <n v="0"/>
    <s v="03/04/2019 12:00:00 AM"/>
    <x v="16"/>
    <s v="AYAPEL"/>
  </r>
  <r>
    <x v="54"/>
    <x v="10"/>
    <s v="PUEBLO BELLO"/>
    <x v="2"/>
    <n v="0"/>
    <n v="0"/>
    <n v="0"/>
    <n v="0"/>
    <n v="0"/>
    <x v="0"/>
    <n v="0"/>
    <n v="0"/>
    <s v="03/04/2019 12:00:00 AM"/>
    <x v="19"/>
    <s v="BALBOA"/>
  </r>
  <r>
    <x v="54"/>
    <x v="12"/>
    <s v="RIOHACHA"/>
    <x v="2"/>
    <n v="0"/>
    <n v="0"/>
    <n v="0"/>
    <n v="0"/>
    <n v="0"/>
    <x v="0"/>
    <n v="0"/>
    <n v="0"/>
    <s v="03/05/2019 12:00:00 AM"/>
    <x v="24"/>
    <s v="RICAURTE"/>
  </r>
  <r>
    <x v="59"/>
    <x v="7"/>
    <s v="INIRIDA"/>
    <x v="2"/>
    <n v="0"/>
    <n v="0"/>
    <n v="0"/>
    <n v="0"/>
    <n v="6"/>
    <x v="0"/>
    <n v="0"/>
    <n v="0"/>
    <s v="02/27/2019 12:00:00 AM"/>
    <x v="2"/>
    <s v="FUNDACION"/>
  </r>
  <r>
    <x v="57"/>
    <x v="5"/>
    <s v="PUERTO GAITAN"/>
    <x v="2"/>
    <n v="0"/>
    <n v="0"/>
    <n v="0"/>
    <n v="0"/>
    <n v="3000"/>
    <x v="0"/>
    <n v="0"/>
    <n v="0"/>
    <s v="03/05/2019 12:00:00 AM"/>
    <x v="2"/>
    <s v="SITIONUEVO"/>
  </r>
  <r>
    <x v="60"/>
    <x v="16"/>
    <s v="AYAPEL"/>
    <x v="2"/>
    <n v="0"/>
    <n v="0"/>
    <n v="0"/>
    <n v="0"/>
    <n v="60"/>
    <x v="0"/>
    <n v="0"/>
    <n v="0"/>
    <s v="03/05/2019 12:00:00 AM"/>
    <x v="5"/>
    <s v="PUERTO GAITAN"/>
  </r>
  <r>
    <x v="60"/>
    <x v="3"/>
    <s v="PINCHOTE"/>
    <x v="2"/>
    <n v="0"/>
    <n v="0"/>
    <n v="0"/>
    <n v="0"/>
    <n v="2"/>
    <x v="0"/>
    <n v="0"/>
    <n v="0"/>
    <s v="03/02/2019 12:00:00 AM"/>
    <x v="31"/>
    <s v="MITU"/>
  </r>
  <r>
    <x v="60"/>
    <x v="31"/>
    <s v="VAUPES"/>
    <x v="8"/>
    <n v="0"/>
    <n v="0"/>
    <n v="0"/>
    <n v="0"/>
    <n v="0"/>
    <x v="0"/>
    <n v="0"/>
    <n v="0"/>
    <s v="02/22/2019 12:00:00 AM"/>
    <x v="4"/>
    <s v="PANDI"/>
  </r>
  <r>
    <x v="61"/>
    <x v="31"/>
    <s v="MITU"/>
    <x v="8"/>
    <n v="1"/>
    <n v="0"/>
    <n v="0"/>
    <n v="0"/>
    <n v="0"/>
    <x v="0"/>
    <n v="0"/>
    <n v="0"/>
    <s v="03/04/2019 12:00:00 AM"/>
    <x v="4"/>
    <s v="CAPARRAPI"/>
  </r>
  <r>
    <x v="60"/>
    <x v="0"/>
    <s v="CAREPA"/>
    <x v="2"/>
    <n v="0"/>
    <n v="0"/>
    <n v="0"/>
    <n v="0"/>
    <n v="15"/>
    <x v="0"/>
    <n v="0"/>
    <n v="0"/>
    <s v="03/01/2019 12:00:00 AM"/>
    <x v="4"/>
    <s v="BOJACA"/>
  </r>
  <r>
    <x v="61"/>
    <x v="15"/>
    <s v="CARTAGO"/>
    <x v="9"/>
    <n v="0"/>
    <n v="0"/>
    <n v="20"/>
    <n v="4"/>
    <n v="0"/>
    <x v="0"/>
    <n v="0"/>
    <n v="0"/>
    <s v="03/01/2019 12:00:00 AM"/>
    <x v="4"/>
    <s v="FOMEQUE"/>
  </r>
  <r>
    <x v="61"/>
    <x v="16"/>
    <s v="TIERRALTA"/>
    <x v="2"/>
    <n v="0"/>
    <n v="0"/>
    <n v="0"/>
    <n v="0"/>
    <n v="40"/>
    <x v="0"/>
    <n v="0"/>
    <n v="0"/>
    <s v="03/01/2019 12:00:00 AM"/>
    <x v="4"/>
    <s v="CHIPAQUE"/>
  </r>
  <r>
    <x v="61"/>
    <x v="16"/>
    <s v="AYAPEL"/>
    <x v="2"/>
    <n v="0"/>
    <n v="0"/>
    <n v="0"/>
    <n v="0"/>
    <n v="2"/>
    <x v="0"/>
    <n v="0"/>
    <n v="0"/>
    <s v="03/01/2019 12:00:00 AM"/>
    <x v="4"/>
    <s v="QUETAME"/>
  </r>
  <r>
    <x v="61"/>
    <x v="4"/>
    <s v="LA VEGA"/>
    <x v="4"/>
    <n v="0"/>
    <n v="0"/>
    <n v="4"/>
    <n v="1"/>
    <n v="2"/>
    <x v="0"/>
    <n v="0"/>
    <n v="0"/>
    <s v="03/03/2019 12:00:00 AM"/>
    <x v="4"/>
    <s v="QUETAME"/>
  </r>
  <r>
    <x v="61"/>
    <x v="4"/>
    <s v="MANTA"/>
    <x v="3"/>
    <n v="0"/>
    <n v="0"/>
    <n v="0"/>
    <n v="0"/>
    <n v="0"/>
    <x v="0"/>
    <n v="0"/>
    <n v="0"/>
    <s v="03/06/2019 12:00:00 AM"/>
    <x v="4"/>
    <s v="UBALA"/>
  </r>
  <r>
    <x v="59"/>
    <x v="4"/>
    <s v="UTICA"/>
    <x v="9"/>
    <n v="0"/>
    <n v="0"/>
    <n v="1"/>
    <n v="0"/>
    <n v="0"/>
    <x v="0"/>
    <n v="0"/>
    <n v="0"/>
    <s v="03/06/2019 12:00:00 AM"/>
    <x v="2"/>
    <s v="FUNDACION"/>
  </r>
  <r>
    <x v="60"/>
    <x v="4"/>
    <s v="MEDINA"/>
    <x v="2"/>
    <n v="0"/>
    <n v="0"/>
    <n v="0"/>
    <n v="0"/>
    <n v="10"/>
    <x v="0"/>
    <n v="0"/>
    <n v="0"/>
    <s v="03/06/2019 12:00:00 AM"/>
    <x v="2"/>
    <s v="CIENAGA"/>
  </r>
  <r>
    <x v="60"/>
    <x v="4"/>
    <s v="MANTA"/>
    <x v="2"/>
    <n v="0"/>
    <n v="0"/>
    <n v="0"/>
    <n v="0"/>
    <n v="2"/>
    <x v="0"/>
    <n v="0"/>
    <n v="0"/>
    <s v="03/06/2019 12:00:00 AM"/>
    <x v="2"/>
    <s v="SANTA MARTA"/>
  </r>
  <r>
    <x v="62"/>
    <x v="6"/>
    <s v="RAQUIRA"/>
    <x v="2"/>
    <n v="0"/>
    <n v="0"/>
    <n v="0"/>
    <n v="0"/>
    <n v="10"/>
    <x v="0"/>
    <n v="0"/>
    <n v="0"/>
    <s v="03/04/2019 12:00:00 AM"/>
    <x v="2"/>
    <s v="SAN SEBASTIAN DE BUENAVISTA"/>
  </r>
  <r>
    <x v="32"/>
    <x v="14"/>
    <s v="OROCUE"/>
    <x v="2"/>
    <n v="0"/>
    <n v="0"/>
    <n v="0"/>
    <n v="0"/>
    <n v="3170"/>
    <x v="0"/>
    <n v="0"/>
    <n v="0"/>
    <s v="03/06/2019 12:00:00 AM"/>
    <x v="24"/>
    <s v="BUESACO"/>
  </r>
  <r>
    <x v="59"/>
    <x v="14"/>
    <s v="OROCUE"/>
    <x v="2"/>
    <n v="0"/>
    <n v="0"/>
    <n v="0"/>
    <n v="0"/>
    <n v="5"/>
    <x v="0"/>
    <n v="0"/>
    <n v="0"/>
    <s v="03/06/2019 12:00:00 AM"/>
    <x v="24"/>
    <s v="CORDOBA"/>
  </r>
  <r>
    <x v="56"/>
    <x v="6"/>
    <s v="PAYA"/>
    <x v="2"/>
    <n v="0"/>
    <n v="0"/>
    <n v="0"/>
    <n v="0"/>
    <n v="150"/>
    <x v="0"/>
    <n v="0"/>
    <n v="0"/>
    <s v="03/05/2019 12:00:00 AM"/>
    <x v="4"/>
    <s v="MEDINA"/>
  </r>
  <r>
    <x v="56"/>
    <x v="6"/>
    <s v="PAYA"/>
    <x v="2"/>
    <n v="0"/>
    <n v="0"/>
    <n v="0"/>
    <n v="0"/>
    <n v="200"/>
    <x v="0"/>
    <n v="0"/>
    <n v="0"/>
    <s v="03/06/2019 12:00:00 AM"/>
    <x v="4"/>
    <s v="UBALA"/>
  </r>
  <r>
    <x v="61"/>
    <x v="0"/>
    <s v="CAREPA"/>
    <x v="2"/>
    <n v="0"/>
    <n v="0"/>
    <n v="0"/>
    <n v="0"/>
    <n v="10"/>
    <x v="0"/>
    <n v="0"/>
    <n v="0"/>
    <s v="03/06/2019 12:00:00 AM"/>
    <x v="4"/>
    <s v="UBAQUE"/>
  </r>
  <r>
    <x v="61"/>
    <x v="5"/>
    <s v="PUERTO LOPEZ"/>
    <x v="2"/>
    <n v="0"/>
    <n v="0"/>
    <n v="0"/>
    <n v="0"/>
    <n v="65"/>
    <x v="0"/>
    <n v="0"/>
    <n v="0"/>
    <s v="03/06/2019 12:00:00 AM"/>
    <x v="4"/>
    <s v="GUTIERREZ"/>
  </r>
  <r>
    <x v="62"/>
    <x v="5"/>
    <s v="SAN CARLOS DE GUAROA"/>
    <x v="2"/>
    <n v="0"/>
    <n v="0"/>
    <n v="0"/>
    <n v="0"/>
    <n v="23"/>
    <x v="0"/>
    <n v="0"/>
    <n v="0"/>
    <s v="03/06/2019 12:00:00 AM"/>
    <x v="4"/>
    <s v="CAQUEZA"/>
  </r>
  <r>
    <x v="62"/>
    <x v="5"/>
    <s v="SAN MARTIN"/>
    <x v="2"/>
    <n v="0"/>
    <n v="0"/>
    <n v="0"/>
    <n v="0"/>
    <n v="280"/>
    <x v="0"/>
    <n v="0"/>
    <n v="0"/>
    <s v="03/06/2019 12:00:00 AM"/>
    <x v="4"/>
    <s v="FOMEQUE"/>
  </r>
  <r>
    <x v="62"/>
    <x v="2"/>
    <s v="SITIONUEVO"/>
    <x v="2"/>
    <n v="0"/>
    <n v="0"/>
    <n v="0"/>
    <n v="0"/>
    <n v="4"/>
    <x v="0"/>
    <n v="0"/>
    <n v="0"/>
    <s v="03/06/2019 12:00:00 AM"/>
    <x v="24"/>
    <s v="LA CRUZ"/>
  </r>
  <r>
    <x v="62"/>
    <x v="2"/>
    <s v="ZONA BANANERA"/>
    <x v="2"/>
    <n v="0"/>
    <n v="0"/>
    <n v="0"/>
    <n v="0"/>
    <n v="3"/>
    <x v="0"/>
    <n v="0"/>
    <n v="0"/>
    <s v="03/06/2019 12:00:00 AM"/>
    <x v="5"/>
    <s v="SAN MARTIN"/>
  </r>
  <r>
    <x v="62"/>
    <x v="24"/>
    <s v="SAN ANDRES DE TUMACO"/>
    <x v="0"/>
    <n v="0"/>
    <n v="0"/>
    <n v="7"/>
    <n v="7"/>
    <n v="0"/>
    <x v="0"/>
    <n v="0"/>
    <n v="0"/>
    <s v="03/06/2019 12:00:00 AM"/>
    <x v="5"/>
    <s v="CABUYARO"/>
  </r>
  <r>
    <x v="62"/>
    <x v="24"/>
    <s v="YACUANQUER"/>
    <x v="2"/>
    <n v="0"/>
    <n v="0"/>
    <n v="0"/>
    <n v="0"/>
    <n v="1"/>
    <x v="0"/>
    <n v="0"/>
    <n v="0"/>
    <s v="03/06/2019 12:00:00 AM"/>
    <x v="5"/>
    <s v="MESETAS"/>
  </r>
  <r>
    <x v="61"/>
    <x v="4"/>
    <s v="UBAQUE"/>
    <x v="2"/>
    <n v="0"/>
    <n v="0"/>
    <n v="0"/>
    <n v="0"/>
    <n v="4"/>
    <x v="0"/>
    <n v="0"/>
    <n v="0"/>
    <s v="03/06/2019 12:00:00 AM"/>
    <x v="13"/>
    <s v="BOGOTA, D.C."/>
  </r>
  <r>
    <x v="61"/>
    <x v="4"/>
    <s v="GUAYABETAL"/>
    <x v="2"/>
    <n v="0"/>
    <n v="0"/>
    <n v="0"/>
    <n v="0"/>
    <n v="2"/>
    <x v="0"/>
    <n v="0"/>
    <n v="0"/>
    <s v="03/05/2019 12:00:00 AM"/>
    <x v="4"/>
    <s v="UBALA"/>
  </r>
  <r>
    <x v="62"/>
    <x v="4"/>
    <s v="FOSCA"/>
    <x v="2"/>
    <n v="0"/>
    <n v="0"/>
    <n v="0"/>
    <n v="0"/>
    <n v="2"/>
    <x v="0"/>
    <n v="0"/>
    <n v="0"/>
    <s v="03/07/2019 12:00:00 AM"/>
    <x v="6"/>
    <s v="PUERTO BOYACA"/>
  </r>
  <r>
    <x v="62"/>
    <x v="4"/>
    <s v="CHOACHI"/>
    <x v="2"/>
    <n v="0"/>
    <n v="0"/>
    <n v="0"/>
    <n v="0"/>
    <n v="1"/>
    <x v="0"/>
    <n v="0"/>
    <n v="0"/>
    <s v="03/07/2019 12:00:00 AM"/>
    <x v="2"/>
    <s v="SALAMINA"/>
  </r>
  <r>
    <x v="62"/>
    <x v="17"/>
    <s v="MANIZALES"/>
    <x v="7"/>
    <n v="0"/>
    <n v="0"/>
    <n v="5"/>
    <n v="0"/>
    <n v="0"/>
    <x v="0"/>
    <n v="0"/>
    <n v="0"/>
    <s v="03/07/2019 12:00:00 AM"/>
    <x v="0"/>
    <s v="TURBO"/>
  </r>
  <r>
    <x v="62"/>
    <x v="16"/>
    <s v="AYAPEL"/>
    <x v="2"/>
    <n v="0"/>
    <n v="0"/>
    <n v="0"/>
    <n v="0"/>
    <n v="80"/>
    <x v="0"/>
    <n v="0"/>
    <n v="0"/>
    <s v="03/07/2019 12:00:00 AM"/>
    <x v="10"/>
    <s v="VALLEDUPAR"/>
  </r>
  <r>
    <x v="62"/>
    <x v="19"/>
    <s v="BALBOA"/>
    <x v="9"/>
    <n v="0"/>
    <n v="0"/>
    <n v="20"/>
    <n v="0"/>
    <n v="0"/>
    <x v="0"/>
    <n v="0"/>
    <n v="0"/>
    <s v="03/07/2019 12:00:00 AM"/>
    <x v="4"/>
    <s v="NIMAIMA"/>
  </r>
  <r>
    <x v="63"/>
    <x v="24"/>
    <s v="RICAURTE"/>
    <x v="4"/>
    <n v="0"/>
    <n v="0"/>
    <n v="0"/>
    <n v="0"/>
    <n v="0"/>
    <x v="0"/>
    <n v="0"/>
    <n v="0"/>
    <s v="03/07/2019 12:00:00 AM"/>
    <x v="24"/>
    <s v="EL ROSARIO"/>
  </r>
  <r>
    <x v="57"/>
    <x v="2"/>
    <s v="FUNDACION"/>
    <x v="2"/>
    <n v="0"/>
    <n v="0"/>
    <n v="0"/>
    <n v="0"/>
    <n v="800"/>
    <x v="0"/>
    <n v="0"/>
    <n v="0"/>
    <s v="03/07/2019 12:00:00 AM"/>
    <x v="3"/>
    <s v="VILLANUEVA"/>
  </r>
  <r>
    <x v="63"/>
    <x v="2"/>
    <s v="SITIONUEVO"/>
    <x v="2"/>
    <n v="0"/>
    <n v="0"/>
    <n v="0"/>
    <n v="0"/>
    <n v="2"/>
    <x v="0"/>
    <n v="0"/>
    <n v="0"/>
    <s v="01/25/2019 12:00:00 AM"/>
    <x v="14"/>
    <s v="TAMARA"/>
  </r>
  <r>
    <x v="63"/>
    <x v="5"/>
    <s v="PUERTO GAITAN"/>
    <x v="2"/>
    <n v="0"/>
    <n v="0"/>
    <n v="0"/>
    <n v="0"/>
    <n v="0"/>
    <x v="0"/>
    <n v="0"/>
    <n v="0"/>
    <s v="01/29/2019 12:00:00 AM"/>
    <x v="14"/>
    <s v="TAMARA"/>
  </r>
  <r>
    <x v="60"/>
    <x v="31"/>
    <s v="MITU"/>
    <x v="8"/>
    <n v="1"/>
    <n v="0"/>
    <n v="0"/>
    <n v="0"/>
    <n v="0"/>
    <x v="0"/>
    <n v="0"/>
    <n v="0"/>
    <s v="02/06/2019 12:00:00 AM"/>
    <x v="14"/>
    <s v="TAMARA"/>
  </r>
  <r>
    <x v="52"/>
    <x v="4"/>
    <s v="PANDI"/>
    <x v="9"/>
    <n v="0"/>
    <n v="0"/>
    <n v="20"/>
    <n v="0"/>
    <n v="0"/>
    <x v="0"/>
    <n v="0"/>
    <n v="0"/>
    <s v="02/07/2019 12:00:00 AM"/>
    <x v="14"/>
    <s v="TAMARA"/>
  </r>
  <r>
    <x v="61"/>
    <x v="4"/>
    <s v="MANTA"/>
    <x v="3"/>
    <n v="0"/>
    <n v="0"/>
    <n v="0"/>
    <n v="0"/>
    <n v="0"/>
    <x v="0"/>
    <n v="0"/>
    <n v="0"/>
    <s v="02/12/2019 12:00:00 AM"/>
    <x v="14"/>
    <s v="TAMARA"/>
  </r>
  <r>
    <x v="62"/>
    <x v="4"/>
    <s v="CAPARRAPI"/>
    <x v="9"/>
    <n v="0"/>
    <n v="0"/>
    <n v="8"/>
    <n v="0"/>
    <n v="0"/>
    <x v="0"/>
    <n v="0"/>
    <n v="0"/>
    <s v="02/17/2019 12:00:00 AM"/>
    <x v="14"/>
    <s v="TAMARA"/>
  </r>
  <r>
    <x v="59"/>
    <x v="4"/>
    <s v="BOJACA"/>
    <x v="2"/>
    <n v="0"/>
    <n v="0"/>
    <n v="0"/>
    <n v="0"/>
    <n v="8"/>
    <x v="0"/>
    <n v="0"/>
    <n v="0"/>
    <s v="02/26/2019 12:00:00 AM"/>
    <x v="14"/>
    <s v="TAMARA"/>
  </r>
  <r>
    <x v="59"/>
    <x v="4"/>
    <s v="FOMEQUE"/>
    <x v="2"/>
    <n v="0"/>
    <n v="0"/>
    <n v="0"/>
    <n v="0"/>
    <n v="2"/>
    <x v="0"/>
    <n v="0"/>
    <n v="0"/>
    <s v="02/27/2019 12:00:00 AM"/>
    <x v="14"/>
    <s v="TAMARA"/>
  </r>
  <r>
    <x v="59"/>
    <x v="4"/>
    <s v="CHIPAQUE"/>
    <x v="2"/>
    <n v="0"/>
    <n v="0"/>
    <n v="0"/>
    <n v="0"/>
    <n v="2"/>
    <x v="0"/>
    <n v="0"/>
    <n v="0"/>
    <s v="03/06/2019 12:00:00 AM"/>
    <x v="4"/>
    <s v="CAQUEZA"/>
  </r>
  <r>
    <x v="59"/>
    <x v="4"/>
    <s v="QUETAME"/>
    <x v="2"/>
    <n v="0"/>
    <n v="0"/>
    <n v="0"/>
    <n v="0"/>
    <n v="20"/>
    <x v="0"/>
    <n v="0"/>
    <n v="0"/>
    <s v="02/07/2019 12:00:00 AM"/>
    <x v="4"/>
    <s v="UBAQUE"/>
  </r>
  <r>
    <x v="61"/>
    <x v="4"/>
    <s v="QUETAME"/>
    <x v="2"/>
    <n v="0"/>
    <n v="0"/>
    <n v="0"/>
    <n v="0"/>
    <n v="1"/>
    <x v="0"/>
    <n v="0"/>
    <n v="0"/>
    <s v="03/08/2019 12:00:00 AM"/>
    <x v="2"/>
    <s v="ZONA BANANERA"/>
  </r>
  <r>
    <x v="64"/>
    <x v="4"/>
    <s v="UBALA"/>
    <x v="2"/>
    <n v="0"/>
    <n v="0"/>
    <n v="0"/>
    <n v="0"/>
    <n v="0"/>
    <x v="0"/>
    <n v="0"/>
    <n v="0"/>
    <s v="03/08/2019 12:00:00 AM"/>
    <x v="2"/>
    <s v="SALAMINA"/>
  </r>
  <r>
    <x v="64"/>
    <x v="2"/>
    <s v="FUNDACION"/>
    <x v="2"/>
    <n v="0"/>
    <n v="0"/>
    <n v="0"/>
    <n v="0"/>
    <n v="30"/>
    <x v="0"/>
    <n v="0"/>
    <n v="0"/>
    <s v="03/08/2019 12:00:00 AM"/>
    <x v="4"/>
    <s v="TOCANCIPA"/>
  </r>
  <r>
    <x v="64"/>
    <x v="2"/>
    <s v="CIENAGA"/>
    <x v="2"/>
    <n v="0"/>
    <n v="0"/>
    <n v="0"/>
    <n v="0"/>
    <n v="0"/>
    <x v="0"/>
    <n v="0"/>
    <n v="0"/>
    <s v="03/08/2019 12:00:00 AM"/>
    <x v="4"/>
    <s v="UNE"/>
  </r>
  <r>
    <x v="64"/>
    <x v="2"/>
    <s v="SANTA MARTA"/>
    <x v="2"/>
    <n v="0"/>
    <n v="0"/>
    <n v="0"/>
    <n v="0"/>
    <n v="70"/>
    <x v="0"/>
    <n v="0"/>
    <n v="0"/>
    <s v="03/08/2019 12:00:00 AM"/>
    <x v="2"/>
    <s v="ARACATACA"/>
  </r>
  <r>
    <x v="62"/>
    <x v="2"/>
    <s v="SAN SEBASTIAN DE BUENAVISTA"/>
    <x v="2"/>
    <n v="0"/>
    <n v="0"/>
    <n v="0"/>
    <n v="0"/>
    <n v="400"/>
    <x v="0"/>
    <n v="0"/>
    <n v="0"/>
    <s v="03/08/2019 12:00:00 AM"/>
    <x v="4"/>
    <s v="UTICA"/>
  </r>
  <r>
    <x v="64"/>
    <x v="24"/>
    <s v="BUESACO"/>
    <x v="2"/>
    <n v="0"/>
    <n v="0"/>
    <n v="0"/>
    <n v="0"/>
    <n v="5"/>
    <x v="0"/>
    <n v="0"/>
    <n v="0"/>
    <s v="03/09/2019 12:00:00 AM"/>
    <x v="2"/>
    <s v="SANTA MARTA"/>
  </r>
  <r>
    <x v="64"/>
    <x v="24"/>
    <s v="CORDOBA"/>
    <x v="2"/>
    <n v="0"/>
    <n v="0"/>
    <n v="0"/>
    <n v="0"/>
    <n v="1"/>
    <x v="0"/>
    <n v="0"/>
    <n v="0"/>
    <s v="03/09/2019 12:00:00 AM"/>
    <x v="5"/>
    <s v="SAN MARTIN"/>
  </r>
  <r>
    <x v="63"/>
    <x v="4"/>
    <s v="MEDINA"/>
    <x v="2"/>
    <n v="0"/>
    <n v="0"/>
    <n v="0"/>
    <n v="0"/>
    <n v="60"/>
    <x v="0"/>
    <n v="0"/>
    <n v="0"/>
    <s v="03/08/2019 12:00:00 AM"/>
    <x v="4"/>
    <s v="LA PALMA"/>
  </r>
  <r>
    <x v="64"/>
    <x v="4"/>
    <s v="UBALA"/>
    <x v="2"/>
    <n v="0"/>
    <n v="0"/>
    <n v="0"/>
    <n v="0"/>
    <n v="7"/>
    <x v="0"/>
    <n v="0"/>
    <n v="0"/>
    <s v="03/08/2019 12:00:00 AM"/>
    <x v="4"/>
    <s v="UTICA"/>
  </r>
  <r>
    <x v="64"/>
    <x v="4"/>
    <s v="UBAQUE"/>
    <x v="2"/>
    <n v="0"/>
    <n v="0"/>
    <n v="0"/>
    <n v="0"/>
    <n v="6"/>
    <x v="0"/>
    <n v="0"/>
    <n v="0"/>
    <s v="03/08/2019 12:00:00 AM"/>
    <x v="2"/>
    <s v="CIENAGA"/>
  </r>
  <r>
    <x v="64"/>
    <x v="4"/>
    <s v="GUTIERREZ"/>
    <x v="2"/>
    <n v="0"/>
    <n v="0"/>
    <n v="0"/>
    <n v="0"/>
    <n v="2"/>
    <x v="0"/>
    <n v="0"/>
    <n v="0"/>
    <s v="03/09/2019 12:00:00 AM"/>
    <x v="2"/>
    <s v="PLATO"/>
  </r>
  <r>
    <x v="64"/>
    <x v="4"/>
    <s v="CAQUEZA"/>
    <x v="2"/>
    <n v="0"/>
    <n v="0"/>
    <n v="0"/>
    <n v="0"/>
    <n v="4"/>
    <x v="0"/>
    <n v="0"/>
    <n v="0"/>
    <s v="03/09/2019 12:00:00 AM"/>
    <x v="8"/>
    <s v="OVEJAS"/>
  </r>
  <r>
    <x v="64"/>
    <x v="4"/>
    <s v="FOMEQUE"/>
    <x v="2"/>
    <n v="0"/>
    <n v="0"/>
    <n v="0"/>
    <n v="0"/>
    <n v="5"/>
    <x v="0"/>
    <n v="0"/>
    <n v="0"/>
    <s v="03/09/2019 12:00:00 AM"/>
    <x v="14"/>
    <s v="AGUAZUL"/>
  </r>
  <r>
    <x v="64"/>
    <x v="24"/>
    <s v="LA CRUZ"/>
    <x v="4"/>
    <n v="0"/>
    <n v="0"/>
    <n v="0"/>
    <n v="0"/>
    <n v="0"/>
    <x v="0"/>
    <n v="0"/>
    <n v="0"/>
    <s v="03/09/2019 12:00:00 AM"/>
    <x v="25"/>
    <s v="NEIVA"/>
  </r>
  <r>
    <x v="64"/>
    <x v="5"/>
    <s v="SAN MARTIN"/>
    <x v="2"/>
    <n v="0"/>
    <n v="0"/>
    <n v="0"/>
    <n v="0"/>
    <n v="15"/>
    <x v="0"/>
    <n v="0"/>
    <n v="0"/>
    <s v="03/09/2019 12:00:00 AM"/>
    <x v="10"/>
    <s v="EL PASO"/>
  </r>
  <r>
    <x v="64"/>
    <x v="5"/>
    <s v="CABUYARO"/>
    <x v="2"/>
    <n v="0"/>
    <n v="0"/>
    <n v="0"/>
    <n v="0"/>
    <n v="6"/>
    <x v="0"/>
    <n v="0"/>
    <n v="0"/>
    <s v="03/10/2019 12:00:00 AM"/>
    <x v="2"/>
    <s v="PLATO"/>
  </r>
  <r>
    <x v="64"/>
    <x v="5"/>
    <s v="MESETAS"/>
    <x v="2"/>
    <n v="0"/>
    <n v="0"/>
    <n v="0"/>
    <n v="0"/>
    <n v="12"/>
    <x v="0"/>
    <n v="0"/>
    <n v="0"/>
    <s v="03/10/2019 12:00:00 AM"/>
    <x v="4"/>
    <s v="GUAYABAL DE SIQUIMA"/>
  </r>
  <r>
    <x v="64"/>
    <x v="13"/>
    <s v="BOGOTA, D.C."/>
    <x v="9"/>
    <n v="0"/>
    <n v="0"/>
    <n v="72"/>
    <n v="0"/>
    <n v="0"/>
    <x v="0"/>
    <n v="0"/>
    <n v="0"/>
    <s v="03/09/2019 12:00:00 AM"/>
    <x v="4"/>
    <s v="LA MESA"/>
  </r>
  <r>
    <x v="63"/>
    <x v="4"/>
    <s v="UBALA"/>
    <x v="2"/>
    <n v="0"/>
    <n v="0"/>
    <n v="0"/>
    <n v="0"/>
    <n v="0"/>
    <x v="0"/>
    <n v="0"/>
    <n v="0"/>
    <s v="03/10/2019 12:00:00 AM"/>
    <x v="4"/>
    <s v="YACOPI"/>
  </r>
  <r>
    <x v="65"/>
    <x v="6"/>
    <s v="PUERTO BOYACA"/>
    <x v="17"/>
    <n v="0"/>
    <n v="0"/>
    <n v="0"/>
    <n v="0"/>
    <n v="0"/>
    <x v="0"/>
    <n v="0"/>
    <n v="0"/>
    <s v="03/10/2019 12:00:00 AM"/>
    <x v="2"/>
    <s v="TENERIFE"/>
  </r>
  <r>
    <x v="65"/>
    <x v="2"/>
    <s v="SALAMINA"/>
    <x v="2"/>
    <n v="0"/>
    <n v="0"/>
    <n v="0"/>
    <n v="0"/>
    <n v="10"/>
    <x v="0"/>
    <n v="0"/>
    <n v="0"/>
    <s v="02/10/2019 12:00:00 AM"/>
    <x v="6"/>
    <s v="TUTA"/>
  </r>
  <r>
    <x v="65"/>
    <x v="0"/>
    <s v="TURBO"/>
    <x v="2"/>
    <n v="0"/>
    <n v="0"/>
    <n v="0"/>
    <n v="0"/>
    <n v="1"/>
    <x v="0"/>
    <n v="0"/>
    <n v="0"/>
    <s v="03/10/2019 12:00:00 AM"/>
    <x v="3"/>
    <s v="EL PLAYON"/>
  </r>
  <r>
    <x v="65"/>
    <x v="10"/>
    <s v="VALLEDUPAR"/>
    <x v="2"/>
    <n v="0"/>
    <n v="0"/>
    <n v="0"/>
    <n v="0"/>
    <n v="0"/>
    <x v="0"/>
    <n v="0"/>
    <n v="0"/>
    <s v="03/10/2019 12:00:00 AM"/>
    <x v="3"/>
    <s v="MATANZA"/>
  </r>
  <r>
    <x v="65"/>
    <x v="4"/>
    <s v="NIMAIMA"/>
    <x v="4"/>
    <n v="0"/>
    <n v="0"/>
    <n v="3"/>
    <n v="0"/>
    <n v="0"/>
    <x v="0"/>
    <n v="0"/>
    <n v="0"/>
    <s v="03/08/2019 12:00:00 AM"/>
    <x v="14"/>
    <s v="OROCUE"/>
  </r>
  <r>
    <x v="65"/>
    <x v="24"/>
    <s v="EL ROSARIO"/>
    <x v="2"/>
    <n v="0"/>
    <n v="0"/>
    <n v="0"/>
    <n v="0"/>
    <n v="3"/>
    <x v="0"/>
    <n v="0"/>
    <n v="0"/>
    <s v="03/11/2019 12:00:00 AM"/>
    <x v="9"/>
    <s v="LIBANO"/>
  </r>
  <r>
    <x v="65"/>
    <x v="3"/>
    <s v="VILLANUEVA"/>
    <x v="2"/>
    <n v="0"/>
    <n v="0"/>
    <n v="0"/>
    <n v="0"/>
    <n v="1"/>
    <x v="0"/>
    <n v="0"/>
    <n v="0"/>
    <s v="03/09/2019 12:00:00 AM"/>
    <x v="26"/>
    <s v="UNGUIA"/>
  </r>
  <r>
    <x v="24"/>
    <x v="14"/>
    <s v="TAMARA"/>
    <x v="2"/>
    <n v="0"/>
    <n v="0"/>
    <n v="0"/>
    <n v="0"/>
    <n v="1"/>
    <x v="0"/>
    <n v="0"/>
    <n v="0"/>
    <s v="03/11/2019 12:00:00 AM"/>
    <x v="4"/>
    <s v="SUESCA"/>
  </r>
  <r>
    <x v="28"/>
    <x v="14"/>
    <s v="TAMARA"/>
    <x v="2"/>
    <n v="0"/>
    <n v="0"/>
    <n v="2"/>
    <n v="0"/>
    <n v="2"/>
    <x v="0"/>
    <n v="0"/>
    <n v="0"/>
    <s v="03/11/2019 12:00:00 AM"/>
    <x v="16"/>
    <s v="SAHAGUN"/>
  </r>
  <r>
    <x v="36"/>
    <x v="14"/>
    <s v="TAMARA"/>
    <x v="2"/>
    <n v="0"/>
    <n v="0"/>
    <n v="1"/>
    <n v="0"/>
    <n v="6"/>
    <x v="0"/>
    <n v="0"/>
    <n v="0"/>
    <s v="03/10/2019 12:00:00 AM"/>
    <x v="1"/>
    <s v="BALBOA"/>
  </r>
  <r>
    <x v="37"/>
    <x v="14"/>
    <s v="TAMARA"/>
    <x v="2"/>
    <n v="0"/>
    <n v="0"/>
    <n v="1"/>
    <n v="0"/>
    <n v="4"/>
    <x v="0"/>
    <n v="0"/>
    <n v="0"/>
    <s v="03/10/2019 12:00:00 AM"/>
    <x v="19"/>
    <s v="PIAMONTE"/>
  </r>
  <r>
    <x v="42"/>
    <x v="14"/>
    <s v="TAMARA"/>
    <x v="2"/>
    <n v="0"/>
    <n v="0"/>
    <n v="3"/>
    <n v="0"/>
    <n v="70"/>
    <x v="0"/>
    <n v="0"/>
    <n v="0"/>
    <s v="03/12/2019 12:00:00 AM"/>
    <x v="2"/>
    <s v="SALAMINA"/>
  </r>
  <r>
    <x v="47"/>
    <x v="14"/>
    <s v="TAMARA"/>
    <x v="2"/>
    <n v="0"/>
    <n v="0"/>
    <n v="2"/>
    <n v="0"/>
    <n v="4"/>
    <x v="0"/>
    <n v="0"/>
    <n v="0"/>
    <s v="03/12/2019 12:00:00 AM"/>
    <x v="2"/>
    <s v="SANTA MARTA"/>
  </r>
  <r>
    <x v="56"/>
    <x v="14"/>
    <s v="TAMARA"/>
    <x v="2"/>
    <n v="0"/>
    <n v="0"/>
    <n v="12"/>
    <n v="0"/>
    <n v="220"/>
    <x v="0"/>
    <n v="0"/>
    <n v="0"/>
    <s v="03/11/2019 12:00:00 AM"/>
    <x v="21"/>
    <s v="CRAVO NORTE"/>
  </r>
  <r>
    <x v="57"/>
    <x v="14"/>
    <s v="TAMARA"/>
    <x v="2"/>
    <n v="0"/>
    <n v="0"/>
    <n v="6"/>
    <n v="0"/>
    <n v="100"/>
    <x v="0"/>
    <n v="0"/>
    <n v="0"/>
    <s v="03/11/2019 12:00:00 AM"/>
    <x v="6"/>
    <s v="MONIQUIRA"/>
  </r>
  <r>
    <x v="64"/>
    <x v="4"/>
    <s v="CAQUEZA"/>
    <x v="2"/>
    <n v="0"/>
    <n v="0"/>
    <n v="0"/>
    <n v="0"/>
    <n v="1"/>
    <x v="0"/>
    <n v="0"/>
    <n v="0"/>
    <s v="03/11/2019 12:00:00 AM"/>
    <x v="10"/>
    <s v="ASTREA"/>
  </r>
  <r>
    <x v="37"/>
    <x v="4"/>
    <s v="UBAQUE"/>
    <x v="2"/>
    <n v="0"/>
    <n v="0"/>
    <n v="0"/>
    <n v="0"/>
    <n v="7"/>
    <x v="0"/>
    <n v="0"/>
    <n v="0"/>
    <s v="03/11/2019 12:00:00 AM"/>
    <x v="10"/>
    <s v="EL COPEY"/>
  </r>
  <r>
    <x v="66"/>
    <x v="2"/>
    <s v="ZONA BANANERA"/>
    <x v="2"/>
    <n v="0"/>
    <n v="0"/>
    <n v="0"/>
    <n v="0"/>
    <n v="2"/>
    <x v="0"/>
    <n v="0"/>
    <n v="0"/>
    <s v="03/11/2019 12:00:00 AM"/>
    <x v="10"/>
    <s v="EL PASO"/>
  </r>
  <r>
    <x v="66"/>
    <x v="2"/>
    <s v="SALAMINA"/>
    <x v="2"/>
    <n v="0"/>
    <n v="0"/>
    <n v="0"/>
    <n v="0"/>
    <n v="2"/>
    <x v="0"/>
    <n v="0"/>
    <n v="0"/>
    <s v="03/11/2019 12:00:00 AM"/>
    <x v="3"/>
    <s v="PUENTE NACIONAL"/>
  </r>
  <r>
    <x v="66"/>
    <x v="4"/>
    <s v="TOCANCIPA"/>
    <x v="2"/>
    <n v="0"/>
    <n v="0"/>
    <n v="0"/>
    <n v="0"/>
    <n v="2"/>
    <x v="0"/>
    <n v="0"/>
    <n v="0"/>
    <s v="03/11/2019 12:00:00 AM"/>
    <x v="10"/>
    <s v="TAMALAMEQUE"/>
  </r>
  <r>
    <x v="66"/>
    <x v="4"/>
    <s v="UNE"/>
    <x v="2"/>
    <n v="0"/>
    <n v="0"/>
    <n v="0"/>
    <n v="0"/>
    <n v="2"/>
    <x v="0"/>
    <n v="0"/>
    <n v="0"/>
    <s v="03/12/2019 12:00:00 AM"/>
    <x v="2"/>
    <s v="SANTA MARTA"/>
  </r>
  <r>
    <x v="66"/>
    <x v="2"/>
    <s v="ARACATACA"/>
    <x v="2"/>
    <n v="0"/>
    <n v="0"/>
    <n v="0"/>
    <n v="0"/>
    <n v="1"/>
    <x v="0"/>
    <n v="0"/>
    <n v="0"/>
    <s v="03/12/2019 12:00:00 AM"/>
    <x v="3"/>
    <s v="CURITI"/>
  </r>
  <r>
    <x v="66"/>
    <x v="4"/>
    <s v="UTICA"/>
    <x v="4"/>
    <n v="0"/>
    <n v="0"/>
    <n v="74"/>
    <n v="0"/>
    <n v="16"/>
    <x v="0"/>
    <n v="0"/>
    <n v="0"/>
    <s v="03/12/2019 12:00:00 AM"/>
    <x v="19"/>
    <s v="INZA"/>
  </r>
  <r>
    <x v="67"/>
    <x v="2"/>
    <s v="SANTA MARTA"/>
    <x v="2"/>
    <n v="0"/>
    <n v="0"/>
    <n v="0"/>
    <n v="0"/>
    <n v="70"/>
    <x v="0"/>
    <n v="0"/>
    <n v="0"/>
    <s v="03/12/2019 12:00:00 AM"/>
    <x v="0"/>
    <s v="REMEDIOS"/>
  </r>
  <r>
    <x v="67"/>
    <x v="5"/>
    <s v="SAN MARTIN"/>
    <x v="22"/>
    <n v="12"/>
    <n v="0"/>
    <n v="0"/>
    <n v="0"/>
    <n v="0"/>
    <x v="0"/>
    <n v="0"/>
    <n v="0"/>
    <s v="03/12/2019 12:00:00 AM"/>
    <x v="16"/>
    <s v="SAHAGUN"/>
  </r>
  <r>
    <x v="66"/>
    <x v="4"/>
    <s v="LA PALMA"/>
    <x v="4"/>
    <n v="0"/>
    <n v="0"/>
    <n v="4"/>
    <n v="0"/>
    <n v="0"/>
    <x v="0"/>
    <n v="0"/>
    <n v="0"/>
    <s v="03/12/2019 12:00:00 AM"/>
    <x v="4"/>
    <s v="LA PALMA"/>
  </r>
  <r>
    <x v="66"/>
    <x v="4"/>
    <s v="UTICA"/>
    <x v="4"/>
    <n v="0"/>
    <n v="0"/>
    <n v="15"/>
    <n v="0"/>
    <n v="0"/>
    <x v="0"/>
    <n v="0"/>
    <n v="0"/>
    <s v="03/12/2019 12:00:00 AM"/>
    <x v="24"/>
    <s v="SAN ANDRES DE TUMACO"/>
  </r>
  <r>
    <x v="66"/>
    <x v="2"/>
    <s v="CIENAGA"/>
    <x v="2"/>
    <n v="0"/>
    <n v="0"/>
    <n v="0"/>
    <n v="0"/>
    <n v="0"/>
    <x v="0"/>
    <n v="0"/>
    <n v="0"/>
    <s v="03/12/2019 12:00:00 AM"/>
    <x v="2"/>
    <s v="CIENAGA"/>
  </r>
  <r>
    <x v="67"/>
    <x v="2"/>
    <s v="PLATO"/>
    <x v="2"/>
    <n v="0"/>
    <n v="0"/>
    <n v="0"/>
    <n v="0"/>
    <n v="30"/>
    <x v="0"/>
    <n v="0"/>
    <n v="0"/>
    <s v="03/13/2019 12:00:00 AM"/>
    <x v="13"/>
    <s v="BOGOTA, D.C."/>
  </r>
  <r>
    <x v="67"/>
    <x v="8"/>
    <s v="OVEJAS"/>
    <x v="2"/>
    <n v="0"/>
    <n v="0"/>
    <n v="0"/>
    <n v="0"/>
    <n v="30"/>
    <x v="0"/>
    <n v="0"/>
    <n v="0"/>
    <s v="03/12/2019 12:00:00 AM"/>
    <x v="13"/>
    <s v="BOGOTA, D.C."/>
  </r>
  <r>
    <x v="67"/>
    <x v="14"/>
    <s v="AGUAZUL"/>
    <x v="2"/>
    <n v="0"/>
    <n v="0"/>
    <n v="0"/>
    <n v="0"/>
    <n v="6"/>
    <x v="0"/>
    <n v="0"/>
    <n v="0"/>
    <s v="03/13/2019 12:00:00 AM"/>
    <x v="4"/>
    <s v="CAPARRAPI"/>
  </r>
  <r>
    <x v="67"/>
    <x v="25"/>
    <s v="NEIVA"/>
    <x v="2"/>
    <n v="0"/>
    <n v="0"/>
    <n v="0"/>
    <n v="0"/>
    <n v="22"/>
    <x v="0"/>
    <n v="0"/>
    <n v="0"/>
    <s v="03/13/2019 12:00:00 AM"/>
    <x v="16"/>
    <s v="MONTELIBANO"/>
  </r>
  <r>
    <x v="67"/>
    <x v="10"/>
    <s v="EL PASO"/>
    <x v="2"/>
    <n v="0"/>
    <n v="0"/>
    <n v="0"/>
    <n v="0"/>
    <n v="4"/>
    <x v="0"/>
    <n v="0"/>
    <n v="0"/>
    <s v="03/13/2019 12:00:00 AM"/>
    <x v="2"/>
    <s v="ARACATACA"/>
  </r>
  <r>
    <x v="68"/>
    <x v="2"/>
    <s v="PLATO"/>
    <x v="2"/>
    <n v="0"/>
    <n v="0"/>
    <n v="0"/>
    <n v="0"/>
    <n v="70"/>
    <x v="0"/>
    <n v="0"/>
    <n v="0"/>
    <s v="03/13/2019 12:00:00 AM"/>
    <x v="21"/>
    <s v="ARAUQUITA"/>
  </r>
  <r>
    <x v="68"/>
    <x v="4"/>
    <s v="GUAYABAL DE SIQUIMA"/>
    <x v="2"/>
    <n v="0"/>
    <n v="0"/>
    <n v="0"/>
    <n v="0"/>
    <n v="4"/>
    <x v="0"/>
    <n v="0"/>
    <n v="0"/>
    <s v="03/14/2019 12:00:00 AM"/>
    <x v="22"/>
    <s v="CARTAGENA"/>
  </r>
  <r>
    <x v="67"/>
    <x v="4"/>
    <s v="LA MESA"/>
    <x v="2"/>
    <n v="0"/>
    <n v="0"/>
    <n v="0"/>
    <n v="0"/>
    <n v="0"/>
    <x v="0"/>
    <n v="0"/>
    <n v="0"/>
    <s v="03/13/2019 12:00:00 AM"/>
    <x v="3"/>
    <s v="ZAPATOCA"/>
  </r>
  <r>
    <x v="68"/>
    <x v="4"/>
    <s v="YACOPI"/>
    <x v="2"/>
    <n v="0"/>
    <n v="0"/>
    <n v="0"/>
    <n v="0"/>
    <n v="0"/>
    <x v="0"/>
    <n v="0"/>
    <n v="0"/>
    <s v="03/12/2019 12:00:00 AM"/>
    <x v="0"/>
    <s v="NECOCLI"/>
  </r>
  <r>
    <x v="68"/>
    <x v="2"/>
    <s v="TENERIFE"/>
    <x v="9"/>
    <n v="1"/>
    <n v="12"/>
    <n v="675"/>
    <n v="14"/>
    <n v="0"/>
    <x v="16"/>
    <n v="0"/>
    <n v="32568515"/>
    <s v="03/14/2019 12:00:00 AM"/>
    <x v="2"/>
    <s v="FUNDACION"/>
  </r>
  <r>
    <x v="40"/>
    <x v="6"/>
    <s v="TUTA"/>
    <x v="2"/>
    <n v="0"/>
    <n v="0"/>
    <n v="0"/>
    <n v="0"/>
    <n v="2"/>
    <x v="0"/>
    <n v="0"/>
    <n v="0"/>
    <s v="03/14/2019 12:00:00 AM"/>
    <x v="2"/>
    <s v="ALGARROBO"/>
  </r>
  <r>
    <x v="68"/>
    <x v="3"/>
    <s v="EL PLAYON"/>
    <x v="9"/>
    <n v="0"/>
    <n v="0"/>
    <n v="0"/>
    <n v="0"/>
    <n v="0"/>
    <x v="17"/>
    <n v="0"/>
    <n v="87"/>
    <s v="03/14/2019 12:00:00 AM"/>
    <x v="2"/>
    <s v="ARACATACA"/>
  </r>
  <r>
    <x v="68"/>
    <x v="3"/>
    <s v="MATANZA"/>
    <x v="9"/>
    <n v="0"/>
    <n v="0"/>
    <n v="0"/>
    <n v="0"/>
    <n v="0"/>
    <x v="0"/>
    <n v="0"/>
    <n v="0"/>
    <s v="03/14/2019 12:00:00 AM"/>
    <x v="20"/>
    <s v="SABANALARGA"/>
  </r>
  <r>
    <x v="66"/>
    <x v="14"/>
    <s v="OROCUE"/>
    <x v="2"/>
    <n v="0"/>
    <n v="0"/>
    <n v="0"/>
    <n v="0"/>
    <n v="1500"/>
    <x v="0"/>
    <n v="0"/>
    <n v="0"/>
    <s v="03/14/2019 12:00:00 AM"/>
    <x v="18"/>
    <s v="ABREGO"/>
  </r>
  <r>
    <x v="69"/>
    <x v="9"/>
    <s v="LIBANO"/>
    <x v="4"/>
    <n v="0"/>
    <n v="2"/>
    <n v="2"/>
    <n v="2"/>
    <n v="0"/>
    <x v="18"/>
    <n v="2340000000"/>
    <n v="870"/>
    <s v="03/14/2019 12:00:00 AM"/>
    <x v="3"/>
    <s v="GAMBITA"/>
  </r>
  <r>
    <x v="67"/>
    <x v="26"/>
    <s v="UNGUIA"/>
    <x v="2"/>
    <n v="0"/>
    <n v="0"/>
    <n v="0"/>
    <n v="0"/>
    <n v="0"/>
    <x v="0"/>
    <n v="0"/>
    <n v="0"/>
    <s v="03/14/2019 12:00:00 AM"/>
    <x v="3"/>
    <s v="MACARAVITA"/>
  </r>
  <r>
    <x v="69"/>
    <x v="4"/>
    <s v="SUESCA"/>
    <x v="2"/>
    <n v="0"/>
    <n v="0"/>
    <n v="0"/>
    <n v="0"/>
    <n v="2"/>
    <x v="0"/>
    <n v="0"/>
    <n v="0"/>
    <s v="03/11/2019 12:00:00 AM"/>
    <x v="4"/>
    <s v="VERGARA"/>
  </r>
  <r>
    <x v="69"/>
    <x v="16"/>
    <s v="SAHAGUN"/>
    <x v="2"/>
    <n v="0"/>
    <n v="0"/>
    <n v="0"/>
    <n v="0"/>
    <n v="10"/>
    <x v="0"/>
    <n v="0"/>
    <n v="0"/>
    <s v="03/14/2019 12:00:00 AM"/>
    <x v="1"/>
    <s v="SANTA ROSA DE CABAL"/>
  </r>
  <r>
    <x v="68"/>
    <x v="1"/>
    <s v="BALBOA"/>
    <x v="9"/>
    <n v="0"/>
    <n v="0"/>
    <n v="20"/>
    <n v="0"/>
    <n v="0"/>
    <x v="0"/>
    <n v="0"/>
    <n v="0"/>
    <s v="03/14/2019 12:00:00 AM"/>
    <x v="17"/>
    <s v="CHINCHINA"/>
  </r>
  <r>
    <x v="68"/>
    <x v="19"/>
    <s v="PIAMONTE"/>
    <x v="18"/>
    <n v="0"/>
    <n v="0"/>
    <n v="0"/>
    <n v="0"/>
    <n v="0"/>
    <x v="0"/>
    <n v="0"/>
    <n v="0"/>
    <s v="03/14/2019 12:00:00 AM"/>
    <x v="6"/>
    <s v="AQUITANIA"/>
  </r>
  <r>
    <x v="70"/>
    <x v="2"/>
    <s v="SALAMINA"/>
    <x v="2"/>
    <n v="0"/>
    <n v="0"/>
    <n v="0"/>
    <n v="0"/>
    <n v="1"/>
    <x v="0"/>
    <n v="0"/>
    <n v="0"/>
    <s v="03/14/2019 12:00:00 AM"/>
    <x v="7"/>
    <s v="INIRIDA"/>
  </r>
  <r>
    <x v="70"/>
    <x v="2"/>
    <s v="SANTA MARTA"/>
    <x v="2"/>
    <n v="0"/>
    <n v="0"/>
    <n v="0"/>
    <n v="0"/>
    <n v="0"/>
    <x v="0"/>
    <n v="0"/>
    <n v="0"/>
    <s v="03/04/2019 12:00:00 AM"/>
    <x v="2"/>
    <s v="SITIONUEVO"/>
  </r>
  <r>
    <x v="69"/>
    <x v="21"/>
    <s v="CRAVO NORTE"/>
    <x v="2"/>
    <n v="0"/>
    <n v="0"/>
    <n v="0"/>
    <n v="0"/>
    <n v="435"/>
    <x v="0"/>
    <n v="0"/>
    <n v="0"/>
    <s v="03/06/2019 12:00:00 AM"/>
    <x v="2"/>
    <s v="SITIONUEVO"/>
  </r>
  <r>
    <x v="69"/>
    <x v="6"/>
    <s v="MONIQUIRA"/>
    <x v="10"/>
    <n v="0"/>
    <n v="0"/>
    <n v="0"/>
    <n v="0"/>
    <n v="0"/>
    <x v="0"/>
    <n v="0"/>
    <n v="0"/>
    <s v="03/15/2019 12:00:00 AM"/>
    <x v="16"/>
    <s v="DEPARTAMENTO"/>
  </r>
  <r>
    <x v="69"/>
    <x v="10"/>
    <s v="ASTREA"/>
    <x v="9"/>
    <n v="0"/>
    <n v="0"/>
    <n v="1"/>
    <n v="0"/>
    <n v="0"/>
    <x v="0"/>
    <n v="0"/>
    <n v="0"/>
    <s v="01/07/2019 12:00:00 AM"/>
    <x v="2"/>
    <s v="SITIONUEVO"/>
  </r>
  <r>
    <x v="69"/>
    <x v="10"/>
    <s v="EL COPEY"/>
    <x v="9"/>
    <n v="0"/>
    <n v="0"/>
    <n v="4"/>
    <n v="0"/>
    <n v="0"/>
    <x v="0"/>
    <n v="0"/>
    <n v="0"/>
    <s v="01/08/2019 12:00:00 AM"/>
    <x v="2"/>
    <s v="SITIONUEVO"/>
  </r>
  <r>
    <x v="69"/>
    <x v="10"/>
    <s v="EL PASO"/>
    <x v="9"/>
    <n v="0"/>
    <n v="0"/>
    <n v="0"/>
    <n v="0"/>
    <n v="0"/>
    <x v="0"/>
    <n v="0"/>
    <n v="0"/>
    <s v="01/11/2019 12:00:00 AM"/>
    <x v="2"/>
    <s v="SITIONUEVO"/>
  </r>
  <r>
    <x v="69"/>
    <x v="3"/>
    <s v="PUENTE NACIONAL"/>
    <x v="4"/>
    <n v="0"/>
    <n v="0"/>
    <n v="6"/>
    <n v="0"/>
    <n v="0"/>
    <x v="0"/>
    <n v="0"/>
    <n v="0"/>
    <s v="01/15/2019 12:00:00 AM"/>
    <x v="2"/>
    <s v="SITIONUEVO"/>
  </r>
  <r>
    <x v="69"/>
    <x v="10"/>
    <s v="TAMALAMEQUE"/>
    <x v="2"/>
    <n v="0"/>
    <n v="0"/>
    <n v="0"/>
    <n v="0"/>
    <n v="300"/>
    <x v="0"/>
    <n v="0"/>
    <n v="0"/>
    <s v="01/17/2019 12:00:00 AM"/>
    <x v="2"/>
    <s v="SITIONUEVO"/>
  </r>
  <r>
    <x v="70"/>
    <x v="2"/>
    <s v="SANTA MARTA"/>
    <x v="2"/>
    <n v="0"/>
    <n v="2"/>
    <n v="0"/>
    <n v="0"/>
    <n v="0"/>
    <x v="0"/>
    <n v="0"/>
    <n v="0"/>
    <s v="01/22/2019 12:00:00 AM"/>
    <x v="2"/>
    <s v="SITIONUEVO"/>
  </r>
  <r>
    <x v="70"/>
    <x v="3"/>
    <s v="CURITI"/>
    <x v="2"/>
    <n v="0"/>
    <n v="0"/>
    <n v="0"/>
    <n v="0"/>
    <n v="20"/>
    <x v="0"/>
    <n v="0"/>
    <n v="0"/>
    <s v="01/23/2019 12:00:00 AM"/>
    <x v="2"/>
    <s v="SITIONUEVO"/>
  </r>
  <r>
    <x v="70"/>
    <x v="19"/>
    <s v="INZA"/>
    <x v="6"/>
    <n v="4"/>
    <n v="17"/>
    <n v="0"/>
    <n v="0"/>
    <n v="0"/>
    <x v="0"/>
    <n v="0"/>
    <n v="0"/>
    <s v="01/26/2019 12:00:00 AM"/>
    <x v="2"/>
    <s v="SITIONUEVO"/>
  </r>
  <r>
    <x v="70"/>
    <x v="0"/>
    <s v="REMEDIOS"/>
    <x v="5"/>
    <n v="1"/>
    <n v="0"/>
    <n v="0"/>
    <n v="0"/>
    <n v="0"/>
    <x v="0"/>
    <n v="0"/>
    <n v="0"/>
    <s v="01/30/2019 12:00:00 AM"/>
    <x v="2"/>
    <s v="SITIONUEVO"/>
  </r>
  <r>
    <x v="70"/>
    <x v="16"/>
    <s v="SAHAGUN"/>
    <x v="2"/>
    <n v="0"/>
    <n v="0"/>
    <n v="0"/>
    <n v="0"/>
    <n v="10"/>
    <x v="0"/>
    <n v="0"/>
    <n v="0"/>
    <s v="02/01/2019 12:00:00 AM"/>
    <x v="2"/>
    <s v="SITIONUEVO"/>
  </r>
  <r>
    <x v="70"/>
    <x v="4"/>
    <s v="LA PALMA"/>
    <x v="9"/>
    <n v="0"/>
    <n v="0"/>
    <n v="10"/>
    <n v="0"/>
    <n v="0"/>
    <x v="0"/>
    <n v="0"/>
    <n v="0"/>
    <s v="02/05/2019 12:00:00 AM"/>
    <x v="2"/>
    <s v="SITIONUEVO"/>
  </r>
  <r>
    <x v="70"/>
    <x v="24"/>
    <s v="SAN ANDRES DE TUMACO"/>
    <x v="0"/>
    <n v="0"/>
    <n v="0"/>
    <n v="4"/>
    <n v="2"/>
    <n v="0"/>
    <x v="0"/>
    <n v="0"/>
    <n v="0"/>
    <s v="02/19/2019 12:00:00 AM"/>
    <x v="2"/>
    <s v="SITIONUEVO"/>
  </r>
  <r>
    <x v="70"/>
    <x v="2"/>
    <s v="CIENAGA"/>
    <x v="2"/>
    <n v="0"/>
    <n v="0"/>
    <n v="0"/>
    <n v="0"/>
    <n v="300"/>
    <x v="0"/>
    <n v="0"/>
    <n v="0"/>
    <s v="02/20/2019 12:00:00 AM"/>
    <x v="2"/>
    <s v="SITIONUEVO"/>
  </r>
  <r>
    <x v="71"/>
    <x v="13"/>
    <s v="BOGOTA, D.C."/>
    <x v="6"/>
    <n v="0"/>
    <n v="2"/>
    <n v="0"/>
    <n v="0"/>
    <n v="0"/>
    <x v="0"/>
    <n v="0"/>
    <n v="0"/>
    <s v="02/23/2019 12:00:00 AM"/>
    <x v="2"/>
    <s v="SITIONUEVO"/>
  </r>
  <r>
    <x v="70"/>
    <x v="13"/>
    <s v="BOGOTA, D.C."/>
    <x v="2"/>
    <n v="0"/>
    <n v="0"/>
    <n v="0"/>
    <n v="0"/>
    <n v="9"/>
    <x v="0"/>
    <n v="0"/>
    <n v="0"/>
    <s v="02/24/2019 12:00:00 AM"/>
    <x v="2"/>
    <s v="SITIONUEVO"/>
  </r>
  <r>
    <x v="71"/>
    <x v="4"/>
    <s v="CAPARRAPI"/>
    <x v="9"/>
    <n v="0"/>
    <n v="0"/>
    <n v="31"/>
    <n v="0"/>
    <n v="0"/>
    <x v="0"/>
    <n v="0"/>
    <n v="0"/>
    <s v="02/24/2019 12:00:00 AM"/>
    <x v="2"/>
    <s v="SITIONUEVO"/>
  </r>
  <r>
    <x v="71"/>
    <x v="16"/>
    <s v="MONTELIBANO"/>
    <x v="2"/>
    <n v="0"/>
    <n v="0"/>
    <n v="0"/>
    <n v="0"/>
    <n v="50"/>
    <x v="0"/>
    <n v="0"/>
    <n v="0"/>
    <s v="02/24/2019 12:00:00 AM"/>
    <x v="2"/>
    <s v="SITIONUEVO"/>
  </r>
  <r>
    <x v="71"/>
    <x v="2"/>
    <s v="ARACATACA"/>
    <x v="2"/>
    <n v="0"/>
    <n v="0"/>
    <n v="0"/>
    <n v="0"/>
    <n v="10"/>
    <x v="0"/>
    <n v="0"/>
    <n v="0"/>
    <s v="02/24/2019 12:00:00 AM"/>
    <x v="2"/>
    <s v="SITIONUEVO"/>
  </r>
  <r>
    <x v="71"/>
    <x v="21"/>
    <s v="ARAUQUITA"/>
    <x v="2"/>
    <n v="0"/>
    <n v="0"/>
    <n v="0"/>
    <n v="0"/>
    <n v="1200"/>
    <x v="0"/>
    <n v="0"/>
    <n v="0"/>
    <s v="03/16/2019 12:00:00 AM"/>
    <x v="15"/>
    <s v="CALI"/>
  </r>
  <r>
    <x v="72"/>
    <x v="22"/>
    <s v="CARTAGENA"/>
    <x v="2"/>
    <n v="0"/>
    <n v="0"/>
    <n v="0"/>
    <n v="0"/>
    <n v="100"/>
    <x v="0"/>
    <n v="0"/>
    <n v="0"/>
    <s v="03/15/2019 12:00:00 AM"/>
    <x v="2"/>
    <s v="ZONA BANANERA"/>
  </r>
  <r>
    <x v="71"/>
    <x v="3"/>
    <s v="ZAPATOCA"/>
    <x v="2"/>
    <n v="0"/>
    <n v="0"/>
    <n v="0"/>
    <n v="0"/>
    <n v="1"/>
    <x v="0"/>
    <n v="0"/>
    <n v="0"/>
    <s v="03/16/2019 12:00:00 AM"/>
    <x v="0"/>
    <s v="TURBO"/>
  </r>
  <r>
    <x v="70"/>
    <x v="0"/>
    <s v="NECOCLI"/>
    <x v="2"/>
    <n v="0"/>
    <n v="0"/>
    <n v="0"/>
    <n v="0"/>
    <n v="90"/>
    <x v="0"/>
    <n v="0"/>
    <n v="0"/>
    <s v="03/14/2019 12:00:00 AM"/>
    <x v="1"/>
    <s v="SANTA ROSA DE CABAL"/>
  </r>
  <r>
    <x v="72"/>
    <x v="2"/>
    <s v="FUNDACION"/>
    <x v="2"/>
    <n v="1"/>
    <n v="0"/>
    <n v="0"/>
    <n v="0"/>
    <n v="0"/>
    <x v="0"/>
    <n v="0"/>
    <n v="0"/>
    <s v="03/16/2019 12:00:00 AM"/>
    <x v="5"/>
    <s v="SAN CARLOS DE GUAROA"/>
  </r>
  <r>
    <x v="72"/>
    <x v="2"/>
    <s v="ALGARROBO"/>
    <x v="2"/>
    <n v="0"/>
    <n v="0"/>
    <n v="0"/>
    <n v="0"/>
    <n v="4"/>
    <x v="0"/>
    <n v="0"/>
    <n v="0"/>
    <s v="03/16/2019 12:00:00 AM"/>
    <x v="12"/>
    <s v="MAICAO"/>
  </r>
  <r>
    <x v="72"/>
    <x v="2"/>
    <s v="ARACATACA"/>
    <x v="2"/>
    <n v="0"/>
    <n v="0"/>
    <n v="0"/>
    <n v="0"/>
    <n v="1"/>
    <x v="0"/>
    <n v="0"/>
    <n v="0"/>
    <s v="03/16/2019 12:00:00 AM"/>
    <x v="12"/>
    <s v="ALBANIA"/>
  </r>
  <r>
    <x v="72"/>
    <x v="20"/>
    <s v="SABANALARGA"/>
    <x v="2"/>
    <n v="0"/>
    <n v="0"/>
    <n v="0"/>
    <n v="0"/>
    <n v="4"/>
    <x v="0"/>
    <n v="0"/>
    <n v="0"/>
    <s v="03/16/2019 12:00:00 AM"/>
    <x v="12"/>
    <s v="MAICAO"/>
  </r>
  <r>
    <x v="72"/>
    <x v="18"/>
    <s v="ABREGO"/>
    <x v="2"/>
    <n v="0"/>
    <n v="0"/>
    <n v="0"/>
    <n v="0"/>
    <n v="1"/>
    <x v="0"/>
    <n v="0"/>
    <n v="0"/>
    <s v="01/02/2019 12:00:00 AM"/>
    <x v="2"/>
    <s v="ALGARROBO"/>
  </r>
  <r>
    <x v="72"/>
    <x v="3"/>
    <s v="GAMBITA"/>
    <x v="18"/>
    <n v="0"/>
    <n v="0"/>
    <n v="0"/>
    <n v="0"/>
    <n v="0"/>
    <x v="0"/>
    <n v="0"/>
    <n v="0"/>
    <s v="01/09/2019 12:00:00 AM"/>
    <x v="2"/>
    <s v="ALGARROBO"/>
  </r>
  <r>
    <x v="72"/>
    <x v="3"/>
    <s v="MACARAVITA"/>
    <x v="21"/>
    <n v="0"/>
    <n v="0"/>
    <n v="0"/>
    <n v="0"/>
    <n v="0"/>
    <x v="0"/>
    <n v="0"/>
    <n v="0"/>
    <s v="01/13/2019 12:00:00 AM"/>
    <x v="2"/>
    <s v="ALGARROBO"/>
  </r>
  <r>
    <x v="69"/>
    <x v="4"/>
    <s v="VERGARA"/>
    <x v="9"/>
    <n v="0"/>
    <n v="0"/>
    <n v="13"/>
    <n v="1"/>
    <n v="0"/>
    <x v="0"/>
    <n v="0"/>
    <n v="0"/>
    <s v="01/17/2019 12:00:00 AM"/>
    <x v="2"/>
    <s v="ALGARROBO"/>
  </r>
  <r>
    <x v="72"/>
    <x v="1"/>
    <s v="SANTA ROSA DE CABAL"/>
    <x v="10"/>
    <n v="0"/>
    <n v="0"/>
    <n v="12"/>
    <n v="0"/>
    <n v="0"/>
    <x v="0"/>
    <n v="0"/>
    <n v="0"/>
    <s v="01/25/2019 12:00:00 AM"/>
    <x v="2"/>
    <s v="ALGARROBO"/>
  </r>
  <r>
    <x v="72"/>
    <x v="17"/>
    <s v="CHINCHINA"/>
    <x v="4"/>
    <n v="0"/>
    <n v="0"/>
    <n v="0"/>
    <n v="1"/>
    <n v="0"/>
    <x v="0"/>
    <n v="0"/>
    <n v="0"/>
    <s v="01/31/2019 12:00:00 AM"/>
    <x v="2"/>
    <s v="ALGARROBO"/>
  </r>
  <r>
    <x v="72"/>
    <x v="6"/>
    <s v="AQUITANIA"/>
    <x v="2"/>
    <n v="0"/>
    <n v="0"/>
    <n v="0"/>
    <n v="0"/>
    <n v="20"/>
    <x v="0"/>
    <n v="0"/>
    <n v="0"/>
    <s v="02/01/2019 12:00:00 AM"/>
    <x v="2"/>
    <s v="ALGARROBO"/>
  </r>
  <r>
    <x v="72"/>
    <x v="7"/>
    <s v="INIRIDA"/>
    <x v="0"/>
    <n v="0"/>
    <n v="0"/>
    <n v="4"/>
    <n v="4"/>
    <n v="0"/>
    <x v="0"/>
    <n v="0"/>
    <n v="0"/>
    <s v="02/07/2019 12:00:00 AM"/>
    <x v="2"/>
    <s v="ALGARROBO"/>
  </r>
  <r>
    <x v="62"/>
    <x v="2"/>
    <s v="SITIONUEVO"/>
    <x v="2"/>
    <n v="0"/>
    <n v="0"/>
    <n v="0"/>
    <n v="0"/>
    <n v="2"/>
    <x v="0"/>
    <n v="0"/>
    <n v="0"/>
    <s v="02/08/2019 12:00:00 AM"/>
    <x v="2"/>
    <s v="ALGARROBO"/>
  </r>
  <r>
    <x v="63"/>
    <x v="2"/>
    <s v="SITIONUEVO"/>
    <x v="2"/>
    <n v="0"/>
    <n v="0"/>
    <n v="0"/>
    <n v="0"/>
    <n v="2"/>
    <x v="0"/>
    <n v="0"/>
    <n v="0"/>
    <s v="02/12/2019 12:00:00 AM"/>
    <x v="2"/>
    <s v="ALGARROBO"/>
  </r>
  <r>
    <x v="64"/>
    <x v="2"/>
    <s v="SITIONUEVO"/>
    <x v="2"/>
    <n v="0"/>
    <n v="0"/>
    <n v="0"/>
    <n v="0"/>
    <n v="16"/>
    <x v="0"/>
    <n v="0"/>
    <n v="0"/>
    <s v="02/14/2019 12:00:00 AM"/>
    <x v="2"/>
    <s v="ALGARROBO"/>
  </r>
  <r>
    <x v="73"/>
    <x v="16"/>
    <s v="DEPARTAMENTO"/>
    <x v="21"/>
    <n v="0"/>
    <n v="0"/>
    <n v="0"/>
    <n v="0"/>
    <n v="0"/>
    <x v="19"/>
    <n v="116415000000"/>
    <n v="221170000"/>
    <s v="02/18/2019 12:00:00 AM"/>
    <x v="2"/>
    <s v="ALGARROBO"/>
  </r>
  <r>
    <x v="6"/>
    <x v="2"/>
    <s v="SITIONUEVO"/>
    <x v="2"/>
    <n v="0"/>
    <n v="0"/>
    <n v="0"/>
    <n v="0"/>
    <n v="9"/>
    <x v="0"/>
    <n v="0"/>
    <n v="0"/>
    <s v="03/06/2019 12:00:00 AM"/>
    <x v="2"/>
    <s v="ALGARROBO"/>
  </r>
  <r>
    <x v="7"/>
    <x v="2"/>
    <s v="SITIONUEVO"/>
    <x v="2"/>
    <n v="0"/>
    <n v="0"/>
    <n v="0"/>
    <n v="0"/>
    <n v="7"/>
    <x v="0"/>
    <n v="0"/>
    <n v="0"/>
    <s v="03/17/2019 12:00:00 AM"/>
    <x v="9"/>
    <s v="CHAPARRAL"/>
  </r>
  <r>
    <x v="10"/>
    <x v="2"/>
    <s v="SITIONUEVO"/>
    <x v="2"/>
    <n v="0"/>
    <n v="0"/>
    <n v="0"/>
    <n v="0"/>
    <n v="8"/>
    <x v="0"/>
    <n v="0"/>
    <n v="0"/>
    <s v="03/17/2019 12:00:00 AM"/>
    <x v="4"/>
    <s v="CAQUEZA"/>
  </r>
  <r>
    <x v="14"/>
    <x v="2"/>
    <s v="SITIONUEVO"/>
    <x v="2"/>
    <n v="0"/>
    <n v="0"/>
    <n v="0"/>
    <n v="0"/>
    <n v="5"/>
    <x v="0"/>
    <n v="0"/>
    <n v="0"/>
    <s v="03/17/2019 12:00:00 AM"/>
    <x v="12"/>
    <s v="LA JAGUA DEL PILAR"/>
  </r>
  <r>
    <x v="16"/>
    <x v="2"/>
    <s v="SITIONUEVO"/>
    <x v="2"/>
    <n v="0"/>
    <n v="0"/>
    <n v="0"/>
    <n v="0"/>
    <n v="18"/>
    <x v="0"/>
    <n v="0"/>
    <n v="0"/>
    <s v="03/17/2019 12:00:00 AM"/>
    <x v="14"/>
    <s v="YOPAL"/>
  </r>
  <r>
    <x v="21"/>
    <x v="2"/>
    <s v="SITIONUEVO"/>
    <x v="2"/>
    <n v="0"/>
    <n v="0"/>
    <n v="0"/>
    <n v="0"/>
    <n v="1"/>
    <x v="0"/>
    <n v="0"/>
    <n v="0"/>
    <s v="03/17/2019 12:00:00 AM"/>
    <x v="2"/>
    <s v="ARACATACA"/>
  </r>
  <r>
    <x v="21"/>
    <x v="2"/>
    <s v="SITIONUEVO"/>
    <x v="2"/>
    <n v="0"/>
    <n v="0"/>
    <n v="0"/>
    <n v="0"/>
    <n v="1"/>
    <x v="0"/>
    <n v="0"/>
    <n v="0"/>
    <s v="03/17/2019 12:00:00 AM"/>
    <x v="4"/>
    <s v="PAIME"/>
  </r>
  <r>
    <x v="22"/>
    <x v="2"/>
    <s v="SITIONUEVO"/>
    <x v="2"/>
    <n v="0"/>
    <n v="0"/>
    <n v="0"/>
    <n v="0"/>
    <n v="15"/>
    <x v="0"/>
    <n v="0"/>
    <n v="0"/>
    <s v="03/17/2019 12:00:00 AM"/>
    <x v="4"/>
    <s v="ANAPOIMA"/>
  </r>
  <r>
    <x v="25"/>
    <x v="2"/>
    <s v="SITIONUEVO"/>
    <x v="2"/>
    <n v="0"/>
    <n v="0"/>
    <n v="0"/>
    <n v="0"/>
    <n v="4"/>
    <x v="0"/>
    <n v="0"/>
    <n v="0"/>
    <s v="03/17/2019 12:00:00 AM"/>
    <x v="28"/>
    <s v="ARMENIA"/>
  </r>
  <r>
    <x v="29"/>
    <x v="2"/>
    <s v="SITIONUEVO"/>
    <x v="2"/>
    <n v="0"/>
    <n v="0"/>
    <n v="0"/>
    <n v="0"/>
    <n v="2"/>
    <x v="0"/>
    <n v="0"/>
    <n v="0"/>
    <s v="03/17/2019 12:00:00 AM"/>
    <x v="22"/>
    <s v="NOROSI"/>
  </r>
  <r>
    <x v="31"/>
    <x v="2"/>
    <s v="SITIONUEVO"/>
    <x v="2"/>
    <n v="0"/>
    <n v="0"/>
    <n v="0"/>
    <n v="0"/>
    <n v="3"/>
    <x v="0"/>
    <n v="0"/>
    <n v="0"/>
    <s v="03/17/2019 12:00:00 AM"/>
    <x v="22"/>
    <s v="REGIDOR"/>
  </r>
  <r>
    <x v="35"/>
    <x v="2"/>
    <s v="SITIONUEVO"/>
    <x v="2"/>
    <n v="0"/>
    <n v="0"/>
    <n v="0"/>
    <n v="0"/>
    <n v="2"/>
    <x v="0"/>
    <n v="0"/>
    <n v="0"/>
    <s v="03/17/2019 12:00:00 AM"/>
    <x v="24"/>
    <s v="MOSQUERA"/>
  </r>
  <r>
    <x v="49"/>
    <x v="2"/>
    <s v="SITIONUEVO"/>
    <x v="2"/>
    <n v="0"/>
    <n v="0"/>
    <n v="0"/>
    <n v="0"/>
    <n v="8"/>
    <x v="0"/>
    <n v="0"/>
    <n v="0"/>
    <s v="03/17/2019 12:00:00 AM"/>
    <x v="5"/>
    <s v="PUERTO LOPEZ"/>
  </r>
  <r>
    <x v="50"/>
    <x v="2"/>
    <s v="SITIONUEVO"/>
    <x v="2"/>
    <n v="0"/>
    <n v="0"/>
    <n v="0"/>
    <n v="0"/>
    <n v="12"/>
    <x v="0"/>
    <n v="0"/>
    <n v="0"/>
    <s v="03/18/2019 12:00:00 AM"/>
    <x v="12"/>
    <s v="FONSECA"/>
  </r>
  <r>
    <x v="53"/>
    <x v="2"/>
    <s v="SITIONUEVO"/>
    <x v="2"/>
    <n v="0"/>
    <n v="0"/>
    <n v="0"/>
    <n v="0"/>
    <n v="6"/>
    <x v="0"/>
    <n v="0"/>
    <n v="0"/>
    <s v="03/18/2019 12:00:00 AM"/>
    <x v="2"/>
    <s v="CIENAGA"/>
  </r>
  <r>
    <x v="54"/>
    <x v="2"/>
    <s v="SITIONUEVO"/>
    <x v="2"/>
    <n v="0"/>
    <n v="0"/>
    <n v="0"/>
    <n v="0"/>
    <n v="7"/>
    <x v="0"/>
    <n v="0"/>
    <n v="0"/>
    <s v="03/07/2019 12:00:00 AM"/>
    <x v="16"/>
    <s v="CHINU"/>
  </r>
  <r>
    <x v="54"/>
    <x v="2"/>
    <s v="SITIONUEVO"/>
    <x v="2"/>
    <n v="0"/>
    <n v="0"/>
    <n v="0"/>
    <n v="0"/>
    <n v="3"/>
    <x v="0"/>
    <n v="0"/>
    <n v="0"/>
    <s v="03/16/2019 12:00:00 AM"/>
    <x v="16"/>
    <s v="TIERRALTA"/>
  </r>
  <r>
    <x v="54"/>
    <x v="2"/>
    <s v="SITIONUEVO"/>
    <x v="2"/>
    <n v="0"/>
    <n v="0"/>
    <n v="0"/>
    <n v="0"/>
    <n v="18"/>
    <x v="0"/>
    <n v="0"/>
    <n v="0"/>
    <s v="03/16/2019 12:00:00 AM"/>
    <x v="16"/>
    <s v="TIERRALTA"/>
  </r>
  <r>
    <x v="54"/>
    <x v="2"/>
    <s v="SITIONUEVO"/>
    <x v="2"/>
    <n v="0"/>
    <n v="0"/>
    <n v="0"/>
    <n v="0"/>
    <n v="4"/>
    <x v="0"/>
    <n v="0"/>
    <n v="0"/>
    <s v="03/16/2019 12:00:00 AM"/>
    <x v="16"/>
    <s v="MONTELIBANO"/>
  </r>
  <r>
    <x v="74"/>
    <x v="15"/>
    <s v="CALI"/>
    <x v="6"/>
    <n v="1"/>
    <n v="3"/>
    <n v="0"/>
    <n v="0"/>
    <n v="0"/>
    <x v="0"/>
    <n v="0"/>
    <n v="0"/>
    <s v="03/16/2019 12:00:00 AM"/>
    <x v="16"/>
    <s v="SAHAGUN"/>
  </r>
  <r>
    <x v="73"/>
    <x v="2"/>
    <s v="ZONA BANANERA"/>
    <x v="2"/>
    <n v="0"/>
    <n v="0"/>
    <n v="0"/>
    <n v="0"/>
    <n v="12"/>
    <x v="0"/>
    <n v="0"/>
    <n v="0"/>
    <s v="03/18/2019 12:00:00 AM"/>
    <x v="4"/>
    <s v="TOPAIPI"/>
  </r>
  <r>
    <x v="74"/>
    <x v="0"/>
    <s v="TURBO"/>
    <x v="2"/>
    <n v="0"/>
    <n v="0"/>
    <n v="0"/>
    <n v="0"/>
    <n v="12"/>
    <x v="0"/>
    <n v="0"/>
    <n v="0"/>
    <s v="03/18/2019 12:00:00 AM"/>
    <x v="4"/>
    <s v="GUAYABETAL"/>
  </r>
  <r>
    <x v="72"/>
    <x v="1"/>
    <s v="SANTA ROSA DE CABAL"/>
    <x v="9"/>
    <n v="0"/>
    <n v="0"/>
    <n v="300"/>
    <n v="8"/>
    <n v="0"/>
    <x v="0"/>
    <n v="0"/>
    <n v="0"/>
    <s v="03/18/2019 12:00:00 AM"/>
    <x v="5"/>
    <s v="PUERTO LOPEZ"/>
  </r>
  <r>
    <x v="74"/>
    <x v="5"/>
    <s v="SAN CARLOS DE GUAROA"/>
    <x v="2"/>
    <n v="0"/>
    <n v="0"/>
    <n v="0"/>
    <n v="0"/>
    <n v="35"/>
    <x v="0"/>
    <n v="0"/>
    <n v="0"/>
    <s v="03/18/2019 12:00:00 AM"/>
    <x v="5"/>
    <s v="PUERTO CONCORDIA"/>
  </r>
  <r>
    <x v="74"/>
    <x v="12"/>
    <s v="MAICAO"/>
    <x v="2"/>
    <n v="0"/>
    <n v="0"/>
    <n v="0"/>
    <n v="0"/>
    <n v="0"/>
    <x v="0"/>
    <n v="0"/>
    <n v="0"/>
    <s v="03/18/2019 12:00:00 AM"/>
    <x v="4"/>
    <s v="FOMEQUE"/>
  </r>
  <r>
    <x v="74"/>
    <x v="12"/>
    <s v="ALBANIA"/>
    <x v="2"/>
    <n v="0"/>
    <n v="0"/>
    <n v="0"/>
    <n v="0"/>
    <n v="20"/>
    <x v="0"/>
    <n v="0"/>
    <n v="0"/>
    <s v="03/18/2019 12:00:00 AM"/>
    <x v="4"/>
    <s v="CHIPAQUE"/>
  </r>
  <r>
    <x v="74"/>
    <x v="12"/>
    <s v="MAICAO"/>
    <x v="2"/>
    <n v="0"/>
    <n v="0"/>
    <n v="0"/>
    <n v="0"/>
    <n v="5"/>
    <x v="0"/>
    <n v="0"/>
    <n v="0"/>
    <s v="03/17/2019 12:00:00 AM"/>
    <x v="0"/>
    <s v="CAREPA"/>
  </r>
  <r>
    <x v="1"/>
    <x v="2"/>
    <s v="ALGARROBO"/>
    <x v="2"/>
    <n v="0"/>
    <n v="0"/>
    <n v="0"/>
    <n v="0"/>
    <n v="2"/>
    <x v="0"/>
    <n v="0"/>
    <n v="0"/>
    <s v="03/18/2019 12:00:00 AM"/>
    <x v="10"/>
    <s v="SAN DIEGO"/>
  </r>
  <r>
    <x v="8"/>
    <x v="2"/>
    <s v="ALGARROBO"/>
    <x v="2"/>
    <n v="0"/>
    <n v="0"/>
    <n v="0"/>
    <n v="0"/>
    <n v="30"/>
    <x v="0"/>
    <n v="0"/>
    <n v="0"/>
    <s v="03/17/2019 12:00:00 AM"/>
    <x v="4"/>
    <s v="SILVANIA"/>
  </r>
  <r>
    <x v="12"/>
    <x v="2"/>
    <s v="ALGARROBO"/>
    <x v="2"/>
    <n v="0"/>
    <n v="0"/>
    <n v="0"/>
    <n v="0"/>
    <n v="10"/>
    <x v="0"/>
    <n v="0"/>
    <n v="0"/>
    <s v="03/17/2019 12:00:00 AM"/>
    <x v="0"/>
    <s v="SAN JERONIMO"/>
  </r>
  <r>
    <x v="16"/>
    <x v="2"/>
    <s v="ALGARROBO"/>
    <x v="2"/>
    <n v="0"/>
    <n v="0"/>
    <n v="0"/>
    <n v="0"/>
    <n v="2"/>
    <x v="0"/>
    <n v="0"/>
    <n v="0"/>
    <s v="03/19/2019 12:00:00 AM"/>
    <x v="0"/>
    <s v="PUERTO NARE"/>
  </r>
  <r>
    <x v="24"/>
    <x v="2"/>
    <s v="ALGARROBO"/>
    <x v="2"/>
    <n v="0"/>
    <n v="0"/>
    <n v="0"/>
    <n v="0"/>
    <n v="4"/>
    <x v="0"/>
    <n v="0"/>
    <n v="0"/>
    <s v="03/19/2019 12:00:00 AM"/>
    <x v="28"/>
    <s v="ARMENIA"/>
  </r>
  <r>
    <x v="30"/>
    <x v="2"/>
    <s v="ALGARROBO"/>
    <x v="2"/>
    <n v="0"/>
    <n v="0"/>
    <n v="0"/>
    <n v="0"/>
    <n v="500"/>
    <x v="0"/>
    <n v="0"/>
    <n v="0"/>
    <s v="03/19/2019 12:00:00 AM"/>
    <x v="6"/>
    <s v="MUZO"/>
  </r>
  <r>
    <x v="31"/>
    <x v="2"/>
    <s v="ALGARROBO"/>
    <x v="2"/>
    <n v="0"/>
    <n v="0"/>
    <n v="0"/>
    <n v="0"/>
    <n v="1"/>
    <x v="0"/>
    <n v="0"/>
    <n v="0"/>
    <s v="03/18/2019 12:00:00 AM"/>
    <x v="26"/>
    <s v="EL LITORAL DEL SAN JUAN"/>
  </r>
  <r>
    <x v="37"/>
    <x v="2"/>
    <s v="ALGARROBO"/>
    <x v="2"/>
    <n v="0"/>
    <n v="0"/>
    <n v="0"/>
    <n v="0"/>
    <n v="600"/>
    <x v="0"/>
    <n v="0"/>
    <n v="0"/>
    <s v="03/19/2019 12:00:00 AM"/>
    <x v="14"/>
    <s v="AGUAZUL"/>
  </r>
  <r>
    <x v="38"/>
    <x v="2"/>
    <s v="ALGARROBO"/>
    <x v="2"/>
    <n v="0"/>
    <n v="0"/>
    <n v="0"/>
    <n v="0"/>
    <n v="3"/>
    <x v="0"/>
    <n v="0"/>
    <n v="0"/>
    <s v="03/19/2019 12:00:00 AM"/>
    <x v="1"/>
    <s v="MISTRATO"/>
  </r>
  <r>
    <x v="42"/>
    <x v="2"/>
    <s v="ALGARROBO"/>
    <x v="2"/>
    <n v="0"/>
    <n v="0"/>
    <n v="0"/>
    <n v="0"/>
    <n v="1"/>
    <x v="0"/>
    <n v="0"/>
    <n v="0"/>
    <s v="03/19/2019 12:00:00 AM"/>
    <x v="17"/>
    <s v="MANIZALES"/>
  </r>
  <r>
    <x v="44"/>
    <x v="2"/>
    <s v="ALGARROBO"/>
    <x v="2"/>
    <n v="0"/>
    <n v="0"/>
    <n v="0"/>
    <n v="0"/>
    <n v="2"/>
    <x v="0"/>
    <n v="0"/>
    <n v="0"/>
    <s v="03/18/2019 12:00:00 AM"/>
    <x v="4"/>
    <s v="FOMEQUE"/>
  </r>
  <r>
    <x v="48"/>
    <x v="2"/>
    <s v="ALGARROBO"/>
    <x v="2"/>
    <n v="0"/>
    <n v="0"/>
    <n v="0"/>
    <n v="0"/>
    <n v="1"/>
    <x v="0"/>
    <n v="0"/>
    <n v="0"/>
    <s v="03/19/2019 12:00:00 AM"/>
    <x v="4"/>
    <s v="SAN JUAN DE RIO SECO"/>
  </r>
  <r>
    <x v="64"/>
    <x v="2"/>
    <s v="ALGARROBO"/>
    <x v="2"/>
    <n v="0"/>
    <n v="0"/>
    <n v="0"/>
    <n v="0"/>
    <n v="1"/>
    <x v="0"/>
    <n v="0"/>
    <n v="0"/>
    <s v="03/19/2019 12:00:00 AM"/>
    <x v="10"/>
    <s v="EL PASO"/>
  </r>
  <r>
    <x v="75"/>
    <x v="9"/>
    <s v="CHAPARRAL"/>
    <x v="4"/>
    <n v="2"/>
    <n v="2"/>
    <n v="0"/>
    <n v="1"/>
    <n v="0"/>
    <x v="0"/>
    <n v="0"/>
    <n v="0"/>
    <s v="03/19/2019 12:00:00 AM"/>
    <x v="26"/>
    <s v="CONDOTO"/>
  </r>
  <r>
    <x v="75"/>
    <x v="4"/>
    <s v="CAQUEZA"/>
    <x v="2"/>
    <n v="0"/>
    <n v="0"/>
    <n v="0"/>
    <n v="0"/>
    <n v="2"/>
    <x v="0"/>
    <n v="0"/>
    <n v="0"/>
    <s v="03/19/2019 12:00:00 AM"/>
    <x v="2"/>
    <s v="ARACATACA"/>
  </r>
  <r>
    <x v="75"/>
    <x v="12"/>
    <s v="LA JAGUA DEL PILAR"/>
    <x v="2"/>
    <n v="0"/>
    <n v="0"/>
    <n v="0"/>
    <n v="0"/>
    <n v="100"/>
    <x v="0"/>
    <n v="0"/>
    <n v="0"/>
    <s v="03/18/2019 12:00:00 AM"/>
    <x v="9"/>
    <s v="PURIFICACION"/>
  </r>
  <r>
    <x v="75"/>
    <x v="14"/>
    <s v="YOPAL"/>
    <x v="2"/>
    <n v="0"/>
    <n v="0"/>
    <n v="0"/>
    <n v="0"/>
    <n v="0"/>
    <x v="0"/>
    <n v="0"/>
    <n v="0"/>
    <s v="03/18/2019 12:00:00 AM"/>
    <x v="10"/>
    <s v="PAILITAS"/>
  </r>
  <r>
    <x v="75"/>
    <x v="2"/>
    <s v="ARACATACA"/>
    <x v="2"/>
    <n v="0"/>
    <n v="0"/>
    <n v="0"/>
    <n v="0"/>
    <n v="900"/>
    <x v="0"/>
    <n v="0"/>
    <n v="0"/>
    <s v="03/19/2019 12:00:00 AM"/>
    <x v="24"/>
    <s v="RICAURTE"/>
  </r>
  <r>
    <x v="75"/>
    <x v="4"/>
    <s v="PAIME"/>
    <x v="9"/>
    <n v="0"/>
    <n v="0"/>
    <n v="0"/>
    <n v="25"/>
    <n v="0"/>
    <x v="0"/>
    <n v="0"/>
    <n v="0"/>
    <s v="03/15/2019 12:00:00 AM"/>
    <x v="19"/>
    <s v="LA VEGA"/>
  </r>
  <r>
    <x v="75"/>
    <x v="4"/>
    <s v="ANAPOIMA"/>
    <x v="9"/>
    <n v="0"/>
    <n v="0"/>
    <n v="3"/>
    <n v="0"/>
    <n v="0"/>
    <x v="0"/>
    <n v="0"/>
    <n v="0"/>
    <s v="03/18/2019 12:00:00 AM"/>
    <x v="19"/>
    <s v="CAJIBIO"/>
  </r>
  <r>
    <x v="75"/>
    <x v="28"/>
    <s v="ARMENIA"/>
    <x v="0"/>
    <n v="0"/>
    <n v="0"/>
    <n v="0"/>
    <n v="0"/>
    <n v="0"/>
    <x v="0"/>
    <n v="0"/>
    <n v="0"/>
    <s v="03/19/2019 12:00:00 AM"/>
    <x v="19"/>
    <s v="PIENDAMO"/>
  </r>
  <r>
    <x v="75"/>
    <x v="22"/>
    <s v="NOROSI"/>
    <x v="2"/>
    <n v="0"/>
    <n v="0"/>
    <n v="0"/>
    <n v="0"/>
    <n v="0"/>
    <x v="0"/>
    <n v="0"/>
    <n v="0"/>
    <s v="03/19/2019 12:00:00 AM"/>
    <x v="26"/>
    <s v="CONDOTO"/>
  </r>
  <r>
    <x v="75"/>
    <x v="22"/>
    <s v="REGIDOR"/>
    <x v="2"/>
    <n v="0"/>
    <n v="0"/>
    <n v="0"/>
    <n v="0"/>
    <n v="0"/>
    <x v="0"/>
    <n v="0"/>
    <n v="0"/>
    <s v="03/20/2019 12:00:00 AM"/>
    <x v="28"/>
    <s v="ARMENIA"/>
  </r>
  <r>
    <x v="75"/>
    <x v="24"/>
    <s v="MOSQUERA"/>
    <x v="0"/>
    <n v="0"/>
    <n v="0"/>
    <n v="9"/>
    <n v="5"/>
    <n v="0"/>
    <x v="0"/>
    <n v="0"/>
    <n v="0"/>
    <s v="03/18/2019 12:00:00 AM"/>
    <x v="14"/>
    <s v="TRINIDAD"/>
  </r>
  <r>
    <x v="75"/>
    <x v="5"/>
    <s v="PUERTO LOPEZ"/>
    <x v="2"/>
    <n v="0"/>
    <n v="0"/>
    <n v="0"/>
    <n v="0"/>
    <n v="4"/>
    <x v="0"/>
    <n v="0"/>
    <n v="0"/>
    <s v="01/31/2019 12:00:00 AM"/>
    <x v="3"/>
    <s v="AGUADA"/>
  </r>
  <r>
    <x v="76"/>
    <x v="12"/>
    <s v="FONSECA"/>
    <x v="2"/>
    <n v="0"/>
    <n v="0"/>
    <n v="0"/>
    <n v="0"/>
    <n v="2500"/>
    <x v="0"/>
    <n v="0"/>
    <n v="0"/>
    <s v="02/19/2019 12:00:00 AM"/>
    <x v="3"/>
    <s v="GUAVATA"/>
  </r>
  <r>
    <x v="76"/>
    <x v="2"/>
    <s v="CIENAGA"/>
    <x v="2"/>
    <n v="0"/>
    <n v="0"/>
    <n v="0"/>
    <n v="0"/>
    <n v="12"/>
    <x v="0"/>
    <n v="0"/>
    <n v="0"/>
    <s v="03/15/2019 12:00:00 AM"/>
    <x v="19"/>
    <s v="BOLIVAR"/>
  </r>
  <r>
    <x v="65"/>
    <x v="16"/>
    <s v="CHINU"/>
    <x v="2"/>
    <n v="0"/>
    <n v="0"/>
    <n v="0"/>
    <n v="0"/>
    <n v="40"/>
    <x v="0"/>
    <n v="0"/>
    <n v="0"/>
    <s v="03/14/2019 12:00:00 AM"/>
    <x v="19"/>
    <s v="LA VEGA"/>
  </r>
  <r>
    <x v="74"/>
    <x v="16"/>
    <s v="TIERRALTA"/>
    <x v="2"/>
    <n v="0"/>
    <n v="0"/>
    <n v="0"/>
    <n v="0"/>
    <n v="20"/>
    <x v="0"/>
    <n v="0"/>
    <n v="0"/>
    <s v="03/19/2019 12:00:00 AM"/>
    <x v="19"/>
    <s v="PUERTO TEJADA"/>
  </r>
  <r>
    <x v="74"/>
    <x v="16"/>
    <s v="TIERRALTA"/>
    <x v="2"/>
    <n v="0"/>
    <n v="0"/>
    <n v="0"/>
    <n v="0"/>
    <n v="30"/>
    <x v="0"/>
    <n v="0"/>
    <n v="0"/>
    <s v="03/20/2019 12:00:00 AM"/>
    <x v="19"/>
    <s v="MIRANDA"/>
  </r>
  <r>
    <x v="74"/>
    <x v="16"/>
    <s v="MONTELIBANO"/>
    <x v="2"/>
    <n v="0"/>
    <n v="0"/>
    <n v="0"/>
    <n v="0"/>
    <n v="5"/>
    <x v="0"/>
    <n v="0"/>
    <n v="0"/>
    <s v="03/19/2019 12:00:00 AM"/>
    <x v="19"/>
    <s v="CORINTO"/>
  </r>
  <r>
    <x v="74"/>
    <x v="16"/>
    <s v="SAHAGUN"/>
    <x v="2"/>
    <n v="0"/>
    <n v="0"/>
    <n v="0"/>
    <n v="0"/>
    <n v="20"/>
    <x v="0"/>
    <n v="0"/>
    <n v="0"/>
    <s v="03/19/2019 12:00:00 AM"/>
    <x v="19"/>
    <s v="TIMBIQUI"/>
  </r>
  <r>
    <x v="76"/>
    <x v="4"/>
    <s v="TOPAIPI"/>
    <x v="4"/>
    <n v="0"/>
    <n v="0"/>
    <n v="1"/>
    <n v="1"/>
    <n v="0"/>
    <x v="0"/>
    <n v="0"/>
    <n v="0"/>
    <s v="03/20/2019 12:00:00 AM"/>
    <x v="26"/>
    <s v="QUIBDO"/>
  </r>
  <r>
    <x v="76"/>
    <x v="4"/>
    <s v="GUAYABETAL"/>
    <x v="6"/>
    <n v="5"/>
    <n v="2"/>
    <n v="0"/>
    <n v="0"/>
    <n v="0"/>
    <x v="0"/>
    <n v="0"/>
    <n v="0"/>
    <s v="03/20/2019 12:00:00 AM"/>
    <x v="9"/>
    <s v="DOLORES"/>
  </r>
  <r>
    <x v="76"/>
    <x v="5"/>
    <s v="PUERTO LOPEZ"/>
    <x v="2"/>
    <n v="0"/>
    <n v="0"/>
    <n v="0"/>
    <n v="0"/>
    <n v="0"/>
    <x v="0"/>
    <n v="0"/>
    <n v="0"/>
    <s v="03/20/2019 12:00:00 AM"/>
    <x v="9"/>
    <s v="FRESNO"/>
  </r>
  <r>
    <x v="76"/>
    <x v="5"/>
    <s v="PUERTO CONCORDIA"/>
    <x v="2"/>
    <n v="0"/>
    <n v="0"/>
    <n v="0"/>
    <n v="0"/>
    <n v="10"/>
    <x v="0"/>
    <n v="0"/>
    <n v="0"/>
    <s v="03/19/2019 12:00:00 AM"/>
    <x v="13"/>
    <s v="BOGOTA, D.C."/>
  </r>
  <r>
    <x v="76"/>
    <x v="4"/>
    <s v="FOMEQUE"/>
    <x v="2"/>
    <n v="0"/>
    <n v="0"/>
    <n v="0"/>
    <n v="0"/>
    <n v="6"/>
    <x v="0"/>
    <n v="0"/>
    <n v="0"/>
    <s v="03/20/2019 12:00:00 AM"/>
    <x v="3"/>
    <s v="ZAPATOCA"/>
  </r>
  <r>
    <x v="76"/>
    <x v="4"/>
    <s v="CHIPAQUE"/>
    <x v="2"/>
    <n v="0"/>
    <n v="0"/>
    <n v="0"/>
    <n v="0"/>
    <n v="1"/>
    <x v="0"/>
    <n v="0"/>
    <n v="0"/>
    <s v="03/20/2019 12:00:00 AM"/>
    <x v="26"/>
    <s v="QUIBDO"/>
  </r>
  <r>
    <x v="75"/>
    <x v="0"/>
    <s v="CAREPA"/>
    <x v="2"/>
    <n v="0"/>
    <n v="0"/>
    <n v="0"/>
    <n v="0"/>
    <n v="25"/>
    <x v="0"/>
    <n v="0"/>
    <n v="0"/>
    <s v="03/21/2019 12:00:00 AM"/>
    <x v="15"/>
    <s v="DAGUA"/>
  </r>
  <r>
    <x v="76"/>
    <x v="10"/>
    <s v="SAN DIEGO"/>
    <x v="6"/>
    <n v="2"/>
    <n v="15"/>
    <n v="0"/>
    <n v="0"/>
    <n v="0"/>
    <x v="0"/>
    <n v="0"/>
    <n v="0"/>
    <s v="03/19/2019 12:00:00 AM"/>
    <x v="4"/>
    <s v="SESQUILE"/>
  </r>
  <r>
    <x v="75"/>
    <x v="4"/>
    <s v="SILVANIA"/>
    <x v="6"/>
    <n v="1"/>
    <n v="1"/>
    <n v="32"/>
    <n v="0"/>
    <n v="0"/>
    <x v="0"/>
    <n v="0"/>
    <n v="0"/>
    <s v="03/20/2019 12:00:00 AM"/>
    <x v="4"/>
    <s v="CHOCONTA"/>
  </r>
  <r>
    <x v="75"/>
    <x v="0"/>
    <s v="SAN JERONIMO"/>
    <x v="2"/>
    <n v="0"/>
    <n v="0"/>
    <n v="0"/>
    <n v="0"/>
    <n v="5"/>
    <x v="0"/>
    <n v="0"/>
    <n v="0"/>
    <s v="03/21/2019 12:00:00 AM"/>
    <x v="4"/>
    <s v="SAN BERNARDO"/>
  </r>
  <r>
    <x v="77"/>
    <x v="0"/>
    <s v="PUERTO NARE"/>
    <x v="10"/>
    <n v="0"/>
    <n v="0"/>
    <n v="0"/>
    <n v="0"/>
    <n v="0"/>
    <x v="0"/>
    <n v="0"/>
    <n v="0"/>
    <s v="03/21/2019 12:00:00 AM"/>
    <x v="5"/>
    <s v="PUERTO LOPEZ"/>
  </r>
  <r>
    <x v="77"/>
    <x v="28"/>
    <s v="ARMENIA"/>
    <x v="19"/>
    <n v="0"/>
    <n v="9"/>
    <n v="0"/>
    <n v="0"/>
    <n v="0"/>
    <x v="0"/>
    <n v="0"/>
    <n v="0"/>
    <s v="03/21/2019 12:00:00 AM"/>
    <x v="2"/>
    <s v="CIENAGA"/>
  </r>
  <r>
    <x v="77"/>
    <x v="6"/>
    <s v="MUZO"/>
    <x v="8"/>
    <n v="3"/>
    <n v="8"/>
    <n v="0"/>
    <n v="0"/>
    <n v="0"/>
    <x v="0"/>
    <n v="0"/>
    <n v="0"/>
    <s v="03/21/2019 12:00:00 AM"/>
    <x v="16"/>
    <s v="TIERRALTA"/>
  </r>
  <r>
    <x v="76"/>
    <x v="26"/>
    <s v="EL LITORAL DEL SAN JUAN"/>
    <x v="0"/>
    <n v="0"/>
    <n v="0"/>
    <n v="1"/>
    <n v="1"/>
    <n v="0"/>
    <x v="0"/>
    <n v="0"/>
    <n v="0"/>
    <s v="03/21/2019 12:00:00 AM"/>
    <x v="26"/>
    <s v="RIOSUCIO"/>
  </r>
  <r>
    <x v="77"/>
    <x v="14"/>
    <s v="AGUAZUL"/>
    <x v="2"/>
    <n v="0"/>
    <n v="0"/>
    <n v="0"/>
    <n v="0"/>
    <n v="70"/>
    <x v="0"/>
    <n v="0"/>
    <n v="0"/>
    <s v="03/21/2019 12:00:00 AM"/>
    <x v="28"/>
    <s v="LA TEBAIDA"/>
  </r>
  <r>
    <x v="77"/>
    <x v="1"/>
    <s v="MISTRATO"/>
    <x v="4"/>
    <n v="0"/>
    <n v="0"/>
    <n v="0"/>
    <n v="0"/>
    <n v="0"/>
    <x v="0"/>
    <n v="0"/>
    <n v="0"/>
    <s v="03/22/2019 12:00:00 AM"/>
    <x v="28"/>
    <s v="ARMENIA"/>
  </r>
  <r>
    <x v="77"/>
    <x v="17"/>
    <s v="MANIZALES"/>
    <x v="4"/>
    <n v="0"/>
    <n v="0"/>
    <n v="1"/>
    <n v="0"/>
    <n v="0"/>
    <x v="0"/>
    <n v="0"/>
    <n v="0"/>
    <s v="03/20/2019 12:00:00 AM"/>
    <x v="7"/>
    <s v="INIRIDA"/>
  </r>
  <r>
    <x v="76"/>
    <x v="4"/>
    <s v="FOMEQUE"/>
    <x v="2"/>
    <n v="0"/>
    <n v="0"/>
    <n v="0"/>
    <n v="0"/>
    <n v="22"/>
    <x v="0"/>
    <n v="0"/>
    <n v="0"/>
    <s v="03/22/2019 12:00:00 AM"/>
    <x v="6"/>
    <s v="PAEZ"/>
  </r>
  <r>
    <x v="77"/>
    <x v="4"/>
    <s v="SAN JUAN DE RIO SECO"/>
    <x v="23"/>
    <n v="1"/>
    <n v="2"/>
    <n v="0"/>
    <n v="0"/>
    <n v="0"/>
    <x v="0"/>
    <n v="0"/>
    <n v="0"/>
    <s v="03/10/2019 12:00:00 AM"/>
    <x v="4"/>
    <s v="YACOPI"/>
  </r>
  <r>
    <x v="77"/>
    <x v="10"/>
    <s v="EL PASO"/>
    <x v="2"/>
    <n v="0"/>
    <n v="0"/>
    <n v="0"/>
    <n v="0"/>
    <n v="10"/>
    <x v="0"/>
    <n v="0"/>
    <n v="0"/>
    <s v="03/22/2019 12:00:00 AM"/>
    <x v="15"/>
    <s v="CALI"/>
  </r>
  <r>
    <x v="77"/>
    <x v="26"/>
    <s v="CONDOTO"/>
    <x v="4"/>
    <n v="0"/>
    <n v="0"/>
    <n v="6"/>
    <n v="0"/>
    <n v="0"/>
    <x v="0"/>
    <n v="0"/>
    <n v="0"/>
    <s v="03/22/2019 12:00:00 AM"/>
    <x v="7"/>
    <s v="INIRIDA"/>
  </r>
  <r>
    <x v="77"/>
    <x v="2"/>
    <s v="ARACATACA"/>
    <x v="2"/>
    <n v="0"/>
    <n v="0"/>
    <n v="0"/>
    <n v="0"/>
    <n v="30"/>
    <x v="0"/>
    <n v="0"/>
    <n v="0"/>
    <s v="03/18/2019 12:00:00 AM"/>
    <x v="24"/>
    <s v="ARBOLEDA"/>
  </r>
  <r>
    <x v="76"/>
    <x v="9"/>
    <s v="PURIFICACION"/>
    <x v="9"/>
    <n v="0"/>
    <n v="0"/>
    <n v="23"/>
    <n v="2"/>
    <n v="0"/>
    <x v="20"/>
    <n v="0"/>
    <n v="47391015"/>
    <s v="03/22/2019 12:00:00 AM"/>
    <x v="1"/>
    <s v="MARSELLA"/>
  </r>
  <r>
    <x v="76"/>
    <x v="10"/>
    <s v="PAILITAS"/>
    <x v="2"/>
    <n v="0"/>
    <n v="0"/>
    <n v="0"/>
    <n v="0"/>
    <n v="10"/>
    <x v="0"/>
    <n v="0"/>
    <n v="0"/>
    <s v="03/22/2019 12:00:00 AM"/>
    <x v="4"/>
    <s v="UTICA"/>
  </r>
  <r>
    <x v="77"/>
    <x v="24"/>
    <s v="RICAURTE"/>
    <x v="4"/>
    <n v="0"/>
    <n v="0"/>
    <n v="0"/>
    <n v="0"/>
    <n v="0"/>
    <x v="0"/>
    <n v="0"/>
    <n v="0"/>
    <s v="03/22/2019 12:00:00 AM"/>
    <x v="4"/>
    <s v="UTICA"/>
  </r>
  <r>
    <x v="73"/>
    <x v="19"/>
    <s v="LA VEGA"/>
    <x v="9"/>
    <n v="0"/>
    <n v="0"/>
    <n v="1"/>
    <n v="0"/>
    <n v="0"/>
    <x v="0"/>
    <n v="0"/>
    <n v="0"/>
    <s v="03/23/2019 12:00:00 AM"/>
    <x v="15"/>
    <s v="CALI"/>
  </r>
  <r>
    <x v="76"/>
    <x v="19"/>
    <s v="CAJIBIO"/>
    <x v="23"/>
    <n v="1"/>
    <n v="0"/>
    <n v="4"/>
    <n v="0"/>
    <n v="0"/>
    <x v="0"/>
    <n v="0"/>
    <n v="0"/>
    <s v="03/23/2019 12:00:00 AM"/>
    <x v="0"/>
    <s v="AMAGA"/>
  </r>
  <r>
    <x v="77"/>
    <x v="19"/>
    <s v="PIENDAMO"/>
    <x v="9"/>
    <n v="0"/>
    <n v="0"/>
    <n v="0"/>
    <n v="0"/>
    <n v="0"/>
    <x v="0"/>
    <n v="0"/>
    <n v="0"/>
    <s v="03/23/2019 12:00:00 AM"/>
    <x v="7"/>
    <s v="INIRIDA"/>
  </r>
  <r>
    <x v="77"/>
    <x v="26"/>
    <s v="CONDOTO"/>
    <x v="10"/>
    <n v="0"/>
    <n v="0"/>
    <n v="20"/>
    <n v="0"/>
    <n v="0"/>
    <x v="21"/>
    <n v="0"/>
    <n v="0"/>
    <s v="03/23/2019 12:00:00 AM"/>
    <x v="26"/>
    <s v="UNGUIA"/>
  </r>
  <r>
    <x v="78"/>
    <x v="28"/>
    <s v="ARMENIA"/>
    <x v="0"/>
    <n v="0"/>
    <n v="3"/>
    <n v="3"/>
    <n v="0"/>
    <n v="0"/>
    <x v="0"/>
    <n v="0"/>
    <n v="0"/>
    <s v="03/22/2019 12:00:00 AM"/>
    <x v="0"/>
    <s v="YARUMAL"/>
  </r>
  <r>
    <x v="76"/>
    <x v="14"/>
    <s v="TRINIDAD"/>
    <x v="2"/>
    <n v="0"/>
    <n v="0"/>
    <n v="0"/>
    <n v="0"/>
    <n v="62"/>
    <x v="0"/>
    <n v="0"/>
    <n v="0"/>
    <s v="03/23/2019 12:00:00 AM"/>
    <x v="7"/>
    <s v="INIRIDA"/>
  </r>
  <r>
    <x v="30"/>
    <x v="3"/>
    <s v="AGUADA"/>
    <x v="21"/>
    <n v="0"/>
    <n v="0"/>
    <n v="0"/>
    <n v="0"/>
    <n v="0"/>
    <x v="0"/>
    <n v="0"/>
    <n v="0"/>
    <s v="03/23/2019 12:00:00 AM"/>
    <x v="2"/>
    <s v="ARACATACA"/>
  </r>
  <r>
    <x v="49"/>
    <x v="3"/>
    <s v="GUAVATA"/>
    <x v="21"/>
    <n v="0"/>
    <n v="0"/>
    <n v="0"/>
    <n v="0"/>
    <n v="0"/>
    <x v="0"/>
    <n v="0"/>
    <n v="0"/>
    <s v="03/22/2019 12:00:00 AM"/>
    <x v="4"/>
    <s v="PACHO"/>
  </r>
  <r>
    <x v="73"/>
    <x v="19"/>
    <s v="BOLIVAR"/>
    <x v="0"/>
    <n v="0"/>
    <n v="0"/>
    <n v="0"/>
    <n v="0"/>
    <n v="0"/>
    <x v="0"/>
    <n v="0"/>
    <n v="0"/>
    <s v="03/24/2019 12:00:00 AM"/>
    <x v="0"/>
    <s v="TARAZA"/>
  </r>
  <r>
    <x v="72"/>
    <x v="19"/>
    <s v="LA VEGA"/>
    <x v="23"/>
    <n v="0"/>
    <n v="0"/>
    <n v="0"/>
    <n v="0"/>
    <n v="0"/>
    <x v="0"/>
    <n v="0"/>
    <n v="0"/>
    <s v="03/21/2019 12:00:00 AM"/>
    <x v="24"/>
    <s v="POLICARPA"/>
  </r>
  <r>
    <x v="77"/>
    <x v="19"/>
    <s v="PUERTO TEJADA"/>
    <x v="18"/>
    <n v="0"/>
    <n v="0"/>
    <n v="27"/>
    <n v="8"/>
    <n v="0"/>
    <x v="0"/>
    <n v="0"/>
    <n v="0"/>
    <s v="03/22/2019 12:00:00 AM"/>
    <x v="24"/>
    <s v="TAMINANGO"/>
  </r>
  <r>
    <x v="78"/>
    <x v="19"/>
    <s v="MIRANDA"/>
    <x v="18"/>
    <n v="0"/>
    <n v="0"/>
    <n v="0"/>
    <n v="0"/>
    <n v="0"/>
    <x v="0"/>
    <n v="0"/>
    <n v="0"/>
    <s v="03/22/2019 12:00:00 AM"/>
    <x v="19"/>
    <s v="TIMBIO"/>
  </r>
  <r>
    <x v="77"/>
    <x v="19"/>
    <s v="CORINTO"/>
    <x v="18"/>
    <n v="0"/>
    <n v="0"/>
    <n v="0"/>
    <n v="0"/>
    <n v="0"/>
    <x v="0"/>
    <n v="0"/>
    <n v="0"/>
    <s v="03/23/2019 12:00:00 AM"/>
    <x v="19"/>
    <s v="LA VEGA"/>
  </r>
  <r>
    <x v="77"/>
    <x v="19"/>
    <s v="TIMBIQUI"/>
    <x v="9"/>
    <n v="0"/>
    <n v="0"/>
    <n v="1"/>
    <n v="0"/>
    <n v="0"/>
    <x v="0"/>
    <n v="0"/>
    <n v="0"/>
    <s v="03/23/2019 12:00:00 AM"/>
    <x v="19"/>
    <s v="INZA"/>
  </r>
  <r>
    <x v="78"/>
    <x v="26"/>
    <s v="QUIBDO"/>
    <x v="0"/>
    <n v="0"/>
    <n v="0"/>
    <n v="6"/>
    <n v="2"/>
    <n v="0"/>
    <x v="0"/>
    <n v="0"/>
    <n v="0"/>
    <s v="03/23/2019 12:00:00 AM"/>
    <x v="4"/>
    <s v="PACHO"/>
  </r>
  <r>
    <x v="78"/>
    <x v="9"/>
    <s v="DOLORES"/>
    <x v="9"/>
    <n v="0"/>
    <n v="0"/>
    <n v="10"/>
    <n v="0"/>
    <n v="0"/>
    <x v="0"/>
    <n v="0"/>
    <n v="0"/>
    <s v="03/24/2019 12:00:00 AM"/>
    <x v="4"/>
    <s v="LA PEÑA"/>
  </r>
  <r>
    <x v="78"/>
    <x v="9"/>
    <s v="FRESNO"/>
    <x v="10"/>
    <n v="0"/>
    <n v="0"/>
    <n v="7"/>
    <n v="0"/>
    <n v="0"/>
    <x v="0"/>
    <n v="0"/>
    <n v="0"/>
    <s v="03/24/2019 12:00:00 AM"/>
    <x v="4"/>
    <s v="JERUSALEN"/>
  </r>
  <r>
    <x v="77"/>
    <x v="13"/>
    <s v="BOGOTA, D.C."/>
    <x v="10"/>
    <n v="0"/>
    <n v="0"/>
    <n v="13"/>
    <n v="0"/>
    <n v="0"/>
    <x v="0"/>
    <n v="0"/>
    <n v="0"/>
    <s v="03/24/2019 12:00:00 AM"/>
    <x v="18"/>
    <s v="MUTISCUA"/>
  </r>
  <r>
    <x v="78"/>
    <x v="3"/>
    <s v="ZAPATOCA"/>
    <x v="2"/>
    <n v="0"/>
    <n v="0"/>
    <n v="0"/>
    <n v="0"/>
    <n v="6"/>
    <x v="0"/>
    <n v="0"/>
    <n v="0"/>
    <s v="03/23/2019 12:00:00 AM"/>
    <x v="19"/>
    <s v="POPAYAN"/>
  </r>
  <r>
    <x v="78"/>
    <x v="26"/>
    <s v="QUIBDO"/>
    <x v="9"/>
    <n v="0"/>
    <n v="0"/>
    <n v="0"/>
    <n v="0"/>
    <n v="0"/>
    <x v="0"/>
    <n v="0"/>
    <n v="0"/>
    <s v="03/24/2019 12:00:00 AM"/>
    <x v="1"/>
    <s v="PUEBLO RICO"/>
  </r>
  <r>
    <x v="79"/>
    <x v="15"/>
    <s v="DAGUA"/>
    <x v="13"/>
    <n v="10"/>
    <n v="4"/>
    <n v="0"/>
    <n v="0"/>
    <n v="0"/>
    <x v="0"/>
    <n v="0"/>
    <n v="0"/>
    <s v="03/25/2019 12:00:00 AM"/>
    <x v="2"/>
    <s v="CIENAGA"/>
  </r>
  <r>
    <x v="77"/>
    <x v="4"/>
    <s v="SESQUILE"/>
    <x v="2"/>
    <n v="0"/>
    <n v="0"/>
    <n v="0"/>
    <n v="0"/>
    <n v="1"/>
    <x v="0"/>
    <n v="0"/>
    <n v="0"/>
    <s v="03/25/2019 12:00:00 AM"/>
    <x v="2"/>
    <s v="CIENAGA"/>
  </r>
  <r>
    <x v="78"/>
    <x v="4"/>
    <s v="CHOCONTA"/>
    <x v="2"/>
    <n v="0"/>
    <n v="0"/>
    <n v="0"/>
    <n v="0"/>
    <n v="2"/>
    <x v="0"/>
    <n v="0"/>
    <n v="0"/>
    <s v="03/25/2019 12:00:00 AM"/>
    <x v="5"/>
    <s v="PUERTO LOPEZ"/>
  </r>
  <r>
    <x v="79"/>
    <x v="4"/>
    <s v="SAN BERNARDO"/>
    <x v="9"/>
    <n v="0"/>
    <n v="0"/>
    <n v="2"/>
    <n v="0"/>
    <n v="0"/>
    <x v="0"/>
    <n v="0"/>
    <n v="0"/>
    <s v="03/25/2019 12:00:00 AM"/>
    <x v="5"/>
    <s v="PUERTO LOPEZ"/>
  </r>
  <r>
    <x v="79"/>
    <x v="5"/>
    <s v="PUERTO LOPEZ"/>
    <x v="2"/>
    <n v="0"/>
    <n v="0"/>
    <n v="0"/>
    <n v="0"/>
    <n v="0"/>
    <x v="0"/>
    <n v="0"/>
    <n v="0"/>
    <s v="03/25/2019 12:00:00 AM"/>
    <x v="4"/>
    <s v="CAQUEZA"/>
  </r>
  <r>
    <x v="79"/>
    <x v="2"/>
    <s v="CIENAGA"/>
    <x v="2"/>
    <n v="0"/>
    <n v="0"/>
    <n v="0"/>
    <n v="0"/>
    <n v="0"/>
    <x v="0"/>
    <n v="0"/>
    <n v="0"/>
    <s v="03/25/2019 12:00:00 AM"/>
    <x v="14"/>
    <s v="YOPAL"/>
  </r>
  <r>
    <x v="79"/>
    <x v="16"/>
    <s v="TIERRALTA"/>
    <x v="2"/>
    <n v="0"/>
    <n v="0"/>
    <n v="0"/>
    <n v="0"/>
    <n v="8"/>
    <x v="0"/>
    <n v="0"/>
    <n v="0"/>
    <s v="03/25/2019 12:00:00 AM"/>
    <x v="5"/>
    <s v="PUERTO LLERAS"/>
  </r>
  <r>
    <x v="79"/>
    <x v="26"/>
    <s v="RIOSUCIO"/>
    <x v="0"/>
    <n v="0"/>
    <n v="0"/>
    <n v="1"/>
    <n v="1"/>
    <n v="0"/>
    <x v="0"/>
    <n v="0"/>
    <n v="0"/>
    <s v="03/25/2019 12:00:00 AM"/>
    <x v="19"/>
    <s v="SILVIA"/>
  </r>
  <r>
    <x v="79"/>
    <x v="28"/>
    <s v="LA TEBAIDA"/>
    <x v="0"/>
    <n v="0"/>
    <n v="0"/>
    <n v="2"/>
    <n v="2"/>
    <n v="0"/>
    <x v="0"/>
    <n v="0"/>
    <n v="0"/>
    <s v="03/25/2019 12:00:00 AM"/>
    <x v="3"/>
    <s v="EL PLAYON"/>
  </r>
  <r>
    <x v="80"/>
    <x v="28"/>
    <s v="ARMENIA"/>
    <x v="0"/>
    <n v="0"/>
    <n v="0"/>
    <n v="0"/>
    <n v="0"/>
    <n v="0"/>
    <x v="0"/>
    <n v="0"/>
    <n v="0"/>
    <s v="03/25/2019 12:00:00 AM"/>
    <x v="14"/>
    <s v="TAURAMENA"/>
  </r>
  <r>
    <x v="78"/>
    <x v="7"/>
    <s v="INIRIDA"/>
    <x v="9"/>
    <n v="0"/>
    <n v="0"/>
    <n v="2"/>
    <n v="1"/>
    <n v="0"/>
    <x v="0"/>
    <n v="0"/>
    <n v="0"/>
    <s v="03/25/2019 12:00:00 AM"/>
    <x v="14"/>
    <s v="TRINIDAD"/>
  </r>
  <r>
    <x v="80"/>
    <x v="6"/>
    <s v="PAEZ"/>
    <x v="11"/>
    <n v="0"/>
    <n v="0"/>
    <n v="0"/>
    <n v="0"/>
    <n v="0"/>
    <x v="0"/>
    <n v="0"/>
    <n v="0"/>
    <s v="03/26/2019 12:00:00 AM"/>
    <x v="26"/>
    <s v="TADO"/>
  </r>
  <r>
    <x v="68"/>
    <x v="4"/>
    <s v="YACOPI"/>
    <x v="9"/>
    <n v="0"/>
    <n v="0"/>
    <n v="28"/>
    <n v="0"/>
    <n v="0"/>
    <x v="0"/>
    <n v="0"/>
    <n v="0"/>
    <s v="03/26/2019 12:00:00 AM"/>
    <x v="2"/>
    <s v="CIENAGA"/>
  </r>
  <r>
    <x v="80"/>
    <x v="15"/>
    <s v="CALI"/>
    <x v="9"/>
    <n v="0"/>
    <n v="0"/>
    <n v="7"/>
    <n v="0"/>
    <n v="0"/>
    <x v="0"/>
    <n v="0"/>
    <n v="0"/>
    <s v="03/25/2019 12:00:00 AM"/>
    <x v="0"/>
    <s v="MEDELLIN"/>
  </r>
  <r>
    <x v="80"/>
    <x v="7"/>
    <s v="INIRIDA"/>
    <x v="9"/>
    <n v="0"/>
    <n v="0"/>
    <n v="1"/>
    <n v="0"/>
    <n v="0"/>
    <x v="0"/>
    <n v="0"/>
    <n v="0"/>
    <s v="03/25/2019 12:00:00 AM"/>
    <x v="14"/>
    <s v="AGUAZUL"/>
  </r>
  <r>
    <x v="76"/>
    <x v="24"/>
    <s v="ARBOLEDA"/>
    <x v="2"/>
    <n v="0"/>
    <n v="0"/>
    <n v="0"/>
    <n v="0"/>
    <n v="4"/>
    <x v="0"/>
    <n v="0"/>
    <n v="0"/>
    <s v="03/26/2019 12:00:00 AM"/>
    <x v="12"/>
    <s v="URUMITA"/>
  </r>
  <r>
    <x v="80"/>
    <x v="1"/>
    <s v="MARSELLA"/>
    <x v="9"/>
    <n v="0"/>
    <n v="0"/>
    <n v="52"/>
    <n v="0"/>
    <n v="0"/>
    <x v="0"/>
    <n v="0"/>
    <n v="0"/>
    <s v="03/26/2019 12:00:00 AM"/>
    <x v="12"/>
    <s v="SAN JUAN DEL CESAR"/>
  </r>
  <r>
    <x v="80"/>
    <x v="4"/>
    <s v="UTICA"/>
    <x v="18"/>
    <n v="1"/>
    <n v="1"/>
    <n v="0"/>
    <n v="0"/>
    <n v="0"/>
    <x v="0"/>
    <n v="0"/>
    <n v="0"/>
    <s v="03/26/2019 12:00:00 AM"/>
    <x v="24"/>
    <s v="IPIALES"/>
  </r>
  <r>
    <x v="80"/>
    <x v="4"/>
    <s v="UTICA"/>
    <x v="4"/>
    <n v="0"/>
    <n v="0"/>
    <n v="2"/>
    <n v="0"/>
    <n v="0"/>
    <x v="0"/>
    <n v="0"/>
    <n v="0"/>
    <s v="03/26/2019 12:00:00 AM"/>
    <x v="2"/>
    <s v="ARACATACA"/>
  </r>
  <r>
    <x v="81"/>
    <x v="15"/>
    <s v="CALI"/>
    <x v="0"/>
    <n v="0"/>
    <n v="2"/>
    <n v="1"/>
    <n v="0"/>
    <n v="0"/>
    <x v="0"/>
    <n v="0"/>
    <n v="0"/>
    <s v="03/26/2019 12:00:00 AM"/>
    <x v="14"/>
    <s v="AGUAZUL"/>
  </r>
  <r>
    <x v="81"/>
    <x v="0"/>
    <s v="AMAGA"/>
    <x v="23"/>
    <n v="1"/>
    <n v="0"/>
    <n v="0"/>
    <n v="0"/>
    <n v="0"/>
    <x v="0"/>
    <n v="0"/>
    <n v="0"/>
    <s v="03/26/2019 12:00:00 AM"/>
    <x v="4"/>
    <s v="GACHETA"/>
  </r>
  <r>
    <x v="81"/>
    <x v="7"/>
    <s v="INIRIDA"/>
    <x v="3"/>
    <n v="0"/>
    <n v="0"/>
    <n v="1"/>
    <n v="0"/>
    <n v="0"/>
    <x v="0"/>
    <n v="0"/>
    <n v="0"/>
    <s v="03/26/2019 12:00:00 AM"/>
    <x v="4"/>
    <s v="FOSCA"/>
  </r>
  <r>
    <x v="81"/>
    <x v="26"/>
    <s v="UNGUIA"/>
    <x v="2"/>
    <n v="0"/>
    <n v="0"/>
    <n v="0"/>
    <n v="0"/>
    <n v="800"/>
    <x v="0"/>
    <n v="0"/>
    <n v="0"/>
    <s v="03/26/2019 12:00:00 AM"/>
    <x v="4"/>
    <s v="FOSCA"/>
  </r>
  <r>
    <x v="80"/>
    <x v="0"/>
    <s v="YARUMAL"/>
    <x v="19"/>
    <n v="0"/>
    <n v="0"/>
    <n v="0"/>
    <n v="0"/>
    <n v="0"/>
    <x v="0"/>
    <n v="0"/>
    <n v="0"/>
    <s v="03/26/2019 12:00:00 AM"/>
    <x v="4"/>
    <s v="CAQUEZA"/>
  </r>
  <r>
    <x v="81"/>
    <x v="7"/>
    <s v="INIRIDA"/>
    <x v="2"/>
    <n v="0"/>
    <n v="0"/>
    <n v="0"/>
    <n v="0"/>
    <n v="0"/>
    <x v="0"/>
    <n v="0"/>
    <n v="0"/>
    <s v="03/14/2019 12:00:00 AM"/>
    <x v="6"/>
    <s v="TUNJA"/>
  </r>
  <r>
    <x v="81"/>
    <x v="2"/>
    <s v="ARACATACA"/>
    <x v="2"/>
    <n v="0"/>
    <n v="0"/>
    <n v="0"/>
    <n v="0"/>
    <n v="400"/>
    <x v="0"/>
    <n v="0"/>
    <n v="0"/>
    <s v="03/13/2019 12:00:00 AM"/>
    <x v="6"/>
    <s v="GAMEZA"/>
  </r>
  <r>
    <x v="80"/>
    <x v="4"/>
    <s v="PACHO"/>
    <x v="18"/>
    <n v="0"/>
    <n v="0"/>
    <n v="0"/>
    <n v="0"/>
    <n v="0"/>
    <x v="0"/>
    <n v="0"/>
    <n v="0"/>
    <s v="03/25/2019 12:00:00 AM"/>
    <x v="6"/>
    <s v="ALMEIDA"/>
  </r>
  <r>
    <x v="82"/>
    <x v="0"/>
    <s v="TARAZA"/>
    <x v="0"/>
    <n v="0"/>
    <n v="0"/>
    <n v="0"/>
    <n v="0"/>
    <n v="0"/>
    <x v="0"/>
    <n v="0"/>
    <n v="0"/>
    <s v="03/25/2019 12:00:00 AM"/>
    <x v="6"/>
    <s v="SUTATENZA"/>
  </r>
  <r>
    <x v="79"/>
    <x v="24"/>
    <s v="POLICARPA"/>
    <x v="4"/>
    <n v="0"/>
    <n v="0"/>
    <n v="0"/>
    <n v="0"/>
    <n v="0"/>
    <x v="0"/>
    <n v="0"/>
    <n v="0"/>
    <s v="03/25/2019 12:00:00 AM"/>
    <x v="6"/>
    <s v="SOMONDOCO"/>
  </r>
  <r>
    <x v="80"/>
    <x v="24"/>
    <s v="TAMINANGO"/>
    <x v="4"/>
    <n v="0"/>
    <n v="0"/>
    <n v="0"/>
    <n v="0"/>
    <n v="0"/>
    <x v="0"/>
    <n v="0"/>
    <n v="0"/>
    <s v="03/06/2019 12:00:00 AM"/>
    <x v="16"/>
    <s v="MONTERIA"/>
  </r>
  <r>
    <x v="80"/>
    <x v="19"/>
    <s v="TIMBIO"/>
    <x v="4"/>
    <n v="0"/>
    <n v="0"/>
    <n v="0"/>
    <n v="0"/>
    <n v="0"/>
    <x v="0"/>
    <n v="0"/>
    <n v="0"/>
    <s v="03/25/2019 12:00:00 AM"/>
    <x v="21"/>
    <s v="PUERTO RONDON"/>
  </r>
  <r>
    <x v="81"/>
    <x v="19"/>
    <s v="LA VEGA"/>
    <x v="4"/>
    <n v="0"/>
    <n v="0"/>
    <n v="1"/>
    <n v="0"/>
    <n v="0"/>
    <x v="0"/>
    <n v="0"/>
    <n v="0"/>
    <s v="03/22/2019 12:00:00 AM"/>
    <x v="21"/>
    <s v="ARAUQUITA"/>
  </r>
  <r>
    <x v="81"/>
    <x v="19"/>
    <s v="INZA"/>
    <x v="4"/>
    <n v="0"/>
    <n v="0"/>
    <n v="0"/>
    <n v="0"/>
    <n v="0"/>
    <x v="0"/>
    <n v="0"/>
    <n v="0"/>
    <s v="03/27/2019 12:00:00 AM"/>
    <x v="12"/>
    <s v="RIOHACHA"/>
  </r>
  <r>
    <x v="81"/>
    <x v="4"/>
    <s v="PACHO"/>
    <x v="18"/>
    <n v="0"/>
    <n v="0"/>
    <n v="1"/>
    <n v="0"/>
    <n v="0"/>
    <x v="0"/>
    <n v="0"/>
    <n v="0"/>
    <s v="03/27/2019 12:00:00 AM"/>
    <x v="14"/>
    <s v="YOPAL"/>
  </r>
  <r>
    <x v="82"/>
    <x v="4"/>
    <s v="LA PEÑA"/>
    <x v="4"/>
    <n v="0"/>
    <n v="0"/>
    <n v="66"/>
    <n v="0"/>
    <n v="97"/>
    <x v="0"/>
    <n v="0"/>
    <n v="0"/>
    <s v="03/27/2019 12:00:00 AM"/>
    <x v="7"/>
    <s v="GUAINIA"/>
  </r>
  <r>
    <x v="82"/>
    <x v="4"/>
    <s v="JERUSALEN"/>
    <x v="10"/>
    <n v="0"/>
    <n v="0"/>
    <n v="1"/>
    <n v="0"/>
    <n v="0"/>
    <x v="0"/>
    <n v="0"/>
    <n v="0"/>
    <s v="03/27/2019 12:00:00 AM"/>
    <x v="24"/>
    <s v="CONSACA"/>
  </r>
  <r>
    <x v="82"/>
    <x v="18"/>
    <s v="MUTISCUA"/>
    <x v="10"/>
    <n v="0"/>
    <n v="0"/>
    <n v="0"/>
    <n v="0"/>
    <n v="0"/>
    <x v="0"/>
    <n v="0"/>
    <n v="0"/>
    <s v="03/27/2019 12:00:00 AM"/>
    <x v="4"/>
    <s v="CHOACHI"/>
  </r>
  <r>
    <x v="81"/>
    <x v="19"/>
    <s v="POPAYAN"/>
    <x v="9"/>
    <n v="0"/>
    <n v="0"/>
    <n v="16"/>
    <n v="0"/>
    <n v="0"/>
    <x v="0"/>
    <n v="0"/>
    <n v="0"/>
    <s v="03/26/2019 12:00:00 AM"/>
    <x v="6"/>
    <s v="VIRACACHA"/>
  </r>
  <r>
    <x v="82"/>
    <x v="1"/>
    <s v="PUEBLO RICO"/>
    <x v="10"/>
    <n v="0"/>
    <n v="0"/>
    <n v="1"/>
    <n v="0"/>
    <n v="0"/>
    <x v="0"/>
    <n v="0"/>
    <n v="0"/>
    <s v="03/26/2019 12:00:00 AM"/>
    <x v="2"/>
    <s v="EL PIÑON"/>
  </r>
  <r>
    <x v="83"/>
    <x v="2"/>
    <s v="CIENAGA"/>
    <x v="2"/>
    <n v="0"/>
    <n v="0"/>
    <n v="0"/>
    <n v="0"/>
    <n v="0"/>
    <x v="0"/>
    <n v="0"/>
    <n v="0"/>
    <s v="03/25/2019 12:00:00 AM"/>
    <x v="6"/>
    <s v="GUATEQUE"/>
  </r>
  <r>
    <x v="83"/>
    <x v="2"/>
    <s v="CIENAGA"/>
    <x v="2"/>
    <n v="0"/>
    <n v="0"/>
    <n v="0"/>
    <n v="0"/>
    <n v="6"/>
    <x v="0"/>
    <n v="0"/>
    <n v="0"/>
    <s v="03/23/2019 12:00:00 AM"/>
    <x v="25"/>
    <s v="LA PLATA"/>
  </r>
  <r>
    <x v="83"/>
    <x v="5"/>
    <s v="PUERTO LOPEZ"/>
    <x v="2"/>
    <n v="0"/>
    <n v="0"/>
    <n v="0"/>
    <n v="0"/>
    <n v="11"/>
    <x v="0"/>
    <n v="0"/>
    <n v="0"/>
    <s v="03/24/2019 12:00:00 AM"/>
    <x v="25"/>
    <s v="ELIAS"/>
  </r>
  <r>
    <x v="83"/>
    <x v="5"/>
    <s v="PUERTO LOPEZ"/>
    <x v="2"/>
    <n v="0"/>
    <n v="0"/>
    <n v="0"/>
    <n v="0"/>
    <n v="10"/>
    <x v="0"/>
    <n v="0"/>
    <n v="0"/>
    <s v="03/24/2019 12:00:00 AM"/>
    <x v="25"/>
    <s v="GIGANTE"/>
  </r>
  <r>
    <x v="83"/>
    <x v="4"/>
    <s v="CAQUEZA"/>
    <x v="2"/>
    <n v="0"/>
    <n v="0"/>
    <n v="0"/>
    <n v="0"/>
    <n v="3"/>
    <x v="0"/>
    <n v="0"/>
    <n v="0"/>
    <s v="03/24/2019 12:00:00 AM"/>
    <x v="25"/>
    <s v="OPORAPA"/>
  </r>
  <r>
    <x v="83"/>
    <x v="14"/>
    <s v="YOPAL"/>
    <x v="2"/>
    <n v="1"/>
    <n v="0"/>
    <n v="0"/>
    <n v="0"/>
    <n v="30"/>
    <x v="0"/>
    <n v="0"/>
    <n v="0"/>
    <s v="03/27/2019 12:00:00 AM"/>
    <x v="5"/>
    <s v="EL CASTILLO"/>
  </r>
  <r>
    <x v="83"/>
    <x v="5"/>
    <s v="PUERTO LLERAS"/>
    <x v="2"/>
    <n v="0"/>
    <n v="0"/>
    <n v="0"/>
    <n v="0"/>
    <n v="6"/>
    <x v="0"/>
    <n v="0"/>
    <n v="0"/>
    <s v="03/26/2019 12:00:00 AM"/>
    <x v="4"/>
    <s v="UBAQUE"/>
  </r>
  <r>
    <x v="83"/>
    <x v="19"/>
    <s v="SILVIA"/>
    <x v="18"/>
    <n v="0"/>
    <n v="0"/>
    <n v="0"/>
    <n v="0"/>
    <n v="0"/>
    <x v="0"/>
    <n v="0"/>
    <n v="0"/>
    <s v="03/27/2019 12:00:00 AM"/>
    <x v="14"/>
    <s v="SAN LUIS DE PALENQUE"/>
  </r>
  <r>
    <x v="83"/>
    <x v="3"/>
    <s v="EL PLAYON"/>
    <x v="9"/>
    <n v="0"/>
    <n v="0"/>
    <n v="10"/>
    <n v="0"/>
    <n v="0"/>
    <x v="0"/>
    <n v="0"/>
    <n v="0"/>
    <s v="03/27/2019 12:00:00 AM"/>
    <x v="26"/>
    <s v="UNGUIA"/>
  </r>
  <r>
    <x v="83"/>
    <x v="14"/>
    <s v="TAURAMENA"/>
    <x v="2"/>
    <n v="0"/>
    <n v="0"/>
    <n v="0"/>
    <n v="0"/>
    <n v="30"/>
    <x v="0"/>
    <n v="0"/>
    <n v="0"/>
    <s v="03/27/2019 12:00:00 AM"/>
    <x v="6"/>
    <s v="TOTA"/>
  </r>
  <r>
    <x v="83"/>
    <x v="14"/>
    <s v="TRINIDAD"/>
    <x v="2"/>
    <n v="0"/>
    <n v="0"/>
    <n v="0"/>
    <n v="0"/>
    <n v="1"/>
    <x v="0"/>
    <n v="0"/>
    <n v="0"/>
    <s v="03/27/2019 12:00:00 AM"/>
    <x v="12"/>
    <s v="DISTRACCION"/>
  </r>
  <r>
    <x v="84"/>
    <x v="26"/>
    <s v="TADO"/>
    <x v="10"/>
    <n v="0"/>
    <n v="0"/>
    <n v="85"/>
    <n v="0"/>
    <n v="0"/>
    <x v="0"/>
    <n v="0"/>
    <n v="0"/>
    <s v="03/27/2019 12:00:00 AM"/>
    <x v="12"/>
    <s v="ALBANIA"/>
  </r>
  <r>
    <x v="84"/>
    <x v="2"/>
    <s v="CIENAGA"/>
    <x v="2"/>
    <n v="0"/>
    <n v="0"/>
    <n v="0"/>
    <n v="0"/>
    <n v="0"/>
    <x v="0"/>
    <n v="0"/>
    <n v="0"/>
    <s v="03/27/2019 12:00:00 AM"/>
    <x v="6"/>
    <s v="CHITA"/>
  </r>
  <r>
    <x v="83"/>
    <x v="0"/>
    <s v="MEDELLIN"/>
    <x v="10"/>
    <n v="0"/>
    <n v="0"/>
    <n v="2"/>
    <n v="0"/>
    <n v="0"/>
    <x v="0"/>
    <n v="0"/>
    <n v="0"/>
    <s v="03/26/2019 12:00:00 AM"/>
    <x v="17"/>
    <s v="VICTORIA"/>
  </r>
  <r>
    <x v="83"/>
    <x v="14"/>
    <s v="AGUAZUL"/>
    <x v="2"/>
    <n v="0"/>
    <n v="0"/>
    <n v="0"/>
    <n v="0"/>
    <n v="10"/>
    <x v="0"/>
    <n v="0"/>
    <n v="0"/>
    <s v="02/27/2019 12:00:00 AM"/>
    <x v="16"/>
    <s v="PLANETA RICA"/>
  </r>
  <r>
    <x v="84"/>
    <x v="12"/>
    <s v="URUMITA"/>
    <x v="2"/>
    <n v="0"/>
    <n v="0"/>
    <n v="0"/>
    <n v="0"/>
    <n v="152"/>
    <x v="0"/>
    <n v="0"/>
    <n v="0"/>
    <s v="03/02/2019 12:00:00 AM"/>
    <x v="16"/>
    <s v="PURISIMA"/>
  </r>
  <r>
    <x v="84"/>
    <x v="12"/>
    <s v="SAN JUAN DEL CESAR"/>
    <x v="2"/>
    <n v="0"/>
    <n v="0"/>
    <n v="0"/>
    <n v="0"/>
    <n v="550"/>
    <x v="0"/>
    <n v="0"/>
    <n v="0"/>
    <s v="03/28/2019 12:00:00 AM"/>
    <x v="12"/>
    <s v="FONSECA"/>
  </r>
  <r>
    <x v="84"/>
    <x v="24"/>
    <s v="IPIALES"/>
    <x v="2"/>
    <n v="0"/>
    <n v="0"/>
    <n v="0"/>
    <n v="0"/>
    <n v="3"/>
    <x v="0"/>
    <n v="0"/>
    <n v="0"/>
    <s v="03/28/2019 12:00:00 AM"/>
    <x v="17"/>
    <s v="VILLAMARIA"/>
  </r>
  <r>
    <x v="84"/>
    <x v="2"/>
    <s v="ARACATACA"/>
    <x v="2"/>
    <n v="0"/>
    <n v="0"/>
    <n v="0"/>
    <n v="0"/>
    <n v="20"/>
    <x v="0"/>
    <n v="0"/>
    <n v="0"/>
    <s v="03/28/2019 12:00:00 AM"/>
    <x v="0"/>
    <s v="TITIRIBI"/>
  </r>
  <r>
    <x v="84"/>
    <x v="14"/>
    <s v="AGUAZUL"/>
    <x v="2"/>
    <n v="0"/>
    <n v="0"/>
    <n v="0"/>
    <n v="0"/>
    <n v="100"/>
    <x v="0"/>
    <n v="0"/>
    <n v="0"/>
    <s v="03/28/2019 12:00:00 AM"/>
    <x v="7"/>
    <s v="GUAINIA"/>
  </r>
  <r>
    <x v="84"/>
    <x v="4"/>
    <s v="GACHETA"/>
    <x v="2"/>
    <n v="0"/>
    <n v="0"/>
    <n v="0"/>
    <n v="0"/>
    <n v="1"/>
    <x v="0"/>
    <n v="0"/>
    <n v="0"/>
    <s v="03/28/2019 12:00:00 AM"/>
    <x v="22"/>
    <s v="ARJONA"/>
  </r>
  <r>
    <x v="84"/>
    <x v="4"/>
    <s v="FOSCA"/>
    <x v="2"/>
    <n v="0"/>
    <n v="0"/>
    <n v="0"/>
    <n v="0"/>
    <n v="1"/>
    <x v="0"/>
    <n v="0"/>
    <n v="0"/>
    <s v="03/28/2019 12:00:00 AM"/>
    <x v="4"/>
    <s v="PUERTO SALGAR"/>
  </r>
  <r>
    <x v="84"/>
    <x v="4"/>
    <s v="FOSCA"/>
    <x v="2"/>
    <n v="0"/>
    <n v="0"/>
    <n v="0"/>
    <n v="0"/>
    <n v="13"/>
    <x v="0"/>
    <n v="0"/>
    <n v="0"/>
    <s v="03/28/2019 12:00:00 AM"/>
    <x v="4"/>
    <s v="MEDINA"/>
  </r>
  <r>
    <x v="84"/>
    <x v="4"/>
    <s v="CAQUEZA"/>
    <x v="2"/>
    <n v="0"/>
    <n v="0"/>
    <n v="0"/>
    <n v="0"/>
    <n v="4"/>
    <x v="0"/>
    <n v="0"/>
    <n v="0"/>
    <s v="03/28/2019 12:00:00 AM"/>
    <x v="24"/>
    <s v="BUESACO"/>
  </r>
  <r>
    <x v="72"/>
    <x v="6"/>
    <s v="TUNJA"/>
    <x v="2"/>
    <n v="0"/>
    <n v="0"/>
    <n v="0"/>
    <n v="0"/>
    <n v="2"/>
    <x v="0"/>
    <n v="0"/>
    <n v="0"/>
    <s v="03/29/2019 12:00:00 AM"/>
    <x v="15"/>
    <s v="YUMBO"/>
  </r>
  <r>
    <x v="71"/>
    <x v="6"/>
    <s v="GAMEZA"/>
    <x v="7"/>
    <n v="0"/>
    <n v="0"/>
    <n v="0"/>
    <n v="0"/>
    <n v="0"/>
    <x v="0"/>
    <n v="0"/>
    <n v="0"/>
    <s v="03/29/2019 12:00:00 AM"/>
    <x v="24"/>
    <s v="PROVIDENCIA"/>
  </r>
  <r>
    <x v="83"/>
    <x v="6"/>
    <s v="ALMEIDA"/>
    <x v="2"/>
    <n v="0"/>
    <n v="0"/>
    <n v="0"/>
    <n v="0"/>
    <n v="2"/>
    <x v="0"/>
    <n v="0"/>
    <n v="0"/>
    <s v="03/29/2019 12:00:00 AM"/>
    <x v="24"/>
    <s v="SANTA BARBARA"/>
  </r>
  <r>
    <x v="83"/>
    <x v="6"/>
    <s v="SUTATENZA"/>
    <x v="2"/>
    <n v="0"/>
    <n v="0"/>
    <n v="0"/>
    <n v="0"/>
    <n v="4"/>
    <x v="0"/>
    <n v="0"/>
    <n v="0"/>
    <s v="03/29/2019 12:00:00 AM"/>
    <x v="28"/>
    <s v="ARMENIA"/>
  </r>
  <r>
    <x v="83"/>
    <x v="6"/>
    <s v="SOMONDOCO"/>
    <x v="2"/>
    <n v="0"/>
    <n v="0"/>
    <n v="0"/>
    <n v="0"/>
    <n v="7"/>
    <x v="0"/>
    <n v="0"/>
    <n v="0"/>
    <s v="03/29/2019 12:00:00 AM"/>
    <x v="22"/>
    <s v="CARTAGENA"/>
  </r>
  <r>
    <x v="83"/>
    <x v="6"/>
    <s v="ALMEIDA"/>
    <x v="2"/>
    <n v="0"/>
    <n v="0"/>
    <n v="0"/>
    <n v="0"/>
    <n v="2"/>
    <x v="0"/>
    <n v="0"/>
    <n v="0"/>
    <s v="03/29/2019 12:00:00 AM"/>
    <x v="1"/>
    <s v="MISTRATO"/>
  </r>
  <r>
    <x v="64"/>
    <x v="16"/>
    <s v="MONTERIA"/>
    <x v="21"/>
    <n v="0"/>
    <n v="0"/>
    <n v="0"/>
    <n v="0"/>
    <n v="0"/>
    <x v="22"/>
    <n v="7020000000"/>
    <n v="25080000"/>
    <s v="03/29/2019 12:00:00 AM"/>
    <x v="3"/>
    <s v="SAN VICENTE DE CHUCURI"/>
  </r>
  <r>
    <x v="83"/>
    <x v="21"/>
    <s v="PUERTO RONDON"/>
    <x v="2"/>
    <n v="0"/>
    <n v="0"/>
    <n v="0"/>
    <n v="0"/>
    <n v="400"/>
    <x v="0"/>
    <n v="0"/>
    <n v="0"/>
    <s v="03/29/2019 12:00:00 AM"/>
    <x v="4"/>
    <s v="FOMEQUE"/>
  </r>
  <r>
    <x v="80"/>
    <x v="21"/>
    <s v="ARAUQUITA"/>
    <x v="2"/>
    <n v="0"/>
    <n v="0"/>
    <n v="0"/>
    <n v="0"/>
    <n v="0"/>
    <x v="0"/>
    <n v="0"/>
    <n v="0"/>
    <s v="03/30/2019 12:00:00 AM"/>
    <x v="5"/>
    <s v="PUERTO GAITAN"/>
  </r>
  <r>
    <x v="85"/>
    <x v="12"/>
    <s v="RIOHACHA"/>
    <x v="2"/>
    <n v="0"/>
    <n v="0"/>
    <n v="0"/>
    <n v="0"/>
    <n v="15"/>
    <x v="0"/>
    <n v="0"/>
    <n v="0"/>
    <s v="03/29/2019 12:00:00 AM"/>
    <x v="7"/>
    <s v="INIRIDA"/>
  </r>
  <r>
    <x v="85"/>
    <x v="14"/>
    <s v="YOPAL"/>
    <x v="2"/>
    <n v="0"/>
    <n v="0"/>
    <n v="0"/>
    <n v="0"/>
    <n v="20"/>
    <x v="0"/>
    <n v="0"/>
    <n v="0"/>
    <s v="03/29/2019 12:00:00 AM"/>
    <x v="4"/>
    <s v="GRANADA"/>
  </r>
  <r>
    <x v="85"/>
    <x v="7"/>
    <s v="GUAINIA"/>
    <x v="0"/>
    <n v="0"/>
    <n v="0"/>
    <n v="4"/>
    <n v="4"/>
    <n v="0"/>
    <x v="0"/>
    <n v="0"/>
    <n v="0"/>
    <s v="03/30/2019 12:00:00 AM"/>
    <x v="4"/>
    <s v="LA PALMA"/>
  </r>
  <r>
    <x v="85"/>
    <x v="24"/>
    <s v="CONSACA"/>
    <x v="2"/>
    <n v="0"/>
    <n v="0"/>
    <n v="0"/>
    <n v="0"/>
    <n v="3"/>
    <x v="0"/>
    <n v="0"/>
    <n v="0"/>
    <s v="03/29/2019 12:00:00 AM"/>
    <x v="27"/>
    <s v="ORITO"/>
  </r>
  <r>
    <x v="85"/>
    <x v="4"/>
    <s v="CHOACHI"/>
    <x v="6"/>
    <n v="0"/>
    <n v="2"/>
    <n v="0"/>
    <n v="0"/>
    <n v="0"/>
    <x v="0"/>
    <n v="0"/>
    <n v="0"/>
    <s v="03/30/2019 12:00:00 AM"/>
    <x v="0"/>
    <s v="FRONTINO"/>
  </r>
  <r>
    <x v="84"/>
    <x v="6"/>
    <s v="VIRACACHA"/>
    <x v="2"/>
    <n v="0"/>
    <n v="0"/>
    <n v="0"/>
    <n v="0"/>
    <n v="2"/>
    <x v="0"/>
    <n v="0"/>
    <n v="0"/>
    <s v="03/28/2019 12:00:00 AM"/>
    <x v="19"/>
    <s v="CAJIBIO"/>
  </r>
  <r>
    <x v="84"/>
    <x v="2"/>
    <s v="EL PIÑON"/>
    <x v="2"/>
    <n v="0"/>
    <n v="0"/>
    <n v="0"/>
    <n v="0"/>
    <n v="100"/>
    <x v="0"/>
    <n v="0"/>
    <n v="0"/>
    <s v="03/29/2019 12:00:00 AM"/>
    <x v="19"/>
    <s v="PUERTO TEJADA"/>
  </r>
  <r>
    <x v="83"/>
    <x v="6"/>
    <s v="GUATEQUE"/>
    <x v="2"/>
    <n v="0"/>
    <n v="0"/>
    <n v="0"/>
    <n v="0"/>
    <n v="2"/>
    <x v="0"/>
    <n v="0"/>
    <n v="0"/>
    <s v="03/30/2019 12:00:00 AM"/>
    <x v="19"/>
    <s v="INZA"/>
  </r>
  <r>
    <x v="81"/>
    <x v="25"/>
    <s v="LA PLATA"/>
    <x v="3"/>
    <n v="0"/>
    <n v="2"/>
    <n v="1"/>
    <n v="0"/>
    <n v="0"/>
    <x v="0"/>
    <n v="0"/>
    <n v="0"/>
    <s v="03/30/2019 12:00:00 AM"/>
    <x v="19"/>
    <s v="PAEZ"/>
  </r>
  <r>
    <x v="82"/>
    <x v="25"/>
    <s v="ELIAS"/>
    <x v="2"/>
    <n v="0"/>
    <n v="0"/>
    <n v="0"/>
    <n v="0"/>
    <n v="4"/>
    <x v="0"/>
    <n v="0"/>
    <n v="0"/>
    <s v="03/30/2019 12:00:00 AM"/>
    <x v="19"/>
    <s v="BALBOA"/>
  </r>
  <r>
    <x v="82"/>
    <x v="25"/>
    <s v="GIGANTE"/>
    <x v="2"/>
    <n v="0"/>
    <n v="0"/>
    <n v="0"/>
    <n v="0"/>
    <n v="11"/>
    <x v="0"/>
    <n v="0"/>
    <n v="0"/>
    <s v="03/31/2019 12:00:00 AM"/>
    <x v="19"/>
    <s v="SANTA ROSA"/>
  </r>
  <r>
    <x v="82"/>
    <x v="25"/>
    <s v="OPORAPA"/>
    <x v="9"/>
    <n v="0"/>
    <n v="0"/>
    <n v="1"/>
    <n v="0"/>
    <n v="0"/>
    <x v="0"/>
    <n v="0"/>
    <n v="0"/>
    <s v="03/30/2019 12:00:00 AM"/>
    <x v="4"/>
    <s v="NILO"/>
  </r>
  <r>
    <x v="85"/>
    <x v="5"/>
    <s v="EL CASTILLO"/>
    <x v="2"/>
    <n v="0"/>
    <n v="0"/>
    <n v="0"/>
    <n v="0"/>
    <n v="30"/>
    <x v="0"/>
    <n v="0"/>
    <n v="0"/>
    <s v="03/31/2019 12:00:00 AM"/>
    <x v="1"/>
    <s v="DOSQUEBRADAS"/>
  </r>
  <r>
    <x v="84"/>
    <x v="4"/>
    <s v="UBAQUE"/>
    <x v="2"/>
    <n v="0"/>
    <n v="0"/>
    <n v="0"/>
    <n v="0"/>
    <n v="8"/>
    <x v="0"/>
    <n v="0"/>
    <n v="0"/>
    <s v="03/31/2019 12:00:00 AM"/>
    <x v="1"/>
    <s v="PEREIRA"/>
  </r>
  <r>
    <x v="85"/>
    <x v="14"/>
    <s v="SAN LUIS DE PALENQUE"/>
    <x v="2"/>
    <n v="0"/>
    <n v="0"/>
    <n v="0"/>
    <n v="0"/>
    <n v="20"/>
    <x v="0"/>
    <n v="0"/>
    <n v="0"/>
    <s v="04/01/2019 12:00:00 AM"/>
    <x v="25"/>
    <s v="NEIVA"/>
  </r>
  <r>
    <x v="85"/>
    <x v="26"/>
    <s v="UNGUIA"/>
    <x v="2"/>
    <n v="0"/>
    <n v="0"/>
    <n v="0"/>
    <n v="0"/>
    <n v="0"/>
    <x v="0"/>
    <n v="0"/>
    <n v="0"/>
    <s v="03/30/2019 12:00:00 AM"/>
    <x v="19"/>
    <s v="BUENOS AIRES"/>
  </r>
  <r>
    <x v="85"/>
    <x v="6"/>
    <s v="TOTA"/>
    <x v="2"/>
    <n v="0"/>
    <n v="0"/>
    <n v="0"/>
    <n v="0"/>
    <n v="16"/>
    <x v="0"/>
    <n v="0"/>
    <n v="0"/>
    <s v="04/01/2019 12:00:00 AM"/>
    <x v="2"/>
    <s v="CIENAGA"/>
  </r>
  <r>
    <x v="85"/>
    <x v="12"/>
    <s v="DISTRACCION"/>
    <x v="2"/>
    <n v="0"/>
    <n v="0"/>
    <n v="0"/>
    <n v="0"/>
    <n v="0"/>
    <x v="0"/>
    <n v="0"/>
    <n v="0"/>
    <s v="04/01/2019 12:00:00 AM"/>
    <x v="5"/>
    <s v="PUERTO GAITAN"/>
  </r>
  <r>
    <x v="85"/>
    <x v="12"/>
    <s v="ALBANIA"/>
    <x v="2"/>
    <n v="0"/>
    <n v="0"/>
    <n v="0"/>
    <n v="0"/>
    <n v="0"/>
    <x v="0"/>
    <n v="0"/>
    <n v="0"/>
    <s v="04/01/2019 12:00:00 AM"/>
    <x v="5"/>
    <s v="PUERTO GAITAN"/>
  </r>
  <r>
    <x v="85"/>
    <x v="6"/>
    <s v="CHITA"/>
    <x v="2"/>
    <n v="0"/>
    <n v="0"/>
    <n v="0"/>
    <n v="0"/>
    <n v="3"/>
    <x v="0"/>
    <n v="0"/>
    <n v="0"/>
    <s v="03/29/2019 12:00:00 AM"/>
    <x v="26"/>
    <s v="RIOSUCIO"/>
  </r>
  <r>
    <x v="84"/>
    <x v="17"/>
    <s v="VICTORIA"/>
    <x v="4"/>
    <n v="0"/>
    <n v="0"/>
    <n v="0"/>
    <n v="0"/>
    <n v="0"/>
    <x v="0"/>
    <n v="0"/>
    <n v="0"/>
    <s v="04/01/2019 12:00:00 AM"/>
    <x v="4"/>
    <s v="ZIPAQUIRA"/>
  </r>
  <r>
    <x v="57"/>
    <x v="16"/>
    <s v="PLANETA RICA"/>
    <x v="21"/>
    <n v="0"/>
    <n v="0"/>
    <n v="0"/>
    <n v="0"/>
    <n v="0"/>
    <x v="0"/>
    <n v="0"/>
    <n v="0"/>
    <s v="04/01/2019 12:00:00 AM"/>
    <x v="24"/>
    <s v="IPIALES"/>
  </r>
  <r>
    <x v="60"/>
    <x v="16"/>
    <s v="PURISIMA"/>
    <x v="2"/>
    <n v="0"/>
    <n v="0"/>
    <n v="0"/>
    <n v="0"/>
    <n v="20"/>
    <x v="0"/>
    <n v="0"/>
    <n v="0"/>
    <s v="04/01/2019 12:00:00 AM"/>
    <x v="24"/>
    <s v="PASTO"/>
  </r>
  <r>
    <x v="86"/>
    <x v="12"/>
    <s v="FONSECA"/>
    <x v="2"/>
    <n v="0"/>
    <n v="0"/>
    <n v="0"/>
    <n v="0"/>
    <n v="60"/>
    <x v="0"/>
    <n v="0"/>
    <n v="0"/>
    <s v="04/01/2019 12:00:00 AM"/>
    <x v="24"/>
    <s v="EL ROSARIO"/>
  </r>
  <r>
    <x v="86"/>
    <x v="17"/>
    <s v="VILLAMARIA"/>
    <x v="9"/>
    <n v="0"/>
    <n v="0"/>
    <n v="16"/>
    <n v="0"/>
    <n v="0"/>
    <x v="0"/>
    <n v="0"/>
    <n v="0"/>
    <s v="04/02/2019 12:00:00 AM"/>
    <x v="18"/>
    <s v="TOLEDO"/>
  </r>
  <r>
    <x v="86"/>
    <x v="0"/>
    <s v="TITIRIBI"/>
    <x v="6"/>
    <n v="2"/>
    <n v="3"/>
    <n v="0"/>
    <n v="0"/>
    <n v="0"/>
    <x v="0"/>
    <n v="0"/>
    <n v="0"/>
    <s v="04/02/2019 12:00:00 AM"/>
    <x v="0"/>
    <s v="URRAO"/>
  </r>
  <r>
    <x v="86"/>
    <x v="7"/>
    <s v="GUAINIA"/>
    <x v="9"/>
    <n v="0"/>
    <n v="0"/>
    <n v="1"/>
    <n v="0"/>
    <n v="0"/>
    <x v="0"/>
    <n v="0"/>
    <n v="0"/>
    <s v="04/02/2019 12:00:00 AM"/>
    <x v="0"/>
    <s v="ZARAGOZA"/>
  </r>
  <r>
    <x v="86"/>
    <x v="22"/>
    <s v="ARJONA"/>
    <x v="2"/>
    <n v="0"/>
    <n v="0"/>
    <n v="0"/>
    <n v="0"/>
    <n v="30"/>
    <x v="23"/>
    <n v="0"/>
    <n v="0"/>
    <s v="04/02/2019 12:00:00 AM"/>
    <x v="0"/>
    <s v="ITUANGO"/>
  </r>
  <r>
    <x v="86"/>
    <x v="4"/>
    <s v="PUERTO SALGAR"/>
    <x v="8"/>
    <n v="0"/>
    <n v="0"/>
    <n v="0"/>
    <n v="0"/>
    <n v="0"/>
    <x v="0"/>
    <n v="0"/>
    <n v="0"/>
    <s v="04/02/2019 12:00:00 AM"/>
    <x v="0"/>
    <s v="URRAO"/>
  </r>
  <r>
    <x v="86"/>
    <x v="4"/>
    <s v="MEDINA"/>
    <x v="2"/>
    <n v="0"/>
    <n v="0"/>
    <n v="0"/>
    <n v="0"/>
    <n v="6"/>
    <x v="0"/>
    <n v="0"/>
    <n v="0"/>
    <s v="04/02/2019 12:00:00 AM"/>
    <x v="0"/>
    <s v="BRICEÑO"/>
  </r>
  <r>
    <x v="86"/>
    <x v="24"/>
    <s v="BUESACO"/>
    <x v="2"/>
    <n v="0"/>
    <n v="0"/>
    <n v="0"/>
    <n v="0"/>
    <n v="20"/>
    <x v="0"/>
    <n v="0"/>
    <n v="0"/>
    <s v="04/02/2019 12:00:00 AM"/>
    <x v="15"/>
    <s v="ROLDANILLO"/>
  </r>
  <r>
    <x v="87"/>
    <x v="15"/>
    <s v="YUMBO"/>
    <x v="10"/>
    <n v="0"/>
    <n v="0"/>
    <n v="9"/>
    <n v="0"/>
    <n v="0"/>
    <x v="0"/>
    <n v="0"/>
    <n v="0"/>
    <s v="04/02/2019 12:00:00 AM"/>
    <x v="15"/>
    <s v="EL DOVIO"/>
  </r>
  <r>
    <x v="87"/>
    <x v="24"/>
    <s v="PROVIDENCIA"/>
    <x v="10"/>
    <n v="0"/>
    <n v="0"/>
    <n v="1"/>
    <n v="0"/>
    <n v="0"/>
    <x v="0"/>
    <n v="0"/>
    <n v="0"/>
    <s v="04/02/2019 12:00:00 AM"/>
    <x v="3"/>
    <s v="CEPITA"/>
  </r>
  <r>
    <x v="87"/>
    <x v="24"/>
    <s v="SANTA BARBARA"/>
    <x v="10"/>
    <n v="0"/>
    <n v="0"/>
    <n v="0"/>
    <n v="0"/>
    <n v="0"/>
    <x v="0"/>
    <n v="0"/>
    <n v="0"/>
    <s v="04/02/2019 12:00:00 AM"/>
    <x v="0"/>
    <s v="AMAGA"/>
  </r>
  <r>
    <x v="87"/>
    <x v="28"/>
    <s v="ARMENIA"/>
    <x v="10"/>
    <n v="0"/>
    <n v="0"/>
    <n v="11"/>
    <n v="0"/>
    <n v="0"/>
    <x v="0"/>
    <n v="0"/>
    <n v="0"/>
    <s v="04/02/2019 12:00:00 AM"/>
    <x v="3"/>
    <s v="GAMBITA"/>
  </r>
  <r>
    <x v="87"/>
    <x v="22"/>
    <s v="CARTAGENA"/>
    <x v="0"/>
    <n v="0"/>
    <n v="0"/>
    <n v="0"/>
    <n v="0"/>
    <n v="0"/>
    <x v="0"/>
    <n v="0"/>
    <n v="0"/>
    <s v="04/02/2019 12:00:00 AM"/>
    <x v="19"/>
    <s v="LA VEGA"/>
  </r>
  <r>
    <x v="87"/>
    <x v="1"/>
    <s v="MISTRATO"/>
    <x v="3"/>
    <n v="0"/>
    <n v="0"/>
    <n v="0"/>
    <n v="0"/>
    <n v="0"/>
    <x v="0"/>
    <n v="0"/>
    <n v="0"/>
    <s v="04/03/2019 12:00:00 AM"/>
    <x v="2"/>
    <s v="SANTA MARTA"/>
  </r>
  <r>
    <x v="87"/>
    <x v="3"/>
    <s v="SAN VICENTE DE CHUCURI"/>
    <x v="4"/>
    <n v="0"/>
    <n v="0"/>
    <n v="1"/>
    <n v="1"/>
    <n v="0"/>
    <x v="0"/>
    <n v="0"/>
    <n v="0"/>
    <s v="04/03/2019 12:00:00 AM"/>
    <x v="12"/>
    <s v="ALBANIA"/>
  </r>
  <r>
    <x v="87"/>
    <x v="4"/>
    <s v="FOMEQUE"/>
    <x v="2"/>
    <n v="0"/>
    <n v="0"/>
    <n v="0"/>
    <n v="0"/>
    <n v="300"/>
    <x v="0"/>
    <n v="0"/>
    <n v="0"/>
    <s v="04/03/2019 12:00:00 AM"/>
    <x v="12"/>
    <s v="SAN JUAN DEL CESAR"/>
  </r>
  <r>
    <x v="88"/>
    <x v="5"/>
    <s v="PUERTO GAITAN"/>
    <x v="2"/>
    <n v="0"/>
    <n v="0"/>
    <n v="0"/>
    <n v="0"/>
    <n v="20"/>
    <x v="0"/>
    <n v="0"/>
    <n v="0"/>
    <s v="04/03/2019 12:00:00 AM"/>
    <x v="12"/>
    <s v="MAICAO"/>
  </r>
  <r>
    <x v="87"/>
    <x v="7"/>
    <s v="INIRIDA"/>
    <x v="23"/>
    <n v="1"/>
    <n v="0"/>
    <n v="0"/>
    <n v="0"/>
    <n v="0"/>
    <x v="0"/>
    <n v="0"/>
    <n v="0"/>
    <s v="04/03/2019 12:00:00 AM"/>
    <x v="3"/>
    <s v="BARRANCABERMEJA"/>
  </r>
  <r>
    <x v="87"/>
    <x v="4"/>
    <s v="GRANADA"/>
    <x v="6"/>
    <n v="2"/>
    <n v="4"/>
    <n v="0"/>
    <n v="0"/>
    <n v="0"/>
    <x v="0"/>
    <n v="0"/>
    <n v="0"/>
    <s v="04/03/2019 12:00:00 AM"/>
    <x v="21"/>
    <s v="ARAUCA"/>
  </r>
  <r>
    <x v="88"/>
    <x v="4"/>
    <s v="LA PALMA"/>
    <x v="4"/>
    <n v="0"/>
    <n v="0"/>
    <n v="97"/>
    <n v="0"/>
    <n v="0"/>
    <x v="0"/>
    <n v="0"/>
    <n v="0"/>
    <s v="02/25/2019 12:00:00 AM"/>
    <x v="9"/>
    <s v="VILLAHERMOSA"/>
  </r>
  <r>
    <x v="87"/>
    <x v="27"/>
    <s v="ORITO"/>
    <x v="8"/>
    <n v="1"/>
    <n v="0"/>
    <n v="0"/>
    <n v="0"/>
    <n v="0"/>
    <x v="0"/>
    <n v="0"/>
    <n v="0"/>
    <s v="04/03/2019 12:00:00 AM"/>
    <x v="5"/>
    <s v="PUERTO GAITAN"/>
  </r>
  <r>
    <x v="88"/>
    <x v="0"/>
    <s v="FRONTINO"/>
    <x v="2"/>
    <n v="0"/>
    <n v="0"/>
    <n v="0"/>
    <n v="0"/>
    <n v="7"/>
    <x v="0"/>
    <n v="0"/>
    <n v="0"/>
    <s v="04/03/2019 12:00:00 AM"/>
    <x v="22"/>
    <s v="CARTAGENA"/>
  </r>
  <r>
    <x v="86"/>
    <x v="19"/>
    <s v="CAJIBIO"/>
    <x v="9"/>
    <n v="0"/>
    <n v="0"/>
    <n v="28"/>
    <n v="0"/>
    <n v="0"/>
    <x v="0"/>
    <n v="0"/>
    <n v="0"/>
    <s v="04/03/2019 12:00:00 AM"/>
    <x v="2"/>
    <s v="SANTA ANA"/>
  </r>
  <r>
    <x v="87"/>
    <x v="19"/>
    <s v="PUERTO TEJADA"/>
    <x v="18"/>
    <n v="0"/>
    <n v="0"/>
    <n v="0"/>
    <n v="0"/>
    <n v="0"/>
    <x v="0"/>
    <n v="0"/>
    <n v="0"/>
    <s v="03/20/2019 12:00:00 AM"/>
    <x v="12"/>
    <s v="MAICAO"/>
  </r>
  <r>
    <x v="88"/>
    <x v="19"/>
    <s v="INZA"/>
    <x v="18"/>
    <n v="0"/>
    <n v="0"/>
    <n v="0"/>
    <n v="0"/>
    <n v="0"/>
    <x v="0"/>
    <n v="0"/>
    <n v="0"/>
    <s v="04/03/2019 12:00:00 AM"/>
    <x v="19"/>
    <s v="TIMBIQUI"/>
  </r>
  <r>
    <x v="88"/>
    <x v="19"/>
    <s v="PAEZ"/>
    <x v="18"/>
    <n v="0"/>
    <n v="0"/>
    <n v="0"/>
    <n v="0"/>
    <n v="0"/>
    <x v="0"/>
    <n v="0"/>
    <n v="0"/>
    <s v="04/03/2019 12:00:00 AM"/>
    <x v="19"/>
    <s v="TORIBIO"/>
  </r>
  <r>
    <x v="88"/>
    <x v="19"/>
    <s v="BALBOA"/>
    <x v="4"/>
    <n v="0"/>
    <n v="0"/>
    <n v="0"/>
    <n v="0"/>
    <n v="0"/>
    <x v="0"/>
    <n v="0"/>
    <n v="0"/>
    <s v="04/03/2019 12:00:00 AM"/>
    <x v="26"/>
    <s v="QUIBDO"/>
  </r>
  <r>
    <x v="89"/>
    <x v="19"/>
    <s v="SANTA ROSA"/>
    <x v="4"/>
    <n v="0"/>
    <n v="0"/>
    <n v="0"/>
    <n v="0"/>
    <n v="0"/>
    <x v="0"/>
    <n v="0"/>
    <n v="0"/>
    <s v="04/03/2019 12:00:00 AM"/>
    <x v="12"/>
    <s v="RIOHACHA"/>
  </r>
  <r>
    <x v="88"/>
    <x v="4"/>
    <s v="NILO"/>
    <x v="0"/>
    <n v="0"/>
    <n v="2"/>
    <n v="1"/>
    <n v="0"/>
    <n v="0"/>
    <x v="0"/>
    <n v="0"/>
    <n v="0"/>
    <s v="04/04/2019 12:00:00 AM"/>
    <x v="17"/>
    <s v="MANIZALES"/>
  </r>
  <r>
    <x v="89"/>
    <x v="1"/>
    <s v="DOSQUEBRADAS"/>
    <x v="9"/>
    <n v="0"/>
    <n v="0"/>
    <n v="28"/>
    <n v="0"/>
    <n v="0"/>
    <x v="0"/>
    <n v="0"/>
    <n v="0"/>
    <s v="04/04/2019 12:00:00 AM"/>
    <x v="14"/>
    <s v="PAZ DE ARIPORO"/>
  </r>
  <r>
    <x v="89"/>
    <x v="1"/>
    <s v="PEREIRA"/>
    <x v="9"/>
    <n v="0"/>
    <n v="0"/>
    <n v="4"/>
    <n v="0"/>
    <n v="0"/>
    <x v="0"/>
    <n v="0"/>
    <n v="0"/>
    <s v="04/04/2019 12:00:00 AM"/>
    <x v="5"/>
    <s v="PUERTO RICO"/>
  </r>
  <r>
    <x v="90"/>
    <x v="25"/>
    <s v="NEIVA"/>
    <x v="4"/>
    <n v="2"/>
    <n v="3"/>
    <n v="0"/>
    <n v="0"/>
    <n v="0"/>
    <x v="0"/>
    <n v="0"/>
    <n v="0"/>
    <s v="04/04/2019 12:00:00 AM"/>
    <x v="24"/>
    <s v="PASTO"/>
  </r>
  <r>
    <x v="88"/>
    <x v="19"/>
    <s v="BUENOS AIRES"/>
    <x v="10"/>
    <n v="0"/>
    <n v="0"/>
    <n v="10"/>
    <n v="0"/>
    <n v="0"/>
    <x v="0"/>
    <n v="0"/>
    <n v="0"/>
    <s v="04/04/2019 12:00:00 AM"/>
    <x v="5"/>
    <s v="PUERTO GAITAN"/>
  </r>
  <r>
    <x v="90"/>
    <x v="2"/>
    <s v="CIENAGA"/>
    <x v="2"/>
    <n v="0"/>
    <n v="0"/>
    <n v="0"/>
    <n v="0"/>
    <n v="10"/>
    <x v="0"/>
    <n v="0"/>
    <n v="0"/>
    <s v="04/04/2019 12:00:00 AM"/>
    <x v="5"/>
    <s v="PUERTO GAITAN"/>
  </r>
  <r>
    <x v="90"/>
    <x v="5"/>
    <s v="PUERTO GAITAN"/>
    <x v="2"/>
    <n v="0"/>
    <n v="0"/>
    <n v="0"/>
    <n v="0"/>
    <n v="25"/>
    <x v="0"/>
    <n v="0"/>
    <n v="0"/>
    <s v="04/04/2019 12:00:00 AM"/>
    <x v="1"/>
    <s v="MISTRATO"/>
  </r>
  <r>
    <x v="90"/>
    <x v="5"/>
    <s v="PUERTO GAITAN"/>
    <x v="2"/>
    <n v="0"/>
    <n v="0"/>
    <n v="0"/>
    <n v="0"/>
    <n v="18"/>
    <x v="0"/>
    <n v="0"/>
    <n v="0"/>
    <s v="04/04/2019 12:00:00 AM"/>
    <x v="25"/>
    <s v="PALERMO"/>
  </r>
  <r>
    <x v="87"/>
    <x v="26"/>
    <s v="RIOSUCIO"/>
    <x v="2"/>
    <n v="0"/>
    <n v="0"/>
    <n v="0"/>
    <n v="0"/>
    <n v="0"/>
    <x v="0"/>
    <n v="0"/>
    <n v="0"/>
    <s v="04/03/2019 12:00:00 AM"/>
    <x v="22"/>
    <s v="SANTA CATALINA"/>
  </r>
  <r>
    <x v="90"/>
    <x v="4"/>
    <s v="ZIPAQUIRA"/>
    <x v="10"/>
    <n v="0"/>
    <n v="0"/>
    <n v="21"/>
    <n v="0"/>
    <n v="0"/>
    <x v="0"/>
    <n v="0"/>
    <n v="0"/>
    <s v="04/05/2019 12:00:00 AM"/>
    <x v="17"/>
    <s v="NEIRA"/>
  </r>
  <r>
    <x v="90"/>
    <x v="24"/>
    <s v="IPIALES"/>
    <x v="10"/>
    <n v="0"/>
    <n v="0"/>
    <n v="7"/>
    <n v="0"/>
    <n v="0"/>
    <x v="0"/>
    <n v="0"/>
    <n v="0"/>
    <s v="04/04/2019 12:00:00 AM"/>
    <x v="17"/>
    <s v="MANIZALES"/>
  </r>
  <r>
    <x v="90"/>
    <x v="24"/>
    <s v="PASTO"/>
    <x v="10"/>
    <n v="0"/>
    <n v="0"/>
    <n v="0"/>
    <n v="0"/>
    <n v="0"/>
    <x v="0"/>
    <n v="0"/>
    <n v="0"/>
    <s v="04/05/2019 12:00:00 AM"/>
    <x v="0"/>
    <s v="AMAGA"/>
  </r>
  <r>
    <x v="90"/>
    <x v="24"/>
    <s v="EL ROSARIO"/>
    <x v="10"/>
    <n v="0"/>
    <n v="0"/>
    <n v="10"/>
    <n v="0"/>
    <n v="0"/>
    <x v="0"/>
    <n v="0"/>
    <n v="0"/>
    <s v="04/03/2019 12:00:00 AM"/>
    <x v="6"/>
    <s v="PUERTO BOYACA"/>
  </r>
  <r>
    <x v="91"/>
    <x v="18"/>
    <s v="TOLEDO"/>
    <x v="18"/>
    <n v="0"/>
    <n v="0"/>
    <n v="0"/>
    <n v="0"/>
    <n v="0"/>
    <x v="0"/>
    <n v="0"/>
    <n v="0"/>
    <s v="04/05/2019 12:00:00 AM"/>
    <x v="12"/>
    <s v="LA JAGUA DEL PILAR"/>
  </r>
  <r>
    <x v="91"/>
    <x v="0"/>
    <s v="URRAO"/>
    <x v="18"/>
    <n v="0"/>
    <n v="0"/>
    <n v="58"/>
    <n v="0"/>
    <n v="0"/>
    <x v="0"/>
    <n v="0"/>
    <n v="0"/>
    <s v="04/05/2019 12:00:00 AM"/>
    <x v="22"/>
    <s v="BARRANCO DE LOBA"/>
  </r>
  <r>
    <x v="91"/>
    <x v="0"/>
    <s v="ZARAGOZA"/>
    <x v="10"/>
    <n v="0"/>
    <n v="0"/>
    <n v="60"/>
    <n v="0"/>
    <n v="0"/>
    <x v="0"/>
    <n v="0"/>
    <n v="0"/>
    <s v="04/05/2019 12:00:00 AM"/>
    <x v="4"/>
    <s v="PARATEBUENO"/>
  </r>
  <r>
    <x v="91"/>
    <x v="0"/>
    <s v="ITUANGO"/>
    <x v="9"/>
    <n v="0"/>
    <n v="0"/>
    <n v="0"/>
    <n v="0"/>
    <n v="0"/>
    <x v="0"/>
    <n v="0"/>
    <n v="0"/>
    <s v="04/04/2019 12:00:00 AM"/>
    <x v="15"/>
    <s v="FLORIDA"/>
  </r>
  <r>
    <x v="91"/>
    <x v="0"/>
    <s v="URRAO"/>
    <x v="0"/>
    <n v="0"/>
    <n v="0"/>
    <n v="0"/>
    <n v="0"/>
    <n v="0"/>
    <x v="0"/>
    <n v="0"/>
    <n v="0"/>
    <s v="04/05/2019 12:00:00 AM"/>
    <x v="17"/>
    <s v="MANIZALES"/>
  </r>
  <r>
    <x v="91"/>
    <x v="0"/>
    <s v="BRICEÑO"/>
    <x v="9"/>
    <n v="0"/>
    <n v="0"/>
    <n v="69"/>
    <n v="0"/>
    <n v="0"/>
    <x v="0"/>
    <n v="0"/>
    <n v="0"/>
    <s v="04/05/2019 12:00:00 AM"/>
    <x v="19"/>
    <s v="CORINTO"/>
  </r>
  <r>
    <x v="91"/>
    <x v="15"/>
    <s v="ROLDANILLO"/>
    <x v="10"/>
    <n v="0"/>
    <n v="0"/>
    <n v="0"/>
    <n v="0"/>
    <n v="0"/>
    <x v="0"/>
    <n v="0"/>
    <n v="0"/>
    <s v="04/05/2019 12:00:00 AM"/>
    <x v="5"/>
    <s v="PUERTO GAITAN"/>
  </r>
  <r>
    <x v="91"/>
    <x v="15"/>
    <s v="EL DOVIO"/>
    <x v="4"/>
    <n v="0"/>
    <n v="0"/>
    <n v="0"/>
    <n v="0"/>
    <n v="0"/>
    <x v="24"/>
    <n v="1170000000"/>
    <n v="0"/>
    <s v="04/05/2019 12:00:00 AM"/>
    <x v="24"/>
    <s v="IPIALES"/>
  </r>
  <r>
    <x v="91"/>
    <x v="3"/>
    <s v="CEPITA"/>
    <x v="4"/>
    <n v="0"/>
    <n v="0"/>
    <n v="0"/>
    <n v="0"/>
    <n v="0"/>
    <x v="0"/>
    <n v="0"/>
    <n v="0"/>
    <s v="04/05/2019 12:00:00 AM"/>
    <x v="24"/>
    <s v="RICAURTE"/>
  </r>
  <r>
    <x v="91"/>
    <x v="0"/>
    <s v="AMAGA"/>
    <x v="5"/>
    <n v="0"/>
    <n v="2"/>
    <n v="0"/>
    <n v="0"/>
    <n v="0"/>
    <x v="0"/>
    <n v="0"/>
    <n v="0"/>
    <s v="04/05/2019 12:00:00 AM"/>
    <x v="24"/>
    <s v="TUQUERRES"/>
  </r>
  <r>
    <x v="91"/>
    <x v="3"/>
    <s v="GAMBITA"/>
    <x v="18"/>
    <n v="0"/>
    <n v="0"/>
    <n v="0"/>
    <n v="0"/>
    <n v="0"/>
    <x v="0"/>
    <n v="0"/>
    <n v="0"/>
    <s v="04/05/2019 12:00:00 AM"/>
    <x v="24"/>
    <s v="TUQUERRES"/>
  </r>
  <r>
    <x v="91"/>
    <x v="19"/>
    <s v="LA VEGA"/>
    <x v="4"/>
    <n v="0"/>
    <n v="0"/>
    <n v="0"/>
    <n v="0"/>
    <n v="0"/>
    <x v="0"/>
    <n v="0"/>
    <n v="0"/>
    <s v="04/06/2019 12:00:00 AM"/>
    <x v="17"/>
    <s v="NEIRA"/>
  </r>
  <r>
    <x v="92"/>
    <x v="2"/>
    <s v="SANTA MARTA"/>
    <x v="2"/>
    <n v="0"/>
    <n v="0"/>
    <n v="0"/>
    <n v="0"/>
    <n v="60"/>
    <x v="0"/>
    <n v="0"/>
    <n v="0"/>
    <s v="04/06/2019 12:00:00 AM"/>
    <x v="0"/>
    <s v="CIUDAD BOLIVAR"/>
  </r>
  <r>
    <x v="92"/>
    <x v="12"/>
    <s v="ALBANIA"/>
    <x v="2"/>
    <n v="0"/>
    <n v="0"/>
    <n v="0"/>
    <n v="0"/>
    <n v="0"/>
    <x v="0"/>
    <n v="0"/>
    <n v="0"/>
    <s v="04/06/2019 12:00:00 AM"/>
    <x v="0"/>
    <s v="LA PINTADA"/>
  </r>
  <r>
    <x v="92"/>
    <x v="12"/>
    <s v="SAN JUAN DEL CESAR"/>
    <x v="2"/>
    <n v="0"/>
    <n v="0"/>
    <n v="0"/>
    <n v="0"/>
    <n v="500"/>
    <x v="0"/>
    <n v="0"/>
    <n v="0"/>
    <s v="04/05/2019 12:00:00 AM"/>
    <x v="0"/>
    <s v="MEDELLIN"/>
  </r>
  <r>
    <x v="92"/>
    <x v="12"/>
    <s v="MAICAO"/>
    <x v="2"/>
    <n v="0"/>
    <n v="0"/>
    <n v="0"/>
    <n v="0"/>
    <n v="50"/>
    <x v="0"/>
    <n v="0"/>
    <n v="0"/>
    <s v="04/06/2019 12:00:00 AM"/>
    <x v="0"/>
    <s v="BELLO"/>
  </r>
  <r>
    <x v="92"/>
    <x v="3"/>
    <s v="BARRANCABERMEJA"/>
    <x v="8"/>
    <n v="0"/>
    <n v="0"/>
    <n v="0"/>
    <n v="0"/>
    <n v="0"/>
    <x v="0"/>
    <n v="0"/>
    <n v="0"/>
    <s v="04/06/2019 12:00:00 AM"/>
    <x v="24"/>
    <s v="SAN ANDRES DE TUMACO"/>
  </r>
  <r>
    <x v="92"/>
    <x v="21"/>
    <s v="ARAUCA"/>
    <x v="2"/>
    <n v="0"/>
    <n v="0"/>
    <n v="0"/>
    <n v="0"/>
    <n v="0"/>
    <x v="0"/>
    <n v="0"/>
    <n v="0"/>
    <s v="04/06/2019 12:00:00 AM"/>
    <x v="4"/>
    <s v="VIOTA"/>
  </r>
  <r>
    <x v="55"/>
    <x v="9"/>
    <s v="VILLAHERMOSA"/>
    <x v="4"/>
    <n v="0"/>
    <n v="0"/>
    <n v="60"/>
    <n v="0"/>
    <n v="0"/>
    <x v="25"/>
    <n v="1170000000"/>
    <n v="86751"/>
    <s v="04/06/2019 12:00:00 AM"/>
    <x v="4"/>
    <s v="PANDI"/>
  </r>
  <r>
    <x v="92"/>
    <x v="5"/>
    <s v="PUERTO GAITAN"/>
    <x v="2"/>
    <n v="0"/>
    <n v="0"/>
    <n v="0"/>
    <n v="0"/>
    <n v="45"/>
    <x v="0"/>
    <n v="0"/>
    <n v="0"/>
    <s v="04/06/2019 12:00:00 AM"/>
    <x v="4"/>
    <s v="PACHO"/>
  </r>
  <r>
    <x v="92"/>
    <x v="22"/>
    <s v="CARTAGENA"/>
    <x v="2"/>
    <n v="0"/>
    <n v="0"/>
    <n v="0"/>
    <n v="0"/>
    <n v="2"/>
    <x v="0"/>
    <n v="0"/>
    <n v="0"/>
    <s v="04/06/2019 12:00:00 AM"/>
    <x v="4"/>
    <s v="LA MESA"/>
  </r>
  <r>
    <x v="92"/>
    <x v="2"/>
    <s v="SANTA ANA"/>
    <x v="2"/>
    <n v="0"/>
    <n v="0"/>
    <n v="0"/>
    <n v="0"/>
    <n v="2"/>
    <x v="0"/>
    <n v="0"/>
    <n v="0"/>
    <s v="04/05/2019 12:00:00 AM"/>
    <x v="4"/>
    <s v="PACHO"/>
  </r>
  <r>
    <x v="78"/>
    <x v="12"/>
    <s v="MAICAO"/>
    <x v="21"/>
    <n v="0"/>
    <n v="0"/>
    <n v="0"/>
    <n v="0"/>
    <n v="0"/>
    <x v="0"/>
    <n v="0"/>
    <n v="0"/>
    <s v="04/06/2019 12:00:00 AM"/>
    <x v="19"/>
    <s v="LA VEGA"/>
  </r>
  <r>
    <x v="92"/>
    <x v="19"/>
    <s v="TIMBIQUI"/>
    <x v="10"/>
    <n v="0"/>
    <n v="0"/>
    <n v="0"/>
    <n v="0"/>
    <n v="0"/>
    <x v="0"/>
    <n v="0"/>
    <n v="0"/>
    <s v="04/06/2019 12:00:00 AM"/>
    <x v="1"/>
    <s v="MARSELLA"/>
  </r>
  <r>
    <x v="92"/>
    <x v="19"/>
    <s v="TORIBIO"/>
    <x v="18"/>
    <n v="0"/>
    <n v="0"/>
    <n v="0"/>
    <n v="0"/>
    <n v="0"/>
    <x v="0"/>
    <n v="0"/>
    <n v="0"/>
    <s v="04/05/2019 12:00:00 AM"/>
    <x v="19"/>
    <s v="CALOTO"/>
  </r>
  <r>
    <x v="92"/>
    <x v="26"/>
    <s v="QUIBDO"/>
    <x v="0"/>
    <n v="0"/>
    <n v="0"/>
    <n v="1"/>
    <n v="1"/>
    <n v="0"/>
    <x v="0"/>
    <n v="0"/>
    <n v="0"/>
    <s v="04/05/2019 12:00:00 AM"/>
    <x v="19"/>
    <s v="PUERTO TEJADA"/>
  </r>
  <r>
    <x v="92"/>
    <x v="12"/>
    <s v="RIOHACHA"/>
    <x v="2"/>
    <n v="0"/>
    <n v="0"/>
    <n v="0"/>
    <n v="0"/>
    <n v="2400"/>
    <x v="0"/>
    <n v="0"/>
    <n v="0"/>
    <s v="04/06/2019 12:00:00 AM"/>
    <x v="29"/>
    <s v="PUERTO CARREÑO"/>
  </r>
  <r>
    <x v="93"/>
    <x v="17"/>
    <s v="MANIZALES"/>
    <x v="4"/>
    <n v="0"/>
    <n v="0"/>
    <n v="6"/>
    <n v="0"/>
    <n v="0"/>
    <x v="0"/>
    <n v="0"/>
    <n v="0"/>
    <s v="04/07/2019 12:00:00 AM"/>
    <x v="22"/>
    <s v="CARTAGENA"/>
  </r>
  <r>
    <x v="93"/>
    <x v="14"/>
    <s v="PAZ DE ARIPORO"/>
    <x v="2"/>
    <n v="0"/>
    <n v="0"/>
    <n v="0"/>
    <n v="0"/>
    <n v="0"/>
    <x v="0"/>
    <n v="0"/>
    <n v="0"/>
    <s v="04/07/2019 12:00:00 AM"/>
    <x v="24"/>
    <s v="SAN ANDRES DE TUMACO"/>
  </r>
  <r>
    <x v="93"/>
    <x v="5"/>
    <s v="PUERTO RICO"/>
    <x v="2"/>
    <n v="0"/>
    <n v="0"/>
    <n v="0"/>
    <n v="0"/>
    <n v="10"/>
    <x v="0"/>
    <n v="0"/>
    <n v="0"/>
    <s v="04/07/2019 12:00:00 AM"/>
    <x v="27"/>
    <s v="MOCOA"/>
  </r>
  <r>
    <x v="93"/>
    <x v="24"/>
    <s v="PASTO"/>
    <x v="10"/>
    <n v="0"/>
    <n v="0"/>
    <n v="1"/>
    <n v="0"/>
    <n v="0"/>
    <x v="0"/>
    <n v="0"/>
    <n v="0"/>
    <s v="02/21/2019 12:00:00 AM"/>
    <x v="18"/>
    <s v="CUCUTA"/>
  </r>
  <r>
    <x v="93"/>
    <x v="5"/>
    <s v="PUERTO GAITAN"/>
    <x v="2"/>
    <n v="0"/>
    <n v="0"/>
    <n v="0"/>
    <n v="0"/>
    <n v="70"/>
    <x v="0"/>
    <n v="0"/>
    <n v="0"/>
    <s v="04/07/2019 12:00:00 AM"/>
    <x v="19"/>
    <s v="ALMAGUER"/>
  </r>
  <r>
    <x v="93"/>
    <x v="5"/>
    <s v="PUERTO GAITAN"/>
    <x v="2"/>
    <n v="0"/>
    <n v="0"/>
    <n v="0"/>
    <n v="0"/>
    <n v="80"/>
    <x v="0"/>
    <n v="0"/>
    <n v="0"/>
    <s v="04/07/2019 12:00:00 AM"/>
    <x v="2"/>
    <s v="CIENAGA"/>
  </r>
  <r>
    <x v="93"/>
    <x v="1"/>
    <s v="MISTRATO"/>
    <x v="4"/>
    <n v="1"/>
    <n v="0"/>
    <n v="0"/>
    <n v="0"/>
    <n v="0"/>
    <x v="0"/>
    <n v="0"/>
    <n v="0"/>
    <s v="04/06/2019 12:00:00 AM"/>
    <x v="4"/>
    <s v="NOCAIMA"/>
  </r>
  <r>
    <x v="93"/>
    <x v="25"/>
    <s v="PALERMO"/>
    <x v="9"/>
    <n v="0"/>
    <n v="0"/>
    <n v="99"/>
    <n v="0"/>
    <n v="0"/>
    <x v="0"/>
    <n v="0"/>
    <n v="0"/>
    <s v="04/07/2019 12:00:00 AM"/>
    <x v="4"/>
    <s v="VENECIA"/>
  </r>
  <r>
    <x v="92"/>
    <x v="22"/>
    <s v="SANTA CATALINA"/>
    <x v="2"/>
    <n v="0"/>
    <n v="0"/>
    <n v="0"/>
    <n v="0"/>
    <n v="2"/>
    <x v="0"/>
    <n v="0"/>
    <n v="0"/>
    <s v="04/07/2019 12:00:00 AM"/>
    <x v="4"/>
    <s v="SOACHA"/>
  </r>
  <r>
    <x v="94"/>
    <x v="17"/>
    <s v="NEIRA"/>
    <x v="4"/>
    <n v="3"/>
    <n v="5"/>
    <n v="5"/>
    <n v="2"/>
    <n v="0"/>
    <x v="0"/>
    <n v="0"/>
    <n v="0"/>
    <s v="04/07/2019 12:00:00 AM"/>
    <x v="4"/>
    <s v="TOCAIMA"/>
  </r>
  <r>
    <x v="93"/>
    <x v="17"/>
    <s v="MANIZALES"/>
    <x v="4"/>
    <n v="0"/>
    <n v="0"/>
    <n v="0"/>
    <n v="0"/>
    <n v="0"/>
    <x v="0"/>
    <n v="0"/>
    <n v="0"/>
    <s v="04/06/2019 12:00:00 AM"/>
    <x v="4"/>
    <s v="FOMEQUE"/>
  </r>
  <r>
    <x v="94"/>
    <x v="0"/>
    <s v="AMAGA"/>
    <x v="5"/>
    <n v="2"/>
    <n v="0"/>
    <n v="0"/>
    <n v="0"/>
    <n v="0"/>
    <x v="0"/>
    <n v="0"/>
    <n v="0"/>
    <s v="04/07/2019 12:00:00 AM"/>
    <x v="3"/>
    <s v="FLORIDABLANCA"/>
  </r>
  <r>
    <x v="92"/>
    <x v="6"/>
    <s v="PUERTO BOYACA"/>
    <x v="10"/>
    <n v="0"/>
    <n v="0"/>
    <n v="116"/>
    <n v="3"/>
    <n v="0"/>
    <x v="0"/>
    <n v="0"/>
    <n v="0"/>
    <s v="04/07/2019 12:00:00 AM"/>
    <x v="11"/>
    <s v="FLORENCIA"/>
  </r>
  <r>
    <x v="93"/>
    <x v="14"/>
    <s v="PAZ DE ARIPORO"/>
    <x v="2"/>
    <n v="0"/>
    <n v="0"/>
    <n v="0"/>
    <n v="0"/>
    <n v="0"/>
    <x v="0"/>
    <n v="0"/>
    <n v="0"/>
    <s v="04/07/2019 12:00:00 AM"/>
    <x v="11"/>
    <s v="FLORENCIA"/>
  </r>
  <r>
    <x v="94"/>
    <x v="12"/>
    <s v="LA JAGUA DEL PILAR"/>
    <x v="2"/>
    <n v="0"/>
    <n v="0"/>
    <n v="0"/>
    <n v="0"/>
    <n v="100"/>
    <x v="0"/>
    <n v="0"/>
    <n v="0"/>
    <s v="04/07/2019 12:00:00 AM"/>
    <x v="24"/>
    <s v="LA CRUZ"/>
  </r>
  <r>
    <x v="94"/>
    <x v="22"/>
    <s v="BARRANCO DE LOBA"/>
    <x v="5"/>
    <n v="2"/>
    <n v="0"/>
    <n v="0"/>
    <n v="0"/>
    <n v="0"/>
    <x v="0"/>
    <n v="0"/>
    <n v="0"/>
    <s v="02/01/2019 12:00:00 AM"/>
    <x v="18"/>
    <s v="CUCUTA"/>
  </r>
  <r>
    <x v="94"/>
    <x v="4"/>
    <s v="PARATEBUENO"/>
    <x v="2"/>
    <n v="0"/>
    <n v="0"/>
    <n v="0"/>
    <n v="0"/>
    <n v="1"/>
    <x v="0"/>
    <n v="0"/>
    <n v="0"/>
    <s v="02/11/2019 12:00:00 AM"/>
    <x v="18"/>
    <s v="VILLA DEL ROSARIO"/>
  </r>
  <r>
    <x v="93"/>
    <x v="15"/>
    <s v="FLORIDA"/>
    <x v="10"/>
    <n v="0"/>
    <n v="0"/>
    <n v="33"/>
    <n v="0"/>
    <n v="0"/>
    <x v="0"/>
    <n v="0"/>
    <n v="0"/>
    <s v="04/05/2019 12:00:00 AM"/>
    <x v="12"/>
    <s v="RIOHACHA"/>
  </r>
  <r>
    <x v="94"/>
    <x v="17"/>
    <s v="MANIZALES"/>
    <x v="4"/>
    <n v="0"/>
    <n v="0"/>
    <n v="3"/>
    <n v="3"/>
    <n v="0"/>
    <x v="0"/>
    <n v="0"/>
    <n v="0"/>
    <s v="04/08/2019 12:00:00 AM"/>
    <x v="25"/>
    <s v="ACEVEDO"/>
  </r>
  <r>
    <x v="94"/>
    <x v="19"/>
    <s v="CORINTO"/>
    <x v="10"/>
    <n v="0"/>
    <n v="0"/>
    <n v="107"/>
    <n v="7"/>
    <n v="0"/>
    <x v="26"/>
    <n v="0"/>
    <n v="334757424"/>
    <s v="04/08/2019 12:00:00 AM"/>
    <x v="25"/>
    <s v="AIPE"/>
  </r>
  <r>
    <x v="94"/>
    <x v="5"/>
    <s v="PUERTO GAITAN"/>
    <x v="2"/>
    <n v="0"/>
    <n v="0"/>
    <n v="0"/>
    <n v="0"/>
    <n v="150"/>
    <x v="0"/>
    <n v="0"/>
    <n v="0"/>
    <s v="04/08/2019 12:00:00 AM"/>
    <x v="4"/>
    <s v="LA VEGA"/>
  </r>
  <r>
    <x v="94"/>
    <x v="24"/>
    <s v="IPIALES"/>
    <x v="10"/>
    <n v="0"/>
    <n v="0"/>
    <n v="0"/>
    <n v="0"/>
    <n v="0"/>
    <x v="0"/>
    <n v="0"/>
    <n v="0"/>
    <s v="04/08/2019 12:00:00 AM"/>
    <x v="4"/>
    <s v="BITUIMA"/>
  </r>
  <r>
    <x v="94"/>
    <x v="24"/>
    <s v="RICAURTE"/>
    <x v="4"/>
    <n v="0"/>
    <n v="0"/>
    <n v="0"/>
    <n v="0"/>
    <n v="0"/>
    <x v="0"/>
    <n v="0"/>
    <n v="0"/>
    <s v="04/09/2019 12:00:00 AM"/>
    <x v="9"/>
    <s v="IBAGUE"/>
  </r>
  <r>
    <x v="94"/>
    <x v="24"/>
    <s v="TUQUERRES"/>
    <x v="4"/>
    <n v="0"/>
    <n v="0"/>
    <n v="0"/>
    <n v="0"/>
    <n v="0"/>
    <x v="0"/>
    <n v="0"/>
    <n v="0"/>
    <s v="04/09/2019 12:00:00 AM"/>
    <x v="13"/>
    <s v="BOGOTA, D.C."/>
  </r>
  <r>
    <x v="94"/>
    <x v="24"/>
    <s v="TUQUERRES"/>
    <x v="10"/>
    <n v="0"/>
    <n v="0"/>
    <n v="1"/>
    <n v="0"/>
    <n v="0"/>
    <x v="0"/>
    <n v="0"/>
    <n v="0"/>
    <s v="04/09/2019 12:00:00 AM"/>
    <x v="28"/>
    <s v="CIRCASIA"/>
  </r>
  <r>
    <x v="95"/>
    <x v="17"/>
    <s v="NEIRA"/>
    <x v="4"/>
    <n v="3"/>
    <n v="1"/>
    <n v="1"/>
    <n v="1"/>
    <n v="0"/>
    <x v="0"/>
    <n v="0"/>
    <n v="0"/>
    <s v="04/09/2019 12:00:00 AM"/>
    <x v="12"/>
    <s v="DISTRACCION"/>
  </r>
  <r>
    <x v="95"/>
    <x v="0"/>
    <s v="CIUDAD BOLIVAR"/>
    <x v="4"/>
    <n v="1"/>
    <n v="2"/>
    <n v="0"/>
    <n v="0"/>
    <n v="0"/>
    <x v="0"/>
    <n v="0"/>
    <n v="0"/>
    <s v="04/09/2019 12:00:00 AM"/>
    <x v="12"/>
    <s v="FONSECA"/>
  </r>
  <r>
    <x v="95"/>
    <x v="0"/>
    <s v="LA PINTADA"/>
    <x v="10"/>
    <n v="0"/>
    <n v="0"/>
    <n v="2"/>
    <n v="0"/>
    <n v="0"/>
    <x v="0"/>
    <n v="0"/>
    <n v="0"/>
    <s v="04/07/2019 12:00:00 AM"/>
    <x v="2"/>
    <s v="SANTA MARTA"/>
  </r>
  <r>
    <x v="94"/>
    <x v="0"/>
    <s v="MEDELLIN"/>
    <x v="9"/>
    <n v="0"/>
    <n v="0"/>
    <n v="22"/>
    <n v="2"/>
    <n v="0"/>
    <x v="0"/>
    <n v="0"/>
    <n v="0"/>
    <s v="04/09/2019 12:00:00 AM"/>
    <x v="17"/>
    <s v="MANIZALES"/>
  </r>
  <r>
    <x v="95"/>
    <x v="0"/>
    <s v="BELLO"/>
    <x v="4"/>
    <n v="0"/>
    <n v="2"/>
    <n v="0"/>
    <n v="1"/>
    <n v="0"/>
    <x v="0"/>
    <n v="0"/>
    <n v="0"/>
    <s v="04/06/2019 12:00:00 AM"/>
    <x v="12"/>
    <s v="SAN JUAN DEL CESAR"/>
  </r>
  <r>
    <x v="95"/>
    <x v="24"/>
    <s v="SAN ANDRES DE TUMACO"/>
    <x v="0"/>
    <n v="0"/>
    <n v="0"/>
    <n v="6"/>
    <n v="6"/>
    <n v="0"/>
    <x v="0"/>
    <n v="0"/>
    <n v="0"/>
    <s v="04/08/2019 12:00:00 AM"/>
    <x v="5"/>
    <s v="LA MACARENA"/>
  </r>
  <r>
    <x v="95"/>
    <x v="4"/>
    <s v="VIOTA"/>
    <x v="10"/>
    <n v="0"/>
    <n v="0"/>
    <n v="0"/>
    <n v="0"/>
    <n v="0"/>
    <x v="0"/>
    <n v="0"/>
    <n v="0"/>
    <s v="04/09/2019 12:00:00 AM"/>
    <x v="5"/>
    <s v="PUERTO GAITAN"/>
  </r>
  <r>
    <x v="95"/>
    <x v="4"/>
    <s v="PANDI"/>
    <x v="10"/>
    <n v="0"/>
    <n v="0"/>
    <n v="0"/>
    <n v="0"/>
    <n v="0"/>
    <x v="0"/>
    <n v="0"/>
    <n v="0"/>
    <s v="04/10/2019 12:00:00 AM"/>
    <x v="3"/>
    <s v="BARBOSA"/>
  </r>
  <r>
    <x v="95"/>
    <x v="4"/>
    <s v="PACHO"/>
    <x v="18"/>
    <n v="0"/>
    <n v="0"/>
    <n v="0"/>
    <n v="0"/>
    <n v="0"/>
    <x v="0"/>
    <n v="0"/>
    <n v="0"/>
    <s v="04/10/2019 12:00:00 AM"/>
    <x v="28"/>
    <s v="LA TEBAIDA"/>
  </r>
  <r>
    <x v="95"/>
    <x v="4"/>
    <s v="LA MESA"/>
    <x v="10"/>
    <n v="0"/>
    <n v="0"/>
    <n v="7"/>
    <n v="0"/>
    <n v="0"/>
    <x v="0"/>
    <n v="0"/>
    <n v="0"/>
    <s v="04/10/2019 12:00:00 AM"/>
    <x v="17"/>
    <s v="MANIZALES"/>
  </r>
  <r>
    <x v="94"/>
    <x v="4"/>
    <s v="PACHO"/>
    <x v="6"/>
    <n v="1"/>
    <n v="1"/>
    <n v="0"/>
    <n v="0"/>
    <n v="0"/>
    <x v="0"/>
    <n v="0"/>
    <n v="0"/>
    <s v="04/10/2019 12:00:00 AM"/>
    <x v="26"/>
    <s v="QUIBDO"/>
  </r>
  <r>
    <x v="95"/>
    <x v="19"/>
    <s v="LA VEGA"/>
    <x v="18"/>
    <n v="0"/>
    <n v="0"/>
    <n v="0"/>
    <n v="0"/>
    <n v="0"/>
    <x v="0"/>
    <n v="0"/>
    <n v="0"/>
    <s v="04/07/2019 12:00:00 AM"/>
    <x v="6"/>
    <s v="GUATEQUE"/>
  </r>
  <r>
    <x v="95"/>
    <x v="1"/>
    <s v="MARSELLA"/>
    <x v="4"/>
    <n v="0"/>
    <n v="0"/>
    <n v="0"/>
    <n v="0"/>
    <n v="0"/>
    <x v="0"/>
    <n v="0"/>
    <n v="0"/>
    <s v="04/03/2019 12:00:00 AM"/>
    <x v="6"/>
    <s v="OTANCHE"/>
  </r>
  <r>
    <x v="94"/>
    <x v="19"/>
    <s v="CALOTO"/>
    <x v="18"/>
    <n v="0"/>
    <n v="0"/>
    <n v="0"/>
    <n v="0"/>
    <n v="0"/>
    <x v="0"/>
    <n v="0"/>
    <n v="0"/>
    <s v="04/07/2019 12:00:00 AM"/>
    <x v="6"/>
    <s v="SOTAQUIRA"/>
  </r>
  <r>
    <x v="94"/>
    <x v="19"/>
    <s v="PUERTO TEJADA"/>
    <x v="18"/>
    <n v="0"/>
    <n v="0"/>
    <n v="17"/>
    <n v="0"/>
    <n v="0"/>
    <x v="0"/>
    <n v="0"/>
    <n v="0"/>
    <s v="04/10/2019 12:00:00 AM"/>
    <x v="6"/>
    <s v="SUTATENZA"/>
  </r>
  <r>
    <x v="95"/>
    <x v="29"/>
    <s v="PUERTO CARREÑO"/>
    <x v="2"/>
    <n v="0"/>
    <n v="0"/>
    <n v="0"/>
    <n v="0"/>
    <n v="1"/>
    <x v="0"/>
    <n v="0"/>
    <n v="0"/>
    <s v="04/09/2019 12:00:00 AM"/>
    <x v="6"/>
    <s v="DUITAMA"/>
  </r>
  <r>
    <x v="96"/>
    <x v="22"/>
    <s v="CARTAGENA"/>
    <x v="0"/>
    <n v="0"/>
    <n v="0"/>
    <n v="0"/>
    <n v="0"/>
    <n v="0"/>
    <x v="0"/>
    <n v="0"/>
    <n v="0"/>
    <s v="04/10/2019 12:00:00 AM"/>
    <x v="4"/>
    <s v="CAQUEZA"/>
  </r>
  <r>
    <x v="96"/>
    <x v="24"/>
    <s v="SAN ANDRES DE TUMACO"/>
    <x v="0"/>
    <n v="0"/>
    <n v="0"/>
    <n v="1"/>
    <n v="1"/>
    <n v="0"/>
    <x v="0"/>
    <n v="0"/>
    <n v="0"/>
    <s v="04/10/2019 12:00:00 AM"/>
    <x v="6"/>
    <s v="TUNJA"/>
  </r>
  <r>
    <x v="96"/>
    <x v="27"/>
    <s v="MOCOA"/>
    <x v="4"/>
    <n v="0"/>
    <n v="0"/>
    <n v="0"/>
    <n v="0"/>
    <n v="0"/>
    <x v="0"/>
    <n v="0"/>
    <n v="0"/>
    <s v="04/10/2019 12:00:00 AM"/>
    <x v="1"/>
    <s v="BELEN DE UMBRIA"/>
  </r>
  <r>
    <x v="51"/>
    <x v="18"/>
    <s v="CUCUTA"/>
    <x v="24"/>
    <n v="0"/>
    <n v="0"/>
    <n v="0"/>
    <n v="0"/>
    <n v="0"/>
    <x v="0"/>
    <n v="0"/>
    <n v="0"/>
    <s v="04/10/2019 12:00:00 AM"/>
    <x v="5"/>
    <s v="PUERTO RICO"/>
  </r>
  <r>
    <x v="96"/>
    <x v="19"/>
    <s v="ALMAGUER"/>
    <x v="18"/>
    <n v="0"/>
    <n v="0"/>
    <n v="8"/>
    <n v="4"/>
    <n v="0"/>
    <x v="27"/>
    <n v="0"/>
    <n v="0"/>
    <s v="04/10/2019 12:00:00 AM"/>
    <x v="24"/>
    <s v="PASTO"/>
  </r>
  <r>
    <x v="96"/>
    <x v="2"/>
    <s v="CIENAGA"/>
    <x v="2"/>
    <n v="0"/>
    <n v="0"/>
    <n v="0"/>
    <n v="0"/>
    <n v="0"/>
    <x v="0"/>
    <n v="0"/>
    <n v="0"/>
    <s v="04/10/2019 12:00:00 AM"/>
    <x v="4"/>
    <s v="CAQUEZA"/>
  </r>
  <r>
    <x v="96"/>
    <x v="2"/>
    <s v="CIENAGA"/>
    <x v="2"/>
    <n v="0"/>
    <n v="0"/>
    <n v="0"/>
    <n v="0"/>
    <n v="0"/>
    <x v="0"/>
    <n v="0"/>
    <n v="0"/>
    <s v="04/10/2019 12:00:00 AM"/>
    <x v="4"/>
    <s v="CAQUEZA"/>
  </r>
  <r>
    <x v="95"/>
    <x v="4"/>
    <s v="NOCAIMA"/>
    <x v="4"/>
    <n v="0"/>
    <n v="0"/>
    <n v="7"/>
    <n v="0"/>
    <n v="0"/>
    <x v="0"/>
    <n v="0"/>
    <n v="0"/>
    <s v="04/09/2019 12:00:00 AM"/>
    <x v="10"/>
    <s v="SAN ALBERTO"/>
  </r>
  <r>
    <x v="96"/>
    <x v="4"/>
    <s v="VENECIA"/>
    <x v="4"/>
    <n v="0"/>
    <n v="0"/>
    <n v="1"/>
    <n v="0"/>
    <n v="0"/>
    <x v="0"/>
    <n v="0"/>
    <n v="0"/>
    <s v="02/20/2019 12:00:00 AM"/>
    <x v="12"/>
    <s v="HATONUEVO"/>
  </r>
  <r>
    <x v="96"/>
    <x v="4"/>
    <s v="SOACHA"/>
    <x v="0"/>
    <n v="0"/>
    <n v="0"/>
    <n v="0"/>
    <n v="0"/>
    <n v="0"/>
    <x v="0"/>
    <n v="0"/>
    <n v="0"/>
    <s v="04/07/2019 12:00:00 AM"/>
    <x v="7"/>
    <s v="INIRIDA"/>
  </r>
  <r>
    <x v="96"/>
    <x v="4"/>
    <s v="TOCAIMA"/>
    <x v="0"/>
    <n v="0"/>
    <n v="0"/>
    <n v="1"/>
    <n v="1"/>
    <n v="0"/>
    <x v="0"/>
    <n v="0"/>
    <n v="0"/>
    <s v="03/28/2019 12:00:00 AM"/>
    <x v="21"/>
    <s v="ARAUCA"/>
  </r>
  <r>
    <x v="95"/>
    <x v="4"/>
    <s v="FOMEQUE"/>
    <x v="2"/>
    <n v="0"/>
    <n v="0"/>
    <n v="0"/>
    <n v="0"/>
    <n v="2"/>
    <x v="0"/>
    <n v="0"/>
    <n v="0"/>
    <s v="03/28/2019 12:00:00 AM"/>
    <x v="21"/>
    <s v="ARAUCA"/>
  </r>
  <r>
    <x v="96"/>
    <x v="3"/>
    <s v="FLORIDABLANCA"/>
    <x v="4"/>
    <n v="0"/>
    <n v="0"/>
    <n v="1"/>
    <n v="1"/>
    <n v="0"/>
    <x v="0"/>
    <n v="0"/>
    <n v="0"/>
    <s v="03/26/2019 12:00:00 AM"/>
    <x v="21"/>
    <s v="ARAUCA"/>
  </r>
  <r>
    <x v="96"/>
    <x v="11"/>
    <s v="FLORENCIA"/>
    <x v="4"/>
    <n v="0"/>
    <n v="0"/>
    <n v="6"/>
    <n v="0"/>
    <n v="0"/>
    <x v="0"/>
    <n v="0"/>
    <n v="0"/>
    <s v="03/24/2019 12:00:00 AM"/>
    <x v="21"/>
    <s v="ARAUCA"/>
  </r>
  <r>
    <x v="96"/>
    <x v="11"/>
    <s v="FLORENCIA"/>
    <x v="10"/>
    <n v="0"/>
    <n v="0"/>
    <n v="5"/>
    <n v="0"/>
    <n v="0"/>
    <x v="0"/>
    <n v="0"/>
    <n v="0"/>
    <s v="03/22/2019 12:00:00 AM"/>
    <x v="21"/>
    <s v="ARAUCA"/>
  </r>
  <r>
    <x v="96"/>
    <x v="2"/>
    <s v="CIENAGA"/>
    <x v="2"/>
    <n v="0"/>
    <n v="0"/>
    <n v="0"/>
    <n v="0"/>
    <n v="0"/>
    <x v="0"/>
    <n v="0"/>
    <n v="0"/>
    <s v="03/20/2019 12:00:00 AM"/>
    <x v="21"/>
    <s v="ARAUCA"/>
  </r>
  <r>
    <x v="96"/>
    <x v="24"/>
    <s v="LA CRUZ"/>
    <x v="4"/>
    <n v="0"/>
    <n v="0"/>
    <n v="1"/>
    <n v="0"/>
    <n v="0"/>
    <x v="0"/>
    <n v="0"/>
    <n v="0"/>
    <s v="03/17/2019 12:00:00 AM"/>
    <x v="21"/>
    <s v="ARAUCA"/>
  </r>
  <r>
    <x v="31"/>
    <x v="18"/>
    <s v="CUCUTA"/>
    <x v="24"/>
    <n v="0"/>
    <n v="0"/>
    <n v="0"/>
    <n v="0"/>
    <n v="0"/>
    <x v="28"/>
    <n v="73710000000"/>
    <n v="0"/>
    <s v="03/17/2019 12:00:00 AM"/>
    <x v="21"/>
    <s v="ARAUCA"/>
  </r>
  <r>
    <x v="41"/>
    <x v="18"/>
    <s v="VILLA DEL ROSARIO"/>
    <x v="24"/>
    <n v="0"/>
    <n v="0"/>
    <n v="0"/>
    <n v="0"/>
    <n v="0"/>
    <x v="0"/>
    <n v="0"/>
    <n v="0"/>
    <s v="03/14/2019 12:00:00 AM"/>
    <x v="21"/>
    <s v="ARAUCA"/>
  </r>
  <r>
    <x v="94"/>
    <x v="12"/>
    <s v="RIOHACHA"/>
    <x v="2"/>
    <n v="0"/>
    <n v="0"/>
    <n v="0"/>
    <n v="0"/>
    <n v="0"/>
    <x v="0"/>
    <n v="0"/>
    <n v="0"/>
    <s v="03/13/2019 12:00:00 AM"/>
    <x v="21"/>
    <s v="ARAUCA"/>
  </r>
  <r>
    <x v="97"/>
    <x v="25"/>
    <s v="ACEVEDO"/>
    <x v="4"/>
    <n v="0"/>
    <n v="0"/>
    <n v="2"/>
    <n v="0"/>
    <n v="0"/>
    <x v="0"/>
    <n v="0"/>
    <n v="0"/>
    <s v="04/10/2019 12:00:00 AM"/>
    <x v="4"/>
    <s v="GUTIERREZ"/>
  </r>
  <r>
    <x v="97"/>
    <x v="25"/>
    <s v="AIPE"/>
    <x v="2"/>
    <n v="0"/>
    <n v="0"/>
    <n v="0"/>
    <n v="0"/>
    <n v="0"/>
    <x v="0"/>
    <n v="0"/>
    <n v="0"/>
    <s v="04/12/2019 12:00:00 AM"/>
    <x v="19"/>
    <s v="PAEZ"/>
  </r>
  <r>
    <x v="97"/>
    <x v="4"/>
    <s v="LA VEGA"/>
    <x v="9"/>
    <n v="0"/>
    <n v="0"/>
    <n v="14"/>
    <n v="0"/>
    <n v="1"/>
    <x v="0"/>
    <n v="0"/>
    <n v="0"/>
    <s v="04/11/2019 12:00:00 AM"/>
    <x v="15"/>
    <s v="CALI"/>
  </r>
  <r>
    <x v="97"/>
    <x v="4"/>
    <s v="BITUIMA"/>
    <x v="6"/>
    <n v="1"/>
    <n v="0"/>
    <n v="0"/>
    <n v="0"/>
    <n v="0"/>
    <x v="0"/>
    <n v="0"/>
    <n v="0"/>
    <s v="04/10/2019 12:00:00 AM"/>
    <x v="6"/>
    <s v="CHIQUIZA"/>
  </r>
  <r>
    <x v="98"/>
    <x v="9"/>
    <s v="IBAGUE"/>
    <x v="10"/>
    <n v="0"/>
    <n v="0"/>
    <n v="0"/>
    <n v="0"/>
    <n v="0"/>
    <x v="0"/>
    <n v="0"/>
    <n v="0"/>
    <s v="04/12/2019 12:00:00 AM"/>
    <x v="28"/>
    <s v="ARMENIA"/>
  </r>
  <r>
    <x v="98"/>
    <x v="13"/>
    <s v="BOGOTA, D.C."/>
    <x v="0"/>
    <n v="1"/>
    <n v="0"/>
    <n v="0"/>
    <n v="1"/>
    <n v="0"/>
    <x v="0"/>
    <n v="0"/>
    <n v="0"/>
    <s v="03/01/2019 12:00:00 AM"/>
    <x v="21"/>
    <s v="ARAUCA"/>
  </r>
  <r>
    <x v="98"/>
    <x v="28"/>
    <s v="CIRCASIA"/>
    <x v="9"/>
    <n v="0"/>
    <n v="0"/>
    <n v="6"/>
    <n v="0"/>
    <n v="0"/>
    <x v="0"/>
    <n v="0"/>
    <n v="0"/>
    <s v="03/21/2019 12:00:00 AM"/>
    <x v="8"/>
    <s v="DEPARTAMENTO"/>
  </r>
  <r>
    <x v="98"/>
    <x v="12"/>
    <s v="DISTRACCION"/>
    <x v="2"/>
    <n v="0"/>
    <n v="0"/>
    <n v="0"/>
    <n v="0"/>
    <n v="0"/>
    <x v="0"/>
    <n v="0"/>
    <n v="0"/>
    <s v="04/12/2019 12:00:00 AM"/>
    <x v="4"/>
    <s v="LA PALMA"/>
  </r>
  <r>
    <x v="98"/>
    <x v="12"/>
    <s v="FONSECA"/>
    <x v="2"/>
    <n v="0"/>
    <n v="0"/>
    <n v="0"/>
    <n v="0"/>
    <n v="0"/>
    <x v="0"/>
    <n v="0"/>
    <n v="0"/>
    <s v="04/13/2019 12:00:00 AM"/>
    <x v="26"/>
    <s v="QUIBDO"/>
  </r>
  <r>
    <x v="96"/>
    <x v="2"/>
    <s v="SANTA MARTA"/>
    <x v="2"/>
    <n v="0"/>
    <n v="0"/>
    <n v="0"/>
    <n v="0"/>
    <n v="0"/>
    <x v="0"/>
    <n v="0"/>
    <n v="0"/>
    <s v="04/13/2019 12:00:00 AM"/>
    <x v="1"/>
    <s v="GUATICA"/>
  </r>
  <r>
    <x v="98"/>
    <x v="17"/>
    <s v="MANIZALES"/>
    <x v="18"/>
    <n v="0"/>
    <n v="0"/>
    <n v="0"/>
    <n v="0"/>
    <n v="0"/>
    <x v="0"/>
    <n v="0"/>
    <n v="0"/>
    <s v="04/13/2019 12:00:00 AM"/>
    <x v="3"/>
    <s v="COROMORO"/>
  </r>
  <r>
    <x v="95"/>
    <x v="12"/>
    <s v="SAN JUAN DEL CESAR"/>
    <x v="2"/>
    <n v="0"/>
    <n v="0"/>
    <n v="0"/>
    <n v="0"/>
    <n v="700"/>
    <x v="0"/>
    <n v="0"/>
    <n v="0"/>
    <s v="04/13/2019 12:00:00 AM"/>
    <x v="4"/>
    <s v="EL PEÑON"/>
  </r>
  <r>
    <x v="97"/>
    <x v="5"/>
    <s v="LA MACARENA"/>
    <x v="2"/>
    <n v="0"/>
    <n v="0"/>
    <n v="0"/>
    <n v="0"/>
    <n v="70"/>
    <x v="0"/>
    <n v="0"/>
    <n v="0"/>
    <s v="04/13/2019 12:00:00 AM"/>
    <x v="4"/>
    <s v="SOACHA"/>
  </r>
  <r>
    <x v="98"/>
    <x v="5"/>
    <s v="PUERTO GAITAN"/>
    <x v="2"/>
    <n v="0"/>
    <n v="0"/>
    <n v="0"/>
    <n v="0"/>
    <n v="30"/>
    <x v="0"/>
    <n v="0"/>
    <n v="0"/>
    <s v="04/13/2019 12:00:00 AM"/>
    <x v="3"/>
    <s v="BUCARAMANGA"/>
  </r>
  <r>
    <x v="99"/>
    <x v="3"/>
    <s v="BARBOSA"/>
    <x v="10"/>
    <n v="0"/>
    <n v="0"/>
    <n v="7"/>
    <n v="0"/>
    <n v="0"/>
    <x v="0"/>
    <n v="0"/>
    <n v="0"/>
    <s v="04/13/2019 12:00:00 AM"/>
    <x v="3"/>
    <s v="PIEDECUESTA"/>
  </r>
  <r>
    <x v="99"/>
    <x v="28"/>
    <s v="LA TEBAIDA"/>
    <x v="9"/>
    <n v="0"/>
    <n v="0"/>
    <n v="15"/>
    <n v="0"/>
    <n v="0"/>
    <x v="0"/>
    <n v="0"/>
    <n v="0"/>
    <s v="04/13/2019 12:00:00 AM"/>
    <x v="3"/>
    <s v="GIRON"/>
  </r>
  <r>
    <x v="99"/>
    <x v="17"/>
    <s v="MANIZALES"/>
    <x v="9"/>
    <n v="0"/>
    <n v="0"/>
    <n v="10"/>
    <n v="0"/>
    <n v="0"/>
    <x v="0"/>
    <n v="0"/>
    <n v="0"/>
    <s v="04/13/2019 12:00:00 AM"/>
    <x v="6"/>
    <s v="PUERTO BOYACA"/>
  </r>
  <r>
    <x v="99"/>
    <x v="26"/>
    <s v="QUIBDO"/>
    <x v="10"/>
    <n v="0"/>
    <n v="0"/>
    <n v="0"/>
    <n v="0"/>
    <n v="0"/>
    <x v="0"/>
    <n v="0"/>
    <n v="0"/>
    <s v="03/10/2019 12:00:00 AM"/>
    <x v="21"/>
    <s v="ARAUCA"/>
  </r>
  <r>
    <x v="96"/>
    <x v="6"/>
    <s v="GUATEQUE"/>
    <x v="2"/>
    <n v="0"/>
    <n v="0"/>
    <n v="0"/>
    <n v="1"/>
    <n v="8"/>
    <x v="0"/>
    <n v="0"/>
    <n v="0"/>
    <s v="03/08/2019 12:00:00 AM"/>
    <x v="21"/>
    <s v="ARAUCA"/>
  </r>
  <r>
    <x v="92"/>
    <x v="6"/>
    <s v="OTANCHE"/>
    <x v="4"/>
    <n v="0"/>
    <n v="0"/>
    <n v="16"/>
    <n v="1"/>
    <n v="0"/>
    <x v="0"/>
    <n v="0"/>
    <n v="0"/>
    <s v="04/14/2019 12:00:00 AM"/>
    <x v="0"/>
    <s v="CHIGORODO"/>
  </r>
  <r>
    <x v="96"/>
    <x v="6"/>
    <s v="SOTAQUIRA"/>
    <x v="0"/>
    <n v="0"/>
    <n v="0"/>
    <n v="1"/>
    <n v="1"/>
    <n v="0"/>
    <x v="0"/>
    <n v="0"/>
    <n v="0"/>
    <s v="04/13/2019 12:00:00 AM"/>
    <x v="0"/>
    <s v="SAN VICENTE"/>
  </r>
  <r>
    <x v="99"/>
    <x v="6"/>
    <s v="SUTATENZA"/>
    <x v="2"/>
    <n v="0"/>
    <n v="0"/>
    <n v="0"/>
    <n v="0"/>
    <n v="85"/>
    <x v="0"/>
    <n v="0"/>
    <n v="0"/>
    <s v="04/14/2019 12:00:00 AM"/>
    <x v="24"/>
    <s v="SAN ANDRES DE TUMACO"/>
  </r>
  <r>
    <x v="98"/>
    <x v="6"/>
    <s v="DUITAMA"/>
    <x v="10"/>
    <n v="0"/>
    <n v="0"/>
    <n v="8"/>
    <n v="0"/>
    <n v="0"/>
    <x v="0"/>
    <n v="0"/>
    <n v="0"/>
    <s v="04/14/2019 12:00:00 AM"/>
    <x v="20"/>
    <s v="CANDELARIA"/>
  </r>
  <r>
    <x v="99"/>
    <x v="4"/>
    <s v="CAQUEZA"/>
    <x v="2"/>
    <n v="0"/>
    <n v="0"/>
    <n v="0"/>
    <n v="0"/>
    <n v="20"/>
    <x v="0"/>
    <n v="0"/>
    <n v="0"/>
    <s v="04/14/2019 12:00:00 AM"/>
    <x v="2"/>
    <s v="FUNDACION"/>
  </r>
  <r>
    <x v="99"/>
    <x v="6"/>
    <s v="TUNJA"/>
    <x v="9"/>
    <n v="0"/>
    <n v="0"/>
    <n v="2"/>
    <n v="0"/>
    <n v="0"/>
    <x v="0"/>
    <n v="0"/>
    <n v="0"/>
    <s v="04/14/2019 12:00:00 AM"/>
    <x v="0"/>
    <s v="SAN LUIS"/>
  </r>
  <r>
    <x v="99"/>
    <x v="1"/>
    <s v="BELEN DE UMBRIA"/>
    <x v="9"/>
    <n v="0"/>
    <n v="0"/>
    <n v="4"/>
    <n v="0"/>
    <n v="0"/>
    <x v="0"/>
    <n v="0"/>
    <n v="0"/>
    <s v="04/14/2019 12:00:00 AM"/>
    <x v="0"/>
    <s v="CALDAS"/>
  </r>
  <r>
    <x v="99"/>
    <x v="5"/>
    <s v="PUERTO RICO"/>
    <x v="2"/>
    <n v="0"/>
    <n v="0"/>
    <n v="0"/>
    <n v="0"/>
    <n v="70"/>
    <x v="0"/>
    <n v="0"/>
    <n v="0"/>
    <s v="03/07/2019 12:00:00 AM"/>
    <x v="21"/>
    <s v="ARAUCA"/>
  </r>
  <r>
    <x v="99"/>
    <x v="24"/>
    <s v="PASTO"/>
    <x v="4"/>
    <n v="0"/>
    <n v="0"/>
    <n v="0"/>
    <n v="0"/>
    <n v="0"/>
    <x v="0"/>
    <n v="0"/>
    <n v="0"/>
    <s v="03/06/2019 12:00:00 AM"/>
    <x v="21"/>
    <s v="ARAUCA"/>
  </r>
  <r>
    <x v="99"/>
    <x v="4"/>
    <s v="CAQUEZA"/>
    <x v="2"/>
    <n v="0"/>
    <n v="0"/>
    <n v="0"/>
    <n v="0"/>
    <n v="2"/>
    <x v="0"/>
    <n v="0"/>
    <n v="0"/>
    <s v="03/06/2019 12:00:00 AM"/>
    <x v="21"/>
    <s v="ARAUCA"/>
  </r>
  <r>
    <x v="99"/>
    <x v="4"/>
    <s v="CAQUEZA"/>
    <x v="2"/>
    <n v="0"/>
    <n v="0"/>
    <n v="0"/>
    <n v="0"/>
    <n v="2"/>
    <x v="0"/>
    <n v="0"/>
    <n v="0"/>
    <s v="03/05/2019 12:00:00 AM"/>
    <x v="21"/>
    <s v="ARAUCA"/>
  </r>
  <r>
    <x v="99"/>
    <x v="4"/>
    <s v="CAQUEZA"/>
    <x v="2"/>
    <n v="0"/>
    <n v="0"/>
    <n v="0"/>
    <n v="0"/>
    <n v="1"/>
    <x v="0"/>
    <n v="0"/>
    <n v="0"/>
    <s v="03/04/2019 12:00:00 AM"/>
    <x v="21"/>
    <s v="ARAUCA"/>
  </r>
  <r>
    <x v="98"/>
    <x v="10"/>
    <s v="SAN ALBERTO"/>
    <x v="9"/>
    <n v="0"/>
    <n v="0"/>
    <n v="4"/>
    <n v="0"/>
    <n v="0"/>
    <x v="0"/>
    <n v="0"/>
    <n v="0"/>
    <s v="04/14/2019 12:00:00 AM"/>
    <x v="19"/>
    <s v="CORINTO"/>
  </r>
  <r>
    <x v="50"/>
    <x v="12"/>
    <s v="HATONUEVO"/>
    <x v="21"/>
    <n v="0"/>
    <n v="0"/>
    <n v="0"/>
    <n v="0"/>
    <n v="0"/>
    <x v="0"/>
    <n v="0"/>
    <n v="0"/>
    <s v="03/03/2019 12:00:00 AM"/>
    <x v="21"/>
    <s v="ARAUCA"/>
  </r>
  <r>
    <x v="96"/>
    <x v="7"/>
    <s v="INIRIDA"/>
    <x v="2"/>
    <n v="0"/>
    <n v="0"/>
    <n v="0"/>
    <n v="0"/>
    <n v="1"/>
    <x v="0"/>
    <n v="0"/>
    <n v="0"/>
    <s v="03/03/2019 12:00:00 AM"/>
    <x v="21"/>
    <s v="ARAUCA"/>
  </r>
  <r>
    <x v="86"/>
    <x v="21"/>
    <s v="ARAUCA"/>
    <x v="2"/>
    <n v="0"/>
    <n v="0"/>
    <n v="0"/>
    <n v="0"/>
    <n v="4"/>
    <x v="0"/>
    <n v="0"/>
    <n v="0"/>
    <s v="03/03/2019 12:00:00 AM"/>
    <x v="21"/>
    <s v="ARAUCA"/>
  </r>
  <r>
    <x v="86"/>
    <x v="21"/>
    <s v="ARAUCA"/>
    <x v="2"/>
    <n v="0"/>
    <n v="0"/>
    <n v="0"/>
    <n v="0"/>
    <n v="50"/>
    <x v="0"/>
    <n v="0"/>
    <n v="0"/>
    <s v="03/02/2019 12:00:00 AM"/>
    <x v="21"/>
    <s v="ARAUCA"/>
  </r>
  <r>
    <x v="84"/>
    <x v="21"/>
    <s v="ARAUCA"/>
    <x v="2"/>
    <n v="0"/>
    <n v="0"/>
    <n v="0"/>
    <n v="0"/>
    <n v="50"/>
    <x v="0"/>
    <n v="0"/>
    <n v="0"/>
    <s v="03/01/2019 12:00:00 AM"/>
    <x v="21"/>
    <s v="ARAUCA"/>
  </r>
  <r>
    <x v="82"/>
    <x v="21"/>
    <s v="ARAUCA"/>
    <x v="2"/>
    <n v="0"/>
    <n v="0"/>
    <n v="0"/>
    <n v="0"/>
    <n v="20"/>
    <x v="0"/>
    <n v="0"/>
    <n v="0"/>
    <s v="03/01/2019 12:00:00 AM"/>
    <x v="21"/>
    <s v="ARAUCA"/>
  </r>
  <r>
    <x v="80"/>
    <x v="21"/>
    <s v="ARAUCA"/>
    <x v="2"/>
    <n v="0"/>
    <n v="0"/>
    <n v="0"/>
    <n v="0"/>
    <n v="1200"/>
    <x v="0"/>
    <n v="0"/>
    <n v="0"/>
    <s v="04/15/2019 12:00:00 AM"/>
    <x v="12"/>
    <s v="DIBULLA"/>
  </r>
  <r>
    <x v="78"/>
    <x v="21"/>
    <s v="ARAUCA"/>
    <x v="2"/>
    <n v="0"/>
    <n v="0"/>
    <n v="0"/>
    <n v="0"/>
    <n v="6"/>
    <x v="0"/>
    <n v="0"/>
    <n v="0"/>
    <s v="04/14/2019 12:00:00 AM"/>
    <x v="1"/>
    <s v="BELEN DE UMBRIA"/>
  </r>
  <r>
    <x v="75"/>
    <x v="21"/>
    <s v="ARAUCA"/>
    <x v="2"/>
    <n v="0"/>
    <n v="0"/>
    <n v="0"/>
    <n v="0"/>
    <n v="1"/>
    <x v="0"/>
    <n v="0"/>
    <n v="0"/>
    <s v="04/13/2019 12:00:00 AM"/>
    <x v="1"/>
    <s v="GUATICA"/>
  </r>
  <r>
    <x v="75"/>
    <x v="21"/>
    <s v="ARAUCA"/>
    <x v="2"/>
    <n v="0"/>
    <n v="0"/>
    <n v="0"/>
    <n v="0"/>
    <n v="70"/>
    <x v="0"/>
    <n v="0"/>
    <n v="0"/>
    <s v="04/15/2019 12:00:00 AM"/>
    <x v="28"/>
    <s v="QUIMBAYA"/>
  </r>
  <r>
    <x v="72"/>
    <x v="21"/>
    <s v="ARAUCA"/>
    <x v="2"/>
    <n v="0"/>
    <n v="0"/>
    <n v="0"/>
    <n v="0"/>
    <n v="200"/>
    <x v="0"/>
    <n v="0"/>
    <n v="0"/>
    <s v="04/15/2019 12:00:00 AM"/>
    <x v="18"/>
    <s v="TIBU"/>
  </r>
  <r>
    <x v="71"/>
    <x v="21"/>
    <s v="ARAUCA"/>
    <x v="2"/>
    <n v="0"/>
    <n v="0"/>
    <n v="0"/>
    <n v="0"/>
    <n v="500"/>
    <x v="0"/>
    <n v="0"/>
    <n v="0"/>
    <s v="04/15/2019 12:00:00 AM"/>
    <x v="5"/>
    <s v="VILLAVICENCIO"/>
  </r>
  <r>
    <x v="99"/>
    <x v="4"/>
    <s v="GUTIERREZ"/>
    <x v="2"/>
    <n v="0"/>
    <n v="0"/>
    <n v="0"/>
    <n v="0"/>
    <n v="1"/>
    <x v="0"/>
    <n v="0"/>
    <n v="0"/>
    <s v="04/14/2019 12:00:00 AM"/>
    <x v="1"/>
    <s v="LA CELIA"/>
  </r>
  <r>
    <x v="100"/>
    <x v="19"/>
    <s v="PAEZ"/>
    <x v="18"/>
    <n v="0"/>
    <n v="0"/>
    <n v="0"/>
    <n v="0"/>
    <n v="0"/>
    <x v="0"/>
    <n v="0"/>
    <n v="0"/>
    <s v="04/14/2019 12:00:00 AM"/>
    <x v="4"/>
    <s v="GIRARDOT"/>
  </r>
  <r>
    <x v="101"/>
    <x v="15"/>
    <s v="CALI"/>
    <x v="0"/>
    <n v="0"/>
    <n v="0"/>
    <n v="0"/>
    <n v="0"/>
    <n v="0"/>
    <x v="0"/>
    <n v="0"/>
    <n v="0"/>
    <s v="04/15/2019 12:00:00 AM"/>
    <x v="5"/>
    <s v="PUERTO GAITAN"/>
  </r>
  <r>
    <x v="99"/>
    <x v="6"/>
    <s v="CHIQUIZA"/>
    <x v="2"/>
    <n v="0"/>
    <n v="0"/>
    <n v="0"/>
    <n v="0"/>
    <n v="4"/>
    <x v="0"/>
    <n v="0"/>
    <n v="0"/>
    <s v="04/14/2019 12:00:00 AM"/>
    <x v="4"/>
    <s v="MACHETA"/>
  </r>
  <r>
    <x v="100"/>
    <x v="28"/>
    <s v="ARMENIA"/>
    <x v="6"/>
    <n v="0"/>
    <n v="8"/>
    <n v="0"/>
    <n v="0"/>
    <n v="0"/>
    <x v="0"/>
    <n v="0"/>
    <n v="0"/>
    <s v="04/14/2019 12:00:00 AM"/>
    <x v="0"/>
    <s v="ANDES"/>
  </r>
  <r>
    <x v="59"/>
    <x v="21"/>
    <s v="ARAUCA"/>
    <x v="2"/>
    <n v="0"/>
    <n v="0"/>
    <n v="0"/>
    <n v="0"/>
    <n v="3"/>
    <x v="0"/>
    <n v="0"/>
    <n v="0"/>
    <s v="04/14/2019 12:00:00 AM"/>
    <x v="17"/>
    <s v="LA DORADA"/>
  </r>
  <r>
    <x v="79"/>
    <x v="8"/>
    <s v="DEPARTAMENTO"/>
    <x v="21"/>
    <n v="0"/>
    <n v="0"/>
    <n v="0"/>
    <n v="0"/>
    <n v="0"/>
    <x v="29"/>
    <n v="0"/>
    <n v="0"/>
    <s v="04/14/2019 12:00:00 AM"/>
    <x v="5"/>
    <s v="GUAMAL"/>
  </r>
  <r>
    <x v="100"/>
    <x v="4"/>
    <s v="LA PALMA"/>
    <x v="4"/>
    <n v="0"/>
    <n v="0"/>
    <n v="0"/>
    <n v="0"/>
    <n v="0"/>
    <x v="0"/>
    <n v="0"/>
    <n v="0"/>
    <s v="04/15/2019 12:00:00 AM"/>
    <x v="28"/>
    <s v="PIJAO"/>
  </r>
  <r>
    <x v="102"/>
    <x v="26"/>
    <s v="QUIBDO"/>
    <x v="0"/>
    <n v="0"/>
    <n v="3"/>
    <n v="41"/>
    <n v="19"/>
    <n v="0"/>
    <x v="0"/>
    <n v="0"/>
    <n v="0"/>
    <s v="04/16/2019 12:00:00 AM"/>
    <x v="12"/>
    <s v="DIBULLA"/>
  </r>
  <r>
    <x v="102"/>
    <x v="1"/>
    <s v="GUATICA"/>
    <x v="4"/>
    <n v="0"/>
    <n v="0"/>
    <n v="1"/>
    <n v="1"/>
    <n v="0"/>
    <x v="0"/>
    <n v="0"/>
    <n v="0"/>
    <s v="04/16/2019 12:00:00 AM"/>
    <x v="19"/>
    <s v="LA SIERRA"/>
  </r>
  <r>
    <x v="102"/>
    <x v="3"/>
    <s v="COROMORO"/>
    <x v="9"/>
    <n v="0"/>
    <n v="0"/>
    <n v="1"/>
    <n v="0"/>
    <n v="0"/>
    <x v="0"/>
    <n v="0"/>
    <n v="0"/>
    <s v="04/15/2019 12:00:00 AM"/>
    <x v="4"/>
    <s v="SILVANIA"/>
  </r>
  <r>
    <x v="102"/>
    <x v="4"/>
    <s v="EL PEÑON"/>
    <x v="9"/>
    <n v="0"/>
    <n v="0"/>
    <n v="12"/>
    <n v="0"/>
    <n v="0"/>
    <x v="0"/>
    <n v="0"/>
    <n v="0"/>
    <s v="04/16/2019 12:00:00 AM"/>
    <x v="10"/>
    <s v="AGUACHICA"/>
  </r>
  <r>
    <x v="102"/>
    <x v="4"/>
    <s v="SOACHA"/>
    <x v="6"/>
    <n v="2"/>
    <n v="0"/>
    <n v="0"/>
    <n v="0"/>
    <n v="0"/>
    <x v="0"/>
    <n v="0"/>
    <n v="0"/>
    <s v="04/17/2019 12:00:00 AM"/>
    <x v="5"/>
    <s v="LA MACARENA"/>
  </r>
  <r>
    <x v="102"/>
    <x v="3"/>
    <s v="BUCARAMANGA"/>
    <x v="9"/>
    <n v="0"/>
    <n v="1"/>
    <n v="0"/>
    <n v="0"/>
    <n v="0"/>
    <x v="0"/>
    <n v="0"/>
    <n v="0"/>
    <s v="04/16/2019 12:00:00 AM"/>
    <x v="0"/>
    <s v="ANDES"/>
  </r>
  <r>
    <x v="102"/>
    <x v="3"/>
    <s v="PIEDECUESTA"/>
    <x v="9"/>
    <n v="0"/>
    <n v="0"/>
    <n v="2"/>
    <n v="0"/>
    <n v="0"/>
    <x v="0"/>
    <n v="0"/>
    <n v="0"/>
    <s v="01/08/2019 12:00:00 AM"/>
    <x v="21"/>
    <s v="ARAUCA"/>
  </r>
  <r>
    <x v="102"/>
    <x v="3"/>
    <s v="GIRON"/>
    <x v="10"/>
    <n v="0"/>
    <n v="0"/>
    <n v="0"/>
    <n v="0"/>
    <n v="0"/>
    <x v="0"/>
    <n v="0"/>
    <n v="0"/>
    <s v="04/17/2019 12:00:00 AM"/>
    <x v="19"/>
    <s v="SILVIA"/>
  </r>
  <r>
    <x v="102"/>
    <x v="6"/>
    <s v="PUERTO BOYACA"/>
    <x v="9"/>
    <n v="0"/>
    <n v="0"/>
    <n v="6"/>
    <n v="0"/>
    <n v="0"/>
    <x v="0"/>
    <n v="0"/>
    <n v="0"/>
    <s v="04/17/2019 12:00:00 AM"/>
    <x v="19"/>
    <s v="LA SIERRA"/>
  </r>
  <r>
    <x v="68"/>
    <x v="21"/>
    <s v="ARAUCA"/>
    <x v="2"/>
    <n v="0"/>
    <n v="0"/>
    <n v="0"/>
    <n v="0"/>
    <n v="5"/>
    <x v="0"/>
    <n v="0"/>
    <n v="0"/>
    <s v="01/09/2019 12:00:00 AM"/>
    <x v="21"/>
    <s v="ARAUCA"/>
  </r>
  <r>
    <x v="66"/>
    <x v="21"/>
    <s v="ARAUCA"/>
    <x v="2"/>
    <n v="0"/>
    <n v="0"/>
    <n v="0"/>
    <n v="0"/>
    <n v="150"/>
    <x v="0"/>
    <n v="0"/>
    <n v="0"/>
    <s v="04/17/2019 12:00:00 AM"/>
    <x v="10"/>
    <s v="EL PASO"/>
  </r>
  <r>
    <x v="103"/>
    <x v="0"/>
    <s v="CHIGORODO"/>
    <x v="10"/>
    <n v="0"/>
    <n v="0"/>
    <n v="1"/>
    <n v="0"/>
    <n v="0"/>
    <x v="0"/>
    <n v="0"/>
    <n v="0"/>
    <s v="04/18/2019 12:00:00 AM"/>
    <x v="2"/>
    <s v="ARACATACA"/>
  </r>
  <r>
    <x v="102"/>
    <x v="0"/>
    <s v="SAN VICENTE"/>
    <x v="23"/>
    <n v="1"/>
    <n v="3"/>
    <n v="0"/>
    <n v="0"/>
    <n v="0"/>
    <x v="0"/>
    <n v="0"/>
    <n v="0"/>
    <s v="01/19/2019 12:00:00 AM"/>
    <x v="21"/>
    <s v="ARAUCA"/>
  </r>
  <r>
    <x v="103"/>
    <x v="24"/>
    <s v="SAN ANDRES DE TUMACO"/>
    <x v="17"/>
    <n v="0"/>
    <n v="0"/>
    <n v="0"/>
    <n v="0"/>
    <n v="0"/>
    <x v="0"/>
    <n v="0"/>
    <n v="0"/>
    <s v="01/21/2019 12:00:00 AM"/>
    <x v="21"/>
    <s v="ARAUCA"/>
  </r>
  <r>
    <x v="103"/>
    <x v="20"/>
    <s v="CANDELARIA"/>
    <x v="9"/>
    <n v="0"/>
    <n v="0"/>
    <n v="64"/>
    <n v="0"/>
    <n v="0"/>
    <x v="0"/>
    <n v="0"/>
    <n v="0"/>
    <s v="01/28/2019 12:00:00 AM"/>
    <x v="21"/>
    <s v="ARAUCA"/>
  </r>
  <r>
    <x v="103"/>
    <x v="2"/>
    <s v="FUNDACION"/>
    <x v="9"/>
    <n v="0"/>
    <n v="0"/>
    <n v="16"/>
    <n v="0"/>
    <n v="0"/>
    <x v="0"/>
    <n v="0"/>
    <n v="0"/>
    <s v="01/30/2019 12:00:00 AM"/>
    <x v="21"/>
    <s v="ARAUCA"/>
  </r>
  <r>
    <x v="103"/>
    <x v="0"/>
    <s v="SAN LUIS"/>
    <x v="6"/>
    <n v="0"/>
    <n v="5"/>
    <n v="0"/>
    <n v="0"/>
    <n v="0"/>
    <x v="0"/>
    <n v="0"/>
    <n v="0"/>
    <s v="01/30/2019 12:00:00 AM"/>
    <x v="21"/>
    <s v="ARAUCA"/>
  </r>
  <r>
    <x v="103"/>
    <x v="0"/>
    <s v="CALDAS"/>
    <x v="18"/>
    <n v="0"/>
    <n v="0"/>
    <n v="144"/>
    <n v="2"/>
    <n v="0"/>
    <x v="0"/>
    <n v="0"/>
    <n v="0"/>
    <s v="04/18/2019 12:00:00 AM"/>
    <x v="13"/>
    <s v="BOGOTA, D.C."/>
  </r>
  <r>
    <x v="65"/>
    <x v="21"/>
    <s v="ARAUCA"/>
    <x v="2"/>
    <n v="0"/>
    <n v="0"/>
    <n v="0"/>
    <n v="0"/>
    <n v="1"/>
    <x v="0"/>
    <n v="0"/>
    <n v="0"/>
    <s v="04/17/2019 12:00:00 AM"/>
    <x v="19"/>
    <s v="POPAYAN"/>
  </r>
  <r>
    <x v="64"/>
    <x v="21"/>
    <s v="ARAUCA"/>
    <x v="2"/>
    <n v="0"/>
    <n v="0"/>
    <n v="0"/>
    <n v="0"/>
    <n v="300"/>
    <x v="0"/>
    <n v="0"/>
    <n v="0"/>
    <s v="04/17/2019 12:00:00 AM"/>
    <x v="3"/>
    <s v="CHARALA"/>
  </r>
  <r>
    <x v="64"/>
    <x v="21"/>
    <s v="ARAUCA"/>
    <x v="2"/>
    <n v="0"/>
    <n v="0"/>
    <n v="0"/>
    <n v="0"/>
    <n v="11"/>
    <x v="0"/>
    <n v="0"/>
    <n v="0"/>
    <s v="04/18/2019 12:00:00 AM"/>
    <x v="0"/>
    <s v="NECOCLI"/>
  </r>
  <r>
    <x v="63"/>
    <x v="21"/>
    <s v="ARAUCA"/>
    <x v="2"/>
    <n v="0"/>
    <n v="0"/>
    <n v="0"/>
    <n v="0"/>
    <n v="50"/>
    <x v="0"/>
    <n v="0"/>
    <n v="0"/>
    <s v="04/18/2019 12:00:00 AM"/>
    <x v="13"/>
    <s v="BOGOTA, D.C."/>
  </r>
  <r>
    <x v="62"/>
    <x v="21"/>
    <s v="ARAUCA"/>
    <x v="2"/>
    <n v="0"/>
    <n v="0"/>
    <n v="0"/>
    <n v="0"/>
    <n v="500"/>
    <x v="0"/>
    <n v="0"/>
    <n v="0"/>
    <s v="04/18/2019 12:00:00 AM"/>
    <x v="0"/>
    <s v="SAN LUIS"/>
  </r>
  <r>
    <x v="103"/>
    <x v="19"/>
    <s v="CORINTO"/>
    <x v="10"/>
    <n v="0"/>
    <n v="0"/>
    <n v="0"/>
    <n v="0"/>
    <n v="0"/>
    <x v="30"/>
    <n v="0"/>
    <n v="0"/>
    <s v="04/18/2019 12:00:00 AM"/>
    <x v="13"/>
    <s v="BOGOTA, D.C."/>
  </r>
  <r>
    <x v="61"/>
    <x v="21"/>
    <s v="ARAUCA"/>
    <x v="2"/>
    <n v="0"/>
    <n v="0"/>
    <n v="0"/>
    <n v="0"/>
    <n v="300"/>
    <x v="0"/>
    <n v="0"/>
    <n v="0"/>
    <s v="04/18/2019 12:00:00 AM"/>
    <x v="28"/>
    <s v="GENOVA"/>
  </r>
  <r>
    <x v="61"/>
    <x v="21"/>
    <s v="ARAUCA"/>
    <x v="2"/>
    <n v="0"/>
    <n v="0"/>
    <n v="0"/>
    <n v="0"/>
    <n v="50"/>
    <x v="0"/>
    <n v="0"/>
    <n v="0"/>
    <s v="04/18/2019 12:00:00 AM"/>
    <x v="19"/>
    <s v="SUCRE"/>
  </r>
  <r>
    <x v="61"/>
    <x v="21"/>
    <s v="ARAUCA"/>
    <x v="2"/>
    <n v="0"/>
    <n v="0"/>
    <n v="0"/>
    <n v="0"/>
    <n v="8"/>
    <x v="0"/>
    <n v="0"/>
    <n v="0"/>
    <s v="04/18/2019 12:00:00 AM"/>
    <x v="3"/>
    <s v="BUCARAMANGA"/>
  </r>
  <r>
    <x v="60"/>
    <x v="21"/>
    <s v="ARAUCA"/>
    <x v="2"/>
    <n v="0"/>
    <n v="0"/>
    <n v="0"/>
    <n v="0"/>
    <n v="650"/>
    <x v="0"/>
    <n v="0"/>
    <n v="0"/>
    <s v="04/18/2019 12:00:00 AM"/>
    <x v="2"/>
    <s v="ARACATACA"/>
  </r>
  <r>
    <x v="59"/>
    <x v="21"/>
    <s v="ARAUCA"/>
    <x v="2"/>
    <n v="0"/>
    <n v="0"/>
    <n v="0"/>
    <n v="0"/>
    <n v="7"/>
    <x v="0"/>
    <n v="0"/>
    <n v="0"/>
    <s v="02/01/2019 12:00:00 AM"/>
    <x v="21"/>
    <s v="ARAUCA"/>
  </r>
  <r>
    <x v="59"/>
    <x v="21"/>
    <s v="ARAUCA"/>
    <x v="2"/>
    <n v="0"/>
    <n v="0"/>
    <n v="0"/>
    <n v="0"/>
    <n v="5"/>
    <x v="0"/>
    <n v="0"/>
    <n v="0"/>
    <s v="02/02/2019 12:00:00 AM"/>
    <x v="21"/>
    <s v="ARAUCA"/>
  </r>
  <r>
    <x v="104"/>
    <x v="12"/>
    <s v="DIBULLA"/>
    <x v="2"/>
    <n v="0"/>
    <n v="0"/>
    <n v="0"/>
    <n v="0"/>
    <n v="120"/>
    <x v="0"/>
    <n v="0"/>
    <n v="0"/>
    <s v="02/02/2019 12:00:00 AM"/>
    <x v="21"/>
    <s v="ARAUCA"/>
  </r>
  <r>
    <x v="103"/>
    <x v="1"/>
    <s v="BELEN DE UMBRIA"/>
    <x v="9"/>
    <n v="0"/>
    <n v="0"/>
    <n v="4"/>
    <n v="0"/>
    <n v="0"/>
    <x v="0"/>
    <n v="0"/>
    <n v="0"/>
    <s v="02/04/2019 12:00:00 AM"/>
    <x v="21"/>
    <s v="ARAUCA"/>
  </r>
  <r>
    <x v="102"/>
    <x v="1"/>
    <s v="GUATICA"/>
    <x v="10"/>
    <n v="0"/>
    <n v="0"/>
    <n v="13"/>
    <n v="0"/>
    <n v="0"/>
    <x v="0"/>
    <n v="0"/>
    <n v="0"/>
    <s v="02/05/2019 12:00:00 AM"/>
    <x v="21"/>
    <s v="ARAUCA"/>
  </r>
  <r>
    <x v="104"/>
    <x v="28"/>
    <s v="QUIMBAYA"/>
    <x v="9"/>
    <n v="0"/>
    <n v="0"/>
    <n v="48"/>
    <n v="0"/>
    <n v="0"/>
    <x v="0"/>
    <n v="0"/>
    <n v="0"/>
    <s v="02/07/2019 12:00:00 AM"/>
    <x v="21"/>
    <s v="ARAUCA"/>
  </r>
  <r>
    <x v="104"/>
    <x v="18"/>
    <s v="TIBU"/>
    <x v="19"/>
    <n v="0"/>
    <n v="0"/>
    <n v="0"/>
    <n v="0"/>
    <n v="0"/>
    <x v="0"/>
    <n v="0"/>
    <n v="0"/>
    <s v="02/07/2019 12:00:00 AM"/>
    <x v="21"/>
    <s v="ARAUCA"/>
  </r>
  <r>
    <x v="104"/>
    <x v="5"/>
    <s v="VILLAVICENCIO"/>
    <x v="10"/>
    <n v="0"/>
    <n v="0"/>
    <n v="8"/>
    <n v="0"/>
    <n v="0"/>
    <x v="0"/>
    <n v="0"/>
    <n v="0"/>
    <s v="02/08/2019 12:00:00 AM"/>
    <x v="21"/>
    <s v="ARAUCA"/>
  </r>
  <r>
    <x v="103"/>
    <x v="1"/>
    <s v="LA CELIA"/>
    <x v="9"/>
    <n v="0"/>
    <n v="0"/>
    <n v="4"/>
    <n v="0"/>
    <n v="0"/>
    <x v="0"/>
    <n v="0"/>
    <n v="0"/>
    <s v="02/09/2019 12:00:00 AM"/>
    <x v="21"/>
    <s v="ARAUCA"/>
  </r>
  <r>
    <x v="103"/>
    <x v="4"/>
    <s v="GIRARDOT"/>
    <x v="9"/>
    <n v="0"/>
    <n v="0"/>
    <n v="10"/>
    <n v="0"/>
    <n v="0"/>
    <x v="0"/>
    <n v="0"/>
    <n v="0"/>
    <s v="02/09/2019 12:00:00 AM"/>
    <x v="21"/>
    <s v="ARAUCA"/>
  </r>
  <r>
    <x v="104"/>
    <x v="5"/>
    <s v="PUERTO GAITAN"/>
    <x v="2"/>
    <n v="0"/>
    <n v="0"/>
    <n v="0"/>
    <n v="0"/>
    <n v="40"/>
    <x v="0"/>
    <n v="0"/>
    <n v="0"/>
    <s v="02/10/2019 12:00:00 AM"/>
    <x v="21"/>
    <s v="ARAUCA"/>
  </r>
  <r>
    <x v="103"/>
    <x v="4"/>
    <s v="MACHETA"/>
    <x v="2"/>
    <n v="0"/>
    <n v="0"/>
    <n v="0"/>
    <n v="0"/>
    <n v="2"/>
    <x v="0"/>
    <n v="0"/>
    <n v="0"/>
    <s v="02/14/2019 12:00:00 AM"/>
    <x v="21"/>
    <s v="ARAUCA"/>
  </r>
  <r>
    <x v="103"/>
    <x v="0"/>
    <s v="ANDES"/>
    <x v="18"/>
    <n v="3"/>
    <n v="0"/>
    <n v="0"/>
    <n v="0"/>
    <n v="0"/>
    <x v="0"/>
    <n v="0"/>
    <n v="0"/>
    <s v="02/17/2019 12:00:00 AM"/>
    <x v="21"/>
    <s v="ARAUCA"/>
  </r>
  <r>
    <x v="103"/>
    <x v="17"/>
    <s v="LA DORADA"/>
    <x v="9"/>
    <n v="0"/>
    <n v="0"/>
    <n v="0"/>
    <n v="0"/>
    <n v="0"/>
    <x v="0"/>
    <n v="0"/>
    <n v="0"/>
    <s v="02/18/2019 12:00:00 AM"/>
    <x v="21"/>
    <s v="ARAUCA"/>
  </r>
  <r>
    <x v="103"/>
    <x v="5"/>
    <s v="GUAMAL"/>
    <x v="10"/>
    <n v="0"/>
    <n v="0"/>
    <n v="1"/>
    <n v="1"/>
    <n v="0"/>
    <x v="0"/>
    <n v="0"/>
    <n v="0"/>
    <s v="02/20/2019 12:00:00 AM"/>
    <x v="21"/>
    <s v="ARAUCA"/>
  </r>
  <r>
    <x v="104"/>
    <x v="28"/>
    <s v="PIJAO"/>
    <x v="4"/>
    <n v="0"/>
    <n v="0"/>
    <n v="1"/>
    <n v="0"/>
    <n v="0"/>
    <x v="0"/>
    <n v="0"/>
    <n v="0"/>
    <s v="02/20/2019 12:00:00 AM"/>
    <x v="21"/>
    <s v="ARAUCA"/>
  </r>
  <r>
    <x v="105"/>
    <x v="12"/>
    <s v="DIBULLA"/>
    <x v="2"/>
    <n v="0"/>
    <n v="0"/>
    <n v="0"/>
    <n v="0"/>
    <n v="75"/>
    <x v="0"/>
    <n v="0"/>
    <n v="0"/>
    <s v="02/20/2019 12:00:00 AM"/>
    <x v="21"/>
    <s v="ARAUCA"/>
  </r>
  <r>
    <x v="105"/>
    <x v="19"/>
    <s v="LA SIERRA"/>
    <x v="4"/>
    <n v="0"/>
    <n v="0"/>
    <n v="0"/>
    <n v="0"/>
    <n v="0"/>
    <x v="0"/>
    <n v="0"/>
    <n v="0"/>
    <s v="02/22/2019 12:00:00 AM"/>
    <x v="21"/>
    <s v="ARAUCA"/>
  </r>
  <r>
    <x v="104"/>
    <x v="4"/>
    <s v="SILVANIA"/>
    <x v="10"/>
    <n v="0"/>
    <n v="0"/>
    <n v="27"/>
    <n v="0"/>
    <n v="0"/>
    <x v="0"/>
    <n v="0"/>
    <n v="0"/>
    <s v="02/24/2019 12:00:00 AM"/>
    <x v="21"/>
    <s v="ARAUCA"/>
  </r>
  <r>
    <x v="105"/>
    <x v="10"/>
    <s v="AGUACHICA"/>
    <x v="9"/>
    <n v="0"/>
    <n v="0"/>
    <n v="0"/>
    <n v="0"/>
    <n v="0"/>
    <x v="0"/>
    <n v="0"/>
    <n v="0"/>
    <s v="02/24/2019 12:00:00 AM"/>
    <x v="21"/>
    <s v="ARAUCA"/>
  </r>
  <r>
    <x v="106"/>
    <x v="5"/>
    <s v="LA MACARENA"/>
    <x v="2"/>
    <n v="0"/>
    <n v="0"/>
    <n v="0"/>
    <n v="0"/>
    <n v="0"/>
    <x v="0"/>
    <n v="0"/>
    <n v="0"/>
    <s v="02/27/2019 12:00:00 AM"/>
    <x v="21"/>
    <s v="ARAUCA"/>
  </r>
  <r>
    <x v="105"/>
    <x v="0"/>
    <s v="ANDES"/>
    <x v="9"/>
    <n v="0"/>
    <n v="0"/>
    <n v="1"/>
    <n v="0"/>
    <n v="0"/>
    <x v="0"/>
    <n v="0"/>
    <n v="0"/>
    <s v="02/28/2019 12:00:00 AM"/>
    <x v="21"/>
    <s v="ARAUCA"/>
  </r>
  <r>
    <x v="7"/>
    <x v="21"/>
    <s v="ARAUCA"/>
    <x v="2"/>
    <n v="0"/>
    <n v="0"/>
    <n v="0"/>
    <n v="0"/>
    <n v="7"/>
    <x v="0"/>
    <n v="0"/>
    <n v="0"/>
    <s v="02/28/2019 12:00:00 AM"/>
    <x v="21"/>
    <s v="ARAUCA"/>
  </r>
  <r>
    <x v="106"/>
    <x v="19"/>
    <s v="SILVIA"/>
    <x v="0"/>
    <n v="0"/>
    <n v="0"/>
    <n v="0"/>
    <n v="0"/>
    <n v="0"/>
    <x v="0"/>
    <n v="0"/>
    <n v="0"/>
    <s v="04/19/2019 12:00:00 AM"/>
    <x v="19"/>
    <s v="LOPEZ DE MICAY"/>
  </r>
  <r>
    <x v="106"/>
    <x v="19"/>
    <s v="LA SIERRA"/>
    <x v="4"/>
    <n v="0"/>
    <n v="0"/>
    <n v="1"/>
    <n v="0"/>
    <n v="0"/>
    <x v="0"/>
    <n v="0"/>
    <n v="0"/>
    <s v="04/19/2019 12:00:00 AM"/>
    <x v="2"/>
    <s v="SANTA MARTA"/>
  </r>
  <r>
    <x v="8"/>
    <x v="21"/>
    <s v="ARAUCA"/>
    <x v="2"/>
    <n v="0"/>
    <n v="0"/>
    <n v="0"/>
    <n v="0"/>
    <n v="2"/>
    <x v="0"/>
    <n v="0"/>
    <n v="0"/>
    <s v="04/18/2019 12:00:00 AM"/>
    <x v="0"/>
    <s v="SANTA ROSA DE OSOS"/>
  </r>
  <r>
    <x v="8"/>
    <x v="21"/>
    <s v="ARAUCA"/>
    <x v="2"/>
    <n v="0"/>
    <n v="0"/>
    <n v="0"/>
    <n v="0"/>
    <n v="2"/>
    <x v="0"/>
    <n v="0"/>
    <n v="0"/>
    <s v="04/19/2019 12:00:00 AM"/>
    <x v="19"/>
    <s v="BUENOS AIRES"/>
  </r>
  <r>
    <x v="106"/>
    <x v="10"/>
    <s v="EL PASO"/>
    <x v="2"/>
    <n v="0"/>
    <n v="0"/>
    <n v="0"/>
    <n v="0"/>
    <n v="2"/>
    <x v="0"/>
    <n v="0"/>
    <n v="0"/>
    <s v="04/19/2019 12:00:00 AM"/>
    <x v="19"/>
    <s v="MIRANDA"/>
  </r>
  <r>
    <x v="107"/>
    <x v="2"/>
    <s v="ARACATACA"/>
    <x v="2"/>
    <n v="0"/>
    <n v="0"/>
    <n v="0"/>
    <n v="0"/>
    <n v="1"/>
    <x v="0"/>
    <n v="0"/>
    <n v="0"/>
    <s v="04/19/2019 12:00:00 AM"/>
    <x v="19"/>
    <s v="TIMBIO"/>
  </r>
  <r>
    <x v="18"/>
    <x v="21"/>
    <s v="ARAUCA"/>
    <x v="2"/>
    <n v="0"/>
    <n v="0"/>
    <n v="0"/>
    <n v="0"/>
    <n v="5"/>
    <x v="0"/>
    <n v="0"/>
    <n v="0"/>
    <s v="04/20/2019 12:00:00 AM"/>
    <x v="13"/>
    <s v="BOGOTA, D.C."/>
  </r>
  <r>
    <x v="20"/>
    <x v="21"/>
    <s v="ARAUCA"/>
    <x v="2"/>
    <n v="0"/>
    <n v="0"/>
    <n v="0"/>
    <n v="0"/>
    <n v="10"/>
    <x v="0"/>
    <n v="0"/>
    <n v="0"/>
    <s v="04/20/2019 12:00:00 AM"/>
    <x v="17"/>
    <s v="MANIZALES"/>
  </r>
  <r>
    <x v="27"/>
    <x v="21"/>
    <s v="ARAUCA"/>
    <x v="2"/>
    <n v="0"/>
    <n v="0"/>
    <n v="0"/>
    <n v="0"/>
    <n v="2"/>
    <x v="0"/>
    <n v="0"/>
    <n v="0"/>
    <s v="04/19/2019 12:00:00 AM"/>
    <x v="28"/>
    <s v="MONTENEGRO"/>
  </r>
  <r>
    <x v="29"/>
    <x v="21"/>
    <s v="ARAUCA"/>
    <x v="2"/>
    <n v="0"/>
    <n v="0"/>
    <n v="0"/>
    <n v="0"/>
    <n v="15"/>
    <x v="0"/>
    <n v="0"/>
    <n v="0"/>
    <s v="04/20/2019 12:00:00 AM"/>
    <x v="18"/>
    <s v="TOLEDO"/>
  </r>
  <r>
    <x v="29"/>
    <x v="21"/>
    <s v="ARAUCA"/>
    <x v="2"/>
    <n v="0"/>
    <n v="0"/>
    <n v="0"/>
    <n v="0"/>
    <n v="1"/>
    <x v="0"/>
    <n v="0"/>
    <n v="0"/>
    <s v="04/20/2019 12:00:00 AM"/>
    <x v="13"/>
    <s v="BOGOTA, D.C."/>
  </r>
  <r>
    <x v="107"/>
    <x v="13"/>
    <s v="BOGOTA, D.C."/>
    <x v="0"/>
    <n v="0"/>
    <n v="1"/>
    <n v="1"/>
    <n v="0"/>
    <n v="0"/>
    <x v="0"/>
    <n v="0"/>
    <n v="0"/>
    <s v="04/19/2019 12:00:00 AM"/>
    <x v="4"/>
    <s v="EL ROSAL"/>
  </r>
  <r>
    <x v="106"/>
    <x v="19"/>
    <s v="POPAYAN"/>
    <x v="0"/>
    <n v="0"/>
    <n v="0"/>
    <n v="1"/>
    <n v="1"/>
    <n v="0"/>
    <x v="0"/>
    <n v="0"/>
    <n v="0"/>
    <s v="04/20/2019 12:00:00 AM"/>
    <x v="4"/>
    <s v="ZIPAQUIRA"/>
  </r>
  <r>
    <x v="106"/>
    <x v="3"/>
    <s v="CHARALA"/>
    <x v="23"/>
    <n v="2"/>
    <n v="0"/>
    <n v="0"/>
    <n v="0"/>
    <n v="0"/>
    <x v="0"/>
    <n v="0"/>
    <n v="0"/>
    <s v="04/20/2019 12:00:00 AM"/>
    <x v="18"/>
    <s v="SALAZAR"/>
  </r>
  <r>
    <x v="107"/>
    <x v="0"/>
    <s v="NECOCLI"/>
    <x v="2"/>
    <n v="0"/>
    <n v="0"/>
    <n v="0"/>
    <n v="0"/>
    <n v="400"/>
    <x v="0"/>
    <n v="0"/>
    <n v="0"/>
    <s v="04/20/2019 12:00:00 AM"/>
    <x v="4"/>
    <s v="SIMIJACA"/>
  </r>
  <r>
    <x v="107"/>
    <x v="13"/>
    <s v="BOGOTA, D.C."/>
    <x v="6"/>
    <n v="1"/>
    <n v="10"/>
    <n v="0"/>
    <n v="0"/>
    <n v="0"/>
    <x v="0"/>
    <n v="0"/>
    <n v="0"/>
    <s v="04/19/2019 12:00:00 AM"/>
    <x v="4"/>
    <s v="SILVANIA"/>
  </r>
  <r>
    <x v="107"/>
    <x v="0"/>
    <s v="SAN LUIS"/>
    <x v="10"/>
    <n v="1"/>
    <n v="1"/>
    <n v="0"/>
    <n v="0"/>
    <n v="0"/>
    <x v="0"/>
    <n v="0"/>
    <n v="0"/>
    <s v="04/21/2019 12:00:00 AM"/>
    <x v="3"/>
    <s v="RIONEGRO"/>
  </r>
  <r>
    <x v="107"/>
    <x v="13"/>
    <s v="BOGOTA, D.C."/>
    <x v="0"/>
    <n v="0"/>
    <n v="0"/>
    <n v="1"/>
    <n v="0"/>
    <n v="0"/>
    <x v="0"/>
    <n v="0"/>
    <n v="0"/>
    <s v="04/21/2019 12:00:00 AM"/>
    <x v="19"/>
    <s v="LA VEGA"/>
  </r>
  <r>
    <x v="107"/>
    <x v="28"/>
    <s v="GENOVA"/>
    <x v="4"/>
    <n v="0"/>
    <n v="0"/>
    <n v="1"/>
    <n v="0"/>
    <n v="0"/>
    <x v="0"/>
    <n v="0"/>
    <n v="0"/>
    <s v="04/21/2019 12:00:00 AM"/>
    <x v="19"/>
    <s v="ROSAS"/>
  </r>
  <r>
    <x v="107"/>
    <x v="19"/>
    <s v="SUCRE"/>
    <x v="4"/>
    <n v="0"/>
    <n v="0"/>
    <n v="0"/>
    <n v="0"/>
    <n v="0"/>
    <x v="0"/>
    <n v="0"/>
    <n v="1234506620"/>
    <s v="04/21/2019 12:00:00 AM"/>
    <x v="24"/>
    <s v="BARBACOAS"/>
  </r>
  <r>
    <x v="107"/>
    <x v="3"/>
    <s v="BUCARAMANGA"/>
    <x v="23"/>
    <n v="0"/>
    <n v="0"/>
    <n v="0"/>
    <n v="0"/>
    <n v="0"/>
    <x v="0"/>
    <n v="0"/>
    <n v="0"/>
    <s v="04/20/2019 12:00:00 AM"/>
    <x v="18"/>
    <s v="ARBOLEDAS"/>
  </r>
  <r>
    <x v="107"/>
    <x v="2"/>
    <s v="ARACATACA"/>
    <x v="2"/>
    <n v="0"/>
    <n v="0"/>
    <n v="0"/>
    <n v="0"/>
    <n v="3"/>
    <x v="0"/>
    <n v="0"/>
    <n v="0"/>
    <s v="04/20/2019 12:00:00 AM"/>
    <x v="18"/>
    <s v="SALAZAR"/>
  </r>
  <r>
    <x v="31"/>
    <x v="21"/>
    <s v="ARAUCA"/>
    <x v="2"/>
    <n v="0"/>
    <n v="0"/>
    <n v="0"/>
    <n v="0"/>
    <n v="50"/>
    <x v="0"/>
    <n v="0"/>
    <n v="0"/>
    <s v="04/20/2019 12:00:00 AM"/>
    <x v="18"/>
    <s v="PUERTO SANTANDER"/>
  </r>
  <r>
    <x v="32"/>
    <x v="21"/>
    <s v="ARAUCA"/>
    <x v="2"/>
    <n v="0"/>
    <n v="0"/>
    <n v="0"/>
    <n v="0"/>
    <n v="30"/>
    <x v="0"/>
    <n v="0"/>
    <n v="0"/>
    <s v="04/21/2019 12:00:00 AM"/>
    <x v="24"/>
    <s v="ROBERTO PAYAN"/>
  </r>
  <r>
    <x v="32"/>
    <x v="21"/>
    <s v="ARAUCA"/>
    <x v="2"/>
    <n v="0"/>
    <n v="0"/>
    <n v="0"/>
    <n v="0"/>
    <n v="2"/>
    <x v="0"/>
    <n v="0"/>
    <n v="0"/>
    <s v="04/21/2019 12:00:00 AM"/>
    <x v="24"/>
    <s v="SAN ANDRES DE TUMACO"/>
  </r>
  <r>
    <x v="34"/>
    <x v="21"/>
    <s v="ARAUCA"/>
    <x v="2"/>
    <n v="0"/>
    <n v="0"/>
    <n v="0"/>
    <n v="0"/>
    <n v="10"/>
    <x v="0"/>
    <n v="0"/>
    <n v="0"/>
    <s v="04/21/2019 12:00:00 AM"/>
    <x v="24"/>
    <s v="EL CHARCO"/>
  </r>
  <r>
    <x v="35"/>
    <x v="21"/>
    <s v="ARAUCA"/>
    <x v="2"/>
    <n v="0"/>
    <n v="0"/>
    <n v="0"/>
    <n v="0"/>
    <n v="1"/>
    <x v="0"/>
    <n v="0"/>
    <n v="0"/>
    <s v="04/20/2019 12:00:00 AM"/>
    <x v="20"/>
    <s v="PALMAR DE VARELA"/>
  </r>
  <r>
    <x v="35"/>
    <x v="21"/>
    <s v="ARAUCA"/>
    <x v="2"/>
    <n v="0"/>
    <n v="0"/>
    <n v="0"/>
    <n v="0"/>
    <n v="1"/>
    <x v="0"/>
    <n v="0"/>
    <n v="0"/>
    <s v="04/20/2019 12:00:00 AM"/>
    <x v="20"/>
    <s v="BARANOA"/>
  </r>
  <r>
    <x v="37"/>
    <x v="21"/>
    <s v="ARAUCA"/>
    <x v="2"/>
    <n v="0"/>
    <n v="0"/>
    <n v="0"/>
    <n v="0"/>
    <n v="1"/>
    <x v="0"/>
    <n v="0"/>
    <n v="0"/>
    <s v="04/21/2019 12:00:00 AM"/>
    <x v="20"/>
    <s v="PIOJO"/>
  </r>
  <r>
    <x v="37"/>
    <x v="21"/>
    <s v="ARAUCA"/>
    <x v="2"/>
    <n v="0"/>
    <n v="0"/>
    <n v="0"/>
    <n v="0"/>
    <n v="200"/>
    <x v="0"/>
    <n v="0"/>
    <n v="0"/>
    <s v="04/21/2019 12:00:00 AM"/>
    <x v="6"/>
    <s v="PAIPA"/>
  </r>
  <r>
    <x v="38"/>
    <x v="21"/>
    <s v="ARAUCA"/>
    <x v="2"/>
    <n v="0"/>
    <n v="0"/>
    <n v="0"/>
    <n v="0"/>
    <n v="12"/>
    <x v="0"/>
    <n v="0"/>
    <n v="0"/>
    <s v="04/21/2019 12:00:00 AM"/>
    <x v="19"/>
    <s v="ARGELIA"/>
  </r>
  <r>
    <x v="39"/>
    <x v="21"/>
    <s v="ARAUCA"/>
    <x v="2"/>
    <n v="0"/>
    <n v="0"/>
    <n v="0"/>
    <n v="0"/>
    <n v="300"/>
    <x v="0"/>
    <n v="0"/>
    <n v="0"/>
    <s v="04/21/2019 12:00:00 AM"/>
    <x v="19"/>
    <s v="LOPEZ DE MICAY"/>
  </r>
  <r>
    <x v="39"/>
    <x v="21"/>
    <s v="ARAUCA"/>
    <x v="2"/>
    <n v="0"/>
    <n v="0"/>
    <n v="0"/>
    <n v="0"/>
    <n v="300"/>
    <x v="0"/>
    <n v="0"/>
    <n v="0"/>
    <s v="04/21/2019 12:00:00 AM"/>
    <x v="6"/>
    <s v="LABRANZAGRANDE"/>
  </r>
  <r>
    <x v="39"/>
    <x v="21"/>
    <s v="ARAUCA"/>
    <x v="2"/>
    <n v="0"/>
    <n v="0"/>
    <n v="0"/>
    <n v="0"/>
    <n v="200"/>
    <x v="0"/>
    <n v="0"/>
    <n v="0"/>
    <s v="04/21/2019 12:00:00 AM"/>
    <x v="22"/>
    <s v="EL CARMEN DE BOLIVAR"/>
  </r>
  <r>
    <x v="40"/>
    <x v="21"/>
    <s v="ARAUCA"/>
    <x v="2"/>
    <n v="0"/>
    <n v="0"/>
    <n v="0"/>
    <n v="0"/>
    <n v="5"/>
    <x v="0"/>
    <n v="0"/>
    <n v="0"/>
    <s v="04/21/2019 12:00:00 AM"/>
    <x v="6"/>
    <s v="VENTAQUEMADA"/>
  </r>
  <r>
    <x v="44"/>
    <x v="21"/>
    <s v="ARAUCA"/>
    <x v="2"/>
    <n v="0"/>
    <n v="0"/>
    <n v="0"/>
    <n v="0"/>
    <n v="1"/>
    <x v="0"/>
    <n v="0"/>
    <n v="0"/>
    <s v="04/22/2019 12:00:00 AM"/>
    <x v="4"/>
    <s v="BELTRAN"/>
  </r>
  <r>
    <x v="47"/>
    <x v="21"/>
    <s v="ARAUCA"/>
    <x v="2"/>
    <n v="0"/>
    <n v="0"/>
    <n v="0"/>
    <n v="0"/>
    <n v="20"/>
    <x v="0"/>
    <n v="0"/>
    <n v="0"/>
    <s v="04/21/2019 12:00:00 AM"/>
    <x v="3"/>
    <s v="CHARTA"/>
  </r>
  <r>
    <x v="48"/>
    <x v="21"/>
    <s v="ARAUCA"/>
    <x v="2"/>
    <n v="0"/>
    <n v="0"/>
    <n v="0"/>
    <n v="0"/>
    <n v="500"/>
    <x v="0"/>
    <n v="0"/>
    <n v="0"/>
    <s v="04/21/2019 12:00:00 AM"/>
    <x v="3"/>
    <s v="MATANZA"/>
  </r>
  <r>
    <x v="50"/>
    <x v="21"/>
    <s v="ARAUCA"/>
    <x v="2"/>
    <n v="0"/>
    <n v="0"/>
    <n v="0"/>
    <n v="0"/>
    <n v="1000"/>
    <x v="0"/>
    <n v="0"/>
    <n v="0"/>
    <s v="04/21/2019 12:00:00 AM"/>
    <x v="3"/>
    <s v="BUCARAMANGA"/>
  </r>
  <r>
    <x v="50"/>
    <x v="21"/>
    <s v="ARAUCA"/>
    <x v="2"/>
    <n v="0"/>
    <n v="0"/>
    <n v="0"/>
    <n v="0"/>
    <n v="6"/>
    <x v="0"/>
    <n v="0"/>
    <n v="0"/>
    <s v="04/21/2019 12:00:00 AM"/>
    <x v="3"/>
    <s v="COROMORO"/>
  </r>
  <r>
    <x v="50"/>
    <x v="21"/>
    <s v="ARAUCA"/>
    <x v="2"/>
    <n v="0"/>
    <n v="0"/>
    <n v="0"/>
    <n v="0"/>
    <n v="2"/>
    <x v="0"/>
    <n v="0"/>
    <n v="0"/>
    <s v="04/22/2019 12:00:00 AM"/>
    <x v="18"/>
    <s v="PUERTO SANTANDER"/>
  </r>
  <r>
    <x v="52"/>
    <x v="21"/>
    <s v="ARAUCA"/>
    <x v="2"/>
    <n v="0"/>
    <n v="0"/>
    <n v="0"/>
    <n v="0"/>
    <n v="2"/>
    <x v="0"/>
    <n v="0"/>
    <n v="0"/>
    <s v="04/22/2019 12:00:00 AM"/>
    <x v="18"/>
    <s v="CACHIRA"/>
  </r>
  <r>
    <x v="54"/>
    <x v="21"/>
    <s v="ARAUCA"/>
    <x v="2"/>
    <n v="0"/>
    <n v="0"/>
    <n v="0"/>
    <n v="0"/>
    <n v="2"/>
    <x v="0"/>
    <n v="0"/>
    <n v="0"/>
    <s v="04/22/2019 12:00:00 AM"/>
    <x v="18"/>
    <s v="SARDINATA"/>
  </r>
  <r>
    <x v="54"/>
    <x v="21"/>
    <s v="ARAUCA"/>
    <x v="2"/>
    <n v="0"/>
    <n v="0"/>
    <n v="0"/>
    <n v="0"/>
    <n v="2"/>
    <x v="0"/>
    <n v="0"/>
    <n v="0"/>
    <s v="04/19/2019 12:00:00 AM"/>
    <x v="15"/>
    <s v="JAMUNDI"/>
  </r>
  <r>
    <x v="54"/>
    <x v="21"/>
    <s v="ARAUCA"/>
    <x v="2"/>
    <n v="0"/>
    <n v="0"/>
    <n v="0"/>
    <n v="0"/>
    <n v="5"/>
    <x v="0"/>
    <n v="0"/>
    <n v="0"/>
    <s v="04/22/2019 12:00:00 AM"/>
    <x v="15"/>
    <s v="JAMUNDI"/>
  </r>
  <r>
    <x v="57"/>
    <x v="21"/>
    <s v="ARAUCA"/>
    <x v="2"/>
    <n v="0"/>
    <n v="0"/>
    <n v="0"/>
    <n v="0"/>
    <n v="1"/>
    <x v="0"/>
    <n v="0"/>
    <n v="0"/>
    <s v="04/22/2019 12:00:00 AM"/>
    <x v="4"/>
    <s v="COGUA"/>
  </r>
  <r>
    <x v="58"/>
    <x v="21"/>
    <s v="ARAUCA"/>
    <x v="2"/>
    <n v="0"/>
    <n v="0"/>
    <n v="0"/>
    <n v="0"/>
    <n v="600"/>
    <x v="0"/>
    <n v="0"/>
    <n v="0"/>
    <s v="04/22/2019 12:00:00 AM"/>
    <x v="0"/>
    <s v="CHIGORODO"/>
  </r>
  <r>
    <x v="58"/>
    <x v="21"/>
    <s v="ARAUCA"/>
    <x v="2"/>
    <n v="0"/>
    <n v="0"/>
    <n v="0"/>
    <n v="0"/>
    <n v="5"/>
    <x v="0"/>
    <n v="0"/>
    <n v="0"/>
    <s v="04/22/2019 12:00:00 AM"/>
    <x v="18"/>
    <s v="TOLEDO"/>
  </r>
  <r>
    <x v="108"/>
    <x v="19"/>
    <s v="LOPEZ DE MICAY"/>
    <x v="10"/>
    <n v="0"/>
    <n v="0"/>
    <n v="0"/>
    <n v="0"/>
    <n v="0"/>
    <x v="0"/>
    <n v="0"/>
    <n v="0"/>
    <s v="04/22/2019 12:00:00 AM"/>
    <x v="19"/>
    <s v="JAMBALO"/>
  </r>
  <r>
    <x v="108"/>
    <x v="2"/>
    <s v="SANTA MARTA"/>
    <x v="2"/>
    <n v="0"/>
    <n v="0"/>
    <n v="0"/>
    <n v="0"/>
    <n v="0"/>
    <x v="0"/>
    <n v="0"/>
    <n v="0"/>
    <s v="04/22/2019 12:00:00 AM"/>
    <x v="5"/>
    <s v="PUERTO LOPEZ"/>
  </r>
  <r>
    <x v="107"/>
    <x v="0"/>
    <s v="SANTA ROSA DE OSOS"/>
    <x v="10"/>
    <n v="0"/>
    <n v="0"/>
    <n v="1"/>
    <n v="0"/>
    <n v="0"/>
    <x v="0"/>
    <n v="0"/>
    <n v="0"/>
    <s v="04/21/2019 12:00:00 AM"/>
    <x v="19"/>
    <s v="TIMBIQUI"/>
  </r>
  <r>
    <x v="108"/>
    <x v="19"/>
    <s v="BUENOS AIRES"/>
    <x v="4"/>
    <n v="0"/>
    <n v="0"/>
    <n v="0"/>
    <n v="0"/>
    <n v="0"/>
    <x v="0"/>
    <n v="0"/>
    <n v="0"/>
    <s v="04/22/2019 12:00:00 AM"/>
    <x v="19"/>
    <s v="SOTARA"/>
  </r>
  <r>
    <x v="108"/>
    <x v="19"/>
    <s v="MIRANDA"/>
    <x v="18"/>
    <n v="0"/>
    <n v="0"/>
    <n v="0"/>
    <n v="0"/>
    <n v="0"/>
    <x v="0"/>
    <n v="0"/>
    <n v="0"/>
    <s v="04/22/2019 12:00:00 AM"/>
    <x v="19"/>
    <s v="CAJIBIO"/>
  </r>
  <r>
    <x v="108"/>
    <x v="19"/>
    <s v="TIMBIO"/>
    <x v="0"/>
    <n v="0"/>
    <n v="0"/>
    <n v="0"/>
    <n v="0"/>
    <n v="0"/>
    <x v="0"/>
    <n v="0"/>
    <n v="0"/>
    <s v="04/22/2019 12:00:00 AM"/>
    <x v="19"/>
    <s v="ARGELIA"/>
  </r>
  <r>
    <x v="109"/>
    <x v="13"/>
    <s v="BOGOTA, D.C."/>
    <x v="4"/>
    <n v="0"/>
    <n v="0"/>
    <n v="11"/>
    <n v="0"/>
    <n v="0"/>
    <x v="0"/>
    <n v="0"/>
    <n v="0"/>
    <s v="04/22/2019 12:00:00 AM"/>
    <x v="27"/>
    <s v="MOCOA"/>
  </r>
  <r>
    <x v="109"/>
    <x v="17"/>
    <s v="MANIZALES"/>
    <x v="9"/>
    <n v="0"/>
    <n v="0"/>
    <n v="0"/>
    <n v="0"/>
    <n v="0"/>
    <x v="0"/>
    <n v="0"/>
    <n v="0"/>
    <s v="04/21/2019 12:00:00 AM"/>
    <x v="28"/>
    <s v="ARMENIA"/>
  </r>
  <r>
    <x v="108"/>
    <x v="28"/>
    <s v="MONTENEGRO"/>
    <x v="4"/>
    <n v="0"/>
    <n v="0"/>
    <n v="2"/>
    <n v="1"/>
    <n v="0"/>
    <x v="0"/>
    <n v="0"/>
    <n v="0"/>
    <s v="04/22/2019 12:00:00 AM"/>
    <x v="28"/>
    <s v="BUENAVISTA"/>
  </r>
  <r>
    <x v="109"/>
    <x v="18"/>
    <s v="TOLEDO"/>
    <x v="18"/>
    <n v="0"/>
    <n v="0"/>
    <n v="0"/>
    <n v="0"/>
    <n v="0"/>
    <x v="0"/>
    <n v="0"/>
    <n v="0"/>
    <s v="04/22/2019 12:00:00 AM"/>
    <x v="28"/>
    <s v="GENOVA"/>
  </r>
  <r>
    <x v="109"/>
    <x v="13"/>
    <s v="BOGOTA, D.C."/>
    <x v="4"/>
    <n v="0"/>
    <n v="0"/>
    <n v="0"/>
    <n v="0"/>
    <n v="0"/>
    <x v="0"/>
    <n v="0"/>
    <n v="0"/>
    <s v="04/22/2019 12:00:00 AM"/>
    <x v="28"/>
    <s v="PIJAO"/>
  </r>
  <r>
    <x v="108"/>
    <x v="4"/>
    <s v="EL ROSAL"/>
    <x v="10"/>
    <n v="0"/>
    <n v="0"/>
    <n v="10"/>
    <n v="0"/>
    <n v="0"/>
    <x v="0"/>
    <n v="0"/>
    <n v="0"/>
    <s v="04/23/2019 12:00:00 AM"/>
    <x v="5"/>
    <s v="PUERTO LOPEZ"/>
  </r>
  <r>
    <x v="109"/>
    <x v="4"/>
    <s v="ZIPAQUIRA"/>
    <x v="10"/>
    <n v="0"/>
    <n v="0"/>
    <n v="10"/>
    <n v="0"/>
    <n v="0"/>
    <x v="0"/>
    <n v="0"/>
    <n v="0"/>
    <s v="04/19/2019 12:00:00 AM"/>
    <x v="4"/>
    <s v="TIBACUY"/>
  </r>
  <r>
    <x v="109"/>
    <x v="18"/>
    <s v="SALAZAR"/>
    <x v="10"/>
    <n v="0"/>
    <n v="0"/>
    <n v="0"/>
    <n v="0"/>
    <n v="0"/>
    <x v="31"/>
    <n v="2106000000"/>
    <n v="23008625"/>
    <s v="04/22/2019 12:00:00 AM"/>
    <x v="4"/>
    <s v="SAN BERNARDO"/>
  </r>
  <r>
    <x v="109"/>
    <x v="4"/>
    <s v="SIMIJACA"/>
    <x v="10"/>
    <n v="0"/>
    <n v="0"/>
    <n v="2"/>
    <n v="0"/>
    <n v="0"/>
    <x v="0"/>
    <n v="0"/>
    <n v="0"/>
    <s v="04/23/2019 12:00:00 AM"/>
    <x v="0"/>
    <s v="GUATAPE"/>
  </r>
  <r>
    <x v="108"/>
    <x v="4"/>
    <s v="SILVANIA"/>
    <x v="10"/>
    <n v="0"/>
    <n v="0"/>
    <n v="3"/>
    <n v="0"/>
    <n v="0"/>
    <x v="0"/>
    <n v="0"/>
    <n v="0"/>
    <s v="04/22/2019 12:00:00 AM"/>
    <x v="19"/>
    <s v="PURACE"/>
  </r>
  <r>
    <x v="110"/>
    <x v="3"/>
    <s v="RIONEGRO"/>
    <x v="4"/>
    <n v="0"/>
    <n v="0"/>
    <n v="0"/>
    <n v="0"/>
    <n v="0"/>
    <x v="0"/>
    <n v="0"/>
    <n v="0"/>
    <s v="04/23/2019 12:00:00 AM"/>
    <x v="1"/>
    <s v="MARSELLA"/>
  </r>
  <r>
    <x v="110"/>
    <x v="19"/>
    <s v="LA VEGA"/>
    <x v="4"/>
    <n v="0"/>
    <n v="0"/>
    <n v="0"/>
    <n v="0"/>
    <n v="0"/>
    <x v="0"/>
    <n v="0"/>
    <n v="0"/>
    <s v="04/23/2019 12:00:00 AM"/>
    <x v="19"/>
    <s v="LA SIERRA"/>
  </r>
  <r>
    <x v="110"/>
    <x v="19"/>
    <s v="ROSAS"/>
    <x v="4"/>
    <n v="32"/>
    <n v="5"/>
    <n v="35"/>
    <n v="6"/>
    <n v="71"/>
    <x v="32"/>
    <n v="1170000000"/>
    <n v="0"/>
    <s v="04/23/2019 12:00:00 AM"/>
    <x v="19"/>
    <s v="ARGELIA"/>
  </r>
  <r>
    <x v="110"/>
    <x v="24"/>
    <s v="BARBACOAS"/>
    <x v="10"/>
    <n v="0"/>
    <n v="0"/>
    <n v="2066"/>
    <n v="49"/>
    <n v="159"/>
    <x v="33"/>
    <n v="20475000000"/>
    <n v="0"/>
    <s v="04/23/2019 12:00:00 AM"/>
    <x v="19"/>
    <s v="SUAREZ"/>
  </r>
  <r>
    <x v="109"/>
    <x v="18"/>
    <s v="ARBOLEDAS"/>
    <x v="4"/>
    <n v="0"/>
    <n v="0"/>
    <n v="0"/>
    <n v="0"/>
    <n v="0"/>
    <x v="0"/>
    <n v="0"/>
    <n v="0"/>
    <s v="04/24/2019 12:00:00 AM"/>
    <x v="18"/>
    <s v="LOS PATIOS"/>
  </r>
  <r>
    <x v="109"/>
    <x v="18"/>
    <s v="SALAZAR"/>
    <x v="4"/>
    <n v="0"/>
    <n v="0"/>
    <n v="0"/>
    <n v="0"/>
    <n v="0"/>
    <x v="0"/>
    <n v="0"/>
    <n v="0"/>
    <s v="04/24/2019 12:00:00 AM"/>
    <x v="18"/>
    <s v="SARDINATA"/>
  </r>
  <r>
    <x v="109"/>
    <x v="18"/>
    <s v="PUERTO SANTANDER"/>
    <x v="10"/>
    <n v="0"/>
    <n v="0"/>
    <n v="0"/>
    <n v="0"/>
    <n v="0"/>
    <x v="0"/>
    <n v="0"/>
    <n v="0"/>
    <s v="04/24/2019 12:00:00 AM"/>
    <x v="4"/>
    <s v="VIOTA"/>
  </r>
  <r>
    <x v="110"/>
    <x v="24"/>
    <s v="ROBERTO PAYAN"/>
    <x v="10"/>
    <n v="0"/>
    <n v="0"/>
    <n v="757"/>
    <n v="10"/>
    <n v="1491"/>
    <x v="34"/>
    <n v="3510000000"/>
    <n v="0"/>
    <s v="04/23/2019 12:00:00 AM"/>
    <x v="3"/>
    <s v="COROMORO"/>
  </r>
  <r>
    <x v="110"/>
    <x v="24"/>
    <s v="SAN ANDRES DE TUMACO"/>
    <x v="10"/>
    <n v="0"/>
    <n v="0"/>
    <n v="40"/>
    <n v="0"/>
    <n v="0"/>
    <x v="0"/>
    <n v="0"/>
    <n v="0"/>
    <s v="04/24/2019 12:00:00 AM"/>
    <x v="25"/>
    <s v="CAMPOALEGRE"/>
  </r>
  <r>
    <x v="110"/>
    <x v="24"/>
    <s v="EL CHARCO"/>
    <x v="10"/>
    <n v="0"/>
    <n v="0"/>
    <n v="40"/>
    <n v="0"/>
    <n v="0"/>
    <x v="0"/>
    <n v="0"/>
    <n v="0"/>
    <s v="04/24/2019 12:00:00 AM"/>
    <x v="25"/>
    <s v="TELLO"/>
  </r>
  <r>
    <x v="109"/>
    <x v="20"/>
    <s v="PALMAR DE VARELA"/>
    <x v="9"/>
    <n v="0"/>
    <n v="0"/>
    <n v="34"/>
    <n v="0"/>
    <n v="0"/>
    <x v="0"/>
    <n v="0"/>
    <n v="0"/>
    <s v="04/24/2019 12:00:00 AM"/>
    <x v="18"/>
    <s v="TIBU"/>
  </r>
  <r>
    <x v="109"/>
    <x v="20"/>
    <s v="BARANOA"/>
    <x v="9"/>
    <n v="0"/>
    <n v="0"/>
    <n v="45"/>
    <n v="0"/>
    <n v="0"/>
    <x v="35"/>
    <n v="0"/>
    <n v="42184892"/>
    <s v="04/24/2019 12:00:00 AM"/>
    <x v="14"/>
    <s v="HATO COROZAL"/>
  </r>
  <r>
    <x v="110"/>
    <x v="20"/>
    <s v="PIOJO"/>
    <x v="10"/>
    <n v="0"/>
    <n v="0"/>
    <n v="2"/>
    <n v="0"/>
    <n v="0"/>
    <x v="0"/>
    <n v="0"/>
    <n v="0"/>
    <s v="04/24/2019 12:00:00 AM"/>
    <x v="28"/>
    <s v="PIJAO"/>
  </r>
  <r>
    <x v="110"/>
    <x v="6"/>
    <s v="PAIPA"/>
    <x v="3"/>
    <n v="0"/>
    <n v="0"/>
    <n v="1"/>
    <n v="0"/>
    <n v="0"/>
    <x v="0"/>
    <n v="0"/>
    <n v="0"/>
    <s v="04/24/2019 12:00:00 AM"/>
    <x v="14"/>
    <s v="OROCUE"/>
  </r>
  <r>
    <x v="110"/>
    <x v="19"/>
    <s v="ARGELIA"/>
    <x v="4"/>
    <n v="0"/>
    <n v="0"/>
    <n v="0"/>
    <n v="0"/>
    <n v="0"/>
    <x v="0"/>
    <n v="0"/>
    <n v="0"/>
    <s v="04/24/2019 12:00:00 AM"/>
    <x v="17"/>
    <s v="MANIZALES"/>
  </r>
  <r>
    <x v="110"/>
    <x v="19"/>
    <s v="LOPEZ DE MICAY"/>
    <x v="10"/>
    <n v="0"/>
    <n v="0"/>
    <n v="0"/>
    <n v="0"/>
    <n v="0"/>
    <x v="0"/>
    <n v="0"/>
    <n v="0"/>
    <s v="04/24/2019 12:00:00 AM"/>
    <x v="25"/>
    <s v="NEIVA"/>
  </r>
  <r>
    <x v="110"/>
    <x v="6"/>
    <s v="LABRANZAGRANDE"/>
    <x v="6"/>
    <n v="4"/>
    <n v="0"/>
    <n v="0"/>
    <n v="0"/>
    <n v="0"/>
    <x v="0"/>
    <n v="0"/>
    <n v="0"/>
    <s v="04/24/2019 12:00:00 AM"/>
    <x v="17"/>
    <s v="VILLAMARIA"/>
  </r>
  <r>
    <x v="110"/>
    <x v="22"/>
    <s v="EL CARMEN DE BOLIVAR"/>
    <x v="10"/>
    <n v="0"/>
    <n v="0"/>
    <n v="150"/>
    <n v="0"/>
    <n v="0"/>
    <x v="0"/>
    <n v="0"/>
    <n v="0"/>
    <s v="04/24/2019 12:00:00 AM"/>
    <x v="6"/>
    <s v="PUERTO BOYACA"/>
  </r>
  <r>
    <x v="110"/>
    <x v="6"/>
    <s v="VENTAQUEMADA"/>
    <x v="6"/>
    <n v="2"/>
    <n v="8"/>
    <n v="0"/>
    <n v="0"/>
    <n v="0"/>
    <x v="0"/>
    <n v="0"/>
    <n v="0"/>
    <s v="04/24/2019 12:00:00 AM"/>
    <x v="6"/>
    <s v="TUTA"/>
  </r>
  <r>
    <x v="111"/>
    <x v="4"/>
    <s v="BELTRAN"/>
    <x v="10"/>
    <n v="0"/>
    <n v="0"/>
    <n v="3"/>
    <n v="0"/>
    <n v="0"/>
    <x v="0"/>
    <n v="0"/>
    <n v="0"/>
    <s v="04/23/2019 12:00:00 AM"/>
    <x v="4"/>
    <s v="FUSAGASUGA"/>
  </r>
  <r>
    <x v="110"/>
    <x v="3"/>
    <s v="CHARTA"/>
    <x v="18"/>
    <n v="0"/>
    <n v="0"/>
    <n v="0"/>
    <n v="0"/>
    <n v="0"/>
    <x v="0"/>
    <n v="0"/>
    <n v="0"/>
    <s v="04/23/2019 12:00:00 AM"/>
    <x v="4"/>
    <s v="MANTA"/>
  </r>
  <r>
    <x v="110"/>
    <x v="3"/>
    <s v="MATANZA"/>
    <x v="4"/>
    <n v="0"/>
    <n v="0"/>
    <n v="0"/>
    <n v="0"/>
    <n v="0"/>
    <x v="0"/>
    <n v="0"/>
    <n v="0"/>
    <s v="04/24/2019 12:00:00 AM"/>
    <x v="29"/>
    <s v="PUERTO CARREÑO"/>
  </r>
  <r>
    <x v="110"/>
    <x v="3"/>
    <s v="BUCARAMANGA"/>
    <x v="4"/>
    <n v="0"/>
    <n v="0"/>
    <n v="0"/>
    <n v="0"/>
    <n v="0"/>
    <x v="0"/>
    <n v="0"/>
    <n v="0"/>
    <s v="04/24/2019 12:00:00 AM"/>
    <x v="11"/>
    <s v="BELEN DE LOS ANDAQUIES"/>
  </r>
  <r>
    <x v="110"/>
    <x v="3"/>
    <s v="COROMORO"/>
    <x v="4"/>
    <n v="0"/>
    <n v="0"/>
    <n v="0"/>
    <n v="0"/>
    <n v="0"/>
    <x v="0"/>
    <n v="0"/>
    <n v="0"/>
    <s v="04/24/2019 12:00:00 AM"/>
    <x v="11"/>
    <s v="VALPARAISO"/>
  </r>
  <r>
    <x v="111"/>
    <x v="18"/>
    <s v="PUERTO SANTANDER"/>
    <x v="10"/>
    <n v="0"/>
    <n v="0"/>
    <n v="0"/>
    <n v="0"/>
    <n v="0"/>
    <x v="0"/>
    <n v="0"/>
    <n v="0"/>
    <s v="04/25/2019 12:00:00 AM"/>
    <x v="0"/>
    <s v="MEDELLIN"/>
  </r>
  <r>
    <x v="111"/>
    <x v="18"/>
    <s v="CACHIRA"/>
    <x v="4"/>
    <n v="0"/>
    <n v="0"/>
    <n v="0"/>
    <n v="0"/>
    <n v="0"/>
    <x v="0"/>
    <n v="0"/>
    <n v="0"/>
    <s v="04/24/2019 12:00:00 AM"/>
    <x v="4"/>
    <s v="CAQUEZA"/>
  </r>
  <r>
    <x v="111"/>
    <x v="18"/>
    <s v="SARDINATA"/>
    <x v="6"/>
    <n v="5"/>
    <n v="4"/>
    <n v="0"/>
    <n v="0"/>
    <n v="0"/>
    <x v="0"/>
    <n v="0"/>
    <n v="0"/>
    <s v="04/24/2019 12:00:00 AM"/>
    <x v="6"/>
    <s v="MONIQUIRA"/>
  </r>
  <r>
    <x v="108"/>
    <x v="2"/>
    <s v="SANTA MARTA"/>
    <x v="2"/>
    <n v="0"/>
    <n v="0"/>
    <n v="0"/>
    <n v="0"/>
    <n v="0"/>
    <x v="0"/>
    <n v="0"/>
    <n v="0"/>
    <s v="04/24/2019 12:00:00 AM"/>
    <x v="6"/>
    <s v="GUICAN"/>
  </r>
  <r>
    <x v="108"/>
    <x v="15"/>
    <s v="JAMUNDI"/>
    <x v="6"/>
    <n v="1"/>
    <n v="0"/>
    <n v="0"/>
    <n v="0"/>
    <n v="0"/>
    <x v="0"/>
    <n v="0"/>
    <n v="0"/>
    <s v="04/24/2019 12:00:00 AM"/>
    <x v="6"/>
    <s v="GUACAMAYAS"/>
  </r>
  <r>
    <x v="111"/>
    <x v="15"/>
    <s v="JAMUNDI"/>
    <x v="4"/>
    <n v="0"/>
    <n v="0"/>
    <n v="0"/>
    <n v="0"/>
    <n v="0"/>
    <x v="0"/>
    <n v="0"/>
    <n v="0"/>
    <s v="04/24/2019 12:00:00 AM"/>
    <x v="6"/>
    <s v="PANQUEBA"/>
  </r>
  <r>
    <x v="111"/>
    <x v="4"/>
    <s v="COGUA"/>
    <x v="10"/>
    <n v="0"/>
    <n v="0"/>
    <n v="17"/>
    <n v="0"/>
    <n v="0"/>
    <x v="0"/>
    <n v="0"/>
    <n v="0"/>
    <s v="04/24/2019 12:00:00 AM"/>
    <x v="6"/>
    <s v="CHISCAS"/>
  </r>
  <r>
    <x v="111"/>
    <x v="0"/>
    <s v="CHIGORODO"/>
    <x v="10"/>
    <n v="0"/>
    <n v="0"/>
    <n v="40"/>
    <n v="0"/>
    <n v="0"/>
    <x v="0"/>
    <n v="0"/>
    <n v="0"/>
    <s v="04/25/2019 12:00:00 AM"/>
    <x v="16"/>
    <s v="LOS CORDOBAS"/>
  </r>
  <r>
    <x v="111"/>
    <x v="18"/>
    <s v="TOLEDO"/>
    <x v="10"/>
    <n v="0"/>
    <n v="0"/>
    <n v="0"/>
    <n v="0"/>
    <n v="0"/>
    <x v="0"/>
    <n v="0"/>
    <n v="0"/>
    <s v="04/25/2019 12:00:00 AM"/>
    <x v="4"/>
    <s v="LA VEGA"/>
  </r>
  <r>
    <x v="111"/>
    <x v="19"/>
    <s v="JAMBALO"/>
    <x v="4"/>
    <n v="0"/>
    <n v="0"/>
    <n v="0"/>
    <n v="0"/>
    <n v="0"/>
    <x v="0"/>
    <n v="0"/>
    <n v="0"/>
    <s v="04/26/2019 12:00:00 AM"/>
    <x v="2"/>
    <s v="EL RETEN"/>
  </r>
  <r>
    <x v="111"/>
    <x v="5"/>
    <s v="PUERTO LOPEZ"/>
    <x v="10"/>
    <n v="0"/>
    <n v="0"/>
    <n v="0"/>
    <n v="0"/>
    <n v="0"/>
    <x v="0"/>
    <n v="0"/>
    <n v="0"/>
    <s v="04/26/2019 12:00:00 AM"/>
    <x v="0"/>
    <s v="COPACABANA"/>
  </r>
  <r>
    <x v="110"/>
    <x v="19"/>
    <s v="TIMBIQUI"/>
    <x v="10"/>
    <n v="0"/>
    <n v="0"/>
    <n v="0"/>
    <n v="0"/>
    <n v="0"/>
    <x v="0"/>
    <n v="0"/>
    <n v="0"/>
    <s v="04/27/2019 12:00:00 AM"/>
    <x v="4"/>
    <s v="GIRARDOT"/>
  </r>
  <r>
    <x v="111"/>
    <x v="19"/>
    <s v="SOTARA"/>
    <x v="9"/>
    <n v="0"/>
    <n v="0"/>
    <n v="0"/>
    <n v="0"/>
    <n v="0"/>
    <x v="0"/>
    <n v="0"/>
    <n v="0"/>
    <s v="04/26/2019 12:00:00 AM"/>
    <x v="20"/>
    <s v="SABANALARGA"/>
  </r>
  <r>
    <x v="111"/>
    <x v="19"/>
    <s v="CAJIBIO"/>
    <x v="4"/>
    <n v="0"/>
    <n v="0"/>
    <n v="0"/>
    <n v="0"/>
    <n v="0"/>
    <x v="0"/>
    <n v="0"/>
    <n v="0"/>
    <s v="04/27/2019 12:00:00 AM"/>
    <x v="0"/>
    <s v="LA ESTRELLA"/>
  </r>
  <r>
    <x v="111"/>
    <x v="19"/>
    <s v="ARGELIA"/>
    <x v="4"/>
    <n v="0"/>
    <n v="0"/>
    <n v="1"/>
    <n v="0"/>
    <n v="0"/>
    <x v="0"/>
    <n v="0"/>
    <n v="0"/>
    <s v="04/25/2019 12:00:00 AM"/>
    <x v="4"/>
    <s v="EL ROSAL"/>
  </r>
  <r>
    <x v="111"/>
    <x v="27"/>
    <s v="MOCOA"/>
    <x v="6"/>
    <n v="0"/>
    <n v="4"/>
    <n v="0"/>
    <n v="0"/>
    <n v="0"/>
    <x v="0"/>
    <n v="0"/>
    <n v="0"/>
    <s v="04/26/2019 12:00:00 AM"/>
    <x v="15"/>
    <s v="EL CERRITO"/>
  </r>
  <r>
    <x v="110"/>
    <x v="28"/>
    <s v="ARMENIA"/>
    <x v="4"/>
    <n v="0"/>
    <n v="0"/>
    <n v="4"/>
    <n v="0"/>
    <n v="0"/>
    <x v="0"/>
    <n v="0"/>
    <n v="0"/>
    <s v="04/28/2019 12:00:00 AM"/>
    <x v="30"/>
    <s v="SAN ANDRES"/>
  </r>
  <r>
    <x v="111"/>
    <x v="28"/>
    <s v="BUENAVISTA"/>
    <x v="4"/>
    <n v="0"/>
    <n v="0"/>
    <n v="0"/>
    <n v="0"/>
    <n v="0"/>
    <x v="0"/>
    <n v="0"/>
    <n v="0"/>
    <s v="04/28/2019 12:00:00 AM"/>
    <x v="11"/>
    <s v="FLORENCIA"/>
  </r>
  <r>
    <x v="111"/>
    <x v="28"/>
    <s v="GENOVA"/>
    <x v="4"/>
    <n v="0"/>
    <n v="0"/>
    <n v="0"/>
    <n v="0"/>
    <n v="0"/>
    <x v="0"/>
    <n v="0"/>
    <n v="0"/>
    <s v="04/29/2019 12:00:00 AM"/>
    <x v="3"/>
    <s v="BUCARAMANGA"/>
  </r>
  <r>
    <x v="111"/>
    <x v="28"/>
    <s v="PIJAO"/>
    <x v="4"/>
    <n v="0"/>
    <n v="0"/>
    <n v="0"/>
    <n v="0"/>
    <n v="0"/>
    <x v="0"/>
    <n v="0"/>
    <n v="0"/>
    <s v="04/29/2019 12:00:00 AM"/>
    <x v="2"/>
    <s v="SITIONUEVO"/>
  </r>
  <r>
    <x v="112"/>
    <x v="5"/>
    <s v="PUERTO LOPEZ"/>
    <x v="2"/>
    <n v="0"/>
    <n v="0"/>
    <n v="0"/>
    <n v="0"/>
    <n v="16"/>
    <x v="0"/>
    <n v="0"/>
    <n v="0"/>
    <s v="04/29/2019 12:00:00 AM"/>
    <x v="4"/>
    <s v="SAN FRANCISCO"/>
  </r>
  <r>
    <x v="108"/>
    <x v="4"/>
    <s v="TIBACUY"/>
    <x v="4"/>
    <n v="0"/>
    <n v="0"/>
    <n v="11"/>
    <n v="0"/>
    <n v="0"/>
    <x v="0"/>
    <n v="0"/>
    <n v="0"/>
    <s v="04/29/2019 12:00:00 AM"/>
    <x v="25"/>
    <s v="SALADOBLANCO"/>
  </r>
  <r>
    <x v="111"/>
    <x v="4"/>
    <s v="SAN BERNARDO"/>
    <x v="9"/>
    <n v="0"/>
    <n v="0"/>
    <n v="16"/>
    <n v="0"/>
    <n v="0"/>
    <x v="0"/>
    <n v="0"/>
    <n v="0"/>
    <s v="04/30/2019 12:00:00 AM"/>
    <x v="13"/>
    <s v="BOGOTA, D.C."/>
  </r>
  <r>
    <x v="112"/>
    <x v="0"/>
    <s v="GUATAPE"/>
    <x v="23"/>
    <n v="0"/>
    <n v="4"/>
    <n v="0"/>
    <n v="0"/>
    <n v="0"/>
    <x v="0"/>
    <n v="0"/>
    <n v="0"/>
    <s v="04/23/2019 12:00:00 AM"/>
    <x v="19"/>
    <s v="EL TAMBO"/>
  </r>
  <r>
    <x v="111"/>
    <x v="19"/>
    <s v="PURACE"/>
    <x v="10"/>
    <n v="1"/>
    <n v="0"/>
    <n v="0"/>
    <n v="0"/>
    <n v="0"/>
    <x v="0"/>
    <n v="0"/>
    <n v="0"/>
    <s v="04/26/2019 12:00:00 AM"/>
    <x v="24"/>
    <s v="OLAYA HERRERA"/>
  </r>
  <r>
    <x v="112"/>
    <x v="1"/>
    <s v="MARSELLA"/>
    <x v="9"/>
    <n v="0"/>
    <n v="0"/>
    <n v="0"/>
    <n v="0"/>
    <n v="0"/>
    <x v="0"/>
    <n v="0"/>
    <n v="0"/>
    <s v="04/30/2019 12:00:00 AM"/>
    <x v="4"/>
    <s v="GACHALA"/>
  </r>
  <r>
    <x v="112"/>
    <x v="19"/>
    <s v="LA SIERRA"/>
    <x v="4"/>
    <n v="0"/>
    <n v="0"/>
    <n v="0"/>
    <n v="0"/>
    <n v="0"/>
    <x v="0"/>
    <n v="0"/>
    <n v="0"/>
    <s v="04/30/2019 12:00:00 AM"/>
    <x v="4"/>
    <s v="CHOACHI"/>
  </r>
  <r>
    <x v="112"/>
    <x v="19"/>
    <s v="ARGELIA"/>
    <x v="4"/>
    <n v="0"/>
    <n v="0"/>
    <n v="0"/>
    <n v="0"/>
    <n v="0"/>
    <x v="0"/>
    <n v="0"/>
    <n v="0"/>
    <s v="04/30/2019 12:00:00 AM"/>
    <x v="23"/>
    <s v="SAN JOSE DEL GUAVIARE"/>
  </r>
  <r>
    <x v="112"/>
    <x v="19"/>
    <s v="SUAREZ"/>
    <x v="4"/>
    <n v="0"/>
    <n v="0"/>
    <n v="0"/>
    <n v="0"/>
    <n v="0"/>
    <x v="0"/>
    <n v="0"/>
    <n v="0"/>
    <s v="04/29/2019 12:00:00 AM"/>
    <x v="19"/>
    <s v="INZA"/>
  </r>
  <r>
    <x v="113"/>
    <x v="18"/>
    <s v="LOS PATIOS"/>
    <x v="10"/>
    <n v="0"/>
    <n v="0"/>
    <n v="0"/>
    <n v="0"/>
    <n v="0"/>
    <x v="0"/>
    <n v="0"/>
    <n v="0"/>
    <s v="05/01/2019 12:00:00 AM"/>
    <x v="15"/>
    <s v="CALI"/>
  </r>
  <r>
    <x v="113"/>
    <x v="18"/>
    <s v="SARDINATA"/>
    <x v="4"/>
    <n v="0"/>
    <n v="0"/>
    <n v="0"/>
    <n v="0"/>
    <n v="0"/>
    <x v="0"/>
    <n v="0"/>
    <n v="0"/>
    <s v="04/22/2019 12:00:00 AM"/>
    <x v="24"/>
    <s v="MAGUI PAYAN"/>
  </r>
  <r>
    <x v="113"/>
    <x v="4"/>
    <s v="VIOTA"/>
    <x v="4"/>
    <n v="0"/>
    <n v="0"/>
    <n v="0"/>
    <n v="0"/>
    <n v="0"/>
    <x v="0"/>
    <n v="0"/>
    <n v="0"/>
    <s v="05/01/2019 12:00:00 AM"/>
    <x v="19"/>
    <s v="INZA"/>
  </r>
  <r>
    <x v="112"/>
    <x v="3"/>
    <s v="COROMORO"/>
    <x v="10"/>
    <n v="0"/>
    <n v="0"/>
    <n v="0"/>
    <n v="0"/>
    <n v="0"/>
    <x v="0"/>
    <n v="0"/>
    <n v="0"/>
    <s v="05/01/2019 12:00:00 AM"/>
    <x v="29"/>
    <s v="PUERTO CARREÑO"/>
  </r>
  <r>
    <x v="113"/>
    <x v="25"/>
    <s v="CAMPOALEGRE"/>
    <x v="10"/>
    <n v="0"/>
    <n v="0"/>
    <n v="4"/>
    <n v="0"/>
    <n v="0"/>
    <x v="0"/>
    <n v="0"/>
    <n v="0"/>
    <s v="05/01/2019 12:00:00 AM"/>
    <x v="29"/>
    <s v="PUERTO CARREÑO"/>
  </r>
  <r>
    <x v="113"/>
    <x v="25"/>
    <s v="TELLO"/>
    <x v="4"/>
    <n v="0"/>
    <n v="0"/>
    <n v="0"/>
    <n v="0"/>
    <n v="0"/>
    <x v="0"/>
    <n v="0"/>
    <n v="0"/>
    <s v="05/01/2019 12:00:00 AM"/>
    <x v="26"/>
    <s v="QUIBDO"/>
  </r>
  <r>
    <x v="113"/>
    <x v="18"/>
    <s v="TIBU"/>
    <x v="10"/>
    <n v="0"/>
    <n v="0"/>
    <n v="0"/>
    <n v="0"/>
    <n v="0"/>
    <x v="0"/>
    <n v="0"/>
    <n v="0"/>
    <s v="04/04/2019 12:00:00 AM"/>
    <x v="9"/>
    <s v="ANZOATEGUI"/>
  </r>
  <r>
    <x v="113"/>
    <x v="14"/>
    <s v="HATO COROZAL"/>
    <x v="0"/>
    <n v="0"/>
    <n v="0"/>
    <n v="1"/>
    <n v="1"/>
    <n v="0"/>
    <x v="0"/>
    <n v="0"/>
    <n v="0"/>
    <s v="04/30/2019 12:00:00 AM"/>
    <x v="9"/>
    <s v="CARMEN DE APICALA"/>
  </r>
  <r>
    <x v="113"/>
    <x v="28"/>
    <s v="PIJAO"/>
    <x v="4"/>
    <n v="0"/>
    <n v="0"/>
    <n v="0"/>
    <n v="0"/>
    <n v="0"/>
    <x v="0"/>
    <n v="0"/>
    <n v="0"/>
    <s v="05/02/2019 12:00:00 AM"/>
    <x v="19"/>
    <s v="POPAYAN"/>
  </r>
  <r>
    <x v="113"/>
    <x v="14"/>
    <s v="OROCUE"/>
    <x v="2"/>
    <n v="0"/>
    <n v="0"/>
    <n v="0"/>
    <n v="0"/>
    <n v="10"/>
    <x v="0"/>
    <n v="0"/>
    <n v="0"/>
    <s v="05/02/2019 12:00:00 AM"/>
    <x v="3"/>
    <s v="FLORIDABLANCA"/>
  </r>
  <r>
    <x v="113"/>
    <x v="17"/>
    <s v="MANIZALES"/>
    <x v="4"/>
    <n v="1"/>
    <n v="1"/>
    <n v="0"/>
    <n v="0"/>
    <n v="0"/>
    <x v="0"/>
    <n v="0"/>
    <n v="0"/>
    <s v="05/02/2019 12:00:00 AM"/>
    <x v="5"/>
    <s v="PUERTO RICO"/>
  </r>
  <r>
    <x v="113"/>
    <x v="25"/>
    <s v="NEIVA"/>
    <x v="10"/>
    <n v="0"/>
    <n v="2"/>
    <n v="18"/>
    <n v="0"/>
    <n v="0"/>
    <x v="0"/>
    <n v="0"/>
    <n v="0"/>
    <s v="05/02/2019 12:00:00 AM"/>
    <x v="5"/>
    <s v="LA MACARENA"/>
  </r>
  <r>
    <x v="113"/>
    <x v="17"/>
    <s v="VILLAMARIA"/>
    <x v="4"/>
    <n v="0"/>
    <n v="0"/>
    <n v="0"/>
    <n v="0"/>
    <n v="0"/>
    <x v="0"/>
    <n v="0"/>
    <n v="0"/>
    <s v="04/20/2019 12:00:00 AM"/>
    <x v="9"/>
    <s v="CHAPARRAL"/>
  </r>
  <r>
    <x v="113"/>
    <x v="28"/>
    <s v="PIJAO"/>
    <x v="4"/>
    <n v="0"/>
    <n v="0"/>
    <n v="0"/>
    <n v="0"/>
    <n v="0"/>
    <x v="0"/>
    <n v="0"/>
    <n v="0"/>
    <s v="02/06/2019 12:00:00 AM"/>
    <x v="9"/>
    <s v="CHAPARRAL"/>
  </r>
  <r>
    <x v="113"/>
    <x v="6"/>
    <s v="PUERTO BOYACA"/>
    <x v="10"/>
    <n v="0"/>
    <n v="0"/>
    <n v="0"/>
    <n v="0"/>
    <n v="0"/>
    <x v="0"/>
    <n v="0"/>
    <n v="0"/>
    <s v="05/01/2019 12:00:00 AM"/>
    <x v="4"/>
    <s v="CHOCONTA"/>
  </r>
  <r>
    <x v="113"/>
    <x v="6"/>
    <s v="TUTA"/>
    <x v="10"/>
    <n v="0"/>
    <n v="0"/>
    <n v="0"/>
    <n v="0"/>
    <n v="0"/>
    <x v="0"/>
    <n v="0"/>
    <n v="0"/>
    <s v="05/01/2019 12:00:00 AM"/>
    <x v="4"/>
    <s v="CAQUEZA"/>
  </r>
  <r>
    <x v="112"/>
    <x v="4"/>
    <s v="FUSAGASUGA"/>
    <x v="10"/>
    <n v="0"/>
    <n v="0"/>
    <n v="20"/>
    <n v="0"/>
    <n v="0"/>
    <x v="0"/>
    <n v="0"/>
    <n v="0"/>
    <s v="05/01/2019 12:00:00 AM"/>
    <x v="4"/>
    <s v="JUNIN"/>
  </r>
  <r>
    <x v="112"/>
    <x v="4"/>
    <s v="MANTA"/>
    <x v="4"/>
    <n v="0"/>
    <n v="0"/>
    <n v="0"/>
    <n v="0"/>
    <n v="0"/>
    <x v="0"/>
    <n v="0"/>
    <n v="0"/>
    <s v="04/11/2019 12:00:00 AM"/>
    <x v="9"/>
    <s v="DOLORES"/>
  </r>
  <r>
    <x v="113"/>
    <x v="29"/>
    <s v="PUERTO CARREÑO"/>
    <x v="9"/>
    <n v="0"/>
    <n v="0"/>
    <n v="4"/>
    <n v="0"/>
    <n v="0"/>
    <x v="0"/>
    <n v="0"/>
    <n v="0"/>
    <s v="04/01/2019 12:00:00 AM"/>
    <x v="9"/>
    <s v="CHAPARRAL"/>
  </r>
  <r>
    <x v="113"/>
    <x v="11"/>
    <s v="BELEN DE LOS ANDAQUIES"/>
    <x v="10"/>
    <n v="0"/>
    <n v="0"/>
    <n v="3"/>
    <n v="0"/>
    <n v="0"/>
    <x v="0"/>
    <n v="0"/>
    <n v="0"/>
    <s v="05/02/2019 12:00:00 AM"/>
    <x v="3"/>
    <s v="SANTA BARBARA"/>
  </r>
  <r>
    <x v="113"/>
    <x v="11"/>
    <s v="VALPARAISO"/>
    <x v="10"/>
    <n v="0"/>
    <n v="0"/>
    <n v="4"/>
    <n v="0"/>
    <n v="0"/>
    <x v="0"/>
    <n v="0"/>
    <n v="0"/>
    <s v="04/04/2019 12:00:00 AM"/>
    <x v="9"/>
    <s v="HERVEO"/>
  </r>
  <r>
    <x v="114"/>
    <x v="0"/>
    <s v="MEDELLIN"/>
    <x v="6"/>
    <n v="3"/>
    <n v="9"/>
    <n v="0"/>
    <n v="0"/>
    <n v="0"/>
    <x v="0"/>
    <n v="0"/>
    <n v="0"/>
    <s v="04/18/2019 12:00:00 AM"/>
    <x v="9"/>
    <s v="IBAGUE"/>
  </r>
  <r>
    <x v="113"/>
    <x v="4"/>
    <s v="CAQUEZA"/>
    <x v="2"/>
    <n v="0"/>
    <n v="0"/>
    <n v="0"/>
    <n v="0"/>
    <n v="15"/>
    <x v="0"/>
    <n v="0"/>
    <n v="0"/>
    <s v="04/27/2019 12:00:00 AM"/>
    <x v="9"/>
    <s v="IBAGUE"/>
  </r>
  <r>
    <x v="113"/>
    <x v="6"/>
    <s v="MONIQUIRA"/>
    <x v="4"/>
    <n v="0"/>
    <n v="0"/>
    <n v="0"/>
    <n v="0"/>
    <n v="0"/>
    <x v="0"/>
    <n v="0"/>
    <n v="0"/>
    <s v="04/01/2019 12:00:00 AM"/>
    <x v="9"/>
    <s v="LIBANO"/>
  </r>
  <r>
    <x v="113"/>
    <x v="6"/>
    <s v="GUICAN"/>
    <x v="18"/>
    <n v="0"/>
    <n v="0"/>
    <n v="0"/>
    <n v="0"/>
    <n v="0"/>
    <x v="0"/>
    <n v="0"/>
    <n v="0"/>
    <s v="04/01/2019 12:00:00 AM"/>
    <x v="9"/>
    <s v="LERIDA"/>
  </r>
  <r>
    <x v="113"/>
    <x v="6"/>
    <s v="GUACAMAYAS"/>
    <x v="18"/>
    <n v="0"/>
    <n v="0"/>
    <n v="0"/>
    <n v="0"/>
    <n v="0"/>
    <x v="0"/>
    <n v="0"/>
    <n v="0"/>
    <s v="05/03/2019 12:00:00 AM"/>
    <x v="17"/>
    <s v="VILLAMARIA"/>
  </r>
  <r>
    <x v="113"/>
    <x v="6"/>
    <s v="PANQUEBA"/>
    <x v="18"/>
    <n v="0"/>
    <n v="0"/>
    <n v="0"/>
    <n v="0"/>
    <n v="0"/>
    <x v="0"/>
    <n v="0"/>
    <n v="0"/>
    <s v="01/24/2019 12:00:00 AM"/>
    <x v="5"/>
    <s v="CUMARAL"/>
  </r>
  <r>
    <x v="113"/>
    <x v="6"/>
    <s v="CHISCAS"/>
    <x v="18"/>
    <n v="0"/>
    <n v="0"/>
    <n v="0"/>
    <n v="0"/>
    <n v="0"/>
    <x v="0"/>
    <n v="0"/>
    <n v="0"/>
    <s v="05/03/2019 12:00:00 AM"/>
    <x v="26"/>
    <s v="EL LITORAL DEL SAN JUAN"/>
  </r>
  <r>
    <x v="114"/>
    <x v="16"/>
    <s v="LOS CORDOBAS"/>
    <x v="2"/>
    <n v="0"/>
    <n v="0"/>
    <n v="0"/>
    <n v="0"/>
    <n v="1"/>
    <x v="0"/>
    <n v="0"/>
    <n v="0"/>
    <s v="04/08/2019 12:00:00 AM"/>
    <x v="9"/>
    <s v="ORTEGA"/>
  </r>
  <r>
    <x v="114"/>
    <x v="4"/>
    <s v="LA VEGA"/>
    <x v="4"/>
    <n v="0"/>
    <n v="0"/>
    <n v="1"/>
    <n v="0"/>
    <n v="0"/>
    <x v="0"/>
    <n v="0"/>
    <n v="0"/>
    <s v="04/25/2019 12:00:00 AM"/>
    <x v="9"/>
    <s v="PALOCABILDO"/>
  </r>
  <r>
    <x v="115"/>
    <x v="2"/>
    <s v="EL RETEN"/>
    <x v="2"/>
    <n v="0"/>
    <n v="0"/>
    <n v="0"/>
    <n v="0"/>
    <n v="0"/>
    <x v="0"/>
    <n v="0"/>
    <n v="0"/>
    <s v="04/21/2019 12:00:00 AM"/>
    <x v="9"/>
    <s v="PLANADAS"/>
  </r>
  <r>
    <x v="115"/>
    <x v="0"/>
    <s v="COPACABANA"/>
    <x v="4"/>
    <n v="0"/>
    <n v="0"/>
    <n v="0"/>
    <n v="10"/>
    <n v="0"/>
    <x v="0"/>
    <n v="0"/>
    <n v="0"/>
    <s v="04/22/2019 12:00:00 AM"/>
    <x v="9"/>
    <s v="PLANADAS"/>
  </r>
  <r>
    <x v="116"/>
    <x v="4"/>
    <s v="GIRARDOT"/>
    <x v="6"/>
    <n v="0"/>
    <n v="10"/>
    <n v="0"/>
    <n v="0"/>
    <n v="0"/>
    <x v="0"/>
    <n v="0"/>
    <n v="0"/>
    <s v="04/21/2019 12:00:00 AM"/>
    <x v="9"/>
    <s v="PURIFICACION"/>
  </r>
  <r>
    <x v="115"/>
    <x v="20"/>
    <s v="SABANALARGA"/>
    <x v="9"/>
    <n v="0"/>
    <n v="0"/>
    <n v="19"/>
    <n v="0"/>
    <n v="0"/>
    <x v="0"/>
    <n v="0"/>
    <n v="0"/>
    <s v="04/21/2019 12:00:00 AM"/>
    <x v="9"/>
    <s v="SANTA ISABEL"/>
  </r>
  <r>
    <x v="103"/>
    <x v="24"/>
    <s v="SAN ANDRES DE TUMACO"/>
    <x v="17"/>
    <n v="0"/>
    <n v="0"/>
    <n v="0"/>
    <n v="0"/>
    <n v="0"/>
    <x v="0"/>
    <n v="0"/>
    <n v="0"/>
    <s v="04/18/2019 12:00:00 AM"/>
    <x v="9"/>
    <s v="VENADILLO"/>
  </r>
  <r>
    <x v="116"/>
    <x v="0"/>
    <s v="LA ESTRELLA"/>
    <x v="3"/>
    <n v="0"/>
    <n v="0"/>
    <n v="2"/>
    <n v="2"/>
    <n v="0"/>
    <x v="0"/>
    <n v="0"/>
    <n v="0"/>
    <s v="04/24/2019 12:00:00 AM"/>
    <x v="9"/>
    <s v="VILLARRICA"/>
  </r>
  <r>
    <x v="114"/>
    <x v="4"/>
    <s v="EL ROSAL"/>
    <x v="10"/>
    <n v="0"/>
    <n v="0"/>
    <n v="10"/>
    <n v="0"/>
    <n v="0"/>
    <x v="0"/>
    <n v="0"/>
    <n v="0"/>
    <s v="04/08/2019 12:00:00 AM"/>
    <x v="4"/>
    <s v="NIMAIMA"/>
  </r>
  <r>
    <x v="115"/>
    <x v="15"/>
    <s v="EL CERRITO"/>
    <x v="4"/>
    <n v="0"/>
    <n v="0"/>
    <n v="0"/>
    <n v="0"/>
    <n v="0"/>
    <x v="0"/>
    <n v="0"/>
    <n v="0"/>
    <s v="04/16/2019 12:00:00 AM"/>
    <x v="4"/>
    <s v="LA PALMA"/>
  </r>
  <r>
    <x v="117"/>
    <x v="30"/>
    <s v="SAN ANDRES"/>
    <x v="0"/>
    <n v="0"/>
    <n v="0"/>
    <n v="0"/>
    <n v="0"/>
    <n v="0"/>
    <x v="0"/>
    <n v="0"/>
    <n v="0"/>
    <s v="05/03/2019 12:00:00 AM"/>
    <x v="4"/>
    <s v="CHOACHI"/>
  </r>
  <r>
    <x v="117"/>
    <x v="11"/>
    <s v="FLORENCIA"/>
    <x v="18"/>
    <n v="4"/>
    <n v="6"/>
    <n v="0"/>
    <n v="0"/>
    <n v="0"/>
    <x v="0"/>
    <n v="0"/>
    <n v="0"/>
    <s v="05/03/2019 12:00:00 AM"/>
    <x v="24"/>
    <s v="LINARES"/>
  </r>
  <r>
    <x v="118"/>
    <x v="3"/>
    <s v="BUCARAMANGA"/>
    <x v="4"/>
    <n v="0"/>
    <n v="0"/>
    <n v="18"/>
    <n v="0"/>
    <n v="0"/>
    <x v="0"/>
    <n v="0"/>
    <n v="0"/>
    <s v="05/03/2019 12:00:00 AM"/>
    <x v="2"/>
    <s v="PIVIJAY"/>
  </r>
  <r>
    <x v="118"/>
    <x v="2"/>
    <s v="SITIONUEVO"/>
    <x v="2"/>
    <n v="0"/>
    <n v="0"/>
    <n v="0"/>
    <n v="0"/>
    <n v="0"/>
    <x v="0"/>
    <n v="0"/>
    <n v="0"/>
    <s v="05/04/2019 12:00:00 AM"/>
    <x v="6"/>
    <s v="PUERTO BOYACA"/>
  </r>
  <r>
    <x v="118"/>
    <x v="4"/>
    <s v="SAN FRANCISCO"/>
    <x v="4"/>
    <n v="0"/>
    <n v="0"/>
    <n v="0"/>
    <n v="0"/>
    <n v="0"/>
    <x v="0"/>
    <n v="0"/>
    <n v="0"/>
    <s v="05/04/2019 12:00:00 AM"/>
    <x v="1"/>
    <s v="PEREIRA"/>
  </r>
  <r>
    <x v="118"/>
    <x v="25"/>
    <s v="SALADOBLANCO"/>
    <x v="9"/>
    <n v="0"/>
    <n v="0"/>
    <n v="6"/>
    <n v="0"/>
    <n v="0"/>
    <x v="0"/>
    <n v="0"/>
    <n v="0"/>
    <s v="05/04/2019 12:00:00 AM"/>
    <x v="4"/>
    <s v="SASAIMA"/>
  </r>
  <r>
    <x v="119"/>
    <x v="13"/>
    <s v="BOGOTA, D.C."/>
    <x v="3"/>
    <n v="0"/>
    <n v="1"/>
    <n v="1"/>
    <n v="1"/>
    <n v="0"/>
    <x v="0"/>
    <n v="0"/>
    <n v="0"/>
    <s v="05/04/2019 12:00:00 AM"/>
    <x v="3"/>
    <s v="RIONEGRO"/>
  </r>
  <r>
    <x v="112"/>
    <x v="19"/>
    <s v="EL TAMBO"/>
    <x v="4"/>
    <n v="0"/>
    <n v="0"/>
    <n v="0"/>
    <n v="0"/>
    <n v="0"/>
    <x v="0"/>
    <n v="0"/>
    <n v="0"/>
    <s v="05/05/2019 12:00:00 AM"/>
    <x v="1"/>
    <s v="DOSQUEBRADAS"/>
  </r>
  <r>
    <x v="115"/>
    <x v="24"/>
    <s v="OLAYA HERRERA"/>
    <x v="10"/>
    <n v="1"/>
    <n v="2"/>
    <n v="192"/>
    <n v="4"/>
    <n v="227"/>
    <x v="36"/>
    <n v="2246400000"/>
    <n v="174"/>
    <s v="05/05/2019 12:00:00 AM"/>
    <x v="9"/>
    <s v="LIBANO"/>
  </r>
  <r>
    <x v="119"/>
    <x v="4"/>
    <s v="GACHALA"/>
    <x v="0"/>
    <n v="0"/>
    <n v="0"/>
    <n v="1"/>
    <n v="0"/>
    <n v="0"/>
    <x v="0"/>
    <n v="0"/>
    <n v="0"/>
    <s v="05/04/2019 12:00:00 AM"/>
    <x v="25"/>
    <s v="SAN AGUSTIN"/>
  </r>
  <r>
    <x v="119"/>
    <x v="4"/>
    <s v="CHOACHI"/>
    <x v="2"/>
    <n v="0"/>
    <n v="0"/>
    <n v="0"/>
    <n v="0"/>
    <n v="10"/>
    <x v="0"/>
    <n v="0"/>
    <n v="0"/>
    <s v="05/05/2019 12:00:00 AM"/>
    <x v="20"/>
    <s v="LURUACO"/>
  </r>
  <r>
    <x v="119"/>
    <x v="23"/>
    <s v="SAN JOSE DEL GUAVIARE"/>
    <x v="9"/>
    <n v="0"/>
    <n v="0"/>
    <n v="10"/>
    <n v="0"/>
    <n v="0"/>
    <x v="0"/>
    <n v="0"/>
    <n v="0"/>
    <s v="05/05/2019 12:00:00 AM"/>
    <x v="4"/>
    <s v="GIRARDOT"/>
  </r>
  <r>
    <x v="118"/>
    <x v="19"/>
    <s v="INZA"/>
    <x v="0"/>
    <n v="0"/>
    <n v="0"/>
    <n v="1"/>
    <n v="0"/>
    <n v="0"/>
    <x v="0"/>
    <n v="0"/>
    <n v="0"/>
    <s v="05/05/2019 12:00:00 AM"/>
    <x v="24"/>
    <s v="ALBAN"/>
  </r>
  <r>
    <x v="120"/>
    <x v="15"/>
    <s v="CALI"/>
    <x v="0"/>
    <n v="0"/>
    <n v="0"/>
    <n v="0"/>
    <n v="0"/>
    <n v="0"/>
    <x v="0"/>
    <n v="0"/>
    <n v="0"/>
    <s v="05/05/2019 12:00:00 AM"/>
    <x v="0"/>
    <s v="SAN VICENTE"/>
  </r>
  <r>
    <x v="111"/>
    <x v="24"/>
    <s v="MAGUI PAYAN"/>
    <x v="10"/>
    <n v="0"/>
    <n v="0"/>
    <n v="1487"/>
    <n v="4"/>
    <n v="223"/>
    <x v="37"/>
    <n v="4680000000"/>
    <n v="0"/>
    <s v="04/29/2019 12:00:00 AM"/>
    <x v="9"/>
    <s v="DEPARTAMENTO"/>
  </r>
  <r>
    <x v="120"/>
    <x v="19"/>
    <s v="INZA"/>
    <x v="9"/>
    <n v="0"/>
    <n v="0"/>
    <n v="3"/>
    <n v="0"/>
    <n v="0"/>
    <x v="0"/>
    <n v="0"/>
    <n v="0"/>
    <s v="05/06/2019 12:00:00 AM"/>
    <x v="24"/>
    <s v="OLAYA HERRERA"/>
  </r>
  <r>
    <x v="120"/>
    <x v="29"/>
    <s v="PUERTO CARREÑO"/>
    <x v="2"/>
    <n v="0"/>
    <n v="0"/>
    <n v="0"/>
    <n v="0"/>
    <n v="2"/>
    <x v="0"/>
    <n v="0"/>
    <n v="0"/>
    <s v="05/06/2019 12:00:00 AM"/>
    <x v="12"/>
    <s v="MAICAO"/>
  </r>
  <r>
    <x v="120"/>
    <x v="29"/>
    <s v="PUERTO CARREÑO"/>
    <x v="2"/>
    <n v="0"/>
    <n v="0"/>
    <n v="0"/>
    <n v="0"/>
    <n v="1"/>
    <x v="0"/>
    <n v="0"/>
    <n v="0"/>
    <s v="05/06/2019 12:00:00 AM"/>
    <x v="12"/>
    <s v="RIOHACHA"/>
  </r>
  <r>
    <x v="120"/>
    <x v="26"/>
    <s v="QUIBDO"/>
    <x v="0"/>
    <n v="0"/>
    <n v="1"/>
    <n v="16"/>
    <n v="7"/>
    <n v="0"/>
    <x v="0"/>
    <n v="0"/>
    <n v="0"/>
    <s v="05/06/2019 12:00:00 AM"/>
    <x v="17"/>
    <s v="MARMATO"/>
  </r>
  <r>
    <x v="93"/>
    <x v="9"/>
    <s v="ANZOATEGUI"/>
    <x v="4"/>
    <n v="0"/>
    <n v="0"/>
    <n v="0"/>
    <n v="0"/>
    <n v="0"/>
    <x v="0"/>
    <n v="0"/>
    <n v="0"/>
    <s v="05/06/2019 12:00:00 AM"/>
    <x v="14"/>
    <s v="PAZ DE ARIPORO"/>
  </r>
  <r>
    <x v="119"/>
    <x v="9"/>
    <s v="CARMEN DE APICALA"/>
    <x v="2"/>
    <n v="0"/>
    <n v="0"/>
    <n v="0"/>
    <n v="0"/>
    <n v="1"/>
    <x v="0"/>
    <n v="0"/>
    <n v="0"/>
    <s v="05/06/2019 12:00:00 AM"/>
    <x v="17"/>
    <s v="MANIZALES"/>
  </r>
  <r>
    <x v="121"/>
    <x v="19"/>
    <s v="POPAYAN"/>
    <x v="0"/>
    <n v="0"/>
    <n v="0"/>
    <n v="0"/>
    <n v="0"/>
    <n v="0"/>
    <x v="0"/>
    <n v="0"/>
    <n v="0"/>
    <s v="01/08/2019 12:00:00 AM"/>
    <x v="5"/>
    <s v="ACACIAS"/>
  </r>
  <r>
    <x v="121"/>
    <x v="3"/>
    <s v="FLORIDABLANCA"/>
    <x v="3"/>
    <n v="1"/>
    <n v="1"/>
    <n v="0"/>
    <n v="0"/>
    <n v="0"/>
    <x v="0"/>
    <n v="0"/>
    <n v="0"/>
    <s v="03/02/2019 12:00:00 AM"/>
    <x v="5"/>
    <s v="ACACIAS"/>
  </r>
  <r>
    <x v="121"/>
    <x v="5"/>
    <s v="PUERTO RICO"/>
    <x v="2"/>
    <n v="0"/>
    <n v="0"/>
    <n v="0"/>
    <n v="0"/>
    <n v="23"/>
    <x v="0"/>
    <n v="0"/>
    <n v="0"/>
    <s v="03/05/2019 12:00:00 AM"/>
    <x v="5"/>
    <s v="ACACIAS"/>
  </r>
  <r>
    <x v="121"/>
    <x v="5"/>
    <s v="LA MACARENA"/>
    <x v="2"/>
    <n v="0"/>
    <n v="0"/>
    <n v="0"/>
    <n v="0"/>
    <n v="30"/>
    <x v="0"/>
    <n v="0"/>
    <n v="0"/>
    <s v="03/09/2019 12:00:00 AM"/>
    <x v="5"/>
    <s v="ACACIAS"/>
  </r>
  <r>
    <x v="109"/>
    <x v="9"/>
    <s v="CHAPARRAL"/>
    <x v="10"/>
    <n v="0"/>
    <n v="0"/>
    <n v="1"/>
    <n v="0"/>
    <n v="0"/>
    <x v="0"/>
    <n v="0"/>
    <n v="0"/>
    <s v="03/15/2019 12:00:00 AM"/>
    <x v="5"/>
    <s v="ACACIAS"/>
  </r>
  <r>
    <x v="36"/>
    <x v="9"/>
    <s v="CHAPARRAL"/>
    <x v="4"/>
    <n v="0"/>
    <n v="0"/>
    <n v="3"/>
    <n v="3"/>
    <n v="0"/>
    <x v="0"/>
    <n v="0"/>
    <n v="0"/>
    <s v="03/27/2019 12:00:00 AM"/>
    <x v="5"/>
    <s v="ACACIAS"/>
  </r>
  <r>
    <x v="120"/>
    <x v="4"/>
    <s v="CHOCONTA"/>
    <x v="2"/>
    <n v="0"/>
    <n v="0"/>
    <n v="0"/>
    <n v="0"/>
    <n v="2"/>
    <x v="0"/>
    <n v="0"/>
    <n v="0"/>
    <s v="04/04/2019 12:00:00 AM"/>
    <x v="5"/>
    <s v="ACACIAS"/>
  </r>
  <r>
    <x v="120"/>
    <x v="4"/>
    <s v="CAQUEZA"/>
    <x v="2"/>
    <n v="0"/>
    <n v="0"/>
    <n v="0"/>
    <n v="0"/>
    <n v="2"/>
    <x v="0"/>
    <n v="0"/>
    <n v="0"/>
    <s v="05/06/2019 12:00:00 AM"/>
    <x v="0"/>
    <s v="SAN LUIS"/>
  </r>
  <r>
    <x v="120"/>
    <x v="4"/>
    <s v="JUNIN"/>
    <x v="2"/>
    <n v="0"/>
    <n v="0"/>
    <n v="0"/>
    <n v="0"/>
    <n v="1"/>
    <x v="0"/>
    <n v="0"/>
    <n v="0"/>
    <s v="01/07/2019 12:00:00 AM"/>
    <x v="5"/>
    <s v="BARRANCA DE UPIA"/>
  </r>
  <r>
    <x v="101"/>
    <x v="9"/>
    <s v="DOLORES"/>
    <x v="3"/>
    <n v="0"/>
    <n v="0"/>
    <n v="1"/>
    <n v="1"/>
    <n v="0"/>
    <x v="0"/>
    <n v="0"/>
    <n v="0"/>
    <s v="01/12/2019 12:00:00 AM"/>
    <x v="5"/>
    <s v="BARRANCA DE UPIA"/>
  </r>
  <r>
    <x v="90"/>
    <x v="9"/>
    <s v="CHAPARRAL"/>
    <x v="9"/>
    <n v="0"/>
    <n v="0"/>
    <n v="0"/>
    <n v="0"/>
    <n v="0"/>
    <x v="0"/>
    <n v="0"/>
    <n v="0"/>
    <s v="01/14/2019 12:00:00 AM"/>
    <x v="5"/>
    <s v="BARRANCA DE UPIA"/>
  </r>
  <r>
    <x v="121"/>
    <x v="3"/>
    <s v="SANTA BARBARA"/>
    <x v="2"/>
    <n v="0"/>
    <n v="0"/>
    <n v="0"/>
    <n v="0"/>
    <n v="0"/>
    <x v="0"/>
    <n v="0"/>
    <n v="0"/>
    <s v="01/17/2019 12:00:00 AM"/>
    <x v="5"/>
    <s v="BARRANCA DE UPIA"/>
  </r>
  <r>
    <x v="93"/>
    <x v="9"/>
    <s v="HERVEO"/>
    <x v="4"/>
    <n v="0"/>
    <n v="2"/>
    <n v="1"/>
    <n v="0"/>
    <n v="0"/>
    <x v="0"/>
    <n v="0"/>
    <n v="0"/>
    <s v="01/23/2019 12:00:00 AM"/>
    <x v="5"/>
    <s v="BARRANCA DE UPIA"/>
  </r>
  <r>
    <x v="107"/>
    <x v="9"/>
    <s v="IBAGUE"/>
    <x v="10"/>
    <n v="0"/>
    <n v="0"/>
    <n v="1"/>
    <n v="0"/>
    <n v="0"/>
    <x v="0"/>
    <n v="0"/>
    <n v="0"/>
    <s v="01/25/2019 12:00:00 AM"/>
    <x v="5"/>
    <s v="BARRANCA DE UPIA"/>
  </r>
  <r>
    <x v="116"/>
    <x v="9"/>
    <s v="IBAGUE"/>
    <x v="4"/>
    <n v="0"/>
    <n v="0"/>
    <n v="1"/>
    <n v="0"/>
    <n v="0"/>
    <x v="0"/>
    <n v="0"/>
    <n v="0"/>
    <s v="05/07/2019 12:00:00 AM"/>
    <x v="2"/>
    <s v="SANTA MARTA"/>
  </r>
  <r>
    <x v="90"/>
    <x v="9"/>
    <s v="LIBANO"/>
    <x v="4"/>
    <n v="0"/>
    <n v="0"/>
    <n v="1"/>
    <n v="0"/>
    <n v="0"/>
    <x v="0"/>
    <n v="0"/>
    <n v="0"/>
    <s v="05/07/2019 12:00:00 AM"/>
    <x v="1"/>
    <s v="PEREIRA"/>
  </r>
  <r>
    <x v="90"/>
    <x v="9"/>
    <s v="LERIDA"/>
    <x v="4"/>
    <n v="0"/>
    <n v="0"/>
    <n v="5"/>
    <n v="0"/>
    <n v="0"/>
    <x v="0"/>
    <n v="0"/>
    <n v="0"/>
    <s v="02/10/2019 12:00:00 AM"/>
    <x v="5"/>
    <s v="BARRANCA DE UPIA"/>
  </r>
  <r>
    <x v="122"/>
    <x v="17"/>
    <s v="VILLAMARIA"/>
    <x v="2"/>
    <n v="0"/>
    <n v="0"/>
    <n v="0"/>
    <n v="0"/>
    <n v="10"/>
    <x v="0"/>
    <n v="0"/>
    <n v="0"/>
    <s v="02/11/2019 12:00:00 AM"/>
    <x v="5"/>
    <s v="BARRANCA DE UPIA"/>
  </r>
  <r>
    <x v="23"/>
    <x v="5"/>
    <s v="CUMARAL"/>
    <x v="2"/>
    <n v="0"/>
    <n v="0"/>
    <n v="0"/>
    <n v="0"/>
    <n v="7"/>
    <x v="0"/>
    <n v="0"/>
    <n v="0"/>
    <s v="02/13/2019 12:00:00 AM"/>
    <x v="5"/>
    <s v="BARRANCA DE UPIA"/>
  </r>
  <r>
    <x v="122"/>
    <x v="26"/>
    <s v="EL LITORAL DEL SAN JUAN"/>
    <x v="9"/>
    <n v="0"/>
    <n v="0"/>
    <n v="7"/>
    <n v="0"/>
    <n v="0"/>
    <x v="0"/>
    <n v="0"/>
    <n v="0"/>
    <s v="02/25/2019 12:00:00 AM"/>
    <x v="5"/>
    <s v="BARRANCA DE UPIA"/>
  </r>
  <r>
    <x v="97"/>
    <x v="9"/>
    <s v="ORTEGA"/>
    <x v="2"/>
    <n v="0"/>
    <n v="0"/>
    <n v="0"/>
    <n v="0"/>
    <n v="1"/>
    <x v="0"/>
    <n v="0"/>
    <n v="0"/>
    <s v="02/26/2019 12:00:00 AM"/>
    <x v="5"/>
    <s v="BARRANCA DE UPIA"/>
  </r>
  <r>
    <x v="114"/>
    <x v="9"/>
    <s v="PALOCABILDO"/>
    <x v="4"/>
    <n v="0"/>
    <n v="0"/>
    <n v="0"/>
    <n v="0"/>
    <n v="0"/>
    <x v="0"/>
    <n v="0"/>
    <n v="0"/>
    <s v="03/03/2019 12:00:00 AM"/>
    <x v="5"/>
    <s v="CASTILLA LA NUEVA"/>
  </r>
  <r>
    <x v="110"/>
    <x v="9"/>
    <s v="PLANADAS"/>
    <x v="4"/>
    <n v="0"/>
    <n v="0"/>
    <n v="0"/>
    <n v="0"/>
    <n v="0"/>
    <x v="0"/>
    <n v="0"/>
    <n v="0"/>
    <s v="02/01/2019 12:00:00 AM"/>
    <x v="5"/>
    <s v="CUBARRAL"/>
  </r>
  <r>
    <x v="111"/>
    <x v="9"/>
    <s v="PLANADAS"/>
    <x v="4"/>
    <n v="0"/>
    <n v="0"/>
    <n v="0"/>
    <n v="0"/>
    <n v="0"/>
    <x v="0"/>
    <n v="0"/>
    <n v="0"/>
    <s v="02/02/2019 12:00:00 AM"/>
    <x v="5"/>
    <s v="CUMARAL"/>
  </r>
  <r>
    <x v="110"/>
    <x v="9"/>
    <s v="PURIFICACION"/>
    <x v="10"/>
    <n v="0"/>
    <n v="0"/>
    <n v="6"/>
    <n v="0"/>
    <n v="0"/>
    <x v="0"/>
    <n v="0"/>
    <n v="0"/>
    <s v="04/10/2019 12:00:00 AM"/>
    <x v="5"/>
    <s v="ACACIAS"/>
  </r>
  <r>
    <x v="110"/>
    <x v="9"/>
    <s v="SANTA ISABEL"/>
    <x v="4"/>
    <n v="0"/>
    <n v="0"/>
    <n v="0"/>
    <n v="0"/>
    <n v="0"/>
    <x v="0"/>
    <n v="0"/>
    <n v="0"/>
    <s v="04/08/2019 12:00:00 AM"/>
    <x v="5"/>
    <s v="ACACIAS"/>
  </r>
  <r>
    <x v="110"/>
    <x v="9"/>
    <s v="SANTA ISABEL"/>
    <x v="4"/>
    <n v="0"/>
    <n v="0"/>
    <n v="0"/>
    <n v="0"/>
    <n v="0"/>
    <x v="0"/>
    <n v="0"/>
    <n v="0"/>
    <s v="01/04/2019 12:00:00 AM"/>
    <x v="5"/>
    <s v="EL CASTILLO"/>
  </r>
  <r>
    <x v="107"/>
    <x v="9"/>
    <s v="VENADILLO"/>
    <x v="4"/>
    <n v="0"/>
    <n v="0"/>
    <n v="0"/>
    <n v="0"/>
    <n v="0"/>
    <x v="0"/>
    <n v="0"/>
    <n v="0"/>
    <s v="01/14/2019 12:00:00 AM"/>
    <x v="5"/>
    <s v="EL CASTILLO"/>
  </r>
  <r>
    <x v="113"/>
    <x v="9"/>
    <s v="VILLARRICA"/>
    <x v="4"/>
    <n v="0"/>
    <n v="0"/>
    <n v="0"/>
    <n v="0"/>
    <n v="0"/>
    <x v="0"/>
    <n v="0"/>
    <n v="0"/>
    <s v="01/14/2019 12:00:00 AM"/>
    <x v="5"/>
    <s v="EL CASTILLO"/>
  </r>
  <r>
    <x v="97"/>
    <x v="4"/>
    <s v="NIMAIMA"/>
    <x v="9"/>
    <n v="0"/>
    <n v="0"/>
    <n v="10"/>
    <n v="0"/>
    <n v="0"/>
    <x v="0"/>
    <n v="0"/>
    <n v="0"/>
    <s v="01/28/2019 12:00:00 AM"/>
    <x v="5"/>
    <s v="EL CASTILLO"/>
  </r>
  <r>
    <x v="105"/>
    <x v="4"/>
    <s v="LA PALMA"/>
    <x v="9"/>
    <n v="0"/>
    <n v="0"/>
    <n v="67"/>
    <n v="0"/>
    <n v="0"/>
    <x v="0"/>
    <n v="0"/>
    <n v="0"/>
    <s v="02/10/2019 12:00:00 AM"/>
    <x v="5"/>
    <s v="EL CASTILLO"/>
  </r>
  <r>
    <x v="122"/>
    <x v="4"/>
    <s v="CHOACHI"/>
    <x v="2"/>
    <n v="0"/>
    <n v="0"/>
    <n v="0"/>
    <n v="0"/>
    <n v="1"/>
    <x v="0"/>
    <n v="0"/>
    <n v="0"/>
    <s v="02/11/2019 12:00:00 AM"/>
    <x v="5"/>
    <s v="EL CASTILLO"/>
  </r>
  <r>
    <x v="122"/>
    <x v="24"/>
    <s v="LINARES"/>
    <x v="4"/>
    <n v="0"/>
    <n v="0"/>
    <n v="0"/>
    <n v="0"/>
    <n v="0"/>
    <x v="0"/>
    <n v="0"/>
    <n v="0"/>
    <s v="02/26/2019 12:00:00 AM"/>
    <x v="5"/>
    <s v="EL CASTILLO"/>
  </r>
  <r>
    <x v="122"/>
    <x v="2"/>
    <s v="PIVIJAY"/>
    <x v="2"/>
    <n v="0"/>
    <n v="0"/>
    <n v="0"/>
    <n v="0"/>
    <n v="6"/>
    <x v="0"/>
    <n v="0"/>
    <n v="0"/>
    <s v="03/14/2019 12:00:00 AM"/>
    <x v="5"/>
    <s v="EL CASTILLO"/>
  </r>
  <r>
    <x v="123"/>
    <x v="6"/>
    <s v="PUERTO BOYACA"/>
    <x v="0"/>
    <n v="0"/>
    <n v="0"/>
    <n v="12"/>
    <n v="8"/>
    <n v="0"/>
    <x v="0"/>
    <n v="0"/>
    <n v="0"/>
    <s v="04/15/2019 12:00:00 AM"/>
    <x v="5"/>
    <s v="EL CASTILLO"/>
  </r>
  <r>
    <x v="123"/>
    <x v="1"/>
    <s v="PEREIRA"/>
    <x v="0"/>
    <n v="0"/>
    <n v="0"/>
    <n v="1"/>
    <n v="1"/>
    <n v="0"/>
    <x v="0"/>
    <n v="0"/>
    <n v="0"/>
    <s v="05/04/2019 12:00:00 AM"/>
    <x v="5"/>
    <s v="EL CASTILLO"/>
  </r>
  <r>
    <x v="123"/>
    <x v="4"/>
    <s v="SASAIMA"/>
    <x v="6"/>
    <n v="0"/>
    <n v="5"/>
    <n v="0"/>
    <n v="0"/>
    <n v="0"/>
    <x v="0"/>
    <n v="0"/>
    <n v="0"/>
    <s v="05/08/2019 12:00:00 AM"/>
    <x v="0"/>
    <s v="COPACABANA"/>
  </r>
  <r>
    <x v="123"/>
    <x v="3"/>
    <s v="RIONEGRO"/>
    <x v="2"/>
    <n v="0"/>
    <n v="0"/>
    <n v="0"/>
    <n v="0"/>
    <n v="5"/>
    <x v="0"/>
    <n v="0"/>
    <n v="0"/>
    <s v="05/08/2019 12:00:00 AM"/>
    <x v="14"/>
    <s v="PAZ DE ARIPORO"/>
  </r>
  <r>
    <x v="124"/>
    <x v="1"/>
    <s v="DOSQUEBRADAS"/>
    <x v="0"/>
    <n v="0"/>
    <n v="0"/>
    <n v="2"/>
    <n v="0"/>
    <n v="0"/>
    <x v="0"/>
    <n v="0"/>
    <n v="0"/>
    <s v="05/07/2019 12:00:00 AM"/>
    <x v="4"/>
    <s v="PACHO"/>
  </r>
  <r>
    <x v="124"/>
    <x v="9"/>
    <s v="LIBANO"/>
    <x v="2"/>
    <n v="0"/>
    <n v="0"/>
    <n v="0"/>
    <n v="0"/>
    <n v="1"/>
    <x v="0"/>
    <n v="0"/>
    <n v="0"/>
    <s v="03/23/2019 12:00:00 AM"/>
    <x v="19"/>
    <s v="PATIA"/>
  </r>
  <r>
    <x v="123"/>
    <x v="25"/>
    <s v="SAN AGUSTIN"/>
    <x v="9"/>
    <n v="0"/>
    <n v="0"/>
    <n v="0"/>
    <n v="0"/>
    <n v="0"/>
    <x v="0"/>
    <n v="0"/>
    <n v="0"/>
    <s v="05/06/2019 12:00:00 AM"/>
    <x v="4"/>
    <s v="GUADUAS"/>
  </r>
  <r>
    <x v="124"/>
    <x v="20"/>
    <s v="LURUACO"/>
    <x v="2"/>
    <n v="0"/>
    <n v="0"/>
    <n v="0"/>
    <n v="0"/>
    <n v="7"/>
    <x v="0"/>
    <n v="0"/>
    <n v="0"/>
    <s v="05/08/2019 12:00:00 AM"/>
    <x v="14"/>
    <s v="HATO COROZAL"/>
  </r>
  <r>
    <x v="124"/>
    <x v="4"/>
    <s v="GIRARDOT"/>
    <x v="2"/>
    <n v="0"/>
    <n v="0"/>
    <n v="0"/>
    <n v="0"/>
    <n v="2"/>
    <x v="0"/>
    <n v="0"/>
    <n v="0"/>
    <s v="05/08/2019 12:00:00 AM"/>
    <x v="21"/>
    <s v="TAME"/>
  </r>
  <r>
    <x v="124"/>
    <x v="24"/>
    <s v="ALBAN"/>
    <x v="2"/>
    <n v="0"/>
    <n v="0"/>
    <n v="0"/>
    <n v="0"/>
    <n v="1"/>
    <x v="0"/>
    <n v="0"/>
    <n v="0"/>
    <s v="05/08/2019 12:00:00 AM"/>
    <x v="4"/>
    <s v="SASAIMA"/>
  </r>
  <r>
    <x v="124"/>
    <x v="0"/>
    <s v="SAN VICENTE"/>
    <x v="2"/>
    <n v="0"/>
    <n v="0"/>
    <n v="0"/>
    <n v="0"/>
    <n v="4"/>
    <x v="0"/>
    <n v="0"/>
    <n v="0"/>
    <s v="05/08/2019 12:00:00 AM"/>
    <x v="3"/>
    <s v="CERRITO"/>
  </r>
  <r>
    <x v="118"/>
    <x v="9"/>
    <s v="DEPARTAMENTO"/>
    <x v="4"/>
    <n v="0"/>
    <n v="0"/>
    <n v="0"/>
    <n v="0"/>
    <n v="0"/>
    <x v="38"/>
    <n v="46800000000"/>
    <n v="0"/>
    <s v="05/08/2019 12:00:00 AM"/>
    <x v="21"/>
    <s v="SARAVENA"/>
  </r>
  <r>
    <x v="125"/>
    <x v="24"/>
    <s v="OLAYA HERRERA"/>
    <x v="0"/>
    <n v="0"/>
    <n v="0"/>
    <n v="0"/>
    <n v="0"/>
    <n v="0"/>
    <x v="0"/>
    <n v="0"/>
    <n v="0"/>
    <s v="05/09/2019 12:00:00 AM"/>
    <x v="0"/>
    <s v="REMEDIOS"/>
  </r>
  <r>
    <x v="125"/>
    <x v="12"/>
    <s v="MAICAO"/>
    <x v="6"/>
    <n v="2"/>
    <n v="7"/>
    <n v="0"/>
    <n v="0"/>
    <n v="0"/>
    <x v="0"/>
    <n v="0"/>
    <n v="0"/>
    <s v="05/08/2019 12:00:00 AM"/>
    <x v="18"/>
    <s v="TIBU"/>
  </r>
  <r>
    <x v="125"/>
    <x v="12"/>
    <s v="RIOHACHA"/>
    <x v="6"/>
    <n v="2"/>
    <n v="0"/>
    <n v="0"/>
    <n v="0"/>
    <n v="0"/>
    <x v="0"/>
    <n v="0"/>
    <n v="0"/>
    <s v="05/09/2019 12:00:00 AM"/>
    <x v="21"/>
    <s v="FORTUL"/>
  </r>
  <r>
    <x v="125"/>
    <x v="17"/>
    <s v="MARMATO"/>
    <x v="5"/>
    <n v="1"/>
    <n v="5"/>
    <n v="0"/>
    <n v="0"/>
    <n v="0"/>
    <x v="0"/>
    <n v="0"/>
    <n v="0"/>
    <s v="05/09/2019 12:00:00 AM"/>
    <x v="13"/>
    <s v="BOGOTA, D.C."/>
  </r>
  <r>
    <x v="125"/>
    <x v="14"/>
    <s v="PAZ DE ARIPORO"/>
    <x v="9"/>
    <n v="0"/>
    <n v="0"/>
    <n v="1"/>
    <n v="0"/>
    <n v="0"/>
    <x v="0"/>
    <n v="0"/>
    <n v="0"/>
    <s v="04/30/2019 12:00:00 AM"/>
    <x v="12"/>
    <s v="SAN JUAN DEL CESAR"/>
  </r>
  <r>
    <x v="125"/>
    <x v="17"/>
    <s v="MANIZALES"/>
    <x v="0"/>
    <n v="1"/>
    <n v="0"/>
    <n v="3"/>
    <n v="1"/>
    <n v="0"/>
    <x v="0"/>
    <n v="0"/>
    <n v="0"/>
    <s v="02/11/2019 12:00:00 AM"/>
    <x v="5"/>
    <s v="FUENTE DE ORO"/>
  </r>
  <r>
    <x v="7"/>
    <x v="5"/>
    <s v="ACACIAS"/>
    <x v="2"/>
    <n v="0"/>
    <n v="0"/>
    <n v="0"/>
    <n v="0"/>
    <n v="2"/>
    <x v="0"/>
    <n v="0"/>
    <n v="0"/>
    <s v="02/14/2019 12:00:00 AM"/>
    <x v="5"/>
    <s v="FUENTE DE ORO"/>
  </r>
  <r>
    <x v="60"/>
    <x v="5"/>
    <s v="ACACIAS"/>
    <x v="2"/>
    <n v="0"/>
    <n v="0"/>
    <n v="0"/>
    <n v="0"/>
    <n v="1"/>
    <x v="0"/>
    <n v="0"/>
    <n v="0"/>
    <s v="02/22/2019 12:00:00 AM"/>
    <x v="5"/>
    <s v="FUENTE DE ORO"/>
  </r>
  <r>
    <x v="63"/>
    <x v="5"/>
    <s v="ACACIAS"/>
    <x v="0"/>
    <n v="0"/>
    <n v="0"/>
    <n v="1"/>
    <n v="0"/>
    <n v="0"/>
    <x v="0"/>
    <n v="0"/>
    <n v="0"/>
    <s v="02/27/2019 12:00:00 AM"/>
    <x v="5"/>
    <s v="FUENTE DE ORO"/>
  </r>
  <r>
    <x v="67"/>
    <x v="5"/>
    <s v="ACACIAS"/>
    <x v="2"/>
    <n v="0"/>
    <n v="0"/>
    <n v="0"/>
    <n v="0"/>
    <n v="5"/>
    <x v="0"/>
    <n v="0"/>
    <n v="0"/>
    <s v="03/02/2019 12:00:00 AM"/>
    <x v="5"/>
    <s v="FUENTE DE ORO"/>
  </r>
  <r>
    <x v="73"/>
    <x v="5"/>
    <s v="ACACIAS"/>
    <x v="0"/>
    <n v="0"/>
    <n v="0"/>
    <n v="0"/>
    <n v="0"/>
    <n v="0"/>
    <x v="0"/>
    <n v="0"/>
    <n v="0"/>
    <s v="03/03/2019 12:00:00 AM"/>
    <x v="5"/>
    <s v="FUENTE DE ORO"/>
  </r>
  <r>
    <x v="85"/>
    <x v="5"/>
    <s v="ACACIAS"/>
    <x v="0"/>
    <n v="0"/>
    <n v="0"/>
    <n v="1"/>
    <n v="0"/>
    <n v="0"/>
    <x v="0"/>
    <n v="0"/>
    <n v="0"/>
    <s v="03/05/2019 12:00:00 AM"/>
    <x v="5"/>
    <s v="FUENTE DE ORO"/>
  </r>
  <r>
    <x v="93"/>
    <x v="5"/>
    <s v="ACACIAS"/>
    <x v="2"/>
    <n v="0"/>
    <n v="0"/>
    <n v="0"/>
    <n v="0"/>
    <n v="1"/>
    <x v="0"/>
    <n v="0"/>
    <n v="0"/>
    <s v="05/09/2019 12:00:00 AM"/>
    <x v="0"/>
    <s v="SANTO DOMINGO"/>
  </r>
  <r>
    <x v="125"/>
    <x v="0"/>
    <s v="SAN LUIS"/>
    <x v="2"/>
    <n v="0"/>
    <n v="0"/>
    <n v="0"/>
    <n v="0"/>
    <n v="6"/>
    <x v="0"/>
    <n v="0"/>
    <n v="0"/>
    <s v="01/17/2019 12:00:00 AM"/>
    <x v="5"/>
    <s v="GRANADA"/>
  </r>
  <r>
    <x v="6"/>
    <x v="5"/>
    <s v="BARRANCA DE UPIA"/>
    <x v="2"/>
    <n v="0"/>
    <n v="0"/>
    <n v="0"/>
    <n v="0"/>
    <n v="4"/>
    <x v="0"/>
    <n v="0"/>
    <n v="0"/>
    <s v="05/10/2019 12:00:00 AM"/>
    <x v="1"/>
    <s v="PEREIRA"/>
  </r>
  <r>
    <x v="11"/>
    <x v="5"/>
    <s v="BARRANCA DE UPIA"/>
    <x v="2"/>
    <n v="0"/>
    <n v="0"/>
    <n v="0"/>
    <n v="0"/>
    <n v="16"/>
    <x v="0"/>
    <n v="0"/>
    <n v="0"/>
    <s v="05/09/2019 12:00:00 AM"/>
    <x v="3"/>
    <s v="SAN VICENTE DE CHUCURI"/>
  </r>
  <r>
    <x v="13"/>
    <x v="5"/>
    <s v="BARRANCA DE UPIA"/>
    <x v="2"/>
    <n v="0"/>
    <n v="0"/>
    <n v="0"/>
    <n v="0"/>
    <n v="50"/>
    <x v="0"/>
    <n v="0"/>
    <n v="0"/>
    <s v="05/10/2019 12:00:00 AM"/>
    <x v="17"/>
    <s v="MANIZALES"/>
  </r>
  <r>
    <x v="16"/>
    <x v="5"/>
    <s v="BARRANCA DE UPIA"/>
    <x v="2"/>
    <n v="0"/>
    <n v="0"/>
    <n v="0"/>
    <n v="0"/>
    <n v="10"/>
    <x v="0"/>
    <n v="0"/>
    <n v="0"/>
    <s v="05/10/2019 12:00:00 AM"/>
    <x v="13"/>
    <s v="BOGOTA, D.C."/>
  </r>
  <r>
    <x v="22"/>
    <x v="5"/>
    <s v="BARRANCA DE UPIA"/>
    <x v="2"/>
    <n v="0"/>
    <n v="0"/>
    <n v="0"/>
    <n v="0"/>
    <n v="150"/>
    <x v="0"/>
    <n v="0"/>
    <n v="0"/>
    <s v="05/10/2019 12:00:00 AM"/>
    <x v="8"/>
    <s v="SINCELEJO"/>
  </r>
  <r>
    <x v="24"/>
    <x v="5"/>
    <s v="BARRANCA DE UPIA"/>
    <x v="2"/>
    <n v="0"/>
    <n v="0"/>
    <n v="0"/>
    <n v="0"/>
    <n v="80"/>
    <x v="0"/>
    <n v="0"/>
    <n v="0"/>
    <s v="05/10/2019 12:00:00 AM"/>
    <x v="3"/>
    <s v="TONA"/>
  </r>
  <r>
    <x v="126"/>
    <x v="2"/>
    <s v="SANTA MARTA"/>
    <x v="2"/>
    <n v="0"/>
    <n v="0"/>
    <n v="0"/>
    <n v="0"/>
    <n v="7"/>
    <x v="0"/>
    <n v="0"/>
    <n v="0"/>
    <s v="05/10/2019 12:00:00 AM"/>
    <x v="13"/>
    <s v="BOGOTA, D.C."/>
  </r>
  <r>
    <x v="126"/>
    <x v="1"/>
    <s v="PEREIRA"/>
    <x v="0"/>
    <n v="0"/>
    <n v="0"/>
    <n v="1"/>
    <n v="0"/>
    <n v="0"/>
    <x v="0"/>
    <n v="0"/>
    <n v="0"/>
    <s v="05/10/2019 12:00:00 AM"/>
    <x v="26"/>
    <s v="RIOSUCIO"/>
  </r>
  <r>
    <x v="40"/>
    <x v="5"/>
    <s v="BARRANCA DE UPIA"/>
    <x v="2"/>
    <n v="0"/>
    <n v="0"/>
    <n v="0"/>
    <n v="0"/>
    <n v="1"/>
    <x v="0"/>
    <n v="0"/>
    <n v="0"/>
    <s v="01/12/2019 12:00:00 AM"/>
    <x v="5"/>
    <s v="LA MACARENA"/>
  </r>
  <r>
    <x v="41"/>
    <x v="5"/>
    <s v="BARRANCA DE UPIA"/>
    <x v="2"/>
    <n v="0"/>
    <n v="0"/>
    <n v="0"/>
    <n v="0"/>
    <n v="20"/>
    <x v="0"/>
    <n v="0"/>
    <n v="0"/>
    <s v="01/24/2019 12:00:00 AM"/>
    <x v="5"/>
    <s v="LA MACARENA"/>
  </r>
  <r>
    <x v="43"/>
    <x v="5"/>
    <s v="BARRANCA DE UPIA"/>
    <x v="2"/>
    <n v="0"/>
    <n v="0"/>
    <n v="0"/>
    <n v="0"/>
    <n v="1"/>
    <x v="0"/>
    <n v="0"/>
    <n v="0"/>
    <s v="02/12/2019 12:00:00 AM"/>
    <x v="5"/>
    <s v="LA MACARENA"/>
  </r>
  <r>
    <x v="55"/>
    <x v="5"/>
    <s v="BARRANCA DE UPIA"/>
    <x v="2"/>
    <n v="0"/>
    <n v="0"/>
    <n v="0"/>
    <n v="0"/>
    <n v="2"/>
    <x v="0"/>
    <n v="0"/>
    <n v="0"/>
    <s v="02/20/2019 12:00:00 AM"/>
    <x v="5"/>
    <s v="LA MACARENA"/>
  </r>
  <r>
    <x v="56"/>
    <x v="5"/>
    <s v="BARRANCA DE UPIA"/>
    <x v="0"/>
    <n v="0"/>
    <n v="0"/>
    <n v="1"/>
    <n v="1"/>
    <n v="0"/>
    <x v="0"/>
    <n v="0"/>
    <n v="0"/>
    <s v="02/23/2019 12:00:00 AM"/>
    <x v="5"/>
    <s v="LA MACARENA"/>
  </r>
  <r>
    <x v="61"/>
    <x v="5"/>
    <s v="CASTILLA LA NUEVA"/>
    <x v="2"/>
    <n v="0"/>
    <n v="0"/>
    <n v="0"/>
    <n v="0"/>
    <n v="15"/>
    <x v="0"/>
    <n v="0"/>
    <n v="0"/>
    <s v="03/04/2019 12:00:00 AM"/>
    <x v="5"/>
    <s v="LA MACARENA"/>
  </r>
  <r>
    <x v="31"/>
    <x v="5"/>
    <s v="CUBARRAL"/>
    <x v="0"/>
    <n v="0"/>
    <n v="0"/>
    <n v="1"/>
    <n v="0"/>
    <n v="0"/>
    <x v="0"/>
    <n v="0"/>
    <n v="0"/>
    <s v="04/06/2019 12:00:00 AM"/>
    <x v="5"/>
    <s v="LA MACARENA"/>
  </r>
  <r>
    <x v="32"/>
    <x v="5"/>
    <s v="CUMARAL"/>
    <x v="2"/>
    <n v="0"/>
    <n v="0"/>
    <n v="0"/>
    <n v="0"/>
    <n v="4"/>
    <x v="0"/>
    <n v="0"/>
    <n v="0"/>
    <s v="05/02/2019 12:00:00 AM"/>
    <x v="5"/>
    <s v="LA MACARENA"/>
  </r>
  <r>
    <x v="99"/>
    <x v="5"/>
    <s v="ACACIAS"/>
    <x v="2"/>
    <n v="0"/>
    <n v="0"/>
    <n v="0"/>
    <n v="0"/>
    <n v="3"/>
    <x v="0"/>
    <n v="0"/>
    <n v="0"/>
    <s v="03/13/2019 12:00:00 AM"/>
    <x v="5"/>
    <s v="LA MACARENA"/>
  </r>
  <r>
    <x v="97"/>
    <x v="5"/>
    <s v="ACACIAS"/>
    <x v="0"/>
    <n v="0"/>
    <n v="0"/>
    <n v="0"/>
    <n v="0"/>
    <n v="0"/>
    <x v="0"/>
    <n v="0"/>
    <n v="0"/>
    <s v="01/23/2019 12:00:00 AM"/>
    <x v="5"/>
    <s v="PUERTO GAITAN"/>
  </r>
  <r>
    <x v="3"/>
    <x v="5"/>
    <s v="EL CASTILLO"/>
    <x v="2"/>
    <n v="0"/>
    <n v="0"/>
    <n v="0"/>
    <n v="0"/>
    <n v="20"/>
    <x v="0"/>
    <n v="0"/>
    <n v="0"/>
    <s v="01/26/2019 12:00:00 AM"/>
    <x v="5"/>
    <s v="PUERTO GAITAN"/>
  </r>
  <r>
    <x v="11"/>
    <x v="5"/>
    <s v="EL CASTILLO"/>
    <x v="2"/>
    <n v="0"/>
    <n v="0"/>
    <n v="0"/>
    <n v="0"/>
    <n v="15"/>
    <x v="0"/>
    <n v="0"/>
    <n v="0"/>
    <s v="01/26/2019 12:00:00 AM"/>
    <x v="5"/>
    <s v="PUERTO GAITAN"/>
  </r>
  <r>
    <x v="13"/>
    <x v="5"/>
    <s v="EL CASTILLO"/>
    <x v="2"/>
    <n v="0"/>
    <n v="0"/>
    <n v="0"/>
    <n v="0"/>
    <n v="8"/>
    <x v="0"/>
    <n v="0"/>
    <n v="0"/>
    <s v="02/10/2019 12:00:00 AM"/>
    <x v="5"/>
    <s v="PUERTO GAITAN"/>
  </r>
  <r>
    <x v="13"/>
    <x v="5"/>
    <s v="EL CASTILLO"/>
    <x v="2"/>
    <n v="0"/>
    <n v="0"/>
    <n v="0"/>
    <n v="0"/>
    <n v="5"/>
    <x v="0"/>
    <n v="0"/>
    <n v="0"/>
    <s v="02/10/2019 12:00:00 AM"/>
    <x v="5"/>
    <s v="PUERTO GAITAN"/>
  </r>
  <r>
    <x v="27"/>
    <x v="5"/>
    <s v="EL CASTILLO"/>
    <x v="0"/>
    <n v="0"/>
    <n v="0"/>
    <n v="1"/>
    <n v="1"/>
    <n v="0"/>
    <x v="0"/>
    <n v="0"/>
    <n v="0"/>
    <s v="02/10/2019 12:00:00 AM"/>
    <x v="5"/>
    <s v="PUERTO GAITAN"/>
  </r>
  <r>
    <x v="40"/>
    <x v="5"/>
    <s v="EL CASTILLO"/>
    <x v="2"/>
    <n v="0"/>
    <n v="0"/>
    <n v="0"/>
    <n v="0"/>
    <n v="3"/>
    <x v="0"/>
    <n v="0"/>
    <n v="0"/>
    <s v="02/12/2019 12:00:00 AM"/>
    <x v="5"/>
    <s v="PUERTO GAITAN"/>
  </r>
  <r>
    <x v="41"/>
    <x v="5"/>
    <s v="EL CASTILLO"/>
    <x v="2"/>
    <n v="0"/>
    <n v="0"/>
    <n v="0"/>
    <n v="0"/>
    <n v="554"/>
    <x v="0"/>
    <n v="0"/>
    <n v="0"/>
    <s v="02/12/2019 12:00:00 AM"/>
    <x v="5"/>
    <s v="PUERTO GAITAN"/>
  </r>
  <r>
    <x v="56"/>
    <x v="5"/>
    <s v="EL CASTILLO"/>
    <x v="2"/>
    <n v="0"/>
    <n v="0"/>
    <n v="0"/>
    <n v="0"/>
    <n v="10"/>
    <x v="0"/>
    <n v="0"/>
    <n v="0"/>
    <s v="02/19/2019 12:00:00 AM"/>
    <x v="5"/>
    <s v="PUERTO GAITAN"/>
  </r>
  <r>
    <x v="72"/>
    <x v="5"/>
    <s v="EL CASTILLO"/>
    <x v="2"/>
    <n v="0"/>
    <n v="0"/>
    <n v="0"/>
    <n v="0"/>
    <n v="50"/>
    <x v="0"/>
    <n v="0"/>
    <n v="0"/>
    <s v="02/20/2019 12:00:00 AM"/>
    <x v="5"/>
    <s v="PUERTO GAITAN"/>
  </r>
  <r>
    <x v="85"/>
    <x v="5"/>
    <s v="EL CASTILLO"/>
    <x v="2"/>
    <n v="0"/>
    <n v="0"/>
    <n v="0"/>
    <n v="0"/>
    <n v="30"/>
    <x v="0"/>
    <n v="0"/>
    <n v="0"/>
    <s v="02/20/2019 12:00:00 AM"/>
    <x v="5"/>
    <s v="PUERTO GAITAN"/>
  </r>
  <r>
    <x v="104"/>
    <x v="5"/>
    <s v="EL CASTILLO"/>
    <x v="10"/>
    <n v="0"/>
    <n v="0"/>
    <n v="0"/>
    <n v="0"/>
    <n v="0"/>
    <x v="0"/>
    <n v="0"/>
    <n v="0"/>
    <s v="02/21/2019 12:00:00 AM"/>
    <x v="5"/>
    <s v="PUERTO GAITAN"/>
  </r>
  <r>
    <x v="123"/>
    <x v="5"/>
    <s v="EL CASTILLO"/>
    <x v="9"/>
    <n v="0"/>
    <n v="0"/>
    <n v="1"/>
    <n v="0"/>
    <n v="0"/>
    <x v="0"/>
    <n v="0"/>
    <n v="0"/>
    <s v="02/22/2019 12:00:00 AM"/>
    <x v="5"/>
    <s v="PUERTO GAITAN"/>
  </r>
  <r>
    <x v="127"/>
    <x v="0"/>
    <s v="COPACABANA"/>
    <x v="2"/>
    <n v="0"/>
    <n v="0"/>
    <n v="0"/>
    <n v="0"/>
    <n v="1"/>
    <x v="0"/>
    <n v="0"/>
    <n v="0"/>
    <s v="02/23/2019 12:00:00 AM"/>
    <x v="5"/>
    <s v="PUERTO GAITAN"/>
  </r>
  <r>
    <x v="127"/>
    <x v="14"/>
    <s v="PAZ DE ARIPORO"/>
    <x v="10"/>
    <n v="0"/>
    <n v="0"/>
    <n v="0"/>
    <n v="0"/>
    <n v="0"/>
    <x v="0"/>
    <n v="0"/>
    <n v="0"/>
    <s v="02/23/2019 12:00:00 AM"/>
    <x v="5"/>
    <s v="PUERTO GAITAN"/>
  </r>
  <r>
    <x v="126"/>
    <x v="4"/>
    <s v="PACHO"/>
    <x v="9"/>
    <n v="0"/>
    <n v="0"/>
    <n v="9"/>
    <n v="0"/>
    <n v="0"/>
    <x v="0"/>
    <n v="0"/>
    <n v="0"/>
    <s v="05/10/2019 12:00:00 AM"/>
    <x v="1"/>
    <s v="PEREIRA"/>
  </r>
  <r>
    <x v="81"/>
    <x v="19"/>
    <s v="PATIA"/>
    <x v="21"/>
    <n v="0"/>
    <n v="0"/>
    <n v="263"/>
    <n v="0"/>
    <n v="107"/>
    <x v="0"/>
    <n v="0"/>
    <n v="0"/>
    <s v="05/11/2019 12:00:00 AM"/>
    <x v="15"/>
    <s v="CALI"/>
  </r>
  <r>
    <x v="125"/>
    <x v="4"/>
    <s v="GUADUAS"/>
    <x v="0"/>
    <n v="0"/>
    <n v="0"/>
    <n v="1"/>
    <n v="0"/>
    <n v="0"/>
    <x v="0"/>
    <n v="0"/>
    <n v="0"/>
    <s v="05/12/2019 12:00:00 AM"/>
    <x v="20"/>
    <s v="BARRANQUILLA"/>
  </r>
  <r>
    <x v="127"/>
    <x v="14"/>
    <s v="HATO COROZAL"/>
    <x v="10"/>
    <n v="0"/>
    <n v="0"/>
    <n v="0"/>
    <n v="0"/>
    <n v="0"/>
    <x v="0"/>
    <n v="0"/>
    <n v="0"/>
    <s v="02/24/2019 12:00:00 AM"/>
    <x v="5"/>
    <s v="PUERTO GAITAN"/>
  </r>
  <r>
    <x v="127"/>
    <x v="21"/>
    <s v="TAME"/>
    <x v="10"/>
    <n v="0"/>
    <n v="0"/>
    <n v="0"/>
    <n v="0"/>
    <n v="0"/>
    <x v="0"/>
    <n v="0"/>
    <n v="0"/>
    <s v="02/23/2019 12:00:00 AM"/>
    <x v="5"/>
    <s v="PUERTO GAITAN"/>
  </r>
  <r>
    <x v="127"/>
    <x v="4"/>
    <s v="SASAIMA"/>
    <x v="6"/>
    <n v="0"/>
    <n v="4"/>
    <n v="0"/>
    <n v="0"/>
    <n v="0"/>
    <x v="0"/>
    <n v="0"/>
    <n v="0"/>
    <s v="02/24/2019 12:00:00 AM"/>
    <x v="5"/>
    <s v="PUERTO GAITAN"/>
  </r>
  <r>
    <x v="127"/>
    <x v="3"/>
    <s v="CERRITO"/>
    <x v="10"/>
    <n v="0"/>
    <n v="0"/>
    <n v="0"/>
    <n v="0"/>
    <n v="0"/>
    <x v="0"/>
    <n v="0"/>
    <n v="0"/>
    <s v="02/28/2019 12:00:00 AM"/>
    <x v="5"/>
    <s v="PUERTO GAITAN"/>
  </r>
  <r>
    <x v="127"/>
    <x v="21"/>
    <s v="SARAVENA"/>
    <x v="8"/>
    <n v="3"/>
    <n v="0"/>
    <n v="0"/>
    <n v="0"/>
    <n v="0"/>
    <x v="0"/>
    <n v="0"/>
    <n v="0"/>
    <s v="05/12/2019 12:00:00 AM"/>
    <x v="4"/>
    <s v="MEDINA"/>
  </r>
  <r>
    <x v="128"/>
    <x v="0"/>
    <s v="REMEDIOS"/>
    <x v="5"/>
    <n v="1"/>
    <n v="20"/>
    <n v="0"/>
    <n v="0"/>
    <n v="0"/>
    <x v="0"/>
    <n v="0"/>
    <n v="0"/>
    <s v="05/12/2019 12:00:00 AM"/>
    <x v="0"/>
    <s v="LIBORINA"/>
  </r>
  <r>
    <x v="127"/>
    <x v="18"/>
    <s v="TIBU"/>
    <x v="9"/>
    <n v="0"/>
    <n v="0"/>
    <n v="16"/>
    <n v="0"/>
    <n v="0"/>
    <x v="0"/>
    <n v="0"/>
    <n v="0"/>
    <s v="01/01/2019 12:00:00 AM"/>
    <x v="28"/>
    <s v="LA TEBAIDA"/>
  </r>
  <r>
    <x v="128"/>
    <x v="21"/>
    <s v="FORTUL"/>
    <x v="10"/>
    <n v="0"/>
    <n v="0"/>
    <n v="0"/>
    <n v="0"/>
    <n v="0"/>
    <x v="0"/>
    <n v="0"/>
    <n v="0"/>
    <s v="01/02/2019 12:00:00 AM"/>
    <x v="28"/>
    <s v="CORDOBA"/>
  </r>
  <r>
    <x v="128"/>
    <x v="13"/>
    <s v="BOGOTA, D.C."/>
    <x v="13"/>
    <n v="0"/>
    <n v="1"/>
    <n v="0"/>
    <n v="0"/>
    <n v="0"/>
    <x v="0"/>
    <n v="0"/>
    <n v="0"/>
    <s v="01/04/2019 12:00:00 AM"/>
    <x v="28"/>
    <s v="LA TEBAIDA"/>
  </r>
  <r>
    <x v="119"/>
    <x v="12"/>
    <s v="SAN JUAN DEL CESAR"/>
    <x v="9"/>
    <n v="0"/>
    <n v="0"/>
    <n v="3"/>
    <n v="0"/>
    <n v="0"/>
    <x v="0"/>
    <n v="0"/>
    <n v="0"/>
    <s v="01/11/2019 12:00:00 AM"/>
    <x v="28"/>
    <s v="CALARCA"/>
  </r>
  <r>
    <x v="41"/>
    <x v="5"/>
    <s v="FUENTE DE ORO"/>
    <x v="2"/>
    <n v="0"/>
    <n v="0"/>
    <n v="0"/>
    <n v="0"/>
    <n v="15"/>
    <x v="0"/>
    <n v="0"/>
    <n v="0"/>
    <s v="01/21/2019 12:00:00 AM"/>
    <x v="28"/>
    <s v="QUIMBAYA"/>
  </r>
  <r>
    <x v="44"/>
    <x v="5"/>
    <s v="FUENTE DE ORO"/>
    <x v="2"/>
    <n v="0"/>
    <n v="0"/>
    <n v="0"/>
    <n v="0"/>
    <n v="11"/>
    <x v="0"/>
    <n v="0"/>
    <n v="0"/>
    <s v="05/12/2019 12:00:00 AM"/>
    <x v="0"/>
    <s v="GOMEZ PLATA"/>
  </r>
  <r>
    <x v="52"/>
    <x v="5"/>
    <s v="FUENTE DE ORO"/>
    <x v="2"/>
    <n v="0"/>
    <n v="0"/>
    <n v="0"/>
    <n v="0"/>
    <n v="20"/>
    <x v="0"/>
    <n v="0"/>
    <n v="0"/>
    <s v="05/12/2019 12:00:00 AM"/>
    <x v="0"/>
    <s v="SAN ROQUE"/>
  </r>
  <r>
    <x v="57"/>
    <x v="5"/>
    <s v="FUENTE DE ORO"/>
    <x v="2"/>
    <n v="0"/>
    <n v="0"/>
    <n v="0"/>
    <n v="0"/>
    <n v="20"/>
    <x v="0"/>
    <n v="0"/>
    <n v="0"/>
    <s v="05/12/2019 12:00:00 AM"/>
    <x v="0"/>
    <s v="SAN JOSE DE LA MONTAÑA"/>
  </r>
  <r>
    <x v="60"/>
    <x v="5"/>
    <s v="FUENTE DE ORO"/>
    <x v="2"/>
    <n v="0"/>
    <n v="0"/>
    <n v="0"/>
    <n v="0"/>
    <n v="1"/>
    <x v="0"/>
    <n v="0"/>
    <n v="0"/>
    <s v="05/13/2019 12:00:00 AM"/>
    <x v="20"/>
    <s v="CAMPO DE LA CRUZ"/>
  </r>
  <r>
    <x v="61"/>
    <x v="5"/>
    <s v="FUENTE DE ORO"/>
    <x v="2"/>
    <n v="0"/>
    <n v="0"/>
    <n v="0"/>
    <n v="0"/>
    <n v="60"/>
    <x v="0"/>
    <n v="0"/>
    <n v="0"/>
    <s v="05/13/2019 12:00:00 AM"/>
    <x v="3"/>
    <s v="PIEDECUESTA"/>
  </r>
  <r>
    <x v="63"/>
    <x v="5"/>
    <s v="FUENTE DE ORO"/>
    <x v="2"/>
    <n v="0"/>
    <n v="0"/>
    <n v="0"/>
    <n v="0"/>
    <n v="5"/>
    <x v="0"/>
    <n v="0"/>
    <n v="0"/>
    <s v="05/13/2019 12:00:00 AM"/>
    <x v="3"/>
    <s v="BARRANCABERMEJA"/>
  </r>
  <r>
    <x v="128"/>
    <x v="0"/>
    <s v="SANTO DOMINGO"/>
    <x v="18"/>
    <n v="2"/>
    <n v="0"/>
    <n v="0"/>
    <n v="0"/>
    <n v="0"/>
    <x v="0"/>
    <n v="0"/>
    <n v="0"/>
    <s v="05/13/2019 12:00:00 AM"/>
    <x v="5"/>
    <s v="GUAMAL"/>
  </r>
  <r>
    <x v="16"/>
    <x v="5"/>
    <s v="GRANADA"/>
    <x v="2"/>
    <n v="0"/>
    <n v="0"/>
    <n v="0"/>
    <n v="0"/>
    <n v="9"/>
    <x v="0"/>
    <n v="0"/>
    <n v="0"/>
    <s v="05/13/2019 12:00:00 AM"/>
    <x v="5"/>
    <s v="SAN JUAN DE ARAMA"/>
  </r>
  <r>
    <x v="129"/>
    <x v="1"/>
    <s v="PEREIRA"/>
    <x v="10"/>
    <n v="0"/>
    <n v="0"/>
    <n v="30"/>
    <n v="0"/>
    <n v="0"/>
    <x v="0"/>
    <n v="0"/>
    <n v="0"/>
    <s v="05/13/2019 12:00:00 AM"/>
    <x v="0"/>
    <s v="DON MATIAS"/>
  </r>
  <r>
    <x v="128"/>
    <x v="3"/>
    <s v="SAN VICENTE DE CHUCURI"/>
    <x v="18"/>
    <n v="0"/>
    <n v="0"/>
    <n v="0"/>
    <n v="0"/>
    <n v="0"/>
    <x v="0"/>
    <n v="0"/>
    <n v="0"/>
    <s v="05/13/2019 12:00:00 AM"/>
    <x v="29"/>
    <s v="CUMARIBO"/>
  </r>
  <r>
    <x v="129"/>
    <x v="17"/>
    <s v="MANIZALES"/>
    <x v="4"/>
    <n v="0"/>
    <n v="0"/>
    <n v="0"/>
    <n v="0"/>
    <n v="0"/>
    <x v="0"/>
    <n v="0"/>
    <n v="0"/>
    <s v="05/14/2019 12:00:00 AM"/>
    <x v="27"/>
    <s v="PUERTO GUZMAN"/>
  </r>
  <r>
    <x v="129"/>
    <x v="13"/>
    <s v="BOGOTA, D.C."/>
    <x v="13"/>
    <n v="4"/>
    <n v="30"/>
    <n v="28"/>
    <n v="0"/>
    <n v="0"/>
    <x v="0"/>
    <n v="0"/>
    <n v="0"/>
    <s v="05/11/2019 12:00:00 AM"/>
    <x v="11"/>
    <s v="FLORENCIA"/>
  </r>
  <r>
    <x v="129"/>
    <x v="8"/>
    <s v="SINCELEJO"/>
    <x v="10"/>
    <n v="0"/>
    <n v="0"/>
    <n v="37"/>
    <n v="0"/>
    <n v="0"/>
    <x v="0"/>
    <n v="0"/>
    <n v="0"/>
    <s v="05/14/2019 12:00:00 AM"/>
    <x v="1"/>
    <s v="LA CELIA"/>
  </r>
  <r>
    <x v="129"/>
    <x v="3"/>
    <s v="TONA"/>
    <x v="10"/>
    <n v="0"/>
    <n v="0"/>
    <n v="5"/>
    <n v="0"/>
    <n v="0"/>
    <x v="39"/>
    <n v="936000000"/>
    <n v="0"/>
    <s v="05/14/2019 12:00:00 AM"/>
    <x v="11"/>
    <s v="FLORENCIA"/>
  </r>
  <r>
    <x v="129"/>
    <x v="13"/>
    <s v="BOGOTA, D.C."/>
    <x v="13"/>
    <n v="4"/>
    <n v="44"/>
    <n v="0"/>
    <n v="0"/>
    <n v="0"/>
    <x v="0"/>
    <n v="0"/>
    <n v="0"/>
    <s v="05/14/2019 12:00:00 AM"/>
    <x v="3"/>
    <s v="EL CARMEN DE CHUCURI"/>
  </r>
  <r>
    <x v="129"/>
    <x v="26"/>
    <s v="RIOSUCIO"/>
    <x v="10"/>
    <n v="0"/>
    <n v="0"/>
    <n v="0"/>
    <n v="0"/>
    <n v="0"/>
    <x v="0"/>
    <n v="0"/>
    <n v="0"/>
    <s v="05/14/2019 12:00:00 AM"/>
    <x v="4"/>
    <s v="CAPARRAPI"/>
  </r>
  <r>
    <x v="11"/>
    <x v="5"/>
    <s v="LA MACARENA"/>
    <x v="2"/>
    <n v="0"/>
    <n v="0"/>
    <n v="0"/>
    <n v="0"/>
    <n v="42"/>
    <x v="0"/>
    <n v="0"/>
    <n v="0"/>
    <s v="05/07/2019 12:00:00 AM"/>
    <x v="4"/>
    <s v="YACOPI"/>
  </r>
  <r>
    <x v="23"/>
    <x v="5"/>
    <s v="LA MACARENA"/>
    <x v="2"/>
    <n v="0"/>
    <n v="0"/>
    <n v="0"/>
    <n v="0"/>
    <n v="3"/>
    <x v="0"/>
    <n v="0"/>
    <n v="0"/>
    <s v="05/14/2019 12:00:00 AM"/>
    <x v="4"/>
    <s v="GUAYABETAL"/>
  </r>
  <r>
    <x v="42"/>
    <x v="5"/>
    <s v="LA MACARENA"/>
    <x v="2"/>
    <n v="0"/>
    <n v="0"/>
    <n v="0"/>
    <n v="0"/>
    <n v="10"/>
    <x v="0"/>
    <n v="0"/>
    <n v="0"/>
    <s v="03/01/2019 12:00:00 AM"/>
    <x v="5"/>
    <s v="PUERTO GAITAN"/>
  </r>
  <r>
    <x v="50"/>
    <x v="5"/>
    <s v="LA MACARENA"/>
    <x v="2"/>
    <n v="0"/>
    <n v="0"/>
    <n v="0"/>
    <n v="0"/>
    <n v="18"/>
    <x v="0"/>
    <n v="0"/>
    <n v="0"/>
    <s v="03/06/2019 12:00:00 AM"/>
    <x v="5"/>
    <s v="PUERTO GAITAN"/>
  </r>
  <r>
    <x v="53"/>
    <x v="5"/>
    <s v="LA MACARENA"/>
    <x v="2"/>
    <n v="0"/>
    <n v="0"/>
    <n v="0"/>
    <n v="0"/>
    <n v="25"/>
    <x v="0"/>
    <n v="0"/>
    <n v="0"/>
    <s v="05/14/2019 12:00:00 AM"/>
    <x v="3"/>
    <s v="HATO"/>
  </r>
  <r>
    <x v="62"/>
    <x v="5"/>
    <s v="LA MACARENA"/>
    <x v="2"/>
    <n v="0"/>
    <n v="0"/>
    <n v="0"/>
    <n v="0"/>
    <n v="110"/>
    <x v="0"/>
    <n v="0"/>
    <n v="0"/>
    <s v="05/14/2019 12:00:00 AM"/>
    <x v="26"/>
    <s v="MEDIO SAN JUAN"/>
  </r>
  <r>
    <x v="95"/>
    <x v="5"/>
    <s v="LA MACARENA"/>
    <x v="2"/>
    <n v="0"/>
    <n v="0"/>
    <n v="0"/>
    <n v="0"/>
    <n v="16"/>
    <x v="0"/>
    <n v="0"/>
    <n v="0"/>
    <s v="05/15/2019 12:00:00 AM"/>
    <x v="26"/>
    <s v="QUIBDO"/>
  </r>
  <r>
    <x v="121"/>
    <x v="5"/>
    <s v="LA MACARENA"/>
    <x v="2"/>
    <n v="0"/>
    <n v="0"/>
    <n v="0"/>
    <n v="0"/>
    <n v="3"/>
    <x v="0"/>
    <n v="0"/>
    <n v="0"/>
    <s v="05/15/2019 12:00:00 AM"/>
    <x v="5"/>
    <s v="VILLAVICENCIO"/>
  </r>
  <r>
    <x v="71"/>
    <x v="5"/>
    <s v="LA MACARENA"/>
    <x v="0"/>
    <n v="0"/>
    <n v="0"/>
    <n v="1"/>
    <n v="0"/>
    <n v="0"/>
    <x v="0"/>
    <n v="0"/>
    <n v="0"/>
    <s v="05/14/2019 12:00:00 AM"/>
    <x v="20"/>
    <s v="MALAMBO"/>
  </r>
  <r>
    <x v="22"/>
    <x v="5"/>
    <s v="PUERTO GAITAN"/>
    <x v="2"/>
    <n v="0"/>
    <n v="0"/>
    <n v="0"/>
    <n v="0"/>
    <n v="2000"/>
    <x v="0"/>
    <n v="0"/>
    <n v="0"/>
    <s v="05/15/2019 12:00:00 AM"/>
    <x v="27"/>
    <s v="SIBUNDOY"/>
  </r>
  <r>
    <x v="22"/>
    <x v="5"/>
    <s v="PUERTO GAITAN"/>
    <x v="2"/>
    <n v="0"/>
    <n v="0"/>
    <n v="0"/>
    <n v="0"/>
    <n v="60"/>
    <x v="0"/>
    <n v="0"/>
    <n v="0"/>
    <s v="05/15/2019 12:00:00 AM"/>
    <x v="27"/>
    <s v="MOCOA"/>
  </r>
  <r>
    <x v="25"/>
    <x v="5"/>
    <s v="PUERTO GAITAN"/>
    <x v="2"/>
    <n v="0"/>
    <n v="0"/>
    <n v="0"/>
    <n v="0"/>
    <n v="100"/>
    <x v="0"/>
    <n v="0"/>
    <n v="0"/>
    <s v="05/15/2019 12:00:00 AM"/>
    <x v="27"/>
    <s v="COLON"/>
  </r>
  <r>
    <x v="25"/>
    <x v="5"/>
    <s v="PUERTO GAITAN"/>
    <x v="2"/>
    <n v="0"/>
    <n v="0"/>
    <n v="0"/>
    <n v="0"/>
    <n v="300"/>
    <x v="0"/>
    <n v="0"/>
    <n v="0"/>
    <s v="05/15/2019 12:00:00 AM"/>
    <x v="27"/>
    <s v="VILLAGARZON"/>
  </r>
  <r>
    <x v="40"/>
    <x v="5"/>
    <s v="PUERTO GAITAN"/>
    <x v="2"/>
    <n v="0"/>
    <n v="0"/>
    <n v="0"/>
    <n v="0"/>
    <n v="80"/>
    <x v="0"/>
    <n v="0"/>
    <n v="0"/>
    <s v="05/14/2019 12:00:00 AM"/>
    <x v="19"/>
    <s v="PAEZ"/>
  </r>
  <r>
    <x v="40"/>
    <x v="5"/>
    <s v="PUERTO GAITAN"/>
    <x v="2"/>
    <n v="0"/>
    <n v="0"/>
    <n v="0"/>
    <n v="0"/>
    <n v="200"/>
    <x v="0"/>
    <n v="0"/>
    <n v="0"/>
    <s v="05/15/2019 12:00:00 AM"/>
    <x v="10"/>
    <s v="EL PASO"/>
  </r>
  <r>
    <x v="40"/>
    <x v="5"/>
    <s v="PUERTO GAITAN"/>
    <x v="2"/>
    <n v="0"/>
    <n v="0"/>
    <n v="0"/>
    <n v="0"/>
    <n v="100"/>
    <x v="0"/>
    <n v="0"/>
    <n v="0"/>
    <s v="05/15/2019 12:00:00 AM"/>
    <x v="27"/>
    <s v="PUERTO CAICEDO"/>
  </r>
  <r>
    <x v="42"/>
    <x v="5"/>
    <s v="PUERTO GAITAN"/>
    <x v="2"/>
    <n v="0"/>
    <n v="0"/>
    <n v="0"/>
    <n v="0"/>
    <n v="100"/>
    <x v="0"/>
    <n v="0"/>
    <n v="0"/>
    <s v="05/15/2019 12:00:00 AM"/>
    <x v="11"/>
    <s v="SOLITA"/>
  </r>
  <r>
    <x v="42"/>
    <x v="5"/>
    <s v="PUERTO GAITAN"/>
    <x v="2"/>
    <n v="0"/>
    <n v="0"/>
    <n v="0"/>
    <n v="0"/>
    <n v="210"/>
    <x v="0"/>
    <n v="0"/>
    <n v="0"/>
    <s v="03/09/2019 12:00:00 AM"/>
    <x v="5"/>
    <s v="PUERTO GAITAN"/>
  </r>
  <r>
    <x v="49"/>
    <x v="5"/>
    <s v="PUERTO GAITAN"/>
    <x v="2"/>
    <n v="0"/>
    <n v="0"/>
    <n v="0"/>
    <n v="0"/>
    <n v="60"/>
    <x v="0"/>
    <n v="0"/>
    <n v="0"/>
    <s v="05/16/2019 12:00:00 AM"/>
    <x v="5"/>
    <s v="PUERTO GAITAN"/>
  </r>
  <r>
    <x v="50"/>
    <x v="5"/>
    <s v="PUERTO GAITAN"/>
    <x v="2"/>
    <n v="0"/>
    <n v="0"/>
    <n v="0"/>
    <n v="0"/>
    <n v="20"/>
    <x v="0"/>
    <n v="0"/>
    <n v="0"/>
    <s v="05/16/2019 12:00:00 AM"/>
    <x v="5"/>
    <s v="PUERTO GAITAN"/>
  </r>
  <r>
    <x v="50"/>
    <x v="5"/>
    <s v="PUERTO GAITAN"/>
    <x v="2"/>
    <n v="0"/>
    <n v="0"/>
    <n v="0"/>
    <n v="0"/>
    <n v="10"/>
    <x v="0"/>
    <n v="0"/>
    <n v="0"/>
    <s v="05/16/2019 12:00:00 AM"/>
    <x v="5"/>
    <s v="PUERTO GAITAN"/>
  </r>
  <r>
    <x v="50"/>
    <x v="5"/>
    <s v="PUERTO GAITAN"/>
    <x v="2"/>
    <n v="0"/>
    <n v="0"/>
    <n v="0"/>
    <n v="0"/>
    <n v="10"/>
    <x v="0"/>
    <n v="0"/>
    <n v="0"/>
    <s v="05/16/2019 12:00:00 AM"/>
    <x v="5"/>
    <s v="PUERTO GAITAN"/>
  </r>
  <r>
    <x v="51"/>
    <x v="5"/>
    <s v="PUERTO GAITAN"/>
    <x v="2"/>
    <n v="0"/>
    <n v="0"/>
    <n v="0"/>
    <n v="0"/>
    <n v="100"/>
    <x v="0"/>
    <n v="0"/>
    <n v="0"/>
    <s v="05/16/2019 12:00:00 AM"/>
    <x v="5"/>
    <s v="PUERTO GAITAN"/>
  </r>
  <r>
    <x v="52"/>
    <x v="5"/>
    <s v="PUERTO GAITAN"/>
    <x v="2"/>
    <n v="0"/>
    <n v="0"/>
    <n v="0"/>
    <n v="0"/>
    <n v="800"/>
    <x v="0"/>
    <n v="0"/>
    <n v="0"/>
    <s v="01/24/2019 12:00:00 AM"/>
    <x v="5"/>
    <s v="PUERTO LLERAS"/>
  </r>
  <r>
    <x v="53"/>
    <x v="5"/>
    <s v="PUERTO GAITAN"/>
    <x v="2"/>
    <n v="0"/>
    <n v="0"/>
    <n v="0"/>
    <n v="0"/>
    <n v="20"/>
    <x v="0"/>
    <n v="0"/>
    <n v="0"/>
    <s v="01/16/2019 12:00:00 AM"/>
    <x v="5"/>
    <s v="PUERTO LOPEZ"/>
  </r>
  <r>
    <x v="53"/>
    <x v="5"/>
    <s v="PUERTO GAITAN"/>
    <x v="2"/>
    <n v="0"/>
    <n v="0"/>
    <n v="0"/>
    <n v="0"/>
    <n v="43"/>
    <x v="0"/>
    <n v="0"/>
    <n v="0"/>
    <s v="01/17/2019 12:00:00 AM"/>
    <x v="5"/>
    <s v="PUERTO LOPEZ"/>
  </r>
  <r>
    <x v="129"/>
    <x v="1"/>
    <s v="PEREIRA"/>
    <x v="9"/>
    <n v="0"/>
    <n v="0"/>
    <n v="5"/>
    <n v="0"/>
    <n v="0"/>
    <x v="0"/>
    <n v="0"/>
    <n v="0"/>
    <s v="01/17/2019 12:00:00 AM"/>
    <x v="5"/>
    <s v="PUERTO LOPEZ"/>
  </r>
  <r>
    <x v="130"/>
    <x v="15"/>
    <s v="CALI"/>
    <x v="0"/>
    <n v="0"/>
    <n v="0"/>
    <n v="0"/>
    <n v="0"/>
    <n v="0"/>
    <x v="0"/>
    <n v="0"/>
    <n v="0"/>
    <s v="01/25/2019 12:00:00 AM"/>
    <x v="5"/>
    <s v="PUERTO LOPEZ"/>
  </r>
  <r>
    <x v="131"/>
    <x v="20"/>
    <s v="BARRANQUILLA"/>
    <x v="0"/>
    <n v="0"/>
    <n v="4"/>
    <n v="0"/>
    <n v="0"/>
    <n v="0"/>
    <x v="0"/>
    <n v="0"/>
    <n v="0"/>
    <s v="01/26/2019 12:00:00 AM"/>
    <x v="5"/>
    <s v="PUERTO LOPEZ"/>
  </r>
  <r>
    <x v="54"/>
    <x v="5"/>
    <s v="PUERTO GAITAN"/>
    <x v="2"/>
    <n v="0"/>
    <n v="0"/>
    <n v="0"/>
    <n v="0"/>
    <n v="150"/>
    <x v="0"/>
    <n v="0"/>
    <n v="0"/>
    <s v="05/16/2019 12:00:00 AM"/>
    <x v="2"/>
    <s v="FUNDACION"/>
  </r>
  <r>
    <x v="53"/>
    <x v="5"/>
    <s v="PUERTO GAITAN"/>
    <x v="2"/>
    <n v="0"/>
    <n v="0"/>
    <n v="0"/>
    <n v="0"/>
    <n v="60"/>
    <x v="0"/>
    <n v="0"/>
    <n v="0"/>
    <s v="05/16/2019 12:00:00 AM"/>
    <x v="5"/>
    <s v="VILLAVICENCIO"/>
  </r>
  <r>
    <x v="54"/>
    <x v="5"/>
    <s v="PUERTO GAITAN"/>
    <x v="2"/>
    <n v="0"/>
    <n v="0"/>
    <n v="0"/>
    <n v="0"/>
    <n v="30"/>
    <x v="0"/>
    <n v="0"/>
    <n v="0"/>
    <s v="05/16/2019 12:00:00 AM"/>
    <x v="24"/>
    <s v="BARBACOAS"/>
  </r>
  <r>
    <x v="58"/>
    <x v="5"/>
    <s v="PUERTO GAITAN"/>
    <x v="2"/>
    <n v="0"/>
    <n v="0"/>
    <n v="0"/>
    <n v="0"/>
    <n v="60"/>
    <x v="0"/>
    <n v="0"/>
    <n v="0"/>
    <s v="01/29/2019 12:00:00 AM"/>
    <x v="5"/>
    <s v="PUERTO LOPEZ"/>
  </r>
  <r>
    <x v="131"/>
    <x v="4"/>
    <s v="MEDINA"/>
    <x v="4"/>
    <n v="0"/>
    <n v="0"/>
    <n v="0"/>
    <n v="0"/>
    <n v="0"/>
    <x v="0"/>
    <n v="0"/>
    <n v="0"/>
    <s v="01/30/2019 12:00:00 AM"/>
    <x v="5"/>
    <s v="PUERTO LOPEZ"/>
  </r>
  <r>
    <x v="131"/>
    <x v="0"/>
    <s v="LIBORINA"/>
    <x v="18"/>
    <n v="0"/>
    <n v="0"/>
    <n v="0"/>
    <n v="0"/>
    <n v="0"/>
    <x v="0"/>
    <n v="0"/>
    <n v="0"/>
    <s v="01/31/2019 12:00:00 AM"/>
    <x v="5"/>
    <s v="PUERTO LOPEZ"/>
  </r>
  <r>
    <x v="0"/>
    <x v="28"/>
    <s v="LA TEBAIDA"/>
    <x v="0"/>
    <n v="0"/>
    <n v="0"/>
    <n v="1"/>
    <n v="0"/>
    <n v="0"/>
    <x v="0"/>
    <n v="0"/>
    <n v="0"/>
    <s v="02/01/2019 12:00:00 AM"/>
    <x v="5"/>
    <s v="PUERTO LOPEZ"/>
  </r>
  <r>
    <x v="1"/>
    <x v="28"/>
    <s v="CORDOBA"/>
    <x v="0"/>
    <n v="0"/>
    <n v="0"/>
    <n v="8"/>
    <n v="1"/>
    <n v="0"/>
    <x v="0"/>
    <n v="0"/>
    <n v="0"/>
    <s v="04/15/2019 12:00:00 AM"/>
    <x v="2"/>
    <s v="SANTA MARTA"/>
  </r>
  <r>
    <x v="3"/>
    <x v="28"/>
    <s v="LA TEBAIDA"/>
    <x v="2"/>
    <n v="0"/>
    <n v="0"/>
    <n v="0"/>
    <n v="0"/>
    <n v="1"/>
    <x v="0"/>
    <n v="0"/>
    <n v="0"/>
    <s v="05/17/2019 12:00:00 AM"/>
    <x v="28"/>
    <s v="MONTENEGRO"/>
  </r>
  <r>
    <x v="10"/>
    <x v="28"/>
    <s v="CALARCA"/>
    <x v="0"/>
    <n v="0"/>
    <n v="1"/>
    <n v="1"/>
    <n v="1"/>
    <n v="0"/>
    <x v="0"/>
    <n v="0"/>
    <n v="0"/>
    <s v="05/17/2019 12:00:00 AM"/>
    <x v="17"/>
    <s v="MANIZALES"/>
  </r>
  <r>
    <x v="20"/>
    <x v="28"/>
    <s v="QUIMBAYA"/>
    <x v="0"/>
    <n v="0"/>
    <n v="0"/>
    <n v="1"/>
    <n v="0"/>
    <n v="0"/>
    <x v="0"/>
    <n v="0"/>
    <n v="0"/>
    <s v="05/14/2019 12:00:00 AM"/>
    <x v="27"/>
    <s v="SANTIAGO"/>
  </r>
  <r>
    <x v="131"/>
    <x v="0"/>
    <s v="GOMEZ PLATA"/>
    <x v="4"/>
    <n v="0"/>
    <n v="0"/>
    <n v="0"/>
    <n v="0"/>
    <n v="0"/>
    <x v="0"/>
    <n v="0"/>
    <n v="0"/>
    <s v="05/14/2019 12:00:00 AM"/>
    <x v="27"/>
    <s v="SANTIAGO"/>
  </r>
  <r>
    <x v="131"/>
    <x v="0"/>
    <s v="SAN ROQUE"/>
    <x v="4"/>
    <n v="0"/>
    <n v="0"/>
    <n v="0"/>
    <n v="0"/>
    <n v="0"/>
    <x v="0"/>
    <n v="0"/>
    <n v="0"/>
    <s v="05/14/2019 12:00:00 AM"/>
    <x v="27"/>
    <s v="SANTIAGO"/>
  </r>
  <r>
    <x v="131"/>
    <x v="0"/>
    <s v="SAN JOSE DE LA MONTAÑA"/>
    <x v="4"/>
    <n v="0"/>
    <n v="0"/>
    <n v="0"/>
    <n v="0"/>
    <n v="0"/>
    <x v="0"/>
    <n v="0"/>
    <n v="0"/>
    <s v="05/17/2019 12:00:00 AM"/>
    <x v="12"/>
    <s v="ALBANIA"/>
  </r>
  <r>
    <x v="132"/>
    <x v="20"/>
    <s v="CAMPO DE LA CRUZ"/>
    <x v="9"/>
    <n v="0"/>
    <n v="0"/>
    <n v="40"/>
    <n v="0"/>
    <n v="0"/>
    <x v="40"/>
    <n v="0"/>
    <n v="10491236"/>
    <s v="02/05/2019 12:00:00 AM"/>
    <x v="5"/>
    <s v="PUERTO LOPEZ"/>
  </r>
  <r>
    <x v="132"/>
    <x v="3"/>
    <s v="PIEDECUESTA"/>
    <x v="10"/>
    <n v="0"/>
    <n v="1"/>
    <n v="0"/>
    <n v="0"/>
    <n v="0"/>
    <x v="0"/>
    <n v="0"/>
    <n v="0"/>
    <s v="02/08/2019 12:00:00 AM"/>
    <x v="5"/>
    <s v="PUERTO LOPEZ"/>
  </r>
  <r>
    <x v="132"/>
    <x v="3"/>
    <s v="BARRANCABERMEJA"/>
    <x v="23"/>
    <n v="0"/>
    <n v="4"/>
    <n v="1"/>
    <n v="0"/>
    <n v="0"/>
    <x v="0"/>
    <n v="0"/>
    <n v="0"/>
    <s v="02/17/2019 12:00:00 AM"/>
    <x v="5"/>
    <s v="PUERTO LOPEZ"/>
  </r>
  <r>
    <x v="132"/>
    <x v="5"/>
    <s v="GUAMAL"/>
    <x v="10"/>
    <n v="0"/>
    <n v="0"/>
    <n v="0"/>
    <n v="0"/>
    <n v="0"/>
    <x v="0"/>
    <n v="0"/>
    <n v="0"/>
    <s v="02/18/2019 12:00:00 AM"/>
    <x v="5"/>
    <s v="PUERTO LOPEZ"/>
  </r>
  <r>
    <x v="132"/>
    <x v="5"/>
    <s v="SAN JUAN DE ARAMA"/>
    <x v="4"/>
    <n v="0"/>
    <n v="0"/>
    <n v="0"/>
    <n v="0"/>
    <n v="0"/>
    <x v="0"/>
    <n v="0"/>
    <n v="0"/>
    <s v="05/17/2019 12:00:00 AM"/>
    <x v="4"/>
    <s v="EL COLEGIO"/>
  </r>
  <r>
    <x v="132"/>
    <x v="0"/>
    <s v="DON MATIAS"/>
    <x v="4"/>
    <n v="0"/>
    <n v="0"/>
    <n v="0"/>
    <n v="0"/>
    <n v="0"/>
    <x v="0"/>
    <n v="0"/>
    <n v="0"/>
    <s v="02/20/2019 12:00:00 AM"/>
    <x v="5"/>
    <s v="PUERTO LOPEZ"/>
  </r>
  <r>
    <x v="132"/>
    <x v="29"/>
    <s v="CUMARIBO"/>
    <x v="8"/>
    <n v="0"/>
    <n v="0"/>
    <n v="0"/>
    <n v="0"/>
    <n v="0"/>
    <x v="0"/>
    <n v="0"/>
    <n v="0"/>
    <s v="02/21/2019 12:00:00 AM"/>
    <x v="5"/>
    <s v="PUERTO LOPEZ"/>
  </r>
  <r>
    <x v="133"/>
    <x v="27"/>
    <s v="PUERTO GUZMAN"/>
    <x v="10"/>
    <n v="0"/>
    <n v="0"/>
    <n v="3628"/>
    <n v="94"/>
    <n v="950"/>
    <x v="41"/>
    <n v="19422000000"/>
    <n v="2280000"/>
    <s v="02/22/2019 12:00:00 AM"/>
    <x v="5"/>
    <s v="PUERTO LOPEZ"/>
  </r>
  <r>
    <x v="130"/>
    <x v="11"/>
    <s v="FLORENCIA"/>
    <x v="4"/>
    <n v="0"/>
    <n v="0"/>
    <n v="1"/>
    <n v="1"/>
    <n v="0"/>
    <x v="0"/>
    <n v="0"/>
    <n v="0"/>
    <s v="02/23/2019 12:00:00 AM"/>
    <x v="5"/>
    <s v="PUERTO LOPEZ"/>
  </r>
  <r>
    <x v="133"/>
    <x v="1"/>
    <s v="LA CELIA"/>
    <x v="4"/>
    <n v="0"/>
    <n v="0"/>
    <n v="1"/>
    <n v="0"/>
    <n v="0"/>
    <x v="0"/>
    <n v="0"/>
    <n v="0"/>
    <s v="02/25/2019 12:00:00 AM"/>
    <x v="5"/>
    <s v="PUERTO LOPEZ"/>
  </r>
  <r>
    <x v="133"/>
    <x v="11"/>
    <s v="FLORENCIA"/>
    <x v="10"/>
    <n v="0"/>
    <n v="0"/>
    <n v="3"/>
    <n v="0"/>
    <n v="0"/>
    <x v="0"/>
    <n v="0"/>
    <n v="0"/>
    <s v="02/25/2019 12:00:00 AM"/>
    <x v="5"/>
    <s v="PUERTO LOPEZ"/>
  </r>
  <r>
    <x v="133"/>
    <x v="3"/>
    <s v="EL CARMEN DE CHUCURI"/>
    <x v="18"/>
    <n v="0"/>
    <n v="0"/>
    <n v="0"/>
    <n v="0"/>
    <n v="0"/>
    <x v="39"/>
    <n v="936000000"/>
    <n v="0"/>
    <s v="02/26/2019 12:00:00 AM"/>
    <x v="5"/>
    <s v="PUERTO LOPEZ"/>
  </r>
  <r>
    <x v="133"/>
    <x v="4"/>
    <s v="CAPARRAPI"/>
    <x v="4"/>
    <n v="0"/>
    <n v="0"/>
    <n v="2"/>
    <n v="0"/>
    <n v="0"/>
    <x v="0"/>
    <n v="0"/>
    <n v="0"/>
    <s v="02/28/2019 12:00:00 AM"/>
    <x v="5"/>
    <s v="PUERTO LOPEZ"/>
  </r>
  <r>
    <x v="126"/>
    <x v="4"/>
    <s v="YACOPI"/>
    <x v="9"/>
    <n v="0"/>
    <n v="0"/>
    <n v="34"/>
    <n v="0"/>
    <n v="0"/>
    <x v="0"/>
    <n v="0"/>
    <n v="0"/>
    <s v="02/28/2019 12:00:00 AM"/>
    <x v="5"/>
    <s v="PUERTO LOPEZ"/>
  </r>
  <r>
    <x v="133"/>
    <x v="4"/>
    <s v="GUAYABETAL"/>
    <x v="4"/>
    <n v="0"/>
    <n v="0"/>
    <n v="6"/>
    <n v="0"/>
    <n v="0"/>
    <x v="0"/>
    <n v="0"/>
    <n v="0"/>
    <s v="02/28/2019 12:00:00 AM"/>
    <x v="5"/>
    <s v="PUERTO LOPEZ"/>
  </r>
  <r>
    <x v="59"/>
    <x v="5"/>
    <s v="PUERTO GAITAN"/>
    <x v="2"/>
    <n v="0"/>
    <n v="0"/>
    <n v="0"/>
    <n v="0"/>
    <n v="100"/>
    <x v="0"/>
    <n v="0"/>
    <n v="0"/>
    <s v="02/28/2019 12:00:00 AM"/>
    <x v="5"/>
    <s v="PUERTO LOPEZ"/>
  </r>
  <r>
    <x v="64"/>
    <x v="5"/>
    <s v="PUERTO GAITAN"/>
    <x v="2"/>
    <n v="0"/>
    <n v="0"/>
    <n v="0"/>
    <n v="0"/>
    <n v="2"/>
    <x v="0"/>
    <n v="0"/>
    <n v="0"/>
    <s v="03/01/2019 12:00:00 AM"/>
    <x v="5"/>
    <s v="PUERTO LOPEZ"/>
  </r>
  <r>
    <x v="133"/>
    <x v="3"/>
    <s v="HATO"/>
    <x v="18"/>
    <n v="0"/>
    <n v="0"/>
    <n v="0"/>
    <n v="0"/>
    <n v="0"/>
    <x v="0"/>
    <n v="0"/>
    <n v="0"/>
    <s v="03/02/2019 12:00:00 AM"/>
    <x v="5"/>
    <s v="PUERTO LOPEZ"/>
  </r>
  <r>
    <x v="133"/>
    <x v="26"/>
    <s v="MEDIO SAN JUAN"/>
    <x v="0"/>
    <n v="0"/>
    <n v="0"/>
    <n v="1"/>
    <n v="1"/>
    <n v="0"/>
    <x v="0"/>
    <n v="0"/>
    <n v="0"/>
    <s v="05/02/2019 12:00:00 AM"/>
    <x v="19"/>
    <s v="BUENOS AIRES"/>
  </r>
  <r>
    <x v="134"/>
    <x v="26"/>
    <s v="QUIBDO"/>
    <x v="4"/>
    <n v="0"/>
    <n v="0"/>
    <n v="3"/>
    <n v="0"/>
    <n v="0"/>
    <x v="0"/>
    <n v="0"/>
    <n v="0"/>
    <s v="05/01/2019 12:00:00 AM"/>
    <x v="19"/>
    <s v="LA VEGA"/>
  </r>
  <r>
    <x v="134"/>
    <x v="5"/>
    <s v="VILLAVICENCIO"/>
    <x v="10"/>
    <n v="0"/>
    <n v="0"/>
    <n v="3"/>
    <n v="3"/>
    <n v="0"/>
    <x v="0"/>
    <n v="0"/>
    <n v="0"/>
    <s v="05/02/2019 12:00:00 AM"/>
    <x v="19"/>
    <s v="ARGELIA"/>
  </r>
  <r>
    <x v="133"/>
    <x v="20"/>
    <s v="MALAMBO"/>
    <x v="9"/>
    <n v="0"/>
    <n v="0"/>
    <n v="9"/>
    <n v="0"/>
    <n v="0"/>
    <x v="0"/>
    <n v="0"/>
    <n v="0"/>
    <s v="05/04/2019 12:00:00 AM"/>
    <x v="19"/>
    <s v="SUCRE"/>
  </r>
  <r>
    <x v="134"/>
    <x v="27"/>
    <s v="SIBUNDOY"/>
    <x v="10"/>
    <n v="0"/>
    <n v="0"/>
    <n v="1"/>
    <n v="0"/>
    <n v="0"/>
    <x v="0"/>
    <n v="0"/>
    <n v="0"/>
    <s v="05/04/2019 12:00:00 AM"/>
    <x v="19"/>
    <s v="ARGELIA"/>
  </r>
  <r>
    <x v="134"/>
    <x v="27"/>
    <s v="MOCOA"/>
    <x v="4"/>
    <n v="0"/>
    <n v="0"/>
    <n v="0"/>
    <n v="0"/>
    <n v="0"/>
    <x v="0"/>
    <n v="0"/>
    <n v="0"/>
    <s v="05/16/2019 12:00:00 AM"/>
    <x v="19"/>
    <s v="TIMBIQUI"/>
  </r>
  <r>
    <x v="134"/>
    <x v="27"/>
    <s v="COLON"/>
    <x v="10"/>
    <n v="0"/>
    <n v="0"/>
    <n v="0"/>
    <n v="0"/>
    <n v="0"/>
    <x v="0"/>
    <n v="0"/>
    <n v="0"/>
    <s v="05/16/2019 12:00:00 AM"/>
    <x v="19"/>
    <s v="PIAMONTE"/>
  </r>
  <r>
    <x v="134"/>
    <x v="27"/>
    <s v="VILLAGARZON"/>
    <x v="4"/>
    <n v="0"/>
    <n v="0"/>
    <n v="3"/>
    <n v="0"/>
    <n v="0"/>
    <x v="0"/>
    <n v="0"/>
    <n v="0"/>
    <s v="05/18/2019 12:00:00 AM"/>
    <x v="0"/>
    <s v="APARTADO"/>
  </r>
  <r>
    <x v="133"/>
    <x v="19"/>
    <s v="PAEZ"/>
    <x v="17"/>
    <n v="0"/>
    <n v="52"/>
    <n v="45"/>
    <n v="0"/>
    <n v="0"/>
    <x v="0"/>
    <n v="0"/>
    <n v="0"/>
    <s v="05/19/2019 12:00:00 AM"/>
    <x v="11"/>
    <s v="CURILLO"/>
  </r>
  <r>
    <x v="134"/>
    <x v="10"/>
    <s v="EL PASO"/>
    <x v="17"/>
    <n v="0"/>
    <n v="0"/>
    <n v="0"/>
    <n v="0"/>
    <n v="0"/>
    <x v="0"/>
    <n v="0"/>
    <n v="0"/>
    <s v="05/19/2019 12:00:00 AM"/>
    <x v="27"/>
    <s v="VALLE DEL GUAMUEZ"/>
  </r>
  <r>
    <x v="134"/>
    <x v="27"/>
    <s v="PUERTO CAICEDO"/>
    <x v="10"/>
    <n v="0"/>
    <n v="0"/>
    <n v="30"/>
    <n v="0"/>
    <n v="0"/>
    <x v="0"/>
    <n v="0"/>
    <n v="0"/>
    <s v="05/19/2019 12:00:00 AM"/>
    <x v="19"/>
    <s v="TIMBIQUI"/>
  </r>
  <r>
    <x v="134"/>
    <x v="11"/>
    <s v="SOLITA"/>
    <x v="10"/>
    <n v="0"/>
    <n v="0"/>
    <n v="138"/>
    <n v="0"/>
    <n v="0"/>
    <x v="0"/>
    <n v="0"/>
    <n v="0"/>
    <s v="05/19/2019 12:00:00 AM"/>
    <x v="15"/>
    <s v="PALMIRA"/>
  </r>
  <r>
    <x v="67"/>
    <x v="5"/>
    <s v="PUERTO GAITAN"/>
    <x v="2"/>
    <n v="0"/>
    <n v="0"/>
    <n v="0"/>
    <n v="0"/>
    <n v="1"/>
    <x v="0"/>
    <n v="0"/>
    <n v="0"/>
    <s v="05/19/2019 12:00:00 AM"/>
    <x v="0"/>
    <s v="CHIGORODO"/>
  </r>
  <r>
    <x v="135"/>
    <x v="5"/>
    <s v="PUERTO GAITAN"/>
    <x v="2"/>
    <n v="0"/>
    <n v="0"/>
    <n v="0"/>
    <n v="0"/>
    <n v="30"/>
    <x v="0"/>
    <n v="0"/>
    <n v="0"/>
    <s v="03/02/2019 12:00:00 AM"/>
    <x v="5"/>
    <s v="PUERTO LOPEZ"/>
  </r>
  <r>
    <x v="135"/>
    <x v="5"/>
    <s v="PUERTO GAITAN"/>
    <x v="2"/>
    <n v="0"/>
    <n v="0"/>
    <n v="0"/>
    <n v="0"/>
    <n v="60"/>
    <x v="0"/>
    <n v="0"/>
    <n v="0"/>
    <s v="03/05/2019 12:00:00 AM"/>
    <x v="5"/>
    <s v="PUERTO LOPEZ"/>
  </r>
  <r>
    <x v="135"/>
    <x v="5"/>
    <s v="PUERTO GAITAN"/>
    <x v="2"/>
    <n v="0"/>
    <n v="0"/>
    <n v="0"/>
    <n v="0"/>
    <n v="90"/>
    <x v="0"/>
    <n v="0"/>
    <n v="0"/>
    <s v="03/05/2019 12:00:00 AM"/>
    <x v="5"/>
    <s v="PUERTO LOPEZ"/>
  </r>
  <r>
    <x v="135"/>
    <x v="5"/>
    <s v="PUERTO GAITAN"/>
    <x v="2"/>
    <n v="0"/>
    <n v="0"/>
    <n v="0"/>
    <n v="0"/>
    <n v="50"/>
    <x v="0"/>
    <n v="0"/>
    <n v="0"/>
    <s v="03/18/2019 12:00:00 AM"/>
    <x v="5"/>
    <s v="PUERTO LOPEZ"/>
  </r>
  <r>
    <x v="135"/>
    <x v="5"/>
    <s v="PUERTO GAITAN"/>
    <x v="2"/>
    <n v="0"/>
    <n v="0"/>
    <n v="0"/>
    <n v="0"/>
    <n v="0"/>
    <x v="0"/>
    <n v="0"/>
    <n v="0"/>
    <s v="03/25/2019 12:00:00 AM"/>
    <x v="5"/>
    <s v="PUERTO LOPEZ"/>
  </r>
  <r>
    <x v="135"/>
    <x v="5"/>
    <s v="PUERTO GAITAN"/>
    <x v="2"/>
    <n v="0"/>
    <n v="0"/>
    <n v="0"/>
    <n v="0"/>
    <n v="30"/>
    <x v="0"/>
    <n v="0"/>
    <n v="0"/>
    <s v="04/20/2019 12:00:00 AM"/>
    <x v="5"/>
    <s v="PUERTO LOPEZ"/>
  </r>
  <r>
    <x v="135"/>
    <x v="5"/>
    <s v="PUERTO GAITAN"/>
    <x v="2"/>
    <n v="0"/>
    <n v="0"/>
    <n v="0"/>
    <n v="0"/>
    <n v="0"/>
    <x v="0"/>
    <n v="0"/>
    <n v="0"/>
    <s v="01/11/2019 12:00:00 AM"/>
    <x v="5"/>
    <s v="PUERTO RICO"/>
  </r>
  <r>
    <x v="23"/>
    <x v="5"/>
    <s v="PUERTO LLERAS"/>
    <x v="2"/>
    <n v="0"/>
    <n v="0"/>
    <n v="0"/>
    <n v="0"/>
    <n v="6"/>
    <x v="0"/>
    <n v="0"/>
    <n v="0"/>
    <s v="05/20/2019 12:00:00 AM"/>
    <x v="15"/>
    <s v="CALI"/>
  </r>
  <r>
    <x v="15"/>
    <x v="5"/>
    <s v="PUERTO LOPEZ"/>
    <x v="2"/>
    <n v="0"/>
    <n v="0"/>
    <n v="0"/>
    <n v="0"/>
    <n v="300"/>
    <x v="0"/>
    <n v="0"/>
    <n v="0"/>
    <s v="05/19/2019 12:00:00 AM"/>
    <x v="0"/>
    <s v="VALDIVIA"/>
  </r>
  <r>
    <x v="16"/>
    <x v="5"/>
    <s v="PUERTO LOPEZ"/>
    <x v="2"/>
    <n v="0"/>
    <n v="0"/>
    <n v="0"/>
    <n v="0"/>
    <n v="5"/>
    <x v="0"/>
    <n v="0"/>
    <n v="0"/>
    <s v="05/20/2019 12:00:00 AM"/>
    <x v="11"/>
    <s v="SOLANO"/>
  </r>
  <r>
    <x v="16"/>
    <x v="5"/>
    <s v="PUERTO LOPEZ"/>
    <x v="2"/>
    <n v="0"/>
    <n v="0"/>
    <n v="0"/>
    <n v="0"/>
    <n v="4"/>
    <x v="0"/>
    <n v="0"/>
    <n v="0"/>
    <s v="05/20/2019 12:00:00 AM"/>
    <x v="28"/>
    <s v="SALENTO"/>
  </r>
  <r>
    <x v="24"/>
    <x v="5"/>
    <s v="PUERTO LOPEZ"/>
    <x v="2"/>
    <n v="0"/>
    <n v="0"/>
    <n v="0"/>
    <n v="0"/>
    <n v="6"/>
    <x v="0"/>
    <n v="0"/>
    <n v="0"/>
    <s v="05/19/2019 12:00:00 AM"/>
    <x v="4"/>
    <s v="GACHETA"/>
  </r>
  <r>
    <x v="25"/>
    <x v="5"/>
    <s v="PUERTO LOPEZ"/>
    <x v="2"/>
    <n v="0"/>
    <n v="0"/>
    <n v="0"/>
    <n v="0"/>
    <n v="101"/>
    <x v="0"/>
    <n v="0"/>
    <n v="0"/>
    <s v="05/19/2019 12:00:00 AM"/>
    <x v="4"/>
    <s v="PAIME"/>
  </r>
  <r>
    <x v="135"/>
    <x v="2"/>
    <s v="FUNDACION"/>
    <x v="3"/>
    <n v="0"/>
    <n v="13"/>
    <n v="0"/>
    <n v="0"/>
    <n v="0"/>
    <x v="0"/>
    <n v="0"/>
    <n v="0"/>
    <s v="05/20/2019 12:00:00 AM"/>
    <x v="28"/>
    <s v="ARMENIA"/>
  </r>
  <r>
    <x v="135"/>
    <x v="5"/>
    <s v="VILLAVICENCIO"/>
    <x v="4"/>
    <n v="0"/>
    <n v="0"/>
    <n v="0"/>
    <n v="0"/>
    <n v="0"/>
    <x v="0"/>
    <n v="0"/>
    <n v="0"/>
    <s v="05/20/2019 12:00:00 AM"/>
    <x v="5"/>
    <s v="LA MACARENA"/>
  </r>
  <r>
    <x v="135"/>
    <x v="24"/>
    <s v="BARBACOAS"/>
    <x v="10"/>
    <n v="0"/>
    <n v="0"/>
    <n v="0"/>
    <n v="0"/>
    <n v="0"/>
    <x v="0"/>
    <n v="0"/>
    <n v="0"/>
    <s v="05/20/2019 12:00:00 AM"/>
    <x v="20"/>
    <s v="BARRANQUILLA"/>
  </r>
  <r>
    <x v="28"/>
    <x v="5"/>
    <s v="PUERTO LOPEZ"/>
    <x v="2"/>
    <n v="0"/>
    <n v="0"/>
    <n v="0"/>
    <n v="0"/>
    <n v="5"/>
    <x v="0"/>
    <n v="0"/>
    <n v="0"/>
    <s v="05/20/2019 12:00:00 AM"/>
    <x v="5"/>
    <s v="VILLAVICENCIO"/>
  </r>
  <r>
    <x v="29"/>
    <x v="5"/>
    <s v="PUERTO LOPEZ"/>
    <x v="2"/>
    <n v="0"/>
    <n v="0"/>
    <n v="0"/>
    <n v="0"/>
    <n v="2"/>
    <x v="0"/>
    <n v="0"/>
    <n v="0"/>
    <s v="02/20/2019 12:00:00 AM"/>
    <x v="5"/>
    <s v="PUERTO RICO"/>
  </r>
  <r>
    <x v="30"/>
    <x v="5"/>
    <s v="PUERTO LOPEZ"/>
    <x v="2"/>
    <n v="0"/>
    <n v="0"/>
    <n v="0"/>
    <n v="0"/>
    <n v="15"/>
    <x v="0"/>
    <n v="0"/>
    <n v="0"/>
    <s v="02/21/2019 12:00:00 AM"/>
    <x v="5"/>
    <s v="PUERTO RICO"/>
  </r>
  <r>
    <x v="31"/>
    <x v="5"/>
    <s v="PUERTO LOPEZ"/>
    <x v="2"/>
    <n v="0"/>
    <n v="0"/>
    <n v="0"/>
    <n v="0"/>
    <n v="1"/>
    <x v="0"/>
    <n v="0"/>
    <n v="0"/>
    <s v="05/22/2019 12:00:00 AM"/>
    <x v="10"/>
    <s v="TAMALAMEQUE"/>
  </r>
  <r>
    <x v="104"/>
    <x v="2"/>
    <s v="SANTA MARTA"/>
    <x v="21"/>
    <n v="0"/>
    <n v="0"/>
    <n v="0"/>
    <n v="0"/>
    <n v="0"/>
    <x v="42"/>
    <n v="0"/>
    <n v="0"/>
    <s v="05/20/2019 12:00:00 AM"/>
    <x v="30"/>
    <s v="SAN ANDRES"/>
  </r>
  <r>
    <x v="136"/>
    <x v="28"/>
    <s v="MONTENEGRO"/>
    <x v="0"/>
    <n v="0"/>
    <n v="0"/>
    <n v="2"/>
    <n v="1"/>
    <n v="0"/>
    <x v="0"/>
    <n v="0"/>
    <n v="0"/>
    <s v="05/01/2019 12:00:00 AM"/>
    <x v="9"/>
    <s v="CARMEN DE APICALA"/>
  </r>
  <r>
    <x v="136"/>
    <x v="17"/>
    <s v="MANIZALES"/>
    <x v="3"/>
    <n v="0"/>
    <n v="1"/>
    <n v="0"/>
    <n v="0"/>
    <n v="0"/>
    <x v="0"/>
    <n v="0"/>
    <n v="0"/>
    <s v="05/05/2019 12:00:00 AM"/>
    <x v="9"/>
    <s v="CHAPARRAL"/>
  </r>
  <r>
    <x v="133"/>
    <x v="27"/>
    <s v="SANTIAGO"/>
    <x v="10"/>
    <n v="0"/>
    <n v="0"/>
    <n v="15"/>
    <n v="0"/>
    <n v="8"/>
    <x v="0"/>
    <n v="0"/>
    <n v="0"/>
    <s v="05/14/2019 12:00:00 AM"/>
    <x v="9"/>
    <s v="IBAGUE"/>
  </r>
  <r>
    <x v="133"/>
    <x v="27"/>
    <s v="SANTIAGO"/>
    <x v="10"/>
    <n v="0"/>
    <n v="0"/>
    <n v="2"/>
    <n v="0"/>
    <n v="0"/>
    <x v="0"/>
    <n v="0"/>
    <n v="0"/>
    <s v="05/19/2019 12:00:00 AM"/>
    <x v="9"/>
    <s v="MELGAR"/>
  </r>
  <r>
    <x v="133"/>
    <x v="27"/>
    <s v="SANTIAGO"/>
    <x v="10"/>
    <n v="0"/>
    <n v="0"/>
    <n v="13"/>
    <n v="0"/>
    <n v="108"/>
    <x v="0"/>
    <n v="0"/>
    <n v="0"/>
    <s v="05/02/2019 12:00:00 AM"/>
    <x v="19"/>
    <s v="PATIA"/>
  </r>
  <r>
    <x v="136"/>
    <x v="12"/>
    <s v="ALBANIA"/>
    <x v="2"/>
    <n v="0"/>
    <n v="0"/>
    <n v="0"/>
    <n v="0"/>
    <n v="2"/>
    <x v="0"/>
    <n v="0"/>
    <n v="0"/>
    <s v="05/21/2019 12:00:00 AM"/>
    <x v="1"/>
    <s v="PEREIRA"/>
  </r>
  <r>
    <x v="35"/>
    <x v="5"/>
    <s v="PUERTO LOPEZ"/>
    <x v="2"/>
    <n v="0"/>
    <n v="0"/>
    <n v="0"/>
    <n v="0"/>
    <n v="1"/>
    <x v="0"/>
    <n v="0"/>
    <n v="0"/>
    <s v="05/21/2019 12:00:00 AM"/>
    <x v="4"/>
    <s v="MOSQUERA"/>
  </r>
  <r>
    <x v="38"/>
    <x v="5"/>
    <s v="PUERTO LOPEZ"/>
    <x v="2"/>
    <n v="0"/>
    <n v="0"/>
    <n v="0"/>
    <n v="0"/>
    <n v="2"/>
    <x v="0"/>
    <n v="0"/>
    <n v="0"/>
    <s v="05/21/2019 12:00:00 AM"/>
    <x v="5"/>
    <s v="EL DORADO"/>
  </r>
  <r>
    <x v="47"/>
    <x v="5"/>
    <s v="PUERTO LOPEZ"/>
    <x v="2"/>
    <n v="0"/>
    <n v="0"/>
    <n v="0"/>
    <n v="0"/>
    <n v="7"/>
    <x v="0"/>
    <n v="0"/>
    <n v="0"/>
    <s v="05/20/2019 12:00:00 AM"/>
    <x v="6"/>
    <s v="CHITARAQUE"/>
  </r>
  <r>
    <x v="48"/>
    <x v="5"/>
    <s v="PUERTO LOPEZ"/>
    <x v="2"/>
    <n v="0"/>
    <n v="0"/>
    <n v="0"/>
    <n v="0"/>
    <n v="10"/>
    <x v="0"/>
    <n v="0"/>
    <n v="0"/>
    <s v="05/18/2019 12:00:00 AM"/>
    <x v="11"/>
    <s v="EL DONCELLO"/>
  </r>
  <r>
    <x v="136"/>
    <x v="4"/>
    <s v="EL COLEGIO"/>
    <x v="0"/>
    <n v="0"/>
    <n v="6"/>
    <n v="5"/>
    <n v="6"/>
    <n v="0"/>
    <x v="0"/>
    <n v="0"/>
    <n v="0"/>
    <s v="05/21/2019 12:00:00 AM"/>
    <x v="22"/>
    <s v="ARJONA"/>
  </r>
  <r>
    <x v="50"/>
    <x v="5"/>
    <s v="PUERTO LOPEZ"/>
    <x v="2"/>
    <n v="0"/>
    <n v="0"/>
    <n v="0"/>
    <n v="0"/>
    <n v="41"/>
    <x v="0"/>
    <n v="0"/>
    <n v="0"/>
    <s v="05/09/2019 12:00:00 AM"/>
    <x v="9"/>
    <s v="LIBANO"/>
  </r>
  <r>
    <x v="51"/>
    <x v="5"/>
    <s v="PUERTO LOPEZ"/>
    <x v="2"/>
    <n v="0"/>
    <n v="0"/>
    <n v="0"/>
    <n v="0"/>
    <n v="4"/>
    <x v="0"/>
    <n v="0"/>
    <n v="0"/>
    <s v="05/16/2019 12:00:00 AM"/>
    <x v="9"/>
    <s v="VALLE DE SAN JUAN"/>
  </r>
  <r>
    <x v="52"/>
    <x v="5"/>
    <s v="PUERTO LOPEZ"/>
    <x v="2"/>
    <n v="0"/>
    <n v="0"/>
    <n v="0"/>
    <n v="0"/>
    <n v="300"/>
    <x v="0"/>
    <n v="0"/>
    <n v="0"/>
    <s v="05/22/2019 12:00:00 AM"/>
    <x v="28"/>
    <s v="ARMENIA"/>
  </r>
  <r>
    <x v="53"/>
    <x v="5"/>
    <s v="PUERTO LOPEZ"/>
    <x v="2"/>
    <n v="0"/>
    <n v="0"/>
    <n v="0"/>
    <n v="0"/>
    <n v="40"/>
    <x v="0"/>
    <n v="0"/>
    <n v="0"/>
    <s v="01/05/2019 12:00:00 AM"/>
    <x v="5"/>
    <s v="RESTREPO"/>
  </r>
  <r>
    <x v="55"/>
    <x v="5"/>
    <s v="PUERTO LOPEZ"/>
    <x v="2"/>
    <n v="0"/>
    <n v="0"/>
    <n v="0"/>
    <n v="0"/>
    <n v="2"/>
    <x v="0"/>
    <n v="0"/>
    <n v="0"/>
    <s v="01/07/2019 12:00:00 AM"/>
    <x v="5"/>
    <s v="RESTREPO"/>
  </r>
  <r>
    <x v="55"/>
    <x v="5"/>
    <s v="PUERTO LOPEZ"/>
    <x v="2"/>
    <n v="0"/>
    <n v="0"/>
    <n v="0"/>
    <n v="0"/>
    <n v="1"/>
    <x v="0"/>
    <n v="0"/>
    <n v="0"/>
    <s v="01/07/2019 12:00:00 AM"/>
    <x v="5"/>
    <s v="RESTREPO"/>
  </r>
  <r>
    <x v="56"/>
    <x v="5"/>
    <s v="PUERTO LOPEZ"/>
    <x v="2"/>
    <n v="0"/>
    <n v="0"/>
    <n v="0"/>
    <n v="0"/>
    <n v="800"/>
    <x v="0"/>
    <n v="0"/>
    <n v="0"/>
    <s v="01/09/2019 12:00:00 AM"/>
    <x v="5"/>
    <s v="RESTREPO"/>
  </r>
  <r>
    <x v="58"/>
    <x v="5"/>
    <s v="PUERTO LOPEZ"/>
    <x v="2"/>
    <n v="0"/>
    <n v="0"/>
    <n v="0"/>
    <n v="0"/>
    <n v="130"/>
    <x v="0"/>
    <n v="0"/>
    <n v="0"/>
    <s v="01/22/2019 12:00:00 AM"/>
    <x v="5"/>
    <s v="RESTREPO"/>
  </r>
  <r>
    <x v="58"/>
    <x v="5"/>
    <s v="PUERTO LOPEZ"/>
    <x v="2"/>
    <n v="0"/>
    <n v="0"/>
    <n v="0"/>
    <n v="0"/>
    <n v="10"/>
    <x v="0"/>
    <n v="0"/>
    <n v="0"/>
    <s v="02/01/2019 12:00:00 AM"/>
    <x v="5"/>
    <s v="RESTREPO"/>
  </r>
  <r>
    <x v="58"/>
    <x v="5"/>
    <s v="PUERTO LOPEZ"/>
    <x v="2"/>
    <n v="0"/>
    <n v="0"/>
    <n v="0"/>
    <n v="0"/>
    <n v="300"/>
    <x v="0"/>
    <n v="0"/>
    <n v="0"/>
    <s v="02/15/2019 12:00:00 AM"/>
    <x v="5"/>
    <s v="RESTREPO"/>
  </r>
  <r>
    <x v="58"/>
    <x v="5"/>
    <s v="PUERTO LOPEZ"/>
    <x v="2"/>
    <n v="0"/>
    <n v="0"/>
    <n v="0"/>
    <n v="0"/>
    <n v="730"/>
    <x v="0"/>
    <n v="0"/>
    <n v="0"/>
    <s v="02/26/2019 12:00:00 AM"/>
    <x v="5"/>
    <s v="RESTREPO"/>
  </r>
  <r>
    <x v="58"/>
    <x v="5"/>
    <s v="PUERTO LOPEZ"/>
    <x v="2"/>
    <n v="0"/>
    <n v="0"/>
    <n v="0"/>
    <n v="0"/>
    <n v="5"/>
    <x v="0"/>
    <n v="0"/>
    <n v="0"/>
    <s v="02/03/2019 12:00:00 AM"/>
    <x v="5"/>
    <s v="RESTREPO"/>
  </r>
  <r>
    <x v="59"/>
    <x v="5"/>
    <s v="PUERTO LOPEZ"/>
    <x v="2"/>
    <n v="0"/>
    <n v="0"/>
    <n v="0"/>
    <n v="0"/>
    <n v="2"/>
    <x v="0"/>
    <n v="0"/>
    <n v="0"/>
    <s v="05/22/2019 12:00:00 AM"/>
    <x v="28"/>
    <s v="ARMENIA"/>
  </r>
  <r>
    <x v="60"/>
    <x v="5"/>
    <s v="PUERTO LOPEZ"/>
    <x v="2"/>
    <n v="0"/>
    <n v="0"/>
    <n v="0"/>
    <n v="0"/>
    <n v="2"/>
    <x v="0"/>
    <n v="0"/>
    <n v="0"/>
    <s v="05/23/2019 12:00:00 AM"/>
    <x v="3"/>
    <s v="CHIMA"/>
  </r>
  <r>
    <x v="121"/>
    <x v="19"/>
    <s v="BUENOS AIRES"/>
    <x v="4"/>
    <n v="0"/>
    <n v="0"/>
    <n v="0"/>
    <n v="0"/>
    <n v="0"/>
    <x v="0"/>
    <n v="0"/>
    <n v="0"/>
    <s v="05/22/2019 12:00:00 AM"/>
    <x v="0"/>
    <s v="URRAO"/>
  </r>
  <r>
    <x v="120"/>
    <x v="19"/>
    <s v="LA VEGA"/>
    <x v="2"/>
    <n v="0"/>
    <n v="0"/>
    <n v="0"/>
    <n v="0"/>
    <n v="1"/>
    <x v="0"/>
    <n v="0"/>
    <n v="0"/>
    <s v="05/22/2019 12:00:00 AM"/>
    <x v="0"/>
    <s v="URRAO"/>
  </r>
  <r>
    <x v="121"/>
    <x v="19"/>
    <s v="ARGELIA"/>
    <x v="4"/>
    <n v="0"/>
    <n v="0"/>
    <n v="8"/>
    <n v="0"/>
    <n v="0"/>
    <x v="0"/>
    <n v="0"/>
    <n v="0"/>
    <s v="05/23/2019 12:00:00 AM"/>
    <x v="3"/>
    <s v="MOLAGAVITA"/>
  </r>
  <r>
    <x v="123"/>
    <x v="19"/>
    <s v="SUCRE"/>
    <x v="0"/>
    <n v="0"/>
    <n v="0"/>
    <n v="1"/>
    <n v="0"/>
    <n v="0"/>
    <x v="0"/>
    <n v="0"/>
    <n v="0"/>
    <s v="05/23/2019 12:00:00 AM"/>
    <x v="4"/>
    <s v="TOCAIMA"/>
  </r>
  <r>
    <x v="123"/>
    <x v="19"/>
    <s v="ARGELIA"/>
    <x v="0"/>
    <n v="0"/>
    <n v="0"/>
    <n v="1"/>
    <n v="0"/>
    <n v="0"/>
    <x v="0"/>
    <n v="0"/>
    <n v="0"/>
    <s v="05/23/2019 12:00:00 AM"/>
    <x v="4"/>
    <s v="UTICA"/>
  </r>
  <r>
    <x v="135"/>
    <x v="19"/>
    <s v="TIMBIQUI"/>
    <x v="9"/>
    <n v="0"/>
    <n v="0"/>
    <n v="15"/>
    <n v="0"/>
    <n v="0"/>
    <x v="0"/>
    <n v="0"/>
    <n v="0"/>
    <s v="05/23/2019 12:00:00 AM"/>
    <x v="4"/>
    <s v="VIOTA"/>
  </r>
  <r>
    <x v="135"/>
    <x v="19"/>
    <s v="PIAMONTE"/>
    <x v="10"/>
    <n v="0"/>
    <n v="0"/>
    <n v="27"/>
    <n v="0"/>
    <n v="0"/>
    <x v="0"/>
    <n v="0"/>
    <n v="0"/>
    <s v="05/23/2019 12:00:00 AM"/>
    <x v="16"/>
    <s v="MONTELIBANO"/>
  </r>
  <r>
    <x v="137"/>
    <x v="0"/>
    <s v="APARTADO"/>
    <x v="10"/>
    <n v="0"/>
    <n v="0"/>
    <n v="0"/>
    <n v="0"/>
    <n v="0"/>
    <x v="0"/>
    <n v="0"/>
    <n v="0"/>
    <s v="05/23/2019 12:00:00 AM"/>
    <x v="3"/>
    <s v="SIMACOTA"/>
  </r>
  <r>
    <x v="138"/>
    <x v="11"/>
    <s v="CURILLO"/>
    <x v="10"/>
    <n v="0"/>
    <n v="0"/>
    <n v="268"/>
    <n v="0"/>
    <n v="0"/>
    <x v="0"/>
    <n v="0"/>
    <n v="0"/>
    <s v="05/23/2019 12:00:00 AM"/>
    <x v="20"/>
    <s v="BARRANQUILLA"/>
  </r>
  <r>
    <x v="138"/>
    <x v="27"/>
    <s v="VALLE DEL GUAMUEZ"/>
    <x v="10"/>
    <n v="0"/>
    <n v="0"/>
    <n v="0"/>
    <n v="0"/>
    <n v="0"/>
    <x v="0"/>
    <n v="0"/>
    <n v="0"/>
    <s v="04/05/2019 12:00:00 AM"/>
    <x v="4"/>
    <s v="PANDI"/>
  </r>
  <r>
    <x v="138"/>
    <x v="19"/>
    <s v="TIMBIQUI"/>
    <x v="10"/>
    <n v="0"/>
    <n v="0"/>
    <n v="1702"/>
    <n v="14"/>
    <n v="1120"/>
    <x v="43"/>
    <n v="19913400000"/>
    <n v="156531721"/>
    <s v="05/23/2019 12:00:00 AM"/>
    <x v="16"/>
    <s v="TIERRALTA"/>
  </r>
  <r>
    <x v="138"/>
    <x v="15"/>
    <s v="PALMIRA"/>
    <x v="6"/>
    <n v="1"/>
    <n v="36"/>
    <n v="0"/>
    <n v="0"/>
    <n v="0"/>
    <x v="0"/>
    <n v="0"/>
    <n v="0"/>
    <s v="05/22/2019 12:00:00 AM"/>
    <x v="28"/>
    <s v="CIRCASIA"/>
  </r>
  <r>
    <x v="138"/>
    <x v="0"/>
    <s v="CHIGORODO"/>
    <x v="10"/>
    <n v="0"/>
    <n v="0"/>
    <n v="80"/>
    <n v="0"/>
    <n v="0"/>
    <x v="0"/>
    <n v="0"/>
    <n v="0"/>
    <s v="05/22/2019 12:00:00 AM"/>
    <x v="28"/>
    <s v="CIRCASIA"/>
  </r>
  <r>
    <x v="60"/>
    <x v="5"/>
    <s v="PUERTO LOPEZ"/>
    <x v="2"/>
    <n v="0"/>
    <n v="0"/>
    <n v="0"/>
    <n v="0"/>
    <n v="3"/>
    <x v="0"/>
    <n v="0"/>
    <n v="0"/>
    <s v="05/24/2019 12:00:00 AM"/>
    <x v="0"/>
    <s v="MEDELLIN"/>
  </r>
  <r>
    <x v="63"/>
    <x v="5"/>
    <s v="PUERTO LOPEZ"/>
    <x v="2"/>
    <n v="0"/>
    <n v="0"/>
    <n v="0"/>
    <n v="0"/>
    <n v="65"/>
    <x v="0"/>
    <n v="0"/>
    <n v="0"/>
    <s v="05/24/2019 12:00:00 AM"/>
    <x v="0"/>
    <s v="MEDELLIN"/>
  </r>
  <r>
    <x v="63"/>
    <x v="5"/>
    <s v="PUERTO LOPEZ"/>
    <x v="2"/>
    <n v="0"/>
    <n v="0"/>
    <n v="0"/>
    <n v="0"/>
    <n v="2"/>
    <x v="0"/>
    <n v="0"/>
    <n v="0"/>
    <s v="05/24/2019 12:00:00 AM"/>
    <x v="26"/>
    <s v="JURADO"/>
  </r>
  <r>
    <x v="75"/>
    <x v="5"/>
    <s v="PUERTO LOPEZ"/>
    <x v="2"/>
    <n v="0"/>
    <n v="0"/>
    <n v="0"/>
    <n v="0"/>
    <n v="4"/>
    <x v="0"/>
    <n v="0"/>
    <n v="0"/>
    <s v="05/24/2019 12:00:00 AM"/>
    <x v="0"/>
    <s v="CACERES"/>
  </r>
  <r>
    <x v="76"/>
    <x v="5"/>
    <s v="PUERTO LOPEZ"/>
    <x v="2"/>
    <n v="0"/>
    <n v="0"/>
    <n v="0"/>
    <n v="0"/>
    <n v="700"/>
    <x v="0"/>
    <n v="0"/>
    <n v="0"/>
    <s v="05/24/2019 12:00:00 AM"/>
    <x v="3"/>
    <s v="SANTA BARBARA"/>
  </r>
  <r>
    <x v="83"/>
    <x v="5"/>
    <s v="PUERTO LOPEZ"/>
    <x v="2"/>
    <n v="0"/>
    <n v="0"/>
    <n v="0"/>
    <n v="0"/>
    <n v="1"/>
    <x v="0"/>
    <n v="0"/>
    <n v="0"/>
    <s v="05/24/2019 12:00:00 AM"/>
    <x v="3"/>
    <s v="TONA"/>
  </r>
  <r>
    <x v="83"/>
    <x v="5"/>
    <s v="PUERTO LOPEZ"/>
    <x v="2"/>
    <n v="0"/>
    <n v="0"/>
    <n v="0"/>
    <n v="0"/>
    <n v="10"/>
    <x v="0"/>
    <n v="0"/>
    <n v="0"/>
    <s v="05/23/2019 12:00:00 AM"/>
    <x v="4"/>
    <s v="NOCAIMA"/>
  </r>
  <r>
    <x v="109"/>
    <x v="5"/>
    <s v="PUERTO LOPEZ"/>
    <x v="2"/>
    <n v="0"/>
    <n v="0"/>
    <n v="0"/>
    <n v="0"/>
    <n v="6"/>
    <x v="0"/>
    <n v="0"/>
    <n v="0"/>
    <s v="05/24/2019 12:00:00 AM"/>
    <x v="16"/>
    <s v="LA APARTADA"/>
  </r>
  <r>
    <x v="10"/>
    <x v="5"/>
    <s v="PUERTO RICO"/>
    <x v="2"/>
    <n v="0"/>
    <n v="0"/>
    <n v="0"/>
    <n v="0"/>
    <n v="10"/>
    <x v="0"/>
    <n v="0"/>
    <n v="0"/>
    <s v="05/24/2019 12:00:00 AM"/>
    <x v="0"/>
    <s v="COPACABANA"/>
  </r>
  <r>
    <x v="139"/>
    <x v="15"/>
    <s v="CALI"/>
    <x v="0"/>
    <n v="0"/>
    <n v="0"/>
    <n v="1"/>
    <n v="0"/>
    <n v="0"/>
    <x v="0"/>
    <n v="0"/>
    <n v="0"/>
    <s v="05/16/2019 12:00:00 AM"/>
    <x v="5"/>
    <s v="CUMARAL"/>
  </r>
  <r>
    <x v="138"/>
    <x v="0"/>
    <s v="VALDIVIA"/>
    <x v="10"/>
    <n v="2"/>
    <n v="0"/>
    <n v="0"/>
    <n v="0"/>
    <n v="0"/>
    <x v="0"/>
    <n v="0"/>
    <n v="0"/>
    <s v="05/24/2019 12:00:00 AM"/>
    <x v="1"/>
    <s v="PEREIRA"/>
  </r>
  <r>
    <x v="139"/>
    <x v="11"/>
    <s v="SOLANO"/>
    <x v="10"/>
    <n v="0"/>
    <n v="0"/>
    <n v="520"/>
    <n v="0"/>
    <n v="0"/>
    <x v="0"/>
    <n v="0"/>
    <n v="0"/>
    <s v="05/24/2019 12:00:00 AM"/>
    <x v="0"/>
    <s v="CALDAS"/>
  </r>
  <r>
    <x v="139"/>
    <x v="28"/>
    <s v="SALENTO"/>
    <x v="6"/>
    <n v="1"/>
    <n v="6"/>
    <n v="0"/>
    <n v="0"/>
    <n v="0"/>
    <x v="0"/>
    <n v="0"/>
    <n v="0"/>
    <s v="05/25/2019 12:00:00 AM"/>
    <x v="26"/>
    <s v="LLORO"/>
  </r>
  <r>
    <x v="138"/>
    <x v="4"/>
    <s v="GACHETA"/>
    <x v="4"/>
    <n v="1"/>
    <n v="0"/>
    <n v="0"/>
    <n v="0"/>
    <n v="0"/>
    <x v="0"/>
    <n v="0"/>
    <n v="0"/>
    <s v="05/25/2019 12:00:00 AM"/>
    <x v="26"/>
    <s v="CONDOTO"/>
  </r>
  <r>
    <x v="138"/>
    <x v="4"/>
    <s v="PAIME"/>
    <x v="9"/>
    <n v="0"/>
    <n v="0"/>
    <n v="12"/>
    <n v="0"/>
    <n v="0"/>
    <x v="0"/>
    <n v="0"/>
    <n v="0"/>
    <s v="05/25/2019 12:00:00 AM"/>
    <x v="28"/>
    <s v="ARMENIA"/>
  </r>
  <r>
    <x v="139"/>
    <x v="28"/>
    <s v="ARMENIA"/>
    <x v="0"/>
    <n v="1"/>
    <n v="0"/>
    <n v="2"/>
    <n v="0"/>
    <n v="0"/>
    <x v="0"/>
    <n v="0"/>
    <n v="0"/>
    <s v="05/25/2019 12:00:00 AM"/>
    <x v="1"/>
    <s v="PEREIRA"/>
  </r>
  <r>
    <x v="139"/>
    <x v="5"/>
    <s v="LA MACARENA"/>
    <x v="2"/>
    <n v="0"/>
    <n v="0"/>
    <n v="0"/>
    <n v="0"/>
    <n v="100"/>
    <x v="0"/>
    <n v="0"/>
    <n v="0"/>
    <s v="05/25/2019 12:00:00 AM"/>
    <x v="0"/>
    <s v="ARBOLETES"/>
  </r>
  <r>
    <x v="139"/>
    <x v="20"/>
    <s v="BARRANQUILLA"/>
    <x v="10"/>
    <n v="0"/>
    <n v="0"/>
    <n v="0"/>
    <n v="0"/>
    <n v="0"/>
    <x v="0"/>
    <n v="0"/>
    <n v="0"/>
    <s v="05/25/2019 12:00:00 AM"/>
    <x v="17"/>
    <s v="MANIZALES"/>
  </r>
  <r>
    <x v="139"/>
    <x v="5"/>
    <s v="VILLAVICENCIO"/>
    <x v="9"/>
    <n v="0"/>
    <n v="0"/>
    <n v="1"/>
    <n v="0"/>
    <n v="0"/>
    <x v="0"/>
    <n v="0"/>
    <n v="0"/>
    <s v="05/24/2019 12:00:00 AM"/>
    <x v="4"/>
    <s v="CHIA"/>
  </r>
  <r>
    <x v="50"/>
    <x v="5"/>
    <s v="PUERTO RICO"/>
    <x v="2"/>
    <n v="0"/>
    <n v="0"/>
    <n v="0"/>
    <n v="0"/>
    <n v="2"/>
    <x v="0"/>
    <n v="0"/>
    <n v="0"/>
    <s v="05/25/2019 12:00:00 AM"/>
    <x v="25"/>
    <s v="NEIVA"/>
  </r>
  <r>
    <x v="51"/>
    <x v="5"/>
    <s v="PUERTO RICO"/>
    <x v="2"/>
    <n v="0"/>
    <n v="0"/>
    <n v="0"/>
    <n v="0"/>
    <n v="600"/>
    <x v="0"/>
    <n v="0"/>
    <n v="0"/>
    <s v="05/25/2019 12:00:00 AM"/>
    <x v="20"/>
    <s v="BARRANQUILLA"/>
  </r>
  <r>
    <x v="93"/>
    <x v="5"/>
    <s v="PUERTO RICO"/>
    <x v="2"/>
    <n v="0"/>
    <n v="0"/>
    <n v="0"/>
    <n v="0"/>
    <n v="10"/>
    <x v="0"/>
    <n v="0"/>
    <n v="0"/>
    <s v="05/25/2019 12:00:00 AM"/>
    <x v="26"/>
    <s v="BAGADO"/>
  </r>
  <r>
    <x v="140"/>
    <x v="10"/>
    <s v="TAMALAMEQUE"/>
    <x v="10"/>
    <n v="0"/>
    <n v="0"/>
    <n v="56"/>
    <n v="0"/>
    <n v="0"/>
    <x v="0"/>
    <n v="0"/>
    <n v="0"/>
    <s v="05/25/2019 12:00:00 AM"/>
    <x v="0"/>
    <s v="CAUCASIA"/>
  </r>
  <r>
    <x v="139"/>
    <x v="30"/>
    <s v="SAN ANDRES"/>
    <x v="9"/>
    <n v="0"/>
    <n v="0"/>
    <n v="3"/>
    <n v="0"/>
    <n v="0"/>
    <x v="0"/>
    <n v="0"/>
    <n v="0"/>
    <s v="05/25/2019 12:00:00 AM"/>
    <x v="15"/>
    <s v="JAMUNDI"/>
  </r>
  <r>
    <x v="120"/>
    <x v="9"/>
    <s v="CARMEN DE APICALA"/>
    <x v="2"/>
    <n v="0"/>
    <n v="0"/>
    <n v="0"/>
    <n v="0"/>
    <n v="6"/>
    <x v="0"/>
    <n v="0"/>
    <n v="0"/>
    <s v="05/26/2019 12:00:00 AM"/>
    <x v="4"/>
    <s v="LA PALMA"/>
  </r>
  <r>
    <x v="124"/>
    <x v="9"/>
    <s v="CHAPARRAL"/>
    <x v="2"/>
    <n v="0"/>
    <n v="0"/>
    <n v="0"/>
    <n v="0"/>
    <n v="3"/>
    <x v="0"/>
    <n v="0"/>
    <n v="0"/>
    <s v="05/26/2019 12:00:00 AM"/>
    <x v="32"/>
    <s v="LAGUNAS"/>
  </r>
  <r>
    <x v="133"/>
    <x v="9"/>
    <s v="IBAGUE"/>
    <x v="3"/>
    <n v="0"/>
    <n v="0"/>
    <n v="1"/>
    <n v="1"/>
    <n v="0"/>
    <x v="0"/>
    <n v="0"/>
    <n v="0"/>
    <s v="05/26/2019 12:00:00 AM"/>
    <x v="28"/>
    <s v="QUIMBAYA"/>
  </r>
  <r>
    <x v="138"/>
    <x v="9"/>
    <s v="MELGAR"/>
    <x v="4"/>
    <n v="0"/>
    <n v="0"/>
    <n v="5"/>
    <n v="0"/>
    <n v="0"/>
    <x v="0"/>
    <n v="0"/>
    <n v="0"/>
    <s v="05/26/2019 12:00:00 AM"/>
    <x v="13"/>
    <s v="BOGOTA, D.C."/>
  </r>
  <r>
    <x v="121"/>
    <x v="19"/>
    <s v="PATIA"/>
    <x v="4"/>
    <n v="0"/>
    <n v="0"/>
    <n v="0"/>
    <n v="0"/>
    <n v="0"/>
    <x v="44"/>
    <n v="0"/>
    <n v="0"/>
    <s v="05/26/2019 12:00:00 AM"/>
    <x v="22"/>
    <s v="CLEMENCIA"/>
  </r>
  <r>
    <x v="141"/>
    <x v="1"/>
    <s v="PEREIRA"/>
    <x v="3"/>
    <n v="0"/>
    <n v="0"/>
    <n v="1"/>
    <n v="1"/>
    <n v="0"/>
    <x v="0"/>
    <n v="0"/>
    <n v="0"/>
    <s v="05/26/2019 12:00:00 AM"/>
    <x v="16"/>
    <s v="PUERTO LIBERTADOR"/>
  </r>
  <r>
    <x v="141"/>
    <x v="4"/>
    <s v="MOSQUERA"/>
    <x v="0"/>
    <n v="0"/>
    <n v="0"/>
    <n v="0"/>
    <n v="0"/>
    <n v="0"/>
    <x v="0"/>
    <n v="0"/>
    <n v="0"/>
    <s v="05/26/2019 12:00:00 AM"/>
    <x v="0"/>
    <s v="CAUCASIA"/>
  </r>
  <r>
    <x v="141"/>
    <x v="5"/>
    <s v="EL DORADO"/>
    <x v="10"/>
    <n v="0"/>
    <n v="0"/>
    <n v="4"/>
    <n v="0"/>
    <n v="0"/>
    <x v="0"/>
    <n v="0"/>
    <n v="0"/>
    <s v="05/27/2019 12:00:00 AM"/>
    <x v="0"/>
    <s v="LIBORINA"/>
  </r>
  <r>
    <x v="139"/>
    <x v="6"/>
    <s v="CHITARAQUE"/>
    <x v="4"/>
    <n v="0"/>
    <n v="0"/>
    <n v="2"/>
    <n v="1"/>
    <n v="0"/>
    <x v="0"/>
    <n v="0"/>
    <n v="0"/>
    <s v="05/27/2019 12:00:00 AM"/>
    <x v="18"/>
    <s v="CHINACOTA"/>
  </r>
  <r>
    <x v="137"/>
    <x v="11"/>
    <s v="EL DONCELLO"/>
    <x v="10"/>
    <n v="0"/>
    <n v="0"/>
    <n v="70"/>
    <n v="0"/>
    <n v="0"/>
    <x v="0"/>
    <n v="0"/>
    <n v="0"/>
    <s v="05/27/2019 12:00:00 AM"/>
    <x v="16"/>
    <s v="CHIMA"/>
  </r>
  <r>
    <x v="141"/>
    <x v="22"/>
    <s v="ARJONA"/>
    <x v="10"/>
    <n v="0"/>
    <n v="0"/>
    <n v="0"/>
    <n v="0"/>
    <n v="0"/>
    <x v="0"/>
    <n v="0"/>
    <n v="0"/>
    <s v="05/26/2019 12:00:00 AM"/>
    <x v="6"/>
    <s v="OTANCHE"/>
  </r>
  <r>
    <x v="128"/>
    <x v="9"/>
    <s v="LIBANO"/>
    <x v="4"/>
    <n v="0"/>
    <n v="0"/>
    <n v="0"/>
    <n v="0"/>
    <n v="0"/>
    <x v="0"/>
    <n v="0"/>
    <n v="0"/>
    <s v="05/27/2019 12:00:00 AM"/>
    <x v="1"/>
    <s v="DOSQUEBRADAS"/>
  </r>
  <r>
    <x v="135"/>
    <x v="9"/>
    <s v="VALLE DE SAN JUAN"/>
    <x v="4"/>
    <n v="0"/>
    <n v="0"/>
    <n v="0"/>
    <n v="0"/>
    <n v="0"/>
    <x v="0"/>
    <n v="0"/>
    <n v="0"/>
    <s v="05/26/2019 12:00:00 AM"/>
    <x v="0"/>
    <s v="SAN JERONIMO"/>
  </r>
  <r>
    <x v="140"/>
    <x v="28"/>
    <s v="ARMENIA"/>
    <x v="0"/>
    <n v="0"/>
    <n v="2"/>
    <n v="2"/>
    <n v="1"/>
    <n v="0"/>
    <x v="0"/>
    <n v="0"/>
    <n v="0"/>
    <s v="05/27/2019 12:00:00 AM"/>
    <x v="0"/>
    <s v="EL SANTUARIO"/>
  </r>
  <r>
    <x v="4"/>
    <x v="5"/>
    <s v="RESTREPO"/>
    <x v="2"/>
    <n v="0"/>
    <n v="0"/>
    <n v="0"/>
    <n v="0"/>
    <n v="3"/>
    <x v="0"/>
    <n v="0"/>
    <n v="0"/>
    <s v="05/27/2019 12:00:00 AM"/>
    <x v="0"/>
    <s v="ENVIGADO"/>
  </r>
  <r>
    <x v="6"/>
    <x v="5"/>
    <s v="RESTREPO"/>
    <x v="2"/>
    <n v="0"/>
    <n v="0"/>
    <n v="0"/>
    <n v="0"/>
    <n v="1"/>
    <x v="0"/>
    <n v="0"/>
    <n v="0"/>
    <s v="05/27/2019 12:00:00 AM"/>
    <x v="10"/>
    <s v="PUEBLO BELLO"/>
  </r>
  <r>
    <x v="6"/>
    <x v="5"/>
    <s v="RESTREPO"/>
    <x v="2"/>
    <n v="0"/>
    <n v="0"/>
    <n v="0"/>
    <n v="0"/>
    <n v="4"/>
    <x v="0"/>
    <n v="0"/>
    <n v="0"/>
    <s v="05/27/2019 12:00:00 AM"/>
    <x v="16"/>
    <s v="PUERTO LIBERTADOR"/>
  </r>
  <r>
    <x v="8"/>
    <x v="5"/>
    <s v="RESTREPO"/>
    <x v="2"/>
    <n v="0"/>
    <n v="0"/>
    <n v="0"/>
    <n v="0"/>
    <n v="4"/>
    <x v="0"/>
    <n v="0"/>
    <n v="0"/>
    <s v="05/26/2019 12:00:00 AM"/>
    <x v="6"/>
    <s v="CHIVOR"/>
  </r>
  <r>
    <x v="21"/>
    <x v="5"/>
    <s v="RESTREPO"/>
    <x v="2"/>
    <n v="0"/>
    <n v="0"/>
    <n v="0"/>
    <n v="0"/>
    <n v="3"/>
    <x v="0"/>
    <n v="0"/>
    <n v="0"/>
    <s v="05/26/2019 12:00:00 AM"/>
    <x v="6"/>
    <s v="PAZ DE RIO"/>
  </r>
  <r>
    <x v="31"/>
    <x v="5"/>
    <s v="RESTREPO"/>
    <x v="2"/>
    <n v="0"/>
    <n v="0"/>
    <n v="0"/>
    <n v="0"/>
    <n v="2"/>
    <x v="0"/>
    <n v="0"/>
    <n v="0"/>
    <s v="05/27/2019 12:00:00 AM"/>
    <x v="16"/>
    <s v="MONTERIA"/>
  </r>
  <r>
    <x v="45"/>
    <x v="5"/>
    <s v="RESTREPO"/>
    <x v="2"/>
    <n v="0"/>
    <n v="0"/>
    <n v="0"/>
    <n v="0"/>
    <n v="10"/>
    <x v="0"/>
    <n v="0"/>
    <n v="0"/>
    <s v="05/27/2019 12:00:00 AM"/>
    <x v="26"/>
    <s v="SIPI"/>
  </r>
  <r>
    <x v="56"/>
    <x v="5"/>
    <s v="RESTREPO"/>
    <x v="2"/>
    <n v="0"/>
    <n v="0"/>
    <n v="0"/>
    <n v="0"/>
    <n v="3"/>
    <x v="0"/>
    <n v="0"/>
    <n v="0"/>
    <s v="05/27/2019 12:00:00 AM"/>
    <x v="26"/>
    <s v="LLORO"/>
  </r>
  <r>
    <x v="33"/>
    <x v="5"/>
    <s v="RESTREPO"/>
    <x v="2"/>
    <n v="0"/>
    <n v="0"/>
    <n v="0"/>
    <n v="0"/>
    <n v="1"/>
    <x v="0"/>
    <n v="0"/>
    <n v="0"/>
    <s v="05/28/2019 12:00:00 AM"/>
    <x v="16"/>
    <s v="SAHAGUN"/>
  </r>
  <r>
    <x v="140"/>
    <x v="28"/>
    <s v="ARMENIA"/>
    <x v="9"/>
    <n v="0"/>
    <n v="0"/>
    <n v="4"/>
    <n v="0"/>
    <n v="0"/>
    <x v="0"/>
    <n v="0"/>
    <n v="0"/>
    <s v="05/26/2019 12:00:00 AM"/>
    <x v="22"/>
    <s v="CARTAGENA"/>
  </r>
  <r>
    <x v="142"/>
    <x v="3"/>
    <s v="CHIMA"/>
    <x v="4"/>
    <n v="0"/>
    <n v="0"/>
    <n v="9"/>
    <n v="0"/>
    <n v="0"/>
    <x v="45"/>
    <n v="585000000"/>
    <n v="29"/>
    <s v="05/28/2019 12:00:00 AM"/>
    <x v="0"/>
    <s v="TITIRIBI"/>
  </r>
  <r>
    <x v="140"/>
    <x v="0"/>
    <s v="URRAO"/>
    <x v="10"/>
    <n v="0"/>
    <n v="0"/>
    <n v="11"/>
    <n v="0"/>
    <n v="0"/>
    <x v="0"/>
    <n v="0"/>
    <n v="0"/>
    <s v="05/28/2019 12:00:00 AM"/>
    <x v="1"/>
    <s v="SANTA ROSA DE CABAL"/>
  </r>
  <r>
    <x v="140"/>
    <x v="0"/>
    <s v="URRAO"/>
    <x v="9"/>
    <n v="0"/>
    <n v="0"/>
    <n v="3"/>
    <n v="0"/>
    <n v="0"/>
    <x v="0"/>
    <n v="0"/>
    <n v="0"/>
    <s v="05/28/2019 12:00:00 AM"/>
    <x v="1"/>
    <s v="DOSQUEBRADAS"/>
  </r>
  <r>
    <x v="142"/>
    <x v="3"/>
    <s v="MOLAGAVITA"/>
    <x v="18"/>
    <n v="0"/>
    <n v="0"/>
    <n v="0"/>
    <n v="0"/>
    <n v="0"/>
    <x v="0"/>
    <n v="0"/>
    <n v="0"/>
    <s v="05/28/2019 12:00:00 AM"/>
    <x v="16"/>
    <s v="LA APARTADA"/>
  </r>
  <r>
    <x v="142"/>
    <x v="4"/>
    <s v="TOCAIMA"/>
    <x v="10"/>
    <n v="0"/>
    <n v="0"/>
    <n v="10"/>
    <n v="0"/>
    <n v="0"/>
    <x v="0"/>
    <n v="0"/>
    <n v="0"/>
    <s v="05/28/2019 12:00:00 AM"/>
    <x v="16"/>
    <s v="MONTERIA"/>
  </r>
  <r>
    <x v="142"/>
    <x v="4"/>
    <s v="UTICA"/>
    <x v="10"/>
    <n v="0"/>
    <n v="0"/>
    <n v="2"/>
    <n v="0"/>
    <n v="0"/>
    <x v="0"/>
    <n v="0"/>
    <n v="0"/>
    <s v="05/29/2019 12:00:00 AM"/>
    <x v="0"/>
    <s v="CAUCASIA"/>
  </r>
  <r>
    <x v="142"/>
    <x v="4"/>
    <s v="VIOTA"/>
    <x v="10"/>
    <n v="0"/>
    <n v="0"/>
    <n v="14"/>
    <n v="0"/>
    <n v="0"/>
    <x v="0"/>
    <n v="0"/>
    <n v="0"/>
    <s v="01/01/2019 12:00:00 AM"/>
    <x v="5"/>
    <s v="SAN MARTIN"/>
  </r>
  <r>
    <x v="142"/>
    <x v="16"/>
    <s v="MONTELIBANO"/>
    <x v="10"/>
    <n v="0"/>
    <n v="0"/>
    <n v="818"/>
    <n v="0"/>
    <n v="0"/>
    <x v="0"/>
    <n v="0"/>
    <n v="0"/>
    <s v="01/02/2019 12:00:00 AM"/>
    <x v="5"/>
    <s v="SAN MARTIN"/>
  </r>
  <r>
    <x v="142"/>
    <x v="3"/>
    <s v="SIMACOTA"/>
    <x v="4"/>
    <n v="0"/>
    <n v="0"/>
    <n v="0"/>
    <n v="0"/>
    <n v="0"/>
    <x v="46"/>
    <n v="2106000000"/>
    <n v="29"/>
    <s v="01/03/2019 12:00:00 AM"/>
    <x v="5"/>
    <s v="SAN MARTIN"/>
  </r>
  <r>
    <x v="142"/>
    <x v="20"/>
    <s v="BARRANQUILLA"/>
    <x v="10"/>
    <n v="0"/>
    <n v="0"/>
    <n v="9"/>
    <n v="0"/>
    <n v="0"/>
    <x v="0"/>
    <n v="0"/>
    <n v="0"/>
    <s v="05/29/2019 12:00:00 AM"/>
    <x v="25"/>
    <s v="LA ARGENTINA"/>
  </r>
  <r>
    <x v="94"/>
    <x v="4"/>
    <s v="PANDI"/>
    <x v="4"/>
    <n v="0"/>
    <n v="0"/>
    <n v="3"/>
    <n v="0"/>
    <n v="0"/>
    <x v="0"/>
    <n v="0"/>
    <n v="0"/>
    <s v="05/28/2019 12:00:00 AM"/>
    <x v="25"/>
    <s v="TARQUI"/>
  </r>
  <r>
    <x v="142"/>
    <x v="16"/>
    <s v="TIERRALTA"/>
    <x v="10"/>
    <n v="0"/>
    <n v="0"/>
    <n v="118"/>
    <n v="0"/>
    <n v="0"/>
    <x v="0"/>
    <n v="0"/>
    <n v="0"/>
    <s v="05/28/2019 12:00:00 AM"/>
    <x v="25"/>
    <s v="HOBO"/>
  </r>
  <r>
    <x v="140"/>
    <x v="28"/>
    <s v="CIRCASIA"/>
    <x v="9"/>
    <n v="0"/>
    <n v="0"/>
    <n v="7"/>
    <n v="0"/>
    <n v="0"/>
    <x v="0"/>
    <n v="0"/>
    <n v="0"/>
    <s v="05/28/2019 12:00:00 AM"/>
    <x v="25"/>
    <s v="ALGECIRAS"/>
  </r>
  <r>
    <x v="140"/>
    <x v="28"/>
    <s v="CIRCASIA"/>
    <x v="3"/>
    <n v="0"/>
    <n v="0"/>
    <n v="1"/>
    <n v="1"/>
    <n v="0"/>
    <x v="0"/>
    <n v="0"/>
    <n v="0"/>
    <s v="05/28/2019 12:00:00 AM"/>
    <x v="16"/>
    <s v="CHINU"/>
  </r>
  <r>
    <x v="143"/>
    <x v="0"/>
    <s v="MEDELLIN"/>
    <x v="6"/>
    <n v="1"/>
    <n v="10"/>
    <n v="0"/>
    <n v="0"/>
    <n v="0"/>
    <x v="0"/>
    <n v="0"/>
    <n v="0"/>
    <s v="05/28/2019 12:00:00 AM"/>
    <x v="4"/>
    <s v="UTICA"/>
  </r>
  <r>
    <x v="143"/>
    <x v="0"/>
    <s v="MEDELLIN"/>
    <x v="6"/>
    <n v="0"/>
    <n v="8"/>
    <n v="0"/>
    <n v="0"/>
    <n v="0"/>
    <x v="0"/>
    <n v="0"/>
    <n v="0"/>
    <s v="05/28/2019 12:00:00 AM"/>
    <x v="3"/>
    <s v="SANTA BARBARA"/>
  </r>
  <r>
    <x v="143"/>
    <x v="26"/>
    <s v="JURADO"/>
    <x v="25"/>
    <n v="0"/>
    <n v="0"/>
    <n v="0"/>
    <n v="0"/>
    <n v="0"/>
    <x v="0"/>
    <n v="0"/>
    <n v="0"/>
    <s v="05/29/2019 12:00:00 AM"/>
    <x v="9"/>
    <s v="IBAGUE"/>
  </r>
  <r>
    <x v="143"/>
    <x v="0"/>
    <s v="CACERES"/>
    <x v="6"/>
    <n v="1"/>
    <n v="5"/>
    <n v="0"/>
    <n v="0"/>
    <n v="0"/>
    <x v="0"/>
    <n v="0"/>
    <n v="0"/>
    <s v="05/29/2019 12:00:00 AM"/>
    <x v="19"/>
    <s v="BUENOS AIRES"/>
  </r>
  <r>
    <x v="143"/>
    <x v="3"/>
    <s v="SANTA BARBARA"/>
    <x v="18"/>
    <n v="0"/>
    <n v="0"/>
    <n v="0"/>
    <n v="0"/>
    <n v="0"/>
    <x v="0"/>
    <n v="0"/>
    <n v="0"/>
    <s v="05/29/2019 12:00:00 AM"/>
    <x v="1"/>
    <s v="BELEN DE UMBRIA"/>
  </r>
  <r>
    <x v="143"/>
    <x v="3"/>
    <s v="TONA"/>
    <x v="10"/>
    <n v="0"/>
    <n v="0"/>
    <n v="0"/>
    <n v="0"/>
    <n v="0"/>
    <x v="0"/>
    <n v="0"/>
    <n v="0"/>
    <s v="05/29/2019 12:00:00 AM"/>
    <x v="4"/>
    <s v="CAPARRAPI"/>
  </r>
  <r>
    <x v="142"/>
    <x v="4"/>
    <s v="NOCAIMA"/>
    <x v="0"/>
    <n v="0"/>
    <n v="1"/>
    <n v="1"/>
    <n v="1"/>
    <n v="0"/>
    <x v="0"/>
    <n v="0"/>
    <n v="0"/>
    <s v="05/29/2019 12:00:00 AM"/>
    <x v="0"/>
    <s v="MEDELLIN"/>
  </r>
  <r>
    <x v="143"/>
    <x v="16"/>
    <s v="LA APARTADA"/>
    <x v="10"/>
    <n v="0"/>
    <n v="0"/>
    <n v="224"/>
    <n v="0"/>
    <n v="0"/>
    <x v="0"/>
    <n v="0"/>
    <n v="0"/>
    <s v="05/30/2019 12:00:00 AM"/>
    <x v="16"/>
    <s v="BUENAVISTA"/>
  </r>
  <r>
    <x v="143"/>
    <x v="0"/>
    <s v="COPACABANA"/>
    <x v="10"/>
    <n v="0"/>
    <n v="0"/>
    <n v="35"/>
    <n v="0"/>
    <n v="0"/>
    <x v="0"/>
    <n v="0"/>
    <n v="0"/>
    <s v="05/29/2019 12:00:00 AM"/>
    <x v="1"/>
    <s v="PEREIRA"/>
  </r>
  <r>
    <x v="135"/>
    <x v="5"/>
    <s v="CUMARAL"/>
    <x v="10"/>
    <n v="0"/>
    <n v="0"/>
    <n v="0"/>
    <n v="0"/>
    <n v="0"/>
    <x v="47"/>
    <n v="0"/>
    <n v="0"/>
    <s v="05/30/2019 12:00:00 AM"/>
    <x v="1"/>
    <s v="DOSQUEBRADAS"/>
  </r>
  <r>
    <x v="143"/>
    <x v="1"/>
    <s v="PEREIRA"/>
    <x v="4"/>
    <n v="0"/>
    <n v="4"/>
    <n v="0"/>
    <n v="0"/>
    <n v="0"/>
    <x v="0"/>
    <n v="0"/>
    <n v="0"/>
    <s v="05/30/2019 12:00:00 AM"/>
    <x v="10"/>
    <s v="AGUSTIN CODAZZI"/>
  </r>
  <r>
    <x v="143"/>
    <x v="0"/>
    <s v="CALDAS"/>
    <x v="10"/>
    <n v="0"/>
    <n v="0"/>
    <n v="30"/>
    <n v="0"/>
    <n v="0"/>
    <x v="0"/>
    <n v="0"/>
    <n v="0"/>
    <s v="05/30/2019 12:00:00 AM"/>
    <x v="2"/>
    <s v="EL BANCO"/>
  </r>
  <r>
    <x v="144"/>
    <x v="26"/>
    <s v="LLORO"/>
    <x v="10"/>
    <n v="0"/>
    <n v="0"/>
    <n v="0"/>
    <n v="0"/>
    <n v="0"/>
    <x v="0"/>
    <n v="0"/>
    <n v="0"/>
    <s v="05/30/2019 12:00:00 AM"/>
    <x v="5"/>
    <s v="CUBARRAL"/>
  </r>
  <r>
    <x v="144"/>
    <x v="26"/>
    <s v="CONDOTO"/>
    <x v="10"/>
    <n v="0"/>
    <n v="0"/>
    <n v="0"/>
    <n v="0"/>
    <n v="0"/>
    <x v="0"/>
    <n v="0"/>
    <n v="0"/>
    <s v="05/30/2019 12:00:00 AM"/>
    <x v="5"/>
    <s v="VILLAVICENCIO"/>
  </r>
  <r>
    <x v="144"/>
    <x v="28"/>
    <s v="ARMENIA"/>
    <x v="4"/>
    <n v="0"/>
    <n v="0"/>
    <n v="0"/>
    <n v="0"/>
    <n v="0"/>
    <x v="0"/>
    <n v="0"/>
    <n v="0"/>
    <s v="05/31/2019 12:00:00 AM"/>
    <x v="16"/>
    <s v="LORICA"/>
  </r>
  <r>
    <x v="144"/>
    <x v="1"/>
    <s v="PEREIRA"/>
    <x v="9"/>
    <n v="0"/>
    <n v="0"/>
    <n v="12"/>
    <n v="0"/>
    <n v="0"/>
    <x v="0"/>
    <n v="0"/>
    <n v="0"/>
    <s v="05/30/2019 12:00:00 AM"/>
    <x v="0"/>
    <s v="YALI"/>
  </r>
  <r>
    <x v="144"/>
    <x v="0"/>
    <s v="ARBOLETES"/>
    <x v="10"/>
    <n v="0"/>
    <n v="0"/>
    <n v="25"/>
    <n v="0"/>
    <n v="0"/>
    <x v="0"/>
    <n v="0"/>
    <n v="0"/>
    <s v="05/27/2019 12:00:00 AM"/>
    <x v="10"/>
    <s v="VALLEDUPAR"/>
  </r>
  <r>
    <x v="144"/>
    <x v="17"/>
    <s v="MANIZALES"/>
    <x v="4"/>
    <n v="0"/>
    <n v="0"/>
    <n v="0"/>
    <n v="0"/>
    <n v="0"/>
    <x v="0"/>
    <n v="0"/>
    <n v="0"/>
    <s v="05/31/2019 12:00:00 AM"/>
    <x v="22"/>
    <s v="CANTAGALLO"/>
  </r>
  <r>
    <x v="143"/>
    <x v="4"/>
    <s v="CHIA"/>
    <x v="4"/>
    <n v="0"/>
    <n v="0"/>
    <n v="0"/>
    <n v="0"/>
    <n v="0"/>
    <x v="0"/>
    <n v="0"/>
    <n v="0"/>
    <s v="05/10/2019 12:00:00 AM"/>
    <x v="18"/>
    <s v="LA PLAYA"/>
  </r>
  <r>
    <x v="144"/>
    <x v="25"/>
    <s v="NEIVA"/>
    <x v="9"/>
    <n v="0"/>
    <n v="0"/>
    <n v="8"/>
    <n v="0"/>
    <n v="0"/>
    <x v="0"/>
    <n v="0"/>
    <n v="0"/>
    <s v="05/28/2019 12:00:00 AM"/>
    <x v="18"/>
    <s v="TOLEDO"/>
  </r>
  <r>
    <x v="144"/>
    <x v="20"/>
    <s v="BARRANQUILLA"/>
    <x v="2"/>
    <n v="0"/>
    <n v="0"/>
    <n v="0"/>
    <n v="0"/>
    <n v="0"/>
    <x v="0"/>
    <n v="0"/>
    <n v="0"/>
    <s v="05/31/2019 12:00:00 AM"/>
    <x v="0"/>
    <s v="ANZA"/>
  </r>
  <r>
    <x v="144"/>
    <x v="26"/>
    <s v="BAGADO"/>
    <x v="10"/>
    <n v="0"/>
    <n v="0"/>
    <n v="12"/>
    <n v="0"/>
    <n v="0"/>
    <x v="0"/>
    <n v="0"/>
    <n v="0"/>
    <s v="05/31/2019 12:00:00 AM"/>
    <x v="11"/>
    <s v="SAN VICENTE DEL CAGUAN"/>
  </r>
  <r>
    <x v="144"/>
    <x v="0"/>
    <s v="CAUCASIA"/>
    <x v="9"/>
    <n v="0"/>
    <n v="0"/>
    <n v="6"/>
    <n v="0"/>
    <n v="0"/>
    <x v="0"/>
    <n v="0"/>
    <n v="0"/>
    <s v="05/31/2019 12:00:00 AM"/>
    <x v="4"/>
    <s v="TOCAIMA"/>
  </r>
  <r>
    <x v="144"/>
    <x v="15"/>
    <s v="JAMUNDI"/>
    <x v="10"/>
    <n v="0"/>
    <n v="0"/>
    <n v="20"/>
    <n v="0"/>
    <n v="0"/>
    <x v="0"/>
    <n v="0"/>
    <n v="0"/>
    <s v="05/31/2019 12:00:00 AM"/>
    <x v="12"/>
    <s v="RIOHACHA"/>
  </r>
  <r>
    <x v="145"/>
    <x v="4"/>
    <s v="LA PALMA"/>
    <x v="4"/>
    <n v="1"/>
    <n v="0"/>
    <n v="15"/>
    <n v="1"/>
    <n v="0"/>
    <x v="0"/>
    <n v="0"/>
    <n v="0"/>
    <s v="05/31/2019 12:00:00 AM"/>
    <x v="4"/>
    <s v="CUCUNUBA"/>
  </r>
  <r>
    <x v="145"/>
    <x v="32"/>
    <s v="LAGUNAS"/>
    <x v="25"/>
    <n v="0"/>
    <n v="0"/>
    <n v="0"/>
    <n v="0"/>
    <n v="0"/>
    <x v="0"/>
    <n v="0"/>
    <n v="0"/>
    <s v="05/31/2019 12:00:00 AM"/>
    <x v="9"/>
    <s v="GUAMO"/>
  </r>
  <r>
    <x v="145"/>
    <x v="28"/>
    <s v="QUIMBAYA"/>
    <x v="3"/>
    <n v="1"/>
    <n v="0"/>
    <n v="0"/>
    <n v="0"/>
    <n v="0"/>
    <x v="0"/>
    <n v="0"/>
    <n v="0"/>
    <s v="05/31/2019 12:00:00 AM"/>
    <x v="0"/>
    <s v="YARUMAL"/>
  </r>
  <r>
    <x v="145"/>
    <x v="13"/>
    <s v="BOGOTA, D.C."/>
    <x v="6"/>
    <n v="1"/>
    <n v="6"/>
    <n v="0"/>
    <n v="0"/>
    <n v="0"/>
    <x v="0"/>
    <n v="0"/>
    <n v="0"/>
    <s v="06/01/2019 12:00:00 AM"/>
    <x v="9"/>
    <s v="CHAPARRAL"/>
  </r>
  <r>
    <x v="145"/>
    <x v="22"/>
    <s v="CLEMENCIA"/>
    <x v="10"/>
    <n v="0"/>
    <n v="0"/>
    <n v="300"/>
    <n v="0"/>
    <n v="0"/>
    <x v="0"/>
    <n v="0"/>
    <n v="0"/>
    <s v="05/31/2019 12:00:00 AM"/>
    <x v="2"/>
    <s v="CIENAGA"/>
  </r>
  <r>
    <x v="145"/>
    <x v="16"/>
    <s v="PUERTO LIBERTADOR"/>
    <x v="10"/>
    <n v="0"/>
    <n v="0"/>
    <n v="50"/>
    <n v="0"/>
    <n v="0"/>
    <x v="0"/>
    <n v="0"/>
    <n v="0"/>
    <s v="06/01/2019 12:00:00 AM"/>
    <x v="0"/>
    <s v="ZARAGOZA"/>
  </r>
  <r>
    <x v="145"/>
    <x v="0"/>
    <s v="CAUCASIA"/>
    <x v="10"/>
    <n v="0"/>
    <n v="0"/>
    <n v="0"/>
    <n v="0"/>
    <n v="0"/>
    <x v="0"/>
    <n v="0"/>
    <n v="0"/>
    <s v="06/01/2019 12:00:00 AM"/>
    <x v="4"/>
    <s v="CAPARRAPI"/>
  </r>
  <r>
    <x v="146"/>
    <x v="0"/>
    <s v="LIBORINA"/>
    <x v="10"/>
    <n v="0"/>
    <n v="0"/>
    <n v="0"/>
    <n v="0"/>
    <n v="0"/>
    <x v="0"/>
    <n v="0"/>
    <n v="0"/>
    <s v="06/01/2019 12:00:00 AM"/>
    <x v="15"/>
    <s v="JAMUNDI"/>
  </r>
  <r>
    <x v="146"/>
    <x v="18"/>
    <s v="CHINACOTA"/>
    <x v="9"/>
    <n v="0"/>
    <n v="0"/>
    <n v="20"/>
    <n v="0"/>
    <n v="0"/>
    <x v="0"/>
    <n v="0"/>
    <n v="0"/>
    <s v="06/01/2019 12:00:00 AM"/>
    <x v="0"/>
    <s v="BELLO"/>
  </r>
  <r>
    <x v="146"/>
    <x v="16"/>
    <s v="CHIMA"/>
    <x v="0"/>
    <n v="0"/>
    <n v="2"/>
    <n v="1"/>
    <n v="1"/>
    <n v="0"/>
    <x v="0"/>
    <n v="0"/>
    <n v="0"/>
    <s v="06/01/2019 12:00:00 AM"/>
    <x v="10"/>
    <s v="SAN DIEGO"/>
  </r>
  <r>
    <x v="145"/>
    <x v="6"/>
    <s v="OTANCHE"/>
    <x v="0"/>
    <n v="0"/>
    <n v="0"/>
    <n v="3"/>
    <n v="3"/>
    <n v="0"/>
    <x v="0"/>
    <n v="0"/>
    <n v="0"/>
    <s v="06/01/2019 12:00:00 AM"/>
    <x v="12"/>
    <s v="LA JAGUA DEL PILAR"/>
  </r>
  <r>
    <x v="146"/>
    <x v="1"/>
    <s v="DOSQUEBRADAS"/>
    <x v="4"/>
    <n v="1"/>
    <n v="0"/>
    <n v="0"/>
    <n v="0"/>
    <n v="0"/>
    <x v="0"/>
    <n v="0"/>
    <n v="0"/>
    <s v="06/02/2019 12:00:00 AM"/>
    <x v="13"/>
    <s v="BOGOTA, D.C."/>
  </r>
  <r>
    <x v="145"/>
    <x v="0"/>
    <s v="SAN JERONIMO"/>
    <x v="4"/>
    <n v="0"/>
    <n v="0"/>
    <n v="5"/>
    <n v="0"/>
    <n v="0"/>
    <x v="0"/>
    <n v="0"/>
    <n v="0"/>
    <s v="06/02/2019 12:00:00 AM"/>
    <x v="4"/>
    <s v="CAQUEZA"/>
  </r>
  <r>
    <x v="146"/>
    <x v="0"/>
    <s v="EL SANTUARIO"/>
    <x v="4"/>
    <n v="0"/>
    <n v="0"/>
    <n v="6"/>
    <n v="1"/>
    <n v="0"/>
    <x v="0"/>
    <n v="0"/>
    <n v="0"/>
    <s v="06/02/2019 12:00:00 AM"/>
    <x v="6"/>
    <s v="NOBSA"/>
  </r>
  <r>
    <x v="146"/>
    <x v="0"/>
    <s v="ENVIGADO"/>
    <x v="4"/>
    <n v="0"/>
    <n v="0"/>
    <n v="11"/>
    <n v="0"/>
    <n v="0"/>
    <x v="0"/>
    <n v="0"/>
    <n v="0"/>
    <s v="06/02/2019 12:00:00 AM"/>
    <x v="9"/>
    <s v="ROVIRA"/>
  </r>
  <r>
    <x v="146"/>
    <x v="10"/>
    <s v="PUEBLO BELLO"/>
    <x v="9"/>
    <n v="0"/>
    <n v="0"/>
    <n v="2"/>
    <n v="0"/>
    <n v="0"/>
    <x v="0"/>
    <n v="0"/>
    <n v="0"/>
    <s v="05/31/2019 12:00:00 AM"/>
    <x v="18"/>
    <s v="PAMPLONA"/>
  </r>
  <r>
    <x v="146"/>
    <x v="16"/>
    <s v="PUERTO LIBERTADOR"/>
    <x v="9"/>
    <n v="0"/>
    <n v="0"/>
    <n v="63"/>
    <n v="0"/>
    <n v="0"/>
    <x v="0"/>
    <n v="0"/>
    <n v="0"/>
    <s v="06/03/2019 12:00:00 AM"/>
    <x v="19"/>
    <s v="SUCRE"/>
  </r>
  <r>
    <x v="145"/>
    <x v="6"/>
    <s v="CHIVOR"/>
    <x v="4"/>
    <n v="0"/>
    <n v="0"/>
    <n v="0"/>
    <n v="0"/>
    <n v="0"/>
    <x v="0"/>
    <n v="0"/>
    <n v="0"/>
    <s v="06/03/2019 12:00:00 AM"/>
    <x v="15"/>
    <s v="CALI"/>
  </r>
  <r>
    <x v="145"/>
    <x v="6"/>
    <s v="PAZ DE RIO"/>
    <x v="4"/>
    <n v="0"/>
    <n v="0"/>
    <n v="0"/>
    <n v="0"/>
    <n v="0"/>
    <x v="0"/>
    <n v="0"/>
    <n v="0"/>
    <s v="06/03/2019 12:00:00 AM"/>
    <x v="8"/>
    <s v="GUARANDA"/>
  </r>
  <r>
    <x v="146"/>
    <x v="16"/>
    <s v="MONTERIA"/>
    <x v="10"/>
    <n v="0"/>
    <n v="0"/>
    <n v="300"/>
    <n v="0"/>
    <n v="0"/>
    <x v="0"/>
    <n v="0"/>
    <n v="0"/>
    <s v="06/02/2019 12:00:00 AM"/>
    <x v="0"/>
    <s v="FREDONIA"/>
  </r>
  <r>
    <x v="146"/>
    <x v="26"/>
    <s v="SIPI"/>
    <x v="10"/>
    <n v="0"/>
    <n v="0"/>
    <n v="376"/>
    <n v="5"/>
    <n v="0"/>
    <x v="0"/>
    <n v="0"/>
    <n v="0"/>
    <s v="06/02/2019 12:00:00 AM"/>
    <x v="0"/>
    <s v="MUTATA"/>
  </r>
  <r>
    <x v="146"/>
    <x v="26"/>
    <s v="LLORO"/>
    <x v="10"/>
    <n v="0"/>
    <n v="0"/>
    <n v="495"/>
    <n v="0"/>
    <n v="0"/>
    <x v="0"/>
    <n v="0"/>
    <n v="0"/>
    <s v="06/03/2019 12:00:00 AM"/>
    <x v="4"/>
    <s v="CACHIPAY"/>
  </r>
  <r>
    <x v="147"/>
    <x v="16"/>
    <s v="SAHAGUN"/>
    <x v="10"/>
    <n v="0"/>
    <n v="0"/>
    <n v="46"/>
    <n v="0"/>
    <n v="0"/>
    <x v="0"/>
    <n v="0"/>
    <n v="0"/>
    <s v="06/03/2019 12:00:00 AM"/>
    <x v="5"/>
    <s v="SAN JUAN DE ARAMA"/>
  </r>
  <r>
    <x v="145"/>
    <x v="22"/>
    <s v="CARTAGENA"/>
    <x v="10"/>
    <n v="0"/>
    <n v="0"/>
    <n v="100"/>
    <n v="0"/>
    <n v="0"/>
    <x v="0"/>
    <n v="0"/>
    <n v="0"/>
    <s v="06/03/2019 12:00:00 AM"/>
    <x v="5"/>
    <s v="VISTAHERMOSA"/>
  </r>
  <r>
    <x v="147"/>
    <x v="0"/>
    <s v="TITIRIBI"/>
    <x v="4"/>
    <n v="0"/>
    <n v="0"/>
    <n v="0"/>
    <n v="0"/>
    <n v="0"/>
    <x v="0"/>
    <n v="0"/>
    <n v="0"/>
    <s v="06/03/2019 12:00:00 AM"/>
    <x v="5"/>
    <s v="CUMARAL"/>
  </r>
  <r>
    <x v="147"/>
    <x v="1"/>
    <s v="SANTA ROSA DE CABAL"/>
    <x v="4"/>
    <n v="0"/>
    <n v="0"/>
    <n v="0"/>
    <n v="0"/>
    <n v="0"/>
    <x v="0"/>
    <n v="0"/>
    <n v="0"/>
    <s v="06/03/2019 12:00:00 AM"/>
    <x v="5"/>
    <s v="RESTREPO"/>
  </r>
  <r>
    <x v="147"/>
    <x v="1"/>
    <s v="DOSQUEBRADAS"/>
    <x v="10"/>
    <n v="0"/>
    <n v="0"/>
    <n v="80"/>
    <n v="0"/>
    <n v="0"/>
    <x v="0"/>
    <n v="0"/>
    <n v="0"/>
    <s v="05/30/2019 12:00:00 AM"/>
    <x v="19"/>
    <s v="PAEZ"/>
  </r>
  <r>
    <x v="147"/>
    <x v="16"/>
    <s v="LA APARTADA"/>
    <x v="10"/>
    <n v="0"/>
    <n v="0"/>
    <n v="292"/>
    <n v="0"/>
    <n v="0"/>
    <x v="0"/>
    <n v="0"/>
    <n v="0"/>
    <s v="06/03/2019 12:00:00 AM"/>
    <x v="3"/>
    <s v="MALAGA"/>
  </r>
  <r>
    <x v="147"/>
    <x v="16"/>
    <s v="MONTERIA"/>
    <x v="23"/>
    <n v="0"/>
    <n v="0"/>
    <n v="0"/>
    <n v="0"/>
    <n v="0"/>
    <x v="0"/>
    <n v="0"/>
    <n v="0"/>
    <s v="05/29/2019 12:00:00 AM"/>
    <x v="19"/>
    <s v="LA SIERRA"/>
  </r>
  <r>
    <x v="148"/>
    <x v="0"/>
    <s v="CAUCASIA"/>
    <x v="10"/>
    <n v="0"/>
    <n v="0"/>
    <n v="0"/>
    <n v="0"/>
    <n v="0"/>
    <x v="0"/>
    <n v="0"/>
    <n v="0"/>
    <s v="06/01/2019 12:00:00 AM"/>
    <x v="19"/>
    <s v="SANTANDER DE QUILICHAO"/>
  </r>
  <r>
    <x v="0"/>
    <x v="5"/>
    <s v="SAN MARTIN"/>
    <x v="2"/>
    <n v="0"/>
    <n v="0"/>
    <n v="0"/>
    <n v="0"/>
    <n v="1"/>
    <x v="0"/>
    <n v="0"/>
    <n v="0"/>
    <s v="05/25/2019 12:00:00 AM"/>
    <x v="19"/>
    <s v="MORALES"/>
  </r>
  <r>
    <x v="1"/>
    <x v="5"/>
    <s v="SAN MARTIN"/>
    <x v="2"/>
    <n v="0"/>
    <n v="0"/>
    <n v="0"/>
    <n v="0"/>
    <n v="1"/>
    <x v="0"/>
    <n v="0"/>
    <n v="0"/>
    <s v="06/01/2019 12:00:00 AM"/>
    <x v="19"/>
    <s v="CAJIBIO"/>
  </r>
  <r>
    <x v="2"/>
    <x v="5"/>
    <s v="SAN MARTIN"/>
    <x v="2"/>
    <n v="0"/>
    <n v="0"/>
    <n v="0"/>
    <n v="0"/>
    <n v="1"/>
    <x v="0"/>
    <n v="0"/>
    <n v="0"/>
    <s v="05/30/2019 12:00:00 AM"/>
    <x v="19"/>
    <s v="LA VEGA"/>
  </r>
  <r>
    <x v="148"/>
    <x v="25"/>
    <s v="LA ARGENTINA"/>
    <x v="18"/>
    <n v="0"/>
    <n v="0"/>
    <n v="84"/>
    <n v="3"/>
    <n v="81"/>
    <x v="48"/>
    <n v="0"/>
    <n v="0"/>
    <s v="05/31/2019 12:00:00 AM"/>
    <x v="19"/>
    <s v="LA VEGA"/>
  </r>
  <r>
    <x v="147"/>
    <x v="25"/>
    <s v="TARQUI"/>
    <x v="18"/>
    <n v="0"/>
    <n v="0"/>
    <n v="8"/>
    <n v="0"/>
    <n v="48"/>
    <x v="0"/>
    <n v="0"/>
    <n v="0"/>
    <s v="06/04/2019 12:00:00 AM"/>
    <x v="14"/>
    <s v="TAMARA"/>
  </r>
  <r>
    <x v="147"/>
    <x v="25"/>
    <s v="HOBO"/>
    <x v="7"/>
    <n v="0"/>
    <n v="0"/>
    <n v="0"/>
    <n v="0"/>
    <n v="32"/>
    <x v="0"/>
    <n v="0"/>
    <n v="0"/>
    <s v="06/04/2019 12:00:00 AM"/>
    <x v="14"/>
    <s v="PAZ DE ARIPORO"/>
  </r>
  <r>
    <x v="147"/>
    <x v="25"/>
    <s v="ALGECIRAS"/>
    <x v="9"/>
    <n v="0"/>
    <n v="0"/>
    <n v="34"/>
    <n v="0"/>
    <n v="0"/>
    <x v="0"/>
    <n v="0"/>
    <n v="0"/>
    <s v="06/03/2019 12:00:00 AM"/>
    <x v="14"/>
    <s v="HATO COROZAL"/>
  </r>
  <r>
    <x v="147"/>
    <x v="16"/>
    <s v="CHINU"/>
    <x v="10"/>
    <n v="0"/>
    <n v="0"/>
    <n v="5"/>
    <n v="1"/>
    <n v="0"/>
    <x v="0"/>
    <n v="0"/>
    <n v="0"/>
    <s v="01/17/2019 12:00:00 AM"/>
    <x v="22"/>
    <s v="SAN JACINTO DEL CAUCA"/>
  </r>
  <r>
    <x v="147"/>
    <x v="4"/>
    <s v="UTICA"/>
    <x v="4"/>
    <n v="0"/>
    <n v="0"/>
    <n v="4"/>
    <n v="0"/>
    <n v="0"/>
    <x v="49"/>
    <n v="0"/>
    <n v="0"/>
    <s v="06/04/2019 12:00:00 AM"/>
    <x v="4"/>
    <s v="SOACHA"/>
  </r>
  <r>
    <x v="147"/>
    <x v="3"/>
    <s v="SANTA BARBARA"/>
    <x v="4"/>
    <n v="0"/>
    <n v="0"/>
    <n v="0"/>
    <n v="0"/>
    <n v="0"/>
    <x v="0"/>
    <n v="0"/>
    <n v="0"/>
    <s v="06/02/2019 12:00:00 AM"/>
    <x v="25"/>
    <s v="BARAYA"/>
  </r>
  <r>
    <x v="148"/>
    <x v="9"/>
    <s v="IBAGUE"/>
    <x v="4"/>
    <n v="1"/>
    <n v="1"/>
    <n v="0"/>
    <n v="0"/>
    <n v="0"/>
    <x v="0"/>
    <n v="0"/>
    <n v="0"/>
    <s v="06/04/2019 12:00:00 AM"/>
    <x v="26"/>
    <s v="MEDIO ATRATO"/>
  </r>
  <r>
    <x v="148"/>
    <x v="19"/>
    <s v="BUENOS AIRES"/>
    <x v="5"/>
    <n v="1"/>
    <n v="0"/>
    <n v="0"/>
    <n v="0"/>
    <n v="0"/>
    <x v="0"/>
    <n v="0"/>
    <n v="0"/>
    <s v="06/04/2019 12:00:00 AM"/>
    <x v="16"/>
    <s v="CIENAGA DE ORO"/>
  </r>
  <r>
    <x v="148"/>
    <x v="1"/>
    <s v="BELEN DE UMBRIA"/>
    <x v="4"/>
    <n v="0"/>
    <n v="0"/>
    <n v="0"/>
    <n v="0"/>
    <n v="0"/>
    <x v="0"/>
    <n v="0"/>
    <n v="0"/>
    <s v="06/04/2019 12:00:00 AM"/>
    <x v="9"/>
    <s v="RIOBLANCO"/>
  </r>
  <r>
    <x v="148"/>
    <x v="4"/>
    <s v="CAPARRAPI"/>
    <x v="4"/>
    <n v="0"/>
    <n v="0"/>
    <n v="0"/>
    <n v="0"/>
    <n v="0"/>
    <x v="0"/>
    <n v="0"/>
    <n v="0"/>
    <s v="06/02/2019 12:00:00 AM"/>
    <x v="16"/>
    <s v="AYAPEL"/>
  </r>
  <r>
    <x v="148"/>
    <x v="0"/>
    <s v="MEDELLIN"/>
    <x v="10"/>
    <n v="0"/>
    <n v="0"/>
    <n v="7"/>
    <n v="4"/>
    <n v="0"/>
    <x v="0"/>
    <n v="0"/>
    <n v="0"/>
    <s v="06/02/2019 12:00:00 AM"/>
    <x v="22"/>
    <s v="EL CARMEN DE BOLIVAR"/>
  </r>
  <r>
    <x v="149"/>
    <x v="16"/>
    <s v="BUENAVISTA"/>
    <x v="10"/>
    <n v="0"/>
    <n v="0"/>
    <n v="1060"/>
    <n v="0"/>
    <n v="0"/>
    <x v="0"/>
    <n v="0"/>
    <n v="0"/>
    <s v="06/05/2019 12:00:00 AM"/>
    <x v="2"/>
    <s v="SITIONUEVO"/>
  </r>
  <r>
    <x v="148"/>
    <x v="1"/>
    <s v="PEREIRA"/>
    <x v="4"/>
    <n v="0"/>
    <n v="0"/>
    <n v="8"/>
    <n v="3"/>
    <n v="0"/>
    <x v="0"/>
    <n v="0"/>
    <n v="0"/>
    <s v="06/05/2019 12:00:00 AM"/>
    <x v="4"/>
    <s v="FUNZA"/>
  </r>
  <r>
    <x v="149"/>
    <x v="1"/>
    <s v="DOSQUEBRADAS"/>
    <x v="4"/>
    <n v="0"/>
    <n v="0"/>
    <n v="0"/>
    <n v="0"/>
    <n v="0"/>
    <x v="0"/>
    <n v="0"/>
    <n v="0"/>
    <s v="06/05/2019 12:00:00 AM"/>
    <x v="4"/>
    <s v="GUAYABETAL"/>
  </r>
  <r>
    <x v="149"/>
    <x v="10"/>
    <s v="AGUSTIN CODAZZI"/>
    <x v="9"/>
    <n v="0"/>
    <n v="0"/>
    <n v="4"/>
    <n v="0"/>
    <n v="0"/>
    <x v="0"/>
    <n v="0"/>
    <n v="0"/>
    <s v="06/05/2019 12:00:00 AM"/>
    <x v="5"/>
    <s v="EL CASTILLO"/>
  </r>
  <r>
    <x v="149"/>
    <x v="2"/>
    <s v="EL BANCO"/>
    <x v="9"/>
    <n v="0"/>
    <n v="0"/>
    <n v="0"/>
    <n v="0"/>
    <n v="0"/>
    <x v="0"/>
    <n v="0"/>
    <n v="0"/>
    <s v="06/05/2019 12:00:00 AM"/>
    <x v="17"/>
    <s v="MANIZALES"/>
  </r>
  <r>
    <x v="149"/>
    <x v="5"/>
    <s v="CUBARRAL"/>
    <x v="18"/>
    <n v="0"/>
    <n v="0"/>
    <n v="1"/>
    <n v="1"/>
    <n v="0"/>
    <x v="0"/>
    <n v="0"/>
    <n v="0"/>
    <s v="06/06/2019 12:00:00 AM"/>
    <x v="14"/>
    <s v="YOPAL"/>
  </r>
  <r>
    <x v="149"/>
    <x v="5"/>
    <s v="VILLAVICENCIO"/>
    <x v="4"/>
    <n v="0"/>
    <n v="0"/>
    <n v="0"/>
    <n v="0"/>
    <n v="0"/>
    <x v="0"/>
    <n v="0"/>
    <n v="0"/>
    <s v="06/05/2019 12:00:00 AM"/>
    <x v="3"/>
    <s v="PUERTO WILCHES"/>
  </r>
  <r>
    <x v="150"/>
    <x v="16"/>
    <s v="LORICA"/>
    <x v="10"/>
    <n v="0"/>
    <n v="0"/>
    <n v="700"/>
    <n v="0"/>
    <n v="0"/>
    <x v="0"/>
    <n v="0"/>
    <n v="0"/>
    <s v="05/20/2019 12:00:00 AM"/>
    <x v="5"/>
    <s v="LEJANIAS"/>
  </r>
  <r>
    <x v="149"/>
    <x v="0"/>
    <s v="YALI"/>
    <x v="10"/>
    <n v="0"/>
    <n v="0"/>
    <n v="17"/>
    <n v="0"/>
    <n v="0"/>
    <x v="0"/>
    <n v="0"/>
    <n v="0"/>
    <s v="05/17/2019 12:00:00 AM"/>
    <x v="5"/>
    <s v="EL DORADO"/>
  </r>
  <r>
    <x v="146"/>
    <x v="10"/>
    <s v="VALLEDUPAR"/>
    <x v="10"/>
    <n v="0"/>
    <n v="0"/>
    <n v="170"/>
    <n v="0"/>
    <n v="0"/>
    <x v="0"/>
    <n v="0"/>
    <n v="0"/>
    <s v="06/05/2019 12:00:00 AM"/>
    <x v="4"/>
    <s v="PARATEBUENO"/>
  </r>
  <r>
    <x v="150"/>
    <x v="22"/>
    <s v="CANTAGALLO"/>
    <x v="8"/>
    <n v="0"/>
    <n v="0"/>
    <n v="0"/>
    <n v="0"/>
    <n v="0"/>
    <x v="0"/>
    <n v="0"/>
    <n v="0"/>
    <s v="06/06/2019 12:00:00 AM"/>
    <x v="26"/>
    <s v="BOJAYA"/>
  </r>
  <r>
    <x v="129"/>
    <x v="18"/>
    <s v="LA PLAYA"/>
    <x v="4"/>
    <n v="0"/>
    <n v="0"/>
    <n v="0"/>
    <n v="0"/>
    <n v="0"/>
    <x v="50"/>
    <n v="3159000000"/>
    <n v="40265093"/>
    <s v="06/06/2019 12:00:00 AM"/>
    <x v="24"/>
    <s v="LOS ANDES"/>
  </r>
  <r>
    <x v="147"/>
    <x v="18"/>
    <s v="TOLEDO"/>
    <x v="4"/>
    <n v="0"/>
    <n v="0"/>
    <n v="0"/>
    <n v="0"/>
    <n v="0"/>
    <x v="51"/>
    <n v="2808000000"/>
    <n v="51769406"/>
    <s v="06/06/2019 12:00:00 AM"/>
    <x v="24"/>
    <s v="SANTACRUZ"/>
  </r>
  <r>
    <x v="150"/>
    <x v="0"/>
    <s v="ANZA"/>
    <x v="6"/>
    <n v="0"/>
    <n v="4"/>
    <n v="0"/>
    <n v="0"/>
    <n v="0"/>
    <x v="0"/>
    <n v="0"/>
    <n v="0"/>
    <s v="06/05/2019 12:00:00 AM"/>
    <x v="3"/>
    <s v="BARRANCABERMEJA"/>
  </r>
  <r>
    <x v="150"/>
    <x v="11"/>
    <s v="SAN VICENTE DEL CAGUAN"/>
    <x v="10"/>
    <n v="0"/>
    <n v="0"/>
    <n v="0"/>
    <n v="0"/>
    <n v="0"/>
    <x v="0"/>
    <n v="0"/>
    <n v="0"/>
    <s v="06/06/2019 12:00:00 AM"/>
    <x v="8"/>
    <s v="OVEJAS"/>
  </r>
  <r>
    <x v="150"/>
    <x v="4"/>
    <s v="TOCAIMA"/>
    <x v="10"/>
    <n v="0"/>
    <n v="0"/>
    <n v="12"/>
    <n v="0"/>
    <n v="0"/>
    <x v="0"/>
    <n v="0"/>
    <n v="0"/>
    <s v="06/07/2019 12:00:00 AM"/>
    <x v="26"/>
    <s v="LLORO"/>
  </r>
  <r>
    <x v="150"/>
    <x v="12"/>
    <s v="RIOHACHA"/>
    <x v="10"/>
    <n v="0"/>
    <n v="0"/>
    <n v="1225"/>
    <n v="0"/>
    <n v="0"/>
    <x v="0"/>
    <n v="0"/>
    <n v="0"/>
    <s v="06/07/2019 12:00:00 AM"/>
    <x v="1"/>
    <s v="DOSQUEBRADAS"/>
  </r>
  <r>
    <x v="150"/>
    <x v="4"/>
    <s v="CUCUNUBA"/>
    <x v="5"/>
    <n v="1"/>
    <n v="0"/>
    <n v="0"/>
    <n v="0"/>
    <n v="0"/>
    <x v="0"/>
    <n v="0"/>
    <n v="0"/>
    <s v="05/24/2019 12:00:00 AM"/>
    <x v="3"/>
    <s v="CAPITANEJO"/>
  </r>
  <r>
    <x v="150"/>
    <x v="9"/>
    <s v="GUAMO"/>
    <x v="6"/>
    <n v="0"/>
    <n v="14"/>
    <n v="0"/>
    <n v="0"/>
    <n v="0"/>
    <x v="0"/>
    <n v="0"/>
    <n v="0"/>
    <s v="06/07/2019 12:00:00 AM"/>
    <x v="22"/>
    <s v="SANTA ROSA"/>
  </r>
  <r>
    <x v="150"/>
    <x v="0"/>
    <s v="YARUMAL"/>
    <x v="4"/>
    <n v="0"/>
    <n v="1"/>
    <n v="0"/>
    <n v="0"/>
    <n v="0"/>
    <x v="0"/>
    <n v="0"/>
    <n v="0"/>
    <s v="03/19/2019 12:00:00 AM"/>
    <x v="26"/>
    <s v="EL LITORAL DEL SAN JUAN"/>
  </r>
  <r>
    <x v="151"/>
    <x v="9"/>
    <s v="CHAPARRAL"/>
    <x v="4"/>
    <n v="0"/>
    <n v="3"/>
    <n v="0"/>
    <n v="0"/>
    <n v="3"/>
    <x v="0"/>
    <n v="0"/>
    <n v="0"/>
    <s v="06/07/2019 12:00:00 AM"/>
    <x v="4"/>
    <s v="CHIPAQUE"/>
  </r>
  <r>
    <x v="150"/>
    <x v="2"/>
    <s v="CIENAGA"/>
    <x v="9"/>
    <n v="0"/>
    <n v="0"/>
    <n v="4"/>
    <n v="0"/>
    <n v="0"/>
    <x v="0"/>
    <n v="0"/>
    <n v="0"/>
    <s v="06/08/2019 12:00:00 AM"/>
    <x v="23"/>
    <s v="SAN JOSE DEL GUAVIARE"/>
  </r>
  <r>
    <x v="151"/>
    <x v="0"/>
    <s v="ZARAGOZA"/>
    <x v="10"/>
    <n v="0"/>
    <n v="0"/>
    <n v="0"/>
    <n v="0"/>
    <n v="0"/>
    <x v="0"/>
    <n v="0"/>
    <n v="0"/>
    <s v="06/07/2019 12:00:00 AM"/>
    <x v="20"/>
    <s v="SABANALARGA"/>
  </r>
  <r>
    <x v="151"/>
    <x v="4"/>
    <s v="CAPARRAPI"/>
    <x v="4"/>
    <n v="0"/>
    <n v="0"/>
    <n v="7"/>
    <n v="0"/>
    <n v="0"/>
    <x v="0"/>
    <n v="0"/>
    <n v="0"/>
    <s v="06/08/2019 12:00:00 AM"/>
    <x v="5"/>
    <s v="EL DORADO"/>
  </r>
  <r>
    <x v="151"/>
    <x v="15"/>
    <s v="JAMUNDI"/>
    <x v="10"/>
    <n v="0"/>
    <n v="0"/>
    <n v="600"/>
    <n v="0"/>
    <n v="0"/>
    <x v="0"/>
    <n v="0"/>
    <n v="0"/>
    <s v="06/08/2019 12:00:00 AM"/>
    <x v="8"/>
    <s v="SAN PEDRO"/>
  </r>
  <r>
    <x v="151"/>
    <x v="0"/>
    <s v="BELLO"/>
    <x v="0"/>
    <n v="0"/>
    <n v="0"/>
    <n v="18"/>
    <n v="7"/>
    <n v="0"/>
    <x v="0"/>
    <n v="0"/>
    <n v="0"/>
    <s v="06/08/2019 12:00:00 AM"/>
    <x v="2"/>
    <s v="NUEVA GRANADA"/>
  </r>
  <r>
    <x v="151"/>
    <x v="10"/>
    <s v="SAN DIEGO"/>
    <x v="10"/>
    <n v="0"/>
    <n v="0"/>
    <n v="50"/>
    <n v="0"/>
    <n v="0"/>
    <x v="0"/>
    <n v="0"/>
    <n v="0"/>
    <s v="06/08/2019 12:00:00 AM"/>
    <x v="2"/>
    <s v="PEDRAZA"/>
  </r>
  <r>
    <x v="151"/>
    <x v="12"/>
    <s v="LA JAGUA DEL PILAR"/>
    <x v="10"/>
    <n v="1"/>
    <n v="0"/>
    <n v="0"/>
    <n v="0"/>
    <n v="0"/>
    <x v="52"/>
    <n v="0"/>
    <n v="0"/>
    <s v="06/08/2019 12:00:00 AM"/>
    <x v="5"/>
    <s v="CABUYARO"/>
  </r>
  <r>
    <x v="152"/>
    <x v="13"/>
    <s v="BOGOTA, D.C."/>
    <x v="4"/>
    <n v="0"/>
    <n v="0"/>
    <n v="30"/>
    <n v="0"/>
    <n v="0"/>
    <x v="0"/>
    <n v="0"/>
    <n v="0"/>
    <s v="06/08/2019 12:00:00 AM"/>
    <x v="5"/>
    <s v="LA MACARENA"/>
  </r>
  <r>
    <x v="152"/>
    <x v="4"/>
    <s v="CAQUEZA"/>
    <x v="2"/>
    <n v="0"/>
    <n v="0"/>
    <n v="0"/>
    <n v="0"/>
    <n v="1"/>
    <x v="0"/>
    <n v="0"/>
    <n v="0"/>
    <s v="06/08/2019 12:00:00 AM"/>
    <x v="0"/>
    <s v="CALDAS"/>
  </r>
  <r>
    <x v="152"/>
    <x v="6"/>
    <s v="NOBSA"/>
    <x v="10"/>
    <n v="0"/>
    <n v="0"/>
    <n v="4"/>
    <n v="0"/>
    <n v="0"/>
    <x v="0"/>
    <n v="0"/>
    <n v="0"/>
    <s v="06/06/2019 12:00:00 AM"/>
    <x v="28"/>
    <s v="MONTENEGRO"/>
  </r>
  <r>
    <x v="152"/>
    <x v="9"/>
    <s v="ROVIRA"/>
    <x v="4"/>
    <n v="0"/>
    <n v="0"/>
    <n v="2"/>
    <n v="0"/>
    <n v="0"/>
    <x v="0"/>
    <n v="0"/>
    <n v="0"/>
    <s v="06/08/2019 12:00:00 AM"/>
    <x v="8"/>
    <s v="SAN LUIS DE SINCE"/>
  </r>
  <r>
    <x v="150"/>
    <x v="18"/>
    <s v="PAMPLONA"/>
    <x v="4"/>
    <n v="0"/>
    <n v="0"/>
    <n v="1"/>
    <n v="0"/>
    <n v="0"/>
    <x v="0"/>
    <n v="0"/>
    <n v="0"/>
    <s v="06/09/2019 12:00:00 AM"/>
    <x v="15"/>
    <s v="ROLDANILLO"/>
  </r>
  <r>
    <x v="153"/>
    <x v="19"/>
    <s v="SUCRE"/>
    <x v="18"/>
    <n v="0"/>
    <n v="0"/>
    <n v="0"/>
    <n v="0"/>
    <n v="0"/>
    <x v="0"/>
    <n v="0"/>
    <n v="0"/>
    <s v="05/28/2019 12:00:00 AM"/>
    <x v="3"/>
    <s v="PUERTO PARRA"/>
  </r>
  <r>
    <x v="153"/>
    <x v="15"/>
    <s v="CALI"/>
    <x v="0"/>
    <n v="0"/>
    <n v="0"/>
    <n v="1"/>
    <n v="0"/>
    <n v="0"/>
    <x v="0"/>
    <n v="0"/>
    <n v="0"/>
    <s v="06/10/2019 12:00:00 AM"/>
    <x v="8"/>
    <s v="SINCELEJO"/>
  </r>
  <r>
    <x v="153"/>
    <x v="8"/>
    <s v="GUARANDA"/>
    <x v="10"/>
    <n v="0"/>
    <n v="0"/>
    <n v="0"/>
    <n v="0"/>
    <n v="0"/>
    <x v="0"/>
    <n v="0"/>
    <n v="0"/>
    <s v="06/10/2019 12:00:00 AM"/>
    <x v="16"/>
    <s v="TIERRALTA"/>
  </r>
  <r>
    <x v="152"/>
    <x v="0"/>
    <s v="FREDONIA"/>
    <x v="4"/>
    <n v="0"/>
    <n v="1"/>
    <n v="0"/>
    <n v="0"/>
    <n v="0"/>
    <x v="0"/>
    <n v="0"/>
    <n v="0"/>
    <s v="06/10/2019 12:00:00 AM"/>
    <x v="3"/>
    <s v="LANDAZURI"/>
  </r>
  <r>
    <x v="152"/>
    <x v="0"/>
    <s v="MUTATA"/>
    <x v="18"/>
    <n v="3"/>
    <n v="0"/>
    <n v="0"/>
    <n v="0"/>
    <n v="0"/>
    <x v="0"/>
    <n v="0"/>
    <n v="0"/>
    <s v="05/14/2019 12:00:00 AM"/>
    <x v="3"/>
    <s v="FLORIAN"/>
  </r>
  <r>
    <x v="153"/>
    <x v="4"/>
    <s v="CACHIPAY"/>
    <x v="4"/>
    <n v="0"/>
    <n v="0"/>
    <n v="2"/>
    <n v="0"/>
    <n v="0"/>
    <x v="0"/>
    <n v="0"/>
    <n v="0"/>
    <s v="05/16/2019 12:00:00 AM"/>
    <x v="3"/>
    <s v="GUAVATA"/>
  </r>
  <r>
    <x v="153"/>
    <x v="5"/>
    <s v="SAN JUAN DE ARAMA"/>
    <x v="10"/>
    <n v="0"/>
    <n v="0"/>
    <n v="5"/>
    <n v="0"/>
    <n v="0"/>
    <x v="47"/>
    <n v="0"/>
    <n v="0"/>
    <s v="06/09/2019 12:00:00 AM"/>
    <x v="26"/>
    <s v="TADO"/>
  </r>
  <r>
    <x v="153"/>
    <x v="5"/>
    <s v="VISTAHERMOSA"/>
    <x v="10"/>
    <n v="0"/>
    <n v="0"/>
    <n v="0"/>
    <n v="0"/>
    <n v="0"/>
    <x v="0"/>
    <n v="0"/>
    <n v="0"/>
    <s v="05/19/2019 12:00:00 AM"/>
    <x v="9"/>
    <s v="RIOBLANCO"/>
  </r>
  <r>
    <x v="153"/>
    <x v="5"/>
    <s v="CUMARAL"/>
    <x v="10"/>
    <n v="0"/>
    <n v="0"/>
    <n v="0"/>
    <n v="0"/>
    <n v="0"/>
    <x v="0"/>
    <n v="0"/>
    <n v="0"/>
    <s v="05/25/2019 12:00:00 AM"/>
    <x v="9"/>
    <s v="VILLAHERMOSA"/>
  </r>
  <r>
    <x v="153"/>
    <x v="5"/>
    <s v="RESTREPO"/>
    <x v="4"/>
    <n v="0"/>
    <n v="1"/>
    <n v="0"/>
    <n v="0"/>
    <n v="0"/>
    <x v="0"/>
    <n v="0"/>
    <n v="0"/>
    <s v="05/28/2019 12:00:00 AM"/>
    <x v="9"/>
    <s v="IBAGUE"/>
  </r>
  <r>
    <x v="149"/>
    <x v="19"/>
    <s v="PAEZ"/>
    <x v="10"/>
    <n v="0"/>
    <n v="0"/>
    <n v="10"/>
    <n v="0"/>
    <n v="0"/>
    <x v="0"/>
    <n v="0"/>
    <n v="0"/>
    <s v="05/31/2019 12:00:00 AM"/>
    <x v="9"/>
    <s v="IBAGUE"/>
  </r>
  <r>
    <x v="153"/>
    <x v="3"/>
    <s v="MALAGA"/>
    <x v="10"/>
    <n v="0"/>
    <n v="0"/>
    <n v="0"/>
    <n v="0"/>
    <n v="0"/>
    <x v="0"/>
    <n v="0"/>
    <n v="0"/>
    <s v="06/10/2019 12:00:00 AM"/>
    <x v="8"/>
    <s v="OVEJAS"/>
  </r>
  <r>
    <x v="148"/>
    <x v="19"/>
    <s v="LA SIERRA"/>
    <x v="4"/>
    <n v="0"/>
    <n v="0"/>
    <n v="0"/>
    <n v="0"/>
    <n v="0"/>
    <x v="0"/>
    <n v="0"/>
    <n v="0"/>
    <s v="06/11/2019 12:00:00 AM"/>
    <x v="1"/>
    <s v="PEREIRA"/>
  </r>
  <r>
    <x v="151"/>
    <x v="19"/>
    <s v="SANTANDER DE QUILICHAO"/>
    <x v="4"/>
    <n v="0"/>
    <n v="0"/>
    <n v="0"/>
    <n v="0"/>
    <n v="0"/>
    <x v="0"/>
    <n v="0"/>
    <n v="0"/>
    <s v="06/11/2019 12:00:00 AM"/>
    <x v="31"/>
    <s v="MITU"/>
  </r>
  <r>
    <x v="144"/>
    <x v="19"/>
    <s v="MORALES"/>
    <x v="4"/>
    <n v="0"/>
    <n v="0"/>
    <n v="1"/>
    <n v="0"/>
    <n v="0"/>
    <x v="0"/>
    <n v="0"/>
    <n v="0"/>
    <s v="06/11/2019 12:00:00 AM"/>
    <x v="15"/>
    <s v="YUMBO"/>
  </r>
  <r>
    <x v="151"/>
    <x v="19"/>
    <s v="CAJIBIO"/>
    <x v="4"/>
    <n v="0"/>
    <n v="0"/>
    <n v="2"/>
    <n v="0"/>
    <n v="0"/>
    <x v="0"/>
    <n v="0"/>
    <n v="0"/>
    <s v="06/11/2019 12:00:00 AM"/>
    <x v="4"/>
    <s v="APULO"/>
  </r>
  <r>
    <x v="149"/>
    <x v="19"/>
    <s v="LA VEGA"/>
    <x v="0"/>
    <n v="0"/>
    <n v="0"/>
    <n v="1"/>
    <n v="0"/>
    <n v="0"/>
    <x v="0"/>
    <n v="0"/>
    <n v="0"/>
    <s v="06/10/2019 12:00:00 AM"/>
    <x v="26"/>
    <s v="ISTMINA"/>
  </r>
  <r>
    <x v="150"/>
    <x v="19"/>
    <s v="LA VEGA"/>
    <x v="0"/>
    <n v="0"/>
    <n v="0"/>
    <n v="1"/>
    <n v="0"/>
    <n v="0"/>
    <x v="0"/>
    <n v="0"/>
    <n v="0"/>
    <s v="06/10/2019 12:00:00 AM"/>
    <x v="26"/>
    <s v="ISTMINA"/>
  </r>
  <r>
    <x v="154"/>
    <x v="14"/>
    <s v="TAMARA"/>
    <x v="4"/>
    <n v="0"/>
    <n v="0"/>
    <n v="0"/>
    <n v="0"/>
    <n v="0"/>
    <x v="0"/>
    <n v="0"/>
    <n v="0"/>
    <s v="06/11/2019 12:00:00 AM"/>
    <x v="16"/>
    <s v="TIERRALTA"/>
  </r>
  <r>
    <x v="154"/>
    <x v="14"/>
    <s v="PAZ DE ARIPORO"/>
    <x v="10"/>
    <n v="0"/>
    <n v="0"/>
    <n v="1"/>
    <n v="0"/>
    <n v="0"/>
    <x v="0"/>
    <n v="0"/>
    <n v="0"/>
    <s v="06/10/2019 12:00:00 AM"/>
    <x v="0"/>
    <s v="CALDAS"/>
  </r>
  <r>
    <x v="153"/>
    <x v="14"/>
    <s v="HATO COROZAL"/>
    <x v="10"/>
    <n v="0"/>
    <n v="0"/>
    <n v="0"/>
    <n v="0"/>
    <n v="0"/>
    <x v="0"/>
    <n v="0"/>
    <n v="0"/>
    <s v="06/12/2019 12:00:00 AM"/>
    <x v="0"/>
    <s v="URAMITA"/>
  </r>
  <r>
    <x v="16"/>
    <x v="22"/>
    <s v="SAN JACINTO DEL CAUCA"/>
    <x v="21"/>
    <n v="0"/>
    <n v="0"/>
    <n v="0"/>
    <n v="0"/>
    <n v="0"/>
    <x v="53"/>
    <n v="0"/>
    <n v="0"/>
    <s v="06/12/2019 12:00:00 AM"/>
    <x v="18"/>
    <s v="CHITAGA"/>
  </r>
  <r>
    <x v="154"/>
    <x v="4"/>
    <s v="SOACHA"/>
    <x v="2"/>
    <n v="0"/>
    <n v="0"/>
    <n v="0"/>
    <n v="0"/>
    <n v="1"/>
    <x v="0"/>
    <n v="0"/>
    <n v="0"/>
    <s v="06/12/2019 12:00:00 AM"/>
    <x v="26"/>
    <s v="MEDIO ATRATO"/>
  </r>
  <r>
    <x v="152"/>
    <x v="25"/>
    <s v="BARAYA"/>
    <x v="18"/>
    <n v="0"/>
    <n v="0"/>
    <n v="20"/>
    <n v="0"/>
    <n v="0"/>
    <x v="0"/>
    <n v="0"/>
    <n v="0"/>
    <s v="06/12/2019 12:00:00 AM"/>
    <x v="16"/>
    <s v="MONTELIBANO"/>
  </r>
  <r>
    <x v="154"/>
    <x v="26"/>
    <s v="MEDIO ATRATO"/>
    <x v="9"/>
    <n v="0"/>
    <n v="0"/>
    <n v="94"/>
    <n v="0"/>
    <n v="0"/>
    <x v="0"/>
    <n v="0"/>
    <n v="0"/>
    <s v="06/07/2019 12:00:00 AM"/>
    <x v="26"/>
    <s v="BAGADO"/>
  </r>
  <r>
    <x v="154"/>
    <x v="16"/>
    <s v="CIENAGA DE ORO"/>
    <x v="9"/>
    <n v="0"/>
    <n v="0"/>
    <n v="3"/>
    <n v="0"/>
    <n v="0"/>
    <x v="0"/>
    <n v="0"/>
    <n v="0"/>
    <s v="06/12/2019 12:00:00 AM"/>
    <x v="1"/>
    <s v="DOSQUEBRADAS"/>
  </r>
  <r>
    <x v="154"/>
    <x v="9"/>
    <s v="RIOBLANCO"/>
    <x v="6"/>
    <n v="0"/>
    <n v="0"/>
    <n v="0"/>
    <n v="0"/>
    <n v="0"/>
    <x v="0"/>
    <n v="0"/>
    <n v="0"/>
    <s v="06/12/2019 12:00:00 AM"/>
    <x v="1"/>
    <s v="PEREIRA"/>
  </r>
  <r>
    <x v="152"/>
    <x v="16"/>
    <s v="AYAPEL"/>
    <x v="10"/>
    <n v="0"/>
    <n v="0"/>
    <n v="230"/>
    <n v="0"/>
    <n v="0"/>
    <x v="0"/>
    <n v="0"/>
    <n v="0"/>
    <s v="06/12/2019 12:00:00 AM"/>
    <x v="15"/>
    <s v="CALI"/>
  </r>
  <r>
    <x v="152"/>
    <x v="22"/>
    <s v="EL CARMEN DE BOLIVAR"/>
    <x v="4"/>
    <n v="0"/>
    <n v="0"/>
    <n v="0"/>
    <n v="0"/>
    <n v="0"/>
    <x v="0"/>
    <n v="0"/>
    <n v="0"/>
    <s v="06/12/2019 12:00:00 AM"/>
    <x v="5"/>
    <s v="PUERTO CONCORDIA"/>
  </r>
  <r>
    <x v="155"/>
    <x v="2"/>
    <s v="SITIONUEVO"/>
    <x v="2"/>
    <n v="0"/>
    <n v="0"/>
    <n v="0"/>
    <n v="0"/>
    <n v="8"/>
    <x v="0"/>
    <n v="0"/>
    <n v="0"/>
    <s v="06/13/2019 12:00:00 AM"/>
    <x v="16"/>
    <s v="MONTERIA"/>
  </r>
  <r>
    <x v="155"/>
    <x v="4"/>
    <s v="FUNZA"/>
    <x v="0"/>
    <n v="0"/>
    <n v="0"/>
    <n v="0"/>
    <n v="0"/>
    <n v="0"/>
    <x v="0"/>
    <n v="0"/>
    <n v="0"/>
    <s v="06/13/2019 12:00:00 AM"/>
    <x v="16"/>
    <s v="PUERTO LIBERTADOR"/>
  </r>
  <r>
    <x v="155"/>
    <x v="4"/>
    <s v="GUAYABETAL"/>
    <x v="4"/>
    <n v="0"/>
    <n v="0"/>
    <n v="0"/>
    <n v="0"/>
    <n v="0"/>
    <x v="0"/>
    <n v="0"/>
    <n v="0"/>
    <s v="06/13/2019 12:00:00 AM"/>
    <x v="26"/>
    <s v="BOJAYA"/>
  </r>
  <r>
    <x v="155"/>
    <x v="5"/>
    <s v="EL CASTILLO"/>
    <x v="10"/>
    <n v="0"/>
    <n v="0"/>
    <n v="4"/>
    <n v="0"/>
    <n v="0"/>
    <x v="47"/>
    <n v="0"/>
    <n v="0"/>
    <s v="06/12/2019 12:00:00 AM"/>
    <x v="5"/>
    <s v="PUERTO LLERAS"/>
  </r>
  <r>
    <x v="155"/>
    <x v="17"/>
    <s v="MANIZALES"/>
    <x v="3"/>
    <n v="0"/>
    <n v="2"/>
    <n v="1"/>
    <n v="1"/>
    <n v="0"/>
    <x v="0"/>
    <n v="0"/>
    <n v="0"/>
    <s v="06/12/2019 12:00:00 AM"/>
    <x v="4"/>
    <s v="SOACHA"/>
  </r>
  <r>
    <x v="156"/>
    <x v="14"/>
    <s v="YOPAL"/>
    <x v="4"/>
    <n v="0"/>
    <n v="0"/>
    <n v="0"/>
    <n v="0"/>
    <n v="0"/>
    <x v="0"/>
    <n v="0"/>
    <n v="0"/>
    <s v="06/04/2019 12:00:00 AM"/>
    <x v="22"/>
    <s v="SAN JACINTO DEL CAUCA"/>
  </r>
  <r>
    <x v="155"/>
    <x v="3"/>
    <s v="PUERTO WILCHES"/>
    <x v="10"/>
    <n v="0"/>
    <n v="0"/>
    <n v="0"/>
    <n v="0"/>
    <n v="0"/>
    <x v="0"/>
    <n v="0"/>
    <n v="0"/>
    <s v="06/03/2019 12:00:00 AM"/>
    <x v="22"/>
    <s v="ACHI"/>
  </r>
  <r>
    <x v="139"/>
    <x v="5"/>
    <s v="LEJANIAS"/>
    <x v="10"/>
    <n v="0"/>
    <n v="0"/>
    <n v="0"/>
    <n v="0"/>
    <n v="0"/>
    <x v="0"/>
    <n v="0"/>
    <n v="0"/>
    <s v="06/13/2019 12:00:00 AM"/>
    <x v="22"/>
    <s v="ACHI"/>
  </r>
  <r>
    <x v="136"/>
    <x v="5"/>
    <s v="EL DORADO"/>
    <x v="10"/>
    <n v="0"/>
    <n v="0"/>
    <n v="0"/>
    <n v="0"/>
    <n v="0"/>
    <x v="0"/>
    <n v="0"/>
    <n v="0"/>
    <s v="06/12/2019 12:00:00 AM"/>
    <x v="26"/>
    <s v="QUIBDO"/>
  </r>
  <r>
    <x v="155"/>
    <x v="4"/>
    <s v="PARATEBUENO"/>
    <x v="10"/>
    <n v="0"/>
    <n v="0"/>
    <n v="11"/>
    <n v="0"/>
    <n v="0"/>
    <x v="0"/>
    <n v="0"/>
    <n v="0"/>
    <s v="06/13/2019 12:00:00 AM"/>
    <x v="17"/>
    <s v="MANIZALES"/>
  </r>
  <r>
    <x v="156"/>
    <x v="26"/>
    <s v="BOJAYA"/>
    <x v="9"/>
    <n v="0"/>
    <n v="0"/>
    <n v="87"/>
    <n v="0"/>
    <n v="62"/>
    <x v="0"/>
    <n v="0"/>
    <n v="0"/>
    <s v="06/14/2019 12:00:00 AM"/>
    <x v="13"/>
    <s v="BOGOTA, D.C."/>
  </r>
  <r>
    <x v="156"/>
    <x v="24"/>
    <s v="LOS ANDES"/>
    <x v="4"/>
    <n v="4"/>
    <n v="1"/>
    <n v="0"/>
    <n v="0"/>
    <n v="0"/>
    <x v="0"/>
    <n v="0"/>
    <n v="0"/>
    <s v="06/14/2019 12:00:00 AM"/>
    <x v="5"/>
    <s v="LA MACARENA"/>
  </r>
  <r>
    <x v="156"/>
    <x v="24"/>
    <s v="SANTACRUZ"/>
    <x v="2"/>
    <n v="0"/>
    <n v="0"/>
    <n v="0"/>
    <n v="0"/>
    <n v="3"/>
    <x v="0"/>
    <n v="0"/>
    <n v="0"/>
    <s v="06/02/2019 12:00:00 AM"/>
    <x v="15"/>
    <s v="JAMUNDI"/>
  </r>
  <r>
    <x v="155"/>
    <x v="3"/>
    <s v="BARRANCABERMEJA"/>
    <x v="9"/>
    <n v="0"/>
    <n v="0"/>
    <n v="5"/>
    <n v="0"/>
    <n v="0"/>
    <x v="0"/>
    <n v="0"/>
    <n v="0"/>
    <s v="06/06/2019 12:00:00 AM"/>
    <x v="15"/>
    <s v="JAMUNDI"/>
  </r>
  <r>
    <x v="156"/>
    <x v="8"/>
    <s v="OVEJAS"/>
    <x v="4"/>
    <n v="0"/>
    <n v="0"/>
    <n v="2"/>
    <n v="0"/>
    <n v="0"/>
    <x v="0"/>
    <n v="0"/>
    <n v="0"/>
    <s v="06/12/2019 12:00:00 AM"/>
    <x v="26"/>
    <s v="ATRATO"/>
  </r>
  <r>
    <x v="157"/>
    <x v="26"/>
    <s v="LLORO"/>
    <x v="10"/>
    <n v="0"/>
    <n v="0"/>
    <n v="931"/>
    <n v="0"/>
    <n v="0"/>
    <x v="0"/>
    <n v="0"/>
    <n v="0"/>
    <s v="06/14/2019 12:00:00 AM"/>
    <x v="5"/>
    <s v="LA MACARENA"/>
  </r>
  <r>
    <x v="157"/>
    <x v="1"/>
    <s v="DOSQUEBRADAS"/>
    <x v="4"/>
    <n v="0"/>
    <n v="0"/>
    <n v="15"/>
    <n v="0"/>
    <n v="0"/>
    <x v="54"/>
    <n v="0"/>
    <n v="0"/>
    <s v="06/11/2019 12:00:00 AM"/>
    <x v="10"/>
    <s v="PUEBLO BELLO"/>
  </r>
  <r>
    <x v="143"/>
    <x v="3"/>
    <s v="CAPITANEJO"/>
    <x v="4"/>
    <n v="0"/>
    <n v="0"/>
    <n v="0"/>
    <n v="0"/>
    <n v="0"/>
    <x v="0"/>
    <n v="0"/>
    <n v="0"/>
    <s v="06/15/2019 12:00:00 AM"/>
    <x v="24"/>
    <s v="BARBACOAS"/>
  </r>
  <r>
    <x v="157"/>
    <x v="22"/>
    <s v="SANTA ROSA"/>
    <x v="9"/>
    <n v="0"/>
    <n v="0"/>
    <n v="279"/>
    <n v="0"/>
    <n v="0"/>
    <x v="0"/>
    <n v="0"/>
    <n v="0"/>
    <s v="06/15/2019 12:00:00 AM"/>
    <x v="8"/>
    <s v="COVEÑAS"/>
  </r>
  <r>
    <x v="77"/>
    <x v="26"/>
    <s v="EL LITORAL DEL SAN JUAN"/>
    <x v="10"/>
    <n v="0"/>
    <n v="0"/>
    <n v="2500"/>
    <n v="0"/>
    <n v="0"/>
    <x v="0"/>
    <n v="0"/>
    <n v="0"/>
    <s v="06/15/2019 12:00:00 AM"/>
    <x v="4"/>
    <s v="SOACHA"/>
  </r>
  <r>
    <x v="157"/>
    <x v="4"/>
    <s v="CHIPAQUE"/>
    <x v="6"/>
    <n v="0"/>
    <n v="1"/>
    <n v="0"/>
    <n v="0"/>
    <n v="0"/>
    <x v="0"/>
    <n v="0"/>
    <n v="0"/>
    <s v="06/15/2019 12:00:00 AM"/>
    <x v="24"/>
    <s v="SAN ANDRES DE TUMACO"/>
  </r>
  <r>
    <x v="158"/>
    <x v="23"/>
    <s v="SAN JOSE DEL GUAVIARE"/>
    <x v="10"/>
    <n v="0"/>
    <n v="0"/>
    <n v="2061"/>
    <n v="0"/>
    <n v="0"/>
    <x v="55"/>
    <n v="35100000000"/>
    <n v="5220000"/>
    <s v="06/15/2019 12:00:00 AM"/>
    <x v="19"/>
    <s v="PAEZ"/>
  </r>
  <r>
    <x v="157"/>
    <x v="20"/>
    <s v="SABANALARGA"/>
    <x v="9"/>
    <n v="0"/>
    <n v="0"/>
    <n v="23"/>
    <n v="0"/>
    <n v="0"/>
    <x v="0"/>
    <n v="0"/>
    <n v="0"/>
    <s v="06/16/2019 12:00:00 AM"/>
    <x v="27"/>
    <s v="MOCOA"/>
  </r>
  <r>
    <x v="158"/>
    <x v="5"/>
    <s v="EL DORADO"/>
    <x v="23"/>
    <n v="0"/>
    <n v="0"/>
    <n v="0"/>
    <n v="0"/>
    <n v="0"/>
    <x v="0"/>
    <n v="0"/>
    <n v="0"/>
    <s v="06/16/2019 12:00:00 AM"/>
    <x v="6"/>
    <s v="TUNJA"/>
  </r>
  <r>
    <x v="158"/>
    <x v="8"/>
    <s v="SAN PEDRO"/>
    <x v="18"/>
    <n v="0"/>
    <n v="0"/>
    <n v="5"/>
    <n v="0"/>
    <n v="0"/>
    <x v="0"/>
    <n v="0"/>
    <n v="0"/>
    <s v="06/16/2019 12:00:00 AM"/>
    <x v="5"/>
    <s v="LA MACARENA"/>
  </r>
  <r>
    <x v="158"/>
    <x v="2"/>
    <s v="NUEVA GRANADA"/>
    <x v="10"/>
    <n v="0"/>
    <n v="0"/>
    <n v="0"/>
    <n v="0"/>
    <n v="0"/>
    <x v="0"/>
    <n v="0"/>
    <n v="0"/>
    <s v="06/16/2019 12:00:00 AM"/>
    <x v="5"/>
    <s v="LA MACARENA"/>
  </r>
  <r>
    <x v="158"/>
    <x v="2"/>
    <s v="PEDRAZA"/>
    <x v="9"/>
    <n v="0"/>
    <n v="0"/>
    <n v="1"/>
    <n v="0"/>
    <n v="0"/>
    <x v="0"/>
    <n v="0"/>
    <n v="0"/>
    <s v="06/16/2019 12:00:00 AM"/>
    <x v="4"/>
    <s v="SIMIJACA"/>
  </r>
  <r>
    <x v="158"/>
    <x v="5"/>
    <s v="CABUYARO"/>
    <x v="10"/>
    <n v="0"/>
    <n v="0"/>
    <n v="0"/>
    <n v="0"/>
    <n v="0"/>
    <x v="0"/>
    <n v="0"/>
    <n v="0"/>
    <s v="06/15/2019 12:00:00 AM"/>
    <x v="4"/>
    <s v="SASAIMA"/>
  </r>
  <r>
    <x v="158"/>
    <x v="5"/>
    <s v="LA MACARENA"/>
    <x v="10"/>
    <n v="0"/>
    <n v="0"/>
    <n v="28"/>
    <n v="0"/>
    <n v="0"/>
    <x v="0"/>
    <n v="0"/>
    <n v="0"/>
    <s v="06/17/2019 12:00:00 AM"/>
    <x v="17"/>
    <s v="MANIZALES"/>
  </r>
  <r>
    <x v="158"/>
    <x v="0"/>
    <s v="CALDAS"/>
    <x v="4"/>
    <n v="0"/>
    <n v="0"/>
    <n v="27"/>
    <n v="7"/>
    <n v="0"/>
    <x v="0"/>
    <n v="0"/>
    <n v="0"/>
    <s v="06/16/2019 12:00:00 AM"/>
    <x v="16"/>
    <s v="CANALETE"/>
  </r>
  <r>
    <x v="156"/>
    <x v="28"/>
    <s v="MONTENEGRO"/>
    <x v="4"/>
    <n v="0"/>
    <n v="0"/>
    <n v="0"/>
    <n v="0"/>
    <n v="0"/>
    <x v="0"/>
    <n v="0"/>
    <n v="0"/>
    <s v="06/16/2019 12:00:00 AM"/>
    <x v="29"/>
    <s v="PUERTO CARREÑO"/>
  </r>
  <r>
    <x v="158"/>
    <x v="8"/>
    <s v="SAN LUIS DE SINCE"/>
    <x v="10"/>
    <n v="0"/>
    <n v="0"/>
    <n v="152"/>
    <n v="0"/>
    <n v="0"/>
    <x v="0"/>
    <n v="0"/>
    <n v="0"/>
    <s v="06/13/2019 12:00:00 AM"/>
    <x v="4"/>
    <s v="GUAYABETAL"/>
  </r>
  <r>
    <x v="159"/>
    <x v="15"/>
    <s v="ROLDANILLO"/>
    <x v="10"/>
    <n v="0"/>
    <n v="0"/>
    <n v="17"/>
    <n v="0"/>
    <n v="0"/>
    <x v="56"/>
    <n v="3510000000"/>
    <n v="0"/>
    <s v="06/17/2019 12:00:00 AM"/>
    <x v="11"/>
    <s v="FLORENCIA"/>
  </r>
  <r>
    <x v="147"/>
    <x v="3"/>
    <s v="PUERTO PARRA"/>
    <x v="4"/>
    <n v="0"/>
    <n v="0"/>
    <n v="0"/>
    <n v="0"/>
    <n v="0"/>
    <x v="0"/>
    <n v="0"/>
    <n v="0"/>
    <s v="06/17/2019 12:00:00 AM"/>
    <x v="19"/>
    <s v="POPAYAN"/>
  </r>
  <r>
    <x v="160"/>
    <x v="8"/>
    <s v="SINCELEJO"/>
    <x v="9"/>
    <n v="0"/>
    <n v="0"/>
    <n v="15"/>
    <n v="0"/>
    <n v="0"/>
    <x v="0"/>
    <n v="0"/>
    <n v="0"/>
    <s v="06/18/2019 12:00:00 AM"/>
    <x v="6"/>
    <s v="TUNJA"/>
  </r>
  <r>
    <x v="160"/>
    <x v="16"/>
    <s v="TIERRALTA"/>
    <x v="12"/>
    <n v="0"/>
    <n v="0"/>
    <n v="1"/>
    <n v="0"/>
    <n v="0"/>
    <x v="0"/>
    <n v="0"/>
    <n v="0"/>
    <s v="06/18/2019 12:00:00 AM"/>
    <x v="25"/>
    <s v="NEIVA"/>
  </r>
  <r>
    <x v="160"/>
    <x v="3"/>
    <s v="LANDAZURI"/>
    <x v="4"/>
    <n v="0"/>
    <n v="0"/>
    <n v="0"/>
    <n v="0"/>
    <n v="0"/>
    <x v="0"/>
    <n v="0"/>
    <n v="0"/>
    <s v="06/07/2019 12:00:00 AM"/>
    <x v="16"/>
    <s v="CERETE"/>
  </r>
  <r>
    <x v="133"/>
    <x v="3"/>
    <s v="FLORIAN"/>
    <x v="4"/>
    <n v="0"/>
    <n v="0"/>
    <n v="0"/>
    <n v="0"/>
    <n v="0"/>
    <x v="0"/>
    <n v="0"/>
    <n v="0"/>
    <s v="06/18/2019 12:00:00 AM"/>
    <x v="22"/>
    <s v="ACHI"/>
  </r>
  <r>
    <x v="135"/>
    <x v="3"/>
    <s v="GUAVATA"/>
    <x v="4"/>
    <n v="0"/>
    <n v="0"/>
    <n v="0"/>
    <n v="0"/>
    <n v="0"/>
    <x v="0"/>
    <n v="0"/>
    <n v="0"/>
    <s v="02/26/2019 12:00:00 AM"/>
    <x v="16"/>
    <s v="AYAPEL"/>
  </r>
  <r>
    <x v="159"/>
    <x v="26"/>
    <s v="TADO"/>
    <x v="10"/>
    <n v="0"/>
    <n v="1"/>
    <n v="2"/>
    <n v="1"/>
    <n v="0"/>
    <x v="0"/>
    <n v="0"/>
    <n v="0"/>
    <s v="04/15/2019 12:00:00 AM"/>
    <x v="16"/>
    <s v="LA APARTADA"/>
  </r>
  <r>
    <x v="138"/>
    <x v="9"/>
    <s v="RIOBLANCO"/>
    <x v="4"/>
    <n v="1"/>
    <n v="0"/>
    <n v="0"/>
    <n v="0"/>
    <n v="0"/>
    <x v="0"/>
    <n v="0"/>
    <n v="0"/>
    <s v="06/15/2019 12:00:00 AM"/>
    <x v="4"/>
    <s v="SAN ANTONIO DEL TEQUENDAMA"/>
  </r>
  <r>
    <x v="144"/>
    <x v="9"/>
    <s v="VILLAHERMOSA"/>
    <x v="4"/>
    <n v="0"/>
    <n v="0"/>
    <n v="1"/>
    <n v="0"/>
    <n v="0"/>
    <x v="0"/>
    <n v="0"/>
    <n v="0"/>
    <s v="06/17/2019 12:00:00 AM"/>
    <x v="16"/>
    <s v="LOS CORDOBAS"/>
  </r>
  <r>
    <x v="147"/>
    <x v="9"/>
    <s v="IBAGUE"/>
    <x v="10"/>
    <n v="0"/>
    <n v="0"/>
    <n v="1"/>
    <n v="0"/>
    <n v="0"/>
    <x v="0"/>
    <n v="0"/>
    <n v="0"/>
    <s v="06/17/2019 12:00:00 AM"/>
    <x v="16"/>
    <s v="VALENCIA"/>
  </r>
  <r>
    <x v="150"/>
    <x v="9"/>
    <s v="IBAGUE"/>
    <x v="4"/>
    <n v="0"/>
    <n v="0"/>
    <n v="1"/>
    <n v="0"/>
    <n v="0"/>
    <x v="0"/>
    <n v="0"/>
    <n v="0"/>
    <s v="06/17/2019 12:00:00 AM"/>
    <x v="16"/>
    <s v="COTORRA"/>
  </r>
  <r>
    <x v="160"/>
    <x v="8"/>
    <s v="OVEJAS"/>
    <x v="9"/>
    <n v="0"/>
    <n v="0"/>
    <n v="24"/>
    <n v="0"/>
    <n v="0"/>
    <x v="0"/>
    <n v="0"/>
    <n v="0"/>
    <s v="06/19/2019 12:00:00 AM"/>
    <x v="16"/>
    <s v="PUEBLO NUEVO"/>
  </r>
  <r>
    <x v="161"/>
    <x v="1"/>
    <s v="PEREIRA"/>
    <x v="4"/>
    <n v="4"/>
    <n v="3"/>
    <n v="335"/>
    <n v="0"/>
    <n v="0"/>
    <x v="57"/>
    <n v="3510000000"/>
    <n v="0"/>
    <s v="06/19/2019 12:00:00 AM"/>
    <x v="5"/>
    <s v="PUERTO CONCORDIA"/>
  </r>
  <r>
    <x v="161"/>
    <x v="31"/>
    <s v="MITU"/>
    <x v="10"/>
    <n v="0"/>
    <n v="0"/>
    <n v="13"/>
    <n v="0"/>
    <n v="0"/>
    <x v="0"/>
    <n v="0"/>
    <n v="0"/>
    <s v="06/13/2019 12:00:00 AM"/>
    <x v="1"/>
    <s v="APIA"/>
  </r>
  <r>
    <x v="161"/>
    <x v="15"/>
    <s v="YUMBO"/>
    <x v="10"/>
    <n v="0"/>
    <n v="0"/>
    <n v="11"/>
    <n v="2"/>
    <n v="0"/>
    <x v="0"/>
    <n v="0"/>
    <n v="0"/>
    <s v="05/27/2019 12:00:00 AM"/>
    <x v="3"/>
    <s v="GUADALUPE"/>
  </r>
  <r>
    <x v="161"/>
    <x v="4"/>
    <s v="APULO"/>
    <x v="0"/>
    <n v="0"/>
    <n v="0"/>
    <n v="1"/>
    <n v="1"/>
    <n v="0"/>
    <x v="0"/>
    <n v="0"/>
    <n v="0"/>
    <s v="06/16/2019 12:00:00 AM"/>
    <x v="4"/>
    <s v="QUETAME"/>
  </r>
  <r>
    <x v="160"/>
    <x v="26"/>
    <s v="ISTMINA"/>
    <x v="4"/>
    <n v="0"/>
    <n v="0"/>
    <n v="9"/>
    <n v="3"/>
    <n v="0"/>
    <x v="0"/>
    <n v="0"/>
    <n v="0"/>
    <s v="05/29/2019 12:00:00 AM"/>
    <x v="16"/>
    <s v="LOS CORDOBAS"/>
  </r>
  <r>
    <x v="160"/>
    <x v="26"/>
    <s v="ISTMINA"/>
    <x v="10"/>
    <n v="0"/>
    <n v="0"/>
    <n v="197"/>
    <n v="0"/>
    <n v="0"/>
    <x v="0"/>
    <n v="0"/>
    <n v="0"/>
    <s v="06/20/2019 12:00:00 AM"/>
    <x v="11"/>
    <s v="PUERTO RICO"/>
  </r>
  <r>
    <x v="161"/>
    <x v="16"/>
    <s v="TIERRALTA"/>
    <x v="10"/>
    <n v="0"/>
    <n v="0"/>
    <n v="411"/>
    <n v="0"/>
    <n v="0"/>
    <x v="0"/>
    <n v="0"/>
    <n v="0"/>
    <s v="06/20/2019 12:00:00 AM"/>
    <x v="15"/>
    <s v="YUMBO"/>
  </r>
  <r>
    <x v="160"/>
    <x v="0"/>
    <s v="CALDAS"/>
    <x v="13"/>
    <n v="0"/>
    <n v="1"/>
    <n v="0"/>
    <n v="0"/>
    <n v="0"/>
    <x v="0"/>
    <n v="0"/>
    <n v="0"/>
    <s v="06/20/2019 12:00:00 AM"/>
    <x v="5"/>
    <s v="VILLAVICENCIO"/>
  </r>
  <r>
    <x v="162"/>
    <x v="0"/>
    <s v="URAMITA"/>
    <x v="18"/>
    <n v="0"/>
    <n v="0"/>
    <n v="0"/>
    <n v="0"/>
    <n v="0"/>
    <x v="0"/>
    <n v="0"/>
    <n v="0"/>
    <s v="06/20/2019 12:00:00 AM"/>
    <x v="4"/>
    <s v="PARATEBUENO"/>
  </r>
  <r>
    <x v="162"/>
    <x v="18"/>
    <s v="CHITAGA"/>
    <x v="18"/>
    <n v="0"/>
    <n v="0"/>
    <n v="0"/>
    <n v="0"/>
    <n v="0"/>
    <x v="58"/>
    <n v="1778400000"/>
    <n v="18525000"/>
    <s v="06/20/2019 12:00:00 AM"/>
    <x v="5"/>
    <s v="MESETAS"/>
  </r>
  <r>
    <x v="162"/>
    <x v="26"/>
    <s v="MEDIO ATRATO"/>
    <x v="18"/>
    <n v="0"/>
    <n v="0"/>
    <n v="713"/>
    <n v="0"/>
    <n v="500"/>
    <x v="0"/>
    <n v="0"/>
    <n v="0"/>
    <s v="06/20/2019 12:00:00 AM"/>
    <x v="13"/>
    <s v="BOGOTA, D.C."/>
  </r>
  <r>
    <x v="162"/>
    <x v="16"/>
    <s v="MONTELIBANO"/>
    <x v="10"/>
    <n v="0"/>
    <n v="0"/>
    <n v="0"/>
    <n v="0"/>
    <n v="0"/>
    <x v="0"/>
    <n v="0"/>
    <n v="0"/>
    <s v="06/21/2019 12:00:00 AM"/>
    <x v="16"/>
    <s v="DEPARTAMENTO"/>
  </r>
  <r>
    <x v="157"/>
    <x v="26"/>
    <s v="BAGADO"/>
    <x v="10"/>
    <n v="0"/>
    <n v="0"/>
    <n v="310"/>
    <n v="0"/>
    <n v="0"/>
    <x v="0"/>
    <n v="0"/>
    <n v="0"/>
    <s v="06/21/2019 12:00:00 AM"/>
    <x v="11"/>
    <s v="DEPARTAMENTO"/>
  </r>
  <r>
    <x v="162"/>
    <x v="1"/>
    <s v="DOSQUEBRADAS"/>
    <x v="0"/>
    <n v="0"/>
    <n v="0"/>
    <n v="0"/>
    <n v="0"/>
    <n v="0"/>
    <x v="0"/>
    <n v="0"/>
    <n v="0"/>
    <s v="06/21/2019 12:00:00 AM"/>
    <x v="27"/>
    <s v="ORITO"/>
  </r>
  <r>
    <x v="162"/>
    <x v="1"/>
    <s v="PEREIRA"/>
    <x v="10"/>
    <n v="0"/>
    <n v="0"/>
    <n v="137"/>
    <n v="0"/>
    <n v="0"/>
    <x v="0"/>
    <n v="0"/>
    <n v="0"/>
    <s v="06/21/2019 12:00:00 AM"/>
    <x v="14"/>
    <s v="TRINIDAD"/>
  </r>
  <r>
    <x v="162"/>
    <x v="15"/>
    <s v="CALI"/>
    <x v="4"/>
    <n v="0"/>
    <n v="0"/>
    <n v="0"/>
    <n v="0"/>
    <n v="0"/>
    <x v="0"/>
    <n v="0"/>
    <n v="0"/>
    <s v="06/20/2019 12:00:00 AM"/>
    <x v="21"/>
    <s v="ARAUQUITA"/>
  </r>
  <r>
    <x v="162"/>
    <x v="5"/>
    <s v="PUERTO CONCORDIA"/>
    <x v="10"/>
    <n v="0"/>
    <n v="0"/>
    <n v="5"/>
    <n v="0"/>
    <n v="0"/>
    <x v="0"/>
    <n v="0"/>
    <n v="0"/>
    <s v="06/21/2019 12:00:00 AM"/>
    <x v="17"/>
    <s v="MANIZALES"/>
  </r>
  <r>
    <x v="163"/>
    <x v="16"/>
    <s v="MONTERIA"/>
    <x v="10"/>
    <n v="0"/>
    <n v="0"/>
    <n v="277"/>
    <n v="0"/>
    <n v="0"/>
    <x v="0"/>
    <n v="0"/>
    <n v="0"/>
    <s v="06/20/2019 12:00:00 AM"/>
    <x v="6"/>
    <s v="MIRAFLORES"/>
  </r>
  <r>
    <x v="163"/>
    <x v="16"/>
    <s v="PUERTO LIBERTADOR"/>
    <x v="10"/>
    <n v="0"/>
    <n v="0"/>
    <n v="706"/>
    <n v="0"/>
    <n v="0"/>
    <x v="0"/>
    <n v="0"/>
    <n v="0"/>
    <s v="06/21/2019 12:00:00 AM"/>
    <x v="27"/>
    <s v="PUERTO ASIS"/>
  </r>
  <r>
    <x v="163"/>
    <x v="26"/>
    <s v="BOJAYA"/>
    <x v="10"/>
    <n v="0"/>
    <n v="0"/>
    <n v="1423"/>
    <n v="0"/>
    <n v="1600"/>
    <x v="0"/>
    <n v="0"/>
    <n v="0"/>
    <s v="05/20/2019 12:00:00 AM"/>
    <x v="22"/>
    <s v="MONTECRISTO"/>
  </r>
  <r>
    <x v="162"/>
    <x v="5"/>
    <s v="PUERTO LLERAS"/>
    <x v="10"/>
    <n v="0"/>
    <n v="0"/>
    <n v="80"/>
    <n v="0"/>
    <n v="0"/>
    <x v="0"/>
    <n v="0"/>
    <n v="0"/>
    <s v="06/21/2019 12:00:00 AM"/>
    <x v="4"/>
    <s v="RICAURTE"/>
  </r>
  <r>
    <x v="162"/>
    <x v="4"/>
    <s v="SOACHA"/>
    <x v="4"/>
    <n v="0"/>
    <n v="0"/>
    <n v="39"/>
    <n v="3"/>
    <n v="0"/>
    <x v="0"/>
    <n v="0"/>
    <n v="0"/>
    <s v="06/21/2019 12:00:00 AM"/>
    <x v="19"/>
    <s v="POPAYAN"/>
  </r>
  <r>
    <x v="154"/>
    <x v="22"/>
    <s v="SAN JACINTO DEL CAUCA"/>
    <x v="10"/>
    <n v="0"/>
    <n v="0"/>
    <n v="756"/>
    <n v="0"/>
    <n v="0"/>
    <x v="59"/>
    <n v="8845200000"/>
    <n v="0"/>
    <s v="06/21/2019 12:00:00 AM"/>
    <x v="4"/>
    <s v="GUTIERREZ"/>
  </r>
  <r>
    <x v="153"/>
    <x v="22"/>
    <s v="ACHI"/>
    <x v="10"/>
    <n v="0"/>
    <n v="0"/>
    <n v="409"/>
    <n v="0"/>
    <n v="0"/>
    <x v="0"/>
    <n v="0"/>
    <n v="0"/>
    <s v="06/21/2019 12:00:00 AM"/>
    <x v="27"/>
    <s v="SAN FRANCISCO"/>
  </r>
  <r>
    <x v="163"/>
    <x v="22"/>
    <s v="ACHI"/>
    <x v="10"/>
    <n v="0"/>
    <n v="0"/>
    <n v="409"/>
    <n v="0"/>
    <n v="0"/>
    <x v="0"/>
    <n v="0"/>
    <n v="0"/>
    <s v="06/21/2019 12:00:00 AM"/>
    <x v="27"/>
    <s v="PUERTO CAICEDO"/>
  </r>
  <r>
    <x v="162"/>
    <x v="26"/>
    <s v="QUIBDO"/>
    <x v="10"/>
    <n v="0"/>
    <n v="0"/>
    <n v="409"/>
    <n v="0"/>
    <n v="0"/>
    <x v="0"/>
    <n v="0"/>
    <n v="0"/>
    <s v="06/22/2019 12:00:00 AM"/>
    <x v="11"/>
    <s v="FLORENCIA"/>
  </r>
  <r>
    <x v="163"/>
    <x v="17"/>
    <s v="MANIZALES"/>
    <x v="0"/>
    <n v="0"/>
    <n v="0"/>
    <n v="6"/>
    <n v="3"/>
    <n v="0"/>
    <x v="0"/>
    <n v="0"/>
    <n v="0"/>
    <s v="06/22/2019 12:00:00 AM"/>
    <x v="11"/>
    <s v="FLORENCIA"/>
  </r>
  <r>
    <x v="164"/>
    <x v="13"/>
    <s v="BOGOTA, D.C."/>
    <x v="3"/>
    <n v="2"/>
    <n v="4"/>
    <n v="0"/>
    <n v="0"/>
    <n v="0"/>
    <x v="0"/>
    <n v="0"/>
    <n v="0"/>
    <s v="06/22/2019 12:00:00 AM"/>
    <x v="25"/>
    <s v="COLOMBIA"/>
  </r>
  <r>
    <x v="164"/>
    <x v="5"/>
    <s v="LA MACARENA"/>
    <x v="2"/>
    <n v="0"/>
    <n v="0"/>
    <n v="0"/>
    <n v="0"/>
    <n v="12"/>
    <x v="0"/>
    <n v="0"/>
    <n v="0"/>
    <s v="06/22/2019 12:00:00 AM"/>
    <x v="5"/>
    <s v="VILLAVICENCIO"/>
  </r>
  <r>
    <x v="152"/>
    <x v="15"/>
    <s v="JAMUNDI"/>
    <x v="4"/>
    <n v="0"/>
    <n v="0"/>
    <n v="0"/>
    <n v="0"/>
    <n v="0"/>
    <x v="0"/>
    <n v="0"/>
    <n v="0"/>
    <s v="06/22/2019 12:00:00 AM"/>
    <x v="11"/>
    <s v="PUERTO RICO"/>
  </r>
  <r>
    <x v="156"/>
    <x v="15"/>
    <s v="JAMUNDI"/>
    <x v="4"/>
    <n v="0"/>
    <n v="0"/>
    <n v="1"/>
    <n v="0"/>
    <n v="0"/>
    <x v="0"/>
    <n v="0"/>
    <n v="0"/>
    <s v="06/22/2019 12:00:00 AM"/>
    <x v="21"/>
    <s v="ARAUQUITA"/>
  </r>
  <r>
    <x v="162"/>
    <x v="26"/>
    <s v="ATRATO"/>
    <x v="10"/>
    <n v="0"/>
    <n v="0"/>
    <n v="583"/>
    <n v="0"/>
    <n v="0"/>
    <x v="0"/>
    <n v="0"/>
    <n v="0"/>
    <s v="06/21/2019 12:00:00 AM"/>
    <x v="27"/>
    <s v="SANTIAGO"/>
  </r>
  <r>
    <x v="164"/>
    <x v="5"/>
    <s v="LA MACARENA"/>
    <x v="10"/>
    <n v="0"/>
    <n v="0"/>
    <n v="56"/>
    <n v="0"/>
    <n v="6"/>
    <x v="0"/>
    <n v="0"/>
    <n v="0"/>
    <s v="06/21/2019 12:00:00 AM"/>
    <x v="27"/>
    <s v="SANTIAGO"/>
  </r>
  <r>
    <x v="161"/>
    <x v="10"/>
    <s v="PUEBLO BELLO"/>
    <x v="9"/>
    <n v="0"/>
    <n v="0"/>
    <n v="2"/>
    <n v="0"/>
    <n v="0"/>
    <x v="0"/>
    <n v="0"/>
    <n v="0"/>
    <s v="06/22/2019 12:00:00 AM"/>
    <x v="27"/>
    <s v="SANTIAGO"/>
  </r>
  <r>
    <x v="165"/>
    <x v="24"/>
    <s v="BARBACOAS"/>
    <x v="0"/>
    <n v="0"/>
    <n v="0"/>
    <n v="2"/>
    <n v="2"/>
    <n v="0"/>
    <x v="0"/>
    <n v="0"/>
    <n v="0"/>
    <s v="06/21/2019 12:00:00 AM"/>
    <x v="27"/>
    <s v="SIBUNDOY"/>
  </r>
  <r>
    <x v="165"/>
    <x v="8"/>
    <s v="COVEÑAS"/>
    <x v="9"/>
    <n v="0"/>
    <n v="0"/>
    <n v="1"/>
    <n v="0"/>
    <n v="0"/>
    <x v="0"/>
    <n v="0"/>
    <n v="0"/>
    <s v="06/21/2019 12:00:00 AM"/>
    <x v="27"/>
    <s v="COLON"/>
  </r>
  <r>
    <x v="165"/>
    <x v="4"/>
    <s v="SOACHA"/>
    <x v="0"/>
    <n v="0"/>
    <n v="0"/>
    <n v="1"/>
    <n v="0"/>
    <n v="0"/>
    <x v="0"/>
    <n v="0"/>
    <n v="0"/>
    <s v="06/21/2019 12:00:00 AM"/>
    <x v="27"/>
    <s v="MOCOA"/>
  </r>
  <r>
    <x v="165"/>
    <x v="24"/>
    <s v="SAN ANDRES DE TUMACO"/>
    <x v="10"/>
    <n v="0"/>
    <n v="0"/>
    <n v="2"/>
    <n v="0"/>
    <n v="0"/>
    <x v="0"/>
    <n v="0"/>
    <n v="0"/>
    <s v="06/21/2019 12:00:00 AM"/>
    <x v="27"/>
    <s v="MOCOA"/>
  </r>
  <r>
    <x v="165"/>
    <x v="19"/>
    <s v="PAEZ"/>
    <x v="4"/>
    <n v="0"/>
    <n v="0"/>
    <n v="25"/>
    <n v="0"/>
    <n v="0"/>
    <x v="0"/>
    <n v="0"/>
    <n v="0"/>
    <s v="06/21/2019 12:00:00 AM"/>
    <x v="27"/>
    <s v="VILLAGARZON"/>
  </r>
  <r>
    <x v="166"/>
    <x v="27"/>
    <s v="MOCOA"/>
    <x v="4"/>
    <n v="0"/>
    <n v="0"/>
    <n v="0"/>
    <n v="0"/>
    <n v="0"/>
    <x v="0"/>
    <n v="0"/>
    <n v="0"/>
    <s v="06/22/2019 12:00:00 AM"/>
    <x v="11"/>
    <s v="CURILLO"/>
  </r>
  <r>
    <x v="166"/>
    <x v="6"/>
    <s v="TUNJA"/>
    <x v="4"/>
    <n v="0"/>
    <n v="0"/>
    <n v="0"/>
    <n v="0"/>
    <n v="0"/>
    <x v="0"/>
    <n v="0"/>
    <n v="0"/>
    <s v="06/21/2019 12:00:00 AM"/>
    <x v="27"/>
    <s v="SAN FRANCISCO"/>
  </r>
  <r>
    <x v="166"/>
    <x v="5"/>
    <s v="LA MACARENA"/>
    <x v="18"/>
    <n v="1"/>
    <n v="0"/>
    <n v="0"/>
    <n v="0"/>
    <n v="0"/>
    <x v="0"/>
    <n v="0"/>
    <n v="0"/>
    <s v="06/23/2019 12:00:00 AM"/>
    <x v="24"/>
    <s v="PASTO"/>
  </r>
  <r>
    <x v="166"/>
    <x v="5"/>
    <s v="LA MACARENA"/>
    <x v="2"/>
    <n v="0"/>
    <n v="0"/>
    <n v="0"/>
    <n v="0"/>
    <n v="0"/>
    <x v="0"/>
    <n v="0"/>
    <n v="0"/>
    <s v="06/23/2019 12:00:00 AM"/>
    <x v="19"/>
    <s v="POPAYAN"/>
  </r>
  <r>
    <x v="166"/>
    <x v="4"/>
    <s v="SIMIJACA"/>
    <x v="10"/>
    <n v="0"/>
    <n v="0"/>
    <n v="3"/>
    <n v="0"/>
    <n v="0"/>
    <x v="0"/>
    <n v="0"/>
    <n v="0"/>
    <s v="06/23/2019 12:00:00 AM"/>
    <x v="5"/>
    <s v="VILLAVICENCIO"/>
  </r>
  <r>
    <x v="165"/>
    <x v="4"/>
    <s v="SASAIMA"/>
    <x v="18"/>
    <n v="2"/>
    <n v="0"/>
    <n v="0"/>
    <n v="0"/>
    <n v="0"/>
    <x v="0"/>
    <n v="0"/>
    <n v="0"/>
    <s v="06/22/2019 12:00:00 AM"/>
    <x v="18"/>
    <s v="TOLEDO"/>
  </r>
  <r>
    <x v="167"/>
    <x v="17"/>
    <s v="MANIZALES"/>
    <x v="3"/>
    <n v="0"/>
    <n v="2"/>
    <n v="1"/>
    <n v="0"/>
    <n v="0"/>
    <x v="0"/>
    <n v="0"/>
    <n v="0"/>
    <s v="06/23/2019 12:00:00 AM"/>
    <x v="4"/>
    <s v="SOACHA"/>
  </r>
  <r>
    <x v="166"/>
    <x v="16"/>
    <s v="CANALETE"/>
    <x v="0"/>
    <n v="0"/>
    <n v="0"/>
    <n v="5"/>
    <n v="4"/>
    <n v="0"/>
    <x v="0"/>
    <n v="0"/>
    <n v="0"/>
    <s v="06/23/2019 12:00:00 AM"/>
    <x v="25"/>
    <s v="ALGECIRAS"/>
  </r>
  <r>
    <x v="166"/>
    <x v="29"/>
    <s v="PUERTO CARREÑO"/>
    <x v="8"/>
    <n v="0"/>
    <n v="0"/>
    <n v="0"/>
    <n v="0"/>
    <n v="0"/>
    <x v="0"/>
    <n v="0"/>
    <n v="0"/>
    <s v="06/21/2019 12:00:00 AM"/>
    <x v="4"/>
    <s v="FOSCA"/>
  </r>
  <r>
    <x v="163"/>
    <x v="4"/>
    <s v="GUAYABETAL"/>
    <x v="4"/>
    <n v="0"/>
    <n v="0"/>
    <n v="240"/>
    <n v="0"/>
    <n v="0"/>
    <x v="60"/>
    <n v="5850000000"/>
    <n v="70764895"/>
    <s v="06/24/2019 12:00:00 AM"/>
    <x v="3"/>
    <s v="MATANZA"/>
  </r>
  <r>
    <x v="167"/>
    <x v="11"/>
    <s v="FLORENCIA"/>
    <x v="4"/>
    <n v="0"/>
    <n v="0"/>
    <n v="0"/>
    <n v="0"/>
    <n v="0"/>
    <x v="0"/>
    <n v="0"/>
    <n v="0"/>
    <s v="06/24/2019 12:00:00 AM"/>
    <x v="6"/>
    <s v="PAJARITO"/>
  </r>
  <r>
    <x v="167"/>
    <x v="19"/>
    <s v="POPAYAN"/>
    <x v="0"/>
    <n v="0"/>
    <n v="0"/>
    <n v="1"/>
    <n v="1"/>
    <n v="0"/>
    <x v="0"/>
    <n v="0"/>
    <n v="0"/>
    <s v="06/24/2019 12:00:00 AM"/>
    <x v="20"/>
    <s v="BARRANQUILLA"/>
  </r>
  <r>
    <x v="168"/>
    <x v="6"/>
    <s v="TUNJA"/>
    <x v="6"/>
    <n v="0"/>
    <n v="10"/>
    <n v="0"/>
    <n v="0"/>
    <n v="0"/>
    <x v="0"/>
    <n v="0"/>
    <n v="0"/>
    <s v="06/24/2019 12:00:00 AM"/>
    <x v="22"/>
    <s v="CARTAGENA"/>
  </r>
  <r>
    <x v="168"/>
    <x v="25"/>
    <s v="NEIVA"/>
    <x v="0"/>
    <n v="0"/>
    <n v="0"/>
    <n v="2"/>
    <n v="2"/>
    <n v="0"/>
    <x v="0"/>
    <n v="0"/>
    <n v="0"/>
    <s v="06/23/2019 12:00:00 AM"/>
    <x v="21"/>
    <s v="PUERTO RONDON"/>
  </r>
  <r>
    <x v="157"/>
    <x v="16"/>
    <s v="CERETE"/>
    <x v="10"/>
    <n v="0"/>
    <n v="0"/>
    <n v="0"/>
    <n v="0"/>
    <n v="0"/>
    <x v="0"/>
    <n v="0"/>
    <n v="0"/>
    <s v="06/25/2019 12:00:00 AM"/>
    <x v="21"/>
    <s v="ARAUCA"/>
  </r>
  <r>
    <x v="168"/>
    <x v="22"/>
    <s v="ACHI"/>
    <x v="10"/>
    <n v="0"/>
    <n v="0"/>
    <n v="150"/>
    <n v="0"/>
    <n v="0"/>
    <x v="0"/>
    <n v="0"/>
    <n v="0"/>
    <s v="05/06/2019 12:00:00 AM"/>
    <x v="3"/>
    <s v="SANTA HELENA DEL OPON"/>
  </r>
  <r>
    <x v="56"/>
    <x v="16"/>
    <s v="AYAPEL"/>
    <x v="10"/>
    <n v="0"/>
    <n v="0"/>
    <n v="0"/>
    <n v="0"/>
    <n v="0"/>
    <x v="0"/>
    <n v="0"/>
    <n v="0"/>
    <s v="05/17/2019 12:00:00 AM"/>
    <x v="3"/>
    <s v="RIONEGRO"/>
  </r>
  <r>
    <x v="104"/>
    <x v="16"/>
    <s v="LA APARTADA"/>
    <x v="10"/>
    <n v="0"/>
    <n v="0"/>
    <n v="602"/>
    <n v="0"/>
    <n v="0"/>
    <x v="0"/>
    <n v="0"/>
    <n v="0"/>
    <s v="04/23/2019 12:00:00 AM"/>
    <x v="3"/>
    <s v="CIMITARRA"/>
  </r>
  <r>
    <x v="165"/>
    <x v="4"/>
    <s v="SAN ANTONIO DEL TEQUENDAMA"/>
    <x v="0"/>
    <n v="0"/>
    <n v="0"/>
    <n v="1"/>
    <n v="1"/>
    <n v="0"/>
    <x v="0"/>
    <n v="0"/>
    <n v="0"/>
    <s v="06/25/2019 12:00:00 AM"/>
    <x v="3"/>
    <s v="PUERTO WILCHES"/>
  </r>
  <r>
    <x v="167"/>
    <x v="16"/>
    <s v="LOS CORDOBAS"/>
    <x v="10"/>
    <n v="0"/>
    <n v="0"/>
    <n v="250"/>
    <n v="0"/>
    <n v="0"/>
    <x v="0"/>
    <n v="0"/>
    <n v="0"/>
    <s v="06/25/2019 12:00:00 AM"/>
    <x v="6"/>
    <s v="VIRACACHA"/>
  </r>
  <r>
    <x v="167"/>
    <x v="16"/>
    <s v="VALENCIA"/>
    <x v="10"/>
    <n v="0"/>
    <n v="0"/>
    <n v="200"/>
    <n v="0"/>
    <n v="0"/>
    <x v="0"/>
    <n v="0"/>
    <n v="0"/>
    <s v="06/25/2019 12:00:00 AM"/>
    <x v="19"/>
    <s v="PAEZ"/>
  </r>
  <r>
    <x v="167"/>
    <x v="16"/>
    <s v="COTORRA"/>
    <x v="10"/>
    <n v="0"/>
    <n v="0"/>
    <n v="313"/>
    <n v="0"/>
    <n v="0"/>
    <x v="0"/>
    <n v="0"/>
    <n v="0"/>
    <s v="06/23/2019 12:00:00 AM"/>
    <x v="19"/>
    <s v="INZA"/>
  </r>
  <r>
    <x v="169"/>
    <x v="16"/>
    <s v="PUEBLO NUEVO"/>
    <x v="10"/>
    <n v="0"/>
    <n v="0"/>
    <n v="297"/>
    <n v="0"/>
    <n v="0"/>
    <x v="0"/>
    <n v="0"/>
    <n v="0"/>
    <s v="06/23/2019 12:00:00 AM"/>
    <x v="19"/>
    <s v="PIAMONTE"/>
  </r>
  <r>
    <x v="169"/>
    <x v="5"/>
    <s v="PUERTO CONCORDIA"/>
    <x v="10"/>
    <n v="0"/>
    <n v="0"/>
    <n v="1012"/>
    <n v="0"/>
    <n v="0"/>
    <x v="61"/>
    <n v="11700000000"/>
    <n v="0"/>
    <s v="06/21/2019 12:00:00 AM"/>
    <x v="25"/>
    <s v="ISNOS"/>
  </r>
  <r>
    <x v="163"/>
    <x v="1"/>
    <s v="APIA"/>
    <x v="7"/>
    <n v="0"/>
    <n v="0"/>
    <n v="0"/>
    <n v="0"/>
    <n v="0"/>
    <x v="0"/>
    <n v="0"/>
    <n v="0"/>
    <s v="06/23/2019 12:00:00 AM"/>
    <x v="25"/>
    <s v="GARZON"/>
  </r>
  <r>
    <x v="146"/>
    <x v="3"/>
    <s v="GUADALUPE"/>
    <x v="4"/>
    <n v="0"/>
    <n v="0"/>
    <n v="0"/>
    <n v="0"/>
    <n v="0"/>
    <x v="0"/>
    <n v="0"/>
    <n v="0"/>
    <s v="06/21/2019 12:00:00 AM"/>
    <x v="27"/>
    <s v="COLON"/>
  </r>
  <r>
    <x v="166"/>
    <x v="4"/>
    <s v="QUETAME"/>
    <x v="6"/>
    <n v="0"/>
    <n v="0"/>
    <n v="0"/>
    <n v="0"/>
    <n v="0"/>
    <x v="0"/>
    <n v="0"/>
    <n v="0"/>
    <s v="06/25/2019 12:00:00 AM"/>
    <x v="5"/>
    <s v="LA MACARENA"/>
  </r>
  <r>
    <x v="148"/>
    <x v="16"/>
    <s v="LOS CORDOBAS"/>
    <x v="10"/>
    <n v="0"/>
    <n v="0"/>
    <n v="250"/>
    <n v="0"/>
    <n v="0"/>
    <x v="0"/>
    <n v="0"/>
    <n v="0"/>
    <s v="06/25/2019 12:00:00 AM"/>
    <x v="19"/>
    <s v="JAMBALO"/>
  </r>
  <r>
    <x v="170"/>
    <x v="11"/>
    <s v="PUERTO RICO"/>
    <x v="10"/>
    <n v="0"/>
    <n v="0"/>
    <n v="0"/>
    <n v="0"/>
    <n v="0"/>
    <x v="0"/>
    <n v="0"/>
    <n v="0"/>
    <s v="06/18/2019 12:00:00 AM"/>
    <x v="10"/>
    <s v="PUEBLO BELLO"/>
  </r>
  <r>
    <x v="170"/>
    <x v="15"/>
    <s v="YUMBO"/>
    <x v="13"/>
    <n v="0"/>
    <n v="0"/>
    <n v="0"/>
    <n v="0"/>
    <n v="0"/>
    <x v="0"/>
    <n v="0"/>
    <n v="0"/>
    <s v="06/24/2019 12:00:00 AM"/>
    <x v="10"/>
    <s v="CHIMICHAGUA"/>
  </r>
  <r>
    <x v="170"/>
    <x v="5"/>
    <s v="VILLAVICENCIO"/>
    <x v="18"/>
    <n v="0"/>
    <n v="0"/>
    <n v="55"/>
    <n v="2"/>
    <n v="0"/>
    <x v="0"/>
    <n v="0"/>
    <n v="0"/>
    <s v="06/26/2019 12:00:00 AM"/>
    <x v="7"/>
    <s v="INIRIDA"/>
  </r>
  <r>
    <x v="170"/>
    <x v="4"/>
    <s v="PARATEBUENO"/>
    <x v="9"/>
    <n v="0"/>
    <n v="0"/>
    <n v="14"/>
    <n v="0"/>
    <n v="0"/>
    <x v="0"/>
    <n v="0"/>
    <n v="0"/>
    <s v="06/26/2019 12:00:00 AM"/>
    <x v="6"/>
    <s v="VILLA DE LEYVA"/>
  </r>
  <r>
    <x v="170"/>
    <x v="5"/>
    <s v="MESETAS"/>
    <x v="18"/>
    <n v="0"/>
    <n v="0"/>
    <n v="67"/>
    <n v="0"/>
    <n v="0"/>
    <x v="0"/>
    <n v="0"/>
    <n v="0"/>
    <s v="06/26/2019 12:00:00 AM"/>
    <x v="21"/>
    <s v="FORTUL"/>
  </r>
  <r>
    <x v="170"/>
    <x v="13"/>
    <s v="BOGOTA, D.C."/>
    <x v="0"/>
    <n v="0"/>
    <n v="2"/>
    <n v="1"/>
    <n v="0"/>
    <n v="0"/>
    <x v="0"/>
    <n v="0"/>
    <n v="0"/>
    <s v="06/26/2019 12:00:00 AM"/>
    <x v="9"/>
    <s v="MELGAR"/>
  </r>
  <r>
    <x v="171"/>
    <x v="16"/>
    <s v="DEPARTAMENTO"/>
    <x v="10"/>
    <n v="0"/>
    <n v="0"/>
    <n v="0"/>
    <n v="0"/>
    <n v="0"/>
    <x v="62"/>
    <n v="66105000000"/>
    <n v="1044000"/>
    <s v="06/26/2019 12:00:00 AM"/>
    <x v="28"/>
    <s v="QUIMBAYA"/>
  </r>
  <r>
    <x v="171"/>
    <x v="11"/>
    <s v="DEPARTAMENTO"/>
    <x v="10"/>
    <n v="0"/>
    <n v="0"/>
    <n v="0"/>
    <n v="0"/>
    <n v="0"/>
    <x v="63"/>
    <n v="12636000000"/>
    <n v="0"/>
    <s v="06/26/2019 12:00:00 AM"/>
    <x v="13"/>
    <s v="BOGOTA, D.C."/>
  </r>
  <r>
    <x v="171"/>
    <x v="27"/>
    <s v="ORITO"/>
    <x v="3"/>
    <n v="0"/>
    <n v="0"/>
    <n v="0"/>
    <n v="0"/>
    <n v="0"/>
    <x v="0"/>
    <n v="0"/>
    <n v="0"/>
    <s v="06/27/2019 12:00:00 AM"/>
    <x v="3"/>
    <s v="BARICHARA"/>
  </r>
  <r>
    <x v="171"/>
    <x v="14"/>
    <s v="TRINIDAD"/>
    <x v="10"/>
    <n v="0"/>
    <n v="0"/>
    <n v="0"/>
    <n v="0"/>
    <n v="0"/>
    <x v="0"/>
    <n v="0"/>
    <n v="0"/>
    <s v="06/27/2019 12:00:00 AM"/>
    <x v="4"/>
    <s v="QUIPILE"/>
  </r>
  <r>
    <x v="170"/>
    <x v="21"/>
    <s v="ARAUQUITA"/>
    <x v="10"/>
    <n v="0"/>
    <n v="0"/>
    <n v="247"/>
    <n v="0"/>
    <n v="0"/>
    <x v="0"/>
    <n v="0"/>
    <n v="0"/>
    <s v="06/27/2019 12:00:00 AM"/>
    <x v="4"/>
    <s v="RICAURTE"/>
  </r>
  <r>
    <x v="171"/>
    <x v="17"/>
    <s v="MANIZALES"/>
    <x v="2"/>
    <n v="0"/>
    <n v="0"/>
    <n v="0"/>
    <n v="0"/>
    <n v="2"/>
    <x v="0"/>
    <n v="0"/>
    <n v="0"/>
    <s v="06/27/2019 12:00:00 AM"/>
    <x v="4"/>
    <s v="VILLAPINZON"/>
  </r>
  <r>
    <x v="170"/>
    <x v="6"/>
    <s v="MIRAFLORES"/>
    <x v="4"/>
    <n v="0"/>
    <n v="0"/>
    <n v="0"/>
    <n v="0"/>
    <n v="0"/>
    <x v="0"/>
    <n v="0"/>
    <n v="0"/>
    <s v="06/27/2019 12:00:00 AM"/>
    <x v="14"/>
    <s v="CHAMEZA"/>
  </r>
  <r>
    <x v="171"/>
    <x v="27"/>
    <s v="PUERTO ASIS"/>
    <x v="10"/>
    <n v="0"/>
    <n v="0"/>
    <n v="1300"/>
    <n v="8"/>
    <n v="0"/>
    <x v="64"/>
    <n v="15210000000"/>
    <n v="0"/>
    <s v="06/27/2019 12:00:00 AM"/>
    <x v="9"/>
    <s v="NATAGAIMA"/>
  </r>
  <r>
    <x v="139"/>
    <x v="22"/>
    <s v="MONTECRISTO"/>
    <x v="10"/>
    <n v="0"/>
    <n v="0"/>
    <n v="900"/>
    <n v="0"/>
    <n v="0"/>
    <x v="65"/>
    <n v="0"/>
    <n v="0"/>
    <s v="06/28/2019 12:00:00 AM"/>
    <x v="26"/>
    <s v="LLORO"/>
  </r>
  <r>
    <x v="171"/>
    <x v="4"/>
    <s v="RICAURTE"/>
    <x v="2"/>
    <n v="0"/>
    <n v="0"/>
    <n v="0"/>
    <n v="0"/>
    <n v="9"/>
    <x v="0"/>
    <n v="0"/>
    <n v="0"/>
    <s v="06/27/2019 12:00:00 AM"/>
    <x v="1"/>
    <s v="APIA"/>
  </r>
  <r>
    <x v="171"/>
    <x v="19"/>
    <s v="POPAYAN"/>
    <x v="18"/>
    <n v="0"/>
    <n v="0"/>
    <n v="0"/>
    <n v="0"/>
    <n v="0"/>
    <x v="0"/>
    <n v="0"/>
    <n v="0"/>
    <s v="06/28/2019 12:00:00 AM"/>
    <x v="1"/>
    <s v="PEREIRA"/>
  </r>
  <r>
    <x v="171"/>
    <x v="4"/>
    <s v="GUTIERREZ"/>
    <x v="4"/>
    <n v="0"/>
    <n v="0"/>
    <n v="4"/>
    <n v="0"/>
    <n v="0"/>
    <x v="0"/>
    <n v="0"/>
    <n v="0"/>
    <s v="04/20/2019 12:00:00 AM"/>
    <x v="18"/>
    <s v="EL ZULIA"/>
  </r>
  <r>
    <x v="171"/>
    <x v="27"/>
    <s v="SAN FRANCISCO"/>
    <x v="18"/>
    <n v="0"/>
    <n v="0"/>
    <n v="150"/>
    <n v="0"/>
    <n v="0"/>
    <x v="0"/>
    <n v="0"/>
    <n v="0"/>
    <s v="06/28/2019 12:00:00 AM"/>
    <x v="27"/>
    <s v="SAN FRANCISCO"/>
  </r>
  <r>
    <x v="171"/>
    <x v="27"/>
    <s v="PUERTO CAICEDO"/>
    <x v="10"/>
    <n v="0"/>
    <n v="0"/>
    <n v="100"/>
    <n v="0"/>
    <n v="0"/>
    <x v="0"/>
    <n v="0"/>
    <n v="0"/>
    <s v="06/28/2019 12:00:00 AM"/>
    <x v="14"/>
    <s v="PORE"/>
  </r>
  <r>
    <x v="172"/>
    <x v="11"/>
    <s v="FLORENCIA"/>
    <x v="4"/>
    <n v="0"/>
    <n v="4"/>
    <n v="0"/>
    <n v="0"/>
    <n v="0"/>
    <x v="0"/>
    <n v="0"/>
    <n v="0"/>
    <s v="06/28/2019 12:00:00 AM"/>
    <x v="9"/>
    <s v="MELGAR"/>
  </r>
  <r>
    <x v="172"/>
    <x v="11"/>
    <s v="FLORENCIA"/>
    <x v="4"/>
    <n v="2"/>
    <n v="0"/>
    <n v="0"/>
    <n v="0"/>
    <n v="0"/>
    <x v="0"/>
    <n v="0"/>
    <n v="0"/>
    <s v="06/15/2019 12:00:00 AM"/>
    <x v="15"/>
    <s v="JAMUNDI"/>
  </r>
  <r>
    <x v="172"/>
    <x v="25"/>
    <s v="COLOMBIA"/>
    <x v="10"/>
    <n v="1"/>
    <n v="0"/>
    <n v="0"/>
    <n v="0"/>
    <n v="0"/>
    <x v="0"/>
    <n v="0"/>
    <n v="0"/>
    <s v="06/25/2019 12:00:00 AM"/>
    <x v="15"/>
    <s v="JAMUNDI"/>
  </r>
  <r>
    <x v="172"/>
    <x v="5"/>
    <s v="VILLAVICENCIO"/>
    <x v="10"/>
    <n v="0"/>
    <n v="0"/>
    <n v="0"/>
    <n v="0"/>
    <n v="0"/>
    <x v="0"/>
    <n v="0"/>
    <n v="0"/>
    <s v="06/21/2019 12:00:00 AM"/>
    <x v="27"/>
    <s v="MOCOA"/>
  </r>
  <r>
    <x v="172"/>
    <x v="11"/>
    <s v="PUERTO RICO"/>
    <x v="18"/>
    <n v="0"/>
    <n v="0"/>
    <n v="25"/>
    <n v="0"/>
    <n v="0"/>
    <x v="0"/>
    <n v="0"/>
    <n v="0"/>
    <s v="06/21/2019 12:00:00 AM"/>
    <x v="27"/>
    <s v="VALLE DEL GUAMUEZ"/>
  </r>
  <r>
    <x v="172"/>
    <x v="21"/>
    <s v="ARAUQUITA"/>
    <x v="10"/>
    <n v="0"/>
    <n v="0"/>
    <n v="1236"/>
    <n v="71"/>
    <n v="0"/>
    <x v="0"/>
    <n v="0"/>
    <n v="0"/>
    <s v="06/21/2019 12:00:00 AM"/>
    <x v="27"/>
    <s v="PUERTO LEGUIZAMO"/>
  </r>
  <r>
    <x v="171"/>
    <x v="27"/>
    <s v="SANTIAGO"/>
    <x v="10"/>
    <n v="0"/>
    <n v="0"/>
    <n v="50"/>
    <n v="0"/>
    <n v="0"/>
    <x v="0"/>
    <n v="0"/>
    <n v="0"/>
    <s v="06/29/2019 12:00:00 AM"/>
    <x v="22"/>
    <s v="SAN JUAN NEPOMUCENO"/>
  </r>
  <r>
    <x v="171"/>
    <x v="27"/>
    <s v="SANTIAGO"/>
    <x v="9"/>
    <n v="0"/>
    <n v="0"/>
    <n v="80"/>
    <n v="0"/>
    <n v="0"/>
    <x v="0"/>
    <n v="0"/>
    <n v="0"/>
    <s v="06/29/2019 12:00:00 AM"/>
    <x v="16"/>
    <s v="MOMIL"/>
  </r>
  <r>
    <x v="172"/>
    <x v="27"/>
    <s v="SANTIAGO"/>
    <x v="4"/>
    <n v="0"/>
    <n v="0"/>
    <n v="0"/>
    <n v="0"/>
    <n v="0"/>
    <x v="0"/>
    <n v="0"/>
    <n v="0"/>
    <s v="06/29/2019 12:00:00 AM"/>
    <x v="19"/>
    <s v="POPAYAN"/>
  </r>
  <r>
    <x v="171"/>
    <x v="27"/>
    <s v="SIBUNDOY"/>
    <x v="10"/>
    <n v="0"/>
    <n v="0"/>
    <n v="72"/>
    <n v="0"/>
    <n v="89"/>
    <x v="0"/>
    <n v="0"/>
    <n v="0"/>
    <s v="06/21/2019 12:00:00 AM"/>
    <x v="27"/>
    <s v="ORITO"/>
  </r>
  <r>
    <x v="171"/>
    <x v="27"/>
    <s v="COLON"/>
    <x v="10"/>
    <n v="0"/>
    <n v="0"/>
    <n v="43"/>
    <n v="0"/>
    <n v="93"/>
    <x v="0"/>
    <n v="0"/>
    <n v="0"/>
    <s v="06/21/2019 12:00:00 AM"/>
    <x v="27"/>
    <s v="ORITO"/>
  </r>
  <r>
    <x v="171"/>
    <x v="27"/>
    <s v="MOCOA"/>
    <x v="4"/>
    <n v="0"/>
    <n v="0"/>
    <n v="0"/>
    <n v="0"/>
    <n v="0"/>
    <x v="0"/>
    <n v="0"/>
    <n v="0"/>
    <s v="06/28/2019 12:00:00 AM"/>
    <x v="26"/>
    <s v="BAJO BAUDO"/>
  </r>
  <r>
    <x v="171"/>
    <x v="27"/>
    <s v="MOCOA"/>
    <x v="4"/>
    <n v="0"/>
    <n v="0"/>
    <n v="3"/>
    <n v="0"/>
    <n v="0"/>
    <x v="0"/>
    <n v="0"/>
    <n v="0"/>
    <s v="06/30/2019 12:00:00 AM"/>
    <x v="4"/>
    <s v="PANDI"/>
  </r>
  <r>
    <x v="171"/>
    <x v="27"/>
    <s v="VILLAGARZON"/>
    <x v="10"/>
    <n v="0"/>
    <n v="0"/>
    <n v="24"/>
    <n v="0"/>
    <n v="0"/>
    <x v="66"/>
    <n v="877500000"/>
    <n v="0"/>
    <s v="06/30/2019 12:00:00 AM"/>
    <x v="5"/>
    <s v="VILLAVICENCIO"/>
  </r>
  <r>
    <x v="172"/>
    <x v="11"/>
    <s v="CURILLO"/>
    <x v="10"/>
    <n v="0"/>
    <n v="0"/>
    <n v="0"/>
    <n v="0"/>
    <n v="0"/>
    <x v="0"/>
    <n v="0"/>
    <n v="0"/>
    <s v="06/30/2019 12:00:00 AM"/>
    <x v="5"/>
    <s v="VILLAVICENCIO"/>
  </r>
  <r>
    <x v="171"/>
    <x v="27"/>
    <s v="SAN FRANCISCO"/>
    <x v="10"/>
    <n v="0"/>
    <n v="0"/>
    <n v="162"/>
    <n v="2"/>
    <n v="550"/>
    <x v="0"/>
    <n v="0"/>
    <n v="0"/>
    <s v="06/30/2019 12:00:00 AM"/>
    <x v="15"/>
    <s v="BOLIVAR"/>
  </r>
  <r>
    <x v="173"/>
    <x v="24"/>
    <s v="PASTO"/>
    <x v="4"/>
    <n v="0"/>
    <n v="0"/>
    <n v="0"/>
    <n v="0"/>
    <n v="0"/>
    <x v="0"/>
    <n v="0"/>
    <n v="0"/>
    <s v="06/30/2019 12:00:00 AM"/>
    <x v="5"/>
    <s v="VILLAVICENCIO"/>
  </r>
  <r>
    <x v="173"/>
    <x v="19"/>
    <s v="POPAYAN"/>
    <x v="4"/>
    <n v="0"/>
    <n v="0"/>
    <n v="0"/>
    <n v="0"/>
    <n v="0"/>
    <x v="0"/>
    <n v="0"/>
    <n v="0"/>
    <s v="06/30/2019 12:00:00 AM"/>
    <x v="6"/>
    <s v="GUATEQUE"/>
  </r>
  <r>
    <x v="173"/>
    <x v="5"/>
    <s v="VILLAVICENCIO"/>
    <x v="0"/>
    <n v="0"/>
    <n v="0"/>
    <n v="1"/>
    <n v="0"/>
    <n v="0"/>
    <x v="0"/>
    <n v="0"/>
    <n v="0"/>
    <s v="06/29/2019 12:00:00 AM"/>
    <x v="22"/>
    <s v="CORDOBA"/>
  </r>
  <r>
    <x v="172"/>
    <x v="18"/>
    <s v="TOLEDO"/>
    <x v="4"/>
    <n v="0"/>
    <n v="0"/>
    <n v="0"/>
    <n v="0"/>
    <n v="0"/>
    <x v="0"/>
    <n v="0"/>
    <n v="0"/>
    <s v="07/01/2019 12:00:00 AM"/>
    <x v="5"/>
    <s v="CUBARRAL"/>
  </r>
  <r>
    <x v="173"/>
    <x v="4"/>
    <s v="SOACHA"/>
    <x v="6"/>
    <n v="0"/>
    <n v="10"/>
    <n v="0"/>
    <n v="0"/>
    <n v="0"/>
    <x v="0"/>
    <n v="0"/>
    <n v="0"/>
    <s v="06/30/2019 12:00:00 AM"/>
    <x v="4"/>
    <s v="PACHO"/>
  </r>
  <r>
    <x v="173"/>
    <x v="25"/>
    <s v="ALGECIRAS"/>
    <x v="4"/>
    <n v="2"/>
    <n v="0"/>
    <n v="0"/>
    <n v="0"/>
    <n v="0"/>
    <x v="0"/>
    <n v="0"/>
    <n v="0"/>
    <s v="07/01/2019 12:00:00 AM"/>
    <x v="6"/>
    <s v="PISBA"/>
  </r>
  <r>
    <x v="171"/>
    <x v="4"/>
    <s v="FOSCA"/>
    <x v="4"/>
    <n v="0"/>
    <n v="0"/>
    <n v="0"/>
    <n v="0"/>
    <n v="0"/>
    <x v="0"/>
    <n v="0"/>
    <n v="0"/>
    <s v="07/01/2019 12:00:00 AM"/>
    <x v="20"/>
    <s v="BARRANQUILLA"/>
  </r>
  <r>
    <x v="174"/>
    <x v="3"/>
    <s v="MATANZA"/>
    <x v="4"/>
    <n v="0"/>
    <n v="0"/>
    <n v="0"/>
    <n v="0"/>
    <n v="0"/>
    <x v="0"/>
    <n v="0"/>
    <n v="0"/>
    <s v="06/28/2019 12:00:00 AM"/>
    <x v="26"/>
    <s v="MEDIO SAN JUAN"/>
  </r>
  <r>
    <x v="174"/>
    <x v="6"/>
    <s v="PAJARITO"/>
    <x v="4"/>
    <n v="0"/>
    <n v="0"/>
    <n v="0"/>
    <n v="0"/>
    <n v="0"/>
    <x v="0"/>
    <n v="0"/>
    <n v="0"/>
    <s v="07/02/2019 12:00:00 AM"/>
    <x v="16"/>
    <s v="MONTERIA"/>
  </r>
  <r>
    <x v="174"/>
    <x v="20"/>
    <s v="BARRANQUILLA"/>
    <x v="0"/>
    <n v="0"/>
    <n v="0"/>
    <n v="0"/>
    <n v="0"/>
    <n v="0"/>
    <x v="0"/>
    <n v="0"/>
    <n v="0"/>
    <s v="05/20/2019 12:00:00 AM"/>
    <x v="29"/>
    <s v="LA PRIMAVERA"/>
  </r>
  <r>
    <x v="174"/>
    <x v="22"/>
    <s v="CARTAGENA"/>
    <x v="9"/>
    <n v="0"/>
    <n v="0"/>
    <n v="68"/>
    <n v="1"/>
    <n v="0"/>
    <x v="0"/>
    <n v="0"/>
    <n v="0"/>
    <s v="07/02/2019 12:00:00 AM"/>
    <x v="1"/>
    <s v="MARSELLA"/>
  </r>
  <r>
    <x v="173"/>
    <x v="21"/>
    <s v="PUERTO RONDON"/>
    <x v="8"/>
    <n v="2"/>
    <n v="0"/>
    <n v="0"/>
    <n v="0"/>
    <n v="0"/>
    <x v="0"/>
    <n v="0"/>
    <n v="0"/>
    <s v="07/02/2019 12:00:00 AM"/>
    <x v="31"/>
    <s v="MITU"/>
  </r>
  <r>
    <x v="175"/>
    <x v="21"/>
    <s v="ARAUCA"/>
    <x v="10"/>
    <n v="0"/>
    <n v="0"/>
    <n v="308"/>
    <n v="0"/>
    <n v="0"/>
    <x v="0"/>
    <n v="0"/>
    <n v="0"/>
    <s v="07/02/2019 12:00:00 AM"/>
    <x v="11"/>
    <s v="FLORENCIA"/>
  </r>
  <r>
    <x v="125"/>
    <x v="3"/>
    <s v="SANTA HELENA DEL OPON"/>
    <x v="4"/>
    <n v="0"/>
    <n v="0"/>
    <n v="0"/>
    <n v="0"/>
    <n v="0"/>
    <x v="67"/>
    <n v="0"/>
    <n v="0"/>
    <s v="07/02/2019 12:00:00 AM"/>
    <x v="29"/>
    <s v="PUERTO CARREÑO"/>
  </r>
  <r>
    <x v="136"/>
    <x v="3"/>
    <s v="RIONEGRO"/>
    <x v="9"/>
    <n v="0"/>
    <n v="0"/>
    <n v="35"/>
    <n v="0"/>
    <n v="0"/>
    <x v="68"/>
    <n v="0"/>
    <n v="87"/>
    <s v="06/04/2019 12:00:00 AM"/>
    <x v="0"/>
    <s v="CAREPA"/>
  </r>
  <r>
    <x v="112"/>
    <x v="3"/>
    <s v="CIMITARRA"/>
    <x v="4"/>
    <n v="0"/>
    <n v="0"/>
    <n v="0"/>
    <n v="0"/>
    <n v="0"/>
    <x v="69"/>
    <n v="0"/>
    <n v="58"/>
    <s v="06/16/2019 12:00:00 AM"/>
    <x v="0"/>
    <s v="TAMESIS"/>
  </r>
  <r>
    <x v="175"/>
    <x v="3"/>
    <s v="PUERTO WILCHES"/>
    <x v="10"/>
    <n v="0"/>
    <n v="0"/>
    <n v="0"/>
    <n v="0"/>
    <n v="0"/>
    <x v="70"/>
    <n v="2925000000"/>
    <n v="0"/>
    <s v="07/03/2019 12:00:00 AM"/>
    <x v="1"/>
    <s v="PEREIRA"/>
  </r>
  <r>
    <x v="175"/>
    <x v="6"/>
    <s v="VIRACACHA"/>
    <x v="4"/>
    <n v="0"/>
    <n v="0"/>
    <n v="7"/>
    <n v="0"/>
    <n v="0"/>
    <x v="0"/>
    <n v="0"/>
    <n v="0"/>
    <s v="07/02/2019 12:00:00 AM"/>
    <x v="16"/>
    <s v="LORICA"/>
  </r>
  <r>
    <x v="175"/>
    <x v="19"/>
    <s v="PAEZ"/>
    <x v="4"/>
    <n v="0"/>
    <n v="0"/>
    <n v="0"/>
    <n v="0"/>
    <n v="0"/>
    <x v="0"/>
    <n v="0"/>
    <n v="0"/>
    <s v="07/03/2019 12:00:00 AM"/>
    <x v="21"/>
    <s v="ARAUQUITA"/>
  </r>
  <r>
    <x v="173"/>
    <x v="19"/>
    <s v="INZA"/>
    <x v="4"/>
    <n v="0"/>
    <n v="0"/>
    <n v="0"/>
    <n v="0"/>
    <n v="0"/>
    <x v="0"/>
    <n v="0"/>
    <n v="0"/>
    <s v="07/03/2019 12:00:00 AM"/>
    <x v="15"/>
    <s v="PALMIRA"/>
  </r>
  <r>
    <x v="173"/>
    <x v="19"/>
    <s v="PIAMONTE"/>
    <x v="18"/>
    <n v="0"/>
    <n v="0"/>
    <n v="321"/>
    <n v="0"/>
    <n v="290"/>
    <x v="0"/>
    <n v="0"/>
    <n v="0"/>
    <s v="07/03/2019 12:00:00 AM"/>
    <x v="1"/>
    <s v="APIA"/>
  </r>
  <r>
    <x v="171"/>
    <x v="25"/>
    <s v="ISNOS"/>
    <x v="10"/>
    <n v="0"/>
    <n v="0"/>
    <n v="11"/>
    <n v="0"/>
    <n v="0"/>
    <x v="0"/>
    <n v="0"/>
    <n v="0"/>
    <s v="07/03/2019 12:00:00 AM"/>
    <x v="4"/>
    <s v="GUAYABETAL"/>
  </r>
  <r>
    <x v="173"/>
    <x v="25"/>
    <s v="GARZON"/>
    <x v="0"/>
    <n v="0"/>
    <n v="0"/>
    <n v="0"/>
    <n v="0"/>
    <n v="0"/>
    <x v="0"/>
    <n v="0"/>
    <n v="0"/>
    <s v="07/02/2019 12:00:00 AM"/>
    <x v="16"/>
    <s v="CANALETE"/>
  </r>
  <r>
    <x v="171"/>
    <x v="27"/>
    <s v="COLON"/>
    <x v="18"/>
    <n v="0"/>
    <n v="0"/>
    <n v="0"/>
    <n v="0"/>
    <n v="1"/>
    <x v="0"/>
    <n v="0"/>
    <n v="0"/>
    <s v="07/02/2019 12:00:00 AM"/>
    <x v="16"/>
    <s v="PUERTO LIBERTADOR"/>
  </r>
  <r>
    <x v="175"/>
    <x v="5"/>
    <s v="LA MACARENA"/>
    <x v="18"/>
    <n v="0"/>
    <n v="0"/>
    <n v="2"/>
    <n v="0"/>
    <n v="0"/>
    <x v="0"/>
    <n v="0"/>
    <n v="0"/>
    <s v="07/03/2019 12:00:00 AM"/>
    <x v="28"/>
    <s v="CALARCA"/>
  </r>
  <r>
    <x v="175"/>
    <x v="19"/>
    <s v="JAMBALO"/>
    <x v="10"/>
    <n v="0"/>
    <n v="0"/>
    <n v="0"/>
    <n v="0"/>
    <n v="0"/>
    <x v="0"/>
    <n v="0"/>
    <n v="0"/>
    <s v="07/04/2019 12:00:00 AM"/>
    <x v="31"/>
    <s v="MITU"/>
  </r>
  <r>
    <x v="168"/>
    <x v="10"/>
    <s v="PUEBLO BELLO"/>
    <x v="9"/>
    <n v="0"/>
    <n v="0"/>
    <n v="5"/>
    <n v="0"/>
    <n v="0"/>
    <x v="0"/>
    <n v="0"/>
    <n v="0"/>
    <s v="07/04/2019 12:00:00 AM"/>
    <x v="33"/>
    <s v="DEPARTAMENTO"/>
  </r>
  <r>
    <x v="174"/>
    <x v="10"/>
    <s v="CHIMICHAGUA"/>
    <x v="9"/>
    <n v="0"/>
    <n v="0"/>
    <n v="40"/>
    <n v="0"/>
    <n v="0"/>
    <x v="0"/>
    <n v="0"/>
    <n v="0"/>
    <s v="07/04/2019 12:00:00 AM"/>
    <x v="33"/>
    <s v="LETICIA"/>
  </r>
  <r>
    <x v="176"/>
    <x v="7"/>
    <s v="INIRIDA"/>
    <x v="22"/>
    <n v="0"/>
    <n v="1"/>
    <n v="0"/>
    <n v="0"/>
    <n v="0"/>
    <x v="0"/>
    <n v="0"/>
    <n v="0"/>
    <s v="07/04/2019 12:00:00 AM"/>
    <x v="5"/>
    <s v="VILLAVICENCIO"/>
  </r>
  <r>
    <x v="176"/>
    <x v="6"/>
    <s v="VILLA DE LEYVA"/>
    <x v="2"/>
    <n v="0"/>
    <n v="0"/>
    <n v="0"/>
    <n v="0"/>
    <n v="3"/>
    <x v="0"/>
    <n v="0"/>
    <n v="0"/>
    <s v="06/04/2019 12:00:00 AM"/>
    <x v="4"/>
    <s v="GIRARDOT"/>
  </r>
  <r>
    <x v="176"/>
    <x v="21"/>
    <s v="FORTUL"/>
    <x v="13"/>
    <n v="0"/>
    <n v="5"/>
    <n v="0"/>
    <n v="0"/>
    <n v="0"/>
    <x v="0"/>
    <n v="0"/>
    <n v="0"/>
    <s v="07/04/2019 12:00:00 AM"/>
    <x v="9"/>
    <s v="PURIFICACION"/>
  </r>
  <r>
    <x v="176"/>
    <x v="9"/>
    <s v="MELGAR"/>
    <x v="2"/>
    <n v="0"/>
    <n v="0"/>
    <n v="0"/>
    <n v="0"/>
    <n v="7"/>
    <x v="0"/>
    <n v="0"/>
    <n v="0"/>
    <s v="07/04/2019 12:00:00 AM"/>
    <x v="9"/>
    <s v="DOLORES"/>
  </r>
  <r>
    <x v="176"/>
    <x v="28"/>
    <s v="QUIMBAYA"/>
    <x v="18"/>
    <n v="2"/>
    <n v="0"/>
    <n v="0"/>
    <n v="0"/>
    <n v="0"/>
    <x v="0"/>
    <n v="0"/>
    <n v="0"/>
    <s v="07/04/2019 12:00:00 AM"/>
    <x v="0"/>
    <s v="MEDELLIN"/>
  </r>
  <r>
    <x v="176"/>
    <x v="13"/>
    <s v="BOGOTA, D.C."/>
    <x v="9"/>
    <n v="0"/>
    <n v="0"/>
    <n v="13"/>
    <n v="0"/>
    <n v="0"/>
    <x v="0"/>
    <n v="0"/>
    <n v="0"/>
    <s v="07/05/2019 12:00:00 AM"/>
    <x v="1"/>
    <s v="DOSQUEBRADAS"/>
  </r>
  <r>
    <x v="177"/>
    <x v="3"/>
    <s v="BARICHARA"/>
    <x v="4"/>
    <n v="0"/>
    <n v="0"/>
    <n v="0"/>
    <n v="0"/>
    <n v="0"/>
    <x v="0"/>
    <n v="0"/>
    <n v="0"/>
    <s v="07/04/2019 12:00:00 AM"/>
    <x v="19"/>
    <s v="CAJIBIO"/>
  </r>
  <r>
    <x v="177"/>
    <x v="4"/>
    <s v="QUIPILE"/>
    <x v="0"/>
    <n v="0"/>
    <n v="0"/>
    <n v="0"/>
    <n v="0"/>
    <n v="0"/>
    <x v="0"/>
    <n v="0"/>
    <n v="0"/>
    <s v="07/05/2019 12:00:00 AM"/>
    <x v="17"/>
    <s v="VITERBO"/>
  </r>
  <r>
    <x v="177"/>
    <x v="4"/>
    <s v="RICAURTE"/>
    <x v="2"/>
    <n v="0"/>
    <n v="0"/>
    <n v="0"/>
    <n v="0"/>
    <n v="1"/>
    <x v="0"/>
    <n v="0"/>
    <n v="0"/>
    <s v="07/05/2019 12:00:00 AM"/>
    <x v="2"/>
    <s v="SITIONUEVO"/>
  </r>
  <r>
    <x v="177"/>
    <x v="4"/>
    <s v="VILLAPINZON"/>
    <x v="6"/>
    <n v="1"/>
    <n v="34"/>
    <n v="0"/>
    <n v="0"/>
    <n v="0"/>
    <x v="0"/>
    <n v="0"/>
    <n v="0"/>
    <s v="07/05/2019 12:00:00 AM"/>
    <x v="5"/>
    <s v="VILLAVICENCIO"/>
  </r>
  <r>
    <x v="177"/>
    <x v="14"/>
    <s v="CHAMEZA"/>
    <x v="4"/>
    <n v="0"/>
    <n v="0"/>
    <n v="0"/>
    <n v="0"/>
    <n v="0"/>
    <x v="0"/>
    <n v="0"/>
    <n v="0"/>
    <s v="07/05/2019 12:00:00 AM"/>
    <x v="14"/>
    <s v="TRINIDAD"/>
  </r>
  <r>
    <x v="177"/>
    <x v="9"/>
    <s v="NATAGAIMA"/>
    <x v="2"/>
    <n v="0"/>
    <n v="0"/>
    <n v="0"/>
    <n v="0"/>
    <n v="15"/>
    <x v="0"/>
    <n v="0"/>
    <n v="0"/>
    <s v="07/05/2019 12:00:00 AM"/>
    <x v="4"/>
    <s v="RICAURTE"/>
  </r>
  <r>
    <x v="178"/>
    <x v="26"/>
    <s v="LLORO"/>
    <x v="18"/>
    <n v="0"/>
    <n v="0"/>
    <n v="0"/>
    <n v="0"/>
    <n v="0"/>
    <x v="0"/>
    <n v="0"/>
    <n v="0"/>
    <s v="07/05/2019 12:00:00 AM"/>
    <x v="4"/>
    <s v="SASAIMA"/>
  </r>
  <r>
    <x v="177"/>
    <x v="1"/>
    <s v="APIA"/>
    <x v="9"/>
    <n v="0"/>
    <n v="0"/>
    <n v="15"/>
    <n v="0"/>
    <n v="0"/>
    <x v="0"/>
    <n v="0"/>
    <n v="0"/>
    <s v="07/01/2019 12:00:00 AM"/>
    <x v="24"/>
    <s v="LA CRUZ"/>
  </r>
  <r>
    <x v="178"/>
    <x v="1"/>
    <s v="PEREIRA"/>
    <x v="4"/>
    <n v="0"/>
    <n v="0"/>
    <n v="9"/>
    <n v="0"/>
    <n v="0"/>
    <x v="0"/>
    <n v="0"/>
    <n v="0"/>
    <s v="07/04/2019 12:00:00 AM"/>
    <x v="24"/>
    <s v="LA CRUZ"/>
  </r>
  <r>
    <x v="109"/>
    <x v="18"/>
    <s v="EL ZULIA"/>
    <x v="18"/>
    <n v="0"/>
    <n v="0"/>
    <n v="0"/>
    <n v="0"/>
    <n v="0"/>
    <x v="71"/>
    <n v="2632500000"/>
    <n v="69025874"/>
    <s v="06/20/2019 12:00:00 AM"/>
    <x v="5"/>
    <s v="LA URIBE"/>
  </r>
  <r>
    <x v="178"/>
    <x v="27"/>
    <s v="SAN FRANCISCO"/>
    <x v="4"/>
    <n v="0"/>
    <n v="0"/>
    <n v="0"/>
    <n v="0"/>
    <n v="0"/>
    <x v="0"/>
    <n v="0"/>
    <n v="0"/>
    <s v="07/06/2019 12:00:00 AM"/>
    <x v="16"/>
    <s v="AYAPEL"/>
  </r>
  <r>
    <x v="178"/>
    <x v="14"/>
    <s v="PORE"/>
    <x v="0"/>
    <n v="0"/>
    <n v="0"/>
    <n v="1"/>
    <n v="0"/>
    <n v="0"/>
    <x v="0"/>
    <n v="0"/>
    <n v="0"/>
    <s v="07/05/2019 12:00:00 AM"/>
    <x v="4"/>
    <s v="YACOPI"/>
  </r>
  <r>
    <x v="178"/>
    <x v="9"/>
    <s v="MELGAR"/>
    <x v="6"/>
    <n v="0"/>
    <n v="13"/>
    <n v="0"/>
    <n v="0"/>
    <n v="0"/>
    <x v="0"/>
    <n v="0"/>
    <n v="0"/>
    <s v="07/05/2019 12:00:00 AM"/>
    <x v="4"/>
    <s v="CAPARRAPI"/>
  </r>
  <r>
    <x v="165"/>
    <x v="15"/>
    <s v="JAMUNDI"/>
    <x v="10"/>
    <n v="0"/>
    <n v="0"/>
    <n v="0"/>
    <n v="0"/>
    <n v="0"/>
    <x v="72"/>
    <n v="7020000000"/>
    <n v="0"/>
    <s v="07/05/2019 12:00:00 AM"/>
    <x v="4"/>
    <s v="CACHIPAY"/>
  </r>
  <r>
    <x v="175"/>
    <x v="15"/>
    <s v="JAMUNDI"/>
    <x v="10"/>
    <n v="0"/>
    <n v="0"/>
    <n v="6"/>
    <n v="0"/>
    <n v="0"/>
    <x v="0"/>
    <n v="0"/>
    <n v="0"/>
    <s v="07/06/2019 12:00:00 AM"/>
    <x v="13"/>
    <s v="BOGOTA, D.C."/>
  </r>
  <r>
    <x v="171"/>
    <x v="27"/>
    <s v="MOCOA"/>
    <x v="10"/>
    <n v="0"/>
    <n v="0"/>
    <n v="3"/>
    <n v="0"/>
    <n v="0"/>
    <x v="0"/>
    <n v="0"/>
    <n v="0"/>
    <s v="07/05/2019 12:00:00 AM"/>
    <x v="4"/>
    <s v="PACHO"/>
  </r>
  <r>
    <x v="171"/>
    <x v="27"/>
    <s v="VALLE DEL GUAMUEZ"/>
    <x v="18"/>
    <n v="0"/>
    <n v="0"/>
    <n v="90"/>
    <n v="0"/>
    <n v="0"/>
    <x v="0"/>
    <n v="0"/>
    <n v="0"/>
    <s v="07/06/2019 12:00:00 AM"/>
    <x v="4"/>
    <s v="GIRARDOT"/>
  </r>
  <r>
    <x v="171"/>
    <x v="27"/>
    <s v="PUERTO LEGUIZAMO"/>
    <x v="10"/>
    <n v="0"/>
    <n v="0"/>
    <n v="159"/>
    <n v="0"/>
    <n v="0"/>
    <x v="73"/>
    <n v="4680000000"/>
    <n v="0"/>
    <s v="07/06/2019 12:00:00 AM"/>
    <x v="4"/>
    <s v="UBAQUE"/>
  </r>
  <r>
    <x v="179"/>
    <x v="22"/>
    <s v="SAN JUAN NEPOMUCENO"/>
    <x v="9"/>
    <n v="0"/>
    <n v="0"/>
    <n v="55"/>
    <n v="0"/>
    <n v="0"/>
    <x v="0"/>
    <n v="0"/>
    <n v="0"/>
    <s v="07/06/2019 12:00:00 AM"/>
    <x v="4"/>
    <s v="NOCAIMA"/>
  </r>
  <r>
    <x v="179"/>
    <x v="16"/>
    <s v="MOMIL"/>
    <x v="6"/>
    <n v="9"/>
    <n v="0"/>
    <n v="0"/>
    <n v="0"/>
    <n v="0"/>
    <x v="0"/>
    <n v="0"/>
    <n v="0"/>
    <s v="07/06/2019 12:00:00 AM"/>
    <x v="4"/>
    <s v="TABIO"/>
  </r>
  <r>
    <x v="179"/>
    <x v="19"/>
    <s v="POPAYAN"/>
    <x v="9"/>
    <n v="0"/>
    <n v="0"/>
    <n v="0"/>
    <n v="0"/>
    <n v="0"/>
    <x v="0"/>
    <n v="0"/>
    <n v="0"/>
    <s v="07/06/2019 12:00:00 AM"/>
    <x v="9"/>
    <s v="PRADO"/>
  </r>
  <r>
    <x v="171"/>
    <x v="27"/>
    <s v="ORITO"/>
    <x v="18"/>
    <n v="0"/>
    <n v="0"/>
    <n v="190"/>
    <n v="0"/>
    <n v="0"/>
    <x v="0"/>
    <n v="0"/>
    <n v="0"/>
    <s v="07/07/2019 12:00:00 AM"/>
    <x v="2"/>
    <s v="SITIONUEVO"/>
  </r>
  <r>
    <x v="171"/>
    <x v="27"/>
    <s v="ORITO"/>
    <x v="10"/>
    <n v="0"/>
    <n v="0"/>
    <n v="30"/>
    <n v="0"/>
    <n v="0"/>
    <x v="0"/>
    <n v="0"/>
    <n v="0"/>
    <s v="07/05/2019 12:00:00 AM"/>
    <x v="15"/>
    <s v="BUENAVENTURA"/>
  </r>
  <r>
    <x v="178"/>
    <x v="26"/>
    <s v="BAJO BAUDO"/>
    <x v="9"/>
    <n v="0"/>
    <n v="0"/>
    <n v="251"/>
    <n v="0"/>
    <n v="0"/>
    <x v="0"/>
    <n v="0"/>
    <n v="0"/>
    <s v="07/07/2019 12:00:00 AM"/>
    <x v="4"/>
    <s v="RICAURTE"/>
  </r>
  <r>
    <x v="180"/>
    <x v="4"/>
    <s v="PANDI"/>
    <x v="2"/>
    <n v="0"/>
    <n v="0"/>
    <n v="0"/>
    <n v="0"/>
    <n v="4"/>
    <x v="0"/>
    <n v="0"/>
    <n v="0"/>
    <s v="07/07/2019 12:00:00 AM"/>
    <x v="22"/>
    <s v="MARIA LA BAJA"/>
  </r>
  <r>
    <x v="180"/>
    <x v="5"/>
    <s v="VILLAVICENCIO"/>
    <x v="9"/>
    <n v="0"/>
    <n v="0"/>
    <n v="7"/>
    <n v="0"/>
    <n v="0"/>
    <x v="0"/>
    <n v="0"/>
    <n v="0"/>
    <s v="07/08/2019 12:00:00 AM"/>
    <x v="1"/>
    <s v="PEREIRA"/>
  </r>
  <r>
    <x v="180"/>
    <x v="5"/>
    <s v="VILLAVICENCIO"/>
    <x v="10"/>
    <n v="0"/>
    <n v="0"/>
    <n v="2"/>
    <n v="0"/>
    <n v="0"/>
    <x v="0"/>
    <n v="0"/>
    <n v="0"/>
    <s v="07/08/2019 12:00:00 AM"/>
    <x v="10"/>
    <s v="BOSCONIA"/>
  </r>
  <r>
    <x v="180"/>
    <x v="15"/>
    <s v="BOLIVAR"/>
    <x v="10"/>
    <n v="0"/>
    <n v="0"/>
    <n v="155"/>
    <n v="0"/>
    <n v="0"/>
    <x v="74"/>
    <n v="1404000000"/>
    <n v="0"/>
    <s v="07/06/2019 12:00:00 AM"/>
    <x v="14"/>
    <s v="CHAMEZA"/>
  </r>
  <r>
    <x v="180"/>
    <x v="5"/>
    <s v="VILLAVICENCIO"/>
    <x v="10"/>
    <n v="0"/>
    <n v="0"/>
    <n v="25"/>
    <n v="0"/>
    <n v="0"/>
    <x v="0"/>
    <n v="0"/>
    <n v="0"/>
    <s v="07/08/2019 12:00:00 AM"/>
    <x v="9"/>
    <s v="AMBALEMA"/>
  </r>
  <r>
    <x v="180"/>
    <x v="6"/>
    <s v="GUATEQUE"/>
    <x v="4"/>
    <n v="0"/>
    <n v="0"/>
    <n v="0"/>
    <n v="0"/>
    <n v="0"/>
    <x v="0"/>
    <n v="0"/>
    <n v="0"/>
    <s v="07/08/2019 12:00:00 AM"/>
    <x v="9"/>
    <s v="PALOCABILDO"/>
  </r>
  <r>
    <x v="179"/>
    <x v="22"/>
    <s v="CORDOBA"/>
    <x v="10"/>
    <n v="0"/>
    <n v="0"/>
    <n v="20"/>
    <n v="0"/>
    <n v="0"/>
    <x v="0"/>
    <n v="0"/>
    <n v="0"/>
    <s v="07/08/2019 12:00:00 AM"/>
    <x v="9"/>
    <s v="PURIFICACION"/>
  </r>
  <r>
    <x v="181"/>
    <x v="5"/>
    <s v="CUBARRAL"/>
    <x v="10"/>
    <n v="0"/>
    <n v="0"/>
    <n v="0"/>
    <n v="0"/>
    <n v="0"/>
    <x v="0"/>
    <n v="0"/>
    <n v="0"/>
    <s v="07/08/2019 12:00:00 AM"/>
    <x v="19"/>
    <s v="MORALES"/>
  </r>
  <r>
    <x v="180"/>
    <x v="4"/>
    <s v="PACHO"/>
    <x v="2"/>
    <n v="0"/>
    <n v="0"/>
    <n v="0"/>
    <n v="0"/>
    <n v="1"/>
    <x v="0"/>
    <n v="0"/>
    <n v="0"/>
    <s v="07/08/2019 12:00:00 AM"/>
    <x v="8"/>
    <s v="SINCELEJO"/>
  </r>
  <r>
    <x v="181"/>
    <x v="6"/>
    <s v="PISBA"/>
    <x v="14"/>
    <n v="0"/>
    <n v="0"/>
    <n v="0"/>
    <n v="0"/>
    <n v="0"/>
    <x v="0"/>
    <n v="0"/>
    <n v="0"/>
    <s v="07/08/2019 12:00:00 AM"/>
    <x v="8"/>
    <s v="LA UNION"/>
  </r>
  <r>
    <x v="181"/>
    <x v="20"/>
    <s v="BARRANQUILLA"/>
    <x v="0"/>
    <n v="0"/>
    <n v="0"/>
    <n v="0"/>
    <n v="0"/>
    <n v="0"/>
    <x v="0"/>
    <n v="0"/>
    <n v="0"/>
    <s v="07/08/2019 12:00:00 AM"/>
    <x v="9"/>
    <s v="LERIDA"/>
  </r>
  <r>
    <x v="178"/>
    <x v="26"/>
    <s v="MEDIO SAN JUAN"/>
    <x v="9"/>
    <n v="0"/>
    <n v="0"/>
    <n v="42"/>
    <n v="0"/>
    <n v="0"/>
    <x v="0"/>
    <n v="0"/>
    <n v="0"/>
    <s v="06/20/2019 12:00:00 AM"/>
    <x v="9"/>
    <s v="ALPUJARRA"/>
  </r>
  <r>
    <x v="182"/>
    <x v="16"/>
    <s v="MONTERIA"/>
    <x v="9"/>
    <n v="0"/>
    <n v="0"/>
    <n v="5"/>
    <n v="0"/>
    <n v="0"/>
    <x v="0"/>
    <n v="0"/>
    <n v="0"/>
    <s v="06/24/2019 12:00:00 AM"/>
    <x v="9"/>
    <s v="CARMEN DE APICALA"/>
  </r>
  <r>
    <x v="139"/>
    <x v="29"/>
    <s v="LA PRIMAVERA"/>
    <x v="10"/>
    <n v="0"/>
    <n v="0"/>
    <n v="11"/>
    <n v="0"/>
    <n v="0"/>
    <x v="75"/>
    <n v="0"/>
    <n v="0"/>
    <s v="06/27/2019 12:00:00 AM"/>
    <x v="9"/>
    <s v="CARMEN DE APICALA"/>
  </r>
  <r>
    <x v="182"/>
    <x v="1"/>
    <s v="MARSELLA"/>
    <x v="10"/>
    <n v="0"/>
    <n v="0"/>
    <n v="1"/>
    <n v="0"/>
    <n v="0"/>
    <x v="0"/>
    <n v="0"/>
    <n v="0"/>
    <s v="07/08/2019 12:00:00 AM"/>
    <x v="19"/>
    <s v="JAMBALO"/>
  </r>
  <r>
    <x v="182"/>
    <x v="31"/>
    <s v="MITU"/>
    <x v="10"/>
    <n v="0"/>
    <n v="0"/>
    <n v="4"/>
    <n v="0"/>
    <n v="0"/>
    <x v="0"/>
    <n v="0"/>
    <n v="0"/>
    <s v="07/08/2019 12:00:00 AM"/>
    <x v="19"/>
    <s v="EL TAMBO"/>
  </r>
  <r>
    <x v="182"/>
    <x v="11"/>
    <s v="FLORENCIA"/>
    <x v="0"/>
    <n v="0"/>
    <n v="0"/>
    <n v="1"/>
    <n v="1"/>
    <n v="0"/>
    <x v="0"/>
    <n v="0"/>
    <n v="0"/>
    <s v="07/08/2019 12:00:00 AM"/>
    <x v="19"/>
    <s v="GUACHENE"/>
  </r>
  <r>
    <x v="182"/>
    <x v="29"/>
    <s v="PUERTO CARREÑO"/>
    <x v="10"/>
    <n v="0"/>
    <n v="0"/>
    <n v="0"/>
    <n v="0"/>
    <n v="0"/>
    <x v="0"/>
    <n v="0"/>
    <n v="0"/>
    <s v="06/24/2019 12:00:00 AM"/>
    <x v="9"/>
    <s v="COELLO"/>
  </r>
  <r>
    <x v="154"/>
    <x v="0"/>
    <s v="CAREPA"/>
    <x v="10"/>
    <n v="0"/>
    <n v="0"/>
    <n v="87"/>
    <n v="0"/>
    <n v="0"/>
    <x v="0"/>
    <n v="0"/>
    <n v="0"/>
    <s v="07/06/2019 12:00:00 AM"/>
    <x v="19"/>
    <s v="MERCADERES"/>
  </r>
  <r>
    <x v="166"/>
    <x v="0"/>
    <s v="TAMESIS"/>
    <x v="9"/>
    <n v="0"/>
    <n v="0"/>
    <n v="12"/>
    <n v="0"/>
    <n v="0"/>
    <x v="0"/>
    <n v="0"/>
    <n v="0"/>
    <s v="07/09/2019 12:00:00 AM"/>
    <x v="4"/>
    <s v="TOCAIMA"/>
  </r>
  <r>
    <x v="183"/>
    <x v="1"/>
    <s v="PEREIRA"/>
    <x v="3"/>
    <n v="0"/>
    <n v="0"/>
    <n v="1"/>
    <n v="1"/>
    <n v="0"/>
    <x v="0"/>
    <n v="0"/>
    <n v="0"/>
    <s v="07/08/2019 12:00:00 AM"/>
    <x v="4"/>
    <s v="PASCA"/>
  </r>
  <r>
    <x v="182"/>
    <x v="16"/>
    <s v="LORICA"/>
    <x v="10"/>
    <n v="0"/>
    <n v="0"/>
    <n v="0"/>
    <n v="0"/>
    <n v="150"/>
    <x v="0"/>
    <n v="0"/>
    <n v="0"/>
    <s v="07/08/2019 12:00:00 AM"/>
    <x v="4"/>
    <s v="RICAURTE"/>
  </r>
  <r>
    <x v="183"/>
    <x v="21"/>
    <s v="ARAUQUITA"/>
    <x v="10"/>
    <n v="0"/>
    <n v="0"/>
    <n v="97"/>
    <n v="0"/>
    <n v="0"/>
    <x v="0"/>
    <n v="0"/>
    <n v="0"/>
    <s v="07/08/2019 12:00:00 AM"/>
    <x v="4"/>
    <s v="GAMA"/>
  </r>
  <r>
    <x v="183"/>
    <x v="15"/>
    <s v="PALMIRA"/>
    <x v="0"/>
    <n v="0"/>
    <n v="0"/>
    <n v="8"/>
    <n v="6"/>
    <n v="0"/>
    <x v="0"/>
    <n v="0"/>
    <n v="0"/>
    <s v="06/28/2019 12:00:00 AM"/>
    <x v="9"/>
    <s v="FLANDES"/>
  </r>
  <r>
    <x v="183"/>
    <x v="1"/>
    <s v="APIA"/>
    <x v="4"/>
    <n v="0"/>
    <n v="0"/>
    <n v="2"/>
    <n v="0"/>
    <n v="0"/>
    <x v="0"/>
    <n v="0"/>
    <n v="0"/>
    <s v="06/18/2019 12:00:00 AM"/>
    <x v="9"/>
    <s v="FRESNO"/>
  </r>
  <r>
    <x v="183"/>
    <x v="4"/>
    <s v="GUAYABETAL"/>
    <x v="3"/>
    <n v="0"/>
    <n v="0"/>
    <n v="0"/>
    <n v="0"/>
    <n v="0"/>
    <x v="0"/>
    <n v="0"/>
    <n v="0"/>
    <s v="06/27/2019 12:00:00 AM"/>
    <x v="9"/>
    <s v="GUAMO"/>
  </r>
  <r>
    <x v="182"/>
    <x v="16"/>
    <s v="CANALETE"/>
    <x v="9"/>
    <n v="0"/>
    <n v="0"/>
    <n v="0"/>
    <n v="0"/>
    <n v="0"/>
    <x v="0"/>
    <n v="0"/>
    <n v="0"/>
    <s v="07/08/2019 12:00:00 AM"/>
    <x v="1"/>
    <s v="PUEBLO RICO"/>
  </r>
  <r>
    <x v="182"/>
    <x v="16"/>
    <s v="PUERTO LIBERTADOR"/>
    <x v="9"/>
    <n v="0"/>
    <n v="0"/>
    <n v="0"/>
    <n v="0"/>
    <n v="0"/>
    <x v="0"/>
    <n v="0"/>
    <n v="0"/>
    <s v="07/09/2019 12:00:00 AM"/>
    <x v="9"/>
    <s v="ATACO"/>
  </r>
  <r>
    <x v="183"/>
    <x v="28"/>
    <s v="CALARCA"/>
    <x v="0"/>
    <n v="0"/>
    <n v="2"/>
    <n v="3"/>
    <n v="2"/>
    <n v="0"/>
    <x v="0"/>
    <n v="0"/>
    <n v="0"/>
    <s v="06/27/2019 12:00:00 AM"/>
    <x v="9"/>
    <s v="MELGAR"/>
  </r>
  <r>
    <x v="184"/>
    <x v="31"/>
    <s v="MITU"/>
    <x v="10"/>
    <n v="0"/>
    <n v="0"/>
    <n v="4"/>
    <n v="0"/>
    <n v="0"/>
    <x v="0"/>
    <n v="0"/>
    <n v="0"/>
    <s v="06/20/2019 12:00:00 AM"/>
    <x v="9"/>
    <s v="PALOCABILDO"/>
  </r>
  <r>
    <x v="184"/>
    <x v="33"/>
    <s v="DEPARTAMENTO"/>
    <x v="10"/>
    <n v="0"/>
    <n v="0"/>
    <n v="0"/>
    <n v="0"/>
    <n v="0"/>
    <x v="0"/>
    <n v="0"/>
    <n v="0"/>
    <s v="07/09/2019 12:00:00 AM"/>
    <x v="17"/>
    <s v="SAMANA"/>
  </r>
  <r>
    <x v="184"/>
    <x v="33"/>
    <s v="LETICIA"/>
    <x v="4"/>
    <n v="0"/>
    <n v="1"/>
    <n v="0"/>
    <n v="0"/>
    <n v="0"/>
    <x v="0"/>
    <n v="0"/>
    <n v="0"/>
    <s v="07/03/2019 12:00:00 AM"/>
    <x v="18"/>
    <s v="LOURDES"/>
  </r>
  <r>
    <x v="184"/>
    <x v="5"/>
    <s v="VILLAVICENCIO"/>
    <x v="6"/>
    <n v="0"/>
    <n v="2"/>
    <n v="0"/>
    <n v="0"/>
    <n v="0"/>
    <x v="0"/>
    <n v="0"/>
    <n v="0"/>
    <s v="07/10/2019 12:00:00 AM"/>
    <x v="18"/>
    <s v="LA ESPERANZA"/>
  </r>
  <r>
    <x v="154"/>
    <x v="4"/>
    <s v="GIRARDOT"/>
    <x v="2"/>
    <n v="0"/>
    <n v="0"/>
    <n v="0"/>
    <n v="0"/>
    <n v="1"/>
    <x v="0"/>
    <n v="0"/>
    <n v="0"/>
    <s v="07/04/2019 12:00:00 AM"/>
    <x v="18"/>
    <s v="CUCUTA"/>
  </r>
  <r>
    <x v="184"/>
    <x v="9"/>
    <s v="PURIFICACION"/>
    <x v="2"/>
    <n v="0"/>
    <n v="0"/>
    <n v="0"/>
    <n v="0"/>
    <n v="5"/>
    <x v="0"/>
    <n v="0"/>
    <n v="0"/>
    <s v="07/08/2019 12:00:00 AM"/>
    <x v="8"/>
    <s v="OVEJAS"/>
  </r>
  <r>
    <x v="184"/>
    <x v="9"/>
    <s v="DOLORES"/>
    <x v="2"/>
    <n v="0"/>
    <n v="0"/>
    <n v="0"/>
    <n v="0"/>
    <n v="70"/>
    <x v="0"/>
    <n v="0"/>
    <n v="0"/>
    <s v="07/08/2019 12:00:00 AM"/>
    <x v="8"/>
    <s v="CAIMITO"/>
  </r>
  <r>
    <x v="184"/>
    <x v="0"/>
    <s v="MEDELLIN"/>
    <x v="3"/>
    <n v="3"/>
    <n v="3"/>
    <n v="1"/>
    <n v="1"/>
    <n v="0"/>
    <x v="0"/>
    <n v="0"/>
    <n v="0"/>
    <s v="07/08/2019 12:00:00 AM"/>
    <x v="8"/>
    <s v="COROZAL"/>
  </r>
  <r>
    <x v="185"/>
    <x v="1"/>
    <s v="DOSQUEBRADAS"/>
    <x v="10"/>
    <n v="0"/>
    <n v="0"/>
    <n v="12"/>
    <n v="0"/>
    <n v="0"/>
    <x v="0"/>
    <n v="0"/>
    <n v="0"/>
    <s v="07/08/2019 12:00:00 AM"/>
    <x v="8"/>
    <s v="SAN ONOFRE"/>
  </r>
  <r>
    <x v="184"/>
    <x v="19"/>
    <s v="CAJIBIO"/>
    <x v="9"/>
    <n v="0"/>
    <n v="0"/>
    <n v="8"/>
    <n v="0"/>
    <n v="0"/>
    <x v="0"/>
    <n v="0"/>
    <n v="0"/>
    <s v="07/08/2019 12:00:00 AM"/>
    <x v="8"/>
    <s v="SAN MARCOS"/>
  </r>
  <r>
    <x v="185"/>
    <x v="17"/>
    <s v="VITERBO"/>
    <x v="9"/>
    <n v="0"/>
    <n v="0"/>
    <n v="10"/>
    <n v="0"/>
    <n v="0"/>
    <x v="0"/>
    <n v="0"/>
    <n v="0"/>
    <s v="07/03/2019 12:00:00 AM"/>
    <x v="9"/>
    <s v="SALDAÑA"/>
  </r>
  <r>
    <x v="185"/>
    <x v="2"/>
    <s v="SITIONUEVO"/>
    <x v="2"/>
    <n v="0"/>
    <n v="0"/>
    <n v="0"/>
    <n v="0"/>
    <n v="6"/>
    <x v="0"/>
    <n v="0"/>
    <n v="0"/>
    <s v="07/03/2019 12:00:00 AM"/>
    <x v="9"/>
    <s v="SALDAÑA"/>
  </r>
  <r>
    <x v="185"/>
    <x v="5"/>
    <s v="VILLAVICENCIO"/>
    <x v="9"/>
    <n v="0"/>
    <n v="0"/>
    <n v="0"/>
    <n v="0"/>
    <n v="0"/>
    <x v="0"/>
    <n v="0"/>
    <n v="0"/>
    <s v="07/06/2019 12:00:00 AM"/>
    <x v="9"/>
    <s v="MELGAR"/>
  </r>
  <r>
    <x v="185"/>
    <x v="14"/>
    <s v="TRINIDAD"/>
    <x v="1"/>
    <n v="1"/>
    <n v="0"/>
    <n v="0"/>
    <n v="0"/>
    <n v="0"/>
    <x v="0"/>
    <n v="0"/>
    <n v="0"/>
    <s v="07/07/2019 12:00:00 AM"/>
    <x v="9"/>
    <s v="CHAPARRAL"/>
  </r>
  <r>
    <x v="185"/>
    <x v="4"/>
    <s v="RICAURTE"/>
    <x v="2"/>
    <n v="0"/>
    <n v="0"/>
    <n v="0"/>
    <n v="0"/>
    <n v="1"/>
    <x v="0"/>
    <n v="0"/>
    <n v="0"/>
    <s v="07/07/2019 12:00:00 AM"/>
    <x v="9"/>
    <s v="PURIFICACION"/>
  </r>
  <r>
    <x v="185"/>
    <x v="4"/>
    <s v="SASAIMA"/>
    <x v="6"/>
    <n v="0"/>
    <n v="0"/>
    <n v="0"/>
    <n v="0"/>
    <n v="0"/>
    <x v="0"/>
    <n v="0"/>
    <n v="0"/>
    <s v="07/10/2019 12:00:00 AM"/>
    <x v="5"/>
    <s v="VILLAVICENCIO"/>
  </r>
  <r>
    <x v="181"/>
    <x v="24"/>
    <s v="LA CRUZ"/>
    <x v="2"/>
    <n v="0"/>
    <n v="0"/>
    <n v="0"/>
    <n v="0"/>
    <n v="1"/>
    <x v="0"/>
    <n v="0"/>
    <n v="0"/>
    <s v="07/09/2019 12:00:00 AM"/>
    <x v="26"/>
    <s v="QUIBDO"/>
  </r>
  <r>
    <x v="184"/>
    <x v="24"/>
    <s v="LA CRUZ"/>
    <x v="2"/>
    <n v="0"/>
    <n v="0"/>
    <n v="0"/>
    <n v="0"/>
    <n v="1"/>
    <x v="0"/>
    <n v="0"/>
    <n v="0"/>
    <s v="07/10/2019 12:00:00 AM"/>
    <x v="6"/>
    <s v="OTANCHE"/>
  </r>
  <r>
    <x v="170"/>
    <x v="5"/>
    <s v="LA URIBE"/>
    <x v="18"/>
    <n v="0"/>
    <n v="0"/>
    <n v="0"/>
    <n v="0"/>
    <n v="0"/>
    <x v="0"/>
    <n v="0"/>
    <n v="0"/>
    <s v="04/11/2019 12:00:00 AM"/>
    <x v="3"/>
    <s v="CHARALA"/>
  </r>
  <r>
    <x v="186"/>
    <x v="16"/>
    <s v="AYAPEL"/>
    <x v="3"/>
    <n v="0"/>
    <n v="0"/>
    <n v="0"/>
    <n v="0"/>
    <n v="0"/>
    <x v="0"/>
    <n v="0"/>
    <n v="0"/>
    <s v="07/08/2019 12:00:00 AM"/>
    <x v="26"/>
    <s v="JURADO"/>
  </r>
  <r>
    <x v="185"/>
    <x v="4"/>
    <s v="YACOPI"/>
    <x v="9"/>
    <n v="0"/>
    <n v="0"/>
    <n v="30"/>
    <n v="0"/>
    <n v="0"/>
    <x v="0"/>
    <n v="0"/>
    <n v="0"/>
    <s v="05/02/2019 12:00:00 AM"/>
    <x v="26"/>
    <s v="SAN JOSE DEL PALMAR"/>
  </r>
  <r>
    <x v="185"/>
    <x v="4"/>
    <s v="CAPARRAPI"/>
    <x v="9"/>
    <n v="0"/>
    <n v="0"/>
    <n v="41"/>
    <n v="0"/>
    <n v="0"/>
    <x v="0"/>
    <n v="0"/>
    <n v="0"/>
    <s v="07/10/2019 12:00:00 AM"/>
    <x v="9"/>
    <s v="SALDAÑA"/>
  </r>
  <r>
    <x v="185"/>
    <x v="4"/>
    <s v="CACHIPAY"/>
    <x v="9"/>
    <n v="0"/>
    <n v="0"/>
    <n v="1"/>
    <n v="0"/>
    <n v="0"/>
    <x v="0"/>
    <n v="0"/>
    <n v="0"/>
    <s v="07/10/2019 12:00:00 AM"/>
    <x v="9"/>
    <s v="GUAMO"/>
  </r>
  <r>
    <x v="186"/>
    <x v="13"/>
    <s v="BOGOTA, D.C."/>
    <x v="0"/>
    <n v="0"/>
    <n v="0"/>
    <n v="0"/>
    <n v="0"/>
    <n v="0"/>
    <x v="0"/>
    <n v="0"/>
    <n v="0"/>
    <s v="07/11/2019 12:00:00 AM"/>
    <x v="9"/>
    <s v="GUAMO"/>
  </r>
  <r>
    <x v="185"/>
    <x v="4"/>
    <s v="PACHO"/>
    <x v="2"/>
    <n v="0"/>
    <n v="0"/>
    <n v="0"/>
    <n v="0"/>
    <n v="1"/>
    <x v="0"/>
    <n v="0"/>
    <n v="0"/>
    <s v="07/08/2019 12:00:00 AM"/>
    <x v="26"/>
    <s v="JURADO"/>
  </r>
  <r>
    <x v="186"/>
    <x v="4"/>
    <s v="GIRARDOT"/>
    <x v="2"/>
    <n v="0"/>
    <n v="0"/>
    <n v="0"/>
    <n v="0"/>
    <n v="2"/>
    <x v="0"/>
    <n v="0"/>
    <n v="0"/>
    <s v="07/10/2019 12:00:00 AM"/>
    <x v="26"/>
    <s v="NOVITA"/>
  </r>
  <r>
    <x v="186"/>
    <x v="4"/>
    <s v="UBAQUE"/>
    <x v="11"/>
    <n v="0"/>
    <n v="0"/>
    <n v="0"/>
    <n v="0"/>
    <n v="0"/>
    <x v="0"/>
    <n v="0"/>
    <n v="0"/>
    <s v="07/11/2019 12:00:00 AM"/>
    <x v="1"/>
    <s v="LA VIRGINIA"/>
  </r>
  <r>
    <x v="186"/>
    <x v="4"/>
    <s v="NOCAIMA"/>
    <x v="2"/>
    <n v="0"/>
    <n v="0"/>
    <n v="0"/>
    <n v="0"/>
    <n v="1"/>
    <x v="0"/>
    <n v="0"/>
    <n v="0"/>
    <s v="07/11/2019 12:00:00 AM"/>
    <x v="28"/>
    <s v="ARMENIA"/>
  </r>
  <r>
    <x v="186"/>
    <x v="4"/>
    <s v="TABIO"/>
    <x v="2"/>
    <n v="0"/>
    <n v="0"/>
    <n v="0"/>
    <n v="0"/>
    <n v="1"/>
    <x v="0"/>
    <n v="0"/>
    <n v="0"/>
    <s v="07/11/2019 12:00:00 AM"/>
    <x v="3"/>
    <s v="BUCARAMANGA"/>
  </r>
  <r>
    <x v="186"/>
    <x v="9"/>
    <s v="PRADO"/>
    <x v="2"/>
    <n v="0"/>
    <n v="0"/>
    <n v="0"/>
    <n v="0"/>
    <n v="1"/>
    <x v="0"/>
    <n v="0"/>
    <n v="0"/>
    <s v="07/12/2019 12:00:00 AM"/>
    <x v="29"/>
    <s v="PUERTO CARREÑO"/>
  </r>
  <r>
    <x v="187"/>
    <x v="2"/>
    <s v="SITIONUEVO"/>
    <x v="2"/>
    <n v="0"/>
    <n v="0"/>
    <n v="0"/>
    <n v="0"/>
    <n v="0"/>
    <x v="0"/>
    <n v="0"/>
    <n v="0"/>
    <s v="07/12/2019 12:00:00 AM"/>
    <x v="3"/>
    <s v="ARATOCA"/>
  </r>
  <r>
    <x v="185"/>
    <x v="15"/>
    <s v="BUENAVENTURA"/>
    <x v="8"/>
    <n v="4"/>
    <n v="0"/>
    <n v="0"/>
    <n v="0"/>
    <n v="0"/>
    <x v="0"/>
    <n v="0"/>
    <n v="0"/>
    <s v="07/09/2019 12:00:00 AM"/>
    <x v="14"/>
    <s v="CHAMEZA"/>
  </r>
  <r>
    <x v="187"/>
    <x v="4"/>
    <s v="RICAURTE"/>
    <x v="2"/>
    <n v="0"/>
    <n v="0"/>
    <n v="0"/>
    <n v="0"/>
    <n v="3"/>
    <x v="0"/>
    <n v="0"/>
    <n v="0"/>
    <s v="07/12/2019 12:00:00 AM"/>
    <x v="14"/>
    <s v="CHAMEZA"/>
  </r>
  <r>
    <x v="187"/>
    <x v="22"/>
    <s v="MARIA LA BAJA"/>
    <x v="9"/>
    <n v="0"/>
    <n v="0"/>
    <n v="5"/>
    <n v="0"/>
    <n v="0"/>
    <x v="0"/>
    <n v="0"/>
    <n v="0"/>
    <s v="07/12/2019 12:00:00 AM"/>
    <x v="25"/>
    <s v="PALERMO"/>
  </r>
  <r>
    <x v="188"/>
    <x v="1"/>
    <s v="PEREIRA"/>
    <x v="6"/>
    <n v="0"/>
    <n v="12"/>
    <n v="0"/>
    <n v="0"/>
    <n v="0"/>
    <x v="0"/>
    <n v="0"/>
    <n v="0"/>
    <s v="01/04/2019 12:00:00 AM"/>
    <x v="13"/>
    <s v="BOGOTA, D.C."/>
  </r>
  <r>
    <x v="188"/>
    <x v="10"/>
    <s v="BOSCONIA"/>
    <x v="6"/>
    <n v="4"/>
    <n v="10"/>
    <n v="0"/>
    <n v="0"/>
    <n v="0"/>
    <x v="0"/>
    <n v="0"/>
    <n v="0"/>
    <s v="01/04/2019 12:00:00 AM"/>
    <x v="13"/>
    <s v="BOGOTA, D.C."/>
  </r>
  <r>
    <x v="186"/>
    <x v="14"/>
    <s v="CHAMEZA"/>
    <x v="9"/>
    <n v="0"/>
    <n v="0"/>
    <n v="0"/>
    <n v="0"/>
    <n v="0"/>
    <x v="0"/>
    <n v="0"/>
    <n v="0"/>
    <s v="01/05/2019 12:00:00 AM"/>
    <x v="13"/>
    <s v="BOGOTA, D.C."/>
  </r>
  <r>
    <x v="188"/>
    <x v="9"/>
    <s v="AMBALEMA"/>
    <x v="2"/>
    <n v="0"/>
    <n v="0"/>
    <n v="0"/>
    <n v="0"/>
    <n v="5"/>
    <x v="0"/>
    <n v="0"/>
    <n v="0"/>
    <s v="01/05/2019 12:00:00 AM"/>
    <x v="13"/>
    <s v="BOGOTA, D.C."/>
  </r>
  <r>
    <x v="188"/>
    <x v="9"/>
    <s v="PALOCABILDO"/>
    <x v="2"/>
    <n v="0"/>
    <n v="0"/>
    <n v="0"/>
    <n v="0"/>
    <n v="3"/>
    <x v="0"/>
    <n v="0"/>
    <n v="0"/>
    <s v="01/15/2019 12:00:00 AM"/>
    <x v="13"/>
    <s v="BOGOTA, D.C."/>
  </r>
  <r>
    <x v="188"/>
    <x v="9"/>
    <s v="PURIFICACION"/>
    <x v="2"/>
    <n v="0"/>
    <n v="0"/>
    <n v="0"/>
    <n v="0"/>
    <n v="2"/>
    <x v="0"/>
    <n v="0"/>
    <n v="0"/>
    <s v="01/15/2019 12:00:00 AM"/>
    <x v="13"/>
    <s v="BOGOTA, D.C."/>
  </r>
  <r>
    <x v="188"/>
    <x v="19"/>
    <s v="MORALES"/>
    <x v="13"/>
    <n v="0"/>
    <n v="2"/>
    <n v="1"/>
    <n v="0"/>
    <n v="0"/>
    <x v="0"/>
    <n v="0"/>
    <n v="0"/>
    <s v="01/20/2019 12:00:00 AM"/>
    <x v="13"/>
    <s v="BOGOTA, D.C."/>
  </r>
  <r>
    <x v="188"/>
    <x v="8"/>
    <s v="SINCELEJO"/>
    <x v="9"/>
    <n v="0"/>
    <n v="0"/>
    <n v="12"/>
    <n v="0"/>
    <n v="0"/>
    <x v="0"/>
    <n v="0"/>
    <n v="0"/>
    <s v="01/23/2019 12:00:00 AM"/>
    <x v="13"/>
    <s v="BOGOTA, D.C."/>
  </r>
  <r>
    <x v="188"/>
    <x v="8"/>
    <s v="LA UNION"/>
    <x v="9"/>
    <n v="0"/>
    <n v="0"/>
    <n v="36"/>
    <n v="0"/>
    <n v="0"/>
    <x v="0"/>
    <n v="0"/>
    <n v="0"/>
    <s v="01/24/2019 12:00:00 AM"/>
    <x v="13"/>
    <s v="BOGOTA, D.C."/>
  </r>
  <r>
    <x v="188"/>
    <x v="9"/>
    <s v="LERIDA"/>
    <x v="2"/>
    <n v="0"/>
    <n v="0"/>
    <n v="0"/>
    <n v="0"/>
    <n v="1"/>
    <x v="0"/>
    <n v="0"/>
    <n v="0"/>
    <s v="07/12/2019 12:00:00 AM"/>
    <x v="3"/>
    <s v="MOGOTES"/>
  </r>
  <r>
    <x v="170"/>
    <x v="9"/>
    <s v="ALPUJARRA"/>
    <x v="10"/>
    <n v="0"/>
    <n v="0"/>
    <n v="0"/>
    <n v="0"/>
    <n v="58"/>
    <x v="0"/>
    <n v="0"/>
    <n v="0"/>
    <s v="07/12/2019 12:00:00 AM"/>
    <x v="25"/>
    <s v="PALERMO"/>
  </r>
  <r>
    <x v="174"/>
    <x v="9"/>
    <s v="CARMEN DE APICALA"/>
    <x v="2"/>
    <n v="0"/>
    <n v="0"/>
    <n v="0"/>
    <n v="0"/>
    <n v="1"/>
    <x v="0"/>
    <n v="0"/>
    <n v="0"/>
    <s v="01/24/2019 12:00:00 AM"/>
    <x v="13"/>
    <s v="BOGOTA, D.C."/>
  </r>
  <r>
    <x v="177"/>
    <x v="9"/>
    <s v="CARMEN DE APICALA"/>
    <x v="2"/>
    <n v="0"/>
    <n v="0"/>
    <n v="0"/>
    <n v="0"/>
    <n v="1"/>
    <x v="0"/>
    <n v="0"/>
    <n v="0"/>
    <s v="01/26/2019 12:00:00 AM"/>
    <x v="13"/>
    <s v="BOGOTA, D.C."/>
  </r>
  <r>
    <x v="188"/>
    <x v="19"/>
    <s v="JAMBALO"/>
    <x v="9"/>
    <n v="0"/>
    <n v="0"/>
    <n v="1"/>
    <n v="0"/>
    <n v="0"/>
    <x v="0"/>
    <n v="0"/>
    <n v="0"/>
    <s v="02/03/2019 12:00:00 AM"/>
    <x v="13"/>
    <s v="BOGOTA, D.C."/>
  </r>
  <r>
    <x v="188"/>
    <x v="19"/>
    <s v="EL TAMBO"/>
    <x v="9"/>
    <n v="0"/>
    <n v="0"/>
    <n v="0"/>
    <n v="0"/>
    <n v="0"/>
    <x v="0"/>
    <n v="0"/>
    <n v="0"/>
    <s v="02/07/2019 12:00:00 AM"/>
    <x v="13"/>
    <s v="BOGOTA, D.C."/>
  </r>
  <r>
    <x v="188"/>
    <x v="19"/>
    <s v="GUACHENE"/>
    <x v="9"/>
    <n v="0"/>
    <n v="0"/>
    <n v="8"/>
    <n v="0"/>
    <n v="0"/>
    <x v="0"/>
    <n v="0"/>
    <n v="0"/>
    <s v="02/08/2019 12:00:00 AM"/>
    <x v="13"/>
    <s v="BOGOTA, D.C."/>
  </r>
  <r>
    <x v="174"/>
    <x v="9"/>
    <s v="COELLO"/>
    <x v="2"/>
    <n v="0"/>
    <n v="0"/>
    <n v="0"/>
    <n v="0"/>
    <n v="1"/>
    <x v="0"/>
    <n v="0"/>
    <n v="0"/>
    <s v="02/10/2019 12:00:00 AM"/>
    <x v="13"/>
    <s v="BOGOTA, D.C."/>
  </r>
  <r>
    <x v="186"/>
    <x v="19"/>
    <s v="MERCADERES"/>
    <x v="9"/>
    <n v="0"/>
    <n v="0"/>
    <n v="5"/>
    <n v="0"/>
    <n v="0"/>
    <x v="0"/>
    <n v="0"/>
    <n v="0"/>
    <s v="07/13/2019 12:00:00 AM"/>
    <x v="5"/>
    <s v="GUAMAL"/>
  </r>
  <r>
    <x v="189"/>
    <x v="4"/>
    <s v="TOCAIMA"/>
    <x v="2"/>
    <n v="0"/>
    <n v="0"/>
    <n v="0"/>
    <n v="0"/>
    <n v="1"/>
    <x v="0"/>
    <n v="0"/>
    <n v="0"/>
    <s v="02/12/2019 12:00:00 AM"/>
    <x v="13"/>
    <s v="BOGOTA, D.C."/>
  </r>
  <r>
    <x v="188"/>
    <x v="4"/>
    <s v="PASCA"/>
    <x v="2"/>
    <n v="0"/>
    <n v="0"/>
    <n v="0"/>
    <n v="0"/>
    <n v="3"/>
    <x v="0"/>
    <n v="0"/>
    <n v="0"/>
    <s v="02/12/2019 12:00:00 AM"/>
    <x v="13"/>
    <s v="BOGOTA, D.C."/>
  </r>
  <r>
    <x v="188"/>
    <x v="4"/>
    <s v="RICAURTE"/>
    <x v="2"/>
    <n v="0"/>
    <n v="0"/>
    <n v="0"/>
    <n v="0"/>
    <n v="1"/>
    <x v="0"/>
    <n v="0"/>
    <n v="0"/>
    <s v="02/18/2019 12:00:00 AM"/>
    <x v="13"/>
    <s v="BOGOTA, D.C."/>
  </r>
  <r>
    <x v="188"/>
    <x v="4"/>
    <s v="GAMA"/>
    <x v="2"/>
    <n v="0"/>
    <n v="0"/>
    <n v="0"/>
    <n v="0"/>
    <n v="4"/>
    <x v="0"/>
    <n v="0"/>
    <n v="0"/>
    <s v="02/23/2019 12:00:00 AM"/>
    <x v="13"/>
    <s v="BOGOTA, D.C."/>
  </r>
  <r>
    <x v="178"/>
    <x v="9"/>
    <s v="FLANDES"/>
    <x v="0"/>
    <n v="0"/>
    <n v="2"/>
    <n v="0"/>
    <n v="0"/>
    <n v="0"/>
    <x v="0"/>
    <n v="0"/>
    <n v="0"/>
    <s v="03/06/2019 12:00:00 AM"/>
    <x v="13"/>
    <s v="BOGOTA, D.C."/>
  </r>
  <r>
    <x v="168"/>
    <x v="9"/>
    <s v="FRESNO"/>
    <x v="0"/>
    <n v="0"/>
    <n v="0"/>
    <n v="1"/>
    <n v="1"/>
    <n v="0"/>
    <x v="0"/>
    <n v="0"/>
    <n v="0"/>
    <s v="07/13/2019 12:00:00 AM"/>
    <x v="5"/>
    <s v="MAPIRIPAN"/>
  </r>
  <r>
    <x v="177"/>
    <x v="9"/>
    <s v="GUAMO"/>
    <x v="2"/>
    <n v="0"/>
    <n v="0"/>
    <n v="0"/>
    <n v="0"/>
    <n v="2"/>
    <x v="0"/>
    <n v="0"/>
    <n v="0"/>
    <s v="07/13/2019 12:00:00 AM"/>
    <x v="5"/>
    <s v="VILLAVICENCIO"/>
  </r>
  <r>
    <x v="188"/>
    <x v="1"/>
    <s v="PUEBLO RICO"/>
    <x v="9"/>
    <n v="0"/>
    <n v="0"/>
    <n v="0"/>
    <n v="0"/>
    <n v="0"/>
    <x v="0"/>
    <n v="0"/>
    <n v="0"/>
    <s v="07/12/2019 12:00:00 AM"/>
    <x v="4"/>
    <s v="MADRID"/>
  </r>
  <r>
    <x v="189"/>
    <x v="9"/>
    <s v="ATACO"/>
    <x v="5"/>
    <n v="2"/>
    <n v="0"/>
    <n v="0"/>
    <n v="0"/>
    <n v="0"/>
    <x v="0"/>
    <n v="0"/>
    <n v="0"/>
    <s v="03/06/2019 12:00:00 AM"/>
    <x v="13"/>
    <s v="BOGOTA, D.C."/>
  </r>
  <r>
    <x v="177"/>
    <x v="9"/>
    <s v="MELGAR"/>
    <x v="0"/>
    <n v="0"/>
    <n v="0"/>
    <n v="1"/>
    <n v="0"/>
    <n v="0"/>
    <x v="0"/>
    <n v="0"/>
    <n v="0"/>
    <s v="07/13/2019 12:00:00 AM"/>
    <x v="9"/>
    <s v="GUAMO"/>
  </r>
  <r>
    <x v="170"/>
    <x v="9"/>
    <s v="PALOCABILDO"/>
    <x v="2"/>
    <n v="0"/>
    <n v="0"/>
    <n v="0"/>
    <n v="0"/>
    <n v="3"/>
    <x v="0"/>
    <n v="0"/>
    <n v="0"/>
    <s v="07/13/2019 12:00:00 AM"/>
    <x v="24"/>
    <s v="LA CRUZ"/>
  </r>
  <r>
    <x v="189"/>
    <x v="17"/>
    <s v="SAMANA"/>
    <x v="9"/>
    <n v="0"/>
    <n v="0"/>
    <n v="10"/>
    <n v="0"/>
    <n v="0"/>
    <x v="0"/>
    <n v="0"/>
    <n v="0"/>
    <s v="07/14/2019 12:00:00 AM"/>
    <x v="5"/>
    <s v="VILLAVICENCIO"/>
  </r>
  <r>
    <x v="183"/>
    <x v="18"/>
    <s v="LOURDES"/>
    <x v="4"/>
    <n v="0"/>
    <n v="0"/>
    <n v="0"/>
    <n v="0"/>
    <n v="0"/>
    <x v="76"/>
    <n v="936000000"/>
    <n v="35500000"/>
    <s v="03/11/2019 12:00:00 AM"/>
    <x v="13"/>
    <s v="BOGOTA, D.C."/>
  </r>
  <r>
    <x v="190"/>
    <x v="18"/>
    <s v="LA ESPERANZA"/>
    <x v="9"/>
    <n v="0"/>
    <n v="0"/>
    <n v="0"/>
    <n v="0"/>
    <n v="0"/>
    <x v="0"/>
    <n v="0"/>
    <n v="0"/>
    <s v="03/12/2019 12:00:00 AM"/>
    <x v="13"/>
    <s v="BOGOTA, D.C."/>
  </r>
  <r>
    <x v="184"/>
    <x v="18"/>
    <s v="CUCUTA"/>
    <x v="9"/>
    <n v="0"/>
    <n v="0"/>
    <n v="6"/>
    <n v="0"/>
    <n v="0"/>
    <x v="0"/>
    <n v="0"/>
    <n v="0"/>
    <s v="03/13/2019 12:00:00 AM"/>
    <x v="13"/>
    <s v="BOGOTA, D.C."/>
  </r>
  <r>
    <x v="188"/>
    <x v="8"/>
    <s v="OVEJAS"/>
    <x v="9"/>
    <n v="0"/>
    <n v="0"/>
    <n v="60"/>
    <n v="0"/>
    <n v="0"/>
    <x v="0"/>
    <n v="0"/>
    <n v="0"/>
    <s v="03/16/2019 12:00:00 AM"/>
    <x v="13"/>
    <s v="BOGOTA, D.C."/>
  </r>
  <r>
    <x v="188"/>
    <x v="8"/>
    <s v="CAIMITO"/>
    <x v="9"/>
    <n v="0"/>
    <n v="0"/>
    <n v="130"/>
    <n v="0"/>
    <n v="0"/>
    <x v="0"/>
    <n v="0"/>
    <n v="0"/>
    <s v="03/28/2019 12:00:00 AM"/>
    <x v="13"/>
    <s v="BOGOTA, D.C."/>
  </r>
  <r>
    <x v="188"/>
    <x v="8"/>
    <s v="COROZAL"/>
    <x v="9"/>
    <n v="0"/>
    <n v="0"/>
    <n v="11"/>
    <n v="0"/>
    <n v="0"/>
    <x v="0"/>
    <n v="0"/>
    <n v="0"/>
    <s v="07/14/2019 12:00:00 AM"/>
    <x v="31"/>
    <s v="MITU"/>
  </r>
  <r>
    <x v="188"/>
    <x v="8"/>
    <s v="SAN ONOFRE"/>
    <x v="9"/>
    <n v="0"/>
    <n v="0"/>
    <n v="153"/>
    <n v="0"/>
    <n v="0"/>
    <x v="0"/>
    <n v="0"/>
    <n v="0"/>
    <s v="07/13/2019 12:00:00 AM"/>
    <x v="2"/>
    <s v="NUEVA GRANADA"/>
  </r>
  <r>
    <x v="188"/>
    <x v="8"/>
    <s v="SAN MARCOS"/>
    <x v="9"/>
    <n v="0"/>
    <n v="0"/>
    <n v="450"/>
    <n v="0"/>
    <n v="0"/>
    <x v="77"/>
    <n v="1123200000"/>
    <n v="43177880"/>
    <s v="07/14/2019 12:00:00 AM"/>
    <x v="9"/>
    <s v="CHAPARRAL"/>
  </r>
  <r>
    <x v="183"/>
    <x v="9"/>
    <s v="SALDAÑA"/>
    <x v="2"/>
    <n v="0"/>
    <n v="0"/>
    <n v="0"/>
    <n v="0"/>
    <n v="5"/>
    <x v="0"/>
    <n v="0"/>
    <n v="0"/>
    <s v="07/14/2019 12:00:00 AM"/>
    <x v="0"/>
    <s v="MEDELLIN"/>
  </r>
  <r>
    <x v="183"/>
    <x v="9"/>
    <s v="SALDAÑA"/>
    <x v="2"/>
    <n v="0"/>
    <n v="0"/>
    <n v="0"/>
    <n v="0"/>
    <n v="1"/>
    <x v="0"/>
    <n v="0"/>
    <n v="0"/>
    <s v="01/16/2019 12:00:00 AM"/>
    <x v="3"/>
    <s v="LA BELLEZA"/>
  </r>
  <r>
    <x v="186"/>
    <x v="9"/>
    <s v="MELGAR"/>
    <x v="0"/>
    <n v="0"/>
    <n v="3"/>
    <n v="1"/>
    <n v="0"/>
    <n v="0"/>
    <x v="0"/>
    <n v="0"/>
    <n v="0"/>
    <s v="01/03/2019 12:00:00 AM"/>
    <x v="5"/>
    <s v="VILLAVICENCIO"/>
  </r>
  <r>
    <x v="187"/>
    <x v="9"/>
    <s v="CHAPARRAL"/>
    <x v="2"/>
    <n v="0"/>
    <n v="0"/>
    <n v="0"/>
    <n v="0"/>
    <n v="1"/>
    <x v="0"/>
    <n v="0"/>
    <n v="0"/>
    <s v="01/03/2019 12:00:00 AM"/>
    <x v="5"/>
    <s v="VILLAVICENCIO"/>
  </r>
  <r>
    <x v="187"/>
    <x v="9"/>
    <s v="CHAPARRAL"/>
    <x v="2"/>
    <n v="0"/>
    <n v="0"/>
    <n v="0"/>
    <n v="0"/>
    <n v="1"/>
    <x v="0"/>
    <n v="0"/>
    <n v="0"/>
    <s v="06/27/2019 12:00:00 AM"/>
    <x v="5"/>
    <s v="SAN JUANITO"/>
  </r>
  <r>
    <x v="187"/>
    <x v="9"/>
    <s v="PURIFICACION"/>
    <x v="2"/>
    <n v="0"/>
    <n v="0"/>
    <n v="0"/>
    <n v="0"/>
    <n v="1"/>
    <x v="0"/>
    <n v="0"/>
    <n v="0"/>
    <s v="01/13/2019 12:00:00 AM"/>
    <x v="5"/>
    <s v="SAN JUAN DE ARAMA"/>
  </r>
  <r>
    <x v="190"/>
    <x v="5"/>
    <s v="VILLAVICENCIO"/>
    <x v="16"/>
    <n v="0"/>
    <n v="0"/>
    <n v="0"/>
    <n v="0"/>
    <n v="0"/>
    <x v="0"/>
    <n v="0"/>
    <n v="0"/>
    <s v="07/15/2019 12:00:00 AM"/>
    <x v="28"/>
    <s v="ARMENIA"/>
  </r>
  <r>
    <x v="189"/>
    <x v="26"/>
    <s v="QUIBDO"/>
    <x v="10"/>
    <n v="0"/>
    <n v="0"/>
    <n v="0"/>
    <n v="0"/>
    <n v="0"/>
    <x v="0"/>
    <n v="0"/>
    <n v="0"/>
    <s v="07/15/2019 12:00:00 AM"/>
    <x v="4"/>
    <s v="NOCAIMA"/>
  </r>
  <r>
    <x v="190"/>
    <x v="6"/>
    <s v="OTANCHE"/>
    <x v="2"/>
    <n v="0"/>
    <n v="0"/>
    <n v="0"/>
    <n v="0"/>
    <n v="2"/>
    <x v="0"/>
    <n v="0"/>
    <n v="0"/>
    <s v="07/15/2019 12:00:00 AM"/>
    <x v="4"/>
    <s v="AGUA DE DIOS"/>
  </r>
  <r>
    <x v="101"/>
    <x v="3"/>
    <s v="CHARALA"/>
    <x v="4"/>
    <n v="0"/>
    <n v="0"/>
    <n v="0"/>
    <n v="0"/>
    <n v="0"/>
    <x v="0"/>
    <n v="0"/>
    <n v="0"/>
    <s v="07/14/2019 12:00:00 AM"/>
    <x v="3"/>
    <s v="BUCARAMANGA"/>
  </r>
  <r>
    <x v="188"/>
    <x v="26"/>
    <s v="JURADO"/>
    <x v="4"/>
    <n v="0"/>
    <n v="0"/>
    <n v="0"/>
    <n v="0"/>
    <n v="0"/>
    <x v="0"/>
    <n v="0"/>
    <n v="0"/>
    <s v="07/05/2019 12:00:00 AM"/>
    <x v="6"/>
    <s v="CHISCAS"/>
  </r>
  <r>
    <x v="121"/>
    <x v="26"/>
    <s v="SAN JOSE DEL PALMAR"/>
    <x v="4"/>
    <n v="0"/>
    <n v="0"/>
    <n v="0"/>
    <n v="0"/>
    <n v="0"/>
    <x v="0"/>
    <n v="0"/>
    <n v="0"/>
    <s v="07/15/2019 12:00:00 AM"/>
    <x v="22"/>
    <s v="CARTAGENA"/>
  </r>
  <r>
    <x v="190"/>
    <x v="9"/>
    <s v="SALDAÑA"/>
    <x v="2"/>
    <n v="0"/>
    <n v="0"/>
    <n v="0"/>
    <n v="0"/>
    <n v="1"/>
    <x v="0"/>
    <n v="0"/>
    <n v="0"/>
    <s v="07/15/2019 12:00:00 AM"/>
    <x v="1"/>
    <s v="SANTUARIO"/>
  </r>
  <r>
    <x v="190"/>
    <x v="9"/>
    <s v="GUAMO"/>
    <x v="2"/>
    <n v="0"/>
    <n v="0"/>
    <n v="0"/>
    <n v="0"/>
    <n v="10"/>
    <x v="0"/>
    <n v="0"/>
    <n v="0"/>
    <s v="07/02/2019 12:00:00 AM"/>
    <x v="26"/>
    <s v="QUIBDO"/>
  </r>
  <r>
    <x v="191"/>
    <x v="9"/>
    <s v="GUAMO"/>
    <x v="2"/>
    <n v="0"/>
    <n v="0"/>
    <n v="0"/>
    <n v="0"/>
    <n v="1"/>
    <x v="0"/>
    <n v="0"/>
    <n v="0"/>
    <s v="07/15/2019 12:00:00 AM"/>
    <x v="3"/>
    <s v="LOS SANTOS"/>
  </r>
  <r>
    <x v="188"/>
    <x v="26"/>
    <s v="JURADO"/>
    <x v="4"/>
    <n v="0"/>
    <n v="0"/>
    <n v="0"/>
    <n v="0"/>
    <n v="0"/>
    <x v="0"/>
    <n v="0"/>
    <n v="0"/>
    <s v="07/14/2019 12:00:00 AM"/>
    <x v="19"/>
    <s v="MORALES"/>
  </r>
  <r>
    <x v="188"/>
    <x v="26"/>
    <s v="JURADO"/>
    <x v="9"/>
    <n v="0"/>
    <n v="0"/>
    <n v="23"/>
    <n v="0"/>
    <n v="0"/>
    <x v="0"/>
    <n v="0"/>
    <n v="0"/>
    <s v="07/16/2019 12:00:00 AM"/>
    <x v="16"/>
    <s v="MONTERIA"/>
  </r>
  <r>
    <x v="190"/>
    <x v="26"/>
    <s v="NOVITA"/>
    <x v="9"/>
    <n v="0"/>
    <n v="0"/>
    <n v="22"/>
    <n v="0"/>
    <n v="0"/>
    <x v="0"/>
    <n v="0"/>
    <n v="0"/>
    <s v="07/16/2019 12:00:00 AM"/>
    <x v="28"/>
    <s v="CALARCA"/>
  </r>
  <r>
    <x v="191"/>
    <x v="1"/>
    <s v="LA VIRGINIA"/>
    <x v="2"/>
    <n v="0"/>
    <n v="0"/>
    <n v="0"/>
    <n v="0"/>
    <n v="2"/>
    <x v="0"/>
    <n v="0"/>
    <n v="0"/>
    <s v="07/16/2019 12:00:00 AM"/>
    <x v="1"/>
    <s v="MISTRATO"/>
  </r>
  <r>
    <x v="191"/>
    <x v="28"/>
    <s v="ARMENIA"/>
    <x v="0"/>
    <n v="0"/>
    <n v="0"/>
    <n v="0"/>
    <n v="0"/>
    <n v="0"/>
    <x v="0"/>
    <n v="0"/>
    <n v="0"/>
    <s v="07/16/2019 12:00:00 AM"/>
    <x v="4"/>
    <s v="UTICA"/>
  </r>
  <r>
    <x v="191"/>
    <x v="3"/>
    <s v="BUCARAMANGA"/>
    <x v="22"/>
    <n v="0"/>
    <n v="0"/>
    <n v="0"/>
    <n v="0"/>
    <n v="0"/>
    <x v="0"/>
    <n v="0"/>
    <n v="0"/>
    <s v="07/16/2019 12:00:00 AM"/>
    <x v="19"/>
    <s v="PAEZ"/>
  </r>
  <r>
    <x v="192"/>
    <x v="29"/>
    <s v="PUERTO CARREÑO"/>
    <x v="10"/>
    <n v="0"/>
    <n v="0"/>
    <n v="90"/>
    <n v="0"/>
    <n v="0"/>
    <x v="0"/>
    <n v="0"/>
    <n v="0"/>
    <s v="07/16/2019 12:00:00 AM"/>
    <x v="28"/>
    <s v="GENOVA"/>
  </r>
  <r>
    <x v="192"/>
    <x v="3"/>
    <s v="ARATOCA"/>
    <x v="2"/>
    <n v="0"/>
    <n v="0"/>
    <n v="0"/>
    <n v="0"/>
    <n v="2"/>
    <x v="0"/>
    <n v="0"/>
    <n v="0"/>
    <s v="07/17/2019 12:00:00 AM"/>
    <x v="9"/>
    <s v="PRADO"/>
  </r>
  <r>
    <x v="189"/>
    <x v="14"/>
    <s v="CHAMEZA"/>
    <x v="9"/>
    <n v="0"/>
    <n v="0"/>
    <n v="1"/>
    <n v="0"/>
    <n v="0"/>
    <x v="0"/>
    <n v="0"/>
    <n v="0"/>
    <s v="07/03/2019 12:00:00 AM"/>
    <x v="3"/>
    <s v="BARRANCABERMEJA"/>
  </r>
  <r>
    <x v="192"/>
    <x v="14"/>
    <s v="CHAMEZA"/>
    <x v="4"/>
    <n v="0"/>
    <n v="0"/>
    <n v="1"/>
    <n v="0"/>
    <n v="5"/>
    <x v="0"/>
    <n v="0"/>
    <n v="0"/>
    <s v="07/17/2019 12:00:00 AM"/>
    <x v="4"/>
    <s v="CAPARRAPI"/>
  </r>
  <r>
    <x v="192"/>
    <x v="25"/>
    <s v="PALERMO"/>
    <x v="2"/>
    <n v="0"/>
    <n v="0"/>
    <n v="0"/>
    <n v="0"/>
    <n v="0"/>
    <x v="0"/>
    <n v="0"/>
    <n v="0"/>
    <s v="07/17/2019 12:00:00 AM"/>
    <x v="4"/>
    <s v="ALBAN"/>
  </r>
  <r>
    <x v="3"/>
    <x v="13"/>
    <s v="BOGOTA, D.C."/>
    <x v="2"/>
    <n v="0"/>
    <n v="0"/>
    <n v="0"/>
    <n v="0"/>
    <n v="3"/>
    <x v="0"/>
    <n v="0"/>
    <n v="0"/>
    <s v="07/17/2019 12:00:00 AM"/>
    <x v="4"/>
    <s v="SAN FRANCISCO"/>
  </r>
  <r>
    <x v="3"/>
    <x v="13"/>
    <s v="BOGOTA, D.C."/>
    <x v="2"/>
    <n v="0"/>
    <n v="0"/>
    <n v="0"/>
    <n v="0"/>
    <n v="2"/>
    <x v="0"/>
    <n v="0"/>
    <n v="0"/>
    <s v="07/15/2019 12:00:00 AM"/>
    <x v="10"/>
    <s v="AGUACHICA"/>
  </r>
  <r>
    <x v="4"/>
    <x v="13"/>
    <s v="BOGOTA, D.C."/>
    <x v="2"/>
    <n v="0"/>
    <n v="0"/>
    <n v="0"/>
    <n v="0"/>
    <n v="1"/>
    <x v="0"/>
    <n v="0"/>
    <n v="0"/>
    <s v="07/17/2019 12:00:00 AM"/>
    <x v="6"/>
    <s v="SAMACA"/>
  </r>
  <r>
    <x v="4"/>
    <x v="13"/>
    <s v="BOGOTA, D.C."/>
    <x v="2"/>
    <n v="0"/>
    <n v="0"/>
    <n v="0"/>
    <n v="0"/>
    <n v="5"/>
    <x v="0"/>
    <n v="0"/>
    <n v="0"/>
    <s v="07/17/2019 12:00:00 AM"/>
    <x v="19"/>
    <s v="PUERTO TEJADA"/>
  </r>
  <r>
    <x v="14"/>
    <x v="13"/>
    <s v="BOGOTA, D.C."/>
    <x v="2"/>
    <n v="0"/>
    <n v="0"/>
    <n v="0"/>
    <n v="0"/>
    <n v="2"/>
    <x v="0"/>
    <n v="0"/>
    <n v="0"/>
    <s v="07/17/2019 12:00:00 AM"/>
    <x v="9"/>
    <s v="COELLO"/>
  </r>
  <r>
    <x v="14"/>
    <x v="13"/>
    <s v="BOGOTA, D.C."/>
    <x v="2"/>
    <n v="0"/>
    <n v="0"/>
    <n v="0"/>
    <n v="0"/>
    <n v="3"/>
    <x v="0"/>
    <n v="0"/>
    <n v="0"/>
    <s v="07/18/2019 12:00:00 AM"/>
    <x v="25"/>
    <s v="GARZON"/>
  </r>
  <r>
    <x v="19"/>
    <x v="13"/>
    <s v="BOGOTA, D.C."/>
    <x v="2"/>
    <n v="0"/>
    <n v="0"/>
    <n v="0"/>
    <n v="0"/>
    <n v="2"/>
    <x v="0"/>
    <n v="0"/>
    <n v="0"/>
    <s v="07/17/2019 12:00:00 AM"/>
    <x v="19"/>
    <s v="LA SIERRA"/>
  </r>
  <r>
    <x v="22"/>
    <x v="13"/>
    <s v="BOGOTA, D.C."/>
    <x v="2"/>
    <n v="0"/>
    <n v="0"/>
    <n v="0"/>
    <n v="0"/>
    <n v="1"/>
    <x v="0"/>
    <n v="0"/>
    <n v="0"/>
    <s v="07/18/2019 12:00:00 AM"/>
    <x v="9"/>
    <s v="HERVEO"/>
  </r>
  <r>
    <x v="23"/>
    <x v="13"/>
    <s v="BOGOTA, D.C."/>
    <x v="2"/>
    <n v="0"/>
    <n v="0"/>
    <n v="0"/>
    <n v="0"/>
    <n v="17"/>
    <x v="0"/>
    <n v="0"/>
    <n v="0"/>
    <s v="07/18/2019 12:00:00 AM"/>
    <x v="9"/>
    <s v="CARMEN DE APICALA"/>
  </r>
  <r>
    <x v="192"/>
    <x v="3"/>
    <s v="MOGOTES"/>
    <x v="9"/>
    <n v="0"/>
    <n v="0"/>
    <n v="1"/>
    <n v="0"/>
    <n v="0"/>
    <x v="0"/>
    <n v="0"/>
    <n v="0"/>
    <s v="07/18/2019 12:00:00 AM"/>
    <x v="6"/>
    <s v="AQUITANIA"/>
  </r>
  <r>
    <x v="192"/>
    <x v="25"/>
    <s v="PALERMO"/>
    <x v="2"/>
    <n v="0"/>
    <n v="0"/>
    <n v="0"/>
    <n v="0"/>
    <n v="12"/>
    <x v="0"/>
    <n v="0"/>
    <n v="0"/>
    <s v="07/18/2019 12:00:00 AM"/>
    <x v="4"/>
    <s v="LA VEGA"/>
  </r>
  <r>
    <x v="23"/>
    <x v="13"/>
    <s v="BOGOTA, D.C."/>
    <x v="2"/>
    <n v="0"/>
    <n v="0"/>
    <n v="0"/>
    <n v="0"/>
    <n v="2"/>
    <x v="0"/>
    <n v="0"/>
    <n v="0"/>
    <s v="07/18/2019 12:00:00 AM"/>
    <x v="17"/>
    <s v="ANSERMA"/>
  </r>
  <r>
    <x v="25"/>
    <x v="13"/>
    <s v="BOGOTA, D.C."/>
    <x v="2"/>
    <n v="0"/>
    <n v="0"/>
    <n v="0"/>
    <n v="0"/>
    <n v="3"/>
    <x v="0"/>
    <n v="0"/>
    <n v="0"/>
    <s v="07/18/2019 12:00:00 AM"/>
    <x v="15"/>
    <s v="CALI"/>
  </r>
  <r>
    <x v="33"/>
    <x v="13"/>
    <s v="BOGOTA, D.C."/>
    <x v="2"/>
    <n v="0"/>
    <n v="0"/>
    <n v="0"/>
    <n v="0"/>
    <n v="4"/>
    <x v="0"/>
    <n v="0"/>
    <n v="0"/>
    <s v="07/18/2019 12:00:00 AM"/>
    <x v="25"/>
    <s v="HOBO"/>
  </r>
  <r>
    <x v="37"/>
    <x v="13"/>
    <s v="BOGOTA, D.C."/>
    <x v="2"/>
    <n v="0"/>
    <n v="0"/>
    <n v="0"/>
    <n v="0"/>
    <n v="2"/>
    <x v="0"/>
    <n v="0"/>
    <n v="0"/>
    <s v="07/19/2019 12:00:00 AM"/>
    <x v="5"/>
    <s v="VILLAVICENCIO"/>
  </r>
  <r>
    <x v="38"/>
    <x v="13"/>
    <s v="BOGOTA, D.C."/>
    <x v="2"/>
    <n v="0"/>
    <n v="0"/>
    <n v="0"/>
    <n v="0"/>
    <n v="5"/>
    <x v="0"/>
    <n v="0"/>
    <n v="0"/>
    <s v="07/18/2019 12:00:00 AM"/>
    <x v="1"/>
    <s v="BALBOA"/>
  </r>
  <r>
    <x v="40"/>
    <x v="13"/>
    <s v="BOGOTA, D.C."/>
    <x v="2"/>
    <n v="0"/>
    <n v="0"/>
    <n v="0"/>
    <n v="0"/>
    <n v="1"/>
    <x v="0"/>
    <n v="0"/>
    <n v="0"/>
    <s v="07/18/2019 12:00:00 AM"/>
    <x v="1"/>
    <s v="BELEN DE UMBRIA"/>
  </r>
  <r>
    <x v="193"/>
    <x v="5"/>
    <s v="GUAMAL"/>
    <x v="10"/>
    <n v="0"/>
    <n v="0"/>
    <n v="6"/>
    <n v="0"/>
    <n v="0"/>
    <x v="0"/>
    <n v="0"/>
    <n v="0"/>
    <s v="07/18/2019 12:00:00 AM"/>
    <x v="1"/>
    <s v="PEREIRA"/>
  </r>
  <r>
    <x v="42"/>
    <x v="13"/>
    <s v="BOGOTA, D.C."/>
    <x v="2"/>
    <n v="0"/>
    <n v="0"/>
    <n v="0"/>
    <n v="0"/>
    <n v="7"/>
    <x v="0"/>
    <n v="0"/>
    <n v="0"/>
    <s v="07/18/2019 12:00:00 AM"/>
    <x v="25"/>
    <s v="COLOMBIA"/>
  </r>
  <r>
    <x v="42"/>
    <x v="13"/>
    <s v="BOGOTA, D.C."/>
    <x v="2"/>
    <n v="0"/>
    <n v="0"/>
    <n v="0"/>
    <n v="0"/>
    <n v="4"/>
    <x v="0"/>
    <n v="0"/>
    <n v="0"/>
    <s v="06/26/2019 12:00:00 AM"/>
    <x v="4"/>
    <s v="QUETAME"/>
  </r>
  <r>
    <x v="48"/>
    <x v="13"/>
    <s v="BOGOTA, D.C."/>
    <x v="2"/>
    <n v="0"/>
    <n v="0"/>
    <n v="0"/>
    <n v="0"/>
    <n v="1"/>
    <x v="0"/>
    <n v="0"/>
    <n v="0"/>
    <s v="06/17/2019 12:00:00 AM"/>
    <x v="5"/>
    <s v="VILLAVICENCIO"/>
  </r>
  <r>
    <x v="53"/>
    <x v="13"/>
    <s v="BOGOTA, D.C."/>
    <x v="2"/>
    <n v="0"/>
    <n v="0"/>
    <n v="0"/>
    <n v="0"/>
    <n v="6"/>
    <x v="0"/>
    <n v="0"/>
    <n v="0"/>
    <s v="07/19/2019 12:00:00 AM"/>
    <x v="9"/>
    <s v="FLANDES"/>
  </r>
  <r>
    <x v="64"/>
    <x v="13"/>
    <s v="BOGOTA, D.C."/>
    <x v="2"/>
    <n v="0"/>
    <n v="0"/>
    <n v="0"/>
    <n v="0"/>
    <n v="1"/>
    <x v="0"/>
    <n v="0"/>
    <n v="0"/>
    <s v="07/19/2019 12:00:00 AM"/>
    <x v="5"/>
    <s v="PUERTO RICO"/>
  </r>
  <r>
    <x v="193"/>
    <x v="5"/>
    <s v="MAPIRIPAN"/>
    <x v="10"/>
    <n v="0"/>
    <n v="0"/>
    <n v="0"/>
    <n v="0"/>
    <n v="0"/>
    <x v="0"/>
    <n v="0"/>
    <n v="0"/>
    <s v="07/18/2019 12:00:00 AM"/>
    <x v="16"/>
    <s v="PUERTO LIBERTADOR"/>
  </r>
  <r>
    <x v="193"/>
    <x v="5"/>
    <s v="VILLAVICENCIO"/>
    <x v="9"/>
    <n v="0"/>
    <n v="0"/>
    <n v="1"/>
    <n v="0"/>
    <n v="0"/>
    <x v="0"/>
    <n v="0"/>
    <n v="0"/>
    <s v="07/19/2019 12:00:00 AM"/>
    <x v="16"/>
    <s v="SAN BERNARDO DEL VIENTO"/>
  </r>
  <r>
    <x v="192"/>
    <x v="4"/>
    <s v="MADRID"/>
    <x v="0"/>
    <n v="0"/>
    <n v="0"/>
    <n v="1"/>
    <n v="0"/>
    <n v="0"/>
    <x v="0"/>
    <n v="0"/>
    <n v="0"/>
    <s v="07/19/2019 12:00:00 AM"/>
    <x v="4"/>
    <s v="FOSCA"/>
  </r>
  <r>
    <x v="64"/>
    <x v="13"/>
    <s v="BOGOTA, D.C."/>
    <x v="2"/>
    <n v="0"/>
    <n v="0"/>
    <n v="0"/>
    <n v="0"/>
    <n v="3"/>
    <x v="0"/>
    <n v="0"/>
    <n v="0"/>
    <s v="07/19/2019 12:00:00 AM"/>
    <x v="4"/>
    <s v="COGUA"/>
  </r>
  <r>
    <x v="193"/>
    <x v="9"/>
    <s v="GUAMO"/>
    <x v="2"/>
    <n v="0"/>
    <n v="0"/>
    <n v="0"/>
    <n v="0"/>
    <n v="2"/>
    <x v="0"/>
    <n v="0"/>
    <n v="0"/>
    <s v="07/19/2019 12:00:00 AM"/>
    <x v="5"/>
    <s v="VILLAVICENCIO"/>
  </r>
  <r>
    <x v="193"/>
    <x v="24"/>
    <s v="LA CRUZ"/>
    <x v="2"/>
    <n v="0"/>
    <n v="0"/>
    <n v="0"/>
    <n v="0"/>
    <n v="2"/>
    <x v="0"/>
    <n v="0"/>
    <n v="0"/>
    <s v="07/19/2019 12:00:00 AM"/>
    <x v="0"/>
    <s v="TARAZA"/>
  </r>
  <r>
    <x v="194"/>
    <x v="5"/>
    <s v="VILLAVICENCIO"/>
    <x v="18"/>
    <n v="0"/>
    <n v="0"/>
    <n v="0"/>
    <n v="0"/>
    <n v="0"/>
    <x v="0"/>
    <n v="0"/>
    <n v="0"/>
    <s v="07/19/2019 12:00:00 AM"/>
    <x v="4"/>
    <s v="GUTIERREZ"/>
  </r>
  <r>
    <x v="69"/>
    <x v="13"/>
    <s v="BOGOTA, D.C."/>
    <x v="2"/>
    <n v="0"/>
    <n v="0"/>
    <n v="0"/>
    <n v="0"/>
    <n v="3"/>
    <x v="0"/>
    <n v="0"/>
    <n v="0"/>
    <s v="07/20/2019 12:00:00 AM"/>
    <x v="4"/>
    <s v="NILO"/>
  </r>
  <r>
    <x v="70"/>
    <x v="13"/>
    <s v="BOGOTA, D.C."/>
    <x v="2"/>
    <n v="0"/>
    <n v="0"/>
    <n v="0"/>
    <n v="0"/>
    <n v="7"/>
    <x v="0"/>
    <n v="0"/>
    <n v="0"/>
    <s v="07/20/2019 12:00:00 AM"/>
    <x v="4"/>
    <s v="RICAURTE"/>
  </r>
  <r>
    <x v="71"/>
    <x v="13"/>
    <s v="BOGOTA, D.C."/>
    <x v="2"/>
    <n v="0"/>
    <n v="0"/>
    <n v="0"/>
    <n v="0"/>
    <n v="9"/>
    <x v="0"/>
    <n v="0"/>
    <n v="0"/>
    <s v="07/20/2019 12:00:00 AM"/>
    <x v="1"/>
    <s v="DOSQUEBRADAS"/>
  </r>
  <r>
    <x v="74"/>
    <x v="13"/>
    <s v="BOGOTA, D.C."/>
    <x v="2"/>
    <n v="0"/>
    <n v="0"/>
    <n v="0"/>
    <n v="0"/>
    <n v="1"/>
    <x v="0"/>
    <n v="0"/>
    <n v="0"/>
    <s v="07/20/2019 12:00:00 AM"/>
    <x v="3"/>
    <s v="VELEZ"/>
  </r>
  <r>
    <x v="86"/>
    <x v="13"/>
    <s v="BOGOTA, D.C."/>
    <x v="2"/>
    <n v="0"/>
    <n v="0"/>
    <n v="0"/>
    <n v="0"/>
    <n v="10"/>
    <x v="0"/>
    <n v="0"/>
    <n v="0"/>
    <s v="07/21/2019 12:00:00 AM"/>
    <x v="4"/>
    <s v="FOSCA"/>
  </r>
  <r>
    <x v="194"/>
    <x v="31"/>
    <s v="MITU"/>
    <x v="9"/>
    <n v="0"/>
    <n v="0"/>
    <n v="0"/>
    <n v="0"/>
    <n v="0"/>
    <x v="0"/>
    <n v="0"/>
    <n v="0"/>
    <s v="07/21/2019 12:00:00 AM"/>
    <x v="4"/>
    <s v="FOSCA"/>
  </r>
  <r>
    <x v="193"/>
    <x v="2"/>
    <s v="NUEVA GRANADA"/>
    <x v="9"/>
    <n v="0"/>
    <n v="0"/>
    <n v="120"/>
    <n v="0"/>
    <n v="0"/>
    <x v="0"/>
    <n v="0"/>
    <n v="0"/>
    <s v="07/21/2019 12:00:00 AM"/>
    <x v="4"/>
    <s v="PACHO"/>
  </r>
  <r>
    <x v="194"/>
    <x v="9"/>
    <s v="CHAPARRAL"/>
    <x v="2"/>
    <n v="0"/>
    <n v="0"/>
    <n v="0"/>
    <n v="0"/>
    <n v="10"/>
    <x v="0"/>
    <n v="0"/>
    <n v="0"/>
    <s v="07/21/2019 12:00:00 AM"/>
    <x v="4"/>
    <s v="TOCAIMA"/>
  </r>
  <r>
    <x v="194"/>
    <x v="0"/>
    <s v="MEDELLIN"/>
    <x v="6"/>
    <n v="0"/>
    <n v="17"/>
    <n v="0"/>
    <n v="0"/>
    <n v="0"/>
    <x v="0"/>
    <n v="0"/>
    <n v="0"/>
    <s v="07/20/2019 12:00:00 AM"/>
    <x v="3"/>
    <s v="TONA"/>
  </r>
  <r>
    <x v="15"/>
    <x v="3"/>
    <s v="LA BELLEZA"/>
    <x v="4"/>
    <n v="0"/>
    <n v="0"/>
    <n v="0"/>
    <n v="0"/>
    <n v="0"/>
    <x v="0"/>
    <n v="0"/>
    <n v="0"/>
    <s v="07/21/2019 12:00:00 AM"/>
    <x v="19"/>
    <s v="TIMBIQUI"/>
  </r>
  <r>
    <x v="2"/>
    <x v="5"/>
    <s v="VILLAVICENCIO"/>
    <x v="0"/>
    <n v="0"/>
    <n v="0"/>
    <n v="2"/>
    <n v="2"/>
    <n v="0"/>
    <x v="0"/>
    <n v="0"/>
    <n v="0"/>
    <s v="07/21/2019 12:00:00 AM"/>
    <x v="6"/>
    <s v="PAIPA"/>
  </r>
  <r>
    <x v="2"/>
    <x v="5"/>
    <s v="VILLAVICENCIO"/>
    <x v="0"/>
    <n v="0"/>
    <n v="0"/>
    <n v="1"/>
    <n v="1"/>
    <n v="0"/>
    <x v="0"/>
    <n v="0"/>
    <n v="0"/>
    <s v="07/21/2019 12:00:00 AM"/>
    <x v="3"/>
    <s v="RIONEGRO"/>
  </r>
  <r>
    <x v="177"/>
    <x v="5"/>
    <s v="SAN JUANITO"/>
    <x v="4"/>
    <n v="0"/>
    <n v="0"/>
    <n v="0"/>
    <n v="0"/>
    <n v="0"/>
    <x v="0"/>
    <n v="0"/>
    <n v="0"/>
    <s v="07/21/2019 12:00:00 AM"/>
    <x v="19"/>
    <s v="SANTANDER DE QUILICHAO"/>
  </r>
  <r>
    <x v="12"/>
    <x v="5"/>
    <s v="SAN JUAN DE ARAMA"/>
    <x v="0"/>
    <n v="0"/>
    <n v="0"/>
    <n v="0"/>
    <n v="0"/>
    <n v="30"/>
    <x v="0"/>
    <n v="0"/>
    <n v="0"/>
    <s v="07/21/2019 12:00:00 AM"/>
    <x v="28"/>
    <s v="ARMENIA"/>
  </r>
  <r>
    <x v="195"/>
    <x v="28"/>
    <s v="ARMENIA"/>
    <x v="0"/>
    <n v="0"/>
    <n v="4"/>
    <n v="2"/>
    <n v="0"/>
    <n v="0"/>
    <x v="0"/>
    <n v="0"/>
    <n v="0"/>
    <s v="07/22/2019 12:00:00 AM"/>
    <x v="5"/>
    <s v="VILLAVICENCIO"/>
  </r>
  <r>
    <x v="195"/>
    <x v="4"/>
    <s v="NOCAIMA"/>
    <x v="2"/>
    <n v="0"/>
    <n v="0"/>
    <n v="0"/>
    <n v="0"/>
    <n v="1"/>
    <x v="0"/>
    <n v="0"/>
    <n v="0"/>
    <s v="07/22/2019 12:00:00 AM"/>
    <x v="9"/>
    <s v="CARMEN DE APICALA"/>
  </r>
  <r>
    <x v="195"/>
    <x v="4"/>
    <s v="AGUA DE DIOS"/>
    <x v="2"/>
    <n v="0"/>
    <n v="0"/>
    <n v="0"/>
    <n v="0"/>
    <n v="1"/>
    <x v="0"/>
    <n v="0"/>
    <n v="0"/>
    <s v="07/22/2019 12:00:00 AM"/>
    <x v="4"/>
    <s v="RICAURTE"/>
  </r>
  <r>
    <x v="194"/>
    <x v="3"/>
    <s v="BUCARAMANGA"/>
    <x v="2"/>
    <n v="0"/>
    <n v="0"/>
    <n v="0"/>
    <n v="0"/>
    <n v="8"/>
    <x v="0"/>
    <n v="0"/>
    <n v="0"/>
    <s v="07/21/2019 12:00:00 AM"/>
    <x v="4"/>
    <s v="GIRARDOT"/>
  </r>
  <r>
    <x v="185"/>
    <x v="6"/>
    <s v="CHISCAS"/>
    <x v="4"/>
    <n v="0"/>
    <n v="0"/>
    <n v="82"/>
    <n v="5"/>
    <n v="0"/>
    <x v="0"/>
    <n v="0"/>
    <n v="0"/>
    <s v="07/22/2019 12:00:00 AM"/>
    <x v="9"/>
    <s v="GUAMO"/>
  </r>
  <r>
    <x v="195"/>
    <x v="22"/>
    <s v="CARTAGENA"/>
    <x v="10"/>
    <n v="0"/>
    <n v="0"/>
    <n v="24"/>
    <n v="1"/>
    <n v="0"/>
    <x v="0"/>
    <n v="0"/>
    <n v="0"/>
    <s v="07/22/2019 12:00:00 AM"/>
    <x v="3"/>
    <s v="GIRON"/>
  </r>
  <r>
    <x v="195"/>
    <x v="1"/>
    <s v="SANTUARIO"/>
    <x v="4"/>
    <n v="0"/>
    <n v="0"/>
    <n v="1"/>
    <n v="0"/>
    <n v="0"/>
    <x v="0"/>
    <n v="0"/>
    <n v="0"/>
    <s v="07/16/2019 12:00:00 AM"/>
    <x v="9"/>
    <s v="SALDAÑA"/>
  </r>
  <r>
    <x v="182"/>
    <x v="26"/>
    <s v="QUIBDO"/>
    <x v="4"/>
    <n v="0"/>
    <n v="0"/>
    <n v="0"/>
    <n v="0"/>
    <n v="0"/>
    <x v="0"/>
    <n v="0"/>
    <n v="0"/>
    <s v="07/14/2019 12:00:00 AM"/>
    <x v="9"/>
    <s v="COYAIMA"/>
  </r>
  <r>
    <x v="195"/>
    <x v="3"/>
    <s v="LOS SANTOS"/>
    <x v="2"/>
    <n v="0"/>
    <n v="1"/>
    <n v="0"/>
    <n v="0"/>
    <n v="5"/>
    <x v="0"/>
    <n v="0"/>
    <n v="0"/>
    <s v="07/20/2019 12:00:00 AM"/>
    <x v="9"/>
    <s v="ESPINAL"/>
  </r>
  <r>
    <x v="194"/>
    <x v="19"/>
    <s v="MORALES"/>
    <x v="0"/>
    <n v="0"/>
    <n v="0"/>
    <n v="1"/>
    <n v="0"/>
    <n v="0"/>
    <x v="0"/>
    <n v="0"/>
    <n v="0"/>
    <s v="07/18/2019 12:00:00 AM"/>
    <x v="9"/>
    <s v="IBAGUE"/>
  </r>
  <r>
    <x v="196"/>
    <x v="16"/>
    <s v="MONTERIA"/>
    <x v="3"/>
    <n v="0"/>
    <n v="0"/>
    <n v="0"/>
    <n v="0"/>
    <n v="0"/>
    <x v="0"/>
    <n v="0"/>
    <n v="0"/>
    <s v="07/12/2019 12:00:00 AM"/>
    <x v="9"/>
    <s v="PLANADAS"/>
  </r>
  <r>
    <x v="196"/>
    <x v="28"/>
    <s v="CALARCA"/>
    <x v="6"/>
    <n v="1"/>
    <n v="1"/>
    <n v="0"/>
    <n v="0"/>
    <n v="0"/>
    <x v="0"/>
    <n v="0"/>
    <n v="0"/>
    <s v="07/08/2019 12:00:00 AM"/>
    <x v="9"/>
    <s v="PURIFICACION"/>
  </r>
  <r>
    <x v="196"/>
    <x v="1"/>
    <s v="MISTRATO"/>
    <x v="0"/>
    <n v="0"/>
    <n v="0"/>
    <n v="1"/>
    <n v="0"/>
    <n v="0"/>
    <x v="0"/>
    <n v="0"/>
    <n v="0"/>
    <s v="07/10/2019 12:00:00 AM"/>
    <x v="9"/>
    <s v="PURIFICACION"/>
  </r>
  <r>
    <x v="196"/>
    <x v="4"/>
    <s v="UTICA"/>
    <x v="2"/>
    <n v="0"/>
    <n v="0"/>
    <n v="0"/>
    <n v="0"/>
    <n v="1"/>
    <x v="0"/>
    <n v="0"/>
    <n v="0"/>
    <s v="07/10/2019 12:00:00 AM"/>
    <x v="9"/>
    <s v="VILLARRICA"/>
  </r>
  <r>
    <x v="196"/>
    <x v="19"/>
    <s v="PAEZ"/>
    <x v="4"/>
    <n v="0"/>
    <n v="1"/>
    <n v="0"/>
    <n v="0"/>
    <n v="0"/>
    <x v="0"/>
    <n v="0"/>
    <n v="0"/>
    <s v="07/23/2019 12:00:00 AM"/>
    <x v="22"/>
    <s v="MARIA LA BAJA"/>
  </r>
  <r>
    <x v="196"/>
    <x v="28"/>
    <s v="GENOVA"/>
    <x v="9"/>
    <n v="0"/>
    <n v="0"/>
    <n v="1"/>
    <n v="0"/>
    <n v="0"/>
    <x v="0"/>
    <n v="0"/>
    <n v="0"/>
    <s v="07/22/2019 12:00:00 AM"/>
    <x v="20"/>
    <s v="SABANAGRANDE"/>
  </r>
  <r>
    <x v="197"/>
    <x v="9"/>
    <s v="PRADO"/>
    <x v="2"/>
    <n v="0"/>
    <n v="0"/>
    <n v="0"/>
    <n v="0"/>
    <n v="40"/>
    <x v="0"/>
    <n v="0"/>
    <n v="0"/>
    <s v="07/23/2019 12:00:00 AM"/>
    <x v="22"/>
    <s v="SAN JUAN NEPOMUCENO"/>
  </r>
  <r>
    <x v="183"/>
    <x v="3"/>
    <s v="BARRANCABERMEJA"/>
    <x v="8"/>
    <n v="1"/>
    <n v="0"/>
    <n v="0"/>
    <n v="0"/>
    <n v="0"/>
    <x v="0"/>
    <n v="0"/>
    <n v="0"/>
    <s v="07/23/2019 12:00:00 AM"/>
    <x v="22"/>
    <s v="ARJONA"/>
  </r>
  <r>
    <x v="197"/>
    <x v="4"/>
    <s v="CAPARRAPI"/>
    <x v="2"/>
    <n v="0"/>
    <n v="0"/>
    <n v="0"/>
    <n v="0"/>
    <n v="1"/>
    <x v="0"/>
    <n v="0"/>
    <n v="0"/>
    <s v="07/23/2019 12:00:00 AM"/>
    <x v="28"/>
    <s v="LA TEBAIDA"/>
  </r>
  <r>
    <x v="197"/>
    <x v="4"/>
    <s v="ALBAN"/>
    <x v="2"/>
    <n v="0"/>
    <n v="0"/>
    <n v="0"/>
    <n v="0"/>
    <n v="1"/>
    <x v="0"/>
    <n v="0"/>
    <n v="0"/>
    <s v="07/23/2019 12:00:00 AM"/>
    <x v="1"/>
    <s v="PEREIRA"/>
  </r>
  <r>
    <x v="197"/>
    <x v="4"/>
    <s v="SAN FRANCISCO"/>
    <x v="2"/>
    <n v="0"/>
    <n v="0"/>
    <n v="0"/>
    <n v="0"/>
    <n v="1"/>
    <x v="0"/>
    <n v="0"/>
    <n v="0"/>
    <s v="07/23/2019 12:00:00 AM"/>
    <x v="9"/>
    <s v="IBAGUE"/>
  </r>
  <r>
    <x v="195"/>
    <x v="10"/>
    <s v="AGUACHICA"/>
    <x v="9"/>
    <n v="0"/>
    <n v="0"/>
    <n v="8"/>
    <n v="0"/>
    <n v="0"/>
    <x v="0"/>
    <n v="0"/>
    <n v="0"/>
    <s v="07/23/2019 12:00:00 AM"/>
    <x v="22"/>
    <s v="ZAMBRANO"/>
  </r>
  <r>
    <x v="197"/>
    <x v="6"/>
    <s v="SAMACA"/>
    <x v="2"/>
    <n v="0"/>
    <n v="0"/>
    <n v="0"/>
    <n v="0"/>
    <n v="6"/>
    <x v="0"/>
    <n v="0"/>
    <n v="0"/>
    <s v="07/23/2019 12:00:00 AM"/>
    <x v="1"/>
    <s v="BELEN DE UMBRIA"/>
  </r>
  <r>
    <x v="197"/>
    <x v="19"/>
    <s v="PUERTO TEJADA"/>
    <x v="2"/>
    <n v="0"/>
    <n v="0"/>
    <n v="0"/>
    <n v="0"/>
    <n v="0"/>
    <x v="0"/>
    <n v="0"/>
    <n v="0"/>
    <s v="07/23/2019 12:00:00 AM"/>
    <x v="6"/>
    <s v="CHISCAS"/>
  </r>
  <r>
    <x v="197"/>
    <x v="9"/>
    <s v="COELLO"/>
    <x v="2"/>
    <n v="0"/>
    <n v="0"/>
    <n v="0"/>
    <n v="0"/>
    <n v="0"/>
    <x v="0"/>
    <n v="0"/>
    <n v="0"/>
    <s v="07/24/2019 12:00:00 AM"/>
    <x v="14"/>
    <s v="YOPAL"/>
  </r>
  <r>
    <x v="198"/>
    <x v="25"/>
    <s v="GARZON"/>
    <x v="4"/>
    <n v="0"/>
    <n v="0"/>
    <n v="0"/>
    <n v="0"/>
    <n v="0"/>
    <x v="0"/>
    <n v="0"/>
    <n v="0"/>
    <s v="07/24/2019 12:00:00 AM"/>
    <x v="14"/>
    <s v="MONTERREY"/>
  </r>
  <r>
    <x v="197"/>
    <x v="19"/>
    <s v="LA SIERRA"/>
    <x v="9"/>
    <n v="0"/>
    <n v="0"/>
    <n v="1"/>
    <n v="0"/>
    <n v="0"/>
    <x v="0"/>
    <n v="0"/>
    <n v="0"/>
    <s v="07/21/2019 12:00:00 AM"/>
    <x v="14"/>
    <s v="NUNCHIA"/>
  </r>
  <r>
    <x v="198"/>
    <x v="9"/>
    <s v="HERVEO"/>
    <x v="4"/>
    <n v="0"/>
    <n v="0"/>
    <n v="0"/>
    <n v="0"/>
    <n v="0"/>
    <x v="0"/>
    <n v="0"/>
    <n v="0"/>
    <s v="07/17/2019 12:00:00 AM"/>
    <x v="19"/>
    <s v="POPAYAN"/>
  </r>
  <r>
    <x v="198"/>
    <x v="9"/>
    <s v="CARMEN DE APICALA"/>
    <x v="2"/>
    <n v="0"/>
    <n v="0"/>
    <n v="0"/>
    <n v="0"/>
    <n v="4"/>
    <x v="0"/>
    <n v="0"/>
    <n v="0"/>
    <s v="07/21/2019 12:00:00 AM"/>
    <x v="19"/>
    <s v="POPAYAN"/>
  </r>
  <r>
    <x v="198"/>
    <x v="6"/>
    <s v="AQUITANIA"/>
    <x v="2"/>
    <n v="0"/>
    <n v="0"/>
    <n v="0"/>
    <n v="0"/>
    <n v="3"/>
    <x v="0"/>
    <n v="0"/>
    <n v="0"/>
    <s v="07/08/2019 12:00:00 AM"/>
    <x v="8"/>
    <s v="SUCRE"/>
  </r>
  <r>
    <x v="198"/>
    <x v="4"/>
    <s v="LA VEGA"/>
    <x v="2"/>
    <n v="0"/>
    <n v="0"/>
    <n v="0"/>
    <n v="0"/>
    <n v="4"/>
    <x v="0"/>
    <n v="0"/>
    <n v="0"/>
    <s v="07/24/2019 12:00:00 AM"/>
    <x v="9"/>
    <s v="SALDAÑA"/>
  </r>
  <r>
    <x v="198"/>
    <x v="17"/>
    <s v="ANSERMA"/>
    <x v="2"/>
    <n v="0"/>
    <n v="0"/>
    <n v="0"/>
    <n v="0"/>
    <n v="1"/>
    <x v="0"/>
    <n v="0"/>
    <n v="0"/>
    <s v="07/25/2019 12:00:00 AM"/>
    <x v="0"/>
    <s v="BELLO"/>
  </r>
  <r>
    <x v="198"/>
    <x v="15"/>
    <s v="CALI"/>
    <x v="0"/>
    <n v="0"/>
    <n v="0"/>
    <n v="2"/>
    <n v="1"/>
    <n v="0"/>
    <x v="0"/>
    <n v="0"/>
    <n v="0"/>
    <s v="07/19/2019 12:00:00 AM"/>
    <x v="26"/>
    <s v="EL LITORAL DEL SAN JUAN"/>
  </r>
  <r>
    <x v="198"/>
    <x v="25"/>
    <s v="HOBO"/>
    <x v="2"/>
    <n v="0"/>
    <n v="0"/>
    <n v="0"/>
    <n v="0"/>
    <n v="6"/>
    <x v="0"/>
    <n v="0"/>
    <n v="0"/>
    <s v="07/25/2019 12:00:00 AM"/>
    <x v="5"/>
    <s v="VILLAVICENCIO"/>
  </r>
  <r>
    <x v="199"/>
    <x v="5"/>
    <s v="VILLAVICENCIO"/>
    <x v="10"/>
    <n v="0"/>
    <n v="0"/>
    <n v="0"/>
    <n v="0"/>
    <n v="0"/>
    <x v="0"/>
    <n v="0"/>
    <n v="0"/>
    <s v="07/25/2019 12:00:00 AM"/>
    <x v="1"/>
    <s v="SANTA ROSA DE CABAL"/>
  </r>
  <r>
    <x v="198"/>
    <x v="1"/>
    <s v="BALBOA"/>
    <x v="2"/>
    <n v="0"/>
    <n v="0"/>
    <n v="0"/>
    <n v="0"/>
    <n v="3"/>
    <x v="0"/>
    <n v="0"/>
    <n v="0"/>
    <s v="07/10/2019 12:00:00 AM"/>
    <x v="25"/>
    <s v="NEIVA"/>
  </r>
  <r>
    <x v="198"/>
    <x v="1"/>
    <s v="BELEN DE UMBRIA"/>
    <x v="9"/>
    <n v="0"/>
    <n v="0"/>
    <n v="2"/>
    <n v="0"/>
    <n v="0"/>
    <x v="0"/>
    <n v="0"/>
    <n v="0"/>
    <s v="07/10/2019 12:00:00 AM"/>
    <x v="25"/>
    <s v="NEIVA"/>
  </r>
  <r>
    <x v="198"/>
    <x v="1"/>
    <s v="PEREIRA"/>
    <x v="9"/>
    <n v="0"/>
    <n v="0"/>
    <n v="13"/>
    <n v="0"/>
    <n v="0"/>
    <x v="0"/>
    <n v="0"/>
    <n v="0"/>
    <s v="07/11/2019 12:00:00 AM"/>
    <x v="25"/>
    <s v="NEIVA"/>
  </r>
  <r>
    <x v="198"/>
    <x v="25"/>
    <s v="COLOMBIA"/>
    <x v="18"/>
    <n v="0"/>
    <n v="0"/>
    <n v="0"/>
    <n v="0"/>
    <n v="0"/>
    <x v="0"/>
    <n v="0"/>
    <n v="0"/>
    <s v="07/11/2019 12:00:00 AM"/>
    <x v="25"/>
    <s v="NEIVA"/>
  </r>
  <r>
    <x v="176"/>
    <x v="4"/>
    <s v="QUETAME"/>
    <x v="4"/>
    <n v="0"/>
    <n v="0"/>
    <n v="458"/>
    <n v="0"/>
    <n v="0"/>
    <x v="78"/>
    <n v="0"/>
    <n v="0"/>
    <s v="07/25/2019 12:00:00 AM"/>
    <x v="4"/>
    <s v="SAN FRANCISCO"/>
  </r>
  <r>
    <x v="167"/>
    <x v="5"/>
    <s v="VILLAVICENCIO"/>
    <x v="4"/>
    <n v="0"/>
    <n v="0"/>
    <n v="269"/>
    <n v="0"/>
    <n v="0"/>
    <x v="79"/>
    <n v="0"/>
    <n v="0"/>
    <s v="07/25/2019 12:00:00 AM"/>
    <x v="11"/>
    <s v="FLORENCIA"/>
  </r>
  <r>
    <x v="199"/>
    <x v="9"/>
    <s v="FLANDES"/>
    <x v="2"/>
    <n v="0"/>
    <n v="0"/>
    <n v="0"/>
    <n v="0"/>
    <n v="2"/>
    <x v="0"/>
    <n v="0"/>
    <n v="0"/>
    <s v="07/25/2019 12:00:00 AM"/>
    <x v="5"/>
    <s v="GUAMAL"/>
  </r>
  <r>
    <x v="199"/>
    <x v="5"/>
    <s v="PUERTO RICO"/>
    <x v="2"/>
    <n v="0"/>
    <n v="0"/>
    <n v="0"/>
    <n v="0"/>
    <n v="25"/>
    <x v="0"/>
    <n v="0"/>
    <n v="0"/>
    <s v="07/25/2019 12:00:00 AM"/>
    <x v="16"/>
    <s v="SAN PELAYO"/>
  </r>
  <r>
    <x v="198"/>
    <x v="16"/>
    <s v="PUERTO LIBERTADOR"/>
    <x v="0"/>
    <n v="0"/>
    <n v="0"/>
    <n v="1"/>
    <n v="1"/>
    <n v="0"/>
    <x v="0"/>
    <n v="0"/>
    <n v="0"/>
    <s v="07/25/2019 12:00:00 AM"/>
    <x v="27"/>
    <s v="MOCOA"/>
  </r>
  <r>
    <x v="199"/>
    <x v="16"/>
    <s v="SAN BERNARDO DEL VIENTO"/>
    <x v="9"/>
    <n v="0"/>
    <n v="0"/>
    <n v="150"/>
    <n v="0"/>
    <n v="120"/>
    <x v="0"/>
    <n v="0"/>
    <n v="0"/>
    <s v="07/13/2019 12:00:00 AM"/>
    <x v="25"/>
    <s v="NEIVA"/>
  </r>
  <r>
    <x v="199"/>
    <x v="4"/>
    <s v="FOSCA"/>
    <x v="4"/>
    <n v="0"/>
    <n v="0"/>
    <n v="0"/>
    <n v="0"/>
    <n v="0"/>
    <x v="0"/>
    <n v="0"/>
    <n v="0"/>
    <s v="07/16/2019 12:00:00 AM"/>
    <x v="25"/>
    <s v="NEIVA"/>
  </r>
  <r>
    <x v="199"/>
    <x v="4"/>
    <s v="COGUA"/>
    <x v="6"/>
    <n v="1"/>
    <n v="3"/>
    <n v="0"/>
    <n v="0"/>
    <n v="0"/>
    <x v="0"/>
    <n v="0"/>
    <n v="0"/>
    <s v="07/17/2019 12:00:00 AM"/>
    <x v="25"/>
    <s v="NEIVA"/>
  </r>
  <r>
    <x v="199"/>
    <x v="5"/>
    <s v="VILLAVICENCIO"/>
    <x v="10"/>
    <n v="0"/>
    <n v="0"/>
    <n v="19"/>
    <n v="19"/>
    <n v="0"/>
    <x v="0"/>
    <n v="0"/>
    <n v="0"/>
    <s v="07/18/2019 12:00:00 AM"/>
    <x v="25"/>
    <s v="NEIVA"/>
  </r>
  <r>
    <x v="199"/>
    <x v="0"/>
    <s v="TARAZA"/>
    <x v="9"/>
    <n v="0"/>
    <n v="0"/>
    <n v="25"/>
    <n v="0"/>
    <n v="0"/>
    <x v="0"/>
    <n v="0"/>
    <n v="0"/>
    <s v="07/18/2019 12:00:00 AM"/>
    <x v="25"/>
    <s v="NEIVA"/>
  </r>
  <r>
    <x v="199"/>
    <x v="4"/>
    <s v="GUTIERREZ"/>
    <x v="6"/>
    <n v="1"/>
    <n v="2"/>
    <n v="0"/>
    <n v="0"/>
    <n v="0"/>
    <x v="0"/>
    <n v="0"/>
    <n v="0"/>
    <s v="07/18/2019 12:00:00 AM"/>
    <x v="25"/>
    <s v="NEIVA"/>
  </r>
  <r>
    <x v="200"/>
    <x v="4"/>
    <s v="NILO"/>
    <x v="2"/>
    <n v="0"/>
    <n v="0"/>
    <n v="0"/>
    <n v="0"/>
    <n v="1"/>
    <x v="0"/>
    <n v="0"/>
    <n v="0"/>
    <s v="07/18/2019 12:00:00 AM"/>
    <x v="25"/>
    <s v="NEIVA"/>
  </r>
  <r>
    <x v="200"/>
    <x v="4"/>
    <s v="RICAURTE"/>
    <x v="2"/>
    <n v="0"/>
    <n v="0"/>
    <n v="0"/>
    <n v="0"/>
    <n v="1"/>
    <x v="0"/>
    <n v="0"/>
    <n v="0"/>
    <s v="07/19/2019 12:00:00 AM"/>
    <x v="25"/>
    <s v="NEIVA"/>
  </r>
  <r>
    <x v="200"/>
    <x v="1"/>
    <s v="DOSQUEBRADAS"/>
    <x v="0"/>
    <n v="0"/>
    <n v="0"/>
    <n v="1"/>
    <n v="0"/>
    <n v="0"/>
    <x v="0"/>
    <n v="0"/>
    <n v="0"/>
    <s v="07/25/2019 12:00:00 AM"/>
    <x v="3"/>
    <s v="BUCARAMANGA"/>
  </r>
  <r>
    <x v="200"/>
    <x v="3"/>
    <s v="VELEZ"/>
    <x v="9"/>
    <n v="0"/>
    <n v="0"/>
    <n v="5"/>
    <n v="0"/>
    <n v="0"/>
    <x v="0"/>
    <n v="0"/>
    <n v="0"/>
    <s v="07/20/2019 12:00:00 AM"/>
    <x v="25"/>
    <s v="NEIVA"/>
  </r>
  <r>
    <x v="201"/>
    <x v="4"/>
    <s v="FOSCA"/>
    <x v="10"/>
    <n v="0"/>
    <n v="0"/>
    <n v="1"/>
    <n v="0"/>
    <n v="0"/>
    <x v="0"/>
    <n v="0"/>
    <n v="0"/>
    <s v="07/20/2019 12:00:00 AM"/>
    <x v="25"/>
    <s v="NEIVA"/>
  </r>
  <r>
    <x v="201"/>
    <x v="4"/>
    <s v="FOSCA"/>
    <x v="4"/>
    <n v="0"/>
    <n v="0"/>
    <n v="0"/>
    <n v="0"/>
    <n v="0"/>
    <x v="0"/>
    <n v="0"/>
    <n v="0"/>
    <s v="07/21/2019 12:00:00 AM"/>
    <x v="25"/>
    <s v="NEIVA"/>
  </r>
  <r>
    <x v="201"/>
    <x v="4"/>
    <s v="PACHO"/>
    <x v="0"/>
    <n v="0"/>
    <n v="0"/>
    <n v="1"/>
    <n v="0"/>
    <n v="0"/>
    <x v="0"/>
    <n v="0"/>
    <n v="0"/>
    <s v="07/21/2019 12:00:00 AM"/>
    <x v="25"/>
    <s v="NEIVA"/>
  </r>
  <r>
    <x v="201"/>
    <x v="4"/>
    <s v="TOCAIMA"/>
    <x v="2"/>
    <n v="0"/>
    <n v="0"/>
    <n v="0"/>
    <n v="0"/>
    <n v="3"/>
    <x v="0"/>
    <n v="0"/>
    <n v="0"/>
    <s v="07/22/2019 12:00:00 AM"/>
    <x v="25"/>
    <s v="NEIVA"/>
  </r>
  <r>
    <x v="200"/>
    <x v="3"/>
    <s v="TONA"/>
    <x v="2"/>
    <n v="0"/>
    <n v="0"/>
    <n v="0"/>
    <n v="0"/>
    <n v="5"/>
    <x v="0"/>
    <n v="0"/>
    <n v="0"/>
    <s v="07/26/2019 12:00:00 AM"/>
    <x v="6"/>
    <s v="SOCHA"/>
  </r>
  <r>
    <x v="201"/>
    <x v="19"/>
    <s v="TIMBIQUI"/>
    <x v="10"/>
    <n v="0"/>
    <n v="0"/>
    <n v="140"/>
    <n v="0"/>
    <n v="0"/>
    <x v="0"/>
    <n v="0"/>
    <n v="0"/>
    <s v="07/26/2019 12:00:00 AM"/>
    <x v="14"/>
    <s v="PAZ DE ARIPORO"/>
  </r>
  <r>
    <x v="201"/>
    <x v="6"/>
    <s v="PAIPA"/>
    <x v="2"/>
    <n v="0"/>
    <n v="0"/>
    <n v="0"/>
    <n v="0"/>
    <n v="30"/>
    <x v="0"/>
    <n v="0"/>
    <n v="0"/>
    <s v="07/26/2019 12:00:00 AM"/>
    <x v="18"/>
    <s v="DURANIA"/>
  </r>
  <r>
    <x v="201"/>
    <x v="3"/>
    <s v="RIONEGRO"/>
    <x v="2"/>
    <n v="0"/>
    <n v="0"/>
    <n v="0"/>
    <n v="0"/>
    <n v="5"/>
    <x v="0"/>
    <n v="0"/>
    <n v="0"/>
    <s v="07/26/2019 12:00:00 AM"/>
    <x v="18"/>
    <s v="TOLEDO"/>
  </r>
  <r>
    <x v="201"/>
    <x v="19"/>
    <s v="SANTANDER DE QUILICHAO"/>
    <x v="2"/>
    <n v="0"/>
    <n v="0"/>
    <n v="0"/>
    <n v="0"/>
    <n v="1"/>
    <x v="0"/>
    <n v="0"/>
    <n v="0"/>
    <s v="07/26/2019 12:00:00 AM"/>
    <x v="18"/>
    <s v="GRAMALOTE"/>
  </r>
  <r>
    <x v="201"/>
    <x v="28"/>
    <s v="ARMENIA"/>
    <x v="0"/>
    <n v="0"/>
    <n v="0"/>
    <n v="10"/>
    <n v="10"/>
    <n v="0"/>
    <x v="0"/>
    <n v="0"/>
    <n v="0"/>
    <s v="07/26/2019 12:00:00 AM"/>
    <x v="18"/>
    <s v="CHINACOTA"/>
  </r>
  <r>
    <x v="202"/>
    <x v="5"/>
    <s v="VILLAVICENCIO"/>
    <x v="10"/>
    <n v="0"/>
    <n v="0"/>
    <n v="0"/>
    <n v="0"/>
    <n v="0"/>
    <x v="0"/>
    <n v="0"/>
    <n v="0"/>
    <s v="07/26/2019 12:00:00 AM"/>
    <x v="18"/>
    <s v="SALAZAR"/>
  </r>
  <r>
    <x v="202"/>
    <x v="9"/>
    <s v="CARMEN DE APICALA"/>
    <x v="2"/>
    <n v="0"/>
    <n v="0"/>
    <n v="0"/>
    <n v="0"/>
    <n v="5"/>
    <x v="0"/>
    <n v="0"/>
    <n v="0"/>
    <s v="07/26/2019 12:00:00 AM"/>
    <x v="18"/>
    <s v="SANTIAGO"/>
  </r>
  <r>
    <x v="202"/>
    <x v="4"/>
    <s v="RICAURTE"/>
    <x v="2"/>
    <n v="0"/>
    <n v="0"/>
    <n v="0"/>
    <n v="0"/>
    <n v="2"/>
    <x v="0"/>
    <n v="0"/>
    <n v="0"/>
    <s v="07/26/2019 12:00:00 AM"/>
    <x v="18"/>
    <s v="SARDINATA"/>
  </r>
  <r>
    <x v="201"/>
    <x v="4"/>
    <s v="GIRARDOT"/>
    <x v="2"/>
    <n v="0"/>
    <n v="0"/>
    <n v="0"/>
    <n v="0"/>
    <n v="1"/>
    <x v="0"/>
    <n v="0"/>
    <n v="0"/>
    <s v="07/26/2019 12:00:00 AM"/>
    <x v="4"/>
    <s v="UTICA"/>
  </r>
  <r>
    <x v="202"/>
    <x v="9"/>
    <s v="GUAMO"/>
    <x v="2"/>
    <n v="0"/>
    <n v="0"/>
    <n v="0"/>
    <n v="0"/>
    <n v="10"/>
    <x v="0"/>
    <n v="0"/>
    <n v="0"/>
    <s v="07/26/2019 12:00:00 AM"/>
    <x v="3"/>
    <s v="VILLANUEVA"/>
  </r>
  <r>
    <x v="202"/>
    <x v="3"/>
    <s v="GIRON"/>
    <x v="2"/>
    <n v="0"/>
    <n v="0"/>
    <n v="0"/>
    <n v="0"/>
    <n v="14"/>
    <x v="0"/>
    <n v="0"/>
    <n v="0"/>
    <s v="07/26/2019 12:00:00 AM"/>
    <x v="2"/>
    <s v="PEDRAZA"/>
  </r>
  <r>
    <x v="196"/>
    <x v="9"/>
    <s v="SALDAÑA"/>
    <x v="9"/>
    <n v="0"/>
    <n v="0"/>
    <n v="3"/>
    <n v="0"/>
    <n v="0"/>
    <x v="0"/>
    <n v="0"/>
    <n v="0"/>
    <s v="07/26/2019 12:00:00 AM"/>
    <x v="26"/>
    <s v="QUIBDO"/>
  </r>
  <r>
    <x v="194"/>
    <x v="9"/>
    <s v="COYAIMA"/>
    <x v="2"/>
    <n v="0"/>
    <n v="0"/>
    <n v="0"/>
    <n v="0"/>
    <n v="10"/>
    <x v="0"/>
    <n v="0"/>
    <n v="0"/>
    <s v="07/25/2019 12:00:00 AM"/>
    <x v="15"/>
    <s v="JAMUNDI"/>
  </r>
  <r>
    <x v="200"/>
    <x v="9"/>
    <s v="ESPINAL"/>
    <x v="0"/>
    <n v="0"/>
    <n v="0"/>
    <n v="1"/>
    <n v="1"/>
    <n v="0"/>
    <x v="0"/>
    <n v="0"/>
    <n v="0"/>
    <s v="07/17/2019 12:00:00 AM"/>
    <x v="15"/>
    <s v="JAMUNDI"/>
  </r>
  <r>
    <x v="198"/>
    <x v="9"/>
    <s v="IBAGUE"/>
    <x v="2"/>
    <n v="0"/>
    <n v="0"/>
    <n v="0"/>
    <n v="0"/>
    <n v="5"/>
    <x v="0"/>
    <n v="0"/>
    <n v="0"/>
    <s v="07/03/2019 12:00:00 AM"/>
    <x v="15"/>
    <s v="JAMUNDI"/>
  </r>
  <r>
    <x v="192"/>
    <x v="9"/>
    <s v="PLANADAS"/>
    <x v="2"/>
    <n v="0"/>
    <n v="0"/>
    <n v="0"/>
    <n v="0"/>
    <n v="3"/>
    <x v="0"/>
    <n v="0"/>
    <n v="0"/>
    <s v="07/26/2019 12:00:00 AM"/>
    <x v="5"/>
    <s v="VILLAVICENCIO"/>
  </r>
  <r>
    <x v="188"/>
    <x v="9"/>
    <s v="PURIFICACION"/>
    <x v="2"/>
    <n v="0"/>
    <n v="0"/>
    <n v="0"/>
    <n v="0"/>
    <n v="3"/>
    <x v="0"/>
    <n v="0"/>
    <n v="0"/>
    <s v="07/27/2019 12:00:00 AM"/>
    <x v="5"/>
    <s v="VILLAVICENCIO"/>
  </r>
  <r>
    <x v="190"/>
    <x v="9"/>
    <s v="PURIFICACION"/>
    <x v="2"/>
    <n v="0"/>
    <n v="0"/>
    <n v="0"/>
    <n v="0"/>
    <n v="2"/>
    <x v="0"/>
    <n v="0"/>
    <n v="0"/>
    <s v="07/27/2019 12:00:00 AM"/>
    <x v="26"/>
    <s v="LLORO"/>
  </r>
  <r>
    <x v="190"/>
    <x v="9"/>
    <s v="VILLARRICA"/>
    <x v="2"/>
    <n v="0"/>
    <n v="0"/>
    <n v="0"/>
    <n v="0"/>
    <n v="3"/>
    <x v="0"/>
    <n v="0"/>
    <n v="0"/>
    <s v="07/21/2019 12:00:00 AM"/>
    <x v="9"/>
    <s v="PALOCABILDO"/>
  </r>
  <r>
    <x v="203"/>
    <x v="22"/>
    <s v="MARIA LA BAJA"/>
    <x v="9"/>
    <n v="1"/>
    <n v="0"/>
    <n v="1500"/>
    <n v="18"/>
    <n v="0"/>
    <x v="0"/>
    <n v="0"/>
    <n v="0"/>
    <s v="07/28/2019 12:00:00 AM"/>
    <x v="17"/>
    <s v="CHINCHINA"/>
  </r>
  <r>
    <x v="202"/>
    <x v="20"/>
    <s v="SABANAGRANDE"/>
    <x v="9"/>
    <n v="0"/>
    <n v="0"/>
    <n v="2"/>
    <n v="0"/>
    <n v="0"/>
    <x v="0"/>
    <n v="0"/>
    <n v="0"/>
    <s v="07/19/2019 12:00:00 AM"/>
    <x v="9"/>
    <s v="VILLARRICA"/>
  </r>
  <r>
    <x v="203"/>
    <x v="22"/>
    <s v="SAN JUAN NEPOMUCENO"/>
    <x v="9"/>
    <n v="0"/>
    <n v="0"/>
    <n v="50"/>
    <n v="0"/>
    <n v="0"/>
    <x v="0"/>
    <n v="0"/>
    <n v="0"/>
    <s v="07/28/2019 12:00:00 AM"/>
    <x v="1"/>
    <s v="LA CELIA"/>
  </r>
  <r>
    <x v="203"/>
    <x v="22"/>
    <s v="ARJONA"/>
    <x v="9"/>
    <n v="0"/>
    <n v="0"/>
    <n v="94"/>
    <n v="1"/>
    <n v="0"/>
    <x v="0"/>
    <n v="0"/>
    <n v="0"/>
    <s v="07/28/2019 12:00:00 AM"/>
    <x v="1"/>
    <s v="SANTA ROSA DE CABAL"/>
  </r>
  <r>
    <x v="203"/>
    <x v="28"/>
    <s v="LA TEBAIDA"/>
    <x v="9"/>
    <n v="0"/>
    <n v="0"/>
    <n v="6"/>
    <n v="0"/>
    <n v="0"/>
    <x v="0"/>
    <n v="0"/>
    <n v="0"/>
    <s v="07/28/2019 12:00:00 AM"/>
    <x v="4"/>
    <s v="NILO"/>
  </r>
  <r>
    <x v="203"/>
    <x v="1"/>
    <s v="PEREIRA"/>
    <x v="3"/>
    <n v="0"/>
    <n v="1"/>
    <n v="0"/>
    <n v="0"/>
    <n v="0"/>
    <x v="0"/>
    <n v="0"/>
    <n v="0"/>
    <s v="07/27/2019 12:00:00 AM"/>
    <x v="4"/>
    <s v="EL COLEGIO"/>
  </r>
  <r>
    <x v="203"/>
    <x v="9"/>
    <s v="IBAGUE"/>
    <x v="4"/>
    <n v="1"/>
    <n v="0"/>
    <n v="0"/>
    <n v="0"/>
    <n v="0"/>
    <x v="0"/>
    <n v="0"/>
    <n v="0"/>
    <s v="07/28/2019 12:00:00 AM"/>
    <x v="4"/>
    <s v="COTA"/>
  </r>
  <r>
    <x v="203"/>
    <x v="22"/>
    <s v="ZAMBRANO"/>
    <x v="10"/>
    <n v="0"/>
    <n v="0"/>
    <n v="30"/>
    <n v="0"/>
    <n v="1"/>
    <x v="0"/>
    <n v="0"/>
    <n v="0"/>
    <s v="07/28/2019 12:00:00 AM"/>
    <x v="0"/>
    <s v="PUERTO BERRIO"/>
  </r>
  <r>
    <x v="203"/>
    <x v="1"/>
    <s v="BELEN DE UMBRIA"/>
    <x v="9"/>
    <n v="0"/>
    <n v="0"/>
    <n v="3"/>
    <n v="0"/>
    <n v="0"/>
    <x v="0"/>
    <n v="0"/>
    <n v="0"/>
    <s v="07/28/2019 12:00:00 AM"/>
    <x v="5"/>
    <s v="VILLAVICENCIO"/>
  </r>
  <r>
    <x v="203"/>
    <x v="6"/>
    <s v="CHISCAS"/>
    <x v="2"/>
    <n v="0"/>
    <n v="0"/>
    <n v="0"/>
    <n v="0"/>
    <n v="3"/>
    <x v="0"/>
    <n v="0"/>
    <n v="0"/>
    <s v="07/28/2019 12:00:00 AM"/>
    <x v="25"/>
    <s v="PAICOL"/>
  </r>
  <r>
    <x v="204"/>
    <x v="14"/>
    <s v="YOPAL"/>
    <x v="17"/>
    <n v="0"/>
    <n v="0"/>
    <n v="0"/>
    <n v="0"/>
    <n v="0"/>
    <x v="0"/>
    <n v="0"/>
    <n v="0"/>
    <s v="07/28/2019 12:00:00 AM"/>
    <x v="3"/>
    <s v="GIRON"/>
  </r>
  <r>
    <x v="204"/>
    <x v="14"/>
    <s v="MONTERREY"/>
    <x v="9"/>
    <n v="0"/>
    <n v="0"/>
    <n v="2"/>
    <n v="0"/>
    <n v="0"/>
    <x v="0"/>
    <n v="0"/>
    <n v="0"/>
    <s v="04/24/2019 12:00:00 AM"/>
    <x v="17"/>
    <s v="DEPARTAMENTO"/>
  </r>
  <r>
    <x v="201"/>
    <x v="14"/>
    <s v="NUNCHIA"/>
    <x v="9"/>
    <n v="0"/>
    <n v="0"/>
    <n v="1"/>
    <n v="0"/>
    <n v="0"/>
    <x v="0"/>
    <n v="0"/>
    <n v="0"/>
    <s v="07/26/2019 12:00:00 AM"/>
    <x v="9"/>
    <s v="ALVARADO"/>
  </r>
  <r>
    <x v="197"/>
    <x v="19"/>
    <s v="POPAYAN"/>
    <x v="2"/>
    <n v="0"/>
    <n v="0"/>
    <n v="0"/>
    <n v="0"/>
    <n v="3"/>
    <x v="0"/>
    <n v="0"/>
    <n v="0"/>
    <s v="07/25/2019 12:00:00 AM"/>
    <x v="9"/>
    <s v="CARMEN DE APICALA"/>
  </r>
  <r>
    <x v="201"/>
    <x v="19"/>
    <s v="POPAYAN"/>
    <x v="9"/>
    <n v="0"/>
    <n v="0"/>
    <n v="2"/>
    <n v="0"/>
    <n v="0"/>
    <x v="0"/>
    <n v="0"/>
    <n v="0"/>
    <s v="07/27/2019 12:00:00 AM"/>
    <x v="9"/>
    <s v="CARMEN DE APICALA"/>
  </r>
  <r>
    <x v="188"/>
    <x v="8"/>
    <s v="SUCRE"/>
    <x v="9"/>
    <n v="0"/>
    <n v="0"/>
    <n v="96"/>
    <n v="0"/>
    <n v="0"/>
    <x v="0"/>
    <n v="0"/>
    <n v="0"/>
    <s v="07/22/2019 12:00:00 AM"/>
    <x v="9"/>
    <s v="ESPINAL"/>
  </r>
  <r>
    <x v="204"/>
    <x v="9"/>
    <s v="SALDAÑA"/>
    <x v="6"/>
    <n v="3"/>
    <n v="0"/>
    <n v="0"/>
    <n v="0"/>
    <n v="0"/>
    <x v="0"/>
    <n v="0"/>
    <n v="0"/>
    <s v="07/17/2019 12:00:00 AM"/>
    <x v="9"/>
    <s v="MELGAR"/>
  </r>
  <r>
    <x v="205"/>
    <x v="0"/>
    <s v="BELLO"/>
    <x v="4"/>
    <n v="0"/>
    <n v="0"/>
    <n v="6"/>
    <n v="0"/>
    <n v="0"/>
    <x v="0"/>
    <n v="0"/>
    <n v="0"/>
    <s v="07/20/2019 12:00:00 AM"/>
    <x v="9"/>
    <s v="MELGAR"/>
  </r>
  <r>
    <x v="199"/>
    <x v="26"/>
    <s v="EL LITORAL DEL SAN JUAN"/>
    <x v="9"/>
    <n v="0"/>
    <n v="0"/>
    <n v="513"/>
    <n v="13"/>
    <n v="0"/>
    <x v="0"/>
    <n v="0"/>
    <n v="0"/>
    <s v="07/29/2019 12:00:00 AM"/>
    <x v="0"/>
    <s v="COPACABANA"/>
  </r>
  <r>
    <x v="205"/>
    <x v="5"/>
    <s v="VILLAVICENCIO"/>
    <x v="9"/>
    <n v="0"/>
    <n v="0"/>
    <n v="8"/>
    <n v="0"/>
    <n v="0"/>
    <x v="0"/>
    <n v="0"/>
    <n v="0"/>
    <s v="07/29/2019 12:00:00 AM"/>
    <x v="4"/>
    <s v="APULO"/>
  </r>
  <r>
    <x v="205"/>
    <x v="1"/>
    <s v="SANTA ROSA DE CABAL"/>
    <x v="5"/>
    <n v="1"/>
    <n v="0"/>
    <n v="0"/>
    <n v="0"/>
    <n v="0"/>
    <x v="0"/>
    <n v="0"/>
    <n v="0"/>
    <s v="07/29/2019 12:00:00 AM"/>
    <x v="4"/>
    <s v="AGUA DE DIOS"/>
  </r>
  <r>
    <x v="190"/>
    <x v="25"/>
    <s v="NEIVA"/>
    <x v="2"/>
    <n v="0"/>
    <n v="0"/>
    <n v="0"/>
    <n v="0"/>
    <n v="8"/>
    <x v="0"/>
    <n v="0"/>
    <n v="0"/>
    <s v="07/29/2019 12:00:00 AM"/>
    <x v="26"/>
    <s v="ISTMINA"/>
  </r>
  <r>
    <x v="190"/>
    <x v="25"/>
    <s v="NEIVA"/>
    <x v="2"/>
    <n v="0"/>
    <n v="0"/>
    <n v="0"/>
    <n v="0"/>
    <n v="8"/>
    <x v="0"/>
    <n v="0"/>
    <n v="0"/>
    <s v="07/04/2019 12:00:00 AM"/>
    <x v="9"/>
    <s v="CHAPARRAL"/>
  </r>
  <r>
    <x v="190"/>
    <x v="25"/>
    <s v="NEIVA"/>
    <x v="2"/>
    <n v="0"/>
    <n v="0"/>
    <n v="0"/>
    <n v="0"/>
    <n v="6"/>
    <x v="0"/>
    <n v="0"/>
    <n v="0"/>
    <s v="07/07/2019 12:00:00 AM"/>
    <x v="9"/>
    <s v="COELLO"/>
  </r>
  <r>
    <x v="191"/>
    <x v="25"/>
    <s v="NEIVA"/>
    <x v="2"/>
    <n v="0"/>
    <n v="0"/>
    <n v="0"/>
    <n v="0"/>
    <n v="2"/>
    <x v="0"/>
    <n v="0"/>
    <n v="0"/>
    <s v="07/20/2019 12:00:00 AM"/>
    <x v="9"/>
    <s v="ESPINAL"/>
  </r>
  <r>
    <x v="191"/>
    <x v="25"/>
    <s v="NEIVA"/>
    <x v="2"/>
    <n v="0"/>
    <n v="0"/>
    <n v="0"/>
    <n v="0"/>
    <n v="3"/>
    <x v="0"/>
    <n v="0"/>
    <n v="0"/>
    <s v="07/22/2019 12:00:00 AM"/>
    <x v="9"/>
    <s v="HONDA"/>
  </r>
  <r>
    <x v="205"/>
    <x v="4"/>
    <s v="SAN FRANCISCO"/>
    <x v="0"/>
    <n v="0"/>
    <n v="0"/>
    <n v="1"/>
    <n v="1"/>
    <n v="0"/>
    <x v="0"/>
    <n v="0"/>
    <n v="0"/>
    <s v="07/27/2019 12:00:00 AM"/>
    <x v="9"/>
    <s v="MARIQUITA"/>
  </r>
  <r>
    <x v="205"/>
    <x v="11"/>
    <s v="FLORENCIA"/>
    <x v="10"/>
    <n v="0"/>
    <n v="0"/>
    <n v="59"/>
    <n v="1"/>
    <n v="0"/>
    <x v="0"/>
    <n v="0"/>
    <n v="0"/>
    <s v="07/24/2019 12:00:00 AM"/>
    <x v="9"/>
    <s v="MARIQUITA"/>
  </r>
  <r>
    <x v="205"/>
    <x v="5"/>
    <s v="GUAMAL"/>
    <x v="10"/>
    <n v="0"/>
    <n v="0"/>
    <n v="10"/>
    <n v="0"/>
    <n v="0"/>
    <x v="0"/>
    <n v="0"/>
    <n v="0"/>
    <s v="07/28/2019 12:00:00 AM"/>
    <x v="26"/>
    <s v="CERTEGUI"/>
  </r>
  <r>
    <x v="205"/>
    <x v="16"/>
    <s v="SAN PELAYO"/>
    <x v="9"/>
    <n v="0"/>
    <n v="0"/>
    <n v="224"/>
    <n v="4"/>
    <n v="0"/>
    <x v="0"/>
    <n v="0"/>
    <n v="0"/>
    <s v="07/29/2019 12:00:00 AM"/>
    <x v="3"/>
    <s v="RIONEGRO"/>
  </r>
  <r>
    <x v="205"/>
    <x v="27"/>
    <s v="MOCOA"/>
    <x v="4"/>
    <n v="0"/>
    <n v="0"/>
    <n v="0"/>
    <n v="0"/>
    <n v="0"/>
    <x v="0"/>
    <n v="0"/>
    <n v="0"/>
    <s v="07/29/2019 12:00:00 AM"/>
    <x v="4"/>
    <s v="RICAURTE"/>
  </r>
  <r>
    <x v="193"/>
    <x v="25"/>
    <s v="NEIVA"/>
    <x v="2"/>
    <n v="0"/>
    <n v="0"/>
    <n v="0"/>
    <n v="0"/>
    <n v="1"/>
    <x v="0"/>
    <n v="0"/>
    <n v="0"/>
    <s v="07/29/2019 12:00:00 AM"/>
    <x v="3"/>
    <s v="GUADALUPE"/>
  </r>
  <r>
    <x v="196"/>
    <x v="25"/>
    <s v="NEIVA"/>
    <x v="2"/>
    <n v="0"/>
    <n v="0"/>
    <n v="0"/>
    <n v="0"/>
    <n v="2"/>
    <x v="0"/>
    <n v="0"/>
    <n v="0"/>
    <s v="07/30/2019 12:00:00 AM"/>
    <x v="1"/>
    <s v="BALBOA"/>
  </r>
  <r>
    <x v="197"/>
    <x v="25"/>
    <s v="NEIVA"/>
    <x v="2"/>
    <n v="0"/>
    <n v="0"/>
    <n v="0"/>
    <n v="0"/>
    <n v="1"/>
    <x v="0"/>
    <n v="0"/>
    <n v="0"/>
    <s v="07/28/2019 12:00:00 AM"/>
    <x v="3"/>
    <s v="EL PLAYON"/>
  </r>
  <r>
    <x v="198"/>
    <x v="25"/>
    <s v="NEIVA"/>
    <x v="2"/>
    <n v="0"/>
    <n v="0"/>
    <n v="0"/>
    <n v="0"/>
    <n v="2"/>
    <x v="0"/>
    <n v="0"/>
    <n v="0"/>
    <s v="07/30/2019 12:00:00 AM"/>
    <x v="9"/>
    <s v="SALDAÑA"/>
  </r>
  <r>
    <x v="198"/>
    <x v="25"/>
    <s v="NEIVA"/>
    <x v="2"/>
    <n v="0"/>
    <n v="0"/>
    <n v="0"/>
    <n v="0"/>
    <n v="3"/>
    <x v="0"/>
    <n v="0"/>
    <n v="0"/>
    <s v="07/30/2019 12:00:00 AM"/>
    <x v="9"/>
    <s v="MELGAR"/>
  </r>
  <r>
    <x v="198"/>
    <x v="25"/>
    <s v="NEIVA"/>
    <x v="2"/>
    <n v="0"/>
    <n v="0"/>
    <n v="0"/>
    <n v="0"/>
    <n v="1"/>
    <x v="0"/>
    <n v="0"/>
    <n v="0"/>
    <s v="07/30/2019 12:00:00 AM"/>
    <x v="4"/>
    <s v="RICAURTE"/>
  </r>
  <r>
    <x v="198"/>
    <x v="25"/>
    <s v="NEIVA"/>
    <x v="2"/>
    <n v="0"/>
    <n v="0"/>
    <n v="0"/>
    <n v="0"/>
    <n v="1"/>
    <x v="0"/>
    <n v="0"/>
    <n v="0"/>
    <s v="07/29/2019 12:00:00 AM"/>
    <x v="4"/>
    <s v="SAN FRANCISCO"/>
  </r>
  <r>
    <x v="198"/>
    <x v="25"/>
    <s v="NEIVA"/>
    <x v="2"/>
    <n v="0"/>
    <n v="0"/>
    <n v="0"/>
    <n v="0"/>
    <n v="4"/>
    <x v="0"/>
    <n v="0"/>
    <n v="0"/>
    <s v="07/29/2019 12:00:00 AM"/>
    <x v="4"/>
    <s v="RICAURTE"/>
  </r>
  <r>
    <x v="199"/>
    <x v="25"/>
    <s v="NEIVA"/>
    <x v="2"/>
    <n v="0"/>
    <n v="0"/>
    <n v="0"/>
    <n v="0"/>
    <n v="2"/>
    <x v="0"/>
    <n v="0"/>
    <n v="0"/>
    <s v="07/30/2019 12:00:00 AM"/>
    <x v="6"/>
    <s v="OTANCHE"/>
  </r>
  <r>
    <x v="199"/>
    <x v="25"/>
    <s v="NEIVA"/>
    <x v="2"/>
    <n v="0"/>
    <n v="0"/>
    <n v="0"/>
    <n v="0"/>
    <n v="2"/>
    <x v="0"/>
    <n v="0"/>
    <n v="0"/>
    <s v="07/30/2019 12:00:00 AM"/>
    <x v="3"/>
    <s v="OCAMONTE"/>
  </r>
  <r>
    <x v="205"/>
    <x v="3"/>
    <s v="BUCARAMANGA"/>
    <x v="2"/>
    <n v="0"/>
    <n v="0"/>
    <n v="0"/>
    <n v="0"/>
    <n v="8"/>
    <x v="0"/>
    <n v="0"/>
    <n v="0"/>
    <s v="07/30/2019 12:00:00 AM"/>
    <x v="15"/>
    <s v="YUMBO"/>
  </r>
  <r>
    <x v="200"/>
    <x v="25"/>
    <s v="NEIVA"/>
    <x v="2"/>
    <n v="0"/>
    <n v="0"/>
    <n v="0"/>
    <n v="0"/>
    <n v="1"/>
    <x v="0"/>
    <n v="0"/>
    <n v="0"/>
    <s v="07/14/2019 12:00:00 AM"/>
    <x v="9"/>
    <s v="NATAGAIMA"/>
  </r>
  <r>
    <x v="200"/>
    <x v="25"/>
    <s v="NEIVA"/>
    <x v="2"/>
    <n v="0"/>
    <n v="0"/>
    <n v="0"/>
    <n v="0"/>
    <n v="4"/>
    <x v="0"/>
    <n v="0"/>
    <n v="0"/>
    <s v="07/30/2019 12:00:00 AM"/>
    <x v="25"/>
    <s v="PITAL"/>
  </r>
  <r>
    <x v="200"/>
    <x v="25"/>
    <s v="NEIVA"/>
    <x v="2"/>
    <n v="0"/>
    <n v="0"/>
    <n v="0"/>
    <n v="0"/>
    <n v="1"/>
    <x v="0"/>
    <n v="0"/>
    <n v="0"/>
    <s v="07/30/2019 12:00:00 AM"/>
    <x v="6"/>
    <s v="TUNJA"/>
  </r>
  <r>
    <x v="201"/>
    <x v="25"/>
    <s v="NEIVA"/>
    <x v="2"/>
    <n v="0"/>
    <n v="0"/>
    <n v="0"/>
    <n v="0"/>
    <n v="3"/>
    <x v="0"/>
    <n v="0"/>
    <n v="0"/>
    <s v="07/27/2019 12:00:00 AM"/>
    <x v="9"/>
    <s v="NATAGAIMA"/>
  </r>
  <r>
    <x v="201"/>
    <x v="25"/>
    <s v="NEIVA"/>
    <x v="2"/>
    <n v="0"/>
    <n v="0"/>
    <n v="0"/>
    <n v="0"/>
    <n v="4"/>
    <x v="0"/>
    <n v="0"/>
    <n v="0"/>
    <s v="07/31/2019 12:00:00 AM"/>
    <x v="19"/>
    <s v="POPAYAN"/>
  </r>
  <r>
    <x v="201"/>
    <x v="25"/>
    <s v="NEIVA"/>
    <x v="2"/>
    <n v="0"/>
    <n v="0"/>
    <n v="0"/>
    <n v="0"/>
    <n v="4"/>
    <x v="0"/>
    <n v="0"/>
    <n v="0"/>
    <s v="07/31/2019 12:00:00 AM"/>
    <x v="0"/>
    <s v="MEDELLIN"/>
  </r>
  <r>
    <x v="202"/>
    <x v="25"/>
    <s v="NEIVA"/>
    <x v="2"/>
    <n v="0"/>
    <n v="0"/>
    <n v="0"/>
    <n v="0"/>
    <n v="6"/>
    <x v="0"/>
    <n v="0"/>
    <n v="0"/>
    <s v="06/04/2019 12:00:00 AM"/>
    <x v="18"/>
    <s v="CUCUTA"/>
  </r>
  <r>
    <x v="206"/>
    <x v="6"/>
    <s v="SOCHA"/>
    <x v="5"/>
    <n v="2"/>
    <n v="0"/>
    <n v="0"/>
    <n v="0"/>
    <n v="0"/>
    <x v="0"/>
    <n v="0"/>
    <n v="0"/>
    <s v="07/31/2019 12:00:00 AM"/>
    <x v="4"/>
    <s v="VIOTA"/>
  </r>
  <r>
    <x v="206"/>
    <x v="14"/>
    <s v="PAZ DE ARIPORO"/>
    <x v="9"/>
    <n v="0"/>
    <n v="0"/>
    <n v="1"/>
    <n v="0"/>
    <n v="0"/>
    <x v="0"/>
    <n v="0"/>
    <n v="0"/>
    <s v="07/31/2019 12:00:00 AM"/>
    <x v="4"/>
    <s v="RICAURTE"/>
  </r>
  <r>
    <x v="206"/>
    <x v="18"/>
    <s v="DURANIA"/>
    <x v="9"/>
    <n v="0"/>
    <n v="0"/>
    <n v="1"/>
    <n v="1"/>
    <n v="0"/>
    <x v="0"/>
    <n v="0"/>
    <n v="0"/>
    <s v="07/31/2019 12:00:00 AM"/>
    <x v="6"/>
    <s v="SABOYA"/>
  </r>
  <r>
    <x v="206"/>
    <x v="18"/>
    <s v="TOLEDO"/>
    <x v="9"/>
    <n v="0"/>
    <n v="0"/>
    <n v="0"/>
    <n v="0"/>
    <n v="0"/>
    <x v="80"/>
    <n v="0"/>
    <n v="1725647"/>
    <s v="07/31/2019 12:00:00 AM"/>
    <x v="17"/>
    <s v="LA DORADA"/>
  </r>
  <r>
    <x v="206"/>
    <x v="18"/>
    <s v="GRAMALOTE"/>
    <x v="9"/>
    <n v="0"/>
    <n v="0"/>
    <n v="3"/>
    <n v="0"/>
    <n v="0"/>
    <x v="0"/>
    <n v="0"/>
    <n v="0"/>
    <s v="07/31/2019 12:00:00 AM"/>
    <x v="24"/>
    <s v="ANCUYA"/>
  </r>
  <r>
    <x v="206"/>
    <x v="18"/>
    <s v="CHINACOTA"/>
    <x v="9"/>
    <n v="0"/>
    <n v="0"/>
    <n v="0"/>
    <n v="0"/>
    <n v="0"/>
    <x v="0"/>
    <n v="0"/>
    <n v="0"/>
    <s v="07/31/2019 12:00:00 AM"/>
    <x v="1"/>
    <s v="SANTUARIO"/>
  </r>
  <r>
    <x v="206"/>
    <x v="18"/>
    <s v="SALAZAR"/>
    <x v="9"/>
    <n v="0"/>
    <n v="0"/>
    <n v="0"/>
    <n v="0"/>
    <n v="0"/>
    <x v="0"/>
    <n v="0"/>
    <n v="0"/>
    <s v="07/30/2019 12:00:00 AM"/>
    <x v="22"/>
    <s v="ACHI"/>
  </r>
  <r>
    <x v="206"/>
    <x v="18"/>
    <s v="SANTIAGO"/>
    <x v="9"/>
    <n v="0"/>
    <n v="0"/>
    <n v="0"/>
    <n v="0"/>
    <n v="0"/>
    <x v="0"/>
    <n v="0"/>
    <n v="0"/>
    <s v="07/31/2019 12:00:00 AM"/>
    <x v="24"/>
    <s v="NARIÑO"/>
  </r>
  <r>
    <x v="206"/>
    <x v="18"/>
    <s v="SARDINATA"/>
    <x v="9"/>
    <n v="0"/>
    <n v="0"/>
    <n v="0"/>
    <n v="0"/>
    <n v="0"/>
    <x v="0"/>
    <n v="0"/>
    <n v="0"/>
    <s v="07/31/2019 12:00:00 AM"/>
    <x v="13"/>
    <s v="BOGOTA, D.C."/>
  </r>
  <r>
    <x v="206"/>
    <x v="4"/>
    <s v="UTICA"/>
    <x v="25"/>
    <n v="0"/>
    <n v="0"/>
    <n v="0"/>
    <n v="0"/>
    <n v="0"/>
    <x v="0"/>
    <n v="0"/>
    <n v="0"/>
    <s v="08/01/2019 12:00:00 AM"/>
    <x v="19"/>
    <s v="EL TAMBO"/>
  </r>
  <r>
    <x v="206"/>
    <x v="3"/>
    <s v="VILLANUEVA"/>
    <x v="9"/>
    <n v="0"/>
    <n v="0"/>
    <n v="2"/>
    <n v="0"/>
    <n v="0"/>
    <x v="0"/>
    <n v="0"/>
    <n v="0"/>
    <s v="07/31/2019 12:00:00 AM"/>
    <x v="4"/>
    <s v="RICAURTE"/>
  </r>
  <r>
    <x v="206"/>
    <x v="2"/>
    <s v="PEDRAZA"/>
    <x v="9"/>
    <n v="0"/>
    <n v="0"/>
    <n v="62"/>
    <n v="0"/>
    <n v="0"/>
    <x v="0"/>
    <n v="0"/>
    <n v="0"/>
    <s v="08/01/2019 12:00:00 AM"/>
    <x v="15"/>
    <s v="VIJES"/>
  </r>
  <r>
    <x v="206"/>
    <x v="26"/>
    <s v="QUIBDO"/>
    <x v="4"/>
    <n v="0"/>
    <n v="0"/>
    <n v="3"/>
    <n v="1"/>
    <n v="0"/>
    <x v="81"/>
    <n v="0"/>
    <n v="0"/>
    <s v="08/01/2019 12:00:00 AM"/>
    <x v="5"/>
    <s v="VILLAVICENCIO"/>
  </r>
  <r>
    <x v="205"/>
    <x v="15"/>
    <s v="JAMUNDI"/>
    <x v="9"/>
    <n v="0"/>
    <n v="0"/>
    <n v="10"/>
    <n v="3"/>
    <n v="0"/>
    <x v="0"/>
    <n v="0"/>
    <n v="0"/>
    <s v="08/01/2019 12:00:00 AM"/>
    <x v="10"/>
    <s v="BOSCONIA"/>
  </r>
  <r>
    <x v="197"/>
    <x v="15"/>
    <s v="JAMUNDI"/>
    <x v="2"/>
    <n v="0"/>
    <n v="0"/>
    <n v="0"/>
    <n v="0"/>
    <n v="3"/>
    <x v="0"/>
    <n v="0"/>
    <n v="0"/>
    <s v="08/01/2019 12:00:00 AM"/>
    <x v="4"/>
    <s v="APULO"/>
  </r>
  <r>
    <x v="183"/>
    <x v="15"/>
    <s v="JAMUNDI"/>
    <x v="2"/>
    <n v="0"/>
    <n v="0"/>
    <n v="0"/>
    <n v="0"/>
    <n v="2"/>
    <x v="0"/>
    <n v="0"/>
    <n v="0"/>
    <s v="08/01/2019 12:00:00 AM"/>
    <x v="15"/>
    <s v="YUMBO"/>
  </r>
  <r>
    <x v="206"/>
    <x v="5"/>
    <s v="VILLAVICENCIO"/>
    <x v="0"/>
    <n v="0"/>
    <n v="0"/>
    <n v="1"/>
    <n v="0"/>
    <n v="0"/>
    <x v="0"/>
    <n v="0"/>
    <n v="0"/>
    <s v="08/01/2019 12:00:00 AM"/>
    <x v="26"/>
    <s v="CONDOTO"/>
  </r>
  <r>
    <x v="207"/>
    <x v="5"/>
    <s v="VILLAVICENCIO"/>
    <x v="9"/>
    <n v="0"/>
    <n v="0"/>
    <n v="1"/>
    <n v="0"/>
    <n v="0"/>
    <x v="0"/>
    <n v="0"/>
    <n v="0"/>
    <s v="08/01/2019 12:00:00 AM"/>
    <x v="26"/>
    <s v="ATRATO"/>
  </r>
  <r>
    <x v="207"/>
    <x v="26"/>
    <s v="LLORO"/>
    <x v="9"/>
    <n v="0"/>
    <n v="0"/>
    <n v="171"/>
    <n v="3"/>
    <n v="0"/>
    <x v="0"/>
    <n v="0"/>
    <n v="0"/>
    <s v="08/01/2019 12:00:00 AM"/>
    <x v="15"/>
    <s v="CALI"/>
  </r>
  <r>
    <x v="201"/>
    <x v="9"/>
    <s v="PALOCABILDO"/>
    <x v="2"/>
    <n v="0"/>
    <n v="0"/>
    <n v="0"/>
    <n v="0"/>
    <n v="1"/>
    <x v="0"/>
    <n v="0"/>
    <n v="0"/>
    <s v="08/01/2019 12:00:00 AM"/>
    <x v="17"/>
    <s v="PALESTINA"/>
  </r>
  <r>
    <x v="208"/>
    <x v="17"/>
    <s v="CHINCHINA"/>
    <x v="10"/>
    <n v="0"/>
    <n v="2"/>
    <n v="54"/>
    <n v="1"/>
    <n v="0"/>
    <x v="0"/>
    <n v="0"/>
    <n v="0"/>
    <s v="08/01/2019 12:00:00 AM"/>
    <x v="17"/>
    <s v="SALAMINA"/>
  </r>
  <r>
    <x v="199"/>
    <x v="9"/>
    <s v="VILLARRICA"/>
    <x v="2"/>
    <n v="0"/>
    <n v="0"/>
    <n v="0"/>
    <n v="0"/>
    <n v="3"/>
    <x v="0"/>
    <n v="0"/>
    <n v="0"/>
    <s v="07/31/2019 12:00:00 AM"/>
    <x v="9"/>
    <s v="NATAGAIMA"/>
  </r>
  <r>
    <x v="208"/>
    <x v="1"/>
    <s v="LA CELIA"/>
    <x v="9"/>
    <n v="0"/>
    <n v="0"/>
    <n v="1"/>
    <n v="0"/>
    <n v="0"/>
    <x v="0"/>
    <n v="0"/>
    <n v="0"/>
    <s v="08/01/2019 12:00:00 AM"/>
    <x v="26"/>
    <s v="RIO QUITO"/>
  </r>
  <r>
    <x v="208"/>
    <x v="1"/>
    <s v="SANTA ROSA DE CABAL"/>
    <x v="9"/>
    <n v="0"/>
    <n v="0"/>
    <n v="3"/>
    <n v="0"/>
    <n v="0"/>
    <x v="0"/>
    <n v="0"/>
    <n v="0"/>
    <s v="08/01/2019 12:00:00 AM"/>
    <x v="26"/>
    <s v="MEDIO SAN JUAN"/>
  </r>
  <r>
    <x v="208"/>
    <x v="4"/>
    <s v="NILO"/>
    <x v="2"/>
    <n v="0"/>
    <n v="0"/>
    <n v="0"/>
    <n v="0"/>
    <n v="1"/>
    <x v="0"/>
    <n v="0"/>
    <n v="0"/>
    <s v="08/01/2019 12:00:00 AM"/>
    <x v="26"/>
    <s v="UNION PANAMERICANA"/>
  </r>
  <r>
    <x v="207"/>
    <x v="4"/>
    <s v="EL COLEGIO"/>
    <x v="6"/>
    <n v="2"/>
    <n v="13"/>
    <n v="0"/>
    <n v="0"/>
    <n v="0"/>
    <x v="0"/>
    <n v="0"/>
    <n v="0"/>
    <s v="08/01/2019 12:00:00 AM"/>
    <x v="4"/>
    <s v="FUSAGASUGA"/>
  </r>
  <r>
    <x v="208"/>
    <x v="4"/>
    <s v="COTA"/>
    <x v="0"/>
    <n v="0"/>
    <n v="0"/>
    <n v="0"/>
    <n v="0"/>
    <n v="0"/>
    <x v="0"/>
    <n v="0"/>
    <n v="0"/>
    <s v="08/01/2019 12:00:00 AM"/>
    <x v="4"/>
    <s v="CARMEN DE CARUPA"/>
  </r>
  <r>
    <x v="208"/>
    <x v="0"/>
    <s v="PUERTO BERRIO"/>
    <x v="2"/>
    <n v="0"/>
    <n v="0"/>
    <n v="0"/>
    <n v="0"/>
    <n v="4"/>
    <x v="0"/>
    <n v="0"/>
    <n v="0"/>
    <s v="08/02/2019 12:00:00 AM"/>
    <x v="10"/>
    <s v="EL COPEY"/>
  </r>
  <r>
    <x v="208"/>
    <x v="5"/>
    <s v="VILLAVICENCIO"/>
    <x v="10"/>
    <n v="0"/>
    <n v="0"/>
    <n v="0"/>
    <n v="0"/>
    <n v="0"/>
    <x v="0"/>
    <n v="0"/>
    <n v="0"/>
    <s v="08/02/2019 12:00:00 AM"/>
    <x v="24"/>
    <s v="SAN LORENZO"/>
  </r>
  <r>
    <x v="208"/>
    <x v="25"/>
    <s v="PAICOL"/>
    <x v="10"/>
    <n v="0"/>
    <n v="0"/>
    <n v="0"/>
    <n v="0"/>
    <n v="0"/>
    <x v="0"/>
    <n v="0"/>
    <n v="0"/>
    <s v="08/03/2019 12:00:00 AM"/>
    <x v="6"/>
    <s v="MIRAFLORES"/>
  </r>
  <r>
    <x v="208"/>
    <x v="3"/>
    <s v="GIRON"/>
    <x v="2"/>
    <n v="0"/>
    <n v="0"/>
    <n v="0"/>
    <n v="0"/>
    <n v="2"/>
    <x v="0"/>
    <n v="0"/>
    <n v="0"/>
    <s v="08/03/2019 12:00:00 AM"/>
    <x v="4"/>
    <s v="RICAURTE"/>
  </r>
  <r>
    <x v="113"/>
    <x v="17"/>
    <s v="DEPARTAMENTO"/>
    <x v="4"/>
    <n v="0"/>
    <n v="0"/>
    <n v="0"/>
    <n v="0"/>
    <n v="0"/>
    <x v="82"/>
    <n v="0"/>
    <n v="0"/>
    <s v="08/01/2019 12:00:00 AM"/>
    <x v="16"/>
    <s v="SAN PELAYO"/>
  </r>
  <r>
    <x v="206"/>
    <x v="9"/>
    <s v="ALVARADO"/>
    <x v="2"/>
    <n v="0"/>
    <n v="0"/>
    <n v="0"/>
    <n v="0"/>
    <n v="2"/>
    <x v="0"/>
    <n v="0"/>
    <n v="0"/>
    <s v="08/03/2019 12:00:00 AM"/>
    <x v="17"/>
    <s v="MANIZALES"/>
  </r>
  <r>
    <x v="205"/>
    <x v="9"/>
    <s v="CARMEN DE APICALA"/>
    <x v="2"/>
    <n v="0"/>
    <n v="0"/>
    <n v="0"/>
    <n v="0"/>
    <n v="1"/>
    <x v="0"/>
    <n v="0"/>
    <n v="0"/>
    <s v="08/03/2019 12:00:00 AM"/>
    <x v="1"/>
    <s v="MISTRATO"/>
  </r>
  <r>
    <x v="207"/>
    <x v="9"/>
    <s v="CARMEN DE APICALA"/>
    <x v="2"/>
    <n v="0"/>
    <n v="0"/>
    <n v="0"/>
    <n v="0"/>
    <n v="5"/>
    <x v="0"/>
    <n v="0"/>
    <n v="0"/>
    <s v="08/03/2019 12:00:00 AM"/>
    <x v="8"/>
    <s v="OVEJAS"/>
  </r>
  <r>
    <x v="202"/>
    <x v="9"/>
    <s v="ESPINAL"/>
    <x v="2"/>
    <n v="0"/>
    <n v="0"/>
    <n v="0"/>
    <n v="0"/>
    <n v="3"/>
    <x v="0"/>
    <n v="0"/>
    <n v="0"/>
    <s v="08/03/2019 12:00:00 AM"/>
    <x v="28"/>
    <s v="CALARCA"/>
  </r>
  <r>
    <x v="197"/>
    <x v="9"/>
    <s v="MELGAR"/>
    <x v="0"/>
    <n v="0"/>
    <n v="0"/>
    <n v="1"/>
    <n v="1"/>
    <n v="0"/>
    <x v="0"/>
    <n v="0"/>
    <n v="0"/>
    <s v="08/03/2019 12:00:00 AM"/>
    <x v="15"/>
    <s v="YUMBO"/>
  </r>
  <r>
    <x v="200"/>
    <x v="9"/>
    <s v="MELGAR"/>
    <x v="2"/>
    <n v="0"/>
    <n v="0"/>
    <n v="0"/>
    <n v="0"/>
    <n v="2"/>
    <x v="0"/>
    <n v="0"/>
    <n v="0"/>
    <s v="08/04/2019 12:00:00 AM"/>
    <x v="20"/>
    <s v="SABANALARGA"/>
  </r>
  <r>
    <x v="209"/>
    <x v="0"/>
    <s v="COPACABANA"/>
    <x v="0"/>
    <n v="0"/>
    <n v="0"/>
    <n v="1"/>
    <n v="1"/>
    <n v="0"/>
    <x v="0"/>
    <n v="0"/>
    <n v="0"/>
    <s v="08/04/2019 12:00:00 AM"/>
    <x v="19"/>
    <s v="SUCRE"/>
  </r>
  <r>
    <x v="209"/>
    <x v="4"/>
    <s v="APULO"/>
    <x v="2"/>
    <n v="0"/>
    <n v="0"/>
    <n v="0"/>
    <n v="0"/>
    <n v="4"/>
    <x v="0"/>
    <n v="0"/>
    <n v="0"/>
    <s v="08/04/2019 12:00:00 AM"/>
    <x v="16"/>
    <s v="TIERRALTA"/>
  </r>
  <r>
    <x v="209"/>
    <x v="4"/>
    <s v="AGUA DE DIOS"/>
    <x v="2"/>
    <n v="0"/>
    <n v="0"/>
    <n v="0"/>
    <n v="0"/>
    <n v="0"/>
    <x v="0"/>
    <n v="0"/>
    <n v="0"/>
    <s v="08/04/2019 12:00:00 AM"/>
    <x v="16"/>
    <s v="SAN BERNARDO DEL VIENTO"/>
  </r>
  <r>
    <x v="209"/>
    <x v="26"/>
    <s v="ISTMINA"/>
    <x v="9"/>
    <n v="0"/>
    <n v="0"/>
    <n v="0"/>
    <n v="0"/>
    <n v="0"/>
    <x v="0"/>
    <n v="0"/>
    <n v="0"/>
    <s v="08/04/2019 12:00:00 AM"/>
    <x v="24"/>
    <s v="TANGUA"/>
  </r>
  <r>
    <x v="184"/>
    <x v="9"/>
    <s v="CHAPARRAL"/>
    <x v="2"/>
    <n v="0"/>
    <n v="0"/>
    <n v="0"/>
    <n v="0"/>
    <n v="1"/>
    <x v="0"/>
    <n v="0"/>
    <n v="0"/>
    <s v="08/07/2019 12:00:00 AM"/>
    <x v="20"/>
    <s v="GALAPA"/>
  </r>
  <r>
    <x v="187"/>
    <x v="9"/>
    <s v="CHAPARRAL"/>
    <x v="2"/>
    <n v="0"/>
    <n v="0"/>
    <n v="0"/>
    <n v="0"/>
    <n v="1"/>
    <x v="0"/>
    <n v="0"/>
    <n v="0"/>
    <s v="08/04/2019 12:00:00 AM"/>
    <x v="4"/>
    <s v="CAPARRAPI"/>
  </r>
  <r>
    <x v="187"/>
    <x v="9"/>
    <s v="COELLO"/>
    <x v="2"/>
    <n v="0"/>
    <n v="0"/>
    <n v="0"/>
    <n v="0"/>
    <n v="1"/>
    <x v="0"/>
    <n v="0"/>
    <n v="0"/>
    <s v="08/05/2019 12:00:00 AM"/>
    <x v="22"/>
    <s v="MARIA LA BAJA"/>
  </r>
  <r>
    <x v="200"/>
    <x v="9"/>
    <s v="ESPINAL"/>
    <x v="2"/>
    <n v="0"/>
    <n v="0"/>
    <n v="0"/>
    <n v="0"/>
    <n v="1"/>
    <x v="0"/>
    <n v="0"/>
    <n v="0"/>
    <s v="08/05/2019 12:00:00 AM"/>
    <x v="9"/>
    <s v="MELGAR"/>
  </r>
  <r>
    <x v="202"/>
    <x v="9"/>
    <s v="HONDA"/>
    <x v="6"/>
    <n v="0"/>
    <n v="3"/>
    <n v="0"/>
    <n v="0"/>
    <n v="0"/>
    <x v="0"/>
    <n v="0"/>
    <n v="0"/>
    <s v="08/05/2019 12:00:00 AM"/>
    <x v="19"/>
    <s v="LA SIERRA"/>
  </r>
  <r>
    <x v="207"/>
    <x v="9"/>
    <s v="MARIQUITA"/>
    <x v="6"/>
    <n v="0"/>
    <n v="3"/>
    <n v="0"/>
    <n v="0"/>
    <n v="0"/>
    <x v="0"/>
    <n v="0"/>
    <n v="0"/>
    <s v="08/05/2019 12:00:00 AM"/>
    <x v="19"/>
    <s v="BOLIVAR"/>
  </r>
  <r>
    <x v="204"/>
    <x v="9"/>
    <s v="MARIQUITA"/>
    <x v="0"/>
    <n v="0"/>
    <n v="0"/>
    <n v="1"/>
    <n v="1"/>
    <n v="0"/>
    <x v="0"/>
    <n v="0"/>
    <n v="0"/>
    <s v="08/05/2019 12:00:00 AM"/>
    <x v="19"/>
    <s v="PURACE"/>
  </r>
  <r>
    <x v="208"/>
    <x v="26"/>
    <s v="CERTEGUI"/>
    <x v="9"/>
    <n v="1"/>
    <n v="0"/>
    <n v="0"/>
    <n v="0"/>
    <n v="0"/>
    <x v="0"/>
    <n v="0"/>
    <n v="0"/>
    <s v="08/05/2019 12:00:00 AM"/>
    <x v="19"/>
    <s v="PUERTO TEJADA"/>
  </r>
  <r>
    <x v="209"/>
    <x v="3"/>
    <s v="RIONEGRO"/>
    <x v="9"/>
    <n v="0"/>
    <n v="0"/>
    <n v="15"/>
    <n v="0"/>
    <n v="0"/>
    <x v="0"/>
    <n v="0"/>
    <n v="0"/>
    <s v="08/05/2019 12:00:00 AM"/>
    <x v="19"/>
    <s v="EL TAMBO"/>
  </r>
  <r>
    <x v="209"/>
    <x v="4"/>
    <s v="RICAURTE"/>
    <x v="2"/>
    <n v="0"/>
    <n v="0"/>
    <n v="0"/>
    <n v="0"/>
    <n v="0"/>
    <x v="0"/>
    <n v="0"/>
    <n v="0"/>
    <s v="08/05/2019 12:00:00 AM"/>
    <x v="4"/>
    <s v="VIANI"/>
  </r>
  <r>
    <x v="209"/>
    <x v="3"/>
    <s v="GUADALUPE"/>
    <x v="9"/>
    <n v="0"/>
    <n v="0"/>
    <n v="0"/>
    <n v="0"/>
    <n v="0"/>
    <x v="0"/>
    <n v="0"/>
    <n v="0"/>
    <s v="08/05/2019 12:00:00 AM"/>
    <x v="4"/>
    <s v="CAPARRAPI"/>
  </r>
  <r>
    <x v="210"/>
    <x v="1"/>
    <s v="BALBOA"/>
    <x v="2"/>
    <n v="0"/>
    <n v="0"/>
    <n v="0"/>
    <n v="0"/>
    <n v="1"/>
    <x v="0"/>
    <n v="0"/>
    <n v="0"/>
    <s v="08/05/2019 12:00:00 AM"/>
    <x v="4"/>
    <s v="LA PEÑA"/>
  </r>
  <r>
    <x v="208"/>
    <x v="3"/>
    <s v="EL PLAYON"/>
    <x v="9"/>
    <n v="0"/>
    <n v="0"/>
    <n v="5"/>
    <n v="0"/>
    <n v="0"/>
    <x v="0"/>
    <n v="0"/>
    <n v="0"/>
    <s v="08/05/2019 12:00:00 AM"/>
    <x v="4"/>
    <s v="NOCAIMA"/>
  </r>
  <r>
    <x v="210"/>
    <x v="9"/>
    <s v="SALDAÑA"/>
    <x v="2"/>
    <n v="0"/>
    <n v="0"/>
    <n v="0"/>
    <n v="0"/>
    <n v="6"/>
    <x v="0"/>
    <n v="0"/>
    <n v="0"/>
    <s v="08/05/2019 12:00:00 AM"/>
    <x v="4"/>
    <s v="LA VEGA"/>
  </r>
  <r>
    <x v="210"/>
    <x v="9"/>
    <s v="MELGAR"/>
    <x v="2"/>
    <n v="0"/>
    <n v="0"/>
    <n v="0"/>
    <n v="0"/>
    <n v="50"/>
    <x v="0"/>
    <n v="0"/>
    <n v="0"/>
    <s v="08/05/2019 12:00:00 AM"/>
    <x v="4"/>
    <s v="ANAPOIMA"/>
  </r>
  <r>
    <x v="210"/>
    <x v="4"/>
    <s v="RICAURTE"/>
    <x v="2"/>
    <n v="0"/>
    <n v="0"/>
    <n v="0"/>
    <n v="0"/>
    <n v="1"/>
    <x v="0"/>
    <n v="0"/>
    <n v="0"/>
    <s v="08/05/2019 12:00:00 AM"/>
    <x v="4"/>
    <s v="SAN FRANCISCO"/>
  </r>
  <r>
    <x v="209"/>
    <x v="4"/>
    <s v="SAN FRANCISCO"/>
    <x v="2"/>
    <n v="0"/>
    <n v="0"/>
    <n v="0"/>
    <n v="0"/>
    <n v="1"/>
    <x v="0"/>
    <n v="0"/>
    <n v="0"/>
    <s v="08/05/2019 12:00:00 AM"/>
    <x v="4"/>
    <s v="UBATE"/>
  </r>
  <r>
    <x v="209"/>
    <x v="4"/>
    <s v="RICAURTE"/>
    <x v="2"/>
    <n v="0"/>
    <n v="0"/>
    <n v="0"/>
    <n v="0"/>
    <n v="1"/>
    <x v="0"/>
    <n v="0"/>
    <n v="0"/>
    <s v="08/05/2019 12:00:00 AM"/>
    <x v="0"/>
    <s v="SANTAFE DE ANTIOQUIA"/>
  </r>
  <r>
    <x v="209"/>
    <x v="4"/>
    <s v="RICAURTE"/>
    <x v="2"/>
    <n v="0"/>
    <n v="0"/>
    <n v="0"/>
    <n v="0"/>
    <n v="1"/>
    <x v="0"/>
    <n v="0"/>
    <n v="0"/>
    <s v="08/04/2019 12:00:00 AM"/>
    <x v="19"/>
    <s v="POPAYAN"/>
  </r>
  <r>
    <x v="210"/>
    <x v="6"/>
    <s v="OTANCHE"/>
    <x v="2"/>
    <n v="0"/>
    <n v="0"/>
    <n v="0"/>
    <n v="0"/>
    <n v="0"/>
    <x v="0"/>
    <n v="0"/>
    <n v="0"/>
    <s v="08/05/2019 12:00:00 AM"/>
    <x v="9"/>
    <s v="PALOCABILDO"/>
  </r>
  <r>
    <x v="210"/>
    <x v="3"/>
    <s v="OCAMONTE"/>
    <x v="10"/>
    <n v="0"/>
    <n v="0"/>
    <n v="35"/>
    <n v="0"/>
    <n v="0"/>
    <x v="0"/>
    <n v="0"/>
    <n v="0"/>
    <s v="08/05/2019 12:00:00 AM"/>
    <x v="9"/>
    <s v="VENADILLO"/>
  </r>
  <r>
    <x v="210"/>
    <x v="15"/>
    <s v="YUMBO"/>
    <x v="2"/>
    <n v="0"/>
    <n v="0"/>
    <n v="0"/>
    <n v="0"/>
    <n v="4"/>
    <x v="0"/>
    <n v="0"/>
    <n v="0"/>
    <s v="08/05/2019 12:00:00 AM"/>
    <x v="17"/>
    <s v="LA DORADA"/>
  </r>
  <r>
    <x v="194"/>
    <x v="9"/>
    <s v="NATAGAIMA"/>
    <x v="0"/>
    <n v="0"/>
    <n v="0"/>
    <n v="1"/>
    <n v="0"/>
    <n v="0"/>
    <x v="0"/>
    <n v="0"/>
    <n v="0"/>
    <s v="08/04/2019 12:00:00 AM"/>
    <x v="18"/>
    <s v="PAMPLONA"/>
  </r>
  <r>
    <x v="210"/>
    <x v="25"/>
    <s v="PITAL"/>
    <x v="1"/>
    <n v="1"/>
    <n v="0"/>
    <n v="0"/>
    <n v="0"/>
    <n v="0"/>
    <x v="0"/>
    <n v="0"/>
    <n v="0"/>
    <s v="08/06/2019 12:00:00 AM"/>
    <x v="17"/>
    <s v="MARMATO"/>
  </r>
  <r>
    <x v="210"/>
    <x v="6"/>
    <s v="TUNJA"/>
    <x v="2"/>
    <n v="0"/>
    <n v="0"/>
    <n v="0"/>
    <n v="0"/>
    <n v="2"/>
    <x v="0"/>
    <n v="0"/>
    <n v="0"/>
    <s v="08/06/2019 12:00:00 AM"/>
    <x v="9"/>
    <s v="CARMEN DE APICALA"/>
  </r>
  <r>
    <x v="207"/>
    <x v="9"/>
    <s v="NATAGAIMA"/>
    <x v="2"/>
    <n v="0"/>
    <n v="0"/>
    <n v="0"/>
    <n v="0"/>
    <n v="0"/>
    <x v="0"/>
    <n v="0"/>
    <n v="0"/>
    <s v="08/06/2019 12:00:00 AM"/>
    <x v="9"/>
    <s v="SAN LUIS"/>
  </r>
  <r>
    <x v="211"/>
    <x v="19"/>
    <s v="POPAYAN"/>
    <x v="2"/>
    <n v="0"/>
    <n v="0"/>
    <n v="0"/>
    <n v="0"/>
    <n v="0"/>
    <x v="0"/>
    <n v="0"/>
    <n v="0"/>
    <s v="08/06/2019 12:00:00 AM"/>
    <x v="6"/>
    <s v="SAMACA"/>
  </r>
  <r>
    <x v="211"/>
    <x v="0"/>
    <s v="MEDELLIN"/>
    <x v="2"/>
    <n v="0"/>
    <n v="0"/>
    <n v="0"/>
    <n v="0"/>
    <n v="0"/>
    <x v="0"/>
    <n v="0"/>
    <n v="0"/>
    <s v="08/06/2019 12:00:00 AM"/>
    <x v="15"/>
    <s v="GUACARI"/>
  </r>
  <r>
    <x v="154"/>
    <x v="18"/>
    <s v="CUCUTA"/>
    <x v="9"/>
    <n v="0"/>
    <n v="0"/>
    <n v="6"/>
    <n v="0"/>
    <n v="0"/>
    <x v="0"/>
    <n v="0"/>
    <n v="0"/>
    <s v="08/06/2019 12:00:00 AM"/>
    <x v="4"/>
    <s v="PACHO"/>
  </r>
  <r>
    <x v="211"/>
    <x v="4"/>
    <s v="VIOTA"/>
    <x v="2"/>
    <n v="0"/>
    <n v="0"/>
    <n v="0"/>
    <n v="0"/>
    <n v="4"/>
    <x v="0"/>
    <n v="0"/>
    <n v="0"/>
    <s v="08/06/2019 12:00:00 AM"/>
    <x v="4"/>
    <s v="NILO"/>
  </r>
  <r>
    <x v="211"/>
    <x v="4"/>
    <s v="RICAURTE"/>
    <x v="2"/>
    <n v="0"/>
    <n v="0"/>
    <n v="0"/>
    <n v="0"/>
    <n v="0"/>
    <x v="0"/>
    <n v="0"/>
    <n v="0"/>
    <s v="08/06/2019 12:00:00 AM"/>
    <x v="9"/>
    <s v="VENADILLO"/>
  </r>
  <r>
    <x v="211"/>
    <x v="6"/>
    <s v="SABOYA"/>
    <x v="2"/>
    <n v="0"/>
    <n v="0"/>
    <n v="0"/>
    <n v="0"/>
    <n v="2"/>
    <x v="0"/>
    <n v="0"/>
    <n v="0"/>
    <s v="08/06/2019 12:00:00 AM"/>
    <x v="9"/>
    <s v="PURIFICACION"/>
  </r>
  <r>
    <x v="211"/>
    <x v="17"/>
    <s v="LA DORADA"/>
    <x v="2"/>
    <n v="0"/>
    <n v="0"/>
    <n v="0"/>
    <n v="0"/>
    <n v="1"/>
    <x v="0"/>
    <n v="0"/>
    <n v="0"/>
    <s v="08/06/2019 12:00:00 AM"/>
    <x v="9"/>
    <s v="NATAGAIMA"/>
  </r>
  <r>
    <x v="211"/>
    <x v="24"/>
    <s v="ANCUYA"/>
    <x v="2"/>
    <n v="0"/>
    <n v="0"/>
    <n v="0"/>
    <n v="0"/>
    <n v="1"/>
    <x v="0"/>
    <n v="0"/>
    <n v="0"/>
    <s v="08/06/2019 12:00:00 AM"/>
    <x v="9"/>
    <s v="SAN LUIS"/>
  </r>
  <r>
    <x v="211"/>
    <x v="1"/>
    <s v="SANTUARIO"/>
    <x v="4"/>
    <n v="0"/>
    <n v="0"/>
    <n v="1"/>
    <n v="0"/>
    <n v="0"/>
    <x v="0"/>
    <n v="0"/>
    <n v="0"/>
    <s v="08/06/2019 12:00:00 AM"/>
    <x v="4"/>
    <s v="GUADUAS"/>
  </r>
  <r>
    <x v="210"/>
    <x v="22"/>
    <s v="ACHI"/>
    <x v="9"/>
    <n v="0"/>
    <n v="0"/>
    <n v="12"/>
    <n v="0"/>
    <n v="0"/>
    <x v="0"/>
    <n v="0"/>
    <n v="0"/>
    <s v="08/06/2019 12:00:00 AM"/>
    <x v="4"/>
    <s v="GUADUAS"/>
  </r>
  <r>
    <x v="211"/>
    <x v="24"/>
    <s v="NARIÑO"/>
    <x v="2"/>
    <n v="0"/>
    <n v="0"/>
    <n v="0"/>
    <n v="0"/>
    <n v="4"/>
    <x v="0"/>
    <n v="0"/>
    <n v="0"/>
    <s v="08/06/2019 12:00:00 AM"/>
    <x v="4"/>
    <s v="VILLETA"/>
  </r>
  <r>
    <x v="211"/>
    <x v="13"/>
    <s v="BOGOTA, D.C."/>
    <x v="2"/>
    <n v="0"/>
    <n v="0"/>
    <n v="0"/>
    <n v="0"/>
    <n v="3"/>
    <x v="0"/>
    <n v="0"/>
    <n v="0"/>
    <s v="08/06/2019 12:00:00 AM"/>
    <x v="4"/>
    <s v="GIRARDOT"/>
  </r>
  <r>
    <x v="212"/>
    <x v="19"/>
    <s v="EL TAMBO"/>
    <x v="2"/>
    <n v="0"/>
    <n v="0"/>
    <n v="0"/>
    <n v="0"/>
    <n v="12"/>
    <x v="0"/>
    <n v="0"/>
    <n v="0"/>
    <s v="08/06/2019 12:00:00 AM"/>
    <x v="4"/>
    <s v="RICAURTE"/>
  </r>
  <r>
    <x v="211"/>
    <x v="4"/>
    <s v="RICAURTE"/>
    <x v="2"/>
    <n v="0"/>
    <n v="0"/>
    <n v="0"/>
    <n v="0"/>
    <n v="4"/>
    <x v="0"/>
    <n v="0"/>
    <n v="0"/>
    <s v="08/05/2019 12:00:00 AM"/>
    <x v="4"/>
    <s v="PUERTO SALGAR"/>
  </r>
  <r>
    <x v="212"/>
    <x v="15"/>
    <s v="VIJES"/>
    <x v="2"/>
    <n v="0"/>
    <n v="0"/>
    <n v="0"/>
    <n v="0"/>
    <n v="4"/>
    <x v="0"/>
    <n v="0"/>
    <n v="0"/>
    <s v="08/05/2019 12:00:00 AM"/>
    <x v="4"/>
    <s v="CAPARRAPI"/>
  </r>
  <r>
    <x v="212"/>
    <x v="5"/>
    <s v="VILLAVICENCIO"/>
    <x v="4"/>
    <n v="0"/>
    <n v="0"/>
    <n v="2"/>
    <n v="0"/>
    <n v="0"/>
    <x v="0"/>
    <n v="0"/>
    <n v="0"/>
    <s v="08/06/2019 12:00:00 AM"/>
    <x v="4"/>
    <s v="FUNZA"/>
  </r>
  <r>
    <x v="212"/>
    <x v="10"/>
    <s v="BOSCONIA"/>
    <x v="9"/>
    <n v="0"/>
    <n v="0"/>
    <n v="210"/>
    <n v="0"/>
    <n v="0"/>
    <x v="0"/>
    <n v="0"/>
    <n v="0"/>
    <s v="08/07/2019 12:00:00 AM"/>
    <x v="0"/>
    <s v="APARTADO"/>
  </r>
  <r>
    <x v="212"/>
    <x v="4"/>
    <s v="APULO"/>
    <x v="2"/>
    <n v="0"/>
    <n v="0"/>
    <n v="0"/>
    <n v="0"/>
    <n v="1"/>
    <x v="0"/>
    <n v="0"/>
    <n v="0"/>
    <s v="08/07/2019 12:00:00 AM"/>
    <x v="5"/>
    <s v="LEJANIAS"/>
  </r>
  <r>
    <x v="212"/>
    <x v="15"/>
    <s v="YUMBO"/>
    <x v="2"/>
    <n v="0"/>
    <n v="1"/>
    <n v="0"/>
    <n v="0"/>
    <n v="4"/>
    <x v="0"/>
    <n v="0"/>
    <n v="0"/>
    <s v="08/07/2019 12:00:00 AM"/>
    <x v="31"/>
    <s v="MITU"/>
  </r>
  <r>
    <x v="212"/>
    <x v="26"/>
    <s v="CONDOTO"/>
    <x v="9"/>
    <n v="0"/>
    <n v="0"/>
    <n v="144"/>
    <n v="0"/>
    <n v="0"/>
    <x v="0"/>
    <n v="0"/>
    <n v="0"/>
    <s v="08/07/2019 12:00:00 AM"/>
    <x v="1"/>
    <s v="BALBOA"/>
  </r>
  <r>
    <x v="212"/>
    <x v="26"/>
    <s v="ATRATO"/>
    <x v="10"/>
    <n v="0"/>
    <n v="0"/>
    <n v="82"/>
    <n v="0"/>
    <n v="0"/>
    <x v="0"/>
    <n v="0"/>
    <n v="0"/>
    <s v="08/07/2019 12:00:00 AM"/>
    <x v="4"/>
    <s v="TOCAIMA"/>
  </r>
  <r>
    <x v="212"/>
    <x v="15"/>
    <s v="CALI"/>
    <x v="0"/>
    <n v="0"/>
    <n v="0"/>
    <n v="0"/>
    <n v="0"/>
    <n v="0"/>
    <x v="0"/>
    <n v="0"/>
    <n v="0"/>
    <s v="08/07/2019 12:00:00 AM"/>
    <x v="4"/>
    <s v="NILO"/>
  </r>
  <r>
    <x v="212"/>
    <x v="17"/>
    <s v="PALESTINA"/>
    <x v="0"/>
    <n v="0"/>
    <n v="0"/>
    <n v="2"/>
    <n v="2"/>
    <n v="0"/>
    <x v="0"/>
    <n v="0"/>
    <n v="0"/>
    <s v="08/07/2019 12:00:00 AM"/>
    <x v="4"/>
    <s v="APULO"/>
  </r>
  <r>
    <x v="212"/>
    <x v="17"/>
    <s v="SALAMINA"/>
    <x v="0"/>
    <n v="0"/>
    <n v="2"/>
    <n v="1"/>
    <n v="1"/>
    <n v="0"/>
    <x v="0"/>
    <n v="0"/>
    <n v="0"/>
    <s v="08/08/2019 12:00:00 AM"/>
    <x v="28"/>
    <s v="ARMENIA"/>
  </r>
  <r>
    <x v="211"/>
    <x v="9"/>
    <s v="NATAGAIMA"/>
    <x v="2"/>
    <n v="0"/>
    <n v="0"/>
    <n v="0"/>
    <n v="0"/>
    <n v="700"/>
    <x v="0"/>
    <n v="0"/>
    <n v="0"/>
    <s v="08/07/2019 12:00:00 AM"/>
    <x v="7"/>
    <s v="INIRIDA"/>
  </r>
  <r>
    <x v="212"/>
    <x v="26"/>
    <s v="RIO QUITO"/>
    <x v="9"/>
    <n v="0"/>
    <n v="0"/>
    <n v="20"/>
    <n v="0"/>
    <n v="0"/>
    <x v="0"/>
    <n v="0"/>
    <n v="0"/>
    <s v="08/07/2019 12:00:00 AM"/>
    <x v="6"/>
    <s v="PAEZ"/>
  </r>
  <r>
    <x v="212"/>
    <x v="26"/>
    <s v="MEDIO SAN JUAN"/>
    <x v="9"/>
    <n v="0"/>
    <n v="0"/>
    <n v="0"/>
    <n v="0"/>
    <n v="0"/>
    <x v="0"/>
    <n v="0"/>
    <n v="0"/>
    <s v="08/07/2019 12:00:00 AM"/>
    <x v="9"/>
    <s v="PRADO"/>
  </r>
  <r>
    <x v="212"/>
    <x v="26"/>
    <s v="UNION PANAMERICANA"/>
    <x v="9"/>
    <n v="0"/>
    <n v="0"/>
    <n v="14"/>
    <n v="0"/>
    <n v="0"/>
    <x v="0"/>
    <n v="0"/>
    <n v="0"/>
    <s v="08/07/2019 12:00:00 AM"/>
    <x v="25"/>
    <s v="PALERMO"/>
  </r>
  <r>
    <x v="212"/>
    <x v="4"/>
    <s v="FUSAGASUGA"/>
    <x v="2"/>
    <n v="0"/>
    <n v="0"/>
    <n v="0"/>
    <n v="0"/>
    <n v="5"/>
    <x v="0"/>
    <n v="0"/>
    <n v="0"/>
    <s v="08/07/2019 12:00:00 AM"/>
    <x v="25"/>
    <s v="AIPE"/>
  </r>
  <r>
    <x v="212"/>
    <x v="4"/>
    <s v="CARMEN DE CARUPA"/>
    <x v="2"/>
    <n v="0"/>
    <n v="0"/>
    <n v="0"/>
    <n v="0"/>
    <n v="1"/>
    <x v="0"/>
    <n v="0"/>
    <n v="0"/>
    <s v="08/08/2019 12:00:00 AM"/>
    <x v="4"/>
    <s v="ANOLAIMA"/>
  </r>
  <r>
    <x v="213"/>
    <x v="10"/>
    <s v="EL COPEY"/>
    <x v="9"/>
    <n v="0"/>
    <n v="0"/>
    <n v="5"/>
    <n v="0"/>
    <n v="0"/>
    <x v="0"/>
    <n v="0"/>
    <n v="0"/>
    <s v="08/08/2019 12:00:00 AM"/>
    <x v="26"/>
    <s v="QUIBDO"/>
  </r>
  <r>
    <x v="213"/>
    <x v="24"/>
    <s v="SAN LORENZO"/>
    <x v="2"/>
    <n v="0"/>
    <n v="0"/>
    <n v="0"/>
    <n v="0"/>
    <n v="4"/>
    <x v="0"/>
    <n v="0"/>
    <n v="0"/>
    <s v="08/08/2019 12:00:00 AM"/>
    <x v="15"/>
    <s v="YUMBO"/>
  </r>
  <r>
    <x v="214"/>
    <x v="6"/>
    <s v="MIRAFLORES"/>
    <x v="4"/>
    <n v="0"/>
    <n v="0"/>
    <n v="0"/>
    <n v="0"/>
    <n v="0"/>
    <x v="0"/>
    <n v="0"/>
    <n v="0"/>
    <s v="08/08/2019 12:00:00 AM"/>
    <x v="0"/>
    <s v="SAN JERONIMO"/>
  </r>
  <r>
    <x v="214"/>
    <x v="4"/>
    <s v="RICAURTE"/>
    <x v="2"/>
    <n v="0"/>
    <n v="0"/>
    <n v="0"/>
    <n v="0"/>
    <n v="4"/>
    <x v="0"/>
    <n v="0"/>
    <n v="0"/>
    <s v="08/08/2019 12:00:00 AM"/>
    <x v="4"/>
    <s v="TOCAIMA"/>
  </r>
  <r>
    <x v="212"/>
    <x v="16"/>
    <s v="SAN PELAYO"/>
    <x v="4"/>
    <n v="0"/>
    <n v="0"/>
    <n v="0"/>
    <n v="0"/>
    <n v="0"/>
    <x v="0"/>
    <n v="0"/>
    <n v="0"/>
    <s v="08/08/2019 12:00:00 AM"/>
    <x v="4"/>
    <s v="UTICA"/>
  </r>
  <r>
    <x v="214"/>
    <x v="17"/>
    <s v="MANIZALES"/>
    <x v="17"/>
    <n v="0"/>
    <n v="1"/>
    <n v="0"/>
    <n v="0"/>
    <n v="0"/>
    <x v="0"/>
    <n v="0"/>
    <n v="0"/>
    <s v="08/08/2019 12:00:00 AM"/>
    <x v="4"/>
    <s v="FOSCA"/>
  </r>
  <r>
    <x v="214"/>
    <x v="1"/>
    <s v="MISTRATO"/>
    <x v="4"/>
    <n v="0"/>
    <n v="0"/>
    <n v="0"/>
    <n v="0"/>
    <n v="0"/>
    <x v="0"/>
    <n v="0"/>
    <n v="0"/>
    <s v="08/08/2019 12:00:00 AM"/>
    <x v="19"/>
    <s v="CALDONO"/>
  </r>
  <r>
    <x v="214"/>
    <x v="8"/>
    <s v="OVEJAS"/>
    <x v="9"/>
    <n v="0"/>
    <n v="0"/>
    <n v="6"/>
    <n v="0"/>
    <n v="0"/>
    <x v="0"/>
    <n v="0"/>
    <n v="0"/>
    <s v="08/07/2019 12:00:00 AM"/>
    <x v="9"/>
    <s v="FRESNO"/>
  </r>
  <r>
    <x v="214"/>
    <x v="28"/>
    <s v="CALARCA"/>
    <x v="2"/>
    <n v="0"/>
    <n v="0"/>
    <n v="0"/>
    <n v="0"/>
    <n v="2"/>
    <x v="0"/>
    <n v="0"/>
    <n v="0"/>
    <s v="08/08/2019 12:00:00 AM"/>
    <x v="25"/>
    <s v="NEIVA"/>
  </r>
  <r>
    <x v="214"/>
    <x v="15"/>
    <s v="YUMBO"/>
    <x v="2"/>
    <n v="0"/>
    <n v="0"/>
    <n v="0"/>
    <n v="0"/>
    <n v="2"/>
    <x v="0"/>
    <n v="0"/>
    <n v="0"/>
    <s v="08/08/2019 12:00:00 AM"/>
    <x v="0"/>
    <s v="BELLO"/>
  </r>
  <r>
    <x v="215"/>
    <x v="20"/>
    <s v="SABANALARGA"/>
    <x v="9"/>
    <n v="0"/>
    <n v="2"/>
    <n v="44"/>
    <n v="1"/>
    <n v="0"/>
    <x v="0"/>
    <n v="0"/>
    <n v="0"/>
    <s v="08/09/2019 12:00:00 AM"/>
    <x v="26"/>
    <s v="ACANDI"/>
  </r>
  <r>
    <x v="215"/>
    <x v="19"/>
    <s v="SUCRE"/>
    <x v="9"/>
    <n v="0"/>
    <n v="0"/>
    <n v="25"/>
    <n v="0"/>
    <n v="0"/>
    <x v="0"/>
    <n v="0"/>
    <n v="0"/>
    <s v="07/10/2019 12:00:00 AM"/>
    <x v="5"/>
    <s v="GRANADA"/>
  </r>
  <r>
    <x v="215"/>
    <x v="16"/>
    <s v="TIERRALTA"/>
    <x v="9"/>
    <n v="0"/>
    <n v="0"/>
    <n v="1"/>
    <n v="1"/>
    <n v="0"/>
    <x v="0"/>
    <n v="0"/>
    <n v="0"/>
    <s v="02/26/2019 12:00:00 AM"/>
    <x v="12"/>
    <s v="HATONUEVO"/>
  </r>
  <r>
    <x v="215"/>
    <x v="16"/>
    <s v="SAN BERNARDO DEL VIENTO"/>
    <x v="9"/>
    <n v="0"/>
    <n v="0"/>
    <n v="4"/>
    <n v="0"/>
    <n v="0"/>
    <x v="0"/>
    <n v="0"/>
    <n v="0"/>
    <s v="02/15/2019 12:00:00 AM"/>
    <x v="12"/>
    <s v="MANAURE"/>
  </r>
  <r>
    <x v="215"/>
    <x v="24"/>
    <s v="TANGUA"/>
    <x v="2"/>
    <n v="0"/>
    <n v="0"/>
    <n v="0"/>
    <n v="0"/>
    <n v="0"/>
    <x v="0"/>
    <n v="0"/>
    <n v="0"/>
    <s v="04/01/2019 12:00:00 AM"/>
    <x v="12"/>
    <s v="RIOHACHA"/>
  </r>
  <r>
    <x v="216"/>
    <x v="20"/>
    <s v="GALAPA"/>
    <x v="9"/>
    <n v="0"/>
    <n v="0"/>
    <n v="15"/>
    <n v="0"/>
    <n v="0"/>
    <x v="0"/>
    <n v="0"/>
    <n v="0"/>
    <s v="03/22/2019 12:00:00 AM"/>
    <x v="12"/>
    <s v="MAICAO"/>
  </r>
  <r>
    <x v="215"/>
    <x v="4"/>
    <s v="CAPARRAPI"/>
    <x v="2"/>
    <n v="0"/>
    <n v="0"/>
    <n v="0"/>
    <n v="0"/>
    <n v="90"/>
    <x v="0"/>
    <n v="0"/>
    <n v="0"/>
    <s v="06/13/2019 12:00:00 AM"/>
    <x v="12"/>
    <s v="DEPARTAMENTO"/>
  </r>
  <r>
    <x v="217"/>
    <x v="22"/>
    <s v="MARIA LA BAJA"/>
    <x v="9"/>
    <n v="0"/>
    <n v="2"/>
    <n v="35"/>
    <n v="0"/>
    <n v="0"/>
    <x v="83"/>
    <n v="15210000000"/>
    <n v="7068061"/>
    <s v="08/08/2019 12:00:00 AM"/>
    <x v="3"/>
    <s v="BETULIA"/>
  </r>
  <r>
    <x v="217"/>
    <x v="9"/>
    <s v="MELGAR"/>
    <x v="2"/>
    <n v="0"/>
    <n v="0"/>
    <n v="0"/>
    <n v="0"/>
    <n v="2"/>
    <x v="0"/>
    <n v="0"/>
    <n v="0"/>
    <s v="08/09/2019 12:00:00 AM"/>
    <x v="25"/>
    <s v="COLOMBIA"/>
  </r>
  <r>
    <x v="217"/>
    <x v="19"/>
    <s v="LA SIERRA"/>
    <x v="9"/>
    <n v="0"/>
    <n v="0"/>
    <n v="2"/>
    <n v="0"/>
    <n v="0"/>
    <x v="0"/>
    <n v="0"/>
    <n v="0"/>
    <s v="08/09/2019 12:00:00 AM"/>
    <x v="18"/>
    <s v="CUCUTA"/>
  </r>
  <r>
    <x v="217"/>
    <x v="19"/>
    <s v="BOLIVAR"/>
    <x v="9"/>
    <n v="0"/>
    <n v="0"/>
    <n v="50"/>
    <n v="0"/>
    <n v="0"/>
    <x v="0"/>
    <n v="0"/>
    <n v="0"/>
    <s v="08/09/2019 12:00:00 AM"/>
    <x v="4"/>
    <s v="TOCAIMA"/>
  </r>
  <r>
    <x v="217"/>
    <x v="19"/>
    <s v="PURACE"/>
    <x v="9"/>
    <n v="0"/>
    <n v="0"/>
    <n v="1"/>
    <n v="0"/>
    <n v="0"/>
    <x v="0"/>
    <n v="0"/>
    <n v="0"/>
    <s v="08/09/2019 12:00:00 AM"/>
    <x v="1"/>
    <s v="LA CELIA"/>
  </r>
  <r>
    <x v="217"/>
    <x v="19"/>
    <s v="PUERTO TEJADA"/>
    <x v="2"/>
    <n v="0"/>
    <n v="0"/>
    <n v="0"/>
    <n v="0"/>
    <n v="2"/>
    <x v="0"/>
    <n v="0"/>
    <n v="0"/>
    <s v="08/09/2019 12:00:00 AM"/>
    <x v="9"/>
    <s v="SAN LUIS"/>
  </r>
  <r>
    <x v="217"/>
    <x v="19"/>
    <s v="EL TAMBO"/>
    <x v="0"/>
    <n v="0"/>
    <n v="0"/>
    <n v="1"/>
    <n v="0"/>
    <n v="0"/>
    <x v="0"/>
    <n v="0"/>
    <n v="0"/>
    <s v="08/09/2019 12:00:00 AM"/>
    <x v="9"/>
    <s v="ANZOATEGUI"/>
  </r>
  <r>
    <x v="217"/>
    <x v="4"/>
    <s v="VIANI"/>
    <x v="0"/>
    <n v="0"/>
    <n v="0"/>
    <n v="1"/>
    <n v="0"/>
    <n v="0"/>
    <x v="0"/>
    <n v="0"/>
    <n v="0"/>
    <s v="08/09/2019 12:00:00 AM"/>
    <x v="9"/>
    <s v="PURIFICACION"/>
  </r>
  <r>
    <x v="217"/>
    <x v="4"/>
    <s v="CAPARRAPI"/>
    <x v="2"/>
    <n v="0"/>
    <n v="0"/>
    <n v="0"/>
    <n v="0"/>
    <n v="1"/>
    <x v="0"/>
    <n v="0"/>
    <n v="0"/>
    <s v="08/09/2019 12:00:00 AM"/>
    <x v="9"/>
    <s v="COYAIMA"/>
  </r>
  <r>
    <x v="217"/>
    <x v="4"/>
    <s v="LA PEÑA"/>
    <x v="2"/>
    <n v="0"/>
    <n v="0"/>
    <n v="0"/>
    <n v="0"/>
    <n v="2"/>
    <x v="0"/>
    <n v="0"/>
    <n v="0"/>
    <s v="08/09/2019 12:00:00 AM"/>
    <x v="9"/>
    <s v="ICONONZO"/>
  </r>
  <r>
    <x v="217"/>
    <x v="4"/>
    <s v="NOCAIMA"/>
    <x v="2"/>
    <n v="0"/>
    <n v="0"/>
    <n v="0"/>
    <n v="0"/>
    <n v="1"/>
    <x v="0"/>
    <n v="0"/>
    <n v="0"/>
    <s v="08/09/2019 12:00:00 AM"/>
    <x v="15"/>
    <s v="RIOFRIO"/>
  </r>
  <r>
    <x v="217"/>
    <x v="4"/>
    <s v="LA VEGA"/>
    <x v="2"/>
    <n v="0"/>
    <n v="0"/>
    <n v="0"/>
    <n v="0"/>
    <n v="2"/>
    <x v="0"/>
    <n v="0"/>
    <n v="0"/>
    <s v="08/09/2019 12:00:00 AM"/>
    <x v="9"/>
    <s v="COELLO"/>
  </r>
  <r>
    <x v="217"/>
    <x v="4"/>
    <s v="CAPARRAPI"/>
    <x v="2"/>
    <n v="0"/>
    <n v="0"/>
    <n v="0"/>
    <n v="0"/>
    <n v="1"/>
    <x v="0"/>
    <n v="0"/>
    <n v="0"/>
    <s v="08/09/2019 12:00:00 AM"/>
    <x v="24"/>
    <s v="COLON"/>
  </r>
  <r>
    <x v="217"/>
    <x v="4"/>
    <s v="ANAPOIMA"/>
    <x v="2"/>
    <n v="0"/>
    <n v="0"/>
    <n v="0"/>
    <n v="0"/>
    <n v="1"/>
    <x v="0"/>
    <n v="0"/>
    <n v="0"/>
    <s v="08/09/2019 12:00:00 AM"/>
    <x v="9"/>
    <s v="SAN LUIS"/>
  </r>
  <r>
    <x v="217"/>
    <x v="4"/>
    <s v="SAN FRANCISCO"/>
    <x v="2"/>
    <n v="0"/>
    <n v="0"/>
    <n v="0"/>
    <n v="0"/>
    <n v="25"/>
    <x v="0"/>
    <n v="0"/>
    <n v="0"/>
    <s v="08/09/2019 12:00:00 AM"/>
    <x v="13"/>
    <s v="BOGOTA, D.C."/>
  </r>
  <r>
    <x v="217"/>
    <x v="4"/>
    <s v="UBATE"/>
    <x v="13"/>
    <n v="0"/>
    <n v="1"/>
    <n v="0"/>
    <n v="0"/>
    <n v="0"/>
    <x v="0"/>
    <n v="0"/>
    <n v="0"/>
    <s v="08/10/2019 12:00:00 AM"/>
    <x v="4"/>
    <s v="ANOLAIMA"/>
  </r>
  <r>
    <x v="217"/>
    <x v="0"/>
    <s v="SANTAFE DE ANTIOQUIA"/>
    <x v="0"/>
    <n v="0"/>
    <n v="0"/>
    <n v="0"/>
    <n v="0"/>
    <n v="0"/>
    <x v="0"/>
    <n v="0"/>
    <n v="0"/>
    <s v="08/10/2019 12:00:00 AM"/>
    <x v="4"/>
    <s v="NOCAIMA"/>
  </r>
  <r>
    <x v="215"/>
    <x v="19"/>
    <s v="POPAYAN"/>
    <x v="2"/>
    <n v="0"/>
    <n v="0"/>
    <n v="0"/>
    <n v="0"/>
    <n v="12"/>
    <x v="0"/>
    <n v="0"/>
    <n v="0"/>
    <s v="08/10/2019 12:00:00 AM"/>
    <x v="4"/>
    <s v="GIRARDOT"/>
  </r>
  <r>
    <x v="217"/>
    <x v="9"/>
    <s v="PALOCABILDO"/>
    <x v="2"/>
    <n v="0"/>
    <n v="0"/>
    <n v="0"/>
    <n v="0"/>
    <n v="2"/>
    <x v="0"/>
    <n v="0"/>
    <n v="0"/>
    <s v="08/10/2019 12:00:00 AM"/>
    <x v="4"/>
    <s v="SILVANIA"/>
  </r>
  <r>
    <x v="217"/>
    <x v="9"/>
    <s v="VENADILLO"/>
    <x v="2"/>
    <n v="0"/>
    <n v="0"/>
    <n v="0"/>
    <n v="0"/>
    <n v="60"/>
    <x v="0"/>
    <n v="0"/>
    <n v="0"/>
    <s v="08/09/2019 12:00:00 AM"/>
    <x v="4"/>
    <s v="ARBELAEZ"/>
  </r>
  <r>
    <x v="217"/>
    <x v="17"/>
    <s v="LA DORADA"/>
    <x v="2"/>
    <n v="0"/>
    <n v="0"/>
    <n v="0"/>
    <n v="0"/>
    <n v="2"/>
    <x v="0"/>
    <n v="0"/>
    <n v="0"/>
    <s v="08/10/2019 12:00:00 AM"/>
    <x v="1"/>
    <s v="SANTUARIO"/>
  </r>
  <r>
    <x v="215"/>
    <x v="18"/>
    <s v="PAMPLONA"/>
    <x v="2"/>
    <n v="0"/>
    <n v="0"/>
    <n v="0"/>
    <n v="0"/>
    <n v="7"/>
    <x v="0"/>
    <n v="0"/>
    <n v="0"/>
    <s v="08/10/2019 12:00:00 AM"/>
    <x v="9"/>
    <s v="ORTEGA"/>
  </r>
  <r>
    <x v="218"/>
    <x v="17"/>
    <s v="MARMATO"/>
    <x v="5"/>
    <n v="0"/>
    <n v="0"/>
    <n v="0"/>
    <n v="0"/>
    <n v="0"/>
    <x v="0"/>
    <n v="0"/>
    <n v="0"/>
    <s v="08/10/2019 12:00:00 AM"/>
    <x v="15"/>
    <s v="CALI"/>
  </r>
  <r>
    <x v="218"/>
    <x v="9"/>
    <s v="CARMEN DE APICALA"/>
    <x v="2"/>
    <n v="0"/>
    <n v="0"/>
    <n v="0"/>
    <n v="0"/>
    <n v="280"/>
    <x v="0"/>
    <n v="0"/>
    <n v="0"/>
    <s v="08/10/2019 12:00:00 AM"/>
    <x v="15"/>
    <s v="TRUJILLO"/>
  </r>
  <r>
    <x v="218"/>
    <x v="9"/>
    <s v="SAN LUIS"/>
    <x v="2"/>
    <n v="0"/>
    <n v="0"/>
    <n v="1"/>
    <n v="1"/>
    <n v="60"/>
    <x v="0"/>
    <n v="0"/>
    <n v="0"/>
    <s v="08/10/2019 12:00:00 AM"/>
    <x v="15"/>
    <s v="OBANDO"/>
  </r>
  <r>
    <x v="218"/>
    <x v="6"/>
    <s v="SAMACA"/>
    <x v="5"/>
    <n v="0"/>
    <n v="1"/>
    <n v="0"/>
    <n v="0"/>
    <n v="0"/>
    <x v="0"/>
    <n v="0"/>
    <n v="0"/>
    <s v="08/10/2019 12:00:00 AM"/>
    <x v="15"/>
    <s v="DAGUA"/>
  </r>
  <r>
    <x v="218"/>
    <x v="15"/>
    <s v="GUACARI"/>
    <x v="2"/>
    <n v="0"/>
    <n v="0"/>
    <n v="0"/>
    <n v="0"/>
    <n v="3"/>
    <x v="0"/>
    <n v="0"/>
    <n v="0"/>
    <s v="08/10/2019 12:00:00 AM"/>
    <x v="15"/>
    <s v="CALI"/>
  </r>
  <r>
    <x v="218"/>
    <x v="4"/>
    <s v="PACHO"/>
    <x v="2"/>
    <n v="0"/>
    <n v="0"/>
    <n v="0"/>
    <n v="0"/>
    <n v="1"/>
    <x v="0"/>
    <n v="0"/>
    <n v="0"/>
    <s v="08/10/2019 12:00:00 AM"/>
    <x v="9"/>
    <s v="PURIFICACION"/>
  </r>
  <r>
    <x v="218"/>
    <x v="4"/>
    <s v="NILO"/>
    <x v="2"/>
    <n v="0"/>
    <n v="0"/>
    <n v="0"/>
    <n v="0"/>
    <n v="3"/>
    <x v="0"/>
    <n v="0"/>
    <n v="0"/>
    <s v="08/10/2019 12:00:00 AM"/>
    <x v="9"/>
    <s v="GUAMO"/>
  </r>
  <r>
    <x v="218"/>
    <x v="9"/>
    <s v="VENADILLO"/>
    <x v="2"/>
    <n v="0"/>
    <n v="0"/>
    <n v="0"/>
    <n v="0"/>
    <n v="1"/>
    <x v="0"/>
    <n v="0"/>
    <n v="0"/>
    <s v="08/10/2019 12:00:00 AM"/>
    <x v="9"/>
    <s v="GUAMO"/>
  </r>
  <r>
    <x v="218"/>
    <x v="9"/>
    <s v="PURIFICACION"/>
    <x v="2"/>
    <n v="0"/>
    <n v="0"/>
    <n v="0"/>
    <n v="0"/>
    <n v="1"/>
    <x v="0"/>
    <n v="0"/>
    <n v="0"/>
    <s v="08/10/2019 12:00:00 AM"/>
    <x v="9"/>
    <s v="LIBANO"/>
  </r>
  <r>
    <x v="218"/>
    <x v="9"/>
    <s v="NATAGAIMA"/>
    <x v="2"/>
    <n v="0"/>
    <n v="0"/>
    <n v="0"/>
    <n v="0"/>
    <n v="50"/>
    <x v="0"/>
    <n v="0"/>
    <n v="0"/>
    <s v="08/10/2019 12:00:00 AM"/>
    <x v="9"/>
    <s v="CARMEN DE APICALA"/>
  </r>
  <r>
    <x v="218"/>
    <x v="9"/>
    <s v="SAN LUIS"/>
    <x v="2"/>
    <n v="0"/>
    <n v="0"/>
    <n v="0"/>
    <n v="0"/>
    <n v="320"/>
    <x v="0"/>
    <n v="0"/>
    <n v="0"/>
    <s v="08/10/2019 12:00:00 AM"/>
    <x v="9"/>
    <s v="PURIFICACION"/>
  </r>
  <r>
    <x v="218"/>
    <x v="4"/>
    <s v="GUADUAS"/>
    <x v="2"/>
    <n v="0"/>
    <n v="0"/>
    <n v="0"/>
    <n v="0"/>
    <n v="4"/>
    <x v="0"/>
    <n v="0"/>
    <n v="0"/>
    <s v="08/11/2019 12:00:00 AM"/>
    <x v="2"/>
    <s v="ALGARROBO"/>
  </r>
  <r>
    <x v="218"/>
    <x v="4"/>
    <s v="GUADUAS"/>
    <x v="2"/>
    <n v="0"/>
    <n v="0"/>
    <n v="0"/>
    <n v="0"/>
    <n v="1"/>
    <x v="0"/>
    <n v="0"/>
    <n v="0"/>
    <s v="08/11/2019 12:00:00 AM"/>
    <x v="0"/>
    <s v="CAUCASIA"/>
  </r>
  <r>
    <x v="218"/>
    <x v="4"/>
    <s v="VILLETA"/>
    <x v="2"/>
    <n v="0"/>
    <n v="0"/>
    <n v="0"/>
    <n v="0"/>
    <n v="1"/>
    <x v="0"/>
    <n v="0"/>
    <n v="0"/>
    <s v="08/11/2019 12:00:00 AM"/>
    <x v="4"/>
    <s v="VERGARA"/>
  </r>
  <r>
    <x v="218"/>
    <x v="4"/>
    <s v="GIRARDOT"/>
    <x v="2"/>
    <n v="0"/>
    <n v="0"/>
    <n v="0"/>
    <n v="0"/>
    <n v="2"/>
    <x v="0"/>
    <n v="0"/>
    <n v="0"/>
    <s v="08/11/2019 12:00:00 AM"/>
    <x v="7"/>
    <s v="CORREGIMIENTO MAPIRIPANA"/>
  </r>
  <r>
    <x v="218"/>
    <x v="4"/>
    <s v="RICAURTE"/>
    <x v="2"/>
    <n v="0"/>
    <n v="0"/>
    <n v="0"/>
    <n v="0"/>
    <n v="1"/>
    <x v="0"/>
    <n v="0"/>
    <n v="0"/>
    <s v="08/11/2019 12:00:00 AM"/>
    <x v="26"/>
    <s v="QUIBDO"/>
  </r>
  <r>
    <x v="218"/>
    <x v="4"/>
    <s v="GUADUAS"/>
    <x v="2"/>
    <n v="0"/>
    <n v="0"/>
    <n v="0"/>
    <n v="0"/>
    <n v="1"/>
    <x v="0"/>
    <n v="0"/>
    <n v="0"/>
    <s v="08/11/2019 12:00:00 AM"/>
    <x v="0"/>
    <s v="MEDELLIN"/>
  </r>
  <r>
    <x v="217"/>
    <x v="4"/>
    <s v="PUERTO SALGAR"/>
    <x v="2"/>
    <n v="0"/>
    <n v="0"/>
    <n v="0"/>
    <n v="0"/>
    <n v="1"/>
    <x v="0"/>
    <n v="0"/>
    <n v="0"/>
    <s v="08/11/2019 12:00:00 AM"/>
    <x v="4"/>
    <s v="VILLETA"/>
  </r>
  <r>
    <x v="217"/>
    <x v="4"/>
    <s v="CAPARRAPI"/>
    <x v="2"/>
    <n v="0"/>
    <n v="0"/>
    <n v="0"/>
    <n v="0"/>
    <n v="2"/>
    <x v="0"/>
    <n v="0"/>
    <n v="0"/>
    <s v="08/11/2019 12:00:00 AM"/>
    <x v="0"/>
    <s v="ANDES"/>
  </r>
  <r>
    <x v="218"/>
    <x v="4"/>
    <s v="FUNZA"/>
    <x v="6"/>
    <n v="0"/>
    <n v="32"/>
    <n v="0"/>
    <n v="0"/>
    <n v="0"/>
    <x v="0"/>
    <n v="0"/>
    <n v="0"/>
    <s v="08/11/2019 12:00:00 AM"/>
    <x v="9"/>
    <s v="VENADILLO"/>
  </r>
  <r>
    <x v="216"/>
    <x v="0"/>
    <s v="APARTADO"/>
    <x v="10"/>
    <n v="0"/>
    <n v="0"/>
    <n v="120"/>
    <n v="0"/>
    <n v="0"/>
    <x v="0"/>
    <n v="0"/>
    <n v="0"/>
    <s v="08/11/2019 12:00:00 AM"/>
    <x v="4"/>
    <s v="RICAURTE"/>
  </r>
  <r>
    <x v="216"/>
    <x v="5"/>
    <s v="LEJANIAS"/>
    <x v="18"/>
    <n v="0"/>
    <n v="0"/>
    <n v="0"/>
    <n v="0"/>
    <n v="0"/>
    <x v="0"/>
    <n v="0"/>
    <n v="0"/>
    <s v="08/11/2019 12:00:00 AM"/>
    <x v="14"/>
    <s v="NUNCHIA"/>
  </r>
  <r>
    <x v="216"/>
    <x v="31"/>
    <s v="MITU"/>
    <x v="0"/>
    <n v="0"/>
    <n v="0"/>
    <n v="1"/>
    <n v="1"/>
    <n v="0"/>
    <x v="0"/>
    <n v="0"/>
    <n v="0"/>
    <s v="08/11/2019 12:00:00 AM"/>
    <x v="3"/>
    <s v="BUCARAMANGA"/>
  </r>
  <r>
    <x v="216"/>
    <x v="1"/>
    <s v="BALBOA"/>
    <x v="3"/>
    <n v="0"/>
    <n v="0"/>
    <n v="1"/>
    <n v="0"/>
    <n v="0"/>
    <x v="0"/>
    <n v="0"/>
    <n v="0"/>
    <s v="08/11/2019 12:00:00 AM"/>
    <x v="7"/>
    <s v="INIRIDA"/>
  </r>
  <r>
    <x v="216"/>
    <x v="4"/>
    <s v="TOCAIMA"/>
    <x v="2"/>
    <n v="0"/>
    <n v="0"/>
    <n v="0"/>
    <n v="0"/>
    <n v="3"/>
    <x v="0"/>
    <n v="0"/>
    <n v="0"/>
    <s v="08/11/2019 12:00:00 AM"/>
    <x v="0"/>
    <s v="BELLO"/>
  </r>
  <r>
    <x v="216"/>
    <x v="4"/>
    <s v="NILO"/>
    <x v="2"/>
    <n v="0"/>
    <n v="0"/>
    <n v="0"/>
    <n v="0"/>
    <n v="5"/>
    <x v="0"/>
    <n v="0"/>
    <n v="0"/>
    <s v="08/11/2019 12:00:00 AM"/>
    <x v="9"/>
    <s v="LERIDA"/>
  </r>
  <r>
    <x v="216"/>
    <x v="4"/>
    <s v="APULO"/>
    <x v="2"/>
    <n v="0"/>
    <n v="0"/>
    <n v="0"/>
    <n v="0"/>
    <n v="1"/>
    <x v="0"/>
    <n v="0"/>
    <n v="0"/>
    <s v="08/11/2019 12:00:00 AM"/>
    <x v="3"/>
    <s v="FLORIDABLANCA"/>
  </r>
  <r>
    <x v="219"/>
    <x v="28"/>
    <s v="ARMENIA"/>
    <x v="0"/>
    <n v="0"/>
    <n v="0"/>
    <n v="10"/>
    <n v="7"/>
    <n v="0"/>
    <x v="0"/>
    <n v="0"/>
    <n v="0"/>
    <s v="08/11/2019 12:00:00 AM"/>
    <x v="3"/>
    <s v="LEBRIJA"/>
  </r>
  <r>
    <x v="216"/>
    <x v="7"/>
    <s v="INIRIDA"/>
    <x v="10"/>
    <n v="0"/>
    <n v="0"/>
    <n v="0"/>
    <n v="0"/>
    <n v="0"/>
    <x v="0"/>
    <n v="0"/>
    <n v="0"/>
    <s v="08/12/2019 12:00:00 AM"/>
    <x v="9"/>
    <s v="DOLORES"/>
  </r>
  <r>
    <x v="216"/>
    <x v="6"/>
    <s v="PAEZ"/>
    <x v="18"/>
    <n v="0"/>
    <n v="0"/>
    <n v="0"/>
    <n v="0"/>
    <n v="0"/>
    <x v="0"/>
    <n v="0"/>
    <n v="0"/>
    <s v="08/12/2019 12:00:00 AM"/>
    <x v="15"/>
    <s v="JAMUNDI"/>
  </r>
  <r>
    <x v="216"/>
    <x v="9"/>
    <s v="PRADO"/>
    <x v="2"/>
    <n v="0"/>
    <n v="0"/>
    <n v="0"/>
    <n v="0"/>
    <n v="593"/>
    <x v="0"/>
    <n v="0"/>
    <n v="0"/>
    <s v="08/12/2019 12:00:00 AM"/>
    <x v="24"/>
    <s v="EL CONTADERO"/>
  </r>
  <r>
    <x v="216"/>
    <x v="25"/>
    <s v="PALERMO"/>
    <x v="2"/>
    <n v="0"/>
    <n v="0"/>
    <n v="0"/>
    <n v="0"/>
    <n v="0"/>
    <x v="0"/>
    <n v="0"/>
    <n v="0"/>
    <s v="08/12/2019 12:00:00 AM"/>
    <x v="9"/>
    <s v="SAN LUIS"/>
  </r>
  <r>
    <x v="216"/>
    <x v="25"/>
    <s v="AIPE"/>
    <x v="2"/>
    <n v="0"/>
    <n v="0"/>
    <n v="0"/>
    <n v="0"/>
    <n v="445"/>
    <x v="0"/>
    <n v="0"/>
    <n v="0"/>
    <s v="08/10/2019 12:00:00 AM"/>
    <x v="19"/>
    <s v="BALBOA"/>
  </r>
  <r>
    <x v="219"/>
    <x v="4"/>
    <s v="ANOLAIMA"/>
    <x v="2"/>
    <n v="0"/>
    <n v="0"/>
    <n v="0"/>
    <n v="0"/>
    <n v="4"/>
    <x v="0"/>
    <n v="0"/>
    <n v="0"/>
    <s v="08/12/2019 12:00:00 AM"/>
    <x v="0"/>
    <s v="AMALFI"/>
  </r>
  <r>
    <x v="219"/>
    <x v="26"/>
    <s v="QUIBDO"/>
    <x v="4"/>
    <n v="0"/>
    <n v="1"/>
    <n v="2"/>
    <n v="1"/>
    <n v="0"/>
    <x v="0"/>
    <n v="0"/>
    <n v="0"/>
    <s v="08/10/2019 12:00:00 AM"/>
    <x v="18"/>
    <s v="EL CARMEN"/>
  </r>
  <r>
    <x v="219"/>
    <x v="15"/>
    <s v="YUMBO"/>
    <x v="2"/>
    <n v="0"/>
    <n v="0"/>
    <n v="0"/>
    <n v="0"/>
    <n v="0"/>
    <x v="0"/>
    <n v="0"/>
    <n v="0"/>
    <s v="08/12/2019 12:00:00 AM"/>
    <x v="8"/>
    <s v="OVEJAS"/>
  </r>
  <r>
    <x v="219"/>
    <x v="0"/>
    <s v="SAN JERONIMO"/>
    <x v="4"/>
    <n v="1"/>
    <n v="1"/>
    <n v="0"/>
    <n v="0"/>
    <n v="0"/>
    <x v="0"/>
    <n v="0"/>
    <n v="0"/>
    <s v="08/12/2019 12:00:00 AM"/>
    <x v="9"/>
    <s v="LERIDA"/>
  </r>
  <r>
    <x v="219"/>
    <x v="4"/>
    <s v="TOCAIMA"/>
    <x v="2"/>
    <n v="0"/>
    <n v="0"/>
    <n v="0"/>
    <n v="0"/>
    <n v="3"/>
    <x v="0"/>
    <n v="0"/>
    <n v="0"/>
    <s v="08/12/2019 12:00:00 AM"/>
    <x v="0"/>
    <s v="SAN VICENTE"/>
  </r>
  <r>
    <x v="219"/>
    <x v="4"/>
    <s v="UTICA"/>
    <x v="2"/>
    <n v="0"/>
    <n v="0"/>
    <n v="0"/>
    <n v="0"/>
    <n v="50"/>
    <x v="0"/>
    <n v="0"/>
    <n v="0"/>
    <s v="08/12/2019 12:00:00 AM"/>
    <x v="16"/>
    <s v="CANALETE"/>
  </r>
  <r>
    <x v="219"/>
    <x v="4"/>
    <s v="FOSCA"/>
    <x v="0"/>
    <n v="0"/>
    <n v="0"/>
    <n v="1"/>
    <n v="1"/>
    <n v="0"/>
    <x v="0"/>
    <n v="0"/>
    <n v="0"/>
    <s v="08/13/2019 12:00:00 AM"/>
    <x v="22"/>
    <s v="CORDOBA"/>
  </r>
  <r>
    <x v="219"/>
    <x v="19"/>
    <s v="CALDONO"/>
    <x v="2"/>
    <n v="0"/>
    <n v="0"/>
    <n v="0"/>
    <n v="0"/>
    <n v="12"/>
    <x v="0"/>
    <n v="0"/>
    <n v="0"/>
    <s v="08/12/2019 12:00:00 AM"/>
    <x v="3"/>
    <s v="VALLE DE SAN JOSE"/>
  </r>
  <r>
    <x v="216"/>
    <x v="9"/>
    <s v="FRESNO"/>
    <x v="2"/>
    <n v="0"/>
    <n v="0"/>
    <n v="0"/>
    <n v="0"/>
    <n v="8"/>
    <x v="0"/>
    <n v="0"/>
    <n v="0"/>
    <s v="08/12/2019 12:00:00 AM"/>
    <x v="3"/>
    <s v="BARICHARA"/>
  </r>
  <r>
    <x v="219"/>
    <x v="25"/>
    <s v="NEIVA"/>
    <x v="2"/>
    <n v="0"/>
    <n v="0"/>
    <n v="0"/>
    <n v="0"/>
    <n v="22"/>
    <x v="0"/>
    <n v="0"/>
    <n v="0"/>
    <s v="08/13/2019 12:00:00 AM"/>
    <x v="12"/>
    <s v="RIOHACHA"/>
  </r>
  <r>
    <x v="219"/>
    <x v="0"/>
    <s v="BELLO"/>
    <x v="2"/>
    <n v="0"/>
    <n v="0"/>
    <n v="0"/>
    <n v="0"/>
    <n v="2"/>
    <x v="0"/>
    <n v="0"/>
    <n v="0"/>
    <s v="08/13/2019 12:00:00 AM"/>
    <x v="15"/>
    <s v="PALMIRA"/>
  </r>
  <r>
    <x v="220"/>
    <x v="26"/>
    <s v="ACANDI"/>
    <x v="0"/>
    <n v="0"/>
    <n v="0"/>
    <n v="0"/>
    <n v="0"/>
    <n v="0"/>
    <x v="0"/>
    <n v="0"/>
    <n v="0"/>
    <s v="08/05/2019 12:00:00 AM"/>
    <x v="31"/>
    <s v="MITU"/>
  </r>
  <r>
    <x v="190"/>
    <x v="5"/>
    <s v="GRANADA"/>
    <x v="10"/>
    <n v="0"/>
    <n v="0"/>
    <n v="0"/>
    <n v="0"/>
    <n v="0"/>
    <x v="84"/>
    <n v="0"/>
    <n v="0"/>
    <s v="08/10/2019 12:00:00 AM"/>
    <x v="26"/>
    <s v="RIO IRO"/>
  </r>
  <r>
    <x v="56"/>
    <x v="12"/>
    <s v="HATONUEVO"/>
    <x v="21"/>
    <n v="0"/>
    <n v="0"/>
    <n v="0"/>
    <n v="0"/>
    <n v="0"/>
    <x v="0"/>
    <n v="0"/>
    <n v="0"/>
    <s v="08/12/2019 12:00:00 AM"/>
    <x v="4"/>
    <s v="GUAYABAL DE SIQUIMA"/>
  </r>
  <r>
    <x v="45"/>
    <x v="12"/>
    <s v="MANAURE"/>
    <x v="21"/>
    <n v="0"/>
    <n v="0"/>
    <n v="0"/>
    <n v="0"/>
    <n v="0"/>
    <x v="0"/>
    <n v="0"/>
    <n v="0"/>
    <s v="08/13/2019 12:00:00 AM"/>
    <x v="4"/>
    <s v="NOCAIMA"/>
  </r>
  <r>
    <x v="90"/>
    <x v="12"/>
    <s v="RIOHACHA"/>
    <x v="21"/>
    <n v="0"/>
    <n v="0"/>
    <n v="0"/>
    <n v="0"/>
    <n v="0"/>
    <x v="0"/>
    <n v="0"/>
    <n v="0"/>
    <s v="08/13/2019 12:00:00 AM"/>
    <x v="4"/>
    <s v="UTICA"/>
  </r>
  <r>
    <x v="80"/>
    <x v="12"/>
    <s v="MAICAO"/>
    <x v="24"/>
    <n v="0"/>
    <n v="0"/>
    <n v="0"/>
    <n v="0"/>
    <n v="0"/>
    <x v="85"/>
    <n v="28009800000"/>
    <n v="0"/>
    <s v="08/13/2019 12:00:00 AM"/>
    <x v="4"/>
    <s v="GUADUAS"/>
  </r>
  <r>
    <x v="163"/>
    <x v="12"/>
    <s v="DEPARTAMENTO"/>
    <x v="21"/>
    <n v="0"/>
    <n v="0"/>
    <n v="0"/>
    <n v="0"/>
    <n v="0"/>
    <x v="86"/>
    <n v="0"/>
    <n v="0"/>
    <s v="08/13/2019 12:00:00 AM"/>
    <x v="4"/>
    <s v="PACHO"/>
  </r>
  <r>
    <x v="219"/>
    <x v="3"/>
    <s v="BETULIA"/>
    <x v="2"/>
    <n v="0"/>
    <n v="0"/>
    <n v="0"/>
    <n v="0"/>
    <n v="3"/>
    <x v="0"/>
    <n v="0"/>
    <n v="0"/>
    <s v="08/13/2019 12:00:00 AM"/>
    <x v="4"/>
    <s v="GIRARDOT"/>
  </r>
  <r>
    <x v="220"/>
    <x v="25"/>
    <s v="COLOMBIA"/>
    <x v="2"/>
    <n v="0"/>
    <n v="0"/>
    <n v="0"/>
    <n v="0"/>
    <n v="2"/>
    <x v="0"/>
    <n v="0"/>
    <n v="0"/>
    <s v="08/13/2019 12:00:00 AM"/>
    <x v="4"/>
    <s v="RICAURTE"/>
  </r>
  <r>
    <x v="220"/>
    <x v="18"/>
    <s v="CUCUTA"/>
    <x v="4"/>
    <n v="0"/>
    <n v="1"/>
    <n v="0"/>
    <n v="0"/>
    <n v="0"/>
    <x v="0"/>
    <n v="0"/>
    <n v="0"/>
    <s v="08/13/2019 12:00:00 AM"/>
    <x v="4"/>
    <s v="NILO"/>
  </r>
  <r>
    <x v="220"/>
    <x v="4"/>
    <s v="TOCAIMA"/>
    <x v="2"/>
    <n v="0"/>
    <n v="0"/>
    <n v="0"/>
    <n v="0"/>
    <n v="2"/>
    <x v="0"/>
    <n v="0"/>
    <n v="0"/>
    <s v="08/13/2019 12:00:00 AM"/>
    <x v="9"/>
    <s v="PALOCABILDO"/>
  </r>
  <r>
    <x v="220"/>
    <x v="1"/>
    <s v="LA CELIA"/>
    <x v="2"/>
    <n v="0"/>
    <n v="0"/>
    <n v="0"/>
    <n v="0"/>
    <n v="1"/>
    <x v="0"/>
    <n v="0"/>
    <n v="0"/>
    <s v="08/13/2019 12:00:00 AM"/>
    <x v="9"/>
    <s v="HONDA"/>
  </r>
  <r>
    <x v="220"/>
    <x v="9"/>
    <s v="SAN LUIS"/>
    <x v="2"/>
    <n v="0"/>
    <n v="0"/>
    <n v="0"/>
    <n v="0"/>
    <n v="15"/>
    <x v="0"/>
    <n v="0"/>
    <n v="0"/>
    <s v="08/13/2019 12:00:00 AM"/>
    <x v="9"/>
    <s v="AMBALEMA"/>
  </r>
  <r>
    <x v="220"/>
    <x v="9"/>
    <s v="ANZOATEGUI"/>
    <x v="2"/>
    <n v="0"/>
    <n v="0"/>
    <n v="0"/>
    <n v="0"/>
    <n v="4"/>
    <x v="0"/>
    <n v="0"/>
    <n v="0"/>
    <s v="08/14/2019 12:00:00 AM"/>
    <x v="9"/>
    <s v="PURIFICACION"/>
  </r>
  <r>
    <x v="220"/>
    <x v="9"/>
    <s v="PURIFICACION"/>
    <x v="2"/>
    <n v="0"/>
    <n v="0"/>
    <n v="0"/>
    <n v="0"/>
    <n v="15"/>
    <x v="0"/>
    <n v="0"/>
    <n v="0"/>
    <s v="08/13/2019 12:00:00 AM"/>
    <x v="9"/>
    <s v="MARIQUITA"/>
  </r>
  <r>
    <x v="220"/>
    <x v="9"/>
    <s v="COYAIMA"/>
    <x v="2"/>
    <n v="0"/>
    <n v="0"/>
    <n v="0"/>
    <n v="0"/>
    <n v="10"/>
    <x v="0"/>
    <n v="0"/>
    <n v="0"/>
    <s v="08/13/2019 12:00:00 AM"/>
    <x v="9"/>
    <s v="FRESNO"/>
  </r>
  <r>
    <x v="220"/>
    <x v="9"/>
    <s v="ICONONZO"/>
    <x v="2"/>
    <n v="0"/>
    <n v="0"/>
    <n v="0"/>
    <n v="0"/>
    <n v="6"/>
    <x v="0"/>
    <n v="0"/>
    <n v="0"/>
    <s v="08/12/2019 12:00:00 AM"/>
    <x v="3"/>
    <s v="DEPARTAMENTO"/>
  </r>
  <r>
    <x v="220"/>
    <x v="15"/>
    <s v="RIOFRIO"/>
    <x v="2"/>
    <n v="0"/>
    <n v="0"/>
    <n v="0"/>
    <n v="0"/>
    <n v="2"/>
    <x v="0"/>
    <n v="0"/>
    <n v="0"/>
    <s v="08/13/2019 12:00:00 AM"/>
    <x v="5"/>
    <s v="EL CALVARIO"/>
  </r>
  <r>
    <x v="220"/>
    <x v="9"/>
    <s v="COELLO"/>
    <x v="2"/>
    <n v="0"/>
    <n v="0"/>
    <n v="0"/>
    <n v="0"/>
    <n v="50"/>
    <x v="0"/>
    <n v="0"/>
    <n v="0"/>
    <s v="08/13/2019 12:00:00 AM"/>
    <x v="5"/>
    <s v="MESETAS"/>
  </r>
  <r>
    <x v="220"/>
    <x v="24"/>
    <s v="COLON"/>
    <x v="2"/>
    <n v="0"/>
    <n v="0"/>
    <n v="0"/>
    <n v="0"/>
    <n v="2"/>
    <x v="0"/>
    <n v="0"/>
    <n v="0"/>
    <s v="08/13/2019 12:00:00 AM"/>
    <x v="9"/>
    <s v="GUAMO"/>
  </r>
  <r>
    <x v="220"/>
    <x v="9"/>
    <s v="SAN LUIS"/>
    <x v="2"/>
    <n v="0"/>
    <n v="0"/>
    <n v="0"/>
    <n v="0"/>
    <n v="50"/>
    <x v="0"/>
    <n v="0"/>
    <n v="0"/>
    <s v="08/13/2019 12:00:00 AM"/>
    <x v="19"/>
    <s v="ALMAGUER"/>
  </r>
  <r>
    <x v="220"/>
    <x v="13"/>
    <s v="BOGOTA, D.C."/>
    <x v="2"/>
    <n v="0"/>
    <n v="0"/>
    <n v="0"/>
    <n v="0"/>
    <n v="1"/>
    <x v="0"/>
    <n v="0"/>
    <n v="0"/>
    <s v="08/13/2019 12:00:00 AM"/>
    <x v="15"/>
    <s v="PRADERA"/>
  </r>
  <r>
    <x v="221"/>
    <x v="4"/>
    <s v="ANOLAIMA"/>
    <x v="2"/>
    <n v="0"/>
    <n v="0"/>
    <n v="0"/>
    <n v="0"/>
    <n v="1"/>
    <x v="0"/>
    <n v="0"/>
    <n v="0"/>
    <s v="08/13/2019 12:00:00 AM"/>
    <x v="15"/>
    <s v="ANSERMANUEVO"/>
  </r>
  <r>
    <x v="221"/>
    <x v="4"/>
    <s v="NOCAIMA"/>
    <x v="2"/>
    <n v="0"/>
    <n v="0"/>
    <n v="0"/>
    <n v="0"/>
    <n v="2"/>
    <x v="0"/>
    <n v="0"/>
    <n v="0"/>
    <s v="08/13/2019 12:00:00 AM"/>
    <x v="15"/>
    <s v="TULUA"/>
  </r>
  <r>
    <x v="221"/>
    <x v="4"/>
    <s v="GIRARDOT"/>
    <x v="2"/>
    <n v="0"/>
    <n v="0"/>
    <n v="0"/>
    <n v="0"/>
    <n v="2"/>
    <x v="0"/>
    <n v="0"/>
    <n v="0"/>
    <s v="08/14/2019 12:00:00 AM"/>
    <x v="1"/>
    <s v="DOSQUEBRADAS"/>
  </r>
  <r>
    <x v="221"/>
    <x v="4"/>
    <s v="SILVANIA"/>
    <x v="2"/>
    <n v="0"/>
    <n v="0"/>
    <n v="0"/>
    <n v="0"/>
    <n v="25"/>
    <x v="0"/>
    <n v="0"/>
    <n v="0"/>
    <s v="08/14/2019 12:00:00 AM"/>
    <x v="3"/>
    <s v="MOGOTES"/>
  </r>
  <r>
    <x v="220"/>
    <x v="4"/>
    <s v="ARBELAEZ"/>
    <x v="0"/>
    <n v="0"/>
    <n v="0"/>
    <n v="1"/>
    <n v="0"/>
    <n v="0"/>
    <x v="0"/>
    <n v="0"/>
    <n v="0"/>
    <s v="08/14/2019 12:00:00 AM"/>
    <x v="24"/>
    <s v="CUMBITARA"/>
  </r>
  <r>
    <x v="221"/>
    <x v="1"/>
    <s v="SANTUARIO"/>
    <x v="2"/>
    <n v="0"/>
    <n v="0"/>
    <n v="0"/>
    <n v="0"/>
    <n v="5"/>
    <x v="0"/>
    <n v="0"/>
    <n v="0"/>
    <s v="08/14/2019 12:00:00 AM"/>
    <x v="24"/>
    <s v="POLICARPA"/>
  </r>
  <r>
    <x v="221"/>
    <x v="9"/>
    <s v="ORTEGA"/>
    <x v="2"/>
    <n v="0"/>
    <n v="0"/>
    <n v="0"/>
    <n v="0"/>
    <n v="15"/>
    <x v="0"/>
    <n v="0"/>
    <n v="0"/>
    <s v="08/14/2019 12:00:00 AM"/>
    <x v="5"/>
    <s v="VILLAVICENCIO"/>
  </r>
  <r>
    <x v="221"/>
    <x v="15"/>
    <s v="CALI"/>
    <x v="2"/>
    <n v="0"/>
    <n v="0"/>
    <n v="0"/>
    <n v="0"/>
    <n v="40"/>
    <x v="0"/>
    <n v="0"/>
    <n v="0"/>
    <s v="08/14/2019 12:00:00 AM"/>
    <x v="24"/>
    <s v="LA CRUZ"/>
  </r>
  <r>
    <x v="221"/>
    <x v="15"/>
    <s v="TRUJILLO"/>
    <x v="2"/>
    <n v="0"/>
    <n v="0"/>
    <n v="0"/>
    <n v="0"/>
    <n v="2"/>
    <x v="0"/>
    <n v="0"/>
    <n v="0"/>
    <s v="08/14/2019 12:00:00 AM"/>
    <x v="4"/>
    <s v="RICAURTE"/>
  </r>
  <r>
    <x v="221"/>
    <x v="15"/>
    <s v="OBANDO"/>
    <x v="2"/>
    <n v="0"/>
    <n v="0"/>
    <n v="0"/>
    <n v="0"/>
    <n v="1"/>
    <x v="0"/>
    <n v="0"/>
    <n v="0"/>
    <s v="08/14/2019 12:00:00 AM"/>
    <x v="4"/>
    <s v="TOPAIPI"/>
  </r>
  <r>
    <x v="221"/>
    <x v="15"/>
    <s v="DAGUA"/>
    <x v="2"/>
    <n v="0"/>
    <n v="0"/>
    <n v="0"/>
    <n v="0"/>
    <n v="0"/>
    <x v="0"/>
    <n v="0"/>
    <n v="0"/>
    <s v="08/14/2019 12:00:00 AM"/>
    <x v="4"/>
    <s v="GIRARDOT"/>
  </r>
  <r>
    <x v="221"/>
    <x v="15"/>
    <s v="CALI"/>
    <x v="4"/>
    <n v="0"/>
    <n v="0"/>
    <n v="0"/>
    <n v="0"/>
    <n v="0"/>
    <x v="0"/>
    <n v="0"/>
    <n v="0"/>
    <s v="08/14/2019 12:00:00 AM"/>
    <x v="28"/>
    <s v="ARMENIA"/>
  </r>
  <r>
    <x v="221"/>
    <x v="9"/>
    <s v="PURIFICACION"/>
    <x v="2"/>
    <n v="0"/>
    <n v="0"/>
    <n v="0"/>
    <n v="0"/>
    <n v="2"/>
    <x v="0"/>
    <n v="0"/>
    <n v="0"/>
    <s v="08/14/2019 12:00:00 AM"/>
    <x v="19"/>
    <s v="SANTANDER DE QUILICHAO"/>
  </r>
  <r>
    <x v="221"/>
    <x v="9"/>
    <s v="GUAMO"/>
    <x v="2"/>
    <n v="0"/>
    <n v="0"/>
    <n v="0"/>
    <n v="0"/>
    <n v="80"/>
    <x v="0"/>
    <n v="0"/>
    <n v="0"/>
    <s v="08/14/2019 12:00:00 AM"/>
    <x v="15"/>
    <s v="JAMUNDI"/>
  </r>
  <r>
    <x v="221"/>
    <x v="9"/>
    <s v="GUAMO"/>
    <x v="2"/>
    <n v="0"/>
    <n v="0"/>
    <n v="0"/>
    <n v="0"/>
    <n v="20"/>
    <x v="0"/>
    <n v="0"/>
    <n v="0"/>
    <s v="08/14/2019 12:00:00 AM"/>
    <x v="4"/>
    <s v="CHOCONTA"/>
  </r>
  <r>
    <x v="221"/>
    <x v="9"/>
    <s v="LIBANO"/>
    <x v="2"/>
    <n v="0"/>
    <n v="0"/>
    <n v="0"/>
    <n v="0"/>
    <n v="3"/>
    <x v="0"/>
    <n v="0"/>
    <n v="0"/>
    <s v="08/14/2019 12:00:00 AM"/>
    <x v="19"/>
    <s v="CALDONO"/>
  </r>
  <r>
    <x v="221"/>
    <x v="9"/>
    <s v="CARMEN DE APICALA"/>
    <x v="2"/>
    <n v="0"/>
    <n v="0"/>
    <n v="0"/>
    <n v="0"/>
    <n v="1"/>
    <x v="0"/>
    <n v="0"/>
    <n v="0"/>
    <s v="08/14/2019 12:00:00 AM"/>
    <x v="24"/>
    <s v="EL TABLON DE GOMEZ"/>
  </r>
  <r>
    <x v="221"/>
    <x v="9"/>
    <s v="PURIFICACION"/>
    <x v="2"/>
    <n v="0"/>
    <n v="0"/>
    <n v="0"/>
    <n v="0"/>
    <n v="7"/>
    <x v="0"/>
    <n v="0"/>
    <n v="0"/>
    <s v="08/14/2019 12:00:00 AM"/>
    <x v="5"/>
    <s v="MESETAS"/>
  </r>
  <r>
    <x v="222"/>
    <x v="2"/>
    <s v="ALGARROBO"/>
    <x v="9"/>
    <n v="0"/>
    <n v="0"/>
    <n v="35"/>
    <n v="0"/>
    <n v="0"/>
    <x v="0"/>
    <n v="0"/>
    <n v="0"/>
    <s v="08/14/2019 12:00:00 AM"/>
    <x v="13"/>
    <s v="BOGOTA, D.C."/>
  </r>
  <r>
    <x v="222"/>
    <x v="0"/>
    <s v="CAUCASIA"/>
    <x v="8"/>
    <n v="2"/>
    <n v="0"/>
    <n v="0"/>
    <n v="0"/>
    <n v="0"/>
    <x v="0"/>
    <n v="0"/>
    <n v="0"/>
    <s v="08/14/2019 12:00:00 AM"/>
    <x v="3"/>
    <s v="BARRANCABERMEJA"/>
  </r>
  <r>
    <x v="222"/>
    <x v="4"/>
    <s v="VERGARA"/>
    <x v="2"/>
    <n v="0"/>
    <n v="0"/>
    <n v="0"/>
    <n v="0"/>
    <n v="3"/>
    <x v="0"/>
    <n v="0"/>
    <n v="0"/>
    <s v="08/14/2019 12:00:00 AM"/>
    <x v="3"/>
    <s v="BETULIA"/>
  </r>
  <r>
    <x v="222"/>
    <x v="7"/>
    <s v="CORREGIMIENTO MAPIRIPANA"/>
    <x v="8"/>
    <n v="1"/>
    <n v="0"/>
    <n v="0"/>
    <n v="0"/>
    <n v="0"/>
    <x v="0"/>
    <n v="0"/>
    <n v="0"/>
    <s v="08/15/2019 12:00:00 AM"/>
    <x v="15"/>
    <s v="YUMBO"/>
  </r>
  <r>
    <x v="222"/>
    <x v="26"/>
    <s v="QUIBDO"/>
    <x v="10"/>
    <n v="0"/>
    <n v="0"/>
    <n v="9"/>
    <n v="0"/>
    <n v="0"/>
    <x v="0"/>
    <n v="0"/>
    <n v="0"/>
    <s v="08/15/2019 12:00:00 AM"/>
    <x v="9"/>
    <s v="CARMEN DE APICALA"/>
  </r>
  <r>
    <x v="222"/>
    <x v="0"/>
    <s v="MEDELLIN"/>
    <x v="26"/>
    <n v="2"/>
    <n v="0"/>
    <n v="0"/>
    <n v="0"/>
    <n v="0"/>
    <x v="0"/>
    <n v="0"/>
    <n v="0"/>
    <s v="08/15/2019 12:00:00 AM"/>
    <x v="9"/>
    <s v="ARMERO"/>
  </r>
  <r>
    <x v="222"/>
    <x v="4"/>
    <s v="VILLETA"/>
    <x v="2"/>
    <n v="0"/>
    <n v="0"/>
    <n v="0"/>
    <n v="0"/>
    <n v="1"/>
    <x v="0"/>
    <n v="0"/>
    <n v="0"/>
    <s v="08/15/2019 12:00:00 AM"/>
    <x v="9"/>
    <s v="ALVARADO"/>
  </r>
  <r>
    <x v="222"/>
    <x v="0"/>
    <s v="ANDES"/>
    <x v="2"/>
    <n v="0"/>
    <n v="0"/>
    <n v="0"/>
    <n v="0"/>
    <n v="0"/>
    <x v="0"/>
    <n v="0"/>
    <n v="0"/>
    <s v="08/15/2019 12:00:00 AM"/>
    <x v="22"/>
    <s v="SAN MARTIN DE LOBA"/>
  </r>
  <r>
    <x v="222"/>
    <x v="9"/>
    <s v="VENADILLO"/>
    <x v="3"/>
    <n v="0"/>
    <n v="0"/>
    <n v="1"/>
    <n v="1"/>
    <n v="0"/>
    <x v="0"/>
    <n v="0"/>
    <n v="0"/>
    <s v="08/15/2019 12:00:00 AM"/>
    <x v="22"/>
    <s v="VILLANUEVA"/>
  </r>
  <r>
    <x v="222"/>
    <x v="4"/>
    <s v="RICAURTE"/>
    <x v="2"/>
    <n v="0"/>
    <n v="0"/>
    <n v="0"/>
    <n v="0"/>
    <n v="1"/>
    <x v="0"/>
    <n v="0"/>
    <n v="0"/>
    <s v="08/15/2019 12:00:00 AM"/>
    <x v="28"/>
    <s v="CALARCA"/>
  </r>
  <r>
    <x v="222"/>
    <x v="14"/>
    <s v="NUNCHIA"/>
    <x v="10"/>
    <n v="0"/>
    <n v="0"/>
    <n v="4"/>
    <n v="0"/>
    <n v="0"/>
    <x v="0"/>
    <n v="0"/>
    <n v="0"/>
    <s v="08/15/2019 12:00:00 AM"/>
    <x v="28"/>
    <s v="BUENAVISTA"/>
  </r>
  <r>
    <x v="222"/>
    <x v="3"/>
    <s v="BUCARAMANGA"/>
    <x v="9"/>
    <n v="0"/>
    <n v="0"/>
    <n v="15"/>
    <n v="0"/>
    <n v="0"/>
    <x v="0"/>
    <n v="0"/>
    <n v="0"/>
    <s v="08/15/2019 12:00:00 AM"/>
    <x v="10"/>
    <s v="ASTREA"/>
  </r>
  <r>
    <x v="222"/>
    <x v="7"/>
    <s v="INIRIDA"/>
    <x v="0"/>
    <n v="0"/>
    <n v="0"/>
    <n v="1"/>
    <n v="1"/>
    <n v="0"/>
    <x v="0"/>
    <n v="0"/>
    <n v="0"/>
    <s v="08/15/2019 12:00:00 AM"/>
    <x v="4"/>
    <s v="BELTRAN"/>
  </r>
  <r>
    <x v="222"/>
    <x v="0"/>
    <s v="BELLO"/>
    <x v="2"/>
    <n v="0"/>
    <n v="0"/>
    <n v="0"/>
    <n v="0"/>
    <n v="2"/>
    <x v="0"/>
    <n v="0"/>
    <n v="0"/>
    <s v="08/15/2019 12:00:00 AM"/>
    <x v="4"/>
    <s v="NOCAIMA"/>
  </r>
  <r>
    <x v="222"/>
    <x v="9"/>
    <s v="LERIDA"/>
    <x v="2"/>
    <n v="0"/>
    <n v="0"/>
    <n v="0"/>
    <n v="0"/>
    <n v="3"/>
    <x v="0"/>
    <n v="0"/>
    <n v="0"/>
    <s v="08/15/2019 12:00:00 AM"/>
    <x v="4"/>
    <s v="APULO"/>
  </r>
  <r>
    <x v="222"/>
    <x v="3"/>
    <s v="FLORIDABLANCA"/>
    <x v="9"/>
    <n v="0"/>
    <n v="0"/>
    <n v="0"/>
    <n v="0"/>
    <n v="0"/>
    <x v="0"/>
    <n v="0"/>
    <n v="0"/>
    <s v="08/15/2019 12:00:00 AM"/>
    <x v="4"/>
    <s v="VIANI"/>
  </r>
  <r>
    <x v="222"/>
    <x v="3"/>
    <s v="LEBRIJA"/>
    <x v="9"/>
    <n v="0"/>
    <n v="0"/>
    <n v="87"/>
    <n v="0"/>
    <n v="0"/>
    <x v="0"/>
    <n v="0"/>
    <n v="0"/>
    <s v="08/15/2019 12:00:00 AM"/>
    <x v="4"/>
    <s v="QUEBRADANEGRA"/>
  </r>
  <r>
    <x v="223"/>
    <x v="9"/>
    <s v="DOLORES"/>
    <x v="2"/>
    <n v="0"/>
    <n v="0"/>
    <n v="0"/>
    <n v="0"/>
    <n v="20"/>
    <x v="0"/>
    <n v="0"/>
    <n v="0"/>
    <s v="08/16/2019 12:00:00 AM"/>
    <x v="22"/>
    <s v="MAGANGUE"/>
  </r>
  <r>
    <x v="223"/>
    <x v="15"/>
    <s v="JAMUNDI"/>
    <x v="2"/>
    <n v="0"/>
    <n v="0"/>
    <n v="0"/>
    <n v="0"/>
    <n v="0"/>
    <x v="0"/>
    <n v="0"/>
    <n v="0"/>
    <s v="08/15/2019 12:00:00 AM"/>
    <x v="19"/>
    <s v="SANTANDER DE QUILICHAO"/>
  </r>
  <r>
    <x v="223"/>
    <x v="24"/>
    <s v="EL CONTADERO"/>
    <x v="2"/>
    <n v="0"/>
    <n v="0"/>
    <n v="0"/>
    <n v="0"/>
    <n v="100"/>
    <x v="0"/>
    <n v="0"/>
    <n v="0"/>
    <s v="08/15/2019 12:00:00 AM"/>
    <x v="19"/>
    <s v="ARGELIA"/>
  </r>
  <r>
    <x v="223"/>
    <x v="9"/>
    <s v="SAN LUIS"/>
    <x v="2"/>
    <n v="0"/>
    <n v="0"/>
    <n v="0"/>
    <n v="0"/>
    <n v="35"/>
    <x v="0"/>
    <n v="0"/>
    <n v="0"/>
    <s v="08/16/2019 12:00:00 AM"/>
    <x v="1"/>
    <s v="LA VIRGINIA"/>
  </r>
  <r>
    <x v="221"/>
    <x v="19"/>
    <s v="BALBOA"/>
    <x v="2"/>
    <n v="0"/>
    <n v="0"/>
    <n v="0"/>
    <n v="0"/>
    <n v="30"/>
    <x v="0"/>
    <n v="0"/>
    <n v="0"/>
    <s v="08/16/2019 12:00:00 AM"/>
    <x v="9"/>
    <s v="VENADILLO"/>
  </r>
  <r>
    <x v="223"/>
    <x v="0"/>
    <s v="AMALFI"/>
    <x v="2"/>
    <n v="0"/>
    <n v="0"/>
    <n v="0"/>
    <n v="0"/>
    <n v="6"/>
    <x v="0"/>
    <n v="0"/>
    <n v="0"/>
    <s v="08/16/2019 12:00:00 AM"/>
    <x v="9"/>
    <s v="ORTEGA"/>
  </r>
  <r>
    <x v="221"/>
    <x v="18"/>
    <s v="EL CARMEN"/>
    <x v="9"/>
    <n v="0"/>
    <n v="0"/>
    <n v="0"/>
    <n v="0"/>
    <n v="0"/>
    <x v="0"/>
    <n v="0"/>
    <n v="0"/>
    <s v="08/15/2019 12:00:00 AM"/>
    <x v="18"/>
    <s v="ABREGO"/>
  </r>
  <r>
    <x v="223"/>
    <x v="8"/>
    <s v="OVEJAS"/>
    <x v="9"/>
    <n v="0"/>
    <n v="0"/>
    <n v="8"/>
    <n v="0"/>
    <n v="0"/>
    <x v="0"/>
    <n v="0"/>
    <n v="0"/>
    <s v="08/15/2019 12:00:00 AM"/>
    <x v="18"/>
    <s v="OCAÑA"/>
  </r>
  <r>
    <x v="223"/>
    <x v="9"/>
    <s v="LERIDA"/>
    <x v="2"/>
    <n v="0"/>
    <n v="0"/>
    <n v="0"/>
    <n v="0"/>
    <n v="7"/>
    <x v="0"/>
    <n v="0"/>
    <n v="0"/>
    <s v="08/15/2019 12:00:00 AM"/>
    <x v="4"/>
    <s v="APULO"/>
  </r>
  <r>
    <x v="223"/>
    <x v="0"/>
    <s v="SAN VICENTE"/>
    <x v="2"/>
    <n v="0"/>
    <n v="0"/>
    <n v="0"/>
    <n v="0"/>
    <n v="2"/>
    <x v="0"/>
    <n v="0"/>
    <n v="0"/>
    <s v="08/15/2019 12:00:00 AM"/>
    <x v="4"/>
    <s v="RICAURTE"/>
  </r>
  <r>
    <x v="223"/>
    <x v="16"/>
    <s v="CANALETE"/>
    <x v="9"/>
    <n v="0"/>
    <n v="0"/>
    <n v="15"/>
    <n v="0"/>
    <n v="0"/>
    <x v="0"/>
    <n v="0"/>
    <n v="0"/>
    <s v="08/15/2019 12:00:00 AM"/>
    <x v="4"/>
    <s v="ANAPOIMA"/>
  </r>
  <r>
    <x v="224"/>
    <x v="22"/>
    <s v="CORDOBA"/>
    <x v="9"/>
    <n v="0"/>
    <n v="0"/>
    <n v="0"/>
    <n v="0"/>
    <n v="0"/>
    <x v="0"/>
    <n v="0"/>
    <n v="0"/>
    <s v="08/15/2019 12:00:00 AM"/>
    <x v="4"/>
    <s v="APULO"/>
  </r>
  <r>
    <x v="223"/>
    <x v="3"/>
    <s v="VALLE DE SAN JOSE"/>
    <x v="7"/>
    <n v="0"/>
    <n v="0"/>
    <n v="0"/>
    <n v="0"/>
    <n v="0"/>
    <x v="0"/>
    <n v="0"/>
    <n v="0"/>
    <s v="08/15/2019 12:00:00 AM"/>
    <x v="4"/>
    <s v="TOCAIMA"/>
  </r>
  <r>
    <x v="223"/>
    <x v="3"/>
    <s v="BARICHARA"/>
    <x v="9"/>
    <n v="0"/>
    <n v="0"/>
    <n v="6"/>
    <n v="0"/>
    <n v="0"/>
    <x v="0"/>
    <n v="0"/>
    <n v="0"/>
    <s v="08/16/2019 12:00:00 AM"/>
    <x v="4"/>
    <s v="RICAURTE"/>
  </r>
  <r>
    <x v="224"/>
    <x v="12"/>
    <s v="RIOHACHA"/>
    <x v="6"/>
    <n v="1"/>
    <n v="1"/>
    <n v="0"/>
    <n v="0"/>
    <n v="0"/>
    <x v="0"/>
    <n v="0"/>
    <n v="0"/>
    <s v="08/16/2019 12:00:00 AM"/>
    <x v="4"/>
    <s v="TOCAIMA"/>
  </r>
  <r>
    <x v="224"/>
    <x v="15"/>
    <s v="PALMIRA"/>
    <x v="2"/>
    <n v="0"/>
    <n v="0"/>
    <n v="0"/>
    <n v="0"/>
    <n v="4"/>
    <x v="0"/>
    <n v="0"/>
    <n v="0"/>
    <s v="08/16/2019 12:00:00 AM"/>
    <x v="16"/>
    <s v="PUEBLO NUEVO"/>
  </r>
  <r>
    <x v="217"/>
    <x v="31"/>
    <s v="MITU"/>
    <x v="0"/>
    <n v="0"/>
    <n v="0"/>
    <n v="1"/>
    <n v="1"/>
    <n v="0"/>
    <x v="0"/>
    <n v="0"/>
    <n v="0"/>
    <s v="08/16/2019 12:00:00 AM"/>
    <x v="10"/>
    <s v="ASTREA"/>
  </r>
  <r>
    <x v="221"/>
    <x v="26"/>
    <s v="RIO IRO"/>
    <x v="10"/>
    <n v="0"/>
    <n v="0"/>
    <n v="13"/>
    <n v="0"/>
    <n v="0"/>
    <x v="0"/>
    <n v="0"/>
    <n v="0"/>
    <s v="08/02/2019 12:00:00 AM"/>
    <x v="25"/>
    <s v="NEIVA"/>
  </r>
  <r>
    <x v="223"/>
    <x v="4"/>
    <s v="GUAYABAL DE SIQUIMA"/>
    <x v="0"/>
    <n v="0"/>
    <n v="1"/>
    <n v="1"/>
    <n v="1"/>
    <n v="0"/>
    <x v="0"/>
    <n v="0"/>
    <n v="0"/>
    <s v="08/02/2019 12:00:00 AM"/>
    <x v="25"/>
    <s v="NEIVA"/>
  </r>
  <r>
    <x v="224"/>
    <x v="4"/>
    <s v="NOCAIMA"/>
    <x v="2"/>
    <n v="0"/>
    <n v="0"/>
    <n v="0"/>
    <n v="0"/>
    <n v="5"/>
    <x v="0"/>
    <n v="0"/>
    <n v="0"/>
    <s v="08/02/2019 12:00:00 AM"/>
    <x v="25"/>
    <s v="NEIVA"/>
  </r>
  <r>
    <x v="224"/>
    <x v="4"/>
    <s v="UTICA"/>
    <x v="2"/>
    <n v="0"/>
    <n v="0"/>
    <n v="0"/>
    <n v="0"/>
    <n v="6"/>
    <x v="0"/>
    <n v="0"/>
    <n v="0"/>
    <s v="08/03/2019 12:00:00 AM"/>
    <x v="25"/>
    <s v="NEIVA"/>
  </r>
  <r>
    <x v="224"/>
    <x v="4"/>
    <s v="GUADUAS"/>
    <x v="2"/>
    <n v="0"/>
    <n v="0"/>
    <n v="0"/>
    <n v="0"/>
    <n v="2"/>
    <x v="0"/>
    <n v="0"/>
    <n v="0"/>
    <s v="08/04/2019 12:00:00 AM"/>
    <x v="25"/>
    <s v="NEIVA"/>
  </r>
  <r>
    <x v="224"/>
    <x v="4"/>
    <s v="PACHO"/>
    <x v="2"/>
    <n v="0"/>
    <n v="0"/>
    <n v="0"/>
    <n v="0"/>
    <n v="1"/>
    <x v="0"/>
    <n v="0"/>
    <n v="0"/>
    <s v="08/04/2019 12:00:00 AM"/>
    <x v="25"/>
    <s v="NEIVA"/>
  </r>
  <r>
    <x v="224"/>
    <x v="4"/>
    <s v="GIRARDOT"/>
    <x v="2"/>
    <n v="0"/>
    <n v="0"/>
    <n v="0"/>
    <n v="0"/>
    <n v="1"/>
    <x v="0"/>
    <n v="0"/>
    <n v="0"/>
    <s v="08/05/2019 12:00:00 AM"/>
    <x v="25"/>
    <s v="NEIVA"/>
  </r>
  <r>
    <x v="224"/>
    <x v="4"/>
    <s v="RICAURTE"/>
    <x v="2"/>
    <n v="0"/>
    <n v="0"/>
    <n v="0"/>
    <n v="0"/>
    <n v="1"/>
    <x v="0"/>
    <n v="0"/>
    <n v="0"/>
    <s v="08/05/2019 12:00:00 AM"/>
    <x v="25"/>
    <s v="NEIVA"/>
  </r>
  <r>
    <x v="224"/>
    <x v="4"/>
    <s v="NILO"/>
    <x v="2"/>
    <n v="0"/>
    <n v="0"/>
    <n v="0"/>
    <n v="0"/>
    <n v="1"/>
    <x v="0"/>
    <n v="0"/>
    <n v="0"/>
    <s v="08/05/2019 12:00:00 AM"/>
    <x v="25"/>
    <s v="NEIVA"/>
  </r>
  <r>
    <x v="224"/>
    <x v="9"/>
    <s v="PALOCABILDO"/>
    <x v="2"/>
    <n v="0"/>
    <n v="0"/>
    <n v="0"/>
    <n v="0"/>
    <n v="3"/>
    <x v="0"/>
    <n v="0"/>
    <n v="0"/>
    <s v="08/16/2019 12:00:00 AM"/>
    <x v="4"/>
    <s v="TOCAIMA"/>
  </r>
  <r>
    <x v="224"/>
    <x v="9"/>
    <s v="HONDA"/>
    <x v="2"/>
    <n v="0"/>
    <n v="0"/>
    <n v="0"/>
    <n v="0"/>
    <n v="2"/>
    <x v="0"/>
    <n v="0"/>
    <n v="0"/>
    <s v="08/17/2019 12:00:00 AM"/>
    <x v="19"/>
    <s v="INZA"/>
  </r>
  <r>
    <x v="224"/>
    <x v="9"/>
    <s v="AMBALEMA"/>
    <x v="2"/>
    <n v="0"/>
    <n v="0"/>
    <n v="0"/>
    <n v="0"/>
    <n v="1"/>
    <x v="0"/>
    <n v="0"/>
    <n v="0"/>
    <s v="08/17/2019 12:00:00 AM"/>
    <x v="4"/>
    <s v="GIRARDOT"/>
  </r>
  <r>
    <x v="225"/>
    <x v="9"/>
    <s v="PURIFICACION"/>
    <x v="2"/>
    <n v="0"/>
    <n v="0"/>
    <n v="0"/>
    <n v="0"/>
    <n v="40"/>
    <x v="0"/>
    <n v="0"/>
    <n v="0"/>
    <s v="08/17/2019 12:00:00 AM"/>
    <x v="4"/>
    <s v="RICAURTE"/>
  </r>
  <r>
    <x v="224"/>
    <x v="9"/>
    <s v="MARIQUITA"/>
    <x v="2"/>
    <n v="0"/>
    <n v="0"/>
    <n v="0"/>
    <n v="0"/>
    <n v="4"/>
    <x v="0"/>
    <n v="0"/>
    <n v="0"/>
    <s v="08/17/2019 12:00:00 AM"/>
    <x v="1"/>
    <s v="APIA"/>
  </r>
  <r>
    <x v="224"/>
    <x v="9"/>
    <s v="FRESNO"/>
    <x v="2"/>
    <n v="0"/>
    <n v="0"/>
    <n v="0"/>
    <n v="0"/>
    <n v="1"/>
    <x v="0"/>
    <n v="0"/>
    <n v="0"/>
    <s v="08/17/2019 12:00:00 AM"/>
    <x v="3"/>
    <s v="ZAPATOCA"/>
  </r>
  <r>
    <x v="223"/>
    <x v="3"/>
    <s v="DEPARTAMENTO"/>
    <x v="10"/>
    <n v="0"/>
    <n v="0"/>
    <n v="0"/>
    <n v="0"/>
    <n v="0"/>
    <x v="87"/>
    <n v="0"/>
    <n v="0"/>
    <s v="08/17/2019 12:00:00 AM"/>
    <x v="15"/>
    <s v="CALI"/>
  </r>
  <r>
    <x v="224"/>
    <x v="5"/>
    <s v="EL CALVARIO"/>
    <x v="4"/>
    <n v="0"/>
    <n v="0"/>
    <n v="10"/>
    <n v="0"/>
    <n v="0"/>
    <x v="88"/>
    <n v="0"/>
    <n v="0"/>
    <s v="08/17/2019 12:00:00 AM"/>
    <x v="25"/>
    <s v="PALERMO"/>
  </r>
  <r>
    <x v="224"/>
    <x v="5"/>
    <s v="MESETAS"/>
    <x v="10"/>
    <n v="0"/>
    <n v="0"/>
    <n v="0"/>
    <n v="0"/>
    <n v="0"/>
    <x v="0"/>
    <n v="0"/>
    <n v="0"/>
    <s v="08/16/2019 12:00:00 AM"/>
    <x v="20"/>
    <s v="PALMAR DE VARELA"/>
  </r>
  <r>
    <x v="224"/>
    <x v="9"/>
    <s v="GUAMO"/>
    <x v="2"/>
    <n v="0"/>
    <n v="0"/>
    <n v="0"/>
    <n v="0"/>
    <n v="3"/>
    <x v="0"/>
    <n v="0"/>
    <n v="0"/>
    <s v="08/14/2019 12:00:00 AM"/>
    <x v="16"/>
    <s v="LORICA"/>
  </r>
  <r>
    <x v="224"/>
    <x v="19"/>
    <s v="ALMAGUER"/>
    <x v="2"/>
    <n v="0"/>
    <n v="0"/>
    <n v="0"/>
    <n v="0"/>
    <n v="5"/>
    <x v="0"/>
    <n v="0"/>
    <n v="0"/>
    <s v="08/17/2019 12:00:00 AM"/>
    <x v="19"/>
    <s v="POPAYAN"/>
  </r>
  <r>
    <x v="224"/>
    <x v="15"/>
    <s v="PRADERA"/>
    <x v="2"/>
    <n v="0"/>
    <n v="0"/>
    <n v="0"/>
    <n v="0"/>
    <n v="3"/>
    <x v="0"/>
    <n v="0"/>
    <n v="0"/>
    <s v="08/13/2019 12:00:00 AM"/>
    <x v="25"/>
    <s v="NEIVA"/>
  </r>
  <r>
    <x v="224"/>
    <x v="15"/>
    <s v="ANSERMANUEVO"/>
    <x v="2"/>
    <n v="0"/>
    <n v="0"/>
    <n v="0"/>
    <n v="0"/>
    <n v="1"/>
    <x v="0"/>
    <n v="0"/>
    <n v="0"/>
    <s v="08/17/2019 12:00:00 AM"/>
    <x v="16"/>
    <s v="PUERTO LIBERTADOR"/>
  </r>
  <r>
    <x v="224"/>
    <x v="15"/>
    <s v="TULUA"/>
    <x v="2"/>
    <n v="0"/>
    <n v="0"/>
    <n v="0"/>
    <n v="0"/>
    <n v="3"/>
    <x v="0"/>
    <n v="0"/>
    <n v="0"/>
    <s v="08/16/2019 12:00:00 AM"/>
    <x v="16"/>
    <s v="PUERTO LIBERTADOR"/>
  </r>
  <r>
    <x v="225"/>
    <x v="1"/>
    <s v="DOSQUEBRADAS"/>
    <x v="3"/>
    <n v="0"/>
    <n v="4"/>
    <n v="0"/>
    <n v="0"/>
    <n v="0"/>
    <x v="0"/>
    <n v="0"/>
    <n v="0"/>
    <s v="08/18/2019 12:00:00 AM"/>
    <x v="4"/>
    <s v="UTICA"/>
  </r>
  <r>
    <x v="225"/>
    <x v="3"/>
    <s v="MOGOTES"/>
    <x v="18"/>
    <n v="1"/>
    <n v="0"/>
    <n v="0"/>
    <n v="0"/>
    <n v="0"/>
    <x v="0"/>
    <n v="0"/>
    <n v="0"/>
    <s v="08/18/2019 12:00:00 AM"/>
    <x v="4"/>
    <s v="RICAURTE"/>
  </r>
  <r>
    <x v="225"/>
    <x v="24"/>
    <s v="CUMBITARA"/>
    <x v="2"/>
    <n v="0"/>
    <n v="0"/>
    <n v="0"/>
    <n v="0"/>
    <n v="50"/>
    <x v="0"/>
    <n v="0"/>
    <n v="0"/>
    <s v="08/18/2019 12:00:00 AM"/>
    <x v="3"/>
    <s v="ZAPATOCA"/>
  </r>
  <r>
    <x v="225"/>
    <x v="24"/>
    <s v="POLICARPA"/>
    <x v="2"/>
    <n v="0"/>
    <n v="0"/>
    <n v="0"/>
    <n v="0"/>
    <n v="20"/>
    <x v="0"/>
    <n v="0"/>
    <n v="0"/>
    <s v="08/18/2019 12:00:00 AM"/>
    <x v="4"/>
    <s v="SOACHA"/>
  </r>
  <r>
    <x v="225"/>
    <x v="5"/>
    <s v="VILLAVICENCIO"/>
    <x v="18"/>
    <n v="0"/>
    <n v="0"/>
    <n v="0"/>
    <n v="0"/>
    <n v="0"/>
    <x v="89"/>
    <n v="0"/>
    <n v="0"/>
    <s v="08/18/2019 12:00:00 AM"/>
    <x v="6"/>
    <s v="PUERTO BOYACA"/>
  </r>
  <r>
    <x v="225"/>
    <x v="24"/>
    <s v="LA CRUZ"/>
    <x v="18"/>
    <n v="0"/>
    <n v="0"/>
    <n v="0"/>
    <n v="0"/>
    <n v="0"/>
    <x v="0"/>
    <n v="0"/>
    <n v="0"/>
    <s v="08/19/2019 12:00:00 AM"/>
    <x v="19"/>
    <s v="POPAYAN"/>
  </r>
  <r>
    <x v="225"/>
    <x v="4"/>
    <s v="RICAURTE"/>
    <x v="2"/>
    <n v="0"/>
    <n v="0"/>
    <n v="0"/>
    <n v="0"/>
    <n v="1"/>
    <x v="0"/>
    <n v="0"/>
    <n v="0"/>
    <s v="08/19/2019 12:00:00 AM"/>
    <x v="4"/>
    <s v="RICAURTE"/>
  </r>
  <r>
    <x v="225"/>
    <x v="4"/>
    <s v="TOPAIPI"/>
    <x v="2"/>
    <n v="0"/>
    <n v="0"/>
    <n v="0"/>
    <n v="0"/>
    <n v="1"/>
    <x v="0"/>
    <n v="0"/>
    <n v="0"/>
    <s v="08/19/2019 12:00:00 AM"/>
    <x v="3"/>
    <s v="BETULIA"/>
  </r>
  <r>
    <x v="225"/>
    <x v="4"/>
    <s v="GIRARDOT"/>
    <x v="2"/>
    <n v="0"/>
    <n v="0"/>
    <n v="0"/>
    <n v="0"/>
    <n v="8"/>
    <x v="0"/>
    <n v="0"/>
    <n v="0"/>
    <s v="08/19/2019 12:00:00 AM"/>
    <x v="26"/>
    <s v="ATRATO"/>
  </r>
  <r>
    <x v="225"/>
    <x v="28"/>
    <s v="ARMENIA"/>
    <x v="0"/>
    <n v="0"/>
    <n v="13"/>
    <n v="55"/>
    <n v="25"/>
    <n v="0"/>
    <x v="0"/>
    <n v="0"/>
    <n v="0"/>
    <s v="08/19/2019 12:00:00 AM"/>
    <x v="24"/>
    <s v="CHACHAGUI"/>
  </r>
  <r>
    <x v="225"/>
    <x v="19"/>
    <s v="SANTANDER DE QUILICHAO"/>
    <x v="13"/>
    <n v="0"/>
    <n v="0"/>
    <n v="0"/>
    <n v="0"/>
    <n v="1"/>
    <x v="0"/>
    <n v="0"/>
    <n v="0"/>
    <s v="08/19/2019 12:00:00 AM"/>
    <x v="9"/>
    <s v="IBAGUE"/>
  </r>
  <r>
    <x v="225"/>
    <x v="15"/>
    <s v="JAMUNDI"/>
    <x v="2"/>
    <n v="0"/>
    <n v="0"/>
    <n v="0"/>
    <n v="0"/>
    <n v="0"/>
    <x v="0"/>
    <n v="0"/>
    <n v="0"/>
    <s v="08/19/2019 12:00:00 AM"/>
    <x v="3"/>
    <s v="RIONEGRO"/>
  </r>
  <r>
    <x v="225"/>
    <x v="4"/>
    <s v="CHOCONTA"/>
    <x v="18"/>
    <n v="0"/>
    <n v="0"/>
    <n v="0"/>
    <n v="0"/>
    <n v="0"/>
    <x v="0"/>
    <n v="0"/>
    <n v="0"/>
    <s v="08/18/2019 12:00:00 AM"/>
    <x v="0"/>
    <s v="ANZA"/>
  </r>
  <r>
    <x v="225"/>
    <x v="19"/>
    <s v="CALDONO"/>
    <x v="2"/>
    <n v="0"/>
    <n v="0"/>
    <n v="0"/>
    <n v="0"/>
    <n v="0"/>
    <x v="0"/>
    <n v="0"/>
    <n v="0"/>
    <s v="08/18/2019 12:00:00 AM"/>
    <x v="3"/>
    <s v="BARBOSA"/>
  </r>
  <r>
    <x v="225"/>
    <x v="24"/>
    <s v="EL TABLON DE GOMEZ"/>
    <x v="2"/>
    <n v="0"/>
    <n v="0"/>
    <n v="2"/>
    <n v="0"/>
    <n v="0"/>
    <x v="0"/>
    <n v="0"/>
    <n v="0"/>
    <s v="08/18/2019 12:00:00 AM"/>
    <x v="4"/>
    <s v="BELTRAN"/>
  </r>
  <r>
    <x v="225"/>
    <x v="5"/>
    <s v="MESETAS"/>
    <x v="10"/>
    <n v="0"/>
    <n v="0"/>
    <n v="4"/>
    <n v="0"/>
    <n v="0"/>
    <x v="0"/>
    <n v="0"/>
    <n v="0"/>
    <s v="08/19/2019 12:00:00 AM"/>
    <x v="4"/>
    <s v="PACHO"/>
  </r>
  <r>
    <x v="225"/>
    <x v="13"/>
    <s v="BOGOTA, D.C."/>
    <x v="6"/>
    <n v="0"/>
    <n v="19"/>
    <n v="0"/>
    <n v="0"/>
    <n v="0"/>
    <x v="0"/>
    <n v="0"/>
    <n v="0"/>
    <s v="08/19/2019 12:00:00 AM"/>
    <x v="9"/>
    <s v="MARIQUITA"/>
  </r>
  <r>
    <x v="225"/>
    <x v="3"/>
    <s v="BARRANCABERMEJA"/>
    <x v="9"/>
    <n v="0"/>
    <n v="0"/>
    <n v="0"/>
    <n v="0"/>
    <n v="0"/>
    <x v="0"/>
    <n v="0"/>
    <n v="0"/>
    <s v="08/19/2019 12:00:00 AM"/>
    <x v="19"/>
    <s v="POPAYAN"/>
  </r>
  <r>
    <x v="225"/>
    <x v="3"/>
    <s v="BETULIA"/>
    <x v="9"/>
    <n v="0"/>
    <n v="0"/>
    <n v="4"/>
    <n v="0"/>
    <n v="0"/>
    <x v="0"/>
    <n v="0"/>
    <n v="0"/>
    <s v="08/19/2019 12:00:00 AM"/>
    <x v="22"/>
    <s v="SOPLAVIENTO"/>
  </r>
  <r>
    <x v="226"/>
    <x v="15"/>
    <s v="YUMBO"/>
    <x v="2"/>
    <n v="0"/>
    <n v="0"/>
    <n v="0"/>
    <n v="0"/>
    <n v="176"/>
    <x v="0"/>
    <n v="0"/>
    <n v="0"/>
    <s v="08/19/2019 12:00:00 AM"/>
    <x v="22"/>
    <s v="EL GUAMO"/>
  </r>
  <r>
    <x v="226"/>
    <x v="9"/>
    <s v="CARMEN DE APICALA"/>
    <x v="2"/>
    <n v="0"/>
    <n v="0"/>
    <n v="0"/>
    <n v="0"/>
    <n v="66"/>
    <x v="0"/>
    <n v="0"/>
    <n v="0"/>
    <s v="08/19/2019 12:00:00 AM"/>
    <x v="10"/>
    <s v="TAMALAMEQUE"/>
  </r>
  <r>
    <x v="226"/>
    <x v="9"/>
    <s v="ARMERO"/>
    <x v="2"/>
    <n v="0"/>
    <n v="0"/>
    <n v="0"/>
    <n v="0"/>
    <n v="1"/>
    <x v="0"/>
    <n v="0"/>
    <n v="0"/>
    <s v="08/16/2019 12:00:00 AM"/>
    <x v="18"/>
    <s v="CUCUTILLA"/>
  </r>
  <r>
    <x v="226"/>
    <x v="9"/>
    <s v="ALVARADO"/>
    <x v="2"/>
    <n v="0"/>
    <n v="0"/>
    <n v="0"/>
    <n v="0"/>
    <n v="1"/>
    <x v="0"/>
    <n v="0"/>
    <n v="0"/>
    <s v="08/19/2019 12:00:00 AM"/>
    <x v="9"/>
    <s v="PRADO"/>
  </r>
  <r>
    <x v="226"/>
    <x v="22"/>
    <s v="SAN MARTIN DE LOBA"/>
    <x v="0"/>
    <n v="0"/>
    <n v="0"/>
    <n v="2"/>
    <n v="2"/>
    <n v="0"/>
    <x v="0"/>
    <n v="0"/>
    <n v="0"/>
    <s v="08/19/2019 12:00:00 AM"/>
    <x v="3"/>
    <s v="BARRANCABERMEJA"/>
  </r>
  <r>
    <x v="226"/>
    <x v="22"/>
    <s v="VILLANUEVA"/>
    <x v="9"/>
    <n v="0"/>
    <n v="0"/>
    <n v="5"/>
    <n v="0"/>
    <n v="0"/>
    <x v="0"/>
    <n v="0"/>
    <n v="0"/>
    <s v="08/19/2019 12:00:00 AM"/>
    <x v="2"/>
    <s v="PEDRAZA"/>
  </r>
  <r>
    <x v="226"/>
    <x v="28"/>
    <s v="CALARCA"/>
    <x v="2"/>
    <n v="0"/>
    <n v="0"/>
    <n v="0"/>
    <n v="0"/>
    <n v="8"/>
    <x v="0"/>
    <n v="0"/>
    <n v="0"/>
    <s v="08/20/2019 12:00:00 AM"/>
    <x v="0"/>
    <s v="BELLO"/>
  </r>
  <r>
    <x v="226"/>
    <x v="28"/>
    <s v="BUENAVISTA"/>
    <x v="9"/>
    <n v="0"/>
    <n v="0"/>
    <n v="5"/>
    <n v="0"/>
    <n v="0"/>
    <x v="0"/>
    <n v="0"/>
    <n v="0"/>
    <s v="08/19/2019 12:00:00 AM"/>
    <x v="16"/>
    <s v="MONTERIA"/>
  </r>
  <r>
    <x v="226"/>
    <x v="10"/>
    <s v="ASTREA"/>
    <x v="9"/>
    <n v="0"/>
    <n v="0"/>
    <n v="1"/>
    <n v="1"/>
    <n v="0"/>
    <x v="0"/>
    <n v="0"/>
    <n v="0"/>
    <s v="08/19/2019 12:00:00 AM"/>
    <x v="22"/>
    <s v="SAN ESTANISLAO"/>
  </r>
  <r>
    <x v="226"/>
    <x v="4"/>
    <s v="BELTRAN"/>
    <x v="2"/>
    <n v="0"/>
    <n v="0"/>
    <n v="0"/>
    <n v="0"/>
    <n v="1"/>
    <x v="0"/>
    <n v="0"/>
    <n v="0"/>
    <s v="08/19/2019 12:00:00 AM"/>
    <x v="4"/>
    <s v="PACHO"/>
  </r>
  <r>
    <x v="226"/>
    <x v="4"/>
    <s v="NOCAIMA"/>
    <x v="2"/>
    <n v="0"/>
    <n v="0"/>
    <n v="0"/>
    <n v="0"/>
    <n v="45"/>
    <x v="0"/>
    <n v="0"/>
    <n v="0"/>
    <s v="08/20/2019 12:00:00 AM"/>
    <x v="4"/>
    <s v="RICAURTE"/>
  </r>
  <r>
    <x v="226"/>
    <x v="4"/>
    <s v="APULO"/>
    <x v="2"/>
    <n v="0"/>
    <n v="0"/>
    <n v="0"/>
    <n v="0"/>
    <n v="8"/>
    <x v="0"/>
    <n v="0"/>
    <n v="0"/>
    <s v="08/20/2019 12:00:00 AM"/>
    <x v="4"/>
    <s v="RICAURTE"/>
  </r>
  <r>
    <x v="226"/>
    <x v="4"/>
    <s v="VIANI"/>
    <x v="2"/>
    <n v="0"/>
    <n v="0"/>
    <n v="0"/>
    <n v="0"/>
    <n v="1"/>
    <x v="0"/>
    <n v="0"/>
    <n v="0"/>
    <s v="08/20/2019 12:00:00 AM"/>
    <x v="4"/>
    <s v="CACHIPAY"/>
  </r>
  <r>
    <x v="226"/>
    <x v="4"/>
    <s v="QUEBRADANEGRA"/>
    <x v="2"/>
    <n v="0"/>
    <n v="0"/>
    <n v="0"/>
    <n v="0"/>
    <n v="3"/>
    <x v="0"/>
    <n v="0"/>
    <n v="0"/>
    <s v="08/19/2019 12:00:00 AM"/>
    <x v="9"/>
    <s v="HONDA"/>
  </r>
  <r>
    <x v="227"/>
    <x v="22"/>
    <s v="MAGANGUE"/>
    <x v="10"/>
    <n v="0"/>
    <n v="0"/>
    <n v="0"/>
    <n v="0"/>
    <n v="0"/>
    <x v="0"/>
    <n v="0"/>
    <n v="0"/>
    <s v="08/20/2019 12:00:00 AM"/>
    <x v="15"/>
    <s v="GINEBRA"/>
  </r>
  <r>
    <x v="226"/>
    <x v="19"/>
    <s v="SANTANDER DE QUILICHAO"/>
    <x v="9"/>
    <n v="0"/>
    <n v="0"/>
    <n v="16"/>
    <n v="0"/>
    <n v="0"/>
    <x v="0"/>
    <n v="0"/>
    <n v="0"/>
    <s v="08/20/2019 12:00:00 AM"/>
    <x v="9"/>
    <s v="PIEDRAS"/>
  </r>
  <r>
    <x v="226"/>
    <x v="19"/>
    <s v="ARGELIA"/>
    <x v="9"/>
    <n v="0"/>
    <n v="0"/>
    <n v="6"/>
    <n v="0"/>
    <n v="0"/>
    <x v="0"/>
    <n v="0"/>
    <n v="0"/>
    <s v="08/20/2019 12:00:00 AM"/>
    <x v="24"/>
    <s v="ANCUYA"/>
  </r>
  <r>
    <x v="227"/>
    <x v="1"/>
    <s v="LA VIRGINIA"/>
    <x v="3"/>
    <n v="0"/>
    <n v="5"/>
    <n v="0"/>
    <n v="0"/>
    <n v="0"/>
    <x v="0"/>
    <n v="0"/>
    <n v="0"/>
    <s v="08/20/2019 12:00:00 AM"/>
    <x v="24"/>
    <s v="YACUANQUER"/>
  </r>
  <r>
    <x v="227"/>
    <x v="9"/>
    <s v="VENADILLO"/>
    <x v="2"/>
    <n v="0"/>
    <n v="0"/>
    <n v="0"/>
    <n v="0"/>
    <n v="35"/>
    <x v="0"/>
    <n v="0"/>
    <n v="0"/>
    <s v="08/20/2019 12:00:00 AM"/>
    <x v="14"/>
    <s v="MONTERREY"/>
  </r>
  <r>
    <x v="227"/>
    <x v="9"/>
    <s v="ORTEGA"/>
    <x v="2"/>
    <n v="0"/>
    <n v="0"/>
    <n v="0"/>
    <n v="0"/>
    <n v="20"/>
    <x v="0"/>
    <n v="0"/>
    <n v="0"/>
    <s v="08/20/2019 12:00:00 AM"/>
    <x v="14"/>
    <s v="NUNCHIA"/>
  </r>
  <r>
    <x v="226"/>
    <x v="18"/>
    <s v="ABREGO"/>
    <x v="7"/>
    <n v="0"/>
    <n v="0"/>
    <n v="0"/>
    <n v="0"/>
    <n v="0"/>
    <x v="0"/>
    <n v="0"/>
    <n v="0"/>
    <s v="08/20/2019 12:00:00 AM"/>
    <x v="14"/>
    <s v="OROCUE"/>
  </r>
  <r>
    <x v="226"/>
    <x v="18"/>
    <s v="OCAÑA"/>
    <x v="9"/>
    <n v="0"/>
    <n v="0"/>
    <n v="0"/>
    <n v="0"/>
    <n v="0"/>
    <x v="0"/>
    <n v="0"/>
    <n v="0"/>
    <s v="08/20/2019 12:00:00 AM"/>
    <x v="14"/>
    <s v="YOPAL"/>
  </r>
  <r>
    <x v="226"/>
    <x v="4"/>
    <s v="APULO"/>
    <x v="2"/>
    <n v="0"/>
    <n v="0"/>
    <n v="0"/>
    <n v="0"/>
    <n v="5"/>
    <x v="0"/>
    <n v="0"/>
    <n v="0"/>
    <s v="08/20/2019 12:00:00 AM"/>
    <x v="16"/>
    <s v="MONTERIA"/>
  </r>
  <r>
    <x v="226"/>
    <x v="4"/>
    <s v="RICAURTE"/>
    <x v="2"/>
    <n v="0"/>
    <n v="0"/>
    <n v="0"/>
    <n v="0"/>
    <n v="4"/>
    <x v="0"/>
    <n v="0"/>
    <n v="0"/>
    <s v="08/20/2019 12:00:00 AM"/>
    <x v="24"/>
    <s v="ALBAN"/>
  </r>
  <r>
    <x v="226"/>
    <x v="4"/>
    <s v="ANAPOIMA"/>
    <x v="2"/>
    <n v="0"/>
    <n v="0"/>
    <n v="0"/>
    <n v="0"/>
    <n v="1"/>
    <x v="0"/>
    <n v="0"/>
    <n v="0"/>
    <s v="08/20/2019 12:00:00 AM"/>
    <x v="16"/>
    <s v="PLANETA RICA"/>
  </r>
  <r>
    <x v="226"/>
    <x v="4"/>
    <s v="APULO"/>
    <x v="2"/>
    <n v="0"/>
    <n v="0"/>
    <n v="0"/>
    <n v="0"/>
    <n v="2"/>
    <x v="0"/>
    <n v="0"/>
    <n v="0"/>
    <s v="08/20/2019 12:00:00 AM"/>
    <x v="16"/>
    <s v="SAN BERNARDO DEL VIENTO"/>
  </r>
  <r>
    <x v="226"/>
    <x v="4"/>
    <s v="TOCAIMA"/>
    <x v="2"/>
    <n v="0"/>
    <n v="0"/>
    <n v="0"/>
    <n v="0"/>
    <n v="2"/>
    <x v="0"/>
    <n v="0"/>
    <n v="0"/>
    <s v="08/21/2019 12:00:00 AM"/>
    <x v="16"/>
    <s v="BUENAVISTA"/>
  </r>
  <r>
    <x v="227"/>
    <x v="4"/>
    <s v="RICAURTE"/>
    <x v="2"/>
    <n v="0"/>
    <n v="0"/>
    <n v="0"/>
    <n v="0"/>
    <n v="1"/>
    <x v="0"/>
    <n v="0"/>
    <n v="0"/>
    <s v="08/21/2019 12:00:00 AM"/>
    <x v="16"/>
    <s v="LA APARTADA"/>
  </r>
  <r>
    <x v="227"/>
    <x v="4"/>
    <s v="TOCAIMA"/>
    <x v="2"/>
    <n v="0"/>
    <n v="0"/>
    <n v="0"/>
    <n v="0"/>
    <n v="21"/>
    <x v="0"/>
    <n v="0"/>
    <n v="0"/>
    <s v="08/21/2019 12:00:00 AM"/>
    <x v="16"/>
    <s v="MONTELIBANO"/>
  </r>
  <r>
    <x v="227"/>
    <x v="16"/>
    <s v="PUEBLO NUEVO"/>
    <x v="9"/>
    <n v="0"/>
    <n v="0"/>
    <n v="21"/>
    <n v="0"/>
    <n v="8"/>
    <x v="0"/>
    <n v="0"/>
    <n v="0"/>
    <s v="08/20/2019 12:00:00 AM"/>
    <x v="24"/>
    <s v="BUESACO"/>
  </r>
  <r>
    <x v="227"/>
    <x v="10"/>
    <s v="ASTREA"/>
    <x v="9"/>
    <n v="0"/>
    <n v="0"/>
    <n v="1"/>
    <n v="0"/>
    <n v="0"/>
    <x v="0"/>
    <n v="0"/>
    <n v="0"/>
    <s v="08/21/2019 12:00:00 AM"/>
    <x v="0"/>
    <s v="COPACABANA"/>
  </r>
  <r>
    <x v="213"/>
    <x v="25"/>
    <s v="NEIVA"/>
    <x v="2"/>
    <n v="0"/>
    <n v="0"/>
    <n v="0"/>
    <n v="0"/>
    <n v="40"/>
    <x v="0"/>
    <n v="0"/>
    <n v="0"/>
    <s v="08/19/2019 12:00:00 AM"/>
    <x v="20"/>
    <s v="MANATI"/>
  </r>
  <r>
    <x v="213"/>
    <x v="25"/>
    <s v="NEIVA"/>
    <x v="2"/>
    <n v="0"/>
    <n v="0"/>
    <n v="0"/>
    <n v="0"/>
    <n v="1"/>
    <x v="0"/>
    <n v="0"/>
    <n v="0"/>
    <s v="08/19/2019 12:00:00 AM"/>
    <x v="20"/>
    <s v="REPELON"/>
  </r>
  <r>
    <x v="213"/>
    <x v="25"/>
    <s v="NEIVA"/>
    <x v="2"/>
    <n v="0"/>
    <n v="0"/>
    <n v="0"/>
    <n v="0"/>
    <n v="1"/>
    <x v="0"/>
    <n v="0"/>
    <n v="0"/>
    <s v="08/19/2019 12:00:00 AM"/>
    <x v="20"/>
    <s v="TUBARA"/>
  </r>
  <r>
    <x v="213"/>
    <x v="25"/>
    <s v="NEIVA"/>
    <x v="2"/>
    <n v="0"/>
    <n v="0"/>
    <n v="0"/>
    <n v="0"/>
    <n v="16"/>
    <x v="0"/>
    <n v="0"/>
    <n v="0"/>
    <s v="08/19/2019 12:00:00 AM"/>
    <x v="20"/>
    <s v="SANTA LUCIA"/>
  </r>
  <r>
    <x v="214"/>
    <x v="25"/>
    <s v="NEIVA"/>
    <x v="2"/>
    <n v="0"/>
    <n v="0"/>
    <n v="0"/>
    <n v="0"/>
    <n v="10"/>
    <x v="0"/>
    <n v="0"/>
    <n v="0"/>
    <s v="08/19/2019 12:00:00 AM"/>
    <x v="20"/>
    <s v="SUAN"/>
  </r>
  <r>
    <x v="214"/>
    <x v="25"/>
    <s v="NEIVA"/>
    <x v="2"/>
    <n v="0"/>
    <n v="0"/>
    <n v="0"/>
    <n v="0"/>
    <n v="10"/>
    <x v="0"/>
    <n v="0"/>
    <n v="0"/>
    <s v="08/20/2019 12:00:00 AM"/>
    <x v="6"/>
    <s v="PUERTO BOYACA"/>
  </r>
  <r>
    <x v="215"/>
    <x v="25"/>
    <s v="NEIVA"/>
    <x v="2"/>
    <n v="0"/>
    <n v="0"/>
    <n v="0"/>
    <n v="0"/>
    <n v="25"/>
    <x v="0"/>
    <n v="0"/>
    <n v="0"/>
    <s v="08/21/2019 12:00:00 AM"/>
    <x v="19"/>
    <s v="CAJIBIO"/>
  </r>
  <r>
    <x v="215"/>
    <x v="25"/>
    <s v="NEIVA"/>
    <x v="2"/>
    <n v="0"/>
    <n v="0"/>
    <n v="0"/>
    <n v="0"/>
    <n v="1"/>
    <x v="0"/>
    <n v="0"/>
    <n v="0"/>
    <s v="08/20/2019 12:00:00 AM"/>
    <x v="14"/>
    <s v="PORE"/>
  </r>
  <r>
    <x v="217"/>
    <x v="25"/>
    <s v="NEIVA"/>
    <x v="2"/>
    <n v="0"/>
    <n v="0"/>
    <n v="0"/>
    <n v="0"/>
    <n v="4"/>
    <x v="0"/>
    <n v="0"/>
    <n v="0"/>
    <s v="08/20/2019 12:00:00 AM"/>
    <x v="14"/>
    <s v="MANI"/>
  </r>
  <r>
    <x v="217"/>
    <x v="25"/>
    <s v="NEIVA"/>
    <x v="2"/>
    <n v="0"/>
    <n v="0"/>
    <n v="0"/>
    <n v="0"/>
    <n v="3"/>
    <x v="0"/>
    <n v="0"/>
    <n v="0"/>
    <s v="08/20/2019 12:00:00 AM"/>
    <x v="14"/>
    <s v="HATO COROZAL"/>
  </r>
  <r>
    <x v="217"/>
    <x v="25"/>
    <s v="NEIVA"/>
    <x v="2"/>
    <n v="0"/>
    <n v="0"/>
    <n v="0"/>
    <n v="0"/>
    <n v="1"/>
    <x v="0"/>
    <n v="0"/>
    <n v="0"/>
    <s v="08/21/2019 12:00:00 AM"/>
    <x v="15"/>
    <s v="JAMUNDI"/>
  </r>
  <r>
    <x v="227"/>
    <x v="4"/>
    <s v="TOCAIMA"/>
    <x v="2"/>
    <n v="0"/>
    <n v="0"/>
    <n v="0"/>
    <n v="0"/>
    <n v="3"/>
    <x v="0"/>
    <n v="0"/>
    <n v="0"/>
    <s v="08/19/2019 12:00:00 AM"/>
    <x v="22"/>
    <s v="ARENAL"/>
  </r>
  <r>
    <x v="228"/>
    <x v="19"/>
    <s v="INZA"/>
    <x v="4"/>
    <n v="0"/>
    <n v="0"/>
    <n v="0"/>
    <n v="0"/>
    <n v="0"/>
    <x v="0"/>
    <n v="0"/>
    <n v="0"/>
    <s v="08/21/2019 12:00:00 AM"/>
    <x v="25"/>
    <s v="NEIVA"/>
  </r>
  <r>
    <x v="228"/>
    <x v="4"/>
    <s v="GIRARDOT"/>
    <x v="2"/>
    <n v="0"/>
    <n v="0"/>
    <n v="0"/>
    <n v="0"/>
    <n v="6"/>
    <x v="0"/>
    <n v="0"/>
    <n v="0"/>
    <s v="08/20/2019 12:00:00 AM"/>
    <x v="25"/>
    <s v="AGRADO"/>
  </r>
  <r>
    <x v="228"/>
    <x v="4"/>
    <s v="RICAURTE"/>
    <x v="2"/>
    <n v="0"/>
    <n v="0"/>
    <n v="0"/>
    <n v="0"/>
    <n v="3"/>
    <x v="0"/>
    <n v="0"/>
    <n v="0"/>
    <s v="08/21/2019 12:00:00 AM"/>
    <x v="25"/>
    <s v="AGRADO"/>
  </r>
  <r>
    <x v="228"/>
    <x v="1"/>
    <s v="APIA"/>
    <x v="0"/>
    <n v="0"/>
    <n v="0"/>
    <n v="1"/>
    <n v="0"/>
    <n v="0"/>
    <x v="0"/>
    <n v="0"/>
    <n v="0"/>
    <s v="08/21/2019 12:00:00 AM"/>
    <x v="25"/>
    <s v="CAMPOALEGRE"/>
  </r>
  <r>
    <x v="228"/>
    <x v="3"/>
    <s v="ZAPATOCA"/>
    <x v="10"/>
    <n v="0"/>
    <n v="0"/>
    <n v="15"/>
    <n v="0"/>
    <n v="0"/>
    <x v="0"/>
    <n v="0"/>
    <n v="0"/>
    <s v="08/21/2019 12:00:00 AM"/>
    <x v="25"/>
    <s v="CAMPOALEGRE"/>
  </r>
  <r>
    <x v="228"/>
    <x v="15"/>
    <s v="CALI"/>
    <x v="0"/>
    <n v="0"/>
    <n v="1"/>
    <n v="1"/>
    <n v="0"/>
    <n v="0"/>
    <x v="0"/>
    <n v="0"/>
    <n v="0"/>
    <s v="08/21/2019 12:00:00 AM"/>
    <x v="15"/>
    <s v="GINEBRA"/>
  </r>
  <r>
    <x v="228"/>
    <x v="25"/>
    <s v="PALERMO"/>
    <x v="2"/>
    <n v="0"/>
    <n v="0"/>
    <n v="0"/>
    <n v="0"/>
    <n v="120"/>
    <x v="0"/>
    <n v="0"/>
    <n v="0"/>
    <s v="08/21/2019 12:00:00 AM"/>
    <x v="19"/>
    <s v="CALDONO"/>
  </r>
  <r>
    <x v="227"/>
    <x v="20"/>
    <s v="PALMAR DE VARELA"/>
    <x v="9"/>
    <n v="0"/>
    <n v="0"/>
    <n v="12"/>
    <n v="0"/>
    <n v="0"/>
    <x v="0"/>
    <n v="0"/>
    <n v="0"/>
    <s v="08/21/2019 12:00:00 AM"/>
    <x v="9"/>
    <s v="ORTEGA"/>
  </r>
  <r>
    <x v="225"/>
    <x v="16"/>
    <s v="LORICA"/>
    <x v="9"/>
    <n v="0"/>
    <n v="0"/>
    <n v="20"/>
    <n v="0"/>
    <n v="0"/>
    <x v="0"/>
    <n v="0"/>
    <n v="0"/>
    <s v="08/21/2019 12:00:00 AM"/>
    <x v="9"/>
    <s v="ORTEGA"/>
  </r>
  <r>
    <x v="228"/>
    <x v="19"/>
    <s v="POPAYAN"/>
    <x v="0"/>
    <n v="0"/>
    <n v="1"/>
    <n v="1"/>
    <n v="1"/>
    <n v="0"/>
    <x v="0"/>
    <n v="0"/>
    <n v="0"/>
    <s v="08/21/2019 12:00:00 AM"/>
    <x v="9"/>
    <s v="PLANADAS"/>
  </r>
  <r>
    <x v="224"/>
    <x v="25"/>
    <s v="NEIVA"/>
    <x v="2"/>
    <n v="0"/>
    <n v="0"/>
    <n v="0"/>
    <n v="0"/>
    <n v="146"/>
    <x v="0"/>
    <n v="0"/>
    <n v="0"/>
    <s v="08/21/2019 12:00:00 AM"/>
    <x v="25"/>
    <s v="AGRADO"/>
  </r>
  <r>
    <x v="228"/>
    <x v="16"/>
    <s v="PUERTO LIBERTADOR"/>
    <x v="10"/>
    <n v="0"/>
    <n v="0"/>
    <n v="0"/>
    <n v="0"/>
    <n v="0"/>
    <x v="0"/>
    <n v="0"/>
    <n v="0"/>
    <s v="08/21/2019 12:00:00 AM"/>
    <x v="4"/>
    <s v="GUATAQUI"/>
  </r>
  <r>
    <x v="227"/>
    <x v="16"/>
    <s v="PUERTO LIBERTADOR"/>
    <x v="9"/>
    <n v="0"/>
    <n v="0"/>
    <n v="8"/>
    <n v="0"/>
    <n v="0"/>
    <x v="0"/>
    <n v="0"/>
    <n v="0"/>
    <s v="08/22/2019 12:00:00 AM"/>
    <x v="24"/>
    <s v="YACUANQUER"/>
  </r>
  <r>
    <x v="229"/>
    <x v="4"/>
    <s v="UTICA"/>
    <x v="0"/>
    <n v="0"/>
    <n v="0"/>
    <n v="1"/>
    <n v="0"/>
    <n v="0"/>
    <x v="0"/>
    <n v="0"/>
    <n v="0"/>
    <s v="08/21/2019 12:00:00 AM"/>
    <x v="3"/>
    <s v="SIMACOTA"/>
  </r>
  <r>
    <x v="229"/>
    <x v="4"/>
    <s v="RICAURTE"/>
    <x v="2"/>
    <n v="0"/>
    <n v="0"/>
    <n v="0"/>
    <n v="0"/>
    <n v="6"/>
    <x v="0"/>
    <n v="0"/>
    <n v="0"/>
    <s v="08/22/2019 12:00:00 AM"/>
    <x v="19"/>
    <s v="POPAYAN"/>
  </r>
  <r>
    <x v="229"/>
    <x v="3"/>
    <s v="ZAPATOCA"/>
    <x v="10"/>
    <n v="0"/>
    <n v="0"/>
    <n v="15"/>
    <n v="0"/>
    <n v="0"/>
    <x v="0"/>
    <n v="0"/>
    <n v="0"/>
    <s v="08/22/2019 12:00:00 AM"/>
    <x v="9"/>
    <s v="LIBANO"/>
  </r>
  <r>
    <x v="229"/>
    <x v="4"/>
    <s v="SOACHA"/>
    <x v="2"/>
    <n v="0"/>
    <n v="0"/>
    <n v="0"/>
    <n v="0"/>
    <n v="0"/>
    <x v="0"/>
    <n v="0"/>
    <n v="0"/>
    <s v="08/22/2019 12:00:00 AM"/>
    <x v="24"/>
    <s v="LOS ANDES"/>
  </r>
  <r>
    <x v="229"/>
    <x v="6"/>
    <s v="PUERTO BOYACA"/>
    <x v="2"/>
    <n v="0"/>
    <n v="0"/>
    <n v="0"/>
    <n v="0"/>
    <n v="4"/>
    <x v="0"/>
    <n v="0"/>
    <n v="0"/>
    <s v="08/21/2019 12:00:00 AM"/>
    <x v="0"/>
    <s v="FREDONIA"/>
  </r>
  <r>
    <x v="230"/>
    <x v="19"/>
    <s v="POPAYAN"/>
    <x v="2"/>
    <n v="0"/>
    <n v="0"/>
    <n v="0"/>
    <n v="0"/>
    <n v="6"/>
    <x v="0"/>
    <n v="0"/>
    <n v="0"/>
    <s v="08/22/2019 12:00:00 AM"/>
    <x v="0"/>
    <s v="SALGAR"/>
  </r>
  <r>
    <x v="230"/>
    <x v="4"/>
    <s v="RICAURTE"/>
    <x v="2"/>
    <n v="0"/>
    <n v="0"/>
    <n v="0"/>
    <n v="0"/>
    <n v="10"/>
    <x v="0"/>
    <n v="0"/>
    <n v="0"/>
    <s v="08/22/2019 12:00:00 AM"/>
    <x v="4"/>
    <s v="LA VEGA"/>
  </r>
  <r>
    <x v="230"/>
    <x v="3"/>
    <s v="BETULIA"/>
    <x v="9"/>
    <n v="0"/>
    <n v="0"/>
    <n v="12"/>
    <n v="0"/>
    <n v="0"/>
    <x v="0"/>
    <n v="0"/>
    <n v="0"/>
    <s v="08/22/2019 12:00:00 AM"/>
    <x v="5"/>
    <s v="PUERTO RICO"/>
  </r>
  <r>
    <x v="230"/>
    <x v="26"/>
    <s v="ATRATO"/>
    <x v="9"/>
    <n v="0"/>
    <n v="0"/>
    <n v="88"/>
    <n v="0"/>
    <n v="0"/>
    <x v="0"/>
    <n v="0"/>
    <n v="0"/>
    <s v="08/22/2019 12:00:00 AM"/>
    <x v="18"/>
    <s v="EL ZULIA"/>
  </r>
  <r>
    <x v="230"/>
    <x v="24"/>
    <s v="CHACHAGUI"/>
    <x v="6"/>
    <n v="1"/>
    <n v="3"/>
    <n v="0"/>
    <n v="0"/>
    <n v="0"/>
    <x v="0"/>
    <n v="0"/>
    <n v="0"/>
    <s v="08/22/2019 12:00:00 AM"/>
    <x v="4"/>
    <s v="VILLETA"/>
  </r>
  <r>
    <x v="230"/>
    <x v="9"/>
    <s v="IBAGUE"/>
    <x v="2"/>
    <n v="0"/>
    <n v="0"/>
    <n v="0"/>
    <n v="0"/>
    <n v="3"/>
    <x v="0"/>
    <n v="0"/>
    <n v="0"/>
    <s v="08/21/2019 12:00:00 AM"/>
    <x v="4"/>
    <s v="RICAURTE"/>
  </r>
  <r>
    <x v="230"/>
    <x v="3"/>
    <s v="RIONEGRO"/>
    <x v="9"/>
    <n v="0"/>
    <n v="0"/>
    <n v="8"/>
    <n v="0"/>
    <n v="0"/>
    <x v="0"/>
    <n v="0"/>
    <n v="0"/>
    <s v="08/22/2019 12:00:00 AM"/>
    <x v="4"/>
    <s v="SAN FRANCISCO"/>
  </r>
  <r>
    <x v="229"/>
    <x v="0"/>
    <s v="ANZA"/>
    <x v="6"/>
    <n v="1"/>
    <n v="2"/>
    <n v="0"/>
    <n v="0"/>
    <n v="0"/>
    <x v="0"/>
    <n v="0"/>
    <n v="0"/>
    <s v="08/22/2019 12:00:00 AM"/>
    <x v="4"/>
    <s v="ANAPOIMA"/>
  </r>
  <r>
    <x v="229"/>
    <x v="3"/>
    <s v="BARBOSA"/>
    <x v="9"/>
    <n v="0"/>
    <n v="0"/>
    <n v="1"/>
    <n v="0"/>
    <n v="0"/>
    <x v="0"/>
    <n v="0"/>
    <n v="0"/>
    <s v="08/15/2019 12:00:00 AM"/>
    <x v="4"/>
    <s v="PANDI"/>
  </r>
  <r>
    <x v="229"/>
    <x v="4"/>
    <s v="BELTRAN"/>
    <x v="2"/>
    <n v="0"/>
    <n v="0"/>
    <n v="0"/>
    <n v="0"/>
    <n v="10"/>
    <x v="0"/>
    <n v="0"/>
    <n v="0"/>
    <s v="08/17/2019 12:00:00 AM"/>
    <x v="4"/>
    <s v="PANDI"/>
  </r>
  <r>
    <x v="230"/>
    <x v="4"/>
    <s v="PACHO"/>
    <x v="2"/>
    <n v="0"/>
    <n v="0"/>
    <n v="0"/>
    <n v="0"/>
    <n v="25"/>
    <x v="0"/>
    <n v="0"/>
    <n v="0"/>
    <s v="08/21/2019 12:00:00 AM"/>
    <x v="4"/>
    <s v="PANDI"/>
  </r>
  <r>
    <x v="230"/>
    <x v="9"/>
    <s v="MARIQUITA"/>
    <x v="2"/>
    <n v="0"/>
    <n v="0"/>
    <n v="0"/>
    <n v="0"/>
    <n v="0"/>
    <x v="0"/>
    <n v="0"/>
    <n v="0"/>
    <s v="08/22/2019 12:00:00 AM"/>
    <x v="4"/>
    <s v="SOACHA"/>
  </r>
  <r>
    <x v="230"/>
    <x v="19"/>
    <s v="POPAYAN"/>
    <x v="2"/>
    <n v="0"/>
    <n v="0"/>
    <n v="0"/>
    <n v="0"/>
    <n v="3"/>
    <x v="0"/>
    <n v="0"/>
    <n v="0"/>
    <s v="08/22/2019 12:00:00 AM"/>
    <x v="4"/>
    <s v="NIMAIMA"/>
  </r>
  <r>
    <x v="230"/>
    <x v="22"/>
    <s v="SOPLAVIENTO"/>
    <x v="9"/>
    <n v="0"/>
    <n v="0"/>
    <n v="0"/>
    <n v="0"/>
    <n v="0"/>
    <x v="0"/>
    <n v="0"/>
    <n v="0"/>
    <s v="08/22/2019 12:00:00 AM"/>
    <x v="4"/>
    <s v="VILLETA"/>
  </r>
  <r>
    <x v="230"/>
    <x v="22"/>
    <s v="EL GUAMO"/>
    <x v="9"/>
    <n v="0"/>
    <n v="0"/>
    <n v="56"/>
    <n v="0"/>
    <n v="0"/>
    <x v="0"/>
    <n v="0"/>
    <n v="0"/>
    <s v="08/21/2019 12:00:00 AM"/>
    <x v="4"/>
    <s v="ANAPOIMA"/>
  </r>
  <r>
    <x v="230"/>
    <x v="10"/>
    <s v="TAMALAMEQUE"/>
    <x v="9"/>
    <n v="0"/>
    <n v="0"/>
    <n v="3"/>
    <n v="0"/>
    <n v="0"/>
    <x v="0"/>
    <n v="0"/>
    <n v="0"/>
    <s v="08/21/2019 12:00:00 AM"/>
    <x v="4"/>
    <s v="NARIÑO"/>
  </r>
  <r>
    <x v="227"/>
    <x v="18"/>
    <s v="CUCUTILLA"/>
    <x v="9"/>
    <n v="0"/>
    <n v="0"/>
    <n v="0"/>
    <n v="0"/>
    <n v="0"/>
    <x v="0"/>
    <n v="0"/>
    <n v="0"/>
    <s v="08/22/2019 12:00:00 AM"/>
    <x v="4"/>
    <s v="MOSQUERA"/>
  </r>
  <r>
    <x v="230"/>
    <x v="9"/>
    <s v="PRADO"/>
    <x v="2"/>
    <n v="0"/>
    <n v="0"/>
    <n v="0"/>
    <n v="0"/>
    <n v="0"/>
    <x v="0"/>
    <n v="0"/>
    <n v="0"/>
    <s v="08/21/2019 12:00:00 AM"/>
    <x v="4"/>
    <s v="TIBACUY"/>
  </r>
  <r>
    <x v="230"/>
    <x v="3"/>
    <s v="BARRANCABERMEJA"/>
    <x v="9"/>
    <n v="0"/>
    <n v="0"/>
    <n v="2"/>
    <n v="0"/>
    <n v="0"/>
    <x v="0"/>
    <n v="0"/>
    <n v="0"/>
    <s v="08/21/2019 12:00:00 AM"/>
    <x v="4"/>
    <s v="PASCA"/>
  </r>
  <r>
    <x v="230"/>
    <x v="2"/>
    <s v="PEDRAZA"/>
    <x v="9"/>
    <n v="0"/>
    <n v="0"/>
    <n v="180"/>
    <n v="0"/>
    <n v="0"/>
    <x v="0"/>
    <n v="0"/>
    <n v="0"/>
    <s v="08/21/2019 12:00:00 AM"/>
    <x v="4"/>
    <s v="FUSAGASUGA"/>
  </r>
  <r>
    <x v="231"/>
    <x v="0"/>
    <s v="BELLO"/>
    <x v="0"/>
    <n v="0"/>
    <n v="0"/>
    <n v="0"/>
    <n v="0"/>
    <n v="0"/>
    <x v="0"/>
    <n v="0"/>
    <n v="0"/>
    <s v="08/21/2019 12:00:00 AM"/>
    <x v="4"/>
    <s v="CAPARRAPI"/>
  </r>
  <r>
    <x v="230"/>
    <x v="16"/>
    <s v="MONTERIA"/>
    <x v="9"/>
    <n v="0"/>
    <n v="0"/>
    <n v="5"/>
    <n v="0"/>
    <n v="0"/>
    <x v="0"/>
    <n v="0"/>
    <n v="0"/>
    <s v="08/22/2019 12:00:00 AM"/>
    <x v="9"/>
    <s v="FRESNO"/>
  </r>
  <r>
    <x v="230"/>
    <x v="22"/>
    <s v="SAN ESTANISLAO"/>
    <x v="9"/>
    <n v="0"/>
    <n v="0"/>
    <n v="69"/>
    <n v="0"/>
    <n v="0"/>
    <x v="0"/>
    <n v="0"/>
    <n v="0"/>
    <s v="08/22/2019 12:00:00 AM"/>
    <x v="9"/>
    <s v="SAN LUIS"/>
  </r>
  <r>
    <x v="230"/>
    <x v="4"/>
    <s v="PACHO"/>
    <x v="2"/>
    <n v="0"/>
    <n v="0"/>
    <n v="0"/>
    <n v="0"/>
    <n v="15"/>
    <x v="0"/>
    <n v="0"/>
    <n v="0"/>
    <s v="08/22/2019 12:00:00 AM"/>
    <x v="9"/>
    <s v="VENADILLO"/>
  </r>
  <r>
    <x v="231"/>
    <x v="4"/>
    <s v="RICAURTE"/>
    <x v="2"/>
    <n v="0"/>
    <n v="0"/>
    <n v="0"/>
    <n v="0"/>
    <n v="1"/>
    <x v="0"/>
    <n v="0"/>
    <n v="0"/>
    <s v="08/22/2019 12:00:00 AM"/>
    <x v="9"/>
    <s v="PALOCABILDO"/>
  </r>
  <r>
    <x v="231"/>
    <x v="4"/>
    <s v="RICAURTE"/>
    <x v="2"/>
    <n v="0"/>
    <n v="0"/>
    <n v="0"/>
    <n v="0"/>
    <n v="10"/>
    <x v="0"/>
    <n v="0"/>
    <n v="0"/>
    <s v="08/22/2019 12:00:00 AM"/>
    <x v="9"/>
    <s v="PALOCABILDO"/>
  </r>
  <r>
    <x v="231"/>
    <x v="4"/>
    <s v="CACHIPAY"/>
    <x v="2"/>
    <n v="0"/>
    <n v="0"/>
    <n v="0"/>
    <n v="0"/>
    <n v="1"/>
    <x v="0"/>
    <n v="0"/>
    <n v="0"/>
    <s v="08/22/2019 12:00:00 AM"/>
    <x v="9"/>
    <s v="GUAMO"/>
  </r>
  <r>
    <x v="230"/>
    <x v="9"/>
    <s v="HONDA"/>
    <x v="2"/>
    <n v="0"/>
    <n v="0"/>
    <n v="0"/>
    <n v="0"/>
    <n v="20"/>
    <x v="0"/>
    <n v="0"/>
    <n v="0"/>
    <s v="08/22/2019 12:00:00 AM"/>
    <x v="9"/>
    <s v="CHAPARRAL"/>
  </r>
  <r>
    <x v="231"/>
    <x v="15"/>
    <s v="GINEBRA"/>
    <x v="2"/>
    <n v="0"/>
    <n v="0"/>
    <n v="0"/>
    <n v="0"/>
    <n v="0"/>
    <x v="0"/>
    <n v="0"/>
    <n v="0"/>
    <s v="08/22/2019 12:00:00 AM"/>
    <x v="9"/>
    <s v="ATACO"/>
  </r>
  <r>
    <x v="231"/>
    <x v="9"/>
    <s v="PIEDRAS"/>
    <x v="2"/>
    <n v="0"/>
    <n v="0"/>
    <n v="0"/>
    <n v="0"/>
    <n v="10"/>
    <x v="0"/>
    <n v="0"/>
    <n v="0"/>
    <s v="08/22/2019 12:00:00 AM"/>
    <x v="9"/>
    <s v="ANZOATEGUI"/>
  </r>
  <r>
    <x v="231"/>
    <x v="24"/>
    <s v="ANCUYA"/>
    <x v="2"/>
    <n v="0"/>
    <n v="0"/>
    <n v="0"/>
    <n v="0"/>
    <n v="10"/>
    <x v="0"/>
    <n v="0"/>
    <n v="0"/>
    <s v="08/22/2019 12:00:00 AM"/>
    <x v="9"/>
    <s v="VALLE DE SAN JUAN"/>
  </r>
  <r>
    <x v="231"/>
    <x v="24"/>
    <s v="YACUANQUER"/>
    <x v="2"/>
    <n v="0"/>
    <n v="0"/>
    <n v="0"/>
    <n v="0"/>
    <n v="0"/>
    <x v="0"/>
    <n v="0"/>
    <n v="0"/>
    <s v="08/22/2019 12:00:00 AM"/>
    <x v="9"/>
    <s v="ROVIRA"/>
  </r>
  <r>
    <x v="231"/>
    <x v="14"/>
    <s v="MONTERREY"/>
    <x v="9"/>
    <n v="0"/>
    <n v="0"/>
    <n v="2"/>
    <n v="0"/>
    <n v="0"/>
    <x v="0"/>
    <n v="0"/>
    <n v="0"/>
    <s v="08/22/2019 12:00:00 AM"/>
    <x v="9"/>
    <s v="SAN LUIS"/>
  </r>
  <r>
    <x v="231"/>
    <x v="14"/>
    <s v="NUNCHIA"/>
    <x v="9"/>
    <n v="0"/>
    <n v="0"/>
    <n v="3"/>
    <n v="0"/>
    <n v="0"/>
    <x v="0"/>
    <n v="0"/>
    <n v="0"/>
    <s v="08/22/2019 12:00:00 AM"/>
    <x v="4"/>
    <s v="GUATAQUI"/>
  </r>
  <r>
    <x v="231"/>
    <x v="14"/>
    <s v="OROCUE"/>
    <x v="9"/>
    <n v="0"/>
    <n v="0"/>
    <n v="3"/>
    <n v="0"/>
    <n v="0"/>
    <x v="0"/>
    <n v="0"/>
    <n v="0"/>
    <s v="08/22/2019 12:00:00 AM"/>
    <x v="3"/>
    <s v="RIONEGRO"/>
  </r>
  <r>
    <x v="231"/>
    <x v="14"/>
    <s v="YOPAL"/>
    <x v="9"/>
    <n v="0"/>
    <n v="0"/>
    <n v="0"/>
    <n v="0"/>
    <n v="0"/>
    <x v="0"/>
    <n v="0"/>
    <n v="0"/>
    <s v="08/22/2019 12:00:00 AM"/>
    <x v="27"/>
    <s v="PUERTO LEGUIZAMO"/>
  </r>
  <r>
    <x v="231"/>
    <x v="16"/>
    <s v="MONTERIA"/>
    <x v="9"/>
    <n v="0"/>
    <n v="0"/>
    <n v="5"/>
    <n v="0"/>
    <n v="0"/>
    <x v="0"/>
    <n v="0"/>
    <n v="0"/>
    <s v="08/22/2019 12:00:00 AM"/>
    <x v="2"/>
    <s v="SAN SEBASTIAN DE BUENAVISTA"/>
  </r>
  <r>
    <x v="231"/>
    <x v="24"/>
    <s v="ALBAN"/>
    <x v="2"/>
    <n v="0"/>
    <n v="0"/>
    <n v="0"/>
    <n v="0"/>
    <n v="3"/>
    <x v="0"/>
    <n v="0"/>
    <n v="0"/>
    <s v="08/23/2019 12:00:00 AM"/>
    <x v="4"/>
    <s v="NILO"/>
  </r>
  <r>
    <x v="231"/>
    <x v="16"/>
    <s v="PLANETA RICA"/>
    <x v="9"/>
    <n v="0"/>
    <n v="0"/>
    <n v="35"/>
    <n v="0"/>
    <n v="0"/>
    <x v="0"/>
    <n v="0"/>
    <n v="0"/>
    <s v="08/22/2019 12:00:00 AM"/>
    <x v="19"/>
    <s v="PAEZ"/>
  </r>
  <r>
    <x v="231"/>
    <x v="16"/>
    <s v="SAN BERNARDO DEL VIENTO"/>
    <x v="9"/>
    <n v="0"/>
    <n v="0"/>
    <n v="0"/>
    <n v="0"/>
    <n v="0"/>
    <x v="0"/>
    <n v="0"/>
    <n v="0"/>
    <s v="08/22/2019 12:00:00 AM"/>
    <x v="19"/>
    <s v="SUAREZ"/>
  </r>
  <r>
    <x v="232"/>
    <x v="16"/>
    <s v="BUENAVISTA"/>
    <x v="9"/>
    <n v="0"/>
    <n v="0"/>
    <n v="40"/>
    <n v="0"/>
    <n v="0"/>
    <x v="0"/>
    <n v="0"/>
    <n v="0"/>
    <s v="08/23/2019 12:00:00 AM"/>
    <x v="24"/>
    <s v="SANTACRUZ"/>
  </r>
  <r>
    <x v="232"/>
    <x v="16"/>
    <s v="LA APARTADA"/>
    <x v="9"/>
    <n v="0"/>
    <n v="0"/>
    <n v="6"/>
    <n v="0"/>
    <n v="0"/>
    <x v="0"/>
    <n v="0"/>
    <n v="0"/>
    <s v="08/23/2019 12:00:00 AM"/>
    <x v="15"/>
    <s v="GINEBRA"/>
  </r>
  <r>
    <x v="232"/>
    <x v="16"/>
    <s v="MONTELIBANO"/>
    <x v="9"/>
    <n v="0"/>
    <n v="0"/>
    <n v="4"/>
    <n v="0"/>
    <n v="0"/>
    <x v="0"/>
    <n v="0"/>
    <n v="0"/>
    <s v="08/23/2019 12:00:00 AM"/>
    <x v="15"/>
    <s v="CALI"/>
  </r>
  <r>
    <x v="231"/>
    <x v="24"/>
    <s v="BUESACO"/>
    <x v="2"/>
    <n v="0"/>
    <n v="0"/>
    <n v="0"/>
    <n v="0"/>
    <n v="2"/>
    <x v="0"/>
    <n v="0"/>
    <n v="0"/>
    <s v="08/23/2019 12:00:00 AM"/>
    <x v="19"/>
    <s v="POPAYAN"/>
  </r>
  <r>
    <x v="232"/>
    <x v="0"/>
    <s v="COPACABANA"/>
    <x v="2"/>
    <n v="0"/>
    <n v="0"/>
    <n v="0"/>
    <n v="0"/>
    <n v="0"/>
    <x v="0"/>
    <n v="0"/>
    <n v="0"/>
    <s v="08/23/2019 12:00:00 AM"/>
    <x v="19"/>
    <s v="CALDONO"/>
  </r>
  <r>
    <x v="230"/>
    <x v="20"/>
    <s v="MANATI"/>
    <x v="9"/>
    <n v="0"/>
    <n v="0"/>
    <n v="50"/>
    <n v="0"/>
    <n v="0"/>
    <x v="0"/>
    <n v="0"/>
    <n v="0"/>
    <s v="08/22/2019 12:00:00 AM"/>
    <x v="18"/>
    <s v="CUCUTA"/>
  </r>
  <r>
    <x v="230"/>
    <x v="20"/>
    <s v="REPELON"/>
    <x v="9"/>
    <n v="0"/>
    <n v="0"/>
    <n v="15"/>
    <n v="0"/>
    <n v="0"/>
    <x v="0"/>
    <n v="0"/>
    <n v="0"/>
    <s v="08/23/2019 12:00:00 AM"/>
    <x v="17"/>
    <s v="LA DORADA"/>
  </r>
  <r>
    <x v="230"/>
    <x v="20"/>
    <s v="TUBARA"/>
    <x v="9"/>
    <n v="0"/>
    <n v="0"/>
    <n v="10"/>
    <n v="0"/>
    <n v="0"/>
    <x v="0"/>
    <n v="0"/>
    <n v="0"/>
    <s v="08/23/2019 12:00:00 AM"/>
    <x v="15"/>
    <s v="JAMUNDI"/>
  </r>
  <r>
    <x v="230"/>
    <x v="20"/>
    <s v="SANTA LUCIA"/>
    <x v="9"/>
    <n v="0"/>
    <n v="0"/>
    <n v="15"/>
    <n v="0"/>
    <n v="0"/>
    <x v="0"/>
    <n v="0"/>
    <n v="0"/>
    <s v="08/23/2019 12:00:00 AM"/>
    <x v="19"/>
    <s v="POPAYAN"/>
  </r>
  <r>
    <x v="230"/>
    <x v="20"/>
    <s v="SUAN"/>
    <x v="9"/>
    <n v="0"/>
    <n v="0"/>
    <n v="21"/>
    <n v="0"/>
    <n v="0"/>
    <x v="0"/>
    <n v="0"/>
    <n v="0"/>
    <s v="08/22/2019 12:00:00 AM"/>
    <x v="4"/>
    <s v="PASCA"/>
  </r>
  <r>
    <x v="231"/>
    <x v="6"/>
    <s v="PUERTO BOYACA"/>
    <x v="2"/>
    <n v="0"/>
    <n v="0"/>
    <n v="0"/>
    <n v="0"/>
    <n v="1"/>
    <x v="0"/>
    <n v="0"/>
    <n v="0"/>
    <s v="08/23/2019 12:00:00 AM"/>
    <x v="9"/>
    <s v="CARMEN DE APICALA"/>
  </r>
  <r>
    <x v="232"/>
    <x v="19"/>
    <s v="CAJIBIO"/>
    <x v="2"/>
    <n v="0"/>
    <n v="0"/>
    <n v="0"/>
    <n v="0"/>
    <n v="0"/>
    <x v="0"/>
    <n v="0"/>
    <n v="0"/>
    <s v="08/23/2019 12:00:00 AM"/>
    <x v="1"/>
    <s v="QUINCHIA"/>
  </r>
  <r>
    <x v="231"/>
    <x v="14"/>
    <s v="PORE"/>
    <x v="9"/>
    <n v="0"/>
    <n v="0"/>
    <n v="3"/>
    <n v="0"/>
    <n v="0"/>
    <x v="0"/>
    <n v="0"/>
    <n v="0"/>
    <s v="08/22/2019 12:00:00 AM"/>
    <x v="0"/>
    <s v="SANTA BARBARA"/>
  </r>
  <r>
    <x v="231"/>
    <x v="14"/>
    <s v="MANI"/>
    <x v="9"/>
    <n v="0"/>
    <n v="0"/>
    <n v="1"/>
    <n v="0"/>
    <n v="0"/>
    <x v="0"/>
    <n v="0"/>
    <n v="0"/>
    <s v="08/22/2019 12:00:00 AM"/>
    <x v="0"/>
    <s v="PEÑOL"/>
  </r>
  <r>
    <x v="231"/>
    <x v="14"/>
    <s v="HATO COROZAL"/>
    <x v="9"/>
    <n v="0"/>
    <n v="0"/>
    <n v="1"/>
    <n v="0"/>
    <n v="0"/>
    <x v="0"/>
    <n v="0"/>
    <n v="0"/>
    <s v="08/23/2019 12:00:00 AM"/>
    <x v="3"/>
    <s v="PUERTO PARRA"/>
  </r>
  <r>
    <x v="232"/>
    <x v="15"/>
    <s v="JAMUNDI"/>
    <x v="2"/>
    <n v="0"/>
    <n v="0"/>
    <n v="0"/>
    <n v="0"/>
    <n v="0"/>
    <x v="0"/>
    <n v="0"/>
    <n v="0"/>
    <s v="08/23/2019 12:00:00 AM"/>
    <x v="4"/>
    <s v="GUADUAS"/>
  </r>
  <r>
    <x v="230"/>
    <x v="22"/>
    <s v="ARENAL"/>
    <x v="9"/>
    <n v="0"/>
    <n v="0"/>
    <n v="530"/>
    <n v="0"/>
    <n v="0"/>
    <x v="0"/>
    <n v="0"/>
    <n v="0"/>
    <s v="08/23/2019 12:00:00 AM"/>
    <x v="4"/>
    <s v="BOJACA"/>
  </r>
  <r>
    <x v="232"/>
    <x v="25"/>
    <s v="NEIVA"/>
    <x v="2"/>
    <n v="0"/>
    <n v="0"/>
    <n v="0"/>
    <n v="0"/>
    <n v="0"/>
    <x v="0"/>
    <n v="0"/>
    <n v="0"/>
    <s v="08/23/2019 12:00:00 AM"/>
    <x v="4"/>
    <s v="RICAURTE"/>
  </r>
  <r>
    <x v="232"/>
    <x v="25"/>
    <s v="NEIVA"/>
    <x v="2"/>
    <n v="0"/>
    <n v="0"/>
    <n v="0"/>
    <n v="0"/>
    <n v="0"/>
    <x v="0"/>
    <n v="0"/>
    <n v="0"/>
    <s v="08/22/2019 12:00:00 AM"/>
    <x v="4"/>
    <s v="PANDI"/>
  </r>
  <r>
    <x v="231"/>
    <x v="25"/>
    <s v="AGRADO"/>
    <x v="2"/>
    <n v="0"/>
    <n v="0"/>
    <n v="0"/>
    <n v="0"/>
    <n v="0"/>
    <x v="0"/>
    <n v="0"/>
    <n v="0"/>
    <s v="08/22/2019 12:00:00 AM"/>
    <x v="4"/>
    <s v="PANDI"/>
  </r>
  <r>
    <x v="232"/>
    <x v="25"/>
    <s v="AGRADO"/>
    <x v="2"/>
    <n v="0"/>
    <n v="0"/>
    <n v="0"/>
    <n v="0"/>
    <n v="0"/>
    <x v="0"/>
    <n v="0"/>
    <n v="0"/>
    <s v="08/22/2019 12:00:00 AM"/>
    <x v="4"/>
    <s v="PANDI"/>
  </r>
  <r>
    <x v="232"/>
    <x v="25"/>
    <s v="CAMPOALEGRE"/>
    <x v="2"/>
    <n v="0"/>
    <n v="0"/>
    <n v="0"/>
    <n v="0"/>
    <n v="0"/>
    <x v="0"/>
    <n v="0"/>
    <n v="0"/>
    <s v="08/23/2019 12:00:00 AM"/>
    <x v="4"/>
    <s v="AGUA DE DIOS"/>
  </r>
  <r>
    <x v="232"/>
    <x v="25"/>
    <s v="CAMPOALEGRE"/>
    <x v="2"/>
    <n v="0"/>
    <n v="0"/>
    <n v="0"/>
    <n v="0"/>
    <n v="34"/>
    <x v="0"/>
    <n v="0"/>
    <n v="0"/>
    <s v="08/24/2019 12:00:00 AM"/>
    <x v="25"/>
    <s v="NEIVA"/>
  </r>
  <r>
    <x v="232"/>
    <x v="15"/>
    <s v="GINEBRA"/>
    <x v="2"/>
    <n v="0"/>
    <n v="0"/>
    <n v="0"/>
    <n v="0"/>
    <n v="0"/>
    <x v="0"/>
    <n v="0"/>
    <n v="0"/>
    <s v="08/24/2019 12:00:00 AM"/>
    <x v="19"/>
    <s v="ROSAS"/>
  </r>
  <r>
    <x v="232"/>
    <x v="19"/>
    <s v="CALDONO"/>
    <x v="2"/>
    <n v="0"/>
    <n v="0"/>
    <n v="0"/>
    <n v="0"/>
    <n v="8"/>
    <x v="0"/>
    <n v="0"/>
    <n v="0"/>
    <s v="08/23/2019 12:00:00 AM"/>
    <x v="24"/>
    <s v="SANDONA"/>
  </r>
  <r>
    <x v="232"/>
    <x v="9"/>
    <s v="ORTEGA"/>
    <x v="2"/>
    <n v="0"/>
    <n v="0"/>
    <n v="0"/>
    <n v="0"/>
    <n v="250"/>
    <x v="0"/>
    <n v="0"/>
    <n v="0"/>
    <s v="08/23/2019 12:00:00 AM"/>
    <x v="15"/>
    <s v="JAMUNDI"/>
  </r>
  <r>
    <x v="232"/>
    <x v="9"/>
    <s v="ORTEGA"/>
    <x v="2"/>
    <n v="0"/>
    <n v="0"/>
    <n v="0"/>
    <n v="0"/>
    <n v="40"/>
    <x v="0"/>
    <n v="0"/>
    <n v="0"/>
    <s v="08/23/2019 12:00:00 AM"/>
    <x v="4"/>
    <s v="RICAURTE"/>
  </r>
  <r>
    <x v="232"/>
    <x v="9"/>
    <s v="PLANADAS"/>
    <x v="2"/>
    <n v="0"/>
    <n v="0"/>
    <n v="0"/>
    <n v="0"/>
    <n v="23"/>
    <x v="0"/>
    <n v="0"/>
    <n v="0"/>
    <s v="08/24/2019 12:00:00 AM"/>
    <x v="19"/>
    <s v="EL TAMBO"/>
  </r>
  <r>
    <x v="232"/>
    <x v="25"/>
    <s v="AGRADO"/>
    <x v="2"/>
    <n v="0"/>
    <n v="0"/>
    <n v="0"/>
    <n v="0"/>
    <n v="5"/>
    <x v="0"/>
    <n v="0"/>
    <n v="0"/>
    <s v="08/23/2019 12:00:00 AM"/>
    <x v="26"/>
    <s v="ISTMINA"/>
  </r>
  <r>
    <x v="232"/>
    <x v="4"/>
    <s v="GUATAQUI"/>
    <x v="2"/>
    <n v="0"/>
    <n v="0"/>
    <n v="0"/>
    <n v="0"/>
    <n v="0"/>
    <x v="0"/>
    <n v="0"/>
    <n v="0"/>
    <s v="08/24/2019 12:00:00 AM"/>
    <x v="4"/>
    <s v="TOCAIMA"/>
  </r>
  <r>
    <x v="233"/>
    <x v="24"/>
    <s v="YACUANQUER"/>
    <x v="2"/>
    <n v="0"/>
    <n v="0"/>
    <n v="0"/>
    <n v="0"/>
    <n v="1"/>
    <x v="0"/>
    <n v="0"/>
    <n v="0"/>
    <s v="08/24/2019 12:00:00 AM"/>
    <x v="9"/>
    <s v="GUAMO"/>
  </r>
  <r>
    <x v="232"/>
    <x v="3"/>
    <s v="SIMACOTA"/>
    <x v="9"/>
    <n v="0"/>
    <n v="0"/>
    <n v="0"/>
    <n v="0"/>
    <n v="0"/>
    <x v="0"/>
    <n v="0"/>
    <n v="0"/>
    <s v="08/23/2019 12:00:00 AM"/>
    <x v="9"/>
    <s v="CARMEN DE APICALA"/>
  </r>
  <r>
    <x v="233"/>
    <x v="19"/>
    <s v="POPAYAN"/>
    <x v="2"/>
    <n v="0"/>
    <n v="0"/>
    <n v="0"/>
    <n v="0"/>
    <n v="8"/>
    <x v="0"/>
    <n v="0"/>
    <n v="0"/>
    <s v="08/24/2019 12:00:00 AM"/>
    <x v="19"/>
    <s v="EL TAMBO"/>
  </r>
  <r>
    <x v="233"/>
    <x v="9"/>
    <s v="LIBANO"/>
    <x v="2"/>
    <n v="0"/>
    <n v="0"/>
    <n v="0"/>
    <n v="0"/>
    <n v="0"/>
    <x v="0"/>
    <n v="0"/>
    <n v="0"/>
    <s v="08/23/2019 12:00:00 AM"/>
    <x v="4"/>
    <s v="TOPAIPI"/>
  </r>
  <r>
    <x v="233"/>
    <x v="24"/>
    <s v="LOS ANDES"/>
    <x v="2"/>
    <n v="0"/>
    <n v="0"/>
    <n v="0"/>
    <n v="0"/>
    <n v="0"/>
    <x v="0"/>
    <n v="0"/>
    <n v="0"/>
    <s v="08/24/2019 12:00:00 AM"/>
    <x v="19"/>
    <s v="POPAYAN"/>
  </r>
  <r>
    <x v="232"/>
    <x v="0"/>
    <s v="FREDONIA"/>
    <x v="2"/>
    <n v="0"/>
    <n v="0"/>
    <n v="0"/>
    <n v="0"/>
    <n v="5"/>
    <x v="0"/>
    <n v="0"/>
    <n v="0"/>
    <s v="08/24/2019 12:00:00 AM"/>
    <x v="4"/>
    <s v="LA PEÑA"/>
  </r>
  <r>
    <x v="233"/>
    <x v="0"/>
    <s v="SALGAR"/>
    <x v="2"/>
    <n v="0"/>
    <n v="0"/>
    <n v="0"/>
    <n v="0"/>
    <n v="0"/>
    <x v="0"/>
    <n v="0"/>
    <n v="0"/>
    <s v="08/23/2019 12:00:00 AM"/>
    <x v="25"/>
    <s v="TESALIA"/>
  </r>
  <r>
    <x v="233"/>
    <x v="4"/>
    <s v="LA VEGA"/>
    <x v="2"/>
    <n v="0"/>
    <n v="0"/>
    <n v="0"/>
    <n v="0"/>
    <n v="2"/>
    <x v="0"/>
    <n v="0"/>
    <n v="0"/>
    <s v="08/24/2019 12:00:00 AM"/>
    <x v="9"/>
    <s v="MELGAR"/>
  </r>
  <r>
    <x v="233"/>
    <x v="5"/>
    <s v="PUERTO RICO"/>
    <x v="2"/>
    <n v="0"/>
    <n v="0"/>
    <n v="0"/>
    <n v="0"/>
    <n v="10"/>
    <x v="0"/>
    <n v="0"/>
    <n v="0"/>
    <s v="08/22/2019 12:00:00 AM"/>
    <x v="9"/>
    <s v="HONDA"/>
  </r>
  <r>
    <x v="233"/>
    <x v="18"/>
    <s v="EL ZULIA"/>
    <x v="2"/>
    <n v="0"/>
    <n v="0"/>
    <n v="0"/>
    <n v="0"/>
    <n v="0"/>
    <x v="0"/>
    <n v="0"/>
    <n v="0"/>
    <s v="08/24/2019 12:00:00 AM"/>
    <x v="18"/>
    <s v="GRAMALOTE"/>
  </r>
  <r>
    <x v="233"/>
    <x v="4"/>
    <s v="VILLETA"/>
    <x v="2"/>
    <n v="0"/>
    <n v="0"/>
    <n v="0"/>
    <n v="0"/>
    <n v="0"/>
    <x v="0"/>
    <n v="0"/>
    <n v="0"/>
    <s v="08/23/2019 12:00:00 AM"/>
    <x v="19"/>
    <s v="BOLIVAR"/>
  </r>
  <r>
    <x v="232"/>
    <x v="4"/>
    <s v="RICAURTE"/>
    <x v="2"/>
    <n v="0"/>
    <n v="0"/>
    <n v="0"/>
    <n v="0"/>
    <n v="3"/>
    <x v="0"/>
    <n v="0"/>
    <n v="0"/>
    <s v="08/25/2019 12:00:00 AM"/>
    <x v="4"/>
    <s v="MOSQUERA"/>
  </r>
  <r>
    <x v="233"/>
    <x v="4"/>
    <s v="SAN FRANCISCO"/>
    <x v="2"/>
    <n v="0"/>
    <n v="0"/>
    <n v="0"/>
    <n v="0"/>
    <n v="2"/>
    <x v="0"/>
    <n v="0"/>
    <n v="0"/>
    <s v="08/25/2019 12:00:00 AM"/>
    <x v="24"/>
    <s v="NARIÑO"/>
  </r>
  <r>
    <x v="233"/>
    <x v="4"/>
    <s v="ANAPOIMA"/>
    <x v="2"/>
    <n v="0"/>
    <n v="0"/>
    <n v="0"/>
    <n v="0"/>
    <n v="3"/>
    <x v="0"/>
    <n v="0"/>
    <n v="0"/>
    <s v="08/24/2019 12:00:00 AM"/>
    <x v="19"/>
    <s v="SUAREZ"/>
  </r>
  <r>
    <x v="226"/>
    <x v="4"/>
    <s v="PANDI"/>
    <x v="2"/>
    <n v="0"/>
    <n v="0"/>
    <n v="0"/>
    <n v="0"/>
    <n v="6"/>
    <x v="0"/>
    <n v="0"/>
    <n v="0"/>
    <s v="08/25/2019 12:00:00 AM"/>
    <x v="9"/>
    <s v="SAN LUIS"/>
  </r>
  <r>
    <x v="228"/>
    <x v="4"/>
    <s v="PANDI"/>
    <x v="2"/>
    <n v="0"/>
    <n v="0"/>
    <n v="0"/>
    <n v="0"/>
    <n v="6"/>
    <x v="0"/>
    <n v="0"/>
    <n v="0"/>
    <s v="08/18/2019 12:00:00 AM"/>
    <x v="18"/>
    <s v="SARDINATA"/>
  </r>
  <r>
    <x v="232"/>
    <x v="4"/>
    <s v="PANDI"/>
    <x v="2"/>
    <n v="0"/>
    <n v="0"/>
    <n v="0"/>
    <n v="0"/>
    <n v="2"/>
    <x v="0"/>
    <n v="0"/>
    <n v="0"/>
    <s v="08/19/2019 12:00:00 AM"/>
    <x v="18"/>
    <s v="EL ZULIA"/>
  </r>
  <r>
    <x v="233"/>
    <x v="4"/>
    <s v="SOACHA"/>
    <x v="2"/>
    <n v="0"/>
    <n v="0"/>
    <n v="0"/>
    <n v="0"/>
    <n v="1"/>
    <x v="0"/>
    <n v="0"/>
    <n v="0"/>
    <s v="08/18/2019 12:00:00 AM"/>
    <x v="18"/>
    <s v="GRAMALOTE"/>
  </r>
  <r>
    <x v="233"/>
    <x v="4"/>
    <s v="NIMAIMA"/>
    <x v="2"/>
    <n v="0"/>
    <n v="0"/>
    <n v="0"/>
    <n v="0"/>
    <n v="1"/>
    <x v="0"/>
    <n v="0"/>
    <n v="0"/>
    <s v="08/21/2019 12:00:00 AM"/>
    <x v="18"/>
    <s v="SANTIAGO"/>
  </r>
  <r>
    <x v="233"/>
    <x v="4"/>
    <s v="VILLETA"/>
    <x v="2"/>
    <n v="0"/>
    <n v="0"/>
    <n v="0"/>
    <n v="0"/>
    <n v="2"/>
    <x v="0"/>
    <n v="0"/>
    <n v="0"/>
    <s v="08/21/2019 12:00:00 AM"/>
    <x v="18"/>
    <s v="VILLA CARO"/>
  </r>
  <r>
    <x v="233"/>
    <x v="4"/>
    <s v="ANAPOIMA"/>
    <x v="2"/>
    <n v="0"/>
    <n v="0"/>
    <n v="0"/>
    <n v="0"/>
    <n v="3"/>
    <x v="0"/>
    <n v="0"/>
    <n v="0"/>
    <s v="08/23/2019 12:00:00 AM"/>
    <x v="19"/>
    <s v="SUAREZ"/>
  </r>
  <r>
    <x v="232"/>
    <x v="4"/>
    <s v="ANAPOIMA"/>
    <x v="2"/>
    <n v="0"/>
    <n v="0"/>
    <n v="0"/>
    <n v="0"/>
    <n v="1"/>
    <x v="0"/>
    <n v="0"/>
    <n v="0"/>
    <s v="08/25/2019 12:00:00 AM"/>
    <x v="4"/>
    <s v="LA PALMA"/>
  </r>
  <r>
    <x v="232"/>
    <x v="4"/>
    <s v="NARIÑO"/>
    <x v="2"/>
    <n v="0"/>
    <n v="0"/>
    <n v="0"/>
    <n v="0"/>
    <n v="30"/>
    <x v="0"/>
    <n v="0"/>
    <n v="0"/>
    <s v="08/25/2019 12:00:00 AM"/>
    <x v="4"/>
    <s v="PACHO"/>
  </r>
  <r>
    <x v="233"/>
    <x v="4"/>
    <s v="MOSQUERA"/>
    <x v="2"/>
    <n v="0"/>
    <n v="0"/>
    <n v="0"/>
    <n v="0"/>
    <n v="1"/>
    <x v="0"/>
    <n v="0"/>
    <n v="0"/>
    <s v="08/24/2019 12:00:00 AM"/>
    <x v="4"/>
    <s v="PUERTO SALGAR"/>
  </r>
  <r>
    <x v="232"/>
    <x v="4"/>
    <s v="TIBACUY"/>
    <x v="2"/>
    <n v="0"/>
    <n v="0"/>
    <n v="0"/>
    <n v="0"/>
    <n v="5"/>
    <x v="0"/>
    <n v="0"/>
    <n v="0"/>
    <s v="08/24/2019 12:00:00 AM"/>
    <x v="4"/>
    <s v="JERUSALEN"/>
  </r>
  <r>
    <x v="232"/>
    <x v="4"/>
    <s v="PASCA"/>
    <x v="2"/>
    <n v="0"/>
    <n v="0"/>
    <n v="0"/>
    <n v="0"/>
    <n v="10"/>
    <x v="0"/>
    <n v="0"/>
    <n v="0"/>
    <s v="08/24/2019 12:00:00 AM"/>
    <x v="9"/>
    <s v="ROVIRA"/>
  </r>
  <r>
    <x v="232"/>
    <x v="4"/>
    <s v="FUSAGASUGA"/>
    <x v="2"/>
    <n v="0"/>
    <n v="0"/>
    <n v="0"/>
    <n v="0"/>
    <n v="3"/>
    <x v="0"/>
    <n v="0"/>
    <n v="0"/>
    <s v="08/25/2019 12:00:00 AM"/>
    <x v="25"/>
    <s v="PALERMO"/>
  </r>
  <r>
    <x v="232"/>
    <x v="4"/>
    <s v="CAPARRAPI"/>
    <x v="2"/>
    <n v="0"/>
    <n v="0"/>
    <n v="0"/>
    <n v="0"/>
    <n v="8"/>
    <x v="0"/>
    <n v="0"/>
    <n v="0"/>
    <s v="08/25/2019 12:00:00 AM"/>
    <x v="19"/>
    <s v="PATIA"/>
  </r>
  <r>
    <x v="233"/>
    <x v="9"/>
    <s v="FRESNO"/>
    <x v="2"/>
    <n v="0"/>
    <n v="0"/>
    <n v="0"/>
    <n v="0"/>
    <n v="3"/>
    <x v="0"/>
    <n v="0"/>
    <n v="0"/>
    <s v="08/25/2019 12:00:00 AM"/>
    <x v="19"/>
    <s v="POPAYAN"/>
  </r>
  <r>
    <x v="233"/>
    <x v="9"/>
    <s v="SAN LUIS"/>
    <x v="2"/>
    <n v="0"/>
    <n v="0"/>
    <n v="0"/>
    <n v="0"/>
    <n v="15"/>
    <x v="0"/>
    <n v="0"/>
    <n v="0"/>
    <s v="08/25/2019 12:00:00 AM"/>
    <x v="1"/>
    <s v="PEREIRA"/>
  </r>
  <r>
    <x v="233"/>
    <x v="9"/>
    <s v="VENADILLO"/>
    <x v="2"/>
    <n v="0"/>
    <n v="0"/>
    <n v="0"/>
    <n v="0"/>
    <n v="1"/>
    <x v="0"/>
    <n v="0"/>
    <n v="0"/>
    <s v="08/25/2019 12:00:00 AM"/>
    <x v="9"/>
    <s v="MURILLO"/>
  </r>
  <r>
    <x v="233"/>
    <x v="9"/>
    <s v="PALOCABILDO"/>
    <x v="2"/>
    <n v="0"/>
    <n v="0"/>
    <n v="0"/>
    <n v="0"/>
    <n v="4"/>
    <x v="0"/>
    <n v="0"/>
    <n v="0"/>
    <s v="08/20/2019 12:00:00 AM"/>
    <x v="4"/>
    <s v="ZIPACON"/>
  </r>
  <r>
    <x v="233"/>
    <x v="9"/>
    <s v="PALOCABILDO"/>
    <x v="2"/>
    <n v="0"/>
    <n v="0"/>
    <n v="0"/>
    <n v="0"/>
    <n v="3"/>
    <x v="0"/>
    <n v="0"/>
    <n v="0"/>
    <s v="08/25/2019 12:00:00 AM"/>
    <x v="19"/>
    <s v="BOLIVAR"/>
  </r>
  <r>
    <x v="233"/>
    <x v="9"/>
    <s v="GUAMO"/>
    <x v="2"/>
    <n v="0"/>
    <n v="0"/>
    <n v="0"/>
    <n v="0"/>
    <n v="70"/>
    <x v="0"/>
    <n v="0"/>
    <n v="0"/>
    <s v="08/25/2019 12:00:00 AM"/>
    <x v="16"/>
    <s v="PUERTO LIBERTADOR"/>
  </r>
  <r>
    <x v="233"/>
    <x v="9"/>
    <s v="CHAPARRAL"/>
    <x v="2"/>
    <n v="0"/>
    <n v="0"/>
    <n v="0"/>
    <n v="0"/>
    <n v="55"/>
    <x v="0"/>
    <n v="0"/>
    <n v="0"/>
    <s v="08/23/2019 12:00:00 AM"/>
    <x v="5"/>
    <s v="DEPARTAMENTO"/>
  </r>
  <r>
    <x v="233"/>
    <x v="9"/>
    <s v="ATACO"/>
    <x v="2"/>
    <n v="0"/>
    <n v="0"/>
    <n v="0"/>
    <n v="0"/>
    <n v="90"/>
    <x v="0"/>
    <n v="0"/>
    <n v="0"/>
    <s v="08/25/2019 12:00:00 AM"/>
    <x v="9"/>
    <s v="GUAMO"/>
  </r>
  <r>
    <x v="233"/>
    <x v="9"/>
    <s v="ANZOATEGUI"/>
    <x v="2"/>
    <n v="0"/>
    <n v="0"/>
    <n v="0"/>
    <n v="0"/>
    <n v="0"/>
    <x v="0"/>
    <n v="0"/>
    <n v="0"/>
    <s v="08/25/2019 12:00:00 AM"/>
    <x v="9"/>
    <s v="GUAMO"/>
  </r>
  <r>
    <x v="233"/>
    <x v="9"/>
    <s v="VALLE DE SAN JUAN"/>
    <x v="2"/>
    <n v="0"/>
    <n v="0"/>
    <n v="0"/>
    <n v="0"/>
    <n v="1"/>
    <x v="0"/>
    <n v="0"/>
    <n v="0"/>
    <s v="08/25/2019 12:00:00 AM"/>
    <x v="9"/>
    <s v="GUAMO"/>
  </r>
  <r>
    <x v="233"/>
    <x v="9"/>
    <s v="ROVIRA"/>
    <x v="2"/>
    <n v="0"/>
    <n v="0"/>
    <n v="0"/>
    <n v="0"/>
    <n v="6"/>
    <x v="0"/>
    <n v="0"/>
    <n v="0"/>
    <s v="08/25/2019 12:00:00 AM"/>
    <x v="9"/>
    <s v="GUAMO"/>
  </r>
  <r>
    <x v="233"/>
    <x v="9"/>
    <s v="SAN LUIS"/>
    <x v="2"/>
    <n v="0"/>
    <n v="0"/>
    <n v="0"/>
    <n v="0"/>
    <n v="170"/>
    <x v="0"/>
    <n v="0"/>
    <n v="0"/>
    <s v="08/25/2019 12:00:00 AM"/>
    <x v="9"/>
    <s v="GUAMO"/>
  </r>
  <r>
    <x v="233"/>
    <x v="4"/>
    <s v="GUATAQUI"/>
    <x v="2"/>
    <n v="0"/>
    <n v="0"/>
    <n v="0"/>
    <n v="0"/>
    <n v="90"/>
    <x v="0"/>
    <n v="0"/>
    <n v="0"/>
    <s v="08/25/2019 12:00:00 AM"/>
    <x v="9"/>
    <s v="GUAMO"/>
  </r>
  <r>
    <x v="233"/>
    <x v="3"/>
    <s v="RIONEGRO"/>
    <x v="2"/>
    <n v="0"/>
    <n v="0"/>
    <n v="0"/>
    <n v="0"/>
    <n v="4"/>
    <x v="0"/>
    <n v="0"/>
    <n v="0"/>
    <s v="08/25/2019 12:00:00 AM"/>
    <x v="0"/>
    <s v="PUERTO NARE"/>
  </r>
  <r>
    <x v="233"/>
    <x v="27"/>
    <s v="PUERTO LEGUIZAMO"/>
    <x v="2"/>
    <n v="0"/>
    <n v="0"/>
    <n v="0"/>
    <n v="0"/>
    <n v="7"/>
    <x v="0"/>
    <n v="0"/>
    <n v="0"/>
    <s v="08/24/2019 12:00:00 AM"/>
    <x v="22"/>
    <s v="ARJONA"/>
  </r>
  <r>
    <x v="233"/>
    <x v="2"/>
    <s v="SAN SEBASTIAN DE BUENAVISTA"/>
    <x v="9"/>
    <n v="0"/>
    <n v="0"/>
    <n v="0"/>
    <n v="0"/>
    <n v="0"/>
    <x v="0"/>
    <n v="0"/>
    <n v="0"/>
    <s v="08/20/2019 12:00:00 AM"/>
    <x v="22"/>
    <s v="CALAMAR"/>
  </r>
  <r>
    <x v="234"/>
    <x v="4"/>
    <s v="NILO"/>
    <x v="2"/>
    <n v="0"/>
    <n v="0"/>
    <n v="0"/>
    <n v="0"/>
    <n v="70"/>
    <x v="0"/>
    <n v="0"/>
    <n v="0"/>
    <s v="08/24/2019 12:00:00 AM"/>
    <x v="22"/>
    <s v="CLEMENCIA"/>
  </r>
  <r>
    <x v="233"/>
    <x v="19"/>
    <s v="PAEZ"/>
    <x v="0"/>
    <n v="0"/>
    <n v="0"/>
    <n v="1"/>
    <n v="1"/>
    <n v="0"/>
    <x v="0"/>
    <n v="0"/>
    <n v="0"/>
    <s v="08/24/2019 12:00:00 AM"/>
    <x v="22"/>
    <s v="PINILLOS"/>
  </r>
  <r>
    <x v="233"/>
    <x v="19"/>
    <s v="SUAREZ"/>
    <x v="2"/>
    <n v="0"/>
    <n v="0"/>
    <n v="0"/>
    <n v="0"/>
    <n v="0"/>
    <x v="0"/>
    <n v="0"/>
    <n v="0"/>
    <s v="08/25/2019 12:00:00 AM"/>
    <x v="3"/>
    <s v="LANDAZURI"/>
  </r>
  <r>
    <x v="234"/>
    <x v="24"/>
    <s v="SANTACRUZ"/>
    <x v="2"/>
    <n v="0"/>
    <n v="0"/>
    <n v="0"/>
    <n v="0"/>
    <n v="2"/>
    <x v="0"/>
    <n v="0"/>
    <n v="0"/>
    <s v="08/26/2019 12:00:00 AM"/>
    <x v="11"/>
    <s v="EL DONCELLO"/>
  </r>
  <r>
    <x v="234"/>
    <x v="15"/>
    <s v="GINEBRA"/>
    <x v="2"/>
    <n v="0"/>
    <n v="0"/>
    <n v="0"/>
    <n v="0"/>
    <n v="0"/>
    <x v="0"/>
    <n v="0"/>
    <n v="0"/>
    <s v="08/26/2019 12:00:00 AM"/>
    <x v="22"/>
    <s v="MAHATES"/>
  </r>
  <r>
    <x v="234"/>
    <x v="15"/>
    <s v="CALI"/>
    <x v="2"/>
    <n v="0"/>
    <n v="0"/>
    <n v="0"/>
    <n v="0"/>
    <n v="0"/>
    <x v="0"/>
    <n v="0"/>
    <n v="0"/>
    <s v="08/26/2019 12:00:00 AM"/>
    <x v="9"/>
    <s v="MELGAR"/>
  </r>
  <r>
    <x v="234"/>
    <x v="19"/>
    <s v="POPAYAN"/>
    <x v="2"/>
    <n v="0"/>
    <n v="0"/>
    <n v="0"/>
    <n v="0"/>
    <n v="0"/>
    <x v="0"/>
    <n v="0"/>
    <n v="0"/>
    <s v="08/26/2019 12:00:00 AM"/>
    <x v="19"/>
    <s v="EL TAMBO"/>
  </r>
  <r>
    <x v="234"/>
    <x v="19"/>
    <s v="CALDONO"/>
    <x v="2"/>
    <n v="0"/>
    <n v="0"/>
    <n v="0"/>
    <n v="0"/>
    <n v="0"/>
    <x v="0"/>
    <n v="0"/>
    <n v="0"/>
    <s v="08/26/2019 12:00:00 AM"/>
    <x v="6"/>
    <s v="PAUNA"/>
  </r>
  <r>
    <x v="233"/>
    <x v="18"/>
    <s v="CUCUTA"/>
    <x v="2"/>
    <n v="0"/>
    <n v="0"/>
    <n v="0"/>
    <n v="0"/>
    <n v="0"/>
    <x v="0"/>
    <n v="0"/>
    <n v="0"/>
    <s v="08/26/2019 12:00:00 AM"/>
    <x v="5"/>
    <s v="VILLAVICENCIO"/>
  </r>
  <r>
    <x v="234"/>
    <x v="17"/>
    <s v="LA DORADA"/>
    <x v="2"/>
    <n v="0"/>
    <n v="0"/>
    <n v="0"/>
    <n v="0"/>
    <n v="3"/>
    <x v="0"/>
    <n v="0"/>
    <n v="0"/>
    <s v="08/26/2019 12:00:00 AM"/>
    <x v="4"/>
    <s v="CHAGUANI"/>
  </r>
  <r>
    <x v="234"/>
    <x v="15"/>
    <s v="JAMUNDI"/>
    <x v="2"/>
    <n v="0"/>
    <n v="0"/>
    <n v="0"/>
    <n v="0"/>
    <n v="8"/>
    <x v="0"/>
    <n v="0"/>
    <n v="0"/>
    <s v="08/26/2019 12:00:00 AM"/>
    <x v="4"/>
    <s v="UTICA"/>
  </r>
  <r>
    <x v="234"/>
    <x v="19"/>
    <s v="POPAYAN"/>
    <x v="2"/>
    <n v="0"/>
    <n v="0"/>
    <n v="0"/>
    <n v="0"/>
    <n v="4"/>
    <x v="0"/>
    <n v="0"/>
    <n v="0"/>
    <s v="08/25/2019 12:00:00 AM"/>
    <x v="4"/>
    <s v="SOACHA"/>
  </r>
  <r>
    <x v="232"/>
    <x v="25"/>
    <s v="AGRADO"/>
    <x v="2"/>
    <n v="0"/>
    <n v="0"/>
    <n v="0"/>
    <n v="0"/>
    <n v="5"/>
    <x v="0"/>
    <n v="0"/>
    <n v="0"/>
    <s v="08/25/2019 12:00:00 AM"/>
    <x v="4"/>
    <s v="RICAURTE"/>
  </r>
  <r>
    <x v="233"/>
    <x v="4"/>
    <s v="PASCA"/>
    <x v="2"/>
    <n v="0"/>
    <n v="0"/>
    <n v="0"/>
    <n v="0"/>
    <n v="6"/>
    <x v="0"/>
    <n v="0"/>
    <n v="0"/>
    <s v="08/25/2019 12:00:00 AM"/>
    <x v="19"/>
    <s v="BALBOA"/>
  </r>
  <r>
    <x v="234"/>
    <x v="9"/>
    <s v="CARMEN DE APICALA"/>
    <x v="2"/>
    <n v="0"/>
    <n v="3"/>
    <n v="0"/>
    <n v="0"/>
    <n v="3000"/>
    <x v="0"/>
    <n v="0"/>
    <n v="0"/>
    <s v="08/25/2019 12:00:00 AM"/>
    <x v="4"/>
    <s v="PACHO"/>
  </r>
  <r>
    <x v="234"/>
    <x v="1"/>
    <s v="QUINCHIA"/>
    <x v="2"/>
    <n v="0"/>
    <n v="0"/>
    <n v="0"/>
    <n v="0"/>
    <n v="4"/>
    <x v="0"/>
    <n v="0"/>
    <n v="0"/>
    <s v="08/25/2019 12:00:00 AM"/>
    <x v="4"/>
    <s v="NIMAIMA"/>
  </r>
  <r>
    <x v="233"/>
    <x v="0"/>
    <s v="SANTA BARBARA"/>
    <x v="2"/>
    <n v="0"/>
    <n v="0"/>
    <n v="0"/>
    <n v="0"/>
    <n v="8"/>
    <x v="0"/>
    <n v="0"/>
    <n v="0"/>
    <s v="08/26/2019 12:00:00 AM"/>
    <x v="4"/>
    <s v="ALBAN"/>
  </r>
  <r>
    <x v="233"/>
    <x v="0"/>
    <s v="PEÑOL"/>
    <x v="2"/>
    <n v="0"/>
    <n v="0"/>
    <n v="0"/>
    <n v="0"/>
    <n v="2"/>
    <x v="0"/>
    <n v="0"/>
    <n v="0"/>
    <s v="08/26/2019 12:00:00 AM"/>
    <x v="4"/>
    <s v="SASAIMA"/>
  </r>
  <r>
    <x v="234"/>
    <x v="3"/>
    <s v="PUERTO PARRA"/>
    <x v="9"/>
    <n v="0"/>
    <n v="0"/>
    <n v="20"/>
    <n v="0"/>
    <n v="0"/>
    <x v="0"/>
    <n v="0"/>
    <n v="0"/>
    <s v="08/26/2019 12:00:00 AM"/>
    <x v="19"/>
    <s v="BUENOS AIRES"/>
  </r>
  <r>
    <x v="234"/>
    <x v="4"/>
    <s v="GUADUAS"/>
    <x v="2"/>
    <n v="0"/>
    <n v="0"/>
    <n v="0"/>
    <n v="0"/>
    <n v="20"/>
    <x v="0"/>
    <n v="0"/>
    <n v="0"/>
    <s v="08/23/2019 12:00:00 AM"/>
    <x v="19"/>
    <s v="BALBOA"/>
  </r>
  <r>
    <x v="234"/>
    <x v="4"/>
    <s v="BOJACA"/>
    <x v="2"/>
    <n v="0"/>
    <n v="0"/>
    <n v="0"/>
    <n v="0"/>
    <n v="5"/>
    <x v="0"/>
    <n v="0"/>
    <n v="0"/>
    <s v="08/26/2019 12:00:00 AM"/>
    <x v="9"/>
    <s v="NATAGAIMA"/>
  </r>
  <r>
    <x v="234"/>
    <x v="4"/>
    <s v="RICAURTE"/>
    <x v="2"/>
    <n v="0"/>
    <n v="0"/>
    <n v="0"/>
    <n v="0"/>
    <n v="1"/>
    <x v="0"/>
    <n v="0"/>
    <n v="0"/>
    <s v="08/25/2019 12:00:00 AM"/>
    <x v="4"/>
    <s v="PACHO"/>
  </r>
  <r>
    <x v="233"/>
    <x v="4"/>
    <s v="PANDI"/>
    <x v="2"/>
    <n v="0"/>
    <n v="0"/>
    <n v="0"/>
    <n v="0"/>
    <n v="2"/>
    <x v="0"/>
    <n v="0"/>
    <n v="0"/>
    <s v="08/26/2019 12:00:00 AM"/>
    <x v="19"/>
    <s v="ARGELIA"/>
  </r>
  <r>
    <x v="233"/>
    <x v="4"/>
    <s v="PANDI"/>
    <x v="2"/>
    <n v="0"/>
    <n v="0"/>
    <n v="0"/>
    <n v="0"/>
    <n v="3"/>
    <x v="0"/>
    <n v="0"/>
    <n v="0"/>
    <s v="08/27/2019 12:00:00 AM"/>
    <x v="19"/>
    <s v="CALDONO"/>
  </r>
  <r>
    <x v="233"/>
    <x v="4"/>
    <s v="PANDI"/>
    <x v="2"/>
    <n v="0"/>
    <n v="0"/>
    <n v="0"/>
    <n v="0"/>
    <n v="6"/>
    <x v="0"/>
    <n v="0"/>
    <n v="0"/>
    <s v="08/23/2019 12:00:00 AM"/>
    <x v="19"/>
    <s v="LA VEGA"/>
  </r>
  <r>
    <x v="234"/>
    <x v="4"/>
    <s v="AGUA DE DIOS"/>
    <x v="2"/>
    <n v="0"/>
    <n v="0"/>
    <n v="0"/>
    <n v="0"/>
    <n v="5"/>
    <x v="0"/>
    <n v="0"/>
    <n v="0"/>
    <s v="08/27/2019 12:00:00 AM"/>
    <x v="15"/>
    <s v="CALI"/>
  </r>
  <r>
    <x v="235"/>
    <x v="25"/>
    <s v="NEIVA"/>
    <x v="2"/>
    <n v="0"/>
    <n v="0"/>
    <n v="0"/>
    <n v="0"/>
    <n v="0"/>
    <x v="0"/>
    <n v="0"/>
    <n v="0"/>
    <s v="08/27/2019 12:00:00 AM"/>
    <x v="9"/>
    <s v="ORTEGA"/>
  </r>
  <r>
    <x v="235"/>
    <x v="19"/>
    <s v="ROSAS"/>
    <x v="2"/>
    <n v="0"/>
    <n v="0"/>
    <n v="0"/>
    <n v="0"/>
    <n v="1"/>
    <x v="0"/>
    <n v="0"/>
    <n v="0"/>
    <s v="08/25/2019 12:00:00 AM"/>
    <x v="15"/>
    <s v="PRADERA"/>
  </r>
  <r>
    <x v="234"/>
    <x v="24"/>
    <s v="SANDONA"/>
    <x v="2"/>
    <n v="0"/>
    <n v="0"/>
    <n v="0"/>
    <n v="0"/>
    <n v="1"/>
    <x v="0"/>
    <n v="0"/>
    <n v="0"/>
    <s v="08/26/2019 12:00:00 AM"/>
    <x v="28"/>
    <s v="CALARCA"/>
  </r>
  <r>
    <x v="234"/>
    <x v="15"/>
    <s v="JAMUNDI"/>
    <x v="2"/>
    <n v="0"/>
    <n v="0"/>
    <n v="0"/>
    <n v="0"/>
    <n v="4"/>
    <x v="0"/>
    <n v="0"/>
    <n v="0"/>
    <s v="08/27/2019 12:00:00 AM"/>
    <x v="28"/>
    <s v="CALARCA"/>
  </r>
  <r>
    <x v="234"/>
    <x v="4"/>
    <s v="RICAURTE"/>
    <x v="2"/>
    <n v="0"/>
    <n v="0"/>
    <n v="0"/>
    <n v="0"/>
    <n v="90"/>
    <x v="0"/>
    <n v="0"/>
    <n v="0"/>
    <s v="08/27/2019 12:00:00 AM"/>
    <x v="19"/>
    <s v="TORIBIO"/>
  </r>
  <r>
    <x v="235"/>
    <x v="19"/>
    <s v="EL TAMBO"/>
    <x v="2"/>
    <n v="0"/>
    <n v="0"/>
    <n v="0"/>
    <n v="0"/>
    <n v="0"/>
    <x v="0"/>
    <n v="0"/>
    <n v="0"/>
    <s v="08/27/2019 12:00:00 AM"/>
    <x v="0"/>
    <s v="SALGAR"/>
  </r>
  <r>
    <x v="234"/>
    <x v="26"/>
    <s v="ISTMINA"/>
    <x v="4"/>
    <n v="0"/>
    <n v="0"/>
    <n v="4"/>
    <n v="3"/>
    <n v="0"/>
    <x v="0"/>
    <n v="0"/>
    <n v="0"/>
    <s v="08/27/2019 12:00:00 AM"/>
    <x v="0"/>
    <s v="ABEJORRAL"/>
  </r>
  <r>
    <x v="235"/>
    <x v="4"/>
    <s v="TOCAIMA"/>
    <x v="2"/>
    <n v="0"/>
    <n v="0"/>
    <n v="0"/>
    <n v="0"/>
    <n v="8"/>
    <x v="0"/>
    <n v="0"/>
    <n v="0"/>
    <s v="08/27/2019 12:00:00 AM"/>
    <x v="9"/>
    <s v="ALPUJARRA"/>
  </r>
  <r>
    <x v="235"/>
    <x v="9"/>
    <s v="GUAMO"/>
    <x v="2"/>
    <n v="0"/>
    <n v="0"/>
    <n v="0"/>
    <n v="0"/>
    <n v="30"/>
    <x v="0"/>
    <n v="0"/>
    <n v="0"/>
    <s v="08/27/2019 12:00:00 AM"/>
    <x v="0"/>
    <s v="LA CEJA"/>
  </r>
  <r>
    <x v="234"/>
    <x v="9"/>
    <s v="CARMEN DE APICALA"/>
    <x v="2"/>
    <n v="0"/>
    <n v="0"/>
    <n v="0"/>
    <n v="0"/>
    <n v="2"/>
    <x v="0"/>
    <n v="0"/>
    <n v="0"/>
    <s v="08/26/2019 12:00:00 AM"/>
    <x v="19"/>
    <s v="POPAYAN"/>
  </r>
  <r>
    <x v="235"/>
    <x v="19"/>
    <s v="EL TAMBO"/>
    <x v="2"/>
    <n v="0"/>
    <n v="0"/>
    <n v="0"/>
    <n v="0"/>
    <n v="6"/>
    <x v="0"/>
    <n v="0"/>
    <n v="0"/>
    <s v="08/27/2019 12:00:00 AM"/>
    <x v="19"/>
    <s v="POPAYAN"/>
  </r>
  <r>
    <x v="234"/>
    <x v="4"/>
    <s v="TOPAIPI"/>
    <x v="2"/>
    <n v="0"/>
    <n v="0"/>
    <n v="0"/>
    <n v="0"/>
    <n v="2"/>
    <x v="0"/>
    <n v="0"/>
    <n v="0"/>
    <s v="08/27/2019 12:00:00 AM"/>
    <x v="9"/>
    <s v="VENADILLO"/>
  </r>
  <r>
    <x v="235"/>
    <x v="19"/>
    <s v="POPAYAN"/>
    <x v="2"/>
    <n v="0"/>
    <n v="0"/>
    <n v="0"/>
    <n v="0"/>
    <n v="0"/>
    <x v="0"/>
    <n v="0"/>
    <n v="0"/>
    <s v="08/26/2019 12:00:00 AM"/>
    <x v="4"/>
    <s v="TOCANCIPA"/>
  </r>
  <r>
    <x v="235"/>
    <x v="4"/>
    <s v="LA PEÑA"/>
    <x v="2"/>
    <n v="0"/>
    <n v="0"/>
    <n v="0"/>
    <n v="0"/>
    <n v="2"/>
    <x v="0"/>
    <n v="0"/>
    <n v="0"/>
    <s v="08/26/2019 12:00:00 AM"/>
    <x v="4"/>
    <s v="CAPARRAPI"/>
  </r>
  <r>
    <x v="234"/>
    <x v="25"/>
    <s v="TESALIA"/>
    <x v="2"/>
    <n v="0"/>
    <n v="0"/>
    <n v="0"/>
    <n v="0"/>
    <n v="4"/>
    <x v="0"/>
    <n v="0"/>
    <n v="0"/>
    <s v="08/26/2019 12:00:00 AM"/>
    <x v="4"/>
    <s v="YACOPI"/>
  </r>
  <r>
    <x v="235"/>
    <x v="9"/>
    <s v="MELGAR"/>
    <x v="2"/>
    <n v="0"/>
    <n v="0"/>
    <n v="0"/>
    <n v="0"/>
    <n v="0"/>
    <x v="0"/>
    <n v="0"/>
    <n v="0"/>
    <s v="08/26/2019 12:00:00 AM"/>
    <x v="4"/>
    <s v="YACOPI"/>
  </r>
  <r>
    <x v="233"/>
    <x v="9"/>
    <s v="HONDA"/>
    <x v="2"/>
    <n v="0"/>
    <n v="0"/>
    <n v="0"/>
    <n v="0"/>
    <n v="800"/>
    <x v="0"/>
    <n v="0"/>
    <n v="0"/>
    <s v="08/26/2019 12:00:00 AM"/>
    <x v="4"/>
    <s v="YACOPI"/>
  </r>
  <r>
    <x v="235"/>
    <x v="18"/>
    <s v="GRAMALOTE"/>
    <x v="2"/>
    <n v="0"/>
    <n v="0"/>
    <n v="0"/>
    <n v="0"/>
    <n v="2"/>
    <x v="0"/>
    <n v="0"/>
    <n v="0"/>
    <s v="08/27/2019 12:00:00 AM"/>
    <x v="4"/>
    <s v="NIMAIMA"/>
  </r>
  <r>
    <x v="234"/>
    <x v="19"/>
    <s v="BOLIVAR"/>
    <x v="2"/>
    <n v="0"/>
    <n v="0"/>
    <n v="0"/>
    <n v="0"/>
    <n v="300"/>
    <x v="0"/>
    <n v="0"/>
    <n v="0"/>
    <s v="08/26/2019 12:00:00 AM"/>
    <x v="4"/>
    <s v="BOJACA"/>
  </r>
  <r>
    <x v="236"/>
    <x v="4"/>
    <s v="MOSQUERA"/>
    <x v="2"/>
    <n v="0"/>
    <n v="0"/>
    <n v="0"/>
    <n v="0"/>
    <n v="8"/>
    <x v="0"/>
    <n v="0"/>
    <n v="0"/>
    <s v="08/26/2019 12:00:00 AM"/>
    <x v="4"/>
    <s v="BOJACA"/>
  </r>
  <r>
    <x v="236"/>
    <x v="24"/>
    <s v="NARIÑO"/>
    <x v="2"/>
    <n v="0"/>
    <n v="0"/>
    <n v="0"/>
    <n v="0"/>
    <n v="0"/>
    <x v="0"/>
    <n v="0"/>
    <n v="0"/>
    <s v="08/27/2019 12:00:00 AM"/>
    <x v="4"/>
    <s v="PANDI"/>
  </r>
  <r>
    <x v="235"/>
    <x v="19"/>
    <s v="SUAREZ"/>
    <x v="2"/>
    <n v="0"/>
    <n v="0"/>
    <n v="0"/>
    <n v="0"/>
    <n v="0"/>
    <x v="0"/>
    <n v="0"/>
    <n v="0"/>
    <s v="08/27/2019 12:00:00 AM"/>
    <x v="4"/>
    <s v="PANDI"/>
  </r>
  <r>
    <x v="235"/>
    <x v="19"/>
    <s v="SUAREZ"/>
    <x v="2"/>
    <n v="0"/>
    <n v="0"/>
    <n v="0"/>
    <n v="0"/>
    <n v="0"/>
    <x v="0"/>
    <n v="0"/>
    <n v="0"/>
    <s v="08/27/2019 12:00:00 AM"/>
    <x v="4"/>
    <s v="BOJACA"/>
  </r>
  <r>
    <x v="236"/>
    <x v="9"/>
    <s v="SAN LUIS"/>
    <x v="2"/>
    <n v="0"/>
    <n v="0"/>
    <n v="0"/>
    <n v="0"/>
    <n v="70"/>
    <x v="0"/>
    <n v="0"/>
    <n v="0"/>
    <s v="08/24/2019 12:00:00 AM"/>
    <x v="25"/>
    <s v="NEIVA"/>
  </r>
  <r>
    <x v="229"/>
    <x v="18"/>
    <s v="SARDINATA"/>
    <x v="2"/>
    <n v="0"/>
    <n v="0"/>
    <n v="0"/>
    <n v="0"/>
    <n v="250"/>
    <x v="0"/>
    <n v="0"/>
    <n v="0"/>
    <s v="08/21/2019 12:00:00 AM"/>
    <x v="25"/>
    <s v="NEIVA"/>
  </r>
  <r>
    <x v="230"/>
    <x v="18"/>
    <s v="EL ZULIA"/>
    <x v="2"/>
    <n v="0"/>
    <n v="0"/>
    <n v="0"/>
    <n v="0"/>
    <n v="500"/>
    <x v="0"/>
    <n v="0"/>
    <n v="0"/>
    <s v="08/23/2019 12:00:00 AM"/>
    <x v="4"/>
    <s v="NILO"/>
  </r>
  <r>
    <x v="229"/>
    <x v="18"/>
    <s v="GRAMALOTE"/>
    <x v="2"/>
    <n v="0"/>
    <n v="0"/>
    <n v="0"/>
    <n v="0"/>
    <n v="1"/>
    <x v="0"/>
    <n v="0"/>
    <n v="0"/>
    <s v="08/27/2019 12:00:00 AM"/>
    <x v="4"/>
    <s v="CAPARRAPI"/>
  </r>
  <r>
    <x v="232"/>
    <x v="18"/>
    <s v="SANTIAGO"/>
    <x v="2"/>
    <n v="0"/>
    <n v="0"/>
    <n v="0"/>
    <n v="0"/>
    <n v="30"/>
    <x v="0"/>
    <n v="0"/>
    <n v="0"/>
    <s v="08/27/2019 12:00:00 AM"/>
    <x v="4"/>
    <s v="PUERTO SALGAR"/>
  </r>
  <r>
    <x v="232"/>
    <x v="18"/>
    <s v="VILLA CARO"/>
    <x v="2"/>
    <n v="0"/>
    <n v="0"/>
    <n v="0"/>
    <n v="0"/>
    <n v="8"/>
    <x v="0"/>
    <n v="0"/>
    <n v="0"/>
    <s v="08/27/2019 12:00:00 AM"/>
    <x v="14"/>
    <s v="TAMARA"/>
  </r>
  <r>
    <x v="234"/>
    <x v="19"/>
    <s v="SUAREZ"/>
    <x v="2"/>
    <n v="0"/>
    <n v="0"/>
    <n v="0"/>
    <n v="0"/>
    <n v="112"/>
    <x v="0"/>
    <n v="0"/>
    <n v="0"/>
    <s v="08/26/2019 12:00:00 AM"/>
    <x v="15"/>
    <s v="CALI"/>
  </r>
  <r>
    <x v="236"/>
    <x v="4"/>
    <s v="LA PALMA"/>
    <x v="2"/>
    <n v="0"/>
    <n v="0"/>
    <n v="0"/>
    <n v="0"/>
    <n v="3"/>
    <x v="0"/>
    <n v="0"/>
    <n v="0"/>
    <s v="08/27/2019 12:00:00 AM"/>
    <x v="28"/>
    <s v="CALARCA"/>
  </r>
  <r>
    <x v="236"/>
    <x v="4"/>
    <s v="PACHO"/>
    <x v="2"/>
    <n v="0"/>
    <n v="0"/>
    <n v="0"/>
    <n v="0"/>
    <n v="1"/>
    <x v="0"/>
    <n v="0"/>
    <n v="0"/>
    <s v="08/27/2019 12:00:00 AM"/>
    <x v="28"/>
    <s v="CALARCA"/>
  </r>
  <r>
    <x v="235"/>
    <x v="4"/>
    <s v="PUERTO SALGAR"/>
    <x v="2"/>
    <n v="0"/>
    <n v="0"/>
    <n v="0"/>
    <n v="0"/>
    <n v="20"/>
    <x v="0"/>
    <n v="0"/>
    <n v="0"/>
    <s v="08/27/2019 12:00:00 AM"/>
    <x v="28"/>
    <s v="CALARCA"/>
  </r>
  <r>
    <x v="235"/>
    <x v="4"/>
    <s v="JERUSALEN"/>
    <x v="2"/>
    <n v="0"/>
    <n v="0"/>
    <n v="0"/>
    <n v="0"/>
    <n v="40"/>
    <x v="0"/>
    <n v="0"/>
    <n v="0"/>
    <s v="08/27/2019 12:00:00 AM"/>
    <x v="0"/>
    <s v="TAMESIS"/>
  </r>
  <r>
    <x v="235"/>
    <x v="9"/>
    <s v="ROVIRA"/>
    <x v="2"/>
    <n v="0"/>
    <n v="0"/>
    <n v="0"/>
    <n v="0"/>
    <n v="0"/>
    <x v="0"/>
    <n v="0"/>
    <n v="0"/>
    <s v="08/28/2019 12:00:00 AM"/>
    <x v="0"/>
    <s v="EL BAGRE"/>
  </r>
  <r>
    <x v="236"/>
    <x v="25"/>
    <s v="PALERMO"/>
    <x v="2"/>
    <n v="0"/>
    <n v="0"/>
    <n v="0"/>
    <n v="0"/>
    <n v="0"/>
    <x v="0"/>
    <n v="0"/>
    <n v="0"/>
    <s v="08/27/2019 12:00:00 AM"/>
    <x v="0"/>
    <s v="SAN LUIS"/>
  </r>
  <r>
    <x v="236"/>
    <x v="19"/>
    <s v="PATIA"/>
    <x v="2"/>
    <n v="0"/>
    <n v="0"/>
    <n v="0"/>
    <n v="0"/>
    <n v="50"/>
    <x v="0"/>
    <n v="0"/>
    <n v="0"/>
    <s v="08/28/2019 12:00:00 AM"/>
    <x v="9"/>
    <s v="ESPINAL"/>
  </r>
  <r>
    <x v="236"/>
    <x v="19"/>
    <s v="POPAYAN"/>
    <x v="9"/>
    <n v="0"/>
    <n v="0"/>
    <n v="2"/>
    <n v="0"/>
    <n v="0"/>
    <x v="0"/>
    <n v="0"/>
    <n v="0"/>
    <s v="08/28/2019 12:00:00 AM"/>
    <x v="4"/>
    <s v="PAIME"/>
  </r>
  <r>
    <x v="236"/>
    <x v="1"/>
    <s v="PEREIRA"/>
    <x v="9"/>
    <n v="0"/>
    <n v="0"/>
    <n v="5"/>
    <n v="0"/>
    <n v="0"/>
    <x v="0"/>
    <n v="0"/>
    <n v="0"/>
    <s v="08/28/2019 12:00:00 AM"/>
    <x v="26"/>
    <s v="UNGUIA"/>
  </r>
  <r>
    <x v="236"/>
    <x v="9"/>
    <s v="MURILLO"/>
    <x v="2"/>
    <n v="0"/>
    <n v="0"/>
    <n v="0"/>
    <n v="0"/>
    <n v="3"/>
    <x v="0"/>
    <n v="0"/>
    <n v="0"/>
    <s v="08/28/2019 12:00:00 AM"/>
    <x v="26"/>
    <s v="LLORO"/>
  </r>
  <r>
    <x v="231"/>
    <x v="4"/>
    <s v="ZIPACON"/>
    <x v="0"/>
    <n v="1"/>
    <n v="0"/>
    <n v="1"/>
    <n v="1"/>
    <n v="0"/>
    <x v="0"/>
    <n v="0"/>
    <n v="0"/>
    <s v="08/28/2019 12:00:00 AM"/>
    <x v="26"/>
    <s v="MEDIO BAUDO"/>
  </r>
  <r>
    <x v="236"/>
    <x v="19"/>
    <s v="BOLIVAR"/>
    <x v="2"/>
    <n v="0"/>
    <n v="0"/>
    <n v="0"/>
    <n v="0"/>
    <n v="0"/>
    <x v="0"/>
    <n v="0"/>
    <n v="0"/>
    <s v="08/28/2019 12:00:00 AM"/>
    <x v="3"/>
    <s v="CARCASI"/>
  </r>
  <r>
    <x v="236"/>
    <x v="16"/>
    <s v="PUERTO LIBERTADOR"/>
    <x v="9"/>
    <n v="0"/>
    <n v="0"/>
    <n v="100"/>
    <n v="0"/>
    <n v="0"/>
    <x v="0"/>
    <n v="0"/>
    <n v="0"/>
    <s v="08/28/2019 12:00:00 AM"/>
    <x v="3"/>
    <s v="ENCISO"/>
  </r>
  <r>
    <x v="234"/>
    <x v="5"/>
    <s v="DEPARTAMENTO"/>
    <x v="10"/>
    <n v="0"/>
    <n v="0"/>
    <n v="0"/>
    <n v="0"/>
    <n v="0"/>
    <x v="90"/>
    <n v="19890000000"/>
    <n v="0"/>
    <s v="08/28/2019 12:00:00 AM"/>
    <x v="3"/>
    <s v="SANTA HELENA DEL OPON"/>
  </r>
  <r>
    <x v="236"/>
    <x v="9"/>
    <s v="GUAMO"/>
    <x v="2"/>
    <n v="0"/>
    <n v="0"/>
    <n v="0"/>
    <n v="0"/>
    <n v="30"/>
    <x v="0"/>
    <n v="0"/>
    <n v="0"/>
    <s v="08/28/2019 12:00:00 AM"/>
    <x v="0"/>
    <s v="OLAYA"/>
  </r>
  <r>
    <x v="236"/>
    <x v="9"/>
    <s v="GUAMO"/>
    <x v="2"/>
    <n v="0"/>
    <n v="0"/>
    <n v="0"/>
    <n v="0"/>
    <n v="2"/>
    <x v="0"/>
    <n v="0"/>
    <n v="0"/>
    <s v="08/28/2019 12:00:00 AM"/>
    <x v="4"/>
    <s v="PUERTO SALGAR"/>
  </r>
  <r>
    <x v="236"/>
    <x v="9"/>
    <s v="GUAMO"/>
    <x v="2"/>
    <n v="0"/>
    <n v="0"/>
    <n v="0"/>
    <n v="0"/>
    <n v="30"/>
    <x v="0"/>
    <n v="0"/>
    <n v="0"/>
    <s v="08/28/2019 12:00:00 AM"/>
    <x v="9"/>
    <s v="VENADILLO"/>
  </r>
  <r>
    <x v="236"/>
    <x v="9"/>
    <s v="GUAMO"/>
    <x v="2"/>
    <n v="0"/>
    <n v="0"/>
    <n v="0"/>
    <n v="0"/>
    <n v="10"/>
    <x v="0"/>
    <n v="0"/>
    <n v="0"/>
    <s v="08/28/2019 12:00:00 AM"/>
    <x v="19"/>
    <s v="LA SIERRA"/>
  </r>
  <r>
    <x v="236"/>
    <x v="9"/>
    <s v="GUAMO"/>
    <x v="2"/>
    <n v="0"/>
    <n v="0"/>
    <n v="0"/>
    <n v="0"/>
    <n v="2"/>
    <x v="0"/>
    <n v="0"/>
    <n v="0"/>
    <s v="08/28/2019 12:00:00 AM"/>
    <x v="24"/>
    <s v="LA FLORIDA"/>
  </r>
  <r>
    <x v="236"/>
    <x v="9"/>
    <s v="GUAMO"/>
    <x v="2"/>
    <n v="0"/>
    <n v="0"/>
    <n v="0"/>
    <n v="0"/>
    <n v="15"/>
    <x v="0"/>
    <n v="0"/>
    <n v="0"/>
    <s v="08/28/2019 12:00:00 AM"/>
    <x v="24"/>
    <s v="LA CRUZ"/>
  </r>
  <r>
    <x v="236"/>
    <x v="9"/>
    <s v="GUAMO"/>
    <x v="2"/>
    <n v="0"/>
    <n v="0"/>
    <n v="0"/>
    <n v="0"/>
    <n v="5"/>
    <x v="0"/>
    <n v="0"/>
    <n v="0"/>
    <s v="08/28/2019 12:00:00 AM"/>
    <x v="9"/>
    <s v="MURILLO"/>
  </r>
  <r>
    <x v="236"/>
    <x v="9"/>
    <s v="GUAMO"/>
    <x v="2"/>
    <n v="0"/>
    <n v="0"/>
    <n v="0"/>
    <n v="0"/>
    <n v="3"/>
    <x v="0"/>
    <n v="0"/>
    <n v="0"/>
    <s v="08/28/2019 12:00:00 AM"/>
    <x v="17"/>
    <s v="PENSILVANIA"/>
  </r>
  <r>
    <x v="236"/>
    <x v="0"/>
    <s v="PUERTO NARE"/>
    <x v="2"/>
    <n v="0"/>
    <n v="0"/>
    <n v="0"/>
    <n v="0"/>
    <n v="3"/>
    <x v="0"/>
    <n v="0"/>
    <n v="0"/>
    <s v="08/28/2019 12:00:00 AM"/>
    <x v="9"/>
    <s v="COELLO"/>
  </r>
  <r>
    <x v="235"/>
    <x v="22"/>
    <s v="ARJONA"/>
    <x v="9"/>
    <n v="0"/>
    <n v="0"/>
    <n v="131"/>
    <n v="0"/>
    <n v="0"/>
    <x v="0"/>
    <n v="0"/>
    <n v="0"/>
    <s v="08/28/2019 12:00:00 AM"/>
    <x v="4"/>
    <s v="ANAPOIMA"/>
  </r>
  <r>
    <x v="231"/>
    <x v="22"/>
    <s v="CALAMAR"/>
    <x v="9"/>
    <n v="0"/>
    <n v="0"/>
    <n v="30"/>
    <n v="0"/>
    <n v="0"/>
    <x v="0"/>
    <n v="0"/>
    <n v="0"/>
    <s v="08/28/2019 12:00:00 AM"/>
    <x v="9"/>
    <s v="PALOCABILDO"/>
  </r>
  <r>
    <x v="235"/>
    <x v="22"/>
    <s v="CLEMENCIA"/>
    <x v="9"/>
    <n v="0"/>
    <n v="0"/>
    <n v="55"/>
    <n v="0"/>
    <n v="0"/>
    <x v="0"/>
    <n v="0"/>
    <n v="0"/>
    <s v="08/28/2019 12:00:00 AM"/>
    <x v="24"/>
    <s v="BUESACO"/>
  </r>
  <r>
    <x v="235"/>
    <x v="22"/>
    <s v="PINILLOS"/>
    <x v="9"/>
    <n v="0"/>
    <n v="0"/>
    <n v="0"/>
    <n v="0"/>
    <n v="0"/>
    <x v="0"/>
    <n v="0"/>
    <n v="0"/>
    <s v="08/28/2019 12:00:00 AM"/>
    <x v="24"/>
    <s v="LEIVA"/>
  </r>
  <r>
    <x v="236"/>
    <x v="3"/>
    <s v="LANDAZURI"/>
    <x v="9"/>
    <n v="0"/>
    <n v="0"/>
    <n v="9"/>
    <n v="0"/>
    <n v="0"/>
    <x v="0"/>
    <n v="0"/>
    <n v="0"/>
    <s v="08/29/2019 12:00:00 AM"/>
    <x v="24"/>
    <s v="BELEN"/>
  </r>
  <r>
    <x v="237"/>
    <x v="11"/>
    <s v="EL DONCELLO"/>
    <x v="10"/>
    <n v="0"/>
    <n v="0"/>
    <n v="0"/>
    <n v="0"/>
    <n v="0"/>
    <x v="0"/>
    <n v="0"/>
    <n v="0"/>
    <s v="08/26/2019 12:00:00 AM"/>
    <x v="9"/>
    <s v="SAN LUIS"/>
  </r>
  <r>
    <x v="237"/>
    <x v="22"/>
    <s v="MAHATES"/>
    <x v="21"/>
    <n v="0"/>
    <n v="0"/>
    <n v="0"/>
    <n v="0"/>
    <n v="0"/>
    <x v="0"/>
    <n v="0"/>
    <n v="0"/>
    <s v="08/28/2019 12:00:00 AM"/>
    <x v="9"/>
    <s v="SAN LUIS"/>
  </r>
  <r>
    <x v="237"/>
    <x v="9"/>
    <s v="MELGAR"/>
    <x v="2"/>
    <n v="0"/>
    <n v="0"/>
    <n v="0"/>
    <n v="0"/>
    <n v="0"/>
    <x v="0"/>
    <n v="0"/>
    <n v="0"/>
    <s v="08/29/2019 12:00:00 AM"/>
    <x v="9"/>
    <s v="VALLE DE SAN JUAN"/>
  </r>
  <r>
    <x v="237"/>
    <x v="19"/>
    <s v="EL TAMBO"/>
    <x v="2"/>
    <n v="0"/>
    <n v="0"/>
    <n v="0"/>
    <n v="0"/>
    <n v="6"/>
    <x v="0"/>
    <n v="0"/>
    <n v="0"/>
    <s v="08/29/2019 12:00:00 AM"/>
    <x v="9"/>
    <s v="COELLO"/>
  </r>
  <r>
    <x v="237"/>
    <x v="6"/>
    <s v="PAUNA"/>
    <x v="2"/>
    <n v="0"/>
    <n v="0"/>
    <n v="0"/>
    <n v="0"/>
    <n v="0"/>
    <x v="0"/>
    <n v="0"/>
    <n v="0"/>
    <s v="08/25/2019 12:00:00 AM"/>
    <x v="19"/>
    <s v="MIRANDA"/>
  </r>
  <r>
    <x v="237"/>
    <x v="5"/>
    <s v="VILLAVICENCIO"/>
    <x v="3"/>
    <n v="0"/>
    <n v="0"/>
    <n v="1"/>
    <n v="0"/>
    <n v="0"/>
    <x v="0"/>
    <n v="0"/>
    <n v="0"/>
    <s v="08/28/2019 12:00:00 AM"/>
    <x v="19"/>
    <s v="PATIA"/>
  </r>
  <r>
    <x v="237"/>
    <x v="4"/>
    <s v="CHAGUANI"/>
    <x v="2"/>
    <n v="0"/>
    <n v="0"/>
    <n v="0"/>
    <n v="0"/>
    <n v="2"/>
    <x v="0"/>
    <n v="0"/>
    <n v="0"/>
    <s v="08/29/2019 12:00:00 AM"/>
    <x v="4"/>
    <s v="SASAIMA"/>
  </r>
  <r>
    <x v="237"/>
    <x v="4"/>
    <s v="UTICA"/>
    <x v="2"/>
    <n v="0"/>
    <n v="0"/>
    <n v="0"/>
    <n v="0"/>
    <n v="1"/>
    <x v="0"/>
    <n v="0"/>
    <n v="0"/>
    <s v="08/29/2019 12:00:00 AM"/>
    <x v="4"/>
    <s v="GUATAQUI"/>
  </r>
  <r>
    <x v="236"/>
    <x v="4"/>
    <s v="SOACHA"/>
    <x v="2"/>
    <n v="0"/>
    <n v="0"/>
    <n v="0"/>
    <n v="0"/>
    <n v="1"/>
    <x v="0"/>
    <n v="0"/>
    <n v="0"/>
    <s v="08/29/2019 12:00:00 AM"/>
    <x v="4"/>
    <s v="RICAURTE"/>
  </r>
  <r>
    <x v="236"/>
    <x v="4"/>
    <s v="RICAURTE"/>
    <x v="2"/>
    <n v="0"/>
    <n v="0"/>
    <n v="0"/>
    <n v="0"/>
    <n v="1"/>
    <x v="0"/>
    <n v="0"/>
    <n v="0"/>
    <s v="08/28/2019 12:00:00 AM"/>
    <x v="4"/>
    <s v="SIMIJACA"/>
  </r>
  <r>
    <x v="236"/>
    <x v="19"/>
    <s v="BALBOA"/>
    <x v="2"/>
    <n v="0"/>
    <n v="0"/>
    <n v="0"/>
    <n v="0"/>
    <n v="2"/>
    <x v="0"/>
    <n v="0"/>
    <n v="0"/>
    <s v="08/29/2019 12:00:00 AM"/>
    <x v="3"/>
    <s v="SAN ANDRES"/>
  </r>
  <r>
    <x v="236"/>
    <x v="4"/>
    <s v="PACHO"/>
    <x v="2"/>
    <n v="0"/>
    <n v="0"/>
    <n v="0"/>
    <n v="0"/>
    <n v="2"/>
    <x v="0"/>
    <n v="0"/>
    <n v="0"/>
    <s v="08/29/2019 12:00:00 AM"/>
    <x v="3"/>
    <s v="CARCASI"/>
  </r>
  <r>
    <x v="236"/>
    <x v="4"/>
    <s v="NIMAIMA"/>
    <x v="2"/>
    <n v="0"/>
    <n v="0"/>
    <n v="0"/>
    <n v="0"/>
    <n v="3"/>
    <x v="0"/>
    <n v="0"/>
    <n v="0"/>
    <s v="08/29/2019 12:00:00 AM"/>
    <x v="0"/>
    <s v="BELLO"/>
  </r>
  <r>
    <x v="237"/>
    <x v="4"/>
    <s v="ALBAN"/>
    <x v="2"/>
    <n v="0"/>
    <n v="0"/>
    <n v="0"/>
    <n v="0"/>
    <n v="5"/>
    <x v="0"/>
    <n v="0"/>
    <n v="0"/>
    <s v="08/29/2019 12:00:00 AM"/>
    <x v="3"/>
    <s v="BARBOSA"/>
  </r>
  <r>
    <x v="237"/>
    <x v="4"/>
    <s v="SASAIMA"/>
    <x v="2"/>
    <n v="0"/>
    <n v="0"/>
    <n v="0"/>
    <n v="0"/>
    <n v="1"/>
    <x v="0"/>
    <n v="0"/>
    <n v="0"/>
    <s v="08/29/2019 12:00:00 AM"/>
    <x v="9"/>
    <s v="AMBALEMA"/>
  </r>
  <r>
    <x v="237"/>
    <x v="19"/>
    <s v="BUENOS AIRES"/>
    <x v="2"/>
    <n v="0"/>
    <n v="0"/>
    <n v="0"/>
    <n v="0"/>
    <n v="0"/>
    <x v="0"/>
    <n v="0"/>
    <n v="0"/>
    <s v="08/29/2019 12:00:00 AM"/>
    <x v="9"/>
    <s v="LIBANO"/>
  </r>
  <r>
    <x v="234"/>
    <x v="19"/>
    <s v="BALBOA"/>
    <x v="2"/>
    <n v="0"/>
    <n v="0"/>
    <n v="0"/>
    <n v="0"/>
    <n v="200"/>
    <x v="0"/>
    <n v="0"/>
    <n v="0"/>
    <s v="08/29/2019 12:00:00 AM"/>
    <x v="9"/>
    <s v="MARIQUITA"/>
  </r>
  <r>
    <x v="237"/>
    <x v="9"/>
    <s v="NATAGAIMA"/>
    <x v="2"/>
    <n v="0"/>
    <n v="0"/>
    <n v="0"/>
    <n v="0"/>
    <n v="0"/>
    <x v="0"/>
    <n v="0"/>
    <n v="0"/>
    <s v="08/29/2019 12:00:00 AM"/>
    <x v="9"/>
    <s v="SUAREZ"/>
  </r>
  <r>
    <x v="237"/>
    <x v="4"/>
    <s v="ALBAN"/>
    <x v="2"/>
    <n v="0"/>
    <n v="0"/>
    <n v="0"/>
    <n v="0"/>
    <n v="5"/>
    <x v="0"/>
    <n v="0"/>
    <n v="0"/>
    <s v="08/29/2019 12:00:00 AM"/>
    <x v="9"/>
    <s v="HONDA"/>
  </r>
  <r>
    <x v="233"/>
    <x v="9"/>
    <s v="HONDA"/>
    <x v="2"/>
    <n v="0"/>
    <n v="0"/>
    <n v="0"/>
    <n v="0"/>
    <n v="800"/>
    <x v="0"/>
    <n v="0"/>
    <n v="0"/>
    <s v="08/21/2019 12:00:00 AM"/>
    <x v="9"/>
    <s v="ORTEGA"/>
  </r>
  <r>
    <x v="236"/>
    <x v="4"/>
    <s v="PACHO"/>
    <x v="2"/>
    <n v="0"/>
    <n v="0"/>
    <n v="0"/>
    <n v="0"/>
    <n v="60"/>
    <x v="0"/>
    <n v="0"/>
    <n v="0"/>
    <s v="08/29/2019 12:00:00 AM"/>
    <x v="9"/>
    <s v="ORTEGA"/>
  </r>
  <r>
    <x v="236"/>
    <x v="19"/>
    <s v="BOLIVAR"/>
    <x v="2"/>
    <n v="0"/>
    <n v="0"/>
    <n v="0"/>
    <n v="0"/>
    <n v="0"/>
    <x v="0"/>
    <n v="0"/>
    <n v="0"/>
    <s v="08/30/2019 12:00:00 AM"/>
    <x v="9"/>
    <s v="CARMEN DE APICALA"/>
  </r>
  <r>
    <x v="237"/>
    <x v="19"/>
    <s v="ARGELIA"/>
    <x v="2"/>
    <n v="0"/>
    <n v="0"/>
    <n v="0"/>
    <n v="0"/>
    <n v="0"/>
    <x v="0"/>
    <n v="0"/>
    <n v="0"/>
    <s v="08/30/2019 12:00:00 AM"/>
    <x v="9"/>
    <s v="CARMEN DE APICALA"/>
  </r>
  <r>
    <x v="238"/>
    <x v="19"/>
    <s v="CALDONO"/>
    <x v="3"/>
    <n v="0"/>
    <n v="0"/>
    <n v="0"/>
    <n v="0"/>
    <n v="0"/>
    <x v="0"/>
    <n v="0"/>
    <n v="0"/>
    <s v="08/30/2019 12:00:00 AM"/>
    <x v="0"/>
    <s v="ITAGUI"/>
  </r>
  <r>
    <x v="234"/>
    <x v="19"/>
    <s v="BALBOA"/>
    <x v="2"/>
    <n v="0"/>
    <n v="0"/>
    <n v="0"/>
    <n v="0"/>
    <n v="200"/>
    <x v="0"/>
    <n v="0"/>
    <n v="0"/>
    <s v="08/30/2019 12:00:00 AM"/>
    <x v="0"/>
    <s v="MEDELLIN"/>
  </r>
  <r>
    <x v="234"/>
    <x v="19"/>
    <s v="LA VEGA"/>
    <x v="9"/>
    <n v="0"/>
    <n v="0"/>
    <n v="0"/>
    <n v="0"/>
    <n v="0"/>
    <x v="0"/>
    <n v="0"/>
    <n v="0"/>
    <s v="08/29/2019 12:00:00 AM"/>
    <x v="19"/>
    <s v="MORALES"/>
  </r>
  <r>
    <x v="238"/>
    <x v="15"/>
    <s v="CALI"/>
    <x v="2"/>
    <n v="0"/>
    <n v="0"/>
    <n v="0"/>
    <n v="0"/>
    <n v="0"/>
    <x v="0"/>
    <n v="0"/>
    <n v="0"/>
    <s v="08/30/2019 12:00:00 AM"/>
    <x v="19"/>
    <s v="EL TAMBO"/>
  </r>
  <r>
    <x v="238"/>
    <x v="9"/>
    <s v="ORTEGA"/>
    <x v="2"/>
    <n v="0"/>
    <n v="0"/>
    <n v="0"/>
    <n v="0"/>
    <n v="0"/>
    <x v="0"/>
    <n v="0"/>
    <n v="0"/>
    <s v="08/30/2019 12:00:00 AM"/>
    <x v="15"/>
    <s v="JAMUNDI"/>
  </r>
  <r>
    <x v="236"/>
    <x v="15"/>
    <s v="PRADERA"/>
    <x v="2"/>
    <n v="0"/>
    <n v="0"/>
    <n v="0"/>
    <n v="0"/>
    <n v="35"/>
    <x v="0"/>
    <n v="0"/>
    <n v="0"/>
    <s v="08/30/2019 12:00:00 AM"/>
    <x v="15"/>
    <s v="YOTOCO"/>
  </r>
  <r>
    <x v="237"/>
    <x v="28"/>
    <s v="CALARCA"/>
    <x v="2"/>
    <n v="0"/>
    <n v="0"/>
    <n v="0"/>
    <n v="0"/>
    <n v="3"/>
    <x v="0"/>
    <n v="0"/>
    <n v="0"/>
    <s v="08/30/2019 12:00:00 AM"/>
    <x v="15"/>
    <s v="VERSALLES"/>
  </r>
  <r>
    <x v="238"/>
    <x v="28"/>
    <s v="CALARCA"/>
    <x v="2"/>
    <n v="0"/>
    <n v="0"/>
    <n v="0"/>
    <n v="0"/>
    <n v="0"/>
    <x v="0"/>
    <n v="0"/>
    <n v="0"/>
    <s v="08/30/2019 12:00:00 AM"/>
    <x v="15"/>
    <s v="TRUJILLO"/>
  </r>
  <r>
    <x v="238"/>
    <x v="19"/>
    <s v="TORIBIO"/>
    <x v="2"/>
    <n v="0"/>
    <n v="0"/>
    <n v="0"/>
    <n v="0"/>
    <n v="0"/>
    <x v="0"/>
    <n v="0"/>
    <n v="0"/>
    <s v="08/30/2019 12:00:00 AM"/>
    <x v="15"/>
    <s v="ANSERMANUEVO"/>
  </r>
  <r>
    <x v="238"/>
    <x v="19"/>
    <s v="TORIBIO"/>
    <x v="2"/>
    <n v="0"/>
    <n v="0"/>
    <n v="0"/>
    <n v="0"/>
    <n v="0"/>
    <x v="0"/>
    <n v="0"/>
    <n v="0"/>
    <s v="08/30/2019 12:00:00 AM"/>
    <x v="15"/>
    <s v="YUMBO"/>
  </r>
  <r>
    <x v="238"/>
    <x v="0"/>
    <s v="SALGAR"/>
    <x v="2"/>
    <n v="0"/>
    <n v="0"/>
    <n v="0"/>
    <n v="0"/>
    <n v="0"/>
    <x v="0"/>
    <n v="0"/>
    <n v="0"/>
    <s v="08/30/2019 12:00:00 AM"/>
    <x v="15"/>
    <s v="SAN PEDRO"/>
  </r>
  <r>
    <x v="238"/>
    <x v="0"/>
    <s v="SALGAR"/>
    <x v="2"/>
    <n v="0"/>
    <n v="0"/>
    <n v="0"/>
    <n v="0"/>
    <n v="0"/>
    <x v="0"/>
    <n v="0"/>
    <n v="0"/>
    <s v="08/30/2019 12:00:00 AM"/>
    <x v="15"/>
    <s v="TORO"/>
  </r>
  <r>
    <x v="238"/>
    <x v="0"/>
    <s v="ABEJORRAL"/>
    <x v="2"/>
    <n v="0"/>
    <n v="0"/>
    <n v="0"/>
    <n v="0"/>
    <n v="0"/>
    <x v="0"/>
    <n v="0"/>
    <n v="0"/>
    <s v="08/30/2019 12:00:00 AM"/>
    <x v="15"/>
    <s v="GINEBRA"/>
  </r>
  <r>
    <x v="238"/>
    <x v="9"/>
    <s v="ALPUJARRA"/>
    <x v="2"/>
    <n v="0"/>
    <n v="0"/>
    <n v="0"/>
    <n v="0"/>
    <n v="0"/>
    <x v="0"/>
    <n v="0"/>
    <n v="0"/>
    <s v="08/30/2019 12:00:00 AM"/>
    <x v="15"/>
    <s v="EL CERRITO"/>
  </r>
  <r>
    <x v="238"/>
    <x v="0"/>
    <s v="LA CEJA"/>
    <x v="2"/>
    <n v="0"/>
    <n v="0"/>
    <n v="0"/>
    <n v="0"/>
    <n v="0"/>
    <x v="0"/>
    <n v="0"/>
    <n v="0"/>
    <s v="08/30/2019 12:00:00 AM"/>
    <x v="4"/>
    <s v="ANAPOIMA"/>
  </r>
  <r>
    <x v="237"/>
    <x v="19"/>
    <s v="POPAYAN"/>
    <x v="2"/>
    <n v="0"/>
    <n v="0"/>
    <n v="0"/>
    <n v="0"/>
    <n v="19"/>
    <x v="0"/>
    <n v="0"/>
    <n v="0"/>
    <s v="08/29/2019 12:00:00 AM"/>
    <x v="28"/>
    <s v="CALARCA"/>
  </r>
  <r>
    <x v="238"/>
    <x v="19"/>
    <s v="POPAYAN"/>
    <x v="3"/>
    <n v="0"/>
    <n v="0"/>
    <n v="6"/>
    <n v="0"/>
    <n v="0"/>
    <x v="0"/>
    <n v="0"/>
    <n v="0"/>
    <s v="08/30/2019 12:00:00 AM"/>
    <x v="19"/>
    <s v="POPAYAN"/>
  </r>
  <r>
    <x v="238"/>
    <x v="9"/>
    <s v="ORTEGA"/>
    <x v="2"/>
    <n v="0"/>
    <n v="0"/>
    <n v="0"/>
    <n v="0"/>
    <n v="0"/>
    <x v="0"/>
    <n v="0"/>
    <n v="0"/>
    <s v="08/30/2019 12:00:00 AM"/>
    <x v="4"/>
    <s v="PACHO"/>
  </r>
  <r>
    <x v="238"/>
    <x v="9"/>
    <s v="VENADILLO"/>
    <x v="2"/>
    <n v="0"/>
    <n v="0"/>
    <n v="0"/>
    <n v="0"/>
    <n v="0"/>
    <x v="0"/>
    <n v="0"/>
    <n v="0"/>
    <s v="08/30/2019 12:00:00 AM"/>
    <x v="24"/>
    <s v="LA CRUZ"/>
  </r>
  <r>
    <x v="237"/>
    <x v="4"/>
    <s v="TOCANCIPA"/>
    <x v="6"/>
    <n v="0"/>
    <n v="14"/>
    <n v="0"/>
    <n v="0"/>
    <n v="0"/>
    <x v="0"/>
    <n v="0"/>
    <n v="0"/>
    <s v="08/30/2019 12:00:00 AM"/>
    <x v="24"/>
    <s v="LEIVA"/>
  </r>
  <r>
    <x v="237"/>
    <x v="4"/>
    <s v="CAPARRAPI"/>
    <x v="2"/>
    <n v="0"/>
    <n v="0"/>
    <n v="0"/>
    <n v="0"/>
    <n v="2"/>
    <x v="0"/>
    <n v="0"/>
    <n v="0"/>
    <s v="08/30/2019 12:00:00 AM"/>
    <x v="24"/>
    <s v="LEIVA"/>
  </r>
  <r>
    <x v="237"/>
    <x v="4"/>
    <s v="YACOPI"/>
    <x v="2"/>
    <n v="0"/>
    <n v="0"/>
    <n v="0"/>
    <n v="0"/>
    <n v="2"/>
    <x v="0"/>
    <n v="0"/>
    <n v="0"/>
    <s v="08/30/2019 12:00:00 AM"/>
    <x v="24"/>
    <s v="SANDONA"/>
  </r>
  <r>
    <x v="237"/>
    <x v="4"/>
    <s v="YACOPI"/>
    <x v="2"/>
    <n v="0"/>
    <n v="0"/>
    <n v="0"/>
    <n v="0"/>
    <n v="3"/>
    <x v="0"/>
    <n v="0"/>
    <n v="0"/>
    <s v="08/30/2019 12:00:00 AM"/>
    <x v="24"/>
    <s v="IMUES"/>
  </r>
  <r>
    <x v="237"/>
    <x v="4"/>
    <s v="YACOPI"/>
    <x v="2"/>
    <n v="0"/>
    <n v="0"/>
    <n v="0"/>
    <n v="0"/>
    <n v="1"/>
    <x v="0"/>
    <n v="0"/>
    <n v="0"/>
    <s v="08/21/2019 12:00:00 AM"/>
    <x v="4"/>
    <s v="PASCA"/>
  </r>
  <r>
    <x v="238"/>
    <x v="4"/>
    <s v="NIMAIMA"/>
    <x v="2"/>
    <n v="0"/>
    <n v="0"/>
    <n v="0"/>
    <n v="0"/>
    <n v="40"/>
    <x v="0"/>
    <n v="0"/>
    <n v="0"/>
    <s v="08/30/2019 12:00:00 AM"/>
    <x v="4"/>
    <s v="SASAIMA"/>
  </r>
  <r>
    <x v="237"/>
    <x v="4"/>
    <s v="BOJACA"/>
    <x v="2"/>
    <n v="0"/>
    <n v="0"/>
    <n v="0"/>
    <n v="0"/>
    <n v="1"/>
    <x v="0"/>
    <n v="0"/>
    <n v="0"/>
    <s v="08/30/2019 12:00:00 AM"/>
    <x v="4"/>
    <s v="UBAQUE"/>
  </r>
  <r>
    <x v="237"/>
    <x v="4"/>
    <s v="BOJACA"/>
    <x v="2"/>
    <n v="0"/>
    <n v="0"/>
    <n v="0"/>
    <n v="0"/>
    <n v="2"/>
    <x v="0"/>
    <n v="0"/>
    <n v="0"/>
    <s v="08/30/2019 12:00:00 AM"/>
    <x v="18"/>
    <s v="BUCARASICA"/>
  </r>
  <r>
    <x v="238"/>
    <x v="4"/>
    <s v="PANDI"/>
    <x v="2"/>
    <n v="0"/>
    <n v="0"/>
    <n v="0"/>
    <n v="0"/>
    <n v="2"/>
    <x v="0"/>
    <n v="0"/>
    <n v="0"/>
    <s v="08/30/2019 12:00:00 AM"/>
    <x v="18"/>
    <s v="SARDINATA"/>
  </r>
  <r>
    <x v="238"/>
    <x v="4"/>
    <s v="PANDI"/>
    <x v="2"/>
    <n v="0"/>
    <n v="0"/>
    <n v="0"/>
    <n v="0"/>
    <n v="3"/>
    <x v="0"/>
    <n v="0"/>
    <n v="0"/>
    <s v="08/30/2019 12:00:00 AM"/>
    <x v="18"/>
    <s v="SAN CAYETANO"/>
  </r>
  <r>
    <x v="238"/>
    <x v="4"/>
    <s v="BOJACA"/>
    <x v="2"/>
    <n v="0"/>
    <n v="0"/>
    <n v="0"/>
    <n v="0"/>
    <n v="20"/>
    <x v="0"/>
    <n v="0"/>
    <n v="0"/>
    <s v="08/28/2019 12:00:00 AM"/>
    <x v="4"/>
    <s v="SOACHA"/>
  </r>
  <r>
    <x v="235"/>
    <x v="25"/>
    <s v="NEIVA"/>
    <x v="2"/>
    <n v="0"/>
    <n v="0"/>
    <n v="0"/>
    <n v="0"/>
    <n v="330"/>
    <x v="0"/>
    <n v="0"/>
    <n v="0"/>
    <s v="08/29/2019 12:00:00 AM"/>
    <x v="4"/>
    <s v="SAN FRANCISCO"/>
  </r>
  <r>
    <x v="232"/>
    <x v="25"/>
    <s v="NEIVA"/>
    <x v="2"/>
    <n v="0"/>
    <n v="0"/>
    <n v="0"/>
    <n v="0"/>
    <n v="1245"/>
    <x v="0"/>
    <n v="0"/>
    <n v="0"/>
    <s v="08/30/2019 12:00:00 AM"/>
    <x v="19"/>
    <s v="POPAYAN"/>
  </r>
  <r>
    <x v="234"/>
    <x v="4"/>
    <s v="NILO"/>
    <x v="2"/>
    <n v="0"/>
    <n v="0"/>
    <n v="0"/>
    <n v="0"/>
    <n v="100"/>
    <x v="0"/>
    <n v="0"/>
    <n v="0"/>
    <s v="08/30/2019 12:00:00 AM"/>
    <x v="24"/>
    <s v="LA UNION"/>
  </r>
  <r>
    <x v="238"/>
    <x v="4"/>
    <s v="CAPARRAPI"/>
    <x v="2"/>
    <n v="0"/>
    <n v="0"/>
    <n v="0"/>
    <n v="0"/>
    <n v="12"/>
    <x v="0"/>
    <n v="0"/>
    <n v="0"/>
    <s v="08/31/2019 12:00:00 AM"/>
    <x v="24"/>
    <s v="SANDONA"/>
  </r>
  <r>
    <x v="238"/>
    <x v="4"/>
    <s v="PUERTO SALGAR"/>
    <x v="2"/>
    <n v="0"/>
    <n v="0"/>
    <n v="0"/>
    <n v="0"/>
    <n v="0"/>
    <x v="0"/>
    <n v="0"/>
    <n v="0"/>
    <s v="08/31/2019 12:00:00 AM"/>
    <x v="24"/>
    <s v="LA CRUZ"/>
  </r>
  <r>
    <x v="238"/>
    <x v="14"/>
    <s v="TAMARA"/>
    <x v="4"/>
    <n v="0"/>
    <n v="0"/>
    <n v="0"/>
    <n v="0"/>
    <n v="0"/>
    <x v="0"/>
    <n v="0"/>
    <n v="0"/>
    <s v="08/31/2019 12:00:00 AM"/>
    <x v="18"/>
    <s v="CUCUTA"/>
  </r>
  <r>
    <x v="237"/>
    <x v="15"/>
    <s v="CALI"/>
    <x v="2"/>
    <n v="0"/>
    <n v="0"/>
    <n v="0"/>
    <n v="0"/>
    <n v="0"/>
    <x v="0"/>
    <n v="0"/>
    <n v="0"/>
    <s v="08/30/2019 12:00:00 AM"/>
    <x v="24"/>
    <s v="LA CRUZ"/>
  </r>
  <r>
    <x v="238"/>
    <x v="28"/>
    <s v="CALARCA"/>
    <x v="2"/>
    <n v="0"/>
    <n v="0"/>
    <n v="0"/>
    <n v="0"/>
    <n v="7"/>
    <x v="0"/>
    <n v="0"/>
    <n v="0"/>
    <s v="08/31/2019 12:00:00 AM"/>
    <x v="4"/>
    <s v="GUADUAS"/>
  </r>
  <r>
    <x v="238"/>
    <x v="28"/>
    <s v="CALARCA"/>
    <x v="2"/>
    <n v="0"/>
    <n v="0"/>
    <n v="0"/>
    <n v="0"/>
    <n v="3"/>
    <x v="0"/>
    <n v="0"/>
    <n v="0"/>
    <s v="08/30/2019 12:00:00 AM"/>
    <x v="4"/>
    <s v="VENECIA"/>
  </r>
  <r>
    <x v="238"/>
    <x v="28"/>
    <s v="CALARCA"/>
    <x v="2"/>
    <n v="0"/>
    <n v="0"/>
    <n v="0"/>
    <n v="0"/>
    <n v="1"/>
    <x v="0"/>
    <n v="0"/>
    <n v="0"/>
    <s v="08/30/2019 12:00:00 AM"/>
    <x v="4"/>
    <s v="RICAURTE"/>
  </r>
  <r>
    <x v="238"/>
    <x v="0"/>
    <s v="TAMESIS"/>
    <x v="2"/>
    <n v="0"/>
    <n v="0"/>
    <n v="0"/>
    <n v="0"/>
    <n v="1"/>
    <x v="0"/>
    <n v="0"/>
    <n v="0"/>
    <s v="08/31/2019 12:00:00 AM"/>
    <x v="4"/>
    <s v="GUAYABETAL"/>
  </r>
  <r>
    <x v="239"/>
    <x v="0"/>
    <s v="EL BAGRE"/>
    <x v="9"/>
    <n v="0"/>
    <n v="0"/>
    <n v="140"/>
    <n v="0"/>
    <n v="0"/>
    <x v="0"/>
    <n v="0"/>
    <n v="0"/>
    <s v="08/31/2019 12:00:00 AM"/>
    <x v="0"/>
    <s v="COPACABANA"/>
  </r>
  <r>
    <x v="238"/>
    <x v="0"/>
    <s v="SAN LUIS"/>
    <x v="2"/>
    <n v="0"/>
    <n v="0"/>
    <n v="0"/>
    <n v="0"/>
    <n v="4"/>
    <x v="0"/>
    <n v="0"/>
    <n v="0"/>
    <s v="08/31/2019 12:00:00 AM"/>
    <x v="24"/>
    <s v="BELEN"/>
  </r>
  <r>
    <x v="239"/>
    <x v="9"/>
    <s v="ESPINAL"/>
    <x v="2"/>
    <n v="0"/>
    <n v="0"/>
    <n v="0"/>
    <n v="0"/>
    <n v="0"/>
    <x v="0"/>
    <n v="0"/>
    <n v="0"/>
    <s v="08/31/2019 12:00:00 AM"/>
    <x v="6"/>
    <s v="VILLA DE LEYVA"/>
  </r>
  <r>
    <x v="239"/>
    <x v="4"/>
    <s v="PAIME"/>
    <x v="2"/>
    <n v="0"/>
    <n v="0"/>
    <n v="0"/>
    <n v="0"/>
    <n v="5"/>
    <x v="0"/>
    <n v="0"/>
    <n v="0"/>
    <s v="08/31/2019 12:00:00 AM"/>
    <x v="0"/>
    <s v="COCORNA"/>
  </r>
  <r>
    <x v="239"/>
    <x v="26"/>
    <s v="UNGUIA"/>
    <x v="9"/>
    <n v="0"/>
    <n v="0"/>
    <n v="0"/>
    <n v="0"/>
    <n v="0"/>
    <x v="0"/>
    <n v="0"/>
    <n v="0"/>
    <s v="09/01/2019 12:00:00 AM"/>
    <x v="1"/>
    <s v="SANTA ROSA DE CABAL"/>
  </r>
  <r>
    <x v="239"/>
    <x v="26"/>
    <s v="LLORO"/>
    <x v="9"/>
    <n v="0"/>
    <n v="0"/>
    <n v="21"/>
    <n v="0"/>
    <n v="0"/>
    <x v="0"/>
    <n v="0"/>
    <n v="0"/>
    <s v="09/01/2019 12:00:00 AM"/>
    <x v="22"/>
    <s v="MARIA LA BAJA"/>
  </r>
  <r>
    <x v="239"/>
    <x v="26"/>
    <s v="MEDIO BAUDO"/>
    <x v="9"/>
    <n v="0"/>
    <n v="0"/>
    <n v="302"/>
    <n v="0"/>
    <n v="0"/>
    <x v="0"/>
    <n v="0"/>
    <n v="0"/>
    <s v="09/01/2019 12:00:00 AM"/>
    <x v="3"/>
    <s v="CHARTA"/>
  </r>
  <r>
    <x v="239"/>
    <x v="3"/>
    <s v="CARCASI"/>
    <x v="7"/>
    <n v="0"/>
    <n v="0"/>
    <n v="0"/>
    <n v="0"/>
    <n v="12"/>
    <x v="0"/>
    <n v="0"/>
    <n v="0"/>
    <s v="09/01/2019 12:00:00 AM"/>
    <x v="2"/>
    <s v="SITIONUEVO"/>
  </r>
  <r>
    <x v="239"/>
    <x v="3"/>
    <s v="ENCISO"/>
    <x v="7"/>
    <n v="0"/>
    <n v="0"/>
    <n v="0"/>
    <n v="0"/>
    <n v="0"/>
    <x v="0"/>
    <n v="0"/>
    <n v="0"/>
    <s v="09/01/2019 12:00:00 AM"/>
    <x v="9"/>
    <s v="NATAGAIMA"/>
  </r>
  <r>
    <x v="239"/>
    <x v="3"/>
    <s v="SANTA HELENA DEL OPON"/>
    <x v="9"/>
    <n v="0"/>
    <n v="0"/>
    <n v="0"/>
    <n v="0"/>
    <n v="0"/>
    <x v="0"/>
    <n v="0"/>
    <n v="0"/>
    <s v="09/01/2019 12:00:00 AM"/>
    <x v="9"/>
    <s v="LIBANO"/>
  </r>
  <r>
    <x v="239"/>
    <x v="0"/>
    <s v="OLAYA"/>
    <x v="2"/>
    <n v="0"/>
    <n v="0"/>
    <n v="0"/>
    <n v="0"/>
    <n v="2"/>
    <x v="0"/>
    <n v="0"/>
    <n v="0"/>
    <s v="09/01/2019 12:00:00 AM"/>
    <x v="9"/>
    <s v="CUNDAY"/>
  </r>
  <r>
    <x v="239"/>
    <x v="4"/>
    <s v="PUERTO SALGAR"/>
    <x v="2"/>
    <n v="0"/>
    <n v="0"/>
    <n v="0"/>
    <n v="0"/>
    <n v="30"/>
    <x v="0"/>
    <n v="0"/>
    <n v="0"/>
    <s v="08/23/2019 12:00:00 AM"/>
    <x v="9"/>
    <s v="CARMEN DE APICALA"/>
  </r>
  <r>
    <x v="239"/>
    <x v="9"/>
    <s v="VENADILLO"/>
    <x v="2"/>
    <n v="0"/>
    <n v="0"/>
    <n v="0"/>
    <n v="0"/>
    <n v="5000"/>
    <x v="0"/>
    <n v="0"/>
    <n v="0"/>
    <s v="09/01/2019 12:00:00 AM"/>
    <x v="13"/>
    <s v="BOGOTA, D.C."/>
  </r>
  <r>
    <x v="239"/>
    <x v="19"/>
    <s v="LA SIERRA"/>
    <x v="2"/>
    <n v="0"/>
    <n v="0"/>
    <n v="0"/>
    <n v="0"/>
    <n v="0"/>
    <x v="0"/>
    <n v="0"/>
    <n v="0"/>
    <s v="09/01/2019 12:00:00 AM"/>
    <x v="4"/>
    <s v="QUEBRADANEGRA"/>
  </r>
  <r>
    <x v="239"/>
    <x v="24"/>
    <s v="LA FLORIDA"/>
    <x v="2"/>
    <n v="0"/>
    <n v="0"/>
    <n v="0"/>
    <n v="0"/>
    <n v="0"/>
    <x v="0"/>
    <n v="0"/>
    <n v="0"/>
    <s v="08/31/2019 12:00:00 AM"/>
    <x v="4"/>
    <s v="VILLETA"/>
  </r>
  <r>
    <x v="239"/>
    <x v="24"/>
    <s v="LA CRUZ"/>
    <x v="2"/>
    <n v="0"/>
    <n v="0"/>
    <n v="0"/>
    <n v="0"/>
    <n v="0"/>
    <x v="0"/>
    <n v="0"/>
    <n v="0"/>
    <s v="08/31/2019 12:00:00 AM"/>
    <x v="4"/>
    <s v="AGUA DE DIOS"/>
  </r>
  <r>
    <x v="239"/>
    <x v="9"/>
    <s v="MURILLO"/>
    <x v="2"/>
    <n v="0"/>
    <n v="0"/>
    <n v="0"/>
    <n v="0"/>
    <n v="0"/>
    <x v="0"/>
    <n v="0"/>
    <n v="0"/>
    <s v="09/01/2019 12:00:00 AM"/>
    <x v="24"/>
    <s v="ANCUYA"/>
  </r>
  <r>
    <x v="239"/>
    <x v="17"/>
    <s v="PENSILVANIA"/>
    <x v="2"/>
    <n v="0"/>
    <n v="0"/>
    <n v="0"/>
    <n v="0"/>
    <n v="1"/>
    <x v="0"/>
    <n v="0"/>
    <n v="0"/>
    <s v="09/01/2019 12:00:00 AM"/>
    <x v="18"/>
    <s v="SANTIAGO"/>
  </r>
  <r>
    <x v="239"/>
    <x v="9"/>
    <s v="COELLO"/>
    <x v="2"/>
    <n v="0"/>
    <n v="0"/>
    <n v="0"/>
    <n v="0"/>
    <n v="100"/>
    <x v="0"/>
    <n v="0"/>
    <n v="0"/>
    <s v="09/01/2019 12:00:00 AM"/>
    <x v="18"/>
    <s v="ABREGO"/>
  </r>
  <r>
    <x v="239"/>
    <x v="4"/>
    <s v="ANAPOIMA"/>
    <x v="2"/>
    <n v="0"/>
    <n v="0"/>
    <n v="0"/>
    <n v="0"/>
    <n v="3"/>
    <x v="0"/>
    <n v="0"/>
    <n v="0"/>
    <s v="09/02/2019 12:00:00 AM"/>
    <x v="5"/>
    <s v="VILLAVICENCIO"/>
  </r>
  <r>
    <x v="239"/>
    <x v="9"/>
    <s v="PALOCABILDO"/>
    <x v="2"/>
    <n v="0"/>
    <n v="0"/>
    <n v="0"/>
    <n v="0"/>
    <n v="1"/>
    <x v="0"/>
    <n v="0"/>
    <n v="0"/>
    <s v="09/02/2019 12:00:00 AM"/>
    <x v="5"/>
    <s v="GUAMAL"/>
  </r>
  <r>
    <x v="239"/>
    <x v="24"/>
    <s v="BUESACO"/>
    <x v="2"/>
    <n v="0"/>
    <n v="0"/>
    <n v="0"/>
    <n v="0"/>
    <n v="4"/>
    <x v="0"/>
    <n v="0"/>
    <n v="0"/>
    <s v="08/28/2019 12:00:00 AM"/>
    <x v="9"/>
    <s v="SAN LUIS"/>
  </r>
  <r>
    <x v="239"/>
    <x v="24"/>
    <s v="LEIVA"/>
    <x v="2"/>
    <n v="0"/>
    <n v="0"/>
    <n v="0"/>
    <n v="0"/>
    <n v="15"/>
    <x v="0"/>
    <n v="0"/>
    <n v="0"/>
    <s v="09/01/2019 12:00:00 AM"/>
    <x v="4"/>
    <s v="NIMAIMA"/>
  </r>
  <r>
    <x v="240"/>
    <x v="24"/>
    <s v="BELEN"/>
    <x v="2"/>
    <n v="0"/>
    <n v="0"/>
    <n v="0"/>
    <n v="0"/>
    <n v="3"/>
    <x v="0"/>
    <n v="0"/>
    <n v="0"/>
    <s v="09/01/2019 12:00:00 AM"/>
    <x v="9"/>
    <s v="ORTEGA"/>
  </r>
  <r>
    <x v="239"/>
    <x v="9"/>
    <s v="MURILLO"/>
    <x v="2"/>
    <n v="0"/>
    <n v="0"/>
    <n v="0"/>
    <n v="0"/>
    <n v="0"/>
    <x v="0"/>
    <n v="0"/>
    <n v="0"/>
    <s v="08/25/2019 12:00:00 AM"/>
    <x v="4"/>
    <s v="GIRARDOT"/>
  </r>
  <r>
    <x v="237"/>
    <x v="9"/>
    <s v="SAN LUIS"/>
    <x v="2"/>
    <n v="0"/>
    <n v="0"/>
    <n v="0"/>
    <n v="0"/>
    <n v="70"/>
    <x v="0"/>
    <n v="0"/>
    <n v="0"/>
    <s v="09/01/2019 12:00:00 AM"/>
    <x v="4"/>
    <s v="VIOTA"/>
  </r>
  <r>
    <x v="239"/>
    <x v="9"/>
    <s v="SAN LUIS"/>
    <x v="2"/>
    <n v="0"/>
    <n v="0"/>
    <n v="0"/>
    <n v="0"/>
    <n v="1600"/>
    <x v="0"/>
    <n v="0"/>
    <n v="0"/>
    <s v="09/02/2019 12:00:00 AM"/>
    <x v="9"/>
    <s v="LIBANO"/>
  </r>
  <r>
    <x v="240"/>
    <x v="9"/>
    <s v="VALLE DE SAN JUAN"/>
    <x v="2"/>
    <n v="0"/>
    <n v="0"/>
    <n v="0"/>
    <n v="0"/>
    <n v="400"/>
    <x v="0"/>
    <n v="0"/>
    <n v="0"/>
    <s v="09/02/2019 12:00:00 AM"/>
    <x v="9"/>
    <s v="DOLORES"/>
  </r>
  <r>
    <x v="240"/>
    <x v="9"/>
    <s v="COELLO"/>
    <x v="2"/>
    <n v="0"/>
    <n v="0"/>
    <n v="0"/>
    <n v="0"/>
    <n v="1000"/>
    <x v="0"/>
    <n v="0"/>
    <n v="0"/>
    <s v="09/02/2019 12:00:00 AM"/>
    <x v="9"/>
    <s v="MURILLO"/>
  </r>
  <r>
    <x v="236"/>
    <x v="19"/>
    <s v="MIRANDA"/>
    <x v="2"/>
    <n v="0"/>
    <n v="0"/>
    <n v="0"/>
    <n v="0"/>
    <n v="15"/>
    <x v="0"/>
    <n v="0"/>
    <n v="0"/>
    <s v="09/02/2019 12:00:00 AM"/>
    <x v="9"/>
    <s v="ICONONZO"/>
  </r>
  <r>
    <x v="239"/>
    <x v="19"/>
    <s v="PATIA"/>
    <x v="2"/>
    <n v="0"/>
    <n v="0"/>
    <n v="0"/>
    <n v="0"/>
    <n v="30"/>
    <x v="0"/>
    <n v="0"/>
    <n v="0"/>
    <s v="09/02/2019 12:00:00 AM"/>
    <x v="0"/>
    <s v="SOPETRAN"/>
  </r>
  <r>
    <x v="239"/>
    <x v="19"/>
    <s v="LA SIERRA"/>
    <x v="2"/>
    <n v="0"/>
    <n v="0"/>
    <n v="0"/>
    <n v="0"/>
    <n v="0"/>
    <x v="0"/>
    <n v="0"/>
    <n v="0"/>
    <s v="09/02/2019 12:00:00 AM"/>
    <x v="18"/>
    <s v="EL ZULIA"/>
  </r>
  <r>
    <x v="240"/>
    <x v="4"/>
    <s v="SASAIMA"/>
    <x v="2"/>
    <n v="0"/>
    <n v="0"/>
    <n v="0"/>
    <n v="0"/>
    <n v="1"/>
    <x v="0"/>
    <n v="0"/>
    <n v="0"/>
    <s v="08/09/2019 12:00:00 AM"/>
    <x v="18"/>
    <s v="ARBOLEDAS"/>
  </r>
  <r>
    <x v="240"/>
    <x v="4"/>
    <s v="GUATAQUI"/>
    <x v="2"/>
    <n v="0"/>
    <n v="0"/>
    <n v="0"/>
    <n v="0"/>
    <n v="10"/>
    <x v="0"/>
    <n v="0"/>
    <n v="0"/>
    <s v="08/22/2019 12:00:00 AM"/>
    <x v="18"/>
    <s v="PAMPLONA"/>
  </r>
  <r>
    <x v="240"/>
    <x v="4"/>
    <s v="RICAURTE"/>
    <x v="2"/>
    <n v="0"/>
    <n v="0"/>
    <n v="0"/>
    <n v="0"/>
    <n v="3"/>
    <x v="0"/>
    <n v="0"/>
    <n v="0"/>
    <s v="08/22/2019 12:00:00 AM"/>
    <x v="18"/>
    <s v="SALAZAR"/>
  </r>
  <r>
    <x v="239"/>
    <x v="4"/>
    <s v="SIMIJACA"/>
    <x v="2"/>
    <n v="0"/>
    <n v="0"/>
    <n v="0"/>
    <n v="0"/>
    <n v="1"/>
    <x v="0"/>
    <n v="0"/>
    <n v="0"/>
    <s v="08/24/2019 12:00:00 AM"/>
    <x v="18"/>
    <s v="PUERTO SANTANDER"/>
  </r>
  <r>
    <x v="240"/>
    <x v="3"/>
    <s v="SAN ANDRES"/>
    <x v="2"/>
    <n v="0"/>
    <n v="0"/>
    <n v="0"/>
    <n v="0"/>
    <n v="0"/>
    <x v="0"/>
    <n v="0"/>
    <n v="0"/>
    <s v="09/02/2019 12:00:00 AM"/>
    <x v="1"/>
    <s v="PEREIRA"/>
  </r>
  <r>
    <x v="240"/>
    <x v="3"/>
    <s v="CARCASI"/>
    <x v="2"/>
    <n v="0"/>
    <n v="0"/>
    <n v="0"/>
    <n v="0"/>
    <n v="0"/>
    <x v="0"/>
    <n v="0"/>
    <n v="0"/>
    <s v="09/02/2019 12:00:00 AM"/>
    <x v="23"/>
    <s v="SAN JOSE DEL GUAVIARE"/>
  </r>
  <r>
    <x v="240"/>
    <x v="0"/>
    <s v="BELLO"/>
    <x v="2"/>
    <n v="0"/>
    <n v="0"/>
    <n v="0"/>
    <n v="0"/>
    <n v="30"/>
    <x v="0"/>
    <n v="0"/>
    <n v="0"/>
    <s v="09/02/2019 12:00:00 AM"/>
    <x v="20"/>
    <s v="MALAMBO"/>
  </r>
  <r>
    <x v="240"/>
    <x v="3"/>
    <s v="BARBOSA"/>
    <x v="2"/>
    <n v="0"/>
    <n v="0"/>
    <n v="0"/>
    <n v="0"/>
    <n v="3"/>
    <x v="0"/>
    <n v="0"/>
    <n v="0"/>
    <s v="09/02/2019 12:00:00 AM"/>
    <x v="0"/>
    <s v="LIBORINA"/>
  </r>
  <r>
    <x v="240"/>
    <x v="9"/>
    <s v="AMBALEMA"/>
    <x v="2"/>
    <n v="0"/>
    <n v="0"/>
    <n v="0"/>
    <n v="0"/>
    <n v="2"/>
    <x v="0"/>
    <n v="0"/>
    <n v="0"/>
    <s v="09/03/2019 12:00:00 AM"/>
    <x v="9"/>
    <s v="HONDA"/>
  </r>
  <r>
    <x v="240"/>
    <x v="9"/>
    <s v="LIBANO"/>
    <x v="2"/>
    <n v="0"/>
    <n v="0"/>
    <n v="0"/>
    <n v="0"/>
    <n v="3"/>
    <x v="0"/>
    <n v="0"/>
    <n v="0"/>
    <s v="09/03/2019 12:00:00 AM"/>
    <x v="24"/>
    <s v="LA FLORIDA"/>
  </r>
  <r>
    <x v="240"/>
    <x v="9"/>
    <s v="MARIQUITA"/>
    <x v="2"/>
    <n v="0"/>
    <n v="0"/>
    <n v="0"/>
    <n v="0"/>
    <n v="3"/>
    <x v="0"/>
    <n v="0"/>
    <n v="0"/>
    <s v="09/02/2019 12:00:00 AM"/>
    <x v="0"/>
    <s v="SAN ROQUE"/>
  </r>
  <r>
    <x v="240"/>
    <x v="9"/>
    <s v="SUAREZ"/>
    <x v="2"/>
    <n v="0"/>
    <n v="0"/>
    <n v="0"/>
    <n v="0"/>
    <n v="5"/>
    <x v="0"/>
    <n v="0"/>
    <n v="0"/>
    <s v="09/03/2019 12:00:00 AM"/>
    <x v="9"/>
    <s v="ORTEGA"/>
  </r>
  <r>
    <x v="240"/>
    <x v="9"/>
    <s v="HONDA"/>
    <x v="2"/>
    <n v="0"/>
    <n v="0"/>
    <n v="0"/>
    <n v="0"/>
    <n v="1"/>
    <x v="0"/>
    <n v="0"/>
    <n v="0"/>
    <s v="09/03/2019 12:00:00 AM"/>
    <x v="5"/>
    <s v="VILLAVICENCIO"/>
  </r>
  <r>
    <x v="238"/>
    <x v="9"/>
    <s v="ORTEGA"/>
    <x v="2"/>
    <n v="0"/>
    <n v="0"/>
    <n v="0"/>
    <n v="0"/>
    <n v="0"/>
    <x v="0"/>
    <n v="0"/>
    <n v="0"/>
    <s v="09/03/2019 12:00:00 AM"/>
    <x v="0"/>
    <s v="MEDELLIN"/>
  </r>
  <r>
    <x v="232"/>
    <x v="9"/>
    <s v="ORTEGA"/>
    <x v="2"/>
    <n v="0"/>
    <n v="0"/>
    <n v="0"/>
    <n v="0"/>
    <n v="150"/>
    <x v="0"/>
    <n v="0"/>
    <n v="0"/>
    <s v="09/03/2019 12:00:00 AM"/>
    <x v="4"/>
    <s v="YACOPI"/>
  </r>
  <r>
    <x v="240"/>
    <x v="9"/>
    <s v="ORTEGA"/>
    <x v="2"/>
    <n v="0"/>
    <n v="0"/>
    <n v="0"/>
    <n v="0"/>
    <n v="0"/>
    <x v="0"/>
    <n v="0"/>
    <n v="0"/>
    <s v="09/03/2019 12:00:00 AM"/>
    <x v="4"/>
    <s v="YACOPI"/>
  </r>
  <r>
    <x v="241"/>
    <x v="9"/>
    <s v="CARMEN DE APICALA"/>
    <x v="2"/>
    <n v="0"/>
    <n v="0"/>
    <n v="0"/>
    <n v="0"/>
    <n v="1"/>
    <x v="0"/>
    <n v="0"/>
    <n v="0"/>
    <s v="09/03/2019 12:00:00 AM"/>
    <x v="4"/>
    <s v="QUEBRADANEGRA"/>
  </r>
  <r>
    <x v="241"/>
    <x v="9"/>
    <s v="CARMEN DE APICALA"/>
    <x v="2"/>
    <n v="0"/>
    <n v="0"/>
    <n v="0"/>
    <n v="0"/>
    <n v="2"/>
    <x v="0"/>
    <n v="0"/>
    <n v="0"/>
    <s v="09/03/2019 12:00:00 AM"/>
    <x v="4"/>
    <s v="FUQUENE"/>
  </r>
  <r>
    <x v="241"/>
    <x v="0"/>
    <s v="ITAGUI"/>
    <x v="2"/>
    <n v="0"/>
    <n v="0"/>
    <n v="0"/>
    <n v="0"/>
    <n v="0"/>
    <x v="0"/>
    <n v="0"/>
    <n v="0"/>
    <s v="09/03/2019 12:00:00 AM"/>
    <x v="4"/>
    <s v="GIRARDOT"/>
  </r>
  <r>
    <x v="241"/>
    <x v="0"/>
    <s v="MEDELLIN"/>
    <x v="2"/>
    <n v="0"/>
    <n v="0"/>
    <n v="0"/>
    <n v="0"/>
    <n v="0"/>
    <x v="0"/>
    <n v="0"/>
    <n v="0"/>
    <s v="09/03/2019 12:00:00 AM"/>
    <x v="19"/>
    <s v="POPAYAN"/>
  </r>
  <r>
    <x v="241"/>
    <x v="0"/>
    <s v="MEDELLIN"/>
    <x v="2"/>
    <n v="0"/>
    <n v="0"/>
    <n v="0"/>
    <n v="0"/>
    <n v="0"/>
    <x v="0"/>
    <n v="0"/>
    <n v="0"/>
    <s v="09/03/2019 12:00:00 AM"/>
    <x v="9"/>
    <s v="ATACO"/>
  </r>
  <r>
    <x v="240"/>
    <x v="19"/>
    <s v="MORALES"/>
    <x v="2"/>
    <n v="0"/>
    <n v="0"/>
    <n v="0"/>
    <n v="0"/>
    <n v="0"/>
    <x v="0"/>
    <n v="0"/>
    <n v="0"/>
    <s v="09/03/2019 12:00:00 AM"/>
    <x v="1"/>
    <s v="PEREIRA"/>
  </r>
  <r>
    <x v="241"/>
    <x v="19"/>
    <s v="EL TAMBO"/>
    <x v="2"/>
    <n v="0"/>
    <n v="0"/>
    <n v="0"/>
    <n v="0"/>
    <n v="0"/>
    <x v="0"/>
    <n v="0"/>
    <n v="0"/>
    <s v="09/03/2019 12:00:00 AM"/>
    <x v="18"/>
    <s v="CUCUTA"/>
  </r>
  <r>
    <x v="241"/>
    <x v="19"/>
    <s v="EL TAMBO"/>
    <x v="2"/>
    <n v="0"/>
    <n v="0"/>
    <n v="0"/>
    <n v="0"/>
    <n v="0"/>
    <x v="0"/>
    <n v="0"/>
    <n v="0"/>
    <s v="09/03/2019 12:00:00 AM"/>
    <x v="24"/>
    <s v="PROVIDENCIA"/>
  </r>
  <r>
    <x v="241"/>
    <x v="15"/>
    <s v="JAMUNDI"/>
    <x v="2"/>
    <n v="0"/>
    <n v="0"/>
    <n v="0"/>
    <n v="0"/>
    <n v="0"/>
    <x v="0"/>
    <n v="0"/>
    <n v="0"/>
    <s v="09/03/2019 12:00:00 AM"/>
    <x v="24"/>
    <s v="ALBAN"/>
  </r>
  <r>
    <x v="241"/>
    <x v="15"/>
    <s v="JAMUNDI"/>
    <x v="2"/>
    <n v="0"/>
    <n v="0"/>
    <n v="0"/>
    <n v="0"/>
    <n v="0"/>
    <x v="0"/>
    <n v="0"/>
    <n v="0"/>
    <s v="09/02/2019 12:00:00 AM"/>
    <x v="15"/>
    <s v="CARTAGO"/>
  </r>
  <r>
    <x v="241"/>
    <x v="15"/>
    <s v="JAMUNDI"/>
    <x v="2"/>
    <n v="0"/>
    <n v="0"/>
    <n v="0"/>
    <n v="0"/>
    <n v="0"/>
    <x v="0"/>
    <n v="0"/>
    <n v="0"/>
    <s v="09/03/2019 12:00:00 AM"/>
    <x v="15"/>
    <s v="ALCALA"/>
  </r>
  <r>
    <x v="241"/>
    <x v="15"/>
    <s v="YOTOCO"/>
    <x v="2"/>
    <n v="0"/>
    <n v="0"/>
    <n v="0"/>
    <n v="0"/>
    <n v="0"/>
    <x v="0"/>
    <n v="0"/>
    <n v="0"/>
    <s v="09/03/2019 12:00:00 AM"/>
    <x v="24"/>
    <s v="NARIÑO"/>
  </r>
  <r>
    <x v="241"/>
    <x v="15"/>
    <s v="VERSALLES"/>
    <x v="2"/>
    <n v="0"/>
    <n v="0"/>
    <n v="0"/>
    <n v="0"/>
    <n v="0"/>
    <x v="0"/>
    <n v="0"/>
    <n v="0"/>
    <s v="09/03/2019 12:00:00 AM"/>
    <x v="9"/>
    <s v="FRESNO"/>
  </r>
  <r>
    <x v="241"/>
    <x v="15"/>
    <s v="TRUJILLO"/>
    <x v="2"/>
    <n v="0"/>
    <n v="0"/>
    <n v="0"/>
    <n v="0"/>
    <n v="0"/>
    <x v="0"/>
    <n v="0"/>
    <n v="0"/>
    <s v="09/04/2019 12:00:00 AM"/>
    <x v="4"/>
    <s v="PACHO"/>
  </r>
  <r>
    <x v="241"/>
    <x v="15"/>
    <s v="ANSERMANUEVO"/>
    <x v="2"/>
    <n v="0"/>
    <n v="0"/>
    <n v="0"/>
    <n v="0"/>
    <n v="0"/>
    <x v="0"/>
    <n v="0"/>
    <n v="0"/>
    <s v="09/03/2019 12:00:00 AM"/>
    <x v="25"/>
    <s v="TERUEL"/>
  </r>
  <r>
    <x v="241"/>
    <x v="15"/>
    <s v="YUMBO"/>
    <x v="2"/>
    <n v="0"/>
    <n v="0"/>
    <n v="0"/>
    <n v="0"/>
    <n v="0"/>
    <x v="0"/>
    <n v="0"/>
    <n v="0"/>
    <s v="09/03/2019 12:00:00 AM"/>
    <x v="9"/>
    <s v="CARMEN DE APICALA"/>
  </r>
  <r>
    <x v="241"/>
    <x v="15"/>
    <s v="SAN PEDRO"/>
    <x v="2"/>
    <n v="0"/>
    <n v="0"/>
    <n v="0"/>
    <n v="0"/>
    <n v="0"/>
    <x v="0"/>
    <n v="0"/>
    <n v="0"/>
    <s v="09/03/2019 12:00:00 AM"/>
    <x v="28"/>
    <s v="CALARCA"/>
  </r>
  <r>
    <x v="241"/>
    <x v="15"/>
    <s v="TORO"/>
    <x v="2"/>
    <n v="0"/>
    <n v="0"/>
    <n v="0"/>
    <n v="0"/>
    <n v="0"/>
    <x v="0"/>
    <n v="0"/>
    <n v="0"/>
    <s v="09/03/2019 12:00:00 AM"/>
    <x v="28"/>
    <s v="CORDOBA"/>
  </r>
  <r>
    <x v="241"/>
    <x v="15"/>
    <s v="GINEBRA"/>
    <x v="2"/>
    <n v="0"/>
    <n v="0"/>
    <n v="0"/>
    <n v="0"/>
    <n v="0"/>
    <x v="0"/>
    <n v="0"/>
    <n v="0"/>
    <s v="09/03/2019 12:00:00 AM"/>
    <x v="28"/>
    <s v="SALENTO"/>
  </r>
  <r>
    <x v="241"/>
    <x v="15"/>
    <s v="EL CERRITO"/>
    <x v="2"/>
    <n v="0"/>
    <n v="0"/>
    <n v="0"/>
    <n v="0"/>
    <n v="0"/>
    <x v="0"/>
    <n v="0"/>
    <n v="0"/>
    <s v="09/04/2019 12:00:00 AM"/>
    <x v="9"/>
    <s v="ROVIRA"/>
  </r>
  <r>
    <x v="241"/>
    <x v="4"/>
    <s v="ANAPOIMA"/>
    <x v="2"/>
    <n v="0"/>
    <n v="0"/>
    <n v="0"/>
    <n v="0"/>
    <n v="5"/>
    <x v="0"/>
    <n v="0"/>
    <n v="0"/>
    <s v="09/04/2019 12:00:00 AM"/>
    <x v="9"/>
    <s v="ALVARADO"/>
  </r>
  <r>
    <x v="240"/>
    <x v="28"/>
    <s v="CALARCA"/>
    <x v="2"/>
    <n v="0"/>
    <n v="0"/>
    <n v="0"/>
    <n v="0"/>
    <n v="0"/>
    <x v="0"/>
    <n v="0"/>
    <n v="0"/>
    <s v="09/04/2019 12:00:00 AM"/>
    <x v="9"/>
    <s v="FRESNO"/>
  </r>
  <r>
    <x v="241"/>
    <x v="19"/>
    <s v="POPAYAN"/>
    <x v="2"/>
    <n v="0"/>
    <n v="0"/>
    <n v="0"/>
    <n v="0"/>
    <n v="0"/>
    <x v="0"/>
    <n v="0"/>
    <n v="0"/>
    <s v="09/04/2019 12:00:00 AM"/>
    <x v="0"/>
    <s v="MEDELLIN"/>
  </r>
  <r>
    <x v="241"/>
    <x v="4"/>
    <s v="PACHO"/>
    <x v="2"/>
    <n v="0"/>
    <n v="0"/>
    <n v="0"/>
    <n v="0"/>
    <n v="45"/>
    <x v="0"/>
    <n v="0"/>
    <n v="0"/>
    <s v="09/04/2019 12:00:00 AM"/>
    <x v="3"/>
    <s v="SURATA"/>
  </r>
  <r>
    <x v="241"/>
    <x v="24"/>
    <s v="LA CRUZ"/>
    <x v="2"/>
    <n v="0"/>
    <n v="0"/>
    <n v="0"/>
    <n v="0"/>
    <n v="0"/>
    <x v="0"/>
    <n v="0"/>
    <n v="0"/>
    <s v="09/04/2019 12:00:00 AM"/>
    <x v="18"/>
    <s v="CUCUTILLA"/>
  </r>
  <r>
    <x v="241"/>
    <x v="24"/>
    <s v="LEIVA"/>
    <x v="2"/>
    <n v="0"/>
    <n v="0"/>
    <n v="0"/>
    <n v="0"/>
    <n v="0"/>
    <x v="0"/>
    <n v="0"/>
    <n v="0"/>
    <s v="09/04/2019 12:00:00 AM"/>
    <x v="19"/>
    <s v="POPAYAN"/>
  </r>
  <r>
    <x v="241"/>
    <x v="24"/>
    <s v="LEIVA"/>
    <x v="4"/>
    <n v="0"/>
    <n v="3"/>
    <n v="1"/>
    <n v="0"/>
    <n v="600"/>
    <x v="0"/>
    <n v="0"/>
    <n v="0"/>
    <s v="09/04/2019 12:00:00 AM"/>
    <x v="9"/>
    <s v="COELLO"/>
  </r>
  <r>
    <x v="241"/>
    <x v="24"/>
    <s v="SANDONA"/>
    <x v="2"/>
    <n v="0"/>
    <n v="0"/>
    <n v="0"/>
    <n v="0"/>
    <n v="10"/>
    <x v="0"/>
    <n v="0"/>
    <n v="0"/>
    <s v="09/04/2019 12:00:00 AM"/>
    <x v="24"/>
    <s v="BELEN"/>
  </r>
  <r>
    <x v="241"/>
    <x v="24"/>
    <s v="IMUES"/>
    <x v="2"/>
    <n v="0"/>
    <n v="0"/>
    <n v="0"/>
    <n v="0"/>
    <n v="30"/>
    <x v="0"/>
    <n v="0"/>
    <n v="0"/>
    <s v="09/04/2019 12:00:00 AM"/>
    <x v="24"/>
    <s v="ARBOLEDA"/>
  </r>
  <r>
    <x v="232"/>
    <x v="4"/>
    <s v="PASCA"/>
    <x v="2"/>
    <n v="0"/>
    <n v="0"/>
    <n v="0"/>
    <n v="0"/>
    <n v="4"/>
    <x v="0"/>
    <n v="0"/>
    <n v="0"/>
    <s v="09/04/2019 12:00:00 AM"/>
    <x v="24"/>
    <s v="LA CRUZ"/>
  </r>
  <r>
    <x v="241"/>
    <x v="4"/>
    <s v="SASAIMA"/>
    <x v="2"/>
    <n v="0"/>
    <n v="0"/>
    <n v="0"/>
    <n v="0"/>
    <n v="1"/>
    <x v="0"/>
    <n v="0"/>
    <n v="0"/>
    <s v="09/04/2019 12:00:00 AM"/>
    <x v="24"/>
    <s v="COLON"/>
  </r>
  <r>
    <x v="241"/>
    <x v="4"/>
    <s v="UBAQUE"/>
    <x v="2"/>
    <n v="0"/>
    <n v="0"/>
    <n v="0"/>
    <n v="0"/>
    <n v="6"/>
    <x v="0"/>
    <n v="0"/>
    <n v="0"/>
    <s v="09/04/2019 12:00:00 AM"/>
    <x v="24"/>
    <s v="LA UNION"/>
  </r>
  <r>
    <x v="241"/>
    <x v="18"/>
    <s v="BUCARASICA"/>
    <x v="2"/>
    <n v="0"/>
    <n v="0"/>
    <n v="0"/>
    <n v="0"/>
    <n v="350"/>
    <x v="0"/>
    <n v="0"/>
    <n v="0"/>
    <s v="09/04/2019 12:00:00 AM"/>
    <x v="24"/>
    <s v="ALBAN"/>
  </r>
  <r>
    <x v="241"/>
    <x v="18"/>
    <s v="SARDINATA"/>
    <x v="2"/>
    <n v="0"/>
    <n v="0"/>
    <n v="0"/>
    <n v="0"/>
    <n v="4"/>
    <x v="0"/>
    <n v="0"/>
    <n v="0"/>
    <s v="09/04/2019 12:00:00 AM"/>
    <x v="24"/>
    <s v="PASTO"/>
  </r>
  <r>
    <x v="241"/>
    <x v="18"/>
    <s v="SAN CAYETANO"/>
    <x v="2"/>
    <n v="0"/>
    <n v="0"/>
    <n v="0"/>
    <n v="0"/>
    <n v="2"/>
    <x v="0"/>
    <n v="0"/>
    <n v="0"/>
    <s v="09/04/2019 12:00:00 AM"/>
    <x v="4"/>
    <s v="VIOTA"/>
  </r>
  <r>
    <x v="239"/>
    <x v="4"/>
    <s v="SOACHA"/>
    <x v="0"/>
    <n v="0"/>
    <n v="0"/>
    <n v="1"/>
    <n v="1"/>
    <n v="0"/>
    <x v="0"/>
    <n v="0"/>
    <n v="0"/>
    <s v="09/04/2019 12:00:00 AM"/>
    <x v="4"/>
    <s v="TOCAIMA"/>
  </r>
  <r>
    <x v="240"/>
    <x v="4"/>
    <s v="SAN FRANCISCO"/>
    <x v="0"/>
    <n v="0"/>
    <n v="0"/>
    <n v="1"/>
    <n v="1"/>
    <n v="0"/>
    <x v="0"/>
    <n v="0"/>
    <n v="0"/>
    <s v="09/04/2019 12:00:00 AM"/>
    <x v="4"/>
    <s v="TIBACUY"/>
  </r>
  <r>
    <x v="241"/>
    <x v="19"/>
    <s v="POPAYAN"/>
    <x v="3"/>
    <n v="0"/>
    <n v="22"/>
    <n v="0"/>
    <n v="0"/>
    <n v="0"/>
    <x v="0"/>
    <n v="0"/>
    <n v="0"/>
    <s v="09/04/2019 12:00:00 AM"/>
    <x v="4"/>
    <s v="BITUIMA"/>
  </r>
  <r>
    <x v="241"/>
    <x v="24"/>
    <s v="LA UNION"/>
    <x v="2"/>
    <n v="0"/>
    <n v="0"/>
    <n v="0"/>
    <n v="0"/>
    <n v="1"/>
    <x v="0"/>
    <n v="0"/>
    <n v="0"/>
    <s v="09/03/2019 12:00:00 AM"/>
    <x v="4"/>
    <s v="GIRARDOT"/>
  </r>
  <r>
    <x v="241"/>
    <x v="24"/>
    <s v="LA UNION"/>
    <x v="2"/>
    <n v="0"/>
    <n v="0"/>
    <n v="0"/>
    <n v="0"/>
    <n v="1"/>
    <x v="0"/>
    <n v="0"/>
    <n v="0"/>
    <s v="09/01/2019 12:00:00 AM"/>
    <x v="4"/>
    <s v="VIOTA"/>
  </r>
  <r>
    <x v="242"/>
    <x v="24"/>
    <s v="SANDONA"/>
    <x v="2"/>
    <n v="0"/>
    <n v="0"/>
    <n v="0"/>
    <n v="0"/>
    <n v="10"/>
    <x v="0"/>
    <n v="0"/>
    <n v="0"/>
    <s v="09/03/2019 12:00:00 AM"/>
    <x v="4"/>
    <s v="VIOTA"/>
  </r>
  <r>
    <x v="242"/>
    <x v="24"/>
    <s v="LA CRUZ"/>
    <x v="2"/>
    <n v="0"/>
    <n v="0"/>
    <n v="0"/>
    <n v="0"/>
    <n v="5"/>
    <x v="0"/>
    <n v="0"/>
    <n v="0"/>
    <s v="09/03/2019 12:00:00 AM"/>
    <x v="4"/>
    <s v="ANOLAIMA"/>
  </r>
  <r>
    <x v="242"/>
    <x v="18"/>
    <s v="CUCUTA"/>
    <x v="2"/>
    <n v="0"/>
    <n v="0"/>
    <n v="0"/>
    <n v="0"/>
    <n v="90"/>
    <x v="0"/>
    <n v="0"/>
    <n v="0"/>
    <s v="09/04/2019 12:00:00 AM"/>
    <x v="1"/>
    <s v="BELEN DE UMBRIA"/>
  </r>
  <r>
    <x v="241"/>
    <x v="24"/>
    <s v="LA CRUZ"/>
    <x v="2"/>
    <n v="0"/>
    <n v="0"/>
    <n v="0"/>
    <n v="0"/>
    <n v="1"/>
    <x v="0"/>
    <n v="0"/>
    <n v="0"/>
    <s v="09/05/2019 12:00:00 AM"/>
    <x v="9"/>
    <s v="ALVARADO"/>
  </r>
  <r>
    <x v="242"/>
    <x v="4"/>
    <s v="GUADUAS"/>
    <x v="2"/>
    <n v="0"/>
    <n v="0"/>
    <n v="0"/>
    <n v="0"/>
    <n v="42"/>
    <x v="0"/>
    <n v="0"/>
    <n v="0"/>
    <s v="09/05/2019 12:00:00 AM"/>
    <x v="3"/>
    <s v="CHARTA"/>
  </r>
  <r>
    <x v="241"/>
    <x v="4"/>
    <s v="VENECIA"/>
    <x v="2"/>
    <n v="0"/>
    <n v="0"/>
    <n v="0"/>
    <n v="0"/>
    <n v="1"/>
    <x v="0"/>
    <n v="0"/>
    <n v="0"/>
    <s v="09/05/2019 12:00:00 AM"/>
    <x v="4"/>
    <s v="MOSQUERA"/>
  </r>
  <r>
    <x v="241"/>
    <x v="4"/>
    <s v="RICAURTE"/>
    <x v="2"/>
    <n v="0"/>
    <n v="0"/>
    <n v="0"/>
    <n v="0"/>
    <n v="35"/>
    <x v="0"/>
    <n v="0"/>
    <n v="0"/>
    <s v="09/04/2019 12:00:00 AM"/>
    <x v="9"/>
    <s v="CARMEN DE APICALA"/>
  </r>
  <r>
    <x v="242"/>
    <x v="4"/>
    <s v="GUAYABETAL"/>
    <x v="6"/>
    <n v="1"/>
    <n v="0"/>
    <n v="0"/>
    <n v="0"/>
    <n v="0"/>
    <x v="0"/>
    <n v="0"/>
    <n v="0"/>
    <s v="09/04/2019 12:00:00 AM"/>
    <x v="19"/>
    <s v="ALMAGUER"/>
  </r>
  <r>
    <x v="242"/>
    <x v="0"/>
    <s v="COPACABANA"/>
    <x v="2"/>
    <n v="0"/>
    <n v="0"/>
    <n v="0"/>
    <n v="0"/>
    <n v="0"/>
    <x v="0"/>
    <n v="0"/>
    <n v="0"/>
    <s v="09/04/2019 12:00:00 AM"/>
    <x v="9"/>
    <s v="PLANADAS"/>
  </r>
  <r>
    <x v="242"/>
    <x v="24"/>
    <s v="BELEN"/>
    <x v="2"/>
    <n v="0"/>
    <n v="0"/>
    <n v="0"/>
    <n v="0"/>
    <n v="5"/>
    <x v="0"/>
    <n v="0"/>
    <n v="0"/>
    <s v="09/04/2019 12:00:00 AM"/>
    <x v="18"/>
    <s v="PAMPLONA"/>
  </r>
  <r>
    <x v="242"/>
    <x v="6"/>
    <s v="VILLA DE LEYVA"/>
    <x v="2"/>
    <n v="0"/>
    <n v="0"/>
    <n v="0"/>
    <n v="0"/>
    <n v="0"/>
    <x v="0"/>
    <n v="0"/>
    <n v="0"/>
    <s v="09/04/2019 12:00:00 AM"/>
    <x v="3"/>
    <s v="LA BELLEZA"/>
  </r>
  <r>
    <x v="242"/>
    <x v="0"/>
    <s v="COCORNA"/>
    <x v="6"/>
    <n v="2"/>
    <n v="0"/>
    <n v="0"/>
    <n v="0"/>
    <n v="0"/>
    <x v="0"/>
    <n v="0"/>
    <n v="0"/>
    <s v="09/05/2019 12:00:00 AM"/>
    <x v="9"/>
    <s v="SAN ANTONIO"/>
  </r>
  <r>
    <x v="243"/>
    <x v="1"/>
    <s v="SANTA ROSA DE CABAL"/>
    <x v="0"/>
    <n v="0"/>
    <n v="0"/>
    <n v="1"/>
    <n v="2"/>
    <n v="0"/>
    <x v="0"/>
    <n v="0"/>
    <n v="0"/>
    <s v="09/05/2019 12:00:00 AM"/>
    <x v="9"/>
    <s v="SAN ANTONIO"/>
  </r>
  <r>
    <x v="243"/>
    <x v="22"/>
    <s v="MARIA LA BAJA"/>
    <x v="9"/>
    <n v="0"/>
    <n v="0"/>
    <n v="0"/>
    <n v="0"/>
    <n v="0"/>
    <x v="0"/>
    <n v="0"/>
    <n v="0"/>
    <s v="09/02/2019 12:00:00 AM"/>
    <x v="9"/>
    <s v="ORTEGA"/>
  </r>
  <r>
    <x v="243"/>
    <x v="3"/>
    <s v="CHARTA"/>
    <x v="2"/>
    <n v="0"/>
    <n v="0"/>
    <n v="0"/>
    <n v="0"/>
    <n v="60"/>
    <x v="0"/>
    <n v="0"/>
    <n v="0"/>
    <s v="09/05/2019 12:00:00 AM"/>
    <x v="9"/>
    <s v="SAN LUIS"/>
  </r>
  <r>
    <x v="243"/>
    <x v="2"/>
    <s v="SITIONUEVO"/>
    <x v="2"/>
    <n v="0"/>
    <n v="0"/>
    <n v="0"/>
    <n v="0"/>
    <n v="5"/>
    <x v="0"/>
    <n v="0"/>
    <n v="0"/>
    <s v="09/05/2019 12:00:00 AM"/>
    <x v="19"/>
    <s v="MIRANDA"/>
  </r>
  <r>
    <x v="243"/>
    <x v="9"/>
    <s v="NATAGAIMA"/>
    <x v="2"/>
    <n v="0"/>
    <n v="0"/>
    <n v="0"/>
    <n v="0"/>
    <n v="150"/>
    <x v="0"/>
    <n v="0"/>
    <n v="0"/>
    <s v="09/04/2019 12:00:00 AM"/>
    <x v="4"/>
    <s v="VIOTA"/>
  </r>
  <r>
    <x v="243"/>
    <x v="9"/>
    <s v="LIBANO"/>
    <x v="2"/>
    <n v="0"/>
    <n v="0"/>
    <n v="0"/>
    <n v="0"/>
    <n v="1"/>
    <x v="0"/>
    <n v="0"/>
    <n v="0"/>
    <s v="09/04/2019 12:00:00 AM"/>
    <x v="4"/>
    <s v="VIOTA"/>
  </r>
  <r>
    <x v="243"/>
    <x v="9"/>
    <s v="CUNDAY"/>
    <x v="2"/>
    <n v="0"/>
    <n v="0"/>
    <n v="0"/>
    <n v="0"/>
    <n v="60"/>
    <x v="0"/>
    <n v="0"/>
    <n v="0"/>
    <s v="08/04/2019 12:00:00 AM"/>
    <x v="4"/>
    <s v="GUACHETA"/>
  </r>
  <r>
    <x v="234"/>
    <x v="9"/>
    <s v="CARMEN DE APICALA"/>
    <x v="2"/>
    <n v="0"/>
    <n v="0"/>
    <n v="0"/>
    <n v="0"/>
    <n v="1878"/>
    <x v="0"/>
    <n v="0"/>
    <n v="0"/>
    <s v="09/05/2019 12:00:00 AM"/>
    <x v="4"/>
    <s v="TOCAIMA"/>
  </r>
  <r>
    <x v="243"/>
    <x v="13"/>
    <s v="BOGOTA, D.C."/>
    <x v="3"/>
    <n v="0"/>
    <n v="6"/>
    <n v="0"/>
    <n v="0"/>
    <n v="0"/>
    <x v="0"/>
    <n v="0"/>
    <n v="0"/>
    <s v="09/04/2019 12:00:00 AM"/>
    <x v="4"/>
    <s v="ANOLAIMA"/>
  </r>
  <r>
    <x v="243"/>
    <x v="4"/>
    <s v="QUEBRADANEGRA"/>
    <x v="2"/>
    <n v="0"/>
    <n v="0"/>
    <n v="0"/>
    <n v="0"/>
    <n v="3"/>
    <x v="0"/>
    <n v="0"/>
    <n v="0"/>
    <s v="09/05/2019 12:00:00 AM"/>
    <x v="24"/>
    <s v="SAN PABLO"/>
  </r>
  <r>
    <x v="242"/>
    <x v="4"/>
    <s v="VILLETA"/>
    <x v="2"/>
    <n v="0"/>
    <n v="0"/>
    <n v="0"/>
    <n v="0"/>
    <n v="1"/>
    <x v="0"/>
    <n v="0"/>
    <n v="0"/>
    <s v="09/04/2019 12:00:00 AM"/>
    <x v="15"/>
    <s v="CALI"/>
  </r>
  <r>
    <x v="242"/>
    <x v="4"/>
    <s v="AGUA DE DIOS"/>
    <x v="2"/>
    <n v="0"/>
    <n v="0"/>
    <n v="0"/>
    <n v="0"/>
    <n v="25"/>
    <x v="0"/>
    <n v="0"/>
    <n v="0"/>
    <s v="09/05/2019 12:00:00 AM"/>
    <x v="24"/>
    <s v="COLON"/>
  </r>
  <r>
    <x v="243"/>
    <x v="24"/>
    <s v="ANCUYA"/>
    <x v="2"/>
    <n v="0"/>
    <n v="0"/>
    <n v="0"/>
    <n v="0"/>
    <n v="1"/>
    <x v="0"/>
    <n v="0"/>
    <n v="0"/>
    <s v="09/03/2019 12:00:00 AM"/>
    <x v="18"/>
    <s v="CUCUTA"/>
  </r>
  <r>
    <x v="243"/>
    <x v="18"/>
    <s v="SANTIAGO"/>
    <x v="2"/>
    <n v="0"/>
    <n v="0"/>
    <n v="0"/>
    <n v="0"/>
    <n v="10"/>
    <x v="0"/>
    <n v="0"/>
    <n v="0"/>
    <s v="09/06/2019 12:00:00 AM"/>
    <x v="18"/>
    <s v="CUCUTA"/>
  </r>
  <r>
    <x v="243"/>
    <x v="18"/>
    <s v="ABREGO"/>
    <x v="2"/>
    <n v="0"/>
    <n v="0"/>
    <n v="0"/>
    <n v="0"/>
    <n v="0"/>
    <x v="0"/>
    <n v="0"/>
    <n v="0"/>
    <s v="09/06/2019 12:00:00 AM"/>
    <x v="18"/>
    <s v="BOCHALEMA"/>
  </r>
  <r>
    <x v="244"/>
    <x v="5"/>
    <s v="VILLAVICENCIO"/>
    <x v="18"/>
    <n v="0"/>
    <n v="0"/>
    <n v="0"/>
    <n v="0"/>
    <n v="0"/>
    <x v="0"/>
    <n v="0"/>
    <n v="0"/>
    <s v="08/30/2019 12:00:00 AM"/>
    <x v="9"/>
    <s v="DOLORES"/>
  </r>
  <r>
    <x v="244"/>
    <x v="5"/>
    <s v="GUAMAL"/>
    <x v="10"/>
    <n v="0"/>
    <n v="0"/>
    <n v="150"/>
    <n v="0"/>
    <n v="0"/>
    <x v="0"/>
    <n v="0"/>
    <n v="0"/>
    <s v="09/05/2019 12:00:00 AM"/>
    <x v="9"/>
    <s v="ROVIRA"/>
  </r>
  <r>
    <x v="239"/>
    <x v="9"/>
    <s v="SAN LUIS"/>
    <x v="2"/>
    <n v="0"/>
    <n v="0"/>
    <n v="0"/>
    <n v="0"/>
    <n v="0"/>
    <x v="0"/>
    <n v="0"/>
    <n v="0"/>
    <s v="09/05/2019 12:00:00 AM"/>
    <x v="9"/>
    <s v="ICONONZO"/>
  </r>
  <r>
    <x v="243"/>
    <x v="4"/>
    <s v="NIMAIMA"/>
    <x v="2"/>
    <n v="0"/>
    <n v="0"/>
    <n v="0"/>
    <n v="0"/>
    <n v="150"/>
    <x v="0"/>
    <n v="0"/>
    <n v="0"/>
    <s v="09/05/2019 12:00:00 AM"/>
    <x v="9"/>
    <s v="GUAMO"/>
  </r>
  <r>
    <x v="243"/>
    <x v="9"/>
    <s v="ORTEGA"/>
    <x v="2"/>
    <n v="0"/>
    <n v="0"/>
    <n v="0"/>
    <n v="0"/>
    <n v="800"/>
    <x v="0"/>
    <n v="0"/>
    <n v="0"/>
    <s v="09/04/2019 12:00:00 AM"/>
    <x v="19"/>
    <s v="POPAYAN"/>
  </r>
  <r>
    <x v="236"/>
    <x v="4"/>
    <s v="GIRARDOT"/>
    <x v="2"/>
    <n v="0"/>
    <n v="0"/>
    <n v="0"/>
    <n v="0"/>
    <n v="10"/>
    <x v="0"/>
    <n v="0"/>
    <n v="0"/>
    <s v="09/05/2019 12:00:00 AM"/>
    <x v="19"/>
    <s v="POPAYAN"/>
  </r>
  <r>
    <x v="243"/>
    <x v="4"/>
    <s v="VIOTA"/>
    <x v="2"/>
    <n v="0"/>
    <n v="0"/>
    <n v="0"/>
    <n v="0"/>
    <n v="1"/>
    <x v="0"/>
    <n v="0"/>
    <n v="0"/>
    <s v="09/03/2019 12:00:00 AM"/>
    <x v="19"/>
    <s v="POPAYAN"/>
  </r>
  <r>
    <x v="243"/>
    <x v="4"/>
    <s v="VIOTA"/>
    <x v="2"/>
    <n v="0"/>
    <n v="0"/>
    <n v="0"/>
    <n v="0"/>
    <n v="1"/>
    <x v="0"/>
    <n v="0"/>
    <n v="0"/>
    <s v="09/05/2019 12:00:00 AM"/>
    <x v="19"/>
    <s v="ALMAGUER"/>
  </r>
  <r>
    <x v="244"/>
    <x v="9"/>
    <s v="LIBANO"/>
    <x v="2"/>
    <n v="0"/>
    <n v="0"/>
    <n v="0"/>
    <n v="0"/>
    <n v="1"/>
    <x v="0"/>
    <n v="0"/>
    <n v="0"/>
    <s v="09/05/2019 12:00:00 AM"/>
    <x v="19"/>
    <s v="ALMAGUER"/>
  </r>
  <r>
    <x v="244"/>
    <x v="9"/>
    <s v="DOLORES"/>
    <x v="2"/>
    <n v="0"/>
    <n v="0"/>
    <n v="0"/>
    <n v="0"/>
    <n v="20"/>
    <x v="0"/>
    <n v="0"/>
    <n v="0"/>
    <s v="09/05/2019 12:00:00 AM"/>
    <x v="19"/>
    <s v="MIRANDA"/>
  </r>
  <r>
    <x v="244"/>
    <x v="9"/>
    <s v="MURILLO"/>
    <x v="2"/>
    <n v="0"/>
    <n v="0"/>
    <n v="0"/>
    <n v="0"/>
    <n v="1"/>
    <x v="0"/>
    <n v="0"/>
    <n v="0"/>
    <s v="09/05/2019 12:00:00 AM"/>
    <x v="19"/>
    <s v="LOPEZ DE MICAY"/>
  </r>
  <r>
    <x v="244"/>
    <x v="9"/>
    <s v="ICONONZO"/>
    <x v="2"/>
    <n v="0"/>
    <n v="0"/>
    <n v="0"/>
    <n v="0"/>
    <n v="30"/>
    <x v="0"/>
    <n v="0"/>
    <n v="0"/>
    <s v="09/05/2019 12:00:00 AM"/>
    <x v="18"/>
    <s v="CACHIRA"/>
  </r>
  <r>
    <x v="244"/>
    <x v="0"/>
    <s v="SOPETRAN"/>
    <x v="2"/>
    <n v="0"/>
    <n v="0"/>
    <n v="1"/>
    <n v="0"/>
    <n v="10"/>
    <x v="0"/>
    <n v="0"/>
    <n v="0"/>
    <s v="09/05/2019 12:00:00 AM"/>
    <x v="18"/>
    <s v="EL CARMEN"/>
  </r>
  <r>
    <x v="244"/>
    <x v="18"/>
    <s v="EL ZULIA"/>
    <x v="2"/>
    <n v="0"/>
    <n v="0"/>
    <n v="0"/>
    <n v="0"/>
    <n v="6"/>
    <x v="0"/>
    <n v="0"/>
    <n v="0"/>
    <s v="09/05/2019 12:00:00 AM"/>
    <x v="17"/>
    <s v="SUPIA"/>
  </r>
  <r>
    <x v="220"/>
    <x v="18"/>
    <s v="ARBOLEDAS"/>
    <x v="2"/>
    <n v="0"/>
    <n v="0"/>
    <n v="0"/>
    <n v="0"/>
    <n v="3"/>
    <x v="0"/>
    <n v="0"/>
    <n v="0"/>
    <s v="09/05/2019 12:00:00 AM"/>
    <x v="17"/>
    <s v="RIOSUCIO"/>
  </r>
  <r>
    <x v="233"/>
    <x v="18"/>
    <s v="PAMPLONA"/>
    <x v="2"/>
    <n v="0"/>
    <n v="0"/>
    <n v="0"/>
    <n v="0"/>
    <n v="5"/>
    <x v="0"/>
    <n v="0"/>
    <n v="0"/>
    <s v="09/05/2019 12:00:00 AM"/>
    <x v="17"/>
    <s v="MARMATO"/>
  </r>
  <r>
    <x v="233"/>
    <x v="18"/>
    <s v="SALAZAR"/>
    <x v="2"/>
    <n v="0"/>
    <n v="0"/>
    <n v="0"/>
    <n v="0"/>
    <n v="5"/>
    <x v="0"/>
    <n v="0"/>
    <n v="0"/>
    <s v="09/05/2019 12:00:00 AM"/>
    <x v="17"/>
    <s v="LA MERCED"/>
  </r>
  <r>
    <x v="235"/>
    <x v="18"/>
    <s v="PUERTO SANTANDER"/>
    <x v="9"/>
    <n v="0"/>
    <n v="0"/>
    <n v="0"/>
    <n v="0"/>
    <n v="0"/>
    <x v="0"/>
    <n v="0"/>
    <n v="0"/>
    <s v="09/05/2019 12:00:00 AM"/>
    <x v="28"/>
    <s v="GENOVA"/>
  </r>
  <r>
    <x v="244"/>
    <x v="1"/>
    <s v="PEREIRA"/>
    <x v="2"/>
    <n v="0"/>
    <n v="0"/>
    <n v="0"/>
    <n v="0"/>
    <n v="2"/>
    <x v="0"/>
    <n v="0"/>
    <n v="0"/>
    <s v="09/06/2019 12:00:00 AM"/>
    <x v="31"/>
    <s v="MITU"/>
  </r>
  <r>
    <x v="244"/>
    <x v="23"/>
    <s v="SAN JOSE DEL GUAVIARE"/>
    <x v="2"/>
    <n v="0"/>
    <n v="0"/>
    <n v="0"/>
    <n v="0"/>
    <n v="0"/>
    <x v="0"/>
    <n v="0"/>
    <n v="0"/>
    <s v="09/06/2019 12:00:00 AM"/>
    <x v="4"/>
    <s v="PULI"/>
  </r>
  <r>
    <x v="244"/>
    <x v="20"/>
    <s v="MALAMBO"/>
    <x v="9"/>
    <n v="0"/>
    <n v="0"/>
    <n v="18"/>
    <n v="0"/>
    <n v="0"/>
    <x v="0"/>
    <n v="0"/>
    <n v="0"/>
    <s v="09/06/2019 12:00:00 AM"/>
    <x v="4"/>
    <s v="NILO"/>
  </r>
  <r>
    <x v="244"/>
    <x v="0"/>
    <s v="LIBORINA"/>
    <x v="0"/>
    <n v="0"/>
    <n v="0"/>
    <n v="1"/>
    <n v="1"/>
    <n v="0"/>
    <x v="0"/>
    <n v="0"/>
    <n v="0"/>
    <s v="09/06/2019 12:00:00 AM"/>
    <x v="4"/>
    <s v="PACHO"/>
  </r>
  <r>
    <x v="245"/>
    <x v="9"/>
    <s v="HONDA"/>
    <x v="2"/>
    <n v="0"/>
    <n v="0"/>
    <n v="0"/>
    <n v="0"/>
    <n v="0"/>
    <x v="0"/>
    <n v="0"/>
    <n v="0"/>
    <s v="09/06/2019 12:00:00 AM"/>
    <x v="4"/>
    <s v="APULO"/>
  </r>
  <r>
    <x v="245"/>
    <x v="24"/>
    <s v="LA FLORIDA"/>
    <x v="2"/>
    <n v="0"/>
    <n v="0"/>
    <n v="0"/>
    <n v="0"/>
    <n v="0"/>
    <x v="0"/>
    <n v="0"/>
    <n v="0"/>
    <s v="09/06/2019 12:00:00 AM"/>
    <x v="4"/>
    <s v="APULO"/>
  </r>
  <r>
    <x v="244"/>
    <x v="0"/>
    <s v="SAN ROQUE"/>
    <x v="0"/>
    <n v="0"/>
    <n v="0"/>
    <n v="4"/>
    <n v="4"/>
    <n v="0"/>
    <x v="0"/>
    <n v="0"/>
    <n v="0"/>
    <s v="09/06/2019 12:00:00 AM"/>
    <x v="4"/>
    <s v="BITUIMA"/>
  </r>
  <r>
    <x v="245"/>
    <x v="9"/>
    <s v="ORTEGA"/>
    <x v="2"/>
    <n v="0"/>
    <n v="0"/>
    <n v="0"/>
    <n v="0"/>
    <n v="0"/>
    <x v="0"/>
    <n v="0"/>
    <n v="0"/>
    <s v="09/06/2019 12:00:00 AM"/>
    <x v="4"/>
    <s v="SASAIMA"/>
  </r>
  <r>
    <x v="245"/>
    <x v="5"/>
    <s v="VILLAVICENCIO"/>
    <x v="3"/>
    <n v="0"/>
    <n v="0"/>
    <n v="4"/>
    <n v="1"/>
    <n v="0"/>
    <x v="0"/>
    <n v="0"/>
    <n v="0"/>
    <s v="09/06/2019 12:00:00 AM"/>
    <x v="9"/>
    <s v="HONDA"/>
  </r>
  <r>
    <x v="245"/>
    <x v="0"/>
    <s v="MEDELLIN"/>
    <x v="2"/>
    <n v="0"/>
    <n v="0"/>
    <n v="0"/>
    <n v="0"/>
    <n v="0"/>
    <x v="0"/>
    <n v="0"/>
    <n v="0"/>
    <s v="09/05/2019 12:00:00 AM"/>
    <x v="9"/>
    <s v="GUAMO"/>
  </r>
  <r>
    <x v="245"/>
    <x v="4"/>
    <s v="YACOPI"/>
    <x v="2"/>
    <n v="0"/>
    <n v="0"/>
    <n v="0"/>
    <n v="0"/>
    <n v="0"/>
    <x v="0"/>
    <n v="0"/>
    <n v="0"/>
    <s v="09/06/2019 12:00:00 AM"/>
    <x v="15"/>
    <s v="CALI"/>
  </r>
  <r>
    <x v="245"/>
    <x v="4"/>
    <s v="YACOPI"/>
    <x v="2"/>
    <n v="0"/>
    <n v="0"/>
    <n v="0"/>
    <n v="0"/>
    <n v="4"/>
    <x v="0"/>
    <n v="0"/>
    <n v="0"/>
    <s v="09/06/2019 12:00:00 AM"/>
    <x v="9"/>
    <s v="ATACO"/>
  </r>
  <r>
    <x v="245"/>
    <x v="4"/>
    <s v="QUEBRADANEGRA"/>
    <x v="2"/>
    <n v="0"/>
    <n v="0"/>
    <n v="0"/>
    <n v="0"/>
    <n v="3"/>
    <x v="0"/>
    <n v="0"/>
    <n v="0"/>
    <s v="09/06/2019 12:00:00 AM"/>
    <x v="9"/>
    <s v="GUAMO"/>
  </r>
  <r>
    <x v="245"/>
    <x v="4"/>
    <s v="FUQUENE"/>
    <x v="2"/>
    <n v="0"/>
    <n v="0"/>
    <n v="0"/>
    <n v="0"/>
    <n v="1"/>
    <x v="0"/>
    <n v="0"/>
    <n v="0"/>
    <s v="09/05/2019 12:00:00 AM"/>
    <x v="22"/>
    <s v="CICUCO"/>
  </r>
  <r>
    <x v="245"/>
    <x v="4"/>
    <s v="GIRARDOT"/>
    <x v="2"/>
    <n v="0"/>
    <n v="0"/>
    <n v="0"/>
    <n v="0"/>
    <n v="10"/>
    <x v="0"/>
    <n v="0"/>
    <n v="0"/>
    <s v="09/06/2019 12:00:00 AM"/>
    <x v="9"/>
    <s v="PRADO"/>
  </r>
  <r>
    <x v="245"/>
    <x v="19"/>
    <s v="POPAYAN"/>
    <x v="2"/>
    <n v="0"/>
    <n v="0"/>
    <n v="0"/>
    <n v="0"/>
    <n v="30"/>
    <x v="0"/>
    <n v="0"/>
    <n v="0"/>
    <s v="09/07/2019 12:00:00 AM"/>
    <x v="9"/>
    <s v="VALLE DE SAN JUAN"/>
  </r>
  <r>
    <x v="245"/>
    <x v="9"/>
    <s v="ATACO"/>
    <x v="2"/>
    <n v="0"/>
    <n v="0"/>
    <n v="0"/>
    <n v="0"/>
    <n v="1"/>
    <x v="0"/>
    <n v="0"/>
    <n v="0"/>
    <s v="09/07/2019 12:00:00 AM"/>
    <x v="24"/>
    <s v="LOS ANDES"/>
  </r>
  <r>
    <x v="245"/>
    <x v="1"/>
    <s v="PEREIRA"/>
    <x v="9"/>
    <n v="0"/>
    <n v="0"/>
    <n v="42"/>
    <n v="1"/>
    <n v="0"/>
    <x v="0"/>
    <n v="0"/>
    <n v="0"/>
    <s v="09/07/2019 12:00:00 AM"/>
    <x v="24"/>
    <s v="LA LLANADA"/>
  </r>
  <r>
    <x v="245"/>
    <x v="18"/>
    <s v="CUCUTA"/>
    <x v="2"/>
    <n v="0"/>
    <n v="0"/>
    <n v="0"/>
    <n v="0"/>
    <n v="10"/>
    <x v="0"/>
    <n v="0"/>
    <n v="0"/>
    <s v="09/07/2019 12:00:00 AM"/>
    <x v="4"/>
    <s v="VIANI"/>
  </r>
  <r>
    <x v="245"/>
    <x v="24"/>
    <s v="PROVIDENCIA"/>
    <x v="2"/>
    <n v="0"/>
    <n v="0"/>
    <n v="0"/>
    <n v="0"/>
    <n v="0"/>
    <x v="0"/>
    <n v="0"/>
    <n v="0"/>
    <s v="09/06/2019 12:00:00 AM"/>
    <x v="4"/>
    <s v="VIANI"/>
  </r>
  <r>
    <x v="245"/>
    <x v="24"/>
    <s v="ALBAN"/>
    <x v="2"/>
    <n v="0"/>
    <n v="0"/>
    <n v="0"/>
    <n v="0"/>
    <n v="0"/>
    <x v="0"/>
    <n v="0"/>
    <n v="0"/>
    <s v="09/06/2019 12:00:00 AM"/>
    <x v="4"/>
    <s v="LA VEGA"/>
  </r>
  <r>
    <x v="244"/>
    <x v="15"/>
    <s v="CARTAGO"/>
    <x v="2"/>
    <n v="0"/>
    <n v="0"/>
    <n v="0"/>
    <n v="0"/>
    <n v="3"/>
    <x v="0"/>
    <n v="0"/>
    <n v="0"/>
    <s v="09/06/2019 12:00:00 AM"/>
    <x v="4"/>
    <s v="VIOTA"/>
  </r>
  <r>
    <x v="245"/>
    <x v="15"/>
    <s v="ALCALA"/>
    <x v="9"/>
    <n v="0"/>
    <n v="0"/>
    <n v="60"/>
    <n v="0"/>
    <n v="0"/>
    <x v="0"/>
    <n v="0"/>
    <n v="0"/>
    <s v="09/06/2019 12:00:00 AM"/>
    <x v="4"/>
    <s v="VIOTA"/>
  </r>
  <r>
    <x v="245"/>
    <x v="24"/>
    <s v="NARIÑO"/>
    <x v="2"/>
    <n v="0"/>
    <n v="0"/>
    <n v="0"/>
    <n v="0"/>
    <n v="9"/>
    <x v="0"/>
    <n v="0"/>
    <n v="0"/>
    <s v="09/06/2019 12:00:00 AM"/>
    <x v="4"/>
    <s v="VIOTA"/>
  </r>
  <r>
    <x v="245"/>
    <x v="9"/>
    <s v="FRESNO"/>
    <x v="2"/>
    <n v="0"/>
    <n v="0"/>
    <n v="0"/>
    <n v="0"/>
    <n v="15"/>
    <x v="0"/>
    <n v="0"/>
    <n v="0"/>
    <s v="09/06/2019 12:00:00 AM"/>
    <x v="4"/>
    <s v="VIOTA"/>
  </r>
  <r>
    <x v="246"/>
    <x v="4"/>
    <s v="PACHO"/>
    <x v="2"/>
    <n v="0"/>
    <n v="0"/>
    <n v="0"/>
    <n v="0"/>
    <n v="45"/>
    <x v="0"/>
    <n v="0"/>
    <n v="0"/>
    <s v="09/07/2019 12:00:00 AM"/>
    <x v="4"/>
    <s v="SAN FRANCISCO"/>
  </r>
  <r>
    <x v="245"/>
    <x v="25"/>
    <s v="TERUEL"/>
    <x v="2"/>
    <n v="0"/>
    <n v="0"/>
    <n v="0"/>
    <n v="0"/>
    <n v="100"/>
    <x v="0"/>
    <n v="0"/>
    <n v="0"/>
    <s v="09/07/2019 12:00:00 AM"/>
    <x v="4"/>
    <s v="LA PALMA"/>
  </r>
  <r>
    <x v="245"/>
    <x v="9"/>
    <s v="CARMEN DE APICALA"/>
    <x v="2"/>
    <n v="0"/>
    <n v="0"/>
    <n v="0"/>
    <n v="0"/>
    <n v="1"/>
    <x v="0"/>
    <n v="0"/>
    <n v="0"/>
    <s v="09/07/2019 12:00:00 AM"/>
    <x v="19"/>
    <s v="POPAYAN"/>
  </r>
  <r>
    <x v="245"/>
    <x v="28"/>
    <s v="CALARCA"/>
    <x v="9"/>
    <n v="0"/>
    <n v="0"/>
    <n v="31"/>
    <n v="0"/>
    <n v="0"/>
    <x v="0"/>
    <n v="0"/>
    <n v="0"/>
    <s v="09/07/2019 12:00:00 AM"/>
    <x v="9"/>
    <s v="MELGAR"/>
  </r>
  <r>
    <x v="245"/>
    <x v="28"/>
    <s v="CORDOBA"/>
    <x v="9"/>
    <n v="0"/>
    <n v="0"/>
    <n v="4"/>
    <n v="0"/>
    <n v="0"/>
    <x v="0"/>
    <n v="0"/>
    <n v="0"/>
    <s v="09/07/2019 12:00:00 AM"/>
    <x v="13"/>
    <s v="BOGOTA, D.C."/>
  </r>
  <r>
    <x v="245"/>
    <x v="28"/>
    <s v="SALENTO"/>
    <x v="2"/>
    <n v="0"/>
    <n v="0"/>
    <n v="0"/>
    <n v="0"/>
    <n v="3"/>
    <x v="0"/>
    <n v="0"/>
    <n v="0"/>
    <s v="09/07/2019 12:00:00 AM"/>
    <x v="9"/>
    <s v="ARMERO"/>
  </r>
  <r>
    <x v="246"/>
    <x v="9"/>
    <s v="ROVIRA"/>
    <x v="2"/>
    <n v="0"/>
    <n v="0"/>
    <n v="0"/>
    <n v="0"/>
    <n v="7"/>
    <x v="0"/>
    <n v="0"/>
    <n v="0"/>
    <s v="09/06/2019 12:00:00 AM"/>
    <x v="4"/>
    <s v="VIANI"/>
  </r>
  <r>
    <x v="246"/>
    <x v="9"/>
    <s v="ALVARADO"/>
    <x v="2"/>
    <n v="0"/>
    <n v="0"/>
    <n v="0"/>
    <n v="0"/>
    <n v="2200"/>
    <x v="0"/>
    <n v="0"/>
    <n v="0"/>
    <s v="09/06/2019 12:00:00 AM"/>
    <x v="4"/>
    <s v="APULO"/>
  </r>
  <r>
    <x v="246"/>
    <x v="9"/>
    <s v="FRESNO"/>
    <x v="2"/>
    <n v="0"/>
    <n v="0"/>
    <n v="60"/>
    <n v="0"/>
    <n v="22"/>
    <x v="0"/>
    <n v="0"/>
    <n v="0"/>
    <s v="09/07/2019 12:00:00 AM"/>
    <x v="4"/>
    <s v="SOACHA"/>
  </r>
  <r>
    <x v="246"/>
    <x v="0"/>
    <s v="MEDELLIN"/>
    <x v="2"/>
    <n v="0"/>
    <n v="0"/>
    <n v="0"/>
    <n v="0"/>
    <n v="0"/>
    <x v="0"/>
    <n v="0"/>
    <n v="0"/>
    <s v="09/07/2019 12:00:00 AM"/>
    <x v="24"/>
    <s v="LA LLANADA"/>
  </r>
  <r>
    <x v="246"/>
    <x v="3"/>
    <s v="SURATA"/>
    <x v="2"/>
    <n v="0"/>
    <n v="0"/>
    <n v="0"/>
    <n v="0"/>
    <n v="1"/>
    <x v="0"/>
    <n v="0"/>
    <n v="0"/>
    <s v="09/07/2019 12:00:00 AM"/>
    <x v="24"/>
    <s v="CUMBAL"/>
  </r>
  <r>
    <x v="246"/>
    <x v="18"/>
    <s v="CUCUTILLA"/>
    <x v="2"/>
    <n v="0"/>
    <n v="0"/>
    <n v="0"/>
    <n v="0"/>
    <n v="0"/>
    <x v="0"/>
    <n v="0"/>
    <n v="0"/>
    <s v="09/07/2019 12:00:00 AM"/>
    <x v="24"/>
    <s v="SANDONA"/>
  </r>
  <r>
    <x v="246"/>
    <x v="19"/>
    <s v="POPAYAN"/>
    <x v="2"/>
    <n v="0"/>
    <n v="0"/>
    <n v="0"/>
    <n v="0"/>
    <n v="0"/>
    <x v="0"/>
    <n v="0"/>
    <n v="0"/>
    <s v="09/04/2019 12:00:00 AM"/>
    <x v="9"/>
    <s v="ROVIRA"/>
  </r>
  <r>
    <x v="246"/>
    <x v="19"/>
    <s v="POPAYAN"/>
    <x v="2"/>
    <n v="0"/>
    <n v="0"/>
    <n v="0"/>
    <n v="0"/>
    <n v="0"/>
    <x v="0"/>
    <n v="0"/>
    <n v="0"/>
    <s v="09/07/2019 12:00:00 AM"/>
    <x v="9"/>
    <s v="ROVIRA"/>
  </r>
  <r>
    <x v="246"/>
    <x v="9"/>
    <s v="COELLO"/>
    <x v="2"/>
    <n v="0"/>
    <n v="0"/>
    <n v="0"/>
    <n v="0"/>
    <n v="0"/>
    <x v="0"/>
    <n v="0"/>
    <n v="0"/>
    <s v="09/06/2019 12:00:00 AM"/>
    <x v="9"/>
    <s v="ROVIRA"/>
  </r>
  <r>
    <x v="246"/>
    <x v="24"/>
    <s v="BELEN"/>
    <x v="2"/>
    <n v="0"/>
    <n v="0"/>
    <n v="0"/>
    <n v="0"/>
    <n v="11"/>
    <x v="0"/>
    <n v="0"/>
    <n v="0"/>
    <s v="09/06/2019 12:00:00 AM"/>
    <x v="25"/>
    <s v="NEIVA"/>
  </r>
  <r>
    <x v="246"/>
    <x v="24"/>
    <s v="ARBOLEDA"/>
    <x v="2"/>
    <n v="0"/>
    <n v="0"/>
    <n v="0"/>
    <n v="0"/>
    <n v="5"/>
    <x v="0"/>
    <n v="0"/>
    <n v="0"/>
    <s v="09/08/2019 12:00:00 AM"/>
    <x v="1"/>
    <s v="BELEN DE UMBRIA"/>
  </r>
  <r>
    <x v="246"/>
    <x v="24"/>
    <s v="LA CRUZ"/>
    <x v="2"/>
    <n v="0"/>
    <n v="0"/>
    <n v="0"/>
    <n v="0"/>
    <n v="6"/>
    <x v="0"/>
    <n v="0"/>
    <n v="0"/>
    <s v="09/08/2019 12:00:00 AM"/>
    <x v="18"/>
    <s v="ABREGO"/>
  </r>
  <r>
    <x v="246"/>
    <x v="24"/>
    <s v="COLON"/>
    <x v="2"/>
    <n v="0"/>
    <n v="0"/>
    <n v="0"/>
    <n v="0"/>
    <n v="2"/>
    <x v="0"/>
    <n v="0"/>
    <n v="0"/>
    <s v="09/08/2019 12:00:00 AM"/>
    <x v="3"/>
    <s v="PUERTO WILCHES"/>
  </r>
  <r>
    <x v="246"/>
    <x v="24"/>
    <s v="LA UNION"/>
    <x v="2"/>
    <n v="0"/>
    <n v="0"/>
    <n v="0"/>
    <n v="0"/>
    <n v="1"/>
    <x v="0"/>
    <n v="0"/>
    <n v="0"/>
    <s v="09/08/2019 12:00:00 AM"/>
    <x v="4"/>
    <s v="PAIME"/>
  </r>
  <r>
    <x v="246"/>
    <x v="24"/>
    <s v="ALBAN"/>
    <x v="2"/>
    <n v="0"/>
    <n v="0"/>
    <n v="0"/>
    <n v="0"/>
    <n v="3"/>
    <x v="0"/>
    <n v="0"/>
    <n v="0"/>
    <s v="09/08/2019 12:00:00 AM"/>
    <x v="4"/>
    <s v="SILVANIA"/>
  </r>
  <r>
    <x v="246"/>
    <x v="24"/>
    <s v="PASTO"/>
    <x v="2"/>
    <n v="0"/>
    <n v="0"/>
    <n v="0"/>
    <n v="0"/>
    <n v="1"/>
    <x v="0"/>
    <n v="0"/>
    <n v="0"/>
    <s v="09/08/2019 12:00:00 AM"/>
    <x v="4"/>
    <s v="NILO"/>
  </r>
  <r>
    <x v="246"/>
    <x v="4"/>
    <s v="VIOTA"/>
    <x v="2"/>
    <n v="0"/>
    <n v="0"/>
    <n v="0"/>
    <n v="0"/>
    <n v="0"/>
    <x v="0"/>
    <n v="0"/>
    <n v="0"/>
    <s v="09/07/2019 12:00:00 AM"/>
    <x v="4"/>
    <s v="VILLETA"/>
  </r>
  <r>
    <x v="246"/>
    <x v="4"/>
    <s v="VIOTA"/>
    <x v="2"/>
    <n v="0"/>
    <n v="0"/>
    <n v="0"/>
    <n v="0"/>
    <n v="0"/>
    <x v="0"/>
    <n v="0"/>
    <n v="0"/>
    <s v="09/07/2019 12:00:00 AM"/>
    <x v="4"/>
    <s v="VILLETA"/>
  </r>
  <r>
    <x v="246"/>
    <x v="4"/>
    <s v="TOCAIMA"/>
    <x v="2"/>
    <n v="0"/>
    <n v="0"/>
    <n v="0"/>
    <n v="0"/>
    <n v="4"/>
    <x v="0"/>
    <n v="0"/>
    <n v="0"/>
    <s v="09/07/2019 12:00:00 AM"/>
    <x v="4"/>
    <s v="RICAURTE"/>
  </r>
  <r>
    <x v="246"/>
    <x v="4"/>
    <s v="TIBACUY"/>
    <x v="2"/>
    <n v="0"/>
    <n v="0"/>
    <n v="0"/>
    <n v="0"/>
    <n v="30"/>
    <x v="0"/>
    <n v="0"/>
    <n v="0"/>
    <s v="09/07/2019 12:00:00 AM"/>
    <x v="4"/>
    <s v="RICAURTE"/>
  </r>
  <r>
    <x v="246"/>
    <x v="4"/>
    <s v="BITUIMA"/>
    <x v="2"/>
    <n v="0"/>
    <n v="0"/>
    <n v="0"/>
    <n v="0"/>
    <n v="25"/>
    <x v="0"/>
    <n v="0"/>
    <n v="0"/>
    <s v="09/07/2019 12:00:00 AM"/>
    <x v="4"/>
    <s v="ANAPOIMA"/>
  </r>
  <r>
    <x v="245"/>
    <x v="4"/>
    <s v="GIRARDOT"/>
    <x v="2"/>
    <n v="0"/>
    <n v="0"/>
    <n v="0"/>
    <n v="0"/>
    <n v="3"/>
    <x v="0"/>
    <n v="0"/>
    <n v="0"/>
    <s v="09/07/2019 12:00:00 AM"/>
    <x v="8"/>
    <s v="MAJAGUAL"/>
  </r>
  <r>
    <x v="243"/>
    <x v="4"/>
    <s v="VIOTA"/>
    <x v="2"/>
    <n v="0"/>
    <n v="0"/>
    <n v="0"/>
    <n v="0"/>
    <n v="4"/>
    <x v="0"/>
    <n v="0"/>
    <n v="0"/>
    <s v="09/07/2019 12:00:00 AM"/>
    <x v="9"/>
    <s v="MELGAR"/>
  </r>
  <r>
    <x v="245"/>
    <x v="4"/>
    <s v="VIOTA"/>
    <x v="2"/>
    <n v="0"/>
    <n v="0"/>
    <n v="0"/>
    <n v="0"/>
    <n v="6"/>
    <x v="0"/>
    <n v="0"/>
    <n v="0"/>
    <s v="09/09/2019 12:00:00 AM"/>
    <x v="19"/>
    <s v="CAJIBIO"/>
  </r>
  <r>
    <x v="245"/>
    <x v="4"/>
    <s v="ANOLAIMA"/>
    <x v="2"/>
    <n v="0"/>
    <n v="0"/>
    <n v="0"/>
    <n v="0"/>
    <n v="2"/>
    <x v="0"/>
    <n v="0"/>
    <n v="0"/>
    <s v="09/09/2019 12:00:00 AM"/>
    <x v="19"/>
    <s v="CALDONO"/>
  </r>
  <r>
    <x v="246"/>
    <x v="1"/>
    <s v="BELEN DE UMBRIA"/>
    <x v="2"/>
    <n v="0"/>
    <n v="0"/>
    <n v="0"/>
    <n v="0"/>
    <n v="1"/>
    <x v="0"/>
    <n v="0"/>
    <n v="0"/>
    <s v="09/08/2019 12:00:00 AM"/>
    <x v="19"/>
    <s v="SOTARA"/>
  </r>
  <r>
    <x v="247"/>
    <x v="9"/>
    <s v="ALVARADO"/>
    <x v="2"/>
    <n v="0"/>
    <n v="0"/>
    <n v="0"/>
    <n v="0"/>
    <n v="35"/>
    <x v="0"/>
    <n v="0"/>
    <n v="0"/>
    <s v="09/09/2019 12:00:00 AM"/>
    <x v="19"/>
    <s v="TIMBIO"/>
  </r>
  <r>
    <x v="247"/>
    <x v="3"/>
    <s v="CHARTA"/>
    <x v="2"/>
    <n v="0"/>
    <n v="0"/>
    <n v="0"/>
    <n v="0"/>
    <n v="0"/>
    <x v="0"/>
    <n v="0"/>
    <n v="0"/>
    <s v="09/09/2019 12:00:00 AM"/>
    <x v="19"/>
    <s v="EL TAMBO"/>
  </r>
  <r>
    <x v="247"/>
    <x v="4"/>
    <s v="MOSQUERA"/>
    <x v="2"/>
    <n v="0"/>
    <n v="0"/>
    <n v="0"/>
    <n v="0"/>
    <n v="0"/>
    <x v="0"/>
    <n v="0"/>
    <n v="0"/>
    <s v="09/07/2019 12:00:00 AM"/>
    <x v="19"/>
    <s v="EL TAMBO"/>
  </r>
  <r>
    <x v="246"/>
    <x v="9"/>
    <s v="CARMEN DE APICALA"/>
    <x v="2"/>
    <n v="0"/>
    <n v="0"/>
    <n v="0"/>
    <n v="0"/>
    <n v="1"/>
    <x v="0"/>
    <n v="0"/>
    <n v="0"/>
    <s v="09/07/2019 12:00:00 AM"/>
    <x v="19"/>
    <s v="ARGELIA"/>
  </r>
  <r>
    <x v="246"/>
    <x v="19"/>
    <s v="ALMAGUER"/>
    <x v="2"/>
    <n v="0"/>
    <n v="0"/>
    <n v="0"/>
    <n v="0"/>
    <n v="0"/>
    <x v="0"/>
    <n v="0"/>
    <n v="0"/>
    <s v="09/07/2019 12:00:00 AM"/>
    <x v="19"/>
    <s v="LA VEGA"/>
  </r>
  <r>
    <x v="246"/>
    <x v="9"/>
    <s v="PLANADAS"/>
    <x v="2"/>
    <n v="0"/>
    <n v="0"/>
    <n v="0"/>
    <n v="0"/>
    <n v="0"/>
    <x v="0"/>
    <n v="0"/>
    <n v="0"/>
    <s v="09/07/2019 12:00:00 AM"/>
    <x v="19"/>
    <s v="MIRANDA"/>
  </r>
  <r>
    <x v="246"/>
    <x v="18"/>
    <s v="PAMPLONA"/>
    <x v="2"/>
    <n v="0"/>
    <n v="0"/>
    <n v="0"/>
    <n v="0"/>
    <n v="0"/>
    <x v="0"/>
    <n v="0"/>
    <n v="0"/>
    <s v="09/07/2019 12:00:00 AM"/>
    <x v="19"/>
    <s v="SUCRE"/>
  </r>
  <r>
    <x v="246"/>
    <x v="3"/>
    <s v="LA BELLEZA"/>
    <x v="2"/>
    <n v="0"/>
    <n v="0"/>
    <n v="0"/>
    <n v="0"/>
    <n v="4"/>
    <x v="0"/>
    <n v="0"/>
    <n v="0"/>
    <s v="09/06/2019 12:00:00 AM"/>
    <x v="19"/>
    <s v="BOLIVAR"/>
  </r>
  <r>
    <x v="247"/>
    <x v="9"/>
    <s v="SAN ANTONIO"/>
    <x v="2"/>
    <n v="0"/>
    <n v="0"/>
    <n v="0"/>
    <n v="0"/>
    <n v="7"/>
    <x v="0"/>
    <n v="0"/>
    <n v="0"/>
    <s v="09/07/2019 12:00:00 AM"/>
    <x v="19"/>
    <s v="MORALES"/>
  </r>
  <r>
    <x v="247"/>
    <x v="9"/>
    <s v="SAN ANTONIO"/>
    <x v="2"/>
    <n v="0"/>
    <n v="0"/>
    <n v="0"/>
    <n v="0"/>
    <n v="3"/>
    <x v="0"/>
    <n v="0"/>
    <n v="0"/>
    <s v="09/06/2019 12:00:00 AM"/>
    <x v="19"/>
    <s v="LA SIERRA"/>
  </r>
  <r>
    <x v="244"/>
    <x v="9"/>
    <s v="ORTEGA"/>
    <x v="2"/>
    <n v="0"/>
    <n v="0"/>
    <n v="0"/>
    <n v="0"/>
    <n v="700"/>
    <x v="0"/>
    <n v="0"/>
    <n v="0"/>
    <s v="09/06/2019 12:00:00 AM"/>
    <x v="19"/>
    <s v="EL TAMBO"/>
  </r>
  <r>
    <x v="247"/>
    <x v="9"/>
    <s v="SAN LUIS"/>
    <x v="2"/>
    <n v="0"/>
    <n v="0"/>
    <n v="0"/>
    <n v="0"/>
    <n v="0"/>
    <x v="0"/>
    <n v="0"/>
    <n v="0"/>
    <s v="09/06/2019 12:00:00 AM"/>
    <x v="19"/>
    <s v="ROSAS"/>
  </r>
  <r>
    <x v="247"/>
    <x v="19"/>
    <s v="MIRANDA"/>
    <x v="2"/>
    <n v="0"/>
    <n v="0"/>
    <n v="0"/>
    <n v="0"/>
    <n v="32"/>
    <x v="0"/>
    <n v="0"/>
    <n v="0"/>
    <s v="09/06/2019 12:00:00 AM"/>
    <x v="19"/>
    <s v="CALOTO"/>
  </r>
  <r>
    <x v="246"/>
    <x v="4"/>
    <s v="VIOTA"/>
    <x v="2"/>
    <n v="0"/>
    <n v="0"/>
    <n v="0"/>
    <n v="0"/>
    <n v="6"/>
    <x v="0"/>
    <n v="0"/>
    <n v="0"/>
    <s v="09/08/2019 12:00:00 AM"/>
    <x v="24"/>
    <s v="EL TAMBO"/>
  </r>
  <r>
    <x v="246"/>
    <x v="4"/>
    <s v="VIOTA"/>
    <x v="2"/>
    <n v="0"/>
    <n v="0"/>
    <n v="0"/>
    <n v="0"/>
    <n v="4"/>
    <x v="0"/>
    <n v="0"/>
    <n v="0"/>
    <s v="09/08/2019 12:00:00 AM"/>
    <x v="3"/>
    <s v="BARBOSA"/>
  </r>
  <r>
    <x v="215"/>
    <x v="4"/>
    <s v="GUACHETA"/>
    <x v="2"/>
    <n v="0"/>
    <n v="0"/>
    <n v="0"/>
    <n v="0"/>
    <n v="0"/>
    <x v="0"/>
    <n v="0"/>
    <n v="0"/>
    <s v="09/06/2019 12:00:00 AM"/>
    <x v="3"/>
    <s v="RIONEGRO"/>
  </r>
  <r>
    <x v="247"/>
    <x v="4"/>
    <s v="TOCAIMA"/>
    <x v="2"/>
    <n v="0"/>
    <n v="0"/>
    <n v="0"/>
    <n v="0"/>
    <n v="6"/>
    <x v="0"/>
    <n v="0"/>
    <n v="0"/>
    <s v="09/08/2019 12:00:00 AM"/>
    <x v="3"/>
    <s v="RIONEGRO"/>
  </r>
  <r>
    <x v="246"/>
    <x v="4"/>
    <s v="ANOLAIMA"/>
    <x v="2"/>
    <n v="0"/>
    <n v="0"/>
    <n v="0"/>
    <n v="0"/>
    <n v="2"/>
    <x v="0"/>
    <n v="0"/>
    <n v="0"/>
    <s v="09/09/2019 12:00:00 AM"/>
    <x v="4"/>
    <s v="PACHO"/>
  </r>
  <r>
    <x v="247"/>
    <x v="24"/>
    <s v="SAN PABLO"/>
    <x v="2"/>
    <n v="0"/>
    <n v="0"/>
    <n v="0"/>
    <n v="0"/>
    <n v="2"/>
    <x v="0"/>
    <n v="0"/>
    <n v="0"/>
    <s v="09/09/2019 12:00:00 AM"/>
    <x v="18"/>
    <s v="VILLA CARO"/>
  </r>
  <r>
    <x v="246"/>
    <x v="15"/>
    <s v="CALI"/>
    <x v="2"/>
    <n v="0"/>
    <n v="0"/>
    <n v="0"/>
    <n v="0"/>
    <n v="1"/>
    <x v="0"/>
    <n v="0"/>
    <n v="0"/>
    <s v="09/07/2019 12:00:00 AM"/>
    <x v="18"/>
    <s v="ABREGO"/>
  </r>
  <r>
    <x v="247"/>
    <x v="24"/>
    <s v="COLON"/>
    <x v="2"/>
    <n v="0"/>
    <n v="0"/>
    <n v="0"/>
    <n v="0"/>
    <n v="30"/>
    <x v="0"/>
    <n v="0"/>
    <n v="0"/>
    <s v="09/09/2019 12:00:00 AM"/>
    <x v="9"/>
    <s v="CHAPARRAL"/>
  </r>
  <r>
    <x v="245"/>
    <x v="18"/>
    <s v="CUCUTA"/>
    <x v="2"/>
    <n v="0"/>
    <n v="0"/>
    <n v="0"/>
    <n v="0"/>
    <n v="18"/>
    <x v="91"/>
    <n v="29250000000"/>
    <n v="0"/>
    <s v="09/08/2019 12:00:00 AM"/>
    <x v="24"/>
    <s v="LA CRUZ"/>
  </r>
  <r>
    <x v="248"/>
    <x v="18"/>
    <s v="CUCUTA"/>
    <x v="2"/>
    <n v="0"/>
    <n v="0"/>
    <n v="0"/>
    <n v="0"/>
    <n v="0"/>
    <x v="0"/>
    <n v="0"/>
    <n v="0"/>
    <s v="09/08/2019 12:00:00 AM"/>
    <x v="2"/>
    <s v="SITIONUEVO"/>
  </r>
  <r>
    <x v="248"/>
    <x v="18"/>
    <s v="BOCHALEMA"/>
    <x v="2"/>
    <n v="0"/>
    <n v="0"/>
    <n v="0"/>
    <n v="0"/>
    <n v="15"/>
    <x v="0"/>
    <n v="0"/>
    <n v="0"/>
    <s v="09/09/2019 12:00:00 AM"/>
    <x v="22"/>
    <s v="ACHI"/>
  </r>
  <r>
    <x v="241"/>
    <x v="9"/>
    <s v="DOLORES"/>
    <x v="2"/>
    <n v="0"/>
    <n v="0"/>
    <n v="0"/>
    <n v="0"/>
    <n v="0"/>
    <x v="0"/>
    <n v="0"/>
    <n v="0"/>
    <s v="09/09/2019 12:00:00 AM"/>
    <x v="15"/>
    <s v="YUMBO"/>
  </r>
  <r>
    <x v="247"/>
    <x v="9"/>
    <s v="ROVIRA"/>
    <x v="2"/>
    <n v="0"/>
    <n v="0"/>
    <n v="0"/>
    <n v="0"/>
    <n v="30"/>
    <x v="0"/>
    <n v="0"/>
    <n v="0"/>
    <s v="09/09/2019 12:00:00 AM"/>
    <x v="24"/>
    <s v="IMUES"/>
  </r>
  <r>
    <x v="247"/>
    <x v="9"/>
    <s v="ICONONZO"/>
    <x v="2"/>
    <n v="0"/>
    <n v="0"/>
    <n v="0"/>
    <n v="0"/>
    <n v="60"/>
    <x v="0"/>
    <n v="0"/>
    <n v="0"/>
    <s v="09/09/2019 12:00:00 AM"/>
    <x v="24"/>
    <s v="ANCUYA"/>
  </r>
  <r>
    <x v="247"/>
    <x v="9"/>
    <s v="GUAMO"/>
    <x v="2"/>
    <n v="0"/>
    <n v="0"/>
    <n v="0"/>
    <n v="0"/>
    <n v="0"/>
    <x v="0"/>
    <n v="0"/>
    <n v="0"/>
    <s v="09/09/2019 12:00:00 AM"/>
    <x v="24"/>
    <s v="MALLAMA"/>
  </r>
  <r>
    <x v="246"/>
    <x v="19"/>
    <s v="POPAYAN"/>
    <x v="2"/>
    <n v="0"/>
    <n v="0"/>
    <n v="0"/>
    <n v="0"/>
    <n v="18"/>
    <x v="0"/>
    <n v="0"/>
    <n v="0"/>
    <s v="09/09/2019 12:00:00 AM"/>
    <x v="4"/>
    <s v="TOCAIMA"/>
  </r>
  <r>
    <x v="247"/>
    <x v="19"/>
    <s v="POPAYAN"/>
    <x v="2"/>
    <n v="0"/>
    <n v="0"/>
    <n v="0"/>
    <n v="0"/>
    <n v="1"/>
    <x v="0"/>
    <n v="0"/>
    <n v="0"/>
    <s v="09/09/2019 12:00:00 AM"/>
    <x v="4"/>
    <s v="SAN CAYETANO"/>
  </r>
  <r>
    <x v="245"/>
    <x v="19"/>
    <s v="POPAYAN"/>
    <x v="2"/>
    <n v="0"/>
    <n v="0"/>
    <n v="0"/>
    <n v="0"/>
    <n v="50"/>
    <x v="0"/>
    <n v="0"/>
    <n v="0"/>
    <s v="09/09/2019 12:00:00 AM"/>
    <x v="4"/>
    <s v="PARATEBUENO"/>
  </r>
  <r>
    <x v="247"/>
    <x v="19"/>
    <s v="ALMAGUER"/>
    <x v="2"/>
    <n v="0"/>
    <n v="0"/>
    <n v="0"/>
    <n v="0"/>
    <n v="15"/>
    <x v="0"/>
    <n v="0"/>
    <n v="0"/>
    <s v="09/09/2019 12:00:00 AM"/>
    <x v="4"/>
    <s v="ARBELAEZ"/>
  </r>
  <r>
    <x v="247"/>
    <x v="19"/>
    <s v="ALMAGUER"/>
    <x v="2"/>
    <n v="0"/>
    <n v="0"/>
    <n v="0"/>
    <n v="0"/>
    <n v="5"/>
    <x v="0"/>
    <n v="0"/>
    <n v="0"/>
    <s v="09/09/2019 12:00:00 AM"/>
    <x v="4"/>
    <s v="LA PALMA"/>
  </r>
  <r>
    <x v="247"/>
    <x v="19"/>
    <s v="MIRANDA"/>
    <x v="2"/>
    <n v="0"/>
    <n v="0"/>
    <n v="0"/>
    <n v="0"/>
    <n v="20"/>
    <x v="0"/>
    <n v="0"/>
    <n v="0"/>
    <s v="09/08/2019 12:00:00 AM"/>
    <x v="4"/>
    <s v="RICAURTE"/>
  </r>
  <r>
    <x v="247"/>
    <x v="19"/>
    <s v="LOPEZ DE MICAY"/>
    <x v="0"/>
    <n v="0"/>
    <n v="0"/>
    <n v="1"/>
    <n v="1"/>
    <n v="0"/>
    <x v="0"/>
    <n v="0"/>
    <n v="0"/>
    <s v="09/08/2019 12:00:00 AM"/>
    <x v="4"/>
    <s v="RICAURTE"/>
  </r>
  <r>
    <x v="247"/>
    <x v="18"/>
    <s v="CACHIRA"/>
    <x v="9"/>
    <n v="0"/>
    <n v="0"/>
    <n v="0"/>
    <n v="0"/>
    <n v="0"/>
    <x v="0"/>
    <n v="0"/>
    <n v="0"/>
    <s v="09/08/2019 12:00:00 AM"/>
    <x v="4"/>
    <s v="TOPAIPI"/>
  </r>
  <r>
    <x v="247"/>
    <x v="18"/>
    <s v="EL CARMEN"/>
    <x v="9"/>
    <n v="0"/>
    <n v="0"/>
    <n v="0"/>
    <n v="0"/>
    <n v="0"/>
    <x v="0"/>
    <n v="0"/>
    <n v="0"/>
    <s v="09/08/2019 12:00:00 AM"/>
    <x v="4"/>
    <s v="SUBACHOQUE"/>
  </r>
  <r>
    <x v="247"/>
    <x v="17"/>
    <s v="SUPIA"/>
    <x v="9"/>
    <n v="0"/>
    <n v="0"/>
    <n v="0"/>
    <n v="0"/>
    <n v="0"/>
    <x v="0"/>
    <n v="0"/>
    <n v="0"/>
    <s v="09/08/2019 12:00:00 AM"/>
    <x v="4"/>
    <s v="GIRARDOT"/>
  </r>
  <r>
    <x v="247"/>
    <x v="17"/>
    <s v="RIOSUCIO"/>
    <x v="9"/>
    <n v="0"/>
    <n v="0"/>
    <n v="8"/>
    <n v="0"/>
    <n v="0"/>
    <x v="0"/>
    <n v="0"/>
    <n v="0"/>
    <s v="09/07/2019 12:00:00 AM"/>
    <x v="19"/>
    <s v="POPAYAN"/>
  </r>
  <r>
    <x v="247"/>
    <x v="17"/>
    <s v="MARMATO"/>
    <x v="9"/>
    <n v="0"/>
    <n v="0"/>
    <n v="4"/>
    <n v="0"/>
    <n v="0"/>
    <x v="0"/>
    <n v="0"/>
    <n v="0"/>
    <s v="09/07/2019 12:00:00 AM"/>
    <x v="19"/>
    <s v="EL TAMBO"/>
  </r>
  <r>
    <x v="247"/>
    <x v="17"/>
    <s v="LA MERCED"/>
    <x v="9"/>
    <n v="0"/>
    <n v="0"/>
    <n v="12"/>
    <n v="0"/>
    <n v="0"/>
    <x v="0"/>
    <n v="0"/>
    <n v="0"/>
    <s v="09/09/2019 12:00:00 AM"/>
    <x v="18"/>
    <s v="BUCARASICA"/>
  </r>
  <r>
    <x v="247"/>
    <x v="28"/>
    <s v="GENOVA"/>
    <x v="2"/>
    <n v="0"/>
    <n v="0"/>
    <n v="0"/>
    <n v="0"/>
    <n v="2"/>
    <x v="0"/>
    <n v="0"/>
    <n v="0"/>
    <s v="09/09/2019 12:00:00 AM"/>
    <x v="18"/>
    <s v="SARDINATA"/>
  </r>
  <r>
    <x v="248"/>
    <x v="31"/>
    <s v="MITU"/>
    <x v="9"/>
    <n v="0"/>
    <n v="0"/>
    <n v="1"/>
    <n v="0"/>
    <n v="0"/>
    <x v="0"/>
    <n v="0"/>
    <n v="0"/>
    <s v="09/09/2019 12:00:00 AM"/>
    <x v="18"/>
    <s v="CUCUTA"/>
  </r>
  <r>
    <x v="248"/>
    <x v="4"/>
    <s v="PULI"/>
    <x v="2"/>
    <n v="0"/>
    <n v="0"/>
    <n v="0"/>
    <n v="0"/>
    <n v="0"/>
    <x v="0"/>
    <n v="0"/>
    <n v="0"/>
    <s v="09/09/2019 12:00:00 AM"/>
    <x v="3"/>
    <s v="ENCISO"/>
  </r>
  <r>
    <x v="248"/>
    <x v="4"/>
    <s v="NILO"/>
    <x v="2"/>
    <n v="0"/>
    <n v="0"/>
    <n v="0"/>
    <n v="0"/>
    <n v="35"/>
    <x v="0"/>
    <n v="0"/>
    <n v="0"/>
    <s v="09/09/2019 12:00:00 AM"/>
    <x v="9"/>
    <s v="SAN ANTONIO"/>
  </r>
  <r>
    <x v="248"/>
    <x v="4"/>
    <s v="PACHO"/>
    <x v="2"/>
    <n v="0"/>
    <n v="0"/>
    <n v="0"/>
    <n v="0"/>
    <n v="1"/>
    <x v="0"/>
    <n v="0"/>
    <n v="0"/>
    <s v="09/07/2019 12:00:00 AM"/>
    <x v="9"/>
    <s v="ORTEGA"/>
  </r>
  <r>
    <x v="248"/>
    <x v="4"/>
    <s v="APULO"/>
    <x v="2"/>
    <n v="0"/>
    <n v="0"/>
    <n v="0"/>
    <n v="0"/>
    <n v="0"/>
    <x v="0"/>
    <n v="0"/>
    <n v="0"/>
    <s v="09/08/2019 12:00:00 AM"/>
    <x v="9"/>
    <s v="ORTEGA"/>
  </r>
  <r>
    <x v="248"/>
    <x v="4"/>
    <s v="APULO"/>
    <x v="2"/>
    <n v="0"/>
    <n v="0"/>
    <n v="0"/>
    <n v="0"/>
    <n v="17"/>
    <x v="0"/>
    <n v="0"/>
    <n v="0"/>
    <s v="09/07/2019 12:00:00 AM"/>
    <x v="9"/>
    <s v="SAN LUIS"/>
  </r>
  <r>
    <x v="248"/>
    <x v="4"/>
    <s v="BITUIMA"/>
    <x v="2"/>
    <n v="0"/>
    <n v="0"/>
    <n v="0"/>
    <n v="0"/>
    <n v="0"/>
    <x v="0"/>
    <n v="0"/>
    <n v="0"/>
    <s v="09/10/2019 12:00:00 AM"/>
    <x v="18"/>
    <s v="SANTIAGO"/>
  </r>
  <r>
    <x v="248"/>
    <x v="4"/>
    <s v="SASAIMA"/>
    <x v="2"/>
    <n v="0"/>
    <n v="0"/>
    <n v="0"/>
    <n v="0"/>
    <n v="8"/>
    <x v="0"/>
    <n v="0"/>
    <n v="0"/>
    <s v="09/09/2019 12:00:00 AM"/>
    <x v="3"/>
    <s v="SAN JOSE DE MIRANDA"/>
  </r>
  <r>
    <x v="248"/>
    <x v="9"/>
    <s v="HONDA"/>
    <x v="2"/>
    <n v="0"/>
    <n v="0"/>
    <n v="0"/>
    <n v="0"/>
    <n v="12"/>
    <x v="0"/>
    <n v="0"/>
    <n v="0"/>
    <s v="09/10/2019 12:00:00 AM"/>
    <x v="18"/>
    <s v="SALAZAR"/>
  </r>
  <r>
    <x v="247"/>
    <x v="9"/>
    <s v="GUAMO"/>
    <x v="2"/>
    <n v="0"/>
    <n v="0"/>
    <n v="0"/>
    <n v="0"/>
    <n v="35"/>
    <x v="0"/>
    <n v="0"/>
    <n v="0"/>
    <s v="09/10/2019 12:00:00 AM"/>
    <x v="0"/>
    <s v="MEDELLIN"/>
  </r>
  <r>
    <x v="248"/>
    <x v="15"/>
    <s v="CALI"/>
    <x v="2"/>
    <n v="0"/>
    <n v="0"/>
    <n v="0"/>
    <n v="0"/>
    <n v="5"/>
    <x v="0"/>
    <n v="0"/>
    <n v="0"/>
    <s v="09/10/2019 12:00:00 AM"/>
    <x v="4"/>
    <s v="NILO"/>
  </r>
  <r>
    <x v="248"/>
    <x v="9"/>
    <s v="ATACO"/>
    <x v="2"/>
    <n v="0"/>
    <n v="0"/>
    <n v="0"/>
    <n v="0"/>
    <n v="1"/>
    <x v="0"/>
    <n v="0"/>
    <n v="0"/>
    <s v="09/10/2019 12:00:00 AM"/>
    <x v="15"/>
    <s v="CALI"/>
  </r>
  <r>
    <x v="248"/>
    <x v="9"/>
    <s v="GUAMO"/>
    <x v="2"/>
    <n v="0"/>
    <n v="0"/>
    <n v="0"/>
    <n v="0"/>
    <n v="4"/>
    <x v="0"/>
    <n v="0"/>
    <n v="0"/>
    <s v="09/09/2019 12:00:00 AM"/>
    <x v="22"/>
    <s v="MAHATES"/>
  </r>
  <r>
    <x v="247"/>
    <x v="22"/>
    <s v="CICUCO"/>
    <x v="9"/>
    <n v="0"/>
    <n v="0"/>
    <n v="0"/>
    <n v="0"/>
    <n v="0"/>
    <x v="0"/>
    <n v="0"/>
    <n v="0"/>
    <s v="09/09/2019 12:00:00 AM"/>
    <x v="4"/>
    <s v="APULO"/>
  </r>
  <r>
    <x v="248"/>
    <x v="9"/>
    <s v="PRADO"/>
    <x v="2"/>
    <n v="0"/>
    <n v="0"/>
    <n v="0"/>
    <n v="0"/>
    <n v="600"/>
    <x v="0"/>
    <n v="0"/>
    <n v="0"/>
    <s v="09/10/2019 12:00:00 AM"/>
    <x v="6"/>
    <s v="SATIVASUR"/>
  </r>
  <r>
    <x v="249"/>
    <x v="9"/>
    <s v="VALLE DE SAN JUAN"/>
    <x v="2"/>
    <n v="0"/>
    <n v="0"/>
    <n v="0"/>
    <n v="0"/>
    <n v="700"/>
    <x v="0"/>
    <n v="0"/>
    <n v="0"/>
    <s v="09/08/2019 12:00:00 AM"/>
    <x v="9"/>
    <s v="CARMEN DE APICALA"/>
  </r>
  <r>
    <x v="249"/>
    <x v="24"/>
    <s v="LOS ANDES"/>
    <x v="2"/>
    <n v="0"/>
    <n v="0"/>
    <n v="0"/>
    <n v="0"/>
    <n v="0"/>
    <x v="0"/>
    <n v="0"/>
    <n v="0"/>
    <s v="09/10/2019 12:00:00 AM"/>
    <x v="25"/>
    <s v="PALERMO"/>
  </r>
  <r>
    <x v="249"/>
    <x v="24"/>
    <s v="LA LLANADA"/>
    <x v="2"/>
    <n v="0"/>
    <n v="0"/>
    <n v="0"/>
    <n v="0"/>
    <n v="0"/>
    <x v="0"/>
    <n v="0"/>
    <n v="0"/>
    <s v="09/10/2019 12:00:00 AM"/>
    <x v="25"/>
    <s v="YAGUARA"/>
  </r>
  <r>
    <x v="249"/>
    <x v="4"/>
    <s v="VIANI"/>
    <x v="2"/>
    <n v="0"/>
    <n v="0"/>
    <n v="0"/>
    <n v="0"/>
    <n v="1"/>
    <x v="0"/>
    <n v="0"/>
    <n v="0"/>
    <s v="09/10/2019 12:00:00 AM"/>
    <x v="25"/>
    <s v="NEIVA"/>
  </r>
  <r>
    <x v="248"/>
    <x v="4"/>
    <s v="VIANI"/>
    <x v="2"/>
    <n v="0"/>
    <n v="0"/>
    <n v="0"/>
    <n v="0"/>
    <n v="30"/>
    <x v="0"/>
    <n v="0"/>
    <n v="0"/>
    <s v="09/08/2019 12:00:00 AM"/>
    <x v="4"/>
    <s v="LA PALMA"/>
  </r>
  <r>
    <x v="248"/>
    <x v="4"/>
    <s v="LA VEGA"/>
    <x v="2"/>
    <n v="0"/>
    <n v="0"/>
    <n v="0"/>
    <n v="0"/>
    <n v="2"/>
    <x v="0"/>
    <n v="0"/>
    <n v="0"/>
    <s v="09/10/2019 12:00:00 AM"/>
    <x v="1"/>
    <s v="PEREIRA"/>
  </r>
  <r>
    <x v="248"/>
    <x v="4"/>
    <s v="PACHO"/>
    <x v="2"/>
    <n v="0"/>
    <n v="0"/>
    <n v="0"/>
    <n v="0"/>
    <n v="1"/>
    <x v="0"/>
    <n v="0"/>
    <n v="0"/>
    <s v="09/08/2019 12:00:00 AM"/>
    <x v="28"/>
    <s v="CALARCA"/>
  </r>
  <r>
    <x v="248"/>
    <x v="4"/>
    <s v="VIOTA"/>
    <x v="2"/>
    <n v="0"/>
    <n v="0"/>
    <n v="0"/>
    <n v="0"/>
    <n v="1"/>
    <x v="0"/>
    <n v="0"/>
    <n v="0"/>
    <s v="09/08/2019 12:00:00 AM"/>
    <x v="28"/>
    <s v="CALARCA"/>
  </r>
  <r>
    <x v="248"/>
    <x v="4"/>
    <s v="VIOTA"/>
    <x v="2"/>
    <n v="0"/>
    <n v="0"/>
    <n v="0"/>
    <n v="0"/>
    <n v="14"/>
    <x v="0"/>
    <n v="0"/>
    <n v="0"/>
    <s v="09/08/2019 12:00:00 AM"/>
    <x v="28"/>
    <s v="CALARCA"/>
  </r>
  <r>
    <x v="248"/>
    <x v="4"/>
    <s v="VIOTA"/>
    <x v="2"/>
    <n v="0"/>
    <n v="0"/>
    <n v="0"/>
    <n v="0"/>
    <n v="4"/>
    <x v="0"/>
    <n v="0"/>
    <n v="0"/>
    <s v="09/10/2019 12:00:00 AM"/>
    <x v="24"/>
    <s v="POLICARPA"/>
  </r>
  <r>
    <x v="248"/>
    <x v="4"/>
    <s v="VIOTA"/>
    <x v="2"/>
    <n v="0"/>
    <n v="0"/>
    <n v="0"/>
    <n v="0"/>
    <n v="2"/>
    <x v="0"/>
    <n v="0"/>
    <n v="0"/>
    <s v="09/10/2019 12:00:00 AM"/>
    <x v="25"/>
    <s v="TESALIA"/>
  </r>
  <r>
    <x v="249"/>
    <x v="4"/>
    <s v="SAN FRANCISCO"/>
    <x v="2"/>
    <n v="0"/>
    <n v="0"/>
    <n v="0"/>
    <n v="0"/>
    <n v="1"/>
    <x v="0"/>
    <n v="0"/>
    <n v="0"/>
    <s v="09/11/2019 12:00:00 AM"/>
    <x v="27"/>
    <s v="PUERTO LEGUIZAMO"/>
  </r>
  <r>
    <x v="249"/>
    <x v="4"/>
    <s v="LA PALMA"/>
    <x v="2"/>
    <n v="0"/>
    <n v="0"/>
    <n v="0"/>
    <n v="0"/>
    <n v="3"/>
    <x v="0"/>
    <n v="0"/>
    <n v="0"/>
    <s v="09/09/2019 12:00:00 AM"/>
    <x v="25"/>
    <s v="PALERMO"/>
  </r>
  <r>
    <x v="249"/>
    <x v="19"/>
    <s v="POPAYAN"/>
    <x v="2"/>
    <n v="0"/>
    <n v="0"/>
    <n v="0"/>
    <n v="0"/>
    <n v="12"/>
    <x v="0"/>
    <n v="0"/>
    <n v="0"/>
    <s v="09/10/2019 12:00:00 AM"/>
    <x v="9"/>
    <s v="ORTEGA"/>
  </r>
  <r>
    <x v="249"/>
    <x v="9"/>
    <s v="MELGAR"/>
    <x v="2"/>
    <n v="0"/>
    <n v="0"/>
    <n v="0"/>
    <n v="0"/>
    <n v="0"/>
    <x v="0"/>
    <n v="0"/>
    <n v="0"/>
    <s v="09/11/2019 12:00:00 AM"/>
    <x v="9"/>
    <s v="ORTEGA"/>
  </r>
  <r>
    <x v="249"/>
    <x v="13"/>
    <s v="BOGOTA, D.C."/>
    <x v="3"/>
    <n v="0"/>
    <n v="13"/>
    <n v="0"/>
    <n v="0"/>
    <n v="0"/>
    <x v="0"/>
    <n v="0"/>
    <n v="0"/>
    <s v="09/10/2019 12:00:00 AM"/>
    <x v="9"/>
    <s v="ORTEGA"/>
  </r>
  <r>
    <x v="249"/>
    <x v="9"/>
    <s v="ARMERO"/>
    <x v="2"/>
    <n v="0"/>
    <n v="0"/>
    <n v="0"/>
    <n v="0"/>
    <n v="2"/>
    <x v="0"/>
    <n v="0"/>
    <n v="0"/>
    <s v="09/11/2019 12:00:00 AM"/>
    <x v="24"/>
    <s v="LA FLORIDA"/>
  </r>
  <r>
    <x v="248"/>
    <x v="4"/>
    <s v="VIANI"/>
    <x v="2"/>
    <n v="0"/>
    <n v="0"/>
    <n v="0"/>
    <n v="0"/>
    <n v="50"/>
    <x v="0"/>
    <n v="0"/>
    <n v="0"/>
    <s v="09/11/2019 12:00:00 AM"/>
    <x v="4"/>
    <s v="SOACHA"/>
  </r>
  <r>
    <x v="248"/>
    <x v="4"/>
    <s v="APULO"/>
    <x v="2"/>
    <n v="0"/>
    <n v="0"/>
    <n v="0"/>
    <n v="0"/>
    <n v="20"/>
    <x v="0"/>
    <n v="0"/>
    <n v="0"/>
    <s v="09/11/2019 12:00:00 AM"/>
    <x v="15"/>
    <s v="CALI"/>
  </r>
  <r>
    <x v="249"/>
    <x v="4"/>
    <s v="SOACHA"/>
    <x v="2"/>
    <n v="0"/>
    <n v="0"/>
    <n v="0"/>
    <n v="0"/>
    <n v="2"/>
    <x v="0"/>
    <n v="0"/>
    <n v="0"/>
    <s v="09/10/2019 12:00:00 AM"/>
    <x v="4"/>
    <s v="YACOPI"/>
  </r>
  <r>
    <x v="249"/>
    <x v="24"/>
    <s v="LA LLANADA"/>
    <x v="2"/>
    <n v="0"/>
    <n v="0"/>
    <n v="0"/>
    <n v="0"/>
    <n v="10"/>
    <x v="0"/>
    <n v="0"/>
    <n v="0"/>
    <s v="09/03/2019 12:00:00 AM"/>
    <x v="4"/>
    <s v="YACOPI"/>
  </r>
  <r>
    <x v="249"/>
    <x v="24"/>
    <s v="CUMBAL"/>
    <x v="2"/>
    <n v="0"/>
    <n v="0"/>
    <n v="0"/>
    <n v="0"/>
    <n v="10"/>
    <x v="0"/>
    <n v="0"/>
    <n v="0"/>
    <s v="09/11/2019 12:00:00 AM"/>
    <x v="4"/>
    <s v="VIOTA"/>
  </r>
  <r>
    <x v="249"/>
    <x v="24"/>
    <s v="SANDONA"/>
    <x v="2"/>
    <n v="0"/>
    <n v="0"/>
    <n v="0"/>
    <n v="0"/>
    <n v="6"/>
    <x v="0"/>
    <n v="0"/>
    <n v="0"/>
    <s v="09/11/2019 12:00:00 AM"/>
    <x v="4"/>
    <s v="VENECIA"/>
  </r>
  <r>
    <x v="246"/>
    <x v="9"/>
    <s v="ROVIRA"/>
    <x v="2"/>
    <n v="0"/>
    <n v="0"/>
    <n v="0"/>
    <n v="0"/>
    <n v="20"/>
    <x v="0"/>
    <n v="0"/>
    <n v="0"/>
    <s v="09/11/2019 12:00:00 AM"/>
    <x v="4"/>
    <s v="RICAURTE"/>
  </r>
  <r>
    <x v="249"/>
    <x v="9"/>
    <s v="ROVIRA"/>
    <x v="2"/>
    <n v="0"/>
    <n v="0"/>
    <n v="0"/>
    <n v="0"/>
    <n v="30"/>
    <x v="0"/>
    <n v="0"/>
    <n v="0"/>
    <s v="09/10/2019 12:00:00 AM"/>
    <x v="4"/>
    <s v="RICAURTE"/>
  </r>
  <r>
    <x v="248"/>
    <x v="9"/>
    <s v="ROVIRA"/>
    <x v="2"/>
    <n v="0"/>
    <n v="0"/>
    <n v="0"/>
    <n v="0"/>
    <n v="30"/>
    <x v="0"/>
    <n v="0"/>
    <n v="0"/>
    <s v="09/10/2019 12:00:00 AM"/>
    <x v="4"/>
    <s v="RICAURTE"/>
  </r>
  <r>
    <x v="248"/>
    <x v="25"/>
    <s v="NEIVA"/>
    <x v="2"/>
    <n v="0"/>
    <n v="0"/>
    <n v="0"/>
    <n v="0"/>
    <n v="760"/>
    <x v="0"/>
    <n v="0"/>
    <n v="0"/>
    <s v="09/11/2019 12:00:00 AM"/>
    <x v="9"/>
    <s v="NATAGAIMA"/>
  </r>
  <r>
    <x v="250"/>
    <x v="1"/>
    <s v="BELEN DE UMBRIA"/>
    <x v="2"/>
    <n v="0"/>
    <n v="0"/>
    <n v="0"/>
    <n v="0"/>
    <n v="12"/>
    <x v="0"/>
    <n v="0"/>
    <n v="0"/>
    <s v="09/11/2019 12:00:00 AM"/>
    <x v="3"/>
    <s v="EL PLAYON"/>
  </r>
  <r>
    <x v="250"/>
    <x v="18"/>
    <s v="ABREGO"/>
    <x v="2"/>
    <n v="0"/>
    <n v="0"/>
    <n v="0"/>
    <n v="0"/>
    <n v="0"/>
    <x v="0"/>
    <n v="0"/>
    <n v="0"/>
    <s v="09/11/2019 12:00:00 AM"/>
    <x v="10"/>
    <s v="SAN ALBERTO"/>
  </r>
  <r>
    <x v="250"/>
    <x v="3"/>
    <s v="PUERTO WILCHES"/>
    <x v="9"/>
    <n v="0"/>
    <n v="0"/>
    <n v="64"/>
    <n v="0"/>
    <n v="0"/>
    <x v="0"/>
    <n v="0"/>
    <n v="0"/>
    <s v="09/11/2019 12:00:00 AM"/>
    <x v="15"/>
    <s v="CALI"/>
  </r>
  <r>
    <x v="250"/>
    <x v="4"/>
    <s v="PAIME"/>
    <x v="2"/>
    <n v="0"/>
    <n v="0"/>
    <n v="0"/>
    <n v="0"/>
    <n v="0"/>
    <x v="0"/>
    <n v="0"/>
    <n v="0"/>
    <s v="09/11/2019 12:00:00 AM"/>
    <x v="6"/>
    <s v="CHIQUIZA"/>
  </r>
  <r>
    <x v="250"/>
    <x v="4"/>
    <s v="SILVANIA"/>
    <x v="2"/>
    <n v="0"/>
    <n v="0"/>
    <n v="0"/>
    <n v="0"/>
    <n v="20"/>
    <x v="0"/>
    <n v="0"/>
    <n v="0"/>
    <s v="09/11/2019 12:00:00 AM"/>
    <x v="15"/>
    <s v="LA UNION"/>
  </r>
  <r>
    <x v="250"/>
    <x v="4"/>
    <s v="NILO"/>
    <x v="2"/>
    <n v="0"/>
    <n v="0"/>
    <n v="0"/>
    <n v="0"/>
    <n v="2"/>
    <x v="0"/>
    <n v="0"/>
    <n v="0"/>
    <s v="09/11/2019 12:00:00 AM"/>
    <x v="15"/>
    <s v="VIJES"/>
  </r>
  <r>
    <x v="249"/>
    <x v="4"/>
    <s v="VILLETA"/>
    <x v="2"/>
    <n v="0"/>
    <n v="0"/>
    <n v="0"/>
    <n v="0"/>
    <n v="1"/>
    <x v="0"/>
    <n v="0"/>
    <n v="0"/>
    <s v="09/11/2019 12:00:00 AM"/>
    <x v="0"/>
    <s v="TURBO"/>
  </r>
  <r>
    <x v="249"/>
    <x v="4"/>
    <s v="VILLETA"/>
    <x v="2"/>
    <n v="0"/>
    <n v="0"/>
    <n v="0"/>
    <n v="0"/>
    <n v="30"/>
    <x v="0"/>
    <n v="0"/>
    <n v="0"/>
    <s v="09/11/2019 12:00:00 AM"/>
    <x v="4"/>
    <s v="CABRERA"/>
  </r>
  <r>
    <x v="249"/>
    <x v="4"/>
    <s v="RICAURTE"/>
    <x v="2"/>
    <n v="0"/>
    <n v="0"/>
    <n v="0"/>
    <n v="0"/>
    <n v="4"/>
    <x v="0"/>
    <n v="0"/>
    <n v="0"/>
    <s v="09/12/2019 12:00:00 AM"/>
    <x v="25"/>
    <s v="PALERMO"/>
  </r>
  <r>
    <x v="249"/>
    <x v="4"/>
    <s v="RICAURTE"/>
    <x v="2"/>
    <n v="0"/>
    <n v="0"/>
    <n v="0"/>
    <n v="0"/>
    <n v="1"/>
    <x v="0"/>
    <n v="0"/>
    <n v="0"/>
    <s v="09/11/2019 12:00:00 AM"/>
    <x v="25"/>
    <s v="HOBO"/>
  </r>
  <r>
    <x v="249"/>
    <x v="4"/>
    <s v="ANAPOIMA"/>
    <x v="2"/>
    <n v="0"/>
    <n v="0"/>
    <n v="0"/>
    <n v="0"/>
    <n v="2"/>
    <x v="0"/>
    <n v="0"/>
    <n v="0"/>
    <s v="09/12/2019 12:00:00 AM"/>
    <x v="0"/>
    <s v="REMEDIOS"/>
  </r>
  <r>
    <x v="249"/>
    <x v="8"/>
    <s v="MAJAGUAL"/>
    <x v="9"/>
    <n v="0"/>
    <n v="0"/>
    <n v="140"/>
    <n v="0"/>
    <n v="0"/>
    <x v="0"/>
    <n v="0"/>
    <n v="0"/>
    <s v="09/12/2019 12:00:00 AM"/>
    <x v="19"/>
    <s v="CORINTO"/>
  </r>
  <r>
    <x v="249"/>
    <x v="9"/>
    <s v="MELGAR"/>
    <x v="2"/>
    <n v="0"/>
    <n v="0"/>
    <n v="0"/>
    <n v="0"/>
    <n v="2"/>
    <x v="0"/>
    <n v="0"/>
    <n v="0"/>
    <s v="09/11/2019 12:00:00 AM"/>
    <x v="28"/>
    <s v="LA TEBAIDA"/>
  </r>
  <r>
    <x v="251"/>
    <x v="19"/>
    <s v="CAJIBIO"/>
    <x v="2"/>
    <n v="0"/>
    <n v="0"/>
    <n v="3"/>
    <n v="3"/>
    <n v="1250"/>
    <x v="0"/>
    <n v="0"/>
    <n v="0"/>
    <s v="09/11/2019 12:00:00 AM"/>
    <x v="18"/>
    <s v="SARDINATA"/>
  </r>
  <r>
    <x v="251"/>
    <x v="19"/>
    <s v="CALDONO"/>
    <x v="2"/>
    <n v="0"/>
    <n v="0"/>
    <n v="0"/>
    <n v="0"/>
    <n v="0"/>
    <x v="0"/>
    <n v="0"/>
    <n v="0"/>
    <s v="09/12/2019 12:00:00 AM"/>
    <x v="4"/>
    <s v="VIANI"/>
  </r>
  <r>
    <x v="250"/>
    <x v="19"/>
    <s v="SOTARA"/>
    <x v="2"/>
    <n v="0"/>
    <n v="0"/>
    <n v="1"/>
    <n v="0"/>
    <n v="0"/>
    <x v="0"/>
    <n v="0"/>
    <n v="0"/>
    <s v="09/11/2019 12:00:00 AM"/>
    <x v="4"/>
    <s v="SAN BERNARDO"/>
  </r>
  <r>
    <x v="251"/>
    <x v="19"/>
    <s v="TIMBIO"/>
    <x v="2"/>
    <n v="0"/>
    <n v="0"/>
    <n v="0"/>
    <n v="0"/>
    <n v="0"/>
    <x v="0"/>
    <n v="0"/>
    <n v="0"/>
    <s v="09/07/2019 12:00:00 AM"/>
    <x v="4"/>
    <s v="SAN BERNARDO"/>
  </r>
  <r>
    <x v="251"/>
    <x v="19"/>
    <s v="EL TAMBO"/>
    <x v="2"/>
    <n v="0"/>
    <n v="0"/>
    <n v="0"/>
    <n v="0"/>
    <n v="0"/>
    <x v="0"/>
    <n v="0"/>
    <n v="0"/>
    <s v="09/12/2019 12:00:00 AM"/>
    <x v="4"/>
    <s v="VIOTA"/>
  </r>
  <r>
    <x v="249"/>
    <x v="19"/>
    <s v="EL TAMBO"/>
    <x v="2"/>
    <n v="0"/>
    <n v="0"/>
    <n v="0"/>
    <n v="0"/>
    <n v="0"/>
    <x v="0"/>
    <n v="0"/>
    <n v="0"/>
    <s v="09/11/2019 12:00:00 AM"/>
    <x v="4"/>
    <s v="ARBELAEZ"/>
  </r>
  <r>
    <x v="249"/>
    <x v="19"/>
    <s v="POPAYAN"/>
    <x v="2"/>
    <n v="0"/>
    <n v="0"/>
    <n v="0"/>
    <n v="0"/>
    <n v="12"/>
    <x v="0"/>
    <n v="0"/>
    <n v="0"/>
    <s v="09/11/2019 12:00:00 AM"/>
    <x v="4"/>
    <s v="GIRARDOT"/>
  </r>
  <r>
    <x v="249"/>
    <x v="19"/>
    <s v="ARGELIA"/>
    <x v="9"/>
    <n v="0"/>
    <n v="0"/>
    <n v="1"/>
    <n v="0"/>
    <n v="0"/>
    <x v="0"/>
    <n v="0"/>
    <n v="0"/>
    <s v="09/07/2019 12:00:00 AM"/>
    <x v="9"/>
    <s v="VALLE DE SAN JUAN"/>
  </r>
  <r>
    <x v="249"/>
    <x v="19"/>
    <s v="LA VEGA"/>
    <x v="2"/>
    <n v="0"/>
    <n v="0"/>
    <n v="0"/>
    <n v="0"/>
    <n v="0"/>
    <x v="0"/>
    <n v="0"/>
    <n v="0"/>
    <s v="09/12/2019 12:00:00 AM"/>
    <x v="9"/>
    <s v="ROVIRA"/>
  </r>
  <r>
    <x v="249"/>
    <x v="19"/>
    <s v="MIRANDA"/>
    <x v="2"/>
    <n v="0"/>
    <n v="0"/>
    <n v="0"/>
    <n v="0"/>
    <n v="22"/>
    <x v="0"/>
    <n v="0"/>
    <n v="0"/>
    <s v="09/12/2019 12:00:00 AM"/>
    <x v="9"/>
    <s v="ANZOATEGUI"/>
  </r>
  <r>
    <x v="249"/>
    <x v="19"/>
    <s v="SUCRE"/>
    <x v="2"/>
    <n v="0"/>
    <n v="0"/>
    <n v="0"/>
    <n v="0"/>
    <n v="1"/>
    <x v="0"/>
    <n v="0"/>
    <n v="0"/>
    <s v="09/12/2019 12:00:00 AM"/>
    <x v="9"/>
    <s v="CASABIANCA"/>
  </r>
  <r>
    <x v="248"/>
    <x v="19"/>
    <s v="BOLIVAR"/>
    <x v="2"/>
    <n v="0"/>
    <n v="0"/>
    <n v="0"/>
    <n v="0"/>
    <n v="0"/>
    <x v="0"/>
    <n v="0"/>
    <n v="0"/>
    <s v="09/12/2019 12:00:00 AM"/>
    <x v="9"/>
    <s v="ATACO"/>
  </r>
  <r>
    <x v="249"/>
    <x v="19"/>
    <s v="MORALES"/>
    <x v="9"/>
    <n v="0"/>
    <n v="0"/>
    <n v="1"/>
    <n v="0"/>
    <n v="0"/>
    <x v="0"/>
    <n v="0"/>
    <n v="0"/>
    <s v="09/12/2019 12:00:00 AM"/>
    <x v="4"/>
    <s v="BITUIMA"/>
  </r>
  <r>
    <x v="248"/>
    <x v="19"/>
    <s v="LA SIERRA"/>
    <x v="2"/>
    <n v="0"/>
    <n v="0"/>
    <n v="0"/>
    <n v="0"/>
    <n v="20"/>
    <x v="0"/>
    <n v="0"/>
    <n v="0"/>
    <s v="09/13/2019 12:00:00 AM"/>
    <x v="25"/>
    <s v="TERUEL"/>
  </r>
  <r>
    <x v="248"/>
    <x v="19"/>
    <s v="EL TAMBO"/>
    <x v="2"/>
    <n v="0"/>
    <n v="0"/>
    <n v="0"/>
    <n v="0"/>
    <n v="150"/>
    <x v="0"/>
    <n v="0"/>
    <n v="0"/>
    <s v="09/12/2019 12:00:00 AM"/>
    <x v="24"/>
    <s v="EL TABLON DE GOMEZ"/>
  </r>
  <r>
    <x v="248"/>
    <x v="19"/>
    <s v="ROSAS"/>
    <x v="2"/>
    <n v="0"/>
    <n v="0"/>
    <n v="0"/>
    <n v="0"/>
    <n v="39"/>
    <x v="0"/>
    <n v="0"/>
    <n v="0"/>
    <s v="09/12/2019 12:00:00 AM"/>
    <x v="24"/>
    <s v="LA CRUZ"/>
  </r>
  <r>
    <x v="248"/>
    <x v="19"/>
    <s v="CALOTO"/>
    <x v="2"/>
    <n v="0"/>
    <n v="0"/>
    <n v="0"/>
    <n v="0"/>
    <n v="10"/>
    <x v="0"/>
    <n v="0"/>
    <n v="0"/>
    <s v="09/11/2019 12:00:00 AM"/>
    <x v="18"/>
    <s v="CACHIRA"/>
  </r>
  <r>
    <x v="250"/>
    <x v="24"/>
    <s v="EL TAMBO"/>
    <x v="2"/>
    <n v="0"/>
    <n v="0"/>
    <n v="0"/>
    <n v="0"/>
    <n v="1"/>
    <x v="0"/>
    <n v="0"/>
    <n v="0"/>
    <s v="09/11/2019 12:00:00 AM"/>
    <x v="18"/>
    <s v="EL ZULIA"/>
  </r>
  <r>
    <x v="250"/>
    <x v="3"/>
    <s v="BARBOSA"/>
    <x v="2"/>
    <n v="0"/>
    <n v="0"/>
    <n v="0"/>
    <n v="0"/>
    <n v="5"/>
    <x v="0"/>
    <n v="0"/>
    <n v="0"/>
    <s v="09/12/2019 12:00:00 AM"/>
    <x v="3"/>
    <s v="SUCRE"/>
  </r>
  <r>
    <x v="248"/>
    <x v="3"/>
    <s v="RIONEGRO"/>
    <x v="9"/>
    <n v="0"/>
    <n v="0"/>
    <n v="6"/>
    <n v="0"/>
    <n v="0"/>
    <x v="0"/>
    <n v="0"/>
    <n v="0"/>
    <s v="09/12/2019 12:00:00 AM"/>
    <x v="9"/>
    <s v="VENADILLO"/>
  </r>
  <r>
    <x v="250"/>
    <x v="3"/>
    <s v="RIONEGRO"/>
    <x v="2"/>
    <n v="0"/>
    <n v="0"/>
    <n v="0"/>
    <n v="0"/>
    <n v="4"/>
    <x v="0"/>
    <n v="0"/>
    <n v="0"/>
    <s v="09/13/2019 12:00:00 AM"/>
    <x v="9"/>
    <s v="CASABIANCA"/>
  </r>
  <r>
    <x v="251"/>
    <x v="4"/>
    <s v="PACHO"/>
    <x v="2"/>
    <n v="0"/>
    <n v="0"/>
    <n v="0"/>
    <n v="0"/>
    <n v="49"/>
    <x v="0"/>
    <n v="0"/>
    <n v="0"/>
    <s v="09/09/2019 12:00:00 AM"/>
    <x v="9"/>
    <s v="GUAMO"/>
  </r>
  <r>
    <x v="251"/>
    <x v="18"/>
    <s v="VILLA CARO"/>
    <x v="2"/>
    <n v="0"/>
    <n v="0"/>
    <n v="0"/>
    <n v="0"/>
    <n v="400"/>
    <x v="0"/>
    <n v="0"/>
    <n v="0"/>
    <s v="09/12/2019 12:00:00 AM"/>
    <x v="9"/>
    <s v="ROVIRA"/>
  </r>
  <r>
    <x v="249"/>
    <x v="18"/>
    <s v="ABREGO"/>
    <x v="2"/>
    <n v="0"/>
    <n v="0"/>
    <n v="0"/>
    <n v="0"/>
    <n v="0"/>
    <x v="0"/>
    <n v="0"/>
    <n v="0"/>
    <s v="09/13/2019 12:00:00 AM"/>
    <x v="9"/>
    <s v="PLANADAS"/>
  </r>
  <r>
    <x v="251"/>
    <x v="9"/>
    <s v="CHAPARRAL"/>
    <x v="2"/>
    <n v="0"/>
    <n v="0"/>
    <n v="0"/>
    <n v="0"/>
    <n v="3000"/>
    <x v="0"/>
    <n v="0"/>
    <n v="0"/>
    <s v="09/12/2019 12:00:00 AM"/>
    <x v="9"/>
    <s v="CHAPARRAL"/>
  </r>
  <r>
    <x v="250"/>
    <x v="24"/>
    <s v="LA CRUZ"/>
    <x v="2"/>
    <n v="0"/>
    <n v="0"/>
    <n v="0"/>
    <n v="0"/>
    <n v="1"/>
    <x v="0"/>
    <n v="0"/>
    <n v="0"/>
    <s v="09/12/2019 12:00:00 AM"/>
    <x v="9"/>
    <s v="CARMEN DE APICALA"/>
  </r>
  <r>
    <x v="250"/>
    <x v="2"/>
    <s v="SITIONUEVO"/>
    <x v="2"/>
    <n v="0"/>
    <n v="0"/>
    <n v="0"/>
    <n v="0"/>
    <n v="0"/>
    <x v="0"/>
    <n v="0"/>
    <n v="0"/>
    <s v="09/12/2019 12:00:00 AM"/>
    <x v="9"/>
    <s v="VILLAHERMOSA"/>
  </r>
  <r>
    <x v="251"/>
    <x v="22"/>
    <s v="ACHI"/>
    <x v="9"/>
    <n v="0"/>
    <n v="0"/>
    <n v="11"/>
    <n v="0"/>
    <n v="0"/>
    <x v="0"/>
    <n v="0"/>
    <n v="0"/>
    <s v="09/12/2019 12:00:00 AM"/>
    <x v="9"/>
    <s v="ALVARADO"/>
  </r>
  <r>
    <x v="251"/>
    <x v="15"/>
    <s v="YUMBO"/>
    <x v="2"/>
    <n v="0"/>
    <n v="0"/>
    <n v="0"/>
    <n v="0"/>
    <n v="0"/>
    <x v="0"/>
    <n v="0"/>
    <n v="0"/>
    <s v="09/13/2019 12:00:00 AM"/>
    <x v="26"/>
    <s v="LLORO"/>
  </r>
  <r>
    <x v="251"/>
    <x v="24"/>
    <s v="IMUES"/>
    <x v="2"/>
    <n v="0"/>
    <n v="0"/>
    <n v="0"/>
    <n v="0"/>
    <n v="3"/>
    <x v="0"/>
    <n v="0"/>
    <n v="0"/>
    <s v="09/13/2019 12:00:00 AM"/>
    <x v="26"/>
    <s v="MEDIO SAN JUAN"/>
  </r>
  <r>
    <x v="251"/>
    <x v="24"/>
    <s v="ANCUYA"/>
    <x v="2"/>
    <n v="0"/>
    <n v="0"/>
    <n v="0"/>
    <n v="0"/>
    <n v="8"/>
    <x v="0"/>
    <n v="0"/>
    <n v="0"/>
    <s v="09/12/2019 12:00:00 AM"/>
    <x v="4"/>
    <s v="GUAYABAL DE SIQUIMA"/>
  </r>
  <r>
    <x v="251"/>
    <x v="24"/>
    <s v="MALLAMA"/>
    <x v="2"/>
    <n v="0"/>
    <n v="0"/>
    <n v="0"/>
    <n v="0"/>
    <n v="50"/>
    <x v="0"/>
    <n v="0"/>
    <n v="0"/>
    <s v="09/12/2019 12:00:00 AM"/>
    <x v="4"/>
    <s v="LA PEÑA"/>
  </r>
  <r>
    <x v="251"/>
    <x v="4"/>
    <s v="TOCAIMA"/>
    <x v="2"/>
    <n v="0"/>
    <n v="0"/>
    <n v="0"/>
    <n v="0"/>
    <n v="0"/>
    <x v="0"/>
    <n v="0"/>
    <n v="0"/>
    <s v="09/13/2019 12:00:00 AM"/>
    <x v="19"/>
    <s v="EL TAMBO"/>
  </r>
  <r>
    <x v="251"/>
    <x v="4"/>
    <s v="SAN CAYETANO"/>
    <x v="2"/>
    <n v="0"/>
    <n v="0"/>
    <n v="0"/>
    <n v="0"/>
    <n v="1"/>
    <x v="0"/>
    <n v="0"/>
    <n v="0"/>
    <s v="09/13/2019 12:00:00 AM"/>
    <x v="3"/>
    <s v="SAN VICENTE DE CHUCURI"/>
  </r>
  <r>
    <x v="251"/>
    <x v="4"/>
    <s v="PARATEBUENO"/>
    <x v="2"/>
    <n v="0"/>
    <n v="0"/>
    <n v="0"/>
    <n v="0"/>
    <n v="1"/>
    <x v="0"/>
    <n v="0"/>
    <n v="0"/>
    <s v="09/13/2019 12:00:00 AM"/>
    <x v="2"/>
    <s v="SITIONUEVO"/>
  </r>
  <r>
    <x v="251"/>
    <x v="4"/>
    <s v="ARBELAEZ"/>
    <x v="2"/>
    <n v="0"/>
    <n v="0"/>
    <n v="0"/>
    <n v="0"/>
    <n v="1"/>
    <x v="0"/>
    <n v="0"/>
    <n v="0"/>
    <s v="09/13/2019 12:00:00 AM"/>
    <x v="4"/>
    <s v="UBATE"/>
  </r>
  <r>
    <x v="251"/>
    <x v="4"/>
    <s v="LA PALMA"/>
    <x v="2"/>
    <n v="0"/>
    <n v="0"/>
    <n v="0"/>
    <n v="0"/>
    <n v="4"/>
    <x v="0"/>
    <n v="0"/>
    <n v="0"/>
    <s v="09/14/2019 12:00:00 AM"/>
    <x v="0"/>
    <s v="REMEDIOS"/>
  </r>
  <r>
    <x v="250"/>
    <x v="4"/>
    <s v="RICAURTE"/>
    <x v="2"/>
    <n v="0"/>
    <n v="0"/>
    <n v="0"/>
    <n v="0"/>
    <n v="1"/>
    <x v="0"/>
    <n v="0"/>
    <n v="0"/>
    <s v="09/14/2019 12:00:00 AM"/>
    <x v="6"/>
    <s v="JENESANO"/>
  </r>
  <r>
    <x v="250"/>
    <x v="4"/>
    <s v="RICAURTE"/>
    <x v="2"/>
    <n v="0"/>
    <n v="0"/>
    <n v="0"/>
    <n v="0"/>
    <n v="3"/>
    <x v="0"/>
    <n v="0"/>
    <n v="0"/>
    <s v="09/14/2019 12:00:00 AM"/>
    <x v="19"/>
    <s v="LA VEGA"/>
  </r>
  <r>
    <x v="250"/>
    <x v="4"/>
    <s v="TOPAIPI"/>
    <x v="2"/>
    <n v="0"/>
    <n v="0"/>
    <n v="0"/>
    <n v="0"/>
    <n v="5"/>
    <x v="0"/>
    <n v="0"/>
    <n v="0"/>
    <s v="09/14/2019 12:00:00 AM"/>
    <x v="24"/>
    <s v="ARBOLEDA"/>
  </r>
  <r>
    <x v="250"/>
    <x v="4"/>
    <s v="SUBACHOQUE"/>
    <x v="2"/>
    <n v="0"/>
    <n v="0"/>
    <n v="0"/>
    <n v="0"/>
    <n v="1"/>
    <x v="0"/>
    <n v="0"/>
    <n v="0"/>
    <s v="09/14/2019 12:00:00 AM"/>
    <x v="24"/>
    <s v="SANTACRUZ"/>
  </r>
  <r>
    <x v="250"/>
    <x v="4"/>
    <s v="GIRARDOT"/>
    <x v="2"/>
    <n v="0"/>
    <n v="0"/>
    <n v="0"/>
    <n v="0"/>
    <n v="15"/>
    <x v="0"/>
    <n v="0"/>
    <n v="0"/>
    <s v="09/13/2019 12:00:00 AM"/>
    <x v="4"/>
    <s v="QUEBRADANEGRA"/>
  </r>
  <r>
    <x v="249"/>
    <x v="4"/>
    <s v="LA PALMA"/>
    <x v="2"/>
    <n v="0"/>
    <n v="0"/>
    <n v="0"/>
    <n v="0"/>
    <n v="3"/>
    <x v="0"/>
    <n v="0"/>
    <n v="0"/>
    <s v="09/13/2019 12:00:00 AM"/>
    <x v="4"/>
    <s v="GIRARDOT"/>
  </r>
  <r>
    <x v="249"/>
    <x v="19"/>
    <s v="POPAYAN"/>
    <x v="2"/>
    <n v="0"/>
    <n v="0"/>
    <n v="0"/>
    <n v="0"/>
    <n v="200"/>
    <x v="0"/>
    <n v="0"/>
    <n v="0"/>
    <s v="09/14/2019 12:00:00 AM"/>
    <x v="25"/>
    <s v="TELLO"/>
  </r>
  <r>
    <x v="249"/>
    <x v="19"/>
    <s v="EL TAMBO"/>
    <x v="2"/>
    <n v="0"/>
    <n v="0"/>
    <n v="0"/>
    <n v="0"/>
    <n v="80"/>
    <x v="0"/>
    <n v="0"/>
    <n v="0"/>
    <s v="09/14/2019 12:00:00 AM"/>
    <x v="18"/>
    <s v="VILLA DEL ROSARIO"/>
  </r>
  <r>
    <x v="251"/>
    <x v="18"/>
    <s v="BUCARASICA"/>
    <x v="2"/>
    <n v="0"/>
    <n v="0"/>
    <n v="0"/>
    <n v="0"/>
    <n v="0"/>
    <x v="0"/>
    <n v="0"/>
    <n v="0"/>
    <s v="09/15/2019 12:00:00 AM"/>
    <x v="19"/>
    <s v="POPAYAN"/>
  </r>
  <r>
    <x v="251"/>
    <x v="18"/>
    <s v="SARDINATA"/>
    <x v="2"/>
    <n v="0"/>
    <n v="0"/>
    <n v="0"/>
    <n v="0"/>
    <n v="0"/>
    <x v="0"/>
    <n v="0"/>
    <n v="0"/>
    <s v="09/14/2019 12:00:00 AM"/>
    <x v="17"/>
    <s v="RISARALDA"/>
  </r>
  <r>
    <x v="251"/>
    <x v="18"/>
    <s v="CUCUTA"/>
    <x v="2"/>
    <n v="0"/>
    <n v="0"/>
    <n v="0"/>
    <n v="0"/>
    <n v="0"/>
    <x v="0"/>
    <n v="0"/>
    <n v="0"/>
    <s v="09/15/2019 12:00:00 AM"/>
    <x v="12"/>
    <s v="RIOHACHA"/>
  </r>
  <r>
    <x v="251"/>
    <x v="3"/>
    <s v="ENCISO"/>
    <x v="2"/>
    <n v="0"/>
    <n v="0"/>
    <n v="0"/>
    <n v="0"/>
    <n v="0"/>
    <x v="0"/>
    <n v="0"/>
    <n v="0"/>
    <s v="09/15/2019 12:00:00 AM"/>
    <x v="0"/>
    <s v="COPACABANA"/>
  </r>
  <r>
    <x v="251"/>
    <x v="9"/>
    <s v="SAN ANTONIO"/>
    <x v="2"/>
    <n v="0"/>
    <n v="0"/>
    <n v="0"/>
    <n v="0"/>
    <n v="30"/>
    <x v="0"/>
    <n v="0"/>
    <n v="0"/>
    <s v="09/15/2019 12:00:00 AM"/>
    <x v="20"/>
    <s v="MALAMBO"/>
  </r>
  <r>
    <x v="249"/>
    <x v="9"/>
    <s v="ORTEGA"/>
    <x v="2"/>
    <n v="0"/>
    <n v="0"/>
    <n v="0"/>
    <n v="0"/>
    <n v="0"/>
    <x v="0"/>
    <n v="0"/>
    <n v="0"/>
    <s v="09/15/2019 12:00:00 AM"/>
    <x v="4"/>
    <s v="SAN FRANCISCO"/>
  </r>
  <r>
    <x v="250"/>
    <x v="9"/>
    <s v="ORTEGA"/>
    <x v="2"/>
    <n v="0"/>
    <n v="0"/>
    <n v="0"/>
    <n v="0"/>
    <n v="2250"/>
    <x v="0"/>
    <n v="0"/>
    <n v="0"/>
    <s v="09/15/2019 12:00:00 AM"/>
    <x v="9"/>
    <s v="CAJAMARCA"/>
  </r>
  <r>
    <x v="249"/>
    <x v="9"/>
    <s v="SAN LUIS"/>
    <x v="2"/>
    <n v="0"/>
    <n v="0"/>
    <n v="0"/>
    <n v="0"/>
    <n v="370"/>
    <x v="0"/>
    <n v="0"/>
    <n v="0"/>
    <s v="09/15/2019 12:00:00 AM"/>
    <x v="22"/>
    <s v="MAHATES"/>
  </r>
  <r>
    <x v="252"/>
    <x v="18"/>
    <s v="SANTIAGO"/>
    <x v="2"/>
    <n v="0"/>
    <n v="0"/>
    <n v="0"/>
    <n v="0"/>
    <n v="0"/>
    <x v="0"/>
    <n v="0"/>
    <n v="0"/>
    <s v="09/15/2019 12:00:00 AM"/>
    <x v="22"/>
    <s v="SAN ESTANISLAO"/>
  </r>
  <r>
    <x v="251"/>
    <x v="3"/>
    <s v="SAN JOSE DE MIRANDA"/>
    <x v="2"/>
    <n v="0"/>
    <n v="0"/>
    <n v="0"/>
    <n v="0"/>
    <n v="20"/>
    <x v="0"/>
    <n v="0"/>
    <n v="0"/>
    <s v="09/15/2019 12:00:00 AM"/>
    <x v="3"/>
    <s v="SAN VICENTE DE CHUCURI"/>
  </r>
  <r>
    <x v="252"/>
    <x v="18"/>
    <s v="SALAZAR"/>
    <x v="2"/>
    <n v="0"/>
    <n v="0"/>
    <n v="0"/>
    <n v="0"/>
    <n v="0"/>
    <x v="0"/>
    <n v="0"/>
    <n v="0"/>
    <s v="09/15/2019 12:00:00 AM"/>
    <x v="9"/>
    <s v="MELGAR"/>
  </r>
  <r>
    <x v="252"/>
    <x v="0"/>
    <s v="MEDELLIN"/>
    <x v="2"/>
    <n v="0"/>
    <n v="0"/>
    <n v="0"/>
    <n v="0"/>
    <n v="0"/>
    <x v="0"/>
    <n v="0"/>
    <n v="0"/>
    <s v="09/15/2019 12:00:00 AM"/>
    <x v="22"/>
    <s v="SOPLAVIENTO"/>
  </r>
  <r>
    <x v="252"/>
    <x v="4"/>
    <s v="NILO"/>
    <x v="2"/>
    <n v="0"/>
    <n v="0"/>
    <n v="0"/>
    <n v="0"/>
    <n v="560"/>
    <x v="0"/>
    <n v="0"/>
    <n v="0"/>
    <s v="09/14/2019 12:00:00 AM"/>
    <x v="19"/>
    <s v="BALBOA"/>
  </r>
  <r>
    <x v="252"/>
    <x v="15"/>
    <s v="CALI"/>
    <x v="2"/>
    <n v="0"/>
    <n v="0"/>
    <n v="0"/>
    <n v="0"/>
    <n v="0"/>
    <x v="0"/>
    <n v="0"/>
    <n v="0"/>
    <s v="09/16/2019 12:00:00 AM"/>
    <x v="25"/>
    <s v="ACEVEDO"/>
  </r>
  <r>
    <x v="251"/>
    <x v="22"/>
    <s v="MAHATES"/>
    <x v="9"/>
    <n v="0"/>
    <n v="0"/>
    <n v="0"/>
    <n v="0"/>
    <n v="0"/>
    <x v="0"/>
    <n v="0"/>
    <n v="0"/>
    <s v="09/16/2019 12:00:00 AM"/>
    <x v="4"/>
    <s v="UTICA"/>
  </r>
  <r>
    <x v="251"/>
    <x v="4"/>
    <s v="APULO"/>
    <x v="2"/>
    <n v="0"/>
    <n v="0"/>
    <n v="0"/>
    <n v="0"/>
    <n v="5"/>
    <x v="0"/>
    <n v="0"/>
    <n v="0"/>
    <s v="09/16/2019 12:00:00 AM"/>
    <x v="4"/>
    <s v="GUAYABAL DE SIQUIMA"/>
  </r>
  <r>
    <x v="252"/>
    <x v="6"/>
    <s v="SATIVASUR"/>
    <x v="2"/>
    <n v="0"/>
    <n v="0"/>
    <n v="0"/>
    <n v="0"/>
    <n v="5"/>
    <x v="0"/>
    <n v="0"/>
    <n v="0"/>
    <s v="09/15/2019 12:00:00 AM"/>
    <x v="9"/>
    <s v="VALLE DE SAN JUAN"/>
  </r>
  <r>
    <x v="250"/>
    <x v="9"/>
    <s v="CARMEN DE APICALA"/>
    <x v="2"/>
    <n v="0"/>
    <n v="0"/>
    <n v="0"/>
    <n v="0"/>
    <n v="1"/>
    <x v="0"/>
    <n v="0"/>
    <n v="0"/>
    <s v="09/15/2019 12:00:00 AM"/>
    <x v="9"/>
    <s v="ORTEGA"/>
  </r>
  <r>
    <x v="252"/>
    <x v="25"/>
    <s v="PALERMO"/>
    <x v="2"/>
    <n v="0"/>
    <n v="0"/>
    <n v="0"/>
    <n v="0"/>
    <n v="0"/>
    <x v="0"/>
    <n v="0"/>
    <n v="0"/>
    <s v="09/14/2019 12:00:00 AM"/>
    <x v="9"/>
    <s v="MELGAR"/>
  </r>
  <r>
    <x v="252"/>
    <x v="25"/>
    <s v="YAGUARA"/>
    <x v="2"/>
    <n v="0"/>
    <n v="0"/>
    <n v="0"/>
    <n v="0"/>
    <n v="200"/>
    <x v="0"/>
    <n v="0"/>
    <n v="0"/>
    <s v="09/13/2019 12:00:00 AM"/>
    <x v="9"/>
    <s v="NATAGAIMA"/>
  </r>
  <r>
    <x v="252"/>
    <x v="25"/>
    <s v="NEIVA"/>
    <x v="2"/>
    <n v="0"/>
    <n v="0"/>
    <n v="0"/>
    <n v="0"/>
    <n v="4"/>
    <x v="0"/>
    <n v="0"/>
    <n v="0"/>
    <s v="09/13/2019 12:00:00 AM"/>
    <x v="9"/>
    <s v="COYAIMA"/>
  </r>
  <r>
    <x v="250"/>
    <x v="4"/>
    <s v="LA PALMA"/>
    <x v="2"/>
    <n v="0"/>
    <n v="0"/>
    <n v="0"/>
    <n v="0"/>
    <n v="4"/>
    <x v="0"/>
    <n v="0"/>
    <n v="0"/>
    <s v="09/13/2019 12:00:00 AM"/>
    <x v="9"/>
    <s v="PURIFICACION"/>
  </r>
  <r>
    <x v="252"/>
    <x v="15"/>
    <s v="CALI"/>
    <x v="2"/>
    <n v="0"/>
    <n v="0"/>
    <n v="0"/>
    <n v="0"/>
    <n v="0"/>
    <x v="0"/>
    <n v="0"/>
    <n v="0"/>
    <s v="09/16/2019 12:00:00 AM"/>
    <x v="17"/>
    <s v="ARANZAZU"/>
  </r>
  <r>
    <x v="252"/>
    <x v="15"/>
    <s v="CALI"/>
    <x v="2"/>
    <n v="0"/>
    <n v="0"/>
    <n v="0"/>
    <n v="0"/>
    <n v="0"/>
    <x v="0"/>
    <n v="0"/>
    <n v="0"/>
    <s v="06/26/2019 12:00:00 AM"/>
    <x v="17"/>
    <s v="MANIZALES"/>
  </r>
  <r>
    <x v="252"/>
    <x v="1"/>
    <s v="PEREIRA"/>
    <x v="0"/>
    <n v="0"/>
    <n v="2"/>
    <n v="8"/>
    <n v="5"/>
    <n v="0"/>
    <x v="0"/>
    <n v="0"/>
    <n v="0"/>
    <s v="09/15/2019 12:00:00 AM"/>
    <x v="9"/>
    <s v="MELGAR"/>
  </r>
  <r>
    <x v="250"/>
    <x v="28"/>
    <s v="CALARCA"/>
    <x v="2"/>
    <n v="0"/>
    <n v="0"/>
    <n v="0"/>
    <n v="0"/>
    <n v="5"/>
    <x v="0"/>
    <n v="0"/>
    <n v="0"/>
    <s v="09/03/2019 12:00:00 AM"/>
    <x v="4"/>
    <s v="UTICA"/>
  </r>
  <r>
    <x v="250"/>
    <x v="28"/>
    <s v="CALARCA"/>
    <x v="2"/>
    <n v="0"/>
    <n v="0"/>
    <n v="0"/>
    <n v="0"/>
    <n v="3"/>
    <x v="0"/>
    <n v="0"/>
    <n v="0"/>
    <s v="09/07/2019 12:00:00 AM"/>
    <x v="4"/>
    <s v="VERGARA"/>
  </r>
  <r>
    <x v="250"/>
    <x v="28"/>
    <s v="CALARCA"/>
    <x v="2"/>
    <n v="0"/>
    <n v="0"/>
    <n v="0"/>
    <n v="0"/>
    <n v="4"/>
    <x v="0"/>
    <n v="0"/>
    <n v="0"/>
    <s v="09/13/2019 12:00:00 AM"/>
    <x v="9"/>
    <s v="ORTEGA"/>
  </r>
  <r>
    <x v="252"/>
    <x v="24"/>
    <s v="POLICARPA"/>
    <x v="2"/>
    <n v="0"/>
    <n v="0"/>
    <n v="0"/>
    <n v="0"/>
    <n v="3"/>
    <x v="0"/>
    <n v="0"/>
    <n v="0"/>
    <s v="09/16/2019 12:00:00 AM"/>
    <x v="9"/>
    <s v="ORTEGA"/>
  </r>
  <r>
    <x v="252"/>
    <x v="25"/>
    <s v="TESALIA"/>
    <x v="2"/>
    <n v="0"/>
    <n v="0"/>
    <n v="0"/>
    <n v="0"/>
    <n v="0"/>
    <x v="0"/>
    <n v="0"/>
    <n v="0"/>
    <s v="09/16/2019 12:00:00 AM"/>
    <x v="9"/>
    <s v="SALDAÑA"/>
  </r>
  <r>
    <x v="253"/>
    <x v="27"/>
    <s v="PUERTO LEGUIZAMO"/>
    <x v="13"/>
    <n v="0"/>
    <n v="1"/>
    <n v="22"/>
    <n v="13"/>
    <n v="0"/>
    <x v="0"/>
    <n v="0"/>
    <n v="0"/>
    <s v="09/17/2019 12:00:00 AM"/>
    <x v="9"/>
    <s v="CHAPARRAL"/>
  </r>
  <r>
    <x v="251"/>
    <x v="25"/>
    <s v="PALERMO"/>
    <x v="2"/>
    <n v="0"/>
    <n v="0"/>
    <n v="0"/>
    <n v="0"/>
    <n v="600"/>
    <x v="0"/>
    <n v="0"/>
    <n v="0"/>
    <s v="09/17/2019 12:00:00 AM"/>
    <x v="9"/>
    <s v="PRADO"/>
  </r>
  <r>
    <x v="252"/>
    <x v="9"/>
    <s v="ORTEGA"/>
    <x v="2"/>
    <n v="0"/>
    <n v="0"/>
    <n v="0"/>
    <n v="0"/>
    <n v="0"/>
    <x v="0"/>
    <n v="0"/>
    <n v="0"/>
    <s v="09/12/2019 12:00:00 AM"/>
    <x v="9"/>
    <s v="VALLE DE SAN JUAN"/>
  </r>
  <r>
    <x v="252"/>
    <x v="9"/>
    <s v="ORTEGA"/>
    <x v="2"/>
    <n v="0"/>
    <n v="0"/>
    <n v="0"/>
    <n v="0"/>
    <n v="0"/>
    <x v="0"/>
    <n v="0"/>
    <n v="0"/>
    <s v="08/31/2019 12:00:00 AM"/>
    <x v="15"/>
    <s v="SEVILLA"/>
  </r>
  <r>
    <x v="253"/>
    <x v="9"/>
    <s v="ORTEGA"/>
    <x v="2"/>
    <n v="0"/>
    <n v="0"/>
    <n v="0"/>
    <n v="0"/>
    <n v="0"/>
    <x v="0"/>
    <n v="0"/>
    <n v="0"/>
    <s v="09/16/2019 12:00:00 AM"/>
    <x v="27"/>
    <s v="ORITO"/>
  </r>
  <r>
    <x v="252"/>
    <x v="9"/>
    <s v="ORTEGA"/>
    <x v="2"/>
    <n v="0"/>
    <n v="0"/>
    <n v="0"/>
    <n v="0"/>
    <n v="1800"/>
    <x v="0"/>
    <n v="0"/>
    <n v="0"/>
    <s v="09/16/2019 12:00:00 AM"/>
    <x v="23"/>
    <s v="SAN JOSE DEL GUAVIARE"/>
  </r>
  <r>
    <x v="253"/>
    <x v="24"/>
    <s v="LA FLORIDA"/>
    <x v="2"/>
    <n v="0"/>
    <n v="0"/>
    <n v="0"/>
    <n v="0"/>
    <n v="0"/>
    <x v="0"/>
    <n v="0"/>
    <n v="0"/>
    <s v="09/17/2019 12:00:00 AM"/>
    <x v="4"/>
    <s v="UTICA"/>
  </r>
  <r>
    <x v="253"/>
    <x v="4"/>
    <s v="SOACHA"/>
    <x v="2"/>
    <n v="0"/>
    <n v="0"/>
    <n v="0"/>
    <n v="0"/>
    <n v="25"/>
    <x v="0"/>
    <n v="0"/>
    <n v="0"/>
    <s v="09/17/2019 12:00:00 AM"/>
    <x v="4"/>
    <s v="CHOACHI"/>
  </r>
  <r>
    <x v="253"/>
    <x v="15"/>
    <s v="CALI"/>
    <x v="2"/>
    <n v="0"/>
    <n v="0"/>
    <n v="0"/>
    <n v="0"/>
    <n v="0"/>
    <x v="0"/>
    <n v="0"/>
    <n v="0"/>
    <s v="09/17/2019 12:00:00 AM"/>
    <x v="4"/>
    <s v="PACHO"/>
  </r>
  <r>
    <x v="252"/>
    <x v="4"/>
    <s v="YACOPI"/>
    <x v="9"/>
    <n v="0"/>
    <n v="0"/>
    <n v="0"/>
    <n v="0"/>
    <n v="0"/>
    <x v="0"/>
    <n v="0"/>
    <n v="0"/>
    <s v="09/17/2019 12:00:00 AM"/>
    <x v="28"/>
    <s v="ARMENIA"/>
  </r>
  <r>
    <x v="245"/>
    <x v="4"/>
    <s v="YACOPI"/>
    <x v="9"/>
    <n v="0"/>
    <n v="0"/>
    <n v="0"/>
    <n v="0"/>
    <n v="0"/>
    <x v="0"/>
    <n v="0"/>
    <n v="0"/>
    <s v="09/18/2019 12:00:00 AM"/>
    <x v="13"/>
    <s v="BOGOTA, D.C."/>
  </r>
  <r>
    <x v="253"/>
    <x v="4"/>
    <s v="VIOTA"/>
    <x v="2"/>
    <n v="0"/>
    <n v="0"/>
    <n v="0"/>
    <n v="0"/>
    <n v="2"/>
    <x v="0"/>
    <n v="0"/>
    <n v="0"/>
    <s v="09/13/2019 12:00:00 AM"/>
    <x v="9"/>
    <s v="ORTEGA"/>
  </r>
  <r>
    <x v="253"/>
    <x v="4"/>
    <s v="VENECIA"/>
    <x v="2"/>
    <n v="0"/>
    <n v="0"/>
    <n v="0"/>
    <n v="0"/>
    <n v="2"/>
    <x v="0"/>
    <n v="0"/>
    <n v="0"/>
    <s v="09/15/2019 12:00:00 AM"/>
    <x v="9"/>
    <s v="ORTEGA"/>
  </r>
  <r>
    <x v="253"/>
    <x v="4"/>
    <s v="RICAURTE"/>
    <x v="2"/>
    <n v="0"/>
    <n v="0"/>
    <n v="0"/>
    <n v="0"/>
    <n v="1"/>
    <x v="0"/>
    <n v="0"/>
    <n v="0"/>
    <s v="09/17/2019 12:00:00 AM"/>
    <x v="4"/>
    <s v="NILO"/>
  </r>
  <r>
    <x v="252"/>
    <x v="4"/>
    <s v="RICAURTE"/>
    <x v="2"/>
    <n v="0"/>
    <n v="0"/>
    <n v="0"/>
    <n v="0"/>
    <n v="1"/>
    <x v="0"/>
    <n v="0"/>
    <n v="0"/>
    <s v="09/18/2019 12:00:00 AM"/>
    <x v="22"/>
    <s v="MONTECRISTO"/>
  </r>
  <r>
    <x v="252"/>
    <x v="4"/>
    <s v="RICAURTE"/>
    <x v="2"/>
    <n v="0"/>
    <n v="0"/>
    <n v="0"/>
    <n v="0"/>
    <n v="2"/>
    <x v="0"/>
    <n v="0"/>
    <n v="0"/>
    <s v="09/16/2019 12:00:00 AM"/>
    <x v="9"/>
    <s v="COYAIMA"/>
  </r>
  <r>
    <x v="253"/>
    <x v="9"/>
    <s v="NATAGAIMA"/>
    <x v="2"/>
    <n v="0"/>
    <n v="0"/>
    <n v="0"/>
    <n v="0"/>
    <n v="7"/>
    <x v="0"/>
    <n v="0"/>
    <n v="0"/>
    <s v="09/17/2019 12:00:00 AM"/>
    <x v="9"/>
    <s v="SALDAÑA"/>
  </r>
  <r>
    <x v="253"/>
    <x v="3"/>
    <s v="EL PLAYON"/>
    <x v="2"/>
    <n v="0"/>
    <n v="0"/>
    <n v="0"/>
    <n v="0"/>
    <n v="35"/>
    <x v="0"/>
    <n v="0"/>
    <n v="0"/>
    <s v="09/18/2019 12:00:00 AM"/>
    <x v="8"/>
    <s v="COVEÑAS"/>
  </r>
  <r>
    <x v="253"/>
    <x v="10"/>
    <s v="SAN ALBERTO"/>
    <x v="2"/>
    <n v="0"/>
    <n v="0"/>
    <n v="0"/>
    <n v="0"/>
    <n v="1"/>
    <x v="0"/>
    <n v="0"/>
    <n v="0"/>
    <s v="09/17/2019 12:00:00 AM"/>
    <x v="3"/>
    <s v="BETULIA"/>
  </r>
  <r>
    <x v="253"/>
    <x v="15"/>
    <s v="CALI"/>
    <x v="2"/>
    <n v="0"/>
    <n v="0"/>
    <n v="0"/>
    <n v="0"/>
    <n v="1"/>
    <x v="0"/>
    <n v="0"/>
    <n v="0"/>
    <s v="09/18/2019 12:00:00 AM"/>
    <x v="4"/>
    <s v="EL COLEGIO"/>
  </r>
  <r>
    <x v="253"/>
    <x v="6"/>
    <s v="CHIQUIZA"/>
    <x v="2"/>
    <n v="0"/>
    <n v="0"/>
    <n v="0"/>
    <n v="0"/>
    <n v="1"/>
    <x v="0"/>
    <n v="0"/>
    <n v="0"/>
    <s v="09/18/2019 12:00:00 AM"/>
    <x v="25"/>
    <s v="GIGANTE"/>
  </r>
  <r>
    <x v="253"/>
    <x v="15"/>
    <s v="LA UNION"/>
    <x v="2"/>
    <n v="0"/>
    <n v="0"/>
    <n v="0"/>
    <n v="0"/>
    <n v="2"/>
    <x v="0"/>
    <n v="0"/>
    <n v="0"/>
    <s v="09/18/2019 12:00:00 AM"/>
    <x v="10"/>
    <s v="PELAYA"/>
  </r>
  <r>
    <x v="253"/>
    <x v="15"/>
    <s v="VIJES"/>
    <x v="2"/>
    <n v="0"/>
    <n v="0"/>
    <n v="0"/>
    <n v="0"/>
    <n v="5"/>
    <x v="0"/>
    <n v="0"/>
    <n v="0"/>
    <s v="09/17/2019 12:00:00 AM"/>
    <x v="4"/>
    <s v="GUAYABAL DE SIQUIMA"/>
  </r>
  <r>
    <x v="253"/>
    <x v="0"/>
    <s v="TURBO"/>
    <x v="10"/>
    <n v="0"/>
    <n v="0"/>
    <n v="0"/>
    <n v="0"/>
    <n v="0"/>
    <x v="0"/>
    <n v="0"/>
    <n v="0"/>
    <s v="09/18/2019 12:00:00 AM"/>
    <x v="24"/>
    <s v="SAN BERNARDO"/>
  </r>
  <r>
    <x v="253"/>
    <x v="4"/>
    <s v="CABRERA"/>
    <x v="2"/>
    <n v="0"/>
    <n v="0"/>
    <n v="0"/>
    <n v="0"/>
    <n v="4"/>
    <x v="0"/>
    <n v="0"/>
    <n v="0"/>
    <s v="09/18/2019 12:00:00 AM"/>
    <x v="9"/>
    <s v="SAN ANTONIO"/>
  </r>
  <r>
    <x v="254"/>
    <x v="25"/>
    <s v="PALERMO"/>
    <x v="2"/>
    <n v="0"/>
    <n v="0"/>
    <n v="0"/>
    <n v="0"/>
    <n v="450"/>
    <x v="0"/>
    <n v="0"/>
    <n v="0"/>
    <s v="09/18/2019 12:00:00 AM"/>
    <x v="9"/>
    <s v="SAN ANTONIO"/>
  </r>
  <r>
    <x v="253"/>
    <x v="25"/>
    <s v="HOBO"/>
    <x v="2"/>
    <n v="0"/>
    <n v="0"/>
    <n v="0"/>
    <n v="0"/>
    <n v="0"/>
    <x v="0"/>
    <n v="0"/>
    <n v="0"/>
    <s v="09/17/2019 12:00:00 AM"/>
    <x v="4"/>
    <s v="GIRARDOT"/>
  </r>
  <r>
    <x v="254"/>
    <x v="0"/>
    <s v="REMEDIOS"/>
    <x v="5"/>
    <n v="0"/>
    <n v="1"/>
    <n v="0"/>
    <n v="0"/>
    <n v="0"/>
    <x v="0"/>
    <n v="0"/>
    <n v="0"/>
    <s v="09/18/2019 12:00:00 AM"/>
    <x v="3"/>
    <s v="BETULIA"/>
  </r>
  <r>
    <x v="254"/>
    <x v="19"/>
    <s v="CORINTO"/>
    <x v="2"/>
    <n v="0"/>
    <n v="0"/>
    <n v="0"/>
    <n v="0"/>
    <n v="0"/>
    <x v="0"/>
    <n v="0"/>
    <n v="0"/>
    <s v="09/10/2019 12:00:00 AM"/>
    <x v="28"/>
    <s v="CALARCA"/>
  </r>
  <r>
    <x v="253"/>
    <x v="28"/>
    <s v="LA TEBAIDA"/>
    <x v="9"/>
    <n v="0"/>
    <n v="0"/>
    <n v="5"/>
    <n v="0"/>
    <n v="0"/>
    <x v="0"/>
    <n v="0"/>
    <n v="0"/>
    <s v="09/13/2019 12:00:00 AM"/>
    <x v="28"/>
    <s v="CALARCA"/>
  </r>
  <r>
    <x v="253"/>
    <x v="18"/>
    <s v="SARDINATA"/>
    <x v="2"/>
    <n v="0"/>
    <n v="0"/>
    <n v="0"/>
    <n v="0"/>
    <n v="120"/>
    <x v="0"/>
    <n v="0"/>
    <n v="0"/>
    <s v="09/17/2019 12:00:00 AM"/>
    <x v="28"/>
    <s v="ARMENIA"/>
  </r>
  <r>
    <x v="254"/>
    <x v="4"/>
    <s v="VIANI"/>
    <x v="2"/>
    <n v="0"/>
    <n v="0"/>
    <n v="0"/>
    <n v="0"/>
    <n v="0"/>
    <x v="0"/>
    <n v="0"/>
    <n v="0"/>
    <s v="09/17/2019 12:00:00 AM"/>
    <x v="28"/>
    <s v="CORDOBA"/>
  </r>
  <r>
    <x v="253"/>
    <x v="4"/>
    <s v="SAN BERNARDO"/>
    <x v="2"/>
    <n v="0"/>
    <n v="0"/>
    <n v="0"/>
    <n v="0"/>
    <n v="1"/>
    <x v="0"/>
    <n v="0"/>
    <n v="0"/>
    <s v="09/19/2019 12:00:00 AM"/>
    <x v="1"/>
    <s v="DEPARTAMENTO"/>
  </r>
  <r>
    <x v="249"/>
    <x v="4"/>
    <s v="SAN BERNARDO"/>
    <x v="2"/>
    <n v="0"/>
    <n v="0"/>
    <n v="0"/>
    <n v="0"/>
    <n v="2"/>
    <x v="0"/>
    <n v="0"/>
    <n v="0"/>
    <s v="09/19/2019 12:00:00 AM"/>
    <x v="6"/>
    <s v="TUNJA"/>
  </r>
  <r>
    <x v="254"/>
    <x v="4"/>
    <s v="VIOTA"/>
    <x v="2"/>
    <n v="0"/>
    <n v="0"/>
    <n v="0"/>
    <n v="0"/>
    <n v="10"/>
    <x v="0"/>
    <n v="0"/>
    <n v="0"/>
    <s v="09/19/2019 12:00:00 AM"/>
    <x v="4"/>
    <s v="NILO"/>
  </r>
  <r>
    <x v="253"/>
    <x v="4"/>
    <s v="ARBELAEZ"/>
    <x v="2"/>
    <n v="0"/>
    <n v="0"/>
    <n v="0"/>
    <n v="0"/>
    <n v="1"/>
    <x v="0"/>
    <n v="0"/>
    <n v="0"/>
    <s v="09/18/2019 12:00:00 AM"/>
    <x v="4"/>
    <s v="TABIO"/>
  </r>
  <r>
    <x v="253"/>
    <x v="4"/>
    <s v="GIRARDOT"/>
    <x v="2"/>
    <n v="0"/>
    <n v="0"/>
    <n v="0"/>
    <n v="0"/>
    <n v="2"/>
    <x v="0"/>
    <n v="0"/>
    <n v="0"/>
    <s v="09/18/2019 12:00:00 AM"/>
    <x v="4"/>
    <s v="LA PEÑA"/>
  </r>
  <r>
    <x v="249"/>
    <x v="9"/>
    <s v="VALLE DE SAN JUAN"/>
    <x v="2"/>
    <n v="0"/>
    <n v="0"/>
    <n v="0"/>
    <n v="0"/>
    <n v="2000"/>
    <x v="0"/>
    <n v="0"/>
    <n v="0"/>
    <s v="09/19/2019 12:00:00 AM"/>
    <x v="2"/>
    <s v="PUEBLOVIEJO"/>
  </r>
  <r>
    <x v="251"/>
    <x v="9"/>
    <s v="SAN ANTONIO"/>
    <x v="2"/>
    <n v="0"/>
    <n v="0"/>
    <n v="0"/>
    <n v="0"/>
    <n v="30"/>
    <x v="0"/>
    <n v="0"/>
    <n v="0"/>
    <s v="09/20/2019 12:00:00 AM"/>
    <x v="20"/>
    <s v="SANTO TOMAS"/>
  </r>
  <r>
    <x v="254"/>
    <x v="9"/>
    <s v="ROVIRA"/>
    <x v="2"/>
    <n v="0"/>
    <n v="0"/>
    <n v="1"/>
    <n v="1"/>
    <n v="35"/>
    <x v="0"/>
    <n v="0"/>
    <n v="0"/>
    <s v="09/20/2019 12:00:00 AM"/>
    <x v="1"/>
    <s v="LA CELIA"/>
  </r>
  <r>
    <x v="254"/>
    <x v="9"/>
    <s v="ANZOATEGUI"/>
    <x v="2"/>
    <n v="0"/>
    <n v="0"/>
    <n v="0"/>
    <n v="0"/>
    <n v="0"/>
    <x v="0"/>
    <n v="0"/>
    <n v="0"/>
    <s v="09/20/2019 12:00:00 AM"/>
    <x v="1"/>
    <s v="LA CELIA"/>
  </r>
  <r>
    <x v="254"/>
    <x v="9"/>
    <s v="CASABIANCA"/>
    <x v="2"/>
    <n v="0"/>
    <n v="0"/>
    <n v="0"/>
    <n v="0"/>
    <n v="0"/>
    <x v="0"/>
    <n v="0"/>
    <n v="0"/>
    <s v="09/20/2019 12:00:00 AM"/>
    <x v="1"/>
    <s v="SANTUARIO"/>
  </r>
  <r>
    <x v="254"/>
    <x v="9"/>
    <s v="ATACO"/>
    <x v="2"/>
    <n v="0"/>
    <n v="0"/>
    <n v="0"/>
    <n v="0"/>
    <n v="0"/>
    <x v="0"/>
    <n v="0"/>
    <n v="0"/>
    <s v="09/21/2019 12:00:00 AM"/>
    <x v="8"/>
    <s v="SINCELEJO"/>
  </r>
  <r>
    <x v="254"/>
    <x v="4"/>
    <s v="BITUIMA"/>
    <x v="2"/>
    <n v="0"/>
    <n v="0"/>
    <n v="0"/>
    <n v="0"/>
    <n v="10"/>
    <x v="0"/>
    <n v="0"/>
    <n v="0"/>
    <s v="09/21/2019 12:00:00 AM"/>
    <x v="10"/>
    <s v="AGUSTIN CODAZZI"/>
  </r>
  <r>
    <x v="255"/>
    <x v="25"/>
    <s v="TERUEL"/>
    <x v="2"/>
    <n v="0"/>
    <n v="0"/>
    <n v="0"/>
    <n v="0"/>
    <n v="0"/>
    <x v="0"/>
    <n v="0"/>
    <n v="0"/>
    <s v="09/21/2019 12:00:00 AM"/>
    <x v="27"/>
    <s v="SAN MIGUEL"/>
  </r>
  <r>
    <x v="254"/>
    <x v="24"/>
    <s v="EL TABLON DE GOMEZ"/>
    <x v="2"/>
    <n v="0"/>
    <n v="0"/>
    <n v="0"/>
    <n v="0"/>
    <n v="0"/>
    <x v="0"/>
    <n v="0"/>
    <n v="0"/>
    <s v="09/21/2019 12:00:00 AM"/>
    <x v="10"/>
    <s v="PUEBLO BELLO"/>
  </r>
  <r>
    <x v="254"/>
    <x v="24"/>
    <s v="LA CRUZ"/>
    <x v="2"/>
    <n v="0"/>
    <n v="0"/>
    <n v="0"/>
    <n v="0"/>
    <n v="6"/>
    <x v="0"/>
    <n v="0"/>
    <n v="0"/>
    <s v="09/22/2019 12:00:00 AM"/>
    <x v="10"/>
    <s v="BOSCONIA"/>
  </r>
  <r>
    <x v="253"/>
    <x v="18"/>
    <s v="CACHIRA"/>
    <x v="2"/>
    <n v="0"/>
    <n v="0"/>
    <n v="0"/>
    <n v="0"/>
    <n v="0"/>
    <x v="0"/>
    <n v="0"/>
    <n v="0"/>
    <s v="09/22/2019 12:00:00 AM"/>
    <x v="9"/>
    <s v="GUAMO"/>
  </r>
  <r>
    <x v="253"/>
    <x v="18"/>
    <s v="EL ZULIA"/>
    <x v="2"/>
    <n v="0"/>
    <n v="0"/>
    <n v="0"/>
    <n v="0"/>
    <n v="0"/>
    <x v="0"/>
    <n v="0"/>
    <n v="0"/>
    <s v="09/22/2019 12:00:00 AM"/>
    <x v="17"/>
    <s v="MANIZALES"/>
  </r>
  <r>
    <x v="254"/>
    <x v="3"/>
    <s v="SUCRE"/>
    <x v="2"/>
    <n v="0"/>
    <n v="0"/>
    <n v="0"/>
    <n v="0"/>
    <n v="0"/>
    <x v="0"/>
    <n v="0"/>
    <n v="0"/>
    <s v="09/22/2019 12:00:00 AM"/>
    <x v="9"/>
    <s v="ORTEGA"/>
  </r>
  <r>
    <x v="254"/>
    <x v="9"/>
    <s v="VENADILLO"/>
    <x v="9"/>
    <n v="0"/>
    <n v="0"/>
    <n v="50"/>
    <n v="0"/>
    <n v="0"/>
    <x v="0"/>
    <n v="0"/>
    <n v="0"/>
    <s v="09/22/2019 12:00:00 AM"/>
    <x v="9"/>
    <s v="COELLO"/>
  </r>
  <r>
    <x v="255"/>
    <x v="9"/>
    <s v="CASABIANCA"/>
    <x v="9"/>
    <n v="0"/>
    <n v="0"/>
    <n v="0"/>
    <n v="0"/>
    <n v="0"/>
    <x v="0"/>
    <n v="0"/>
    <n v="0"/>
    <s v="09/22/2019 12:00:00 AM"/>
    <x v="9"/>
    <s v="MELGAR"/>
  </r>
  <r>
    <x v="251"/>
    <x v="9"/>
    <s v="GUAMO"/>
    <x v="2"/>
    <n v="0"/>
    <n v="0"/>
    <n v="0"/>
    <n v="0"/>
    <n v="30"/>
    <x v="0"/>
    <n v="0"/>
    <n v="0"/>
    <s v="09/22/2019 12:00:00 AM"/>
    <x v="26"/>
    <s v="QUIBDO"/>
  </r>
  <r>
    <x v="254"/>
    <x v="9"/>
    <s v="ROVIRA"/>
    <x v="2"/>
    <n v="0"/>
    <n v="0"/>
    <n v="0"/>
    <n v="0"/>
    <n v="0"/>
    <x v="0"/>
    <n v="0"/>
    <n v="0"/>
    <s v="09/22/2019 12:00:00 AM"/>
    <x v="4"/>
    <s v="FOMEQUE"/>
  </r>
  <r>
    <x v="255"/>
    <x v="9"/>
    <s v="PLANADAS"/>
    <x v="2"/>
    <n v="0"/>
    <n v="0"/>
    <n v="0"/>
    <n v="0"/>
    <n v="25"/>
    <x v="0"/>
    <n v="0"/>
    <n v="0"/>
    <s v="09/19/2019 12:00:00 AM"/>
    <x v="4"/>
    <s v="RICAURTE"/>
  </r>
  <r>
    <x v="254"/>
    <x v="9"/>
    <s v="CHAPARRAL"/>
    <x v="2"/>
    <n v="0"/>
    <n v="0"/>
    <n v="0"/>
    <n v="0"/>
    <n v="5"/>
    <x v="0"/>
    <n v="0"/>
    <n v="0"/>
    <s v="09/23/2019 12:00:00 AM"/>
    <x v="4"/>
    <s v="BOGOTA, D.C."/>
  </r>
  <r>
    <x v="254"/>
    <x v="9"/>
    <s v="CARMEN DE APICALA"/>
    <x v="2"/>
    <n v="0"/>
    <n v="0"/>
    <n v="0"/>
    <n v="0"/>
    <n v="3"/>
    <x v="0"/>
    <n v="0"/>
    <n v="0"/>
    <s v="09/24/2019 12:00:00 AM"/>
    <x v="9"/>
    <s v="DOLORES"/>
  </r>
  <r>
    <x v="254"/>
    <x v="9"/>
    <s v="VILLAHERMOSA"/>
    <x v="9"/>
    <n v="0"/>
    <n v="0"/>
    <n v="51"/>
    <n v="0"/>
    <n v="0"/>
    <x v="0"/>
    <n v="0"/>
    <n v="0"/>
    <s v="09/23/2019 12:00:00 AM"/>
    <x v="24"/>
    <s v="BUESACO"/>
  </r>
  <r>
    <x v="254"/>
    <x v="9"/>
    <s v="ALVARADO"/>
    <x v="9"/>
    <n v="0"/>
    <n v="0"/>
    <n v="7"/>
    <n v="0"/>
    <n v="0"/>
    <x v="0"/>
    <n v="0"/>
    <n v="0"/>
    <s v="09/24/2019 12:00:00 AM"/>
    <x v="4"/>
    <s v="NILO"/>
  </r>
  <r>
    <x v="255"/>
    <x v="26"/>
    <s v="LLORO"/>
    <x v="10"/>
    <n v="0"/>
    <n v="0"/>
    <n v="298"/>
    <n v="0"/>
    <n v="0"/>
    <x v="0"/>
    <n v="0"/>
    <n v="0"/>
    <s v="09/24/2019 12:00:00 AM"/>
    <x v="15"/>
    <s v="YUMBO"/>
  </r>
  <r>
    <x v="255"/>
    <x v="26"/>
    <s v="MEDIO SAN JUAN"/>
    <x v="10"/>
    <n v="0"/>
    <n v="0"/>
    <n v="0"/>
    <n v="0"/>
    <n v="0"/>
    <x v="0"/>
    <n v="0"/>
    <n v="0"/>
    <s v="09/24/2019 12:00:00 AM"/>
    <x v="9"/>
    <s v="SAN LUIS"/>
  </r>
  <r>
    <x v="254"/>
    <x v="4"/>
    <s v="GUAYABAL DE SIQUIMA"/>
    <x v="2"/>
    <n v="0"/>
    <n v="0"/>
    <n v="0"/>
    <n v="0"/>
    <n v="8"/>
    <x v="0"/>
    <n v="0"/>
    <n v="0"/>
    <s v="09/24/2019 12:00:00 AM"/>
    <x v="9"/>
    <s v="SAN LUIS"/>
  </r>
  <r>
    <x v="254"/>
    <x v="4"/>
    <s v="LA PEÑA"/>
    <x v="2"/>
    <n v="0"/>
    <n v="0"/>
    <n v="0"/>
    <n v="0"/>
    <n v="10"/>
    <x v="0"/>
    <n v="0"/>
    <n v="0"/>
    <s v="09/23/2019 12:00:00 AM"/>
    <x v="9"/>
    <s v="NATAGAIMA"/>
  </r>
  <r>
    <x v="255"/>
    <x v="19"/>
    <s v="EL TAMBO"/>
    <x v="2"/>
    <n v="0"/>
    <n v="0"/>
    <n v="0"/>
    <n v="0"/>
    <n v="0"/>
    <x v="0"/>
    <n v="0"/>
    <n v="0"/>
    <s v="09/24/2019 12:00:00 AM"/>
    <x v="9"/>
    <s v="CARMEN DE APICALA"/>
  </r>
  <r>
    <x v="255"/>
    <x v="3"/>
    <s v="SAN VICENTE DE CHUCURI"/>
    <x v="2"/>
    <n v="0"/>
    <n v="0"/>
    <n v="0"/>
    <n v="0"/>
    <n v="44"/>
    <x v="0"/>
    <n v="0"/>
    <n v="0"/>
    <s v="09/24/2019 12:00:00 AM"/>
    <x v="9"/>
    <s v="GUAMO"/>
  </r>
  <r>
    <x v="255"/>
    <x v="2"/>
    <s v="SITIONUEVO"/>
    <x v="2"/>
    <n v="0"/>
    <n v="0"/>
    <n v="0"/>
    <n v="0"/>
    <n v="0"/>
    <x v="0"/>
    <n v="0"/>
    <n v="0"/>
    <s v="09/24/2019 12:00:00 AM"/>
    <x v="9"/>
    <s v="ICONONZO"/>
  </r>
  <r>
    <x v="255"/>
    <x v="4"/>
    <s v="UBATE"/>
    <x v="2"/>
    <n v="0"/>
    <n v="0"/>
    <n v="0"/>
    <n v="0"/>
    <n v="5"/>
    <x v="0"/>
    <n v="0"/>
    <n v="0"/>
    <s v="09/24/2019 12:00:00 AM"/>
    <x v="4"/>
    <s v="SAN BERNARDO"/>
  </r>
  <r>
    <x v="256"/>
    <x v="0"/>
    <s v="REMEDIOS"/>
    <x v="4"/>
    <n v="0"/>
    <n v="0"/>
    <n v="0"/>
    <n v="0"/>
    <n v="0"/>
    <x v="0"/>
    <n v="0"/>
    <n v="0"/>
    <s v="09/24/2019 12:00:00 AM"/>
    <x v="4"/>
    <s v="COGUA"/>
  </r>
  <r>
    <x v="256"/>
    <x v="6"/>
    <s v="JENESANO"/>
    <x v="2"/>
    <n v="0"/>
    <n v="0"/>
    <n v="0"/>
    <n v="0"/>
    <n v="3"/>
    <x v="0"/>
    <n v="0"/>
    <n v="0"/>
    <s v="09/24/2019 12:00:00 AM"/>
    <x v="1"/>
    <s v="PEREIRA"/>
  </r>
  <r>
    <x v="256"/>
    <x v="19"/>
    <s v="LA VEGA"/>
    <x v="2"/>
    <n v="0"/>
    <n v="0"/>
    <n v="1"/>
    <n v="1"/>
    <n v="400"/>
    <x v="0"/>
    <n v="0"/>
    <n v="0"/>
    <s v="09/23/2019 12:00:00 AM"/>
    <x v="9"/>
    <s v="COYAIMA"/>
  </r>
  <r>
    <x v="256"/>
    <x v="24"/>
    <s v="ARBOLEDA"/>
    <x v="2"/>
    <n v="0"/>
    <n v="0"/>
    <n v="0"/>
    <n v="0"/>
    <n v="90"/>
    <x v="0"/>
    <n v="0"/>
    <n v="0"/>
    <s v="09/24/2019 12:00:00 AM"/>
    <x v="1"/>
    <s v="SANTA ROSA DE CABAL"/>
  </r>
  <r>
    <x v="256"/>
    <x v="24"/>
    <s v="SANTACRUZ"/>
    <x v="2"/>
    <n v="0"/>
    <n v="0"/>
    <n v="0"/>
    <n v="0"/>
    <n v="0"/>
    <x v="0"/>
    <n v="0"/>
    <n v="0"/>
    <s v="09/24/2019 12:00:00 AM"/>
    <x v="9"/>
    <s v="SALDAÑA"/>
  </r>
  <r>
    <x v="255"/>
    <x v="4"/>
    <s v="QUEBRADANEGRA"/>
    <x v="2"/>
    <n v="0"/>
    <n v="0"/>
    <n v="0"/>
    <n v="0"/>
    <n v="1"/>
    <x v="0"/>
    <n v="0"/>
    <n v="0"/>
    <s v="09/24/2019 12:00:00 AM"/>
    <x v="9"/>
    <s v="CARMEN DE APICALA"/>
  </r>
  <r>
    <x v="255"/>
    <x v="4"/>
    <s v="GIRARDOT"/>
    <x v="2"/>
    <n v="0"/>
    <n v="0"/>
    <n v="0"/>
    <n v="0"/>
    <n v="5"/>
    <x v="0"/>
    <n v="0"/>
    <n v="0"/>
    <s v="09/25/2019 12:00:00 AM"/>
    <x v="9"/>
    <s v="COELLO"/>
  </r>
  <r>
    <x v="256"/>
    <x v="25"/>
    <s v="TELLO"/>
    <x v="2"/>
    <n v="0"/>
    <n v="0"/>
    <n v="0"/>
    <n v="0"/>
    <n v="13"/>
    <x v="0"/>
    <n v="0"/>
    <n v="0"/>
    <s v="09/25/2019 12:00:00 AM"/>
    <x v="9"/>
    <s v="PURIFICACION"/>
  </r>
  <r>
    <x v="256"/>
    <x v="18"/>
    <s v="VILLA DEL ROSARIO"/>
    <x v="2"/>
    <n v="0"/>
    <n v="0"/>
    <n v="0"/>
    <n v="0"/>
    <n v="3"/>
    <x v="0"/>
    <n v="0"/>
    <n v="0"/>
    <s v="09/24/2019 12:00:00 AM"/>
    <x v="3"/>
    <s v="BARICHARA"/>
  </r>
  <r>
    <x v="257"/>
    <x v="19"/>
    <s v="POPAYAN"/>
    <x v="22"/>
    <n v="7"/>
    <n v="3"/>
    <n v="0"/>
    <n v="0"/>
    <n v="0"/>
    <x v="0"/>
    <n v="0"/>
    <n v="0"/>
    <s v="09/25/2019 12:00:00 AM"/>
    <x v="4"/>
    <s v="CHOACHI"/>
  </r>
  <r>
    <x v="256"/>
    <x v="17"/>
    <s v="RISARALDA"/>
    <x v="9"/>
    <n v="0"/>
    <n v="0"/>
    <n v="12"/>
    <n v="0"/>
    <n v="0"/>
    <x v="0"/>
    <n v="0"/>
    <n v="0"/>
    <s v="09/25/2019 12:00:00 AM"/>
    <x v="4"/>
    <s v="NOCAIMA"/>
  </r>
  <r>
    <x v="257"/>
    <x v="12"/>
    <s v="RIOHACHA"/>
    <x v="9"/>
    <n v="0"/>
    <n v="0"/>
    <n v="32"/>
    <n v="2"/>
    <n v="0"/>
    <x v="0"/>
    <n v="0"/>
    <n v="0"/>
    <s v="09/25/2019 12:00:00 AM"/>
    <x v="22"/>
    <s v="SAN JUAN NEPOMUCENO"/>
  </r>
  <r>
    <x v="257"/>
    <x v="0"/>
    <s v="COPACABANA"/>
    <x v="0"/>
    <n v="0"/>
    <n v="0"/>
    <n v="1"/>
    <n v="0"/>
    <n v="0"/>
    <x v="0"/>
    <n v="0"/>
    <n v="0"/>
    <s v="09/25/2019 12:00:00 AM"/>
    <x v="4"/>
    <s v="BOGOTA, D.C."/>
  </r>
  <r>
    <x v="257"/>
    <x v="20"/>
    <s v="MALAMBO"/>
    <x v="9"/>
    <n v="0"/>
    <n v="0"/>
    <n v="300"/>
    <n v="0"/>
    <n v="0"/>
    <x v="0"/>
    <n v="0"/>
    <n v="0"/>
    <s v="09/25/2019 12:00:00 AM"/>
    <x v="18"/>
    <s v="SANTIAGO"/>
  </r>
  <r>
    <x v="257"/>
    <x v="4"/>
    <s v="SAN FRANCISCO"/>
    <x v="2"/>
    <n v="0"/>
    <n v="0"/>
    <n v="0"/>
    <n v="0"/>
    <n v="1"/>
    <x v="0"/>
    <n v="0"/>
    <n v="0"/>
    <s v="09/25/2019 12:00:00 AM"/>
    <x v="9"/>
    <s v="SUAREZ"/>
  </r>
  <r>
    <x v="257"/>
    <x v="9"/>
    <s v="CAJAMARCA"/>
    <x v="6"/>
    <n v="1"/>
    <n v="27"/>
    <n v="0"/>
    <n v="0"/>
    <n v="0"/>
    <x v="0"/>
    <n v="0"/>
    <n v="0"/>
    <s v="09/25/2019 12:00:00 AM"/>
    <x v="9"/>
    <s v="ATACO"/>
  </r>
  <r>
    <x v="257"/>
    <x v="22"/>
    <s v="MAHATES"/>
    <x v="9"/>
    <n v="0"/>
    <n v="0"/>
    <n v="461"/>
    <n v="0"/>
    <n v="0"/>
    <x v="0"/>
    <n v="0"/>
    <n v="0"/>
    <s v="09/25/2019 12:00:00 AM"/>
    <x v="9"/>
    <s v="NATAGAIMA"/>
  </r>
  <r>
    <x v="257"/>
    <x v="22"/>
    <s v="SAN ESTANISLAO"/>
    <x v="9"/>
    <n v="0"/>
    <n v="1"/>
    <n v="360"/>
    <n v="0"/>
    <n v="0"/>
    <x v="0"/>
    <n v="0"/>
    <n v="0"/>
    <s v="09/25/2019 12:00:00 AM"/>
    <x v="8"/>
    <s v="SINCELEJO"/>
  </r>
  <r>
    <x v="257"/>
    <x v="3"/>
    <s v="SAN VICENTE DE CHUCURI"/>
    <x v="2"/>
    <n v="0"/>
    <n v="0"/>
    <n v="0"/>
    <n v="0"/>
    <n v="15"/>
    <x v="0"/>
    <n v="0"/>
    <n v="0"/>
    <s v="09/23/2019 12:00:00 AM"/>
    <x v="25"/>
    <s v="AIPE"/>
  </r>
  <r>
    <x v="257"/>
    <x v="9"/>
    <s v="MELGAR"/>
    <x v="2"/>
    <n v="0"/>
    <n v="0"/>
    <n v="0"/>
    <n v="0"/>
    <n v="3"/>
    <x v="0"/>
    <n v="0"/>
    <n v="0"/>
    <s v="09/25/2019 12:00:00 AM"/>
    <x v="25"/>
    <s v="AIPE"/>
  </r>
  <r>
    <x v="257"/>
    <x v="22"/>
    <s v="SOPLAVIENTO"/>
    <x v="9"/>
    <n v="0"/>
    <n v="0"/>
    <n v="0"/>
    <n v="0"/>
    <n v="0"/>
    <x v="0"/>
    <n v="0"/>
    <n v="0"/>
    <s v="09/25/2019 12:00:00 AM"/>
    <x v="25"/>
    <s v="ALGECIRAS"/>
  </r>
  <r>
    <x v="256"/>
    <x v="19"/>
    <s v="BALBOA"/>
    <x v="2"/>
    <n v="0"/>
    <n v="0"/>
    <n v="0"/>
    <n v="0"/>
    <n v="300"/>
    <x v="0"/>
    <n v="0"/>
    <n v="0"/>
    <s v="09/25/2019 12:00:00 AM"/>
    <x v="25"/>
    <s v="GARZON"/>
  </r>
  <r>
    <x v="258"/>
    <x v="25"/>
    <s v="ACEVEDO"/>
    <x v="18"/>
    <n v="0"/>
    <n v="0"/>
    <n v="0"/>
    <n v="0"/>
    <n v="0"/>
    <x v="0"/>
    <n v="0"/>
    <n v="0"/>
    <s v="09/26/2019 12:00:00 AM"/>
    <x v="25"/>
    <s v="PAICOL"/>
  </r>
  <r>
    <x v="258"/>
    <x v="4"/>
    <s v="UTICA"/>
    <x v="2"/>
    <n v="0"/>
    <n v="0"/>
    <n v="0"/>
    <n v="0"/>
    <n v="2"/>
    <x v="0"/>
    <n v="0"/>
    <n v="0"/>
    <s v="09/26/2019 12:00:00 AM"/>
    <x v="25"/>
    <s v="TIMANA"/>
  </r>
  <r>
    <x v="258"/>
    <x v="4"/>
    <s v="GUAYABAL DE SIQUIMA"/>
    <x v="2"/>
    <n v="0"/>
    <n v="0"/>
    <n v="0"/>
    <n v="0"/>
    <n v="2"/>
    <x v="0"/>
    <n v="0"/>
    <n v="0"/>
    <s v="09/25/2019 12:00:00 AM"/>
    <x v="25"/>
    <s v="PALERMO"/>
  </r>
  <r>
    <x v="257"/>
    <x v="9"/>
    <s v="VALLE DE SAN JUAN"/>
    <x v="2"/>
    <n v="0"/>
    <n v="0"/>
    <n v="0"/>
    <n v="0"/>
    <n v="0"/>
    <x v="0"/>
    <n v="0"/>
    <n v="0"/>
    <s v="09/26/2019 12:00:00 AM"/>
    <x v="10"/>
    <s v="SAN ALBERTO"/>
  </r>
  <r>
    <x v="257"/>
    <x v="9"/>
    <s v="ORTEGA"/>
    <x v="2"/>
    <n v="0"/>
    <n v="0"/>
    <n v="0"/>
    <n v="0"/>
    <n v="0"/>
    <x v="0"/>
    <n v="0"/>
    <n v="0"/>
    <s v="09/25/2019 12:00:00 AM"/>
    <x v="4"/>
    <s v="SASAIMA"/>
  </r>
  <r>
    <x v="256"/>
    <x v="9"/>
    <s v="MELGAR"/>
    <x v="2"/>
    <n v="0"/>
    <n v="0"/>
    <n v="0"/>
    <n v="0"/>
    <n v="0"/>
    <x v="0"/>
    <n v="0"/>
    <n v="0"/>
    <s v="09/26/2019 12:00:00 AM"/>
    <x v="4"/>
    <s v="BELTRAN"/>
  </r>
  <r>
    <x v="255"/>
    <x v="9"/>
    <s v="NATAGAIMA"/>
    <x v="2"/>
    <n v="0"/>
    <n v="0"/>
    <n v="0"/>
    <n v="0"/>
    <n v="0"/>
    <x v="0"/>
    <n v="0"/>
    <n v="0"/>
    <s v="09/26/2019 12:00:00 AM"/>
    <x v="25"/>
    <s v="AIPE"/>
  </r>
  <r>
    <x v="255"/>
    <x v="9"/>
    <s v="COYAIMA"/>
    <x v="2"/>
    <n v="0"/>
    <n v="0"/>
    <n v="0"/>
    <n v="0"/>
    <n v="10"/>
    <x v="0"/>
    <n v="0"/>
    <n v="0"/>
    <s v="09/26/2019 12:00:00 AM"/>
    <x v="9"/>
    <s v="SUAREZ"/>
  </r>
  <r>
    <x v="255"/>
    <x v="9"/>
    <s v="PURIFICACION"/>
    <x v="2"/>
    <n v="0"/>
    <n v="0"/>
    <n v="0"/>
    <n v="0"/>
    <n v="1"/>
    <x v="0"/>
    <n v="0"/>
    <n v="0"/>
    <s v="09/26/2019 12:00:00 AM"/>
    <x v="9"/>
    <s v="CARMEN DE APICALA"/>
  </r>
  <r>
    <x v="258"/>
    <x v="17"/>
    <s v="ARANZAZU"/>
    <x v="2"/>
    <n v="0"/>
    <n v="0"/>
    <n v="0"/>
    <n v="0"/>
    <n v="1"/>
    <x v="0"/>
    <n v="0"/>
    <n v="0"/>
    <s v="09/26/2019 12:00:00 AM"/>
    <x v="9"/>
    <s v="MELGAR"/>
  </r>
  <r>
    <x v="176"/>
    <x v="17"/>
    <s v="MANIZALES"/>
    <x v="11"/>
    <n v="0"/>
    <n v="0"/>
    <n v="0"/>
    <n v="0"/>
    <n v="0"/>
    <x v="0"/>
    <n v="0"/>
    <n v="0"/>
    <s v="09/26/2019 12:00:00 AM"/>
    <x v="9"/>
    <s v="MELGAR"/>
  </r>
  <r>
    <x v="257"/>
    <x v="9"/>
    <s v="MELGAR"/>
    <x v="2"/>
    <n v="0"/>
    <n v="0"/>
    <n v="0"/>
    <n v="0"/>
    <n v="4"/>
    <x v="0"/>
    <n v="0"/>
    <n v="0"/>
    <s v="09/26/2019 12:00:00 AM"/>
    <x v="9"/>
    <s v="NATAGAIMA"/>
  </r>
  <r>
    <x v="245"/>
    <x v="4"/>
    <s v="UTICA"/>
    <x v="2"/>
    <n v="0"/>
    <n v="0"/>
    <n v="0"/>
    <n v="0"/>
    <n v="1"/>
    <x v="0"/>
    <n v="0"/>
    <n v="0"/>
    <s v="09/27/2019 12:00:00 AM"/>
    <x v="9"/>
    <s v="CARMEN DE APICALA"/>
  </r>
  <r>
    <x v="249"/>
    <x v="4"/>
    <s v="VERGARA"/>
    <x v="2"/>
    <n v="0"/>
    <n v="0"/>
    <n v="0"/>
    <n v="0"/>
    <n v="1"/>
    <x v="0"/>
    <n v="0"/>
    <n v="0"/>
    <s v="09/26/2019 12:00:00 AM"/>
    <x v="4"/>
    <s v="MOSQUERA"/>
  </r>
  <r>
    <x v="255"/>
    <x v="9"/>
    <s v="ORTEGA"/>
    <x v="2"/>
    <n v="0"/>
    <n v="0"/>
    <n v="0"/>
    <n v="0"/>
    <n v="0"/>
    <x v="0"/>
    <n v="0"/>
    <n v="0"/>
    <s v="09/27/2019 12:00:00 AM"/>
    <x v="4"/>
    <s v="GIRARDOT"/>
  </r>
  <r>
    <x v="258"/>
    <x v="9"/>
    <s v="ORTEGA"/>
    <x v="2"/>
    <n v="0"/>
    <n v="0"/>
    <n v="0"/>
    <n v="0"/>
    <n v="0"/>
    <x v="0"/>
    <n v="0"/>
    <n v="0"/>
    <s v="09/26/2019 12:00:00 AM"/>
    <x v="4"/>
    <s v="SASAIMA"/>
  </r>
  <r>
    <x v="258"/>
    <x v="9"/>
    <s v="SALDAÑA"/>
    <x v="2"/>
    <n v="0"/>
    <n v="0"/>
    <n v="0"/>
    <n v="0"/>
    <n v="0"/>
    <x v="0"/>
    <n v="0"/>
    <n v="0"/>
    <s v="09/26/2019 12:00:00 AM"/>
    <x v="4"/>
    <s v="GIRARDOT"/>
  </r>
  <r>
    <x v="259"/>
    <x v="9"/>
    <s v="CHAPARRAL"/>
    <x v="2"/>
    <n v="0"/>
    <n v="0"/>
    <n v="0"/>
    <n v="0"/>
    <n v="0"/>
    <x v="0"/>
    <n v="0"/>
    <n v="0"/>
    <s v="09/27/2019 12:00:00 AM"/>
    <x v="1"/>
    <s v="PEREIRA"/>
  </r>
  <r>
    <x v="259"/>
    <x v="9"/>
    <s v="PRADO"/>
    <x v="2"/>
    <n v="0"/>
    <n v="0"/>
    <n v="0"/>
    <n v="0"/>
    <n v="0"/>
    <x v="0"/>
    <n v="0"/>
    <n v="0"/>
    <s v="09/27/2019 12:00:00 AM"/>
    <x v="19"/>
    <s v="PIENDAMO"/>
  </r>
  <r>
    <x v="254"/>
    <x v="9"/>
    <s v="VALLE DE SAN JUAN"/>
    <x v="2"/>
    <n v="0"/>
    <n v="0"/>
    <n v="0"/>
    <n v="0"/>
    <n v="0"/>
    <x v="0"/>
    <n v="0"/>
    <n v="0"/>
    <s v="09/27/2019 12:00:00 AM"/>
    <x v="9"/>
    <s v="MELGAR"/>
  </r>
  <r>
    <x v="242"/>
    <x v="15"/>
    <s v="SEVILLA"/>
    <x v="9"/>
    <n v="0"/>
    <n v="0"/>
    <n v="90"/>
    <n v="0"/>
    <n v="0"/>
    <x v="0"/>
    <n v="0"/>
    <n v="0"/>
    <s v="09/27/2019 12:00:00 AM"/>
    <x v="2"/>
    <s v="SITIONUEVO"/>
  </r>
  <r>
    <x v="258"/>
    <x v="27"/>
    <s v="ORITO"/>
    <x v="2"/>
    <n v="0"/>
    <n v="0"/>
    <n v="0"/>
    <n v="0"/>
    <n v="7"/>
    <x v="0"/>
    <n v="0"/>
    <n v="0"/>
    <s v="09/27/2019 12:00:00 AM"/>
    <x v="24"/>
    <s v="PROVIDENCIA"/>
  </r>
  <r>
    <x v="258"/>
    <x v="23"/>
    <s v="SAN JOSE DEL GUAVIARE"/>
    <x v="4"/>
    <n v="3"/>
    <n v="0"/>
    <n v="0"/>
    <n v="0"/>
    <n v="0"/>
    <x v="0"/>
    <n v="0"/>
    <n v="0"/>
    <s v="09/27/2019 12:00:00 AM"/>
    <x v="24"/>
    <s v="SAN BERNARDO"/>
  </r>
  <r>
    <x v="259"/>
    <x v="4"/>
    <s v="UTICA"/>
    <x v="2"/>
    <n v="0"/>
    <n v="0"/>
    <n v="0"/>
    <n v="0"/>
    <n v="2"/>
    <x v="0"/>
    <n v="0"/>
    <n v="0"/>
    <s v="09/27/2019 12:00:00 AM"/>
    <x v="24"/>
    <s v="LEIVA"/>
  </r>
  <r>
    <x v="259"/>
    <x v="4"/>
    <s v="CHOACHI"/>
    <x v="2"/>
    <n v="0"/>
    <n v="0"/>
    <n v="0"/>
    <n v="0"/>
    <n v="1"/>
    <x v="0"/>
    <n v="0"/>
    <n v="0"/>
    <s v="09/27/2019 12:00:00 AM"/>
    <x v="9"/>
    <s v="ROVIRA"/>
  </r>
  <r>
    <x v="259"/>
    <x v="4"/>
    <s v="PACHO"/>
    <x v="2"/>
    <n v="0"/>
    <n v="0"/>
    <n v="0"/>
    <n v="0"/>
    <n v="2"/>
    <x v="0"/>
    <n v="0"/>
    <n v="0"/>
    <s v="09/25/2019 12:00:00 AM"/>
    <x v="24"/>
    <s v="CUMBAL"/>
  </r>
  <r>
    <x v="259"/>
    <x v="28"/>
    <s v="ARMENIA"/>
    <x v="4"/>
    <n v="1"/>
    <n v="1"/>
    <n v="0"/>
    <n v="0"/>
    <n v="0"/>
    <x v="0"/>
    <n v="0"/>
    <n v="0"/>
    <s v="09/28/2019 12:00:00 AM"/>
    <x v="4"/>
    <s v="LA PEÑA"/>
  </r>
  <r>
    <x v="260"/>
    <x v="13"/>
    <s v="BOGOTA, D.C."/>
    <x v="6"/>
    <n v="0"/>
    <n v="8"/>
    <n v="0"/>
    <n v="0"/>
    <n v="0"/>
    <x v="0"/>
    <n v="0"/>
    <n v="0"/>
    <s v="09/28/2019 12:00:00 AM"/>
    <x v="4"/>
    <s v="CHOACHI"/>
  </r>
  <r>
    <x v="255"/>
    <x v="9"/>
    <s v="ORTEGA"/>
    <x v="2"/>
    <n v="0"/>
    <n v="0"/>
    <n v="0"/>
    <n v="0"/>
    <n v="420"/>
    <x v="0"/>
    <n v="0"/>
    <n v="0"/>
    <s v="09/28/2019 12:00:00 AM"/>
    <x v="3"/>
    <s v="SAN BENITO"/>
  </r>
  <r>
    <x v="257"/>
    <x v="9"/>
    <s v="ORTEGA"/>
    <x v="2"/>
    <n v="0"/>
    <n v="0"/>
    <n v="0"/>
    <n v="0"/>
    <n v="20"/>
    <x v="0"/>
    <n v="0"/>
    <n v="0"/>
    <s v="09/28/2019 12:00:00 AM"/>
    <x v="28"/>
    <s v="ARMENIA"/>
  </r>
  <r>
    <x v="259"/>
    <x v="4"/>
    <s v="NILO"/>
    <x v="2"/>
    <n v="0"/>
    <n v="0"/>
    <n v="0"/>
    <n v="0"/>
    <n v="30"/>
    <x v="0"/>
    <n v="0"/>
    <n v="0"/>
    <s v="09/28/2019 12:00:00 AM"/>
    <x v="4"/>
    <s v="TOCAIMA"/>
  </r>
  <r>
    <x v="260"/>
    <x v="22"/>
    <s v="MONTECRISTO"/>
    <x v="10"/>
    <n v="0"/>
    <n v="0"/>
    <n v="0"/>
    <n v="0"/>
    <n v="0"/>
    <x v="0"/>
    <n v="0"/>
    <n v="0"/>
    <s v="09/28/2019 12:00:00 AM"/>
    <x v="25"/>
    <s v="TESALIA"/>
  </r>
  <r>
    <x v="258"/>
    <x v="9"/>
    <s v="ORTEGA"/>
    <x v="2"/>
    <n v="0"/>
    <n v="0"/>
    <n v="0"/>
    <n v="0"/>
    <n v="0"/>
    <x v="0"/>
    <n v="0"/>
    <n v="0"/>
    <s v="09/28/2019 12:00:00 AM"/>
    <x v="9"/>
    <s v="PLANADAS"/>
  </r>
  <r>
    <x v="258"/>
    <x v="9"/>
    <s v="COYAIMA"/>
    <x v="2"/>
    <n v="0"/>
    <n v="0"/>
    <n v="0"/>
    <n v="0"/>
    <n v="0"/>
    <x v="0"/>
    <n v="0"/>
    <n v="0"/>
    <s v="09/28/2019 12:00:00 AM"/>
    <x v="9"/>
    <s v="CUNDAY"/>
  </r>
  <r>
    <x v="259"/>
    <x v="9"/>
    <s v="SALDAÑA"/>
    <x v="2"/>
    <n v="0"/>
    <n v="0"/>
    <n v="0"/>
    <n v="0"/>
    <n v="3"/>
    <x v="0"/>
    <n v="0"/>
    <n v="0"/>
    <s v="09/29/2019 12:00:00 AM"/>
    <x v="4"/>
    <s v="TOCAIMA"/>
  </r>
  <r>
    <x v="260"/>
    <x v="8"/>
    <s v="COVEÑAS"/>
    <x v="9"/>
    <n v="0"/>
    <n v="0"/>
    <n v="12"/>
    <n v="0"/>
    <n v="0"/>
    <x v="0"/>
    <n v="0"/>
    <n v="0"/>
    <s v="09/28/2019 12:00:00 AM"/>
    <x v="4"/>
    <s v="TOCAIMA"/>
  </r>
  <r>
    <x v="259"/>
    <x v="3"/>
    <s v="BETULIA"/>
    <x v="2"/>
    <n v="0"/>
    <n v="0"/>
    <n v="0"/>
    <n v="0"/>
    <n v="20"/>
    <x v="0"/>
    <n v="0"/>
    <n v="0"/>
    <s v="09/28/2019 12:00:00 AM"/>
    <x v="19"/>
    <s v="POPAYAN"/>
  </r>
  <r>
    <x v="260"/>
    <x v="4"/>
    <s v="EL COLEGIO"/>
    <x v="2"/>
    <n v="0"/>
    <n v="0"/>
    <n v="0"/>
    <n v="0"/>
    <n v="0"/>
    <x v="0"/>
    <n v="0"/>
    <n v="0"/>
    <s v="09/29/2019 12:00:00 AM"/>
    <x v="9"/>
    <s v="ESPINAL"/>
  </r>
  <r>
    <x v="260"/>
    <x v="25"/>
    <s v="GIGANTE"/>
    <x v="2"/>
    <n v="0"/>
    <n v="0"/>
    <n v="0"/>
    <n v="0"/>
    <n v="5"/>
    <x v="0"/>
    <n v="0"/>
    <n v="0"/>
    <s v="09/28/2019 12:00:00 AM"/>
    <x v="3"/>
    <s v="SABANA DE TORRES"/>
  </r>
  <r>
    <x v="260"/>
    <x v="10"/>
    <s v="PELAYA"/>
    <x v="10"/>
    <n v="0"/>
    <n v="0"/>
    <n v="35"/>
    <n v="0"/>
    <n v="0"/>
    <x v="0"/>
    <n v="0"/>
    <n v="0"/>
    <s v="09/28/2019 12:00:00 AM"/>
    <x v="23"/>
    <s v="MIRAFLORES"/>
  </r>
  <r>
    <x v="259"/>
    <x v="4"/>
    <s v="GUAYABAL DE SIQUIMA"/>
    <x v="2"/>
    <n v="0"/>
    <n v="0"/>
    <n v="0"/>
    <n v="0"/>
    <n v="4"/>
    <x v="0"/>
    <n v="0"/>
    <n v="0"/>
    <s v="09/30/2019 12:00:00 AM"/>
    <x v="2"/>
    <s v="ZONA BANANERA"/>
  </r>
  <r>
    <x v="259"/>
    <x v="4"/>
    <s v="UTICA"/>
    <x v="2"/>
    <n v="0"/>
    <n v="0"/>
    <n v="0"/>
    <n v="0"/>
    <n v="2"/>
    <x v="0"/>
    <n v="0"/>
    <n v="0"/>
    <s v="09/29/2019 12:00:00 AM"/>
    <x v="4"/>
    <s v="NILO"/>
  </r>
  <r>
    <x v="260"/>
    <x v="24"/>
    <s v="SAN BERNARDO"/>
    <x v="2"/>
    <n v="0"/>
    <n v="0"/>
    <n v="0"/>
    <n v="0"/>
    <n v="4"/>
    <x v="0"/>
    <n v="0"/>
    <n v="0"/>
    <s v="09/30/2019 12:00:00 AM"/>
    <x v="4"/>
    <s v="TOCAIMA"/>
  </r>
  <r>
    <x v="260"/>
    <x v="9"/>
    <s v="SAN ANTONIO"/>
    <x v="2"/>
    <n v="0"/>
    <n v="0"/>
    <n v="0"/>
    <n v="0"/>
    <n v="10"/>
    <x v="0"/>
    <n v="0"/>
    <n v="0"/>
    <s v="09/30/2019 12:00:00 AM"/>
    <x v="4"/>
    <s v="QUEBRADANEGRA"/>
  </r>
  <r>
    <x v="260"/>
    <x v="9"/>
    <s v="SAN ANTONIO"/>
    <x v="2"/>
    <n v="0"/>
    <n v="0"/>
    <n v="0"/>
    <n v="0"/>
    <n v="1"/>
    <x v="0"/>
    <n v="0"/>
    <n v="0"/>
    <s v="09/30/2019 12:00:00 AM"/>
    <x v="20"/>
    <s v="REPELON"/>
  </r>
  <r>
    <x v="259"/>
    <x v="4"/>
    <s v="GIRARDOT"/>
    <x v="9"/>
    <n v="0"/>
    <n v="0"/>
    <n v="7"/>
    <n v="0"/>
    <n v="0"/>
    <x v="0"/>
    <n v="0"/>
    <n v="0"/>
    <s v="09/30/2019 12:00:00 AM"/>
    <x v="24"/>
    <s v="SANTA BARBARA"/>
  </r>
  <r>
    <x v="260"/>
    <x v="3"/>
    <s v="BETULIA"/>
    <x v="2"/>
    <n v="0"/>
    <n v="0"/>
    <n v="0"/>
    <n v="0"/>
    <n v="3"/>
    <x v="0"/>
    <n v="0"/>
    <n v="0"/>
    <s v="09/30/2019 12:00:00 AM"/>
    <x v="11"/>
    <s v="FLORENCIA"/>
  </r>
  <r>
    <x v="252"/>
    <x v="28"/>
    <s v="CALARCA"/>
    <x v="2"/>
    <n v="0"/>
    <n v="0"/>
    <n v="0"/>
    <n v="0"/>
    <n v="1"/>
    <x v="0"/>
    <n v="0"/>
    <n v="0"/>
    <s v="09/30/2019 12:00:00 AM"/>
    <x v="17"/>
    <s v="MANIZALES"/>
  </r>
  <r>
    <x v="255"/>
    <x v="28"/>
    <s v="CALARCA"/>
    <x v="9"/>
    <n v="0"/>
    <n v="0"/>
    <n v="1"/>
    <n v="0"/>
    <n v="0"/>
    <x v="0"/>
    <n v="0"/>
    <n v="0"/>
    <s v="09/30/2019 12:00:00 AM"/>
    <x v="0"/>
    <s v="SAN JERONIMO"/>
  </r>
  <r>
    <x v="259"/>
    <x v="28"/>
    <s v="ARMENIA"/>
    <x v="9"/>
    <n v="0"/>
    <n v="0"/>
    <n v="4"/>
    <n v="0"/>
    <n v="0"/>
    <x v="0"/>
    <n v="0"/>
    <n v="0"/>
    <s v="09/28/2019 12:00:00 AM"/>
    <x v="10"/>
    <s v="PELAYA"/>
  </r>
  <r>
    <x v="259"/>
    <x v="28"/>
    <s v="CORDOBA"/>
    <x v="9"/>
    <n v="0"/>
    <n v="0"/>
    <n v="6"/>
    <n v="0"/>
    <n v="0"/>
    <x v="0"/>
    <n v="0"/>
    <n v="0"/>
    <s v="09/30/2019 12:00:00 AM"/>
    <x v="4"/>
    <s v="SASAIMA"/>
  </r>
  <r>
    <x v="261"/>
    <x v="1"/>
    <s v="DEPARTAMENTO"/>
    <x v="4"/>
    <n v="0"/>
    <n v="0"/>
    <n v="0"/>
    <n v="0"/>
    <n v="0"/>
    <x v="0"/>
    <n v="0"/>
    <n v="0"/>
    <s v="09/30/2019 12:00:00 AM"/>
    <x v="4"/>
    <s v="LA PALMA"/>
  </r>
  <r>
    <x v="261"/>
    <x v="6"/>
    <s v="TUNJA"/>
    <x v="3"/>
    <n v="0"/>
    <n v="0"/>
    <n v="28"/>
    <n v="0"/>
    <n v="0"/>
    <x v="0"/>
    <n v="0"/>
    <n v="0"/>
    <s v="10/01/2019 12:00:00 AM"/>
    <x v="4"/>
    <s v="CAPARRAPI"/>
  </r>
  <r>
    <x v="261"/>
    <x v="4"/>
    <s v="NILO"/>
    <x v="9"/>
    <n v="0"/>
    <n v="0"/>
    <n v="11"/>
    <n v="0"/>
    <n v="0"/>
    <x v="0"/>
    <n v="0"/>
    <n v="0"/>
    <s v="10/01/2019 12:00:00 AM"/>
    <x v="24"/>
    <s v="CHACHAGUI"/>
  </r>
  <r>
    <x v="260"/>
    <x v="4"/>
    <s v="TABIO"/>
    <x v="0"/>
    <n v="0"/>
    <n v="0"/>
    <n v="1"/>
    <n v="1"/>
    <n v="0"/>
    <x v="0"/>
    <n v="0"/>
    <n v="0"/>
    <s v="10/01/2019 12:00:00 AM"/>
    <x v="24"/>
    <s v="IPIALES"/>
  </r>
  <r>
    <x v="260"/>
    <x v="4"/>
    <s v="LA PEÑA"/>
    <x v="2"/>
    <n v="0"/>
    <n v="0"/>
    <n v="0"/>
    <n v="0"/>
    <n v="2"/>
    <x v="0"/>
    <n v="0"/>
    <n v="0"/>
    <s v="10/01/2019 12:00:00 AM"/>
    <x v="9"/>
    <s v="GUAMO"/>
  </r>
  <r>
    <x v="261"/>
    <x v="2"/>
    <s v="PUEBLOVIEJO"/>
    <x v="9"/>
    <n v="0"/>
    <n v="0"/>
    <n v="2"/>
    <n v="0"/>
    <n v="0"/>
    <x v="0"/>
    <n v="0"/>
    <n v="0"/>
    <s v="10/01/2019 12:00:00 AM"/>
    <x v="9"/>
    <s v="PURIFICACION"/>
  </r>
  <r>
    <x v="262"/>
    <x v="20"/>
    <s v="SANTO TOMAS"/>
    <x v="4"/>
    <n v="1"/>
    <n v="2"/>
    <n v="0"/>
    <n v="0"/>
    <n v="0"/>
    <x v="0"/>
    <n v="0"/>
    <n v="0"/>
    <s v="10/02/2019 12:00:00 AM"/>
    <x v="8"/>
    <s v="MAJAGUAL"/>
  </r>
  <r>
    <x v="262"/>
    <x v="1"/>
    <s v="LA CELIA"/>
    <x v="0"/>
    <n v="0"/>
    <n v="0"/>
    <n v="0"/>
    <n v="0"/>
    <n v="0"/>
    <x v="0"/>
    <n v="0"/>
    <n v="0"/>
    <s v="10/02/2019 12:00:00 AM"/>
    <x v="8"/>
    <s v="SAN BENITO ABAD"/>
  </r>
  <r>
    <x v="262"/>
    <x v="1"/>
    <s v="LA CELIA"/>
    <x v="0"/>
    <n v="0"/>
    <n v="0"/>
    <n v="1"/>
    <n v="1"/>
    <n v="0"/>
    <x v="0"/>
    <n v="0"/>
    <n v="0"/>
    <s v="10/02/2019 12:00:00 AM"/>
    <x v="8"/>
    <s v="CAIMITO"/>
  </r>
  <r>
    <x v="262"/>
    <x v="1"/>
    <s v="SANTUARIO"/>
    <x v="0"/>
    <n v="0"/>
    <n v="0"/>
    <n v="1"/>
    <n v="1"/>
    <n v="0"/>
    <x v="0"/>
    <n v="0"/>
    <n v="0"/>
    <s v="10/02/2019 12:00:00 AM"/>
    <x v="2"/>
    <s v="SANTA MARTA"/>
  </r>
  <r>
    <x v="263"/>
    <x v="8"/>
    <s v="SINCELEJO"/>
    <x v="9"/>
    <n v="0"/>
    <n v="0"/>
    <n v="25"/>
    <n v="0"/>
    <n v="0"/>
    <x v="0"/>
    <n v="0"/>
    <n v="0"/>
    <s v="10/02/2019 12:00:00 AM"/>
    <x v="22"/>
    <s v="CARTAGENA"/>
  </r>
  <r>
    <x v="263"/>
    <x v="10"/>
    <s v="AGUSTIN CODAZZI"/>
    <x v="9"/>
    <n v="0"/>
    <n v="0"/>
    <n v="400"/>
    <n v="21"/>
    <n v="0"/>
    <x v="92"/>
    <n v="4036500000"/>
    <n v="0"/>
    <s v="10/02/2019 12:00:00 AM"/>
    <x v="4"/>
    <s v="SOACHA"/>
  </r>
  <r>
    <x v="263"/>
    <x v="27"/>
    <s v="SAN MIGUEL"/>
    <x v="0"/>
    <n v="0"/>
    <n v="0"/>
    <n v="3"/>
    <n v="2"/>
    <n v="0"/>
    <x v="0"/>
    <n v="0"/>
    <n v="0"/>
    <s v="10/02/2019 12:00:00 AM"/>
    <x v="4"/>
    <s v="UTICA"/>
  </r>
  <r>
    <x v="263"/>
    <x v="10"/>
    <s v="PUEBLO BELLO"/>
    <x v="9"/>
    <n v="0"/>
    <n v="0"/>
    <n v="1"/>
    <n v="1"/>
    <n v="0"/>
    <x v="0"/>
    <n v="0"/>
    <n v="0"/>
    <s v="10/03/2019 12:00:00 AM"/>
    <x v="14"/>
    <s v="YOPAL"/>
  </r>
  <r>
    <x v="264"/>
    <x v="10"/>
    <s v="BOSCONIA"/>
    <x v="18"/>
    <n v="0"/>
    <n v="0"/>
    <n v="0"/>
    <n v="0"/>
    <n v="0"/>
    <x v="0"/>
    <n v="0"/>
    <n v="0"/>
    <s v="10/03/2019 12:00:00 AM"/>
    <x v="13"/>
    <s v="BOGOTA, D.C."/>
  </r>
  <r>
    <x v="264"/>
    <x v="9"/>
    <s v="GUAMO"/>
    <x v="2"/>
    <n v="0"/>
    <n v="0"/>
    <n v="0"/>
    <n v="0"/>
    <n v="6"/>
    <x v="0"/>
    <n v="0"/>
    <n v="0"/>
    <s v="10/03/2019 12:00:00 AM"/>
    <x v="17"/>
    <s v="MANIZALES"/>
  </r>
  <r>
    <x v="264"/>
    <x v="17"/>
    <s v="MANIZALES"/>
    <x v="4"/>
    <n v="0"/>
    <n v="0"/>
    <n v="0"/>
    <n v="0"/>
    <n v="0"/>
    <x v="0"/>
    <n v="0"/>
    <n v="0"/>
    <s v="10/03/2019 12:00:00 AM"/>
    <x v="33"/>
    <s v="LETICIA"/>
  </r>
  <r>
    <x v="264"/>
    <x v="9"/>
    <s v="ORTEGA"/>
    <x v="2"/>
    <n v="0"/>
    <n v="0"/>
    <n v="0"/>
    <n v="0"/>
    <n v="120"/>
    <x v="0"/>
    <n v="0"/>
    <n v="0"/>
    <s v="10/03/2019 12:00:00 AM"/>
    <x v="9"/>
    <s v="PLANADAS"/>
  </r>
  <r>
    <x v="264"/>
    <x v="9"/>
    <s v="COELLO"/>
    <x v="2"/>
    <n v="0"/>
    <n v="0"/>
    <n v="0"/>
    <n v="0"/>
    <n v="0"/>
    <x v="0"/>
    <n v="0"/>
    <n v="0"/>
    <s v="10/03/2019 12:00:00 AM"/>
    <x v="1"/>
    <s v="MARSELLA"/>
  </r>
  <r>
    <x v="264"/>
    <x v="9"/>
    <s v="MELGAR"/>
    <x v="2"/>
    <n v="0"/>
    <n v="1"/>
    <n v="1"/>
    <n v="1"/>
    <n v="0"/>
    <x v="0"/>
    <n v="0"/>
    <n v="0"/>
    <s v="10/03/2019 12:00:00 AM"/>
    <x v="1"/>
    <s v="MARSELLA"/>
  </r>
  <r>
    <x v="264"/>
    <x v="26"/>
    <s v="QUIBDO"/>
    <x v="4"/>
    <n v="0"/>
    <n v="0"/>
    <n v="2"/>
    <n v="0"/>
    <n v="0"/>
    <x v="0"/>
    <n v="0"/>
    <n v="0"/>
    <s v="10/03/2019 12:00:00 AM"/>
    <x v="4"/>
    <s v="GACHETA"/>
  </r>
  <r>
    <x v="264"/>
    <x v="4"/>
    <s v="FOMEQUE"/>
    <x v="2"/>
    <n v="0"/>
    <n v="0"/>
    <n v="0"/>
    <n v="0"/>
    <n v="2"/>
    <x v="0"/>
    <n v="0"/>
    <n v="0"/>
    <s v="10/04/2019 12:00:00 AM"/>
    <x v="10"/>
    <s v="BECERRIL"/>
  </r>
  <r>
    <x v="261"/>
    <x v="4"/>
    <s v="RICAURTE"/>
    <x v="2"/>
    <n v="0"/>
    <n v="0"/>
    <n v="0"/>
    <n v="0"/>
    <n v="3"/>
    <x v="0"/>
    <n v="0"/>
    <n v="0"/>
    <s v="10/03/2019 12:00:00 AM"/>
    <x v="15"/>
    <s v="DAGUA"/>
  </r>
  <r>
    <x v="265"/>
    <x v="4"/>
    <s v="BOGOTA, D.C."/>
    <x v="6"/>
    <n v="0"/>
    <n v="33"/>
    <n v="0"/>
    <n v="0"/>
    <n v="0"/>
    <x v="0"/>
    <n v="0"/>
    <n v="0"/>
    <s v="10/04/2019 12:00:00 AM"/>
    <x v="12"/>
    <s v="MAICAO"/>
  </r>
  <r>
    <x v="266"/>
    <x v="9"/>
    <s v="DOLORES"/>
    <x v="0"/>
    <n v="0"/>
    <n v="1"/>
    <n v="0"/>
    <n v="0"/>
    <n v="0"/>
    <x v="0"/>
    <n v="0"/>
    <n v="0"/>
    <s v="10/04/2019 12:00:00 AM"/>
    <x v="12"/>
    <s v="DIBULLA"/>
  </r>
  <r>
    <x v="265"/>
    <x v="24"/>
    <s v="BUESACO"/>
    <x v="2"/>
    <n v="0"/>
    <n v="0"/>
    <n v="0"/>
    <n v="0"/>
    <n v="2"/>
    <x v="0"/>
    <n v="0"/>
    <n v="0"/>
    <s v="10/05/2019 12:00:00 AM"/>
    <x v="27"/>
    <s v="ORITO"/>
  </r>
  <r>
    <x v="266"/>
    <x v="4"/>
    <s v="NILO"/>
    <x v="2"/>
    <n v="0"/>
    <n v="0"/>
    <n v="0"/>
    <n v="0"/>
    <n v="0"/>
    <x v="0"/>
    <n v="0"/>
    <n v="0"/>
    <s v="10/05/2019 12:00:00 AM"/>
    <x v="4"/>
    <s v="GIRARDOT"/>
  </r>
  <r>
    <x v="266"/>
    <x v="15"/>
    <s v="YUMBO"/>
    <x v="2"/>
    <n v="0"/>
    <n v="0"/>
    <n v="0"/>
    <n v="0"/>
    <n v="0"/>
    <x v="0"/>
    <n v="0"/>
    <n v="0"/>
    <s v="10/04/2019 12:00:00 AM"/>
    <x v="4"/>
    <s v="UTICA"/>
  </r>
  <r>
    <x v="266"/>
    <x v="9"/>
    <s v="SAN LUIS"/>
    <x v="2"/>
    <n v="0"/>
    <n v="0"/>
    <n v="0"/>
    <n v="0"/>
    <n v="0"/>
    <x v="0"/>
    <n v="0"/>
    <n v="0"/>
    <s v="10/06/2019 12:00:00 AM"/>
    <x v="0"/>
    <s v="VIGIA DEL FUERTE"/>
  </r>
  <r>
    <x v="266"/>
    <x v="9"/>
    <s v="SAN LUIS"/>
    <x v="2"/>
    <n v="0"/>
    <n v="0"/>
    <n v="0"/>
    <n v="0"/>
    <n v="400"/>
    <x v="0"/>
    <n v="0"/>
    <n v="0"/>
    <s v="10/06/2019 12:00:00 AM"/>
    <x v="17"/>
    <s v="MANIZALES"/>
  </r>
  <r>
    <x v="265"/>
    <x v="9"/>
    <s v="NATAGAIMA"/>
    <x v="2"/>
    <n v="0"/>
    <n v="0"/>
    <n v="0"/>
    <n v="0"/>
    <n v="0"/>
    <x v="0"/>
    <n v="0"/>
    <n v="0"/>
    <s v="10/06/2019 12:00:00 AM"/>
    <x v="19"/>
    <s v="POPAYAN"/>
  </r>
  <r>
    <x v="266"/>
    <x v="9"/>
    <s v="CARMEN DE APICALA"/>
    <x v="2"/>
    <n v="0"/>
    <n v="0"/>
    <n v="0"/>
    <n v="0"/>
    <n v="1"/>
    <x v="0"/>
    <n v="0"/>
    <n v="0"/>
    <s v="10/06/2019 12:00:00 AM"/>
    <x v="1"/>
    <s v="PEREIRA"/>
  </r>
  <r>
    <x v="266"/>
    <x v="9"/>
    <s v="CARMEN DE APICALA"/>
    <x v="2"/>
    <n v="0"/>
    <n v="0"/>
    <n v="0"/>
    <n v="0"/>
    <n v="1"/>
    <x v="0"/>
    <n v="0"/>
    <n v="0"/>
    <s v="10/06/2019 12:00:00 AM"/>
    <x v="1"/>
    <s v="PEREIRA"/>
  </r>
  <r>
    <x v="266"/>
    <x v="9"/>
    <s v="GUAMO"/>
    <x v="2"/>
    <n v="0"/>
    <n v="0"/>
    <n v="0"/>
    <n v="0"/>
    <n v="1"/>
    <x v="0"/>
    <n v="0"/>
    <n v="0"/>
    <s v="10/06/2019 12:00:00 AM"/>
    <x v="9"/>
    <s v="GUAMO"/>
  </r>
  <r>
    <x v="266"/>
    <x v="9"/>
    <s v="ICONONZO"/>
    <x v="2"/>
    <n v="0"/>
    <n v="0"/>
    <n v="0"/>
    <n v="0"/>
    <n v="5"/>
    <x v="0"/>
    <n v="0"/>
    <n v="0"/>
    <s v="10/07/2019 12:00:00 AM"/>
    <x v="5"/>
    <s v="VILLAVICENCIO"/>
  </r>
  <r>
    <x v="266"/>
    <x v="4"/>
    <s v="SAN BERNARDO"/>
    <x v="9"/>
    <n v="0"/>
    <n v="0"/>
    <n v="23"/>
    <n v="0"/>
    <n v="0"/>
    <x v="0"/>
    <n v="0"/>
    <n v="0"/>
    <s v="10/07/2019 12:00:00 AM"/>
    <x v="4"/>
    <s v="FACATATIVA"/>
  </r>
  <r>
    <x v="266"/>
    <x v="4"/>
    <s v="COGUA"/>
    <x v="2"/>
    <n v="0"/>
    <n v="0"/>
    <n v="0"/>
    <n v="0"/>
    <n v="1"/>
    <x v="0"/>
    <n v="0"/>
    <n v="0"/>
    <s v="10/07/2019 12:00:00 AM"/>
    <x v="1"/>
    <s v="PEREIRA"/>
  </r>
  <r>
    <x v="266"/>
    <x v="1"/>
    <s v="PEREIRA"/>
    <x v="9"/>
    <n v="0"/>
    <n v="0"/>
    <n v="88"/>
    <n v="0"/>
    <n v="0"/>
    <x v="0"/>
    <n v="0"/>
    <n v="0"/>
    <s v="10/07/2019 12:00:00 AM"/>
    <x v="19"/>
    <s v="SANTANDER DE QUILICHAO"/>
  </r>
  <r>
    <x v="265"/>
    <x v="9"/>
    <s v="COYAIMA"/>
    <x v="2"/>
    <n v="0"/>
    <n v="0"/>
    <n v="0"/>
    <n v="0"/>
    <n v="30"/>
    <x v="0"/>
    <n v="0"/>
    <n v="0"/>
    <s v="10/07/2019 12:00:00 AM"/>
    <x v="18"/>
    <s v="CUCUTA"/>
  </r>
  <r>
    <x v="266"/>
    <x v="1"/>
    <s v="SANTA ROSA DE CABAL"/>
    <x v="9"/>
    <n v="0"/>
    <n v="0"/>
    <n v="3"/>
    <n v="0"/>
    <n v="0"/>
    <x v="0"/>
    <n v="0"/>
    <n v="0"/>
    <s v="10/06/2019 12:00:00 AM"/>
    <x v="19"/>
    <s v="SILVIA"/>
  </r>
  <r>
    <x v="266"/>
    <x v="9"/>
    <s v="SALDAÑA"/>
    <x v="2"/>
    <n v="0"/>
    <n v="0"/>
    <n v="0"/>
    <n v="0"/>
    <n v="10"/>
    <x v="0"/>
    <n v="0"/>
    <n v="0"/>
    <s v="10/07/2019 12:00:00 AM"/>
    <x v="9"/>
    <s v="ORTEGA"/>
  </r>
  <r>
    <x v="266"/>
    <x v="9"/>
    <s v="CARMEN DE APICALA"/>
    <x v="2"/>
    <n v="0"/>
    <n v="0"/>
    <n v="0"/>
    <n v="0"/>
    <n v="20"/>
    <x v="0"/>
    <n v="0"/>
    <n v="0"/>
    <s v="10/07/2019 12:00:00 AM"/>
    <x v="25"/>
    <s v="PAICOL"/>
  </r>
  <r>
    <x v="267"/>
    <x v="9"/>
    <s v="COELLO"/>
    <x v="2"/>
    <n v="0"/>
    <n v="0"/>
    <n v="0"/>
    <n v="0"/>
    <n v="170"/>
    <x v="0"/>
    <n v="0"/>
    <n v="0"/>
    <s v="10/08/2019 12:00:00 AM"/>
    <x v="20"/>
    <s v="BARRANQUILLA"/>
  </r>
  <r>
    <x v="267"/>
    <x v="9"/>
    <s v="PURIFICACION"/>
    <x v="9"/>
    <n v="0"/>
    <n v="0"/>
    <n v="15"/>
    <n v="0"/>
    <n v="0"/>
    <x v="0"/>
    <n v="0"/>
    <n v="0"/>
    <s v="10/08/2019 12:00:00 AM"/>
    <x v="1"/>
    <s v="PEREIRA"/>
  </r>
  <r>
    <x v="266"/>
    <x v="3"/>
    <s v="BARICHARA"/>
    <x v="9"/>
    <n v="0"/>
    <n v="0"/>
    <n v="10"/>
    <n v="0"/>
    <n v="0"/>
    <x v="0"/>
    <n v="0"/>
    <n v="0"/>
    <s v="10/08/2019 12:00:00 AM"/>
    <x v="19"/>
    <s v="POPAYAN"/>
  </r>
  <r>
    <x v="267"/>
    <x v="4"/>
    <s v="CHOACHI"/>
    <x v="2"/>
    <n v="0"/>
    <n v="0"/>
    <n v="0"/>
    <n v="0"/>
    <n v="2"/>
    <x v="0"/>
    <n v="0"/>
    <n v="0"/>
    <s v="10/08/2019 12:00:00 AM"/>
    <x v="15"/>
    <s v="CALI"/>
  </r>
  <r>
    <x v="267"/>
    <x v="4"/>
    <s v="NOCAIMA"/>
    <x v="2"/>
    <n v="0"/>
    <n v="0"/>
    <n v="0"/>
    <n v="0"/>
    <n v="2"/>
    <x v="0"/>
    <n v="0"/>
    <n v="0"/>
    <s v="10/08/2019 12:00:00 AM"/>
    <x v="6"/>
    <s v="SOGAMOSO"/>
  </r>
  <r>
    <x v="267"/>
    <x v="22"/>
    <s v="SAN JUAN NEPOMUCENO"/>
    <x v="10"/>
    <n v="0"/>
    <n v="0"/>
    <n v="400"/>
    <n v="0"/>
    <n v="0"/>
    <x v="0"/>
    <n v="0"/>
    <n v="0"/>
    <s v="10/09/2019 12:00:00 AM"/>
    <x v="22"/>
    <s v="CORDOBA"/>
  </r>
  <r>
    <x v="267"/>
    <x v="4"/>
    <s v="BOGOTA, D.C."/>
    <x v="13"/>
    <n v="0"/>
    <n v="6"/>
    <n v="0"/>
    <n v="0"/>
    <n v="0"/>
    <x v="0"/>
    <n v="0"/>
    <n v="0"/>
    <s v="10/09/2019 12:00:00 AM"/>
    <x v="0"/>
    <s v="MEDELLIN"/>
  </r>
  <r>
    <x v="267"/>
    <x v="18"/>
    <s v="SANTIAGO"/>
    <x v="2"/>
    <n v="0"/>
    <n v="0"/>
    <n v="0"/>
    <n v="0"/>
    <n v="0"/>
    <x v="0"/>
    <n v="0"/>
    <n v="0"/>
    <s v="10/08/2019 12:00:00 AM"/>
    <x v="22"/>
    <s v="REGIDOR"/>
  </r>
  <r>
    <x v="267"/>
    <x v="9"/>
    <s v="SUAREZ"/>
    <x v="2"/>
    <n v="0"/>
    <n v="0"/>
    <n v="0"/>
    <n v="0"/>
    <n v="80"/>
    <x v="0"/>
    <n v="0"/>
    <n v="0"/>
    <s v="10/08/2019 12:00:00 AM"/>
    <x v="22"/>
    <s v="EL CARMEN DE BOLIVAR"/>
  </r>
  <r>
    <x v="267"/>
    <x v="9"/>
    <s v="ATACO"/>
    <x v="2"/>
    <n v="0"/>
    <n v="0"/>
    <n v="0"/>
    <n v="0"/>
    <n v="40"/>
    <x v="0"/>
    <n v="0"/>
    <n v="0"/>
    <s v="10/09/2019 12:00:00 AM"/>
    <x v="16"/>
    <s v="PURISIMA"/>
  </r>
  <r>
    <x v="267"/>
    <x v="9"/>
    <s v="NATAGAIMA"/>
    <x v="2"/>
    <n v="0"/>
    <n v="0"/>
    <n v="0"/>
    <n v="0"/>
    <n v="25"/>
    <x v="0"/>
    <n v="0"/>
    <n v="0"/>
    <s v="10/09/2019 12:00:00 AM"/>
    <x v="16"/>
    <s v="PLANETA RICA"/>
  </r>
  <r>
    <x v="267"/>
    <x v="8"/>
    <s v="SINCELEJO"/>
    <x v="10"/>
    <n v="0"/>
    <n v="0"/>
    <n v="0"/>
    <n v="0"/>
    <n v="0"/>
    <x v="0"/>
    <n v="0"/>
    <n v="0"/>
    <s v="10/08/2019 12:00:00 AM"/>
    <x v="16"/>
    <s v="PUERTO LIBERTADOR"/>
  </r>
  <r>
    <x v="265"/>
    <x v="25"/>
    <s v="AIPE"/>
    <x v="2"/>
    <n v="0"/>
    <n v="0"/>
    <n v="0"/>
    <n v="0"/>
    <n v="3"/>
    <x v="0"/>
    <n v="0"/>
    <n v="0"/>
    <s v="10/09/2019 12:00:00 AM"/>
    <x v="16"/>
    <s v="SAN BERNARDO DEL VIENTO"/>
  </r>
  <r>
    <x v="267"/>
    <x v="25"/>
    <s v="AIPE"/>
    <x v="2"/>
    <n v="0"/>
    <n v="0"/>
    <n v="0"/>
    <n v="0"/>
    <n v="0"/>
    <x v="0"/>
    <n v="0"/>
    <n v="0"/>
    <s v="10/09/2019 12:00:00 AM"/>
    <x v="16"/>
    <s v="MOMIL"/>
  </r>
  <r>
    <x v="267"/>
    <x v="25"/>
    <s v="ALGECIRAS"/>
    <x v="2"/>
    <n v="0"/>
    <n v="0"/>
    <n v="0"/>
    <n v="0"/>
    <n v="3"/>
    <x v="0"/>
    <n v="0"/>
    <n v="0"/>
    <s v="10/09/2019 12:00:00 AM"/>
    <x v="16"/>
    <s v="LORICA"/>
  </r>
  <r>
    <x v="267"/>
    <x v="25"/>
    <s v="GARZON"/>
    <x v="2"/>
    <n v="0"/>
    <n v="0"/>
    <n v="0"/>
    <n v="0"/>
    <n v="2"/>
    <x v="0"/>
    <n v="0"/>
    <n v="0"/>
    <s v="10/09/2019 12:00:00 AM"/>
    <x v="4"/>
    <s v="QUIPILE"/>
  </r>
  <r>
    <x v="268"/>
    <x v="25"/>
    <s v="PAICOL"/>
    <x v="2"/>
    <n v="0"/>
    <n v="0"/>
    <n v="0"/>
    <n v="0"/>
    <n v="2"/>
    <x v="0"/>
    <n v="0"/>
    <n v="0"/>
    <s v="10/08/2019 12:00:00 AM"/>
    <x v="4"/>
    <s v="UTICA"/>
  </r>
  <r>
    <x v="268"/>
    <x v="25"/>
    <s v="TIMANA"/>
    <x v="2"/>
    <n v="0"/>
    <n v="0"/>
    <n v="0"/>
    <n v="0"/>
    <n v="0"/>
    <x v="0"/>
    <n v="0"/>
    <n v="0"/>
    <s v="10/09/2019 12:00:00 AM"/>
    <x v="4"/>
    <s v="PANDI"/>
  </r>
  <r>
    <x v="267"/>
    <x v="25"/>
    <s v="PALERMO"/>
    <x v="2"/>
    <n v="0"/>
    <n v="0"/>
    <n v="0"/>
    <n v="0"/>
    <n v="50"/>
    <x v="0"/>
    <n v="0"/>
    <n v="0"/>
    <s v="10/09/2019 12:00:00 AM"/>
    <x v="25"/>
    <s v="AIPE"/>
  </r>
  <r>
    <x v="268"/>
    <x v="10"/>
    <s v="SAN ALBERTO"/>
    <x v="9"/>
    <n v="0"/>
    <n v="0"/>
    <n v="10"/>
    <n v="0"/>
    <n v="0"/>
    <x v="0"/>
    <n v="0"/>
    <n v="0"/>
    <s v="10/10/2019 12:00:00 AM"/>
    <x v="8"/>
    <s v="GUARANDA"/>
  </r>
  <r>
    <x v="267"/>
    <x v="4"/>
    <s v="SASAIMA"/>
    <x v="2"/>
    <n v="0"/>
    <n v="0"/>
    <n v="0"/>
    <n v="0"/>
    <n v="0"/>
    <x v="0"/>
    <n v="0"/>
    <n v="0"/>
    <s v="10/10/2019 12:00:00 AM"/>
    <x v="26"/>
    <s v="QUIBDO"/>
  </r>
  <r>
    <x v="268"/>
    <x v="4"/>
    <s v="BELTRAN"/>
    <x v="9"/>
    <n v="0"/>
    <n v="0"/>
    <n v="8"/>
    <n v="0"/>
    <n v="0"/>
    <x v="0"/>
    <n v="0"/>
    <n v="0"/>
    <s v="10/09/2019 12:00:00 AM"/>
    <x v="10"/>
    <s v="LA PAZ"/>
  </r>
  <r>
    <x v="268"/>
    <x v="25"/>
    <s v="AIPE"/>
    <x v="2"/>
    <n v="0"/>
    <n v="0"/>
    <n v="0"/>
    <n v="0"/>
    <n v="0"/>
    <x v="0"/>
    <n v="0"/>
    <n v="0"/>
    <s v="10/10/2019 12:00:00 AM"/>
    <x v="10"/>
    <s v="MANAURE"/>
  </r>
  <r>
    <x v="268"/>
    <x v="9"/>
    <s v="SUAREZ"/>
    <x v="2"/>
    <n v="0"/>
    <n v="0"/>
    <n v="0"/>
    <n v="0"/>
    <n v="0"/>
    <x v="0"/>
    <n v="0"/>
    <n v="0"/>
    <s v="10/10/2019 12:00:00 AM"/>
    <x v="10"/>
    <s v="MANAURE"/>
  </r>
  <r>
    <x v="268"/>
    <x v="9"/>
    <s v="CARMEN DE APICALA"/>
    <x v="2"/>
    <n v="0"/>
    <n v="0"/>
    <n v="0"/>
    <n v="0"/>
    <n v="40"/>
    <x v="0"/>
    <n v="0"/>
    <n v="0"/>
    <s v="10/10/2019 12:00:00 AM"/>
    <x v="22"/>
    <s v="ALTOS DEL ROSARIO"/>
  </r>
  <r>
    <x v="268"/>
    <x v="9"/>
    <s v="MELGAR"/>
    <x v="2"/>
    <n v="0"/>
    <n v="0"/>
    <n v="0"/>
    <n v="0"/>
    <n v="6"/>
    <x v="0"/>
    <n v="0"/>
    <n v="0"/>
    <s v="10/09/2019 12:00:00 AM"/>
    <x v="26"/>
    <s v="MEDIO ATRATO"/>
  </r>
  <r>
    <x v="268"/>
    <x v="9"/>
    <s v="MELGAR"/>
    <x v="2"/>
    <n v="0"/>
    <n v="0"/>
    <n v="0"/>
    <n v="0"/>
    <n v="4"/>
    <x v="0"/>
    <n v="0"/>
    <n v="0"/>
    <s v="10/10/2019 12:00:00 AM"/>
    <x v="25"/>
    <s v="YAGUARA"/>
  </r>
  <r>
    <x v="268"/>
    <x v="9"/>
    <s v="NATAGAIMA"/>
    <x v="2"/>
    <n v="0"/>
    <n v="0"/>
    <n v="0"/>
    <n v="0"/>
    <n v="25"/>
    <x v="0"/>
    <n v="0"/>
    <n v="0"/>
    <s v="10/09/2019 12:00:00 AM"/>
    <x v="9"/>
    <s v="SUAREZ"/>
  </r>
  <r>
    <x v="269"/>
    <x v="9"/>
    <s v="CARMEN DE APICALA"/>
    <x v="2"/>
    <n v="0"/>
    <n v="0"/>
    <n v="0"/>
    <n v="0"/>
    <n v="40"/>
    <x v="0"/>
    <n v="0"/>
    <n v="0"/>
    <s v="10/09/2019 12:00:00 AM"/>
    <x v="9"/>
    <s v="DOLORES"/>
  </r>
  <r>
    <x v="268"/>
    <x v="4"/>
    <s v="MOSQUERA"/>
    <x v="0"/>
    <n v="0"/>
    <n v="0"/>
    <n v="0"/>
    <n v="0"/>
    <n v="0"/>
    <x v="0"/>
    <n v="0"/>
    <n v="0"/>
    <s v="10/10/2019 12:00:00 AM"/>
    <x v="9"/>
    <s v="ROVIRA"/>
  </r>
  <r>
    <x v="269"/>
    <x v="4"/>
    <s v="GIRARDOT"/>
    <x v="2"/>
    <n v="0"/>
    <n v="0"/>
    <n v="0"/>
    <n v="0"/>
    <n v="2"/>
    <x v="0"/>
    <n v="0"/>
    <n v="0"/>
    <s v="10/04/2019 12:00:00 AM"/>
    <x v="10"/>
    <s v="BECERRIL"/>
  </r>
  <r>
    <x v="268"/>
    <x v="4"/>
    <s v="SASAIMA"/>
    <x v="2"/>
    <n v="0"/>
    <n v="0"/>
    <n v="0"/>
    <n v="0"/>
    <n v="1"/>
    <x v="0"/>
    <n v="0"/>
    <n v="0"/>
    <s v="10/11/2019 12:00:00 AM"/>
    <x v="9"/>
    <s v="CARMEN DE APICALA"/>
  </r>
  <r>
    <x v="268"/>
    <x v="4"/>
    <s v="GIRARDOT"/>
    <x v="2"/>
    <n v="0"/>
    <n v="0"/>
    <n v="0"/>
    <n v="0"/>
    <n v="3"/>
    <x v="0"/>
    <n v="0"/>
    <n v="0"/>
    <s v="10/12/2019 12:00:00 AM"/>
    <x v="1"/>
    <s v="PEREIRA"/>
  </r>
  <r>
    <x v="269"/>
    <x v="1"/>
    <s v="PEREIRA"/>
    <x v="3"/>
    <n v="0"/>
    <n v="1"/>
    <n v="1"/>
    <n v="0"/>
    <n v="0"/>
    <x v="0"/>
    <n v="0"/>
    <n v="0"/>
    <s v="10/11/2019 12:00:00 AM"/>
    <x v="1"/>
    <s v="BALBOA"/>
  </r>
  <r>
    <x v="269"/>
    <x v="19"/>
    <s v="PIENDAMO"/>
    <x v="2"/>
    <n v="0"/>
    <n v="0"/>
    <n v="0"/>
    <n v="0"/>
    <n v="2"/>
    <x v="0"/>
    <n v="0"/>
    <n v="0"/>
    <s v="10/12/2019 12:00:00 AM"/>
    <x v="4"/>
    <s v="CHOACHI"/>
  </r>
  <r>
    <x v="269"/>
    <x v="9"/>
    <s v="MELGAR"/>
    <x v="2"/>
    <n v="0"/>
    <n v="0"/>
    <n v="0"/>
    <n v="0"/>
    <n v="0"/>
    <x v="0"/>
    <n v="0"/>
    <n v="0"/>
    <s v="10/12/2019 12:00:00 AM"/>
    <x v="19"/>
    <s v="POPAYAN"/>
  </r>
  <r>
    <x v="269"/>
    <x v="2"/>
    <s v="SITIONUEVO"/>
    <x v="10"/>
    <n v="0"/>
    <n v="0"/>
    <n v="80"/>
    <n v="0"/>
    <n v="0"/>
    <x v="0"/>
    <n v="0"/>
    <n v="0"/>
    <s v="10/13/2019 12:00:00 AM"/>
    <x v="1"/>
    <s v="PEREIRA"/>
  </r>
  <r>
    <x v="269"/>
    <x v="24"/>
    <s v="PROVIDENCIA"/>
    <x v="2"/>
    <n v="0"/>
    <n v="0"/>
    <n v="0"/>
    <n v="0"/>
    <n v="0"/>
    <x v="0"/>
    <n v="0"/>
    <n v="0"/>
    <s v="10/12/2019 12:00:00 AM"/>
    <x v="0"/>
    <s v="MEDELLIN"/>
  </r>
  <r>
    <x v="269"/>
    <x v="24"/>
    <s v="SAN BERNARDO"/>
    <x v="2"/>
    <n v="0"/>
    <n v="0"/>
    <n v="0"/>
    <n v="0"/>
    <n v="1"/>
    <x v="0"/>
    <n v="0"/>
    <n v="0"/>
    <s v="10/12/2019 12:00:00 AM"/>
    <x v="1"/>
    <s v="SANTUARIO"/>
  </r>
  <r>
    <x v="269"/>
    <x v="24"/>
    <s v="LEIVA"/>
    <x v="2"/>
    <n v="0"/>
    <n v="0"/>
    <n v="0"/>
    <n v="0"/>
    <n v="3"/>
    <x v="0"/>
    <n v="0"/>
    <n v="0"/>
    <s v="10/13/2019 12:00:00 AM"/>
    <x v="1"/>
    <s v="PEREIRA"/>
  </r>
  <r>
    <x v="269"/>
    <x v="9"/>
    <s v="ROVIRA"/>
    <x v="2"/>
    <n v="0"/>
    <n v="0"/>
    <n v="0"/>
    <n v="0"/>
    <n v="1"/>
    <x v="0"/>
    <n v="0"/>
    <n v="0"/>
    <s v="10/12/2019 12:00:00 AM"/>
    <x v="15"/>
    <s v="BUENAVENTURA"/>
  </r>
  <r>
    <x v="267"/>
    <x v="24"/>
    <s v="CUMBAL"/>
    <x v="2"/>
    <n v="0"/>
    <n v="0"/>
    <n v="0"/>
    <n v="0"/>
    <n v="130"/>
    <x v="0"/>
    <n v="0"/>
    <n v="0"/>
    <s v="10/13/2019 12:00:00 AM"/>
    <x v="19"/>
    <s v="LOPEZ DE MICAY"/>
  </r>
  <r>
    <x v="270"/>
    <x v="4"/>
    <s v="LA PEÑA"/>
    <x v="2"/>
    <n v="0"/>
    <n v="0"/>
    <n v="0"/>
    <n v="0"/>
    <n v="2"/>
    <x v="0"/>
    <n v="0"/>
    <n v="0"/>
    <s v="10/13/2019 12:00:00 AM"/>
    <x v="9"/>
    <s v="ALPUJARRA"/>
  </r>
  <r>
    <x v="270"/>
    <x v="4"/>
    <s v="CHOACHI"/>
    <x v="2"/>
    <n v="0"/>
    <n v="0"/>
    <n v="0"/>
    <n v="0"/>
    <n v="1"/>
    <x v="0"/>
    <n v="0"/>
    <n v="0"/>
    <s v="10/13/2019 12:00:00 AM"/>
    <x v="0"/>
    <s v="BELLO"/>
  </r>
  <r>
    <x v="270"/>
    <x v="3"/>
    <s v="SAN BENITO"/>
    <x v="2"/>
    <n v="0"/>
    <n v="0"/>
    <n v="0"/>
    <n v="0"/>
    <n v="20"/>
    <x v="0"/>
    <n v="0"/>
    <n v="0"/>
    <s v="10/13/2019 12:00:00 AM"/>
    <x v="1"/>
    <s v="DOSQUEBRADAS"/>
  </r>
  <r>
    <x v="270"/>
    <x v="28"/>
    <s v="ARMENIA"/>
    <x v="9"/>
    <n v="0"/>
    <n v="0"/>
    <n v="15"/>
    <n v="0"/>
    <n v="0"/>
    <x v="0"/>
    <n v="0"/>
    <n v="0"/>
    <s v="10/13/2019 12:00:00 AM"/>
    <x v="9"/>
    <s v="MELGAR"/>
  </r>
  <r>
    <x v="270"/>
    <x v="4"/>
    <s v="TOCAIMA"/>
    <x v="2"/>
    <n v="0"/>
    <n v="0"/>
    <n v="0"/>
    <n v="0"/>
    <n v="50"/>
    <x v="0"/>
    <n v="0"/>
    <n v="0"/>
    <s v="10/13/2019 12:00:00 AM"/>
    <x v="9"/>
    <s v="MELGAR"/>
  </r>
  <r>
    <x v="270"/>
    <x v="25"/>
    <s v="TESALIA"/>
    <x v="2"/>
    <n v="0"/>
    <n v="0"/>
    <n v="0"/>
    <n v="0"/>
    <n v="15"/>
    <x v="0"/>
    <n v="0"/>
    <n v="0"/>
    <s v="10/14/2019 12:00:00 AM"/>
    <x v="9"/>
    <s v="MARIQUITA"/>
  </r>
  <r>
    <x v="270"/>
    <x v="9"/>
    <s v="PLANADAS"/>
    <x v="2"/>
    <n v="0"/>
    <n v="0"/>
    <n v="0"/>
    <n v="0"/>
    <n v="5"/>
    <x v="0"/>
    <n v="0"/>
    <n v="0"/>
    <s v="10/14/2019 12:00:00 AM"/>
    <x v="9"/>
    <s v="CUNDAY"/>
  </r>
  <r>
    <x v="270"/>
    <x v="9"/>
    <s v="CUNDAY"/>
    <x v="2"/>
    <n v="0"/>
    <n v="0"/>
    <n v="0"/>
    <n v="0"/>
    <n v="15"/>
    <x v="0"/>
    <n v="0"/>
    <n v="0"/>
    <s v="10/14/2019 12:00:00 AM"/>
    <x v="1"/>
    <s v="DOSQUEBRADAS"/>
  </r>
  <r>
    <x v="271"/>
    <x v="4"/>
    <s v="TOCAIMA"/>
    <x v="3"/>
    <n v="1"/>
    <n v="1"/>
    <n v="0"/>
    <n v="0"/>
    <n v="0"/>
    <x v="0"/>
    <n v="0"/>
    <n v="0"/>
    <s v="08/28/2019 12:00:00 AM"/>
    <x v="12"/>
    <s v="MAICAO"/>
  </r>
  <r>
    <x v="270"/>
    <x v="4"/>
    <s v="TOCAIMA"/>
    <x v="2"/>
    <n v="0"/>
    <n v="0"/>
    <n v="0"/>
    <n v="0"/>
    <n v="0"/>
    <x v="0"/>
    <n v="0"/>
    <n v="0"/>
    <s v="08/28/2019 12:00:00 AM"/>
    <x v="12"/>
    <s v="MAICAO"/>
  </r>
  <r>
    <x v="270"/>
    <x v="19"/>
    <s v="POPAYAN"/>
    <x v="9"/>
    <n v="0"/>
    <n v="0"/>
    <n v="26"/>
    <n v="0"/>
    <n v="0"/>
    <x v="0"/>
    <n v="0"/>
    <n v="0"/>
    <s v="08/29/2019 12:00:00 AM"/>
    <x v="12"/>
    <s v="MAICAO"/>
  </r>
  <r>
    <x v="271"/>
    <x v="9"/>
    <s v="ESPINAL"/>
    <x v="2"/>
    <n v="0"/>
    <n v="0"/>
    <n v="0"/>
    <n v="0"/>
    <n v="2"/>
    <x v="0"/>
    <n v="0"/>
    <n v="0"/>
    <s v="10/15/2019 12:00:00 AM"/>
    <x v="3"/>
    <s v="SAN VICENTE DE CHUCURI"/>
  </r>
  <r>
    <x v="270"/>
    <x v="3"/>
    <s v="SABANA DE TORRES"/>
    <x v="9"/>
    <n v="0"/>
    <n v="0"/>
    <n v="150"/>
    <n v="0"/>
    <n v="0"/>
    <x v="0"/>
    <n v="0"/>
    <n v="0"/>
    <s v="10/15/2019 12:00:00 AM"/>
    <x v="0"/>
    <s v="MUTATA"/>
  </r>
  <r>
    <x v="270"/>
    <x v="23"/>
    <s v="MIRAFLORES"/>
    <x v="10"/>
    <n v="0"/>
    <n v="0"/>
    <n v="3"/>
    <n v="0"/>
    <n v="0"/>
    <x v="0"/>
    <n v="0"/>
    <n v="0"/>
    <s v="10/15/2019 12:00:00 AM"/>
    <x v="5"/>
    <s v="SAN MARTIN"/>
  </r>
  <r>
    <x v="272"/>
    <x v="2"/>
    <s v="ZONA BANANERA"/>
    <x v="10"/>
    <n v="0"/>
    <n v="0"/>
    <n v="600"/>
    <n v="0"/>
    <n v="0"/>
    <x v="93"/>
    <n v="7722000000"/>
    <n v="0"/>
    <s v="10/15/2019 12:00:00 AM"/>
    <x v="9"/>
    <s v="LIBANO"/>
  </r>
  <r>
    <x v="271"/>
    <x v="4"/>
    <s v="NILO"/>
    <x v="2"/>
    <n v="0"/>
    <n v="0"/>
    <n v="0"/>
    <n v="0"/>
    <n v="30"/>
    <x v="0"/>
    <n v="0"/>
    <n v="0"/>
    <s v="10/15/2019 12:00:00 AM"/>
    <x v="9"/>
    <s v="FRESNO"/>
  </r>
  <r>
    <x v="272"/>
    <x v="4"/>
    <s v="TOCAIMA"/>
    <x v="2"/>
    <n v="0"/>
    <n v="0"/>
    <n v="0"/>
    <n v="0"/>
    <n v="5"/>
    <x v="0"/>
    <n v="0"/>
    <n v="0"/>
    <s v="10/16/2019 12:00:00 AM"/>
    <x v="9"/>
    <s v="MARIQUITA"/>
  </r>
  <r>
    <x v="272"/>
    <x v="4"/>
    <s v="QUEBRADANEGRA"/>
    <x v="2"/>
    <n v="0"/>
    <n v="0"/>
    <n v="0"/>
    <n v="0"/>
    <n v="1"/>
    <x v="0"/>
    <n v="0"/>
    <n v="0"/>
    <s v="10/16/2019 12:00:00 AM"/>
    <x v="26"/>
    <s v="QUIBDO"/>
  </r>
  <r>
    <x v="272"/>
    <x v="20"/>
    <s v="REPELON"/>
    <x v="9"/>
    <n v="0"/>
    <n v="0"/>
    <n v="151"/>
    <n v="0"/>
    <n v="0"/>
    <x v="0"/>
    <n v="0"/>
    <n v="0"/>
    <s v="10/16/2019 12:00:00 AM"/>
    <x v="20"/>
    <s v="BARANOA"/>
  </r>
  <r>
    <x v="272"/>
    <x v="24"/>
    <s v="SANTA BARBARA"/>
    <x v="10"/>
    <n v="0"/>
    <n v="0"/>
    <n v="36"/>
    <n v="6"/>
    <n v="0"/>
    <x v="0"/>
    <n v="0"/>
    <n v="0"/>
    <s v="10/11/2019 12:00:00 AM"/>
    <x v="18"/>
    <s v="OCAÑA"/>
  </r>
  <r>
    <x v="272"/>
    <x v="11"/>
    <s v="FLORENCIA"/>
    <x v="2"/>
    <n v="0"/>
    <n v="0"/>
    <n v="0"/>
    <n v="0"/>
    <n v="3"/>
    <x v="0"/>
    <n v="0"/>
    <n v="0"/>
    <s v="10/16/2019 12:00:00 AM"/>
    <x v="1"/>
    <s v="BALBOA"/>
  </r>
  <r>
    <x v="272"/>
    <x v="17"/>
    <s v="MANIZALES"/>
    <x v="4"/>
    <n v="0"/>
    <n v="0"/>
    <n v="0"/>
    <n v="0"/>
    <n v="0"/>
    <x v="0"/>
    <n v="0"/>
    <n v="0"/>
    <s v="10/16/2019 12:00:00 AM"/>
    <x v="1"/>
    <s v="BELEN DE UMBRIA"/>
  </r>
  <r>
    <x v="272"/>
    <x v="0"/>
    <s v="SAN JERONIMO"/>
    <x v="9"/>
    <n v="0"/>
    <n v="0"/>
    <n v="10"/>
    <n v="0"/>
    <n v="0"/>
    <x v="0"/>
    <n v="0"/>
    <n v="0"/>
    <s v="10/16/2019 12:00:00 AM"/>
    <x v="1"/>
    <s v="MISTRATO"/>
  </r>
  <r>
    <x v="270"/>
    <x v="10"/>
    <s v="PELAYA"/>
    <x v="9"/>
    <n v="0"/>
    <n v="0"/>
    <n v="200"/>
    <n v="0"/>
    <n v="0"/>
    <x v="0"/>
    <n v="0"/>
    <n v="0"/>
    <s v="10/16/2019 12:00:00 AM"/>
    <x v="9"/>
    <s v="ALPUJARRA"/>
  </r>
  <r>
    <x v="272"/>
    <x v="4"/>
    <s v="SASAIMA"/>
    <x v="9"/>
    <n v="0"/>
    <n v="0"/>
    <n v="11"/>
    <n v="1"/>
    <n v="0"/>
    <x v="0"/>
    <n v="0"/>
    <n v="0"/>
    <s v="10/16/2019 12:00:00 AM"/>
    <x v="15"/>
    <s v="DAGUA"/>
  </r>
  <r>
    <x v="272"/>
    <x v="4"/>
    <s v="LA PALMA"/>
    <x v="9"/>
    <n v="0"/>
    <n v="0"/>
    <n v="22"/>
    <n v="0"/>
    <n v="0"/>
    <x v="0"/>
    <n v="0"/>
    <n v="0"/>
    <s v="10/17/2019 12:00:00 AM"/>
    <x v="1"/>
    <s v="LA CELIA"/>
  </r>
  <r>
    <x v="273"/>
    <x v="4"/>
    <s v="CAPARRAPI"/>
    <x v="9"/>
    <n v="0"/>
    <n v="0"/>
    <n v="6"/>
    <n v="0"/>
    <n v="0"/>
    <x v="0"/>
    <n v="0"/>
    <n v="0"/>
    <s v="10/17/2019 12:00:00 AM"/>
    <x v="9"/>
    <s v="PLANADAS"/>
  </r>
  <r>
    <x v="273"/>
    <x v="24"/>
    <s v="CHACHAGUI"/>
    <x v="10"/>
    <n v="0"/>
    <n v="0"/>
    <n v="3"/>
    <n v="0"/>
    <n v="0"/>
    <x v="0"/>
    <n v="0"/>
    <n v="0"/>
    <s v="10/18/2019 12:00:00 AM"/>
    <x v="25"/>
    <s v="NEIVA"/>
  </r>
  <r>
    <x v="273"/>
    <x v="24"/>
    <s v="IPIALES"/>
    <x v="10"/>
    <n v="0"/>
    <n v="0"/>
    <n v="5"/>
    <n v="0"/>
    <n v="0"/>
    <x v="0"/>
    <n v="0"/>
    <n v="0"/>
    <s v="10/18/2019 12:00:00 AM"/>
    <x v="4"/>
    <s v="CAQUEZA"/>
  </r>
  <r>
    <x v="273"/>
    <x v="9"/>
    <s v="GUAMO"/>
    <x v="13"/>
    <n v="0"/>
    <n v="0"/>
    <n v="0"/>
    <n v="0"/>
    <n v="0"/>
    <x v="0"/>
    <n v="0"/>
    <n v="0"/>
    <s v="10/17/2019 12:00:00 AM"/>
    <x v="4"/>
    <s v="PACHO"/>
  </r>
  <r>
    <x v="273"/>
    <x v="9"/>
    <s v="PURIFICACION"/>
    <x v="2"/>
    <n v="0"/>
    <n v="0"/>
    <n v="0"/>
    <n v="0"/>
    <n v="0"/>
    <x v="0"/>
    <n v="0"/>
    <n v="0"/>
    <s v="10/18/2019 12:00:00 AM"/>
    <x v="0"/>
    <s v="MEDELLIN"/>
  </r>
  <r>
    <x v="274"/>
    <x v="8"/>
    <s v="MAJAGUAL"/>
    <x v="10"/>
    <n v="0"/>
    <n v="0"/>
    <n v="146"/>
    <n v="0"/>
    <n v="0"/>
    <x v="0"/>
    <n v="0"/>
    <n v="0"/>
    <s v="10/17/2019 12:00:00 AM"/>
    <x v="12"/>
    <s v="SAN JUAN DEL CESAR"/>
  </r>
  <r>
    <x v="274"/>
    <x v="8"/>
    <s v="SAN BENITO ABAD"/>
    <x v="10"/>
    <n v="0"/>
    <n v="0"/>
    <n v="0"/>
    <n v="0"/>
    <n v="0"/>
    <x v="0"/>
    <n v="0"/>
    <n v="0"/>
    <s v="10/18/2019 12:00:00 AM"/>
    <x v="20"/>
    <s v="SUAN"/>
  </r>
  <r>
    <x v="274"/>
    <x v="8"/>
    <s v="CAIMITO"/>
    <x v="10"/>
    <n v="0"/>
    <n v="0"/>
    <n v="0"/>
    <n v="0"/>
    <n v="0"/>
    <x v="0"/>
    <n v="0"/>
    <n v="0"/>
    <s v="10/18/2019 12:00:00 AM"/>
    <x v="14"/>
    <s v="TAMARA"/>
  </r>
  <r>
    <x v="274"/>
    <x v="2"/>
    <s v="SANTA MARTA"/>
    <x v="3"/>
    <n v="0"/>
    <n v="2"/>
    <n v="1"/>
    <n v="1"/>
    <n v="0"/>
    <x v="0"/>
    <n v="0"/>
    <n v="0"/>
    <s v="10/19/2019 12:00:00 AM"/>
    <x v="6"/>
    <s v="VILLA DE LEYVA"/>
  </r>
  <r>
    <x v="274"/>
    <x v="22"/>
    <s v="CARTAGENA"/>
    <x v="0"/>
    <n v="0"/>
    <n v="0"/>
    <n v="0"/>
    <n v="0"/>
    <n v="0"/>
    <x v="0"/>
    <n v="0"/>
    <n v="0"/>
    <s v="10/19/2019 12:00:00 AM"/>
    <x v="6"/>
    <s v="SACHICA"/>
  </r>
  <r>
    <x v="274"/>
    <x v="4"/>
    <s v="SOACHA"/>
    <x v="2"/>
    <n v="0"/>
    <n v="0"/>
    <n v="0"/>
    <n v="0"/>
    <n v="12"/>
    <x v="0"/>
    <n v="0"/>
    <n v="0"/>
    <s v="10/18/2019 12:00:00 AM"/>
    <x v="28"/>
    <s v="CALARCA"/>
  </r>
  <r>
    <x v="274"/>
    <x v="4"/>
    <s v="UTICA"/>
    <x v="2"/>
    <n v="0"/>
    <n v="0"/>
    <n v="0"/>
    <n v="0"/>
    <n v="2"/>
    <x v="0"/>
    <n v="0"/>
    <n v="0"/>
    <s v="10/19/2019 12:00:00 AM"/>
    <x v="20"/>
    <s v="SOLEDAD"/>
  </r>
  <r>
    <x v="275"/>
    <x v="14"/>
    <s v="YOPAL"/>
    <x v="10"/>
    <n v="0"/>
    <n v="0"/>
    <n v="7"/>
    <n v="0"/>
    <n v="0"/>
    <x v="0"/>
    <n v="0"/>
    <n v="0"/>
    <s v="10/19/2019 12:00:00 AM"/>
    <x v="17"/>
    <s v="SALAMINA"/>
  </r>
  <r>
    <x v="275"/>
    <x v="13"/>
    <s v="BOGOTA, D.C."/>
    <x v="10"/>
    <n v="0"/>
    <n v="0"/>
    <n v="0"/>
    <n v="0"/>
    <n v="0"/>
    <x v="0"/>
    <n v="0"/>
    <n v="0"/>
    <s v="10/18/2019 12:00:00 AM"/>
    <x v="25"/>
    <s v="TELLO"/>
  </r>
  <r>
    <x v="275"/>
    <x v="17"/>
    <s v="MANIZALES"/>
    <x v="3"/>
    <n v="0"/>
    <n v="0"/>
    <n v="0"/>
    <n v="1"/>
    <n v="0"/>
    <x v="0"/>
    <n v="0"/>
    <n v="0"/>
    <s v="10/18/2019 12:00:00 AM"/>
    <x v="25"/>
    <s v="NEIVA"/>
  </r>
  <r>
    <x v="275"/>
    <x v="33"/>
    <s v="LETICIA"/>
    <x v="2"/>
    <n v="0"/>
    <n v="0"/>
    <n v="0"/>
    <n v="0"/>
    <n v="5"/>
    <x v="0"/>
    <n v="0"/>
    <n v="0"/>
    <s v="10/18/2019 12:00:00 AM"/>
    <x v="27"/>
    <s v="PUERTO CAICEDO"/>
  </r>
  <r>
    <x v="275"/>
    <x v="9"/>
    <s v="PLANADAS"/>
    <x v="12"/>
    <n v="0"/>
    <n v="0"/>
    <n v="0"/>
    <n v="0"/>
    <n v="0"/>
    <x v="0"/>
    <n v="0"/>
    <n v="0"/>
    <s v="10/18/2019 12:00:00 AM"/>
    <x v="9"/>
    <s v="COELLO"/>
  </r>
  <r>
    <x v="275"/>
    <x v="1"/>
    <s v="MARSELLA"/>
    <x v="9"/>
    <n v="0"/>
    <n v="0"/>
    <n v="2"/>
    <n v="0"/>
    <n v="0"/>
    <x v="0"/>
    <n v="0"/>
    <n v="0"/>
    <s v="10/19/2019 12:00:00 AM"/>
    <x v="1"/>
    <s v="APIA"/>
  </r>
  <r>
    <x v="275"/>
    <x v="1"/>
    <s v="MARSELLA"/>
    <x v="3"/>
    <n v="0"/>
    <n v="0"/>
    <n v="0"/>
    <n v="1"/>
    <n v="0"/>
    <x v="0"/>
    <n v="0"/>
    <n v="0"/>
    <s v="10/19/2019 12:00:00 AM"/>
    <x v="4"/>
    <s v="ALBAN"/>
  </r>
  <r>
    <x v="275"/>
    <x v="4"/>
    <s v="GACHETA"/>
    <x v="18"/>
    <n v="0"/>
    <n v="0"/>
    <n v="1"/>
    <n v="0"/>
    <n v="0"/>
    <x v="0"/>
    <n v="0"/>
    <n v="0"/>
    <s v="10/19/2019 12:00:00 AM"/>
    <x v="31"/>
    <s v="MITU"/>
  </r>
  <r>
    <x v="276"/>
    <x v="10"/>
    <s v="BECERRIL"/>
    <x v="10"/>
    <n v="3"/>
    <n v="0"/>
    <n v="60"/>
    <n v="2"/>
    <n v="0"/>
    <x v="0"/>
    <n v="0"/>
    <n v="0"/>
    <s v="10/19/2019 12:00:00 AM"/>
    <x v="4"/>
    <s v="CAJICA"/>
  </r>
  <r>
    <x v="275"/>
    <x v="15"/>
    <s v="DAGUA"/>
    <x v="17"/>
    <n v="0"/>
    <n v="0"/>
    <n v="0"/>
    <n v="0"/>
    <n v="0"/>
    <x v="0"/>
    <n v="0"/>
    <n v="0"/>
    <s v="10/18/2019 12:00:00 AM"/>
    <x v="4"/>
    <s v="GIRARDOT"/>
  </r>
  <r>
    <x v="276"/>
    <x v="12"/>
    <s v="MAICAO"/>
    <x v="9"/>
    <n v="0"/>
    <n v="0"/>
    <n v="570"/>
    <n v="0"/>
    <n v="0"/>
    <x v="0"/>
    <n v="0"/>
    <n v="0"/>
    <s v="10/18/2019 12:00:00 AM"/>
    <x v="4"/>
    <s v="COGUA"/>
  </r>
  <r>
    <x v="276"/>
    <x v="12"/>
    <s v="DIBULLA"/>
    <x v="9"/>
    <n v="0"/>
    <n v="0"/>
    <n v="15"/>
    <n v="0"/>
    <n v="0"/>
    <x v="0"/>
    <n v="0"/>
    <n v="0"/>
    <s v="10/19/2019 12:00:00 AM"/>
    <x v="22"/>
    <s v="EL CARMEN DE BOLIVAR"/>
  </r>
  <r>
    <x v="277"/>
    <x v="27"/>
    <s v="ORITO"/>
    <x v="19"/>
    <n v="0"/>
    <n v="0"/>
    <n v="0"/>
    <n v="0"/>
    <n v="0"/>
    <x v="0"/>
    <n v="0"/>
    <n v="0"/>
    <s v="10/19/2019 12:00:00 AM"/>
    <x v="8"/>
    <s v="OVEJAS"/>
  </r>
  <r>
    <x v="277"/>
    <x v="4"/>
    <s v="GIRARDOT"/>
    <x v="9"/>
    <n v="0"/>
    <n v="0"/>
    <n v="9"/>
    <n v="0"/>
    <n v="0"/>
    <x v="0"/>
    <n v="0"/>
    <n v="0"/>
    <s v="10/19/2019 12:00:00 AM"/>
    <x v="8"/>
    <s v="OVEJAS"/>
  </r>
  <r>
    <x v="276"/>
    <x v="4"/>
    <s v="UTICA"/>
    <x v="2"/>
    <n v="0"/>
    <n v="0"/>
    <n v="0"/>
    <n v="0"/>
    <n v="35"/>
    <x v="0"/>
    <n v="0"/>
    <n v="0"/>
    <s v="10/18/2019 12:00:00 AM"/>
    <x v="2"/>
    <s v="NUEVA GRANADA"/>
  </r>
  <r>
    <x v="278"/>
    <x v="0"/>
    <s v="VIGIA DEL FUERTE"/>
    <x v="0"/>
    <n v="0"/>
    <n v="0"/>
    <n v="3"/>
    <n v="3"/>
    <n v="0"/>
    <x v="0"/>
    <n v="0"/>
    <n v="0"/>
    <s v="10/18/2019 12:00:00 AM"/>
    <x v="1"/>
    <s v="PEREIRA"/>
  </r>
  <r>
    <x v="278"/>
    <x v="17"/>
    <s v="MANIZALES"/>
    <x v="4"/>
    <n v="2"/>
    <n v="0"/>
    <n v="0"/>
    <n v="0"/>
    <n v="0"/>
    <x v="0"/>
    <n v="0"/>
    <n v="0"/>
    <s v="10/19/2019 12:00:00 AM"/>
    <x v="1"/>
    <s v="DOSQUEBRADAS"/>
  </r>
  <r>
    <x v="278"/>
    <x v="19"/>
    <s v="POPAYAN"/>
    <x v="23"/>
    <n v="1"/>
    <n v="17"/>
    <n v="0"/>
    <n v="0"/>
    <n v="0"/>
    <x v="0"/>
    <n v="0"/>
    <n v="0"/>
    <s v="10/19/2019 12:00:00 AM"/>
    <x v="3"/>
    <s v="EL PLAYON"/>
  </r>
  <r>
    <x v="278"/>
    <x v="1"/>
    <s v="PEREIRA"/>
    <x v="3"/>
    <n v="0"/>
    <n v="0"/>
    <n v="1"/>
    <n v="0"/>
    <n v="0"/>
    <x v="0"/>
    <n v="0"/>
    <n v="0"/>
    <s v="10/20/2019 12:00:00 AM"/>
    <x v="17"/>
    <s v="MANIZALES"/>
  </r>
  <r>
    <x v="278"/>
    <x v="1"/>
    <s v="PEREIRA"/>
    <x v="10"/>
    <n v="0"/>
    <n v="0"/>
    <n v="1"/>
    <n v="0"/>
    <n v="0"/>
    <x v="0"/>
    <n v="0"/>
    <n v="0"/>
    <s v="10/20/2019 12:00:00 AM"/>
    <x v="4"/>
    <s v="LA PALMA"/>
  </r>
  <r>
    <x v="278"/>
    <x v="9"/>
    <s v="GUAMO"/>
    <x v="1"/>
    <n v="1"/>
    <n v="0"/>
    <n v="0"/>
    <n v="0"/>
    <n v="0"/>
    <x v="0"/>
    <n v="0"/>
    <n v="0"/>
    <s v="10/20/2019 12:00:00 AM"/>
    <x v="16"/>
    <s v="MONTERIA"/>
  </r>
  <r>
    <x v="279"/>
    <x v="5"/>
    <s v="VILLAVICENCIO"/>
    <x v="22"/>
    <n v="0"/>
    <n v="2"/>
    <n v="0"/>
    <n v="0"/>
    <n v="0"/>
    <x v="0"/>
    <n v="0"/>
    <n v="0"/>
    <s v="10/19/2019 12:00:00 AM"/>
    <x v="2"/>
    <s v="CHIBOLO"/>
  </r>
  <r>
    <x v="279"/>
    <x v="4"/>
    <s v="FACATATIVA"/>
    <x v="6"/>
    <n v="1"/>
    <n v="1"/>
    <n v="0"/>
    <n v="0"/>
    <n v="0"/>
    <x v="0"/>
    <n v="0"/>
    <n v="0"/>
    <s v="10/20/2019 12:00:00 AM"/>
    <x v="15"/>
    <s v="JAMUNDI"/>
  </r>
  <r>
    <x v="279"/>
    <x v="1"/>
    <s v="PEREIRA"/>
    <x v="0"/>
    <n v="0"/>
    <n v="0"/>
    <n v="9"/>
    <n v="9"/>
    <n v="0"/>
    <x v="0"/>
    <n v="0"/>
    <n v="0"/>
    <s v="10/20/2019 12:00:00 AM"/>
    <x v="15"/>
    <s v="JAMUNDI"/>
  </r>
  <r>
    <x v="279"/>
    <x v="19"/>
    <s v="SANTANDER DE QUILICHAO"/>
    <x v="2"/>
    <n v="0"/>
    <n v="0"/>
    <n v="0"/>
    <n v="0"/>
    <n v="60"/>
    <x v="0"/>
    <n v="0"/>
    <n v="0"/>
    <s v="10/21/2019 12:00:00 AM"/>
    <x v="20"/>
    <s v="BARRANQUILLA"/>
  </r>
  <r>
    <x v="279"/>
    <x v="18"/>
    <s v="CUCUTA"/>
    <x v="9"/>
    <n v="0"/>
    <n v="0"/>
    <n v="0"/>
    <n v="0"/>
    <n v="0"/>
    <x v="0"/>
    <n v="0"/>
    <n v="0"/>
    <s v="10/21/2019 12:00:00 AM"/>
    <x v="1"/>
    <s v="PEREIRA"/>
  </r>
  <r>
    <x v="278"/>
    <x v="19"/>
    <s v="SILVIA"/>
    <x v="23"/>
    <n v="1"/>
    <n v="2"/>
    <n v="0"/>
    <n v="0"/>
    <n v="0"/>
    <x v="0"/>
    <n v="0"/>
    <n v="0"/>
    <s v="10/22/2019 12:00:00 AM"/>
    <x v="1"/>
    <s v="PEREIRA"/>
  </r>
  <r>
    <x v="279"/>
    <x v="9"/>
    <s v="ORTEGA"/>
    <x v="9"/>
    <n v="0"/>
    <n v="0"/>
    <n v="3"/>
    <n v="0"/>
    <n v="0"/>
    <x v="0"/>
    <n v="0"/>
    <n v="0"/>
    <s v="10/21/2019 12:00:00 AM"/>
    <x v="15"/>
    <s v="LA UNION"/>
  </r>
  <r>
    <x v="279"/>
    <x v="25"/>
    <s v="PAICOL"/>
    <x v="2"/>
    <n v="0"/>
    <n v="0"/>
    <n v="0"/>
    <n v="0"/>
    <n v="2"/>
    <x v="0"/>
    <n v="0"/>
    <n v="0"/>
    <s v="10/21/2019 12:00:00 AM"/>
    <x v="15"/>
    <s v="ROLDANILLO"/>
  </r>
  <r>
    <x v="280"/>
    <x v="20"/>
    <s v="BARRANQUILLA"/>
    <x v="3"/>
    <n v="0"/>
    <n v="2"/>
    <n v="1"/>
    <n v="1"/>
    <n v="0"/>
    <x v="0"/>
    <n v="0"/>
    <n v="0"/>
    <s v="10/22/2019 12:00:00 AM"/>
    <x v="4"/>
    <s v="COGUA"/>
  </r>
  <r>
    <x v="280"/>
    <x v="1"/>
    <s v="PEREIRA"/>
    <x v="0"/>
    <n v="0"/>
    <n v="0"/>
    <n v="1"/>
    <n v="1"/>
    <n v="0"/>
    <x v="0"/>
    <n v="0"/>
    <n v="0"/>
    <s v="10/22/2019 12:00:00 AM"/>
    <x v="24"/>
    <s v="BARBACOAS"/>
  </r>
  <r>
    <x v="280"/>
    <x v="19"/>
    <s v="POPAYAN"/>
    <x v="0"/>
    <n v="0"/>
    <n v="0"/>
    <n v="3"/>
    <n v="3"/>
    <n v="0"/>
    <x v="0"/>
    <n v="0"/>
    <n v="0"/>
    <s v="10/22/2019 12:00:00 AM"/>
    <x v="24"/>
    <s v="BARBACOAS"/>
  </r>
  <r>
    <x v="280"/>
    <x v="15"/>
    <s v="CALI"/>
    <x v="13"/>
    <n v="0"/>
    <n v="5"/>
    <n v="0"/>
    <n v="0"/>
    <n v="0"/>
    <x v="0"/>
    <n v="0"/>
    <n v="0"/>
    <s v="10/23/2019 12:00:00 AM"/>
    <x v="1"/>
    <s v="DOSQUEBRADAS"/>
  </r>
  <r>
    <x v="280"/>
    <x v="6"/>
    <s v="SOGAMOSO"/>
    <x v="6"/>
    <n v="0"/>
    <n v="22"/>
    <n v="0"/>
    <n v="0"/>
    <n v="0"/>
    <x v="0"/>
    <n v="0"/>
    <n v="0"/>
    <s v="10/23/2019 12:00:00 AM"/>
    <x v="19"/>
    <s v="POPAYAN"/>
  </r>
  <r>
    <x v="281"/>
    <x v="22"/>
    <s v="CORDOBA"/>
    <x v="27"/>
    <n v="0"/>
    <n v="0"/>
    <n v="10"/>
    <n v="0"/>
    <n v="0"/>
    <x v="0"/>
    <n v="0"/>
    <n v="0"/>
    <s v="10/23/2019 12:00:00 AM"/>
    <x v="0"/>
    <s v="MEDELLIN"/>
  </r>
  <r>
    <x v="281"/>
    <x v="0"/>
    <s v="MEDELLIN"/>
    <x v="3"/>
    <n v="1"/>
    <n v="3"/>
    <n v="0"/>
    <n v="0"/>
    <n v="0"/>
    <x v="0"/>
    <n v="0"/>
    <n v="0"/>
    <s v="10/23/2019 12:00:00 AM"/>
    <x v="15"/>
    <s v="JAMUNDI"/>
  </r>
  <r>
    <x v="280"/>
    <x v="22"/>
    <s v="REGIDOR"/>
    <x v="9"/>
    <n v="0"/>
    <n v="0"/>
    <n v="89"/>
    <n v="2"/>
    <n v="0"/>
    <x v="0"/>
    <n v="0"/>
    <n v="0"/>
    <s v="10/22/2019 12:00:00 AM"/>
    <x v="10"/>
    <s v="SAN MARTIN"/>
  </r>
  <r>
    <x v="280"/>
    <x v="22"/>
    <s v="EL CARMEN DE BOLIVAR"/>
    <x v="4"/>
    <n v="0"/>
    <n v="0"/>
    <n v="0"/>
    <n v="0"/>
    <n v="0"/>
    <x v="0"/>
    <n v="0"/>
    <n v="0"/>
    <s v="10/23/2019 12:00:00 AM"/>
    <x v="0"/>
    <s v="SANTA ROSA DE OSOS"/>
  </r>
  <r>
    <x v="281"/>
    <x v="16"/>
    <s v="PURISIMA"/>
    <x v="10"/>
    <n v="0"/>
    <n v="0"/>
    <n v="329"/>
    <n v="0"/>
    <n v="0"/>
    <x v="94"/>
    <n v="3849300000"/>
    <n v="0"/>
    <s v="10/23/2019 12:00:00 AM"/>
    <x v="2"/>
    <s v="SANTA MARTA"/>
  </r>
  <r>
    <x v="281"/>
    <x v="16"/>
    <s v="PLANETA RICA"/>
    <x v="10"/>
    <n v="0"/>
    <n v="0"/>
    <n v="15"/>
    <n v="0"/>
    <n v="0"/>
    <x v="0"/>
    <n v="0"/>
    <n v="0"/>
    <s v="10/23/2019 12:00:00 AM"/>
    <x v="25"/>
    <s v="ACEVEDO"/>
  </r>
  <r>
    <x v="280"/>
    <x v="16"/>
    <s v="PUERTO LIBERTADOR"/>
    <x v="10"/>
    <n v="0"/>
    <n v="0"/>
    <n v="0"/>
    <n v="0"/>
    <n v="0"/>
    <x v="0"/>
    <n v="0"/>
    <n v="0"/>
    <s v="10/23/2019 12:00:00 AM"/>
    <x v="0"/>
    <s v="RIONEGRO"/>
  </r>
  <r>
    <x v="281"/>
    <x v="16"/>
    <s v="SAN BERNARDO DEL VIENTO"/>
    <x v="10"/>
    <n v="0"/>
    <n v="0"/>
    <n v="135"/>
    <n v="0"/>
    <n v="0"/>
    <x v="0"/>
    <n v="0"/>
    <n v="0"/>
    <s v="10/23/2019 12:00:00 AM"/>
    <x v="0"/>
    <s v="CISNEROS"/>
  </r>
  <r>
    <x v="281"/>
    <x v="16"/>
    <s v="MOMIL"/>
    <x v="10"/>
    <n v="0"/>
    <n v="0"/>
    <n v="0"/>
    <n v="0"/>
    <n v="0"/>
    <x v="0"/>
    <n v="0"/>
    <n v="0"/>
    <s v="10/23/2019 12:00:00 AM"/>
    <x v="0"/>
    <s v="SAN VICENTE"/>
  </r>
  <r>
    <x v="281"/>
    <x v="16"/>
    <s v="LORICA"/>
    <x v="10"/>
    <n v="0"/>
    <n v="0"/>
    <n v="0"/>
    <n v="0"/>
    <n v="0"/>
    <x v="0"/>
    <n v="0"/>
    <n v="0"/>
    <s v="10/24/2019 12:00:00 AM"/>
    <x v="3"/>
    <s v="PUERTO WILCHES"/>
  </r>
  <r>
    <x v="281"/>
    <x v="4"/>
    <s v="QUIPILE"/>
    <x v="2"/>
    <n v="0"/>
    <n v="0"/>
    <n v="0"/>
    <n v="0"/>
    <n v="0"/>
    <x v="0"/>
    <n v="0"/>
    <n v="0"/>
    <s v="10/24/2019 12:00:00 AM"/>
    <x v="4"/>
    <s v="CHIPAQUE"/>
  </r>
  <r>
    <x v="280"/>
    <x v="4"/>
    <s v="UTICA"/>
    <x v="2"/>
    <n v="0"/>
    <n v="0"/>
    <n v="0"/>
    <n v="0"/>
    <n v="2"/>
    <x v="0"/>
    <n v="0"/>
    <n v="0"/>
    <s v="10/23/2019 12:00:00 AM"/>
    <x v="3"/>
    <s v="LANDAZURI"/>
  </r>
  <r>
    <x v="281"/>
    <x v="4"/>
    <s v="PANDI"/>
    <x v="0"/>
    <n v="0"/>
    <n v="0"/>
    <n v="1"/>
    <n v="1"/>
    <n v="0"/>
    <x v="0"/>
    <n v="0"/>
    <n v="0"/>
    <s v="10/25/2019 12:00:00 AM"/>
    <x v="13"/>
    <s v="BOGOTA, D.C."/>
  </r>
  <r>
    <x v="281"/>
    <x v="25"/>
    <s v="AIPE"/>
    <x v="6"/>
    <n v="1"/>
    <n v="8"/>
    <n v="0"/>
    <n v="0"/>
    <n v="0"/>
    <x v="0"/>
    <n v="0"/>
    <n v="0"/>
    <s v="10/25/2019 12:00:00 AM"/>
    <x v="4"/>
    <s v="ZIPACON"/>
  </r>
  <r>
    <x v="282"/>
    <x v="8"/>
    <s v="GUARANDA"/>
    <x v="10"/>
    <n v="0"/>
    <n v="0"/>
    <n v="224"/>
    <n v="0"/>
    <n v="0"/>
    <x v="0"/>
    <n v="0"/>
    <n v="0"/>
    <s v="10/25/2019 12:00:00 AM"/>
    <x v="1"/>
    <s v="DOSQUEBRADAS"/>
  </r>
  <r>
    <x v="282"/>
    <x v="26"/>
    <s v="QUIBDO"/>
    <x v="0"/>
    <n v="0"/>
    <n v="2"/>
    <n v="6"/>
    <n v="3"/>
    <n v="0"/>
    <x v="0"/>
    <n v="0"/>
    <n v="0"/>
    <s v="10/25/2019 12:00:00 AM"/>
    <x v="1"/>
    <s v="MARSELLA"/>
  </r>
  <r>
    <x v="281"/>
    <x v="10"/>
    <s v="LA PAZ"/>
    <x v="10"/>
    <n v="0"/>
    <n v="0"/>
    <n v="0"/>
    <n v="0"/>
    <n v="0"/>
    <x v="0"/>
    <n v="0"/>
    <n v="0"/>
    <s v="10/25/2019 12:00:00 AM"/>
    <x v="9"/>
    <s v="HONDA"/>
  </r>
  <r>
    <x v="282"/>
    <x v="10"/>
    <s v="MANAURE"/>
    <x v="4"/>
    <n v="0"/>
    <n v="0"/>
    <n v="0"/>
    <n v="0"/>
    <n v="0"/>
    <x v="0"/>
    <n v="0"/>
    <n v="0"/>
    <s v="10/25/2019 12:00:00 AM"/>
    <x v="4"/>
    <s v="ALBAN"/>
  </r>
  <r>
    <x v="282"/>
    <x v="10"/>
    <s v="MANAURE"/>
    <x v="10"/>
    <n v="0"/>
    <n v="0"/>
    <n v="7"/>
    <n v="0"/>
    <n v="0"/>
    <x v="0"/>
    <n v="0"/>
    <n v="0"/>
    <s v="10/26/2019 12:00:00 AM"/>
    <x v="13"/>
    <s v="BOGOTA, D.C."/>
  </r>
  <r>
    <x v="282"/>
    <x v="22"/>
    <s v="ALTOS DEL ROSARIO"/>
    <x v="27"/>
    <n v="1"/>
    <n v="1"/>
    <n v="0"/>
    <n v="0"/>
    <n v="0"/>
    <x v="0"/>
    <n v="0"/>
    <n v="0"/>
    <s v="10/26/2019 12:00:00 AM"/>
    <x v="28"/>
    <s v="LA TEBAIDA"/>
  </r>
  <r>
    <x v="281"/>
    <x v="26"/>
    <s v="MEDIO ATRATO"/>
    <x v="0"/>
    <n v="0"/>
    <n v="0"/>
    <n v="1"/>
    <n v="1"/>
    <n v="0"/>
    <x v="0"/>
    <n v="0"/>
    <n v="0"/>
    <s v="10/27/2019 12:00:00 AM"/>
    <x v="19"/>
    <s v="TIMBIQUI"/>
  </r>
  <r>
    <x v="282"/>
    <x v="25"/>
    <s v="YAGUARA"/>
    <x v="2"/>
    <n v="0"/>
    <n v="0"/>
    <n v="0"/>
    <n v="0"/>
    <n v="60"/>
    <x v="0"/>
    <n v="0"/>
    <n v="0"/>
    <s v="10/27/2019 12:00:00 AM"/>
    <x v="0"/>
    <s v="MEDELLIN"/>
  </r>
  <r>
    <x v="281"/>
    <x v="9"/>
    <s v="SUAREZ"/>
    <x v="2"/>
    <n v="0"/>
    <n v="0"/>
    <n v="0"/>
    <n v="0"/>
    <n v="300"/>
    <x v="0"/>
    <n v="0"/>
    <n v="0"/>
    <s v="10/27/2019 12:00:00 AM"/>
    <x v="26"/>
    <s v="BAJO BAUDO"/>
  </r>
  <r>
    <x v="281"/>
    <x v="9"/>
    <s v="DOLORES"/>
    <x v="2"/>
    <n v="0"/>
    <n v="0"/>
    <n v="0"/>
    <n v="0"/>
    <n v="6"/>
    <x v="0"/>
    <n v="0"/>
    <n v="0"/>
    <s v="10/27/2019 12:00:00 AM"/>
    <x v="1"/>
    <s v="LA CELIA"/>
  </r>
  <r>
    <x v="282"/>
    <x v="9"/>
    <s v="ROVIRA"/>
    <x v="4"/>
    <n v="0"/>
    <n v="0"/>
    <n v="0"/>
    <n v="0"/>
    <n v="0"/>
    <x v="0"/>
    <n v="0"/>
    <n v="0"/>
    <s v="10/27/2019 12:00:00 AM"/>
    <x v="17"/>
    <s v="BELALCAZAR"/>
  </r>
  <r>
    <x v="276"/>
    <x v="10"/>
    <s v="BECERRIL"/>
    <x v="4"/>
    <n v="0"/>
    <n v="0"/>
    <n v="0"/>
    <n v="0"/>
    <n v="0"/>
    <x v="0"/>
    <n v="0"/>
    <n v="0"/>
    <s v="10/28/2019 12:00:00 AM"/>
    <x v="1"/>
    <s v="MISTRATO"/>
  </r>
  <r>
    <x v="283"/>
    <x v="9"/>
    <s v="CARMEN DE APICALA"/>
    <x v="2"/>
    <n v="0"/>
    <n v="0"/>
    <n v="0"/>
    <n v="0"/>
    <n v="0"/>
    <x v="0"/>
    <n v="0"/>
    <n v="0"/>
    <s v="10/27/2019 12:00:00 AM"/>
    <x v="3"/>
    <s v="SURATA"/>
  </r>
  <r>
    <x v="284"/>
    <x v="1"/>
    <s v="PEREIRA"/>
    <x v="0"/>
    <n v="0"/>
    <n v="0"/>
    <n v="10"/>
    <n v="4"/>
    <n v="0"/>
    <x v="0"/>
    <n v="0"/>
    <n v="0"/>
    <s v="10/27/2019 12:00:00 AM"/>
    <x v="3"/>
    <s v="SAN VICENTE DE CHUCURI"/>
  </r>
  <r>
    <x v="283"/>
    <x v="1"/>
    <s v="BALBOA"/>
    <x v="9"/>
    <n v="0"/>
    <n v="0"/>
    <n v="2"/>
    <n v="0"/>
    <n v="0"/>
    <x v="0"/>
    <n v="0"/>
    <n v="0"/>
    <s v="10/28/2019 12:00:00 AM"/>
    <x v="0"/>
    <s v="APARTADO"/>
  </r>
  <r>
    <x v="284"/>
    <x v="4"/>
    <s v="CHOACHI"/>
    <x v="6"/>
    <n v="0"/>
    <n v="4"/>
    <n v="0"/>
    <n v="0"/>
    <n v="0"/>
    <x v="0"/>
    <n v="0"/>
    <n v="0"/>
    <s v="10/28/2019 12:00:00 AM"/>
    <x v="6"/>
    <s v="DUITAMA"/>
  </r>
  <r>
    <x v="284"/>
    <x v="19"/>
    <s v="POPAYAN"/>
    <x v="9"/>
    <n v="0"/>
    <n v="0"/>
    <n v="6"/>
    <n v="0"/>
    <n v="0"/>
    <x v="0"/>
    <n v="0"/>
    <n v="0"/>
    <s v="10/29/2019 12:00:00 AM"/>
    <x v="26"/>
    <s v="CERTEGUI"/>
  </r>
  <r>
    <x v="285"/>
    <x v="1"/>
    <s v="PEREIRA"/>
    <x v="4"/>
    <n v="1"/>
    <n v="3"/>
    <n v="73"/>
    <n v="0"/>
    <n v="0"/>
    <x v="0"/>
    <n v="0"/>
    <n v="0"/>
    <s v="10/28/2019 12:00:00 AM"/>
    <x v="24"/>
    <s v="SANTA BARBARA"/>
  </r>
  <r>
    <x v="284"/>
    <x v="0"/>
    <s v="MEDELLIN"/>
    <x v="6"/>
    <n v="0"/>
    <n v="3"/>
    <n v="0"/>
    <n v="0"/>
    <n v="0"/>
    <x v="0"/>
    <n v="0"/>
    <n v="0"/>
    <s v="10/29/2019 12:00:00 AM"/>
    <x v="13"/>
    <s v="BOGOTA, D.C."/>
  </r>
  <r>
    <x v="284"/>
    <x v="1"/>
    <s v="SANTUARIO"/>
    <x v="6"/>
    <n v="0"/>
    <n v="21"/>
    <n v="0"/>
    <n v="0"/>
    <n v="0"/>
    <x v="0"/>
    <n v="0"/>
    <n v="0"/>
    <s v="10/29/2019 12:00:00 AM"/>
    <x v="9"/>
    <s v="IBAGUE"/>
  </r>
  <r>
    <x v="285"/>
    <x v="1"/>
    <s v="PEREIRA"/>
    <x v="10"/>
    <n v="0"/>
    <n v="0"/>
    <n v="109"/>
    <n v="0"/>
    <n v="0"/>
    <x v="0"/>
    <n v="0"/>
    <n v="0"/>
    <s v="10/29/2019 12:00:00 AM"/>
    <x v="0"/>
    <s v="CAREPA"/>
  </r>
  <r>
    <x v="284"/>
    <x v="15"/>
    <s v="BUENAVENTURA"/>
    <x v="10"/>
    <n v="0"/>
    <n v="0"/>
    <n v="1476"/>
    <n v="0"/>
    <n v="0"/>
    <x v="0"/>
    <n v="0"/>
    <n v="0"/>
    <s v="10/29/2019 12:00:00 AM"/>
    <x v="9"/>
    <s v="NATAGAIMA"/>
  </r>
  <r>
    <x v="285"/>
    <x v="19"/>
    <s v="LOPEZ DE MICAY"/>
    <x v="10"/>
    <n v="0"/>
    <n v="0"/>
    <n v="454"/>
    <n v="0"/>
    <n v="0"/>
    <x v="0"/>
    <n v="0"/>
    <n v="0"/>
    <s v="10/30/2019 12:00:00 AM"/>
    <x v="9"/>
    <s v="PURIFICACION"/>
  </r>
  <r>
    <x v="285"/>
    <x v="9"/>
    <s v="ALPUJARRA"/>
    <x v="9"/>
    <n v="0"/>
    <n v="0"/>
    <n v="16"/>
    <n v="0"/>
    <n v="3"/>
    <x v="0"/>
    <n v="0"/>
    <n v="0"/>
    <s v="10/30/2019 12:00:00 AM"/>
    <x v="3"/>
    <s v="BARRANCABERMEJA"/>
  </r>
  <r>
    <x v="285"/>
    <x v="0"/>
    <s v="BELLO"/>
    <x v="2"/>
    <n v="0"/>
    <n v="0"/>
    <n v="0"/>
    <n v="0"/>
    <n v="0"/>
    <x v="0"/>
    <n v="0"/>
    <n v="0"/>
    <s v="10/30/2019 12:00:00 AM"/>
    <x v="0"/>
    <s v="MEDELLIN"/>
  </r>
  <r>
    <x v="285"/>
    <x v="1"/>
    <s v="DOSQUEBRADAS"/>
    <x v="3"/>
    <n v="0"/>
    <n v="0"/>
    <n v="2"/>
    <n v="2"/>
    <n v="0"/>
    <x v="0"/>
    <n v="0"/>
    <n v="0"/>
    <s v="10/30/2019 12:00:00 AM"/>
    <x v="4"/>
    <s v="GRANADA"/>
  </r>
  <r>
    <x v="285"/>
    <x v="9"/>
    <s v="MELGAR"/>
    <x v="2"/>
    <n v="0"/>
    <n v="0"/>
    <n v="0"/>
    <n v="0"/>
    <n v="0"/>
    <x v="0"/>
    <n v="0"/>
    <n v="0"/>
    <s v="10/30/2019 12:00:00 AM"/>
    <x v="1"/>
    <s v="QUINCHIA"/>
  </r>
  <r>
    <x v="285"/>
    <x v="9"/>
    <s v="MELGAR"/>
    <x v="2"/>
    <n v="0"/>
    <n v="0"/>
    <n v="0"/>
    <n v="0"/>
    <n v="4"/>
    <x v="0"/>
    <n v="0"/>
    <n v="0"/>
    <s v="10/31/2019 12:00:00 AM"/>
    <x v="14"/>
    <s v="YOPAL"/>
  </r>
  <r>
    <x v="286"/>
    <x v="9"/>
    <s v="MARIQUITA"/>
    <x v="2"/>
    <n v="0"/>
    <n v="0"/>
    <n v="0"/>
    <n v="0"/>
    <n v="0"/>
    <x v="0"/>
    <n v="0"/>
    <n v="0"/>
    <s v="10/31/2019 12:00:00 AM"/>
    <x v="17"/>
    <s v="MANIZALES"/>
  </r>
  <r>
    <x v="286"/>
    <x v="9"/>
    <s v="CUNDAY"/>
    <x v="2"/>
    <n v="0"/>
    <n v="0"/>
    <n v="0"/>
    <n v="0"/>
    <n v="4"/>
    <x v="0"/>
    <n v="0"/>
    <n v="0"/>
    <s v="10/31/2019 12:00:00 AM"/>
    <x v="4"/>
    <s v="RICAURTE"/>
  </r>
  <r>
    <x v="286"/>
    <x v="1"/>
    <s v="DOSQUEBRADAS"/>
    <x v="0"/>
    <n v="0"/>
    <n v="0"/>
    <n v="3"/>
    <n v="2"/>
    <n v="0"/>
    <x v="0"/>
    <n v="0"/>
    <n v="0"/>
    <s v="11/01/2019 12:00:00 AM"/>
    <x v="1"/>
    <s v="PUEBLO RICO"/>
  </r>
  <r>
    <x v="239"/>
    <x v="12"/>
    <s v="MAICAO"/>
    <x v="9"/>
    <n v="0"/>
    <n v="0"/>
    <n v="8"/>
    <n v="0"/>
    <n v="0"/>
    <x v="0"/>
    <n v="0"/>
    <n v="0"/>
    <s v="11/01/2019 12:00:00 AM"/>
    <x v="4"/>
    <s v="CAQUEZA"/>
  </r>
  <r>
    <x v="239"/>
    <x v="12"/>
    <s v="MAICAO"/>
    <x v="10"/>
    <n v="0"/>
    <n v="0"/>
    <n v="38"/>
    <n v="0"/>
    <n v="0"/>
    <x v="0"/>
    <n v="0"/>
    <n v="0"/>
    <s v="11/01/2019 12:00:00 AM"/>
    <x v="18"/>
    <s v="CUCUTA"/>
  </r>
  <r>
    <x v="240"/>
    <x v="12"/>
    <s v="MAICAO"/>
    <x v="9"/>
    <n v="0"/>
    <n v="0"/>
    <n v="19"/>
    <n v="0"/>
    <n v="0"/>
    <x v="0"/>
    <n v="0"/>
    <n v="0"/>
    <s v="11/01/2019 12:00:00 AM"/>
    <x v="0"/>
    <s v="CHIGORODO"/>
  </r>
  <r>
    <x v="287"/>
    <x v="3"/>
    <s v="SAN VICENTE DE CHUCURI"/>
    <x v="4"/>
    <n v="0"/>
    <n v="0"/>
    <n v="0"/>
    <n v="0"/>
    <n v="0"/>
    <x v="0"/>
    <n v="0"/>
    <n v="0"/>
    <s v="11/02/2019 12:00:00 AM"/>
    <x v="9"/>
    <s v="ESPINAL"/>
  </r>
  <r>
    <x v="287"/>
    <x v="0"/>
    <s v="MUTATA"/>
    <x v="6"/>
    <n v="0"/>
    <n v="3"/>
    <n v="0"/>
    <n v="0"/>
    <n v="0"/>
    <x v="0"/>
    <n v="0"/>
    <n v="0"/>
    <s v="10/31/2019 12:00:00 AM"/>
    <x v="4"/>
    <s v="AGUA DE DIOS"/>
  </r>
  <r>
    <x v="287"/>
    <x v="5"/>
    <s v="SAN MARTIN"/>
    <x v="9"/>
    <n v="0"/>
    <n v="0"/>
    <n v="2"/>
    <n v="1"/>
    <n v="0"/>
    <x v="0"/>
    <n v="0"/>
    <n v="0"/>
    <s v="11/02/2019 12:00:00 AM"/>
    <x v="1"/>
    <s v="LA VIRGINIA"/>
  </r>
  <r>
    <x v="287"/>
    <x v="9"/>
    <s v="LIBANO"/>
    <x v="9"/>
    <n v="0"/>
    <n v="0"/>
    <n v="1"/>
    <n v="0"/>
    <n v="0"/>
    <x v="0"/>
    <n v="0"/>
    <n v="0"/>
    <s v="11/03/2019 12:00:00 AM"/>
    <x v="9"/>
    <s v="COYAIMA"/>
  </r>
  <r>
    <x v="287"/>
    <x v="9"/>
    <s v="FRESNO"/>
    <x v="10"/>
    <n v="0"/>
    <n v="0"/>
    <n v="6"/>
    <n v="0"/>
    <n v="0"/>
    <x v="0"/>
    <n v="0"/>
    <n v="0"/>
    <s v="11/03/2019 12:00:00 AM"/>
    <x v="24"/>
    <s v="PASTO"/>
  </r>
  <r>
    <x v="288"/>
    <x v="9"/>
    <s v="MARIQUITA"/>
    <x v="2"/>
    <n v="0"/>
    <n v="0"/>
    <n v="0"/>
    <n v="0"/>
    <n v="0"/>
    <x v="0"/>
    <n v="0"/>
    <n v="0"/>
    <s v="11/03/2019 12:00:00 AM"/>
    <x v="15"/>
    <s v="CALI"/>
  </r>
  <r>
    <x v="288"/>
    <x v="26"/>
    <s v="QUIBDO"/>
    <x v="0"/>
    <n v="0"/>
    <n v="0"/>
    <n v="7"/>
    <n v="4"/>
    <n v="0"/>
    <x v="0"/>
    <n v="0"/>
    <n v="0"/>
    <s v="11/04/2019 12:00:00 AM"/>
    <x v="0"/>
    <s v="JERICO"/>
  </r>
  <r>
    <x v="288"/>
    <x v="20"/>
    <s v="BARANOA"/>
    <x v="9"/>
    <n v="0"/>
    <n v="0"/>
    <n v="560"/>
    <n v="0"/>
    <n v="0"/>
    <x v="95"/>
    <n v="0"/>
    <n v="91004551"/>
    <s v="11/03/2019 12:00:00 AM"/>
    <x v="9"/>
    <s v="PALOCABILDO"/>
  </r>
  <r>
    <x v="283"/>
    <x v="18"/>
    <s v="OCAÑA"/>
    <x v="4"/>
    <n v="1"/>
    <n v="4"/>
    <n v="1"/>
    <n v="1"/>
    <n v="0"/>
    <x v="0"/>
    <n v="0"/>
    <n v="0"/>
    <s v="11/03/2019 12:00:00 AM"/>
    <x v="19"/>
    <s v="ROSAS"/>
  </r>
  <r>
    <x v="288"/>
    <x v="1"/>
    <s v="BALBOA"/>
    <x v="9"/>
    <n v="0"/>
    <n v="0"/>
    <n v="2"/>
    <n v="0"/>
    <n v="0"/>
    <x v="0"/>
    <n v="0"/>
    <n v="0"/>
    <s v="11/04/2019 12:00:00 AM"/>
    <x v="9"/>
    <s v="PURIFICACION"/>
  </r>
  <r>
    <x v="288"/>
    <x v="1"/>
    <s v="BELEN DE UMBRIA"/>
    <x v="9"/>
    <n v="0"/>
    <n v="0"/>
    <n v="2"/>
    <n v="0"/>
    <n v="0"/>
    <x v="0"/>
    <n v="0"/>
    <n v="0"/>
    <s v="11/05/2019 12:00:00 AM"/>
    <x v="9"/>
    <s v="CHAPARRAL"/>
  </r>
  <r>
    <x v="288"/>
    <x v="1"/>
    <s v="MISTRATO"/>
    <x v="4"/>
    <n v="0"/>
    <n v="0"/>
    <n v="1"/>
    <n v="0"/>
    <n v="0"/>
    <x v="0"/>
    <n v="0"/>
    <n v="0"/>
    <s v="11/05/2019 12:00:00 AM"/>
    <x v="24"/>
    <s v="FUNES"/>
  </r>
  <r>
    <x v="288"/>
    <x v="9"/>
    <s v="ALPUJARRA"/>
    <x v="2"/>
    <n v="0"/>
    <n v="0"/>
    <n v="0"/>
    <n v="0"/>
    <n v="1"/>
    <x v="0"/>
    <n v="0"/>
    <n v="0"/>
    <s v="10/30/2019 12:00:00 AM"/>
    <x v="18"/>
    <s v="LA ESPERANZA"/>
  </r>
  <r>
    <x v="288"/>
    <x v="15"/>
    <s v="DAGUA"/>
    <x v="17"/>
    <n v="0"/>
    <n v="22"/>
    <n v="0"/>
    <n v="0"/>
    <n v="0"/>
    <x v="0"/>
    <n v="0"/>
    <n v="0"/>
    <s v="11/05/2019 12:00:00 AM"/>
    <x v="18"/>
    <s v="EL ZULIA"/>
  </r>
  <r>
    <x v="289"/>
    <x v="1"/>
    <s v="LA CELIA"/>
    <x v="9"/>
    <n v="0"/>
    <n v="0"/>
    <n v="1"/>
    <n v="0"/>
    <n v="0"/>
    <x v="0"/>
    <n v="0"/>
    <n v="0"/>
    <s v="11/05/2019 12:00:00 AM"/>
    <x v="1"/>
    <s v="MISTRATO"/>
  </r>
  <r>
    <x v="289"/>
    <x v="9"/>
    <s v="PLANADAS"/>
    <x v="0"/>
    <n v="0"/>
    <n v="0"/>
    <n v="1"/>
    <n v="0"/>
    <n v="0"/>
    <x v="0"/>
    <n v="0"/>
    <n v="0"/>
    <s v="11/05/2019 12:00:00 AM"/>
    <x v="1"/>
    <s v="MISTRATO"/>
  </r>
  <r>
    <x v="290"/>
    <x v="25"/>
    <s v="NEIVA"/>
    <x v="10"/>
    <n v="0"/>
    <n v="0"/>
    <n v="3"/>
    <n v="0"/>
    <n v="0"/>
    <x v="0"/>
    <n v="0"/>
    <n v="0"/>
    <s v="11/05/2019 12:00:00 AM"/>
    <x v="1"/>
    <s v="PEREIRA"/>
  </r>
  <r>
    <x v="290"/>
    <x v="4"/>
    <s v="CAQUEZA"/>
    <x v="6"/>
    <n v="2"/>
    <n v="0"/>
    <n v="0"/>
    <n v="0"/>
    <n v="0"/>
    <x v="0"/>
    <n v="0"/>
    <n v="0"/>
    <s v="11/05/2019 12:00:00 AM"/>
    <x v="1"/>
    <s v="MARSELLA"/>
  </r>
  <r>
    <x v="289"/>
    <x v="4"/>
    <s v="PACHO"/>
    <x v="2"/>
    <n v="0"/>
    <n v="0"/>
    <n v="0"/>
    <n v="0"/>
    <n v="1"/>
    <x v="0"/>
    <n v="0"/>
    <n v="0"/>
    <s v="11/04/2019 12:00:00 AM"/>
    <x v="14"/>
    <s v="CHAMEZA"/>
  </r>
  <r>
    <x v="290"/>
    <x v="0"/>
    <s v="MEDELLIN"/>
    <x v="4"/>
    <n v="1"/>
    <n v="1"/>
    <n v="0"/>
    <n v="0"/>
    <n v="0"/>
    <x v="0"/>
    <n v="0"/>
    <n v="0"/>
    <s v="10/29/2019 12:00:00 AM"/>
    <x v="18"/>
    <s v="EL ZULIA"/>
  </r>
  <r>
    <x v="289"/>
    <x v="12"/>
    <s v="SAN JUAN DEL CESAR"/>
    <x v="9"/>
    <n v="0"/>
    <n v="0"/>
    <n v="3"/>
    <n v="1"/>
    <n v="0"/>
    <x v="0"/>
    <n v="0"/>
    <n v="0"/>
    <s v="11/05/2019 12:00:00 AM"/>
    <x v="16"/>
    <s v="VALENCIA"/>
  </r>
  <r>
    <x v="290"/>
    <x v="20"/>
    <s v="SUAN"/>
    <x v="9"/>
    <n v="0"/>
    <n v="0"/>
    <n v="1"/>
    <n v="0"/>
    <n v="0"/>
    <x v="0"/>
    <n v="0"/>
    <n v="0"/>
    <s v="11/05/2019 12:00:00 AM"/>
    <x v="25"/>
    <s v="OPORAPA"/>
  </r>
  <r>
    <x v="290"/>
    <x v="14"/>
    <s v="TAMARA"/>
    <x v="10"/>
    <n v="0"/>
    <n v="0"/>
    <n v="0"/>
    <n v="0"/>
    <n v="0"/>
    <x v="0"/>
    <n v="0"/>
    <n v="0"/>
    <s v="11/06/2019 12:00:00 AM"/>
    <x v="6"/>
    <s v="VILLA DE LEYVA"/>
  </r>
  <r>
    <x v="291"/>
    <x v="6"/>
    <s v="VILLA DE LEYVA"/>
    <x v="4"/>
    <n v="0"/>
    <n v="0"/>
    <n v="0"/>
    <n v="0"/>
    <n v="0"/>
    <x v="0"/>
    <n v="0"/>
    <n v="0"/>
    <s v="11/06/2019 12:00:00 AM"/>
    <x v="1"/>
    <s v="MISTRATO"/>
  </r>
  <r>
    <x v="291"/>
    <x v="6"/>
    <s v="SACHICA"/>
    <x v="4"/>
    <n v="0"/>
    <n v="0"/>
    <n v="0"/>
    <n v="0"/>
    <n v="0"/>
    <x v="0"/>
    <n v="0"/>
    <n v="0"/>
    <s v="11/06/2019 12:00:00 AM"/>
    <x v="1"/>
    <s v="MARSELLA"/>
  </r>
  <r>
    <x v="290"/>
    <x v="28"/>
    <s v="CALARCA"/>
    <x v="10"/>
    <n v="0"/>
    <n v="0"/>
    <n v="1"/>
    <n v="0"/>
    <n v="0"/>
    <x v="0"/>
    <n v="0"/>
    <n v="0"/>
    <s v="11/06/2019 12:00:00 AM"/>
    <x v="3"/>
    <s v="PALMAS DEL SOCORRO"/>
  </r>
  <r>
    <x v="291"/>
    <x v="20"/>
    <s v="SOLEDAD"/>
    <x v="0"/>
    <n v="0"/>
    <n v="0"/>
    <n v="1"/>
    <n v="0"/>
    <n v="0"/>
    <x v="0"/>
    <n v="0"/>
    <n v="0"/>
    <s v="11/01/2019 12:00:00 AM"/>
    <x v="4"/>
    <s v="GUATAVITA"/>
  </r>
  <r>
    <x v="291"/>
    <x v="17"/>
    <s v="SALAMINA"/>
    <x v="4"/>
    <n v="0"/>
    <n v="0"/>
    <n v="0"/>
    <n v="0"/>
    <n v="0"/>
    <x v="0"/>
    <n v="0"/>
    <n v="0"/>
    <s v="11/06/2019 12:00:00 AM"/>
    <x v="19"/>
    <s v="SANTANDER DE QUILICHAO"/>
  </r>
  <r>
    <x v="290"/>
    <x v="25"/>
    <s v="TELLO"/>
    <x v="2"/>
    <n v="0"/>
    <n v="0"/>
    <n v="0"/>
    <n v="0"/>
    <n v="1"/>
    <x v="0"/>
    <n v="0"/>
    <n v="0"/>
    <s v="11/07/2019 12:00:00 AM"/>
    <x v="19"/>
    <s v="CAJIBIO"/>
  </r>
  <r>
    <x v="290"/>
    <x v="25"/>
    <s v="NEIVA"/>
    <x v="9"/>
    <n v="0"/>
    <n v="0"/>
    <n v="12"/>
    <n v="0"/>
    <n v="0"/>
    <x v="0"/>
    <n v="0"/>
    <n v="0"/>
    <s v="11/07/2019 12:00:00 AM"/>
    <x v="6"/>
    <s v="SAMACA"/>
  </r>
  <r>
    <x v="290"/>
    <x v="27"/>
    <s v="PUERTO CAICEDO"/>
    <x v="9"/>
    <n v="0"/>
    <n v="0"/>
    <n v="20"/>
    <n v="0"/>
    <n v="0"/>
    <x v="0"/>
    <n v="0"/>
    <n v="0"/>
    <s v="11/07/2019 12:00:00 AM"/>
    <x v="30"/>
    <s v="SAN ANDRES"/>
  </r>
  <r>
    <x v="290"/>
    <x v="9"/>
    <s v="COELLO"/>
    <x v="0"/>
    <n v="0"/>
    <n v="0"/>
    <n v="0"/>
    <n v="0"/>
    <n v="0"/>
    <x v="0"/>
    <n v="0"/>
    <n v="0"/>
    <s v="11/07/2019 12:00:00 AM"/>
    <x v="6"/>
    <s v="DUITAMA"/>
  </r>
  <r>
    <x v="291"/>
    <x v="1"/>
    <s v="APIA"/>
    <x v="4"/>
    <n v="0"/>
    <n v="0"/>
    <n v="1"/>
    <n v="0"/>
    <n v="0"/>
    <x v="0"/>
    <n v="0"/>
    <n v="0"/>
    <s v="11/08/2019 12:00:00 AM"/>
    <x v="17"/>
    <s v="MANIZALES"/>
  </r>
  <r>
    <x v="291"/>
    <x v="4"/>
    <s v="ALBAN"/>
    <x v="4"/>
    <n v="0"/>
    <n v="7"/>
    <n v="0"/>
    <n v="0"/>
    <n v="0"/>
    <x v="0"/>
    <n v="0"/>
    <n v="0"/>
    <s v="11/08/2019 12:00:00 AM"/>
    <x v="6"/>
    <s v="PAJARITO"/>
  </r>
  <r>
    <x v="291"/>
    <x v="31"/>
    <s v="MITU"/>
    <x v="22"/>
    <n v="0"/>
    <n v="1"/>
    <n v="0"/>
    <n v="0"/>
    <n v="0"/>
    <x v="0"/>
    <n v="0"/>
    <n v="0"/>
    <s v="11/08/2019 12:00:00 AM"/>
    <x v="25"/>
    <s v="PALERMO"/>
  </r>
  <r>
    <x v="291"/>
    <x v="4"/>
    <s v="CAJICA"/>
    <x v="0"/>
    <n v="0"/>
    <n v="6"/>
    <n v="0"/>
    <n v="0"/>
    <n v="0"/>
    <x v="0"/>
    <n v="0"/>
    <n v="0"/>
    <s v="11/06/2019 12:00:00 AM"/>
    <x v="25"/>
    <s v="GARZON"/>
  </r>
  <r>
    <x v="290"/>
    <x v="4"/>
    <s v="GIRARDOT"/>
    <x v="10"/>
    <n v="0"/>
    <n v="0"/>
    <n v="35"/>
    <n v="0"/>
    <n v="0"/>
    <x v="0"/>
    <n v="0"/>
    <n v="0"/>
    <s v="11/08/2019 12:00:00 AM"/>
    <x v="1"/>
    <s v="DOSQUEBRADAS"/>
  </r>
  <r>
    <x v="290"/>
    <x v="4"/>
    <s v="COGUA"/>
    <x v="10"/>
    <n v="0"/>
    <n v="0"/>
    <n v="6"/>
    <n v="0"/>
    <n v="0"/>
    <x v="0"/>
    <n v="0"/>
    <n v="0"/>
    <s v="11/08/2019 12:00:00 AM"/>
    <x v="1"/>
    <s v="SANTA ROSA DE CABAL"/>
  </r>
  <r>
    <x v="291"/>
    <x v="22"/>
    <s v="EL CARMEN DE BOLIVAR"/>
    <x v="10"/>
    <n v="0"/>
    <n v="0"/>
    <n v="40"/>
    <n v="0"/>
    <n v="0"/>
    <x v="0"/>
    <n v="0"/>
    <n v="0"/>
    <s v="11/08/2019 12:00:00 AM"/>
    <x v="2"/>
    <s v="SANTA MARTA"/>
  </r>
  <r>
    <x v="291"/>
    <x v="8"/>
    <s v="OVEJAS"/>
    <x v="10"/>
    <n v="0"/>
    <n v="0"/>
    <n v="22"/>
    <n v="0"/>
    <n v="5"/>
    <x v="0"/>
    <n v="0"/>
    <n v="0"/>
    <s v="11/08/2019 12:00:00 AM"/>
    <x v="17"/>
    <s v="CHINCHINA"/>
  </r>
  <r>
    <x v="291"/>
    <x v="8"/>
    <s v="OVEJAS"/>
    <x v="4"/>
    <n v="0"/>
    <n v="0"/>
    <n v="9"/>
    <n v="0"/>
    <n v="0"/>
    <x v="0"/>
    <n v="0"/>
    <n v="0"/>
    <s v="11/09/2019 12:00:00 AM"/>
    <x v="5"/>
    <s v="LA MACARENA"/>
  </r>
  <r>
    <x v="290"/>
    <x v="2"/>
    <s v="NUEVA GRANADA"/>
    <x v="10"/>
    <n v="0"/>
    <n v="0"/>
    <n v="18"/>
    <n v="0"/>
    <n v="0"/>
    <x v="0"/>
    <n v="0"/>
    <n v="0"/>
    <s v="11/09/2019 12:00:00 AM"/>
    <x v="1"/>
    <s v="SANTA ROSA DE CABAL"/>
  </r>
  <r>
    <x v="290"/>
    <x v="1"/>
    <s v="PEREIRA"/>
    <x v="9"/>
    <n v="0"/>
    <n v="0"/>
    <n v="9"/>
    <n v="0"/>
    <n v="0"/>
    <x v="0"/>
    <n v="0"/>
    <n v="0"/>
    <s v="11/09/2019 12:00:00 AM"/>
    <x v="1"/>
    <s v="DOSQUEBRADAS"/>
  </r>
  <r>
    <x v="291"/>
    <x v="1"/>
    <s v="DOSQUEBRADAS"/>
    <x v="4"/>
    <n v="0"/>
    <n v="0"/>
    <n v="1"/>
    <n v="0"/>
    <n v="0"/>
    <x v="0"/>
    <n v="0"/>
    <n v="0"/>
    <s v="11/09/2019 12:00:00 AM"/>
    <x v="2"/>
    <s v="SANTA MARTA"/>
  </r>
  <r>
    <x v="291"/>
    <x v="3"/>
    <s v="EL PLAYON"/>
    <x v="4"/>
    <n v="0"/>
    <n v="0"/>
    <n v="0"/>
    <n v="0"/>
    <n v="0"/>
    <x v="0"/>
    <n v="0"/>
    <n v="0"/>
    <s v="11/09/2019 12:00:00 AM"/>
    <x v="0"/>
    <s v="VIGIA DEL FUERTE"/>
  </r>
  <r>
    <x v="292"/>
    <x v="17"/>
    <s v="MANIZALES"/>
    <x v="3"/>
    <n v="0"/>
    <n v="0"/>
    <n v="1"/>
    <n v="0"/>
    <n v="0"/>
    <x v="0"/>
    <n v="0"/>
    <n v="0"/>
    <s v="11/09/2019 12:00:00 AM"/>
    <x v="4"/>
    <s v="SAN JUAN DE RIO SECO"/>
  </r>
  <r>
    <x v="292"/>
    <x v="4"/>
    <s v="LA PALMA"/>
    <x v="4"/>
    <n v="0"/>
    <n v="0"/>
    <n v="3"/>
    <n v="1"/>
    <n v="0"/>
    <x v="0"/>
    <n v="0"/>
    <n v="0"/>
    <s v="11/09/2019 12:00:00 AM"/>
    <x v="4"/>
    <s v="CHIPAQUE"/>
  </r>
  <r>
    <x v="292"/>
    <x v="16"/>
    <s v="MONTERIA"/>
    <x v="10"/>
    <n v="0"/>
    <n v="0"/>
    <n v="100"/>
    <n v="0"/>
    <n v="0"/>
    <x v="0"/>
    <n v="0"/>
    <n v="0"/>
    <s v="11/09/2019 12:00:00 AM"/>
    <x v="16"/>
    <s v="PUERTO ESCONDIDO"/>
  </r>
  <r>
    <x v="291"/>
    <x v="2"/>
    <s v="CHIBOLO"/>
    <x v="10"/>
    <n v="0"/>
    <n v="0"/>
    <n v="60"/>
    <n v="0"/>
    <n v="0"/>
    <x v="0"/>
    <n v="0"/>
    <n v="0"/>
    <s v="11/09/2019 12:00:00 AM"/>
    <x v="19"/>
    <s v="SUAREZ"/>
  </r>
  <r>
    <x v="292"/>
    <x v="15"/>
    <s v="JAMUNDI"/>
    <x v="9"/>
    <n v="0"/>
    <n v="0"/>
    <n v="11"/>
    <n v="3"/>
    <n v="0"/>
    <x v="0"/>
    <n v="0"/>
    <n v="0"/>
    <s v="11/08/2019 12:00:00 AM"/>
    <x v="0"/>
    <s v="URRAO"/>
  </r>
  <r>
    <x v="292"/>
    <x v="15"/>
    <s v="JAMUNDI"/>
    <x v="4"/>
    <n v="0"/>
    <n v="0"/>
    <n v="2"/>
    <n v="1"/>
    <n v="0"/>
    <x v="0"/>
    <n v="0"/>
    <n v="0"/>
    <s v="11/09/2019 12:00:00 AM"/>
    <x v="25"/>
    <s v="GARZON"/>
  </r>
  <r>
    <x v="293"/>
    <x v="20"/>
    <s v="BARRANQUILLA"/>
    <x v="9"/>
    <n v="0"/>
    <n v="0"/>
    <n v="32"/>
    <n v="0"/>
    <n v="0"/>
    <x v="0"/>
    <n v="0"/>
    <n v="0"/>
    <s v="11/08/2019 12:00:00 AM"/>
    <x v="9"/>
    <s v="VILLAHERMOSA"/>
  </r>
  <r>
    <x v="293"/>
    <x v="1"/>
    <s v="PEREIRA"/>
    <x v="6"/>
    <n v="0"/>
    <n v="2"/>
    <n v="0"/>
    <n v="0"/>
    <n v="0"/>
    <x v="0"/>
    <n v="0"/>
    <n v="0"/>
    <s v="11/09/2019 12:00:00 AM"/>
    <x v="19"/>
    <s v="LOPEZ DE MICAY"/>
  </r>
  <r>
    <x v="294"/>
    <x v="1"/>
    <s v="PEREIRA"/>
    <x v="0"/>
    <n v="0"/>
    <n v="3"/>
    <n v="0"/>
    <n v="0"/>
    <n v="0"/>
    <x v="0"/>
    <n v="0"/>
    <n v="0"/>
    <s v="11/09/2019 12:00:00 AM"/>
    <x v="19"/>
    <s v="SUAREZ"/>
  </r>
  <r>
    <x v="293"/>
    <x v="15"/>
    <s v="LA UNION"/>
    <x v="10"/>
    <n v="0"/>
    <n v="0"/>
    <n v="4"/>
    <n v="0"/>
    <n v="0"/>
    <x v="0"/>
    <n v="0"/>
    <n v="0"/>
    <s v="11/08/2019 12:00:00 AM"/>
    <x v="17"/>
    <s v="MANIZALES"/>
  </r>
  <r>
    <x v="293"/>
    <x v="15"/>
    <s v="ROLDANILLO"/>
    <x v="10"/>
    <n v="0"/>
    <n v="0"/>
    <n v="14"/>
    <n v="0"/>
    <n v="0"/>
    <x v="0"/>
    <n v="0"/>
    <n v="0"/>
    <s v="11/08/2019 12:00:00 AM"/>
    <x v="28"/>
    <s v="CIRCASIA"/>
  </r>
  <r>
    <x v="294"/>
    <x v="4"/>
    <s v="COGUA"/>
    <x v="10"/>
    <n v="0"/>
    <n v="0"/>
    <n v="20"/>
    <n v="0"/>
    <n v="0"/>
    <x v="0"/>
    <n v="0"/>
    <n v="0"/>
    <s v="11/09/2019 12:00:00 AM"/>
    <x v="0"/>
    <s v="SAN RAFAEL"/>
  </r>
  <r>
    <x v="294"/>
    <x v="24"/>
    <s v="BARBACOAS"/>
    <x v="4"/>
    <n v="0"/>
    <n v="0"/>
    <n v="0"/>
    <n v="0"/>
    <n v="0"/>
    <x v="0"/>
    <n v="0"/>
    <n v="0"/>
    <s v="11/10/2019 12:00:00 AM"/>
    <x v="25"/>
    <s v="GIGANTE"/>
  </r>
  <r>
    <x v="294"/>
    <x v="24"/>
    <s v="BARBACOAS"/>
    <x v="4"/>
    <n v="0"/>
    <n v="0"/>
    <n v="2"/>
    <n v="0"/>
    <n v="0"/>
    <x v="0"/>
    <n v="0"/>
    <n v="0"/>
    <s v="11/10/2019 12:00:00 AM"/>
    <x v="5"/>
    <s v="VILLAVICENCIO"/>
  </r>
  <r>
    <x v="295"/>
    <x v="1"/>
    <s v="DOSQUEBRADAS"/>
    <x v="4"/>
    <n v="0"/>
    <n v="2"/>
    <n v="1"/>
    <n v="0"/>
    <n v="0"/>
    <x v="0"/>
    <n v="0"/>
    <n v="0"/>
    <s v="11/10/2019 12:00:00 AM"/>
    <x v="17"/>
    <s v="MANIZALES"/>
  </r>
  <r>
    <x v="295"/>
    <x v="19"/>
    <s v="POPAYAN"/>
    <x v="9"/>
    <n v="0"/>
    <n v="0"/>
    <n v="45"/>
    <n v="0"/>
    <n v="0"/>
    <x v="0"/>
    <n v="0"/>
    <n v="0"/>
    <s v="11/11/2019 12:00:00 AM"/>
    <x v="5"/>
    <s v="LEJANIAS"/>
  </r>
  <r>
    <x v="295"/>
    <x v="0"/>
    <s v="MEDELLIN"/>
    <x v="28"/>
    <n v="0"/>
    <n v="0"/>
    <n v="248"/>
    <n v="0"/>
    <n v="0"/>
    <x v="0"/>
    <n v="0"/>
    <n v="0"/>
    <s v="11/11/2019 12:00:00 AM"/>
    <x v="5"/>
    <s v="GUAMAL"/>
  </r>
  <r>
    <x v="295"/>
    <x v="15"/>
    <s v="JAMUNDI"/>
    <x v="4"/>
    <n v="0"/>
    <n v="0"/>
    <n v="0"/>
    <n v="0"/>
    <n v="0"/>
    <x v="0"/>
    <n v="0"/>
    <n v="0"/>
    <s v="11/11/2019 12:00:00 AM"/>
    <x v="18"/>
    <s v="LOS PATIOS"/>
  </r>
  <r>
    <x v="294"/>
    <x v="10"/>
    <s v="SAN MARTIN"/>
    <x v="10"/>
    <n v="0"/>
    <n v="0"/>
    <n v="4"/>
    <n v="0"/>
    <n v="0"/>
    <x v="0"/>
    <n v="0"/>
    <n v="0"/>
    <s v="11/11/2019 12:00:00 AM"/>
    <x v="1"/>
    <s v="PEREIRA"/>
  </r>
  <r>
    <x v="295"/>
    <x v="0"/>
    <s v="SANTA ROSA DE OSOS"/>
    <x v="7"/>
    <n v="0"/>
    <n v="0"/>
    <n v="25"/>
    <n v="0"/>
    <n v="0"/>
    <x v="0"/>
    <n v="0"/>
    <n v="0"/>
    <s v="11/11/2019 12:00:00 AM"/>
    <x v="3"/>
    <s v="CIMITARRA"/>
  </r>
  <r>
    <x v="295"/>
    <x v="2"/>
    <s v="SANTA MARTA"/>
    <x v="0"/>
    <n v="0"/>
    <n v="2"/>
    <n v="0"/>
    <n v="0"/>
    <n v="0"/>
    <x v="0"/>
    <n v="0"/>
    <n v="0"/>
    <s v="11/11/2019 12:00:00 AM"/>
    <x v="3"/>
    <s v="SABANA DE TORRES"/>
  </r>
  <r>
    <x v="295"/>
    <x v="25"/>
    <s v="ACEVEDO"/>
    <x v="10"/>
    <n v="0"/>
    <n v="0"/>
    <n v="0"/>
    <n v="0"/>
    <n v="0"/>
    <x v="0"/>
    <n v="0"/>
    <n v="0"/>
    <s v="11/11/2019 12:00:00 AM"/>
    <x v="3"/>
    <s v="CERRITO"/>
  </r>
  <r>
    <x v="295"/>
    <x v="0"/>
    <s v="RIONEGRO"/>
    <x v="7"/>
    <n v="0"/>
    <n v="0"/>
    <n v="3"/>
    <n v="0"/>
    <n v="0"/>
    <x v="0"/>
    <n v="0"/>
    <n v="0"/>
    <s v="11/12/2019 12:00:00 AM"/>
    <x v="26"/>
    <s v="BAHIA SOLANO"/>
  </r>
  <r>
    <x v="295"/>
    <x v="0"/>
    <s v="CISNEROS"/>
    <x v="10"/>
    <n v="0"/>
    <n v="0"/>
    <n v="48"/>
    <n v="0"/>
    <n v="0"/>
    <x v="0"/>
    <n v="0"/>
    <n v="0"/>
    <s v="11/12/2019 12:00:00 AM"/>
    <x v="9"/>
    <s v="SANTA ISABEL"/>
  </r>
  <r>
    <x v="295"/>
    <x v="0"/>
    <s v="SAN VICENTE"/>
    <x v="23"/>
    <n v="0"/>
    <n v="1"/>
    <n v="0"/>
    <n v="0"/>
    <n v="0"/>
    <x v="0"/>
    <n v="0"/>
    <n v="0"/>
    <s v="11/09/2019 12:00:00 AM"/>
    <x v="16"/>
    <s v="MONTELIBANO"/>
  </r>
  <r>
    <x v="296"/>
    <x v="3"/>
    <s v="PUERTO WILCHES"/>
    <x v="10"/>
    <n v="0"/>
    <n v="0"/>
    <n v="0"/>
    <n v="0"/>
    <n v="0"/>
    <x v="0"/>
    <n v="0"/>
    <n v="0"/>
    <s v="11/12/2019 12:00:00 AM"/>
    <x v="5"/>
    <s v="LA URIBE"/>
  </r>
  <r>
    <x v="296"/>
    <x v="4"/>
    <s v="CHIPAQUE"/>
    <x v="17"/>
    <n v="0"/>
    <n v="2"/>
    <n v="0"/>
    <n v="0"/>
    <n v="0"/>
    <x v="0"/>
    <n v="0"/>
    <n v="0"/>
    <s v="11/09/2019 12:00:00 AM"/>
    <x v="3"/>
    <s v="BOLIVAR"/>
  </r>
  <r>
    <x v="295"/>
    <x v="3"/>
    <s v="LANDAZURI"/>
    <x v="4"/>
    <n v="0"/>
    <n v="0"/>
    <n v="1"/>
    <n v="0"/>
    <n v="0"/>
    <x v="0"/>
    <n v="0"/>
    <n v="0"/>
    <s v="11/11/2019 12:00:00 AM"/>
    <x v="9"/>
    <s v="CHAPARRAL"/>
  </r>
  <r>
    <x v="297"/>
    <x v="13"/>
    <s v="BOGOTA, D.C."/>
    <x v="22"/>
    <n v="0"/>
    <n v="0"/>
    <n v="0"/>
    <n v="0"/>
    <n v="0"/>
    <x v="0"/>
    <n v="0"/>
    <n v="0"/>
    <s v="11/13/2019 12:00:00 AM"/>
    <x v="24"/>
    <s v="BARBACOAS"/>
  </r>
  <r>
    <x v="297"/>
    <x v="4"/>
    <s v="ZIPACON"/>
    <x v="29"/>
    <n v="0"/>
    <n v="0"/>
    <n v="0"/>
    <n v="0"/>
    <n v="0"/>
    <x v="0"/>
    <n v="0"/>
    <n v="0"/>
    <s v="11/13/2019 12:00:00 AM"/>
    <x v="1"/>
    <s v="MARSELLA"/>
  </r>
  <r>
    <x v="297"/>
    <x v="1"/>
    <s v="DOSQUEBRADAS"/>
    <x v="9"/>
    <n v="0"/>
    <n v="0"/>
    <n v="1"/>
    <n v="0"/>
    <n v="0"/>
    <x v="0"/>
    <n v="0"/>
    <n v="0"/>
    <s v="11/13/2019 12:00:00 AM"/>
    <x v="25"/>
    <s v="PALERMO"/>
  </r>
  <r>
    <x v="297"/>
    <x v="1"/>
    <s v="MARSELLA"/>
    <x v="9"/>
    <n v="0"/>
    <n v="0"/>
    <n v="7"/>
    <n v="0"/>
    <n v="0"/>
    <x v="0"/>
    <n v="0"/>
    <n v="0"/>
    <s v="11/13/2019 12:00:00 AM"/>
    <x v="3"/>
    <s v="SIMACOTA"/>
  </r>
  <r>
    <x v="297"/>
    <x v="9"/>
    <s v="HONDA"/>
    <x v="6"/>
    <n v="0"/>
    <n v="1"/>
    <n v="0"/>
    <n v="0"/>
    <n v="0"/>
    <x v="0"/>
    <n v="0"/>
    <n v="0"/>
    <s v="11/13/2019 12:00:00 AM"/>
    <x v="0"/>
    <s v="SAN LUIS"/>
  </r>
  <r>
    <x v="297"/>
    <x v="4"/>
    <s v="ALBAN"/>
    <x v="22"/>
    <n v="0"/>
    <n v="0"/>
    <n v="0"/>
    <n v="0"/>
    <n v="0"/>
    <x v="0"/>
    <n v="0"/>
    <n v="0"/>
    <s v="11/13/2019 12:00:00 AM"/>
    <x v="26"/>
    <s v="MEDIO SAN JUAN"/>
  </r>
  <r>
    <x v="298"/>
    <x v="13"/>
    <s v="BOGOTA, D.C."/>
    <x v="13"/>
    <n v="0"/>
    <n v="0"/>
    <n v="0"/>
    <n v="0"/>
    <n v="0"/>
    <x v="0"/>
    <n v="0"/>
    <n v="0"/>
    <s v="11/13/2019 12:00:00 AM"/>
    <x v="26"/>
    <s v="CERTEGUI"/>
  </r>
  <r>
    <x v="298"/>
    <x v="28"/>
    <s v="LA TEBAIDA"/>
    <x v="9"/>
    <n v="0"/>
    <n v="0"/>
    <n v="23"/>
    <n v="0"/>
    <n v="0"/>
    <x v="0"/>
    <n v="0"/>
    <n v="0"/>
    <s v="11/14/2019 12:00:00 AM"/>
    <x v="0"/>
    <s v="MEDELLIN"/>
  </r>
  <r>
    <x v="299"/>
    <x v="19"/>
    <s v="TIMBIQUI"/>
    <x v="8"/>
    <n v="0"/>
    <n v="0"/>
    <n v="0"/>
    <n v="0"/>
    <n v="0"/>
    <x v="0"/>
    <n v="0"/>
    <n v="0"/>
    <s v="11/13/2019 12:00:00 AM"/>
    <x v="24"/>
    <s v="EL TAMBO"/>
  </r>
  <r>
    <x v="299"/>
    <x v="0"/>
    <s v="MEDELLIN"/>
    <x v="13"/>
    <n v="1"/>
    <n v="3"/>
    <n v="0"/>
    <n v="0"/>
    <n v="0"/>
    <x v="0"/>
    <n v="0"/>
    <n v="0"/>
    <s v="11/14/2019 12:00:00 AM"/>
    <x v="6"/>
    <s v="TINJACA"/>
  </r>
  <r>
    <x v="299"/>
    <x v="26"/>
    <s v="BAJO BAUDO"/>
    <x v="8"/>
    <n v="1"/>
    <n v="0"/>
    <n v="0"/>
    <n v="0"/>
    <n v="0"/>
    <x v="0"/>
    <n v="0"/>
    <n v="0"/>
    <s v="11/12/2019 12:00:00 AM"/>
    <x v="24"/>
    <s v="COLON"/>
  </r>
  <r>
    <x v="299"/>
    <x v="1"/>
    <s v="LA CELIA"/>
    <x v="9"/>
    <n v="0"/>
    <n v="0"/>
    <n v="1"/>
    <n v="0"/>
    <n v="0"/>
    <x v="0"/>
    <n v="0"/>
    <n v="0"/>
    <s v="11/14/2019 12:00:00 AM"/>
    <x v="24"/>
    <s v="COLON"/>
  </r>
  <r>
    <x v="299"/>
    <x v="17"/>
    <s v="BELALCAZAR"/>
    <x v="0"/>
    <n v="0"/>
    <n v="0"/>
    <n v="1"/>
    <n v="1"/>
    <n v="0"/>
    <x v="0"/>
    <n v="0"/>
    <n v="0"/>
    <s v="11/14/2019 12:00:00 AM"/>
    <x v="9"/>
    <s v="COYAIMA"/>
  </r>
  <r>
    <x v="300"/>
    <x v="1"/>
    <s v="MISTRATO"/>
    <x v="13"/>
    <n v="0"/>
    <n v="4"/>
    <n v="1"/>
    <n v="1"/>
    <n v="0"/>
    <x v="0"/>
    <n v="0"/>
    <n v="0"/>
    <s v="11/14/2019 12:00:00 AM"/>
    <x v="4"/>
    <s v="PACHO"/>
  </r>
  <r>
    <x v="299"/>
    <x v="3"/>
    <s v="SURATA"/>
    <x v="4"/>
    <n v="0"/>
    <n v="0"/>
    <n v="0"/>
    <n v="0"/>
    <n v="0"/>
    <x v="0"/>
    <n v="0"/>
    <n v="0"/>
    <s v="11/15/2019 12:00:00 AM"/>
    <x v="19"/>
    <s v="LOPEZ DE MICAY"/>
  </r>
  <r>
    <x v="299"/>
    <x v="3"/>
    <s v="SAN VICENTE DE CHUCURI"/>
    <x v="4"/>
    <n v="0"/>
    <n v="0"/>
    <n v="0"/>
    <n v="0"/>
    <n v="0"/>
    <x v="0"/>
    <n v="0"/>
    <n v="0"/>
    <s v="11/15/2019 12:00:00 AM"/>
    <x v="5"/>
    <s v="SAN JUANITO"/>
  </r>
  <r>
    <x v="300"/>
    <x v="0"/>
    <s v="APARTADO"/>
    <x v="30"/>
    <n v="0"/>
    <n v="0"/>
    <n v="2656"/>
    <n v="0"/>
    <n v="0"/>
    <x v="96"/>
    <n v="11700000000"/>
    <n v="0"/>
    <s v="11/13/2019 12:00:00 AM"/>
    <x v="24"/>
    <s v="LOS ANDES"/>
  </r>
  <r>
    <x v="300"/>
    <x v="6"/>
    <s v="DUITAMA"/>
    <x v="10"/>
    <n v="0"/>
    <n v="0"/>
    <n v="2"/>
    <n v="0"/>
    <n v="0"/>
    <x v="0"/>
    <n v="0"/>
    <n v="0"/>
    <s v="11/15/2019 12:00:00 AM"/>
    <x v="19"/>
    <s v="CORINTO"/>
  </r>
  <r>
    <x v="301"/>
    <x v="26"/>
    <s v="CERTEGUI"/>
    <x v="10"/>
    <n v="0"/>
    <n v="0"/>
    <n v="0"/>
    <n v="0"/>
    <n v="0"/>
    <x v="0"/>
    <n v="0"/>
    <n v="0"/>
    <s v="11/15/2019 12:00:00 AM"/>
    <x v="19"/>
    <s v="MIRANDA"/>
  </r>
  <r>
    <x v="300"/>
    <x v="24"/>
    <s v="SANTA BARBARA"/>
    <x v="10"/>
    <n v="0"/>
    <n v="0"/>
    <n v="220"/>
    <n v="0"/>
    <n v="0"/>
    <x v="0"/>
    <n v="0"/>
    <n v="0"/>
    <s v="11/15/2019 12:00:00 AM"/>
    <x v="19"/>
    <s v="ARGELIA"/>
  </r>
  <r>
    <x v="301"/>
    <x v="13"/>
    <s v="BOGOTA, D.C."/>
    <x v="6"/>
    <n v="0"/>
    <n v="11"/>
    <n v="0"/>
    <n v="0"/>
    <n v="0"/>
    <x v="0"/>
    <n v="0"/>
    <n v="0"/>
    <s v="11/16/2019 12:00:00 AM"/>
    <x v="9"/>
    <s v="IBAGUE"/>
  </r>
  <r>
    <x v="301"/>
    <x v="9"/>
    <s v="IBAGUE"/>
    <x v="4"/>
    <n v="0"/>
    <n v="2"/>
    <n v="0"/>
    <n v="0"/>
    <n v="0"/>
    <x v="0"/>
    <n v="0"/>
    <n v="0"/>
    <s v="11/16/2019 12:00:00 AM"/>
    <x v="17"/>
    <s v="PACORA"/>
  </r>
  <r>
    <x v="301"/>
    <x v="0"/>
    <s v="CAREPA"/>
    <x v="10"/>
    <n v="1"/>
    <n v="1"/>
    <n v="30"/>
    <n v="0"/>
    <n v="0"/>
    <x v="0"/>
    <n v="0"/>
    <n v="0"/>
    <s v="11/16/2019 12:00:00 AM"/>
    <x v="1"/>
    <s v="DOSQUEBRADAS"/>
  </r>
  <r>
    <x v="301"/>
    <x v="9"/>
    <s v="NATAGAIMA"/>
    <x v="2"/>
    <n v="0"/>
    <n v="0"/>
    <n v="0"/>
    <n v="0"/>
    <n v="0"/>
    <x v="0"/>
    <n v="0"/>
    <n v="0"/>
    <s v="11/16/2019 12:00:00 AM"/>
    <x v="17"/>
    <s v="FILADELFIA"/>
  </r>
  <r>
    <x v="302"/>
    <x v="9"/>
    <s v="PURIFICACION"/>
    <x v="27"/>
    <n v="0"/>
    <n v="0"/>
    <n v="6"/>
    <n v="0"/>
    <n v="0"/>
    <x v="0"/>
    <n v="0"/>
    <n v="0"/>
    <s v="11/14/2019 12:00:00 AM"/>
    <x v="9"/>
    <s v="CAJAMARCA"/>
  </r>
  <r>
    <x v="302"/>
    <x v="3"/>
    <s v="BARRANCABERMEJA"/>
    <x v="9"/>
    <n v="0"/>
    <n v="0"/>
    <n v="7"/>
    <n v="0"/>
    <n v="0"/>
    <x v="0"/>
    <n v="0"/>
    <n v="0"/>
    <s v="11/16/2019 12:00:00 AM"/>
    <x v="4"/>
    <s v="TOCAIMA"/>
  </r>
  <r>
    <x v="302"/>
    <x v="0"/>
    <s v="MEDELLIN"/>
    <x v="0"/>
    <n v="0"/>
    <n v="0"/>
    <n v="11"/>
    <n v="1"/>
    <n v="0"/>
    <x v="0"/>
    <n v="0"/>
    <n v="0"/>
    <s v="11/16/2019 12:00:00 AM"/>
    <x v="9"/>
    <s v="NATAGAIMA"/>
  </r>
  <r>
    <x v="302"/>
    <x v="4"/>
    <s v="GRANADA"/>
    <x v="6"/>
    <n v="1"/>
    <n v="0"/>
    <n v="0"/>
    <n v="0"/>
    <n v="0"/>
    <x v="0"/>
    <n v="0"/>
    <n v="0"/>
    <s v="11/18/2019 12:00:00 AM"/>
    <x v="27"/>
    <s v="MOCOA"/>
  </r>
  <r>
    <x v="302"/>
    <x v="1"/>
    <s v="QUINCHIA"/>
    <x v="9"/>
    <n v="0"/>
    <n v="0"/>
    <n v="3"/>
    <n v="0"/>
    <n v="0"/>
    <x v="0"/>
    <n v="0"/>
    <n v="0"/>
    <s v="11/18/2019 12:00:00 AM"/>
    <x v="0"/>
    <s v="CHIGORODO"/>
  </r>
  <r>
    <x v="303"/>
    <x v="14"/>
    <s v="YOPAL"/>
    <x v="30"/>
    <n v="1"/>
    <n v="0"/>
    <n v="0"/>
    <n v="0"/>
    <n v="0"/>
    <x v="0"/>
    <n v="0"/>
    <n v="0"/>
    <s v="11/18/2019 12:00:00 AM"/>
    <x v="24"/>
    <s v="COLON"/>
  </r>
  <r>
    <x v="303"/>
    <x v="17"/>
    <s v="MANIZALES"/>
    <x v="0"/>
    <n v="0"/>
    <n v="0"/>
    <n v="1"/>
    <n v="1"/>
    <n v="0"/>
    <x v="0"/>
    <n v="0"/>
    <n v="0"/>
    <s v="11/18/2019 12:00:00 AM"/>
    <x v="17"/>
    <s v="MANIZALES"/>
  </r>
  <r>
    <x v="303"/>
    <x v="4"/>
    <s v="RICAURTE"/>
    <x v="2"/>
    <n v="0"/>
    <n v="0"/>
    <n v="0"/>
    <n v="0"/>
    <n v="20"/>
    <x v="0"/>
    <n v="0"/>
    <n v="0"/>
    <s v="11/18/2019 12:00:00 AM"/>
    <x v="4"/>
    <s v="FACATATIVA"/>
  </r>
  <r>
    <x v="304"/>
    <x v="1"/>
    <s v="PUEBLO RICO"/>
    <x v="4"/>
    <n v="0"/>
    <n v="0"/>
    <n v="0"/>
    <n v="0"/>
    <n v="0"/>
    <x v="0"/>
    <n v="0"/>
    <n v="0"/>
    <s v="11/18/2019 12:00:00 AM"/>
    <x v="0"/>
    <s v="MUTATA"/>
  </r>
  <r>
    <x v="304"/>
    <x v="4"/>
    <s v="CAQUEZA"/>
    <x v="6"/>
    <n v="0"/>
    <n v="9"/>
    <n v="0"/>
    <n v="0"/>
    <n v="0"/>
    <x v="0"/>
    <n v="0"/>
    <n v="0"/>
    <s v="11/17/2019 12:00:00 AM"/>
    <x v="19"/>
    <s v="CALDONO"/>
  </r>
  <r>
    <x v="304"/>
    <x v="18"/>
    <s v="CUCUTA"/>
    <x v="6"/>
    <n v="1"/>
    <n v="21"/>
    <n v="0"/>
    <n v="0"/>
    <n v="0"/>
    <x v="0"/>
    <n v="0"/>
    <n v="0"/>
    <s v="11/19/2019 12:00:00 AM"/>
    <x v="0"/>
    <s v="CHIGORODO"/>
  </r>
  <r>
    <x v="304"/>
    <x v="0"/>
    <s v="CHIGORODO"/>
    <x v="10"/>
    <n v="0"/>
    <n v="0"/>
    <n v="35"/>
    <n v="0"/>
    <n v="0"/>
    <x v="0"/>
    <n v="0"/>
    <n v="0"/>
    <s v="11/19/2019 12:00:00 AM"/>
    <x v="24"/>
    <s v="SAMANIEGO"/>
  </r>
  <r>
    <x v="305"/>
    <x v="9"/>
    <s v="ESPINAL"/>
    <x v="0"/>
    <n v="0"/>
    <n v="0"/>
    <n v="0"/>
    <n v="0"/>
    <n v="0"/>
    <x v="0"/>
    <n v="0"/>
    <n v="0"/>
    <s v="11/19/2019 12:00:00 AM"/>
    <x v="17"/>
    <s v="MANIZALES"/>
  </r>
  <r>
    <x v="303"/>
    <x v="4"/>
    <s v="AGUA DE DIOS"/>
    <x v="2"/>
    <n v="0"/>
    <n v="0"/>
    <n v="0"/>
    <n v="0"/>
    <n v="340"/>
    <x v="0"/>
    <n v="0"/>
    <n v="0"/>
    <s v="11/19/2019 12:00:00 AM"/>
    <x v="4"/>
    <s v="GIRARDOT"/>
  </r>
  <r>
    <x v="305"/>
    <x v="1"/>
    <s v="LA VIRGINIA"/>
    <x v="9"/>
    <n v="0"/>
    <n v="0"/>
    <n v="2"/>
    <n v="0"/>
    <n v="0"/>
    <x v="0"/>
    <n v="0"/>
    <n v="0"/>
    <s v="11/15/2019 12:00:00 AM"/>
    <x v="24"/>
    <s v="SAN LORENZO"/>
  </r>
  <r>
    <x v="306"/>
    <x v="9"/>
    <s v="COYAIMA"/>
    <x v="0"/>
    <n v="0"/>
    <n v="0"/>
    <n v="1"/>
    <n v="1"/>
    <n v="0"/>
    <x v="0"/>
    <n v="0"/>
    <n v="0"/>
    <s v="11/19/2019 12:00:00 AM"/>
    <x v="1"/>
    <s v="MISTRATO"/>
  </r>
  <r>
    <x v="306"/>
    <x v="24"/>
    <s v="PASTO"/>
    <x v="10"/>
    <n v="0"/>
    <n v="0"/>
    <n v="5"/>
    <n v="0"/>
    <n v="0"/>
    <x v="0"/>
    <n v="0"/>
    <n v="0"/>
    <s v="11/19/2019 12:00:00 AM"/>
    <x v="11"/>
    <s v="FLORENCIA"/>
  </r>
  <r>
    <x v="306"/>
    <x v="15"/>
    <s v="CALI"/>
    <x v="3"/>
    <n v="0"/>
    <n v="0"/>
    <n v="1"/>
    <n v="1"/>
    <n v="0"/>
    <x v="0"/>
    <n v="0"/>
    <n v="0"/>
    <s v="11/17/2019 12:00:00 AM"/>
    <x v="9"/>
    <s v="MELGAR"/>
  </r>
  <r>
    <x v="307"/>
    <x v="0"/>
    <s v="JERICO"/>
    <x v="4"/>
    <n v="0"/>
    <n v="3"/>
    <n v="73"/>
    <n v="0"/>
    <n v="0"/>
    <x v="97"/>
    <n v="0"/>
    <n v="0"/>
    <s v="11/19/2019 12:00:00 AM"/>
    <x v="17"/>
    <s v="VICTORIA"/>
  </r>
  <r>
    <x v="306"/>
    <x v="9"/>
    <s v="PALOCABILDO"/>
    <x v="27"/>
    <n v="0"/>
    <n v="0"/>
    <n v="5"/>
    <n v="0"/>
    <n v="0"/>
    <x v="0"/>
    <n v="0"/>
    <n v="0"/>
    <s v="11/19/2019 12:00:00 AM"/>
    <x v="24"/>
    <s v="ILES"/>
  </r>
  <r>
    <x v="306"/>
    <x v="19"/>
    <s v="ROSAS"/>
    <x v="4"/>
    <n v="0"/>
    <n v="0"/>
    <n v="1"/>
    <n v="0"/>
    <n v="0"/>
    <x v="0"/>
    <n v="0"/>
    <n v="0"/>
    <s v="11/20/2019 12:00:00 AM"/>
    <x v="13"/>
    <s v="BOGOTA, D.C."/>
  </r>
  <r>
    <x v="307"/>
    <x v="9"/>
    <s v="PURIFICACION"/>
    <x v="10"/>
    <n v="0"/>
    <n v="0"/>
    <n v="15"/>
    <n v="0"/>
    <n v="0"/>
    <x v="0"/>
    <n v="0"/>
    <n v="0"/>
    <s v="11/20/2019 12:00:00 AM"/>
    <x v="1"/>
    <s v="BALBOA"/>
  </r>
  <r>
    <x v="308"/>
    <x v="9"/>
    <s v="CHAPARRAL"/>
    <x v="4"/>
    <n v="1"/>
    <n v="18"/>
    <n v="0"/>
    <n v="0"/>
    <n v="0"/>
    <x v="0"/>
    <n v="0"/>
    <n v="0"/>
    <s v="11/20/2019 12:00:00 AM"/>
    <x v="9"/>
    <s v="PRADO"/>
  </r>
  <r>
    <x v="308"/>
    <x v="24"/>
    <s v="FUNES"/>
    <x v="18"/>
    <n v="0"/>
    <n v="0"/>
    <n v="26"/>
    <n v="1"/>
    <n v="0"/>
    <x v="0"/>
    <n v="0"/>
    <n v="0"/>
    <s v="11/17/2019 12:00:00 AM"/>
    <x v="19"/>
    <s v="SANTA ROSA"/>
  </r>
  <r>
    <x v="302"/>
    <x v="18"/>
    <s v="LA ESPERANZA"/>
    <x v="4"/>
    <n v="0"/>
    <n v="0"/>
    <n v="0"/>
    <n v="0"/>
    <n v="0"/>
    <x v="0"/>
    <n v="0"/>
    <n v="0"/>
    <s v="11/19/2019 12:00:00 AM"/>
    <x v="19"/>
    <s v="EL TAMBO"/>
  </r>
  <r>
    <x v="308"/>
    <x v="18"/>
    <s v="EL ZULIA"/>
    <x v="30"/>
    <n v="0"/>
    <n v="0"/>
    <n v="0"/>
    <n v="0"/>
    <n v="0"/>
    <x v="0"/>
    <n v="0"/>
    <n v="0"/>
    <s v="11/18/2019 12:00:00 AM"/>
    <x v="19"/>
    <s v="MERCADERES"/>
  </r>
  <r>
    <x v="308"/>
    <x v="1"/>
    <s v="MISTRATO"/>
    <x v="4"/>
    <n v="0"/>
    <n v="0"/>
    <n v="0"/>
    <n v="0"/>
    <n v="0"/>
    <x v="0"/>
    <n v="0"/>
    <n v="0"/>
    <s v="11/19/2019 12:00:00 AM"/>
    <x v="4"/>
    <s v="GACHANCIPA"/>
  </r>
  <r>
    <x v="308"/>
    <x v="1"/>
    <s v="MISTRATO"/>
    <x v="4"/>
    <n v="0"/>
    <n v="0"/>
    <n v="3"/>
    <n v="0"/>
    <n v="0"/>
    <x v="0"/>
    <n v="0"/>
    <n v="0"/>
    <s v="11/20/2019 12:00:00 AM"/>
    <x v="1"/>
    <s v="SANTA ROSA DE CABAL"/>
  </r>
  <r>
    <x v="308"/>
    <x v="1"/>
    <s v="PEREIRA"/>
    <x v="4"/>
    <n v="0"/>
    <n v="0"/>
    <n v="1"/>
    <n v="1"/>
    <n v="0"/>
    <x v="0"/>
    <n v="0"/>
    <n v="0"/>
    <s v="11/21/2019 12:00:00 AM"/>
    <x v="16"/>
    <s v="MOÑITOS"/>
  </r>
  <r>
    <x v="308"/>
    <x v="1"/>
    <s v="MARSELLA"/>
    <x v="4"/>
    <n v="0"/>
    <n v="0"/>
    <n v="0"/>
    <n v="0"/>
    <n v="0"/>
    <x v="0"/>
    <n v="0"/>
    <n v="0"/>
    <s v="11/21/2019 12:00:00 AM"/>
    <x v="16"/>
    <s v="SAN BERNARDO DEL VIENTO"/>
  </r>
  <r>
    <x v="307"/>
    <x v="14"/>
    <s v="CHAMEZA"/>
    <x v="0"/>
    <n v="0"/>
    <n v="0"/>
    <n v="1"/>
    <n v="1"/>
    <n v="0"/>
    <x v="0"/>
    <n v="0"/>
    <n v="0"/>
    <s v="11/21/2019 12:00:00 AM"/>
    <x v="22"/>
    <s v="CARTAGENA"/>
  </r>
  <r>
    <x v="301"/>
    <x v="18"/>
    <s v="EL ZULIA"/>
    <x v="9"/>
    <n v="0"/>
    <n v="0"/>
    <n v="1"/>
    <n v="0"/>
    <n v="0"/>
    <x v="0"/>
    <n v="0"/>
    <n v="0"/>
    <s v="11/21/2019 12:00:00 AM"/>
    <x v="17"/>
    <s v="MANIZALES"/>
  </r>
  <r>
    <x v="308"/>
    <x v="16"/>
    <s v="VALENCIA"/>
    <x v="4"/>
    <n v="0"/>
    <n v="0"/>
    <n v="0"/>
    <n v="0"/>
    <n v="0"/>
    <x v="98"/>
    <n v="1755000000"/>
    <n v="0"/>
    <s v="11/21/2019 12:00:00 AM"/>
    <x v="18"/>
    <s v="LOS PATIOS"/>
  </r>
  <r>
    <x v="308"/>
    <x v="25"/>
    <s v="OPORAPA"/>
    <x v="2"/>
    <n v="0"/>
    <n v="0"/>
    <n v="0"/>
    <n v="0"/>
    <n v="3"/>
    <x v="0"/>
    <n v="0"/>
    <n v="0"/>
    <s v="11/21/2019 12:00:00 AM"/>
    <x v="14"/>
    <s v="AGUAZUL"/>
  </r>
  <r>
    <x v="309"/>
    <x v="6"/>
    <s v="VILLA DE LEYVA"/>
    <x v="2"/>
    <n v="0"/>
    <n v="0"/>
    <n v="0"/>
    <n v="0"/>
    <n v="8"/>
    <x v="0"/>
    <n v="0"/>
    <n v="0"/>
    <s v="11/21/2019 12:00:00 AM"/>
    <x v="9"/>
    <s v="FLANDES"/>
  </r>
  <r>
    <x v="309"/>
    <x v="1"/>
    <s v="MISTRATO"/>
    <x v="4"/>
    <n v="0"/>
    <n v="0"/>
    <n v="1"/>
    <n v="0"/>
    <n v="0"/>
    <x v="0"/>
    <n v="0"/>
    <n v="0"/>
    <s v="11/21/2019 12:00:00 AM"/>
    <x v="3"/>
    <s v="BARBOSA"/>
  </r>
  <r>
    <x v="309"/>
    <x v="1"/>
    <s v="MARSELLA"/>
    <x v="4"/>
    <n v="0"/>
    <n v="0"/>
    <n v="1"/>
    <n v="0"/>
    <n v="0"/>
    <x v="0"/>
    <n v="0"/>
    <n v="0"/>
    <s v="11/22/2019 12:00:00 AM"/>
    <x v="2"/>
    <s v="SITIONUEVO"/>
  </r>
  <r>
    <x v="309"/>
    <x v="3"/>
    <s v="PALMAS DEL SOCORRO"/>
    <x v="9"/>
    <n v="0"/>
    <n v="0"/>
    <n v="0"/>
    <n v="0"/>
    <n v="0"/>
    <x v="0"/>
    <n v="0"/>
    <n v="0"/>
    <s v="11/22/2019 12:00:00 AM"/>
    <x v="25"/>
    <s v="GUADALUPE"/>
  </r>
  <r>
    <x v="304"/>
    <x v="4"/>
    <s v="GUATAVITA"/>
    <x v="2"/>
    <n v="0"/>
    <n v="0"/>
    <n v="0"/>
    <n v="0"/>
    <n v="2"/>
    <x v="0"/>
    <n v="0"/>
    <n v="0"/>
    <s v="11/22/2019 12:00:00 AM"/>
    <x v="19"/>
    <s v="SANTANDER DE QUILICHAO"/>
  </r>
  <r>
    <x v="309"/>
    <x v="19"/>
    <s v="SANTANDER DE QUILICHAO"/>
    <x v="27"/>
    <n v="0"/>
    <n v="0"/>
    <n v="70"/>
    <n v="0"/>
    <n v="0"/>
    <x v="0"/>
    <n v="0"/>
    <n v="0"/>
    <s v="11/23/2019 12:00:00 AM"/>
    <x v="18"/>
    <s v="SARDINATA"/>
  </r>
  <r>
    <x v="310"/>
    <x v="19"/>
    <s v="CAJIBIO"/>
    <x v="7"/>
    <n v="0"/>
    <n v="0"/>
    <n v="60"/>
    <n v="0"/>
    <n v="0"/>
    <x v="0"/>
    <n v="0"/>
    <n v="0"/>
    <s v="11/23/2019 12:00:00 AM"/>
    <x v="18"/>
    <s v="DURANIA"/>
  </r>
  <r>
    <x v="310"/>
    <x v="6"/>
    <s v="SAMACA"/>
    <x v="5"/>
    <n v="0"/>
    <n v="5"/>
    <n v="0"/>
    <n v="0"/>
    <n v="0"/>
    <x v="0"/>
    <n v="0"/>
    <n v="0"/>
    <s v="11/23/2019 12:00:00 AM"/>
    <x v="0"/>
    <s v="SALGAR"/>
  </r>
  <r>
    <x v="310"/>
    <x v="30"/>
    <s v="SAN ANDRES"/>
    <x v="9"/>
    <n v="0"/>
    <n v="0"/>
    <n v="1"/>
    <n v="0"/>
    <n v="0"/>
    <x v="0"/>
    <n v="0"/>
    <n v="0"/>
    <s v="11/22/2019 12:00:00 AM"/>
    <x v="4"/>
    <s v="EL COLEGIO"/>
  </r>
  <r>
    <x v="310"/>
    <x v="6"/>
    <s v="DUITAMA"/>
    <x v="2"/>
    <n v="0"/>
    <n v="0"/>
    <n v="0"/>
    <n v="0"/>
    <n v="24"/>
    <x v="0"/>
    <n v="0"/>
    <n v="0"/>
    <s v="11/22/2019 12:00:00 AM"/>
    <x v="9"/>
    <s v="PALOCABILDO"/>
  </r>
  <r>
    <x v="311"/>
    <x v="17"/>
    <s v="MANIZALES"/>
    <x v="4"/>
    <n v="0"/>
    <n v="1"/>
    <n v="0"/>
    <n v="0"/>
    <n v="0"/>
    <x v="0"/>
    <n v="0"/>
    <n v="0"/>
    <s v="11/23/2019 12:00:00 AM"/>
    <x v="0"/>
    <s v="BETANIA"/>
  </r>
  <r>
    <x v="311"/>
    <x v="6"/>
    <s v="PAJARITO"/>
    <x v="6"/>
    <n v="2"/>
    <n v="0"/>
    <n v="0"/>
    <n v="0"/>
    <n v="0"/>
    <x v="0"/>
    <n v="0"/>
    <n v="0"/>
    <s v="11/20/2019 12:00:00 AM"/>
    <x v="9"/>
    <s v="CUNDAY"/>
  </r>
  <r>
    <x v="311"/>
    <x v="25"/>
    <s v="PALERMO"/>
    <x v="2"/>
    <n v="0"/>
    <n v="0"/>
    <n v="0"/>
    <n v="0"/>
    <n v="4"/>
    <x v="0"/>
    <n v="0"/>
    <n v="0"/>
    <s v="11/23/2019 12:00:00 AM"/>
    <x v="1"/>
    <s v="MARSELLA"/>
  </r>
  <r>
    <x v="309"/>
    <x v="25"/>
    <s v="GARZON"/>
    <x v="20"/>
    <n v="0"/>
    <n v="0"/>
    <n v="0"/>
    <n v="0"/>
    <n v="0"/>
    <x v="0"/>
    <n v="0"/>
    <n v="0"/>
    <s v="11/23/2019 12:00:00 AM"/>
    <x v="19"/>
    <s v="SUCRE"/>
  </r>
  <r>
    <x v="311"/>
    <x v="1"/>
    <s v="DOSQUEBRADAS"/>
    <x v="27"/>
    <n v="0"/>
    <n v="0"/>
    <n v="6"/>
    <n v="0"/>
    <n v="0"/>
    <x v="0"/>
    <n v="0"/>
    <n v="0"/>
    <s v="11/24/2019 12:00:00 AM"/>
    <x v="1"/>
    <s v="SANTA ROSA DE CABAL"/>
  </r>
  <r>
    <x v="311"/>
    <x v="1"/>
    <s v="SANTA ROSA DE CABAL"/>
    <x v="27"/>
    <n v="0"/>
    <n v="0"/>
    <n v="1"/>
    <n v="0"/>
    <n v="0"/>
    <x v="0"/>
    <n v="0"/>
    <n v="0"/>
    <s v="11/24/2019 12:00:00 AM"/>
    <x v="4"/>
    <s v="SASAIMA"/>
  </r>
  <r>
    <x v="311"/>
    <x v="2"/>
    <s v="SANTA MARTA"/>
    <x v="0"/>
    <n v="0"/>
    <n v="0"/>
    <n v="0"/>
    <n v="0"/>
    <n v="0"/>
    <x v="0"/>
    <n v="0"/>
    <n v="0"/>
    <s v="11/24/2019 12:00:00 AM"/>
    <x v="3"/>
    <s v="SOCORRO"/>
  </r>
  <r>
    <x v="311"/>
    <x v="17"/>
    <s v="CHINCHINA"/>
    <x v="27"/>
    <n v="0"/>
    <n v="0"/>
    <n v="28"/>
    <n v="0"/>
    <n v="0"/>
    <x v="0"/>
    <n v="0"/>
    <n v="0"/>
    <s v="11/24/2019 12:00:00 AM"/>
    <x v="18"/>
    <s v="CHINACOTA"/>
  </r>
  <r>
    <x v="312"/>
    <x v="5"/>
    <s v="LA MACARENA"/>
    <x v="22"/>
    <n v="0"/>
    <n v="0"/>
    <n v="0"/>
    <n v="0"/>
    <n v="0"/>
    <x v="0"/>
    <n v="0"/>
    <n v="0"/>
    <s v="11/24/2019 12:00:00 AM"/>
    <x v="19"/>
    <s v="POPAYAN"/>
  </r>
  <r>
    <x v="312"/>
    <x v="1"/>
    <s v="SANTA ROSA DE CABAL"/>
    <x v="9"/>
    <n v="0"/>
    <n v="0"/>
    <n v="2"/>
    <n v="0"/>
    <n v="0"/>
    <x v="0"/>
    <n v="0"/>
    <n v="0"/>
    <s v="11/24/2019 12:00:00 AM"/>
    <x v="19"/>
    <s v="POPAYAN"/>
  </r>
  <r>
    <x v="312"/>
    <x v="1"/>
    <s v="DOSQUEBRADAS"/>
    <x v="9"/>
    <n v="0"/>
    <n v="0"/>
    <n v="5"/>
    <n v="0"/>
    <n v="0"/>
    <x v="0"/>
    <n v="0"/>
    <n v="0"/>
    <s v="11/25/2019 12:00:00 AM"/>
    <x v="6"/>
    <s v="CHITA"/>
  </r>
  <r>
    <x v="312"/>
    <x v="2"/>
    <s v="SANTA MARTA"/>
    <x v="4"/>
    <n v="0"/>
    <n v="0"/>
    <n v="0"/>
    <n v="0"/>
    <n v="0"/>
    <x v="0"/>
    <n v="0"/>
    <n v="0"/>
    <s v="11/26/2019 12:00:00 AM"/>
    <x v="0"/>
    <s v="CONCORDIA"/>
  </r>
  <r>
    <x v="312"/>
    <x v="0"/>
    <s v="VIGIA DEL FUERTE"/>
    <x v="10"/>
    <n v="0"/>
    <n v="0"/>
    <n v="200"/>
    <n v="0"/>
    <n v="0"/>
    <x v="0"/>
    <n v="0"/>
    <n v="0"/>
    <s v="11/22/2019 12:00:00 AM"/>
    <x v="25"/>
    <s v="GUADALUPE"/>
  </r>
  <r>
    <x v="312"/>
    <x v="4"/>
    <s v="SAN JUAN DE RIO SECO"/>
    <x v="6"/>
    <n v="1"/>
    <n v="17"/>
    <n v="0"/>
    <n v="0"/>
    <n v="0"/>
    <x v="0"/>
    <n v="0"/>
    <n v="0"/>
    <s v="11/26/2019 12:00:00 AM"/>
    <x v="9"/>
    <s v="PRADO"/>
  </r>
  <r>
    <x v="312"/>
    <x v="4"/>
    <s v="CHIPAQUE"/>
    <x v="6"/>
    <n v="0"/>
    <n v="9"/>
    <n v="0"/>
    <n v="0"/>
    <n v="0"/>
    <x v="0"/>
    <n v="0"/>
    <n v="0"/>
    <s v="11/26/2019 12:00:00 AM"/>
    <x v="23"/>
    <s v="MIRAFLORES"/>
  </r>
  <r>
    <x v="312"/>
    <x v="16"/>
    <s v="PUERTO ESCONDIDO"/>
    <x v="0"/>
    <n v="0"/>
    <n v="0"/>
    <n v="1"/>
    <n v="1"/>
    <n v="0"/>
    <x v="0"/>
    <n v="0"/>
    <n v="0"/>
    <s v="11/26/2019 12:00:00 AM"/>
    <x v="25"/>
    <s v="ALGECIRAS"/>
  </r>
  <r>
    <x v="312"/>
    <x v="19"/>
    <s v="SUAREZ"/>
    <x v="10"/>
    <n v="0"/>
    <n v="0"/>
    <n v="3"/>
    <n v="0"/>
    <n v="0"/>
    <x v="0"/>
    <n v="0"/>
    <n v="0"/>
    <s v="11/27/2019 12:00:00 AM"/>
    <x v="7"/>
    <s v="INIRIDA"/>
  </r>
  <r>
    <x v="311"/>
    <x v="0"/>
    <s v="URRAO"/>
    <x v="30"/>
    <n v="0"/>
    <n v="0"/>
    <n v="1"/>
    <n v="0"/>
    <n v="0"/>
    <x v="0"/>
    <n v="0"/>
    <n v="0"/>
    <s v="11/27/2019 12:00:00 AM"/>
    <x v="24"/>
    <s v="TANGUA"/>
  </r>
  <r>
    <x v="312"/>
    <x v="25"/>
    <s v="GARZON"/>
    <x v="2"/>
    <n v="0"/>
    <n v="0"/>
    <n v="0"/>
    <n v="0"/>
    <n v="6"/>
    <x v="0"/>
    <n v="0"/>
    <n v="0"/>
    <s v="11/28/2019 12:00:00 AM"/>
    <x v="0"/>
    <s v="CISNEROS"/>
  </r>
  <r>
    <x v="311"/>
    <x v="9"/>
    <s v="VILLAHERMOSA"/>
    <x v="9"/>
    <n v="0"/>
    <n v="0"/>
    <n v="18"/>
    <n v="0"/>
    <n v="0"/>
    <x v="0"/>
    <n v="0"/>
    <n v="0"/>
    <s v="11/28/2019 12:00:00 AM"/>
    <x v="20"/>
    <s v="BARRANQUILLA"/>
  </r>
  <r>
    <x v="312"/>
    <x v="19"/>
    <s v="LOPEZ DE MICAY"/>
    <x v="10"/>
    <n v="0"/>
    <n v="0"/>
    <n v="0"/>
    <n v="0"/>
    <n v="0"/>
    <x v="0"/>
    <n v="0"/>
    <n v="0"/>
    <s v="11/28/2019 12:00:00 AM"/>
    <x v="4"/>
    <s v="EL COLEGIO"/>
  </r>
  <r>
    <x v="312"/>
    <x v="19"/>
    <s v="SUAREZ"/>
    <x v="4"/>
    <n v="0"/>
    <n v="0"/>
    <n v="0"/>
    <n v="0"/>
    <n v="0"/>
    <x v="0"/>
    <n v="0"/>
    <n v="0"/>
    <s v="11/28/2019 12:00:00 AM"/>
    <x v="9"/>
    <s v="IBAGUE"/>
  </r>
  <r>
    <x v="311"/>
    <x v="17"/>
    <s v="MANIZALES"/>
    <x v="4"/>
    <n v="0"/>
    <n v="0"/>
    <n v="0"/>
    <n v="0"/>
    <n v="0"/>
    <x v="0"/>
    <n v="0"/>
    <n v="0"/>
    <s v="11/28/2019 12:00:00 AM"/>
    <x v="5"/>
    <s v="FUENTE DE ORO"/>
  </r>
  <r>
    <x v="311"/>
    <x v="28"/>
    <s v="CIRCASIA"/>
    <x v="10"/>
    <n v="0"/>
    <n v="0"/>
    <n v="12"/>
    <n v="0"/>
    <n v="0"/>
    <x v="0"/>
    <n v="0"/>
    <n v="0"/>
    <s v="11/28/2019 12:00:00 AM"/>
    <x v="30"/>
    <s v="SAN ANDRES"/>
  </r>
  <r>
    <x v="312"/>
    <x v="0"/>
    <s v="SAN RAFAEL"/>
    <x v="10"/>
    <n v="0"/>
    <n v="0"/>
    <n v="85"/>
    <n v="0"/>
    <n v="0"/>
    <x v="0"/>
    <n v="0"/>
    <n v="0"/>
    <s v="11/29/2019 12:00:00 AM"/>
    <x v="0"/>
    <s v="ANORI"/>
  </r>
  <r>
    <x v="313"/>
    <x v="25"/>
    <s v="GIGANTE"/>
    <x v="30"/>
    <n v="0"/>
    <n v="0"/>
    <n v="0"/>
    <n v="0"/>
    <n v="0"/>
    <x v="0"/>
    <n v="0"/>
    <n v="0"/>
    <s v="11/29/2019 12:00:00 AM"/>
    <x v="28"/>
    <s v="ARMENIA"/>
  </r>
  <r>
    <x v="313"/>
    <x v="5"/>
    <s v="VILLAVICENCIO"/>
    <x v="6"/>
    <n v="0"/>
    <n v="5"/>
    <n v="0"/>
    <n v="0"/>
    <n v="0"/>
    <x v="0"/>
    <n v="0"/>
    <n v="0"/>
    <s v="11/29/2019 12:00:00 AM"/>
    <x v="28"/>
    <s v="CALARCA"/>
  </r>
  <r>
    <x v="313"/>
    <x v="17"/>
    <s v="MANIZALES"/>
    <x v="4"/>
    <n v="0"/>
    <n v="0"/>
    <n v="0"/>
    <n v="0"/>
    <n v="0"/>
    <x v="0"/>
    <n v="0"/>
    <n v="0"/>
    <s v="11/29/2019 12:00:00 AM"/>
    <x v="28"/>
    <s v="BUENAVISTA"/>
  </r>
  <r>
    <x v="314"/>
    <x v="5"/>
    <s v="LEJANIAS"/>
    <x v="31"/>
    <n v="2"/>
    <n v="0"/>
    <n v="0"/>
    <n v="0"/>
    <n v="0"/>
    <x v="0"/>
    <n v="0"/>
    <n v="0"/>
    <s v="11/29/2019 12:00:00 AM"/>
    <x v="3"/>
    <s v="BARRANCABERMEJA"/>
  </r>
  <r>
    <x v="314"/>
    <x v="5"/>
    <s v="GUAMAL"/>
    <x v="30"/>
    <n v="0"/>
    <n v="0"/>
    <n v="6"/>
    <n v="0"/>
    <n v="0"/>
    <x v="0"/>
    <n v="0"/>
    <n v="0"/>
    <s v="11/29/2019 12:00:00 AM"/>
    <x v="4"/>
    <s v="GACHANCIPA"/>
  </r>
  <r>
    <x v="314"/>
    <x v="18"/>
    <s v="LOS PATIOS"/>
    <x v="6"/>
    <n v="0"/>
    <n v="8"/>
    <n v="0"/>
    <n v="0"/>
    <n v="0"/>
    <x v="0"/>
    <n v="0"/>
    <n v="0"/>
    <s v="11/30/2019 12:00:00 AM"/>
    <x v="28"/>
    <s v="QUIMBAYA"/>
  </r>
  <r>
    <x v="314"/>
    <x v="1"/>
    <s v="PEREIRA"/>
    <x v="4"/>
    <n v="0"/>
    <n v="0"/>
    <n v="1"/>
    <n v="0"/>
    <n v="0"/>
    <x v="0"/>
    <n v="0"/>
    <n v="0"/>
    <s v="11/30/2019 12:00:00 AM"/>
    <x v="19"/>
    <s v="POPAYAN"/>
  </r>
  <r>
    <x v="314"/>
    <x v="3"/>
    <s v="CIMITARRA"/>
    <x v="10"/>
    <n v="0"/>
    <n v="0"/>
    <n v="170"/>
    <n v="0"/>
    <n v="0"/>
    <x v="99"/>
    <n v="4153500000"/>
    <n v="0"/>
    <s v="12/01/2019 12:00:00 AM"/>
    <x v="31"/>
    <s v="MITU"/>
  </r>
  <r>
    <x v="314"/>
    <x v="3"/>
    <s v="SABANA DE TORRES"/>
    <x v="10"/>
    <n v="0"/>
    <n v="0"/>
    <n v="150"/>
    <n v="0"/>
    <n v="0"/>
    <x v="0"/>
    <n v="0"/>
    <n v="0"/>
    <s v="12/02/2019 12:00:00 AM"/>
    <x v="9"/>
    <s v="GUAMO"/>
  </r>
  <r>
    <x v="314"/>
    <x v="3"/>
    <s v="CERRITO"/>
    <x v="27"/>
    <n v="0"/>
    <n v="0"/>
    <n v="0"/>
    <n v="0"/>
    <n v="0"/>
    <x v="0"/>
    <n v="0"/>
    <n v="0"/>
    <s v="12/02/2019 12:00:00 AM"/>
    <x v="11"/>
    <s v="MORELIA"/>
  </r>
  <r>
    <x v="315"/>
    <x v="26"/>
    <s v="BAHIA SOLANO"/>
    <x v="4"/>
    <n v="1"/>
    <n v="0"/>
    <n v="0"/>
    <n v="0"/>
    <n v="0"/>
    <x v="0"/>
    <n v="0"/>
    <n v="0"/>
    <s v="12/02/2019 12:00:00 AM"/>
    <x v="6"/>
    <s v="EL ESPINO"/>
  </r>
  <r>
    <x v="315"/>
    <x v="9"/>
    <s v="SANTA ISABEL"/>
    <x v="13"/>
    <n v="0"/>
    <n v="1"/>
    <n v="5"/>
    <n v="1"/>
    <n v="0"/>
    <x v="0"/>
    <n v="0"/>
    <n v="0"/>
    <s v="12/03/2019 12:00:00 AM"/>
    <x v="4"/>
    <s v="CHIA"/>
  </r>
  <r>
    <x v="312"/>
    <x v="16"/>
    <s v="MONTELIBANO"/>
    <x v="9"/>
    <n v="0"/>
    <n v="0"/>
    <n v="6"/>
    <n v="0"/>
    <n v="0"/>
    <x v="0"/>
    <n v="0"/>
    <n v="0"/>
    <s v="12/03/2019 12:00:00 AM"/>
    <x v="19"/>
    <s v="PADILLA"/>
  </r>
  <r>
    <x v="315"/>
    <x v="5"/>
    <s v="LA URIBE"/>
    <x v="0"/>
    <n v="0"/>
    <n v="0"/>
    <n v="1"/>
    <n v="1"/>
    <n v="0"/>
    <x v="0"/>
    <n v="0"/>
    <n v="0"/>
    <s v="12/03/2019 12:00:00 AM"/>
    <x v="5"/>
    <s v="PUERTO LOPEZ"/>
  </r>
  <r>
    <x v="312"/>
    <x v="3"/>
    <s v="BOLIVAR"/>
    <x v="10"/>
    <n v="0"/>
    <n v="0"/>
    <n v="0"/>
    <n v="0"/>
    <n v="0"/>
    <x v="0"/>
    <n v="0"/>
    <n v="0"/>
    <s v="12/04/2019 12:00:00 AM"/>
    <x v="1"/>
    <s v="LA CELIA"/>
  </r>
  <r>
    <x v="314"/>
    <x v="9"/>
    <s v="CHAPARRAL"/>
    <x v="4"/>
    <n v="0"/>
    <n v="0"/>
    <n v="1"/>
    <n v="0"/>
    <n v="0"/>
    <x v="0"/>
    <n v="0"/>
    <n v="0"/>
    <s v="12/05/2019 12:00:00 AM"/>
    <x v="25"/>
    <s v="AIPE"/>
  </r>
  <r>
    <x v="316"/>
    <x v="24"/>
    <s v="BARBACOAS"/>
    <x v="10"/>
    <n v="0"/>
    <n v="0"/>
    <n v="0"/>
    <n v="0"/>
    <n v="0"/>
    <x v="0"/>
    <n v="0"/>
    <n v="0"/>
    <s v="12/05/2019 12:00:00 AM"/>
    <x v="17"/>
    <s v="MANIZALES"/>
  </r>
  <r>
    <x v="316"/>
    <x v="1"/>
    <s v="MARSELLA"/>
    <x v="4"/>
    <n v="0"/>
    <n v="0"/>
    <n v="0"/>
    <n v="0"/>
    <n v="0"/>
    <x v="0"/>
    <n v="0"/>
    <n v="0"/>
    <s v="12/05/2019 12:00:00 AM"/>
    <x v="13"/>
    <s v="BOGOTA, D.C."/>
  </r>
  <r>
    <x v="316"/>
    <x v="25"/>
    <s v="PALERMO"/>
    <x v="10"/>
    <n v="0"/>
    <n v="0"/>
    <n v="1"/>
    <n v="0"/>
    <n v="0"/>
    <x v="0"/>
    <n v="0"/>
    <n v="0"/>
    <s v="12/05/2019 12:00:00 AM"/>
    <x v="19"/>
    <s v="TIMBIQUI"/>
  </r>
  <r>
    <x v="316"/>
    <x v="3"/>
    <s v="SIMACOTA"/>
    <x v="3"/>
    <n v="0"/>
    <n v="0"/>
    <n v="0"/>
    <n v="0"/>
    <n v="0"/>
    <x v="0"/>
    <n v="0"/>
    <n v="0"/>
    <s v="12/06/2019 12:00:00 AM"/>
    <x v="24"/>
    <s v="PROVIDENCIA"/>
  </r>
  <r>
    <x v="316"/>
    <x v="0"/>
    <s v="SAN LUIS"/>
    <x v="4"/>
    <n v="1"/>
    <n v="0"/>
    <n v="0"/>
    <n v="0"/>
    <n v="0"/>
    <x v="0"/>
    <n v="0"/>
    <n v="0"/>
    <s v="12/07/2019 12:00:00 AM"/>
    <x v="24"/>
    <s v="BARBACOAS"/>
  </r>
  <r>
    <x v="316"/>
    <x v="26"/>
    <s v="MEDIO SAN JUAN"/>
    <x v="0"/>
    <n v="0"/>
    <n v="0"/>
    <n v="1"/>
    <n v="1"/>
    <n v="0"/>
    <x v="0"/>
    <n v="0"/>
    <n v="0"/>
    <s v="12/07/2019 12:00:00 AM"/>
    <x v="24"/>
    <s v="NARIÑO"/>
  </r>
  <r>
    <x v="316"/>
    <x v="26"/>
    <s v="CERTEGUI"/>
    <x v="3"/>
    <n v="0"/>
    <n v="0"/>
    <n v="3"/>
    <n v="0"/>
    <n v="0"/>
    <x v="0"/>
    <n v="0"/>
    <n v="0"/>
    <s v="12/07/2019 12:00:00 AM"/>
    <x v="9"/>
    <s v="ORTEGA"/>
  </r>
  <r>
    <x v="317"/>
    <x v="0"/>
    <s v="MEDELLIN"/>
    <x v="4"/>
    <n v="0"/>
    <n v="0"/>
    <n v="0"/>
    <n v="0"/>
    <n v="0"/>
    <x v="0"/>
    <n v="0"/>
    <n v="0"/>
    <s v="12/07/2019 12:00:00 AM"/>
    <x v="18"/>
    <s v="CHITAGA"/>
  </r>
  <r>
    <x v="316"/>
    <x v="24"/>
    <s v="EL TAMBO"/>
    <x v="4"/>
    <n v="0"/>
    <n v="0"/>
    <n v="0"/>
    <n v="0"/>
    <n v="0"/>
    <x v="0"/>
    <n v="0"/>
    <n v="0"/>
    <s v="12/07/2019 12:00:00 AM"/>
    <x v="6"/>
    <s v="GUATEQUE"/>
  </r>
  <r>
    <x v="317"/>
    <x v="6"/>
    <s v="TINJACA"/>
    <x v="4"/>
    <n v="0"/>
    <n v="0"/>
    <n v="0"/>
    <n v="0"/>
    <n v="0"/>
    <x v="0"/>
    <n v="0"/>
    <n v="0"/>
    <s v="12/06/2019 12:00:00 AM"/>
    <x v="26"/>
    <s v="BAJO BAUDO"/>
  </r>
  <r>
    <x v="315"/>
    <x v="24"/>
    <s v="COLON"/>
    <x v="4"/>
    <n v="0"/>
    <n v="0"/>
    <n v="188"/>
    <n v="3"/>
    <n v="6"/>
    <x v="0"/>
    <n v="0"/>
    <n v="0"/>
    <s v="12/06/2019 12:00:00 AM"/>
    <x v="24"/>
    <s v="LA UNION"/>
  </r>
  <r>
    <x v="317"/>
    <x v="24"/>
    <s v="COLON"/>
    <x v="6"/>
    <n v="4"/>
    <n v="6"/>
    <n v="0"/>
    <n v="0"/>
    <n v="0"/>
    <x v="0"/>
    <n v="0"/>
    <n v="0"/>
    <s v="12/08/2019 12:00:00 AM"/>
    <x v="18"/>
    <s v="LOS PATIOS"/>
  </r>
  <r>
    <x v="317"/>
    <x v="9"/>
    <s v="COYAIMA"/>
    <x v="8"/>
    <n v="1"/>
    <n v="0"/>
    <n v="0"/>
    <n v="0"/>
    <n v="0"/>
    <x v="0"/>
    <n v="0"/>
    <n v="0"/>
    <s v="12/08/2019 12:00:00 AM"/>
    <x v="1"/>
    <s v="PEREIRA"/>
  </r>
  <r>
    <x v="317"/>
    <x v="4"/>
    <s v="PACHO"/>
    <x v="4"/>
    <n v="0"/>
    <n v="0"/>
    <n v="1"/>
    <n v="0"/>
    <n v="0"/>
    <x v="0"/>
    <n v="0"/>
    <n v="0"/>
    <s v="12/08/2019 12:00:00 AM"/>
    <x v="0"/>
    <s v="CHIGORODO"/>
  </r>
  <r>
    <x v="318"/>
    <x v="19"/>
    <s v="LOPEZ DE MICAY"/>
    <x v="10"/>
    <n v="0"/>
    <n v="0"/>
    <n v="0"/>
    <n v="0"/>
    <n v="0"/>
    <x v="0"/>
    <n v="0"/>
    <n v="0"/>
    <s v="12/07/2019 12:00:00 AM"/>
    <x v="27"/>
    <s v="DEPARTAMENTO"/>
  </r>
  <r>
    <x v="318"/>
    <x v="5"/>
    <s v="SAN JUANITO"/>
    <x v="8"/>
    <n v="0"/>
    <n v="1"/>
    <n v="0"/>
    <n v="0"/>
    <n v="0"/>
    <x v="0"/>
    <n v="0"/>
    <n v="0"/>
    <s v="12/09/2019 12:00:00 AM"/>
    <x v="0"/>
    <s v="ENVIGADO"/>
  </r>
  <r>
    <x v="316"/>
    <x v="24"/>
    <s v="LOS ANDES"/>
    <x v="4"/>
    <n v="0"/>
    <n v="0"/>
    <n v="11"/>
    <n v="0"/>
    <n v="0"/>
    <x v="0"/>
    <n v="0"/>
    <n v="0"/>
    <s v="12/05/2019 12:00:00 AM"/>
    <x v="25"/>
    <s v="PITAL"/>
  </r>
  <r>
    <x v="318"/>
    <x v="19"/>
    <s v="CORINTO"/>
    <x v="18"/>
    <n v="1"/>
    <n v="3"/>
    <n v="46"/>
    <n v="6"/>
    <n v="0"/>
    <x v="100"/>
    <n v="0"/>
    <n v="0"/>
    <s v="12/06/2019 12:00:00 AM"/>
    <x v="25"/>
    <s v="TELLO"/>
  </r>
  <r>
    <x v="318"/>
    <x v="19"/>
    <s v="MIRANDA"/>
    <x v="18"/>
    <n v="0"/>
    <n v="0"/>
    <n v="168"/>
    <n v="2"/>
    <n v="0"/>
    <x v="101"/>
    <n v="0"/>
    <n v="0"/>
    <s v="12/07/2019 12:00:00 AM"/>
    <x v="25"/>
    <s v="TERUEL"/>
  </r>
  <r>
    <x v="318"/>
    <x v="19"/>
    <s v="ARGELIA"/>
    <x v="4"/>
    <n v="0"/>
    <n v="0"/>
    <n v="81"/>
    <n v="0"/>
    <n v="0"/>
    <x v="0"/>
    <n v="0"/>
    <n v="0"/>
    <s v="12/09/2019 12:00:00 AM"/>
    <x v="0"/>
    <s v="BELLO"/>
  </r>
  <r>
    <x v="319"/>
    <x v="9"/>
    <s v="IBAGUE"/>
    <x v="16"/>
    <n v="0"/>
    <n v="0"/>
    <n v="0"/>
    <n v="0"/>
    <n v="0"/>
    <x v="0"/>
    <n v="0"/>
    <n v="0"/>
    <s v="12/07/2019 12:00:00 AM"/>
    <x v="26"/>
    <s v="MEDIO ATRATO"/>
  </r>
  <r>
    <x v="319"/>
    <x v="17"/>
    <s v="PACORA"/>
    <x v="0"/>
    <n v="0"/>
    <n v="0"/>
    <n v="3"/>
    <n v="3"/>
    <n v="0"/>
    <x v="0"/>
    <n v="0"/>
    <n v="0"/>
    <s v="12/07/2019 12:00:00 AM"/>
    <x v="26"/>
    <s v="BOJAYA"/>
  </r>
  <r>
    <x v="319"/>
    <x v="1"/>
    <s v="DOSQUEBRADAS"/>
    <x v="4"/>
    <n v="0"/>
    <n v="0"/>
    <n v="2"/>
    <n v="0"/>
    <n v="0"/>
    <x v="0"/>
    <n v="0"/>
    <n v="0"/>
    <s v="12/10/2019 12:00:00 AM"/>
    <x v="26"/>
    <s v="QUIBDO"/>
  </r>
  <r>
    <x v="319"/>
    <x v="17"/>
    <s v="FILADELFIA"/>
    <x v="4"/>
    <n v="0"/>
    <n v="0"/>
    <n v="1"/>
    <n v="1"/>
    <n v="0"/>
    <x v="0"/>
    <n v="0"/>
    <n v="0"/>
    <s v="12/10/2019 12:00:00 AM"/>
    <x v="1"/>
    <s v="DOSQUEBRADAS"/>
  </r>
  <r>
    <x v="317"/>
    <x v="9"/>
    <s v="CAJAMARCA"/>
    <x v="6"/>
    <n v="0"/>
    <n v="0"/>
    <n v="0"/>
    <n v="0"/>
    <n v="0"/>
    <x v="0"/>
    <n v="0"/>
    <n v="0"/>
    <s v="12/06/2019 12:00:00 AM"/>
    <x v="26"/>
    <s v="BAJO BAUDO"/>
  </r>
  <r>
    <x v="319"/>
    <x v="4"/>
    <s v="TOCAIMA"/>
    <x v="27"/>
    <n v="0"/>
    <n v="0"/>
    <n v="3"/>
    <n v="0"/>
    <n v="0"/>
    <x v="0"/>
    <n v="0"/>
    <n v="0"/>
    <s v="12/09/2019 12:00:00 AM"/>
    <x v="25"/>
    <s v="LA PLATA"/>
  </r>
  <r>
    <x v="319"/>
    <x v="9"/>
    <s v="NATAGAIMA"/>
    <x v="1"/>
    <n v="1"/>
    <n v="0"/>
    <n v="0"/>
    <n v="0"/>
    <n v="0"/>
    <x v="0"/>
    <n v="0"/>
    <n v="0"/>
    <s v="12/10/2019 12:00:00 AM"/>
    <x v="0"/>
    <s v="COCORNA"/>
  </r>
  <r>
    <x v="320"/>
    <x v="27"/>
    <s v="MOCOA"/>
    <x v="4"/>
    <n v="0"/>
    <n v="0"/>
    <n v="0"/>
    <n v="0"/>
    <n v="0"/>
    <x v="0"/>
    <n v="0"/>
    <n v="0"/>
    <s v="12/08/2019 12:00:00 AM"/>
    <x v="33"/>
    <s v="PUERTO NARIÑO"/>
  </r>
  <r>
    <x v="320"/>
    <x v="0"/>
    <s v="CHIGORODO"/>
    <x v="10"/>
    <n v="0"/>
    <n v="0"/>
    <n v="0"/>
    <n v="0"/>
    <n v="0"/>
    <x v="0"/>
    <n v="0"/>
    <n v="0"/>
    <s v="12/07/2019 12:00:00 AM"/>
    <x v="24"/>
    <s v="SAN LORENZO"/>
  </r>
  <r>
    <x v="320"/>
    <x v="24"/>
    <s v="COLON"/>
    <x v="4"/>
    <n v="0"/>
    <n v="0"/>
    <n v="17"/>
    <n v="1"/>
    <n v="0"/>
    <x v="0"/>
    <n v="0"/>
    <n v="0"/>
    <s v="12/11/2019 12:00:00 AM"/>
    <x v="16"/>
    <s v="AYAPEL"/>
  </r>
  <r>
    <x v="320"/>
    <x v="17"/>
    <s v="MANIZALES"/>
    <x v="3"/>
    <n v="0"/>
    <n v="1"/>
    <n v="1"/>
    <n v="1"/>
    <n v="0"/>
    <x v="0"/>
    <n v="0"/>
    <n v="0"/>
    <s v="12/11/2019 12:00:00 AM"/>
    <x v="5"/>
    <s v="SAN JUAN DE ARAMA"/>
  </r>
  <r>
    <x v="320"/>
    <x v="4"/>
    <s v="FACATATIVA"/>
    <x v="6"/>
    <n v="0"/>
    <n v="0"/>
    <n v="0"/>
    <n v="0"/>
    <n v="0"/>
    <x v="0"/>
    <n v="0"/>
    <n v="0"/>
    <s v="12/12/2019 12:00:00 AM"/>
    <x v="1"/>
    <s v="SANTA ROSA DE CABAL"/>
  </r>
  <r>
    <x v="320"/>
    <x v="0"/>
    <s v="MUTATA"/>
    <x v="6"/>
    <n v="2"/>
    <n v="16"/>
    <n v="0"/>
    <n v="0"/>
    <n v="0"/>
    <x v="0"/>
    <n v="0"/>
    <n v="0"/>
    <s v="12/12/2019 12:00:00 AM"/>
    <x v="6"/>
    <s v="CUBARAL"/>
  </r>
  <r>
    <x v="321"/>
    <x v="19"/>
    <s v="CALDONO"/>
    <x v="4"/>
    <n v="0"/>
    <n v="0"/>
    <n v="0"/>
    <n v="0"/>
    <n v="0"/>
    <x v="0"/>
    <n v="0"/>
    <n v="0"/>
    <s v="12/11/2019 12:00:00 AM"/>
    <x v="26"/>
    <s v="CARMEN DEL DARIEN"/>
  </r>
  <r>
    <x v="322"/>
    <x v="0"/>
    <s v="CHIGORODO"/>
    <x v="6"/>
    <n v="0"/>
    <n v="15"/>
    <n v="0"/>
    <n v="0"/>
    <n v="0"/>
    <x v="0"/>
    <n v="0"/>
    <n v="0"/>
    <s v="12/12/2019 12:00:00 AM"/>
    <x v="9"/>
    <s v="ORTEGA"/>
  </r>
  <r>
    <x v="322"/>
    <x v="24"/>
    <s v="SAMANIEGO"/>
    <x v="4"/>
    <n v="0"/>
    <n v="0"/>
    <n v="0"/>
    <n v="0"/>
    <n v="0"/>
    <x v="0"/>
    <n v="0"/>
    <n v="0"/>
    <s v="12/11/2019 12:00:00 AM"/>
    <x v="16"/>
    <s v="CERETE"/>
  </r>
  <r>
    <x v="322"/>
    <x v="17"/>
    <s v="MANIZALES"/>
    <x v="4"/>
    <n v="0"/>
    <n v="0"/>
    <n v="0"/>
    <n v="0"/>
    <n v="0"/>
    <x v="0"/>
    <n v="0"/>
    <n v="0"/>
    <s v="12/13/2019 12:00:00 AM"/>
    <x v="5"/>
    <s v="PUERTO RICO"/>
  </r>
  <r>
    <x v="322"/>
    <x v="4"/>
    <s v="GIRARDOT"/>
    <x v="22"/>
    <n v="0"/>
    <n v="1"/>
    <n v="0"/>
    <n v="0"/>
    <n v="0"/>
    <x v="0"/>
    <n v="0"/>
    <n v="0"/>
    <s v="12/13/2019 12:00:00 AM"/>
    <x v="4"/>
    <s v="CHIA"/>
  </r>
  <r>
    <x v="318"/>
    <x v="24"/>
    <s v="SAN LORENZO"/>
    <x v="4"/>
    <n v="0"/>
    <n v="0"/>
    <n v="18"/>
    <n v="0"/>
    <n v="0"/>
    <x v="0"/>
    <n v="0"/>
    <n v="0"/>
    <s v="12/14/2019 12:00:00 AM"/>
    <x v="19"/>
    <s v="POPAYAN"/>
  </r>
  <r>
    <x v="322"/>
    <x v="1"/>
    <s v="MISTRATO"/>
    <x v="4"/>
    <n v="0"/>
    <n v="0"/>
    <n v="8"/>
    <n v="0"/>
    <n v="0"/>
    <x v="0"/>
    <n v="0"/>
    <n v="0"/>
    <s v="12/14/2019 12:00:00 AM"/>
    <x v="4"/>
    <s v="EL ROSAL"/>
  </r>
  <r>
    <x v="322"/>
    <x v="17"/>
    <s v="MANIZALES"/>
    <x v="4"/>
    <n v="0"/>
    <n v="0"/>
    <n v="0"/>
    <n v="0"/>
    <n v="0"/>
    <x v="0"/>
    <n v="0"/>
    <n v="0"/>
    <s v="12/14/2019 12:00:00 AM"/>
    <x v="27"/>
    <s v="PUERTO LEGUIZAMO"/>
  </r>
  <r>
    <x v="322"/>
    <x v="11"/>
    <s v="FLORENCIA"/>
    <x v="9"/>
    <n v="0"/>
    <n v="1"/>
    <n v="0"/>
    <n v="0"/>
    <n v="0"/>
    <x v="0"/>
    <n v="0"/>
    <n v="0"/>
    <s v="12/14/2019 12:00:00 AM"/>
    <x v="24"/>
    <s v="RICAURTE"/>
  </r>
  <r>
    <x v="321"/>
    <x v="9"/>
    <s v="MELGAR"/>
    <x v="1"/>
    <n v="1"/>
    <n v="0"/>
    <n v="0"/>
    <n v="0"/>
    <n v="0"/>
    <x v="0"/>
    <n v="0"/>
    <n v="0"/>
    <s v="12/14/2019 12:00:00 AM"/>
    <x v="24"/>
    <s v="SANTACRUZ"/>
  </r>
  <r>
    <x v="322"/>
    <x v="17"/>
    <s v="VICTORIA"/>
    <x v="6"/>
    <n v="0"/>
    <n v="5"/>
    <n v="0"/>
    <n v="0"/>
    <n v="0"/>
    <x v="0"/>
    <n v="0"/>
    <n v="0"/>
    <s v="12/14/2019 12:00:00 AM"/>
    <x v="24"/>
    <s v="SAMANIEGO"/>
  </r>
  <r>
    <x v="322"/>
    <x v="24"/>
    <s v="ILES"/>
    <x v="4"/>
    <n v="0"/>
    <n v="0"/>
    <n v="0"/>
    <n v="0"/>
    <n v="0"/>
    <x v="0"/>
    <n v="0"/>
    <n v="0"/>
    <s v="12/14/2019 12:00:00 AM"/>
    <x v="24"/>
    <s v="LA CRUZ"/>
  </r>
  <r>
    <x v="323"/>
    <x v="13"/>
    <s v="BOGOTA, D.C."/>
    <x v="0"/>
    <n v="1"/>
    <n v="5"/>
    <n v="0"/>
    <n v="0"/>
    <n v="0"/>
    <x v="0"/>
    <n v="0"/>
    <n v="0"/>
    <s v="12/13/2019 12:00:00 AM"/>
    <x v="33"/>
    <s v="LETICIA"/>
  </r>
  <r>
    <x v="323"/>
    <x v="1"/>
    <s v="BALBOA"/>
    <x v="4"/>
    <n v="0"/>
    <n v="0"/>
    <n v="0"/>
    <n v="0"/>
    <n v="0"/>
    <x v="0"/>
    <n v="0"/>
    <n v="0"/>
    <s v="12/14/2019 12:00:00 AM"/>
    <x v="27"/>
    <s v="PUERTO LEGUIZAMO"/>
  </r>
  <r>
    <x v="323"/>
    <x v="9"/>
    <s v="PRADO"/>
    <x v="9"/>
    <n v="0"/>
    <n v="0"/>
    <n v="0"/>
    <n v="0"/>
    <n v="0"/>
    <x v="0"/>
    <n v="0"/>
    <n v="0"/>
    <s v="12/14/2019 12:00:00 AM"/>
    <x v="3"/>
    <s v="BARBOSA"/>
  </r>
  <r>
    <x v="321"/>
    <x v="19"/>
    <s v="SANTA ROSA"/>
    <x v="4"/>
    <n v="0"/>
    <n v="0"/>
    <n v="2"/>
    <n v="1"/>
    <n v="6"/>
    <x v="0"/>
    <n v="0"/>
    <n v="0"/>
    <s v="12/15/2019 12:00:00 AM"/>
    <x v="17"/>
    <s v="MANIZALES"/>
  </r>
  <r>
    <x v="322"/>
    <x v="19"/>
    <s v="EL TAMBO"/>
    <x v="4"/>
    <n v="0"/>
    <n v="0"/>
    <n v="3"/>
    <n v="0"/>
    <n v="0"/>
    <x v="0"/>
    <n v="0"/>
    <n v="0"/>
    <s v="12/18/2019 12:00:00 AM"/>
    <x v="24"/>
    <s v="SANTACRUZ"/>
  </r>
  <r>
    <x v="320"/>
    <x v="19"/>
    <s v="MERCADERES"/>
    <x v="4"/>
    <n v="0"/>
    <n v="0"/>
    <n v="0"/>
    <n v="0"/>
    <n v="0"/>
    <x v="0"/>
    <n v="0"/>
    <n v="0"/>
    <s v="12/15/2019 12:00:00 AM"/>
    <x v="9"/>
    <s v="LIBANO"/>
  </r>
  <r>
    <x v="322"/>
    <x v="4"/>
    <s v="GACHANCIPA"/>
    <x v="10"/>
    <n v="0"/>
    <n v="0"/>
    <n v="8"/>
    <n v="0"/>
    <n v="0"/>
    <x v="0"/>
    <n v="0"/>
    <n v="0"/>
    <s v="12/15/2019 12:00:00 AM"/>
    <x v="1"/>
    <s v="DOSQUEBRADAS"/>
  </r>
  <r>
    <x v="323"/>
    <x v="1"/>
    <s v="SANTA ROSA DE CABAL"/>
    <x v="3"/>
    <n v="0"/>
    <n v="0"/>
    <n v="1"/>
    <n v="1"/>
    <n v="0"/>
    <x v="0"/>
    <n v="0"/>
    <n v="0"/>
    <s v="12/15/2019 12:00:00 AM"/>
    <x v="19"/>
    <s v="POPAYAN"/>
  </r>
  <r>
    <x v="324"/>
    <x v="16"/>
    <s v="MOÑITOS"/>
    <x v="10"/>
    <n v="0"/>
    <n v="0"/>
    <n v="0"/>
    <n v="0"/>
    <n v="0"/>
    <x v="102"/>
    <n v="6318000000"/>
    <n v="0"/>
    <s v="12/16/2019 12:00:00 AM"/>
    <x v="0"/>
    <s v="CAREPA"/>
  </r>
  <r>
    <x v="324"/>
    <x v="16"/>
    <s v="SAN BERNARDO DEL VIENTO"/>
    <x v="10"/>
    <n v="0"/>
    <n v="0"/>
    <n v="0"/>
    <n v="0"/>
    <n v="0"/>
    <x v="0"/>
    <n v="0"/>
    <n v="0"/>
    <s v="12/15/2019 12:00:00 AM"/>
    <x v="5"/>
    <s v="PUERTO RICO"/>
  </r>
  <r>
    <x v="324"/>
    <x v="22"/>
    <s v="CARTAGENA"/>
    <x v="0"/>
    <n v="0"/>
    <n v="0"/>
    <n v="0"/>
    <n v="0"/>
    <n v="0"/>
    <x v="0"/>
    <n v="0"/>
    <n v="0"/>
    <s v="12/17/2019 12:00:00 AM"/>
    <x v="1"/>
    <s v="DOSQUEBRADAS"/>
  </r>
  <r>
    <x v="324"/>
    <x v="17"/>
    <s v="MANIZALES"/>
    <x v="4"/>
    <n v="0"/>
    <n v="0"/>
    <n v="0"/>
    <n v="0"/>
    <n v="0"/>
    <x v="0"/>
    <n v="0"/>
    <n v="0"/>
    <s v="12/17/2019 12:00:00 AM"/>
    <x v="27"/>
    <s v="MOCOA"/>
  </r>
  <r>
    <x v="324"/>
    <x v="18"/>
    <s v="LOS PATIOS"/>
    <x v="1"/>
    <n v="0"/>
    <n v="0"/>
    <n v="0"/>
    <n v="0"/>
    <n v="0"/>
    <x v="0"/>
    <n v="0"/>
    <n v="0"/>
    <s v="12/17/2019 12:00:00 AM"/>
    <x v="15"/>
    <s v="BUGALAGRANDE"/>
  </r>
  <r>
    <x v="324"/>
    <x v="14"/>
    <s v="AGUAZUL"/>
    <x v="4"/>
    <n v="0"/>
    <n v="0"/>
    <n v="0"/>
    <n v="0"/>
    <n v="0"/>
    <x v="0"/>
    <n v="0"/>
    <n v="0"/>
    <s v="12/17/2019 12:00:00 AM"/>
    <x v="5"/>
    <s v="PUERTO RICO"/>
  </r>
  <r>
    <x v="324"/>
    <x v="9"/>
    <s v="FLANDES"/>
    <x v="10"/>
    <n v="0"/>
    <n v="0"/>
    <n v="0"/>
    <n v="0"/>
    <n v="0"/>
    <x v="0"/>
    <n v="0"/>
    <n v="0"/>
    <s v="12/13/2019 12:00:00 AM"/>
    <x v="9"/>
    <s v="HERVEO"/>
  </r>
  <r>
    <x v="324"/>
    <x v="3"/>
    <s v="BARBOSA"/>
    <x v="0"/>
    <n v="0"/>
    <n v="0"/>
    <n v="1"/>
    <n v="1"/>
    <n v="0"/>
    <x v="0"/>
    <n v="0"/>
    <n v="0"/>
    <s v="12/17/2019 12:00:00 AM"/>
    <x v="4"/>
    <s v="COGUA"/>
  </r>
  <r>
    <x v="325"/>
    <x v="2"/>
    <s v="SITIONUEVO"/>
    <x v="2"/>
    <n v="0"/>
    <n v="0"/>
    <n v="0"/>
    <n v="0"/>
    <n v="0"/>
    <x v="0"/>
    <n v="0"/>
    <n v="0"/>
    <s v="12/17/2019 12:00:00 AM"/>
    <x v="18"/>
    <s v="ABREGO"/>
  </r>
  <r>
    <x v="325"/>
    <x v="25"/>
    <s v="GUADALUPE"/>
    <x v="4"/>
    <n v="1"/>
    <n v="0"/>
    <n v="8"/>
    <n v="0"/>
    <n v="0"/>
    <x v="0"/>
    <n v="0"/>
    <n v="0"/>
    <s v="12/18/2019 12:00:00 AM"/>
    <x v="27"/>
    <s v="MOCOA"/>
  </r>
  <r>
    <x v="325"/>
    <x v="19"/>
    <s v="SANTANDER DE QUILICHAO"/>
    <x v="13"/>
    <n v="3"/>
    <n v="14"/>
    <n v="0"/>
    <n v="0"/>
    <n v="0"/>
    <x v="0"/>
    <n v="0"/>
    <n v="0"/>
    <s v="12/07/2019 12:00:00 AM"/>
    <x v="26"/>
    <s v="RIOSUCIO"/>
  </r>
  <r>
    <x v="326"/>
    <x v="18"/>
    <s v="SARDINATA"/>
    <x v="4"/>
    <n v="0"/>
    <n v="0"/>
    <n v="0"/>
    <n v="0"/>
    <n v="0"/>
    <x v="0"/>
    <n v="0"/>
    <n v="0"/>
    <s v="12/19/2019 12:00:00 AM"/>
    <x v="3"/>
    <s v="GUACA"/>
  </r>
  <r>
    <x v="326"/>
    <x v="18"/>
    <s v="DURANIA"/>
    <x v="18"/>
    <n v="0"/>
    <n v="0"/>
    <n v="0"/>
    <n v="0"/>
    <n v="0"/>
    <x v="0"/>
    <n v="0"/>
    <n v="0"/>
    <s v="12/19/2019 12:00:00 AM"/>
    <x v="0"/>
    <s v="MEDELLIN"/>
  </r>
  <r>
    <x v="326"/>
    <x v="0"/>
    <s v="SALGAR"/>
    <x v="4"/>
    <n v="0"/>
    <n v="0"/>
    <n v="0"/>
    <n v="0"/>
    <n v="0"/>
    <x v="0"/>
    <n v="0"/>
    <n v="0"/>
    <s v="12/19/2019 12:00:00 AM"/>
    <x v="4"/>
    <s v="SIBATE"/>
  </r>
  <r>
    <x v="325"/>
    <x v="4"/>
    <s v="EL COLEGIO"/>
    <x v="30"/>
    <n v="2"/>
    <n v="2"/>
    <n v="0"/>
    <n v="0"/>
    <n v="0"/>
    <x v="0"/>
    <n v="0"/>
    <n v="0"/>
    <s v="12/20/2019 12:00:00 AM"/>
    <x v="27"/>
    <s v="MOCOA"/>
  </r>
  <r>
    <x v="325"/>
    <x v="9"/>
    <s v="PALOCABILDO"/>
    <x v="27"/>
    <n v="0"/>
    <n v="0"/>
    <n v="1"/>
    <n v="0"/>
    <n v="0"/>
    <x v="0"/>
    <n v="0"/>
    <n v="0"/>
    <s v="12/20/2019 12:00:00 AM"/>
    <x v="17"/>
    <s v="MANIZALES"/>
  </r>
  <r>
    <x v="326"/>
    <x v="0"/>
    <s v="BETANIA"/>
    <x v="6"/>
    <n v="4"/>
    <n v="6"/>
    <n v="0"/>
    <n v="0"/>
    <n v="0"/>
    <x v="0"/>
    <n v="0"/>
    <n v="0"/>
    <s v="12/20/2019 12:00:00 AM"/>
    <x v="27"/>
    <s v="VILLAGARZON"/>
  </r>
  <r>
    <x v="323"/>
    <x v="9"/>
    <s v="CUNDAY"/>
    <x v="9"/>
    <n v="0"/>
    <n v="0"/>
    <n v="1"/>
    <n v="0"/>
    <n v="0"/>
    <x v="0"/>
    <n v="0"/>
    <n v="0"/>
    <s v="12/20/2019 12:00:00 AM"/>
    <x v="3"/>
    <s v="CAPITANEJO"/>
  </r>
  <r>
    <x v="326"/>
    <x v="1"/>
    <s v="MARSELLA"/>
    <x v="6"/>
    <n v="0"/>
    <n v="2"/>
    <n v="0"/>
    <n v="0"/>
    <n v="0"/>
    <x v="0"/>
    <n v="0"/>
    <n v="0"/>
    <s v="12/21/2019 12:00:00 AM"/>
    <x v="2"/>
    <s v="CIENAGA"/>
  </r>
  <r>
    <x v="326"/>
    <x v="19"/>
    <s v="SUCRE"/>
    <x v="4"/>
    <n v="0"/>
    <n v="0"/>
    <n v="0"/>
    <n v="0"/>
    <n v="0"/>
    <x v="0"/>
    <n v="0"/>
    <n v="0"/>
    <s v="12/21/2019 12:00:00 AM"/>
    <x v="4"/>
    <s v="NILO"/>
  </r>
  <r>
    <x v="327"/>
    <x v="1"/>
    <s v="SANTA ROSA DE CABAL"/>
    <x v="0"/>
    <n v="0"/>
    <n v="0"/>
    <n v="1"/>
    <n v="1"/>
    <n v="0"/>
    <x v="0"/>
    <n v="0"/>
    <n v="0"/>
    <s v="12/22/2019 12:00:00 AM"/>
    <x v="26"/>
    <s v="ACANDI"/>
  </r>
  <r>
    <x v="327"/>
    <x v="4"/>
    <s v="SASAIMA"/>
    <x v="4"/>
    <n v="0"/>
    <n v="0"/>
    <n v="0"/>
    <n v="0"/>
    <n v="0"/>
    <x v="0"/>
    <n v="0"/>
    <n v="0"/>
    <s v="12/22/2019 12:00:00 AM"/>
    <x v="19"/>
    <s v="POPAYAN"/>
  </r>
  <r>
    <x v="327"/>
    <x v="3"/>
    <s v="SOCORRO"/>
    <x v="6"/>
    <n v="0"/>
    <n v="2"/>
    <n v="0"/>
    <n v="0"/>
    <n v="0"/>
    <x v="0"/>
    <n v="0"/>
    <n v="0"/>
    <s v="12/22/2019 12:00:00 AM"/>
    <x v="26"/>
    <s v="QUIBDO"/>
  </r>
  <r>
    <x v="327"/>
    <x v="18"/>
    <s v="CHINACOTA"/>
    <x v="4"/>
    <n v="0"/>
    <n v="0"/>
    <n v="1"/>
    <n v="0"/>
    <n v="0"/>
    <x v="0"/>
    <n v="0"/>
    <n v="0"/>
    <s v="12/23/2019 12:00:00 AM"/>
    <x v="28"/>
    <s v="ARMENIA"/>
  </r>
  <r>
    <x v="327"/>
    <x v="19"/>
    <s v="POPAYAN"/>
    <x v="4"/>
    <n v="0"/>
    <n v="0"/>
    <n v="1"/>
    <n v="0"/>
    <n v="0"/>
    <x v="0"/>
    <n v="0"/>
    <n v="0"/>
    <s v="12/24/2019 12:00:00 AM"/>
    <x v="5"/>
    <s v="MESETAS"/>
  </r>
  <r>
    <x v="327"/>
    <x v="19"/>
    <s v="POPAYAN"/>
    <x v="0"/>
    <n v="0"/>
    <n v="0"/>
    <n v="1"/>
    <n v="0"/>
    <n v="0"/>
    <x v="0"/>
    <n v="0"/>
    <n v="0"/>
    <s v="12/26/2019 12:00:00 AM"/>
    <x v="0"/>
    <s v="BETANIA"/>
  </r>
  <r>
    <x v="328"/>
    <x v="6"/>
    <s v="CHITA"/>
    <x v="4"/>
    <n v="0"/>
    <n v="1"/>
    <n v="0"/>
    <n v="0"/>
    <n v="0"/>
    <x v="0"/>
    <n v="0"/>
    <n v="0"/>
    <s v="12/26/2019 12:00:00 AM"/>
    <x v="9"/>
    <s v="CHAPARRAL"/>
  </r>
  <r>
    <x v="329"/>
    <x v="0"/>
    <s v="CONCORDIA"/>
    <x v="4"/>
    <n v="0"/>
    <n v="0"/>
    <n v="0"/>
    <n v="0"/>
    <n v="0"/>
    <x v="0"/>
    <n v="0"/>
    <n v="0"/>
    <s v="12/26/2019 12:00:00 AM"/>
    <x v="0"/>
    <s v="CIUDAD BOLIVAR"/>
  </r>
  <r>
    <x v="325"/>
    <x v="25"/>
    <s v="GUADALUPE"/>
    <x v="4"/>
    <n v="1"/>
    <n v="0"/>
    <n v="0"/>
    <n v="0"/>
    <n v="0"/>
    <x v="0"/>
    <n v="0"/>
    <n v="0"/>
    <s v="12/26/2019 12:00:00 AM"/>
    <x v="3"/>
    <s v="BUCARAMANGA"/>
  </r>
  <r>
    <x v="329"/>
    <x v="9"/>
    <s v="PRADO"/>
    <x v="1"/>
    <n v="1"/>
    <n v="0"/>
    <n v="0"/>
    <n v="0"/>
    <n v="0"/>
    <x v="0"/>
    <n v="0"/>
    <n v="0"/>
    <s v="12/27/2019 12:00:00 AM"/>
    <x v="28"/>
    <s v="ARMENIA"/>
  </r>
  <r>
    <x v="329"/>
    <x v="23"/>
    <s v="MIRAFLORES"/>
    <x v="6"/>
    <n v="0"/>
    <n v="3"/>
    <n v="0"/>
    <n v="0"/>
    <n v="0"/>
    <x v="0"/>
    <n v="0"/>
    <n v="0"/>
    <s v="12/20/2019 12:00:00 AM"/>
    <x v="0"/>
    <s v="AMALFI"/>
  </r>
  <r>
    <x v="329"/>
    <x v="25"/>
    <s v="ALGECIRAS"/>
    <x v="2"/>
    <n v="0"/>
    <n v="0"/>
    <n v="0"/>
    <n v="0"/>
    <n v="8"/>
    <x v="0"/>
    <n v="0"/>
    <n v="0"/>
    <s v="12/21/2019 12:00:00 AM"/>
    <x v="0"/>
    <s v="COPACABANA"/>
  </r>
  <r>
    <x v="330"/>
    <x v="7"/>
    <s v="INIRIDA"/>
    <x v="9"/>
    <n v="0"/>
    <n v="0"/>
    <n v="4"/>
    <n v="0"/>
    <n v="0"/>
    <x v="0"/>
    <n v="0"/>
    <n v="0"/>
    <s v="12/19/2019 12:00:00 AM"/>
    <x v="21"/>
    <s v="TAME"/>
  </r>
  <r>
    <x v="330"/>
    <x v="24"/>
    <s v="TANGUA"/>
    <x v="6"/>
    <n v="0"/>
    <n v="11"/>
    <n v="0"/>
    <n v="0"/>
    <n v="0"/>
    <x v="0"/>
    <n v="0"/>
    <n v="0"/>
    <s v="12/21/2019 12:00:00 AM"/>
    <x v="21"/>
    <s v="TAME"/>
  </r>
  <r>
    <x v="331"/>
    <x v="0"/>
    <s v="CISNEROS"/>
    <x v="12"/>
    <n v="0"/>
    <n v="0"/>
    <n v="0"/>
    <n v="0"/>
    <n v="0"/>
    <x v="0"/>
    <n v="0"/>
    <n v="0"/>
    <s v="12/26/2019 12:00:00 AM"/>
    <x v="22"/>
    <s v="SANTA ROSA"/>
  </r>
  <r>
    <x v="331"/>
    <x v="20"/>
    <s v="BARRANQUILLA"/>
    <x v="0"/>
    <n v="0"/>
    <n v="0"/>
    <n v="0"/>
    <n v="0"/>
    <n v="0"/>
    <x v="0"/>
    <n v="0"/>
    <n v="0"/>
    <s v="12/16/2019 12:00:00 AM"/>
    <x v="6"/>
    <s v="SAN JOSE DE PARE"/>
  </r>
  <r>
    <x v="331"/>
    <x v="4"/>
    <s v="EL COLEGIO"/>
    <x v="6"/>
    <n v="0"/>
    <n v="10"/>
    <n v="0"/>
    <n v="0"/>
    <n v="0"/>
    <x v="0"/>
    <n v="0"/>
    <n v="0"/>
    <s v="12/28/2019 12:00:00 AM"/>
    <x v="6"/>
    <s v="PAUNA"/>
  </r>
  <r>
    <x v="331"/>
    <x v="9"/>
    <s v="IBAGUE"/>
    <x v="6"/>
    <n v="0"/>
    <n v="3"/>
    <n v="0"/>
    <n v="0"/>
    <n v="0"/>
    <x v="0"/>
    <n v="0"/>
    <n v="0"/>
    <s v="12/27/2019 12:00:00 AM"/>
    <x v="4"/>
    <s v="EL COLEGIO"/>
  </r>
  <r>
    <x v="331"/>
    <x v="5"/>
    <s v="FUENTE DE ORO"/>
    <x v="1"/>
    <n v="1"/>
    <n v="0"/>
    <n v="0"/>
    <n v="0"/>
    <n v="0"/>
    <x v="0"/>
    <n v="0"/>
    <n v="0"/>
    <s v="12/28/2019 12:00:00 AM"/>
    <x v="9"/>
    <s v="IBAGUE"/>
  </r>
  <r>
    <x v="331"/>
    <x v="30"/>
    <s v="SAN ANDRES"/>
    <x v="32"/>
    <n v="0"/>
    <n v="0"/>
    <n v="3"/>
    <n v="3"/>
    <n v="0"/>
    <x v="0"/>
    <n v="0"/>
    <n v="0"/>
    <s v="12/28/2019 12:00:00 AM"/>
    <x v="9"/>
    <s v="SAN LUIS"/>
  </r>
  <r>
    <x v="332"/>
    <x v="0"/>
    <s v="ANORI"/>
    <x v="0"/>
    <n v="0"/>
    <n v="0"/>
    <n v="1"/>
    <n v="1"/>
    <n v="0"/>
    <x v="0"/>
    <n v="0"/>
    <n v="0"/>
    <s v="12/29/2019 12:00:00 AM"/>
    <x v="9"/>
    <s v="CAJAMARCA"/>
  </r>
  <r>
    <x v="332"/>
    <x v="28"/>
    <s v="ARMENIA"/>
    <x v="27"/>
    <n v="0"/>
    <n v="0"/>
    <n v="3"/>
    <n v="0"/>
    <n v="0"/>
    <x v="0"/>
    <n v="0"/>
    <n v="0"/>
    <s v="12/28/2019 12:00:00 AM"/>
    <x v="6"/>
    <s v="AQUITANIA"/>
  </r>
  <r>
    <x v="332"/>
    <x v="28"/>
    <s v="CALARCA"/>
    <x v="27"/>
    <n v="0"/>
    <n v="0"/>
    <n v="1"/>
    <n v="0"/>
    <n v="0"/>
    <x v="0"/>
    <n v="0"/>
    <n v="0"/>
    <s v="12/29/2019 12:00:00 AM"/>
    <x v="6"/>
    <s v="COMBITA"/>
  </r>
  <r>
    <x v="332"/>
    <x v="28"/>
    <s v="BUENAVISTA"/>
    <x v="10"/>
    <n v="0"/>
    <n v="0"/>
    <n v="3"/>
    <n v="0"/>
    <n v="0"/>
    <x v="0"/>
    <n v="0"/>
    <n v="0"/>
    <s v="12/29/2019 12:00:00 AM"/>
    <x v="26"/>
    <s v="UNGUIA"/>
  </r>
  <r>
    <x v="332"/>
    <x v="3"/>
    <s v="BARRANCABERMEJA"/>
    <x v="4"/>
    <n v="0"/>
    <n v="0"/>
    <n v="0"/>
    <n v="0"/>
    <n v="0"/>
    <x v="0"/>
    <n v="0"/>
    <n v="0"/>
    <s v="12/29/2019 12:00:00 AM"/>
    <x v="28"/>
    <s v="MONTENEGRO"/>
  </r>
  <r>
    <x v="332"/>
    <x v="4"/>
    <s v="GACHANCIPA"/>
    <x v="10"/>
    <n v="0"/>
    <n v="0"/>
    <n v="4"/>
    <n v="0"/>
    <n v="0"/>
    <x v="0"/>
    <n v="0"/>
    <n v="0"/>
    <s v="12/29/2019 12:00:00 AM"/>
    <x v="9"/>
    <s v="LERIDA"/>
  </r>
  <r>
    <x v="331"/>
    <x v="5"/>
    <s v="FUENTE DE ORO"/>
    <x v="1"/>
    <n v="1"/>
    <n v="0"/>
    <n v="0"/>
    <n v="0"/>
    <n v="0"/>
    <x v="0"/>
    <n v="0"/>
    <n v="0"/>
    <s v="12/30/2019 12:00:00 AM"/>
    <x v="9"/>
    <s v="CARMEN DE APICALA"/>
  </r>
  <r>
    <x v="333"/>
    <x v="28"/>
    <s v="QUIMBAYA"/>
    <x v="6"/>
    <n v="0"/>
    <n v="2"/>
    <n v="0"/>
    <n v="0"/>
    <n v="0"/>
    <x v="0"/>
    <n v="0"/>
    <n v="0"/>
    <s v="12/30/2019 12:00:00 AM"/>
    <x v="19"/>
    <s v="POPAYAN"/>
  </r>
  <r>
    <x v="333"/>
    <x v="19"/>
    <s v="POPAYAN"/>
    <x v="13"/>
    <n v="0"/>
    <n v="4"/>
    <n v="0"/>
    <n v="0"/>
    <n v="0"/>
    <x v="0"/>
    <n v="0"/>
    <n v="0"/>
    <s v="12/30/2019 12:00:00 AM"/>
    <x v="3"/>
    <s v="LEBRIJA"/>
  </r>
  <r>
    <x v="334"/>
    <x v="31"/>
    <s v="MITU"/>
    <x v="0"/>
    <n v="0"/>
    <n v="0"/>
    <n v="2"/>
    <n v="1"/>
    <n v="0"/>
    <x v="0"/>
    <n v="0"/>
    <n v="0"/>
    <s v="12/30/2019 12:00:00 AM"/>
    <x v="15"/>
    <s v="GUADALAJARA DE BUGA"/>
  </r>
  <r>
    <x v="335"/>
    <x v="9"/>
    <s v="GUAMO"/>
    <x v="6"/>
    <n v="0"/>
    <n v="28"/>
    <n v="0"/>
    <n v="0"/>
    <n v="0"/>
    <x v="0"/>
    <n v="0"/>
    <n v="0"/>
    <s v="12/30/2019 12:00:00 AM"/>
    <x v="26"/>
    <s v="QUIBDO"/>
  </r>
  <r>
    <x v="335"/>
    <x v="11"/>
    <s v="MORELIA"/>
    <x v="6"/>
    <n v="2"/>
    <n v="2"/>
    <n v="0"/>
    <n v="0"/>
    <n v="0"/>
    <x v="0"/>
    <n v="0"/>
    <n v="0"/>
    <s v="12/31/2019 12:00:00 AM"/>
    <x v="19"/>
    <s v="LOPEZ DE MICAY"/>
  </r>
  <r>
    <x v="335"/>
    <x v="6"/>
    <s v="EL ESPINO"/>
    <x v="6"/>
    <n v="1"/>
    <n v="1"/>
    <n v="0"/>
    <n v="0"/>
    <n v="0"/>
    <x v="0"/>
    <n v="0"/>
    <n v="0"/>
    <s v="12/31/2019 12:00:00 AM"/>
    <x v="15"/>
    <s v="BUENAVENTURA"/>
  </r>
  <r>
    <x v="336"/>
    <x v="4"/>
    <s v="CHIA"/>
    <x v="0"/>
    <n v="0"/>
    <n v="1"/>
    <n v="0"/>
    <n v="0"/>
    <n v="0"/>
    <x v="0"/>
    <n v="0"/>
    <n v="0"/>
    <s v="01/01/2020 12:00:00 AM"/>
    <x v="1"/>
    <s v="SANTA ROSA DE CABAL"/>
  </r>
  <r>
    <x v="336"/>
    <x v="19"/>
    <s v="PADILLA"/>
    <x v="3"/>
    <n v="0"/>
    <n v="0"/>
    <n v="0"/>
    <n v="0"/>
    <n v="0"/>
    <x v="0"/>
    <n v="0"/>
    <n v="0"/>
    <s v="01/01/2020 12:00:00 AM"/>
    <x v="28"/>
    <s v="MONTENEGRO"/>
  </r>
  <r>
    <x v="336"/>
    <x v="5"/>
    <s v="PUERTO LOPEZ"/>
    <x v="1"/>
    <n v="1"/>
    <n v="0"/>
    <n v="0"/>
    <n v="0"/>
    <n v="0"/>
    <x v="0"/>
    <n v="0"/>
    <n v="0"/>
    <s v="01/02/2020 12:00:00 AM"/>
    <x v="6"/>
    <s v="AQUITANIA"/>
  </r>
  <r>
    <x v="337"/>
    <x v="1"/>
    <s v="LA CELIA"/>
    <x v="9"/>
    <n v="0"/>
    <n v="0"/>
    <n v="2"/>
    <n v="0"/>
    <n v="0"/>
    <x v="0"/>
    <n v="0"/>
    <n v="0"/>
    <s v="01/02/2020 12:00:00 AM"/>
    <x v="9"/>
    <s v="CHAPARRAL"/>
  </r>
  <r>
    <x v="338"/>
    <x v="25"/>
    <s v="AIPE"/>
    <x v="33"/>
    <n v="0"/>
    <n v="0"/>
    <n v="0"/>
    <n v="0"/>
    <n v="0"/>
    <x v="0"/>
    <n v="0"/>
    <n v="0"/>
    <s v="01/02/2020 12:00:00 AM"/>
    <x v="13"/>
    <s v="BOGOTA, D.C."/>
  </r>
  <r>
    <x v="338"/>
    <x v="17"/>
    <s v="MANIZALES"/>
    <x v="0"/>
    <n v="0"/>
    <n v="0"/>
    <n v="1"/>
    <n v="1"/>
    <n v="0"/>
    <x v="0"/>
    <n v="0"/>
    <n v="0"/>
    <s v="01/02/2020 12:00:00 AM"/>
    <x v="4"/>
    <s v="GACHETA"/>
  </r>
  <r>
    <x v="338"/>
    <x v="13"/>
    <s v="BOGOTA, D.C."/>
    <x v="0"/>
    <n v="0"/>
    <n v="0"/>
    <n v="0"/>
    <n v="0"/>
    <n v="0"/>
    <x v="0"/>
    <n v="0"/>
    <n v="0"/>
    <s v="01/02/2020 12:00:00 AM"/>
    <x v="10"/>
    <s v="SAN MARTIN"/>
  </r>
  <r>
    <x v="338"/>
    <x v="19"/>
    <s v="TIMBIQUI"/>
    <x v="0"/>
    <n v="0"/>
    <n v="1"/>
    <n v="3"/>
    <n v="1"/>
    <n v="0"/>
    <x v="0"/>
    <n v="0"/>
    <n v="0"/>
    <s v="01/02/2020 12:00:00 AM"/>
    <x v="10"/>
    <s v="BOSCONIA"/>
  </r>
  <r>
    <x v="339"/>
    <x v="24"/>
    <s v="PROVIDENCIA"/>
    <x v="4"/>
    <n v="0"/>
    <n v="0"/>
    <n v="1"/>
    <n v="0"/>
    <n v="0"/>
    <x v="0"/>
    <n v="0"/>
    <n v="0"/>
    <s v="01/02/2020 12:00:00 AM"/>
    <x v="13"/>
    <s v="BOGOTA, D.C."/>
  </r>
  <r>
    <x v="340"/>
    <x v="24"/>
    <s v="BARBACOAS"/>
    <x v="30"/>
    <n v="0"/>
    <n v="0"/>
    <n v="2500"/>
    <n v="60"/>
    <n v="800"/>
    <x v="103"/>
    <n v="23400000000"/>
    <n v="0"/>
    <s v="01/02/2020 12:00:00 AM"/>
    <x v="18"/>
    <s v="EL ZULIA"/>
  </r>
  <r>
    <x v="340"/>
    <x v="24"/>
    <s v="NARIÑO"/>
    <x v="4"/>
    <n v="0"/>
    <n v="0"/>
    <n v="0"/>
    <n v="0"/>
    <n v="0"/>
    <x v="0"/>
    <n v="0"/>
    <n v="0"/>
    <s v="01/03/2020 12:00:00 AM"/>
    <x v="15"/>
    <s v="CALI"/>
  </r>
  <r>
    <x v="340"/>
    <x v="9"/>
    <s v="ORTEGA"/>
    <x v="9"/>
    <n v="0"/>
    <n v="0"/>
    <n v="2"/>
    <n v="0"/>
    <n v="0"/>
    <x v="0"/>
    <n v="0"/>
    <n v="0"/>
    <s v="01/03/2020 12:00:00 AM"/>
    <x v="3"/>
    <s v="BARRANCABERMEJA"/>
  </r>
  <r>
    <x v="340"/>
    <x v="18"/>
    <s v="CHITAGA"/>
    <x v="2"/>
    <n v="0"/>
    <n v="0"/>
    <n v="0"/>
    <n v="0"/>
    <n v="50"/>
    <x v="0"/>
    <n v="0"/>
    <n v="0"/>
    <s v="01/03/2020 12:00:00 AM"/>
    <x v="27"/>
    <s v="PUERTO CAICEDO"/>
  </r>
  <r>
    <x v="340"/>
    <x v="6"/>
    <s v="GUATEQUE"/>
    <x v="2"/>
    <n v="0"/>
    <n v="0"/>
    <n v="0"/>
    <n v="0"/>
    <n v="1"/>
    <x v="0"/>
    <n v="0"/>
    <n v="0"/>
    <s v="01/03/2020 12:00:00 AM"/>
    <x v="20"/>
    <s v="MANATI"/>
  </r>
  <r>
    <x v="339"/>
    <x v="26"/>
    <s v="BAJO BAUDO"/>
    <x v="9"/>
    <n v="0"/>
    <n v="0"/>
    <n v="0"/>
    <n v="0"/>
    <n v="0"/>
    <x v="0"/>
    <n v="0"/>
    <n v="0"/>
    <s v="01/04/2020 12:00:00 AM"/>
    <x v="26"/>
    <s v="QUIBDO"/>
  </r>
  <r>
    <x v="339"/>
    <x v="24"/>
    <s v="LA UNION"/>
    <x v="4"/>
    <n v="0"/>
    <n v="0"/>
    <n v="30"/>
    <n v="0"/>
    <n v="0"/>
    <x v="0"/>
    <n v="0"/>
    <n v="0"/>
    <s v="01/04/2020 12:00:00 AM"/>
    <x v="26"/>
    <s v="QUIBDO"/>
  </r>
  <r>
    <x v="341"/>
    <x v="18"/>
    <s v="LOS PATIOS"/>
    <x v="10"/>
    <n v="0"/>
    <n v="0"/>
    <n v="0"/>
    <n v="0"/>
    <n v="0"/>
    <x v="0"/>
    <n v="0"/>
    <n v="0"/>
    <s v="01/04/2020 12:00:00 AM"/>
    <x v="4"/>
    <s v="TABIO"/>
  </r>
  <r>
    <x v="341"/>
    <x v="1"/>
    <s v="PEREIRA"/>
    <x v="0"/>
    <n v="0"/>
    <n v="0"/>
    <n v="16"/>
    <n v="16"/>
    <n v="0"/>
    <x v="0"/>
    <n v="0"/>
    <n v="0"/>
    <s v="01/04/2020 12:00:00 AM"/>
    <x v="4"/>
    <s v="SUESCA"/>
  </r>
  <r>
    <x v="341"/>
    <x v="0"/>
    <s v="CHIGORODO"/>
    <x v="22"/>
    <n v="0"/>
    <n v="0"/>
    <n v="0"/>
    <n v="0"/>
    <n v="0"/>
    <x v="0"/>
    <n v="0"/>
    <n v="0"/>
    <s v="01/04/2020 12:00:00 AM"/>
    <x v="4"/>
    <s v="VILLAPINZON"/>
  </r>
  <r>
    <x v="340"/>
    <x v="27"/>
    <s v="DEPARTAMENTO"/>
    <x v="10"/>
    <n v="0"/>
    <n v="0"/>
    <n v="0"/>
    <n v="0"/>
    <n v="0"/>
    <x v="104"/>
    <n v="0"/>
    <n v="0"/>
    <s v="01/04/2020 12:00:00 AM"/>
    <x v="4"/>
    <s v="CHOACHI"/>
  </r>
  <r>
    <x v="342"/>
    <x v="0"/>
    <s v="ENVIGADO"/>
    <x v="0"/>
    <n v="0"/>
    <n v="31"/>
    <n v="0"/>
    <n v="0"/>
    <n v="0"/>
    <x v="0"/>
    <n v="0"/>
    <n v="0"/>
    <s v="01/04/2020 12:00:00 AM"/>
    <x v="2"/>
    <s v="SANTA MARTA"/>
  </r>
  <r>
    <x v="338"/>
    <x v="25"/>
    <s v="PITAL"/>
    <x v="9"/>
    <n v="0"/>
    <n v="0"/>
    <n v="0"/>
    <n v="0"/>
    <n v="0"/>
    <x v="0"/>
    <n v="0"/>
    <n v="0"/>
    <s v="01/04/2020 12:00:00 AM"/>
    <x v="4"/>
    <s v="SESQUILE"/>
  </r>
  <r>
    <x v="339"/>
    <x v="25"/>
    <s v="TELLO"/>
    <x v="4"/>
    <n v="0"/>
    <n v="0"/>
    <n v="0"/>
    <n v="0"/>
    <n v="0"/>
    <x v="0"/>
    <n v="0"/>
    <n v="0"/>
    <s v="01/05/2020 12:00:00 AM"/>
    <x v="5"/>
    <s v="VISTAHERMOSA"/>
  </r>
  <r>
    <x v="340"/>
    <x v="25"/>
    <s v="TERUEL"/>
    <x v="9"/>
    <n v="0"/>
    <n v="0"/>
    <n v="0"/>
    <n v="0"/>
    <n v="0"/>
    <x v="0"/>
    <n v="0"/>
    <n v="0"/>
    <s v="01/05/2020 12:00:00 AM"/>
    <x v="4"/>
    <s v="GAMA"/>
  </r>
  <r>
    <x v="342"/>
    <x v="0"/>
    <s v="BELLO"/>
    <x v="2"/>
    <n v="0"/>
    <n v="0"/>
    <n v="0"/>
    <n v="0"/>
    <n v="0"/>
    <x v="0"/>
    <n v="0"/>
    <n v="0"/>
    <s v="01/05/2020 12:00:00 AM"/>
    <x v="5"/>
    <s v="LA MACARENA"/>
  </r>
  <r>
    <x v="340"/>
    <x v="26"/>
    <s v="MEDIO ATRATO"/>
    <x v="10"/>
    <n v="0"/>
    <n v="0"/>
    <n v="720"/>
    <n v="3"/>
    <n v="0"/>
    <x v="0"/>
    <n v="0"/>
    <n v="0"/>
    <s v="01/06/2020 12:00:00 AM"/>
    <x v="4"/>
    <s v="CAQUEZA"/>
  </r>
  <r>
    <x v="340"/>
    <x v="26"/>
    <s v="BOJAYA"/>
    <x v="10"/>
    <n v="0"/>
    <n v="0"/>
    <n v="1317"/>
    <n v="0"/>
    <n v="0"/>
    <x v="0"/>
    <n v="0"/>
    <n v="0"/>
    <s v="01/06/2020 12:00:00 AM"/>
    <x v="0"/>
    <s v="BELLO"/>
  </r>
  <r>
    <x v="343"/>
    <x v="26"/>
    <s v="QUIBDO"/>
    <x v="4"/>
    <n v="0"/>
    <n v="1"/>
    <n v="0"/>
    <n v="0"/>
    <n v="0"/>
    <x v="0"/>
    <n v="0"/>
    <n v="0"/>
    <s v="01/06/2020 12:00:00 AM"/>
    <x v="2"/>
    <s v="PIVIJAY"/>
  </r>
  <r>
    <x v="343"/>
    <x v="1"/>
    <s v="DOSQUEBRADAS"/>
    <x v="4"/>
    <n v="1"/>
    <n v="3"/>
    <n v="0"/>
    <n v="0"/>
    <n v="0"/>
    <x v="0"/>
    <n v="0"/>
    <n v="0"/>
    <s v="01/06/2020 12:00:00 AM"/>
    <x v="5"/>
    <s v="PUERTO LOPEZ"/>
  </r>
  <r>
    <x v="339"/>
    <x v="26"/>
    <s v="BAJO BAUDO"/>
    <x v="9"/>
    <n v="0"/>
    <n v="0"/>
    <n v="90"/>
    <n v="5"/>
    <n v="0"/>
    <x v="0"/>
    <n v="0"/>
    <n v="0"/>
    <s v="01/06/2020 12:00:00 AM"/>
    <x v="4"/>
    <s v="UBAQUE"/>
  </r>
  <r>
    <x v="342"/>
    <x v="25"/>
    <s v="LA PLATA"/>
    <x v="30"/>
    <n v="0"/>
    <n v="0"/>
    <n v="6"/>
    <n v="0"/>
    <n v="0"/>
    <x v="0"/>
    <n v="0"/>
    <n v="0"/>
    <s v="01/06/2020 12:00:00 AM"/>
    <x v="4"/>
    <s v="GUTIERREZ"/>
  </r>
  <r>
    <x v="343"/>
    <x v="0"/>
    <s v="COCORNA"/>
    <x v="1"/>
    <n v="0"/>
    <n v="0"/>
    <n v="0"/>
    <n v="0"/>
    <n v="0"/>
    <x v="0"/>
    <n v="0"/>
    <n v="0"/>
    <s v="01/06/2020 12:00:00 AM"/>
    <x v="6"/>
    <s v="SAMACA"/>
  </r>
  <r>
    <x v="341"/>
    <x v="33"/>
    <s v="PUERTO NARIÑO"/>
    <x v="29"/>
    <n v="0"/>
    <n v="0"/>
    <n v="0"/>
    <n v="0"/>
    <n v="0"/>
    <x v="0"/>
    <n v="0"/>
    <n v="0"/>
    <s v="01/07/2020 12:00:00 AM"/>
    <x v="9"/>
    <s v="SUAREZ"/>
  </r>
  <r>
    <x v="340"/>
    <x v="24"/>
    <s v="SAN LORENZO"/>
    <x v="0"/>
    <n v="0"/>
    <n v="0"/>
    <n v="1"/>
    <n v="0"/>
    <n v="0"/>
    <x v="0"/>
    <n v="0"/>
    <n v="0"/>
    <s v="01/07/2020 12:00:00 AM"/>
    <x v="4"/>
    <s v="QUIPILE"/>
  </r>
  <r>
    <x v="344"/>
    <x v="16"/>
    <s v="AYAPEL"/>
    <x v="2"/>
    <n v="0"/>
    <n v="0"/>
    <n v="0"/>
    <n v="0"/>
    <n v="3"/>
    <x v="0"/>
    <n v="0"/>
    <n v="0"/>
    <s v="01/07/2020 12:00:00 AM"/>
    <x v="4"/>
    <s v="ZIPAQUIRA"/>
  </r>
  <r>
    <x v="344"/>
    <x v="5"/>
    <s v="SAN JUAN DE ARAMA"/>
    <x v="2"/>
    <n v="0"/>
    <n v="0"/>
    <n v="0"/>
    <n v="0"/>
    <n v="100"/>
    <x v="0"/>
    <n v="0"/>
    <n v="0"/>
    <s v="01/07/2020 12:00:00 AM"/>
    <x v="9"/>
    <s v="CARMEN DE APICALA"/>
  </r>
  <r>
    <x v="345"/>
    <x v="1"/>
    <s v="SANTA ROSA DE CABAL"/>
    <x v="6"/>
    <n v="0"/>
    <n v="2"/>
    <n v="0"/>
    <n v="0"/>
    <n v="0"/>
    <x v="0"/>
    <n v="0"/>
    <n v="0"/>
    <s v="01/07/2020 12:00:00 AM"/>
    <x v="5"/>
    <s v="PUERTO LOPEZ"/>
  </r>
  <r>
    <x v="345"/>
    <x v="6"/>
    <s v="CUBARAL"/>
    <x v="13"/>
    <n v="0"/>
    <n v="0"/>
    <n v="0"/>
    <n v="0"/>
    <n v="0"/>
    <x v="0"/>
    <n v="0"/>
    <n v="0"/>
    <s v="01/07/2020 12:00:00 AM"/>
    <x v="5"/>
    <s v="SAN JUAN DE ARAMA"/>
  </r>
  <r>
    <x v="344"/>
    <x v="26"/>
    <s v="CARMEN DEL DARIEN"/>
    <x v="8"/>
    <n v="1"/>
    <n v="5"/>
    <n v="0"/>
    <n v="0"/>
    <n v="0"/>
    <x v="0"/>
    <n v="0"/>
    <n v="0"/>
    <s v="01/07/2020 12:00:00 AM"/>
    <x v="6"/>
    <s v="CHINAVITA"/>
  </r>
  <r>
    <x v="345"/>
    <x v="9"/>
    <s v="ORTEGA"/>
    <x v="6"/>
    <n v="0"/>
    <n v="4"/>
    <n v="0"/>
    <n v="0"/>
    <n v="0"/>
    <x v="0"/>
    <n v="0"/>
    <n v="0"/>
    <s v="01/07/2020 12:00:00 AM"/>
    <x v="6"/>
    <s v="TOTA"/>
  </r>
  <r>
    <x v="344"/>
    <x v="16"/>
    <s v="CERETE"/>
    <x v="12"/>
    <n v="0"/>
    <n v="0"/>
    <n v="0"/>
    <n v="0"/>
    <n v="0"/>
    <x v="105"/>
    <n v="0"/>
    <n v="0"/>
    <s v="01/07/2020 12:00:00 AM"/>
    <x v="6"/>
    <s v="PAZ DE RIO"/>
  </r>
  <r>
    <x v="346"/>
    <x v="5"/>
    <s v="PUERTO RICO"/>
    <x v="2"/>
    <n v="0"/>
    <n v="0"/>
    <n v="0"/>
    <n v="0"/>
    <n v="20"/>
    <x v="0"/>
    <n v="0"/>
    <n v="0"/>
    <s v="01/07/2020 12:00:00 AM"/>
    <x v="6"/>
    <s v="MONGUI"/>
  </r>
  <r>
    <x v="346"/>
    <x v="4"/>
    <s v="CHIA"/>
    <x v="6"/>
    <n v="0"/>
    <n v="4"/>
    <n v="0"/>
    <n v="0"/>
    <n v="0"/>
    <x v="0"/>
    <n v="0"/>
    <n v="0"/>
    <s v="01/08/2020 12:00:00 AM"/>
    <x v="4"/>
    <s v="CHIPAQUE"/>
  </r>
  <r>
    <x v="347"/>
    <x v="19"/>
    <s v="POPAYAN"/>
    <x v="4"/>
    <n v="0"/>
    <n v="0"/>
    <n v="7"/>
    <n v="0"/>
    <n v="0"/>
    <x v="0"/>
    <n v="0"/>
    <n v="0"/>
    <s v="01/08/2020 12:00:00 AM"/>
    <x v="19"/>
    <s v="TOTORO"/>
  </r>
  <r>
    <x v="347"/>
    <x v="4"/>
    <s v="EL ROSAL"/>
    <x v="6"/>
    <n v="0"/>
    <n v="14"/>
    <n v="0"/>
    <n v="0"/>
    <n v="0"/>
    <x v="0"/>
    <n v="0"/>
    <n v="0"/>
    <s v="01/08/2020 12:00:00 AM"/>
    <x v="19"/>
    <s v="SAN SEBASTIAN"/>
  </r>
  <r>
    <x v="347"/>
    <x v="27"/>
    <s v="PUERTO LEGUIZAMO"/>
    <x v="0"/>
    <n v="0"/>
    <n v="0"/>
    <n v="3"/>
    <n v="2"/>
    <n v="0"/>
    <x v="0"/>
    <n v="0"/>
    <n v="0"/>
    <s v="01/08/2020 12:00:00 AM"/>
    <x v="19"/>
    <s v="PIAMONTE"/>
  </r>
  <r>
    <x v="347"/>
    <x v="24"/>
    <s v="RICAURTE"/>
    <x v="4"/>
    <n v="0"/>
    <n v="0"/>
    <n v="0"/>
    <n v="0"/>
    <n v="0"/>
    <x v="0"/>
    <n v="0"/>
    <n v="0"/>
    <s v="01/08/2020 12:00:00 AM"/>
    <x v="9"/>
    <s v="PLANADAS"/>
  </r>
  <r>
    <x v="347"/>
    <x v="24"/>
    <s v="SANTACRUZ"/>
    <x v="4"/>
    <n v="0"/>
    <n v="0"/>
    <n v="6"/>
    <n v="1"/>
    <n v="0"/>
    <x v="0"/>
    <n v="0"/>
    <n v="0"/>
    <s v="01/08/2020 12:00:00 AM"/>
    <x v="27"/>
    <s v="PUERTO LEGUIZAMO"/>
  </r>
  <r>
    <x v="347"/>
    <x v="24"/>
    <s v="SAMANIEGO"/>
    <x v="4"/>
    <n v="0"/>
    <n v="0"/>
    <n v="0"/>
    <n v="0"/>
    <n v="0"/>
    <x v="0"/>
    <n v="0"/>
    <n v="0"/>
    <s v="01/08/2020 12:00:00 AM"/>
    <x v="4"/>
    <s v="GUTIERREZ"/>
  </r>
  <r>
    <x v="347"/>
    <x v="24"/>
    <s v="LA CRUZ"/>
    <x v="4"/>
    <n v="0"/>
    <n v="0"/>
    <n v="0"/>
    <n v="0"/>
    <n v="0"/>
    <x v="0"/>
    <n v="0"/>
    <n v="0"/>
    <s v="01/08/2020 12:00:00 AM"/>
    <x v="5"/>
    <s v="PUERTO LOPEZ"/>
  </r>
  <r>
    <x v="346"/>
    <x v="33"/>
    <s v="LETICIA"/>
    <x v="8"/>
    <n v="0"/>
    <n v="0"/>
    <n v="0"/>
    <n v="0"/>
    <n v="0"/>
    <x v="0"/>
    <n v="0"/>
    <n v="0"/>
    <s v="01/08/2020 12:00:00 AM"/>
    <x v="6"/>
    <s v="GUATEQUE"/>
  </r>
  <r>
    <x v="347"/>
    <x v="27"/>
    <s v="PUERTO LEGUIZAMO"/>
    <x v="0"/>
    <n v="0"/>
    <n v="0"/>
    <n v="4"/>
    <n v="2"/>
    <n v="0"/>
    <x v="0"/>
    <n v="0"/>
    <n v="0"/>
    <s v="01/08/2020 12:00:00 AM"/>
    <x v="6"/>
    <s v="JERICO"/>
  </r>
  <r>
    <x v="347"/>
    <x v="3"/>
    <s v="BARBOSA"/>
    <x v="2"/>
    <n v="0"/>
    <n v="0"/>
    <n v="0"/>
    <n v="0"/>
    <n v="2"/>
    <x v="0"/>
    <n v="0"/>
    <n v="0"/>
    <s v="01/08/2020 12:00:00 AM"/>
    <x v="1"/>
    <s v="DOSQUEBRADAS"/>
  </r>
  <r>
    <x v="348"/>
    <x v="17"/>
    <s v="MANIZALES"/>
    <x v="4"/>
    <n v="0"/>
    <n v="0"/>
    <n v="0"/>
    <n v="0"/>
    <n v="0"/>
    <x v="0"/>
    <n v="0"/>
    <n v="0"/>
    <s v="01/08/2020 12:00:00 AM"/>
    <x v="9"/>
    <s v="MELGAR"/>
  </r>
  <r>
    <x v="349"/>
    <x v="24"/>
    <s v="SANTACRUZ"/>
    <x v="4"/>
    <n v="0"/>
    <n v="0"/>
    <n v="0"/>
    <n v="0"/>
    <n v="0"/>
    <x v="0"/>
    <n v="0"/>
    <n v="0"/>
    <s v="01/08/2020 12:00:00 AM"/>
    <x v="6"/>
    <s v="JERICO"/>
  </r>
  <r>
    <x v="348"/>
    <x v="9"/>
    <s v="LIBANO"/>
    <x v="4"/>
    <n v="0"/>
    <n v="0"/>
    <n v="1"/>
    <n v="1"/>
    <n v="0"/>
    <x v="0"/>
    <n v="0"/>
    <n v="0"/>
    <s v="01/08/2020 12:00:00 AM"/>
    <x v="0"/>
    <s v="SAN VICENTE"/>
  </r>
  <r>
    <x v="348"/>
    <x v="1"/>
    <s v="DOSQUEBRADAS"/>
    <x v="6"/>
    <n v="0"/>
    <n v="2"/>
    <n v="0"/>
    <n v="0"/>
    <n v="0"/>
    <x v="0"/>
    <n v="0"/>
    <n v="0"/>
    <s v="01/08/2020 12:00:00 AM"/>
    <x v="6"/>
    <s v="CHINAVITA"/>
  </r>
  <r>
    <x v="348"/>
    <x v="19"/>
    <s v="POPAYAN"/>
    <x v="6"/>
    <n v="0"/>
    <n v="3"/>
    <n v="0"/>
    <n v="0"/>
    <n v="0"/>
    <x v="0"/>
    <n v="0"/>
    <n v="0"/>
    <s v="01/08/2020 12:00:00 AM"/>
    <x v="0"/>
    <s v="ENVIGADO"/>
  </r>
  <r>
    <x v="350"/>
    <x v="0"/>
    <s v="CAREPA"/>
    <x v="22"/>
    <n v="0"/>
    <n v="1"/>
    <n v="0"/>
    <n v="0"/>
    <n v="0"/>
    <x v="0"/>
    <n v="0"/>
    <n v="0"/>
    <s v="01/08/2020 12:00:00 AM"/>
    <x v="10"/>
    <s v="EL PASO"/>
  </r>
  <r>
    <x v="348"/>
    <x v="5"/>
    <s v="PUERTO RICO"/>
    <x v="2"/>
    <n v="0"/>
    <n v="0"/>
    <n v="0"/>
    <n v="0"/>
    <n v="4"/>
    <x v="0"/>
    <n v="0"/>
    <n v="0"/>
    <s v="01/08/2020 12:00:00 AM"/>
    <x v="4"/>
    <s v="JUNIN"/>
  </r>
  <r>
    <x v="351"/>
    <x v="1"/>
    <s v="DOSQUEBRADAS"/>
    <x v="0"/>
    <n v="0"/>
    <n v="0"/>
    <n v="0"/>
    <n v="0"/>
    <n v="0"/>
    <x v="0"/>
    <n v="0"/>
    <n v="0"/>
    <s v="01/08/2020 12:00:00 AM"/>
    <x v="4"/>
    <s v="QUETAME"/>
  </r>
  <r>
    <x v="351"/>
    <x v="27"/>
    <s v="MOCOA"/>
    <x v="4"/>
    <n v="0"/>
    <n v="0"/>
    <n v="0"/>
    <n v="0"/>
    <n v="0"/>
    <x v="0"/>
    <n v="0"/>
    <n v="0"/>
    <s v="01/08/2020 12:00:00 AM"/>
    <x v="4"/>
    <s v="CAQUEZA"/>
  </r>
  <r>
    <x v="351"/>
    <x v="15"/>
    <s v="BUGALAGRANDE"/>
    <x v="22"/>
    <n v="1"/>
    <n v="0"/>
    <n v="0"/>
    <n v="0"/>
    <n v="0"/>
    <x v="0"/>
    <n v="0"/>
    <n v="0"/>
    <s v="01/09/2020 12:00:00 AM"/>
    <x v="6"/>
    <s v="QUIPAMA"/>
  </r>
  <r>
    <x v="351"/>
    <x v="5"/>
    <s v="PUERTO RICO"/>
    <x v="2"/>
    <n v="0"/>
    <n v="0"/>
    <n v="0"/>
    <n v="0"/>
    <n v="3"/>
    <x v="0"/>
    <n v="0"/>
    <n v="0"/>
    <s v="01/09/2020 12:00:00 AM"/>
    <x v="6"/>
    <s v="TURMEQUE"/>
  </r>
  <r>
    <x v="346"/>
    <x v="9"/>
    <s v="HERVEO"/>
    <x v="29"/>
    <n v="1"/>
    <n v="0"/>
    <n v="0"/>
    <n v="0"/>
    <n v="0"/>
    <x v="0"/>
    <n v="0"/>
    <n v="0"/>
    <s v="01/09/2020 12:00:00 AM"/>
    <x v="5"/>
    <s v="PUERTO LOPEZ"/>
  </r>
  <r>
    <x v="351"/>
    <x v="4"/>
    <s v="COGUA"/>
    <x v="2"/>
    <n v="0"/>
    <n v="0"/>
    <n v="0"/>
    <n v="0"/>
    <n v="6"/>
    <x v="0"/>
    <n v="0"/>
    <n v="0"/>
    <s v="01/09/2020 12:00:00 AM"/>
    <x v="4"/>
    <s v="GUTIERREZ"/>
  </r>
  <r>
    <x v="351"/>
    <x v="18"/>
    <s v="ABREGO"/>
    <x v="2"/>
    <n v="0"/>
    <n v="0"/>
    <n v="0"/>
    <n v="0"/>
    <n v="2"/>
    <x v="0"/>
    <n v="0"/>
    <n v="0"/>
    <s v="01/09/2020 12:00:00 AM"/>
    <x v="18"/>
    <s v="CHITAGA"/>
  </r>
  <r>
    <x v="349"/>
    <x v="27"/>
    <s v="MOCOA"/>
    <x v="4"/>
    <n v="0"/>
    <n v="0"/>
    <n v="0"/>
    <n v="0"/>
    <n v="0"/>
    <x v="0"/>
    <n v="0"/>
    <n v="0"/>
    <s v="01/09/2020 12:00:00 AM"/>
    <x v="4"/>
    <s v="GAMA"/>
  </r>
  <r>
    <x v="340"/>
    <x v="26"/>
    <s v="RIOSUCIO"/>
    <x v="10"/>
    <n v="0"/>
    <n v="0"/>
    <n v="1860"/>
    <n v="0"/>
    <n v="0"/>
    <x v="0"/>
    <n v="0"/>
    <n v="0"/>
    <s v="01/09/2020 12:00:00 AM"/>
    <x v="4"/>
    <s v="TENJO"/>
  </r>
  <r>
    <x v="352"/>
    <x v="3"/>
    <s v="GUACA"/>
    <x v="6"/>
    <n v="1"/>
    <n v="0"/>
    <n v="0"/>
    <n v="0"/>
    <n v="0"/>
    <x v="0"/>
    <n v="0"/>
    <n v="0"/>
    <s v="01/09/2020 12:00:00 AM"/>
    <x v="4"/>
    <s v="CAQUEZA"/>
  </r>
  <r>
    <x v="352"/>
    <x v="0"/>
    <s v="MEDELLIN"/>
    <x v="4"/>
    <n v="2"/>
    <n v="2"/>
    <n v="0"/>
    <n v="0"/>
    <n v="0"/>
    <x v="0"/>
    <n v="0"/>
    <n v="0"/>
    <s v="01/09/2020 12:00:00 AM"/>
    <x v="4"/>
    <s v="GUACHETA"/>
  </r>
  <r>
    <x v="352"/>
    <x v="4"/>
    <s v="SIBATE"/>
    <x v="13"/>
    <n v="1"/>
    <n v="4"/>
    <n v="0"/>
    <n v="0"/>
    <n v="0"/>
    <x v="0"/>
    <n v="0"/>
    <n v="0"/>
    <s v="01/09/2020 12:00:00 AM"/>
    <x v="13"/>
    <s v="BOGOTA, D.C."/>
  </r>
  <r>
    <x v="353"/>
    <x v="27"/>
    <s v="MOCOA"/>
    <x v="4"/>
    <n v="0"/>
    <n v="0"/>
    <n v="0"/>
    <n v="0"/>
    <n v="0"/>
    <x v="0"/>
    <n v="0"/>
    <n v="0"/>
    <s v="01/10/2020 12:00:00 AM"/>
    <x v="4"/>
    <s v="FOMEQUE"/>
  </r>
  <r>
    <x v="353"/>
    <x v="17"/>
    <s v="MANIZALES"/>
    <x v="0"/>
    <n v="0"/>
    <n v="0"/>
    <n v="1"/>
    <n v="0"/>
    <n v="0"/>
    <x v="0"/>
    <n v="0"/>
    <n v="0"/>
    <s v="01/10/2020 12:00:00 AM"/>
    <x v="0"/>
    <s v="SAN CARLOS"/>
  </r>
  <r>
    <x v="353"/>
    <x v="27"/>
    <s v="VILLAGARZON"/>
    <x v="10"/>
    <n v="0"/>
    <n v="0"/>
    <n v="28"/>
    <n v="0"/>
    <n v="0"/>
    <x v="0"/>
    <n v="0"/>
    <n v="0"/>
    <s v="01/10/2020 12:00:00 AM"/>
    <x v="18"/>
    <s v="TOLEDO"/>
  </r>
  <r>
    <x v="353"/>
    <x v="3"/>
    <s v="CAPITANEJO"/>
    <x v="2"/>
    <n v="0"/>
    <n v="0"/>
    <n v="0"/>
    <n v="0"/>
    <n v="1"/>
    <x v="0"/>
    <n v="0"/>
    <n v="0"/>
    <s v="01/10/2020 12:00:00 AM"/>
    <x v="20"/>
    <s v="PONEDERA"/>
  </r>
  <r>
    <x v="354"/>
    <x v="2"/>
    <s v="CIENAGA"/>
    <x v="3"/>
    <n v="2"/>
    <n v="5"/>
    <n v="0"/>
    <n v="0"/>
    <n v="0"/>
    <x v="0"/>
    <n v="0"/>
    <n v="0"/>
    <s v="01/10/2020 12:00:00 AM"/>
    <x v="5"/>
    <s v="PUERTO RICO"/>
  </r>
  <r>
    <x v="354"/>
    <x v="4"/>
    <s v="NILO"/>
    <x v="2"/>
    <n v="0"/>
    <n v="0"/>
    <n v="0"/>
    <n v="0"/>
    <n v="0"/>
    <x v="0"/>
    <n v="0"/>
    <n v="0"/>
    <s v="01/10/2020 12:00:00 AM"/>
    <x v="18"/>
    <s v="RAGONVALIA"/>
  </r>
  <r>
    <x v="355"/>
    <x v="26"/>
    <s v="ACANDI"/>
    <x v="10"/>
    <n v="0"/>
    <n v="0"/>
    <n v="0"/>
    <n v="0"/>
    <n v="0"/>
    <x v="0"/>
    <n v="0"/>
    <n v="0"/>
    <s v="01/10/2020 12:00:00 AM"/>
    <x v="4"/>
    <s v="CHOACHI"/>
  </r>
  <r>
    <x v="355"/>
    <x v="19"/>
    <s v="POPAYAN"/>
    <x v="0"/>
    <n v="0"/>
    <n v="0"/>
    <n v="1"/>
    <n v="1"/>
    <n v="0"/>
    <x v="0"/>
    <n v="0"/>
    <n v="0"/>
    <s v="01/10/2020 12:00:00 AM"/>
    <x v="4"/>
    <s v="LA VEGA"/>
  </r>
  <r>
    <x v="355"/>
    <x v="26"/>
    <s v="QUIBDO"/>
    <x v="10"/>
    <n v="0"/>
    <n v="0"/>
    <n v="0"/>
    <n v="0"/>
    <n v="0"/>
    <x v="0"/>
    <n v="0"/>
    <n v="0"/>
    <s v="01/07/2020 12:00:00 AM"/>
    <x v="0"/>
    <s v="ARBOLETES"/>
  </r>
  <r>
    <x v="356"/>
    <x v="28"/>
    <s v="ARMENIA"/>
    <x v="0"/>
    <n v="0"/>
    <n v="0"/>
    <n v="1"/>
    <n v="0"/>
    <n v="0"/>
    <x v="0"/>
    <n v="0"/>
    <n v="0"/>
    <s v="01/10/2020 12:00:00 AM"/>
    <x v="0"/>
    <s v="AMAGA"/>
  </r>
  <r>
    <x v="357"/>
    <x v="5"/>
    <s v="MESETAS"/>
    <x v="25"/>
    <n v="0"/>
    <n v="0"/>
    <n v="0"/>
    <n v="0"/>
    <n v="0"/>
    <x v="0"/>
    <n v="0"/>
    <n v="0"/>
    <s v="01/11/2020 12:00:00 AM"/>
    <x v="9"/>
    <s v="VILLARRICA"/>
  </r>
  <r>
    <x v="358"/>
    <x v="0"/>
    <s v="BETANIA"/>
    <x v="30"/>
    <n v="0"/>
    <n v="0"/>
    <n v="2"/>
    <n v="0"/>
    <n v="0"/>
    <x v="0"/>
    <n v="0"/>
    <n v="0"/>
    <s v="01/11/2020 12:00:00 AM"/>
    <x v="12"/>
    <s v="RIOHACHA"/>
  </r>
  <r>
    <x v="358"/>
    <x v="9"/>
    <s v="CHAPARRAL"/>
    <x v="18"/>
    <n v="5"/>
    <n v="0"/>
    <n v="16"/>
    <n v="0"/>
    <n v="0"/>
    <x v="0"/>
    <n v="0"/>
    <n v="0"/>
    <s v="01/06/2020 12:00:00 AM"/>
    <x v="6"/>
    <s v="GUATEQUE"/>
  </r>
  <r>
    <x v="358"/>
    <x v="0"/>
    <s v="CIUDAD BOLIVAR"/>
    <x v="30"/>
    <n v="0"/>
    <n v="0"/>
    <n v="3"/>
    <n v="0"/>
    <n v="0"/>
    <x v="0"/>
    <n v="0"/>
    <n v="0"/>
    <s v="01/10/2020 12:00:00 AM"/>
    <x v="6"/>
    <s v="GUAYATA"/>
  </r>
  <r>
    <x v="358"/>
    <x v="3"/>
    <s v="BUCARAMANGA"/>
    <x v="0"/>
    <n v="0"/>
    <n v="0"/>
    <n v="0"/>
    <n v="0"/>
    <n v="0"/>
    <x v="0"/>
    <n v="0"/>
    <n v="0"/>
    <s v="01/10/2020 12:00:00 AM"/>
    <x v="6"/>
    <s v="RAMIRIQUI"/>
  </r>
  <r>
    <x v="359"/>
    <x v="28"/>
    <s v="ARMENIA"/>
    <x v="4"/>
    <n v="0"/>
    <n v="0"/>
    <n v="3"/>
    <n v="2"/>
    <n v="0"/>
    <x v="0"/>
    <n v="0"/>
    <n v="0"/>
    <s v="01/10/2020 12:00:00 AM"/>
    <x v="6"/>
    <s v="SOCHA"/>
  </r>
  <r>
    <x v="353"/>
    <x v="0"/>
    <s v="AMALFI"/>
    <x v="2"/>
    <n v="0"/>
    <n v="0"/>
    <n v="0"/>
    <n v="0"/>
    <n v="0"/>
    <x v="0"/>
    <n v="0"/>
    <n v="0"/>
    <s v="01/09/2020 12:00:00 AM"/>
    <x v="6"/>
    <s v="TUTA"/>
  </r>
  <r>
    <x v="354"/>
    <x v="0"/>
    <s v="COPACABANA"/>
    <x v="2"/>
    <n v="0"/>
    <n v="0"/>
    <n v="0"/>
    <n v="0"/>
    <n v="2"/>
    <x v="0"/>
    <n v="0"/>
    <n v="0"/>
    <s v="01/11/2020 12:00:00 AM"/>
    <x v="16"/>
    <s v="CHINU"/>
  </r>
  <r>
    <x v="352"/>
    <x v="21"/>
    <s v="TAME"/>
    <x v="2"/>
    <n v="0"/>
    <n v="0"/>
    <n v="0"/>
    <n v="0"/>
    <n v="0"/>
    <x v="0"/>
    <n v="0"/>
    <n v="0"/>
    <s v="01/09/2020 12:00:00 AM"/>
    <x v="17"/>
    <s v="SALAMINA"/>
  </r>
  <r>
    <x v="354"/>
    <x v="21"/>
    <s v="TAME"/>
    <x v="2"/>
    <n v="0"/>
    <n v="0"/>
    <n v="0"/>
    <n v="0"/>
    <n v="0"/>
    <x v="0"/>
    <n v="0"/>
    <n v="0"/>
    <s v="01/10/2020 12:00:00 AM"/>
    <x v="0"/>
    <s v="CALDAS"/>
  </r>
  <r>
    <x v="358"/>
    <x v="22"/>
    <s v="SANTA ROSA"/>
    <x v="2"/>
    <n v="0"/>
    <n v="0"/>
    <n v="0"/>
    <n v="0"/>
    <n v="0"/>
    <x v="0"/>
    <n v="0"/>
    <n v="0"/>
    <s v="01/11/2020 12:00:00 AM"/>
    <x v="4"/>
    <s v="CHOACHI"/>
  </r>
  <r>
    <x v="350"/>
    <x v="6"/>
    <s v="SAN JOSE DE PARE"/>
    <x v="2"/>
    <n v="0"/>
    <n v="0"/>
    <n v="0"/>
    <n v="0"/>
    <n v="0"/>
    <x v="0"/>
    <n v="0"/>
    <n v="0"/>
    <s v="01/11/2020 12:00:00 AM"/>
    <x v="4"/>
    <s v="APULO"/>
  </r>
  <r>
    <x v="360"/>
    <x v="6"/>
    <s v="PAUNA"/>
    <x v="2"/>
    <n v="0"/>
    <n v="0"/>
    <n v="0"/>
    <n v="0"/>
    <n v="0"/>
    <x v="0"/>
    <n v="0"/>
    <n v="0"/>
    <s v="01/11/2020 12:00:00 AM"/>
    <x v="9"/>
    <s v="SAN LUIS"/>
  </r>
  <r>
    <x v="359"/>
    <x v="4"/>
    <s v="EL COLEGIO"/>
    <x v="6"/>
    <n v="0"/>
    <n v="2"/>
    <n v="0"/>
    <n v="0"/>
    <n v="0"/>
    <x v="0"/>
    <n v="0"/>
    <n v="0"/>
    <s v="01/11/2020 12:00:00 AM"/>
    <x v="9"/>
    <s v="LERIDA"/>
  </r>
  <r>
    <x v="360"/>
    <x v="9"/>
    <s v="IBAGUE"/>
    <x v="2"/>
    <n v="0"/>
    <n v="0"/>
    <n v="0"/>
    <n v="0"/>
    <n v="0"/>
    <x v="0"/>
    <n v="0"/>
    <n v="0"/>
    <s v="01/08/2020 12:00:00 AM"/>
    <x v="19"/>
    <s v="SAN SEBASTIAN"/>
  </r>
  <r>
    <x v="360"/>
    <x v="9"/>
    <s v="SAN LUIS"/>
    <x v="0"/>
    <n v="0"/>
    <n v="0"/>
    <n v="2"/>
    <n v="1"/>
    <n v="0"/>
    <x v="0"/>
    <n v="0"/>
    <n v="0"/>
    <s v="01/11/2020 12:00:00 AM"/>
    <x v="0"/>
    <s v="GOMEZ PLATA"/>
  </r>
  <r>
    <x v="361"/>
    <x v="9"/>
    <s v="CAJAMARCA"/>
    <x v="4"/>
    <n v="0"/>
    <n v="0"/>
    <n v="0"/>
    <n v="0"/>
    <n v="0"/>
    <x v="0"/>
    <n v="0"/>
    <n v="0"/>
    <s v="01/11/2020 12:00:00 AM"/>
    <x v="16"/>
    <s v="CIENAGA DE ORO"/>
  </r>
  <r>
    <x v="360"/>
    <x v="6"/>
    <s v="AQUITANIA"/>
    <x v="2"/>
    <n v="0"/>
    <n v="0"/>
    <n v="0"/>
    <n v="0"/>
    <n v="14"/>
    <x v="0"/>
    <n v="0"/>
    <n v="0"/>
    <s v="01/11/2020 12:00:00 AM"/>
    <x v="0"/>
    <s v="BELLO"/>
  </r>
  <r>
    <x v="361"/>
    <x v="6"/>
    <s v="COMBITA"/>
    <x v="2"/>
    <n v="0"/>
    <n v="0"/>
    <n v="0"/>
    <n v="0"/>
    <n v="1"/>
    <x v="0"/>
    <n v="0"/>
    <n v="0"/>
    <s v="01/09/2020 12:00:00 AM"/>
    <x v="5"/>
    <s v="EL CASTILLO"/>
  </r>
  <r>
    <x v="361"/>
    <x v="26"/>
    <s v="UNGUIA"/>
    <x v="34"/>
    <n v="0"/>
    <n v="0"/>
    <n v="0"/>
    <n v="0"/>
    <n v="0"/>
    <x v="0"/>
    <n v="0"/>
    <n v="0"/>
    <s v="01/08/2020 12:00:00 AM"/>
    <x v="5"/>
    <s v="EL CASTILLO"/>
  </r>
  <r>
    <x v="361"/>
    <x v="28"/>
    <s v="MONTENEGRO"/>
    <x v="0"/>
    <n v="0"/>
    <n v="0"/>
    <n v="1"/>
    <n v="0"/>
    <n v="0"/>
    <x v="0"/>
    <n v="0"/>
    <n v="0"/>
    <s v="01/11/2020 12:00:00 AM"/>
    <x v="9"/>
    <s v="PALOCABILDO"/>
  </r>
  <r>
    <x v="361"/>
    <x v="9"/>
    <s v="LERIDA"/>
    <x v="2"/>
    <n v="0"/>
    <n v="0"/>
    <n v="0"/>
    <n v="0"/>
    <n v="0"/>
    <x v="0"/>
    <n v="0"/>
    <n v="0"/>
    <s v="01/11/2020 12:00:00 AM"/>
    <x v="9"/>
    <s v="MURILLO"/>
  </r>
  <r>
    <x v="362"/>
    <x v="9"/>
    <s v="CARMEN DE APICALA"/>
    <x v="2"/>
    <n v="0"/>
    <n v="0"/>
    <n v="0"/>
    <n v="0"/>
    <n v="1"/>
    <x v="0"/>
    <n v="0"/>
    <n v="0"/>
    <s v="01/12/2020 12:00:00 AM"/>
    <x v="3"/>
    <s v="SUCRE"/>
  </r>
  <r>
    <x v="362"/>
    <x v="19"/>
    <s v="POPAYAN"/>
    <x v="0"/>
    <n v="0"/>
    <n v="0"/>
    <n v="1"/>
    <n v="1"/>
    <n v="0"/>
    <x v="0"/>
    <n v="0"/>
    <n v="0"/>
    <s v="01/12/2020 12:00:00 AM"/>
    <x v="0"/>
    <s v="MEDELLIN"/>
  </r>
  <r>
    <x v="362"/>
    <x v="3"/>
    <s v="LEBRIJA"/>
    <x v="35"/>
    <n v="3"/>
    <n v="0"/>
    <n v="0"/>
    <n v="0"/>
    <n v="0"/>
    <x v="0"/>
    <n v="0"/>
    <n v="0"/>
    <s v="01/12/2020 12:00:00 AM"/>
    <x v="5"/>
    <s v="PUERTO RICO"/>
  </r>
  <r>
    <x v="362"/>
    <x v="15"/>
    <s v="GUADALAJARA DE BUGA"/>
    <x v="6"/>
    <n v="1"/>
    <n v="6"/>
    <n v="0"/>
    <n v="0"/>
    <n v="0"/>
    <x v="0"/>
    <n v="0"/>
    <n v="0"/>
    <s v="01/12/2020 12:00:00 AM"/>
    <x v="9"/>
    <s v="NATAGAIMA"/>
  </r>
  <r>
    <x v="362"/>
    <x v="26"/>
    <s v="QUIBDO"/>
    <x v="0"/>
    <n v="0"/>
    <n v="0"/>
    <n v="6"/>
    <n v="3"/>
    <n v="0"/>
    <x v="0"/>
    <n v="0"/>
    <n v="0"/>
    <s v="01/12/2020 12:00:00 AM"/>
    <x v="9"/>
    <s v="VENADILLO"/>
  </r>
  <r>
    <x v="363"/>
    <x v="19"/>
    <s v="LOPEZ DE MICAY"/>
    <x v="34"/>
    <n v="0"/>
    <n v="0"/>
    <n v="8"/>
    <n v="8"/>
    <n v="0"/>
    <x v="0"/>
    <n v="0"/>
    <n v="0"/>
    <s v="01/12/2020 12:00:00 AM"/>
    <x v="0"/>
    <s v="LA CEJA"/>
  </r>
  <r>
    <x v="363"/>
    <x v="15"/>
    <s v="BUENAVENTURA"/>
    <x v="34"/>
    <n v="0"/>
    <n v="0"/>
    <n v="0"/>
    <n v="0"/>
    <n v="0"/>
    <x v="0"/>
    <n v="0"/>
    <n v="0"/>
    <s v="01/12/2020 12:00:00 AM"/>
    <x v="0"/>
    <s v="PUERTO BERRIO"/>
  </r>
  <r>
    <x v="364"/>
    <x v="1"/>
    <s v="SANTA ROSA DE CABAL"/>
    <x v="4"/>
    <n v="0"/>
    <n v="0"/>
    <n v="3"/>
    <n v="2"/>
    <n v="0"/>
    <x v="0"/>
    <n v="0"/>
    <n v="0"/>
    <s v="01/12/2020 12:00:00 AM"/>
    <x v="9"/>
    <s v="COELLO"/>
  </r>
  <r>
    <x v="364"/>
    <x v="28"/>
    <s v="MONTENEGRO"/>
    <x v="4"/>
    <n v="0"/>
    <n v="0"/>
    <n v="0"/>
    <n v="0"/>
    <n v="0"/>
    <x v="0"/>
    <n v="0"/>
    <n v="0"/>
    <s v="01/12/2020 12:00:00 AM"/>
    <x v="6"/>
    <s v="PAIPA"/>
  </r>
  <r>
    <x v="365"/>
    <x v="6"/>
    <s v="AQUITANIA"/>
    <x v="2"/>
    <n v="0"/>
    <n v="0"/>
    <n v="0"/>
    <n v="0"/>
    <n v="4"/>
    <x v="0"/>
    <n v="0"/>
    <n v="0"/>
    <s v="01/12/2020 12:00:00 AM"/>
    <x v="4"/>
    <s v="GUTIERREZ"/>
  </r>
  <r>
    <x v="365"/>
    <x v="9"/>
    <s v="CHAPARRAL"/>
    <x v="1"/>
    <n v="0"/>
    <n v="0"/>
    <n v="0"/>
    <n v="0"/>
    <n v="0"/>
    <x v="0"/>
    <n v="0"/>
    <n v="0"/>
    <s v="01/13/2020 12:00:00 AM"/>
    <x v="10"/>
    <s v="MANAURE"/>
  </r>
  <r>
    <x v="365"/>
    <x v="13"/>
    <s v="BOGOTA, D.C."/>
    <x v="6"/>
    <n v="0"/>
    <n v="3"/>
    <n v="0"/>
    <n v="0"/>
    <n v="0"/>
    <x v="0"/>
    <n v="0"/>
    <n v="0"/>
    <s v="01/13/2020 12:00:00 AM"/>
    <x v="0"/>
    <s v="BELLO"/>
  </r>
  <r>
    <x v="365"/>
    <x v="4"/>
    <s v="GACHETA"/>
    <x v="2"/>
    <n v="0"/>
    <n v="0"/>
    <n v="0"/>
    <n v="0"/>
    <n v="1"/>
    <x v="0"/>
    <n v="0"/>
    <n v="0"/>
    <s v="01/12/2020 12:00:00 AM"/>
    <x v="3"/>
    <s v="MATANZA"/>
  </r>
  <r>
    <x v="365"/>
    <x v="10"/>
    <s v="SAN MARTIN"/>
    <x v="2"/>
    <n v="0"/>
    <n v="0"/>
    <n v="0"/>
    <n v="0"/>
    <n v="2"/>
    <x v="0"/>
    <n v="0"/>
    <n v="0"/>
    <s v="01/12/2020 12:00:00 AM"/>
    <x v="6"/>
    <s v="CHITA"/>
  </r>
  <r>
    <x v="365"/>
    <x v="10"/>
    <s v="BOSCONIA"/>
    <x v="2"/>
    <n v="0"/>
    <n v="0"/>
    <n v="0"/>
    <n v="0"/>
    <n v="40"/>
    <x v="0"/>
    <n v="0"/>
    <n v="0"/>
    <s v="01/13/2020 12:00:00 AM"/>
    <x v="5"/>
    <s v="PUERTO LOPEZ"/>
  </r>
  <r>
    <x v="365"/>
    <x v="13"/>
    <s v="BOGOTA, D.C."/>
    <x v="0"/>
    <n v="0"/>
    <n v="1"/>
    <n v="11"/>
    <n v="11"/>
    <n v="0"/>
    <x v="0"/>
    <n v="0"/>
    <n v="0"/>
    <s v="01/12/2020 12:00:00 AM"/>
    <x v="4"/>
    <s v="GAMA"/>
  </r>
  <r>
    <x v="365"/>
    <x v="18"/>
    <s v="EL ZULIA"/>
    <x v="1"/>
    <n v="1"/>
    <n v="0"/>
    <n v="0"/>
    <n v="0"/>
    <n v="0"/>
    <x v="0"/>
    <n v="0"/>
    <n v="0"/>
    <s v="01/13/2020 12:00:00 AM"/>
    <x v="4"/>
    <s v="JUNIN"/>
  </r>
  <r>
    <x v="366"/>
    <x v="15"/>
    <s v="CALI"/>
    <x v="4"/>
    <n v="0"/>
    <n v="0"/>
    <n v="2"/>
    <n v="0"/>
    <n v="0"/>
    <x v="0"/>
    <n v="0"/>
    <n v="0"/>
    <s v="01/13/2020 12:00:00 AM"/>
    <x v="10"/>
    <s v="VALLEDUPAR"/>
  </r>
  <r>
    <x v="366"/>
    <x v="3"/>
    <s v="BARRANCABERMEJA"/>
    <x v="6"/>
    <n v="2"/>
    <n v="6"/>
    <n v="0"/>
    <n v="0"/>
    <n v="0"/>
    <x v="0"/>
    <n v="0"/>
    <n v="0"/>
    <s v="01/13/2020 12:00:00 AM"/>
    <x v="10"/>
    <s v="VALLEDUPAR"/>
  </r>
  <r>
    <x v="366"/>
    <x v="27"/>
    <s v="PUERTO CAICEDO"/>
    <x v="8"/>
    <n v="1"/>
    <n v="0"/>
    <n v="0"/>
    <n v="0"/>
    <n v="0"/>
    <x v="0"/>
    <n v="0"/>
    <n v="0"/>
    <s v="01/14/2020 12:00:00 AM"/>
    <x v="4"/>
    <s v="QUETAME"/>
  </r>
  <r>
    <x v="366"/>
    <x v="20"/>
    <s v="MANATI"/>
    <x v="9"/>
    <n v="0"/>
    <n v="0"/>
    <n v="20"/>
    <n v="0"/>
    <n v="0"/>
    <x v="0"/>
    <n v="0"/>
    <n v="0"/>
    <s v="01/13/2020 12:00:00 AM"/>
    <x v="3"/>
    <s v="SURATA"/>
  </r>
  <r>
    <x v="367"/>
    <x v="26"/>
    <s v="QUIBDO"/>
    <x v="4"/>
    <n v="1"/>
    <n v="0"/>
    <n v="3"/>
    <n v="3"/>
    <n v="0"/>
    <x v="0"/>
    <n v="0"/>
    <n v="0"/>
    <s v="01/14/2020 12:00:00 AM"/>
    <x v="18"/>
    <s v="CACHIRA"/>
  </r>
  <r>
    <x v="367"/>
    <x v="26"/>
    <s v="QUIBDO"/>
    <x v="4"/>
    <n v="1"/>
    <n v="0"/>
    <n v="4"/>
    <n v="3"/>
    <n v="0"/>
    <x v="0"/>
    <n v="0"/>
    <n v="0"/>
    <s v="01/14/2020 12:00:00 AM"/>
    <x v="10"/>
    <s v="SAN MARTIN"/>
  </r>
  <r>
    <x v="367"/>
    <x v="4"/>
    <s v="TABIO"/>
    <x v="2"/>
    <n v="0"/>
    <n v="0"/>
    <n v="0"/>
    <n v="0"/>
    <n v="7"/>
    <x v="0"/>
    <n v="0"/>
    <n v="0"/>
    <s v="01/13/2020 12:00:00 AM"/>
    <x v="4"/>
    <s v="QUETAME"/>
  </r>
  <r>
    <x v="367"/>
    <x v="4"/>
    <s v="SUESCA"/>
    <x v="2"/>
    <n v="0"/>
    <n v="0"/>
    <n v="0"/>
    <n v="0"/>
    <n v="4"/>
    <x v="0"/>
    <n v="0"/>
    <n v="0"/>
    <s v="01/14/2020 12:00:00 AM"/>
    <x v="17"/>
    <s v="MANIZALES"/>
  </r>
  <r>
    <x v="367"/>
    <x v="4"/>
    <s v="VILLAPINZON"/>
    <x v="2"/>
    <n v="0"/>
    <n v="0"/>
    <n v="0"/>
    <n v="0"/>
    <n v="3"/>
    <x v="0"/>
    <n v="0"/>
    <n v="0"/>
    <s v="01/08/2020 12:00:00 AM"/>
    <x v="4"/>
    <s v="ARBELAEZ"/>
  </r>
  <r>
    <x v="367"/>
    <x v="4"/>
    <s v="CHOACHI"/>
    <x v="2"/>
    <n v="0"/>
    <n v="0"/>
    <n v="0"/>
    <n v="0"/>
    <n v="1"/>
    <x v="0"/>
    <n v="0"/>
    <n v="0"/>
    <s v="01/14/2020 12:00:00 AM"/>
    <x v="3"/>
    <s v="EL PLAYON"/>
  </r>
  <r>
    <x v="367"/>
    <x v="2"/>
    <s v="SANTA MARTA"/>
    <x v="3"/>
    <n v="2"/>
    <n v="1"/>
    <n v="0"/>
    <n v="0"/>
    <n v="0"/>
    <x v="0"/>
    <n v="0"/>
    <n v="0"/>
    <s v="01/14/2020 12:00:00 AM"/>
    <x v="6"/>
    <s v="GUACAMAYAS"/>
  </r>
  <r>
    <x v="367"/>
    <x v="4"/>
    <s v="SESQUILE"/>
    <x v="6"/>
    <n v="0"/>
    <n v="18"/>
    <n v="0"/>
    <n v="0"/>
    <n v="0"/>
    <x v="0"/>
    <n v="0"/>
    <n v="0"/>
    <s v="01/14/2020 12:00:00 AM"/>
    <x v="3"/>
    <s v="RIONEGRO"/>
  </r>
  <r>
    <x v="368"/>
    <x v="5"/>
    <s v="VISTAHERMOSA"/>
    <x v="1"/>
    <n v="1"/>
    <n v="0"/>
    <n v="0"/>
    <n v="0"/>
    <n v="0"/>
    <x v="0"/>
    <n v="0"/>
    <n v="0"/>
    <s v="01/14/2020 12:00:00 AM"/>
    <x v="25"/>
    <s v="SUAZA"/>
  </r>
  <r>
    <x v="368"/>
    <x v="4"/>
    <s v="GAMA"/>
    <x v="2"/>
    <n v="0"/>
    <n v="0"/>
    <n v="0"/>
    <n v="0"/>
    <n v="2"/>
    <x v="0"/>
    <n v="0"/>
    <n v="0"/>
    <s v="01/01/2020 12:00:00 AM"/>
    <x v="19"/>
    <s v="SUCRE"/>
  </r>
  <r>
    <x v="368"/>
    <x v="5"/>
    <s v="LA MACARENA"/>
    <x v="2"/>
    <n v="0"/>
    <n v="0"/>
    <n v="0"/>
    <n v="0"/>
    <n v="0"/>
    <x v="0"/>
    <n v="0"/>
    <n v="0"/>
    <s v="01/11/2020 12:00:00 AM"/>
    <x v="19"/>
    <s v="PAEZ"/>
  </r>
  <r>
    <x v="368"/>
    <x v="5"/>
    <s v="LA MACARENA"/>
    <x v="2"/>
    <n v="0"/>
    <n v="0"/>
    <n v="0"/>
    <n v="0"/>
    <n v="0"/>
    <x v="0"/>
    <n v="0"/>
    <n v="0"/>
    <s v="01/12/2020 12:00:00 AM"/>
    <x v="19"/>
    <s v="PAEZ"/>
  </r>
  <r>
    <x v="369"/>
    <x v="4"/>
    <s v="CAQUEZA"/>
    <x v="2"/>
    <n v="0"/>
    <n v="0"/>
    <n v="0"/>
    <n v="0"/>
    <n v="0"/>
    <x v="0"/>
    <n v="0"/>
    <n v="0"/>
    <s v="01/15/2020 12:00:00 AM"/>
    <x v="4"/>
    <s v="ZIPAQUIRA"/>
  </r>
  <r>
    <x v="369"/>
    <x v="0"/>
    <s v="BELLO"/>
    <x v="2"/>
    <n v="0"/>
    <n v="0"/>
    <n v="0"/>
    <n v="0"/>
    <n v="5"/>
    <x v="0"/>
    <n v="0"/>
    <n v="0"/>
    <s v="01/14/2020 12:00:00 AM"/>
    <x v="3"/>
    <s v="PIEDECUESTA"/>
  </r>
  <r>
    <x v="369"/>
    <x v="2"/>
    <s v="PIVIJAY"/>
    <x v="2"/>
    <n v="0"/>
    <n v="0"/>
    <n v="0"/>
    <n v="0"/>
    <n v="12"/>
    <x v="0"/>
    <n v="0"/>
    <n v="0"/>
    <s v="01/14/2020 12:00:00 AM"/>
    <x v="4"/>
    <s v="ZIPAQUIRA"/>
  </r>
  <r>
    <x v="369"/>
    <x v="5"/>
    <s v="PUERTO LOPEZ"/>
    <x v="2"/>
    <n v="0"/>
    <n v="0"/>
    <n v="0"/>
    <n v="0"/>
    <n v="70"/>
    <x v="0"/>
    <n v="0"/>
    <n v="0"/>
    <s v="01/15/2020 12:00:00 AM"/>
    <x v="6"/>
    <s v="PAIPA"/>
  </r>
  <r>
    <x v="369"/>
    <x v="4"/>
    <s v="UBAQUE"/>
    <x v="2"/>
    <n v="0"/>
    <n v="0"/>
    <n v="0"/>
    <n v="0"/>
    <n v="2"/>
    <x v="0"/>
    <n v="0"/>
    <n v="0"/>
    <s v="01/15/2020 12:00:00 AM"/>
    <x v="4"/>
    <s v="LA VEGA"/>
  </r>
  <r>
    <x v="369"/>
    <x v="4"/>
    <s v="GUTIERREZ"/>
    <x v="2"/>
    <n v="0"/>
    <n v="0"/>
    <n v="0"/>
    <n v="0"/>
    <n v="12"/>
    <x v="0"/>
    <n v="0"/>
    <n v="0"/>
    <s v="01/15/2020 12:00:00 AM"/>
    <x v="11"/>
    <s v="SOLITA"/>
  </r>
  <r>
    <x v="369"/>
    <x v="6"/>
    <s v="SAMACA"/>
    <x v="2"/>
    <n v="0"/>
    <n v="0"/>
    <n v="0"/>
    <n v="0"/>
    <n v="2"/>
    <x v="0"/>
    <n v="0"/>
    <n v="0"/>
    <s v="01/15/2020 12:00:00 AM"/>
    <x v="19"/>
    <s v="PAEZ"/>
  </r>
  <r>
    <x v="370"/>
    <x v="9"/>
    <s v="SUAREZ"/>
    <x v="2"/>
    <n v="0"/>
    <n v="0"/>
    <n v="0"/>
    <n v="0"/>
    <n v="100"/>
    <x v="0"/>
    <n v="0"/>
    <n v="0"/>
    <s v="01/15/2020 12:00:00 AM"/>
    <x v="5"/>
    <s v="CABUYARO"/>
  </r>
  <r>
    <x v="370"/>
    <x v="4"/>
    <s v="QUIPILE"/>
    <x v="2"/>
    <n v="0"/>
    <n v="0"/>
    <n v="0"/>
    <n v="0"/>
    <n v="2"/>
    <x v="0"/>
    <n v="0"/>
    <n v="0"/>
    <s v="01/15/2020 12:00:00 AM"/>
    <x v="10"/>
    <s v="EL COPEY"/>
  </r>
  <r>
    <x v="370"/>
    <x v="4"/>
    <s v="ZIPAQUIRA"/>
    <x v="2"/>
    <n v="0"/>
    <n v="0"/>
    <n v="0"/>
    <n v="0"/>
    <n v="2"/>
    <x v="0"/>
    <n v="0"/>
    <n v="0"/>
    <s v="01/12/2020 12:00:00 AM"/>
    <x v="19"/>
    <s v="PAEZ"/>
  </r>
  <r>
    <x v="370"/>
    <x v="9"/>
    <s v="CARMEN DE APICALA"/>
    <x v="0"/>
    <n v="0"/>
    <n v="1"/>
    <n v="1"/>
    <n v="0"/>
    <n v="0"/>
    <x v="0"/>
    <n v="0"/>
    <n v="0"/>
    <s v="01/13/2020 12:00:00 AM"/>
    <x v="19"/>
    <s v="PAEZ"/>
  </r>
  <r>
    <x v="370"/>
    <x v="5"/>
    <s v="PUERTO LOPEZ"/>
    <x v="2"/>
    <n v="0"/>
    <n v="0"/>
    <n v="0"/>
    <n v="0"/>
    <n v="150"/>
    <x v="0"/>
    <n v="0"/>
    <n v="0"/>
    <s v="01/14/2020 12:00:00 AM"/>
    <x v="19"/>
    <s v="PAEZ"/>
  </r>
  <r>
    <x v="370"/>
    <x v="5"/>
    <s v="SAN JUAN DE ARAMA"/>
    <x v="2"/>
    <n v="0"/>
    <n v="0"/>
    <n v="0"/>
    <n v="0"/>
    <n v="110"/>
    <x v="0"/>
    <n v="0"/>
    <n v="0"/>
    <s v="01/15/2020 12:00:00 AM"/>
    <x v="9"/>
    <s v="ROVIRA"/>
  </r>
  <r>
    <x v="370"/>
    <x v="6"/>
    <s v="CHINAVITA"/>
    <x v="2"/>
    <n v="0"/>
    <n v="0"/>
    <n v="0"/>
    <n v="0"/>
    <n v="12"/>
    <x v="0"/>
    <n v="0"/>
    <n v="0"/>
    <s v="01/15/2020 12:00:00 AM"/>
    <x v="22"/>
    <s v="SAN JUAN NEPOMUCENO"/>
  </r>
  <r>
    <x v="370"/>
    <x v="6"/>
    <s v="TOTA"/>
    <x v="2"/>
    <n v="0"/>
    <n v="0"/>
    <n v="0"/>
    <n v="0"/>
    <n v="3"/>
    <x v="0"/>
    <n v="0"/>
    <n v="0"/>
    <s v="01/15/2020 12:00:00 AM"/>
    <x v="21"/>
    <s v="CRAVO NORTE"/>
  </r>
  <r>
    <x v="370"/>
    <x v="6"/>
    <s v="PAZ DE RIO"/>
    <x v="2"/>
    <n v="0"/>
    <n v="0"/>
    <n v="0"/>
    <n v="0"/>
    <n v="2"/>
    <x v="0"/>
    <n v="0"/>
    <n v="0"/>
    <s v="01/15/2020 12:00:00 AM"/>
    <x v="6"/>
    <s v="CHITA"/>
  </r>
  <r>
    <x v="370"/>
    <x v="6"/>
    <s v="MONGUI"/>
    <x v="2"/>
    <n v="0"/>
    <n v="0"/>
    <n v="0"/>
    <n v="0"/>
    <n v="2"/>
    <x v="0"/>
    <n v="0"/>
    <n v="0"/>
    <s v="01/15/2020 12:00:00 AM"/>
    <x v="9"/>
    <s v="PLANADAS"/>
  </r>
  <r>
    <x v="371"/>
    <x v="4"/>
    <s v="CHIPAQUE"/>
    <x v="2"/>
    <n v="0"/>
    <n v="0"/>
    <n v="0"/>
    <n v="0"/>
    <n v="12"/>
    <x v="0"/>
    <n v="0"/>
    <n v="0"/>
    <s v="01/15/2020 12:00:00 AM"/>
    <x v="4"/>
    <s v="SILVANIA"/>
  </r>
  <r>
    <x v="371"/>
    <x v="19"/>
    <s v="TOTORO"/>
    <x v="36"/>
    <n v="0"/>
    <n v="0"/>
    <n v="291"/>
    <n v="0"/>
    <n v="1352"/>
    <x v="0"/>
    <n v="0"/>
    <n v="0"/>
    <s v="01/15/2020 12:00:00 AM"/>
    <x v="4"/>
    <s v="VENECIA"/>
  </r>
  <r>
    <x v="371"/>
    <x v="19"/>
    <s v="SAN SEBASTIAN"/>
    <x v="36"/>
    <n v="0"/>
    <n v="0"/>
    <n v="35"/>
    <n v="0"/>
    <n v="50"/>
    <x v="0"/>
    <n v="0"/>
    <n v="0"/>
    <s v="01/15/2020 12:00:00 AM"/>
    <x v="6"/>
    <s v="SAN MATEO"/>
  </r>
  <r>
    <x v="371"/>
    <x v="19"/>
    <s v="PIAMONTE"/>
    <x v="9"/>
    <n v="0"/>
    <n v="0"/>
    <n v="0"/>
    <n v="0"/>
    <n v="0"/>
    <x v="0"/>
    <n v="0"/>
    <n v="0"/>
    <s v="01/02/2020 12:00:00 AM"/>
    <x v="25"/>
    <s v="GIGANTE"/>
  </r>
  <r>
    <x v="371"/>
    <x v="9"/>
    <s v="PLANADAS"/>
    <x v="2"/>
    <n v="0"/>
    <n v="0"/>
    <n v="0"/>
    <n v="0"/>
    <n v="3"/>
    <x v="0"/>
    <n v="0"/>
    <n v="0"/>
    <s v="01/05/2020 12:00:00 AM"/>
    <x v="25"/>
    <s v="ISNOS"/>
  </r>
  <r>
    <x v="371"/>
    <x v="27"/>
    <s v="PUERTO LEGUIZAMO"/>
    <x v="2"/>
    <n v="0"/>
    <n v="0"/>
    <n v="0"/>
    <n v="0"/>
    <n v="20"/>
    <x v="0"/>
    <n v="0"/>
    <n v="0"/>
    <s v="01/15/2020 12:00:00 AM"/>
    <x v="25"/>
    <s v="RIVERA"/>
  </r>
  <r>
    <x v="371"/>
    <x v="4"/>
    <s v="GUTIERREZ"/>
    <x v="2"/>
    <n v="0"/>
    <n v="0"/>
    <n v="0"/>
    <n v="0"/>
    <n v="0"/>
    <x v="0"/>
    <n v="0"/>
    <n v="0"/>
    <s v="01/15/2020 12:00:00 AM"/>
    <x v="25"/>
    <s v="GARZON"/>
  </r>
  <r>
    <x v="371"/>
    <x v="5"/>
    <s v="PUERTO LOPEZ"/>
    <x v="2"/>
    <n v="0"/>
    <n v="0"/>
    <n v="0"/>
    <n v="0"/>
    <n v="0"/>
    <x v="0"/>
    <n v="0"/>
    <n v="0"/>
    <s v="01/15/2020 12:00:00 AM"/>
    <x v="25"/>
    <s v="ALGECIRAS"/>
  </r>
  <r>
    <x v="371"/>
    <x v="6"/>
    <s v="GUATEQUE"/>
    <x v="2"/>
    <n v="0"/>
    <n v="0"/>
    <n v="0"/>
    <n v="0"/>
    <n v="1"/>
    <x v="0"/>
    <n v="0"/>
    <n v="0"/>
    <s v="01/15/2020 12:00:00 AM"/>
    <x v="0"/>
    <s v="URAMITA"/>
  </r>
  <r>
    <x v="371"/>
    <x v="6"/>
    <s v="JERICO"/>
    <x v="2"/>
    <n v="0"/>
    <n v="0"/>
    <n v="0"/>
    <n v="0"/>
    <n v="0"/>
    <x v="0"/>
    <n v="0"/>
    <n v="0"/>
    <s v="01/16/2020 12:00:00 AM"/>
    <x v="10"/>
    <s v="VALLEDUPAR"/>
  </r>
  <r>
    <x v="371"/>
    <x v="1"/>
    <s v="DOSQUEBRADAS"/>
    <x v="2"/>
    <n v="0"/>
    <n v="0"/>
    <n v="0"/>
    <n v="0"/>
    <n v="2"/>
    <x v="0"/>
    <n v="0"/>
    <n v="0"/>
    <s v="01/16/2020 12:00:00 AM"/>
    <x v="4"/>
    <s v="ZIPAQUIRA"/>
  </r>
  <r>
    <x v="371"/>
    <x v="9"/>
    <s v="MELGAR"/>
    <x v="2"/>
    <n v="0"/>
    <n v="0"/>
    <n v="0"/>
    <n v="0"/>
    <n v="2"/>
    <x v="0"/>
    <n v="0"/>
    <n v="0"/>
    <s v="01/16/2020 12:00:00 AM"/>
    <x v="4"/>
    <s v="ZIPAQUIRA"/>
  </r>
  <r>
    <x v="371"/>
    <x v="6"/>
    <s v="JERICO"/>
    <x v="2"/>
    <n v="0"/>
    <n v="0"/>
    <n v="0"/>
    <n v="0"/>
    <n v="5"/>
    <x v="0"/>
    <n v="0"/>
    <n v="0"/>
    <s v="01/16/2020 12:00:00 AM"/>
    <x v="9"/>
    <s v="PURIFICACION"/>
  </r>
  <r>
    <x v="371"/>
    <x v="0"/>
    <s v="SAN VICENTE"/>
    <x v="2"/>
    <n v="0"/>
    <n v="0"/>
    <n v="0"/>
    <n v="0"/>
    <n v="2"/>
    <x v="0"/>
    <n v="0"/>
    <n v="0"/>
    <s v="01/16/2020 12:00:00 AM"/>
    <x v="24"/>
    <s v="TANGUA"/>
  </r>
  <r>
    <x v="371"/>
    <x v="6"/>
    <s v="CHINAVITA"/>
    <x v="2"/>
    <n v="0"/>
    <n v="0"/>
    <n v="0"/>
    <n v="0"/>
    <n v="2"/>
    <x v="0"/>
    <n v="0"/>
    <n v="0"/>
    <s v="01/15/2020 12:00:00 AM"/>
    <x v="17"/>
    <s v="ANSERMA"/>
  </r>
  <r>
    <x v="371"/>
    <x v="0"/>
    <s v="ENVIGADO"/>
    <x v="2"/>
    <n v="0"/>
    <n v="0"/>
    <n v="0"/>
    <n v="0"/>
    <n v="3"/>
    <x v="0"/>
    <n v="0"/>
    <n v="0"/>
    <s v="01/16/2020 12:00:00 AM"/>
    <x v="6"/>
    <s v="BOAVITA"/>
  </r>
  <r>
    <x v="371"/>
    <x v="10"/>
    <s v="EL PASO"/>
    <x v="2"/>
    <n v="0"/>
    <n v="0"/>
    <n v="0"/>
    <n v="0"/>
    <n v="5"/>
    <x v="0"/>
    <n v="0"/>
    <n v="0"/>
    <s v="01/16/2020 12:00:00 AM"/>
    <x v="6"/>
    <s v="EL ESPINO"/>
  </r>
  <r>
    <x v="371"/>
    <x v="4"/>
    <s v="JUNIN"/>
    <x v="2"/>
    <n v="0"/>
    <n v="0"/>
    <n v="0"/>
    <n v="0"/>
    <n v="1"/>
    <x v="0"/>
    <n v="0"/>
    <n v="0"/>
    <s v="01/17/2020 12:00:00 AM"/>
    <x v="3"/>
    <s v="EL PEÑON"/>
  </r>
  <r>
    <x v="371"/>
    <x v="4"/>
    <s v="QUETAME"/>
    <x v="2"/>
    <n v="0"/>
    <n v="0"/>
    <n v="0"/>
    <n v="0"/>
    <n v="20"/>
    <x v="0"/>
    <n v="0"/>
    <n v="0"/>
    <s v="06/09/2020 12:00:00 AM"/>
    <x v="8"/>
    <s v="BUENAVISTA"/>
  </r>
  <r>
    <x v="371"/>
    <x v="4"/>
    <s v="CAQUEZA"/>
    <x v="2"/>
    <n v="0"/>
    <n v="0"/>
    <n v="0"/>
    <n v="0"/>
    <n v="5"/>
    <x v="0"/>
    <n v="0"/>
    <n v="0"/>
    <s v="01/17/2020 12:00:00 AM"/>
    <x v="18"/>
    <s v="BUCARASICA"/>
  </r>
  <r>
    <x v="372"/>
    <x v="6"/>
    <s v="QUIPAMA"/>
    <x v="2"/>
    <n v="0"/>
    <n v="0"/>
    <n v="0"/>
    <n v="0"/>
    <n v="3"/>
    <x v="0"/>
    <n v="0"/>
    <n v="0"/>
    <s v="01/17/2020 12:00:00 AM"/>
    <x v="18"/>
    <s v="CACHIRA"/>
  </r>
  <r>
    <x v="372"/>
    <x v="6"/>
    <s v="TURMEQUE"/>
    <x v="2"/>
    <n v="0"/>
    <n v="0"/>
    <n v="0"/>
    <n v="0"/>
    <n v="3"/>
    <x v="0"/>
    <n v="0"/>
    <n v="0"/>
    <s v="01/17/2020 12:00:00 AM"/>
    <x v="10"/>
    <s v="CHIMICHAGUA"/>
  </r>
  <r>
    <x v="372"/>
    <x v="5"/>
    <s v="PUERTO LOPEZ"/>
    <x v="2"/>
    <n v="0"/>
    <n v="0"/>
    <n v="0"/>
    <n v="0"/>
    <n v="5"/>
    <x v="0"/>
    <n v="0"/>
    <n v="0"/>
    <s v="01/17/2020 12:00:00 AM"/>
    <x v="10"/>
    <s v="EL PASO"/>
  </r>
  <r>
    <x v="372"/>
    <x v="4"/>
    <s v="GUTIERREZ"/>
    <x v="2"/>
    <n v="0"/>
    <n v="0"/>
    <n v="0"/>
    <n v="0"/>
    <n v="1"/>
    <x v="0"/>
    <n v="0"/>
    <n v="0"/>
    <s v="01/17/2020 12:00:00 AM"/>
    <x v="10"/>
    <s v="VALLEDUPAR"/>
  </r>
  <r>
    <x v="372"/>
    <x v="18"/>
    <s v="CHITAGA"/>
    <x v="2"/>
    <n v="0"/>
    <n v="0"/>
    <n v="0"/>
    <n v="0"/>
    <n v="2"/>
    <x v="0"/>
    <n v="0"/>
    <n v="0"/>
    <s v="01/17/2020 12:00:00 AM"/>
    <x v="10"/>
    <s v="VALLEDUPAR"/>
  </r>
  <r>
    <x v="372"/>
    <x v="4"/>
    <s v="GAMA"/>
    <x v="2"/>
    <n v="0"/>
    <n v="0"/>
    <n v="0"/>
    <n v="0"/>
    <n v="2"/>
    <x v="0"/>
    <n v="0"/>
    <n v="0"/>
    <s v="01/17/2020 12:00:00 AM"/>
    <x v="3"/>
    <s v="GUACA"/>
  </r>
  <r>
    <x v="372"/>
    <x v="4"/>
    <s v="TENJO"/>
    <x v="2"/>
    <n v="0"/>
    <n v="0"/>
    <n v="0"/>
    <n v="0"/>
    <n v="2"/>
    <x v="0"/>
    <n v="0"/>
    <n v="0"/>
    <s v="01/17/2020 12:00:00 AM"/>
    <x v="9"/>
    <s v="GUAMO"/>
  </r>
  <r>
    <x v="372"/>
    <x v="4"/>
    <s v="CAQUEZA"/>
    <x v="2"/>
    <n v="0"/>
    <n v="0"/>
    <n v="0"/>
    <n v="0"/>
    <n v="2"/>
    <x v="0"/>
    <n v="0"/>
    <n v="0"/>
    <s v="01/17/2020 12:00:00 AM"/>
    <x v="1"/>
    <s v="DOSQUEBRADAS"/>
  </r>
  <r>
    <x v="372"/>
    <x v="4"/>
    <s v="GUACHETA"/>
    <x v="2"/>
    <n v="0"/>
    <n v="0"/>
    <n v="0"/>
    <n v="0"/>
    <n v="5"/>
    <x v="0"/>
    <n v="0"/>
    <n v="0"/>
    <s v="01/17/2020 12:00:00 AM"/>
    <x v="19"/>
    <s v="MORALES"/>
  </r>
  <r>
    <x v="372"/>
    <x v="13"/>
    <s v="BOGOTA, D.C."/>
    <x v="2"/>
    <n v="0"/>
    <n v="0"/>
    <n v="0"/>
    <n v="0"/>
    <n v="2"/>
    <x v="0"/>
    <n v="0"/>
    <n v="0"/>
    <s v="01/13/2020 12:00:00 AM"/>
    <x v="0"/>
    <s v="SAN CARLOS"/>
  </r>
  <r>
    <x v="372"/>
    <x v="4"/>
    <s v="GAMA"/>
    <x v="2"/>
    <n v="0"/>
    <n v="0"/>
    <n v="0"/>
    <n v="0"/>
    <n v="2"/>
    <x v="0"/>
    <n v="0"/>
    <n v="0"/>
    <s v="01/17/2020 12:00:00 AM"/>
    <x v="0"/>
    <s v="REMEDIOS"/>
  </r>
  <r>
    <x v="373"/>
    <x v="4"/>
    <s v="FOMEQUE"/>
    <x v="2"/>
    <n v="0"/>
    <n v="0"/>
    <n v="0"/>
    <n v="0"/>
    <n v="7"/>
    <x v="0"/>
    <n v="0"/>
    <n v="0"/>
    <s v="01/17/2020 12:00:00 AM"/>
    <x v="14"/>
    <s v="OROCUE"/>
  </r>
  <r>
    <x v="373"/>
    <x v="0"/>
    <s v="SAN CARLOS"/>
    <x v="2"/>
    <n v="0"/>
    <n v="0"/>
    <n v="0"/>
    <n v="0"/>
    <n v="3"/>
    <x v="0"/>
    <n v="0"/>
    <n v="0"/>
    <s v="01/17/2020 12:00:00 AM"/>
    <x v="17"/>
    <s v="SALAMINA"/>
  </r>
  <r>
    <x v="373"/>
    <x v="18"/>
    <s v="TOLEDO"/>
    <x v="2"/>
    <n v="0"/>
    <n v="0"/>
    <n v="0"/>
    <n v="0"/>
    <n v="8"/>
    <x v="0"/>
    <n v="0"/>
    <n v="0"/>
    <s v="01/17/2020 12:00:00 AM"/>
    <x v="21"/>
    <s v="TAME"/>
  </r>
  <r>
    <x v="373"/>
    <x v="20"/>
    <s v="PONEDERA"/>
    <x v="2"/>
    <n v="0"/>
    <n v="0"/>
    <n v="7"/>
    <n v="6"/>
    <n v="0"/>
    <x v="0"/>
    <n v="0"/>
    <n v="0"/>
    <s v="01/17/2020 12:00:00 AM"/>
    <x v="1"/>
    <s v="DOSQUEBRADAS"/>
  </r>
  <r>
    <x v="373"/>
    <x v="5"/>
    <s v="PUERTO RICO"/>
    <x v="2"/>
    <n v="0"/>
    <n v="0"/>
    <n v="0"/>
    <n v="0"/>
    <n v="100"/>
    <x v="0"/>
    <n v="0"/>
    <n v="0"/>
    <s v="01/17/2020 12:00:00 AM"/>
    <x v="0"/>
    <s v="CARAMANTA"/>
  </r>
  <r>
    <x v="373"/>
    <x v="18"/>
    <s v="RAGONVALIA"/>
    <x v="2"/>
    <n v="0"/>
    <n v="0"/>
    <n v="0"/>
    <n v="0"/>
    <n v="0"/>
    <x v="0"/>
    <n v="0"/>
    <n v="0"/>
    <s v="01/16/2020 12:00:00 AM"/>
    <x v="0"/>
    <s v="URRAO"/>
  </r>
  <r>
    <x v="373"/>
    <x v="4"/>
    <s v="CHOACHI"/>
    <x v="2"/>
    <n v="0"/>
    <n v="0"/>
    <n v="0"/>
    <n v="0"/>
    <n v="2"/>
    <x v="0"/>
    <n v="0"/>
    <n v="0"/>
    <s v="01/18/2020 12:00:00 AM"/>
    <x v="22"/>
    <s v="CARTAGENA"/>
  </r>
  <r>
    <x v="373"/>
    <x v="4"/>
    <s v="LA VEGA"/>
    <x v="2"/>
    <n v="0"/>
    <n v="0"/>
    <n v="0"/>
    <n v="0"/>
    <n v="2"/>
    <x v="0"/>
    <n v="0"/>
    <n v="0"/>
    <s v="01/14/2020 12:00:00 AM"/>
    <x v="1"/>
    <s v="GUATICA"/>
  </r>
  <r>
    <x v="370"/>
    <x v="0"/>
    <s v="ARBOLETES"/>
    <x v="21"/>
    <n v="0"/>
    <n v="0"/>
    <n v="0"/>
    <n v="0"/>
    <n v="0"/>
    <x v="106"/>
    <n v="0"/>
    <n v="114000000"/>
    <s v="01/17/2020 12:00:00 AM"/>
    <x v="3"/>
    <s v="MALAGA"/>
  </r>
  <r>
    <x v="373"/>
    <x v="0"/>
    <s v="AMAGA"/>
    <x v="2"/>
    <n v="0"/>
    <n v="0"/>
    <n v="0"/>
    <n v="0"/>
    <n v="2"/>
    <x v="0"/>
    <n v="0"/>
    <n v="0"/>
    <s v="01/18/2020 12:00:00 AM"/>
    <x v="4"/>
    <s v="GIRARDOT"/>
  </r>
  <r>
    <x v="374"/>
    <x v="9"/>
    <s v="VILLARRICA"/>
    <x v="2"/>
    <n v="0"/>
    <n v="0"/>
    <n v="0"/>
    <n v="0"/>
    <n v="2"/>
    <x v="0"/>
    <n v="0"/>
    <n v="0"/>
    <s v="01/18/2020 12:00:00 AM"/>
    <x v="4"/>
    <s v="UBATE"/>
  </r>
  <r>
    <x v="374"/>
    <x v="12"/>
    <s v="RIOHACHA"/>
    <x v="9"/>
    <n v="0"/>
    <n v="0"/>
    <n v="4"/>
    <n v="0"/>
    <n v="0"/>
    <x v="0"/>
    <n v="0"/>
    <n v="0"/>
    <s v="01/18/2020 12:00:00 AM"/>
    <x v="0"/>
    <s v="MEDELLIN"/>
  </r>
  <r>
    <x v="369"/>
    <x v="6"/>
    <s v="GUATEQUE"/>
    <x v="2"/>
    <n v="0"/>
    <n v="0"/>
    <n v="0"/>
    <n v="0"/>
    <n v="2"/>
    <x v="0"/>
    <n v="0"/>
    <n v="0"/>
    <s v="01/18/2020 12:00:00 AM"/>
    <x v="9"/>
    <s v="CARMEN DE APICALA"/>
  </r>
  <r>
    <x v="373"/>
    <x v="6"/>
    <s v="GUAYATA"/>
    <x v="2"/>
    <n v="0"/>
    <n v="0"/>
    <n v="0"/>
    <n v="0"/>
    <n v="1"/>
    <x v="0"/>
    <n v="0"/>
    <n v="0"/>
    <s v="01/18/2020 12:00:00 AM"/>
    <x v="9"/>
    <s v="PALOCABILDO"/>
  </r>
  <r>
    <x v="373"/>
    <x v="6"/>
    <s v="RAMIRIQUI"/>
    <x v="2"/>
    <n v="0"/>
    <n v="0"/>
    <n v="0"/>
    <n v="0"/>
    <n v="1"/>
    <x v="0"/>
    <n v="0"/>
    <n v="0"/>
    <s v="01/17/2020 12:00:00 AM"/>
    <x v="17"/>
    <s v="ARANZAZU"/>
  </r>
  <r>
    <x v="373"/>
    <x v="6"/>
    <s v="SOCHA"/>
    <x v="2"/>
    <n v="0"/>
    <n v="0"/>
    <n v="0"/>
    <n v="0"/>
    <n v="25"/>
    <x v="0"/>
    <n v="0"/>
    <n v="0"/>
    <s v="01/18/2020 12:00:00 AM"/>
    <x v="6"/>
    <s v="SUSACON"/>
  </r>
  <r>
    <x v="372"/>
    <x v="6"/>
    <s v="TUTA"/>
    <x v="2"/>
    <n v="0"/>
    <n v="0"/>
    <n v="0"/>
    <n v="0"/>
    <n v="4"/>
    <x v="0"/>
    <n v="0"/>
    <n v="0"/>
    <s v="01/18/2020 12:00:00 AM"/>
    <x v="3"/>
    <s v="VELEZ"/>
  </r>
  <r>
    <x v="374"/>
    <x v="16"/>
    <s v="CHINU"/>
    <x v="2"/>
    <n v="0"/>
    <n v="0"/>
    <n v="0"/>
    <n v="0"/>
    <n v="3"/>
    <x v="0"/>
    <n v="0"/>
    <n v="0"/>
    <s v="01/19/2020 12:00:00 AM"/>
    <x v="1"/>
    <s v="PEREIRA"/>
  </r>
  <r>
    <x v="372"/>
    <x v="17"/>
    <s v="SALAMINA"/>
    <x v="2"/>
    <n v="0"/>
    <n v="0"/>
    <n v="0"/>
    <n v="0"/>
    <n v="2"/>
    <x v="0"/>
    <n v="0"/>
    <n v="0"/>
    <s v="01/19/2020 12:00:00 AM"/>
    <x v="5"/>
    <s v="ACACIAS"/>
  </r>
  <r>
    <x v="373"/>
    <x v="0"/>
    <s v="CALDAS"/>
    <x v="2"/>
    <n v="0"/>
    <n v="0"/>
    <n v="0"/>
    <n v="0"/>
    <n v="2"/>
    <x v="0"/>
    <n v="0"/>
    <n v="0"/>
    <s v="01/19/2020 12:00:00 AM"/>
    <x v="0"/>
    <s v="DON MATIAS"/>
  </r>
  <r>
    <x v="374"/>
    <x v="4"/>
    <s v="CHOACHI"/>
    <x v="2"/>
    <n v="0"/>
    <n v="0"/>
    <n v="0"/>
    <n v="0"/>
    <n v="1"/>
    <x v="0"/>
    <n v="0"/>
    <n v="0"/>
    <s v="01/09/2020 12:00:00 AM"/>
    <x v="0"/>
    <s v="ANORI"/>
  </r>
  <r>
    <x v="374"/>
    <x v="4"/>
    <s v="APULO"/>
    <x v="2"/>
    <n v="0"/>
    <n v="0"/>
    <n v="0"/>
    <n v="0"/>
    <n v="2"/>
    <x v="0"/>
    <n v="0"/>
    <n v="0"/>
    <s v="01/10/2020 12:00:00 AM"/>
    <x v="20"/>
    <s v="SABANAGRANDE"/>
  </r>
  <r>
    <x v="374"/>
    <x v="9"/>
    <s v="SAN LUIS"/>
    <x v="2"/>
    <n v="0"/>
    <n v="0"/>
    <n v="0"/>
    <n v="0"/>
    <n v="3"/>
    <x v="0"/>
    <n v="0"/>
    <n v="0"/>
    <s v="01/09/2020 12:00:00 AM"/>
    <x v="27"/>
    <s v="COLON"/>
  </r>
  <r>
    <x v="374"/>
    <x v="9"/>
    <s v="LERIDA"/>
    <x v="2"/>
    <n v="0"/>
    <n v="0"/>
    <n v="0"/>
    <n v="0"/>
    <n v="2"/>
    <x v="0"/>
    <n v="0"/>
    <n v="0"/>
    <s v="01/13/2020 12:00:00 AM"/>
    <x v="22"/>
    <s v="SAN JUAN NEPOMUCENO"/>
  </r>
  <r>
    <x v="371"/>
    <x v="19"/>
    <s v="SAN SEBASTIAN"/>
    <x v="36"/>
    <n v="0"/>
    <n v="0"/>
    <n v="65"/>
    <n v="0"/>
    <n v="424"/>
    <x v="0"/>
    <n v="0"/>
    <n v="0"/>
    <s v="01/13/2020 12:00:00 AM"/>
    <x v="10"/>
    <s v="LA JAGUA DE IBIRICO"/>
  </r>
  <r>
    <x v="374"/>
    <x v="0"/>
    <s v="GOMEZ PLATA"/>
    <x v="2"/>
    <n v="0"/>
    <n v="0"/>
    <n v="0"/>
    <n v="0"/>
    <n v="4"/>
    <x v="0"/>
    <n v="0"/>
    <n v="0"/>
    <s v="01/14/2020 12:00:00 AM"/>
    <x v="6"/>
    <s v="CHITA"/>
  </r>
  <r>
    <x v="374"/>
    <x v="16"/>
    <s v="CIENAGA DE ORO"/>
    <x v="2"/>
    <n v="0"/>
    <n v="0"/>
    <n v="0"/>
    <n v="0"/>
    <n v="4"/>
    <x v="0"/>
    <n v="0"/>
    <n v="0"/>
    <s v="01/14/2020 12:00:00 AM"/>
    <x v="10"/>
    <s v="LA JAGUA DE IBIRICO"/>
  </r>
  <r>
    <x v="374"/>
    <x v="0"/>
    <s v="BELLO"/>
    <x v="2"/>
    <n v="0"/>
    <n v="0"/>
    <n v="0"/>
    <n v="0"/>
    <n v="1"/>
    <x v="0"/>
    <n v="0"/>
    <n v="0"/>
    <s v="01/14/2020 12:00:00 AM"/>
    <x v="3"/>
    <s v="SUAITA"/>
  </r>
  <r>
    <x v="372"/>
    <x v="5"/>
    <s v="EL CASTILLO"/>
    <x v="2"/>
    <n v="0"/>
    <n v="0"/>
    <n v="0"/>
    <n v="0"/>
    <n v="2"/>
    <x v="0"/>
    <n v="0"/>
    <n v="0"/>
    <s v="01/02/2020 12:00:00 AM"/>
    <x v="6"/>
    <s v="BOAVITA"/>
  </r>
  <r>
    <x v="371"/>
    <x v="5"/>
    <s v="EL CASTILLO"/>
    <x v="2"/>
    <n v="0"/>
    <n v="0"/>
    <n v="0"/>
    <n v="0"/>
    <n v="35"/>
    <x v="0"/>
    <n v="0"/>
    <n v="0"/>
    <s v="01/20/2020 12:00:00 AM"/>
    <x v="6"/>
    <s v="BOAVITA"/>
  </r>
  <r>
    <x v="374"/>
    <x v="9"/>
    <s v="PALOCABILDO"/>
    <x v="2"/>
    <n v="0"/>
    <n v="0"/>
    <n v="0"/>
    <n v="0"/>
    <n v="1"/>
    <x v="0"/>
    <n v="0"/>
    <n v="0"/>
    <s v="01/21/2020 12:00:00 AM"/>
    <x v="19"/>
    <s v="PAEZ"/>
  </r>
  <r>
    <x v="374"/>
    <x v="9"/>
    <s v="MURILLO"/>
    <x v="2"/>
    <n v="0"/>
    <n v="0"/>
    <n v="0"/>
    <n v="0"/>
    <n v="7"/>
    <x v="0"/>
    <n v="0"/>
    <n v="0"/>
    <s v="01/21/2020 12:00:00 AM"/>
    <x v="2"/>
    <s v="SALAMINA"/>
  </r>
  <r>
    <x v="375"/>
    <x v="3"/>
    <s v="SUCRE"/>
    <x v="6"/>
    <n v="5"/>
    <n v="20"/>
    <n v="0"/>
    <n v="0"/>
    <n v="0"/>
    <x v="0"/>
    <n v="0"/>
    <n v="0"/>
    <s v="01/21/2020 12:00:00 AM"/>
    <x v="22"/>
    <s v="CICUCO"/>
  </r>
  <r>
    <x v="375"/>
    <x v="0"/>
    <s v="MEDELLIN"/>
    <x v="2"/>
    <n v="0"/>
    <n v="0"/>
    <n v="0"/>
    <n v="0"/>
    <n v="0"/>
    <x v="0"/>
    <n v="0"/>
    <n v="0"/>
    <s v="01/21/2020 12:00:00 AM"/>
    <x v="4"/>
    <s v="CAQUEZA"/>
  </r>
  <r>
    <x v="375"/>
    <x v="5"/>
    <s v="PUERTO RICO"/>
    <x v="2"/>
    <n v="0"/>
    <n v="0"/>
    <n v="0"/>
    <n v="0"/>
    <n v="4"/>
    <x v="0"/>
    <n v="0"/>
    <n v="0"/>
    <s v="02/01/2020 12:00:00 AM"/>
    <x v="12"/>
    <s v="SAN JUAN DEL CESAR"/>
  </r>
  <r>
    <x v="375"/>
    <x v="9"/>
    <s v="NATAGAIMA"/>
    <x v="2"/>
    <n v="0"/>
    <n v="0"/>
    <n v="0"/>
    <n v="0"/>
    <n v="15"/>
    <x v="0"/>
    <n v="0"/>
    <n v="0"/>
    <s v="01/04/2020 12:00:00 AM"/>
    <x v="12"/>
    <s v="LA JAGUA DEL PILAR"/>
  </r>
  <r>
    <x v="375"/>
    <x v="9"/>
    <s v="VENADILLO"/>
    <x v="2"/>
    <n v="0"/>
    <n v="0"/>
    <n v="0"/>
    <n v="0"/>
    <n v="2"/>
    <x v="0"/>
    <n v="0"/>
    <n v="0"/>
    <s v="01/21/2020 12:00:00 AM"/>
    <x v="24"/>
    <s v="BARBACOAS"/>
  </r>
  <r>
    <x v="375"/>
    <x v="0"/>
    <s v="LA CEJA"/>
    <x v="2"/>
    <n v="0"/>
    <n v="0"/>
    <n v="0"/>
    <n v="0"/>
    <n v="7"/>
    <x v="0"/>
    <n v="0"/>
    <n v="0"/>
    <s v="01/21/2020 12:00:00 AM"/>
    <x v="24"/>
    <s v="LOS ANDES"/>
  </r>
  <r>
    <x v="375"/>
    <x v="0"/>
    <s v="PUERTO BERRIO"/>
    <x v="2"/>
    <n v="0"/>
    <n v="0"/>
    <n v="0"/>
    <n v="0"/>
    <n v="2"/>
    <x v="0"/>
    <n v="0"/>
    <n v="0"/>
    <s v="01/21/2020 12:00:00 AM"/>
    <x v="24"/>
    <s v="SANTA BARBARA"/>
  </r>
  <r>
    <x v="375"/>
    <x v="9"/>
    <s v="COELLO"/>
    <x v="2"/>
    <n v="0"/>
    <n v="0"/>
    <n v="0"/>
    <n v="0"/>
    <n v="1"/>
    <x v="0"/>
    <n v="0"/>
    <n v="0"/>
    <s v="01/19/2020 12:00:00 AM"/>
    <x v="19"/>
    <s v="SANTA ROSA"/>
  </r>
  <r>
    <x v="375"/>
    <x v="6"/>
    <s v="PAIPA"/>
    <x v="2"/>
    <n v="0"/>
    <n v="0"/>
    <n v="0"/>
    <n v="0"/>
    <n v="4"/>
    <x v="0"/>
    <n v="0"/>
    <n v="0"/>
    <s v="01/11/2020 12:00:00 AM"/>
    <x v="12"/>
    <s v="RIOHACHA"/>
  </r>
  <r>
    <x v="375"/>
    <x v="4"/>
    <s v="GUTIERREZ"/>
    <x v="2"/>
    <n v="0"/>
    <n v="0"/>
    <n v="0"/>
    <n v="0"/>
    <n v="20"/>
    <x v="0"/>
    <n v="0"/>
    <n v="0"/>
    <s v="01/11/2020 12:00:00 AM"/>
    <x v="12"/>
    <s v="RIOHACHA"/>
  </r>
  <r>
    <x v="376"/>
    <x v="10"/>
    <s v="MANAURE"/>
    <x v="2"/>
    <n v="0"/>
    <n v="0"/>
    <n v="0"/>
    <n v="0"/>
    <n v="100"/>
    <x v="0"/>
    <n v="0"/>
    <n v="0"/>
    <s v="01/10/2020 12:00:00 AM"/>
    <x v="19"/>
    <s v="INZA"/>
  </r>
  <r>
    <x v="376"/>
    <x v="0"/>
    <s v="BELLO"/>
    <x v="2"/>
    <n v="0"/>
    <n v="0"/>
    <n v="0"/>
    <n v="0"/>
    <n v="8"/>
    <x v="0"/>
    <n v="0"/>
    <n v="0"/>
    <s v="01/14/2020 12:00:00 AM"/>
    <x v="19"/>
    <s v="PURACE"/>
  </r>
  <r>
    <x v="375"/>
    <x v="3"/>
    <s v="MATANZA"/>
    <x v="2"/>
    <n v="0"/>
    <n v="0"/>
    <n v="0"/>
    <n v="0"/>
    <n v="15"/>
    <x v="0"/>
    <n v="0"/>
    <n v="0"/>
    <s v="01/21/2020 12:00:00 AM"/>
    <x v="28"/>
    <s v="ARMENIA"/>
  </r>
  <r>
    <x v="375"/>
    <x v="6"/>
    <s v="CHITA"/>
    <x v="2"/>
    <n v="0"/>
    <n v="0"/>
    <n v="0"/>
    <n v="0"/>
    <n v="5"/>
    <x v="0"/>
    <n v="0"/>
    <n v="0"/>
    <s v="01/21/2020 12:00:00 AM"/>
    <x v="24"/>
    <s v="TAMINANGO"/>
  </r>
  <r>
    <x v="376"/>
    <x v="5"/>
    <s v="PUERTO LOPEZ"/>
    <x v="2"/>
    <n v="0"/>
    <n v="0"/>
    <n v="0"/>
    <n v="0"/>
    <n v="15"/>
    <x v="0"/>
    <n v="0"/>
    <n v="0"/>
    <s v="01/21/2020 12:00:00 AM"/>
    <x v="24"/>
    <s v="ROBERTO PAYAN"/>
  </r>
  <r>
    <x v="375"/>
    <x v="4"/>
    <s v="GAMA"/>
    <x v="2"/>
    <n v="0"/>
    <n v="0"/>
    <n v="0"/>
    <n v="0"/>
    <n v="1"/>
    <x v="0"/>
    <n v="0"/>
    <n v="0"/>
    <s v="01/21/2020 12:00:00 AM"/>
    <x v="3"/>
    <s v="EL PLAYON"/>
  </r>
  <r>
    <x v="376"/>
    <x v="4"/>
    <s v="JUNIN"/>
    <x v="2"/>
    <n v="0"/>
    <n v="0"/>
    <n v="0"/>
    <n v="0"/>
    <n v="2"/>
    <x v="0"/>
    <n v="0"/>
    <n v="0"/>
    <s v="01/21/2020 12:00:00 AM"/>
    <x v="6"/>
    <s v="MONIQUIRA"/>
  </r>
  <r>
    <x v="376"/>
    <x v="10"/>
    <s v="VALLEDUPAR"/>
    <x v="2"/>
    <n v="0"/>
    <n v="0"/>
    <n v="0"/>
    <n v="0"/>
    <n v="0"/>
    <x v="0"/>
    <n v="0"/>
    <n v="0"/>
    <s v="01/22/2020 12:00:00 AM"/>
    <x v="13"/>
    <s v="BOGOTA, D.C."/>
  </r>
  <r>
    <x v="371"/>
    <x v="4"/>
    <s v="JUNIN"/>
    <x v="2"/>
    <n v="0"/>
    <n v="0"/>
    <n v="0"/>
    <n v="0"/>
    <n v="1"/>
    <x v="0"/>
    <n v="0"/>
    <n v="0"/>
    <s v="01/22/2020 12:00:00 AM"/>
    <x v="4"/>
    <s v="EL ROSAL"/>
  </r>
  <r>
    <x v="376"/>
    <x v="10"/>
    <s v="VALLEDUPAR"/>
    <x v="2"/>
    <n v="0"/>
    <n v="0"/>
    <n v="0"/>
    <n v="0"/>
    <n v="100"/>
    <x v="0"/>
    <n v="0"/>
    <n v="0"/>
    <s v="01/22/2020 12:00:00 AM"/>
    <x v="18"/>
    <s v="LA ESPERANZA"/>
  </r>
  <r>
    <x v="377"/>
    <x v="4"/>
    <s v="QUETAME"/>
    <x v="2"/>
    <n v="0"/>
    <n v="0"/>
    <n v="0"/>
    <n v="0"/>
    <n v="10"/>
    <x v="0"/>
    <n v="0"/>
    <n v="0"/>
    <s v="01/22/2020 12:00:00 AM"/>
    <x v="18"/>
    <s v="CUCUTA"/>
  </r>
  <r>
    <x v="376"/>
    <x v="3"/>
    <s v="SURATA"/>
    <x v="2"/>
    <n v="0"/>
    <n v="0"/>
    <n v="0"/>
    <n v="0"/>
    <n v="12"/>
    <x v="0"/>
    <n v="0"/>
    <n v="0"/>
    <s v="01/22/2020 12:00:00 AM"/>
    <x v="5"/>
    <s v="PUERTO RICO"/>
  </r>
  <r>
    <x v="377"/>
    <x v="18"/>
    <s v="CACHIRA"/>
    <x v="2"/>
    <n v="0"/>
    <n v="0"/>
    <n v="0"/>
    <n v="0"/>
    <n v="2"/>
    <x v="0"/>
    <n v="0"/>
    <n v="0"/>
    <s v="01/22/2020 12:00:00 AM"/>
    <x v="5"/>
    <s v="PUERTO RICO"/>
  </r>
  <r>
    <x v="377"/>
    <x v="10"/>
    <s v="SAN MARTIN"/>
    <x v="2"/>
    <n v="0"/>
    <n v="0"/>
    <n v="0"/>
    <n v="0"/>
    <n v="2"/>
    <x v="0"/>
    <n v="0"/>
    <n v="0"/>
    <s v="01/22/2020 12:00:00 AM"/>
    <x v="17"/>
    <s v="RIOSUCIO"/>
  </r>
  <r>
    <x v="376"/>
    <x v="4"/>
    <s v="QUETAME"/>
    <x v="2"/>
    <n v="0"/>
    <n v="0"/>
    <n v="0"/>
    <n v="0"/>
    <n v="30"/>
    <x v="0"/>
    <n v="0"/>
    <n v="0"/>
    <s v="01/21/2020 12:00:00 AM"/>
    <x v="22"/>
    <s v="MONTECRISTO"/>
  </r>
  <r>
    <x v="377"/>
    <x v="17"/>
    <s v="MANIZALES"/>
    <x v="2"/>
    <n v="0"/>
    <n v="0"/>
    <n v="0"/>
    <n v="0"/>
    <n v="8"/>
    <x v="0"/>
    <n v="0"/>
    <n v="0"/>
    <s v="01/20/2020 12:00:00 AM"/>
    <x v="22"/>
    <s v="MONTECRISTO"/>
  </r>
  <r>
    <x v="371"/>
    <x v="4"/>
    <s v="ARBELAEZ"/>
    <x v="4"/>
    <n v="0"/>
    <n v="0"/>
    <n v="3"/>
    <n v="0"/>
    <n v="0"/>
    <x v="0"/>
    <n v="0"/>
    <n v="0"/>
    <s v="01/23/2020 12:00:00 AM"/>
    <x v="29"/>
    <s v="PUERTO CARREÑO"/>
  </r>
  <r>
    <x v="377"/>
    <x v="3"/>
    <s v="EL PLAYON"/>
    <x v="2"/>
    <n v="0"/>
    <n v="0"/>
    <n v="0"/>
    <n v="0"/>
    <n v="2"/>
    <x v="0"/>
    <n v="0"/>
    <n v="0"/>
    <s v="01/23/2020 12:00:00 AM"/>
    <x v="9"/>
    <s v="CARMEN DE APICALA"/>
  </r>
  <r>
    <x v="377"/>
    <x v="6"/>
    <s v="GUACAMAYAS"/>
    <x v="2"/>
    <n v="0"/>
    <n v="0"/>
    <n v="0"/>
    <n v="0"/>
    <n v="1"/>
    <x v="0"/>
    <n v="0"/>
    <n v="0"/>
    <s v="01/23/2020 12:00:00 AM"/>
    <x v="9"/>
    <s v="CAJAMARCA"/>
  </r>
  <r>
    <x v="377"/>
    <x v="3"/>
    <s v="RIONEGRO"/>
    <x v="2"/>
    <n v="0"/>
    <n v="0"/>
    <n v="0"/>
    <n v="0"/>
    <n v="8"/>
    <x v="0"/>
    <n v="0"/>
    <n v="0"/>
    <s v="01/23/2020 12:00:00 AM"/>
    <x v="29"/>
    <s v="LA PRIMAVERA"/>
  </r>
  <r>
    <x v="377"/>
    <x v="25"/>
    <s v="SUAZA"/>
    <x v="2"/>
    <n v="0"/>
    <n v="0"/>
    <n v="0"/>
    <n v="0"/>
    <n v="4"/>
    <x v="0"/>
    <n v="0"/>
    <n v="0"/>
    <s v="01/23/2020 12:00:00 AM"/>
    <x v="7"/>
    <s v="INÍRIDA"/>
  </r>
  <r>
    <x v="364"/>
    <x v="19"/>
    <s v="SUCRE"/>
    <x v="4"/>
    <n v="0"/>
    <n v="0"/>
    <n v="3"/>
    <n v="0"/>
    <n v="26"/>
    <x v="0"/>
    <n v="0"/>
    <n v="0"/>
    <s v="01/24/2020 12:00:00 AM"/>
    <x v="13"/>
    <s v="BOGOTA, D.C."/>
  </r>
  <r>
    <x v="374"/>
    <x v="19"/>
    <s v="PAEZ"/>
    <x v="2"/>
    <n v="0"/>
    <n v="0"/>
    <n v="0"/>
    <n v="0"/>
    <n v="1"/>
    <x v="0"/>
    <n v="0"/>
    <n v="0"/>
    <s v="01/20/2020 12:00:00 AM"/>
    <x v="26"/>
    <s v="EL CARMEN DE ATRATO"/>
  </r>
  <r>
    <x v="375"/>
    <x v="19"/>
    <s v="PAEZ"/>
    <x v="2"/>
    <n v="0"/>
    <n v="0"/>
    <n v="0"/>
    <n v="0"/>
    <n v="120"/>
    <x v="0"/>
    <n v="0"/>
    <n v="0"/>
    <s v="01/24/2020 12:00:00 AM"/>
    <x v="5"/>
    <s v="PUERTO RICO"/>
  </r>
  <r>
    <x v="378"/>
    <x v="4"/>
    <s v="ZIPAQUIRA"/>
    <x v="2"/>
    <n v="0"/>
    <n v="0"/>
    <n v="0"/>
    <n v="0"/>
    <n v="1"/>
    <x v="0"/>
    <n v="0"/>
    <n v="0"/>
    <s v="01/24/2020 12:00:00 AM"/>
    <x v="26"/>
    <s v="CARMEN DEL DARIEN"/>
  </r>
  <r>
    <x v="377"/>
    <x v="3"/>
    <s v="PIEDECUESTA"/>
    <x v="2"/>
    <n v="0"/>
    <n v="0"/>
    <n v="0"/>
    <n v="0"/>
    <n v="2"/>
    <x v="0"/>
    <n v="0"/>
    <n v="0"/>
    <s v="01/24/2020 12:00:00 AM"/>
    <x v="19"/>
    <s v="ROSAS"/>
  </r>
  <r>
    <x v="377"/>
    <x v="4"/>
    <s v="ZIPAQUIRA"/>
    <x v="2"/>
    <n v="0"/>
    <n v="0"/>
    <n v="0"/>
    <n v="0"/>
    <n v="1"/>
    <x v="0"/>
    <n v="0"/>
    <n v="0"/>
    <s v="01/24/2020 12:00:00 AM"/>
    <x v="14"/>
    <s v="YOPAL"/>
  </r>
  <r>
    <x v="378"/>
    <x v="6"/>
    <s v="PAIPA"/>
    <x v="2"/>
    <n v="0"/>
    <n v="0"/>
    <n v="0"/>
    <n v="0"/>
    <n v="8"/>
    <x v="0"/>
    <n v="0"/>
    <n v="0"/>
    <s v="01/24/2020 12:00:00 AM"/>
    <x v="2"/>
    <s v="SITIONUEVO"/>
  </r>
  <r>
    <x v="378"/>
    <x v="4"/>
    <s v="LA VEGA"/>
    <x v="2"/>
    <n v="0"/>
    <n v="0"/>
    <n v="0"/>
    <n v="0"/>
    <n v="2"/>
    <x v="0"/>
    <n v="0"/>
    <n v="0"/>
    <s v="01/24/2020 12:00:00 AM"/>
    <x v="1"/>
    <s v="PEREIRA"/>
  </r>
  <r>
    <x v="378"/>
    <x v="11"/>
    <s v="SOLITA"/>
    <x v="0"/>
    <n v="0"/>
    <n v="0"/>
    <n v="1"/>
    <n v="1"/>
    <n v="0"/>
    <x v="0"/>
    <n v="0"/>
    <n v="0"/>
    <s v="01/24/2020 12:00:00 AM"/>
    <x v="27"/>
    <s v="PUERTO CAICEDO"/>
  </r>
  <r>
    <x v="378"/>
    <x v="19"/>
    <s v="PAEZ"/>
    <x v="2"/>
    <n v="0"/>
    <n v="0"/>
    <n v="30"/>
    <n v="0"/>
    <n v="30"/>
    <x v="0"/>
    <n v="0"/>
    <n v="0"/>
    <s v="01/24/2020 12:00:00 AM"/>
    <x v="29"/>
    <s v="LA PRIMAVERA"/>
  </r>
  <r>
    <x v="378"/>
    <x v="5"/>
    <s v="CABUYARO"/>
    <x v="2"/>
    <n v="0"/>
    <n v="0"/>
    <n v="0"/>
    <n v="0"/>
    <n v="10"/>
    <x v="0"/>
    <n v="0"/>
    <n v="0"/>
    <s v="01/25/2020 12:00:00 AM"/>
    <x v="0"/>
    <s v="CHIGORODO"/>
  </r>
  <r>
    <x v="378"/>
    <x v="10"/>
    <s v="EL COPEY"/>
    <x v="2"/>
    <n v="0"/>
    <n v="0"/>
    <n v="0"/>
    <n v="0"/>
    <n v="3"/>
    <x v="0"/>
    <n v="0"/>
    <n v="0"/>
    <s v="01/25/2020 12:00:00 AM"/>
    <x v="5"/>
    <s v="PUERTO CONCORDIA"/>
  </r>
  <r>
    <x v="375"/>
    <x v="19"/>
    <s v="PAEZ"/>
    <x v="2"/>
    <n v="0"/>
    <n v="0"/>
    <n v="0"/>
    <n v="0"/>
    <n v="5"/>
    <x v="0"/>
    <n v="0"/>
    <n v="0"/>
    <s v="01/26/2020 12:00:00 AM"/>
    <x v="17"/>
    <s v="SALAMINA"/>
  </r>
  <r>
    <x v="376"/>
    <x v="19"/>
    <s v="PAEZ"/>
    <x v="2"/>
    <n v="0"/>
    <n v="0"/>
    <n v="0"/>
    <n v="0"/>
    <n v="40"/>
    <x v="0"/>
    <n v="0"/>
    <n v="0"/>
    <s v="01/26/2020 12:00:00 AM"/>
    <x v="0"/>
    <s v="JERICO"/>
  </r>
  <r>
    <x v="377"/>
    <x v="19"/>
    <s v="PAEZ"/>
    <x v="2"/>
    <n v="0"/>
    <n v="0"/>
    <n v="0"/>
    <n v="0"/>
    <n v="3"/>
    <x v="0"/>
    <n v="0"/>
    <n v="0"/>
    <s v="01/26/2020 12:00:00 AM"/>
    <x v="1"/>
    <s v="SANTA ROSA DE CABAL"/>
  </r>
  <r>
    <x v="378"/>
    <x v="9"/>
    <s v="ROVIRA"/>
    <x v="2"/>
    <n v="0"/>
    <n v="0"/>
    <n v="0"/>
    <n v="0"/>
    <n v="2"/>
    <x v="0"/>
    <n v="0"/>
    <n v="0"/>
    <s v="01/25/2020 12:00:00 AM"/>
    <x v="22"/>
    <s v="CARTAGENA"/>
  </r>
  <r>
    <x v="378"/>
    <x v="22"/>
    <s v="SAN JUAN NEPOMUCENO"/>
    <x v="2"/>
    <n v="0"/>
    <n v="0"/>
    <n v="0"/>
    <n v="0"/>
    <n v="20"/>
    <x v="0"/>
    <n v="0"/>
    <n v="0"/>
    <s v="01/25/2020 12:00:00 AM"/>
    <x v="26"/>
    <s v="QUIBDO"/>
  </r>
  <r>
    <x v="378"/>
    <x v="21"/>
    <s v="CRAVO NORTE"/>
    <x v="2"/>
    <n v="0"/>
    <n v="0"/>
    <n v="0"/>
    <n v="0"/>
    <n v="4"/>
    <x v="0"/>
    <n v="0"/>
    <n v="0"/>
    <s v="01/27/2020 12:00:00 AM"/>
    <x v="15"/>
    <s v="CALI"/>
  </r>
  <r>
    <x v="378"/>
    <x v="6"/>
    <s v="CHITA"/>
    <x v="2"/>
    <n v="0"/>
    <n v="0"/>
    <n v="0"/>
    <n v="0"/>
    <n v="7"/>
    <x v="0"/>
    <n v="0"/>
    <n v="0"/>
    <s v="01/27/2020 12:00:00 AM"/>
    <x v="0"/>
    <s v="JERICO"/>
  </r>
  <r>
    <x v="378"/>
    <x v="9"/>
    <s v="PLANADAS"/>
    <x v="2"/>
    <n v="0"/>
    <n v="0"/>
    <n v="0"/>
    <n v="0"/>
    <n v="8"/>
    <x v="0"/>
    <n v="0"/>
    <n v="0"/>
    <s v="01/25/2020 12:00:00 AM"/>
    <x v="27"/>
    <s v="PUERTO LEGUIZAMO"/>
  </r>
  <r>
    <x v="378"/>
    <x v="4"/>
    <s v="SILVANIA"/>
    <x v="2"/>
    <n v="0"/>
    <n v="0"/>
    <n v="0"/>
    <n v="0"/>
    <n v="1"/>
    <x v="0"/>
    <n v="0"/>
    <n v="0"/>
    <s v="01/27/2020 12:00:00 AM"/>
    <x v="14"/>
    <s v="OROCUE"/>
  </r>
  <r>
    <x v="378"/>
    <x v="4"/>
    <s v="VENECIA"/>
    <x v="2"/>
    <n v="0"/>
    <n v="0"/>
    <n v="0"/>
    <n v="0"/>
    <n v="1"/>
    <x v="0"/>
    <n v="0"/>
    <n v="0"/>
    <s v="01/26/2020 12:00:00 AM"/>
    <x v="5"/>
    <s v="SAN JUAN DE ARAMA"/>
  </r>
  <r>
    <x v="378"/>
    <x v="6"/>
    <s v="SAN MATEO"/>
    <x v="2"/>
    <n v="0"/>
    <n v="0"/>
    <n v="0"/>
    <n v="0"/>
    <n v="2"/>
    <x v="0"/>
    <n v="0"/>
    <n v="0"/>
    <s v="01/27/2020 12:00:00 AM"/>
    <x v="9"/>
    <s v="ORTEGA"/>
  </r>
  <r>
    <x v="365"/>
    <x v="25"/>
    <s v="GIGANTE"/>
    <x v="2"/>
    <n v="0"/>
    <n v="0"/>
    <n v="0"/>
    <n v="0"/>
    <n v="20"/>
    <x v="0"/>
    <n v="0"/>
    <n v="0"/>
    <s v="01/28/2020 12:00:00 AM"/>
    <x v="5"/>
    <s v="VISTAHERMOSA"/>
  </r>
  <r>
    <x v="368"/>
    <x v="25"/>
    <s v="ISNOS"/>
    <x v="2"/>
    <n v="0"/>
    <n v="0"/>
    <n v="0"/>
    <n v="0"/>
    <n v="3"/>
    <x v="0"/>
    <n v="0"/>
    <n v="0"/>
    <s v="01/27/2020 12:00:00 AM"/>
    <x v="5"/>
    <s v="PUERTO RICO"/>
  </r>
  <r>
    <x v="378"/>
    <x v="25"/>
    <s v="RIVERA"/>
    <x v="2"/>
    <n v="0"/>
    <n v="0"/>
    <n v="0"/>
    <n v="0"/>
    <n v="40"/>
    <x v="0"/>
    <n v="0"/>
    <n v="0"/>
    <s v="01/26/2020 12:00:00 AM"/>
    <x v="4"/>
    <s v="GUAYABETAL"/>
  </r>
  <r>
    <x v="378"/>
    <x v="25"/>
    <s v="GARZON"/>
    <x v="2"/>
    <n v="0"/>
    <n v="0"/>
    <n v="0"/>
    <n v="0"/>
    <n v="4"/>
    <x v="0"/>
    <n v="0"/>
    <n v="0"/>
    <s v="01/27/2020 12:00:00 AM"/>
    <x v="5"/>
    <s v="PUERTO LOPEZ"/>
  </r>
  <r>
    <x v="378"/>
    <x v="25"/>
    <s v="ALGECIRAS"/>
    <x v="2"/>
    <n v="0"/>
    <n v="0"/>
    <n v="0"/>
    <n v="0"/>
    <n v="10"/>
    <x v="0"/>
    <n v="0"/>
    <n v="0"/>
    <s v="01/27/2020 12:00:00 AM"/>
    <x v="1"/>
    <s v="MISTRATO"/>
  </r>
  <r>
    <x v="378"/>
    <x v="0"/>
    <s v="URAMITA"/>
    <x v="2"/>
    <n v="0"/>
    <n v="0"/>
    <n v="0"/>
    <n v="0"/>
    <n v="14"/>
    <x v="0"/>
    <n v="0"/>
    <n v="0"/>
    <s v="01/27/2020 12:00:00 AM"/>
    <x v="27"/>
    <s v="PUERTO LEGUIZAMO"/>
  </r>
  <r>
    <x v="379"/>
    <x v="10"/>
    <s v="VALLEDUPAR"/>
    <x v="2"/>
    <n v="0"/>
    <n v="0"/>
    <n v="0"/>
    <n v="0"/>
    <n v="0"/>
    <x v="0"/>
    <n v="0"/>
    <n v="0"/>
    <s v="01/28/2020 12:00:00 AM"/>
    <x v="3"/>
    <s v="FLORIDABLANCA"/>
  </r>
  <r>
    <x v="379"/>
    <x v="10"/>
    <s v="VALLEDUPAR"/>
    <x v="2"/>
    <n v="0"/>
    <n v="0"/>
    <n v="0"/>
    <n v="0"/>
    <n v="0"/>
    <x v="0"/>
    <n v="0"/>
    <n v="0"/>
    <s v="01/16/2020 12:00:00 AM"/>
    <x v="6"/>
    <s v="CHIVATA"/>
  </r>
  <r>
    <x v="379"/>
    <x v="4"/>
    <s v="ZIPAQUIRA"/>
    <x v="2"/>
    <n v="0"/>
    <n v="0"/>
    <n v="0"/>
    <n v="0"/>
    <n v="3"/>
    <x v="0"/>
    <n v="0"/>
    <n v="0"/>
    <s v="01/13/2020 12:00:00 AM"/>
    <x v="6"/>
    <s v="DUITAMA"/>
  </r>
  <r>
    <x v="379"/>
    <x v="4"/>
    <s v="ZIPAQUIRA"/>
    <x v="2"/>
    <n v="0"/>
    <n v="0"/>
    <n v="0"/>
    <n v="0"/>
    <n v="1"/>
    <x v="0"/>
    <n v="0"/>
    <n v="0"/>
    <s v="01/23/2020 12:00:00 AM"/>
    <x v="6"/>
    <s v="FIRAVITOBA"/>
  </r>
  <r>
    <x v="379"/>
    <x v="9"/>
    <s v="PURIFICACION"/>
    <x v="0"/>
    <n v="0"/>
    <n v="0"/>
    <n v="0"/>
    <n v="0"/>
    <n v="0"/>
    <x v="0"/>
    <n v="0"/>
    <n v="0"/>
    <s v="01/28/2020 12:00:00 AM"/>
    <x v="2"/>
    <s v="SITIONUEVO"/>
  </r>
  <r>
    <x v="379"/>
    <x v="24"/>
    <s v="TANGUA"/>
    <x v="2"/>
    <n v="0"/>
    <n v="0"/>
    <n v="0"/>
    <n v="0"/>
    <n v="2"/>
    <x v="0"/>
    <n v="0"/>
    <n v="0"/>
    <s v="01/15/2020 12:00:00 AM"/>
    <x v="6"/>
    <s v="FLORESTA"/>
  </r>
  <r>
    <x v="378"/>
    <x v="17"/>
    <s v="ANSERMA"/>
    <x v="2"/>
    <n v="0"/>
    <n v="0"/>
    <n v="0"/>
    <n v="0"/>
    <n v="1"/>
    <x v="0"/>
    <n v="0"/>
    <n v="0"/>
    <s v="01/01/2020 12:00:00 AM"/>
    <x v="6"/>
    <s v="MOTAVITA"/>
  </r>
  <r>
    <x v="379"/>
    <x v="6"/>
    <s v="BOAVITA"/>
    <x v="2"/>
    <n v="0"/>
    <n v="0"/>
    <n v="0"/>
    <n v="0"/>
    <n v="1"/>
    <x v="0"/>
    <n v="0"/>
    <n v="0"/>
    <s v="01/01/2020 12:00:00 AM"/>
    <x v="6"/>
    <s v="PAIPA"/>
  </r>
  <r>
    <x v="379"/>
    <x v="6"/>
    <s v="EL ESPINO"/>
    <x v="2"/>
    <n v="0"/>
    <n v="0"/>
    <n v="0"/>
    <n v="0"/>
    <n v="1"/>
    <x v="0"/>
    <n v="0"/>
    <n v="0"/>
    <s v="01/17/2020 12:00:00 AM"/>
    <x v="6"/>
    <s v="RAQUIRA"/>
  </r>
  <r>
    <x v="380"/>
    <x v="3"/>
    <s v="EL PEÑON"/>
    <x v="2"/>
    <n v="0"/>
    <n v="0"/>
    <n v="0"/>
    <n v="0"/>
    <n v="2"/>
    <x v="0"/>
    <n v="0"/>
    <n v="0"/>
    <s v="01/15/2020 12:00:00 AM"/>
    <x v="6"/>
    <s v="SAN PABLO DE BORBUR"/>
  </r>
  <r>
    <x v="381"/>
    <x v="8"/>
    <s v="BUENAVISTA"/>
    <x v="10"/>
    <n v="0"/>
    <n v="0"/>
    <n v="38"/>
    <n v="0"/>
    <n v="0"/>
    <x v="107"/>
    <n v="596700000"/>
    <n v="0"/>
    <s v="01/28/2020 12:00:00 AM"/>
    <x v="1"/>
    <s v="BELEN DE UMBRIA"/>
  </r>
  <r>
    <x v="380"/>
    <x v="18"/>
    <s v="BUCARASICA"/>
    <x v="2"/>
    <n v="0"/>
    <n v="0"/>
    <n v="0"/>
    <n v="0"/>
    <n v="0"/>
    <x v="0"/>
    <n v="0"/>
    <n v="0"/>
    <s v="01/28/2020 12:00:00 AM"/>
    <x v="9"/>
    <s v="SAN LUIS"/>
  </r>
  <r>
    <x v="380"/>
    <x v="18"/>
    <s v="CACHIRA"/>
    <x v="2"/>
    <n v="0"/>
    <n v="0"/>
    <n v="0"/>
    <n v="0"/>
    <n v="0"/>
    <x v="0"/>
    <n v="0"/>
    <n v="0"/>
    <s v="01/28/2020 12:00:00 AM"/>
    <x v="23"/>
    <s v="MIRAFLORES"/>
  </r>
  <r>
    <x v="380"/>
    <x v="10"/>
    <s v="CHIMICHAGUA"/>
    <x v="2"/>
    <n v="0"/>
    <n v="0"/>
    <n v="0"/>
    <n v="0"/>
    <n v="5"/>
    <x v="0"/>
    <n v="0"/>
    <n v="0"/>
    <s v="01/28/2020 12:00:00 AM"/>
    <x v="4"/>
    <s v="GACHETA"/>
  </r>
  <r>
    <x v="380"/>
    <x v="10"/>
    <s v="EL PASO"/>
    <x v="2"/>
    <n v="0"/>
    <n v="0"/>
    <n v="0"/>
    <n v="0"/>
    <n v="1"/>
    <x v="0"/>
    <n v="0"/>
    <n v="0"/>
    <s v="01/28/2020 12:00:00 AM"/>
    <x v="10"/>
    <s v="EL PASO"/>
  </r>
  <r>
    <x v="380"/>
    <x v="10"/>
    <s v="VALLEDUPAR"/>
    <x v="2"/>
    <n v="0"/>
    <n v="0"/>
    <n v="0"/>
    <n v="0"/>
    <n v="150"/>
    <x v="0"/>
    <n v="0"/>
    <n v="0"/>
    <s v="04/26/2020 12:00:00 AM"/>
    <x v="8"/>
    <s v="CAIMITO"/>
  </r>
  <r>
    <x v="380"/>
    <x v="10"/>
    <s v="VALLEDUPAR"/>
    <x v="2"/>
    <n v="0"/>
    <n v="0"/>
    <n v="0"/>
    <n v="0"/>
    <n v="16"/>
    <x v="0"/>
    <n v="0"/>
    <n v="0"/>
    <s v="01/28/2020 12:00:00 AM"/>
    <x v="5"/>
    <s v="SAN JUAN DE ARAMA"/>
  </r>
  <r>
    <x v="380"/>
    <x v="3"/>
    <s v="GUACA"/>
    <x v="2"/>
    <n v="0"/>
    <n v="0"/>
    <n v="0"/>
    <n v="0"/>
    <n v="0"/>
    <x v="0"/>
    <n v="0"/>
    <n v="0"/>
    <s v="01/28/2020 12:00:00 AM"/>
    <x v="4"/>
    <s v="CACHIPAY"/>
  </r>
  <r>
    <x v="380"/>
    <x v="9"/>
    <s v="GUAMO"/>
    <x v="2"/>
    <n v="0"/>
    <n v="0"/>
    <n v="0"/>
    <n v="0"/>
    <n v="1"/>
    <x v="0"/>
    <n v="0"/>
    <n v="0"/>
    <s v="01/24/2020 12:00:00 AM"/>
    <x v="6"/>
    <s v="SORA"/>
  </r>
  <r>
    <x v="380"/>
    <x v="1"/>
    <s v="DOSQUEBRADAS"/>
    <x v="0"/>
    <n v="0"/>
    <n v="3"/>
    <n v="1"/>
    <n v="1"/>
    <n v="0"/>
    <x v="0"/>
    <n v="0"/>
    <n v="0"/>
    <s v="01/24/2020 12:00:00 AM"/>
    <x v="6"/>
    <s v="TOPAGA"/>
  </r>
  <r>
    <x v="380"/>
    <x v="19"/>
    <s v="MORALES"/>
    <x v="0"/>
    <n v="0"/>
    <n v="0"/>
    <n v="1"/>
    <n v="0"/>
    <n v="0"/>
    <x v="0"/>
    <n v="0"/>
    <n v="0"/>
    <s v="01/13/2020 12:00:00 AM"/>
    <x v="6"/>
    <s v="ZETAQUIRA"/>
  </r>
  <r>
    <x v="376"/>
    <x v="0"/>
    <s v="SAN CARLOS"/>
    <x v="2"/>
    <n v="0"/>
    <n v="0"/>
    <n v="0"/>
    <n v="0"/>
    <n v="4"/>
    <x v="0"/>
    <n v="0"/>
    <n v="0"/>
    <s v="01/07/2020 12:00:00 AM"/>
    <x v="4"/>
    <s v="UNE"/>
  </r>
  <r>
    <x v="380"/>
    <x v="0"/>
    <s v="REMEDIOS"/>
    <x v="2"/>
    <n v="0"/>
    <n v="0"/>
    <n v="0"/>
    <n v="0"/>
    <n v="3"/>
    <x v="0"/>
    <n v="0"/>
    <n v="0"/>
    <s v="01/07/2020 12:00:00 AM"/>
    <x v="4"/>
    <s v="GUACHETA"/>
  </r>
  <r>
    <x v="380"/>
    <x v="14"/>
    <s v="OROCUE"/>
    <x v="2"/>
    <n v="0"/>
    <n v="0"/>
    <n v="0"/>
    <n v="0"/>
    <n v="5"/>
    <x v="0"/>
    <n v="0"/>
    <n v="0"/>
    <s v="01/07/2020 12:00:00 AM"/>
    <x v="4"/>
    <s v="SIMIJACA"/>
  </r>
  <r>
    <x v="380"/>
    <x v="17"/>
    <s v="SALAMINA"/>
    <x v="2"/>
    <n v="0"/>
    <n v="0"/>
    <n v="0"/>
    <n v="0"/>
    <n v="7"/>
    <x v="0"/>
    <n v="0"/>
    <n v="0"/>
    <s v="01/07/2020 12:00:00 AM"/>
    <x v="4"/>
    <s v="SUBACHOQUE"/>
  </r>
  <r>
    <x v="380"/>
    <x v="21"/>
    <s v="TAME"/>
    <x v="2"/>
    <n v="0"/>
    <n v="0"/>
    <n v="0"/>
    <n v="0"/>
    <n v="1"/>
    <x v="0"/>
    <n v="0"/>
    <n v="0"/>
    <s v="01/10/2020 12:00:00 AM"/>
    <x v="4"/>
    <s v="SIMIJACA"/>
  </r>
  <r>
    <x v="380"/>
    <x v="1"/>
    <s v="DOSQUEBRADAS"/>
    <x v="2"/>
    <n v="0"/>
    <n v="0"/>
    <n v="0"/>
    <n v="0"/>
    <n v="1"/>
    <x v="0"/>
    <n v="0"/>
    <n v="0"/>
    <s v="01/07/2020 12:00:00 AM"/>
    <x v="4"/>
    <s v="FUQUENE"/>
  </r>
  <r>
    <x v="380"/>
    <x v="0"/>
    <s v="CARAMANTA"/>
    <x v="2"/>
    <n v="0"/>
    <n v="0"/>
    <n v="0"/>
    <n v="0"/>
    <n v="4"/>
    <x v="0"/>
    <n v="0"/>
    <n v="0"/>
    <s v="01/07/2020 12:00:00 AM"/>
    <x v="4"/>
    <s v="PASCA"/>
  </r>
  <r>
    <x v="379"/>
    <x v="0"/>
    <s v="URRAO"/>
    <x v="9"/>
    <n v="0"/>
    <n v="0"/>
    <n v="1"/>
    <n v="0"/>
    <n v="0"/>
    <x v="0"/>
    <n v="0"/>
    <n v="0"/>
    <s v="01/07/2020 12:00:00 AM"/>
    <x v="4"/>
    <s v="SOACHA"/>
  </r>
  <r>
    <x v="382"/>
    <x v="22"/>
    <s v="CARTAGENA"/>
    <x v="8"/>
    <n v="0"/>
    <n v="0"/>
    <n v="0"/>
    <n v="0"/>
    <n v="0"/>
    <x v="0"/>
    <n v="0"/>
    <n v="0"/>
    <s v="01/07/2020 12:00:00 AM"/>
    <x v="4"/>
    <s v="SUTATAUSA"/>
  </r>
  <r>
    <x v="377"/>
    <x v="1"/>
    <s v="GUATICA"/>
    <x v="2"/>
    <n v="0"/>
    <n v="0"/>
    <n v="0"/>
    <n v="0"/>
    <n v="3"/>
    <x v="0"/>
    <n v="0"/>
    <n v="0"/>
    <s v="01/07/2020 12:00:00 AM"/>
    <x v="4"/>
    <s v="TABIO"/>
  </r>
  <r>
    <x v="380"/>
    <x v="3"/>
    <s v="MALAGA"/>
    <x v="2"/>
    <n v="0"/>
    <n v="0"/>
    <n v="0"/>
    <n v="0"/>
    <n v="2"/>
    <x v="108"/>
    <n v="0"/>
    <n v="0"/>
    <s v="01/07/2020 12:00:00 AM"/>
    <x v="4"/>
    <s v="UBAQUE"/>
  </r>
  <r>
    <x v="382"/>
    <x v="4"/>
    <s v="GIRARDOT"/>
    <x v="2"/>
    <n v="0"/>
    <n v="0"/>
    <n v="0"/>
    <n v="0"/>
    <n v="1"/>
    <x v="0"/>
    <n v="0"/>
    <n v="0"/>
    <s v="01/07/2020 12:00:00 AM"/>
    <x v="4"/>
    <s v="CHIPAQUE"/>
  </r>
  <r>
    <x v="382"/>
    <x v="4"/>
    <s v="UBATE"/>
    <x v="2"/>
    <n v="0"/>
    <n v="0"/>
    <n v="0"/>
    <n v="0"/>
    <n v="1"/>
    <x v="0"/>
    <n v="0"/>
    <n v="0"/>
    <s v="01/07/2020 12:00:00 AM"/>
    <x v="4"/>
    <s v="FUNZA"/>
  </r>
  <r>
    <x v="382"/>
    <x v="0"/>
    <s v="MEDELLIN"/>
    <x v="2"/>
    <n v="0"/>
    <n v="0"/>
    <n v="0"/>
    <n v="0"/>
    <n v="15"/>
    <x v="0"/>
    <n v="0"/>
    <n v="0"/>
    <s v="01/07/2020 12:00:00 AM"/>
    <x v="4"/>
    <s v="ZIPAQUIRA"/>
  </r>
  <r>
    <x v="382"/>
    <x v="9"/>
    <s v="CARMEN DE APICALA"/>
    <x v="21"/>
    <n v="0"/>
    <n v="0"/>
    <n v="0"/>
    <n v="0"/>
    <n v="0"/>
    <x v="0"/>
    <n v="0"/>
    <n v="0"/>
    <s v="01/07/2020 12:00:00 AM"/>
    <x v="4"/>
    <s v="SIBATE"/>
  </r>
  <r>
    <x v="382"/>
    <x v="9"/>
    <s v="PALOCABILDO"/>
    <x v="2"/>
    <n v="0"/>
    <n v="0"/>
    <n v="0"/>
    <n v="0"/>
    <n v="3"/>
    <x v="0"/>
    <n v="0"/>
    <n v="0"/>
    <s v="01/07/2020 12:00:00 AM"/>
    <x v="4"/>
    <s v="CHOACHI"/>
  </r>
  <r>
    <x v="380"/>
    <x v="17"/>
    <s v="ARANZAZU"/>
    <x v="2"/>
    <n v="0"/>
    <n v="0"/>
    <n v="0"/>
    <n v="0"/>
    <n v="1"/>
    <x v="0"/>
    <n v="0"/>
    <n v="0"/>
    <s v="01/07/2020 12:00:00 AM"/>
    <x v="4"/>
    <s v="TAUSA"/>
  </r>
  <r>
    <x v="382"/>
    <x v="6"/>
    <s v="SUSACON"/>
    <x v="2"/>
    <n v="0"/>
    <n v="0"/>
    <n v="0"/>
    <n v="0"/>
    <n v="1"/>
    <x v="0"/>
    <n v="0"/>
    <n v="0"/>
    <s v="01/07/2020 12:00:00 AM"/>
    <x v="4"/>
    <s v="NEMOCON"/>
  </r>
  <r>
    <x v="382"/>
    <x v="3"/>
    <s v="VELEZ"/>
    <x v="2"/>
    <n v="0"/>
    <n v="0"/>
    <n v="0"/>
    <n v="0"/>
    <n v="2"/>
    <x v="109"/>
    <n v="0"/>
    <n v="45600000"/>
    <s v="01/07/2020 12:00:00 AM"/>
    <x v="4"/>
    <s v="CUCUNUBA"/>
  </r>
  <r>
    <x v="383"/>
    <x v="1"/>
    <s v="PEREIRA"/>
    <x v="0"/>
    <n v="0"/>
    <n v="0"/>
    <n v="1"/>
    <n v="1"/>
    <n v="0"/>
    <x v="0"/>
    <n v="0"/>
    <n v="0"/>
    <s v="01/07/2020 12:00:00 AM"/>
    <x v="4"/>
    <s v="EL ROSAL"/>
  </r>
  <r>
    <x v="383"/>
    <x v="5"/>
    <s v="ACACIAS"/>
    <x v="29"/>
    <n v="0"/>
    <n v="1"/>
    <n v="0"/>
    <n v="0"/>
    <n v="0"/>
    <x v="0"/>
    <n v="0"/>
    <n v="0"/>
    <s v="01/29/2020 12:00:00 AM"/>
    <x v="14"/>
    <s v="OROCUE"/>
  </r>
  <r>
    <x v="383"/>
    <x v="0"/>
    <s v="DON MATIAS"/>
    <x v="2"/>
    <n v="0"/>
    <n v="0"/>
    <n v="0"/>
    <n v="0"/>
    <n v="0"/>
    <x v="0"/>
    <n v="0"/>
    <n v="0"/>
    <s v="01/29/2020 12:00:00 AM"/>
    <x v="14"/>
    <s v="TRINIDAD"/>
  </r>
  <r>
    <x v="372"/>
    <x v="0"/>
    <s v="ANORI"/>
    <x v="2"/>
    <n v="0"/>
    <n v="0"/>
    <n v="0"/>
    <n v="0"/>
    <n v="0"/>
    <x v="0"/>
    <n v="0"/>
    <n v="0"/>
    <s v="01/29/2020 12:00:00 AM"/>
    <x v="4"/>
    <s v="VIOTA"/>
  </r>
  <r>
    <x v="373"/>
    <x v="20"/>
    <s v="SABANAGRANDE"/>
    <x v="2"/>
    <n v="0"/>
    <n v="0"/>
    <n v="0"/>
    <n v="0"/>
    <n v="1"/>
    <x v="0"/>
    <n v="0"/>
    <n v="0"/>
    <s v="01/28/2020 12:00:00 AM"/>
    <x v="18"/>
    <s v="LA ESPERANZA"/>
  </r>
  <r>
    <x v="372"/>
    <x v="27"/>
    <s v="COLON"/>
    <x v="2"/>
    <n v="0"/>
    <n v="0"/>
    <n v="0"/>
    <n v="0"/>
    <n v="2"/>
    <x v="0"/>
    <n v="0"/>
    <n v="0"/>
    <s v="02/18/2020 12:00:00 AM"/>
    <x v="9"/>
    <s v="SUAREZ"/>
  </r>
  <r>
    <x v="376"/>
    <x v="22"/>
    <s v="SAN JUAN NEPOMUCENO"/>
    <x v="2"/>
    <n v="0"/>
    <n v="0"/>
    <n v="0"/>
    <n v="0"/>
    <n v="2"/>
    <x v="0"/>
    <n v="0"/>
    <n v="0"/>
    <s v="01/29/2020 12:00:00 AM"/>
    <x v="9"/>
    <s v="AMBALEMA"/>
  </r>
  <r>
    <x v="376"/>
    <x v="10"/>
    <s v="LA JAGUA DE IBIRICO"/>
    <x v="2"/>
    <n v="0"/>
    <n v="0"/>
    <n v="0"/>
    <n v="0"/>
    <n v="5"/>
    <x v="0"/>
    <n v="0"/>
    <n v="0"/>
    <s v="01/28/2020 12:00:00 AM"/>
    <x v="4"/>
    <s v="GACHETA"/>
  </r>
  <r>
    <x v="377"/>
    <x v="6"/>
    <s v="CHITA"/>
    <x v="2"/>
    <n v="0"/>
    <n v="0"/>
    <n v="0"/>
    <n v="0"/>
    <n v="4"/>
    <x v="0"/>
    <n v="0"/>
    <n v="0"/>
    <s v="01/30/2020 12:00:00 AM"/>
    <x v="9"/>
    <s v="CAJAMARCA"/>
  </r>
  <r>
    <x v="377"/>
    <x v="10"/>
    <s v="LA JAGUA DE IBIRICO"/>
    <x v="2"/>
    <n v="0"/>
    <n v="0"/>
    <n v="0"/>
    <n v="0"/>
    <n v="5"/>
    <x v="0"/>
    <n v="0"/>
    <n v="0"/>
    <s v="01/14/2020 12:00:00 AM"/>
    <x v="3"/>
    <s v="LOS SANTOS"/>
  </r>
  <r>
    <x v="377"/>
    <x v="3"/>
    <s v="SUAITA"/>
    <x v="2"/>
    <n v="0"/>
    <n v="0"/>
    <n v="0"/>
    <n v="0"/>
    <n v="4"/>
    <x v="0"/>
    <n v="0"/>
    <n v="0"/>
    <s v="01/30/2020 12:00:00 AM"/>
    <x v="5"/>
    <s v="LA MACARENA"/>
  </r>
  <r>
    <x v="365"/>
    <x v="6"/>
    <s v="BOAVITA"/>
    <x v="2"/>
    <n v="0"/>
    <n v="0"/>
    <n v="0"/>
    <n v="0"/>
    <n v="1"/>
    <x v="0"/>
    <n v="0"/>
    <n v="0"/>
    <s v="01/30/2020 12:00:00 AM"/>
    <x v="4"/>
    <s v="NILO"/>
  </r>
  <r>
    <x v="379"/>
    <x v="6"/>
    <s v="BOAVITA"/>
    <x v="2"/>
    <n v="0"/>
    <n v="0"/>
    <n v="0"/>
    <n v="0"/>
    <n v="1"/>
    <x v="0"/>
    <n v="0"/>
    <n v="0"/>
    <s v="01/30/2020 12:00:00 AM"/>
    <x v="4"/>
    <s v="TENJO"/>
  </r>
  <r>
    <x v="384"/>
    <x v="6"/>
    <s v="BOAVITA"/>
    <x v="2"/>
    <n v="0"/>
    <n v="0"/>
    <n v="0"/>
    <n v="0"/>
    <n v="1"/>
    <x v="0"/>
    <n v="0"/>
    <n v="0"/>
    <s v="01/29/2020 12:00:00 AM"/>
    <x v="9"/>
    <s v="SUAREZ"/>
  </r>
  <r>
    <x v="385"/>
    <x v="19"/>
    <s v="PAEZ"/>
    <x v="2"/>
    <n v="0"/>
    <n v="0"/>
    <n v="0"/>
    <n v="0"/>
    <n v="8"/>
    <x v="0"/>
    <n v="0"/>
    <n v="0"/>
    <s v="01/29/2020 12:00:00 AM"/>
    <x v="9"/>
    <s v="VILLARRICA"/>
  </r>
  <r>
    <x v="385"/>
    <x v="2"/>
    <s v="SALAMINA"/>
    <x v="2"/>
    <n v="0"/>
    <n v="0"/>
    <n v="0"/>
    <n v="0"/>
    <n v="0"/>
    <x v="0"/>
    <n v="0"/>
    <n v="0"/>
    <s v="01/29/2020 12:00:00 AM"/>
    <x v="29"/>
    <s v="CUMARIBO"/>
  </r>
  <r>
    <x v="385"/>
    <x v="22"/>
    <s v="CICUCO"/>
    <x v="2"/>
    <n v="0"/>
    <n v="0"/>
    <n v="0"/>
    <n v="0"/>
    <n v="0"/>
    <x v="0"/>
    <n v="0"/>
    <n v="0"/>
    <s v="01/30/2020 12:00:00 AM"/>
    <x v="0"/>
    <s v="URRAO"/>
  </r>
  <r>
    <x v="385"/>
    <x v="4"/>
    <s v="CAQUEZA"/>
    <x v="2"/>
    <n v="0"/>
    <n v="0"/>
    <n v="0"/>
    <n v="0"/>
    <n v="0"/>
    <x v="0"/>
    <n v="0"/>
    <n v="0"/>
    <s v="01/30/2020 12:00:00 AM"/>
    <x v="0"/>
    <s v="SANTO DOMINGO"/>
  </r>
  <r>
    <x v="386"/>
    <x v="12"/>
    <s v="SAN JUAN DEL CESAR"/>
    <x v="21"/>
    <n v="0"/>
    <n v="0"/>
    <n v="0"/>
    <n v="0"/>
    <n v="929"/>
    <x v="0"/>
    <n v="0"/>
    <n v="0"/>
    <s v="01/30/2020 12:00:00 AM"/>
    <x v="4"/>
    <s v="TOCAIMA"/>
  </r>
  <r>
    <x v="367"/>
    <x v="12"/>
    <s v="LA JAGUA DEL PILAR"/>
    <x v="9"/>
    <n v="0"/>
    <n v="0"/>
    <n v="1"/>
    <n v="1"/>
    <n v="4"/>
    <x v="0"/>
    <n v="0"/>
    <n v="0"/>
    <s v="01/30/2020 12:00:00 AM"/>
    <x v="4"/>
    <s v="FUSAGASUGA"/>
  </r>
  <r>
    <x v="385"/>
    <x v="24"/>
    <s v="BARBACOAS"/>
    <x v="10"/>
    <n v="0"/>
    <n v="0"/>
    <n v="0"/>
    <n v="0"/>
    <n v="0"/>
    <x v="0"/>
    <n v="0"/>
    <n v="0"/>
    <s v="01/30/2020 12:00:00 AM"/>
    <x v="4"/>
    <s v="CHOACHI"/>
  </r>
  <r>
    <x v="385"/>
    <x v="24"/>
    <s v="LOS ANDES"/>
    <x v="4"/>
    <n v="0"/>
    <n v="0"/>
    <n v="0"/>
    <n v="0"/>
    <n v="0"/>
    <x v="0"/>
    <n v="0"/>
    <n v="0"/>
    <s v="01/30/2020 12:00:00 AM"/>
    <x v="4"/>
    <s v="GIRARDOT"/>
  </r>
  <r>
    <x v="385"/>
    <x v="24"/>
    <s v="SANTA BARBARA"/>
    <x v="10"/>
    <n v="0"/>
    <n v="0"/>
    <n v="371"/>
    <n v="9"/>
    <n v="0"/>
    <x v="0"/>
    <n v="0"/>
    <n v="0"/>
    <s v="01/30/2020 12:00:00 AM"/>
    <x v="0"/>
    <s v="SANTO DOMINGO"/>
  </r>
  <r>
    <x v="383"/>
    <x v="19"/>
    <s v="SANTA ROSA"/>
    <x v="9"/>
    <n v="0"/>
    <n v="0"/>
    <n v="1"/>
    <n v="1"/>
    <n v="0"/>
    <x v="0"/>
    <n v="0"/>
    <n v="0"/>
    <s v="01/30/2020 12:00:00 AM"/>
    <x v="18"/>
    <s v="CACOTA"/>
  </r>
  <r>
    <x v="374"/>
    <x v="12"/>
    <s v="RIOHACHA"/>
    <x v="2"/>
    <n v="0"/>
    <n v="0"/>
    <n v="0"/>
    <n v="0"/>
    <n v="7"/>
    <x v="0"/>
    <n v="0"/>
    <n v="0"/>
    <s v="01/29/2020 12:00:00 AM"/>
    <x v="3"/>
    <s v="GIRON"/>
  </r>
  <r>
    <x v="374"/>
    <x v="12"/>
    <s v="RIOHACHA"/>
    <x v="2"/>
    <n v="0"/>
    <n v="0"/>
    <n v="0"/>
    <n v="0"/>
    <n v="1"/>
    <x v="0"/>
    <n v="0"/>
    <n v="0"/>
    <s v="01/15/2020 12:00:00 AM"/>
    <x v="30"/>
    <s v="SAN ANDRES"/>
  </r>
  <r>
    <x v="373"/>
    <x v="19"/>
    <s v="INZA"/>
    <x v="2"/>
    <n v="0"/>
    <n v="0"/>
    <n v="0"/>
    <n v="0"/>
    <n v="1"/>
    <x v="0"/>
    <n v="0"/>
    <n v="0"/>
    <s v="01/29/2020 12:00:00 AM"/>
    <x v="4"/>
    <s v="VIOTA"/>
  </r>
  <r>
    <x v="377"/>
    <x v="19"/>
    <s v="PURACE"/>
    <x v="36"/>
    <n v="0"/>
    <n v="0"/>
    <n v="0"/>
    <n v="0"/>
    <n v="43"/>
    <x v="0"/>
    <n v="0"/>
    <n v="0"/>
    <s v="01/31/2020 12:00:00 AM"/>
    <x v="4"/>
    <s v="ANAPOIMA"/>
  </r>
  <r>
    <x v="385"/>
    <x v="28"/>
    <s v="ARMENIA"/>
    <x v="3"/>
    <n v="1"/>
    <n v="0"/>
    <n v="4"/>
    <n v="1"/>
    <n v="0"/>
    <x v="0"/>
    <n v="0"/>
    <n v="0"/>
    <s v="01/30/2020 12:00:00 AM"/>
    <x v="5"/>
    <s v="LA MACARENA"/>
  </r>
  <r>
    <x v="385"/>
    <x v="24"/>
    <s v="TAMINANGO"/>
    <x v="4"/>
    <n v="0"/>
    <n v="0"/>
    <n v="0"/>
    <n v="0"/>
    <n v="0"/>
    <x v="0"/>
    <n v="0"/>
    <n v="0"/>
    <s v="01/31/2020 12:00:00 AM"/>
    <x v="5"/>
    <s v="PUERTO RICO"/>
  </r>
  <r>
    <x v="385"/>
    <x v="24"/>
    <s v="ROBERTO PAYAN"/>
    <x v="10"/>
    <n v="0"/>
    <n v="0"/>
    <n v="0"/>
    <n v="0"/>
    <n v="0"/>
    <x v="0"/>
    <n v="0"/>
    <n v="0"/>
    <s v="01/30/2020 12:00:00 AM"/>
    <x v="5"/>
    <s v="PUERTO LOPEZ"/>
  </r>
  <r>
    <x v="385"/>
    <x v="3"/>
    <s v="EL PLAYON"/>
    <x v="0"/>
    <n v="0"/>
    <n v="0"/>
    <n v="2"/>
    <n v="2"/>
    <n v="0"/>
    <x v="0"/>
    <n v="0"/>
    <n v="0"/>
    <s v="02/01/2020 12:00:00 AM"/>
    <x v="4"/>
    <s v="SOACHA"/>
  </r>
  <r>
    <x v="385"/>
    <x v="6"/>
    <s v="MONIQUIRA"/>
    <x v="2"/>
    <n v="0"/>
    <n v="0"/>
    <n v="0"/>
    <n v="0"/>
    <n v="2"/>
    <x v="0"/>
    <n v="0"/>
    <n v="0"/>
    <s v="01/27/2020 12:00:00 AM"/>
    <x v="28"/>
    <s v="CALARCA"/>
  </r>
  <r>
    <x v="387"/>
    <x v="13"/>
    <s v="BOGOTA, D.C."/>
    <x v="0"/>
    <n v="0"/>
    <n v="0"/>
    <n v="7"/>
    <n v="7"/>
    <n v="0"/>
    <x v="0"/>
    <n v="0"/>
    <n v="0"/>
    <s v="02/01/2020 12:00:00 AM"/>
    <x v="10"/>
    <s v="EL PASO"/>
  </r>
  <r>
    <x v="387"/>
    <x v="4"/>
    <s v="EL ROSAL"/>
    <x v="6"/>
    <n v="2"/>
    <n v="25"/>
    <n v="0"/>
    <n v="0"/>
    <n v="0"/>
    <x v="0"/>
    <n v="0"/>
    <n v="0"/>
    <s v="02/01/2020 12:00:00 AM"/>
    <x v="3"/>
    <s v="RIONEGRO"/>
  </r>
  <r>
    <x v="387"/>
    <x v="18"/>
    <s v="LA ESPERANZA"/>
    <x v="18"/>
    <n v="0"/>
    <n v="0"/>
    <n v="1"/>
    <n v="0"/>
    <n v="0"/>
    <x v="0"/>
    <n v="0"/>
    <n v="0"/>
    <s v="02/01/2020 12:00:00 AM"/>
    <x v="25"/>
    <s v="TESALIA"/>
  </r>
  <r>
    <x v="387"/>
    <x v="18"/>
    <s v="CUCUTA"/>
    <x v="9"/>
    <n v="0"/>
    <n v="0"/>
    <n v="2"/>
    <n v="0"/>
    <n v="0"/>
    <x v="0"/>
    <n v="0"/>
    <n v="0"/>
    <s v="02/01/2020 12:00:00 AM"/>
    <x v="9"/>
    <s v="HONDA"/>
  </r>
  <r>
    <x v="387"/>
    <x v="5"/>
    <s v="PUERTO RICO"/>
    <x v="2"/>
    <n v="0"/>
    <n v="0"/>
    <n v="0"/>
    <n v="0"/>
    <n v="90"/>
    <x v="0"/>
    <n v="0"/>
    <n v="0"/>
    <s v="02/01/2020 12:00:00 AM"/>
    <x v="4"/>
    <s v="LA PALMA"/>
  </r>
  <r>
    <x v="387"/>
    <x v="5"/>
    <s v="PUERTO RICO"/>
    <x v="2"/>
    <n v="0"/>
    <n v="0"/>
    <n v="0"/>
    <n v="0"/>
    <n v="30"/>
    <x v="0"/>
    <n v="0"/>
    <n v="0"/>
    <s v="02/01/2020 12:00:00 AM"/>
    <x v="1"/>
    <s v="LA CELIA"/>
  </r>
  <r>
    <x v="387"/>
    <x v="17"/>
    <s v="RIOSUCIO"/>
    <x v="5"/>
    <n v="3"/>
    <n v="0"/>
    <n v="0"/>
    <n v="0"/>
    <n v="0"/>
    <x v="0"/>
    <n v="0"/>
    <n v="0"/>
    <s v="02/02/2020 12:00:00 AM"/>
    <x v="27"/>
    <s v="ORITO"/>
  </r>
  <r>
    <x v="385"/>
    <x v="22"/>
    <s v="MONTECRISTO"/>
    <x v="5"/>
    <n v="3"/>
    <n v="0"/>
    <n v="0"/>
    <n v="0"/>
    <n v="0"/>
    <x v="0"/>
    <n v="0"/>
    <n v="0"/>
    <s v="02/02/2020 12:00:00 AM"/>
    <x v="5"/>
    <s v="PUERTO RICO"/>
  </r>
  <r>
    <x v="384"/>
    <x v="22"/>
    <s v="MONTECRISTO"/>
    <x v="5"/>
    <n v="1"/>
    <n v="0"/>
    <n v="0"/>
    <n v="0"/>
    <n v="0"/>
    <x v="0"/>
    <n v="0"/>
    <n v="0"/>
    <s v="02/02/2020 12:00:00 AM"/>
    <x v="4"/>
    <s v="FACATATIVA"/>
  </r>
  <r>
    <x v="388"/>
    <x v="29"/>
    <s v="PUERTO CARREÑO"/>
    <x v="0"/>
    <n v="0"/>
    <n v="0"/>
    <n v="2"/>
    <n v="1"/>
    <n v="0"/>
    <x v="0"/>
    <n v="0"/>
    <n v="0"/>
    <s v="01/30/2020 12:00:00 AM"/>
    <x v="27"/>
    <s v="PUERTO LEGUIZAMO"/>
  </r>
  <r>
    <x v="388"/>
    <x v="9"/>
    <s v="CARMEN DE APICALA"/>
    <x v="2"/>
    <n v="0"/>
    <n v="0"/>
    <n v="0"/>
    <n v="0"/>
    <n v="1"/>
    <x v="0"/>
    <n v="0"/>
    <n v="0"/>
    <s v="02/03/2020 12:00:00 AM"/>
    <x v="9"/>
    <s v="FRESNO"/>
  </r>
  <r>
    <x v="388"/>
    <x v="9"/>
    <s v="CAJAMARCA"/>
    <x v="2"/>
    <n v="0"/>
    <n v="0"/>
    <n v="0"/>
    <n v="0"/>
    <n v="0"/>
    <x v="0"/>
    <n v="0"/>
    <n v="0"/>
    <s v="02/03/2020 12:00:00 AM"/>
    <x v="6"/>
    <s v="TUTA"/>
  </r>
  <r>
    <x v="388"/>
    <x v="29"/>
    <s v="LA PRIMAVERA"/>
    <x v="2"/>
    <n v="0"/>
    <n v="0"/>
    <n v="0"/>
    <n v="0"/>
    <n v="150"/>
    <x v="0"/>
    <n v="0"/>
    <n v="0"/>
    <s v="02/03/2020 12:00:00 AM"/>
    <x v="6"/>
    <s v="PESCA"/>
  </r>
  <r>
    <x v="388"/>
    <x v="7"/>
    <s v="INÍRIDA"/>
    <x v="8"/>
    <n v="0"/>
    <n v="0"/>
    <n v="0"/>
    <n v="0"/>
    <n v="0"/>
    <x v="0"/>
    <n v="0"/>
    <n v="0"/>
    <s v="02/03/2020 12:00:00 AM"/>
    <x v="6"/>
    <s v="SAN MIGUEL DE SEMA"/>
  </r>
  <r>
    <x v="389"/>
    <x v="13"/>
    <s v="BOGOTA, D.C."/>
    <x v="6"/>
    <n v="1"/>
    <n v="3"/>
    <n v="0"/>
    <n v="0"/>
    <n v="0"/>
    <x v="0"/>
    <n v="0"/>
    <n v="0"/>
    <s v="02/02/2020 12:00:00 AM"/>
    <x v="6"/>
    <s v="SOGAMOSO"/>
  </r>
  <r>
    <x v="384"/>
    <x v="26"/>
    <s v="EL CARMEN DE ATRATO"/>
    <x v="4"/>
    <n v="0"/>
    <n v="0"/>
    <n v="2"/>
    <n v="2"/>
    <n v="0"/>
    <x v="0"/>
    <n v="0"/>
    <n v="0"/>
    <s v="02/03/2020 12:00:00 AM"/>
    <x v="9"/>
    <s v="ARMERO"/>
  </r>
  <r>
    <x v="389"/>
    <x v="5"/>
    <s v="PUERTO RICO"/>
    <x v="2"/>
    <n v="0"/>
    <n v="0"/>
    <n v="0"/>
    <n v="0"/>
    <n v="30"/>
    <x v="0"/>
    <n v="0"/>
    <n v="0"/>
    <s v="02/03/2020 12:00:00 AM"/>
    <x v="9"/>
    <s v="GUAMO"/>
  </r>
  <r>
    <x v="389"/>
    <x v="26"/>
    <s v="CARMEN DEL DARIEN"/>
    <x v="12"/>
    <n v="0"/>
    <n v="0"/>
    <n v="0"/>
    <n v="0"/>
    <n v="0"/>
    <x v="0"/>
    <n v="0"/>
    <n v="0"/>
    <s v="02/01/2020 12:00:00 AM"/>
    <x v="6"/>
    <s v="FIRAVITOBA"/>
  </r>
  <r>
    <x v="389"/>
    <x v="19"/>
    <s v="ROSAS"/>
    <x v="6"/>
    <n v="8"/>
    <n v="12"/>
    <n v="0"/>
    <n v="0"/>
    <n v="0"/>
    <x v="0"/>
    <n v="0"/>
    <n v="0"/>
    <s v="02/03/2020 12:00:00 AM"/>
    <x v="4"/>
    <s v="NILO"/>
  </r>
  <r>
    <x v="389"/>
    <x v="14"/>
    <s v="YOPAL"/>
    <x v="2"/>
    <n v="0"/>
    <n v="0"/>
    <n v="0"/>
    <n v="0"/>
    <n v="0"/>
    <x v="0"/>
    <n v="0"/>
    <n v="0"/>
    <s v="02/04/2020 12:00:00 AM"/>
    <x v="3"/>
    <s v="SAN ANDRES"/>
  </r>
  <r>
    <x v="389"/>
    <x v="2"/>
    <s v="SITIONUEVO"/>
    <x v="2"/>
    <n v="0"/>
    <n v="0"/>
    <n v="0"/>
    <n v="0"/>
    <n v="0"/>
    <x v="0"/>
    <n v="0"/>
    <n v="0"/>
    <s v="02/03/2020 12:00:00 AM"/>
    <x v="6"/>
    <s v="PESCA"/>
  </r>
  <r>
    <x v="389"/>
    <x v="1"/>
    <s v="PEREIRA"/>
    <x v="13"/>
    <n v="0"/>
    <n v="2"/>
    <n v="0"/>
    <n v="0"/>
    <n v="0"/>
    <x v="0"/>
    <n v="0"/>
    <n v="0"/>
    <s v="02/03/2020 12:00:00 AM"/>
    <x v="5"/>
    <s v="PUERTO LOPEZ"/>
  </r>
  <r>
    <x v="389"/>
    <x v="27"/>
    <s v="PUERTO CAICEDO"/>
    <x v="9"/>
    <n v="0"/>
    <n v="0"/>
    <n v="16"/>
    <n v="0"/>
    <n v="0"/>
    <x v="104"/>
    <n v="0"/>
    <n v="0"/>
    <s v="02/04/2020 12:00:00 AM"/>
    <x v="4"/>
    <s v="NOCAIMA"/>
  </r>
  <r>
    <x v="389"/>
    <x v="29"/>
    <s v="LA PRIMAVERA"/>
    <x v="2"/>
    <n v="0"/>
    <n v="0"/>
    <n v="0"/>
    <n v="0"/>
    <n v="2"/>
    <x v="0"/>
    <n v="0"/>
    <n v="0"/>
    <s v="02/04/2020 12:00:00 AM"/>
    <x v="4"/>
    <s v="FOMEQUE"/>
  </r>
  <r>
    <x v="390"/>
    <x v="0"/>
    <s v="CHIGORODO"/>
    <x v="21"/>
    <n v="0"/>
    <n v="0"/>
    <n v="0"/>
    <n v="0"/>
    <n v="0"/>
    <x v="0"/>
    <n v="0"/>
    <n v="0"/>
    <s v="02/02/2020 12:00:00 AM"/>
    <x v="26"/>
    <s v="MEDIO BAUDO"/>
  </r>
  <r>
    <x v="390"/>
    <x v="5"/>
    <s v="PUERTO CONCORDIA"/>
    <x v="2"/>
    <n v="0"/>
    <n v="0"/>
    <n v="0"/>
    <n v="0"/>
    <n v="10"/>
    <x v="0"/>
    <n v="0"/>
    <n v="0"/>
    <s v="02/04/2020 12:00:00 AM"/>
    <x v="6"/>
    <s v="MONIQUIRA"/>
  </r>
  <r>
    <x v="391"/>
    <x v="17"/>
    <s v="SALAMINA"/>
    <x v="6"/>
    <n v="5"/>
    <n v="15"/>
    <n v="0"/>
    <n v="0"/>
    <n v="0"/>
    <x v="0"/>
    <n v="0"/>
    <n v="0"/>
    <s v="02/04/2020 12:00:00 AM"/>
    <x v="6"/>
    <s v="SOCOTA"/>
  </r>
  <r>
    <x v="391"/>
    <x v="0"/>
    <s v="JERICO"/>
    <x v="29"/>
    <n v="0"/>
    <n v="0"/>
    <n v="0"/>
    <n v="0"/>
    <n v="0"/>
    <x v="0"/>
    <n v="0"/>
    <n v="0"/>
    <s v="02/04/2020 12:00:00 AM"/>
    <x v="6"/>
    <s v="JERICO"/>
  </r>
  <r>
    <x v="391"/>
    <x v="1"/>
    <s v="SANTA ROSA DE CABAL"/>
    <x v="4"/>
    <n v="0"/>
    <n v="0"/>
    <n v="1"/>
    <n v="1"/>
    <n v="0"/>
    <x v="0"/>
    <n v="0"/>
    <n v="0"/>
    <s v="02/04/2020 12:00:00 AM"/>
    <x v="6"/>
    <s v="JERICO"/>
  </r>
  <r>
    <x v="390"/>
    <x v="22"/>
    <s v="CARTAGENA"/>
    <x v="0"/>
    <n v="0"/>
    <n v="0"/>
    <n v="17"/>
    <n v="5"/>
    <n v="0"/>
    <x v="0"/>
    <n v="0"/>
    <n v="0"/>
    <s v="02/04/2020 12:00:00 AM"/>
    <x v="6"/>
    <s v="SATIVASUR"/>
  </r>
  <r>
    <x v="390"/>
    <x v="26"/>
    <s v="QUIBDO"/>
    <x v="0"/>
    <n v="0"/>
    <n v="0"/>
    <n v="1"/>
    <n v="1"/>
    <n v="0"/>
    <x v="0"/>
    <n v="0"/>
    <n v="0"/>
    <s v="02/04/2020 12:00:00 AM"/>
    <x v="6"/>
    <s v="PESCA"/>
  </r>
  <r>
    <x v="392"/>
    <x v="15"/>
    <s v="CALI"/>
    <x v="0"/>
    <n v="0"/>
    <n v="0"/>
    <n v="11"/>
    <n v="11"/>
    <n v="0"/>
    <x v="0"/>
    <n v="0"/>
    <n v="0"/>
    <s v="02/05/2020 12:00:00 AM"/>
    <x v="9"/>
    <s v="CARMEN DE APICALA"/>
  </r>
  <r>
    <x v="392"/>
    <x v="0"/>
    <s v="JERICO"/>
    <x v="29"/>
    <n v="1"/>
    <n v="0"/>
    <n v="0"/>
    <n v="0"/>
    <n v="0"/>
    <x v="0"/>
    <n v="0"/>
    <n v="0"/>
    <s v="02/05/2020 12:00:00 AM"/>
    <x v="14"/>
    <s v="YOPAL"/>
  </r>
  <r>
    <x v="390"/>
    <x v="27"/>
    <s v="PUERTO LEGUIZAMO"/>
    <x v="29"/>
    <n v="0"/>
    <n v="0"/>
    <n v="0"/>
    <n v="0"/>
    <n v="0"/>
    <x v="0"/>
    <n v="0"/>
    <n v="0"/>
    <s v="02/04/2020 12:00:00 AM"/>
    <x v="26"/>
    <s v="CONDOTO"/>
  </r>
  <r>
    <x v="392"/>
    <x v="14"/>
    <s v="OROCUE"/>
    <x v="2"/>
    <n v="0"/>
    <n v="0"/>
    <n v="0"/>
    <n v="0"/>
    <n v="0"/>
    <x v="0"/>
    <n v="0"/>
    <n v="0"/>
    <s v="02/04/2020 12:00:00 AM"/>
    <x v="26"/>
    <s v="UNION PANAMERICANA"/>
  </r>
  <r>
    <x v="391"/>
    <x v="5"/>
    <s v="SAN JUAN DE ARAMA"/>
    <x v="2"/>
    <n v="0"/>
    <n v="0"/>
    <n v="0"/>
    <n v="0"/>
    <n v="200"/>
    <x v="0"/>
    <n v="0"/>
    <n v="0"/>
    <s v="02/04/2020 12:00:00 AM"/>
    <x v="26"/>
    <s v="TADO"/>
  </r>
  <r>
    <x v="392"/>
    <x v="9"/>
    <s v="ORTEGA"/>
    <x v="2"/>
    <n v="0"/>
    <n v="0"/>
    <n v="0"/>
    <n v="0"/>
    <n v="2"/>
    <x v="0"/>
    <n v="0"/>
    <n v="0"/>
    <s v="02/05/2020 12:00:00 AM"/>
    <x v="18"/>
    <s v="CACOTA"/>
  </r>
  <r>
    <x v="393"/>
    <x v="5"/>
    <s v="VISTAHERMOSA"/>
    <x v="2"/>
    <n v="0"/>
    <n v="0"/>
    <n v="0"/>
    <n v="0"/>
    <n v="1"/>
    <x v="0"/>
    <n v="0"/>
    <n v="0"/>
    <s v="02/01/2020 12:00:00 AM"/>
    <x v="14"/>
    <s v="OROCUE"/>
  </r>
  <r>
    <x v="392"/>
    <x v="5"/>
    <s v="PUERTO RICO"/>
    <x v="2"/>
    <n v="0"/>
    <n v="0"/>
    <n v="0"/>
    <n v="0"/>
    <n v="0"/>
    <x v="0"/>
    <n v="0"/>
    <n v="0"/>
    <s v="02/05/2020 12:00:00 AM"/>
    <x v="3"/>
    <s v="PUENTE NACIONAL"/>
  </r>
  <r>
    <x v="391"/>
    <x v="4"/>
    <s v="GUAYABETAL"/>
    <x v="6"/>
    <n v="1"/>
    <n v="1"/>
    <n v="0"/>
    <n v="0"/>
    <n v="0"/>
    <x v="0"/>
    <n v="0"/>
    <n v="0"/>
    <s v="02/05/2020 12:00:00 AM"/>
    <x v="4"/>
    <s v="MADRID"/>
  </r>
  <r>
    <x v="392"/>
    <x v="5"/>
    <s v="PUERTO LOPEZ"/>
    <x v="2"/>
    <n v="0"/>
    <n v="0"/>
    <n v="0"/>
    <n v="0"/>
    <n v="300"/>
    <x v="0"/>
    <n v="0"/>
    <n v="0"/>
    <s v="02/05/2020 12:00:00 AM"/>
    <x v="4"/>
    <s v="CAQUEZA"/>
  </r>
  <r>
    <x v="392"/>
    <x v="1"/>
    <s v="MISTRATO"/>
    <x v="4"/>
    <n v="0"/>
    <n v="0"/>
    <n v="2"/>
    <n v="2"/>
    <n v="0"/>
    <x v="0"/>
    <n v="0"/>
    <n v="0"/>
    <s v="02/05/2020 12:00:00 AM"/>
    <x v="3"/>
    <s v="MATANZA"/>
  </r>
  <r>
    <x v="392"/>
    <x v="27"/>
    <s v="PUERTO LEGUIZAMO"/>
    <x v="0"/>
    <n v="0"/>
    <n v="0"/>
    <n v="0"/>
    <n v="0"/>
    <n v="0"/>
    <x v="0"/>
    <n v="0"/>
    <n v="0"/>
    <s v="02/05/2020 12:00:00 AM"/>
    <x v="3"/>
    <s v="RIONEGRO"/>
  </r>
  <r>
    <x v="393"/>
    <x v="3"/>
    <s v="FLORIDABLANCA"/>
    <x v="18"/>
    <n v="0"/>
    <n v="0"/>
    <n v="84"/>
    <n v="0"/>
    <n v="0"/>
    <x v="110"/>
    <n v="0"/>
    <n v="0"/>
    <s v="02/05/2020 12:00:00 AM"/>
    <x v="3"/>
    <s v="PIEDECUESTA"/>
  </r>
  <r>
    <x v="379"/>
    <x v="6"/>
    <s v="CHIVATA"/>
    <x v="2"/>
    <n v="0"/>
    <n v="0"/>
    <n v="0"/>
    <n v="0"/>
    <n v="1"/>
    <x v="0"/>
    <n v="0"/>
    <n v="0"/>
    <s v="02/05/2020 12:00:00 AM"/>
    <x v="4"/>
    <s v="FOMEQUE"/>
  </r>
  <r>
    <x v="376"/>
    <x v="6"/>
    <s v="DUITAMA"/>
    <x v="2"/>
    <n v="0"/>
    <n v="0"/>
    <n v="0"/>
    <n v="0"/>
    <n v="2"/>
    <x v="0"/>
    <n v="0"/>
    <n v="0"/>
    <s v="02/05/2020 12:00:00 AM"/>
    <x v="0"/>
    <s v="BETULIA"/>
  </r>
  <r>
    <x v="388"/>
    <x v="6"/>
    <s v="FIRAVITOBA"/>
    <x v="2"/>
    <n v="0"/>
    <n v="0"/>
    <n v="0"/>
    <n v="0"/>
    <n v="20"/>
    <x v="0"/>
    <n v="0"/>
    <n v="0"/>
    <s v="02/04/2020 12:00:00 AM"/>
    <x v="26"/>
    <s v="MEDIO SAN JUAN"/>
  </r>
  <r>
    <x v="393"/>
    <x v="2"/>
    <s v="SITIONUEVO"/>
    <x v="2"/>
    <n v="0"/>
    <n v="0"/>
    <n v="0"/>
    <n v="0"/>
    <n v="0"/>
    <x v="0"/>
    <n v="0"/>
    <n v="0"/>
    <s v="02/04/2020 12:00:00 AM"/>
    <x v="26"/>
    <s v="LLORO"/>
  </r>
  <r>
    <x v="378"/>
    <x v="6"/>
    <s v="FLORESTA"/>
    <x v="21"/>
    <n v="0"/>
    <n v="0"/>
    <n v="0"/>
    <n v="0"/>
    <n v="0"/>
    <x v="0"/>
    <n v="0"/>
    <n v="0"/>
    <s v="02/05/2020 12:00:00 AM"/>
    <x v="27"/>
    <s v="PUERTO LEGUIZAMO"/>
  </r>
  <r>
    <x v="364"/>
    <x v="6"/>
    <s v="MOTAVITA"/>
    <x v="21"/>
    <n v="0"/>
    <n v="0"/>
    <n v="0"/>
    <n v="0"/>
    <n v="0"/>
    <x v="0"/>
    <n v="0"/>
    <n v="0"/>
    <s v="02/05/2020 12:00:00 AM"/>
    <x v="9"/>
    <s v="AMBALEMA"/>
  </r>
  <r>
    <x v="364"/>
    <x v="6"/>
    <s v="PAIPA"/>
    <x v="21"/>
    <n v="0"/>
    <n v="0"/>
    <n v="0"/>
    <n v="0"/>
    <n v="0"/>
    <x v="0"/>
    <n v="0"/>
    <n v="0"/>
    <s v="02/06/2020 12:00:00 AM"/>
    <x v="5"/>
    <s v="GUAMAL"/>
  </r>
  <r>
    <x v="380"/>
    <x v="6"/>
    <s v="RAQUIRA"/>
    <x v="2"/>
    <n v="0"/>
    <n v="0"/>
    <n v="0"/>
    <n v="0"/>
    <n v="0"/>
    <x v="0"/>
    <n v="0"/>
    <n v="0"/>
    <s v="02/06/2020 12:00:00 AM"/>
    <x v="19"/>
    <s v="LA VEGA"/>
  </r>
  <r>
    <x v="378"/>
    <x v="6"/>
    <s v="SAN PABLO DE BORBUR"/>
    <x v="2"/>
    <n v="0"/>
    <n v="0"/>
    <n v="0"/>
    <n v="0"/>
    <n v="0"/>
    <x v="0"/>
    <n v="0"/>
    <n v="0"/>
    <s v="02/06/2020 12:00:00 AM"/>
    <x v="18"/>
    <s v="LABATECA"/>
  </r>
  <r>
    <x v="393"/>
    <x v="1"/>
    <s v="BELEN DE UMBRIA"/>
    <x v="3"/>
    <n v="0"/>
    <n v="0"/>
    <n v="1"/>
    <n v="0"/>
    <n v="0"/>
    <x v="0"/>
    <n v="0"/>
    <n v="0"/>
    <s v="02/05/2020 12:00:00 AM"/>
    <x v="0"/>
    <s v="SAN PEDRO"/>
  </r>
  <r>
    <x v="393"/>
    <x v="9"/>
    <s v="SAN LUIS"/>
    <x v="2"/>
    <n v="0"/>
    <n v="0"/>
    <n v="0"/>
    <n v="0"/>
    <n v="1"/>
    <x v="0"/>
    <n v="0"/>
    <n v="0"/>
    <s v="02/07/2020 12:00:00 AM"/>
    <x v="4"/>
    <s v="GACHALA"/>
  </r>
  <r>
    <x v="393"/>
    <x v="23"/>
    <s v="MIRAFLORES"/>
    <x v="2"/>
    <n v="0"/>
    <n v="0"/>
    <n v="0"/>
    <n v="0"/>
    <n v="3"/>
    <x v="0"/>
    <n v="0"/>
    <n v="0"/>
    <s v="02/05/2020 12:00:00 AM"/>
    <x v="0"/>
    <s v="URRAO"/>
  </r>
  <r>
    <x v="393"/>
    <x v="4"/>
    <s v="GACHETA"/>
    <x v="2"/>
    <n v="0"/>
    <n v="0"/>
    <n v="0"/>
    <n v="0"/>
    <n v="3"/>
    <x v="0"/>
    <n v="0"/>
    <n v="0"/>
    <s v="02/06/2020 12:00:00 AM"/>
    <x v="4"/>
    <s v="GUTIERREZ"/>
  </r>
  <r>
    <x v="393"/>
    <x v="10"/>
    <s v="EL PASO"/>
    <x v="2"/>
    <n v="0"/>
    <n v="0"/>
    <n v="0"/>
    <n v="0"/>
    <n v="2"/>
    <x v="0"/>
    <n v="0"/>
    <n v="0"/>
    <s v="02/06/2020 12:00:00 AM"/>
    <x v="14"/>
    <s v="AGUAZUL"/>
  </r>
  <r>
    <x v="394"/>
    <x v="8"/>
    <s v="CAIMITO"/>
    <x v="2"/>
    <n v="0"/>
    <n v="0"/>
    <n v="0"/>
    <n v="0"/>
    <n v="15"/>
    <x v="0"/>
    <n v="0"/>
    <n v="0"/>
    <s v="02/06/2020 12:00:00 AM"/>
    <x v="18"/>
    <s v="CHITAGA"/>
  </r>
  <r>
    <x v="393"/>
    <x v="5"/>
    <s v="SAN JUAN DE ARAMA"/>
    <x v="2"/>
    <n v="0"/>
    <n v="0"/>
    <n v="0"/>
    <n v="0"/>
    <n v="1"/>
    <x v="0"/>
    <n v="0"/>
    <n v="0"/>
    <s v="02/05/2020 12:00:00 AM"/>
    <x v="3"/>
    <s v="MATANZA"/>
  </r>
  <r>
    <x v="393"/>
    <x v="4"/>
    <s v="CACHIPAY"/>
    <x v="2"/>
    <n v="0"/>
    <n v="0"/>
    <n v="0"/>
    <n v="0"/>
    <n v="4"/>
    <x v="0"/>
    <n v="0"/>
    <n v="0"/>
    <s v="02/05/2020 12:00:00 AM"/>
    <x v="3"/>
    <s v="RIONEGRO"/>
  </r>
  <r>
    <x v="389"/>
    <x v="6"/>
    <s v="SORA"/>
    <x v="21"/>
    <n v="0"/>
    <n v="0"/>
    <n v="0"/>
    <n v="0"/>
    <n v="0"/>
    <x v="0"/>
    <n v="0"/>
    <n v="0"/>
    <s v="02/06/2020 12:00:00 AM"/>
    <x v="6"/>
    <s v="VENTAQUEMADA"/>
  </r>
  <r>
    <x v="389"/>
    <x v="6"/>
    <s v="TOPAGA"/>
    <x v="21"/>
    <n v="0"/>
    <n v="0"/>
    <n v="0"/>
    <n v="0"/>
    <n v="0"/>
    <x v="0"/>
    <n v="0"/>
    <n v="0"/>
    <s v="02/06/2020 12:00:00 AM"/>
    <x v="4"/>
    <s v="GACHETA"/>
  </r>
  <r>
    <x v="376"/>
    <x v="6"/>
    <s v="ZETAQUIRA"/>
    <x v="2"/>
    <n v="0"/>
    <n v="0"/>
    <n v="0"/>
    <n v="0"/>
    <n v="5"/>
    <x v="0"/>
    <n v="0"/>
    <n v="0"/>
    <s v="02/06/2020 12:00:00 AM"/>
    <x v="3"/>
    <s v="JORDAN"/>
  </r>
  <r>
    <x v="370"/>
    <x v="4"/>
    <s v="UNE"/>
    <x v="36"/>
    <n v="0"/>
    <n v="0"/>
    <n v="0"/>
    <n v="0"/>
    <n v="0"/>
    <x v="0"/>
    <n v="0"/>
    <n v="0"/>
    <s v="02/05/2020 12:00:00 AM"/>
    <x v="0"/>
    <s v="MONTEBELLO"/>
  </r>
  <r>
    <x v="370"/>
    <x v="4"/>
    <s v="GUACHETA"/>
    <x v="36"/>
    <n v="0"/>
    <n v="0"/>
    <n v="0"/>
    <n v="0"/>
    <n v="0"/>
    <x v="0"/>
    <n v="0"/>
    <n v="0"/>
    <s v="02/04/2020 12:00:00 AM"/>
    <x v="4"/>
    <s v="SAN ANTONIO DEL TEQUENDAMA"/>
  </r>
  <r>
    <x v="370"/>
    <x v="4"/>
    <s v="SIMIJACA"/>
    <x v="36"/>
    <n v="0"/>
    <n v="0"/>
    <n v="0"/>
    <n v="0"/>
    <n v="0"/>
    <x v="0"/>
    <n v="0"/>
    <n v="0"/>
    <s v="02/06/2020 12:00:00 AM"/>
    <x v="5"/>
    <s v="PUERTO RICO"/>
  </r>
  <r>
    <x v="370"/>
    <x v="4"/>
    <s v="SUBACHOQUE"/>
    <x v="36"/>
    <n v="0"/>
    <n v="0"/>
    <n v="0"/>
    <n v="0"/>
    <n v="0"/>
    <x v="0"/>
    <n v="0"/>
    <n v="0"/>
    <s v="02/06/2020 12:00:00 AM"/>
    <x v="0"/>
    <s v="MEDELLIN"/>
  </r>
  <r>
    <x v="373"/>
    <x v="4"/>
    <s v="SIMIJACA"/>
    <x v="36"/>
    <n v="0"/>
    <n v="0"/>
    <n v="0"/>
    <n v="0"/>
    <n v="0"/>
    <x v="0"/>
    <n v="0"/>
    <n v="0"/>
    <s v="02/06/2020 12:00:00 AM"/>
    <x v="5"/>
    <s v="CUMARAL"/>
  </r>
  <r>
    <x v="370"/>
    <x v="4"/>
    <s v="FUQUENE"/>
    <x v="36"/>
    <n v="0"/>
    <n v="0"/>
    <n v="0"/>
    <n v="0"/>
    <n v="0"/>
    <x v="0"/>
    <n v="0"/>
    <n v="0"/>
    <s v="02/06/2020 12:00:00 AM"/>
    <x v="5"/>
    <s v="CASTILLA LA NUEVA"/>
  </r>
  <r>
    <x v="370"/>
    <x v="4"/>
    <s v="PASCA"/>
    <x v="36"/>
    <n v="0"/>
    <n v="0"/>
    <n v="0"/>
    <n v="0"/>
    <n v="0"/>
    <x v="0"/>
    <n v="0"/>
    <n v="0"/>
    <s v="02/06/2020 12:00:00 AM"/>
    <x v="10"/>
    <s v="VALLEDUPAR"/>
  </r>
  <r>
    <x v="370"/>
    <x v="4"/>
    <s v="SOACHA"/>
    <x v="36"/>
    <n v="0"/>
    <n v="0"/>
    <n v="0"/>
    <n v="0"/>
    <n v="0"/>
    <x v="0"/>
    <n v="0"/>
    <n v="0"/>
    <s v="02/05/2020 12:00:00 AM"/>
    <x v="3"/>
    <s v="SIMACOTA"/>
  </r>
  <r>
    <x v="370"/>
    <x v="4"/>
    <s v="SUTATAUSA"/>
    <x v="36"/>
    <n v="0"/>
    <n v="0"/>
    <n v="0"/>
    <n v="0"/>
    <n v="0"/>
    <x v="0"/>
    <n v="0"/>
    <n v="0"/>
    <s v="02/05/2020 12:00:00 AM"/>
    <x v="17"/>
    <s v="SALAMINA"/>
  </r>
  <r>
    <x v="370"/>
    <x v="4"/>
    <s v="TABIO"/>
    <x v="36"/>
    <n v="0"/>
    <n v="0"/>
    <n v="0"/>
    <n v="0"/>
    <n v="0"/>
    <x v="0"/>
    <n v="0"/>
    <n v="0"/>
    <s v="02/06/2020 12:00:00 AM"/>
    <x v="6"/>
    <s v="CHITA"/>
  </r>
  <r>
    <x v="370"/>
    <x v="4"/>
    <s v="UBAQUE"/>
    <x v="36"/>
    <n v="0"/>
    <n v="0"/>
    <n v="0"/>
    <n v="0"/>
    <n v="0"/>
    <x v="0"/>
    <n v="0"/>
    <n v="0"/>
    <s v="06/21/2020 12:00:00 AM"/>
    <x v="8"/>
    <s v="CAIMITO"/>
  </r>
  <r>
    <x v="370"/>
    <x v="4"/>
    <s v="CHIPAQUE"/>
    <x v="36"/>
    <n v="0"/>
    <n v="0"/>
    <n v="0"/>
    <n v="0"/>
    <n v="0"/>
    <x v="0"/>
    <n v="0"/>
    <n v="0"/>
    <s v="02/06/2020 12:00:00 AM"/>
    <x v="18"/>
    <s v="SILOS"/>
  </r>
  <r>
    <x v="370"/>
    <x v="4"/>
    <s v="FUNZA"/>
    <x v="36"/>
    <n v="0"/>
    <n v="0"/>
    <n v="0"/>
    <n v="0"/>
    <n v="0"/>
    <x v="0"/>
    <n v="0"/>
    <n v="0"/>
    <s v="02/06/2020 12:00:00 AM"/>
    <x v="5"/>
    <s v="VILLAVICENCIO"/>
  </r>
  <r>
    <x v="370"/>
    <x v="4"/>
    <s v="ZIPAQUIRA"/>
    <x v="36"/>
    <n v="0"/>
    <n v="0"/>
    <n v="0"/>
    <n v="0"/>
    <n v="0"/>
    <x v="0"/>
    <n v="0"/>
    <n v="0"/>
    <s v="02/05/2020 12:00:00 AM"/>
    <x v="21"/>
    <s v="TAME"/>
  </r>
  <r>
    <x v="370"/>
    <x v="4"/>
    <s v="SIBATE"/>
    <x v="36"/>
    <n v="0"/>
    <n v="0"/>
    <n v="0"/>
    <n v="0"/>
    <n v="0"/>
    <x v="0"/>
    <n v="0"/>
    <n v="0"/>
    <s v="02/07/2020 12:00:00 AM"/>
    <x v="4"/>
    <s v="CAQUEZA"/>
  </r>
  <r>
    <x v="370"/>
    <x v="4"/>
    <s v="CHOACHI"/>
    <x v="36"/>
    <n v="0"/>
    <n v="0"/>
    <n v="0"/>
    <n v="0"/>
    <n v="0"/>
    <x v="0"/>
    <n v="0"/>
    <n v="0"/>
    <s v="02/06/2020 12:00:00 AM"/>
    <x v="4"/>
    <s v="GUAYABETAL"/>
  </r>
  <r>
    <x v="370"/>
    <x v="4"/>
    <s v="TAUSA"/>
    <x v="36"/>
    <n v="0"/>
    <n v="0"/>
    <n v="0"/>
    <n v="0"/>
    <n v="0"/>
    <x v="0"/>
    <n v="0"/>
    <n v="0"/>
    <s v="02/07/2020 12:00:00 AM"/>
    <x v="0"/>
    <s v="MEDELLIN"/>
  </r>
  <r>
    <x v="370"/>
    <x v="4"/>
    <s v="NEMOCON"/>
    <x v="36"/>
    <n v="0"/>
    <n v="0"/>
    <n v="0"/>
    <n v="0"/>
    <n v="0"/>
    <x v="0"/>
    <n v="0"/>
    <n v="0"/>
    <s v="02/06/2020 12:00:00 AM"/>
    <x v="12"/>
    <s v="SAN JUAN DEL CESAR"/>
  </r>
  <r>
    <x v="370"/>
    <x v="4"/>
    <s v="CUCUNUBA"/>
    <x v="36"/>
    <n v="0"/>
    <n v="0"/>
    <n v="0"/>
    <n v="0"/>
    <n v="0"/>
    <x v="0"/>
    <n v="0"/>
    <n v="0"/>
    <s v="02/07/2020 12:00:00 AM"/>
    <x v="6"/>
    <s v="GAMEZA"/>
  </r>
  <r>
    <x v="370"/>
    <x v="4"/>
    <s v="EL ROSAL"/>
    <x v="36"/>
    <n v="0"/>
    <n v="0"/>
    <n v="0"/>
    <n v="0"/>
    <n v="0"/>
    <x v="0"/>
    <n v="0"/>
    <n v="0"/>
    <s v="02/06/2020 12:00:00 AM"/>
    <x v="5"/>
    <s v="GUAMAL"/>
  </r>
  <r>
    <x v="395"/>
    <x v="14"/>
    <s v="OROCUE"/>
    <x v="2"/>
    <n v="0"/>
    <n v="0"/>
    <n v="0"/>
    <n v="0"/>
    <n v="55"/>
    <x v="0"/>
    <n v="0"/>
    <n v="0"/>
    <s v="02/06/2020 12:00:00 AM"/>
    <x v="3"/>
    <s v="SAN BENITO"/>
  </r>
  <r>
    <x v="395"/>
    <x v="14"/>
    <s v="TRINIDAD"/>
    <x v="2"/>
    <n v="0"/>
    <n v="0"/>
    <n v="0"/>
    <n v="0"/>
    <n v="1"/>
    <x v="0"/>
    <n v="0"/>
    <n v="0"/>
    <s v="02/06/2020 12:00:00 AM"/>
    <x v="3"/>
    <s v="SAN MIGUEL"/>
  </r>
  <r>
    <x v="395"/>
    <x v="4"/>
    <s v="VIOTA"/>
    <x v="0"/>
    <n v="0"/>
    <n v="0"/>
    <n v="1"/>
    <n v="1"/>
    <n v="0"/>
    <x v="0"/>
    <n v="0"/>
    <n v="0"/>
    <s v="02/06/2020 12:00:00 AM"/>
    <x v="3"/>
    <s v="OCAMONTE"/>
  </r>
  <r>
    <x v="393"/>
    <x v="18"/>
    <s v="LA ESPERANZA"/>
    <x v="13"/>
    <n v="1"/>
    <n v="0"/>
    <n v="0"/>
    <n v="0"/>
    <n v="0"/>
    <x v="0"/>
    <n v="0"/>
    <n v="0"/>
    <s v="02/06/2020 12:00:00 AM"/>
    <x v="3"/>
    <s v="PALMAR"/>
  </r>
  <r>
    <x v="396"/>
    <x v="9"/>
    <s v="SUAREZ"/>
    <x v="2"/>
    <n v="0"/>
    <n v="0"/>
    <n v="0"/>
    <n v="0"/>
    <n v="7"/>
    <x v="0"/>
    <n v="0"/>
    <n v="0"/>
    <s v="02/07/2020 12:00:00 AM"/>
    <x v="4"/>
    <s v="NILO"/>
  </r>
  <r>
    <x v="395"/>
    <x v="9"/>
    <s v="AMBALEMA"/>
    <x v="2"/>
    <n v="0"/>
    <n v="0"/>
    <n v="0"/>
    <n v="0"/>
    <n v="6"/>
    <x v="0"/>
    <n v="0"/>
    <n v="0"/>
    <s v="02/07/2020 12:00:00 AM"/>
    <x v="4"/>
    <s v="FOSCA"/>
  </r>
  <r>
    <x v="393"/>
    <x v="4"/>
    <s v="GACHETA"/>
    <x v="2"/>
    <n v="0"/>
    <n v="0"/>
    <n v="0"/>
    <n v="0"/>
    <n v="1"/>
    <x v="0"/>
    <n v="0"/>
    <n v="0"/>
    <s v="02/06/2020 12:00:00 AM"/>
    <x v="9"/>
    <s v="ANZOATEGUI"/>
  </r>
  <r>
    <x v="397"/>
    <x v="9"/>
    <s v="CAJAMARCA"/>
    <x v="4"/>
    <n v="0"/>
    <n v="2"/>
    <n v="0"/>
    <n v="0"/>
    <n v="0"/>
    <x v="0"/>
    <n v="0"/>
    <n v="0"/>
    <s v="02/06/2020 12:00:00 AM"/>
    <x v="4"/>
    <s v="GACHETA"/>
  </r>
  <r>
    <x v="377"/>
    <x v="3"/>
    <s v="LOS SANTOS"/>
    <x v="21"/>
    <n v="0"/>
    <n v="0"/>
    <n v="0"/>
    <n v="0"/>
    <n v="0"/>
    <x v="111"/>
    <n v="1228500000"/>
    <n v="18240000"/>
    <s v="02/06/2020 12:00:00 AM"/>
    <x v="4"/>
    <s v="FOMEQUE"/>
  </r>
  <r>
    <x v="397"/>
    <x v="5"/>
    <s v="LA MACARENA"/>
    <x v="2"/>
    <n v="0"/>
    <n v="0"/>
    <n v="0"/>
    <n v="0"/>
    <n v="0"/>
    <x v="0"/>
    <n v="0"/>
    <n v="0"/>
    <s v="02/06/2020 12:00:00 AM"/>
    <x v="4"/>
    <s v="ZIPAQUIRA"/>
  </r>
  <r>
    <x v="397"/>
    <x v="4"/>
    <s v="NILO"/>
    <x v="2"/>
    <n v="0"/>
    <n v="0"/>
    <n v="0"/>
    <n v="0"/>
    <n v="20"/>
    <x v="0"/>
    <n v="0"/>
    <n v="0"/>
    <s v="02/07/2020 12:00:00 AM"/>
    <x v="11"/>
    <s v="VALPARAISO"/>
  </r>
  <r>
    <x v="397"/>
    <x v="4"/>
    <s v="TENJO"/>
    <x v="2"/>
    <n v="0"/>
    <n v="0"/>
    <n v="0"/>
    <n v="0"/>
    <n v="3"/>
    <x v="0"/>
    <n v="0"/>
    <n v="0"/>
    <s v="02/07/2020 12:00:00 AM"/>
    <x v="11"/>
    <s v="EL PAUJIL"/>
  </r>
  <r>
    <x v="395"/>
    <x v="9"/>
    <s v="SUAREZ"/>
    <x v="2"/>
    <n v="0"/>
    <n v="0"/>
    <n v="0"/>
    <n v="0"/>
    <n v="5"/>
    <x v="0"/>
    <n v="0"/>
    <n v="0"/>
    <s v="02/07/2020 12:00:00 AM"/>
    <x v="4"/>
    <s v="CHOCONTA"/>
  </r>
  <r>
    <x v="395"/>
    <x v="9"/>
    <s v="VILLARRICA"/>
    <x v="9"/>
    <n v="0"/>
    <n v="0"/>
    <n v="0"/>
    <n v="0"/>
    <n v="0"/>
    <x v="0"/>
    <n v="0"/>
    <n v="0"/>
    <s v="02/07/2020 12:00:00 AM"/>
    <x v="6"/>
    <s v="CUITIVA"/>
  </r>
  <r>
    <x v="395"/>
    <x v="9"/>
    <s v="AMBALEMA"/>
    <x v="2"/>
    <n v="0"/>
    <n v="0"/>
    <n v="0"/>
    <n v="0"/>
    <n v="6"/>
    <x v="0"/>
    <n v="0"/>
    <n v="0"/>
    <s v="02/06/2020 12:00:00 AM"/>
    <x v="6"/>
    <s v="LA UVITA"/>
  </r>
  <r>
    <x v="395"/>
    <x v="29"/>
    <s v="CUMARIBO"/>
    <x v="2"/>
    <n v="0"/>
    <n v="0"/>
    <n v="0"/>
    <n v="0"/>
    <n v="0"/>
    <x v="0"/>
    <n v="0"/>
    <n v="0"/>
    <s v="02/06/2020 12:00:00 AM"/>
    <x v="6"/>
    <s v="MONGUA"/>
  </r>
  <r>
    <x v="397"/>
    <x v="0"/>
    <s v="URRAO"/>
    <x v="29"/>
    <n v="0"/>
    <n v="1"/>
    <n v="0"/>
    <n v="0"/>
    <n v="0"/>
    <x v="0"/>
    <n v="0"/>
    <n v="0"/>
    <s v="02/06/2020 12:00:00 AM"/>
    <x v="6"/>
    <s v="SOTAQUIRA"/>
  </r>
  <r>
    <x v="397"/>
    <x v="0"/>
    <s v="SANTO DOMINGO"/>
    <x v="2"/>
    <n v="0"/>
    <n v="0"/>
    <n v="0"/>
    <n v="0"/>
    <n v="43"/>
    <x v="0"/>
    <n v="0"/>
    <n v="0"/>
    <s v="02/06/2020 12:00:00 AM"/>
    <x v="6"/>
    <s v="TUTA"/>
  </r>
  <r>
    <x v="397"/>
    <x v="4"/>
    <s v="TOCAIMA"/>
    <x v="2"/>
    <n v="0"/>
    <n v="0"/>
    <n v="0"/>
    <n v="0"/>
    <n v="1"/>
    <x v="0"/>
    <n v="0"/>
    <n v="0"/>
    <s v="02/08/2020 12:00:00 AM"/>
    <x v="0"/>
    <s v="SOPETRAN"/>
  </r>
  <r>
    <x v="397"/>
    <x v="4"/>
    <s v="FUSAGASUGA"/>
    <x v="2"/>
    <n v="0"/>
    <n v="0"/>
    <n v="0"/>
    <n v="0"/>
    <n v="25"/>
    <x v="0"/>
    <n v="0"/>
    <n v="0"/>
    <s v="02/07/2020 12:00:00 AM"/>
    <x v="3"/>
    <s v="OIBA"/>
  </r>
  <r>
    <x v="397"/>
    <x v="4"/>
    <s v="CHOACHI"/>
    <x v="2"/>
    <n v="0"/>
    <n v="0"/>
    <n v="0"/>
    <n v="0"/>
    <n v="1"/>
    <x v="0"/>
    <n v="0"/>
    <n v="0"/>
    <s v="02/07/2020 12:00:00 AM"/>
    <x v="3"/>
    <s v="JORDAN"/>
  </r>
  <r>
    <x v="397"/>
    <x v="4"/>
    <s v="GIRARDOT"/>
    <x v="2"/>
    <n v="0"/>
    <n v="0"/>
    <n v="0"/>
    <n v="0"/>
    <n v="300"/>
    <x v="0"/>
    <n v="0"/>
    <n v="0"/>
    <s v="02/07/2020 12:00:00 AM"/>
    <x v="3"/>
    <s v="PUERTO WILCHES"/>
  </r>
  <r>
    <x v="397"/>
    <x v="0"/>
    <s v="SANTO DOMINGO"/>
    <x v="2"/>
    <n v="0"/>
    <n v="0"/>
    <n v="0"/>
    <n v="0"/>
    <n v="0"/>
    <x v="0"/>
    <n v="0"/>
    <n v="0"/>
    <s v="02/07/2020 12:00:00 AM"/>
    <x v="3"/>
    <s v="PIEDECUESTA"/>
  </r>
  <r>
    <x v="397"/>
    <x v="18"/>
    <s v="CACOTA"/>
    <x v="5"/>
    <n v="0"/>
    <n v="0"/>
    <n v="0"/>
    <n v="0"/>
    <n v="0"/>
    <x v="0"/>
    <n v="0"/>
    <n v="0"/>
    <s v="02/07/2020 12:00:00 AM"/>
    <x v="9"/>
    <s v="PIEDRAS"/>
  </r>
  <r>
    <x v="395"/>
    <x v="3"/>
    <s v="GIRON"/>
    <x v="10"/>
    <n v="0"/>
    <n v="0"/>
    <n v="7"/>
    <n v="0"/>
    <n v="0"/>
    <x v="0"/>
    <n v="0"/>
    <n v="0"/>
    <s v="02/07/2020 12:00:00 AM"/>
    <x v="9"/>
    <s v="RONCESVALLES"/>
  </r>
  <r>
    <x v="378"/>
    <x v="30"/>
    <s v="SAN ANDRES"/>
    <x v="32"/>
    <n v="0"/>
    <n v="0"/>
    <n v="0"/>
    <n v="0"/>
    <n v="0"/>
    <x v="0"/>
    <n v="0"/>
    <n v="0"/>
    <s v="02/06/2020 12:00:00 AM"/>
    <x v="9"/>
    <s v="ATACO"/>
  </r>
  <r>
    <x v="395"/>
    <x v="4"/>
    <s v="VIOTA"/>
    <x v="9"/>
    <n v="0"/>
    <n v="0"/>
    <n v="94"/>
    <n v="0"/>
    <n v="0"/>
    <x v="0"/>
    <n v="0"/>
    <n v="0"/>
    <s v="02/08/2020 12:00:00 AM"/>
    <x v="4"/>
    <s v="SOACHA"/>
  </r>
  <r>
    <x v="398"/>
    <x v="4"/>
    <s v="ANAPOIMA"/>
    <x v="2"/>
    <n v="0"/>
    <n v="0"/>
    <n v="0"/>
    <n v="0"/>
    <n v="2"/>
    <x v="0"/>
    <n v="0"/>
    <n v="0"/>
    <s v="02/08/2020 12:00:00 AM"/>
    <x v="4"/>
    <s v="TENJO"/>
  </r>
  <r>
    <x v="397"/>
    <x v="5"/>
    <s v="LA MACARENA"/>
    <x v="2"/>
    <n v="0"/>
    <n v="0"/>
    <n v="0"/>
    <n v="0"/>
    <n v="8"/>
    <x v="0"/>
    <n v="0"/>
    <n v="0"/>
    <s v="02/06/2020 12:00:00 AM"/>
    <x v="4"/>
    <s v="VILLAPINZON"/>
  </r>
  <r>
    <x v="398"/>
    <x v="5"/>
    <s v="PUERTO RICO"/>
    <x v="2"/>
    <n v="0"/>
    <n v="0"/>
    <n v="0"/>
    <n v="0"/>
    <n v="15"/>
    <x v="0"/>
    <n v="0"/>
    <n v="0"/>
    <s v="02/07/2020 12:00:00 AM"/>
    <x v="14"/>
    <s v="OROCUE"/>
  </r>
  <r>
    <x v="397"/>
    <x v="5"/>
    <s v="PUERTO LOPEZ"/>
    <x v="2"/>
    <n v="0"/>
    <n v="0"/>
    <n v="0"/>
    <n v="0"/>
    <n v="80"/>
    <x v="0"/>
    <n v="0"/>
    <n v="0"/>
    <s v="02/08/2020 12:00:00 AM"/>
    <x v="14"/>
    <s v="YOPAL"/>
  </r>
  <r>
    <x v="386"/>
    <x v="4"/>
    <s v="SOACHA"/>
    <x v="0"/>
    <n v="0"/>
    <n v="0"/>
    <n v="0"/>
    <n v="0"/>
    <n v="0"/>
    <x v="0"/>
    <n v="0"/>
    <n v="0"/>
    <s v="02/08/2020 12:00:00 AM"/>
    <x v="1"/>
    <s v="PEREIRA"/>
  </r>
  <r>
    <x v="392"/>
    <x v="28"/>
    <s v="CALARCA"/>
    <x v="4"/>
    <n v="0"/>
    <n v="0"/>
    <n v="0"/>
    <n v="0"/>
    <n v="0"/>
    <x v="0"/>
    <n v="0"/>
    <n v="0"/>
    <s v="02/06/2020 12:00:00 AM"/>
    <x v="25"/>
    <s v="GARZON"/>
  </r>
  <r>
    <x v="386"/>
    <x v="10"/>
    <s v="EL PASO"/>
    <x v="2"/>
    <n v="0"/>
    <n v="0"/>
    <n v="0"/>
    <n v="0"/>
    <n v="0"/>
    <x v="0"/>
    <n v="0"/>
    <n v="0"/>
    <s v="02/06/2020 12:00:00 AM"/>
    <x v="25"/>
    <s v="SAN AGUSTIN"/>
  </r>
  <r>
    <x v="386"/>
    <x v="3"/>
    <s v="RIONEGRO"/>
    <x v="2"/>
    <n v="0"/>
    <n v="0"/>
    <n v="0"/>
    <n v="0"/>
    <n v="0"/>
    <x v="0"/>
    <n v="0"/>
    <n v="0"/>
    <s v="02/05/2020 12:00:00 AM"/>
    <x v="25"/>
    <s v="SUAZA"/>
  </r>
  <r>
    <x v="386"/>
    <x v="25"/>
    <s v="TESALIA"/>
    <x v="2"/>
    <n v="0"/>
    <n v="0"/>
    <n v="0"/>
    <n v="0"/>
    <n v="0"/>
    <x v="0"/>
    <n v="0"/>
    <n v="0"/>
    <s v="02/05/2020 12:00:00 AM"/>
    <x v="25"/>
    <s v="AIPE"/>
  </r>
  <r>
    <x v="386"/>
    <x v="9"/>
    <s v="HONDA"/>
    <x v="9"/>
    <n v="0"/>
    <n v="0"/>
    <n v="16"/>
    <n v="0"/>
    <n v="0"/>
    <x v="0"/>
    <n v="0"/>
    <n v="0"/>
    <s v="02/05/2020 12:00:00 AM"/>
    <x v="25"/>
    <s v="ACEVEDO"/>
  </r>
  <r>
    <x v="386"/>
    <x v="4"/>
    <s v="LA PALMA"/>
    <x v="9"/>
    <n v="0"/>
    <n v="0"/>
    <n v="54"/>
    <n v="0"/>
    <n v="0"/>
    <x v="0"/>
    <n v="0"/>
    <n v="0"/>
    <s v="02/05/2020 12:00:00 AM"/>
    <x v="25"/>
    <s v="PAICOL"/>
  </r>
  <r>
    <x v="386"/>
    <x v="1"/>
    <s v="LA CELIA"/>
    <x v="9"/>
    <n v="0"/>
    <n v="0"/>
    <n v="1"/>
    <n v="0"/>
    <n v="0"/>
    <x v="0"/>
    <n v="0"/>
    <n v="0"/>
    <s v="02/05/2020 12:00:00 AM"/>
    <x v="9"/>
    <s v="CARMEN DE APICALA"/>
  </r>
  <r>
    <x v="399"/>
    <x v="27"/>
    <s v="ORITO"/>
    <x v="0"/>
    <n v="0"/>
    <n v="0"/>
    <n v="1"/>
    <n v="0"/>
    <n v="0"/>
    <x v="0"/>
    <n v="0"/>
    <n v="0"/>
    <s v="02/05/2020 12:00:00 AM"/>
    <x v="25"/>
    <s v="PITALITO"/>
  </r>
  <r>
    <x v="399"/>
    <x v="5"/>
    <s v="PUERTO RICO"/>
    <x v="2"/>
    <n v="0"/>
    <n v="0"/>
    <n v="0"/>
    <n v="0"/>
    <n v="50"/>
    <x v="0"/>
    <n v="0"/>
    <n v="0"/>
    <s v="02/05/2020 12:00:00 AM"/>
    <x v="25"/>
    <s v="RIVERA"/>
  </r>
  <r>
    <x v="399"/>
    <x v="4"/>
    <s v="FACATATIVA"/>
    <x v="2"/>
    <n v="0"/>
    <n v="0"/>
    <n v="0"/>
    <n v="0"/>
    <n v="0"/>
    <x v="0"/>
    <n v="0"/>
    <n v="0"/>
    <s v="02/05/2020 12:00:00 AM"/>
    <x v="25"/>
    <s v="ALGECIRAS"/>
  </r>
  <r>
    <x v="397"/>
    <x v="27"/>
    <s v="PUERTO LEGUIZAMO"/>
    <x v="2"/>
    <n v="0"/>
    <n v="0"/>
    <n v="0"/>
    <n v="0"/>
    <n v="2"/>
    <x v="0"/>
    <n v="0"/>
    <n v="0"/>
    <s v="02/07/2020 12:00:00 AM"/>
    <x v="18"/>
    <s v="BUCARASICA"/>
  </r>
  <r>
    <x v="400"/>
    <x v="9"/>
    <s v="FRESNO"/>
    <x v="6"/>
    <n v="0"/>
    <n v="9"/>
    <n v="0"/>
    <n v="0"/>
    <n v="0"/>
    <x v="0"/>
    <n v="0"/>
    <n v="0"/>
    <s v="01/27/2020 12:00:00 AM"/>
    <x v="3"/>
    <s v="BARICHARA"/>
  </r>
  <r>
    <x v="400"/>
    <x v="6"/>
    <s v="TUTA"/>
    <x v="29"/>
    <n v="0"/>
    <n v="0"/>
    <n v="0"/>
    <n v="0"/>
    <n v="0"/>
    <x v="0"/>
    <n v="0"/>
    <n v="0"/>
    <s v="02/08/2020 12:00:00 AM"/>
    <x v="5"/>
    <s v="CUMARAL"/>
  </r>
  <r>
    <x v="400"/>
    <x v="6"/>
    <s v="PESCA"/>
    <x v="2"/>
    <n v="0"/>
    <n v="0"/>
    <n v="0"/>
    <n v="0"/>
    <n v="0"/>
    <x v="0"/>
    <n v="0"/>
    <n v="0"/>
    <s v="02/09/2020 12:00:00 AM"/>
    <x v="19"/>
    <s v="EL TAMBO"/>
  </r>
  <r>
    <x v="400"/>
    <x v="6"/>
    <s v="SAN MIGUEL DE SEMA"/>
    <x v="2"/>
    <n v="0"/>
    <n v="0"/>
    <n v="0"/>
    <n v="0"/>
    <n v="2"/>
    <x v="0"/>
    <n v="0"/>
    <n v="0"/>
    <s v="02/09/2020 12:00:00 AM"/>
    <x v="22"/>
    <s v="MAHATES"/>
  </r>
  <r>
    <x v="399"/>
    <x v="6"/>
    <s v="SOGAMOSO"/>
    <x v="2"/>
    <n v="0"/>
    <n v="0"/>
    <n v="0"/>
    <n v="0"/>
    <n v="6"/>
    <x v="0"/>
    <n v="0"/>
    <n v="0"/>
    <s v="02/09/2020 12:00:00 AM"/>
    <x v="6"/>
    <s v="CHIQUINQUIRA"/>
  </r>
  <r>
    <x v="400"/>
    <x v="9"/>
    <s v="ARMERO"/>
    <x v="2"/>
    <n v="0"/>
    <n v="0"/>
    <n v="0"/>
    <n v="0"/>
    <n v="1"/>
    <x v="0"/>
    <n v="0"/>
    <n v="0"/>
    <s v="02/09/2020 12:00:00 AM"/>
    <x v="14"/>
    <s v="NUNCHIA"/>
  </r>
  <r>
    <x v="400"/>
    <x v="9"/>
    <s v="GUAMO"/>
    <x v="0"/>
    <n v="0"/>
    <n v="0"/>
    <n v="1"/>
    <n v="0"/>
    <n v="0"/>
    <x v="0"/>
    <n v="0"/>
    <n v="0"/>
    <s v="02/09/2020 12:00:00 AM"/>
    <x v="27"/>
    <s v="PUERTO LEGUIZAMO"/>
  </r>
  <r>
    <x v="386"/>
    <x v="6"/>
    <s v="FIRAVITOBA"/>
    <x v="2"/>
    <n v="0"/>
    <n v="0"/>
    <n v="0"/>
    <n v="0"/>
    <n v="2"/>
    <x v="0"/>
    <n v="0"/>
    <n v="0"/>
    <s v="02/09/2020 12:00:00 AM"/>
    <x v="27"/>
    <s v="PUERTO LEGUIZAMO"/>
  </r>
  <r>
    <x v="400"/>
    <x v="4"/>
    <s v="NILO"/>
    <x v="2"/>
    <n v="0"/>
    <n v="0"/>
    <n v="0"/>
    <n v="0"/>
    <n v="80"/>
    <x v="0"/>
    <n v="0"/>
    <n v="0"/>
    <s v="02/09/2020 12:00:00 AM"/>
    <x v="3"/>
    <s v="EL PLAYON"/>
  </r>
  <r>
    <x v="401"/>
    <x v="3"/>
    <s v="SAN ANDRES"/>
    <x v="2"/>
    <n v="0"/>
    <n v="0"/>
    <n v="0"/>
    <n v="0"/>
    <n v="25"/>
    <x v="0"/>
    <n v="0"/>
    <n v="0"/>
    <s v="02/09/2020 12:00:00 AM"/>
    <x v="3"/>
    <s v="HATO"/>
  </r>
  <r>
    <x v="400"/>
    <x v="6"/>
    <s v="PESCA"/>
    <x v="2"/>
    <n v="0"/>
    <n v="0"/>
    <n v="0"/>
    <n v="0"/>
    <n v="3"/>
    <x v="0"/>
    <n v="0"/>
    <n v="0"/>
    <s v="02/09/2020 12:00:00 AM"/>
    <x v="10"/>
    <s v="EL PASO"/>
  </r>
  <r>
    <x v="400"/>
    <x v="5"/>
    <s v="PUERTO LOPEZ"/>
    <x v="2"/>
    <n v="0"/>
    <n v="0"/>
    <n v="0"/>
    <n v="0"/>
    <n v="3500"/>
    <x v="0"/>
    <n v="0"/>
    <n v="0"/>
    <s v="02/09/2020 12:00:00 AM"/>
    <x v="4"/>
    <s v="SOACHA"/>
  </r>
  <r>
    <x v="401"/>
    <x v="4"/>
    <s v="NOCAIMA"/>
    <x v="2"/>
    <n v="0"/>
    <n v="0"/>
    <n v="0"/>
    <n v="0"/>
    <n v="3"/>
    <x v="0"/>
    <n v="0"/>
    <n v="0"/>
    <s v="02/09/2020 12:00:00 AM"/>
    <x v="4"/>
    <s v="LA MESA"/>
  </r>
  <r>
    <x v="401"/>
    <x v="4"/>
    <s v="FOMEQUE"/>
    <x v="2"/>
    <n v="0"/>
    <n v="0"/>
    <n v="0"/>
    <n v="0"/>
    <n v="35"/>
    <x v="0"/>
    <n v="0"/>
    <n v="0"/>
    <s v="02/09/2020 12:00:00 AM"/>
    <x v="4"/>
    <s v="SOACHA"/>
  </r>
  <r>
    <x v="399"/>
    <x v="26"/>
    <s v="MEDIO BAUDO"/>
    <x v="10"/>
    <n v="0"/>
    <n v="0"/>
    <n v="612"/>
    <n v="0"/>
    <n v="0"/>
    <x v="0"/>
    <n v="0"/>
    <n v="0"/>
    <s v="02/09/2020 12:00:00 AM"/>
    <x v="14"/>
    <s v="AGUAZUL"/>
  </r>
  <r>
    <x v="401"/>
    <x v="6"/>
    <s v="MONIQUIRA"/>
    <x v="2"/>
    <n v="0"/>
    <n v="0"/>
    <n v="0"/>
    <n v="0"/>
    <n v="1"/>
    <x v="0"/>
    <n v="0"/>
    <n v="0"/>
    <s v="02/09/2020 12:00:00 AM"/>
    <x v="3"/>
    <s v="PARAMO"/>
  </r>
  <r>
    <x v="401"/>
    <x v="6"/>
    <s v="SOCOTA"/>
    <x v="2"/>
    <n v="0"/>
    <n v="0"/>
    <n v="0"/>
    <n v="0"/>
    <n v="6"/>
    <x v="0"/>
    <n v="0"/>
    <n v="0"/>
    <s v="02/09/2020 12:00:00 AM"/>
    <x v="12"/>
    <s v="DIBULLA"/>
  </r>
  <r>
    <x v="401"/>
    <x v="6"/>
    <s v="JERICO"/>
    <x v="2"/>
    <n v="0"/>
    <n v="0"/>
    <n v="0"/>
    <n v="0"/>
    <n v="9"/>
    <x v="0"/>
    <n v="0"/>
    <n v="0"/>
    <s v="02/09/2020 12:00:00 AM"/>
    <x v="0"/>
    <s v="ITUANGO"/>
  </r>
  <r>
    <x v="401"/>
    <x v="6"/>
    <s v="JERICO"/>
    <x v="2"/>
    <n v="0"/>
    <n v="0"/>
    <n v="0"/>
    <n v="0"/>
    <n v="2"/>
    <x v="0"/>
    <n v="0"/>
    <n v="0"/>
    <s v="02/10/2020 12:00:00 AM"/>
    <x v="6"/>
    <s v="SABOYA"/>
  </r>
  <r>
    <x v="401"/>
    <x v="6"/>
    <s v="SATIVASUR"/>
    <x v="2"/>
    <n v="0"/>
    <n v="0"/>
    <n v="0"/>
    <n v="0"/>
    <n v="1"/>
    <x v="0"/>
    <n v="0"/>
    <n v="0"/>
    <s v="02/09/2020 12:00:00 AM"/>
    <x v="6"/>
    <s v="SUTAMARCHAN"/>
  </r>
  <r>
    <x v="401"/>
    <x v="6"/>
    <s v="PESCA"/>
    <x v="2"/>
    <n v="0"/>
    <n v="0"/>
    <n v="0"/>
    <n v="0"/>
    <n v="1"/>
    <x v="0"/>
    <n v="0"/>
    <n v="0"/>
    <s v="02/10/2020 12:00:00 AM"/>
    <x v="2"/>
    <s v="CIENAGA"/>
  </r>
  <r>
    <x v="401"/>
    <x v="6"/>
    <s v="PESCA"/>
    <x v="2"/>
    <n v="0"/>
    <n v="0"/>
    <n v="0"/>
    <n v="0"/>
    <n v="1"/>
    <x v="0"/>
    <n v="0"/>
    <n v="0"/>
    <s v="02/09/2020 12:00:00 AM"/>
    <x v="2"/>
    <s v="SAN SEBASTIAN DE BUENAVISTA"/>
  </r>
  <r>
    <x v="402"/>
    <x v="9"/>
    <s v="CARMEN DE APICALA"/>
    <x v="2"/>
    <n v="0"/>
    <n v="0"/>
    <n v="0"/>
    <n v="0"/>
    <n v="450"/>
    <x v="0"/>
    <n v="0"/>
    <n v="0"/>
    <s v="02/10/2020 12:00:00 AM"/>
    <x v="4"/>
    <s v="GACHALA"/>
  </r>
  <r>
    <x v="402"/>
    <x v="14"/>
    <s v="YOPAL"/>
    <x v="2"/>
    <n v="0"/>
    <n v="0"/>
    <n v="0"/>
    <n v="0"/>
    <n v="7"/>
    <x v="0"/>
    <n v="0"/>
    <n v="0"/>
    <s v="02/10/2020 12:00:00 AM"/>
    <x v="3"/>
    <s v="CHIMA"/>
  </r>
  <r>
    <x v="401"/>
    <x v="26"/>
    <s v="CONDOTO"/>
    <x v="27"/>
    <n v="0"/>
    <n v="0"/>
    <n v="2"/>
    <n v="0"/>
    <n v="0"/>
    <x v="0"/>
    <n v="0"/>
    <n v="0"/>
    <s v="02/09/2020 12:00:00 AM"/>
    <x v="14"/>
    <s v="YOPAL"/>
  </r>
  <r>
    <x v="401"/>
    <x v="26"/>
    <s v="UNION PANAMERICANA"/>
    <x v="27"/>
    <n v="0"/>
    <n v="0"/>
    <n v="1"/>
    <n v="0"/>
    <n v="0"/>
    <x v="0"/>
    <n v="0"/>
    <n v="0"/>
    <s v="02/10/2020 12:00:00 AM"/>
    <x v="5"/>
    <s v="PUERTO RICO"/>
  </r>
  <r>
    <x v="401"/>
    <x v="26"/>
    <s v="TADO"/>
    <x v="27"/>
    <n v="0"/>
    <n v="0"/>
    <n v="0"/>
    <n v="0"/>
    <n v="0"/>
    <x v="0"/>
    <n v="0"/>
    <n v="0"/>
    <s v="02/08/2020 12:00:00 AM"/>
    <x v="5"/>
    <s v="PUERTO GAITAN"/>
  </r>
  <r>
    <x v="402"/>
    <x v="18"/>
    <s v="CACOTA"/>
    <x v="36"/>
    <n v="0"/>
    <n v="0"/>
    <n v="0"/>
    <n v="0"/>
    <n v="0"/>
    <x v="0"/>
    <n v="0"/>
    <n v="0"/>
    <s v="02/10/2020 12:00:00 AM"/>
    <x v="5"/>
    <s v="GRANADA"/>
  </r>
  <r>
    <x v="386"/>
    <x v="14"/>
    <s v="OROCUE"/>
    <x v="2"/>
    <n v="0"/>
    <n v="0"/>
    <n v="0"/>
    <n v="0"/>
    <n v="1"/>
    <x v="0"/>
    <n v="0"/>
    <n v="0"/>
    <s v="02/09/2020 12:00:00 AM"/>
    <x v="6"/>
    <s v="TUTA"/>
  </r>
  <r>
    <x v="402"/>
    <x v="3"/>
    <s v="PUENTE NACIONAL"/>
    <x v="2"/>
    <n v="0"/>
    <n v="0"/>
    <n v="0"/>
    <n v="0"/>
    <n v="2"/>
    <x v="0"/>
    <n v="0"/>
    <n v="0"/>
    <s v="02/10/2020 12:00:00 AM"/>
    <x v="5"/>
    <s v="PUERTO RICO"/>
  </r>
  <r>
    <x v="402"/>
    <x v="4"/>
    <s v="MADRID"/>
    <x v="0"/>
    <n v="0"/>
    <n v="0"/>
    <n v="0"/>
    <n v="0"/>
    <n v="0"/>
    <x v="0"/>
    <n v="0"/>
    <n v="0"/>
    <s v="02/08/2020 12:00:00 AM"/>
    <x v="14"/>
    <s v="HATO COROZAL"/>
  </r>
  <r>
    <x v="402"/>
    <x v="4"/>
    <s v="CAQUEZA"/>
    <x v="2"/>
    <n v="0"/>
    <n v="0"/>
    <n v="0"/>
    <n v="0"/>
    <n v="3"/>
    <x v="0"/>
    <n v="0"/>
    <n v="0"/>
    <s v="02/10/2020 12:00:00 AM"/>
    <x v="5"/>
    <s v="SAN JUAN DE ARAMA"/>
  </r>
  <r>
    <x v="402"/>
    <x v="3"/>
    <s v="MATANZA"/>
    <x v="2"/>
    <n v="0"/>
    <n v="0"/>
    <n v="0"/>
    <n v="0"/>
    <n v="0"/>
    <x v="0"/>
    <n v="0"/>
    <n v="0"/>
    <s v="02/10/2020 12:00:00 AM"/>
    <x v="4"/>
    <s v="SOACHA"/>
  </r>
  <r>
    <x v="402"/>
    <x v="3"/>
    <s v="RIONEGRO"/>
    <x v="2"/>
    <n v="0"/>
    <n v="0"/>
    <n v="0"/>
    <n v="0"/>
    <n v="0"/>
    <x v="0"/>
    <n v="0"/>
    <n v="0"/>
    <s v="02/08/2020 12:00:00 AM"/>
    <x v="4"/>
    <s v="QUIPILE"/>
  </r>
  <r>
    <x v="402"/>
    <x v="3"/>
    <s v="PIEDECUESTA"/>
    <x v="2"/>
    <n v="0"/>
    <n v="0"/>
    <n v="0"/>
    <n v="0"/>
    <n v="10"/>
    <x v="0"/>
    <n v="0"/>
    <n v="0"/>
    <s v="02/10/2020 12:00:00 AM"/>
    <x v="10"/>
    <s v="SAN MARTIN"/>
  </r>
  <r>
    <x v="402"/>
    <x v="4"/>
    <s v="FOMEQUE"/>
    <x v="2"/>
    <n v="0"/>
    <n v="0"/>
    <n v="0"/>
    <n v="0"/>
    <n v="35"/>
    <x v="0"/>
    <n v="0"/>
    <n v="0"/>
    <s v="02/10/2020 12:00:00 AM"/>
    <x v="5"/>
    <s v="ACACIAS"/>
  </r>
  <r>
    <x v="402"/>
    <x v="0"/>
    <s v="BETULIA"/>
    <x v="2"/>
    <n v="0"/>
    <n v="0"/>
    <n v="0"/>
    <n v="0"/>
    <n v="0"/>
    <x v="0"/>
    <n v="0"/>
    <n v="0"/>
    <s v="02/10/2020 12:00:00 AM"/>
    <x v="5"/>
    <s v="PUERTO RICO"/>
  </r>
  <r>
    <x v="401"/>
    <x v="26"/>
    <s v="MEDIO SAN JUAN"/>
    <x v="27"/>
    <n v="0"/>
    <n v="0"/>
    <n v="147"/>
    <n v="0"/>
    <n v="0"/>
    <x v="0"/>
    <n v="0"/>
    <n v="0"/>
    <s v="02/10/2020 12:00:00 AM"/>
    <x v="5"/>
    <s v="CUMARAL"/>
  </r>
  <r>
    <x v="401"/>
    <x v="26"/>
    <s v="LLORO"/>
    <x v="27"/>
    <n v="0"/>
    <n v="0"/>
    <n v="2"/>
    <n v="0"/>
    <n v="0"/>
    <x v="0"/>
    <n v="0"/>
    <n v="0"/>
    <s v="02/07/2020 12:00:00 AM"/>
    <x v="24"/>
    <s v="LA CRUZ"/>
  </r>
  <r>
    <x v="402"/>
    <x v="27"/>
    <s v="PUERTO LEGUIZAMO"/>
    <x v="2"/>
    <n v="0"/>
    <n v="0"/>
    <n v="0"/>
    <n v="0"/>
    <n v="30"/>
    <x v="0"/>
    <n v="0"/>
    <n v="0"/>
    <s v="02/09/2020 12:00:00 AM"/>
    <x v="24"/>
    <s v="LA CRUZ"/>
  </r>
  <r>
    <x v="402"/>
    <x v="9"/>
    <s v="AMBALEMA"/>
    <x v="2"/>
    <n v="0"/>
    <n v="0"/>
    <n v="0"/>
    <n v="0"/>
    <n v="2"/>
    <x v="0"/>
    <n v="0"/>
    <n v="0"/>
    <s v="02/10/2020 12:00:00 AM"/>
    <x v="4"/>
    <s v="EL COLEGIO"/>
  </r>
  <r>
    <x v="403"/>
    <x v="5"/>
    <s v="GUAMAL"/>
    <x v="2"/>
    <n v="0"/>
    <n v="0"/>
    <n v="0"/>
    <n v="0"/>
    <n v="300"/>
    <x v="0"/>
    <n v="0"/>
    <n v="0"/>
    <s v="02/09/2020 12:00:00 AM"/>
    <x v="20"/>
    <s v="SABANALARGA"/>
  </r>
  <r>
    <x v="403"/>
    <x v="19"/>
    <s v="LA VEGA"/>
    <x v="2"/>
    <n v="0"/>
    <n v="0"/>
    <n v="0"/>
    <n v="0"/>
    <n v="2"/>
    <x v="0"/>
    <n v="0"/>
    <n v="0"/>
    <s v="02/10/2020 12:00:00 AM"/>
    <x v="9"/>
    <s v="RONCESVALLES"/>
  </r>
  <r>
    <x v="403"/>
    <x v="18"/>
    <s v="LABATECA"/>
    <x v="2"/>
    <n v="0"/>
    <n v="0"/>
    <n v="0"/>
    <n v="0"/>
    <n v="12"/>
    <x v="0"/>
    <n v="0"/>
    <n v="0"/>
    <s v="02/10/2020 12:00:00 AM"/>
    <x v="9"/>
    <s v="PLANADAS"/>
  </r>
  <r>
    <x v="402"/>
    <x v="0"/>
    <s v="SAN PEDRO"/>
    <x v="2"/>
    <n v="0"/>
    <n v="0"/>
    <n v="0"/>
    <n v="0"/>
    <n v="5"/>
    <x v="0"/>
    <n v="0"/>
    <n v="0"/>
    <s v="02/10/2020 12:00:00 AM"/>
    <x v="9"/>
    <s v="CASABIANCA"/>
  </r>
  <r>
    <x v="404"/>
    <x v="4"/>
    <s v="GACHALA"/>
    <x v="2"/>
    <n v="0"/>
    <n v="0"/>
    <n v="0"/>
    <n v="0"/>
    <n v="1"/>
    <x v="0"/>
    <n v="0"/>
    <n v="0"/>
    <s v="02/04/2020 12:00:00 AM"/>
    <x v="25"/>
    <s v="GUADALUPE"/>
  </r>
  <r>
    <x v="402"/>
    <x v="0"/>
    <s v="URRAO"/>
    <x v="2"/>
    <n v="0"/>
    <n v="0"/>
    <n v="0"/>
    <n v="0"/>
    <n v="4"/>
    <x v="0"/>
    <n v="0"/>
    <n v="0"/>
    <s v="02/11/2020 12:00:00 AM"/>
    <x v="18"/>
    <s v="EL ZULIA"/>
  </r>
  <r>
    <x v="403"/>
    <x v="4"/>
    <s v="GUTIERREZ"/>
    <x v="2"/>
    <n v="0"/>
    <n v="0"/>
    <n v="0"/>
    <n v="0"/>
    <n v="0"/>
    <x v="0"/>
    <n v="0"/>
    <n v="0"/>
    <s v="02/10/2020 12:00:00 AM"/>
    <x v="14"/>
    <s v="AGUAZUL"/>
  </r>
  <r>
    <x v="403"/>
    <x v="14"/>
    <s v="AGUAZUL"/>
    <x v="2"/>
    <n v="0"/>
    <n v="0"/>
    <n v="0"/>
    <n v="0"/>
    <n v="3"/>
    <x v="0"/>
    <n v="0"/>
    <n v="0"/>
    <s v="02/10/2020 12:00:00 AM"/>
    <x v="3"/>
    <s v="BARBOSA"/>
  </r>
  <r>
    <x v="403"/>
    <x v="18"/>
    <s v="CHITAGA"/>
    <x v="2"/>
    <n v="0"/>
    <n v="0"/>
    <n v="0"/>
    <n v="0"/>
    <n v="80"/>
    <x v="0"/>
    <n v="0"/>
    <n v="0"/>
    <s v="02/11/2020 12:00:00 AM"/>
    <x v="0"/>
    <s v="MEDELLIN"/>
  </r>
  <r>
    <x v="402"/>
    <x v="3"/>
    <s v="MATANZA"/>
    <x v="2"/>
    <n v="0"/>
    <n v="0"/>
    <n v="0"/>
    <n v="0"/>
    <n v="10"/>
    <x v="0"/>
    <n v="0"/>
    <n v="0"/>
    <s v="02/04/2020 12:00:00 AM"/>
    <x v="26"/>
    <s v="TADO"/>
  </r>
  <r>
    <x v="402"/>
    <x v="3"/>
    <s v="RIONEGRO"/>
    <x v="2"/>
    <n v="0"/>
    <n v="0"/>
    <n v="0"/>
    <n v="0"/>
    <n v="6"/>
    <x v="0"/>
    <n v="0"/>
    <n v="0"/>
    <s v="02/09/2020 12:00:00 AM"/>
    <x v="6"/>
    <s v="CHIQUINQUIRA"/>
  </r>
  <r>
    <x v="403"/>
    <x v="6"/>
    <s v="VENTAQUEMADA"/>
    <x v="2"/>
    <n v="0"/>
    <n v="0"/>
    <n v="0"/>
    <n v="0"/>
    <n v="1"/>
    <x v="0"/>
    <n v="0"/>
    <n v="0"/>
    <s v="02/10/2020 12:00:00 AM"/>
    <x v="3"/>
    <s v="MOLAGAVITA"/>
  </r>
  <r>
    <x v="403"/>
    <x v="4"/>
    <s v="GACHETA"/>
    <x v="2"/>
    <n v="0"/>
    <n v="0"/>
    <n v="0"/>
    <n v="0"/>
    <n v="4"/>
    <x v="0"/>
    <n v="0"/>
    <n v="0"/>
    <s v="02/11/2020 12:00:00 AM"/>
    <x v="0"/>
    <s v="GUARNE"/>
  </r>
  <r>
    <x v="403"/>
    <x v="3"/>
    <s v="JORDAN"/>
    <x v="2"/>
    <n v="0"/>
    <n v="0"/>
    <n v="0"/>
    <n v="0"/>
    <n v="0"/>
    <x v="0"/>
    <n v="0"/>
    <n v="0"/>
    <s v="02/11/2020 12:00:00 AM"/>
    <x v="5"/>
    <s v="EL CASTILLO"/>
  </r>
  <r>
    <x v="402"/>
    <x v="0"/>
    <s v="MONTEBELLO"/>
    <x v="2"/>
    <n v="0"/>
    <n v="0"/>
    <n v="0"/>
    <n v="0"/>
    <n v="4"/>
    <x v="0"/>
    <n v="0"/>
    <n v="0"/>
    <s v="02/11/2020 12:00:00 AM"/>
    <x v="9"/>
    <s v="VILLARRICA"/>
  </r>
  <r>
    <x v="401"/>
    <x v="4"/>
    <s v="SAN ANTONIO DEL TEQUENDAMA"/>
    <x v="9"/>
    <n v="0"/>
    <n v="0"/>
    <n v="15"/>
    <n v="0"/>
    <n v="0"/>
    <x v="0"/>
    <n v="0"/>
    <n v="0"/>
    <s v="02/09/2020 12:00:00 AM"/>
    <x v="6"/>
    <s v="BOAVITA"/>
  </r>
  <r>
    <x v="403"/>
    <x v="5"/>
    <s v="PUERTO RICO"/>
    <x v="2"/>
    <n v="0"/>
    <n v="0"/>
    <n v="0"/>
    <n v="0"/>
    <n v="40"/>
    <x v="0"/>
    <n v="0"/>
    <n v="0"/>
    <s v="02/10/2020 12:00:00 AM"/>
    <x v="6"/>
    <s v="PAZ DE RIO"/>
  </r>
  <r>
    <x v="403"/>
    <x v="0"/>
    <s v="MEDELLIN"/>
    <x v="2"/>
    <n v="0"/>
    <n v="0"/>
    <n v="0"/>
    <n v="0"/>
    <n v="9"/>
    <x v="0"/>
    <n v="0"/>
    <n v="0"/>
    <s v="02/11/2020 12:00:00 AM"/>
    <x v="6"/>
    <s v="SUTATENZA"/>
  </r>
  <r>
    <x v="403"/>
    <x v="5"/>
    <s v="CUMARAL"/>
    <x v="2"/>
    <n v="0"/>
    <n v="0"/>
    <n v="0"/>
    <n v="0"/>
    <n v="20"/>
    <x v="0"/>
    <n v="0"/>
    <n v="0"/>
    <s v="02/11/2020 12:00:00 AM"/>
    <x v="6"/>
    <s v="GUAYATA"/>
  </r>
  <r>
    <x v="403"/>
    <x v="5"/>
    <s v="CASTILLA LA NUEVA"/>
    <x v="2"/>
    <n v="0"/>
    <n v="0"/>
    <n v="0"/>
    <n v="0"/>
    <n v="15"/>
    <x v="0"/>
    <n v="0"/>
    <n v="0"/>
    <s v="02/11/2020 12:00:00 AM"/>
    <x v="6"/>
    <s v="TOCA"/>
  </r>
  <r>
    <x v="403"/>
    <x v="10"/>
    <s v="VALLEDUPAR"/>
    <x v="2"/>
    <n v="0"/>
    <n v="0"/>
    <n v="0"/>
    <n v="0"/>
    <n v="0"/>
    <x v="0"/>
    <n v="0"/>
    <n v="0"/>
    <s v="02/11/2020 12:00:00 AM"/>
    <x v="6"/>
    <s v="GUAYATA"/>
  </r>
  <r>
    <x v="402"/>
    <x v="3"/>
    <s v="SIMACOTA"/>
    <x v="2"/>
    <n v="0"/>
    <n v="0"/>
    <n v="0"/>
    <n v="0"/>
    <n v="1"/>
    <x v="0"/>
    <n v="0"/>
    <n v="0"/>
    <s v="02/11/2020 12:00:00 AM"/>
    <x v="6"/>
    <s v="GAMEZA"/>
  </r>
  <r>
    <x v="402"/>
    <x v="17"/>
    <s v="SALAMINA"/>
    <x v="6"/>
    <n v="0"/>
    <n v="3"/>
    <n v="0"/>
    <n v="0"/>
    <n v="0"/>
    <x v="0"/>
    <n v="0"/>
    <n v="0"/>
    <s v="02/11/2020 12:00:00 AM"/>
    <x v="0"/>
    <s v="REMEDIOS"/>
  </r>
  <r>
    <x v="403"/>
    <x v="6"/>
    <s v="CHITA"/>
    <x v="2"/>
    <n v="0"/>
    <n v="0"/>
    <n v="0"/>
    <n v="0"/>
    <n v="4"/>
    <x v="0"/>
    <n v="0"/>
    <n v="0"/>
    <s v="02/11/2020 12:00:00 AM"/>
    <x v="5"/>
    <s v="SAN MARTIN"/>
  </r>
  <r>
    <x v="405"/>
    <x v="8"/>
    <s v="CAIMITO"/>
    <x v="27"/>
    <n v="0"/>
    <n v="0"/>
    <n v="2"/>
    <n v="0"/>
    <n v="0"/>
    <x v="0"/>
    <n v="0"/>
    <n v="0"/>
    <s v="02/11/2020 12:00:00 AM"/>
    <x v="5"/>
    <s v="PUERTO LOPEZ"/>
  </r>
  <r>
    <x v="403"/>
    <x v="18"/>
    <s v="SILOS"/>
    <x v="2"/>
    <n v="0"/>
    <n v="0"/>
    <n v="0"/>
    <n v="0"/>
    <n v="10"/>
    <x v="0"/>
    <n v="0"/>
    <n v="0"/>
    <s v="02/11/2020 12:00:00 AM"/>
    <x v="0"/>
    <s v="HELICONIA"/>
  </r>
  <r>
    <x v="403"/>
    <x v="5"/>
    <s v="VILLAVICENCIO"/>
    <x v="2"/>
    <n v="0"/>
    <n v="0"/>
    <n v="0"/>
    <n v="0"/>
    <n v="7"/>
    <x v="0"/>
    <n v="0"/>
    <n v="0"/>
    <s v="02/11/2020 12:00:00 AM"/>
    <x v="1"/>
    <s v="LA CELIA"/>
  </r>
  <r>
    <x v="402"/>
    <x v="21"/>
    <s v="TAME"/>
    <x v="2"/>
    <n v="0"/>
    <n v="0"/>
    <n v="0"/>
    <n v="0"/>
    <n v="0"/>
    <x v="0"/>
    <n v="0"/>
    <n v="0"/>
    <s v="02/11/2020 12:00:00 AM"/>
    <x v="24"/>
    <s v="EL CHARCO"/>
  </r>
  <r>
    <x v="404"/>
    <x v="4"/>
    <s v="CAQUEZA"/>
    <x v="2"/>
    <n v="0"/>
    <n v="0"/>
    <n v="0"/>
    <n v="0"/>
    <n v="150"/>
    <x v="0"/>
    <n v="0"/>
    <n v="0"/>
    <s v="02/11/2020 12:00:00 AM"/>
    <x v="2"/>
    <s v="GUAMAL"/>
  </r>
  <r>
    <x v="403"/>
    <x v="4"/>
    <s v="GUAYABETAL"/>
    <x v="2"/>
    <n v="0"/>
    <n v="0"/>
    <n v="0"/>
    <n v="0"/>
    <n v="120"/>
    <x v="0"/>
    <n v="0"/>
    <n v="0"/>
    <s v="02/11/2020 12:00:00 AM"/>
    <x v="4"/>
    <s v="FUNZA"/>
  </r>
  <r>
    <x v="404"/>
    <x v="0"/>
    <s v="MEDELLIN"/>
    <x v="2"/>
    <n v="0"/>
    <n v="0"/>
    <n v="0"/>
    <n v="0"/>
    <n v="0"/>
    <x v="0"/>
    <n v="0"/>
    <n v="0"/>
    <s v="02/10/2020 12:00:00 AM"/>
    <x v="7"/>
    <s v="INÍRIDA"/>
  </r>
  <r>
    <x v="403"/>
    <x v="12"/>
    <s v="SAN JUAN DEL CESAR"/>
    <x v="2"/>
    <n v="0"/>
    <n v="0"/>
    <n v="0"/>
    <n v="0"/>
    <n v="0"/>
    <x v="0"/>
    <n v="0"/>
    <n v="0"/>
    <s v="02/11/2020 12:00:00 AM"/>
    <x v="9"/>
    <s v="PURIFICACION"/>
  </r>
  <r>
    <x v="404"/>
    <x v="6"/>
    <s v="GAMEZA"/>
    <x v="2"/>
    <n v="0"/>
    <n v="0"/>
    <n v="0"/>
    <n v="0"/>
    <n v="50"/>
    <x v="0"/>
    <n v="0"/>
    <n v="0"/>
    <s v="02/11/2020 12:00:00 AM"/>
    <x v="9"/>
    <s v="GUAMO"/>
  </r>
  <r>
    <x v="403"/>
    <x v="5"/>
    <s v="GUAMAL"/>
    <x v="2"/>
    <n v="0"/>
    <n v="0"/>
    <n v="0"/>
    <n v="0"/>
    <n v="0"/>
    <x v="0"/>
    <n v="0"/>
    <n v="0"/>
    <s v="02/11/2020 12:00:00 AM"/>
    <x v="9"/>
    <s v="IBAGUE"/>
  </r>
  <r>
    <x v="403"/>
    <x v="3"/>
    <s v="SAN BENITO"/>
    <x v="2"/>
    <n v="0"/>
    <n v="0"/>
    <n v="0"/>
    <n v="0"/>
    <n v="5"/>
    <x v="0"/>
    <n v="0"/>
    <n v="0"/>
    <s v="02/11/2020 12:00:00 AM"/>
    <x v="9"/>
    <s v="ESPINAL"/>
  </r>
  <r>
    <x v="403"/>
    <x v="3"/>
    <s v="SAN MIGUEL"/>
    <x v="2"/>
    <n v="0"/>
    <n v="0"/>
    <n v="0"/>
    <n v="0"/>
    <n v="1"/>
    <x v="0"/>
    <n v="0"/>
    <n v="0"/>
    <s v="02/11/2020 12:00:00 AM"/>
    <x v="4"/>
    <s v="VIOTA"/>
  </r>
  <r>
    <x v="403"/>
    <x v="3"/>
    <s v="OCAMONTE"/>
    <x v="2"/>
    <n v="0"/>
    <n v="0"/>
    <n v="0"/>
    <n v="0"/>
    <n v="2"/>
    <x v="0"/>
    <n v="0"/>
    <n v="0"/>
    <s v="02/11/2020 12:00:00 AM"/>
    <x v="20"/>
    <s v="JUAN DE ACOSTA"/>
  </r>
  <r>
    <x v="403"/>
    <x v="3"/>
    <s v="PALMAR"/>
    <x v="2"/>
    <n v="0"/>
    <n v="0"/>
    <n v="0"/>
    <n v="0"/>
    <n v="2"/>
    <x v="0"/>
    <n v="0"/>
    <n v="0"/>
    <s v="02/11/2020 12:00:00 AM"/>
    <x v="0"/>
    <s v="CALDAS"/>
  </r>
  <r>
    <x v="404"/>
    <x v="4"/>
    <s v="NILO"/>
    <x v="2"/>
    <n v="0"/>
    <n v="0"/>
    <n v="0"/>
    <n v="0"/>
    <n v="0"/>
    <x v="0"/>
    <n v="0"/>
    <n v="0"/>
    <s v="02/11/2020 12:00:00 AM"/>
    <x v="27"/>
    <s v="PUERTO LEGUIZAMO"/>
  </r>
  <r>
    <x v="404"/>
    <x v="4"/>
    <s v="FOSCA"/>
    <x v="2"/>
    <n v="0"/>
    <n v="0"/>
    <n v="0"/>
    <n v="0"/>
    <n v="100"/>
    <x v="0"/>
    <n v="0"/>
    <n v="0"/>
    <s v="02/11/2020 12:00:00 AM"/>
    <x v="6"/>
    <s v="MONIQUIRA"/>
  </r>
  <r>
    <x v="403"/>
    <x v="9"/>
    <s v="ANZOATEGUI"/>
    <x v="2"/>
    <n v="0"/>
    <n v="0"/>
    <n v="0"/>
    <n v="0"/>
    <n v="2"/>
    <x v="0"/>
    <n v="0"/>
    <n v="0"/>
    <s v="02/11/2020 12:00:00 AM"/>
    <x v="6"/>
    <s v="SOCOTA"/>
  </r>
  <r>
    <x v="403"/>
    <x v="4"/>
    <s v="GACHETA"/>
    <x v="2"/>
    <n v="0"/>
    <n v="0"/>
    <n v="0"/>
    <n v="0"/>
    <n v="0"/>
    <x v="0"/>
    <n v="0"/>
    <n v="0"/>
    <s v="02/12/2020 12:00:00 AM"/>
    <x v="4"/>
    <s v="GUASCA"/>
  </r>
  <r>
    <x v="403"/>
    <x v="4"/>
    <s v="FOMEQUE"/>
    <x v="2"/>
    <n v="0"/>
    <n v="0"/>
    <n v="0"/>
    <n v="0"/>
    <n v="0"/>
    <x v="0"/>
    <n v="0"/>
    <n v="0"/>
    <s v="02/11/2020 12:00:00 AM"/>
    <x v="14"/>
    <s v="SAN LUIS DE PALENQUE"/>
  </r>
  <r>
    <x v="403"/>
    <x v="4"/>
    <s v="ZIPAQUIRA"/>
    <x v="2"/>
    <n v="0"/>
    <n v="0"/>
    <n v="0"/>
    <n v="0"/>
    <n v="0"/>
    <x v="0"/>
    <n v="0"/>
    <n v="0"/>
    <s v="02/12/2020 12:00:00 AM"/>
    <x v="9"/>
    <s v="PIEDRAS"/>
  </r>
  <r>
    <x v="403"/>
    <x v="4"/>
    <s v="ZIPAQUIRA"/>
    <x v="2"/>
    <n v="0"/>
    <n v="0"/>
    <n v="0"/>
    <n v="0"/>
    <n v="0"/>
    <x v="0"/>
    <n v="0"/>
    <n v="0"/>
    <s v="02/04/2020 12:00:00 AM"/>
    <x v="26"/>
    <s v="CERTEGUI"/>
  </r>
  <r>
    <x v="404"/>
    <x v="11"/>
    <s v="VALPARAISO"/>
    <x v="2"/>
    <n v="0"/>
    <n v="0"/>
    <n v="0"/>
    <n v="0"/>
    <n v="8"/>
    <x v="0"/>
    <n v="0"/>
    <n v="0"/>
    <s v="02/11/2020 12:00:00 AM"/>
    <x v="14"/>
    <s v="OROCUE"/>
  </r>
  <r>
    <x v="404"/>
    <x v="11"/>
    <s v="EL PAUJIL"/>
    <x v="2"/>
    <n v="0"/>
    <n v="0"/>
    <n v="0"/>
    <n v="0"/>
    <n v="15"/>
    <x v="0"/>
    <n v="0"/>
    <n v="0"/>
    <s v="02/11/2020 12:00:00 AM"/>
    <x v="9"/>
    <s v="GUAMO"/>
  </r>
  <r>
    <x v="404"/>
    <x v="4"/>
    <s v="CHOCONTA"/>
    <x v="2"/>
    <n v="0"/>
    <n v="0"/>
    <n v="0"/>
    <n v="0"/>
    <n v="15"/>
    <x v="0"/>
    <n v="0"/>
    <n v="0"/>
    <s v="02/12/2020 12:00:00 AM"/>
    <x v="4"/>
    <s v="FUSAGASUGA"/>
  </r>
  <r>
    <x v="404"/>
    <x v="6"/>
    <s v="CUITIVA"/>
    <x v="2"/>
    <n v="0"/>
    <n v="0"/>
    <n v="0"/>
    <n v="0"/>
    <n v="1"/>
    <x v="0"/>
    <n v="0"/>
    <n v="0"/>
    <s v="02/10/2020 12:00:00 AM"/>
    <x v="3"/>
    <s v="MOLAGAVITA"/>
  </r>
  <r>
    <x v="403"/>
    <x v="6"/>
    <s v="LA UVITA"/>
    <x v="2"/>
    <n v="0"/>
    <n v="0"/>
    <n v="0"/>
    <n v="0"/>
    <n v="20"/>
    <x v="0"/>
    <n v="0"/>
    <n v="0"/>
    <s v="02/09/2020 12:00:00 AM"/>
    <x v="14"/>
    <s v="YOPAL"/>
  </r>
  <r>
    <x v="403"/>
    <x v="6"/>
    <s v="MONGUA"/>
    <x v="2"/>
    <n v="0"/>
    <n v="0"/>
    <n v="0"/>
    <n v="0"/>
    <n v="2"/>
    <x v="0"/>
    <n v="0"/>
    <n v="0"/>
    <s v="02/11/2020 12:00:00 AM"/>
    <x v="4"/>
    <s v="GUTIERREZ"/>
  </r>
  <r>
    <x v="403"/>
    <x v="6"/>
    <s v="SOTAQUIRA"/>
    <x v="2"/>
    <n v="0"/>
    <n v="0"/>
    <n v="0"/>
    <n v="0"/>
    <n v="1"/>
    <x v="0"/>
    <n v="0"/>
    <n v="0"/>
    <s v="02/11/2020 12:00:00 AM"/>
    <x v="6"/>
    <s v="GUAYATA"/>
  </r>
  <r>
    <x v="403"/>
    <x v="6"/>
    <s v="TUTA"/>
    <x v="2"/>
    <n v="0"/>
    <n v="0"/>
    <n v="0"/>
    <n v="0"/>
    <n v="2"/>
    <x v="0"/>
    <n v="0"/>
    <n v="0"/>
    <s v="02/12/2020 12:00:00 AM"/>
    <x v="6"/>
    <s v="SABOYA"/>
  </r>
  <r>
    <x v="406"/>
    <x v="0"/>
    <s v="SOPETRAN"/>
    <x v="0"/>
    <n v="0"/>
    <n v="0"/>
    <n v="0"/>
    <n v="0"/>
    <n v="0"/>
    <x v="0"/>
    <n v="0"/>
    <n v="0"/>
    <s v="02/12/2020 12:00:00 AM"/>
    <x v="6"/>
    <s v="OTANCHE"/>
  </r>
  <r>
    <x v="404"/>
    <x v="3"/>
    <s v="OIBA"/>
    <x v="2"/>
    <n v="0"/>
    <n v="0"/>
    <n v="0"/>
    <n v="0"/>
    <n v="5"/>
    <x v="0"/>
    <n v="0"/>
    <n v="0"/>
    <s v="02/12/2020 12:00:00 AM"/>
    <x v="13"/>
    <s v="BOGOTA, D.C."/>
  </r>
  <r>
    <x v="404"/>
    <x v="3"/>
    <s v="JORDAN"/>
    <x v="2"/>
    <n v="0"/>
    <n v="0"/>
    <n v="0"/>
    <n v="0"/>
    <n v="2"/>
    <x v="0"/>
    <n v="0"/>
    <n v="0"/>
    <s v="02/11/2020 12:00:00 AM"/>
    <x v="14"/>
    <s v="YOPAL"/>
  </r>
  <r>
    <x v="404"/>
    <x v="3"/>
    <s v="PUERTO WILCHES"/>
    <x v="2"/>
    <n v="0"/>
    <n v="0"/>
    <n v="0"/>
    <n v="0"/>
    <n v="1"/>
    <x v="0"/>
    <n v="0"/>
    <n v="0"/>
    <s v="02/11/2020 12:00:00 AM"/>
    <x v="4"/>
    <s v="BOJACA"/>
  </r>
  <r>
    <x v="404"/>
    <x v="3"/>
    <s v="PIEDECUESTA"/>
    <x v="2"/>
    <n v="0"/>
    <n v="0"/>
    <n v="0"/>
    <n v="0"/>
    <n v="2"/>
    <x v="0"/>
    <n v="0"/>
    <n v="0"/>
    <s v="02/11/2020 12:00:00 AM"/>
    <x v="4"/>
    <s v="BOJACA"/>
  </r>
  <r>
    <x v="404"/>
    <x v="9"/>
    <s v="PIEDRAS"/>
    <x v="2"/>
    <n v="0"/>
    <n v="0"/>
    <n v="0"/>
    <n v="0"/>
    <n v="30"/>
    <x v="0"/>
    <n v="0"/>
    <n v="0"/>
    <s v="02/10/2020 12:00:00 AM"/>
    <x v="4"/>
    <s v="TIBIRITA"/>
  </r>
  <r>
    <x v="404"/>
    <x v="9"/>
    <s v="RONCESVALLES"/>
    <x v="2"/>
    <n v="0"/>
    <n v="0"/>
    <n v="0"/>
    <n v="0"/>
    <n v="1"/>
    <x v="0"/>
    <n v="0"/>
    <n v="0"/>
    <s v="02/07/2020 12:00:00 AM"/>
    <x v="4"/>
    <s v="TIBIRITA"/>
  </r>
  <r>
    <x v="403"/>
    <x v="9"/>
    <s v="ATACO"/>
    <x v="2"/>
    <n v="0"/>
    <n v="0"/>
    <n v="0"/>
    <n v="0"/>
    <n v="20"/>
    <x v="0"/>
    <n v="0"/>
    <n v="0"/>
    <s v="02/06/2020 12:00:00 AM"/>
    <x v="4"/>
    <s v="TIBIRITA"/>
  </r>
  <r>
    <x v="406"/>
    <x v="4"/>
    <s v="SOACHA"/>
    <x v="2"/>
    <n v="0"/>
    <n v="0"/>
    <n v="0"/>
    <n v="0"/>
    <n v="0"/>
    <x v="0"/>
    <n v="0"/>
    <n v="0"/>
    <s v="02/12/2020 12:00:00 AM"/>
    <x v="19"/>
    <s v="PAEZ"/>
  </r>
  <r>
    <x v="406"/>
    <x v="4"/>
    <s v="TENJO"/>
    <x v="2"/>
    <n v="0"/>
    <n v="0"/>
    <n v="0"/>
    <n v="0"/>
    <n v="2"/>
    <x v="0"/>
    <n v="0"/>
    <n v="0"/>
    <s v="02/12/2020 12:00:00 AM"/>
    <x v="9"/>
    <s v="CASABIANCA"/>
  </r>
  <r>
    <x v="403"/>
    <x v="4"/>
    <s v="VILLAPINZON"/>
    <x v="2"/>
    <n v="0"/>
    <n v="0"/>
    <n v="0"/>
    <n v="0"/>
    <n v="15"/>
    <x v="0"/>
    <n v="0"/>
    <n v="0"/>
    <s v="02/12/2020 12:00:00 AM"/>
    <x v="15"/>
    <s v="OBANDO"/>
  </r>
  <r>
    <x v="404"/>
    <x v="14"/>
    <s v="OROCUE"/>
    <x v="2"/>
    <n v="0"/>
    <n v="0"/>
    <n v="0"/>
    <n v="0"/>
    <n v="15"/>
    <x v="0"/>
    <n v="0"/>
    <n v="0"/>
    <s v="02/12/2020 12:00:00 AM"/>
    <x v="4"/>
    <s v="PULI"/>
  </r>
  <r>
    <x v="406"/>
    <x v="14"/>
    <s v="YOPAL"/>
    <x v="2"/>
    <n v="0"/>
    <n v="0"/>
    <n v="0"/>
    <n v="0"/>
    <n v="0"/>
    <x v="0"/>
    <n v="0"/>
    <n v="0"/>
    <s v="02/12/2020 12:00:00 AM"/>
    <x v="6"/>
    <s v="TUNJA"/>
  </r>
  <r>
    <x v="406"/>
    <x v="1"/>
    <s v="PEREIRA"/>
    <x v="9"/>
    <n v="0"/>
    <n v="0"/>
    <n v="133"/>
    <n v="1"/>
    <n v="0"/>
    <x v="0"/>
    <n v="0"/>
    <n v="0"/>
    <s v="02/12/2020 12:00:00 AM"/>
    <x v="6"/>
    <s v="CHIVOR"/>
  </r>
  <r>
    <x v="403"/>
    <x v="25"/>
    <s v="GARZON"/>
    <x v="2"/>
    <n v="0"/>
    <n v="0"/>
    <n v="0"/>
    <n v="0"/>
    <n v="3"/>
    <x v="0"/>
    <n v="0"/>
    <n v="0"/>
    <s v="02/03/2020 12:00:00 AM"/>
    <x v="12"/>
    <s v="SAN JUAN DEL CESAR"/>
  </r>
  <r>
    <x v="403"/>
    <x v="25"/>
    <s v="SAN AGUSTIN"/>
    <x v="2"/>
    <n v="0"/>
    <n v="0"/>
    <n v="0"/>
    <n v="0"/>
    <n v="3"/>
    <x v="0"/>
    <n v="0"/>
    <n v="0"/>
    <s v="01/17/2020 12:00:00 AM"/>
    <x v="3"/>
    <s v="ARATOCA"/>
  </r>
  <r>
    <x v="402"/>
    <x v="25"/>
    <s v="SUAZA"/>
    <x v="2"/>
    <n v="0"/>
    <n v="0"/>
    <n v="0"/>
    <n v="0"/>
    <n v="20"/>
    <x v="0"/>
    <n v="0"/>
    <n v="0"/>
    <s v="02/11/2020 12:00:00 AM"/>
    <x v="3"/>
    <s v="EL PLAYON"/>
  </r>
  <r>
    <x v="402"/>
    <x v="25"/>
    <s v="AIPE"/>
    <x v="2"/>
    <n v="0"/>
    <n v="0"/>
    <n v="0"/>
    <n v="0"/>
    <n v="12"/>
    <x v="0"/>
    <n v="0"/>
    <n v="0"/>
    <s v="02/12/2020 12:00:00 AM"/>
    <x v="4"/>
    <s v="SOPO"/>
  </r>
  <r>
    <x v="402"/>
    <x v="25"/>
    <s v="ACEVEDO"/>
    <x v="2"/>
    <n v="0"/>
    <n v="0"/>
    <n v="0"/>
    <n v="0"/>
    <n v="1"/>
    <x v="0"/>
    <n v="0"/>
    <n v="0"/>
    <s v="02/12/2020 12:00:00 AM"/>
    <x v="3"/>
    <s v="PIEDECUESTA"/>
  </r>
  <r>
    <x v="402"/>
    <x v="25"/>
    <s v="PAICOL"/>
    <x v="2"/>
    <n v="0"/>
    <n v="0"/>
    <n v="0"/>
    <n v="0"/>
    <n v="12"/>
    <x v="0"/>
    <n v="0"/>
    <n v="0"/>
    <s v="02/12/2020 12:00:00 AM"/>
    <x v="3"/>
    <s v="RIONEGRO"/>
  </r>
  <r>
    <x v="402"/>
    <x v="9"/>
    <s v="CARMEN DE APICALA"/>
    <x v="2"/>
    <n v="0"/>
    <n v="0"/>
    <n v="0"/>
    <n v="0"/>
    <n v="200"/>
    <x v="0"/>
    <n v="0"/>
    <n v="0"/>
    <s v="02/12/2020 12:00:00 AM"/>
    <x v="3"/>
    <s v="SAN JOSE DE MIRANDA"/>
  </r>
  <r>
    <x v="402"/>
    <x v="25"/>
    <s v="PITALITO"/>
    <x v="2"/>
    <n v="0"/>
    <n v="0"/>
    <n v="0"/>
    <n v="0"/>
    <n v="5"/>
    <x v="0"/>
    <n v="0"/>
    <n v="0"/>
    <s v="02/12/2020 12:00:00 AM"/>
    <x v="0"/>
    <s v="JERICO"/>
  </r>
  <r>
    <x v="402"/>
    <x v="25"/>
    <s v="RIVERA"/>
    <x v="2"/>
    <n v="0"/>
    <n v="0"/>
    <n v="0"/>
    <n v="0"/>
    <n v="5"/>
    <x v="0"/>
    <n v="0"/>
    <n v="0"/>
    <s v="02/12/2020 12:00:00 AM"/>
    <x v="15"/>
    <s v="OBANDO"/>
  </r>
  <r>
    <x v="402"/>
    <x v="25"/>
    <s v="ALGECIRAS"/>
    <x v="2"/>
    <n v="0"/>
    <n v="0"/>
    <n v="0"/>
    <n v="0"/>
    <n v="25"/>
    <x v="0"/>
    <n v="0"/>
    <n v="0"/>
    <s v="02/11/2020 12:00:00 AM"/>
    <x v="9"/>
    <s v="VILLARRICA"/>
  </r>
  <r>
    <x v="404"/>
    <x v="18"/>
    <s v="BUCARASICA"/>
    <x v="2"/>
    <n v="0"/>
    <n v="0"/>
    <n v="0"/>
    <n v="0"/>
    <n v="0"/>
    <x v="0"/>
    <n v="0"/>
    <n v="0"/>
    <s v="02/12/2020 12:00:00 AM"/>
    <x v="18"/>
    <s v="PAMPLONITA"/>
  </r>
  <r>
    <x v="392"/>
    <x v="3"/>
    <s v="BARICHARA"/>
    <x v="21"/>
    <n v="0"/>
    <n v="0"/>
    <n v="0"/>
    <n v="0"/>
    <n v="0"/>
    <x v="112"/>
    <n v="0"/>
    <n v="45600000"/>
    <s v="02/13/2020 12:00:00 AM"/>
    <x v="5"/>
    <s v="PUERTO RICO"/>
  </r>
  <r>
    <x v="406"/>
    <x v="5"/>
    <s v="CUMARAL"/>
    <x v="2"/>
    <n v="0"/>
    <n v="0"/>
    <n v="0"/>
    <n v="0"/>
    <n v="34"/>
    <x v="0"/>
    <n v="0"/>
    <n v="0"/>
    <s v="02/12/2020 12:00:00 AM"/>
    <x v="0"/>
    <s v="JERICO"/>
  </r>
  <r>
    <x v="407"/>
    <x v="19"/>
    <s v="EL TAMBO"/>
    <x v="6"/>
    <n v="1"/>
    <n v="4"/>
    <n v="0"/>
    <n v="0"/>
    <n v="0"/>
    <x v="0"/>
    <n v="0"/>
    <n v="0"/>
    <s v="02/12/2020 12:00:00 AM"/>
    <x v="14"/>
    <s v="OROCUE"/>
  </r>
  <r>
    <x v="407"/>
    <x v="22"/>
    <s v="MAHATES"/>
    <x v="2"/>
    <n v="0"/>
    <n v="0"/>
    <n v="0"/>
    <n v="0"/>
    <n v="30"/>
    <x v="0"/>
    <n v="0"/>
    <n v="0"/>
    <s v="02/13/2020 12:00:00 AM"/>
    <x v="0"/>
    <s v="CONCORDIA"/>
  </r>
  <r>
    <x v="407"/>
    <x v="6"/>
    <s v="CHIQUINQUIRA"/>
    <x v="2"/>
    <n v="0"/>
    <n v="0"/>
    <n v="0"/>
    <n v="0"/>
    <n v="0"/>
    <x v="0"/>
    <n v="0"/>
    <n v="0"/>
    <s v="02/12/2020 12:00:00 AM"/>
    <x v="4"/>
    <s v="GUASCA"/>
  </r>
  <r>
    <x v="407"/>
    <x v="14"/>
    <s v="NUNCHIA"/>
    <x v="2"/>
    <n v="0"/>
    <n v="0"/>
    <n v="0"/>
    <n v="0"/>
    <n v="3"/>
    <x v="0"/>
    <n v="0"/>
    <n v="0"/>
    <s v="02/13/2020 12:00:00 AM"/>
    <x v="19"/>
    <s v="PAEZ"/>
  </r>
  <r>
    <x v="407"/>
    <x v="27"/>
    <s v="PUERTO LEGUIZAMO"/>
    <x v="2"/>
    <n v="0"/>
    <n v="0"/>
    <n v="0"/>
    <n v="0"/>
    <n v="8"/>
    <x v="0"/>
    <n v="0"/>
    <n v="0"/>
    <s v="02/13/2020 12:00:00 AM"/>
    <x v="9"/>
    <s v="COYAIMA"/>
  </r>
  <r>
    <x v="407"/>
    <x v="27"/>
    <s v="PUERTO LEGUIZAMO"/>
    <x v="2"/>
    <n v="0"/>
    <n v="0"/>
    <n v="0"/>
    <n v="0"/>
    <n v="4"/>
    <x v="0"/>
    <n v="0"/>
    <n v="0"/>
    <s v="02/13/2020 12:00:00 AM"/>
    <x v="9"/>
    <s v="LIBANO"/>
  </r>
  <r>
    <x v="407"/>
    <x v="3"/>
    <s v="EL PLAYON"/>
    <x v="2"/>
    <n v="0"/>
    <n v="0"/>
    <n v="0"/>
    <n v="0"/>
    <n v="5"/>
    <x v="0"/>
    <n v="0"/>
    <n v="0"/>
    <s v="02/12/2020 12:00:00 AM"/>
    <x v="25"/>
    <s v="NATAGA"/>
  </r>
  <r>
    <x v="407"/>
    <x v="3"/>
    <s v="HATO"/>
    <x v="2"/>
    <n v="0"/>
    <n v="0"/>
    <n v="0"/>
    <n v="0"/>
    <n v="10"/>
    <x v="0"/>
    <n v="0"/>
    <n v="0"/>
    <s v="02/12/2020 12:00:00 AM"/>
    <x v="25"/>
    <s v="SAN AGUSTIN"/>
  </r>
  <r>
    <x v="407"/>
    <x v="10"/>
    <s v="EL PASO"/>
    <x v="2"/>
    <n v="0"/>
    <n v="0"/>
    <n v="0"/>
    <n v="0"/>
    <n v="0"/>
    <x v="0"/>
    <n v="0"/>
    <n v="0"/>
    <s v="02/12/2020 12:00:00 AM"/>
    <x v="25"/>
    <s v="PALESTINA"/>
  </r>
  <r>
    <x v="407"/>
    <x v="4"/>
    <s v="SOACHA"/>
    <x v="2"/>
    <n v="0"/>
    <n v="0"/>
    <n v="0"/>
    <n v="0"/>
    <n v="2"/>
    <x v="0"/>
    <n v="0"/>
    <n v="0"/>
    <s v="02/12/2020 12:00:00 AM"/>
    <x v="25"/>
    <s v="PITALITO"/>
  </r>
  <r>
    <x v="407"/>
    <x v="4"/>
    <s v="LA MESA"/>
    <x v="2"/>
    <n v="0"/>
    <n v="0"/>
    <n v="0"/>
    <n v="0"/>
    <n v="0"/>
    <x v="0"/>
    <n v="0"/>
    <n v="0"/>
    <s v="02/12/2020 12:00:00 AM"/>
    <x v="25"/>
    <s v="RIVERA"/>
  </r>
  <r>
    <x v="407"/>
    <x v="4"/>
    <s v="SOACHA"/>
    <x v="2"/>
    <n v="0"/>
    <n v="0"/>
    <n v="0"/>
    <n v="0"/>
    <n v="0"/>
    <x v="0"/>
    <n v="0"/>
    <n v="0"/>
    <s v="02/12/2020 12:00:00 AM"/>
    <x v="25"/>
    <s v="ALGECIRAS"/>
  </r>
  <r>
    <x v="407"/>
    <x v="14"/>
    <s v="AGUAZUL"/>
    <x v="2"/>
    <n v="0"/>
    <n v="0"/>
    <n v="0"/>
    <n v="0"/>
    <n v="30"/>
    <x v="0"/>
    <n v="0"/>
    <n v="0"/>
    <s v="02/12/2020 12:00:00 AM"/>
    <x v="25"/>
    <s v="SUAZA"/>
  </r>
  <r>
    <x v="407"/>
    <x v="3"/>
    <s v="PARAMO"/>
    <x v="2"/>
    <n v="0"/>
    <n v="0"/>
    <n v="0"/>
    <n v="0"/>
    <n v="1"/>
    <x v="0"/>
    <n v="0"/>
    <n v="0"/>
    <s v="01/10/2020 12:00:00 AM"/>
    <x v="25"/>
    <s v="ISNOS"/>
  </r>
  <r>
    <x v="407"/>
    <x v="12"/>
    <s v="DIBULLA"/>
    <x v="2"/>
    <n v="0"/>
    <n v="0"/>
    <n v="0"/>
    <n v="0"/>
    <n v="0"/>
    <x v="0"/>
    <n v="0"/>
    <n v="0"/>
    <s v="01/14/2020 12:00:00 AM"/>
    <x v="25"/>
    <s v="AIPE"/>
  </r>
  <r>
    <x v="407"/>
    <x v="0"/>
    <s v="ITUANGO"/>
    <x v="2"/>
    <n v="0"/>
    <n v="0"/>
    <n v="0"/>
    <n v="0"/>
    <n v="8"/>
    <x v="0"/>
    <n v="0"/>
    <n v="0"/>
    <s v="01/14/2020 12:00:00 AM"/>
    <x v="25"/>
    <s v="SUAZA"/>
  </r>
  <r>
    <x v="408"/>
    <x v="6"/>
    <s v="SABOYA"/>
    <x v="2"/>
    <n v="0"/>
    <n v="0"/>
    <n v="0"/>
    <n v="0"/>
    <n v="6"/>
    <x v="0"/>
    <n v="0"/>
    <n v="0"/>
    <s v="01/15/2020 12:00:00 AM"/>
    <x v="25"/>
    <s v="OPORAPA"/>
  </r>
  <r>
    <x v="407"/>
    <x v="6"/>
    <s v="SUTAMARCHAN"/>
    <x v="2"/>
    <n v="0"/>
    <n v="0"/>
    <n v="0"/>
    <n v="0"/>
    <n v="3"/>
    <x v="0"/>
    <n v="0"/>
    <n v="0"/>
    <s v="01/15/2020 12:00:00 AM"/>
    <x v="25"/>
    <s v="SAN AGUSTIN"/>
  </r>
  <r>
    <x v="408"/>
    <x v="2"/>
    <s v="CIENAGA"/>
    <x v="2"/>
    <n v="0"/>
    <n v="0"/>
    <n v="0"/>
    <n v="0"/>
    <n v="0"/>
    <x v="0"/>
    <n v="0"/>
    <n v="0"/>
    <s v="01/15/2020 12:00:00 AM"/>
    <x v="25"/>
    <s v="ISNOS"/>
  </r>
  <r>
    <x v="408"/>
    <x v="2"/>
    <s v="CIENAGA"/>
    <x v="2"/>
    <n v="0"/>
    <n v="0"/>
    <n v="0"/>
    <n v="0"/>
    <n v="0"/>
    <x v="0"/>
    <n v="0"/>
    <n v="0"/>
    <s v="01/16/2020 12:00:00 AM"/>
    <x v="25"/>
    <s v="ELIAS"/>
  </r>
  <r>
    <x v="407"/>
    <x v="2"/>
    <s v="SAN SEBASTIAN DE BUENAVISTA"/>
    <x v="2"/>
    <n v="0"/>
    <n v="0"/>
    <n v="0"/>
    <n v="0"/>
    <n v="0"/>
    <x v="0"/>
    <n v="0"/>
    <n v="0"/>
    <s v="01/18/2020 12:00:00 AM"/>
    <x v="25"/>
    <s v="SALADOBLANCO"/>
  </r>
  <r>
    <x v="408"/>
    <x v="4"/>
    <s v="GACHALA"/>
    <x v="2"/>
    <n v="0"/>
    <n v="0"/>
    <n v="0"/>
    <n v="0"/>
    <n v="0"/>
    <x v="0"/>
    <n v="0"/>
    <n v="0"/>
    <s v="01/19/2020 12:00:00 AM"/>
    <x v="25"/>
    <s v="PALERMO"/>
  </r>
  <r>
    <x v="408"/>
    <x v="3"/>
    <s v="CHIMA"/>
    <x v="2"/>
    <n v="0"/>
    <n v="0"/>
    <n v="0"/>
    <n v="0"/>
    <n v="0"/>
    <x v="0"/>
    <n v="0"/>
    <n v="0"/>
    <s v="02/11/2020 12:00:00 AM"/>
    <x v="25"/>
    <s v="RIVERA"/>
  </r>
  <r>
    <x v="407"/>
    <x v="14"/>
    <s v="YOPAL"/>
    <x v="2"/>
    <n v="0"/>
    <n v="0"/>
    <n v="0"/>
    <n v="0"/>
    <n v="250"/>
    <x v="0"/>
    <n v="0"/>
    <n v="0"/>
    <s v="01/13/2020 12:00:00 AM"/>
    <x v="25"/>
    <s v="RIVERA"/>
  </r>
  <r>
    <x v="408"/>
    <x v="5"/>
    <s v="PUERTO RICO"/>
    <x v="2"/>
    <n v="0"/>
    <n v="0"/>
    <n v="0"/>
    <n v="0"/>
    <n v="30"/>
    <x v="0"/>
    <n v="0"/>
    <n v="0"/>
    <s v="01/13/2020 12:00:00 AM"/>
    <x v="25"/>
    <s v="GIGANTE"/>
  </r>
  <r>
    <x v="406"/>
    <x v="5"/>
    <s v="PUERTO GAITAN"/>
    <x v="2"/>
    <n v="0"/>
    <n v="0"/>
    <n v="0"/>
    <n v="0"/>
    <n v="80"/>
    <x v="0"/>
    <n v="0"/>
    <n v="0"/>
    <s v="02/13/2020 12:00:00 AM"/>
    <x v="3"/>
    <s v="BARICHARA"/>
  </r>
  <r>
    <x v="408"/>
    <x v="5"/>
    <s v="GRANADA"/>
    <x v="2"/>
    <n v="0"/>
    <n v="0"/>
    <n v="0"/>
    <n v="0"/>
    <n v="1"/>
    <x v="0"/>
    <n v="0"/>
    <n v="0"/>
    <s v="02/13/2020 12:00:00 AM"/>
    <x v="3"/>
    <s v="CURITI"/>
  </r>
  <r>
    <x v="407"/>
    <x v="6"/>
    <s v="TUTA"/>
    <x v="2"/>
    <n v="0"/>
    <n v="0"/>
    <n v="0"/>
    <n v="0"/>
    <n v="1"/>
    <x v="0"/>
    <n v="0"/>
    <n v="0"/>
    <s v="02/13/2020 12:00:00 AM"/>
    <x v="3"/>
    <s v="EL CARMEN DE CHUCURI"/>
  </r>
  <r>
    <x v="408"/>
    <x v="5"/>
    <s v="PUERTO RICO"/>
    <x v="2"/>
    <n v="0"/>
    <n v="0"/>
    <n v="0"/>
    <n v="0"/>
    <n v="0"/>
    <x v="0"/>
    <n v="0"/>
    <n v="0"/>
    <s v="02/13/2020 12:00:00 AM"/>
    <x v="3"/>
    <s v="RIONEGRO"/>
  </r>
  <r>
    <x v="406"/>
    <x v="14"/>
    <s v="HATO COROZAL"/>
    <x v="2"/>
    <n v="0"/>
    <n v="0"/>
    <n v="1"/>
    <n v="1"/>
    <n v="50"/>
    <x v="0"/>
    <n v="0"/>
    <n v="0"/>
    <s v="02/13/2020 12:00:00 AM"/>
    <x v="3"/>
    <s v="OCAMONTE"/>
  </r>
  <r>
    <x v="408"/>
    <x v="5"/>
    <s v="SAN JUAN DE ARAMA"/>
    <x v="2"/>
    <n v="0"/>
    <n v="0"/>
    <n v="0"/>
    <n v="0"/>
    <n v="30"/>
    <x v="0"/>
    <n v="0"/>
    <n v="0"/>
    <s v="02/13/2020 12:00:00 AM"/>
    <x v="3"/>
    <s v="CERRITO"/>
  </r>
  <r>
    <x v="408"/>
    <x v="4"/>
    <s v="SOACHA"/>
    <x v="2"/>
    <n v="0"/>
    <n v="0"/>
    <n v="0"/>
    <n v="0"/>
    <n v="2"/>
    <x v="0"/>
    <n v="0"/>
    <n v="0"/>
    <s v="02/14/2020 12:00:00 AM"/>
    <x v="2"/>
    <s v="EL BANCO"/>
  </r>
  <r>
    <x v="406"/>
    <x v="4"/>
    <s v="QUIPILE"/>
    <x v="2"/>
    <n v="0"/>
    <n v="0"/>
    <n v="0"/>
    <n v="0"/>
    <n v="2"/>
    <x v="0"/>
    <n v="0"/>
    <n v="0"/>
    <s v="02/14/2020 12:00:00 AM"/>
    <x v="0"/>
    <s v="REMEDIOS"/>
  </r>
  <r>
    <x v="408"/>
    <x v="10"/>
    <s v="SAN MARTIN"/>
    <x v="2"/>
    <n v="0"/>
    <n v="0"/>
    <n v="0"/>
    <n v="0"/>
    <n v="0"/>
    <x v="0"/>
    <n v="0"/>
    <n v="0"/>
    <s v="01/08/2020 12:00:00 AM"/>
    <x v="16"/>
    <s v="SAN PELAYO"/>
  </r>
  <r>
    <x v="408"/>
    <x v="5"/>
    <s v="ACACIAS"/>
    <x v="2"/>
    <n v="0"/>
    <n v="0"/>
    <n v="0"/>
    <n v="0"/>
    <n v="15"/>
    <x v="0"/>
    <n v="0"/>
    <n v="0"/>
    <s v="01/09/2020 12:00:00 AM"/>
    <x v="16"/>
    <s v="CANALETE"/>
  </r>
  <r>
    <x v="408"/>
    <x v="5"/>
    <s v="PUERTO RICO"/>
    <x v="2"/>
    <n v="0"/>
    <n v="0"/>
    <n v="0"/>
    <n v="0"/>
    <n v="85"/>
    <x v="0"/>
    <n v="0"/>
    <n v="0"/>
    <s v="01/10/2020 12:00:00 AM"/>
    <x v="16"/>
    <s v="PLANETA RICA"/>
  </r>
  <r>
    <x v="408"/>
    <x v="5"/>
    <s v="CUMARAL"/>
    <x v="2"/>
    <n v="0"/>
    <n v="0"/>
    <n v="0"/>
    <n v="0"/>
    <n v="30"/>
    <x v="0"/>
    <n v="0"/>
    <n v="0"/>
    <s v="01/11/2020 12:00:00 AM"/>
    <x v="16"/>
    <s v="MOÑITOS"/>
  </r>
  <r>
    <x v="404"/>
    <x v="24"/>
    <s v="LA CRUZ"/>
    <x v="2"/>
    <n v="0"/>
    <n v="0"/>
    <n v="0"/>
    <n v="0"/>
    <n v="4"/>
    <x v="0"/>
    <n v="0"/>
    <n v="0"/>
    <s v="01/14/2020 12:00:00 AM"/>
    <x v="16"/>
    <s v="COTORRA"/>
  </r>
  <r>
    <x v="407"/>
    <x v="24"/>
    <s v="LA CRUZ"/>
    <x v="2"/>
    <n v="0"/>
    <n v="0"/>
    <n v="0"/>
    <n v="0"/>
    <n v="1"/>
    <x v="0"/>
    <n v="0"/>
    <n v="0"/>
    <s v="01/14/2020 12:00:00 AM"/>
    <x v="16"/>
    <s v="SAN BERNARDO DEL VIENTO"/>
  </r>
  <r>
    <x v="408"/>
    <x v="4"/>
    <s v="EL COLEGIO"/>
    <x v="0"/>
    <n v="0"/>
    <n v="0"/>
    <n v="0"/>
    <n v="0"/>
    <n v="0"/>
    <x v="0"/>
    <n v="0"/>
    <n v="0"/>
    <s v="01/15/2020 12:00:00 AM"/>
    <x v="16"/>
    <s v="AYAPEL"/>
  </r>
  <r>
    <x v="407"/>
    <x v="20"/>
    <s v="SABANALARGA"/>
    <x v="2"/>
    <n v="0"/>
    <n v="0"/>
    <n v="0"/>
    <n v="0"/>
    <n v="1"/>
    <x v="0"/>
    <n v="0"/>
    <n v="0"/>
    <s v="01/15/2020 12:00:00 AM"/>
    <x v="16"/>
    <s v="PUERTO ESCONDIDO"/>
  </r>
  <r>
    <x v="408"/>
    <x v="9"/>
    <s v="RONCESVALLES"/>
    <x v="2"/>
    <n v="0"/>
    <n v="0"/>
    <n v="0"/>
    <n v="0"/>
    <n v="2"/>
    <x v="0"/>
    <n v="0"/>
    <n v="0"/>
    <s v="01/16/2020 12:00:00 AM"/>
    <x v="16"/>
    <s v="SAN ANTERO"/>
  </r>
  <r>
    <x v="408"/>
    <x v="9"/>
    <s v="PLANADAS"/>
    <x v="2"/>
    <n v="0"/>
    <n v="0"/>
    <n v="0"/>
    <n v="0"/>
    <n v="2"/>
    <x v="0"/>
    <n v="0"/>
    <n v="0"/>
    <s v="01/18/2020 12:00:00 AM"/>
    <x v="16"/>
    <s v="MOÑITOS"/>
  </r>
  <r>
    <x v="408"/>
    <x v="9"/>
    <s v="CASABIANCA"/>
    <x v="2"/>
    <n v="0"/>
    <n v="0"/>
    <n v="0"/>
    <n v="0"/>
    <n v="3"/>
    <x v="0"/>
    <n v="0"/>
    <n v="0"/>
    <s v="01/20/2020 12:00:00 AM"/>
    <x v="16"/>
    <s v="LOS CORDOBAS"/>
  </r>
  <r>
    <x v="401"/>
    <x v="25"/>
    <s v="GUADALUPE"/>
    <x v="2"/>
    <n v="0"/>
    <n v="0"/>
    <n v="0"/>
    <n v="0"/>
    <n v="5"/>
    <x v="0"/>
    <n v="0"/>
    <n v="0"/>
    <s v="01/20/2020 12:00:00 AM"/>
    <x v="16"/>
    <s v="SAN CARLOS"/>
  </r>
  <r>
    <x v="409"/>
    <x v="18"/>
    <s v="EL ZULIA"/>
    <x v="2"/>
    <n v="0"/>
    <n v="0"/>
    <n v="0"/>
    <n v="0"/>
    <n v="100"/>
    <x v="0"/>
    <n v="0"/>
    <n v="0"/>
    <s v="01/20/2020 12:00:00 AM"/>
    <x v="16"/>
    <s v="SAN PELAYO"/>
  </r>
  <r>
    <x v="408"/>
    <x v="14"/>
    <s v="AGUAZUL"/>
    <x v="2"/>
    <n v="0"/>
    <n v="0"/>
    <n v="0"/>
    <n v="0"/>
    <n v="60"/>
    <x v="0"/>
    <n v="0"/>
    <n v="0"/>
    <s v="01/21/2020 12:00:00 AM"/>
    <x v="16"/>
    <s v="PUEBLO NUEVO"/>
  </r>
  <r>
    <x v="408"/>
    <x v="3"/>
    <s v="BARBOSA"/>
    <x v="2"/>
    <n v="0"/>
    <n v="0"/>
    <n v="0"/>
    <n v="0"/>
    <n v="1"/>
    <x v="0"/>
    <n v="0"/>
    <n v="0"/>
    <s v="01/22/2020 12:00:00 AM"/>
    <x v="16"/>
    <s v="CIENAGA DE ORO"/>
  </r>
  <r>
    <x v="409"/>
    <x v="0"/>
    <s v="MEDELLIN"/>
    <x v="2"/>
    <n v="0"/>
    <n v="0"/>
    <n v="0"/>
    <n v="0"/>
    <n v="0"/>
    <x v="0"/>
    <n v="0"/>
    <n v="0"/>
    <s v="01/24/2020 12:00:00 AM"/>
    <x v="16"/>
    <s v="CHIMA"/>
  </r>
  <r>
    <x v="401"/>
    <x v="26"/>
    <s v="TADO"/>
    <x v="27"/>
    <n v="0"/>
    <n v="0"/>
    <n v="124"/>
    <n v="0"/>
    <n v="0"/>
    <x v="0"/>
    <n v="0"/>
    <n v="0"/>
    <s v="01/27/2020 12:00:00 AM"/>
    <x v="16"/>
    <s v="CHINU"/>
  </r>
  <r>
    <x v="407"/>
    <x v="6"/>
    <s v="CHIQUINQUIRA"/>
    <x v="2"/>
    <n v="0"/>
    <n v="0"/>
    <n v="0"/>
    <n v="0"/>
    <n v="60"/>
    <x v="0"/>
    <n v="0"/>
    <n v="0"/>
    <s v="01/27/2020 12:00:00 AM"/>
    <x v="16"/>
    <s v="LOS CORDOBAS"/>
  </r>
  <r>
    <x v="408"/>
    <x v="3"/>
    <s v="MOLAGAVITA"/>
    <x v="2"/>
    <n v="0"/>
    <n v="0"/>
    <n v="0"/>
    <n v="0"/>
    <n v="0"/>
    <x v="0"/>
    <n v="0"/>
    <n v="0"/>
    <s v="01/28/2020 12:00:00 AM"/>
    <x v="16"/>
    <s v="BUENAVISTA"/>
  </r>
  <r>
    <x v="409"/>
    <x v="0"/>
    <s v="GUARNE"/>
    <x v="2"/>
    <n v="0"/>
    <n v="0"/>
    <n v="0"/>
    <n v="0"/>
    <n v="5"/>
    <x v="0"/>
    <n v="0"/>
    <n v="0"/>
    <s v="02/03/2020 12:00:00 AM"/>
    <x v="16"/>
    <s v="LORICA"/>
  </r>
  <r>
    <x v="409"/>
    <x v="5"/>
    <s v="EL CASTILLO"/>
    <x v="2"/>
    <n v="0"/>
    <n v="0"/>
    <n v="0"/>
    <n v="0"/>
    <n v="6"/>
    <x v="0"/>
    <n v="0"/>
    <n v="0"/>
    <s v="02/04/2020 12:00:00 AM"/>
    <x v="16"/>
    <s v="MOMIL"/>
  </r>
  <r>
    <x v="409"/>
    <x v="9"/>
    <s v="VILLARRICA"/>
    <x v="2"/>
    <n v="0"/>
    <n v="0"/>
    <n v="0"/>
    <n v="0"/>
    <n v="3"/>
    <x v="0"/>
    <n v="0"/>
    <n v="0"/>
    <s v="02/05/2020 12:00:00 AM"/>
    <x v="16"/>
    <s v="PLANETA RICA"/>
  </r>
  <r>
    <x v="407"/>
    <x v="6"/>
    <s v="BOAVITA"/>
    <x v="2"/>
    <n v="0"/>
    <n v="0"/>
    <n v="0"/>
    <n v="0"/>
    <n v="8"/>
    <x v="0"/>
    <n v="0"/>
    <n v="0"/>
    <s v="02/07/2020 12:00:00 AM"/>
    <x v="16"/>
    <s v="CANALETE"/>
  </r>
  <r>
    <x v="408"/>
    <x v="6"/>
    <s v="PAZ DE RIO"/>
    <x v="2"/>
    <n v="0"/>
    <n v="0"/>
    <n v="0"/>
    <n v="0"/>
    <n v="2"/>
    <x v="0"/>
    <n v="0"/>
    <n v="0"/>
    <s v="02/07/2020 12:00:00 AM"/>
    <x v="16"/>
    <s v="MONTELIBANO"/>
  </r>
  <r>
    <x v="409"/>
    <x v="6"/>
    <s v="SUTATENZA"/>
    <x v="2"/>
    <n v="0"/>
    <n v="0"/>
    <n v="0"/>
    <n v="0"/>
    <n v="5"/>
    <x v="0"/>
    <n v="0"/>
    <n v="0"/>
    <s v="02/07/2020 12:00:00 AM"/>
    <x v="16"/>
    <s v="SAN ANDRES SOTAVENTO"/>
  </r>
  <r>
    <x v="409"/>
    <x v="6"/>
    <s v="SUTATENZA"/>
    <x v="2"/>
    <n v="0"/>
    <n v="0"/>
    <n v="0"/>
    <n v="0"/>
    <n v="5"/>
    <x v="0"/>
    <n v="0"/>
    <n v="0"/>
    <s v="02/14/2020 12:00:00 AM"/>
    <x v="16"/>
    <s v="AYAPEL"/>
  </r>
  <r>
    <x v="409"/>
    <x v="6"/>
    <s v="GUAYATA"/>
    <x v="2"/>
    <n v="0"/>
    <n v="0"/>
    <n v="0"/>
    <n v="0"/>
    <n v="8"/>
    <x v="0"/>
    <n v="0"/>
    <n v="0"/>
    <s v="02/14/2020 12:00:00 AM"/>
    <x v="16"/>
    <s v="AYAPEL"/>
  </r>
  <r>
    <x v="409"/>
    <x v="6"/>
    <s v="TOCA"/>
    <x v="2"/>
    <n v="0"/>
    <n v="0"/>
    <n v="0"/>
    <n v="0"/>
    <n v="30"/>
    <x v="0"/>
    <n v="0"/>
    <n v="0"/>
    <s v="02/14/2020 12:00:00 AM"/>
    <x v="16"/>
    <s v="MOÑITOS"/>
  </r>
  <r>
    <x v="409"/>
    <x v="6"/>
    <s v="GUAYATA"/>
    <x v="2"/>
    <n v="0"/>
    <n v="0"/>
    <n v="0"/>
    <n v="0"/>
    <n v="0"/>
    <x v="0"/>
    <n v="0"/>
    <n v="0"/>
    <s v="02/14/2020 12:00:00 AM"/>
    <x v="5"/>
    <s v="PUERTO LOPEZ"/>
  </r>
  <r>
    <x v="409"/>
    <x v="6"/>
    <s v="GAMEZA"/>
    <x v="2"/>
    <n v="0"/>
    <n v="0"/>
    <n v="0"/>
    <n v="0"/>
    <n v="3"/>
    <x v="0"/>
    <n v="0"/>
    <n v="0"/>
    <s v="02/14/2020 12:00:00 AM"/>
    <x v="5"/>
    <s v="PUERTO LOPEZ"/>
  </r>
  <r>
    <x v="409"/>
    <x v="0"/>
    <s v="REMEDIOS"/>
    <x v="2"/>
    <n v="0"/>
    <n v="0"/>
    <n v="0"/>
    <n v="0"/>
    <n v="4"/>
    <x v="0"/>
    <n v="0"/>
    <n v="0"/>
    <s v="02/15/2020 12:00:00 AM"/>
    <x v="1"/>
    <s v="BALBOA"/>
  </r>
  <r>
    <x v="409"/>
    <x v="5"/>
    <s v="SAN MARTIN"/>
    <x v="2"/>
    <n v="0"/>
    <n v="0"/>
    <n v="0"/>
    <n v="0"/>
    <n v="14"/>
    <x v="0"/>
    <n v="0"/>
    <n v="0"/>
    <s v="02/15/2020 12:00:00 AM"/>
    <x v="19"/>
    <s v="PAEZ"/>
  </r>
  <r>
    <x v="409"/>
    <x v="5"/>
    <s v="PUERTO LOPEZ"/>
    <x v="2"/>
    <n v="0"/>
    <n v="0"/>
    <n v="0"/>
    <n v="0"/>
    <n v="10"/>
    <x v="0"/>
    <n v="0"/>
    <n v="0"/>
    <s v="02/15/2020 12:00:00 AM"/>
    <x v="14"/>
    <s v="PORE"/>
  </r>
  <r>
    <x v="409"/>
    <x v="0"/>
    <s v="HELICONIA"/>
    <x v="2"/>
    <n v="0"/>
    <n v="0"/>
    <n v="0"/>
    <n v="0"/>
    <n v="0"/>
    <x v="0"/>
    <n v="0"/>
    <n v="0"/>
    <s v="02/15/2020 12:00:00 AM"/>
    <x v="5"/>
    <s v="PUERTO GAITAN"/>
  </r>
  <r>
    <x v="409"/>
    <x v="1"/>
    <s v="LA CELIA"/>
    <x v="2"/>
    <n v="0"/>
    <n v="0"/>
    <n v="0"/>
    <n v="0"/>
    <n v="2"/>
    <x v="0"/>
    <n v="0"/>
    <n v="0"/>
    <s v="02/15/2020 12:00:00 AM"/>
    <x v="5"/>
    <s v="EL DORADO"/>
  </r>
  <r>
    <x v="409"/>
    <x v="24"/>
    <s v="EL CHARCO"/>
    <x v="10"/>
    <n v="0"/>
    <n v="0"/>
    <n v="32"/>
    <n v="13"/>
    <n v="0"/>
    <x v="0"/>
    <n v="0"/>
    <n v="0"/>
    <s v="02/15/2020 12:00:00 AM"/>
    <x v="7"/>
    <s v="INÍRIDA"/>
  </r>
  <r>
    <x v="409"/>
    <x v="2"/>
    <s v="GUAMAL"/>
    <x v="2"/>
    <n v="0"/>
    <n v="0"/>
    <n v="0"/>
    <n v="0"/>
    <n v="15"/>
    <x v="0"/>
    <n v="0"/>
    <n v="0"/>
    <s v="02/15/2020 12:00:00 AM"/>
    <x v="9"/>
    <s v="ANZOATEGUI"/>
  </r>
  <r>
    <x v="409"/>
    <x v="4"/>
    <s v="FUNZA"/>
    <x v="2"/>
    <n v="0"/>
    <n v="0"/>
    <n v="0"/>
    <n v="0"/>
    <n v="4"/>
    <x v="0"/>
    <n v="0"/>
    <n v="0"/>
    <s v="02/16/2020 12:00:00 AM"/>
    <x v="5"/>
    <s v="LA MACARENA"/>
  </r>
  <r>
    <x v="408"/>
    <x v="7"/>
    <s v="INÍRIDA"/>
    <x v="2"/>
    <n v="0"/>
    <n v="0"/>
    <n v="0"/>
    <n v="0"/>
    <n v="16"/>
    <x v="0"/>
    <n v="0"/>
    <n v="0"/>
    <s v="02/16/2020 12:00:00 AM"/>
    <x v="14"/>
    <s v="AGUAZUL"/>
  </r>
  <r>
    <x v="409"/>
    <x v="9"/>
    <s v="PURIFICACION"/>
    <x v="2"/>
    <n v="0"/>
    <n v="0"/>
    <n v="0"/>
    <n v="0"/>
    <n v="3"/>
    <x v="0"/>
    <n v="0"/>
    <n v="0"/>
    <s v="02/16/2020 12:00:00 AM"/>
    <x v="4"/>
    <s v="SOACHA"/>
  </r>
  <r>
    <x v="409"/>
    <x v="9"/>
    <s v="GUAMO"/>
    <x v="2"/>
    <n v="0"/>
    <n v="0"/>
    <n v="0"/>
    <n v="0"/>
    <n v="0"/>
    <x v="0"/>
    <n v="0"/>
    <n v="0"/>
    <s v="02/16/2020 12:00:00 AM"/>
    <x v="5"/>
    <s v="PUERTO LOPEZ"/>
  </r>
  <r>
    <x v="409"/>
    <x v="9"/>
    <s v="IBAGUE"/>
    <x v="2"/>
    <n v="0"/>
    <n v="0"/>
    <n v="0"/>
    <n v="0"/>
    <n v="5"/>
    <x v="0"/>
    <n v="0"/>
    <n v="0"/>
    <s v="02/16/2020 12:00:00 AM"/>
    <x v="5"/>
    <s v="PUERTO LOPEZ"/>
  </r>
  <r>
    <x v="409"/>
    <x v="9"/>
    <s v="ESPINAL"/>
    <x v="2"/>
    <n v="0"/>
    <n v="0"/>
    <n v="0"/>
    <n v="0"/>
    <n v="0"/>
    <x v="0"/>
    <n v="0"/>
    <n v="0"/>
    <s v="02/16/2020 12:00:00 AM"/>
    <x v="5"/>
    <s v="RESTREPO"/>
  </r>
  <r>
    <x v="409"/>
    <x v="4"/>
    <s v="VIOTA"/>
    <x v="2"/>
    <n v="0"/>
    <n v="0"/>
    <n v="0"/>
    <n v="0"/>
    <n v="150"/>
    <x v="0"/>
    <n v="0"/>
    <n v="0"/>
    <s v="02/16/2020 12:00:00 AM"/>
    <x v="18"/>
    <s v="CHINACOTA"/>
  </r>
  <r>
    <x v="409"/>
    <x v="20"/>
    <s v="JUAN DE ACOSTA"/>
    <x v="2"/>
    <n v="0"/>
    <n v="0"/>
    <n v="0"/>
    <n v="0"/>
    <n v="0"/>
    <x v="0"/>
    <n v="0"/>
    <n v="0"/>
    <s v="02/16/2020 12:00:00 AM"/>
    <x v="4"/>
    <s v="CAQUEZA"/>
  </r>
  <r>
    <x v="409"/>
    <x v="0"/>
    <s v="CALDAS"/>
    <x v="2"/>
    <n v="0"/>
    <n v="0"/>
    <n v="0"/>
    <n v="0"/>
    <n v="4"/>
    <x v="0"/>
    <n v="0"/>
    <n v="0"/>
    <s v="02/16/2020 12:00:00 AM"/>
    <x v="13"/>
    <s v="BOGOTA, D.C."/>
  </r>
  <r>
    <x v="409"/>
    <x v="27"/>
    <s v="PUERTO LEGUIZAMO"/>
    <x v="2"/>
    <n v="0"/>
    <n v="0"/>
    <n v="0"/>
    <n v="0"/>
    <n v="10"/>
    <x v="0"/>
    <n v="0"/>
    <n v="0"/>
    <s v="02/16/2020 12:00:00 AM"/>
    <x v="9"/>
    <s v="CAJAMARCA"/>
  </r>
  <r>
    <x v="409"/>
    <x v="6"/>
    <s v="MONIQUIRA"/>
    <x v="2"/>
    <n v="0"/>
    <n v="0"/>
    <n v="0"/>
    <n v="0"/>
    <n v="4"/>
    <x v="0"/>
    <n v="0"/>
    <n v="0"/>
    <s v="02/16/2020 12:00:00 AM"/>
    <x v="9"/>
    <s v="MELGAR"/>
  </r>
  <r>
    <x v="409"/>
    <x v="6"/>
    <s v="SOCOTA"/>
    <x v="2"/>
    <n v="0"/>
    <n v="0"/>
    <n v="0"/>
    <n v="0"/>
    <n v="2"/>
    <x v="0"/>
    <n v="0"/>
    <n v="0"/>
    <s v="02/16/2020 12:00:00 AM"/>
    <x v="3"/>
    <s v="CURITI"/>
  </r>
  <r>
    <x v="410"/>
    <x v="4"/>
    <s v="GUASCA"/>
    <x v="2"/>
    <n v="0"/>
    <n v="0"/>
    <n v="0"/>
    <n v="0"/>
    <n v="12"/>
    <x v="0"/>
    <n v="0"/>
    <n v="0"/>
    <s v="02/16/2020 12:00:00 AM"/>
    <x v="5"/>
    <s v="LA MACARENA"/>
  </r>
  <r>
    <x v="409"/>
    <x v="14"/>
    <s v="SAN LUIS DE PALENQUE"/>
    <x v="2"/>
    <n v="0"/>
    <n v="0"/>
    <n v="0"/>
    <n v="0"/>
    <n v="200"/>
    <x v="0"/>
    <n v="0"/>
    <n v="0"/>
    <s v="02/16/2020 12:00:00 AM"/>
    <x v="3"/>
    <s v="OIBA"/>
  </r>
  <r>
    <x v="410"/>
    <x v="9"/>
    <s v="PIEDRAS"/>
    <x v="2"/>
    <n v="0"/>
    <n v="0"/>
    <n v="0"/>
    <n v="0"/>
    <n v="200"/>
    <x v="0"/>
    <n v="0"/>
    <n v="0"/>
    <s v="02/16/2020 12:00:00 AM"/>
    <x v="6"/>
    <s v="AQUITANIA"/>
  </r>
  <r>
    <x v="401"/>
    <x v="26"/>
    <s v="CERTEGUI"/>
    <x v="27"/>
    <n v="0"/>
    <n v="0"/>
    <n v="28"/>
    <n v="0"/>
    <n v="0"/>
    <x v="0"/>
    <n v="0"/>
    <n v="0"/>
    <s v="02/17/2020 12:00:00 AM"/>
    <x v="18"/>
    <s v="LA ESPERANZA"/>
  </r>
  <r>
    <x v="409"/>
    <x v="14"/>
    <s v="OROCUE"/>
    <x v="2"/>
    <n v="0"/>
    <n v="0"/>
    <n v="0"/>
    <n v="0"/>
    <n v="4"/>
    <x v="0"/>
    <n v="0"/>
    <n v="0"/>
    <s v="02/17/2020 12:00:00 AM"/>
    <x v="5"/>
    <s v="PUERTO LOPEZ"/>
  </r>
  <r>
    <x v="409"/>
    <x v="9"/>
    <s v="GUAMO"/>
    <x v="2"/>
    <n v="0"/>
    <n v="0"/>
    <n v="0"/>
    <n v="0"/>
    <n v="2"/>
    <x v="0"/>
    <n v="0"/>
    <n v="0"/>
    <s v="02/17/2020 12:00:00 AM"/>
    <x v="5"/>
    <s v="PUERTO LOPEZ"/>
  </r>
  <r>
    <x v="410"/>
    <x v="4"/>
    <s v="FUSAGASUGA"/>
    <x v="2"/>
    <n v="0"/>
    <n v="0"/>
    <n v="0"/>
    <n v="0"/>
    <n v="16"/>
    <x v="0"/>
    <n v="0"/>
    <n v="0"/>
    <s v="02/17/2020 12:00:00 AM"/>
    <x v="5"/>
    <s v="PUERTO LOPEZ"/>
  </r>
  <r>
    <x v="408"/>
    <x v="3"/>
    <s v="MOLAGAVITA"/>
    <x v="2"/>
    <n v="0"/>
    <n v="0"/>
    <n v="0"/>
    <n v="0"/>
    <n v="10"/>
    <x v="0"/>
    <n v="0"/>
    <n v="0"/>
    <s v="02/15/2020 12:00:00 AM"/>
    <x v="6"/>
    <s v="CALDAS"/>
  </r>
  <r>
    <x v="407"/>
    <x v="14"/>
    <s v="YOPAL"/>
    <x v="2"/>
    <n v="0"/>
    <n v="0"/>
    <n v="0"/>
    <n v="0"/>
    <n v="200"/>
    <x v="0"/>
    <n v="0"/>
    <n v="0"/>
    <s v="02/15/2020 12:00:00 AM"/>
    <x v="6"/>
    <s v="DUITAMA"/>
  </r>
  <r>
    <x v="409"/>
    <x v="4"/>
    <s v="GUTIERREZ"/>
    <x v="2"/>
    <n v="0"/>
    <n v="0"/>
    <n v="0"/>
    <n v="0"/>
    <n v="50"/>
    <x v="0"/>
    <n v="0"/>
    <n v="0"/>
    <s v="02/14/2020 12:00:00 AM"/>
    <x v="6"/>
    <s v="TIBASOSA"/>
  </r>
  <r>
    <x v="409"/>
    <x v="6"/>
    <s v="GUAYATA"/>
    <x v="2"/>
    <n v="0"/>
    <n v="0"/>
    <n v="0"/>
    <n v="0"/>
    <n v="4"/>
    <x v="0"/>
    <n v="0"/>
    <n v="0"/>
    <s v="02/14/2020 12:00:00 AM"/>
    <x v="6"/>
    <s v="PANQUEBA"/>
  </r>
  <r>
    <x v="410"/>
    <x v="6"/>
    <s v="SABOYA"/>
    <x v="2"/>
    <n v="0"/>
    <n v="0"/>
    <n v="0"/>
    <n v="0"/>
    <n v="7"/>
    <x v="0"/>
    <n v="0"/>
    <n v="0"/>
    <s v="02/13/2020 12:00:00 AM"/>
    <x v="6"/>
    <s v="SOMONDOCO"/>
  </r>
  <r>
    <x v="410"/>
    <x v="6"/>
    <s v="OTANCHE"/>
    <x v="2"/>
    <n v="0"/>
    <n v="0"/>
    <n v="0"/>
    <n v="0"/>
    <n v="5"/>
    <x v="0"/>
    <n v="0"/>
    <n v="0"/>
    <s v="02/12/2020 12:00:00 AM"/>
    <x v="6"/>
    <s v="SUTAMARCHAN"/>
  </r>
  <r>
    <x v="410"/>
    <x v="13"/>
    <s v="BOGOTA, D.C."/>
    <x v="22"/>
    <n v="4"/>
    <n v="0"/>
    <n v="0"/>
    <n v="0"/>
    <n v="0"/>
    <x v="0"/>
    <n v="0"/>
    <n v="0"/>
    <s v="02/12/2020 12:00:00 AM"/>
    <x v="6"/>
    <s v="BERBEO"/>
  </r>
  <r>
    <x v="409"/>
    <x v="14"/>
    <s v="YOPAL"/>
    <x v="2"/>
    <n v="0"/>
    <n v="0"/>
    <n v="0"/>
    <n v="0"/>
    <n v="50"/>
    <x v="0"/>
    <n v="0"/>
    <n v="0"/>
    <s v="02/17/2020 12:00:00 AM"/>
    <x v="19"/>
    <s v="TOTORO"/>
  </r>
  <r>
    <x v="409"/>
    <x v="4"/>
    <s v="BOJACA"/>
    <x v="2"/>
    <n v="0"/>
    <n v="0"/>
    <n v="0"/>
    <n v="0"/>
    <n v="4"/>
    <x v="0"/>
    <n v="0"/>
    <n v="0"/>
    <s v="02/17/2020 12:00:00 AM"/>
    <x v="5"/>
    <s v="PUERTO LOPEZ"/>
  </r>
  <r>
    <x v="409"/>
    <x v="4"/>
    <s v="BOJACA"/>
    <x v="2"/>
    <n v="0"/>
    <n v="0"/>
    <n v="0"/>
    <n v="0"/>
    <n v="6"/>
    <x v="0"/>
    <n v="0"/>
    <n v="0"/>
    <s v="02/17/2020 12:00:00 AM"/>
    <x v="9"/>
    <s v="ESPINAL"/>
  </r>
  <r>
    <x v="408"/>
    <x v="4"/>
    <s v="TIBIRITA"/>
    <x v="2"/>
    <n v="0"/>
    <n v="0"/>
    <n v="0"/>
    <n v="0"/>
    <n v="0"/>
    <x v="0"/>
    <n v="0"/>
    <n v="0"/>
    <s v="02/17/2020 12:00:00 AM"/>
    <x v="2"/>
    <s v="SANTA BARBARA DE PINTO"/>
  </r>
  <r>
    <x v="404"/>
    <x v="4"/>
    <s v="TIBIRITA"/>
    <x v="2"/>
    <n v="0"/>
    <n v="0"/>
    <n v="0"/>
    <n v="0"/>
    <n v="6"/>
    <x v="0"/>
    <n v="0"/>
    <n v="0"/>
    <s v="02/17/2020 12:00:00 AM"/>
    <x v="6"/>
    <s v="SOCOTA"/>
  </r>
  <r>
    <x v="403"/>
    <x v="4"/>
    <s v="TIBIRITA"/>
    <x v="2"/>
    <n v="0"/>
    <n v="0"/>
    <n v="0"/>
    <n v="0"/>
    <n v="5"/>
    <x v="0"/>
    <n v="0"/>
    <n v="0"/>
    <s v="02/18/2020 12:00:00 AM"/>
    <x v="2"/>
    <s v="CIENAGA"/>
  </r>
  <r>
    <x v="410"/>
    <x v="19"/>
    <s v="PAEZ"/>
    <x v="2"/>
    <n v="0"/>
    <n v="0"/>
    <n v="0"/>
    <n v="0"/>
    <n v="25"/>
    <x v="0"/>
    <n v="0"/>
    <n v="0"/>
    <s v="02/18/2020 12:00:00 AM"/>
    <x v="0"/>
    <s v="RETIRO"/>
  </r>
  <r>
    <x v="410"/>
    <x v="9"/>
    <s v="CASABIANCA"/>
    <x v="2"/>
    <n v="0"/>
    <n v="0"/>
    <n v="0"/>
    <n v="0"/>
    <n v="5"/>
    <x v="0"/>
    <n v="0"/>
    <n v="0"/>
    <s v="02/18/2020 12:00:00 AM"/>
    <x v="13"/>
    <s v="BOGOTA, D.C."/>
  </r>
  <r>
    <x v="410"/>
    <x v="15"/>
    <s v="OBANDO"/>
    <x v="2"/>
    <n v="0"/>
    <n v="0"/>
    <n v="0"/>
    <n v="0"/>
    <n v="0"/>
    <x v="0"/>
    <n v="0"/>
    <n v="0"/>
    <s v="02/18/2020 12:00:00 AM"/>
    <x v="2"/>
    <s v="SITIONUEVO"/>
  </r>
  <r>
    <x v="410"/>
    <x v="4"/>
    <s v="PULI"/>
    <x v="2"/>
    <n v="0"/>
    <n v="0"/>
    <n v="0"/>
    <n v="0"/>
    <n v="4"/>
    <x v="0"/>
    <n v="0"/>
    <n v="0"/>
    <s v="02/18/2020 12:00:00 AM"/>
    <x v="10"/>
    <s v="LA JAGUA DE IBIRICO"/>
  </r>
  <r>
    <x v="410"/>
    <x v="6"/>
    <s v="TUNJA"/>
    <x v="2"/>
    <n v="0"/>
    <n v="0"/>
    <n v="0"/>
    <n v="0"/>
    <n v="1"/>
    <x v="0"/>
    <n v="0"/>
    <n v="0"/>
    <s v="02/16/2020 12:00:00 AM"/>
    <x v="12"/>
    <s v="SAN JUAN DEL CESAR"/>
  </r>
  <r>
    <x v="410"/>
    <x v="6"/>
    <s v="CHIVOR"/>
    <x v="2"/>
    <n v="0"/>
    <n v="0"/>
    <n v="0"/>
    <n v="0"/>
    <n v="1"/>
    <x v="0"/>
    <n v="0"/>
    <n v="0"/>
    <s v="02/17/2020 12:00:00 AM"/>
    <x v="3"/>
    <s v="PUERTO WILCHES"/>
  </r>
  <r>
    <x v="400"/>
    <x v="12"/>
    <s v="SAN JUAN DEL CESAR"/>
    <x v="21"/>
    <n v="0"/>
    <n v="0"/>
    <n v="0"/>
    <n v="0"/>
    <n v="0"/>
    <x v="0"/>
    <n v="0"/>
    <n v="0"/>
    <s v="02/17/2020 12:00:00 AM"/>
    <x v="3"/>
    <s v="LEBRIJA"/>
  </r>
  <r>
    <x v="380"/>
    <x v="3"/>
    <s v="ARATOCA"/>
    <x v="21"/>
    <n v="0"/>
    <n v="0"/>
    <n v="0"/>
    <n v="0"/>
    <n v="0"/>
    <x v="113"/>
    <n v="0"/>
    <n v="18240000"/>
    <s v="02/17/2020 12:00:00 AM"/>
    <x v="3"/>
    <s v="SAN JOSE DE MIRANDA"/>
  </r>
  <r>
    <x v="409"/>
    <x v="3"/>
    <s v="EL PLAYON"/>
    <x v="2"/>
    <n v="0"/>
    <n v="0"/>
    <n v="0"/>
    <n v="0"/>
    <n v="5"/>
    <x v="0"/>
    <n v="0"/>
    <n v="0"/>
    <s v="02/18/2020 12:00:00 AM"/>
    <x v="3"/>
    <s v="LANDAZURI"/>
  </r>
  <r>
    <x v="410"/>
    <x v="4"/>
    <s v="SOPO"/>
    <x v="2"/>
    <n v="0"/>
    <n v="0"/>
    <n v="0"/>
    <n v="0"/>
    <n v="0"/>
    <x v="0"/>
    <n v="0"/>
    <n v="0"/>
    <s v="02/18/2020 12:00:00 AM"/>
    <x v="3"/>
    <s v="ARATOCA"/>
  </r>
  <r>
    <x v="410"/>
    <x v="3"/>
    <s v="PIEDECUESTA"/>
    <x v="2"/>
    <n v="0"/>
    <n v="0"/>
    <n v="0"/>
    <n v="0"/>
    <n v="5"/>
    <x v="0"/>
    <n v="0"/>
    <n v="0"/>
    <s v="02/18/2020 12:00:00 AM"/>
    <x v="3"/>
    <s v="GAMBITA"/>
  </r>
  <r>
    <x v="410"/>
    <x v="3"/>
    <s v="RIONEGRO"/>
    <x v="2"/>
    <n v="0"/>
    <n v="0"/>
    <n v="0"/>
    <n v="0"/>
    <n v="5"/>
    <x v="0"/>
    <n v="0"/>
    <n v="0"/>
    <s v="02/18/2020 12:00:00 AM"/>
    <x v="3"/>
    <s v="CONCEPCION"/>
  </r>
  <r>
    <x v="410"/>
    <x v="3"/>
    <s v="SAN JOSE DE MIRANDA"/>
    <x v="2"/>
    <n v="0"/>
    <n v="0"/>
    <n v="0"/>
    <n v="0"/>
    <n v="1"/>
    <x v="0"/>
    <n v="0"/>
    <n v="0"/>
    <s v="02/18/2020 12:00:00 AM"/>
    <x v="6"/>
    <s v="CUITIVA"/>
  </r>
  <r>
    <x v="410"/>
    <x v="0"/>
    <s v="JERICO"/>
    <x v="2"/>
    <n v="0"/>
    <n v="0"/>
    <n v="0"/>
    <n v="0"/>
    <n v="3"/>
    <x v="0"/>
    <n v="0"/>
    <n v="0"/>
    <s v="02/14/2020 12:00:00 AM"/>
    <x v="4"/>
    <s v="SASAIMA"/>
  </r>
  <r>
    <x v="410"/>
    <x v="15"/>
    <s v="OBANDO"/>
    <x v="2"/>
    <n v="0"/>
    <n v="0"/>
    <n v="0"/>
    <n v="0"/>
    <n v="4"/>
    <x v="0"/>
    <n v="0"/>
    <n v="0"/>
    <s v="02/17/2020 12:00:00 AM"/>
    <x v="4"/>
    <s v="NILO"/>
  </r>
  <r>
    <x v="409"/>
    <x v="0"/>
    <s v="HELICONIA"/>
    <x v="2"/>
    <n v="0"/>
    <n v="0"/>
    <n v="0"/>
    <n v="0"/>
    <n v="0"/>
    <x v="0"/>
    <n v="0"/>
    <n v="0"/>
    <s v="02/17/2020 12:00:00 AM"/>
    <x v="4"/>
    <s v="GUAYABETAL"/>
  </r>
  <r>
    <x v="409"/>
    <x v="9"/>
    <s v="VILLARRICA"/>
    <x v="2"/>
    <n v="0"/>
    <n v="0"/>
    <n v="0"/>
    <n v="0"/>
    <n v="4"/>
    <x v="0"/>
    <n v="0"/>
    <n v="0"/>
    <s v="02/18/2020 12:00:00 AM"/>
    <x v="4"/>
    <s v="ZIPAQUIRA"/>
  </r>
  <r>
    <x v="410"/>
    <x v="18"/>
    <s v="PAMPLONITA"/>
    <x v="2"/>
    <n v="0"/>
    <n v="0"/>
    <n v="0"/>
    <n v="0"/>
    <n v="0"/>
    <x v="0"/>
    <n v="0"/>
    <n v="0"/>
    <s v="02/18/2020 12:00:00 AM"/>
    <x v="4"/>
    <s v="GUADUAS"/>
  </r>
  <r>
    <x v="411"/>
    <x v="5"/>
    <s v="PUERTO RICO"/>
    <x v="2"/>
    <n v="0"/>
    <n v="0"/>
    <n v="0"/>
    <n v="0"/>
    <n v="40"/>
    <x v="0"/>
    <n v="0"/>
    <n v="0"/>
    <s v="02/18/2020 12:00:00 AM"/>
    <x v="4"/>
    <s v="CAPARRAPI"/>
  </r>
  <r>
    <x v="411"/>
    <x v="5"/>
    <s v="PUERTO RICO"/>
    <x v="2"/>
    <n v="0"/>
    <n v="0"/>
    <n v="0"/>
    <n v="0"/>
    <n v="40"/>
    <x v="0"/>
    <n v="0"/>
    <n v="0"/>
    <s v="02/18/2020 12:00:00 AM"/>
    <x v="0"/>
    <s v="GIRALDO"/>
  </r>
  <r>
    <x v="410"/>
    <x v="4"/>
    <s v="SOPO"/>
    <x v="2"/>
    <n v="0"/>
    <n v="0"/>
    <n v="0"/>
    <n v="0"/>
    <n v="0"/>
    <x v="0"/>
    <n v="0"/>
    <n v="0"/>
    <s v="02/18/2020 12:00:00 AM"/>
    <x v="10"/>
    <s v="MANAURE"/>
  </r>
  <r>
    <x v="410"/>
    <x v="0"/>
    <s v="JERICO"/>
    <x v="2"/>
    <n v="0"/>
    <n v="0"/>
    <n v="0"/>
    <n v="0"/>
    <n v="49"/>
    <x v="0"/>
    <n v="0"/>
    <n v="0"/>
    <s v="02/18/2020 12:00:00 AM"/>
    <x v="10"/>
    <s v="AGUACHICA"/>
  </r>
  <r>
    <x v="410"/>
    <x v="14"/>
    <s v="OROCUE"/>
    <x v="2"/>
    <n v="0"/>
    <n v="0"/>
    <n v="0"/>
    <n v="0"/>
    <n v="35"/>
    <x v="0"/>
    <n v="0"/>
    <n v="0"/>
    <s v="02/18/2020 12:00:00 AM"/>
    <x v="9"/>
    <s v="SAN LUIS"/>
  </r>
  <r>
    <x v="411"/>
    <x v="0"/>
    <s v="CONCORDIA"/>
    <x v="2"/>
    <n v="0"/>
    <n v="0"/>
    <n v="0"/>
    <n v="0"/>
    <n v="10"/>
    <x v="0"/>
    <n v="0"/>
    <n v="0"/>
    <s v="02/18/2020 12:00:00 AM"/>
    <x v="9"/>
    <s v="MELGAR"/>
  </r>
  <r>
    <x v="409"/>
    <x v="0"/>
    <s v="MEDELLIN"/>
    <x v="2"/>
    <n v="0"/>
    <n v="0"/>
    <n v="0"/>
    <n v="0"/>
    <n v="0"/>
    <x v="0"/>
    <n v="0"/>
    <n v="0"/>
    <s v="02/18/2020 12:00:00 AM"/>
    <x v="0"/>
    <s v="SAN VICENTE"/>
  </r>
  <r>
    <x v="410"/>
    <x v="4"/>
    <s v="GUASCA"/>
    <x v="2"/>
    <n v="0"/>
    <n v="0"/>
    <n v="0"/>
    <n v="0"/>
    <n v="30"/>
    <x v="0"/>
    <n v="0"/>
    <n v="0"/>
    <s v="02/18/2020 12:00:00 AM"/>
    <x v="0"/>
    <s v="MEDELLIN"/>
  </r>
  <r>
    <x v="411"/>
    <x v="19"/>
    <s v="PAEZ"/>
    <x v="2"/>
    <n v="0"/>
    <n v="1"/>
    <n v="0"/>
    <n v="0"/>
    <n v="30"/>
    <x v="0"/>
    <n v="0"/>
    <n v="0"/>
    <s v="02/18/2020 12:00:00 AM"/>
    <x v="9"/>
    <s v="CARMEN DE APICALA"/>
  </r>
  <r>
    <x v="411"/>
    <x v="9"/>
    <s v="COYAIMA"/>
    <x v="2"/>
    <n v="0"/>
    <n v="0"/>
    <n v="0"/>
    <n v="0"/>
    <n v="40"/>
    <x v="0"/>
    <n v="0"/>
    <n v="0"/>
    <s v="02/18/2020 12:00:00 AM"/>
    <x v="9"/>
    <s v="CHAPARRAL"/>
  </r>
  <r>
    <x v="411"/>
    <x v="9"/>
    <s v="LIBANO"/>
    <x v="2"/>
    <n v="0"/>
    <n v="0"/>
    <n v="0"/>
    <n v="0"/>
    <n v="3"/>
    <x v="0"/>
    <n v="0"/>
    <n v="0"/>
    <s v="02/18/2020 12:00:00 AM"/>
    <x v="5"/>
    <s v="PUERTO RICO"/>
  </r>
  <r>
    <x v="410"/>
    <x v="25"/>
    <s v="NATAGA"/>
    <x v="2"/>
    <n v="0"/>
    <n v="0"/>
    <n v="0"/>
    <n v="0"/>
    <n v="5"/>
    <x v="0"/>
    <n v="0"/>
    <n v="0"/>
    <s v="02/19/2020 12:00:00 AM"/>
    <x v="9"/>
    <s v="ICONONZO"/>
  </r>
  <r>
    <x v="410"/>
    <x v="25"/>
    <s v="SAN AGUSTIN"/>
    <x v="2"/>
    <n v="0"/>
    <n v="0"/>
    <n v="0"/>
    <n v="0"/>
    <n v="1"/>
    <x v="0"/>
    <n v="0"/>
    <n v="0"/>
    <s v="02/18/2020 12:00:00 AM"/>
    <x v="0"/>
    <s v="ABEJORRAL"/>
  </r>
  <r>
    <x v="410"/>
    <x v="25"/>
    <s v="SAN AGUSTIN"/>
    <x v="2"/>
    <n v="0"/>
    <n v="0"/>
    <n v="0"/>
    <n v="0"/>
    <n v="1"/>
    <x v="0"/>
    <n v="0"/>
    <n v="0"/>
    <s v="02/19/2020 12:00:00 AM"/>
    <x v="4"/>
    <s v="GIRARDOT"/>
  </r>
  <r>
    <x v="410"/>
    <x v="25"/>
    <s v="SAN AGUSTIN"/>
    <x v="2"/>
    <n v="0"/>
    <n v="0"/>
    <n v="0"/>
    <n v="0"/>
    <n v="1"/>
    <x v="0"/>
    <n v="0"/>
    <n v="0"/>
    <s v="02/19/2020 12:00:00 AM"/>
    <x v="17"/>
    <s v="MANIZALES"/>
  </r>
  <r>
    <x v="410"/>
    <x v="25"/>
    <s v="PALESTINA"/>
    <x v="2"/>
    <n v="0"/>
    <n v="0"/>
    <n v="0"/>
    <n v="0"/>
    <n v="2"/>
    <x v="0"/>
    <n v="0"/>
    <n v="0"/>
    <s v="02/19/2020 12:00:00 AM"/>
    <x v="4"/>
    <s v="SESQUILE"/>
  </r>
  <r>
    <x v="410"/>
    <x v="25"/>
    <s v="PALESTINA"/>
    <x v="2"/>
    <n v="0"/>
    <n v="0"/>
    <n v="0"/>
    <n v="0"/>
    <n v="2"/>
    <x v="0"/>
    <n v="0"/>
    <n v="0"/>
    <s v="02/19/2020 12:00:00 AM"/>
    <x v="29"/>
    <s v="PUERTO CARREÑO"/>
  </r>
  <r>
    <x v="410"/>
    <x v="25"/>
    <s v="PITALITO"/>
    <x v="2"/>
    <n v="0"/>
    <n v="0"/>
    <n v="0"/>
    <n v="0"/>
    <n v="5"/>
    <x v="0"/>
    <n v="0"/>
    <n v="0"/>
    <s v="02/19/2020 12:00:00 AM"/>
    <x v="1"/>
    <s v="SANTA ROSA DE CABAL"/>
  </r>
  <r>
    <x v="410"/>
    <x v="25"/>
    <s v="RIVERA"/>
    <x v="2"/>
    <n v="0"/>
    <n v="0"/>
    <n v="0"/>
    <n v="0"/>
    <n v="5"/>
    <x v="0"/>
    <n v="0"/>
    <n v="0"/>
    <s v="02/16/2020 12:00:00 AM"/>
    <x v="14"/>
    <s v="OROCUE"/>
  </r>
  <r>
    <x v="410"/>
    <x v="25"/>
    <s v="ALGECIRAS"/>
    <x v="2"/>
    <n v="0"/>
    <n v="0"/>
    <n v="0"/>
    <n v="0"/>
    <n v="25"/>
    <x v="0"/>
    <n v="0"/>
    <n v="0"/>
    <s v="02/17/2020 12:00:00 AM"/>
    <x v="14"/>
    <s v="OROCUE"/>
  </r>
  <r>
    <x v="410"/>
    <x v="25"/>
    <s v="SUAZA"/>
    <x v="2"/>
    <n v="0"/>
    <n v="0"/>
    <n v="0"/>
    <n v="0"/>
    <n v="2"/>
    <x v="0"/>
    <n v="0"/>
    <n v="0"/>
    <s v="02/19/2020 12:00:00 AM"/>
    <x v="4"/>
    <s v="GUAYABETAL"/>
  </r>
  <r>
    <x v="373"/>
    <x v="25"/>
    <s v="ISNOS"/>
    <x v="2"/>
    <n v="0"/>
    <n v="0"/>
    <n v="0"/>
    <n v="0"/>
    <n v="4"/>
    <x v="0"/>
    <n v="0"/>
    <n v="0"/>
    <s v="02/19/2020 12:00:00 AM"/>
    <x v="3"/>
    <s v="SAN VICENTE DE CHUCURI"/>
  </r>
  <r>
    <x v="377"/>
    <x v="25"/>
    <s v="AIPE"/>
    <x v="2"/>
    <n v="0"/>
    <n v="0"/>
    <n v="0"/>
    <n v="0"/>
    <n v="1"/>
    <x v="0"/>
    <n v="0"/>
    <n v="0"/>
    <s v="02/19/2020 12:00:00 AM"/>
    <x v="3"/>
    <s v="PUERTO WILCHES"/>
  </r>
  <r>
    <x v="377"/>
    <x v="25"/>
    <s v="SUAZA"/>
    <x v="2"/>
    <n v="0"/>
    <n v="0"/>
    <n v="0"/>
    <n v="0"/>
    <n v="3"/>
    <x v="0"/>
    <n v="0"/>
    <n v="0"/>
    <s v="02/19/2020 12:00:00 AM"/>
    <x v="10"/>
    <s v="AGUSTIN CODAZZI"/>
  </r>
  <r>
    <x v="378"/>
    <x v="25"/>
    <s v="OPORAPA"/>
    <x v="2"/>
    <n v="0"/>
    <n v="0"/>
    <n v="0"/>
    <n v="0"/>
    <n v="3"/>
    <x v="0"/>
    <n v="0"/>
    <n v="0"/>
    <s v="02/19/2020 12:00:00 AM"/>
    <x v="29"/>
    <s v="PUERTO CARREÑO"/>
  </r>
  <r>
    <x v="378"/>
    <x v="25"/>
    <s v="SAN AGUSTIN"/>
    <x v="2"/>
    <n v="0"/>
    <n v="0"/>
    <n v="0"/>
    <n v="0"/>
    <n v="4"/>
    <x v="0"/>
    <n v="0"/>
    <n v="0"/>
    <s v="02/19/2020 12:00:00 AM"/>
    <x v="29"/>
    <s v="PUERTO CARREÑO"/>
  </r>
  <r>
    <x v="378"/>
    <x v="25"/>
    <s v="ISNOS"/>
    <x v="2"/>
    <n v="0"/>
    <n v="0"/>
    <n v="0"/>
    <n v="0"/>
    <n v="3"/>
    <x v="0"/>
    <n v="0"/>
    <n v="0"/>
    <s v="02/19/2020 12:00:00 AM"/>
    <x v="3"/>
    <s v="GAMBITA"/>
  </r>
  <r>
    <x v="379"/>
    <x v="25"/>
    <s v="ELIAS"/>
    <x v="2"/>
    <n v="0"/>
    <n v="0"/>
    <n v="0"/>
    <n v="0"/>
    <n v="4"/>
    <x v="0"/>
    <n v="0"/>
    <n v="0"/>
    <s v="02/19/2020 12:00:00 AM"/>
    <x v="3"/>
    <s v="SAN ANDRES"/>
  </r>
  <r>
    <x v="382"/>
    <x v="25"/>
    <s v="SALADOBLANCO"/>
    <x v="2"/>
    <n v="0"/>
    <n v="0"/>
    <n v="0"/>
    <n v="0"/>
    <n v="5"/>
    <x v="0"/>
    <n v="0"/>
    <n v="0"/>
    <s v="02/19/2020 12:00:00 AM"/>
    <x v="1"/>
    <s v="BALBOA"/>
  </r>
  <r>
    <x v="383"/>
    <x v="25"/>
    <s v="PALERMO"/>
    <x v="2"/>
    <n v="0"/>
    <n v="0"/>
    <n v="0"/>
    <n v="0"/>
    <n v="1"/>
    <x v="0"/>
    <n v="0"/>
    <n v="0"/>
    <s v="02/19/2020 12:00:00 AM"/>
    <x v="1"/>
    <s v="GUATICA"/>
  </r>
  <r>
    <x v="409"/>
    <x v="25"/>
    <s v="RIVERA"/>
    <x v="2"/>
    <n v="0"/>
    <n v="0"/>
    <n v="0"/>
    <n v="0"/>
    <n v="40"/>
    <x v="0"/>
    <n v="0"/>
    <n v="0"/>
    <s v="02/17/2020 12:00:00 AM"/>
    <x v="21"/>
    <s v="TAME"/>
  </r>
  <r>
    <x v="376"/>
    <x v="25"/>
    <s v="RIVERA"/>
    <x v="2"/>
    <n v="0"/>
    <n v="0"/>
    <n v="0"/>
    <n v="0"/>
    <n v="13"/>
    <x v="0"/>
    <n v="0"/>
    <n v="0"/>
    <s v="02/14/2020 12:00:00 AM"/>
    <x v="10"/>
    <s v="LA PAZ"/>
  </r>
  <r>
    <x v="376"/>
    <x v="25"/>
    <s v="GIGANTE"/>
    <x v="2"/>
    <n v="0"/>
    <n v="0"/>
    <n v="0"/>
    <n v="0"/>
    <n v="15"/>
    <x v="0"/>
    <n v="0"/>
    <n v="0"/>
    <s v="02/18/2020 12:00:00 AM"/>
    <x v="0"/>
    <s v="URRAO"/>
  </r>
  <r>
    <x v="411"/>
    <x v="3"/>
    <s v="BARICHARA"/>
    <x v="2"/>
    <n v="0"/>
    <n v="0"/>
    <n v="0"/>
    <n v="0"/>
    <n v="5"/>
    <x v="0"/>
    <n v="0"/>
    <n v="0"/>
    <s v="02/18/2020 12:00:00 AM"/>
    <x v="0"/>
    <s v="URRAO"/>
  </r>
  <r>
    <x v="411"/>
    <x v="3"/>
    <s v="CURITI"/>
    <x v="2"/>
    <n v="0"/>
    <n v="0"/>
    <n v="0"/>
    <n v="0"/>
    <n v="2"/>
    <x v="0"/>
    <n v="0"/>
    <n v="0"/>
    <s v="02/19/2020 12:00:00 AM"/>
    <x v="0"/>
    <s v="CAICEDO"/>
  </r>
  <r>
    <x v="411"/>
    <x v="3"/>
    <s v="EL CARMEN DE CHUCURI"/>
    <x v="2"/>
    <n v="0"/>
    <n v="0"/>
    <n v="0"/>
    <n v="0"/>
    <n v="0"/>
    <x v="114"/>
    <n v="0"/>
    <n v="0"/>
    <s v="02/19/2020 12:00:00 AM"/>
    <x v="0"/>
    <s v="ITAGUI"/>
  </r>
  <r>
    <x v="411"/>
    <x v="3"/>
    <s v="RIONEGRO"/>
    <x v="2"/>
    <n v="0"/>
    <n v="0"/>
    <n v="0"/>
    <n v="0"/>
    <n v="4"/>
    <x v="0"/>
    <n v="0"/>
    <n v="0"/>
    <s v="02/19/2020 12:00:00 AM"/>
    <x v="4"/>
    <s v="SOACHA"/>
  </r>
  <r>
    <x v="411"/>
    <x v="3"/>
    <s v="OCAMONTE"/>
    <x v="2"/>
    <n v="0"/>
    <n v="0"/>
    <n v="0"/>
    <n v="0"/>
    <n v="1"/>
    <x v="0"/>
    <n v="0"/>
    <n v="0"/>
    <s v="02/19/2020 12:00:00 AM"/>
    <x v="4"/>
    <s v="FOMEQUE"/>
  </r>
  <r>
    <x v="411"/>
    <x v="3"/>
    <s v="CERRITO"/>
    <x v="2"/>
    <n v="0"/>
    <n v="0"/>
    <n v="0"/>
    <n v="0"/>
    <n v="100"/>
    <x v="0"/>
    <n v="0"/>
    <n v="0"/>
    <s v="02/19/2020 12:00:00 AM"/>
    <x v="4"/>
    <s v="EL COLEGIO"/>
  </r>
  <r>
    <x v="412"/>
    <x v="2"/>
    <s v="EL BANCO"/>
    <x v="2"/>
    <n v="0"/>
    <n v="0"/>
    <n v="0"/>
    <n v="0"/>
    <n v="1"/>
    <x v="0"/>
    <n v="0"/>
    <n v="0"/>
    <s v="02/19/2020 12:00:00 AM"/>
    <x v="4"/>
    <s v="CAPARRAPI"/>
  </r>
  <r>
    <x v="412"/>
    <x v="0"/>
    <s v="REMEDIOS"/>
    <x v="2"/>
    <n v="0"/>
    <n v="0"/>
    <n v="0"/>
    <n v="0"/>
    <n v="2"/>
    <x v="0"/>
    <n v="0"/>
    <n v="0"/>
    <s v="02/19/2020 12:00:00 AM"/>
    <x v="5"/>
    <s v="PUERTO GAITAN"/>
  </r>
  <r>
    <x v="371"/>
    <x v="16"/>
    <s v="SAN PELAYO"/>
    <x v="0"/>
    <n v="0"/>
    <n v="0"/>
    <n v="1"/>
    <n v="1"/>
    <n v="0"/>
    <x v="0"/>
    <n v="0"/>
    <n v="0"/>
    <s v="02/19/2020 12:00:00 AM"/>
    <x v="0"/>
    <s v="BELLO"/>
  </r>
  <r>
    <x v="372"/>
    <x v="16"/>
    <s v="CANALETE"/>
    <x v="21"/>
    <n v="0"/>
    <n v="0"/>
    <n v="0"/>
    <n v="0"/>
    <n v="0"/>
    <x v="0"/>
    <n v="0"/>
    <n v="0"/>
    <s v="02/19/2020 12:00:00 AM"/>
    <x v="22"/>
    <s v="SAN JUAN NEPOMUCENO"/>
  </r>
  <r>
    <x v="373"/>
    <x v="16"/>
    <s v="PLANETA RICA"/>
    <x v="21"/>
    <n v="0"/>
    <n v="0"/>
    <n v="0"/>
    <n v="0"/>
    <n v="156"/>
    <x v="0"/>
    <n v="0"/>
    <n v="0"/>
    <s v="02/19/2020 12:00:00 AM"/>
    <x v="0"/>
    <s v="RIONEGRO"/>
  </r>
  <r>
    <x v="374"/>
    <x v="16"/>
    <s v="MOÑITOS"/>
    <x v="32"/>
    <n v="0"/>
    <n v="0"/>
    <n v="0"/>
    <n v="0"/>
    <n v="0"/>
    <x v="0"/>
    <n v="0"/>
    <n v="0"/>
    <s v="02/19/2020 12:00:00 AM"/>
    <x v="29"/>
    <s v="LA PRIMAVERA"/>
  </r>
  <r>
    <x v="377"/>
    <x v="16"/>
    <s v="COTORRA"/>
    <x v="21"/>
    <n v="0"/>
    <n v="0"/>
    <n v="0"/>
    <n v="0"/>
    <n v="0"/>
    <x v="0"/>
    <n v="0"/>
    <n v="0"/>
    <s v="02/19/2020 12:00:00 AM"/>
    <x v="6"/>
    <s v="SOCOTA"/>
  </r>
  <r>
    <x v="377"/>
    <x v="16"/>
    <s v="SAN BERNARDO DEL VIENTO"/>
    <x v="21"/>
    <n v="0"/>
    <n v="0"/>
    <n v="0"/>
    <n v="0"/>
    <n v="0"/>
    <x v="0"/>
    <n v="0"/>
    <n v="0"/>
    <s v="02/18/2020 12:00:00 AM"/>
    <x v="19"/>
    <s v="PAEZ"/>
  </r>
  <r>
    <x v="378"/>
    <x v="16"/>
    <s v="AYAPEL"/>
    <x v="0"/>
    <n v="0"/>
    <n v="0"/>
    <n v="1"/>
    <n v="1"/>
    <n v="0"/>
    <x v="0"/>
    <n v="0"/>
    <n v="0"/>
    <s v="02/18/2020 12:00:00 AM"/>
    <x v="2"/>
    <s v="GUAMAL"/>
  </r>
  <r>
    <x v="378"/>
    <x v="16"/>
    <s v="PUERTO ESCONDIDO"/>
    <x v="21"/>
    <n v="0"/>
    <n v="0"/>
    <n v="0"/>
    <n v="0"/>
    <n v="0"/>
    <x v="0"/>
    <n v="0"/>
    <n v="0"/>
    <s v="02/18/2020 12:00:00 AM"/>
    <x v="4"/>
    <s v="TENJO"/>
  </r>
  <r>
    <x v="379"/>
    <x v="16"/>
    <s v="SAN ANTERO"/>
    <x v="21"/>
    <n v="0"/>
    <n v="0"/>
    <n v="0"/>
    <n v="0"/>
    <n v="0"/>
    <x v="0"/>
    <n v="0"/>
    <n v="0"/>
    <s v="02/20/2020 12:00:00 AM"/>
    <x v="0"/>
    <s v="MEDELLIN"/>
  </r>
  <r>
    <x v="382"/>
    <x v="16"/>
    <s v="MOÑITOS"/>
    <x v="32"/>
    <n v="0"/>
    <n v="0"/>
    <n v="4"/>
    <n v="0"/>
    <n v="0"/>
    <x v="0"/>
    <n v="0"/>
    <n v="0"/>
    <s v="02/20/2020 12:00:00 AM"/>
    <x v="5"/>
    <s v="PUERTO LOPEZ"/>
  </r>
  <r>
    <x v="384"/>
    <x v="16"/>
    <s v="LOS CORDOBAS"/>
    <x v="32"/>
    <n v="0"/>
    <n v="0"/>
    <n v="0"/>
    <n v="0"/>
    <n v="0"/>
    <x v="0"/>
    <n v="0"/>
    <n v="0"/>
    <s v="02/19/2020 12:00:00 AM"/>
    <x v="4"/>
    <s v="GRANADA"/>
  </r>
  <r>
    <x v="384"/>
    <x v="16"/>
    <s v="SAN CARLOS"/>
    <x v="21"/>
    <n v="0"/>
    <n v="0"/>
    <n v="0"/>
    <n v="0"/>
    <n v="0"/>
    <x v="0"/>
    <n v="0"/>
    <n v="0"/>
    <s v="02/19/2020 12:00:00 AM"/>
    <x v="4"/>
    <s v="NILO"/>
  </r>
  <r>
    <x v="384"/>
    <x v="16"/>
    <s v="SAN PELAYO"/>
    <x v="21"/>
    <n v="0"/>
    <n v="0"/>
    <n v="0"/>
    <n v="0"/>
    <n v="0"/>
    <x v="0"/>
    <n v="0"/>
    <n v="0"/>
    <s v="02/19/2020 12:00:00 AM"/>
    <x v="4"/>
    <s v="NIMAIMA"/>
  </r>
  <r>
    <x v="385"/>
    <x v="16"/>
    <s v="PUEBLO NUEVO"/>
    <x v="21"/>
    <n v="0"/>
    <n v="0"/>
    <n v="0"/>
    <n v="0"/>
    <n v="0"/>
    <x v="0"/>
    <n v="0"/>
    <n v="0"/>
    <s v="02/20/2020 12:00:00 AM"/>
    <x v="5"/>
    <s v="PUERTO LOPEZ"/>
  </r>
  <r>
    <x v="387"/>
    <x v="16"/>
    <s v="CIENAGA DE ORO"/>
    <x v="21"/>
    <n v="0"/>
    <n v="0"/>
    <n v="0"/>
    <n v="0"/>
    <n v="0"/>
    <x v="115"/>
    <n v="0"/>
    <n v="0"/>
    <s v="02/20/2020 12:00:00 AM"/>
    <x v="5"/>
    <s v="PUERTO CONCORDIA"/>
  </r>
  <r>
    <x v="389"/>
    <x v="16"/>
    <s v="CHIMA"/>
    <x v="21"/>
    <n v="0"/>
    <n v="0"/>
    <n v="0"/>
    <n v="0"/>
    <n v="0"/>
    <x v="0"/>
    <n v="0"/>
    <n v="0"/>
    <s v="02/18/2020 12:00:00 AM"/>
    <x v="14"/>
    <s v="HATO COROZAL"/>
  </r>
  <r>
    <x v="392"/>
    <x v="16"/>
    <s v="CHINU"/>
    <x v="2"/>
    <n v="0"/>
    <n v="0"/>
    <n v="0"/>
    <n v="0"/>
    <n v="0"/>
    <x v="0"/>
    <n v="0"/>
    <n v="0"/>
    <s v="02/20/2020 12:00:00 AM"/>
    <x v="4"/>
    <s v="EL PEÑON"/>
  </r>
  <r>
    <x v="392"/>
    <x v="16"/>
    <s v="LOS CORDOBAS"/>
    <x v="21"/>
    <n v="0"/>
    <n v="0"/>
    <n v="0"/>
    <n v="0"/>
    <n v="0"/>
    <x v="0"/>
    <n v="0"/>
    <n v="0"/>
    <s v="02/20/2020 12:00:00 AM"/>
    <x v="5"/>
    <s v="VILLAVICENCIO"/>
  </r>
  <r>
    <x v="393"/>
    <x v="16"/>
    <s v="BUENAVISTA"/>
    <x v="21"/>
    <n v="0"/>
    <n v="0"/>
    <n v="0"/>
    <n v="0"/>
    <n v="0"/>
    <x v="0"/>
    <n v="0"/>
    <n v="0"/>
    <s v="02/03/2020 12:00:00 AM"/>
    <x v="6"/>
    <s v="ALMEIDA"/>
  </r>
  <r>
    <x v="400"/>
    <x v="16"/>
    <s v="LORICA"/>
    <x v="21"/>
    <n v="0"/>
    <n v="0"/>
    <n v="0"/>
    <n v="0"/>
    <n v="0"/>
    <x v="0"/>
    <n v="0"/>
    <n v="0"/>
    <s v="02/11/2020 12:00:00 AM"/>
    <x v="6"/>
    <s v="ALMEIDA"/>
  </r>
  <r>
    <x v="401"/>
    <x v="16"/>
    <s v="MOMIL"/>
    <x v="21"/>
    <n v="0"/>
    <n v="0"/>
    <n v="0"/>
    <n v="0"/>
    <n v="0"/>
    <x v="0"/>
    <n v="0"/>
    <n v="0"/>
    <s v="02/11/2020 12:00:00 AM"/>
    <x v="6"/>
    <s v="AQUITANIA"/>
  </r>
  <r>
    <x v="402"/>
    <x v="16"/>
    <s v="PLANETA RICA"/>
    <x v="21"/>
    <n v="0"/>
    <n v="0"/>
    <n v="0"/>
    <n v="0"/>
    <n v="0"/>
    <x v="0"/>
    <n v="0"/>
    <n v="0"/>
    <s v="02/17/2020 12:00:00 AM"/>
    <x v="6"/>
    <s v="BELEN"/>
  </r>
  <r>
    <x v="404"/>
    <x v="16"/>
    <s v="CANALETE"/>
    <x v="0"/>
    <n v="0"/>
    <n v="0"/>
    <n v="1"/>
    <n v="0"/>
    <n v="0"/>
    <x v="0"/>
    <n v="0"/>
    <n v="0"/>
    <s v="02/07/2020 12:00:00 AM"/>
    <x v="6"/>
    <s v="GARAGOA"/>
  </r>
  <r>
    <x v="404"/>
    <x v="16"/>
    <s v="MONTELIBANO"/>
    <x v="21"/>
    <n v="0"/>
    <n v="0"/>
    <n v="0"/>
    <n v="0"/>
    <n v="0"/>
    <x v="0"/>
    <n v="0"/>
    <n v="0"/>
    <s v="02/18/2020 12:00:00 AM"/>
    <x v="6"/>
    <s v="LABRANZAGRANDE"/>
  </r>
  <r>
    <x v="404"/>
    <x v="16"/>
    <s v="SAN ANDRES SOTAVENTO"/>
    <x v="21"/>
    <n v="0"/>
    <n v="0"/>
    <n v="0"/>
    <n v="0"/>
    <n v="0"/>
    <x v="0"/>
    <n v="0"/>
    <n v="0"/>
    <s v="02/04/2020 12:00:00 AM"/>
    <x v="6"/>
    <s v="MONGUA"/>
  </r>
  <r>
    <x v="412"/>
    <x v="16"/>
    <s v="AYAPEL"/>
    <x v="2"/>
    <n v="0"/>
    <n v="0"/>
    <n v="0"/>
    <n v="0"/>
    <n v="10"/>
    <x v="0"/>
    <n v="0"/>
    <n v="0"/>
    <s v="02/04/2020 12:00:00 AM"/>
    <x v="6"/>
    <s v="MONGUA"/>
  </r>
  <r>
    <x v="412"/>
    <x v="16"/>
    <s v="AYAPEL"/>
    <x v="21"/>
    <n v="0"/>
    <n v="0"/>
    <n v="0"/>
    <n v="0"/>
    <n v="0"/>
    <x v="0"/>
    <n v="0"/>
    <n v="0"/>
    <s v="02/04/2020 12:00:00 AM"/>
    <x v="6"/>
    <s v="MONGUA"/>
  </r>
  <r>
    <x v="412"/>
    <x v="16"/>
    <s v="MOÑITOS"/>
    <x v="21"/>
    <n v="0"/>
    <n v="0"/>
    <n v="0"/>
    <n v="0"/>
    <n v="0"/>
    <x v="0"/>
    <n v="0"/>
    <n v="0"/>
    <s v="02/17/2020 12:00:00 AM"/>
    <x v="6"/>
    <s v="MOTAVITA"/>
  </r>
  <r>
    <x v="412"/>
    <x v="5"/>
    <s v="PUERTO LOPEZ"/>
    <x v="2"/>
    <n v="0"/>
    <n v="0"/>
    <n v="0"/>
    <n v="0"/>
    <n v="40"/>
    <x v="0"/>
    <n v="0"/>
    <n v="0"/>
    <s v="02/18/2020 12:00:00 AM"/>
    <x v="6"/>
    <s v="PAIPA"/>
  </r>
  <r>
    <x v="412"/>
    <x v="5"/>
    <s v="PUERTO LOPEZ"/>
    <x v="2"/>
    <n v="0"/>
    <n v="0"/>
    <n v="0"/>
    <n v="0"/>
    <n v="5"/>
    <x v="0"/>
    <n v="0"/>
    <n v="0"/>
    <s v="02/16/2020 12:00:00 AM"/>
    <x v="6"/>
    <s v="SAN JOSE DE PARE"/>
  </r>
  <r>
    <x v="413"/>
    <x v="1"/>
    <s v="BALBOA"/>
    <x v="2"/>
    <n v="0"/>
    <n v="0"/>
    <n v="0"/>
    <n v="0"/>
    <n v="2"/>
    <x v="0"/>
    <n v="0"/>
    <n v="0"/>
    <s v="02/05/2020 12:00:00 AM"/>
    <x v="6"/>
    <s v="SOGAMOSO"/>
  </r>
  <r>
    <x v="413"/>
    <x v="19"/>
    <s v="PAEZ"/>
    <x v="2"/>
    <n v="0"/>
    <n v="0"/>
    <n v="0"/>
    <n v="0"/>
    <n v="50"/>
    <x v="0"/>
    <n v="0"/>
    <n v="0"/>
    <s v="02/19/2020 12:00:00 AM"/>
    <x v="6"/>
    <s v="SOTAQUIRA"/>
  </r>
  <r>
    <x v="413"/>
    <x v="14"/>
    <s v="PORE"/>
    <x v="2"/>
    <n v="0"/>
    <n v="0"/>
    <n v="0"/>
    <n v="0"/>
    <n v="60"/>
    <x v="0"/>
    <n v="0"/>
    <n v="0"/>
    <s v="02/18/2020 12:00:00 AM"/>
    <x v="6"/>
    <s v="TOCA"/>
  </r>
  <r>
    <x v="413"/>
    <x v="5"/>
    <s v="PUERTO GAITAN"/>
    <x v="2"/>
    <n v="0"/>
    <n v="0"/>
    <n v="0"/>
    <n v="0"/>
    <n v="4"/>
    <x v="0"/>
    <n v="0"/>
    <n v="0"/>
    <s v="02/20/2020 12:00:00 AM"/>
    <x v="0"/>
    <s v="SAN JUAN DE URABA"/>
  </r>
  <r>
    <x v="413"/>
    <x v="5"/>
    <s v="EL DORADO"/>
    <x v="2"/>
    <n v="0"/>
    <n v="0"/>
    <n v="0"/>
    <n v="0"/>
    <n v="2"/>
    <x v="0"/>
    <n v="0"/>
    <n v="0"/>
    <s v="02/20/2020 12:00:00 AM"/>
    <x v="3"/>
    <s v="RIONEGRO"/>
  </r>
  <r>
    <x v="413"/>
    <x v="7"/>
    <s v="INÍRIDA"/>
    <x v="2"/>
    <n v="0"/>
    <n v="0"/>
    <n v="0"/>
    <n v="0"/>
    <n v="5"/>
    <x v="0"/>
    <n v="0"/>
    <n v="0"/>
    <s v="01/16/2020 12:00:00 AM"/>
    <x v="14"/>
    <s v="PORE"/>
  </r>
  <r>
    <x v="413"/>
    <x v="9"/>
    <s v="ANZOATEGUI"/>
    <x v="0"/>
    <n v="0"/>
    <n v="0"/>
    <n v="1"/>
    <n v="0"/>
    <n v="0"/>
    <x v="0"/>
    <n v="0"/>
    <n v="0"/>
    <s v="02/07/2020 12:00:00 AM"/>
    <x v="14"/>
    <s v="PORE"/>
  </r>
  <r>
    <x v="414"/>
    <x v="5"/>
    <s v="LA MACARENA"/>
    <x v="2"/>
    <n v="0"/>
    <n v="0"/>
    <n v="0"/>
    <n v="0"/>
    <n v="0"/>
    <x v="0"/>
    <n v="0"/>
    <n v="0"/>
    <s v="02/09/2020 12:00:00 AM"/>
    <x v="14"/>
    <s v="PORE"/>
  </r>
  <r>
    <x v="414"/>
    <x v="14"/>
    <s v="AGUAZUL"/>
    <x v="2"/>
    <n v="0"/>
    <n v="0"/>
    <n v="0"/>
    <n v="0"/>
    <n v="15"/>
    <x v="0"/>
    <n v="0"/>
    <n v="0"/>
    <s v="02/18/2020 12:00:00 AM"/>
    <x v="14"/>
    <s v="MONTERREY"/>
  </r>
  <r>
    <x v="414"/>
    <x v="4"/>
    <s v="SOACHA"/>
    <x v="2"/>
    <n v="0"/>
    <n v="0"/>
    <n v="0"/>
    <n v="0"/>
    <n v="1"/>
    <x v="0"/>
    <n v="0"/>
    <n v="0"/>
    <s v="02/19/2020 12:00:00 AM"/>
    <x v="4"/>
    <s v="SAN BERNARDO"/>
  </r>
  <r>
    <x v="414"/>
    <x v="5"/>
    <s v="PUERTO LOPEZ"/>
    <x v="2"/>
    <n v="0"/>
    <n v="0"/>
    <n v="0"/>
    <n v="0"/>
    <n v="100"/>
    <x v="0"/>
    <n v="0"/>
    <n v="0"/>
    <s v="02/20/2020 12:00:00 AM"/>
    <x v="14"/>
    <s v="MONTERREY"/>
  </r>
  <r>
    <x v="414"/>
    <x v="5"/>
    <s v="PUERTO LOPEZ"/>
    <x v="2"/>
    <n v="0"/>
    <n v="0"/>
    <n v="0"/>
    <n v="0"/>
    <n v="100"/>
    <x v="0"/>
    <n v="0"/>
    <n v="0"/>
    <s v="02/20/2020 12:00:00 AM"/>
    <x v="4"/>
    <s v="EL PEÑON"/>
  </r>
  <r>
    <x v="414"/>
    <x v="5"/>
    <s v="PUERTO LOPEZ"/>
    <x v="2"/>
    <n v="0"/>
    <n v="0"/>
    <n v="0"/>
    <n v="0"/>
    <n v="5"/>
    <x v="0"/>
    <n v="0"/>
    <n v="0"/>
    <s v="02/20/2020 12:00:00 AM"/>
    <x v="4"/>
    <s v="VENECIA"/>
  </r>
  <r>
    <x v="414"/>
    <x v="5"/>
    <s v="RESTREPO"/>
    <x v="2"/>
    <n v="0"/>
    <n v="0"/>
    <n v="0"/>
    <n v="0"/>
    <n v="7"/>
    <x v="0"/>
    <n v="0"/>
    <n v="0"/>
    <s v="02/21/2020 12:00:00 AM"/>
    <x v="0"/>
    <s v="URRAO"/>
  </r>
  <r>
    <x v="414"/>
    <x v="18"/>
    <s v="CHINACOTA"/>
    <x v="2"/>
    <n v="0"/>
    <n v="0"/>
    <n v="0"/>
    <n v="0"/>
    <n v="0"/>
    <x v="0"/>
    <n v="0"/>
    <n v="0"/>
    <s v="02/21/2020 12:00:00 AM"/>
    <x v="4"/>
    <s v="FACATATIVA"/>
  </r>
  <r>
    <x v="414"/>
    <x v="4"/>
    <s v="CAQUEZA"/>
    <x v="2"/>
    <n v="0"/>
    <n v="0"/>
    <n v="0"/>
    <n v="0"/>
    <n v="40"/>
    <x v="0"/>
    <n v="0"/>
    <n v="0"/>
    <s v="02/21/2020 12:00:00 AM"/>
    <x v="9"/>
    <s v="CARMEN DE APICALA"/>
  </r>
  <r>
    <x v="414"/>
    <x v="13"/>
    <s v="BOGOTA, D.C."/>
    <x v="2"/>
    <n v="0"/>
    <n v="0"/>
    <n v="0"/>
    <n v="0"/>
    <n v="12"/>
    <x v="0"/>
    <n v="0"/>
    <n v="0"/>
    <s v="02/21/2020 12:00:00 AM"/>
    <x v="6"/>
    <s v="SIACHOQUE"/>
  </r>
  <r>
    <x v="414"/>
    <x v="9"/>
    <s v="CAJAMARCA"/>
    <x v="2"/>
    <n v="0"/>
    <n v="0"/>
    <n v="0"/>
    <n v="0"/>
    <n v="3"/>
    <x v="0"/>
    <n v="0"/>
    <n v="0"/>
    <s v="02/21/2020 12:00:00 AM"/>
    <x v="9"/>
    <s v="VILLAHERMOSA"/>
  </r>
  <r>
    <x v="414"/>
    <x v="9"/>
    <s v="MELGAR"/>
    <x v="2"/>
    <n v="0"/>
    <n v="0"/>
    <n v="1"/>
    <n v="1"/>
    <n v="0"/>
    <x v="0"/>
    <n v="0"/>
    <n v="0"/>
    <s v="02/17/2020 12:00:00 AM"/>
    <x v="6"/>
    <s v="TUNJA"/>
  </r>
  <r>
    <x v="414"/>
    <x v="3"/>
    <s v="CURITI"/>
    <x v="2"/>
    <n v="0"/>
    <n v="0"/>
    <n v="0"/>
    <n v="0"/>
    <n v="3"/>
    <x v="0"/>
    <n v="0"/>
    <n v="0"/>
    <s v="02/19/2020 12:00:00 AM"/>
    <x v="0"/>
    <s v="SAN RAFAEL"/>
  </r>
  <r>
    <x v="414"/>
    <x v="5"/>
    <s v="LA MACARENA"/>
    <x v="2"/>
    <n v="0"/>
    <n v="0"/>
    <n v="0"/>
    <n v="0"/>
    <n v="130"/>
    <x v="0"/>
    <n v="0"/>
    <n v="0"/>
    <s v="02/19/2020 12:00:00 AM"/>
    <x v="6"/>
    <s v="TOGUI"/>
  </r>
  <r>
    <x v="414"/>
    <x v="3"/>
    <s v="OIBA"/>
    <x v="2"/>
    <n v="0"/>
    <n v="0"/>
    <n v="0"/>
    <n v="0"/>
    <n v="2"/>
    <x v="0"/>
    <n v="0"/>
    <n v="0"/>
    <s v="02/19/2020 12:00:00 AM"/>
    <x v="6"/>
    <s v="TUNJA"/>
  </r>
  <r>
    <x v="374"/>
    <x v="16"/>
    <s v="CIENAGA DE ORO"/>
    <x v="2"/>
    <n v="0"/>
    <n v="0"/>
    <n v="0"/>
    <n v="0"/>
    <n v="4"/>
    <x v="0"/>
    <n v="0"/>
    <n v="0"/>
    <s v="02/20/2020 12:00:00 AM"/>
    <x v="6"/>
    <s v="CHITA"/>
  </r>
  <r>
    <x v="414"/>
    <x v="6"/>
    <s v="AQUITANIA"/>
    <x v="2"/>
    <n v="0"/>
    <n v="0"/>
    <n v="0"/>
    <n v="0"/>
    <n v="1"/>
    <x v="0"/>
    <n v="0"/>
    <n v="0"/>
    <s v="02/20/2020 12:00:00 AM"/>
    <x v="6"/>
    <s v="CIENEGA"/>
  </r>
  <r>
    <x v="415"/>
    <x v="18"/>
    <s v="LA ESPERANZA"/>
    <x v="2"/>
    <n v="0"/>
    <n v="0"/>
    <n v="0"/>
    <n v="0"/>
    <n v="0"/>
    <x v="0"/>
    <n v="0"/>
    <n v="0"/>
    <s v="02/20/2020 12:00:00 AM"/>
    <x v="6"/>
    <s v="PAIPA"/>
  </r>
  <r>
    <x v="415"/>
    <x v="5"/>
    <s v="PUERTO LOPEZ"/>
    <x v="2"/>
    <n v="0"/>
    <n v="0"/>
    <n v="0"/>
    <n v="0"/>
    <n v="100"/>
    <x v="0"/>
    <n v="0"/>
    <n v="0"/>
    <s v="02/20/2020 12:00:00 AM"/>
    <x v="6"/>
    <s v="SUTATENZA"/>
  </r>
  <r>
    <x v="415"/>
    <x v="5"/>
    <s v="PUERTO LOPEZ"/>
    <x v="2"/>
    <n v="0"/>
    <n v="0"/>
    <n v="0"/>
    <n v="0"/>
    <n v="15"/>
    <x v="0"/>
    <n v="0"/>
    <n v="0"/>
    <s v="02/20/2020 12:00:00 AM"/>
    <x v="14"/>
    <s v="HATO COROZAL"/>
  </r>
  <r>
    <x v="415"/>
    <x v="5"/>
    <s v="PUERTO LOPEZ"/>
    <x v="2"/>
    <n v="0"/>
    <n v="0"/>
    <n v="0"/>
    <n v="0"/>
    <n v="50"/>
    <x v="0"/>
    <n v="0"/>
    <n v="0"/>
    <s v="02/21/2020 12:00:00 AM"/>
    <x v="6"/>
    <s v="AQUITANIA"/>
  </r>
  <r>
    <x v="413"/>
    <x v="6"/>
    <s v="CALDAS"/>
    <x v="2"/>
    <n v="0"/>
    <n v="0"/>
    <n v="0"/>
    <n v="0"/>
    <n v="2"/>
    <x v="0"/>
    <n v="0"/>
    <n v="0"/>
    <s v="02/21/2020 12:00:00 AM"/>
    <x v="19"/>
    <s v="ALMAGUER"/>
  </r>
  <r>
    <x v="413"/>
    <x v="6"/>
    <s v="DUITAMA"/>
    <x v="2"/>
    <n v="0"/>
    <n v="0"/>
    <n v="0"/>
    <n v="0"/>
    <n v="4"/>
    <x v="0"/>
    <n v="0"/>
    <n v="0"/>
    <s v="02/21/2020 12:00:00 AM"/>
    <x v="4"/>
    <s v="GUAYABETAL"/>
  </r>
  <r>
    <x v="412"/>
    <x v="6"/>
    <s v="TIBASOSA"/>
    <x v="2"/>
    <n v="0"/>
    <n v="0"/>
    <n v="0"/>
    <n v="0"/>
    <n v="6"/>
    <x v="0"/>
    <n v="0"/>
    <n v="0"/>
    <s v="02/21/2020 12:00:00 AM"/>
    <x v="4"/>
    <s v="NIMAIMA"/>
  </r>
  <r>
    <x v="412"/>
    <x v="6"/>
    <s v="PANQUEBA"/>
    <x v="2"/>
    <n v="0"/>
    <n v="0"/>
    <n v="0"/>
    <n v="0"/>
    <n v="3"/>
    <x v="0"/>
    <n v="0"/>
    <n v="0"/>
    <s v="02/21/2020 12:00:00 AM"/>
    <x v="4"/>
    <s v="NOCAIMA"/>
  </r>
  <r>
    <x v="411"/>
    <x v="6"/>
    <s v="SOMONDOCO"/>
    <x v="2"/>
    <n v="0"/>
    <n v="0"/>
    <n v="0"/>
    <n v="0"/>
    <n v="3"/>
    <x v="0"/>
    <n v="0"/>
    <n v="0"/>
    <s v="02/21/2020 12:00:00 AM"/>
    <x v="4"/>
    <s v="PARATEBUENO"/>
  </r>
  <r>
    <x v="410"/>
    <x v="6"/>
    <s v="SUTAMARCHAN"/>
    <x v="2"/>
    <n v="0"/>
    <n v="0"/>
    <n v="0"/>
    <n v="0"/>
    <n v="4"/>
    <x v="0"/>
    <n v="0"/>
    <n v="0"/>
    <s v="02/22/2020 12:00:00 AM"/>
    <x v="0"/>
    <s v="ANDES"/>
  </r>
  <r>
    <x v="410"/>
    <x v="6"/>
    <s v="BERBEO"/>
    <x v="2"/>
    <n v="0"/>
    <n v="0"/>
    <n v="0"/>
    <n v="0"/>
    <n v="3"/>
    <x v="0"/>
    <n v="0"/>
    <n v="0"/>
    <s v="02/22/2020 12:00:00 AM"/>
    <x v="0"/>
    <s v="SAN CARLOS"/>
  </r>
  <r>
    <x v="415"/>
    <x v="19"/>
    <s v="TOTORO"/>
    <x v="2"/>
    <n v="0"/>
    <n v="0"/>
    <n v="0"/>
    <n v="0"/>
    <n v="1"/>
    <x v="0"/>
    <n v="0"/>
    <n v="0"/>
    <s v="02/22/2020 12:00:00 AM"/>
    <x v="4"/>
    <s v="NOCAIMA"/>
  </r>
  <r>
    <x v="415"/>
    <x v="5"/>
    <s v="PUERTO LOPEZ"/>
    <x v="2"/>
    <n v="0"/>
    <n v="0"/>
    <n v="0"/>
    <n v="0"/>
    <n v="500"/>
    <x v="0"/>
    <n v="0"/>
    <n v="0"/>
    <s v="02/22/2020 12:00:00 AM"/>
    <x v="5"/>
    <s v="LA MACARENA"/>
  </r>
  <r>
    <x v="415"/>
    <x v="9"/>
    <s v="ESPINAL"/>
    <x v="2"/>
    <n v="0"/>
    <n v="0"/>
    <n v="0"/>
    <n v="0"/>
    <n v="0"/>
    <x v="0"/>
    <n v="0"/>
    <n v="0"/>
    <s v="07/14/2020 12:00:00 AM"/>
    <x v="8"/>
    <s v="CAIMITO"/>
  </r>
  <r>
    <x v="415"/>
    <x v="2"/>
    <s v="SANTA BARBARA DE PINTO"/>
    <x v="2"/>
    <n v="0"/>
    <n v="0"/>
    <n v="0"/>
    <n v="0"/>
    <n v="30"/>
    <x v="0"/>
    <n v="0"/>
    <n v="0"/>
    <s v="09/06/2020 12:00:00 AM"/>
    <x v="8"/>
    <s v="CAIMITO"/>
  </r>
  <r>
    <x v="415"/>
    <x v="6"/>
    <s v="SOCOTA"/>
    <x v="2"/>
    <n v="0"/>
    <n v="0"/>
    <n v="0"/>
    <n v="0"/>
    <n v="0"/>
    <x v="0"/>
    <n v="0"/>
    <n v="0"/>
    <s v="09/30/2020 12:00:00 AM"/>
    <x v="8"/>
    <s v="CAIMITO"/>
  </r>
  <r>
    <x v="396"/>
    <x v="2"/>
    <s v="CIENAGA"/>
    <x v="2"/>
    <n v="0"/>
    <n v="0"/>
    <n v="0"/>
    <n v="0"/>
    <n v="0"/>
    <x v="0"/>
    <n v="0"/>
    <n v="0"/>
    <s v="02/22/2020 12:00:00 AM"/>
    <x v="5"/>
    <s v="CABUYARO"/>
  </r>
  <r>
    <x v="396"/>
    <x v="0"/>
    <s v="RETIRO"/>
    <x v="2"/>
    <n v="0"/>
    <n v="0"/>
    <n v="0"/>
    <n v="0"/>
    <n v="34"/>
    <x v="0"/>
    <n v="0"/>
    <n v="0"/>
    <s v="02/22/2020 12:00:00 AM"/>
    <x v="28"/>
    <s v="LA TEBAIDA"/>
  </r>
  <r>
    <x v="396"/>
    <x v="13"/>
    <s v="BOGOTA, D.C."/>
    <x v="2"/>
    <n v="0"/>
    <n v="0"/>
    <n v="0"/>
    <n v="0"/>
    <n v="7"/>
    <x v="0"/>
    <n v="0"/>
    <n v="0"/>
    <s v="02/21/2020 12:00:00 AM"/>
    <x v="14"/>
    <s v="YOPAL"/>
  </r>
  <r>
    <x v="396"/>
    <x v="2"/>
    <s v="SITIONUEVO"/>
    <x v="2"/>
    <n v="0"/>
    <n v="0"/>
    <n v="0"/>
    <n v="0"/>
    <n v="10"/>
    <x v="0"/>
    <n v="0"/>
    <n v="0"/>
    <s v="02/21/2020 12:00:00 AM"/>
    <x v="9"/>
    <s v="VENADILLO"/>
  </r>
  <r>
    <x v="396"/>
    <x v="10"/>
    <s v="LA JAGUA DE IBIRICO"/>
    <x v="2"/>
    <n v="0"/>
    <n v="0"/>
    <n v="0"/>
    <n v="0"/>
    <n v="100"/>
    <x v="0"/>
    <n v="0"/>
    <n v="0"/>
    <s v="06/18/2020 12:00:00 AM"/>
    <x v="8"/>
    <s v="COLOSO"/>
  </r>
  <r>
    <x v="414"/>
    <x v="12"/>
    <s v="SAN JUAN DEL CESAR"/>
    <x v="2"/>
    <n v="0"/>
    <n v="0"/>
    <n v="0"/>
    <n v="0"/>
    <n v="0"/>
    <x v="0"/>
    <n v="0"/>
    <n v="0"/>
    <s v="08/12/2020 12:00:00 AM"/>
    <x v="8"/>
    <s v="COROZAL"/>
  </r>
  <r>
    <x v="415"/>
    <x v="3"/>
    <s v="PUERTO WILCHES"/>
    <x v="2"/>
    <n v="0"/>
    <n v="0"/>
    <n v="0"/>
    <n v="0"/>
    <n v="3"/>
    <x v="0"/>
    <n v="0"/>
    <n v="0"/>
    <s v="11/17/2020 12:00:00 AM"/>
    <x v="8"/>
    <s v="COROZAL"/>
  </r>
  <r>
    <x v="415"/>
    <x v="3"/>
    <s v="LEBRIJA"/>
    <x v="2"/>
    <n v="0"/>
    <n v="0"/>
    <n v="0"/>
    <n v="0"/>
    <n v="3"/>
    <x v="0"/>
    <n v="0"/>
    <n v="0"/>
    <s v="02/22/2020 12:00:00 AM"/>
    <x v="4"/>
    <s v="UBATE"/>
  </r>
  <r>
    <x v="415"/>
    <x v="3"/>
    <s v="SAN JOSE DE MIRANDA"/>
    <x v="2"/>
    <n v="0"/>
    <n v="0"/>
    <n v="0"/>
    <n v="0"/>
    <n v="3"/>
    <x v="0"/>
    <n v="0"/>
    <n v="0"/>
    <s v="02/22/2020 12:00:00 AM"/>
    <x v="4"/>
    <s v="VIOTA"/>
  </r>
  <r>
    <x v="396"/>
    <x v="3"/>
    <s v="LANDAZURI"/>
    <x v="2"/>
    <n v="0"/>
    <n v="0"/>
    <n v="0"/>
    <n v="0"/>
    <n v="3"/>
    <x v="0"/>
    <n v="0"/>
    <n v="0"/>
    <s v="02/22/2020 12:00:00 AM"/>
    <x v="5"/>
    <s v="CUMARAL"/>
  </r>
  <r>
    <x v="396"/>
    <x v="3"/>
    <s v="ARATOCA"/>
    <x v="2"/>
    <n v="0"/>
    <n v="0"/>
    <n v="0"/>
    <n v="0"/>
    <n v="1"/>
    <x v="0"/>
    <n v="0"/>
    <n v="0"/>
    <s v="02/22/2020 12:00:00 AM"/>
    <x v="16"/>
    <s v="CERETE"/>
  </r>
  <r>
    <x v="396"/>
    <x v="3"/>
    <s v="GAMBITA"/>
    <x v="2"/>
    <n v="0"/>
    <n v="0"/>
    <n v="0"/>
    <n v="0"/>
    <n v="5"/>
    <x v="0"/>
    <n v="0"/>
    <n v="0"/>
    <s v="02/22/2020 12:00:00 AM"/>
    <x v="9"/>
    <s v="ROVIRA"/>
  </r>
  <r>
    <x v="396"/>
    <x v="3"/>
    <s v="CONCEPCION"/>
    <x v="2"/>
    <n v="0"/>
    <n v="0"/>
    <n v="0"/>
    <n v="0"/>
    <n v="1"/>
    <x v="0"/>
    <n v="0"/>
    <n v="0"/>
    <s v="02/22/2020 12:00:00 AM"/>
    <x v="22"/>
    <s v="EL CARMEN DE BOLIVAR"/>
  </r>
  <r>
    <x v="396"/>
    <x v="6"/>
    <s v="CUITIVA"/>
    <x v="2"/>
    <n v="0"/>
    <n v="0"/>
    <n v="0"/>
    <n v="0"/>
    <n v="2"/>
    <x v="0"/>
    <n v="0"/>
    <n v="0"/>
    <s v="02/23/2020 12:00:00 AM"/>
    <x v="5"/>
    <s v="SAN MARTIN"/>
  </r>
  <r>
    <x v="412"/>
    <x v="4"/>
    <s v="SASAIMA"/>
    <x v="2"/>
    <n v="0"/>
    <n v="0"/>
    <n v="0"/>
    <n v="0"/>
    <n v="2"/>
    <x v="0"/>
    <n v="0"/>
    <n v="0"/>
    <s v="02/23/2020 12:00:00 AM"/>
    <x v="14"/>
    <s v="OROCUE"/>
  </r>
  <r>
    <x v="415"/>
    <x v="4"/>
    <s v="NILO"/>
    <x v="2"/>
    <n v="0"/>
    <n v="0"/>
    <n v="0"/>
    <n v="0"/>
    <n v="10"/>
    <x v="0"/>
    <n v="0"/>
    <n v="0"/>
    <s v="02/23/2020 12:00:00 AM"/>
    <x v="14"/>
    <s v="AGUAZUL"/>
  </r>
  <r>
    <x v="415"/>
    <x v="4"/>
    <s v="GUAYABETAL"/>
    <x v="2"/>
    <n v="0"/>
    <n v="0"/>
    <n v="0"/>
    <n v="0"/>
    <n v="4"/>
    <x v="0"/>
    <n v="0"/>
    <n v="0"/>
    <s v="02/22/2020 12:00:00 AM"/>
    <x v="4"/>
    <s v="SAN JUAN DE RIO SECO"/>
  </r>
  <r>
    <x v="396"/>
    <x v="4"/>
    <s v="ZIPAQUIRA"/>
    <x v="2"/>
    <n v="0"/>
    <n v="0"/>
    <n v="0"/>
    <n v="0"/>
    <n v="4"/>
    <x v="0"/>
    <n v="0"/>
    <n v="0"/>
    <s v="01/20/2020 12:00:00 AM"/>
    <x v="22"/>
    <s v="PINILLOS"/>
  </r>
  <r>
    <x v="396"/>
    <x v="4"/>
    <s v="GUADUAS"/>
    <x v="2"/>
    <n v="0"/>
    <n v="0"/>
    <n v="0"/>
    <n v="0"/>
    <n v="2"/>
    <x v="0"/>
    <n v="0"/>
    <n v="0"/>
    <s v="02/24/2020 12:00:00 AM"/>
    <x v="5"/>
    <s v="PUERTO RICO"/>
  </r>
  <r>
    <x v="396"/>
    <x v="4"/>
    <s v="CAPARRAPI"/>
    <x v="2"/>
    <n v="0"/>
    <n v="0"/>
    <n v="0"/>
    <n v="0"/>
    <n v="0"/>
    <x v="0"/>
    <n v="0"/>
    <n v="0"/>
    <s v="02/24/2020 12:00:00 AM"/>
    <x v="1"/>
    <s v="DOSQUEBRADAS"/>
  </r>
  <r>
    <x v="396"/>
    <x v="0"/>
    <s v="GIRALDO"/>
    <x v="2"/>
    <n v="0"/>
    <n v="0"/>
    <n v="0"/>
    <n v="0"/>
    <n v="10"/>
    <x v="0"/>
    <n v="0"/>
    <n v="0"/>
    <s v="02/25/2020 12:00:00 AM"/>
    <x v="29"/>
    <s v="LA PRIMAVERA"/>
  </r>
  <r>
    <x v="396"/>
    <x v="10"/>
    <s v="MANAURE"/>
    <x v="2"/>
    <n v="0"/>
    <n v="0"/>
    <n v="0"/>
    <n v="0"/>
    <n v="10"/>
    <x v="0"/>
    <n v="0"/>
    <n v="0"/>
    <s v="02/12/2020 12:00:00 AM"/>
    <x v="24"/>
    <s v="GUACHUCAL"/>
  </r>
  <r>
    <x v="396"/>
    <x v="10"/>
    <s v="AGUACHICA"/>
    <x v="2"/>
    <n v="0"/>
    <n v="0"/>
    <n v="0"/>
    <n v="0"/>
    <n v="3"/>
    <x v="0"/>
    <n v="0"/>
    <n v="0"/>
    <s v="02/25/2020 12:00:00 AM"/>
    <x v="4"/>
    <s v="LA CALERA"/>
  </r>
  <r>
    <x v="396"/>
    <x v="9"/>
    <s v="SAN LUIS"/>
    <x v="2"/>
    <n v="0"/>
    <n v="0"/>
    <n v="0"/>
    <n v="0"/>
    <n v="3"/>
    <x v="0"/>
    <n v="0"/>
    <n v="0"/>
    <s v="02/25/2020 12:00:00 AM"/>
    <x v="0"/>
    <s v="ANGOSTURA"/>
  </r>
  <r>
    <x v="396"/>
    <x v="9"/>
    <s v="MELGAR"/>
    <x v="2"/>
    <n v="0"/>
    <n v="0"/>
    <n v="0"/>
    <n v="0"/>
    <n v="1"/>
    <x v="0"/>
    <n v="0"/>
    <n v="0"/>
    <s v="02/25/2020 12:00:00 AM"/>
    <x v="3"/>
    <s v="GUEPSA"/>
  </r>
  <r>
    <x v="396"/>
    <x v="0"/>
    <s v="SAN VICENTE"/>
    <x v="2"/>
    <n v="0"/>
    <n v="0"/>
    <n v="0"/>
    <n v="0"/>
    <n v="2"/>
    <x v="0"/>
    <n v="0"/>
    <n v="0"/>
    <s v="02/25/2020 12:00:00 AM"/>
    <x v="3"/>
    <s v="COROMORO"/>
  </r>
  <r>
    <x v="396"/>
    <x v="0"/>
    <s v="MEDELLIN"/>
    <x v="2"/>
    <n v="0"/>
    <n v="0"/>
    <n v="0"/>
    <n v="0"/>
    <n v="2"/>
    <x v="0"/>
    <n v="0"/>
    <n v="0"/>
    <s v="02/21/2020 12:00:00 AM"/>
    <x v="4"/>
    <s v="VIOTA"/>
  </r>
  <r>
    <x v="396"/>
    <x v="9"/>
    <s v="CARMEN DE APICALA"/>
    <x v="2"/>
    <n v="0"/>
    <n v="0"/>
    <n v="0"/>
    <n v="0"/>
    <n v="40"/>
    <x v="0"/>
    <n v="0"/>
    <n v="0"/>
    <s v="02/25/2020 12:00:00 AM"/>
    <x v="4"/>
    <s v="GACHANCIPA"/>
  </r>
  <r>
    <x v="396"/>
    <x v="9"/>
    <s v="CHAPARRAL"/>
    <x v="2"/>
    <n v="0"/>
    <n v="0"/>
    <n v="0"/>
    <n v="0"/>
    <n v="18"/>
    <x v="0"/>
    <n v="0"/>
    <n v="0"/>
    <s v="02/25/2020 12:00:00 AM"/>
    <x v="17"/>
    <s v="CHINCHINA"/>
  </r>
  <r>
    <x v="396"/>
    <x v="5"/>
    <s v="PUERTO RICO"/>
    <x v="2"/>
    <n v="0"/>
    <n v="0"/>
    <n v="0"/>
    <n v="0"/>
    <n v="600"/>
    <x v="0"/>
    <n v="0"/>
    <n v="0"/>
    <s v="02/25/2020 12:00:00 AM"/>
    <x v="5"/>
    <s v="PUERTO GAITAN"/>
  </r>
  <r>
    <x v="416"/>
    <x v="9"/>
    <s v="ICONONZO"/>
    <x v="2"/>
    <n v="0"/>
    <n v="0"/>
    <n v="0"/>
    <n v="0"/>
    <n v="40"/>
    <x v="0"/>
    <n v="0"/>
    <n v="0"/>
    <s v="02/25/2020 12:00:00 AM"/>
    <x v="14"/>
    <s v="AGUAZUL"/>
  </r>
  <r>
    <x v="396"/>
    <x v="0"/>
    <s v="ABEJORRAL"/>
    <x v="2"/>
    <n v="0"/>
    <n v="0"/>
    <n v="0"/>
    <n v="0"/>
    <n v="30"/>
    <x v="0"/>
    <n v="0"/>
    <n v="0"/>
    <s v="02/25/2020 12:00:00 AM"/>
    <x v="14"/>
    <s v="NUNCHIA"/>
  </r>
  <r>
    <x v="416"/>
    <x v="4"/>
    <s v="GIRARDOT"/>
    <x v="2"/>
    <n v="0"/>
    <n v="0"/>
    <n v="0"/>
    <n v="0"/>
    <n v="280"/>
    <x v="0"/>
    <n v="0"/>
    <n v="0"/>
    <s v="02/26/2020 12:00:00 AM"/>
    <x v="3"/>
    <s v="PIEDECUESTA"/>
  </r>
  <r>
    <x v="416"/>
    <x v="17"/>
    <s v="MANIZALES"/>
    <x v="0"/>
    <n v="0"/>
    <n v="5"/>
    <n v="20"/>
    <n v="11"/>
    <n v="0"/>
    <x v="0"/>
    <n v="0"/>
    <n v="0"/>
    <s v="02/26/2020 12:00:00 AM"/>
    <x v="9"/>
    <s v="PLANADAS"/>
  </r>
  <r>
    <x v="416"/>
    <x v="4"/>
    <s v="SESQUILE"/>
    <x v="6"/>
    <n v="0"/>
    <n v="15"/>
    <n v="0"/>
    <n v="0"/>
    <n v="0"/>
    <x v="0"/>
    <n v="0"/>
    <n v="0"/>
    <s v="02/26/2020 12:00:00 AM"/>
    <x v="4"/>
    <s v="SOACHA"/>
  </r>
  <r>
    <x v="416"/>
    <x v="29"/>
    <s v="PUERTO CARREÑO"/>
    <x v="2"/>
    <n v="0"/>
    <n v="0"/>
    <n v="0"/>
    <n v="0"/>
    <n v="7"/>
    <x v="0"/>
    <n v="0"/>
    <n v="0"/>
    <s v="02/26/2020 12:00:00 AM"/>
    <x v="18"/>
    <s v="SILOS"/>
  </r>
  <r>
    <x v="416"/>
    <x v="1"/>
    <s v="SANTA ROSA DE CABAL"/>
    <x v="0"/>
    <n v="0"/>
    <n v="0"/>
    <n v="1"/>
    <n v="1"/>
    <n v="0"/>
    <x v="0"/>
    <n v="0"/>
    <n v="0"/>
    <s v="02/26/2020 12:00:00 AM"/>
    <x v="14"/>
    <s v="YOPAL"/>
  </r>
  <r>
    <x v="414"/>
    <x v="14"/>
    <s v="OROCUE"/>
    <x v="2"/>
    <n v="0"/>
    <n v="0"/>
    <n v="0"/>
    <n v="0"/>
    <n v="11"/>
    <x v="0"/>
    <n v="0"/>
    <n v="0"/>
    <s v="02/25/2020 12:00:00 AM"/>
    <x v="4"/>
    <s v="GUADUAS"/>
  </r>
  <r>
    <x v="415"/>
    <x v="14"/>
    <s v="OROCUE"/>
    <x v="2"/>
    <n v="0"/>
    <n v="0"/>
    <n v="0"/>
    <n v="0"/>
    <n v="1750"/>
    <x v="0"/>
    <n v="0"/>
    <n v="0"/>
    <s v="02/25/2020 12:00:00 AM"/>
    <x v="0"/>
    <s v="ZARAGOZA"/>
  </r>
  <r>
    <x v="416"/>
    <x v="4"/>
    <s v="GUAYABETAL"/>
    <x v="2"/>
    <n v="0"/>
    <n v="0"/>
    <n v="0"/>
    <n v="0"/>
    <n v="5"/>
    <x v="0"/>
    <n v="0"/>
    <n v="0"/>
    <s v="02/25/2020 12:00:00 AM"/>
    <x v="0"/>
    <s v="CONCORDIA"/>
  </r>
  <r>
    <x v="416"/>
    <x v="3"/>
    <s v="SAN VICENTE DE CHUCURI"/>
    <x v="2"/>
    <n v="0"/>
    <n v="0"/>
    <n v="0"/>
    <n v="0"/>
    <n v="5"/>
    <x v="0"/>
    <n v="0"/>
    <n v="0"/>
    <s v="02/25/2020 12:00:00 AM"/>
    <x v="0"/>
    <s v="REMEDIOS"/>
  </r>
  <r>
    <x v="416"/>
    <x v="3"/>
    <s v="PUERTO WILCHES"/>
    <x v="2"/>
    <n v="0"/>
    <n v="0"/>
    <n v="0"/>
    <n v="0"/>
    <n v="5"/>
    <x v="0"/>
    <n v="0"/>
    <n v="0"/>
    <s v="02/25/2020 12:00:00 AM"/>
    <x v="0"/>
    <s v="NECHI"/>
  </r>
  <r>
    <x v="416"/>
    <x v="10"/>
    <s v="AGUSTIN CODAZZI"/>
    <x v="2"/>
    <n v="0"/>
    <n v="0"/>
    <n v="0"/>
    <n v="0"/>
    <n v="200"/>
    <x v="0"/>
    <n v="0"/>
    <n v="0"/>
    <s v="02/26/2020 12:00:00 AM"/>
    <x v="5"/>
    <s v="PUERTO LOPEZ"/>
  </r>
  <r>
    <x v="416"/>
    <x v="29"/>
    <s v="PUERTO CARREÑO"/>
    <x v="2"/>
    <n v="0"/>
    <n v="0"/>
    <n v="0"/>
    <n v="0"/>
    <n v="1"/>
    <x v="0"/>
    <n v="0"/>
    <n v="0"/>
    <s v="02/26/2020 12:00:00 AM"/>
    <x v="5"/>
    <s v="FUENTE DE ORO"/>
  </r>
  <r>
    <x v="416"/>
    <x v="29"/>
    <s v="PUERTO CARREÑO"/>
    <x v="2"/>
    <n v="0"/>
    <n v="0"/>
    <n v="0"/>
    <n v="0"/>
    <n v="12"/>
    <x v="0"/>
    <n v="0"/>
    <n v="0"/>
    <s v="02/27/2020 12:00:00 AM"/>
    <x v="4"/>
    <s v="BOJACA"/>
  </r>
  <r>
    <x v="416"/>
    <x v="3"/>
    <s v="GAMBITA"/>
    <x v="4"/>
    <n v="0"/>
    <n v="0"/>
    <n v="0"/>
    <n v="0"/>
    <n v="0"/>
    <x v="0"/>
    <n v="0"/>
    <n v="0"/>
    <s v="02/02/2020 12:00:00 AM"/>
    <x v="25"/>
    <s v="ALGECIRAS"/>
  </r>
  <r>
    <x v="416"/>
    <x v="3"/>
    <s v="SAN ANDRES"/>
    <x v="2"/>
    <n v="0"/>
    <n v="0"/>
    <n v="0"/>
    <n v="0"/>
    <n v="100"/>
    <x v="0"/>
    <n v="0"/>
    <n v="0"/>
    <s v="02/13/2020 12:00:00 AM"/>
    <x v="25"/>
    <s v="ALGECIRAS"/>
  </r>
  <r>
    <x v="416"/>
    <x v="1"/>
    <s v="BALBOA"/>
    <x v="21"/>
    <n v="0"/>
    <n v="0"/>
    <n v="0"/>
    <n v="0"/>
    <n v="0"/>
    <x v="0"/>
    <n v="0"/>
    <n v="0"/>
    <s v="02/13/2020 12:00:00 AM"/>
    <x v="25"/>
    <s v="ALGECIRAS"/>
  </r>
  <r>
    <x v="416"/>
    <x v="1"/>
    <s v="GUATICA"/>
    <x v="2"/>
    <n v="0"/>
    <n v="0"/>
    <n v="0"/>
    <n v="0"/>
    <n v="2"/>
    <x v="0"/>
    <n v="0"/>
    <n v="0"/>
    <s v="02/27/2020 12:00:00 AM"/>
    <x v="26"/>
    <s v="CARMEN DEL DARIEN"/>
  </r>
  <r>
    <x v="415"/>
    <x v="21"/>
    <s v="TAME"/>
    <x v="2"/>
    <n v="0"/>
    <n v="0"/>
    <n v="0"/>
    <n v="0"/>
    <n v="2000"/>
    <x v="0"/>
    <n v="0"/>
    <n v="0"/>
    <s v="02/27/2020 12:00:00 AM"/>
    <x v="5"/>
    <s v="VISTAHERMOSA"/>
  </r>
  <r>
    <x v="412"/>
    <x v="10"/>
    <s v="LA PAZ"/>
    <x v="2"/>
    <n v="0"/>
    <n v="0"/>
    <n v="0"/>
    <n v="0"/>
    <n v="10"/>
    <x v="0"/>
    <n v="0"/>
    <n v="0"/>
    <s v="02/27/2020 12:00:00 AM"/>
    <x v="5"/>
    <s v="PUERTO LOPEZ"/>
  </r>
  <r>
    <x v="396"/>
    <x v="0"/>
    <s v="URRAO"/>
    <x v="2"/>
    <n v="0"/>
    <n v="0"/>
    <n v="0"/>
    <n v="0"/>
    <n v="2"/>
    <x v="0"/>
    <n v="0"/>
    <n v="0"/>
    <s v="02/26/2020 12:00:00 AM"/>
    <x v="9"/>
    <s v="ORTEGA"/>
  </r>
  <r>
    <x v="396"/>
    <x v="0"/>
    <s v="URRAO"/>
    <x v="2"/>
    <n v="0"/>
    <n v="0"/>
    <n v="0"/>
    <n v="0"/>
    <n v="20"/>
    <x v="0"/>
    <n v="0"/>
    <n v="0"/>
    <s v="02/25/2020 12:00:00 AM"/>
    <x v="4"/>
    <s v="VIOTA"/>
  </r>
  <r>
    <x v="416"/>
    <x v="0"/>
    <s v="CAICEDO"/>
    <x v="2"/>
    <n v="0"/>
    <n v="0"/>
    <n v="0"/>
    <n v="0"/>
    <n v="3"/>
    <x v="0"/>
    <n v="0"/>
    <n v="0"/>
    <s v="02/27/2020 12:00:00 AM"/>
    <x v="4"/>
    <s v="SOACHA"/>
  </r>
  <r>
    <x v="416"/>
    <x v="0"/>
    <s v="ITAGUI"/>
    <x v="2"/>
    <n v="0"/>
    <n v="0"/>
    <n v="0"/>
    <n v="0"/>
    <n v="0"/>
    <x v="0"/>
    <n v="0"/>
    <n v="0"/>
    <s v="02/04/2020 12:00:00 AM"/>
    <x v="1"/>
    <s v="BELEN DE UMBRIA"/>
  </r>
  <r>
    <x v="416"/>
    <x v="4"/>
    <s v="SOACHA"/>
    <x v="2"/>
    <n v="0"/>
    <n v="0"/>
    <n v="0"/>
    <n v="0"/>
    <n v="4"/>
    <x v="0"/>
    <n v="0"/>
    <n v="0"/>
    <s v="02/05/2020 12:00:00 AM"/>
    <x v="1"/>
    <s v="MISTRATO"/>
  </r>
  <r>
    <x v="416"/>
    <x v="4"/>
    <s v="FOMEQUE"/>
    <x v="2"/>
    <n v="0"/>
    <n v="0"/>
    <n v="0"/>
    <n v="0"/>
    <n v="1"/>
    <x v="0"/>
    <n v="0"/>
    <n v="0"/>
    <s v="02/08/2020 12:00:00 AM"/>
    <x v="1"/>
    <s v="MISTRATO"/>
  </r>
  <r>
    <x v="416"/>
    <x v="4"/>
    <s v="EL COLEGIO"/>
    <x v="2"/>
    <n v="0"/>
    <n v="0"/>
    <n v="0"/>
    <n v="0"/>
    <n v="1"/>
    <x v="0"/>
    <n v="0"/>
    <n v="0"/>
    <s v="02/27/2020 12:00:00 AM"/>
    <x v="9"/>
    <s v="ALPUJARRA"/>
  </r>
  <r>
    <x v="416"/>
    <x v="4"/>
    <s v="CAPARRAPI"/>
    <x v="2"/>
    <n v="0"/>
    <n v="0"/>
    <n v="0"/>
    <n v="0"/>
    <n v="1"/>
    <x v="0"/>
    <n v="0"/>
    <n v="0"/>
    <s v="02/26/2020 12:00:00 AM"/>
    <x v="2"/>
    <s v="ARIGUANI"/>
  </r>
  <r>
    <x v="416"/>
    <x v="5"/>
    <s v="PUERTO GAITAN"/>
    <x v="2"/>
    <n v="0"/>
    <n v="0"/>
    <n v="0"/>
    <n v="0"/>
    <n v="40"/>
    <x v="0"/>
    <n v="0"/>
    <n v="0"/>
    <s v="02/27/2020 12:00:00 AM"/>
    <x v="18"/>
    <s v="PAMPLONA"/>
  </r>
  <r>
    <x v="416"/>
    <x v="0"/>
    <s v="BELLO"/>
    <x v="2"/>
    <n v="0"/>
    <n v="0"/>
    <n v="0"/>
    <n v="0"/>
    <n v="20"/>
    <x v="0"/>
    <n v="0"/>
    <n v="0"/>
    <s v="02/12/2020 12:00:00 AM"/>
    <x v="25"/>
    <s v="BARAYA"/>
  </r>
  <r>
    <x v="416"/>
    <x v="22"/>
    <s v="SAN JUAN NEPOMUCENO"/>
    <x v="2"/>
    <n v="0"/>
    <n v="0"/>
    <n v="0"/>
    <n v="0"/>
    <n v="2"/>
    <x v="0"/>
    <n v="0"/>
    <n v="0"/>
    <s v="02/13/2020 12:00:00 AM"/>
    <x v="25"/>
    <s v="BARAYA"/>
  </r>
  <r>
    <x v="416"/>
    <x v="0"/>
    <s v="RIONEGRO"/>
    <x v="3"/>
    <n v="2"/>
    <n v="1"/>
    <n v="0"/>
    <n v="0"/>
    <n v="0"/>
    <x v="0"/>
    <n v="0"/>
    <n v="0"/>
    <s v="02/14/2020 12:00:00 AM"/>
    <x v="25"/>
    <s v="BARAYA"/>
  </r>
  <r>
    <x v="416"/>
    <x v="29"/>
    <s v="LA PRIMAVERA"/>
    <x v="2"/>
    <n v="0"/>
    <n v="0"/>
    <n v="0"/>
    <n v="0"/>
    <n v="5"/>
    <x v="0"/>
    <n v="0"/>
    <n v="0"/>
    <s v="02/15/2020 12:00:00 AM"/>
    <x v="25"/>
    <s v="BARAYA"/>
  </r>
  <r>
    <x v="416"/>
    <x v="6"/>
    <s v="SOCOTA"/>
    <x v="2"/>
    <n v="0"/>
    <n v="0"/>
    <n v="0"/>
    <n v="0"/>
    <n v="1"/>
    <x v="0"/>
    <n v="0"/>
    <n v="0"/>
    <s v="02/15/2020 12:00:00 AM"/>
    <x v="25"/>
    <s v="BARAYA"/>
  </r>
  <r>
    <x v="396"/>
    <x v="19"/>
    <s v="PAEZ"/>
    <x v="2"/>
    <n v="0"/>
    <n v="0"/>
    <n v="0"/>
    <n v="0"/>
    <n v="3"/>
    <x v="0"/>
    <n v="0"/>
    <n v="0"/>
    <s v="02/07/2020 12:00:00 AM"/>
    <x v="25"/>
    <s v="GARZON"/>
  </r>
  <r>
    <x v="396"/>
    <x v="2"/>
    <s v="GUAMAL"/>
    <x v="2"/>
    <n v="0"/>
    <n v="0"/>
    <n v="0"/>
    <n v="0"/>
    <n v="15"/>
    <x v="0"/>
    <n v="0"/>
    <n v="0"/>
    <s v="02/11/2020 12:00:00 AM"/>
    <x v="25"/>
    <s v="GARZON"/>
  </r>
  <r>
    <x v="396"/>
    <x v="4"/>
    <s v="TENJO"/>
    <x v="6"/>
    <n v="0"/>
    <n v="15"/>
    <n v="0"/>
    <n v="0"/>
    <n v="0"/>
    <x v="0"/>
    <n v="0"/>
    <n v="0"/>
    <s v="02/13/2020 12:00:00 AM"/>
    <x v="25"/>
    <s v="GARZON"/>
  </r>
  <r>
    <x v="417"/>
    <x v="0"/>
    <s v="MEDELLIN"/>
    <x v="2"/>
    <n v="0"/>
    <n v="0"/>
    <n v="0"/>
    <n v="0"/>
    <n v="0"/>
    <x v="0"/>
    <n v="0"/>
    <n v="0"/>
    <s v="02/19/2020 12:00:00 AM"/>
    <x v="25"/>
    <s v="GARZON"/>
  </r>
  <r>
    <x v="417"/>
    <x v="5"/>
    <s v="PUERTO LOPEZ"/>
    <x v="2"/>
    <n v="0"/>
    <n v="0"/>
    <n v="0"/>
    <n v="0"/>
    <n v="30"/>
    <x v="0"/>
    <n v="0"/>
    <n v="0"/>
    <s v="02/10/2020 12:00:00 AM"/>
    <x v="25"/>
    <s v="GUADALUPE"/>
  </r>
  <r>
    <x v="416"/>
    <x v="4"/>
    <s v="GRANADA"/>
    <x v="2"/>
    <n v="0"/>
    <n v="0"/>
    <n v="0"/>
    <n v="0"/>
    <n v="2"/>
    <x v="0"/>
    <n v="0"/>
    <n v="0"/>
    <s v="02/15/2020 12:00:00 AM"/>
    <x v="25"/>
    <s v="GUADALUPE"/>
  </r>
  <r>
    <x v="416"/>
    <x v="4"/>
    <s v="NILO"/>
    <x v="2"/>
    <n v="0"/>
    <n v="0"/>
    <n v="0"/>
    <n v="0"/>
    <n v="160"/>
    <x v="0"/>
    <n v="0"/>
    <n v="0"/>
    <s v="02/27/2020 12:00:00 AM"/>
    <x v="14"/>
    <s v="NUNCHIA"/>
  </r>
  <r>
    <x v="416"/>
    <x v="4"/>
    <s v="NIMAIMA"/>
    <x v="2"/>
    <n v="0"/>
    <n v="0"/>
    <n v="0"/>
    <n v="0"/>
    <n v="25"/>
    <x v="0"/>
    <n v="0"/>
    <n v="0"/>
    <s v="02/13/2020 12:00:00 AM"/>
    <x v="25"/>
    <s v="ISNOS"/>
  </r>
  <r>
    <x v="417"/>
    <x v="5"/>
    <s v="PUERTO LOPEZ"/>
    <x v="2"/>
    <n v="0"/>
    <n v="0"/>
    <n v="0"/>
    <n v="0"/>
    <n v="3"/>
    <x v="0"/>
    <n v="0"/>
    <n v="0"/>
    <s v="02/15/2020 12:00:00 AM"/>
    <x v="25"/>
    <s v="ISNOS"/>
  </r>
  <r>
    <x v="417"/>
    <x v="5"/>
    <s v="PUERTO CONCORDIA"/>
    <x v="2"/>
    <n v="0"/>
    <n v="0"/>
    <n v="0"/>
    <n v="0"/>
    <n v="25"/>
    <x v="0"/>
    <n v="0"/>
    <n v="0"/>
    <s v="02/18/2020 12:00:00 AM"/>
    <x v="25"/>
    <s v="ISNOS"/>
  </r>
  <r>
    <x v="396"/>
    <x v="14"/>
    <s v="HATO COROZAL"/>
    <x v="2"/>
    <n v="0"/>
    <n v="0"/>
    <n v="0"/>
    <n v="0"/>
    <n v="1500"/>
    <x v="0"/>
    <n v="0"/>
    <n v="0"/>
    <s v="02/15/2020 12:00:00 AM"/>
    <x v="25"/>
    <s v="LA PLATA"/>
  </r>
  <r>
    <x v="417"/>
    <x v="4"/>
    <s v="EL PEÑON"/>
    <x v="9"/>
    <n v="0"/>
    <n v="0"/>
    <n v="45"/>
    <n v="0"/>
    <n v="0"/>
    <x v="0"/>
    <n v="0"/>
    <n v="0"/>
    <s v="02/14/2020 12:00:00 AM"/>
    <x v="25"/>
    <s v="NATAGA"/>
  </r>
  <r>
    <x v="417"/>
    <x v="5"/>
    <s v="VILLAVICENCIO"/>
    <x v="2"/>
    <n v="0"/>
    <n v="0"/>
    <n v="0"/>
    <n v="0"/>
    <n v="0"/>
    <x v="0"/>
    <n v="0"/>
    <n v="0"/>
    <s v="02/17/2020 12:00:00 AM"/>
    <x v="25"/>
    <s v="NATAGA"/>
  </r>
  <r>
    <x v="400"/>
    <x v="6"/>
    <s v="ALMEIDA"/>
    <x v="2"/>
    <n v="0"/>
    <n v="0"/>
    <n v="0"/>
    <n v="0"/>
    <n v="1"/>
    <x v="0"/>
    <n v="0"/>
    <n v="0"/>
    <s v="02/18/2020 12:00:00 AM"/>
    <x v="25"/>
    <s v="NATAGA"/>
  </r>
  <r>
    <x v="409"/>
    <x v="6"/>
    <s v="ALMEIDA"/>
    <x v="2"/>
    <n v="0"/>
    <n v="0"/>
    <n v="0"/>
    <n v="0"/>
    <n v="6"/>
    <x v="0"/>
    <n v="0"/>
    <n v="0"/>
    <s v="02/14/2020 12:00:00 AM"/>
    <x v="0"/>
    <s v="SANTA ROSA DE OSOS"/>
  </r>
  <r>
    <x v="409"/>
    <x v="6"/>
    <s v="AQUITANIA"/>
    <x v="2"/>
    <n v="0"/>
    <n v="0"/>
    <n v="0"/>
    <n v="0"/>
    <n v="1"/>
    <x v="0"/>
    <n v="0"/>
    <n v="0"/>
    <s v="02/28/2020 12:00:00 AM"/>
    <x v="18"/>
    <s v="EL CARMEN"/>
  </r>
  <r>
    <x v="415"/>
    <x v="6"/>
    <s v="BELEN"/>
    <x v="2"/>
    <n v="0"/>
    <n v="0"/>
    <n v="0"/>
    <n v="0"/>
    <n v="1"/>
    <x v="0"/>
    <n v="0"/>
    <n v="0"/>
    <s v="02/12/2020 12:00:00 AM"/>
    <x v="25"/>
    <s v="NEIVA"/>
  </r>
  <r>
    <x v="404"/>
    <x v="6"/>
    <s v="GARAGOA"/>
    <x v="2"/>
    <n v="0"/>
    <n v="0"/>
    <n v="0"/>
    <n v="0"/>
    <n v="1"/>
    <x v="0"/>
    <n v="0"/>
    <n v="0"/>
    <s v="02/11/2020 12:00:00 AM"/>
    <x v="25"/>
    <s v="NEIVA"/>
  </r>
  <r>
    <x v="396"/>
    <x v="6"/>
    <s v="LABRANZAGRANDE"/>
    <x v="2"/>
    <n v="0"/>
    <n v="0"/>
    <n v="0"/>
    <n v="0"/>
    <n v="2"/>
    <x v="0"/>
    <n v="0"/>
    <n v="0"/>
    <s v="02/28/2020 12:00:00 AM"/>
    <x v="0"/>
    <s v="URAMITA"/>
  </r>
  <r>
    <x v="401"/>
    <x v="6"/>
    <s v="MONGUA"/>
    <x v="2"/>
    <n v="0"/>
    <n v="0"/>
    <n v="0"/>
    <n v="0"/>
    <n v="1"/>
    <x v="0"/>
    <n v="0"/>
    <n v="0"/>
    <s v="02/11/2020 12:00:00 AM"/>
    <x v="25"/>
    <s v="NEIVA"/>
  </r>
  <r>
    <x v="401"/>
    <x v="6"/>
    <s v="MONGUA"/>
    <x v="2"/>
    <n v="0"/>
    <n v="0"/>
    <n v="0"/>
    <n v="0"/>
    <n v="3"/>
    <x v="0"/>
    <n v="0"/>
    <n v="0"/>
    <s v="02/09/2020 12:00:00 AM"/>
    <x v="25"/>
    <s v="NEIVA"/>
  </r>
  <r>
    <x v="401"/>
    <x v="6"/>
    <s v="MONGUA"/>
    <x v="2"/>
    <n v="0"/>
    <n v="0"/>
    <n v="0"/>
    <n v="0"/>
    <n v="4"/>
    <x v="0"/>
    <n v="0"/>
    <n v="0"/>
    <s v="02/08/2020 12:00:00 AM"/>
    <x v="25"/>
    <s v="NEIVA"/>
  </r>
  <r>
    <x v="415"/>
    <x v="6"/>
    <s v="MOTAVITA"/>
    <x v="2"/>
    <n v="0"/>
    <n v="0"/>
    <n v="0"/>
    <n v="0"/>
    <n v="3"/>
    <x v="0"/>
    <n v="0"/>
    <n v="0"/>
    <s v="02/27/2020 12:00:00 AM"/>
    <x v="4"/>
    <s v="CHOCONTA"/>
  </r>
  <r>
    <x v="396"/>
    <x v="6"/>
    <s v="PAIPA"/>
    <x v="2"/>
    <n v="0"/>
    <n v="0"/>
    <n v="0"/>
    <n v="0"/>
    <n v="1"/>
    <x v="0"/>
    <n v="0"/>
    <n v="0"/>
    <s v="02/26/2020 12:00:00 AM"/>
    <x v="14"/>
    <s v="OROCUE"/>
  </r>
  <r>
    <x v="414"/>
    <x v="6"/>
    <s v="SAN JOSE DE PARE"/>
    <x v="2"/>
    <n v="0"/>
    <n v="0"/>
    <n v="0"/>
    <n v="0"/>
    <n v="4"/>
    <x v="0"/>
    <n v="0"/>
    <n v="0"/>
    <s v="02/28/2020 12:00:00 AM"/>
    <x v="18"/>
    <s v="CACOTA"/>
  </r>
  <r>
    <x v="402"/>
    <x v="6"/>
    <s v="SOGAMOSO"/>
    <x v="2"/>
    <n v="0"/>
    <n v="0"/>
    <n v="0"/>
    <n v="0"/>
    <n v="3"/>
    <x v="0"/>
    <n v="0"/>
    <n v="0"/>
    <s v="02/27/2020 12:00:00 AM"/>
    <x v="14"/>
    <s v="AGUAZUL"/>
  </r>
  <r>
    <x v="416"/>
    <x v="6"/>
    <s v="SOTAQUIRA"/>
    <x v="2"/>
    <n v="0"/>
    <n v="0"/>
    <n v="0"/>
    <n v="0"/>
    <n v="1"/>
    <x v="0"/>
    <n v="0"/>
    <n v="0"/>
    <s v="02/28/2020 12:00:00 AM"/>
    <x v="16"/>
    <s v="CERETE"/>
  </r>
  <r>
    <x v="396"/>
    <x v="6"/>
    <s v="TOCA"/>
    <x v="2"/>
    <n v="0"/>
    <n v="0"/>
    <n v="0"/>
    <n v="0"/>
    <n v="2"/>
    <x v="0"/>
    <n v="0"/>
    <n v="0"/>
    <s v="02/28/2020 12:00:00 AM"/>
    <x v="3"/>
    <s v="SUAITA"/>
  </r>
  <r>
    <x v="417"/>
    <x v="0"/>
    <s v="SAN JUAN DE URABA"/>
    <x v="21"/>
    <n v="0"/>
    <n v="0"/>
    <n v="0"/>
    <n v="0"/>
    <n v="0"/>
    <x v="116"/>
    <n v="0"/>
    <n v="22800000"/>
    <s v="02/28/2020 12:00:00 AM"/>
    <x v="14"/>
    <s v="AGUAZUL"/>
  </r>
  <r>
    <x v="417"/>
    <x v="3"/>
    <s v="RIONEGRO"/>
    <x v="2"/>
    <n v="0"/>
    <n v="0"/>
    <n v="0"/>
    <n v="0"/>
    <n v="2"/>
    <x v="0"/>
    <n v="0"/>
    <n v="0"/>
    <s v="02/28/2020 12:00:00 AM"/>
    <x v="14"/>
    <s v="RECETOR"/>
  </r>
  <r>
    <x v="379"/>
    <x v="14"/>
    <s v="PORE"/>
    <x v="2"/>
    <n v="0"/>
    <n v="0"/>
    <n v="0"/>
    <n v="0"/>
    <n v="2"/>
    <x v="0"/>
    <n v="0"/>
    <n v="0"/>
    <s v="02/28/2020 12:00:00 AM"/>
    <x v="29"/>
    <s v="CUMARIBO"/>
  </r>
  <r>
    <x v="404"/>
    <x v="14"/>
    <s v="PORE"/>
    <x v="2"/>
    <n v="0"/>
    <n v="0"/>
    <n v="0"/>
    <n v="0"/>
    <n v="4"/>
    <x v="0"/>
    <n v="0"/>
    <n v="0"/>
    <s v="02/29/2020 12:00:00 AM"/>
    <x v="24"/>
    <s v="IPIALES"/>
  </r>
  <r>
    <x v="407"/>
    <x v="14"/>
    <s v="PORE"/>
    <x v="2"/>
    <n v="0"/>
    <n v="0"/>
    <n v="0"/>
    <n v="0"/>
    <n v="8"/>
    <x v="0"/>
    <n v="0"/>
    <n v="0"/>
    <s v="02/29/2020 12:00:00 AM"/>
    <x v="4"/>
    <s v="UBALA"/>
  </r>
  <r>
    <x v="407"/>
    <x v="14"/>
    <s v="PORE"/>
    <x v="2"/>
    <n v="0"/>
    <n v="0"/>
    <n v="0"/>
    <n v="0"/>
    <n v="8"/>
    <x v="0"/>
    <n v="0"/>
    <n v="0"/>
    <s v="02/27/2020 12:00:00 AM"/>
    <x v="14"/>
    <s v="OROCUE"/>
  </r>
  <r>
    <x v="396"/>
    <x v="14"/>
    <s v="MONTERREY"/>
    <x v="2"/>
    <n v="0"/>
    <n v="0"/>
    <n v="0"/>
    <n v="0"/>
    <n v="2"/>
    <x v="0"/>
    <n v="0"/>
    <n v="0"/>
    <s v="02/29/2020 12:00:00 AM"/>
    <x v="4"/>
    <s v="CHOACHI"/>
  </r>
  <r>
    <x v="416"/>
    <x v="4"/>
    <s v="SAN BERNARDO"/>
    <x v="2"/>
    <n v="0"/>
    <n v="0"/>
    <n v="0"/>
    <n v="0"/>
    <n v="1"/>
    <x v="0"/>
    <n v="0"/>
    <n v="0"/>
    <s v="02/29/2020 12:00:00 AM"/>
    <x v="4"/>
    <s v="FOMEQUE"/>
  </r>
  <r>
    <x v="417"/>
    <x v="14"/>
    <s v="MONTERREY"/>
    <x v="2"/>
    <n v="0"/>
    <n v="0"/>
    <n v="0"/>
    <n v="0"/>
    <n v="81"/>
    <x v="0"/>
    <n v="0"/>
    <n v="0"/>
    <s v="02/29/2020 12:00:00 AM"/>
    <x v="4"/>
    <s v="LA CALERA"/>
  </r>
  <r>
    <x v="417"/>
    <x v="4"/>
    <s v="EL PEÑON"/>
    <x v="9"/>
    <n v="0"/>
    <n v="1"/>
    <n v="50"/>
    <n v="0"/>
    <n v="0"/>
    <x v="0"/>
    <n v="0"/>
    <n v="0"/>
    <s v="02/29/2020 12:00:00 AM"/>
    <x v="18"/>
    <s v="ABREGO"/>
  </r>
  <r>
    <x v="417"/>
    <x v="4"/>
    <s v="VENECIA"/>
    <x v="2"/>
    <n v="0"/>
    <n v="0"/>
    <n v="0"/>
    <n v="0"/>
    <n v="1"/>
    <x v="0"/>
    <n v="0"/>
    <n v="0"/>
    <s v="02/29/2020 12:00:00 AM"/>
    <x v="9"/>
    <s v="COELLO"/>
  </r>
  <r>
    <x v="418"/>
    <x v="0"/>
    <s v="URRAO"/>
    <x v="0"/>
    <n v="0"/>
    <n v="0"/>
    <n v="1"/>
    <n v="0"/>
    <n v="0"/>
    <x v="0"/>
    <n v="0"/>
    <n v="0"/>
    <s v="03/01/2020 12:00:00 AM"/>
    <x v="1"/>
    <s v="PEREIRA"/>
  </r>
  <r>
    <x v="418"/>
    <x v="4"/>
    <s v="FACATATIVA"/>
    <x v="2"/>
    <n v="0"/>
    <n v="0"/>
    <n v="0"/>
    <n v="0"/>
    <n v="2"/>
    <x v="0"/>
    <n v="0"/>
    <n v="0"/>
    <s v="02/27/2020 12:00:00 AM"/>
    <x v="5"/>
    <s v="VISTAHERMOSA"/>
  </r>
  <r>
    <x v="418"/>
    <x v="9"/>
    <s v="CARMEN DE APICALA"/>
    <x v="2"/>
    <n v="0"/>
    <n v="0"/>
    <n v="0"/>
    <n v="0"/>
    <n v="20"/>
    <x v="0"/>
    <n v="0"/>
    <n v="0"/>
    <s v="02/28/2020 12:00:00 AM"/>
    <x v="5"/>
    <s v="PUERTO RICO"/>
  </r>
  <r>
    <x v="418"/>
    <x v="6"/>
    <s v="SIACHOQUE"/>
    <x v="2"/>
    <n v="0"/>
    <n v="0"/>
    <n v="0"/>
    <n v="0"/>
    <n v="500"/>
    <x v="0"/>
    <n v="0"/>
    <n v="0"/>
    <s v="03/01/2020 12:00:00 AM"/>
    <x v="4"/>
    <s v="QUETAME"/>
  </r>
  <r>
    <x v="418"/>
    <x v="9"/>
    <s v="VILLAHERMOSA"/>
    <x v="27"/>
    <n v="0"/>
    <n v="0"/>
    <n v="47"/>
    <n v="1"/>
    <n v="0"/>
    <x v="0"/>
    <n v="0"/>
    <n v="0"/>
    <s v="03/01/2020 12:00:00 AM"/>
    <x v="29"/>
    <s v="LA PRIMAVERA"/>
  </r>
  <r>
    <x v="415"/>
    <x v="6"/>
    <s v="TUNJA"/>
    <x v="2"/>
    <n v="0"/>
    <n v="0"/>
    <n v="0"/>
    <n v="0"/>
    <n v="1"/>
    <x v="0"/>
    <n v="0"/>
    <n v="0"/>
    <s v="03/02/2020 12:00:00 AM"/>
    <x v="2"/>
    <s v="CIENAGA"/>
  </r>
  <r>
    <x v="416"/>
    <x v="0"/>
    <s v="SAN RAFAEL"/>
    <x v="0"/>
    <n v="0"/>
    <n v="0"/>
    <n v="1"/>
    <n v="1"/>
    <n v="0"/>
    <x v="0"/>
    <n v="0"/>
    <n v="0"/>
    <s v="03/02/2020 12:00:00 AM"/>
    <x v="10"/>
    <s v="LA PAZ"/>
  </r>
  <r>
    <x v="416"/>
    <x v="6"/>
    <s v="TOGUI"/>
    <x v="2"/>
    <n v="0"/>
    <n v="0"/>
    <n v="0"/>
    <n v="0"/>
    <n v="4"/>
    <x v="0"/>
    <n v="0"/>
    <n v="0"/>
    <s v="03/02/2020 12:00:00 AM"/>
    <x v="10"/>
    <s v="PUEBLO BELLO"/>
  </r>
  <r>
    <x v="416"/>
    <x v="6"/>
    <s v="TUNJA"/>
    <x v="2"/>
    <n v="0"/>
    <n v="0"/>
    <n v="0"/>
    <n v="0"/>
    <n v="1"/>
    <x v="0"/>
    <n v="0"/>
    <n v="0"/>
    <s v="03/02/2020 12:00:00 AM"/>
    <x v="10"/>
    <s v="SAN MARTIN"/>
  </r>
  <r>
    <x v="417"/>
    <x v="6"/>
    <s v="CHITA"/>
    <x v="2"/>
    <n v="0"/>
    <n v="0"/>
    <n v="0"/>
    <n v="0"/>
    <n v="1"/>
    <x v="0"/>
    <n v="0"/>
    <n v="0"/>
    <s v="03/02/2020 12:00:00 AM"/>
    <x v="22"/>
    <s v="NOROSI"/>
  </r>
  <r>
    <x v="417"/>
    <x v="6"/>
    <s v="CIENEGA"/>
    <x v="2"/>
    <n v="0"/>
    <n v="0"/>
    <n v="0"/>
    <n v="0"/>
    <n v="1"/>
    <x v="0"/>
    <n v="0"/>
    <n v="0"/>
    <s v="03/02/2020 12:00:00 AM"/>
    <x v="22"/>
    <s v="SAN JUAN NEPOMUCENO"/>
  </r>
  <r>
    <x v="417"/>
    <x v="6"/>
    <s v="PAIPA"/>
    <x v="2"/>
    <n v="0"/>
    <n v="0"/>
    <n v="0"/>
    <n v="0"/>
    <n v="1"/>
    <x v="0"/>
    <n v="0"/>
    <n v="0"/>
    <s v="03/02/2020 12:00:00 AM"/>
    <x v="14"/>
    <s v="TRINIDAD"/>
  </r>
  <r>
    <x v="417"/>
    <x v="6"/>
    <s v="SUTATENZA"/>
    <x v="2"/>
    <n v="0"/>
    <n v="0"/>
    <n v="0"/>
    <n v="0"/>
    <n v="5"/>
    <x v="0"/>
    <n v="0"/>
    <n v="0"/>
    <s v="02/27/2020 12:00:00 AM"/>
    <x v="14"/>
    <s v="OROCUE"/>
  </r>
  <r>
    <x v="417"/>
    <x v="14"/>
    <s v="HATO COROZAL"/>
    <x v="2"/>
    <n v="0"/>
    <n v="0"/>
    <n v="0"/>
    <n v="0"/>
    <n v="4000"/>
    <x v="0"/>
    <n v="0"/>
    <n v="0"/>
    <s v="02/27/2020 12:00:00 AM"/>
    <x v="6"/>
    <s v="TIBANA"/>
  </r>
  <r>
    <x v="418"/>
    <x v="6"/>
    <s v="AQUITANIA"/>
    <x v="2"/>
    <n v="0"/>
    <n v="0"/>
    <n v="0"/>
    <n v="0"/>
    <n v="13"/>
    <x v="0"/>
    <n v="0"/>
    <n v="0"/>
    <s v="02/29/2020 12:00:00 AM"/>
    <x v="14"/>
    <s v="OROCUE"/>
  </r>
  <r>
    <x v="418"/>
    <x v="19"/>
    <s v="ALMAGUER"/>
    <x v="18"/>
    <n v="0"/>
    <n v="0"/>
    <n v="0"/>
    <n v="0"/>
    <n v="0"/>
    <x v="0"/>
    <n v="0"/>
    <n v="0"/>
    <s v="03/02/2020 12:00:00 AM"/>
    <x v="14"/>
    <s v="OROCUE"/>
  </r>
  <r>
    <x v="418"/>
    <x v="4"/>
    <s v="GUAYABETAL"/>
    <x v="2"/>
    <n v="0"/>
    <n v="0"/>
    <n v="0"/>
    <n v="0"/>
    <n v="5"/>
    <x v="0"/>
    <n v="0"/>
    <n v="0"/>
    <s v="03/02/2020 12:00:00 AM"/>
    <x v="18"/>
    <s v="CACOTA"/>
  </r>
  <r>
    <x v="418"/>
    <x v="4"/>
    <s v="NIMAIMA"/>
    <x v="2"/>
    <n v="0"/>
    <n v="0"/>
    <n v="0"/>
    <n v="0"/>
    <n v="1"/>
    <x v="0"/>
    <n v="0"/>
    <n v="0"/>
    <s v="03/02/2020 12:00:00 AM"/>
    <x v="6"/>
    <s v="AQUITANIA"/>
  </r>
  <r>
    <x v="418"/>
    <x v="4"/>
    <s v="NOCAIMA"/>
    <x v="2"/>
    <n v="0"/>
    <n v="0"/>
    <n v="0"/>
    <n v="0"/>
    <n v="15"/>
    <x v="0"/>
    <n v="0"/>
    <n v="0"/>
    <s v="02/28/2020 12:00:00 AM"/>
    <x v="0"/>
    <s v="EL BAGRE"/>
  </r>
  <r>
    <x v="418"/>
    <x v="4"/>
    <s v="PARATEBUENO"/>
    <x v="2"/>
    <n v="0"/>
    <n v="0"/>
    <n v="0"/>
    <n v="0"/>
    <n v="6"/>
    <x v="0"/>
    <n v="0"/>
    <n v="0"/>
    <s v="02/28/2020 12:00:00 AM"/>
    <x v="0"/>
    <s v="EBEJICO"/>
  </r>
  <r>
    <x v="419"/>
    <x v="0"/>
    <s v="ANDES"/>
    <x v="3"/>
    <n v="0"/>
    <n v="0"/>
    <n v="1"/>
    <n v="0"/>
    <n v="0"/>
    <x v="0"/>
    <n v="0"/>
    <n v="0"/>
    <s v="02/29/2020 12:00:00 AM"/>
    <x v="0"/>
    <s v="SEGOVIA"/>
  </r>
  <r>
    <x v="419"/>
    <x v="0"/>
    <s v="SAN CARLOS"/>
    <x v="2"/>
    <n v="0"/>
    <n v="0"/>
    <n v="0"/>
    <n v="0"/>
    <n v="0"/>
    <x v="0"/>
    <n v="0"/>
    <n v="0"/>
    <s v="02/29/2020 12:00:00 AM"/>
    <x v="0"/>
    <s v="COPACABANA"/>
  </r>
  <r>
    <x v="419"/>
    <x v="4"/>
    <s v="NOCAIMA"/>
    <x v="4"/>
    <n v="0"/>
    <n v="0"/>
    <n v="1"/>
    <n v="0"/>
    <n v="0"/>
    <x v="0"/>
    <n v="0"/>
    <n v="0"/>
    <s v="03/02/2020 12:00:00 AM"/>
    <x v="0"/>
    <s v="URAMITA"/>
  </r>
  <r>
    <x v="419"/>
    <x v="5"/>
    <s v="LA MACARENA"/>
    <x v="2"/>
    <n v="0"/>
    <n v="0"/>
    <n v="0"/>
    <n v="0"/>
    <n v="0"/>
    <x v="0"/>
    <n v="0"/>
    <n v="0"/>
    <s v="03/02/2020 12:00:00 AM"/>
    <x v="0"/>
    <s v="SAN JUAN DE URABA"/>
  </r>
  <r>
    <x v="420"/>
    <x v="8"/>
    <s v="CAIMITO"/>
    <x v="27"/>
    <n v="0"/>
    <n v="0"/>
    <n v="40"/>
    <n v="0"/>
    <n v="0"/>
    <x v="0"/>
    <n v="0"/>
    <n v="0"/>
    <s v="03/02/2020 12:00:00 AM"/>
    <x v="5"/>
    <s v="PUERTO LOPEZ"/>
  </r>
  <r>
    <x v="421"/>
    <x v="8"/>
    <s v="CAIMITO"/>
    <x v="27"/>
    <n v="0"/>
    <n v="0"/>
    <n v="25"/>
    <n v="0"/>
    <n v="0"/>
    <x v="0"/>
    <n v="0"/>
    <n v="0"/>
    <s v="03/02/2020 12:00:00 AM"/>
    <x v="6"/>
    <s v="UMBITA"/>
  </r>
  <r>
    <x v="422"/>
    <x v="8"/>
    <s v="CAIMITO"/>
    <x v="10"/>
    <n v="0"/>
    <n v="0"/>
    <n v="1"/>
    <n v="0"/>
    <n v="0"/>
    <x v="0"/>
    <n v="0"/>
    <n v="0"/>
    <s v="03/02/2020 12:00:00 AM"/>
    <x v="5"/>
    <s v="EL DORADO"/>
  </r>
  <r>
    <x v="419"/>
    <x v="5"/>
    <s v="CABUYARO"/>
    <x v="2"/>
    <n v="0"/>
    <n v="0"/>
    <n v="0"/>
    <n v="0"/>
    <n v="220"/>
    <x v="0"/>
    <n v="0"/>
    <n v="0"/>
    <s v="03/01/2020 12:00:00 AM"/>
    <x v="2"/>
    <s v="PEDRAZA"/>
  </r>
  <r>
    <x v="419"/>
    <x v="28"/>
    <s v="LA TEBAIDA"/>
    <x v="0"/>
    <n v="0"/>
    <n v="1"/>
    <n v="3"/>
    <n v="0"/>
    <n v="0"/>
    <x v="0"/>
    <n v="0"/>
    <n v="0"/>
    <s v="03/02/2020 12:00:00 AM"/>
    <x v="6"/>
    <s v="PESCA"/>
  </r>
  <r>
    <x v="418"/>
    <x v="14"/>
    <s v="YOPAL"/>
    <x v="2"/>
    <n v="0"/>
    <n v="0"/>
    <n v="0"/>
    <n v="0"/>
    <n v="0"/>
    <x v="0"/>
    <n v="0"/>
    <n v="0"/>
    <s v="03/01/2020 12:00:00 AM"/>
    <x v="15"/>
    <s v="LA CUMBRE"/>
  </r>
  <r>
    <x v="418"/>
    <x v="9"/>
    <s v="VENADILLO"/>
    <x v="27"/>
    <n v="0"/>
    <n v="0"/>
    <n v="3"/>
    <n v="0"/>
    <n v="0"/>
    <x v="0"/>
    <n v="0"/>
    <n v="0"/>
    <s v="03/03/2020 12:00:00 AM"/>
    <x v="3"/>
    <s v="PUERTO WILCHES"/>
  </r>
  <r>
    <x v="423"/>
    <x v="8"/>
    <s v="COLOSO"/>
    <x v="9"/>
    <n v="0"/>
    <n v="0"/>
    <n v="1"/>
    <n v="0"/>
    <n v="0"/>
    <x v="0"/>
    <n v="0"/>
    <n v="0"/>
    <s v="03/03/2020 12:00:00 AM"/>
    <x v="0"/>
    <s v="ENVIGADO"/>
  </r>
  <r>
    <x v="424"/>
    <x v="8"/>
    <s v="COROZAL"/>
    <x v="4"/>
    <n v="0"/>
    <n v="0"/>
    <n v="5"/>
    <n v="0"/>
    <n v="0"/>
    <x v="0"/>
    <n v="0"/>
    <n v="0"/>
    <s v="03/02/2020 12:00:00 AM"/>
    <x v="14"/>
    <s v="OROCUE"/>
  </r>
  <r>
    <x v="425"/>
    <x v="8"/>
    <s v="COROZAL"/>
    <x v="10"/>
    <n v="0"/>
    <n v="0"/>
    <n v="800"/>
    <n v="0"/>
    <n v="0"/>
    <x v="0"/>
    <n v="0"/>
    <n v="0"/>
    <s v="03/03/2020 12:00:00 AM"/>
    <x v="14"/>
    <s v="SAN LUIS DE PALENQUE"/>
  </r>
  <r>
    <x v="419"/>
    <x v="4"/>
    <s v="UBATE"/>
    <x v="5"/>
    <n v="2"/>
    <n v="0"/>
    <n v="0"/>
    <n v="0"/>
    <n v="0"/>
    <x v="0"/>
    <n v="0"/>
    <n v="0"/>
    <s v="03/02/2020 12:00:00 AM"/>
    <x v="22"/>
    <s v="REGIDOR"/>
  </r>
  <r>
    <x v="419"/>
    <x v="4"/>
    <s v="VIOTA"/>
    <x v="30"/>
    <n v="1"/>
    <n v="0"/>
    <n v="0"/>
    <n v="0"/>
    <n v="0"/>
    <x v="0"/>
    <n v="0"/>
    <n v="0"/>
    <s v="03/03/2020 12:00:00 AM"/>
    <x v="5"/>
    <s v="PUERTO GAITAN"/>
  </r>
  <r>
    <x v="419"/>
    <x v="5"/>
    <s v="CUMARAL"/>
    <x v="2"/>
    <n v="0"/>
    <n v="0"/>
    <n v="0"/>
    <n v="0"/>
    <n v="7"/>
    <x v="0"/>
    <n v="0"/>
    <n v="0"/>
    <s v="03/03/2020 12:00:00 AM"/>
    <x v="4"/>
    <s v="SUPATA"/>
  </r>
  <r>
    <x v="419"/>
    <x v="16"/>
    <s v="CERETE"/>
    <x v="2"/>
    <n v="0"/>
    <n v="0"/>
    <n v="0"/>
    <n v="0"/>
    <n v="20"/>
    <x v="0"/>
    <n v="0"/>
    <n v="0"/>
    <s v="03/03/2020 12:00:00 AM"/>
    <x v="19"/>
    <s v="SANTANDER DE QUILICHAO"/>
  </r>
  <r>
    <x v="419"/>
    <x v="9"/>
    <s v="ROVIRA"/>
    <x v="27"/>
    <n v="0"/>
    <n v="0"/>
    <n v="1"/>
    <n v="1"/>
    <n v="0"/>
    <x v="0"/>
    <n v="0"/>
    <n v="0"/>
    <s v="03/03/2020 12:00:00 AM"/>
    <x v="29"/>
    <s v="PUERTO CARREÑO"/>
  </r>
  <r>
    <x v="419"/>
    <x v="22"/>
    <s v="EL CARMEN DE BOLIVAR"/>
    <x v="2"/>
    <n v="0"/>
    <n v="0"/>
    <n v="0"/>
    <n v="0"/>
    <n v="20"/>
    <x v="0"/>
    <n v="0"/>
    <n v="0"/>
    <s v="03/03/2020 12:00:00 AM"/>
    <x v="13"/>
    <s v="BOGOTA, D.C."/>
  </r>
  <r>
    <x v="426"/>
    <x v="5"/>
    <s v="SAN MARTIN"/>
    <x v="2"/>
    <n v="0"/>
    <n v="0"/>
    <n v="0"/>
    <n v="0"/>
    <n v="40"/>
    <x v="0"/>
    <n v="0"/>
    <n v="0"/>
    <s v="03/03/2020 12:00:00 AM"/>
    <x v="1"/>
    <s v="LA CELIA"/>
  </r>
  <r>
    <x v="426"/>
    <x v="14"/>
    <s v="OROCUE"/>
    <x v="2"/>
    <n v="0"/>
    <n v="0"/>
    <n v="0"/>
    <n v="0"/>
    <n v="252"/>
    <x v="0"/>
    <n v="0"/>
    <n v="0"/>
    <s v="02/20/2020 12:00:00 AM"/>
    <x v="22"/>
    <s v="BARRANCO DE LOBA"/>
  </r>
  <r>
    <x v="426"/>
    <x v="14"/>
    <s v="AGUAZUL"/>
    <x v="2"/>
    <n v="0"/>
    <n v="0"/>
    <n v="0"/>
    <n v="0"/>
    <n v="4"/>
    <x v="0"/>
    <n v="0"/>
    <n v="0"/>
    <s v="03/05/2020 12:00:00 AM"/>
    <x v="6"/>
    <s v="SAMACA"/>
  </r>
  <r>
    <x v="419"/>
    <x v="4"/>
    <s v="SAN JUAN DE RIO SECO"/>
    <x v="2"/>
    <n v="1"/>
    <n v="0"/>
    <n v="0"/>
    <n v="0"/>
    <n v="0"/>
    <x v="0"/>
    <n v="0"/>
    <n v="0"/>
    <s v="03/03/2020 12:00:00 AM"/>
    <x v="14"/>
    <s v="TRINIDAD"/>
  </r>
  <r>
    <x v="384"/>
    <x v="22"/>
    <s v="PINILLOS"/>
    <x v="21"/>
    <n v="0"/>
    <n v="0"/>
    <n v="0"/>
    <n v="0"/>
    <n v="0"/>
    <x v="117"/>
    <n v="0"/>
    <n v="0"/>
    <s v="03/03/2020 12:00:00 AM"/>
    <x v="22"/>
    <s v="ACHI"/>
  </r>
  <r>
    <x v="427"/>
    <x v="5"/>
    <s v="PUERTO RICO"/>
    <x v="2"/>
    <n v="0"/>
    <n v="0"/>
    <n v="0"/>
    <n v="0"/>
    <n v="50"/>
    <x v="0"/>
    <n v="0"/>
    <n v="0"/>
    <s v="03/03/2020 12:00:00 AM"/>
    <x v="22"/>
    <s v="SAN JACINTO DEL CAUCA"/>
  </r>
  <r>
    <x v="427"/>
    <x v="1"/>
    <s v="DOSQUEBRADAS"/>
    <x v="27"/>
    <n v="0"/>
    <n v="0"/>
    <n v="1"/>
    <n v="0"/>
    <n v="0"/>
    <x v="0"/>
    <n v="0"/>
    <n v="0"/>
    <s v="03/03/2020 12:00:00 AM"/>
    <x v="22"/>
    <s v="EL PEÑON"/>
  </r>
  <r>
    <x v="428"/>
    <x v="29"/>
    <s v="LA PRIMAVERA"/>
    <x v="2"/>
    <n v="0"/>
    <n v="0"/>
    <n v="0"/>
    <n v="0"/>
    <n v="400"/>
    <x v="0"/>
    <n v="0"/>
    <n v="0"/>
    <s v="03/03/2020 12:00:00 AM"/>
    <x v="22"/>
    <s v="DEPARTAMENTO"/>
  </r>
  <r>
    <x v="410"/>
    <x v="24"/>
    <s v="GUACHUCAL"/>
    <x v="36"/>
    <n v="0"/>
    <n v="0"/>
    <n v="420"/>
    <n v="0"/>
    <n v="756"/>
    <x v="0"/>
    <n v="0"/>
    <n v="0"/>
    <s v="03/03/2020 12:00:00 AM"/>
    <x v="1"/>
    <s v="MISTRATO"/>
  </r>
  <r>
    <x v="428"/>
    <x v="4"/>
    <s v="LA CALERA"/>
    <x v="27"/>
    <n v="0"/>
    <n v="0"/>
    <n v="0"/>
    <n v="0"/>
    <n v="0"/>
    <x v="0"/>
    <n v="0"/>
    <n v="0"/>
    <s v="03/03/2020 12:00:00 AM"/>
    <x v="9"/>
    <s v="AMBALEMA"/>
  </r>
  <r>
    <x v="428"/>
    <x v="0"/>
    <s v="ANGOSTURA"/>
    <x v="2"/>
    <n v="0"/>
    <n v="0"/>
    <n v="0"/>
    <n v="0"/>
    <n v="4"/>
    <x v="0"/>
    <n v="0"/>
    <n v="0"/>
    <s v="03/03/2020 12:00:00 AM"/>
    <x v="9"/>
    <s v="FRESNO"/>
  </r>
  <r>
    <x v="428"/>
    <x v="3"/>
    <s v="GUEPSA"/>
    <x v="2"/>
    <n v="0"/>
    <n v="0"/>
    <n v="0"/>
    <n v="0"/>
    <n v="50"/>
    <x v="0"/>
    <n v="0"/>
    <n v="0"/>
    <s v="03/03/2020 12:00:00 AM"/>
    <x v="6"/>
    <s v="ZETAQUIRA"/>
  </r>
  <r>
    <x v="428"/>
    <x v="3"/>
    <s v="COROMORO"/>
    <x v="2"/>
    <n v="0"/>
    <n v="0"/>
    <n v="0"/>
    <n v="0"/>
    <n v="10"/>
    <x v="0"/>
    <n v="0"/>
    <n v="0"/>
    <s v="03/04/2020 12:00:00 AM"/>
    <x v="0"/>
    <s v="GUADALUPE"/>
  </r>
  <r>
    <x v="418"/>
    <x v="4"/>
    <s v="VIOTA"/>
    <x v="27"/>
    <n v="0"/>
    <n v="0"/>
    <n v="18"/>
    <n v="2"/>
    <n v="0"/>
    <x v="0"/>
    <n v="0"/>
    <n v="0"/>
    <s v="03/04/2020 12:00:00 AM"/>
    <x v="14"/>
    <s v="SACAMA"/>
  </r>
  <r>
    <x v="428"/>
    <x v="4"/>
    <s v="GACHANCIPA"/>
    <x v="27"/>
    <n v="0"/>
    <n v="0"/>
    <n v="4"/>
    <n v="0"/>
    <n v="0"/>
    <x v="0"/>
    <n v="0"/>
    <n v="0"/>
    <s v="03/04/2020 12:00:00 AM"/>
    <x v="18"/>
    <s v="MUTISCUA"/>
  </r>
  <r>
    <x v="428"/>
    <x v="17"/>
    <s v="CHINCHINA"/>
    <x v="4"/>
    <n v="3"/>
    <n v="0"/>
    <n v="0"/>
    <n v="0"/>
    <n v="0"/>
    <x v="0"/>
    <n v="0"/>
    <n v="0"/>
    <s v="03/04/2020 12:00:00 AM"/>
    <x v="5"/>
    <s v="VISTAHERMOSA"/>
  </r>
  <r>
    <x v="428"/>
    <x v="5"/>
    <s v="PUERTO GAITAN"/>
    <x v="2"/>
    <n v="0"/>
    <n v="0"/>
    <n v="0"/>
    <n v="0"/>
    <n v="20"/>
    <x v="0"/>
    <n v="0"/>
    <n v="0"/>
    <s v="03/03/2020 12:00:00 AM"/>
    <x v="22"/>
    <s v="EL CARMEN DE BOLIVAR"/>
  </r>
  <r>
    <x v="428"/>
    <x v="14"/>
    <s v="AGUAZUL"/>
    <x v="2"/>
    <n v="0"/>
    <n v="0"/>
    <n v="0"/>
    <n v="0"/>
    <n v="40"/>
    <x v="0"/>
    <n v="0"/>
    <n v="0"/>
    <s v="03/04/2020 12:00:00 AM"/>
    <x v="12"/>
    <s v="BARRANCAS"/>
  </r>
  <r>
    <x v="428"/>
    <x v="14"/>
    <s v="NUNCHIA"/>
    <x v="2"/>
    <n v="0"/>
    <n v="0"/>
    <n v="0"/>
    <n v="0"/>
    <n v="5"/>
    <x v="0"/>
    <n v="0"/>
    <n v="0"/>
    <s v="03/04/2020 12:00:00 AM"/>
    <x v="5"/>
    <s v="PUERTO LOPEZ"/>
  </r>
  <r>
    <x v="429"/>
    <x v="3"/>
    <s v="PIEDECUESTA"/>
    <x v="18"/>
    <n v="4"/>
    <n v="11"/>
    <n v="452"/>
    <n v="0"/>
    <n v="0"/>
    <x v="118"/>
    <n v="5850000000"/>
    <n v="28003651"/>
    <s v="03/04/2020 12:00:00 AM"/>
    <x v="13"/>
    <s v="BOGOTA, D.C."/>
  </r>
  <r>
    <x v="429"/>
    <x v="9"/>
    <s v="PLANADAS"/>
    <x v="18"/>
    <n v="0"/>
    <n v="0"/>
    <n v="0"/>
    <n v="0"/>
    <n v="0"/>
    <x v="0"/>
    <n v="0"/>
    <n v="0"/>
    <s v="03/05/2020 12:00:00 AM"/>
    <x v="6"/>
    <s v="SIACHOQUE"/>
  </r>
  <r>
    <x v="429"/>
    <x v="4"/>
    <s v="SOACHA"/>
    <x v="4"/>
    <n v="0"/>
    <n v="0"/>
    <n v="4"/>
    <n v="0"/>
    <n v="0"/>
    <x v="0"/>
    <n v="0"/>
    <n v="0"/>
    <s v="03/05/2020 12:00:00 AM"/>
    <x v="14"/>
    <s v="NUNCHIA"/>
  </r>
  <r>
    <x v="429"/>
    <x v="18"/>
    <s v="SILOS"/>
    <x v="2"/>
    <n v="0"/>
    <n v="0"/>
    <n v="0"/>
    <n v="0"/>
    <n v="30"/>
    <x v="0"/>
    <n v="0"/>
    <n v="0"/>
    <s v="03/05/2020 12:00:00 AM"/>
    <x v="4"/>
    <s v="GAMA"/>
  </r>
  <r>
    <x v="429"/>
    <x v="14"/>
    <s v="YOPAL"/>
    <x v="2"/>
    <n v="0"/>
    <n v="0"/>
    <n v="0"/>
    <n v="0"/>
    <n v="600"/>
    <x v="0"/>
    <n v="0"/>
    <n v="0"/>
    <s v="03/05/2020 12:00:00 AM"/>
    <x v="4"/>
    <s v="FOMEQUE"/>
  </r>
  <r>
    <x v="428"/>
    <x v="4"/>
    <s v="GUADUAS"/>
    <x v="23"/>
    <n v="0"/>
    <n v="9"/>
    <n v="0"/>
    <n v="0"/>
    <n v="0"/>
    <x v="0"/>
    <n v="0"/>
    <n v="0"/>
    <s v="03/05/2020 12:00:00 AM"/>
    <x v="0"/>
    <s v="ANGELOPOLIS"/>
  </r>
  <r>
    <x v="428"/>
    <x v="0"/>
    <s v="ZARAGOZA"/>
    <x v="6"/>
    <n v="0"/>
    <n v="1"/>
    <n v="1"/>
    <n v="0"/>
    <n v="0"/>
    <x v="0"/>
    <n v="0"/>
    <n v="0"/>
    <s v="03/04/2020 12:00:00 AM"/>
    <x v="0"/>
    <s v="ITUANGO"/>
  </r>
  <r>
    <x v="428"/>
    <x v="0"/>
    <s v="CONCORDIA"/>
    <x v="9"/>
    <n v="0"/>
    <n v="0"/>
    <n v="2"/>
    <n v="0"/>
    <n v="0"/>
    <x v="0"/>
    <n v="0"/>
    <n v="0"/>
    <s v="03/03/2020 12:00:00 AM"/>
    <x v="0"/>
    <s v="NECHI"/>
  </r>
  <r>
    <x v="428"/>
    <x v="0"/>
    <s v="REMEDIOS"/>
    <x v="2"/>
    <n v="0"/>
    <n v="0"/>
    <n v="0"/>
    <n v="0"/>
    <n v="9"/>
    <x v="0"/>
    <n v="0"/>
    <n v="0"/>
    <s v="03/05/2020 12:00:00 AM"/>
    <x v="18"/>
    <s v="CHITAGA"/>
  </r>
  <r>
    <x v="428"/>
    <x v="0"/>
    <s v="NECHI"/>
    <x v="2"/>
    <n v="0"/>
    <n v="0"/>
    <n v="0"/>
    <n v="0"/>
    <n v="6"/>
    <x v="0"/>
    <n v="0"/>
    <n v="0"/>
    <s v="03/05/2020 12:00:00 AM"/>
    <x v="18"/>
    <s v="LOS PATIOS"/>
  </r>
  <r>
    <x v="429"/>
    <x v="5"/>
    <s v="PUERTO LOPEZ"/>
    <x v="2"/>
    <n v="0"/>
    <n v="0"/>
    <n v="0"/>
    <n v="0"/>
    <n v="300"/>
    <x v="0"/>
    <n v="0"/>
    <n v="0"/>
    <s v="03/05/2020 12:00:00 AM"/>
    <x v="18"/>
    <s v="PUERTO SANTANDER"/>
  </r>
  <r>
    <x v="429"/>
    <x v="5"/>
    <s v="FUENTE DE ORO"/>
    <x v="2"/>
    <n v="0"/>
    <n v="0"/>
    <n v="0"/>
    <n v="0"/>
    <n v="10"/>
    <x v="0"/>
    <n v="0"/>
    <n v="0"/>
    <s v="03/05/2020 12:00:00 AM"/>
    <x v="29"/>
    <s v="PUERTO CARREÑO"/>
  </r>
  <r>
    <x v="430"/>
    <x v="4"/>
    <s v="BOJACA"/>
    <x v="22"/>
    <n v="3"/>
    <n v="2"/>
    <n v="0"/>
    <n v="0"/>
    <n v="0"/>
    <x v="0"/>
    <n v="0"/>
    <n v="0"/>
    <s v="03/05/2020 12:00:00 AM"/>
    <x v="5"/>
    <s v="VISTAHERMOSA"/>
  </r>
  <r>
    <x v="402"/>
    <x v="25"/>
    <s v="ACEVEDO"/>
    <x v="2"/>
    <n v="0"/>
    <n v="0"/>
    <n v="0"/>
    <n v="0"/>
    <n v="1"/>
    <x v="0"/>
    <n v="0"/>
    <n v="0"/>
    <s v="03/05/2020 12:00:00 AM"/>
    <x v="4"/>
    <s v="QUETAME"/>
  </r>
  <r>
    <x v="399"/>
    <x v="25"/>
    <s v="ALGECIRAS"/>
    <x v="2"/>
    <n v="0"/>
    <n v="0"/>
    <n v="0"/>
    <n v="0"/>
    <n v="10"/>
    <x v="0"/>
    <n v="0"/>
    <n v="0"/>
    <s v="03/05/2020 12:00:00 AM"/>
    <x v="14"/>
    <s v="CHAMEZA"/>
  </r>
  <r>
    <x v="411"/>
    <x v="25"/>
    <s v="ALGECIRAS"/>
    <x v="2"/>
    <n v="0"/>
    <n v="0"/>
    <n v="0"/>
    <n v="0"/>
    <n v="6"/>
    <x v="0"/>
    <n v="0"/>
    <n v="0"/>
    <s v="03/05/2020 12:00:00 AM"/>
    <x v="4"/>
    <s v="GIRARDOT"/>
  </r>
  <r>
    <x v="411"/>
    <x v="25"/>
    <s v="ALGECIRAS"/>
    <x v="2"/>
    <n v="0"/>
    <n v="0"/>
    <n v="0"/>
    <n v="0"/>
    <n v="1"/>
    <x v="0"/>
    <n v="0"/>
    <n v="0"/>
    <s v="03/05/2020 12:00:00 AM"/>
    <x v="6"/>
    <s v="BELEN"/>
  </r>
  <r>
    <x v="430"/>
    <x v="26"/>
    <s v="CARMEN DEL DARIEN"/>
    <x v="2"/>
    <n v="0"/>
    <n v="0"/>
    <n v="0"/>
    <n v="0"/>
    <n v="60"/>
    <x v="0"/>
    <n v="0"/>
    <n v="0"/>
    <s v="03/05/2020 12:00:00 AM"/>
    <x v="15"/>
    <s v="CALI"/>
  </r>
  <r>
    <x v="430"/>
    <x v="5"/>
    <s v="VISTAHERMOSA"/>
    <x v="2"/>
    <n v="0"/>
    <n v="0"/>
    <n v="0"/>
    <n v="0"/>
    <n v="14"/>
    <x v="0"/>
    <n v="0"/>
    <n v="0"/>
    <s v="03/05/2020 12:00:00 AM"/>
    <x v="22"/>
    <s v="TURBANA"/>
  </r>
  <r>
    <x v="430"/>
    <x v="5"/>
    <s v="PUERTO LOPEZ"/>
    <x v="2"/>
    <n v="0"/>
    <n v="0"/>
    <n v="0"/>
    <n v="0"/>
    <n v="0"/>
    <x v="0"/>
    <n v="0"/>
    <n v="0"/>
    <s v="03/05/2020 12:00:00 AM"/>
    <x v="6"/>
    <s v="CHITA"/>
  </r>
  <r>
    <x v="429"/>
    <x v="9"/>
    <s v="ORTEGA"/>
    <x v="9"/>
    <n v="0"/>
    <n v="0"/>
    <n v="7"/>
    <n v="0"/>
    <n v="0"/>
    <x v="0"/>
    <n v="0"/>
    <n v="0"/>
    <s v="03/05/2020 12:00:00 AM"/>
    <x v="6"/>
    <s v="PESCA"/>
  </r>
  <r>
    <x v="428"/>
    <x v="4"/>
    <s v="VIOTA"/>
    <x v="9"/>
    <n v="0"/>
    <n v="0"/>
    <n v="16"/>
    <n v="2"/>
    <n v="0"/>
    <x v="0"/>
    <n v="0"/>
    <n v="0"/>
    <s v="03/05/2020 12:00:00 AM"/>
    <x v="6"/>
    <s v="IZA"/>
  </r>
  <r>
    <x v="430"/>
    <x v="4"/>
    <s v="SOACHA"/>
    <x v="0"/>
    <n v="0"/>
    <n v="0"/>
    <n v="3"/>
    <n v="3"/>
    <n v="0"/>
    <x v="0"/>
    <n v="0"/>
    <n v="0"/>
    <s v="03/05/2020 12:00:00 AM"/>
    <x v="6"/>
    <s v="CUBARA"/>
  </r>
  <r>
    <x v="401"/>
    <x v="1"/>
    <s v="BELEN DE UMBRIA"/>
    <x v="2"/>
    <n v="0"/>
    <n v="0"/>
    <n v="0"/>
    <n v="0"/>
    <n v="12"/>
    <x v="0"/>
    <n v="0"/>
    <n v="0"/>
    <s v="03/05/2020 12:00:00 AM"/>
    <x v="5"/>
    <s v="VILLAVICENCIO"/>
  </r>
  <r>
    <x v="402"/>
    <x v="1"/>
    <s v="MISTRATO"/>
    <x v="2"/>
    <n v="0"/>
    <n v="0"/>
    <n v="0"/>
    <n v="0"/>
    <n v="1"/>
    <x v="0"/>
    <n v="0"/>
    <n v="0"/>
    <s v="03/05/2020 12:00:00 AM"/>
    <x v="5"/>
    <s v="PUERTO GAITAN"/>
  </r>
  <r>
    <x v="406"/>
    <x v="1"/>
    <s v="MISTRATO"/>
    <x v="2"/>
    <n v="0"/>
    <n v="0"/>
    <n v="0"/>
    <n v="0"/>
    <n v="1"/>
    <x v="0"/>
    <n v="0"/>
    <n v="0"/>
    <s v="03/05/2020 12:00:00 AM"/>
    <x v="3"/>
    <s v="CONTRATACION"/>
  </r>
  <r>
    <x v="409"/>
    <x v="1"/>
    <s v="LA CELIA"/>
    <x v="2"/>
    <n v="0"/>
    <n v="0"/>
    <n v="0"/>
    <n v="0"/>
    <n v="2"/>
    <x v="0"/>
    <n v="0"/>
    <n v="0"/>
    <s v="03/06/2020 12:00:00 AM"/>
    <x v="4"/>
    <s v="QUETAME"/>
  </r>
  <r>
    <x v="430"/>
    <x v="9"/>
    <s v="ALPUJARRA"/>
    <x v="4"/>
    <n v="0"/>
    <n v="0"/>
    <n v="0"/>
    <n v="0"/>
    <n v="0"/>
    <x v="0"/>
    <n v="0"/>
    <n v="0"/>
    <s v="03/06/2020 12:00:00 AM"/>
    <x v="6"/>
    <s v="MONIQUIRA"/>
  </r>
  <r>
    <x v="429"/>
    <x v="2"/>
    <s v="ARIGUANI"/>
    <x v="2"/>
    <n v="0"/>
    <n v="0"/>
    <n v="0"/>
    <n v="0"/>
    <n v="7"/>
    <x v="0"/>
    <n v="0"/>
    <n v="0"/>
    <s v="03/06/2020 12:00:00 AM"/>
    <x v="3"/>
    <s v="COROMORO"/>
  </r>
  <r>
    <x v="430"/>
    <x v="18"/>
    <s v="PAMPLONA"/>
    <x v="2"/>
    <n v="0"/>
    <n v="0"/>
    <n v="0"/>
    <n v="0"/>
    <n v="6"/>
    <x v="0"/>
    <n v="0"/>
    <n v="0"/>
    <s v="03/06/2020 12:00:00 AM"/>
    <x v="18"/>
    <s v="CACOTA"/>
  </r>
  <r>
    <x v="410"/>
    <x v="25"/>
    <s v="BARAYA"/>
    <x v="2"/>
    <n v="0"/>
    <n v="0"/>
    <n v="0"/>
    <n v="0"/>
    <n v="11"/>
    <x v="0"/>
    <n v="0"/>
    <n v="0"/>
    <s v="03/06/2020 12:00:00 AM"/>
    <x v="18"/>
    <s v="LA ESPERANZA"/>
  </r>
  <r>
    <x v="411"/>
    <x v="25"/>
    <s v="BARAYA"/>
    <x v="2"/>
    <n v="0"/>
    <n v="0"/>
    <n v="0"/>
    <n v="0"/>
    <n v="4"/>
    <x v="0"/>
    <n v="0"/>
    <n v="0"/>
    <s v="03/06/2020 12:00:00 AM"/>
    <x v="18"/>
    <s v="CHINACOTA"/>
  </r>
  <r>
    <x v="412"/>
    <x v="25"/>
    <s v="BARAYA"/>
    <x v="2"/>
    <n v="0"/>
    <n v="0"/>
    <n v="0"/>
    <n v="0"/>
    <n v="10"/>
    <x v="0"/>
    <n v="0"/>
    <n v="0"/>
    <s v="03/06/2020 12:00:00 AM"/>
    <x v="2"/>
    <s v="CIENAGA"/>
  </r>
  <r>
    <x v="413"/>
    <x v="25"/>
    <s v="BARAYA"/>
    <x v="2"/>
    <n v="0"/>
    <n v="0"/>
    <n v="0"/>
    <n v="0"/>
    <n v="3"/>
    <x v="0"/>
    <n v="0"/>
    <n v="0"/>
    <s v="03/06/2020 12:00:00 AM"/>
    <x v="6"/>
    <s v="MONGUA"/>
  </r>
  <r>
    <x v="413"/>
    <x v="25"/>
    <s v="BARAYA"/>
    <x v="2"/>
    <n v="0"/>
    <n v="0"/>
    <n v="0"/>
    <n v="0"/>
    <n v="4"/>
    <x v="0"/>
    <n v="0"/>
    <n v="0"/>
    <s v="03/06/2020 12:00:00 AM"/>
    <x v="4"/>
    <s v="FOMEQUE"/>
  </r>
  <r>
    <x v="404"/>
    <x v="25"/>
    <s v="GARZON"/>
    <x v="2"/>
    <n v="0"/>
    <n v="0"/>
    <n v="0"/>
    <n v="0"/>
    <n v="1"/>
    <x v="0"/>
    <n v="0"/>
    <n v="0"/>
    <s v="03/05/2020 12:00:00 AM"/>
    <x v="1"/>
    <s v="MARSELLA"/>
  </r>
  <r>
    <x v="409"/>
    <x v="25"/>
    <s v="GARZON"/>
    <x v="2"/>
    <n v="0"/>
    <n v="0"/>
    <n v="0"/>
    <n v="0"/>
    <n v="3"/>
    <x v="0"/>
    <n v="0"/>
    <n v="0"/>
    <s v="03/05/2020 12:00:00 AM"/>
    <x v="3"/>
    <s v="CURITI"/>
  </r>
  <r>
    <x v="411"/>
    <x v="25"/>
    <s v="GARZON"/>
    <x v="2"/>
    <n v="0"/>
    <n v="0"/>
    <n v="0"/>
    <n v="0"/>
    <n v="1"/>
    <x v="0"/>
    <n v="0"/>
    <n v="0"/>
    <s v="03/06/2020 12:00:00 AM"/>
    <x v="14"/>
    <s v="HATO COROZAL"/>
  </r>
  <r>
    <x v="416"/>
    <x v="25"/>
    <s v="GARZON"/>
    <x v="2"/>
    <n v="0"/>
    <n v="0"/>
    <n v="0"/>
    <n v="0"/>
    <n v="2"/>
    <x v="0"/>
    <n v="0"/>
    <n v="0"/>
    <s v="03/06/2020 12:00:00 AM"/>
    <x v="9"/>
    <s v="ATACO"/>
  </r>
  <r>
    <x v="416"/>
    <x v="25"/>
    <s v="GARZON"/>
    <x v="2"/>
    <n v="0"/>
    <n v="0"/>
    <n v="0"/>
    <n v="0"/>
    <n v="2"/>
    <x v="0"/>
    <n v="0"/>
    <n v="0"/>
    <s v="03/06/2020 12:00:00 AM"/>
    <x v="19"/>
    <s v="PAEZ"/>
  </r>
  <r>
    <x v="408"/>
    <x v="25"/>
    <s v="GUADALUPE"/>
    <x v="2"/>
    <n v="0"/>
    <n v="0"/>
    <n v="0"/>
    <n v="0"/>
    <n v="1"/>
    <x v="0"/>
    <n v="0"/>
    <n v="0"/>
    <s v="03/06/2020 12:00:00 AM"/>
    <x v="18"/>
    <s v="PAMPLONITA"/>
  </r>
  <r>
    <x v="413"/>
    <x v="25"/>
    <s v="GUADALUPE"/>
    <x v="2"/>
    <n v="0"/>
    <n v="0"/>
    <n v="0"/>
    <n v="0"/>
    <n v="5"/>
    <x v="0"/>
    <n v="0"/>
    <n v="0"/>
    <s v="03/06/2020 12:00:00 AM"/>
    <x v="14"/>
    <s v="TAMARA"/>
  </r>
  <r>
    <x v="430"/>
    <x v="14"/>
    <s v="NUNCHIA"/>
    <x v="2"/>
    <n v="0"/>
    <n v="0"/>
    <n v="0"/>
    <n v="0"/>
    <n v="26"/>
    <x v="0"/>
    <n v="0"/>
    <n v="0"/>
    <s v="03/05/2020 12:00:00 AM"/>
    <x v="6"/>
    <s v="TOPAGA"/>
  </r>
  <r>
    <x v="411"/>
    <x v="25"/>
    <s v="ISNOS"/>
    <x v="2"/>
    <n v="0"/>
    <n v="0"/>
    <n v="0"/>
    <n v="0"/>
    <n v="1"/>
    <x v="0"/>
    <n v="0"/>
    <n v="0"/>
    <s v="03/06/2020 12:00:00 AM"/>
    <x v="0"/>
    <s v="PEQUE"/>
  </r>
  <r>
    <x v="413"/>
    <x v="25"/>
    <s v="ISNOS"/>
    <x v="2"/>
    <n v="0"/>
    <n v="0"/>
    <n v="0"/>
    <n v="0"/>
    <n v="2"/>
    <x v="0"/>
    <n v="0"/>
    <n v="0"/>
    <s v="03/05/2020 12:00:00 AM"/>
    <x v="6"/>
    <s v="FLORESTA"/>
  </r>
  <r>
    <x v="396"/>
    <x v="25"/>
    <s v="ISNOS"/>
    <x v="2"/>
    <n v="0"/>
    <n v="0"/>
    <n v="0"/>
    <n v="0"/>
    <n v="10"/>
    <x v="0"/>
    <n v="0"/>
    <n v="0"/>
    <s v="03/05/2020 12:00:00 AM"/>
    <x v="4"/>
    <s v="MEDINA"/>
  </r>
  <r>
    <x v="413"/>
    <x v="25"/>
    <s v="LA PLATA"/>
    <x v="2"/>
    <n v="0"/>
    <n v="0"/>
    <n v="0"/>
    <n v="0"/>
    <n v="30"/>
    <x v="0"/>
    <n v="0"/>
    <n v="0"/>
    <s v="03/07/2020 12:00:00 AM"/>
    <x v="14"/>
    <s v="TAMARA"/>
  </r>
  <r>
    <x v="412"/>
    <x v="25"/>
    <s v="NATAGA"/>
    <x v="2"/>
    <n v="0"/>
    <n v="0"/>
    <n v="0"/>
    <n v="0"/>
    <n v="5"/>
    <x v="0"/>
    <n v="0"/>
    <n v="0"/>
    <s v="03/07/2020 12:00:00 AM"/>
    <x v="9"/>
    <s v="VILLAHERMOSA"/>
  </r>
  <r>
    <x v="415"/>
    <x v="25"/>
    <s v="NATAGA"/>
    <x v="2"/>
    <n v="0"/>
    <n v="0"/>
    <n v="0"/>
    <n v="0"/>
    <n v="1"/>
    <x v="0"/>
    <n v="0"/>
    <n v="0"/>
    <s v="03/06/2020 12:00:00 AM"/>
    <x v="0"/>
    <s v="ANZA"/>
  </r>
  <r>
    <x v="396"/>
    <x v="25"/>
    <s v="NATAGA"/>
    <x v="2"/>
    <n v="0"/>
    <n v="0"/>
    <n v="0"/>
    <n v="0"/>
    <n v="3"/>
    <x v="0"/>
    <n v="0"/>
    <n v="0"/>
    <s v="03/06/2020 12:00:00 AM"/>
    <x v="0"/>
    <s v="MONTEBELLO"/>
  </r>
  <r>
    <x v="412"/>
    <x v="0"/>
    <s v="SANTA ROSA DE OSOS"/>
    <x v="36"/>
    <n v="0"/>
    <n v="0"/>
    <n v="0"/>
    <n v="0"/>
    <n v="0"/>
    <x v="0"/>
    <n v="0"/>
    <n v="0"/>
    <s v="03/07/2020 12:00:00 AM"/>
    <x v="1"/>
    <s v="PEREIRA"/>
  </r>
  <r>
    <x v="431"/>
    <x v="18"/>
    <s v="EL CARMEN"/>
    <x v="2"/>
    <n v="0"/>
    <n v="0"/>
    <n v="0"/>
    <n v="0"/>
    <n v="25"/>
    <x v="0"/>
    <n v="0"/>
    <n v="0"/>
    <s v="03/06/2020 12:00:00 AM"/>
    <x v="14"/>
    <s v="OROCUE"/>
  </r>
  <r>
    <x v="410"/>
    <x v="25"/>
    <s v="NEIVA"/>
    <x v="2"/>
    <n v="0"/>
    <n v="0"/>
    <n v="0"/>
    <n v="0"/>
    <n v="3"/>
    <x v="0"/>
    <n v="0"/>
    <n v="0"/>
    <s v="03/06/2020 12:00:00 AM"/>
    <x v="10"/>
    <s v="ASTREA"/>
  </r>
  <r>
    <x v="409"/>
    <x v="25"/>
    <s v="NEIVA"/>
    <x v="2"/>
    <n v="0"/>
    <n v="0"/>
    <n v="0"/>
    <n v="0"/>
    <n v="3"/>
    <x v="0"/>
    <n v="0"/>
    <n v="0"/>
    <s v="03/06/2020 12:00:00 AM"/>
    <x v="5"/>
    <s v="EL DORADO"/>
  </r>
  <r>
    <x v="431"/>
    <x v="0"/>
    <s v="URAMITA"/>
    <x v="4"/>
    <n v="0"/>
    <n v="0"/>
    <n v="0"/>
    <n v="0"/>
    <n v="0"/>
    <x v="0"/>
    <n v="0"/>
    <n v="0"/>
    <s v="03/06/2020 12:00:00 AM"/>
    <x v="9"/>
    <s v="FRESNO"/>
  </r>
  <r>
    <x v="409"/>
    <x v="25"/>
    <s v="NEIVA"/>
    <x v="2"/>
    <n v="0"/>
    <n v="0"/>
    <n v="0"/>
    <n v="0"/>
    <n v="4"/>
    <x v="0"/>
    <n v="0"/>
    <n v="0"/>
    <s v="03/06/2020 12:00:00 AM"/>
    <x v="3"/>
    <s v="PUERTO WILCHES"/>
  </r>
  <r>
    <x v="407"/>
    <x v="25"/>
    <s v="NEIVA"/>
    <x v="2"/>
    <n v="0"/>
    <n v="0"/>
    <n v="0"/>
    <n v="0"/>
    <n v="1"/>
    <x v="0"/>
    <n v="0"/>
    <n v="0"/>
    <s v="03/06/2020 12:00:00 AM"/>
    <x v="3"/>
    <s v="BETULIA"/>
  </r>
  <r>
    <x v="406"/>
    <x v="25"/>
    <s v="NEIVA"/>
    <x v="2"/>
    <n v="0"/>
    <n v="0"/>
    <n v="0"/>
    <n v="0"/>
    <n v="1"/>
    <x v="0"/>
    <n v="0"/>
    <n v="0"/>
    <s v="03/06/2020 12:00:00 AM"/>
    <x v="3"/>
    <s v="SAN JOSE DE MIRANDA"/>
  </r>
  <r>
    <x v="430"/>
    <x v="4"/>
    <s v="CHOCONTA"/>
    <x v="10"/>
    <n v="0"/>
    <n v="0"/>
    <n v="6"/>
    <n v="0"/>
    <n v="0"/>
    <x v="0"/>
    <n v="0"/>
    <n v="0"/>
    <s v="03/06/2020 12:00:00 AM"/>
    <x v="3"/>
    <s v="JORDAN"/>
  </r>
  <r>
    <x v="429"/>
    <x v="14"/>
    <s v="OROCUE"/>
    <x v="2"/>
    <n v="0"/>
    <n v="0"/>
    <n v="0"/>
    <n v="0"/>
    <n v="0"/>
    <x v="0"/>
    <n v="0"/>
    <n v="0"/>
    <s v="03/11/2020 12:00:00 AM"/>
    <x v="10"/>
    <s v="CHIMICHAGUA"/>
  </r>
  <r>
    <x v="431"/>
    <x v="18"/>
    <s v="CACOTA"/>
    <x v="2"/>
    <n v="0"/>
    <n v="0"/>
    <n v="0"/>
    <n v="0"/>
    <n v="0"/>
    <x v="0"/>
    <n v="0"/>
    <n v="0"/>
    <s v="03/07/2020 12:00:00 AM"/>
    <x v="4"/>
    <s v="JUNIN"/>
  </r>
  <r>
    <x v="430"/>
    <x v="14"/>
    <s v="AGUAZUL"/>
    <x v="2"/>
    <n v="0"/>
    <n v="0"/>
    <n v="0"/>
    <n v="0"/>
    <n v="0"/>
    <x v="0"/>
    <n v="0"/>
    <n v="0"/>
    <s v="03/07/2020 12:00:00 AM"/>
    <x v="3"/>
    <s v="PIEDECUESTA"/>
  </r>
  <r>
    <x v="431"/>
    <x v="16"/>
    <s v="CERETE"/>
    <x v="2"/>
    <n v="0"/>
    <n v="0"/>
    <n v="0"/>
    <n v="0"/>
    <n v="95"/>
    <x v="0"/>
    <n v="0"/>
    <n v="0"/>
    <s v="03/08/2020 12:00:00 AM"/>
    <x v="6"/>
    <s v="CUITIVA"/>
  </r>
  <r>
    <x v="431"/>
    <x v="3"/>
    <s v="SUAITA"/>
    <x v="2"/>
    <n v="0"/>
    <n v="0"/>
    <n v="0"/>
    <n v="0"/>
    <n v="7"/>
    <x v="0"/>
    <n v="0"/>
    <n v="0"/>
    <s v="03/07/2020 12:00:00 AM"/>
    <x v="6"/>
    <s v="SOTAQUIRA"/>
  </r>
  <r>
    <x v="431"/>
    <x v="14"/>
    <s v="AGUAZUL"/>
    <x v="2"/>
    <n v="0"/>
    <n v="0"/>
    <n v="0"/>
    <n v="0"/>
    <n v="3"/>
    <x v="0"/>
    <n v="0"/>
    <n v="0"/>
    <s v="03/07/2020 12:00:00 AM"/>
    <x v="1"/>
    <s v="PEREIRA"/>
  </r>
  <r>
    <x v="431"/>
    <x v="14"/>
    <s v="RECETOR"/>
    <x v="2"/>
    <n v="0"/>
    <n v="0"/>
    <n v="0"/>
    <n v="0"/>
    <n v="2"/>
    <x v="0"/>
    <n v="0"/>
    <n v="0"/>
    <s v="03/08/2020 12:00:00 AM"/>
    <x v="4"/>
    <s v="FOMEQUE"/>
  </r>
  <r>
    <x v="431"/>
    <x v="29"/>
    <s v="CUMARIBO"/>
    <x v="2"/>
    <n v="0"/>
    <n v="0"/>
    <n v="0"/>
    <n v="0"/>
    <n v="0"/>
    <x v="0"/>
    <n v="0"/>
    <n v="0"/>
    <s v="03/07/2020 12:00:00 AM"/>
    <x v="9"/>
    <s v="CARMEN DE APICALA"/>
  </r>
  <r>
    <x v="432"/>
    <x v="24"/>
    <s v="IPIALES"/>
    <x v="4"/>
    <n v="1"/>
    <n v="0"/>
    <n v="0"/>
    <n v="0"/>
    <n v="0"/>
    <x v="0"/>
    <n v="0"/>
    <n v="0"/>
    <s v="03/08/2020 12:00:00 AM"/>
    <x v="9"/>
    <s v="ANZOATEGUI"/>
  </r>
  <r>
    <x v="432"/>
    <x v="4"/>
    <s v="UBALA"/>
    <x v="2"/>
    <n v="0"/>
    <n v="5"/>
    <n v="0"/>
    <n v="0"/>
    <n v="70"/>
    <x v="0"/>
    <n v="0"/>
    <n v="0"/>
    <s v="03/05/2020 12:00:00 AM"/>
    <x v="0"/>
    <s v="GIRALDO"/>
  </r>
  <r>
    <x v="430"/>
    <x v="14"/>
    <s v="OROCUE"/>
    <x v="2"/>
    <n v="0"/>
    <n v="0"/>
    <n v="0"/>
    <n v="0"/>
    <n v="0"/>
    <x v="0"/>
    <n v="0"/>
    <n v="0"/>
    <s v="03/04/2020 12:00:00 AM"/>
    <x v="14"/>
    <s v="OROCUE"/>
  </r>
  <r>
    <x v="432"/>
    <x v="4"/>
    <s v="CHOACHI"/>
    <x v="2"/>
    <n v="0"/>
    <n v="0"/>
    <n v="0"/>
    <n v="0"/>
    <n v="1"/>
    <x v="0"/>
    <n v="0"/>
    <n v="0"/>
    <s v="03/08/2020 12:00:00 AM"/>
    <x v="23"/>
    <s v="SAN JOSE DEL GUAVIARE"/>
  </r>
  <r>
    <x v="432"/>
    <x v="4"/>
    <s v="FOMEQUE"/>
    <x v="2"/>
    <n v="0"/>
    <n v="0"/>
    <n v="0"/>
    <n v="0"/>
    <n v="50"/>
    <x v="0"/>
    <n v="0"/>
    <n v="0"/>
    <s v="03/08/2020 12:00:00 AM"/>
    <x v="18"/>
    <s v="LABATECA"/>
  </r>
  <r>
    <x v="432"/>
    <x v="4"/>
    <s v="LA CALERA"/>
    <x v="2"/>
    <n v="0"/>
    <n v="0"/>
    <n v="0"/>
    <n v="0"/>
    <n v="1"/>
    <x v="0"/>
    <n v="0"/>
    <n v="0"/>
    <s v="03/08/2020 12:00:00 AM"/>
    <x v="31"/>
    <s v="MITU"/>
  </r>
  <r>
    <x v="432"/>
    <x v="18"/>
    <s v="ABREGO"/>
    <x v="2"/>
    <n v="0"/>
    <n v="0"/>
    <n v="0"/>
    <n v="0"/>
    <n v="0"/>
    <x v="0"/>
    <n v="0"/>
    <n v="0"/>
    <s v="03/09/2020 12:00:00 AM"/>
    <x v="18"/>
    <s v="CACHIRA"/>
  </r>
  <r>
    <x v="432"/>
    <x v="9"/>
    <s v="COELLO"/>
    <x v="2"/>
    <n v="0"/>
    <n v="0"/>
    <n v="0"/>
    <n v="0"/>
    <n v="5"/>
    <x v="0"/>
    <n v="0"/>
    <n v="0"/>
    <s v="03/06/2020 12:00:00 AM"/>
    <x v="0"/>
    <s v="COPACABANA"/>
  </r>
  <r>
    <x v="432"/>
    <x v="18"/>
    <s v="ABREGO"/>
    <x v="2"/>
    <n v="0"/>
    <n v="0"/>
    <n v="0"/>
    <n v="0"/>
    <n v="0"/>
    <x v="0"/>
    <n v="0"/>
    <n v="0"/>
    <s v="03/06/2020 12:00:00 AM"/>
    <x v="0"/>
    <s v="MONTEBELLO"/>
  </r>
  <r>
    <x v="432"/>
    <x v="9"/>
    <s v="COELLO"/>
    <x v="2"/>
    <n v="0"/>
    <n v="0"/>
    <n v="0"/>
    <n v="0"/>
    <n v="5"/>
    <x v="0"/>
    <n v="0"/>
    <n v="0"/>
    <s v="03/07/2020 12:00:00 AM"/>
    <x v="0"/>
    <s v="TOLEDO"/>
  </r>
  <r>
    <x v="433"/>
    <x v="1"/>
    <s v="PEREIRA"/>
    <x v="27"/>
    <n v="0"/>
    <n v="0"/>
    <n v="95"/>
    <n v="0"/>
    <n v="0"/>
    <x v="0"/>
    <n v="0"/>
    <n v="0"/>
    <s v="03/07/2020 12:00:00 AM"/>
    <x v="0"/>
    <s v="SAN VICENTE"/>
  </r>
  <r>
    <x v="430"/>
    <x v="5"/>
    <s v="VISTAHERMOSA"/>
    <x v="2"/>
    <n v="0"/>
    <n v="0"/>
    <n v="0"/>
    <n v="0"/>
    <n v="30"/>
    <x v="0"/>
    <n v="0"/>
    <n v="0"/>
    <s v="03/08/2020 12:00:00 AM"/>
    <x v="0"/>
    <s v="CAUCASIA"/>
  </r>
  <r>
    <x v="431"/>
    <x v="5"/>
    <s v="PUERTO RICO"/>
    <x v="2"/>
    <n v="0"/>
    <n v="0"/>
    <n v="0"/>
    <n v="0"/>
    <n v="100"/>
    <x v="0"/>
    <n v="0"/>
    <n v="0"/>
    <s v="03/08/2020 12:00:00 AM"/>
    <x v="10"/>
    <s v="RIO DE ORO"/>
  </r>
  <r>
    <x v="433"/>
    <x v="4"/>
    <s v="QUETAME"/>
    <x v="2"/>
    <n v="1"/>
    <n v="5"/>
    <n v="1"/>
    <n v="0"/>
    <n v="150"/>
    <x v="0"/>
    <n v="0"/>
    <n v="0"/>
    <s v="03/09/2020 12:00:00 AM"/>
    <x v="10"/>
    <s v="LA JAGUA DE IBIRICO"/>
  </r>
  <r>
    <x v="431"/>
    <x v="0"/>
    <s v="URAMITA"/>
    <x v="4"/>
    <n v="0"/>
    <n v="0"/>
    <n v="0"/>
    <n v="0"/>
    <n v="0"/>
    <x v="0"/>
    <n v="0"/>
    <n v="0"/>
    <s v="03/09/2020 12:00:00 AM"/>
    <x v="10"/>
    <s v="PUEBLO BELLO"/>
  </r>
  <r>
    <x v="433"/>
    <x v="29"/>
    <s v="LA PRIMAVERA"/>
    <x v="2"/>
    <n v="0"/>
    <n v="0"/>
    <n v="0"/>
    <n v="0"/>
    <n v="0"/>
    <x v="0"/>
    <n v="0"/>
    <n v="0"/>
    <s v="03/05/2020 12:00:00 AM"/>
    <x v="6"/>
    <s v="GAMEZA"/>
  </r>
  <r>
    <x v="434"/>
    <x v="2"/>
    <s v="CIENAGA"/>
    <x v="2"/>
    <n v="0"/>
    <n v="0"/>
    <n v="0"/>
    <n v="0"/>
    <n v="100"/>
    <x v="0"/>
    <n v="0"/>
    <n v="0"/>
    <s v="03/06/2020 12:00:00 AM"/>
    <x v="6"/>
    <s v="TASCO"/>
  </r>
  <r>
    <x v="434"/>
    <x v="10"/>
    <s v="LA PAZ"/>
    <x v="2"/>
    <n v="0"/>
    <n v="0"/>
    <n v="0"/>
    <n v="0"/>
    <n v="0"/>
    <x v="0"/>
    <n v="0"/>
    <n v="0"/>
    <s v="03/06/2020 12:00:00 AM"/>
    <x v="6"/>
    <s v="SOMONDOCO"/>
  </r>
  <r>
    <x v="434"/>
    <x v="10"/>
    <s v="PUEBLO BELLO"/>
    <x v="2"/>
    <n v="0"/>
    <n v="0"/>
    <n v="0"/>
    <n v="0"/>
    <n v="1126"/>
    <x v="0"/>
    <n v="0"/>
    <n v="0"/>
    <s v="03/06/2020 12:00:00 AM"/>
    <x v="6"/>
    <s v="SOMONDOCO"/>
  </r>
  <r>
    <x v="434"/>
    <x v="10"/>
    <s v="SAN MARTIN"/>
    <x v="2"/>
    <n v="0"/>
    <n v="0"/>
    <n v="0"/>
    <n v="0"/>
    <n v="20"/>
    <x v="0"/>
    <n v="0"/>
    <n v="0"/>
    <s v="03/09/2020 12:00:00 AM"/>
    <x v="3"/>
    <s v="PARAMO"/>
  </r>
  <r>
    <x v="434"/>
    <x v="22"/>
    <s v="NOROSI"/>
    <x v="2"/>
    <n v="0"/>
    <n v="0"/>
    <n v="0"/>
    <n v="0"/>
    <n v="300"/>
    <x v="0"/>
    <n v="0"/>
    <n v="0"/>
    <s v="03/09/2020 12:00:00 AM"/>
    <x v="4"/>
    <s v="SOACHA"/>
  </r>
  <r>
    <x v="434"/>
    <x v="22"/>
    <s v="SAN JUAN NEPOMUCENO"/>
    <x v="2"/>
    <n v="0"/>
    <n v="0"/>
    <n v="0"/>
    <n v="0"/>
    <n v="30"/>
    <x v="0"/>
    <n v="0"/>
    <n v="0"/>
    <s v="03/09/2020 12:00:00 AM"/>
    <x v="2"/>
    <s v="ALGARROBO"/>
  </r>
  <r>
    <x v="434"/>
    <x v="14"/>
    <s v="TRINIDAD"/>
    <x v="2"/>
    <n v="0"/>
    <n v="0"/>
    <n v="0"/>
    <n v="0"/>
    <n v="27"/>
    <x v="0"/>
    <n v="0"/>
    <n v="0"/>
    <s v="03/06/2020 12:00:00 AM"/>
    <x v="6"/>
    <s v="MACANAL"/>
  </r>
  <r>
    <x v="430"/>
    <x v="14"/>
    <s v="OROCUE"/>
    <x v="2"/>
    <n v="0"/>
    <n v="0"/>
    <n v="0"/>
    <n v="0"/>
    <n v="497"/>
    <x v="0"/>
    <n v="0"/>
    <n v="0"/>
    <s v="03/10/2020 12:00:00 AM"/>
    <x v="6"/>
    <s v="SOGAMOSO"/>
  </r>
  <r>
    <x v="430"/>
    <x v="6"/>
    <s v="TIBANA"/>
    <x v="2"/>
    <n v="0"/>
    <n v="0"/>
    <n v="0"/>
    <n v="0"/>
    <n v="3"/>
    <x v="0"/>
    <n v="0"/>
    <n v="0"/>
    <s v="03/08/2020 12:00:00 AM"/>
    <x v="6"/>
    <s v="CIENEGA"/>
  </r>
  <r>
    <x v="432"/>
    <x v="14"/>
    <s v="OROCUE"/>
    <x v="2"/>
    <n v="0"/>
    <n v="0"/>
    <n v="0"/>
    <n v="0"/>
    <n v="6"/>
    <x v="0"/>
    <n v="0"/>
    <n v="0"/>
    <s v="03/10/2020 12:00:00 AM"/>
    <x v="19"/>
    <s v="CORINTO"/>
  </r>
  <r>
    <x v="434"/>
    <x v="14"/>
    <s v="OROCUE"/>
    <x v="2"/>
    <n v="0"/>
    <n v="0"/>
    <n v="0"/>
    <n v="0"/>
    <n v="50"/>
    <x v="0"/>
    <n v="0"/>
    <n v="0"/>
    <s v="03/10/2020 12:00:00 AM"/>
    <x v="1"/>
    <s v="PEREIRA"/>
  </r>
  <r>
    <x v="434"/>
    <x v="18"/>
    <s v="CACOTA"/>
    <x v="2"/>
    <n v="0"/>
    <n v="0"/>
    <n v="0"/>
    <n v="0"/>
    <n v="7"/>
    <x v="0"/>
    <n v="0"/>
    <n v="0"/>
    <s v="03/07/2020 12:00:00 AM"/>
    <x v="2"/>
    <s v="CIENAGA"/>
  </r>
  <r>
    <x v="434"/>
    <x v="6"/>
    <s v="AQUITANIA"/>
    <x v="2"/>
    <n v="0"/>
    <n v="0"/>
    <n v="0"/>
    <n v="0"/>
    <n v="40"/>
    <x v="0"/>
    <n v="0"/>
    <n v="0"/>
    <s v="03/10/2020 12:00:00 AM"/>
    <x v="2"/>
    <s v="CIENAGA"/>
  </r>
  <r>
    <x v="431"/>
    <x v="0"/>
    <s v="EL BAGRE"/>
    <x v="2"/>
    <n v="0"/>
    <n v="0"/>
    <n v="0"/>
    <n v="0"/>
    <n v="4"/>
    <x v="0"/>
    <n v="0"/>
    <n v="0"/>
    <s v="03/10/2020 12:00:00 AM"/>
    <x v="3"/>
    <s v="CIMITARRA"/>
  </r>
  <r>
    <x v="431"/>
    <x v="0"/>
    <s v="EBEJICO"/>
    <x v="2"/>
    <n v="0"/>
    <n v="0"/>
    <n v="0"/>
    <n v="0"/>
    <n v="5"/>
    <x v="0"/>
    <n v="0"/>
    <n v="0"/>
    <s v="03/10/2020 12:00:00 AM"/>
    <x v="4"/>
    <s v="FOMEQUE"/>
  </r>
  <r>
    <x v="432"/>
    <x v="0"/>
    <s v="SEGOVIA"/>
    <x v="2"/>
    <n v="0"/>
    <n v="0"/>
    <n v="0"/>
    <n v="0"/>
    <n v="2"/>
    <x v="0"/>
    <n v="0"/>
    <n v="0"/>
    <s v="03/10/2020 12:00:00 AM"/>
    <x v="9"/>
    <s v="ICONONZO"/>
  </r>
  <r>
    <x v="432"/>
    <x v="0"/>
    <s v="COPACABANA"/>
    <x v="0"/>
    <n v="0"/>
    <n v="0"/>
    <n v="0"/>
    <n v="0"/>
    <n v="0"/>
    <x v="0"/>
    <n v="0"/>
    <n v="0"/>
    <s v="03/10/2020 12:00:00 AM"/>
    <x v="4"/>
    <s v="PAIME"/>
  </r>
  <r>
    <x v="434"/>
    <x v="0"/>
    <s v="URAMITA"/>
    <x v="4"/>
    <n v="0"/>
    <n v="0"/>
    <n v="0"/>
    <n v="0"/>
    <n v="0"/>
    <x v="0"/>
    <n v="0"/>
    <n v="0"/>
    <s v="03/10/2020 12:00:00 AM"/>
    <x v="4"/>
    <s v="LA PEÑA"/>
  </r>
  <r>
    <x v="434"/>
    <x v="0"/>
    <s v="SAN JUAN DE URABA"/>
    <x v="21"/>
    <n v="0"/>
    <n v="0"/>
    <n v="0"/>
    <n v="0"/>
    <n v="0"/>
    <x v="0"/>
    <n v="0"/>
    <n v="0"/>
    <s v="03/06/2020 12:00:00 AM"/>
    <x v="6"/>
    <s v="LABRANZAGRANDE"/>
  </r>
  <r>
    <x v="434"/>
    <x v="5"/>
    <s v="PUERTO LOPEZ"/>
    <x v="2"/>
    <n v="0"/>
    <n v="0"/>
    <n v="0"/>
    <n v="0"/>
    <n v="50"/>
    <x v="0"/>
    <n v="0"/>
    <n v="0"/>
    <s v="03/06/2020 12:00:00 AM"/>
    <x v="6"/>
    <s v="PUERTO BOYACA"/>
  </r>
  <r>
    <x v="434"/>
    <x v="6"/>
    <s v="UMBITA"/>
    <x v="2"/>
    <n v="0"/>
    <n v="2"/>
    <n v="0"/>
    <n v="0"/>
    <n v="7"/>
    <x v="0"/>
    <n v="0"/>
    <n v="0"/>
    <s v="03/09/2020 12:00:00 AM"/>
    <x v="6"/>
    <s v="SAN MATEO"/>
  </r>
  <r>
    <x v="434"/>
    <x v="5"/>
    <s v="EL DORADO"/>
    <x v="2"/>
    <n v="0"/>
    <n v="0"/>
    <n v="0"/>
    <n v="0"/>
    <n v="15"/>
    <x v="0"/>
    <n v="0"/>
    <n v="0"/>
    <s v="06/02/2020 12:00:00 AM"/>
    <x v="8"/>
    <s v="COVEÑAS"/>
  </r>
  <r>
    <x v="433"/>
    <x v="2"/>
    <s v="PEDRAZA"/>
    <x v="2"/>
    <n v="0"/>
    <n v="0"/>
    <n v="0"/>
    <n v="0"/>
    <n v="20"/>
    <x v="0"/>
    <n v="0"/>
    <n v="0"/>
    <s v="03/09/2020 12:00:00 AM"/>
    <x v="6"/>
    <s v="GUACAMAYAS"/>
  </r>
  <r>
    <x v="434"/>
    <x v="6"/>
    <s v="PESCA"/>
    <x v="2"/>
    <n v="0"/>
    <n v="0"/>
    <n v="0"/>
    <n v="0"/>
    <n v="6"/>
    <x v="0"/>
    <n v="0"/>
    <n v="0"/>
    <s v="03/09/2020 12:00:00 AM"/>
    <x v="6"/>
    <s v="PESCA"/>
  </r>
  <r>
    <x v="433"/>
    <x v="15"/>
    <s v="LA CUMBRE"/>
    <x v="2"/>
    <n v="0"/>
    <n v="0"/>
    <n v="0"/>
    <n v="0"/>
    <n v="6"/>
    <x v="0"/>
    <n v="0"/>
    <n v="0"/>
    <s v="03/10/2020 12:00:00 AM"/>
    <x v="5"/>
    <s v="CABUYARO"/>
  </r>
  <r>
    <x v="435"/>
    <x v="3"/>
    <s v="PUERTO WILCHES"/>
    <x v="2"/>
    <n v="0"/>
    <n v="0"/>
    <n v="0"/>
    <n v="0"/>
    <n v="3"/>
    <x v="0"/>
    <n v="0"/>
    <n v="0"/>
    <s v="03/10/2020 12:00:00 AM"/>
    <x v="22"/>
    <s v="SAN JUAN NEPOMUCENO"/>
  </r>
  <r>
    <x v="435"/>
    <x v="0"/>
    <s v="ENVIGADO"/>
    <x v="3"/>
    <n v="0"/>
    <n v="0"/>
    <n v="21"/>
    <n v="0"/>
    <n v="0"/>
    <x v="0"/>
    <n v="0"/>
    <n v="0"/>
    <s v="03/10/2020 12:00:00 AM"/>
    <x v="10"/>
    <s v="BECERRIL"/>
  </r>
  <r>
    <x v="434"/>
    <x v="14"/>
    <s v="OROCUE"/>
    <x v="2"/>
    <n v="0"/>
    <n v="0"/>
    <n v="0"/>
    <n v="0"/>
    <n v="1"/>
    <x v="0"/>
    <n v="0"/>
    <n v="0"/>
    <s v="03/10/2020 12:00:00 AM"/>
    <x v="10"/>
    <s v="EL COPEY"/>
  </r>
  <r>
    <x v="435"/>
    <x v="14"/>
    <s v="SAN LUIS DE PALENQUE"/>
    <x v="2"/>
    <n v="0"/>
    <n v="0"/>
    <n v="0"/>
    <n v="0"/>
    <n v="27"/>
    <x v="0"/>
    <n v="0"/>
    <n v="0"/>
    <s v="03/11/2020 12:00:00 AM"/>
    <x v="22"/>
    <s v="SIMITI"/>
  </r>
  <r>
    <x v="434"/>
    <x v="22"/>
    <s v="REGIDOR"/>
    <x v="2"/>
    <n v="0"/>
    <n v="0"/>
    <n v="0"/>
    <n v="0"/>
    <n v="30"/>
    <x v="0"/>
    <n v="0"/>
    <n v="0"/>
    <s v="03/11/2020 12:00:00 AM"/>
    <x v="22"/>
    <s v="SIMITI"/>
  </r>
  <r>
    <x v="435"/>
    <x v="5"/>
    <s v="PUERTO GAITAN"/>
    <x v="2"/>
    <n v="0"/>
    <n v="0"/>
    <n v="0"/>
    <n v="0"/>
    <n v="200"/>
    <x v="0"/>
    <n v="0"/>
    <n v="0"/>
    <s v="03/10/2020 12:00:00 AM"/>
    <x v="9"/>
    <s v="COYAIMA"/>
  </r>
  <r>
    <x v="435"/>
    <x v="4"/>
    <s v="SUPATA"/>
    <x v="27"/>
    <n v="0"/>
    <n v="0"/>
    <n v="7"/>
    <n v="0"/>
    <n v="0"/>
    <x v="0"/>
    <n v="0"/>
    <n v="0"/>
    <s v="03/10/2020 12:00:00 AM"/>
    <x v="1"/>
    <s v="QUINCHIA"/>
  </r>
  <r>
    <x v="435"/>
    <x v="19"/>
    <s v="SANTANDER DE QUILICHAO"/>
    <x v="27"/>
    <n v="0"/>
    <n v="1"/>
    <n v="216"/>
    <n v="0"/>
    <n v="3"/>
    <x v="0"/>
    <n v="0"/>
    <n v="0"/>
    <s v="03/10/2020 12:00:00 AM"/>
    <x v="10"/>
    <s v="VALLEDUPAR"/>
  </r>
  <r>
    <x v="435"/>
    <x v="29"/>
    <s v="PUERTO CARREÑO"/>
    <x v="2"/>
    <n v="0"/>
    <n v="0"/>
    <n v="0"/>
    <n v="0"/>
    <n v="2"/>
    <x v="0"/>
    <n v="0"/>
    <n v="0"/>
    <s v="03/09/2020 12:00:00 AM"/>
    <x v="2"/>
    <s v="ALGARROBO"/>
  </r>
  <r>
    <x v="435"/>
    <x v="13"/>
    <s v="BOGOTA, D.C."/>
    <x v="9"/>
    <n v="0"/>
    <n v="10"/>
    <n v="0"/>
    <n v="0"/>
    <n v="0"/>
    <x v="0"/>
    <n v="0"/>
    <n v="0"/>
    <s v="03/11/2020 12:00:00 AM"/>
    <x v="14"/>
    <s v="SAN LUIS DE PALENQUE"/>
  </r>
  <r>
    <x v="435"/>
    <x v="1"/>
    <s v="LA CELIA"/>
    <x v="2"/>
    <n v="0"/>
    <n v="0"/>
    <n v="0"/>
    <n v="0"/>
    <n v="1"/>
    <x v="0"/>
    <n v="0"/>
    <n v="0"/>
    <s v="03/10/2020 12:00:00 AM"/>
    <x v="14"/>
    <s v="OROCUE"/>
  </r>
  <r>
    <x v="417"/>
    <x v="22"/>
    <s v="BARRANCO DE LOBA"/>
    <x v="21"/>
    <n v="0"/>
    <n v="0"/>
    <n v="92"/>
    <n v="4"/>
    <n v="0"/>
    <x v="0"/>
    <n v="0"/>
    <n v="0"/>
    <s v="03/11/2020 12:00:00 AM"/>
    <x v="9"/>
    <s v="MELGAR"/>
  </r>
  <r>
    <x v="436"/>
    <x v="6"/>
    <s v="SAMACA"/>
    <x v="2"/>
    <n v="0"/>
    <n v="0"/>
    <n v="0"/>
    <n v="0"/>
    <n v="140"/>
    <x v="0"/>
    <n v="0"/>
    <n v="0"/>
    <s v="03/11/2020 12:00:00 AM"/>
    <x v="9"/>
    <s v="CUNDAY"/>
  </r>
  <r>
    <x v="435"/>
    <x v="14"/>
    <s v="TRINIDAD"/>
    <x v="2"/>
    <n v="0"/>
    <n v="0"/>
    <n v="0"/>
    <n v="0"/>
    <n v="0"/>
    <x v="0"/>
    <n v="0"/>
    <n v="0"/>
    <s v="03/11/2020 12:00:00 AM"/>
    <x v="9"/>
    <s v="VALLE DE SAN JUAN"/>
  </r>
  <r>
    <x v="435"/>
    <x v="22"/>
    <s v="ACHI"/>
    <x v="21"/>
    <n v="0"/>
    <n v="0"/>
    <n v="0"/>
    <n v="0"/>
    <n v="0"/>
    <x v="119"/>
    <n v="0"/>
    <n v="0"/>
    <s v="03/10/2020 12:00:00 AM"/>
    <x v="19"/>
    <s v="PAEZ"/>
  </r>
  <r>
    <x v="435"/>
    <x v="22"/>
    <s v="SAN JACINTO DEL CAUCA"/>
    <x v="21"/>
    <n v="0"/>
    <n v="0"/>
    <n v="0"/>
    <n v="0"/>
    <n v="0"/>
    <x v="120"/>
    <n v="0"/>
    <n v="0"/>
    <s v="03/11/2020 12:00:00 AM"/>
    <x v="0"/>
    <s v="ABEJORRAL"/>
  </r>
  <r>
    <x v="435"/>
    <x v="22"/>
    <s v="EL PEÑON"/>
    <x v="21"/>
    <n v="0"/>
    <n v="0"/>
    <n v="0"/>
    <n v="0"/>
    <n v="0"/>
    <x v="121"/>
    <n v="0"/>
    <n v="0"/>
    <s v="03/11/2020 12:00:00 AM"/>
    <x v="3"/>
    <s v="COROMORO"/>
  </r>
  <r>
    <x v="435"/>
    <x v="22"/>
    <s v="DEPARTAMENTO"/>
    <x v="21"/>
    <n v="0"/>
    <n v="0"/>
    <n v="0"/>
    <n v="0"/>
    <n v="0"/>
    <x v="122"/>
    <n v="60840000000"/>
    <n v="255360000"/>
    <s v="03/09/2020 12:00:00 AM"/>
    <x v="19"/>
    <s v="PURACE"/>
  </r>
  <r>
    <x v="435"/>
    <x v="1"/>
    <s v="MISTRATO"/>
    <x v="2"/>
    <n v="0"/>
    <n v="0"/>
    <n v="0"/>
    <n v="0"/>
    <n v="1"/>
    <x v="0"/>
    <n v="0"/>
    <n v="0"/>
    <s v="03/12/2020 12:00:00 AM"/>
    <x v="16"/>
    <s v="SAN ANTERO"/>
  </r>
  <r>
    <x v="435"/>
    <x v="9"/>
    <s v="AMBALEMA"/>
    <x v="2"/>
    <n v="0"/>
    <n v="0"/>
    <n v="0"/>
    <n v="0"/>
    <n v="6"/>
    <x v="0"/>
    <n v="0"/>
    <n v="0"/>
    <s v="03/10/2020 12:00:00 AM"/>
    <x v="0"/>
    <s v="YONDO"/>
  </r>
  <r>
    <x v="435"/>
    <x v="9"/>
    <s v="FRESNO"/>
    <x v="4"/>
    <n v="0"/>
    <n v="0"/>
    <n v="3"/>
    <n v="0"/>
    <n v="0"/>
    <x v="0"/>
    <n v="0"/>
    <n v="0"/>
    <s v="03/12/2020 12:00:00 AM"/>
    <x v="18"/>
    <s v="TOLEDO"/>
  </r>
  <r>
    <x v="435"/>
    <x v="6"/>
    <s v="ZETAQUIRA"/>
    <x v="2"/>
    <n v="0"/>
    <n v="0"/>
    <n v="0"/>
    <n v="0"/>
    <n v="1"/>
    <x v="0"/>
    <n v="0"/>
    <n v="0"/>
    <s v="03/06/2020 12:00:00 AM"/>
    <x v="16"/>
    <s v="MONTERIA"/>
  </r>
  <r>
    <x v="437"/>
    <x v="0"/>
    <s v="GUADALUPE"/>
    <x v="2"/>
    <n v="0"/>
    <n v="0"/>
    <n v="0"/>
    <n v="0"/>
    <n v="0"/>
    <x v="0"/>
    <n v="0"/>
    <n v="0"/>
    <s v="03/12/2020 12:00:00 AM"/>
    <x v="3"/>
    <s v="PUERTO WILCHES"/>
  </r>
  <r>
    <x v="437"/>
    <x v="14"/>
    <s v="SACAMA"/>
    <x v="2"/>
    <n v="0"/>
    <n v="0"/>
    <n v="0"/>
    <n v="0"/>
    <n v="15"/>
    <x v="0"/>
    <n v="0"/>
    <n v="0"/>
    <s v="03/12/2020 12:00:00 AM"/>
    <x v="3"/>
    <s v="ZAPATOCA"/>
  </r>
  <r>
    <x v="437"/>
    <x v="18"/>
    <s v="MUTISCUA"/>
    <x v="2"/>
    <n v="0"/>
    <n v="0"/>
    <n v="0"/>
    <n v="0"/>
    <n v="1"/>
    <x v="0"/>
    <n v="0"/>
    <n v="0"/>
    <s v="02/12/2020 12:00:00 AM"/>
    <x v="25"/>
    <s v="OPORAPA"/>
  </r>
  <r>
    <x v="437"/>
    <x v="5"/>
    <s v="VISTAHERMOSA"/>
    <x v="2"/>
    <n v="0"/>
    <n v="0"/>
    <n v="0"/>
    <n v="0"/>
    <n v="0"/>
    <x v="0"/>
    <n v="0"/>
    <n v="0"/>
    <s v="03/12/2020 12:00:00 AM"/>
    <x v="25"/>
    <s v="OPORAPA"/>
  </r>
  <r>
    <x v="435"/>
    <x v="22"/>
    <s v="EL CARMEN DE BOLIVAR"/>
    <x v="2"/>
    <n v="0"/>
    <n v="0"/>
    <n v="0"/>
    <n v="0"/>
    <n v="150"/>
    <x v="0"/>
    <n v="0"/>
    <n v="0"/>
    <s v="02/13/2020 12:00:00 AM"/>
    <x v="25"/>
    <s v="OPORAPA"/>
  </r>
  <r>
    <x v="437"/>
    <x v="12"/>
    <s v="BARRANCAS"/>
    <x v="2"/>
    <n v="0"/>
    <n v="0"/>
    <n v="0"/>
    <n v="0"/>
    <n v="300"/>
    <x v="0"/>
    <n v="0"/>
    <n v="0"/>
    <s v="02/15/2020 12:00:00 AM"/>
    <x v="25"/>
    <s v="OPORAPA"/>
  </r>
  <r>
    <x v="437"/>
    <x v="5"/>
    <s v="PUERTO LOPEZ"/>
    <x v="2"/>
    <n v="0"/>
    <n v="0"/>
    <n v="0"/>
    <n v="0"/>
    <n v="6"/>
    <x v="0"/>
    <n v="0"/>
    <n v="0"/>
    <s v="02/15/2020 12:00:00 AM"/>
    <x v="25"/>
    <s v="OPORAPA"/>
  </r>
  <r>
    <x v="437"/>
    <x v="13"/>
    <s v="BOGOTA, D.C."/>
    <x v="2"/>
    <n v="0"/>
    <n v="0"/>
    <n v="0"/>
    <n v="0"/>
    <n v="20"/>
    <x v="0"/>
    <n v="0"/>
    <n v="0"/>
    <s v="02/14/2020 12:00:00 AM"/>
    <x v="25"/>
    <s v="PAICOL"/>
  </r>
  <r>
    <x v="436"/>
    <x v="6"/>
    <s v="SIACHOQUE"/>
    <x v="2"/>
    <n v="0"/>
    <n v="0"/>
    <n v="0"/>
    <n v="0"/>
    <n v="500"/>
    <x v="0"/>
    <n v="0"/>
    <n v="0"/>
    <s v="02/14/2020 12:00:00 AM"/>
    <x v="25"/>
    <s v="PAICOL"/>
  </r>
  <r>
    <x v="436"/>
    <x v="14"/>
    <s v="NUNCHIA"/>
    <x v="2"/>
    <n v="0"/>
    <n v="0"/>
    <n v="0"/>
    <n v="0"/>
    <n v="95"/>
    <x v="0"/>
    <n v="0"/>
    <n v="0"/>
    <s v="03/13/2020 12:00:00 AM"/>
    <x v="25"/>
    <s v="PALERMO"/>
  </r>
  <r>
    <x v="436"/>
    <x v="4"/>
    <s v="GAMA"/>
    <x v="2"/>
    <n v="0"/>
    <n v="0"/>
    <n v="0"/>
    <n v="0"/>
    <n v="11"/>
    <x v="0"/>
    <n v="0"/>
    <n v="0"/>
    <s v="03/13/2020 12:00:00 AM"/>
    <x v="19"/>
    <s v="SILVIA"/>
  </r>
  <r>
    <x v="436"/>
    <x v="4"/>
    <s v="FOMEQUE"/>
    <x v="2"/>
    <n v="0"/>
    <n v="0"/>
    <n v="0"/>
    <n v="0"/>
    <n v="60"/>
    <x v="0"/>
    <n v="0"/>
    <n v="0"/>
    <s v="03/13/2020 12:00:00 AM"/>
    <x v="6"/>
    <s v="IZA"/>
  </r>
  <r>
    <x v="436"/>
    <x v="0"/>
    <s v="ANGELOPOLIS"/>
    <x v="5"/>
    <n v="1"/>
    <n v="3"/>
    <n v="0"/>
    <n v="0"/>
    <n v="0"/>
    <x v="0"/>
    <n v="0"/>
    <n v="0"/>
    <s v="03/11/2020 12:00:00 AM"/>
    <x v="6"/>
    <s v="GUATEQUE"/>
  </r>
  <r>
    <x v="437"/>
    <x v="0"/>
    <s v="ITUANGO"/>
    <x v="2"/>
    <n v="0"/>
    <n v="0"/>
    <n v="0"/>
    <n v="0"/>
    <n v="2"/>
    <x v="0"/>
    <n v="0"/>
    <n v="0"/>
    <s v="03/09/2020 12:00:00 AM"/>
    <x v="6"/>
    <s v="FIRAVITOBA"/>
  </r>
  <r>
    <x v="435"/>
    <x v="0"/>
    <s v="NECHI"/>
    <x v="2"/>
    <n v="0"/>
    <n v="0"/>
    <n v="0"/>
    <n v="0"/>
    <n v="4"/>
    <x v="0"/>
    <n v="0"/>
    <n v="0"/>
    <s v="03/13/2020 12:00:00 AM"/>
    <x v="2"/>
    <s v="SITIONUEVO"/>
  </r>
  <r>
    <x v="436"/>
    <x v="18"/>
    <s v="CHITAGA"/>
    <x v="2"/>
    <n v="0"/>
    <n v="0"/>
    <n v="0"/>
    <n v="0"/>
    <n v="1"/>
    <x v="0"/>
    <n v="0"/>
    <n v="0"/>
    <s v="03/13/2020 12:00:00 AM"/>
    <x v="5"/>
    <s v="PUERTO CONCORDIA"/>
  </r>
  <r>
    <x v="436"/>
    <x v="18"/>
    <s v="LOS PATIOS"/>
    <x v="2"/>
    <n v="0"/>
    <n v="0"/>
    <n v="0"/>
    <n v="0"/>
    <n v="1"/>
    <x v="0"/>
    <n v="0"/>
    <n v="0"/>
    <s v="02/06/2020 12:00:00 AM"/>
    <x v="24"/>
    <s v="CUASPUD"/>
  </r>
  <r>
    <x v="436"/>
    <x v="18"/>
    <s v="PUERTO SANTANDER"/>
    <x v="2"/>
    <n v="0"/>
    <n v="0"/>
    <n v="0"/>
    <n v="0"/>
    <n v="1"/>
    <x v="0"/>
    <n v="0"/>
    <n v="0"/>
    <s v="02/14/2020 12:00:00 AM"/>
    <x v="25"/>
    <s v="PALESTINA"/>
  </r>
  <r>
    <x v="436"/>
    <x v="29"/>
    <s v="PUERTO CARREÑO"/>
    <x v="2"/>
    <n v="0"/>
    <n v="0"/>
    <n v="0"/>
    <n v="0"/>
    <n v="30"/>
    <x v="0"/>
    <n v="0"/>
    <n v="0"/>
    <s v="03/13/2020 12:00:00 AM"/>
    <x v="14"/>
    <s v="OROCUE"/>
  </r>
  <r>
    <x v="436"/>
    <x v="5"/>
    <s v="VISTAHERMOSA"/>
    <x v="2"/>
    <n v="0"/>
    <n v="0"/>
    <n v="0"/>
    <n v="0"/>
    <n v="20"/>
    <x v="0"/>
    <n v="0"/>
    <n v="0"/>
    <s v="03/14/2020 12:00:00 AM"/>
    <x v="15"/>
    <s v="TRUJILLO"/>
  </r>
  <r>
    <x v="436"/>
    <x v="4"/>
    <s v="QUETAME"/>
    <x v="2"/>
    <n v="0"/>
    <n v="0"/>
    <n v="0"/>
    <n v="0"/>
    <n v="4"/>
    <x v="0"/>
    <n v="0"/>
    <n v="0"/>
    <s v="03/14/2020 12:00:00 AM"/>
    <x v="9"/>
    <s v="ATACO"/>
  </r>
  <r>
    <x v="436"/>
    <x v="14"/>
    <s v="CHAMEZA"/>
    <x v="2"/>
    <n v="0"/>
    <n v="0"/>
    <n v="0"/>
    <n v="0"/>
    <n v="7"/>
    <x v="0"/>
    <n v="0"/>
    <n v="0"/>
    <s v="03/13/2020 12:00:00 AM"/>
    <x v="6"/>
    <s v="IZA"/>
  </r>
  <r>
    <x v="436"/>
    <x v="4"/>
    <s v="GIRARDOT"/>
    <x v="2"/>
    <n v="0"/>
    <n v="12"/>
    <n v="0"/>
    <n v="0"/>
    <n v="0"/>
    <x v="0"/>
    <n v="0"/>
    <n v="0"/>
    <s v="02/14/2020 12:00:00 AM"/>
    <x v="25"/>
    <s v="PITAL"/>
  </r>
  <r>
    <x v="436"/>
    <x v="6"/>
    <s v="BELEN"/>
    <x v="2"/>
    <n v="0"/>
    <n v="0"/>
    <n v="0"/>
    <n v="0"/>
    <n v="5"/>
    <x v="0"/>
    <n v="0"/>
    <n v="0"/>
    <s v="02/12/2020 12:00:00 AM"/>
    <x v="25"/>
    <s v="PITALITO"/>
  </r>
  <r>
    <x v="436"/>
    <x v="15"/>
    <s v="CALI"/>
    <x v="2"/>
    <n v="0"/>
    <n v="0"/>
    <n v="0"/>
    <n v="0"/>
    <n v="4"/>
    <x v="0"/>
    <n v="0"/>
    <n v="0"/>
    <s v="02/11/2020 12:00:00 AM"/>
    <x v="25"/>
    <s v="PITALITO"/>
  </r>
  <r>
    <x v="436"/>
    <x v="22"/>
    <s v="TURBANA"/>
    <x v="20"/>
    <n v="0"/>
    <n v="0"/>
    <n v="0"/>
    <n v="0"/>
    <n v="0"/>
    <x v="0"/>
    <n v="0"/>
    <n v="0"/>
    <s v="02/11/2020 12:00:00 AM"/>
    <x v="25"/>
    <s v="PITALITO"/>
  </r>
  <r>
    <x v="436"/>
    <x v="6"/>
    <s v="CHITA"/>
    <x v="2"/>
    <n v="0"/>
    <n v="0"/>
    <n v="0"/>
    <n v="0"/>
    <n v="10"/>
    <x v="0"/>
    <n v="0"/>
    <n v="0"/>
    <s v="02/10/2020 12:00:00 AM"/>
    <x v="25"/>
    <s v="PITALITO"/>
  </r>
  <r>
    <x v="436"/>
    <x v="6"/>
    <s v="PESCA"/>
    <x v="2"/>
    <n v="0"/>
    <n v="0"/>
    <n v="0"/>
    <n v="0"/>
    <n v="5"/>
    <x v="0"/>
    <n v="0"/>
    <n v="0"/>
    <s v="02/07/2020 12:00:00 AM"/>
    <x v="25"/>
    <s v="PITALITO"/>
  </r>
  <r>
    <x v="436"/>
    <x v="6"/>
    <s v="IZA"/>
    <x v="2"/>
    <n v="0"/>
    <n v="0"/>
    <n v="0"/>
    <n v="0"/>
    <n v="8"/>
    <x v="0"/>
    <n v="0"/>
    <n v="0"/>
    <s v="02/06/2020 12:00:00 AM"/>
    <x v="25"/>
    <s v="PITALITO"/>
  </r>
  <r>
    <x v="436"/>
    <x v="6"/>
    <s v="CUBARA"/>
    <x v="2"/>
    <n v="0"/>
    <n v="0"/>
    <n v="0"/>
    <n v="0"/>
    <n v="4"/>
    <x v="0"/>
    <n v="0"/>
    <n v="0"/>
    <s v="02/05/2020 12:00:00 AM"/>
    <x v="25"/>
    <s v="PITALITO"/>
  </r>
  <r>
    <x v="436"/>
    <x v="5"/>
    <s v="VILLAVICENCIO"/>
    <x v="2"/>
    <n v="0"/>
    <n v="0"/>
    <n v="0"/>
    <n v="0"/>
    <n v="4"/>
    <x v="0"/>
    <n v="0"/>
    <n v="0"/>
    <s v="02/05/2020 12:00:00 AM"/>
    <x v="25"/>
    <s v="PITALITO"/>
  </r>
  <r>
    <x v="436"/>
    <x v="5"/>
    <s v="PUERTO GAITAN"/>
    <x v="2"/>
    <n v="0"/>
    <n v="0"/>
    <n v="0"/>
    <n v="0"/>
    <n v="1"/>
    <x v="0"/>
    <n v="0"/>
    <n v="0"/>
    <s v="02/04/2020 12:00:00 AM"/>
    <x v="25"/>
    <s v="PITALITO"/>
  </r>
  <r>
    <x v="436"/>
    <x v="3"/>
    <s v="CONTRATACION"/>
    <x v="2"/>
    <n v="0"/>
    <n v="0"/>
    <n v="0"/>
    <n v="0"/>
    <n v="10"/>
    <x v="0"/>
    <n v="0"/>
    <n v="0"/>
    <s v="03/13/2020 12:00:00 AM"/>
    <x v="26"/>
    <s v="BAJO BAUDO"/>
  </r>
  <r>
    <x v="438"/>
    <x v="4"/>
    <s v="QUETAME"/>
    <x v="2"/>
    <n v="0"/>
    <n v="0"/>
    <n v="0"/>
    <n v="0"/>
    <n v="70"/>
    <x v="0"/>
    <n v="0"/>
    <n v="0"/>
    <s v="03/14/2020 12:00:00 AM"/>
    <x v="3"/>
    <s v="BUCARAMANGA"/>
  </r>
  <r>
    <x v="438"/>
    <x v="6"/>
    <s v="MONIQUIRA"/>
    <x v="2"/>
    <n v="0"/>
    <n v="0"/>
    <n v="0"/>
    <n v="0"/>
    <n v="15"/>
    <x v="0"/>
    <n v="0"/>
    <n v="0"/>
    <s v="03/14/2020 12:00:00 AM"/>
    <x v="3"/>
    <s v="FLORIDABLANCA"/>
  </r>
  <r>
    <x v="438"/>
    <x v="3"/>
    <s v="COROMORO"/>
    <x v="2"/>
    <n v="0"/>
    <n v="0"/>
    <n v="0"/>
    <n v="0"/>
    <n v="0"/>
    <x v="0"/>
    <n v="0"/>
    <n v="0"/>
    <s v="03/14/2020 12:00:00 AM"/>
    <x v="3"/>
    <s v="RIONEGRO"/>
  </r>
  <r>
    <x v="438"/>
    <x v="18"/>
    <s v="CACOTA"/>
    <x v="2"/>
    <n v="0"/>
    <n v="0"/>
    <n v="0"/>
    <n v="0"/>
    <n v="8"/>
    <x v="0"/>
    <n v="0"/>
    <n v="0"/>
    <s v="03/14/2020 12:00:00 AM"/>
    <x v="3"/>
    <s v="GIRON"/>
  </r>
  <r>
    <x v="438"/>
    <x v="18"/>
    <s v="LA ESPERANZA"/>
    <x v="2"/>
    <n v="0"/>
    <n v="0"/>
    <n v="0"/>
    <n v="0"/>
    <n v="1"/>
    <x v="0"/>
    <n v="0"/>
    <n v="0"/>
    <s v="03/15/2020 12:00:00 AM"/>
    <x v="4"/>
    <s v="RICAURTE"/>
  </r>
  <r>
    <x v="438"/>
    <x v="18"/>
    <s v="CHINACOTA"/>
    <x v="2"/>
    <n v="0"/>
    <n v="0"/>
    <n v="0"/>
    <n v="0"/>
    <n v="1"/>
    <x v="0"/>
    <n v="0"/>
    <n v="0"/>
    <s v="03/14/2020 12:00:00 AM"/>
    <x v="0"/>
    <s v="MEDELLIN"/>
  </r>
  <r>
    <x v="438"/>
    <x v="2"/>
    <s v="CIENAGA"/>
    <x v="2"/>
    <n v="0"/>
    <n v="0"/>
    <n v="0"/>
    <n v="0"/>
    <n v="4"/>
    <x v="0"/>
    <n v="0"/>
    <n v="0"/>
    <s v="03/16/2020 12:00:00 AM"/>
    <x v="18"/>
    <s v="LABATECA"/>
  </r>
  <r>
    <x v="438"/>
    <x v="6"/>
    <s v="MONGUA"/>
    <x v="2"/>
    <n v="0"/>
    <n v="0"/>
    <n v="0"/>
    <n v="0"/>
    <n v="7"/>
    <x v="0"/>
    <n v="0"/>
    <n v="0"/>
    <s v="03/16/2020 12:00:00 AM"/>
    <x v="18"/>
    <s v="SILOS"/>
  </r>
  <r>
    <x v="438"/>
    <x v="4"/>
    <s v="FOMEQUE"/>
    <x v="2"/>
    <n v="0"/>
    <n v="0"/>
    <n v="0"/>
    <n v="0"/>
    <n v="1"/>
    <x v="0"/>
    <n v="0"/>
    <n v="0"/>
    <s v="03/22/2020 12:00:00 AM"/>
    <x v="0"/>
    <s v="AMALFI"/>
  </r>
  <r>
    <x v="436"/>
    <x v="1"/>
    <s v="MARSELLA"/>
    <x v="2"/>
    <n v="0"/>
    <n v="0"/>
    <n v="0"/>
    <n v="0"/>
    <n v="2"/>
    <x v="0"/>
    <n v="0"/>
    <n v="0"/>
    <s v="03/16/2020 12:00:00 AM"/>
    <x v="25"/>
    <s v="TIMANA"/>
  </r>
  <r>
    <x v="435"/>
    <x v="1"/>
    <s v="LA CELIA"/>
    <x v="2"/>
    <n v="0"/>
    <n v="0"/>
    <n v="0"/>
    <n v="0"/>
    <n v="1"/>
    <x v="0"/>
    <n v="0"/>
    <n v="0"/>
    <s v="03/09/2020 12:00:00 AM"/>
    <x v="14"/>
    <s v="MONTERREY"/>
  </r>
  <r>
    <x v="436"/>
    <x v="3"/>
    <s v="CURITI"/>
    <x v="2"/>
    <n v="0"/>
    <n v="0"/>
    <n v="0"/>
    <n v="0"/>
    <n v="1"/>
    <x v="0"/>
    <n v="0"/>
    <n v="0"/>
    <s v="03/07/2020 12:00:00 AM"/>
    <x v="14"/>
    <s v="MONTERREY"/>
  </r>
  <r>
    <x v="438"/>
    <x v="14"/>
    <s v="HATO COROZAL"/>
    <x v="2"/>
    <n v="0"/>
    <n v="0"/>
    <n v="0"/>
    <n v="0"/>
    <n v="13"/>
    <x v="0"/>
    <n v="0"/>
    <n v="0"/>
    <s v="03/06/2020 12:00:00 AM"/>
    <x v="14"/>
    <s v="MONTERREY"/>
  </r>
  <r>
    <x v="438"/>
    <x v="9"/>
    <s v="ATACO"/>
    <x v="2"/>
    <n v="0"/>
    <n v="0"/>
    <n v="0"/>
    <n v="0"/>
    <n v="12"/>
    <x v="0"/>
    <n v="0"/>
    <n v="0"/>
    <s v="03/10/2020 12:00:00 AM"/>
    <x v="14"/>
    <s v="MONTERREY"/>
  </r>
  <r>
    <x v="438"/>
    <x v="19"/>
    <s v="PAEZ"/>
    <x v="2"/>
    <n v="0"/>
    <n v="0"/>
    <n v="0"/>
    <n v="0"/>
    <n v="3"/>
    <x v="0"/>
    <n v="0"/>
    <n v="0"/>
    <s v="03/16/2020 12:00:00 AM"/>
    <x v="1"/>
    <s v="PEREIRA"/>
  </r>
  <r>
    <x v="438"/>
    <x v="18"/>
    <s v="PAMPLONITA"/>
    <x v="2"/>
    <n v="0"/>
    <n v="0"/>
    <n v="0"/>
    <n v="0"/>
    <n v="1"/>
    <x v="0"/>
    <n v="0"/>
    <n v="0"/>
    <s v="01/08/2020 12:00:00 AM"/>
    <x v="24"/>
    <s v="ALDANA"/>
  </r>
  <r>
    <x v="438"/>
    <x v="14"/>
    <s v="TAMARA"/>
    <x v="2"/>
    <n v="0"/>
    <n v="0"/>
    <n v="0"/>
    <n v="0"/>
    <n v="30"/>
    <x v="0"/>
    <n v="0"/>
    <n v="0"/>
    <s v="03/16/2020 12:00:00 AM"/>
    <x v="0"/>
    <s v="MEDELLIN"/>
  </r>
  <r>
    <x v="436"/>
    <x v="6"/>
    <s v="TOPAGA"/>
    <x v="2"/>
    <n v="0"/>
    <n v="0"/>
    <n v="0"/>
    <n v="0"/>
    <n v="4"/>
    <x v="0"/>
    <n v="0"/>
    <n v="0"/>
    <s v="03/16/2020 12:00:00 AM"/>
    <x v="1"/>
    <s v="PEREIRA"/>
  </r>
  <r>
    <x v="438"/>
    <x v="0"/>
    <s v="PEQUE"/>
    <x v="2"/>
    <n v="0"/>
    <n v="0"/>
    <n v="0"/>
    <n v="0"/>
    <n v="2"/>
    <x v="0"/>
    <n v="0"/>
    <n v="0"/>
    <s v="03/16/2020 12:00:00 AM"/>
    <x v="10"/>
    <s v="SAN DIEGO"/>
  </r>
  <r>
    <x v="436"/>
    <x v="6"/>
    <s v="FLORESTA"/>
    <x v="2"/>
    <n v="0"/>
    <n v="0"/>
    <n v="0"/>
    <n v="0"/>
    <n v="5"/>
    <x v="0"/>
    <n v="0"/>
    <n v="0"/>
    <s v="03/14/2020 12:00:00 AM"/>
    <x v="10"/>
    <s v="LA PAZ"/>
  </r>
  <r>
    <x v="436"/>
    <x v="4"/>
    <s v="MEDINA"/>
    <x v="2"/>
    <n v="0"/>
    <n v="0"/>
    <n v="0"/>
    <n v="0"/>
    <n v="35"/>
    <x v="0"/>
    <n v="0"/>
    <n v="0"/>
    <s v="03/16/2020 12:00:00 AM"/>
    <x v="10"/>
    <s v="AGUSTIN CODAZZI"/>
  </r>
  <r>
    <x v="439"/>
    <x v="14"/>
    <s v="TAMARA"/>
    <x v="2"/>
    <n v="0"/>
    <n v="0"/>
    <n v="0"/>
    <n v="0"/>
    <n v="0"/>
    <x v="123"/>
    <n v="0"/>
    <n v="0"/>
    <s v="03/16/2020 12:00:00 AM"/>
    <x v="10"/>
    <s v="PUEBLO BELLO"/>
  </r>
  <r>
    <x v="439"/>
    <x v="9"/>
    <s v="VILLAHERMOSA"/>
    <x v="27"/>
    <n v="0"/>
    <n v="0"/>
    <n v="5"/>
    <n v="0"/>
    <n v="0"/>
    <x v="0"/>
    <n v="0"/>
    <n v="0"/>
    <s v="03/17/2020 12:00:00 AM"/>
    <x v="12"/>
    <s v="DIBULLA"/>
  </r>
  <r>
    <x v="438"/>
    <x v="0"/>
    <s v="ANZA"/>
    <x v="9"/>
    <n v="0"/>
    <n v="0"/>
    <n v="2"/>
    <n v="0"/>
    <n v="0"/>
    <x v="0"/>
    <n v="0"/>
    <n v="0"/>
    <s v="03/17/2020 12:00:00 AM"/>
    <x v="10"/>
    <s v="RIO DE ORO"/>
  </r>
  <r>
    <x v="438"/>
    <x v="0"/>
    <s v="MONTEBELLO"/>
    <x v="2"/>
    <n v="0"/>
    <n v="0"/>
    <n v="0"/>
    <n v="0"/>
    <n v="1"/>
    <x v="0"/>
    <n v="0"/>
    <n v="0"/>
    <s v="03/17/2020 12:00:00 AM"/>
    <x v="10"/>
    <s v="LA JAGUA DE IBIRICO"/>
  </r>
  <r>
    <x v="439"/>
    <x v="1"/>
    <s v="PEREIRA"/>
    <x v="9"/>
    <n v="0"/>
    <n v="0"/>
    <n v="1"/>
    <n v="0"/>
    <n v="0"/>
    <x v="0"/>
    <n v="0"/>
    <n v="0"/>
    <s v="03/17/2020 12:00:00 AM"/>
    <x v="2"/>
    <s v="SALAMINA"/>
  </r>
  <r>
    <x v="438"/>
    <x v="14"/>
    <s v="OROCUE"/>
    <x v="2"/>
    <n v="0"/>
    <n v="0"/>
    <n v="0"/>
    <n v="0"/>
    <n v="3"/>
    <x v="0"/>
    <n v="0"/>
    <n v="0"/>
    <s v="03/16/2020 12:00:00 AM"/>
    <x v="9"/>
    <s v="CARMEN DE APICALA"/>
  </r>
  <r>
    <x v="438"/>
    <x v="18"/>
    <s v="CACOTA"/>
    <x v="2"/>
    <n v="0"/>
    <n v="0"/>
    <n v="0"/>
    <n v="0"/>
    <n v="8"/>
    <x v="0"/>
    <n v="0"/>
    <n v="0"/>
    <s v="03/17/2020 12:00:00 AM"/>
    <x v="1"/>
    <s v="BALBOA"/>
  </r>
  <r>
    <x v="438"/>
    <x v="10"/>
    <s v="ASTREA"/>
    <x v="0"/>
    <n v="0"/>
    <n v="0"/>
    <n v="1"/>
    <n v="1"/>
    <n v="0"/>
    <x v="0"/>
    <n v="0"/>
    <n v="0"/>
    <s v="03/16/2020 12:00:00 AM"/>
    <x v="1"/>
    <s v="LA VIRGINIA"/>
  </r>
  <r>
    <x v="438"/>
    <x v="5"/>
    <s v="EL DORADO"/>
    <x v="2"/>
    <n v="0"/>
    <n v="0"/>
    <n v="0"/>
    <n v="0"/>
    <n v="1"/>
    <x v="0"/>
    <n v="0"/>
    <n v="0"/>
    <s v="03/17/2020 12:00:00 AM"/>
    <x v="2"/>
    <s v="CIENAGA"/>
  </r>
  <r>
    <x v="438"/>
    <x v="9"/>
    <s v="FRESNO"/>
    <x v="4"/>
    <n v="0"/>
    <n v="0"/>
    <n v="2"/>
    <n v="0"/>
    <n v="0"/>
    <x v="0"/>
    <n v="0"/>
    <n v="0"/>
    <s v="03/18/2020 12:00:00 AM"/>
    <x v="18"/>
    <s v="LA ESPERANZA"/>
  </r>
  <r>
    <x v="438"/>
    <x v="3"/>
    <s v="PUERTO WILCHES"/>
    <x v="2"/>
    <n v="0"/>
    <n v="0"/>
    <n v="0"/>
    <n v="0"/>
    <n v="30"/>
    <x v="0"/>
    <n v="0"/>
    <n v="0"/>
    <s v="03/18/2020 12:00:00 AM"/>
    <x v="10"/>
    <s v="LA JAGUA DE IBIRICO"/>
  </r>
  <r>
    <x v="438"/>
    <x v="3"/>
    <s v="BETULIA"/>
    <x v="2"/>
    <n v="0"/>
    <n v="0"/>
    <n v="0"/>
    <n v="0"/>
    <n v="1"/>
    <x v="0"/>
    <n v="0"/>
    <n v="0"/>
    <s v="03/17/2020 12:00:00 AM"/>
    <x v="10"/>
    <s v="LA GLORIA"/>
  </r>
  <r>
    <x v="438"/>
    <x v="3"/>
    <s v="SAN JOSE DE MIRANDA"/>
    <x v="2"/>
    <n v="0"/>
    <n v="0"/>
    <n v="0"/>
    <n v="0"/>
    <n v="2"/>
    <x v="0"/>
    <n v="0"/>
    <n v="0"/>
    <s v="03/17/2020 12:00:00 AM"/>
    <x v="0"/>
    <s v="MACEO"/>
  </r>
  <r>
    <x v="438"/>
    <x v="3"/>
    <s v="JORDAN"/>
    <x v="2"/>
    <n v="0"/>
    <n v="0"/>
    <n v="0"/>
    <n v="0"/>
    <n v="2"/>
    <x v="0"/>
    <n v="0"/>
    <n v="0"/>
    <s v="03/15/2020 12:00:00 AM"/>
    <x v="14"/>
    <s v="OROCUE"/>
  </r>
  <r>
    <x v="440"/>
    <x v="10"/>
    <s v="CHIMICHAGUA"/>
    <x v="2"/>
    <n v="0"/>
    <n v="0"/>
    <n v="0"/>
    <n v="0"/>
    <n v="200"/>
    <x v="0"/>
    <n v="0"/>
    <n v="0"/>
    <s v="03/17/2020 12:00:00 AM"/>
    <x v="14"/>
    <s v="OROCUE"/>
  </r>
  <r>
    <x v="439"/>
    <x v="4"/>
    <s v="JUNIN"/>
    <x v="2"/>
    <n v="0"/>
    <n v="0"/>
    <n v="0"/>
    <n v="0"/>
    <n v="2"/>
    <x v="0"/>
    <n v="0"/>
    <n v="0"/>
    <s v="03/17/2020 12:00:00 AM"/>
    <x v="14"/>
    <s v="OROCUE"/>
  </r>
  <r>
    <x v="439"/>
    <x v="3"/>
    <s v="PIEDECUESTA"/>
    <x v="18"/>
    <n v="0"/>
    <n v="0"/>
    <n v="0"/>
    <n v="0"/>
    <n v="0"/>
    <x v="0"/>
    <n v="0"/>
    <n v="0"/>
    <s v="03/17/2020 12:00:00 AM"/>
    <x v="14"/>
    <s v="YOPAL"/>
  </r>
  <r>
    <x v="441"/>
    <x v="6"/>
    <s v="CUITIVA"/>
    <x v="2"/>
    <n v="0"/>
    <n v="0"/>
    <n v="0"/>
    <n v="0"/>
    <n v="3"/>
    <x v="0"/>
    <n v="0"/>
    <n v="0"/>
    <s v="06/10/2020 12:00:00 AM"/>
    <x v="8"/>
    <s v="COVEÑAS"/>
  </r>
  <r>
    <x v="439"/>
    <x v="6"/>
    <s v="SOTAQUIRA"/>
    <x v="2"/>
    <n v="0"/>
    <n v="0"/>
    <n v="0"/>
    <n v="0"/>
    <n v="100"/>
    <x v="0"/>
    <n v="0"/>
    <n v="0"/>
    <s v="03/18/2020 12:00:00 AM"/>
    <x v="5"/>
    <s v="PUERTO GAITAN"/>
  </r>
  <r>
    <x v="439"/>
    <x v="1"/>
    <s v="PEREIRA"/>
    <x v="27"/>
    <n v="0"/>
    <n v="0"/>
    <n v="1"/>
    <n v="0"/>
    <n v="0"/>
    <x v="0"/>
    <n v="0"/>
    <n v="0"/>
    <s v="03/18/2020 12:00:00 AM"/>
    <x v="29"/>
    <s v="PUERTO CARREÑO"/>
  </r>
  <r>
    <x v="441"/>
    <x v="4"/>
    <s v="FOMEQUE"/>
    <x v="2"/>
    <n v="0"/>
    <n v="0"/>
    <n v="0"/>
    <n v="0"/>
    <n v="0"/>
    <x v="0"/>
    <n v="0"/>
    <n v="0"/>
    <s v="03/18/2020 12:00:00 AM"/>
    <x v="0"/>
    <s v="CACERES"/>
  </r>
  <r>
    <x v="439"/>
    <x v="9"/>
    <s v="CARMEN DE APICALA"/>
    <x v="9"/>
    <n v="0"/>
    <n v="0"/>
    <n v="15"/>
    <n v="0"/>
    <n v="0"/>
    <x v="0"/>
    <n v="0"/>
    <n v="0"/>
    <s v="03/17/2020 12:00:00 AM"/>
    <x v="3"/>
    <s v="SABANA DE TORRES"/>
  </r>
  <r>
    <x v="441"/>
    <x v="9"/>
    <s v="ANZOATEGUI"/>
    <x v="22"/>
    <n v="2"/>
    <n v="0"/>
    <n v="0"/>
    <n v="0"/>
    <n v="0"/>
    <x v="0"/>
    <n v="0"/>
    <n v="0"/>
    <s v="03/19/2020 12:00:00 AM"/>
    <x v="3"/>
    <s v="SABANA DE TORRES"/>
  </r>
  <r>
    <x v="436"/>
    <x v="0"/>
    <s v="GIRALDO"/>
    <x v="2"/>
    <n v="0"/>
    <n v="0"/>
    <n v="0"/>
    <n v="0"/>
    <n v="40"/>
    <x v="0"/>
    <n v="0"/>
    <n v="0"/>
    <s v="03/18/2020 12:00:00 AM"/>
    <x v="0"/>
    <s v="ANZA"/>
  </r>
  <r>
    <x v="437"/>
    <x v="14"/>
    <s v="OROCUE"/>
    <x v="2"/>
    <n v="0"/>
    <n v="0"/>
    <n v="0"/>
    <n v="0"/>
    <n v="4100"/>
    <x v="0"/>
    <n v="0"/>
    <n v="0"/>
    <s v="03/19/2020 12:00:00 AM"/>
    <x v="22"/>
    <s v="SAN MARTIN DE LOBA"/>
  </r>
  <r>
    <x v="441"/>
    <x v="23"/>
    <s v="SAN JOSE DEL GUAVIARE"/>
    <x v="9"/>
    <n v="0"/>
    <n v="0"/>
    <n v="300"/>
    <n v="0"/>
    <n v="0"/>
    <x v="0"/>
    <n v="0"/>
    <n v="0"/>
    <s v="03/17/2020 12:00:00 AM"/>
    <x v="0"/>
    <s v="MURINDO"/>
  </r>
  <r>
    <x v="441"/>
    <x v="18"/>
    <s v="LABATECA"/>
    <x v="2"/>
    <n v="0"/>
    <n v="0"/>
    <n v="0"/>
    <n v="0"/>
    <n v="7"/>
    <x v="0"/>
    <n v="0"/>
    <n v="0"/>
    <s v="03/17/2020 12:00:00 AM"/>
    <x v="0"/>
    <s v="EL BAGRE"/>
  </r>
  <r>
    <x v="441"/>
    <x v="31"/>
    <s v="MITU"/>
    <x v="0"/>
    <n v="0"/>
    <n v="0"/>
    <n v="1"/>
    <n v="0"/>
    <n v="0"/>
    <x v="0"/>
    <n v="0"/>
    <n v="0"/>
    <s v="03/09/2020 12:00:00 AM"/>
    <x v="0"/>
    <s v="TITIRIBI"/>
  </r>
  <r>
    <x v="442"/>
    <x v="18"/>
    <s v="CACHIRA"/>
    <x v="2"/>
    <n v="0"/>
    <n v="0"/>
    <n v="0"/>
    <n v="0"/>
    <n v="20"/>
    <x v="0"/>
    <n v="0"/>
    <n v="0"/>
    <s v="03/09/2020 12:00:00 AM"/>
    <x v="0"/>
    <s v="REMEDIOS"/>
  </r>
  <r>
    <x v="438"/>
    <x v="0"/>
    <s v="COPACABANA"/>
    <x v="2"/>
    <n v="0"/>
    <n v="0"/>
    <n v="0"/>
    <n v="0"/>
    <n v="1"/>
    <x v="0"/>
    <n v="0"/>
    <n v="0"/>
    <s v="03/18/2020 12:00:00 AM"/>
    <x v="0"/>
    <s v="SAN JERONIMO"/>
  </r>
  <r>
    <x v="438"/>
    <x v="0"/>
    <s v="MONTEBELLO"/>
    <x v="2"/>
    <n v="0"/>
    <n v="0"/>
    <n v="0"/>
    <n v="0"/>
    <n v="1"/>
    <x v="0"/>
    <n v="0"/>
    <n v="0"/>
    <s v="03/18/2020 12:00:00 AM"/>
    <x v="0"/>
    <s v="SOPETRAN"/>
  </r>
  <r>
    <x v="438"/>
    <x v="0"/>
    <s v="MONTEBELLO"/>
    <x v="2"/>
    <n v="0"/>
    <n v="0"/>
    <n v="0"/>
    <n v="0"/>
    <n v="2"/>
    <x v="0"/>
    <n v="0"/>
    <n v="0"/>
    <s v="03/15/2020 12:00:00 AM"/>
    <x v="0"/>
    <s v="URRAO"/>
  </r>
  <r>
    <x v="439"/>
    <x v="0"/>
    <s v="TOLEDO"/>
    <x v="2"/>
    <n v="0"/>
    <n v="0"/>
    <n v="0"/>
    <n v="0"/>
    <n v="2"/>
    <x v="0"/>
    <n v="0"/>
    <n v="0"/>
    <s v="03/17/2020 12:00:00 AM"/>
    <x v="0"/>
    <s v="SANTA ROSA DE OSOS"/>
  </r>
  <r>
    <x v="439"/>
    <x v="0"/>
    <s v="SAN VICENTE"/>
    <x v="2"/>
    <n v="0"/>
    <n v="0"/>
    <n v="0"/>
    <n v="0"/>
    <n v="5"/>
    <x v="0"/>
    <n v="0"/>
    <n v="0"/>
    <s v="03/19/2020 12:00:00 AM"/>
    <x v="9"/>
    <s v="CHAPARRAL"/>
  </r>
  <r>
    <x v="441"/>
    <x v="0"/>
    <s v="CAUCASIA"/>
    <x v="2"/>
    <n v="0"/>
    <n v="0"/>
    <n v="0"/>
    <n v="0"/>
    <n v="65"/>
    <x v="0"/>
    <n v="0"/>
    <n v="0"/>
    <s v="03/14/2020 12:00:00 AM"/>
    <x v="4"/>
    <s v="UBATE"/>
  </r>
  <r>
    <x v="441"/>
    <x v="10"/>
    <s v="RIO DE ORO"/>
    <x v="2"/>
    <n v="0"/>
    <n v="0"/>
    <n v="0"/>
    <n v="0"/>
    <n v="10"/>
    <x v="0"/>
    <n v="0"/>
    <n v="0"/>
    <s v="03/08/2020 12:00:00 AM"/>
    <x v="4"/>
    <s v="GUAYABETAL"/>
  </r>
  <r>
    <x v="442"/>
    <x v="10"/>
    <s v="LA JAGUA DE IBIRICO"/>
    <x v="2"/>
    <n v="0"/>
    <n v="0"/>
    <n v="0"/>
    <n v="0"/>
    <n v="0"/>
    <x v="0"/>
    <n v="0"/>
    <n v="0"/>
    <s v="03/08/2020 12:00:00 AM"/>
    <x v="4"/>
    <s v="GACHETA"/>
  </r>
  <r>
    <x v="442"/>
    <x v="10"/>
    <s v="PUEBLO BELLO"/>
    <x v="2"/>
    <n v="0"/>
    <n v="0"/>
    <n v="0"/>
    <n v="0"/>
    <n v="55"/>
    <x v="0"/>
    <n v="0"/>
    <n v="0"/>
    <s v="03/08/2020 12:00:00 AM"/>
    <x v="4"/>
    <s v="VILLAPINZON"/>
  </r>
  <r>
    <x v="436"/>
    <x v="6"/>
    <s v="GAMEZA"/>
    <x v="2"/>
    <n v="0"/>
    <n v="0"/>
    <n v="0"/>
    <n v="0"/>
    <n v="2"/>
    <x v="0"/>
    <n v="0"/>
    <n v="0"/>
    <s v="03/17/2020 12:00:00 AM"/>
    <x v="4"/>
    <s v="GUTIERREZ"/>
  </r>
  <r>
    <x v="438"/>
    <x v="6"/>
    <s v="TASCO"/>
    <x v="2"/>
    <n v="0"/>
    <n v="0"/>
    <n v="0"/>
    <n v="0"/>
    <n v="3"/>
    <x v="0"/>
    <n v="0"/>
    <n v="0"/>
    <s v="03/17/2020 12:00:00 AM"/>
    <x v="4"/>
    <s v="GUTIERREZ"/>
  </r>
  <r>
    <x v="438"/>
    <x v="6"/>
    <s v="SOMONDOCO"/>
    <x v="2"/>
    <n v="0"/>
    <n v="0"/>
    <n v="0"/>
    <n v="0"/>
    <n v="1"/>
    <x v="0"/>
    <n v="0"/>
    <n v="0"/>
    <s v="03/19/2020 12:00:00 AM"/>
    <x v="4"/>
    <s v="GUAYABETAL"/>
  </r>
  <r>
    <x v="438"/>
    <x v="6"/>
    <s v="SOMONDOCO"/>
    <x v="2"/>
    <n v="0"/>
    <n v="0"/>
    <n v="0"/>
    <n v="0"/>
    <n v="2"/>
    <x v="0"/>
    <n v="0"/>
    <n v="0"/>
    <s v="03/19/2020 12:00:00 AM"/>
    <x v="3"/>
    <s v="PUERTO PARRA"/>
  </r>
  <r>
    <x v="442"/>
    <x v="3"/>
    <s v="PARAMO"/>
    <x v="7"/>
    <n v="0"/>
    <n v="0"/>
    <n v="6"/>
    <n v="0"/>
    <n v="0"/>
    <x v="0"/>
    <n v="0"/>
    <n v="0"/>
    <s v="03/13/2020 12:00:00 AM"/>
    <x v="4"/>
    <s v="FOSCA"/>
  </r>
  <r>
    <x v="442"/>
    <x v="4"/>
    <s v="SOACHA"/>
    <x v="4"/>
    <n v="0"/>
    <n v="0"/>
    <n v="4"/>
    <n v="0"/>
    <n v="0"/>
    <x v="0"/>
    <n v="0"/>
    <n v="0"/>
    <s v="03/13/2020 12:00:00 AM"/>
    <x v="4"/>
    <s v="GUAYABETAL"/>
  </r>
  <r>
    <x v="442"/>
    <x v="2"/>
    <s v="ALGARROBO"/>
    <x v="2"/>
    <n v="0"/>
    <n v="0"/>
    <n v="0"/>
    <n v="0"/>
    <n v="1200"/>
    <x v="0"/>
    <n v="0"/>
    <n v="0"/>
    <s v="03/10/2020 12:00:00 AM"/>
    <x v="4"/>
    <s v="FOMEQUE"/>
  </r>
  <r>
    <x v="438"/>
    <x v="6"/>
    <s v="MACANAL"/>
    <x v="2"/>
    <n v="0"/>
    <n v="0"/>
    <n v="0"/>
    <n v="0"/>
    <n v="1"/>
    <x v="0"/>
    <n v="0"/>
    <n v="0"/>
    <s v="03/15/2020 12:00:00 AM"/>
    <x v="26"/>
    <s v="RIOSUCIO"/>
  </r>
  <r>
    <x v="443"/>
    <x v="6"/>
    <s v="SOGAMOSO"/>
    <x v="2"/>
    <n v="0"/>
    <n v="0"/>
    <n v="0"/>
    <n v="0"/>
    <n v="33"/>
    <x v="0"/>
    <n v="0"/>
    <n v="0"/>
    <s v="02/13/2020 12:00:00 AM"/>
    <x v="12"/>
    <s v="BARRANCAS"/>
  </r>
  <r>
    <x v="441"/>
    <x v="6"/>
    <s v="CIENEGA"/>
    <x v="2"/>
    <n v="0"/>
    <n v="0"/>
    <n v="0"/>
    <n v="0"/>
    <n v="2"/>
    <x v="0"/>
    <n v="0"/>
    <n v="0"/>
    <s v="03/18/2020 12:00:00 AM"/>
    <x v="22"/>
    <s v="SAN JUAN NEPOMUCENO"/>
  </r>
  <r>
    <x v="443"/>
    <x v="19"/>
    <s v="CORINTO"/>
    <x v="9"/>
    <n v="0"/>
    <n v="0"/>
    <n v="13"/>
    <n v="0"/>
    <n v="0"/>
    <x v="0"/>
    <n v="0"/>
    <n v="0"/>
    <s v="03/20/2020 12:00:00 AM"/>
    <x v="12"/>
    <s v="DEPARTAMENTO"/>
  </r>
  <r>
    <x v="443"/>
    <x v="1"/>
    <s v="PEREIRA"/>
    <x v="2"/>
    <n v="0"/>
    <n v="0"/>
    <n v="0"/>
    <n v="0"/>
    <n v="3"/>
    <x v="0"/>
    <n v="0"/>
    <n v="0"/>
    <s v="06/15/2020 12:00:00 AM"/>
    <x v="8"/>
    <s v="COVEÑAS"/>
  </r>
  <r>
    <x v="439"/>
    <x v="2"/>
    <s v="CIENAGA"/>
    <x v="2"/>
    <n v="0"/>
    <n v="0"/>
    <n v="0"/>
    <n v="0"/>
    <n v="80"/>
    <x v="0"/>
    <n v="0"/>
    <n v="0"/>
    <s v="03/20/2020 12:00:00 AM"/>
    <x v="12"/>
    <s v="BARRANCAS"/>
  </r>
  <r>
    <x v="443"/>
    <x v="2"/>
    <s v="CIENAGA"/>
    <x v="2"/>
    <n v="0"/>
    <n v="0"/>
    <n v="0"/>
    <n v="0"/>
    <n v="4"/>
    <x v="0"/>
    <n v="0"/>
    <n v="0"/>
    <s v="03/20/2020 12:00:00 AM"/>
    <x v="23"/>
    <s v="CALAMAR"/>
  </r>
  <r>
    <x v="443"/>
    <x v="3"/>
    <s v="CIMITARRA"/>
    <x v="2"/>
    <n v="0"/>
    <n v="0"/>
    <n v="0"/>
    <n v="0"/>
    <n v="5"/>
    <x v="0"/>
    <n v="0"/>
    <n v="0"/>
    <s v="03/20/2020 12:00:00 AM"/>
    <x v="0"/>
    <s v="AMALFI"/>
  </r>
  <r>
    <x v="443"/>
    <x v="4"/>
    <s v="FOMEQUE"/>
    <x v="2"/>
    <n v="0"/>
    <n v="0"/>
    <n v="0"/>
    <n v="0"/>
    <n v="12"/>
    <x v="0"/>
    <n v="0"/>
    <n v="0"/>
    <s v="03/19/2020 12:00:00 AM"/>
    <x v="3"/>
    <s v="VELEZ"/>
  </r>
  <r>
    <x v="443"/>
    <x v="9"/>
    <s v="ICONONZO"/>
    <x v="0"/>
    <n v="0"/>
    <n v="2"/>
    <n v="2"/>
    <n v="0"/>
    <n v="0"/>
    <x v="0"/>
    <n v="0"/>
    <n v="0"/>
    <s v="03/19/2020 12:00:00 AM"/>
    <x v="3"/>
    <s v="RIONEGRO"/>
  </r>
  <r>
    <x v="443"/>
    <x v="4"/>
    <s v="PAIME"/>
    <x v="4"/>
    <n v="0"/>
    <n v="0"/>
    <n v="0"/>
    <n v="0"/>
    <n v="0"/>
    <x v="0"/>
    <n v="0"/>
    <n v="0"/>
    <s v="03/20/2020 12:00:00 AM"/>
    <x v="19"/>
    <s v="SILVIA"/>
  </r>
  <r>
    <x v="443"/>
    <x v="4"/>
    <s v="LA PEÑA"/>
    <x v="4"/>
    <n v="0"/>
    <n v="0"/>
    <n v="0"/>
    <n v="0"/>
    <n v="0"/>
    <x v="0"/>
    <n v="0"/>
    <n v="0"/>
    <s v="03/20/2020 12:00:00 AM"/>
    <x v="1"/>
    <s v="PEREIRA"/>
  </r>
  <r>
    <x v="438"/>
    <x v="6"/>
    <s v="LABRANZAGRANDE"/>
    <x v="2"/>
    <n v="0"/>
    <n v="0"/>
    <n v="0"/>
    <n v="0"/>
    <n v="20"/>
    <x v="0"/>
    <n v="0"/>
    <n v="0"/>
    <s v="03/20/2020 12:00:00 AM"/>
    <x v="1"/>
    <s v="SANTA ROSA DE CABAL"/>
  </r>
  <r>
    <x v="438"/>
    <x v="6"/>
    <s v="PUERTO BOYACA"/>
    <x v="2"/>
    <n v="0"/>
    <n v="0"/>
    <n v="0"/>
    <n v="0"/>
    <n v="16"/>
    <x v="0"/>
    <n v="0"/>
    <n v="0"/>
    <s v="03/19/2020 12:00:00 AM"/>
    <x v="0"/>
    <s v="CAUCASIA"/>
  </r>
  <r>
    <x v="442"/>
    <x v="6"/>
    <s v="SAN MATEO"/>
    <x v="2"/>
    <n v="0"/>
    <n v="0"/>
    <n v="0"/>
    <n v="0"/>
    <n v="4"/>
    <x v="0"/>
    <n v="0"/>
    <n v="0"/>
    <s v="03/19/2020 12:00:00 AM"/>
    <x v="0"/>
    <s v="CACERES"/>
  </r>
  <r>
    <x v="444"/>
    <x v="8"/>
    <s v="COVEÑAS"/>
    <x v="10"/>
    <n v="0"/>
    <n v="0"/>
    <n v="80"/>
    <n v="0"/>
    <n v="0"/>
    <x v="0"/>
    <n v="0"/>
    <n v="0"/>
    <s v="03/19/2020 12:00:00 AM"/>
    <x v="0"/>
    <s v="FRONTINO"/>
  </r>
  <r>
    <x v="442"/>
    <x v="6"/>
    <s v="GUACAMAYAS"/>
    <x v="2"/>
    <n v="0"/>
    <n v="0"/>
    <n v="0"/>
    <n v="0"/>
    <n v="2"/>
    <x v="0"/>
    <n v="0"/>
    <n v="0"/>
    <s v="03/20/2020 12:00:00 AM"/>
    <x v="10"/>
    <s v="EL COPEY"/>
  </r>
  <r>
    <x v="442"/>
    <x v="6"/>
    <s v="PESCA"/>
    <x v="2"/>
    <n v="0"/>
    <n v="0"/>
    <n v="0"/>
    <n v="0"/>
    <n v="2"/>
    <x v="0"/>
    <n v="0"/>
    <n v="0"/>
    <s v="03/20/2020 12:00:00 AM"/>
    <x v="10"/>
    <s v="PAILITAS"/>
  </r>
  <r>
    <x v="443"/>
    <x v="5"/>
    <s v="CABUYARO"/>
    <x v="2"/>
    <n v="0"/>
    <n v="0"/>
    <n v="0"/>
    <n v="0"/>
    <n v="1"/>
    <x v="0"/>
    <n v="0"/>
    <n v="0"/>
    <s v="03/21/2020 12:00:00 AM"/>
    <x v="5"/>
    <s v="LA MACARENA"/>
  </r>
  <r>
    <x v="443"/>
    <x v="22"/>
    <s v="SAN JUAN NEPOMUCENO"/>
    <x v="2"/>
    <n v="0"/>
    <n v="0"/>
    <n v="0"/>
    <n v="0"/>
    <n v="4"/>
    <x v="0"/>
    <n v="0"/>
    <n v="0"/>
    <s v="03/20/2020 12:00:00 AM"/>
    <x v="2"/>
    <s v="SANTA MARTA"/>
  </r>
  <r>
    <x v="443"/>
    <x v="10"/>
    <s v="BECERRIL"/>
    <x v="2"/>
    <n v="0"/>
    <n v="0"/>
    <n v="0"/>
    <n v="0"/>
    <n v="10"/>
    <x v="0"/>
    <n v="0"/>
    <n v="0"/>
    <s v="03/20/2020 12:00:00 AM"/>
    <x v="19"/>
    <s v="PIENDAMO"/>
  </r>
  <r>
    <x v="443"/>
    <x v="10"/>
    <s v="EL COPEY"/>
    <x v="2"/>
    <n v="0"/>
    <n v="0"/>
    <n v="0"/>
    <n v="0"/>
    <n v="300"/>
    <x v="0"/>
    <n v="0"/>
    <n v="0"/>
    <s v="03/21/2020 12:00:00 AM"/>
    <x v="5"/>
    <s v="PUERTO GAITAN"/>
  </r>
  <r>
    <x v="440"/>
    <x v="22"/>
    <s v="SIMITI"/>
    <x v="2"/>
    <n v="0"/>
    <n v="0"/>
    <n v="0"/>
    <n v="0"/>
    <n v="150"/>
    <x v="0"/>
    <n v="0"/>
    <n v="0"/>
    <s v="03/21/2020 12:00:00 AM"/>
    <x v="31"/>
    <s v="CARURU"/>
  </r>
  <r>
    <x v="440"/>
    <x v="22"/>
    <s v="SIMITI"/>
    <x v="2"/>
    <n v="0"/>
    <n v="0"/>
    <n v="0"/>
    <n v="0"/>
    <n v="50"/>
    <x v="0"/>
    <n v="0"/>
    <n v="0"/>
    <s v="03/21/2020 12:00:00 AM"/>
    <x v="5"/>
    <s v="PUERTO LOPEZ"/>
  </r>
  <r>
    <x v="443"/>
    <x v="9"/>
    <s v="COYAIMA"/>
    <x v="9"/>
    <n v="0"/>
    <n v="0"/>
    <n v="21"/>
    <n v="4"/>
    <n v="0"/>
    <x v="0"/>
    <n v="0"/>
    <n v="0"/>
    <s v="03/22/2020 12:00:00 AM"/>
    <x v="5"/>
    <s v="VISTAHERMOSA"/>
  </r>
  <r>
    <x v="443"/>
    <x v="1"/>
    <s v="QUINCHIA"/>
    <x v="2"/>
    <n v="0"/>
    <n v="0"/>
    <n v="0"/>
    <n v="0"/>
    <n v="1"/>
    <x v="0"/>
    <n v="0"/>
    <n v="0"/>
    <s v="03/22/2020 12:00:00 AM"/>
    <x v="3"/>
    <s v="CONTRATACION"/>
  </r>
  <r>
    <x v="443"/>
    <x v="10"/>
    <s v="VALLEDUPAR"/>
    <x v="2"/>
    <n v="0"/>
    <n v="0"/>
    <n v="0"/>
    <n v="0"/>
    <n v="110"/>
    <x v="0"/>
    <n v="0"/>
    <n v="0"/>
    <s v="03/22/2020 12:00:00 AM"/>
    <x v="3"/>
    <s v="CARCASI"/>
  </r>
  <r>
    <x v="442"/>
    <x v="2"/>
    <s v="ALGARROBO"/>
    <x v="2"/>
    <n v="0"/>
    <n v="0"/>
    <n v="0"/>
    <n v="0"/>
    <n v="0"/>
    <x v="0"/>
    <n v="0"/>
    <n v="0"/>
    <s v="03/22/2020 12:00:00 AM"/>
    <x v="9"/>
    <s v="CARMEN DE APICALA"/>
  </r>
  <r>
    <x v="440"/>
    <x v="14"/>
    <s v="SAN LUIS DE PALENQUE"/>
    <x v="2"/>
    <n v="0"/>
    <n v="0"/>
    <n v="0"/>
    <n v="0"/>
    <n v="480"/>
    <x v="0"/>
    <n v="0"/>
    <n v="0"/>
    <s v="03/22/2020 12:00:00 AM"/>
    <x v="5"/>
    <s v="FUENTE DE ORO"/>
  </r>
  <r>
    <x v="443"/>
    <x v="14"/>
    <s v="OROCUE"/>
    <x v="2"/>
    <n v="0"/>
    <n v="0"/>
    <n v="0"/>
    <n v="0"/>
    <n v="1490"/>
    <x v="0"/>
    <n v="0"/>
    <n v="0"/>
    <s v="03/22/2020 12:00:00 AM"/>
    <x v="1"/>
    <s v="APIA"/>
  </r>
  <r>
    <x v="440"/>
    <x v="9"/>
    <s v="MELGAR"/>
    <x v="10"/>
    <n v="0"/>
    <n v="0"/>
    <n v="30"/>
    <n v="0"/>
    <n v="0"/>
    <x v="0"/>
    <n v="0"/>
    <n v="0"/>
    <s v="03/22/2020 12:00:00 AM"/>
    <x v="4"/>
    <s v="UBAQUE"/>
  </r>
  <r>
    <x v="440"/>
    <x v="9"/>
    <s v="CUNDAY"/>
    <x v="10"/>
    <n v="0"/>
    <n v="0"/>
    <n v="0"/>
    <n v="0"/>
    <n v="0"/>
    <x v="0"/>
    <n v="0"/>
    <n v="0"/>
    <s v="03/22/2020 12:00:00 AM"/>
    <x v="5"/>
    <s v="SAN CARLOS DE GUAROA"/>
  </r>
  <r>
    <x v="440"/>
    <x v="9"/>
    <s v="VALLE DE SAN JUAN"/>
    <x v="10"/>
    <n v="0"/>
    <n v="0"/>
    <n v="8"/>
    <n v="0"/>
    <n v="0"/>
    <x v="0"/>
    <n v="0"/>
    <n v="0"/>
    <s v="03/23/2020 12:00:00 AM"/>
    <x v="1"/>
    <s v="BALBOA"/>
  </r>
  <r>
    <x v="443"/>
    <x v="19"/>
    <s v="PAEZ"/>
    <x v="2"/>
    <n v="0"/>
    <n v="0"/>
    <n v="0"/>
    <n v="0"/>
    <n v="180"/>
    <x v="0"/>
    <n v="0"/>
    <n v="0"/>
    <s v="03/23/2020 12:00:00 AM"/>
    <x v="1"/>
    <s v="MISTRATO"/>
  </r>
  <r>
    <x v="440"/>
    <x v="0"/>
    <s v="ABEJORRAL"/>
    <x v="2"/>
    <n v="0"/>
    <n v="0"/>
    <n v="0"/>
    <n v="0"/>
    <n v="45"/>
    <x v="0"/>
    <n v="0"/>
    <n v="0"/>
    <s v="03/23/2020 12:00:00 AM"/>
    <x v="14"/>
    <s v="NUNCHIA"/>
  </r>
  <r>
    <x v="440"/>
    <x v="3"/>
    <s v="COROMORO"/>
    <x v="2"/>
    <n v="0"/>
    <n v="0"/>
    <n v="0"/>
    <n v="0"/>
    <n v="3"/>
    <x v="0"/>
    <n v="0"/>
    <n v="0"/>
    <s v="03/19/2020 12:00:00 AM"/>
    <x v="5"/>
    <s v="PUERTO GAITAN"/>
  </r>
  <r>
    <x v="442"/>
    <x v="19"/>
    <s v="PURACE"/>
    <x v="2"/>
    <n v="0"/>
    <n v="0"/>
    <n v="0"/>
    <n v="0"/>
    <n v="4"/>
    <x v="0"/>
    <n v="0"/>
    <n v="0"/>
    <s v="03/23/2020 12:00:00 AM"/>
    <x v="4"/>
    <s v="VILLETA"/>
  </r>
  <r>
    <x v="445"/>
    <x v="16"/>
    <s v="SAN ANTERO"/>
    <x v="2"/>
    <n v="0"/>
    <n v="0"/>
    <n v="0"/>
    <n v="0"/>
    <n v="50"/>
    <x v="0"/>
    <n v="0"/>
    <n v="0"/>
    <s v="03/22/2020 12:00:00 AM"/>
    <x v="0"/>
    <s v="CAUCASIA"/>
  </r>
  <r>
    <x v="443"/>
    <x v="0"/>
    <s v="YONDO"/>
    <x v="2"/>
    <n v="0"/>
    <n v="0"/>
    <n v="0"/>
    <n v="0"/>
    <n v="0"/>
    <x v="0"/>
    <n v="0"/>
    <n v="0"/>
    <s v="03/22/2020 12:00:00 AM"/>
    <x v="14"/>
    <s v="SABANALARGA"/>
  </r>
  <r>
    <x v="445"/>
    <x v="18"/>
    <s v="TOLEDO"/>
    <x v="2"/>
    <n v="0"/>
    <n v="0"/>
    <n v="0"/>
    <n v="0"/>
    <n v="0"/>
    <x v="0"/>
    <n v="0"/>
    <n v="0"/>
    <s v="03/23/2020 12:00:00 AM"/>
    <x v="10"/>
    <s v="LA JAGUA DE IBIRICO"/>
  </r>
  <r>
    <x v="438"/>
    <x v="16"/>
    <s v="MONTERIA"/>
    <x v="21"/>
    <n v="0"/>
    <n v="0"/>
    <n v="0"/>
    <n v="0"/>
    <n v="0"/>
    <x v="0"/>
    <n v="0"/>
    <n v="0"/>
    <s v="06/21/2020 12:00:00 AM"/>
    <x v="8"/>
    <s v="COVEÑAS"/>
  </r>
  <r>
    <x v="445"/>
    <x v="3"/>
    <s v="PUERTO WILCHES"/>
    <x v="2"/>
    <n v="0"/>
    <n v="0"/>
    <n v="0"/>
    <n v="0"/>
    <n v="3"/>
    <x v="0"/>
    <n v="0"/>
    <n v="0"/>
    <s v="03/23/2020 12:00:00 AM"/>
    <x v="0"/>
    <s v="CACERES"/>
  </r>
  <r>
    <x v="445"/>
    <x v="3"/>
    <s v="ZAPATOCA"/>
    <x v="2"/>
    <n v="0"/>
    <n v="0"/>
    <n v="0"/>
    <n v="0"/>
    <n v="1"/>
    <x v="0"/>
    <n v="0"/>
    <n v="0"/>
    <s v="03/23/2020 12:00:00 AM"/>
    <x v="14"/>
    <s v="AGUAZUL"/>
  </r>
  <r>
    <x v="410"/>
    <x v="25"/>
    <s v="OPORAPA"/>
    <x v="2"/>
    <n v="0"/>
    <n v="0"/>
    <n v="0"/>
    <n v="0"/>
    <n v="2"/>
    <x v="0"/>
    <n v="0"/>
    <n v="0"/>
    <s v="03/21/2020 12:00:00 AM"/>
    <x v="14"/>
    <s v="AGUAZUL"/>
  </r>
  <r>
    <x v="445"/>
    <x v="25"/>
    <s v="OPORAPA"/>
    <x v="2"/>
    <n v="0"/>
    <n v="0"/>
    <n v="0"/>
    <n v="0"/>
    <n v="2"/>
    <x v="0"/>
    <n v="0"/>
    <n v="0"/>
    <s v="03/23/2020 12:00:00 AM"/>
    <x v="3"/>
    <s v="RIONEGRO"/>
  </r>
  <r>
    <x v="411"/>
    <x v="25"/>
    <s v="OPORAPA"/>
    <x v="2"/>
    <n v="0"/>
    <n v="0"/>
    <n v="0"/>
    <n v="0"/>
    <n v="1"/>
    <x v="0"/>
    <n v="0"/>
    <n v="0"/>
    <s v="03/24/2020 12:00:00 AM"/>
    <x v="2"/>
    <s v="EL BANCO"/>
  </r>
  <r>
    <x v="413"/>
    <x v="25"/>
    <s v="OPORAPA"/>
    <x v="2"/>
    <n v="0"/>
    <n v="0"/>
    <n v="0"/>
    <n v="0"/>
    <n v="5"/>
    <x v="0"/>
    <n v="0"/>
    <n v="0"/>
    <s v="03/23/2020 12:00:00 AM"/>
    <x v="3"/>
    <s v="CONTRATACION"/>
  </r>
  <r>
    <x v="413"/>
    <x v="25"/>
    <s v="OPORAPA"/>
    <x v="2"/>
    <n v="0"/>
    <n v="0"/>
    <n v="0"/>
    <n v="0"/>
    <n v="2"/>
    <x v="0"/>
    <n v="0"/>
    <n v="0"/>
    <s v="03/24/2020 12:00:00 AM"/>
    <x v="5"/>
    <s v="PUERTO GAITAN"/>
  </r>
  <r>
    <x v="413"/>
    <x v="25"/>
    <s v="OPORAPA"/>
    <x v="2"/>
    <n v="0"/>
    <n v="0"/>
    <n v="0"/>
    <n v="0"/>
    <n v="2"/>
    <x v="0"/>
    <n v="0"/>
    <n v="0"/>
    <s v="03/23/2020 12:00:00 AM"/>
    <x v="28"/>
    <s v="ARMENIA"/>
  </r>
  <r>
    <x v="412"/>
    <x v="25"/>
    <s v="PAICOL"/>
    <x v="2"/>
    <n v="0"/>
    <n v="0"/>
    <n v="0"/>
    <n v="0"/>
    <n v="5"/>
    <x v="0"/>
    <n v="0"/>
    <n v="0"/>
    <s v="03/22/2020 12:00:00 AM"/>
    <x v="10"/>
    <s v="VALLEDUPAR"/>
  </r>
  <r>
    <x v="412"/>
    <x v="25"/>
    <s v="PAICOL"/>
    <x v="2"/>
    <n v="0"/>
    <n v="0"/>
    <n v="0"/>
    <n v="0"/>
    <n v="2"/>
    <x v="0"/>
    <n v="0"/>
    <n v="0"/>
    <s v="03/24/2020 12:00:00 AM"/>
    <x v="29"/>
    <s v="LA PRIMAVERA"/>
  </r>
  <r>
    <x v="446"/>
    <x v="25"/>
    <s v="PALERMO"/>
    <x v="2"/>
    <n v="0"/>
    <n v="0"/>
    <n v="0"/>
    <n v="0"/>
    <n v="1"/>
    <x v="0"/>
    <n v="0"/>
    <n v="0"/>
    <s v="03/24/2020 12:00:00 AM"/>
    <x v="5"/>
    <s v="EL DORADO"/>
  </r>
  <r>
    <x v="446"/>
    <x v="25"/>
    <s v="PALERMO"/>
    <x v="2"/>
    <n v="0"/>
    <n v="0"/>
    <n v="0"/>
    <n v="0"/>
    <n v="1"/>
    <x v="0"/>
    <n v="0"/>
    <n v="0"/>
    <s v="03/24/2020 12:00:00 AM"/>
    <x v="24"/>
    <s v="BELEN"/>
  </r>
  <r>
    <x v="446"/>
    <x v="25"/>
    <s v="PALERMO"/>
    <x v="2"/>
    <n v="0"/>
    <n v="0"/>
    <n v="0"/>
    <n v="0"/>
    <n v="1"/>
    <x v="0"/>
    <n v="0"/>
    <n v="0"/>
    <s v="03/24/2020 12:00:00 AM"/>
    <x v="6"/>
    <s v="SAN MATEO"/>
  </r>
  <r>
    <x v="446"/>
    <x v="25"/>
    <s v="PALERMO"/>
    <x v="2"/>
    <n v="0"/>
    <n v="0"/>
    <n v="0"/>
    <n v="0"/>
    <n v="1"/>
    <x v="0"/>
    <n v="0"/>
    <n v="0"/>
    <s v="03/21/2020 12:00:00 AM"/>
    <x v="12"/>
    <s v="LA JAGUA DEL PILAR"/>
  </r>
  <r>
    <x v="446"/>
    <x v="19"/>
    <s v="SILVIA"/>
    <x v="30"/>
    <n v="0"/>
    <n v="0"/>
    <n v="3"/>
    <n v="0"/>
    <n v="0"/>
    <x v="0"/>
    <n v="0"/>
    <n v="0"/>
    <s v="03/23/2020 12:00:00 AM"/>
    <x v="17"/>
    <s v="ARANZAZU"/>
  </r>
  <r>
    <x v="446"/>
    <x v="6"/>
    <s v="IZA"/>
    <x v="2"/>
    <n v="0"/>
    <n v="0"/>
    <n v="0"/>
    <n v="0"/>
    <n v="0"/>
    <x v="0"/>
    <n v="0"/>
    <n v="0"/>
    <s v="03/24/2020 12:00:00 AM"/>
    <x v="0"/>
    <s v="EL BAGRE"/>
  </r>
  <r>
    <x v="440"/>
    <x v="6"/>
    <s v="GUATEQUE"/>
    <x v="2"/>
    <n v="0"/>
    <n v="0"/>
    <n v="0"/>
    <n v="0"/>
    <n v="45"/>
    <x v="0"/>
    <n v="0"/>
    <n v="0"/>
    <s v="03/24/2020 12:00:00 AM"/>
    <x v="0"/>
    <s v="EL BAGRE"/>
  </r>
  <r>
    <x v="442"/>
    <x v="6"/>
    <s v="FIRAVITOBA"/>
    <x v="2"/>
    <n v="0"/>
    <n v="0"/>
    <n v="0"/>
    <n v="0"/>
    <n v="1"/>
    <x v="0"/>
    <n v="0"/>
    <n v="0"/>
    <s v="03/23/2020 12:00:00 AM"/>
    <x v="0"/>
    <s v="EL BAGRE"/>
  </r>
  <r>
    <x v="446"/>
    <x v="2"/>
    <s v="SITIONUEVO"/>
    <x v="2"/>
    <n v="0"/>
    <n v="0"/>
    <n v="0"/>
    <n v="0"/>
    <n v="2"/>
    <x v="0"/>
    <n v="0"/>
    <n v="0"/>
    <s v="03/25/2020 12:00:00 AM"/>
    <x v="5"/>
    <s v="PUERTO GAITAN"/>
  </r>
  <r>
    <x v="446"/>
    <x v="5"/>
    <s v="PUERTO CONCORDIA"/>
    <x v="9"/>
    <n v="0"/>
    <n v="0"/>
    <n v="42"/>
    <n v="0"/>
    <n v="0"/>
    <x v="0"/>
    <n v="0"/>
    <n v="0"/>
    <s v="03/25/2020 12:00:00 AM"/>
    <x v="4"/>
    <s v="CAQUEZA"/>
  </r>
  <r>
    <x v="403"/>
    <x v="24"/>
    <s v="CUASPUD"/>
    <x v="36"/>
    <n v="0"/>
    <n v="0"/>
    <n v="22"/>
    <n v="0"/>
    <n v="33"/>
    <x v="0"/>
    <n v="0"/>
    <n v="0"/>
    <s v="07/05/2020 12:00:00 AM"/>
    <x v="8"/>
    <s v="COVEÑAS"/>
  </r>
  <r>
    <x v="412"/>
    <x v="25"/>
    <s v="PALESTINA"/>
    <x v="2"/>
    <n v="0"/>
    <n v="0"/>
    <n v="0"/>
    <n v="0"/>
    <n v="1"/>
    <x v="0"/>
    <n v="0"/>
    <n v="0"/>
    <s v="03/25/2020 12:00:00 AM"/>
    <x v="14"/>
    <s v="MONTERREY"/>
  </r>
  <r>
    <x v="446"/>
    <x v="14"/>
    <s v="OROCUE"/>
    <x v="2"/>
    <n v="0"/>
    <n v="0"/>
    <n v="0"/>
    <n v="0"/>
    <n v="1000"/>
    <x v="0"/>
    <n v="0"/>
    <n v="0"/>
    <s v="03/25/2020 12:00:00 AM"/>
    <x v="3"/>
    <s v="RIONEGRO"/>
  </r>
  <r>
    <x v="447"/>
    <x v="15"/>
    <s v="TRUJILLO"/>
    <x v="3"/>
    <n v="2"/>
    <n v="3"/>
    <n v="0"/>
    <n v="0"/>
    <n v="0"/>
    <x v="0"/>
    <n v="0"/>
    <n v="0"/>
    <s v="03/26/2020 12:00:00 AM"/>
    <x v="0"/>
    <s v="URRAO"/>
  </r>
  <r>
    <x v="447"/>
    <x v="9"/>
    <s v="ATACO"/>
    <x v="4"/>
    <n v="0"/>
    <n v="0"/>
    <n v="0"/>
    <n v="0"/>
    <n v="0"/>
    <x v="0"/>
    <n v="0"/>
    <n v="0"/>
    <s v="03/25/2020 12:00:00 AM"/>
    <x v="4"/>
    <s v="CAQUEZA"/>
  </r>
  <r>
    <x v="446"/>
    <x v="6"/>
    <s v="IZA"/>
    <x v="2"/>
    <n v="0"/>
    <n v="0"/>
    <n v="0"/>
    <n v="0"/>
    <n v="8"/>
    <x v="0"/>
    <n v="0"/>
    <n v="0"/>
    <s v="03/26/2020 12:00:00 AM"/>
    <x v="1"/>
    <s v="SANTUARIO"/>
  </r>
  <r>
    <x v="412"/>
    <x v="25"/>
    <s v="PITAL"/>
    <x v="2"/>
    <n v="0"/>
    <n v="0"/>
    <n v="0"/>
    <n v="0"/>
    <n v="2"/>
    <x v="0"/>
    <n v="0"/>
    <n v="0"/>
    <s v="03/26/2020 12:00:00 AM"/>
    <x v="1"/>
    <s v="SANTUARIO"/>
  </r>
  <r>
    <x v="410"/>
    <x v="25"/>
    <s v="PITALITO"/>
    <x v="2"/>
    <n v="0"/>
    <n v="0"/>
    <n v="0"/>
    <n v="0"/>
    <n v="1"/>
    <x v="0"/>
    <n v="0"/>
    <n v="0"/>
    <s v="03/26/2020 12:00:00 AM"/>
    <x v="3"/>
    <s v="CEPITA"/>
  </r>
  <r>
    <x v="409"/>
    <x v="25"/>
    <s v="PITALITO"/>
    <x v="2"/>
    <n v="0"/>
    <n v="0"/>
    <n v="0"/>
    <n v="0"/>
    <n v="1"/>
    <x v="0"/>
    <n v="0"/>
    <n v="0"/>
    <s v="03/26/2020 12:00:00 AM"/>
    <x v="15"/>
    <s v="JAMUNDI"/>
  </r>
  <r>
    <x v="409"/>
    <x v="25"/>
    <s v="PITALITO"/>
    <x v="2"/>
    <n v="0"/>
    <n v="0"/>
    <n v="0"/>
    <n v="0"/>
    <n v="30"/>
    <x v="0"/>
    <n v="0"/>
    <n v="0"/>
    <s v="03/26/2020 12:00:00 AM"/>
    <x v="14"/>
    <s v="AGUAZUL"/>
  </r>
  <r>
    <x v="408"/>
    <x v="25"/>
    <s v="PITALITO"/>
    <x v="2"/>
    <n v="0"/>
    <n v="0"/>
    <n v="0"/>
    <n v="0"/>
    <n v="4"/>
    <x v="0"/>
    <n v="0"/>
    <n v="0"/>
    <s v="03/26/2020 12:00:00 AM"/>
    <x v="31"/>
    <s v="MITU"/>
  </r>
  <r>
    <x v="404"/>
    <x v="25"/>
    <s v="PITALITO"/>
    <x v="2"/>
    <n v="0"/>
    <n v="0"/>
    <n v="0"/>
    <n v="0"/>
    <n v="1"/>
    <x v="0"/>
    <n v="0"/>
    <n v="0"/>
    <s v="03/25/2020 12:00:00 AM"/>
    <x v="14"/>
    <s v="YOPAL"/>
  </r>
  <r>
    <x v="403"/>
    <x v="25"/>
    <s v="PITALITO"/>
    <x v="2"/>
    <n v="0"/>
    <n v="0"/>
    <n v="0"/>
    <n v="0"/>
    <n v="17"/>
    <x v="0"/>
    <n v="0"/>
    <n v="0"/>
    <s v="03/26/2020 12:00:00 AM"/>
    <x v="0"/>
    <s v="EBEJICO"/>
  </r>
  <r>
    <x v="402"/>
    <x v="25"/>
    <s v="PITALITO"/>
    <x v="2"/>
    <n v="0"/>
    <n v="0"/>
    <n v="0"/>
    <n v="0"/>
    <n v="2"/>
    <x v="0"/>
    <n v="0"/>
    <n v="0"/>
    <s v="03/25/2020 12:00:00 AM"/>
    <x v="12"/>
    <s v="URUMITA"/>
  </r>
  <r>
    <x v="402"/>
    <x v="25"/>
    <s v="PITALITO"/>
    <x v="2"/>
    <n v="0"/>
    <n v="0"/>
    <n v="0"/>
    <n v="0"/>
    <n v="15"/>
    <x v="0"/>
    <n v="0"/>
    <n v="0"/>
    <s v="03/26/2020 12:00:00 AM"/>
    <x v="6"/>
    <s v="MACANAL"/>
  </r>
  <r>
    <x v="401"/>
    <x v="25"/>
    <s v="PITALITO"/>
    <x v="2"/>
    <n v="0"/>
    <n v="0"/>
    <n v="0"/>
    <n v="0"/>
    <n v="4"/>
    <x v="0"/>
    <n v="0"/>
    <n v="0"/>
    <s v="03/26/2020 12:00:00 AM"/>
    <x v="14"/>
    <s v="NUNCHIA"/>
  </r>
  <r>
    <x v="446"/>
    <x v="26"/>
    <s v="BAJO BAUDO"/>
    <x v="8"/>
    <n v="1"/>
    <n v="1"/>
    <n v="0"/>
    <n v="0"/>
    <n v="0"/>
    <x v="0"/>
    <n v="0"/>
    <n v="0"/>
    <s v="03/25/2020 12:00:00 AM"/>
    <x v="4"/>
    <s v="MEDINA"/>
  </r>
  <r>
    <x v="447"/>
    <x v="3"/>
    <s v="BUCARAMANGA"/>
    <x v="18"/>
    <n v="1"/>
    <n v="2"/>
    <n v="0"/>
    <n v="0"/>
    <n v="0"/>
    <x v="0"/>
    <n v="0"/>
    <n v="0"/>
    <s v="03/27/2020 12:00:00 AM"/>
    <x v="0"/>
    <s v="RETIRO"/>
  </r>
  <r>
    <x v="447"/>
    <x v="3"/>
    <s v="FLORIDABLANCA"/>
    <x v="30"/>
    <n v="0"/>
    <n v="0"/>
    <n v="8"/>
    <n v="0"/>
    <n v="0"/>
    <x v="0"/>
    <n v="0"/>
    <n v="0"/>
    <s v="03/27/2020 12:00:00 AM"/>
    <x v="0"/>
    <s v="VEGACHI"/>
  </r>
  <r>
    <x v="447"/>
    <x v="3"/>
    <s v="RIONEGRO"/>
    <x v="27"/>
    <n v="0"/>
    <n v="0"/>
    <n v="35"/>
    <n v="0"/>
    <n v="0"/>
    <x v="0"/>
    <n v="0"/>
    <n v="0"/>
    <s v="03/27/2020 12:00:00 AM"/>
    <x v="27"/>
    <s v="PUERTO LEGUIZAMO"/>
  </r>
  <r>
    <x v="447"/>
    <x v="3"/>
    <s v="GIRON"/>
    <x v="30"/>
    <n v="0"/>
    <n v="0"/>
    <n v="2"/>
    <n v="0"/>
    <n v="0"/>
    <x v="0"/>
    <n v="0"/>
    <n v="0"/>
    <s v="03/25/2020 12:00:00 AM"/>
    <x v="29"/>
    <s v="LA PRIMAVERA"/>
  </r>
  <r>
    <x v="448"/>
    <x v="4"/>
    <s v="RICAURTE"/>
    <x v="6"/>
    <n v="0"/>
    <n v="2"/>
    <n v="0"/>
    <n v="0"/>
    <n v="0"/>
    <x v="0"/>
    <n v="0"/>
    <n v="0"/>
    <s v="03/27/2020 12:00:00 AM"/>
    <x v="5"/>
    <s v="PUERTO GAITAN"/>
  </r>
  <r>
    <x v="447"/>
    <x v="0"/>
    <s v="MEDELLIN"/>
    <x v="2"/>
    <n v="0"/>
    <n v="0"/>
    <n v="0"/>
    <n v="0"/>
    <n v="3"/>
    <x v="0"/>
    <n v="0"/>
    <n v="0"/>
    <s v="03/27/2020 12:00:00 AM"/>
    <x v="3"/>
    <s v="RIONEGRO"/>
  </r>
  <r>
    <x v="449"/>
    <x v="18"/>
    <s v="LABATECA"/>
    <x v="2"/>
    <n v="0"/>
    <n v="0"/>
    <n v="0"/>
    <n v="0"/>
    <n v="5"/>
    <x v="0"/>
    <n v="0"/>
    <n v="0"/>
    <s v="03/28/2020 12:00:00 AM"/>
    <x v="4"/>
    <s v="CHIA"/>
  </r>
  <r>
    <x v="449"/>
    <x v="18"/>
    <s v="SILOS"/>
    <x v="2"/>
    <n v="0"/>
    <n v="0"/>
    <n v="0"/>
    <n v="0"/>
    <n v="2"/>
    <x v="0"/>
    <n v="0"/>
    <n v="0"/>
    <s v="03/27/2020 12:00:00 AM"/>
    <x v="14"/>
    <s v="TRINIDAD"/>
  </r>
  <r>
    <x v="450"/>
    <x v="0"/>
    <s v="AMALFI"/>
    <x v="2"/>
    <n v="0"/>
    <n v="0"/>
    <n v="0"/>
    <n v="0"/>
    <n v="22"/>
    <x v="0"/>
    <n v="0"/>
    <n v="0"/>
    <s v="03/28/2020 12:00:00 AM"/>
    <x v="2"/>
    <s v="SANTA MARTA"/>
  </r>
  <r>
    <x v="449"/>
    <x v="25"/>
    <s v="TIMANA"/>
    <x v="10"/>
    <n v="0"/>
    <n v="0"/>
    <n v="4"/>
    <n v="0"/>
    <n v="0"/>
    <x v="0"/>
    <n v="0"/>
    <n v="0"/>
    <s v="03/28/2020 12:00:00 AM"/>
    <x v="12"/>
    <s v="MAICAO"/>
  </r>
  <r>
    <x v="442"/>
    <x v="14"/>
    <s v="MONTERREY"/>
    <x v="2"/>
    <n v="0"/>
    <n v="0"/>
    <n v="0"/>
    <n v="0"/>
    <n v="2"/>
    <x v="0"/>
    <n v="0"/>
    <n v="0"/>
    <s v="03/28/2020 12:00:00 AM"/>
    <x v="7"/>
    <s v="BARRANCOMINAS"/>
  </r>
  <r>
    <x v="439"/>
    <x v="14"/>
    <s v="MONTERREY"/>
    <x v="2"/>
    <n v="0"/>
    <n v="0"/>
    <n v="0"/>
    <n v="0"/>
    <n v="1"/>
    <x v="0"/>
    <n v="0"/>
    <n v="0"/>
    <s v="03/28/2020 12:00:00 AM"/>
    <x v="14"/>
    <s v="YOPAL"/>
  </r>
  <r>
    <x v="438"/>
    <x v="14"/>
    <s v="MONTERREY"/>
    <x v="2"/>
    <n v="0"/>
    <n v="0"/>
    <n v="0"/>
    <n v="0"/>
    <n v="1"/>
    <x v="0"/>
    <n v="0"/>
    <n v="0"/>
    <s v="03/28/2020 12:00:00 AM"/>
    <x v="14"/>
    <s v="TRINIDAD"/>
  </r>
  <r>
    <x v="443"/>
    <x v="14"/>
    <s v="MONTERREY"/>
    <x v="2"/>
    <n v="0"/>
    <n v="0"/>
    <n v="0"/>
    <n v="0"/>
    <n v="2"/>
    <x v="0"/>
    <n v="0"/>
    <n v="0"/>
    <s v="03/28/2020 12:00:00 AM"/>
    <x v="1"/>
    <s v="LA CELIA"/>
  </r>
  <r>
    <x v="449"/>
    <x v="1"/>
    <s v="PEREIRA"/>
    <x v="9"/>
    <n v="0"/>
    <n v="0"/>
    <n v="0"/>
    <n v="0"/>
    <n v="0"/>
    <x v="0"/>
    <n v="0"/>
    <n v="0"/>
    <s v="03/28/2020 12:00:00 AM"/>
    <x v="9"/>
    <s v="PRADO"/>
  </r>
  <r>
    <x v="371"/>
    <x v="24"/>
    <s v="ALDANA"/>
    <x v="36"/>
    <n v="0"/>
    <n v="0"/>
    <n v="89"/>
    <n v="0"/>
    <n v="158"/>
    <x v="0"/>
    <n v="0"/>
    <n v="0"/>
    <s v="03/28/2020 12:00:00 AM"/>
    <x v="0"/>
    <s v="CACERES"/>
  </r>
  <r>
    <x v="449"/>
    <x v="0"/>
    <s v="MEDELLIN"/>
    <x v="2"/>
    <n v="0"/>
    <n v="0"/>
    <n v="0"/>
    <n v="0"/>
    <n v="1"/>
    <x v="0"/>
    <n v="0"/>
    <n v="0"/>
    <s v="03/28/2020 12:00:00 AM"/>
    <x v="0"/>
    <s v="ITAGUI"/>
  </r>
  <r>
    <x v="449"/>
    <x v="1"/>
    <s v="PEREIRA"/>
    <x v="9"/>
    <n v="0"/>
    <n v="0"/>
    <n v="55"/>
    <n v="0"/>
    <n v="0"/>
    <x v="0"/>
    <n v="0"/>
    <n v="0"/>
    <s v="03/28/2020 12:00:00 AM"/>
    <x v="0"/>
    <s v="COPACABANA"/>
  </r>
  <r>
    <x v="449"/>
    <x v="10"/>
    <s v="SAN DIEGO"/>
    <x v="2"/>
    <n v="0"/>
    <n v="0"/>
    <n v="0"/>
    <n v="0"/>
    <n v="6"/>
    <x v="0"/>
    <n v="0"/>
    <n v="0"/>
    <s v="03/28/2020 12:00:00 AM"/>
    <x v="0"/>
    <s v="SANTO DOMINGO"/>
  </r>
  <r>
    <x v="447"/>
    <x v="10"/>
    <s v="LA PAZ"/>
    <x v="2"/>
    <n v="0"/>
    <n v="0"/>
    <n v="0"/>
    <n v="0"/>
    <n v="250"/>
    <x v="0"/>
    <n v="0"/>
    <n v="0"/>
    <s v="03/28/2020 12:00:00 AM"/>
    <x v="0"/>
    <s v="BETANIA"/>
  </r>
  <r>
    <x v="449"/>
    <x v="10"/>
    <s v="AGUSTIN CODAZZI"/>
    <x v="2"/>
    <n v="0"/>
    <n v="0"/>
    <n v="0"/>
    <n v="0"/>
    <n v="0"/>
    <x v="0"/>
    <n v="0"/>
    <n v="0"/>
    <s v="03/28/2020 12:00:00 AM"/>
    <x v="18"/>
    <s v="CONVENCION"/>
  </r>
  <r>
    <x v="449"/>
    <x v="10"/>
    <s v="PUEBLO BELLO"/>
    <x v="2"/>
    <n v="0"/>
    <n v="0"/>
    <n v="0"/>
    <n v="0"/>
    <n v="800"/>
    <x v="0"/>
    <n v="0"/>
    <n v="0"/>
    <s v="03/29/2020 12:00:00 AM"/>
    <x v="14"/>
    <s v="YOPAL"/>
  </r>
  <r>
    <x v="451"/>
    <x v="12"/>
    <s v="DIBULLA"/>
    <x v="2"/>
    <n v="0"/>
    <n v="0"/>
    <n v="0"/>
    <n v="0"/>
    <n v="0"/>
    <x v="0"/>
    <n v="0"/>
    <n v="0"/>
    <s v="03/29/2020 12:00:00 AM"/>
    <x v="6"/>
    <s v="SOCHA"/>
  </r>
  <r>
    <x v="451"/>
    <x v="10"/>
    <s v="RIO DE ORO"/>
    <x v="21"/>
    <n v="0"/>
    <n v="0"/>
    <n v="0"/>
    <n v="0"/>
    <n v="0"/>
    <x v="0"/>
    <n v="0"/>
    <n v="0"/>
    <s v="03/29/2020 12:00:00 AM"/>
    <x v="14"/>
    <s v="AGUAZUL"/>
  </r>
  <r>
    <x v="451"/>
    <x v="10"/>
    <s v="LA JAGUA DE IBIRICO"/>
    <x v="2"/>
    <n v="0"/>
    <n v="0"/>
    <n v="0"/>
    <n v="0"/>
    <n v="7"/>
    <x v="0"/>
    <n v="0"/>
    <n v="0"/>
    <s v="03/29/2020 12:00:00 AM"/>
    <x v="14"/>
    <s v="AGUAZUL"/>
  </r>
  <r>
    <x v="451"/>
    <x v="2"/>
    <s v="SALAMINA"/>
    <x v="2"/>
    <n v="0"/>
    <n v="0"/>
    <n v="0"/>
    <n v="0"/>
    <n v="2"/>
    <x v="0"/>
    <n v="0"/>
    <n v="0"/>
    <s v="03/29/2020 12:00:00 AM"/>
    <x v="5"/>
    <s v="PUERTO LOPEZ"/>
  </r>
  <r>
    <x v="449"/>
    <x v="9"/>
    <s v="CARMEN DE APICALA"/>
    <x v="2"/>
    <n v="0"/>
    <n v="0"/>
    <n v="0"/>
    <n v="0"/>
    <n v="2"/>
    <x v="0"/>
    <n v="0"/>
    <n v="0"/>
    <s v="03/21/2020 12:00:00 AM"/>
    <x v="10"/>
    <s v="LA GLORIA"/>
  </r>
  <r>
    <x v="451"/>
    <x v="1"/>
    <s v="BALBOA"/>
    <x v="9"/>
    <n v="0"/>
    <n v="0"/>
    <n v="1"/>
    <n v="0"/>
    <n v="0"/>
    <x v="0"/>
    <n v="0"/>
    <n v="0"/>
    <s v="03/29/2020 12:00:00 AM"/>
    <x v="18"/>
    <s v="SAN CALIXTO"/>
  </r>
  <r>
    <x v="449"/>
    <x v="1"/>
    <s v="LA VIRGINIA"/>
    <x v="9"/>
    <n v="0"/>
    <n v="0"/>
    <n v="17"/>
    <n v="0"/>
    <n v="0"/>
    <x v="0"/>
    <n v="0"/>
    <n v="0"/>
    <s v="03/29/2020 12:00:00 AM"/>
    <x v="7"/>
    <s v="INÍRIDA"/>
  </r>
  <r>
    <x v="451"/>
    <x v="2"/>
    <s v="CIENAGA"/>
    <x v="2"/>
    <n v="0"/>
    <n v="0"/>
    <n v="0"/>
    <n v="0"/>
    <n v="0"/>
    <x v="0"/>
    <n v="0"/>
    <n v="0"/>
    <s v="03/26/2020 12:00:00 AM"/>
    <x v="6"/>
    <s v="JENESANO"/>
  </r>
  <r>
    <x v="452"/>
    <x v="18"/>
    <s v="LA ESPERANZA"/>
    <x v="2"/>
    <n v="0"/>
    <n v="0"/>
    <n v="0"/>
    <n v="0"/>
    <n v="20"/>
    <x v="0"/>
    <n v="0"/>
    <n v="0"/>
    <s v="03/22/2020 12:00:00 AM"/>
    <x v="6"/>
    <s v="PESCA"/>
  </r>
  <r>
    <x v="452"/>
    <x v="10"/>
    <s v="LA JAGUA DE IBIRICO"/>
    <x v="2"/>
    <n v="0"/>
    <n v="0"/>
    <n v="0"/>
    <n v="0"/>
    <n v="40"/>
    <x v="0"/>
    <n v="0"/>
    <n v="0"/>
    <s v="08/19/2020 12:00:00 AM"/>
    <x v="8"/>
    <s v="COVEÑAS"/>
  </r>
  <r>
    <x v="451"/>
    <x v="10"/>
    <s v="LA GLORIA"/>
    <x v="2"/>
    <n v="0"/>
    <n v="0"/>
    <n v="0"/>
    <n v="0"/>
    <n v="50"/>
    <x v="0"/>
    <n v="0"/>
    <n v="0"/>
    <s v="03/29/2020 12:00:00 AM"/>
    <x v="6"/>
    <s v="CHINAVITA"/>
  </r>
  <r>
    <x v="451"/>
    <x v="0"/>
    <s v="MACEO"/>
    <x v="2"/>
    <n v="0"/>
    <n v="0"/>
    <n v="0"/>
    <n v="0"/>
    <n v="7"/>
    <x v="0"/>
    <n v="0"/>
    <n v="0"/>
    <s v="03/28/2020 12:00:00 AM"/>
    <x v="17"/>
    <s v="ARANZAZU"/>
  </r>
  <r>
    <x v="448"/>
    <x v="14"/>
    <s v="OROCUE"/>
    <x v="2"/>
    <n v="0"/>
    <n v="0"/>
    <n v="0"/>
    <n v="0"/>
    <n v="3000"/>
    <x v="0"/>
    <n v="0"/>
    <n v="0"/>
    <s v="03/28/2020 12:00:00 AM"/>
    <x v="6"/>
    <s v="SAN MATEO"/>
  </r>
  <r>
    <x v="451"/>
    <x v="14"/>
    <s v="OROCUE"/>
    <x v="2"/>
    <n v="0"/>
    <n v="0"/>
    <n v="0"/>
    <n v="0"/>
    <n v="20"/>
    <x v="0"/>
    <n v="0"/>
    <n v="0"/>
    <s v="03/29/2020 12:00:00 AM"/>
    <x v="19"/>
    <s v="MORALES"/>
  </r>
  <r>
    <x v="451"/>
    <x v="14"/>
    <s v="OROCUE"/>
    <x v="2"/>
    <n v="0"/>
    <n v="0"/>
    <n v="0"/>
    <n v="0"/>
    <n v="400"/>
    <x v="0"/>
    <n v="0"/>
    <n v="0"/>
    <s v="03/30/2020 12:00:00 AM"/>
    <x v="3"/>
    <s v="VILLANUEVA"/>
  </r>
  <r>
    <x v="451"/>
    <x v="14"/>
    <s v="YOPAL"/>
    <x v="2"/>
    <n v="0"/>
    <n v="0"/>
    <n v="0"/>
    <n v="0"/>
    <n v="80"/>
    <x v="0"/>
    <n v="0"/>
    <n v="0"/>
    <s v="03/26/2020 12:00:00 AM"/>
    <x v="0"/>
    <s v="SANTA BARBARA"/>
  </r>
  <r>
    <x v="453"/>
    <x v="8"/>
    <s v="COVEÑAS"/>
    <x v="10"/>
    <n v="0"/>
    <n v="0"/>
    <n v="12"/>
    <n v="0"/>
    <n v="0"/>
    <x v="0"/>
    <n v="0"/>
    <n v="0"/>
    <s v="03/30/2020 12:00:00 AM"/>
    <x v="12"/>
    <s v="RIOHACHA"/>
  </r>
  <r>
    <x v="452"/>
    <x v="5"/>
    <s v="PUERTO GAITAN"/>
    <x v="2"/>
    <n v="0"/>
    <n v="0"/>
    <n v="0"/>
    <n v="0"/>
    <n v="2"/>
    <x v="0"/>
    <n v="0"/>
    <n v="0"/>
    <s v="03/29/2020 12:00:00 AM"/>
    <x v="14"/>
    <s v="TAMARA"/>
  </r>
  <r>
    <x v="452"/>
    <x v="29"/>
    <s v="PUERTO CARREÑO"/>
    <x v="2"/>
    <n v="0"/>
    <n v="0"/>
    <n v="0"/>
    <n v="0"/>
    <n v="15"/>
    <x v="0"/>
    <n v="0"/>
    <n v="0"/>
    <s v="03/29/2020 12:00:00 AM"/>
    <x v="21"/>
    <s v="SARAVENA"/>
  </r>
  <r>
    <x v="452"/>
    <x v="0"/>
    <s v="CACERES"/>
    <x v="2"/>
    <n v="0"/>
    <n v="0"/>
    <n v="0"/>
    <n v="0"/>
    <n v="1"/>
    <x v="0"/>
    <n v="0"/>
    <n v="0"/>
    <s v="03/30/2020 12:00:00 AM"/>
    <x v="0"/>
    <s v="CACERES"/>
  </r>
  <r>
    <x v="451"/>
    <x v="3"/>
    <s v="SABANA DE TORRES"/>
    <x v="2"/>
    <n v="0"/>
    <n v="0"/>
    <n v="0"/>
    <n v="0"/>
    <n v="15"/>
    <x v="0"/>
    <n v="0"/>
    <n v="0"/>
    <s v="03/30/2020 12:00:00 AM"/>
    <x v="3"/>
    <s v="ARATOCA"/>
  </r>
  <r>
    <x v="454"/>
    <x v="3"/>
    <s v="SABANA DE TORRES"/>
    <x v="2"/>
    <n v="0"/>
    <n v="0"/>
    <n v="0"/>
    <n v="0"/>
    <n v="0"/>
    <x v="0"/>
    <n v="0"/>
    <n v="0"/>
    <s v="03/30/2020 12:00:00 AM"/>
    <x v="3"/>
    <s v="PUERTO WILCHES"/>
  </r>
  <r>
    <x v="452"/>
    <x v="0"/>
    <s v="ANZA"/>
    <x v="2"/>
    <n v="0"/>
    <n v="0"/>
    <n v="0"/>
    <n v="0"/>
    <n v="40"/>
    <x v="0"/>
    <n v="0"/>
    <n v="0"/>
    <s v="03/30/2020 12:00:00 AM"/>
    <x v="14"/>
    <s v="NUNCHIA"/>
  </r>
  <r>
    <x v="454"/>
    <x v="22"/>
    <s v="SAN MARTIN DE LOBA"/>
    <x v="21"/>
    <n v="0"/>
    <n v="0"/>
    <n v="0"/>
    <n v="0"/>
    <n v="0"/>
    <x v="0"/>
    <n v="0"/>
    <n v="0"/>
    <s v="03/31/2020 12:00:00 AM"/>
    <x v="2"/>
    <s v="CIENAGA"/>
  </r>
  <r>
    <x v="451"/>
    <x v="0"/>
    <s v="MURINDO"/>
    <x v="0"/>
    <n v="0"/>
    <n v="0"/>
    <n v="2"/>
    <n v="2"/>
    <n v="0"/>
    <x v="0"/>
    <n v="0"/>
    <n v="0"/>
    <s v="03/31/2020 12:00:00 AM"/>
    <x v="2"/>
    <s v="SANTA MARTA"/>
  </r>
  <r>
    <x v="451"/>
    <x v="0"/>
    <s v="EL BAGRE"/>
    <x v="2"/>
    <n v="0"/>
    <n v="0"/>
    <n v="0"/>
    <n v="0"/>
    <n v="40"/>
    <x v="0"/>
    <n v="0"/>
    <n v="0"/>
    <s v="03/30/2020 12:00:00 AM"/>
    <x v="2"/>
    <s v="CIENAGA"/>
  </r>
  <r>
    <x v="442"/>
    <x v="0"/>
    <s v="TITIRIBI"/>
    <x v="2"/>
    <n v="0"/>
    <n v="0"/>
    <n v="0"/>
    <n v="0"/>
    <n v="1"/>
    <x v="0"/>
    <n v="0"/>
    <n v="0"/>
    <s v="03/31/2020 12:00:00 AM"/>
    <x v="4"/>
    <s v="FUSAGASUGA"/>
  </r>
  <r>
    <x v="442"/>
    <x v="0"/>
    <s v="REMEDIOS"/>
    <x v="2"/>
    <n v="0"/>
    <n v="0"/>
    <n v="0"/>
    <n v="0"/>
    <n v="17"/>
    <x v="0"/>
    <n v="0"/>
    <n v="0"/>
    <s v="03/31/2020 12:00:00 AM"/>
    <x v="12"/>
    <s v="SAN JUAN DEL CESAR"/>
  </r>
  <r>
    <x v="452"/>
    <x v="0"/>
    <s v="SAN JERONIMO"/>
    <x v="2"/>
    <n v="0"/>
    <n v="0"/>
    <n v="0"/>
    <n v="0"/>
    <n v="10"/>
    <x v="0"/>
    <n v="0"/>
    <n v="0"/>
    <s v="03/31/2020 12:00:00 AM"/>
    <x v="2"/>
    <s v="FUNDACION"/>
  </r>
  <r>
    <x v="452"/>
    <x v="0"/>
    <s v="SOPETRAN"/>
    <x v="2"/>
    <n v="0"/>
    <n v="0"/>
    <n v="0"/>
    <n v="0"/>
    <n v="8"/>
    <x v="0"/>
    <n v="0"/>
    <n v="0"/>
    <s v="04/01/2020 12:00:00 AM"/>
    <x v="14"/>
    <s v="AGUAZUL"/>
  </r>
  <r>
    <x v="448"/>
    <x v="0"/>
    <s v="URRAO"/>
    <x v="2"/>
    <n v="0"/>
    <n v="0"/>
    <n v="0"/>
    <n v="0"/>
    <n v="2"/>
    <x v="0"/>
    <n v="0"/>
    <n v="0"/>
    <s v="04/01/2020 12:00:00 AM"/>
    <x v="26"/>
    <s v="BOJAYA"/>
  </r>
  <r>
    <x v="451"/>
    <x v="0"/>
    <s v="SANTA ROSA DE OSOS"/>
    <x v="2"/>
    <n v="0"/>
    <n v="0"/>
    <n v="0"/>
    <n v="0"/>
    <n v="5"/>
    <x v="0"/>
    <n v="0"/>
    <n v="0"/>
    <s v="04/01/2020 12:00:00 AM"/>
    <x v="12"/>
    <s v="DIBULLA"/>
  </r>
  <r>
    <x v="454"/>
    <x v="9"/>
    <s v="CHAPARRAL"/>
    <x v="25"/>
    <n v="0"/>
    <n v="0"/>
    <n v="0"/>
    <n v="0"/>
    <n v="0"/>
    <x v="124"/>
    <n v="0"/>
    <n v="0"/>
    <s v="04/02/2020 12:00:00 AM"/>
    <x v="16"/>
    <s v="DEPARTAMENTO"/>
  </r>
  <r>
    <x v="443"/>
    <x v="4"/>
    <s v="FOMEQUE"/>
    <x v="2"/>
    <n v="0"/>
    <n v="0"/>
    <n v="0"/>
    <n v="0"/>
    <n v="12"/>
    <x v="0"/>
    <n v="0"/>
    <n v="0"/>
    <s v="04/02/2020 12:00:00 AM"/>
    <x v="0"/>
    <s v="BELLO"/>
  </r>
  <r>
    <x v="447"/>
    <x v="4"/>
    <s v="UBATE"/>
    <x v="2"/>
    <n v="0"/>
    <n v="0"/>
    <n v="0"/>
    <n v="0"/>
    <n v="1"/>
    <x v="0"/>
    <n v="0"/>
    <n v="0"/>
    <s v="01/30/2020 12:00:00 AM"/>
    <x v="2"/>
    <s v="CIENAGA"/>
  </r>
  <r>
    <x v="441"/>
    <x v="4"/>
    <s v="GUAYABETAL"/>
    <x v="2"/>
    <n v="0"/>
    <n v="0"/>
    <n v="0"/>
    <n v="0"/>
    <n v="2"/>
    <x v="0"/>
    <n v="0"/>
    <n v="0"/>
    <s v="04/02/2020 12:00:00 AM"/>
    <x v="21"/>
    <s v="SARAVENA"/>
  </r>
  <r>
    <x v="441"/>
    <x v="4"/>
    <s v="GACHETA"/>
    <x v="2"/>
    <n v="0"/>
    <n v="0"/>
    <n v="0"/>
    <n v="0"/>
    <n v="1"/>
    <x v="0"/>
    <n v="0"/>
    <n v="0"/>
    <s v="04/02/2020 12:00:00 AM"/>
    <x v="1"/>
    <s v="QUINCHIA"/>
  </r>
  <r>
    <x v="441"/>
    <x v="4"/>
    <s v="VILLAPINZON"/>
    <x v="2"/>
    <n v="0"/>
    <n v="0"/>
    <n v="0"/>
    <n v="0"/>
    <n v="5"/>
    <x v="0"/>
    <n v="0"/>
    <n v="0"/>
    <s v="04/01/2020 12:00:00 AM"/>
    <x v="16"/>
    <s v="TIERRALTA"/>
  </r>
  <r>
    <x v="451"/>
    <x v="4"/>
    <s v="GUTIERREZ"/>
    <x v="2"/>
    <n v="0"/>
    <n v="0"/>
    <n v="0"/>
    <n v="0"/>
    <n v="2"/>
    <x v="0"/>
    <n v="0"/>
    <n v="0"/>
    <s v="04/03/2020 12:00:00 AM"/>
    <x v="18"/>
    <s v="SAN CAYETANO"/>
  </r>
  <r>
    <x v="451"/>
    <x v="4"/>
    <s v="GUTIERREZ"/>
    <x v="2"/>
    <n v="0"/>
    <n v="0"/>
    <n v="0"/>
    <n v="0"/>
    <n v="3"/>
    <x v="0"/>
    <n v="0"/>
    <n v="0"/>
    <s v="04/03/2020 12:00:00 AM"/>
    <x v="0"/>
    <s v="MEDELLIN"/>
  </r>
  <r>
    <x v="454"/>
    <x v="4"/>
    <s v="GUAYABETAL"/>
    <x v="2"/>
    <n v="0"/>
    <n v="0"/>
    <n v="0"/>
    <n v="0"/>
    <n v="15"/>
    <x v="0"/>
    <n v="0"/>
    <n v="0"/>
    <s v="04/01/2020 12:00:00 AM"/>
    <x v="4"/>
    <s v="YACOPI"/>
  </r>
  <r>
    <x v="454"/>
    <x v="3"/>
    <s v="PUERTO PARRA"/>
    <x v="2"/>
    <n v="0"/>
    <n v="0"/>
    <n v="0"/>
    <n v="0"/>
    <n v="0"/>
    <x v="0"/>
    <n v="0"/>
    <n v="0"/>
    <s v="04/03/2020 12:00:00 AM"/>
    <x v="2"/>
    <s v="PUEBLOVIEJO"/>
  </r>
  <r>
    <x v="446"/>
    <x v="4"/>
    <s v="FOSCA"/>
    <x v="2"/>
    <n v="0"/>
    <n v="0"/>
    <n v="0"/>
    <n v="0"/>
    <n v="1"/>
    <x v="0"/>
    <n v="0"/>
    <n v="0"/>
    <s v="04/03/2020 12:00:00 AM"/>
    <x v="21"/>
    <s v="ARAUQUITA"/>
  </r>
  <r>
    <x v="446"/>
    <x v="4"/>
    <s v="GUAYABETAL"/>
    <x v="2"/>
    <n v="0"/>
    <n v="0"/>
    <n v="0"/>
    <n v="0"/>
    <n v="2"/>
    <x v="0"/>
    <n v="0"/>
    <n v="0"/>
    <s v="04/04/2020 12:00:00 AM"/>
    <x v="3"/>
    <s v="FLORIDABLANCA"/>
  </r>
  <r>
    <x v="443"/>
    <x v="4"/>
    <s v="FOMEQUE"/>
    <x v="2"/>
    <n v="0"/>
    <n v="0"/>
    <n v="0"/>
    <n v="0"/>
    <n v="1"/>
    <x v="0"/>
    <n v="0"/>
    <n v="0"/>
    <s v="04/03/2020 12:00:00 AM"/>
    <x v="2"/>
    <s v="CIENAGA"/>
  </r>
  <r>
    <x v="443"/>
    <x v="4"/>
    <s v="FOMEQUE"/>
    <x v="2"/>
    <n v="0"/>
    <n v="0"/>
    <n v="0"/>
    <n v="0"/>
    <n v="1"/>
    <x v="0"/>
    <n v="0"/>
    <n v="0"/>
    <s v="04/03/2020 12:00:00 AM"/>
    <x v="14"/>
    <s v="OROCUE"/>
  </r>
  <r>
    <x v="448"/>
    <x v="26"/>
    <s v="RIOSUCIO"/>
    <x v="2"/>
    <n v="0"/>
    <n v="0"/>
    <n v="0"/>
    <n v="0"/>
    <n v="46"/>
    <x v="0"/>
    <n v="0"/>
    <n v="0"/>
    <s v="04/04/2020 12:00:00 AM"/>
    <x v="4"/>
    <s v="CUCUNUBA"/>
  </r>
  <r>
    <x v="411"/>
    <x v="12"/>
    <s v="BARRANCAS"/>
    <x v="21"/>
    <n v="0"/>
    <n v="0"/>
    <n v="2100"/>
    <n v="0"/>
    <n v="9722"/>
    <x v="0"/>
    <n v="0"/>
    <n v="0"/>
    <s v="04/04/2020 12:00:00 AM"/>
    <x v="12"/>
    <s v="DIBULLA"/>
  </r>
  <r>
    <x v="452"/>
    <x v="22"/>
    <s v="SAN JUAN NEPOMUCENO"/>
    <x v="2"/>
    <n v="0"/>
    <n v="0"/>
    <n v="0"/>
    <n v="0"/>
    <n v="15"/>
    <x v="0"/>
    <n v="0"/>
    <n v="0"/>
    <s v="04/04/2020 12:00:00 AM"/>
    <x v="26"/>
    <s v="BAJO BAUDO"/>
  </r>
  <r>
    <x v="455"/>
    <x v="12"/>
    <s v="DEPARTAMENTO"/>
    <x v="21"/>
    <n v="0"/>
    <n v="0"/>
    <n v="0"/>
    <n v="0"/>
    <n v="0"/>
    <x v="125"/>
    <n v="0"/>
    <n v="0"/>
    <s v="04/04/2020 12:00:00 AM"/>
    <x v="14"/>
    <s v="YOPAL"/>
  </r>
  <r>
    <x v="456"/>
    <x v="8"/>
    <s v="COVEÑAS"/>
    <x v="10"/>
    <n v="0"/>
    <n v="0"/>
    <n v="125"/>
    <n v="0"/>
    <n v="0"/>
    <x v="126"/>
    <n v="1181700000"/>
    <n v="3508147"/>
    <s v="04/04/2020 12:00:00 AM"/>
    <x v="14"/>
    <s v="AGUAZUL"/>
  </r>
  <r>
    <x v="455"/>
    <x v="12"/>
    <s v="BARRANCAS"/>
    <x v="2"/>
    <n v="0"/>
    <n v="0"/>
    <n v="0"/>
    <n v="0"/>
    <n v="0"/>
    <x v="0"/>
    <n v="0"/>
    <n v="0"/>
    <s v="04/04/2020 12:00:00 AM"/>
    <x v="14"/>
    <s v="AGUAZUL"/>
  </r>
  <r>
    <x v="455"/>
    <x v="23"/>
    <s v="CALAMAR"/>
    <x v="2"/>
    <n v="0"/>
    <n v="0"/>
    <n v="0"/>
    <n v="0"/>
    <n v="0"/>
    <x v="0"/>
    <n v="0"/>
    <n v="0"/>
    <s v="04/04/2020 12:00:00 AM"/>
    <x v="6"/>
    <s v="EL ESPINO"/>
  </r>
  <r>
    <x v="455"/>
    <x v="0"/>
    <s v="AMALFI"/>
    <x v="2"/>
    <n v="0"/>
    <n v="0"/>
    <n v="0"/>
    <n v="0"/>
    <n v="25"/>
    <x v="0"/>
    <n v="0"/>
    <n v="0"/>
    <s v="04/05/2020 12:00:00 AM"/>
    <x v="2"/>
    <s v="CIENAGA"/>
  </r>
  <r>
    <x v="454"/>
    <x v="3"/>
    <s v="VELEZ"/>
    <x v="2"/>
    <n v="0"/>
    <n v="0"/>
    <n v="0"/>
    <n v="0"/>
    <n v="2"/>
    <x v="0"/>
    <n v="0"/>
    <n v="0"/>
    <s v="04/05/2020 12:00:00 AM"/>
    <x v="6"/>
    <s v="SOTAQUIRA"/>
  </r>
  <r>
    <x v="454"/>
    <x v="3"/>
    <s v="RIONEGRO"/>
    <x v="2"/>
    <n v="0"/>
    <n v="0"/>
    <n v="0"/>
    <n v="0"/>
    <n v="2"/>
    <x v="0"/>
    <n v="0"/>
    <n v="0"/>
    <s v="04/05/2020 12:00:00 AM"/>
    <x v="6"/>
    <s v="PAIPA"/>
  </r>
  <r>
    <x v="455"/>
    <x v="19"/>
    <s v="SILVIA"/>
    <x v="18"/>
    <n v="0"/>
    <n v="0"/>
    <n v="23"/>
    <n v="3"/>
    <n v="0"/>
    <x v="0"/>
    <n v="0"/>
    <n v="0"/>
    <s v="04/05/2020 12:00:00 AM"/>
    <x v="1"/>
    <s v="MARSELLA"/>
  </r>
  <r>
    <x v="455"/>
    <x v="1"/>
    <s v="PEREIRA"/>
    <x v="27"/>
    <n v="0"/>
    <n v="0"/>
    <n v="1"/>
    <n v="0"/>
    <n v="0"/>
    <x v="0"/>
    <n v="0"/>
    <n v="0"/>
    <s v="04/04/2020 12:00:00 AM"/>
    <x v="9"/>
    <s v="SUAREZ"/>
  </r>
  <r>
    <x v="455"/>
    <x v="1"/>
    <s v="SANTA ROSA DE CABAL"/>
    <x v="27"/>
    <n v="0"/>
    <n v="0"/>
    <n v="2"/>
    <n v="0"/>
    <n v="0"/>
    <x v="0"/>
    <n v="0"/>
    <n v="0"/>
    <s v="04/01/2020 12:00:00 AM"/>
    <x v="6"/>
    <s v="OICATA"/>
  </r>
  <r>
    <x v="454"/>
    <x v="0"/>
    <s v="CAUCASIA"/>
    <x v="2"/>
    <n v="0"/>
    <n v="0"/>
    <n v="0"/>
    <n v="0"/>
    <n v="1"/>
    <x v="0"/>
    <n v="0"/>
    <n v="0"/>
    <s v="04/05/2020 12:00:00 AM"/>
    <x v="6"/>
    <s v="SOTAQUIRA"/>
  </r>
  <r>
    <x v="454"/>
    <x v="0"/>
    <s v="CACERES"/>
    <x v="2"/>
    <n v="0"/>
    <n v="0"/>
    <n v="0"/>
    <n v="0"/>
    <n v="2"/>
    <x v="0"/>
    <n v="0"/>
    <n v="0"/>
    <s v="04/06/2020 12:00:00 AM"/>
    <x v="4"/>
    <s v="QUETAME"/>
  </r>
  <r>
    <x v="452"/>
    <x v="22"/>
    <s v="SAN JUAN NEPOMUCENO"/>
    <x v="2"/>
    <n v="0"/>
    <n v="0"/>
    <n v="0"/>
    <n v="0"/>
    <n v="15"/>
    <x v="0"/>
    <n v="0"/>
    <n v="0"/>
    <s v="04/05/2020 12:00:00 AM"/>
    <x v="17"/>
    <s v="ARANZAZU"/>
  </r>
  <r>
    <x v="455"/>
    <x v="23"/>
    <s v="CALAMAR"/>
    <x v="2"/>
    <n v="0"/>
    <n v="0"/>
    <n v="0"/>
    <n v="0"/>
    <n v="0"/>
    <x v="0"/>
    <n v="0"/>
    <n v="0"/>
    <s v="04/06/2020 12:00:00 AM"/>
    <x v="4"/>
    <s v="MACHETA"/>
  </r>
  <r>
    <x v="454"/>
    <x v="0"/>
    <s v="FRONTINO"/>
    <x v="2"/>
    <n v="0"/>
    <n v="0"/>
    <n v="0"/>
    <n v="0"/>
    <n v="8"/>
    <x v="0"/>
    <n v="0"/>
    <n v="0"/>
    <s v="04/06/2020 12:00:00 AM"/>
    <x v="18"/>
    <s v="EL ZULIA"/>
  </r>
  <r>
    <x v="455"/>
    <x v="10"/>
    <s v="EL COPEY"/>
    <x v="2"/>
    <n v="0"/>
    <n v="0"/>
    <n v="0"/>
    <n v="0"/>
    <n v="0"/>
    <x v="0"/>
    <n v="0"/>
    <n v="0"/>
    <s v="04/06/2020 12:00:00 AM"/>
    <x v="18"/>
    <s v="CUCUTA"/>
  </r>
  <r>
    <x v="455"/>
    <x v="10"/>
    <s v="PAILITAS"/>
    <x v="2"/>
    <n v="0"/>
    <n v="0"/>
    <n v="0"/>
    <n v="0"/>
    <n v="23"/>
    <x v="0"/>
    <n v="0"/>
    <n v="0"/>
    <s v="03/28/2020 12:00:00 AM"/>
    <x v="0"/>
    <s v="URRAO"/>
  </r>
  <r>
    <x v="457"/>
    <x v="5"/>
    <s v="LA MACARENA"/>
    <x v="2"/>
    <n v="0"/>
    <n v="0"/>
    <n v="0"/>
    <n v="0"/>
    <n v="60"/>
    <x v="0"/>
    <n v="0"/>
    <n v="0"/>
    <s v="04/01/2020 12:00:00 AM"/>
    <x v="0"/>
    <s v="COCORNA"/>
  </r>
  <r>
    <x v="455"/>
    <x v="2"/>
    <s v="SANTA MARTA"/>
    <x v="2"/>
    <n v="0"/>
    <n v="0"/>
    <n v="0"/>
    <n v="0"/>
    <n v="40"/>
    <x v="0"/>
    <n v="0"/>
    <n v="0"/>
    <s v="04/03/2020 12:00:00 AM"/>
    <x v="0"/>
    <s v="COCORNA"/>
  </r>
  <r>
    <x v="455"/>
    <x v="19"/>
    <s v="PIENDAMO"/>
    <x v="18"/>
    <n v="0"/>
    <n v="0"/>
    <n v="0"/>
    <n v="0"/>
    <n v="0"/>
    <x v="0"/>
    <n v="0"/>
    <n v="0"/>
    <s v="04/05/2020 12:00:00 AM"/>
    <x v="0"/>
    <s v="FRONTINO"/>
  </r>
  <r>
    <x v="457"/>
    <x v="5"/>
    <s v="PUERTO GAITAN"/>
    <x v="2"/>
    <n v="0"/>
    <n v="0"/>
    <n v="0"/>
    <n v="0"/>
    <n v="120"/>
    <x v="0"/>
    <n v="0"/>
    <n v="0"/>
    <s v="04/07/2020 12:00:00 AM"/>
    <x v="4"/>
    <s v="SAN BERNARDO"/>
  </r>
  <r>
    <x v="457"/>
    <x v="31"/>
    <s v="CARURU"/>
    <x v="2"/>
    <n v="0"/>
    <n v="0"/>
    <n v="0"/>
    <n v="0"/>
    <n v="6"/>
    <x v="0"/>
    <n v="0"/>
    <n v="0"/>
    <s v="03/04/2020 12:00:00 AM"/>
    <x v="29"/>
    <s v="LA PRIMAVERA"/>
  </r>
  <r>
    <x v="457"/>
    <x v="5"/>
    <s v="PUERTO LOPEZ"/>
    <x v="2"/>
    <n v="0"/>
    <n v="0"/>
    <n v="0"/>
    <n v="0"/>
    <n v="100"/>
    <x v="0"/>
    <n v="0"/>
    <n v="0"/>
    <s v="03/06/2020 12:00:00 AM"/>
    <x v="29"/>
    <s v="LA PRIMAVERA"/>
  </r>
  <r>
    <x v="450"/>
    <x v="5"/>
    <s v="VISTAHERMOSA"/>
    <x v="2"/>
    <n v="0"/>
    <n v="0"/>
    <n v="0"/>
    <n v="0"/>
    <n v="0"/>
    <x v="0"/>
    <n v="0"/>
    <n v="0"/>
    <s v="03/10/2020 12:00:00 AM"/>
    <x v="29"/>
    <s v="LA PRIMAVERA"/>
  </r>
  <r>
    <x v="450"/>
    <x v="3"/>
    <s v="CONTRATACION"/>
    <x v="2"/>
    <n v="0"/>
    <n v="0"/>
    <n v="0"/>
    <n v="0"/>
    <n v="5"/>
    <x v="0"/>
    <n v="0"/>
    <n v="0"/>
    <s v="03/11/2020 12:00:00 AM"/>
    <x v="29"/>
    <s v="LA PRIMAVERA"/>
  </r>
  <r>
    <x v="450"/>
    <x v="3"/>
    <s v="CARCASI"/>
    <x v="2"/>
    <n v="0"/>
    <n v="0"/>
    <n v="0"/>
    <n v="0"/>
    <n v="10"/>
    <x v="0"/>
    <n v="0"/>
    <n v="0"/>
    <s v="03/16/2020 12:00:00 AM"/>
    <x v="29"/>
    <s v="LA PRIMAVERA"/>
  </r>
  <r>
    <x v="450"/>
    <x v="9"/>
    <s v="CARMEN DE APICALA"/>
    <x v="0"/>
    <n v="0"/>
    <n v="0"/>
    <n v="1"/>
    <n v="0"/>
    <n v="0"/>
    <x v="0"/>
    <n v="0"/>
    <n v="0"/>
    <s v="03/16/2020 12:00:00 AM"/>
    <x v="29"/>
    <s v="LA PRIMAVERA"/>
  </r>
  <r>
    <x v="450"/>
    <x v="5"/>
    <s v="FUENTE DE ORO"/>
    <x v="2"/>
    <n v="0"/>
    <n v="0"/>
    <n v="0"/>
    <n v="0"/>
    <n v="12"/>
    <x v="0"/>
    <n v="0"/>
    <n v="0"/>
    <s v="04/08/2020 12:00:00 AM"/>
    <x v="29"/>
    <s v="LA PRIMAVERA"/>
  </r>
  <r>
    <x v="450"/>
    <x v="1"/>
    <s v="APIA"/>
    <x v="2"/>
    <n v="0"/>
    <n v="0"/>
    <n v="0"/>
    <n v="0"/>
    <n v="1"/>
    <x v="0"/>
    <n v="0"/>
    <n v="0"/>
    <s v="04/08/2020 12:00:00 AM"/>
    <x v="30"/>
    <s v="SAN ANDRES"/>
  </r>
  <r>
    <x v="450"/>
    <x v="4"/>
    <s v="UBAQUE"/>
    <x v="2"/>
    <n v="0"/>
    <n v="0"/>
    <n v="0"/>
    <n v="0"/>
    <n v="20"/>
    <x v="0"/>
    <n v="0"/>
    <n v="0"/>
    <s v="04/07/2020 12:00:00 AM"/>
    <x v="4"/>
    <s v="SAN BERNARDO"/>
  </r>
  <r>
    <x v="450"/>
    <x v="5"/>
    <s v="SAN CARLOS DE GUAROA"/>
    <x v="2"/>
    <n v="0"/>
    <n v="0"/>
    <n v="0"/>
    <n v="0"/>
    <n v="60"/>
    <x v="0"/>
    <n v="0"/>
    <n v="0"/>
    <s v="04/08/2020 12:00:00 AM"/>
    <x v="4"/>
    <s v="QUEBRADANEGRA"/>
  </r>
  <r>
    <x v="458"/>
    <x v="1"/>
    <s v="BALBOA"/>
    <x v="2"/>
    <n v="0"/>
    <n v="0"/>
    <n v="0"/>
    <n v="0"/>
    <n v="1"/>
    <x v="0"/>
    <n v="0"/>
    <n v="0"/>
    <s v="04/08/2020 12:00:00 AM"/>
    <x v="9"/>
    <s v="ALVARADO"/>
  </r>
  <r>
    <x v="458"/>
    <x v="1"/>
    <s v="MISTRATO"/>
    <x v="2"/>
    <n v="0"/>
    <n v="0"/>
    <n v="0"/>
    <n v="0"/>
    <n v="1"/>
    <x v="0"/>
    <n v="0"/>
    <n v="0"/>
    <s v="04/06/2020 12:00:00 AM"/>
    <x v="6"/>
    <s v="TOTA"/>
  </r>
  <r>
    <x v="458"/>
    <x v="14"/>
    <s v="NUNCHIA"/>
    <x v="2"/>
    <n v="0"/>
    <n v="0"/>
    <n v="0"/>
    <n v="0"/>
    <n v="1"/>
    <x v="0"/>
    <n v="0"/>
    <n v="0"/>
    <s v="04/08/2020 12:00:00 AM"/>
    <x v="6"/>
    <s v="SATIVANORTE"/>
  </r>
  <r>
    <x v="454"/>
    <x v="5"/>
    <s v="PUERTO GAITAN"/>
    <x v="2"/>
    <n v="0"/>
    <n v="0"/>
    <n v="0"/>
    <n v="0"/>
    <n v="0"/>
    <x v="0"/>
    <n v="0"/>
    <n v="0"/>
    <s v="04/08/2020 12:00:00 AM"/>
    <x v="3"/>
    <s v="MOGOTES"/>
  </r>
  <r>
    <x v="458"/>
    <x v="4"/>
    <s v="VILLETA"/>
    <x v="6"/>
    <n v="0"/>
    <n v="4"/>
    <n v="1"/>
    <n v="1"/>
    <n v="0"/>
    <x v="0"/>
    <n v="0"/>
    <n v="0"/>
    <s v="04/08/2020 12:00:00 AM"/>
    <x v="11"/>
    <s v="BELEN DE LOS ANDAQUIES"/>
  </r>
  <r>
    <x v="450"/>
    <x v="0"/>
    <s v="CAUCASIA"/>
    <x v="2"/>
    <n v="0"/>
    <n v="0"/>
    <n v="0"/>
    <n v="0"/>
    <n v="30"/>
    <x v="0"/>
    <n v="0"/>
    <n v="0"/>
    <s v="04/08/2020 12:00:00 AM"/>
    <x v="1"/>
    <s v="MARSELLA"/>
  </r>
  <r>
    <x v="450"/>
    <x v="14"/>
    <s v="SABANALARGA"/>
    <x v="2"/>
    <n v="0"/>
    <n v="0"/>
    <n v="0"/>
    <n v="0"/>
    <n v="10"/>
    <x v="0"/>
    <n v="0"/>
    <n v="0"/>
    <s v="04/09/2020 12:00:00 AM"/>
    <x v="2"/>
    <s v="SITIONUEVO"/>
  </r>
  <r>
    <x v="458"/>
    <x v="10"/>
    <s v="LA JAGUA DE IBIRICO"/>
    <x v="2"/>
    <n v="0"/>
    <n v="0"/>
    <n v="0"/>
    <n v="0"/>
    <n v="11"/>
    <x v="0"/>
    <n v="0"/>
    <n v="0"/>
    <s v="04/06/2020 12:00:00 AM"/>
    <x v="4"/>
    <s v="SOACHA"/>
  </r>
  <r>
    <x v="405"/>
    <x v="8"/>
    <s v="COVEÑAS"/>
    <x v="27"/>
    <n v="0"/>
    <n v="0"/>
    <n v="46"/>
    <n v="0"/>
    <n v="0"/>
    <x v="0"/>
    <n v="0"/>
    <n v="0"/>
    <s v="04/09/2020 12:00:00 AM"/>
    <x v="4"/>
    <s v="AGUA DE DIOS"/>
  </r>
  <r>
    <x v="458"/>
    <x v="0"/>
    <s v="CACERES"/>
    <x v="2"/>
    <n v="0"/>
    <n v="0"/>
    <n v="0"/>
    <n v="0"/>
    <n v="4"/>
    <x v="0"/>
    <n v="0"/>
    <n v="0"/>
    <s v="04/08/2020 12:00:00 AM"/>
    <x v="10"/>
    <s v="CURUMANI"/>
  </r>
  <r>
    <x v="458"/>
    <x v="14"/>
    <s v="AGUAZUL"/>
    <x v="2"/>
    <n v="0"/>
    <n v="0"/>
    <n v="0"/>
    <n v="0"/>
    <n v="400"/>
    <x v="0"/>
    <n v="0"/>
    <n v="0"/>
    <s v="04/08/2020 12:00:00 AM"/>
    <x v="10"/>
    <s v="PAILITAS"/>
  </r>
  <r>
    <x v="457"/>
    <x v="14"/>
    <s v="AGUAZUL"/>
    <x v="2"/>
    <n v="0"/>
    <n v="0"/>
    <n v="0"/>
    <n v="0"/>
    <n v="2"/>
    <x v="0"/>
    <n v="0"/>
    <n v="0"/>
    <s v="04/08/2020 12:00:00 AM"/>
    <x v="10"/>
    <s v="ASTREA"/>
  </r>
  <r>
    <x v="458"/>
    <x v="3"/>
    <s v="RIONEGRO"/>
    <x v="2"/>
    <n v="0"/>
    <n v="0"/>
    <n v="0"/>
    <n v="0"/>
    <n v="0"/>
    <x v="0"/>
    <n v="0"/>
    <n v="0"/>
    <s v="04/09/2020 12:00:00 AM"/>
    <x v="26"/>
    <s v="SAN JOSE DEL PALMAR"/>
  </r>
  <r>
    <x v="459"/>
    <x v="2"/>
    <s v="EL BANCO"/>
    <x v="2"/>
    <n v="0"/>
    <n v="0"/>
    <n v="0"/>
    <n v="0"/>
    <n v="0"/>
    <x v="0"/>
    <n v="0"/>
    <n v="0"/>
    <s v="04/09/2020 12:00:00 AM"/>
    <x v="2"/>
    <s v="SANTA MARTA"/>
  </r>
  <r>
    <x v="458"/>
    <x v="3"/>
    <s v="CONTRATACION"/>
    <x v="2"/>
    <n v="0"/>
    <n v="0"/>
    <n v="0"/>
    <n v="0"/>
    <n v="50"/>
    <x v="0"/>
    <n v="0"/>
    <n v="0"/>
    <s v="04/09/2020 12:00:00 AM"/>
    <x v="4"/>
    <s v="TABIO"/>
  </r>
  <r>
    <x v="459"/>
    <x v="5"/>
    <s v="PUERTO GAITAN"/>
    <x v="2"/>
    <n v="0"/>
    <n v="0"/>
    <n v="0"/>
    <n v="0"/>
    <n v="280"/>
    <x v="0"/>
    <n v="0"/>
    <n v="0"/>
    <s v="04/10/2020 12:00:00 AM"/>
    <x v="12"/>
    <s v="VILLANUEVA"/>
  </r>
  <r>
    <x v="458"/>
    <x v="28"/>
    <s v="ARMENIA"/>
    <x v="27"/>
    <n v="0"/>
    <n v="0"/>
    <n v="3"/>
    <n v="0"/>
    <n v="0"/>
    <x v="0"/>
    <n v="0"/>
    <n v="0"/>
    <s v="04/09/2020 12:00:00 AM"/>
    <x v="12"/>
    <s v="LA JAGUA DEL PILAR"/>
  </r>
  <r>
    <x v="450"/>
    <x v="10"/>
    <s v="VALLEDUPAR"/>
    <x v="2"/>
    <n v="0"/>
    <n v="0"/>
    <n v="0"/>
    <n v="0"/>
    <n v="440"/>
    <x v="0"/>
    <n v="0"/>
    <n v="0"/>
    <s v="04/09/2020 12:00:00 AM"/>
    <x v="4"/>
    <s v="AGUA DE DIOS"/>
  </r>
  <r>
    <x v="459"/>
    <x v="29"/>
    <s v="LA PRIMAVERA"/>
    <x v="2"/>
    <n v="0"/>
    <n v="0"/>
    <n v="0"/>
    <n v="0"/>
    <n v="30"/>
    <x v="0"/>
    <n v="0"/>
    <n v="0"/>
    <s v="04/10/2020 12:00:00 AM"/>
    <x v="1"/>
    <s v="GUATICA"/>
  </r>
  <r>
    <x v="459"/>
    <x v="5"/>
    <s v="EL DORADO"/>
    <x v="2"/>
    <n v="0"/>
    <n v="0"/>
    <n v="2"/>
    <n v="0"/>
    <n v="4"/>
    <x v="0"/>
    <n v="0"/>
    <n v="0"/>
    <s v="04/10/2020 12:00:00 AM"/>
    <x v="1"/>
    <s v="PEREIRA"/>
  </r>
  <r>
    <x v="459"/>
    <x v="24"/>
    <s v="BELEN"/>
    <x v="4"/>
    <n v="0"/>
    <n v="0"/>
    <n v="1"/>
    <n v="0"/>
    <n v="0"/>
    <x v="0"/>
    <n v="0"/>
    <n v="0"/>
    <s v="04/10/2020 12:00:00 AM"/>
    <x v="3"/>
    <s v="PIEDECUESTA"/>
  </r>
  <r>
    <x v="459"/>
    <x v="6"/>
    <s v="SAN MATEO"/>
    <x v="2"/>
    <n v="0"/>
    <n v="0"/>
    <n v="0"/>
    <n v="0"/>
    <n v="2"/>
    <x v="0"/>
    <n v="0"/>
    <n v="0"/>
    <s v="04/10/2020 12:00:00 AM"/>
    <x v="3"/>
    <s v="GIRON"/>
  </r>
  <r>
    <x v="457"/>
    <x v="12"/>
    <s v="LA JAGUA DEL PILAR"/>
    <x v="2"/>
    <n v="0"/>
    <n v="0"/>
    <n v="0"/>
    <n v="0"/>
    <n v="10"/>
    <x v="0"/>
    <n v="0"/>
    <n v="0"/>
    <s v="04/10/2020 12:00:00 AM"/>
    <x v="3"/>
    <s v="CEPITA"/>
  </r>
  <r>
    <x v="458"/>
    <x v="17"/>
    <s v="ARANZAZU"/>
    <x v="2"/>
    <n v="0"/>
    <n v="0"/>
    <n v="0"/>
    <n v="0"/>
    <n v="7"/>
    <x v="0"/>
    <n v="0"/>
    <n v="0"/>
    <s v="04/07/2020 12:00:00 AM"/>
    <x v="0"/>
    <s v="MONTEBELLO"/>
  </r>
  <r>
    <x v="459"/>
    <x v="0"/>
    <s v="EL BAGRE"/>
    <x v="2"/>
    <n v="0"/>
    <n v="0"/>
    <n v="0"/>
    <n v="0"/>
    <n v="2"/>
    <x v="0"/>
    <n v="0"/>
    <n v="0"/>
    <s v="04/10/2020 12:00:00 AM"/>
    <x v="0"/>
    <s v="ANORI"/>
  </r>
  <r>
    <x v="459"/>
    <x v="0"/>
    <s v="EL BAGRE"/>
    <x v="2"/>
    <n v="0"/>
    <n v="0"/>
    <n v="0"/>
    <n v="0"/>
    <n v="10"/>
    <x v="0"/>
    <n v="0"/>
    <n v="0"/>
    <s v="04/07/2020 12:00:00 AM"/>
    <x v="0"/>
    <s v="VEGACHI"/>
  </r>
  <r>
    <x v="458"/>
    <x v="0"/>
    <s v="EL BAGRE"/>
    <x v="2"/>
    <n v="0"/>
    <n v="0"/>
    <n v="0"/>
    <n v="0"/>
    <n v="7"/>
    <x v="0"/>
    <n v="0"/>
    <n v="0"/>
    <s v="04/10/2020 12:00:00 AM"/>
    <x v="0"/>
    <s v="URRAO"/>
  </r>
  <r>
    <x v="460"/>
    <x v="5"/>
    <s v="PUERTO GAITAN"/>
    <x v="2"/>
    <n v="0"/>
    <n v="0"/>
    <n v="0"/>
    <n v="0"/>
    <n v="40"/>
    <x v="0"/>
    <n v="0"/>
    <n v="0"/>
    <s v="04/10/2020 12:00:00 AM"/>
    <x v="0"/>
    <s v="MUTATA"/>
  </r>
  <r>
    <x v="460"/>
    <x v="4"/>
    <s v="CAQUEZA"/>
    <x v="2"/>
    <n v="0"/>
    <n v="0"/>
    <n v="0"/>
    <n v="0"/>
    <n v="1"/>
    <x v="0"/>
    <n v="0"/>
    <n v="0"/>
    <s v="04/10/2020 12:00:00 AM"/>
    <x v="26"/>
    <s v="NUQUI"/>
  </r>
  <r>
    <x v="461"/>
    <x v="8"/>
    <s v="COVEÑAS"/>
    <x v="10"/>
    <n v="0"/>
    <n v="0"/>
    <n v="232"/>
    <n v="0"/>
    <n v="0"/>
    <x v="0"/>
    <n v="0"/>
    <n v="0"/>
    <s v="04/09/2020 12:00:00 AM"/>
    <x v="20"/>
    <s v="SABANALARGA"/>
  </r>
  <r>
    <x v="460"/>
    <x v="14"/>
    <s v="MONTERREY"/>
    <x v="2"/>
    <n v="0"/>
    <n v="0"/>
    <n v="0"/>
    <n v="0"/>
    <n v="4"/>
    <x v="0"/>
    <n v="0"/>
    <n v="0"/>
    <s v="04/11/2020 12:00:00 AM"/>
    <x v="26"/>
    <s v="ISTMINA"/>
  </r>
  <r>
    <x v="460"/>
    <x v="3"/>
    <s v="RIONEGRO"/>
    <x v="2"/>
    <n v="0"/>
    <n v="0"/>
    <n v="0"/>
    <n v="0"/>
    <n v="7"/>
    <x v="0"/>
    <n v="0"/>
    <n v="0"/>
    <s v="04/12/2020 12:00:00 AM"/>
    <x v="9"/>
    <s v="FRESNO"/>
  </r>
  <r>
    <x v="462"/>
    <x v="0"/>
    <s v="URRAO"/>
    <x v="0"/>
    <n v="0"/>
    <n v="0"/>
    <n v="0"/>
    <n v="0"/>
    <n v="0"/>
    <x v="0"/>
    <n v="0"/>
    <n v="0"/>
    <s v="04/13/2020 12:00:00 AM"/>
    <x v="20"/>
    <s v="CANDELARIA"/>
  </r>
  <r>
    <x v="460"/>
    <x v="4"/>
    <s v="CAQUEZA"/>
    <x v="2"/>
    <n v="0"/>
    <n v="0"/>
    <n v="0"/>
    <n v="0"/>
    <n v="2"/>
    <x v="0"/>
    <n v="0"/>
    <n v="0"/>
    <s v="04/13/2020 12:00:00 AM"/>
    <x v="20"/>
    <s v="BARANOA"/>
  </r>
  <r>
    <x v="462"/>
    <x v="1"/>
    <s v="SANTUARIO"/>
    <x v="2"/>
    <n v="0"/>
    <n v="0"/>
    <n v="0"/>
    <n v="0"/>
    <n v="20"/>
    <x v="0"/>
    <n v="0"/>
    <n v="0"/>
    <s v="04/13/2020 12:00:00 AM"/>
    <x v="33"/>
    <s v="TARAPACÁ (CD)"/>
  </r>
  <r>
    <x v="462"/>
    <x v="1"/>
    <s v="SANTUARIO"/>
    <x v="2"/>
    <n v="0"/>
    <n v="0"/>
    <n v="0"/>
    <n v="0"/>
    <n v="1"/>
    <x v="0"/>
    <n v="0"/>
    <n v="0"/>
    <s v="04/13/2020 12:00:00 AM"/>
    <x v="6"/>
    <s v="AQUITANIA"/>
  </r>
  <r>
    <x v="462"/>
    <x v="3"/>
    <s v="CEPITA"/>
    <x v="30"/>
    <n v="0"/>
    <n v="0"/>
    <n v="0"/>
    <n v="0"/>
    <n v="0"/>
    <x v="127"/>
    <n v="0"/>
    <n v="0"/>
    <s v="04/13/2020 12:00:00 AM"/>
    <x v="6"/>
    <s v="AQUITANIA"/>
  </r>
  <r>
    <x v="462"/>
    <x v="15"/>
    <s v="JAMUNDI"/>
    <x v="27"/>
    <n v="0"/>
    <n v="0"/>
    <n v="25"/>
    <n v="0"/>
    <n v="0"/>
    <x v="0"/>
    <n v="0"/>
    <n v="0"/>
    <s v="04/13/2020 12:00:00 AM"/>
    <x v="5"/>
    <s v="VILLAVICENCIO"/>
  </r>
  <r>
    <x v="462"/>
    <x v="14"/>
    <s v="AGUAZUL"/>
    <x v="2"/>
    <n v="0"/>
    <n v="0"/>
    <n v="0"/>
    <n v="0"/>
    <n v="5"/>
    <x v="0"/>
    <n v="0"/>
    <n v="0"/>
    <s v="04/11/2020 12:00:00 AM"/>
    <x v="6"/>
    <s v="SOGAMOSO"/>
  </r>
  <r>
    <x v="462"/>
    <x v="31"/>
    <s v="MITU"/>
    <x v="0"/>
    <n v="0"/>
    <n v="0"/>
    <n v="0"/>
    <n v="0"/>
    <n v="0"/>
    <x v="0"/>
    <n v="0"/>
    <n v="0"/>
    <s v="04/13/2020 12:00:00 AM"/>
    <x v="6"/>
    <s v="SAMACA"/>
  </r>
  <r>
    <x v="460"/>
    <x v="14"/>
    <s v="YOPAL"/>
    <x v="2"/>
    <n v="0"/>
    <n v="0"/>
    <n v="1"/>
    <n v="0"/>
    <n v="80"/>
    <x v="0"/>
    <n v="0"/>
    <n v="0"/>
    <s v="04/13/2020 12:00:00 AM"/>
    <x v="22"/>
    <s v="CARTAGENA"/>
  </r>
  <r>
    <x v="462"/>
    <x v="0"/>
    <s v="EBEJICO"/>
    <x v="2"/>
    <n v="0"/>
    <n v="0"/>
    <n v="0"/>
    <n v="0"/>
    <n v="10"/>
    <x v="0"/>
    <n v="0"/>
    <n v="0"/>
    <s v="04/13/2020 12:00:00 AM"/>
    <x v="22"/>
    <s v="EL PEÑON"/>
  </r>
  <r>
    <x v="460"/>
    <x v="12"/>
    <s v="URUMITA"/>
    <x v="2"/>
    <n v="0"/>
    <n v="0"/>
    <n v="0"/>
    <n v="0"/>
    <n v="0"/>
    <x v="128"/>
    <n v="0"/>
    <n v="0"/>
    <s v="04/14/2020 12:00:00 AM"/>
    <x v="18"/>
    <s v="MUTISCUA"/>
  </r>
  <r>
    <x v="462"/>
    <x v="6"/>
    <s v="MACANAL"/>
    <x v="2"/>
    <n v="0"/>
    <n v="0"/>
    <n v="0"/>
    <n v="0"/>
    <n v="40"/>
    <x v="0"/>
    <n v="0"/>
    <n v="0"/>
    <s v="04/13/2020 12:00:00 AM"/>
    <x v="6"/>
    <s v="CHIQUIZA"/>
  </r>
  <r>
    <x v="462"/>
    <x v="14"/>
    <s v="NUNCHIA"/>
    <x v="2"/>
    <n v="0"/>
    <n v="0"/>
    <n v="0"/>
    <n v="0"/>
    <n v="2"/>
    <x v="0"/>
    <n v="0"/>
    <n v="0"/>
    <s v="04/13/2020 12:00:00 AM"/>
    <x v="3"/>
    <s v="CEPITA"/>
  </r>
  <r>
    <x v="460"/>
    <x v="4"/>
    <s v="MEDINA"/>
    <x v="2"/>
    <n v="0"/>
    <n v="0"/>
    <n v="0"/>
    <n v="0"/>
    <n v="25"/>
    <x v="0"/>
    <n v="0"/>
    <n v="0"/>
    <s v="04/14/2020 12:00:00 AM"/>
    <x v="12"/>
    <s v="SAN JUAN DEL CESAR"/>
  </r>
  <r>
    <x v="463"/>
    <x v="0"/>
    <s v="RETIRO"/>
    <x v="2"/>
    <n v="0"/>
    <n v="0"/>
    <n v="0"/>
    <n v="0"/>
    <n v="1"/>
    <x v="0"/>
    <n v="0"/>
    <n v="0"/>
    <s v="04/14/2020 12:00:00 AM"/>
    <x v="18"/>
    <s v="SILOS"/>
  </r>
  <r>
    <x v="463"/>
    <x v="0"/>
    <s v="VEGACHI"/>
    <x v="2"/>
    <n v="0"/>
    <n v="0"/>
    <n v="0"/>
    <n v="0"/>
    <n v="1"/>
    <x v="0"/>
    <n v="0"/>
    <n v="0"/>
    <s v="04/13/2020 12:00:00 AM"/>
    <x v="18"/>
    <s v="HERRAN"/>
  </r>
  <r>
    <x v="463"/>
    <x v="27"/>
    <s v="PUERTO LEGUIZAMO"/>
    <x v="2"/>
    <n v="0"/>
    <n v="0"/>
    <n v="0"/>
    <n v="0"/>
    <n v="35"/>
    <x v="0"/>
    <n v="0"/>
    <n v="0"/>
    <s v="04/14/2020 12:00:00 AM"/>
    <x v="1"/>
    <s v="DOSQUEBRADAS"/>
  </r>
  <r>
    <x v="460"/>
    <x v="29"/>
    <s v="LA PRIMAVERA"/>
    <x v="2"/>
    <n v="0"/>
    <n v="0"/>
    <n v="0"/>
    <n v="0"/>
    <n v="200"/>
    <x v="129"/>
    <n v="0"/>
    <n v="0"/>
    <s v="04/15/2020 12:00:00 AM"/>
    <x v="2"/>
    <s v="SAN ZENON"/>
  </r>
  <r>
    <x v="463"/>
    <x v="5"/>
    <s v="PUERTO GAITAN"/>
    <x v="2"/>
    <n v="0"/>
    <n v="0"/>
    <n v="0"/>
    <n v="0"/>
    <n v="300"/>
    <x v="0"/>
    <n v="0"/>
    <n v="0"/>
    <s v="04/15/2020 12:00:00 AM"/>
    <x v="2"/>
    <s v="EL BANCO"/>
  </r>
  <r>
    <x v="463"/>
    <x v="3"/>
    <s v="RIONEGRO"/>
    <x v="2"/>
    <n v="0"/>
    <n v="0"/>
    <n v="0"/>
    <n v="0"/>
    <n v="20"/>
    <x v="0"/>
    <n v="0"/>
    <n v="0"/>
    <s v="04/15/2020 12:00:00 AM"/>
    <x v="0"/>
    <s v="DON MATIAS"/>
  </r>
  <r>
    <x v="464"/>
    <x v="4"/>
    <s v="CHIA"/>
    <x v="25"/>
    <n v="0"/>
    <n v="0"/>
    <n v="0"/>
    <n v="0"/>
    <n v="0"/>
    <x v="0"/>
    <n v="0"/>
    <n v="0"/>
    <s v="04/15/2020 12:00:00 AM"/>
    <x v="0"/>
    <s v="SONSON"/>
  </r>
  <r>
    <x v="463"/>
    <x v="14"/>
    <s v="TRINIDAD"/>
    <x v="2"/>
    <n v="0"/>
    <n v="0"/>
    <n v="0"/>
    <n v="0"/>
    <n v="15"/>
    <x v="0"/>
    <n v="0"/>
    <n v="0"/>
    <s v="04/10/2020 12:00:00 AM"/>
    <x v="0"/>
    <s v="SAN RAFAEL"/>
  </r>
  <r>
    <x v="464"/>
    <x v="2"/>
    <s v="SANTA MARTA"/>
    <x v="2"/>
    <n v="0"/>
    <n v="0"/>
    <n v="0"/>
    <n v="0"/>
    <n v="800"/>
    <x v="0"/>
    <n v="0"/>
    <n v="0"/>
    <s v="04/15/2020 12:00:00 AM"/>
    <x v="22"/>
    <s v="SAN JUAN NEPOMUCENO"/>
  </r>
  <r>
    <x v="464"/>
    <x v="12"/>
    <s v="MAICAO"/>
    <x v="2"/>
    <n v="0"/>
    <n v="0"/>
    <n v="0"/>
    <n v="0"/>
    <n v="40"/>
    <x v="0"/>
    <n v="0"/>
    <n v="0"/>
    <s v="04/15/2020 12:00:00 AM"/>
    <x v="22"/>
    <s v="MARIA LA BAJA"/>
  </r>
  <r>
    <x v="464"/>
    <x v="7"/>
    <s v="BARRANCOMINAS"/>
    <x v="0"/>
    <n v="0"/>
    <n v="1"/>
    <n v="5"/>
    <n v="4"/>
    <n v="0"/>
    <x v="0"/>
    <n v="0"/>
    <n v="0"/>
    <s v="04/15/2020 12:00:00 AM"/>
    <x v="4"/>
    <s v="QUETAME"/>
  </r>
  <r>
    <x v="464"/>
    <x v="14"/>
    <s v="YOPAL"/>
    <x v="2"/>
    <n v="0"/>
    <n v="0"/>
    <n v="0"/>
    <n v="0"/>
    <n v="102"/>
    <x v="0"/>
    <n v="0"/>
    <n v="0"/>
    <s v="04/15/2020 12:00:00 AM"/>
    <x v="4"/>
    <s v="PASCA"/>
  </r>
  <r>
    <x v="464"/>
    <x v="14"/>
    <s v="TRINIDAD"/>
    <x v="2"/>
    <n v="0"/>
    <n v="0"/>
    <n v="0"/>
    <n v="0"/>
    <n v="350"/>
    <x v="0"/>
    <n v="0"/>
    <n v="0"/>
    <s v="04/14/2020 12:00:00 AM"/>
    <x v="4"/>
    <s v="PASCA"/>
  </r>
  <r>
    <x v="464"/>
    <x v="1"/>
    <s v="LA CELIA"/>
    <x v="2"/>
    <n v="0"/>
    <n v="0"/>
    <n v="0"/>
    <n v="0"/>
    <n v="1"/>
    <x v="0"/>
    <n v="0"/>
    <n v="0"/>
    <s v="04/16/2020 12:00:00 AM"/>
    <x v="12"/>
    <s v="DIBULLA"/>
  </r>
  <r>
    <x v="464"/>
    <x v="9"/>
    <s v="PRADO"/>
    <x v="2"/>
    <n v="0"/>
    <n v="0"/>
    <n v="0"/>
    <n v="0"/>
    <n v="0"/>
    <x v="0"/>
    <n v="0"/>
    <n v="0"/>
    <s v="04/16/2020 12:00:00 AM"/>
    <x v="18"/>
    <s v="LA PLAYA"/>
  </r>
  <r>
    <x v="464"/>
    <x v="0"/>
    <s v="CACERES"/>
    <x v="2"/>
    <n v="0"/>
    <n v="0"/>
    <n v="0"/>
    <n v="0"/>
    <n v="3"/>
    <x v="0"/>
    <n v="0"/>
    <n v="0"/>
    <s v="04/15/2020 12:00:00 AM"/>
    <x v="18"/>
    <s v="LA PLAYA"/>
  </r>
  <r>
    <x v="464"/>
    <x v="0"/>
    <s v="ITAGUI"/>
    <x v="2"/>
    <n v="0"/>
    <n v="0"/>
    <n v="0"/>
    <n v="0"/>
    <n v="2"/>
    <x v="0"/>
    <n v="0"/>
    <n v="0"/>
    <s v="04/16/2020 12:00:00 AM"/>
    <x v="24"/>
    <s v="LA UNION"/>
  </r>
  <r>
    <x v="464"/>
    <x v="0"/>
    <s v="COPACABANA"/>
    <x v="2"/>
    <n v="0"/>
    <n v="0"/>
    <n v="0"/>
    <n v="0"/>
    <n v="1"/>
    <x v="0"/>
    <n v="0"/>
    <n v="0"/>
    <s v="04/16/2020 12:00:00 AM"/>
    <x v="5"/>
    <s v="PUERTO RICO"/>
  </r>
  <r>
    <x v="464"/>
    <x v="0"/>
    <s v="SANTO DOMINGO"/>
    <x v="2"/>
    <n v="0"/>
    <n v="0"/>
    <n v="0"/>
    <n v="0"/>
    <n v="3"/>
    <x v="0"/>
    <n v="0"/>
    <n v="0"/>
    <s v="04/16/2020 12:00:00 AM"/>
    <x v="12"/>
    <s v="ALBANIA"/>
  </r>
  <r>
    <x v="464"/>
    <x v="0"/>
    <s v="BETANIA"/>
    <x v="2"/>
    <n v="0"/>
    <n v="0"/>
    <n v="0"/>
    <n v="0"/>
    <n v="6"/>
    <x v="0"/>
    <n v="0"/>
    <n v="0"/>
    <s v="04/16/2020 12:00:00 AM"/>
    <x v="2"/>
    <s v="SITIONUEVO"/>
  </r>
  <r>
    <x v="464"/>
    <x v="18"/>
    <s v="CONVENCION"/>
    <x v="2"/>
    <n v="0"/>
    <n v="0"/>
    <n v="0"/>
    <n v="0"/>
    <n v="1"/>
    <x v="0"/>
    <n v="0"/>
    <n v="0"/>
    <s v="04/15/2020 12:00:00 AM"/>
    <x v="6"/>
    <s v="CUBARA"/>
  </r>
  <r>
    <x v="465"/>
    <x v="14"/>
    <s v="YOPAL"/>
    <x v="2"/>
    <n v="0"/>
    <n v="0"/>
    <n v="0"/>
    <n v="0"/>
    <n v="20"/>
    <x v="0"/>
    <n v="0"/>
    <n v="0"/>
    <s v="04/15/2020 12:00:00 AM"/>
    <x v="6"/>
    <s v="CHITA"/>
  </r>
  <r>
    <x v="465"/>
    <x v="6"/>
    <s v="SOCHA"/>
    <x v="5"/>
    <n v="2"/>
    <n v="0"/>
    <n v="0"/>
    <n v="0"/>
    <n v="0"/>
    <x v="0"/>
    <n v="0"/>
    <n v="0"/>
    <s v="04/15/2020 12:00:00 AM"/>
    <x v="6"/>
    <s v="PAEZ"/>
  </r>
  <r>
    <x v="465"/>
    <x v="14"/>
    <s v="AGUAZUL"/>
    <x v="2"/>
    <n v="0"/>
    <n v="0"/>
    <n v="0"/>
    <n v="0"/>
    <n v="6"/>
    <x v="0"/>
    <n v="0"/>
    <n v="0"/>
    <s v="04/14/2020 12:00:00 AM"/>
    <x v="6"/>
    <s v="PAEZ"/>
  </r>
  <r>
    <x v="465"/>
    <x v="14"/>
    <s v="AGUAZUL"/>
    <x v="2"/>
    <n v="0"/>
    <n v="0"/>
    <n v="0"/>
    <n v="0"/>
    <n v="1"/>
    <x v="0"/>
    <n v="0"/>
    <n v="0"/>
    <s v="04/16/2020 12:00:00 AM"/>
    <x v="5"/>
    <s v="LA MACARENA"/>
  </r>
  <r>
    <x v="465"/>
    <x v="5"/>
    <s v="PUERTO LOPEZ"/>
    <x v="2"/>
    <n v="0"/>
    <n v="0"/>
    <n v="0"/>
    <n v="0"/>
    <n v="20"/>
    <x v="0"/>
    <n v="0"/>
    <n v="0"/>
    <s v="04/16/2020 12:00:00 AM"/>
    <x v="4"/>
    <s v="FOMEQUE"/>
  </r>
  <r>
    <x v="457"/>
    <x v="10"/>
    <s v="LA GLORIA"/>
    <x v="2"/>
    <n v="0"/>
    <n v="0"/>
    <n v="0"/>
    <n v="0"/>
    <n v="0"/>
    <x v="0"/>
    <n v="0"/>
    <n v="0"/>
    <s v="04/15/2020 12:00:00 AM"/>
    <x v="6"/>
    <s v="BOYACA"/>
  </r>
  <r>
    <x v="465"/>
    <x v="18"/>
    <s v="SAN CALIXTO"/>
    <x v="2"/>
    <n v="0"/>
    <n v="0"/>
    <n v="0"/>
    <n v="0"/>
    <n v="0"/>
    <x v="0"/>
    <n v="0"/>
    <n v="0"/>
    <s v="04/14/2020 12:00:00 AM"/>
    <x v="6"/>
    <s v="SOMONDOCO"/>
  </r>
  <r>
    <x v="465"/>
    <x v="7"/>
    <s v="INÍRIDA"/>
    <x v="9"/>
    <n v="0"/>
    <n v="0"/>
    <n v="12"/>
    <n v="0"/>
    <n v="0"/>
    <x v="0"/>
    <n v="0"/>
    <n v="0"/>
    <s v="04/14/2020 12:00:00 AM"/>
    <x v="6"/>
    <s v="TUTA"/>
  </r>
  <r>
    <x v="462"/>
    <x v="6"/>
    <s v="JENESANO"/>
    <x v="9"/>
    <n v="0"/>
    <n v="0"/>
    <n v="0"/>
    <n v="0"/>
    <n v="0"/>
    <x v="0"/>
    <n v="0"/>
    <n v="0"/>
    <s v="09/08/2020 12:00:00 AM"/>
    <x v="8"/>
    <s v="COVEÑAS"/>
  </r>
  <r>
    <x v="450"/>
    <x v="6"/>
    <s v="PESCA"/>
    <x v="19"/>
    <n v="0"/>
    <n v="0"/>
    <n v="0"/>
    <n v="0"/>
    <n v="0"/>
    <x v="0"/>
    <n v="0"/>
    <n v="0"/>
    <s v="04/16/2020 12:00:00 AM"/>
    <x v="14"/>
    <s v="TAMARA"/>
  </r>
  <r>
    <x v="466"/>
    <x v="8"/>
    <s v="COVEÑAS"/>
    <x v="10"/>
    <n v="0"/>
    <n v="0"/>
    <n v="403"/>
    <n v="0"/>
    <n v="0"/>
    <x v="0"/>
    <n v="0"/>
    <n v="0"/>
    <s v="04/17/2020 12:00:00 AM"/>
    <x v="14"/>
    <s v="OROCUE"/>
  </r>
  <r>
    <x v="465"/>
    <x v="6"/>
    <s v="CHINAVITA"/>
    <x v="2"/>
    <n v="0"/>
    <n v="0"/>
    <n v="0"/>
    <n v="0"/>
    <n v="1"/>
    <x v="0"/>
    <n v="0"/>
    <n v="0"/>
    <s v="04/17/2020 12:00:00 AM"/>
    <x v="24"/>
    <s v="RICAURTE"/>
  </r>
  <r>
    <x v="464"/>
    <x v="17"/>
    <s v="ARANZAZU"/>
    <x v="2"/>
    <n v="0"/>
    <n v="0"/>
    <n v="0"/>
    <n v="0"/>
    <n v="50"/>
    <x v="0"/>
    <n v="0"/>
    <n v="0"/>
    <s v="04/17/2020 12:00:00 AM"/>
    <x v="4"/>
    <s v="CAQUEZA"/>
  </r>
  <r>
    <x v="464"/>
    <x v="6"/>
    <s v="SAN MATEO"/>
    <x v="2"/>
    <n v="0"/>
    <n v="0"/>
    <n v="0"/>
    <n v="0"/>
    <n v="2"/>
    <x v="0"/>
    <n v="0"/>
    <n v="0"/>
    <s v="03/02/2020 12:00:00 AM"/>
    <x v="21"/>
    <s v="ARAUCA"/>
  </r>
  <r>
    <x v="465"/>
    <x v="19"/>
    <s v="MORALES"/>
    <x v="6"/>
    <n v="1"/>
    <n v="4"/>
    <n v="0"/>
    <n v="0"/>
    <n v="0"/>
    <x v="0"/>
    <n v="0"/>
    <n v="0"/>
    <s v="03/03/2020 12:00:00 AM"/>
    <x v="21"/>
    <s v="ARAUCA"/>
  </r>
  <r>
    <x v="467"/>
    <x v="3"/>
    <s v="VILLANUEVA"/>
    <x v="2"/>
    <n v="0"/>
    <n v="0"/>
    <n v="0"/>
    <n v="0"/>
    <n v="0"/>
    <x v="0"/>
    <n v="0"/>
    <n v="0"/>
    <s v="03/04/2020 12:00:00 AM"/>
    <x v="21"/>
    <s v="ARAUCA"/>
  </r>
  <r>
    <x v="462"/>
    <x v="0"/>
    <s v="SANTA BARBARA"/>
    <x v="9"/>
    <n v="0"/>
    <n v="0"/>
    <n v="125"/>
    <n v="0"/>
    <n v="0"/>
    <x v="0"/>
    <n v="0"/>
    <n v="0"/>
    <s v="03/04/2020 12:00:00 AM"/>
    <x v="21"/>
    <s v="ARAUCA"/>
  </r>
  <r>
    <x v="467"/>
    <x v="12"/>
    <s v="RIOHACHA"/>
    <x v="2"/>
    <n v="0"/>
    <n v="0"/>
    <n v="0"/>
    <n v="0"/>
    <n v="0"/>
    <x v="0"/>
    <n v="0"/>
    <n v="0"/>
    <s v="03/06/2020 12:00:00 AM"/>
    <x v="21"/>
    <s v="ARAUCA"/>
  </r>
  <r>
    <x v="465"/>
    <x v="14"/>
    <s v="TAMARA"/>
    <x v="2"/>
    <n v="0"/>
    <n v="0"/>
    <n v="0"/>
    <n v="0"/>
    <n v="70"/>
    <x v="0"/>
    <n v="0"/>
    <n v="0"/>
    <s v="04/17/2020 12:00:00 AM"/>
    <x v="5"/>
    <s v="PUERTO RICO"/>
  </r>
  <r>
    <x v="465"/>
    <x v="21"/>
    <s v="SARAVENA"/>
    <x v="2"/>
    <n v="0"/>
    <n v="0"/>
    <n v="0"/>
    <n v="0"/>
    <n v="6"/>
    <x v="0"/>
    <n v="0"/>
    <n v="0"/>
    <s v="04/17/2020 12:00:00 AM"/>
    <x v="1"/>
    <s v="PEREIRA"/>
  </r>
  <r>
    <x v="467"/>
    <x v="0"/>
    <s v="CACERES"/>
    <x v="2"/>
    <n v="0"/>
    <n v="0"/>
    <n v="0"/>
    <n v="0"/>
    <n v="2"/>
    <x v="0"/>
    <n v="0"/>
    <n v="0"/>
    <s v="04/17/2020 12:00:00 AM"/>
    <x v="28"/>
    <s v="LA TEBAIDA"/>
  </r>
  <r>
    <x v="467"/>
    <x v="3"/>
    <s v="ARATOCA"/>
    <x v="2"/>
    <n v="0"/>
    <n v="0"/>
    <n v="0"/>
    <n v="0"/>
    <n v="2"/>
    <x v="0"/>
    <n v="0"/>
    <n v="0"/>
    <s v="04/16/2020 12:00:00 AM"/>
    <x v="24"/>
    <s v="RICAURTE"/>
  </r>
  <r>
    <x v="467"/>
    <x v="3"/>
    <s v="PUERTO WILCHES"/>
    <x v="2"/>
    <n v="0"/>
    <n v="0"/>
    <n v="0"/>
    <n v="0"/>
    <n v="10"/>
    <x v="0"/>
    <n v="0"/>
    <n v="0"/>
    <s v="04/18/2020 12:00:00 AM"/>
    <x v="3"/>
    <s v="SAN VICENTE DE CHUCURI"/>
  </r>
  <r>
    <x v="467"/>
    <x v="14"/>
    <s v="NUNCHIA"/>
    <x v="2"/>
    <n v="0"/>
    <n v="0"/>
    <n v="0"/>
    <n v="0"/>
    <n v="0"/>
    <x v="0"/>
    <n v="0"/>
    <n v="0"/>
    <s v="03/07/2020 12:00:00 AM"/>
    <x v="21"/>
    <s v="ARAUCA"/>
  </r>
  <r>
    <x v="467"/>
    <x v="14"/>
    <s v="NUNCHIA"/>
    <x v="2"/>
    <n v="0"/>
    <n v="0"/>
    <n v="0"/>
    <n v="0"/>
    <n v="0"/>
    <x v="0"/>
    <n v="0"/>
    <n v="0"/>
    <s v="03/10/2020 12:00:00 AM"/>
    <x v="21"/>
    <s v="ARAUCA"/>
  </r>
  <r>
    <x v="468"/>
    <x v="2"/>
    <s v="CIENAGA"/>
    <x v="2"/>
    <n v="0"/>
    <n v="0"/>
    <n v="0"/>
    <n v="0"/>
    <n v="0"/>
    <x v="0"/>
    <n v="0"/>
    <n v="0"/>
    <s v="03/11/2020 12:00:00 AM"/>
    <x v="21"/>
    <s v="ARAUCA"/>
  </r>
  <r>
    <x v="468"/>
    <x v="2"/>
    <s v="SANTA MARTA"/>
    <x v="2"/>
    <n v="0"/>
    <n v="0"/>
    <n v="0"/>
    <n v="0"/>
    <n v="0"/>
    <x v="0"/>
    <n v="0"/>
    <n v="0"/>
    <s v="03/11/2020 12:00:00 AM"/>
    <x v="21"/>
    <s v="ARAUCA"/>
  </r>
  <r>
    <x v="467"/>
    <x v="2"/>
    <s v="CIENAGA"/>
    <x v="2"/>
    <n v="0"/>
    <n v="0"/>
    <n v="0"/>
    <n v="0"/>
    <n v="900"/>
    <x v="0"/>
    <n v="0"/>
    <n v="0"/>
    <s v="03/13/2020 12:00:00 AM"/>
    <x v="21"/>
    <s v="ARAUCA"/>
  </r>
  <r>
    <x v="468"/>
    <x v="4"/>
    <s v="FUSAGASUGA"/>
    <x v="6"/>
    <n v="0"/>
    <n v="1"/>
    <n v="0"/>
    <n v="0"/>
    <n v="0"/>
    <x v="0"/>
    <n v="0"/>
    <n v="0"/>
    <s v="03/19/2020 12:00:00 AM"/>
    <x v="21"/>
    <s v="ARAUCA"/>
  </r>
  <r>
    <x v="468"/>
    <x v="12"/>
    <s v="SAN JUAN DEL CESAR"/>
    <x v="2"/>
    <n v="0"/>
    <n v="0"/>
    <n v="0"/>
    <n v="0"/>
    <n v="20"/>
    <x v="0"/>
    <n v="0"/>
    <n v="0"/>
    <s v="03/14/2020 12:00:00 AM"/>
    <x v="21"/>
    <s v="ARAUCA"/>
  </r>
  <r>
    <x v="468"/>
    <x v="2"/>
    <s v="FUNDACION"/>
    <x v="2"/>
    <n v="0"/>
    <n v="0"/>
    <n v="0"/>
    <n v="0"/>
    <n v="400"/>
    <x v="0"/>
    <n v="0"/>
    <n v="0"/>
    <s v="03/16/2020 12:00:00 AM"/>
    <x v="21"/>
    <s v="ARAUCA"/>
  </r>
  <r>
    <x v="469"/>
    <x v="14"/>
    <s v="AGUAZUL"/>
    <x v="2"/>
    <n v="0"/>
    <n v="0"/>
    <n v="0"/>
    <n v="0"/>
    <n v="100"/>
    <x v="0"/>
    <n v="0"/>
    <n v="0"/>
    <s v="04/18/2020 12:00:00 AM"/>
    <x v="22"/>
    <s v="ARJONA"/>
  </r>
  <r>
    <x v="469"/>
    <x v="26"/>
    <s v="BOJAYA"/>
    <x v="10"/>
    <n v="0"/>
    <n v="0"/>
    <n v="278"/>
    <n v="0"/>
    <n v="720"/>
    <x v="130"/>
    <n v="7254000000"/>
    <n v="0"/>
    <s v="04/18/2020 12:00:00 AM"/>
    <x v="6"/>
    <s v="AQUITANIA"/>
  </r>
  <r>
    <x v="469"/>
    <x v="12"/>
    <s v="DIBULLA"/>
    <x v="2"/>
    <n v="0"/>
    <n v="0"/>
    <n v="0"/>
    <n v="0"/>
    <n v="0"/>
    <x v="0"/>
    <n v="0"/>
    <n v="0"/>
    <s v="04/17/2020 12:00:00 AM"/>
    <x v="6"/>
    <s v="ARCABUCO"/>
  </r>
  <r>
    <x v="470"/>
    <x v="16"/>
    <s v="DEPARTAMENTO"/>
    <x v="21"/>
    <n v="0"/>
    <n v="0"/>
    <n v="0"/>
    <n v="0"/>
    <n v="0"/>
    <x v="131"/>
    <n v="0"/>
    <n v="0"/>
    <s v="03/21/2020 12:00:00 AM"/>
    <x v="21"/>
    <s v="ARAUCA"/>
  </r>
  <r>
    <x v="470"/>
    <x v="0"/>
    <s v="BELLO"/>
    <x v="11"/>
    <n v="0"/>
    <n v="0"/>
    <n v="0"/>
    <n v="0"/>
    <n v="0"/>
    <x v="0"/>
    <n v="0"/>
    <n v="0"/>
    <s v="03/22/2020 12:00:00 AM"/>
    <x v="21"/>
    <s v="ARAUCA"/>
  </r>
  <r>
    <x v="397"/>
    <x v="2"/>
    <s v="CIENAGA"/>
    <x v="2"/>
    <n v="0"/>
    <n v="0"/>
    <n v="0"/>
    <n v="0"/>
    <n v="0"/>
    <x v="0"/>
    <n v="0"/>
    <n v="0"/>
    <s v="03/22/2020 12:00:00 AM"/>
    <x v="21"/>
    <s v="ARAUCA"/>
  </r>
  <r>
    <x v="470"/>
    <x v="21"/>
    <s v="SARAVENA"/>
    <x v="2"/>
    <n v="0"/>
    <n v="0"/>
    <n v="0"/>
    <n v="0"/>
    <n v="0"/>
    <x v="0"/>
    <n v="0"/>
    <n v="0"/>
    <s v="03/23/2020 12:00:00 AM"/>
    <x v="21"/>
    <s v="ARAUCA"/>
  </r>
  <r>
    <x v="470"/>
    <x v="1"/>
    <s v="QUINCHIA"/>
    <x v="9"/>
    <n v="0"/>
    <n v="0"/>
    <n v="2"/>
    <n v="0"/>
    <n v="0"/>
    <x v="0"/>
    <n v="0"/>
    <n v="0"/>
    <s v="03/24/2020 12:00:00 AM"/>
    <x v="21"/>
    <s v="ARAUCA"/>
  </r>
  <r>
    <x v="469"/>
    <x v="16"/>
    <s v="TIERRALTA"/>
    <x v="2"/>
    <n v="0"/>
    <n v="0"/>
    <n v="0"/>
    <n v="0"/>
    <n v="5"/>
    <x v="0"/>
    <n v="0"/>
    <n v="0"/>
    <s v="03/25/2020 12:00:00 AM"/>
    <x v="21"/>
    <s v="ARAUCA"/>
  </r>
  <r>
    <x v="471"/>
    <x v="18"/>
    <s v="SAN CAYETANO"/>
    <x v="5"/>
    <n v="6"/>
    <n v="7"/>
    <n v="0"/>
    <n v="0"/>
    <n v="0"/>
    <x v="0"/>
    <n v="0"/>
    <n v="0"/>
    <s v="03/27/2020 12:00:00 AM"/>
    <x v="21"/>
    <s v="ARAUCA"/>
  </r>
  <r>
    <x v="471"/>
    <x v="0"/>
    <s v="MEDELLIN"/>
    <x v="2"/>
    <n v="0"/>
    <n v="0"/>
    <n v="0"/>
    <n v="0"/>
    <n v="10"/>
    <x v="0"/>
    <n v="0"/>
    <n v="0"/>
    <s v="03/27/2020 12:00:00 AM"/>
    <x v="21"/>
    <s v="ARAUCA"/>
  </r>
  <r>
    <x v="469"/>
    <x v="4"/>
    <s v="YACOPI"/>
    <x v="9"/>
    <n v="0"/>
    <n v="0"/>
    <n v="9"/>
    <n v="0"/>
    <n v="0"/>
    <x v="0"/>
    <n v="0"/>
    <n v="0"/>
    <s v="03/28/2020 12:00:00 AM"/>
    <x v="21"/>
    <s v="ARAUCA"/>
  </r>
  <r>
    <x v="471"/>
    <x v="2"/>
    <s v="PUEBLOVIEJO"/>
    <x v="3"/>
    <n v="0"/>
    <n v="0"/>
    <n v="1"/>
    <n v="0"/>
    <n v="0"/>
    <x v="0"/>
    <n v="0"/>
    <n v="0"/>
    <s v="03/28/2020 12:00:00 AM"/>
    <x v="21"/>
    <s v="ARAUCA"/>
  </r>
  <r>
    <x v="471"/>
    <x v="21"/>
    <s v="ARAUQUITA"/>
    <x v="2"/>
    <n v="0"/>
    <n v="0"/>
    <n v="0"/>
    <n v="0"/>
    <n v="0"/>
    <x v="0"/>
    <n v="0"/>
    <n v="0"/>
    <s v="03/28/2020 12:00:00 AM"/>
    <x v="21"/>
    <s v="ARAUCA"/>
  </r>
  <r>
    <x v="472"/>
    <x v="3"/>
    <s v="FLORIDABLANCA"/>
    <x v="4"/>
    <n v="0"/>
    <n v="0"/>
    <n v="24"/>
    <n v="10"/>
    <n v="0"/>
    <x v="0"/>
    <n v="0"/>
    <n v="0"/>
    <s v="03/28/2020 12:00:00 AM"/>
    <x v="21"/>
    <s v="ARAUCA"/>
  </r>
  <r>
    <x v="471"/>
    <x v="2"/>
    <s v="CIENAGA"/>
    <x v="2"/>
    <n v="0"/>
    <n v="0"/>
    <n v="0"/>
    <n v="0"/>
    <n v="4"/>
    <x v="0"/>
    <n v="0"/>
    <n v="0"/>
    <s v="03/29/2020 12:00:00 AM"/>
    <x v="21"/>
    <s v="ARAUCA"/>
  </r>
  <r>
    <x v="471"/>
    <x v="14"/>
    <s v="OROCUE"/>
    <x v="2"/>
    <n v="0"/>
    <n v="0"/>
    <n v="0"/>
    <n v="0"/>
    <n v="200"/>
    <x v="0"/>
    <n v="0"/>
    <n v="0"/>
    <s v="03/29/2020 12:00:00 AM"/>
    <x v="21"/>
    <s v="ARAUCA"/>
  </r>
  <r>
    <x v="472"/>
    <x v="4"/>
    <s v="CUCUNUBA"/>
    <x v="5"/>
    <n v="11"/>
    <n v="5"/>
    <n v="0"/>
    <n v="0"/>
    <n v="0"/>
    <x v="0"/>
    <n v="0"/>
    <n v="0"/>
    <s v="03/29/2020 12:00:00 AM"/>
    <x v="21"/>
    <s v="ARAUCA"/>
  </r>
  <r>
    <x v="472"/>
    <x v="12"/>
    <s v="DIBULLA"/>
    <x v="2"/>
    <n v="0"/>
    <n v="0"/>
    <n v="0"/>
    <n v="0"/>
    <n v="10"/>
    <x v="0"/>
    <n v="0"/>
    <n v="0"/>
    <s v="03/30/2020 12:00:00 AM"/>
    <x v="21"/>
    <s v="ARAUCA"/>
  </r>
  <r>
    <x v="472"/>
    <x v="26"/>
    <s v="BAJO BAUDO"/>
    <x v="10"/>
    <n v="0"/>
    <n v="0"/>
    <n v="300"/>
    <n v="5"/>
    <n v="500"/>
    <x v="132"/>
    <n v="3498300000"/>
    <n v="0"/>
    <s v="03/31/2020 12:00:00 AM"/>
    <x v="21"/>
    <s v="ARAUCA"/>
  </r>
  <r>
    <x v="472"/>
    <x v="14"/>
    <s v="YOPAL"/>
    <x v="2"/>
    <n v="0"/>
    <n v="0"/>
    <n v="0"/>
    <n v="0"/>
    <n v="7"/>
    <x v="0"/>
    <n v="0"/>
    <n v="0"/>
    <s v="03/19/2020 12:00:00 AM"/>
    <x v="1"/>
    <s v="LA VIRGINIA"/>
  </r>
  <r>
    <x v="472"/>
    <x v="14"/>
    <s v="AGUAZUL"/>
    <x v="2"/>
    <n v="0"/>
    <n v="0"/>
    <n v="0"/>
    <n v="0"/>
    <n v="6"/>
    <x v="0"/>
    <n v="0"/>
    <n v="0"/>
    <s v="04/18/2020 12:00:00 AM"/>
    <x v="4"/>
    <s v="SILVANIA"/>
  </r>
  <r>
    <x v="472"/>
    <x v="14"/>
    <s v="AGUAZUL"/>
    <x v="2"/>
    <n v="0"/>
    <n v="0"/>
    <n v="0"/>
    <n v="0"/>
    <n v="2"/>
    <x v="0"/>
    <n v="0"/>
    <n v="0"/>
    <s v="04/18/2020 12:00:00 AM"/>
    <x v="0"/>
    <s v="SANTAFE DE ANTIOQUIA"/>
  </r>
  <r>
    <x v="472"/>
    <x v="6"/>
    <s v="EL ESPINO"/>
    <x v="10"/>
    <n v="0"/>
    <n v="0"/>
    <n v="0"/>
    <n v="0"/>
    <n v="0"/>
    <x v="0"/>
    <n v="0"/>
    <n v="0"/>
    <s v="04/19/2020 12:00:00 AM"/>
    <x v="4"/>
    <s v="COGUA"/>
  </r>
  <r>
    <x v="473"/>
    <x v="2"/>
    <s v="CIENAGA"/>
    <x v="2"/>
    <n v="0"/>
    <n v="0"/>
    <n v="0"/>
    <n v="0"/>
    <n v="40"/>
    <x v="0"/>
    <n v="0"/>
    <n v="0"/>
    <s v="04/19/2020 12:00:00 AM"/>
    <x v="6"/>
    <s v="SUTATENZA"/>
  </r>
  <r>
    <x v="473"/>
    <x v="6"/>
    <s v="SOTAQUIRA"/>
    <x v="2"/>
    <n v="0"/>
    <n v="0"/>
    <n v="0"/>
    <n v="0"/>
    <n v="4"/>
    <x v="0"/>
    <n v="0"/>
    <n v="0"/>
    <s v="04/19/2020 12:00:00 AM"/>
    <x v="3"/>
    <s v="BOLIVAR"/>
  </r>
  <r>
    <x v="473"/>
    <x v="6"/>
    <s v="PAIPA"/>
    <x v="2"/>
    <n v="0"/>
    <n v="0"/>
    <n v="0"/>
    <n v="0"/>
    <n v="4"/>
    <x v="0"/>
    <n v="0"/>
    <n v="0"/>
    <s v="11/09/2020 12:00:00 AM"/>
    <x v="8"/>
    <s v="COVEÑAS"/>
  </r>
  <r>
    <x v="473"/>
    <x v="1"/>
    <s v="MARSELLA"/>
    <x v="27"/>
    <n v="0"/>
    <n v="0"/>
    <n v="8"/>
    <n v="0"/>
    <n v="0"/>
    <x v="0"/>
    <n v="0"/>
    <n v="0"/>
    <s v="04/19/2020 12:00:00 AM"/>
    <x v="4"/>
    <s v="CHOACHI"/>
  </r>
  <r>
    <x v="472"/>
    <x v="9"/>
    <s v="SUAREZ"/>
    <x v="2"/>
    <n v="0"/>
    <n v="0"/>
    <n v="0"/>
    <n v="0"/>
    <n v="20"/>
    <x v="0"/>
    <n v="0"/>
    <n v="0"/>
    <s v="04/18/2020 12:00:00 AM"/>
    <x v="4"/>
    <s v="SIBATE"/>
  </r>
  <r>
    <x v="469"/>
    <x v="6"/>
    <s v="OICATA"/>
    <x v="2"/>
    <n v="0"/>
    <n v="0"/>
    <n v="0"/>
    <n v="0"/>
    <n v="2"/>
    <x v="0"/>
    <n v="0"/>
    <n v="0"/>
    <s v="04/20/2020 12:00:00 AM"/>
    <x v="4"/>
    <s v="CAQUEZA"/>
  </r>
  <r>
    <x v="473"/>
    <x v="6"/>
    <s v="SOTAQUIRA"/>
    <x v="2"/>
    <n v="0"/>
    <n v="0"/>
    <n v="0"/>
    <n v="0"/>
    <n v="5"/>
    <x v="0"/>
    <n v="0"/>
    <n v="0"/>
    <s v="04/20/2020 12:00:00 AM"/>
    <x v="4"/>
    <s v="FOMEQUE"/>
  </r>
  <r>
    <x v="473"/>
    <x v="6"/>
    <s v="PAIPA"/>
    <x v="2"/>
    <n v="0"/>
    <n v="0"/>
    <n v="0"/>
    <n v="0"/>
    <n v="4"/>
    <x v="0"/>
    <n v="0"/>
    <n v="0"/>
    <s v="04/20/2020 12:00:00 AM"/>
    <x v="9"/>
    <s v="CARMEN DE APICALA"/>
  </r>
  <r>
    <x v="474"/>
    <x v="4"/>
    <s v="QUETAME"/>
    <x v="2"/>
    <n v="0"/>
    <n v="0"/>
    <n v="0"/>
    <n v="0"/>
    <n v="1"/>
    <x v="0"/>
    <n v="0"/>
    <n v="0"/>
    <s v="04/20/2020 12:00:00 AM"/>
    <x v="0"/>
    <s v="OLAYA"/>
  </r>
  <r>
    <x v="473"/>
    <x v="17"/>
    <s v="ARANZAZU"/>
    <x v="3"/>
    <n v="0"/>
    <n v="1"/>
    <n v="1"/>
    <n v="1"/>
    <n v="0"/>
    <x v="0"/>
    <n v="0"/>
    <n v="0"/>
    <s v="04/21/2020 12:00:00 AM"/>
    <x v="9"/>
    <s v="CASABIANCA"/>
  </r>
  <r>
    <x v="474"/>
    <x v="4"/>
    <s v="MACHETA"/>
    <x v="2"/>
    <n v="0"/>
    <n v="0"/>
    <n v="0"/>
    <n v="0"/>
    <n v="1"/>
    <x v="0"/>
    <n v="0"/>
    <n v="0"/>
    <s v="04/21/2020 12:00:00 AM"/>
    <x v="4"/>
    <s v="SOACHA"/>
  </r>
  <r>
    <x v="474"/>
    <x v="18"/>
    <s v="EL ZULIA"/>
    <x v="2"/>
    <n v="0"/>
    <n v="0"/>
    <n v="0"/>
    <n v="0"/>
    <n v="0"/>
    <x v="0"/>
    <n v="0"/>
    <n v="0"/>
    <s v="04/21/2020 12:00:00 AM"/>
    <x v="4"/>
    <s v="FOMEQUE"/>
  </r>
  <r>
    <x v="474"/>
    <x v="18"/>
    <s v="CUCUTA"/>
    <x v="5"/>
    <n v="2"/>
    <n v="0"/>
    <n v="0"/>
    <n v="0"/>
    <n v="0"/>
    <x v="0"/>
    <n v="0"/>
    <n v="0"/>
    <s v="04/20/2020 12:00:00 AM"/>
    <x v="10"/>
    <s v="ASTREA"/>
  </r>
  <r>
    <x v="464"/>
    <x v="0"/>
    <s v="URRAO"/>
    <x v="2"/>
    <n v="0"/>
    <n v="0"/>
    <n v="0"/>
    <n v="0"/>
    <n v="0"/>
    <x v="0"/>
    <n v="0"/>
    <n v="0"/>
    <s v="04/21/2020 12:00:00 AM"/>
    <x v="2"/>
    <s v="CONCORDIA"/>
  </r>
  <r>
    <x v="464"/>
    <x v="0"/>
    <s v="URRAO"/>
    <x v="2"/>
    <n v="0"/>
    <n v="0"/>
    <n v="0"/>
    <n v="0"/>
    <n v="0"/>
    <x v="0"/>
    <n v="0"/>
    <n v="0"/>
    <s v="04/21/2020 12:00:00 AM"/>
    <x v="4"/>
    <s v="GAMA"/>
  </r>
  <r>
    <x v="469"/>
    <x v="0"/>
    <s v="COCORNA"/>
    <x v="4"/>
    <n v="0"/>
    <n v="0"/>
    <n v="0"/>
    <n v="0"/>
    <n v="0"/>
    <x v="0"/>
    <n v="0"/>
    <n v="0"/>
    <s v="04/21/2020 12:00:00 AM"/>
    <x v="20"/>
    <s v="PONEDERA"/>
  </r>
  <r>
    <x v="471"/>
    <x v="0"/>
    <s v="COCORNA"/>
    <x v="4"/>
    <n v="0"/>
    <n v="0"/>
    <n v="0"/>
    <n v="0"/>
    <n v="0"/>
    <x v="0"/>
    <n v="0"/>
    <n v="0"/>
    <s v="11/11/2020 12:00:00 AM"/>
    <x v="8"/>
    <s v="COVEÑAS"/>
  </r>
  <r>
    <x v="473"/>
    <x v="0"/>
    <s v="FRONTINO"/>
    <x v="2"/>
    <n v="0"/>
    <n v="0"/>
    <n v="0"/>
    <n v="0"/>
    <n v="0"/>
    <x v="0"/>
    <n v="0"/>
    <n v="0"/>
    <s v="03/06/2020 12:00:00 AM"/>
    <x v="4"/>
    <s v="MEDINA"/>
  </r>
  <r>
    <x v="475"/>
    <x v="4"/>
    <s v="SAN BERNARDO"/>
    <x v="9"/>
    <n v="0"/>
    <n v="0"/>
    <n v="0"/>
    <n v="0"/>
    <n v="0"/>
    <x v="0"/>
    <n v="0"/>
    <n v="0"/>
    <s v="03/04/2020 12:00:00 AM"/>
    <x v="4"/>
    <s v="MEDINA"/>
  </r>
  <r>
    <x v="437"/>
    <x v="29"/>
    <s v="LA PRIMAVERA"/>
    <x v="2"/>
    <n v="0"/>
    <n v="0"/>
    <n v="0"/>
    <n v="0"/>
    <n v="400"/>
    <x v="0"/>
    <n v="0"/>
    <n v="0"/>
    <s v="03/05/2020 12:00:00 AM"/>
    <x v="4"/>
    <s v="QUIPILE"/>
  </r>
  <r>
    <x v="438"/>
    <x v="29"/>
    <s v="LA PRIMAVERA"/>
    <x v="2"/>
    <n v="0"/>
    <n v="0"/>
    <n v="0"/>
    <n v="0"/>
    <n v="500"/>
    <x v="0"/>
    <n v="0"/>
    <n v="0"/>
    <s v="04/21/2020 12:00:00 AM"/>
    <x v="20"/>
    <s v="MALAMBO"/>
  </r>
  <r>
    <x v="443"/>
    <x v="29"/>
    <s v="LA PRIMAVERA"/>
    <x v="2"/>
    <n v="0"/>
    <n v="0"/>
    <n v="0"/>
    <n v="0"/>
    <n v="1"/>
    <x v="0"/>
    <n v="0"/>
    <n v="0"/>
    <s v="04/21/2020 12:00:00 AM"/>
    <x v="20"/>
    <s v="CANDELARIA"/>
  </r>
  <r>
    <x v="440"/>
    <x v="29"/>
    <s v="LA PRIMAVERA"/>
    <x v="2"/>
    <n v="0"/>
    <n v="0"/>
    <n v="0"/>
    <n v="0"/>
    <n v="20"/>
    <x v="0"/>
    <n v="0"/>
    <n v="0"/>
    <s v="04/21/2020 12:00:00 AM"/>
    <x v="20"/>
    <s v="GALAPA"/>
  </r>
  <r>
    <x v="449"/>
    <x v="29"/>
    <s v="LA PRIMAVERA"/>
    <x v="2"/>
    <n v="0"/>
    <n v="0"/>
    <n v="0"/>
    <n v="0"/>
    <n v="30"/>
    <x v="0"/>
    <n v="0"/>
    <n v="0"/>
    <s v="04/21/2020 12:00:00 AM"/>
    <x v="10"/>
    <s v="EL COPEY"/>
  </r>
  <r>
    <x v="449"/>
    <x v="29"/>
    <s v="LA PRIMAVERA"/>
    <x v="2"/>
    <n v="0"/>
    <n v="0"/>
    <n v="0"/>
    <n v="0"/>
    <n v="10"/>
    <x v="0"/>
    <n v="0"/>
    <n v="0"/>
    <s v="04/22/2020 12:00:00 AM"/>
    <x v="25"/>
    <s v="COLOMBIA"/>
  </r>
  <r>
    <x v="476"/>
    <x v="29"/>
    <s v="LA PRIMAVERA"/>
    <x v="2"/>
    <n v="0"/>
    <n v="0"/>
    <n v="0"/>
    <n v="0"/>
    <n v="1"/>
    <x v="0"/>
    <n v="0"/>
    <n v="0"/>
    <s v="04/22/2020 12:00:00 AM"/>
    <x v="24"/>
    <s v="BUESACO"/>
  </r>
  <r>
    <x v="476"/>
    <x v="30"/>
    <s v="SAN ANDRES"/>
    <x v="20"/>
    <n v="0"/>
    <n v="0"/>
    <n v="0"/>
    <n v="0"/>
    <n v="0"/>
    <x v="0"/>
    <n v="0"/>
    <n v="0"/>
    <s v="04/22/2020 12:00:00 AM"/>
    <x v="12"/>
    <s v="HATONUEVO"/>
  </r>
  <r>
    <x v="475"/>
    <x v="4"/>
    <s v="SAN BERNARDO"/>
    <x v="9"/>
    <n v="0"/>
    <n v="0"/>
    <n v="6"/>
    <n v="0"/>
    <n v="0"/>
    <x v="0"/>
    <n v="0"/>
    <n v="0"/>
    <s v="04/15/2020 12:00:00 AM"/>
    <x v="22"/>
    <s v="MOMPOS"/>
  </r>
  <r>
    <x v="476"/>
    <x v="4"/>
    <s v="QUEBRADANEGRA"/>
    <x v="0"/>
    <n v="0"/>
    <n v="0"/>
    <n v="1"/>
    <n v="0"/>
    <n v="0"/>
    <x v="0"/>
    <n v="0"/>
    <n v="0"/>
    <s v="04/23/2020 12:00:00 AM"/>
    <x v="15"/>
    <s v="RESTREPO"/>
  </r>
  <r>
    <x v="476"/>
    <x v="9"/>
    <s v="ALVARADO"/>
    <x v="6"/>
    <n v="1"/>
    <n v="1"/>
    <n v="0"/>
    <n v="0"/>
    <n v="0"/>
    <x v="0"/>
    <n v="0"/>
    <n v="0"/>
    <s v="04/23/2020 12:00:00 AM"/>
    <x v="24"/>
    <s v="GUAITARILLA"/>
  </r>
  <r>
    <x v="474"/>
    <x v="6"/>
    <s v="TOTA"/>
    <x v="2"/>
    <n v="0"/>
    <n v="0"/>
    <n v="0"/>
    <n v="0"/>
    <n v="3"/>
    <x v="0"/>
    <n v="0"/>
    <n v="0"/>
    <s v="04/24/2020 12:00:00 AM"/>
    <x v="24"/>
    <s v="PROVIDENCIA"/>
  </r>
  <r>
    <x v="476"/>
    <x v="6"/>
    <s v="SATIVANORTE"/>
    <x v="2"/>
    <n v="0"/>
    <n v="0"/>
    <n v="0"/>
    <n v="0"/>
    <n v="1"/>
    <x v="0"/>
    <n v="0"/>
    <n v="0"/>
    <s v="11/17/2020 12:00:00 AM"/>
    <x v="8"/>
    <s v="COVEÑAS"/>
  </r>
  <r>
    <x v="476"/>
    <x v="3"/>
    <s v="MOGOTES"/>
    <x v="2"/>
    <n v="0"/>
    <n v="0"/>
    <n v="0"/>
    <n v="0"/>
    <n v="10"/>
    <x v="0"/>
    <n v="0"/>
    <n v="0"/>
    <s v="04/23/2020 12:00:00 AM"/>
    <x v="24"/>
    <s v="SAMANIEGO"/>
  </r>
  <r>
    <x v="476"/>
    <x v="11"/>
    <s v="BELEN DE LOS ANDAQUIES"/>
    <x v="30"/>
    <n v="0"/>
    <n v="0"/>
    <n v="1"/>
    <n v="1"/>
    <n v="0"/>
    <x v="0"/>
    <n v="0"/>
    <n v="0"/>
    <s v="04/24/2020 12:00:00 AM"/>
    <x v="5"/>
    <s v="LA MACARENA"/>
  </r>
  <r>
    <x v="476"/>
    <x v="1"/>
    <s v="MARSELLA"/>
    <x v="9"/>
    <n v="0"/>
    <n v="0"/>
    <n v="6"/>
    <n v="0"/>
    <n v="0"/>
    <x v="0"/>
    <n v="0"/>
    <n v="0"/>
    <s v="04/24/2020 12:00:00 AM"/>
    <x v="18"/>
    <s v="CHITAGA"/>
  </r>
  <r>
    <x v="477"/>
    <x v="2"/>
    <s v="SITIONUEVO"/>
    <x v="2"/>
    <n v="0"/>
    <n v="0"/>
    <n v="0"/>
    <n v="0"/>
    <n v="2"/>
    <x v="0"/>
    <n v="0"/>
    <n v="0"/>
    <s v="04/24/2020 12:00:00 AM"/>
    <x v="0"/>
    <s v="ANDES"/>
  </r>
  <r>
    <x v="474"/>
    <x v="4"/>
    <s v="SOACHA"/>
    <x v="2"/>
    <n v="0"/>
    <n v="0"/>
    <n v="0"/>
    <n v="0"/>
    <n v="2"/>
    <x v="0"/>
    <n v="0"/>
    <n v="0"/>
    <s v="04/24/2020 12:00:00 AM"/>
    <x v="24"/>
    <s v="RICAURTE"/>
  </r>
  <r>
    <x v="477"/>
    <x v="4"/>
    <s v="AGUA DE DIOS"/>
    <x v="2"/>
    <n v="0"/>
    <n v="0"/>
    <n v="0"/>
    <n v="0"/>
    <n v="1"/>
    <x v="0"/>
    <n v="0"/>
    <n v="0"/>
    <s v="04/24/2020 12:00:00 AM"/>
    <x v="0"/>
    <s v="CACERES"/>
  </r>
  <r>
    <x v="476"/>
    <x v="10"/>
    <s v="CURUMANI"/>
    <x v="9"/>
    <n v="0"/>
    <n v="0"/>
    <n v="188"/>
    <n v="8"/>
    <n v="0"/>
    <x v="133"/>
    <n v="0"/>
    <n v="13680000"/>
    <s v="04/24/2020 12:00:00 AM"/>
    <x v="6"/>
    <s v="COVARACHIA"/>
  </r>
  <r>
    <x v="476"/>
    <x v="10"/>
    <s v="PAILITAS"/>
    <x v="9"/>
    <n v="0"/>
    <n v="0"/>
    <n v="25"/>
    <n v="0"/>
    <n v="0"/>
    <x v="0"/>
    <n v="0"/>
    <n v="0"/>
    <s v="04/24/2020 12:00:00 AM"/>
    <x v="24"/>
    <s v="BARBACOAS"/>
  </r>
  <r>
    <x v="476"/>
    <x v="10"/>
    <s v="ASTREA"/>
    <x v="9"/>
    <n v="0"/>
    <n v="0"/>
    <n v="0"/>
    <n v="0"/>
    <n v="0"/>
    <x v="0"/>
    <n v="0"/>
    <n v="0"/>
    <s v="04/24/2020 12:00:00 AM"/>
    <x v="24"/>
    <s v="CONSACA"/>
  </r>
  <r>
    <x v="477"/>
    <x v="26"/>
    <s v="SAN JOSE DEL PALMAR"/>
    <x v="4"/>
    <n v="0"/>
    <n v="0"/>
    <n v="0"/>
    <n v="0"/>
    <n v="0"/>
    <x v="0"/>
    <n v="0"/>
    <n v="0"/>
    <s v="04/24/2020 12:00:00 AM"/>
    <x v="24"/>
    <s v="SAMANIEGO"/>
  </r>
  <r>
    <x v="477"/>
    <x v="2"/>
    <s v="SANTA MARTA"/>
    <x v="2"/>
    <n v="0"/>
    <n v="0"/>
    <n v="0"/>
    <n v="0"/>
    <n v="8"/>
    <x v="0"/>
    <n v="0"/>
    <n v="0"/>
    <s v="04/24/2020 12:00:00 AM"/>
    <x v="24"/>
    <s v="GUAITARILLA"/>
  </r>
  <r>
    <x v="477"/>
    <x v="4"/>
    <s v="TABIO"/>
    <x v="0"/>
    <n v="0"/>
    <n v="1"/>
    <n v="1"/>
    <n v="0"/>
    <n v="0"/>
    <x v="0"/>
    <n v="0"/>
    <n v="0"/>
    <s v="04/25/2020 12:00:00 AM"/>
    <x v="24"/>
    <s v="LINARES"/>
  </r>
  <r>
    <x v="478"/>
    <x v="12"/>
    <s v="VILLANUEVA"/>
    <x v="27"/>
    <n v="0"/>
    <n v="0"/>
    <n v="15"/>
    <n v="0"/>
    <n v="0"/>
    <x v="0"/>
    <n v="0"/>
    <n v="0"/>
    <s v="04/25/2020 12:00:00 AM"/>
    <x v="19"/>
    <s v="ARGELIA"/>
  </r>
  <r>
    <x v="477"/>
    <x v="12"/>
    <s v="LA JAGUA DEL PILAR"/>
    <x v="9"/>
    <n v="0"/>
    <n v="0"/>
    <n v="0"/>
    <n v="0"/>
    <n v="0"/>
    <x v="0"/>
    <n v="0"/>
    <n v="0"/>
    <s v="04/25/2020 12:00:00 AM"/>
    <x v="19"/>
    <s v="EL TAMBO"/>
  </r>
  <r>
    <x v="477"/>
    <x v="4"/>
    <s v="AGUA DE DIOS"/>
    <x v="2"/>
    <n v="0"/>
    <n v="0"/>
    <n v="0"/>
    <n v="0"/>
    <n v="5"/>
    <x v="0"/>
    <n v="0"/>
    <n v="0"/>
    <s v="04/25/2020 12:00:00 AM"/>
    <x v="6"/>
    <s v="SIACHOQUE"/>
  </r>
  <r>
    <x v="478"/>
    <x v="1"/>
    <s v="GUATICA"/>
    <x v="27"/>
    <n v="0"/>
    <n v="0"/>
    <n v="2"/>
    <n v="0"/>
    <n v="0"/>
    <x v="0"/>
    <n v="0"/>
    <n v="0"/>
    <s v="04/25/2020 12:00:00 AM"/>
    <x v="12"/>
    <s v="DIBULLA"/>
  </r>
  <r>
    <x v="478"/>
    <x v="1"/>
    <s v="PEREIRA"/>
    <x v="27"/>
    <n v="0"/>
    <n v="0"/>
    <n v="1"/>
    <n v="0"/>
    <n v="0"/>
    <x v="0"/>
    <n v="0"/>
    <n v="0"/>
    <s v="04/25/2020 12:00:00 AM"/>
    <x v="18"/>
    <s v="PAMPLONA"/>
  </r>
  <r>
    <x v="478"/>
    <x v="3"/>
    <s v="PIEDECUESTA"/>
    <x v="10"/>
    <n v="0"/>
    <n v="0"/>
    <n v="9"/>
    <n v="0"/>
    <n v="0"/>
    <x v="0"/>
    <n v="0"/>
    <n v="0"/>
    <s v="04/24/2020 12:00:00 AM"/>
    <x v="18"/>
    <s v="CHITAGA"/>
  </r>
  <r>
    <x v="478"/>
    <x v="3"/>
    <s v="GIRON"/>
    <x v="10"/>
    <n v="0"/>
    <n v="0"/>
    <n v="6"/>
    <n v="0"/>
    <n v="0"/>
    <x v="0"/>
    <n v="0"/>
    <n v="0"/>
    <s v="04/25/2020 12:00:00 AM"/>
    <x v="12"/>
    <s v="DIBULLA"/>
  </r>
  <r>
    <x v="478"/>
    <x v="3"/>
    <s v="CEPITA"/>
    <x v="10"/>
    <n v="0"/>
    <n v="0"/>
    <n v="0"/>
    <n v="0"/>
    <n v="0"/>
    <x v="0"/>
    <n v="0"/>
    <n v="0"/>
    <s v="04/25/2020 12:00:00 AM"/>
    <x v="29"/>
    <s v="PUERTO CARREÑO"/>
  </r>
  <r>
    <x v="475"/>
    <x v="0"/>
    <s v="MONTEBELLO"/>
    <x v="2"/>
    <n v="0"/>
    <n v="0"/>
    <n v="0"/>
    <n v="0"/>
    <n v="12"/>
    <x v="0"/>
    <n v="0"/>
    <n v="0"/>
    <s v="04/26/2020 12:00:00 AM"/>
    <x v="28"/>
    <s v="ARMENIA"/>
  </r>
  <r>
    <x v="478"/>
    <x v="0"/>
    <s v="ANORI"/>
    <x v="27"/>
    <n v="0"/>
    <n v="0"/>
    <n v="4"/>
    <n v="0"/>
    <n v="0"/>
    <x v="0"/>
    <n v="0"/>
    <n v="0"/>
    <s v="04/25/2020 12:00:00 AM"/>
    <x v="5"/>
    <s v="PUERTO GAITAN"/>
  </r>
  <r>
    <x v="475"/>
    <x v="0"/>
    <s v="VEGACHI"/>
    <x v="27"/>
    <n v="0"/>
    <n v="0"/>
    <n v="10"/>
    <n v="0"/>
    <n v="0"/>
    <x v="0"/>
    <n v="0"/>
    <n v="0"/>
    <s v="04/26/2020 12:00:00 AM"/>
    <x v="4"/>
    <s v="GUTIERREZ"/>
  </r>
  <r>
    <x v="478"/>
    <x v="0"/>
    <s v="URRAO"/>
    <x v="10"/>
    <n v="0"/>
    <n v="0"/>
    <n v="8"/>
    <n v="0"/>
    <n v="0"/>
    <x v="0"/>
    <n v="0"/>
    <n v="0"/>
    <s v="04/26/2020 12:00:00 AM"/>
    <x v="4"/>
    <s v="GUTIERREZ"/>
  </r>
  <r>
    <x v="478"/>
    <x v="0"/>
    <s v="MUTATA"/>
    <x v="10"/>
    <n v="0"/>
    <n v="0"/>
    <n v="15"/>
    <n v="0"/>
    <n v="0"/>
    <x v="0"/>
    <n v="0"/>
    <n v="0"/>
    <s v="04/26/2020 12:00:00 AM"/>
    <x v="4"/>
    <s v="SOACHA"/>
  </r>
  <r>
    <x v="478"/>
    <x v="26"/>
    <s v="NUQUI"/>
    <x v="0"/>
    <n v="0"/>
    <n v="2"/>
    <n v="4"/>
    <n v="4"/>
    <n v="0"/>
    <x v="0"/>
    <n v="0"/>
    <n v="0"/>
    <s v="03/20/2020 12:00:00 AM"/>
    <x v="8"/>
    <s v="DEPARTAMENTO"/>
  </r>
  <r>
    <x v="477"/>
    <x v="20"/>
    <s v="SABANALARGA"/>
    <x v="0"/>
    <n v="0"/>
    <n v="0"/>
    <n v="1"/>
    <n v="1"/>
    <n v="0"/>
    <x v="0"/>
    <n v="0"/>
    <n v="0"/>
    <s v="04/25/2020 12:00:00 AM"/>
    <x v="12"/>
    <s v="RIOHACHA"/>
  </r>
  <r>
    <x v="479"/>
    <x v="26"/>
    <s v="ISTMINA"/>
    <x v="4"/>
    <n v="0"/>
    <n v="0"/>
    <n v="1"/>
    <n v="1"/>
    <n v="0"/>
    <x v="0"/>
    <n v="0"/>
    <n v="0"/>
    <s v="04/24/2020 12:00:00 AM"/>
    <x v="6"/>
    <s v="COVARACHIA"/>
  </r>
  <r>
    <x v="480"/>
    <x v="9"/>
    <s v="FRESNO"/>
    <x v="27"/>
    <n v="0"/>
    <n v="0"/>
    <n v="1"/>
    <n v="0"/>
    <n v="0"/>
    <x v="0"/>
    <n v="0"/>
    <n v="0"/>
    <s v="04/24/2020 12:00:00 AM"/>
    <x v="6"/>
    <s v="MONGUI"/>
  </r>
  <r>
    <x v="481"/>
    <x v="20"/>
    <s v="CANDELARIA"/>
    <x v="9"/>
    <n v="0"/>
    <n v="0"/>
    <n v="25"/>
    <n v="0"/>
    <n v="0"/>
    <x v="0"/>
    <n v="0"/>
    <n v="0"/>
    <s v="04/27/2020 12:00:00 AM"/>
    <x v="10"/>
    <s v="VALLEDUPAR"/>
  </r>
  <r>
    <x v="481"/>
    <x v="20"/>
    <s v="BARANOA"/>
    <x v="9"/>
    <n v="0"/>
    <n v="0"/>
    <n v="10"/>
    <n v="0"/>
    <n v="0"/>
    <x v="0"/>
    <n v="0"/>
    <n v="0"/>
    <s v="04/27/2020 12:00:00 AM"/>
    <x v="9"/>
    <s v="GUAMO"/>
  </r>
  <r>
    <x v="481"/>
    <x v="33"/>
    <s v="TARAPACÁ (CD)"/>
    <x v="4"/>
    <n v="0"/>
    <n v="0"/>
    <n v="2"/>
    <n v="0"/>
    <n v="0"/>
    <x v="0"/>
    <n v="0"/>
    <n v="0"/>
    <s v="04/27/2020 12:00:00 AM"/>
    <x v="9"/>
    <s v="HONDA"/>
  </r>
  <r>
    <x v="481"/>
    <x v="6"/>
    <s v="AQUITANIA"/>
    <x v="2"/>
    <n v="0"/>
    <n v="0"/>
    <n v="0"/>
    <n v="0"/>
    <n v="7"/>
    <x v="0"/>
    <n v="0"/>
    <n v="0"/>
    <s v="04/27/2020 12:00:00 AM"/>
    <x v="6"/>
    <s v="SATIVANORTE"/>
  </r>
  <r>
    <x v="481"/>
    <x v="6"/>
    <s v="AQUITANIA"/>
    <x v="2"/>
    <n v="0"/>
    <n v="0"/>
    <n v="0"/>
    <n v="0"/>
    <n v="15"/>
    <x v="0"/>
    <n v="0"/>
    <n v="0"/>
    <s v="04/27/2020 12:00:00 AM"/>
    <x v="21"/>
    <s v="CRAVO NORTE"/>
  </r>
  <r>
    <x v="481"/>
    <x v="5"/>
    <s v="VILLAVICENCIO"/>
    <x v="29"/>
    <n v="0"/>
    <n v="72"/>
    <n v="0"/>
    <n v="0"/>
    <n v="0"/>
    <x v="0"/>
    <n v="0"/>
    <n v="0"/>
    <s v="04/28/2020 12:00:00 AM"/>
    <x v="15"/>
    <s v="LA UNION"/>
  </r>
  <r>
    <x v="479"/>
    <x v="6"/>
    <s v="SOGAMOSO"/>
    <x v="0"/>
    <n v="0"/>
    <n v="1"/>
    <n v="0"/>
    <n v="0"/>
    <n v="0"/>
    <x v="0"/>
    <n v="0"/>
    <n v="0"/>
    <s v="04/28/2020 12:00:00 AM"/>
    <x v="0"/>
    <s v="MEDELLIN"/>
  </r>
  <r>
    <x v="481"/>
    <x v="6"/>
    <s v="SAMACA"/>
    <x v="10"/>
    <n v="0"/>
    <n v="0"/>
    <n v="0"/>
    <n v="0"/>
    <n v="0"/>
    <x v="0"/>
    <n v="0"/>
    <n v="0"/>
    <s v="04/28/2020 12:00:00 AM"/>
    <x v="6"/>
    <s v="CHITA"/>
  </r>
  <r>
    <x v="481"/>
    <x v="22"/>
    <s v="CARTAGENA"/>
    <x v="2"/>
    <n v="0"/>
    <n v="0"/>
    <n v="0"/>
    <n v="0"/>
    <n v="0"/>
    <x v="0"/>
    <n v="0"/>
    <n v="0"/>
    <s v="04/28/2020 12:00:00 AM"/>
    <x v="6"/>
    <s v="NUEVO COLON"/>
  </r>
  <r>
    <x v="481"/>
    <x v="22"/>
    <s v="EL PEÑON"/>
    <x v="2"/>
    <n v="0"/>
    <n v="0"/>
    <n v="0"/>
    <n v="0"/>
    <n v="5"/>
    <x v="0"/>
    <n v="0"/>
    <n v="0"/>
    <s v="04/29/2020 12:00:00 AM"/>
    <x v="4"/>
    <s v="MOSQUERA"/>
  </r>
  <r>
    <x v="482"/>
    <x v="18"/>
    <s v="MUTISCUA"/>
    <x v="2"/>
    <n v="0"/>
    <n v="0"/>
    <n v="0"/>
    <n v="0"/>
    <n v="40"/>
    <x v="0"/>
    <n v="0"/>
    <n v="0"/>
    <s v="04/26/2020 12:00:00 AM"/>
    <x v="25"/>
    <s v="SAN AGUSTIN"/>
  </r>
  <r>
    <x v="481"/>
    <x v="6"/>
    <s v="CHIQUIZA"/>
    <x v="2"/>
    <n v="0"/>
    <n v="0"/>
    <n v="0"/>
    <n v="0"/>
    <n v="1"/>
    <x v="0"/>
    <n v="0"/>
    <n v="0"/>
    <s v="04/28/2020 12:00:00 AM"/>
    <x v="4"/>
    <s v="SAN ANTONIO DEL TEQUENDAMA"/>
  </r>
  <r>
    <x v="481"/>
    <x v="3"/>
    <s v="CEPITA"/>
    <x v="30"/>
    <n v="0"/>
    <n v="0"/>
    <n v="0"/>
    <n v="0"/>
    <n v="0"/>
    <x v="0"/>
    <n v="0"/>
    <n v="0"/>
    <s v="04/28/2020 12:00:00 AM"/>
    <x v="4"/>
    <s v="ANAPOIMA"/>
  </r>
  <r>
    <x v="482"/>
    <x v="12"/>
    <s v="SAN JUAN DEL CESAR"/>
    <x v="2"/>
    <n v="0"/>
    <n v="0"/>
    <n v="0"/>
    <n v="0"/>
    <n v="800"/>
    <x v="0"/>
    <n v="0"/>
    <n v="0"/>
    <s v="04/29/2020 12:00:00 AM"/>
    <x v="17"/>
    <s v="MARMATO"/>
  </r>
  <r>
    <x v="482"/>
    <x v="18"/>
    <s v="SILOS"/>
    <x v="2"/>
    <n v="0"/>
    <n v="0"/>
    <n v="0"/>
    <n v="0"/>
    <n v="30"/>
    <x v="0"/>
    <n v="0"/>
    <n v="0"/>
    <s v="04/28/2020 12:00:00 AM"/>
    <x v="10"/>
    <s v="BOSCONIA"/>
  </r>
  <r>
    <x v="481"/>
    <x v="18"/>
    <s v="HERRAN"/>
    <x v="2"/>
    <n v="0"/>
    <n v="0"/>
    <n v="0"/>
    <n v="0"/>
    <n v="2"/>
    <x v="0"/>
    <n v="0"/>
    <n v="0"/>
    <s v="04/28/2020 12:00:00 AM"/>
    <x v="13"/>
    <s v="BOGOTA, D.C."/>
  </r>
  <r>
    <x v="482"/>
    <x v="1"/>
    <s v="DOSQUEBRADAS"/>
    <x v="27"/>
    <n v="0"/>
    <n v="0"/>
    <n v="1"/>
    <n v="0"/>
    <n v="0"/>
    <x v="0"/>
    <n v="0"/>
    <n v="0"/>
    <s v="04/30/2020 12:00:00 AM"/>
    <x v="9"/>
    <s v="PLANADAS"/>
  </r>
  <r>
    <x v="483"/>
    <x v="2"/>
    <s v="SAN ZENON"/>
    <x v="25"/>
    <n v="0"/>
    <n v="0"/>
    <n v="7"/>
    <n v="0"/>
    <n v="0"/>
    <x v="0"/>
    <n v="0"/>
    <n v="0"/>
    <s v="04/29/2020 12:00:00 AM"/>
    <x v="3"/>
    <s v="PIEDECUESTA"/>
  </r>
  <r>
    <x v="483"/>
    <x v="2"/>
    <s v="EL BANCO"/>
    <x v="25"/>
    <n v="0"/>
    <n v="0"/>
    <n v="5"/>
    <n v="0"/>
    <n v="0"/>
    <x v="0"/>
    <n v="0"/>
    <n v="0"/>
    <s v="04/29/2020 12:00:00 AM"/>
    <x v="3"/>
    <s v="SAN MIGUEL"/>
  </r>
  <r>
    <x v="483"/>
    <x v="0"/>
    <s v="DON MATIAS"/>
    <x v="25"/>
    <n v="0"/>
    <n v="0"/>
    <n v="3"/>
    <n v="0"/>
    <n v="0"/>
    <x v="0"/>
    <n v="0"/>
    <n v="0"/>
    <s v="04/29/2020 12:00:00 AM"/>
    <x v="26"/>
    <s v="ISTMINA"/>
  </r>
  <r>
    <x v="483"/>
    <x v="0"/>
    <s v="SONSON"/>
    <x v="4"/>
    <n v="0"/>
    <n v="0"/>
    <n v="0"/>
    <n v="0"/>
    <n v="0"/>
    <x v="0"/>
    <n v="0"/>
    <n v="0"/>
    <s v="04/28/2020 12:00:00 AM"/>
    <x v="6"/>
    <s v="TURMEQUE"/>
  </r>
  <r>
    <x v="478"/>
    <x v="0"/>
    <s v="SAN RAFAEL"/>
    <x v="4"/>
    <n v="0"/>
    <n v="0"/>
    <n v="3"/>
    <n v="0"/>
    <n v="0"/>
    <x v="0"/>
    <n v="0"/>
    <n v="0"/>
    <s v="04/30/2020 12:00:00 AM"/>
    <x v="6"/>
    <s v="SOGAMOSO"/>
  </r>
  <r>
    <x v="483"/>
    <x v="22"/>
    <s v="SAN JUAN NEPOMUCENO"/>
    <x v="25"/>
    <n v="0"/>
    <n v="0"/>
    <n v="0"/>
    <n v="0"/>
    <n v="0"/>
    <x v="0"/>
    <n v="0"/>
    <n v="0"/>
    <s v="04/30/2020 12:00:00 AM"/>
    <x v="6"/>
    <s v="TIBASOSA"/>
  </r>
  <r>
    <x v="483"/>
    <x v="22"/>
    <s v="MARIA LA BAJA"/>
    <x v="25"/>
    <n v="0"/>
    <n v="0"/>
    <n v="5"/>
    <n v="0"/>
    <n v="0"/>
    <x v="0"/>
    <n v="0"/>
    <n v="0"/>
    <s v="04/30/2020 12:00:00 AM"/>
    <x v="0"/>
    <s v="BELLO"/>
  </r>
  <r>
    <x v="483"/>
    <x v="4"/>
    <s v="QUETAME"/>
    <x v="2"/>
    <n v="0"/>
    <n v="0"/>
    <n v="0"/>
    <n v="0"/>
    <n v="1"/>
    <x v="0"/>
    <n v="0"/>
    <n v="0"/>
    <s v="04/30/2020 12:00:00 AM"/>
    <x v="6"/>
    <s v="PAZ DE RIO"/>
  </r>
  <r>
    <x v="483"/>
    <x v="4"/>
    <s v="PASCA"/>
    <x v="27"/>
    <n v="0"/>
    <n v="0"/>
    <n v="5"/>
    <n v="0"/>
    <n v="0"/>
    <x v="0"/>
    <n v="0"/>
    <n v="0"/>
    <s v="04/30/2020 12:00:00 AM"/>
    <x v="4"/>
    <s v="GUTIERREZ"/>
  </r>
  <r>
    <x v="482"/>
    <x v="4"/>
    <s v="PASCA"/>
    <x v="0"/>
    <n v="0"/>
    <n v="0"/>
    <n v="1"/>
    <n v="0"/>
    <n v="0"/>
    <x v="0"/>
    <n v="0"/>
    <n v="0"/>
    <s v="05/01/2020 12:00:00 AM"/>
    <x v="14"/>
    <s v="RECETOR"/>
  </r>
  <r>
    <x v="484"/>
    <x v="12"/>
    <s v="DIBULLA"/>
    <x v="2"/>
    <n v="0"/>
    <n v="0"/>
    <n v="0"/>
    <n v="0"/>
    <n v="10"/>
    <x v="0"/>
    <n v="0"/>
    <n v="0"/>
    <s v="04/30/2020 12:00:00 AM"/>
    <x v="9"/>
    <s v="VENADILLO"/>
  </r>
  <r>
    <x v="484"/>
    <x v="18"/>
    <s v="LA PLAYA"/>
    <x v="2"/>
    <n v="0"/>
    <n v="0"/>
    <n v="0"/>
    <n v="0"/>
    <n v="130"/>
    <x v="0"/>
    <n v="0"/>
    <n v="0"/>
    <s v="04/27/2020 12:00:00 AM"/>
    <x v="0"/>
    <s v="URAMITA"/>
  </r>
  <r>
    <x v="483"/>
    <x v="18"/>
    <s v="LA PLAYA"/>
    <x v="2"/>
    <n v="0"/>
    <n v="0"/>
    <n v="0"/>
    <n v="0"/>
    <n v="60"/>
    <x v="0"/>
    <n v="0"/>
    <n v="0"/>
    <s v="05/01/2020 12:00:00 AM"/>
    <x v="9"/>
    <s v="FRESNO"/>
  </r>
  <r>
    <x v="484"/>
    <x v="24"/>
    <s v="LA UNION"/>
    <x v="4"/>
    <n v="1"/>
    <n v="1"/>
    <n v="8"/>
    <n v="1"/>
    <n v="0"/>
    <x v="0"/>
    <n v="0"/>
    <n v="0"/>
    <s v="04/26/2020 12:00:00 AM"/>
    <x v="0"/>
    <s v="COCORNA"/>
  </r>
  <r>
    <x v="484"/>
    <x v="5"/>
    <s v="PUERTO RICO"/>
    <x v="2"/>
    <n v="0"/>
    <n v="0"/>
    <n v="0"/>
    <n v="0"/>
    <n v="10"/>
    <x v="0"/>
    <n v="0"/>
    <n v="0"/>
    <s v="05/02/2020 12:00:00 AM"/>
    <x v="12"/>
    <s v="DIBULLA"/>
  </r>
  <r>
    <x v="484"/>
    <x v="12"/>
    <s v="ALBANIA"/>
    <x v="2"/>
    <n v="0"/>
    <n v="0"/>
    <n v="0"/>
    <n v="0"/>
    <n v="0"/>
    <x v="0"/>
    <n v="0"/>
    <n v="0"/>
    <s v="04/30/2020 12:00:00 AM"/>
    <x v="4"/>
    <s v="MACHETA"/>
  </r>
  <r>
    <x v="484"/>
    <x v="2"/>
    <s v="SITIONUEVO"/>
    <x v="2"/>
    <n v="0"/>
    <n v="0"/>
    <n v="0"/>
    <n v="0"/>
    <n v="1"/>
    <x v="0"/>
    <n v="0"/>
    <n v="0"/>
    <s v="05/02/2020 12:00:00 AM"/>
    <x v="25"/>
    <s v="YAGUARA"/>
  </r>
  <r>
    <x v="483"/>
    <x v="6"/>
    <s v="CUBARA"/>
    <x v="2"/>
    <n v="0"/>
    <n v="0"/>
    <n v="0"/>
    <n v="0"/>
    <n v="30"/>
    <x v="0"/>
    <n v="0"/>
    <n v="0"/>
    <s v="05/04/2020 12:00:00 AM"/>
    <x v="1"/>
    <s v="BELEN DE UMBRIA"/>
  </r>
  <r>
    <x v="483"/>
    <x v="6"/>
    <s v="CHITA"/>
    <x v="2"/>
    <n v="0"/>
    <n v="0"/>
    <n v="0"/>
    <n v="0"/>
    <n v="2"/>
    <x v="0"/>
    <n v="0"/>
    <n v="0"/>
    <s v="07/15/2020 12:00:00 AM"/>
    <x v="8"/>
    <s v="DEPARTAMENTO"/>
  </r>
  <r>
    <x v="483"/>
    <x v="6"/>
    <s v="PAEZ"/>
    <x v="2"/>
    <n v="0"/>
    <n v="0"/>
    <n v="0"/>
    <n v="0"/>
    <n v="10"/>
    <x v="0"/>
    <n v="0"/>
    <n v="0"/>
    <s v="05/04/2020 12:00:00 AM"/>
    <x v="10"/>
    <s v="ASTREA"/>
  </r>
  <r>
    <x v="482"/>
    <x v="6"/>
    <s v="PAEZ"/>
    <x v="9"/>
    <n v="0"/>
    <n v="0"/>
    <n v="1"/>
    <n v="0"/>
    <n v="0"/>
    <x v="0"/>
    <n v="0"/>
    <n v="0"/>
    <s v="03/23/2020 12:00:00 AM"/>
    <x v="16"/>
    <s v="TIERRALTA"/>
  </r>
  <r>
    <x v="484"/>
    <x v="5"/>
    <s v="LA MACARENA"/>
    <x v="2"/>
    <n v="0"/>
    <n v="0"/>
    <n v="0"/>
    <n v="0"/>
    <n v="0"/>
    <x v="0"/>
    <n v="0"/>
    <n v="0"/>
    <s v="05/05/2020 12:00:00 AM"/>
    <x v="1"/>
    <s v="APIA"/>
  </r>
  <r>
    <x v="484"/>
    <x v="4"/>
    <s v="FOMEQUE"/>
    <x v="2"/>
    <n v="0"/>
    <n v="0"/>
    <n v="0"/>
    <n v="0"/>
    <n v="30"/>
    <x v="0"/>
    <n v="0"/>
    <n v="0"/>
    <s v="05/03/2020 12:00:00 AM"/>
    <x v="1"/>
    <s v="LA CELIA"/>
  </r>
  <r>
    <x v="483"/>
    <x v="6"/>
    <s v="BOYACA"/>
    <x v="2"/>
    <n v="0"/>
    <n v="0"/>
    <n v="0"/>
    <n v="0"/>
    <n v="2"/>
    <x v="0"/>
    <n v="0"/>
    <n v="0"/>
    <s v="05/05/2020 12:00:00 AM"/>
    <x v="3"/>
    <s v="CAPITANEJO"/>
  </r>
  <r>
    <x v="482"/>
    <x v="6"/>
    <s v="SOMONDOCO"/>
    <x v="2"/>
    <n v="0"/>
    <n v="0"/>
    <n v="0"/>
    <n v="0"/>
    <n v="2"/>
    <x v="0"/>
    <n v="0"/>
    <n v="0"/>
    <s v="05/02/2020 12:00:00 AM"/>
    <x v="25"/>
    <s v="SANTA MARIA"/>
  </r>
  <r>
    <x v="482"/>
    <x v="6"/>
    <s v="TUTA"/>
    <x v="2"/>
    <n v="0"/>
    <n v="0"/>
    <n v="0"/>
    <n v="0"/>
    <n v="2"/>
    <x v="0"/>
    <n v="0"/>
    <n v="0"/>
    <s v="05/03/2020 12:00:00 AM"/>
    <x v="1"/>
    <s v="BELEN DE UMBRIA"/>
  </r>
  <r>
    <x v="485"/>
    <x v="8"/>
    <s v="COVEÑAS"/>
    <x v="10"/>
    <n v="0"/>
    <n v="0"/>
    <n v="14"/>
    <n v="0"/>
    <n v="0"/>
    <x v="0"/>
    <n v="0"/>
    <n v="0"/>
    <s v="05/04/2020 12:00:00 AM"/>
    <x v="4"/>
    <s v="VILLETA"/>
  </r>
  <r>
    <x v="484"/>
    <x v="14"/>
    <s v="TAMARA"/>
    <x v="2"/>
    <n v="0"/>
    <n v="0"/>
    <n v="0"/>
    <n v="0"/>
    <n v="0"/>
    <x v="0"/>
    <n v="0"/>
    <n v="0"/>
    <s v="05/04/2020 12:00:00 AM"/>
    <x v="0"/>
    <s v="SALGAR"/>
  </r>
  <r>
    <x v="486"/>
    <x v="14"/>
    <s v="OROCUE"/>
    <x v="22"/>
    <n v="0"/>
    <n v="0"/>
    <n v="0"/>
    <n v="0"/>
    <n v="0"/>
    <x v="0"/>
    <n v="0"/>
    <n v="0"/>
    <s v="05/04/2020 12:00:00 AM"/>
    <x v="26"/>
    <s v="QUIBDO"/>
  </r>
  <r>
    <x v="486"/>
    <x v="24"/>
    <s v="RICAURTE"/>
    <x v="4"/>
    <n v="0"/>
    <n v="0"/>
    <n v="0"/>
    <n v="0"/>
    <n v="0"/>
    <x v="0"/>
    <n v="0"/>
    <n v="0"/>
    <s v="05/05/2020 12:00:00 AM"/>
    <x v="2"/>
    <s v="SITIONUEVO"/>
  </r>
  <r>
    <x v="486"/>
    <x v="4"/>
    <s v="CAQUEZA"/>
    <x v="2"/>
    <n v="0"/>
    <n v="0"/>
    <n v="0"/>
    <n v="0"/>
    <n v="3"/>
    <x v="0"/>
    <n v="0"/>
    <n v="0"/>
    <s v="05/04/2020 12:00:00 AM"/>
    <x v="17"/>
    <s v="MARMATO"/>
  </r>
  <r>
    <x v="434"/>
    <x v="21"/>
    <s v="ARAUCA"/>
    <x v="2"/>
    <n v="0"/>
    <n v="0"/>
    <n v="0"/>
    <n v="0"/>
    <n v="103"/>
    <x v="0"/>
    <n v="0"/>
    <n v="0"/>
    <s v="05/05/2020 12:00:00 AM"/>
    <x v="1"/>
    <s v="MARSELLA"/>
  </r>
  <r>
    <x v="435"/>
    <x v="21"/>
    <s v="ARAUCA"/>
    <x v="2"/>
    <n v="0"/>
    <n v="0"/>
    <n v="0"/>
    <n v="0"/>
    <n v="11"/>
    <x v="0"/>
    <n v="0"/>
    <n v="0"/>
    <s v="05/05/2020 12:00:00 AM"/>
    <x v="3"/>
    <s v="ZAPATOCA"/>
  </r>
  <r>
    <x v="437"/>
    <x v="21"/>
    <s v="ARAUCA"/>
    <x v="2"/>
    <n v="0"/>
    <n v="0"/>
    <n v="0"/>
    <n v="0"/>
    <n v="2"/>
    <x v="0"/>
    <n v="0"/>
    <n v="0"/>
    <s v="05/05/2020 12:00:00 AM"/>
    <x v="1"/>
    <s v="SANTA ROSA DE CABAL"/>
  </r>
  <r>
    <x v="437"/>
    <x v="21"/>
    <s v="ARAUCA"/>
    <x v="2"/>
    <n v="0"/>
    <n v="0"/>
    <n v="0"/>
    <n v="0"/>
    <n v="100"/>
    <x v="0"/>
    <n v="0"/>
    <n v="0"/>
    <s v="05/04/2020 12:00:00 AM"/>
    <x v="26"/>
    <s v="ISTMINA"/>
  </r>
  <r>
    <x v="438"/>
    <x v="21"/>
    <s v="ARAUCA"/>
    <x v="2"/>
    <n v="0"/>
    <n v="0"/>
    <n v="0"/>
    <n v="0"/>
    <n v="6"/>
    <x v="0"/>
    <n v="0"/>
    <n v="0"/>
    <s v="05/06/2020 12:00:00 AM"/>
    <x v="24"/>
    <s v="IPIALES"/>
  </r>
  <r>
    <x v="486"/>
    <x v="5"/>
    <s v="PUERTO RICO"/>
    <x v="2"/>
    <n v="0"/>
    <n v="0"/>
    <n v="0"/>
    <n v="0"/>
    <n v="40"/>
    <x v="0"/>
    <n v="0"/>
    <n v="0"/>
    <s v="05/06/2020 12:00:00 AM"/>
    <x v="26"/>
    <s v="QUIBDO"/>
  </r>
  <r>
    <x v="486"/>
    <x v="1"/>
    <s v="PEREIRA"/>
    <x v="9"/>
    <n v="0"/>
    <n v="0"/>
    <n v="7"/>
    <n v="0"/>
    <n v="0"/>
    <x v="0"/>
    <n v="0"/>
    <n v="0"/>
    <s v="05/04/2020 12:00:00 AM"/>
    <x v="26"/>
    <s v="MEDIO BAUDO"/>
  </r>
  <r>
    <x v="486"/>
    <x v="28"/>
    <s v="LA TEBAIDA"/>
    <x v="9"/>
    <n v="0"/>
    <n v="0"/>
    <n v="72"/>
    <n v="0"/>
    <n v="0"/>
    <x v="0"/>
    <n v="0"/>
    <n v="0"/>
    <s v="05/04/2020 12:00:00 AM"/>
    <x v="26"/>
    <s v="MEDIO BAUDO"/>
  </r>
  <r>
    <x v="484"/>
    <x v="24"/>
    <s v="RICAURTE"/>
    <x v="9"/>
    <n v="0"/>
    <n v="0"/>
    <n v="16"/>
    <n v="10"/>
    <n v="0"/>
    <x v="0"/>
    <n v="0"/>
    <n v="0"/>
    <s v="05/07/2020 12:00:00 AM"/>
    <x v="18"/>
    <s v="EL ZULIA"/>
  </r>
  <r>
    <x v="487"/>
    <x v="3"/>
    <s v="SAN VICENTE DE CHUCURI"/>
    <x v="4"/>
    <n v="0"/>
    <n v="0"/>
    <n v="5"/>
    <n v="2"/>
    <n v="0"/>
    <x v="0"/>
    <n v="0"/>
    <n v="0"/>
    <s v="05/05/2020 12:00:00 AM"/>
    <x v="26"/>
    <s v="RIO QUITO"/>
  </r>
  <r>
    <x v="439"/>
    <x v="21"/>
    <s v="ARAUCA"/>
    <x v="2"/>
    <n v="0"/>
    <n v="0"/>
    <n v="0"/>
    <n v="0"/>
    <n v="1"/>
    <x v="0"/>
    <n v="0"/>
    <n v="0"/>
    <s v="05/06/2020 12:00:00 AM"/>
    <x v="4"/>
    <s v="CAPARRAPI"/>
  </r>
  <r>
    <x v="443"/>
    <x v="21"/>
    <s v="ARAUCA"/>
    <x v="2"/>
    <n v="0"/>
    <n v="0"/>
    <n v="0"/>
    <n v="0"/>
    <n v="20"/>
    <x v="0"/>
    <n v="0"/>
    <n v="0"/>
    <s v="05/06/2020 12:00:00 AM"/>
    <x v="4"/>
    <s v="PACHO"/>
  </r>
  <r>
    <x v="440"/>
    <x v="21"/>
    <s v="ARAUCA"/>
    <x v="2"/>
    <n v="0"/>
    <n v="0"/>
    <n v="0"/>
    <n v="0"/>
    <n v="1"/>
    <x v="0"/>
    <n v="0"/>
    <n v="0"/>
    <s v="05/07/2020 12:00:00 AM"/>
    <x v="5"/>
    <s v="EL CASTILLO"/>
  </r>
  <r>
    <x v="440"/>
    <x v="21"/>
    <s v="ARAUCA"/>
    <x v="2"/>
    <n v="0"/>
    <n v="0"/>
    <n v="0"/>
    <n v="0"/>
    <n v="8"/>
    <x v="0"/>
    <n v="0"/>
    <n v="0"/>
    <s v="05/07/2020 12:00:00 AM"/>
    <x v="25"/>
    <s v="NEIVA"/>
  </r>
  <r>
    <x v="446"/>
    <x v="21"/>
    <s v="ARAUCA"/>
    <x v="2"/>
    <n v="0"/>
    <n v="0"/>
    <n v="0"/>
    <n v="0"/>
    <n v="5"/>
    <x v="0"/>
    <n v="0"/>
    <n v="0"/>
    <s v="05/07/2020 12:00:00 AM"/>
    <x v="26"/>
    <s v="RIOSUCIO"/>
  </r>
  <r>
    <x v="454"/>
    <x v="21"/>
    <s v="ARAUCA"/>
    <x v="2"/>
    <n v="0"/>
    <n v="0"/>
    <n v="0"/>
    <n v="0"/>
    <n v="1900"/>
    <x v="0"/>
    <n v="0"/>
    <n v="0"/>
    <s v="05/08/2020 12:00:00 AM"/>
    <x v="5"/>
    <s v="EL DORADO"/>
  </r>
  <r>
    <x v="447"/>
    <x v="21"/>
    <s v="ARAUCA"/>
    <x v="2"/>
    <n v="0"/>
    <n v="0"/>
    <n v="0"/>
    <n v="0"/>
    <n v="1"/>
    <x v="0"/>
    <n v="0"/>
    <n v="0"/>
    <s v="05/05/2020 12:00:00 AM"/>
    <x v="6"/>
    <s v="TUTA"/>
  </r>
  <r>
    <x v="449"/>
    <x v="21"/>
    <s v="ARAUCA"/>
    <x v="2"/>
    <n v="0"/>
    <n v="0"/>
    <n v="0"/>
    <n v="0"/>
    <n v="5"/>
    <x v="0"/>
    <n v="0"/>
    <n v="0"/>
    <s v="05/08/2020 12:00:00 AM"/>
    <x v="12"/>
    <s v="URUMITA"/>
  </r>
  <r>
    <x v="487"/>
    <x v="22"/>
    <s v="ARJONA"/>
    <x v="9"/>
    <n v="0"/>
    <n v="0"/>
    <n v="72"/>
    <n v="0"/>
    <n v="0"/>
    <x v="0"/>
    <n v="0"/>
    <n v="0"/>
    <s v="05/08/2020 12:00:00 AM"/>
    <x v="26"/>
    <s v="BOJAYA"/>
  </r>
  <r>
    <x v="487"/>
    <x v="6"/>
    <s v="AQUITANIA"/>
    <x v="2"/>
    <n v="0"/>
    <n v="0"/>
    <n v="0"/>
    <n v="0"/>
    <n v="2"/>
    <x v="0"/>
    <n v="0"/>
    <n v="0"/>
    <s v="05/09/2020 12:00:00 AM"/>
    <x v="2"/>
    <s v="SANTA MARTA"/>
  </r>
  <r>
    <x v="486"/>
    <x v="6"/>
    <s v="ARCABUCO"/>
    <x v="2"/>
    <n v="0"/>
    <n v="0"/>
    <n v="0"/>
    <n v="0"/>
    <n v="1"/>
    <x v="0"/>
    <n v="0"/>
    <n v="0"/>
    <s v="05/09/2020 12:00:00 AM"/>
    <x v="27"/>
    <s v="SAN MIGUEL"/>
  </r>
  <r>
    <x v="457"/>
    <x v="21"/>
    <s v="ARAUCA"/>
    <x v="2"/>
    <n v="0"/>
    <n v="0"/>
    <n v="0"/>
    <n v="0"/>
    <n v="1"/>
    <x v="0"/>
    <n v="0"/>
    <n v="0"/>
    <s v="05/09/2020 12:00:00 AM"/>
    <x v="11"/>
    <s v="FLORENCIA"/>
  </r>
  <r>
    <x v="457"/>
    <x v="21"/>
    <s v="ARAUCA"/>
    <x v="2"/>
    <n v="0"/>
    <n v="0"/>
    <n v="0"/>
    <n v="0"/>
    <n v="1"/>
    <x v="0"/>
    <n v="0"/>
    <n v="0"/>
    <s v="05/09/2020 12:00:00 AM"/>
    <x v="17"/>
    <s v="LA DORADA"/>
  </r>
  <r>
    <x v="450"/>
    <x v="21"/>
    <s v="ARAUCA"/>
    <x v="2"/>
    <n v="0"/>
    <n v="0"/>
    <n v="0"/>
    <n v="0"/>
    <n v="4"/>
    <x v="0"/>
    <n v="0"/>
    <n v="0"/>
    <s v="05/09/2020 12:00:00 AM"/>
    <x v="19"/>
    <s v="LOPEZ DE MICAY"/>
  </r>
  <r>
    <x v="450"/>
    <x v="21"/>
    <s v="ARAUCA"/>
    <x v="2"/>
    <n v="0"/>
    <n v="0"/>
    <n v="0"/>
    <n v="0"/>
    <n v="2"/>
    <x v="0"/>
    <n v="0"/>
    <n v="0"/>
    <s v="05/10/2020 12:00:00 AM"/>
    <x v="4"/>
    <s v="ANOLAIMA"/>
  </r>
  <r>
    <x v="458"/>
    <x v="21"/>
    <s v="ARAUCA"/>
    <x v="2"/>
    <n v="0"/>
    <n v="0"/>
    <n v="0"/>
    <n v="0"/>
    <n v="15"/>
    <x v="0"/>
    <n v="0"/>
    <n v="0"/>
    <s v="05/10/2020 12:00:00 AM"/>
    <x v="18"/>
    <s v="SARDINATA"/>
  </r>
  <r>
    <x v="459"/>
    <x v="21"/>
    <s v="ARAUCA"/>
    <x v="2"/>
    <n v="0"/>
    <n v="0"/>
    <n v="0"/>
    <n v="0"/>
    <n v="100"/>
    <x v="0"/>
    <n v="0"/>
    <n v="0"/>
    <s v="05/10/2020 12:00:00 AM"/>
    <x v="19"/>
    <s v="TIMBIQUI"/>
  </r>
  <r>
    <x v="460"/>
    <x v="21"/>
    <s v="ARAUCA"/>
    <x v="2"/>
    <n v="0"/>
    <n v="0"/>
    <n v="0"/>
    <n v="0"/>
    <n v="1000"/>
    <x v="0"/>
    <n v="0"/>
    <n v="0"/>
    <s v="05/09/2020 12:00:00 AM"/>
    <x v="4"/>
    <s v="SOACHA"/>
  </r>
  <r>
    <x v="463"/>
    <x v="21"/>
    <s v="ARAUCA"/>
    <x v="2"/>
    <n v="0"/>
    <n v="0"/>
    <n v="0"/>
    <n v="0"/>
    <n v="5"/>
    <x v="0"/>
    <n v="0"/>
    <n v="0"/>
    <s v="05/10/2020 12:00:00 AM"/>
    <x v="13"/>
    <s v="BOGOTA, D.C."/>
  </r>
  <r>
    <x v="463"/>
    <x v="21"/>
    <s v="ARAUCA"/>
    <x v="2"/>
    <n v="0"/>
    <n v="0"/>
    <n v="0"/>
    <n v="0"/>
    <n v="60"/>
    <x v="0"/>
    <n v="0"/>
    <n v="0"/>
    <s v="05/09/2020 12:00:00 AM"/>
    <x v="17"/>
    <s v="RIOSUCIO"/>
  </r>
  <r>
    <x v="464"/>
    <x v="21"/>
    <s v="ARAUCA"/>
    <x v="2"/>
    <n v="0"/>
    <n v="0"/>
    <n v="0"/>
    <n v="0"/>
    <n v="100"/>
    <x v="0"/>
    <n v="0"/>
    <n v="0"/>
    <s v="05/11/2020 12:00:00 AM"/>
    <x v="18"/>
    <s v="CHINACOTA"/>
  </r>
  <r>
    <x v="464"/>
    <x v="21"/>
    <s v="ARAUCA"/>
    <x v="2"/>
    <n v="0"/>
    <n v="0"/>
    <n v="0"/>
    <n v="0"/>
    <n v="2"/>
    <x v="0"/>
    <n v="0"/>
    <n v="0"/>
    <s v="05/11/2020 12:00:00 AM"/>
    <x v="18"/>
    <s v="GRAMALOTE"/>
  </r>
  <r>
    <x v="464"/>
    <x v="21"/>
    <s v="ARAUCA"/>
    <x v="2"/>
    <n v="0"/>
    <n v="0"/>
    <n v="0"/>
    <n v="0"/>
    <n v="3"/>
    <x v="0"/>
    <n v="0"/>
    <n v="0"/>
    <s v="05/11/2020 12:00:00 AM"/>
    <x v="18"/>
    <s v="GRAMALOTE"/>
  </r>
  <r>
    <x v="464"/>
    <x v="21"/>
    <s v="ARAUCA"/>
    <x v="2"/>
    <n v="0"/>
    <n v="0"/>
    <n v="0"/>
    <n v="0"/>
    <n v="1"/>
    <x v="0"/>
    <n v="0"/>
    <n v="0"/>
    <s v="05/11/2020 12:00:00 AM"/>
    <x v="1"/>
    <s v="PUEBLO RICO"/>
  </r>
  <r>
    <x v="465"/>
    <x v="21"/>
    <s v="ARAUCA"/>
    <x v="2"/>
    <n v="0"/>
    <n v="0"/>
    <n v="0"/>
    <n v="0"/>
    <n v="3"/>
    <x v="0"/>
    <n v="0"/>
    <n v="0"/>
    <s v="05/11/2020 12:00:00 AM"/>
    <x v="6"/>
    <s v="SUTATENZA"/>
  </r>
  <r>
    <x v="465"/>
    <x v="21"/>
    <s v="ARAUCA"/>
    <x v="2"/>
    <n v="0"/>
    <n v="0"/>
    <n v="0"/>
    <n v="0"/>
    <n v="2"/>
    <x v="0"/>
    <n v="0"/>
    <n v="0"/>
    <s v="05/12/2020 12:00:00 AM"/>
    <x v="24"/>
    <s v="RICAURTE"/>
  </r>
  <r>
    <x v="465"/>
    <x v="21"/>
    <s v="ARAUCA"/>
    <x v="2"/>
    <n v="0"/>
    <n v="0"/>
    <n v="0"/>
    <n v="0"/>
    <n v="700"/>
    <x v="0"/>
    <n v="0"/>
    <n v="0"/>
    <s v="05/11/2020 12:00:00 AM"/>
    <x v="12"/>
    <s v="DIBULLA"/>
  </r>
  <r>
    <x v="467"/>
    <x v="21"/>
    <s v="ARAUCA"/>
    <x v="2"/>
    <n v="0"/>
    <n v="0"/>
    <n v="0"/>
    <n v="0"/>
    <n v="10"/>
    <x v="0"/>
    <n v="0"/>
    <n v="0"/>
    <s v="05/12/2020 12:00:00 AM"/>
    <x v="3"/>
    <s v="CERRITO"/>
  </r>
  <r>
    <x v="468"/>
    <x v="21"/>
    <s v="ARAUCA"/>
    <x v="2"/>
    <n v="0"/>
    <n v="0"/>
    <n v="0"/>
    <n v="0"/>
    <n v="1000"/>
    <x v="0"/>
    <n v="0"/>
    <n v="0"/>
    <s v="05/12/2020 12:00:00 AM"/>
    <x v="0"/>
    <s v="JERICO"/>
  </r>
  <r>
    <x v="454"/>
    <x v="1"/>
    <s v="LA VIRGINIA"/>
    <x v="27"/>
    <n v="0"/>
    <n v="0"/>
    <n v="1"/>
    <n v="0"/>
    <n v="0"/>
    <x v="0"/>
    <n v="0"/>
    <n v="0"/>
    <s v="05/12/2020 12:00:00 AM"/>
    <x v="18"/>
    <s v="CHINACOTA"/>
  </r>
  <r>
    <x v="487"/>
    <x v="4"/>
    <s v="SILVANIA"/>
    <x v="9"/>
    <n v="0"/>
    <n v="0"/>
    <n v="29"/>
    <n v="0"/>
    <n v="0"/>
    <x v="0"/>
    <n v="0"/>
    <n v="0"/>
    <s v="05/12/2020 12:00:00 AM"/>
    <x v="18"/>
    <s v="ARBOLEDAS"/>
  </r>
  <r>
    <x v="487"/>
    <x v="0"/>
    <s v="SANTAFE DE ANTIOQUIA"/>
    <x v="9"/>
    <n v="0"/>
    <n v="0"/>
    <n v="119"/>
    <n v="0"/>
    <n v="0"/>
    <x v="0"/>
    <n v="0"/>
    <n v="0"/>
    <s v="05/11/2020 12:00:00 AM"/>
    <x v="15"/>
    <s v="JAMUNDI"/>
  </r>
  <r>
    <x v="488"/>
    <x v="4"/>
    <s v="COGUA"/>
    <x v="2"/>
    <n v="0"/>
    <n v="0"/>
    <n v="0"/>
    <n v="0"/>
    <n v="0"/>
    <x v="0"/>
    <n v="0"/>
    <n v="0"/>
    <s v="05/12/2020 12:00:00 AM"/>
    <x v="4"/>
    <s v="BOJACA"/>
  </r>
  <r>
    <x v="488"/>
    <x v="6"/>
    <s v="SUTATENZA"/>
    <x v="2"/>
    <n v="0"/>
    <n v="0"/>
    <n v="0"/>
    <n v="0"/>
    <n v="25"/>
    <x v="0"/>
    <n v="0"/>
    <n v="0"/>
    <s v="05/11/2020 12:00:00 AM"/>
    <x v="1"/>
    <s v="BALBOA"/>
  </r>
  <r>
    <x v="488"/>
    <x v="3"/>
    <s v="BOLIVAR"/>
    <x v="10"/>
    <n v="0"/>
    <n v="0"/>
    <n v="0"/>
    <n v="0"/>
    <n v="0"/>
    <x v="0"/>
    <n v="0"/>
    <n v="0"/>
    <s v="05/12/2020 12:00:00 AM"/>
    <x v="1"/>
    <s v="BALBOA"/>
  </r>
  <r>
    <x v="489"/>
    <x v="8"/>
    <s v="COVEÑAS"/>
    <x v="10"/>
    <n v="0"/>
    <n v="0"/>
    <n v="42"/>
    <n v="0"/>
    <n v="0"/>
    <x v="0"/>
    <n v="0"/>
    <n v="0"/>
    <s v="05/12/2020 12:00:00 AM"/>
    <x v="1"/>
    <s v="PUEBLO RICO"/>
  </r>
  <r>
    <x v="488"/>
    <x v="4"/>
    <s v="CHOACHI"/>
    <x v="2"/>
    <n v="0"/>
    <n v="0"/>
    <n v="0"/>
    <n v="0"/>
    <n v="3"/>
    <x v="0"/>
    <n v="0"/>
    <n v="0"/>
    <s v="05/12/2020 12:00:00 AM"/>
    <x v="6"/>
    <s v="TIBANA"/>
  </r>
  <r>
    <x v="487"/>
    <x v="4"/>
    <s v="SIBATE"/>
    <x v="0"/>
    <n v="0"/>
    <n v="0"/>
    <n v="0"/>
    <n v="0"/>
    <n v="0"/>
    <x v="0"/>
    <n v="0"/>
    <n v="0"/>
    <s v="05/12/2020 12:00:00 AM"/>
    <x v="3"/>
    <s v="MATANZA"/>
  </r>
  <r>
    <x v="490"/>
    <x v="4"/>
    <s v="CAQUEZA"/>
    <x v="2"/>
    <n v="0"/>
    <n v="0"/>
    <n v="0"/>
    <n v="0"/>
    <n v="1"/>
    <x v="0"/>
    <n v="0"/>
    <n v="0"/>
    <s v="05/13/2020 12:00:00 AM"/>
    <x v="24"/>
    <s v="SAMANIEGO"/>
  </r>
  <r>
    <x v="490"/>
    <x v="4"/>
    <s v="FOMEQUE"/>
    <x v="2"/>
    <n v="0"/>
    <n v="0"/>
    <n v="0"/>
    <n v="0"/>
    <n v="0"/>
    <x v="0"/>
    <n v="0"/>
    <n v="0"/>
    <s v="05/09/2020 12:00:00 AM"/>
    <x v="25"/>
    <s v="BARAYA"/>
  </r>
  <r>
    <x v="490"/>
    <x v="9"/>
    <s v="CARMEN DE APICALA"/>
    <x v="2"/>
    <n v="0"/>
    <n v="0"/>
    <n v="0"/>
    <n v="0"/>
    <n v="1"/>
    <x v="0"/>
    <n v="0"/>
    <n v="0"/>
    <s v="05/12/2020 12:00:00 AM"/>
    <x v="25"/>
    <s v="OPORAPA"/>
  </r>
  <r>
    <x v="490"/>
    <x v="0"/>
    <s v="OLAYA"/>
    <x v="27"/>
    <n v="0"/>
    <n v="0"/>
    <n v="28"/>
    <n v="0"/>
    <n v="0"/>
    <x v="0"/>
    <n v="0"/>
    <n v="0"/>
    <s v="05/13/2020 12:00:00 AM"/>
    <x v="25"/>
    <s v="PITALITO"/>
  </r>
  <r>
    <x v="443"/>
    <x v="4"/>
    <s v="FOMEQUE"/>
    <x v="2"/>
    <n v="0"/>
    <n v="0"/>
    <n v="0"/>
    <n v="0"/>
    <n v="12"/>
    <x v="0"/>
    <n v="0"/>
    <n v="0"/>
    <s v="05/13/2020 12:00:00 AM"/>
    <x v="25"/>
    <s v="PITALITO"/>
  </r>
  <r>
    <x v="460"/>
    <x v="4"/>
    <s v="CAQUEZA"/>
    <x v="2"/>
    <n v="0"/>
    <n v="0"/>
    <n v="0"/>
    <n v="0"/>
    <n v="2"/>
    <x v="0"/>
    <n v="0"/>
    <n v="0"/>
    <s v="05/13/2020 12:00:00 AM"/>
    <x v="25"/>
    <s v="NATAGA"/>
  </r>
  <r>
    <x v="441"/>
    <x v="4"/>
    <s v="GACHETA"/>
    <x v="2"/>
    <n v="0"/>
    <n v="0"/>
    <n v="0"/>
    <n v="0"/>
    <n v="1"/>
    <x v="0"/>
    <n v="0"/>
    <n v="0"/>
    <s v="05/13/2020 12:00:00 AM"/>
    <x v="0"/>
    <s v="MACEO"/>
  </r>
  <r>
    <x v="491"/>
    <x v="9"/>
    <s v="CASABIANCA"/>
    <x v="0"/>
    <n v="0"/>
    <n v="0"/>
    <n v="1"/>
    <n v="1"/>
    <n v="0"/>
    <x v="0"/>
    <n v="0"/>
    <n v="0"/>
    <s v="05/13/2020 12:00:00 AM"/>
    <x v="4"/>
    <s v="ANOLAIMA"/>
  </r>
  <r>
    <x v="491"/>
    <x v="4"/>
    <s v="SOACHA"/>
    <x v="0"/>
    <n v="0"/>
    <n v="0"/>
    <n v="1"/>
    <n v="0"/>
    <n v="0"/>
    <x v="0"/>
    <n v="0"/>
    <n v="0"/>
    <s v="05/13/2020 12:00:00 AM"/>
    <x v="20"/>
    <s v="GALAPA"/>
  </r>
  <r>
    <x v="491"/>
    <x v="4"/>
    <s v="FOMEQUE"/>
    <x v="2"/>
    <n v="0"/>
    <n v="0"/>
    <n v="0"/>
    <n v="0"/>
    <n v="10"/>
    <x v="0"/>
    <n v="0"/>
    <n v="0"/>
    <s v="05/13/2020 12:00:00 AM"/>
    <x v="0"/>
    <s v="MEDELLIN"/>
  </r>
  <r>
    <x v="490"/>
    <x v="10"/>
    <s v="ASTREA"/>
    <x v="9"/>
    <n v="0"/>
    <n v="0"/>
    <n v="25"/>
    <n v="0"/>
    <n v="0"/>
    <x v="0"/>
    <n v="0"/>
    <n v="0"/>
    <s v="05/13/2020 12:00:00 AM"/>
    <x v="5"/>
    <s v="VILLAVICENCIO"/>
  </r>
  <r>
    <x v="491"/>
    <x v="2"/>
    <s v="CONCORDIA"/>
    <x v="9"/>
    <n v="0"/>
    <n v="0"/>
    <n v="30"/>
    <n v="0"/>
    <n v="0"/>
    <x v="0"/>
    <n v="0"/>
    <n v="0"/>
    <s v="05/13/2020 12:00:00 AM"/>
    <x v="10"/>
    <s v="CURUMANI"/>
  </r>
  <r>
    <x v="491"/>
    <x v="4"/>
    <s v="GAMA"/>
    <x v="2"/>
    <n v="0"/>
    <n v="0"/>
    <n v="0"/>
    <n v="0"/>
    <n v="2"/>
    <x v="0"/>
    <n v="0"/>
    <n v="0"/>
    <s v="05/13/2020 12:00:00 AM"/>
    <x v="18"/>
    <s v="ABREGO"/>
  </r>
  <r>
    <x v="491"/>
    <x v="20"/>
    <s v="PONEDERA"/>
    <x v="9"/>
    <n v="0"/>
    <n v="0"/>
    <n v="8"/>
    <n v="0"/>
    <n v="0"/>
    <x v="134"/>
    <n v="421200000"/>
    <n v="638"/>
    <s v="05/13/2020 12:00:00 AM"/>
    <x v="25"/>
    <s v="PITALITO"/>
  </r>
  <r>
    <x v="492"/>
    <x v="8"/>
    <s v="COVEÑAS"/>
    <x v="10"/>
    <n v="0"/>
    <n v="0"/>
    <n v="412"/>
    <n v="0"/>
    <n v="0"/>
    <x v="0"/>
    <n v="0"/>
    <n v="0"/>
    <s v="05/13/2020 12:00:00 AM"/>
    <x v="0"/>
    <s v="SEGOVIA"/>
  </r>
  <r>
    <x v="438"/>
    <x v="4"/>
    <s v="MEDINA"/>
    <x v="2"/>
    <n v="0"/>
    <n v="0"/>
    <n v="0"/>
    <n v="0"/>
    <n v="30"/>
    <x v="0"/>
    <n v="0"/>
    <n v="0"/>
    <s v="05/14/2020 12:00:00 AM"/>
    <x v="0"/>
    <s v="REMEDIOS"/>
  </r>
  <r>
    <x v="437"/>
    <x v="4"/>
    <s v="MEDINA"/>
    <x v="2"/>
    <n v="0"/>
    <n v="0"/>
    <n v="0"/>
    <n v="0"/>
    <n v="13"/>
    <x v="0"/>
    <n v="0"/>
    <n v="0"/>
    <s v="05/13/2020 12:00:00 AM"/>
    <x v="1"/>
    <s v="QUINCHIA"/>
  </r>
  <r>
    <x v="436"/>
    <x v="4"/>
    <s v="QUIPILE"/>
    <x v="2"/>
    <n v="0"/>
    <n v="0"/>
    <n v="0"/>
    <n v="0"/>
    <n v="2"/>
    <x v="0"/>
    <n v="0"/>
    <n v="0"/>
    <s v="05/14/2020 12:00:00 AM"/>
    <x v="3"/>
    <s v="VALLE DE SAN JOSE"/>
  </r>
  <r>
    <x v="491"/>
    <x v="20"/>
    <s v="MALAMBO"/>
    <x v="9"/>
    <n v="0"/>
    <n v="0"/>
    <n v="3"/>
    <n v="0"/>
    <n v="0"/>
    <x v="0"/>
    <n v="0"/>
    <n v="0"/>
    <s v="05/14/2020 12:00:00 AM"/>
    <x v="9"/>
    <s v="AMBALEMA"/>
  </r>
  <r>
    <x v="491"/>
    <x v="20"/>
    <s v="CANDELARIA"/>
    <x v="9"/>
    <n v="0"/>
    <n v="0"/>
    <n v="19"/>
    <n v="0"/>
    <n v="0"/>
    <x v="0"/>
    <n v="0"/>
    <n v="0"/>
    <s v="05/15/2020 12:00:00 AM"/>
    <x v="22"/>
    <s v="CARTAGENA"/>
  </r>
  <r>
    <x v="491"/>
    <x v="20"/>
    <s v="GALAPA"/>
    <x v="9"/>
    <n v="0"/>
    <n v="0"/>
    <n v="5"/>
    <n v="0"/>
    <n v="0"/>
    <x v="0"/>
    <n v="0"/>
    <n v="0"/>
    <s v="05/15/2020 12:00:00 AM"/>
    <x v="4"/>
    <s v="MOSQUERA"/>
  </r>
  <r>
    <x v="491"/>
    <x v="10"/>
    <s v="EL COPEY"/>
    <x v="10"/>
    <n v="0"/>
    <n v="0"/>
    <n v="11"/>
    <n v="0"/>
    <n v="0"/>
    <x v="0"/>
    <n v="0"/>
    <n v="0"/>
    <s v="05/15/2020 12:00:00 AM"/>
    <x v="13"/>
    <s v="BOGOTA, D.C."/>
  </r>
  <r>
    <x v="493"/>
    <x v="25"/>
    <s v="COLOMBIA"/>
    <x v="9"/>
    <n v="0"/>
    <n v="0"/>
    <n v="7"/>
    <n v="0"/>
    <n v="0"/>
    <x v="0"/>
    <n v="0"/>
    <n v="0"/>
    <s v="05/16/2020 12:00:00 AM"/>
    <x v="18"/>
    <s v="GRAMALOTE"/>
  </r>
  <r>
    <x v="493"/>
    <x v="24"/>
    <s v="BUESACO"/>
    <x v="2"/>
    <n v="0"/>
    <n v="0"/>
    <n v="0"/>
    <n v="0"/>
    <n v="1"/>
    <x v="0"/>
    <n v="0"/>
    <n v="0"/>
    <s v="05/16/2020 12:00:00 AM"/>
    <x v="12"/>
    <s v="FONSECA"/>
  </r>
  <r>
    <x v="493"/>
    <x v="12"/>
    <s v="HATONUEVO"/>
    <x v="2"/>
    <n v="0"/>
    <n v="0"/>
    <n v="0"/>
    <n v="0"/>
    <n v="0"/>
    <x v="0"/>
    <n v="0"/>
    <n v="0"/>
    <s v="05/16/2020 12:00:00 AM"/>
    <x v="18"/>
    <s v="EL ZULIA"/>
  </r>
  <r>
    <x v="483"/>
    <x v="22"/>
    <s v="MOMPOS"/>
    <x v="25"/>
    <n v="0"/>
    <n v="0"/>
    <n v="271"/>
    <n v="0"/>
    <n v="0"/>
    <x v="0"/>
    <n v="0"/>
    <n v="0"/>
    <s v="05/16/2020 12:00:00 AM"/>
    <x v="2"/>
    <s v="SANTA MARTA"/>
  </r>
  <r>
    <x v="494"/>
    <x v="15"/>
    <s v="RESTREPO"/>
    <x v="27"/>
    <n v="0"/>
    <n v="0"/>
    <n v="3"/>
    <n v="0"/>
    <n v="0"/>
    <x v="0"/>
    <n v="0"/>
    <n v="0"/>
    <s v="05/12/2020 12:00:00 AM"/>
    <x v="6"/>
    <s v="PESCA"/>
  </r>
  <r>
    <x v="494"/>
    <x v="24"/>
    <s v="GUAITARILLA"/>
    <x v="4"/>
    <n v="0"/>
    <n v="0"/>
    <n v="44"/>
    <n v="0"/>
    <n v="0"/>
    <x v="0"/>
    <n v="0"/>
    <n v="0"/>
    <s v="05/16/2020 12:00:00 AM"/>
    <x v="33"/>
    <s v="LETICIA"/>
  </r>
  <r>
    <x v="495"/>
    <x v="24"/>
    <s v="PROVIDENCIA"/>
    <x v="4"/>
    <n v="0"/>
    <n v="0"/>
    <n v="2"/>
    <n v="0"/>
    <n v="0"/>
    <x v="0"/>
    <n v="0"/>
    <n v="0"/>
    <s v="05/17/2020 12:00:00 AM"/>
    <x v="3"/>
    <s v="EL GUACAMAYO"/>
  </r>
  <r>
    <x v="425"/>
    <x v="8"/>
    <s v="COVEÑAS"/>
    <x v="10"/>
    <n v="0"/>
    <n v="0"/>
    <n v="250"/>
    <n v="0"/>
    <n v="0"/>
    <x v="0"/>
    <n v="0"/>
    <n v="0"/>
    <s v="05/17/2020 12:00:00 AM"/>
    <x v="4"/>
    <s v="TOCAIMA"/>
  </r>
  <r>
    <x v="494"/>
    <x v="24"/>
    <s v="SAMANIEGO"/>
    <x v="4"/>
    <n v="0"/>
    <n v="0"/>
    <n v="1"/>
    <n v="0"/>
    <n v="0"/>
    <x v="0"/>
    <n v="0"/>
    <n v="0"/>
    <s v="05/17/2020 12:00:00 AM"/>
    <x v="24"/>
    <s v="SAMANIEGO"/>
  </r>
  <r>
    <x v="495"/>
    <x v="5"/>
    <s v="LA MACARENA"/>
    <x v="2"/>
    <n v="0"/>
    <n v="0"/>
    <n v="1"/>
    <n v="1"/>
    <n v="4"/>
    <x v="0"/>
    <n v="0"/>
    <n v="0"/>
    <s v="05/17/2020 12:00:00 AM"/>
    <x v="18"/>
    <s v="SAN CAYETANO"/>
  </r>
  <r>
    <x v="495"/>
    <x v="18"/>
    <s v="CHITAGA"/>
    <x v="2"/>
    <n v="0"/>
    <n v="0"/>
    <n v="0"/>
    <n v="0"/>
    <n v="80"/>
    <x v="0"/>
    <n v="0"/>
    <n v="0"/>
    <s v="05/17/2020 12:00:00 AM"/>
    <x v="24"/>
    <s v="RICAURTE"/>
  </r>
  <r>
    <x v="495"/>
    <x v="0"/>
    <s v="ANDES"/>
    <x v="18"/>
    <n v="0"/>
    <n v="0"/>
    <n v="3"/>
    <n v="0"/>
    <n v="0"/>
    <x v="0"/>
    <n v="0"/>
    <n v="0"/>
    <s v="04/25/2020 12:00:00 AM"/>
    <x v="0"/>
    <s v="JARDIN"/>
  </r>
  <r>
    <x v="495"/>
    <x v="24"/>
    <s v="RICAURTE"/>
    <x v="4"/>
    <n v="0"/>
    <n v="0"/>
    <n v="25"/>
    <n v="2"/>
    <n v="0"/>
    <x v="0"/>
    <n v="0"/>
    <n v="0"/>
    <s v="05/13/2020 12:00:00 AM"/>
    <x v="0"/>
    <s v="REMEDIOS"/>
  </r>
  <r>
    <x v="495"/>
    <x v="0"/>
    <s v="CACERES"/>
    <x v="2"/>
    <n v="0"/>
    <n v="0"/>
    <n v="0"/>
    <n v="0"/>
    <n v="1"/>
    <x v="0"/>
    <n v="0"/>
    <n v="0"/>
    <s v="04/27/2020 12:00:00 AM"/>
    <x v="0"/>
    <s v="SAN RAFAEL"/>
  </r>
  <r>
    <x v="495"/>
    <x v="6"/>
    <s v="COVARACHIA"/>
    <x v="2"/>
    <n v="0"/>
    <n v="0"/>
    <n v="0"/>
    <n v="0"/>
    <n v="0"/>
    <x v="0"/>
    <n v="0"/>
    <n v="0"/>
    <s v="05/18/2020 12:00:00 AM"/>
    <x v="3"/>
    <s v="ZAPATOCA"/>
  </r>
  <r>
    <x v="495"/>
    <x v="24"/>
    <s v="BARBACOAS"/>
    <x v="10"/>
    <n v="0"/>
    <n v="0"/>
    <n v="1239"/>
    <n v="0"/>
    <n v="0"/>
    <x v="0"/>
    <n v="0"/>
    <n v="0"/>
    <s v="05/18/2020 12:00:00 AM"/>
    <x v="12"/>
    <s v="BARRANCAS"/>
  </r>
  <r>
    <x v="495"/>
    <x v="24"/>
    <s v="CONSACA"/>
    <x v="4"/>
    <n v="0"/>
    <n v="0"/>
    <n v="0"/>
    <n v="0"/>
    <n v="0"/>
    <x v="0"/>
    <n v="0"/>
    <n v="0"/>
    <s v="05/18/2020 12:00:00 AM"/>
    <x v="4"/>
    <s v="TOCANCIPA"/>
  </r>
  <r>
    <x v="495"/>
    <x v="24"/>
    <s v="SAMANIEGO"/>
    <x v="4"/>
    <n v="0"/>
    <n v="0"/>
    <n v="11"/>
    <n v="0"/>
    <n v="1"/>
    <x v="0"/>
    <n v="0"/>
    <n v="0"/>
    <s v="05/18/2020 12:00:00 AM"/>
    <x v="20"/>
    <s v="SANTO TOMAS"/>
  </r>
  <r>
    <x v="495"/>
    <x v="24"/>
    <s v="GUAITARILLA"/>
    <x v="10"/>
    <n v="0"/>
    <n v="0"/>
    <n v="0"/>
    <n v="0"/>
    <n v="0"/>
    <x v="0"/>
    <n v="0"/>
    <n v="0"/>
    <s v="05/18/2020 12:00:00 AM"/>
    <x v="24"/>
    <s v="LA CRUZ"/>
  </r>
  <r>
    <x v="496"/>
    <x v="24"/>
    <s v="LINARES"/>
    <x v="4"/>
    <n v="0"/>
    <n v="0"/>
    <n v="0"/>
    <n v="0"/>
    <n v="0"/>
    <x v="0"/>
    <n v="0"/>
    <n v="0"/>
    <s v="05/18/2020 12:00:00 AM"/>
    <x v="24"/>
    <s v="ROBERTO PAYAN"/>
  </r>
  <r>
    <x v="496"/>
    <x v="19"/>
    <s v="ARGELIA"/>
    <x v="4"/>
    <n v="3"/>
    <n v="1"/>
    <n v="3"/>
    <n v="1"/>
    <n v="0"/>
    <x v="0"/>
    <n v="0"/>
    <n v="0"/>
    <s v="05/18/2020 12:00:00 AM"/>
    <x v="20"/>
    <s v="BARANOA"/>
  </r>
  <r>
    <x v="496"/>
    <x v="19"/>
    <s v="EL TAMBO"/>
    <x v="9"/>
    <n v="0"/>
    <n v="0"/>
    <n v="0"/>
    <n v="0"/>
    <n v="0"/>
    <x v="0"/>
    <n v="0"/>
    <n v="0"/>
    <s v="05/19/2020 12:00:00 AM"/>
    <x v="5"/>
    <s v="GRANADA"/>
  </r>
  <r>
    <x v="496"/>
    <x v="6"/>
    <s v="SIACHOQUE"/>
    <x v="2"/>
    <n v="0"/>
    <n v="0"/>
    <n v="0"/>
    <n v="0"/>
    <n v="2"/>
    <x v="0"/>
    <n v="0"/>
    <n v="0"/>
    <s v="05/19/2020 12:00:00 AM"/>
    <x v="5"/>
    <s v="SAN JUAN DE ARAMA"/>
  </r>
  <r>
    <x v="496"/>
    <x v="12"/>
    <s v="DIBULLA"/>
    <x v="2"/>
    <n v="0"/>
    <n v="0"/>
    <n v="0"/>
    <n v="0"/>
    <n v="0"/>
    <x v="0"/>
    <n v="0"/>
    <n v="0"/>
    <s v="05/19/2020 12:00:00 AM"/>
    <x v="5"/>
    <s v="PUERTO RICO"/>
  </r>
  <r>
    <x v="496"/>
    <x v="18"/>
    <s v="PAMPLONA"/>
    <x v="2"/>
    <n v="0"/>
    <n v="0"/>
    <n v="0"/>
    <n v="0"/>
    <n v="20"/>
    <x v="0"/>
    <n v="0"/>
    <n v="0"/>
    <s v="05/19/2020 12:00:00 AM"/>
    <x v="5"/>
    <s v="FUENTE DE ORO"/>
  </r>
  <r>
    <x v="495"/>
    <x v="18"/>
    <s v="CHITAGA"/>
    <x v="2"/>
    <n v="0"/>
    <n v="0"/>
    <n v="0"/>
    <n v="0"/>
    <n v="65"/>
    <x v="0"/>
    <n v="0"/>
    <n v="0"/>
    <s v="05/19/2020 12:00:00 AM"/>
    <x v="5"/>
    <s v="EL CASTILLO"/>
  </r>
  <r>
    <x v="496"/>
    <x v="12"/>
    <s v="DIBULLA"/>
    <x v="2"/>
    <n v="0"/>
    <n v="0"/>
    <n v="0"/>
    <n v="0"/>
    <n v="900"/>
    <x v="0"/>
    <n v="0"/>
    <n v="0"/>
    <s v="05/19/2020 12:00:00 AM"/>
    <x v="24"/>
    <s v="MALLAMA"/>
  </r>
  <r>
    <x v="496"/>
    <x v="29"/>
    <s v="PUERTO CARREÑO"/>
    <x v="9"/>
    <n v="0"/>
    <n v="0"/>
    <n v="46"/>
    <n v="0"/>
    <n v="0"/>
    <x v="0"/>
    <n v="0"/>
    <n v="0"/>
    <s v="05/19/2020 12:00:00 AM"/>
    <x v="18"/>
    <s v="MUTISCUA"/>
  </r>
  <r>
    <x v="394"/>
    <x v="28"/>
    <s v="ARMENIA"/>
    <x v="4"/>
    <n v="0"/>
    <n v="0"/>
    <n v="1"/>
    <n v="1"/>
    <n v="0"/>
    <x v="0"/>
    <n v="0"/>
    <n v="0"/>
    <s v="05/19/2020 12:00:00 AM"/>
    <x v="4"/>
    <s v="LA VEGA"/>
  </r>
  <r>
    <x v="496"/>
    <x v="5"/>
    <s v="PUERTO GAITAN"/>
    <x v="2"/>
    <n v="0"/>
    <n v="0"/>
    <n v="0"/>
    <n v="0"/>
    <n v="15"/>
    <x v="0"/>
    <n v="0"/>
    <n v="0"/>
    <s v="05/19/2020 12:00:00 AM"/>
    <x v="20"/>
    <s v="BARRANQUILLA"/>
  </r>
  <r>
    <x v="394"/>
    <x v="4"/>
    <s v="GUTIERREZ"/>
    <x v="2"/>
    <n v="0"/>
    <n v="0"/>
    <n v="0"/>
    <n v="0"/>
    <n v="3"/>
    <x v="0"/>
    <n v="0"/>
    <n v="0"/>
    <s v="05/19/2020 12:00:00 AM"/>
    <x v="2"/>
    <s v="SITIONUEVO"/>
  </r>
  <r>
    <x v="394"/>
    <x v="4"/>
    <s v="GUTIERREZ"/>
    <x v="2"/>
    <n v="0"/>
    <n v="0"/>
    <n v="0"/>
    <n v="0"/>
    <n v="1"/>
    <x v="0"/>
    <n v="0"/>
    <n v="0"/>
    <s v="05/20/2020 12:00:00 AM"/>
    <x v="18"/>
    <s v="ARBOLEDAS"/>
  </r>
  <r>
    <x v="394"/>
    <x v="4"/>
    <s v="GUTIERREZ"/>
    <x v="2"/>
    <n v="0"/>
    <n v="0"/>
    <n v="0"/>
    <n v="0"/>
    <n v="1"/>
    <x v="0"/>
    <n v="0"/>
    <n v="0"/>
    <s v="05/20/2020 12:00:00 AM"/>
    <x v="18"/>
    <s v="CUCUTILLA"/>
  </r>
  <r>
    <x v="394"/>
    <x v="4"/>
    <s v="SOACHA"/>
    <x v="2"/>
    <n v="0"/>
    <n v="0"/>
    <n v="0"/>
    <n v="0"/>
    <n v="2"/>
    <x v="0"/>
    <n v="0"/>
    <n v="0"/>
    <s v="05/18/2020 12:00:00 AM"/>
    <x v="20"/>
    <s v="PALMAR DE VARELA"/>
  </r>
  <r>
    <x v="455"/>
    <x v="8"/>
    <s v="DEPARTAMENTO"/>
    <x v="21"/>
    <n v="0"/>
    <n v="0"/>
    <n v="0"/>
    <n v="0"/>
    <n v="0"/>
    <x v="135"/>
    <n v="0"/>
    <n v="0"/>
    <s v="05/20/2020 12:00:00 AM"/>
    <x v="6"/>
    <s v="SOATA"/>
  </r>
  <r>
    <x v="496"/>
    <x v="12"/>
    <s v="RIOHACHA"/>
    <x v="2"/>
    <n v="0"/>
    <n v="0"/>
    <n v="0"/>
    <n v="0"/>
    <n v="100"/>
    <x v="0"/>
    <n v="0"/>
    <n v="0"/>
    <s v="05/21/2020 12:00:00 AM"/>
    <x v="18"/>
    <s v="LOS PATIOS"/>
  </r>
  <r>
    <x v="495"/>
    <x v="6"/>
    <s v="COVARACHIA"/>
    <x v="2"/>
    <n v="0"/>
    <n v="0"/>
    <n v="0"/>
    <n v="0"/>
    <n v="15"/>
    <x v="0"/>
    <n v="0"/>
    <n v="0"/>
    <s v="05/21/2020 12:00:00 AM"/>
    <x v="4"/>
    <s v="NILO"/>
  </r>
  <r>
    <x v="495"/>
    <x v="6"/>
    <s v="MONGUI"/>
    <x v="2"/>
    <n v="0"/>
    <n v="0"/>
    <n v="0"/>
    <n v="0"/>
    <n v="30"/>
    <x v="0"/>
    <n v="0"/>
    <n v="0"/>
    <s v="05/20/2020 12:00:00 AM"/>
    <x v="0"/>
    <s v="LA PINTADA"/>
  </r>
  <r>
    <x v="497"/>
    <x v="10"/>
    <s v="VALLEDUPAR"/>
    <x v="2"/>
    <n v="0"/>
    <n v="0"/>
    <n v="0"/>
    <n v="0"/>
    <n v="6"/>
    <x v="0"/>
    <n v="0"/>
    <n v="0"/>
    <s v="05/20/2020 12:00:00 AM"/>
    <x v="6"/>
    <s v="SOGAMOSO"/>
  </r>
  <r>
    <x v="497"/>
    <x v="9"/>
    <s v="GUAMO"/>
    <x v="27"/>
    <n v="0"/>
    <n v="0"/>
    <n v="0"/>
    <n v="0"/>
    <n v="0"/>
    <x v="0"/>
    <n v="0"/>
    <n v="0"/>
    <s v="05/21/2020 12:00:00 AM"/>
    <x v="19"/>
    <s v="EL TAMBO"/>
  </r>
  <r>
    <x v="497"/>
    <x v="9"/>
    <s v="HONDA"/>
    <x v="2"/>
    <n v="0"/>
    <n v="0"/>
    <n v="0"/>
    <n v="0"/>
    <n v="6"/>
    <x v="0"/>
    <n v="0"/>
    <n v="0"/>
    <s v="05/21/2020 12:00:00 AM"/>
    <x v="18"/>
    <s v="CHINACOTA"/>
  </r>
  <r>
    <x v="497"/>
    <x v="6"/>
    <s v="SATIVANORTE"/>
    <x v="2"/>
    <n v="0"/>
    <n v="0"/>
    <n v="0"/>
    <n v="0"/>
    <n v="1"/>
    <x v="0"/>
    <n v="0"/>
    <n v="0"/>
    <s v="05/21/2020 12:00:00 AM"/>
    <x v="10"/>
    <s v="TAMALAMEQUE"/>
  </r>
  <r>
    <x v="497"/>
    <x v="21"/>
    <s v="CRAVO NORTE"/>
    <x v="2"/>
    <n v="0"/>
    <n v="0"/>
    <n v="0"/>
    <n v="0"/>
    <n v="150"/>
    <x v="0"/>
    <n v="0"/>
    <n v="0"/>
    <s v="05/22/2020 12:00:00 AM"/>
    <x v="9"/>
    <s v="PRADO"/>
  </r>
  <r>
    <x v="497"/>
    <x v="6"/>
    <s v="SATIVANORTE"/>
    <x v="2"/>
    <n v="0"/>
    <n v="0"/>
    <n v="0"/>
    <n v="0"/>
    <n v="1"/>
    <x v="0"/>
    <n v="0"/>
    <n v="0"/>
    <s v="05/21/2020 12:00:00 AM"/>
    <x v="3"/>
    <s v="VETAS"/>
  </r>
  <r>
    <x v="498"/>
    <x v="15"/>
    <s v="LA UNION"/>
    <x v="22"/>
    <n v="0"/>
    <n v="0"/>
    <n v="0"/>
    <n v="0"/>
    <n v="0"/>
    <x v="0"/>
    <n v="0"/>
    <n v="0"/>
    <s v="05/21/2020 12:00:00 AM"/>
    <x v="18"/>
    <s v="VILLA DEL ROSARIO"/>
  </r>
  <r>
    <x v="498"/>
    <x v="0"/>
    <s v="MEDELLIN"/>
    <x v="2"/>
    <n v="0"/>
    <n v="0"/>
    <n v="0"/>
    <n v="0"/>
    <n v="1"/>
    <x v="0"/>
    <n v="0"/>
    <n v="0"/>
    <s v="05/22/2020 12:00:00 AM"/>
    <x v="18"/>
    <s v="ARBOLEDAS"/>
  </r>
  <r>
    <x v="498"/>
    <x v="6"/>
    <s v="CHITA"/>
    <x v="2"/>
    <n v="0"/>
    <n v="0"/>
    <n v="0"/>
    <n v="0"/>
    <n v="20"/>
    <x v="0"/>
    <n v="0"/>
    <n v="0"/>
    <s v="05/22/2020 12:00:00 AM"/>
    <x v="12"/>
    <s v="RIOHACHA"/>
  </r>
  <r>
    <x v="498"/>
    <x v="6"/>
    <s v="NUEVO COLON"/>
    <x v="2"/>
    <n v="0"/>
    <n v="0"/>
    <n v="0"/>
    <n v="0"/>
    <n v="10"/>
    <x v="0"/>
    <n v="0"/>
    <n v="0"/>
    <s v="05/22/2020 12:00:00 AM"/>
    <x v="12"/>
    <s v="FONSECA"/>
  </r>
  <r>
    <x v="499"/>
    <x v="4"/>
    <s v="MOSQUERA"/>
    <x v="2"/>
    <n v="0"/>
    <n v="0"/>
    <n v="0"/>
    <n v="0"/>
    <n v="5"/>
    <x v="0"/>
    <n v="0"/>
    <n v="0"/>
    <s v="05/22/2020 12:00:00 AM"/>
    <x v="24"/>
    <s v="OLAYA HERRERA"/>
  </r>
  <r>
    <x v="394"/>
    <x v="25"/>
    <s v="SAN AGUSTIN"/>
    <x v="1"/>
    <n v="2"/>
    <n v="0"/>
    <n v="0"/>
    <n v="0"/>
    <n v="0"/>
    <x v="0"/>
    <n v="0"/>
    <n v="0"/>
    <s v="05/22/2020 12:00:00 AM"/>
    <x v="6"/>
    <s v="PAIPA"/>
  </r>
  <r>
    <x v="498"/>
    <x v="4"/>
    <s v="SAN ANTONIO DEL TEQUENDAMA"/>
    <x v="2"/>
    <n v="0"/>
    <n v="0"/>
    <n v="0"/>
    <n v="0"/>
    <n v="3"/>
    <x v="0"/>
    <n v="0"/>
    <n v="0"/>
    <s v="05/22/2020 12:00:00 AM"/>
    <x v="19"/>
    <s v="SOTARA"/>
  </r>
  <r>
    <x v="498"/>
    <x v="4"/>
    <s v="ANAPOIMA"/>
    <x v="2"/>
    <n v="0"/>
    <n v="0"/>
    <n v="0"/>
    <n v="0"/>
    <n v="2"/>
    <x v="0"/>
    <n v="0"/>
    <n v="0"/>
    <s v="05/22/2020 12:00:00 AM"/>
    <x v="5"/>
    <s v="RESTREPO"/>
  </r>
  <r>
    <x v="499"/>
    <x v="17"/>
    <s v="MARMATO"/>
    <x v="6"/>
    <n v="1"/>
    <n v="1"/>
    <n v="0"/>
    <n v="0"/>
    <n v="0"/>
    <x v="0"/>
    <n v="0"/>
    <n v="0"/>
    <s v="05/22/2020 12:00:00 AM"/>
    <x v="19"/>
    <s v="LA SIERRA"/>
  </r>
  <r>
    <x v="498"/>
    <x v="10"/>
    <s v="BOSCONIA"/>
    <x v="10"/>
    <n v="0"/>
    <n v="0"/>
    <n v="18"/>
    <n v="0"/>
    <n v="0"/>
    <x v="0"/>
    <n v="0"/>
    <n v="0"/>
    <s v="05/22/2020 12:00:00 AM"/>
    <x v="3"/>
    <s v="SAN ANDRES"/>
  </r>
  <r>
    <x v="498"/>
    <x v="13"/>
    <s v="BOGOTA, D.C."/>
    <x v="4"/>
    <n v="0"/>
    <n v="0"/>
    <n v="0"/>
    <n v="0"/>
    <n v="0"/>
    <x v="0"/>
    <n v="0"/>
    <n v="0"/>
    <s v="05/09/2020 12:00:00 AM"/>
    <x v="19"/>
    <s v="LOPEZ DE MICAY"/>
  </r>
  <r>
    <x v="500"/>
    <x v="9"/>
    <s v="PLANADAS"/>
    <x v="27"/>
    <n v="0"/>
    <n v="0"/>
    <n v="7"/>
    <n v="0"/>
    <n v="0"/>
    <x v="0"/>
    <n v="0"/>
    <n v="0"/>
    <s v="05/22/2020 12:00:00 AM"/>
    <x v="26"/>
    <s v="SIPI"/>
  </r>
  <r>
    <x v="499"/>
    <x v="3"/>
    <s v="PIEDECUESTA"/>
    <x v="2"/>
    <n v="0"/>
    <n v="0"/>
    <n v="0"/>
    <n v="0"/>
    <n v="3"/>
    <x v="0"/>
    <n v="0"/>
    <n v="0"/>
    <s v="05/22/2020 12:00:00 AM"/>
    <x v="20"/>
    <s v="SABANALARGA"/>
  </r>
  <r>
    <x v="499"/>
    <x v="3"/>
    <s v="SAN MIGUEL"/>
    <x v="2"/>
    <n v="0"/>
    <n v="0"/>
    <n v="0"/>
    <n v="0"/>
    <n v="2"/>
    <x v="0"/>
    <n v="0"/>
    <n v="0"/>
    <s v="05/23/2020 12:00:00 AM"/>
    <x v="18"/>
    <s v="ARBOLEDAS"/>
  </r>
  <r>
    <x v="499"/>
    <x v="26"/>
    <s v="ISTMINA"/>
    <x v="10"/>
    <n v="0"/>
    <n v="0"/>
    <n v="253"/>
    <n v="1"/>
    <n v="0"/>
    <x v="0"/>
    <n v="0"/>
    <n v="0"/>
    <s v="05/02/2020 12:00:00 AM"/>
    <x v="6"/>
    <s v="DUITAMA"/>
  </r>
  <r>
    <x v="498"/>
    <x v="6"/>
    <s v="TURMEQUE"/>
    <x v="2"/>
    <n v="0"/>
    <n v="0"/>
    <n v="0"/>
    <n v="0"/>
    <n v="15"/>
    <x v="0"/>
    <n v="0"/>
    <n v="0"/>
    <s v="05/21/2020 12:00:00 AM"/>
    <x v="6"/>
    <s v="PESCA"/>
  </r>
  <r>
    <x v="500"/>
    <x v="6"/>
    <s v="SOGAMOSO"/>
    <x v="2"/>
    <n v="0"/>
    <n v="0"/>
    <n v="0"/>
    <n v="0"/>
    <n v="2"/>
    <x v="0"/>
    <n v="0"/>
    <n v="0"/>
    <s v="05/23/2020 12:00:00 AM"/>
    <x v="18"/>
    <s v="VILLA DEL ROSARIO"/>
  </r>
  <r>
    <x v="500"/>
    <x v="6"/>
    <s v="TIBASOSA"/>
    <x v="2"/>
    <n v="0"/>
    <n v="0"/>
    <n v="0"/>
    <n v="0"/>
    <n v="1"/>
    <x v="0"/>
    <n v="0"/>
    <n v="0"/>
    <s v="05/24/2020 12:00:00 AM"/>
    <x v="20"/>
    <s v="SABANALARGA"/>
  </r>
  <r>
    <x v="500"/>
    <x v="0"/>
    <s v="BELLO"/>
    <x v="30"/>
    <n v="0"/>
    <n v="0"/>
    <n v="57"/>
    <n v="0"/>
    <n v="0"/>
    <x v="0"/>
    <n v="0"/>
    <n v="0"/>
    <s v="05/23/2020 12:00:00 AM"/>
    <x v="10"/>
    <s v="BOSCONIA"/>
  </r>
  <r>
    <x v="500"/>
    <x v="6"/>
    <s v="PAZ DE RIO"/>
    <x v="2"/>
    <n v="0"/>
    <n v="0"/>
    <n v="0"/>
    <n v="0"/>
    <n v="5"/>
    <x v="0"/>
    <n v="0"/>
    <n v="0"/>
    <s v="05/24/2020 12:00:00 AM"/>
    <x v="6"/>
    <s v="TUNJA"/>
  </r>
  <r>
    <x v="500"/>
    <x v="4"/>
    <s v="GUTIERREZ"/>
    <x v="2"/>
    <n v="0"/>
    <n v="0"/>
    <n v="0"/>
    <n v="0"/>
    <n v="4"/>
    <x v="0"/>
    <n v="0"/>
    <n v="0"/>
    <s v="05/24/2020 12:00:00 AM"/>
    <x v="22"/>
    <s v="MAGANGUE"/>
  </r>
  <r>
    <x v="501"/>
    <x v="14"/>
    <s v="RECETOR"/>
    <x v="27"/>
    <n v="0"/>
    <n v="0"/>
    <n v="0"/>
    <n v="0"/>
    <n v="0"/>
    <x v="0"/>
    <n v="0"/>
    <n v="0"/>
    <s v="05/24/2020 12:00:00 AM"/>
    <x v="18"/>
    <s v="BOCHALEMA"/>
  </r>
  <r>
    <x v="500"/>
    <x v="9"/>
    <s v="VENADILLO"/>
    <x v="10"/>
    <n v="0"/>
    <n v="0"/>
    <n v="1"/>
    <n v="0"/>
    <n v="0"/>
    <x v="0"/>
    <n v="0"/>
    <n v="0"/>
    <s v="05/24/2020 12:00:00 AM"/>
    <x v="24"/>
    <s v="IPIALES"/>
  </r>
  <r>
    <x v="497"/>
    <x v="0"/>
    <s v="URAMITA"/>
    <x v="0"/>
    <n v="0"/>
    <n v="0"/>
    <n v="1"/>
    <n v="1"/>
    <n v="0"/>
    <x v="0"/>
    <n v="0"/>
    <n v="0"/>
    <s v="05/25/2020 12:00:00 AM"/>
    <x v="18"/>
    <s v="MUTISCUA"/>
  </r>
  <r>
    <x v="501"/>
    <x v="9"/>
    <s v="FRESNO"/>
    <x v="27"/>
    <n v="0"/>
    <n v="0"/>
    <n v="1"/>
    <n v="0"/>
    <n v="0"/>
    <x v="0"/>
    <n v="0"/>
    <n v="0"/>
    <s v="05/25/2020 12:00:00 AM"/>
    <x v="18"/>
    <s v="EL ZULIA"/>
  </r>
  <r>
    <x v="394"/>
    <x v="0"/>
    <s v="COCORNA"/>
    <x v="30"/>
    <n v="2"/>
    <n v="0"/>
    <n v="0"/>
    <n v="0"/>
    <n v="0"/>
    <x v="0"/>
    <n v="0"/>
    <n v="0"/>
    <s v="05/25/2020 12:00:00 AM"/>
    <x v="18"/>
    <s v="CHINACOTA"/>
  </r>
  <r>
    <x v="502"/>
    <x v="12"/>
    <s v="DIBULLA"/>
    <x v="2"/>
    <n v="0"/>
    <n v="0"/>
    <n v="0"/>
    <n v="0"/>
    <n v="4"/>
    <x v="0"/>
    <n v="0"/>
    <n v="0"/>
    <s v="05/26/2020 12:00:00 AM"/>
    <x v="17"/>
    <s v="MARQUETALIA"/>
  </r>
  <r>
    <x v="500"/>
    <x v="4"/>
    <s v="MACHETA"/>
    <x v="4"/>
    <n v="0"/>
    <n v="0"/>
    <n v="0"/>
    <n v="0"/>
    <n v="0"/>
    <x v="0"/>
    <n v="0"/>
    <n v="0"/>
    <s v="05/25/2020 12:00:00 AM"/>
    <x v="3"/>
    <s v="CONFINES"/>
  </r>
  <r>
    <x v="502"/>
    <x v="25"/>
    <s v="YAGUARA"/>
    <x v="2"/>
    <n v="0"/>
    <n v="0"/>
    <n v="0"/>
    <n v="0"/>
    <n v="10"/>
    <x v="0"/>
    <n v="0"/>
    <n v="0"/>
    <s v="05/26/2020 12:00:00 AM"/>
    <x v="21"/>
    <s v="ARAUCA"/>
  </r>
  <r>
    <x v="503"/>
    <x v="1"/>
    <s v="BELEN DE UMBRIA"/>
    <x v="9"/>
    <n v="0"/>
    <n v="0"/>
    <n v="0"/>
    <n v="0"/>
    <n v="0"/>
    <x v="0"/>
    <n v="0"/>
    <n v="0"/>
    <s v="05/26/2020 12:00:00 AM"/>
    <x v="20"/>
    <s v="MANATI"/>
  </r>
  <r>
    <x v="504"/>
    <x v="8"/>
    <s v="DEPARTAMENTO"/>
    <x v="10"/>
    <n v="0"/>
    <n v="0"/>
    <n v="0"/>
    <n v="0"/>
    <n v="0"/>
    <x v="136"/>
    <n v="0"/>
    <n v="0"/>
    <s v="05/26/2020 12:00:00 AM"/>
    <x v="5"/>
    <s v="VILLAVICENCIO"/>
  </r>
  <r>
    <x v="503"/>
    <x v="10"/>
    <s v="ASTREA"/>
    <x v="0"/>
    <n v="0"/>
    <n v="0"/>
    <n v="1"/>
    <n v="0"/>
    <n v="0"/>
    <x v="0"/>
    <n v="0"/>
    <n v="0"/>
    <s v="05/26/2020 12:00:00 AM"/>
    <x v="18"/>
    <s v="SALAZAR"/>
  </r>
  <r>
    <x v="458"/>
    <x v="16"/>
    <s v="TIERRALTA"/>
    <x v="2"/>
    <n v="0"/>
    <n v="0"/>
    <n v="0"/>
    <n v="0"/>
    <n v="250"/>
    <x v="0"/>
    <n v="0"/>
    <n v="0"/>
    <s v="05/26/2020 12:00:00 AM"/>
    <x v="11"/>
    <s v="MILAN"/>
  </r>
  <r>
    <x v="505"/>
    <x v="1"/>
    <s v="APIA"/>
    <x v="2"/>
    <n v="0"/>
    <n v="0"/>
    <n v="0"/>
    <n v="0"/>
    <n v="1"/>
    <x v="0"/>
    <n v="0"/>
    <n v="0"/>
    <s v="05/25/2020 12:00:00 AM"/>
    <x v="2"/>
    <s v="SITIONUEVO"/>
  </r>
  <r>
    <x v="506"/>
    <x v="1"/>
    <s v="LA CELIA"/>
    <x v="9"/>
    <n v="0"/>
    <n v="0"/>
    <n v="10"/>
    <n v="0"/>
    <n v="0"/>
    <x v="0"/>
    <n v="0"/>
    <n v="0"/>
    <s v="05/26/2020 12:00:00 AM"/>
    <x v="18"/>
    <s v="RAGONVALIA"/>
  </r>
  <r>
    <x v="505"/>
    <x v="3"/>
    <s v="CAPITANEJO"/>
    <x v="2"/>
    <n v="0"/>
    <n v="0"/>
    <n v="0"/>
    <n v="0"/>
    <n v="1"/>
    <x v="0"/>
    <n v="0"/>
    <n v="0"/>
    <s v="05/26/2020 12:00:00 AM"/>
    <x v="22"/>
    <s v="BARRANCO DE LOBA"/>
  </r>
  <r>
    <x v="502"/>
    <x v="25"/>
    <s v="SANTA MARIA"/>
    <x v="9"/>
    <n v="0"/>
    <n v="0"/>
    <n v="2"/>
    <n v="0"/>
    <n v="0"/>
    <x v="0"/>
    <n v="0"/>
    <n v="0"/>
    <s v="05/27/2020 12:00:00 AM"/>
    <x v="22"/>
    <s v="EL GUAMO"/>
  </r>
  <r>
    <x v="506"/>
    <x v="1"/>
    <s v="BELEN DE UMBRIA"/>
    <x v="27"/>
    <n v="0"/>
    <n v="0"/>
    <n v="5"/>
    <n v="0"/>
    <n v="0"/>
    <x v="0"/>
    <n v="0"/>
    <n v="0"/>
    <s v="05/27/2020 12:00:00 AM"/>
    <x v="22"/>
    <s v="SAN JUAN NEPOMUCENO"/>
  </r>
  <r>
    <x v="503"/>
    <x v="4"/>
    <s v="VILLETA"/>
    <x v="6"/>
    <n v="0"/>
    <n v="0"/>
    <n v="0"/>
    <n v="0"/>
    <n v="0"/>
    <x v="0"/>
    <n v="0"/>
    <n v="0"/>
    <s v="05/26/2020 12:00:00 AM"/>
    <x v="26"/>
    <s v="UNION PANAMERICANA"/>
  </r>
  <r>
    <x v="503"/>
    <x v="0"/>
    <s v="SALGAR"/>
    <x v="9"/>
    <n v="0"/>
    <n v="0"/>
    <n v="2"/>
    <n v="0"/>
    <n v="0"/>
    <x v="0"/>
    <n v="0"/>
    <n v="0"/>
    <s v="05/26/2020 12:00:00 AM"/>
    <x v="4"/>
    <s v="GUAYABETAL"/>
  </r>
  <r>
    <x v="503"/>
    <x v="26"/>
    <s v="QUIBDO"/>
    <x v="27"/>
    <n v="0"/>
    <n v="0"/>
    <n v="0"/>
    <n v="0"/>
    <n v="0"/>
    <x v="0"/>
    <n v="0"/>
    <n v="0"/>
    <s v="05/27/2020 12:00:00 AM"/>
    <x v="4"/>
    <s v="CAPARRAPI"/>
  </r>
  <r>
    <x v="505"/>
    <x v="2"/>
    <s v="SITIONUEVO"/>
    <x v="2"/>
    <n v="0"/>
    <n v="0"/>
    <n v="0"/>
    <n v="0"/>
    <n v="23"/>
    <x v="0"/>
    <n v="0"/>
    <n v="0"/>
    <s v="05/28/2020 12:00:00 AM"/>
    <x v="5"/>
    <s v="VILLAVICENCIO"/>
  </r>
  <r>
    <x v="503"/>
    <x v="17"/>
    <s v="MARMATO"/>
    <x v="1"/>
    <n v="1"/>
    <n v="0"/>
    <n v="0"/>
    <n v="0"/>
    <n v="0"/>
    <x v="0"/>
    <n v="0"/>
    <n v="0"/>
    <s v="05/28/2020 12:00:00 AM"/>
    <x v="26"/>
    <s v="EL LITORAL DEL SAN JUAN"/>
  </r>
  <r>
    <x v="505"/>
    <x v="1"/>
    <s v="MARSELLA"/>
    <x v="4"/>
    <n v="0"/>
    <n v="0"/>
    <n v="1"/>
    <n v="0"/>
    <n v="0"/>
    <x v="0"/>
    <n v="0"/>
    <n v="0"/>
    <s v="05/28/2020 12:00:00 AM"/>
    <x v="26"/>
    <s v="SIPI"/>
  </r>
  <r>
    <x v="505"/>
    <x v="3"/>
    <s v="ZAPATOCA"/>
    <x v="25"/>
    <n v="0"/>
    <n v="0"/>
    <n v="0"/>
    <n v="0"/>
    <n v="0"/>
    <x v="0"/>
    <n v="0"/>
    <n v="0"/>
    <s v="05/27/2020 12:00:00 AM"/>
    <x v="26"/>
    <s v="BAJO BAUDO"/>
  </r>
  <r>
    <x v="505"/>
    <x v="1"/>
    <s v="SANTA ROSA DE CABAL"/>
    <x v="0"/>
    <n v="0"/>
    <n v="0"/>
    <n v="1"/>
    <n v="0"/>
    <n v="0"/>
    <x v="0"/>
    <n v="0"/>
    <n v="0"/>
    <s v="05/26/2020 12:00:00 AM"/>
    <x v="6"/>
    <s v="DUITAMA"/>
  </r>
  <r>
    <x v="503"/>
    <x v="26"/>
    <s v="ISTMINA"/>
    <x v="9"/>
    <n v="0"/>
    <n v="0"/>
    <n v="4"/>
    <n v="1"/>
    <n v="0"/>
    <x v="0"/>
    <n v="0"/>
    <n v="0"/>
    <s v="05/26/2020 12:00:00 AM"/>
    <x v="6"/>
    <s v="DUITAMA"/>
  </r>
  <r>
    <x v="507"/>
    <x v="24"/>
    <s v="IPIALES"/>
    <x v="19"/>
    <n v="0"/>
    <n v="0"/>
    <n v="0"/>
    <n v="0"/>
    <n v="0"/>
    <x v="0"/>
    <n v="0"/>
    <n v="0"/>
    <s v="05/29/2020 12:00:00 AM"/>
    <x v="0"/>
    <s v="NECOCLI"/>
  </r>
  <r>
    <x v="507"/>
    <x v="26"/>
    <s v="QUIBDO"/>
    <x v="9"/>
    <n v="0"/>
    <n v="0"/>
    <n v="1"/>
    <n v="0"/>
    <n v="0"/>
    <x v="0"/>
    <n v="0"/>
    <n v="0"/>
    <s v="09/09/2020 12:00:00 AM"/>
    <x v="8"/>
    <s v="DEPARTAMENTO"/>
  </r>
  <r>
    <x v="503"/>
    <x v="26"/>
    <s v="MEDIO BAUDO"/>
    <x v="10"/>
    <n v="0"/>
    <n v="0"/>
    <n v="140"/>
    <n v="0"/>
    <n v="0"/>
    <x v="0"/>
    <n v="0"/>
    <n v="0"/>
    <s v="05/28/2020 12:00:00 AM"/>
    <x v="10"/>
    <s v="EL COPEY"/>
  </r>
  <r>
    <x v="503"/>
    <x v="26"/>
    <s v="MEDIO BAUDO"/>
    <x v="4"/>
    <n v="0"/>
    <n v="0"/>
    <n v="1"/>
    <n v="1"/>
    <n v="0"/>
    <x v="0"/>
    <n v="0"/>
    <n v="0"/>
    <s v="05/28/2020 12:00:00 AM"/>
    <x v="10"/>
    <s v="RIO DE ORO"/>
  </r>
  <r>
    <x v="508"/>
    <x v="18"/>
    <s v="EL ZULIA"/>
    <x v="2"/>
    <n v="0"/>
    <n v="0"/>
    <n v="0"/>
    <n v="0"/>
    <n v="100"/>
    <x v="0"/>
    <n v="0"/>
    <n v="0"/>
    <s v="05/29/2020 12:00:00 AM"/>
    <x v="18"/>
    <s v="PAMPLONITA"/>
  </r>
  <r>
    <x v="505"/>
    <x v="26"/>
    <s v="RIO QUITO"/>
    <x v="9"/>
    <n v="0"/>
    <n v="0"/>
    <n v="15"/>
    <n v="0"/>
    <n v="0"/>
    <x v="0"/>
    <n v="0"/>
    <n v="0"/>
    <s v="05/28/2020 12:00:00 AM"/>
    <x v="10"/>
    <s v="EL PASO"/>
  </r>
  <r>
    <x v="507"/>
    <x v="4"/>
    <s v="CAPARRAPI"/>
    <x v="2"/>
    <n v="0"/>
    <n v="0"/>
    <n v="0"/>
    <n v="0"/>
    <n v="5"/>
    <x v="0"/>
    <n v="0"/>
    <n v="0"/>
    <s v="05/29/2020 12:00:00 AM"/>
    <x v="1"/>
    <s v="BALBOA"/>
  </r>
  <r>
    <x v="507"/>
    <x v="4"/>
    <s v="PACHO"/>
    <x v="2"/>
    <n v="0"/>
    <n v="0"/>
    <n v="0"/>
    <n v="0"/>
    <n v="2"/>
    <x v="0"/>
    <n v="0"/>
    <n v="0"/>
    <s v="05/22/2020 12:00:00 AM"/>
    <x v="26"/>
    <s v="BAJO BAUDO"/>
  </r>
  <r>
    <x v="508"/>
    <x v="5"/>
    <s v="EL CASTILLO"/>
    <x v="30"/>
    <n v="0"/>
    <n v="0"/>
    <n v="0"/>
    <n v="0"/>
    <n v="0"/>
    <x v="0"/>
    <n v="0"/>
    <n v="0"/>
    <s v="05/30/2020 12:00:00 AM"/>
    <x v="4"/>
    <s v="FUSAGASUGA"/>
  </r>
  <r>
    <x v="508"/>
    <x v="25"/>
    <s v="NEIVA"/>
    <x v="4"/>
    <n v="1"/>
    <n v="1"/>
    <n v="0"/>
    <n v="0"/>
    <n v="0"/>
    <x v="0"/>
    <n v="0"/>
    <n v="0"/>
    <s v="05/30/2020 12:00:00 AM"/>
    <x v="9"/>
    <s v="ESPINAL"/>
  </r>
  <r>
    <x v="508"/>
    <x v="26"/>
    <s v="RIOSUCIO"/>
    <x v="9"/>
    <n v="0"/>
    <n v="0"/>
    <n v="0"/>
    <n v="0"/>
    <n v="0"/>
    <x v="0"/>
    <n v="0"/>
    <n v="0"/>
    <s v="05/29/2020 12:00:00 AM"/>
    <x v="9"/>
    <s v="ORTEGA"/>
  </r>
  <r>
    <x v="509"/>
    <x v="5"/>
    <s v="EL DORADO"/>
    <x v="10"/>
    <n v="0"/>
    <n v="0"/>
    <n v="0"/>
    <n v="0"/>
    <n v="0"/>
    <x v="0"/>
    <n v="0"/>
    <n v="0"/>
    <s v="05/29/2020 12:00:00 AM"/>
    <x v="6"/>
    <s v="PESCA"/>
  </r>
  <r>
    <x v="505"/>
    <x v="6"/>
    <s v="TUTA"/>
    <x v="2"/>
    <n v="0"/>
    <n v="0"/>
    <n v="0"/>
    <n v="0"/>
    <n v="1"/>
    <x v="0"/>
    <n v="0"/>
    <n v="0"/>
    <s v="05/30/2020 12:00:00 AM"/>
    <x v="24"/>
    <s v="BUESACO"/>
  </r>
  <r>
    <x v="509"/>
    <x v="12"/>
    <s v="URUMITA"/>
    <x v="27"/>
    <n v="0"/>
    <n v="0"/>
    <n v="21"/>
    <n v="0"/>
    <n v="0"/>
    <x v="0"/>
    <n v="0"/>
    <n v="0"/>
    <s v="05/29/2020 12:00:00 AM"/>
    <x v="19"/>
    <s v="TIMBIQUI"/>
  </r>
  <r>
    <x v="509"/>
    <x v="26"/>
    <s v="BOJAYA"/>
    <x v="10"/>
    <n v="0"/>
    <n v="2"/>
    <n v="467"/>
    <n v="14"/>
    <n v="0"/>
    <x v="0"/>
    <n v="0"/>
    <n v="0"/>
    <s v="05/30/2020 12:00:00 AM"/>
    <x v="24"/>
    <s v="SAMANIEGO"/>
  </r>
  <r>
    <x v="510"/>
    <x v="2"/>
    <s v="SANTA MARTA"/>
    <x v="22"/>
    <n v="0"/>
    <n v="1"/>
    <n v="0"/>
    <n v="0"/>
    <n v="0"/>
    <x v="0"/>
    <n v="0"/>
    <n v="0"/>
    <s v="05/30/2020 12:00:00 AM"/>
    <x v="2"/>
    <s v="PLATO"/>
  </r>
  <r>
    <x v="510"/>
    <x v="27"/>
    <s v="SAN MIGUEL"/>
    <x v="30"/>
    <n v="0"/>
    <n v="0"/>
    <n v="1"/>
    <n v="0"/>
    <n v="0"/>
    <x v="0"/>
    <n v="0"/>
    <n v="0"/>
    <s v="05/31/2020 12:00:00 AM"/>
    <x v="1"/>
    <s v="BELEN DE UMBRIA"/>
  </r>
  <r>
    <x v="510"/>
    <x v="11"/>
    <s v="FLORENCIA"/>
    <x v="4"/>
    <n v="0"/>
    <n v="0"/>
    <n v="0"/>
    <n v="0"/>
    <n v="0"/>
    <x v="137"/>
    <n v="0"/>
    <n v="246441570"/>
    <s v="06/01/2020 12:00:00 AM"/>
    <x v="25"/>
    <s v="NEIVA"/>
  </r>
  <r>
    <x v="510"/>
    <x v="17"/>
    <s v="LA DORADA"/>
    <x v="2"/>
    <n v="0"/>
    <n v="0"/>
    <n v="0"/>
    <n v="0"/>
    <n v="10"/>
    <x v="0"/>
    <n v="0"/>
    <n v="0"/>
    <s v="06/01/2020 12:00:00 AM"/>
    <x v="25"/>
    <s v="TERUEL"/>
  </r>
  <r>
    <x v="510"/>
    <x v="19"/>
    <s v="LOPEZ DE MICAY"/>
    <x v="4"/>
    <n v="0"/>
    <n v="0"/>
    <n v="2"/>
    <n v="2"/>
    <n v="0"/>
    <x v="0"/>
    <n v="0"/>
    <n v="0"/>
    <s v="05/26/2020 12:00:00 AM"/>
    <x v="25"/>
    <s v="TESALIA"/>
  </r>
  <r>
    <x v="511"/>
    <x v="4"/>
    <s v="ANOLAIMA"/>
    <x v="2"/>
    <n v="0"/>
    <n v="0"/>
    <n v="0"/>
    <n v="0"/>
    <n v="1"/>
    <x v="0"/>
    <n v="0"/>
    <n v="0"/>
    <s v="06/01/2020 12:00:00 AM"/>
    <x v="25"/>
    <s v="YAGUARA"/>
  </r>
  <r>
    <x v="511"/>
    <x v="18"/>
    <s v="SARDINATA"/>
    <x v="2"/>
    <n v="0"/>
    <n v="0"/>
    <n v="0"/>
    <n v="0"/>
    <n v="1"/>
    <x v="0"/>
    <n v="0"/>
    <n v="0"/>
    <s v="05/31/2020 12:00:00 AM"/>
    <x v="3"/>
    <s v="PUENTE NACIONAL"/>
  </r>
  <r>
    <x v="511"/>
    <x v="19"/>
    <s v="TIMBIQUI"/>
    <x v="25"/>
    <n v="0"/>
    <n v="0"/>
    <n v="0"/>
    <n v="0"/>
    <n v="0"/>
    <x v="0"/>
    <n v="0"/>
    <n v="0"/>
    <s v="06/01/2020 12:00:00 AM"/>
    <x v="1"/>
    <s v="DOSQUEBRADAS"/>
  </r>
  <r>
    <x v="510"/>
    <x v="4"/>
    <s v="SOACHA"/>
    <x v="1"/>
    <n v="1"/>
    <n v="0"/>
    <n v="0"/>
    <n v="0"/>
    <n v="0"/>
    <x v="0"/>
    <n v="0"/>
    <n v="0"/>
    <s v="06/01/2020 12:00:00 AM"/>
    <x v="28"/>
    <s v="CALARCA"/>
  </r>
  <r>
    <x v="511"/>
    <x v="13"/>
    <s v="BOGOTA, D.C."/>
    <x v="0"/>
    <n v="0"/>
    <n v="0"/>
    <n v="0"/>
    <n v="0"/>
    <n v="0"/>
    <x v="0"/>
    <n v="0"/>
    <n v="0"/>
    <s v="06/01/2020 12:00:00 AM"/>
    <x v="1"/>
    <s v="QUINCHIA"/>
  </r>
  <r>
    <x v="510"/>
    <x v="17"/>
    <s v="RIOSUCIO"/>
    <x v="9"/>
    <n v="0"/>
    <n v="0"/>
    <n v="114"/>
    <n v="0"/>
    <n v="0"/>
    <x v="0"/>
    <n v="0"/>
    <n v="0"/>
    <s v="06/02/2020 12:00:00 AM"/>
    <x v="18"/>
    <s v="VILLA DEL ROSARIO"/>
  </r>
  <r>
    <x v="512"/>
    <x v="18"/>
    <s v="CHINACOTA"/>
    <x v="2"/>
    <n v="0"/>
    <n v="0"/>
    <n v="0"/>
    <n v="0"/>
    <n v="5"/>
    <x v="0"/>
    <n v="0"/>
    <n v="0"/>
    <s v="06/02/2020 12:00:00 AM"/>
    <x v="18"/>
    <s v="LOS PATIOS"/>
  </r>
  <r>
    <x v="512"/>
    <x v="18"/>
    <s v="GRAMALOTE"/>
    <x v="2"/>
    <n v="0"/>
    <n v="0"/>
    <n v="0"/>
    <n v="0"/>
    <n v="0"/>
    <x v="0"/>
    <n v="0"/>
    <n v="0"/>
    <s v="06/02/2020 12:00:00 AM"/>
    <x v="1"/>
    <s v="LA CELIA"/>
  </r>
  <r>
    <x v="512"/>
    <x v="18"/>
    <s v="GRAMALOTE"/>
    <x v="2"/>
    <n v="0"/>
    <n v="0"/>
    <n v="0"/>
    <n v="0"/>
    <n v="4"/>
    <x v="0"/>
    <n v="0"/>
    <n v="0"/>
    <s v="06/02/2020 12:00:00 AM"/>
    <x v="24"/>
    <s v="BARBACOAS"/>
  </r>
  <r>
    <x v="512"/>
    <x v="1"/>
    <s v="PUEBLO RICO"/>
    <x v="30"/>
    <n v="0"/>
    <n v="0"/>
    <n v="16"/>
    <n v="0"/>
    <n v="0"/>
    <x v="0"/>
    <n v="0"/>
    <n v="0"/>
    <s v="05/31/2020 12:00:00 AM"/>
    <x v="12"/>
    <s v="VILLANUEVA"/>
  </r>
  <r>
    <x v="512"/>
    <x v="6"/>
    <s v="SUTATENZA"/>
    <x v="4"/>
    <n v="0"/>
    <n v="0"/>
    <n v="1"/>
    <n v="0"/>
    <n v="0"/>
    <x v="0"/>
    <n v="0"/>
    <n v="0"/>
    <s v="06/03/2020 12:00:00 AM"/>
    <x v="22"/>
    <s v="NOROSI"/>
  </r>
  <r>
    <x v="513"/>
    <x v="24"/>
    <s v="RICAURTE"/>
    <x v="4"/>
    <n v="0"/>
    <n v="0"/>
    <n v="41"/>
    <n v="5"/>
    <n v="0"/>
    <x v="0"/>
    <n v="0"/>
    <n v="0"/>
    <s v="06/03/2020 12:00:00 AM"/>
    <x v="22"/>
    <s v="ARENAL"/>
  </r>
  <r>
    <x v="512"/>
    <x v="12"/>
    <s v="DIBULLA"/>
    <x v="2"/>
    <n v="0"/>
    <n v="0"/>
    <n v="0"/>
    <n v="0"/>
    <n v="20"/>
    <x v="0"/>
    <n v="0"/>
    <n v="0"/>
    <s v="06/03/2020 12:00:00 AM"/>
    <x v="15"/>
    <s v="ANDALUCIA"/>
  </r>
  <r>
    <x v="513"/>
    <x v="3"/>
    <s v="CERRITO"/>
    <x v="2"/>
    <n v="0"/>
    <n v="0"/>
    <n v="0"/>
    <n v="0"/>
    <n v="5"/>
    <x v="0"/>
    <n v="0"/>
    <n v="0"/>
    <s v="06/03/2020 12:00:00 AM"/>
    <x v="1"/>
    <s v="APIA"/>
  </r>
  <r>
    <x v="513"/>
    <x v="0"/>
    <s v="JERICO"/>
    <x v="10"/>
    <n v="0"/>
    <n v="0"/>
    <n v="2"/>
    <n v="0"/>
    <n v="0"/>
    <x v="0"/>
    <n v="0"/>
    <n v="0"/>
    <s v="06/04/2020 12:00:00 AM"/>
    <x v="1"/>
    <s v="MARSELLA"/>
  </r>
  <r>
    <x v="513"/>
    <x v="18"/>
    <s v="CHINACOTA"/>
    <x v="2"/>
    <n v="0"/>
    <n v="0"/>
    <n v="0"/>
    <n v="0"/>
    <n v="0"/>
    <x v="0"/>
    <n v="0"/>
    <n v="0"/>
    <s v="06/04/2020 12:00:00 AM"/>
    <x v="1"/>
    <s v="MISTRATO"/>
  </r>
  <r>
    <x v="513"/>
    <x v="18"/>
    <s v="ARBOLEDAS"/>
    <x v="2"/>
    <n v="0"/>
    <n v="0"/>
    <n v="0"/>
    <n v="0"/>
    <n v="0"/>
    <x v="0"/>
    <n v="0"/>
    <n v="0"/>
    <s v="06/04/2020 12:00:00 AM"/>
    <x v="28"/>
    <s v="LA TEBAIDA"/>
  </r>
  <r>
    <x v="512"/>
    <x v="15"/>
    <s v="JAMUNDI"/>
    <x v="9"/>
    <n v="0"/>
    <n v="0"/>
    <n v="8"/>
    <n v="0"/>
    <n v="0"/>
    <x v="0"/>
    <n v="0"/>
    <n v="0"/>
    <s v="12/09/2020 12:00:00 AM"/>
    <x v="8"/>
    <s v="DEPARTAMENTO"/>
  </r>
  <r>
    <x v="513"/>
    <x v="4"/>
    <s v="BOJACA"/>
    <x v="4"/>
    <n v="0"/>
    <n v="0"/>
    <n v="5"/>
    <n v="0"/>
    <n v="0"/>
    <x v="0"/>
    <n v="0"/>
    <n v="0"/>
    <s v="05/29/2020 12:00:00 AM"/>
    <x v="6"/>
    <s v="RONDON"/>
  </r>
  <r>
    <x v="512"/>
    <x v="1"/>
    <s v="BALBOA"/>
    <x v="4"/>
    <n v="0"/>
    <n v="0"/>
    <n v="1"/>
    <n v="0"/>
    <n v="0"/>
    <x v="0"/>
    <n v="0"/>
    <n v="0"/>
    <s v="06/05/2020 12:00:00 AM"/>
    <x v="18"/>
    <s v="CHINACOTA"/>
  </r>
  <r>
    <x v="513"/>
    <x v="1"/>
    <s v="BALBOA"/>
    <x v="27"/>
    <n v="0"/>
    <n v="0"/>
    <n v="6"/>
    <n v="0"/>
    <n v="0"/>
    <x v="0"/>
    <n v="0"/>
    <n v="0"/>
    <s v="06/06/2020 12:00:00 AM"/>
    <x v="9"/>
    <s v="LIBANO"/>
  </r>
  <r>
    <x v="513"/>
    <x v="1"/>
    <s v="PUEBLO RICO"/>
    <x v="5"/>
    <n v="1"/>
    <n v="0"/>
    <n v="0"/>
    <n v="0"/>
    <n v="0"/>
    <x v="0"/>
    <n v="0"/>
    <n v="0"/>
    <s v="06/06/2020 12:00:00 AM"/>
    <x v="9"/>
    <s v="VENADILLO"/>
  </r>
  <r>
    <x v="513"/>
    <x v="6"/>
    <s v="TIBANA"/>
    <x v="2"/>
    <n v="0"/>
    <n v="0"/>
    <n v="0"/>
    <n v="0"/>
    <n v="3"/>
    <x v="0"/>
    <n v="0"/>
    <n v="0"/>
    <s v="06/03/2020 12:00:00 AM"/>
    <x v="22"/>
    <s v="MONTECRISTO"/>
  </r>
  <r>
    <x v="513"/>
    <x v="3"/>
    <s v="MATANZA"/>
    <x v="2"/>
    <n v="0"/>
    <n v="0"/>
    <n v="0"/>
    <n v="0"/>
    <n v="1"/>
    <x v="0"/>
    <n v="0"/>
    <n v="0"/>
    <s v="06/06/2020 12:00:00 AM"/>
    <x v="4"/>
    <s v="SOACHA"/>
  </r>
  <r>
    <x v="514"/>
    <x v="24"/>
    <s v="SAMANIEGO"/>
    <x v="4"/>
    <n v="0"/>
    <n v="0"/>
    <n v="0"/>
    <n v="0"/>
    <n v="0"/>
    <x v="0"/>
    <n v="0"/>
    <n v="0"/>
    <s v="06/06/2020 12:00:00 AM"/>
    <x v="4"/>
    <s v="SIBATE"/>
  </r>
  <r>
    <x v="510"/>
    <x v="25"/>
    <s v="BARAYA"/>
    <x v="30"/>
    <n v="0"/>
    <n v="0"/>
    <n v="0"/>
    <n v="0"/>
    <n v="0"/>
    <x v="0"/>
    <n v="0"/>
    <n v="0"/>
    <s v="06/06/2020 12:00:00 AM"/>
    <x v="9"/>
    <s v="CASABIANCA"/>
  </r>
  <r>
    <x v="513"/>
    <x v="25"/>
    <s v="OPORAPA"/>
    <x v="4"/>
    <n v="0"/>
    <n v="0"/>
    <n v="1"/>
    <n v="0"/>
    <n v="0"/>
    <x v="0"/>
    <n v="0"/>
    <n v="0"/>
    <s v="06/15/2020 12:00:00 AM"/>
    <x v="8"/>
    <s v="EL ROBLE"/>
  </r>
  <r>
    <x v="514"/>
    <x v="25"/>
    <s v="PITALITO"/>
    <x v="30"/>
    <n v="0"/>
    <n v="0"/>
    <n v="100"/>
    <n v="0"/>
    <n v="0"/>
    <x v="138"/>
    <n v="2340000000"/>
    <n v="106474259"/>
    <s v="06/06/2020 12:00:00 AM"/>
    <x v="5"/>
    <s v="CABUYARO"/>
  </r>
  <r>
    <x v="514"/>
    <x v="25"/>
    <s v="PITALITO"/>
    <x v="4"/>
    <n v="0"/>
    <n v="1"/>
    <n v="1"/>
    <n v="0"/>
    <n v="0"/>
    <x v="0"/>
    <n v="0"/>
    <n v="0"/>
    <s v="06/06/2020 12:00:00 AM"/>
    <x v="9"/>
    <s v="SANTA ISABEL"/>
  </r>
  <r>
    <x v="514"/>
    <x v="25"/>
    <s v="NATAGA"/>
    <x v="4"/>
    <n v="0"/>
    <n v="0"/>
    <n v="0"/>
    <n v="0"/>
    <n v="0"/>
    <x v="0"/>
    <n v="0"/>
    <n v="0"/>
    <s v="06/06/2020 12:00:00 AM"/>
    <x v="9"/>
    <s v="HERVEO"/>
  </r>
  <r>
    <x v="514"/>
    <x v="0"/>
    <s v="MACEO"/>
    <x v="0"/>
    <n v="0"/>
    <n v="0"/>
    <n v="1"/>
    <n v="1"/>
    <n v="0"/>
    <x v="0"/>
    <n v="0"/>
    <n v="0"/>
    <s v="06/06/2020 12:00:00 AM"/>
    <x v="9"/>
    <s v="ANZOATEGUI"/>
  </r>
  <r>
    <x v="514"/>
    <x v="4"/>
    <s v="ANOLAIMA"/>
    <x v="9"/>
    <n v="0"/>
    <n v="0"/>
    <n v="3"/>
    <n v="0"/>
    <n v="0"/>
    <x v="0"/>
    <n v="0"/>
    <n v="0"/>
    <s v="06/06/2020 12:00:00 AM"/>
    <x v="1"/>
    <s v="PEREIRA"/>
  </r>
  <r>
    <x v="514"/>
    <x v="20"/>
    <s v="GALAPA"/>
    <x v="27"/>
    <n v="0"/>
    <n v="0"/>
    <n v="8"/>
    <n v="0"/>
    <n v="0"/>
    <x v="0"/>
    <n v="0"/>
    <n v="0"/>
    <s v="06/05/2020 12:00:00 AM"/>
    <x v="0"/>
    <s v="FRONTINO"/>
  </r>
  <r>
    <x v="514"/>
    <x v="0"/>
    <s v="MEDELLIN"/>
    <x v="2"/>
    <n v="0"/>
    <n v="0"/>
    <n v="0"/>
    <n v="0"/>
    <n v="1"/>
    <x v="0"/>
    <n v="0"/>
    <n v="0"/>
    <s v="06/06/2020 12:00:00 AM"/>
    <x v="4"/>
    <s v="QUETAME"/>
  </r>
  <r>
    <x v="514"/>
    <x v="5"/>
    <s v="VILLAVICENCIO"/>
    <x v="4"/>
    <n v="0"/>
    <n v="0"/>
    <n v="4"/>
    <n v="0"/>
    <n v="0"/>
    <x v="0"/>
    <n v="0"/>
    <n v="0"/>
    <s v="06/07/2020 12:00:00 AM"/>
    <x v="13"/>
    <s v="BOGOTA, D.C."/>
  </r>
  <r>
    <x v="514"/>
    <x v="10"/>
    <s v="CURUMANI"/>
    <x v="10"/>
    <n v="0"/>
    <n v="0"/>
    <n v="6"/>
    <n v="0"/>
    <n v="0"/>
    <x v="0"/>
    <n v="0"/>
    <n v="0"/>
    <s v="06/07/2020 12:00:00 AM"/>
    <x v="22"/>
    <s v="CARTAGENA"/>
  </r>
  <r>
    <x v="514"/>
    <x v="18"/>
    <s v="ABREGO"/>
    <x v="20"/>
    <n v="1"/>
    <n v="0"/>
    <n v="0"/>
    <n v="0"/>
    <n v="0"/>
    <x v="0"/>
    <n v="0"/>
    <n v="0"/>
    <s v="06/08/2020 12:00:00 AM"/>
    <x v="9"/>
    <s v="ATACO"/>
  </r>
  <r>
    <x v="514"/>
    <x v="25"/>
    <s v="PITALITO"/>
    <x v="9"/>
    <n v="0"/>
    <n v="0"/>
    <n v="5"/>
    <n v="0"/>
    <n v="0"/>
    <x v="0"/>
    <n v="0"/>
    <n v="0"/>
    <s v="06/08/2020 12:00:00 AM"/>
    <x v="25"/>
    <s v="ALTAMIRA"/>
  </r>
  <r>
    <x v="514"/>
    <x v="0"/>
    <s v="SEGOVIA"/>
    <x v="9"/>
    <n v="0"/>
    <n v="0"/>
    <n v="160"/>
    <n v="0"/>
    <n v="0"/>
    <x v="0"/>
    <n v="0"/>
    <n v="0"/>
    <s v="06/08/2020 12:00:00 AM"/>
    <x v="5"/>
    <s v="LA MACARENA"/>
  </r>
  <r>
    <x v="515"/>
    <x v="0"/>
    <s v="REMEDIOS"/>
    <x v="5"/>
    <n v="1"/>
    <n v="1"/>
    <n v="0"/>
    <n v="0"/>
    <n v="0"/>
    <x v="0"/>
    <n v="0"/>
    <n v="0"/>
    <s v="06/09/2020 12:00:00 AM"/>
    <x v="0"/>
    <s v="NECOCLI"/>
  </r>
  <r>
    <x v="514"/>
    <x v="1"/>
    <s v="QUINCHIA"/>
    <x v="9"/>
    <n v="0"/>
    <n v="0"/>
    <n v="1"/>
    <n v="0"/>
    <n v="0"/>
    <x v="0"/>
    <n v="0"/>
    <n v="0"/>
    <s v="06/09/2020 12:00:00 AM"/>
    <x v="15"/>
    <s v="YUMBO"/>
  </r>
  <r>
    <x v="515"/>
    <x v="3"/>
    <s v="VALLE DE SAN JOSE"/>
    <x v="2"/>
    <n v="0"/>
    <n v="0"/>
    <n v="0"/>
    <n v="0"/>
    <n v="2"/>
    <x v="0"/>
    <n v="0"/>
    <n v="0"/>
    <s v="06/06/2020 12:00:00 AM"/>
    <x v="19"/>
    <s v="PAEZ"/>
  </r>
  <r>
    <x v="515"/>
    <x v="9"/>
    <s v="AMBALEMA"/>
    <x v="2"/>
    <n v="0"/>
    <n v="0"/>
    <n v="0"/>
    <n v="0"/>
    <n v="3"/>
    <x v="0"/>
    <n v="0"/>
    <n v="0"/>
    <s v="06/08/2020 12:00:00 AM"/>
    <x v="19"/>
    <s v="GUAPI"/>
  </r>
  <r>
    <x v="516"/>
    <x v="22"/>
    <s v="CARTAGENA"/>
    <x v="11"/>
    <n v="0"/>
    <n v="0"/>
    <n v="0"/>
    <n v="0"/>
    <n v="0"/>
    <x v="0"/>
    <n v="0"/>
    <n v="0"/>
    <s v="06/07/2020 12:00:00 AM"/>
    <x v="20"/>
    <s v="JUAN DE ACOSTA"/>
  </r>
  <r>
    <x v="516"/>
    <x v="4"/>
    <s v="MOSQUERA"/>
    <x v="2"/>
    <n v="0"/>
    <n v="0"/>
    <n v="0"/>
    <n v="0"/>
    <n v="8"/>
    <x v="0"/>
    <n v="0"/>
    <n v="0"/>
    <s v="06/07/2020 12:00:00 AM"/>
    <x v="20"/>
    <s v="PIOJO"/>
  </r>
  <r>
    <x v="516"/>
    <x v="13"/>
    <s v="BOGOTA, D.C."/>
    <x v="0"/>
    <n v="0"/>
    <n v="0"/>
    <n v="1"/>
    <n v="0"/>
    <n v="0"/>
    <x v="0"/>
    <n v="0"/>
    <n v="0"/>
    <s v="06/09/2020 12:00:00 AM"/>
    <x v="5"/>
    <s v="LA MACARENA"/>
  </r>
  <r>
    <x v="517"/>
    <x v="18"/>
    <s v="GRAMALOTE"/>
    <x v="2"/>
    <n v="0"/>
    <n v="0"/>
    <n v="0"/>
    <n v="0"/>
    <n v="3"/>
    <x v="0"/>
    <n v="0"/>
    <n v="0"/>
    <s v="06/09/2020 12:00:00 AM"/>
    <x v="4"/>
    <s v="CAQUEZA"/>
  </r>
  <r>
    <x v="517"/>
    <x v="12"/>
    <s v="FONSECA"/>
    <x v="9"/>
    <n v="0"/>
    <n v="0"/>
    <n v="47"/>
    <n v="0"/>
    <n v="0"/>
    <x v="0"/>
    <n v="0"/>
    <n v="0"/>
    <s v="06/09/2020 12:00:00 AM"/>
    <x v="1"/>
    <s v="DOSQUEBRADAS"/>
  </r>
  <r>
    <x v="517"/>
    <x v="18"/>
    <s v="EL ZULIA"/>
    <x v="2"/>
    <n v="0"/>
    <n v="0"/>
    <n v="0"/>
    <n v="0"/>
    <n v="200"/>
    <x v="0"/>
    <n v="0"/>
    <n v="0"/>
    <s v="01/28/2020 12:00:00 AM"/>
    <x v="8"/>
    <s v="GALERAS"/>
  </r>
  <r>
    <x v="517"/>
    <x v="2"/>
    <s v="SANTA MARTA"/>
    <x v="2"/>
    <n v="0"/>
    <n v="0"/>
    <n v="0"/>
    <n v="0"/>
    <n v="10"/>
    <x v="0"/>
    <n v="0"/>
    <n v="0"/>
    <s v="06/11/2020 12:00:00 AM"/>
    <x v="19"/>
    <s v="GUAPI"/>
  </r>
  <r>
    <x v="513"/>
    <x v="6"/>
    <s v="PESCA"/>
    <x v="2"/>
    <n v="0"/>
    <n v="0"/>
    <n v="0"/>
    <n v="0"/>
    <n v="1"/>
    <x v="0"/>
    <n v="0"/>
    <n v="0"/>
    <s v="06/09/2020 12:00:00 AM"/>
    <x v="1"/>
    <s v="PEREIRA"/>
  </r>
  <r>
    <x v="517"/>
    <x v="33"/>
    <s v="LETICIA"/>
    <x v="0"/>
    <n v="0"/>
    <n v="0"/>
    <n v="1"/>
    <n v="1"/>
    <n v="0"/>
    <x v="0"/>
    <n v="0"/>
    <n v="0"/>
    <s v="06/09/2020 12:00:00 AM"/>
    <x v="3"/>
    <s v="BARBOSA"/>
  </r>
  <r>
    <x v="518"/>
    <x v="3"/>
    <s v="EL GUACAMAYO"/>
    <x v="2"/>
    <n v="0"/>
    <n v="0"/>
    <n v="0"/>
    <n v="0"/>
    <n v="2"/>
    <x v="0"/>
    <n v="0"/>
    <n v="0"/>
    <s v="06/10/2020 12:00:00 AM"/>
    <x v="11"/>
    <s v="FLORENCIA"/>
  </r>
  <r>
    <x v="518"/>
    <x v="4"/>
    <s v="TOCAIMA"/>
    <x v="2"/>
    <n v="0"/>
    <n v="0"/>
    <n v="0"/>
    <n v="0"/>
    <n v="2"/>
    <x v="0"/>
    <n v="0"/>
    <n v="0"/>
    <s v="06/10/2020 12:00:00 AM"/>
    <x v="10"/>
    <s v="VALLEDUPAR"/>
  </r>
  <r>
    <x v="518"/>
    <x v="24"/>
    <s v="SAMANIEGO"/>
    <x v="4"/>
    <n v="0"/>
    <n v="0"/>
    <n v="2"/>
    <n v="0"/>
    <n v="0"/>
    <x v="0"/>
    <n v="0"/>
    <n v="0"/>
    <s v="02/06/2020 12:00:00 AM"/>
    <x v="8"/>
    <s v="GALERAS"/>
  </r>
  <r>
    <x v="518"/>
    <x v="18"/>
    <s v="SAN CAYETANO"/>
    <x v="2"/>
    <n v="0"/>
    <n v="0"/>
    <n v="0"/>
    <n v="0"/>
    <n v="2"/>
    <x v="0"/>
    <n v="0"/>
    <n v="0"/>
    <s v="02/22/2020 12:00:00 AM"/>
    <x v="8"/>
    <s v="GALERAS"/>
  </r>
  <r>
    <x v="518"/>
    <x v="24"/>
    <s v="RICAURTE"/>
    <x v="4"/>
    <n v="0"/>
    <n v="0"/>
    <n v="0"/>
    <n v="0"/>
    <n v="0"/>
    <x v="0"/>
    <n v="0"/>
    <n v="0"/>
    <s v="03/09/2020 12:00:00 AM"/>
    <x v="8"/>
    <s v="GALERAS"/>
  </r>
  <r>
    <x v="496"/>
    <x v="0"/>
    <s v="JARDIN"/>
    <x v="18"/>
    <n v="0"/>
    <n v="0"/>
    <n v="0"/>
    <n v="0"/>
    <n v="0"/>
    <x v="0"/>
    <n v="0"/>
    <n v="0"/>
    <s v="06/10/2020 12:00:00 AM"/>
    <x v="9"/>
    <s v="PLANADAS"/>
  </r>
  <r>
    <x v="514"/>
    <x v="0"/>
    <s v="REMEDIOS"/>
    <x v="9"/>
    <n v="0"/>
    <n v="0"/>
    <n v="3"/>
    <n v="0"/>
    <n v="0"/>
    <x v="0"/>
    <n v="0"/>
    <n v="0"/>
    <s v="06/10/2020 12:00:00 AM"/>
    <x v="2"/>
    <s v="ARACATACA"/>
  </r>
  <r>
    <x v="497"/>
    <x v="0"/>
    <s v="SAN RAFAEL"/>
    <x v="9"/>
    <n v="0"/>
    <n v="0"/>
    <n v="26"/>
    <n v="0"/>
    <n v="0"/>
    <x v="0"/>
    <n v="0"/>
    <n v="0"/>
    <s v="06/10/2020 12:00:00 AM"/>
    <x v="25"/>
    <s v="NEIVA"/>
  </r>
  <r>
    <x v="519"/>
    <x v="3"/>
    <s v="ZAPATOCA"/>
    <x v="10"/>
    <n v="0"/>
    <n v="0"/>
    <n v="15"/>
    <n v="0"/>
    <n v="0"/>
    <x v="0"/>
    <n v="0"/>
    <n v="0"/>
    <s v="06/10/2020 12:00:00 AM"/>
    <x v="25"/>
    <s v="NEIVA"/>
  </r>
  <r>
    <x v="519"/>
    <x v="12"/>
    <s v="BARRANCAS"/>
    <x v="9"/>
    <n v="0"/>
    <n v="0"/>
    <n v="9"/>
    <n v="0"/>
    <n v="0"/>
    <x v="139"/>
    <n v="0"/>
    <n v="0"/>
    <s v="06/10/2020 12:00:00 AM"/>
    <x v="6"/>
    <s v="AQUITANIA"/>
  </r>
  <r>
    <x v="519"/>
    <x v="4"/>
    <s v="TOCANCIPA"/>
    <x v="0"/>
    <n v="0"/>
    <n v="0"/>
    <n v="1"/>
    <n v="0"/>
    <n v="0"/>
    <x v="0"/>
    <n v="0"/>
    <n v="0"/>
    <s v="06/10/2020 12:00:00 AM"/>
    <x v="19"/>
    <s v="POPAYAN"/>
  </r>
  <r>
    <x v="519"/>
    <x v="20"/>
    <s v="SANTO TOMAS"/>
    <x v="27"/>
    <n v="0"/>
    <n v="0"/>
    <n v="229"/>
    <n v="0"/>
    <n v="0"/>
    <x v="140"/>
    <n v="2012400000"/>
    <n v="34154006"/>
    <s v="06/10/2020 12:00:00 AM"/>
    <x v="25"/>
    <s v="PALERMO"/>
  </r>
  <r>
    <x v="519"/>
    <x v="24"/>
    <s v="LA CRUZ"/>
    <x v="2"/>
    <n v="0"/>
    <n v="0"/>
    <n v="0"/>
    <n v="0"/>
    <n v="10"/>
    <x v="0"/>
    <n v="0"/>
    <n v="0"/>
    <s v="06/10/2020 12:00:00 AM"/>
    <x v="25"/>
    <s v="YAGUARA"/>
  </r>
  <r>
    <x v="519"/>
    <x v="24"/>
    <s v="ROBERTO PAYAN"/>
    <x v="10"/>
    <n v="0"/>
    <n v="0"/>
    <n v="0"/>
    <n v="0"/>
    <n v="0"/>
    <x v="141"/>
    <n v="11115000000"/>
    <n v="0"/>
    <s v="06/11/2020 12:00:00 AM"/>
    <x v="1"/>
    <s v="LA VIRGINIA"/>
  </r>
  <r>
    <x v="519"/>
    <x v="20"/>
    <s v="BARANOA"/>
    <x v="10"/>
    <n v="0"/>
    <n v="0"/>
    <n v="6"/>
    <n v="0"/>
    <n v="0"/>
    <x v="0"/>
    <n v="0"/>
    <n v="0"/>
    <s v="06/11/2020 12:00:00 AM"/>
    <x v="4"/>
    <s v="SOACHA"/>
  </r>
  <r>
    <x v="520"/>
    <x v="5"/>
    <s v="GRANADA"/>
    <x v="30"/>
    <n v="0"/>
    <n v="0"/>
    <n v="3"/>
    <n v="0"/>
    <n v="0"/>
    <x v="0"/>
    <n v="0"/>
    <n v="0"/>
    <s v="06/11/2020 12:00:00 AM"/>
    <x v="2"/>
    <s v="SITIONUEVO"/>
  </r>
  <r>
    <x v="520"/>
    <x v="5"/>
    <s v="SAN JUAN DE ARAMA"/>
    <x v="30"/>
    <n v="1"/>
    <n v="0"/>
    <n v="0"/>
    <n v="0"/>
    <n v="0"/>
    <x v="0"/>
    <n v="0"/>
    <n v="0"/>
    <s v="09/16/2020 12:00:00 AM"/>
    <x v="8"/>
    <s v="GALERAS"/>
  </r>
  <r>
    <x v="520"/>
    <x v="5"/>
    <s v="PUERTO RICO"/>
    <x v="30"/>
    <n v="0"/>
    <n v="0"/>
    <n v="2"/>
    <n v="0"/>
    <n v="0"/>
    <x v="0"/>
    <n v="0"/>
    <n v="0"/>
    <s v="06/12/2020 12:00:00 AM"/>
    <x v="1"/>
    <s v="BALBOA"/>
  </r>
  <r>
    <x v="520"/>
    <x v="5"/>
    <s v="FUENTE DE ORO"/>
    <x v="30"/>
    <n v="0"/>
    <n v="0"/>
    <n v="0"/>
    <n v="0"/>
    <n v="0"/>
    <x v="0"/>
    <n v="0"/>
    <n v="0"/>
    <s v="06/12/2020 12:00:00 AM"/>
    <x v="1"/>
    <s v="LA VIRGINIA"/>
  </r>
  <r>
    <x v="520"/>
    <x v="5"/>
    <s v="EL CASTILLO"/>
    <x v="30"/>
    <n v="0"/>
    <n v="0"/>
    <n v="1"/>
    <n v="0"/>
    <n v="0"/>
    <x v="0"/>
    <n v="0"/>
    <n v="0"/>
    <s v="09/30/2020 12:00:00 AM"/>
    <x v="8"/>
    <s v="GALERAS"/>
  </r>
  <r>
    <x v="520"/>
    <x v="24"/>
    <s v="MALLAMA"/>
    <x v="19"/>
    <n v="0"/>
    <n v="0"/>
    <n v="0"/>
    <n v="0"/>
    <n v="0"/>
    <x v="0"/>
    <n v="0"/>
    <n v="0"/>
    <s v="06/11/2020 12:00:00 AM"/>
    <x v="0"/>
    <s v="ZARAGOZA"/>
  </r>
  <r>
    <x v="520"/>
    <x v="18"/>
    <s v="MUTISCUA"/>
    <x v="2"/>
    <n v="0"/>
    <n v="0"/>
    <n v="0"/>
    <n v="0"/>
    <n v="30"/>
    <x v="0"/>
    <n v="0"/>
    <n v="0"/>
    <s v="06/10/2020 12:00:00 AM"/>
    <x v="0"/>
    <s v="REMEDIOS"/>
  </r>
  <r>
    <x v="520"/>
    <x v="4"/>
    <s v="LA VEGA"/>
    <x v="6"/>
    <n v="1"/>
    <n v="1"/>
    <n v="0"/>
    <n v="0"/>
    <n v="0"/>
    <x v="0"/>
    <n v="0"/>
    <n v="0"/>
    <s v="06/12/2020 12:00:00 AM"/>
    <x v="5"/>
    <s v="PUERTO RICO"/>
  </r>
  <r>
    <x v="520"/>
    <x v="20"/>
    <s v="BARRANQUILLA"/>
    <x v="10"/>
    <n v="0"/>
    <n v="0"/>
    <n v="191"/>
    <n v="0"/>
    <n v="0"/>
    <x v="0"/>
    <n v="0"/>
    <n v="0"/>
    <s v="06/13/2020 12:00:00 AM"/>
    <x v="1"/>
    <s v="PEREIRA"/>
  </r>
  <r>
    <x v="520"/>
    <x v="2"/>
    <s v="SITIONUEVO"/>
    <x v="2"/>
    <n v="0"/>
    <n v="0"/>
    <n v="0"/>
    <n v="0"/>
    <n v="0"/>
    <x v="0"/>
    <n v="0"/>
    <n v="0"/>
    <s v="06/13/2020 12:00:00 AM"/>
    <x v="6"/>
    <s v="SAN JOSE DE PARE"/>
  </r>
  <r>
    <x v="521"/>
    <x v="18"/>
    <s v="ARBOLEDAS"/>
    <x v="2"/>
    <n v="0"/>
    <n v="0"/>
    <n v="0"/>
    <n v="0"/>
    <n v="0"/>
    <x v="0"/>
    <n v="0"/>
    <n v="0"/>
    <s v="05/22/2020 12:00:00 AM"/>
    <x v="20"/>
    <s v="CANDELARIA"/>
  </r>
  <r>
    <x v="521"/>
    <x v="18"/>
    <s v="CUCUTILLA"/>
    <x v="2"/>
    <n v="0"/>
    <n v="0"/>
    <n v="0"/>
    <n v="0"/>
    <n v="9"/>
    <x v="0"/>
    <n v="0"/>
    <n v="0"/>
    <s v="05/23/2020 12:00:00 AM"/>
    <x v="20"/>
    <s v="MALAMBO"/>
  </r>
  <r>
    <x v="519"/>
    <x v="20"/>
    <s v="PALMAR DE VARELA"/>
    <x v="9"/>
    <n v="0"/>
    <n v="0"/>
    <n v="88"/>
    <n v="0"/>
    <n v="0"/>
    <x v="142"/>
    <n v="1029600000"/>
    <n v="45727450"/>
    <s v="05/19/2020 12:00:00 AM"/>
    <x v="20"/>
    <s v="SOLEDAD"/>
  </r>
  <r>
    <x v="521"/>
    <x v="6"/>
    <s v="SOATA"/>
    <x v="2"/>
    <n v="0"/>
    <n v="0"/>
    <n v="0"/>
    <n v="0"/>
    <n v="0"/>
    <x v="0"/>
    <n v="0"/>
    <n v="0"/>
    <s v="06/13/2020 12:00:00 AM"/>
    <x v="9"/>
    <s v="LERIDA"/>
  </r>
  <r>
    <x v="522"/>
    <x v="18"/>
    <s v="LOS PATIOS"/>
    <x v="2"/>
    <n v="0"/>
    <n v="0"/>
    <n v="0"/>
    <n v="0"/>
    <n v="0"/>
    <x v="0"/>
    <n v="0"/>
    <n v="0"/>
    <s v="06/14/2020 12:00:00 AM"/>
    <x v="9"/>
    <s v="LIBANO"/>
  </r>
  <r>
    <x v="522"/>
    <x v="4"/>
    <s v="NILO"/>
    <x v="2"/>
    <n v="0"/>
    <n v="0"/>
    <n v="0"/>
    <n v="0"/>
    <n v="60"/>
    <x v="0"/>
    <n v="0"/>
    <n v="0"/>
    <s v="06/14/2020 12:00:00 AM"/>
    <x v="4"/>
    <s v="ZIPAQUIRA"/>
  </r>
  <r>
    <x v="521"/>
    <x v="0"/>
    <s v="LA PINTADA"/>
    <x v="9"/>
    <n v="0"/>
    <n v="0"/>
    <n v="1"/>
    <n v="0"/>
    <n v="0"/>
    <x v="0"/>
    <n v="0"/>
    <n v="0"/>
    <s v="06/13/2020 12:00:00 AM"/>
    <x v="6"/>
    <s v="PUERTO BOYACA"/>
  </r>
  <r>
    <x v="521"/>
    <x v="6"/>
    <s v="SOGAMOSO"/>
    <x v="2"/>
    <n v="0"/>
    <n v="0"/>
    <n v="0"/>
    <n v="0"/>
    <n v="1"/>
    <x v="0"/>
    <n v="0"/>
    <n v="0"/>
    <s v="06/14/2020 12:00:00 AM"/>
    <x v="6"/>
    <s v="PUERTO BOYACA"/>
  </r>
  <r>
    <x v="522"/>
    <x v="19"/>
    <s v="EL TAMBO"/>
    <x v="6"/>
    <n v="0"/>
    <n v="3"/>
    <n v="0"/>
    <n v="0"/>
    <n v="0"/>
    <x v="0"/>
    <n v="0"/>
    <n v="0"/>
    <s v="06/14/2020 12:00:00 AM"/>
    <x v="3"/>
    <s v="PARAMO"/>
  </r>
  <r>
    <x v="522"/>
    <x v="18"/>
    <s v="CHINACOTA"/>
    <x v="2"/>
    <n v="0"/>
    <n v="0"/>
    <n v="0"/>
    <n v="0"/>
    <n v="1"/>
    <x v="0"/>
    <n v="0"/>
    <n v="0"/>
    <s v="06/14/2020 12:00:00 AM"/>
    <x v="6"/>
    <s v="CHIQUINQUIRA"/>
  </r>
  <r>
    <x v="522"/>
    <x v="10"/>
    <s v="TAMALAMEQUE"/>
    <x v="9"/>
    <n v="0"/>
    <n v="0"/>
    <n v="181"/>
    <n v="0"/>
    <n v="0"/>
    <x v="0"/>
    <n v="0"/>
    <n v="0"/>
    <s v="03/23/2020 12:00:00 AM"/>
    <x v="8"/>
    <s v="GUARANDA"/>
  </r>
  <r>
    <x v="523"/>
    <x v="9"/>
    <s v="PRADO"/>
    <x v="2"/>
    <n v="0"/>
    <n v="0"/>
    <n v="0"/>
    <n v="0"/>
    <n v="0"/>
    <x v="0"/>
    <n v="0"/>
    <n v="0"/>
    <s v="06/15/2020 12:00:00 AM"/>
    <x v="11"/>
    <s v="FLORENCIA"/>
  </r>
  <r>
    <x v="522"/>
    <x v="3"/>
    <s v="VETAS"/>
    <x v="2"/>
    <n v="0"/>
    <n v="0"/>
    <n v="0"/>
    <n v="0"/>
    <n v="1"/>
    <x v="0"/>
    <n v="0"/>
    <n v="0"/>
    <s v="06/15/2020 12:00:00 AM"/>
    <x v="5"/>
    <s v="EL DORADO"/>
  </r>
  <r>
    <x v="522"/>
    <x v="18"/>
    <s v="VILLA DEL ROSARIO"/>
    <x v="2"/>
    <n v="0"/>
    <n v="0"/>
    <n v="0"/>
    <n v="0"/>
    <n v="60"/>
    <x v="0"/>
    <n v="0"/>
    <n v="0"/>
    <s v="04/19/2020 12:00:00 AM"/>
    <x v="8"/>
    <s v="GUARANDA"/>
  </r>
  <r>
    <x v="523"/>
    <x v="18"/>
    <s v="ARBOLEDAS"/>
    <x v="2"/>
    <n v="0"/>
    <n v="0"/>
    <n v="0"/>
    <n v="0"/>
    <n v="14"/>
    <x v="0"/>
    <n v="0"/>
    <n v="0"/>
    <s v="05/20/2020 12:00:00 AM"/>
    <x v="3"/>
    <s v="DEPARTAMENTO"/>
  </r>
  <r>
    <x v="523"/>
    <x v="12"/>
    <s v="RIOHACHA"/>
    <x v="27"/>
    <n v="0"/>
    <n v="0"/>
    <n v="9"/>
    <n v="0"/>
    <n v="0"/>
    <x v="0"/>
    <n v="0"/>
    <n v="0"/>
    <s v="06/15/2020 12:00:00 AM"/>
    <x v="3"/>
    <s v="VELEZ"/>
  </r>
  <r>
    <x v="523"/>
    <x v="12"/>
    <s v="FONSECA"/>
    <x v="9"/>
    <n v="0"/>
    <n v="0"/>
    <n v="21"/>
    <n v="0"/>
    <n v="0"/>
    <x v="0"/>
    <n v="0"/>
    <n v="0"/>
    <s v="06/17/2020 12:00:00 AM"/>
    <x v="1"/>
    <s v="MARSELLA"/>
  </r>
  <r>
    <x v="523"/>
    <x v="24"/>
    <s v="OLAYA HERRERA"/>
    <x v="10"/>
    <n v="0"/>
    <n v="0"/>
    <n v="150"/>
    <n v="5"/>
    <n v="0"/>
    <x v="143"/>
    <n v="8061300000"/>
    <n v="0"/>
    <s v="06/15/2020 12:00:00 AM"/>
    <x v="1"/>
    <s v="SANTA ROSA DE CABAL"/>
  </r>
  <r>
    <x v="523"/>
    <x v="6"/>
    <s v="PAIPA"/>
    <x v="2"/>
    <n v="0"/>
    <n v="0"/>
    <n v="0"/>
    <n v="0"/>
    <n v="2"/>
    <x v="0"/>
    <n v="0"/>
    <n v="0"/>
    <s v="06/10/2020 12:00:00 AM"/>
    <x v="8"/>
    <s v="GUARANDA"/>
  </r>
  <r>
    <x v="523"/>
    <x v="19"/>
    <s v="SOTARA"/>
    <x v="6"/>
    <n v="4"/>
    <n v="2"/>
    <n v="0"/>
    <n v="0"/>
    <n v="0"/>
    <x v="0"/>
    <n v="0"/>
    <n v="0"/>
    <s v="08/30/2020 12:00:00 AM"/>
    <x v="8"/>
    <s v="GUARANDA"/>
  </r>
  <r>
    <x v="523"/>
    <x v="5"/>
    <s v="RESTREPO"/>
    <x v="9"/>
    <n v="0"/>
    <n v="0"/>
    <n v="4"/>
    <n v="0"/>
    <n v="0"/>
    <x v="0"/>
    <n v="0"/>
    <n v="0"/>
    <s v="06/15/2020 12:00:00 AM"/>
    <x v="22"/>
    <s v="SANTA ROSA DEL SUR"/>
  </r>
  <r>
    <x v="523"/>
    <x v="19"/>
    <s v="LA SIERRA"/>
    <x v="6"/>
    <n v="4"/>
    <n v="0"/>
    <n v="0"/>
    <n v="0"/>
    <n v="0"/>
    <x v="0"/>
    <n v="0"/>
    <n v="0"/>
    <s v="06/27/2020 12:00:00 AM"/>
    <x v="8"/>
    <s v="LA UNION"/>
  </r>
  <r>
    <x v="523"/>
    <x v="3"/>
    <s v="SAN ANDRES"/>
    <x v="3"/>
    <n v="0"/>
    <n v="0"/>
    <n v="2"/>
    <n v="2"/>
    <n v="0"/>
    <x v="0"/>
    <n v="0"/>
    <n v="0"/>
    <s v="06/16/2020 12:00:00 AM"/>
    <x v="0"/>
    <s v="ANGOSTURA"/>
  </r>
  <r>
    <x v="510"/>
    <x v="19"/>
    <s v="LOPEZ DE MICAY"/>
    <x v="4"/>
    <n v="0"/>
    <n v="0"/>
    <n v="3"/>
    <n v="2"/>
    <n v="0"/>
    <x v="0"/>
    <n v="0"/>
    <n v="0"/>
    <s v="06/17/2020 12:00:00 AM"/>
    <x v="14"/>
    <s v="YOPAL"/>
  </r>
  <r>
    <x v="523"/>
    <x v="26"/>
    <s v="SIPI"/>
    <x v="0"/>
    <n v="0"/>
    <n v="0"/>
    <n v="5"/>
    <n v="5"/>
    <n v="0"/>
    <x v="0"/>
    <n v="0"/>
    <n v="0"/>
    <s v="06/13/2020 12:00:00 AM"/>
    <x v="24"/>
    <s v="LA UNION"/>
  </r>
  <r>
    <x v="523"/>
    <x v="20"/>
    <s v="SABANALARGA"/>
    <x v="9"/>
    <n v="0"/>
    <n v="0"/>
    <n v="46"/>
    <n v="0"/>
    <n v="0"/>
    <x v="144"/>
    <n v="421200000"/>
    <n v="11864100"/>
    <s v="06/17/2020 12:00:00 AM"/>
    <x v="14"/>
    <s v="YOPAL"/>
  </r>
  <r>
    <x v="524"/>
    <x v="18"/>
    <s v="ARBOLEDAS"/>
    <x v="2"/>
    <n v="0"/>
    <n v="0"/>
    <n v="0"/>
    <n v="0"/>
    <n v="3"/>
    <x v="0"/>
    <n v="0"/>
    <n v="0"/>
    <s v="06/16/2020 12:00:00 AM"/>
    <x v="1"/>
    <s v="DOSQUEBRADAS"/>
  </r>
  <r>
    <x v="502"/>
    <x v="6"/>
    <s v="DUITAMA"/>
    <x v="0"/>
    <n v="0"/>
    <n v="0"/>
    <n v="1"/>
    <n v="0"/>
    <n v="0"/>
    <x v="0"/>
    <n v="0"/>
    <n v="0"/>
    <s v="06/17/2020 12:00:00 AM"/>
    <x v="1"/>
    <s v="DOSQUEBRADAS"/>
  </r>
  <r>
    <x v="522"/>
    <x v="6"/>
    <s v="PESCA"/>
    <x v="2"/>
    <n v="0"/>
    <n v="0"/>
    <n v="0"/>
    <n v="0"/>
    <n v="2"/>
    <x v="0"/>
    <n v="0"/>
    <n v="0"/>
    <s v="06/17/2020 12:00:00 AM"/>
    <x v="5"/>
    <s v="EL CALVARIO"/>
  </r>
  <r>
    <x v="524"/>
    <x v="18"/>
    <s v="VILLA DEL ROSARIO"/>
    <x v="2"/>
    <n v="0"/>
    <n v="0"/>
    <n v="0"/>
    <n v="0"/>
    <n v="250"/>
    <x v="0"/>
    <n v="0"/>
    <n v="0"/>
    <s v="06/17/2020 12:00:00 AM"/>
    <x v="5"/>
    <s v="LA URIBE"/>
  </r>
  <r>
    <x v="525"/>
    <x v="20"/>
    <s v="SABANALARGA"/>
    <x v="2"/>
    <n v="0"/>
    <n v="0"/>
    <n v="0"/>
    <n v="0"/>
    <n v="4"/>
    <x v="0"/>
    <n v="0"/>
    <n v="0"/>
    <s v="06/17/2020 12:00:00 AM"/>
    <x v="4"/>
    <s v="CAJICA"/>
  </r>
  <r>
    <x v="524"/>
    <x v="10"/>
    <s v="BOSCONIA"/>
    <x v="27"/>
    <n v="0"/>
    <n v="0"/>
    <n v="2"/>
    <n v="0"/>
    <n v="0"/>
    <x v="0"/>
    <n v="0"/>
    <n v="0"/>
    <s v="06/17/2020 12:00:00 AM"/>
    <x v="14"/>
    <s v="PAZ DE ARIPORO"/>
  </r>
  <r>
    <x v="525"/>
    <x v="6"/>
    <s v="TUNJA"/>
    <x v="2"/>
    <n v="0"/>
    <n v="0"/>
    <n v="0"/>
    <n v="0"/>
    <n v="3"/>
    <x v="0"/>
    <n v="0"/>
    <n v="0"/>
    <s v="06/17/2020 12:00:00 AM"/>
    <x v="22"/>
    <s v="ARJONA"/>
  </r>
  <r>
    <x v="525"/>
    <x v="22"/>
    <s v="MAGANGUE"/>
    <x v="9"/>
    <n v="0"/>
    <n v="5"/>
    <n v="6"/>
    <n v="0"/>
    <n v="0"/>
    <x v="0"/>
    <n v="0"/>
    <n v="0"/>
    <s v="06/17/2020 12:00:00 AM"/>
    <x v="26"/>
    <s v="QUIBDO"/>
  </r>
  <r>
    <x v="525"/>
    <x v="18"/>
    <s v="BOCHALEMA"/>
    <x v="2"/>
    <n v="0"/>
    <n v="0"/>
    <n v="0"/>
    <n v="0"/>
    <n v="3"/>
    <x v="0"/>
    <n v="0"/>
    <n v="0"/>
    <s v="05/24/2020 12:00:00 AM"/>
    <x v="20"/>
    <s v="SANTA LUCIA"/>
  </r>
  <r>
    <x v="525"/>
    <x v="24"/>
    <s v="IPIALES"/>
    <x v="37"/>
    <n v="0"/>
    <n v="0"/>
    <n v="0"/>
    <n v="0"/>
    <n v="0"/>
    <x v="0"/>
    <n v="0"/>
    <n v="0"/>
    <s v="06/18/2020 12:00:00 AM"/>
    <x v="2"/>
    <s v="SITIONUEVO"/>
  </r>
  <r>
    <x v="526"/>
    <x v="18"/>
    <s v="MUTISCUA"/>
    <x v="2"/>
    <n v="0"/>
    <n v="0"/>
    <n v="0"/>
    <n v="0"/>
    <n v="30"/>
    <x v="0"/>
    <n v="0"/>
    <n v="0"/>
    <s v="06/18/2020 12:00:00 AM"/>
    <x v="5"/>
    <s v="EL DORADO"/>
  </r>
  <r>
    <x v="526"/>
    <x v="18"/>
    <s v="EL ZULIA"/>
    <x v="2"/>
    <n v="0"/>
    <n v="0"/>
    <n v="0"/>
    <n v="0"/>
    <n v="200"/>
    <x v="0"/>
    <n v="0"/>
    <n v="0"/>
    <s v="05/26/2020 12:00:00 AM"/>
    <x v="20"/>
    <s v="SUAN"/>
  </r>
  <r>
    <x v="526"/>
    <x v="18"/>
    <s v="CHINACOTA"/>
    <x v="2"/>
    <n v="0"/>
    <n v="0"/>
    <n v="0"/>
    <n v="0"/>
    <n v="4"/>
    <x v="0"/>
    <n v="0"/>
    <n v="0"/>
    <s v="06/18/2020 12:00:00 AM"/>
    <x v="5"/>
    <s v="EL DORADO"/>
  </r>
  <r>
    <x v="527"/>
    <x v="17"/>
    <s v="MARQUETALIA"/>
    <x v="9"/>
    <n v="0"/>
    <n v="0"/>
    <n v="26"/>
    <n v="0"/>
    <n v="0"/>
    <x v="0"/>
    <n v="0"/>
    <n v="0"/>
    <s v="06/18/2020 12:00:00 AM"/>
    <x v="5"/>
    <s v="SAN MARTIN"/>
  </r>
  <r>
    <x v="526"/>
    <x v="3"/>
    <s v="CONFINES"/>
    <x v="27"/>
    <n v="0"/>
    <n v="0"/>
    <n v="15"/>
    <n v="0"/>
    <n v="0"/>
    <x v="0"/>
    <n v="0"/>
    <n v="0"/>
    <s v="06/18/2020 12:00:00 AM"/>
    <x v="26"/>
    <s v="QUIBDO"/>
  </r>
  <r>
    <x v="527"/>
    <x v="21"/>
    <s v="ARAUCA"/>
    <x v="9"/>
    <n v="0"/>
    <n v="0"/>
    <n v="2"/>
    <n v="0"/>
    <n v="0"/>
    <x v="0"/>
    <n v="0"/>
    <n v="0"/>
    <s v="06/17/2020 12:00:00 AM"/>
    <x v="22"/>
    <s v="TURBACO"/>
  </r>
  <r>
    <x v="527"/>
    <x v="20"/>
    <s v="MANATI"/>
    <x v="27"/>
    <n v="0"/>
    <n v="0"/>
    <n v="350"/>
    <n v="0"/>
    <n v="0"/>
    <x v="145"/>
    <n v="6084000000"/>
    <n v="64661844"/>
    <s v="06/18/2020 12:00:00 AM"/>
    <x v="9"/>
    <s v="MURILLO"/>
  </r>
  <r>
    <x v="527"/>
    <x v="5"/>
    <s v="VILLAVICENCIO"/>
    <x v="30"/>
    <n v="0"/>
    <n v="0"/>
    <n v="6"/>
    <n v="0"/>
    <n v="0"/>
    <x v="0"/>
    <n v="0"/>
    <n v="0"/>
    <s v="06/19/2020 12:00:00 AM"/>
    <x v="5"/>
    <s v="EL CASTILLO"/>
  </r>
  <r>
    <x v="527"/>
    <x v="18"/>
    <s v="SALAZAR"/>
    <x v="2"/>
    <n v="0"/>
    <n v="0"/>
    <n v="0"/>
    <n v="0"/>
    <n v="0"/>
    <x v="0"/>
    <n v="0"/>
    <n v="0"/>
    <s v="06/18/2020 12:00:00 AM"/>
    <x v="5"/>
    <s v="GUAMAL"/>
  </r>
  <r>
    <x v="527"/>
    <x v="11"/>
    <s v="MILAN"/>
    <x v="30"/>
    <n v="0"/>
    <n v="0"/>
    <n v="6"/>
    <n v="0"/>
    <n v="0"/>
    <x v="0"/>
    <n v="0"/>
    <n v="0"/>
    <s v="06/18/2020 12:00:00 AM"/>
    <x v="4"/>
    <s v="SILVANIA"/>
  </r>
  <r>
    <x v="526"/>
    <x v="2"/>
    <s v="SITIONUEVO"/>
    <x v="9"/>
    <n v="0"/>
    <n v="0"/>
    <n v="5"/>
    <n v="0"/>
    <n v="0"/>
    <x v="0"/>
    <n v="0"/>
    <n v="0"/>
    <s v="06/19/2020 12:00:00 AM"/>
    <x v="4"/>
    <s v="CAQUEZA"/>
  </r>
  <r>
    <x v="527"/>
    <x v="18"/>
    <s v="RAGONVALIA"/>
    <x v="2"/>
    <n v="0"/>
    <n v="0"/>
    <n v="0"/>
    <n v="0"/>
    <n v="19"/>
    <x v="0"/>
    <n v="0"/>
    <n v="0"/>
    <s v="06/19/2020 12:00:00 AM"/>
    <x v="9"/>
    <s v="AMBALEMA"/>
  </r>
  <r>
    <x v="527"/>
    <x v="22"/>
    <s v="BARRANCO DE LOBA"/>
    <x v="9"/>
    <n v="0"/>
    <n v="0"/>
    <n v="0"/>
    <n v="0"/>
    <n v="0"/>
    <x v="0"/>
    <n v="0"/>
    <n v="0"/>
    <s v="06/17/2020 12:00:00 AM"/>
    <x v="8"/>
    <s v="LA UNION"/>
  </r>
  <r>
    <x v="528"/>
    <x v="22"/>
    <s v="EL GUAMO"/>
    <x v="27"/>
    <n v="0"/>
    <n v="0"/>
    <n v="1"/>
    <n v="0"/>
    <n v="0"/>
    <x v="0"/>
    <n v="0"/>
    <n v="0"/>
    <s v="06/17/2020 12:00:00 AM"/>
    <x v="11"/>
    <s v="SAN VICENTE DEL CAGUAN"/>
  </r>
  <r>
    <x v="528"/>
    <x v="22"/>
    <s v="SAN JUAN NEPOMUCENO"/>
    <x v="9"/>
    <n v="0"/>
    <n v="0"/>
    <n v="1"/>
    <n v="1"/>
    <n v="0"/>
    <x v="0"/>
    <n v="0"/>
    <n v="0"/>
    <s v="06/19/2020 12:00:00 AM"/>
    <x v="10"/>
    <s v="GAMARRA"/>
  </r>
  <r>
    <x v="527"/>
    <x v="26"/>
    <s v="UNION PANAMERICANA"/>
    <x v="10"/>
    <n v="0"/>
    <n v="0"/>
    <n v="151"/>
    <n v="1"/>
    <n v="0"/>
    <x v="0"/>
    <n v="0"/>
    <n v="0"/>
    <s v="06/20/2020 12:00:00 AM"/>
    <x v="9"/>
    <s v="CAJAMARCA"/>
  </r>
  <r>
    <x v="527"/>
    <x v="4"/>
    <s v="GUAYABETAL"/>
    <x v="4"/>
    <n v="0"/>
    <n v="0"/>
    <n v="0"/>
    <n v="0"/>
    <n v="0"/>
    <x v="0"/>
    <n v="0"/>
    <n v="0"/>
    <s v="06/20/2020 12:00:00 AM"/>
    <x v="4"/>
    <s v="GUAYABETAL"/>
  </r>
  <r>
    <x v="528"/>
    <x v="4"/>
    <s v="CAPARRAPI"/>
    <x v="2"/>
    <n v="0"/>
    <n v="0"/>
    <n v="0"/>
    <n v="0"/>
    <n v="2"/>
    <x v="0"/>
    <n v="0"/>
    <n v="0"/>
    <s v="06/18/2020 12:00:00 AM"/>
    <x v="26"/>
    <s v="SIPI"/>
  </r>
  <r>
    <x v="529"/>
    <x v="5"/>
    <s v="VILLAVICENCIO"/>
    <x v="30"/>
    <n v="0"/>
    <n v="0"/>
    <n v="0"/>
    <n v="0"/>
    <n v="0"/>
    <x v="0"/>
    <n v="0"/>
    <n v="0"/>
    <s v="06/20/2020 12:00:00 AM"/>
    <x v="19"/>
    <s v="INZA"/>
  </r>
  <r>
    <x v="529"/>
    <x v="26"/>
    <s v="EL LITORAL DEL SAN JUAN"/>
    <x v="10"/>
    <n v="0"/>
    <n v="0"/>
    <n v="1971"/>
    <n v="0"/>
    <n v="0"/>
    <x v="0"/>
    <n v="0"/>
    <n v="0"/>
    <s v="06/20/2020 12:00:00 AM"/>
    <x v="19"/>
    <s v="INZA"/>
  </r>
  <r>
    <x v="529"/>
    <x v="26"/>
    <s v="SIPI"/>
    <x v="10"/>
    <n v="0"/>
    <n v="0"/>
    <n v="780"/>
    <n v="0"/>
    <n v="0"/>
    <x v="0"/>
    <n v="0"/>
    <n v="0"/>
    <s v="06/20/2020 12:00:00 AM"/>
    <x v="6"/>
    <s v="PUERTO BOYACA"/>
  </r>
  <r>
    <x v="528"/>
    <x v="26"/>
    <s v="BAJO BAUDO"/>
    <x v="10"/>
    <n v="0"/>
    <n v="0"/>
    <n v="300"/>
    <n v="0"/>
    <n v="0"/>
    <x v="0"/>
    <n v="0"/>
    <n v="0"/>
    <s v="06/19/2020 12:00:00 AM"/>
    <x v="27"/>
    <s v="SIBUNDOY"/>
  </r>
  <r>
    <x v="527"/>
    <x v="6"/>
    <s v="DUITAMA"/>
    <x v="2"/>
    <n v="0"/>
    <n v="0"/>
    <n v="0"/>
    <n v="0"/>
    <n v="2"/>
    <x v="0"/>
    <n v="0"/>
    <n v="0"/>
    <s v="06/20/2020 12:00:00 AM"/>
    <x v="6"/>
    <s v="SOGAMOSO"/>
  </r>
  <r>
    <x v="527"/>
    <x v="6"/>
    <s v="DUITAMA"/>
    <x v="2"/>
    <n v="0"/>
    <n v="0"/>
    <n v="0"/>
    <n v="0"/>
    <n v="1"/>
    <x v="0"/>
    <n v="0"/>
    <n v="0"/>
    <s v="06/20/2020 12:00:00 AM"/>
    <x v="6"/>
    <s v="ALMEIDA"/>
  </r>
  <r>
    <x v="530"/>
    <x v="0"/>
    <s v="NECOCLI"/>
    <x v="2"/>
    <n v="0"/>
    <n v="0"/>
    <n v="0"/>
    <n v="0"/>
    <n v="400"/>
    <x v="0"/>
    <n v="0"/>
    <n v="0"/>
    <s v="06/20/2020 12:00:00 AM"/>
    <x v="0"/>
    <s v="PUERTO BERRIO"/>
  </r>
  <r>
    <x v="531"/>
    <x v="8"/>
    <s v="DEPARTAMENTO"/>
    <x v="10"/>
    <n v="0"/>
    <n v="0"/>
    <n v="0"/>
    <n v="0"/>
    <n v="0"/>
    <x v="146"/>
    <n v="0"/>
    <n v="4601500"/>
    <s v="06/20/2020 12:00:00 AM"/>
    <x v="0"/>
    <s v="VEGACHI"/>
  </r>
  <r>
    <x v="529"/>
    <x v="10"/>
    <s v="EL COPEY"/>
    <x v="9"/>
    <n v="0"/>
    <n v="0"/>
    <n v="1"/>
    <n v="0"/>
    <n v="0"/>
    <x v="0"/>
    <n v="0"/>
    <n v="0"/>
    <s v="06/20/2020 12:00:00 AM"/>
    <x v="0"/>
    <s v="EL SANTUARIO"/>
  </r>
  <r>
    <x v="529"/>
    <x v="10"/>
    <s v="RIO DE ORO"/>
    <x v="4"/>
    <n v="0"/>
    <n v="0"/>
    <n v="1"/>
    <n v="0"/>
    <n v="0"/>
    <x v="0"/>
    <n v="0"/>
    <n v="0"/>
    <s v="06/20/2020 12:00:00 AM"/>
    <x v="0"/>
    <s v="RIONEGRO"/>
  </r>
  <r>
    <x v="530"/>
    <x v="18"/>
    <s v="PAMPLONITA"/>
    <x v="2"/>
    <n v="0"/>
    <n v="0"/>
    <n v="0"/>
    <n v="0"/>
    <n v="2"/>
    <x v="0"/>
    <n v="0"/>
    <n v="0"/>
    <s v="06/20/2020 12:00:00 AM"/>
    <x v="0"/>
    <s v="EL CARMEN DE VIBORAL"/>
  </r>
  <r>
    <x v="529"/>
    <x v="10"/>
    <s v="EL PASO"/>
    <x v="27"/>
    <n v="0"/>
    <n v="0"/>
    <n v="1"/>
    <n v="0"/>
    <n v="0"/>
    <x v="0"/>
    <n v="0"/>
    <n v="0"/>
    <s v="06/20/2020 12:00:00 AM"/>
    <x v="0"/>
    <s v="LA UNION"/>
  </r>
  <r>
    <x v="530"/>
    <x v="1"/>
    <s v="BALBOA"/>
    <x v="2"/>
    <n v="0"/>
    <n v="0"/>
    <n v="0"/>
    <n v="0"/>
    <n v="2"/>
    <x v="0"/>
    <n v="0"/>
    <n v="0"/>
    <s v="06/21/2020 12:00:00 AM"/>
    <x v="0"/>
    <s v="MARINILLA"/>
  </r>
  <r>
    <x v="523"/>
    <x v="26"/>
    <s v="BAJO BAUDO"/>
    <x v="27"/>
    <n v="0"/>
    <n v="0"/>
    <n v="120"/>
    <n v="0"/>
    <n v="0"/>
    <x v="0"/>
    <n v="0"/>
    <n v="0"/>
    <s v="06/21/2020 12:00:00 AM"/>
    <x v="0"/>
    <s v="SANTO DOMINGO"/>
  </r>
  <r>
    <x v="532"/>
    <x v="4"/>
    <s v="FUSAGASUGA"/>
    <x v="10"/>
    <n v="0"/>
    <n v="0"/>
    <n v="20"/>
    <n v="0"/>
    <n v="0"/>
    <x v="0"/>
    <n v="0"/>
    <n v="0"/>
    <s v="06/15/2020 12:00:00 AM"/>
    <x v="8"/>
    <s v="LA UNION"/>
  </r>
  <r>
    <x v="532"/>
    <x v="9"/>
    <s v="ESPINAL"/>
    <x v="27"/>
    <n v="0"/>
    <n v="0"/>
    <n v="0"/>
    <n v="0"/>
    <n v="0"/>
    <x v="0"/>
    <n v="0"/>
    <n v="0"/>
    <s v="06/21/2020 12:00:00 AM"/>
    <x v="19"/>
    <s v="SUAREZ"/>
  </r>
  <r>
    <x v="530"/>
    <x v="9"/>
    <s v="ORTEGA"/>
    <x v="27"/>
    <n v="0"/>
    <n v="0"/>
    <n v="9"/>
    <n v="0"/>
    <n v="0"/>
    <x v="0"/>
    <n v="0"/>
    <n v="0"/>
    <s v="06/20/2020 12:00:00 AM"/>
    <x v="0"/>
    <s v="EL SANTUARIO"/>
  </r>
  <r>
    <x v="530"/>
    <x v="6"/>
    <s v="PESCA"/>
    <x v="2"/>
    <n v="0"/>
    <n v="0"/>
    <n v="0"/>
    <n v="0"/>
    <n v="6"/>
    <x v="0"/>
    <n v="0"/>
    <n v="0"/>
    <s v="06/22/2020 12:00:00 AM"/>
    <x v="5"/>
    <s v="EL CASTILLO"/>
  </r>
  <r>
    <x v="532"/>
    <x v="24"/>
    <s v="BUESACO"/>
    <x v="4"/>
    <n v="0"/>
    <n v="0"/>
    <n v="7"/>
    <n v="0"/>
    <n v="0"/>
    <x v="0"/>
    <n v="0"/>
    <n v="0"/>
    <s v="06/22/2020 12:00:00 AM"/>
    <x v="5"/>
    <s v="PUERTO LOPEZ"/>
  </r>
  <r>
    <x v="530"/>
    <x v="19"/>
    <s v="TIMBIQUI"/>
    <x v="10"/>
    <n v="0"/>
    <n v="0"/>
    <n v="2566"/>
    <n v="0"/>
    <n v="1791"/>
    <x v="0"/>
    <n v="0"/>
    <n v="0"/>
    <s v="06/21/2020 12:00:00 AM"/>
    <x v="6"/>
    <s v="TUNJA"/>
  </r>
  <r>
    <x v="532"/>
    <x v="24"/>
    <s v="SAMANIEGO"/>
    <x v="4"/>
    <n v="0"/>
    <n v="0"/>
    <n v="0"/>
    <n v="0"/>
    <n v="0"/>
    <x v="0"/>
    <n v="0"/>
    <n v="0"/>
    <s v="06/22/2020 12:00:00 AM"/>
    <x v="0"/>
    <s v="JERICO"/>
  </r>
  <r>
    <x v="532"/>
    <x v="2"/>
    <s v="PLATO"/>
    <x v="10"/>
    <n v="0"/>
    <n v="0"/>
    <n v="6"/>
    <n v="0"/>
    <n v="0"/>
    <x v="0"/>
    <n v="0"/>
    <n v="0"/>
    <s v="06/22/2020 12:00:00 AM"/>
    <x v="1"/>
    <s v="BALBOA"/>
  </r>
  <r>
    <x v="533"/>
    <x v="1"/>
    <s v="BELEN DE UMBRIA"/>
    <x v="4"/>
    <n v="0"/>
    <n v="0"/>
    <n v="1"/>
    <n v="0"/>
    <n v="0"/>
    <x v="0"/>
    <n v="0"/>
    <n v="0"/>
    <s v="06/22/2020 12:00:00 AM"/>
    <x v="3"/>
    <s v="EL GUACAMAYO"/>
  </r>
  <r>
    <x v="534"/>
    <x v="25"/>
    <s v="NEIVA"/>
    <x v="4"/>
    <n v="0"/>
    <n v="0"/>
    <n v="0"/>
    <n v="0"/>
    <n v="0"/>
    <x v="0"/>
    <n v="0"/>
    <n v="0"/>
    <s v="06/22/2020 12:00:00 AM"/>
    <x v="0"/>
    <s v="DON MATIAS"/>
  </r>
  <r>
    <x v="534"/>
    <x v="25"/>
    <s v="TERUEL"/>
    <x v="30"/>
    <n v="0"/>
    <n v="0"/>
    <n v="1"/>
    <n v="0"/>
    <n v="0"/>
    <x v="0"/>
    <n v="0"/>
    <n v="0"/>
    <s v="06/22/2020 12:00:00 AM"/>
    <x v="26"/>
    <s v="ISTMINA"/>
  </r>
  <r>
    <x v="527"/>
    <x v="25"/>
    <s v="TESALIA"/>
    <x v="30"/>
    <n v="0"/>
    <n v="0"/>
    <n v="0"/>
    <n v="0"/>
    <n v="90"/>
    <x v="0"/>
    <n v="0"/>
    <n v="0"/>
    <s v="06/10/2020 12:00:00 AM"/>
    <x v="20"/>
    <s v="BARANOA"/>
  </r>
  <r>
    <x v="534"/>
    <x v="25"/>
    <s v="YAGUARA"/>
    <x v="30"/>
    <n v="0"/>
    <n v="0"/>
    <n v="0"/>
    <n v="0"/>
    <n v="0"/>
    <x v="0"/>
    <n v="0"/>
    <n v="0"/>
    <s v="06/10/2020 12:00:00 AM"/>
    <x v="20"/>
    <s v="SABANALARGA"/>
  </r>
  <r>
    <x v="533"/>
    <x v="3"/>
    <s v="PUENTE NACIONAL"/>
    <x v="4"/>
    <n v="0"/>
    <n v="0"/>
    <n v="0"/>
    <n v="0"/>
    <n v="0"/>
    <x v="0"/>
    <n v="0"/>
    <n v="0"/>
    <s v="05/12/2020 12:00:00 AM"/>
    <x v="20"/>
    <s v="POLONUEVO"/>
  </r>
  <r>
    <x v="534"/>
    <x v="1"/>
    <s v="DOSQUEBRADAS"/>
    <x v="4"/>
    <n v="0"/>
    <n v="0"/>
    <n v="1"/>
    <n v="1"/>
    <n v="0"/>
    <x v="0"/>
    <n v="0"/>
    <n v="0"/>
    <s v="06/10/2020 12:00:00 AM"/>
    <x v="20"/>
    <s v="JUAN DE ACOSTA"/>
  </r>
  <r>
    <x v="534"/>
    <x v="28"/>
    <s v="CALARCA"/>
    <x v="6"/>
    <n v="0"/>
    <n v="1"/>
    <n v="0"/>
    <n v="0"/>
    <n v="0"/>
    <x v="0"/>
    <n v="0"/>
    <n v="0"/>
    <s v="06/10/2020 12:00:00 AM"/>
    <x v="20"/>
    <s v="PIOJO"/>
  </r>
  <r>
    <x v="534"/>
    <x v="1"/>
    <s v="QUINCHIA"/>
    <x v="5"/>
    <n v="0"/>
    <n v="0"/>
    <n v="0"/>
    <n v="0"/>
    <n v="0"/>
    <x v="0"/>
    <n v="0"/>
    <n v="0"/>
    <s v="06/21/2020 12:00:00 AM"/>
    <x v="4"/>
    <s v="LA VEGA"/>
  </r>
  <r>
    <x v="444"/>
    <x v="18"/>
    <s v="VILLA DEL ROSARIO"/>
    <x v="0"/>
    <n v="0"/>
    <n v="0"/>
    <n v="0"/>
    <n v="0"/>
    <n v="0"/>
    <x v="0"/>
    <n v="0"/>
    <n v="0"/>
    <s v="06/15/2020 12:00:00 AM"/>
    <x v="8"/>
    <s v="LA UNION"/>
  </r>
  <r>
    <x v="444"/>
    <x v="18"/>
    <s v="LOS PATIOS"/>
    <x v="2"/>
    <n v="0"/>
    <n v="0"/>
    <n v="0"/>
    <n v="0"/>
    <n v="0"/>
    <x v="0"/>
    <n v="0"/>
    <n v="0"/>
    <s v="06/23/2020 12:00:00 AM"/>
    <x v="3"/>
    <s v="CERRITO"/>
  </r>
  <r>
    <x v="444"/>
    <x v="1"/>
    <s v="LA CELIA"/>
    <x v="3"/>
    <n v="0"/>
    <n v="0"/>
    <n v="1"/>
    <n v="1"/>
    <n v="0"/>
    <x v="0"/>
    <n v="0"/>
    <n v="0"/>
    <s v="06/17/2020 12:00:00 AM"/>
    <x v="0"/>
    <s v="CARAMANTA"/>
  </r>
  <r>
    <x v="444"/>
    <x v="24"/>
    <s v="BARBACOAS"/>
    <x v="10"/>
    <n v="0"/>
    <n v="0"/>
    <n v="0"/>
    <n v="0"/>
    <n v="0"/>
    <x v="0"/>
    <n v="0"/>
    <n v="0"/>
    <s v="06/17/2020 12:00:00 AM"/>
    <x v="0"/>
    <s v="ENTRERRIOS"/>
  </r>
  <r>
    <x v="533"/>
    <x v="12"/>
    <s v="VILLANUEVA"/>
    <x v="10"/>
    <n v="0"/>
    <n v="0"/>
    <n v="56"/>
    <n v="0"/>
    <n v="0"/>
    <x v="0"/>
    <n v="0"/>
    <n v="0"/>
    <s v="06/24/2020 12:00:00 AM"/>
    <x v="10"/>
    <s v="LA PAZ"/>
  </r>
  <r>
    <x v="535"/>
    <x v="22"/>
    <s v="NOROSI"/>
    <x v="10"/>
    <n v="0"/>
    <n v="0"/>
    <n v="120"/>
    <n v="0"/>
    <n v="0"/>
    <x v="0"/>
    <n v="0"/>
    <n v="0"/>
    <s v="06/20/2020 12:00:00 AM"/>
    <x v="0"/>
    <s v="PUEBLORRICO"/>
  </r>
  <r>
    <x v="535"/>
    <x v="22"/>
    <s v="ARENAL"/>
    <x v="10"/>
    <n v="0"/>
    <n v="0"/>
    <n v="910"/>
    <n v="0"/>
    <n v="0"/>
    <x v="0"/>
    <n v="0"/>
    <n v="0"/>
    <s v="06/21/2020 12:00:00 AM"/>
    <x v="0"/>
    <s v="SAN FRANCISCO"/>
  </r>
  <r>
    <x v="535"/>
    <x v="15"/>
    <s v="ANDALUCIA"/>
    <x v="10"/>
    <n v="0"/>
    <n v="0"/>
    <n v="2"/>
    <n v="0"/>
    <n v="0"/>
    <x v="0"/>
    <n v="0"/>
    <n v="0"/>
    <s v="06/08/2020 12:00:00 AM"/>
    <x v="0"/>
    <s v="SAN ANDRES DE CUERQUIA"/>
  </r>
  <r>
    <x v="535"/>
    <x v="1"/>
    <s v="APIA"/>
    <x v="4"/>
    <n v="0"/>
    <n v="0"/>
    <n v="0"/>
    <n v="0"/>
    <n v="0"/>
    <x v="0"/>
    <n v="0"/>
    <n v="0"/>
    <s v="06/21/2020 12:00:00 AM"/>
    <x v="0"/>
    <s v="CARACOLI"/>
  </r>
  <r>
    <x v="536"/>
    <x v="1"/>
    <s v="MARSELLA"/>
    <x v="4"/>
    <n v="0"/>
    <n v="1"/>
    <n v="0"/>
    <n v="0"/>
    <n v="0"/>
    <x v="0"/>
    <n v="0"/>
    <n v="0"/>
    <s v="06/21/2020 12:00:00 AM"/>
    <x v="0"/>
    <s v="TARSO"/>
  </r>
  <r>
    <x v="536"/>
    <x v="1"/>
    <s v="MISTRATO"/>
    <x v="3"/>
    <n v="0"/>
    <n v="0"/>
    <n v="1"/>
    <n v="0"/>
    <n v="0"/>
    <x v="0"/>
    <n v="0"/>
    <n v="0"/>
    <s v="06/21/2020 12:00:00 AM"/>
    <x v="0"/>
    <s v="CAICEDO"/>
  </r>
  <r>
    <x v="536"/>
    <x v="28"/>
    <s v="LA TEBAIDA"/>
    <x v="10"/>
    <n v="0"/>
    <n v="0"/>
    <n v="1"/>
    <n v="0"/>
    <n v="0"/>
    <x v="0"/>
    <n v="0"/>
    <n v="0"/>
    <s v="06/21/2020 12:00:00 AM"/>
    <x v="0"/>
    <s v="RETIRO"/>
  </r>
  <r>
    <x v="537"/>
    <x v="8"/>
    <s v="DEPARTAMENTO"/>
    <x v="11"/>
    <n v="0"/>
    <n v="0"/>
    <n v="0"/>
    <n v="0"/>
    <n v="0"/>
    <x v="147"/>
    <n v="46800000000"/>
    <n v="0"/>
    <s v="06/21/2020 12:00:00 AM"/>
    <x v="0"/>
    <s v="SAN ROQUE"/>
  </r>
  <r>
    <x v="530"/>
    <x v="6"/>
    <s v="RONDON"/>
    <x v="30"/>
    <n v="0"/>
    <n v="0"/>
    <n v="0"/>
    <n v="0"/>
    <n v="0"/>
    <x v="0"/>
    <n v="0"/>
    <n v="0"/>
    <s v="06/21/2020 12:00:00 AM"/>
    <x v="0"/>
    <s v="BETANIA"/>
  </r>
  <r>
    <x v="538"/>
    <x v="18"/>
    <s v="CHINACOTA"/>
    <x v="2"/>
    <n v="0"/>
    <n v="0"/>
    <n v="0"/>
    <n v="0"/>
    <n v="2"/>
    <x v="0"/>
    <n v="0"/>
    <n v="0"/>
    <s v="06/20/2020 12:00:00 AM"/>
    <x v="0"/>
    <s v="PUERTO TRIUNFO"/>
  </r>
  <r>
    <x v="539"/>
    <x v="9"/>
    <s v="LIBANO"/>
    <x v="27"/>
    <n v="0"/>
    <n v="0"/>
    <n v="114"/>
    <n v="0"/>
    <n v="0"/>
    <x v="0"/>
    <n v="0"/>
    <n v="0"/>
    <s v="06/23/2020 12:00:00 AM"/>
    <x v="0"/>
    <s v="ANORI"/>
  </r>
  <r>
    <x v="539"/>
    <x v="9"/>
    <s v="VENADILLO"/>
    <x v="9"/>
    <n v="0"/>
    <n v="0"/>
    <n v="1"/>
    <n v="1"/>
    <n v="0"/>
    <x v="0"/>
    <n v="0"/>
    <n v="0"/>
    <s v="06/16/2020 12:00:00 AM"/>
    <x v="0"/>
    <s v="REMEDIOS"/>
  </r>
  <r>
    <x v="535"/>
    <x v="22"/>
    <s v="MONTECRISTO"/>
    <x v="10"/>
    <n v="0"/>
    <n v="0"/>
    <n v="1200"/>
    <n v="0"/>
    <n v="0"/>
    <x v="0"/>
    <n v="0"/>
    <n v="0"/>
    <s v="06/27/2020 12:00:00 AM"/>
    <x v="5"/>
    <s v="GUAMAL"/>
  </r>
  <r>
    <x v="539"/>
    <x v="4"/>
    <s v="SOACHA"/>
    <x v="27"/>
    <n v="0"/>
    <n v="0"/>
    <n v="5"/>
    <n v="0"/>
    <n v="0"/>
    <x v="0"/>
    <n v="0"/>
    <n v="0"/>
    <s v="06/11/2020 12:00:00 AM"/>
    <x v="27"/>
    <s v="PUERTO CAICEDO"/>
  </r>
  <r>
    <x v="539"/>
    <x v="4"/>
    <s v="SIBATE"/>
    <x v="9"/>
    <n v="0"/>
    <n v="0"/>
    <n v="160"/>
    <n v="0"/>
    <n v="0"/>
    <x v="0"/>
    <n v="0"/>
    <n v="0"/>
    <s v="06/25/2020 12:00:00 AM"/>
    <x v="18"/>
    <s v="CHINACOTA"/>
  </r>
  <r>
    <x v="539"/>
    <x v="9"/>
    <s v="CASABIANCA"/>
    <x v="9"/>
    <n v="0"/>
    <n v="0"/>
    <n v="3"/>
    <n v="0"/>
    <n v="0"/>
    <x v="0"/>
    <n v="0"/>
    <n v="0"/>
    <s v="06/25/2020 12:00:00 AM"/>
    <x v="19"/>
    <s v="POPAYAN"/>
  </r>
  <r>
    <x v="456"/>
    <x v="8"/>
    <s v="EL ROBLE"/>
    <x v="10"/>
    <n v="0"/>
    <n v="0"/>
    <n v="60"/>
    <n v="0"/>
    <n v="0"/>
    <x v="148"/>
    <n v="222300000"/>
    <n v="0"/>
    <s v="06/25/2020 12:00:00 AM"/>
    <x v="24"/>
    <s v="BARBACOAS"/>
  </r>
  <r>
    <x v="539"/>
    <x v="5"/>
    <s v="CABUYARO"/>
    <x v="9"/>
    <n v="0"/>
    <n v="0"/>
    <n v="1"/>
    <n v="0"/>
    <n v="0"/>
    <x v="0"/>
    <n v="0"/>
    <n v="0"/>
    <s v="06/25/2020 12:00:00 AM"/>
    <x v="4"/>
    <s v="EL PEÑON"/>
  </r>
  <r>
    <x v="539"/>
    <x v="9"/>
    <s v="SANTA ISABEL"/>
    <x v="9"/>
    <n v="0"/>
    <n v="0"/>
    <n v="45"/>
    <n v="0"/>
    <n v="0"/>
    <x v="0"/>
    <n v="0"/>
    <n v="0"/>
    <s v="06/24/2020 12:00:00 AM"/>
    <x v="4"/>
    <s v="SAN ANTONIO DEL TEQUENDAMA"/>
  </r>
  <r>
    <x v="539"/>
    <x v="9"/>
    <s v="HERVEO"/>
    <x v="27"/>
    <n v="0"/>
    <n v="0"/>
    <n v="14"/>
    <n v="0"/>
    <n v="0"/>
    <x v="0"/>
    <n v="0"/>
    <n v="0"/>
    <s v="06/25/2020 12:00:00 AM"/>
    <x v="0"/>
    <s v="PEÑOL"/>
  </r>
  <r>
    <x v="539"/>
    <x v="9"/>
    <s v="ANZOATEGUI"/>
    <x v="27"/>
    <n v="0"/>
    <n v="0"/>
    <n v="27"/>
    <n v="0"/>
    <n v="0"/>
    <x v="0"/>
    <n v="0"/>
    <n v="0"/>
    <s v="05/09/2020 12:00:00 AM"/>
    <x v="4"/>
    <s v="GUAYABAL DE SIQUIMA"/>
  </r>
  <r>
    <x v="539"/>
    <x v="1"/>
    <s v="PEREIRA"/>
    <x v="0"/>
    <n v="0"/>
    <n v="0"/>
    <n v="1"/>
    <n v="1"/>
    <n v="0"/>
    <x v="0"/>
    <n v="0"/>
    <n v="0"/>
    <s v="06/23/2020 12:00:00 AM"/>
    <x v="15"/>
    <s v="BUENAVENTURA"/>
  </r>
  <r>
    <x v="538"/>
    <x v="0"/>
    <s v="FRONTINO"/>
    <x v="4"/>
    <n v="1"/>
    <n v="2"/>
    <n v="0"/>
    <n v="0"/>
    <n v="0"/>
    <x v="0"/>
    <n v="0"/>
    <n v="0"/>
    <s v="02/15/2020 12:00:00 AM"/>
    <x v="4"/>
    <s v="CHOACHI"/>
  </r>
  <r>
    <x v="539"/>
    <x v="4"/>
    <s v="QUETAME"/>
    <x v="4"/>
    <n v="0"/>
    <n v="0"/>
    <n v="1"/>
    <n v="0"/>
    <n v="0"/>
    <x v="0"/>
    <n v="0"/>
    <n v="0"/>
    <s v="02/22/2020 12:00:00 AM"/>
    <x v="4"/>
    <s v="FOMEQUE"/>
  </r>
  <r>
    <x v="540"/>
    <x v="13"/>
    <s v="BOGOTA, D.C."/>
    <x v="0"/>
    <n v="0"/>
    <n v="0"/>
    <n v="0"/>
    <n v="0"/>
    <n v="0"/>
    <x v="0"/>
    <n v="0"/>
    <n v="0"/>
    <s v="02/17/2020 12:00:00 AM"/>
    <x v="4"/>
    <s v="FUQUENE"/>
  </r>
  <r>
    <x v="540"/>
    <x v="22"/>
    <s v="CARTAGENA"/>
    <x v="0"/>
    <n v="0"/>
    <n v="2"/>
    <n v="7"/>
    <n v="5"/>
    <n v="0"/>
    <x v="0"/>
    <n v="0"/>
    <n v="0"/>
    <s v="01/29/2020 12:00:00 AM"/>
    <x v="4"/>
    <s v="GUTIERREZ"/>
  </r>
  <r>
    <x v="541"/>
    <x v="9"/>
    <s v="ATACO"/>
    <x v="0"/>
    <n v="0"/>
    <n v="0"/>
    <n v="2"/>
    <n v="2"/>
    <n v="0"/>
    <x v="0"/>
    <n v="0"/>
    <n v="0"/>
    <s v="02/16/2020 12:00:00 AM"/>
    <x v="4"/>
    <s v="LA PEÑA"/>
  </r>
  <r>
    <x v="541"/>
    <x v="25"/>
    <s v="ALTAMIRA"/>
    <x v="2"/>
    <n v="0"/>
    <n v="0"/>
    <n v="0"/>
    <n v="0"/>
    <n v="6"/>
    <x v="0"/>
    <n v="0"/>
    <n v="0"/>
    <s v="06/27/2020 12:00:00 AM"/>
    <x v="3"/>
    <s v="PIEDECUESTA"/>
  </r>
  <r>
    <x v="541"/>
    <x v="5"/>
    <s v="LA MACARENA"/>
    <x v="2"/>
    <n v="0"/>
    <n v="0"/>
    <n v="0"/>
    <n v="0"/>
    <n v="8"/>
    <x v="0"/>
    <n v="0"/>
    <n v="0"/>
    <s v="06/27/2020 12:00:00 AM"/>
    <x v="3"/>
    <s v="PIEDECUESTA"/>
  </r>
  <r>
    <x v="381"/>
    <x v="0"/>
    <s v="NECOCLI"/>
    <x v="9"/>
    <n v="0"/>
    <n v="0"/>
    <n v="42"/>
    <n v="0"/>
    <n v="0"/>
    <x v="0"/>
    <n v="0"/>
    <n v="0"/>
    <s v="06/28/2020 12:00:00 AM"/>
    <x v="9"/>
    <s v="LERIDA"/>
  </r>
  <r>
    <x v="381"/>
    <x v="15"/>
    <s v="YUMBO"/>
    <x v="2"/>
    <n v="0"/>
    <n v="2"/>
    <n v="0"/>
    <n v="0"/>
    <n v="117"/>
    <x v="0"/>
    <n v="0"/>
    <n v="0"/>
    <s v="06/28/2020 12:00:00 AM"/>
    <x v="24"/>
    <s v="EL CHARCO"/>
  </r>
  <r>
    <x v="539"/>
    <x v="19"/>
    <s v="PAEZ"/>
    <x v="30"/>
    <n v="0"/>
    <n v="0"/>
    <n v="0"/>
    <n v="0"/>
    <n v="0"/>
    <x v="0"/>
    <n v="0"/>
    <n v="0"/>
    <s v="06/27/2020 12:00:00 AM"/>
    <x v="5"/>
    <s v="FUENTE DE ORO"/>
  </r>
  <r>
    <x v="541"/>
    <x v="19"/>
    <s v="GUAPI"/>
    <x v="0"/>
    <n v="0"/>
    <n v="0"/>
    <n v="3"/>
    <n v="2"/>
    <n v="0"/>
    <x v="0"/>
    <n v="0"/>
    <n v="0"/>
    <s v="06/27/2020 12:00:00 AM"/>
    <x v="3"/>
    <s v="BUCARAMANGA"/>
  </r>
  <r>
    <x v="540"/>
    <x v="20"/>
    <s v="JUAN DE ACOSTA"/>
    <x v="9"/>
    <n v="0"/>
    <n v="0"/>
    <n v="10"/>
    <n v="0"/>
    <n v="0"/>
    <x v="0"/>
    <n v="0"/>
    <n v="0"/>
    <s v="06/28/2020 12:00:00 AM"/>
    <x v="20"/>
    <s v="MALAMBO"/>
  </r>
  <r>
    <x v="540"/>
    <x v="20"/>
    <s v="PIOJO"/>
    <x v="9"/>
    <n v="0"/>
    <n v="0"/>
    <n v="0"/>
    <n v="0"/>
    <n v="0"/>
    <x v="0"/>
    <n v="0"/>
    <n v="0"/>
    <s v="06/27/2020 12:00:00 AM"/>
    <x v="6"/>
    <s v="SANTANA"/>
  </r>
  <r>
    <x v="381"/>
    <x v="5"/>
    <s v="LA MACARENA"/>
    <x v="2"/>
    <n v="0"/>
    <n v="0"/>
    <n v="0"/>
    <n v="0"/>
    <n v="8"/>
    <x v="0"/>
    <n v="0"/>
    <n v="0"/>
    <s v="06/27/2020 12:00:00 AM"/>
    <x v="6"/>
    <s v="TUNJA"/>
  </r>
  <r>
    <x v="381"/>
    <x v="4"/>
    <s v="CAQUEZA"/>
    <x v="4"/>
    <n v="0"/>
    <n v="0"/>
    <n v="0"/>
    <n v="0"/>
    <n v="0"/>
    <x v="0"/>
    <n v="0"/>
    <n v="0"/>
    <s v="06/28/2020 12:00:00 AM"/>
    <x v="4"/>
    <s v="SOACHA"/>
  </r>
  <r>
    <x v="381"/>
    <x v="1"/>
    <s v="DOSQUEBRADAS"/>
    <x v="10"/>
    <n v="0"/>
    <n v="0"/>
    <n v="13"/>
    <n v="0"/>
    <n v="0"/>
    <x v="0"/>
    <n v="0"/>
    <n v="0"/>
    <s v="06/28/2020 12:00:00 AM"/>
    <x v="6"/>
    <s v="SANTA MARIA"/>
  </r>
  <r>
    <x v="393"/>
    <x v="8"/>
    <s v="GALERAS"/>
    <x v="2"/>
    <n v="0"/>
    <n v="0"/>
    <n v="0"/>
    <n v="0"/>
    <n v="4"/>
    <x v="0"/>
    <n v="0"/>
    <n v="0"/>
    <s v="06/29/2020 12:00:00 AM"/>
    <x v="4"/>
    <s v="SOACHA"/>
  </r>
  <r>
    <x v="542"/>
    <x v="19"/>
    <s v="GUAPI"/>
    <x v="10"/>
    <n v="0"/>
    <n v="5"/>
    <n v="0"/>
    <n v="0"/>
    <n v="0"/>
    <x v="0"/>
    <n v="0"/>
    <n v="0"/>
    <s v="06/29/2020 12:00:00 AM"/>
    <x v="0"/>
    <s v="ANDES"/>
  </r>
  <r>
    <x v="381"/>
    <x v="1"/>
    <s v="PEREIRA"/>
    <x v="27"/>
    <n v="0"/>
    <n v="0"/>
    <n v="19"/>
    <n v="0"/>
    <n v="0"/>
    <x v="149"/>
    <n v="0"/>
    <n v="0"/>
    <s v="06/27/2020 12:00:00 AM"/>
    <x v="0"/>
    <s v="MARINILLA"/>
  </r>
  <r>
    <x v="381"/>
    <x v="3"/>
    <s v="BARBOSA"/>
    <x v="10"/>
    <n v="0"/>
    <n v="0"/>
    <n v="0"/>
    <n v="0"/>
    <n v="0"/>
    <x v="0"/>
    <n v="0"/>
    <n v="0"/>
    <s v="07/01/2020 12:00:00 AM"/>
    <x v="0"/>
    <s v="HELICONIA"/>
  </r>
  <r>
    <x v="453"/>
    <x v="11"/>
    <s v="FLORENCIA"/>
    <x v="6"/>
    <n v="3"/>
    <n v="8"/>
    <n v="0"/>
    <n v="0"/>
    <n v="0"/>
    <x v="0"/>
    <n v="0"/>
    <n v="0"/>
    <s v="06/28/2020 12:00:00 AM"/>
    <x v="0"/>
    <s v="LIBORINA"/>
  </r>
  <r>
    <x v="453"/>
    <x v="10"/>
    <s v="VALLEDUPAR"/>
    <x v="10"/>
    <n v="0"/>
    <n v="0"/>
    <n v="100"/>
    <n v="0"/>
    <n v="0"/>
    <x v="0"/>
    <n v="0"/>
    <n v="0"/>
    <s v="06/28/2020 12:00:00 AM"/>
    <x v="0"/>
    <s v="BURITICA"/>
  </r>
  <r>
    <x v="403"/>
    <x v="8"/>
    <s v="GALERAS"/>
    <x v="2"/>
    <n v="0"/>
    <n v="0"/>
    <n v="0"/>
    <n v="0"/>
    <n v="1"/>
    <x v="0"/>
    <n v="0"/>
    <n v="0"/>
    <s v="06/18/2020 12:00:00 AM"/>
    <x v="8"/>
    <s v="LA UNION"/>
  </r>
  <r>
    <x v="419"/>
    <x v="8"/>
    <s v="GALERAS"/>
    <x v="10"/>
    <n v="0"/>
    <n v="0"/>
    <n v="3"/>
    <n v="0"/>
    <n v="0"/>
    <x v="0"/>
    <n v="0"/>
    <n v="0"/>
    <s v="06/27/2020 12:00:00 AM"/>
    <x v="8"/>
    <s v="LA UNION"/>
  </r>
  <r>
    <x v="442"/>
    <x v="8"/>
    <s v="GALERAS"/>
    <x v="2"/>
    <n v="0"/>
    <n v="0"/>
    <n v="0"/>
    <n v="0"/>
    <n v="5"/>
    <x v="0"/>
    <n v="0"/>
    <n v="0"/>
    <s v="06/27/2020 12:00:00 AM"/>
    <x v="8"/>
    <s v="LA UNION"/>
  </r>
  <r>
    <x v="453"/>
    <x v="9"/>
    <s v="PLANADAS"/>
    <x v="27"/>
    <n v="0"/>
    <n v="0"/>
    <n v="2"/>
    <n v="0"/>
    <n v="0"/>
    <x v="0"/>
    <n v="0"/>
    <n v="0"/>
    <s v="06/30/2020 12:00:00 AM"/>
    <x v="8"/>
    <s v="LA UNION"/>
  </r>
  <r>
    <x v="453"/>
    <x v="2"/>
    <s v="ARACATACA"/>
    <x v="10"/>
    <n v="0"/>
    <n v="0"/>
    <n v="30"/>
    <n v="0"/>
    <n v="0"/>
    <x v="0"/>
    <n v="0"/>
    <n v="0"/>
    <s v="07/14/2020 12:00:00 AM"/>
    <x v="8"/>
    <s v="LA UNION"/>
  </r>
  <r>
    <x v="453"/>
    <x v="25"/>
    <s v="NEIVA"/>
    <x v="27"/>
    <n v="0"/>
    <n v="0"/>
    <n v="24"/>
    <n v="0"/>
    <n v="0"/>
    <x v="0"/>
    <n v="0"/>
    <n v="0"/>
    <s v="08/10/2020 12:00:00 AM"/>
    <x v="8"/>
    <s v="LA UNION"/>
  </r>
  <r>
    <x v="453"/>
    <x v="25"/>
    <s v="NEIVA"/>
    <x v="0"/>
    <n v="0"/>
    <n v="0"/>
    <n v="0"/>
    <n v="0"/>
    <n v="0"/>
    <x v="0"/>
    <n v="0"/>
    <n v="0"/>
    <s v="06/11/2020 12:00:00 AM"/>
    <x v="8"/>
    <s v="LOS PALMITOS"/>
  </r>
  <r>
    <x v="453"/>
    <x v="6"/>
    <s v="AQUITANIA"/>
    <x v="2"/>
    <n v="0"/>
    <n v="0"/>
    <n v="0"/>
    <n v="0"/>
    <n v="3"/>
    <x v="0"/>
    <n v="0"/>
    <n v="0"/>
    <s v="08/22/2020 12:00:00 AM"/>
    <x v="8"/>
    <s v="LOS PALMITOS"/>
  </r>
  <r>
    <x v="453"/>
    <x v="19"/>
    <s v="POPAYAN"/>
    <x v="6"/>
    <n v="0"/>
    <n v="1"/>
    <n v="0"/>
    <n v="0"/>
    <n v="0"/>
    <x v="0"/>
    <n v="0"/>
    <n v="0"/>
    <s v="04/23/2020 12:00:00 AM"/>
    <x v="8"/>
    <s v="MAJAGUAL"/>
  </r>
  <r>
    <x v="453"/>
    <x v="25"/>
    <s v="PALERMO"/>
    <x v="3"/>
    <n v="0"/>
    <n v="0"/>
    <n v="0"/>
    <n v="0"/>
    <n v="0"/>
    <x v="0"/>
    <n v="0"/>
    <n v="0"/>
    <s v="05/28/2020 12:00:00 AM"/>
    <x v="8"/>
    <s v="MAJAGUAL"/>
  </r>
  <r>
    <x v="453"/>
    <x v="25"/>
    <s v="YAGUARA"/>
    <x v="9"/>
    <n v="0"/>
    <n v="0"/>
    <n v="1"/>
    <n v="0"/>
    <n v="0"/>
    <x v="0"/>
    <n v="0"/>
    <n v="0"/>
    <s v="06/04/2020 12:00:00 AM"/>
    <x v="8"/>
    <s v="MAJAGUAL"/>
  </r>
  <r>
    <x v="542"/>
    <x v="1"/>
    <s v="LA VIRGINIA"/>
    <x v="6"/>
    <n v="2"/>
    <n v="14"/>
    <n v="10"/>
    <n v="1"/>
    <n v="0"/>
    <x v="0"/>
    <n v="0"/>
    <n v="0"/>
    <s v="07/08/2020 12:00:00 AM"/>
    <x v="8"/>
    <s v="MAJAGUAL"/>
  </r>
  <r>
    <x v="542"/>
    <x v="4"/>
    <s v="SOACHA"/>
    <x v="6"/>
    <n v="1"/>
    <n v="1"/>
    <n v="0"/>
    <n v="0"/>
    <n v="0"/>
    <x v="0"/>
    <n v="0"/>
    <n v="0"/>
    <s v="06/30/2020 12:00:00 AM"/>
    <x v="3"/>
    <s v="CERRITO"/>
  </r>
  <r>
    <x v="542"/>
    <x v="2"/>
    <s v="SITIONUEVO"/>
    <x v="2"/>
    <n v="0"/>
    <n v="0"/>
    <n v="0"/>
    <n v="0"/>
    <n v="0"/>
    <x v="0"/>
    <n v="0"/>
    <n v="0"/>
    <s v="06/27/2020 12:00:00 AM"/>
    <x v="24"/>
    <s v="LA UNION"/>
  </r>
  <r>
    <x v="543"/>
    <x v="8"/>
    <s v="GALERAS"/>
    <x v="10"/>
    <n v="0"/>
    <n v="0"/>
    <n v="19"/>
    <n v="0"/>
    <n v="0"/>
    <x v="0"/>
    <n v="0"/>
    <n v="0"/>
    <s v="06/30/2020 12:00:00 AM"/>
    <x v="26"/>
    <s v="UNION PANAMERICANA"/>
  </r>
  <r>
    <x v="544"/>
    <x v="1"/>
    <s v="BALBOA"/>
    <x v="9"/>
    <n v="0"/>
    <n v="0"/>
    <n v="1"/>
    <n v="0"/>
    <n v="0"/>
    <x v="0"/>
    <n v="0"/>
    <n v="0"/>
    <s v="06/30/2020 12:00:00 AM"/>
    <x v="26"/>
    <s v="CERTEGUI"/>
  </r>
  <r>
    <x v="544"/>
    <x v="1"/>
    <s v="LA VIRGINIA"/>
    <x v="2"/>
    <n v="0"/>
    <n v="0"/>
    <n v="0"/>
    <n v="0"/>
    <n v="1"/>
    <x v="0"/>
    <n v="0"/>
    <n v="0"/>
    <s v="06/23/2020 12:00:00 AM"/>
    <x v="0"/>
    <s v="AMALFI"/>
  </r>
  <r>
    <x v="422"/>
    <x v="8"/>
    <s v="GALERAS"/>
    <x v="10"/>
    <n v="0"/>
    <n v="0"/>
    <n v="12"/>
    <n v="0"/>
    <n v="0"/>
    <x v="0"/>
    <n v="0"/>
    <n v="0"/>
    <s v="06/28/2020 12:00:00 AM"/>
    <x v="0"/>
    <s v="SALGAR"/>
  </r>
  <r>
    <x v="542"/>
    <x v="0"/>
    <s v="ZARAGOZA"/>
    <x v="10"/>
    <n v="0"/>
    <n v="0"/>
    <n v="14"/>
    <n v="0"/>
    <n v="0"/>
    <x v="0"/>
    <n v="0"/>
    <n v="0"/>
    <s v="07/14/2020 12:00:00 AM"/>
    <x v="8"/>
    <s v="MAJAGUAL"/>
  </r>
  <r>
    <x v="453"/>
    <x v="0"/>
    <s v="REMEDIOS"/>
    <x v="9"/>
    <n v="0"/>
    <n v="0"/>
    <n v="6"/>
    <n v="0"/>
    <n v="0"/>
    <x v="0"/>
    <n v="0"/>
    <n v="0"/>
    <s v="07/01/2020 12:00:00 AM"/>
    <x v="5"/>
    <s v="GUAMAL"/>
  </r>
  <r>
    <x v="544"/>
    <x v="5"/>
    <s v="PUERTO RICO"/>
    <x v="2"/>
    <n v="0"/>
    <n v="0"/>
    <n v="0"/>
    <n v="0"/>
    <n v="100"/>
    <x v="0"/>
    <n v="0"/>
    <n v="0"/>
    <s v="07/02/2020 12:00:00 AM"/>
    <x v="9"/>
    <s v="ROVIRA"/>
  </r>
  <r>
    <x v="545"/>
    <x v="1"/>
    <s v="PEREIRA"/>
    <x v="0"/>
    <n v="0"/>
    <n v="0"/>
    <n v="1"/>
    <n v="1"/>
    <n v="0"/>
    <x v="0"/>
    <n v="0"/>
    <n v="0"/>
    <s v="07/01/2020 12:00:00 AM"/>
    <x v="26"/>
    <s v="NOVITA"/>
  </r>
  <r>
    <x v="545"/>
    <x v="6"/>
    <s v="SAN JOSE DE PARE"/>
    <x v="27"/>
    <n v="0"/>
    <n v="0"/>
    <n v="150"/>
    <n v="0"/>
    <n v="0"/>
    <x v="150"/>
    <n v="0"/>
    <n v="0"/>
    <s v="07/02/2020 12:00:00 AM"/>
    <x v="5"/>
    <s v="VILLAVICENCIO"/>
  </r>
  <r>
    <x v="523"/>
    <x v="20"/>
    <s v="CANDELARIA"/>
    <x v="9"/>
    <n v="0"/>
    <n v="0"/>
    <n v="27"/>
    <n v="0"/>
    <n v="0"/>
    <x v="0"/>
    <n v="0"/>
    <n v="0"/>
    <s v="07/02/2020 12:00:00 AM"/>
    <x v="5"/>
    <s v="EL CASTILLO"/>
  </r>
  <r>
    <x v="524"/>
    <x v="20"/>
    <s v="MALAMBO"/>
    <x v="9"/>
    <n v="0"/>
    <n v="0"/>
    <n v="17"/>
    <n v="0"/>
    <n v="0"/>
    <x v="151"/>
    <n v="432900000"/>
    <n v="15132554"/>
    <s v="07/02/2020 12:00:00 AM"/>
    <x v="5"/>
    <s v="CUMARAL"/>
  </r>
  <r>
    <x v="520"/>
    <x v="20"/>
    <s v="SOLEDAD"/>
    <x v="9"/>
    <n v="0"/>
    <n v="0"/>
    <n v="42"/>
    <n v="0"/>
    <n v="0"/>
    <x v="0"/>
    <n v="0"/>
    <n v="0"/>
    <s v="07/02/2020 12:00:00 AM"/>
    <x v="1"/>
    <s v="BALBOA"/>
  </r>
  <r>
    <x v="545"/>
    <x v="9"/>
    <s v="LERIDA"/>
    <x v="2"/>
    <n v="0"/>
    <n v="0"/>
    <n v="0"/>
    <n v="0"/>
    <n v="6"/>
    <x v="0"/>
    <n v="0"/>
    <n v="0"/>
    <s v="07/02/2020 12:00:00 AM"/>
    <x v="1"/>
    <s v="MARSELLA"/>
  </r>
  <r>
    <x v="546"/>
    <x v="9"/>
    <s v="LIBANO"/>
    <x v="9"/>
    <n v="0"/>
    <n v="0"/>
    <n v="50"/>
    <n v="0"/>
    <n v="0"/>
    <x v="0"/>
    <n v="0"/>
    <n v="0"/>
    <s v="07/02/2020 12:00:00 AM"/>
    <x v="1"/>
    <s v="MARSELLA"/>
  </r>
  <r>
    <x v="546"/>
    <x v="4"/>
    <s v="ZIPAQUIRA"/>
    <x v="6"/>
    <n v="0"/>
    <n v="1"/>
    <n v="2"/>
    <n v="0"/>
    <n v="0"/>
    <x v="0"/>
    <n v="0"/>
    <n v="0"/>
    <s v="07/02/2020 12:00:00 AM"/>
    <x v="1"/>
    <s v="MARSELLA"/>
  </r>
  <r>
    <x v="545"/>
    <x v="6"/>
    <s v="PUERTO BOYACA"/>
    <x v="4"/>
    <n v="0"/>
    <n v="0"/>
    <n v="6"/>
    <n v="0"/>
    <n v="0"/>
    <x v="0"/>
    <n v="0"/>
    <n v="0"/>
    <s v="07/02/2020 12:00:00 AM"/>
    <x v="26"/>
    <s v="TADO"/>
  </r>
  <r>
    <x v="546"/>
    <x v="6"/>
    <s v="PUERTO BOYACA"/>
    <x v="9"/>
    <n v="0"/>
    <n v="0"/>
    <n v="11"/>
    <n v="0"/>
    <n v="0"/>
    <x v="0"/>
    <n v="0"/>
    <n v="0"/>
    <s v="07/02/2020 12:00:00 AM"/>
    <x v="25"/>
    <s v="TESALIA"/>
  </r>
  <r>
    <x v="546"/>
    <x v="3"/>
    <s v="PARAMO"/>
    <x v="4"/>
    <n v="0"/>
    <n v="0"/>
    <n v="0"/>
    <n v="0"/>
    <n v="0"/>
    <x v="0"/>
    <n v="0"/>
    <n v="0"/>
    <s v="07/02/2020 12:00:00 AM"/>
    <x v="25"/>
    <s v="NATAGA"/>
  </r>
  <r>
    <x v="546"/>
    <x v="6"/>
    <s v="CHIQUINQUIRA"/>
    <x v="0"/>
    <n v="0"/>
    <n v="0"/>
    <n v="1"/>
    <n v="1"/>
    <n v="0"/>
    <x v="0"/>
    <n v="0"/>
    <n v="0"/>
    <s v="07/02/2020 12:00:00 AM"/>
    <x v="25"/>
    <s v="NATAGA"/>
  </r>
  <r>
    <x v="458"/>
    <x v="8"/>
    <s v="GUARANDA"/>
    <x v="2"/>
    <n v="0"/>
    <n v="0"/>
    <n v="0"/>
    <n v="0"/>
    <n v="5"/>
    <x v="0"/>
    <n v="0"/>
    <n v="0"/>
    <s v="07/02/2020 12:00:00 AM"/>
    <x v="0"/>
    <s v="TARAZA"/>
  </r>
  <r>
    <x v="456"/>
    <x v="11"/>
    <s v="FLORENCIA"/>
    <x v="0"/>
    <n v="0"/>
    <n v="0"/>
    <n v="0"/>
    <n v="0"/>
    <n v="0"/>
    <x v="0"/>
    <n v="0"/>
    <n v="0"/>
    <s v="07/02/2020 12:00:00 AM"/>
    <x v="4"/>
    <s v="CHIA"/>
  </r>
  <r>
    <x v="456"/>
    <x v="5"/>
    <s v="EL DORADO"/>
    <x v="10"/>
    <n v="0"/>
    <n v="0"/>
    <n v="100"/>
    <n v="0"/>
    <n v="0"/>
    <x v="0"/>
    <n v="0"/>
    <n v="0"/>
    <s v="07/04/2020 12:00:00 AM"/>
    <x v="11"/>
    <s v="PUERTO RICO"/>
  </r>
  <r>
    <x v="488"/>
    <x v="8"/>
    <s v="GUARANDA"/>
    <x v="0"/>
    <n v="0"/>
    <n v="0"/>
    <n v="1"/>
    <n v="1"/>
    <n v="0"/>
    <x v="0"/>
    <n v="0"/>
    <n v="0"/>
    <s v="07/02/2020 12:00:00 AM"/>
    <x v="4"/>
    <s v="GACHALA"/>
  </r>
  <r>
    <x v="521"/>
    <x v="3"/>
    <s v="DEPARTAMENTO"/>
    <x v="21"/>
    <n v="0"/>
    <n v="0"/>
    <n v="0"/>
    <n v="0"/>
    <n v="0"/>
    <x v="152"/>
    <n v="0"/>
    <n v="0"/>
    <s v="07/03/2020 12:00:00 AM"/>
    <x v="1"/>
    <s v="GUATICA"/>
  </r>
  <r>
    <x v="456"/>
    <x v="3"/>
    <s v="VELEZ"/>
    <x v="4"/>
    <n v="0"/>
    <n v="0"/>
    <n v="0"/>
    <n v="0"/>
    <n v="0"/>
    <x v="0"/>
    <n v="0"/>
    <n v="0"/>
    <s v="07/04/2020 12:00:00 AM"/>
    <x v="27"/>
    <s v="SIBUNDOY"/>
  </r>
  <r>
    <x v="547"/>
    <x v="1"/>
    <s v="MARSELLA"/>
    <x v="30"/>
    <n v="0"/>
    <n v="0"/>
    <n v="0"/>
    <n v="0"/>
    <n v="0"/>
    <x v="0"/>
    <n v="0"/>
    <n v="0"/>
    <s v="07/04/2020 12:00:00 AM"/>
    <x v="9"/>
    <s v="CHAPARRAL"/>
  </r>
  <r>
    <x v="456"/>
    <x v="1"/>
    <s v="SANTA ROSA DE CABAL"/>
    <x v="6"/>
    <n v="0"/>
    <n v="1"/>
    <n v="0"/>
    <n v="0"/>
    <n v="0"/>
    <x v="0"/>
    <n v="0"/>
    <n v="0"/>
    <s v="07/04/2020 12:00:00 AM"/>
    <x v="9"/>
    <s v="CAJAMARCA"/>
  </r>
  <r>
    <x v="453"/>
    <x v="8"/>
    <s v="GUARANDA"/>
    <x v="9"/>
    <n v="0"/>
    <n v="0"/>
    <n v="3"/>
    <n v="0"/>
    <n v="0"/>
    <x v="153"/>
    <n v="0"/>
    <n v="0"/>
    <s v="07/04/2020 12:00:00 AM"/>
    <x v="5"/>
    <s v="GRANADA"/>
  </r>
  <r>
    <x v="548"/>
    <x v="8"/>
    <s v="GUARANDA"/>
    <x v="27"/>
    <n v="0"/>
    <n v="0"/>
    <n v="8"/>
    <n v="0"/>
    <n v="0"/>
    <x v="0"/>
    <n v="0"/>
    <n v="0"/>
    <s v="06/20/2020 12:00:00 AM"/>
    <x v="0"/>
    <s v="EL SANTUARIO"/>
  </r>
  <r>
    <x v="456"/>
    <x v="22"/>
    <s v="SANTA ROSA DEL SUR"/>
    <x v="30"/>
    <n v="0"/>
    <n v="0"/>
    <n v="0"/>
    <n v="0"/>
    <n v="0"/>
    <x v="0"/>
    <n v="0"/>
    <n v="0"/>
    <s v="07/04/2020 12:00:00 AM"/>
    <x v="5"/>
    <s v="LEJANIAS"/>
  </r>
  <r>
    <x v="549"/>
    <x v="8"/>
    <s v="LA UNION"/>
    <x v="10"/>
    <n v="0"/>
    <n v="0"/>
    <n v="1"/>
    <n v="0"/>
    <n v="0"/>
    <x v="0"/>
    <n v="0"/>
    <n v="0"/>
    <s v="07/04/2020 12:00:00 AM"/>
    <x v="5"/>
    <s v="GUAMAL"/>
  </r>
  <r>
    <x v="550"/>
    <x v="0"/>
    <s v="ANGOSTURA"/>
    <x v="30"/>
    <n v="0"/>
    <n v="0"/>
    <n v="4"/>
    <n v="1"/>
    <n v="0"/>
    <x v="0"/>
    <n v="0"/>
    <n v="0"/>
    <s v="07/04/2020 12:00:00 AM"/>
    <x v="5"/>
    <s v="EL DORADO"/>
  </r>
  <r>
    <x v="547"/>
    <x v="14"/>
    <s v="YOPAL"/>
    <x v="30"/>
    <n v="0"/>
    <n v="0"/>
    <n v="0"/>
    <n v="0"/>
    <n v="0"/>
    <x v="0"/>
    <n v="0"/>
    <n v="0"/>
    <s v="07/04/2020 12:00:00 AM"/>
    <x v="5"/>
    <s v="EL CASTILLO"/>
  </r>
  <r>
    <x v="545"/>
    <x v="24"/>
    <s v="LA UNION"/>
    <x v="4"/>
    <n v="0"/>
    <n v="0"/>
    <n v="3"/>
    <n v="0"/>
    <n v="0"/>
    <x v="0"/>
    <n v="0"/>
    <n v="0"/>
    <s v="07/04/2020 12:00:00 AM"/>
    <x v="5"/>
    <s v="ACACIAS"/>
  </r>
  <r>
    <x v="547"/>
    <x v="14"/>
    <s v="YOPAL"/>
    <x v="10"/>
    <n v="0"/>
    <n v="0"/>
    <n v="6"/>
    <n v="0"/>
    <n v="0"/>
    <x v="0"/>
    <n v="0"/>
    <n v="0"/>
    <s v="07/04/2020 12:00:00 AM"/>
    <x v="5"/>
    <s v="VILLAVICENCIO"/>
  </r>
  <r>
    <x v="550"/>
    <x v="1"/>
    <s v="DOSQUEBRADAS"/>
    <x v="0"/>
    <n v="0"/>
    <n v="0"/>
    <n v="2"/>
    <n v="1"/>
    <n v="0"/>
    <x v="0"/>
    <n v="0"/>
    <n v="0"/>
    <s v="07/04/2020 12:00:00 AM"/>
    <x v="24"/>
    <s v="SAN LORENZO"/>
  </r>
  <r>
    <x v="547"/>
    <x v="1"/>
    <s v="DOSQUEBRADAS"/>
    <x v="10"/>
    <n v="0"/>
    <n v="0"/>
    <n v="11"/>
    <n v="0"/>
    <n v="0"/>
    <x v="0"/>
    <n v="0"/>
    <n v="0"/>
    <s v="07/04/2020 12:00:00 AM"/>
    <x v="24"/>
    <s v="LA UNION"/>
  </r>
  <r>
    <x v="547"/>
    <x v="5"/>
    <s v="EL CALVARIO"/>
    <x v="4"/>
    <n v="0"/>
    <n v="0"/>
    <n v="0"/>
    <n v="0"/>
    <n v="0"/>
    <x v="0"/>
    <n v="0"/>
    <n v="0"/>
    <s v="09/15/2020 12:00:00 AM"/>
    <x v="8"/>
    <s v="MAJAGUAL"/>
  </r>
  <r>
    <x v="547"/>
    <x v="5"/>
    <s v="LA URIBE"/>
    <x v="30"/>
    <n v="0"/>
    <n v="0"/>
    <n v="60"/>
    <n v="0"/>
    <n v="1000"/>
    <x v="0"/>
    <n v="0"/>
    <n v="0"/>
    <s v="11/11/2020 12:00:00 AM"/>
    <x v="8"/>
    <s v="MAJAGUAL"/>
  </r>
  <r>
    <x v="547"/>
    <x v="4"/>
    <s v="CAJICA"/>
    <x v="0"/>
    <n v="0"/>
    <n v="0"/>
    <n v="1"/>
    <n v="0"/>
    <n v="0"/>
    <x v="0"/>
    <n v="0"/>
    <n v="0"/>
    <s v="07/04/2020 12:00:00 AM"/>
    <x v="20"/>
    <s v="BARANOA"/>
  </r>
  <r>
    <x v="547"/>
    <x v="14"/>
    <s v="PAZ DE ARIPORO"/>
    <x v="10"/>
    <n v="0"/>
    <n v="0"/>
    <n v="40"/>
    <n v="0"/>
    <n v="0"/>
    <x v="0"/>
    <n v="0"/>
    <n v="0"/>
    <s v="07/05/2020 12:00:00 AM"/>
    <x v="6"/>
    <s v="TUNJA"/>
  </r>
  <r>
    <x v="547"/>
    <x v="22"/>
    <s v="ARJONA"/>
    <x v="9"/>
    <n v="0"/>
    <n v="0"/>
    <n v="4"/>
    <n v="0"/>
    <n v="0"/>
    <x v="0"/>
    <n v="0"/>
    <n v="0"/>
    <s v="07/05/2020 12:00:00 AM"/>
    <x v="0"/>
    <s v="EL CARMEN DE VIBORAL"/>
  </r>
  <r>
    <x v="547"/>
    <x v="26"/>
    <s v="QUIBDO"/>
    <x v="0"/>
    <n v="0"/>
    <n v="0"/>
    <n v="2"/>
    <n v="1"/>
    <n v="0"/>
    <x v="0"/>
    <n v="0"/>
    <n v="0"/>
    <s v="07/05/2020 12:00:00 AM"/>
    <x v="14"/>
    <s v="PORE"/>
  </r>
  <r>
    <x v="525"/>
    <x v="20"/>
    <s v="SANTA LUCIA"/>
    <x v="27"/>
    <n v="0"/>
    <n v="0"/>
    <n v="25"/>
    <n v="0"/>
    <n v="0"/>
    <x v="0"/>
    <n v="0"/>
    <n v="0"/>
    <s v="07/05/2020 12:00:00 AM"/>
    <x v="14"/>
    <s v="HATO COROZAL"/>
  </r>
  <r>
    <x v="423"/>
    <x v="2"/>
    <s v="SITIONUEVO"/>
    <x v="2"/>
    <n v="0"/>
    <n v="0"/>
    <n v="0"/>
    <n v="0"/>
    <n v="95"/>
    <x v="0"/>
    <n v="0"/>
    <n v="0"/>
    <s v="07/05/2020 12:00:00 AM"/>
    <x v="21"/>
    <s v="ARAUCA"/>
  </r>
  <r>
    <x v="423"/>
    <x v="5"/>
    <s v="EL DORADO"/>
    <x v="30"/>
    <n v="0"/>
    <n v="0"/>
    <n v="0"/>
    <n v="0"/>
    <n v="0"/>
    <x v="0"/>
    <n v="0"/>
    <n v="0"/>
    <s v="07/06/2020 12:00:00 AM"/>
    <x v="2"/>
    <s v="PUEBLOVIEJO"/>
  </r>
  <r>
    <x v="527"/>
    <x v="20"/>
    <s v="SUAN"/>
    <x v="27"/>
    <n v="0"/>
    <n v="0"/>
    <n v="27"/>
    <n v="0"/>
    <n v="0"/>
    <x v="154"/>
    <n v="0"/>
    <n v="0"/>
    <s v="07/06/2020 12:00:00 AM"/>
    <x v="21"/>
    <s v="ARAUQUITA"/>
  </r>
  <r>
    <x v="423"/>
    <x v="5"/>
    <s v="EL DORADO"/>
    <x v="4"/>
    <n v="0"/>
    <n v="0"/>
    <n v="0"/>
    <n v="0"/>
    <n v="0"/>
    <x v="0"/>
    <n v="0"/>
    <n v="0"/>
    <s v="07/06/2020 12:00:00 AM"/>
    <x v="5"/>
    <s v="GUAMAL"/>
  </r>
  <r>
    <x v="423"/>
    <x v="5"/>
    <s v="SAN MARTIN"/>
    <x v="30"/>
    <n v="0"/>
    <n v="1"/>
    <n v="0"/>
    <n v="0"/>
    <n v="0"/>
    <x v="0"/>
    <n v="0"/>
    <n v="0"/>
    <s v="07/06/2020 12:00:00 AM"/>
    <x v="6"/>
    <s v="TIBASOSA"/>
  </r>
  <r>
    <x v="423"/>
    <x v="26"/>
    <s v="QUIBDO"/>
    <x v="27"/>
    <n v="0"/>
    <n v="0"/>
    <n v="0"/>
    <n v="0"/>
    <n v="0"/>
    <x v="0"/>
    <n v="0"/>
    <n v="0"/>
    <s v="07/06/2020 12:00:00 AM"/>
    <x v="6"/>
    <s v="SAMACA"/>
  </r>
  <r>
    <x v="547"/>
    <x v="22"/>
    <s v="TURBACO"/>
    <x v="9"/>
    <n v="0"/>
    <n v="0"/>
    <n v="0"/>
    <n v="0"/>
    <n v="0"/>
    <x v="0"/>
    <n v="0"/>
    <n v="0"/>
    <s v="07/04/2020 12:00:00 AM"/>
    <x v="27"/>
    <s v="SANTIAGO"/>
  </r>
  <r>
    <x v="423"/>
    <x v="9"/>
    <s v="MURILLO"/>
    <x v="10"/>
    <n v="0"/>
    <n v="0"/>
    <n v="6"/>
    <n v="0"/>
    <n v="0"/>
    <x v="0"/>
    <n v="0"/>
    <n v="0"/>
    <s v="07/04/2020 12:00:00 AM"/>
    <x v="27"/>
    <s v="SAN FRANCISCO"/>
  </r>
  <r>
    <x v="551"/>
    <x v="5"/>
    <s v="EL CASTILLO"/>
    <x v="30"/>
    <n v="0"/>
    <n v="0"/>
    <n v="18"/>
    <n v="0"/>
    <n v="75"/>
    <x v="0"/>
    <n v="0"/>
    <n v="0"/>
    <s v="07/04/2020 12:00:00 AM"/>
    <x v="27"/>
    <s v="MOCOA"/>
  </r>
  <r>
    <x v="423"/>
    <x v="5"/>
    <s v="GUAMAL"/>
    <x v="10"/>
    <n v="0"/>
    <n v="0"/>
    <n v="0"/>
    <n v="0"/>
    <n v="0"/>
    <x v="0"/>
    <n v="0"/>
    <n v="0"/>
    <s v="07/06/2020 12:00:00 AM"/>
    <x v="26"/>
    <s v="ISTMINA"/>
  </r>
  <r>
    <x v="423"/>
    <x v="4"/>
    <s v="SILVANIA"/>
    <x v="6"/>
    <n v="1"/>
    <n v="0"/>
    <n v="0"/>
    <n v="0"/>
    <n v="0"/>
    <x v="0"/>
    <n v="0"/>
    <n v="0"/>
    <s v="07/06/2020 12:00:00 AM"/>
    <x v="19"/>
    <s v="POPAYAN"/>
  </r>
  <r>
    <x v="551"/>
    <x v="4"/>
    <s v="CAQUEZA"/>
    <x v="3"/>
    <n v="0"/>
    <n v="0"/>
    <n v="0"/>
    <n v="0"/>
    <n v="0"/>
    <x v="0"/>
    <n v="0"/>
    <n v="0"/>
    <s v="07/07/2020 12:00:00 AM"/>
    <x v="20"/>
    <s v="BARRANQUILLA"/>
  </r>
  <r>
    <x v="551"/>
    <x v="9"/>
    <s v="AMBALEMA"/>
    <x v="2"/>
    <n v="0"/>
    <n v="0"/>
    <n v="0"/>
    <n v="0"/>
    <n v="1"/>
    <x v="0"/>
    <n v="0"/>
    <n v="0"/>
    <s v="07/06/2020 12:00:00 AM"/>
    <x v="5"/>
    <s v="PUERTO LLERAS"/>
  </r>
  <r>
    <x v="547"/>
    <x v="8"/>
    <s v="LA UNION"/>
    <x v="9"/>
    <n v="0"/>
    <n v="0"/>
    <n v="1"/>
    <n v="1"/>
    <n v="0"/>
    <x v="0"/>
    <n v="0"/>
    <n v="0"/>
    <s v="07/03/2020 12:00:00 AM"/>
    <x v="5"/>
    <s v="LA URIBE"/>
  </r>
  <r>
    <x v="547"/>
    <x v="11"/>
    <s v="SAN VICENTE DEL CAGUAN"/>
    <x v="10"/>
    <n v="0"/>
    <n v="0"/>
    <n v="10"/>
    <n v="0"/>
    <n v="0"/>
    <x v="0"/>
    <n v="0"/>
    <n v="0"/>
    <s v="07/06/2020 12:00:00 AM"/>
    <x v="1"/>
    <s v="GUATICA"/>
  </r>
  <r>
    <x v="551"/>
    <x v="10"/>
    <s v="GAMARRA"/>
    <x v="1"/>
    <n v="0"/>
    <n v="0"/>
    <n v="0"/>
    <n v="0"/>
    <n v="0"/>
    <x v="0"/>
    <n v="0"/>
    <n v="0"/>
    <s v="07/04/2020 12:00:00 AM"/>
    <x v="5"/>
    <s v="CUBARRAL"/>
  </r>
  <r>
    <x v="552"/>
    <x v="9"/>
    <s v="CAJAMARCA"/>
    <x v="4"/>
    <n v="0"/>
    <n v="0"/>
    <n v="0"/>
    <n v="0"/>
    <n v="0"/>
    <x v="0"/>
    <n v="0"/>
    <n v="0"/>
    <s v="07/05/2020 12:00:00 AM"/>
    <x v="0"/>
    <s v="YALI"/>
  </r>
  <r>
    <x v="552"/>
    <x v="4"/>
    <s v="GUAYABETAL"/>
    <x v="4"/>
    <n v="0"/>
    <n v="0"/>
    <n v="0"/>
    <n v="0"/>
    <n v="0"/>
    <x v="0"/>
    <n v="0"/>
    <n v="0"/>
    <s v="07/05/2020 12:00:00 AM"/>
    <x v="0"/>
    <s v="YALI"/>
  </r>
  <r>
    <x v="423"/>
    <x v="26"/>
    <s v="SIPI"/>
    <x v="27"/>
    <n v="0"/>
    <n v="0"/>
    <n v="29"/>
    <n v="0"/>
    <n v="0"/>
    <x v="0"/>
    <n v="0"/>
    <n v="0"/>
    <s v="07/07/2020 12:00:00 AM"/>
    <x v="18"/>
    <s v="PAMPLONA"/>
  </r>
  <r>
    <x v="552"/>
    <x v="19"/>
    <s v="INZA"/>
    <x v="4"/>
    <n v="0"/>
    <n v="5"/>
    <n v="0"/>
    <n v="0"/>
    <n v="0"/>
    <x v="0"/>
    <n v="0"/>
    <n v="0"/>
    <s v="07/07/2020 12:00:00 AM"/>
    <x v="10"/>
    <s v="VALLEDUPAR"/>
  </r>
  <r>
    <x v="552"/>
    <x v="19"/>
    <s v="INZA"/>
    <x v="18"/>
    <n v="0"/>
    <n v="0"/>
    <n v="0"/>
    <n v="0"/>
    <n v="0"/>
    <x v="0"/>
    <n v="0"/>
    <n v="0"/>
    <s v="07/07/2020 12:00:00 AM"/>
    <x v="5"/>
    <s v="SAN CARLOS DE GUAROA"/>
  </r>
  <r>
    <x v="552"/>
    <x v="6"/>
    <s v="PUERTO BOYACA"/>
    <x v="27"/>
    <n v="0"/>
    <n v="0"/>
    <n v="546"/>
    <n v="0"/>
    <n v="0"/>
    <x v="155"/>
    <n v="0"/>
    <n v="20605950"/>
    <s v="07/05/2020 12:00:00 AM"/>
    <x v="5"/>
    <s v="PUERTO RICO"/>
  </r>
  <r>
    <x v="551"/>
    <x v="27"/>
    <s v="SIBUNDOY"/>
    <x v="10"/>
    <n v="0"/>
    <n v="0"/>
    <n v="0"/>
    <n v="0"/>
    <n v="0"/>
    <x v="0"/>
    <n v="0"/>
    <n v="0"/>
    <s v="07/04/2020 12:00:00 AM"/>
    <x v="0"/>
    <s v="CAUCASIA"/>
  </r>
  <r>
    <x v="552"/>
    <x v="6"/>
    <s v="SOGAMOSO"/>
    <x v="4"/>
    <n v="0"/>
    <n v="0"/>
    <n v="0"/>
    <n v="0"/>
    <n v="0"/>
    <x v="0"/>
    <n v="0"/>
    <n v="0"/>
    <s v="07/05/2020 12:00:00 AM"/>
    <x v="0"/>
    <s v="EL CARMEN DE VIBORAL"/>
  </r>
  <r>
    <x v="552"/>
    <x v="6"/>
    <s v="ALMEIDA"/>
    <x v="30"/>
    <n v="0"/>
    <n v="0"/>
    <n v="0"/>
    <n v="0"/>
    <n v="0"/>
    <x v="0"/>
    <n v="0"/>
    <n v="0"/>
    <s v="07/07/2020 12:00:00 AM"/>
    <x v="22"/>
    <s v="ARJONA"/>
  </r>
  <r>
    <x v="552"/>
    <x v="0"/>
    <s v="PUERTO BERRIO"/>
    <x v="4"/>
    <n v="0"/>
    <n v="0"/>
    <n v="0"/>
    <n v="0"/>
    <n v="0"/>
    <x v="0"/>
    <n v="0"/>
    <n v="0"/>
    <s v="07/08/2020 12:00:00 AM"/>
    <x v="3"/>
    <s v="ZAPATOCA"/>
  </r>
  <r>
    <x v="552"/>
    <x v="0"/>
    <s v="VEGACHI"/>
    <x v="30"/>
    <n v="0"/>
    <n v="0"/>
    <n v="60"/>
    <n v="0"/>
    <n v="0"/>
    <x v="0"/>
    <n v="0"/>
    <n v="0"/>
    <s v="07/07/2020 12:00:00 AM"/>
    <x v="5"/>
    <s v="FUENTE DE ORO"/>
  </r>
  <r>
    <x v="552"/>
    <x v="0"/>
    <s v="EL SANTUARIO"/>
    <x v="10"/>
    <n v="0"/>
    <n v="0"/>
    <n v="50"/>
    <n v="5"/>
    <n v="0"/>
    <x v="0"/>
    <n v="0"/>
    <n v="0"/>
    <s v="07/07/2020 12:00:00 AM"/>
    <x v="0"/>
    <s v="VIGIA DEL FUERTE"/>
  </r>
  <r>
    <x v="552"/>
    <x v="0"/>
    <s v="RIONEGRO"/>
    <x v="27"/>
    <n v="0"/>
    <n v="0"/>
    <n v="16"/>
    <n v="0"/>
    <n v="0"/>
    <x v="0"/>
    <n v="0"/>
    <n v="0"/>
    <s v="07/08/2020 12:00:00 AM"/>
    <x v="3"/>
    <s v="PIEDECUESTA"/>
  </r>
  <r>
    <x v="552"/>
    <x v="0"/>
    <s v="EL CARMEN DE VIBORAL"/>
    <x v="27"/>
    <n v="0"/>
    <n v="0"/>
    <n v="25"/>
    <n v="0"/>
    <n v="0"/>
    <x v="0"/>
    <n v="0"/>
    <n v="0"/>
    <s v="07/04/2020 12:00:00 AM"/>
    <x v="0"/>
    <s v="BETANIA"/>
  </r>
  <r>
    <x v="552"/>
    <x v="0"/>
    <s v="LA UNION"/>
    <x v="27"/>
    <n v="0"/>
    <n v="0"/>
    <n v="1"/>
    <n v="0"/>
    <n v="0"/>
    <x v="0"/>
    <n v="0"/>
    <n v="0"/>
    <s v="07/04/2020 12:00:00 AM"/>
    <x v="0"/>
    <s v="BETANIA"/>
  </r>
  <r>
    <x v="405"/>
    <x v="0"/>
    <s v="MARINILLA"/>
    <x v="10"/>
    <n v="0"/>
    <n v="0"/>
    <n v="27"/>
    <n v="0"/>
    <n v="0"/>
    <x v="0"/>
    <n v="0"/>
    <n v="0"/>
    <s v="07/09/2020 12:00:00 AM"/>
    <x v="17"/>
    <s v="SAMANA"/>
  </r>
  <r>
    <x v="405"/>
    <x v="0"/>
    <s v="SANTO DOMINGO"/>
    <x v="27"/>
    <n v="0"/>
    <n v="0"/>
    <n v="53"/>
    <n v="0"/>
    <n v="0"/>
    <x v="0"/>
    <n v="0"/>
    <n v="0"/>
    <s v="07/09/2020 12:00:00 AM"/>
    <x v="5"/>
    <s v="VILLAVICENCIO"/>
  </r>
  <r>
    <x v="456"/>
    <x v="8"/>
    <s v="LA UNION"/>
    <x v="9"/>
    <n v="0"/>
    <n v="0"/>
    <n v="1"/>
    <n v="0"/>
    <n v="0"/>
    <x v="156"/>
    <n v="140400000"/>
    <n v="0"/>
    <s v="07/08/2020 12:00:00 AM"/>
    <x v="17"/>
    <s v="SAMANA"/>
  </r>
  <r>
    <x v="405"/>
    <x v="19"/>
    <s v="SUAREZ"/>
    <x v="6"/>
    <n v="2"/>
    <n v="0"/>
    <n v="0"/>
    <n v="0"/>
    <n v="0"/>
    <x v="0"/>
    <n v="0"/>
    <n v="0"/>
    <s v="11/26/2020 12:00:00 AM"/>
    <x v="8"/>
    <s v="MAJAGUAL"/>
  </r>
  <r>
    <x v="552"/>
    <x v="0"/>
    <s v="EL SANTUARIO"/>
    <x v="4"/>
    <n v="0"/>
    <n v="1"/>
    <n v="1"/>
    <n v="1"/>
    <n v="0"/>
    <x v="0"/>
    <n v="0"/>
    <n v="0"/>
    <s v="07/09/2020 12:00:00 AM"/>
    <x v="1"/>
    <s v="PEREIRA"/>
  </r>
  <r>
    <x v="553"/>
    <x v="5"/>
    <s v="EL CASTILLO"/>
    <x v="30"/>
    <n v="0"/>
    <n v="0"/>
    <n v="2"/>
    <n v="0"/>
    <n v="0"/>
    <x v="0"/>
    <n v="0"/>
    <n v="0"/>
    <s v="07/09/2020 12:00:00 AM"/>
    <x v="9"/>
    <s v="CAJAMARCA"/>
  </r>
  <r>
    <x v="553"/>
    <x v="5"/>
    <s v="PUERTO LOPEZ"/>
    <x v="22"/>
    <n v="1"/>
    <n v="0"/>
    <n v="0"/>
    <n v="0"/>
    <n v="0"/>
    <x v="0"/>
    <n v="0"/>
    <n v="0"/>
    <s v="07/09/2020 12:00:00 AM"/>
    <x v="5"/>
    <s v="PUERTO RICO"/>
  </r>
  <r>
    <x v="405"/>
    <x v="6"/>
    <s v="TUNJA"/>
    <x v="10"/>
    <n v="0"/>
    <n v="0"/>
    <n v="5"/>
    <n v="0"/>
    <n v="0"/>
    <x v="0"/>
    <n v="0"/>
    <n v="0"/>
    <s v="07/09/2020 12:00:00 AM"/>
    <x v="3"/>
    <s v="SAN BENITO"/>
  </r>
  <r>
    <x v="553"/>
    <x v="0"/>
    <s v="JERICO"/>
    <x v="18"/>
    <n v="0"/>
    <n v="0"/>
    <n v="0"/>
    <n v="0"/>
    <n v="0"/>
    <x v="0"/>
    <n v="0"/>
    <n v="0"/>
    <s v="07/08/2020 12:00:00 AM"/>
    <x v="9"/>
    <s v="LIBANO"/>
  </r>
  <r>
    <x v="553"/>
    <x v="1"/>
    <s v="BALBOA"/>
    <x v="30"/>
    <n v="0"/>
    <n v="0"/>
    <n v="0"/>
    <n v="0"/>
    <n v="0"/>
    <x v="0"/>
    <n v="0"/>
    <n v="0"/>
    <s v="07/05/2020 12:00:00 AM"/>
    <x v="9"/>
    <s v="ATACO"/>
  </r>
  <r>
    <x v="553"/>
    <x v="3"/>
    <s v="EL GUACAMAYO"/>
    <x v="27"/>
    <n v="0"/>
    <n v="0"/>
    <n v="20"/>
    <n v="0"/>
    <n v="0"/>
    <x v="0"/>
    <n v="0"/>
    <n v="0"/>
    <s v="07/09/2020 12:00:00 AM"/>
    <x v="14"/>
    <s v="TRINIDAD"/>
  </r>
  <r>
    <x v="553"/>
    <x v="0"/>
    <s v="DON MATIAS"/>
    <x v="30"/>
    <n v="0"/>
    <n v="0"/>
    <n v="100"/>
    <n v="0"/>
    <n v="0"/>
    <x v="0"/>
    <n v="0"/>
    <n v="0"/>
    <s v="07/01/2020 12:00:00 AM"/>
    <x v="25"/>
    <s v="NATAGA"/>
  </r>
  <r>
    <x v="553"/>
    <x v="26"/>
    <s v="ISTMINA"/>
    <x v="30"/>
    <n v="0"/>
    <n v="0"/>
    <n v="280"/>
    <n v="9"/>
    <n v="0"/>
    <x v="0"/>
    <n v="0"/>
    <n v="0"/>
    <s v="07/04/2020 12:00:00 AM"/>
    <x v="25"/>
    <s v="COLOMBIA"/>
  </r>
  <r>
    <x v="453"/>
    <x v="20"/>
    <s v="BARANOA"/>
    <x v="9"/>
    <n v="0"/>
    <n v="0"/>
    <n v="34"/>
    <n v="0"/>
    <n v="0"/>
    <x v="0"/>
    <n v="0"/>
    <n v="0"/>
    <s v="07/04/2020 12:00:00 AM"/>
    <x v="25"/>
    <s v="ISNOS"/>
  </r>
  <r>
    <x v="453"/>
    <x v="20"/>
    <s v="SABANALARGA"/>
    <x v="9"/>
    <n v="0"/>
    <n v="0"/>
    <n v="502"/>
    <n v="0"/>
    <n v="0"/>
    <x v="157"/>
    <n v="0"/>
    <n v="0"/>
    <s v="07/06/2020 12:00:00 AM"/>
    <x v="25"/>
    <s v="TARQUI"/>
  </r>
  <r>
    <x v="513"/>
    <x v="20"/>
    <s v="POLONUEVO"/>
    <x v="9"/>
    <n v="0"/>
    <n v="0"/>
    <n v="9"/>
    <n v="0"/>
    <n v="0"/>
    <x v="0"/>
    <n v="0"/>
    <n v="0"/>
    <s v="07/06/2020 12:00:00 AM"/>
    <x v="25"/>
    <s v="LA PLATA"/>
  </r>
  <r>
    <x v="453"/>
    <x v="20"/>
    <s v="JUAN DE ACOSTA"/>
    <x v="9"/>
    <n v="0"/>
    <n v="0"/>
    <n v="50"/>
    <n v="0"/>
    <n v="0"/>
    <x v="158"/>
    <n v="0"/>
    <n v="0"/>
    <s v="07/06/2020 12:00:00 AM"/>
    <x v="25"/>
    <s v="LA PLATA"/>
  </r>
  <r>
    <x v="453"/>
    <x v="20"/>
    <s v="PIOJO"/>
    <x v="9"/>
    <n v="0"/>
    <n v="0"/>
    <n v="20"/>
    <n v="0"/>
    <n v="0"/>
    <x v="0"/>
    <n v="0"/>
    <n v="0"/>
    <s v="07/06/2020 12:00:00 AM"/>
    <x v="25"/>
    <s v="IQUIRA"/>
  </r>
  <r>
    <x v="405"/>
    <x v="4"/>
    <s v="LA VEGA"/>
    <x v="4"/>
    <n v="0"/>
    <n v="1"/>
    <n v="1"/>
    <n v="0"/>
    <n v="0"/>
    <x v="0"/>
    <n v="0"/>
    <n v="0"/>
    <s v="07/04/2020 12:00:00 AM"/>
    <x v="25"/>
    <s v="SANTA MARIA"/>
  </r>
  <r>
    <x v="456"/>
    <x v="8"/>
    <s v="LA UNION"/>
    <x v="0"/>
    <n v="0"/>
    <n v="0"/>
    <n v="1"/>
    <n v="1"/>
    <n v="0"/>
    <x v="0"/>
    <n v="0"/>
    <n v="0"/>
    <s v="07/04/2020 12:00:00 AM"/>
    <x v="25"/>
    <s v="PALESTINA"/>
  </r>
  <r>
    <x v="554"/>
    <x v="3"/>
    <s v="CERRITO"/>
    <x v="9"/>
    <n v="0"/>
    <n v="0"/>
    <n v="2"/>
    <n v="2"/>
    <n v="0"/>
    <x v="0"/>
    <n v="0"/>
    <n v="0"/>
    <s v="07/05/2020 12:00:00 AM"/>
    <x v="25"/>
    <s v="PITALITO"/>
  </r>
  <r>
    <x v="547"/>
    <x v="0"/>
    <s v="CARAMANTA"/>
    <x v="4"/>
    <n v="0"/>
    <n v="0"/>
    <n v="1"/>
    <n v="0"/>
    <n v="0"/>
    <x v="0"/>
    <n v="0"/>
    <n v="0"/>
    <s v="07/05/2020 12:00:00 AM"/>
    <x v="25"/>
    <s v="BARAYA"/>
  </r>
  <r>
    <x v="547"/>
    <x v="0"/>
    <s v="ENTRERRIOS"/>
    <x v="4"/>
    <n v="0"/>
    <n v="0"/>
    <n v="0"/>
    <n v="0"/>
    <n v="0"/>
    <x v="0"/>
    <n v="0"/>
    <n v="0"/>
    <s v="07/05/2020 12:00:00 AM"/>
    <x v="25"/>
    <s v="PITAL"/>
  </r>
  <r>
    <x v="555"/>
    <x v="10"/>
    <s v="LA PAZ"/>
    <x v="2"/>
    <n v="0"/>
    <n v="0"/>
    <n v="0"/>
    <n v="0"/>
    <n v="80"/>
    <x v="0"/>
    <n v="0"/>
    <n v="0"/>
    <s v="07/10/2020 12:00:00 AM"/>
    <x v="19"/>
    <s v="TIMBIQUI"/>
  </r>
  <r>
    <x v="552"/>
    <x v="0"/>
    <s v="PUEBLORRICO"/>
    <x v="4"/>
    <n v="0"/>
    <n v="0"/>
    <n v="1"/>
    <n v="0"/>
    <n v="0"/>
    <x v="0"/>
    <n v="0"/>
    <n v="0"/>
    <s v="07/10/2020 12:00:00 AM"/>
    <x v="4"/>
    <s v="TOCAIMA"/>
  </r>
  <r>
    <x v="405"/>
    <x v="0"/>
    <s v="SAN FRANCISCO"/>
    <x v="4"/>
    <n v="0"/>
    <n v="0"/>
    <n v="0"/>
    <n v="0"/>
    <n v="0"/>
    <x v="0"/>
    <n v="0"/>
    <n v="0"/>
    <s v="07/10/2020 12:00:00 AM"/>
    <x v="1"/>
    <s v="MARSELLA"/>
  </r>
  <r>
    <x v="541"/>
    <x v="0"/>
    <s v="SAN ANDRES DE CUERQUIA"/>
    <x v="9"/>
    <n v="0"/>
    <n v="0"/>
    <n v="12"/>
    <n v="0"/>
    <n v="0"/>
    <x v="0"/>
    <n v="0"/>
    <n v="0"/>
    <s v="07/11/2020 12:00:00 AM"/>
    <x v="2"/>
    <s v="SANTA MARTA"/>
  </r>
  <r>
    <x v="405"/>
    <x v="0"/>
    <s v="CARACOLI"/>
    <x v="9"/>
    <n v="0"/>
    <n v="0"/>
    <n v="12"/>
    <n v="0"/>
    <n v="0"/>
    <x v="0"/>
    <n v="0"/>
    <n v="0"/>
    <s v="07/11/2020 12:00:00 AM"/>
    <x v="5"/>
    <s v="GUAMAL"/>
  </r>
  <r>
    <x v="405"/>
    <x v="0"/>
    <s v="TARSO"/>
    <x v="9"/>
    <n v="0"/>
    <n v="0"/>
    <n v="0"/>
    <n v="0"/>
    <n v="0"/>
    <x v="0"/>
    <n v="0"/>
    <n v="0"/>
    <s v="07/11/2020 12:00:00 AM"/>
    <x v="5"/>
    <s v="LA URIBE"/>
  </r>
  <r>
    <x v="405"/>
    <x v="0"/>
    <s v="CAICEDO"/>
    <x v="9"/>
    <n v="0"/>
    <n v="0"/>
    <n v="4"/>
    <n v="0"/>
    <n v="0"/>
    <x v="0"/>
    <n v="0"/>
    <n v="0"/>
    <s v="07/11/2020 12:00:00 AM"/>
    <x v="3"/>
    <s v="PUERTO WILCHES"/>
  </r>
  <r>
    <x v="405"/>
    <x v="0"/>
    <s v="RETIRO"/>
    <x v="9"/>
    <n v="0"/>
    <n v="0"/>
    <n v="2"/>
    <n v="0"/>
    <n v="0"/>
    <x v="0"/>
    <n v="0"/>
    <n v="0"/>
    <s v="07/11/2020 12:00:00 AM"/>
    <x v="2"/>
    <s v="SANTA MARTA"/>
  </r>
  <r>
    <x v="405"/>
    <x v="0"/>
    <s v="SAN ROQUE"/>
    <x v="9"/>
    <n v="0"/>
    <n v="0"/>
    <n v="51"/>
    <n v="0"/>
    <n v="0"/>
    <x v="0"/>
    <n v="0"/>
    <n v="0"/>
    <s v="07/11/2020 12:00:00 AM"/>
    <x v="2"/>
    <s v="SANTA MARTA"/>
  </r>
  <r>
    <x v="405"/>
    <x v="0"/>
    <s v="BETANIA"/>
    <x v="9"/>
    <n v="0"/>
    <n v="0"/>
    <n v="0"/>
    <n v="0"/>
    <n v="0"/>
    <x v="0"/>
    <n v="0"/>
    <n v="0"/>
    <s v="07/11/2020 12:00:00 AM"/>
    <x v="4"/>
    <s v="SASAIMA"/>
  </r>
  <r>
    <x v="552"/>
    <x v="0"/>
    <s v="PUERTO TRIUNFO"/>
    <x v="9"/>
    <n v="0"/>
    <n v="0"/>
    <n v="0"/>
    <n v="0"/>
    <n v="0"/>
    <x v="0"/>
    <n v="0"/>
    <n v="0"/>
    <s v="07/12/2020 12:00:00 AM"/>
    <x v="18"/>
    <s v="BUCARASICA"/>
  </r>
  <r>
    <x v="554"/>
    <x v="0"/>
    <s v="ANORI"/>
    <x v="9"/>
    <n v="0"/>
    <n v="0"/>
    <n v="0"/>
    <n v="0"/>
    <n v="0"/>
    <x v="0"/>
    <n v="0"/>
    <n v="0"/>
    <s v="07/12/2020 12:00:00 AM"/>
    <x v="0"/>
    <s v="TURBO"/>
  </r>
  <r>
    <x v="550"/>
    <x v="0"/>
    <s v="REMEDIOS"/>
    <x v="5"/>
    <n v="1"/>
    <n v="1"/>
    <n v="0"/>
    <n v="0"/>
    <n v="0"/>
    <x v="0"/>
    <n v="0"/>
    <n v="0"/>
    <s v="07/11/2020 12:00:00 AM"/>
    <x v="0"/>
    <s v="MEDELLIN"/>
  </r>
  <r>
    <x v="549"/>
    <x v="5"/>
    <s v="GUAMAL"/>
    <x v="30"/>
    <n v="0"/>
    <n v="0"/>
    <n v="85"/>
    <n v="6"/>
    <n v="0"/>
    <x v="0"/>
    <n v="0"/>
    <n v="0"/>
    <s v="07/12/2020 12:00:00 AM"/>
    <x v="17"/>
    <s v="MANIZALES"/>
  </r>
  <r>
    <x v="542"/>
    <x v="27"/>
    <s v="PUERTO CAICEDO"/>
    <x v="27"/>
    <n v="0"/>
    <n v="0"/>
    <n v="27"/>
    <n v="0"/>
    <n v="0"/>
    <x v="0"/>
    <n v="0"/>
    <n v="0"/>
    <s v="07/05/2020 12:00:00 AM"/>
    <x v="0"/>
    <s v="PUERTO BERRIO"/>
  </r>
  <r>
    <x v="556"/>
    <x v="18"/>
    <s v="CHINACOTA"/>
    <x v="2"/>
    <n v="0"/>
    <n v="0"/>
    <n v="0"/>
    <n v="0"/>
    <n v="3"/>
    <x v="0"/>
    <n v="0"/>
    <n v="0"/>
    <s v="07/02/2020 12:00:00 AM"/>
    <x v="0"/>
    <s v="PUERTO BERRIO"/>
  </r>
  <r>
    <x v="556"/>
    <x v="19"/>
    <s v="POPAYAN"/>
    <x v="4"/>
    <n v="0"/>
    <n v="0"/>
    <n v="1"/>
    <n v="0"/>
    <n v="0"/>
    <x v="0"/>
    <n v="0"/>
    <n v="0"/>
    <s v="07/05/2020 12:00:00 AM"/>
    <x v="0"/>
    <s v="VEGACHI"/>
  </r>
  <r>
    <x v="556"/>
    <x v="24"/>
    <s v="BARBACOAS"/>
    <x v="0"/>
    <n v="1"/>
    <n v="2"/>
    <n v="2"/>
    <n v="1"/>
    <n v="0"/>
    <x v="0"/>
    <n v="0"/>
    <n v="0"/>
    <s v="07/12/2020 12:00:00 AM"/>
    <x v="0"/>
    <s v="SOPETRAN"/>
  </r>
  <r>
    <x v="556"/>
    <x v="4"/>
    <s v="EL PEÑON"/>
    <x v="27"/>
    <n v="0"/>
    <n v="0"/>
    <n v="8"/>
    <n v="0"/>
    <n v="5"/>
    <x v="0"/>
    <n v="0"/>
    <n v="0"/>
    <s v="07/11/2020 12:00:00 AM"/>
    <x v="0"/>
    <s v="SANTAFE DE ANTIOQUIA"/>
  </r>
  <r>
    <x v="555"/>
    <x v="4"/>
    <s v="SAN ANTONIO DEL TEQUENDAMA"/>
    <x v="2"/>
    <n v="0"/>
    <n v="0"/>
    <n v="0"/>
    <n v="0"/>
    <n v="0"/>
    <x v="0"/>
    <n v="0"/>
    <n v="0"/>
    <s v="07/13/2020 12:00:00 AM"/>
    <x v="0"/>
    <s v="ANORI"/>
  </r>
  <r>
    <x v="556"/>
    <x v="0"/>
    <s v="PEÑOL"/>
    <x v="4"/>
    <n v="0"/>
    <n v="0"/>
    <n v="0"/>
    <n v="0"/>
    <n v="0"/>
    <x v="0"/>
    <n v="0"/>
    <n v="0"/>
    <s v="07/13/2020 12:00:00 AM"/>
    <x v="0"/>
    <s v="VALDIVIA"/>
  </r>
  <r>
    <x v="510"/>
    <x v="4"/>
    <s v="GUAYABAL DE SIQUIMA"/>
    <x v="2"/>
    <n v="0"/>
    <n v="0"/>
    <n v="0"/>
    <n v="0"/>
    <n v="1"/>
    <x v="0"/>
    <n v="0"/>
    <n v="0"/>
    <s v="07/12/2020 12:00:00 AM"/>
    <x v="0"/>
    <s v="CIUDAD BOLIVAR"/>
  </r>
  <r>
    <x v="554"/>
    <x v="15"/>
    <s v="BUENAVENTURA"/>
    <x v="38"/>
    <n v="0"/>
    <n v="0"/>
    <n v="0"/>
    <n v="0"/>
    <n v="0"/>
    <x v="159"/>
    <n v="0"/>
    <n v="0"/>
    <s v="07/13/2020 12:00:00 AM"/>
    <x v="12"/>
    <s v="MANAURE"/>
  </r>
  <r>
    <x v="413"/>
    <x v="4"/>
    <s v="CHOACHI"/>
    <x v="2"/>
    <n v="0"/>
    <n v="0"/>
    <n v="0"/>
    <n v="0"/>
    <n v="15"/>
    <x v="0"/>
    <n v="0"/>
    <n v="0"/>
    <s v="07/13/2020 12:00:00 AM"/>
    <x v="1"/>
    <s v="BELEN DE UMBRIA"/>
  </r>
  <r>
    <x v="419"/>
    <x v="4"/>
    <s v="FOMEQUE"/>
    <x v="2"/>
    <n v="0"/>
    <n v="0"/>
    <n v="0"/>
    <n v="0"/>
    <n v="15"/>
    <x v="0"/>
    <n v="0"/>
    <n v="0"/>
    <s v="07/12/2020 12:00:00 AM"/>
    <x v="12"/>
    <s v="MANAURE"/>
  </r>
  <r>
    <x v="415"/>
    <x v="4"/>
    <s v="FUQUENE"/>
    <x v="2"/>
    <n v="0"/>
    <n v="0"/>
    <n v="0"/>
    <n v="0"/>
    <n v="4"/>
    <x v="0"/>
    <n v="0"/>
    <n v="0"/>
    <s v="07/10/2020 12:00:00 AM"/>
    <x v="3"/>
    <s v="PIEDECUESTA"/>
  </r>
  <r>
    <x v="395"/>
    <x v="4"/>
    <s v="GUTIERREZ"/>
    <x v="2"/>
    <n v="0"/>
    <n v="0"/>
    <n v="0"/>
    <n v="0"/>
    <n v="7"/>
    <x v="0"/>
    <n v="0"/>
    <n v="0"/>
    <s v="07/13/2020 12:00:00 AM"/>
    <x v="24"/>
    <s v="BARBACOAS"/>
  </r>
  <r>
    <x v="414"/>
    <x v="4"/>
    <s v="LA PEÑA"/>
    <x v="2"/>
    <n v="0"/>
    <n v="0"/>
    <n v="0"/>
    <n v="0"/>
    <n v="12"/>
    <x v="0"/>
    <n v="0"/>
    <n v="0"/>
    <s v="07/13/2020 12:00:00 AM"/>
    <x v="3"/>
    <s v="CHIMA"/>
  </r>
  <r>
    <x v="549"/>
    <x v="3"/>
    <s v="PIEDECUESTA"/>
    <x v="2"/>
    <n v="0"/>
    <n v="0"/>
    <n v="0"/>
    <n v="0"/>
    <n v="2"/>
    <x v="0"/>
    <n v="0"/>
    <n v="0"/>
    <s v="07/13/2020 12:00:00 AM"/>
    <x v="3"/>
    <s v="SIMACOTA"/>
  </r>
  <r>
    <x v="549"/>
    <x v="3"/>
    <s v="PIEDECUESTA"/>
    <x v="2"/>
    <n v="0"/>
    <n v="0"/>
    <n v="0"/>
    <n v="0"/>
    <n v="3"/>
    <x v="0"/>
    <n v="0"/>
    <n v="0"/>
    <s v="06/12/2020 12:00:00 AM"/>
    <x v="0"/>
    <s v="ARBOLETES"/>
  </r>
  <r>
    <x v="557"/>
    <x v="9"/>
    <s v="LERIDA"/>
    <x v="1"/>
    <n v="1"/>
    <n v="0"/>
    <n v="0"/>
    <n v="0"/>
    <n v="0"/>
    <x v="0"/>
    <n v="0"/>
    <n v="0"/>
    <s v="02/22/2020 12:00:00 AM"/>
    <x v="8"/>
    <s v="OVEJAS"/>
  </r>
  <r>
    <x v="557"/>
    <x v="24"/>
    <s v="EL CHARCO"/>
    <x v="30"/>
    <n v="0"/>
    <n v="0"/>
    <n v="0"/>
    <n v="0"/>
    <n v="0"/>
    <x v="0"/>
    <n v="0"/>
    <n v="0"/>
    <s v="07/13/2020 12:00:00 AM"/>
    <x v="3"/>
    <s v="CURITI"/>
  </r>
  <r>
    <x v="549"/>
    <x v="5"/>
    <s v="FUENTE DE ORO"/>
    <x v="30"/>
    <n v="0"/>
    <n v="0"/>
    <n v="0"/>
    <n v="0"/>
    <n v="0"/>
    <x v="0"/>
    <n v="0"/>
    <n v="0"/>
    <s v="02/22/2020 12:00:00 AM"/>
    <x v="8"/>
    <s v="OVEJAS"/>
  </r>
  <r>
    <x v="549"/>
    <x v="3"/>
    <s v="BUCARAMANGA"/>
    <x v="20"/>
    <n v="0"/>
    <n v="0"/>
    <n v="0"/>
    <n v="0"/>
    <n v="0"/>
    <x v="0"/>
    <n v="0"/>
    <n v="0"/>
    <s v="07/04/2020 12:00:00 AM"/>
    <x v="1"/>
    <s v="LA CELIA"/>
  </r>
  <r>
    <x v="557"/>
    <x v="20"/>
    <s v="MALAMBO"/>
    <x v="27"/>
    <n v="0"/>
    <n v="0"/>
    <n v="0"/>
    <n v="0"/>
    <n v="0"/>
    <x v="0"/>
    <n v="0"/>
    <n v="0"/>
    <s v="07/11/2020 12:00:00 AM"/>
    <x v="4"/>
    <s v="EL PEÑON"/>
  </r>
  <r>
    <x v="549"/>
    <x v="6"/>
    <s v="SANTANA"/>
    <x v="9"/>
    <n v="0"/>
    <n v="0"/>
    <n v="10"/>
    <n v="0"/>
    <n v="0"/>
    <x v="0"/>
    <n v="0"/>
    <n v="0"/>
    <s v="06/10/2020 12:00:00 AM"/>
    <x v="8"/>
    <s v="OVEJAS"/>
  </r>
  <r>
    <x v="549"/>
    <x v="6"/>
    <s v="TUNJA"/>
    <x v="6"/>
    <n v="0"/>
    <n v="3"/>
    <n v="0"/>
    <n v="0"/>
    <n v="0"/>
    <x v="0"/>
    <n v="0"/>
    <n v="0"/>
    <s v="07/14/2020 12:00:00 AM"/>
    <x v="15"/>
    <s v="CALI"/>
  </r>
  <r>
    <x v="557"/>
    <x v="4"/>
    <s v="SOACHA"/>
    <x v="0"/>
    <n v="0"/>
    <n v="0"/>
    <n v="1"/>
    <n v="0"/>
    <n v="0"/>
    <x v="0"/>
    <n v="0"/>
    <n v="0"/>
    <s v="07/15/2020 12:00:00 AM"/>
    <x v="15"/>
    <s v="YUMBO"/>
  </r>
  <r>
    <x v="557"/>
    <x v="6"/>
    <s v="SANTA MARIA"/>
    <x v="4"/>
    <n v="0"/>
    <n v="0"/>
    <n v="0"/>
    <n v="0"/>
    <n v="0"/>
    <x v="0"/>
    <n v="0"/>
    <n v="0"/>
    <s v="07/15/2020 12:00:00 AM"/>
    <x v="4"/>
    <s v="FUNZA"/>
  </r>
  <r>
    <x v="558"/>
    <x v="4"/>
    <s v="SOACHA"/>
    <x v="2"/>
    <n v="0"/>
    <n v="0"/>
    <n v="0"/>
    <n v="0"/>
    <n v="3"/>
    <x v="0"/>
    <n v="0"/>
    <n v="0"/>
    <s v="07/15/2020 12:00:00 AM"/>
    <x v="12"/>
    <s v="MANAURE"/>
  </r>
  <r>
    <x v="558"/>
    <x v="0"/>
    <s v="ANDES"/>
    <x v="9"/>
    <n v="0"/>
    <n v="0"/>
    <n v="18"/>
    <n v="0"/>
    <n v="0"/>
    <x v="0"/>
    <n v="0"/>
    <n v="0"/>
    <s v="07/15/2020 12:00:00 AM"/>
    <x v="3"/>
    <s v="GUAPOTA"/>
  </r>
  <r>
    <x v="549"/>
    <x v="0"/>
    <s v="MARINILLA"/>
    <x v="4"/>
    <n v="0"/>
    <n v="0"/>
    <n v="12"/>
    <n v="0"/>
    <n v="0"/>
    <x v="0"/>
    <n v="0"/>
    <n v="0"/>
    <s v="07/15/2020 12:00:00 AM"/>
    <x v="15"/>
    <s v="BUENAVENTURA"/>
  </r>
  <r>
    <x v="559"/>
    <x v="0"/>
    <s v="HELICONIA"/>
    <x v="9"/>
    <n v="0"/>
    <n v="0"/>
    <n v="2"/>
    <n v="0"/>
    <n v="0"/>
    <x v="0"/>
    <n v="0"/>
    <n v="0"/>
    <s v="07/12/2020 12:00:00 AM"/>
    <x v="22"/>
    <s v="CARTAGENA"/>
  </r>
  <r>
    <x v="557"/>
    <x v="0"/>
    <s v="LIBORINA"/>
    <x v="4"/>
    <n v="0"/>
    <n v="0"/>
    <n v="0"/>
    <n v="0"/>
    <n v="0"/>
    <x v="0"/>
    <n v="0"/>
    <n v="0"/>
    <s v="07/16/2020 12:00:00 AM"/>
    <x v="17"/>
    <s v="CHINCHINA"/>
  </r>
  <r>
    <x v="557"/>
    <x v="0"/>
    <s v="BURITICA"/>
    <x v="4"/>
    <n v="0"/>
    <n v="0"/>
    <n v="0"/>
    <n v="0"/>
    <n v="0"/>
    <x v="0"/>
    <n v="0"/>
    <n v="0"/>
    <s v="07/16/2020 12:00:00 AM"/>
    <x v="13"/>
    <s v="BOGOTA, D.C."/>
  </r>
  <r>
    <x v="423"/>
    <x v="8"/>
    <s v="LA UNION"/>
    <x v="9"/>
    <n v="0"/>
    <n v="0"/>
    <n v="1"/>
    <n v="0"/>
    <n v="0"/>
    <x v="0"/>
    <n v="0"/>
    <n v="0"/>
    <s v="07/15/2020 12:00:00 AM"/>
    <x v="4"/>
    <s v="UBATE"/>
  </r>
  <r>
    <x v="549"/>
    <x v="8"/>
    <s v="LA UNION"/>
    <x v="30"/>
    <n v="0"/>
    <n v="0"/>
    <n v="0"/>
    <n v="0"/>
    <n v="0"/>
    <x v="0"/>
    <n v="0"/>
    <n v="0"/>
    <s v="07/16/2020 12:00:00 AM"/>
    <x v="1"/>
    <s v="PUEBLO RICO"/>
  </r>
  <r>
    <x v="549"/>
    <x v="8"/>
    <s v="LA UNION"/>
    <x v="10"/>
    <n v="0"/>
    <n v="0"/>
    <n v="0"/>
    <n v="0"/>
    <n v="0"/>
    <x v="0"/>
    <n v="0"/>
    <n v="0"/>
    <s v="07/16/2020 12:00:00 AM"/>
    <x v="0"/>
    <s v="SEGOVIA"/>
  </r>
  <r>
    <x v="560"/>
    <x v="8"/>
    <s v="LA UNION"/>
    <x v="0"/>
    <n v="0"/>
    <n v="0"/>
    <n v="1"/>
    <n v="1"/>
    <n v="0"/>
    <x v="0"/>
    <n v="0"/>
    <n v="0"/>
    <s v="07/17/2020 12:00:00 AM"/>
    <x v="28"/>
    <s v="CALARCA"/>
  </r>
  <r>
    <x v="549"/>
    <x v="8"/>
    <s v="LA UNION"/>
    <x v="30"/>
    <n v="0"/>
    <n v="0"/>
    <n v="0"/>
    <n v="0"/>
    <n v="0"/>
    <x v="0"/>
    <n v="0"/>
    <n v="0"/>
    <s v="07/17/2020 12:00:00 AM"/>
    <x v="18"/>
    <s v="BUCARASICA"/>
  </r>
  <r>
    <x v="420"/>
    <x v="8"/>
    <s v="LA UNION"/>
    <x v="9"/>
    <n v="0"/>
    <n v="0"/>
    <n v="50"/>
    <n v="0"/>
    <n v="0"/>
    <x v="0"/>
    <n v="0"/>
    <n v="0"/>
    <s v="07/05/2020 12:00:00 AM"/>
    <x v="25"/>
    <s v="GUADALUPE"/>
  </r>
  <r>
    <x v="561"/>
    <x v="8"/>
    <s v="LA UNION"/>
    <x v="0"/>
    <n v="0"/>
    <n v="0"/>
    <n v="1"/>
    <n v="1"/>
    <n v="0"/>
    <x v="0"/>
    <n v="0"/>
    <n v="0"/>
    <s v="06/26/2020 12:00:00 AM"/>
    <x v="25"/>
    <s v="OPORAPA"/>
  </r>
  <r>
    <x v="542"/>
    <x v="8"/>
    <s v="LOS PALMITOS"/>
    <x v="4"/>
    <n v="0"/>
    <n v="0"/>
    <n v="2"/>
    <n v="0"/>
    <n v="0"/>
    <x v="160"/>
    <n v="1298700000"/>
    <n v="2605090"/>
    <s v="07/17/2020 12:00:00 AM"/>
    <x v="15"/>
    <s v="PALMIRA"/>
  </r>
  <r>
    <x v="562"/>
    <x v="8"/>
    <s v="LOS PALMITOS"/>
    <x v="10"/>
    <n v="0"/>
    <n v="0"/>
    <n v="6"/>
    <n v="0"/>
    <n v="0"/>
    <x v="0"/>
    <n v="0"/>
    <n v="0"/>
    <s v="07/17/2020 12:00:00 AM"/>
    <x v="24"/>
    <s v="SAN PABLO"/>
  </r>
  <r>
    <x v="494"/>
    <x v="8"/>
    <s v="MAJAGUAL"/>
    <x v="9"/>
    <n v="0"/>
    <n v="0"/>
    <n v="47"/>
    <n v="0"/>
    <n v="0"/>
    <x v="0"/>
    <n v="0"/>
    <n v="0"/>
    <s v="07/17/2020 12:00:00 AM"/>
    <x v="24"/>
    <s v="ARBOLEDA"/>
  </r>
  <r>
    <x v="529"/>
    <x v="8"/>
    <s v="MAJAGUAL"/>
    <x v="27"/>
    <n v="0"/>
    <n v="0"/>
    <n v="5"/>
    <n v="0"/>
    <n v="0"/>
    <x v="0"/>
    <n v="0"/>
    <n v="0"/>
    <s v="07/15/2020 12:00:00 AM"/>
    <x v="5"/>
    <s v="DEPARTAMENTO"/>
  </r>
  <r>
    <x v="536"/>
    <x v="8"/>
    <s v="MAJAGUAL"/>
    <x v="27"/>
    <n v="0"/>
    <n v="0"/>
    <n v="5"/>
    <n v="0"/>
    <n v="0"/>
    <x v="161"/>
    <n v="0"/>
    <n v="0"/>
    <s v="07/01/2020 12:00:00 AM"/>
    <x v="8"/>
    <s v="OVEJAS"/>
  </r>
  <r>
    <x v="563"/>
    <x v="8"/>
    <s v="MAJAGUAL"/>
    <x v="9"/>
    <n v="0"/>
    <n v="0"/>
    <n v="1"/>
    <n v="0"/>
    <n v="0"/>
    <x v="0"/>
    <n v="0"/>
    <n v="0"/>
    <s v="07/17/2020 12:00:00 AM"/>
    <x v="1"/>
    <s v="MISTRATO"/>
  </r>
  <r>
    <x v="560"/>
    <x v="3"/>
    <s v="CERRITO"/>
    <x v="2"/>
    <n v="0"/>
    <n v="0"/>
    <n v="0"/>
    <n v="0"/>
    <n v="6"/>
    <x v="0"/>
    <n v="0"/>
    <n v="0"/>
    <s v="07/17/2020 12:00:00 AM"/>
    <x v="24"/>
    <s v="TANGUA"/>
  </r>
  <r>
    <x v="549"/>
    <x v="24"/>
    <s v="LA UNION"/>
    <x v="0"/>
    <n v="0"/>
    <n v="0"/>
    <n v="1"/>
    <n v="1"/>
    <n v="0"/>
    <x v="0"/>
    <n v="0"/>
    <n v="0"/>
    <s v="07/18/2020 12:00:00 AM"/>
    <x v="4"/>
    <s v="MOSQUERA"/>
  </r>
  <r>
    <x v="560"/>
    <x v="26"/>
    <s v="UNION PANAMERICANA"/>
    <x v="10"/>
    <n v="0"/>
    <n v="0"/>
    <n v="200"/>
    <n v="0"/>
    <n v="0"/>
    <x v="0"/>
    <n v="0"/>
    <n v="0"/>
    <s v="07/18/2020 12:00:00 AM"/>
    <x v="4"/>
    <s v="CHIA"/>
  </r>
  <r>
    <x v="560"/>
    <x v="26"/>
    <s v="CERTEGUI"/>
    <x v="10"/>
    <n v="0"/>
    <n v="0"/>
    <n v="102"/>
    <n v="0"/>
    <n v="0"/>
    <x v="0"/>
    <n v="0"/>
    <n v="0"/>
    <s v="07/18/2020 12:00:00 AM"/>
    <x v="4"/>
    <s v="CABRERA"/>
  </r>
  <r>
    <x v="554"/>
    <x v="0"/>
    <s v="AMALFI"/>
    <x v="9"/>
    <n v="0"/>
    <n v="0"/>
    <n v="12"/>
    <n v="3"/>
    <n v="0"/>
    <x v="0"/>
    <n v="0"/>
    <n v="0"/>
    <s v="07/18/2020 12:00:00 AM"/>
    <x v="0"/>
    <s v="ANDES"/>
  </r>
  <r>
    <x v="557"/>
    <x v="0"/>
    <s v="SALGAR"/>
    <x v="4"/>
    <n v="0"/>
    <n v="0"/>
    <n v="0"/>
    <n v="0"/>
    <n v="0"/>
    <x v="0"/>
    <n v="0"/>
    <n v="0"/>
    <s v="07/19/2020 12:00:00 AM"/>
    <x v="1"/>
    <s v="PEREIRA"/>
  </r>
  <r>
    <x v="420"/>
    <x v="8"/>
    <s v="MAJAGUAL"/>
    <x v="27"/>
    <n v="0"/>
    <n v="0"/>
    <n v="1"/>
    <n v="0"/>
    <n v="0"/>
    <x v="0"/>
    <n v="0"/>
    <n v="0"/>
    <s v="07/19/2020 12:00:00 AM"/>
    <x v="17"/>
    <s v="SAMANA"/>
  </r>
  <r>
    <x v="559"/>
    <x v="5"/>
    <s v="GUAMAL"/>
    <x v="30"/>
    <n v="0"/>
    <n v="0"/>
    <n v="1"/>
    <n v="0"/>
    <n v="0"/>
    <x v="0"/>
    <n v="0"/>
    <n v="0"/>
    <s v="07/19/2020 12:00:00 AM"/>
    <x v="4"/>
    <s v="PACHO"/>
  </r>
  <r>
    <x v="564"/>
    <x v="9"/>
    <s v="ROVIRA"/>
    <x v="30"/>
    <n v="0"/>
    <n v="0"/>
    <n v="275"/>
    <n v="4"/>
    <n v="221"/>
    <x v="0"/>
    <n v="0"/>
    <n v="0"/>
    <s v="07/19/2020 12:00:00 AM"/>
    <x v="1"/>
    <s v="PEREIRA"/>
  </r>
  <r>
    <x v="559"/>
    <x v="26"/>
    <s v="NOVITA"/>
    <x v="0"/>
    <n v="0"/>
    <n v="0"/>
    <n v="1"/>
    <n v="1"/>
    <n v="0"/>
    <x v="0"/>
    <n v="0"/>
    <n v="0"/>
    <s v="07/19/2020 12:00:00 AM"/>
    <x v="28"/>
    <s v="MONTENEGRO"/>
  </r>
  <r>
    <x v="564"/>
    <x v="5"/>
    <s v="VILLAVICENCIO"/>
    <x v="30"/>
    <n v="0"/>
    <n v="0"/>
    <n v="8"/>
    <n v="0"/>
    <n v="0"/>
    <x v="0"/>
    <n v="0"/>
    <n v="0"/>
    <s v="07/19/2020 12:00:00 AM"/>
    <x v="9"/>
    <s v="ORTEGA"/>
  </r>
  <r>
    <x v="564"/>
    <x v="5"/>
    <s v="EL CASTILLO"/>
    <x v="30"/>
    <n v="0"/>
    <n v="0"/>
    <n v="53"/>
    <n v="0"/>
    <n v="272"/>
    <x v="0"/>
    <n v="0"/>
    <n v="0"/>
    <s v="09/04/2020 12:00:00 AM"/>
    <x v="8"/>
    <s v="OVEJAS"/>
  </r>
  <r>
    <x v="564"/>
    <x v="5"/>
    <s v="CUMARAL"/>
    <x v="30"/>
    <n v="0"/>
    <n v="0"/>
    <n v="0"/>
    <n v="0"/>
    <n v="0"/>
    <x v="0"/>
    <n v="0"/>
    <n v="0"/>
    <s v="07/19/2020 12:00:00 AM"/>
    <x v="22"/>
    <s v="MAGANGUE"/>
  </r>
  <r>
    <x v="564"/>
    <x v="1"/>
    <s v="BALBOA"/>
    <x v="4"/>
    <n v="0"/>
    <n v="0"/>
    <n v="1"/>
    <n v="0"/>
    <n v="0"/>
    <x v="0"/>
    <n v="0"/>
    <n v="0"/>
    <s v="07/19/2020 12:00:00 AM"/>
    <x v="22"/>
    <s v="CORDOBA"/>
  </r>
  <r>
    <x v="564"/>
    <x v="1"/>
    <s v="MARSELLA"/>
    <x v="4"/>
    <n v="0"/>
    <n v="0"/>
    <n v="3"/>
    <n v="0"/>
    <n v="0"/>
    <x v="0"/>
    <n v="0"/>
    <n v="0"/>
    <s v="07/19/2020 12:00:00 AM"/>
    <x v="22"/>
    <s v="CICUCO"/>
  </r>
  <r>
    <x v="564"/>
    <x v="1"/>
    <s v="MARSELLA"/>
    <x v="4"/>
    <n v="0"/>
    <n v="0"/>
    <n v="5"/>
    <n v="0"/>
    <n v="0"/>
    <x v="0"/>
    <n v="0"/>
    <n v="0"/>
    <s v="07/19/2020 12:00:00 AM"/>
    <x v="22"/>
    <s v="ZAMBRANO"/>
  </r>
  <r>
    <x v="564"/>
    <x v="1"/>
    <s v="MARSELLA"/>
    <x v="4"/>
    <n v="0"/>
    <n v="0"/>
    <n v="0"/>
    <n v="0"/>
    <n v="0"/>
    <x v="0"/>
    <n v="0"/>
    <n v="0"/>
    <s v="07/20/2020 12:00:00 AM"/>
    <x v="18"/>
    <s v="PAMPLONITA"/>
  </r>
  <r>
    <x v="564"/>
    <x v="26"/>
    <s v="TADO"/>
    <x v="0"/>
    <n v="0"/>
    <n v="0"/>
    <n v="1"/>
    <n v="1"/>
    <n v="0"/>
    <x v="0"/>
    <n v="0"/>
    <n v="0"/>
    <s v="07/20/2020 12:00:00 AM"/>
    <x v="22"/>
    <s v="ZAMBRANO"/>
  </r>
  <r>
    <x v="564"/>
    <x v="25"/>
    <s v="TESALIA"/>
    <x v="4"/>
    <n v="0"/>
    <n v="0"/>
    <n v="1"/>
    <n v="0"/>
    <n v="0"/>
    <x v="0"/>
    <n v="0"/>
    <n v="0"/>
    <s v="07/20/2020 12:00:00 AM"/>
    <x v="27"/>
    <s v="VALLE DEL GUAMUEZ"/>
  </r>
  <r>
    <x v="564"/>
    <x v="25"/>
    <s v="NATAGA"/>
    <x v="9"/>
    <n v="0"/>
    <n v="0"/>
    <n v="1"/>
    <n v="1"/>
    <n v="0"/>
    <x v="0"/>
    <n v="0"/>
    <n v="0"/>
    <s v="07/21/2020 12:00:00 AM"/>
    <x v="23"/>
    <s v="SAN JOSE DEL GUAVIARE"/>
  </r>
  <r>
    <x v="564"/>
    <x v="25"/>
    <s v="NATAGA"/>
    <x v="4"/>
    <n v="0"/>
    <n v="0"/>
    <n v="0"/>
    <n v="0"/>
    <n v="0"/>
    <x v="0"/>
    <n v="0"/>
    <n v="0"/>
    <s v="07/20/2020 12:00:00 AM"/>
    <x v="24"/>
    <s v="ALBAN"/>
  </r>
  <r>
    <x v="564"/>
    <x v="0"/>
    <s v="TARAZA"/>
    <x v="5"/>
    <n v="4"/>
    <n v="7"/>
    <n v="0"/>
    <n v="0"/>
    <n v="0"/>
    <x v="0"/>
    <n v="0"/>
    <n v="0"/>
    <s v="07/21/2020 12:00:00 AM"/>
    <x v="18"/>
    <s v="SARDINATA"/>
  </r>
  <r>
    <x v="564"/>
    <x v="4"/>
    <s v="CHIA"/>
    <x v="4"/>
    <n v="0"/>
    <n v="0"/>
    <n v="0"/>
    <n v="0"/>
    <n v="0"/>
    <x v="0"/>
    <n v="0"/>
    <n v="0"/>
    <s v="07/14/2020 12:00:00 AM"/>
    <x v="0"/>
    <s v="ARGELIA"/>
  </r>
  <r>
    <x v="565"/>
    <x v="11"/>
    <s v="PUERTO RICO"/>
    <x v="18"/>
    <n v="0"/>
    <n v="0"/>
    <n v="5"/>
    <n v="0"/>
    <n v="0"/>
    <x v="0"/>
    <n v="0"/>
    <n v="0"/>
    <s v="07/18/2020 12:00:00 AM"/>
    <x v="0"/>
    <s v="FRONTINO"/>
  </r>
  <r>
    <x v="564"/>
    <x v="4"/>
    <s v="GACHALA"/>
    <x v="27"/>
    <n v="0"/>
    <n v="0"/>
    <n v="2"/>
    <n v="0"/>
    <n v="0"/>
    <x v="0"/>
    <n v="0"/>
    <n v="0"/>
    <s v="07/20/2020 12:00:00 AM"/>
    <x v="0"/>
    <s v="URRAO"/>
  </r>
  <r>
    <x v="566"/>
    <x v="1"/>
    <s v="GUATICA"/>
    <x v="4"/>
    <n v="0"/>
    <n v="0"/>
    <n v="1"/>
    <n v="1"/>
    <n v="0"/>
    <x v="0"/>
    <n v="0"/>
    <n v="0"/>
    <s v="07/21/2020 12:00:00 AM"/>
    <x v="0"/>
    <s v="TURBO"/>
  </r>
  <r>
    <x v="565"/>
    <x v="27"/>
    <s v="SIBUNDOY"/>
    <x v="10"/>
    <n v="0"/>
    <n v="0"/>
    <n v="109"/>
    <n v="0"/>
    <n v="550"/>
    <x v="0"/>
    <n v="0"/>
    <n v="0"/>
    <s v="07/21/2020 12:00:00 AM"/>
    <x v="20"/>
    <s v="JUAN DE ACOSTA"/>
  </r>
  <r>
    <x v="565"/>
    <x v="9"/>
    <s v="CHAPARRAL"/>
    <x v="4"/>
    <n v="2"/>
    <n v="0"/>
    <n v="0"/>
    <n v="1"/>
    <n v="0"/>
    <x v="0"/>
    <n v="0"/>
    <n v="0"/>
    <s v="07/20/2020 12:00:00 AM"/>
    <x v="0"/>
    <s v="CHIGORODO"/>
  </r>
  <r>
    <x v="565"/>
    <x v="9"/>
    <s v="CAJAMARCA"/>
    <x v="4"/>
    <n v="0"/>
    <n v="0"/>
    <n v="1"/>
    <n v="0"/>
    <n v="0"/>
    <x v="0"/>
    <n v="0"/>
    <n v="0"/>
    <s v="07/21/2020 12:00:00 AM"/>
    <x v="28"/>
    <s v="ARMENIA"/>
  </r>
  <r>
    <x v="565"/>
    <x v="5"/>
    <s v="GRANADA"/>
    <x v="30"/>
    <n v="0"/>
    <n v="0"/>
    <n v="324"/>
    <n v="1"/>
    <n v="399"/>
    <x v="0"/>
    <n v="0"/>
    <n v="0"/>
    <s v="07/22/2020 12:00:00 AM"/>
    <x v="0"/>
    <s v="BELLO"/>
  </r>
  <r>
    <x v="552"/>
    <x v="0"/>
    <s v="EL SANTUARIO"/>
    <x v="10"/>
    <n v="0"/>
    <n v="0"/>
    <n v="50"/>
    <n v="0"/>
    <n v="0"/>
    <x v="0"/>
    <n v="0"/>
    <n v="0"/>
    <s v="07/21/2020 12:00:00 AM"/>
    <x v="9"/>
    <s v="RONCESVALLES"/>
  </r>
  <r>
    <x v="565"/>
    <x v="5"/>
    <s v="LEJANIAS"/>
    <x v="30"/>
    <n v="0"/>
    <n v="0"/>
    <n v="130"/>
    <n v="0"/>
    <n v="0"/>
    <x v="0"/>
    <n v="0"/>
    <n v="0"/>
    <s v="07/22/2020 12:00:00 AM"/>
    <x v="24"/>
    <s v="IMUES"/>
  </r>
  <r>
    <x v="565"/>
    <x v="5"/>
    <s v="GUAMAL"/>
    <x v="30"/>
    <n v="0"/>
    <n v="0"/>
    <n v="60"/>
    <n v="10"/>
    <n v="0"/>
    <x v="0"/>
    <n v="0"/>
    <n v="0"/>
    <s v="07/20/2020 12:00:00 AM"/>
    <x v="5"/>
    <s v="PUERTO GAITAN"/>
  </r>
  <r>
    <x v="565"/>
    <x v="5"/>
    <s v="EL DORADO"/>
    <x v="30"/>
    <n v="0"/>
    <n v="0"/>
    <n v="300"/>
    <n v="1"/>
    <n v="0"/>
    <x v="0"/>
    <n v="0"/>
    <n v="0"/>
    <s v="07/23/2020 12:00:00 AM"/>
    <x v="0"/>
    <s v="CISNEROS"/>
  </r>
  <r>
    <x v="565"/>
    <x v="5"/>
    <s v="EL CASTILLO"/>
    <x v="30"/>
    <n v="0"/>
    <n v="0"/>
    <n v="180"/>
    <n v="3"/>
    <n v="824"/>
    <x v="0"/>
    <n v="0"/>
    <n v="0"/>
    <s v="07/23/2020 12:00:00 AM"/>
    <x v="19"/>
    <s v="LOPEZ DE MICAY"/>
  </r>
  <r>
    <x v="565"/>
    <x v="5"/>
    <s v="ACACIAS"/>
    <x v="30"/>
    <n v="0"/>
    <n v="0"/>
    <n v="3"/>
    <n v="0"/>
    <n v="0"/>
    <x v="0"/>
    <n v="0"/>
    <n v="0"/>
    <s v="07/23/2020 12:00:00 AM"/>
    <x v="13"/>
    <s v="BOGOTA, D.C."/>
  </r>
  <r>
    <x v="565"/>
    <x v="5"/>
    <s v="VILLAVICENCIO"/>
    <x v="30"/>
    <n v="0"/>
    <n v="0"/>
    <n v="6"/>
    <n v="0"/>
    <n v="0"/>
    <x v="0"/>
    <n v="0"/>
    <n v="0"/>
    <s v="07/23/2020 12:00:00 AM"/>
    <x v="1"/>
    <s v="PEREIRA"/>
  </r>
  <r>
    <x v="565"/>
    <x v="24"/>
    <s v="SAN LORENZO"/>
    <x v="4"/>
    <n v="0"/>
    <n v="0"/>
    <n v="1"/>
    <n v="0"/>
    <n v="0"/>
    <x v="0"/>
    <n v="0"/>
    <n v="0"/>
    <s v="07/24/2020 12:00:00 AM"/>
    <x v="21"/>
    <s v="ARAUQUITA"/>
  </r>
  <r>
    <x v="565"/>
    <x v="24"/>
    <s v="LA UNION"/>
    <x v="4"/>
    <n v="0"/>
    <n v="0"/>
    <n v="1"/>
    <n v="1"/>
    <n v="0"/>
    <x v="0"/>
    <n v="0"/>
    <n v="0"/>
    <s v="07/24/2020 12:00:00 AM"/>
    <x v="6"/>
    <s v="TOPAGA"/>
  </r>
  <r>
    <x v="567"/>
    <x v="8"/>
    <s v="MAJAGUAL"/>
    <x v="10"/>
    <n v="0"/>
    <n v="0"/>
    <n v="0"/>
    <n v="0"/>
    <n v="0"/>
    <x v="0"/>
    <n v="0"/>
    <n v="0"/>
    <s v="07/08/2020 12:00:00 AM"/>
    <x v="4"/>
    <s v="YACOPI"/>
  </r>
  <r>
    <x v="492"/>
    <x v="8"/>
    <s v="MAJAGUAL"/>
    <x v="10"/>
    <n v="0"/>
    <n v="0"/>
    <n v="720"/>
    <n v="0"/>
    <n v="0"/>
    <x v="0"/>
    <n v="0"/>
    <n v="0"/>
    <s v="07/24/2020 12:00:00 AM"/>
    <x v="5"/>
    <s v="VILLAVICENCIO"/>
  </r>
  <r>
    <x v="565"/>
    <x v="20"/>
    <s v="BARANOA"/>
    <x v="10"/>
    <n v="0"/>
    <n v="0"/>
    <n v="35"/>
    <n v="0"/>
    <n v="0"/>
    <x v="0"/>
    <n v="0"/>
    <n v="0"/>
    <s v="07/25/2020 12:00:00 AM"/>
    <x v="5"/>
    <s v="EL CASTILLO"/>
  </r>
  <r>
    <x v="461"/>
    <x v="6"/>
    <s v="TUNJA"/>
    <x v="1"/>
    <n v="2"/>
    <n v="4"/>
    <n v="0"/>
    <n v="0"/>
    <n v="0"/>
    <x v="0"/>
    <n v="0"/>
    <n v="0"/>
    <s v="07/24/2020 12:00:00 AM"/>
    <x v="5"/>
    <s v="EL DORADO"/>
  </r>
  <r>
    <x v="461"/>
    <x v="0"/>
    <s v="EL CARMEN DE VIBORAL"/>
    <x v="3"/>
    <n v="0"/>
    <n v="0"/>
    <n v="1"/>
    <n v="1"/>
    <n v="0"/>
    <x v="0"/>
    <n v="0"/>
    <n v="0"/>
    <s v="07/25/2020 12:00:00 AM"/>
    <x v="5"/>
    <s v="GRANADA"/>
  </r>
  <r>
    <x v="461"/>
    <x v="14"/>
    <s v="PORE"/>
    <x v="30"/>
    <n v="0"/>
    <n v="0"/>
    <n v="20"/>
    <n v="0"/>
    <n v="100"/>
    <x v="0"/>
    <n v="0"/>
    <n v="0"/>
    <s v="07/25/2020 12:00:00 AM"/>
    <x v="5"/>
    <s v="VILLAVICENCIO"/>
  </r>
  <r>
    <x v="461"/>
    <x v="14"/>
    <s v="HATO COROZAL"/>
    <x v="30"/>
    <n v="0"/>
    <n v="0"/>
    <n v="5"/>
    <n v="0"/>
    <n v="0"/>
    <x v="0"/>
    <n v="0"/>
    <n v="0"/>
    <s v="07/25/2020 12:00:00 AM"/>
    <x v="0"/>
    <s v="SAN PEDRO"/>
  </r>
  <r>
    <x v="461"/>
    <x v="21"/>
    <s v="ARAUCA"/>
    <x v="10"/>
    <n v="0"/>
    <n v="0"/>
    <n v="296"/>
    <n v="0"/>
    <n v="0"/>
    <x v="0"/>
    <n v="0"/>
    <n v="0"/>
    <s v="07/25/2020 12:00:00 AM"/>
    <x v="9"/>
    <s v="IBAGUE"/>
  </r>
  <r>
    <x v="568"/>
    <x v="2"/>
    <s v="PUEBLOVIEJO"/>
    <x v="0"/>
    <n v="38"/>
    <n v="28"/>
    <n v="0"/>
    <n v="0"/>
    <n v="0"/>
    <x v="0"/>
    <n v="0"/>
    <n v="0"/>
    <s v="07/25/2020 12:00:00 AM"/>
    <x v="5"/>
    <s v="VILLAVICENCIO"/>
  </r>
  <r>
    <x v="568"/>
    <x v="21"/>
    <s v="ARAUQUITA"/>
    <x v="10"/>
    <n v="0"/>
    <n v="0"/>
    <n v="0"/>
    <n v="0"/>
    <n v="0"/>
    <x v="0"/>
    <n v="0"/>
    <n v="0"/>
    <s v="07/25/2020 12:00:00 AM"/>
    <x v="10"/>
    <s v="CHIRIGUANA"/>
  </r>
  <r>
    <x v="568"/>
    <x v="5"/>
    <s v="GUAMAL"/>
    <x v="13"/>
    <n v="0"/>
    <n v="0"/>
    <n v="0"/>
    <n v="0"/>
    <n v="0"/>
    <x v="0"/>
    <n v="0"/>
    <n v="0"/>
    <s v="07/26/2020 12:00:00 AM"/>
    <x v="27"/>
    <s v="MOCOA"/>
  </r>
  <r>
    <x v="568"/>
    <x v="6"/>
    <s v="TIBASOSA"/>
    <x v="2"/>
    <n v="0"/>
    <n v="0"/>
    <n v="0"/>
    <n v="0"/>
    <n v="2"/>
    <x v="0"/>
    <n v="0"/>
    <n v="0"/>
    <s v="07/25/2020 12:00:00 AM"/>
    <x v="3"/>
    <s v="CHIMA"/>
  </r>
  <r>
    <x v="568"/>
    <x v="6"/>
    <s v="SAMACA"/>
    <x v="3"/>
    <n v="0"/>
    <n v="2"/>
    <n v="0"/>
    <n v="0"/>
    <n v="0"/>
    <x v="0"/>
    <n v="0"/>
    <n v="0"/>
    <s v="07/27/2020 12:00:00 AM"/>
    <x v="24"/>
    <s v="FUNES"/>
  </r>
  <r>
    <x v="565"/>
    <x v="27"/>
    <s v="SANTIAGO"/>
    <x v="10"/>
    <n v="0"/>
    <n v="0"/>
    <n v="0"/>
    <n v="0"/>
    <n v="0"/>
    <x v="0"/>
    <n v="0"/>
    <n v="0"/>
    <s v="07/27/2020 12:00:00 AM"/>
    <x v="18"/>
    <s v="CACOTA"/>
  </r>
  <r>
    <x v="565"/>
    <x v="27"/>
    <s v="SAN FRANCISCO"/>
    <x v="10"/>
    <n v="0"/>
    <n v="0"/>
    <n v="0"/>
    <n v="0"/>
    <n v="0"/>
    <x v="0"/>
    <n v="0"/>
    <n v="0"/>
    <s v="07/27/2020 12:00:00 AM"/>
    <x v="18"/>
    <s v="CHITAGA"/>
  </r>
  <r>
    <x v="565"/>
    <x v="27"/>
    <s v="MOCOA"/>
    <x v="10"/>
    <n v="0"/>
    <n v="0"/>
    <n v="1"/>
    <n v="0"/>
    <n v="0"/>
    <x v="162"/>
    <n v="0"/>
    <n v="0"/>
    <s v="07/23/2020 12:00:00 AM"/>
    <x v="22"/>
    <s v="SAN MARTIN DE LOBA"/>
  </r>
  <r>
    <x v="568"/>
    <x v="26"/>
    <s v="ISTMINA"/>
    <x v="4"/>
    <n v="0"/>
    <n v="0"/>
    <n v="6"/>
    <n v="5"/>
    <n v="0"/>
    <x v="0"/>
    <n v="0"/>
    <n v="0"/>
    <s v="07/23/2020 12:00:00 AM"/>
    <x v="22"/>
    <s v="SIMITI"/>
  </r>
  <r>
    <x v="568"/>
    <x v="19"/>
    <s v="POPAYAN"/>
    <x v="0"/>
    <n v="0"/>
    <n v="0"/>
    <n v="0"/>
    <n v="0"/>
    <n v="0"/>
    <x v="0"/>
    <n v="0"/>
    <n v="0"/>
    <s v="07/27/2020 12:00:00 AM"/>
    <x v="15"/>
    <s v="DAGUA"/>
  </r>
  <r>
    <x v="569"/>
    <x v="20"/>
    <s v="BARRANQUILLA"/>
    <x v="0"/>
    <n v="0"/>
    <n v="0"/>
    <n v="0"/>
    <n v="0"/>
    <n v="0"/>
    <x v="0"/>
    <n v="0"/>
    <n v="0"/>
    <s v="07/27/2020 12:00:00 AM"/>
    <x v="0"/>
    <s v="BETANIA"/>
  </r>
  <r>
    <x v="568"/>
    <x v="5"/>
    <s v="PUERTO LLERAS"/>
    <x v="10"/>
    <n v="0"/>
    <n v="0"/>
    <n v="0"/>
    <n v="0"/>
    <n v="61"/>
    <x v="0"/>
    <n v="0"/>
    <n v="0"/>
    <s v="07/28/2020 12:00:00 AM"/>
    <x v="13"/>
    <s v="BOGOTA, D.C."/>
  </r>
  <r>
    <x v="566"/>
    <x v="5"/>
    <s v="LA URIBE"/>
    <x v="30"/>
    <n v="0"/>
    <n v="0"/>
    <n v="253"/>
    <n v="20"/>
    <n v="864"/>
    <x v="0"/>
    <n v="0"/>
    <n v="0"/>
    <s v="07/28/2020 12:00:00 AM"/>
    <x v="9"/>
    <s v="MELGAR"/>
  </r>
  <r>
    <x v="568"/>
    <x v="1"/>
    <s v="GUATICA"/>
    <x v="7"/>
    <n v="0"/>
    <n v="0"/>
    <n v="0"/>
    <n v="0"/>
    <n v="30"/>
    <x v="0"/>
    <n v="0"/>
    <n v="0"/>
    <s v="07/28/2020 12:00:00 AM"/>
    <x v="4"/>
    <s v="VIOTA"/>
  </r>
  <r>
    <x v="565"/>
    <x v="5"/>
    <s v="CUBARRAL"/>
    <x v="10"/>
    <n v="0"/>
    <n v="0"/>
    <n v="17"/>
    <n v="0"/>
    <n v="35"/>
    <x v="0"/>
    <n v="0"/>
    <n v="0"/>
    <s v="07/23/2020 12:00:00 AM"/>
    <x v="0"/>
    <s v="SANTO DOMINGO"/>
  </r>
  <r>
    <x v="461"/>
    <x v="0"/>
    <s v="YALI"/>
    <x v="18"/>
    <n v="0"/>
    <n v="0"/>
    <n v="46"/>
    <n v="6"/>
    <n v="300"/>
    <x v="0"/>
    <n v="0"/>
    <n v="0"/>
    <s v="07/24/2020 12:00:00 AM"/>
    <x v="0"/>
    <s v="YALI"/>
  </r>
  <r>
    <x v="461"/>
    <x v="0"/>
    <s v="YALI"/>
    <x v="4"/>
    <n v="1"/>
    <n v="1"/>
    <n v="0"/>
    <n v="0"/>
    <n v="0"/>
    <x v="0"/>
    <n v="0"/>
    <n v="0"/>
    <s v="07/25/2020 12:00:00 AM"/>
    <x v="0"/>
    <s v="YALI"/>
  </r>
  <r>
    <x v="569"/>
    <x v="18"/>
    <s v="PAMPLONA"/>
    <x v="0"/>
    <n v="0"/>
    <n v="0"/>
    <n v="0"/>
    <n v="0"/>
    <n v="0"/>
    <x v="0"/>
    <n v="0"/>
    <n v="0"/>
    <s v="07/27/2020 12:00:00 AM"/>
    <x v="0"/>
    <s v="BETANIA"/>
  </r>
  <r>
    <x v="569"/>
    <x v="10"/>
    <s v="VALLEDUPAR"/>
    <x v="13"/>
    <n v="0"/>
    <n v="0"/>
    <n v="0"/>
    <n v="0"/>
    <n v="0"/>
    <x v="0"/>
    <n v="0"/>
    <n v="0"/>
    <s v="07/29/2020 12:00:00 AM"/>
    <x v="9"/>
    <s v="COELLO"/>
  </r>
  <r>
    <x v="569"/>
    <x v="5"/>
    <s v="SAN CARLOS DE GUAROA"/>
    <x v="10"/>
    <n v="0"/>
    <n v="0"/>
    <n v="1"/>
    <n v="0"/>
    <n v="0"/>
    <x v="0"/>
    <n v="0"/>
    <n v="0"/>
    <s v="07/29/2020 12:00:00 AM"/>
    <x v="1"/>
    <s v="APIA"/>
  </r>
  <r>
    <x v="461"/>
    <x v="5"/>
    <s v="PUERTO RICO"/>
    <x v="10"/>
    <n v="0"/>
    <n v="0"/>
    <n v="133"/>
    <n v="0"/>
    <n v="415"/>
    <x v="0"/>
    <n v="0"/>
    <n v="0"/>
    <s v="07/24/2020 12:00:00 AM"/>
    <x v="9"/>
    <s v="ORTEGA"/>
  </r>
  <r>
    <x v="565"/>
    <x v="0"/>
    <s v="CAUCASIA"/>
    <x v="10"/>
    <n v="0"/>
    <n v="0"/>
    <n v="4"/>
    <n v="0"/>
    <n v="0"/>
    <x v="0"/>
    <n v="0"/>
    <n v="0"/>
    <s v="07/30/2020 12:00:00 AM"/>
    <x v="5"/>
    <s v="SAN CARLOS DE GUAROA"/>
  </r>
  <r>
    <x v="461"/>
    <x v="0"/>
    <s v="EL CARMEN DE VIBORAL"/>
    <x v="4"/>
    <n v="0"/>
    <n v="0"/>
    <n v="1"/>
    <n v="0"/>
    <n v="0"/>
    <x v="0"/>
    <n v="0"/>
    <n v="0"/>
    <s v="07/30/2020 12:00:00 AM"/>
    <x v="5"/>
    <s v="VILLAVICENCIO"/>
  </r>
  <r>
    <x v="569"/>
    <x v="22"/>
    <s v="ARJONA"/>
    <x v="27"/>
    <n v="0"/>
    <n v="0"/>
    <n v="4"/>
    <n v="0"/>
    <n v="0"/>
    <x v="0"/>
    <n v="0"/>
    <n v="0"/>
    <s v="07/30/2020 12:00:00 AM"/>
    <x v="33"/>
    <s v="LETICIA"/>
  </r>
  <r>
    <x v="563"/>
    <x v="3"/>
    <s v="ZAPATOCA"/>
    <x v="25"/>
    <n v="0"/>
    <n v="0"/>
    <n v="0"/>
    <n v="0"/>
    <n v="0"/>
    <x v="0"/>
    <n v="0"/>
    <n v="0"/>
    <s v="07/30/2020 12:00:00 AM"/>
    <x v="5"/>
    <s v="PUERTO LOPEZ"/>
  </r>
  <r>
    <x v="569"/>
    <x v="5"/>
    <s v="FUENTE DE ORO"/>
    <x v="10"/>
    <n v="0"/>
    <n v="0"/>
    <n v="250"/>
    <n v="0"/>
    <n v="0"/>
    <x v="0"/>
    <n v="0"/>
    <n v="0"/>
    <s v="07/30/2020 12:00:00 AM"/>
    <x v="0"/>
    <s v="CALDAS"/>
  </r>
  <r>
    <x v="569"/>
    <x v="0"/>
    <s v="VIGIA DEL FUERTE"/>
    <x v="10"/>
    <n v="0"/>
    <n v="0"/>
    <n v="3000"/>
    <n v="35"/>
    <n v="0"/>
    <x v="0"/>
    <n v="0"/>
    <n v="0"/>
    <s v="07/31/2020 12:00:00 AM"/>
    <x v="18"/>
    <s v="EL ZULIA"/>
  </r>
  <r>
    <x v="563"/>
    <x v="3"/>
    <s v="PIEDECUESTA"/>
    <x v="30"/>
    <n v="1"/>
    <n v="1"/>
    <n v="0"/>
    <n v="0"/>
    <n v="0"/>
    <x v="0"/>
    <n v="0"/>
    <n v="0"/>
    <s v="07/27/2020 12:00:00 AM"/>
    <x v="0"/>
    <s v="NARIÑO"/>
  </r>
  <r>
    <x v="565"/>
    <x v="0"/>
    <s v="BETANIA"/>
    <x v="4"/>
    <n v="0"/>
    <n v="0"/>
    <n v="0"/>
    <n v="0"/>
    <n v="0"/>
    <x v="0"/>
    <n v="0"/>
    <n v="0"/>
    <s v="07/30/2020 12:00:00 AM"/>
    <x v="24"/>
    <s v="BUESACO"/>
  </r>
  <r>
    <x v="565"/>
    <x v="0"/>
    <s v="BETANIA"/>
    <x v="10"/>
    <n v="0"/>
    <n v="0"/>
    <n v="6"/>
    <n v="0"/>
    <n v="0"/>
    <x v="0"/>
    <n v="0"/>
    <n v="0"/>
    <s v="07/27/2020 12:00:00 AM"/>
    <x v="0"/>
    <s v="PUEBLORRICO"/>
  </r>
  <r>
    <x v="570"/>
    <x v="17"/>
    <s v="SAMANA"/>
    <x v="30"/>
    <n v="1"/>
    <n v="1"/>
    <n v="0"/>
    <n v="0"/>
    <n v="0"/>
    <x v="0"/>
    <n v="0"/>
    <n v="0"/>
    <s v="07/28/2020 12:00:00 AM"/>
    <x v="0"/>
    <s v="ANDES"/>
  </r>
  <r>
    <x v="570"/>
    <x v="5"/>
    <s v="VILLAVICENCIO"/>
    <x v="30"/>
    <n v="0"/>
    <n v="0"/>
    <n v="0"/>
    <n v="0"/>
    <n v="0"/>
    <x v="0"/>
    <n v="0"/>
    <n v="0"/>
    <s v="07/30/2020 12:00:00 AM"/>
    <x v="6"/>
    <s v="SAN EDUARDO"/>
  </r>
  <r>
    <x v="563"/>
    <x v="17"/>
    <s v="SAMANA"/>
    <x v="10"/>
    <n v="0"/>
    <n v="0"/>
    <n v="70"/>
    <n v="0"/>
    <n v="0"/>
    <x v="163"/>
    <n v="0"/>
    <n v="0"/>
    <s v="07/31/2020 12:00:00 AM"/>
    <x v="5"/>
    <s v="PUERTO LOPEZ"/>
  </r>
  <r>
    <x v="571"/>
    <x v="8"/>
    <s v="MAJAGUAL"/>
    <x v="9"/>
    <n v="0"/>
    <n v="0"/>
    <n v="5"/>
    <n v="5"/>
    <n v="0"/>
    <x v="0"/>
    <n v="0"/>
    <n v="0"/>
    <s v="07/31/2020 12:00:00 AM"/>
    <x v="9"/>
    <s v="HONDA"/>
  </r>
  <r>
    <x v="570"/>
    <x v="1"/>
    <s v="PEREIRA"/>
    <x v="4"/>
    <n v="0"/>
    <n v="0"/>
    <n v="1"/>
    <n v="0"/>
    <n v="0"/>
    <x v="0"/>
    <n v="0"/>
    <n v="0"/>
    <s v="07/31/2020 12:00:00 AM"/>
    <x v="9"/>
    <s v="ARMERO"/>
  </r>
  <r>
    <x v="570"/>
    <x v="9"/>
    <s v="CAJAMARCA"/>
    <x v="4"/>
    <n v="0"/>
    <n v="0"/>
    <n v="0"/>
    <n v="0"/>
    <n v="0"/>
    <x v="0"/>
    <n v="0"/>
    <n v="0"/>
    <s v="07/31/2020 12:00:00 AM"/>
    <x v="4"/>
    <s v="ALBAN"/>
  </r>
  <r>
    <x v="570"/>
    <x v="5"/>
    <s v="PUERTO RICO"/>
    <x v="8"/>
    <n v="1"/>
    <n v="0"/>
    <n v="0"/>
    <n v="0"/>
    <n v="0"/>
    <x v="0"/>
    <n v="0"/>
    <n v="0"/>
    <s v="07/31/2020 12:00:00 AM"/>
    <x v="4"/>
    <s v="UBAQUE"/>
  </r>
  <r>
    <x v="570"/>
    <x v="3"/>
    <s v="SAN BENITO"/>
    <x v="29"/>
    <n v="3"/>
    <n v="0"/>
    <n v="0"/>
    <n v="0"/>
    <n v="0"/>
    <x v="0"/>
    <n v="0"/>
    <n v="0"/>
    <s v="07/31/2020 12:00:00 AM"/>
    <x v="0"/>
    <s v="SALGAR"/>
  </r>
  <r>
    <x v="563"/>
    <x v="9"/>
    <s v="LIBANO"/>
    <x v="1"/>
    <n v="0"/>
    <n v="0"/>
    <n v="0"/>
    <n v="0"/>
    <n v="0"/>
    <x v="0"/>
    <n v="0"/>
    <n v="0"/>
    <s v="08/01/2020 12:00:00 AM"/>
    <x v="10"/>
    <s v="VALLEDUPAR"/>
  </r>
  <r>
    <x v="461"/>
    <x v="9"/>
    <s v="ATACO"/>
    <x v="1"/>
    <n v="0"/>
    <n v="0"/>
    <n v="0"/>
    <n v="0"/>
    <n v="0"/>
    <x v="0"/>
    <n v="0"/>
    <n v="0"/>
    <s v="07/30/2020 12:00:00 AM"/>
    <x v="0"/>
    <s v="SAN LUIS"/>
  </r>
  <r>
    <x v="570"/>
    <x v="14"/>
    <s v="TRINIDAD"/>
    <x v="10"/>
    <n v="0"/>
    <n v="0"/>
    <n v="28"/>
    <n v="0"/>
    <n v="0"/>
    <x v="0"/>
    <n v="0"/>
    <n v="0"/>
    <s v="07/31/2020 12:00:00 AM"/>
    <x v="0"/>
    <s v="VALDIVIA"/>
  </r>
  <r>
    <x v="559"/>
    <x v="25"/>
    <s v="NATAGA"/>
    <x v="27"/>
    <n v="0"/>
    <n v="0"/>
    <n v="0"/>
    <n v="0"/>
    <n v="0"/>
    <x v="0"/>
    <n v="0"/>
    <n v="0"/>
    <s v="07/31/2020 12:00:00 AM"/>
    <x v="0"/>
    <s v="BRICEÑO"/>
  </r>
  <r>
    <x v="565"/>
    <x v="25"/>
    <s v="COLOMBIA"/>
    <x v="30"/>
    <n v="0"/>
    <n v="0"/>
    <n v="0"/>
    <n v="0"/>
    <n v="0"/>
    <x v="0"/>
    <n v="0"/>
    <n v="0"/>
    <s v="07/31/2020 12:00:00 AM"/>
    <x v="0"/>
    <s v="DABEIBA"/>
  </r>
  <r>
    <x v="565"/>
    <x v="25"/>
    <s v="ISNOS"/>
    <x v="4"/>
    <n v="2"/>
    <n v="0"/>
    <n v="0"/>
    <n v="0"/>
    <n v="0"/>
    <x v="0"/>
    <n v="0"/>
    <n v="0"/>
    <s v="07/31/2020 12:00:00 AM"/>
    <x v="0"/>
    <s v="FREDONIA"/>
  </r>
  <r>
    <x v="568"/>
    <x v="25"/>
    <s v="TARQUI"/>
    <x v="30"/>
    <n v="0"/>
    <n v="0"/>
    <n v="0"/>
    <n v="0"/>
    <n v="0"/>
    <x v="0"/>
    <n v="0"/>
    <n v="0"/>
    <s v="07/31/2020 12:00:00 AM"/>
    <x v="0"/>
    <s v="HISPANIA"/>
  </r>
  <r>
    <x v="568"/>
    <x v="25"/>
    <s v="LA PLATA"/>
    <x v="18"/>
    <n v="0"/>
    <n v="0"/>
    <n v="0"/>
    <n v="0"/>
    <n v="0"/>
    <x v="0"/>
    <n v="0"/>
    <n v="0"/>
    <s v="07/31/2020 12:00:00 AM"/>
    <x v="25"/>
    <s v="TESALIA"/>
  </r>
  <r>
    <x v="568"/>
    <x v="25"/>
    <s v="LA PLATA"/>
    <x v="4"/>
    <n v="0"/>
    <n v="0"/>
    <n v="0"/>
    <n v="0"/>
    <n v="3"/>
    <x v="0"/>
    <n v="0"/>
    <n v="0"/>
    <s v="07/31/2020 12:00:00 AM"/>
    <x v="4"/>
    <s v="SOACHA"/>
  </r>
  <r>
    <x v="568"/>
    <x v="25"/>
    <s v="IQUIRA"/>
    <x v="18"/>
    <n v="0"/>
    <n v="0"/>
    <n v="2"/>
    <n v="1"/>
    <n v="3"/>
    <x v="0"/>
    <n v="0"/>
    <n v="0"/>
    <s v="07/31/2020 12:00:00 AM"/>
    <x v="9"/>
    <s v="LERIDA"/>
  </r>
  <r>
    <x v="565"/>
    <x v="25"/>
    <s v="SANTA MARIA"/>
    <x v="4"/>
    <n v="0"/>
    <n v="0"/>
    <n v="0"/>
    <n v="0"/>
    <n v="0"/>
    <x v="0"/>
    <n v="0"/>
    <n v="0"/>
    <s v="07/31/2020 12:00:00 AM"/>
    <x v="19"/>
    <s v="LA SIERRA"/>
  </r>
  <r>
    <x v="565"/>
    <x v="25"/>
    <s v="PALESTINA"/>
    <x v="10"/>
    <n v="0"/>
    <n v="0"/>
    <n v="0"/>
    <n v="0"/>
    <n v="0"/>
    <x v="0"/>
    <n v="0"/>
    <n v="0"/>
    <s v="08/01/2020 12:00:00 AM"/>
    <x v="26"/>
    <s v="QUIBDO"/>
  </r>
  <r>
    <x v="461"/>
    <x v="9"/>
    <s v="ATACO"/>
    <x v="1"/>
    <n v="0"/>
    <n v="0"/>
    <n v="0"/>
    <n v="0"/>
    <n v="0"/>
    <x v="0"/>
    <n v="0"/>
    <n v="0"/>
    <s v="07/31/2020 12:00:00 AM"/>
    <x v="22"/>
    <s v="BARRANCO DE LOBA"/>
  </r>
  <r>
    <x v="461"/>
    <x v="25"/>
    <s v="PITALITO"/>
    <x v="4"/>
    <n v="0"/>
    <n v="0"/>
    <n v="2"/>
    <n v="0"/>
    <n v="0"/>
    <x v="0"/>
    <n v="0"/>
    <n v="0"/>
    <s v="07/31/2020 12:00:00 AM"/>
    <x v="20"/>
    <s v="CANDELARIA"/>
  </r>
  <r>
    <x v="461"/>
    <x v="25"/>
    <s v="BARAYA"/>
    <x v="18"/>
    <n v="0"/>
    <n v="0"/>
    <n v="7"/>
    <n v="0"/>
    <n v="0"/>
    <x v="0"/>
    <n v="0"/>
    <n v="0"/>
    <s v="08/01/2020 12:00:00 AM"/>
    <x v="9"/>
    <s v="LIBANO"/>
  </r>
  <r>
    <x v="461"/>
    <x v="25"/>
    <s v="PITAL"/>
    <x v="4"/>
    <n v="0"/>
    <n v="0"/>
    <n v="1"/>
    <n v="0"/>
    <n v="0"/>
    <x v="0"/>
    <n v="0"/>
    <n v="0"/>
    <s v="08/01/2020 12:00:00 AM"/>
    <x v="26"/>
    <s v="LLORO"/>
  </r>
  <r>
    <x v="572"/>
    <x v="19"/>
    <s v="TIMBIQUI"/>
    <x v="10"/>
    <n v="0"/>
    <n v="0"/>
    <n v="0"/>
    <n v="0"/>
    <n v="0"/>
    <x v="0"/>
    <n v="0"/>
    <n v="0"/>
    <s v="08/01/2020 12:00:00 AM"/>
    <x v="4"/>
    <s v="PACHO"/>
  </r>
  <r>
    <x v="572"/>
    <x v="4"/>
    <s v="TOCAIMA"/>
    <x v="2"/>
    <n v="0"/>
    <n v="0"/>
    <n v="0"/>
    <n v="0"/>
    <n v="15"/>
    <x v="0"/>
    <n v="0"/>
    <n v="0"/>
    <s v="08/01/2020 12:00:00 AM"/>
    <x v="4"/>
    <s v="VERGARA"/>
  </r>
  <r>
    <x v="572"/>
    <x v="1"/>
    <s v="MARSELLA"/>
    <x v="9"/>
    <n v="0"/>
    <n v="0"/>
    <n v="5"/>
    <n v="0"/>
    <n v="0"/>
    <x v="0"/>
    <n v="0"/>
    <n v="0"/>
    <s v="07/31/2020 12:00:00 AM"/>
    <x v="19"/>
    <s v="ALMAGUER"/>
  </r>
  <r>
    <x v="573"/>
    <x v="2"/>
    <s v="SANTA MARTA"/>
    <x v="4"/>
    <n v="2"/>
    <n v="0"/>
    <n v="1"/>
    <n v="1"/>
    <n v="0"/>
    <x v="0"/>
    <n v="0"/>
    <n v="0"/>
    <s v="08/01/2020 12:00:00 AM"/>
    <x v="4"/>
    <s v="PACHO"/>
  </r>
  <r>
    <x v="573"/>
    <x v="5"/>
    <s v="GUAMAL"/>
    <x v="30"/>
    <n v="0"/>
    <n v="0"/>
    <n v="0"/>
    <n v="0"/>
    <n v="0"/>
    <x v="0"/>
    <n v="0"/>
    <n v="0"/>
    <s v="08/01/2020 12:00:00 AM"/>
    <x v="26"/>
    <s v="LLORO"/>
  </r>
  <r>
    <x v="573"/>
    <x v="5"/>
    <s v="LA URIBE"/>
    <x v="30"/>
    <n v="0"/>
    <n v="0"/>
    <n v="77"/>
    <n v="0"/>
    <n v="0"/>
    <x v="0"/>
    <n v="0"/>
    <n v="0"/>
    <s v="07/31/2020 12:00:00 AM"/>
    <x v="0"/>
    <s v="FRONTINO"/>
  </r>
  <r>
    <x v="573"/>
    <x v="3"/>
    <s v="PUERTO WILCHES"/>
    <x v="4"/>
    <n v="0"/>
    <n v="0"/>
    <n v="5"/>
    <n v="0"/>
    <n v="0"/>
    <x v="0"/>
    <n v="0"/>
    <n v="0"/>
    <s v="08/02/2020 12:00:00 AM"/>
    <x v="15"/>
    <s v="YUMBO"/>
  </r>
  <r>
    <x v="573"/>
    <x v="2"/>
    <s v="SANTA MARTA"/>
    <x v="4"/>
    <n v="0"/>
    <n v="0"/>
    <n v="20"/>
    <n v="4"/>
    <n v="0"/>
    <x v="0"/>
    <n v="0"/>
    <n v="0"/>
    <s v="08/01/2020 12:00:00 AM"/>
    <x v="0"/>
    <s v="BETANIA"/>
  </r>
  <r>
    <x v="573"/>
    <x v="2"/>
    <s v="SANTA MARTA"/>
    <x v="10"/>
    <n v="0"/>
    <n v="0"/>
    <n v="24"/>
    <n v="7"/>
    <n v="0"/>
    <x v="0"/>
    <n v="0"/>
    <n v="0"/>
    <s v="08/02/2020 12:00:00 AM"/>
    <x v="9"/>
    <s v="CARMEN DE APICALA"/>
  </r>
  <r>
    <x v="573"/>
    <x v="4"/>
    <s v="SASAIMA"/>
    <x v="6"/>
    <n v="1"/>
    <n v="0"/>
    <n v="0"/>
    <n v="0"/>
    <n v="0"/>
    <x v="0"/>
    <n v="0"/>
    <n v="0"/>
    <s v="08/02/2020 12:00:00 AM"/>
    <x v="17"/>
    <s v="MANIZALES"/>
  </r>
  <r>
    <x v="574"/>
    <x v="18"/>
    <s v="BUCARASICA"/>
    <x v="2"/>
    <n v="0"/>
    <n v="0"/>
    <n v="0"/>
    <n v="0"/>
    <n v="40"/>
    <x v="0"/>
    <n v="0"/>
    <n v="0"/>
    <s v="08/01/2020 12:00:00 AM"/>
    <x v="25"/>
    <s v="TESALIA"/>
  </r>
  <r>
    <x v="574"/>
    <x v="0"/>
    <s v="TURBO"/>
    <x v="22"/>
    <n v="0"/>
    <n v="0"/>
    <n v="0"/>
    <n v="0"/>
    <n v="0"/>
    <x v="0"/>
    <n v="0"/>
    <n v="0"/>
    <s v="08/02/2020 12:00:00 AM"/>
    <x v="4"/>
    <s v="TOCAIMA"/>
  </r>
  <r>
    <x v="573"/>
    <x v="0"/>
    <s v="MEDELLIN"/>
    <x v="4"/>
    <n v="0"/>
    <n v="0"/>
    <n v="3"/>
    <n v="0"/>
    <n v="0"/>
    <x v="0"/>
    <n v="0"/>
    <n v="0"/>
    <s v="08/02/2020 12:00:00 AM"/>
    <x v="24"/>
    <s v="IPIALES"/>
  </r>
  <r>
    <x v="574"/>
    <x v="17"/>
    <s v="MANIZALES"/>
    <x v="6"/>
    <n v="0"/>
    <n v="6"/>
    <n v="0"/>
    <n v="0"/>
    <n v="0"/>
    <x v="0"/>
    <n v="0"/>
    <n v="0"/>
    <s v="08/02/2020 12:00:00 AM"/>
    <x v="15"/>
    <s v="GINEBRA"/>
  </r>
  <r>
    <x v="461"/>
    <x v="0"/>
    <s v="PUERTO BERRIO"/>
    <x v="30"/>
    <n v="0"/>
    <n v="0"/>
    <n v="5"/>
    <n v="0"/>
    <n v="0"/>
    <x v="0"/>
    <n v="0"/>
    <n v="0"/>
    <s v="08/02/2020 12:00:00 AM"/>
    <x v="9"/>
    <s v="NATAGAIMA"/>
  </r>
  <r>
    <x v="564"/>
    <x v="0"/>
    <s v="PUERTO BERRIO"/>
    <x v="4"/>
    <n v="0"/>
    <n v="0"/>
    <n v="3"/>
    <n v="3"/>
    <n v="0"/>
    <x v="0"/>
    <n v="0"/>
    <n v="0"/>
    <s v="08/03/2020 12:00:00 AM"/>
    <x v="31"/>
    <s v="MITU"/>
  </r>
  <r>
    <x v="461"/>
    <x v="0"/>
    <s v="VEGACHI"/>
    <x v="4"/>
    <n v="0"/>
    <n v="0"/>
    <n v="0"/>
    <n v="0"/>
    <n v="0"/>
    <x v="0"/>
    <n v="0"/>
    <n v="0"/>
    <s v="08/03/2020 12:00:00 AM"/>
    <x v="9"/>
    <s v="PALOCABILDO"/>
  </r>
  <r>
    <x v="574"/>
    <x v="0"/>
    <s v="SOPETRAN"/>
    <x v="0"/>
    <n v="1"/>
    <n v="2"/>
    <n v="1"/>
    <n v="0"/>
    <n v="0"/>
    <x v="0"/>
    <n v="0"/>
    <n v="0"/>
    <s v="08/03/2020 12:00:00 AM"/>
    <x v="22"/>
    <s v="MAHATES"/>
  </r>
  <r>
    <x v="573"/>
    <x v="0"/>
    <s v="SANTAFE DE ANTIOQUIA"/>
    <x v="27"/>
    <n v="0"/>
    <n v="0"/>
    <n v="524"/>
    <n v="0"/>
    <n v="0"/>
    <x v="0"/>
    <n v="0"/>
    <n v="0"/>
    <s v="08/02/2020 12:00:00 AM"/>
    <x v="25"/>
    <s v="CAMPOALEGRE"/>
  </r>
  <r>
    <x v="575"/>
    <x v="0"/>
    <s v="ANORI"/>
    <x v="4"/>
    <n v="0"/>
    <n v="0"/>
    <n v="0"/>
    <n v="0"/>
    <n v="0"/>
    <x v="0"/>
    <n v="0"/>
    <n v="0"/>
    <s v="08/02/2020 12:00:00 AM"/>
    <x v="3"/>
    <s v="RIONEGRO"/>
  </r>
  <r>
    <x v="575"/>
    <x v="0"/>
    <s v="VALDIVIA"/>
    <x v="5"/>
    <n v="0"/>
    <n v="2"/>
    <n v="0"/>
    <n v="0"/>
    <n v="0"/>
    <x v="0"/>
    <n v="0"/>
    <n v="0"/>
    <s v="08/03/2020 12:00:00 AM"/>
    <x v="18"/>
    <s v="BUCARASICA"/>
  </r>
  <r>
    <x v="574"/>
    <x v="0"/>
    <s v="CIUDAD BOLIVAR"/>
    <x v="4"/>
    <n v="0"/>
    <n v="0"/>
    <n v="1"/>
    <n v="0"/>
    <n v="0"/>
    <x v="0"/>
    <n v="0"/>
    <n v="0"/>
    <s v="08/03/2020 12:00:00 AM"/>
    <x v="13"/>
    <s v="BOGOTA, D.C."/>
  </r>
  <r>
    <x v="575"/>
    <x v="12"/>
    <s v="MANAURE"/>
    <x v="2"/>
    <n v="0"/>
    <n v="0"/>
    <n v="0"/>
    <n v="0"/>
    <n v="4"/>
    <x v="0"/>
    <n v="0"/>
    <n v="0"/>
    <s v="08/02/2020 12:00:00 AM"/>
    <x v="20"/>
    <s v="CANDELARIA"/>
  </r>
  <r>
    <x v="575"/>
    <x v="1"/>
    <s v="BELEN DE UMBRIA"/>
    <x v="27"/>
    <n v="0"/>
    <n v="0"/>
    <n v="20"/>
    <n v="0"/>
    <n v="0"/>
    <x v="0"/>
    <n v="0"/>
    <n v="0"/>
    <s v="08/03/2020 12:00:00 AM"/>
    <x v="15"/>
    <s v="CALI"/>
  </r>
  <r>
    <x v="574"/>
    <x v="12"/>
    <s v="MANAURE"/>
    <x v="0"/>
    <n v="3"/>
    <n v="0"/>
    <n v="1"/>
    <n v="1"/>
    <n v="0"/>
    <x v="0"/>
    <n v="0"/>
    <n v="0"/>
    <s v="08/03/2020 12:00:00 AM"/>
    <x v="4"/>
    <s v="QUEBRADANEGRA"/>
  </r>
  <r>
    <x v="572"/>
    <x v="3"/>
    <s v="PIEDECUESTA"/>
    <x v="2"/>
    <n v="0"/>
    <n v="0"/>
    <n v="0"/>
    <n v="0"/>
    <n v="8"/>
    <x v="0"/>
    <n v="0"/>
    <n v="0"/>
    <s v="08/02/2020 12:00:00 AM"/>
    <x v="4"/>
    <s v="NOCAIMA"/>
  </r>
  <r>
    <x v="575"/>
    <x v="24"/>
    <s v="BARBACOAS"/>
    <x v="3"/>
    <n v="0"/>
    <n v="0"/>
    <n v="1"/>
    <n v="1"/>
    <n v="0"/>
    <x v="0"/>
    <n v="0"/>
    <n v="0"/>
    <s v="07/31/2020 12:00:00 AM"/>
    <x v="26"/>
    <s v="QUIBDO"/>
  </r>
  <r>
    <x v="575"/>
    <x v="3"/>
    <s v="CHIMA"/>
    <x v="30"/>
    <n v="0"/>
    <n v="0"/>
    <n v="11"/>
    <n v="0"/>
    <n v="0"/>
    <x v="0"/>
    <n v="0"/>
    <n v="0"/>
    <s v="08/04/2020 12:00:00 AM"/>
    <x v="26"/>
    <s v="CARMEN DEL DARIEN"/>
  </r>
  <r>
    <x v="575"/>
    <x v="3"/>
    <s v="SIMACOTA"/>
    <x v="10"/>
    <n v="0"/>
    <n v="0"/>
    <n v="15"/>
    <n v="0"/>
    <n v="0"/>
    <x v="0"/>
    <n v="0"/>
    <n v="0"/>
    <s v="08/04/2020 12:00:00 AM"/>
    <x v="19"/>
    <s v="ARGELIA"/>
  </r>
  <r>
    <x v="544"/>
    <x v="0"/>
    <s v="ARBOLETES"/>
    <x v="39"/>
    <n v="0"/>
    <n v="0"/>
    <n v="0"/>
    <n v="0"/>
    <n v="0"/>
    <x v="0"/>
    <n v="0"/>
    <n v="0"/>
    <s v="08/04/2020 12:00:00 AM"/>
    <x v="10"/>
    <s v="BOSCONIA"/>
  </r>
  <r>
    <x v="419"/>
    <x v="8"/>
    <s v="OVEJAS"/>
    <x v="2"/>
    <n v="0"/>
    <n v="0"/>
    <n v="0"/>
    <n v="0"/>
    <n v="0"/>
    <x v="0"/>
    <n v="0"/>
    <n v="0"/>
    <s v="08/03/2020 12:00:00 AM"/>
    <x v="4"/>
    <s v="CAPARRAPI"/>
  </r>
  <r>
    <x v="575"/>
    <x v="3"/>
    <s v="CURITI"/>
    <x v="7"/>
    <n v="0"/>
    <n v="0"/>
    <n v="0"/>
    <n v="0"/>
    <n v="0"/>
    <x v="0"/>
    <n v="0"/>
    <n v="0"/>
    <s v="08/04/2020 12:00:00 AM"/>
    <x v="9"/>
    <s v="PALOCABILDO"/>
  </r>
  <r>
    <x v="419"/>
    <x v="8"/>
    <s v="OVEJAS"/>
    <x v="2"/>
    <n v="0"/>
    <n v="0"/>
    <n v="0"/>
    <n v="0"/>
    <n v="1"/>
    <x v="0"/>
    <n v="0"/>
    <n v="0"/>
    <s v="08/05/2020 12:00:00 AM"/>
    <x v="19"/>
    <s v="SANTANDER DE QUILICHAO"/>
  </r>
  <r>
    <x v="565"/>
    <x v="1"/>
    <s v="LA CELIA"/>
    <x v="9"/>
    <n v="0"/>
    <n v="0"/>
    <n v="3"/>
    <n v="0"/>
    <n v="0"/>
    <x v="0"/>
    <n v="0"/>
    <n v="0"/>
    <s v="08/05/2020 12:00:00 AM"/>
    <x v="4"/>
    <s v="VERGARA"/>
  </r>
  <r>
    <x v="573"/>
    <x v="4"/>
    <s v="EL PEÑON"/>
    <x v="0"/>
    <n v="0"/>
    <n v="0"/>
    <n v="1"/>
    <n v="0"/>
    <n v="0"/>
    <x v="0"/>
    <n v="0"/>
    <n v="0"/>
    <s v="08/05/2020 12:00:00 AM"/>
    <x v="20"/>
    <s v="PALMAR DE VARELA"/>
  </r>
  <r>
    <x v="453"/>
    <x v="8"/>
    <s v="OVEJAS"/>
    <x v="10"/>
    <n v="0"/>
    <n v="0"/>
    <n v="17"/>
    <n v="0"/>
    <n v="0"/>
    <x v="0"/>
    <n v="0"/>
    <n v="0"/>
    <s v="08/05/2020 12:00:00 AM"/>
    <x v="10"/>
    <s v="PUEBLO BELLO"/>
  </r>
  <r>
    <x v="420"/>
    <x v="15"/>
    <s v="CALI"/>
    <x v="2"/>
    <n v="0"/>
    <n v="0"/>
    <n v="0"/>
    <n v="0"/>
    <n v="1"/>
    <x v="0"/>
    <n v="0"/>
    <n v="0"/>
    <s v="08/06/2020 12:00:00 AM"/>
    <x v="6"/>
    <s v="JERICO"/>
  </r>
  <r>
    <x v="504"/>
    <x v="15"/>
    <s v="YUMBO"/>
    <x v="6"/>
    <n v="0"/>
    <n v="1"/>
    <n v="0"/>
    <n v="0"/>
    <n v="0"/>
    <x v="0"/>
    <n v="0"/>
    <n v="0"/>
    <s v="08/06/2020 12:00:00 AM"/>
    <x v="19"/>
    <s v="EL TAMBO"/>
  </r>
  <r>
    <x v="504"/>
    <x v="4"/>
    <s v="FUNZA"/>
    <x v="0"/>
    <n v="0"/>
    <n v="0"/>
    <n v="1"/>
    <n v="0"/>
    <n v="0"/>
    <x v="0"/>
    <n v="0"/>
    <n v="0"/>
    <s v="08/06/2020 12:00:00 AM"/>
    <x v="1"/>
    <s v="BELEN DE UMBRIA"/>
  </r>
  <r>
    <x v="504"/>
    <x v="12"/>
    <s v="MANAURE"/>
    <x v="6"/>
    <n v="1"/>
    <n v="2"/>
    <n v="0"/>
    <n v="0"/>
    <n v="0"/>
    <x v="0"/>
    <n v="0"/>
    <n v="0"/>
    <s v="08/06/2020 12:00:00 AM"/>
    <x v="17"/>
    <s v="SALAMINA"/>
  </r>
  <r>
    <x v="504"/>
    <x v="3"/>
    <s v="GUAPOTA"/>
    <x v="9"/>
    <n v="0"/>
    <n v="0"/>
    <n v="4"/>
    <n v="0"/>
    <n v="0"/>
    <x v="0"/>
    <n v="0"/>
    <n v="0"/>
    <s v="08/06/2020 12:00:00 AM"/>
    <x v="5"/>
    <s v="SAN MARTIN"/>
  </r>
  <r>
    <x v="504"/>
    <x v="15"/>
    <s v="BUENAVENTURA"/>
    <x v="27"/>
    <n v="0"/>
    <n v="0"/>
    <n v="400"/>
    <n v="0"/>
    <n v="0"/>
    <x v="0"/>
    <n v="0"/>
    <n v="0"/>
    <s v="08/06/2020 12:00:00 AM"/>
    <x v="4"/>
    <s v="SIBATE"/>
  </r>
  <r>
    <x v="574"/>
    <x v="22"/>
    <s v="CARTAGENA"/>
    <x v="9"/>
    <n v="0"/>
    <n v="0"/>
    <n v="21"/>
    <n v="0"/>
    <n v="0"/>
    <x v="164"/>
    <n v="0"/>
    <n v="0"/>
    <s v="08/07/2020 12:00:00 AM"/>
    <x v="6"/>
    <s v="SOGAMOSO"/>
  </r>
  <r>
    <x v="576"/>
    <x v="17"/>
    <s v="CHINCHINA"/>
    <x v="0"/>
    <n v="0"/>
    <n v="4"/>
    <n v="22"/>
    <n v="17"/>
    <n v="0"/>
    <x v="0"/>
    <n v="0"/>
    <n v="0"/>
    <s v="08/07/2020 12:00:00 AM"/>
    <x v="4"/>
    <s v="NOCAIMA"/>
  </r>
  <r>
    <x v="576"/>
    <x v="13"/>
    <s v="BOGOTA, D.C."/>
    <x v="3"/>
    <n v="1"/>
    <n v="2"/>
    <n v="0"/>
    <n v="0"/>
    <n v="0"/>
    <x v="0"/>
    <n v="0"/>
    <n v="0"/>
    <s v="08/07/2020 12:00:00 AM"/>
    <x v="6"/>
    <s v="JERICO"/>
  </r>
  <r>
    <x v="504"/>
    <x v="4"/>
    <s v="UBATE"/>
    <x v="1"/>
    <n v="2"/>
    <n v="0"/>
    <n v="0"/>
    <n v="0"/>
    <n v="0"/>
    <x v="0"/>
    <n v="0"/>
    <n v="0"/>
    <s v="08/07/2020 12:00:00 AM"/>
    <x v="20"/>
    <s v="BARRANQUILLA"/>
  </r>
  <r>
    <x v="576"/>
    <x v="1"/>
    <s v="PUEBLO RICO"/>
    <x v="4"/>
    <n v="0"/>
    <n v="0"/>
    <n v="0"/>
    <n v="0"/>
    <n v="0"/>
    <x v="0"/>
    <n v="0"/>
    <n v="0"/>
    <s v="08/07/2020 12:00:00 AM"/>
    <x v="0"/>
    <s v="BELLO"/>
  </r>
  <r>
    <x v="576"/>
    <x v="0"/>
    <s v="SEGOVIA"/>
    <x v="5"/>
    <n v="3"/>
    <n v="4"/>
    <n v="0"/>
    <n v="0"/>
    <n v="0"/>
    <x v="0"/>
    <n v="0"/>
    <n v="0"/>
    <s v="08/08/2020 12:00:00 AM"/>
    <x v="2"/>
    <s v="SITIONUEVO"/>
  </r>
  <r>
    <x v="577"/>
    <x v="28"/>
    <s v="CALARCA"/>
    <x v="0"/>
    <n v="0"/>
    <n v="0"/>
    <n v="2"/>
    <n v="1"/>
    <n v="0"/>
    <x v="0"/>
    <n v="0"/>
    <n v="0"/>
    <s v="08/07/2020 12:00:00 AM"/>
    <x v="0"/>
    <s v="BELLO"/>
  </r>
  <r>
    <x v="577"/>
    <x v="18"/>
    <s v="BUCARASICA"/>
    <x v="2"/>
    <n v="0"/>
    <n v="0"/>
    <n v="0"/>
    <n v="0"/>
    <n v="1"/>
    <x v="0"/>
    <n v="0"/>
    <n v="0"/>
    <s v="08/08/2020 12:00:00 AM"/>
    <x v="4"/>
    <s v="PAIME"/>
  </r>
  <r>
    <x v="461"/>
    <x v="25"/>
    <s v="GUADALUPE"/>
    <x v="4"/>
    <n v="0"/>
    <n v="0"/>
    <n v="1"/>
    <n v="0"/>
    <n v="0"/>
    <x v="0"/>
    <n v="0"/>
    <n v="0"/>
    <s v="08/07/2020 12:00:00 AM"/>
    <x v="18"/>
    <s v="TOLEDO"/>
  </r>
  <r>
    <x v="578"/>
    <x v="25"/>
    <s v="OPORAPA"/>
    <x v="9"/>
    <n v="0"/>
    <n v="0"/>
    <n v="1"/>
    <n v="0"/>
    <n v="0"/>
    <x v="0"/>
    <n v="0"/>
    <n v="0"/>
    <s v="08/08/2020 12:00:00 AM"/>
    <x v="0"/>
    <s v="ABEJORRAL"/>
  </r>
  <r>
    <x v="577"/>
    <x v="15"/>
    <s v="PALMIRA"/>
    <x v="0"/>
    <n v="0"/>
    <n v="0"/>
    <n v="0"/>
    <n v="0"/>
    <n v="0"/>
    <x v="0"/>
    <n v="0"/>
    <n v="0"/>
    <s v="08/08/2020 12:00:00 AM"/>
    <x v="0"/>
    <s v="BELLO"/>
  </r>
  <r>
    <x v="577"/>
    <x v="24"/>
    <s v="SAN PABLO"/>
    <x v="2"/>
    <n v="0"/>
    <n v="0"/>
    <n v="0"/>
    <n v="0"/>
    <n v="1"/>
    <x v="0"/>
    <n v="0"/>
    <n v="0"/>
    <s v="08/08/2020 12:00:00 AM"/>
    <x v="9"/>
    <s v="PALOCABILDO"/>
  </r>
  <r>
    <x v="577"/>
    <x v="24"/>
    <s v="ARBOLEDA"/>
    <x v="2"/>
    <n v="0"/>
    <n v="0"/>
    <n v="0"/>
    <n v="0"/>
    <n v="0"/>
    <x v="0"/>
    <n v="0"/>
    <n v="0"/>
    <s v="08/08/2020 12:00:00 AM"/>
    <x v="3"/>
    <s v="BUCARAMANGA"/>
  </r>
  <r>
    <x v="504"/>
    <x v="5"/>
    <s v="DEPARTAMENTO"/>
    <x v="30"/>
    <n v="0"/>
    <n v="0"/>
    <n v="0"/>
    <n v="0"/>
    <n v="0"/>
    <x v="165"/>
    <n v="26325000000"/>
    <n v="0"/>
    <s v="08/09/2020 12:00:00 AM"/>
    <x v="0"/>
    <s v="VIGIA DEL FUERTE"/>
  </r>
  <r>
    <x v="559"/>
    <x v="8"/>
    <s v="OVEJAS"/>
    <x v="10"/>
    <n v="0"/>
    <n v="0"/>
    <n v="1"/>
    <n v="0"/>
    <n v="0"/>
    <x v="166"/>
    <n v="748800000"/>
    <n v="10672740"/>
    <s v="08/08/2020 12:00:00 AM"/>
    <x v="19"/>
    <s v="PATIA"/>
  </r>
  <r>
    <x v="577"/>
    <x v="1"/>
    <s v="MISTRATO"/>
    <x v="1"/>
    <n v="2"/>
    <n v="0"/>
    <n v="0"/>
    <n v="0"/>
    <n v="0"/>
    <x v="0"/>
    <n v="0"/>
    <n v="0"/>
    <s v="08/08/2020 12:00:00 AM"/>
    <x v="9"/>
    <s v="CARMEN DE APICALA"/>
  </r>
  <r>
    <x v="577"/>
    <x v="24"/>
    <s v="TANGUA"/>
    <x v="2"/>
    <n v="0"/>
    <n v="0"/>
    <n v="0"/>
    <n v="0"/>
    <n v="1"/>
    <x v="0"/>
    <n v="0"/>
    <n v="0"/>
    <s v="08/08/2020 12:00:00 AM"/>
    <x v="9"/>
    <s v="CARMEN DE APICALA"/>
  </r>
  <r>
    <x v="579"/>
    <x v="4"/>
    <s v="MOSQUERA"/>
    <x v="0"/>
    <n v="0"/>
    <n v="10"/>
    <n v="0"/>
    <n v="0"/>
    <n v="0"/>
    <x v="0"/>
    <n v="0"/>
    <n v="0"/>
    <s v="08/08/2020 12:00:00 AM"/>
    <x v="9"/>
    <s v="HONDA"/>
  </r>
  <r>
    <x v="579"/>
    <x v="4"/>
    <s v="CHIA"/>
    <x v="0"/>
    <n v="0"/>
    <n v="0"/>
    <n v="2"/>
    <n v="1"/>
    <n v="0"/>
    <x v="0"/>
    <n v="0"/>
    <n v="0"/>
    <s v="08/09/2020 12:00:00 AM"/>
    <x v="4"/>
    <s v="PACHO"/>
  </r>
  <r>
    <x v="579"/>
    <x v="4"/>
    <s v="CABRERA"/>
    <x v="4"/>
    <n v="0"/>
    <n v="0"/>
    <n v="0"/>
    <n v="0"/>
    <n v="0"/>
    <x v="0"/>
    <n v="0"/>
    <n v="0"/>
    <s v="08/08/2020 12:00:00 AM"/>
    <x v="0"/>
    <s v="SAN VICENTE"/>
  </r>
  <r>
    <x v="579"/>
    <x v="0"/>
    <s v="ANDES"/>
    <x v="27"/>
    <n v="0"/>
    <n v="0"/>
    <n v="1"/>
    <n v="0"/>
    <n v="0"/>
    <x v="0"/>
    <n v="0"/>
    <n v="0"/>
    <s v="08/07/2020 12:00:00 AM"/>
    <x v="9"/>
    <s v="CAJAMARCA"/>
  </r>
  <r>
    <x v="580"/>
    <x v="1"/>
    <s v="PEREIRA"/>
    <x v="0"/>
    <n v="0"/>
    <n v="8"/>
    <n v="0"/>
    <n v="0"/>
    <n v="0"/>
    <x v="0"/>
    <n v="0"/>
    <n v="0"/>
    <s v="08/09/2020 12:00:00 AM"/>
    <x v="0"/>
    <s v="AMALFI"/>
  </r>
  <r>
    <x v="580"/>
    <x v="17"/>
    <s v="SAMANA"/>
    <x v="2"/>
    <n v="0"/>
    <n v="0"/>
    <n v="0"/>
    <n v="0"/>
    <n v="2"/>
    <x v="0"/>
    <n v="0"/>
    <n v="0"/>
    <s v="08/09/2020 12:00:00 AM"/>
    <x v="9"/>
    <s v="PRADO"/>
  </r>
  <r>
    <x v="580"/>
    <x v="4"/>
    <s v="PACHO"/>
    <x v="2"/>
    <n v="0"/>
    <n v="0"/>
    <n v="0"/>
    <n v="0"/>
    <n v="2"/>
    <x v="0"/>
    <n v="0"/>
    <n v="0"/>
    <s v="08/09/2020 12:00:00 AM"/>
    <x v="0"/>
    <s v="BELLO"/>
  </r>
  <r>
    <x v="580"/>
    <x v="1"/>
    <s v="PEREIRA"/>
    <x v="4"/>
    <n v="0"/>
    <n v="2"/>
    <n v="0"/>
    <n v="0"/>
    <n v="0"/>
    <x v="0"/>
    <n v="0"/>
    <n v="0"/>
    <s v="08/09/2020 12:00:00 AM"/>
    <x v="9"/>
    <s v="MARIQUITA"/>
  </r>
  <r>
    <x v="580"/>
    <x v="28"/>
    <s v="MONTENEGRO"/>
    <x v="9"/>
    <n v="0"/>
    <n v="0"/>
    <n v="1"/>
    <n v="0"/>
    <n v="0"/>
    <x v="0"/>
    <n v="0"/>
    <n v="0"/>
    <s v="08/09/2020 12:00:00 AM"/>
    <x v="26"/>
    <s v="QUIBDO"/>
  </r>
  <r>
    <x v="580"/>
    <x v="9"/>
    <s v="ORTEGA"/>
    <x v="2"/>
    <n v="0"/>
    <n v="0"/>
    <n v="0"/>
    <n v="0"/>
    <n v="170"/>
    <x v="0"/>
    <n v="0"/>
    <n v="0"/>
    <s v="08/08/2020 12:00:00 AM"/>
    <x v="0"/>
    <s v="MEDELLIN"/>
  </r>
  <r>
    <x v="581"/>
    <x v="8"/>
    <s v="OVEJAS"/>
    <x v="10"/>
    <n v="0"/>
    <n v="0"/>
    <n v="1"/>
    <n v="0"/>
    <n v="0"/>
    <x v="0"/>
    <n v="0"/>
    <n v="0"/>
    <s v="08/09/2020 12:00:00 AM"/>
    <x v="26"/>
    <s v="BAHIA SOLANO"/>
  </r>
  <r>
    <x v="580"/>
    <x v="22"/>
    <s v="MAGANGUE"/>
    <x v="27"/>
    <n v="0"/>
    <n v="0"/>
    <n v="142"/>
    <n v="0"/>
    <n v="0"/>
    <x v="0"/>
    <n v="0"/>
    <n v="0"/>
    <s v="11/11/2020 12:00:00 AM"/>
    <x v="8"/>
    <s v="OVEJAS"/>
  </r>
  <r>
    <x v="580"/>
    <x v="22"/>
    <s v="CORDOBA"/>
    <x v="27"/>
    <n v="0"/>
    <n v="0"/>
    <n v="17"/>
    <n v="0"/>
    <n v="115"/>
    <x v="167"/>
    <n v="0"/>
    <n v="0"/>
    <s v="02/22/2020 12:00:00 AM"/>
    <x v="8"/>
    <s v="PALMITO"/>
  </r>
  <r>
    <x v="580"/>
    <x v="22"/>
    <s v="CICUCO"/>
    <x v="27"/>
    <n v="0"/>
    <n v="0"/>
    <n v="12"/>
    <n v="0"/>
    <n v="0"/>
    <x v="0"/>
    <n v="0"/>
    <n v="0"/>
    <s v="08/10/2020 12:00:00 AM"/>
    <x v="4"/>
    <s v="SAN FRANCISCO"/>
  </r>
  <r>
    <x v="580"/>
    <x v="22"/>
    <s v="ZAMBRANO"/>
    <x v="30"/>
    <n v="0"/>
    <n v="0"/>
    <n v="1"/>
    <n v="0"/>
    <n v="0"/>
    <x v="0"/>
    <n v="0"/>
    <n v="0"/>
    <s v="08/09/2020 12:00:00 AM"/>
    <x v="4"/>
    <s v="SAN FRANCISCO"/>
  </r>
  <r>
    <x v="582"/>
    <x v="18"/>
    <s v="PAMPLONITA"/>
    <x v="2"/>
    <n v="0"/>
    <n v="0"/>
    <n v="0"/>
    <n v="0"/>
    <n v="2"/>
    <x v="0"/>
    <n v="0"/>
    <n v="0"/>
    <s v="08/09/2020 12:00:00 AM"/>
    <x v="4"/>
    <s v="LA MESA"/>
  </r>
  <r>
    <x v="582"/>
    <x v="22"/>
    <s v="ZAMBRANO"/>
    <x v="27"/>
    <n v="0"/>
    <n v="0"/>
    <n v="300"/>
    <n v="0"/>
    <n v="100"/>
    <x v="168"/>
    <n v="0"/>
    <n v="0"/>
    <s v="08/10/2020 12:00:00 AM"/>
    <x v="22"/>
    <s v="MARIA LA BAJA"/>
  </r>
  <r>
    <x v="582"/>
    <x v="27"/>
    <s v="VALLE DEL GUAMUEZ"/>
    <x v="0"/>
    <n v="0"/>
    <n v="0"/>
    <n v="0"/>
    <n v="0"/>
    <n v="0"/>
    <x v="0"/>
    <n v="0"/>
    <n v="0"/>
    <s v="08/10/2020 12:00:00 AM"/>
    <x v="0"/>
    <s v="SAN VICENTE"/>
  </r>
  <r>
    <x v="583"/>
    <x v="23"/>
    <s v="SAN JOSE DEL GUAVIARE"/>
    <x v="22"/>
    <n v="11"/>
    <n v="6"/>
    <n v="0"/>
    <n v="0"/>
    <n v="0"/>
    <x v="0"/>
    <n v="0"/>
    <n v="0"/>
    <s v="08/10/2020 12:00:00 AM"/>
    <x v="24"/>
    <s v="IPIALES"/>
  </r>
  <r>
    <x v="582"/>
    <x v="24"/>
    <s v="ALBAN"/>
    <x v="2"/>
    <n v="0"/>
    <n v="0"/>
    <n v="0"/>
    <n v="0"/>
    <n v="2"/>
    <x v="0"/>
    <n v="0"/>
    <n v="0"/>
    <s v="08/10/2020 12:00:00 AM"/>
    <x v="4"/>
    <s v="CACHIPAY"/>
  </r>
  <r>
    <x v="583"/>
    <x v="18"/>
    <s v="SARDINATA"/>
    <x v="2"/>
    <n v="0"/>
    <n v="0"/>
    <n v="0"/>
    <n v="0"/>
    <n v="0"/>
    <x v="0"/>
    <n v="0"/>
    <n v="0"/>
    <s v="08/11/2020 12:00:00 AM"/>
    <x v="5"/>
    <s v="PUERTO CONCORDIA"/>
  </r>
  <r>
    <x v="420"/>
    <x v="0"/>
    <s v="ARGELIA"/>
    <x v="9"/>
    <n v="0"/>
    <n v="0"/>
    <n v="26"/>
    <n v="0"/>
    <n v="0"/>
    <x v="0"/>
    <n v="0"/>
    <n v="0"/>
    <s v="08/11/2020 12:00:00 AM"/>
    <x v="4"/>
    <s v="LA VEGA"/>
  </r>
  <r>
    <x v="579"/>
    <x v="0"/>
    <s v="FRONTINO"/>
    <x v="9"/>
    <n v="0"/>
    <n v="0"/>
    <n v="3"/>
    <n v="0"/>
    <n v="0"/>
    <x v="0"/>
    <n v="0"/>
    <n v="0"/>
    <s v="08/10/2020 12:00:00 AM"/>
    <x v="4"/>
    <s v="CACHIPAY"/>
  </r>
  <r>
    <x v="582"/>
    <x v="0"/>
    <s v="URRAO"/>
    <x v="27"/>
    <n v="0"/>
    <n v="0"/>
    <n v="21"/>
    <n v="0"/>
    <n v="0"/>
    <x v="0"/>
    <n v="0"/>
    <n v="0"/>
    <s v="08/05/2020 12:00:00 AM"/>
    <x v="4"/>
    <s v="PUERTO SALGAR"/>
  </r>
  <r>
    <x v="583"/>
    <x v="0"/>
    <s v="TURBO"/>
    <x v="10"/>
    <n v="0"/>
    <n v="0"/>
    <n v="0"/>
    <n v="0"/>
    <n v="0"/>
    <x v="0"/>
    <n v="0"/>
    <n v="0"/>
    <s v="08/11/2020 12:00:00 AM"/>
    <x v="15"/>
    <s v="CALI"/>
  </r>
  <r>
    <x v="583"/>
    <x v="20"/>
    <s v="JUAN DE ACOSTA"/>
    <x v="10"/>
    <n v="0"/>
    <n v="0"/>
    <n v="0"/>
    <n v="0"/>
    <n v="0"/>
    <x v="0"/>
    <n v="0"/>
    <n v="0"/>
    <s v="08/11/2020 12:00:00 AM"/>
    <x v="26"/>
    <s v="QUIBDO"/>
  </r>
  <r>
    <x v="582"/>
    <x v="0"/>
    <s v="CHIGORODO"/>
    <x v="10"/>
    <n v="0"/>
    <n v="0"/>
    <n v="200"/>
    <n v="0"/>
    <n v="0"/>
    <x v="0"/>
    <n v="0"/>
    <n v="0"/>
    <s v="08/11/2020 12:00:00 AM"/>
    <x v="17"/>
    <s v="MANIZALES"/>
  </r>
  <r>
    <x v="583"/>
    <x v="28"/>
    <s v="ARMENIA"/>
    <x v="27"/>
    <n v="0"/>
    <n v="0"/>
    <n v="7"/>
    <n v="0"/>
    <n v="0"/>
    <x v="0"/>
    <n v="0"/>
    <n v="0"/>
    <s v="08/11/2020 12:00:00 AM"/>
    <x v="0"/>
    <s v="SAN VICENTE"/>
  </r>
  <r>
    <x v="584"/>
    <x v="0"/>
    <s v="BELLO"/>
    <x v="0"/>
    <n v="0"/>
    <n v="6"/>
    <n v="9"/>
    <n v="8"/>
    <n v="0"/>
    <x v="0"/>
    <n v="0"/>
    <n v="0"/>
    <s v="08/12/2020 12:00:00 AM"/>
    <x v="17"/>
    <s v="MANIZALES"/>
  </r>
  <r>
    <x v="583"/>
    <x v="9"/>
    <s v="RONCESVALLES"/>
    <x v="4"/>
    <n v="0"/>
    <n v="0"/>
    <n v="0"/>
    <n v="0"/>
    <n v="0"/>
    <x v="0"/>
    <n v="0"/>
    <n v="0"/>
    <s v="07/20/2020 12:00:00 AM"/>
    <x v="16"/>
    <s v="CANALETE"/>
  </r>
  <r>
    <x v="584"/>
    <x v="24"/>
    <s v="IMUES"/>
    <x v="2"/>
    <n v="0"/>
    <n v="0"/>
    <n v="0"/>
    <n v="0"/>
    <n v="4"/>
    <x v="0"/>
    <n v="0"/>
    <n v="0"/>
    <s v="07/20/2020 12:00:00 AM"/>
    <x v="16"/>
    <s v="LOS CORDOBAS"/>
  </r>
  <r>
    <x v="582"/>
    <x v="5"/>
    <s v="PUERTO GAITAN"/>
    <x v="1"/>
    <n v="1"/>
    <n v="0"/>
    <n v="0"/>
    <n v="0"/>
    <n v="0"/>
    <x v="0"/>
    <n v="0"/>
    <n v="0"/>
    <s v="08/14/2020 12:00:00 AM"/>
    <x v="16"/>
    <s v="CHIMA"/>
  </r>
  <r>
    <x v="585"/>
    <x v="0"/>
    <s v="CISNEROS"/>
    <x v="3"/>
    <n v="1"/>
    <n v="4"/>
    <n v="0"/>
    <n v="0"/>
    <n v="0"/>
    <x v="0"/>
    <n v="0"/>
    <n v="0"/>
    <s v="08/12/2020 12:00:00 AM"/>
    <x v="3"/>
    <s v="BARICHARA"/>
  </r>
  <r>
    <x v="585"/>
    <x v="19"/>
    <s v="LOPEZ DE MICAY"/>
    <x v="0"/>
    <n v="0"/>
    <n v="0"/>
    <n v="15"/>
    <n v="9"/>
    <n v="0"/>
    <x v="0"/>
    <n v="0"/>
    <n v="0"/>
    <s v="08/12/2020 12:00:00 AM"/>
    <x v="12"/>
    <s v="DIBULLA"/>
  </r>
  <r>
    <x v="585"/>
    <x v="13"/>
    <s v="BOGOTA, D.C."/>
    <x v="6"/>
    <n v="0"/>
    <n v="3"/>
    <n v="3"/>
    <n v="1"/>
    <n v="0"/>
    <x v="0"/>
    <n v="0"/>
    <n v="0"/>
    <s v="08/12/2020 12:00:00 AM"/>
    <x v="4"/>
    <s v="MOSQUERA"/>
  </r>
  <r>
    <x v="585"/>
    <x v="1"/>
    <s v="PEREIRA"/>
    <x v="4"/>
    <n v="0"/>
    <n v="0"/>
    <n v="0"/>
    <n v="0"/>
    <n v="0"/>
    <x v="169"/>
    <n v="0"/>
    <n v="0"/>
    <s v="08/07/2020 12:00:00 AM"/>
    <x v="0"/>
    <s v="ABEJORRAL"/>
  </r>
  <r>
    <x v="586"/>
    <x v="21"/>
    <s v="ARAUQUITA"/>
    <x v="13"/>
    <n v="0"/>
    <n v="0"/>
    <n v="0"/>
    <n v="0"/>
    <n v="0"/>
    <x v="0"/>
    <n v="0"/>
    <n v="0"/>
    <s v="08/10/2020 12:00:00 AM"/>
    <x v="0"/>
    <s v="AMAGA"/>
  </r>
  <r>
    <x v="586"/>
    <x v="6"/>
    <s v="TOPAGA"/>
    <x v="2"/>
    <n v="0"/>
    <n v="0"/>
    <n v="0"/>
    <n v="0"/>
    <n v="8"/>
    <x v="0"/>
    <n v="0"/>
    <n v="0"/>
    <s v="08/11/2020 12:00:00 AM"/>
    <x v="0"/>
    <s v="SAN ROQUE"/>
  </r>
  <r>
    <x v="563"/>
    <x v="4"/>
    <s v="YACOPI"/>
    <x v="27"/>
    <n v="0"/>
    <n v="0"/>
    <n v="10"/>
    <n v="0"/>
    <n v="0"/>
    <x v="0"/>
    <n v="0"/>
    <n v="0"/>
    <s v="08/12/2020 12:00:00 AM"/>
    <x v="0"/>
    <s v="SAN ROQUE"/>
  </r>
  <r>
    <x v="586"/>
    <x v="5"/>
    <s v="VILLAVICENCIO"/>
    <x v="10"/>
    <n v="0"/>
    <n v="0"/>
    <n v="69"/>
    <n v="1"/>
    <n v="0"/>
    <x v="0"/>
    <n v="0"/>
    <n v="0"/>
    <s v="08/12/2020 12:00:00 AM"/>
    <x v="0"/>
    <s v="COPACABANA"/>
  </r>
  <r>
    <x v="587"/>
    <x v="5"/>
    <s v="EL CASTILLO"/>
    <x v="30"/>
    <n v="0"/>
    <n v="0"/>
    <n v="15"/>
    <n v="0"/>
    <n v="100"/>
    <x v="0"/>
    <n v="0"/>
    <n v="0"/>
    <s v="08/12/2020 12:00:00 AM"/>
    <x v="0"/>
    <s v="GOMEZ PLATA"/>
  </r>
  <r>
    <x v="586"/>
    <x v="5"/>
    <s v="EL DORADO"/>
    <x v="30"/>
    <n v="0"/>
    <n v="0"/>
    <n v="200"/>
    <n v="0"/>
    <n v="0"/>
    <x v="0"/>
    <n v="0"/>
    <n v="0"/>
    <s v="08/12/2020 12:00:00 AM"/>
    <x v="0"/>
    <s v="SONSON"/>
  </r>
  <r>
    <x v="587"/>
    <x v="5"/>
    <s v="GRANADA"/>
    <x v="30"/>
    <n v="0"/>
    <n v="0"/>
    <n v="0"/>
    <n v="0"/>
    <n v="0"/>
    <x v="0"/>
    <n v="0"/>
    <n v="0"/>
    <s v="08/12/2020 12:00:00 AM"/>
    <x v="9"/>
    <s v="MARIQUITA"/>
  </r>
  <r>
    <x v="587"/>
    <x v="5"/>
    <s v="VILLAVICENCIO"/>
    <x v="30"/>
    <n v="0"/>
    <n v="0"/>
    <n v="0"/>
    <n v="0"/>
    <n v="0"/>
    <x v="0"/>
    <n v="0"/>
    <n v="0"/>
    <s v="08/04/2020 12:00:00 AM"/>
    <x v="0"/>
    <s v="TARAZA"/>
  </r>
  <r>
    <x v="587"/>
    <x v="0"/>
    <s v="SAN PEDRO"/>
    <x v="4"/>
    <n v="0"/>
    <n v="0"/>
    <n v="1"/>
    <n v="0"/>
    <n v="0"/>
    <x v="0"/>
    <n v="0"/>
    <n v="0"/>
    <s v="08/07/2020 12:00:00 AM"/>
    <x v="0"/>
    <s v="CACERES"/>
  </r>
  <r>
    <x v="587"/>
    <x v="9"/>
    <s v="IBAGUE"/>
    <x v="4"/>
    <n v="0"/>
    <n v="0"/>
    <n v="0"/>
    <n v="0"/>
    <n v="0"/>
    <x v="0"/>
    <n v="0"/>
    <n v="0"/>
    <s v="08/10/2020 12:00:00 AM"/>
    <x v="16"/>
    <s v="SAN PELAYO"/>
  </r>
  <r>
    <x v="587"/>
    <x v="5"/>
    <s v="VILLAVICENCIO"/>
    <x v="10"/>
    <n v="0"/>
    <n v="0"/>
    <n v="50"/>
    <n v="0"/>
    <n v="0"/>
    <x v="0"/>
    <n v="0"/>
    <n v="0"/>
    <s v="08/10/2020 12:00:00 AM"/>
    <x v="0"/>
    <s v="TURBO"/>
  </r>
  <r>
    <x v="587"/>
    <x v="10"/>
    <s v="CHIRIGUANA"/>
    <x v="10"/>
    <n v="0"/>
    <n v="0"/>
    <n v="300"/>
    <n v="10"/>
    <n v="6"/>
    <x v="0"/>
    <n v="0"/>
    <n v="0"/>
    <s v="08/13/2020 12:00:00 AM"/>
    <x v="4"/>
    <s v="CUCUNUBA"/>
  </r>
  <r>
    <x v="588"/>
    <x v="27"/>
    <s v="MOCOA"/>
    <x v="4"/>
    <n v="0"/>
    <n v="0"/>
    <n v="0"/>
    <n v="0"/>
    <n v="0"/>
    <x v="0"/>
    <n v="0"/>
    <n v="0"/>
    <s v="08/12/2020 12:00:00 AM"/>
    <x v="4"/>
    <s v="FUSAGASUGA"/>
  </r>
  <r>
    <x v="587"/>
    <x v="3"/>
    <s v="CHIMA"/>
    <x v="30"/>
    <n v="0"/>
    <n v="0"/>
    <n v="0"/>
    <n v="0"/>
    <n v="0"/>
    <x v="0"/>
    <n v="0"/>
    <n v="0"/>
    <s v="08/09/2020 12:00:00 AM"/>
    <x v="26"/>
    <s v="QUIBDO"/>
  </r>
  <r>
    <x v="589"/>
    <x v="24"/>
    <s v="FUNES"/>
    <x v="2"/>
    <n v="0"/>
    <n v="0"/>
    <n v="0"/>
    <n v="0"/>
    <n v="1"/>
    <x v="0"/>
    <n v="0"/>
    <n v="0"/>
    <s v="02/22/2020 12:00:00 AM"/>
    <x v="8"/>
    <s v="PALMITO"/>
  </r>
  <r>
    <x v="589"/>
    <x v="18"/>
    <s v="CACOTA"/>
    <x v="30"/>
    <n v="0"/>
    <n v="0"/>
    <n v="0"/>
    <n v="0"/>
    <n v="0"/>
    <x v="0"/>
    <n v="0"/>
    <n v="0"/>
    <s v="08/13/2020 12:00:00 AM"/>
    <x v="5"/>
    <s v="PUERTO RICO"/>
  </r>
  <r>
    <x v="589"/>
    <x v="18"/>
    <s v="CHITAGA"/>
    <x v="30"/>
    <n v="0"/>
    <n v="0"/>
    <n v="0"/>
    <n v="0"/>
    <n v="0"/>
    <x v="0"/>
    <n v="0"/>
    <n v="0"/>
    <s v="08/04/2020 12:00:00 AM"/>
    <x v="16"/>
    <s v="LA APARTADA"/>
  </r>
  <r>
    <x v="585"/>
    <x v="22"/>
    <s v="SAN MARTIN DE LOBA"/>
    <x v="9"/>
    <n v="0"/>
    <n v="0"/>
    <n v="5"/>
    <n v="0"/>
    <n v="0"/>
    <x v="0"/>
    <n v="0"/>
    <n v="0"/>
    <s v="08/13/2020 12:00:00 AM"/>
    <x v="15"/>
    <s v="YUMBO"/>
  </r>
  <r>
    <x v="585"/>
    <x v="22"/>
    <s v="SIMITI"/>
    <x v="30"/>
    <n v="0"/>
    <n v="0"/>
    <n v="200"/>
    <n v="0"/>
    <n v="0"/>
    <x v="0"/>
    <n v="0"/>
    <n v="0"/>
    <s v="07/14/2020 12:00:00 AM"/>
    <x v="16"/>
    <s v="COTORRA"/>
  </r>
  <r>
    <x v="589"/>
    <x v="15"/>
    <s v="DAGUA"/>
    <x v="9"/>
    <n v="0"/>
    <n v="0"/>
    <n v="0"/>
    <n v="0"/>
    <n v="0"/>
    <x v="0"/>
    <n v="0"/>
    <n v="0"/>
    <s v="08/10/2020 12:00:00 AM"/>
    <x v="25"/>
    <s v="HOBO"/>
  </r>
  <r>
    <x v="589"/>
    <x v="0"/>
    <s v="BETANIA"/>
    <x v="10"/>
    <n v="0"/>
    <n v="0"/>
    <n v="3"/>
    <n v="0"/>
    <n v="0"/>
    <x v="0"/>
    <n v="0"/>
    <n v="0"/>
    <s v="08/03/2020 12:00:00 AM"/>
    <x v="25"/>
    <s v="NEIVA"/>
  </r>
  <r>
    <x v="590"/>
    <x v="13"/>
    <s v="BOGOTA, D.C."/>
    <x v="4"/>
    <n v="0"/>
    <n v="0"/>
    <n v="1"/>
    <n v="1"/>
    <n v="0"/>
    <x v="0"/>
    <n v="0"/>
    <n v="0"/>
    <s v="08/10/2020 12:00:00 AM"/>
    <x v="25"/>
    <s v="NEIVA"/>
  </r>
  <r>
    <x v="590"/>
    <x v="9"/>
    <s v="MELGAR"/>
    <x v="2"/>
    <n v="0"/>
    <n v="0"/>
    <n v="0"/>
    <n v="0"/>
    <n v="2"/>
    <x v="0"/>
    <n v="0"/>
    <n v="0"/>
    <s v="08/06/2020 12:00:00 AM"/>
    <x v="25"/>
    <s v="PALERMO"/>
  </r>
  <r>
    <x v="590"/>
    <x v="4"/>
    <s v="VIOTA"/>
    <x v="0"/>
    <n v="0"/>
    <n v="0"/>
    <n v="0"/>
    <n v="0"/>
    <n v="0"/>
    <x v="0"/>
    <n v="0"/>
    <n v="0"/>
    <s v="08/10/2020 12:00:00 AM"/>
    <x v="25"/>
    <s v="PALERMO"/>
  </r>
  <r>
    <x v="585"/>
    <x v="0"/>
    <s v="SANTO DOMINGO"/>
    <x v="3"/>
    <n v="1"/>
    <n v="5"/>
    <n v="0"/>
    <n v="0"/>
    <n v="0"/>
    <x v="0"/>
    <n v="0"/>
    <n v="0"/>
    <s v="08/14/2020 12:00:00 AM"/>
    <x v="4"/>
    <s v="LA MESA"/>
  </r>
  <r>
    <x v="586"/>
    <x v="0"/>
    <s v="YALI"/>
    <x v="30"/>
    <n v="1"/>
    <n v="0"/>
    <n v="0"/>
    <n v="0"/>
    <n v="0"/>
    <x v="0"/>
    <n v="0"/>
    <n v="0"/>
    <s v="08/13/2020 12:00:00 AM"/>
    <x v="4"/>
    <s v="QUIPILE"/>
  </r>
  <r>
    <x v="587"/>
    <x v="0"/>
    <s v="YALI"/>
    <x v="4"/>
    <n v="0"/>
    <n v="0"/>
    <n v="0"/>
    <n v="0"/>
    <n v="0"/>
    <x v="0"/>
    <n v="0"/>
    <n v="0"/>
    <s v="08/13/2020 12:00:00 AM"/>
    <x v="4"/>
    <s v="TOCAIMA"/>
  </r>
  <r>
    <x v="589"/>
    <x v="0"/>
    <s v="BETANIA"/>
    <x v="4"/>
    <n v="0"/>
    <n v="0"/>
    <n v="0"/>
    <n v="0"/>
    <n v="0"/>
    <x v="0"/>
    <n v="0"/>
    <n v="0"/>
    <s v="08/14/2020 12:00:00 AM"/>
    <x v="9"/>
    <s v="PLANADAS"/>
  </r>
  <r>
    <x v="591"/>
    <x v="9"/>
    <s v="COELLO"/>
    <x v="2"/>
    <n v="0"/>
    <n v="0"/>
    <n v="0"/>
    <n v="0"/>
    <n v="2"/>
    <x v="0"/>
    <n v="0"/>
    <n v="0"/>
    <s v="08/14/2020 12:00:00 AM"/>
    <x v="20"/>
    <s v="LURUACO"/>
  </r>
  <r>
    <x v="591"/>
    <x v="1"/>
    <s v="APIA"/>
    <x v="9"/>
    <n v="0"/>
    <n v="0"/>
    <n v="1"/>
    <n v="0"/>
    <n v="0"/>
    <x v="0"/>
    <n v="0"/>
    <n v="0"/>
    <s v="08/14/2020 12:00:00 AM"/>
    <x v="9"/>
    <s v="ATACO"/>
  </r>
  <r>
    <x v="586"/>
    <x v="9"/>
    <s v="ORTEGA"/>
    <x v="10"/>
    <n v="0"/>
    <n v="0"/>
    <n v="0"/>
    <n v="0"/>
    <n v="5"/>
    <x v="0"/>
    <n v="0"/>
    <n v="0"/>
    <s v="08/15/2020 12:00:00 AM"/>
    <x v="17"/>
    <s v="PENSILVANIA"/>
  </r>
  <r>
    <x v="592"/>
    <x v="5"/>
    <s v="SAN CARLOS DE GUAROA"/>
    <x v="30"/>
    <n v="0"/>
    <n v="0"/>
    <n v="0"/>
    <n v="0"/>
    <n v="0"/>
    <x v="0"/>
    <n v="0"/>
    <n v="0"/>
    <s v="08/14/2020 12:00:00 AM"/>
    <x v="33"/>
    <s v="PUERTO NARIÑO"/>
  </r>
  <r>
    <x v="592"/>
    <x v="5"/>
    <s v="VILLAVICENCIO"/>
    <x v="10"/>
    <n v="0"/>
    <n v="0"/>
    <n v="0"/>
    <n v="0"/>
    <n v="0"/>
    <x v="0"/>
    <n v="0"/>
    <n v="0"/>
    <s v="08/15/2020 12:00:00 AM"/>
    <x v="13"/>
    <s v="BOGOTA, D.C."/>
  </r>
  <r>
    <x v="592"/>
    <x v="33"/>
    <s v="LETICIA"/>
    <x v="22"/>
    <n v="1"/>
    <n v="2"/>
    <n v="0"/>
    <n v="0"/>
    <n v="0"/>
    <x v="0"/>
    <n v="0"/>
    <n v="0"/>
    <s v="08/13/2020 12:00:00 AM"/>
    <x v="24"/>
    <s v="EL CHARCO"/>
  </r>
  <r>
    <x v="592"/>
    <x v="5"/>
    <s v="PUERTO LOPEZ"/>
    <x v="10"/>
    <n v="0"/>
    <n v="0"/>
    <n v="115"/>
    <n v="0"/>
    <n v="0"/>
    <x v="0"/>
    <n v="0"/>
    <n v="0"/>
    <s v="08/15/2020 12:00:00 AM"/>
    <x v="24"/>
    <s v="BARBACOAS"/>
  </r>
  <r>
    <x v="592"/>
    <x v="0"/>
    <s v="CALDAS"/>
    <x v="10"/>
    <n v="0"/>
    <n v="0"/>
    <n v="5"/>
    <n v="0"/>
    <n v="0"/>
    <x v="0"/>
    <n v="0"/>
    <n v="0"/>
    <s v="08/15/2020 12:00:00 AM"/>
    <x v="14"/>
    <s v="OROCUE"/>
  </r>
  <r>
    <x v="593"/>
    <x v="18"/>
    <s v="EL ZULIA"/>
    <x v="5"/>
    <n v="9"/>
    <n v="0"/>
    <n v="0"/>
    <n v="0"/>
    <n v="0"/>
    <x v="0"/>
    <n v="0"/>
    <n v="0"/>
    <s v="06/06/2020 12:00:00 AM"/>
    <x v="8"/>
    <s v="SAMPUES"/>
  </r>
  <r>
    <x v="589"/>
    <x v="0"/>
    <s v="NARIÑO"/>
    <x v="0"/>
    <n v="0"/>
    <n v="0"/>
    <n v="1"/>
    <n v="0"/>
    <n v="0"/>
    <x v="0"/>
    <n v="0"/>
    <n v="0"/>
    <s v="08/17/2020 12:00:00 AM"/>
    <x v="25"/>
    <s v="TESALIA"/>
  </r>
  <r>
    <x v="592"/>
    <x v="24"/>
    <s v="BUESACO"/>
    <x v="2"/>
    <n v="0"/>
    <n v="0"/>
    <n v="0"/>
    <n v="0"/>
    <n v="0"/>
    <x v="0"/>
    <n v="0"/>
    <n v="0"/>
    <s v="08/16/2020 12:00:00 AM"/>
    <x v="13"/>
    <s v="BOGOTA, D.C."/>
  </r>
  <r>
    <x v="589"/>
    <x v="0"/>
    <s v="PUEBLORRICO"/>
    <x v="4"/>
    <n v="0"/>
    <n v="0"/>
    <n v="0"/>
    <n v="0"/>
    <n v="0"/>
    <x v="0"/>
    <n v="0"/>
    <n v="0"/>
    <s v="08/16/2020 12:00:00 AM"/>
    <x v="1"/>
    <s v="LA CELIA"/>
  </r>
  <r>
    <x v="590"/>
    <x v="0"/>
    <s v="ANDES"/>
    <x v="4"/>
    <n v="0"/>
    <n v="0"/>
    <n v="0"/>
    <n v="0"/>
    <n v="0"/>
    <x v="0"/>
    <n v="0"/>
    <n v="0"/>
    <s v="08/16/2020 12:00:00 AM"/>
    <x v="3"/>
    <s v="RIONEGRO"/>
  </r>
  <r>
    <x v="592"/>
    <x v="6"/>
    <s v="SAN EDUARDO"/>
    <x v="4"/>
    <n v="0"/>
    <n v="0"/>
    <n v="0"/>
    <n v="0"/>
    <n v="0"/>
    <x v="0"/>
    <n v="0"/>
    <n v="0"/>
    <s v="08/15/2020 12:00:00 AM"/>
    <x v="31"/>
    <s v="MITU"/>
  </r>
  <r>
    <x v="593"/>
    <x v="5"/>
    <s v="PUERTO LOPEZ"/>
    <x v="30"/>
    <n v="0"/>
    <n v="0"/>
    <n v="0"/>
    <n v="0"/>
    <n v="0"/>
    <x v="0"/>
    <n v="0"/>
    <n v="0"/>
    <s v="08/17/2020 12:00:00 AM"/>
    <x v="14"/>
    <s v="PORE"/>
  </r>
  <r>
    <x v="593"/>
    <x v="9"/>
    <s v="HONDA"/>
    <x v="2"/>
    <n v="0"/>
    <n v="0"/>
    <n v="0"/>
    <n v="0"/>
    <n v="0"/>
    <x v="0"/>
    <n v="0"/>
    <n v="0"/>
    <s v="08/16/2020 12:00:00 AM"/>
    <x v="9"/>
    <s v="VILLAHERMOSA"/>
  </r>
  <r>
    <x v="593"/>
    <x v="9"/>
    <s v="ARMERO"/>
    <x v="2"/>
    <n v="0"/>
    <n v="0"/>
    <n v="0"/>
    <n v="0"/>
    <n v="20"/>
    <x v="0"/>
    <n v="0"/>
    <n v="0"/>
    <s v="08/13/2020 12:00:00 AM"/>
    <x v="0"/>
    <s v="TARSO"/>
  </r>
  <r>
    <x v="593"/>
    <x v="4"/>
    <s v="ALBAN"/>
    <x v="9"/>
    <n v="0"/>
    <n v="0"/>
    <n v="1"/>
    <n v="0"/>
    <n v="0"/>
    <x v="0"/>
    <n v="0"/>
    <n v="0"/>
    <s v="08/13/2020 12:00:00 AM"/>
    <x v="0"/>
    <s v="SABANETA"/>
  </r>
  <r>
    <x v="593"/>
    <x v="4"/>
    <s v="UBAQUE"/>
    <x v="0"/>
    <n v="0"/>
    <n v="0"/>
    <n v="1"/>
    <n v="0"/>
    <n v="0"/>
    <x v="0"/>
    <n v="0"/>
    <n v="0"/>
    <s v="08/15/2020 12:00:00 AM"/>
    <x v="0"/>
    <s v="VEGACHI"/>
  </r>
  <r>
    <x v="593"/>
    <x v="0"/>
    <s v="SALGAR"/>
    <x v="9"/>
    <n v="0"/>
    <n v="0"/>
    <n v="0"/>
    <n v="0"/>
    <n v="0"/>
    <x v="0"/>
    <n v="0"/>
    <n v="0"/>
    <s v="08/15/2020 12:00:00 AM"/>
    <x v="0"/>
    <s v="SABANALARGA"/>
  </r>
  <r>
    <x v="594"/>
    <x v="10"/>
    <s v="VALLEDUPAR"/>
    <x v="0"/>
    <n v="0"/>
    <n v="1"/>
    <n v="3"/>
    <n v="3"/>
    <n v="0"/>
    <x v="0"/>
    <n v="0"/>
    <n v="0"/>
    <s v="08/17/2020 12:00:00 AM"/>
    <x v="0"/>
    <s v="REMEDIOS"/>
  </r>
  <r>
    <x v="592"/>
    <x v="0"/>
    <s v="SAN LUIS"/>
    <x v="9"/>
    <n v="0"/>
    <n v="0"/>
    <n v="137"/>
    <n v="0"/>
    <n v="0"/>
    <x v="0"/>
    <n v="0"/>
    <n v="0"/>
    <s v="08/17/2020 12:00:00 AM"/>
    <x v="0"/>
    <s v="PEÑOL"/>
  </r>
  <r>
    <x v="593"/>
    <x v="0"/>
    <s v="VALDIVIA"/>
    <x v="4"/>
    <n v="0"/>
    <n v="0"/>
    <n v="10"/>
    <n v="1"/>
    <n v="0"/>
    <x v="0"/>
    <n v="0"/>
    <n v="0"/>
    <s v="08/17/2020 12:00:00 AM"/>
    <x v="0"/>
    <s v="PUERTO TRIUNFO"/>
  </r>
  <r>
    <x v="593"/>
    <x v="0"/>
    <s v="BRICEÑO"/>
    <x v="4"/>
    <n v="0"/>
    <n v="0"/>
    <n v="0"/>
    <n v="0"/>
    <n v="0"/>
    <x v="0"/>
    <n v="0"/>
    <n v="0"/>
    <s v="08/17/2020 12:00:00 AM"/>
    <x v="24"/>
    <s v="MALLAMA"/>
  </r>
  <r>
    <x v="593"/>
    <x v="0"/>
    <s v="DABEIBA"/>
    <x v="18"/>
    <n v="0"/>
    <n v="0"/>
    <n v="0"/>
    <n v="0"/>
    <n v="0"/>
    <x v="0"/>
    <n v="0"/>
    <n v="0"/>
    <s v="08/17/2020 12:00:00 AM"/>
    <x v="1"/>
    <s v="SANTUARIO"/>
  </r>
  <r>
    <x v="593"/>
    <x v="0"/>
    <s v="FREDONIA"/>
    <x v="4"/>
    <n v="0"/>
    <n v="0"/>
    <n v="0"/>
    <n v="0"/>
    <n v="0"/>
    <x v="0"/>
    <n v="0"/>
    <n v="0"/>
    <s v="08/17/2020 12:00:00 AM"/>
    <x v="4"/>
    <s v="PACHO"/>
  </r>
  <r>
    <x v="593"/>
    <x v="0"/>
    <s v="HISPANIA"/>
    <x v="9"/>
    <n v="0"/>
    <n v="0"/>
    <n v="22"/>
    <n v="0"/>
    <n v="0"/>
    <x v="0"/>
    <n v="0"/>
    <n v="0"/>
    <s v="08/17/2020 12:00:00 AM"/>
    <x v="20"/>
    <s v="MALAMBO"/>
  </r>
  <r>
    <x v="593"/>
    <x v="25"/>
    <s v="TESALIA"/>
    <x v="2"/>
    <n v="0"/>
    <n v="0"/>
    <n v="0"/>
    <n v="0"/>
    <n v="6"/>
    <x v="0"/>
    <n v="0"/>
    <n v="0"/>
    <s v="08/17/2020 12:00:00 AM"/>
    <x v="22"/>
    <s v="CARTAGENA"/>
  </r>
  <r>
    <x v="593"/>
    <x v="4"/>
    <s v="SOACHA"/>
    <x v="13"/>
    <n v="0"/>
    <n v="3"/>
    <n v="0"/>
    <n v="0"/>
    <n v="0"/>
    <x v="0"/>
    <n v="0"/>
    <n v="0"/>
    <s v="08/18/2020 12:00:00 AM"/>
    <x v="9"/>
    <s v="CASABIANCA"/>
  </r>
  <r>
    <x v="593"/>
    <x v="9"/>
    <s v="LERIDA"/>
    <x v="2"/>
    <n v="0"/>
    <n v="0"/>
    <n v="0"/>
    <n v="0"/>
    <n v="4"/>
    <x v="0"/>
    <n v="0"/>
    <n v="0"/>
    <s v="08/18/2020 12:00:00 AM"/>
    <x v="9"/>
    <s v="NATAGAIMA"/>
  </r>
  <r>
    <x v="593"/>
    <x v="19"/>
    <s v="LA SIERRA"/>
    <x v="27"/>
    <n v="0"/>
    <n v="0"/>
    <n v="0"/>
    <n v="0"/>
    <n v="0"/>
    <x v="0"/>
    <n v="0"/>
    <n v="0"/>
    <s v="08/18/2020 12:00:00 AM"/>
    <x v="19"/>
    <s v="LA VEGA"/>
  </r>
  <r>
    <x v="594"/>
    <x v="26"/>
    <s v="QUIBDO"/>
    <x v="27"/>
    <n v="0"/>
    <n v="0"/>
    <n v="0"/>
    <n v="0"/>
    <n v="0"/>
    <x v="0"/>
    <n v="0"/>
    <n v="0"/>
    <s v="08/16/2020 12:00:00 AM"/>
    <x v="10"/>
    <s v="ASTREA"/>
  </r>
  <r>
    <x v="593"/>
    <x v="22"/>
    <s v="BARRANCO DE LOBA"/>
    <x v="27"/>
    <n v="0"/>
    <n v="0"/>
    <n v="380"/>
    <n v="0"/>
    <n v="0"/>
    <x v="170"/>
    <n v="2644200000"/>
    <n v="0"/>
    <s v="08/17/2020 12:00:00 AM"/>
    <x v="16"/>
    <s v="MONTELIBANO"/>
  </r>
  <r>
    <x v="593"/>
    <x v="20"/>
    <s v="CANDELARIA"/>
    <x v="27"/>
    <n v="0"/>
    <n v="0"/>
    <n v="165"/>
    <n v="0"/>
    <n v="0"/>
    <x v="171"/>
    <n v="0"/>
    <n v="36263732"/>
    <s v="08/17/2020 12:00:00 AM"/>
    <x v="13"/>
    <s v="BOGOTA, D.C."/>
  </r>
  <r>
    <x v="594"/>
    <x v="9"/>
    <s v="LIBANO"/>
    <x v="2"/>
    <n v="0"/>
    <n v="0"/>
    <n v="0"/>
    <n v="1"/>
    <n v="3"/>
    <x v="0"/>
    <n v="0"/>
    <n v="0"/>
    <s v="08/19/2020 12:00:00 AM"/>
    <x v="26"/>
    <s v="LLORO"/>
  </r>
  <r>
    <x v="594"/>
    <x v="26"/>
    <s v="LLORO"/>
    <x v="27"/>
    <n v="0"/>
    <n v="0"/>
    <n v="71"/>
    <n v="0"/>
    <n v="0"/>
    <x v="0"/>
    <n v="0"/>
    <n v="0"/>
    <s v="08/19/2020 12:00:00 AM"/>
    <x v="17"/>
    <s v="CHINCHINA"/>
  </r>
  <r>
    <x v="594"/>
    <x v="4"/>
    <s v="PACHO"/>
    <x v="2"/>
    <n v="0"/>
    <n v="0"/>
    <n v="0"/>
    <n v="0"/>
    <n v="1"/>
    <x v="0"/>
    <n v="0"/>
    <n v="0"/>
    <s v="07/09/2020 12:00:00 AM"/>
    <x v="20"/>
    <s v="TUBARA"/>
  </r>
  <r>
    <x v="594"/>
    <x v="4"/>
    <s v="VERGARA"/>
    <x v="2"/>
    <n v="0"/>
    <n v="0"/>
    <n v="0"/>
    <n v="0"/>
    <n v="60"/>
    <x v="0"/>
    <n v="0"/>
    <n v="0"/>
    <s v="08/19/2020 12:00:00 AM"/>
    <x v="0"/>
    <s v="RIONEGRO"/>
  </r>
  <r>
    <x v="593"/>
    <x v="19"/>
    <s v="ALMAGUER"/>
    <x v="2"/>
    <n v="0"/>
    <n v="0"/>
    <n v="0"/>
    <n v="0"/>
    <n v="20"/>
    <x v="0"/>
    <n v="0"/>
    <n v="0"/>
    <s v="08/19/2020 12:00:00 AM"/>
    <x v="9"/>
    <s v="LIBANO"/>
  </r>
  <r>
    <x v="594"/>
    <x v="4"/>
    <s v="PACHO"/>
    <x v="2"/>
    <n v="0"/>
    <n v="0"/>
    <n v="0"/>
    <n v="0"/>
    <n v="2"/>
    <x v="0"/>
    <n v="0"/>
    <n v="0"/>
    <s v="08/19/2020 12:00:00 AM"/>
    <x v="2"/>
    <s v="CIENAGA"/>
  </r>
  <r>
    <x v="594"/>
    <x v="26"/>
    <s v="LLORO"/>
    <x v="0"/>
    <n v="0"/>
    <n v="0"/>
    <n v="3"/>
    <n v="1"/>
    <n v="0"/>
    <x v="0"/>
    <n v="0"/>
    <n v="0"/>
    <s v="08/19/2020 12:00:00 AM"/>
    <x v="1"/>
    <s v="LA CELIA"/>
  </r>
  <r>
    <x v="593"/>
    <x v="0"/>
    <s v="FRONTINO"/>
    <x v="9"/>
    <n v="0"/>
    <n v="0"/>
    <n v="16"/>
    <n v="0"/>
    <n v="0"/>
    <x v="0"/>
    <n v="0"/>
    <n v="0"/>
    <s v="08/20/2020 12:00:00 AM"/>
    <x v="0"/>
    <s v="MARINILLA"/>
  </r>
  <r>
    <x v="595"/>
    <x v="15"/>
    <s v="YUMBO"/>
    <x v="2"/>
    <n v="0"/>
    <n v="0"/>
    <n v="0"/>
    <n v="0"/>
    <n v="4"/>
    <x v="0"/>
    <n v="0"/>
    <n v="0"/>
    <s v="08/19/2020 12:00:00 AM"/>
    <x v="0"/>
    <s v="MARINILLA"/>
  </r>
  <r>
    <x v="594"/>
    <x v="0"/>
    <s v="BETANIA"/>
    <x v="9"/>
    <n v="0"/>
    <n v="0"/>
    <n v="9"/>
    <n v="0"/>
    <n v="0"/>
    <x v="0"/>
    <n v="0"/>
    <n v="0"/>
    <s v="08/19/2020 12:00:00 AM"/>
    <x v="28"/>
    <s v="ARMENIA"/>
  </r>
  <r>
    <x v="595"/>
    <x v="9"/>
    <s v="CARMEN DE APICALA"/>
    <x v="2"/>
    <n v="0"/>
    <n v="0"/>
    <n v="0"/>
    <n v="0"/>
    <n v="1"/>
    <x v="0"/>
    <n v="0"/>
    <n v="0"/>
    <s v="08/19/2020 12:00:00 AM"/>
    <x v="28"/>
    <s v="ARMENIA"/>
  </r>
  <r>
    <x v="595"/>
    <x v="17"/>
    <s v="MANIZALES"/>
    <x v="0"/>
    <n v="0"/>
    <n v="3"/>
    <n v="4"/>
    <n v="2"/>
    <n v="0"/>
    <x v="0"/>
    <n v="0"/>
    <n v="0"/>
    <s v="06/15/2020 12:00:00 AM"/>
    <x v="8"/>
    <s v="SAMPUES"/>
  </r>
  <r>
    <x v="594"/>
    <x v="25"/>
    <s v="TESALIA"/>
    <x v="2"/>
    <n v="0"/>
    <n v="0"/>
    <n v="0"/>
    <n v="0"/>
    <n v="60"/>
    <x v="0"/>
    <n v="0"/>
    <n v="0"/>
    <s v="08/20/2020 12:00:00 AM"/>
    <x v="6"/>
    <s v="NOBSA"/>
  </r>
  <r>
    <x v="595"/>
    <x v="4"/>
    <s v="TOCAIMA"/>
    <x v="2"/>
    <n v="0"/>
    <n v="0"/>
    <n v="0"/>
    <n v="0"/>
    <n v="2"/>
    <x v="0"/>
    <n v="0"/>
    <n v="0"/>
    <s v="08/20/2020 12:00:00 AM"/>
    <x v="1"/>
    <s v="DOSQUEBRADAS"/>
  </r>
  <r>
    <x v="595"/>
    <x v="24"/>
    <s v="IPIALES"/>
    <x v="2"/>
    <n v="0"/>
    <n v="0"/>
    <n v="0"/>
    <n v="0"/>
    <n v="2"/>
    <x v="0"/>
    <n v="0"/>
    <n v="0"/>
    <s v="08/20/2020 12:00:00 AM"/>
    <x v="0"/>
    <s v="PUERTO TRIUNFO"/>
  </r>
  <r>
    <x v="595"/>
    <x v="15"/>
    <s v="GINEBRA"/>
    <x v="2"/>
    <n v="0"/>
    <n v="0"/>
    <n v="0"/>
    <n v="0"/>
    <n v="0"/>
    <x v="0"/>
    <n v="0"/>
    <n v="0"/>
    <s v="08/20/2020 12:00:00 AM"/>
    <x v="2"/>
    <s v="ZONA BANANERA"/>
  </r>
  <r>
    <x v="595"/>
    <x v="9"/>
    <s v="NATAGAIMA"/>
    <x v="2"/>
    <n v="0"/>
    <n v="0"/>
    <n v="0"/>
    <n v="0"/>
    <n v="120"/>
    <x v="0"/>
    <n v="0"/>
    <n v="0"/>
    <s v="08/17/2020 12:00:00 AM"/>
    <x v="23"/>
    <s v="SAN JOSE DEL GUAVIARE"/>
  </r>
  <r>
    <x v="596"/>
    <x v="31"/>
    <s v="MITU"/>
    <x v="0"/>
    <n v="0"/>
    <n v="0"/>
    <n v="4"/>
    <n v="4"/>
    <n v="0"/>
    <x v="0"/>
    <n v="0"/>
    <n v="0"/>
    <s v="08/18/2020 12:00:00 AM"/>
    <x v="4"/>
    <s v="ZIPAQUIRA"/>
  </r>
  <r>
    <x v="596"/>
    <x v="9"/>
    <s v="PALOCABILDO"/>
    <x v="2"/>
    <n v="0"/>
    <n v="0"/>
    <n v="0"/>
    <n v="0"/>
    <n v="2"/>
    <x v="0"/>
    <n v="0"/>
    <n v="0"/>
    <s v="08/20/2020 12:00:00 AM"/>
    <x v="25"/>
    <s v="BARAYA"/>
  </r>
  <r>
    <x v="596"/>
    <x v="22"/>
    <s v="MAHATES"/>
    <x v="27"/>
    <n v="0"/>
    <n v="0"/>
    <n v="60"/>
    <n v="0"/>
    <n v="0"/>
    <x v="0"/>
    <n v="0"/>
    <n v="0"/>
    <s v="08/20/2020 12:00:00 AM"/>
    <x v="0"/>
    <s v="MEDELLIN"/>
  </r>
  <r>
    <x v="595"/>
    <x v="25"/>
    <s v="CAMPOALEGRE"/>
    <x v="2"/>
    <n v="0"/>
    <n v="0"/>
    <n v="0"/>
    <n v="0"/>
    <n v="50"/>
    <x v="0"/>
    <n v="0"/>
    <n v="0"/>
    <s v="08/20/2020 12:00:00 AM"/>
    <x v="4"/>
    <s v="LENGUAZAQUE"/>
  </r>
  <r>
    <x v="595"/>
    <x v="3"/>
    <s v="RIONEGRO"/>
    <x v="2"/>
    <n v="0"/>
    <n v="0"/>
    <n v="0"/>
    <n v="0"/>
    <n v="1"/>
    <x v="0"/>
    <n v="0"/>
    <n v="0"/>
    <s v="08/20/2020 12:00:00 AM"/>
    <x v="6"/>
    <s v="SAN PABLO DE BORBUR"/>
  </r>
  <r>
    <x v="596"/>
    <x v="18"/>
    <s v="BUCARASICA"/>
    <x v="2"/>
    <n v="0"/>
    <n v="0"/>
    <n v="0"/>
    <n v="0"/>
    <n v="100"/>
    <x v="0"/>
    <n v="0"/>
    <n v="0"/>
    <s v="08/21/2020 12:00:00 AM"/>
    <x v="5"/>
    <s v="LA MACARENA"/>
  </r>
  <r>
    <x v="596"/>
    <x v="13"/>
    <s v="BOGOTA, D.C."/>
    <x v="2"/>
    <n v="0"/>
    <n v="0"/>
    <n v="0"/>
    <n v="0"/>
    <n v="0"/>
    <x v="0"/>
    <n v="0"/>
    <n v="0"/>
    <s v="08/19/2020 12:00:00 AM"/>
    <x v="16"/>
    <s v="SAN BERNARDO DEL VIENTO"/>
  </r>
  <r>
    <x v="595"/>
    <x v="20"/>
    <s v="CANDELARIA"/>
    <x v="27"/>
    <n v="0"/>
    <n v="0"/>
    <n v="245"/>
    <n v="0"/>
    <n v="0"/>
    <x v="158"/>
    <n v="0"/>
    <n v="0"/>
    <s v="08/13/2020 12:00:00 AM"/>
    <x v="16"/>
    <s v="MOMIL"/>
  </r>
  <r>
    <x v="596"/>
    <x v="15"/>
    <s v="CALI"/>
    <x v="0"/>
    <n v="0"/>
    <n v="0"/>
    <n v="1"/>
    <n v="0"/>
    <n v="0"/>
    <x v="0"/>
    <n v="0"/>
    <n v="0"/>
    <s v="07/02/2020 12:00:00 AM"/>
    <x v="22"/>
    <s v="EL CARMEN DE BOLIVAR"/>
  </r>
  <r>
    <x v="596"/>
    <x v="4"/>
    <s v="QUEBRADANEGRA"/>
    <x v="2"/>
    <n v="0"/>
    <n v="0"/>
    <n v="0"/>
    <n v="0"/>
    <n v="4"/>
    <x v="0"/>
    <n v="0"/>
    <n v="0"/>
    <s v="02/10/2020 12:00:00 AM"/>
    <x v="22"/>
    <s v="CLEMENCIA"/>
  </r>
  <r>
    <x v="595"/>
    <x v="4"/>
    <s v="NOCAIMA"/>
    <x v="2"/>
    <n v="0"/>
    <n v="0"/>
    <n v="0"/>
    <n v="0"/>
    <n v="10"/>
    <x v="0"/>
    <n v="0"/>
    <n v="0"/>
    <s v="08/21/2020 12:00:00 AM"/>
    <x v="25"/>
    <s v="LA ARGENTINA"/>
  </r>
  <r>
    <x v="593"/>
    <x v="26"/>
    <s v="QUIBDO"/>
    <x v="27"/>
    <n v="0"/>
    <n v="0"/>
    <n v="1386"/>
    <n v="0"/>
    <n v="0"/>
    <x v="0"/>
    <n v="0"/>
    <n v="0"/>
    <s v="08/21/2020 12:00:00 AM"/>
    <x v="5"/>
    <s v="EL CASTILLO"/>
  </r>
  <r>
    <x v="597"/>
    <x v="26"/>
    <s v="CARMEN DEL DARIEN"/>
    <x v="0"/>
    <n v="0"/>
    <n v="0"/>
    <n v="0"/>
    <n v="0"/>
    <n v="0"/>
    <x v="0"/>
    <n v="0"/>
    <n v="0"/>
    <s v="08/21/2020 12:00:00 AM"/>
    <x v="5"/>
    <s v="EL CASTILLO"/>
  </r>
  <r>
    <x v="597"/>
    <x v="19"/>
    <s v="ARGELIA"/>
    <x v="2"/>
    <n v="0"/>
    <n v="0"/>
    <n v="0"/>
    <n v="0"/>
    <n v="350"/>
    <x v="0"/>
    <n v="0"/>
    <n v="0"/>
    <s v="08/21/2020 12:00:00 AM"/>
    <x v="25"/>
    <s v="ALTAMIRA"/>
  </r>
  <r>
    <x v="597"/>
    <x v="10"/>
    <s v="BOSCONIA"/>
    <x v="9"/>
    <n v="0"/>
    <n v="0"/>
    <n v="0"/>
    <n v="0"/>
    <n v="0"/>
    <x v="0"/>
    <n v="0"/>
    <n v="0"/>
    <s v="08/21/2020 12:00:00 AM"/>
    <x v="25"/>
    <s v="AGRADO"/>
  </r>
  <r>
    <x v="596"/>
    <x v="4"/>
    <s v="CAPARRAPI"/>
    <x v="2"/>
    <n v="0"/>
    <n v="0"/>
    <n v="0"/>
    <n v="0"/>
    <n v="4"/>
    <x v="0"/>
    <n v="0"/>
    <n v="0"/>
    <s v="08/21/2020 12:00:00 AM"/>
    <x v="5"/>
    <s v="CASTILLA LA NUEVA"/>
  </r>
  <r>
    <x v="597"/>
    <x v="9"/>
    <s v="PALOCABILDO"/>
    <x v="2"/>
    <n v="0"/>
    <n v="0"/>
    <n v="0"/>
    <n v="0"/>
    <n v="2"/>
    <x v="0"/>
    <n v="0"/>
    <n v="0"/>
    <s v="08/22/2020 12:00:00 AM"/>
    <x v="3"/>
    <s v="BARRANCABERMEJA"/>
  </r>
  <r>
    <x v="598"/>
    <x v="19"/>
    <s v="SANTANDER DE QUILICHAO"/>
    <x v="5"/>
    <n v="1"/>
    <n v="2"/>
    <n v="0"/>
    <n v="0"/>
    <n v="0"/>
    <x v="0"/>
    <n v="0"/>
    <n v="0"/>
    <s v="08/24/2020 12:00:00 AM"/>
    <x v="17"/>
    <s v="SAMANA"/>
  </r>
  <r>
    <x v="598"/>
    <x v="4"/>
    <s v="VERGARA"/>
    <x v="2"/>
    <n v="0"/>
    <n v="0"/>
    <n v="0"/>
    <n v="0"/>
    <n v="2"/>
    <x v="0"/>
    <n v="0"/>
    <n v="0"/>
    <s v="08/20/2020 12:00:00 AM"/>
    <x v="6"/>
    <s v="VENTAQUEMADA"/>
  </r>
  <r>
    <x v="598"/>
    <x v="20"/>
    <s v="PALMAR DE VARELA"/>
    <x v="10"/>
    <n v="0"/>
    <n v="0"/>
    <n v="0"/>
    <n v="0"/>
    <n v="0"/>
    <x v="0"/>
    <n v="0"/>
    <n v="0"/>
    <s v="08/22/2020 12:00:00 AM"/>
    <x v="14"/>
    <s v="CHAMEZA"/>
  </r>
  <r>
    <x v="598"/>
    <x v="10"/>
    <s v="PUEBLO BELLO"/>
    <x v="9"/>
    <n v="0"/>
    <n v="0"/>
    <n v="8"/>
    <n v="0"/>
    <n v="0"/>
    <x v="0"/>
    <n v="0"/>
    <n v="0"/>
    <s v="08/22/2020 12:00:00 AM"/>
    <x v="9"/>
    <s v="IBAGUE"/>
  </r>
  <r>
    <x v="599"/>
    <x v="6"/>
    <s v="JERICO"/>
    <x v="4"/>
    <n v="0"/>
    <n v="0"/>
    <n v="1"/>
    <n v="0"/>
    <n v="0"/>
    <x v="0"/>
    <n v="0"/>
    <n v="0"/>
    <s v="08/22/2020 12:00:00 AM"/>
    <x v="9"/>
    <s v="ROVIRA"/>
  </r>
  <r>
    <x v="599"/>
    <x v="19"/>
    <s v="EL TAMBO"/>
    <x v="2"/>
    <n v="0"/>
    <n v="0"/>
    <n v="0"/>
    <n v="0"/>
    <n v="0"/>
    <x v="0"/>
    <n v="0"/>
    <n v="0"/>
    <s v="10/24/2020 12:00:00 AM"/>
    <x v="8"/>
    <s v="SAMPUES"/>
  </r>
  <r>
    <x v="599"/>
    <x v="1"/>
    <s v="BELEN DE UMBRIA"/>
    <x v="2"/>
    <n v="0"/>
    <n v="0"/>
    <n v="0"/>
    <n v="0"/>
    <n v="1"/>
    <x v="0"/>
    <n v="0"/>
    <n v="0"/>
    <s v="08/22/2020 12:00:00 AM"/>
    <x v="20"/>
    <s v="SANTO TOMAS"/>
  </r>
  <r>
    <x v="599"/>
    <x v="17"/>
    <s v="SALAMINA"/>
    <x v="2"/>
    <n v="0"/>
    <n v="0"/>
    <n v="0"/>
    <n v="0"/>
    <n v="3"/>
    <x v="0"/>
    <n v="0"/>
    <n v="0"/>
    <s v="08/21/2020 12:00:00 AM"/>
    <x v="4"/>
    <s v="CAQUEZA"/>
  </r>
  <r>
    <x v="599"/>
    <x v="5"/>
    <s v="SAN MARTIN"/>
    <x v="2"/>
    <n v="0"/>
    <n v="0"/>
    <n v="0"/>
    <n v="0"/>
    <n v="1"/>
    <x v="0"/>
    <n v="0"/>
    <n v="0"/>
    <s v="08/21/2020 12:00:00 AM"/>
    <x v="4"/>
    <s v="CHOACHI"/>
  </r>
  <r>
    <x v="599"/>
    <x v="4"/>
    <s v="SIBATE"/>
    <x v="2"/>
    <n v="0"/>
    <n v="0"/>
    <n v="0"/>
    <n v="0"/>
    <n v="0"/>
    <x v="0"/>
    <n v="0"/>
    <n v="0"/>
    <s v="08/22/2020 12:00:00 AM"/>
    <x v="26"/>
    <s v="RIO QUITO"/>
  </r>
  <r>
    <x v="600"/>
    <x v="6"/>
    <s v="SOGAMOSO"/>
    <x v="5"/>
    <n v="4"/>
    <n v="0"/>
    <n v="0"/>
    <n v="0"/>
    <n v="0"/>
    <x v="0"/>
    <n v="0"/>
    <n v="0"/>
    <s v="08/21/2020 12:00:00 AM"/>
    <x v="26"/>
    <s v="MEDIO ATRATO"/>
  </r>
  <r>
    <x v="600"/>
    <x v="4"/>
    <s v="NOCAIMA"/>
    <x v="2"/>
    <n v="0"/>
    <n v="0"/>
    <n v="0"/>
    <n v="0"/>
    <n v="1"/>
    <x v="0"/>
    <n v="0"/>
    <n v="0"/>
    <s v="08/21/2020 12:00:00 AM"/>
    <x v="26"/>
    <s v="BOJAYA"/>
  </r>
  <r>
    <x v="600"/>
    <x v="6"/>
    <s v="JERICO"/>
    <x v="5"/>
    <n v="0"/>
    <n v="0"/>
    <n v="0"/>
    <n v="0"/>
    <n v="0"/>
    <x v="0"/>
    <n v="0"/>
    <n v="0"/>
    <s v="08/23/2020 12:00:00 AM"/>
    <x v="3"/>
    <s v="VELEZ"/>
  </r>
  <r>
    <x v="600"/>
    <x v="20"/>
    <s v="BARRANQUILLA"/>
    <x v="0"/>
    <n v="0"/>
    <n v="0"/>
    <n v="0"/>
    <n v="0"/>
    <n v="0"/>
    <x v="0"/>
    <n v="0"/>
    <n v="0"/>
    <s v="08/23/2020 12:00:00 AM"/>
    <x v="0"/>
    <s v="ITAGUI"/>
  </r>
  <r>
    <x v="600"/>
    <x v="0"/>
    <s v="BELLO"/>
    <x v="2"/>
    <n v="0"/>
    <n v="0"/>
    <n v="0"/>
    <n v="0"/>
    <n v="2"/>
    <x v="0"/>
    <n v="0"/>
    <n v="0"/>
    <s v="08/23/2020 12:00:00 AM"/>
    <x v="10"/>
    <s v="EL PASO"/>
  </r>
  <r>
    <x v="601"/>
    <x v="2"/>
    <s v="SITIONUEVO"/>
    <x v="2"/>
    <n v="0"/>
    <n v="0"/>
    <n v="0"/>
    <n v="0"/>
    <n v="224"/>
    <x v="0"/>
    <n v="0"/>
    <n v="0"/>
    <s v="08/24/2020 12:00:00 AM"/>
    <x v="1"/>
    <s v="APIA"/>
  </r>
  <r>
    <x v="600"/>
    <x v="0"/>
    <s v="BELLO"/>
    <x v="4"/>
    <n v="0"/>
    <n v="0"/>
    <n v="6"/>
    <n v="0"/>
    <n v="0"/>
    <x v="0"/>
    <n v="0"/>
    <n v="0"/>
    <s v="08/24/2020 12:00:00 AM"/>
    <x v="25"/>
    <s v="HOBO"/>
  </r>
  <r>
    <x v="601"/>
    <x v="4"/>
    <s v="PAIME"/>
    <x v="2"/>
    <n v="0"/>
    <n v="0"/>
    <n v="0"/>
    <n v="0"/>
    <n v="10"/>
    <x v="0"/>
    <n v="0"/>
    <n v="0"/>
    <s v="08/24/2020 12:00:00 AM"/>
    <x v="0"/>
    <s v="ITAGUI"/>
  </r>
  <r>
    <x v="600"/>
    <x v="18"/>
    <s v="TOLEDO"/>
    <x v="4"/>
    <n v="0"/>
    <n v="0"/>
    <n v="0"/>
    <n v="0"/>
    <n v="0"/>
    <x v="0"/>
    <n v="0"/>
    <n v="0"/>
    <s v="08/24/2020 12:00:00 AM"/>
    <x v="6"/>
    <s v="SOCHA"/>
  </r>
  <r>
    <x v="601"/>
    <x v="0"/>
    <s v="ABEJORRAL"/>
    <x v="2"/>
    <n v="0"/>
    <n v="0"/>
    <n v="0"/>
    <n v="0"/>
    <n v="1"/>
    <x v="0"/>
    <n v="0"/>
    <n v="0"/>
    <s v="08/23/2020 12:00:00 AM"/>
    <x v="1"/>
    <s v="GUATICA"/>
  </r>
  <r>
    <x v="601"/>
    <x v="0"/>
    <s v="BELLO"/>
    <x v="2"/>
    <n v="0"/>
    <n v="0"/>
    <n v="0"/>
    <n v="0"/>
    <n v="2"/>
    <x v="0"/>
    <n v="0"/>
    <n v="0"/>
    <s v="08/19/2020 12:00:00 AM"/>
    <x v="0"/>
    <s v="ARGELIA"/>
  </r>
  <r>
    <x v="601"/>
    <x v="9"/>
    <s v="PALOCABILDO"/>
    <x v="2"/>
    <n v="0"/>
    <n v="0"/>
    <n v="0"/>
    <n v="0"/>
    <n v="8"/>
    <x v="0"/>
    <n v="0"/>
    <n v="0"/>
    <s v="08/20/2020 12:00:00 AM"/>
    <x v="0"/>
    <s v="ARGELIA"/>
  </r>
  <r>
    <x v="601"/>
    <x v="3"/>
    <s v="BUCARAMANGA"/>
    <x v="0"/>
    <n v="0"/>
    <n v="0"/>
    <n v="4"/>
    <n v="4"/>
    <n v="0"/>
    <x v="0"/>
    <n v="0"/>
    <n v="0"/>
    <s v="08/20/2020 12:00:00 AM"/>
    <x v="0"/>
    <s v="BELLO"/>
  </r>
  <r>
    <x v="602"/>
    <x v="0"/>
    <s v="VIGIA DEL FUERTE"/>
    <x v="0"/>
    <n v="0"/>
    <n v="0"/>
    <n v="3"/>
    <n v="3"/>
    <n v="0"/>
    <x v="0"/>
    <n v="0"/>
    <n v="0"/>
    <s v="08/22/2020 12:00:00 AM"/>
    <x v="0"/>
    <s v="TITIRIBI"/>
  </r>
  <r>
    <x v="601"/>
    <x v="19"/>
    <s v="PATIA"/>
    <x v="0"/>
    <n v="0"/>
    <n v="0"/>
    <n v="100"/>
    <n v="0"/>
    <n v="0"/>
    <x v="0"/>
    <n v="0"/>
    <n v="0"/>
    <s v="08/22/2020 12:00:00 AM"/>
    <x v="0"/>
    <s v="HISPANIA"/>
  </r>
  <r>
    <x v="601"/>
    <x v="9"/>
    <s v="CARMEN DE APICALA"/>
    <x v="2"/>
    <n v="0"/>
    <n v="0"/>
    <n v="0"/>
    <n v="0"/>
    <n v="1"/>
    <x v="0"/>
    <n v="0"/>
    <n v="0"/>
    <s v="08/23/2020 12:00:00 AM"/>
    <x v="0"/>
    <s v="SAN RAFAEL"/>
  </r>
  <r>
    <x v="601"/>
    <x v="9"/>
    <s v="CARMEN DE APICALA"/>
    <x v="2"/>
    <n v="0"/>
    <n v="0"/>
    <n v="0"/>
    <n v="0"/>
    <n v="30"/>
    <x v="0"/>
    <n v="0"/>
    <n v="0"/>
    <s v="08/23/2020 12:00:00 AM"/>
    <x v="0"/>
    <s v="LA CEJA"/>
  </r>
  <r>
    <x v="601"/>
    <x v="9"/>
    <s v="HONDA"/>
    <x v="2"/>
    <n v="0"/>
    <n v="0"/>
    <n v="0"/>
    <n v="0"/>
    <n v="2"/>
    <x v="0"/>
    <n v="0"/>
    <n v="0"/>
    <s v="08/23/2020 12:00:00 AM"/>
    <x v="0"/>
    <s v="HELICONIA"/>
  </r>
  <r>
    <x v="602"/>
    <x v="4"/>
    <s v="PACHO"/>
    <x v="2"/>
    <n v="0"/>
    <n v="0"/>
    <n v="0"/>
    <n v="0"/>
    <n v="1"/>
    <x v="0"/>
    <n v="0"/>
    <n v="0"/>
    <s v="08/24/2020 12:00:00 AM"/>
    <x v="0"/>
    <s v="CAREPA"/>
  </r>
  <r>
    <x v="601"/>
    <x v="0"/>
    <s v="SAN VICENTE"/>
    <x v="2"/>
    <n v="0"/>
    <n v="0"/>
    <n v="0"/>
    <n v="0"/>
    <n v="2"/>
    <x v="0"/>
    <n v="0"/>
    <n v="0"/>
    <s v="08/24/2020 12:00:00 AM"/>
    <x v="0"/>
    <s v="MARINILLA"/>
  </r>
  <r>
    <x v="600"/>
    <x v="9"/>
    <s v="CAJAMARCA"/>
    <x v="2"/>
    <n v="0"/>
    <n v="0"/>
    <n v="0"/>
    <n v="0"/>
    <n v="1"/>
    <x v="0"/>
    <n v="0"/>
    <n v="0"/>
    <s v="07/04/2020 12:00:00 AM"/>
    <x v="16"/>
    <s v="MONTERIA"/>
  </r>
  <r>
    <x v="602"/>
    <x v="0"/>
    <s v="AMALFI"/>
    <x v="2"/>
    <n v="0"/>
    <n v="0"/>
    <n v="0"/>
    <n v="0"/>
    <n v="13"/>
    <x v="0"/>
    <n v="0"/>
    <n v="0"/>
    <s v="07/15/2020 12:00:00 AM"/>
    <x v="16"/>
    <s v="MONTERIA"/>
  </r>
  <r>
    <x v="602"/>
    <x v="9"/>
    <s v="PRADO"/>
    <x v="2"/>
    <n v="0"/>
    <n v="0"/>
    <n v="0"/>
    <n v="0"/>
    <n v="6"/>
    <x v="0"/>
    <n v="0"/>
    <n v="0"/>
    <s v="07/20/2020 12:00:00 AM"/>
    <x v="16"/>
    <s v="MONTERIA"/>
  </r>
  <r>
    <x v="602"/>
    <x v="0"/>
    <s v="BELLO"/>
    <x v="2"/>
    <n v="0"/>
    <n v="0"/>
    <n v="0"/>
    <n v="0"/>
    <n v="3"/>
    <x v="0"/>
    <n v="0"/>
    <n v="0"/>
    <s v="08/20/2020 12:00:00 AM"/>
    <x v="12"/>
    <s v="MAICAO"/>
  </r>
  <r>
    <x v="602"/>
    <x v="9"/>
    <s v="MARIQUITA"/>
    <x v="2"/>
    <n v="0"/>
    <n v="0"/>
    <n v="0"/>
    <n v="0"/>
    <n v="12"/>
    <x v="0"/>
    <n v="0"/>
    <n v="0"/>
    <s v="08/24/2020 12:00:00 AM"/>
    <x v="3"/>
    <s v="PIEDECUESTA"/>
  </r>
  <r>
    <x v="602"/>
    <x v="26"/>
    <s v="QUIBDO"/>
    <x v="30"/>
    <n v="1"/>
    <n v="1"/>
    <n v="130"/>
    <n v="1"/>
    <n v="0"/>
    <x v="0"/>
    <n v="0"/>
    <n v="0"/>
    <s v="08/24/2020 12:00:00 AM"/>
    <x v="26"/>
    <s v="MEDIO BAUDO"/>
  </r>
  <r>
    <x v="601"/>
    <x v="0"/>
    <s v="MEDELLIN"/>
    <x v="2"/>
    <n v="0"/>
    <n v="0"/>
    <n v="0"/>
    <n v="0"/>
    <n v="2"/>
    <x v="0"/>
    <n v="0"/>
    <n v="0"/>
    <s v="08/25/2020 12:00:00 AM"/>
    <x v="19"/>
    <s v="LA SIERRA"/>
  </r>
  <r>
    <x v="602"/>
    <x v="26"/>
    <s v="BAHIA SOLANO"/>
    <x v="30"/>
    <n v="0"/>
    <n v="0"/>
    <n v="0"/>
    <n v="0"/>
    <n v="0"/>
    <x v="0"/>
    <n v="0"/>
    <n v="0"/>
    <s v="08/25/2020 12:00:00 AM"/>
    <x v="24"/>
    <s v="SAN PABLO"/>
  </r>
  <r>
    <x v="492"/>
    <x v="8"/>
    <s v="OVEJAS"/>
    <x v="10"/>
    <n v="0"/>
    <n v="0"/>
    <n v="26"/>
    <n v="0"/>
    <n v="0"/>
    <x v="0"/>
    <n v="0"/>
    <n v="0"/>
    <s v="08/25/2020 12:00:00 AM"/>
    <x v="0"/>
    <s v="RIONEGRO"/>
  </r>
  <r>
    <x v="419"/>
    <x v="8"/>
    <s v="PALMITO"/>
    <x v="2"/>
    <n v="0"/>
    <n v="0"/>
    <n v="0"/>
    <n v="0"/>
    <n v="0"/>
    <x v="0"/>
    <n v="0"/>
    <n v="0"/>
    <s v="08/26/2020 12:00:00 AM"/>
    <x v="12"/>
    <s v="MAICAO"/>
  </r>
  <r>
    <x v="561"/>
    <x v="4"/>
    <s v="SAN FRANCISCO"/>
    <x v="2"/>
    <n v="0"/>
    <n v="0"/>
    <n v="0"/>
    <n v="0"/>
    <n v="1"/>
    <x v="0"/>
    <n v="0"/>
    <n v="0"/>
    <s v="08/25/2020 12:00:00 AM"/>
    <x v="0"/>
    <s v="COPACABANA"/>
  </r>
  <r>
    <x v="602"/>
    <x v="4"/>
    <s v="SAN FRANCISCO"/>
    <x v="2"/>
    <n v="0"/>
    <n v="0"/>
    <n v="0"/>
    <n v="0"/>
    <n v="1"/>
    <x v="0"/>
    <n v="0"/>
    <n v="0"/>
    <s v="08/24/2020 12:00:00 AM"/>
    <x v="0"/>
    <s v="MARINILLA"/>
  </r>
  <r>
    <x v="602"/>
    <x v="4"/>
    <s v="LA MESA"/>
    <x v="2"/>
    <n v="0"/>
    <n v="0"/>
    <n v="0"/>
    <n v="0"/>
    <n v="1"/>
    <x v="0"/>
    <n v="0"/>
    <n v="0"/>
    <s v="08/26/2020 12:00:00 AM"/>
    <x v="9"/>
    <s v="COELLO"/>
  </r>
  <r>
    <x v="602"/>
    <x v="4"/>
    <s v="PACHO"/>
    <x v="2"/>
    <n v="0"/>
    <n v="0"/>
    <n v="0"/>
    <n v="0"/>
    <n v="1"/>
    <x v="0"/>
    <n v="0"/>
    <n v="0"/>
    <s v="08/26/2020 12:00:00 AM"/>
    <x v="26"/>
    <s v="MEDIO BAUDO"/>
  </r>
  <r>
    <x v="561"/>
    <x v="22"/>
    <s v="MARIA LA BAJA"/>
    <x v="27"/>
    <n v="0"/>
    <n v="0"/>
    <n v="28"/>
    <n v="0"/>
    <n v="0"/>
    <x v="0"/>
    <n v="0"/>
    <n v="0"/>
    <s v="08/26/2020 12:00:00 AM"/>
    <x v="4"/>
    <s v="PACHO"/>
  </r>
  <r>
    <x v="561"/>
    <x v="0"/>
    <s v="SAN VICENTE"/>
    <x v="2"/>
    <n v="0"/>
    <n v="0"/>
    <n v="0"/>
    <n v="0"/>
    <n v="5"/>
    <x v="0"/>
    <n v="0"/>
    <n v="0"/>
    <s v="08/26/2020 12:00:00 AM"/>
    <x v="4"/>
    <s v="TENA"/>
  </r>
  <r>
    <x v="561"/>
    <x v="24"/>
    <s v="IPIALES"/>
    <x v="2"/>
    <n v="0"/>
    <n v="0"/>
    <n v="0"/>
    <n v="0"/>
    <n v="2"/>
    <x v="0"/>
    <n v="0"/>
    <n v="0"/>
    <s v="08/26/2020 12:00:00 AM"/>
    <x v="9"/>
    <s v="FALAN"/>
  </r>
  <r>
    <x v="561"/>
    <x v="4"/>
    <s v="CACHIPAY"/>
    <x v="2"/>
    <n v="0"/>
    <n v="0"/>
    <n v="0"/>
    <n v="0"/>
    <n v="1"/>
    <x v="0"/>
    <n v="0"/>
    <n v="0"/>
    <s v="08/26/2020 12:00:00 AM"/>
    <x v="25"/>
    <s v="GIGANTE"/>
  </r>
  <r>
    <x v="603"/>
    <x v="5"/>
    <s v="PUERTO CONCORDIA"/>
    <x v="8"/>
    <n v="0"/>
    <n v="3"/>
    <n v="0"/>
    <n v="0"/>
    <n v="0"/>
    <x v="0"/>
    <n v="0"/>
    <n v="0"/>
    <s v="08/26/2020 12:00:00 AM"/>
    <x v="4"/>
    <s v="QUEBRADANEGRA"/>
  </r>
  <r>
    <x v="603"/>
    <x v="4"/>
    <s v="LA VEGA"/>
    <x v="2"/>
    <n v="0"/>
    <n v="0"/>
    <n v="0"/>
    <n v="0"/>
    <n v="1"/>
    <x v="0"/>
    <n v="0"/>
    <n v="0"/>
    <s v="08/26/2020 12:00:00 AM"/>
    <x v="25"/>
    <s v="ALTAMIRA"/>
  </r>
  <r>
    <x v="561"/>
    <x v="4"/>
    <s v="CACHIPAY"/>
    <x v="2"/>
    <n v="0"/>
    <n v="0"/>
    <n v="0"/>
    <n v="0"/>
    <n v="2"/>
    <x v="0"/>
    <n v="0"/>
    <n v="0"/>
    <s v="08/26/2020 12:00:00 AM"/>
    <x v="0"/>
    <s v="VIGIA DEL FUERTE"/>
  </r>
  <r>
    <x v="561"/>
    <x v="4"/>
    <s v="CACHIPAY"/>
    <x v="2"/>
    <n v="0"/>
    <n v="0"/>
    <n v="0"/>
    <n v="0"/>
    <n v="1"/>
    <x v="0"/>
    <n v="0"/>
    <n v="0"/>
    <s v="08/27/2020 12:00:00 AM"/>
    <x v="24"/>
    <s v="CUMBAL"/>
  </r>
  <r>
    <x v="561"/>
    <x v="4"/>
    <s v="CACHIPAY"/>
    <x v="2"/>
    <n v="0"/>
    <n v="0"/>
    <n v="0"/>
    <n v="0"/>
    <n v="1"/>
    <x v="0"/>
    <n v="0"/>
    <n v="0"/>
    <s v="08/21/2020 12:00:00 AM"/>
    <x v="9"/>
    <s v="ROVIRA"/>
  </r>
  <r>
    <x v="598"/>
    <x v="4"/>
    <s v="PUERTO SALGAR"/>
    <x v="2"/>
    <n v="0"/>
    <n v="0"/>
    <n v="0"/>
    <n v="0"/>
    <n v="2"/>
    <x v="0"/>
    <n v="0"/>
    <n v="0"/>
    <s v="08/27/2020 12:00:00 AM"/>
    <x v="18"/>
    <s v="CHITAGA"/>
  </r>
  <r>
    <x v="603"/>
    <x v="15"/>
    <s v="CALI"/>
    <x v="2"/>
    <n v="0"/>
    <n v="0"/>
    <n v="0"/>
    <n v="0"/>
    <n v="5"/>
    <x v="0"/>
    <n v="0"/>
    <n v="0"/>
    <s v="08/26/2020 12:00:00 AM"/>
    <x v="4"/>
    <s v="MACHETA"/>
  </r>
  <r>
    <x v="603"/>
    <x v="26"/>
    <s v="QUIBDO"/>
    <x v="4"/>
    <n v="0"/>
    <n v="0"/>
    <n v="5"/>
    <n v="1"/>
    <n v="0"/>
    <x v="0"/>
    <n v="0"/>
    <n v="0"/>
    <s v="08/27/2020 12:00:00 AM"/>
    <x v="27"/>
    <s v="PUERTO LEGUIZAMO"/>
  </r>
  <r>
    <x v="603"/>
    <x v="17"/>
    <s v="MANIZALES"/>
    <x v="27"/>
    <n v="0"/>
    <n v="0"/>
    <n v="194"/>
    <n v="24"/>
    <n v="0"/>
    <x v="0"/>
    <n v="0"/>
    <n v="0"/>
    <s v="08/25/2020 12:00:00 AM"/>
    <x v="26"/>
    <s v="ATRATO"/>
  </r>
  <r>
    <x v="603"/>
    <x v="0"/>
    <s v="SAN VICENTE"/>
    <x v="2"/>
    <n v="0"/>
    <n v="0"/>
    <n v="0"/>
    <n v="0"/>
    <n v="2"/>
    <x v="0"/>
    <n v="0"/>
    <n v="0"/>
    <s v="08/21/2020 12:00:00 AM"/>
    <x v="11"/>
    <s v="ALBANIA"/>
  </r>
  <r>
    <x v="424"/>
    <x v="17"/>
    <s v="MANIZALES"/>
    <x v="0"/>
    <n v="0"/>
    <n v="1"/>
    <n v="1"/>
    <n v="1"/>
    <n v="0"/>
    <x v="0"/>
    <n v="0"/>
    <n v="0"/>
    <s v="08/28/2020 12:00:00 AM"/>
    <x v="17"/>
    <s v="FILADELFIA"/>
  </r>
  <r>
    <x v="582"/>
    <x v="16"/>
    <s v="CANALETE"/>
    <x v="10"/>
    <n v="0"/>
    <n v="0"/>
    <n v="500"/>
    <n v="0"/>
    <n v="0"/>
    <x v="0"/>
    <n v="0"/>
    <n v="0"/>
    <s v="08/25/2020 12:00:00 AM"/>
    <x v="0"/>
    <s v="CHIGORODO"/>
  </r>
  <r>
    <x v="582"/>
    <x v="16"/>
    <s v="LOS CORDOBAS"/>
    <x v="10"/>
    <n v="0"/>
    <n v="0"/>
    <n v="45"/>
    <n v="0"/>
    <n v="0"/>
    <x v="172"/>
    <n v="0"/>
    <n v="0"/>
    <s v="08/28/2020 12:00:00 AM"/>
    <x v="18"/>
    <s v="CHITAGA"/>
  </r>
  <r>
    <x v="604"/>
    <x v="16"/>
    <s v="CHIMA"/>
    <x v="9"/>
    <n v="0"/>
    <n v="0"/>
    <n v="0"/>
    <n v="0"/>
    <n v="0"/>
    <x v="0"/>
    <n v="0"/>
    <n v="0"/>
    <s v="08/28/2020 12:00:00 AM"/>
    <x v="15"/>
    <s v="YOTOCO"/>
  </r>
  <r>
    <x v="424"/>
    <x v="3"/>
    <s v="BARICHARA"/>
    <x v="2"/>
    <n v="0"/>
    <n v="0"/>
    <n v="0"/>
    <n v="0"/>
    <n v="4"/>
    <x v="173"/>
    <n v="0"/>
    <n v="0"/>
    <s v="08/23/2020 12:00:00 AM"/>
    <x v="0"/>
    <s v="CAÑASGORDAS"/>
  </r>
  <r>
    <x v="424"/>
    <x v="12"/>
    <s v="DIBULLA"/>
    <x v="2"/>
    <n v="0"/>
    <n v="0"/>
    <n v="0"/>
    <n v="0"/>
    <n v="3"/>
    <x v="0"/>
    <n v="0"/>
    <n v="0"/>
    <s v="08/28/2020 12:00:00 AM"/>
    <x v="7"/>
    <s v="INÍRIDA"/>
  </r>
  <r>
    <x v="424"/>
    <x v="4"/>
    <s v="MOSQUERA"/>
    <x v="0"/>
    <n v="0"/>
    <n v="0"/>
    <n v="0"/>
    <n v="0"/>
    <n v="0"/>
    <x v="0"/>
    <n v="0"/>
    <n v="0"/>
    <s v="08/28/2020 12:00:00 AM"/>
    <x v="4"/>
    <s v="FUNZA"/>
  </r>
  <r>
    <x v="600"/>
    <x v="0"/>
    <s v="ABEJORRAL"/>
    <x v="2"/>
    <n v="0"/>
    <n v="0"/>
    <n v="1"/>
    <n v="0"/>
    <n v="3"/>
    <x v="0"/>
    <n v="0"/>
    <n v="0"/>
    <s v="08/28/2020 12:00:00 AM"/>
    <x v="3"/>
    <s v="PUERTO WILCHES"/>
  </r>
  <r>
    <x v="561"/>
    <x v="0"/>
    <s v="AMAGA"/>
    <x v="2"/>
    <n v="0"/>
    <n v="0"/>
    <n v="0"/>
    <n v="0"/>
    <n v="1"/>
    <x v="0"/>
    <n v="0"/>
    <n v="0"/>
    <s v="08/29/2020 12:00:00 AM"/>
    <x v="6"/>
    <s v="EL ESPINO"/>
  </r>
  <r>
    <x v="603"/>
    <x v="0"/>
    <s v="SAN ROQUE"/>
    <x v="2"/>
    <n v="0"/>
    <n v="0"/>
    <n v="0"/>
    <n v="0"/>
    <n v="1"/>
    <x v="0"/>
    <n v="0"/>
    <n v="0"/>
    <s v="08/29/2020 12:00:00 AM"/>
    <x v="6"/>
    <s v="TASCO"/>
  </r>
  <r>
    <x v="603"/>
    <x v="0"/>
    <s v="SAN ROQUE"/>
    <x v="2"/>
    <n v="0"/>
    <n v="0"/>
    <n v="0"/>
    <n v="0"/>
    <n v="1"/>
    <x v="0"/>
    <n v="0"/>
    <n v="0"/>
    <s v="08/29/2020 12:00:00 AM"/>
    <x v="6"/>
    <s v="TURMEQUE"/>
  </r>
  <r>
    <x v="424"/>
    <x v="0"/>
    <s v="SAN ROQUE"/>
    <x v="2"/>
    <n v="0"/>
    <n v="0"/>
    <n v="0"/>
    <n v="0"/>
    <n v="2"/>
    <x v="0"/>
    <n v="0"/>
    <n v="0"/>
    <s v="08/29/2020 12:00:00 AM"/>
    <x v="25"/>
    <s v="HOBO"/>
  </r>
  <r>
    <x v="424"/>
    <x v="0"/>
    <s v="COPACABANA"/>
    <x v="2"/>
    <n v="0"/>
    <n v="0"/>
    <n v="0"/>
    <n v="0"/>
    <n v="5"/>
    <x v="0"/>
    <n v="0"/>
    <n v="0"/>
    <s v="08/29/2020 12:00:00 AM"/>
    <x v="0"/>
    <s v="PUEBLORRICO"/>
  </r>
  <r>
    <x v="424"/>
    <x v="0"/>
    <s v="GOMEZ PLATA"/>
    <x v="2"/>
    <n v="0"/>
    <n v="0"/>
    <n v="0"/>
    <n v="0"/>
    <n v="2"/>
    <x v="0"/>
    <n v="0"/>
    <n v="0"/>
    <s v="08/30/2020 12:00:00 AM"/>
    <x v="2"/>
    <s v="SALAMINA"/>
  </r>
  <r>
    <x v="424"/>
    <x v="0"/>
    <s v="SONSON"/>
    <x v="2"/>
    <n v="0"/>
    <n v="0"/>
    <n v="0"/>
    <n v="0"/>
    <n v="5"/>
    <x v="0"/>
    <n v="0"/>
    <n v="0"/>
    <s v="08/29/2020 12:00:00 AM"/>
    <x v="3"/>
    <s v="MATANZA"/>
  </r>
  <r>
    <x v="424"/>
    <x v="9"/>
    <s v="MARIQUITA"/>
    <x v="2"/>
    <n v="0"/>
    <n v="0"/>
    <n v="0"/>
    <n v="0"/>
    <n v="20"/>
    <x v="0"/>
    <n v="0"/>
    <n v="0"/>
    <s v="08/21/2020 12:00:00 AM"/>
    <x v="31"/>
    <s v="MITU"/>
  </r>
  <r>
    <x v="597"/>
    <x v="0"/>
    <s v="TARAZA"/>
    <x v="4"/>
    <n v="0"/>
    <n v="0"/>
    <n v="0"/>
    <n v="0"/>
    <n v="0"/>
    <x v="0"/>
    <n v="0"/>
    <n v="0"/>
    <s v="08/30/2020 12:00:00 AM"/>
    <x v="22"/>
    <s v="MONTECRISTO"/>
  </r>
  <r>
    <x v="600"/>
    <x v="0"/>
    <s v="CACERES"/>
    <x v="30"/>
    <n v="0"/>
    <n v="0"/>
    <n v="0"/>
    <n v="0"/>
    <n v="0"/>
    <x v="0"/>
    <n v="0"/>
    <n v="0"/>
    <s v="08/30/2020 12:00:00 AM"/>
    <x v="4"/>
    <s v="GUADUAS"/>
  </r>
  <r>
    <x v="561"/>
    <x v="16"/>
    <s v="SAN PELAYO"/>
    <x v="9"/>
    <n v="0"/>
    <n v="0"/>
    <n v="23"/>
    <n v="0"/>
    <n v="0"/>
    <x v="0"/>
    <n v="0"/>
    <n v="0"/>
    <s v="08/30/2020 12:00:00 AM"/>
    <x v="9"/>
    <s v="ALVARADO"/>
  </r>
  <r>
    <x v="561"/>
    <x v="0"/>
    <s v="TURBO"/>
    <x v="10"/>
    <n v="0"/>
    <n v="0"/>
    <n v="2"/>
    <n v="0"/>
    <n v="0"/>
    <x v="0"/>
    <n v="0"/>
    <n v="0"/>
    <s v="08/30/2020 12:00:00 AM"/>
    <x v="2"/>
    <s v="PLATO"/>
  </r>
  <r>
    <x v="605"/>
    <x v="4"/>
    <s v="CUCUNUBA"/>
    <x v="2"/>
    <n v="0"/>
    <n v="0"/>
    <n v="0"/>
    <n v="0"/>
    <n v="3"/>
    <x v="0"/>
    <n v="0"/>
    <n v="0"/>
    <s v="09/27/2020 12:00:00 AM"/>
    <x v="8"/>
    <s v="SAN BENITO ABAD"/>
  </r>
  <r>
    <x v="424"/>
    <x v="4"/>
    <s v="FUSAGASUGA"/>
    <x v="2"/>
    <n v="0"/>
    <n v="0"/>
    <n v="0"/>
    <n v="0"/>
    <n v="60"/>
    <x v="0"/>
    <n v="0"/>
    <n v="0"/>
    <s v="08/30/2020 12:00:00 AM"/>
    <x v="18"/>
    <s v="BOCHALEMA"/>
  </r>
  <r>
    <x v="602"/>
    <x v="26"/>
    <s v="QUIBDO"/>
    <x v="4"/>
    <n v="0"/>
    <n v="0"/>
    <n v="1"/>
    <n v="0"/>
    <n v="0"/>
    <x v="0"/>
    <n v="0"/>
    <n v="0"/>
    <s v="08/30/2020 12:00:00 AM"/>
    <x v="22"/>
    <s v="MONTECRISTO"/>
  </r>
  <r>
    <x v="419"/>
    <x v="8"/>
    <s v="PALMITO"/>
    <x v="2"/>
    <n v="0"/>
    <n v="0"/>
    <n v="0"/>
    <n v="0"/>
    <n v="1"/>
    <x v="0"/>
    <n v="0"/>
    <n v="0"/>
    <s v="08/30/2020 12:00:00 AM"/>
    <x v="9"/>
    <s v="RONCESVALLES"/>
  </r>
  <r>
    <x v="605"/>
    <x v="5"/>
    <s v="PUERTO RICO"/>
    <x v="10"/>
    <n v="0"/>
    <n v="0"/>
    <n v="6"/>
    <n v="0"/>
    <n v="0"/>
    <x v="0"/>
    <n v="0"/>
    <n v="0"/>
    <s v="08/31/2020 12:00:00 AM"/>
    <x v="4"/>
    <s v="GACHANCIPA"/>
  </r>
  <r>
    <x v="597"/>
    <x v="16"/>
    <s v="LA APARTADA"/>
    <x v="10"/>
    <n v="0"/>
    <n v="0"/>
    <n v="160"/>
    <n v="0"/>
    <n v="0"/>
    <x v="0"/>
    <n v="0"/>
    <n v="0"/>
    <s v="08/31/2020 12:00:00 AM"/>
    <x v="1"/>
    <s v="DOSQUEBRADAS"/>
  </r>
  <r>
    <x v="605"/>
    <x v="15"/>
    <s v="YUMBO"/>
    <x v="9"/>
    <n v="0"/>
    <n v="0"/>
    <n v="14"/>
    <n v="0"/>
    <n v="0"/>
    <x v="0"/>
    <n v="0"/>
    <n v="0"/>
    <s v="08/29/2020 12:00:00 AM"/>
    <x v="3"/>
    <s v="RIONEGRO"/>
  </r>
  <r>
    <x v="420"/>
    <x v="16"/>
    <s v="COTORRA"/>
    <x v="9"/>
    <n v="0"/>
    <n v="0"/>
    <n v="30"/>
    <n v="0"/>
    <n v="0"/>
    <x v="0"/>
    <n v="0"/>
    <n v="0"/>
    <s v="08/31/2020 12:00:00 AM"/>
    <x v="5"/>
    <s v="PUERTO GAITAN"/>
  </r>
  <r>
    <x v="561"/>
    <x v="25"/>
    <s v="HOBO"/>
    <x v="2"/>
    <n v="0"/>
    <n v="0"/>
    <n v="0"/>
    <n v="0"/>
    <n v="5"/>
    <x v="0"/>
    <n v="0"/>
    <n v="0"/>
    <s v="09/01/2020 12:00:00 AM"/>
    <x v="5"/>
    <s v="PUERTO LOPEZ"/>
  </r>
  <r>
    <x v="596"/>
    <x v="25"/>
    <s v="NEIVA"/>
    <x v="2"/>
    <n v="0"/>
    <n v="0"/>
    <n v="0"/>
    <n v="0"/>
    <n v="2"/>
    <x v="0"/>
    <n v="0"/>
    <n v="0"/>
    <s v="08/31/2020 12:00:00 AM"/>
    <x v="13"/>
    <s v="BOGOTA, D.C."/>
  </r>
  <r>
    <x v="596"/>
    <x v="25"/>
    <s v="NEIVA"/>
    <x v="2"/>
    <n v="0"/>
    <n v="0"/>
    <n v="0"/>
    <n v="0"/>
    <n v="2"/>
    <x v="0"/>
    <n v="0"/>
    <n v="0"/>
    <s v="08/31/2020 12:00:00 AM"/>
    <x v="5"/>
    <s v="PUERTO RICO"/>
  </r>
  <r>
    <x v="596"/>
    <x v="25"/>
    <s v="NEIVA"/>
    <x v="2"/>
    <n v="0"/>
    <n v="0"/>
    <n v="0"/>
    <n v="0"/>
    <n v="2"/>
    <x v="0"/>
    <n v="0"/>
    <n v="0"/>
    <s v="09/01/2020 12:00:00 AM"/>
    <x v="6"/>
    <s v="GUACAMAYAS"/>
  </r>
  <r>
    <x v="561"/>
    <x v="25"/>
    <s v="NEIVA"/>
    <x v="2"/>
    <n v="0"/>
    <n v="0"/>
    <n v="0"/>
    <n v="0"/>
    <n v="3"/>
    <x v="0"/>
    <n v="0"/>
    <n v="0"/>
    <s v="09/01/2020 12:00:00 AM"/>
    <x v="18"/>
    <s v="BOCHALEMA"/>
  </r>
  <r>
    <x v="599"/>
    <x v="25"/>
    <s v="PALERMO"/>
    <x v="2"/>
    <n v="0"/>
    <n v="0"/>
    <n v="0"/>
    <n v="0"/>
    <n v="1"/>
    <x v="0"/>
    <n v="0"/>
    <n v="0"/>
    <s v="09/01/2020 12:00:00 AM"/>
    <x v="6"/>
    <s v="TINJACA"/>
  </r>
  <r>
    <x v="561"/>
    <x v="25"/>
    <s v="PALERMO"/>
    <x v="2"/>
    <n v="0"/>
    <n v="0"/>
    <n v="0"/>
    <n v="0"/>
    <n v="1"/>
    <x v="0"/>
    <n v="0"/>
    <n v="0"/>
    <s v="09/01/2020 12:00:00 AM"/>
    <x v="20"/>
    <s v="MALAMBO"/>
  </r>
  <r>
    <x v="604"/>
    <x v="4"/>
    <s v="LA MESA"/>
    <x v="2"/>
    <n v="0"/>
    <n v="0"/>
    <n v="0"/>
    <n v="0"/>
    <n v="0"/>
    <x v="0"/>
    <n v="0"/>
    <n v="0"/>
    <s v="09/01/2020 12:00:00 AM"/>
    <x v="0"/>
    <s v="MEDELLIN"/>
  </r>
  <r>
    <x v="605"/>
    <x v="4"/>
    <s v="QUIPILE"/>
    <x v="2"/>
    <n v="0"/>
    <n v="0"/>
    <n v="0"/>
    <n v="0"/>
    <n v="3"/>
    <x v="0"/>
    <n v="0"/>
    <n v="0"/>
    <s v="09/01/2020 12:00:00 AM"/>
    <x v="9"/>
    <s v="GUAMO"/>
  </r>
  <r>
    <x v="605"/>
    <x v="4"/>
    <s v="TOCAIMA"/>
    <x v="2"/>
    <n v="0"/>
    <n v="0"/>
    <n v="0"/>
    <n v="0"/>
    <n v="2"/>
    <x v="0"/>
    <n v="0"/>
    <n v="0"/>
    <s v="09/01/2020 12:00:00 AM"/>
    <x v="3"/>
    <s v="LANDAZURI"/>
  </r>
  <r>
    <x v="604"/>
    <x v="9"/>
    <s v="PLANADAS"/>
    <x v="2"/>
    <n v="0"/>
    <n v="0"/>
    <n v="0"/>
    <n v="0"/>
    <n v="0"/>
    <x v="0"/>
    <n v="0"/>
    <n v="0"/>
    <s v="08/31/2020 12:00:00 AM"/>
    <x v="5"/>
    <s v="VILLAVICENCIO"/>
  </r>
  <r>
    <x v="604"/>
    <x v="20"/>
    <s v="LURUACO"/>
    <x v="27"/>
    <n v="0"/>
    <n v="0"/>
    <n v="5"/>
    <n v="0"/>
    <n v="0"/>
    <x v="0"/>
    <n v="0"/>
    <n v="0"/>
    <s v="09/02/2020 12:00:00 AM"/>
    <x v="17"/>
    <s v="MARMATO"/>
  </r>
  <r>
    <x v="604"/>
    <x v="9"/>
    <s v="ATACO"/>
    <x v="2"/>
    <n v="0"/>
    <n v="0"/>
    <n v="0"/>
    <n v="0"/>
    <n v="50"/>
    <x v="0"/>
    <n v="0"/>
    <n v="0"/>
    <s v="09/02/2020 12:00:00 AM"/>
    <x v="1"/>
    <s v="MARSELLA"/>
  </r>
  <r>
    <x v="606"/>
    <x v="17"/>
    <s v="PENSILVANIA"/>
    <x v="27"/>
    <n v="0"/>
    <n v="0"/>
    <n v="231"/>
    <n v="10"/>
    <n v="0"/>
    <x v="174"/>
    <n v="2445300000"/>
    <n v="246042679"/>
    <s v="09/01/2020 12:00:00 AM"/>
    <x v="3"/>
    <s v="CIMITARRA"/>
  </r>
  <r>
    <x v="604"/>
    <x v="33"/>
    <s v="PUERTO NARIÑO"/>
    <x v="12"/>
    <n v="0"/>
    <n v="0"/>
    <n v="3"/>
    <n v="0"/>
    <n v="0"/>
    <x v="175"/>
    <n v="0"/>
    <n v="0"/>
    <s v="09/02/2020 12:00:00 AM"/>
    <x v="3"/>
    <s v="BARICHARA"/>
  </r>
  <r>
    <x v="606"/>
    <x v="13"/>
    <s v="BOGOTA, D.C."/>
    <x v="2"/>
    <n v="0"/>
    <n v="0"/>
    <n v="0"/>
    <n v="0"/>
    <n v="1"/>
    <x v="0"/>
    <n v="0"/>
    <n v="0"/>
    <s v="09/02/2020 12:00:00 AM"/>
    <x v="1"/>
    <s v="GUATICA"/>
  </r>
  <r>
    <x v="605"/>
    <x v="24"/>
    <s v="EL CHARCO"/>
    <x v="0"/>
    <n v="0"/>
    <n v="3"/>
    <n v="1"/>
    <n v="1"/>
    <n v="0"/>
    <x v="0"/>
    <n v="0"/>
    <n v="0"/>
    <s v="06/10/2020 12:00:00 AM"/>
    <x v="8"/>
    <s v="SAN LUIS DE SINCE"/>
  </r>
  <r>
    <x v="606"/>
    <x v="24"/>
    <s v="BARBACOAS"/>
    <x v="0"/>
    <n v="0"/>
    <n v="0"/>
    <n v="4"/>
    <n v="2"/>
    <n v="0"/>
    <x v="0"/>
    <n v="0"/>
    <n v="0"/>
    <s v="09/02/2020 12:00:00 AM"/>
    <x v="6"/>
    <s v="SAN PABLO DE BORBUR"/>
  </r>
  <r>
    <x v="606"/>
    <x v="14"/>
    <s v="OROCUE"/>
    <x v="2"/>
    <n v="0"/>
    <n v="0"/>
    <n v="0"/>
    <n v="0"/>
    <n v="50"/>
    <x v="0"/>
    <n v="0"/>
    <n v="0"/>
    <s v="09/02/2020 12:00:00 AM"/>
    <x v="0"/>
    <s v="GIRALDO"/>
  </r>
  <r>
    <x v="539"/>
    <x v="8"/>
    <s v="SAMPUES"/>
    <x v="10"/>
    <n v="0"/>
    <n v="0"/>
    <n v="3"/>
    <n v="0"/>
    <n v="0"/>
    <x v="0"/>
    <n v="0"/>
    <n v="0"/>
    <s v="09/03/2020 12:00:00 AM"/>
    <x v="12"/>
    <s v="RIOHACHA"/>
  </r>
  <r>
    <x v="607"/>
    <x v="25"/>
    <s v="TESALIA"/>
    <x v="2"/>
    <n v="0"/>
    <n v="0"/>
    <n v="0"/>
    <n v="0"/>
    <n v="1"/>
    <x v="0"/>
    <n v="0"/>
    <n v="0"/>
    <s v="08/28/2020 12:00:00 AM"/>
    <x v="26"/>
    <s v="BOJAYA"/>
  </r>
  <r>
    <x v="608"/>
    <x v="13"/>
    <s v="BOGOTA, D.C."/>
    <x v="6"/>
    <n v="0"/>
    <n v="4"/>
    <n v="0"/>
    <n v="0"/>
    <n v="0"/>
    <x v="0"/>
    <n v="0"/>
    <n v="0"/>
    <s v="09/03/2020 12:00:00 AM"/>
    <x v="4"/>
    <s v="TENA"/>
  </r>
  <r>
    <x v="608"/>
    <x v="1"/>
    <s v="LA CELIA"/>
    <x v="9"/>
    <n v="0"/>
    <n v="0"/>
    <n v="1"/>
    <n v="0"/>
    <n v="0"/>
    <x v="0"/>
    <n v="0"/>
    <n v="0"/>
    <s v="09/03/2020 12:00:00 AM"/>
    <x v="4"/>
    <s v="SUBACHOQUE"/>
  </r>
  <r>
    <x v="608"/>
    <x v="3"/>
    <s v="RIONEGRO"/>
    <x v="27"/>
    <n v="0"/>
    <n v="0"/>
    <n v="12"/>
    <n v="0"/>
    <n v="0"/>
    <x v="0"/>
    <n v="0"/>
    <n v="0"/>
    <s v="09/03/2020 12:00:00 AM"/>
    <x v="4"/>
    <s v="QUIPILE"/>
  </r>
  <r>
    <x v="606"/>
    <x v="31"/>
    <s v="MITU"/>
    <x v="8"/>
    <n v="1"/>
    <n v="0"/>
    <n v="0"/>
    <n v="0"/>
    <n v="0"/>
    <x v="0"/>
    <n v="0"/>
    <n v="0"/>
    <s v="09/03/2020 12:00:00 AM"/>
    <x v="25"/>
    <s v="SUAZA"/>
  </r>
  <r>
    <x v="607"/>
    <x v="14"/>
    <s v="PORE"/>
    <x v="10"/>
    <n v="0"/>
    <n v="0"/>
    <n v="2"/>
    <n v="0"/>
    <n v="0"/>
    <x v="0"/>
    <n v="0"/>
    <n v="0"/>
    <s v="09/03/2020 12:00:00 AM"/>
    <x v="25"/>
    <s v="ACEVEDO"/>
  </r>
  <r>
    <x v="608"/>
    <x v="9"/>
    <s v="VILLAHERMOSA"/>
    <x v="9"/>
    <n v="0"/>
    <n v="0"/>
    <n v="2"/>
    <n v="0"/>
    <n v="0"/>
    <x v="0"/>
    <n v="0"/>
    <n v="0"/>
    <s v="09/03/2020 12:00:00 AM"/>
    <x v="25"/>
    <s v="ACEVEDO"/>
  </r>
  <r>
    <x v="605"/>
    <x v="0"/>
    <s v="TARSO"/>
    <x v="9"/>
    <n v="0"/>
    <n v="0"/>
    <n v="2"/>
    <n v="0"/>
    <n v="0"/>
    <x v="0"/>
    <n v="0"/>
    <n v="0"/>
    <s v="09/03/2020 12:00:00 AM"/>
    <x v="25"/>
    <s v="GUADALUPE"/>
  </r>
  <r>
    <x v="605"/>
    <x v="0"/>
    <s v="SABANETA"/>
    <x v="0"/>
    <n v="0"/>
    <n v="0"/>
    <n v="0"/>
    <n v="0"/>
    <n v="0"/>
    <x v="0"/>
    <n v="0"/>
    <n v="0"/>
    <s v="09/03/2020 12:00:00 AM"/>
    <x v="25"/>
    <s v="NEIVA"/>
  </r>
  <r>
    <x v="606"/>
    <x v="0"/>
    <s v="VEGACHI"/>
    <x v="9"/>
    <n v="0"/>
    <n v="0"/>
    <n v="1"/>
    <n v="0"/>
    <n v="0"/>
    <x v="0"/>
    <n v="0"/>
    <n v="0"/>
    <s v="09/03/2020 12:00:00 AM"/>
    <x v="11"/>
    <s v="FLORENCIA"/>
  </r>
  <r>
    <x v="606"/>
    <x v="0"/>
    <s v="SABANALARGA"/>
    <x v="4"/>
    <n v="1"/>
    <n v="1"/>
    <n v="0"/>
    <n v="0"/>
    <n v="0"/>
    <x v="0"/>
    <n v="0"/>
    <n v="0"/>
    <s v="08/27/2020 12:00:00 AM"/>
    <x v="26"/>
    <s v="CARMEN DEL DARIEN"/>
  </r>
  <r>
    <x v="607"/>
    <x v="0"/>
    <s v="REMEDIOS"/>
    <x v="30"/>
    <n v="0"/>
    <n v="0"/>
    <n v="0"/>
    <n v="0"/>
    <n v="0"/>
    <x v="0"/>
    <n v="0"/>
    <n v="0"/>
    <s v="06/10/2020 12:00:00 AM"/>
    <x v="8"/>
    <s v="SAN LUIS DE SINCE"/>
  </r>
  <r>
    <x v="607"/>
    <x v="0"/>
    <s v="PEÑOL"/>
    <x v="4"/>
    <n v="0"/>
    <n v="0"/>
    <n v="0"/>
    <n v="0"/>
    <n v="0"/>
    <x v="0"/>
    <n v="0"/>
    <n v="0"/>
    <s v="09/03/2020 12:00:00 AM"/>
    <x v="25"/>
    <s v="ALTAMIRA"/>
  </r>
  <r>
    <x v="607"/>
    <x v="0"/>
    <s v="PUERTO TRIUNFO"/>
    <x v="10"/>
    <n v="0"/>
    <n v="0"/>
    <n v="50"/>
    <n v="0"/>
    <n v="0"/>
    <x v="0"/>
    <n v="0"/>
    <n v="0"/>
    <s v="09/03/2020 12:00:00 AM"/>
    <x v="25"/>
    <s v="PITALITO"/>
  </r>
  <r>
    <x v="607"/>
    <x v="24"/>
    <s v="MALLAMA"/>
    <x v="18"/>
    <n v="0"/>
    <n v="0"/>
    <n v="49"/>
    <n v="9"/>
    <n v="0"/>
    <x v="0"/>
    <n v="0"/>
    <n v="0"/>
    <s v="09/03/2020 12:00:00 AM"/>
    <x v="25"/>
    <s v="PITALITO"/>
  </r>
  <r>
    <x v="607"/>
    <x v="1"/>
    <s v="SANTUARIO"/>
    <x v="27"/>
    <n v="0"/>
    <n v="0"/>
    <n v="8"/>
    <n v="0"/>
    <n v="0"/>
    <x v="0"/>
    <n v="0"/>
    <n v="0"/>
    <s v="09/04/2020 12:00:00 AM"/>
    <x v="0"/>
    <s v="BELLO"/>
  </r>
  <r>
    <x v="607"/>
    <x v="4"/>
    <s v="PACHO"/>
    <x v="2"/>
    <n v="0"/>
    <n v="0"/>
    <n v="0"/>
    <n v="0"/>
    <n v="0"/>
    <x v="0"/>
    <n v="0"/>
    <n v="0"/>
    <s v="09/04/2020 12:00:00 AM"/>
    <x v="25"/>
    <s v="PALERMO"/>
  </r>
  <r>
    <x v="607"/>
    <x v="20"/>
    <s v="MALAMBO"/>
    <x v="10"/>
    <n v="0"/>
    <n v="0"/>
    <n v="100"/>
    <n v="0"/>
    <n v="0"/>
    <x v="0"/>
    <n v="0"/>
    <n v="0"/>
    <s v="09/05/2020 12:00:00 AM"/>
    <x v="29"/>
    <s v="CUMARIBO"/>
  </r>
  <r>
    <x v="607"/>
    <x v="22"/>
    <s v="CARTAGENA"/>
    <x v="27"/>
    <n v="0"/>
    <n v="0"/>
    <n v="1"/>
    <n v="0"/>
    <n v="0"/>
    <x v="0"/>
    <n v="0"/>
    <n v="0"/>
    <s v="09/05/2020 12:00:00 AM"/>
    <x v="6"/>
    <s v="SAMACA"/>
  </r>
  <r>
    <x v="609"/>
    <x v="9"/>
    <s v="CASABIANCA"/>
    <x v="2"/>
    <n v="0"/>
    <n v="0"/>
    <n v="0"/>
    <n v="0"/>
    <n v="40"/>
    <x v="0"/>
    <n v="0"/>
    <n v="0"/>
    <s v="09/04/2020 12:00:00 AM"/>
    <x v="25"/>
    <s v="PALERMO"/>
  </r>
  <r>
    <x v="609"/>
    <x v="9"/>
    <s v="NATAGAIMA"/>
    <x v="2"/>
    <n v="0"/>
    <n v="0"/>
    <n v="0"/>
    <n v="0"/>
    <n v="10"/>
    <x v="0"/>
    <n v="0"/>
    <n v="0"/>
    <s v="09/04/2020 12:00:00 AM"/>
    <x v="25"/>
    <s v="PALERMO"/>
  </r>
  <r>
    <x v="609"/>
    <x v="19"/>
    <s v="LA VEGA"/>
    <x v="2"/>
    <n v="0"/>
    <n v="0"/>
    <n v="0"/>
    <n v="0"/>
    <n v="0"/>
    <x v="0"/>
    <n v="0"/>
    <n v="0"/>
    <s v="09/05/2020 12:00:00 AM"/>
    <x v="5"/>
    <s v="PUERTO RICO"/>
  </r>
  <r>
    <x v="608"/>
    <x v="10"/>
    <s v="ASTREA"/>
    <x v="9"/>
    <n v="0"/>
    <n v="0"/>
    <n v="15"/>
    <n v="0"/>
    <n v="0"/>
    <x v="0"/>
    <n v="0"/>
    <n v="0"/>
    <s v="09/05/2020 12:00:00 AM"/>
    <x v="6"/>
    <s v="PAUNA"/>
  </r>
  <r>
    <x v="607"/>
    <x v="16"/>
    <s v="MONTELIBANO"/>
    <x v="9"/>
    <n v="0"/>
    <n v="0"/>
    <n v="8"/>
    <n v="1"/>
    <n v="0"/>
    <x v="0"/>
    <n v="0"/>
    <n v="0"/>
    <s v="09/05/2020 12:00:00 AM"/>
    <x v="22"/>
    <s v="CARTAGENA"/>
  </r>
  <r>
    <x v="607"/>
    <x v="13"/>
    <s v="BOGOTA, D.C."/>
    <x v="3"/>
    <n v="0"/>
    <n v="4"/>
    <n v="0"/>
    <n v="0"/>
    <n v="0"/>
    <x v="0"/>
    <n v="0"/>
    <n v="0"/>
    <s v="09/05/2020 12:00:00 AM"/>
    <x v="17"/>
    <s v="CHINCHINA"/>
  </r>
  <r>
    <x v="466"/>
    <x v="26"/>
    <s v="LLORO"/>
    <x v="30"/>
    <n v="0"/>
    <n v="0"/>
    <n v="267"/>
    <n v="0"/>
    <n v="0"/>
    <x v="0"/>
    <n v="0"/>
    <n v="0"/>
    <s v="09/06/2020 12:00:00 AM"/>
    <x v="4"/>
    <s v="SILVANIA"/>
  </r>
  <r>
    <x v="466"/>
    <x v="17"/>
    <s v="CHINCHINA"/>
    <x v="6"/>
    <n v="0"/>
    <n v="0"/>
    <n v="0"/>
    <n v="0"/>
    <n v="0"/>
    <x v="0"/>
    <n v="0"/>
    <n v="0"/>
    <s v="09/06/2020 12:00:00 AM"/>
    <x v="22"/>
    <s v="SAN ESTANISLAO"/>
  </r>
  <r>
    <x v="570"/>
    <x v="20"/>
    <s v="TUBARA"/>
    <x v="10"/>
    <n v="0"/>
    <n v="0"/>
    <n v="32"/>
    <n v="0"/>
    <n v="0"/>
    <x v="0"/>
    <n v="0"/>
    <n v="0"/>
    <s v="09/30/2020 12:00:00 AM"/>
    <x v="8"/>
    <s v="SAN LUIS DE SINCE"/>
  </r>
  <r>
    <x v="466"/>
    <x v="0"/>
    <s v="RIONEGRO"/>
    <x v="10"/>
    <n v="0"/>
    <n v="0"/>
    <n v="12"/>
    <n v="0"/>
    <n v="0"/>
    <x v="0"/>
    <n v="0"/>
    <n v="0"/>
    <s v="09/04/2020 12:00:00 AM"/>
    <x v="3"/>
    <s v="PUERTO PARRA"/>
  </r>
  <r>
    <x v="466"/>
    <x v="9"/>
    <s v="LIBANO"/>
    <x v="10"/>
    <n v="0"/>
    <n v="0"/>
    <n v="7"/>
    <n v="1"/>
    <n v="0"/>
    <x v="0"/>
    <n v="0"/>
    <n v="0"/>
    <s v="09/06/2020 12:00:00 AM"/>
    <x v="1"/>
    <s v="LA CELIA"/>
  </r>
  <r>
    <x v="466"/>
    <x v="2"/>
    <s v="CIENAGA"/>
    <x v="9"/>
    <n v="0"/>
    <n v="0"/>
    <n v="6"/>
    <n v="0"/>
    <n v="0"/>
    <x v="0"/>
    <n v="0"/>
    <n v="0"/>
    <s v="09/06/2020 12:00:00 AM"/>
    <x v="16"/>
    <s v="PUERTO LIBERTADOR"/>
  </r>
  <r>
    <x v="466"/>
    <x v="1"/>
    <s v="LA CELIA"/>
    <x v="0"/>
    <n v="0"/>
    <n v="0"/>
    <n v="1"/>
    <n v="0"/>
    <n v="0"/>
    <x v="0"/>
    <n v="0"/>
    <n v="0"/>
    <s v="09/07/2020 12:00:00 AM"/>
    <x v="18"/>
    <s v="SARDINATA"/>
  </r>
  <r>
    <x v="610"/>
    <x v="0"/>
    <s v="MARINILLA"/>
    <x v="10"/>
    <n v="0"/>
    <n v="0"/>
    <n v="1"/>
    <n v="0"/>
    <n v="0"/>
    <x v="0"/>
    <n v="0"/>
    <n v="0"/>
    <s v="09/06/2020 12:00:00 AM"/>
    <x v="26"/>
    <s v="QUIBDO"/>
  </r>
  <r>
    <x v="466"/>
    <x v="0"/>
    <s v="MARINILLA"/>
    <x v="30"/>
    <n v="0"/>
    <n v="0"/>
    <n v="2"/>
    <n v="0"/>
    <n v="0"/>
    <x v="0"/>
    <n v="0"/>
    <n v="0"/>
    <s v="09/04/2020 12:00:00 AM"/>
    <x v="6"/>
    <s v="SAN PABLO DE BORBUR"/>
  </r>
  <r>
    <x v="466"/>
    <x v="28"/>
    <s v="ARMENIA"/>
    <x v="4"/>
    <n v="0"/>
    <n v="0"/>
    <n v="1"/>
    <n v="0"/>
    <n v="0"/>
    <x v="0"/>
    <n v="0"/>
    <n v="0"/>
    <s v="09/07/2020 12:00:00 AM"/>
    <x v="25"/>
    <s v="ALTAMIRA"/>
  </r>
  <r>
    <x v="466"/>
    <x v="28"/>
    <s v="ARMENIA"/>
    <x v="0"/>
    <n v="0"/>
    <n v="0"/>
    <n v="1"/>
    <n v="0"/>
    <n v="0"/>
    <x v="0"/>
    <n v="0"/>
    <n v="0"/>
    <s v="08/23/2020 12:00:00 AM"/>
    <x v="0"/>
    <s v="AMALFI"/>
  </r>
  <r>
    <x v="456"/>
    <x v="8"/>
    <s v="SAMPUES"/>
    <x v="9"/>
    <n v="0"/>
    <n v="0"/>
    <n v="2"/>
    <n v="0"/>
    <n v="0"/>
    <x v="0"/>
    <n v="0"/>
    <n v="0"/>
    <s v="08/26/2020 12:00:00 AM"/>
    <x v="0"/>
    <s v="CAREPA"/>
  </r>
  <r>
    <x v="610"/>
    <x v="6"/>
    <s v="NOBSA"/>
    <x v="5"/>
    <n v="1"/>
    <n v="0"/>
    <n v="0"/>
    <n v="0"/>
    <n v="0"/>
    <x v="0"/>
    <n v="0"/>
    <n v="0"/>
    <s v="09/06/2020 12:00:00 AM"/>
    <x v="0"/>
    <s v="ANDES"/>
  </r>
  <r>
    <x v="610"/>
    <x v="1"/>
    <s v="DOSQUEBRADAS"/>
    <x v="0"/>
    <n v="0"/>
    <n v="1"/>
    <n v="0"/>
    <n v="0"/>
    <n v="0"/>
    <x v="0"/>
    <n v="0"/>
    <n v="0"/>
    <s v="09/08/2020 12:00:00 AM"/>
    <x v="3"/>
    <s v="BUCARAMANGA"/>
  </r>
  <r>
    <x v="610"/>
    <x v="0"/>
    <s v="PUERTO TRIUNFO"/>
    <x v="10"/>
    <n v="0"/>
    <n v="0"/>
    <n v="0"/>
    <n v="0"/>
    <n v="0"/>
    <x v="0"/>
    <n v="0"/>
    <n v="0"/>
    <s v="09/07/2020 12:00:00 AM"/>
    <x v="22"/>
    <s v="ZAMBRANO"/>
  </r>
  <r>
    <x v="610"/>
    <x v="2"/>
    <s v="ZONA BANANERA"/>
    <x v="30"/>
    <n v="0"/>
    <n v="0"/>
    <n v="27"/>
    <n v="0"/>
    <n v="0"/>
    <x v="0"/>
    <n v="0"/>
    <n v="0"/>
    <s v="09/08/2020 12:00:00 AM"/>
    <x v="31"/>
    <s v="MITU"/>
  </r>
  <r>
    <x v="607"/>
    <x v="23"/>
    <s v="SAN JOSE DEL GUAVIARE"/>
    <x v="8"/>
    <n v="1"/>
    <n v="0"/>
    <n v="0"/>
    <n v="0"/>
    <n v="0"/>
    <x v="0"/>
    <n v="0"/>
    <n v="0"/>
    <s v="09/07/2020 12:00:00 AM"/>
    <x v="26"/>
    <s v="CARMEN DEL DARIEN"/>
  </r>
  <r>
    <x v="609"/>
    <x v="4"/>
    <s v="ZIPAQUIRA"/>
    <x v="0"/>
    <n v="0"/>
    <n v="0"/>
    <n v="1"/>
    <n v="0"/>
    <n v="0"/>
    <x v="0"/>
    <n v="0"/>
    <n v="0"/>
    <s v="09/08/2020 12:00:00 AM"/>
    <x v="9"/>
    <s v="FRESNO"/>
  </r>
  <r>
    <x v="610"/>
    <x v="25"/>
    <s v="BARAYA"/>
    <x v="2"/>
    <n v="0"/>
    <n v="0"/>
    <n v="0"/>
    <n v="0"/>
    <n v="8"/>
    <x v="0"/>
    <n v="0"/>
    <n v="0"/>
    <s v="08/25/2020 12:00:00 AM"/>
    <x v="0"/>
    <s v="HELICONIA"/>
  </r>
  <r>
    <x v="610"/>
    <x v="0"/>
    <s v="MEDELLIN"/>
    <x v="0"/>
    <n v="0"/>
    <n v="0"/>
    <n v="1"/>
    <n v="0"/>
    <n v="0"/>
    <x v="0"/>
    <n v="0"/>
    <n v="0"/>
    <s v="09/08/2020 12:00:00 AM"/>
    <x v="9"/>
    <s v="VENADILLO"/>
  </r>
  <r>
    <x v="610"/>
    <x v="4"/>
    <s v="LENGUAZAQUE"/>
    <x v="5"/>
    <n v="0"/>
    <n v="0"/>
    <n v="0"/>
    <n v="0"/>
    <n v="0"/>
    <x v="0"/>
    <n v="0"/>
    <n v="0"/>
    <s v="10/15/2020 12:00:00 AM"/>
    <x v="8"/>
    <s v="SAN MARCOS"/>
  </r>
  <r>
    <x v="610"/>
    <x v="6"/>
    <s v="SAN PABLO DE BORBUR"/>
    <x v="5"/>
    <n v="2"/>
    <n v="0"/>
    <n v="0"/>
    <n v="0"/>
    <n v="0"/>
    <x v="0"/>
    <n v="0"/>
    <n v="0"/>
    <s v="03/25/2020 12:00:00 AM"/>
    <x v="8"/>
    <s v="SAN ONOFRE"/>
  </r>
  <r>
    <x v="611"/>
    <x v="5"/>
    <s v="LA MACARENA"/>
    <x v="2"/>
    <n v="0"/>
    <n v="0"/>
    <n v="0"/>
    <n v="0"/>
    <n v="10"/>
    <x v="0"/>
    <n v="0"/>
    <n v="0"/>
    <s v="08/25/2020 12:00:00 AM"/>
    <x v="0"/>
    <s v="GIRARDOTA"/>
  </r>
  <r>
    <x v="466"/>
    <x v="16"/>
    <s v="SAN BERNARDO DEL VIENTO"/>
    <x v="9"/>
    <n v="0"/>
    <n v="0"/>
    <n v="27"/>
    <n v="0"/>
    <n v="0"/>
    <x v="0"/>
    <n v="0"/>
    <n v="0"/>
    <s v="08/28/2020 12:00:00 AM"/>
    <x v="0"/>
    <s v="SANTA ROSA DE OSOS"/>
  </r>
  <r>
    <x v="605"/>
    <x v="16"/>
    <s v="MOMIL"/>
    <x v="0"/>
    <n v="0"/>
    <n v="0"/>
    <n v="7"/>
    <n v="0"/>
    <n v="0"/>
    <x v="0"/>
    <n v="0"/>
    <n v="0"/>
    <s v="09/09/2020 12:00:00 AM"/>
    <x v="18"/>
    <s v="PAMPLONITA"/>
  </r>
  <r>
    <x v="564"/>
    <x v="22"/>
    <s v="EL CARMEN DE BOLIVAR"/>
    <x v="4"/>
    <n v="0"/>
    <n v="0"/>
    <n v="585"/>
    <n v="0"/>
    <n v="0"/>
    <x v="0"/>
    <n v="0"/>
    <n v="0"/>
    <s v="09/03/2020 12:00:00 AM"/>
    <x v="22"/>
    <s v="RIO VIEJO"/>
  </r>
  <r>
    <x v="408"/>
    <x v="22"/>
    <s v="CLEMENCIA"/>
    <x v="21"/>
    <n v="0"/>
    <n v="0"/>
    <n v="300"/>
    <n v="0"/>
    <n v="1000"/>
    <x v="0"/>
    <n v="0"/>
    <n v="0"/>
    <s v="09/09/2020 12:00:00 AM"/>
    <x v="25"/>
    <s v="PALERMO"/>
  </r>
  <r>
    <x v="611"/>
    <x v="25"/>
    <s v="LA ARGENTINA"/>
    <x v="9"/>
    <n v="0"/>
    <n v="0"/>
    <n v="2"/>
    <n v="0"/>
    <n v="0"/>
    <x v="0"/>
    <n v="0"/>
    <n v="0"/>
    <s v="09/09/2020 12:00:00 AM"/>
    <x v="24"/>
    <s v="LA CRUZ"/>
  </r>
  <r>
    <x v="611"/>
    <x v="5"/>
    <s v="EL CASTILLO"/>
    <x v="30"/>
    <n v="0"/>
    <n v="0"/>
    <n v="0"/>
    <n v="0"/>
    <n v="0"/>
    <x v="0"/>
    <n v="0"/>
    <n v="0"/>
    <s v="09/09/2020 12:00:00 AM"/>
    <x v="22"/>
    <s v="MONTECRISTO"/>
  </r>
  <r>
    <x v="611"/>
    <x v="5"/>
    <s v="EL CASTILLO"/>
    <x v="10"/>
    <n v="0"/>
    <n v="0"/>
    <n v="670"/>
    <n v="0"/>
    <n v="0"/>
    <x v="0"/>
    <n v="0"/>
    <n v="0"/>
    <s v="09/09/2020 12:00:00 AM"/>
    <x v="25"/>
    <s v="TELLO"/>
  </r>
  <r>
    <x v="611"/>
    <x v="25"/>
    <s v="ALTAMIRA"/>
    <x v="9"/>
    <n v="0"/>
    <n v="0"/>
    <n v="3"/>
    <n v="0"/>
    <n v="0"/>
    <x v="0"/>
    <n v="0"/>
    <n v="0"/>
    <s v="09/10/2020 12:00:00 AM"/>
    <x v="4"/>
    <s v="CAPARRAPI"/>
  </r>
  <r>
    <x v="611"/>
    <x v="25"/>
    <s v="AGRADO"/>
    <x v="9"/>
    <n v="0"/>
    <n v="0"/>
    <n v="7"/>
    <n v="0"/>
    <n v="0"/>
    <x v="0"/>
    <n v="0"/>
    <n v="0"/>
    <s v="09/10/2020 12:00:00 AM"/>
    <x v="6"/>
    <s v="SOCHA"/>
  </r>
  <r>
    <x v="611"/>
    <x v="5"/>
    <s v="CASTILLA LA NUEVA"/>
    <x v="9"/>
    <n v="0"/>
    <n v="0"/>
    <n v="1"/>
    <n v="0"/>
    <n v="0"/>
    <x v="0"/>
    <n v="0"/>
    <n v="0"/>
    <s v="09/10/2020 12:00:00 AM"/>
    <x v="24"/>
    <s v="ALBAN"/>
  </r>
  <r>
    <x v="562"/>
    <x v="3"/>
    <s v="BARRANCABERMEJA"/>
    <x v="10"/>
    <n v="0"/>
    <n v="0"/>
    <n v="1046"/>
    <n v="0"/>
    <n v="0"/>
    <x v="0"/>
    <n v="0"/>
    <n v="0"/>
    <s v="08/31/2020 12:00:00 AM"/>
    <x v="3"/>
    <s v="DEPARTAMENTO"/>
  </r>
  <r>
    <x v="612"/>
    <x v="17"/>
    <s v="SAMANA"/>
    <x v="0"/>
    <n v="0"/>
    <n v="0"/>
    <n v="0"/>
    <n v="0"/>
    <n v="0"/>
    <x v="0"/>
    <n v="0"/>
    <n v="0"/>
    <s v="03/29/2020 12:00:00 AM"/>
    <x v="8"/>
    <s v="SAN ONOFRE"/>
  </r>
  <r>
    <x v="610"/>
    <x v="6"/>
    <s v="VENTAQUEMADA"/>
    <x v="6"/>
    <n v="1"/>
    <n v="2"/>
    <n v="0"/>
    <n v="0"/>
    <n v="0"/>
    <x v="0"/>
    <n v="0"/>
    <n v="0"/>
    <s v="07/05/2020 12:00:00 AM"/>
    <x v="8"/>
    <s v="SAN ONOFRE"/>
  </r>
  <r>
    <x v="562"/>
    <x v="14"/>
    <s v="CHAMEZA"/>
    <x v="18"/>
    <n v="0"/>
    <n v="0"/>
    <n v="10"/>
    <n v="0"/>
    <n v="0"/>
    <x v="0"/>
    <n v="0"/>
    <n v="0"/>
    <s v="09/11/2020 12:00:00 AM"/>
    <x v="3"/>
    <s v="SAN GIL"/>
  </r>
  <r>
    <x v="562"/>
    <x v="9"/>
    <s v="IBAGUE"/>
    <x v="4"/>
    <n v="3"/>
    <n v="2"/>
    <n v="42"/>
    <n v="2"/>
    <n v="0"/>
    <x v="0"/>
    <n v="0"/>
    <n v="0"/>
    <s v="09/10/2020 12:00:00 AM"/>
    <x v="4"/>
    <s v="CAPARRAPI"/>
  </r>
  <r>
    <x v="562"/>
    <x v="9"/>
    <s v="ROVIRA"/>
    <x v="4"/>
    <n v="0"/>
    <n v="0"/>
    <n v="0"/>
    <n v="0"/>
    <n v="0"/>
    <x v="0"/>
    <n v="0"/>
    <n v="0"/>
    <s v="09/11/2020 12:00:00 AM"/>
    <x v="9"/>
    <s v="NATAGAIMA"/>
  </r>
  <r>
    <x v="613"/>
    <x v="8"/>
    <s v="SAMPUES"/>
    <x v="30"/>
    <n v="0"/>
    <n v="0"/>
    <n v="0"/>
    <n v="0"/>
    <n v="0"/>
    <x v="0"/>
    <n v="0"/>
    <n v="0"/>
    <s v="09/11/2020 12:00:00 AM"/>
    <x v="3"/>
    <s v="SIMACOTA"/>
  </r>
  <r>
    <x v="562"/>
    <x v="20"/>
    <s v="SANTO TOMAS"/>
    <x v="9"/>
    <n v="0"/>
    <n v="0"/>
    <n v="110"/>
    <n v="0"/>
    <n v="0"/>
    <x v="176"/>
    <n v="0"/>
    <n v="53458138"/>
    <s v="09/11/2020 12:00:00 AM"/>
    <x v="1"/>
    <s v="PUEBLO RICO"/>
  </r>
  <r>
    <x v="611"/>
    <x v="4"/>
    <s v="CAQUEZA"/>
    <x v="9"/>
    <n v="0"/>
    <n v="0"/>
    <n v="1"/>
    <n v="0"/>
    <n v="0"/>
    <x v="0"/>
    <n v="0"/>
    <n v="0"/>
    <s v="09/11/2020 12:00:00 AM"/>
    <x v="25"/>
    <s v="PALERMO"/>
  </r>
  <r>
    <x v="611"/>
    <x v="4"/>
    <s v="CHOACHI"/>
    <x v="6"/>
    <n v="0"/>
    <n v="5"/>
    <n v="0"/>
    <n v="0"/>
    <n v="0"/>
    <x v="0"/>
    <n v="0"/>
    <n v="0"/>
    <s v="09/12/2020 12:00:00 AM"/>
    <x v="1"/>
    <s v="BELEN DE UMBRIA"/>
  </r>
  <r>
    <x v="562"/>
    <x v="26"/>
    <s v="RIO QUITO"/>
    <x v="30"/>
    <n v="0"/>
    <n v="0"/>
    <n v="1453"/>
    <n v="0"/>
    <n v="0"/>
    <x v="0"/>
    <n v="0"/>
    <n v="0"/>
    <s v="09/13/2020 12:00:00 AM"/>
    <x v="2"/>
    <s v="SANTA MARTA"/>
  </r>
  <r>
    <x v="611"/>
    <x v="26"/>
    <s v="MEDIO ATRATO"/>
    <x v="10"/>
    <n v="0"/>
    <n v="0"/>
    <n v="1570"/>
    <n v="0"/>
    <n v="0"/>
    <x v="0"/>
    <n v="0"/>
    <n v="0"/>
    <s v="09/13/2020 12:00:00 AM"/>
    <x v="3"/>
    <s v="GIRON"/>
  </r>
  <r>
    <x v="611"/>
    <x v="26"/>
    <s v="BOJAYA"/>
    <x v="10"/>
    <n v="0"/>
    <n v="0"/>
    <n v="0"/>
    <n v="0"/>
    <n v="0"/>
    <x v="0"/>
    <n v="0"/>
    <n v="0"/>
    <s v="09/14/2020 12:00:00 AM"/>
    <x v="28"/>
    <s v="LA TEBAIDA"/>
  </r>
  <r>
    <x v="614"/>
    <x v="3"/>
    <s v="VELEZ"/>
    <x v="4"/>
    <n v="0"/>
    <n v="0"/>
    <n v="4"/>
    <n v="0"/>
    <n v="0"/>
    <x v="0"/>
    <n v="0"/>
    <n v="0"/>
    <s v="09/14/2020 12:00:00 AM"/>
    <x v="7"/>
    <s v="INÍRIDA"/>
  </r>
  <r>
    <x v="614"/>
    <x v="0"/>
    <s v="ITAGUI"/>
    <x v="0"/>
    <n v="0"/>
    <n v="0"/>
    <n v="19"/>
    <n v="10"/>
    <n v="0"/>
    <x v="0"/>
    <n v="0"/>
    <n v="0"/>
    <s v="09/13/2020 12:00:00 AM"/>
    <x v="11"/>
    <s v="FLORENCIA"/>
  </r>
  <r>
    <x v="614"/>
    <x v="10"/>
    <s v="EL PASO"/>
    <x v="10"/>
    <n v="0"/>
    <n v="0"/>
    <n v="1"/>
    <n v="0"/>
    <n v="0"/>
    <x v="0"/>
    <n v="0"/>
    <n v="0"/>
    <s v="09/11/2020 12:00:00 AM"/>
    <x v="26"/>
    <s v="BAGADO"/>
  </r>
  <r>
    <x v="612"/>
    <x v="1"/>
    <s v="APIA"/>
    <x v="6"/>
    <n v="0"/>
    <n v="5"/>
    <n v="0"/>
    <n v="0"/>
    <n v="0"/>
    <x v="0"/>
    <n v="0"/>
    <n v="0"/>
    <s v="09/11/2020 12:00:00 AM"/>
    <x v="26"/>
    <s v="TADO"/>
  </r>
  <r>
    <x v="612"/>
    <x v="25"/>
    <s v="HOBO"/>
    <x v="9"/>
    <n v="0"/>
    <n v="0"/>
    <n v="1"/>
    <n v="0"/>
    <n v="0"/>
    <x v="0"/>
    <n v="0"/>
    <n v="0"/>
    <s v="09/08/2020 12:00:00 AM"/>
    <x v="0"/>
    <s v="YARUMAL"/>
  </r>
  <r>
    <x v="612"/>
    <x v="0"/>
    <s v="ITAGUI"/>
    <x v="0"/>
    <n v="0"/>
    <n v="0"/>
    <n v="0"/>
    <n v="0"/>
    <n v="0"/>
    <x v="0"/>
    <n v="0"/>
    <n v="0"/>
    <s v="09/09/2020 12:00:00 AM"/>
    <x v="0"/>
    <s v="CACERES"/>
  </r>
  <r>
    <x v="612"/>
    <x v="6"/>
    <s v="SOCHA"/>
    <x v="5"/>
    <n v="2"/>
    <n v="0"/>
    <n v="0"/>
    <n v="0"/>
    <n v="0"/>
    <x v="0"/>
    <n v="0"/>
    <n v="0"/>
    <s v="09/10/2020 12:00:00 AM"/>
    <x v="0"/>
    <s v="TOLEDO"/>
  </r>
  <r>
    <x v="614"/>
    <x v="1"/>
    <s v="GUATICA"/>
    <x v="9"/>
    <n v="0"/>
    <n v="0"/>
    <n v="2"/>
    <n v="0"/>
    <n v="0"/>
    <x v="0"/>
    <n v="0"/>
    <n v="0"/>
    <s v="09/13/2020 12:00:00 AM"/>
    <x v="0"/>
    <s v="EL SANTUARIO"/>
  </r>
  <r>
    <x v="466"/>
    <x v="0"/>
    <s v="ARGELIA"/>
    <x v="4"/>
    <n v="0"/>
    <n v="0"/>
    <n v="0"/>
    <n v="0"/>
    <n v="0"/>
    <x v="0"/>
    <n v="0"/>
    <n v="0"/>
    <s v="09/13/2020 12:00:00 AM"/>
    <x v="0"/>
    <s v="REMEDIOS"/>
  </r>
  <r>
    <x v="610"/>
    <x v="0"/>
    <s v="ARGELIA"/>
    <x v="4"/>
    <n v="0"/>
    <n v="0"/>
    <n v="0"/>
    <n v="0"/>
    <n v="0"/>
    <x v="0"/>
    <n v="0"/>
    <n v="0"/>
    <s v="09/14/2020 12:00:00 AM"/>
    <x v="5"/>
    <s v="VILLAVICENCIO"/>
  </r>
  <r>
    <x v="610"/>
    <x v="0"/>
    <s v="BELLO"/>
    <x v="10"/>
    <n v="0"/>
    <n v="0"/>
    <n v="1"/>
    <n v="0"/>
    <n v="0"/>
    <x v="0"/>
    <n v="0"/>
    <n v="0"/>
    <s v="09/14/2020 12:00:00 AM"/>
    <x v="28"/>
    <s v="ARMENIA"/>
  </r>
  <r>
    <x v="562"/>
    <x v="0"/>
    <s v="TITIRIBI"/>
    <x v="4"/>
    <n v="0"/>
    <n v="0"/>
    <n v="0"/>
    <n v="0"/>
    <n v="0"/>
    <x v="0"/>
    <n v="0"/>
    <n v="0"/>
    <s v="09/14/2020 12:00:00 AM"/>
    <x v="1"/>
    <s v="BALBOA"/>
  </r>
  <r>
    <x v="562"/>
    <x v="0"/>
    <s v="HISPANIA"/>
    <x v="4"/>
    <n v="0"/>
    <n v="0"/>
    <n v="0"/>
    <n v="0"/>
    <n v="0"/>
    <x v="0"/>
    <n v="0"/>
    <n v="0"/>
    <s v="09/14/2020 12:00:00 AM"/>
    <x v="1"/>
    <s v="LA CELIA"/>
  </r>
  <r>
    <x v="614"/>
    <x v="0"/>
    <s v="SAN RAFAEL"/>
    <x v="4"/>
    <n v="0"/>
    <n v="0"/>
    <n v="2"/>
    <n v="0"/>
    <n v="0"/>
    <x v="0"/>
    <n v="0"/>
    <n v="0"/>
    <s v="09/14/2020 12:00:00 AM"/>
    <x v="14"/>
    <s v="VILLANUEVA"/>
  </r>
  <r>
    <x v="614"/>
    <x v="0"/>
    <s v="LA CEJA"/>
    <x v="4"/>
    <n v="0"/>
    <n v="0"/>
    <n v="0"/>
    <n v="0"/>
    <n v="0"/>
    <x v="0"/>
    <n v="0"/>
    <n v="0"/>
    <s v="09/14/2020 12:00:00 AM"/>
    <x v="4"/>
    <s v="GAMA"/>
  </r>
  <r>
    <x v="614"/>
    <x v="0"/>
    <s v="HELICONIA"/>
    <x v="4"/>
    <n v="0"/>
    <n v="0"/>
    <n v="0"/>
    <n v="0"/>
    <n v="0"/>
    <x v="0"/>
    <n v="0"/>
    <n v="0"/>
    <s v="09/14/2020 12:00:00 AM"/>
    <x v="16"/>
    <s v="TIERRALTA"/>
  </r>
  <r>
    <x v="612"/>
    <x v="0"/>
    <s v="CAREPA"/>
    <x v="10"/>
    <n v="0"/>
    <n v="0"/>
    <n v="24"/>
    <n v="0"/>
    <n v="0"/>
    <x v="0"/>
    <n v="0"/>
    <n v="0"/>
    <s v="09/14/2020 12:00:00 AM"/>
    <x v="23"/>
    <s v="EL RETORNO"/>
  </r>
  <r>
    <x v="612"/>
    <x v="0"/>
    <s v="MARINILLA"/>
    <x v="27"/>
    <n v="0"/>
    <n v="0"/>
    <n v="29"/>
    <n v="0"/>
    <n v="0"/>
    <x v="0"/>
    <n v="0"/>
    <n v="0"/>
    <s v="09/14/2020 12:00:00 AM"/>
    <x v="3"/>
    <s v="CURITI"/>
  </r>
  <r>
    <x v="565"/>
    <x v="16"/>
    <s v="MONTERIA"/>
    <x v="10"/>
    <n v="0"/>
    <n v="0"/>
    <n v="62"/>
    <n v="1"/>
    <n v="0"/>
    <x v="0"/>
    <n v="0"/>
    <n v="0"/>
    <s v="09/14/2020 12:00:00 AM"/>
    <x v="3"/>
    <s v="VILLANUEVA"/>
  </r>
  <r>
    <x v="504"/>
    <x v="16"/>
    <s v="MONTERIA"/>
    <x v="10"/>
    <n v="0"/>
    <n v="0"/>
    <n v="69"/>
    <n v="0"/>
    <n v="0"/>
    <x v="0"/>
    <n v="0"/>
    <n v="0"/>
    <s v="09/14/2020 12:00:00 AM"/>
    <x v="25"/>
    <s v="YAGUARA"/>
  </r>
  <r>
    <x v="582"/>
    <x v="16"/>
    <s v="MONTERIA"/>
    <x v="27"/>
    <n v="0"/>
    <n v="0"/>
    <n v="20"/>
    <n v="0"/>
    <n v="0"/>
    <x v="0"/>
    <n v="0"/>
    <n v="0"/>
    <s v="09/15/2020 12:00:00 AM"/>
    <x v="19"/>
    <s v="ARGELIA"/>
  </r>
  <r>
    <x v="610"/>
    <x v="12"/>
    <s v="MAICAO"/>
    <x v="9"/>
    <n v="0"/>
    <n v="0"/>
    <n v="1"/>
    <n v="0"/>
    <n v="0"/>
    <x v="0"/>
    <n v="0"/>
    <n v="0"/>
    <s v="09/15/2020 12:00:00 AM"/>
    <x v="4"/>
    <s v="GUACHETA"/>
  </r>
  <r>
    <x v="612"/>
    <x v="3"/>
    <s v="PIEDECUESTA"/>
    <x v="2"/>
    <n v="0"/>
    <n v="0"/>
    <n v="0"/>
    <n v="0"/>
    <n v="10"/>
    <x v="0"/>
    <n v="0"/>
    <n v="0"/>
    <s v="09/15/2020 12:00:00 AM"/>
    <x v="2"/>
    <s v="SANTA MARTA"/>
  </r>
  <r>
    <x v="612"/>
    <x v="26"/>
    <s v="MEDIO BAUDO"/>
    <x v="10"/>
    <n v="0"/>
    <n v="0"/>
    <n v="1100"/>
    <n v="0"/>
    <n v="0"/>
    <x v="0"/>
    <n v="0"/>
    <n v="0"/>
    <s v="09/15/2020 12:00:00 AM"/>
    <x v="22"/>
    <s v="SAN JUAN NEPOMUCENO"/>
  </r>
  <r>
    <x v="615"/>
    <x v="19"/>
    <s v="LA SIERRA"/>
    <x v="27"/>
    <n v="0"/>
    <n v="0"/>
    <n v="5"/>
    <n v="0"/>
    <n v="0"/>
    <x v="0"/>
    <n v="0"/>
    <n v="0"/>
    <s v="09/15/2020 12:00:00 AM"/>
    <x v="22"/>
    <s v="MOMPOS"/>
  </r>
  <r>
    <x v="615"/>
    <x v="24"/>
    <s v="SAN PABLO"/>
    <x v="4"/>
    <n v="0"/>
    <n v="0"/>
    <n v="1"/>
    <n v="0"/>
    <n v="0"/>
    <x v="0"/>
    <n v="0"/>
    <n v="0"/>
    <s v="09/02/2020 12:00:00 AM"/>
    <x v="8"/>
    <s v="SAN ONOFRE"/>
  </r>
  <r>
    <x v="615"/>
    <x v="0"/>
    <s v="RIONEGRO"/>
    <x v="27"/>
    <n v="0"/>
    <n v="0"/>
    <n v="15"/>
    <n v="0"/>
    <n v="0"/>
    <x v="0"/>
    <n v="0"/>
    <n v="0"/>
    <s v="09/16/2020 12:00:00 AM"/>
    <x v="24"/>
    <s v="CHACHAGUI"/>
  </r>
  <r>
    <x v="616"/>
    <x v="12"/>
    <s v="MAICAO"/>
    <x v="10"/>
    <n v="0"/>
    <n v="0"/>
    <n v="6352"/>
    <n v="0"/>
    <n v="0"/>
    <x v="0"/>
    <n v="0"/>
    <n v="0"/>
    <s v="09/16/2020 12:00:00 AM"/>
    <x v="25"/>
    <s v="PALERMO"/>
  </r>
  <r>
    <x v="615"/>
    <x v="0"/>
    <s v="COPACABANA"/>
    <x v="4"/>
    <n v="0"/>
    <n v="0"/>
    <n v="1"/>
    <n v="0"/>
    <n v="0"/>
    <x v="0"/>
    <n v="0"/>
    <n v="0"/>
    <s v="09/16/2020 12:00:00 AM"/>
    <x v="17"/>
    <s v="SAN JOSE"/>
  </r>
  <r>
    <x v="612"/>
    <x v="0"/>
    <s v="MARINILLA"/>
    <x v="10"/>
    <n v="0"/>
    <n v="0"/>
    <n v="134"/>
    <n v="0"/>
    <n v="0"/>
    <x v="0"/>
    <n v="0"/>
    <n v="0"/>
    <s v="09/16/2020 12:00:00 AM"/>
    <x v="3"/>
    <s v="VELEZ"/>
  </r>
  <r>
    <x v="616"/>
    <x v="9"/>
    <s v="COELLO"/>
    <x v="4"/>
    <n v="0"/>
    <n v="0"/>
    <n v="1"/>
    <n v="0"/>
    <n v="0"/>
    <x v="0"/>
    <n v="0"/>
    <n v="0"/>
    <s v="09/16/2020 12:00:00 AM"/>
    <x v="2"/>
    <s v="SANTA BARBARA DE PINTO"/>
  </r>
  <r>
    <x v="616"/>
    <x v="26"/>
    <s v="MEDIO BAUDO"/>
    <x v="4"/>
    <n v="0"/>
    <n v="0"/>
    <n v="11"/>
    <n v="0"/>
    <n v="0"/>
    <x v="0"/>
    <n v="0"/>
    <n v="0"/>
    <s v="09/16/2020 12:00:00 AM"/>
    <x v="25"/>
    <s v="TESALIA"/>
  </r>
  <r>
    <x v="616"/>
    <x v="4"/>
    <s v="PACHO"/>
    <x v="9"/>
    <n v="0"/>
    <n v="0"/>
    <n v="10"/>
    <n v="0"/>
    <n v="0"/>
    <x v="0"/>
    <n v="0"/>
    <n v="0"/>
    <s v="09/16/2020 12:00:00 AM"/>
    <x v="25"/>
    <s v="NEIVA"/>
  </r>
  <r>
    <x v="616"/>
    <x v="4"/>
    <s v="TENA"/>
    <x v="2"/>
    <n v="0"/>
    <n v="0"/>
    <n v="0"/>
    <n v="0"/>
    <n v="2"/>
    <x v="0"/>
    <n v="0"/>
    <n v="0"/>
    <s v="09/16/2020 12:00:00 AM"/>
    <x v="25"/>
    <s v="PITALITO"/>
  </r>
  <r>
    <x v="616"/>
    <x v="9"/>
    <s v="FALAN"/>
    <x v="0"/>
    <n v="0"/>
    <n v="0"/>
    <n v="1"/>
    <n v="1"/>
    <n v="0"/>
    <x v="0"/>
    <n v="0"/>
    <n v="0"/>
    <s v="09/16/2020 12:00:00 AM"/>
    <x v="0"/>
    <s v="ANGELOPOLIS"/>
  </r>
  <r>
    <x v="616"/>
    <x v="25"/>
    <s v="GIGANTE"/>
    <x v="2"/>
    <n v="0"/>
    <n v="0"/>
    <n v="0"/>
    <n v="0"/>
    <n v="3"/>
    <x v="0"/>
    <n v="0"/>
    <n v="0"/>
    <s v="09/16/2020 12:00:00 AM"/>
    <x v="0"/>
    <s v="ANGELOPOLIS"/>
  </r>
  <r>
    <x v="616"/>
    <x v="4"/>
    <s v="QUEBRADANEGRA"/>
    <x v="2"/>
    <n v="0"/>
    <n v="0"/>
    <n v="0"/>
    <n v="0"/>
    <n v="3"/>
    <x v="0"/>
    <n v="0"/>
    <n v="0"/>
    <s v="09/08/2020 12:00:00 AM"/>
    <x v="8"/>
    <s v="SAN ONOFRE"/>
  </r>
  <r>
    <x v="616"/>
    <x v="25"/>
    <s v="ALTAMIRA"/>
    <x v="2"/>
    <n v="0"/>
    <n v="0"/>
    <n v="0"/>
    <n v="0"/>
    <n v="1"/>
    <x v="0"/>
    <n v="0"/>
    <n v="0"/>
    <s v="09/14/2020 12:00:00 AM"/>
    <x v="26"/>
    <s v="RIOSUCIO"/>
  </r>
  <r>
    <x v="616"/>
    <x v="0"/>
    <s v="VIGIA DEL FUERTE"/>
    <x v="10"/>
    <n v="0"/>
    <n v="0"/>
    <n v="20"/>
    <n v="0"/>
    <n v="0"/>
    <x v="0"/>
    <n v="0"/>
    <n v="0"/>
    <s v="09/16/2020 12:00:00 AM"/>
    <x v="0"/>
    <s v="TITIRIBI"/>
  </r>
  <r>
    <x v="617"/>
    <x v="24"/>
    <s v="CUMBAL"/>
    <x v="2"/>
    <n v="0"/>
    <n v="0"/>
    <n v="0"/>
    <n v="0"/>
    <n v="4"/>
    <x v="0"/>
    <n v="0"/>
    <n v="0"/>
    <s v="09/17/2020 12:00:00 AM"/>
    <x v="1"/>
    <s v="DOSQUEBRADAS"/>
  </r>
  <r>
    <x v="611"/>
    <x v="9"/>
    <s v="ROVIRA"/>
    <x v="9"/>
    <n v="0"/>
    <n v="0"/>
    <n v="15"/>
    <n v="0"/>
    <n v="0"/>
    <x v="0"/>
    <n v="0"/>
    <n v="0"/>
    <s v="09/15/2020 12:00:00 AM"/>
    <x v="0"/>
    <s v="AMAGA"/>
  </r>
  <r>
    <x v="617"/>
    <x v="18"/>
    <s v="CHITAGA"/>
    <x v="2"/>
    <n v="0"/>
    <n v="0"/>
    <n v="0"/>
    <n v="0"/>
    <n v="0"/>
    <x v="0"/>
    <n v="0"/>
    <n v="0"/>
    <s v="11/02/2020 12:00:00 AM"/>
    <x v="8"/>
    <s v="SAN ONOFRE"/>
  </r>
  <r>
    <x v="616"/>
    <x v="4"/>
    <s v="MACHETA"/>
    <x v="0"/>
    <n v="0"/>
    <n v="0"/>
    <n v="1"/>
    <n v="0"/>
    <n v="0"/>
    <x v="0"/>
    <n v="0"/>
    <n v="0"/>
    <s v="09/18/2020 12:00:00 AM"/>
    <x v="0"/>
    <s v="COCORNA"/>
  </r>
  <r>
    <x v="617"/>
    <x v="27"/>
    <s v="PUERTO LEGUIZAMO"/>
    <x v="2"/>
    <n v="0"/>
    <n v="0"/>
    <n v="0"/>
    <n v="0"/>
    <n v="3"/>
    <x v="0"/>
    <n v="0"/>
    <n v="0"/>
    <s v="09/18/2020 12:00:00 AM"/>
    <x v="0"/>
    <s v="MEDELLIN"/>
  </r>
  <r>
    <x v="615"/>
    <x v="26"/>
    <s v="ATRATO"/>
    <x v="30"/>
    <n v="0"/>
    <n v="0"/>
    <n v="496"/>
    <n v="0"/>
    <n v="0"/>
    <x v="0"/>
    <n v="0"/>
    <n v="0"/>
    <s v="09/19/2020 12:00:00 AM"/>
    <x v="18"/>
    <s v="BOCHALEMA"/>
  </r>
  <r>
    <x v="611"/>
    <x v="11"/>
    <s v="ALBANIA"/>
    <x v="9"/>
    <n v="0"/>
    <n v="0"/>
    <n v="5"/>
    <n v="0"/>
    <n v="0"/>
    <x v="0"/>
    <n v="0"/>
    <n v="0"/>
    <s v="09/18/2020 12:00:00 AM"/>
    <x v="3"/>
    <s v="EL PLAYON"/>
  </r>
  <r>
    <x v="618"/>
    <x v="17"/>
    <s v="FILADELFIA"/>
    <x v="5"/>
    <n v="0"/>
    <n v="0"/>
    <n v="0"/>
    <n v="0"/>
    <n v="0"/>
    <x v="0"/>
    <n v="0"/>
    <n v="0"/>
    <s v="09/19/2020 12:00:00 AM"/>
    <x v="25"/>
    <s v="SUAZA"/>
  </r>
  <r>
    <x v="615"/>
    <x v="0"/>
    <s v="CHIGORODO"/>
    <x v="10"/>
    <n v="0"/>
    <n v="0"/>
    <n v="8"/>
    <n v="0"/>
    <n v="0"/>
    <x v="0"/>
    <n v="0"/>
    <n v="0"/>
    <s v="09/19/2020 12:00:00 AM"/>
    <x v="25"/>
    <s v="SALADOBLANCO"/>
  </r>
  <r>
    <x v="618"/>
    <x v="18"/>
    <s v="CHITAGA"/>
    <x v="2"/>
    <n v="0"/>
    <n v="0"/>
    <n v="0"/>
    <n v="0"/>
    <n v="63"/>
    <x v="0"/>
    <n v="0"/>
    <n v="0"/>
    <s v="09/19/2020 12:00:00 AM"/>
    <x v="25"/>
    <s v="PITALITO"/>
  </r>
  <r>
    <x v="618"/>
    <x v="15"/>
    <s v="YOTOCO"/>
    <x v="2"/>
    <n v="0"/>
    <n v="0"/>
    <n v="0"/>
    <n v="0"/>
    <n v="10"/>
    <x v="0"/>
    <n v="0"/>
    <n v="0"/>
    <s v="09/19/2020 12:00:00 AM"/>
    <x v="5"/>
    <s v="VILLAVICENCIO"/>
  </r>
  <r>
    <x v="614"/>
    <x v="0"/>
    <s v="CAÑASGORDAS"/>
    <x v="4"/>
    <n v="0"/>
    <n v="0"/>
    <n v="10"/>
    <n v="0"/>
    <n v="0"/>
    <x v="0"/>
    <n v="0"/>
    <n v="0"/>
    <s v="09/20/2020 12:00:00 AM"/>
    <x v="25"/>
    <s v="NEIVA"/>
  </r>
  <r>
    <x v="618"/>
    <x v="7"/>
    <s v="INÍRIDA"/>
    <x v="5"/>
    <n v="1"/>
    <n v="0"/>
    <n v="0"/>
    <n v="0"/>
    <n v="0"/>
    <x v="0"/>
    <n v="0"/>
    <n v="0"/>
    <s v="09/19/2020 12:00:00 AM"/>
    <x v="3"/>
    <s v="HATO"/>
  </r>
  <r>
    <x v="618"/>
    <x v="4"/>
    <s v="FUNZA"/>
    <x v="0"/>
    <n v="0"/>
    <n v="2"/>
    <n v="1"/>
    <n v="0"/>
    <n v="0"/>
    <x v="0"/>
    <n v="0"/>
    <n v="0"/>
    <s v="09/19/2020 12:00:00 AM"/>
    <x v="18"/>
    <s v="SILOS"/>
  </r>
  <r>
    <x v="618"/>
    <x v="3"/>
    <s v="PUERTO WILCHES"/>
    <x v="10"/>
    <n v="0"/>
    <n v="0"/>
    <n v="250"/>
    <n v="0"/>
    <n v="0"/>
    <x v="0"/>
    <n v="0"/>
    <n v="0"/>
    <s v="09/20/2020 12:00:00 AM"/>
    <x v="18"/>
    <s v="ARBOLEDAS"/>
  </r>
  <r>
    <x v="619"/>
    <x v="6"/>
    <s v="EL ESPINO"/>
    <x v="22"/>
    <n v="0"/>
    <n v="0"/>
    <n v="0"/>
    <n v="0"/>
    <n v="0"/>
    <x v="0"/>
    <n v="0"/>
    <n v="0"/>
    <s v="09/20/2020 12:00:00 AM"/>
    <x v="9"/>
    <s v="ORTEGA"/>
  </r>
  <r>
    <x v="619"/>
    <x v="6"/>
    <s v="TASCO"/>
    <x v="2"/>
    <n v="0"/>
    <n v="0"/>
    <n v="0"/>
    <n v="0"/>
    <n v="6"/>
    <x v="0"/>
    <n v="0"/>
    <n v="0"/>
    <s v="09/18/2020 12:00:00 AM"/>
    <x v="25"/>
    <s v="ALGECIRAS"/>
  </r>
  <r>
    <x v="619"/>
    <x v="6"/>
    <s v="TURMEQUE"/>
    <x v="2"/>
    <n v="0"/>
    <n v="0"/>
    <n v="0"/>
    <n v="0"/>
    <n v="5"/>
    <x v="0"/>
    <n v="0"/>
    <n v="0"/>
    <s v="09/18/2020 12:00:00 AM"/>
    <x v="22"/>
    <s v="DEPARTAMENTO"/>
  </r>
  <r>
    <x v="619"/>
    <x v="25"/>
    <s v="HOBO"/>
    <x v="2"/>
    <n v="0"/>
    <n v="0"/>
    <n v="0"/>
    <n v="0"/>
    <n v="6"/>
    <x v="0"/>
    <n v="0"/>
    <n v="0"/>
    <s v="09/19/2020 12:00:00 AM"/>
    <x v="22"/>
    <s v="SANTA ROSA"/>
  </r>
  <r>
    <x v="619"/>
    <x v="0"/>
    <s v="PUEBLORRICO"/>
    <x v="18"/>
    <n v="0"/>
    <n v="0"/>
    <n v="75"/>
    <n v="7"/>
    <n v="0"/>
    <x v="0"/>
    <n v="0"/>
    <n v="0"/>
    <s v="09/18/2020 12:00:00 AM"/>
    <x v="0"/>
    <s v="SAN ROQUE"/>
  </r>
  <r>
    <x v="548"/>
    <x v="2"/>
    <s v="SALAMINA"/>
    <x v="12"/>
    <n v="0"/>
    <n v="0"/>
    <n v="0"/>
    <n v="0"/>
    <n v="0"/>
    <x v="177"/>
    <n v="0"/>
    <n v="0"/>
    <s v="09/20/2020 12:00:00 AM"/>
    <x v="15"/>
    <s v="LA UNION"/>
  </r>
  <r>
    <x v="619"/>
    <x v="3"/>
    <s v="MATANZA"/>
    <x v="2"/>
    <n v="0"/>
    <n v="0"/>
    <n v="0"/>
    <n v="0"/>
    <n v="7"/>
    <x v="0"/>
    <n v="0"/>
    <n v="0"/>
    <s v="09/20/2020 12:00:00 AM"/>
    <x v="6"/>
    <s v="PUERTO BOYACA"/>
  </r>
  <r>
    <x v="611"/>
    <x v="31"/>
    <s v="MITU"/>
    <x v="9"/>
    <n v="0"/>
    <n v="0"/>
    <n v="11"/>
    <n v="0"/>
    <n v="0"/>
    <x v="0"/>
    <n v="0"/>
    <n v="0"/>
    <s v="11/11/2020 12:00:00 AM"/>
    <x v="8"/>
    <s v="SAN ONOFRE"/>
  </r>
  <r>
    <x v="548"/>
    <x v="22"/>
    <s v="MONTECRISTO"/>
    <x v="9"/>
    <n v="0"/>
    <n v="0"/>
    <n v="58"/>
    <n v="0"/>
    <n v="0"/>
    <x v="0"/>
    <n v="0"/>
    <n v="0"/>
    <s v="09/18/2020 12:00:00 AM"/>
    <x v="0"/>
    <s v="BELLO"/>
  </r>
  <r>
    <x v="548"/>
    <x v="4"/>
    <s v="GUADUAS"/>
    <x v="10"/>
    <n v="0"/>
    <n v="0"/>
    <n v="3"/>
    <n v="0"/>
    <n v="3"/>
    <x v="0"/>
    <n v="0"/>
    <n v="0"/>
    <s v="09/18/2020 12:00:00 AM"/>
    <x v="0"/>
    <s v="TITIRIBI"/>
  </r>
  <r>
    <x v="548"/>
    <x v="9"/>
    <s v="ALVARADO"/>
    <x v="4"/>
    <n v="0"/>
    <n v="0"/>
    <n v="1"/>
    <n v="1"/>
    <n v="0"/>
    <x v="0"/>
    <n v="0"/>
    <n v="0"/>
    <s v="09/18/2020 12:00:00 AM"/>
    <x v="0"/>
    <s v="EL SANTUARIO"/>
  </r>
  <r>
    <x v="548"/>
    <x v="2"/>
    <s v="PLATO"/>
    <x v="27"/>
    <n v="0"/>
    <n v="0"/>
    <n v="5"/>
    <n v="0"/>
    <n v="0"/>
    <x v="0"/>
    <n v="0"/>
    <n v="0"/>
    <s v="09/20/2020 12:00:00 AM"/>
    <x v="0"/>
    <s v="ABEJORRAL"/>
  </r>
  <r>
    <x v="620"/>
    <x v="8"/>
    <s v="SAN BENITO ABAD"/>
    <x v="27"/>
    <n v="0"/>
    <n v="0"/>
    <n v="4"/>
    <n v="0"/>
    <n v="0"/>
    <x v="0"/>
    <n v="0"/>
    <n v="0"/>
    <s v="09/18/2020 12:00:00 AM"/>
    <x v="0"/>
    <s v="BURITICA"/>
  </r>
  <r>
    <x v="548"/>
    <x v="18"/>
    <s v="BOCHALEMA"/>
    <x v="2"/>
    <n v="0"/>
    <n v="0"/>
    <n v="0"/>
    <n v="0"/>
    <n v="2"/>
    <x v="0"/>
    <n v="0"/>
    <n v="0"/>
    <s v="09/20/2020 12:00:00 AM"/>
    <x v="0"/>
    <s v="TOLEDO"/>
  </r>
  <r>
    <x v="548"/>
    <x v="22"/>
    <s v="MONTECRISTO"/>
    <x v="4"/>
    <n v="0"/>
    <n v="0"/>
    <n v="0"/>
    <n v="0"/>
    <n v="0"/>
    <x v="0"/>
    <n v="0"/>
    <n v="0"/>
    <s v="09/21/2020 12:00:00 AM"/>
    <x v="0"/>
    <s v="TARSO"/>
  </r>
  <r>
    <x v="548"/>
    <x v="9"/>
    <s v="RONCESVALLES"/>
    <x v="4"/>
    <n v="0"/>
    <n v="0"/>
    <n v="1"/>
    <n v="0"/>
    <n v="0"/>
    <x v="0"/>
    <n v="0"/>
    <n v="0"/>
    <s v="09/21/2020 12:00:00 AM"/>
    <x v="0"/>
    <s v="CAICEDO"/>
  </r>
  <r>
    <x v="621"/>
    <x v="4"/>
    <s v="GACHANCIPA"/>
    <x v="4"/>
    <n v="0"/>
    <n v="1"/>
    <n v="0"/>
    <n v="0"/>
    <n v="0"/>
    <x v="0"/>
    <n v="0"/>
    <n v="0"/>
    <s v="09/10/2020 12:00:00 AM"/>
    <x v="0"/>
    <s v="FREDONIA"/>
  </r>
  <r>
    <x v="621"/>
    <x v="1"/>
    <s v="DOSQUEBRADAS"/>
    <x v="27"/>
    <n v="0"/>
    <n v="0"/>
    <n v="1"/>
    <n v="0"/>
    <n v="0"/>
    <x v="0"/>
    <n v="0"/>
    <n v="0"/>
    <s v="09/15/2020 12:00:00 AM"/>
    <x v="0"/>
    <s v="AMALFI"/>
  </r>
  <r>
    <x v="619"/>
    <x v="3"/>
    <s v="RIONEGRO"/>
    <x v="27"/>
    <n v="0"/>
    <n v="0"/>
    <n v="10"/>
    <n v="0"/>
    <n v="0"/>
    <x v="0"/>
    <n v="0"/>
    <n v="0"/>
    <s v="09/21/2020 12:00:00 AM"/>
    <x v="19"/>
    <s v="CORINTO"/>
  </r>
  <r>
    <x v="621"/>
    <x v="5"/>
    <s v="PUERTO GAITAN"/>
    <x v="2"/>
    <n v="0"/>
    <n v="0"/>
    <n v="0"/>
    <n v="0"/>
    <n v="2"/>
    <x v="0"/>
    <n v="0"/>
    <n v="0"/>
    <s v="09/21/2020 12:00:00 AM"/>
    <x v="25"/>
    <s v="TESALIA"/>
  </r>
  <r>
    <x v="622"/>
    <x v="5"/>
    <s v="PUERTO LOPEZ"/>
    <x v="22"/>
    <n v="1"/>
    <n v="0"/>
    <n v="0"/>
    <n v="0"/>
    <n v="0"/>
    <x v="0"/>
    <n v="0"/>
    <n v="0"/>
    <s v="09/22/2020 12:00:00 AM"/>
    <x v="13"/>
    <s v="BOGOTA, D.C."/>
  </r>
  <r>
    <x v="621"/>
    <x v="13"/>
    <s v="BOGOTA, D.C."/>
    <x v="4"/>
    <n v="0"/>
    <n v="0"/>
    <n v="6"/>
    <n v="0"/>
    <n v="0"/>
    <x v="0"/>
    <n v="0"/>
    <n v="0"/>
    <s v="09/22/2020 12:00:00 AM"/>
    <x v="25"/>
    <s v="TERUEL"/>
  </r>
  <r>
    <x v="621"/>
    <x v="5"/>
    <s v="PUERTO RICO"/>
    <x v="9"/>
    <n v="0"/>
    <n v="0"/>
    <n v="4"/>
    <n v="0"/>
    <n v="0"/>
    <x v="0"/>
    <n v="0"/>
    <n v="0"/>
    <s v="09/13/2020 12:00:00 AM"/>
    <x v="27"/>
    <s v="ORITO"/>
  </r>
  <r>
    <x v="622"/>
    <x v="6"/>
    <s v="GUACAMAYAS"/>
    <x v="2"/>
    <n v="0"/>
    <n v="0"/>
    <n v="0"/>
    <n v="0"/>
    <n v="15"/>
    <x v="0"/>
    <n v="0"/>
    <n v="0"/>
    <s v="09/21/2020 12:00:00 AM"/>
    <x v="27"/>
    <s v="SAN MIGUEL"/>
  </r>
  <r>
    <x v="622"/>
    <x v="18"/>
    <s v="BOCHALEMA"/>
    <x v="2"/>
    <n v="0"/>
    <n v="0"/>
    <n v="0"/>
    <n v="0"/>
    <n v="20"/>
    <x v="0"/>
    <n v="0"/>
    <n v="0"/>
    <s v="09/22/2020 12:00:00 AM"/>
    <x v="5"/>
    <s v="PUERTO GAITAN"/>
  </r>
  <r>
    <x v="622"/>
    <x v="6"/>
    <s v="TINJACA"/>
    <x v="2"/>
    <n v="0"/>
    <n v="0"/>
    <n v="0"/>
    <n v="0"/>
    <n v="2"/>
    <x v="0"/>
    <n v="0"/>
    <n v="0"/>
    <s v="09/22/2020 12:00:00 AM"/>
    <x v="19"/>
    <s v="PAEZ"/>
  </r>
  <r>
    <x v="622"/>
    <x v="20"/>
    <s v="MALAMBO"/>
    <x v="40"/>
    <n v="0"/>
    <n v="0"/>
    <n v="0"/>
    <n v="0"/>
    <n v="0"/>
    <x v="0"/>
    <n v="0"/>
    <n v="0"/>
    <s v="09/22/2020 12:00:00 AM"/>
    <x v="17"/>
    <s v="ANSERMA"/>
  </r>
  <r>
    <x v="622"/>
    <x v="0"/>
    <s v="MEDELLIN"/>
    <x v="10"/>
    <n v="0"/>
    <n v="2"/>
    <n v="6"/>
    <n v="0"/>
    <n v="0"/>
    <x v="0"/>
    <n v="0"/>
    <n v="0"/>
    <s v="09/22/2020 12:00:00 AM"/>
    <x v="24"/>
    <s v="BUESACO"/>
  </r>
  <r>
    <x v="622"/>
    <x v="9"/>
    <s v="GUAMO"/>
    <x v="2"/>
    <n v="0"/>
    <n v="0"/>
    <n v="0"/>
    <n v="0"/>
    <n v="6"/>
    <x v="0"/>
    <n v="0"/>
    <n v="0"/>
    <s v="09/22/2020 12:00:00 AM"/>
    <x v="25"/>
    <s v="ALGECIRAS"/>
  </r>
  <r>
    <x v="622"/>
    <x v="3"/>
    <s v="LANDAZURI"/>
    <x v="30"/>
    <n v="0"/>
    <n v="0"/>
    <n v="60"/>
    <n v="0"/>
    <n v="0"/>
    <x v="0"/>
    <n v="0"/>
    <n v="0"/>
    <s v="09/22/2020 12:00:00 AM"/>
    <x v="25"/>
    <s v="BARAYA"/>
  </r>
  <r>
    <x v="621"/>
    <x v="5"/>
    <s v="VILLAVICENCIO"/>
    <x v="1"/>
    <n v="1"/>
    <n v="0"/>
    <n v="0"/>
    <n v="0"/>
    <n v="0"/>
    <x v="0"/>
    <n v="0"/>
    <n v="0"/>
    <s v="09/22/2020 12:00:00 AM"/>
    <x v="25"/>
    <s v="BARAYA"/>
  </r>
  <r>
    <x v="623"/>
    <x v="17"/>
    <s v="MARMATO"/>
    <x v="5"/>
    <n v="0"/>
    <n v="3"/>
    <n v="0"/>
    <n v="0"/>
    <n v="0"/>
    <x v="0"/>
    <n v="0"/>
    <n v="0"/>
    <s v="09/22/2020 12:00:00 AM"/>
    <x v="3"/>
    <s v="SOCORRO"/>
  </r>
  <r>
    <x v="623"/>
    <x v="1"/>
    <s v="MARSELLA"/>
    <x v="0"/>
    <n v="0"/>
    <n v="2"/>
    <n v="1"/>
    <n v="1"/>
    <n v="0"/>
    <x v="0"/>
    <n v="0"/>
    <n v="0"/>
    <s v="09/22/2020 12:00:00 AM"/>
    <x v="25"/>
    <s v="AIPE"/>
  </r>
  <r>
    <x v="622"/>
    <x v="3"/>
    <s v="CIMITARRA"/>
    <x v="30"/>
    <n v="0"/>
    <n v="0"/>
    <n v="350"/>
    <n v="0"/>
    <n v="0"/>
    <x v="0"/>
    <n v="0"/>
    <n v="0"/>
    <s v="09/18/2020 12:00:00 AM"/>
    <x v="22"/>
    <s v="CLEMENCIA"/>
  </r>
  <r>
    <x v="623"/>
    <x v="3"/>
    <s v="BARICHARA"/>
    <x v="4"/>
    <n v="0"/>
    <n v="0"/>
    <n v="0"/>
    <n v="0"/>
    <n v="0"/>
    <x v="0"/>
    <n v="0"/>
    <n v="0"/>
    <s v="09/23/2020 12:00:00 AM"/>
    <x v="5"/>
    <s v="MAPIRIPAN"/>
  </r>
  <r>
    <x v="623"/>
    <x v="1"/>
    <s v="GUATICA"/>
    <x v="10"/>
    <n v="0"/>
    <n v="0"/>
    <n v="3"/>
    <n v="0"/>
    <n v="0"/>
    <x v="0"/>
    <n v="0"/>
    <n v="0"/>
    <s v="09/23/2020 12:00:00 AM"/>
    <x v="11"/>
    <s v="SOLITA"/>
  </r>
  <r>
    <x v="453"/>
    <x v="8"/>
    <s v="SAN LUIS DE SINCE"/>
    <x v="10"/>
    <n v="0"/>
    <n v="0"/>
    <n v="5"/>
    <n v="0"/>
    <n v="4"/>
    <x v="0"/>
    <n v="0"/>
    <n v="0"/>
    <s v="09/23/2020 12:00:00 AM"/>
    <x v="5"/>
    <s v="PUERTO LOPEZ"/>
  </r>
  <r>
    <x v="623"/>
    <x v="6"/>
    <s v="SAN PABLO DE BORBUR"/>
    <x v="27"/>
    <n v="0"/>
    <n v="0"/>
    <n v="24"/>
    <n v="0"/>
    <n v="0"/>
    <x v="0"/>
    <n v="0"/>
    <n v="0"/>
    <s v="09/22/2020 12:00:00 AM"/>
    <x v="9"/>
    <s v="NATAGAIMA"/>
  </r>
  <r>
    <x v="623"/>
    <x v="0"/>
    <s v="GIRALDO"/>
    <x v="4"/>
    <n v="0"/>
    <n v="0"/>
    <n v="0"/>
    <n v="0"/>
    <n v="0"/>
    <x v="0"/>
    <n v="0"/>
    <n v="0"/>
    <s v="09/23/2020 12:00:00 AM"/>
    <x v="0"/>
    <s v="ITAGUI"/>
  </r>
  <r>
    <x v="624"/>
    <x v="12"/>
    <s v="RIOHACHA"/>
    <x v="10"/>
    <n v="0"/>
    <n v="0"/>
    <n v="244"/>
    <n v="1"/>
    <n v="10"/>
    <x v="0"/>
    <n v="0"/>
    <n v="0"/>
    <s v="09/08/2020 12:00:00 AM"/>
    <x v="18"/>
    <s v="ABREGO"/>
  </r>
  <r>
    <x v="618"/>
    <x v="26"/>
    <s v="BOJAYA"/>
    <x v="10"/>
    <n v="0"/>
    <n v="0"/>
    <n v="796"/>
    <n v="0"/>
    <n v="0"/>
    <x v="0"/>
    <n v="0"/>
    <n v="0"/>
    <s v="09/08/2020 12:00:00 AM"/>
    <x v="18"/>
    <s v="ABREGO"/>
  </r>
  <r>
    <x v="624"/>
    <x v="4"/>
    <s v="TENA"/>
    <x v="4"/>
    <n v="0"/>
    <n v="0"/>
    <n v="0"/>
    <n v="0"/>
    <n v="0"/>
    <x v="0"/>
    <n v="0"/>
    <n v="0"/>
    <s v="09/20/2020 12:00:00 AM"/>
    <x v="18"/>
    <s v="ARBOLEDAS"/>
  </r>
  <r>
    <x v="624"/>
    <x v="4"/>
    <s v="SUBACHOQUE"/>
    <x v="2"/>
    <n v="0"/>
    <n v="0"/>
    <n v="0"/>
    <n v="0"/>
    <n v="5"/>
    <x v="0"/>
    <n v="0"/>
    <n v="0"/>
    <s v="09/20/2020 12:00:00 AM"/>
    <x v="18"/>
    <s v="CHINACOTA"/>
  </r>
  <r>
    <x v="624"/>
    <x v="4"/>
    <s v="QUIPILE"/>
    <x v="2"/>
    <n v="0"/>
    <n v="0"/>
    <n v="0"/>
    <n v="0"/>
    <n v="5"/>
    <x v="0"/>
    <n v="0"/>
    <n v="0"/>
    <s v="09/15/2020 12:00:00 AM"/>
    <x v="18"/>
    <s v="CONVENCION"/>
  </r>
  <r>
    <x v="624"/>
    <x v="25"/>
    <s v="SUAZA"/>
    <x v="18"/>
    <n v="3"/>
    <n v="1"/>
    <n v="230"/>
    <n v="30"/>
    <n v="0"/>
    <x v="0"/>
    <n v="0"/>
    <n v="0"/>
    <s v="09/24/2020 12:00:00 AM"/>
    <x v="19"/>
    <s v="SAN SEBASTIAN"/>
  </r>
  <r>
    <x v="624"/>
    <x v="25"/>
    <s v="ACEVEDO"/>
    <x v="4"/>
    <n v="0"/>
    <n v="0"/>
    <n v="0"/>
    <n v="0"/>
    <n v="0"/>
    <x v="0"/>
    <n v="0"/>
    <n v="0"/>
    <s v="09/24/2020 12:00:00 AM"/>
    <x v="18"/>
    <s v="ARBOLEDAS"/>
  </r>
  <r>
    <x v="624"/>
    <x v="25"/>
    <s v="ACEVEDO"/>
    <x v="10"/>
    <n v="0"/>
    <n v="0"/>
    <n v="89"/>
    <n v="0"/>
    <n v="0"/>
    <x v="178"/>
    <n v="0"/>
    <n v="0"/>
    <s v="09/18/2020 12:00:00 AM"/>
    <x v="18"/>
    <s v="DURANIA"/>
  </r>
  <r>
    <x v="624"/>
    <x v="25"/>
    <s v="GUADALUPE"/>
    <x v="30"/>
    <n v="0"/>
    <n v="0"/>
    <n v="0"/>
    <n v="0"/>
    <n v="13"/>
    <x v="178"/>
    <n v="0"/>
    <n v="0"/>
    <s v="09/05/2020 12:00:00 AM"/>
    <x v="18"/>
    <s v="EL CARMEN"/>
  </r>
  <r>
    <x v="624"/>
    <x v="25"/>
    <s v="NEIVA"/>
    <x v="2"/>
    <n v="0"/>
    <n v="0"/>
    <n v="0"/>
    <n v="0"/>
    <n v="2"/>
    <x v="0"/>
    <n v="0"/>
    <n v="0"/>
    <s v="09/08/2020 12:00:00 AM"/>
    <x v="18"/>
    <s v="EL TARRA"/>
  </r>
  <r>
    <x v="624"/>
    <x v="11"/>
    <s v="FLORENCIA"/>
    <x v="30"/>
    <n v="0"/>
    <n v="0"/>
    <n v="0"/>
    <n v="0"/>
    <n v="0"/>
    <x v="179"/>
    <n v="0"/>
    <n v="0"/>
    <s v="09/05/2020 12:00:00 AM"/>
    <x v="18"/>
    <s v="OCAÑA"/>
  </r>
  <r>
    <x v="617"/>
    <x v="26"/>
    <s v="CARMEN DEL DARIEN"/>
    <x v="10"/>
    <n v="0"/>
    <n v="0"/>
    <n v="2300"/>
    <n v="0"/>
    <n v="0"/>
    <x v="0"/>
    <n v="0"/>
    <n v="0"/>
    <s v="09/23/2020 12:00:00 AM"/>
    <x v="19"/>
    <s v="TORIBIO"/>
  </r>
  <r>
    <x v="453"/>
    <x v="8"/>
    <s v="SAN LUIS DE SINCE"/>
    <x v="10"/>
    <n v="1"/>
    <n v="0"/>
    <n v="0"/>
    <n v="0"/>
    <n v="0"/>
    <x v="0"/>
    <n v="0"/>
    <n v="0"/>
    <s v="09/16/2020 12:00:00 AM"/>
    <x v="18"/>
    <s v="TOLEDO"/>
  </r>
  <r>
    <x v="624"/>
    <x v="25"/>
    <s v="ALTAMIRA"/>
    <x v="30"/>
    <n v="0"/>
    <n v="0"/>
    <n v="5"/>
    <n v="0"/>
    <n v="0"/>
    <x v="0"/>
    <n v="0"/>
    <n v="0"/>
    <s v="08/25/2020 12:00:00 AM"/>
    <x v="18"/>
    <s v="TOLEDO"/>
  </r>
  <r>
    <x v="624"/>
    <x v="25"/>
    <s v="PITALITO"/>
    <x v="30"/>
    <n v="0"/>
    <n v="0"/>
    <n v="6"/>
    <n v="0"/>
    <n v="0"/>
    <x v="0"/>
    <n v="0"/>
    <n v="0"/>
    <s v="09/25/2020 12:00:00 AM"/>
    <x v="3"/>
    <s v="CHIPATA"/>
  </r>
  <r>
    <x v="624"/>
    <x v="25"/>
    <s v="PITALITO"/>
    <x v="10"/>
    <n v="0"/>
    <n v="0"/>
    <n v="23"/>
    <n v="3"/>
    <n v="0"/>
    <x v="0"/>
    <n v="0"/>
    <n v="0"/>
    <s v="09/24/2020 12:00:00 AM"/>
    <x v="0"/>
    <s v="APARTADO"/>
  </r>
  <r>
    <x v="581"/>
    <x v="0"/>
    <s v="BELLO"/>
    <x v="0"/>
    <n v="2"/>
    <n v="0"/>
    <n v="1"/>
    <n v="0"/>
    <n v="0"/>
    <x v="0"/>
    <n v="0"/>
    <n v="0"/>
    <s v="09/25/2020 12:00:00 AM"/>
    <x v="4"/>
    <s v="FACATATIVA"/>
  </r>
  <r>
    <x v="581"/>
    <x v="25"/>
    <s v="PALERMO"/>
    <x v="2"/>
    <n v="0"/>
    <n v="0"/>
    <n v="0"/>
    <n v="0"/>
    <n v="1260"/>
    <x v="0"/>
    <n v="0"/>
    <n v="0"/>
    <s v="09/25/2020 12:00:00 AM"/>
    <x v="25"/>
    <s v="AIPE"/>
  </r>
  <r>
    <x v="625"/>
    <x v="29"/>
    <s v="CUMARIBO"/>
    <x v="0"/>
    <n v="0"/>
    <n v="0"/>
    <n v="3"/>
    <n v="3"/>
    <n v="0"/>
    <x v="0"/>
    <n v="0"/>
    <n v="0"/>
    <s v="09/24/2020 12:00:00 AM"/>
    <x v="15"/>
    <s v="TORO"/>
  </r>
  <r>
    <x v="625"/>
    <x v="6"/>
    <s v="SAMACA"/>
    <x v="9"/>
    <n v="0"/>
    <n v="0"/>
    <n v="1"/>
    <n v="0"/>
    <n v="0"/>
    <x v="0"/>
    <n v="0"/>
    <n v="0"/>
    <s v="09/25/2020 12:00:00 AM"/>
    <x v="4"/>
    <s v="QUIPILE"/>
  </r>
  <r>
    <x v="581"/>
    <x v="25"/>
    <s v="PALERMO"/>
    <x v="2"/>
    <n v="0"/>
    <n v="0"/>
    <n v="0"/>
    <n v="0"/>
    <n v="250"/>
    <x v="0"/>
    <n v="0"/>
    <n v="0"/>
    <s v="09/25/2020 12:00:00 AM"/>
    <x v="15"/>
    <s v="PALMIRA"/>
  </r>
  <r>
    <x v="581"/>
    <x v="25"/>
    <s v="PALERMO"/>
    <x v="2"/>
    <n v="0"/>
    <n v="0"/>
    <n v="0"/>
    <n v="0"/>
    <n v="3"/>
    <x v="0"/>
    <n v="0"/>
    <n v="0"/>
    <s v="09/25/2020 12:00:00 AM"/>
    <x v="9"/>
    <s v="PURIFICACION"/>
  </r>
  <r>
    <x v="625"/>
    <x v="5"/>
    <s v="PUERTO RICO"/>
    <x v="2"/>
    <n v="0"/>
    <n v="0"/>
    <n v="0"/>
    <n v="0"/>
    <n v="20"/>
    <x v="0"/>
    <n v="0"/>
    <n v="0"/>
    <s v="09/25/2020 12:00:00 AM"/>
    <x v="24"/>
    <s v="BUESACO"/>
  </r>
  <r>
    <x v="625"/>
    <x v="6"/>
    <s v="PAUNA"/>
    <x v="9"/>
    <n v="0"/>
    <n v="0"/>
    <n v="230"/>
    <n v="0"/>
    <n v="0"/>
    <x v="0"/>
    <n v="0"/>
    <n v="0"/>
    <s v="09/26/2020 12:00:00 AM"/>
    <x v="4"/>
    <s v="TOCAIMA"/>
  </r>
  <r>
    <x v="625"/>
    <x v="22"/>
    <s v="CARTAGENA"/>
    <x v="27"/>
    <n v="0"/>
    <n v="0"/>
    <n v="5"/>
    <n v="0"/>
    <n v="0"/>
    <x v="0"/>
    <n v="0"/>
    <n v="0"/>
    <s v="09/26/2020 12:00:00 AM"/>
    <x v="4"/>
    <s v="TIBACUY"/>
  </r>
  <r>
    <x v="625"/>
    <x v="17"/>
    <s v="CHINCHINA"/>
    <x v="27"/>
    <n v="0"/>
    <n v="0"/>
    <n v="55"/>
    <n v="0"/>
    <n v="0"/>
    <x v="0"/>
    <n v="0"/>
    <n v="0"/>
    <s v="09/26/2020 12:00:00 AM"/>
    <x v="2"/>
    <s v="SANTA MARTA"/>
  </r>
  <r>
    <x v="421"/>
    <x v="4"/>
    <s v="SILVANIA"/>
    <x v="6"/>
    <n v="0"/>
    <n v="3"/>
    <n v="0"/>
    <n v="0"/>
    <n v="0"/>
    <x v="0"/>
    <n v="0"/>
    <n v="0"/>
    <s v="09/26/2020 12:00:00 AM"/>
    <x v="4"/>
    <s v="ANOLAIMA"/>
  </r>
  <r>
    <x v="421"/>
    <x v="22"/>
    <s v="SAN ESTANISLAO"/>
    <x v="10"/>
    <n v="0"/>
    <n v="0"/>
    <n v="32"/>
    <n v="0"/>
    <n v="0"/>
    <x v="0"/>
    <n v="0"/>
    <n v="0"/>
    <s v="11/14/2020 12:00:00 AM"/>
    <x v="8"/>
    <s v="SAN ONOFRE"/>
  </r>
  <r>
    <x v="422"/>
    <x v="8"/>
    <s v="SAN LUIS DE SINCE"/>
    <x v="10"/>
    <n v="0"/>
    <n v="0"/>
    <n v="27"/>
    <n v="0"/>
    <n v="0"/>
    <x v="0"/>
    <n v="0"/>
    <n v="0"/>
    <s v="09/27/2020 12:00:00 AM"/>
    <x v="0"/>
    <s v="CIUDAD BOLIVAR"/>
  </r>
  <r>
    <x v="581"/>
    <x v="3"/>
    <s v="PUERTO PARRA"/>
    <x v="30"/>
    <n v="0"/>
    <n v="0"/>
    <n v="20"/>
    <n v="0"/>
    <n v="10"/>
    <x v="0"/>
    <n v="0"/>
    <n v="0"/>
    <s v="09/27/2020 12:00:00 AM"/>
    <x v="15"/>
    <s v="DAGUA"/>
  </r>
  <r>
    <x v="421"/>
    <x v="1"/>
    <s v="LA CELIA"/>
    <x v="0"/>
    <n v="0"/>
    <n v="0"/>
    <n v="1"/>
    <n v="1"/>
    <n v="0"/>
    <x v="0"/>
    <n v="0"/>
    <n v="0"/>
    <s v="09/26/2020 12:00:00 AM"/>
    <x v="4"/>
    <s v="YACOPI"/>
  </r>
  <r>
    <x v="421"/>
    <x v="16"/>
    <s v="PUERTO LIBERTADOR"/>
    <x v="9"/>
    <n v="0"/>
    <n v="0"/>
    <n v="300"/>
    <n v="0"/>
    <n v="0"/>
    <x v="0"/>
    <n v="0"/>
    <n v="0"/>
    <s v="09/27/2020 12:00:00 AM"/>
    <x v="3"/>
    <s v="ZAPATOCA"/>
  </r>
  <r>
    <x v="626"/>
    <x v="18"/>
    <s v="SARDINATA"/>
    <x v="2"/>
    <n v="0"/>
    <n v="0"/>
    <n v="0"/>
    <n v="0"/>
    <n v="3"/>
    <x v="0"/>
    <n v="0"/>
    <n v="0"/>
    <s v="09/27/2020 12:00:00 AM"/>
    <x v="9"/>
    <s v="CARMEN DE APICALA"/>
  </r>
  <r>
    <x v="421"/>
    <x v="26"/>
    <s v="QUIBDO"/>
    <x v="27"/>
    <n v="0"/>
    <n v="0"/>
    <n v="7"/>
    <n v="0"/>
    <n v="0"/>
    <x v="0"/>
    <n v="0"/>
    <n v="0"/>
    <s v="09/27/2020 12:00:00 AM"/>
    <x v="24"/>
    <s v="ILES"/>
  </r>
  <r>
    <x v="581"/>
    <x v="6"/>
    <s v="SAN PABLO DE BORBUR"/>
    <x v="5"/>
    <n v="1"/>
    <n v="0"/>
    <n v="0"/>
    <n v="0"/>
    <n v="0"/>
    <x v="0"/>
    <n v="0"/>
    <n v="0"/>
    <s v="09/27/2020 12:00:00 AM"/>
    <x v="24"/>
    <s v="CUMBAL"/>
  </r>
  <r>
    <x v="626"/>
    <x v="25"/>
    <s v="ALTAMIRA"/>
    <x v="0"/>
    <n v="0"/>
    <n v="0"/>
    <n v="2"/>
    <n v="1"/>
    <n v="0"/>
    <x v="0"/>
    <n v="0"/>
    <n v="0"/>
    <s v="09/27/2020 12:00:00 AM"/>
    <x v="4"/>
    <s v="MADRID"/>
  </r>
  <r>
    <x v="614"/>
    <x v="0"/>
    <s v="AMALFI"/>
    <x v="0"/>
    <n v="0"/>
    <n v="0"/>
    <n v="2"/>
    <n v="2"/>
    <n v="0"/>
    <x v="0"/>
    <n v="0"/>
    <n v="0"/>
    <s v="09/27/2020 12:00:00 AM"/>
    <x v="4"/>
    <s v="SAN ANTONIO DEL TEQUENDAMA"/>
  </r>
  <r>
    <x v="616"/>
    <x v="0"/>
    <s v="CAREPA"/>
    <x v="10"/>
    <n v="0"/>
    <n v="0"/>
    <n v="73"/>
    <n v="0"/>
    <n v="0"/>
    <x v="0"/>
    <n v="0"/>
    <n v="0"/>
    <s v="09/27/2020 12:00:00 AM"/>
    <x v="4"/>
    <s v="TOCAIMA"/>
  </r>
  <r>
    <x v="421"/>
    <x v="0"/>
    <s v="ANDES"/>
    <x v="9"/>
    <n v="0"/>
    <n v="0"/>
    <n v="23"/>
    <n v="0"/>
    <n v="0"/>
    <x v="0"/>
    <n v="0"/>
    <n v="0"/>
    <s v="09/28/2020 12:00:00 AM"/>
    <x v="5"/>
    <s v="FUENTE DE ORO"/>
  </r>
  <r>
    <x v="485"/>
    <x v="3"/>
    <s v="BUCARAMANGA"/>
    <x v="4"/>
    <n v="0"/>
    <n v="0"/>
    <n v="5"/>
    <n v="0"/>
    <n v="0"/>
    <x v="0"/>
    <n v="0"/>
    <n v="0"/>
    <s v="09/27/2020 12:00:00 AM"/>
    <x v="5"/>
    <s v="MESETAS"/>
  </r>
  <r>
    <x v="626"/>
    <x v="22"/>
    <s v="ZAMBRANO"/>
    <x v="27"/>
    <n v="0"/>
    <n v="0"/>
    <n v="300"/>
    <n v="0"/>
    <n v="100"/>
    <x v="0"/>
    <n v="0"/>
    <n v="0"/>
    <s v="09/28/2020 12:00:00 AM"/>
    <x v="3"/>
    <s v="CURITI"/>
  </r>
  <r>
    <x v="485"/>
    <x v="31"/>
    <s v="MITU"/>
    <x v="2"/>
    <n v="0"/>
    <n v="0"/>
    <n v="0"/>
    <n v="0"/>
    <n v="1"/>
    <x v="0"/>
    <n v="0"/>
    <n v="0"/>
    <s v="09/28/2020 12:00:00 AM"/>
    <x v="2"/>
    <s v="SANTA MARTA"/>
  </r>
  <r>
    <x v="626"/>
    <x v="26"/>
    <s v="CARMEN DEL DARIEN"/>
    <x v="10"/>
    <n v="0"/>
    <n v="0"/>
    <n v="265"/>
    <n v="0"/>
    <n v="0"/>
    <x v="0"/>
    <n v="0"/>
    <n v="0"/>
    <s v="09/28/2020 12:00:00 AM"/>
    <x v="1"/>
    <s v="QUINCHIA"/>
  </r>
  <r>
    <x v="485"/>
    <x v="9"/>
    <s v="FRESNO"/>
    <x v="4"/>
    <n v="0"/>
    <n v="0"/>
    <n v="7"/>
    <n v="0"/>
    <n v="0"/>
    <x v="0"/>
    <n v="0"/>
    <n v="0"/>
    <s v="09/28/2020 12:00:00 AM"/>
    <x v="3"/>
    <s v="ARATOCA"/>
  </r>
  <r>
    <x v="615"/>
    <x v="0"/>
    <s v="HELICONIA"/>
    <x v="10"/>
    <n v="0"/>
    <n v="0"/>
    <n v="13"/>
    <n v="0"/>
    <n v="0"/>
    <x v="0"/>
    <n v="0"/>
    <n v="0"/>
    <s v="09/28/2020 12:00:00 AM"/>
    <x v="6"/>
    <s v="CUCAITA"/>
  </r>
  <r>
    <x v="485"/>
    <x v="9"/>
    <s v="VENADILLO"/>
    <x v="27"/>
    <n v="0"/>
    <n v="0"/>
    <n v="10"/>
    <n v="0"/>
    <n v="0"/>
    <x v="0"/>
    <n v="0"/>
    <n v="0"/>
    <s v="09/28/2020 12:00:00 AM"/>
    <x v="24"/>
    <s v="IPIALES"/>
  </r>
  <r>
    <x v="627"/>
    <x v="8"/>
    <s v="SAN MARCOS"/>
    <x v="9"/>
    <n v="0"/>
    <n v="0"/>
    <n v="0"/>
    <n v="0"/>
    <n v="0"/>
    <x v="180"/>
    <n v="0"/>
    <n v="0"/>
    <s v="09/28/2020 12:00:00 AM"/>
    <x v="5"/>
    <s v="LEJANIAS"/>
  </r>
  <r>
    <x v="460"/>
    <x v="8"/>
    <s v="SAN ONOFRE"/>
    <x v="2"/>
    <n v="0"/>
    <n v="0"/>
    <n v="0"/>
    <n v="0"/>
    <n v="45"/>
    <x v="0"/>
    <n v="0"/>
    <n v="0"/>
    <s v="09/27/2020 12:00:00 AM"/>
    <x v="5"/>
    <s v="ACACIAS"/>
  </r>
  <r>
    <x v="615"/>
    <x v="0"/>
    <s v="GIRARDOTA"/>
    <x v="10"/>
    <n v="0"/>
    <n v="0"/>
    <n v="150"/>
    <n v="0"/>
    <n v="0"/>
    <x v="0"/>
    <n v="0"/>
    <n v="0"/>
    <s v="09/27/2020 12:00:00 AM"/>
    <x v="5"/>
    <s v="VISTAHERMOSA"/>
  </r>
  <r>
    <x v="618"/>
    <x v="0"/>
    <s v="SANTA ROSA DE OSOS"/>
    <x v="4"/>
    <n v="0"/>
    <n v="0"/>
    <n v="2"/>
    <n v="0"/>
    <n v="0"/>
    <x v="0"/>
    <n v="0"/>
    <n v="0"/>
    <s v="09/27/2020 12:00:00 AM"/>
    <x v="5"/>
    <s v="LA URIBE"/>
  </r>
  <r>
    <x v="531"/>
    <x v="18"/>
    <s v="PAMPLONITA"/>
    <x v="5"/>
    <n v="1"/>
    <n v="1"/>
    <n v="0"/>
    <n v="0"/>
    <n v="0"/>
    <x v="0"/>
    <n v="0"/>
    <n v="0"/>
    <s v="09/27/2020 12:00:00 AM"/>
    <x v="5"/>
    <s v="GUAMAL"/>
  </r>
  <r>
    <x v="624"/>
    <x v="22"/>
    <s v="RIO VIEJO"/>
    <x v="12"/>
    <n v="0"/>
    <n v="0"/>
    <n v="0"/>
    <n v="0"/>
    <n v="0"/>
    <x v="0"/>
    <n v="0"/>
    <n v="0"/>
    <s v="09/27/2020 12:00:00 AM"/>
    <x v="24"/>
    <s v="FUNES"/>
  </r>
  <r>
    <x v="531"/>
    <x v="25"/>
    <s v="PALERMO"/>
    <x v="2"/>
    <n v="0"/>
    <n v="0"/>
    <n v="0"/>
    <n v="0"/>
    <n v="101"/>
    <x v="0"/>
    <n v="0"/>
    <n v="0"/>
    <s v="09/25/2020 12:00:00 AM"/>
    <x v="16"/>
    <s v="VALENCIA"/>
  </r>
  <r>
    <x v="531"/>
    <x v="24"/>
    <s v="LA CRUZ"/>
    <x v="2"/>
    <n v="0"/>
    <n v="0"/>
    <n v="0"/>
    <n v="0"/>
    <n v="0"/>
    <x v="0"/>
    <n v="0"/>
    <n v="0"/>
    <s v="09/29/2020 12:00:00 AM"/>
    <x v="10"/>
    <s v="VALLEDUPAR"/>
  </r>
  <r>
    <x v="531"/>
    <x v="22"/>
    <s v="MONTECRISTO"/>
    <x v="10"/>
    <n v="0"/>
    <n v="0"/>
    <n v="11"/>
    <n v="0"/>
    <n v="0"/>
    <x v="0"/>
    <n v="0"/>
    <n v="0"/>
    <s v="09/28/2020 12:00:00 AM"/>
    <x v="22"/>
    <s v="MONTECRISTO"/>
  </r>
  <r>
    <x v="531"/>
    <x v="25"/>
    <s v="TELLO"/>
    <x v="2"/>
    <n v="0"/>
    <n v="0"/>
    <n v="0"/>
    <n v="0"/>
    <n v="10"/>
    <x v="0"/>
    <n v="0"/>
    <n v="0"/>
    <s v="09/29/2020 12:00:00 AM"/>
    <x v="1"/>
    <s v="DOSQUEBRADAS"/>
  </r>
  <r>
    <x v="628"/>
    <x v="4"/>
    <s v="CAPARRAPI"/>
    <x v="2"/>
    <n v="0"/>
    <n v="0"/>
    <n v="0"/>
    <n v="0"/>
    <n v="0"/>
    <x v="0"/>
    <n v="0"/>
    <n v="0"/>
    <s v="09/28/2020 12:00:00 AM"/>
    <x v="1"/>
    <s v="LA CELIA"/>
  </r>
  <r>
    <x v="628"/>
    <x v="6"/>
    <s v="SOCHA"/>
    <x v="5"/>
    <n v="2"/>
    <n v="2"/>
    <n v="0"/>
    <n v="0"/>
    <n v="0"/>
    <x v="0"/>
    <n v="0"/>
    <n v="0"/>
    <s v="09/29/2020 12:00:00 AM"/>
    <x v="24"/>
    <s v="LOS ANDES"/>
  </r>
  <r>
    <x v="628"/>
    <x v="24"/>
    <s v="ALBAN"/>
    <x v="2"/>
    <n v="0"/>
    <n v="0"/>
    <n v="0"/>
    <n v="0"/>
    <n v="2"/>
    <x v="0"/>
    <n v="0"/>
    <n v="0"/>
    <s v="09/29/2020 12:00:00 AM"/>
    <x v="24"/>
    <s v="OSPINA"/>
  </r>
  <r>
    <x v="621"/>
    <x v="3"/>
    <s v="DEPARTAMENTO"/>
    <x v="10"/>
    <n v="0"/>
    <n v="0"/>
    <n v="0"/>
    <n v="0"/>
    <n v="0"/>
    <x v="181"/>
    <n v="0"/>
    <n v="0"/>
    <s v="01/17/2020 12:00:00 AM"/>
    <x v="8"/>
    <s v="SAN PEDRO"/>
  </r>
  <r>
    <x v="465"/>
    <x v="8"/>
    <s v="SAN ONOFRE"/>
    <x v="2"/>
    <n v="0"/>
    <n v="0"/>
    <n v="0"/>
    <n v="0"/>
    <n v="2"/>
    <x v="0"/>
    <n v="0"/>
    <n v="0"/>
    <s v="09/30/2020 12:00:00 AM"/>
    <x v="3"/>
    <s v="SIMACOTA"/>
  </r>
  <r>
    <x v="461"/>
    <x v="8"/>
    <s v="SAN ONOFRE"/>
    <x v="4"/>
    <n v="0"/>
    <n v="0"/>
    <n v="0"/>
    <n v="0"/>
    <n v="0"/>
    <x v="0"/>
    <n v="0"/>
    <n v="0"/>
    <s v="09/30/2020 12:00:00 AM"/>
    <x v="3"/>
    <s v="BARRANCABERMEJA"/>
  </r>
  <r>
    <x v="629"/>
    <x v="3"/>
    <s v="SAN GIL"/>
    <x v="6"/>
    <n v="2"/>
    <n v="1"/>
    <n v="0"/>
    <n v="0"/>
    <n v="0"/>
    <x v="0"/>
    <n v="0"/>
    <n v="0"/>
    <s v="09/29/2020 12:00:00 AM"/>
    <x v="11"/>
    <s v="SAN JOSE DEL FRAGUA"/>
  </r>
  <r>
    <x v="628"/>
    <x v="4"/>
    <s v="CAPARRAPI"/>
    <x v="2"/>
    <n v="0"/>
    <n v="0"/>
    <n v="0"/>
    <n v="0"/>
    <n v="5"/>
    <x v="0"/>
    <n v="0"/>
    <n v="0"/>
    <s v="06/10/2020 12:00:00 AM"/>
    <x v="8"/>
    <s v="SAN PEDRO"/>
  </r>
  <r>
    <x v="629"/>
    <x v="9"/>
    <s v="NATAGAIMA"/>
    <x v="2"/>
    <n v="0"/>
    <n v="0"/>
    <n v="0"/>
    <n v="0"/>
    <n v="1"/>
    <x v="0"/>
    <n v="0"/>
    <n v="0"/>
    <s v="09/30/2020 12:00:00 AM"/>
    <x v="18"/>
    <s v="CHITAGA"/>
  </r>
  <r>
    <x v="629"/>
    <x v="3"/>
    <s v="SIMACOTA"/>
    <x v="2"/>
    <n v="0"/>
    <n v="0"/>
    <n v="0"/>
    <n v="0"/>
    <n v="2"/>
    <x v="182"/>
    <n v="0"/>
    <n v="0"/>
    <s v="09/30/2020 12:00:00 AM"/>
    <x v="22"/>
    <s v="MAGANGUE"/>
  </r>
  <r>
    <x v="629"/>
    <x v="1"/>
    <s v="PUEBLO RICO"/>
    <x v="9"/>
    <n v="0"/>
    <n v="0"/>
    <n v="0"/>
    <n v="0"/>
    <n v="0"/>
    <x v="183"/>
    <n v="7347600000"/>
    <n v="8855816"/>
    <s v="09/28/2020 12:00:00 AM"/>
    <x v="4"/>
    <s v="YACOPI"/>
  </r>
  <r>
    <x v="629"/>
    <x v="25"/>
    <s v="PALERMO"/>
    <x v="2"/>
    <n v="0"/>
    <n v="0"/>
    <n v="0"/>
    <n v="0"/>
    <n v="16"/>
    <x v="0"/>
    <n v="0"/>
    <n v="0"/>
    <s v="09/26/2020 12:00:00 AM"/>
    <x v="6"/>
    <s v="OICATA"/>
  </r>
  <r>
    <x v="630"/>
    <x v="1"/>
    <s v="BELEN DE UMBRIA"/>
    <x v="27"/>
    <n v="0"/>
    <n v="0"/>
    <n v="5"/>
    <n v="0"/>
    <n v="0"/>
    <x v="0"/>
    <n v="0"/>
    <n v="0"/>
    <s v="09/30/2020 12:00:00 AM"/>
    <x v="4"/>
    <s v="ANAPOIMA"/>
  </r>
  <r>
    <x v="631"/>
    <x v="2"/>
    <s v="SANTA MARTA"/>
    <x v="4"/>
    <n v="1"/>
    <n v="1"/>
    <n v="61"/>
    <n v="32"/>
    <n v="0"/>
    <x v="184"/>
    <n v="0"/>
    <n v="0"/>
    <s v="09/30/2020 12:00:00 AM"/>
    <x v="8"/>
    <s v="SAN PEDRO"/>
  </r>
  <r>
    <x v="631"/>
    <x v="3"/>
    <s v="GIRON"/>
    <x v="2"/>
    <n v="0"/>
    <n v="0"/>
    <n v="0"/>
    <n v="0"/>
    <n v="12"/>
    <x v="0"/>
    <n v="0"/>
    <n v="0"/>
    <s v="02/22/2020 12:00:00 AM"/>
    <x v="8"/>
    <s v="SANTIAGO DE TOLU"/>
  </r>
  <r>
    <x v="632"/>
    <x v="28"/>
    <s v="LA TEBAIDA"/>
    <x v="0"/>
    <n v="0"/>
    <n v="0"/>
    <n v="5"/>
    <n v="2"/>
    <n v="0"/>
    <x v="0"/>
    <n v="0"/>
    <n v="0"/>
    <s v="06/09/2020 12:00:00 AM"/>
    <x v="8"/>
    <s v="SANTIAGO DE TOLU"/>
  </r>
  <r>
    <x v="632"/>
    <x v="7"/>
    <s v="INÍRIDA"/>
    <x v="27"/>
    <n v="1"/>
    <n v="0"/>
    <n v="1"/>
    <n v="0"/>
    <n v="0"/>
    <x v="0"/>
    <n v="0"/>
    <n v="0"/>
    <s v="09/30/2020 12:00:00 AM"/>
    <x v="24"/>
    <s v="TANGUA"/>
  </r>
  <r>
    <x v="631"/>
    <x v="11"/>
    <s v="FLORENCIA"/>
    <x v="9"/>
    <n v="0"/>
    <n v="0"/>
    <n v="20"/>
    <n v="0"/>
    <n v="0"/>
    <x v="0"/>
    <n v="0"/>
    <n v="0"/>
    <s v="09/19/2020 12:00:00 AM"/>
    <x v="18"/>
    <s v="EL TARRA"/>
  </r>
  <r>
    <x v="629"/>
    <x v="26"/>
    <s v="BAGADO"/>
    <x v="9"/>
    <n v="0"/>
    <n v="0"/>
    <n v="450"/>
    <n v="0"/>
    <n v="0"/>
    <x v="0"/>
    <n v="0"/>
    <n v="0"/>
    <s v="09/08/2020 12:00:00 AM"/>
    <x v="18"/>
    <s v="HACARI"/>
  </r>
  <r>
    <x v="629"/>
    <x v="26"/>
    <s v="TADO"/>
    <x v="9"/>
    <n v="0"/>
    <n v="0"/>
    <n v="130"/>
    <n v="0"/>
    <n v="0"/>
    <x v="0"/>
    <n v="0"/>
    <n v="0"/>
    <s v="09/08/2020 12:00:00 AM"/>
    <x v="18"/>
    <s v="HACARI"/>
  </r>
  <r>
    <x v="485"/>
    <x v="0"/>
    <s v="YARUMAL"/>
    <x v="4"/>
    <n v="0"/>
    <n v="0"/>
    <n v="0"/>
    <n v="0"/>
    <n v="0"/>
    <x v="0"/>
    <n v="0"/>
    <n v="0"/>
    <s v="10/01/2020 12:00:00 AM"/>
    <x v="9"/>
    <s v="COYAIMA"/>
  </r>
  <r>
    <x v="531"/>
    <x v="0"/>
    <s v="CACERES"/>
    <x v="10"/>
    <n v="0"/>
    <n v="0"/>
    <n v="0"/>
    <n v="0"/>
    <n v="0"/>
    <x v="0"/>
    <n v="0"/>
    <n v="0"/>
    <s v="09/30/2020 12:00:00 AM"/>
    <x v="4"/>
    <s v="APULO"/>
  </r>
  <r>
    <x v="628"/>
    <x v="0"/>
    <s v="TOLEDO"/>
    <x v="4"/>
    <n v="0"/>
    <n v="0"/>
    <n v="0"/>
    <n v="0"/>
    <n v="0"/>
    <x v="0"/>
    <n v="0"/>
    <n v="0"/>
    <s v="09/30/2020 12:00:00 AM"/>
    <x v="6"/>
    <s v="OICATA"/>
  </r>
  <r>
    <x v="631"/>
    <x v="0"/>
    <s v="EL SANTUARIO"/>
    <x v="4"/>
    <n v="0"/>
    <n v="0"/>
    <n v="0"/>
    <n v="0"/>
    <n v="0"/>
    <x v="0"/>
    <n v="0"/>
    <n v="0"/>
    <s v="10/01/2020 12:00:00 AM"/>
    <x v="19"/>
    <s v="JAMBALO"/>
  </r>
  <r>
    <x v="631"/>
    <x v="0"/>
    <s v="REMEDIOS"/>
    <x v="0"/>
    <n v="0"/>
    <n v="0"/>
    <n v="1"/>
    <n v="1"/>
    <n v="0"/>
    <x v="0"/>
    <n v="0"/>
    <n v="0"/>
    <s v="10/01/2020 12:00:00 AM"/>
    <x v="5"/>
    <s v="PUERTO RICO"/>
  </r>
  <r>
    <x v="632"/>
    <x v="5"/>
    <s v="VILLAVICENCIO"/>
    <x v="6"/>
    <n v="0"/>
    <n v="2"/>
    <n v="0"/>
    <n v="0"/>
    <n v="0"/>
    <x v="0"/>
    <n v="0"/>
    <n v="0"/>
    <s v="10/01/2020 12:00:00 AM"/>
    <x v="19"/>
    <s v="EL TAMBO"/>
  </r>
  <r>
    <x v="632"/>
    <x v="28"/>
    <s v="ARMENIA"/>
    <x v="0"/>
    <n v="0"/>
    <n v="5"/>
    <n v="0"/>
    <n v="0"/>
    <n v="0"/>
    <x v="0"/>
    <n v="0"/>
    <n v="0"/>
    <s v="10/01/2020 12:00:00 AM"/>
    <x v="4"/>
    <s v="LA VEGA"/>
  </r>
  <r>
    <x v="632"/>
    <x v="1"/>
    <s v="BALBOA"/>
    <x v="2"/>
    <n v="0"/>
    <n v="0"/>
    <n v="0"/>
    <n v="0"/>
    <n v="2"/>
    <x v="0"/>
    <n v="0"/>
    <n v="0"/>
    <s v="10/01/2020 12:00:00 AM"/>
    <x v="17"/>
    <s v="ANSERMA"/>
  </r>
  <r>
    <x v="632"/>
    <x v="1"/>
    <s v="LA CELIA"/>
    <x v="2"/>
    <n v="0"/>
    <n v="0"/>
    <n v="0"/>
    <n v="0"/>
    <n v="1"/>
    <x v="0"/>
    <n v="0"/>
    <n v="0"/>
    <s v="10/02/2020 12:00:00 AM"/>
    <x v="18"/>
    <s v="LA ESPERANZA"/>
  </r>
  <r>
    <x v="632"/>
    <x v="14"/>
    <s v="VILLANUEVA"/>
    <x v="4"/>
    <n v="0"/>
    <n v="0"/>
    <n v="0"/>
    <n v="0"/>
    <n v="0"/>
    <x v="0"/>
    <n v="0"/>
    <n v="0"/>
    <s v="10/02/2020 12:00:00 AM"/>
    <x v="15"/>
    <s v="YUMBO"/>
  </r>
  <r>
    <x v="632"/>
    <x v="4"/>
    <s v="GAMA"/>
    <x v="2"/>
    <n v="0"/>
    <n v="0"/>
    <n v="0"/>
    <n v="0"/>
    <n v="1"/>
    <x v="0"/>
    <n v="0"/>
    <n v="0"/>
    <s v="09/14/2020 12:00:00 AM"/>
    <x v="24"/>
    <s v="CHACHAGUI"/>
  </r>
  <r>
    <x v="632"/>
    <x v="16"/>
    <s v="TIERRALTA"/>
    <x v="9"/>
    <n v="0"/>
    <n v="0"/>
    <n v="9"/>
    <n v="0"/>
    <n v="0"/>
    <x v="0"/>
    <n v="0"/>
    <n v="0"/>
    <s v="10/01/2020 12:00:00 AM"/>
    <x v="24"/>
    <s v="CHACHAGUI"/>
  </r>
  <r>
    <x v="632"/>
    <x v="23"/>
    <s v="EL RETORNO"/>
    <x v="9"/>
    <n v="0"/>
    <n v="0"/>
    <n v="1"/>
    <n v="0"/>
    <n v="0"/>
    <x v="0"/>
    <n v="0"/>
    <n v="0"/>
    <s v="10/02/2020 12:00:00 AM"/>
    <x v="0"/>
    <s v="YARUMAL"/>
  </r>
  <r>
    <x v="632"/>
    <x v="3"/>
    <s v="CURITI"/>
    <x v="7"/>
    <n v="0"/>
    <n v="0"/>
    <n v="1"/>
    <n v="0"/>
    <n v="0"/>
    <x v="0"/>
    <n v="0"/>
    <n v="0"/>
    <s v="10/02/2020 12:00:00 AM"/>
    <x v="3"/>
    <s v="PALMAS DEL SOCORRO"/>
  </r>
  <r>
    <x v="632"/>
    <x v="3"/>
    <s v="VILLANUEVA"/>
    <x v="9"/>
    <n v="0"/>
    <n v="0"/>
    <n v="1"/>
    <n v="0"/>
    <n v="0"/>
    <x v="0"/>
    <n v="0"/>
    <n v="0"/>
    <s v="10/02/2020 12:00:00 AM"/>
    <x v="1"/>
    <s v="BELEN DE UMBRIA"/>
  </r>
  <r>
    <x v="632"/>
    <x v="25"/>
    <s v="YAGUARA"/>
    <x v="2"/>
    <n v="0"/>
    <n v="0"/>
    <n v="0"/>
    <n v="0"/>
    <n v="50"/>
    <x v="0"/>
    <n v="0"/>
    <n v="0"/>
    <s v="10/02/2020 12:00:00 AM"/>
    <x v="1"/>
    <s v="PEREIRA"/>
  </r>
  <r>
    <x v="567"/>
    <x v="19"/>
    <s v="ARGELIA"/>
    <x v="4"/>
    <n v="0"/>
    <n v="0"/>
    <n v="22"/>
    <n v="6"/>
    <n v="18"/>
    <x v="0"/>
    <n v="0"/>
    <n v="0"/>
    <s v="10/03/2020 12:00:00 AM"/>
    <x v="10"/>
    <s v="SAN ALBERTO"/>
  </r>
  <r>
    <x v="567"/>
    <x v="4"/>
    <s v="GUACHETA"/>
    <x v="2"/>
    <n v="0"/>
    <n v="0"/>
    <n v="0"/>
    <n v="0"/>
    <n v="1"/>
    <x v="0"/>
    <n v="0"/>
    <n v="0"/>
    <s v="10/03/2020 12:00:00 AM"/>
    <x v="10"/>
    <s v="SAN ALBERTO"/>
  </r>
  <r>
    <x v="567"/>
    <x v="2"/>
    <s v="SANTA MARTA"/>
    <x v="0"/>
    <n v="0"/>
    <n v="1"/>
    <n v="1"/>
    <n v="0"/>
    <n v="0"/>
    <x v="0"/>
    <n v="0"/>
    <n v="0"/>
    <s v="10/02/2020 12:00:00 AM"/>
    <x v="26"/>
    <s v="BOJAYA"/>
  </r>
  <r>
    <x v="567"/>
    <x v="22"/>
    <s v="SAN JUAN NEPOMUCENO"/>
    <x v="9"/>
    <n v="0"/>
    <n v="0"/>
    <n v="4"/>
    <n v="0"/>
    <n v="0"/>
    <x v="0"/>
    <n v="0"/>
    <n v="0"/>
    <s v="10/02/2020 12:00:00 AM"/>
    <x v="24"/>
    <s v="TANGUA"/>
  </r>
  <r>
    <x v="567"/>
    <x v="22"/>
    <s v="MOMPOS"/>
    <x v="9"/>
    <n v="0"/>
    <n v="0"/>
    <n v="8"/>
    <n v="0"/>
    <n v="0"/>
    <x v="0"/>
    <n v="0"/>
    <n v="0"/>
    <s v="10/03/2020 12:00:00 AM"/>
    <x v="9"/>
    <s v="DOLORES"/>
  </r>
  <r>
    <x v="623"/>
    <x v="8"/>
    <s v="SAN ONOFRE"/>
    <x v="10"/>
    <n v="0"/>
    <n v="0"/>
    <n v="1"/>
    <n v="0"/>
    <n v="0"/>
    <x v="0"/>
    <n v="0"/>
    <n v="0"/>
    <s v="10/04/2020 12:00:00 AM"/>
    <x v="1"/>
    <s v="QUINCHIA"/>
  </r>
  <r>
    <x v="543"/>
    <x v="24"/>
    <s v="CHACHAGUI"/>
    <x v="2"/>
    <n v="0"/>
    <n v="0"/>
    <n v="0"/>
    <n v="0"/>
    <n v="1"/>
    <x v="0"/>
    <n v="0"/>
    <n v="0"/>
    <s v="10/04/2020 12:00:00 AM"/>
    <x v="2"/>
    <s v="ZONA BANANERA"/>
  </r>
  <r>
    <x v="543"/>
    <x v="25"/>
    <s v="PALERMO"/>
    <x v="2"/>
    <n v="0"/>
    <n v="0"/>
    <n v="0"/>
    <n v="0"/>
    <n v="2"/>
    <x v="0"/>
    <n v="0"/>
    <n v="0"/>
    <s v="10/04/2020 12:00:00 AM"/>
    <x v="0"/>
    <s v="LA ESTRELLA"/>
  </r>
  <r>
    <x v="543"/>
    <x v="17"/>
    <s v="SAN JOSE"/>
    <x v="2"/>
    <n v="0"/>
    <n v="0"/>
    <n v="0"/>
    <n v="0"/>
    <n v="1"/>
    <x v="0"/>
    <n v="0"/>
    <n v="0"/>
    <s v="10/04/2020 12:00:00 AM"/>
    <x v="22"/>
    <s v="EL CARMEN DE BOLIVAR"/>
  </r>
  <r>
    <x v="543"/>
    <x v="3"/>
    <s v="VELEZ"/>
    <x v="7"/>
    <n v="0"/>
    <n v="0"/>
    <n v="0"/>
    <n v="0"/>
    <n v="0"/>
    <x v="0"/>
    <n v="0"/>
    <n v="0"/>
    <s v="10/04/2020 12:00:00 AM"/>
    <x v="20"/>
    <s v="SOLEDAD"/>
  </r>
  <r>
    <x v="543"/>
    <x v="2"/>
    <s v="SANTA BARBARA DE PINTO"/>
    <x v="9"/>
    <n v="0"/>
    <n v="0"/>
    <n v="60"/>
    <n v="0"/>
    <n v="0"/>
    <x v="0"/>
    <n v="0"/>
    <n v="0"/>
    <s v="10/04/2020 12:00:00 AM"/>
    <x v="20"/>
    <s v="POLONUEVO"/>
  </r>
  <r>
    <x v="543"/>
    <x v="25"/>
    <s v="TESALIA"/>
    <x v="2"/>
    <n v="0"/>
    <n v="0"/>
    <n v="0"/>
    <n v="0"/>
    <n v="80"/>
    <x v="0"/>
    <n v="0"/>
    <n v="0"/>
    <s v="10/05/2020 12:00:00 AM"/>
    <x v="1"/>
    <s v="MARSELLA"/>
  </r>
  <r>
    <x v="543"/>
    <x v="25"/>
    <s v="NEIVA"/>
    <x v="2"/>
    <n v="0"/>
    <n v="0"/>
    <n v="0"/>
    <n v="0"/>
    <n v="66.5"/>
    <x v="0"/>
    <n v="0"/>
    <n v="0"/>
    <s v="10/05/2020 12:00:00 AM"/>
    <x v="1"/>
    <s v="LA VIRGINIA"/>
  </r>
  <r>
    <x v="543"/>
    <x v="25"/>
    <s v="PITALITO"/>
    <x v="4"/>
    <n v="2"/>
    <n v="0"/>
    <n v="0"/>
    <n v="0"/>
    <n v="0"/>
    <x v="0"/>
    <n v="0"/>
    <n v="0"/>
    <s v="10/05/2020 12:00:00 AM"/>
    <x v="1"/>
    <s v="LA CELIA"/>
  </r>
  <r>
    <x v="543"/>
    <x v="0"/>
    <s v="ANGELOPOLIS"/>
    <x v="4"/>
    <n v="0"/>
    <n v="0"/>
    <n v="11"/>
    <n v="0"/>
    <n v="2"/>
    <x v="0"/>
    <n v="0"/>
    <n v="0"/>
    <s v="10/05/2020 12:00:00 AM"/>
    <x v="12"/>
    <s v="MAICAO"/>
  </r>
  <r>
    <x v="543"/>
    <x v="0"/>
    <s v="ANGELOPOLIS"/>
    <x v="27"/>
    <n v="0"/>
    <n v="0"/>
    <n v="16"/>
    <n v="4"/>
    <n v="0"/>
    <x v="0"/>
    <n v="0"/>
    <n v="0"/>
    <s v="10/05/2020 12:00:00 AM"/>
    <x v="12"/>
    <s v="URUMITA"/>
  </r>
  <r>
    <x v="485"/>
    <x v="8"/>
    <s v="SAN ONOFRE"/>
    <x v="10"/>
    <n v="0"/>
    <n v="0"/>
    <n v="57"/>
    <n v="0"/>
    <n v="0"/>
    <x v="0"/>
    <n v="0"/>
    <n v="0"/>
    <s v="09/29/2020 12:00:00 AM"/>
    <x v="0"/>
    <s v="URAMITA"/>
  </r>
  <r>
    <x v="632"/>
    <x v="26"/>
    <s v="RIOSUCIO"/>
    <x v="10"/>
    <n v="0"/>
    <n v="0"/>
    <n v="396"/>
    <n v="0"/>
    <n v="0"/>
    <x v="0"/>
    <n v="0"/>
    <n v="0"/>
    <s v="09/29/2020 12:00:00 AM"/>
    <x v="0"/>
    <s v="VENECIA"/>
  </r>
  <r>
    <x v="543"/>
    <x v="0"/>
    <s v="TITIRIBI"/>
    <x v="4"/>
    <n v="0"/>
    <n v="0"/>
    <n v="0"/>
    <n v="0"/>
    <n v="0"/>
    <x v="0"/>
    <n v="0"/>
    <n v="0"/>
    <s v="09/30/2020 12:00:00 AM"/>
    <x v="0"/>
    <s v="SAN JUAN DE URABA"/>
  </r>
  <r>
    <x v="633"/>
    <x v="1"/>
    <s v="DOSQUEBRADAS"/>
    <x v="9"/>
    <n v="0"/>
    <n v="0"/>
    <n v="4"/>
    <n v="0"/>
    <n v="0"/>
    <x v="0"/>
    <n v="0"/>
    <n v="0"/>
    <s v="09/27/2020 12:00:00 AM"/>
    <x v="0"/>
    <s v="REMEDIOS"/>
  </r>
  <r>
    <x v="567"/>
    <x v="0"/>
    <s v="AMAGA"/>
    <x v="4"/>
    <n v="0"/>
    <n v="0"/>
    <n v="0"/>
    <n v="0"/>
    <n v="0"/>
    <x v="0"/>
    <n v="0"/>
    <n v="0"/>
    <s v="09/29/2020 12:00:00 AM"/>
    <x v="0"/>
    <s v="VEGACHI"/>
  </r>
  <r>
    <x v="634"/>
    <x v="8"/>
    <s v="SAN ONOFRE"/>
    <x v="10"/>
    <n v="0"/>
    <n v="0"/>
    <n v="140"/>
    <n v="0"/>
    <n v="0"/>
    <x v="0"/>
    <n v="0"/>
    <n v="0"/>
    <s v="10/01/2020 12:00:00 AM"/>
    <x v="0"/>
    <s v="EL BAGRE"/>
  </r>
  <r>
    <x v="635"/>
    <x v="0"/>
    <s v="COCORNA"/>
    <x v="4"/>
    <n v="0"/>
    <n v="0"/>
    <n v="0"/>
    <n v="0"/>
    <n v="0"/>
    <x v="0"/>
    <n v="0"/>
    <n v="0"/>
    <s v="10/01/2020 12:00:00 AM"/>
    <x v="0"/>
    <s v="TURBO"/>
  </r>
  <r>
    <x v="635"/>
    <x v="0"/>
    <s v="MEDELLIN"/>
    <x v="10"/>
    <n v="0"/>
    <n v="0"/>
    <n v="44"/>
    <n v="0"/>
    <n v="0"/>
    <x v="0"/>
    <n v="0"/>
    <n v="0"/>
    <s v="10/03/2020 12:00:00 AM"/>
    <x v="0"/>
    <s v="LA ESTRELLA"/>
  </r>
  <r>
    <x v="636"/>
    <x v="18"/>
    <s v="BOCHALEMA"/>
    <x v="30"/>
    <n v="0"/>
    <n v="0"/>
    <n v="0"/>
    <n v="0"/>
    <n v="0"/>
    <x v="0"/>
    <n v="0"/>
    <n v="0"/>
    <s v="10/04/2020 12:00:00 AM"/>
    <x v="0"/>
    <s v="CONCORDIA"/>
  </r>
  <r>
    <x v="635"/>
    <x v="3"/>
    <s v="EL PLAYON"/>
    <x v="4"/>
    <n v="2"/>
    <n v="0"/>
    <n v="0"/>
    <n v="0"/>
    <n v="0"/>
    <x v="0"/>
    <n v="0"/>
    <n v="0"/>
    <s v="10/04/2020 12:00:00 AM"/>
    <x v="0"/>
    <s v="RETIRO"/>
  </r>
  <r>
    <x v="636"/>
    <x v="25"/>
    <s v="SUAZA"/>
    <x v="18"/>
    <n v="0"/>
    <n v="0"/>
    <n v="138"/>
    <n v="31"/>
    <n v="0"/>
    <x v="0"/>
    <n v="0"/>
    <n v="0"/>
    <s v="10/05/2020 12:00:00 AM"/>
    <x v="0"/>
    <s v="CARACOLI"/>
  </r>
  <r>
    <x v="636"/>
    <x v="25"/>
    <s v="SALADOBLANCO"/>
    <x v="27"/>
    <n v="0"/>
    <n v="0"/>
    <n v="12"/>
    <n v="0"/>
    <n v="0"/>
    <x v="0"/>
    <n v="0"/>
    <n v="0"/>
    <s v="10/06/2020 12:00:00 AM"/>
    <x v="18"/>
    <s v="CUCUTA"/>
  </r>
  <r>
    <x v="636"/>
    <x v="25"/>
    <s v="PITALITO"/>
    <x v="30"/>
    <n v="0"/>
    <n v="0"/>
    <n v="12"/>
    <n v="0"/>
    <n v="0"/>
    <x v="0"/>
    <n v="0"/>
    <n v="0"/>
    <s v="10/06/2020 12:00:00 AM"/>
    <x v="18"/>
    <s v="EL ZULIA"/>
  </r>
  <r>
    <x v="636"/>
    <x v="5"/>
    <s v="VILLAVICENCIO"/>
    <x v="9"/>
    <n v="0"/>
    <n v="0"/>
    <n v="4"/>
    <n v="0"/>
    <n v="0"/>
    <x v="0"/>
    <n v="0"/>
    <n v="0"/>
    <s v="10/06/2020 12:00:00 AM"/>
    <x v="18"/>
    <s v="TIBU"/>
  </r>
  <r>
    <x v="637"/>
    <x v="25"/>
    <s v="NEIVA"/>
    <x v="6"/>
    <n v="0"/>
    <n v="1"/>
    <n v="0"/>
    <n v="0"/>
    <n v="0"/>
    <x v="0"/>
    <n v="0"/>
    <n v="0"/>
    <s v="10/02/2020 12:00:00 AM"/>
    <x v="22"/>
    <s v="SAN MARTIN DE LOBA"/>
  </r>
  <r>
    <x v="636"/>
    <x v="3"/>
    <s v="HATO"/>
    <x v="10"/>
    <n v="0"/>
    <n v="0"/>
    <n v="2"/>
    <n v="0"/>
    <n v="0"/>
    <x v="0"/>
    <n v="0"/>
    <n v="0"/>
    <s v="10/06/2020 12:00:00 AM"/>
    <x v="22"/>
    <s v="SAN MARTIN DE LOBA"/>
  </r>
  <r>
    <x v="636"/>
    <x v="18"/>
    <s v="SILOS"/>
    <x v="30"/>
    <n v="0"/>
    <n v="0"/>
    <n v="0"/>
    <n v="0"/>
    <n v="0"/>
    <x v="0"/>
    <n v="0"/>
    <n v="0"/>
    <s v="10/06/2020 12:00:00 AM"/>
    <x v="22"/>
    <s v="SAN MARTIN DE LOBA"/>
  </r>
  <r>
    <x v="637"/>
    <x v="18"/>
    <s v="ARBOLEDAS"/>
    <x v="10"/>
    <n v="0"/>
    <n v="0"/>
    <n v="0"/>
    <n v="0"/>
    <n v="0"/>
    <x v="0"/>
    <n v="0"/>
    <n v="0"/>
    <s v="10/06/2020 12:00:00 AM"/>
    <x v="3"/>
    <s v="MATANZA"/>
  </r>
  <r>
    <x v="637"/>
    <x v="9"/>
    <s v="ORTEGA"/>
    <x v="27"/>
    <n v="0"/>
    <n v="0"/>
    <n v="4"/>
    <n v="0"/>
    <n v="0"/>
    <x v="0"/>
    <n v="0"/>
    <n v="0"/>
    <s v="10/06/2020 12:00:00 AM"/>
    <x v="3"/>
    <s v="SAN GIL"/>
  </r>
  <r>
    <x v="635"/>
    <x v="25"/>
    <s v="ALGECIRAS"/>
    <x v="10"/>
    <n v="0"/>
    <n v="0"/>
    <n v="5"/>
    <n v="0"/>
    <n v="0"/>
    <x v="0"/>
    <n v="0"/>
    <n v="0"/>
    <s v="10/06/2020 12:00:00 AM"/>
    <x v="11"/>
    <s v="FLORENCIA"/>
  </r>
  <r>
    <x v="635"/>
    <x v="22"/>
    <s v="DEPARTAMENTO"/>
    <x v="10"/>
    <n v="0"/>
    <n v="0"/>
    <n v="0"/>
    <n v="0"/>
    <n v="0"/>
    <x v="185"/>
    <n v="0"/>
    <n v="0"/>
    <s v="10/06/2020 12:00:00 AM"/>
    <x v="3"/>
    <s v="RIONEGRO"/>
  </r>
  <r>
    <x v="636"/>
    <x v="22"/>
    <s v="SANTA ROSA"/>
    <x v="10"/>
    <n v="0"/>
    <n v="0"/>
    <n v="1283"/>
    <n v="8"/>
    <n v="0"/>
    <x v="0"/>
    <n v="0"/>
    <n v="0"/>
    <s v="10/07/2020 12:00:00 AM"/>
    <x v="26"/>
    <s v="BAGADO"/>
  </r>
  <r>
    <x v="635"/>
    <x v="0"/>
    <s v="SAN ROQUE"/>
    <x v="10"/>
    <n v="0"/>
    <n v="1"/>
    <n v="15"/>
    <n v="0"/>
    <n v="0"/>
    <x v="0"/>
    <n v="0"/>
    <n v="0"/>
    <s v="10/07/2020 12:00:00 AM"/>
    <x v="26"/>
    <s v="TADO"/>
  </r>
  <r>
    <x v="637"/>
    <x v="15"/>
    <s v="LA UNION"/>
    <x v="27"/>
    <n v="0"/>
    <n v="0"/>
    <n v="60"/>
    <n v="0"/>
    <n v="0"/>
    <x v="0"/>
    <n v="0"/>
    <n v="0"/>
    <s v="10/02/2020 12:00:00 AM"/>
    <x v="14"/>
    <s v="SABANALARGA"/>
  </r>
  <r>
    <x v="637"/>
    <x v="6"/>
    <s v="PUERTO BOYACA"/>
    <x v="27"/>
    <n v="0"/>
    <n v="0"/>
    <n v="9"/>
    <n v="0"/>
    <n v="0"/>
    <x v="0"/>
    <n v="0"/>
    <n v="0"/>
    <s v="10/07/2020 12:00:00 AM"/>
    <x v="20"/>
    <s v="SANTO TOMAS"/>
  </r>
  <r>
    <x v="492"/>
    <x v="8"/>
    <s v="SAN ONOFRE"/>
    <x v="27"/>
    <n v="0"/>
    <n v="0"/>
    <n v="20"/>
    <n v="0"/>
    <n v="0"/>
    <x v="0"/>
    <n v="0"/>
    <n v="0"/>
    <s v="10/06/2020 12:00:00 AM"/>
    <x v="25"/>
    <s v="PALERMO"/>
  </r>
  <r>
    <x v="635"/>
    <x v="0"/>
    <s v="BELLO"/>
    <x v="0"/>
    <n v="0"/>
    <n v="0"/>
    <n v="1"/>
    <n v="0"/>
    <n v="0"/>
    <x v="0"/>
    <n v="0"/>
    <n v="0"/>
    <s v="10/07/2020 12:00:00 AM"/>
    <x v="1"/>
    <s v="GUATICA"/>
  </r>
  <r>
    <x v="635"/>
    <x v="0"/>
    <s v="TITIRIBI"/>
    <x v="4"/>
    <n v="0"/>
    <n v="0"/>
    <n v="0"/>
    <n v="0"/>
    <n v="0"/>
    <x v="0"/>
    <n v="0"/>
    <n v="0"/>
    <s v="10/07/2020 12:00:00 AM"/>
    <x v="10"/>
    <s v="LA JAGUA DE IBIRICO"/>
  </r>
  <r>
    <x v="635"/>
    <x v="0"/>
    <s v="EL SANTUARIO"/>
    <x v="4"/>
    <n v="0"/>
    <n v="0"/>
    <n v="0"/>
    <n v="0"/>
    <n v="0"/>
    <x v="0"/>
    <n v="0"/>
    <n v="0"/>
    <s v="10/07/2020 12:00:00 AM"/>
    <x v="26"/>
    <s v="BAHIA SOLANO"/>
  </r>
  <r>
    <x v="637"/>
    <x v="0"/>
    <s v="ABEJORRAL"/>
    <x v="4"/>
    <n v="0"/>
    <n v="0"/>
    <n v="0"/>
    <n v="0"/>
    <n v="0"/>
    <x v="0"/>
    <n v="0"/>
    <n v="0"/>
    <s v="10/07/2020 12:00:00 AM"/>
    <x v="14"/>
    <s v="CHAMEZA"/>
  </r>
  <r>
    <x v="635"/>
    <x v="0"/>
    <s v="BURITICA"/>
    <x v="18"/>
    <n v="0"/>
    <n v="0"/>
    <n v="15"/>
    <n v="0"/>
    <n v="0"/>
    <x v="0"/>
    <n v="0"/>
    <n v="0"/>
    <s v="10/08/2020 12:00:00 AM"/>
    <x v="17"/>
    <s v="MARMATO"/>
  </r>
  <r>
    <x v="637"/>
    <x v="0"/>
    <s v="TOLEDO"/>
    <x v="18"/>
    <n v="0"/>
    <n v="0"/>
    <n v="1"/>
    <n v="1"/>
    <n v="0"/>
    <x v="0"/>
    <n v="0"/>
    <n v="0"/>
    <s v="10/07/2020 12:00:00 AM"/>
    <x v="5"/>
    <s v="VILLAVICENCIO"/>
  </r>
  <r>
    <x v="638"/>
    <x v="0"/>
    <s v="TARSO"/>
    <x v="27"/>
    <n v="0"/>
    <n v="0"/>
    <n v="0"/>
    <n v="0"/>
    <n v="0"/>
    <x v="0"/>
    <n v="0"/>
    <n v="0"/>
    <s v="10/07/2020 12:00:00 AM"/>
    <x v="5"/>
    <s v="VILLAVICENCIO"/>
  </r>
  <r>
    <x v="638"/>
    <x v="0"/>
    <s v="CAICEDO"/>
    <x v="4"/>
    <n v="0"/>
    <n v="0"/>
    <n v="3"/>
    <n v="0"/>
    <n v="0"/>
    <x v="0"/>
    <n v="0"/>
    <n v="0"/>
    <s v="10/08/2020 12:00:00 AM"/>
    <x v="0"/>
    <s v="REMEDIOS"/>
  </r>
  <r>
    <x v="628"/>
    <x v="0"/>
    <s v="FREDONIA"/>
    <x v="9"/>
    <n v="0"/>
    <n v="0"/>
    <n v="30"/>
    <n v="0"/>
    <n v="0"/>
    <x v="0"/>
    <n v="0"/>
    <n v="0"/>
    <s v="10/08/2020 12:00:00 AM"/>
    <x v="19"/>
    <s v="TOTORO"/>
  </r>
  <r>
    <x v="567"/>
    <x v="0"/>
    <s v="AMALFI"/>
    <x v="3"/>
    <n v="0"/>
    <n v="0"/>
    <n v="1"/>
    <n v="0"/>
    <n v="0"/>
    <x v="0"/>
    <n v="0"/>
    <n v="0"/>
    <s v="10/08/2020 12:00:00 AM"/>
    <x v="22"/>
    <s v="CARTAGENA"/>
  </r>
  <r>
    <x v="638"/>
    <x v="19"/>
    <s v="CORINTO"/>
    <x v="27"/>
    <n v="0"/>
    <n v="0"/>
    <n v="90"/>
    <n v="0"/>
    <n v="0"/>
    <x v="0"/>
    <n v="0"/>
    <n v="0"/>
    <s v="09/18/2020 12:00:00 AM"/>
    <x v="20"/>
    <s v="REPELON"/>
  </r>
  <r>
    <x v="638"/>
    <x v="25"/>
    <s v="TESALIA"/>
    <x v="2"/>
    <n v="0"/>
    <n v="0"/>
    <n v="0"/>
    <n v="0"/>
    <n v="1350"/>
    <x v="0"/>
    <n v="0"/>
    <n v="0"/>
    <s v="09/21/2020 12:00:00 AM"/>
    <x v="20"/>
    <s v="PONEDERA"/>
  </r>
  <r>
    <x v="639"/>
    <x v="13"/>
    <s v="BOGOTA, D.C."/>
    <x v="22"/>
    <n v="0"/>
    <n v="4"/>
    <n v="0"/>
    <n v="0"/>
    <n v="0"/>
    <x v="0"/>
    <n v="0"/>
    <n v="0"/>
    <s v="10/09/2020 12:00:00 AM"/>
    <x v="13"/>
    <s v="BOGOTA, D.C."/>
  </r>
  <r>
    <x v="639"/>
    <x v="25"/>
    <s v="TERUEL"/>
    <x v="2"/>
    <n v="0"/>
    <n v="0"/>
    <n v="0"/>
    <n v="0"/>
    <n v="220"/>
    <x v="0"/>
    <n v="0"/>
    <n v="0"/>
    <s v="10/09/2020 12:00:00 AM"/>
    <x v="2"/>
    <s v="SANTA MARTA"/>
  </r>
  <r>
    <x v="631"/>
    <x v="27"/>
    <s v="ORITO"/>
    <x v="9"/>
    <n v="0"/>
    <n v="0"/>
    <n v="214"/>
    <n v="0"/>
    <n v="0"/>
    <x v="0"/>
    <n v="0"/>
    <n v="0"/>
    <s v="10/07/2020 12:00:00 AM"/>
    <x v="12"/>
    <s v="URIBIA"/>
  </r>
  <r>
    <x v="638"/>
    <x v="27"/>
    <s v="SAN MIGUEL"/>
    <x v="9"/>
    <n v="0"/>
    <n v="0"/>
    <n v="90"/>
    <n v="0"/>
    <n v="0"/>
    <x v="0"/>
    <n v="0"/>
    <n v="0"/>
    <s v="10/09/2020 12:00:00 AM"/>
    <x v="4"/>
    <s v="VILLETA"/>
  </r>
  <r>
    <x v="639"/>
    <x v="5"/>
    <s v="PUERTO GAITAN"/>
    <x v="2"/>
    <n v="0"/>
    <n v="0"/>
    <n v="0"/>
    <n v="0"/>
    <n v="4"/>
    <x v="0"/>
    <n v="0"/>
    <n v="0"/>
    <s v="10/09/2020 12:00:00 AM"/>
    <x v="5"/>
    <s v="VILLAVICENCIO"/>
  </r>
  <r>
    <x v="639"/>
    <x v="19"/>
    <s v="PAEZ"/>
    <x v="0"/>
    <n v="0"/>
    <n v="0"/>
    <n v="3"/>
    <n v="3"/>
    <n v="0"/>
    <x v="0"/>
    <n v="0"/>
    <n v="0"/>
    <s v="10/09/2020 12:00:00 AM"/>
    <x v="25"/>
    <s v="NEIVA"/>
  </r>
  <r>
    <x v="639"/>
    <x v="17"/>
    <s v="ANSERMA"/>
    <x v="3"/>
    <n v="0"/>
    <n v="0"/>
    <n v="1"/>
    <n v="1"/>
    <n v="0"/>
    <x v="0"/>
    <n v="0"/>
    <n v="0"/>
    <s v="10/10/2020 12:00:00 AM"/>
    <x v="18"/>
    <s v="PAMPLONA"/>
  </r>
  <r>
    <x v="639"/>
    <x v="24"/>
    <s v="BUESACO"/>
    <x v="2"/>
    <n v="0"/>
    <n v="0"/>
    <n v="0"/>
    <n v="0"/>
    <n v="20"/>
    <x v="0"/>
    <n v="0"/>
    <n v="0"/>
    <s v="10/09/2020 12:00:00 AM"/>
    <x v="24"/>
    <s v="ALBAN"/>
  </r>
  <r>
    <x v="639"/>
    <x v="25"/>
    <s v="ALGECIRAS"/>
    <x v="2"/>
    <n v="0"/>
    <n v="0"/>
    <n v="0"/>
    <n v="0"/>
    <n v="10"/>
    <x v="0"/>
    <n v="0"/>
    <n v="0"/>
    <s v="10/09/2020 12:00:00 AM"/>
    <x v="5"/>
    <s v="MAPIRIPAN"/>
  </r>
  <r>
    <x v="639"/>
    <x v="25"/>
    <s v="BARAYA"/>
    <x v="2"/>
    <n v="0"/>
    <n v="0"/>
    <n v="0"/>
    <n v="0"/>
    <n v="5"/>
    <x v="0"/>
    <n v="0"/>
    <n v="0"/>
    <s v="10/10/2020 12:00:00 AM"/>
    <x v="28"/>
    <s v="ARMENIA"/>
  </r>
  <r>
    <x v="639"/>
    <x v="25"/>
    <s v="BARAYA"/>
    <x v="2"/>
    <n v="0"/>
    <n v="0"/>
    <n v="0"/>
    <n v="0"/>
    <n v="2"/>
    <x v="0"/>
    <n v="0"/>
    <n v="0"/>
    <s v="10/10/2020 12:00:00 AM"/>
    <x v="5"/>
    <s v="GRANADA"/>
  </r>
  <r>
    <x v="639"/>
    <x v="3"/>
    <s v="SOCORRO"/>
    <x v="10"/>
    <n v="0"/>
    <n v="0"/>
    <n v="1"/>
    <n v="0"/>
    <n v="0"/>
    <x v="0"/>
    <n v="0"/>
    <n v="0"/>
    <s v="10/10/2020 12:00:00 AM"/>
    <x v="4"/>
    <s v="SAN ANTONIO DEL TEQUENDAMA"/>
  </r>
  <r>
    <x v="639"/>
    <x v="25"/>
    <s v="AIPE"/>
    <x v="2"/>
    <n v="0"/>
    <n v="0"/>
    <n v="0"/>
    <n v="0"/>
    <n v="40"/>
    <x v="0"/>
    <n v="0"/>
    <n v="0"/>
    <s v="10/09/2020 12:00:00 AM"/>
    <x v="25"/>
    <s v="GIGANTE"/>
  </r>
  <r>
    <x v="635"/>
    <x v="22"/>
    <s v="CLEMENCIA"/>
    <x v="4"/>
    <n v="0"/>
    <n v="0"/>
    <n v="0"/>
    <n v="0"/>
    <n v="0"/>
    <x v="0"/>
    <n v="0"/>
    <n v="0"/>
    <s v="10/09/2020 12:00:00 AM"/>
    <x v="25"/>
    <s v="SAN AGUSTIN"/>
  </r>
  <r>
    <x v="640"/>
    <x v="5"/>
    <s v="MAPIRIPAN"/>
    <x v="8"/>
    <n v="0"/>
    <n v="0"/>
    <n v="0"/>
    <n v="0"/>
    <n v="0"/>
    <x v="0"/>
    <n v="0"/>
    <n v="0"/>
    <s v="10/11/2020 12:00:00 AM"/>
    <x v="6"/>
    <s v="CHIQUIZA"/>
  </r>
  <r>
    <x v="640"/>
    <x v="11"/>
    <s v="SOLITA"/>
    <x v="0"/>
    <n v="0"/>
    <n v="0"/>
    <n v="0"/>
    <n v="0"/>
    <n v="0"/>
    <x v="0"/>
    <n v="0"/>
    <n v="0"/>
    <s v="10/11/2020 12:00:00 AM"/>
    <x v="0"/>
    <s v="TARAZA"/>
  </r>
  <r>
    <x v="640"/>
    <x v="5"/>
    <s v="PUERTO LOPEZ"/>
    <x v="3"/>
    <n v="5"/>
    <n v="0"/>
    <n v="0"/>
    <n v="0"/>
    <n v="0"/>
    <x v="0"/>
    <n v="0"/>
    <n v="0"/>
    <s v="10/11/2020 12:00:00 AM"/>
    <x v="13"/>
    <s v="BOGOTA, D.C."/>
  </r>
  <r>
    <x v="639"/>
    <x v="9"/>
    <s v="NATAGAIMA"/>
    <x v="2"/>
    <n v="0"/>
    <n v="0"/>
    <n v="0"/>
    <n v="0"/>
    <n v="70"/>
    <x v="0"/>
    <n v="0"/>
    <n v="0"/>
    <s v="10/11/2020 12:00:00 AM"/>
    <x v="4"/>
    <s v="LA VEGA"/>
  </r>
  <r>
    <x v="640"/>
    <x v="0"/>
    <s v="ITAGUI"/>
    <x v="0"/>
    <n v="0"/>
    <n v="0"/>
    <n v="0"/>
    <n v="0"/>
    <n v="0"/>
    <x v="0"/>
    <n v="0"/>
    <n v="0"/>
    <s v="10/10/2020 12:00:00 AM"/>
    <x v="19"/>
    <s v="SOTARA"/>
  </r>
  <r>
    <x v="485"/>
    <x v="18"/>
    <s v="ABREGO"/>
    <x v="9"/>
    <n v="0"/>
    <n v="0"/>
    <n v="15"/>
    <n v="0"/>
    <n v="0"/>
    <x v="0"/>
    <n v="0"/>
    <n v="0"/>
    <s v="10/11/2020 12:00:00 AM"/>
    <x v="4"/>
    <s v="TIBACUY"/>
  </r>
  <r>
    <x v="485"/>
    <x v="18"/>
    <s v="ABREGO"/>
    <x v="10"/>
    <n v="0"/>
    <n v="0"/>
    <n v="0"/>
    <n v="0"/>
    <n v="0"/>
    <x v="0"/>
    <n v="0"/>
    <n v="0"/>
    <s v="10/11/2020 12:00:00 AM"/>
    <x v="4"/>
    <s v="SIBATE"/>
  </r>
  <r>
    <x v="637"/>
    <x v="18"/>
    <s v="ARBOLEDAS"/>
    <x v="4"/>
    <n v="0"/>
    <n v="0"/>
    <n v="0"/>
    <n v="0"/>
    <n v="0"/>
    <x v="0"/>
    <n v="0"/>
    <n v="0"/>
    <s v="10/11/2020 12:00:00 AM"/>
    <x v="4"/>
    <s v="CAPARRAPI"/>
  </r>
  <r>
    <x v="637"/>
    <x v="18"/>
    <s v="CHINACOTA"/>
    <x v="4"/>
    <n v="0"/>
    <n v="0"/>
    <n v="0"/>
    <n v="0"/>
    <n v="0"/>
    <x v="0"/>
    <n v="0"/>
    <n v="0"/>
    <s v="10/11/2020 12:00:00 AM"/>
    <x v="4"/>
    <s v="SASAIMA"/>
  </r>
  <r>
    <x v="567"/>
    <x v="18"/>
    <s v="CONVENCION"/>
    <x v="4"/>
    <n v="0"/>
    <n v="0"/>
    <n v="15"/>
    <n v="0"/>
    <n v="0"/>
    <x v="0"/>
    <n v="0"/>
    <n v="0"/>
    <s v="10/11/2020 12:00:00 AM"/>
    <x v="19"/>
    <s v="EL TAMBO"/>
  </r>
  <r>
    <x v="641"/>
    <x v="19"/>
    <s v="SAN SEBASTIAN"/>
    <x v="2"/>
    <n v="0"/>
    <n v="0"/>
    <n v="0"/>
    <n v="0"/>
    <n v="0"/>
    <x v="0"/>
    <n v="0"/>
    <n v="0"/>
    <s v="10/12/2020 12:00:00 AM"/>
    <x v="5"/>
    <s v="ACACIAS"/>
  </r>
  <r>
    <x v="641"/>
    <x v="18"/>
    <s v="ARBOLEDAS"/>
    <x v="2"/>
    <n v="0"/>
    <n v="0"/>
    <n v="0"/>
    <n v="0"/>
    <n v="0"/>
    <x v="0"/>
    <n v="0"/>
    <n v="0"/>
    <s v="10/11/2020 12:00:00 AM"/>
    <x v="4"/>
    <s v="SAN ANTONIO DEL TEQUENDAMA"/>
  </r>
  <r>
    <x v="635"/>
    <x v="18"/>
    <s v="DURANIA"/>
    <x v="4"/>
    <n v="0"/>
    <n v="0"/>
    <n v="0"/>
    <n v="0"/>
    <n v="0"/>
    <x v="0"/>
    <n v="0"/>
    <n v="0"/>
    <s v="10/12/2020 12:00:00 AM"/>
    <x v="4"/>
    <s v="CAPARRAPI"/>
  </r>
  <r>
    <x v="625"/>
    <x v="18"/>
    <s v="EL CARMEN"/>
    <x v="4"/>
    <n v="0"/>
    <n v="0"/>
    <n v="0"/>
    <n v="0"/>
    <n v="0"/>
    <x v="0"/>
    <n v="0"/>
    <n v="0"/>
    <s v="10/12/2020 12:00:00 AM"/>
    <x v="19"/>
    <s v="POPAYAN"/>
  </r>
  <r>
    <x v="485"/>
    <x v="18"/>
    <s v="EL TARRA"/>
    <x v="9"/>
    <n v="0"/>
    <n v="0"/>
    <n v="12"/>
    <n v="0"/>
    <n v="0"/>
    <x v="0"/>
    <n v="0"/>
    <n v="0"/>
    <s v="10/12/2020 12:00:00 AM"/>
    <x v="5"/>
    <s v="PUERTO LOPEZ"/>
  </r>
  <r>
    <x v="625"/>
    <x v="18"/>
    <s v="OCAÑA"/>
    <x v="9"/>
    <n v="0"/>
    <n v="0"/>
    <n v="13"/>
    <n v="0"/>
    <n v="0"/>
    <x v="0"/>
    <n v="0"/>
    <n v="0"/>
    <s v="10/12/2020 12:00:00 AM"/>
    <x v="19"/>
    <s v="BOLIVAR"/>
  </r>
  <r>
    <x v="640"/>
    <x v="19"/>
    <s v="TORIBIO"/>
    <x v="2"/>
    <n v="0"/>
    <n v="0"/>
    <n v="0"/>
    <n v="0"/>
    <n v="3"/>
    <x v="0"/>
    <n v="0"/>
    <n v="0"/>
    <s v="10/12/2020 12:00:00 AM"/>
    <x v="24"/>
    <s v="EL TABLON DE GOMEZ"/>
  </r>
  <r>
    <x v="543"/>
    <x v="18"/>
    <s v="TOLEDO"/>
    <x v="4"/>
    <n v="0"/>
    <n v="0"/>
    <n v="0"/>
    <n v="0"/>
    <n v="0"/>
    <x v="0"/>
    <n v="0"/>
    <n v="0"/>
    <s v="10/12/2020 12:00:00 AM"/>
    <x v="20"/>
    <s v="GALAPA"/>
  </r>
  <r>
    <x v="615"/>
    <x v="18"/>
    <s v="TOLEDO"/>
    <x v="4"/>
    <n v="0"/>
    <n v="0"/>
    <n v="0"/>
    <n v="0"/>
    <n v="0"/>
    <x v="0"/>
    <n v="0"/>
    <n v="0"/>
    <s v="09/24/2020 12:00:00 AM"/>
    <x v="15"/>
    <s v="EL CAIRO"/>
  </r>
  <r>
    <x v="642"/>
    <x v="3"/>
    <s v="CHIPATA"/>
    <x v="30"/>
    <n v="0"/>
    <n v="0"/>
    <n v="0"/>
    <n v="0"/>
    <n v="0"/>
    <x v="0"/>
    <n v="0"/>
    <n v="0"/>
    <s v="10/12/2020 12:00:00 AM"/>
    <x v="4"/>
    <s v="CUCUNUBA"/>
  </r>
  <r>
    <x v="641"/>
    <x v="0"/>
    <s v="APARTADO"/>
    <x v="3"/>
    <n v="0"/>
    <n v="0"/>
    <n v="0"/>
    <n v="0"/>
    <n v="0"/>
    <x v="0"/>
    <n v="0"/>
    <n v="0"/>
    <s v="10/12/2020 12:00:00 AM"/>
    <x v="25"/>
    <s v="NEIVA"/>
  </r>
  <r>
    <x v="642"/>
    <x v="4"/>
    <s v="FACATATIVA"/>
    <x v="2"/>
    <n v="0"/>
    <n v="0"/>
    <n v="0"/>
    <n v="0"/>
    <n v="1"/>
    <x v="0"/>
    <n v="0"/>
    <n v="0"/>
    <s v="10/12/2020 12:00:00 AM"/>
    <x v="4"/>
    <s v="FACATATIVA"/>
  </r>
  <r>
    <x v="642"/>
    <x v="25"/>
    <s v="AIPE"/>
    <x v="2"/>
    <n v="0"/>
    <n v="0"/>
    <n v="0"/>
    <n v="0"/>
    <n v="20"/>
    <x v="0"/>
    <n v="0"/>
    <n v="0"/>
    <s v="10/13/2020 12:00:00 AM"/>
    <x v="4"/>
    <s v="UBATE"/>
  </r>
  <r>
    <x v="641"/>
    <x v="15"/>
    <s v="TORO"/>
    <x v="27"/>
    <n v="0"/>
    <n v="0"/>
    <n v="102"/>
    <n v="0"/>
    <n v="0"/>
    <x v="186"/>
    <n v="1240200000"/>
    <n v="1450000"/>
    <s v="10/11/2020 12:00:00 AM"/>
    <x v="26"/>
    <s v="EL LITORAL DEL SAN JUAN"/>
  </r>
  <r>
    <x v="642"/>
    <x v="4"/>
    <s v="QUIPILE"/>
    <x v="2"/>
    <n v="0"/>
    <n v="0"/>
    <n v="0"/>
    <n v="0"/>
    <n v="3"/>
    <x v="0"/>
    <n v="0"/>
    <n v="0"/>
    <s v="10/13/2020 12:00:00 AM"/>
    <x v="3"/>
    <s v="SAN BENITO"/>
  </r>
  <r>
    <x v="642"/>
    <x v="15"/>
    <s v="PALMIRA"/>
    <x v="0"/>
    <n v="0"/>
    <n v="0"/>
    <n v="1"/>
    <n v="0"/>
    <n v="0"/>
    <x v="0"/>
    <n v="0"/>
    <n v="0"/>
    <s v="10/10/2020 12:00:00 AM"/>
    <x v="10"/>
    <s v="LA PAZ"/>
  </r>
  <r>
    <x v="642"/>
    <x v="9"/>
    <s v="PURIFICACION"/>
    <x v="27"/>
    <n v="0"/>
    <n v="0"/>
    <n v="5"/>
    <n v="0"/>
    <n v="0"/>
    <x v="0"/>
    <n v="0"/>
    <n v="0"/>
    <s v="10/14/2020 12:00:00 AM"/>
    <x v="3"/>
    <s v="BARBOSA"/>
  </r>
  <r>
    <x v="642"/>
    <x v="24"/>
    <s v="BUESACO"/>
    <x v="2"/>
    <n v="0"/>
    <n v="0"/>
    <n v="0"/>
    <n v="0"/>
    <n v="11"/>
    <x v="0"/>
    <n v="0"/>
    <n v="0"/>
    <s v="10/09/2020 12:00:00 AM"/>
    <x v="22"/>
    <s v="SAN JACINTO"/>
  </r>
  <r>
    <x v="643"/>
    <x v="4"/>
    <s v="TOCAIMA"/>
    <x v="2"/>
    <n v="0"/>
    <n v="0"/>
    <n v="0"/>
    <n v="0"/>
    <n v="2"/>
    <x v="0"/>
    <n v="0"/>
    <n v="0"/>
    <s v="10/13/2020 12:00:00 AM"/>
    <x v="6"/>
    <s v="TIBASOSA"/>
  </r>
  <r>
    <x v="643"/>
    <x v="4"/>
    <s v="TIBACUY"/>
    <x v="2"/>
    <n v="0"/>
    <n v="0"/>
    <n v="0"/>
    <n v="0"/>
    <n v="1"/>
    <x v="0"/>
    <n v="0"/>
    <n v="0"/>
    <s v="04/14/2020 12:00:00 AM"/>
    <x v="4"/>
    <s v="GACHETA"/>
  </r>
  <r>
    <x v="643"/>
    <x v="2"/>
    <s v="SANTA MARTA"/>
    <x v="9"/>
    <n v="0"/>
    <n v="4"/>
    <n v="1"/>
    <n v="0"/>
    <n v="0"/>
    <x v="0"/>
    <n v="0"/>
    <n v="0"/>
    <s v="10/14/2020 12:00:00 AM"/>
    <x v="4"/>
    <s v="MOSQUERA"/>
  </r>
  <r>
    <x v="643"/>
    <x v="4"/>
    <s v="ANOLAIMA"/>
    <x v="0"/>
    <n v="0"/>
    <n v="0"/>
    <n v="1"/>
    <n v="0"/>
    <n v="0"/>
    <x v="0"/>
    <n v="0"/>
    <n v="0"/>
    <s v="10/14/2020 12:00:00 AM"/>
    <x v="4"/>
    <s v="GUACHETA"/>
  </r>
  <r>
    <x v="644"/>
    <x v="8"/>
    <s v="SAN ONOFRE"/>
    <x v="10"/>
    <n v="0"/>
    <n v="0"/>
    <n v="7"/>
    <n v="0"/>
    <n v="0"/>
    <x v="0"/>
    <n v="0"/>
    <n v="0"/>
    <s v="10/12/2020 12:00:00 AM"/>
    <x v="18"/>
    <s v="EL CARMEN"/>
  </r>
  <r>
    <x v="620"/>
    <x v="0"/>
    <s v="CIUDAD BOLIVAR"/>
    <x v="3"/>
    <n v="0"/>
    <n v="0"/>
    <n v="0"/>
    <n v="0"/>
    <n v="0"/>
    <x v="0"/>
    <n v="0"/>
    <n v="0"/>
    <s v="10/15/2020 12:00:00 AM"/>
    <x v="4"/>
    <s v="GUTIERREZ"/>
  </r>
  <r>
    <x v="620"/>
    <x v="15"/>
    <s v="DAGUA"/>
    <x v="2"/>
    <n v="0"/>
    <n v="0"/>
    <n v="0"/>
    <n v="0"/>
    <n v="120"/>
    <x v="0"/>
    <n v="0"/>
    <n v="0"/>
    <s v="10/15/2020 12:00:00 AM"/>
    <x v="25"/>
    <s v="SUAZA"/>
  </r>
  <r>
    <x v="643"/>
    <x v="4"/>
    <s v="YACOPI"/>
    <x v="6"/>
    <n v="1"/>
    <n v="2"/>
    <n v="0"/>
    <n v="0"/>
    <n v="0"/>
    <x v="0"/>
    <n v="0"/>
    <n v="0"/>
    <s v="10/15/2020 12:00:00 AM"/>
    <x v="4"/>
    <s v="GIRARDOT"/>
  </r>
  <r>
    <x v="620"/>
    <x v="3"/>
    <s v="ZAPATOCA"/>
    <x v="2"/>
    <n v="0"/>
    <n v="0"/>
    <n v="0"/>
    <n v="0"/>
    <n v="7"/>
    <x v="0"/>
    <n v="0"/>
    <n v="0"/>
    <s v="10/12/2020 12:00:00 AM"/>
    <x v="0"/>
    <s v="TURBO"/>
  </r>
  <r>
    <x v="620"/>
    <x v="9"/>
    <s v="CARMEN DE APICALA"/>
    <x v="2"/>
    <n v="0"/>
    <n v="0"/>
    <n v="0"/>
    <n v="0"/>
    <n v="8"/>
    <x v="0"/>
    <n v="0"/>
    <n v="0"/>
    <s v="10/12/2020 12:00:00 AM"/>
    <x v="0"/>
    <s v="CAUCASIA"/>
  </r>
  <r>
    <x v="620"/>
    <x v="24"/>
    <s v="ILES"/>
    <x v="2"/>
    <n v="0"/>
    <n v="0"/>
    <n v="0"/>
    <n v="0"/>
    <n v="0"/>
    <x v="0"/>
    <n v="0"/>
    <n v="0"/>
    <s v="10/12/2020 12:00:00 AM"/>
    <x v="0"/>
    <s v="EBEJICO"/>
  </r>
  <r>
    <x v="620"/>
    <x v="24"/>
    <s v="CUMBAL"/>
    <x v="2"/>
    <n v="0"/>
    <n v="0"/>
    <n v="0"/>
    <n v="0"/>
    <n v="12"/>
    <x v="0"/>
    <n v="0"/>
    <n v="0"/>
    <s v="10/12/2020 12:00:00 AM"/>
    <x v="0"/>
    <s v="URAMITA"/>
  </r>
  <r>
    <x v="620"/>
    <x v="4"/>
    <s v="MADRID"/>
    <x v="27"/>
    <n v="0"/>
    <n v="1"/>
    <n v="14"/>
    <n v="0"/>
    <n v="0"/>
    <x v="0"/>
    <n v="0"/>
    <n v="0"/>
    <s v="10/12/2020 12:00:00 AM"/>
    <x v="0"/>
    <s v="SAN FRANCISCO"/>
  </r>
  <r>
    <x v="620"/>
    <x v="4"/>
    <s v="SAN ANTONIO DEL TEQUENDAMA"/>
    <x v="2"/>
    <n v="0"/>
    <n v="0"/>
    <n v="0"/>
    <n v="0"/>
    <n v="2"/>
    <x v="0"/>
    <n v="0"/>
    <n v="0"/>
    <s v="10/11/2020 12:00:00 AM"/>
    <x v="0"/>
    <s v="SAN ROQUE"/>
  </r>
  <r>
    <x v="620"/>
    <x v="4"/>
    <s v="TOCAIMA"/>
    <x v="27"/>
    <n v="0"/>
    <n v="1"/>
    <n v="2"/>
    <n v="0"/>
    <n v="0"/>
    <x v="0"/>
    <n v="0"/>
    <n v="0"/>
    <s v="10/15/2020 12:00:00 AM"/>
    <x v="1"/>
    <s v="BELEN DE UMBRIA"/>
  </r>
  <r>
    <x v="620"/>
    <x v="9"/>
    <s v="CARMEN DE APICALA"/>
    <x v="2"/>
    <n v="0"/>
    <n v="0"/>
    <n v="0"/>
    <n v="0"/>
    <n v="8"/>
    <x v="0"/>
    <n v="0"/>
    <n v="0"/>
    <s v="10/12/2020 12:00:00 AM"/>
    <x v="0"/>
    <s v="HISPANIA"/>
  </r>
  <r>
    <x v="645"/>
    <x v="5"/>
    <s v="FUENTE DE ORO"/>
    <x v="9"/>
    <n v="0"/>
    <n v="0"/>
    <n v="50"/>
    <n v="0"/>
    <n v="40"/>
    <x v="0"/>
    <n v="0"/>
    <n v="0"/>
    <s v="10/15/2020 12:00:00 AM"/>
    <x v="4"/>
    <s v="LA CALERA"/>
  </r>
  <r>
    <x v="620"/>
    <x v="5"/>
    <s v="MESETAS"/>
    <x v="9"/>
    <n v="0"/>
    <n v="0"/>
    <n v="20"/>
    <n v="0"/>
    <n v="0"/>
    <x v="0"/>
    <n v="0"/>
    <n v="0"/>
    <s v="10/13/2020 12:00:00 AM"/>
    <x v="0"/>
    <s v="SABANALARGA"/>
  </r>
  <r>
    <x v="645"/>
    <x v="3"/>
    <s v="CURITI"/>
    <x v="27"/>
    <n v="0"/>
    <n v="0"/>
    <n v="3"/>
    <n v="0"/>
    <n v="0"/>
    <x v="0"/>
    <n v="0"/>
    <n v="0"/>
    <s v="07/20/2020 12:00:00 AM"/>
    <x v="8"/>
    <s v="SANTIAGO DE TOLU"/>
  </r>
  <r>
    <x v="645"/>
    <x v="2"/>
    <s v="SANTA MARTA"/>
    <x v="30"/>
    <n v="0"/>
    <n v="0"/>
    <n v="8"/>
    <n v="0"/>
    <n v="0"/>
    <x v="0"/>
    <n v="0"/>
    <n v="0"/>
    <s v="10/15/2020 12:00:00 AM"/>
    <x v="3"/>
    <s v="CHIMA"/>
  </r>
  <r>
    <x v="645"/>
    <x v="1"/>
    <s v="QUINCHIA"/>
    <x v="9"/>
    <n v="0"/>
    <n v="0"/>
    <n v="1"/>
    <n v="0"/>
    <n v="0"/>
    <x v="0"/>
    <n v="0"/>
    <n v="0"/>
    <s v="10/16/2020 12:00:00 AM"/>
    <x v="1"/>
    <s v="APIA"/>
  </r>
  <r>
    <x v="645"/>
    <x v="3"/>
    <s v="ARATOCA"/>
    <x v="2"/>
    <n v="0"/>
    <n v="0"/>
    <n v="0"/>
    <n v="0"/>
    <n v="2"/>
    <x v="0"/>
    <n v="0"/>
    <n v="0"/>
    <s v="10/16/2020 12:00:00 AM"/>
    <x v="6"/>
    <s v="RAQUIRA"/>
  </r>
  <r>
    <x v="645"/>
    <x v="6"/>
    <s v="CUCAITA"/>
    <x v="2"/>
    <n v="0"/>
    <n v="0"/>
    <n v="0"/>
    <n v="0"/>
    <n v="2"/>
    <x v="0"/>
    <n v="0"/>
    <n v="0"/>
    <s v="10/14/2020 12:00:00 AM"/>
    <x v="6"/>
    <s v="TUNJA"/>
  </r>
  <r>
    <x v="645"/>
    <x v="24"/>
    <s v="IPIALES"/>
    <x v="2"/>
    <n v="0"/>
    <n v="0"/>
    <n v="0"/>
    <n v="0"/>
    <n v="1"/>
    <x v="0"/>
    <n v="0"/>
    <n v="0"/>
    <s v="10/16/2020 12:00:00 AM"/>
    <x v="4"/>
    <s v="RICAURTE"/>
  </r>
  <r>
    <x v="645"/>
    <x v="5"/>
    <s v="LEJANIAS"/>
    <x v="9"/>
    <n v="0"/>
    <n v="0"/>
    <n v="26"/>
    <n v="0"/>
    <n v="0"/>
    <x v="0"/>
    <n v="0"/>
    <n v="0"/>
    <s v="10/16/2020 12:00:00 AM"/>
    <x v="19"/>
    <s v="BOLIVAR"/>
  </r>
  <r>
    <x v="620"/>
    <x v="5"/>
    <s v="ACACIAS"/>
    <x v="9"/>
    <n v="0"/>
    <n v="0"/>
    <n v="4"/>
    <n v="0"/>
    <n v="0"/>
    <x v="0"/>
    <n v="0"/>
    <n v="0"/>
    <s v="10/16/2020 12:00:00 AM"/>
    <x v="9"/>
    <s v="CUNDAY"/>
  </r>
  <r>
    <x v="620"/>
    <x v="5"/>
    <s v="VISTAHERMOSA"/>
    <x v="9"/>
    <n v="0"/>
    <n v="0"/>
    <n v="80"/>
    <n v="0"/>
    <n v="0"/>
    <x v="149"/>
    <n v="0"/>
    <n v="0"/>
    <s v="10/15/2020 12:00:00 AM"/>
    <x v="25"/>
    <s v="ALTAMIRA"/>
  </r>
  <r>
    <x v="620"/>
    <x v="5"/>
    <s v="LA URIBE"/>
    <x v="9"/>
    <n v="0"/>
    <n v="0"/>
    <n v="130"/>
    <n v="0"/>
    <n v="350"/>
    <x v="0"/>
    <n v="0"/>
    <n v="0"/>
    <s v="10/16/2020 12:00:00 AM"/>
    <x v="4"/>
    <s v="LA VEGA"/>
  </r>
  <r>
    <x v="620"/>
    <x v="5"/>
    <s v="GUAMAL"/>
    <x v="9"/>
    <n v="0"/>
    <n v="0"/>
    <n v="3"/>
    <n v="0"/>
    <n v="0"/>
    <x v="0"/>
    <n v="0"/>
    <n v="0"/>
    <s v="10/17/2020 12:00:00 AM"/>
    <x v="19"/>
    <s v="ALMAGUER"/>
  </r>
  <r>
    <x v="620"/>
    <x v="24"/>
    <s v="FUNES"/>
    <x v="7"/>
    <n v="0"/>
    <n v="0"/>
    <n v="12"/>
    <n v="0"/>
    <n v="20"/>
    <x v="0"/>
    <n v="0"/>
    <n v="0"/>
    <s v="10/17/2020 12:00:00 AM"/>
    <x v="18"/>
    <s v="TEORAMA"/>
  </r>
  <r>
    <x v="642"/>
    <x v="16"/>
    <s v="VALENCIA"/>
    <x v="27"/>
    <n v="0"/>
    <n v="0"/>
    <n v="0"/>
    <n v="0"/>
    <n v="0"/>
    <x v="0"/>
    <n v="0"/>
    <n v="0"/>
    <s v="10/18/2020 12:00:00 AM"/>
    <x v="2"/>
    <s v="SALAMINA"/>
  </r>
  <r>
    <x v="646"/>
    <x v="10"/>
    <s v="VALLEDUPAR"/>
    <x v="9"/>
    <n v="0"/>
    <n v="0"/>
    <n v="17"/>
    <n v="0"/>
    <n v="0"/>
    <x v="0"/>
    <n v="0"/>
    <n v="0"/>
    <s v="10/18/2020 12:00:00 AM"/>
    <x v="13"/>
    <s v="BOGOTA, D.C."/>
  </r>
  <r>
    <x v="645"/>
    <x v="22"/>
    <s v="MONTECRISTO"/>
    <x v="9"/>
    <n v="0"/>
    <n v="0"/>
    <n v="40"/>
    <n v="0"/>
    <n v="0"/>
    <x v="0"/>
    <n v="0"/>
    <n v="0"/>
    <s v="10/18/2020 12:00:00 AM"/>
    <x v="18"/>
    <s v="PAMPLONITA"/>
  </r>
  <r>
    <x v="646"/>
    <x v="1"/>
    <s v="DOSQUEBRADAS"/>
    <x v="9"/>
    <n v="0"/>
    <n v="0"/>
    <n v="1"/>
    <n v="0"/>
    <n v="0"/>
    <x v="0"/>
    <n v="0"/>
    <n v="0"/>
    <s v="10/17/2020 12:00:00 AM"/>
    <x v="4"/>
    <s v="CHIPAQUE"/>
  </r>
  <r>
    <x v="645"/>
    <x v="1"/>
    <s v="LA CELIA"/>
    <x v="9"/>
    <n v="0"/>
    <n v="0"/>
    <n v="3"/>
    <n v="0"/>
    <n v="0"/>
    <x v="0"/>
    <n v="0"/>
    <n v="0"/>
    <s v="10/18/2020 12:00:00 AM"/>
    <x v="6"/>
    <s v="SAMACA"/>
  </r>
  <r>
    <x v="646"/>
    <x v="24"/>
    <s v="LOS ANDES"/>
    <x v="2"/>
    <n v="0"/>
    <n v="0"/>
    <n v="0"/>
    <n v="0"/>
    <n v="4"/>
    <x v="0"/>
    <n v="0"/>
    <n v="0"/>
    <s v="10/18/2020 12:00:00 AM"/>
    <x v="9"/>
    <s v="CARMEN DE APICALA"/>
  </r>
  <r>
    <x v="646"/>
    <x v="24"/>
    <s v="OSPINA"/>
    <x v="2"/>
    <n v="0"/>
    <n v="0"/>
    <n v="0"/>
    <n v="0"/>
    <n v="240"/>
    <x v="0"/>
    <n v="0"/>
    <n v="0"/>
    <s v="10/18/2020 12:00:00 AM"/>
    <x v="19"/>
    <s v="SUAREZ"/>
  </r>
  <r>
    <x v="380"/>
    <x v="8"/>
    <s v="SAN PEDRO"/>
    <x v="2"/>
    <n v="0"/>
    <n v="0"/>
    <n v="0"/>
    <n v="0"/>
    <n v="130"/>
    <x v="0"/>
    <n v="0"/>
    <n v="0"/>
    <s v="10/19/2020 12:00:00 AM"/>
    <x v="19"/>
    <s v="CALDONO"/>
  </r>
  <r>
    <x v="422"/>
    <x v="3"/>
    <s v="SIMACOTA"/>
    <x v="30"/>
    <n v="0"/>
    <n v="0"/>
    <n v="0"/>
    <n v="0"/>
    <n v="0"/>
    <x v="0"/>
    <n v="0"/>
    <n v="0"/>
    <s v="10/18/2020 12:00:00 AM"/>
    <x v="15"/>
    <s v="BUENAVENTURA"/>
  </r>
  <r>
    <x v="422"/>
    <x v="3"/>
    <s v="BARRANCABERMEJA"/>
    <x v="27"/>
    <n v="0"/>
    <n v="0"/>
    <n v="0"/>
    <n v="0"/>
    <n v="0"/>
    <x v="0"/>
    <n v="0"/>
    <n v="0"/>
    <s v="10/18/2020 12:00:00 AM"/>
    <x v="25"/>
    <s v="NEIVA"/>
  </r>
  <r>
    <x v="646"/>
    <x v="11"/>
    <s v="SAN JOSE DEL FRAGUA"/>
    <x v="9"/>
    <n v="0"/>
    <n v="0"/>
    <n v="70"/>
    <n v="0"/>
    <n v="0"/>
    <x v="0"/>
    <n v="0"/>
    <n v="0"/>
    <s v="10/18/2020 12:00:00 AM"/>
    <x v="25"/>
    <s v="GARZON"/>
  </r>
  <r>
    <x v="453"/>
    <x v="8"/>
    <s v="SAN PEDRO"/>
    <x v="10"/>
    <n v="0"/>
    <n v="0"/>
    <n v="110"/>
    <n v="0"/>
    <n v="0"/>
    <x v="187"/>
    <n v="1053000000"/>
    <n v="0"/>
    <s v="10/19/2020 12:00:00 AM"/>
    <x v="19"/>
    <s v="LOPEZ DE MICAY"/>
  </r>
  <r>
    <x v="422"/>
    <x v="18"/>
    <s v="CHITAGA"/>
    <x v="4"/>
    <n v="0"/>
    <n v="0"/>
    <n v="0"/>
    <n v="0"/>
    <n v="0"/>
    <x v="0"/>
    <n v="0"/>
    <n v="0"/>
    <s v="10/19/2020 12:00:00 AM"/>
    <x v="19"/>
    <s v="BOLIVAR"/>
  </r>
  <r>
    <x v="422"/>
    <x v="22"/>
    <s v="MAGANGUE"/>
    <x v="27"/>
    <n v="0"/>
    <n v="0"/>
    <n v="8"/>
    <n v="0"/>
    <n v="0"/>
    <x v="0"/>
    <n v="0"/>
    <n v="0"/>
    <s v="10/19/2020 12:00:00 AM"/>
    <x v="25"/>
    <s v="YAGUARA"/>
  </r>
  <r>
    <x v="645"/>
    <x v="4"/>
    <s v="YACOPI"/>
    <x v="27"/>
    <n v="0"/>
    <n v="0"/>
    <n v="8"/>
    <n v="0"/>
    <n v="0"/>
    <x v="0"/>
    <n v="0"/>
    <n v="0"/>
    <s v="10/18/2020 12:00:00 AM"/>
    <x v="19"/>
    <s v="TIMBIQUI"/>
  </r>
  <r>
    <x v="643"/>
    <x v="6"/>
    <s v="OICATA"/>
    <x v="0"/>
    <n v="0"/>
    <n v="0"/>
    <n v="1"/>
    <n v="0"/>
    <n v="0"/>
    <x v="0"/>
    <n v="0"/>
    <n v="0"/>
    <s v="10/19/2020 12:00:00 AM"/>
    <x v="19"/>
    <s v="PATIA"/>
  </r>
  <r>
    <x v="422"/>
    <x v="4"/>
    <s v="ANAPOIMA"/>
    <x v="2"/>
    <n v="0"/>
    <n v="0"/>
    <n v="0"/>
    <n v="0"/>
    <n v="0"/>
    <x v="0"/>
    <n v="0"/>
    <n v="0"/>
    <s v="10/20/2020 12:00:00 AM"/>
    <x v="14"/>
    <s v="PAZ DE ARIPORO"/>
  </r>
  <r>
    <x v="422"/>
    <x v="8"/>
    <s v="SAN PEDRO"/>
    <x v="10"/>
    <n v="0"/>
    <n v="0"/>
    <n v="20"/>
    <n v="0"/>
    <n v="0"/>
    <x v="0"/>
    <n v="0"/>
    <n v="0"/>
    <s v="10/19/2020 12:00:00 AM"/>
    <x v="2"/>
    <s v="SANTA MARTA"/>
  </r>
  <r>
    <x v="419"/>
    <x v="8"/>
    <s v="SANTIAGO DE TOLU"/>
    <x v="2"/>
    <n v="0"/>
    <n v="0"/>
    <n v="0"/>
    <n v="0"/>
    <n v="0"/>
    <x v="0"/>
    <n v="0"/>
    <n v="0"/>
    <s v="10/19/2020 12:00:00 AM"/>
    <x v="2"/>
    <s v="SANTA MARTA"/>
  </r>
  <r>
    <x v="381"/>
    <x v="8"/>
    <s v="SANTIAGO DE TOLU"/>
    <x v="10"/>
    <n v="0"/>
    <n v="0"/>
    <n v="818"/>
    <n v="0"/>
    <n v="0"/>
    <x v="188"/>
    <n v="2457000000"/>
    <n v="6249200"/>
    <s v="10/20/2020 12:00:00 AM"/>
    <x v="24"/>
    <s v="ALBAN"/>
  </r>
  <r>
    <x v="422"/>
    <x v="24"/>
    <s v="TANGUA"/>
    <x v="2"/>
    <n v="0"/>
    <n v="0"/>
    <n v="0"/>
    <n v="0"/>
    <n v="6"/>
    <x v="0"/>
    <n v="0"/>
    <n v="0"/>
    <s v="10/20/2020 12:00:00 AM"/>
    <x v="6"/>
    <s v="TUTA"/>
  </r>
  <r>
    <x v="636"/>
    <x v="18"/>
    <s v="EL TARRA"/>
    <x v="4"/>
    <n v="0"/>
    <n v="0"/>
    <n v="7"/>
    <n v="0"/>
    <n v="0"/>
    <x v="0"/>
    <n v="0"/>
    <n v="0"/>
    <s v="10/19/2020 12:00:00 AM"/>
    <x v="4"/>
    <s v="MOSQUERA"/>
  </r>
  <r>
    <x v="485"/>
    <x v="18"/>
    <s v="HACARI"/>
    <x v="9"/>
    <n v="0"/>
    <n v="0"/>
    <n v="4"/>
    <n v="0"/>
    <n v="0"/>
    <x v="0"/>
    <n v="0"/>
    <n v="0"/>
    <s v="10/20/2020 12:00:00 AM"/>
    <x v="4"/>
    <s v="NILO"/>
  </r>
  <r>
    <x v="485"/>
    <x v="18"/>
    <s v="HACARI"/>
    <x v="4"/>
    <n v="0"/>
    <n v="0"/>
    <n v="11"/>
    <n v="0"/>
    <n v="0"/>
    <x v="0"/>
    <n v="0"/>
    <n v="0"/>
    <s v="10/19/2020 12:00:00 AM"/>
    <x v="18"/>
    <s v="TIBU"/>
  </r>
  <r>
    <x v="647"/>
    <x v="9"/>
    <s v="COYAIMA"/>
    <x v="2"/>
    <n v="0"/>
    <n v="0"/>
    <n v="0"/>
    <n v="0"/>
    <n v="170"/>
    <x v="0"/>
    <n v="0"/>
    <n v="0"/>
    <s v="10/21/2020 12:00:00 AM"/>
    <x v="13"/>
    <s v="BOGOTA, D.C."/>
  </r>
  <r>
    <x v="422"/>
    <x v="4"/>
    <s v="APULO"/>
    <x v="2"/>
    <n v="0"/>
    <n v="0"/>
    <n v="0"/>
    <n v="0"/>
    <n v="0"/>
    <x v="0"/>
    <n v="0"/>
    <n v="0"/>
    <s v="10/21/2020 12:00:00 AM"/>
    <x v="18"/>
    <s v="LABATECA"/>
  </r>
  <r>
    <x v="422"/>
    <x v="6"/>
    <s v="OICATA"/>
    <x v="2"/>
    <n v="0"/>
    <n v="0"/>
    <n v="0"/>
    <n v="0"/>
    <n v="3"/>
    <x v="0"/>
    <n v="0"/>
    <n v="0"/>
    <s v="10/21/2020 12:00:00 AM"/>
    <x v="13"/>
    <s v="BOGOTA, D.C."/>
  </r>
  <r>
    <x v="647"/>
    <x v="19"/>
    <s v="JAMBALO"/>
    <x v="2"/>
    <n v="0"/>
    <n v="0"/>
    <n v="0"/>
    <n v="0"/>
    <n v="5"/>
    <x v="0"/>
    <n v="0"/>
    <n v="0"/>
    <s v="10/20/2020 12:00:00 AM"/>
    <x v="6"/>
    <s v="CHIQUINQUIRA"/>
  </r>
  <r>
    <x v="647"/>
    <x v="5"/>
    <s v="PUERTO RICO"/>
    <x v="2"/>
    <n v="0"/>
    <n v="0"/>
    <n v="0"/>
    <n v="0"/>
    <n v="50"/>
    <x v="0"/>
    <n v="0"/>
    <n v="0"/>
    <s v="10/21/2020 12:00:00 AM"/>
    <x v="9"/>
    <s v="MELGAR"/>
  </r>
  <r>
    <x v="647"/>
    <x v="19"/>
    <s v="EL TAMBO"/>
    <x v="27"/>
    <n v="0"/>
    <n v="0"/>
    <n v="72"/>
    <n v="0"/>
    <n v="0"/>
    <x v="0"/>
    <n v="0"/>
    <n v="0"/>
    <s v="10/22/2020 12:00:00 AM"/>
    <x v="0"/>
    <s v="TARAZA"/>
  </r>
  <r>
    <x v="647"/>
    <x v="4"/>
    <s v="LA VEGA"/>
    <x v="2"/>
    <n v="0"/>
    <n v="0"/>
    <n v="0"/>
    <n v="0"/>
    <n v="1"/>
    <x v="0"/>
    <n v="0"/>
    <n v="0"/>
    <s v="10/22/2020 12:00:00 AM"/>
    <x v="0"/>
    <s v="CHIGORODO"/>
  </r>
  <r>
    <x v="647"/>
    <x v="17"/>
    <s v="ANSERMA"/>
    <x v="0"/>
    <n v="0"/>
    <n v="0"/>
    <n v="1"/>
    <n v="0"/>
    <n v="0"/>
    <x v="0"/>
    <n v="0"/>
    <n v="0"/>
    <s v="10/22/2020 12:00:00 AM"/>
    <x v="0"/>
    <s v="URRAO"/>
  </r>
  <r>
    <x v="648"/>
    <x v="18"/>
    <s v="LA ESPERANZA"/>
    <x v="10"/>
    <n v="0"/>
    <n v="0"/>
    <n v="0"/>
    <n v="0"/>
    <n v="0"/>
    <x v="0"/>
    <n v="0"/>
    <n v="0"/>
    <s v="10/22/2020 12:00:00 AM"/>
    <x v="0"/>
    <s v="URRAO"/>
  </r>
  <r>
    <x v="648"/>
    <x v="15"/>
    <s v="YUMBO"/>
    <x v="6"/>
    <n v="0"/>
    <n v="3"/>
    <n v="5"/>
    <n v="0"/>
    <n v="0"/>
    <x v="0"/>
    <n v="0"/>
    <n v="0"/>
    <s v="10/20/2020 12:00:00 AM"/>
    <x v="15"/>
    <s v="PALMIRA"/>
  </r>
  <r>
    <x v="632"/>
    <x v="24"/>
    <s v="CHACHAGUI"/>
    <x v="2"/>
    <n v="0"/>
    <n v="0"/>
    <n v="0"/>
    <n v="0"/>
    <n v="9"/>
    <x v="0"/>
    <n v="0"/>
    <n v="0"/>
    <s v="10/22/2020 12:00:00 AM"/>
    <x v="0"/>
    <s v="NECOCLI"/>
  </r>
  <r>
    <x v="647"/>
    <x v="24"/>
    <s v="CHACHAGUI"/>
    <x v="2"/>
    <n v="0"/>
    <n v="0"/>
    <n v="0"/>
    <n v="0"/>
    <n v="3"/>
    <x v="0"/>
    <n v="0"/>
    <n v="0"/>
    <s v="10/22/2020 12:00:00 AM"/>
    <x v="0"/>
    <s v="CARAMANTA"/>
  </r>
  <r>
    <x v="648"/>
    <x v="0"/>
    <s v="YARUMAL"/>
    <x v="4"/>
    <n v="1"/>
    <n v="0"/>
    <n v="0"/>
    <n v="0"/>
    <n v="0"/>
    <x v="0"/>
    <n v="0"/>
    <n v="0"/>
    <s v="10/22/2020 12:00:00 AM"/>
    <x v="4"/>
    <s v="SAN CAYETANO"/>
  </r>
  <r>
    <x v="648"/>
    <x v="3"/>
    <s v="PALMAS DEL SOCORRO"/>
    <x v="27"/>
    <n v="0"/>
    <n v="0"/>
    <n v="3"/>
    <n v="0"/>
    <n v="0"/>
    <x v="0"/>
    <n v="0"/>
    <n v="0"/>
    <s v="10/22/2020 12:00:00 AM"/>
    <x v="19"/>
    <s v="CAJIBIO"/>
  </r>
  <r>
    <x v="648"/>
    <x v="1"/>
    <s v="BELEN DE UMBRIA"/>
    <x v="2"/>
    <n v="0"/>
    <n v="0"/>
    <n v="0"/>
    <n v="0"/>
    <n v="1"/>
    <x v="0"/>
    <n v="0"/>
    <n v="0"/>
    <s v="10/22/2020 12:00:00 AM"/>
    <x v="25"/>
    <s v="HOBO"/>
  </r>
  <r>
    <x v="648"/>
    <x v="1"/>
    <s v="PEREIRA"/>
    <x v="0"/>
    <n v="0"/>
    <n v="0"/>
    <n v="1"/>
    <n v="0"/>
    <n v="0"/>
    <x v="0"/>
    <n v="0"/>
    <n v="0"/>
    <s v="10/21/2020 12:00:00 AM"/>
    <x v="19"/>
    <s v="EL TAMBO"/>
  </r>
  <r>
    <x v="649"/>
    <x v="10"/>
    <s v="SAN ALBERTO"/>
    <x v="10"/>
    <n v="0"/>
    <n v="0"/>
    <n v="15"/>
    <n v="0"/>
    <n v="0"/>
    <x v="0"/>
    <n v="0"/>
    <n v="0"/>
    <s v="10/23/2020 12:00:00 AM"/>
    <x v="3"/>
    <s v="SAN MIGUEL"/>
  </r>
  <r>
    <x v="649"/>
    <x v="10"/>
    <s v="SAN ALBERTO"/>
    <x v="10"/>
    <n v="0"/>
    <n v="0"/>
    <n v="5"/>
    <n v="0"/>
    <n v="0"/>
    <x v="0"/>
    <n v="0"/>
    <n v="0"/>
    <s v="10/22/2020 12:00:00 AM"/>
    <x v="10"/>
    <s v="SAN MARTIN"/>
  </r>
  <r>
    <x v="648"/>
    <x v="26"/>
    <s v="BOJAYA"/>
    <x v="0"/>
    <n v="0"/>
    <n v="0"/>
    <n v="2"/>
    <n v="1"/>
    <n v="0"/>
    <x v="0"/>
    <n v="0"/>
    <n v="0"/>
    <s v="10/23/2020 12:00:00 AM"/>
    <x v="1"/>
    <s v="PEREIRA"/>
  </r>
  <r>
    <x v="648"/>
    <x v="24"/>
    <s v="TANGUA"/>
    <x v="2"/>
    <n v="0"/>
    <n v="0"/>
    <n v="0"/>
    <n v="0"/>
    <n v="0"/>
    <x v="0"/>
    <n v="0"/>
    <n v="0"/>
    <s v="10/23/2020 12:00:00 AM"/>
    <x v="4"/>
    <s v="UBAQUE"/>
  </r>
  <r>
    <x v="649"/>
    <x v="9"/>
    <s v="DOLORES"/>
    <x v="1"/>
    <n v="1"/>
    <n v="0"/>
    <n v="0"/>
    <n v="0"/>
    <n v="0"/>
    <x v="0"/>
    <n v="0"/>
    <n v="0"/>
    <s v="10/23/2020 12:00:00 AM"/>
    <x v="4"/>
    <s v="MOSQUERA"/>
  </r>
  <r>
    <x v="650"/>
    <x v="1"/>
    <s v="QUINCHIA"/>
    <x v="6"/>
    <n v="0"/>
    <n v="1"/>
    <n v="0"/>
    <n v="0"/>
    <n v="0"/>
    <x v="0"/>
    <n v="0"/>
    <n v="0"/>
    <s v="10/22/2020 12:00:00 AM"/>
    <x v="0"/>
    <s v="AMALFI"/>
  </r>
  <r>
    <x v="650"/>
    <x v="2"/>
    <s v="ZONA BANANERA"/>
    <x v="30"/>
    <n v="0"/>
    <n v="0"/>
    <n v="30"/>
    <n v="0"/>
    <n v="0"/>
    <x v="0"/>
    <n v="0"/>
    <n v="0"/>
    <s v="10/23/2020 12:00:00 AM"/>
    <x v="10"/>
    <s v="VALLEDUPAR"/>
  </r>
  <r>
    <x v="650"/>
    <x v="0"/>
    <s v="LA ESTRELLA"/>
    <x v="10"/>
    <n v="0"/>
    <n v="0"/>
    <n v="6"/>
    <n v="0"/>
    <n v="0"/>
    <x v="0"/>
    <n v="0"/>
    <n v="0"/>
    <s v="10/23/2020 12:00:00 AM"/>
    <x v="1"/>
    <s v="BALBOA"/>
  </r>
  <r>
    <x v="650"/>
    <x v="22"/>
    <s v="EL CARMEN DE BOLIVAR"/>
    <x v="27"/>
    <n v="0"/>
    <n v="0"/>
    <n v="9"/>
    <n v="0"/>
    <n v="0"/>
    <x v="0"/>
    <n v="0"/>
    <n v="0"/>
    <s v="10/23/2020 12:00:00 AM"/>
    <x v="1"/>
    <s v="BALBOA"/>
  </r>
  <r>
    <x v="650"/>
    <x v="20"/>
    <s v="SOLEDAD"/>
    <x v="9"/>
    <n v="0"/>
    <n v="0"/>
    <n v="51"/>
    <n v="0"/>
    <n v="0"/>
    <x v="0"/>
    <n v="0"/>
    <n v="0"/>
    <s v="08/16/2020 12:00:00 AM"/>
    <x v="8"/>
    <s v="SANTIAGO DE TOLU"/>
  </r>
  <r>
    <x v="650"/>
    <x v="20"/>
    <s v="POLONUEVO"/>
    <x v="9"/>
    <n v="0"/>
    <n v="0"/>
    <n v="2"/>
    <n v="0"/>
    <n v="0"/>
    <x v="0"/>
    <n v="0"/>
    <n v="0"/>
    <s v="11/11/2020 12:00:00 AM"/>
    <x v="8"/>
    <s v="SANTIAGO DE TOLU"/>
  </r>
  <r>
    <x v="651"/>
    <x v="1"/>
    <s v="MARSELLA"/>
    <x v="10"/>
    <n v="0"/>
    <n v="0"/>
    <n v="9"/>
    <n v="0"/>
    <n v="0"/>
    <x v="0"/>
    <n v="0"/>
    <n v="0"/>
    <s v="10/24/2020 12:00:00 AM"/>
    <x v="0"/>
    <s v="URAMITA"/>
  </r>
  <r>
    <x v="651"/>
    <x v="1"/>
    <s v="LA VIRGINIA"/>
    <x v="4"/>
    <n v="0"/>
    <n v="0"/>
    <n v="1"/>
    <n v="1"/>
    <n v="0"/>
    <x v="0"/>
    <n v="0"/>
    <n v="0"/>
    <s v="10/24/2020 12:00:00 AM"/>
    <x v="0"/>
    <s v="ZARAGOZA"/>
  </r>
  <r>
    <x v="651"/>
    <x v="1"/>
    <s v="LA CELIA"/>
    <x v="9"/>
    <n v="0"/>
    <n v="0"/>
    <n v="1"/>
    <n v="0"/>
    <n v="0"/>
    <x v="0"/>
    <n v="0"/>
    <n v="0"/>
    <s v="10/24/2020 12:00:00 AM"/>
    <x v="0"/>
    <s v="REMEDIOS"/>
  </r>
  <r>
    <x v="651"/>
    <x v="12"/>
    <s v="MAICAO"/>
    <x v="41"/>
    <n v="0"/>
    <n v="0"/>
    <n v="0"/>
    <n v="0"/>
    <n v="0"/>
    <x v="189"/>
    <n v="0"/>
    <n v="0"/>
    <s v="10/24/2020 12:00:00 AM"/>
    <x v="0"/>
    <s v="FREDONIA"/>
  </r>
  <r>
    <x v="651"/>
    <x v="12"/>
    <s v="URUMITA"/>
    <x v="9"/>
    <n v="0"/>
    <n v="0"/>
    <n v="1"/>
    <n v="0"/>
    <n v="0"/>
    <x v="0"/>
    <n v="0"/>
    <n v="0"/>
    <s v="10/24/2020 12:00:00 AM"/>
    <x v="19"/>
    <s v="LOPEZ DE MICAY"/>
  </r>
  <r>
    <x v="646"/>
    <x v="0"/>
    <s v="URAMITA"/>
    <x v="27"/>
    <n v="0"/>
    <n v="0"/>
    <n v="20"/>
    <n v="0"/>
    <n v="0"/>
    <x v="0"/>
    <n v="0"/>
    <n v="0"/>
    <s v="10/24/2020 12:00:00 AM"/>
    <x v="14"/>
    <s v="PORE"/>
  </r>
  <r>
    <x v="646"/>
    <x v="0"/>
    <s v="VENECIA"/>
    <x v="4"/>
    <n v="0"/>
    <n v="0"/>
    <n v="0"/>
    <n v="0"/>
    <n v="0"/>
    <x v="0"/>
    <n v="0"/>
    <n v="0"/>
    <s v="10/24/2020 12:00:00 AM"/>
    <x v="15"/>
    <s v="CALI"/>
  </r>
  <r>
    <x v="422"/>
    <x v="0"/>
    <s v="SAN JUAN DE URABA"/>
    <x v="0"/>
    <n v="0"/>
    <n v="0"/>
    <n v="1"/>
    <n v="1"/>
    <n v="0"/>
    <x v="0"/>
    <n v="0"/>
    <n v="0"/>
    <s v="10/24/2020 12:00:00 AM"/>
    <x v="20"/>
    <s v="PUERTO COLOMBIA"/>
  </r>
  <r>
    <x v="620"/>
    <x v="0"/>
    <s v="REMEDIOS"/>
    <x v="10"/>
    <n v="0"/>
    <n v="0"/>
    <n v="14"/>
    <n v="0"/>
    <n v="0"/>
    <x v="0"/>
    <n v="0"/>
    <n v="0"/>
    <s v="10/25/2020 12:00:00 AM"/>
    <x v="6"/>
    <s v="SAMACA"/>
  </r>
  <r>
    <x v="646"/>
    <x v="0"/>
    <s v="VEGACHI"/>
    <x v="4"/>
    <n v="0"/>
    <n v="0"/>
    <n v="0"/>
    <n v="0"/>
    <n v="0"/>
    <x v="0"/>
    <n v="0"/>
    <n v="0"/>
    <s v="10/24/2020 12:00:00 AM"/>
    <x v="25"/>
    <s v="TELLO"/>
  </r>
  <r>
    <x v="647"/>
    <x v="0"/>
    <s v="EL BAGRE"/>
    <x v="10"/>
    <n v="0"/>
    <n v="0"/>
    <n v="22"/>
    <n v="0"/>
    <n v="0"/>
    <x v="0"/>
    <n v="0"/>
    <n v="0"/>
    <s v="10/25/2020 12:00:00 AM"/>
    <x v="4"/>
    <s v="VILLAGOMEZ"/>
  </r>
  <r>
    <x v="647"/>
    <x v="0"/>
    <s v="TURBO"/>
    <x v="27"/>
    <n v="0"/>
    <n v="0"/>
    <n v="80"/>
    <n v="0"/>
    <n v="0"/>
    <x v="0"/>
    <n v="0"/>
    <n v="0"/>
    <s v="10/25/2020 12:00:00 AM"/>
    <x v="5"/>
    <s v="VILLAVICENCIO"/>
  </r>
  <r>
    <x v="649"/>
    <x v="0"/>
    <s v="LA ESTRELLA"/>
    <x v="10"/>
    <n v="0"/>
    <n v="0"/>
    <n v="6"/>
    <n v="0"/>
    <n v="0"/>
    <x v="0"/>
    <n v="0"/>
    <n v="0"/>
    <s v="10/26/2020 12:00:00 AM"/>
    <x v="16"/>
    <s v="CERETE"/>
  </r>
  <r>
    <x v="650"/>
    <x v="0"/>
    <s v="CONCORDIA"/>
    <x v="4"/>
    <n v="0"/>
    <n v="0"/>
    <n v="1"/>
    <n v="0"/>
    <n v="0"/>
    <x v="0"/>
    <n v="0"/>
    <n v="0"/>
    <s v="10/26/2020 12:00:00 AM"/>
    <x v="16"/>
    <s v="CIENAGA DE ORO"/>
  </r>
  <r>
    <x v="650"/>
    <x v="0"/>
    <s v="RETIRO"/>
    <x v="4"/>
    <n v="0"/>
    <n v="0"/>
    <n v="3"/>
    <n v="0"/>
    <n v="0"/>
    <x v="0"/>
    <n v="0"/>
    <n v="0"/>
    <s v="10/26/2020 12:00:00 AM"/>
    <x v="14"/>
    <s v="TAMARA"/>
  </r>
  <r>
    <x v="651"/>
    <x v="0"/>
    <s v="CARACOLI"/>
    <x v="4"/>
    <n v="0"/>
    <n v="0"/>
    <n v="0"/>
    <n v="0"/>
    <n v="0"/>
    <x v="0"/>
    <n v="0"/>
    <n v="0"/>
    <s v="10/25/2020 12:00:00 AM"/>
    <x v="6"/>
    <s v="TOPAGA"/>
  </r>
  <r>
    <x v="652"/>
    <x v="18"/>
    <s v="CUCUTA"/>
    <x v="10"/>
    <n v="0"/>
    <n v="0"/>
    <n v="60"/>
    <n v="0"/>
    <n v="0"/>
    <x v="0"/>
    <n v="0"/>
    <n v="0"/>
    <s v="10/26/2020 12:00:00 AM"/>
    <x v="19"/>
    <s v="POPAYAN"/>
  </r>
  <r>
    <x v="652"/>
    <x v="18"/>
    <s v="EL ZULIA"/>
    <x v="9"/>
    <n v="0"/>
    <n v="0"/>
    <n v="2"/>
    <n v="0"/>
    <n v="0"/>
    <x v="0"/>
    <n v="0"/>
    <n v="0"/>
    <s v="10/15/2020 12:00:00 AM"/>
    <x v="0"/>
    <s v="PUERTO NARE"/>
  </r>
  <r>
    <x v="652"/>
    <x v="18"/>
    <s v="TIBU"/>
    <x v="10"/>
    <n v="0"/>
    <n v="0"/>
    <n v="0"/>
    <n v="0"/>
    <n v="0"/>
    <x v="0"/>
    <n v="0"/>
    <n v="0"/>
    <s v="10/12/2020 12:00:00 AM"/>
    <x v="0"/>
    <s v="VEGACHI"/>
  </r>
  <r>
    <x v="648"/>
    <x v="22"/>
    <s v="SAN MARTIN DE LOBA"/>
    <x v="10"/>
    <n v="0"/>
    <n v="0"/>
    <n v="79"/>
    <n v="0"/>
    <n v="0"/>
    <x v="0"/>
    <n v="0"/>
    <n v="0"/>
    <s v="10/16/2020 12:00:00 AM"/>
    <x v="0"/>
    <s v="SONSON"/>
  </r>
  <r>
    <x v="652"/>
    <x v="22"/>
    <s v="SAN MARTIN DE LOBA"/>
    <x v="10"/>
    <n v="0"/>
    <n v="0"/>
    <n v="0"/>
    <n v="0"/>
    <n v="0"/>
    <x v="0"/>
    <n v="0"/>
    <n v="0"/>
    <s v="10/19/2020 12:00:00 AM"/>
    <x v="0"/>
    <s v="VEGACHI"/>
  </r>
  <r>
    <x v="652"/>
    <x v="22"/>
    <s v="SAN MARTIN DE LOBA"/>
    <x v="23"/>
    <n v="0"/>
    <n v="0"/>
    <n v="118"/>
    <n v="0"/>
    <n v="0"/>
    <x v="0"/>
    <n v="0"/>
    <n v="0"/>
    <s v="10/19/2020 12:00:00 AM"/>
    <x v="0"/>
    <s v="YALI"/>
  </r>
  <r>
    <x v="652"/>
    <x v="3"/>
    <s v="MATANZA"/>
    <x v="10"/>
    <n v="0"/>
    <n v="0"/>
    <n v="3"/>
    <n v="0"/>
    <n v="0"/>
    <x v="0"/>
    <n v="0"/>
    <n v="0"/>
    <s v="10/19/2020 12:00:00 AM"/>
    <x v="0"/>
    <s v="SAN LUIS"/>
  </r>
  <r>
    <x v="652"/>
    <x v="3"/>
    <s v="SAN GIL"/>
    <x v="10"/>
    <n v="0"/>
    <n v="0"/>
    <n v="25"/>
    <n v="0"/>
    <n v="0"/>
    <x v="0"/>
    <n v="0"/>
    <n v="0"/>
    <s v="10/19/2020 12:00:00 AM"/>
    <x v="0"/>
    <s v="CONCORDIA"/>
  </r>
  <r>
    <x v="652"/>
    <x v="11"/>
    <s v="FLORENCIA"/>
    <x v="2"/>
    <n v="0"/>
    <n v="0"/>
    <n v="0"/>
    <n v="0"/>
    <n v="5"/>
    <x v="0"/>
    <n v="0"/>
    <n v="0"/>
    <s v="10/19/2020 12:00:00 AM"/>
    <x v="0"/>
    <s v="ANORI"/>
  </r>
  <r>
    <x v="652"/>
    <x v="3"/>
    <s v="RIONEGRO"/>
    <x v="10"/>
    <n v="0"/>
    <n v="0"/>
    <n v="50"/>
    <n v="0"/>
    <n v="0"/>
    <x v="0"/>
    <n v="0"/>
    <n v="0"/>
    <s v="10/20/2020 12:00:00 AM"/>
    <x v="0"/>
    <s v="YOLOMBO"/>
  </r>
  <r>
    <x v="653"/>
    <x v="26"/>
    <s v="BAGADO"/>
    <x v="10"/>
    <n v="0"/>
    <n v="0"/>
    <n v="335"/>
    <n v="0"/>
    <n v="0"/>
    <x v="0"/>
    <n v="0"/>
    <n v="0"/>
    <s v="10/21/2020 12:00:00 AM"/>
    <x v="0"/>
    <s v="SAN PEDRO"/>
  </r>
  <r>
    <x v="653"/>
    <x v="26"/>
    <s v="TADO"/>
    <x v="10"/>
    <n v="0"/>
    <n v="0"/>
    <n v="118"/>
    <n v="0"/>
    <n v="0"/>
    <x v="0"/>
    <n v="0"/>
    <n v="0"/>
    <s v="10/24/2020 12:00:00 AM"/>
    <x v="0"/>
    <s v="URAMITA"/>
  </r>
  <r>
    <x v="648"/>
    <x v="14"/>
    <s v="SABANALARGA"/>
    <x v="30"/>
    <n v="0"/>
    <n v="0"/>
    <n v="0"/>
    <n v="0"/>
    <n v="0"/>
    <x v="0"/>
    <n v="0"/>
    <n v="0"/>
    <s v="10/24/2020 12:00:00 AM"/>
    <x v="0"/>
    <s v="REMEDIOS"/>
  </r>
  <r>
    <x v="653"/>
    <x v="20"/>
    <s v="SANTO TOMAS"/>
    <x v="9"/>
    <n v="0"/>
    <n v="0"/>
    <n v="80"/>
    <n v="0"/>
    <n v="0"/>
    <x v="0"/>
    <n v="0"/>
    <n v="0"/>
    <s v="10/26/2020 12:00:00 AM"/>
    <x v="24"/>
    <s v="PUERRES"/>
  </r>
  <r>
    <x v="652"/>
    <x v="25"/>
    <s v="PALERMO"/>
    <x v="2"/>
    <n v="0"/>
    <n v="0"/>
    <n v="0"/>
    <n v="0"/>
    <n v="60"/>
    <x v="0"/>
    <n v="0"/>
    <n v="0"/>
    <s v="10/24/2020 12:00:00 AM"/>
    <x v="0"/>
    <s v="PUERTO BERRIO"/>
  </r>
  <r>
    <x v="653"/>
    <x v="1"/>
    <s v="GUATICA"/>
    <x v="2"/>
    <n v="0"/>
    <n v="0"/>
    <n v="0"/>
    <n v="0"/>
    <n v="1"/>
    <x v="0"/>
    <n v="0"/>
    <n v="0"/>
    <s v="10/24/2020 12:00:00 AM"/>
    <x v="0"/>
    <s v="DABEIBA"/>
  </r>
  <r>
    <x v="653"/>
    <x v="10"/>
    <s v="LA JAGUA DE IBIRICO"/>
    <x v="30"/>
    <n v="0"/>
    <n v="0"/>
    <n v="4"/>
    <n v="0"/>
    <n v="0"/>
    <x v="0"/>
    <n v="0"/>
    <n v="0"/>
    <s v="10/24/2020 12:00:00 AM"/>
    <x v="0"/>
    <s v="SANTA BARBARA"/>
  </r>
  <r>
    <x v="653"/>
    <x v="26"/>
    <s v="BAHIA SOLANO"/>
    <x v="10"/>
    <n v="0"/>
    <n v="0"/>
    <n v="40"/>
    <n v="0"/>
    <n v="0"/>
    <x v="0"/>
    <n v="0"/>
    <n v="0"/>
    <s v="10/25/2020 12:00:00 AM"/>
    <x v="0"/>
    <s v="COCORNA"/>
  </r>
  <r>
    <x v="653"/>
    <x v="14"/>
    <s v="CHAMEZA"/>
    <x v="4"/>
    <n v="0"/>
    <n v="0"/>
    <n v="0"/>
    <n v="0"/>
    <n v="0"/>
    <x v="0"/>
    <n v="0"/>
    <n v="0"/>
    <s v="10/26/2020 12:00:00 AM"/>
    <x v="0"/>
    <s v="SAN RAFAEL"/>
  </r>
  <r>
    <x v="654"/>
    <x v="17"/>
    <s v="MARMATO"/>
    <x v="5"/>
    <n v="0"/>
    <n v="0"/>
    <n v="0"/>
    <n v="0"/>
    <n v="0"/>
    <x v="0"/>
    <n v="0"/>
    <n v="0"/>
    <s v="10/27/2020 12:00:00 AM"/>
    <x v="0"/>
    <s v="ITAGUI"/>
  </r>
  <r>
    <x v="653"/>
    <x v="5"/>
    <s v="VILLAVICENCIO"/>
    <x v="27"/>
    <n v="0"/>
    <n v="0"/>
    <n v="1"/>
    <n v="0"/>
    <n v="0"/>
    <x v="0"/>
    <n v="0"/>
    <n v="0"/>
    <s v="10/26/2020 12:00:00 AM"/>
    <x v="25"/>
    <s v="AGRADO"/>
  </r>
  <r>
    <x v="653"/>
    <x v="5"/>
    <s v="VILLAVICENCIO"/>
    <x v="10"/>
    <n v="0"/>
    <n v="0"/>
    <n v="1"/>
    <n v="0"/>
    <n v="0"/>
    <x v="0"/>
    <n v="0"/>
    <n v="0"/>
    <s v="10/27/2020 12:00:00 AM"/>
    <x v="26"/>
    <s v="QUIBDO"/>
  </r>
  <r>
    <x v="654"/>
    <x v="0"/>
    <s v="REMEDIOS"/>
    <x v="27"/>
    <n v="0"/>
    <n v="0"/>
    <n v="2"/>
    <n v="0"/>
    <n v="0"/>
    <x v="0"/>
    <n v="0"/>
    <n v="0"/>
    <s v="10/27/2020 12:00:00 AM"/>
    <x v="19"/>
    <s v="TIMBIO"/>
  </r>
  <r>
    <x v="654"/>
    <x v="19"/>
    <s v="TOTORO"/>
    <x v="2"/>
    <n v="0"/>
    <n v="0"/>
    <n v="0"/>
    <n v="0"/>
    <n v="3"/>
    <x v="0"/>
    <n v="0"/>
    <n v="0"/>
    <s v="10/27/2020 12:00:00 AM"/>
    <x v="25"/>
    <s v="IQUIRA"/>
  </r>
  <r>
    <x v="654"/>
    <x v="22"/>
    <s v="CARTAGENA"/>
    <x v="0"/>
    <n v="0"/>
    <n v="2"/>
    <n v="0"/>
    <n v="0"/>
    <n v="0"/>
    <x v="0"/>
    <n v="0"/>
    <n v="0"/>
    <s v="10/27/2020 12:00:00 AM"/>
    <x v="4"/>
    <s v="LA CALERA"/>
  </r>
  <r>
    <x v="635"/>
    <x v="20"/>
    <s v="REPELON"/>
    <x v="9"/>
    <n v="0"/>
    <n v="0"/>
    <n v="74"/>
    <n v="0"/>
    <n v="0"/>
    <x v="158"/>
    <n v="0"/>
    <n v="0"/>
    <s v="10/27/2020 12:00:00 AM"/>
    <x v="1"/>
    <s v="SANTA ROSA DE CABAL"/>
  </r>
  <r>
    <x v="638"/>
    <x v="20"/>
    <s v="PONEDERA"/>
    <x v="9"/>
    <n v="0"/>
    <n v="0"/>
    <n v="74"/>
    <n v="3"/>
    <n v="0"/>
    <x v="0"/>
    <n v="0"/>
    <n v="0"/>
    <s v="10/28/2020 12:00:00 AM"/>
    <x v="5"/>
    <s v="CASTILLA LA NUEVA"/>
  </r>
  <r>
    <x v="655"/>
    <x v="13"/>
    <s v="BOGOTA, D.C."/>
    <x v="0"/>
    <n v="0"/>
    <n v="1"/>
    <n v="0"/>
    <n v="0"/>
    <n v="0"/>
    <x v="0"/>
    <n v="0"/>
    <n v="0"/>
    <s v="10/27/2020 12:00:00 AM"/>
    <x v="3"/>
    <s v="BETULIA"/>
  </r>
  <r>
    <x v="655"/>
    <x v="2"/>
    <s v="SANTA MARTA"/>
    <x v="0"/>
    <n v="0"/>
    <n v="0"/>
    <n v="0"/>
    <n v="0"/>
    <n v="0"/>
    <x v="0"/>
    <n v="0"/>
    <n v="0"/>
    <s v="10/28/2020 12:00:00 AM"/>
    <x v="4"/>
    <s v="NOCAIMA"/>
  </r>
  <r>
    <x v="653"/>
    <x v="12"/>
    <s v="URIBIA"/>
    <x v="10"/>
    <n v="0"/>
    <n v="0"/>
    <n v="64"/>
    <n v="0"/>
    <n v="0"/>
    <x v="0"/>
    <n v="0"/>
    <n v="0"/>
    <s v="10/28/2020 12:00:00 AM"/>
    <x v="25"/>
    <s v="GARZON"/>
  </r>
  <r>
    <x v="655"/>
    <x v="4"/>
    <s v="VILLETA"/>
    <x v="2"/>
    <n v="0"/>
    <n v="0"/>
    <n v="0"/>
    <n v="0"/>
    <n v="2"/>
    <x v="0"/>
    <n v="0"/>
    <n v="0"/>
    <s v="10/28/2020 12:00:00 AM"/>
    <x v="15"/>
    <s v="BUENAVENTURA"/>
  </r>
  <r>
    <x v="655"/>
    <x v="5"/>
    <s v="VILLAVICENCIO"/>
    <x v="27"/>
    <n v="0"/>
    <n v="0"/>
    <n v="0"/>
    <n v="0"/>
    <n v="0"/>
    <x v="0"/>
    <n v="0"/>
    <n v="0"/>
    <s v="10/28/2020 12:00:00 AM"/>
    <x v="19"/>
    <s v="ROSAS"/>
  </r>
  <r>
    <x v="655"/>
    <x v="25"/>
    <s v="NEIVA"/>
    <x v="2"/>
    <n v="0"/>
    <n v="0"/>
    <n v="0"/>
    <n v="0"/>
    <n v="170"/>
    <x v="0"/>
    <n v="0"/>
    <n v="0"/>
    <s v="10/28/2020 12:00:00 AM"/>
    <x v="3"/>
    <s v="PIEDECUESTA"/>
  </r>
  <r>
    <x v="656"/>
    <x v="18"/>
    <s v="PAMPLONA"/>
    <x v="2"/>
    <n v="0"/>
    <n v="0"/>
    <n v="0"/>
    <n v="0"/>
    <n v="0"/>
    <x v="0"/>
    <n v="0"/>
    <n v="0"/>
    <s v="10/28/2020 12:00:00 AM"/>
    <x v="3"/>
    <s v="BUCARAMANGA"/>
  </r>
  <r>
    <x v="655"/>
    <x v="24"/>
    <s v="ALBAN"/>
    <x v="2"/>
    <n v="0"/>
    <n v="0"/>
    <n v="0"/>
    <n v="0"/>
    <n v="3"/>
    <x v="0"/>
    <n v="0"/>
    <n v="0"/>
    <s v="10/28/2020 12:00:00 AM"/>
    <x v="6"/>
    <s v="AQUITANIA"/>
  </r>
  <r>
    <x v="655"/>
    <x v="5"/>
    <s v="MAPIRIPAN"/>
    <x v="2"/>
    <n v="0"/>
    <n v="0"/>
    <n v="0"/>
    <n v="0"/>
    <n v="0"/>
    <x v="0"/>
    <n v="0"/>
    <n v="0"/>
    <s v="10/29/2020 12:00:00 AM"/>
    <x v="5"/>
    <s v="PUERTO RICO"/>
  </r>
  <r>
    <x v="656"/>
    <x v="28"/>
    <s v="ARMENIA"/>
    <x v="0"/>
    <n v="0"/>
    <n v="0"/>
    <n v="0"/>
    <n v="0"/>
    <n v="0"/>
    <x v="0"/>
    <n v="0"/>
    <n v="0"/>
    <s v="10/29/2020 12:00:00 AM"/>
    <x v="0"/>
    <s v="EBEJICO"/>
  </r>
  <r>
    <x v="656"/>
    <x v="5"/>
    <s v="GRANADA"/>
    <x v="2"/>
    <n v="0"/>
    <n v="0"/>
    <n v="0"/>
    <n v="0"/>
    <n v="1"/>
    <x v="0"/>
    <n v="0"/>
    <n v="0"/>
    <s v="10/27/2020 12:00:00 AM"/>
    <x v="5"/>
    <s v="ACACIAS"/>
  </r>
  <r>
    <x v="656"/>
    <x v="4"/>
    <s v="SAN ANTONIO DEL TEQUENDAMA"/>
    <x v="2"/>
    <n v="0"/>
    <n v="0"/>
    <n v="0"/>
    <n v="0"/>
    <n v="1"/>
    <x v="0"/>
    <n v="0"/>
    <n v="0"/>
    <s v="10/29/2020 12:00:00 AM"/>
    <x v="28"/>
    <s v="ARMENIA"/>
  </r>
  <r>
    <x v="655"/>
    <x v="25"/>
    <s v="GIGANTE"/>
    <x v="2"/>
    <n v="0"/>
    <n v="0"/>
    <n v="0"/>
    <n v="0"/>
    <n v="150"/>
    <x v="0"/>
    <n v="0"/>
    <n v="0"/>
    <s v="10/29/2020 12:00:00 AM"/>
    <x v="10"/>
    <s v="LA GLORIA"/>
  </r>
  <r>
    <x v="655"/>
    <x v="25"/>
    <s v="SAN AGUSTIN"/>
    <x v="2"/>
    <n v="0"/>
    <n v="0"/>
    <n v="0"/>
    <n v="0"/>
    <n v="4"/>
    <x v="0"/>
    <n v="0"/>
    <n v="0"/>
    <s v="10/28/2020 12:00:00 AM"/>
    <x v="25"/>
    <s v="ACEVEDO"/>
  </r>
  <r>
    <x v="657"/>
    <x v="6"/>
    <s v="CHIQUIZA"/>
    <x v="2"/>
    <n v="0"/>
    <n v="0"/>
    <n v="0"/>
    <n v="0"/>
    <n v="1"/>
    <x v="0"/>
    <n v="0"/>
    <n v="0"/>
    <s v="10/28/2020 12:00:00 AM"/>
    <x v="25"/>
    <s v="PITALITO"/>
  </r>
  <r>
    <x v="657"/>
    <x v="0"/>
    <s v="TARAZA"/>
    <x v="22"/>
    <n v="0"/>
    <n v="4"/>
    <n v="0"/>
    <n v="0"/>
    <n v="0"/>
    <x v="0"/>
    <n v="0"/>
    <n v="0"/>
    <s v="10/29/2020 12:00:00 AM"/>
    <x v="25"/>
    <s v="PALESTINA"/>
  </r>
  <r>
    <x v="657"/>
    <x v="13"/>
    <s v="BOGOTA, D.C."/>
    <x v="29"/>
    <n v="0"/>
    <n v="1"/>
    <n v="0"/>
    <n v="0"/>
    <n v="0"/>
    <x v="0"/>
    <n v="0"/>
    <n v="0"/>
    <s v="10/29/2020 12:00:00 AM"/>
    <x v="25"/>
    <s v="ALGECIRAS"/>
  </r>
  <r>
    <x v="657"/>
    <x v="4"/>
    <s v="LA VEGA"/>
    <x v="2"/>
    <n v="0"/>
    <n v="0"/>
    <n v="0"/>
    <n v="0"/>
    <n v="3"/>
    <x v="0"/>
    <n v="0"/>
    <n v="0"/>
    <s v="10/28/2020 12:00:00 AM"/>
    <x v="25"/>
    <s v="GARZON"/>
  </r>
  <r>
    <x v="656"/>
    <x v="19"/>
    <s v="SOTARA"/>
    <x v="2"/>
    <n v="0"/>
    <n v="0"/>
    <n v="0"/>
    <n v="0"/>
    <n v="8"/>
    <x v="0"/>
    <n v="0"/>
    <n v="0"/>
    <s v="10/29/2020 12:00:00 AM"/>
    <x v="1"/>
    <s v="PEREIRA"/>
  </r>
  <r>
    <x v="657"/>
    <x v="4"/>
    <s v="TIBACUY"/>
    <x v="2"/>
    <n v="0"/>
    <n v="0"/>
    <n v="0"/>
    <n v="0"/>
    <n v="3"/>
    <x v="0"/>
    <n v="0"/>
    <n v="0"/>
    <s v="10/30/2020 12:00:00 AM"/>
    <x v="22"/>
    <s v="MONTECRISTO"/>
  </r>
  <r>
    <x v="657"/>
    <x v="4"/>
    <s v="SIBATE"/>
    <x v="2"/>
    <n v="0"/>
    <n v="0"/>
    <n v="0"/>
    <n v="0"/>
    <n v="0"/>
    <x v="0"/>
    <n v="0"/>
    <n v="0"/>
    <s v="10/30/2020 12:00:00 AM"/>
    <x v="4"/>
    <s v="AGUA DE DIOS"/>
  </r>
  <r>
    <x v="657"/>
    <x v="4"/>
    <s v="CAPARRAPI"/>
    <x v="2"/>
    <n v="0"/>
    <n v="0"/>
    <n v="0"/>
    <n v="0"/>
    <n v="5"/>
    <x v="0"/>
    <n v="0"/>
    <n v="0"/>
    <s v="10/28/2020 12:00:00 AM"/>
    <x v="19"/>
    <s v="TIMBIQUI"/>
  </r>
  <r>
    <x v="657"/>
    <x v="4"/>
    <s v="SASAIMA"/>
    <x v="0"/>
    <n v="0"/>
    <n v="0"/>
    <n v="1"/>
    <n v="0"/>
    <n v="0"/>
    <x v="0"/>
    <n v="0"/>
    <n v="0"/>
    <s v="10/30/2020 12:00:00 AM"/>
    <x v="22"/>
    <s v="EL CARMEN DE BOLIVAR"/>
  </r>
  <r>
    <x v="657"/>
    <x v="19"/>
    <s v="EL TAMBO"/>
    <x v="2"/>
    <n v="0"/>
    <n v="0"/>
    <n v="0"/>
    <n v="0"/>
    <n v="0"/>
    <x v="0"/>
    <n v="0"/>
    <n v="0"/>
    <s v="10/30/2020 12:00:00 AM"/>
    <x v="2"/>
    <s v="FUNDACION"/>
  </r>
  <r>
    <x v="658"/>
    <x v="5"/>
    <s v="ACACIAS"/>
    <x v="30"/>
    <n v="5"/>
    <n v="0"/>
    <n v="0"/>
    <n v="0"/>
    <n v="0"/>
    <x v="0"/>
    <n v="0"/>
    <n v="0"/>
    <s v="10/30/2020 12:00:00 AM"/>
    <x v="4"/>
    <s v="MOSQUERA"/>
  </r>
  <r>
    <x v="657"/>
    <x v="4"/>
    <s v="SAN ANTONIO DEL TEQUENDAMA"/>
    <x v="2"/>
    <n v="0"/>
    <n v="0"/>
    <n v="0"/>
    <n v="0"/>
    <n v="3"/>
    <x v="0"/>
    <n v="0"/>
    <n v="0"/>
    <s v="10/31/2020 12:00:00 AM"/>
    <x v="18"/>
    <s v="ARBOLEDAS"/>
  </r>
  <r>
    <x v="658"/>
    <x v="4"/>
    <s v="CAPARRAPI"/>
    <x v="2"/>
    <n v="0"/>
    <n v="0"/>
    <n v="0"/>
    <n v="0"/>
    <n v="6"/>
    <x v="0"/>
    <n v="0"/>
    <n v="0"/>
    <s v="10/30/2020 12:00:00 AM"/>
    <x v="2"/>
    <s v="ARACATACA"/>
  </r>
  <r>
    <x v="658"/>
    <x v="19"/>
    <s v="POPAYAN"/>
    <x v="0"/>
    <n v="0"/>
    <n v="0"/>
    <n v="0"/>
    <n v="0"/>
    <n v="0"/>
    <x v="0"/>
    <n v="0"/>
    <n v="0"/>
    <s v="10/31/2020 12:00:00 AM"/>
    <x v="18"/>
    <s v="EL ZULIA"/>
  </r>
  <r>
    <x v="658"/>
    <x v="5"/>
    <s v="PUERTO LOPEZ"/>
    <x v="0"/>
    <n v="0"/>
    <n v="0"/>
    <n v="1"/>
    <n v="0"/>
    <n v="0"/>
    <x v="0"/>
    <n v="0"/>
    <n v="0"/>
    <s v="10/31/2020 12:00:00 AM"/>
    <x v="18"/>
    <s v="SANTIAGO"/>
  </r>
  <r>
    <x v="658"/>
    <x v="19"/>
    <s v="BOLIVAR"/>
    <x v="2"/>
    <n v="0"/>
    <n v="0"/>
    <n v="0"/>
    <n v="0"/>
    <n v="2"/>
    <x v="0"/>
    <n v="0"/>
    <n v="0"/>
    <s v="10/31/2020 12:00:00 AM"/>
    <x v="18"/>
    <s v="BOCHALEMA"/>
  </r>
  <r>
    <x v="658"/>
    <x v="24"/>
    <s v="EL TABLON DE GOMEZ"/>
    <x v="2"/>
    <n v="0"/>
    <n v="0"/>
    <n v="0"/>
    <n v="0"/>
    <n v="3"/>
    <x v="0"/>
    <n v="0"/>
    <n v="0"/>
    <s v="10/31/2020 12:00:00 AM"/>
    <x v="18"/>
    <s v="GRAMALOTE"/>
  </r>
  <r>
    <x v="658"/>
    <x v="20"/>
    <s v="GALAPA"/>
    <x v="9"/>
    <n v="0"/>
    <n v="0"/>
    <n v="42"/>
    <n v="0"/>
    <n v="0"/>
    <x v="0"/>
    <n v="0"/>
    <n v="0"/>
    <s v="10/31/2020 12:00:00 AM"/>
    <x v="18"/>
    <s v="DURANIA"/>
  </r>
  <r>
    <x v="641"/>
    <x v="15"/>
    <s v="EL CAIRO"/>
    <x v="9"/>
    <n v="0"/>
    <n v="0"/>
    <n v="47"/>
    <n v="0"/>
    <n v="0"/>
    <x v="0"/>
    <n v="0"/>
    <n v="0"/>
    <s v="10/31/2020 12:00:00 AM"/>
    <x v="18"/>
    <s v="RAGONVALIA"/>
  </r>
  <r>
    <x v="658"/>
    <x v="4"/>
    <s v="CUCUNUBA"/>
    <x v="2"/>
    <n v="0"/>
    <n v="0"/>
    <n v="0"/>
    <n v="0"/>
    <n v="9"/>
    <x v="0"/>
    <n v="0"/>
    <n v="0"/>
    <s v="10/31/2020 12:00:00 AM"/>
    <x v="18"/>
    <s v="BOCHALEMA"/>
  </r>
  <r>
    <x v="658"/>
    <x v="25"/>
    <s v="NEIVA"/>
    <x v="2"/>
    <n v="0"/>
    <n v="0"/>
    <n v="0"/>
    <n v="0"/>
    <n v="0"/>
    <x v="0"/>
    <n v="0"/>
    <n v="0"/>
    <s v="10/31/2020 12:00:00 AM"/>
    <x v="18"/>
    <s v="CUCUTILLA"/>
  </r>
  <r>
    <x v="658"/>
    <x v="4"/>
    <s v="FACATATIVA"/>
    <x v="2"/>
    <n v="0"/>
    <n v="0"/>
    <n v="0"/>
    <n v="0"/>
    <n v="2"/>
    <x v="0"/>
    <n v="0"/>
    <n v="0"/>
    <s v="10/31/2020 12:00:00 AM"/>
    <x v="4"/>
    <s v="LA CALERA"/>
  </r>
  <r>
    <x v="659"/>
    <x v="4"/>
    <s v="UBATE"/>
    <x v="22"/>
    <n v="3"/>
    <n v="1"/>
    <n v="0"/>
    <n v="0"/>
    <n v="0"/>
    <x v="0"/>
    <n v="0"/>
    <n v="0"/>
    <s v="10/31/2020 12:00:00 AM"/>
    <x v="5"/>
    <s v="VILLAVICENCIO"/>
  </r>
  <r>
    <x v="657"/>
    <x v="26"/>
    <s v="EL LITORAL DEL SAN JUAN"/>
    <x v="9"/>
    <n v="0"/>
    <n v="0"/>
    <n v="67"/>
    <n v="0"/>
    <n v="0"/>
    <x v="0"/>
    <n v="0"/>
    <n v="0"/>
    <s v="10/31/2020 12:00:00 AM"/>
    <x v="18"/>
    <s v="VILLA DEL ROSARIO"/>
  </r>
  <r>
    <x v="659"/>
    <x v="3"/>
    <s v="SAN BENITO"/>
    <x v="4"/>
    <n v="0"/>
    <n v="0"/>
    <n v="0"/>
    <n v="0"/>
    <n v="0"/>
    <x v="0"/>
    <n v="0"/>
    <n v="0"/>
    <s v="10/31/2020 12:00:00 AM"/>
    <x v="2"/>
    <s v="ZONA BANANERA"/>
  </r>
  <r>
    <x v="656"/>
    <x v="10"/>
    <s v="LA PAZ"/>
    <x v="9"/>
    <n v="0"/>
    <n v="0"/>
    <n v="28"/>
    <n v="0"/>
    <n v="0"/>
    <x v="0"/>
    <n v="0"/>
    <n v="0"/>
    <s v="10/31/2020 12:00:00 AM"/>
    <x v="22"/>
    <s v="TIQUISIO"/>
  </r>
  <r>
    <x v="660"/>
    <x v="3"/>
    <s v="BARBOSA"/>
    <x v="10"/>
    <n v="0"/>
    <n v="0"/>
    <n v="6"/>
    <n v="0"/>
    <n v="0"/>
    <x v="0"/>
    <n v="0"/>
    <n v="0"/>
    <s v="10/30/2020 12:00:00 AM"/>
    <x v="2"/>
    <s v="EL RETEN"/>
  </r>
  <r>
    <x v="655"/>
    <x v="22"/>
    <s v="SAN JACINTO"/>
    <x v="27"/>
    <n v="0"/>
    <n v="0"/>
    <n v="0"/>
    <n v="0"/>
    <n v="0"/>
    <x v="0"/>
    <n v="0"/>
    <n v="0"/>
    <s v="10/31/2020 12:00:00 AM"/>
    <x v="27"/>
    <s v="PUERTO GUZMAN"/>
  </r>
  <r>
    <x v="659"/>
    <x v="6"/>
    <s v="TIBASOSA"/>
    <x v="2"/>
    <n v="0"/>
    <n v="0"/>
    <n v="0"/>
    <n v="0"/>
    <n v="8"/>
    <x v="0"/>
    <n v="0"/>
    <n v="0"/>
    <s v="11/01/2020 12:00:00 AM"/>
    <x v="18"/>
    <s v="CACHIRA"/>
  </r>
  <r>
    <x v="482"/>
    <x v="4"/>
    <s v="GACHETA"/>
    <x v="2"/>
    <n v="0"/>
    <n v="0"/>
    <n v="0"/>
    <n v="0"/>
    <n v="0"/>
    <x v="0"/>
    <n v="0"/>
    <n v="0"/>
    <s v="10/31/2020 12:00:00 AM"/>
    <x v="2"/>
    <s v="ALGARROBO"/>
  </r>
  <r>
    <x v="660"/>
    <x v="4"/>
    <s v="MOSQUERA"/>
    <x v="6"/>
    <n v="1"/>
    <n v="1"/>
    <n v="0"/>
    <n v="0"/>
    <n v="0"/>
    <x v="0"/>
    <n v="0"/>
    <n v="0"/>
    <s v="11/01/2020 12:00:00 AM"/>
    <x v="22"/>
    <s v="ARENAL"/>
  </r>
  <r>
    <x v="660"/>
    <x v="4"/>
    <s v="GUACHETA"/>
    <x v="2"/>
    <n v="0"/>
    <n v="0"/>
    <n v="0"/>
    <n v="0"/>
    <n v="1"/>
    <x v="0"/>
    <n v="0"/>
    <n v="0"/>
    <s v="11/01/2020 12:00:00 AM"/>
    <x v="22"/>
    <s v="CARTAGENA"/>
  </r>
  <r>
    <x v="658"/>
    <x v="18"/>
    <s v="EL CARMEN"/>
    <x v="4"/>
    <n v="0"/>
    <n v="0"/>
    <n v="1"/>
    <n v="1"/>
    <n v="0"/>
    <x v="0"/>
    <n v="0"/>
    <n v="0"/>
    <s v="10/28/2020 12:00:00 AM"/>
    <x v="19"/>
    <s v="PATIA"/>
  </r>
  <r>
    <x v="627"/>
    <x v="4"/>
    <s v="GUTIERREZ"/>
    <x v="2"/>
    <n v="0"/>
    <n v="0"/>
    <n v="0"/>
    <n v="0"/>
    <n v="0"/>
    <x v="0"/>
    <n v="0"/>
    <n v="0"/>
    <s v="10/31/2020 12:00:00 AM"/>
    <x v="4"/>
    <s v="COGUA"/>
  </r>
  <r>
    <x v="627"/>
    <x v="25"/>
    <s v="SUAZA"/>
    <x v="10"/>
    <n v="0"/>
    <n v="0"/>
    <n v="0"/>
    <n v="0"/>
    <n v="0"/>
    <x v="190"/>
    <n v="0"/>
    <n v="0"/>
    <s v="11/01/2020 12:00:00 AM"/>
    <x v="19"/>
    <s v="ARGELIA"/>
  </r>
  <r>
    <x v="627"/>
    <x v="4"/>
    <s v="GIRARDOT"/>
    <x v="2"/>
    <n v="0"/>
    <n v="0"/>
    <n v="0"/>
    <n v="0"/>
    <n v="1"/>
    <x v="0"/>
    <n v="0"/>
    <n v="0"/>
    <s v="11/01/2020 12:00:00 AM"/>
    <x v="22"/>
    <s v="SAN JACINTO DEL CAUCA"/>
  </r>
  <r>
    <x v="660"/>
    <x v="4"/>
    <s v="GUACHETA"/>
    <x v="2"/>
    <n v="0"/>
    <n v="0"/>
    <n v="0"/>
    <n v="0"/>
    <n v="1"/>
    <x v="0"/>
    <n v="0"/>
    <n v="0"/>
    <s v="11/01/2020 12:00:00 AM"/>
    <x v="20"/>
    <s v="GALAPA"/>
  </r>
  <r>
    <x v="658"/>
    <x v="0"/>
    <s v="TURBO"/>
    <x v="10"/>
    <n v="0"/>
    <n v="0"/>
    <n v="0"/>
    <n v="0"/>
    <n v="0"/>
    <x v="0"/>
    <n v="0"/>
    <n v="0"/>
    <s v="11/01/2020 12:00:00 AM"/>
    <x v="26"/>
    <s v="SAN JOSE DEL PALMAR"/>
  </r>
  <r>
    <x v="658"/>
    <x v="0"/>
    <s v="CAUCASIA"/>
    <x v="10"/>
    <n v="0"/>
    <n v="0"/>
    <n v="19"/>
    <n v="0"/>
    <n v="0"/>
    <x v="0"/>
    <n v="0"/>
    <n v="0"/>
    <s v="10/30/2020 12:00:00 AM"/>
    <x v="10"/>
    <s v="VALLEDUPAR"/>
  </r>
  <r>
    <x v="658"/>
    <x v="0"/>
    <s v="EBEJICO"/>
    <x v="10"/>
    <n v="0"/>
    <n v="0"/>
    <n v="0"/>
    <n v="0"/>
    <n v="0"/>
    <x v="0"/>
    <n v="0"/>
    <n v="0"/>
    <s v="11/01/2020 12:00:00 AM"/>
    <x v="12"/>
    <s v="DISTRACCION"/>
  </r>
  <r>
    <x v="658"/>
    <x v="0"/>
    <s v="URAMITA"/>
    <x v="18"/>
    <n v="0"/>
    <n v="0"/>
    <n v="19"/>
    <n v="0"/>
    <n v="0"/>
    <x v="0"/>
    <n v="0"/>
    <n v="0"/>
    <s v="11/01/2020 12:00:00 AM"/>
    <x v="20"/>
    <s v="MALAMBO"/>
  </r>
  <r>
    <x v="658"/>
    <x v="0"/>
    <s v="SAN FRANCISCO"/>
    <x v="4"/>
    <n v="0"/>
    <n v="1"/>
    <n v="0"/>
    <n v="0"/>
    <n v="0"/>
    <x v="0"/>
    <n v="0"/>
    <n v="0"/>
    <s v="11/01/2020 12:00:00 AM"/>
    <x v="21"/>
    <s v="TAME"/>
  </r>
  <r>
    <x v="657"/>
    <x v="0"/>
    <s v="SAN ROQUE"/>
    <x v="27"/>
    <n v="0"/>
    <n v="0"/>
    <n v="31"/>
    <n v="0"/>
    <n v="0"/>
    <x v="0"/>
    <n v="0"/>
    <n v="0"/>
    <s v="11/02/2020 12:00:00 AM"/>
    <x v="4"/>
    <s v="VILLAPINZON"/>
  </r>
  <r>
    <x v="627"/>
    <x v="1"/>
    <s v="BELEN DE UMBRIA"/>
    <x v="9"/>
    <n v="0"/>
    <n v="0"/>
    <n v="1"/>
    <n v="0"/>
    <n v="0"/>
    <x v="0"/>
    <n v="0"/>
    <n v="0"/>
    <s v="11/02/2020 12:00:00 AM"/>
    <x v="5"/>
    <s v="VILLAVICENCIO"/>
  </r>
  <r>
    <x v="658"/>
    <x v="0"/>
    <s v="HISPANIA"/>
    <x v="4"/>
    <n v="0"/>
    <n v="0"/>
    <n v="3"/>
    <n v="0"/>
    <n v="0"/>
    <x v="0"/>
    <n v="0"/>
    <n v="0"/>
    <s v="11/02/2020 12:00:00 AM"/>
    <x v="30"/>
    <s v="PROVIDENCIA"/>
  </r>
  <r>
    <x v="627"/>
    <x v="4"/>
    <s v="LA CALERA"/>
    <x v="2"/>
    <n v="0"/>
    <n v="0"/>
    <n v="0"/>
    <n v="0"/>
    <n v="2"/>
    <x v="0"/>
    <n v="0"/>
    <n v="0"/>
    <s v="10/30/2020 12:00:00 AM"/>
    <x v="22"/>
    <s v="NOROSI"/>
  </r>
  <r>
    <x v="659"/>
    <x v="0"/>
    <s v="SABANALARGA"/>
    <x v="4"/>
    <n v="0"/>
    <n v="0"/>
    <n v="0"/>
    <n v="0"/>
    <n v="0"/>
    <x v="0"/>
    <n v="0"/>
    <n v="0"/>
    <s v="10/31/2020 12:00:00 AM"/>
    <x v="22"/>
    <s v="MAHATES"/>
  </r>
  <r>
    <x v="582"/>
    <x v="8"/>
    <s v="SANTIAGO DE TOLU"/>
    <x v="0"/>
    <n v="0"/>
    <n v="0"/>
    <n v="1"/>
    <n v="1"/>
    <n v="0"/>
    <x v="0"/>
    <n v="0"/>
    <n v="0"/>
    <s v="10/31/2020 12:00:00 AM"/>
    <x v="22"/>
    <s v="TURBACO"/>
  </r>
  <r>
    <x v="627"/>
    <x v="3"/>
    <s v="CHIMA"/>
    <x v="4"/>
    <n v="0"/>
    <n v="0"/>
    <n v="0"/>
    <n v="0"/>
    <n v="0"/>
    <x v="0"/>
    <n v="0"/>
    <n v="0"/>
    <s v="10/28/2020 12:00:00 AM"/>
    <x v="3"/>
    <s v="SAN VICENTE DE CHUCURI"/>
  </r>
  <r>
    <x v="661"/>
    <x v="1"/>
    <s v="APIA"/>
    <x v="2"/>
    <n v="0"/>
    <n v="0"/>
    <n v="0"/>
    <n v="0"/>
    <n v="0"/>
    <x v="0"/>
    <n v="0"/>
    <n v="0"/>
    <s v="11/15/2020 12:00:00 AM"/>
    <x v="8"/>
    <s v="SANTIAGO DE TOLU"/>
  </r>
  <r>
    <x v="661"/>
    <x v="6"/>
    <s v="RAQUIRA"/>
    <x v="2"/>
    <n v="0"/>
    <n v="0"/>
    <n v="0"/>
    <n v="0"/>
    <n v="0"/>
    <x v="0"/>
    <n v="0"/>
    <n v="0"/>
    <s v="11/01/2020 12:00:00 AM"/>
    <x v="0"/>
    <s v="EL BAGRE"/>
  </r>
  <r>
    <x v="660"/>
    <x v="6"/>
    <s v="TUNJA"/>
    <x v="13"/>
    <n v="0"/>
    <n v="0"/>
    <n v="1"/>
    <n v="0"/>
    <n v="0"/>
    <x v="0"/>
    <n v="0"/>
    <n v="0"/>
    <s v="10/31/2020 12:00:00 AM"/>
    <x v="0"/>
    <s v="SANTA BARBARA"/>
  </r>
  <r>
    <x v="661"/>
    <x v="4"/>
    <s v="RICAURTE"/>
    <x v="2"/>
    <n v="0"/>
    <n v="0"/>
    <n v="0"/>
    <n v="0"/>
    <n v="11"/>
    <x v="0"/>
    <n v="0"/>
    <n v="0"/>
    <s v="10/31/2020 12:00:00 AM"/>
    <x v="0"/>
    <s v="EBEJICO"/>
  </r>
  <r>
    <x v="661"/>
    <x v="19"/>
    <s v="BOLIVAR"/>
    <x v="2"/>
    <n v="0"/>
    <n v="0"/>
    <n v="0"/>
    <n v="0"/>
    <n v="2"/>
    <x v="0"/>
    <n v="0"/>
    <n v="0"/>
    <s v="10/31/2020 12:00:00 AM"/>
    <x v="0"/>
    <s v="ANORI"/>
  </r>
  <r>
    <x v="661"/>
    <x v="9"/>
    <s v="CUNDAY"/>
    <x v="2"/>
    <n v="0"/>
    <n v="0"/>
    <n v="0"/>
    <n v="0"/>
    <n v="180"/>
    <x v="0"/>
    <n v="0"/>
    <n v="0"/>
    <s v="10/31/2020 12:00:00 AM"/>
    <x v="0"/>
    <s v="TOLEDO"/>
  </r>
  <r>
    <x v="627"/>
    <x v="25"/>
    <s v="ALTAMIRA"/>
    <x v="2"/>
    <n v="0"/>
    <n v="0"/>
    <n v="0"/>
    <n v="0"/>
    <n v="2"/>
    <x v="0"/>
    <n v="0"/>
    <n v="0"/>
    <s v="11/01/2020 12:00:00 AM"/>
    <x v="0"/>
    <s v="AMALFI"/>
  </r>
  <r>
    <x v="661"/>
    <x v="4"/>
    <s v="LA VEGA"/>
    <x v="2"/>
    <n v="0"/>
    <n v="0"/>
    <n v="0"/>
    <n v="0"/>
    <n v="2"/>
    <x v="0"/>
    <n v="0"/>
    <n v="0"/>
    <s v="11/01/2020 12:00:00 AM"/>
    <x v="0"/>
    <s v="VEGACHI"/>
  </r>
  <r>
    <x v="662"/>
    <x v="19"/>
    <s v="ALMAGUER"/>
    <x v="2"/>
    <n v="0"/>
    <n v="0"/>
    <n v="0"/>
    <n v="0"/>
    <n v="7"/>
    <x v="0"/>
    <n v="0"/>
    <n v="0"/>
    <s v="11/02/2020 12:00:00 AM"/>
    <x v="4"/>
    <s v="CHOCONTA"/>
  </r>
  <r>
    <x v="662"/>
    <x v="18"/>
    <s v="TEORAMA"/>
    <x v="6"/>
    <n v="0"/>
    <n v="7"/>
    <n v="0"/>
    <n v="0"/>
    <n v="0"/>
    <x v="0"/>
    <n v="0"/>
    <n v="0"/>
    <s v="11/03/2020 12:00:00 AM"/>
    <x v="4"/>
    <s v="SUESCA"/>
  </r>
  <r>
    <x v="663"/>
    <x v="2"/>
    <s v="SALAMINA"/>
    <x v="12"/>
    <n v="0"/>
    <n v="0"/>
    <n v="0"/>
    <n v="0"/>
    <n v="0"/>
    <x v="191"/>
    <n v="2925000000"/>
    <n v="0"/>
    <s v="11/03/2020 12:00:00 AM"/>
    <x v="0"/>
    <s v="MEDELLIN"/>
  </r>
  <r>
    <x v="663"/>
    <x v="13"/>
    <s v="BOGOTA, D.C."/>
    <x v="22"/>
    <n v="0"/>
    <n v="1"/>
    <n v="0"/>
    <n v="0"/>
    <n v="0"/>
    <x v="0"/>
    <n v="0"/>
    <n v="0"/>
    <s v="10/28/2020 12:00:00 AM"/>
    <x v="15"/>
    <s v="YUMBO"/>
  </r>
  <r>
    <x v="663"/>
    <x v="18"/>
    <s v="PAMPLONITA"/>
    <x v="2"/>
    <n v="0"/>
    <n v="0"/>
    <n v="0"/>
    <n v="0"/>
    <n v="2"/>
    <x v="0"/>
    <n v="0"/>
    <n v="0"/>
    <s v="10/28/2020 12:00:00 AM"/>
    <x v="15"/>
    <s v="DAGUA"/>
  </r>
  <r>
    <x v="662"/>
    <x v="4"/>
    <s v="CHIPAQUE"/>
    <x v="2"/>
    <n v="0"/>
    <n v="0"/>
    <n v="0"/>
    <n v="0"/>
    <n v="1"/>
    <x v="0"/>
    <n v="0"/>
    <n v="0"/>
    <s v="11/27/2020 12:00:00 AM"/>
    <x v="0"/>
    <s v="DABEIBA"/>
  </r>
  <r>
    <x v="663"/>
    <x v="6"/>
    <s v="SAMACA"/>
    <x v="2"/>
    <n v="0"/>
    <n v="0"/>
    <n v="0"/>
    <n v="0"/>
    <n v="1"/>
    <x v="0"/>
    <n v="0"/>
    <n v="0"/>
    <s v="10/30/2020 12:00:00 AM"/>
    <x v="0"/>
    <s v="MONTEBELLO"/>
  </r>
  <r>
    <x v="663"/>
    <x v="9"/>
    <s v="CARMEN DE APICALA"/>
    <x v="2"/>
    <n v="0"/>
    <n v="0"/>
    <n v="0"/>
    <n v="0"/>
    <n v="1"/>
    <x v="0"/>
    <n v="0"/>
    <n v="0"/>
    <s v="10/30/2020 12:00:00 AM"/>
    <x v="0"/>
    <s v="FREDONIA"/>
  </r>
  <r>
    <x v="663"/>
    <x v="19"/>
    <s v="SUAREZ"/>
    <x v="9"/>
    <n v="0"/>
    <n v="0"/>
    <n v="30"/>
    <n v="0"/>
    <n v="0"/>
    <x v="0"/>
    <n v="0"/>
    <n v="0"/>
    <s v="10/30/2020 12:00:00 AM"/>
    <x v="0"/>
    <s v="SEGOVIA"/>
  </r>
  <r>
    <x v="664"/>
    <x v="19"/>
    <s v="CALDONO"/>
    <x v="9"/>
    <n v="0"/>
    <n v="0"/>
    <n v="1"/>
    <n v="0"/>
    <n v="0"/>
    <x v="0"/>
    <n v="0"/>
    <n v="0"/>
    <s v="11/04/2020 12:00:00 AM"/>
    <x v="3"/>
    <s v="BUCARAMANGA"/>
  </r>
  <r>
    <x v="663"/>
    <x v="15"/>
    <s v="BUENAVENTURA"/>
    <x v="10"/>
    <n v="0"/>
    <n v="0"/>
    <n v="58"/>
    <n v="0"/>
    <n v="0"/>
    <x v="0"/>
    <n v="0"/>
    <n v="0"/>
    <s v="11/04/2020 12:00:00 AM"/>
    <x v="12"/>
    <s v="MAICAO"/>
  </r>
  <r>
    <x v="663"/>
    <x v="25"/>
    <s v="NEIVA"/>
    <x v="2"/>
    <n v="0"/>
    <n v="0"/>
    <n v="0"/>
    <n v="0"/>
    <n v="270"/>
    <x v="0"/>
    <n v="0"/>
    <n v="0"/>
    <s v="11/04/2020 12:00:00 AM"/>
    <x v="19"/>
    <s v="PURACE"/>
  </r>
  <r>
    <x v="663"/>
    <x v="25"/>
    <s v="GARZON"/>
    <x v="2"/>
    <n v="0"/>
    <n v="0"/>
    <n v="0"/>
    <n v="0"/>
    <n v="2"/>
    <x v="0"/>
    <n v="0"/>
    <n v="0"/>
    <s v="11/04/2020 12:00:00 AM"/>
    <x v="4"/>
    <s v="SUESCA"/>
  </r>
  <r>
    <x v="664"/>
    <x v="19"/>
    <s v="LOPEZ DE MICAY"/>
    <x v="10"/>
    <n v="0"/>
    <n v="0"/>
    <n v="163"/>
    <n v="0"/>
    <n v="0"/>
    <x v="0"/>
    <n v="0"/>
    <n v="0"/>
    <s v="11/04/2020 12:00:00 AM"/>
    <x v="25"/>
    <s v="PITALITO"/>
  </r>
  <r>
    <x v="664"/>
    <x v="19"/>
    <s v="BOLIVAR"/>
    <x v="9"/>
    <n v="0"/>
    <n v="0"/>
    <n v="10"/>
    <n v="0"/>
    <n v="0"/>
    <x v="0"/>
    <n v="0"/>
    <n v="0"/>
    <s v="11/04/2020 12:00:00 AM"/>
    <x v="9"/>
    <s v="PLANADAS"/>
  </r>
  <r>
    <x v="664"/>
    <x v="25"/>
    <s v="YAGUARA"/>
    <x v="2"/>
    <n v="0"/>
    <n v="0"/>
    <n v="0"/>
    <n v="0"/>
    <n v="6"/>
    <x v="0"/>
    <n v="0"/>
    <n v="0"/>
    <s v="11/04/2020 12:00:00 AM"/>
    <x v="18"/>
    <s v="BUCARASICA"/>
  </r>
  <r>
    <x v="663"/>
    <x v="19"/>
    <s v="TIMBIQUI"/>
    <x v="9"/>
    <n v="0"/>
    <n v="0"/>
    <n v="2"/>
    <n v="0"/>
    <n v="0"/>
    <x v="0"/>
    <n v="0"/>
    <n v="0"/>
    <s v="11/04/2020 12:00:00 AM"/>
    <x v="3"/>
    <s v="LEBRIJA"/>
  </r>
  <r>
    <x v="664"/>
    <x v="19"/>
    <s v="PATIA"/>
    <x v="9"/>
    <n v="0"/>
    <n v="0"/>
    <n v="15"/>
    <n v="0"/>
    <n v="0"/>
    <x v="0"/>
    <n v="0"/>
    <n v="0"/>
    <s v="11/04/2020 12:00:00 AM"/>
    <x v="13"/>
    <s v="BOGOTA, D.C."/>
  </r>
  <r>
    <x v="665"/>
    <x v="14"/>
    <s v="PAZ DE ARIPORO"/>
    <x v="10"/>
    <n v="0"/>
    <n v="0"/>
    <n v="18"/>
    <n v="0"/>
    <n v="0"/>
    <x v="0"/>
    <n v="0"/>
    <n v="0"/>
    <s v="11/05/2020 12:00:00 AM"/>
    <x v="12"/>
    <s v="MANAURE"/>
  </r>
  <r>
    <x v="664"/>
    <x v="2"/>
    <s v="SANTA MARTA"/>
    <x v="30"/>
    <n v="0"/>
    <n v="0"/>
    <n v="0"/>
    <n v="0"/>
    <n v="0"/>
    <x v="0"/>
    <n v="0"/>
    <n v="0"/>
    <s v="11/05/2020 12:00:00 AM"/>
    <x v="16"/>
    <s v="SAN PELAYO"/>
  </r>
  <r>
    <x v="664"/>
    <x v="2"/>
    <s v="SANTA MARTA"/>
    <x v="4"/>
    <n v="0"/>
    <n v="0"/>
    <n v="54"/>
    <n v="0"/>
    <n v="0"/>
    <x v="0"/>
    <n v="0"/>
    <n v="0"/>
    <s v="11/05/2020 12:00:00 AM"/>
    <x v="12"/>
    <s v="RIOHACHA"/>
  </r>
  <r>
    <x v="665"/>
    <x v="24"/>
    <s v="ALBAN"/>
    <x v="2"/>
    <n v="0"/>
    <n v="0"/>
    <n v="0"/>
    <n v="0"/>
    <n v="1"/>
    <x v="0"/>
    <n v="0"/>
    <n v="0"/>
    <s v="11/05/2020 12:00:00 AM"/>
    <x v="0"/>
    <s v="LA ESTRELLA"/>
  </r>
  <r>
    <x v="665"/>
    <x v="6"/>
    <s v="TUTA"/>
    <x v="5"/>
    <n v="0"/>
    <n v="0"/>
    <n v="0"/>
    <n v="0"/>
    <n v="0"/>
    <x v="0"/>
    <n v="0"/>
    <n v="0"/>
    <s v="11/05/2020 12:00:00 AM"/>
    <x v="24"/>
    <s v="IPIALES"/>
  </r>
  <r>
    <x v="664"/>
    <x v="4"/>
    <s v="MOSQUERA"/>
    <x v="2"/>
    <n v="0"/>
    <n v="0"/>
    <n v="0"/>
    <n v="0"/>
    <n v="3"/>
    <x v="0"/>
    <n v="0"/>
    <n v="0"/>
    <s v="11/05/2020 12:00:00 AM"/>
    <x v="3"/>
    <s v="RIONEGRO"/>
  </r>
  <r>
    <x v="665"/>
    <x v="4"/>
    <s v="NILO"/>
    <x v="2"/>
    <n v="0"/>
    <n v="0"/>
    <n v="0"/>
    <n v="0"/>
    <n v="4"/>
    <x v="0"/>
    <n v="0"/>
    <n v="0"/>
    <s v="11/04/2020 12:00:00 AM"/>
    <x v="5"/>
    <s v="CABUYARO"/>
  </r>
  <r>
    <x v="664"/>
    <x v="18"/>
    <s v="TIBU"/>
    <x v="9"/>
    <n v="0"/>
    <n v="0"/>
    <n v="0"/>
    <n v="0"/>
    <n v="0"/>
    <x v="0"/>
    <n v="0"/>
    <n v="0"/>
    <s v="11/05/2020 12:00:00 AM"/>
    <x v="10"/>
    <s v="BOSCONIA"/>
  </r>
  <r>
    <x v="666"/>
    <x v="13"/>
    <s v="BOGOTA, D.C."/>
    <x v="13"/>
    <n v="0"/>
    <n v="10"/>
    <n v="1"/>
    <n v="0"/>
    <n v="0"/>
    <x v="0"/>
    <n v="0"/>
    <n v="0"/>
    <s v="11/06/2020 12:00:00 AM"/>
    <x v="9"/>
    <s v="CHAPARRAL"/>
  </r>
  <r>
    <x v="666"/>
    <x v="18"/>
    <s v="LABATECA"/>
    <x v="5"/>
    <n v="0"/>
    <n v="2"/>
    <n v="0"/>
    <n v="0"/>
    <n v="0"/>
    <x v="0"/>
    <n v="0"/>
    <n v="0"/>
    <s v="11/06/2020 12:00:00 AM"/>
    <x v="9"/>
    <s v="CHAPARRAL"/>
  </r>
  <r>
    <x v="666"/>
    <x v="13"/>
    <s v="BOGOTA, D.C."/>
    <x v="0"/>
    <n v="0"/>
    <n v="0"/>
    <n v="0"/>
    <n v="0"/>
    <n v="0"/>
    <x v="0"/>
    <n v="0"/>
    <n v="0"/>
    <s v="11/06/2020 12:00:00 AM"/>
    <x v="19"/>
    <s v="CORINTO"/>
  </r>
  <r>
    <x v="665"/>
    <x v="6"/>
    <s v="CHIQUINQUIRA"/>
    <x v="10"/>
    <n v="0"/>
    <n v="0"/>
    <n v="35"/>
    <n v="0"/>
    <n v="0"/>
    <x v="0"/>
    <n v="0"/>
    <n v="0"/>
    <s v="11/06/2020 12:00:00 AM"/>
    <x v="19"/>
    <s v="PUERTO TEJADA"/>
  </r>
  <r>
    <x v="666"/>
    <x v="9"/>
    <s v="MELGAR"/>
    <x v="9"/>
    <n v="0"/>
    <n v="0"/>
    <n v="20"/>
    <n v="0"/>
    <n v="0"/>
    <x v="0"/>
    <n v="0"/>
    <n v="0"/>
    <s v="11/06/2020 12:00:00 AM"/>
    <x v="24"/>
    <s v="IPIALES"/>
  </r>
  <r>
    <x v="667"/>
    <x v="0"/>
    <s v="TARAZA"/>
    <x v="10"/>
    <n v="0"/>
    <n v="0"/>
    <n v="0"/>
    <n v="0"/>
    <n v="0"/>
    <x v="0"/>
    <n v="0"/>
    <n v="0"/>
    <s v="11/06/2020 12:00:00 AM"/>
    <x v="20"/>
    <s v="SABANALARGA"/>
  </r>
  <r>
    <x v="667"/>
    <x v="0"/>
    <s v="CHIGORODO"/>
    <x v="10"/>
    <n v="0"/>
    <n v="0"/>
    <n v="103"/>
    <n v="0"/>
    <n v="0"/>
    <x v="0"/>
    <n v="0"/>
    <n v="0"/>
    <s v="11/06/2020 12:00:00 AM"/>
    <x v="3"/>
    <s v="CERRITO"/>
  </r>
  <r>
    <x v="667"/>
    <x v="0"/>
    <s v="URRAO"/>
    <x v="4"/>
    <n v="0"/>
    <n v="0"/>
    <n v="0"/>
    <n v="0"/>
    <n v="0"/>
    <x v="0"/>
    <n v="0"/>
    <n v="0"/>
    <s v="11/06/2020 12:00:00 AM"/>
    <x v="3"/>
    <s v="CARCASI"/>
  </r>
  <r>
    <x v="667"/>
    <x v="0"/>
    <s v="URRAO"/>
    <x v="18"/>
    <n v="0"/>
    <n v="0"/>
    <n v="2"/>
    <n v="0"/>
    <n v="0"/>
    <x v="0"/>
    <n v="0"/>
    <n v="0"/>
    <s v="11/06/2020 12:00:00 AM"/>
    <x v="27"/>
    <s v="PUERTO LEGUIZAMO"/>
  </r>
  <r>
    <x v="665"/>
    <x v="15"/>
    <s v="PALMIRA"/>
    <x v="2"/>
    <n v="0"/>
    <n v="0"/>
    <n v="0"/>
    <n v="0"/>
    <n v="100"/>
    <x v="0"/>
    <n v="0"/>
    <n v="0"/>
    <s v="11/07/2020 12:00:00 AM"/>
    <x v="18"/>
    <s v="BOCHALEMA"/>
  </r>
  <r>
    <x v="667"/>
    <x v="0"/>
    <s v="NECOCLI"/>
    <x v="3"/>
    <n v="5"/>
    <n v="0"/>
    <n v="0"/>
    <n v="0"/>
    <n v="0"/>
    <x v="0"/>
    <n v="0"/>
    <n v="0"/>
    <s v="11/06/2020 12:00:00 AM"/>
    <x v="18"/>
    <s v="ABREGO"/>
  </r>
  <r>
    <x v="667"/>
    <x v="0"/>
    <s v="CARAMANTA"/>
    <x v="4"/>
    <n v="0"/>
    <n v="0"/>
    <n v="1"/>
    <n v="0"/>
    <n v="0"/>
    <x v="0"/>
    <n v="0"/>
    <n v="0"/>
    <s v="11/07/2020 12:00:00 AM"/>
    <x v="18"/>
    <s v="ARBOLEDAS"/>
  </r>
  <r>
    <x v="667"/>
    <x v="4"/>
    <s v="SAN CAYETANO"/>
    <x v="2"/>
    <n v="0"/>
    <n v="0"/>
    <n v="0"/>
    <n v="0"/>
    <n v="4"/>
    <x v="0"/>
    <n v="0"/>
    <n v="0"/>
    <s v="11/07/2020 12:00:00 AM"/>
    <x v="18"/>
    <s v="SALAZAR"/>
  </r>
  <r>
    <x v="667"/>
    <x v="19"/>
    <s v="CAJIBIO"/>
    <x v="7"/>
    <n v="0"/>
    <n v="0"/>
    <n v="5"/>
    <n v="0"/>
    <n v="0"/>
    <x v="0"/>
    <n v="0"/>
    <n v="0"/>
    <s v="11/06/2020 12:00:00 AM"/>
    <x v="0"/>
    <s v="LA PINTADA"/>
  </r>
  <r>
    <x v="667"/>
    <x v="25"/>
    <s v="HOBO"/>
    <x v="2"/>
    <n v="0"/>
    <n v="0"/>
    <n v="0"/>
    <n v="0"/>
    <n v="62"/>
    <x v="0"/>
    <n v="0"/>
    <n v="0"/>
    <s v="11/08/2020 12:00:00 AM"/>
    <x v="14"/>
    <s v="NUNCHIA"/>
  </r>
  <r>
    <x v="666"/>
    <x v="19"/>
    <s v="EL TAMBO"/>
    <x v="18"/>
    <n v="0"/>
    <n v="0"/>
    <n v="0"/>
    <n v="0"/>
    <n v="0"/>
    <x v="0"/>
    <n v="0"/>
    <n v="0"/>
    <s v="11/08/2020 12:00:00 AM"/>
    <x v="18"/>
    <s v="SANTIAGO"/>
  </r>
  <r>
    <x v="668"/>
    <x v="3"/>
    <s v="SAN MIGUEL"/>
    <x v="5"/>
    <n v="1"/>
    <n v="0"/>
    <n v="0"/>
    <n v="0"/>
    <n v="0"/>
    <x v="0"/>
    <n v="0"/>
    <n v="0"/>
    <s v="11/08/2020 12:00:00 AM"/>
    <x v="3"/>
    <s v="CHIMA"/>
  </r>
  <r>
    <x v="667"/>
    <x v="10"/>
    <s v="SAN MARTIN"/>
    <x v="10"/>
    <n v="0"/>
    <n v="0"/>
    <n v="26"/>
    <n v="0"/>
    <n v="0"/>
    <x v="0"/>
    <n v="0"/>
    <n v="0"/>
    <s v="11/08/2020 12:00:00 AM"/>
    <x v="3"/>
    <s v="TONA"/>
  </r>
  <r>
    <x v="668"/>
    <x v="1"/>
    <s v="PEREIRA"/>
    <x v="0"/>
    <n v="0"/>
    <n v="1"/>
    <n v="2"/>
    <n v="2"/>
    <n v="0"/>
    <x v="0"/>
    <n v="0"/>
    <n v="0"/>
    <s v="11/05/2020 12:00:00 AM"/>
    <x v="0"/>
    <s v="ANZA"/>
  </r>
  <r>
    <x v="668"/>
    <x v="4"/>
    <s v="UBAQUE"/>
    <x v="2"/>
    <n v="0"/>
    <n v="0"/>
    <n v="0"/>
    <n v="0"/>
    <n v="30"/>
    <x v="0"/>
    <n v="0"/>
    <n v="0"/>
    <s v="11/05/2020 12:00:00 AM"/>
    <x v="0"/>
    <s v="ANZA"/>
  </r>
  <r>
    <x v="668"/>
    <x v="4"/>
    <s v="MOSQUERA"/>
    <x v="2"/>
    <n v="0"/>
    <n v="0"/>
    <n v="0"/>
    <n v="0"/>
    <n v="10"/>
    <x v="0"/>
    <n v="0"/>
    <n v="0"/>
    <s v="11/07/2020 12:00:00 AM"/>
    <x v="0"/>
    <s v="MUTATA"/>
  </r>
  <r>
    <x v="667"/>
    <x v="0"/>
    <s v="AMALFI"/>
    <x v="18"/>
    <n v="0"/>
    <n v="0"/>
    <n v="4"/>
    <n v="0"/>
    <n v="0"/>
    <x v="0"/>
    <n v="0"/>
    <n v="0"/>
    <s v="11/08/2020 12:00:00 AM"/>
    <x v="22"/>
    <s v="HATILLO DE LOBA"/>
  </r>
  <r>
    <x v="668"/>
    <x v="10"/>
    <s v="VALLEDUPAR"/>
    <x v="23"/>
    <n v="1"/>
    <n v="0"/>
    <n v="0"/>
    <n v="0"/>
    <n v="0"/>
    <x v="0"/>
    <n v="0"/>
    <n v="0"/>
    <s v="11/01/2020 12:00:00 AM"/>
    <x v="30"/>
    <s v="SAN ANDRES"/>
  </r>
  <r>
    <x v="668"/>
    <x v="1"/>
    <s v="BALBOA"/>
    <x v="2"/>
    <n v="0"/>
    <n v="0"/>
    <n v="0"/>
    <n v="0"/>
    <n v="3"/>
    <x v="0"/>
    <n v="0"/>
    <n v="0"/>
    <s v="10/31/2020 12:00:00 AM"/>
    <x v="18"/>
    <s v="CUCUTA"/>
  </r>
  <r>
    <x v="668"/>
    <x v="1"/>
    <s v="BALBOA"/>
    <x v="9"/>
    <n v="0"/>
    <n v="0"/>
    <n v="10"/>
    <n v="0"/>
    <n v="0"/>
    <x v="0"/>
    <n v="0"/>
    <n v="0"/>
    <s v="11/08/2020 12:00:00 AM"/>
    <x v="11"/>
    <s v="FLORENCIA"/>
  </r>
  <r>
    <x v="608"/>
    <x v="8"/>
    <s v="SANTIAGO DE TOLU"/>
    <x v="10"/>
    <n v="0"/>
    <n v="0"/>
    <n v="50"/>
    <n v="0"/>
    <n v="0"/>
    <x v="0"/>
    <n v="0"/>
    <n v="0"/>
    <s v="11/08/2020 12:00:00 AM"/>
    <x v="9"/>
    <s v="ATACO"/>
  </r>
  <r>
    <x v="492"/>
    <x v="8"/>
    <s v="SANTIAGO DE TOLU"/>
    <x v="10"/>
    <n v="0"/>
    <n v="0"/>
    <n v="36"/>
    <n v="0"/>
    <n v="0"/>
    <x v="0"/>
    <n v="0"/>
    <n v="0"/>
    <s v="11/06/2020 12:00:00 AM"/>
    <x v="6"/>
    <s v="SOCOTA"/>
  </r>
  <r>
    <x v="613"/>
    <x v="0"/>
    <s v="URAMITA"/>
    <x v="30"/>
    <n v="0"/>
    <n v="0"/>
    <n v="4"/>
    <n v="0"/>
    <n v="0"/>
    <x v="0"/>
    <n v="0"/>
    <n v="0"/>
    <s v="11/08/2020 12:00:00 AM"/>
    <x v="14"/>
    <s v="PAZ DE ARIPORO"/>
  </r>
  <r>
    <x v="613"/>
    <x v="0"/>
    <s v="ZARAGOZA"/>
    <x v="10"/>
    <n v="0"/>
    <n v="0"/>
    <n v="0"/>
    <n v="0"/>
    <n v="0"/>
    <x v="0"/>
    <n v="0"/>
    <n v="0"/>
    <s v="11/08/2020 12:00:00 AM"/>
    <x v="18"/>
    <s v="SAN CAYETANO"/>
  </r>
  <r>
    <x v="613"/>
    <x v="0"/>
    <s v="REMEDIOS"/>
    <x v="4"/>
    <n v="0"/>
    <n v="0"/>
    <n v="0"/>
    <n v="0"/>
    <n v="0"/>
    <x v="0"/>
    <n v="0"/>
    <n v="0"/>
    <s v="11/08/2020 12:00:00 AM"/>
    <x v="18"/>
    <s v="SAN CAYETANO"/>
  </r>
  <r>
    <x v="613"/>
    <x v="0"/>
    <s v="FREDONIA"/>
    <x v="4"/>
    <n v="0"/>
    <n v="0"/>
    <n v="2"/>
    <n v="0"/>
    <n v="0"/>
    <x v="0"/>
    <n v="0"/>
    <n v="0"/>
    <s v="11/08/2020 12:00:00 AM"/>
    <x v="18"/>
    <s v="EL ZULIA"/>
  </r>
  <r>
    <x v="613"/>
    <x v="19"/>
    <s v="LOPEZ DE MICAY"/>
    <x v="30"/>
    <n v="0"/>
    <n v="0"/>
    <n v="0"/>
    <n v="0"/>
    <n v="292"/>
    <x v="0"/>
    <n v="0"/>
    <n v="0"/>
    <s v="11/08/2020 12:00:00 AM"/>
    <x v="18"/>
    <s v="TOLEDO"/>
  </r>
  <r>
    <x v="613"/>
    <x v="14"/>
    <s v="PORE"/>
    <x v="0"/>
    <n v="0"/>
    <n v="0"/>
    <n v="1"/>
    <n v="0"/>
    <n v="0"/>
    <x v="0"/>
    <n v="0"/>
    <n v="0"/>
    <s v="11/08/2020 12:00:00 AM"/>
    <x v="18"/>
    <s v="TOLEDO"/>
  </r>
  <r>
    <x v="613"/>
    <x v="15"/>
    <s v="CALI"/>
    <x v="6"/>
    <n v="0"/>
    <n v="8"/>
    <n v="0"/>
    <n v="0"/>
    <n v="0"/>
    <x v="0"/>
    <n v="0"/>
    <n v="0"/>
    <s v="11/08/2020 12:00:00 AM"/>
    <x v="18"/>
    <s v="TOLEDO"/>
  </r>
  <r>
    <x v="613"/>
    <x v="20"/>
    <s v="PUERTO COLOMBIA"/>
    <x v="9"/>
    <n v="0"/>
    <n v="1"/>
    <n v="6"/>
    <n v="1"/>
    <n v="0"/>
    <x v="154"/>
    <n v="0"/>
    <n v="0"/>
    <s v="11/08/2020 12:00:00 AM"/>
    <x v="18"/>
    <s v="SARDINATA"/>
  </r>
  <r>
    <x v="669"/>
    <x v="6"/>
    <s v="SAMACA"/>
    <x v="2"/>
    <n v="0"/>
    <n v="0"/>
    <n v="0"/>
    <n v="0"/>
    <n v="2"/>
    <x v="0"/>
    <n v="0"/>
    <n v="0"/>
    <s v="11/09/2020 12:00:00 AM"/>
    <x v="4"/>
    <s v="UTICA"/>
  </r>
  <r>
    <x v="613"/>
    <x v="25"/>
    <s v="TELLO"/>
    <x v="2"/>
    <n v="0"/>
    <n v="0"/>
    <n v="0"/>
    <n v="0"/>
    <n v="30"/>
    <x v="0"/>
    <n v="0"/>
    <n v="0"/>
    <s v="11/05/2020 12:00:00 AM"/>
    <x v="4"/>
    <s v="SAN JUAN DE RIO SECO"/>
  </r>
  <r>
    <x v="669"/>
    <x v="4"/>
    <s v="VILLAGOMEZ"/>
    <x v="27"/>
    <n v="0"/>
    <n v="0"/>
    <n v="15"/>
    <n v="0"/>
    <n v="0"/>
    <x v="0"/>
    <n v="0"/>
    <n v="0"/>
    <s v="04/19/2020 12:00:00 AM"/>
    <x v="8"/>
    <s v="SINCELEJO"/>
  </r>
  <r>
    <x v="669"/>
    <x v="5"/>
    <s v="VILLAVICENCIO"/>
    <x v="30"/>
    <n v="1"/>
    <n v="0"/>
    <n v="0"/>
    <n v="0"/>
    <n v="0"/>
    <x v="0"/>
    <n v="0"/>
    <n v="0"/>
    <s v="11/09/2020 12:00:00 AM"/>
    <x v="1"/>
    <s v="BELEN DE UMBRIA"/>
  </r>
  <r>
    <x v="670"/>
    <x v="16"/>
    <s v="CERETE"/>
    <x v="10"/>
    <n v="0"/>
    <n v="0"/>
    <n v="0"/>
    <n v="0"/>
    <n v="0"/>
    <x v="172"/>
    <n v="0"/>
    <n v="0"/>
    <s v="11/09/2020 12:00:00 AM"/>
    <x v="1"/>
    <s v="PEREIRA"/>
  </r>
  <r>
    <x v="670"/>
    <x v="16"/>
    <s v="CIENAGA DE ORO"/>
    <x v="10"/>
    <n v="0"/>
    <n v="0"/>
    <n v="0"/>
    <n v="0"/>
    <n v="0"/>
    <x v="172"/>
    <n v="0"/>
    <n v="0"/>
    <s v="11/09/2020 12:00:00 AM"/>
    <x v="25"/>
    <s v="PITALITO"/>
  </r>
  <r>
    <x v="670"/>
    <x v="14"/>
    <s v="TAMARA"/>
    <x v="10"/>
    <n v="0"/>
    <n v="0"/>
    <n v="0"/>
    <n v="0"/>
    <n v="0"/>
    <x v="192"/>
    <n v="0"/>
    <n v="0"/>
    <s v="11/06/2020 12:00:00 AM"/>
    <x v="18"/>
    <s v="ARBOLEDAS"/>
  </r>
  <r>
    <x v="669"/>
    <x v="6"/>
    <s v="TOPAGA"/>
    <x v="2"/>
    <n v="0"/>
    <n v="0"/>
    <n v="0"/>
    <n v="0"/>
    <n v="15"/>
    <x v="0"/>
    <n v="0"/>
    <n v="0"/>
    <s v="11/06/2020 12:00:00 AM"/>
    <x v="18"/>
    <s v="CUCUTILLA"/>
  </r>
  <r>
    <x v="670"/>
    <x v="19"/>
    <s v="POPAYAN"/>
    <x v="6"/>
    <n v="0"/>
    <n v="15"/>
    <n v="0"/>
    <n v="0"/>
    <n v="0"/>
    <x v="0"/>
    <n v="0"/>
    <n v="0"/>
    <s v="11/09/2020 12:00:00 AM"/>
    <x v="12"/>
    <s v="RIOHACHA"/>
  </r>
  <r>
    <x v="627"/>
    <x v="0"/>
    <s v="PUERTO NARE"/>
    <x v="2"/>
    <n v="0"/>
    <n v="0"/>
    <n v="0"/>
    <n v="0"/>
    <n v="9"/>
    <x v="0"/>
    <n v="0"/>
    <n v="0"/>
    <s v="11/10/2020 12:00:00 AM"/>
    <x v="6"/>
    <s v="TOPAGA"/>
  </r>
  <r>
    <x v="658"/>
    <x v="0"/>
    <s v="VEGACHI"/>
    <x v="9"/>
    <n v="0"/>
    <n v="0"/>
    <n v="2"/>
    <n v="0"/>
    <n v="0"/>
    <x v="0"/>
    <n v="0"/>
    <n v="0"/>
    <s v="11/09/2020 12:00:00 AM"/>
    <x v="3"/>
    <s v="PUERTO PARRA"/>
  </r>
  <r>
    <x v="661"/>
    <x v="0"/>
    <s v="SONSON"/>
    <x v="0"/>
    <n v="0"/>
    <n v="0"/>
    <n v="2"/>
    <n v="0"/>
    <n v="0"/>
    <x v="0"/>
    <n v="0"/>
    <n v="0"/>
    <s v="11/10/2020 12:00:00 AM"/>
    <x v="24"/>
    <s v="CUMBAL"/>
  </r>
  <r>
    <x v="664"/>
    <x v="0"/>
    <s v="VEGACHI"/>
    <x v="30"/>
    <n v="0"/>
    <n v="0"/>
    <n v="23"/>
    <n v="0"/>
    <n v="0"/>
    <x v="0"/>
    <n v="0"/>
    <n v="0"/>
    <s v="11/10/2020 12:00:00 AM"/>
    <x v="2"/>
    <s v="SANTA BARBARA DE PINTO"/>
  </r>
  <r>
    <x v="664"/>
    <x v="0"/>
    <s v="YALI"/>
    <x v="30"/>
    <n v="0"/>
    <n v="0"/>
    <n v="0"/>
    <n v="0"/>
    <n v="0"/>
    <x v="0"/>
    <n v="0"/>
    <n v="0"/>
    <s v="11/10/2020 12:00:00 AM"/>
    <x v="1"/>
    <s v="BALBOA"/>
  </r>
  <r>
    <x v="664"/>
    <x v="0"/>
    <s v="SAN LUIS"/>
    <x v="9"/>
    <n v="0"/>
    <n v="0"/>
    <n v="0"/>
    <n v="0"/>
    <n v="0"/>
    <x v="0"/>
    <n v="0"/>
    <n v="0"/>
    <s v="11/10/2020 12:00:00 AM"/>
    <x v="18"/>
    <s v="CUCUTA"/>
  </r>
  <r>
    <x v="664"/>
    <x v="0"/>
    <s v="CONCORDIA"/>
    <x v="9"/>
    <n v="0"/>
    <n v="0"/>
    <n v="2"/>
    <n v="0"/>
    <n v="0"/>
    <x v="0"/>
    <n v="0"/>
    <n v="0"/>
    <s v="11/10/2020 12:00:00 AM"/>
    <x v="4"/>
    <s v="COTA"/>
  </r>
  <r>
    <x v="664"/>
    <x v="0"/>
    <s v="ANORI"/>
    <x v="9"/>
    <n v="0"/>
    <n v="0"/>
    <n v="5"/>
    <n v="0"/>
    <n v="0"/>
    <x v="0"/>
    <n v="0"/>
    <n v="0"/>
    <s v="11/08/2020 12:00:00 AM"/>
    <x v="27"/>
    <s v="PUERTO CAICEDO"/>
  </r>
  <r>
    <x v="665"/>
    <x v="0"/>
    <s v="YOLOMBO"/>
    <x v="3"/>
    <n v="1"/>
    <n v="1"/>
    <n v="0"/>
    <n v="1"/>
    <n v="0"/>
    <x v="0"/>
    <n v="0"/>
    <n v="0"/>
    <s v="11/10/2020 12:00:00 AM"/>
    <x v="5"/>
    <s v="EL DORADO"/>
  </r>
  <r>
    <x v="666"/>
    <x v="0"/>
    <s v="SAN PEDRO"/>
    <x v="0"/>
    <n v="0"/>
    <n v="0"/>
    <n v="1"/>
    <n v="0"/>
    <n v="0"/>
    <x v="0"/>
    <n v="0"/>
    <n v="0"/>
    <s v="11/10/2020 12:00:00 AM"/>
    <x v="18"/>
    <s v="CACHIRA"/>
  </r>
  <r>
    <x v="613"/>
    <x v="0"/>
    <s v="URAMITA"/>
    <x v="4"/>
    <n v="0"/>
    <n v="0"/>
    <n v="0"/>
    <n v="0"/>
    <n v="0"/>
    <x v="0"/>
    <n v="0"/>
    <n v="0"/>
    <s v="11/10/2020 12:00:00 AM"/>
    <x v="2"/>
    <s v="PLATO"/>
  </r>
  <r>
    <x v="613"/>
    <x v="0"/>
    <s v="REMEDIOS"/>
    <x v="4"/>
    <n v="0"/>
    <n v="0"/>
    <n v="11"/>
    <n v="0"/>
    <n v="0"/>
    <x v="0"/>
    <n v="0"/>
    <n v="0"/>
    <s v="11/05/2020 12:00:00 AM"/>
    <x v="10"/>
    <s v="EL COPEY"/>
  </r>
  <r>
    <x v="670"/>
    <x v="24"/>
    <s v="PUERRES"/>
    <x v="2"/>
    <n v="0"/>
    <n v="0"/>
    <n v="0"/>
    <n v="0"/>
    <n v="8"/>
    <x v="0"/>
    <n v="0"/>
    <n v="0"/>
    <s v="11/11/2020 12:00:00 AM"/>
    <x v="22"/>
    <s v="BARRANCO DE LOBA"/>
  </r>
  <r>
    <x v="613"/>
    <x v="0"/>
    <s v="PUERTO BERRIO"/>
    <x v="4"/>
    <n v="0"/>
    <n v="0"/>
    <n v="0"/>
    <n v="0"/>
    <n v="0"/>
    <x v="0"/>
    <n v="0"/>
    <n v="0"/>
    <s v="05/04/2020 12:00:00 AM"/>
    <x v="8"/>
    <s v="SINCELEJO"/>
  </r>
  <r>
    <x v="613"/>
    <x v="0"/>
    <s v="DABEIBA"/>
    <x v="4"/>
    <n v="0"/>
    <n v="0"/>
    <n v="0"/>
    <n v="0"/>
    <n v="0"/>
    <x v="0"/>
    <n v="0"/>
    <n v="0"/>
    <s v="06/15/2020 12:00:00 AM"/>
    <x v="8"/>
    <s v="SINCELEJO"/>
  </r>
  <r>
    <x v="613"/>
    <x v="0"/>
    <s v="SANTA BARBARA"/>
    <x v="4"/>
    <n v="0"/>
    <n v="0"/>
    <n v="1"/>
    <n v="0"/>
    <n v="0"/>
    <x v="0"/>
    <n v="0"/>
    <n v="0"/>
    <s v="08/10/2020 12:00:00 AM"/>
    <x v="8"/>
    <s v="SINCELEJO"/>
  </r>
  <r>
    <x v="669"/>
    <x v="0"/>
    <s v="COCORNA"/>
    <x v="40"/>
    <n v="0"/>
    <n v="0"/>
    <n v="0"/>
    <n v="0"/>
    <n v="0"/>
    <x v="0"/>
    <n v="0"/>
    <n v="0"/>
    <s v="06/16/2020 12:00:00 AM"/>
    <x v="8"/>
    <s v="SINCELEJO"/>
  </r>
  <r>
    <x v="670"/>
    <x v="0"/>
    <s v="SAN RAFAEL"/>
    <x v="0"/>
    <n v="0"/>
    <n v="0"/>
    <n v="1"/>
    <n v="1"/>
    <n v="0"/>
    <x v="0"/>
    <n v="0"/>
    <n v="0"/>
    <s v="11/11/2020 12:00:00 AM"/>
    <x v="9"/>
    <s v="CHAPARRAL"/>
  </r>
  <r>
    <x v="671"/>
    <x v="0"/>
    <s v="ITAGUI"/>
    <x v="3"/>
    <n v="0"/>
    <n v="0"/>
    <n v="0"/>
    <n v="0"/>
    <n v="0"/>
    <x v="0"/>
    <n v="0"/>
    <n v="0"/>
    <s v="11/11/2020 12:00:00 AM"/>
    <x v="0"/>
    <s v="HELICONIA"/>
  </r>
  <r>
    <x v="670"/>
    <x v="25"/>
    <s v="AGRADO"/>
    <x v="2"/>
    <n v="0"/>
    <n v="0"/>
    <n v="0"/>
    <n v="0"/>
    <n v="60"/>
    <x v="0"/>
    <n v="0"/>
    <n v="0"/>
    <s v="11/11/2020 12:00:00 AM"/>
    <x v="0"/>
    <s v="SAN LUIS"/>
  </r>
  <r>
    <x v="671"/>
    <x v="26"/>
    <s v="QUIBDO"/>
    <x v="0"/>
    <n v="0"/>
    <n v="0"/>
    <n v="0"/>
    <n v="0"/>
    <n v="0"/>
    <x v="0"/>
    <n v="0"/>
    <n v="0"/>
    <s v="11/11/2020 12:00:00 AM"/>
    <x v="0"/>
    <s v="SAN LUIS"/>
  </r>
  <r>
    <x v="671"/>
    <x v="19"/>
    <s v="TIMBIO"/>
    <x v="0"/>
    <n v="0"/>
    <n v="0"/>
    <n v="1"/>
    <n v="1"/>
    <n v="0"/>
    <x v="0"/>
    <n v="0"/>
    <n v="0"/>
    <s v="11/11/2020 12:00:00 AM"/>
    <x v="0"/>
    <s v="SAN LUIS"/>
  </r>
  <r>
    <x v="671"/>
    <x v="25"/>
    <s v="IQUIRA"/>
    <x v="2"/>
    <n v="0"/>
    <n v="0"/>
    <n v="0"/>
    <n v="0"/>
    <n v="50"/>
    <x v="0"/>
    <n v="0"/>
    <n v="0"/>
    <s v="11/11/2020 12:00:00 AM"/>
    <x v="0"/>
    <s v="ARMENIA"/>
  </r>
  <r>
    <x v="671"/>
    <x v="4"/>
    <s v="LA CALERA"/>
    <x v="10"/>
    <n v="0"/>
    <n v="0"/>
    <n v="3"/>
    <n v="0"/>
    <n v="0"/>
    <x v="0"/>
    <n v="0"/>
    <n v="0"/>
    <s v="11/10/2020 12:00:00 AM"/>
    <x v="0"/>
    <s v="TOLEDO"/>
  </r>
  <r>
    <x v="671"/>
    <x v="26"/>
    <s v="QUIBDO"/>
    <x v="0"/>
    <n v="0"/>
    <n v="0"/>
    <n v="0"/>
    <n v="0"/>
    <n v="0"/>
    <x v="0"/>
    <n v="0"/>
    <n v="0"/>
    <s v="11/11/2020 12:00:00 AM"/>
    <x v="22"/>
    <s v="MORALES"/>
  </r>
  <r>
    <x v="671"/>
    <x v="1"/>
    <s v="SANTA ROSA DE CABAL"/>
    <x v="9"/>
    <n v="0"/>
    <n v="0"/>
    <n v="21"/>
    <n v="0"/>
    <n v="0"/>
    <x v="0"/>
    <n v="0"/>
    <n v="0"/>
    <s v="09/18/2020 12:00:00 AM"/>
    <x v="8"/>
    <s v="SINCELEJO"/>
  </r>
  <r>
    <x v="672"/>
    <x v="5"/>
    <s v="CASTILLA LA NUEVA"/>
    <x v="30"/>
    <n v="0"/>
    <n v="0"/>
    <n v="0"/>
    <n v="0"/>
    <n v="0"/>
    <x v="0"/>
    <n v="0"/>
    <n v="0"/>
    <s v="11/10/2020 12:00:00 AM"/>
    <x v="4"/>
    <s v="GACHANCIPA"/>
  </r>
  <r>
    <x v="671"/>
    <x v="3"/>
    <s v="BETULIA"/>
    <x v="10"/>
    <n v="0"/>
    <n v="0"/>
    <n v="10"/>
    <n v="0"/>
    <n v="0"/>
    <x v="0"/>
    <n v="0"/>
    <n v="0"/>
    <s v="11/11/2020 12:00:00 AM"/>
    <x v="4"/>
    <s v="FOSCA"/>
  </r>
  <r>
    <x v="672"/>
    <x v="4"/>
    <s v="NOCAIMA"/>
    <x v="2"/>
    <n v="0"/>
    <n v="0"/>
    <n v="0"/>
    <n v="0"/>
    <n v="1"/>
    <x v="0"/>
    <n v="0"/>
    <n v="0"/>
    <s v="11/10/2020 12:00:00 AM"/>
    <x v="2"/>
    <s v="DEPARTAMENTO"/>
  </r>
  <r>
    <x v="672"/>
    <x v="25"/>
    <s v="GARZON"/>
    <x v="2"/>
    <n v="0"/>
    <n v="0"/>
    <n v="0"/>
    <n v="0"/>
    <n v="2"/>
    <x v="0"/>
    <n v="0"/>
    <n v="0"/>
    <s v="11/10/2020 12:00:00 AM"/>
    <x v="6"/>
    <s v="JENESANO"/>
  </r>
  <r>
    <x v="672"/>
    <x v="15"/>
    <s v="BUENAVENTURA"/>
    <x v="27"/>
    <n v="0"/>
    <n v="0"/>
    <n v="200"/>
    <n v="0"/>
    <n v="0"/>
    <x v="0"/>
    <n v="0"/>
    <n v="0"/>
    <s v="11/04/2020 12:00:00 AM"/>
    <x v="18"/>
    <s v="GRAMALOTE"/>
  </r>
  <r>
    <x v="672"/>
    <x v="19"/>
    <s v="ROSAS"/>
    <x v="6"/>
    <n v="0"/>
    <n v="0"/>
    <n v="1"/>
    <n v="0"/>
    <n v="0"/>
    <x v="0"/>
    <n v="0"/>
    <n v="0"/>
    <s v="11/08/2020 12:00:00 AM"/>
    <x v="18"/>
    <s v="GRAMALOTE"/>
  </r>
  <r>
    <x v="672"/>
    <x v="3"/>
    <s v="PIEDECUESTA"/>
    <x v="10"/>
    <n v="0"/>
    <n v="0"/>
    <n v="4"/>
    <n v="0"/>
    <n v="0"/>
    <x v="0"/>
    <n v="0"/>
    <n v="0"/>
    <s v="11/09/2020 12:00:00 AM"/>
    <x v="18"/>
    <s v="GRAMALOTE"/>
  </r>
  <r>
    <x v="672"/>
    <x v="3"/>
    <s v="BUCARAMANGA"/>
    <x v="23"/>
    <n v="0"/>
    <n v="0"/>
    <n v="0"/>
    <n v="0"/>
    <n v="0"/>
    <x v="0"/>
    <n v="0"/>
    <n v="0"/>
    <s v="11/08/2020 12:00:00 AM"/>
    <x v="18"/>
    <s v="PAMPLONITA"/>
  </r>
  <r>
    <x v="672"/>
    <x v="6"/>
    <s v="AQUITANIA"/>
    <x v="2"/>
    <n v="0"/>
    <n v="0"/>
    <n v="0"/>
    <n v="0"/>
    <n v="1"/>
    <x v="0"/>
    <n v="0"/>
    <n v="0"/>
    <s v="11/09/2020 12:00:00 AM"/>
    <x v="18"/>
    <s v="CHITAGA"/>
  </r>
  <r>
    <x v="673"/>
    <x v="5"/>
    <s v="PUERTO RICO"/>
    <x v="2"/>
    <n v="0"/>
    <n v="0"/>
    <n v="0"/>
    <n v="0"/>
    <n v="5"/>
    <x v="0"/>
    <n v="0"/>
    <n v="0"/>
    <s v="11/07/2020 12:00:00 AM"/>
    <x v="18"/>
    <s v="LOS PATIOS"/>
  </r>
  <r>
    <x v="673"/>
    <x v="0"/>
    <s v="EBEJICO"/>
    <x v="4"/>
    <n v="0"/>
    <n v="0"/>
    <n v="0"/>
    <n v="0"/>
    <n v="0"/>
    <x v="0"/>
    <n v="0"/>
    <n v="0"/>
    <s v="11/09/2020 12:00:00 AM"/>
    <x v="18"/>
    <s v="VILLA CARO"/>
  </r>
  <r>
    <x v="671"/>
    <x v="5"/>
    <s v="ACACIAS"/>
    <x v="30"/>
    <n v="0"/>
    <n v="0"/>
    <n v="0"/>
    <n v="0"/>
    <n v="0"/>
    <x v="0"/>
    <n v="0"/>
    <n v="0"/>
    <s v="11/09/2020 12:00:00 AM"/>
    <x v="18"/>
    <s v="MUTISCUA"/>
  </r>
  <r>
    <x v="673"/>
    <x v="28"/>
    <s v="ARMENIA"/>
    <x v="4"/>
    <n v="0"/>
    <n v="2"/>
    <n v="0"/>
    <n v="0"/>
    <n v="0"/>
    <x v="0"/>
    <n v="0"/>
    <n v="0"/>
    <s v="11/09/2020 12:00:00 AM"/>
    <x v="18"/>
    <s v="CONVENCION"/>
  </r>
  <r>
    <x v="673"/>
    <x v="10"/>
    <s v="LA GLORIA"/>
    <x v="10"/>
    <n v="0"/>
    <n v="0"/>
    <n v="246"/>
    <n v="0"/>
    <n v="0"/>
    <x v="0"/>
    <n v="0"/>
    <n v="0"/>
    <s v="11/11/2020 12:00:00 AM"/>
    <x v="4"/>
    <s v="GUTIERREZ"/>
  </r>
  <r>
    <x v="672"/>
    <x v="25"/>
    <s v="ACEVEDO"/>
    <x v="9"/>
    <n v="0"/>
    <n v="0"/>
    <n v="80"/>
    <n v="0"/>
    <n v="0"/>
    <x v="0"/>
    <n v="0"/>
    <n v="0"/>
    <s v="11/11/2020 12:00:00 AM"/>
    <x v="4"/>
    <s v="SAN FRANCISCO"/>
  </r>
  <r>
    <x v="672"/>
    <x v="25"/>
    <s v="PITALITO"/>
    <x v="27"/>
    <n v="0"/>
    <n v="0"/>
    <n v="77"/>
    <n v="0"/>
    <n v="0"/>
    <x v="0"/>
    <n v="0"/>
    <n v="0"/>
    <s v="11/12/2020 12:00:00 AM"/>
    <x v="19"/>
    <s v="ARGELIA"/>
  </r>
  <r>
    <x v="673"/>
    <x v="25"/>
    <s v="PALESTINA"/>
    <x v="27"/>
    <n v="0"/>
    <n v="0"/>
    <n v="4"/>
    <n v="0"/>
    <n v="0"/>
    <x v="0"/>
    <n v="0"/>
    <n v="0"/>
    <s v="11/12/2020 12:00:00 AM"/>
    <x v="21"/>
    <s v="SARAVENA"/>
  </r>
  <r>
    <x v="673"/>
    <x v="25"/>
    <s v="ALGECIRAS"/>
    <x v="2"/>
    <n v="0"/>
    <n v="0"/>
    <n v="0"/>
    <n v="0"/>
    <n v="2"/>
    <x v="0"/>
    <n v="0"/>
    <n v="0"/>
    <s v="11/12/2020 12:00:00 AM"/>
    <x v="18"/>
    <s v="PAMPLONITA"/>
  </r>
  <r>
    <x v="672"/>
    <x v="25"/>
    <s v="GARZON"/>
    <x v="30"/>
    <n v="0"/>
    <n v="0"/>
    <n v="9"/>
    <n v="0"/>
    <n v="0"/>
    <x v="0"/>
    <n v="0"/>
    <n v="0"/>
    <s v="11/12/2020 12:00:00 AM"/>
    <x v="3"/>
    <s v="MOGOTES"/>
  </r>
  <r>
    <x v="673"/>
    <x v="1"/>
    <s v="PEREIRA"/>
    <x v="0"/>
    <n v="0"/>
    <n v="4"/>
    <n v="9"/>
    <n v="9"/>
    <n v="0"/>
    <x v="0"/>
    <n v="0"/>
    <n v="0"/>
    <s v="11/08/2020 12:00:00 AM"/>
    <x v="18"/>
    <s v="VILLA DEL ROSARIO"/>
  </r>
  <r>
    <x v="674"/>
    <x v="22"/>
    <s v="MONTECRISTO"/>
    <x v="10"/>
    <n v="0"/>
    <n v="0"/>
    <n v="0"/>
    <n v="0"/>
    <n v="0"/>
    <x v="0"/>
    <n v="0"/>
    <n v="0"/>
    <s v="11/08/2020 12:00:00 AM"/>
    <x v="18"/>
    <s v="VILLA DEL ROSARIO"/>
  </r>
  <r>
    <x v="674"/>
    <x v="4"/>
    <s v="AGUA DE DIOS"/>
    <x v="2"/>
    <n v="0"/>
    <n v="0"/>
    <n v="0"/>
    <n v="0"/>
    <n v="1"/>
    <x v="0"/>
    <n v="0"/>
    <n v="0"/>
    <s v="11/08/2020 12:00:00 AM"/>
    <x v="18"/>
    <s v="RAGONVALIA"/>
  </r>
  <r>
    <x v="672"/>
    <x v="19"/>
    <s v="TIMBIQUI"/>
    <x v="9"/>
    <n v="0"/>
    <n v="0"/>
    <n v="10"/>
    <n v="0"/>
    <n v="0"/>
    <x v="0"/>
    <n v="0"/>
    <n v="0"/>
    <s v="11/13/2020 12:00:00 AM"/>
    <x v="2"/>
    <s v="EL BANCO"/>
  </r>
  <r>
    <x v="674"/>
    <x v="22"/>
    <s v="EL CARMEN DE BOLIVAR"/>
    <x v="27"/>
    <n v="0"/>
    <n v="0"/>
    <n v="0"/>
    <n v="0"/>
    <n v="0"/>
    <x v="0"/>
    <n v="0"/>
    <n v="0"/>
    <s v="11/13/2020 12:00:00 AM"/>
    <x v="18"/>
    <s v="CHINACOTA"/>
  </r>
  <r>
    <x v="674"/>
    <x v="2"/>
    <s v="FUNDACION"/>
    <x v="10"/>
    <n v="0"/>
    <n v="0"/>
    <n v="3452"/>
    <n v="0"/>
    <n v="0"/>
    <x v="0"/>
    <n v="0"/>
    <n v="0"/>
    <s v="11/12/2020 12:00:00 AM"/>
    <x v="18"/>
    <s v="ARBOLEDAS"/>
  </r>
  <r>
    <x v="674"/>
    <x v="4"/>
    <s v="MOSQUERA"/>
    <x v="0"/>
    <n v="0"/>
    <n v="0"/>
    <n v="1"/>
    <n v="0"/>
    <n v="0"/>
    <x v="0"/>
    <n v="0"/>
    <n v="0"/>
    <s v="11/12/2020 12:00:00 AM"/>
    <x v="18"/>
    <s v="TOLEDO"/>
  </r>
  <r>
    <x v="675"/>
    <x v="18"/>
    <s v="ARBOLEDAS"/>
    <x v="4"/>
    <n v="0"/>
    <n v="0"/>
    <n v="0"/>
    <n v="0"/>
    <n v="0"/>
    <x v="0"/>
    <n v="0"/>
    <n v="0"/>
    <s v="11/13/2020 12:00:00 AM"/>
    <x v="14"/>
    <s v="NUNCHIA"/>
  </r>
  <r>
    <x v="674"/>
    <x v="2"/>
    <s v="ARACATACA"/>
    <x v="10"/>
    <n v="0"/>
    <n v="0"/>
    <n v="2300"/>
    <n v="0"/>
    <n v="0"/>
    <x v="0"/>
    <n v="0"/>
    <n v="0"/>
    <s v="11/12/2020 12:00:00 AM"/>
    <x v="18"/>
    <s v="LA ESPERANZA"/>
  </r>
  <r>
    <x v="675"/>
    <x v="18"/>
    <s v="EL ZULIA"/>
    <x v="18"/>
    <n v="0"/>
    <n v="0"/>
    <n v="0"/>
    <n v="0"/>
    <n v="0"/>
    <x v="0"/>
    <n v="0"/>
    <n v="0"/>
    <s v="11/11/2020 12:00:00 AM"/>
    <x v="18"/>
    <s v="CUCUTILLA"/>
  </r>
  <r>
    <x v="675"/>
    <x v="18"/>
    <s v="SANTIAGO"/>
    <x v="18"/>
    <n v="0"/>
    <n v="0"/>
    <n v="0"/>
    <n v="0"/>
    <n v="0"/>
    <x v="0"/>
    <n v="0"/>
    <n v="0"/>
    <s v="11/13/2020 12:00:00 AM"/>
    <x v="18"/>
    <s v="GRAMALOTE"/>
  </r>
  <r>
    <x v="675"/>
    <x v="18"/>
    <s v="BOCHALEMA"/>
    <x v="18"/>
    <n v="0"/>
    <n v="0"/>
    <n v="0"/>
    <n v="0"/>
    <n v="0"/>
    <x v="0"/>
    <n v="0"/>
    <n v="0"/>
    <s v="11/10/2020 12:00:00 AM"/>
    <x v="18"/>
    <s v="LA ESPERANZA"/>
  </r>
  <r>
    <x v="675"/>
    <x v="18"/>
    <s v="GRAMALOTE"/>
    <x v="18"/>
    <n v="0"/>
    <n v="0"/>
    <n v="0"/>
    <n v="0"/>
    <n v="0"/>
    <x v="0"/>
    <n v="0"/>
    <n v="0"/>
    <s v="11/13/2020 12:00:00 AM"/>
    <x v="4"/>
    <s v="CHIPAQUE"/>
  </r>
  <r>
    <x v="675"/>
    <x v="18"/>
    <s v="DURANIA"/>
    <x v="4"/>
    <n v="0"/>
    <n v="0"/>
    <n v="0"/>
    <n v="0"/>
    <n v="0"/>
    <x v="0"/>
    <n v="0"/>
    <n v="0"/>
    <s v="11/13/2020 12:00:00 AM"/>
    <x v="4"/>
    <s v="SUESCA"/>
  </r>
  <r>
    <x v="675"/>
    <x v="18"/>
    <s v="RAGONVALIA"/>
    <x v="9"/>
    <n v="0"/>
    <n v="0"/>
    <n v="1"/>
    <n v="0"/>
    <n v="0"/>
    <x v="0"/>
    <n v="0"/>
    <n v="0"/>
    <s v="11/13/2020 12:00:00 AM"/>
    <x v="1"/>
    <s v="MARSELLA"/>
  </r>
  <r>
    <x v="675"/>
    <x v="18"/>
    <s v="BOCHALEMA"/>
    <x v="27"/>
    <n v="0"/>
    <n v="0"/>
    <n v="1"/>
    <n v="0"/>
    <n v="0"/>
    <x v="0"/>
    <n v="0"/>
    <n v="0"/>
    <s v="11/13/2020 12:00:00 AM"/>
    <x v="19"/>
    <s v="CORINTO"/>
  </r>
  <r>
    <x v="675"/>
    <x v="18"/>
    <s v="CUCUTILLA"/>
    <x v="4"/>
    <n v="0"/>
    <n v="0"/>
    <n v="1"/>
    <n v="1"/>
    <n v="0"/>
    <x v="0"/>
    <n v="0"/>
    <n v="0"/>
    <s v="11/13/2020 12:00:00 AM"/>
    <x v="0"/>
    <s v="DABEIBA"/>
  </r>
  <r>
    <x v="675"/>
    <x v="4"/>
    <s v="LA CALERA"/>
    <x v="4"/>
    <n v="0"/>
    <n v="0"/>
    <n v="0"/>
    <n v="0"/>
    <n v="0"/>
    <x v="0"/>
    <n v="0"/>
    <n v="0"/>
    <s v="11/13/2020 12:00:00 AM"/>
    <x v="1"/>
    <s v="PEREIRA"/>
  </r>
  <r>
    <x v="675"/>
    <x v="5"/>
    <s v="VILLAVICENCIO"/>
    <x v="10"/>
    <n v="0"/>
    <n v="0"/>
    <n v="0"/>
    <n v="0"/>
    <n v="0"/>
    <x v="0"/>
    <n v="0"/>
    <n v="0"/>
    <s v="11/11/2020 12:00:00 AM"/>
    <x v="4"/>
    <s v="GACHETA"/>
  </r>
  <r>
    <x v="675"/>
    <x v="18"/>
    <s v="VILLA DEL ROSARIO"/>
    <x v="10"/>
    <n v="0"/>
    <n v="0"/>
    <n v="7"/>
    <n v="0"/>
    <n v="0"/>
    <x v="0"/>
    <n v="0"/>
    <n v="0"/>
    <s v="11/13/2020 12:00:00 AM"/>
    <x v="6"/>
    <s v="MONIQUIRA"/>
  </r>
  <r>
    <x v="675"/>
    <x v="2"/>
    <s v="ZONA BANANERA"/>
    <x v="10"/>
    <n v="0"/>
    <n v="0"/>
    <n v="815"/>
    <n v="0"/>
    <n v="0"/>
    <x v="0"/>
    <n v="0"/>
    <n v="0"/>
    <s v="11/14/2020 12:00:00 AM"/>
    <x v="26"/>
    <s v="BAGADO"/>
  </r>
  <r>
    <x v="675"/>
    <x v="22"/>
    <s v="TIQUISIO"/>
    <x v="10"/>
    <n v="0"/>
    <n v="0"/>
    <n v="32"/>
    <n v="0"/>
    <n v="0"/>
    <x v="0"/>
    <n v="0"/>
    <n v="0"/>
    <s v="11/14/2020 12:00:00 AM"/>
    <x v="26"/>
    <s v="LLORO"/>
  </r>
  <r>
    <x v="674"/>
    <x v="2"/>
    <s v="EL RETEN"/>
    <x v="10"/>
    <n v="0"/>
    <n v="0"/>
    <n v="2254"/>
    <n v="0"/>
    <n v="0"/>
    <x v="193"/>
    <n v="0"/>
    <n v="0"/>
    <s v="11/14/2020 12:00:00 AM"/>
    <x v="26"/>
    <s v="TADO"/>
  </r>
  <r>
    <x v="675"/>
    <x v="27"/>
    <s v="PUERTO GUZMAN"/>
    <x v="10"/>
    <n v="0"/>
    <n v="0"/>
    <n v="0"/>
    <n v="0"/>
    <n v="0"/>
    <x v="0"/>
    <n v="0"/>
    <n v="0"/>
    <s v="11/14/2020 12:00:00 AM"/>
    <x v="26"/>
    <s v="CONDOTO"/>
  </r>
  <r>
    <x v="676"/>
    <x v="18"/>
    <s v="CACHIRA"/>
    <x v="4"/>
    <n v="0"/>
    <n v="0"/>
    <n v="0"/>
    <n v="0"/>
    <n v="0"/>
    <x v="0"/>
    <n v="0"/>
    <n v="0"/>
    <s v="11/14/2020 12:00:00 AM"/>
    <x v="26"/>
    <s v="MEDIO ATRATO"/>
  </r>
  <r>
    <x v="675"/>
    <x v="2"/>
    <s v="ALGARROBO"/>
    <x v="10"/>
    <n v="0"/>
    <n v="0"/>
    <n v="500"/>
    <n v="0"/>
    <n v="935"/>
    <x v="0"/>
    <n v="0"/>
    <n v="0"/>
    <s v="11/14/2020 12:00:00 AM"/>
    <x v="26"/>
    <s v="MEDIO SAN JUAN"/>
  </r>
  <r>
    <x v="676"/>
    <x v="22"/>
    <s v="ARENAL"/>
    <x v="10"/>
    <n v="0"/>
    <n v="0"/>
    <n v="0"/>
    <n v="0"/>
    <n v="0"/>
    <x v="0"/>
    <n v="0"/>
    <n v="0"/>
    <s v="11/14/2020 12:00:00 AM"/>
    <x v="26"/>
    <s v="ATRATO"/>
  </r>
  <r>
    <x v="676"/>
    <x v="22"/>
    <s v="CARTAGENA"/>
    <x v="10"/>
    <n v="0"/>
    <n v="3"/>
    <n v="191"/>
    <n v="2"/>
    <n v="0"/>
    <x v="0"/>
    <n v="0"/>
    <n v="0"/>
    <s v="11/14/2020 12:00:00 AM"/>
    <x v="26"/>
    <s v="NOVITA"/>
  </r>
  <r>
    <x v="672"/>
    <x v="19"/>
    <s v="PATIA"/>
    <x v="9"/>
    <n v="0"/>
    <n v="0"/>
    <n v="12"/>
    <n v="0"/>
    <n v="0"/>
    <x v="0"/>
    <n v="0"/>
    <n v="0"/>
    <s v="11/14/2020 12:00:00 AM"/>
    <x v="26"/>
    <s v="EL CARMEN DE ATRATO"/>
  </r>
  <r>
    <x v="675"/>
    <x v="4"/>
    <s v="COGUA"/>
    <x v="6"/>
    <n v="0"/>
    <n v="3"/>
    <n v="0"/>
    <n v="0"/>
    <n v="0"/>
    <x v="0"/>
    <n v="0"/>
    <n v="0"/>
    <s v="11/11/2020 12:00:00 AM"/>
    <x v="22"/>
    <s v="MONTECRISTO"/>
  </r>
  <r>
    <x v="676"/>
    <x v="19"/>
    <s v="ARGELIA"/>
    <x v="10"/>
    <n v="0"/>
    <n v="0"/>
    <n v="17"/>
    <n v="0"/>
    <n v="0"/>
    <x v="0"/>
    <n v="0"/>
    <n v="0"/>
    <s v="11/14/2020 12:00:00 AM"/>
    <x v="22"/>
    <s v="TURBANA"/>
  </r>
  <r>
    <x v="676"/>
    <x v="22"/>
    <s v="SAN JACINTO DEL CAUCA"/>
    <x v="10"/>
    <n v="0"/>
    <n v="0"/>
    <n v="282"/>
    <n v="2"/>
    <n v="0"/>
    <x v="0"/>
    <n v="0"/>
    <n v="0"/>
    <s v="11/13/2020 12:00:00 AM"/>
    <x v="22"/>
    <s v="CARTAGENA"/>
  </r>
  <r>
    <x v="676"/>
    <x v="20"/>
    <s v="GALAPA"/>
    <x v="10"/>
    <n v="0"/>
    <n v="0"/>
    <n v="61"/>
    <n v="0"/>
    <n v="0"/>
    <x v="0"/>
    <n v="0"/>
    <n v="0"/>
    <s v="11/13/2020 12:00:00 AM"/>
    <x v="28"/>
    <s v="ARMENIA"/>
  </r>
  <r>
    <x v="676"/>
    <x v="26"/>
    <s v="SAN JOSE DEL PALMAR"/>
    <x v="4"/>
    <n v="0"/>
    <n v="0"/>
    <n v="0"/>
    <n v="0"/>
    <n v="0"/>
    <x v="0"/>
    <n v="0"/>
    <n v="0"/>
    <s v="11/14/2020 12:00:00 AM"/>
    <x v="0"/>
    <s v="URRAO"/>
  </r>
  <r>
    <x v="674"/>
    <x v="10"/>
    <s v="VALLEDUPAR"/>
    <x v="10"/>
    <n v="0"/>
    <n v="0"/>
    <n v="10"/>
    <n v="0"/>
    <n v="0"/>
    <x v="0"/>
    <n v="0"/>
    <n v="0"/>
    <s v="11/14/2020 12:00:00 AM"/>
    <x v="0"/>
    <s v="EBEJICO"/>
  </r>
  <r>
    <x v="676"/>
    <x v="12"/>
    <s v="DISTRACCION"/>
    <x v="10"/>
    <n v="0"/>
    <n v="0"/>
    <n v="35"/>
    <n v="0"/>
    <n v="23"/>
    <x v="0"/>
    <n v="0"/>
    <n v="0"/>
    <s v="11/14/2020 12:00:00 AM"/>
    <x v="0"/>
    <s v="SAN CARLOS"/>
  </r>
  <r>
    <x v="676"/>
    <x v="20"/>
    <s v="MALAMBO"/>
    <x v="10"/>
    <n v="0"/>
    <n v="0"/>
    <n v="35"/>
    <n v="0"/>
    <n v="0"/>
    <x v="194"/>
    <n v="0"/>
    <n v="0"/>
    <s v="11/14/2020 12:00:00 AM"/>
    <x v="18"/>
    <s v="CACOTA"/>
  </r>
  <r>
    <x v="676"/>
    <x v="21"/>
    <s v="TAME"/>
    <x v="10"/>
    <n v="0"/>
    <n v="0"/>
    <n v="0"/>
    <n v="0"/>
    <n v="0"/>
    <x v="0"/>
    <n v="0"/>
    <n v="0"/>
    <s v="11/13/2020 12:00:00 AM"/>
    <x v="1"/>
    <s v="APIA"/>
  </r>
  <r>
    <x v="634"/>
    <x v="4"/>
    <s v="VILLAPINZON"/>
    <x v="27"/>
    <n v="0"/>
    <n v="0"/>
    <n v="2"/>
    <n v="0"/>
    <n v="0"/>
    <x v="0"/>
    <n v="0"/>
    <n v="0"/>
    <s v="11/14/2020 12:00:00 AM"/>
    <x v="18"/>
    <s v="TIBU"/>
  </r>
  <r>
    <x v="634"/>
    <x v="5"/>
    <s v="VILLAVICENCIO"/>
    <x v="0"/>
    <n v="0"/>
    <n v="0"/>
    <n v="1"/>
    <n v="0"/>
    <n v="0"/>
    <x v="0"/>
    <n v="0"/>
    <n v="0"/>
    <s v="11/14/2020 12:00:00 AM"/>
    <x v="1"/>
    <s v="MARSELLA"/>
  </r>
  <r>
    <x v="634"/>
    <x v="30"/>
    <s v="PROVIDENCIA"/>
    <x v="3"/>
    <n v="0"/>
    <n v="0"/>
    <n v="0"/>
    <n v="0"/>
    <n v="0"/>
    <x v="0"/>
    <n v="0"/>
    <n v="0"/>
    <s v="11/14/2020 12:00:00 AM"/>
    <x v="20"/>
    <s v="CANDELARIA"/>
  </r>
  <r>
    <x v="674"/>
    <x v="22"/>
    <s v="NOROSI"/>
    <x v="10"/>
    <n v="0"/>
    <n v="0"/>
    <n v="95"/>
    <n v="0"/>
    <n v="0"/>
    <x v="0"/>
    <n v="0"/>
    <n v="0"/>
    <s v="09/21/2020 12:00:00 AM"/>
    <x v="8"/>
    <s v="SINCELEJO"/>
  </r>
  <r>
    <x v="675"/>
    <x v="22"/>
    <s v="MAHATES"/>
    <x v="10"/>
    <n v="0"/>
    <n v="0"/>
    <n v="2"/>
    <n v="0"/>
    <n v="0"/>
    <x v="0"/>
    <n v="0"/>
    <n v="0"/>
    <s v="11/14/2020 12:00:00 AM"/>
    <x v="0"/>
    <s v="MEDELLIN"/>
  </r>
  <r>
    <x v="675"/>
    <x v="22"/>
    <s v="TURBACO"/>
    <x v="10"/>
    <n v="0"/>
    <n v="0"/>
    <n v="11"/>
    <n v="0"/>
    <n v="0"/>
    <x v="0"/>
    <n v="0"/>
    <n v="0"/>
    <s v="11/14/2020 12:00:00 AM"/>
    <x v="31"/>
    <s v="MITU"/>
  </r>
  <r>
    <x v="672"/>
    <x v="3"/>
    <s v="SAN VICENTE DE CHUCURI"/>
    <x v="10"/>
    <n v="0"/>
    <n v="0"/>
    <n v="0"/>
    <n v="0"/>
    <n v="0"/>
    <x v="182"/>
    <n v="0"/>
    <n v="0"/>
    <s v="11/14/2020 12:00:00 AM"/>
    <x v="14"/>
    <s v="HATO COROZAL"/>
  </r>
  <r>
    <x v="677"/>
    <x v="8"/>
    <s v="SANTIAGO DE TOLU"/>
    <x v="27"/>
    <n v="0"/>
    <n v="0"/>
    <n v="19"/>
    <n v="0"/>
    <n v="0"/>
    <x v="0"/>
    <n v="0"/>
    <n v="0"/>
    <s v="11/13/2020 12:00:00 AM"/>
    <x v="4"/>
    <s v="MOSQUERA"/>
  </r>
  <r>
    <x v="676"/>
    <x v="0"/>
    <s v="EL BAGRE"/>
    <x v="10"/>
    <n v="0"/>
    <n v="0"/>
    <n v="23"/>
    <n v="0"/>
    <n v="0"/>
    <x v="0"/>
    <n v="0"/>
    <n v="0"/>
    <s v="11/14/2020 12:00:00 AM"/>
    <x v="4"/>
    <s v="SOACHA"/>
  </r>
  <r>
    <x v="675"/>
    <x v="0"/>
    <s v="SANTA BARBARA"/>
    <x v="4"/>
    <n v="0"/>
    <n v="0"/>
    <n v="2"/>
    <n v="1"/>
    <n v="0"/>
    <x v="0"/>
    <n v="0"/>
    <n v="0"/>
    <s v="11/12/2020 12:00:00 AM"/>
    <x v="0"/>
    <s v="SAN ROQUE"/>
  </r>
  <r>
    <x v="675"/>
    <x v="0"/>
    <s v="EBEJICO"/>
    <x v="4"/>
    <n v="0"/>
    <n v="0"/>
    <n v="0"/>
    <n v="0"/>
    <n v="0"/>
    <x v="0"/>
    <n v="0"/>
    <n v="0"/>
    <s v="11/12/2020 12:00:00 AM"/>
    <x v="0"/>
    <s v="SAN JERONIMO"/>
  </r>
  <r>
    <x v="675"/>
    <x v="0"/>
    <s v="ANORI"/>
    <x v="4"/>
    <n v="0"/>
    <n v="0"/>
    <n v="2"/>
    <n v="1"/>
    <n v="0"/>
    <x v="0"/>
    <n v="0"/>
    <n v="0"/>
    <s v="11/12/2020 12:00:00 AM"/>
    <x v="0"/>
    <s v="LIBORINA"/>
  </r>
  <r>
    <x v="675"/>
    <x v="0"/>
    <s v="TOLEDO"/>
    <x v="4"/>
    <n v="0"/>
    <n v="0"/>
    <n v="3"/>
    <n v="1"/>
    <n v="0"/>
    <x v="0"/>
    <n v="0"/>
    <n v="0"/>
    <s v="11/13/2020 12:00:00 AM"/>
    <x v="0"/>
    <s v="ABEJORRAL"/>
  </r>
  <r>
    <x v="676"/>
    <x v="0"/>
    <s v="AMALFI"/>
    <x v="4"/>
    <n v="0"/>
    <n v="0"/>
    <n v="0"/>
    <n v="0"/>
    <n v="0"/>
    <x v="0"/>
    <n v="0"/>
    <n v="0"/>
    <s v="11/14/2020 12:00:00 AM"/>
    <x v="26"/>
    <s v="ISTMINA"/>
  </r>
  <r>
    <x v="676"/>
    <x v="0"/>
    <s v="VEGACHI"/>
    <x v="18"/>
    <n v="0"/>
    <n v="0"/>
    <n v="0"/>
    <n v="0"/>
    <n v="0"/>
    <x v="0"/>
    <n v="0"/>
    <n v="0"/>
    <s v="11/14/2020 12:00:00 AM"/>
    <x v="26"/>
    <s v="SIPI"/>
  </r>
  <r>
    <x v="634"/>
    <x v="4"/>
    <s v="CHOCONTA"/>
    <x v="27"/>
    <n v="0"/>
    <n v="0"/>
    <n v="1"/>
    <n v="0"/>
    <n v="0"/>
    <x v="0"/>
    <n v="0"/>
    <n v="0"/>
    <s v="11/14/2020 12:00:00 AM"/>
    <x v="26"/>
    <s v="RIO IRO"/>
  </r>
  <r>
    <x v="678"/>
    <x v="4"/>
    <s v="SUESCA"/>
    <x v="27"/>
    <n v="0"/>
    <n v="0"/>
    <n v="0"/>
    <n v="0"/>
    <n v="0"/>
    <x v="0"/>
    <n v="0"/>
    <n v="0"/>
    <s v="11/14/2020 12:00:00 AM"/>
    <x v="26"/>
    <s v="CANTON DE SAN PABLO"/>
  </r>
  <r>
    <x v="678"/>
    <x v="0"/>
    <s v="MEDELLIN"/>
    <x v="10"/>
    <n v="0"/>
    <n v="0"/>
    <n v="3"/>
    <n v="0"/>
    <n v="0"/>
    <x v="0"/>
    <n v="0"/>
    <n v="0"/>
    <s v="11/14/2020 12:00:00 AM"/>
    <x v="26"/>
    <s v="CERTEGUI"/>
  </r>
  <r>
    <x v="672"/>
    <x v="15"/>
    <s v="YUMBO"/>
    <x v="27"/>
    <n v="0"/>
    <n v="0"/>
    <n v="4"/>
    <n v="0"/>
    <n v="0"/>
    <x v="0"/>
    <n v="0"/>
    <n v="0"/>
    <s v="11/14/2020 12:00:00 AM"/>
    <x v="26"/>
    <s v="SAN JOSE DEL PALMAR"/>
  </r>
  <r>
    <x v="672"/>
    <x v="15"/>
    <s v="DAGUA"/>
    <x v="27"/>
    <n v="0"/>
    <n v="0"/>
    <n v="16"/>
    <n v="0"/>
    <n v="0"/>
    <x v="0"/>
    <n v="0"/>
    <n v="0"/>
    <s v="11/13/2020 12:00:00 AM"/>
    <x v="18"/>
    <s v="HERRAN"/>
  </r>
  <r>
    <x v="679"/>
    <x v="0"/>
    <s v="DABEIBA"/>
    <x v="3"/>
    <n v="0"/>
    <n v="0"/>
    <n v="0"/>
    <n v="0"/>
    <n v="0"/>
    <x v="0"/>
    <n v="0"/>
    <n v="0"/>
    <s v="11/01/2020 12:00:00 AM"/>
    <x v="22"/>
    <s v="TALAIGUA NUEVO"/>
  </r>
  <r>
    <x v="674"/>
    <x v="0"/>
    <s v="MONTEBELLO"/>
    <x v="4"/>
    <n v="0"/>
    <n v="0"/>
    <n v="0"/>
    <n v="0"/>
    <n v="0"/>
    <x v="0"/>
    <n v="0"/>
    <n v="0"/>
    <s v="11/12/2020 12:00:00 AM"/>
    <x v="22"/>
    <s v="SANTA ROSA"/>
  </r>
  <r>
    <x v="674"/>
    <x v="0"/>
    <s v="FREDONIA"/>
    <x v="4"/>
    <n v="0"/>
    <n v="0"/>
    <n v="0"/>
    <n v="0"/>
    <n v="0"/>
    <x v="0"/>
    <n v="0"/>
    <n v="0"/>
    <s v="11/12/2020 12:00:00 AM"/>
    <x v="22"/>
    <s v="ZAMBRANO"/>
  </r>
  <r>
    <x v="674"/>
    <x v="0"/>
    <s v="SEGOVIA"/>
    <x v="4"/>
    <n v="0"/>
    <n v="0"/>
    <n v="1"/>
    <n v="0"/>
    <n v="0"/>
    <x v="0"/>
    <n v="0"/>
    <n v="0"/>
    <s v="11/14/2020 12:00:00 AM"/>
    <x v="17"/>
    <s v="MANZANARES"/>
  </r>
  <r>
    <x v="680"/>
    <x v="3"/>
    <s v="BUCARAMANGA"/>
    <x v="4"/>
    <n v="0"/>
    <n v="0"/>
    <n v="0"/>
    <n v="0"/>
    <n v="0"/>
    <x v="0"/>
    <n v="0"/>
    <n v="0"/>
    <s v="11/14/2020 12:00:00 AM"/>
    <x v="3"/>
    <s v="SAN GIL"/>
  </r>
  <r>
    <x v="680"/>
    <x v="12"/>
    <s v="MAICAO"/>
    <x v="10"/>
    <n v="0"/>
    <n v="0"/>
    <n v="2365"/>
    <n v="0"/>
    <n v="5"/>
    <x v="0"/>
    <n v="0"/>
    <n v="0"/>
    <s v="11/14/2020 12:00:00 AM"/>
    <x v="3"/>
    <s v="CONCEPCION"/>
  </r>
  <r>
    <x v="680"/>
    <x v="19"/>
    <s v="PURACE"/>
    <x v="36"/>
    <n v="0"/>
    <n v="0"/>
    <n v="8"/>
    <n v="0"/>
    <n v="16"/>
    <x v="0"/>
    <n v="0"/>
    <n v="0"/>
    <s v="11/13/2020 12:00:00 AM"/>
    <x v="4"/>
    <s v="GRANADA"/>
  </r>
  <r>
    <x v="680"/>
    <x v="4"/>
    <s v="SUESCA"/>
    <x v="10"/>
    <n v="0"/>
    <n v="0"/>
    <n v="4"/>
    <n v="0"/>
    <n v="0"/>
    <x v="0"/>
    <n v="0"/>
    <n v="0"/>
    <s v="11/14/2020 12:00:00 AM"/>
    <x v="4"/>
    <s v="LA VEGA"/>
  </r>
  <r>
    <x v="680"/>
    <x v="25"/>
    <s v="PITALITO"/>
    <x v="0"/>
    <n v="0"/>
    <n v="0"/>
    <n v="1"/>
    <n v="0"/>
    <n v="0"/>
    <x v="0"/>
    <n v="0"/>
    <n v="0"/>
    <s v="11/15/2020 12:00:00 AM"/>
    <x v="18"/>
    <s v="CHINACOTA"/>
  </r>
  <r>
    <x v="680"/>
    <x v="9"/>
    <s v="PLANADAS"/>
    <x v="27"/>
    <n v="0"/>
    <n v="0"/>
    <n v="3"/>
    <n v="0"/>
    <n v="0"/>
    <x v="0"/>
    <n v="0"/>
    <n v="0"/>
    <s v="11/14/2020 12:00:00 AM"/>
    <x v="2"/>
    <s v="SITIONUEVO"/>
  </r>
  <r>
    <x v="680"/>
    <x v="18"/>
    <s v="BUCARASICA"/>
    <x v="4"/>
    <n v="0"/>
    <n v="0"/>
    <n v="21"/>
    <n v="0"/>
    <n v="0"/>
    <x v="0"/>
    <n v="0"/>
    <n v="0"/>
    <s v="11/14/2020 12:00:00 AM"/>
    <x v="0"/>
    <s v="SAN FRANCISCO"/>
  </r>
  <r>
    <x v="680"/>
    <x v="3"/>
    <s v="LEBRIJA"/>
    <x v="4"/>
    <n v="0"/>
    <n v="0"/>
    <n v="1"/>
    <n v="1"/>
    <n v="0"/>
    <x v="0"/>
    <n v="0"/>
    <n v="0"/>
    <s v="11/05/2020 12:00:00 AM"/>
    <x v="12"/>
    <s v="URIBIA"/>
  </r>
  <r>
    <x v="680"/>
    <x v="13"/>
    <s v="BOGOTA, D.C."/>
    <x v="22"/>
    <n v="0"/>
    <n v="1"/>
    <n v="0"/>
    <n v="0"/>
    <n v="0"/>
    <x v="0"/>
    <n v="0"/>
    <n v="0"/>
    <s v="11/14/2020 12:00:00 AM"/>
    <x v="12"/>
    <s v="URIBIA"/>
  </r>
  <r>
    <x v="681"/>
    <x v="12"/>
    <s v="MANAURE"/>
    <x v="30"/>
    <n v="0"/>
    <n v="0"/>
    <n v="205"/>
    <n v="0"/>
    <n v="0"/>
    <x v="0"/>
    <n v="0"/>
    <n v="0"/>
    <s v="11/15/2020 12:00:00 AM"/>
    <x v="1"/>
    <s v="PUEBLO RICO"/>
  </r>
  <r>
    <x v="681"/>
    <x v="16"/>
    <s v="SAN PELAYO"/>
    <x v="4"/>
    <n v="0"/>
    <n v="0"/>
    <n v="0"/>
    <n v="0"/>
    <n v="0"/>
    <x v="0"/>
    <n v="0"/>
    <n v="0"/>
    <s v="11/15/2020 12:00:00 AM"/>
    <x v="1"/>
    <s v="QUINCHIA"/>
  </r>
  <r>
    <x v="681"/>
    <x v="12"/>
    <s v="RIOHACHA"/>
    <x v="10"/>
    <n v="0"/>
    <n v="0"/>
    <n v="140"/>
    <n v="0"/>
    <n v="0"/>
    <x v="0"/>
    <n v="0"/>
    <n v="0"/>
    <s v="11/15/2020 12:00:00 AM"/>
    <x v="13"/>
    <s v="BOGOTA, D.C."/>
  </r>
  <r>
    <x v="681"/>
    <x v="0"/>
    <s v="LA ESTRELLA"/>
    <x v="4"/>
    <n v="0"/>
    <n v="0"/>
    <n v="8"/>
    <n v="0"/>
    <n v="0"/>
    <x v="0"/>
    <n v="0"/>
    <n v="0"/>
    <s v="11/15/2020 12:00:00 AM"/>
    <x v="30"/>
    <s v="SAN ANDRES"/>
  </r>
  <r>
    <x v="681"/>
    <x v="24"/>
    <s v="IPIALES"/>
    <x v="2"/>
    <n v="0"/>
    <n v="0"/>
    <n v="0"/>
    <n v="0"/>
    <n v="15"/>
    <x v="0"/>
    <n v="0"/>
    <n v="0"/>
    <s v="11/15/2020 12:00:00 AM"/>
    <x v="30"/>
    <s v="PROVIDENCIA"/>
  </r>
  <r>
    <x v="681"/>
    <x v="3"/>
    <s v="RIONEGRO"/>
    <x v="4"/>
    <n v="0"/>
    <n v="0"/>
    <n v="0"/>
    <n v="0"/>
    <n v="0"/>
    <x v="0"/>
    <n v="0"/>
    <n v="0"/>
    <s v="11/16/2020 12:00:00 AM"/>
    <x v="5"/>
    <s v="GUAMAL"/>
  </r>
  <r>
    <x v="680"/>
    <x v="5"/>
    <s v="CABUYARO"/>
    <x v="8"/>
    <n v="1"/>
    <n v="0"/>
    <n v="0"/>
    <n v="0"/>
    <n v="0"/>
    <x v="0"/>
    <n v="0"/>
    <n v="0"/>
    <s v="11/16/2020 12:00:00 AM"/>
    <x v="25"/>
    <s v="ALGECIRAS"/>
  </r>
  <r>
    <x v="681"/>
    <x v="10"/>
    <s v="BOSCONIA"/>
    <x v="10"/>
    <n v="0"/>
    <n v="0"/>
    <n v="49"/>
    <n v="0"/>
    <n v="0"/>
    <x v="0"/>
    <n v="0"/>
    <n v="0"/>
    <s v="11/16/2020 12:00:00 AM"/>
    <x v="18"/>
    <s v="DURANIA"/>
  </r>
  <r>
    <x v="682"/>
    <x v="9"/>
    <s v="CHAPARRAL"/>
    <x v="27"/>
    <n v="0"/>
    <n v="0"/>
    <n v="5"/>
    <n v="0"/>
    <n v="0"/>
    <x v="0"/>
    <n v="0"/>
    <n v="0"/>
    <s v="11/16/2020 12:00:00 AM"/>
    <x v="18"/>
    <s v="ARBOLEDAS"/>
  </r>
  <r>
    <x v="682"/>
    <x v="9"/>
    <s v="CHAPARRAL"/>
    <x v="4"/>
    <n v="0"/>
    <n v="0"/>
    <n v="1"/>
    <n v="0"/>
    <n v="0"/>
    <x v="0"/>
    <n v="0"/>
    <n v="0"/>
    <s v="11/07/2020 12:00:00 AM"/>
    <x v="25"/>
    <s v="GARZON"/>
  </r>
  <r>
    <x v="682"/>
    <x v="19"/>
    <s v="CORINTO"/>
    <x v="18"/>
    <n v="0"/>
    <n v="0"/>
    <n v="0"/>
    <n v="0"/>
    <n v="0"/>
    <x v="0"/>
    <n v="0"/>
    <n v="0"/>
    <s v="11/07/2020 12:00:00 AM"/>
    <x v="25"/>
    <s v="PALERMO"/>
  </r>
  <r>
    <x v="682"/>
    <x v="19"/>
    <s v="PUERTO TEJADA"/>
    <x v="18"/>
    <n v="0"/>
    <n v="0"/>
    <n v="0"/>
    <n v="0"/>
    <n v="0"/>
    <x v="0"/>
    <n v="0"/>
    <n v="0"/>
    <s v="11/14/2020 12:00:00 AM"/>
    <x v="18"/>
    <s v="PAMPLONITA"/>
  </r>
  <r>
    <x v="682"/>
    <x v="24"/>
    <s v="IPIALES"/>
    <x v="2"/>
    <n v="0"/>
    <n v="0"/>
    <n v="0"/>
    <n v="0"/>
    <n v="4"/>
    <x v="0"/>
    <n v="0"/>
    <n v="0"/>
    <s v="11/16/2020 12:00:00 AM"/>
    <x v="18"/>
    <s v="SILOS"/>
  </r>
  <r>
    <x v="682"/>
    <x v="20"/>
    <s v="SABANALARGA"/>
    <x v="4"/>
    <n v="0"/>
    <n v="0"/>
    <n v="3"/>
    <n v="0"/>
    <n v="0"/>
    <x v="0"/>
    <n v="0"/>
    <n v="0"/>
    <s v="10/23/2020 12:00:00 AM"/>
    <x v="8"/>
    <s v="SINCELEJO"/>
  </r>
  <r>
    <x v="682"/>
    <x v="3"/>
    <s v="CERRITO"/>
    <x v="30"/>
    <n v="0"/>
    <n v="0"/>
    <n v="20"/>
    <n v="0"/>
    <n v="0"/>
    <x v="0"/>
    <n v="0"/>
    <n v="0"/>
    <s v="11/16/2020 12:00:00 AM"/>
    <x v="25"/>
    <s v="IQUIRA"/>
  </r>
  <r>
    <x v="682"/>
    <x v="3"/>
    <s v="CARCASI"/>
    <x v="18"/>
    <n v="0"/>
    <n v="0"/>
    <n v="2"/>
    <n v="0"/>
    <n v="0"/>
    <x v="0"/>
    <n v="0"/>
    <n v="0"/>
    <s v="11/14/2020 12:00:00 AM"/>
    <x v="26"/>
    <s v="RIO QUITO"/>
  </r>
  <r>
    <x v="682"/>
    <x v="27"/>
    <s v="PUERTO LEGUIZAMO"/>
    <x v="27"/>
    <n v="0"/>
    <n v="0"/>
    <n v="16"/>
    <n v="0"/>
    <n v="0"/>
    <x v="0"/>
    <n v="0"/>
    <n v="0"/>
    <s v="11/13/2020 12:00:00 AM"/>
    <x v="17"/>
    <s v="VICTORIA"/>
  </r>
  <r>
    <x v="683"/>
    <x v="18"/>
    <s v="BOCHALEMA"/>
    <x v="4"/>
    <n v="0"/>
    <n v="0"/>
    <n v="0"/>
    <n v="0"/>
    <n v="0"/>
    <x v="0"/>
    <n v="0"/>
    <n v="0"/>
    <s v="11/14/2020 12:00:00 AM"/>
    <x v="17"/>
    <s v="FILADELFIA"/>
  </r>
  <r>
    <x v="682"/>
    <x v="18"/>
    <s v="ABREGO"/>
    <x v="4"/>
    <n v="0"/>
    <n v="0"/>
    <n v="5"/>
    <n v="0"/>
    <n v="0"/>
    <x v="0"/>
    <n v="0"/>
    <n v="0"/>
    <s v="11/16/2020 12:00:00 AM"/>
    <x v="6"/>
    <s v="DUITAMA"/>
  </r>
  <r>
    <x v="683"/>
    <x v="18"/>
    <s v="ARBOLEDAS"/>
    <x v="18"/>
    <n v="0"/>
    <n v="0"/>
    <n v="33"/>
    <n v="0"/>
    <n v="0"/>
    <x v="0"/>
    <n v="0"/>
    <n v="0"/>
    <s v="11/14/2020 12:00:00 AM"/>
    <x v="0"/>
    <s v="HELICONIA"/>
  </r>
  <r>
    <x v="683"/>
    <x v="18"/>
    <s v="SALAZAR"/>
    <x v="30"/>
    <n v="0"/>
    <n v="0"/>
    <n v="86"/>
    <n v="0"/>
    <n v="0"/>
    <x v="0"/>
    <n v="0"/>
    <n v="0"/>
    <s v="11/16/2020 12:00:00 AM"/>
    <x v="4"/>
    <s v="SAN ANTONIO DEL TEQUENDAMA"/>
  </r>
  <r>
    <x v="682"/>
    <x v="0"/>
    <s v="LA PINTADA"/>
    <x v="10"/>
    <n v="0"/>
    <n v="0"/>
    <n v="8"/>
    <n v="0"/>
    <n v="0"/>
    <x v="0"/>
    <n v="0"/>
    <n v="0"/>
    <s v="11/14/2020 12:00:00 AM"/>
    <x v="6"/>
    <s v="CHISCAS"/>
  </r>
  <r>
    <x v="684"/>
    <x v="14"/>
    <s v="NUNCHIA"/>
    <x v="4"/>
    <n v="0"/>
    <n v="0"/>
    <n v="0"/>
    <n v="0"/>
    <n v="0"/>
    <x v="0"/>
    <n v="0"/>
    <n v="0"/>
    <s v="11/16/2020 12:00:00 AM"/>
    <x v="4"/>
    <s v="SAN ANTONIO DEL TEQUENDAMA"/>
  </r>
  <r>
    <x v="684"/>
    <x v="18"/>
    <s v="SANTIAGO"/>
    <x v="4"/>
    <n v="0"/>
    <n v="0"/>
    <n v="0"/>
    <n v="0"/>
    <n v="0"/>
    <x v="0"/>
    <n v="0"/>
    <n v="0"/>
    <s v="11/14/2020 12:00:00 AM"/>
    <x v="22"/>
    <s v="SAN PABLO"/>
  </r>
  <r>
    <x v="684"/>
    <x v="3"/>
    <s v="CHIMA"/>
    <x v="4"/>
    <n v="0"/>
    <n v="0"/>
    <n v="0"/>
    <n v="0"/>
    <n v="0"/>
    <x v="0"/>
    <n v="0"/>
    <n v="0"/>
    <s v="11/15/2020 12:00:00 AM"/>
    <x v="4"/>
    <s v="PUERTO SALGAR"/>
  </r>
  <r>
    <x v="684"/>
    <x v="3"/>
    <s v="TONA"/>
    <x v="4"/>
    <n v="0"/>
    <n v="0"/>
    <n v="0"/>
    <n v="0"/>
    <n v="0"/>
    <x v="0"/>
    <n v="0"/>
    <n v="0"/>
    <s v="11/14/2020 12:00:00 AM"/>
    <x v="20"/>
    <s v="GALAPA"/>
  </r>
  <r>
    <x v="681"/>
    <x v="0"/>
    <s v="ANZA"/>
    <x v="4"/>
    <n v="0"/>
    <n v="0"/>
    <n v="2"/>
    <n v="0"/>
    <n v="0"/>
    <x v="0"/>
    <n v="0"/>
    <n v="0"/>
    <s v="11/15/2020 12:00:00 AM"/>
    <x v="4"/>
    <s v="TENA"/>
  </r>
  <r>
    <x v="681"/>
    <x v="0"/>
    <s v="ANZA"/>
    <x v="4"/>
    <n v="0"/>
    <n v="0"/>
    <n v="1"/>
    <n v="0"/>
    <n v="0"/>
    <x v="0"/>
    <n v="0"/>
    <n v="0"/>
    <s v="11/14/2020 12:00:00 AM"/>
    <x v="20"/>
    <s v="LURUACO"/>
  </r>
  <r>
    <x v="683"/>
    <x v="0"/>
    <s v="MUTATA"/>
    <x v="30"/>
    <n v="1"/>
    <n v="0"/>
    <n v="0"/>
    <n v="0"/>
    <n v="0"/>
    <x v="0"/>
    <n v="0"/>
    <n v="0"/>
    <s v="11/16/2020 12:00:00 AM"/>
    <x v="3"/>
    <s v="CALIFORNIA"/>
  </r>
  <r>
    <x v="684"/>
    <x v="22"/>
    <s v="HATILLO DE LOBA"/>
    <x v="12"/>
    <n v="0"/>
    <n v="0"/>
    <n v="0"/>
    <n v="0"/>
    <n v="0"/>
    <x v="0"/>
    <n v="0"/>
    <n v="0"/>
    <s v="11/16/2020 12:00:00 AM"/>
    <x v="3"/>
    <s v="BETULIA"/>
  </r>
  <r>
    <x v="676"/>
    <x v="30"/>
    <s v="SAN ANDRES"/>
    <x v="42"/>
    <n v="0"/>
    <n v="0"/>
    <n v="141"/>
    <n v="0"/>
    <n v="0"/>
    <x v="195"/>
    <n v="14040000000"/>
    <n v="0"/>
    <s v="11/16/2020 12:00:00 AM"/>
    <x v="22"/>
    <s v="SIMITI"/>
  </r>
  <r>
    <x v="675"/>
    <x v="18"/>
    <s v="CUCUTA"/>
    <x v="10"/>
    <n v="0"/>
    <n v="0"/>
    <n v="270"/>
    <n v="0"/>
    <n v="0"/>
    <x v="0"/>
    <n v="0"/>
    <n v="0"/>
    <s v="11/16/2020 12:00:00 AM"/>
    <x v="5"/>
    <s v="VILLAVICENCIO"/>
  </r>
  <r>
    <x v="684"/>
    <x v="11"/>
    <s v="FLORENCIA"/>
    <x v="27"/>
    <n v="0"/>
    <n v="0"/>
    <n v="10"/>
    <n v="0"/>
    <n v="0"/>
    <x v="0"/>
    <n v="0"/>
    <n v="0"/>
    <s v="11/16/2020 12:00:00 AM"/>
    <x v="2"/>
    <s v="CIENAGA"/>
  </r>
  <r>
    <x v="684"/>
    <x v="9"/>
    <s v="ATACO"/>
    <x v="5"/>
    <n v="1"/>
    <n v="0"/>
    <n v="0"/>
    <n v="0"/>
    <n v="0"/>
    <x v="0"/>
    <n v="0"/>
    <n v="0"/>
    <s v="11/16/2020 12:00:00 AM"/>
    <x v="8"/>
    <s v="SINCELEJO"/>
  </r>
  <r>
    <x v="682"/>
    <x v="6"/>
    <s v="SOCOTA"/>
    <x v="5"/>
    <n v="1"/>
    <n v="1"/>
    <n v="0"/>
    <n v="0"/>
    <n v="0"/>
    <x v="0"/>
    <n v="0"/>
    <n v="0"/>
    <s v="11/16/2020 12:00:00 AM"/>
    <x v="12"/>
    <s v="URIBIA"/>
  </r>
  <r>
    <x v="684"/>
    <x v="14"/>
    <s v="PAZ DE ARIPORO"/>
    <x v="10"/>
    <n v="0"/>
    <n v="0"/>
    <n v="22"/>
    <n v="0"/>
    <n v="0"/>
    <x v="0"/>
    <n v="0"/>
    <n v="0"/>
    <s v="11/16/2020 12:00:00 AM"/>
    <x v="19"/>
    <s v="SANTANDER DE QUILICHAO"/>
  </r>
  <r>
    <x v="684"/>
    <x v="18"/>
    <s v="SAN CAYETANO"/>
    <x v="10"/>
    <n v="0"/>
    <n v="0"/>
    <n v="0"/>
    <n v="0"/>
    <n v="0"/>
    <x v="0"/>
    <n v="0"/>
    <n v="0"/>
    <s v="11/16/2020 12:00:00 AM"/>
    <x v="19"/>
    <s v="SUAREZ"/>
  </r>
  <r>
    <x v="684"/>
    <x v="18"/>
    <s v="SAN CAYETANO"/>
    <x v="4"/>
    <n v="0"/>
    <n v="0"/>
    <n v="0"/>
    <n v="0"/>
    <n v="0"/>
    <x v="0"/>
    <n v="0"/>
    <n v="0"/>
    <s v="11/13/2020 12:00:00 AM"/>
    <x v="10"/>
    <s v="BOSCONIA"/>
  </r>
  <r>
    <x v="684"/>
    <x v="18"/>
    <s v="EL ZULIA"/>
    <x v="10"/>
    <n v="0"/>
    <n v="0"/>
    <n v="299"/>
    <n v="0"/>
    <n v="0"/>
    <x v="0"/>
    <n v="0"/>
    <n v="0"/>
    <s v="11/15/2020 12:00:00 AM"/>
    <x v="10"/>
    <s v="PUEBLO BELLO"/>
  </r>
  <r>
    <x v="684"/>
    <x v="18"/>
    <s v="TOLEDO"/>
    <x v="4"/>
    <n v="0"/>
    <n v="0"/>
    <n v="0"/>
    <n v="0"/>
    <n v="0"/>
    <x v="0"/>
    <n v="0"/>
    <n v="0"/>
    <s v="11/16/2020 12:00:00 AM"/>
    <x v="4"/>
    <s v="CHIA"/>
  </r>
  <r>
    <x v="684"/>
    <x v="18"/>
    <s v="TOLEDO"/>
    <x v="30"/>
    <n v="0"/>
    <n v="0"/>
    <n v="0"/>
    <n v="0"/>
    <n v="0"/>
    <x v="0"/>
    <n v="0"/>
    <n v="0"/>
    <s v="11/17/2020 12:00:00 AM"/>
    <x v="3"/>
    <s v="SABANA DE TORRES"/>
  </r>
  <r>
    <x v="684"/>
    <x v="18"/>
    <s v="TOLEDO"/>
    <x v="4"/>
    <n v="0"/>
    <n v="0"/>
    <n v="0"/>
    <n v="0"/>
    <n v="0"/>
    <x v="0"/>
    <n v="0"/>
    <n v="0"/>
    <s v="11/17/2020 12:00:00 AM"/>
    <x v="4"/>
    <s v="LA CALERA"/>
  </r>
  <r>
    <x v="684"/>
    <x v="18"/>
    <s v="TOLEDO"/>
    <x v="10"/>
    <n v="0"/>
    <n v="0"/>
    <n v="100"/>
    <n v="0"/>
    <n v="0"/>
    <x v="0"/>
    <n v="0"/>
    <n v="0"/>
    <s v="11/17/2020 12:00:00 AM"/>
    <x v="1"/>
    <s v="LA CELIA"/>
  </r>
  <r>
    <x v="684"/>
    <x v="18"/>
    <s v="SARDINATA"/>
    <x v="30"/>
    <n v="0"/>
    <n v="0"/>
    <n v="3"/>
    <n v="0"/>
    <n v="0"/>
    <x v="0"/>
    <n v="0"/>
    <n v="0"/>
    <s v="11/17/2020 12:00:00 AM"/>
    <x v="1"/>
    <s v="LA VIRGINIA"/>
  </r>
  <r>
    <x v="489"/>
    <x v="4"/>
    <s v="UTICA"/>
    <x v="2"/>
    <n v="0"/>
    <n v="0"/>
    <n v="0"/>
    <n v="0"/>
    <n v="2"/>
    <x v="0"/>
    <n v="0"/>
    <n v="0"/>
    <s v="11/16/2020 12:00:00 AM"/>
    <x v="3"/>
    <s v="RIONEGRO"/>
  </r>
  <r>
    <x v="681"/>
    <x v="4"/>
    <s v="SAN JUAN DE RIO SECO"/>
    <x v="4"/>
    <n v="0"/>
    <n v="0"/>
    <n v="1"/>
    <n v="0"/>
    <n v="0"/>
    <x v="0"/>
    <n v="0"/>
    <n v="0"/>
    <s v="11/16/2020 12:00:00 AM"/>
    <x v="3"/>
    <s v="MATANZA"/>
  </r>
  <r>
    <x v="488"/>
    <x v="8"/>
    <s v="SINCELEJO"/>
    <x v="9"/>
    <n v="0"/>
    <n v="0"/>
    <n v="1"/>
    <n v="0"/>
    <n v="0"/>
    <x v="0"/>
    <n v="0"/>
    <n v="0"/>
    <s v="11/16/2020 12:00:00 AM"/>
    <x v="3"/>
    <s v="MACARAVITA"/>
  </r>
  <r>
    <x v="489"/>
    <x v="1"/>
    <s v="BELEN DE UMBRIA"/>
    <x v="9"/>
    <n v="0"/>
    <n v="0"/>
    <n v="0"/>
    <n v="0"/>
    <n v="0"/>
    <x v="0"/>
    <n v="0"/>
    <n v="0"/>
    <s v="11/17/2020 12:00:00 AM"/>
    <x v="18"/>
    <s v="LOS PATIOS"/>
  </r>
  <r>
    <x v="489"/>
    <x v="1"/>
    <s v="PEREIRA"/>
    <x v="9"/>
    <n v="0"/>
    <n v="0"/>
    <n v="1"/>
    <n v="0"/>
    <n v="0"/>
    <x v="0"/>
    <n v="0"/>
    <n v="0"/>
    <s v="11/17/2020 12:00:00 AM"/>
    <x v="18"/>
    <s v="LABATECA"/>
  </r>
  <r>
    <x v="489"/>
    <x v="25"/>
    <s v="PITALITO"/>
    <x v="2"/>
    <n v="0"/>
    <n v="0"/>
    <n v="0"/>
    <n v="0"/>
    <n v="2"/>
    <x v="0"/>
    <n v="0"/>
    <n v="0"/>
    <s v="11/17/2020 12:00:00 AM"/>
    <x v="18"/>
    <s v="VILLA DEL ROSARIO"/>
  </r>
  <r>
    <x v="682"/>
    <x v="18"/>
    <s v="ARBOLEDAS"/>
    <x v="4"/>
    <n v="0"/>
    <n v="0"/>
    <n v="0"/>
    <n v="0"/>
    <n v="0"/>
    <x v="0"/>
    <n v="0"/>
    <n v="0"/>
    <s v="11/17/2020 12:00:00 AM"/>
    <x v="18"/>
    <s v="MUTISCUA"/>
  </r>
  <r>
    <x v="682"/>
    <x v="18"/>
    <s v="CUCUTILLA"/>
    <x v="4"/>
    <n v="0"/>
    <n v="0"/>
    <n v="0"/>
    <n v="0"/>
    <n v="0"/>
    <x v="0"/>
    <n v="0"/>
    <n v="0"/>
    <s v="11/17/2020 12:00:00 AM"/>
    <x v="18"/>
    <s v="EL ZULIA"/>
  </r>
  <r>
    <x v="489"/>
    <x v="12"/>
    <s v="RIOHACHA"/>
    <x v="10"/>
    <n v="0"/>
    <n v="0"/>
    <n v="1500"/>
    <n v="0"/>
    <n v="360"/>
    <x v="0"/>
    <n v="0"/>
    <n v="0"/>
    <s v="04/15/2020 12:00:00 AM"/>
    <x v="8"/>
    <s v="SUCRE"/>
  </r>
  <r>
    <x v="685"/>
    <x v="6"/>
    <s v="TOPAGA"/>
    <x v="5"/>
    <n v="2"/>
    <n v="4"/>
    <n v="0"/>
    <n v="0"/>
    <n v="0"/>
    <x v="0"/>
    <n v="0"/>
    <n v="0"/>
    <s v="11/17/2020 12:00:00 AM"/>
    <x v="18"/>
    <s v="CUCUTA"/>
  </r>
  <r>
    <x v="489"/>
    <x v="3"/>
    <s v="PUERTO PARRA"/>
    <x v="10"/>
    <n v="0"/>
    <n v="0"/>
    <n v="100"/>
    <n v="0"/>
    <n v="0"/>
    <x v="0"/>
    <n v="0"/>
    <n v="0"/>
    <s v="11/18/2020 12:00:00 AM"/>
    <x v="18"/>
    <s v="SANTIAGO"/>
  </r>
  <r>
    <x v="685"/>
    <x v="24"/>
    <s v="CUMBAL"/>
    <x v="2"/>
    <n v="0"/>
    <n v="0"/>
    <n v="0"/>
    <n v="0"/>
    <n v="0"/>
    <x v="0"/>
    <n v="0"/>
    <n v="0"/>
    <s v="11/18/2020 12:00:00 AM"/>
    <x v="3"/>
    <s v="PINCHOTE"/>
  </r>
  <r>
    <x v="685"/>
    <x v="2"/>
    <s v="SANTA BARBARA DE PINTO"/>
    <x v="10"/>
    <n v="0"/>
    <n v="0"/>
    <n v="17"/>
    <n v="0"/>
    <n v="0"/>
    <x v="0"/>
    <n v="0"/>
    <n v="0"/>
    <s v="11/16/2020 12:00:00 AM"/>
    <x v="19"/>
    <s v="LA VEGA"/>
  </r>
  <r>
    <x v="685"/>
    <x v="1"/>
    <s v="BALBOA"/>
    <x v="27"/>
    <n v="0"/>
    <n v="0"/>
    <n v="1"/>
    <n v="0"/>
    <n v="0"/>
    <x v="0"/>
    <n v="0"/>
    <n v="0"/>
    <s v="11/16/2020 12:00:00 AM"/>
    <x v="19"/>
    <s v="INZA"/>
  </r>
  <r>
    <x v="685"/>
    <x v="18"/>
    <s v="CUCUTA"/>
    <x v="10"/>
    <n v="0"/>
    <n v="0"/>
    <n v="0"/>
    <n v="0"/>
    <n v="0"/>
    <x v="0"/>
    <n v="0"/>
    <n v="0"/>
    <s v="11/17/2020 12:00:00 AM"/>
    <x v="3"/>
    <s v="PUERTO WILCHES"/>
  </r>
  <r>
    <x v="685"/>
    <x v="4"/>
    <s v="COTA"/>
    <x v="6"/>
    <n v="0"/>
    <n v="9"/>
    <n v="0"/>
    <n v="0"/>
    <n v="0"/>
    <x v="0"/>
    <n v="0"/>
    <n v="0"/>
    <s v="11/17/2020 12:00:00 AM"/>
    <x v="18"/>
    <s v="CUCUTA"/>
  </r>
  <r>
    <x v="684"/>
    <x v="27"/>
    <s v="PUERTO CAICEDO"/>
    <x v="9"/>
    <n v="0"/>
    <n v="0"/>
    <n v="7"/>
    <n v="0"/>
    <n v="0"/>
    <x v="0"/>
    <n v="0"/>
    <n v="0"/>
    <s v="11/18/2020 12:00:00 AM"/>
    <x v="4"/>
    <s v="CACHIPAY"/>
  </r>
  <r>
    <x v="685"/>
    <x v="5"/>
    <s v="EL DORADO"/>
    <x v="10"/>
    <n v="0"/>
    <n v="0"/>
    <n v="27"/>
    <n v="0"/>
    <n v="0"/>
    <x v="0"/>
    <n v="0"/>
    <n v="0"/>
    <s v="11/18/2020 12:00:00 AM"/>
    <x v="4"/>
    <s v="GACHETA"/>
  </r>
  <r>
    <x v="685"/>
    <x v="18"/>
    <s v="CACHIRA"/>
    <x v="4"/>
    <n v="0"/>
    <n v="0"/>
    <n v="6"/>
    <n v="0"/>
    <n v="0"/>
    <x v="0"/>
    <n v="0"/>
    <n v="0"/>
    <s v="11/18/2020 12:00:00 AM"/>
    <x v="5"/>
    <s v="VILLAVICENCIO"/>
  </r>
  <r>
    <x v="685"/>
    <x v="2"/>
    <s v="PLATO"/>
    <x v="10"/>
    <n v="0"/>
    <n v="0"/>
    <n v="1250"/>
    <n v="0"/>
    <n v="0"/>
    <x v="0"/>
    <n v="0"/>
    <n v="0"/>
    <s v="11/18/2020 12:00:00 AM"/>
    <x v="10"/>
    <s v="VALLEDUPAR"/>
  </r>
  <r>
    <x v="681"/>
    <x v="10"/>
    <s v="EL COPEY"/>
    <x v="10"/>
    <n v="0"/>
    <n v="0"/>
    <n v="0"/>
    <n v="0"/>
    <n v="0"/>
    <x v="0"/>
    <n v="0"/>
    <n v="0"/>
    <s v="11/11/2020 12:00:00 AM"/>
    <x v="12"/>
    <s v="EL MOLINO"/>
  </r>
  <r>
    <x v="492"/>
    <x v="22"/>
    <s v="BARRANCO DE LOBA"/>
    <x v="5"/>
    <n v="0"/>
    <n v="0"/>
    <n v="0"/>
    <n v="0"/>
    <n v="0"/>
    <x v="0"/>
    <n v="0"/>
    <n v="0"/>
    <s v="11/05/2020 12:00:00 AM"/>
    <x v="12"/>
    <s v="MANAURE"/>
  </r>
  <r>
    <x v="503"/>
    <x v="8"/>
    <s v="SINCELEJO"/>
    <x v="9"/>
    <n v="0"/>
    <n v="0"/>
    <n v="3"/>
    <n v="0"/>
    <n v="0"/>
    <x v="0"/>
    <n v="0"/>
    <n v="0"/>
    <s v="11/18/2020 12:00:00 AM"/>
    <x v="18"/>
    <s v="HERRAN"/>
  </r>
  <r>
    <x v="456"/>
    <x v="8"/>
    <s v="SINCELEJO"/>
    <x v="9"/>
    <n v="0"/>
    <n v="0"/>
    <n v="2"/>
    <n v="0"/>
    <n v="0"/>
    <x v="0"/>
    <n v="0"/>
    <n v="0"/>
    <s v="11/18/2020 12:00:00 AM"/>
    <x v="18"/>
    <s v="CACHIRA"/>
  </r>
  <r>
    <x v="561"/>
    <x v="8"/>
    <s v="SINCELEJO"/>
    <x v="9"/>
    <n v="0"/>
    <n v="0"/>
    <n v="9"/>
    <n v="0"/>
    <n v="0"/>
    <x v="0"/>
    <n v="0"/>
    <n v="0"/>
    <s v="11/19/2020 12:00:00 AM"/>
    <x v="27"/>
    <s v="VALLE DEL GUAMUEZ"/>
  </r>
  <r>
    <x v="550"/>
    <x v="8"/>
    <s v="SINCELEJO"/>
    <x v="10"/>
    <n v="0"/>
    <n v="0"/>
    <n v="0"/>
    <n v="0"/>
    <n v="0"/>
    <x v="0"/>
    <n v="0"/>
    <n v="0"/>
    <s v="11/18/2020 12:00:00 AM"/>
    <x v="29"/>
    <s v="PUERTO CARREÑO"/>
  </r>
  <r>
    <x v="492"/>
    <x v="9"/>
    <s v="CHAPARRAL"/>
    <x v="4"/>
    <n v="0"/>
    <n v="0"/>
    <n v="0"/>
    <n v="0"/>
    <n v="0"/>
    <x v="0"/>
    <n v="0"/>
    <n v="0"/>
    <s v="11/18/2020 12:00:00 AM"/>
    <x v="3"/>
    <s v="CAPITANEJO"/>
  </r>
  <r>
    <x v="492"/>
    <x v="0"/>
    <s v="HELICONIA"/>
    <x v="4"/>
    <n v="0"/>
    <n v="0"/>
    <n v="0"/>
    <n v="0"/>
    <n v="0"/>
    <x v="0"/>
    <n v="0"/>
    <n v="0"/>
    <s v="11/17/2020 12:00:00 AM"/>
    <x v="0"/>
    <s v="FREDONIA"/>
  </r>
  <r>
    <x v="492"/>
    <x v="0"/>
    <s v="SAN LUIS"/>
    <x v="4"/>
    <n v="0"/>
    <n v="0"/>
    <n v="1"/>
    <n v="0"/>
    <n v="0"/>
    <x v="0"/>
    <n v="0"/>
    <n v="0"/>
    <s v="11/17/2020 12:00:00 AM"/>
    <x v="0"/>
    <s v="SAN RAFAEL"/>
  </r>
  <r>
    <x v="492"/>
    <x v="0"/>
    <s v="SAN LUIS"/>
    <x v="4"/>
    <n v="0"/>
    <n v="0"/>
    <n v="3"/>
    <n v="0"/>
    <n v="0"/>
    <x v="0"/>
    <n v="0"/>
    <n v="0"/>
    <s v="11/17/2020 12:00:00 AM"/>
    <x v="0"/>
    <s v="BARBOSA"/>
  </r>
  <r>
    <x v="492"/>
    <x v="0"/>
    <s v="SAN LUIS"/>
    <x v="4"/>
    <n v="0"/>
    <n v="0"/>
    <n v="0"/>
    <n v="0"/>
    <n v="0"/>
    <x v="0"/>
    <n v="0"/>
    <n v="0"/>
    <s v="11/17/2020 12:00:00 AM"/>
    <x v="0"/>
    <s v="YONDO"/>
  </r>
  <r>
    <x v="492"/>
    <x v="0"/>
    <s v="ARMENIA"/>
    <x v="4"/>
    <n v="0"/>
    <n v="0"/>
    <n v="0"/>
    <n v="0"/>
    <n v="0"/>
    <x v="0"/>
    <n v="0"/>
    <n v="0"/>
    <s v="11/17/2020 12:00:00 AM"/>
    <x v="0"/>
    <s v="AMALFI"/>
  </r>
  <r>
    <x v="685"/>
    <x v="0"/>
    <s v="TOLEDO"/>
    <x v="4"/>
    <n v="0"/>
    <n v="0"/>
    <n v="0"/>
    <n v="0"/>
    <n v="0"/>
    <x v="0"/>
    <n v="0"/>
    <n v="0"/>
    <s v="11/19/2020 12:00:00 AM"/>
    <x v="13"/>
    <s v="BOGOTA, D.C."/>
  </r>
  <r>
    <x v="492"/>
    <x v="22"/>
    <s v="MORALES"/>
    <x v="30"/>
    <n v="0"/>
    <n v="0"/>
    <n v="0"/>
    <n v="0"/>
    <n v="0"/>
    <x v="0"/>
    <n v="0"/>
    <n v="0"/>
    <s v="11/18/2020 12:00:00 AM"/>
    <x v="4"/>
    <s v="TIBACUY"/>
  </r>
  <r>
    <x v="635"/>
    <x v="8"/>
    <s v="SINCELEJO"/>
    <x v="10"/>
    <n v="0"/>
    <n v="0"/>
    <n v="10"/>
    <n v="0"/>
    <n v="0"/>
    <x v="0"/>
    <n v="0"/>
    <n v="0"/>
    <s v="11/18/2020 12:00:00 AM"/>
    <x v="4"/>
    <s v="UBAQUE"/>
  </r>
  <r>
    <x v="685"/>
    <x v="4"/>
    <s v="GACHANCIPA"/>
    <x v="10"/>
    <n v="0"/>
    <n v="0"/>
    <n v="5"/>
    <n v="0"/>
    <n v="0"/>
    <x v="0"/>
    <n v="0"/>
    <n v="0"/>
    <s v="11/18/2020 12:00:00 AM"/>
    <x v="4"/>
    <s v="CAQUEZA"/>
  </r>
  <r>
    <x v="492"/>
    <x v="4"/>
    <s v="FOSCA"/>
    <x v="10"/>
    <n v="0"/>
    <n v="0"/>
    <n v="0"/>
    <n v="0"/>
    <n v="1"/>
    <x v="0"/>
    <n v="0"/>
    <n v="0"/>
    <s v="11/19/2020 12:00:00 AM"/>
    <x v="4"/>
    <s v="ANOLAIMA"/>
  </r>
  <r>
    <x v="685"/>
    <x v="2"/>
    <s v="DEPARTAMENTO"/>
    <x v="10"/>
    <n v="0"/>
    <n v="0"/>
    <n v="0"/>
    <n v="0"/>
    <n v="0"/>
    <x v="196"/>
    <n v="58500000000"/>
    <n v="0"/>
    <s v="11/18/2020 12:00:00 AM"/>
    <x v="19"/>
    <s v="INZA"/>
  </r>
  <r>
    <x v="685"/>
    <x v="6"/>
    <s v="JENESANO"/>
    <x v="4"/>
    <n v="0"/>
    <n v="0"/>
    <n v="0"/>
    <n v="0"/>
    <n v="0"/>
    <x v="0"/>
    <n v="0"/>
    <n v="0"/>
    <s v="11/19/2020 12:00:00 AM"/>
    <x v="28"/>
    <s v="ARMENIA"/>
  </r>
  <r>
    <x v="680"/>
    <x v="18"/>
    <s v="GRAMALOTE"/>
    <x v="4"/>
    <n v="0"/>
    <n v="0"/>
    <n v="0"/>
    <n v="0"/>
    <n v="0"/>
    <x v="0"/>
    <n v="0"/>
    <n v="0"/>
    <s v="11/20/2020 12:00:00 AM"/>
    <x v="22"/>
    <s v="TIQUISIO"/>
  </r>
  <r>
    <x v="684"/>
    <x v="18"/>
    <s v="GRAMALOTE"/>
    <x v="4"/>
    <n v="0"/>
    <n v="0"/>
    <n v="1"/>
    <n v="0"/>
    <n v="0"/>
    <x v="0"/>
    <n v="0"/>
    <n v="0"/>
    <s v="11/20/2020 12:00:00 AM"/>
    <x v="22"/>
    <s v="MORALES"/>
  </r>
  <r>
    <x v="489"/>
    <x v="18"/>
    <s v="GRAMALOTE"/>
    <x v="4"/>
    <n v="0"/>
    <n v="0"/>
    <n v="0"/>
    <n v="0"/>
    <n v="0"/>
    <x v="0"/>
    <n v="0"/>
    <n v="0"/>
    <s v="11/20/2020 12:00:00 AM"/>
    <x v="22"/>
    <s v="ALTOS DEL ROSARIO"/>
  </r>
  <r>
    <x v="684"/>
    <x v="18"/>
    <s v="PAMPLONITA"/>
    <x v="4"/>
    <n v="1"/>
    <n v="0"/>
    <n v="0"/>
    <n v="0"/>
    <n v="0"/>
    <x v="0"/>
    <n v="0"/>
    <n v="0"/>
    <s v="11/17/2020 12:00:00 AM"/>
    <x v="22"/>
    <s v="ACHI"/>
  </r>
  <r>
    <x v="489"/>
    <x v="18"/>
    <s v="CHITAGA"/>
    <x v="4"/>
    <n v="0"/>
    <n v="0"/>
    <n v="0"/>
    <n v="0"/>
    <n v="0"/>
    <x v="0"/>
    <n v="0"/>
    <n v="0"/>
    <s v="11/20/2020 12:00:00 AM"/>
    <x v="22"/>
    <s v="MONTECRISTO"/>
  </r>
  <r>
    <x v="683"/>
    <x v="18"/>
    <s v="LOS PATIOS"/>
    <x v="10"/>
    <n v="0"/>
    <n v="0"/>
    <n v="92"/>
    <n v="0"/>
    <n v="0"/>
    <x v="0"/>
    <n v="0"/>
    <n v="0"/>
    <s v="11/05/2020 12:00:00 AM"/>
    <x v="15"/>
    <s v="BUENAVENTURA"/>
  </r>
  <r>
    <x v="489"/>
    <x v="18"/>
    <s v="VILLA CARO"/>
    <x v="4"/>
    <n v="0"/>
    <n v="0"/>
    <n v="0"/>
    <n v="0"/>
    <n v="0"/>
    <x v="0"/>
    <n v="0"/>
    <n v="0"/>
    <s v="11/20/2020 12:00:00 AM"/>
    <x v="18"/>
    <s v="CACOTA"/>
  </r>
  <r>
    <x v="489"/>
    <x v="18"/>
    <s v="MUTISCUA"/>
    <x v="4"/>
    <n v="0"/>
    <n v="0"/>
    <n v="0"/>
    <n v="0"/>
    <n v="0"/>
    <x v="0"/>
    <n v="0"/>
    <n v="0"/>
    <s v="11/20/2020 12:00:00 AM"/>
    <x v="22"/>
    <s v="TIQUISIO"/>
  </r>
  <r>
    <x v="489"/>
    <x v="18"/>
    <s v="CONVENCION"/>
    <x v="4"/>
    <n v="0"/>
    <n v="0"/>
    <n v="1"/>
    <n v="0"/>
    <n v="0"/>
    <x v="0"/>
    <n v="0"/>
    <n v="0"/>
    <s v="11/20/2020 12:00:00 AM"/>
    <x v="0"/>
    <s v="EBEJICO"/>
  </r>
  <r>
    <x v="492"/>
    <x v="4"/>
    <s v="GUTIERREZ"/>
    <x v="4"/>
    <n v="0"/>
    <n v="0"/>
    <n v="0"/>
    <n v="0"/>
    <n v="0"/>
    <x v="0"/>
    <n v="0"/>
    <n v="0"/>
    <s v="11/20/2020 12:00:00 AM"/>
    <x v="0"/>
    <s v="PUEBLORRICO"/>
  </r>
  <r>
    <x v="492"/>
    <x v="4"/>
    <s v="SAN FRANCISCO"/>
    <x v="4"/>
    <n v="0"/>
    <n v="0"/>
    <n v="0"/>
    <n v="0"/>
    <n v="0"/>
    <x v="0"/>
    <n v="0"/>
    <n v="0"/>
    <s v="11/20/2020 12:00:00 AM"/>
    <x v="0"/>
    <s v="BETULIA"/>
  </r>
  <r>
    <x v="686"/>
    <x v="19"/>
    <s v="ARGELIA"/>
    <x v="3"/>
    <n v="0"/>
    <n v="0"/>
    <n v="0"/>
    <n v="0"/>
    <n v="0"/>
    <x v="0"/>
    <n v="0"/>
    <n v="0"/>
    <s v="11/20/2020 12:00:00 AM"/>
    <x v="0"/>
    <s v="MUTATA"/>
  </r>
  <r>
    <x v="686"/>
    <x v="21"/>
    <s v="SARAVENA"/>
    <x v="10"/>
    <n v="0"/>
    <n v="0"/>
    <n v="200"/>
    <n v="0"/>
    <n v="0"/>
    <x v="0"/>
    <n v="0"/>
    <n v="0"/>
    <s v="11/20/2020 12:00:00 AM"/>
    <x v="19"/>
    <s v="POPAYAN"/>
  </r>
  <r>
    <x v="686"/>
    <x v="18"/>
    <s v="PAMPLONITA"/>
    <x v="10"/>
    <n v="0"/>
    <n v="0"/>
    <n v="0"/>
    <n v="0"/>
    <n v="0"/>
    <x v="0"/>
    <n v="0"/>
    <n v="0"/>
    <s v="11/20/2020 12:00:00 AM"/>
    <x v="9"/>
    <s v="ANZOATEGUI"/>
  </r>
  <r>
    <x v="686"/>
    <x v="3"/>
    <s v="MOGOTES"/>
    <x v="30"/>
    <n v="0"/>
    <n v="0"/>
    <n v="0"/>
    <n v="0"/>
    <n v="0"/>
    <x v="0"/>
    <n v="0"/>
    <n v="0"/>
    <s v="11/21/2020 12:00:00 AM"/>
    <x v="1"/>
    <s v="BALBOA"/>
  </r>
  <r>
    <x v="684"/>
    <x v="18"/>
    <s v="VILLA DEL ROSARIO"/>
    <x v="4"/>
    <n v="0"/>
    <n v="0"/>
    <n v="2"/>
    <n v="0"/>
    <n v="0"/>
    <x v="0"/>
    <n v="0"/>
    <n v="0"/>
    <s v="11/21/2020 12:00:00 AM"/>
    <x v="18"/>
    <s v="LA ESPERANZA"/>
  </r>
  <r>
    <x v="684"/>
    <x v="18"/>
    <s v="VILLA DEL ROSARIO"/>
    <x v="10"/>
    <n v="0"/>
    <n v="0"/>
    <n v="87"/>
    <n v="0"/>
    <n v="0"/>
    <x v="0"/>
    <n v="0"/>
    <n v="0"/>
    <s v="06/26/2020 12:00:00 AM"/>
    <x v="15"/>
    <s v="BUENAVENTURA"/>
  </r>
  <r>
    <x v="684"/>
    <x v="18"/>
    <s v="RAGONVALIA"/>
    <x v="4"/>
    <n v="0"/>
    <n v="0"/>
    <n v="16"/>
    <n v="0"/>
    <n v="0"/>
    <x v="0"/>
    <n v="0"/>
    <n v="0"/>
    <s v="11/20/2020 12:00:00 AM"/>
    <x v="4"/>
    <s v="LA VEGA"/>
  </r>
  <r>
    <x v="687"/>
    <x v="2"/>
    <s v="EL BANCO"/>
    <x v="10"/>
    <n v="0"/>
    <n v="0"/>
    <n v="0"/>
    <n v="0"/>
    <n v="0"/>
    <x v="0"/>
    <n v="0"/>
    <n v="0"/>
    <s v="11/21/2020 12:00:00 AM"/>
    <x v="19"/>
    <s v="LA SIERRA"/>
  </r>
  <r>
    <x v="687"/>
    <x v="18"/>
    <s v="CHINACOTA"/>
    <x v="4"/>
    <n v="0"/>
    <n v="0"/>
    <n v="0"/>
    <n v="0"/>
    <n v="0"/>
    <x v="0"/>
    <n v="0"/>
    <n v="0"/>
    <s v="11/21/2020 12:00:00 AM"/>
    <x v="1"/>
    <s v="PEREIRA"/>
  </r>
  <r>
    <x v="686"/>
    <x v="18"/>
    <s v="ARBOLEDAS"/>
    <x v="4"/>
    <n v="0"/>
    <n v="0"/>
    <n v="0"/>
    <n v="0"/>
    <n v="0"/>
    <x v="0"/>
    <n v="0"/>
    <n v="0"/>
    <s v="11/21/2020 12:00:00 AM"/>
    <x v="0"/>
    <s v="MUTATA"/>
  </r>
  <r>
    <x v="686"/>
    <x v="18"/>
    <s v="TOLEDO"/>
    <x v="4"/>
    <n v="0"/>
    <n v="0"/>
    <n v="0"/>
    <n v="0"/>
    <n v="0"/>
    <x v="0"/>
    <n v="0"/>
    <n v="0"/>
    <s v="11/21/2020 12:00:00 AM"/>
    <x v="19"/>
    <s v="SILVIA"/>
  </r>
  <r>
    <x v="687"/>
    <x v="14"/>
    <s v="NUNCHIA"/>
    <x v="4"/>
    <n v="0"/>
    <n v="0"/>
    <n v="0"/>
    <n v="0"/>
    <n v="0"/>
    <x v="0"/>
    <n v="0"/>
    <n v="0"/>
    <s v="11/20/2020 12:00:00 AM"/>
    <x v="26"/>
    <s v="CARMEN DEL DARIEN"/>
  </r>
  <r>
    <x v="686"/>
    <x v="18"/>
    <s v="LA ESPERANZA"/>
    <x v="10"/>
    <n v="0"/>
    <n v="0"/>
    <n v="35"/>
    <n v="0"/>
    <n v="0"/>
    <x v="0"/>
    <n v="0"/>
    <n v="0"/>
    <s v="06/15/2020 12:00:00 AM"/>
    <x v="8"/>
    <s v="SUCRE"/>
  </r>
  <r>
    <x v="492"/>
    <x v="18"/>
    <s v="CUCUTILLA"/>
    <x v="10"/>
    <n v="0"/>
    <n v="0"/>
    <n v="7"/>
    <n v="7"/>
    <n v="0"/>
    <x v="0"/>
    <n v="0"/>
    <n v="0"/>
    <s v="11/20/2020 12:00:00 AM"/>
    <x v="19"/>
    <s v="SUAREZ"/>
  </r>
  <r>
    <x v="687"/>
    <x v="18"/>
    <s v="GRAMALOTE"/>
    <x v="4"/>
    <n v="0"/>
    <n v="0"/>
    <n v="1"/>
    <n v="0"/>
    <n v="0"/>
    <x v="0"/>
    <n v="0"/>
    <n v="0"/>
    <s v="11/22/2020 12:00:00 AM"/>
    <x v="4"/>
    <s v="SASAIMA"/>
  </r>
  <r>
    <x v="685"/>
    <x v="18"/>
    <s v="LA ESPERANZA"/>
    <x v="4"/>
    <n v="0"/>
    <n v="0"/>
    <n v="0"/>
    <n v="0"/>
    <n v="0"/>
    <x v="0"/>
    <n v="0"/>
    <n v="0"/>
    <s v="11/22/2020 12:00:00 AM"/>
    <x v="4"/>
    <s v="ARBELAEZ"/>
  </r>
  <r>
    <x v="687"/>
    <x v="4"/>
    <s v="CHIPAQUE"/>
    <x v="4"/>
    <n v="0"/>
    <n v="0"/>
    <n v="0"/>
    <n v="0"/>
    <n v="0"/>
    <x v="0"/>
    <n v="0"/>
    <n v="0"/>
    <s v="11/22/2020 12:00:00 AM"/>
    <x v="4"/>
    <s v="LA MESA"/>
  </r>
  <r>
    <x v="687"/>
    <x v="4"/>
    <s v="SUESCA"/>
    <x v="10"/>
    <n v="0"/>
    <n v="0"/>
    <n v="6"/>
    <n v="0"/>
    <n v="4"/>
    <x v="0"/>
    <n v="0"/>
    <n v="0"/>
    <s v="11/22/2020 12:00:00 AM"/>
    <x v="1"/>
    <s v="PEREIRA"/>
  </r>
  <r>
    <x v="687"/>
    <x v="1"/>
    <s v="MARSELLA"/>
    <x v="10"/>
    <n v="0"/>
    <n v="0"/>
    <n v="7"/>
    <n v="0"/>
    <n v="0"/>
    <x v="0"/>
    <n v="0"/>
    <n v="0"/>
    <s v="11/22/2020 12:00:00 AM"/>
    <x v="1"/>
    <s v="PEREIRA"/>
  </r>
  <r>
    <x v="687"/>
    <x v="19"/>
    <s v="CORINTO"/>
    <x v="9"/>
    <n v="0"/>
    <n v="0"/>
    <n v="3"/>
    <n v="0"/>
    <n v="0"/>
    <x v="0"/>
    <n v="0"/>
    <n v="0"/>
    <s v="11/22/2020 12:00:00 AM"/>
    <x v="5"/>
    <s v="VILLAVICENCIO"/>
  </r>
  <r>
    <x v="687"/>
    <x v="0"/>
    <s v="DABEIBA"/>
    <x v="18"/>
    <n v="6"/>
    <n v="22"/>
    <n v="360"/>
    <n v="67"/>
    <n v="200"/>
    <x v="197"/>
    <n v="4212000000"/>
    <n v="3830400"/>
    <s v="11/23/2020 12:00:00 AM"/>
    <x v="0"/>
    <s v="VALDIVIA"/>
  </r>
  <r>
    <x v="687"/>
    <x v="1"/>
    <s v="PEREIRA"/>
    <x v="4"/>
    <n v="0"/>
    <n v="0"/>
    <n v="1"/>
    <n v="1"/>
    <n v="0"/>
    <x v="0"/>
    <n v="0"/>
    <n v="0"/>
    <s v="11/14/2020 12:00:00 AM"/>
    <x v="20"/>
    <s v="LURUACO"/>
  </r>
  <r>
    <x v="492"/>
    <x v="4"/>
    <s v="GACHETA"/>
    <x v="4"/>
    <n v="0"/>
    <n v="0"/>
    <n v="1"/>
    <n v="0"/>
    <n v="0"/>
    <x v="0"/>
    <n v="0"/>
    <n v="0"/>
    <s v="11/21/2020 12:00:00 AM"/>
    <x v="20"/>
    <s v="MALAMBO"/>
  </r>
  <r>
    <x v="687"/>
    <x v="6"/>
    <s v="MONIQUIRA"/>
    <x v="4"/>
    <n v="0"/>
    <n v="0"/>
    <n v="1"/>
    <n v="0"/>
    <n v="0"/>
    <x v="0"/>
    <n v="0"/>
    <n v="0"/>
    <s v="11/14/2020 12:00:00 AM"/>
    <x v="20"/>
    <s v="PUERTO COLOMBIA"/>
  </r>
  <r>
    <x v="644"/>
    <x v="26"/>
    <s v="BAGADO"/>
    <x v="10"/>
    <n v="0"/>
    <n v="0"/>
    <n v="405"/>
    <n v="19"/>
    <n v="0"/>
    <x v="0"/>
    <n v="0"/>
    <n v="0"/>
    <s v="11/14/2020 12:00:00 AM"/>
    <x v="20"/>
    <s v="REPELON"/>
  </r>
  <r>
    <x v="644"/>
    <x v="26"/>
    <s v="LLORO"/>
    <x v="10"/>
    <n v="0"/>
    <n v="2"/>
    <n v="715"/>
    <n v="105"/>
    <n v="0"/>
    <x v="198"/>
    <n v="3825900000"/>
    <n v="137953897"/>
    <s v="11/14/2020 12:00:00 AM"/>
    <x v="20"/>
    <s v="SANTA LUCIA"/>
  </r>
  <r>
    <x v="644"/>
    <x v="26"/>
    <s v="TADO"/>
    <x v="10"/>
    <n v="0"/>
    <n v="0"/>
    <n v="276"/>
    <n v="0"/>
    <n v="0"/>
    <x v="0"/>
    <n v="0"/>
    <n v="0"/>
    <s v="11/14/2020 12:00:00 AM"/>
    <x v="20"/>
    <s v="SANTO TOMAS"/>
  </r>
  <r>
    <x v="644"/>
    <x v="26"/>
    <s v="CONDOTO"/>
    <x v="10"/>
    <n v="0"/>
    <n v="0"/>
    <n v="1054"/>
    <n v="0"/>
    <n v="0"/>
    <x v="199"/>
    <n v="5850000000"/>
    <n v="0"/>
    <s v="11/14/2020 12:00:00 AM"/>
    <x v="20"/>
    <s v="TUBARA"/>
  </r>
  <r>
    <x v="644"/>
    <x v="26"/>
    <s v="MEDIO ATRATO"/>
    <x v="10"/>
    <n v="0"/>
    <n v="0"/>
    <n v="327"/>
    <n v="8"/>
    <n v="0"/>
    <x v="0"/>
    <n v="0"/>
    <n v="0"/>
    <s v="11/14/2020 12:00:00 AM"/>
    <x v="20"/>
    <s v="USIACURI"/>
  </r>
  <r>
    <x v="644"/>
    <x v="26"/>
    <s v="MEDIO SAN JUAN"/>
    <x v="10"/>
    <n v="0"/>
    <n v="0"/>
    <n v="1682"/>
    <n v="0"/>
    <n v="0"/>
    <x v="200"/>
    <n v="17550000000"/>
    <n v="0"/>
    <s v="11/22/2020 12:00:00 AM"/>
    <x v="25"/>
    <s v="COLOMBIA"/>
  </r>
  <r>
    <x v="644"/>
    <x v="26"/>
    <s v="ATRATO"/>
    <x v="10"/>
    <n v="0"/>
    <n v="0"/>
    <n v="928"/>
    <n v="5"/>
    <n v="0"/>
    <x v="0"/>
    <n v="0"/>
    <n v="0"/>
    <s v="11/22/2020 12:00:00 AM"/>
    <x v="25"/>
    <s v="PITALITO"/>
  </r>
  <r>
    <x v="644"/>
    <x v="26"/>
    <s v="NOVITA"/>
    <x v="10"/>
    <n v="0"/>
    <n v="0"/>
    <n v="560"/>
    <n v="0"/>
    <n v="0"/>
    <x v="0"/>
    <n v="0"/>
    <n v="0"/>
    <s v="11/23/2020 12:00:00 AM"/>
    <x v="5"/>
    <s v="CUMARAL"/>
  </r>
  <r>
    <x v="644"/>
    <x v="26"/>
    <s v="EL CARMEN DE ATRATO"/>
    <x v="4"/>
    <n v="1"/>
    <n v="1"/>
    <n v="67"/>
    <n v="2"/>
    <n v="0"/>
    <x v="0"/>
    <n v="0"/>
    <n v="0"/>
    <s v="09/30/2020 12:00:00 AM"/>
    <x v="8"/>
    <s v="SUCRE"/>
  </r>
  <r>
    <x v="492"/>
    <x v="22"/>
    <s v="MONTECRISTO"/>
    <x v="10"/>
    <n v="0"/>
    <n v="0"/>
    <n v="0"/>
    <n v="0"/>
    <n v="0"/>
    <x v="0"/>
    <n v="0"/>
    <n v="0"/>
    <s v="11/21/2020 12:00:00 AM"/>
    <x v="26"/>
    <s v="JURADO"/>
  </r>
  <r>
    <x v="644"/>
    <x v="22"/>
    <s v="TURBANA"/>
    <x v="10"/>
    <n v="0"/>
    <n v="0"/>
    <n v="27"/>
    <n v="0"/>
    <n v="0"/>
    <x v="0"/>
    <n v="0"/>
    <n v="0"/>
    <s v="11/23/2020 12:00:00 AM"/>
    <x v="6"/>
    <s v="SATIVANORTE"/>
  </r>
  <r>
    <x v="687"/>
    <x v="22"/>
    <s v="CARTAGENA"/>
    <x v="10"/>
    <n v="3"/>
    <n v="0"/>
    <n v="30000"/>
    <n v="14"/>
    <n v="0"/>
    <x v="201"/>
    <n v="114660000000"/>
    <n v="0"/>
    <s v="11/23/2020 12:00:00 AM"/>
    <x v="1"/>
    <s v="PUEBLO RICO"/>
  </r>
  <r>
    <x v="687"/>
    <x v="28"/>
    <s v="ARMENIA"/>
    <x v="10"/>
    <n v="0"/>
    <n v="0"/>
    <n v="26"/>
    <n v="0"/>
    <n v="0"/>
    <x v="0"/>
    <n v="0"/>
    <n v="0"/>
    <s v="11/23/2020 12:00:00 AM"/>
    <x v="1"/>
    <s v="DOSQUEBRADAS"/>
  </r>
  <r>
    <x v="644"/>
    <x v="0"/>
    <s v="URRAO"/>
    <x v="10"/>
    <n v="0"/>
    <n v="0"/>
    <n v="0"/>
    <n v="2"/>
    <n v="0"/>
    <x v="0"/>
    <n v="0"/>
    <n v="0"/>
    <s v="11/24/2020 12:00:00 AM"/>
    <x v="22"/>
    <s v="ACHI"/>
  </r>
  <r>
    <x v="644"/>
    <x v="0"/>
    <s v="EBEJICO"/>
    <x v="4"/>
    <n v="0"/>
    <n v="0"/>
    <n v="2"/>
    <n v="1"/>
    <n v="0"/>
    <x v="0"/>
    <n v="0"/>
    <n v="0"/>
    <s v="11/20/2020 12:00:00 AM"/>
    <x v="20"/>
    <s v="SOLEDAD"/>
  </r>
  <r>
    <x v="644"/>
    <x v="0"/>
    <s v="SAN CARLOS"/>
    <x v="4"/>
    <n v="0"/>
    <n v="0"/>
    <n v="0"/>
    <n v="0"/>
    <n v="0"/>
    <x v="0"/>
    <n v="0"/>
    <n v="0"/>
    <s v="11/20/2020 12:00:00 AM"/>
    <x v="20"/>
    <s v="PIOJO"/>
  </r>
  <r>
    <x v="644"/>
    <x v="18"/>
    <s v="CACOTA"/>
    <x v="4"/>
    <n v="0"/>
    <n v="0"/>
    <n v="0"/>
    <n v="0"/>
    <n v="0"/>
    <x v="0"/>
    <n v="0"/>
    <n v="0"/>
    <s v="11/20/2020 12:00:00 AM"/>
    <x v="20"/>
    <s v="POLONUEVO"/>
  </r>
  <r>
    <x v="687"/>
    <x v="1"/>
    <s v="APIA"/>
    <x v="4"/>
    <n v="0"/>
    <n v="0"/>
    <n v="1"/>
    <n v="0"/>
    <n v="0"/>
    <x v="0"/>
    <n v="0"/>
    <n v="0"/>
    <s v="11/17/2020 12:00:00 AM"/>
    <x v="16"/>
    <s v="CANALETE"/>
  </r>
  <r>
    <x v="644"/>
    <x v="18"/>
    <s v="TIBU"/>
    <x v="10"/>
    <n v="0"/>
    <n v="0"/>
    <n v="443"/>
    <n v="0"/>
    <n v="0"/>
    <x v="0"/>
    <n v="0"/>
    <n v="0"/>
    <s v="11/24/2020 12:00:00 AM"/>
    <x v="1"/>
    <s v="BALBOA"/>
  </r>
  <r>
    <x v="644"/>
    <x v="1"/>
    <s v="MARSELLA"/>
    <x v="10"/>
    <n v="0"/>
    <n v="0"/>
    <n v="5"/>
    <n v="0"/>
    <n v="0"/>
    <x v="0"/>
    <n v="0"/>
    <n v="0"/>
    <s v="11/24/2020 12:00:00 AM"/>
    <x v="28"/>
    <s v="QUIMBAYA"/>
  </r>
  <r>
    <x v="644"/>
    <x v="20"/>
    <s v="CANDELARIA"/>
    <x v="30"/>
    <n v="0"/>
    <n v="0"/>
    <n v="873"/>
    <n v="0"/>
    <n v="0"/>
    <x v="0"/>
    <n v="0"/>
    <n v="0"/>
    <s v="11/24/2020 12:00:00 AM"/>
    <x v="2"/>
    <s v="ZONA BANANERA"/>
  </r>
  <r>
    <x v="638"/>
    <x v="8"/>
    <s v="SINCELEJO"/>
    <x v="27"/>
    <n v="0"/>
    <n v="0"/>
    <n v="22"/>
    <n v="0"/>
    <n v="0"/>
    <x v="0"/>
    <n v="0"/>
    <n v="0"/>
    <s v="11/24/2020 12:00:00 AM"/>
    <x v="18"/>
    <s v="TOLEDO"/>
  </r>
  <r>
    <x v="644"/>
    <x v="0"/>
    <s v="MEDELLIN"/>
    <x v="3"/>
    <n v="0"/>
    <n v="3"/>
    <n v="3"/>
    <n v="0"/>
    <n v="0"/>
    <x v="0"/>
    <n v="0"/>
    <n v="0"/>
    <s v="11/24/2020 12:00:00 AM"/>
    <x v="19"/>
    <s v="EL TAMBO"/>
  </r>
  <r>
    <x v="644"/>
    <x v="31"/>
    <s v="MITU"/>
    <x v="22"/>
    <n v="0"/>
    <n v="1"/>
    <n v="0"/>
    <n v="0"/>
    <n v="0"/>
    <x v="0"/>
    <n v="0"/>
    <n v="0"/>
    <s v="11/24/2020 12:00:00 AM"/>
    <x v="9"/>
    <s v="COYAIMA"/>
  </r>
  <r>
    <x v="644"/>
    <x v="14"/>
    <s v="HATO COROZAL"/>
    <x v="10"/>
    <n v="0"/>
    <n v="0"/>
    <n v="16"/>
    <n v="0"/>
    <n v="30"/>
    <x v="0"/>
    <n v="0"/>
    <n v="0"/>
    <s v="11/25/2020 12:00:00 AM"/>
    <x v="18"/>
    <s v="CUCUTILLA"/>
  </r>
  <r>
    <x v="687"/>
    <x v="4"/>
    <s v="MOSQUERA"/>
    <x v="10"/>
    <n v="0"/>
    <n v="0"/>
    <n v="2"/>
    <n v="0"/>
    <n v="0"/>
    <x v="0"/>
    <n v="0"/>
    <n v="0"/>
    <s v="11/14/2020 12:00:00 AM"/>
    <x v="26"/>
    <s v="SAN JOSE DEL PALMAR"/>
  </r>
  <r>
    <x v="644"/>
    <x v="4"/>
    <s v="SOACHA"/>
    <x v="4"/>
    <n v="0"/>
    <n v="0"/>
    <n v="0"/>
    <n v="0"/>
    <n v="0"/>
    <x v="0"/>
    <n v="0"/>
    <n v="0"/>
    <s v="11/25/2020 12:00:00 AM"/>
    <x v="4"/>
    <s v="CHOCONTA"/>
  </r>
  <r>
    <x v="686"/>
    <x v="0"/>
    <s v="SAN ROQUE"/>
    <x v="4"/>
    <n v="0"/>
    <n v="0"/>
    <n v="0"/>
    <n v="0"/>
    <n v="0"/>
    <x v="0"/>
    <n v="0"/>
    <n v="0"/>
    <s v="11/25/2020 12:00:00 AM"/>
    <x v="13"/>
    <s v="BOGOTA, D.C."/>
  </r>
  <r>
    <x v="686"/>
    <x v="0"/>
    <s v="SAN JERONIMO"/>
    <x v="4"/>
    <n v="0"/>
    <n v="0"/>
    <n v="2"/>
    <n v="0"/>
    <n v="0"/>
    <x v="0"/>
    <n v="0"/>
    <n v="0"/>
    <s v="11/24/2020 12:00:00 AM"/>
    <x v="19"/>
    <s v="TIMBIO"/>
  </r>
  <r>
    <x v="686"/>
    <x v="0"/>
    <s v="LIBORINA"/>
    <x v="4"/>
    <n v="0"/>
    <n v="0"/>
    <n v="0"/>
    <n v="0"/>
    <n v="0"/>
    <x v="0"/>
    <n v="0"/>
    <n v="0"/>
    <s v="11/26/2020 12:00:00 AM"/>
    <x v="18"/>
    <s v="SARDINATA"/>
  </r>
  <r>
    <x v="687"/>
    <x v="0"/>
    <s v="ABEJORRAL"/>
    <x v="4"/>
    <n v="0"/>
    <n v="0"/>
    <n v="0"/>
    <n v="0"/>
    <n v="0"/>
    <x v="0"/>
    <n v="0"/>
    <n v="0"/>
    <s v="11/26/2020 12:00:00 AM"/>
    <x v="18"/>
    <s v="BUCARASICA"/>
  </r>
  <r>
    <x v="644"/>
    <x v="26"/>
    <s v="ISTMINA"/>
    <x v="10"/>
    <n v="0"/>
    <n v="0"/>
    <n v="853"/>
    <n v="0"/>
    <n v="0"/>
    <x v="0"/>
    <n v="0"/>
    <n v="0"/>
    <s v="11/26/2020 12:00:00 AM"/>
    <x v="19"/>
    <s v="POPAYAN"/>
  </r>
  <r>
    <x v="644"/>
    <x v="26"/>
    <s v="SIPI"/>
    <x v="10"/>
    <n v="0"/>
    <n v="0"/>
    <n v="158"/>
    <n v="0"/>
    <n v="0"/>
    <x v="0"/>
    <n v="0"/>
    <n v="0"/>
    <s v="11/26/2020 12:00:00 AM"/>
    <x v="18"/>
    <s v="SILOS"/>
  </r>
  <r>
    <x v="644"/>
    <x v="26"/>
    <s v="RIO IRO"/>
    <x v="4"/>
    <n v="0"/>
    <n v="0"/>
    <n v="0"/>
    <n v="0"/>
    <n v="0"/>
    <x v="0"/>
    <n v="0"/>
    <n v="0"/>
    <s v="11/26/2020 12:00:00 AM"/>
    <x v="4"/>
    <s v="QUIPILE"/>
  </r>
  <r>
    <x v="644"/>
    <x v="26"/>
    <s v="CANTON DE SAN PABLO"/>
    <x v="10"/>
    <n v="0"/>
    <n v="0"/>
    <n v="450"/>
    <n v="0"/>
    <n v="0"/>
    <x v="0"/>
    <n v="0"/>
    <n v="0"/>
    <s v="11/26/2020 12:00:00 AM"/>
    <x v="4"/>
    <s v="CAJICA"/>
  </r>
  <r>
    <x v="644"/>
    <x v="26"/>
    <s v="CERTEGUI"/>
    <x v="10"/>
    <n v="0"/>
    <n v="0"/>
    <n v="145"/>
    <n v="0"/>
    <n v="0"/>
    <x v="0"/>
    <n v="0"/>
    <n v="0"/>
    <s v="11/26/2020 12:00:00 AM"/>
    <x v="4"/>
    <s v="QUEBRADANEGRA"/>
  </r>
  <r>
    <x v="644"/>
    <x v="26"/>
    <s v="SAN JOSE DEL PALMAR"/>
    <x v="4"/>
    <n v="0"/>
    <n v="0"/>
    <n v="0"/>
    <n v="0"/>
    <n v="0"/>
    <x v="0"/>
    <n v="0"/>
    <n v="0"/>
    <s v="11/26/2020 12:00:00 AM"/>
    <x v="17"/>
    <s v="SUPIA"/>
  </r>
  <r>
    <x v="687"/>
    <x v="18"/>
    <s v="HERRAN"/>
    <x v="4"/>
    <n v="0"/>
    <n v="0"/>
    <n v="2"/>
    <n v="0"/>
    <n v="0"/>
    <x v="0"/>
    <n v="0"/>
    <n v="0"/>
    <s v="11/26/2020 12:00:00 AM"/>
    <x v="13"/>
    <s v="BOGOTA, D.C."/>
  </r>
  <r>
    <x v="676"/>
    <x v="22"/>
    <s v="TALAIGUA NUEVO"/>
    <x v="10"/>
    <n v="0"/>
    <n v="0"/>
    <n v="56"/>
    <n v="0"/>
    <n v="0"/>
    <x v="0"/>
    <n v="0"/>
    <n v="0"/>
    <s v="11/21/2020 12:00:00 AM"/>
    <x v="8"/>
    <s v="SUCRE"/>
  </r>
  <r>
    <x v="686"/>
    <x v="22"/>
    <s v="SANTA ROSA"/>
    <x v="10"/>
    <n v="0"/>
    <n v="0"/>
    <n v="150"/>
    <n v="0"/>
    <n v="0"/>
    <x v="0"/>
    <n v="0"/>
    <n v="0"/>
    <s v="11/26/2020 12:00:00 AM"/>
    <x v="8"/>
    <s v="SUCRE"/>
  </r>
  <r>
    <x v="686"/>
    <x v="22"/>
    <s v="ZAMBRANO"/>
    <x v="10"/>
    <n v="0"/>
    <n v="0"/>
    <n v="300"/>
    <n v="0"/>
    <n v="0"/>
    <x v="0"/>
    <n v="0"/>
    <n v="0"/>
    <s v="11/26/2020 12:00:00 AM"/>
    <x v="19"/>
    <s v="SUAREZ"/>
  </r>
  <r>
    <x v="644"/>
    <x v="17"/>
    <s v="MANZANARES"/>
    <x v="9"/>
    <n v="0"/>
    <n v="0"/>
    <n v="45"/>
    <n v="0"/>
    <n v="0"/>
    <x v="0"/>
    <n v="0"/>
    <n v="0"/>
    <s v="11/27/2020 12:00:00 AM"/>
    <x v="19"/>
    <s v="INZA"/>
  </r>
  <r>
    <x v="644"/>
    <x v="3"/>
    <s v="SAN GIL"/>
    <x v="10"/>
    <n v="0"/>
    <n v="0"/>
    <n v="10"/>
    <n v="0"/>
    <n v="0"/>
    <x v="0"/>
    <n v="0"/>
    <n v="0"/>
    <s v="11/21/2020 12:00:00 AM"/>
    <x v="26"/>
    <s v="RIOSUCIO"/>
  </r>
  <r>
    <x v="644"/>
    <x v="3"/>
    <s v="CONCEPCION"/>
    <x v="4"/>
    <n v="0"/>
    <n v="0"/>
    <n v="4"/>
    <n v="0"/>
    <n v="0"/>
    <x v="0"/>
    <n v="0"/>
    <n v="0"/>
    <s v="11/23/2020 12:00:00 AM"/>
    <x v="0"/>
    <s v="CONCORDIA"/>
  </r>
  <r>
    <x v="687"/>
    <x v="4"/>
    <s v="GRANADA"/>
    <x v="4"/>
    <n v="0"/>
    <n v="0"/>
    <n v="1"/>
    <n v="0"/>
    <n v="0"/>
    <x v="0"/>
    <n v="0"/>
    <n v="0"/>
    <s v="11/26/2020 12:00:00 AM"/>
    <x v="0"/>
    <s v="ANORI"/>
  </r>
  <r>
    <x v="644"/>
    <x v="4"/>
    <s v="LA VEGA"/>
    <x v="4"/>
    <n v="0"/>
    <n v="0"/>
    <n v="0"/>
    <n v="0"/>
    <n v="0"/>
    <x v="0"/>
    <n v="0"/>
    <n v="0"/>
    <s v="11/27/2020 12:00:00 AM"/>
    <x v="11"/>
    <s v="CARTAGENA DEL CHAIRA"/>
  </r>
  <r>
    <x v="677"/>
    <x v="18"/>
    <s v="CHINACOTA"/>
    <x v="4"/>
    <n v="0"/>
    <n v="0"/>
    <n v="0"/>
    <n v="0"/>
    <n v="0"/>
    <x v="0"/>
    <n v="0"/>
    <n v="0"/>
    <s v="11/27/2020 12:00:00 AM"/>
    <x v="0"/>
    <s v="VALDIVIA"/>
  </r>
  <r>
    <x v="644"/>
    <x v="2"/>
    <s v="SITIONUEVO"/>
    <x v="10"/>
    <n v="0"/>
    <n v="0"/>
    <n v="40"/>
    <n v="0"/>
    <n v="0"/>
    <x v="0"/>
    <n v="0"/>
    <n v="0"/>
    <s v="11/27/2020 12:00:00 AM"/>
    <x v="24"/>
    <s v="PASTO"/>
  </r>
  <r>
    <x v="644"/>
    <x v="0"/>
    <s v="SAN FRANCISCO"/>
    <x v="4"/>
    <n v="0"/>
    <n v="0"/>
    <n v="0"/>
    <n v="0"/>
    <n v="0"/>
    <x v="0"/>
    <n v="0"/>
    <n v="0"/>
    <s v="11/27/2020 12:00:00 AM"/>
    <x v="4"/>
    <s v="ARBELAEZ"/>
  </r>
  <r>
    <x v="681"/>
    <x v="12"/>
    <s v="URIBIA"/>
    <x v="10"/>
    <n v="0"/>
    <n v="0"/>
    <n v="204"/>
    <n v="0"/>
    <n v="0"/>
    <x v="0"/>
    <n v="0"/>
    <n v="0"/>
    <s v="11/27/2020 12:00:00 AM"/>
    <x v="11"/>
    <s v="CARTAGENA DEL CHAIRA"/>
  </r>
  <r>
    <x v="644"/>
    <x v="12"/>
    <s v="URIBIA"/>
    <x v="10"/>
    <n v="0"/>
    <n v="0"/>
    <n v="280"/>
    <n v="0"/>
    <n v="0"/>
    <x v="0"/>
    <n v="0"/>
    <n v="0"/>
    <s v="11/27/2020 12:00:00 AM"/>
    <x v="4"/>
    <s v="FUSAGASUGA"/>
  </r>
  <r>
    <x v="677"/>
    <x v="1"/>
    <s v="PUEBLO RICO"/>
    <x v="4"/>
    <n v="0"/>
    <n v="0"/>
    <n v="0"/>
    <n v="0"/>
    <n v="0"/>
    <x v="0"/>
    <n v="0"/>
    <n v="0"/>
    <s v="11/28/2020 12:00:00 AM"/>
    <x v="1"/>
    <s v="PEREIRA"/>
  </r>
  <r>
    <x v="677"/>
    <x v="1"/>
    <s v="QUINCHIA"/>
    <x v="4"/>
    <n v="0"/>
    <n v="0"/>
    <n v="0"/>
    <n v="0"/>
    <n v="0"/>
    <x v="0"/>
    <n v="0"/>
    <n v="0"/>
    <s v="11/28/2020 12:00:00 AM"/>
    <x v="1"/>
    <s v="PEREIRA"/>
  </r>
  <r>
    <x v="677"/>
    <x v="13"/>
    <s v="BOGOTA, D.C."/>
    <x v="10"/>
    <n v="0"/>
    <n v="0"/>
    <n v="8"/>
    <n v="0"/>
    <n v="0"/>
    <x v="0"/>
    <n v="0"/>
    <n v="0"/>
    <s v="11/28/2020 12:00:00 AM"/>
    <x v="19"/>
    <s v="CALDONO"/>
  </r>
  <r>
    <x v="677"/>
    <x v="30"/>
    <s v="SAN ANDRES"/>
    <x v="42"/>
    <n v="0"/>
    <n v="0"/>
    <n v="4182"/>
    <n v="104"/>
    <n v="0"/>
    <x v="202"/>
    <n v="108225000000"/>
    <n v="2031624079"/>
    <s v="11/27/2020 12:00:00 AM"/>
    <x v="25"/>
    <s v="PITALITO"/>
  </r>
  <r>
    <x v="677"/>
    <x v="30"/>
    <s v="PROVIDENCIA"/>
    <x v="42"/>
    <n v="3"/>
    <n v="0"/>
    <n v="2321"/>
    <n v="1101"/>
    <n v="0"/>
    <x v="203"/>
    <n v="0"/>
    <n v="446323800"/>
    <s v="11/28/2020 12:00:00 AM"/>
    <x v="25"/>
    <s v="PALESTINA"/>
  </r>
  <r>
    <x v="688"/>
    <x v="5"/>
    <s v="GUAMAL"/>
    <x v="30"/>
    <n v="0"/>
    <n v="0"/>
    <n v="100"/>
    <n v="0"/>
    <n v="30"/>
    <x v="0"/>
    <n v="0"/>
    <n v="0"/>
    <s v="11/28/2020 12:00:00 AM"/>
    <x v="4"/>
    <s v="SOACHA"/>
  </r>
  <r>
    <x v="688"/>
    <x v="25"/>
    <s v="ALGECIRAS"/>
    <x v="10"/>
    <n v="0"/>
    <n v="0"/>
    <n v="4"/>
    <n v="0"/>
    <n v="0"/>
    <x v="0"/>
    <n v="0"/>
    <n v="0"/>
    <s v="11/28/2020 12:00:00 AM"/>
    <x v="4"/>
    <s v="MEDINA"/>
  </r>
  <r>
    <x v="688"/>
    <x v="18"/>
    <s v="DURANIA"/>
    <x v="4"/>
    <n v="0"/>
    <n v="0"/>
    <n v="0"/>
    <n v="0"/>
    <n v="0"/>
    <x v="0"/>
    <n v="0"/>
    <n v="0"/>
    <s v="11/28/2020 12:00:00 AM"/>
    <x v="4"/>
    <s v="NOCAIMA"/>
  </r>
  <r>
    <x v="688"/>
    <x v="18"/>
    <s v="ARBOLEDAS"/>
    <x v="4"/>
    <n v="0"/>
    <n v="0"/>
    <n v="0"/>
    <n v="0"/>
    <n v="0"/>
    <x v="0"/>
    <n v="0"/>
    <n v="0"/>
    <s v="11/28/2020 12:00:00 AM"/>
    <x v="4"/>
    <s v="SAN ANTONIO DEL TEQUENDAMA"/>
  </r>
  <r>
    <x v="683"/>
    <x v="25"/>
    <s v="GARZON"/>
    <x v="9"/>
    <n v="0"/>
    <n v="0"/>
    <n v="0"/>
    <n v="0"/>
    <n v="0"/>
    <x v="0"/>
    <n v="0"/>
    <n v="0"/>
    <s v="11/27/2020 12:00:00 AM"/>
    <x v="19"/>
    <s v="SUCRE"/>
  </r>
  <r>
    <x v="683"/>
    <x v="25"/>
    <s v="PALERMO"/>
    <x v="10"/>
    <n v="0"/>
    <n v="0"/>
    <n v="14"/>
    <n v="0"/>
    <n v="0"/>
    <x v="0"/>
    <n v="0"/>
    <n v="0"/>
    <s v="11/28/2020 12:00:00 AM"/>
    <x v="18"/>
    <s v="GRAMALOTE"/>
  </r>
  <r>
    <x v="644"/>
    <x v="18"/>
    <s v="PAMPLONITA"/>
    <x v="4"/>
    <n v="0"/>
    <n v="0"/>
    <n v="1"/>
    <n v="1"/>
    <n v="0"/>
    <x v="0"/>
    <n v="0"/>
    <n v="0"/>
    <s v="11/18/2020 12:00:00 AM"/>
    <x v="25"/>
    <s v="TERUEL"/>
  </r>
  <r>
    <x v="688"/>
    <x v="18"/>
    <s v="SILOS"/>
    <x v="4"/>
    <n v="0"/>
    <n v="0"/>
    <n v="0"/>
    <n v="0"/>
    <n v="0"/>
    <x v="0"/>
    <n v="0"/>
    <n v="0"/>
    <s v="11/19/2020 12:00:00 AM"/>
    <x v="25"/>
    <s v="TERUEL"/>
  </r>
  <r>
    <x v="668"/>
    <x v="8"/>
    <s v="SINCELEJO"/>
    <x v="30"/>
    <n v="0"/>
    <n v="0"/>
    <n v="20"/>
    <n v="0"/>
    <n v="0"/>
    <x v="0"/>
    <n v="0"/>
    <n v="0"/>
    <s v="11/19/2020 12:00:00 AM"/>
    <x v="25"/>
    <s v="TELLO"/>
  </r>
  <r>
    <x v="688"/>
    <x v="25"/>
    <s v="IQUIRA"/>
    <x v="29"/>
    <n v="0"/>
    <n v="0"/>
    <n v="0"/>
    <n v="0"/>
    <n v="0"/>
    <x v="0"/>
    <n v="0"/>
    <n v="0"/>
    <s v="11/27/2020 12:00:00 AM"/>
    <x v="25"/>
    <s v="NEIVA"/>
  </r>
  <r>
    <x v="644"/>
    <x v="26"/>
    <s v="RIO QUITO"/>
    <x v="10"/>
    <n v="0"/>
    <n v="0"/>
    <n v="140"/>
    <n v="0"/>
    <n v="0"/>
    <x v="0"/>
    <n v="0"/>
    <n v="0"/>
    <s v="11/28/2020 12:00:00 AM"/>
    <x v="5"/>
    <s v="EL DORADO"/>
  </r>
  <r>
    <x v="687"/>
    <x v="17"/>
    <s v="VICTORIA"/>
    <x v="4"/>
    <n v="0"/>
    <n v="0"/>
    <n v="1"/>
    <n v="0"/>
    <n v="0"/>
    <x v="0"/>
    <n v="0"/>
    <n v="0"/>
    <s v="11/28/2020 12:00:00 AM"/>
    <x v="26"/>
    <s v="RIOSUCIO"/>
  </r>
  <r>
    <x v="644"/>
    <x v="17"/>
    <s v="FILADELFIA"/>
    <x v="4"/>
    <n v="0"/>
    <n v="0"/>
    <n v="10"/>
    <n v="0"/>
    <n v="0"/>
    <x v="0"/>
    <n v="0"/>
    <n v="0"/>
    <s v="11/28/2020 12:00:00 AM"/>
    <x v="8"/>
    <s v="SUCRE"/>
  </r>
  <r>
    <x v="688"/>
    <x v="6"/>
    <s v="DUITAMA"/>
    <x v="10"/>
    <n v="0"/>
    <n v="0"/>
    <n v="0"/>
    <n v="0"/>
    <n v="0"/>
    <x v="0"/>
    <n v="0"/>
    <n v="0"/>
    <s v="11/26/2020 12:00:00 AM"/>
    <x v="8"/>
    <s v="SUCRE"/>
  </r>
  <r>
    <x v="644"/>
    <x v="0"/>
    <s v="HELICONIA"/>
    <x v="4"/>
    <n v="0"/>
    <n v="0"/>
    <n v="0"/>
    <n v="0"/>
    <n v="0"/>
    <x v="0"/>
    <n v="0"/>
    <n v="0"/>
    <s v="11/29/2020 12:00:00 AM"/>
    <x v="2"/>
    <s v="SANTA MARTA"/>
  </r>
  <r>
    <x v="688"/>
    <x v="4"/>
    <s v="SAN ANTONIO DEL TEQUENDAMA"/>
    <x v="4"/>
    <n v="0"/>
    <n v="0"/>
    <n v="20"/>
    <n v="0"/>
    <n v="0"/>
    <x v="0"/>
    <n v="0"/>
    <n v="0"/>
    <s v="11/29/2020 12:00:00 AM"/>
    <x v="4"/>
    <s v="CACHIPAY"/>
  </r>
  <r>
    <x v="644"/>
    <x v="6"/>
    <s v="CHISCAS"/>
    <x v="4"/>
    <n v="0"/>
    <n v="0"/>
    <n v="1"/>
    <n v="0"/>
    <n v="0"/>
    <x v="0"/>
    <n v="0"/>
    <n v="0"/>
    <s v="11/28/2020 12:00:00 AM"/>
    <x v="4"/>
    <s v="TOCANCIPA"/>
  </r>
  <r>
    <x v="688"/>
    <x v="4"/>
    <s v="SAN ANTONIO DEL TEQUENDAMA"/>
    <x v="4"/>
    <n v="0"/>
    <n v="0"/>
    <n v="0"/>
    <n v="0"/>
    <n v="0"/>
    <x v="0"/>
    <n v="0"/>
    <n v="0"/>
    <s v="11/29/2020 12:00:00 AM"/>
    <x v="4"/>
    <s v="SAN BERNARDO"/>
  </r>
  <r>
    <x v="688"/>
    <x v="4"/>
    <s v="SAN ANTONIO DEL TEQUENDAMA"/>
    <x v="4"/>
    <n v="0"/>
    <n v="0"/>
    <n v="0"/>
    <n v="0"/>
    <n v="0"/>
    <x v="0"/>
    <n v="0"/>
    <n v="0"/>
    <s v="11/29/2020 12:00:00 AM"/>
    <x v="4"/>
    <s v="CHOACHI"/>
  </r>
  <r>
    <x v="644"/>
    <x v="22"/>
    <s v="SAN PABLO"/>
    <x v="10"/>
    <n v="0"/>
    <n v="0"/>
    <n v="40"/>
    <n v="0"/>
    <n v="0"/>
    <x v="0"/>
    <n v="0"/>
    <n v="0"/>
    <s v="11/29/2020 12:00:00 AM"/>
    <x v="4"/>
    <s v="ZIPAQUIRA"/>
  </r>
  <r>
    <x v="677"/>
    <x v="4"/>
    <s v="PUERTO SALGAR"/>
    <x v="10"/>
    <n v="0"/>
    <n v="0"/>
    <n v="0"/>
    <n v="0"/>
    <n v="0"/>
    <x v="0"/>
    <n v="0"/>
    <n v="0"/>
    <s v="11/29/2020 12:00:00 AM"/>
    <x v="4"/>
    <s v="ZIPAQUIRA"/>
  </r>
  <r>
    <x v="644"/>
    <x v="20"/>
    <s v="GALAPA"/>
    <x v="10"/>
    <n v="0"/>
    <n v="0"/>
    <n v="2"/>
    <n v="0"/>
    <n v="0"/>
    <x v="0"/>
    <n v="0"/>
    <n v="0"/>
    <s v="11/29/2020 12:00:00 AM"/>
    <x v="1"/>
    <s v="SANTA ROSA DE CABAL"/>
  </r>
  <r>
    <x v="677"/>
    <x v="4"/>
    <s v="TENA"/>
    <x v="4"/>
    <n v="0"/>
    <n v="0"/>
    <n v="0"/>
    <n v="0"/>
    <n v="0"/>
    <x v="0"/>
    <n v="0"/>
    <n v="0"/>
    <s v="11/29/2020 12:00:00 AM"/>
    <x v="15"/>
    <s v="EL CAIRO"/>
  </r>
  <r>
    <x v="644"/>
    <x v="20"/>
    <s v="LURUACO"/>
    <x v="27"/>
    <n v="0"/>
    <n v="0"/>
    <n v="4"/>
    <n v="0"/>
    <n v="0"/>
    <x v="0"/>
    <n v="0"/>
    <n v="0"/>
    <s v="11/17/2020 12:00:00 AM"/>
    <x v="4"/>
    <s v="FACATATIVA"/>
  </r>
  <r>
    <x v="688"/>
    <x v="3"/>
    <s v="CALIFORNIA"/>
    <x v="4"/>
    <n v="0"/>
    <n v="0"/>
    <n v="0"/>
    <n v="0"/>
    <n v="0"/>
    <x v="0"/>
    <n v="0"/>
    <n v="0"/>
    <s v="11/28/2020 12:00:00 AM"/>
    <x v="4"/>
    <s v="RICAURTE"/>
  </r>
  <r>
    <x v="688"/>
    <x v="3"/>
    <s v="BETULIA"/>
    <x v="30"/>
    <n v="0"/>
    <n v="0"/>
    <n v="1"/>
    <n v="0"/>
    <n v="0"/>
    <x v="0"/>
    <n v="0"/>
    <n v="0"/>
    <s v="11/27/2020 12:00:00 AM"/>
    <x v="4"/>
    <s v="VILLAPINZON"/>
  </r>
  <r>
    <x v="688"/>
    <x v="22"/>
    <s v="SIMITI"/>
    <x v="10"/>
    <n v="0"/>
    <n v="0"/>
    <n v="5"/>
    <n v="0"/>
    <n v="0"/>
    <x v="0"/>
    <n v="0"/>
    <n v="0"/>
    <s v="11/27/2020 12:00:00 AM"/>
    <x v="0"/>
    <s v="ZARAGOZA"/>
  </r>
  <r>
    <x v="688"/>
    <x v="5"/>
    <s v="VILLAVICENCIO"/>
    <x v="30"/>
    <n v="0"/>
    <n v="0"/>
    <n v="4"/>
    <n v="1"/>
    <n v="0"/>
    <x v="0"/>
    <n v="0"/>
    <n v="0"/>
    <s v="11/28/2020 12:00:00 AM"/>
    <x v="0"/>
    <s v="SAN FRANCISCO"/>
  </r>
  <r>
    <x v="688"/>
    <x v="2"/>
    <s v="CIENAGA"/>
    <x v="10"/>
    <n v="0"/>
    <n v="0"/>
    <n v="60"/>
    <n v="0"/>
    <n v="0"/>
    <x v="0"/>
    <n v="0"/>
    <n v="0"/>
    <s v="11/30/2020 12:00:00 AM"/>
    <x v="0"/>
    <s v="CAICEDO"/>
  </r>
  <r>
    <x v="688"/>
    <x v="8"/>
    <s v="SINCELEJO"/>
    <x v="10"/>
    <n v="0"/>
    <n v="0"/>
    <n v="633"/>
    <n v="0"/>
    <n v="0"/>
    <x v="0"/>
    <n v="0"/>
    <n v="0"/>
    <s v="11/29/2020 12:00:00 AM"/>
    <x v="5"/>
    <s v="VILLAVICENCIO"/>
  </r>
  <r>
    <x v="688"/>
    <x v="12"/>
    <s v="URIBIA"/>
    <x v="10"/>
    <n v="2"/>
    <n v="0"/>
    <n v="3500"/>
    <n v="6"/>
    <n v="0"/>
    <x v="0"/>
    <n v="0"/>
    <n v="0"/>
    <s v="11/29/2020 12:00:00 AM"/>
    <x v="20"/>
    <s v="BARRANQUILLA"/>
  </r>
  <r>
    <x v="688"/>
    <x v="19"/>
    <s v="SANTANDER DE QUILICHAO"/>
    <x v="27"/>
    <n v="0"/>
    <n v="0"/>
    <n v="2"/>
    <n v="0"/>
    <n v="0"/>
    <x v="0"/>
    <n v="0"/>
    <n v="0"/>
    <s v="11/29/2020 12:00:00 AM"/>
    <x v="4"/>
    <s v="SOPO"/>
  </r>
  <r>
    <x v="688"/>
    <x v="19"/>
    <s v="SUAREZ"/>
    <x v="27"/>
    <n v="0"/>
    <n v="0"/>
    <n v="6"/>
    <n v="0"/>
    <n v="0"/>
    <x v="0"/>
    <n v="0"/>
    <n v="0"/>
    <s v="11/28/2020 12:00:00 AM"/>
    <x v="0"/>
    <s v="SAN FRANCISCO"/>
  </r>
  <r>
    <x v="687"/>
    <x v="10"/>
    <s v="BOSCONIA"/>
    <x v="10"/>
    <n v="0"/>
    <n v="0"/>
    <n v="0"/>
    <n v="0"/>
    <n v="0"/>
    <x v="0"/>
    <n v="0"/>
    <n v="0"/>
    <s v="11/28/2020 12:00:00 AM"/>
    <x v="0"/>
    <s v="RIONEGRO"/>
  </r>
  <r>
    <x v="677"/>
    <x v="10"/>
    <s v="PUEBLO BELLO"/>
    <x v="4"/>
    <n v="0"/>
    <n v="0"/>
    <n v="0"/>
    <n v="0"/>
    <n v="0"/>
    <x v="0"/>
    <n v="0"/>
    <n v="0"/>
    <s v="11/28/2020 12:00:00 AM"/>
    <x v="0"/>
    <s v="SAN ROQUE"/>
  </r>
  <r>
    <x v="688"/>
    <x v="4"/>
    <s v="CHIA"/>
    <x v="0"/>
    <n v="0"/>
    <n v="0"/>
    <n v="1"/>
    <n v="1"/>
    <n v="0"/>
    <x v="0"/>
    <n v="0"/>
    <n v="0"/>
    <s v="11/28/2020 12:00:00 AM"/>
    <x v="0"/>
    <s v="SOPETRAN"/>
  </r>
  <r>
    <x v="425"/>
    <x v="3"/>
    <s v="SABANA DE TORRES"/>
    <x v="30"/>
    <n v="0"/>
    <n v="0"/>
    <n v="0"/>
    <n v="0"/>
    <n v="0"/>
    <x v="0"/>
    <n v="0"/>
    <n v="0"/>
    <s v="11/30/2020 12:00:00 AM"/>
    <x v="0"/>
    <s v="DABEIBA"/>
  </r>
  <r>
    <x v="425"/>
    <x v="4"/>
    <s v="LA CALERA"/>
    <x v="4"/>
    <n v="0"/>
    <n v="0"/>
    <n v="0"/>
    <n v="0"/>
    <n v="0"/>
    <x v="0"/>
    <n v="0"/>
    <n v="0"/>
    <s v="11/30/2020 12:00:00 AM"/>
    <x v="19"/>
    <s v="GUACHENE"/>
  </r>
  <r>
    <x v="425"/>
    <x v="1"/>
    <s v="LA CELIA"/>
    <x v="4"/>
    <n v="0"/>
    <n v="0"/>
    <n v="0"/>
    <n v="0"/>
    <n v="0"/>
    <x v="0"/>
    <n v="0"/>
    <n v="0"/>
    <s v="11/30/2020 12:00:00 AM"/>
    <x v="15"/>
    <s v="LA CUMBRE"/>
  </r>
  <r>
    <x v="425"/>
    <x v="1"/>
    <s v="LA VIRGINIA"/>
    <x v="6"/>
    <n v="0"/>
    <n v="22"/>
    <n v="0"/>
    <n v="0"/>
    <n v="0"/>
    <x v="0"/>
    <n v="0"/>
    <n v="0"/>
    <s v="11/30/2020 12:00:00 AM"/>
    <x v="15"/>
    <s v="YOTOCO"/>
  </r>
  <r>
    <x v="688"/>
    <x v="3"/>
    <s v="RIONEGRO"/>
    <x v="10"/>
    <n v="0"/>
    <n v="0"/>
    <n v="0"/>
    <n v="0"/>
    <n v="100"/>
    <x v="204"/>
    <n v="0"/>
    <n v="0"/>
    <s v="11/30/2020 12:00:00 AM"/>
    <x v="3"/>
    <s v="SUAITA"/>
  </r>
  <r>
    <x v="688"/>
    <x v="3"/>
    <s v="MATANZA"/>
    <x v="4"/>
    <n v="0"/>
    <n v="0"/>
    <n v="0"/>
    <n v="0"/>
    <n v="0"/>
    <x v="0"/>
    <n v="0"/>
    <n v="0"/>
    <s v="12/01/2020 12:00:00 AM"/>
    <x v="0"/>
    <s v="DABEIBA"/>
  </r>
  <r>
    <x v="688"/>
    <x v="3"/>
    <s v="MACARAVITA"/>
    <x v="4"/>
    <n v="0"/>
    <n v="0"/>
    <n v="0"/>
    <n v="0"/>
    <n v="0"/>
    <x v="0"/>
    <n v="0"/>
    <n v="0"/>
    <s v="12/01/2020 12:00:00 AM"/>
    <x v="9"/>
    <s v="COELLO"/>
  </r>
  <r>
    <x v="425"/>
    <x v="18"/>
    <s v="LOS PATIOS"/>
    <x v="10"/>
    <n v="0"/>
    <n v="0"/>
    <n v="367"/>
    <n v="0"/>
    <n v="0"/>
    <x v="0"/>
    <n v="0"/>
    <n v="0"/>
    <s v="12/01/2020 12:00:00 AM"/>
    <x v="9"/>
    <s v="RIOBLANCO"/>
  </r>
  <r>
    <x v="425"/>
    <x v="18"/>
    <s v="LABATECA"/>
    <x v="18"/>
    <n v="0"/>
    <n v="0"/>
    <n v="126"/>
    <n v="0"/>
    <n v="0"/>
    <x v="0"/>
    <n v="0"/>
    <n v="0"/>
    <s v="12/01/2020 12:00:00 AM"/>
    <x v="22"/>
    <s v="BARRANCO DE LOBA"/>
  </r>
  <r>
    <x v="425"/>
    <x v="18"/>
    <s v="VILLA DEL ROSARIO"/>
    <x v="10"/>
    <n v="0"/>
    <n v="1"/>
    <n v="0"/>
    <n v="0"/>
    <n v="0"/>
    <x v="0"/>
    <n v="0"/>
    <n v="0"/>
    <s v="11/17/2020 12:00:00 AM"/>
    <x v="18"/>
    <s v="CUCUTA"/>
  </r>
  <r>
    <x v="425"/>
    <x v="18"/>
    <s v="MUTISCUA"/>
    <x v="4"/>
    <n v="0"/>
    <n v="0"/>
    <n v="0"/>
    <n v="0"/>
    <n v="0"/>
    <x v="0"/>
    <n v="0"/>
    <n v="0"/>
    <s v="11/30/2020 12:00:00 AM"/>
    <x v="12"/>
    <s v="DEPARTAMENTO"/>
  </r>
  <r>
    <x v="425"/>
    <x v="18"/>
    <s v="EL ZULIA"/>
    <x v="10"/>
    <n v="0"/>
    <n v="0"/>
    <n v="15"/>
    <n v="0"/>
    <n v="0"/>
    <x v="0"/>
    <n v="0"/>
    <n v="0"/>
    <s v="11/30/2020 12:00:00 AM"/>
    <x v="18"/>
    <s v="DEPARTAMENTO"/>
  </r>
  <r>
    <x v="483"/>
    <x v="8"/>
    <s v="SUCRE"/>
    <x v="25"/>
    <n v="0"/>
    <n v="0"/>
    <n v="10"/>
    <n v="0"/>
    <n v="0"/>
    <x v="0"/>
    <n v="0"/>
    <n v="0"/>
    <s v="11/30/2020 12:00:00 AM"/>
    <x v="26"/>
    <s v="DEPARTAMENTO"/>
  </r>
  <r>
    <x v="425"/>
    <x v="18"/>
    <s v="CUCUTA"/>
    <x v="10"/>
    <n v="0"/>
    <n v="0"/>
    <n v="200"/>
    <n v="157"/>
    <n v="0"/>
    <x v="0"/>
    <n v="0"/>
    <n v="0"/>
    <s v="12/01/2020 12:00:00 AM"/>
    <x v="3"/>
    <s v="AGUADA"/>
  </r>
  <r>
    <x v="689"/>
    <x v="18"/>
    <s v="SANTIAGO"/>
    <x v="4"/>
    <n v="0"/>
    <n v="0"/>
    <n v="0"/>
    <n v="0"/>
    <n v="0"/>
    <x v="0"/>
    <n v="0"/>
    <n v="0"/>
    <s v="12/01/2020 12:00:00 AM"/>
    <x v="3"/>
    <s v="CIMITARRA"/>
  </r>
  <r>
    <x v="689"/>
    <x v="3"/>
    <s v="PINCHOTE"/>
    <x v="30"/>
    <n v="0"/>
    <n v="0"/>
    <n v="14"/>
    <n v="0"/>
    <n v="0"/>
    <x v="0"/>
    <n v="0"/>
    <n v="0"/>
    <s v="12/01/2020 12:00:00 AM"/>
    <x v="3"/>
    <s v="SAN BENITO"/>
  </r>
  <r>
    <x v="688"/>
    <x v="19"/>
    <s v="LA VEGA"/>
    <x v="36"/>
    <n v="0"/>
    <n v="0"/>
    <n v="33"/>
    <n v="0"/>
    <n v="34.299999999999997"/>
    <x v="0"/>
    <n v="0"/>
    <n v="0"/>
    <s v="12/02/2020 12:00:00 AM"/>
    <x v="19"/>
    <s v="PATIA"/>
  </r>
  <r>
    <x v="688"/>
    <x v="19"/>
    <s v="INZA"/>
    <x v="18"/>
    <n v="0"/>
    <n v="0"/>
    <n v="0"/>
    <n v="0"/>
    <n v="0"/>
    <x v="0"/>
    <n v="0"/>
    <n v="0"/>
    <s v="11/11/2020 12:00:00 AM"/>
    <x v="22"/>
    <s v="MORALES"/>
  </r>
  <r>
    <x v="425"/>
    <x v="3"/>
    <s v="PUERTO WILCHES"/>
    <x v="10"/>
    <n v="0"/>
    <n v="0"/>
    <n v="0"/>
    <n v="0"/>
    <n v="330"/>
    <x v="205"/>
    <n v="0"/>
    <n v="0"/>
    <s v="11/12/2020 12:00:00 AM"/>
    <x v="22"/>
    <s v="SAN FERNANDO"/>
  </r>
  <r>
    <x v="425"/>
    <x v="18"/>
    <s v="CUCUTA"/>
    <x v="10"/>
    <n v="5"/>
    <n v="30"/>
    <n v="110"/>
    <n v="0"/>
    <n v="0"/>
    <x v="0"/>
    <n v="0"/>
    <n v="0"/>
    <s v="11/26/2020 12:00:00 AM"/>
    <x v="22"/>
    <s v="MOMPOS"/>
  </r>
  <r>
    <x v="689"/>
    <x v="4"/>
    <s v="CACHIPAY"/>
    <x v="4"/>
    <n v="0"/>
    <n v="0"/>
    <n v="0"/>
    <n v="0"/>
    <n v="1"/>
    <x v="0"/>
    <n v="0"/>
    <n v="0"/>
    <s v="11/10/2020 12:00:00 AM"/>
    <x v="18"/>
    <s v="CUCUTA"/>
  </r>
  <r>
    <x v="689"/>
    <x v="4"/>
    <s v="GACHETA"/>
    <x v="10"/>
    <n v="0"/>
    <n v="0"/>
    <n v="1"/>
    <n v="0"/>
    <n v="0"/>
    <x v="0"/>
    <n v="0"/>
    <n v="0"/>
    <s v="11/30/2020 12:00:00 AM"/>
    <x v="15"/>
    <s v="DAGUA"/>
  </r>
  <r>
    <x v="689"/>
    <x v="5"/>
    <s v="VILLAVICENCIO"/>
    <x v="4"/>
    <n v="0"/>
    <n v="0"/>
    <n v="6"/>
    <n v="0"/>
    <n v="0"/>
    <x v="0"/>
    <n v="0"/>
    <n v="0"/>
    <s v="12/02/2020 12:00:00 AM"/>
    <x v="19"/>
    <s v="TORIBIO"/>
  </r>
  <r>
    <x v="689"/>
    <x v="10"/>
    <s v="VALLEDUPAR"/>
    <x v="12"/>
    <n v="0"/>
    <n v="0"/>
    <n v="50"/>
    <n v="0"/>
    <n v="0"/>
    <x v="0"/>
    <n v="0"/>
    <n v="0"/>
    <s v="12/02/2020 12:00:00 AM"/>
    <x v="9"/>
    <s v="CAJAMARCA"/>
  </r>
  <r>
    <x v="492"/>
    <x v="12"/>
    <s v="EL MOLINO"/>
    <x v="30"/>
    <n v="0"/>
    <n v="0"/>
    <n v="12"/>
    <n v="1"/>
    <n v="0"/>
    <x v="0"/>
    <n v="0"/>
    <n v="0"/>
    <s v="12/01/2020 12:00:00 AM"/>
    <x v="4"/>
    <s v="SASAIMA"/>
  </r>
  <r>
    <x v="681"/>
    <x v="12"/>
    <s v="MANAURE"/>
    <x v="10"/>
    <n v="0"/>
    <n v="0"/>
    <n v="805"/>
    <n v="0"/>
    <n v="0"/>
    <x v="0"/>
    <n v="0"/>
    <n v="0"/>
    <s v="12/01/2020 12:00:00 AM"/>
    <x v="4"/>
    <s v="MOSQUERA"/>
  </r>
  <r>
    <x v="689"/>
    <x v="18"/>
    <s v="HERRAN"/>
    <x v="5"/>
    <n v="1"/>
    <n v="0"/>
    <n v="0"/>
    <n v="0"/>
    <n v="0"/>
    <x v="0"/>
    <n v="0"/>
    <n v="0"/>
    <s v="12/02/2020 12:00:00 AM"/>
    <x v="4"/>
    <s v="ALBAN"/>
  </r>
  <r>
    <x v="689"/>
    <x v="18"/>
    <s v="CACHIRA"/>
    <x v="30"/>
    <n v="0"/>
    <n v="0"/>
    <n v="0"/>
    <n v="0"/>
    <n v="0"/>
    <x v="0"/>
    <n v="0"/>
    <n v="0"/>
    <s v="12/02/2020 12:00:00 AM"/>
    <x v="4"/>
    <s v="QUEBRADANEGRA"/>
  </r>
  <r>
    <x v="690"/>
    <x v="27"/>
    <s v="VALLE DEL GUAMUEZ"/>
    <x v="10"/>
    <n v="0"/>
    <n v="0"/>
    <n v="0"/>
    <n v="0"/>
    <n v="0"/>
    <x v="0"/>
    <n v="0"/>
    <n v="0"/>
    <s v="12/01/2020 12:00:00 AM"/>
    <x v="22"/>
    <s v="BARRANCO DE LOBA"/>
  </r>
  <r>
    <x v="689"/>
    <x v="29"/>
    <s v="PUERTO CARREÑO"/>
    <x v="1"/>
    <n v="1"/>
    <n v="0"/>
    <n v="0"/>
    <n v="0"/>
    <n v="0"/>
    <x v="0"/>
    <n v="0"/>
    <n v="0"/>
    <s v="12/01/2020 12:00:00 AM"/>
    <x v="12"/>
    <s v="DIBULLA"/>
  </r>
  <r>
    <x v="689"/>
    <x v="3"/>
    <s v="CAPITANEJO"/>
    <x v="30"/>
    <n v="0"/>
    <n v="0"/>
    <n v="2"/>
    <n v="0"/>
    <n v="0"/>
    <x v="0"/>
    <n v="0"/>
    <n v="0"/>
    <s v="12/01/2020 12:00:00 AM"/>
    <x v="4"/>
    <s v="EL ROSAL"/>
  </r>
  <r>
    <x v="425"/>
    <x v="0"/>
    <s v="FREDONIA"/>
    <x v="4"/>
    <n v="0"/>
    <n v="0"/>
    <n v="1"/>
    <n v="0"/>
    <n v="0"/>
    <x v="0"/>
    <n v="0"/>
    <n v="0"/>
    <s v="12/03/2020 12:00:00 AM"/>
    <x v="0"/>
    <s v="SAN LUIS"/>
  </r>
  <r>
    <x v="425"/>
    <x v="0"/>
    <s v="SAN RAFAEL"/>
    <x v="4"/>
    <n v="0"/>
    <n v="0"/>
    <n v="0"/>
    <n v="0"/>
    <n v="0"/>
    <x v="0"/>
    <n v="0"/>
    <n v="0"/>
    <s v="11/28/2020 12:00:00 AM"/>
    <x v="19"/>
    <s v="PURACE"/>
  </r>
  <r>
    <x v="425"/>
    <x v="0"/>
    <s v="BARBOSA"/>
    <x v="4"/>
    <n v="0"/>
    <n v="0"/>
    <n v="0"/>
    <n v="0"/>
    <n v="0"/>
    <x v="0"/>
    <n v="0"/>
    <n v="0"/>
    <s v="12/03/2020 12:00:00 AM"/>
    <x v="17"/>
    <s v="LA DORADA"/>
  </r>
  <r>
    <x v="425"/>
    <x v="0"/>
    <s v="YONDO"/>
    <x v="10"/>
    <n v="0"/>
    <n v="0"/>
    <n v="0"/>
    <n v="0"/>
    <n v="0"/>
    <x v="0"/>
    <n v="0"/>
    <n v="0"/>
    <s v="12/03/2020 12:00:00 AM"/>
    <x v="24"/>
    <s v="LA CRUZ"/>
  </r>
  <r>
    <x v="425"/>
    <x v="0"/>
    <s v="AMALFI"/>
    <x v="10"/>
    <n v="0"/>
    <n v="0"/>
    <n v="1"/>
    <n v="0"/>
    <n v="0"/>
    <x v="0"/>
    <n v="0"/>
    <n v="0"/>
    <s v="12/03/2020 12:00:00 AM"/>
    <x v="8"/>
    <s v="SUCRE"/>
  </r>
  <r>
    <x v="690"/>
    <x v="13"/>
    <s v="BOGOTA, D.C."/>
    <x v="4"/>
    <n v="0"/>
    <n v="0"/>
    <n v="1"/>
    <n v="0"/>
    <n v="0"/>
    <x v="0"/>
    <n v="0"/>
    <n v="0"/>
    <s v="12/04/2020 12:00:00 AM"/>
    <x v="17"/>
    <s v="VILLAMARIA"/>
  </r>
  <r>
    <x v="689"/>
    <x v="4"/>
    <s v="TIBACUY"/>
    <x v="4"/>
    <n v="0"/>
    <n v="0"/>
    <n v="2"/>
    <n v="0"/>
    <n v="20"/>
    <x v="0"/>
    <n v="0"/>
    <n v="0"/>
    <s v="12/03/2020 12:00:00 AM"/>
    <x v="1"/>
    <s v="BALBOA"/>
  </r>
  <r>
    <x v="689"/>
    <x v="4"/>
    <s v="UBAQUE"/>
    <x v="10"/>
    <n v="0"/>
    <n v="0"/>
    <n v="1"/>
    <n v="0"/>
    <n v="0"/>
    <x v="0"/>
    <n v="0"/>
    <n v="0"/>
    <s v="12/03/2020 12:00:00 AM"/>
    <x v="26"/>
    <s v="RIOSUCIO"/>
  </r>
  <r>
    <x v="689"/>
    <x v="4"/>
    <s v="CAQUEZA"/>
    <x v="10"/>
    <n v="0"/>
    <n v="0"/>
    <n v="2"/>
    <n v="0"/>
    <n v="0"/>
    <x v="0"/>
    <n v="0"/>
    <n v="0"/>
    <s v="12/03/2020 12:00:00 AM"/>
    <x v="10"/>
    <s v="TAMALAMEQUE"/>
  </r>
  <r>
    <x v="690"/>
    <x v="4"/>
    <s v="ANOLAIMA"/>
    <x v="4"/>
    <n v="0"/>
    <n v="0"/>
    <n v="0"/>
    <n v="0"/>
    <n v="0"/>
    <x v="0"/>
    <n v="0"/>
    <n v="0"/>
    <s v="12/03/2020 12:00:00 AM"/>
    <x v="1"/>
    <s v="PEREIRA"/>
  </r>
  <r>
    <x v="689"/>
    <x v="19"/>
    <s v="INZA"/>
    <x v="18"/>
    <n v="0"/>
    <n v="0"/>
    <n v="0"/>
    <n v="0"/>
    <n v="0"/>
    <x v="0"/>
    <n v="0"/>
    <n v="0"/>
    <s v="12/03/2020 12:00:00 AM"/>
    <x v="27"/>
    <s v="PUERTO ASIS"/>
  </r>
  <r>
    <x v="690"/>
    <x v="28"/>
    <s v="ARMENIA"/>
    <x v="0"/>
    <n v="0"/>
    <n v="0"/>
    <n v="10"/>
    <n v="9"/>
    <n v="0"/>
    <x v="0"/>
    <n v="0"/>
    <n v="0"/>
    <s v="12/04/2020 12:00:00 AM"/>
    <x v="1"/>
    <s v="PEREIRA"/>
  </r>
  <r>
    <x v="691"/>
    <x v="22"/>
    <s v="TIQUISIO"/>
    <x v="4"/>
    <n v="0"/>
    <n v="0"/>
    <n v="0"/>
    <n v="0"/>
    <n v="0"/>
    <x v="0"/>
    <n v="0"/>
    <n v="0"/>
    <s v="12/04/2020 12:00:00 AM"/>
    <x v="4"/>
    <s v="GRANADA"/>
  </r>
  <r>
    <x v="691"/>
    <x v="22"/>
    <s v="MORALES"/>
    <x v="10"/>
    <n v="0"/>
    <n v="0"/>
    <n v="0"/>
    <n v="0"/>
    <n v="0"/>
    <x v="0"/>
    <n v="0"/>
    <n v="0"/>
    <s v="12/04/2020 12:00:00 AM"/>
    <x v="5"/>
    <s v="VILLAVICENCIO"/>
  </r>
  <r>
    <x v="691"/>
    <x v="22"/>
    <s v="ALTOS DEL ROSARIO"/>
    <x v="10"/>
    <n v="0"/>
    <n v="0"/>
    <n v="230"/>
    <n v="0"/>
    <n v="0"/>
    <x v="0"/>
    <n v="0"/>
    <n v="0"/>
    <s v="12/05/2020 12:00:00 AM"/>
    <x v="0"/>
    <s v="SAN LUIS"/>
  </r>
  <r>
    <x v="425"/>
    <x v="22"/>
    <s v="ACHI"/>
    <x v="10"/>
    <n v="0"/>
    <n v="0"/>
    <n v="0"/>
    <n v="0"/>
    <n v="0"/>
    <x v="0"/>
    <n v="0"/>
    <n v="0"/>
    <s v="12/05/2020 12:00:00 AM"/>
    <x v="10"/>
    <s v="TAMALAMEQUE"/>
  </r>
  <r>
    <x v="691"/>
    <x v="22"/>
    <s v="MONTECRISTO"/>
    <x v="10"/>
    <n v="0"/>
    <n v="0"/>
    <n v="0"/>
    <n v="0"/>
    <n v="0"/>
    <x v="0"/>
    <n v="0"/>
    <n v="0"/>
    <s v="12/04/2020 12:00:00 AM"/>
    <x v="4"/>
    <s v="PARATEBUENO"/>
  </r>
  <r>
    <x v="681"/>
    <x v="15"/>
    <s v="BUENAVENTURA"/>
    <x v="10"/>
    <n v="0"/>
    <n v="0"/>
    <n v="1302"/>
    <n v="0"/>
    <n v="0"/>
    <x v="0"/>
    <n v="0"/>
    <n v="0"/>
    <s v="12/05/2020 12:00:00 AM"/>
    <x v="27"/>
    <s v="PUERTO ASIS"/>
  </r>
  <r>
    <x v="691"/>
    <x v="18"/>
    <s v="CACOTA"/>
    <x v="4"/>
    <n v="0"/>
    <n v="0"/>
    <n v="30"/>
    <n v="0"/>
    <n v="0"/>
    <x v="0"/>
    <n v="0"/>
    <n v="0"/>
    <s v="12/05/2020 12:00:00 AM"/>
    <x v="18"/>
    <s v="TOLEDO"/>
  </r>
  <r>
    <x v="691"/>
    <x v="22"/>
    <s v="TIQUISIO"/>
    <x v="30"/>
    <n v="1"/>
    <n v="0"/>
    <n v="0"/>
    <n v="0"/>
    <n v="0"/>
    <x v="0"/>
    <n v="0"/>
    <n v="0"/>
    <s v="11/28/2020 12:00:00 AM"/>
    <x v="26"/>
    <s v="BOJAYA"/>
  </r>
  <r>
    <x v="691"/>
    <x v="0"/>
    <s v="EBEJICO"/>
    <x v="4"/>
    <n v="0"/>
    <n v="0"/>
    <n v="1"/>
    <n v="0"/>
    <n v="0"/>
    <x v="0"/>
    <n v="0"/>
    <n v="0"/>
    <s v="11/17/2020 12:00:00 AM"/>
    <x v="18"/>
    <s v="PAMPLONITA"/>
  </r>
  <r>
    <x v="691"/>
    <x v="0"/>
    <s v="PUEBLORRICO"/>
    <x v="9"/>
    <n v="0"/>
    <n v="0"/>
    <n v="6"/>
    <n v="0"/>
    <n v="0"/>
    <x v="0"/>
    <n v="0"/>
    <n v="0"/>
    <s v="12/07/2020 12:00:00 AM"/>
    <x v="26"/>
    <s v="OCÉANO PACÍFICO"/>
  </r>
  <r>
    <x v="691"/>
    <x v="0"/>
    <s v="BETULIA"/>
    <x v="30"/>
    <n v="0"/>
    <n v="0"/>
    <n v="0"/>
    <n v="0"/>
    <n v="0"/>
    <x v="0"/>
    <n v="0"/>
    <n v="0"/>
    <s v="12/08/2020 12:00:00 AM"/>
    <x v="25"/>
    <s v="GIGANTE"/>
  </r>
  <r>
    <x v="691"/>
    <x v="0"/>
    <s v="MUTATA"/>
    <x v="30"/>
    <n v="2"/>
    <n v="0"/>
    <n v="1"/>
    <n v="0"/>
    <n v="0"/>
    <x v="0"/>
    <n v="0"/>
    <n v="0"/>
    <s v="12/08/2020 12:00:00 AM"/>
    <x v="24"/>
    <s v="NARIÑO"/>
  </r>
  <r>
    <x v="691"/>
    <x v="19"/>
    <s v="POPAYAN"/>
    <x v="4"/>
    <n v="0"/>
    <n v="0"/>
    <n v="1"/>
    <n v="0"/>
    <n v="0"/>
    <x v="0"/>
    <n v="0"/>
    <n v="0"/>
    <s v="12/08/2020 12:00:00 AM"/>
    <x v="3"/>
    <s v="ARATOCA"/>
  </r>
  <r>
    <x v="691"/>
    <x v="9"/>
    <s v="ANZOATEGUI"/>
    <x v="10"/>
    <n v="1"/>
    <n v="0"/>
    <n v="1"/>
    <n v="1"/>
    <n v="0"/>
    <x v="0"/>
    <n v="0"/>
    <n v="0"/>
    <s v="12/08/2020 12:00:00 AM"/>
    <x v="2"/>
    <s v="SALAMINA"/>
  </r>
  <r>
    <x v="692"/>
    <x v="1"/>
    <s v="BALBOA"/>
    <x v="4"/>
    <n v="0"/>
    <n v="0"/>
    <n v="1"/>
    <n v="0"/>
    <n v="0"/>
    <x v="0"/>
    <n v="0"/>
    <n v="0"/>
    <s v="12/08/2020 12:00:00 AM"/>
    <x v="9"/>
    <s v="CHAPARRAL"/>
  </r>
  <r>
    <x v="692"/>
    <x v="18"/>
    <s v="LA ESPERANZA"/>
    <x v="6"/>
    <n v="4"/>
    <n v="19"/>
    <n v="0"/>
    <n v="0"/>
    <n v="0"/>
    <x v="0"/>
    <n v="0"/>
    <n v="0"/>
    <s v="12/08/2020 12:00:00 AM"/>
    <x v="1"/>
    <s v="PEREIRA"/>
  </r>
  <r>
    <x v="578"/>
    <x v="15"/>
    <s v="BUENAVENTURA"/>
    <x v="10"/>
    <n v="0"/>
    <n v="0"/>
    <n v="0"/>
    <n v="0"/>
    <n v="0"/>
    <x v="0"/>
    <n v="0"/>
    <n v="0"/>
    <s v="12/08/2020 12:00:00 AM"/>
    <x v="24"/>
    <s v="BARBACOAS"/>
  </r>
  <r>
    <x v="691"/>
    <x v="4"/>
    <s v="LA VEGA"/>
    <x v="4"/>
    <n v="0"/>
    <n v="0"/>
    <n v="5"/>
    <n v="0"/>
    <n v="0"/>
    <x v="0"/>
    <n v="0"/>
    <n v="0"/>
    <s v="12/09/2020 12:00:00 AM"/>
    <x v="5"/>
    <s v="VILLAVICENCIO"/>
  </r>
  <r>
    <x v="692"/>
    <x v="19"/>
    <s v="LA SIERRA"/>
    <x v="4"/>
    <n v="0"/>
    <n v="0"/>
    <n v="1"/>
    <n v="0"/>
    <n v="0"/>
    <x v="0"/>
    <n v="0"/>
    <n v="0"/>
    <s v="12/09/2020 12:00:00 AM"/>
    <x v="9"/>
    <s v="VENADILLO"/>
  </r>
  <r>
    <x v="692"/>
    <x v="1"/>
    <s v="PEREIRA"/>
    <x v="4"/>
    <n v="0"/>
    <n v="0"/>
    <n v="0"/>
    <n v="0"/>
    <n v="0"/>
    <x v="0"/>
    <n v="0"/>
    <n v="0"/>
    <s v="10/30/2020 12:00:00 AM"/>
    <x v="25"/>
    <s v="PITALITO"/>
  </r>
  <r>
    <x v="692"/>
    <x v="0"/>
    <s v="MUTATA"/>
    <x v="3"/>
    <n v="2"/>
    <n v="0"/>
    <n v="0"/>
    <n v="0"/>
    <n v="0"/>
    <x v="0"/>
    <n v="0"/>
    <n v="0"/>
    <s v="12/09/2020 12:00:00 AM"/>
    <x v="1"/>
    <s v="DOSQUEBRADAS"/>
  </r>
  <r>
    <x v="692"/>
    <x v="19"/>
    <s v="SILVIA"/>
    <x v="4"/>
    <n v="0"/>
    <n v="0"/>
    <n v="1"/>
    <n v="0"/>
    <n v="0"/>
    <x v="0"/>
    <n v="0"/>
    <n v="0"/>
    <s v="12/09/2020 12:00:00 AM"/>
    <x v="4"/>
    <s v="EL COLEGIO"/>
  </r>
  <r>
    <x v="691"/>
    <x v="26"/>
    <s v="CARMEN DEL DARIEN"/>
    <x v="10"/>
    <n v="0"/>
    <n v="0"/>
    <n v="1339"/>
    <n v="0"/>
    <n v="0"/>
    <x v="199"/>
    <n v="5850000000"/>
    <n v="0"/>
    <s v="12/06/2020 12:00:00 AM"/>
    <x v="9"/>
    <s v="MELGAR"/>
  </r>
  <r>
    <x v="456"/>
    <x v="8"/>
    <s v="SUCRE"/>
    <x v="9"/>
    <n v="0"/>
    <n v="0"/>
    <n v="1"/>
    <n v="0"/>
    <n v="0"/>
    <x v="0"/>
    <n v="0"/>
    <n v="0"/>
    <s v="12/09/2020 12:00:00 AM"/>
    <x v="3"/>
    <s v="SOCORRO"/>
  </r>
  <r>
    <x v="691"/>
    <x v="19"/>
    <s v="SUAREZ"/>
    <x v="4"/>
    <n v="0"/>
    <n v="0"/>
    <n v="5"/>
    <n v="0"/>
    <n v="0"/>
    <x v="0"/>
    <n v="0"/>
    <n v="0"/>
    <s v="12/09/2020 12:00:00 AM"/>
    <x v="4"/>
    <s v="SUESCA"/>
  </r>
  <r>
    <x v="693"/>
    <x v="4"/>
    <s v="SASAIMA"/>
    <x v="4"/>
    <n v="0"/>
    <n v="0"/>
    <n v="1"/>
    <n v="0"/>
    <n v="0"/>
    <x v="0"/>
    <n v="0"/>
    <n v="0"/>
    <s v="12/10/2020 12:00:00 AM"/>
    <x v="25"/>
    <s v="COLOMBIA"/>
  </r>
  <r>
    <x v="693"/>
    <x v="4"/>
    <s v="ARBELAEZ"/>
    <x v="9"/>
    <n v="0"/>
    <n v="0"/>
    <n v="15"/>
    <n v="0"/>
    <n v="0"/>
    <x v="0"/>
    <n v="0"/>
    <n v="0"/>
    <s v="12/09/2020 12:00:00 AM"/>
    <x v="3"/>
    <s v="SOCORRO"/>
  </r>
  <r>
    <x v="693"/>
    <x v="4"/>
    <s v="LA MESA"/>
    <x v="30"/>
    <n v="0"/>
    <n v="0"/>
    <n v="0"/>
    <n v="0"/>
    <n v="0"/>
    <x v="0"/>
    <n v="0"/>
    <n v="0"/>
    <s v="12/02/2020 12:00:00 AM"/>
    <x v="25"/>
    <s v="VILLAVIEJA"/>
  </r>
  <r>
    <x v="693"/>
    <x v="1"/>
    <s v="PEREIRA"/>
    <x v="27"/>
    <n v="0"/>
    <n v="0"/>
    <n v="5"/>
    <n v="0"/>
    <n v="0"/>
    <x v="0"/>
    <n v="0"/>
    <n v="0"/>
    <s v="12/02/2020 12:00:00 AM"/>
    <x v="25"/>
    <s v="NEIVA"/>
  </r>
  <r>
    <x v="693"/>
    <x v="1"/>
    <s v="PEREIRA"/>
    <x v="27"/>
    <n v="0"/>
    <n v="0"/>
    <n v="6"/>
    <n v="0"/>
    <n v="0"/>
    <x v="0"/>
    <n v="0"/>
    <n v="0"/>
    <s v="12/10/2020 12:00:00 AM"/>
    <x v="14"/>
    <s v="PORE"/>
  </r>
  <r>
    <x v="693"/>
    <x v="5"/>
    <s v="VILLAVICENCIO"/>
    <x v="2"/>
    <n v="0"/>
    <n v="0"/>
    <n v="0"/>
    <n v="0"/>
    <n v="7"/>
    <x v="0"/>
    <n v="0"/>
    <n v="0"/>
    <s v="12/10/2020 12:00:00 AM"/>
    <x v="1"/>
    <s v="PEREIRA"/>
  </r>
  <r>
    <x v="694"/>
    <x v="0"/>
    <s v="VALDIVIA"/>
    <x v="4"/>
    <n v="7"/>
    <n v="12"/>
    <n v="0"/>
    <n v="0"/>
    <n v="0"/>
    <x v="0"/>
    <n v="0"/>
    <n v="0"/>
    <s v="12/10/2020 12:00:00 AM"/>
    <x v="1"/>
    <s v="PEREIRA"/>
  </r>
  <r>
    <x v="644"/>
    <x v="20"/>
    <s v="LURUACO"/>
    <x v="30"/>
    <n v="0"/>
    <n v="0"/>
    <n v="70"/>
    <n v="0"/>
    <n v="0"/>
    <x v="154"/>
    <n v="0"/>
    <n v="0"/>
    <s v="11/09/2020 12:00:00 AM"/>
    <x v="19"/>
    <s v="EL TAMBO"/>
  </r>
  <r>
    <x v="692"/>
    <x v="20"/>
    <s v="MALAMBO"/>
    <x v="30"/>
    <n v="0"/>
    <n v="0"/>
    <n v="902"/>
    <n v="0"/>
    <n v="0"/>
    <x v="0"/>
    <n v="0"/>
    <n v="0"/>
    <s v="12/11/2020 12:00:00 AM"/>
    <x v="1"/>
    <s v="PEREIRA"/>
  </r>
  <r>
    <x v="644"/>
    <x v="20"/>
    <s v="PUERTO COLOMBIA"/>
    <x v="4"/>
    <n v="0"/>
    <n v="0"/>
    <n v="3"/>
    <n v="0"/>
    <n v="0"/>
    <x v="0"/>
    <n v="0"/>
    <n v="0"/>
    <s v="12/11/2020 12:00:00 AM"/>
    <x v="19"/>
    <s v="CAJIBIO"/>
  </r>
  <r>
    <x v="644"/>
    <x v="20"/>
    <s v="REPELON"/>
    <x v="30"/>
    <n v="0"/>
    <n v="0"/>
    <n v="357"/>
    <n v="0"/>
    <n v="0"/>
    <x v="0"/>
    <n v="0"/>
    <n v="0"/>
    <s v="12/11/2020 12:00:00 AM"/>
    <x v="19"/>
    <s v="CAJIBIO"/>
  </r>
  <r>
    <x v="644"/>
    <x v="20"/>
    <s v="SANTA LUCIA"/>
    <x v="30"/>
    <n v="0"/>
    <n v="0"/>
    <n v="85"/>
    <n v="0"/>
    <n v="0"/>
    <x v="0"/>
    <n v="0"/>
    <n v="0"/>
    <s v="12/11/2020 12:00:00 AM"/>
    <x v="5"/>
    <s v="PUERTO RICO"/>
  </r>
  <r>
    <x v="644"/>
    <x v="20"/>
    <s v="SANTO TOMAS"/>
    <x v="30"/>
    <n v="0"/>
    <n v="0"/>
    <n v="1500"/>
    <n v="0"/>
    <n v="0"/>
    <x v="0"/>
    <n v="0"/>
    <n v="0"/>
    <s v="12/11/2020 12:00:00 AM"/>
    <x v="18"/>
    <s v="HACARI"/>
  </r>
  <r>
    <x v="644"/>
    <x v="20"/>
    <s v="TUBARA"/>
    <x v="30"/>
    <n v="0"/>
    <n v="0"/>
    <n v="62"/>
    <n v="0"/>
    <n v="0"/>
    <x v="0"/>
    <n v="0"/>
    <n v="0"/>
    <s v="12/11/2020 12:00:00 AM"/>
    <x v="3"/>
    <s v="LOS SANTOS"/>
  </r>
  <r>
    <x v="644"/>
    <x v="20"/>
    <s v="USIACURI"/>
    <x v="4"/>
    <n v="0"/>
    <n v="0"/>
    <n v="105"/>
    <n v="0"/>
    <n v="0"/>
    <x v="0"/>
    <n v="0"/>
    <n v="0"/>
    <s v="12/11/2020 12:00:00 AM"/>
    <x v="13"/>
    <s v="BOGOTA, D.C."/>
  </r>
  <r>
    <x v="693"/>
    <x v="25"/>
    <s v="COLOMBIA"/>
    <x v="3"/>
    <n v="0"/>
    <n v="0"/>
    <n v="0"/>
    <n v="0"/>
    <n v="0"/>
    <x v="0"/>
    <n v="0"/>
    <n v="0"/>
    <s v="12/11/2020 12:00:00 AM"/>
    <x v="1"/>
    <s v="BALBOA"/>
  </r>
  <r>
    <x v="693"/>
    <x v="25"/>
    <s v="PITALITO"/>
    <x v="9"/>
    <n v="0"/>
    <n v="0"/>
    <n v="1"/>
    <n v="0"/>
    <n v="0"/>
    <x v="0"/>
    <n v="0"/>
    <n v="0"/>
    <s v="12/10/2020 12:00:00 AM"/>
    <x v="24"/>
    <s v="LOS ANDES"/>
  </r>
  <r>
    <x v="694"/>
    <x v="5"/>
    <s v="CUMARAL"/>
    <x v="4"/>
    <n v="0"/>
    <n v="0"/>
    <n v="0"/>
    <n v="0"/>
    <n v="0"/>
    <x v="0"/>
    <n v="0"/>
    <n v="0"/>
    <s v="12/10/2020 12:00:00 AM"/>
    <x v="24"/>
    <s v="LOS ANDES"/>
  </r>
  <r>
    <x v="422"/>
    <x v="8"/>
    <s v="SUCRE"/>
    <x v="10"/>
    <n v="0"/>
    <n v="0"/>
    <n v="638"/>
    <n v="0"/>
    <n v="0"/>
    <x v="0"/>
    <n v="0"/>
    <n v="0"/>
    <s v="12/11/2020 12:00:00 AM"/>
    <x v="19"/>
    <s v="SUAREZ"/>
  </r>
  <r>
    <x v="692"/>
    <x v="26"/>
    <s v="JURADO"/>
    <x v="10"/>
    <n v="0"/>
    <n v="0"/>
    <n v="1317"/>
    <n v="0"/>
    <n v="0"/>
    <x v="206"/>
    <n v="12870000000"/>
    <n v="0"/>
    <s v="12/11/2020 12:00:00 AM"/>
    <x v="4"/>
    <s v="ZIPAQUIRA"/>
  </r>
  <r>
    <x v="694"/>
    <x v="6"/>
    <s v="SATIVANORTE"/>
    <x v="4"/>
    <n v="0"/>
    <n v="0"/>
    <n v="2"/>
    <n v="0"/>
    <n v="0"/>
    <x v="0"/>
    <n v="0"/>
    <n v="0"/>
    <s v="12/12/2020 12:00:00 AM"/>
    <x v="0"/>
    <s v="SAN LUIS"/>
  </r>
  <r>
    <x v="694"/>
    <x v="1"/>
    <s v="PUEBLO RICO"/>
    <x v="4"/>
    <n v="0"/>
    <n v="0"/>
    <n v="0"/>
    <n v="0"/>
    <n v="0"/>
    <x v="0"/>
    <n v="0"/>
    <n v="0"/>
    <s v="12/12/2020 12:00:00 AM"/>
    <x v="13"/>
    <s v="BOGOTA, D.C."/>
  </r>
  <r>
    <x v="694"/>
    <x v="1"/>
    <s v="DOSQUEBRADAS"/>
    <x v="6"/>
    <n v="0"/>
    <n v="2"/>
    <n v="0"/>
    <n v="0"/>
    <n v="0"/>
    <x v="0"/>
    <n v="0"/>
    <n v="0"/>
    <s v="12/10/2020 12:00:00 AM"/>
    <x v="19"/>
    <s v="GUACHENE"/>
  </r>
  <r>
    <x v="695"/>
    <x v="22"/>
    <s v="ACHI"/>
    <x v="10"/>
    <n v="0"/>
    <n v="0"/>
    <n v="0"/>
    <n v="0"/>
    <n v="0"/>
    <x v="0"/>
    <n v="0"/>
    <n v="0"/>
    <s v="12/12/2020 12:00:00 AM"/>
    <x v="19"/>
    <s v="ROSAS"/>
  </r>
  <r>
    <x v="691"/>
    <x v="20"/>
    <s v="SOLEDAD"/>
    <x v="30"/>
    <n v="0"/>
    <n v="0"/>
    <n v="68"/>
    <n v="0"/>
    <n v="0"/>
    <x v="0"/>
    <n v="0"/>
    <n v="0"/>
    <s v="12/12/2020 12:00:00 AM"/>
    <x v="6"/>
    <s v="SOATA"/>
  </r>
  <r>
    <x v="691"/>
    <x v="20"/>
    <s v="PIOJO"/>
    <x v="30"/>
    <n v="0"/>
    <n v="0"/>
    <n v="27"/>
    <n v="0"/>
    <n v="0"/>
    <x v="0"/>
    <n v="0"/>
    <n v="0"/>
    <s v="12/12/2020 12:00:00 AM"/>
    <x v="4"/>
    <s v="FACATATIVA"/>
  </r>
  <r>
    <x v="691"/>
    <x v="20"/>
    <s v="POLONUEVO"/>
    <x v="30"/>
    <n v="0"/>
    <n v="0"/>
    <n v="67"/>
    <n v="0"/>
    <n v="0"/>
    <x v="0"/>
    <n v="0"/>
    <n v="0"/>
    <s v="12/12/2020 12:00:00 AM"/>
    <x v="24"/>
    <s v="SAN ANDRES DE TUMACO"/>
  </r>
  <r>
    <x v="425"/>
    <x v="16"/>
    <s v="CANALETE"/>
    <x v="10"/>
    <n v="0"/>
    <n v="0"/>
    <n v="156"/>
    <n v="0"/>
    <n v="0"/>
    <x v="207"/>
    <n v="0"/>
    <n v="0"/>
    <s v="12/12/2020 12:00:00 AM"/>
    <x v="13"/>
    <s v="BOGOTA, D.C."/>
  </r>
  <r>
    <x v="695"/>
    <x v="1"/>
    <s v="BALBOA"/>
    <x v="9"/>
    <n v="0"/>
    <n v="0"/>
    <n v="1"/>
    <n v="0"/>
    <n v="0"/>
    <x v="0"/>
    <n v="0"/>
    <n v="0"/>
    <s v="12/12/2020 12:00:00 AM"/>
    <x v="19"/>
    <s v="SUAREZ"/>
  </r>
  <r>
    <x v="695"/>
    <x v="28"/>
    <s v="QUIMBAYA"/>
    <x v="0"/>
    <n v="0"/>
    <n v="0"/>
    <n v="0"/>
    <n v="0"/>
    <n v="0"/>
    <x v="0"/>
    <n v="0"/>
    <n v="0"/>
    <s v="12/12/2020 12:00:00 AM"/>
    <x v="19"/>
    <s v="MIRANDA"/>
  </r>
  <r>
    <x v="695"/>
    <x v="2"/>
    <s v="ZONA BANANERA"/>
    <x v="27"/>
    <n v="0"/>
    <n v="0"/>
    <n v="18"/>
    <n v="0"/>
    <n v="0"/>
    <x v="0"/>
    <n v="0"/>
    <n v="0"/>
    <s v="12/12/2020 12:00:00 AM"/>
    <x v="27"/>
    <s v="MOCOA"/>
  </r>
  <r>
    <x v="695"/>
    <x v="18"/>
    <s v="TOLEDO"/>
    <x v="2"/>
    <n v="0"/>
    <n v="0"/>
    <n v="0"/>
    <n v="0"/>
    <n v="1"/>
    <x v="0"/>
    <n v="0"/>
    <n v="0"/>
    <s v="12/12/2020 12:00:00 AM"/>
    <x v="24"/>
    <s v="ROBERTO PAYAN"/>
  </r>
  <r>
    <x v="695"/>
    <x v="19"/>
    <s v="EL TAMBO"/>
    <x v="3"/>
    <n v="0"/>
    <n v="0"/>
    <n v="0"/>
    <n v="0"/>
    <n v="0"/>
    <x v="0"/>
    <n v="0"/>
    <n v="0"/>
    <s v="12/11/2020 12:00:00 AM"/>
    <x v="4"/>
    <s v="TAUSA"/>
  </r>
  <r>
    <x v="695"/>
    <x v="9"/>
    <s v="COYAIMA"/>
    <x v="2"/>
    <n v="0"/>
    <n v="0"/>
    <n v="0"/>
    <n v="0"/>
    <n v="4"/>
    <x v="0"/>
    <n v="0"/>
    <n v="0"/>
    <s v="12/06/2020 12:00:00 AM"/>
    <x v="4"/>
    <s v="ZIPAQUIRA"/>
  </r>
  <r>
    <x v="696"/>
    <x v="18"/>
    <s v="CUCUTILLA"/>
    <x v="4"/>
    <n v="0"/>
    <n v="0"/>
    <n v="1"/>
    <n v="0"/>
    <n v="0"/>
    <x v="0"/>
    <n v="0"/>
    <n v="0"/>
    <s v="12/12/2020 12:00:00 AM"/>
    <x v="19"/>
    <s v="PIAMONTE"/>
  </r>
  <r>
    <x v="644"/>
    <x v="26"/>
    <s v="SAN JOSE DEL PALMAR"/>
    <x v="10"/>
    <n v="0"/>
    <n v="0"/>
    <n v="438"/>
    <n v="0"/>
    <n v="0"/>
    <x v="208"/>
    <n v="4609800000"/>
    <n v="0"/>
    <s v="12/13/2020 12:00:00 AM"/>
    <x v="1"/>
    <s v="MISTRATO"/>
  </r>
  <r>
    <x v="696"/>
    <x v="4"/>
    <s v="CHOCONTA"/>
    <x v="4"/>
    <n v="0"/>
    <n v="0"/>
    <n v="0"/>
    <n v="0"/>
    <n v="0"/>
    <x v="0"/>
    <n v="0"/>
    <n v="0"/>
    <s v="12/13/2020 12:00:00 AM"/>
    <x v="4"/>
    <s v="TOCAIMA"/>
  </r>
  <r>
    <x v="696"/>
    <x v="13"/>
    <s v="BOGOTA, D.C."/>
    <x v="9"/>
    <n v="0"/>
    <n v="0"/>
    <n v="103"/>
    <n v="0"/>
    <n v="0"/>
    <x v="0"/>
    <n v="0"/>
    <n v="0"/>
    <s v="12/12/2020 12:00:00 AM"/>
    <x v="19"/>
    <s v="PIAMONTE"/>
  </r>
  <r>
    <x v="695"/>
    <x v="19"/>
    <s v="TIMBIO"/>
    <x v="3"/>
    <n v="0"/>
    <n v="0"/>
    <n v="5"/>
    <n v="0"/>
    <n v="0"/>
    <x v="0"/>
    <n v="0"/>
    <n v="0"/>
    <s v="12/13/2020 12:00:00 AM"/>
    <x v="13"/>
    <s v="BOGOTA, D.C."/>
  </r>
  <r>
    <x v="571"/>
    <x v="18"/>
    <s v="SARDINATA"/>
    <x v="4"/>
    <n v="0"/>
    <n v="0"/>
    <n v="0"/>
    <n v="0"/>
    <n v="0"/>
    <x v="0"/>
    <n v="0"/>
    <n v="0"/>
    <s v="12/14/2020 12:00:00 AM"/>
    <x v="0"/>
    <s v="MEDELLIN"/>
  </r>
  <r>
    <x v="571"/>
    <x v="18"/>
    <s v="BUCARASICA"/>
    <x v="4"/>
    <n v="0"/>
    <n v="0"/>
    <n v="1"/>
    <n v="0"/>
    <n v="0"/>
    <x v="0"/>
    <n v="0"/>
    <n v="0"/>
    <s v="12/14/2020 12:00:00 AM"/>
    <x v="0"/>
    <s v="SAN VICENTE"/>
  </r>
  <r>
    <x v="571"/>
    <x v="19"/>
    <s v="POPAYAN"/>
    <x v="10"/>
    <n v="0"/>
    <n v="0"/>
    <n v="0"/>
    <n v="0"/>
    <n v="0"/>
    <x v="0"/>
    <n v="0"/>
    <n v="0"/>
    <s v="11/27/2020 12:00:00 AM"/>
    <x v="25"/>
    <s v="PITALITO"/>
  </r>
  <r>
    <x v="571"/>
    <x v="18"/>
    <s v="SILOS"/>
    <x v="4"/>
    <n v="0"/>
    <n v="0"/>
    <n v="10"/>
    <n v="0"/>
    <n v="0"/>
    <x v="0"/>
    <n v="0"/>
    <n v="0"/>
    <s v="11/27/2020 12:00:00 AM"/>
    <x v="25"/>
    <s v="PITALITO"/>
  </r>
  <r>
    <x v="571"/>
    <x v="4"/>
    <s v="QUIPILE"/>
    <x v="27"/>
    <n v="0"/>
    <n v="0"/>
    <n v="0"/>
    <n v="0"/>
    <n v="0"/>
    <x v="0"/>
    <n v="0"/>
    <n v="0"/>
    <s v="12/12/2020 12:00:00 AM"/>
    <x v="25"/>
    <s v="PITALITO"/>
  </r>
  <r>
    <x v="571"/>
    <x v="4"/>
    <s v="CAJICA"/>
    <x v="27"/>
    <n v="0"/>
    <n v="0"/>
    <n v="0"/>
    <n v="0"/>
    <n v="0"/>
    <x v="0"/>
    <n v="0"/>
    <n v="0"/>
    <s v="12/15/2020 12:00:00 AM"/>
    <x v="5"/>
    <s v="PUERTO GAITAN"/>
  </r>
  <r>
    <x v="571"/>
    <x v="4"/>
    <s v="QUEBRADANEGRA"/>
    <x v="10"/>
    <n v="0"/>
    <n v="0"/>
    <n v="3"/>
    <n v="0"/>
    <n v="0"/>
    <x v="0"/>
    <n v="0"/>
    <n v="0"/>
    <s v="12/11/2020 12:00:00 AM"/>
    <x v="0"/>
    <s v="MURINDO"/>
  </r>
  <r>
    <x v="571"/>
    <x v="17"/>
    <s v="SUPIA"/>
    <x v="0"/>
    <n v="0"/>
    <n v="0"/>
    <n v="2"/>
    <n v="2"/>
    <n v="0"/>
    <x v="0"/>
    <n v="0"/>
    <n v="0"/>
    <s v="12/09/2020 12:00:00 AM"/>
    <x v="0"/>
    <s v="MURINDO"/>
  </r>
  <r>
    <x v="571"/>
    <x v="13"/>
    <s v="BOGOTA, D.C."/>
    <x v="6"/>
    <n v="0"/>
    <n v="7"/>
    <n v="0"/>
    <n v="0"/>
    <n v="0"/>
    <x v="0"/>
    <n v="0"/>
    <n v="0"/>
    <s v="12/06/2020 12:00:00 AM"/>
    <x v="0"/>
    <s v="SAN FRANCISCO"/>
  </r>
  <r>
    <x v="692"/>
    <x v="8"/>
    <s v="SUCRE"/>
    <x v="10"/>
    <n v="0"/>
    <n v="0"/>
    <n v="0"/>
    <n v="0"/>
    <n v="0"/>
    <x v="0"/>
    <n v="0"/>
    <n v="0"/>
    <s v="12/03/2020 12:00:00 AM"/>
    <x v="0"/>
    <s v="PUERTO NARE"/>
  </r>
  <r>
    <x v="571"/>
    <x v="8"/>
    <s v="SUCRE"/>
    <x v="10"/>
    <n v="0"/>
    <n v="0"/>
    <n v="26"/>
    <n v="26"/>
    <n v="0"/>
    <x v="0"/>
    <n v="0"/>
    <n v="0"/>
    <s v="12/02/2020 12:00:00 AM"/>
    <x v="0"/>
    <s v="ZARAGOZA"/>
  </r>
  <r>
    <x v="571"/>
    <x v="19"/>
    <s v="SUAREZ"/>
    <x v="10"/>
    <n v="0"/>
    <n v="0"/>
    <n v="7"/>
    <n v="0"/>
    <n v="0"/>
    <x v="0"/>
    <n v="0"/>
    <n v="0"/>
    <s v="12/14/2020 12:00:00 AM"/>
    <x v="23"/>
    <s v="SAN JOSE DEL GUAVIARE"/>
  </r>
  <r>
    <x v="679"/>
    <x v="19"/>
    <s v="INZA"/>
    <x v="4"/>
    <n v="0"/>
    <n v="0"/>
    <n v="5"/>
    <n v="0"/>
    <n v="0"/>
    <x v="0"/>
    <n v="0"/>
    <n v="0"/>
    <s v="12/15/2020 12:00:00 AM"/>
    <x v="25"/>
    <s v="PITAL"/>
  </r>
  <r>
    <x v="692"/>
    <x v="26"/>
    <s v="RIOSUCIO"/>
    <x v="10"/>
    <n v="0"/>
    <n v="0"/>
    <n v="1173"/>
    <n v="0"/>
    <n v="0"/>
    <x v="209"/>
    <n v="11700000000"/>
    <n v="0"/>
    <s v="12/15/2020 12:00:00 AM"/>
    <x v="4"/>
    <s v="ZIPAQUIRA"/>
  </r>
  <r>
    <x v="694"/>
    <x v="0"/>
    <s v="CONCORDIA"/>
    <x v="9"/>
    <n v="0"/>
    <n v="0"/>
    <n v="4"/>
    <n v="0"/>
    <n v="0"/>
    <x v="0"/>
    <n v="0"/>
    <n v="0"/>
    <s v="12/15/2020 12:00:00 AM"/>
    <x v="5"/>
    <s v="FUENTE DE ORO"/>
  </r>
  <r>
    <x v="571"/>
    <x v="0"/>
    <s v="ANORI"/>
    <x v="18"/>
    <n v="0"/>
    <n v="0"/>
    <n v="1"/>
    <n v="0"/>
    <n v="0"/>
    <x v="0"/>
    <n v="0"/>
    <n v="0"/>
    <s v="12/15/2020 12:00:00 AM"/>
    <x v="19"/>
    <s v="PATIA"/>
  </r>
  <r>
    <x v="679"/>
    <x v="11"/>
    <s v="CARTAGENA DEL CHAIRA"/>
    <x v="10"/>
    <n v="0"/>
    <n v="0"/>
    <n v="0"/>
    <n v="0"/>
    <n v="0"/>
    <x v="0"/>
    <n v="0"/>
    <n v="0"/>
    <s v="12/15/2020 12:00:00 AM"/>
    <x v="19"/>
    <s v="PATIA"/>
  </r>
  <r>
    <x v="679"/>
    <x v="0"/>
    <s v="VALDIVIA"/>
    <x v="4"/>
    <n v="0"/>
    <n v="0"/>
    <n v="1"/>
    <n v="0"/>
    <n v="0"/>
    <x v="0"/>
    <n v="0"/>
    <n v="0"/>
    <s v="12/15/2020 12:00:00 AM"/>
    <x v="19"/>
    <s v="SUAREZ"/>
  </r>
  <r>
    <x v="679"/>
    <x v="24"/>
    <s v="PASTO"/>
    <x v="2"/>
    <n v="0"/>
    <n v="0"/>
    <n v="0"/>
    <n v="0"/>
    <n v="80"/>
    <x v="0"/>
    <n v="0"/>
    <n v="0"/>
    <s v="12/16/2020 12:00:00 AM"/>
    <x v="4"/>
    <s v="FOSCA"/>
  </r>
  <r>
    <x v="679"/>
    <x v="4"/>
    <s v="ARBELAEZ"/>
    <x v="10"/>
    <n v="0"/>
    <n v="0"/>
    <n v="5"/>
    <n v="0"/>
    <n v="0"/>
    <x v="0"/>
    <n v="0"/>
    <n v="0"/>
    <s v="12/16/2020 12:00:00 AM"/>
    <x v="5"/>
    <s v="FUENTE DE ORO"/>
  </r>
  <r>
    <x v="679"/>
    <x v="11"/>
    <s v="CARTAGENA DEL CHAIRA"/>
    <x v="10"/>
    <n v="0"/>
    <n v="0"/>
    <n v="69"/>
    <n v="0"/>
    <n v="0"/>
    <x v="0"/>
    <n v="0"/>
    <n v="0"/>
    <s v="12/16/2020 12:00:00 AM"/>
    <x v="9"/>
    <s v="ICONONZO"/>
  </r>
  <r>
    <x v="679"/>
    <x v="4"/>
    <s v="FUSAGASUGA"/>
    <x v="10"/>
    <n v="0"/>
    <n v="0"/>
    <n v="5"/>
    <n v="0"/>
    <n v="0"/>
    <x v="0"/>
    <n v="0"/>
    <n v="0"/>
    <s v="12/16/2020 12:00:00 AM"/>
    <x v="9"/>
    <s v="ICONONZO"/>
  </r>
  <r>
    <x v="697"/>
    <x v="1"/>
    <s v="PEREIRA"/>
    <x v="4"/>
    <n v="0"/>
    <n v="0"/>
    <n v="1"/>
    <n v="0"/>
    <n v="0"/>
    <x v="0"/>
    <n v="0"/>
    <n v="0"/>
    <s v="12/16/2020 12:00:00 AM"/>
    <x v="9"/>
    <s v="ALVARADO"/>
  </r>
  <r>
    <x v="697"/>
    <x v="1"/>
    <s v="PEREIRA"/>
    <x v="4"/>
    <n v="0"/>
    <n v="0"/>
    <n v="0"/>
    <n v="0"/>
    <n v="0"/>
    <x v="0"/>
    <n v="0"/>
    <n v="0"/>
    <s v="12/15/2020 12:00:00 AM"/>
    <x v="1"/>
    <s v="PEREIRA"/>
  </r>
  <r>
    <x v="697"/>
    <x v="19"/>
    <s v="CALDONO"/>
    <x v="4"/>
    <n v="0"/>
    <n v="0"/>
    <n v="0"/>
    <n v="0"/>
    <n v="0"/>
    <x v="0"/>
    <n v="0"/>
    <n v="0"/>
    <s v="12/16/2020 12:00:00 AM"/>
    <x v="6"/>
    <s v="PESCA"/>
  </r>
  <r>
    <x v="679"/>
    <x v="25"/>
    <s v="PITALITO"/>
    <x v="4"/>
    <n v="0"/>
    <n v="0"/>
    <n v="7"/>
    <n v="2"/>
    <n v="0"/>
    <x v="0"/>
    <n v="0"/>
    <n v="0"/>
    <s v="12/16/2020 12:00:00 AM"/>
    <x v="3"/>
    <s v="BARRANCABERMEJA"/>
  </r>
  <r>
    <x v="697"/>
    <x v="25"/>
    <s v="PALESTINA"/>
    <x v="4"/>
    <n v="0"/>
    <n v="0"/>
    <n v="1"/>
    <n v="0"/>
    <n v="0"/>
    <x v="0"/>
    <n v="0"/>
    <n v="0"/>
    <s v="12/18/2020 12:00:00 AM"/>
    <x v="15"/>
    <s v="CALI"/>
  </r>
  <r>
    <x v="697"/>
    <x v="4"/>
    <s v="SOACHA"/>
    <x v="10"/>
    <n v="0"/>
    <n v="0"/>
    <n v="1"/>
    <n v="0"/>
    <n v="0"/>
    <x v="0"/>
    <n v="0"/>
    <n v="0"/>
    <s v="12/13/2020 12:00:00 AM"/>
    <x v="22"/>
    <s v="DEPARTAMENTO"/>
  </r>
  <r>
    <x v="697"/>
    <x v="4"/>
    <s v="MEDINA"/>
    <x v="10"/>
    <n v="0"/>
    <n v="0"/>
    <n v="6"/>
    <n v="0"/>
    <n v="0"/>
    <x v="0"/>
    <n v="0"/>
    <n v="0"/>
    <s v="11/25/2020 12:00:00 AM"/>
    <x v="26"/>
    <s v="DEPARTAMENTO"/>
  </r>
  <r>
    <x v="697"/>
    <x v="4"/>
    <s v="NOCAIMA"/>
    <x v="4"/>
    <n v="0"/>
    <n v="0"/>
    <n v="10"/>
    <n v="0"/>
    <n v="0"/>
    <x v="0"/>
    <n v="0"/>
    <n v="0"/>
    <s v="12/09/2020 12:00:00 AM"/>
    <x v="16"/>
    <s v="DEPARTAMENTO"/>
  </r>
  <r>
    <x v="697"/>
    <x v="4"/>
    <s v="SAN ANTONIO DEL TEQUENDAMA"/>
    <x v="10"/>
    <n v="0"/>
    <n v="0"/>
    <n v="5"/>
    <n v="0"/>
    <n v="0"/>
    <x v="0"/>
    <n v="0"/>
    <n v="0"/>
    <s v="12/04/2020 12:00:00 AM"/>
    <x v="12"/>
    <s v="DEPARTAMENTO"/>
  </r>
  <r>
    <x v="679"/>
    <x v="19"/>
    <s v="SUCRE"/>
    <x v="4"/>
    <n v="0"/>
    <n v="0"/>
    <n v="0"/>
    <n v="0"/>
    <n v="0"/>
    <x v="0"/>
    <n v="0"/>
    <n v="0"/>
    <s v="12/09/2020 12:00:00 AM"/>
    <x v="2"/>
    <s v="DEPARTAMENTO"/>
  </r>
  <r>
    <x v="697"/>
    <x v="18"/>
    <s v="GRAMALOTE"/>
    <x v="4"/>
    <n v="0"/>
    <n v="0"/>
    <n v="1"/>
    <n v="0"/>
    <n v="0"/>
    <x v="0"/>
    <n v="0"/>
    <n v="0"/>
    <s v="12/12/2020 12:00:00 AM"/>
    <x v="18"/>
    <s v="DEPARTAMENTO"/>
  </r>
  <r>
    <x v="689"/>
    <x v="25"/>
    <s v="TERUEL"/>
    <x v="4"/>
    <n v="0"/>
    <n v="0"/>
    <n v="1"/>
    <n v="0"/>
    <n v="0"/>
    <x v="0"/>
    <n v="0"/>
    <n v="0"/>
    <s v="03/18/2020 12:00:00 AM"/>
    <x v="8"/>
    <s v="TOLU VIEJO"/>
  </r>
  <r>
    <x v="690"/>
    <x v="25"/>
    <s v="TERUEL"/>
    <x v="4"/>
    <n v="0"/>
    <n v="0"/>
    <n v="1"/>
    <n v="0"/>
    <n v="0"/>
    <x v="0"/>
    <n v="0"/>
    <n v="0"/>
    <s v="12/17/2020 12:00:00 AM"/>
    <x v="1"/>
    <s v="PEREIRA"/>
  </r>
  <r>
    <x v="690"/>
    <x v="25"/>
    <s v="TELLO"/>
    <x v="30"/>
    <n v="0"/>
    <n v="0"/>
    <n v="25"/>
    <n v="0"/>
    <n v="0"/>
    <x v="0"/>
    <n v="0"/>
    <n v="0"/>
    <s v="12/17/2020 12:00:00 AM"/>
    <x v="3"/>
    <s v="GIRON"/>
  </r>
  <r>
    <x v="679"/>
    <x v="25"/>
    <s v="NEIVA"/>
    <x v="4"/>
    <n v="0"/>
    <n v="0"/>
    <n v="2"/>
    <n v="0"/>
    <n v="0"/>
    <x v="0"/>
    <n v="0"/>
    <n v="0"/>
    <s v="12/17/2020 12:00:00 AM"/>
    <x v="9"/>
    <s v="LIBANO"/>
  </r>
  <r>
    <x v="697"/>
    <x v="5"/>
    <s v="EL DORADO"/>
    <x v="10"/>
    <n v="0"/>
    <n v="0"/>
    <n v="1"/>
    <n v="0"/>
    <n v="0"/>
    <x v="0"/>
    <n v="0"/>
    <n v="0"/>
    <s v="12/17/2020 12:00:00 AM"/>
    <x v="1"/>
    <s v="BALBOA"/>
  </r>
  <r>
    <x v="697"/>
    <x v="26"/>
    <s v="RIOSUCIO"/>
    <x v="0"/>
    <n v="2"/>
    <n v="1"/>
    <n v="97"/>
    <n v="82"/>
    <n v="0"/>
    <x v="210"/>
    <n v="1146600000"/>
    <n v="0"/>
    <s v="12/17/2020 12:00:00 AM"/>
    <x v="1"/>
    <s v="DOSQUEBRADAS"/>
  </r>
  <r>
    <x v="697"/>
    <x v="8"/>
    <s v="SUCRE"/>
    <x v="27"/>
    <n v="0"/>
    <n v="0"/>
    <n v="0"/>
    <n v="0"/>
    <n v="0"/>
    <x v="0"/>
    <n v="0"/>
    <n v="0"/>
    <s v="12/17/2020 12:00:00 AM"/>
    <x v="5"/>
    <s v="VILLAVICENCIO"/>
  </r>
  <r>
    <x v="571"/>
    <x v="8"/>
    <s v="SUCRE"/>
    <x v="10"/>
    <n v="0"/>
    <n v="0"/>
    <n v="0"/>
    <n v="0"/>
    <n v="0"/>
    <x v="0"/>
    <n v="0"/>
    <n v="0"/>
    <s v="12/18/2020 12:00:00 AM"/>
    <x v="24"/>
    <s v="SAN ANDRES DE TUMACO"/>
  </r>
  <r>
    <x v="698"/>
    <x v="2"/>
    <s v="SANTA MARTA"/>
    <x v="10"/>
    <n v="0"/>
    <n v="0"/>
    <n v="432"/>
    <n v="8"/>
    <n v="0"/>
    <x v="211"/>
    <n v="6961500000"/>
    <n v="0"/>
    <s v="12/16/2020 12:00:00 AM"/>
    <x v="26"/>
    <s v="CONDOTO"/>
  </r>
  <r>
    <x v="698"/>
    <x v="4"/>
    <s v="CACHIPAY"/>
    <x v="4"/>
    <n v="0"/>
    <n v="0"/>
    <n v="1"/>
    <n v="0"/>
    <n v="0"/>
    <x v="0"/>
    <n v="0"/>
    <n v="0"/>
    <s v="12/18/2020 12:00:00 AM"/>
    <x v="1"/>
    <s v="PEREIRA"/>
  </r>
  <r>
    <x v="697"/>
    <x v="4"/>
    <s v="TOCANCIPA"/>
    <x v="10"/>
    <n v="0"/>
    <n v="0"/>
    <n v="4"/>
    <n v="0"/>
    <n v="0"/>
    <x v="0"/>
    <n v="0"/>
    <n v="0"/>
    <s v="12/19/2020 12:00:00 AM"/>
    <x v="4"/>
    <s v="GUADUAS"/>
  </r>
  <r>
    <x v="698"/>
    <x v="4"/>
    <s v="SAN BERNARDO"/>
    <x v="10"/>
    <n v="0"/>
    <n v="0"/>
    <n v="1"/>
    <n v="0"/>
    <n v="0"/>
    <x v="0"/>
    <n v="0"/>
    <n v="0"/>
    <s v="12/19/2020 12:00:00 AM"/>
    <x v="18"/>
    <s v="BOCHALEMA"/>
  </r>
  <r>
    <x v="698"/>
    <x v="4"/>
    <s v="CHOACHI"/>
    <x v="10"/>
    <n v="0"/>
    <n v="0"/>
    <n v="5"/>
    <n v="0"/>
    <n v="0"/>
    <x v="0"/>
    <n v="0"/>
    <n v="0"/>
    <s v="12/19/2020 12:00:00 AM"/>
    <x v="4"/>
    <s v="FACATATIVA"/>
  </r>
  <r>
    <x v="698"/>
    <x v="4"/>
    <s v="ZIPAQUIRA"/>
    <x v="10"/>
    <n v="0"/>
    <n v="0"/>
    <n v="5"/>
    <n v="0"/>
    <n v="50"/>
    <x v="0"/>
    <n v="0"/>
    <n v="0"/>
    <s v="12/20/2020 12:00:00 AM"/>
    <x v="10"/>
    <s v="SAN ALBERTO"/>
  </r>
  <r>
    <x v="698"/>
    <x v="4"/>
    <s v="ZIPAQUIRA"/>
    <x v="4"/>
    <n v="0"/>
    <n v="0"/>
    <n v="1"/>
    <n v="1"/>
    <n v="0"/>
    <x v="0"/>
    <n v="0"/>
    <n v="0"/>
    <s v="12/20/2020 12:00:00 AM"/>
    <x v="28"/>
    <s v="ARMENIA"/>
  </r>
  <r>
    <x v="698"/>
    <x v="1"/>
    <s v="SANTA ROSA DE CABAL"/>
    <x v="9"/>
    <n v="0"/>
    <n v="0"/>
    <n v="5"/>
    <n v="0"/>
    <n v="0"/>
    <x v="0"/>
    <n v="0"/>
    <n v="0"/>
    <s v="12/20/2020 12:00:00 AM"/>
    <x v="0"/>
    <s v="MEDELLIN"/>
  </r>
  <r>
    <x v="698"/>
    <x v="15"/>
    <s v="EL CAIRO"/>
    <x v="30"/>
    <n v="0"/>
    <n v="0"/>
    <n v="1"/>
    <n v="0"/>
    <n v="0"/>
    <x v="0"/>
    <n v="0"/>
    <n v="0"/>
    <s v="12/19/2020 12:00:00 AM"/>
    <x v="28"/>
    <s v="CALARCA"/>
  </r>
  <r>
    <x v="425"/>
    <x v="4"/>
    <s v="FACATATIVA"/>
    <x v="4"/>
    <n v="0"/>
    <n v="0"/>
    <n v="3"/>
    <n v="0"/>
    <n v="0"/>
    <x v="0"/>
    <n v="0"/>
    <n v="0"/>
    <s v="12/20/2020 12:00:00 AM"/>
    <x v="4"/>
    <s v="EL COLEGIO"/>
  </r>
  <r>
    <x v="697"/>
    <x v="4"/>
    <s v="RICAURTE"/>
    <x v="27"/>
    <n v="0"/>
    <n v="1"/>
    <n v="0"/>
    <n v="0"/>
    <n v="0"/>
    <x v="0"/>
    <n v="0"/>
    <n v="0"/>
    <s v="12/21/2020 12:00:00 AM"/>
    <x v="6"/>
    <s v="TIBASOSA"/>
  </r>
  <r>
    <x v="679"/>
    <x v="4"/>
    <s v="VILLAPINZON"/>
    <x v="4"/>
    <n v="0"/>
    <n v="0"/>
    <n v="0"/>
    <n v="0"/>
    <n v="0"/>
    <x v="0"/>
    <n v="0"/>
    <n v="0"/>
    <s v="12/21/2020 12:00:00 AM"/>
    <x v="13"/>
    <s v="BOGOTA, D.C."/>
  </r>
  <r>
    <x v="679"/>
    <x v="0"/>
    <s v="ZARAGOZA"/>
    <x v="0"/>
    <n v="0"/>
    <n v="0"/>
    <n v="2"/>
    <n v="2"/>
    <n v="0"/>
    <x v="0"/>
    <n v="0"/>
    <n v="0"/>
    <s v="12/21/2020 12:00:00 AM"/>
    <x v="0"/>
    <s v="SAN LUIS"/>
  </r>
  <r>
    <x v="697"/>
    <x v="0"/>
    <s v="SAN FRANCISCO"/>
    <x v="9"/>
    <n v="0"/>
    <n v="0"/>
    <n v="1"/>
    <n v="0"/>
    <n v="0"/>
    <x v="0"/>
    <n v="0"/>
    <n v="0"/>
    <s v="12/21/2020 12:00:00 AM"/>
    <x v="19"/>
    <s v="SUAREZ"/>
  </r>
  <r>
    <x v="699"/>
    <x v="0"/>
    <s v="CAICEDO"/>
    <x v="4"/>
    <n v="0"/>
    <n v="0"/>
    <n v="2"/>
    <n v="2"/>
    <n v="0"/>
    <x v="0"/>
    <n v="0"/>
    <n v="0"/>
    <s v="11/11/2020 12:00:00 AM"/>
    <x v="0"/>
    <s v="CAREPA"/>
  </r>
  <r>
    <x v="698"/>
    <x v="5"/>
    <s v="VILLAVICENCIO"/>
    <x v="9"/>
    <n v="0"/>
    <n v="0"/>
    <n v="1"/>
    <n v="0"/>
    <n v="0"/>
    <x v="0"/>
    <n v="0"/>
    <n v="0"/>
    <s v="12/22/2020 12:00:00 AM"/>
    <x v="26"/>
    <s v="MEDIO ATRATO"/>
  </r>
  <r>
    <x v="698"/>
    <x v="20"/>
    <s v="BARRANQUILLA"/>
    <x v="3"/>
    <n v="0"/>
    <n v="0"/>
    <n v="1"/>
    <n v="1"/>
    <n v="0"/>
    <x v="0"/>
    <n v="0"/>
    <n v="0"/>
    <s v="12/22/2020 12:00:00 AM"/>
    <x v="1"/>
    <s v="PEREIRA"/>
  </r>
  <r>
    <x v="698"/>
    <x v="4"/>
    <s v="SOPO"/>
    <x v="10"/>
    <n v="0"/>
    <n v="0"/>
    <n v="23"/>
    <n v="0"/>
    <n v="0"/>
    <x v="0"/>
    <n v="0"/>
    <n v="0"/>
    <s v="12/22/2020 12:00:00 AM"/>
    <x v="19"/>
    <s v="SUAREZ"/>
  </r>
  <r>
    <x v="697"/>
    <x v="0"/>
    <s v="SAN FRANCISCO"/>
    <x v="4"/>
    <n v="0"/>
    <n v="0"/>
    <n v="0"/>
    <n v="0"/>
    <n v="0"/>
    <x v="0"/>
    <n v="0"/>
    <n v="0"/>
    <s v="12/21/2020 12:00:00 AM"/>
    <x v="4"/>
    <s v="FOSCA"/>
  </r>
  <r>
    <x v="697"/>
    <x v="0"/>
    <s v="RIONEGRO"/>
    <x v="3"/>
    <n v="0"/>
    <n v="0"/>
    <n v="1"/>
    <n v="0"/>
    <n v="0"/>
    <x v="0"/>
    <n v="0"/>
    <n v="0"/>
    <s v="12/23/2020 12:00:00 AM"/>
    <x v="5"/>
    <s v="PUERTO RICO"/>
  </r>
  <r>
    <x v="697"/>
    <x v="0"/>
    <s v="SAN ROQUE"/>
    <x v="0"/>
    <n v="0"/>
    <n v="0"/>
    <n v="1"/>
    <n v="0"/>
    <n v="0"/>
    <x v="0"/>
    <n v="0"/>
    <n v="0"/>
    <s v="12/23/2020 12:00:00 AM"/>
    <x v="1"/>
    <s v="LA CELIA"/>
  </r>
  <r>
    <x v="697"/>
    <x v="0"/>
    <s v="SOPETRAN"/>
    <x v="10"/>
    <n v="0"/>
    <n v="0"/>
    <n v="0"/>
    <n v="0"/>
    <n v="0"/>
    <x v="0"/>
    <n v="0"/>
    <n v="0"/>
    <s v="12/23/2020 12:00:00 AM"/>
    <x v="19"/>
    <s v="SOTARA"/>
  </r>
  <r>
    <x v="699"/>
    <x v="0"/>
    <s v="DABEIBA"/>
    <x v="30"/>
    <n v="0"/>
    <n v="0"/>
    <n v="2"/>
    <n v="0"/>
    <n v="0"/>
    <x v="0"/>
    <n v="0"/>
    <n v="0"/>
    <s v="12/24/2020 12:00:00 AM"/>
    <x v="24"/>
    <s v="GUAITARILLA"/>
  </r>
  <r>
    <x v="699"/>
    <x v="19"/>
    <s v="GUACHENE"/>
    <x v="10"/>
    <n v="0"/>
    <n v="0"/>
    <n v="150"/>
    <n v="0"/>
    <n v="0"/>
    <x v="0"/>
    <n v="0"/>
    <n v="0"/>
    <s v="12/24/2020 12:00:00 AM"/>
    <x v="24"/>
    <s v="ARBOLEDA"/>
  </r>
  <r>
    <x v="699"/>
    <x v="15"/>
    <s v="LA CUMBRE"/>
    <x v="10"/>
    <n v="0"/>
    <n v="0"/>
    <n v="35"/>
    <n v="0"/>
    <n v="0"/>
    <x v="0"/>
    <n v="0"/>
    <n v="0"/>
    <s v="12/24/2020 12:00:00 AM"/>
    <x v="24"/>
    <s v="ANCUYA"/>
  </r>
  <r>
    <x v="699"/>
    <x v="15"/>
    <s v="YOTOCO"/>
    <x v="10"/>
    <n v="0"/>
    <n v="0"/>
    <n v="1"/>
    <n v="0"/>
    <n v="0"/>
    <x v="0"/>
    <n v="0"/>
    <n v="0"/>
    <s v="12/24/2020 12:00:00 AM"/>
    <x v="0"/>
    <s v="ZARAGOZA"/>
  </r>
  <r>
    <x v="699"/>
    <x v="3"/>
    <s v="SUAITA"/>
    <x v="30"/>
    <n v="0"/>
    <n v="0"/>
    <n v="3"/>
    <n v="0"/>
    <n v="0"/>
    <x v="0"/>
    <n v="0"/>
    <n v="0"/>
    <s v="12/24/2020 12:00:00 AM"/>
    <x v="0"/>
    <s v="ZARAGOZA"/>
  </r>
  <r>
    <x v="700"/>
    <x v="0"/>
    <s v="DABEIBA"/>
    <x v="4"/>
    <n v="0"/>
    <n v="0"/>
    <n v="2"/>
    <n v="2"/>
    <n v="0"/>
    <x v="0"/>
    <n v="0"/>
    <n v="0"/>
    <s v="12/23/2020 12:00:00 AM"/>
    <x v="4"/>
    <s v="FOMEQUE"/>
  </r>
  <r>
    <x v="700"/>
    <x v="9"/>
    <s v="COELLO"/>
    <x v="4"/>
    <n v="0"/>
    <n v="0"/>
    <n v="1"/>
    <n v="0"/>
    <n v="0"/>
    <x v="0"/>
    <n v="0"/>
    <n v="0"/>
    <s v="12/24/2020 12:00:00 AM"/>
    <x v="19"/>
    <s v="SUAREZ"/>
  </r>
  <r>
    <x v="700"/>
    <x v="9"/>
    <s v="RIOBLANCO"/>
    <x v="4"/>
    <n v="0"/>
    <n v="0"/>
    <n v="0"/>
    <n v="0"/>
    <n v="0"/>
    <x v="0"/>
    <n v="0"/>
    <n v="0"/>
    <s v="12/24/2020 12:00:00 AM"/>
    <x v="1"/>
    <s v="GUATICA"/>
  </r>
  <r>
    <x v="700"/>
    <x v="22"/>
    <s v="BARRANCO DE LOBA"/>
    <x v="5"/>
    <n v="3"/>
    <n v="0"/>
    <n v="0"/>
    <n v="0"/>
    <n v="0"/>
    <x v="0"/>
    <n v="0"/>
    <n v="0"/>
    <s v="12/25/2020 12:00:00 AM"/>
    <x v="1"/>
    <s v="DOSQUEBRADAS"/>
  </r>
  <r>
    <x v="425"/>
    <x v="18"/>
    <s v="CUCUTA"/>
    <x v="18"/>
    <n v="0"/>
    <n v="0"/>
    <n v="314"/>
    <n v="77"/>
    <n v="0"/>
    <x v="212"/>
    <n v="22230000000"/>
    <n v="0"/>
    <s v="12/24/2020 12:00:00 AM"/>
    <x v="6"/>
    <s v="DUITAMA"/>
  </r>
  <r>
    <x v="699"/>
    <x v="12"/>
    <s v="DEPARTAMENTO"/>
    <x v="10"/>
    <n v="0"/>
    <n v="0"/>
    <n v="0"/>
    <n v="0"/>
    <n v="0"/>
    <x v="213"/>
    <n v="105300000000"/>
    <n v="0"/>
    <s v="12/24/2020 12:00:00 AM"/>
    <x v="4"/>
    <s v="TIBIRITA"/>
  </r>
  <r>
    <x v="699"/>
    <x v="18"/>
    <s v="DEPARTAMENTO"/>
    <x v="10"/>
    <n v="0"/>
    <n v="0"/>
    <n v="0"/>
    <n v="0"/>
    <n v="0"/>
    <x v="214"/>
    <n v="35100000000"/>
    <n v="0"/>
    <s v="12/25/2020 12:00:00 AM"/>
    <x v="28"/>
    <s v="CALARCA"/>
  </r>
  <r>
    <x v="699"/>
    <x v="26"/>
    <s v="DEPARTAMENTO"/>
    <x v="10"/>
    <n v="0"/>
    <n v="0"/>
    <n v="0"/>
    <n v="0"/>
    <n v="0"/>
    <x v="215"/>
    <n v="83608200000"/>
    <n v="0"/>
    <s v="12/25/2020 12:00:00 AM"/>
    <x v="28"/>
    <s v="SALENTO"/>
  </r>
  <r>
    <x v="700"/>
    <x v="3"/>
    <s v="AGUADA"/>
    <x v="30"/>
    <n v="0"/>
    <n v="0"/>
    <n v="0"/>
    <n v="0"/>
    <n v="0"/>
    <x v="0"/>
    <n v="0"/>
    <n v="0"/>
    <s v="12/25/2020 12:00:00 AM"/>
    <x v="28"/>
    <s v="ARMENIA"/>
  </r>
  <r>
    <x v="700"/>
    <x v="3"/>
    <s v="CIMITARRA"/>
    <x v="30"/>
    <n v="0"/>
    <n v="0"/>
    <n v="0"/>
    <n v="0"/>
    <n v="0"/>
    <x v="0"/>
    <n v="0"/>
    <n v="0"/>
    <s v="12/25/2020 12:00:00 AM"/>
    <x v="19"/>
    <s v="CORINTO"/>
  </r>
  <r>
    <x v="700"/>
    <x v="3"/>
    <s v="SAN BENITO"/>
    <x v="4"/>
    <n v="0"/>
    <n v="0"/>
    <n v="3"/>
    <n v="0"/>
    <n v="0"/>
    <x v="0"/>
    <n v="0"/>
    <n v="0"/>
    <s v="12/25/2020 12:00:00 AM"/>
    <x v="0"/>
    <s v="ITAGUI"/>
  </r>
  <r>
    <x v="701"/>
    <x v="19"/>
    <s v="PATIA"/>
    <x v="10"/>
    <n v="0"/>
    <n v="0"/>
    <n v="100"/>
    <n v="0"/>
    <n v="12129"/>
    <x v="0"/>
    <n v="0"/>
    <n v="0"/>
    <s v="12/24/2020 12:00:00 AM"/>
    <x v="19"/>
    <s v="PUERTO TEJADA"/>
  </r>
  <r>
    <x v="492"/>
    <x v="22"/>
    <s v="MORALES"/>
    <x v="10"/>
    <n v="0"/>
    <n v="0"/>
    <n v="0"/>
    <n v="0"/>
    <n v="0"/>
    <x v="0"/>
    <n v="0"/>
    <n v="0"/>
    <s v="12/25/2020 12:00:00 AM"/>
    <x v="0"/>
    <s v="ITAGUI"/>
  </r>
  <r>
    <x v="686"/>
    <x v="22"/>
    <s v="SAN FERNANDO"/>
    <x v="10"/>
    <n v="0"/>
    <n v="0"/>
    <n v="350"/>
    <n v="0"/>
    <n v="0"/>
    <x v="0"/>
    <n v="0"/>
    <n v="0"/>
    <s v="12/21/2020 12:00:00 AM"/>
    <x v="0"/>
    <s v="COCORNA"/>
  </r>
  <r>
    <x v="571"/>
    <x v="22"/>
    <s v="MOMPOS"/>
    <x v="10"/>
    <n v="0"/>
    <n v="0"/>
    <n v="2294"/>
    <n v="0"/>
    <n v="2275"/>
    <x v="0"/>
    <n v="0"/>
    <n v="0"/>
    <s v="12/25/2020 12:00:00 AM"/>
    <x v="19"/>
    <s v="TORIBIO"/>
  </r>
  <r>
    <x v="685"/>
    <x v="18"/>
    <s v="CUCUTA"/>
    <x v="10"/>
    <n v="0"/>
    <n v="0"/>
    <n v="125"/>
    <n v="0"/>
    <n v="0"/>
    <x v="0"/>
    <n v="0"/>
    <n v="0"/>
    <s v="12/26/2020 12:00:00 AM"/>
    <x v="19"/>
    <s v="LA SIERRA"/>
  </r>
  <r>
    <x v="699"/>
    <x v="15"/>
    <s v="DAGUA"/>
    <x v="10"/>
    <n v="0"/>
    <n v="0"/>
    <n v="7"/>
    <n v="0"/>
    <n v="0"/>
    <x v="0"/>
    <n v="0"/>
    <n v="0"/>
    <s v="12/26/2020 12:00:00 AM"/>
    <x v="19"/>
    <s v="SUAREZ"/>
  </r>
  <r>
    <x v="701"/>
    <x v="19"/>
    <s v="TORIBIO"/>
    <x v="4"/>
    <n v="0"/>
    <n v="0"/>
    <n v="2"/>
    <n v="0"/>
    <n v="0"/>
    <x v="0"/>
    <n v="0"/>
    <n v="0"/>
    <s v="12/26/2020 12:00:00 AM"/>
    <x v="5"/>
    <s v="PUERTO LOPEZ"/>
  </r>
  <r>
    <x v="701"/>
    <x v="9"/>
    <s v="CAJAMARCA"/>
    <x v="4"/>
    <n v="0"/>
    <n v="0"/>
    <n v="0"/>
    <n v="0"/>
    <n v="0"/>
    <x v="0"/>
    <n v="0"/>
    <n v="0"/>
    <s v="12/26/2020 12:00:00 AM"/>
    <x v="19"/>
    <s v="PATIA"/>
  </r>
  <r>
    <x v="700"/>
    <x v="4"/>
    <s v="SASAIMA"/>
    <x v="4"/>
    <n v="0"/>
    <n v="0"/>
    <n v="0"/>
    <n v="0"/>
    <n v="0"/>
    <x v="0"/>
    <n v="0"/>
    <n v="0"/>
    <s v="12/23/2020 12:00:00 AM"/>
    <x v="4"/>
    <s v="SAN FRANCISCO"/>
  </r>
  <r>
    <x v="700"/>
    <x v="4"/>
    <s v="MOSQUERA"/>
    <x v="10"/>
    <n v="0"/>
    <n v="0"/>
    <n v="3"/>
    <n v="0"/>
    <n v="0"/>
    <x v="0"/>
    <n v="0"/>
    <n v="0"/>
    <s v="12/25/2020 12:00:00 AM"/>
    <x v="4"/>
    <s v="MOSQUERA"/>
  </r>
  <r>
    <x v="701"/>
    <x v="4"/>
    <s v="ALBAN"/>
    <x v="4"/>
    <n v="0"/>
    <n v="0"/>
    <n v="2"/>
    <n v="0"/>
    <n v="0"/>
    <x v="0"/>
    <n v="0"/>
    <n v="0"/>
    <s v="12/27/2020 12:00:00 AM"/>
    <x v="26"/>
    <s v="MEDIO ATRATO"/>
  </r>
  <r>
    <x v="701"/>
    <x v="4"/>
    <s v="QUEBRADANEGRA"/>
    <x v="10"/>
    <n v="0"/>
    <n v="0"/>
    <n v="5"/>
    <n v="0"/>
    <n v="0"/>
    <x v="0"/>
    <n v="0"/>
    <n v="0"/>
    <s v="12/27/2020 12:00:00 AM"/>
    <x v="10"/>
    <s v="EL PASO"/>
  </r>
  <r>
    <x v="700"/>
    <x v="22"/>
    <s v="BARRANCO DE LOBA"/>
    <x v="10"/>
    <n v="0"/>
    <n v="0"/>
    <n v="3"/>
    <n v="0"/>
    <n v="0"/>
    <x v="0"/>
    <n v="0"/>
    <n v="0"/>
    <s v="12/27/2020 12:00:00 AM"/>
    <x v="1"/>
    <s v="PUEBLO RICO"/>
  </r>
  <r>
    <x v="700"/>
    <x v="12"/>
    <s v="DIBULLA"/>
    <x v="10"/>
    <n v="0"/>
    <n v="0"/>
    <n v="2"/>
    <n v="0"/>
    <n v="0"/>
    <x v="0"/>
    <n v="0"/>
    <n v="0"/>
    <s v="12/28/2020 12:00:00 AM"/>
    <x v="6"/>
    <s v="TIBANA"/>
  </r>
  <r>
    <x v="700"/>
    <x v="4"/>
    <s v="EL ROSAL"/>
    <x v="2"/>
    <n v="0"/>
    <n v="0"/>
    <n v="0"/>
    <n v="0"/>
    <n v="2"/>
    <x v="0"/>
    <n v="0"/>
    <n v="0"/>
    <s v="12/27/2020 12:00:00 AM"/>
    <x v="1"/>
    <s v="MARSELLA"/>
  </r>
  <r>
    <x v="702"/>
    <x v="0"/>
    <s v="SAN LUIS"/>
    <x v="4"/>
    <n v="0"/>
    <n v="0"/>
    <n v="0"/>
    <n v="0"/>
    <n v="0"/>
    <x v="0"/>
    <n v="0"/>
    <n v="0"/>
    <s v="12/28/2020 12:00:00 AM"/>
    <x v="5"/>
    <s v="VILLAVICENCIO"/>
  </r>
  <r>
    <x v="697"/>
    <x v="19"/>
    <s v="PURACE"/>
    <x v="10"/>
    <n v="0"/>
    <n v="0"/>
    <n v="6"/>
    <n v="0"/>
    <n v="0"/>
    <x v="0"/>
    <n v="0"/>
    <n v="0"/>
    <s v="12/27/2020 12:00:00 AM"/>
    <x v="19"/>
    <s v="CALDONO"/>
  </r>
  <r>
    <x v="702"/>
    <x v="17"/>
    <s v="LA DORADA"/>
    <x v="10"/>
    <n v="0"/>
    <n v="0"/>
    <n v="400"/>
    <n v="0"/>
    <n v="0"/>
    <x v="0"/>
    <n v="0"/>
    <n v="0"/>
    <s v="12/28/2020 12:00:00 AM"/>
    <x v="1"/>
    <s v="SANTA ROSA DE CABAL"/>
  </r>
  <r>
    <x v="702"/>
    <x v="24"/>
    <s v="LA CRUZ"/>
    <x v="4"/>
    <n v="0"/>
    <n v="0"/>
    <n v="0"/>
    <n v="0"/>
    <n v="0"/>
    <x v="0"/>
    <n v="0"/>
    <n v="0"/>
    <s v="12/29/2020 12:00:00 AM"/>
    <x v="19"/>
    <s v="LA SIERRA"/>
  </r>
  <r>
    <x v="702"/>
    <x v="8"/>
    <s v="SUCRE"/>
    <x v="10"/>
    <n v="0"/>
    <n v="0"/>
    <n v="172"/>
    <n v="0"/>
    <n v="0"/>
    <x v="0"/>
    <n v="0"/>
    <n v="0"/>
    <s v="12/29/2020 12:00:00 AM"/>
    <x v="17"/>
    <s v="MANZANARES"/>
  </r>
  <r>
    <x v="703"/>
    <x v="17"/>
    <s v="VILLAMARIA"/>
    <x v="0"/>
    <n v="0"/>
    <n v="0"/>
    <n v="0"/>
    <n v="0"/>
    <n v="0"/>
    <x v="0"/>
    <n v="0"/>
    <n v="0"/>
    <s v="12/29/2020 12:00:00 AM"/>
    <x v="0"/>
    <s v="CALDAS"/>
  </r>
  <r>
    <x v="702"/>
    <x v="1"/>
    <s v="BALBOA"/>
    <x v="9"/>
    <n v="0"/>
    <n v="0"/>
    <n v="1"/>
    <n v="0"/>
    <n v="0"/>
    <x v="0"/>
    <n v="0"/>
    <n v="0"/>
    <s v="12/29/2020 12:00:00 AM"/>
    <x v="19"/>
    <s v="PATIA"/>
  </r>
  <r>
    <x v="702"/>
    <x v="26"/>
    <s v="RIOSUCIO"/>
    <x v="25"/>
    <n v="0"/>
    <n v="0"/>
    <n v="0"/>
    <n v="0"/>
    <n v="0"/>
    <x v="0"/>
    <n v="0"/>
    <n v="0"/>
    <s v="12/30/2020 12:00:00 AM"/>
    <x v="2"/>
    <s v="SITIONUEVO"/>
  </r>
  <r>
    <x v="702"/>
    <x v="10"/>
    <s v="TAMALAMEQUE"/>
    <x v="10"/>
    <n v="0"/>
    <n v="0"/>
    <n v="7"/>
    <n v="0"/>
    <n v="0"/>
    <x v="0"/>
    <n v="0"/>
    <n v="0"/>
    <s v="12/30/2020 12:00:00 AM"/>
    <x v="19"/>
    <s v="BALBOA"/>
  </r>
  <r>
    <x v="702"/>
    <x v="1"/>
    <s v="PEREIRA"/>
    <x v="4"/>
    <n v="1"/>
    <n v="0"/>
    <n v="0"/>
    <n v="0"/>
    <n v="0"/>
    <x v="0"/>
    <n v="0"/>
    <n v="0"/>
    <s v="12/31/2020 12:00:00 AM"/>
    <x v="1"/>
    <s v="SANTA ROSA DE CABAL"/>
  </r>
  <r>
    <x v="702"/>
    <x v="27"/>
    <s v="PUERTO ASIS"/>
    <x v="1"/>
    <n v="2"/>
    <n v="0"/>
    <n v="0"/>
    <n v="0"/>
    <n v="0"/>
    <x v="0"/>
    <n v="0"/>
    <n v="0"/>
    <s v="12/31/2020 12:00:00 AM"/>
    <x v="19"/>
    <s v="POPAYAN"/>
  </r>
  <r>
    <x v="703"/>
    <x v="1"/>
    <s v="PEREIRA"/>
    <x v="0"/>
    <n v="0"/>
    <n v="0"/>
    <n v="1"/>
    <n v="0"/>
    <n v="0"/>
    <x v="0"/>
    <n v="0"/>
    <n v="0"/>
    <s v="12/31/2020 12:00:00 AM"/>
    <x v="2"/>
    <s v="NUEVA GRANADA"/>
  </r>
  <r>
    <x v="703"/>
    <x v="4"/>
    <s v="GRANADA"/>
    <x v="2"/>
    <n v="0"/>
    <n v="0"/>
    <n v="0"/>
    <n v="0"/>
    <n v="0"/>
    <x v="0"/>
    <n v="0"/>
    <n v="0"/>
    <s v="12/31/2020 12:00:00 AM"/>
    <x v="19"/>
    <s v="POPAYAN"/>
  </r>
  <r>
    <x v="703"/>
    <x v="5"/>
    <s v="VILLAVICENCIO"/>
    <x v="4"/>
    <n v="0"/>
    <n v="0"/>
    <n v="3"/>
    <n v="0"/>
    <n v="0"/>
    <x v="0"/>
    <n v="0"/>
    <n v="0"/>
    <s v="01/01/2021 12:00:00 AM"/>
    <x v="24"/>
    <s v="SAN BERNARDO"/>
  </r>
  <r>
    <x v="704"/>
    <x v="0"/>
    <s v="SAN LUIS"/>
    <x v="4"/>
    <n v="0"/>
    <n v="1"/>
    <n v="0"/>
    <n v="0"/>
    <n v="0"/>
    <x v="0"/>
    <n v="0"/>
    <n v="0"/>
    <s v="01/01/2021 12:00:00 AM"/>
    <x v="24"/>
    <s v="SAN BERNARDO"/>
  </r>
  <r>
    <x v="704"/>
    <x v="10"/>
    <s v="TAMALAMEQUE"/>
    <x v="6"/>
    <n v="4"/>
    <n v="1"/>
    <n v="0"/>
    <n v="0"/>
    <n v="0"/>
    <x v="0"/>
    <n v="0"/>
    <n v="0"/>
    <s v="01/01/2021 12:00:00 AM"/>
    <x v="9"/>
    <s v="DOLORES"/>
  </r>
  <r>
    <x v="703"/>
    <x v="4"/>
    <s v="PARATEBUENO"/>
    <x v="6"/>
    <n v="0"/>
    <n v="3"/>
    <n v="0"/>
    <n v="0"/>
    <n v="0"/>
    <x v="0"/>
    <n v="0"/>
    <n v="0"/>
    <s v="01/02/2021 12:00:00 AM"/>
    <x v="5"/>
    <s v="VILLAVICENCIO"/>
  </r>
  <r>
    <x v="704"/>
    <x v="27"/>
    <s v="PUERTO ASIS"/>
    <x v="25"/>
    <n v="0"/>
    <n v="0"/>
    <n v="0"/>
    <n v="0"/>
    <n v="0"/>
    <x v="0"/>
    <n v="0"/>
    <n v="0"/>
    <s v="01/02/2021 12:00:00 AM"/>
    <x v="22"/>
    <s v="EL PEÑON"/>
  </r>
  <r>
    <x v="704"/>
    <x v="18"/>
    <s v="TOLEDO"/>
    <x v="0"/>
    <n v="0"/>
    <n v="0"/>
    <n v="1"/>
    <n v="1"/>
    <n v="0"/>
    <x v="0"/>
    <n v="0"/>
    <n v="0"/>
    <s v="01/02/2021 12:00:00 AM"/>
    <x v="5"/>
    <s v="EL DORADO"/>
  </r>
  <r>
    <x v="702"/>
    <x v="27"/>
    <s v="PUERTO ASIS"/>
    <x v="1"/>
    <n v="2"/>
    <n v="0"/>
    <n v="0"/>
    <n v="0"/>
    <n v="0"/>
    <x v="0"/>
    <n v="0"/>
    <n v="0"/>
    <s v="01/02/2021 12:00:00 AM"/>
    <x v="1"/>
    <s v="GUATICA"/>
  </r>
  <r>
    <x v="697"/>
    <x v="26"/>
    <s v="BOJAYA"/>
    <x v="10"/>
    <n v="0"/>
    <n v="0"/>
    <n v="818"/>
    <n v="0"/>
    <n v="512"/>
    <x v="199"/>
    <n v="5850000000"/>
    <n v="0"/>
    <s v="01/02/2021 12:00:00 AM"/>
    <x v="19"/>
    <s v="PATIA"/>
  </r>
  <r>
    <x v="425"/>
    <x v="18"/>
    <s v="PAMPLONITA"/>
    <x v="10"/>
    <n v="0"/>
    <n v="0"/>
    <n v="8"/>
    <n v="0"/>
    <n v="0"/>
    <x v="0"/>
    <n v="0"/>
    <n v="0"/>
    <s v="01/02/2021 12:00:00 AM"/>
    <x v="5"/>
    <s v="MAPIRIPAN"/>
  </r>
  <r>
    <x v="636"/>
    <x v="22"/>
    <s v="SANTA ROSA"/>
    <x v="10"/>
    <n v="0"/>
    <n v="0"/>
    <n v="1283"/>
    <n v="8"/>
    <n v="0"/>
    <x v="0"/>
    <n v="0"/>
    <n v="0"/>
    <s v="01/02/2021 12:00:00 AM"/>
    <x v="9"/>
    <s v="IBAGUE"/>
  </r>
  <r>
    <x v="705"/>
    <x v="26"/>
    <s v="OCÉANO PACÍFICO"/>
    <x v="25"/>
    <n v="0"/>
    <n v="0"/>
    <n v="0"/>
    <n v="0"/>
    <n v="0"/>
    <x v="0"/>
    <n v="0"/>
    <n v="0"/>
    <s v="01/03/2021 12:00:00 AM"/>
    <x v="3"/>
    <s v="BARRANCABERMEJA"/>
  </r>
  <r>
    <x v="706"/>
    <x v="25"/>
    <s v="GIGANTE"/>
    <x v="25"/>
    <n v="0"/>
    <n v="0"/>
    <n v="0"/>
    <n v="0"/>
    <n v="0"/>
    <x v="0"/>
    <n v="0"/>
    <n v="0"/>
    <s v="01/03/2021 12:00:00 AM"/>
    <x v="25"/>
    <s v="ACEVEDO"/>
  </r>
  <r>
    <x v="706"/>
    <x v="24"/>
    <s v="NARIÑO"/>
    <x v="25"/>
    <n v="0"/>
    <n v="0"/>
    <n v="0"/>
    <n v="0"/>
    <n v="0"/>
    <x v="0"/>
    <n v="0"/>
    <n v="0"/>
    <s v="01/03/2021 12:00:00 AM"/>
    <x v="15"/>
    <s v="BUENAVENTURA"/>
  </r>
  <r>
    <x v="706"/>
    <x v="3"/>
    <s v="ARATOCA"/>
    <x v="2"/>
    <n v="0"/>
    <n v="0"/>
    <n v="0"/>
    <n v="0"/>
    <n v="2"/>
    <x v="0"/>
    <n v="0"/>
    <n v="0"/>
    <s v="01/03/2021 12:00:00 AM"/>
    <x v="14"/>
    <s v="HATO COROZAL"/>
  </r>
  <r>
    <x v="706"/>
    <x v="2"/>
    <s v="SALAMINA"/>
    <x v="12"/>
    <n v="0"/>
    <n v="0"/>
    <n v="0"/>
    <n v="0"/>
    <n v="0"/>
    <x v="0"/>
    <n v="0"/>
    <n v="0"/>
    <s v="01/03/2021 12:00:00 AM"/>
    <x v="19"/>
    <s v="ROSAS"/>
  </r>
  <r>
    <x v="706"/>
    <x v="9"/>
    <s v="CHAPARRAL"/>
    <x v="4"/>
    <n v="0"/>
    <n v="0"/>
    <n v="0"/>
    <n v="0"/>
    <n v="1"/>
    <x v="0"/>
    <n v="0"/>
    <n v="0"/>
    <s v="01/03/2021 12:00:00 AM"/>
    <x v="19"/>
    <s v="PATIA"/>
  </r>
  <r>
    <x v="706"/>
    <x v="1"/>
    <s v="PEREIRA"/>
    <x v="0"/>
    <n v="0"/>
    <n v="0"/>
    <n v="3"/>
    <n v="0"/>
    <n v="0"/>
    <x v="0"/>
    <n v="0"/>
    <n v="0"/>
    <s v="01/04/2021 12:00:00 AM"/>
    <x v="26"/>
    <s v="ACANDI"/>
  </r>
  <r>
    <x v="706"/>
    <x v="24"/>
    <s v="BARBACOAS"/>
    <x v="10"/>
    <n v="1"/>
    <n v="0"/>
    <n v="0"/>
    <n v="0"/>
    <n v="0"/>
    <x v="0"/>
    <n v="0"/>
    <n v="0"/>
    <s v="01/04/2021 12:00:00 AM"/>
    <x v="5"/>
    <s v="EL CASTILLO"/>
  </r>
  <r>
    <x v="537"/>
    <x v="5"/>
    <s v="VILLAVICENCIO"/>
    <x v="12"/>
    <n v="0"/>
    <n v="0"/>
    <n v="2"/>
    <n v="0"/>
    <n v="0"/>
    <x v="0"/>
    <n v="0"/>
    <n v="0"/>
    <s v="01/04/2021 12:00:00 AM"/>
    <x v="19"/>
    <s v="EL TAMBO"/>
  </r>
  <r>
    <x v="537"/>
    <x v="9"/>
    <s v="VENADILLO"/>
    <x v="10"/>
    <n v="0"/>
    <n v="0"/>
    <n v="4"/>
    <n v="0"/>
    <n v="0"/>
    <x v="0"/>
    <n v="0"/>
    <n v="0"/>
    <s v="01/04/2021 12:00:00 AM"/>
    <x v="19"/>
    <s v="EL TAMBO"/>
  </r>
  <r>
    <x v="674"/>
    <x v="25"/>
    <s v="PITALITO"/>
    <x v="27"/>
    <n v="0"/>
    <n v="0"/>
    <n v="80"/>
    <n v="0"/>
    <n v="0"/>
    <x v="0"/>
    <n v="0"/>
    <n v="0"/>
    <s v="01/04/2021 12:00:00 AM"/>
    <x v="6"/>
    <s v="CHITA"/>
  </r>
  <r>
    <x v="537"/>
    <x v="1"/>
    <s v="DOSQUEBRADAS"/>
    <x v="4"/>
    <n v="0"/>
    <n v="1"/>
    <n v="0"/>
    <n v="0"/>
    <n v="0"/>
    <x v="0"/>
    <n v="0"/>
    <n v="0"/>
    <s v="01/04/2021 12:00:00 AM"/>
    <x v="6"/>
    <s v="GUATEQUE"/>
  </r>
  <r>
    <x v="537"/>
    <x v="4"/>
    <s v="EL COLEGIO"/>
    <x v="0"/>
    <n v="0"/>
    <n v="0"/>
    <n v="1"/>
    <n v="0"/>
    <n v="0"/>
    <x v="0"/>
    <n v="0"/>
    <n v="0"/>
    <s v="01/04/2021 12:00:00 AM"/>
    <x v="1"/>
    <s v="PEREIRA"/>
  </r>
  <r>
    <x v="707"/>
    <x v="9"/>
    <s v="MELGAR"/>
    <x v="1"/>
    <n v="1"/>
    <n v="0"/>
    <n v="0"/>
    <n v="0"/>
    <n v="0"/>
    <x v="0"/>
    <n v="0"/>
    <n v="0"/>
    <s v="01/05/2021 12:00:00 AM"/>
    <x v="0"/>
    <s v="BELLO"/>
  </r>
  <r>
    <x v="537"/>
    <x v="3"/>
    <s v="SOCORRO"/>
    <x v="0"/>
    <n v="0"/>
    <n v="3"/>
    <n v="1"/>
    <n v="1"/>
    <n v="0"/>
    <x v="0"/>
    <n v="0"/>
    <n v="0"/>
    <s v="01/05/2021 12:00:00 AM"/>
    <x v="19"/>
    <s v="LA SIERRA"/>
  </r>
  <r>
    <x v="537"/>
    <x v="4"/>
    <s v="SUESCA"/>
    <x v="6"/>
    <n v="0"/>
    <n v="4"/>
    <n v="0"/>
    <n v="0"/>
    <n v="0"/>
    <x v="0"/>
    <n v="0"/>
    <n v="0"/>
    <s v="01/02/2021 12:00:00 AM"/>
    <x v="19"/>
    <s v="PIAMONTE"/>
  </r>
  <r>
    <x v="708"/>
    <x v="25"/>
    <s v="COLOMBIA"/>
    <x v="25"/>
    <n v="0"/>
    <n v="0"/>
    <n v="0"/>
    <n v="0"/>
    <n v="0"/>
    <x v="0"/>
    <n v="0"/>
    <n v="0"/>
    <s v="01/05/2021 12:00:00 AM"/>
    <x v="19"/>
    <s v="SOTARA"/>
  </r>
  <r>
    <x v="537"/>
    <x v="3"/>
    <s v="SOCORRO"/>
    <x v="9"/>
    <n v="0"/>
    <n v="0"/>
    <n v="0"/>
    <n v="0"/>
    <n v="0"/>
    <x v="0"/>
    <n v="0"/>
    <n v="0"/>
    <s v="01/05/2021 12:00:00 AM"/>
    <x v="19"/>
    <s v="SUAREZ"/>
  </r>
  <r>
    <x v="701"/>
    <x v="25"/>
    <s v="VILLAVIEJA"/>
    <x v="30"/>
    <n v="0"/>
    <n v="0"/>
    <n v="0"/>
    <n v="0"/>
    <n v="2"/>
    <x v="0"/>
    <n v="0"/>
    <n v="0"/>
    <s v="01/05/2021 12:00:00 AM"/>
    <x v="3"/>
    <s v="BARBOSA"/>
  </r>
  <r>
    <x v="701"/>
    <x v="25"/>
    <s v="NEIVA"/>
    <x v="10"/>
    <n v="0"/>
    <n v="0"/>
    <n v="9"/>
    <n v="0"/>
    <n v="0"/>
    <x v="0"/>
    <n v="0"/>
    <n v="0"/>
    <s v="01/05/2021 12:00:00 AM"/>
    <x v="23"/>
    <s v="SAN JOSE DEL GUAVIARE"/>
  </r>
  <r>
    <x v="708"/>
    <x v="14"/>
    <s v="PORE"/>
    <x v="0"/>
    <n v="0"/>
    <n v="0"/>
    <n v="1"/>
    <n v="0"/>
    <n v="0"/>
    <x v="0"/>
    <n v="0"/>
    <n v="0"/>
    <s v="01/05/2021 12:00:00 AM"/>
    <x v="5"/>
    <s v="SAN CARLOS DE GUAROA"/>
  </r>
  <r>
    <x v="708"/>
    <x v="1"/>
    <s v="PEREIRA"/>
    <x v="0"/>
    <n v="0"/>
    <n v="0"/>
    <n v="8"/>
    <n v="2"/>
    <n v="0"/>
    <x v="0"/>
    <n v="0"/>
    <n v="0"/>
    <s v="01/05/2021 12:00:00 AM"/>
    <x v="8"/>
    <s v="GALERAS"/>
  </r>
  <r>
    <x v="708"/>
    <x v="1"/>
    <s v="PEREIRA"/>
    <x v="0"/>
    <n v="0"/>
    <n v="0"/>
    <n v="1"/>
    <n v="0"/>
    <n v="0"/>
    <x v="0"/>
    <n v="0"/>
    <n v="0"/>
    <s v="01/06/2021 12:00:00 AM"/>
    <x v="16"/>
    <s v="MONTERIA"/>
  </r>
  <r>
    <x v="489"/>
    <x v="19"/>
    <s v="EL TAMBO"/>
    <x v="10"/>
    <n v="0"/>
    <n v="0"/>
    <n v="192"/>
    <n v="0"/>
    <n v="0"/>
    <x v="0"/>
    <n v="0"/>
    <n v="0"/>
    <s v="01/05/2021 12:00:00 AM"/>
    <x v="9"/>
    <s v="DOLORES"/>
  </r>
  <r>
    <x v="709"/>
    <x v="1"/>
    <s v="PEREIRA"/>
    <x v="0"/>
    <n v="0"/>
    <n v="0"/>
    <n v="2"/>
    <n v="1"/>
    <n v="0"/>
    <x v="0"/>
    <n v="0"/>
    <n v="0"/>
    <s v="01/05/2021 12:00:00 AM"/>
    <x v="14"/>
    <s v="YOPAL"/>
  </r>
  <r>
    <x v="709"/>
    <x v="19"/>
    <s v="CAJIBIO"/>
    <x v="9"/>
    <n v="0"/>
    <n v="0"/>
    <n v="3"/>
    <n v="0"/>
    <n v="0"/>
    <x v="0"/>
    <n v="0"/>
    <n v="0"/>
    <s v="01/06/2021 12:00:00 AM"/>
    <x v="19"/>
    <s v="CORINTO"/>
  </r>
  <r>
    <x v="709"/>
    <x v="19"/>
    <s v="CAJIBIO"/>
    <x v="4"/>
    <n v="0"/>
    <n v="0"/>
    <n v="2"/>
    <n v="0"/>
    <n v="0"/>
    <x v="0"/>
    <n v="0"/>
    <n v="0"/>
    <s v="01/06/2021 12:00:00 AM"/>
    <x v="6"/>
    <s v="GUATEQUE"/>
  </r>
  <r>
    <x v="709"/>
    <x v="5"/>
    <s v="PUERTO RICO"/>
    <x v="2"/>
    <n v="0"/>
    <n v="0"/>
    <n v="0"/>
    <n v="0"/>
    <n v="5"/>
    <x v="0"/>
    <n v="0"/>
    <n v="0"/>
    <s v="01/06/2021 12:00:00 AM"/>
    <x v="3"/>
    <s v="CERRITO"/>
  </r>
  <r>
    <x v="709"/>
    <x v="18"/>
    <s v="HACARI"/>
    <x v="25"/>
    <n v="0"/>
    <n v="0"/>
    <n v="0"/>
    <n v="0"/>
    <n v="0"/>
    <x v="0"/>
    <n v="0"/>
    <n v="0"/>
    <s v="01/06/2021 12:00:00 AM"/>
    <x v="19"/>
    <s v="PIAMONTE"/>
  </r>
  <r>
    <x v="709"/>
    <x v="3"/>
    <s v="LOS SANTOS"/>
    <x v="25"/>
    <n v="0"/>
    <n v="0"/>
    <n v="0"/>
    <n v="0"/>
    <n v="0"/>
    <x v="0"/>
    <n v="0"/>
    <n v="0"/>
    <s v="01/07/2021 12:00:00 AM"/>
    <x v="0"/>
    <s v="URAMITA"/>
  </r>
  <r>
    <x v="709"/>
    <x v="13"/>
    <s v="BOGOTA, D.C."/>
    <x v="3"/>
    <n v="0"/>
    <n v="2"/>
    <n v="1"/>
    <n v="0"/>
    <n v="0"/>
    <x v="0"/>
    <n v="0"/>
    <n v="0"/>
    <s v="01/05/2021 12:00:00 AM"/>
    <x v="0"/>
    <s v="AMALFI"/>
  </r>
  <r>
    <x v="709"/>
    <x v="1"/>
    <s v="BALBOA"/>
    <x v="9"/>
    <n v="0"/>
    <n v="0"/>
    <n v="1"/>
    <n v="0"/>
    <n v="0"/>
    <x v="0"/>
    <n v="0"/>
    <n v="0"/>
    <s v="01/07/2021 12:00:00 AM"/>
    <x v="4"/>
    <s v="VILLAPINZON"/>
  </r>
  <r>
    <x v="708"/>
    <x v="24"/>
    <s v="LOS ANDES"/>
    <x v="3"/>
    <n v="0"/>
    <n v="0"/>
    <n v="0"/>
    <n v="0"/>
    <n v="0"/>
    <x v="0"/>
    <n v="0"/>
    <n v="0"/>
    <s v="01/07/2021 12:00:00 AM"/>
    <x v="4"/>
    <s v="LA CALERA"/>
  </r>
  <r>
    <x v="708"/>
    <x v="24"/>
    <s v="LOS ANDES"/>
    <x v="10"/>
    <n v="0"/>
    <n v="0"/>
    <n v="1"/>
    <n v="0"/>
    <n v="0"/>
    <x v="0"/>
    <n v="0"/>
    <n v="0"/>
    <s v="01/07/2021 12:00:00 AM"/>
    <x v="4"/>
    <s v="SOACHA"/>
  </r>
  <r>
    <x v="709"/>
    <x v="19"/>
    <s v="SUAREZ"/>
    <x v="0"/>
    <n v="0"/>
    <n v="0"/>
    <n v="1"/>
    <n v="1"/>
    <n v="0"/>
    <x v="0"/>
    <n v="0"/>
    <n v="0"/>
    <s v="01/08/2021 12:00:00 AM"/>
    <x v="26"/>
    <s v="ACANDI"/>
  </r>
  <r>
    <x v="709"/>
    <x v="4"/>
    <s v="ZIPAQUIRA"/>
    <x v="2"/>
    <n v="0"/>
    <n v="0"/>
    <n v="0"/>
    <n v="0"/>
    <n v="1"/>
    <x v="0"/>
    <n v="0"/>
    <n v="0"/>
    <s v="01/07/2021 12:00:00 AM"/>
    <x v="19"/>
    <s v="ARGELIA"/>
  </r>
  <r>
    <x v="710"/>
    <x v="0"/>
    <s v="SAN LUIS"/>
    <x v="4"/>
    <n v="2"/>
    <n v="3"/>
    <n v="7"/>
    <n v="5"/>
    <n v="0"/>
    <x v="0"/>
    <n v="0"/>
    <n v="0"/>
    <s v="01/07/2021 12:00:00 AM"/>
    <x v="9"/>
    <s v="CHAPARRAL"/>
  </r>
  <r>
    <x v="710"/>
    <x v="13"/>
    <s v="BOGOTA, D.C."/>
    <x v="6"/>
    <n v="0"/>
    <n v="2"/>
    <n v="0"/>
    <n v="0"/>
    <n v="0"/>
    <x v="0"/>
    <n v="0"/>
    <n v="0"/>
    <s v="01/08/2021 12:00:00 AM"/>
    <x v="4"/>
    <s v="BOJACA"/>
  </r>
  <r>
    <x v="708"/>
    <x v="19"/>
    <s v="GUACHENE"/>
    <x v="9"/>
    <n v="0"/>
    <n v="0"/>
    <n v="15"/>
    <n v="0"/>
    <n v="0"/>
    <x v="0"/>
    <n v="0"/>
    <n v="0"/>
    <s v="01/08/2021 12:00:00 AM"/>
    <x v="17"/>
    <s v="MANIZALES"/>
  </r>
  <r>
    <x v="710"/>
    <x v="19"/>
    <s v="ROSAS"/>
    <x v="6"/>
    <n v="4"/>
    <n v="8"/>
    <n v="0"/>
    <n v="0"/>
    <n v="0"/>
    <x v="0"/>
    <n v="0"/>
    <n v="0"/>
    <s v="01/08/2021 12:00:00 AM"/>
    <x v="4"/>
    <s v="MOSQUERA"/>
  </r>
  <r>
    <x v="710"/>
    <x v="6"/>
    <s v="SOATA"/>
    <x v="2"/>
    <n v="0"/>
    <n v="0"/>
    <n v="0"/>
    <n v="0"/>
    <n v="1"/>
    <x v="0"/>
    <n v="0"/>
    <n v="0"/>
    <s v="01/08/2021 12:00:00 AM"/>
    <x v="4"/>
    <s v="LA CALERA"/>
  </r>
  <r>
    <x v="710"/>
    <x v="4"/>
    <s v="FACATATIVA"/>
    <x v="2"/>
    <n v="0"/>
    <n v="0"/>
    <n v="0"/>
    <n v="0"/>
    <n v="1"/>
    <x v="0"/>
    <n v="0"/>
    <n v="0"/>
    <s v="01/06/2021 12:00:00 AM"/>
    <x v="4"/>
    <s v="FUSAGASUGA"/>
  </r>
  <r>
    <x v="710"/>
    <x v="24"/>
    <s v="SAN ANDRES DE TUMACO"/>
    <x v="30"/>
    <n v="2"/>
    <n v="0"/>
    <n v="0"/>
    <n v="0"/>
    <n v="0"/>
    <x v="0"/>
    <n v="0"/>
    <n v="0"/>
    <s v="01/06/2021 12:00:00 AM"/>
    <x v="4"/>
    <s v="RICAURTE"/>
  </r>
  <r>
    <x v="710"/>
    <x v="13"/>
    <s v="BOGOTA, D.C."/>
    <x v="13"/>
    <n v="0"/>
    <n v="1"/>
    <n v="3"/>
    <n v="0"/>
    <n v="0"/>
    <x v="0"/>
    <n v="0"/>
    <n v="0"/>
    <s v="01/08/2021 12:00:00 AM"/>
    <x v="1"/>
    <s v="DOSQUEBRADAS"/>
  </r>
  <r>
    <x v="710"/>
    <x v="19"/>
    <s v="SUAREZ"/>
    <x v="4"/>
    <n v="0"/>
    <n v="0"/>
    <n v="0"/>
    <n v="0"/>
    <n v="2"/>
    <x v="0"/>
    <n v="0"/>
    <n v="0"/>
    <s v="01/09/2021 12:00:00 AM"/>
    <x v="18"/>
    <s v="CUCUTA"/>
  </r>
  <r>
    <x v="710"/>
    <x v="19"/>
    <s v="MIRANDA"/>
    <x v="9"/>
    <n v="0"/>
    <n v="0"/>
    <n v="12"/>
    <n v="0"/>
    <n v="0"/>
    <x v="0"/>
    <n v="0"/>
    <n v="0"/>
    <s v="01/04/2021 12:00:00 AM"/>
    <x v="26"/>
    <s v="CARMEN DEL DARIEN"/>
  </r>
  <r>
    <x v="710"/>
    <x v="27"/>
    <s v="MOCOA"/>
    <x v="30"/>
    <n v="1"/>
    <n v="1"/>
    <n v="0"/>
    <n v="0"/>
    <n v="0"/>
    <x v="0"/>
    <n v="0"/>
    <n v="0"/>
    <s v="01/09/2021 12:00:00 AM"/>
    <x v="24"/>
    <s v="SAN LORENZO"/>
  </r>
  <r>
    <x v="710"/>
    <x v="24"/>
    <s v="ROBERTO PAYAN"/>
    <x v="30"/>
    <n v="1"/>
    <n v="0"/>
    <n v="0"/>
    <n v="0"/>
    <n v="0"/>
    <x v="0"/>
    <n v="0"/>
    <n v="0"/>
    <s v="01/09/2021 12:00:00 AM"/>
    <x v="4"/>
    <s v="SUBACHOQUE"/>
  </r>
  <r>
    <x v="709"/>
    <x v="4"/>
    <s v="TAUSA"/>
    <x v="2"/>
    <n v="0"/>
    <n v="0"/>
    <n v="0"/>
    <n v="0"/>
    <n v="1"/>
    <x v="0"/>
    <n v="0"/>
    <n v="0"/>
    <s v="01/09/2021 12:00:00 AM"/>
    <x v="27"/>
    <s v="ORITO"/>
  </r>
  <r>
    <x v="707"/>
    <x v="4"/>
    <s v="ZIPAQUIRA"/>
    <x v="2"/>
    <n v="0"/>
    <n v="0"/>
    <n v="0"/>
    <n v="0"/>
    <n v="2"/>
    <x v="0"/>
    <n v="0"/>
    <n v="0"/>
    <s v="01/08/2021 12:00:00 AM"/>
    <x v="4"/>
    <s v="TENJO"/>
  </r>
  <r>
    <x v="710"/>
    <x v="19"/>
    <s v="PIAMONTE"/>
    <x v="10"/>
    <n v="0"/>
    <n v="0"/>
    <n v="1"/>
    <n v="0"/>
    <n v="0"/>
    <x v="0"/>
    <n v="0"/>
    <n v="0"/>
    <s v="01/09/2021 12:00:00 AM"/>
    <x v="5"/>
    <s v="VILLAVICENCIO"/>
  </r>
  <r>
    <x v="711"/>
    <x v="1"/>
    <s v="MISTRATO"/>
    <x v="6"/>
    <n v="0"/>
    <n v="2"/>
    <n v="0"/>
    <n v="0"/>
    <n v="0"/>
    <x v="0"/>
    <n v="0"/>
    <n v="0"/>
    <s v="01/08/2021 12:00:00 AM"/>
    <x v="10"/>
    <s v="EL COPEY"/>
  </r>
  <r>
    <x v="711"/>
    <x v="4"/>
    <s v="TOCAIMA"/>
    <x v="6"/>
    <n v="0"/>
    <n v="2"/>
    <n v="0"/>
    <n v="0"/>
    <n v="0"/>
    <x v="0"/>
    <n v="0"/>
    <n v="0"/>
    <s v="01/10/2021 12:00:00 AM"/>
    <x v="1"/>
    <s v="PEREIRA"/>
  </r>
  <r>
    <x v="710"/>
    <x v="19"/>
    <s v="PIAMONTE"/>
    <x v="10"/>
    <n v="0"/>
    <n v="0"/>
    <n v="2"/>
    <n v="0"/>
    <n v="0"/>
    <x v="0"/>
    <n v="0"/>
    <n v="0"/>
    <s v="01/10/2021 12:00:00 AM"/>
    <x v="10"/>
    <s v="BOSCONIA"/>
  </r>
  <r>
    <x v="711"/>
    <x v="13"/>
    <s v="BOGOTA, D.C."/>
    <x v="2"/>
    <n v="0"/>
    <n v="0"/>
    <n v="0"/>
    <n v="0"/>
    <n v="0"/>
    <x v="0"/>
    <n v="0"/>
    <n v="0"/>
    <s v="01/11/2021 12:00:00 AM"/>
    <x v="5"/>
    <s v="VILLAVICENCIO"/>
  </r>
  <r>
    <x v="712"/>
    <x v="0"/>
    <s v="MEDELLIN"/>
    <x v="4"/>
    <n v="2"/>
    <n v="3"/>
    <n v="0"/>
    <n v="0"/>
    <n v="0"/>
    <x v="0"/>
    <n v="0"/>
    <n v="0"/>
    <s v="01/09/2021 12:00:00 AM"/>
    <x v="3"/>
    <s v="CONTRATACION"/>
  </r>
  <r>
    <x v="712"/>
    <x v="0"/>
    <s v="SAN VICENTE"/>
    <x v="2"/>
    <n v="0"/>
    <n v="0"/>
    <n v="0"/>
    <n v="0"/>
    <n v="2"/>
    <x v="0"/>
    <n v="0"/>
    <n v="0"/>
    <s v="01/11/2021 12:00:00 AM"/>
    <x v="6"/>
    <s v="TUNJA"/>
  </r>
  <r>
    <x v="679"/>
    <x v="25"/>
    <s v="PITALITO"/>
    <x v="9"/>
    <n v="0"/>
    <n v="0"/>
    <n v="2"/>
    <n v="0"/>
    <n v="0"/>
    <x v="0"/>
    <n v="0"/>
    <n v="0"/>
    <s v="01/12/2021 12:00:00 AM"/>
    <x v="8"/>
    <s v="GALERAS"/>
  </r>
  <r>
    <x v="679"/>
    <x v="25"/>
    <s v="PITALITO"/>
    <x v="10"/>
    <n v="0"/>
    <n v="0"/>
    <n v="9"/>
    <n v="0"/>
    <n v="0"/>
    <x v="0"/>
    <n v="0"/>
    <n v="0"/>
    <s v="01/12/2021 12:00:00 AM"/>
    <x v="1"/>
    <s v="DOSQUEBRADAS"/>
  </r>
  <r>
    <x v="710"/>
    <x v="25"/>
    <s v="PITALITO"/>
    <x v="9"/>
    <n v="0"/>
    <n v="0"/>
    <n v="3"/>
    <n v="0"/>
    <n v="0"/>
    <x v="0"/>
    <n v="0"/>
    <n v="0"/>
    <s v="01/12/2021 12:00:00 AM"/>
    <x v="1"/>
    <s v="LA CELIA"/>
  </r>
  <r>
    <x v="713"/>
    <x v="5"/>
    <s v="PUERTO GAITAN"/>
    <x v="2"/>
    <n v="0"/>
    <n v="0"/>
    <n v="0"/>
    <n v="0"/>
    <n v="50"/>
    <x v="0"/>
    <n v="0"/>
    <n v="0"/>
    <s v="01/12/2021 12:00:00 AM"/>
    <x v="4"/>
    <s v="CHIA"/>
  </r>
  <r>
    <x v="709"/>
    <x v="0"/>
    <s v="MURINDO"/>
    <x v="27"/>
    <n v="0"/>
    <n v="0"/>
    <n v="11"/>
    <n v="0"/>
    <n v="0"/>
    <x v="0"/>
    <n v="0"/>
    <n v="0"/>
    <s v="01/13/2021 12:00:00 AM"/>
    <x v="4"/>
    <s v="CHIPAQUE"/>
  </r>
  <r>
    <x v="537"/>
    <x v="0"/>
    <s v="MURINDO"/>
    <x v="10"/>
    <n v="0"/>
    <n v="0"/>
    <n v="32"/>
    <n v="0"/>
    <n v="0"/>
    <x v="0"/>
    <n v="0"/>
    <n v="0"/>
    <s v="01/13/2021 12:00:00 AM"/>
    <x v="3"/>
    <s v="BARBOSA"/>
  </r>
  <r>
    <x v="707"/>
    <x v="0"/>
    <s v="SAN FRANCISCO"/>
    <x v="4"/>
    <n v="0"/>
    <n v="0"/>
    <n v="0"/>
    <n v="0"/>
    <n v="0"/>
    <x v="0"/>
    <n v="0"/>
    <n v="0"/>
    <s v="01/13/2021 12:00:00 AM"/>
    <x v="8"/>
    <s v="GALERAS"/>
  </r>
  <r>
    <x v="702"/>
    <x v="0"/>
    <s v="PUERTO NARE"/>
    <x v="10"/>
    <n v="0"/>
    <n v="0"/>
    <n v="7"/>
    <n v="0"/>
    <n v="0"/>
    <x v="0"/>
    <n v="0"/>
    <n v="0"/>
    <s v="01/13/2021 12:00:00 AM"/>
    <x v="6"/>
    <s v="SOGAMOSO"/>
  </r>
  <r>
    <x v="701"/>
    <x v="0"/>
    <s v="ZARAGOZA"/>
    <x v="10"/>
    <n v="0"/>
    <n v="0"/>
    <n v="50"/>
    <n v="0"/>
    <n v="0"/>
    <x v="0"/>
    <n v="0"/>
    <n v="0"/>
    <s v="01/13/2021 12:00:00 AM"/>
    <x v="5"/>
    <s v="MAPIRIPAN"/>
  </r>
  <r>
    <x v="712"/>
    <x v="23"/>
    <s v="SAN JOSE DEL GUAVIARE"/>
    <x v="2"/>
    <n v="0"/>
    <n v="0"/>
    <n v="0"/>
    <n v="0"/>
    <n v="1"/>
    <x v="0"/>
    <n v="0"/>
    <n v="0"/>
    <s v="01/14/2021 12:00:00 AM"/>
    <x v="19"/>
    <s v="SANTANDER DE QUILICHAO"/>
  </r>
  <r>
    <x v="713"/>
    <x v="25"/>
    <s v="PITAL"/>
    <x v="0"/>
    <n v="0"/>
    <n v="0"/>
    <n v="1"/>
    <n v="0"/>
    <n v="0"/>
    <x v="0"/>
    <n v="0"/>
    <n v="0"/>
    <s v="01/14/2021 12:00:00 AM"/>
    <x v="24"/>
    <s v="EL CHARCO"/>
  </r>
  <r>
    <x v="713"/>
    <x v="4"/>
    <s v="ZIPAQUIRA"/>
    <x v="2"/>
    <n v="0"/>
    <n v="0"/>
    <n v="0"/>
    <n v="0"/>
    <n v="1"/>
    <x v="0"/>
    <n v="0"/>
    <n v="0"/>
    <s v="01/14/2021 12:00:00 AM"/>
    <x v="13"/>
    <s v="BOGOTA, D.C."/>
  </r>
  <r>
    <x v="713"/>
    <x v="5"/>
    <s v="FUENTE DE ORO"/>
    <x v="2"/>
    <n v="0"/>
    <n v="0"/>
    <n v="0"/>
    <n v="0"/>
    <n v="3"/>
    <x v="0"/>
    <n v="0"/>
    <n v="0"/>
    <s v="01/15/2021 12:00:00 AM"/>
    <x v="23"/>
    <s v="SAN JOSE DEL GUAVIARE"/>
  </r>
  <r>
    <x v="713"/>
    <x v="19"/>
    <s v="PATIA"/>
    <x v="9"/>
    <n v="0"/>
    <n v="0"/>
    <n v="2"/>
    <n v="0"/>
    <n v="0"/>
    <x v="0"/>
    <n v="0"/>
    <n v="0"/>
    <s v="01/15/2021 12:00:00 AM"/>
    <x v="4"/>
    <s v="CAQUEZA"/>
  </r>
  <r>
    <x v="713"/>
    <x v="19"/>
    <s v="PATIA"/>
    <x v="10"/>
    <n v="0"/>
    <n v="0"/>
    <n v="9"/>
    <n v="0"/>
    <n v="0"/>
    <x v="0"/>
    <n v="0"/>
    <n v="0"/>
    <s v="01/01/2021 12:00:00 AM"/>
    <x v="24"/>
    <s v="ARBOLEDA"/>
  </r>
  <r>
    <x v="713"/>
    <x v="19"/>
    <s v="SUAREZ"/>
    <x v="9"/>
    <n v="0"/>
    <n v="0"/>
    <n v="1"/>
    <n v="1"/>
    <n v="0"/>
    <x v="0"/>
    <n v="0"/>
    <n v="0"/>
    <s v="01/01/2021 12:00:00 AM"/>
    <x v="24"/>
    <s v="LA CRUZ"/>
  </r>
  <r>
    <x v="714"/>
    <x v="4"/>
    <s v="FOSCA"/>
    <x v="2"/>
    <n v="0"/>
    <n v="0"/>
    <n v="0"/>
    <n v="0"/>
    <n v="5"/>
    <x v="0"/>
    <n v="0"/>
    <n v="0"/>
    <s v="01/02/2021 12:00:00 AM"/>
    <x v="24"/>
    <s v="RICAURTE"/>
  </r>
  <r>
    <x v="714"/>
    <x v="5"/>
    <s v="FUENTE DE ORO"/>
    <x v="2"/>
    <n v="0"/>
    <n v="0"/>
    <n v="0"/>
    <n v="0"/>
    <n v="0"/>
    <x v="0"/>
    <n v="0"/>
    <n v="0"/>
    <s v="01/02/2021 12:00:00 AM"/>
    <x v="24"/>
    <s v="SAMANIEGO"/>
  </r>
  <r>
    <x v="714"/>
    <x v="9"/>
    <s v="ICONONZO"/>
    <x v="2"/>
    <n v="0"/>
    <n v="0"/>
    <n v="0"/>
    <n v="0"/>
    <n v="0"/>
    <x v="0"/>
    <n v="0"/>
    <n v="0"/>
    <s v="01/02/2021 12:00:00 AM"/>
    <x v="24"/>
    <s v="LA UNION"/>
  </r>
  <r>
    <x v="714"/>
    <x v="9"/>
    <s v="ICONONZO"/>
    <x v="2"/>
    <n v="0"/>
    <n v="0"/>
    <n v="0"/>
    <n v="0"/>
    <n v="14"/>
    <x v="0"/>
    <n v="0"/>
    <n v="0"/>
    <s v="01/03/2021 12:00:00 AM"/>
    <x v="24"/>
    <s v="FUNES"/>
  </r>
  <r>
    <x v="714"/>
    <x v="9"/>
    <s v="ALVARADO"/>
    <x v="0"/>
    <n v="0"/>
    <n v="0"/>
    <n v="0"/>
    <n v="0"/>
    <n v="1"/>
    <x v="0"/>
    <n v="0"/>
    <n v="0"/>
    <s v="01/04/2021 12:00:00 AM"/>
    <x v="24"/>
    <s v="CHACHAGUI"/>
  </r>
  <r>
    <x v="713"/>
    <x v="1"/>
    <s v="PEREIRA"/>
    <x v="9"/>
    <n v="0"/>
    <n v="0"/>
    <n v="20"/>
    <n v="0"/>
    <n v="0"/>
    <x v="0"/>
    <n v="0"/>
    <n v="0"/>
    <s v="01/04/2021 12:00:00 AM"/>
    <x v="24"/>
    <s v="EL TABLON DE GOMEZ"/>
  </r>
  <r>
    <x v="714"/>
    <x v="6"/>
    <s v="PESCA"/>
    <x v="2"/>
    <n v="0"/>
    <n v="0"/>
    <n v="0"/>
    <n v="0"/>
    <n v="0"/>
    <x v="0"/>
    <n v="0"/>
    <n v="0"/>
    <s v="01/04/2021 12:00:00 AM"/>
    <x v="24"/>
    <s v="CUASPUD"/>
  </r>
  <r>
    <x v="714"/>
    <x v="3"/>
    <s v="BARRANCABERMEJA"/>
    <x v="10"/>
    <n v="0"/>
    <n v="0"/>
    <n v="0"/>
    <n v="0"/>
    <n v="0"/>
    <x v="0"/>
    <n v="0"/>
    <n v="0"/>
    <s v="01/04/2021 12:00:00 AM"/>
    <x v="24"/>
    <s v="GUAITARILLA"/>
  </r>
  <r>
    <x v="715"/>
    <x v="15"/>
    <s v="CALI"/>
    <x v="0"/>
    <n v="0"/>
    <n v="0"/>
    <n v="1"/>
    <n v="0"/>
    <n v="0"/>
    <x v="0"/>
    <n v="0"/>
    <n v="0"/>
    <s v="01/06/2021 12:00:00 AM"/>
    <x v="24"/>
    <s v="SAN PABLO"/>
  </r>
  <r>
    <x v="711"/>
    <x v="22"/>
    <s v="DEPARTAMENTO"/>
    <x v="11"/>
    <n v="0"/>
    <n v="0"/>
    <n v="0"/>
    <n v="0"/>
    <n v="0"/>
    <x v="216"/>
    <n v="46800000000"/>
    <n v="0"/>
    <s v="01/06/2021 12:00:00 AM"/>
    <x v="24"/>
    <s v="LA CRUZ"/>
  </r>
  <r>
    <x v="696"/>
    <x v="26"/>
    <s v="DEPARTAMENTO"/>
    <x v="11"/>
    <n v="0"/>
    <n v="0"/>
    <n v="0"/>
    <n v="0"/>
    <n v="0"/>
    <x v="217"/>
    <n v="0"/>
    <n v="0"/>
    <s v="01/06/2021 12:00:00 AM"/>
    <x v="24"/>
    <s v="COLON"/>
  </r>
  <r>
    <x v="537"/>
    <x v="16"/>
    <s v="DEPARTAMENTO"/>
    <x v="11"/>
    <n v="0"/>
    <n v="0"/>
    <n v="0"/>
    <n v="0"/>
    <n v="0"/>
    <x v="218"/>
    <n v="38750400000"/>
    <n v="0"/>
    <s v="01/06/2021 12:00:00 AM"/>
    <x v="24"/>
    <s v="LINARES"/>
  </r>
  <r>
    <x v="703"/>
    <x v="12"/>
    <s v="DEPARTAMENTO"/>
    <x v="11"/>
    <n v="0"/>
    <n v="0"/>
    <n v="0"/>
    <n v="0"/>
    <n v="0"/>
    <x v="219"/>
    <n v="0"/>
    <n v="0"/>
    <s v="01/06/2021 12:00:00 AM"/>
    <x v="24"/>
    <s v="POLICARPA"/>
  </r>
  <r>
    <x v="537"/>
    <x v="2"/>
    <s v="DEPARTAMENTO"/>
    <x v="11"/>
    <n v="0"/>
    <n v="0"/>
    <n v="0"/>
    <n v="0"/>
    <n v="0"/>
    <x v="220"/>
    <n v="0"/>
    <n v="0"/>
    <s v="01/06/2021 12:00:00 AM"/>
    <x v="24"/>
    <s v="EL ROSARIO"/>
  </r>
  <r>
    <x v="710"/>
    <x v="18"/>
    <s v="DEPARTAMENTO"/>
    <x v="11"/>
    <n v="0"/>
    <n v="0"/>
    <n v="0"/>
    <n v="0"/>
    <n v="0"/>
    <x v="221"/>
    <n v="0"/>
    <n v="0"/>
    <s v="01/06/2021 12:00:00 AM"/>
    <x v="24"/>
    <s v="CUMBITARA"/>
  </r>
  <r>
    <x v="452"/>
    <x v="8"/>
    <s v="TOLU VIEJO"/>
    <x v="2"/>
    <n v="0"/>
    <n v="0"/>
    <n v="0"/>
    <n v="0"/>
    <n v="0"/>
    <x v="0"/>
    <n v="0"/>
    <n v="0"/>
    <s v="01/16/2021 12:00:00 AM"/>
    <x v="4"/>
    <s v="UBALA"/>
  </r>
  <r>
    <x v="716"/>
    <x v="1"/>
    <s v="PEREIRA"/>
    <x v="9"/>
    <n v="0"/>
    <n v="0"/>
    <n v="3"/>
    <n v="0"/>
    <n v="0"/>
    <x v="0"/>
    <n v="0"/>
    <n v="0"/>
    <s v="01/16/2021 12:00:00 AM"/>
    <x v="10"/>
    <s v="EL PASO"/>
  </r>
  <r>
    <x v="716"/>
    <x v="3"/>
    <s v="GIRON"/>
    <x v="13"/>
    <n v="1"/>
    <n v="0"/>
    <n v="0"/>
    <n v="1"/>
    <n v="0"/>
    <x v="0"/>
    <n v="0"/>
    <n v="0"/>
    <s v="01/15/2021 12:00:00 AM"/>
    <x v="26"/>
    <s v="CARMEN DEL DARIEN"/>
  </r>
  <r>
    <x v="716"/>
    <x v="9"/>
    <s v="LIBANO"/>
    <x v="13"/>
    <n v="3"/>
    <n v="15"/>
    <n v="0"/>
    <n v="0"/>
    <n v="0"/>
    <x v="0"/>
    <n v="0"/>
    <n v="0"/>
    <s v="01/06/2021 12:00:00 AM"/>
    <x v="24"/>
    <s v="SANTACRUZ"/>
  </r>
  <r>
    <x v="716"/>
    <x v="1"/>
    <s v="BALBOA"/>
    <x v="9"/>
    <n v="0"/>
    <n v="0"/>
    <n v="6"/>
    <n v="0"/>
    <n v="0"/>
    <x v="0"/>
    <n v="0"/>
    <n v="0"/>
    <s v="01/06/2021 12:00:00 AM"/>
    <x v="24"/>
    <s v="PASTO"/>
  </r>
  <r>
    <x v="716"/>
    <x v="1"/>
    <s v="DOSQUEBRADAS"/>
    <x v="0"/>
    <n v="0"/>
    <n v="0"/>
    <n v="1"/>
    <n v="0"/>
    <n v="0"/>
    <x v="0"/>
    <n v="0"/>
    <n v="0"/>
    <s v="01/07/2021 12:00:00 AM"/>
    <x v="24"/>
    <s v="FUNES"/>
  </r>
  <r>
    <x v="716"/>
    <x v="5"/>
    <s v="VILLAVICENCIO"/>
    <x v="2"/>
    <n v="0"/>
    <n v="0"/>
    <n v="0"/>
    <n v="0"/>
    <n v="1"/>
    <x v="0"/>
    <n v="0"/>
    <n v="0"/>
    <s v="01/07/2021 12:00:00 AM"/>
    <x v="24"/>
    <s v="FUNES"/>
  </r>
  <r>
    <x v="715"/>
    <x v="24"/>
    <s v="SAN ANDRES DE TUMACO"/>
    <x v="0"/>
    <n v="0"/>
    <n v="0"/>
    <n v="0"/>
    <n v="0"/>
    <n v="0"/>
    <x v="0"/>
    <n v="0"/>
    <n v="0"/>
    <s v="01/07/2021 12:00:00 AM"/>
    <x v="24"/>
    <s v="FUNES"/>
  </r>
  <r>
    <x v="714"/>
    <x v="26"/>
    <s v="CONDOTO"/>
    <x v="0"/>
    <n v="0"/>
    <n v="0"/>
    <n v="1"/>
    <n v="1"/>
    <n v="0"/>
    <x v="0"/>
    <n v="0"/>
    <n v="0"/>
    <s v="01/16/2021 12:00:00 AM"/>
    <x v="5"/>
    <s v="PUERTO GAITAN"/>
  </r>
  <r>
    <x v="715"/>
    <x v="1"/>
    <s v="PEREIRA"/>
    <x v="10"/>
    <n v="0"/>
    <n v="0"/>
    <n v="8"/>
    <n v="0"/>
    <n v="0"/>
    <x v="0"/>
    <n v="0"/>
    <n v="0"/>
    <s v="01/17/2021 12:00:00 AM"/>
    <x v="5"/>
    <s v="VILLAVICENCIO"/>
  </r>
  <r>
    <x v="717"/>
    <x v="4"/>
    <s v="GUADUAS"/>
    <x v="6"/>
    <n v="3"/>
    <n v="7"/>
    <n v="0"/>
    <n v="0"/>
    <n v="0"/>
    <x v="0"/>
    <n v="0"/>
    <n v="0"/>
    <s v="01/17/2021 12:00:00 AM"/>
    <x v="5"/>
    <s v="PUERTO GAITAN"/>
  </r>
  <r>
    <x v="717"/>
    <x v="18"/>
    <s v="BOCHALEMA"/>
    <x v="4"/>
    <n v="0"/>
    <n v="0"/>
    <n v="0"/>
    <n v="0"/>
    <n v="0"/>
    <x v="0"/>
    <n v="0"/>
    <n v="0"/>
    <s v="01/17/2021 12:00:00 AM"/>
    <x v="0"/>
    <s v="MEDELLIN"/>
  </r>
  <r>
    <x v="717"/>
    <x v="4"/>
    <s v="FACATATIVA"/>
    <x v="0"/>
    <n v="0"/>
    <n v="0"/>
    <n v="1"/>
    <n v="0"/>
    <n v="0"/>
    <x v="0"/>
    <n v="0"/>
    <n v="0"/>
    <s v="01/17/2021 12:00:00 AM"/>
    <x v="4"/>
    <s v="TABIO"/>
  </r>
  <r>
    <x v="718"/>
    <x v="10"/>
    <s v="SAN ALBERTO"/>
    <x v="6"/>
    <n v="0"/>
    <n v="6"/>
    <n v="0"/>
    <n v="0"/>
    <n v="0"/>
    <x v="0"/>
    <n v="0"/>
    <n v="0"/>
    <s v="01/17/2021 12:00:00 AM"/>
    <x v="4"/>
    <s v="FUNZA"/>
  </r>
  <r>
    <x v="718"/>
    <x v="28"/>
    <s v="ARMENIA"/>
    <x v="0"/>
    <n v="0"/>
    <n v="0"/>
    <n v="0"/>
    <n v="0"/>
    <n v="0"/>
    <x v="0"/>
    <n v="0"/>
    <n v="0"/>
    <s v="01/17/2021 12:00:00 AM"/>
    <x v="11"/>
    <s v="FLORENCIA"/>
  </r>
  <r>
    <x v="718"/>
    <x v="0"/>
    <s v="MEDELLIN"/>
    <x v="0"/>
    <n v="1"/>
    <n v="2"/>
    <n v="0"/>
    <n v="0"/>
    <n v="0"/>
    <x v="0"/>
    <n v="0"/>
    <n v="0"/>
    <s v="01/17/2021 12:00:00 AM"/>
    <x v="20"/>
    <s v="SANTO TOMAS"/>
  </r>
  <r>
    <x v="717"/>
    <x v="28"/>
    <s v="CALARCA"/>
    <x v="29"/>
    <n v="1"/>
    <n v="0"/>
    <n v="0"/>
    <n v="0"/>
    <n v="0"/>
    <x v="0"/>
    <n v="0"/>
    <n v="0"/>
    <s v="01/18/2021 12:00:00 AM"/>
    <x v="9"/>
    <s v="CAJAMARCA"/>
  </r>
  <r>
    <x v="718"/>
    <x v="4"/>
    <s v="EL COLEGIO"/>
    <x v="6"/>
    <n v="0"/>
    <n v="2"/>
    <n v="0"/>
    <n v="0"/>
    <n v="0"/>
    <x v="0"/>
    <n v="0"/>
    <n v="0"/>
    <s v="01/17/2021 12:00:00 AM"/>
    <x v="3"/>
    <s v="GIRON"/>
  </r>
  <r>
    <x v="719"/>
    <x v="6"/>
    <s v="TIBASOSA"/>
    <x v="6"/>
    <n v="0"/>
    <n v="2"/>
    <n v="0"/>
    <n v="0"/>
    <n v="0"/>
    <x v="0"/>
    <n v="0"/>
    <n v="0"/>
    <s v="01/17/2021 12:00:00 AM"/>
    <x v="3"/>
    <s v="CHIMA"/>
  </r>
  <r>
    <x v="719"/>
    <x v="13"/>
    <s v="BOGOTA, D.C."/>
    <x v="0"/>
    <n v="0"/>
    <n v="0"/>
    <n v="1"/>
    <n v="0"/>
    <n v="0"/>
    <x v="0"/>
    <n v="0"/>
    <n v="0"/>
    <s v="01/18/2021 12:00:00 AM"/>
    <x v="6"/>
    <s v="TOTA"/>
  </r>
  <r>
    <x v="719"/>
    <x v="0"/>
    <s v="SAN LUIS"/>
    <x v="1"/>
    <n v="1"/>
    <n v="0"/>
    <n v="0"/>
    <n v="0"/>
    <n v="0"/>
    <x v="0"/>
    <n v="0"/>
    <n v="0"/>
    <s v="01/18/2021 12:00:00 AM"/>
    <x v="4"/>
    <s v="JUNIN"/>
  </r>
  <r>
    <x v="719"/>
    <x v="19"/>
    <s v="SUAREZ"/>
    <x v="30"/>
    <n v="0"/>
    <n v="0"/>
    <n v="3"/>
    <n v="0"/>
    <n v="0"/>
    <x v="0"/>
    <n v="0"/>
    <n v="0"/>
    <s v="01/16/2021 12:00:00 AM"/>
    <x v="6"/>
    <s v="CUITIVA"/>
  </r>
  <r>
    <x v="492"/>
    <x v="0"/>
    <s v="CAREPA"/>
    <x v="4"/>
    <n v="0"/>
    <n v="0"/>
    <n v="4"/>
    <n v="0"/>
    <n v="0"/>
    <x v="0"/>
    <n v="0"/>
    <n v="0"/>
    <s v="01/12/2021 12:00:00 AM"/>
    <x v="24"/>
    <s v="ANCUYA"/>
  </r>
  <r>
    <x v="720"/>
    <x v="26"/>
    <s v="MEDIO ATRATO"/>
    <x v="13"/>
    <n v="2"/>
    <n v="2"/>
    <n v="0"/>
    <n v="0"/>
    <n v="0"/>
    <x v="0"/>
    <n v="0"/>
    <n v="0"/>
    <s v="01/12/2021 12:00:00 AM"/>
    <x v="24"/>
    <s v="TAMINANGO"/>
  </r>
  <r>
    <x v="720"/>
    <x v="1"/>
    <s v="PEREIRA"/>
    <x v="0"/>
    <n v="0"/>
    <n v="0"/>
    <n v="1"/>
    <n v="0"/>
    <n v="0"/>
    <x v="0"/>
    <n v="0"/>
    <n v="0"/>
    <s v="01/12/2021 12:00:00 AM"/>
    <x v="24"/>
    <s v="SANTACRUZ"/>
  </r>
  <r>
    <x v="720"/>
    <x v="19"/>
    <s v="SUAREZ"/>
    <x v="4"/>
    <n v="0"/>
    <n v="0"/>
    <n v="12"/>
    <n v="0"/>
    <n v="0"/>
    <x v="0"/>
    <n v="0"/>
    <n v="0"/>
    <s v="01/11/2021 12:00:00 AM"/>
    <x v="24"/>
    <s v="EL ROSARIO"/>
  </r>
  <r>
    <x v="719"/>
    <x v="4"/>
    <s v="FOSCA"/>
    <x v="0"/>
    <n v="0"/>
    <n v="0"/>
    <n v="1"/>
    <n v="0"/>
    <n v="0"/>
    <x v="0"/>
    <n v="0"/>
    <n v="0"/>
    <s v="01/09/2021 12:00:00 AM"/>
    <x v="24"/>
    <s v="GUACHUCAL"/>
  </r>
  <r>
    <x v="721"/>
    <x v="5"/>
    <s v="PUERTO RICO"/>
    <x v="2"/>
    <n v="0"/>
    <n v="0"/>
    <n v="0"/>
    <n v="0"/>
    <n v="7"/>
    <x v="0"/>
    <n v="0"/>
    <n v="0"/>
    <s v="01/07/2021 12:00:00 AM"/>
    <x v="24"/>
    <s v="PUPIALES"/>
  </r>
  <r>
    <x v="721"/>
    <x v="1"/>
    <s v="LA CELIA"/>
    <x v="9"/>
    <n v="0"/>
    <n v="0"/>
    <n v="1"/>
    <n v="0"/>
    <n v="0"/>
    <x v="0"/>
    <n v="0"/>
    <n v="0"/>
    <s v="01/18/2021 12:00:00 AM"/>
    <x v="4"/>
    <s v="MADRID"/>
  </r>
  <r>
    <x v="721"/>
    <x v="19"/>
    <s v="SOTARA"/>
    <x v="30"/>
    <n v="0"/>
    <n v="0"/>
    <n v="6"/>
    <n v="0"/>
    <n v="0"/>
    <x v="0"/>
    <n v="0"/>
    <n v="0"/>
    <s v="01/18/2021 12:00:00 AM"/>
    <x v="10"/>
    <s v="ASTREA"/>
  </r>
  <r>
    <x v="722"/>
    <x v="24"/>
    <s v="GUAITARILLA"/>
    <x v="4"/>
    <n v="0"/>
    <n v="0"/>
    <n v="1"/>
    <n v="0"/>
    <n v="0"/>
    <x v="0"/>
    <n v="0"/>
    <n v="0"/>
    <s v="01/18/2021 12:00:00 AM"/>
    <x v="3"/>
    <s v="TONA"/>
  </r>
  <r>
    <x v="722"/>
    <x v="24"/>
    <s v="ARBOLEDA"/>
    <x v="4"/>
    <n v="0"/>
    <n v="0"/>
    <n v="1"/>
    <n v="0"/>
    <n v="0"/>
    <x v="0"/>
    <n v="0"/>
    <n v="0"/>
    <s v="01/18/2021 12:00:00 AM"/>
    <x v="3"/>
    <s v="PUERTO WILCHES"/>
  </r>
  <r>
    <x v="722"/>
    <x v="24"/>
    <s v="ANCUYA"/>
    <x v="4"/>
    <n v="0"/>
    <n v="0"/>
    <n v="1"/>
    <n v="0"/>
    <n v="0"/>
    <x v="0"/>
    <n v="0"/>
    <n v="0"/>
    <s v="01/19/2021 12:00:00 AM"/>
    <x v="0"/>
    <s v="COPACABANA"/>
  </r>
  <r>
    <x v="722"/>
    <x v="0"/>
    <s v="ZARAGOZA"/>
    <x v="10"/>
    <n v="0"/>
    <n v="0"/>
    <n v="333"/>
    <n v="0"/>
    <n v="0"/>
    <x v="0"/>
    <n v="0"/>
    <n v="0"/>
    <s v="01/18/2021 12:00:00 AM"/>
    <x v="4"/>
    <s v="ZIPAQUIRA"/>
  </r>
  <r>
    <x v="722"/>
    <x v="0"/>
    <s v="ZARAGOZA"/>
    <x v="18"/>
    <n v="0"/>
    <n v="0"/>
    <n v="4"/>
    <n v="4"/>
    <n v="0"/>
    <x v="0"/>
    <n v="0"/>
    <n v="0"/>
    <s v="01/19/2021 12:00:00 AM"/>
    <x v="5"/>
    <s v="PUERTO GAITAN"/>
  </r>
  <r>
    <x v="721"/>
    <x v="4"/>
    <s v="FOMEQUE"/>
    <x v="2"/>
    <n v="0"/>
    <n v="0"/>
    <n v="0"/>
    <n v="0"/>
    <n v="3"/>
    <x v="0"/>
    <n v="0"/>
    <n v="0"/>
    <s v="01/19/2021 12:00:00 AM"/>
    <x v="5"/>
    <s v="EL CASTILLO"/>
  </r>
  <r>
    <x v="722"/>
    <x v="19"/>
    <s v="SUAREZ"/>
    <x v="4"/>
    <n v="0"/>
    <n v="0"/>
    <n v="0"/>
    <n v="0"/>
    <n v="0"/>
    <x v="0"/>
    <n v="0"/>
    <n v="0"/>
    <s v="01/19/2021 12:00:00 AM"/>
    <x v="5"/>
    <s v="PUERTO LOPEZ"/>
  </r>
  <r>
    <x v="722"/>
    <x v="1"/>
    <s v="GUATICA"/>
    <x v="6"/>
    <n v="0"/>
    <n v="1"/>
    <n v="0"/>
    <n v="0"/>
    <n v="0"/>
    <x v="0"/>
    <n v="0"/>
    <n v="0"/>
    <s v="01/19/2021 12:00:00 AM"/>
    <x v="14"/>
    <s v="YOPAL"/>
  </r>
  <r>
    <x v="723"/>
    <x v="1"/>
    <s v="DOSQUEBRADAS"/>
    <x v="0"/>
    <n v="0"/>
    <n v="0"/>
    <n v="1"/>
    <n v="0"/>
    <n v="0"/>
    <x v="0"/>
    <n v="0"/>
    <n v="0"/>
    <s v="01/19/2021 12:00:00 AM"/>
    <x v="4"/>
    <s v="PANDI"/>
  </r>
  <r>
    <x v="722"/>
    <x v="6"/>
    <s v="DUITAMA"/>
    <x v="0"/>
    <n v="0"/>
    <n v="0"/>
    <n v="1"/>
    <n v="0"/>
    <n v="0"/>
    <x v="0"/>
    <n v="0"/>
    <n v="0"/>
    <s v="01/19/2021 12:00:00 AM"/>
    <x v="0"/>
    <s v="CALDAS"/>
  </r>
  <r>
    <x v="722"/>
    <x v="4"/>
    <s v="TIBIRITA"/>
    <x v="2"/>
    <n v="0"/>
    <n v="0"/>
    <n v="0"/>
    <n v="0"/>
    <n v="2"/>
    <x v="0"/>
    <n v="0"/>
    <n v="0"/>
    <s v="01/19/2021 12:00:00 AM"/>
    <x v="6"/>
    <s v="JERICO"/>
  </r>
  <r>
    <x v="723"/>
    <x v="28"/>
    <s v="CALARCA"/>
    <x v="4"/>
    <n v="0"/>
    <n v="1"/>
    <n v="4"/>
    <n v="2"/>
    <n v="0"/>
    <x v="0"/>
    <n v="0"/>
    <n v="0"/>
    <s v="01/19/2021 12:00:00 AM"/>
    <x v="0"/>
    <s v="CAUCASIA"/>
  </r>
  <r>
    <x v="723"/>
    <x v="28"/>
    <s v="SALENTO"/>
    <x v="4"/>
    <n v="0"/>
    <n v="0"/>
    <n v="0"/>
    <n v="0"/>
    <n v="0"/>
    <x v="0"/>
    <n v="0"/>
    <n v="0"/>
    <s v="01/20/2021 12:00:00 AM"/>
    <x v="18"/>
    <s v="OCAÑA"/>
  </r>
  <r>
    <x v="723"/>
    <x v="28"/>
    <s v="ARMENIA"/>
    <x v="4"/>
    <n v="0"/>
    <n v="0"/>
    <n v="23"/>
    <n v="0"/>
    <n v="0"/>
    <x v="0"/>
    <n v="0"/>
    <n v="0"/>
    <s v="01/20/2021 12:00:00 AM"/>
    <x v="8"/>
    <s v="TOLU VIEJO"/>
  </r>
  <r>
    <x v="723"/>
    <x v="19"/>
    <s v="CORINTO"/>
    <x v="27"/>
    <n v="0"/>
    <n v="0"/>
    <n v="2"/>
    <n v="0"/>
    <n v="0"/>
    <x v="0"/>
    <n v="0"/>
    <n v="0"/>
    <s v="01/20/2021 12:00:00 AM"/>
    <x v="4"/>
    <s v="FOSCA"/>
  </r>
  <r>
    <x v="723"/>
    <x v="0"/>
    <s v="ITAGUI"/>
    <x v="4"/>
    <n v="0"/>
    <n v="2"/>
    <n v="3"/>
    <n v="3"/>
    <n v="0"/>
    <x v="0"/>
    <n v="0"/>
    <n v="0"/>
    <s v="01/20/2021 12:00:00 AM"/>
    <x v="3"/>
    <s v="TONA"/>
  </r>
  <r>
    <x v="722"/>
    <x v="19"/>
    <s v="PUERTO TEJADA"/>
    <x v="27"/>
    <n v="0"/>
    <n v="0"/>
    <n v="1"/>
    <n v="0"/>
    <n v="0"/>
    <x v="0"/>
    <n v="0"/>
    <n v="0"/>
    <s v="01/21/2021 12:00:00 AM"/>
    <x v="13"/>
    <s v="BOGOTA, D.C."/>
  </r>
  <r>
    <x v="723"/>
    <x v="0"/>
    <s v="ITAGUI"/>
    <x v="4"/>
    <n v="2"/>
    <n v="2"/>
    <n v="3"/>
    <n v="3"/>
    <n v="0"/>
    <x v="0"/>
    <n v="0"/>
    <n v="0"/>
    <s v="01/20/2021 12:00:00 AM"/>
    <x v="4"/>
    <s v="GUAYABETAL"/>
  </r>
  <r>
    <x v="719"/>
    <x v="0"/>
    <s v="COCORNA"/>
    <x v="6"/>
    <n v="2"/>
    <n v="0"/>
    <n v="0"/>
    <n v="0"/>
    <n v="0"/>
    <x v="0"/>
    <n v="0"/>
    <n v="0"/>
    <s v="01/20/2021 12:00:00 AM"/>
    <x v="8"/>
    <s v="LOS PALMITOS"/>
  </r>
  <r>
    <x v="723"/>
    <x v="19"/>
    <s v="TORIBIO"/>
    <x v="4"/>
    <n v="0"/>
    <n v="0"/>
    <n v="3"/>
    <n v="3"/>
    <n v="0"/>
    <x v="0"/>
    <n v="0"/>
    <n v="0"/>
    <s v="01/18/2021 12:00:00 AM"/>
    <x v="0"/>
    <s v="BELLO"/>
  </r>
  <r>
    <x v="724"/>
    <x v="19"/>
    <s v="LA SIERRA"/>
    <x v="4"/>
    <n v="0"/>
    <n v="0"/>
    <n v="0"/>
    <n v="0"/>
    <n v="0"/>
    <x v="0"/>
    <n v="0"/>
    <n v="0"/>
    <s v="01/19/2021 12:00:00 AM"/>
    <x v="6"/>
    <s v="FLORESTA"/>
  </r>
  <r>
    <x v="724"/>
    <x v="19"/>
    <s v="SUAREZ"/>
    <x v="30"/>
    <n v="0"/>
    <n v="0"/>
    <n v="0"/>
    <n v="0"/>
    <n v="10"/>
    <x v="0"/>
    <n v="0"/>
    <n v="0"/>
    <s v="01/20/2021 12:00:00 AM"/>
    <x v="3"/>
    <s v="MATANZA"/>
  </r>
  <r>
    <x v="724"/>
    <x v="5"/>
    <s v="PUERTO LOPEZ"/>
    <x v="2"/>
    <n v="0"/>
    <n v="0"/>
    <n v="0"/>
    <n v="0"/>
    <n v="4"/>
    <x v="0"/>
    <n v="0"/>
    <n v="0"/>
    <s v="01/20/2021 12:00:00 AM"/>
    <x v="3"/>
    <s v="EL PLAYON"/>
  </r>
  <r>
    <x v="724"/>
    <x v="19"/>
    <s v="PATIA"/>
    <x v="10"/>
    <n v="0"/>
    <n v="0"/>
    <n v="6"/>
    <n v="0"/>
    <n v="0"/>
    <x v="0"/>
    <n v="0"/>
    <n v="0"/>
    <s v="01/21/2021 12:00:00 AM"/>
    <x v="4"/>
    <s v="JUNIN"/>
  </r>
  <r>
    <x v="721"/>
    <x v="4"/>
    <s v="SAN FRANCISCO"/>
    <x v="4"/>
    <n v="0"/>
    <n v="0"/>
    <n v="1"/>
    <n v="0"/>
    <n v="0"/>
    <x v="0"/>
    <n v="0"/>
    <n v="0"/>
    <s v="01/21/2021 12:00:00 AM"/>
    <x v="4"/>
    <s v="CAQUEZA"/>
  </r>
  <r>
    <x v="723"/>
    <x v="4"/>
    <s v="MOSQUERA"/>
    <x v="0"/>
    <n v="0"/>
    <n v="0"/>
    <n v="1"/>
    <n v="0"/>
    <n v="0"/>
    <x v="0"/>
    <n v="0"/>
    <n v="0"/>
    <s v="01/21/2021 12:00:00 AM"/>
    <x v="4"/>
    <s v="UBATE"/>
  </r>
  <r>
    <x v="725"/>
    <x v="26"/>
    <s v="MEDIO ATRATO"/>
    <x v="10"/>
    <n v="0"/>
    <n v="0"/>
    <n v="0"/>
    <n v="0"/>
    <n v="0"/>
    <x v="0"/>
    <n v="0"/>
    <n v="0"/>
    <s v="01/21/2021 12:00:00 AM"/>
    <x v="15"/>
    <s v="CALI"/>
  </r>
  <r>
    <x v="725"/>
    <x v="10"/>
    <s v="EL PASO"/>
    <x v="2"/>
    <n v="0"/>
    <n v="0"/>
    <n v="0"/>
    <n v="0"/>
    <n v="2"/>
    <x v="0"/>
    <n v="0"/>
    <n v="0"/>
    <s v="01/22/2021 12:00:00 AM"/>
    <x v="19"/>
    <s v="PURACE"/>
  </r>
  <r>
    <x v="725"/>
    <x v="1"/>
    <s v="PUEBLO RICO"/>
    <x v="10"/>
    <n v="0"/>
    <n v="0"/>
    <n v="3"/>
    <n v="0"/>
    <n v="0"/>
    <x v="222"/>
    <n v="0"/>
    <n v="0"/>
    <s v="01/21/2021 12:00:00 AM"/>
    <x v="26"/>
    <s v="MEDIO BAUDO"/>
  </r>
  <r>
    <x v="726"/>
    <x v="6"/>
    <s v="TIBANA"/>
    <x v="2"/>
    <n v="0"/>
    <n v="0"/>
    <n v="0"/>
    <n v="0"/>
    <n v="15"/>
    <x v="0"/>
    <n v="0"/>
    <n v="0"/>
    <s v="01/23/2021 12:00:00 AM"/>
    <x v="27"/>
    <s v="VILLAGARZON"/>
  </r>
  <r>
    <x v="725"/>
    <x v="1"/>
    <s v="MARSELLA"/>
    <x v="4"/>
    <n v="0"/>
    <n v="0"/>
    <n v="1"/>
    <n v="0"/>
    <n v="0"/>
    <x v="0"/>
    <n v="0"/>
    <n v="0"/>
    <s v="01/22/2021 12:00:00 AM"/>
    <x v="27"/>
    <s v="VILLAGARZON"/>
  </r>
  <r>
    <x v="726"/>
    <x v="5"/>
    <s v="VILLAVICENCIO"/>
    <x v="2"/>
    <n v="0"/>
    <n v="0"/>
    <n v="0"/>
    <n v="0"/>
    <n v="10"/>
    <x v="0"/>
    <n v="0"/>
    <n v="0"/>
    <s v="01/23/2021 12:00:00 AM"/>
    <x v="3"/>
    <s v="ARATOCA"/>
  </r>
  <r>
    <x v="725"/>
    <x v="19"/>
    <s v="CALDONO"/>
    <x v="4"/>
    <n v="0"/>
    <n v="0"/>
    <n v="1"/>
    <n v="0"/>
    <n v="0"/>
    <x v="0"/>
    <n v="0"/>
    <n v="0"/>
    <s v="01/21/2021 12:00:00 AM"/>
    <x v="5"/>
    <s v="SAN CARLOS DE GUAROA"/>
  </r>
  <r>
    <x v="726"/>
    <x v="1"/>
    <s v="SANTA ROSA DE CABAL"/>
    <x v="10"/>
    <n v="0"/>
    <n v="0"/>
    <n v="30"/>
    <n v="0"/>
    <n v="0"/>
    <x v="0"/>
    <n v="0"/>
    <n v="0"/>
    <s v="01/21/2021 12:00:00 AM"/>
    <x v="2"/>
    <s v="SANTA MARTA"/>
  </r>
  <r>
    <x v="725"/>
    <x v="19"/>
    <s v="CALDONO"/>
    <x v="4"/>
    <n v="0"/>
    <n v="0"/>
    <n v="1"/>
    <n v="0"/>
    <n v="0"/>
    <x v="0"/>
    <n v="0"/>
    <n v="0"/>
    <s v="01/22/2021 12:00:00 AM"/>
    <x v="5"/>
    <s v="PUERTO GAITAN"/>
  </r>
  <r>
    <x v="727"/>
    <x v="19"/>
    <s v="LA SIERRA"/>
    <x v="4"/>
    <n v="0"/>
    <n v="0"/>
    <n v="0"/>
    <n v="0"/>
    <n v="0"/>
    <x v="0"/>
    <n v="0"/>
    <n v="0"/>
    <s v="01/22/2021 12:00:00 AM"/>
    <x v="3"/>
    <s v="SABANA DE TORRES"/>
  </r>
  <r>
    <x v="727"/>
    <x v="17"/>
    <s v="MANZANARES"/>
    <x v="4"/>
    <n v="0"/>
    <n v="2"/>
    <n v="3"/>
    <n v="0"/>
    <n v="0"/>
    <x v="0"/>
    <n v="0"/>
    <n v="0"/>
    <s v="01/23/2021 12:00:00 AM"/>
    <x v="0"/>
    <s v="CALDAS"/>
  </r>
  <r>
    <x v="727"/>
    <x v="0"/>
    <s v="CALDAS"/>
    <x v="0"/>
    <n v="0"/>
    <n v="0"/>
    <n v="1"/>
    <n v="0"/>
    <n v="0"/>
    <x v="0"/>
    <n v="0"/>
    <n v="0"/>
    <s v="01/23/2021 12:00:00 AM"/>
    <x v="26"/>
    <s v="CARMEN DEL DARIEN"/>
  </r>
  <r>
    <x v="727"/>
    <x v="19"/>
    <s v="PATIA"/>
    <x v="10"/>
    <n v="0"/>
    <n v="0"/>
    <n v="6"/>
    <n v="0"/>
    <n v="0"/>
    <x v="0"/>
    <n v="0"/>
    <n v="0"/>
    <s v="01/23/2021 12:00:00 AM"/>
    <x v="4"/>
    <s v="GUATAVITA"/>
  </r>
  <r>
    <x v="728"/>
    <x v="2"/>
    <s v="SITIONUEVO"/>
    <x v="2"/>
    <n v="0"/>
    <n v="0"/>
    <n v="0"/>
    <n v="0"/>
    <n v="1"/>
    <x v="0"/>
    <n v="0"/>
    <n v="0"/>
    <s v="01/24/2021 12:00:00 AM"/>
    <x v="3"/>
    <s v="SABANA DE TORRES"/>
  </r>
  <r>
    <x v="728"/>
    <x v="19"/>
    <s v="BALBOA"/>
    <x v="4"/>
    <n v="0"/>
    <n v="0"/>
    <n v="3"/>
    <n v="0"/>
    <n v="0"/>
    <x v="0"/>
    <n v="0"/>
    <n v="0"/>
    <s v="01/25/2021 12:00:00 AM"/>
    <x v="15"/>
    <s v="CALI"/>
  </r>
  <r>
    <x v="729"/>
    <x v="1"/>
    <s v="SANTA ROSA DE CABAL"/>
    <x v="6"/>
    <n v="0"/>
    <n v="1"/>
    <n v="0"/>
    <n v="0"/>
    <n v="0"/>
    <x v="0"/>
    <n v="0"/>
    <n v="0"/>
    <s v="01/25/2021 12:00:00 AM"/>
    <x v="18"/>
    <s v="ABREGO"/>
  </r>
  <r>
    <x v="729"/>
    <x v="19"/>
    <s v="POPAYAN"/>
    <x v="10"/>
    <n v="0"/>
    <n v="0"/>
    <n v="0"/>
    <n v="0"/>
    <n v="0"/>
    <x v="0"/>
    <n v="0"/>
    <n v="0"/>
    <s v="01/25/2021 12:00:00 AM"/>
    <x v="3"/>
    <s v="SOCORRO"/>
  </r>
  <r>
    <x v="729"/>
    <x v="2"/>
    <s v="NUEVA GRANADA"/>
    <x v="0"/>
    <n v="0"/>
    <n v="0"/>
    <n v="0"/>
    <n v="0"/>
    <n v="0"/>
    <x v="0"/>
    <n v="0"/>
    <n v="0"/>
    <s v="01/24/2021 12:00:00 AM"/>
    <x v="19"/>
    <s v="LA VEGA"/>
  </r>
  <r>
    <x v="729"/>
    <x v="19"/>
    <s v="POPAYAN"/>
    <x v="10"/>
    <n v="0"/>
    <n v="0"/>
    <n v="5"/>
    <n v="0"/>
    <n v="0"/>
    <x v="0"/>
    <n v="0"/>
    <n v="0"/>
    <s v="01/25/2021 12:00:00 AM"/>
    <x v="11"/>
    <s v="FLORENCIA"/>
  </r>
  <r>
    <x v="730"/>
    <x v="24"/>
    <s v="SAN BERNARDO"/>
    <x v="18"/>
    <n v="0"/>
    <n v="0"/>
    <n v="82"/>
    <n v="1"/>
    <n v="0"/>
    <x v="0"/>
    <n v="0"/>
    <n v="0"/>
    <s v="01/25/2021 12:00:00 AM"/>
    <x v="3"/>
    <s v="GUACA"/>
  </r>
  <r>
    <x v="730"/>
    <x v="24"/>
    <s v="SAN BERNARDO"/>
    <x v="4"/>
    <n v="0"/>
    <n v="0"/>
    <n v="1"/>
    <n v="0"/>
    <n v="0"/>
    <x v="0"/>
    <n v="0"/>
    <n v="0"/>
    <s v="01/26/2021 12:00:00 AM"/>
    <x v="5"/>
    <s v="EL DORADO"/>
  </r>
  <r>
    <x v="730"/>
    <x v="9"/>
    <s v="DOLORES"/>
    <x v="10"/>
    <n v="0"/>
    <n v="0"/>
    <n v="2"/>
    <n v="0"/>
    <n v="0"/>
    <x v="0"/>
    <n v="0"/>
    <n v="0"/>
    <s v="01/26/2021 12:00:00 AM"/>
    <x v="5"/>
    <s v="LA MACARENA"/>
  </r>
  <r>
    <x v="731"/>
    <x v="5"/>
    <s v="VILLAVICENCIO"/>
    <x v="4"/>
    <n v="0"/>
    <n v="0"/>
    <n v="0"/>
    <n v="0"/>
    <n v="0"/>
    <x v="0"/>
    <n v="0"/>
    <n v="0"/>
    <s v="01/27/2021 12:00:00 AM"/>
    <x v="5"/>
    <s v="PUERTO LOPEZ"/>
  </r>
  <r>
    <x v="731"/>
    <x v="22"/>
    <s v="EL PEÑON"/>
    <x v="2"/>
    <n v="0"/>
    <n v="0"/>
    <n v="0"/>
    <n v="0"/>
    <n v="6"/>
    <x v="0"/>
    <n v="0"/>
    <n v="0"/>
    <s v="01/24/2021 12:00:00 AM"/>
    <x v="5"/>
    <s v="CABUYARO"/>
  </r>
  <r>
    <x v="731"/>
    <x v="5"/>
    <s v="EL DORADO"/>
    <x v="10"/>
    <n v="0"/>
    <n v="0"/>
    <n v="1"/>
    <n v="0"/>
    <n v="0"/>
    <x v="0"/>
    <n v="0"/>
    <n v="0"/>
    <s v="01/25/2021 12:00:00 AM"/>
    <x v="0"/>
    <s v="URRAO"/>
  </r>
  <r>
    <x v="731"/>
    <x v="1"/>
    <s v="GUATICA"/>
    <x v="30"/>
    <n v="2"/>
    <n v="0"/>
    <n v="0"/>
    <n v="0"/>
    <n v="0"/>
    <x v="0"/>
    <n v="0"/>
    <n v="0"/>
    <s v="01/26/2021 12:00:00 AM"/>
    <x v="6"/>
    <s v="CHITA"/>
  </r>
  <r>
    <x v="731"/>
    <x v="19"/>
    <s v="PATIA"/>
    <x v="4"/>
    <n v="0"/>
    <n v="0"/>
    <n v="0"/>
    <n v="0"/>
    <n v="0"/>
    <x v="0"/>
    <n v="0"/>
    <n v="0"/>
    <s v="01/26/2021 12:00:00 AM"/>
    <x v="6"/>
    <s v="SATIVANORTE"/>
  </r>
  <r>
    <x v="731"/>
    <x v="5"/>
    <s v="MAPIRIPAN"/>
    <x v="20"/>
    <n v="0"/>
    <n v="0"/>
    <n v="0"/>
    <n v="0"/>
    <n v="2"/>
    <x v="0"/>
    <n v="0"/>
    <n v="0"/>
    <s v="01/17/2021 12:00:00 AM"/>
    <x v="6"/>
    <s v="SUTATENZA"/>
  </r>
  <r>
    <x v="731"/>
    <x v="9"/>
    <s v="IBAGUE"/>
    <x v="4"/>
    <n v="0"/>
    <n v="0"/>
    <n v="135"/>
    <n v="11"/>
    <n v="0"/>
    <x v="0"/>
    <n v="0"/>
    <n v="0"/>
    <s v="01/19/2021 12:00:00 AM"/>
    <x v="6"/>
    <s v="IZA"/>
  </r>
  <r>
    <x v="732"/>
    <x v="3"/>
    <s v="BARRANCABERMEJA"/>
    <x v="2"/>
    <n v="0"/>
    <n v="0"/>
    <n v="0"/>
    <n v="0"/>
    <n v="8"/>
    <x v="0"/>
    <n v="0"/>
    <n v="0"/>
    <s v="01/19/2021 12:00:00 AM"/>
    <x v="6"/>
    <s v="MONGUA"/>
  </r>
  <r>
    <x v="732"/>
    <x v="25"/>
    <s v="ACEVEDO"/>
    <x v="0"/>
    <n v="0"/>
    <n v="0"/>
    <n v="1"/>
    <n v="1"/>
    <n v="0"/>
    <x v="0"/>
    <n v="0"/>
    <n v="0"/>
    <s v="01/20/2021 12:00:00 AM"/>
    <x v="6"/>
    <s v="MACANAL"/>
  </r>
  <r>
    <x v="732"/>
    <x v="15"/>
    <s v="BUENAVENTURA"/>
    <x v="8"/>
    <n v="0"/>
    <n v="16"/>
    <n v="0"/>
    <n v="0"/>
    <n v="0"/>
    <x v="0"/>
    <n v="0"/>
    <n v="0"/>
    <s v="01/27/2021 12:00:00 AM"/>
    <x v="5"/>
    <s v="ACACIAS"/>
  </r>
  <r>
    <x v="732"/>
    <x v="14"/>
    <s v="HATO COROZAL"/>
    <x v="2"/>
    <n v="0"/>
    <n v="0"/>
    <n v="0"/>
    <n v="0"/>
    <n v="100"/>
    <x v="0"/>
    <n v="0"/>
    <n v="0"/>
    <s v="01/27/2021 12:00:00 AM"/>
    <x v="4"/>
    <s v="PACHO"/>
  </r>
  <r>
    <x v="732"/>
    <x v="19"/>
    <s v="ROSAS"/>
    <x v="4"/>
    <n v="0"/>
    <n v="0"/>
    <n v="0"/>
    <n v="0"/>
    <n v="0"/>
    <x v="0"/>
    <n v="0"/>
    <n v="0"/>
    <s v="01/27/2021 12:00:00 AM"/>
    <x v="1"/>
    <s v="DOSQUEBRADAS"/>
  </r>
  <r>
    <x v="732"/>
    <x v="19"/>
    <s v="PATIA"/>
    <x v="4"/>
    <n v="0"/>
    <n v="0"/>
    <n v="4"/>
    <n v="0"/>
    <n v="0"/>
    <x v="0"/>
    <n v="0"/>
    <n v="0"/>
    <s v="01/27/2021 12:00:00 AM"/>
    <x v="8"/>
    <s v="COLOSO"/>
  </r>
  <r>
    <x v="733"/>
    <x v="26"/>
    <s v="ACANDI"/>
    <x v="8"/>
    <n v="5"/>
    <n v="0"/>
    <n v="0"/>
    <n v="0"/>
    <n v="0"/>
    <x v="0"/>
    <n v="0"/>
    <n v="0"/>
    <s v="01/27/2021 12:00:00 AM"/>
    <x v="8"/>
    <s v="TOLU VIEJO"/>
  </r>
  <r>
    <x v="733"/>
    <x v="5"/>
    <s v="EL CASTILLO"/>
    <x v="30"/>
    <n v="0"/>
    <n v="0"/>
    <n v="0"/>
    <n v="0"/>
    <n v="0"/>
    <x v="0"/>
    <n v="0"/>
    <n v="0"/>
    <s v="01/27/2021 12:00:00 AM"/>
    <x v="8"/>
    <s v="OVEJAS"/>
  </r>
  <r>
    <x v="733"/>
    <x v="19"/>
    <s v="EL TAMBO"/>
    <x v="4"/>
    <n v="0"/>
    <n v="0"/>
    <n v="0"/>
    <n v="0"/>
    <n v="0"/>
    <x v="0"/>
    <n v="0"/>
    <n v="0"/>
    <s v="01/27/2021 12:00:00 AM"/>
    <x v="6"/>
    <s v="SUSACON"/>
  </r>
  <r>
    <x v="733"/>
    <x v="19"/>
    <s v="EL TAMBO"/>
    <x v="7"/>
    <n v="0"/>
    <n v="0"/>
    <n v="30"/>
    <n v="0"/>
    <n v="0"/>
    <x v="0"/>
    <n v="0"/>
    <n v="0"/>
    <s v="01/27/2021 12:00:00 AM"/>
    <x v="3"/>
    <s v="SABANA DE TORRES"/>
  </r>
  <r>
    <x v="733"/>
    <x v="6"/>
    <s v="CHITA"/>
    <x v="2"/>
    <n v="0"/>
    <n v="0"/>
    <n v="0"/>
    <n v="0"/>
    <n v="1"/>
    <x v="0"/>
    <n v="0"/>
    <n v="0"/>
    <s v="01/27/2021 12:00:00 AM"/>
    <x v="25"/>
    <s v="TELLO"/>
  </r>
  <r>
    <x v="733"/>
    <x v="6"/>
    <s v="GUATEQUE"/>
    <x v="2"/>
    <n v="0"/>
    <n v="0"/>
    <n v="0"/>
    <n v="0"/>
    <n v="1"/>
    <x v="0"/>
    <n v="0"/>
    <n v="0"/>
    <s v="01/27/2021 12:00:00 AM"/>
    <x v="25"/>
    <s v="LA PLATA"/>
  </r>
  <r>
    <x v="733"/>
    <x v="1"/>
    <s v="PEREIRA"/>
    <x v="9"/>
    <n v="0"/>
    <n v="0"/>
    <n v="9"/>
    <n v="0"/>
    <n v="0"/>
    <x v="0"/>
    <n v="0"/>
    <n v="0"/>
    <s v="01/27/2021 12:00:00 AM"/>
    <x v="6"/>
    <s v="SAN PABLO DE BORBUR"/>
  </r>
  <r>
    <x v="734"/>
    <x v="0"/>
    <s v="BELLO"/>
    <x v="2"/>
    <n v="0"/>
    <n v="0"/>
    <n v="0"/>
    <n v="0"/>
    <n v="4"/>
    <x v="0"/>
    <n v="0"/>
    <n v="0"/>
    <s v="01/28/2021 12:00:00 AM"/>
    <x v="6"/>
    <s v="GARAGOA"/>
  </r>
  <r>
    <x v="734"/>
    <x v="19"/>
    <s v="LA SIERRA"/>
    <x v="4"/>
    <n v="0"/>
    <n v="0"/>
    <n v="0"/>
    <n v="0"/>
    <n v="0"/>
    <x v="0"/>
    <n v="0"/>
    <n v="0"/>
    <s v="01/27/2021 12:00:00 AM"/>
    <x v="3"/>
    <s v="EL PLAYON"/>
  </r>
  <r>
    <x v="731"/>
    <x v="19"/>
    <s v="PIAMONTE"/>
    <x v="4"/>
    <n v="0"/>
    <n v="0"/>
    <n v="0"/>
    <n v="0"/>
    <n v="0"/>
    <x v="0"/>
    <n v="0"/>
    <n v="0"/>
    <s v="01/28/2021 12:00:00 AM"/>
    <x v="5"/>
    <s v="PUERTO GAITAN"/>
  </r>
  <r>
    <x v="734"/>
    <x v="19"/>
    <s v="SOTARA"/>
    <x v="4"/>
    <n v="0"/>
    <n v="0"/>
    <n v="0"/>
    <n v="0"/>
    <n v="0"/>
    <x v="0"/>
    <n v="0"/>
    <n v="0"/>
    <s v="01/28/2021 12:00:00 AM"/>
    <x v="8"/>
    <s v="SAMPUES"/>
  </r>
  <r>
    <x v="734"/>
    <x v="19"/>
    <s v="SUAREZ"/>
    <x v="0"/>
    <n v="0"/>
    <n v="0"/>
    <n v="1"/>
    <n v="1"/>
    <n v="0"/>
    <x v="0"/>
    <n v="0"/>
    <n v="0"/>
    <s v="01/28/2021 12:00:00 AM"/>
    <x v="5"/>
    <s v="VILLAVICENCIO"/>
  </r>
  <r>
    <x v="734"/>
    <x v="19"/>
    <s v="LA SIERRA"/>
    <x v="4"/>
    <n v="0"/>
    <n v="0"/>
    <n v="0"/>
    <n v="0"/>
    <n v="0"/>
    <x v="0"/>
    <n v="0"/>
    <n v="0"/>
    <s v="01/28/2021 12:00:00 AM"/>
    <x v="23"/>
    <s v="SAN JOSE DEL GUAVIARE"/>
  </r>
  <r>
    <x v="734"/>
    <x v="19"/>
    <s v="LA SIERRA"/>
    <x v="4"/>
    <n v="0"/>
    <n v="0"/>
    <n v="0"/>
    <n v="0"/>
    <n v="0"/>
    <x v="0"/>
    <n v="0"/>
    <n v="0"/>
    <s v="01/28/2021 12:00:00 AM"/>
    <x v="3"/>
    <s v="LANDAZURI"/>
  </r>
  <r>
    <x v="734"/>
    <x v="3"/>
    <s v="BARBOSA"/>
    <x v="2"/>
    <n v="0"/>
    <n v="0"/>
    <n v="0"/>
    <n v="0"/>
    <n v="4"/>
    <x v="0"/>
    <n v="0"/>
    <n v="0"/>
    <s v="01/27/2021 12:00:00 AM"/>
    <x v="18"/>
    <s v="GRAMALOTE"/>
  </r>
  <r>
    <x v="734"/>
    <x v="23"/>
    <s v="SAN JOSE DEL GUAVIARE"/>
    <x v="2"/>
    <n v="0"/>
    <n v="0"/>
    <n v="0"/>
    <n v="0"/>
    <n v="12"/>
    <x v="0"/>
    <n v="0"/>
    <n v="0"/>
    <s v="01/28/2021 12:00:00 AM"/>
    <x v="18"/>
    <s v="OCAÑA"/>
  </r>
  <r>
    <x v="734"/>
    <x v="5"/>
    <s v="SAN CARLOS DE GUAROA"/>
    <x v="2"/>
    <n v="0"/>
    <n v="0"/>
    <n v="0"/>
    <n v="0"/>
    <n v="40"/>
    <x v="0"/>
    <n v="0"/>
    <n v="0"/>
    <s v="01/28/2021 12:00:00 AM"/>
    <x v="14"/>
    <s v="AGUAZUL"/>
  </r>
  <r>
    <x v="734"/>
    <x v="8"/>
    <s v="GALERAS"/>
    <x v="2"/>
    <n v="0"/>
    <n v="0"/>
    <n v="1"/>
    <n v="0"/>
    <n v="3"/>
    <x v="0"/>
    <n v="0"/>
    <n v="0"/>
    <s v="01/24/2021 12:00:00 AM"/>
    <x v="10"/>
    <s v="SAN MARTIN"/>
  </r>
  <r>
    <x v="735"/>
    <x v="16"/>
    <s v="MONTERIA"/>
    <x v="0"/>
    <n v="0"/>
    <n v="0"/>
    <n v="26"/>
    <n v="26"/>
    <n v="0"/>
    <x v="0"/>
    <n v="0"/>
    <n v="0"/>
    <s v="01/19/2021 12:00:00 AM"/>
    <x v="10"/>
    <s v="VALLEDUPAR"/>
  </r>
  <r>
    <x v="734"/>
    <x v="9"/>
    <s v="DOLORES"/>
    <x v="4"/>
    <n v="0"/>
    <n v="0"/>
    <n v="0"/>
    <n v="0"/>
    <n v="0"/>
    <x v="0"/>
    <n v="0"/>
    <n v="0"/>
    <s v="01/28/2021 12:00:00 AM"/>
    <x v="10"/>
    <s v="VALLEDUPAR"/>
  </r>
  <r>
    <x v="734"/>
    <x v="14"/>
    <s v="YOPAL"/>
    <x v="2"/>
    <n v="0"/>
    <n v="0"/>
    <n v="0"/>
    <n v="0"/>
    <n v="4"/>
    <x v="0"/>
    <n v="0"/>
    <n v="0"/>
    <s v="01/29/2021 12:00:00 AM"/>
    <x v="3"/>
    <s v="MOGOTES"/>
  </r>
  <r>
    <x v="735"/>
    <x v="19"/>
    <s v="CORINTO"/>
    <x v="30"/>
    <n v="0"/>
    <n v="0"/>
    <n v="7"/>
    <n v="1"/>
    <n v="0"/>
    <x v="223"/>
    <n v="737100000"/>
    <n v="510563797"/>
    <s v="01/28/2021 12:00:00 AM"/>
    <x v="0"/>
    <s v="MEDELLIN"/>
  </r>
  <r>
    <x v="735"/>
    <x v="6"/>
    <s v="GUATEQUE"/>
    <x v="2"/>
    <n v="0"/>
    <n v="0"/>
    <n v="0"/>
    <n v="0"/>
    <n v="1"/>
    <x v="0"/>
    <n v="0"/>
    <n v="0"/>
    <s v="01/28/2021 12:00:00 AM"/>
    <x v="29"/>
    <s v="PUERTO CARREÑO"/>
  </r>
  <r>
    <x v="735"/>
    <x v="3"/>
    <s v="CERRITO"/>
    <x v="36"/>
    <n v="0"/>
    <n v="0"/>
    <n v="0"/>
    <n v="0"/>
    <n v="0"/>
    <x v="0"/>
    <n v="0"/>
    <n v="0"/>
    <s v="01/29/2021 12:00:00 AM"/>
    <x v="5"/>
    <s v="PUERTO GAITAN"/>
  </r>
  <r>
    <x v="735"/>
    <x v="19"/>
    <s v="PIAMONTE"/>
    <x v="30"/>
    <n v="0"/>
    <n v="0"/>
    <n v="0"/>
    <n v="0"/>
    <n v="0"/>
    <x v="0"/>
    <n v="0"/>
    <n v="0"/>
    <s v="01/29/2021 12:00:00 AM"/>
    <x v="6"/>
    <s v="FLORESTA"/>
  </r>
  <r>
    <x v="736"/>
    <x v="0"/>
    <s v="URAMITA"/>
    <x v="4"/>
    <n v="0"/>
    <n v="0"/>
    <n v="0"/>
    <n v="0"/>
    <n v="0"/>
    <x v="0"/>
    <n v="0"/>
    <n v="0"/>
    <s v="01/30/2021 12:00:00 AM"/>
    <x v="8"/>
    <s v="GALERAS"/>
  </r>
  <r>
    <x v="734"/>
    <x v="0"/>
    <s v="AMALFI"/>
    <x v="2"/>
    <n v="0"/>
    <n v="0"/>
    <n v="0"/>
    <n v="0"/>
    <n v="0"/>
    <x v="0"/>
    <n v="0"/>
    <n v="0"/>
    <s v="01/30/2021 12:00:00 AM"/>
    <x v="4"/>
    <s v="GIRARDOT"/>
  </r>
  <r>
    <x v="736"/>
    <x v="4"/>
    <s v="VILLAPINZON"/>
    <x v="2"/>
    <n v="0"/>
    <n v="0"/>
    <n v="0"/>
    <n v="0"/>
    <n v="0"/>
    <x v="0"/>
    <n v="0"/>
    <n v="0"/>
    <s v="01/30/2021 12:00:00 AM"/>
    <x v="5"/>
    <s v="PUERTO GAITAN"/>
  </r>
  <r>
    <x v="736"/>
    <x v="4"/>
    <s v="LA CALERA"/>
    <x v="4"/>
    <n v="0"/>
    <n v="0"/>
    <n v="1"/>
    <n v="0"/>
    <n v="0"/>
    <x v="0"/>
    <n v="0"/>
    <n v="0"/>
    <s v="01/30/2021 12:00:00 AM"/>
    <x v="4"/>
    <s v="UBAQUE"/>
  </r>
  <r>
    <x v="736"/>
    <x v="4"/>
    <s v="SOACHA"/>
    <x v="2"/>
    <n v="0"/>
    <n v="0"/>
    <n v="0"/>
    <n v="0"/>
    <n v="0"/>
    <x v="0"/>
    <n v="0"/>
    <n v="0"/>
    <s v="01/31/2021 12:00:00 AM"/>
    <x v="4"/>
    <s v="COTA"/>
  </r>
  <r>
    <x v="737"/>
    <x v="26"/>
    <s v="ACANDI"/>
    <x v="10"/>
    <n v="0"/>
    <n v="0"/>
    <n v="0"/>
    <n v="0"/>
    <n v="0"/>
    <x v="0"/>
    <n v="0"/>
    <n v="0"/>
    <s v="01/30/2021 12:00:00 AM"/>
    <x v="24"/>
    <s v="SAN ANDRES DE TUMACO"/>
  </r>
  <r>
    <x v="736"/>
    <x v="19"/>
    <s v="ARGELIA"/>
    <x v="30"/>
    <n v="0"/>
    <n v="0"/>
    <n v="0"/>
    <n v="0"/>
    <n v="0"/>
    <x v="0"/>
    <n v="0"/>
    <n v="0"/>
    <s v="01/31/2021 12:00:00 AM"/>
    <x v="24"/>
    <s v="EL CHARCO"/>
  </r>
  <r>
    <x v="736"/>
    <x v="9"/>
    <s v="CHAPARRAL"/>
    <x v="9"/>
    <n v="0"/>
    <n v="0"/>
    <n v="1"/>
    <n v="0"/>
    <n v="0"/>
    <x v="0"/>
    <n v="0"/>
    <n v="0"/>
    <s v="01/29/2021 12:00:00 AM"/>
    <x v="6"/>
    <s v="FLORESTA"/>
  </r>
  <r>
    <x v="737"/>
    <x v="4"/>
    <s v="BOJACA"/>
    <x v="22"/>
    <n v="1"/>
    <n v="0"/>
    <n v="0"/>
    <n v="0"/>
    <n v="0"/>
    <x v="0"/>
    <n v="0"/>
    <n v="0"/>
    <s v="01/31/2021 12:00:00 AM"/>
    <x v="0"/>
    <s v="BELLO"/>
  </r>
  <r>
    <x v="737"/>
    <x v="17"/>
    <s v="MANIZALES"/>
    <x v="0"/>
    <n v="0"/>
    <n v="0"/>
    <n v="3"/>
    <n v="1"/>
    <n v="0"/>
    <x v="0"/>
    <n v="0"/>
    <n v="0"/>
    <s v="01/31/2021 12:00:00 AM"/>
    <x v="4"/>
    <s v="GACHETA"/>
  </r>
  <r>
    <x v="737"/>
    <x v="4"/>
    <s v="MOSQUERA"/>
    <x v="0"/>
    <n v="0"/>
    <n v="0"/>
    <n v="1"/>
    <n v="1"/>
    <n v="0"/>
    <x v="0"/>
    <n v="0"/>
    <n v="0"/>
    <s v="01/31/2021 12:00:00 AM"/>
    <x v="18"/>
    <s v="OCAÑA"/>
  </r>
  <r>
    <x v="737"/>
    <x v="4"/>
    <s v="LA CALERA"/>
    <x v="4"/>
    <n v="0"/>
    <n v="0"/>
    <n v="1"/>
    <n v="0"/>
    <n v="0"/>
    <x v="0"/>
    <n v="0"/>
    <n v="0"/>
    <s v="01/31/2021 12:00:00 AM"/>
    <x v="4"/>
    <s v="ZIPAQUIRA"/>
  </r>
  <r>
    <x v="735"/>
    <x v="4"/>
    <s v="FUSAGASUGA"/>
    <x v="10"/>
    <n v="0"/>
    <n v="0"/>
    <n v="21"/>
    <n v="0"/>
    <n v="0"/>
    <x v="0"/>
    <n v="0"/>
    <n v="0"/>
    <s v="01/31/2021 12:00:00 AM"/>
    <x v="1"/>
    <s v="LA CELIA"/>
  </r>
  <r>
    <x v="735"/>
    <x v="4"/>
    <s v="RICAURTE"/>
    <x v="2"/>
    <n v="0"/>
    <n v="0"/>
    <n v="0"/>
    <n v="0"/>
    <n v="1"/>
    <x v="0"/>
    <n v="0"/>
    <n v="0"/>
    <s v="01/31/2021 12:00:00 AM"/>
    <x v="4"/>
    <s v="GACHALA"/>
  </r>
  <r>
    <x v="737"/>
    <x v="1"/>
    <s v="DOSQUEBRADAS"/>
    <x v="0"/>
    <n v="0"/>
    <n v="0"/>
    <n v="1"/>
    <n v="0"/>
    <n v="0"/>
    <x v="0"/>
    <n v="0"/>
    <n v="0"/>
    <s v="01/30/2021 12:00:00 AM"/>
    <x v="17"/>
    <s v="ANSERMA"/>
  </r>
  <r>
    <x v="738"/>
    <x v="18"/>
    <s v="CUCUTA"/>
    <x v="0"/>
    <n v="7"/>
    <n v="9"/>
    <n v="5"/>
    <n v="3"/>
    <n v="0"/>
    <x v="0"/>
    <n v="0"/>
    <n v="0"/>
    <s v="01/31/2021 12:00:00 AM"/>
    <x v="6"/>
    <s v="SAN MATEO"/>
  </r>
  <r>
    <x v="733"/>
    <x v="26"/>
    <s v="CARMEN DEL DARIEN"/>
    <x v="10"/>
    <n v="0"/>
    <n v="0"/>
    <n v="0"/>
    <n v="0"/>
    <n v="0"/>
    <x v="0"/>
    <n v="0"/>
    <n v="0"/>
    <s v="01/31/2021 12:00:00 AM"/>
    <x v="3"/>
    <s v="LEBRIJA"/>
  </r>
  <r>
    <x v="738"/>
    <x v="24"/>
    <s v="SAN LORENZO"/>
    <x v="4"/>
    <n v="2"/>
    <n v="0"/>
    <n v="1"/>
    <n v="1"/>
    <n v="0"/>
    <x v="0"/>
    <n v="0"/>
    <n v="0"/>
    <s v="01/31/2021 12:00:00 AM"/>
    <x v="3"/>
    <s v="VELEZ"/>
  </r>
  <r>
    <x v="738"/>
    <x v="4"/>
    <s v="SUBACHOQUE"/>
    <x v="2"/>
    <n v="0"/>
    <n v="0"/>
    <n v="0"/>
    <n v="0"/>
    <n v="0"/>
    <x v="0"/>
    <n v="0"/>
    <n v="0"/>
    <s v="01/19/2021 12:00:00 AM"/>
    <x v="10"/>
    <s v="EL PASO"/>
  </r>
  <r>
    <x v="738"/>
    <x v="27"/>
    <s v="ORITO"/>
    <x v="30"/>
    <n v="0"/>
    <n v="0"/>
    <n v="0"/>
    <n v="0"/>
    <n v="0"/>
    <x v="0"/>
    <n v="0"/>
    <n v="0"/>
    <s v="01/20/2021 12:00:00 AM"/>
    <x v="10"/>
    <s v="EL PASO"/>
  </r>
  <r>
    <x v="737"/>
    <x v="4"/>
    <s v="TENJO"/>
    <x v="2"/>
    <n v="0"/>
    <n v="0"/>
    <n v="0"/>
    <n v="0"/>
    <n v="2"/>
    <x v="0"/>
    <n v="0"/>
    <n v="0"/>
    <s v="01/21/2021 12:00:00 AM"/>
    <x v="10"/>
    <s v="EL PASO"/>
  </r>
  <r>
    <x v="738"/>
    <x v="5"/>
    <s v="VILLAVICENCIO"/>
    <x v="27"/>
    <n v="0"/>
    <n v="0"/>
    <n v="1"/>
    <n v="0"/>
    <n v="0"/>
    <x v="0"/>
    <n v="0"/>
    <n v="0"/>
    <s v="01/22/2021 12:00:00 AM"/>
    <x v="10"/>
    <s v="EL PASO"/>
  </r>
  <r>
    <x v="737"/>
    <x v="10"/>
    <s v="EL COPEY"/>
    <x v="9"/>
    <n v="0"/>
    <n v="0"/>
    <n v="8"/>
    <n v="0"/>
    <n v="0"/>
    <x v="0"/>
    <n v="0"/>
    <n v="0"/>
    <s v="01/22/2021 12:00:00 AM"/>
    <x v="10"/>
    <s v="EL PASO"/>
  </r>
  <r>
    <x v="739"/>
    <x v="1"/>
    <s v="PEREIRA"/>
    <x v="0"/>
    <n v="0"/>
    <n v="0"/>
    <n v="2"/>
    <n v="1"/>
    <n v="0"/>
    <x v="0"/>
    <n v="0"/>
    <n v="0"/>
    <s v="01/30/2021 12:00:00 AM"/>
    <x v="0"/>
    <s v="PUERTO BERRIO"/>
  </r>
  <r>
    <x v="739"/>
    <x v="10"/>
    <s v="BOSCONIA"/>
    <x v="2"/>
    <n v="0"/>
    <n v="0"/>
    <n v="1"/>
    <n v="0"/>
    <n v="72"/>
    <x v="0"/>
    <n v="0"/>
    <n v="0"/>
    <s v="01/31/2021 12:00:00 AM"/>
    <x v="10"/>
    <s v="CURUMANI"/>
  </r>
  <r>
    <x v="740"/>
    <x v="5"/>
    <s v="VILLAVICENCIO"/>
    <x v="4"/>
    <n v="0"/>
    <n v="0"/>
    <n v="0"/>
    <n v="0"/>
    <n v="0"/>
    <x v="0"/>
    <n v="0"/>
    <n v="0"/>
    <s v="01/29/2021 12:00:00 AM"/>
    <x v="6"/>
    <s v="CHIQUINQUIRA"/>
  </r>
  <r>
    <x v="738"/>
    <x v="3"/>
    <s v="CONTRATACION"/>
    <x v="5"/>
    <n v="1"/>
    <n v="0"/>
    <n v="0"/>
    <n v="0"/>
    <n v="0"/>
    <x v="0"/>
    <n v="0"/>
    <n v="0"/>
    <s v="01/30/2021 12:00:00 AM"/>
    <x v="6"/>
    <s v="DUITAMA"/>
  </r>
  <r>
    <x v="740"/>
    <x v="6"/>
    <s v="TUNJA"/>
    <x v="3"/>
    <n v="0"/>
    <n v="0"/>
    <n v="0"/>
    <n v="0"/>
    <n v="0"/>
    <x v="0"/>
    <n v="0"/>
    <n v="0"/>
    <s v="01/30/2021 12:00:00 AM"/>
    <x v="6"/>
    <s v="SOGAMOSO"/>
  </r>
  <r>
    <x v="741"/>
    <x v="8"/>
    <s v="GALERAS"/>
    <x v="2"/>
    <n v="0"/>
    <n v="0"/>
    <n v="0"/>
    <n v="0"/>
    <n v="5"/>
    <x v="0"/>
    <n v="0"/>
    <n v="0"/>
    <s v="01/30/2021 12:00:00 AM"/>
    <x v="6"/>
    <s v="TOPAGA"/>
  </r>
  <r>
    <x v="741"/>
    <x v="1"/>
    <s v="DOSQUEBRADAS"/>
    <x v="0"/>
    <n v="0"/>
    <n v="0"/>
    <n v="1"/>
    <n v="0"/>
    <n v="0"/>
    <x v="0"/>
    <n v="0"/>
    <n v="0"/>
    <s v="01/31/2021 12:00:00 AM"/>
    <x v="6"/>
    <s v="SOTAQUIRA"/>
  </r>
  <r>
    <x v="741"/>
    <x v="1"/>
    <s v="LA CELIA"/>
    <x v="4"/>
    <n v="0"/>
    <n v="0"/>
    <n v="1"/>
    <n v="0"/>
    <n v="0"/>
    <x v="0"/>
    <n v="0"/>
    <n v="0"/>
    <s v="02/01/2021 12:00:00 AM"/>
    <x v="4"/>
    <s v="ZIPAQUIRA"/>
  </r>
  <r>
    <x v="741"/>
    <x v="4"/>
    <s v="CHIA"/>
    <x v="2"/>
    <n v="0"/>
    <n v="0"/>
    <n v="0"/>
    <n v="0"/>
    <n v="1"/>
    <x v="0"/>
    <n v="0"/>
    <n v="0"/>
    <s v="02/01/2021 12:00:00 AM"/>
    <x v="0"/>
    <s v="AMALFI"/>
  </r>
  <r>
    <x v="742"/>
    <x v="4"/>
    <s v="CHIPAQUE"/>
    <x v="2"/>
    <n v="0"/>
    <n v="0"/>
    <n v="0"/>
    <n v="0"/>
    <n v="0"/>
    <x v="0"/>
    <n v="0"/>
    <n v="0"/>
    <s v="02/01/2021 12:00:00 AM"/>
    <x v="0"/>
    <s v="BELLO"/>
  </r>
  <r>
    <x v="742"/>
    <x v="3"/>
    <s v="BARBOSA"/>
    <x v="2"/>
    <n v="0"/>
    <n v="0"/>
    <n v="0"/>
    <n v="0"/>
    <n v="1"/>
    <x v="0"/>
    <n v="0"/>
    <n v="0"/>
    <s v="02/01/2021 12:00:00 AM"/>
    <x v="24"/>
    <s v="SAMANIEGO"/>
  </r>
  <r>
    <x v="742"/>
    <x v="8"/>
    <s v="GALERAS"/>
    <x v="2"/>
    <n v="0"/>
    <n v="0"/>
    <n v="0"/>
    <n v="0"/>
    <n v="3"/>
    <x v="0"/>
    <n v="0"/>
    <n v="0"/>
    <s v="02/01/2021 12:00:00 AM"/>
    <x v="24"/>
    <s v="BARBACOAS"/>
  </r>
  <r>
    <x v="742"/>
    <x v="6"/>
    <s v="SOGAMOSO"/>
    <x v="2"/>
    <n v="0"/>
    <n v="0"/>
    <n v="0"/>
    <n v="0"/>
    <n v="60"/>
    <x v="0"/>
    <n v="0"/>
    <n v="0"/>
    <s v="02/01/2021 12:00:00 AM"/>
    <x v="4"/>
    <s v="FACATATIVA"/>
  </r>
  <r>
    <x v="742"/>
    <x v="5"/>
    <s v="MAPIRIPAN"/>
    <x v="0"/>
    <n v="0"/>
    <n v="0"/>
    <n v="0"/>
    <n v="0"/>
    <n v="0"/>
    <x v="0"/>
    <n v="0"/>
    <n v="0"/>
    <s v="02/01/2021 12:00:00 AM"/>
    <x v="3"/>
    <s v="PARAMO"/>
  </r>
  <r>
    <x v="743"/>
    <x v="19"/>
    <s v="SANTANDER DE QUILICHAO"/>
    <x v="5"/>
    <n v="0"/>
    <n v="0"/>
    <n v="0"/>
    <n v="0"/>
    <n v="0"/>
    <x v="0"/>
    <n v="0"/>
    <n v="0"/>
    <s v="02/01/2021 12:00:00 AM"/>
    <x v="23"/>
    <s v="EL RETORNO"/>
  </r>
  <r>
    <x v="743"/>
    <x v="24"/>
    <s v="EL CHARCO"/>
    <x v="32"/>
    <n v="0"/>
    <n v="0"/>
    <n v="27"/>
    <n v="5"/>
    <n v="0"/>
    <x v="0"/>
    <n v="0"/>
    <n v="0"/>
    <s v="02/01/2021 12:00:00 AM"/>
    <x v="3"/>
    <s v="ZAPATOCA"/>
  </r>
  <r>
    <x v="743"/>
    <x v="13"/>
    <s v="BOGOTA, D.C."/>
    <x v="16"/>
    <n v="0"/>
    <n v="18"/>
    <n v="0"/>
    <n v="0"/>
    <n v="0"/>
    <x v="0"/>
    <n v="0"/>
    <n v="0"/>
    <s v="02/01/2021 12:00:00 AM"/>
    <x v="5"/>
    <s v="PUERTO GAITAN"/>
  </r>
  <r>
    <x v="744"/>
    <x v="23"/>
    <s v="SAN JOSE DEL GUAVIARE"/>
    <x v="2"/>
    <n v="0"/>
    <n v="0"/>
    <n v="0"/>
    <n v="0"/>
    <n v="0"/>
    <x v="0"/>
    <n v="0"/>
    <n v="0"/>
    <s v="02/02/2021 12:00:00 AM"/>
    <x v="8"/>
    <s v="SAMPUES"/>
  </r>
  <r>
    <x v="744"/>
    <x v="4"/>
    <s v="CAQUEZA"/>
    <x v="2"/>
    <n v="0"/>
    <n v="0"/>
    <n v="0"/>
    <n v="0"/>
    <n v="1"/>
    <x v="0"/>
    <n v="0"/>
    <n v="0"/>
    <s v="02/02/2021 12:00:00 AM"/>
    <x v="24"/>
    <s v="MOSQUERA"/>
  </r>
  <r>
    <x v="730"/>
    <x v="24"/>
    <s v="ARBOLEDA"/>
    <x v="4"/>
    <n v="0"/>
    <n v="0"/>
    <n v="22"/>
    <n v="0"/>
    <n v="0"/>
    <x v="0"/>
    <n v="0"/>
    <n v="0"/>
    <s v="02/02/2021 12:00:00 AM"/>
    <x v="5"/>
    <s v="PUERTO LOPEZ"/>
  </r>
  <r>
    <x v="730"/>
    <x v="24"/>
    <s v="LA CRUZ"/>
    <x v="4"/>
    <n v="0"/>
    <n v="0"/>
    <n v="0"/>
    <n v="0"/>
    <n v="0"/>
    <x v="0"/>
    <n v="0"/>
    <n v="0"/>
    <s v="02/02/2021 12:00:00 AM"/>
    <x v="5"/>
    <s v="BARRANCA DE UPIA"/>
  </r>
  <r>
    <x v="731"/>
    <x v="24"/>
    <s v="RICAURTE"/>
    <x v="4"/>
    <n v="0"/>
    <n v="0"/>
    <n v="0"/>
    <n v="0"/>
    <n v="0"/>
    <x v="0"/>
    <n v="0"/>
    <n v="0"/>
    <s v="02/02/2021 12:00:00 AM"/>
    <x v="8"/>
    <s v="GALERAS"/>
  </r>
  <r>
    <x v="731"/>
    <x v="24"/>
    <s v="SAMANIEGO"/>
    <x v="18"/>
    <n v="0"/>
    <n v="0"/>
    <n v="6"/>
    <n v="0"/>
    <n v="0"/>
    <x v="0"/>
    <n v="0"/>
    <n v="0"/>
    <s v="02/02/2021 12:00:00 AM"/>
    <x v="3"/>
    <s v="GIRON"/>
  </r>
  <r>
    <x v="731"/>
    <x v="24"/>
    <s v="LA UNION"/>
    <x v="4"/>
    <n v="0"/>
    <n v="0"/>
    <n v="9"/>
    <n v="0"/>
    <n v="0"/>
    <x v="0"/>
    <n v="0"/>
    <n v="0"/>
    <s v="02/02/2021 12:00:00 AM"/>
    <x v="0"/>
    <s v="CARACOLI"/>
  </r>
  <r>
    <x v="732"/>
    <x v="24"/>
    <s v="FUNES"/>
    <x v="4"/>
    <n v="0"/>
    <n v="0"/>
    <n v="1"/>
    <n v="0"/>
    <n v="0"/>
    <x v="0"/>
    <n v="0"/>
    <n v="0"/>
    <s v="02/01/2021 12:00:00 AM"/>
    <x v="6"/>
    <s v="PUERTO BOYACA"/>
  </r>
  <r>
    <x v="733"/>
    <x v="24"/>
    <s v="CHACHAGUI"/>
    <x v="4"/>
    <n v="0"/>
    <n v="0"/>
    <n v="0"/>
    <n v="0"/>
    <n v="0"/>
    <x v="0"/>
    <n v="0"/>
    <n v="0"/>
    <s v="02/02/2021 12:00:00 AM"/>
    <x v="6"/>
    <s v="IZA"/>
  </r>
  <r>
    <x v="733"/>
    <x v="24"/>
    <s v="EL TABLON DE GOMEZ"/>
    <x v="4"/>
    <n v="0"/>
    <n v="0"/>
    <n v="0"/>
    <n v="0"/>
    <n v="0"/>
    <x v="0"/>
    <n v="0"/>
    <n v="0"/>
    <s v="02/02/2021 12:00:00 AM"/>
    <x v="6"/>
    <s v="FLORESTA"/>
  </r>
  <r>
    <x v="733"/>
    <x v="24"/>
    <s v="CUASPUD"/>
    <x v="4"/>
    <n v="0"/>
    <n v="0"/>
    <n v="2"/>
    <n v="0"/>
    <n v="0"/>
    <x v="224"/>
    <n v="0"/>
    <n v="0"/>
    <s v="02/02/2021 12:00:00 AM"/>
    <x v="6"/>
    <s v="AQUITANIA"/>
  </r>
  <r>
    <x v="733"/>
    <x v="24"/>
    <s v="GUAITARILLA"/>
    <x v="4"/>
    <n v="0"/>
    <n v="0"/>
    <n v="1"/>
    <n v="0"/>
    <n v="0"/>
    <x v="0"/>
    <n v="0"/>
    <n v="0"/>
    <s v="02/03/2021 12:00:00 AM"/>
    <x v="6"/>
    <s v="SANTA ROSA DE VITERBO"/>
  </r>
  <r>
    <x v="735"/>
    <x v="24"/>
    <s v="SAN PABLO"/>
    <x v="4"/>
    <n v="0"/>
    <n v="0"/>
    <n v="0"/>
    <n v="0"/>
    <n v="0"/>
    <x v="0"/>
    <n v="0"/>
    <n v="0"/>
    <s v="02/03/2021 12:00:00 AM"/>
    <x v="14"/>
    <s v="NUNCHIA"/>
  </r>
  <r>
    <x v="735"/>
    <x v="24"/>
    <s v="LA CRUZ"/>
    <x v="4"/>
    <n v="0"/>
    <n v="0"/>
    <n v="0"/>
    <n v="0"/>
    <n v="0"/>
    <x v="0"/>
    <n v="0"/>
    <n v="0"/>
    <s v="02/03/2021 12:00:00 AM"/>
    <x v="6"/>
    <s v="SOGAMOSO"/>
  </r>
  <r>
    <x v="735"/>
    <x v="24"/>
    <s v="COLON"/>
    <x v="4"/>
    <n v="0"/>
    <n v="0"/>
    <n v="0"/>
    <n v="0"/>
    <n v="0"/>
    <x v="0"/>
    <n v="0"/>
    <n v="0"/>
    <s v="02/01/2021 12:00:00 AM"/>
    <x v="10"/>
    <s v="EL COPEY"/>
  </r>
  <r>
    <x v="735"/>
    <x v="24"/>
    <s v="LINARES"/>
    <x v="4"/>
    <n v="0"/>
    <n v="0"/>
    <n v="0"/>
    <n v="0"/>
    <n v="0"/>
    <x v="0"/>
    <n v="0"/>
    <n v="0"/>
    <s v="02/03/2021 12:00:00 AM"/>
    <x v="0"/>
    <s v="BELLO"/>
  </r>
  <r>
    <x v="735"/>
    <x v="24"/>
    <s v="POLICARPA"/>
    <x v="4"/>
    <n v="0"/>
    <n v="0"/>
    <n v="0"/>
    <n v="0"/>
    <n v="0"/>
    <x v="0"/>
    <n v="0"/>
    <n v="0"/>
    <s v="02/03/2021 12:00:00 AM"/>
    <x v="4"/>
    <s v="FACATATIVA"/>
  </r>
  <r>
    <x v="735"/>
    <x v="24"/>
    <s v="EL ROSARIO"/>
    <x v="4"/>
    <n v="0"/>
    <n v="0"/>
    <n v="0"/>
    <n v="0"/>
    <n v="0"/>
    <x v="0"/>
    <n v="0"/>
    <n v="0"/>
    <s v="02/03/2021 12:00:00 AM"/>
    <x v="22"/>
    <s v="CARTAGENA"/>
  </r>
  <r>
    <x v="735"/>
    <x v="24"/>
    <s v="CUMBITARA"/>
    <x v="4"/>
    <n v="0"/>
    <n v="0"/>
    <n v="0"/>
    <n v="0"/>
    <n v="0"/>
    <x v="0"/>
    <n v="0"/>
    <n v="0"/>
    <s v="02/03/2021 12:00:00 AM"/>
    <x v="6"/>
    <s v="CHITA"/>
  </r>
  <r>
    <x v="745"/>
    <x v="4"/>
    <s v="UBALA"/>
    <x v="2"/>
    <n v="0"/>
    <n v="0"/>
    <n v="0"/>
    <n v="0"/>
    <n v="2"/>
    <x v="0"/>
    <n v="0"/>
    <n v="0"/>
    <s v="02/02/2021 12:00:00 AM"/>
    <x v="18"/>
    <s v="RAGONVALIA"/>
  </r>
  <r>
    <x v="745"/>
    <x v="10"/>
    <s v="EL PASO"/>
    <x v="2"/>
    <n v="0"/>
    <n v="0"/>
    <n v="0"/>
    <n v="0"/>
    <n v="120"/>
    <x v="0"/>
    <n v="0"/>
    <n v="0"/>
    <s v="02/03/2021 12:00:00 AM"/>
    <x v="3"/>
    <s v="GUEPSA"/>
  </r>
  <r>
    <x v="744"/>
    <x v="26"/>
    <s v="CARMEN DEL DARIEN"/>
    <x v="10"/>
    <n v="0"/>
    <n v="0"/>
    <n v="1819"/>
    <n v="0"/>
    <n v="0"/>
    <x v="0"/>
    <n v="0"/>
    <n v="0"/>
    <s v="02/03/2021 12:00:00 AM"/>
    <x v="3"/>
    <s v="LA BELLEZA"/>
  </r>
  <r>
    <x v="735"/>
    <x v="24"/>
    <s v="SANTACRUZ"/>
    <x v="4"/>
    <n v="0"/>
    <n v="0"/>
    <n v="0"/>
    <n v="0"/>
    <n v="0"/>
    <x v="0"/>
    <n v="0"/>
    <n v="0"/>
    <s v="02/03/2021 12:00:00 AM"/>
    <x v="5"/>
    <s v="PUERTO GAITAN"/>
  </r>
  <r>
    <x v="735"/>
    <x v="24"/>
    <s v="PASTO"/>
    <x v="10"/>
    <n v="0"/>
    <n v="0"/>
    <n v="0"/>
    <n v="0"/>
    <n v="0"/>
    <x v="0"/>
    <n v="0"/>
    <n v="0"/>
    <s v="02/03/2021 12:00:00 AM"/>
    <x v="5"/>
    <s v="PUERTO LOPEZ"/>
  </r>
  <r>
    <x v="736"/>
    <x v="24"/>
    <s v="FUNES"/>
    <x v="4"/>
    <n v="0"/>
    <n v="0"/>
    <n v="2"/>
    <n v="0"/>
    <n v="0"/>
    <x v="0"/>
    <n v="0"/>
    <n v="0"/>
    <s v="02/03/2021 12:00:00 AM"/>
    <x v="6"/>
    <s v="AQUITANIA"/>
  </r>
  <r>
    <x v="736"/>
    <x v="24"/>
    <s v="FUNES"/>
    <x v="4"/>
    <n v="0"/>
    <n v="0"/>
    <n v="0"/>
    <n v="0"/>
    <n v="0"/>
    <x v="0"/>
    <n v="0"/>
    <n v="0"/>
    <s v="02/02/2021 12:00:00 AM"/>
    <x v="6"/>
    <s v="IZA"/>
  </r>
  <r>
    <x v="736"/>
    <x v="24"/>
    <s v="FUNES"/>
    <x v="4"/>
    <n v="0"/>
    <n v="0"/>
    <n v="0"/>
    <n v="0"/>
    <n v="0"/>
    <x v="0"/>
    <n v="0"/>
    <n v="0"/>
    <s v="02/03/2021 12:00:00 AM"/>
    <x v="6"/>
    <s v="IZA"/>
  </r>
  <r>
    <x v="736"/>
    <x v="24"/>
    <s v="FUNES"/>
    <x v="4"/>
    <n v="0"/>
    <n v="0"/>
    <n v="1"/>
    <n v="0"/>
    <n v="0"/>
    <x v="0"/>
    <n v="0"/>
    <n v="0"/>
    <s v="02/03/2021 12:00:00 AM"/>
    <x v="6"/>
    <s v="RAQUIRA"/>
  </r>
  <r>
    <x v="745"/>
    <x v="5"/>
    <s v="PUERTO GAITAN"/>
    <x v="2"/>
    <n v="0"/>
    <n v="0"/>
    <n v="0"/>
    <n v="0"/>
    <n v="50"/>
    <x v="0"/>
    <n v="0"/>
    <n v="0"/>
    <s v="02/03/2021 12:00:00 AM"/>
    <x v="6"/>
    <s v="PESCA"/>
  </r>
  <r>
    <x v="746"/>
    <x v="5"/>
    <s v="VILLAVICENCIO"/>
    <x v="0"/>
    <n v="0"/>
    <n v="0"/>
    <n v="0"/>
    <n v="0"/>
    <n v="0"/>
    <x v="0"/>
    <n v="0"/>
    <n v="0"/>
    <s v="02/03/2021 12:00:00 AM"/>
    <x v="6"/>
    <s v="FIRAVITOBA"/>
  </r>
  <r>
    <x v="746"/>
    <x v="5"/>
    <s v="PUERTO GAITAN"/>
    <x v="1"/>
    <n v="1"/>
    <n v="0"/>
    <n v="0"/>
    <n v="0"/>
    <n v="0"/>
    <x v="0"/>
    <n v="0"/>
    <n v="0"/>
    <s v="02/03/2021 12:00:00 AM"/>
    <x v="4"/>
    <s v="TIBIRITA"/>
  </r>
  <r>
    <x v="746"/>
    <x v="0"/>
    <s v="MEDELLIN"/>
    <x v="2"/>
    <n v="0"/>
    <n v="0"/>
    <n v="0"/>
    <n v="0"/>
    <n v="0"/>
    <x v="0"/>
    <n v="0"/>
    <n v="0"/>
    <s v="02/03/2021 12:00:00 AM"/>
    <x v="18"/>
    <s v="CHINACOTA"/>
  </r>
  <r>
    <x v="746"/>
    <x v="4"/>
    <s v="TABIO"/>
    <x v="2"/>
    <n v="0"/>
    <n v="0"/>
    <n v="0"/>
    <n v="0"/>
    <n v="1"/>
    <x v="0"/>
    <n v="0"/>
    <n v="0"/>
    <s v="02/03/2021 12:00:00 AM"/>
    <x v="18"/>
    <s v="RAGONVALIA"/>
  </r>
  <r>
    <x v="746"/>
    <x v="4"/>
    <s v="FUNZA"/>
    <x v="0"/>
    <n v="0"/>
    <n v="0"/>
    <n v="1"/>
    <n v="1"/>
    <n v="0"/>
    <x v="0"/>
    <n v="0"/>
    <n v="0"/>
    <s v="02/04/2021 12:00:00 AM"/>
    <x v="5"/>
    <s v="PUERTO GAITAN"/>
  </r>
  <r>
    <x v="746"/>
    <x v="11"/>
    <s v="FLORENCIA"/>
    <x v="2"/>
    <n v="0"/>
    <n v="0"/>
    <n v="0"/>
    <n v="0"/>
    <n v="3"/>
    <x v="0"/>
    <n v="0"/>
    <n v="0"/>
    <s v="02/04/2021 12:00:00 AM"/>
    <x v="8"/>
    <s v="PALMITO"/>
  </r>
  <r>
    <x v="746"/>
    <x v="20"/>
    <s v="SANTO TOMAS"/>
    <x v="3"/>
    <n v="0"/>
    <n v="0"/>
    <n v="1"/>
    <n v="0"/>
    <n v="0"/>
    <x v="0"/>
    <n v="0"/>
    <n v="0"/>
    <s v="02/04/2021 12:00:00 AM"/>
    <x v="8"/>
    <s v="BUENAVISTA"/>
  </r>
  <r>
    <x v="746"/>
    <x v="5"/>
    <s v="VILLAVICENCIO"/>
    <x v="0"/>
    <n v="0"/>
    <n v="0"/>
    <n v="0"/>
    <n v="0"/>
    <n v="0"/>
    <x v="0"/>
    <n v="0"/>
    <n v="0"/>
    <s v="02/04/2021 12:00:00 AM"/>
    <x v="8"/>
    <s v="MORROA"/>
  </r>
  <r>
    <x v="747"/>
    <x v="9"/>
    <s v="CAJAMARCA"/>
    <x v="0"/>
    <n v="0"/>
    <n v="0"/>
    <n v="0"/>
    <n v="0"/>
    <n v="0"/>
    <x v="0"/>
    <n v="0"/>
    <n v="0"/>
    <s v="02/04/2021 12:00:00 AM"/>
    <x v="3"/>
    <s v="EL PLAYON"/>
  </r>
  <r>
    <x v="746"/>
    <x v="3"/>
    <s v="GIRON"/>
    <x v="2"/>
    <n v="0"/>
    <n v="0"/>
    <n v="0"/>
    <n v="0"/>
    <n v="5"/>
    <x v="0"/>
    <n v="0"/>
    <n v="0"/>
    <s v="02/04/2021 12:00:00 AM"/>
    <x v="5"/>
    <s v="SAN CARLOS DE GUAROA"/>
  </r>
  <r>
    <x v="746"/>
    <x v="3"/>
    <s v="CHIMA"/>
    <x v="2"/>
    <n v="0"/>
    <n v="0"/>
    <n v="0"/>
    <n v="0"/>
    <n v="2"/>
    <x v="0"/>
    <n v="0"/>
    <n v="0"/>
    <s v="02/04/2021 12:00:00 AM"/>
    <x v="3"/>
    <s v="LA BELLEZA"/>
  </r>
  <r>
    <x v="747"/>
    <x v="6"/>
    <s v="TOTA"/>
    <x v="2"/>
    <n v="0"/>
    <n v="0"/>
    <n v="0"/>
    <n v="0"/>
    <n v="0"/>
    <x v="0"/>
    <n v="0"/>
    <n v="0"/>
    <s v="02/04/2021 12:00:00 AM"/>
    <x v="18"/>
    <s v="ARBOLEDAS"/>
  </r>
  <r>
    <x v="747"/>
    <x v="4"/>
    <s v="JUNIN"/>
    <x v="2"/>
    <n v="0"/>
    <n v="0"/>
    <n v="0"/>
    <n v="0"/>
    <n v="12"/>
    <x v="0"/>
    <n v="0"/>
    <n v="0"/>
    <s v="02/04/2021 12:00:00 AM"/>
    <x v="3"/>
    <s v="SURATA"/>
  </r>
  <r>
    <x v="745"/>
    <x v="6"/>
    <s v="CUITIVA"/>
    <x v="2"/>
    <n v="0"/>
    <n v="0"/>
    <n v="0"/>
    <n v="0"/>
    <n v="2"/>
    <x v="0"/>
    <n v="0"/>
    <n v="0"/>
    <s v="02/04/2021 12:00:00 AM"/>
    <x v="8"/>
    <s v="SAMPUES"/>
  </r>
  <r>
    <x v="741"/>
    <x v="24"/>
    <s v="ANCUYA"/>
    <x v="4"/>
    <n v="0"/>
    <n v="0"/>
    <n v="1"/>
    <n v="0"/>
    <n v="0"/>
    <x v="0"/>
    <n v="0"/>
    <n v="0"/>
    <s v="02/04/2021 12:00:00 AM"/>
    <x v="13"/>
    <s v="BOGOTA, D.C."/>
  </r>
  <r>
    <x v="741"/>
    <x v="24"/>
    <s v="TAMINANGO"/>
    <x v="4"/>
    <n v="0"/>
    <n v="0"/>
    <n v="0"/>
    <n v="0"/>
    <n v="0"/>
    <x v="0"/>
    <n v="0"/>
    <n v="0"/>
    <s v="02/04/2021 12:00:00 AM"/>
    <x v="29"/>
    <s v="CUMARIBO"/>
  </r>
  <r>
    <x v="741"/>
    <x v="24"/>
    <s v="SANTACRUZ"/>
    <x v="4"/>
    <n v="0"/>
    <n v="0"/>
    <n v="0"/>
    <n v="0"/>
    <n v="0"/>
    <x v="0"/>
    <n v="0"/>
    <n v="0"/>
    <s v="02/03/2021 12:00:00 AM"/>
    <x v="18"/>
    <s v="PAMPLONA"/>
  </r>
  <r>
    <x v="740"/>
    <x v="24"/>
    <s v="EL ROSARIO"/>
    <x v="4"/>
    <n v="0"/>
    <n v="0"/>
    <n v="2"/>
    <n v="0"/>
    <n v="0"/>
    <x v="0"/>
    <n v="0"/>
    <n v="0"/>
    <s v="02/04/2021 12:00:00 AM"/>
    <x v="20"/>
    <s v="BARRANQUILLA"/>
  </r>
  <r>
    <x v="738"/>
    <x v="24"/>
    <s v="GUACHUCAL"/>
    <x v="10"/>
    <n v="0"/>
    <n v="0"/>
    <n v="6"/>
    <n v="0"/>
    <n v="0"/>
    <x v="225"/>
    <n v="8225100000"/>
    <n v="0"/>
    <s v="02/04/2021 12:00:00 AM"/>
    <x v="13"/>
    <s v="BOGOTA, D.C."/>
  </r>
  <r>
    <x v="736"/>
    <x v="24"/>
    <s v="PUPIALES"/>
    <x v="4"/>
    <n v="0"/>
    <n v="0"/>
    <n v="0"/>
    <n v="0"/>
    <n v="0"/>
    <x v="0"/>
    <n v="0"/>
    <n v="0"/>
    <s v="02/04/2021 12:00:00 AM"/>
    <x v="0"/>
    <s v="AMALFI"/>
  </r>
  <r>
    <x v="747"/>
    <x v="4"/>
    <s v="MADRID"/>
    <x v="2"/>
    <n v="0"/>
    <n v="0"/>
    <n v="0"/>
    <n v="0"/>
    <n v="1"/>
    <x v="0"/>
    <n v="0"/>
    <n v="0"/>
    <s v="02/05/2021 12:00:00 AM"/>
    <x v="3"/>
    <s v="PUERTO WILCHES"/>
  </r>
  <r>
    <x v="747"/>
    <x v="10"/>
    <s v="ASTREA"/>
    <x v="2"/>
    <n v="0"/>
    <n v="0"/>
    <n v="0"/>
    <n v="0"/>
    <n v="4"/>
    <x v="0"/>
    <n v="0"/>
    <n v="0"/>
    <s v="02/04/2021 12:00:00 AM"/>
    <x v="10"/>
    <s v="EL PASO"/>
  </r>
  <r>
    <x v="747"/>
    <x v="3"/>
    <s v="TONA"/>
    <x v="2"/>
    <n v="0"/>
    <n v="0"/>
    <n v="0"/>
    <n v="0"/>
    <n v="7"/>
    <x v="0"/>
    <n v="0"/>
    <n v="0"/>
    <s v="02/05/2021 12:00:00 AM"/>
    <x v="17"/>
    <s v="MARMATO"/>
  </r>
  <r>
    <x v="747"/>
    <x v="3"/>
    <s v="PUERTO WILCHES"/>
    <x v="2"/>
    <n v="0"/>
    <n v="0"/>
    <n v="0"/>
    <n v="0"/>
    <n v="10"/>
    <x v="0"/>
    <n v="0"/>
    <n v="0"/>
    <s v="02/05/2021 12:00:00 AM"/>
    <x v="4"/>
    <s v="SOACHA"/>
  </r>
  <r>
    <x v="748"/>
    <x v="0"/>
    <s v="COPACABANA"/>
    <x v="22"/>
    <n v="0"/>
    <n v="3"/>
    <n v="0"/>
    <n v="0"/>
    <n v="0"/>
    <x v="0"/>
    <n v="0"/>
    <n v="0"/>
    <s v="01/31/2021 12:00:00 AM"/>
    <x v="10"/>
    <s v="LA JAGUA DE IBIRICO"/>
  </r>
  <r>
    <x v="747"/>
    <x v="4"/>
    <s v="ZIPAQUIRA"/>
    <x v="2"/>
    <n v="0"/>
    <n v="0"/>
    <n v="0"/>
    <n v="0"/>
    <n v="5"/>
    <x v="0"/>
    <n v="0"/>
    <n v="0"/>
    <s v="02/06/2021 12:00:00 AM"/>
    <x v="4"/>
    <s v="MANTA"/>
  </r>
  <r>
    <x v="748"/>
    <x v="5"/>
    <s v="PUERTO GAITAN"/>
    <x v="2"/>
    <n v="0"/>
    <n v="0"/>
    <n v="0"/>
    <n v="0"/>
    <n v="0"/>
    <x v="0"/>
    <n v="0"/>
    <n v="0"/>
    <s v="02/06/2021 12:00:00 AM"/>
    <x v="3"/>
    <s v="MOLAGAVITA"/>
  </r>
  <r>
    <x v="748"/>
    <x v="5"/>
    <s v="EL CASTILLO"/>
    <x v="2"/>
    <n v="0"/>
    <n v="0"/>
    <n v="0"/>
    <n v="0"/>
    <n v="0"/>
    <x v="0"/>
    <n v="0"/>
    <n v="0"/>
    <s v="02/06/2021 12:00:00 AM"/>
    <x v="3"/>
    <s v="LA BELLEZA"/>
  </r>
  <r>
    <x v="748"/>
    <x v="5"/>
    <s v="PUERTO LOPEZ"/>
    <x v="2"/>
    <n v="0"/>
    <n v="0"/>
    <n v="0"/>
    <n v="0"/>
    <n v="0"/>
    <x v="0"/>
    <n v="0"/>
    <n v="0"/>
    <s v="02/07/2021 12:00:00 AM"/>
    <x v="18"/>
    <s v="ABREGO"/>
  </r>
  <r>
    <x v="748"/>
    <x v="14"/>
    <s v="YOPAL"/>
    <x v="2"/>
    <n v="0"/>
    <n v="0"/>
    <n v="0"/>
    <n v="0"/>
    <n v="0"/>
    <x v="0"/>
    <n v="0"/>
    <n v="0"/>
    <s v="02/07/2021 12:00:00 AM"/>
    <x v="6"/>
    <s v="AQUITANIA"/>
  </r>
  <r>
    <x v="748"/>
    <x v="4"/>
    <s v="PANDI"/>
    <x v="2"/>
    <n v="0"/>
    <n v="0"/>
    <n v="0"/>
    <n v="0"/>
    <n v="1"/>
    <x v="0"/>
    <n v="0"/>
    <n v="0"/>
    <s v="02/07/2021 12:00:00 AM"/>
    <x v="18"/>
    <s v="DURANIA"/>
  </r>
  <r>
    <x v="748"/>
    <x v="0"/>
    <s v="CALDAS"/>
    <x v="2"/>
    <n v="0"/>
    <n v="0"/>
    <n v="0"/>
    <n v="0"/>
    <n v="1"/>
    <x v="0"/>
    <n v="0"/>
    <n v="0"/>
    <s v="02/07/2021 12:00:00 AM"/>
    <x v="28"/>
    <s v="QUIMBAYA"/>
  </r>
  <r>
    <x v="748"/>
    <x v="6"/>
    <s v="JERICO"/>
    <x v="2"/>
    <n v="0"/>
    <n v="0"/>
    <n v="0"/>
    <n v="0"/>
    <n v="3"/>
    <x v="0"/>
    <n v="0"/>
    <n v="0"/>
    <s v="02/06/2021 12:00:00 AM"/>
    <x v="17"/>
    <s v="ANSERMA"/>
  </r>
  <r>
    <x v="748"/>
    <x v="0"/>
    <s v="CAUCASIA"/>
    <x v="2"/>
    <n v="0"/>
    <n v="0"/>
    <n v="0"/>
    <n v="0"/>
    <n v="23"/>
    <x v="0"/>
    <n v="0"/>
    <n v="0"/>
    <s v="02/07/2021 12:00:00 AM"/>
    <x v="0"/>
    <s v="MEDELLIN"/>
  </r>
  <r>
    <x v="749"/>
    <x v="18"/>
    <s v="OCAÑA"/>
    <x v="2"/>
    <n v="0"/>
    <n v="0"/>
    <n v="0"/>
    <n v="0"/>
    <n v="15"/>
    <x v="0"/>
    <n v="0"/>
    <n v="0"/>
    <s v="02/08/2021 12:00:00 AM"/>
    <x v="0"/>
    <s v="VIGIA DEL FUERTE"/>
  </r>
  <r>
    <x v="749"/>
    <x v="8"/>
    <s v="TOLU VIEJO"/>
    <x v="2"/>
    <n v="0"/>
    <n v="0"/>
    <n v="0"/>
    <n v="0"/>
    <n v="1"/>
    <x v="0"/>
    <n v="0"/>
    <n v="0"/>
    <s v="02/07/2021 12:00:00 AM"/>
    <x v="1"/>
    <s v="LA VIRGINIA"/>
  </r>
  <r>
    <x v="749"/>
    <x v="4"/>
    <s v="FOSCA"/>
    <x v="2"/>
    <n v="0"/>
    <n v="0"/>
    <n v="0"/>
    <n v="0"/>
    <n v="60"/>
    <x v="0"/>
    <n v="0"/>
    <n v="0"/>
    <s v="02/05/2021 12:00:00 AM"/>
    <x v="0"/>
    <s v="SAN FRANCISCO"/>
  </r>
  <r>
    <x v="749"/>
    <x v="3"/>
    <s v="TONA"/>
    <x v="2"/>
    <n v="0"/>
    <n v="0"/>
    <n v="0"/>
    <n v="0"/>
    <n v="2"/>
    <x v="0"/>
    <n v="0"/>
    <n v="0"/>
    <s v="02/07/2021 12:00:00 AM"/>
    <x v="0"/>
    <s v="ANGELOPOLIS"/>
  </r>
  <r>
    <x v="750"/>
    <x v="13"/>
    <s v="BOGOTA, D.C."/>
    <x v="2"/>
    <n v="0"/>
    <n v="0"/>
    <n v="0"/>
    <n v="0"/>
    <n v="0"/>
    <x v="0"/>
    <n v="0"/>
    <n v="0"/>
    <s v="02/09/2021 12:00:00 AM"/>
    <x v="29"/>
    <s v="PUERTO CARREÑO"/>
  </r>
  <r>
    <x v="749"/>
    <x v="4"/>
    <s v="GUAYABETAL"/>
    <x v="2"/>
    <n v="0"/>
    <n v="0"/>
    <n v="0"/>
    <n v="0"/>
    <n v="1"/>
    <x v="0"/>
    <n v="0"/>
    <n v="0"/>
    <s v="02/08/2021 12:00:00 AM"/>
    <x v="5"/>
    <s v="VILLAVICENCIO"/>
  </r>
  <r>
    <x v="749"/>
    <x v="8"/>
    <s v="LOS PALMITOS"/>
    <x v="2"/>
    <n v="0"/>
    <n v="0"/>
    <n v="0"/>
    <n v="0"/>
    <n v="3"/>
    <x v="0"/>
    <n v="0"/>
    <n v="0"/>
    <s v="02/08/2021 12:00:00 AM"/>
    <x v="8"/>
    <s v="CAIMITO"/>
  </r>
  <r>
    <x v="747"/>
    <x v="0"/>
    <s v="BELLO"/>
    <x v="2"/>
    <n v="0"/>
    <n v="0"/>
    <n v="0"/>
    <n v="0"/>
    <n v="1"/>
    <x v="0"/>
    <n v="0"/>
    <n v="0"/>
    <s v="02/07/2021 12:00:00 AM"/>
    <x v="12"/>
    <s v="SAN JUAN DEL CESAR"/>
  </r>
  <r>
    <x v="748"/>
    <x v="6"/>
    <s v="FLORESTA"/>
    <x v="2"/>
    <n v="0"/>
    <n v="0"/>
    <n v="0"/>
    <n v="0"/>
    <n v="20"/>
    <x v="0"/>
    <n v="0"/>
    <n v="0"/>
    <s v="02/08/2021 12:00:00 AM"/>
    <x v="4"/>
    <s v="GUADUAS"/>
  </r>
  <r>
    <x v="749"/>
    <x v="3"/>
    <s v="MATANZA"/>
    <x v="2"/>
    <n v="0"/>
    <n v="0"/>
    <n v="0"/>
    <n v="0"/>
    <n v="20"/>
    <x v="226"/>
    <n v="0"/>
    <n v="0"/>
    <s v="02/08/2021 12:00:00 AM"/>
    <x v="10"/>
    <s v="BECERRIL"/>
  </r>
  <r>
    <x v="749"/>
    <x v="3"/>
    <s v="EL PLAYON"/>
    <x v="2"/>
    <n v="0"/>
    <n v="0"/>
    <n v="0"/>
    <n v="0"/>
    <n v="3"/>
    <x v="0"/>
    <n v="0"/>
    <n v="0"/>
    <s v="02/08/2021 12:00:00 AM"/>
    <x v="5"/>
    <s v="VILLAVICENCIO"/>
  </r>
  <r>
    <x v="750"/>
    <x v="4"/>
    <s v="JUNIN"/>
    <x v="2"/>
    <n v="0"/>
    <n v="0"/>
    <n v="0"/>
    <n v="0"/>
    <n v="1"/>
    <x v="0"/>
    <n v="0"/>
    <n v="0"/>
    <s v="02/08/2021 12:00:00 AM"/>
    <x v="3"/>
    <s v="EL PLAYON"/>
  </r>
  <r>
    <x v="750"/>
    <x v="4"/>
    <s v="CAQUEZA"/>
    <x v="2"/>
    <n v="0"/>
    <n v="0"/>
    <n v="0"/>
    <n v="0"/>
    <n v="10"/>
    <x v="0"/>
    <n v="0"/>
    <n v="0"/>
    <s v="02/08/2021 12:00:00 AM"/>
    <x v="14"/>
    <s v="YOPAL"/>
  </r>
  <r>
    <x v="750"/>
    <x v="4"/>
    <s v="UBATE"/>
    <x v="2"/>
    <n v="0"/>
    <n v="0"/>
    <n v="0"/>
    <n v="0"/>
    <n v="1"/>
    <x v="0"/>
    <n v="0"/>
    <n v="0"/>
    <s v="02/08/2021 12:00:00 AM"/>
    <x v="14"/>
    <s v="YOPAL"/>
  </r>
  <r>
    <x v="750"/>
    <x v="15"/>
    <s v="CALI"/>
    <x v="0"/>
    <n v="0"/>
    <n v="0"/>
    <n v="0"/>
    <n v="0"/>
    <n v="0"/>
    <x v="0"/>
    <n v="0"/>
    <n v="0"/>
    <s v="02/08/2021 12:00:00 AM"/>
    <x v="14"/>
    <s v="YOPAL"/>
  </r>
  <r>
    <x v="751"/>
    <x v="19"/>
    <s v="PURACE"/>
    <x v="2"/>
    <n v="0"/>
    <n v="0"/>
    <n v="0"/>
    <n v="0"/>
    <n v="0"/>
    <x v="0"/>
    <n v="0"/>
    <n v="0"/>
    <s v="02/08/2021 12:00:00 AM"/>
    <x v="24"/>
    <s v="BUESACO"/>
  </r>
  <r>
    <x v="750"/>
    <x v="26"/>
    <s v="MEDIO BAUDO"/>
    <x v="10"/>
    <n v="0"/>
    <n v="0"/>
    <n v="3489"/>
    <n v="40"/>
    <n v="899"/>
    <x v="0"/>
    <n v="0"/>
    <n v="0"/>
    <s v="02/08/2021 12:00:00 AM"/>
    <x v="1"/>
    <s v="DOSQUEBRADAS"/>
  </r>
  <r>
    <x v="752"/>
    <x v="27"/>
    <s v="VILLAGARZON"/>
    <x v="10"/>
    <n v="0"/>
    <n v="0"/>
    <n v="0"/>
    <n v="0"/>
    <n v="0"/>
    <x v="0"/>
    <n v="0"/>
    <n v="0"/>
    <s v="02/08/2021 12:00:00 AM"/>
    <x v="1"/>
    <s v="PEREIRA"/>
  </r>
  <r>
    <x v="751"/>
    <x v="27"/>
    <s v="VILLAGARZON"/>
    <x v="4"/>
    <n v="0"/>
    <n v="0"/>
    <n v="0"/>
    <n v="0"/>
    <n v="0"/>
    <x v="0"/>
    <n v="0"/>
    <n v="0"/>
    <s v="02/07/2021 12:00:00 AM"/>
    <x v="29"/>
    <s v="CUMARIBO"/>
  </r>
  <r>
    <x v="752"/>
    <x v="3"/>
    <s v="ARATOCA"/>
    <x v="2"/>
    <n v="0"/>
    <n v="0"/>
    <n v="0"/>
    <n v="0"/>
    <n v="80"/>
    <x v="227"/>
    <n v="0"/>
    <n v="0"/>
    <s v="02/08/2021 12:00:00 AM"/>
    <x v="17"/>
    <s v="FILADELFIA"/>
  </r>
  <r>
    <x v="750"/>
    <x v="5"/>
    <s v="SAN CARLOS DE GUAROA"/>
    <x v="30"/>
    <n v="1"/>
    <n v="0"/>
    <n v="0"/>
    <n v="0"/>
    <n v="0"/>
    <x v="0"/>
    <n v="0"/>
    <n v="0"/>
    <s v="02/09/2021 12:00:00 AM"/>
    <x v="6"/>
    <s v="AQUITANIA"/>
  </r>
  <r>
    <x v="750"/>
    <x v="2"/>
    <s v="SANTA MARTA"/>
    <x v="2"/>
    <n v="0"/>
    <n v="0"/>
    <n v="0"/>
    <n v="0"/>
    <n v="1"/>
    <x v="0"/>
    <n v="0"/>
    <n v="0"/>
    <s v="02/08/2021 12:00:00 AM"/>
    <x v="6"/>
    <s v="AQUITANIA"/>
  </r>
  <r>
    <x v="751"/>
    <x v="5"/>
    <s v="PUERTO GAITAN"/>
    <x v="2"/>
    <n v="0"/>
    <n v="0"/>
    <n v="0"/>
    <n v="0"/>
    <n v="1"/>
    <x v="0"/>
    <n v="0"/>
    <n v="0"/>
    <s v="02/07/2021 12:00:00 AM"/>
    <x v="28"/>
    <s v="FILANDIA"/>
  </r>
  <r>
    <x v="751"/>
    <x v="3"/>
    <s v="SABANA DE TORRES"/>
    <x v="2"/>
    <n v="0"/>
    <n v="0"/>
    <n v="0"/>
    <n v="0"/>
    <n v="10"/>
    <x v="0"/>
    <n v="0"/>
    <n v="0"/>
    <s v="02/07/2021 12:00:00 AM"/>
    <x v="28"/>
    <s v="CIRCASIA"/>
  </r>
  <r>
    <x v="752"/>
    <x v="0"/>
    <s v="CALDAS"/>
    <x v="2"/>
    <n v="0"/>
    <n v="0"/>
    <n v="0"/>
    <n v="0"/>
    <n v="1"/>
    <x v="0"/>
    <n v="0"/>
    <n v="0"/>
    <s v="02/09/2021 12:00:00 AM"/>
    <x v="18"/>
    <s v="CACHIRA"/>
  </r>
  <r>
    <x v="752"/>
    <x v="26"/>
    <s v="CARMEN DEL DARIEN"/>
    <x v="10"/>
    <n v="0"/>
    <n v="0"/>
    <n v="172"/>
    <n v="0"/>
    <n v="0"/>
    <x v="0"/>
    <n v="0"/>
    <n v="0"/>
    <s v="02/08/2021 12:00:00 AM"/>
    <x v="10"/>
    <s v="EL COPEY"/>
  </r>
  <r>
    <x v="752"/>
    <x v="4"/>
    <s v="GUATAVITA"/>
    <x v="2"/>
    <n v="0"/>
    <n v="0"/>
    <n v="0"/>
    <n v="0"/>
    <n v="4"/>
    <x v="0"/>
    <n v="0"/>
    <n v="0"/>
    <s v="02/09/2021 12:00:00 AM"/>
    <x v="26"/>
    <s v="MEDIO BAUDO"/>
  </r>
  <r>
    <x v="753"/>
    <x v="3"/>
    <s v="SABANA DE TORRES"/>
    <x v="2"/>
    <n v="0"/>
    <n v="0"/>
    <n v="0"/>
    <n v="0"/>
    <n v="2"/>
    <x v="0"/>
    <n v="0"/>
    <n v="0"/>
    <s v="02/09/2021 12:00:00 AM"/>
    <x v="9"/>
    <s v="FRESNO"/>
  </r>
  <r>
    <x v="754"/>
    <x v="15"/>
    <s v="CALI"/>
    <x v="0"/>
    <n v="0"/>
    <n v="0"/>
    <n v="0"/>
    <n v="0"/>
    <n v="0"/>
    <x v="0"/>
    <n v="0"/>
    <n v="0"/>
    <s v="02/09/2021 12:00:00 AM"/>
    <x v="11"/>
    <s v="FLORENCIA"/>
  </r>
  <r>
    <x v="754"/>
    <x v="18"/>
    <s v="ABREGO"/>
    <x v="2"/>
    <n v="0"/>
    <n v="0"/>
    <n v="0"/>
    <n v="0"/>
    <n v="4"/>
    <x v="0"/>
    <n v="0"/>
    <n v="0"/>
    <s v="02/08/2021 12:00:00 AM"/>
    <x v="1"/>
    <s v="MARSELLA"/>
  </r>
  <r>
    <x v="754"/>
    <x v="3"/>
    <s v="SOCORRO"/>
    <x v="2"/>
    <n v="0"/>
    <n v="0"/>
    <n v="0"/>
    <n v="0"/>
    <n v="1"/>
    <x v="0"/>
    <n v="0"/>
    <n v="0"/>
    <s v="02/08/2021 12:00:00 AM"/>
    <x v="1"/>
    <s v="QUINCHIA"/>
  </r>
  <r>
    <x v="753"/>
    <x v="19"/>
    <s v="LA VEGA"/>
    <x v="4"/>
    <n v="0"/>
    <n v="0"/>
    <n v="0"/>
    <n v="0"/>
    <n v="0"/>
    <x v="0"/>
    <n v="0"/>
    <n v="0"/>
    <s v="02/09/2021 12:00:00 AM"/>
    <x v="29"/>
    <s v="PUERTO CARREÑO"/>
  </r>
  <r>
    <x v="754"/>
    <x v="11"/>
    <s v="FLORENCIA"/>
    <x v="30"/>
    <n v="1"/>
    <n v="0"/>
    <n v="0"/>
    <n v="0"/>
    <n v="0"/>
    <x v="0"/>
    <n v="0"/>
    <n v="0"/>
    <s v="02/09/2021 12:00:00 AM"/>
    <x v="6"/>
    <s v="AQUITANIA"/>
  </r>
  <r>
    <x v="754"/>
    <x v="3"/>
    <s v="GUACA"/>
    <x v="2"/>
    <n v="0"/>
    <n v="0"/>
    <n v="0"/>
    <n v="0"/>
    <n v="6"/>
    <x v="0"/>
    <n v="0"/>
    <n v="0"/>
    <s v="02/09/2021 12:00:00 AM"/>
    <x v="0"/>
    <s v="JARDIN"/>
  </r>
  <r>
    <x v="755"/>
    <x v="5"/>
    <s v="EL DORADO"/>
    <x v="30"/>
    <n v="0"/>
    <n v="0"/>
    <n v="1"/>
    <n v="0"/>
    <n v="0"/>
    <x v="0"/>
    <n v="0"/>
    <n v="0"/>
    <s v="02/10/2021 12:00:00 AM"/>
    <x v="5"/>
    <s v="VILLAVICENCIO"/>
  </r>
  <r>
    <x v="755"/>
    <x v="5"/>
    <s v="LA MACARENA"/>
    <x v="2"/>
    <n v="0"/>
    <n v="0"/>
    <n v="0"/>
    <n v="0"/>
    <n v="50"/>
    <x v="0"/>
    <n v="0"/>
    <n v="0"/>
    <s v="02/09/2021 12:00:00 AM"/>
    <x v="5"/>
    <s v="PUERTO LLERAS"/>
  </r>
  <r>
    <x v="756"/>
    <x v="5"/>
    <s v="PUERTO LOPEZ"/>
    <x v="2"/>
    <n v="0"/>
    <n v="0"/>
    <n v="0"/>
    <n v="0"/>
    <n v="30"/>
    <x v="0"/>
    <n v="0"/>
    <n v="0"/>
    <s v="02/10/2021 12:00:00 AM"/>
    <x v="8"/>
    <s v="SANTIAGO DE TOLU"/>
  </r>
  <r>
    <x v="753"/>
    <x v="5"/>
    <s v="CABUYARO"/>
    <x v="1"/>
    <n v="0"/>
    <n v="0"/>
    <n v="0"/>
    <n v="0"/>
    <n v="0"/>
    <x v="0"/>
    <n v="0"/>
    <n v="0"/>
    <s v="02/10/2021 12:00:00 AM"/>
    <x v="3"/>
    <s v="RIONEGRO"/>
  </r>
  <r>
    <x v="754"/>
    <x v="0"/>
    <s v="URRAO"/>
    <x v="2"/>
    <n v="0"/>
    <n v="0"/>
    <n v="0"/>
    <n v="0"/>
    <n v="1"/>
    <x v="0"/>
    <n v="0"/>
    <n v="0"/>
    <s v="02/10/2021 12:00:00 AM"/>
    <x v="5"/>
    <s v="CASTILLA LA NUEVA"/>
  </r>
  <r>
    <x v="755"/>
    <x v="6"/>
    <s v="CHITA"/>
    <x v="2"/>
    <n v="0"/>
    <n v="0"/>
    <n v="0"/>
    <n v="0"/>
    <n v="20"/>
    <x v="0"/>
    <n v="0"/>
    <n v="0"/>
    <s v="02/10/2021 12:00:00 AM"/>
    <x v="3"/>
    <s v="GALAN"/>
  </r>
  <r>
    <x v="755"/>
    <x v="6"/>
    <s v="SATIVANORTE"/>
    <x v="2"/>
    <n v="0"/>
    <n v="0"/>
    <n v="0"/>
    <n v="0"/>
    <n v="4"/>
    <x v="0"/>
    <n v="0"/>
    <n v="0"/>
    <s v="02/11/2021 12:00:00 AM"/>
    <x v="2"/>
    <s v="SITIONUEVO"/>
  </r>
  <r>
    <x v="746"/>
    <x v="6"/>
    <s v="SUTATENZA"/>
    <x v="2"/>
    <n v="0"/>
    <n v="0"/>
    <n v="0"/>
    <n v="0"/>
    <n v="8"/>
    <x v="0"/>
    <n v="0"/>
    <n v="0"/>
    <s v="02/10/2021 12:00:00 AM"/>
    <x v="4"/>
    <s v="TENA"/>
  </r>
  <r>
    <x v="748"/>
    <x v="6"/>
    <s v="IZA"/>
    <x v="2"/>
    <n v="0"/>
    <n v="0"/>
    <n v="0"/>
    <n v="0"/>
    <n v="1"/>
    <x v="0"/>
    <n v="0"/>
    <n v="0"/>
    <s v="02/11/2021 12:00:00 AM"/>
    <x v="5"/>
    <s v="PUERTO LOPEZ"/>
  </r>
  <r>
    <x v="748"/>
    <x v="6"/>
    <s v="MONGUA"/>
    <x v="2"/>
    <n v="0"/>
    <n v="0"/>
    <n v="0"/>
    <n v="0"/>
    <n v="8"/>
    <x v="0"/>
    <n v="0"/>
    <n v="0"/>
    <s v="02/11/2021 12:00:00 AM"/>
    <x v="5"/>
    <s v="PUERTO LOPEZ"/>
  </r>
  <r>
    <x v="749"/>
    <x v="6"/>
    <s v="MACANAL"/>
    <x v="2"/>
    <n v="0"/>
    <n v="0"/>
    <n v="0"/>
    <n v="0"/>
    <n v="25"/>
    <x v="0"/>
    <n v="0"/>
    <n v="0"/>
    <s v="02/11/2021 12:00:00 AM"/>
    <x v="3"/>
    <s v="LOS SANTOS"/>
  </r>
  <r>
    <x v="756"/>
    <x v="5"/>
    <s v="ACACIAS"/>
    <x v="9"/>
    <n v="0"/>
    <n v="0"/>
    <n v="5"/>
    <n v="0"/>
    <n v="0"/>
    <x v="0"/>
    <n v="0"/>
    <n v="0"/>
    <s v="02/12/2021 12:00:00 AM"/>
    <x v="5"/>
    <s v="VILLAVICENCIO"/>
  </r>
  <r>
    <x v="756"/>
    <x v="4"/>
    <s v="PACHO"/>
    <x v="2"/>
    <n v="0"/>
    <n v="0"/>
    <n v="0"/>
    <n v="0"/>
    <n v="1"/>
    <x v="0"/>
    <n v="0"/>
    <n v="0"/>
    <s v="02/11/2021 12:00:00 AM"/>
    <x v="24"/>
    <s v="SAMANIEGO"/>
  </r>
  <r>
    <x v="756"/>
    <x v="1"/>
    <s v="DOSQUEBRADAS"/>
    <x v="0"/>
    <n v="0"/>
    <n v="19"/>
    <n v="0"/>
    <n v="0"/>
    <n v="0"/>
    <x v="0"/>
    <n v="0"/>
    <n v="0"/>
    <s v="02/11/2021 12:00:00 AM"/>
    <x v="24"/>
    <s v="PROVIDENCIA"/>
  </r>
  <r>
    <x v="756"/>
    <x v="8"/>
    <s v="COLOSO"/>
    <x v="21"/>
    <n v="0"/>
    <n v="0"/>
    <n v="0"/>
    <n v="0"/>
    <n v="0"/>
    <x v="0"/>
    <n v="0"/>
    <n v="0"/>
    <s v="02/07/2021 12:00:00 AM"/>
    <x v="29"/>
    <s v="CUMARIBO"/>
  </r>
  <r>
    <x v="756"/>
    <x v="8"/>
    <s v="TOLU VIEJO"/>
    <x v="21"/>
    <n v="0"/>
    <n v="0"/>
    <n v="0"/>
    <n v="0"/>
    <n v="0"/>
    <x v="0"/>
    <n v="0"/>
    <n v="0"/>
    <s v="02/11/2021 12:00:00 AM"/>
    <x v="10"/>
    <s v="CURUMANI"/>
  </r>
  <r>
    <x v="756"/>
    <x v="8"/>
    <s v="OVEJAS"/>
    <x v="21"/>
    <n v="0"/>
    <n v="0"/>
    <n v="0"/>
    <n v="0"/>
    <n v="0"/>
    <x v="0"/>
    <n v="0"/>
    <n v="0"/>
    <s v="02/12/2021 12:00:00 AM"/>
    <x v="5"/>
    <s v="PUERTO GAITAN"/>
  </r>
  <r>
    <x v="756"/>
    <x v="6"/>
    <s v="SUSACON"/>
    <x v="2"/>
    <n v="0"/>
    <n v="0"/>
    <n v="0"/>
    <n v="0"/>
    <n v="2"/>
    <x v="0"/>
    <n v="0"/>
    <n v="0"/>
    <s v="02/12/2021 12:00:00 AM"/>
    <x v="1"/>
    <s v="DOSQUEBRADAS"/>
  </r>
  <r>
    <x v="756"/>
    <x v="4"/>
    <s v="PACHO"/>
    <x v="2"/>
    <n v="0"/>
    <n v="0"/>
    <n v="0"/>
    <n v="0"/>
    <n v="1"/>
    <x v="0"/>
    <n v="0"/>
    <n v="0"/>
    <s v="02/12/2021 12:00:00 AM"/>
    <x v="1"/>
    <s v="MISTRATO"/>
  </r>
  <r>
    <x v="756"/>
    <x v="3"/>
    <s v="SABANA DE TORRES"/>
    <x v="2"/>
    <n v="0"/>
    <n v="0"/>
    <n v="0"/>
    <n v="0"/>
    <n v="10"/>
    <x v="0"/>
    <n v="0"/>
    <n v="0"/>
    <s v="02/12/2021 12:00:00 AM"/>
    <x v="1"/>
    <s v="PEREIRA"/>
  </r>
  <r>
    <x v="756"/>
    <x v="25"/>
    <s v="TELLO"/>
    <x v="2"/>
    <n v="0"/>
    <n v="0"/>
    <n v="0"/>
    <n v="0"/>
    <n v="1"/>
    <x v="0"/>
    <n v="0"/>
    <n v="0"/>
    <s v="02/12/2021 12:00:00 AM"/>
    <x v="5"/>
    <s v="PUERTO LOPEZ"/>
  </r>
  <r>
    <x v="756"/>
    <x v="25"/>
    <s v="LA PLATA"/>
    <x v="2"/>
    <n v="0"/>
    <n v="0"/>
    <n v="0"/>
    <n v="0"/>
    <n v="4"/>
    <x v="0"/>
    <n v="0"/>
    <n v="0"/>
    <s v="02/11/2021 12:00:00 AM"/>
    <x v="20"/>
    <s v="MANATI"/>
  </r>
  <r>
    <x v="756"/>
    <x v="6"/>
    <s v="SAN PABLO DE BORBUR"/>
    <x v="5"/>
    <n v="3"/>
    <n v="0"/>
    <n v="0"/>
    <n v="0"/>
    <n v="0"/>
    <x v="0"/>
    <n v="0"/>
    <n v="0"/>
    <s v="02/13/2021 12:00:00 AM"/>
    <x v="1"/>
    <s v="MISTRATO"/>
  </r>
  <r>
    <x v="757"/>
    <x v="6"/>
    <s v="GARAGOA"/>
    <x v="2"/>
    <n v="0"/>
    <n v="0"/>
    <n v="0"/>
    <n v="0"/>
    <n v="6"/>
    <x v="0"/>
    <n v="0"/>
    <n v="0"/>
    <s v="02/13/2021 12:00:00 AM"/>
    <x v="5"/>
    <s v="PUERTO LOPEZ"/>
  </r>
  <r>
    <x v="756"/>
    <x v="3"/>
    <s v="EL PLAYON"/>
    <x v="2"/>
    <n v="0"/>
    <n v="0"/>
    <n v="0"/>
    <n v="0"/>
    <n v="8"/>
    <x v="0"/>
    <n v="0"/>
    <n v="0"/>
    <s v="02/13/2021 12:00:00 AM"/>
    <x v="5"/>
    <s v="VILLAVICENCIO"/>
  </r>
  <r>
    <x v="757"/>
    <x v="5"/>
    <s v="PUERTO GAITAN"/>
    <x v="2"/>
    <n v="0"/>
    <n v="0"/>
    <n v="0"/>
    <n v="0"/>
    <n v="0"/>
    <x v="0"/>
    <n v="0"/>
    <n v="0"/>
    <s v="02/13/2021 12:00:00 AM"/>
    <x v="4"/>
    <s v="TABIO"/>
  </r>
  <r>
    <x v="757"/>
    <x v="8"/>
    <s v="SAMPUES"/>
    <x v="21"/>
    <n v="0"/>
    <n v="0"/>
    <n v="0"/>
    <n v="0"/>
    <n v="0"/>
    <x v="228"/>
    <n v="0"/>
    <n v="0"/>
    <s v="02/13/2021 12:00:00 AM"/>
    <x v="3"/>
    <s v="SABANA DE TORRES"/>
  </r>
  <r>
    <x v="757"/>
    <x v="5"/>
    <s v="VILLAVICENCIO"/>
    <x v="2"/>
    <n v="0"/>
    <n v="0"/>
    <n v="0"/>
    <n v="0"/>
    <n v="10"/>
    <x v="0"/>
    <n v="0"/>
    <n v="0"/>
    <s v="02/14/2021 12:00:00 AM"/>
    <x v="4"/>
    <s v="SOACHA"/>
  </r>
  <r>
    <x v="757"/>
    <x v="23"/>
    <s v="SAN JOSE DEL GUAVIARE"/>
    <x v="2"/>
    <n v="0"/>
    <n v="0"/>
    <n v="0"/>
    <n v="0"/>
    <n v="0"/>
    <x v="0"/>
    <n v="0"/>
    <n v="0"/>
    <s v="02/14/2021 12:00:00 AM"/>
    <x v="28"/>
    <s v="PIJAO"/>
  </r>
  <r>
    <x v="757"/>
    <x v="3"/>
    <s v="LANDAZURI"/>
    <x v="5"/>
    <n v="2"/>
    <n v="1"/>
    <n v="0"/>
    <n v="0"/>
    <n v="0"/>
    <x v="0"/>
    <n v="0"/>
    <n v="0"/>
    <s v="02/14/2021 12:00:00 AM"/>
    <x v="1"/>
    <s v="PEREIRA"/>
  </r>
  <r>
    <x v="756"/>
    <x v="18"/>
    <s v="GRAMALOTE"/>
    <x v="2"/>
    <n v="0"/>
    <n v="0"/>
    <n v="1"/>
    <n v="0"/>
    <n v="0"/>
    <x v="0"/>
    <n v="0"/>
    <n v="0"/>
    <s v="02/13/2021 12:00:00 AM"/>
    <x v="10"/>
    <s v="AGUSTIN CODAZZI"/>
  </r>
  <r>
    <x v="757"/>
    <x v="18"/>
    <s v="OCAÑA"/>
    <x v="2"/>
    <n v="0"/>
    <n v="0"/>
    <n v="0"/>
    <n v="0"/>
    <n v="10"/>
    <x v="0"/>
    <n v="0"/>
    <n v="0"/>
    <s v="02/15/2021 12:00:00 AM"/>
    <x v="25"/>
    <s v="CAMPOALEGRE"/>
  </r>
  <r>
    <x v="757"/>
    <x v="14"/>
    <s v="AGUAZUL"/>
    <x v="2"/>
    <n v="0"/>
    <n v="0"/>
    <n v="0"/>
    <n v="0"/>
    <n v="40"/>
    <x v="0"/>
    <n v="0"/>
    <n v="0"/>
    <s v="02/15/2021 12:00:00 AM"/>
    <x v="8"/>
    <s v="TOLU VIEJO"/>
  </r>
  <r>
    <x v="753"/>
    <x v="10"/>
    <s v="SAN MARTIN"/>
    <x v="2"/>
    <n v="0"/>
    <n v="0"/>
    <n v="0"/>
    <n v="0"/>
    <n v="7"/>
    <x v="0"/>
    <n v="0"/>
    <n v="0"/>
    <s v="02/07/2021 12:00:00 AM"/>
    <x v="19"/>
    <s v="SUAREZ"/>
  </r>
  <r>
    <x v="748"/>
    <x v="10"/>
    <s v="VALLEDUPAR"/>
    <x v="2"/>
    <n v="0"/>
    <n v="0"/>
    <n v="0"/>
    <n v="0"/>
    <n v="5"/>
    <x v="0"/>
    <n v="0"/>
    <n v="0"/>
    <s v="02/15/2021 12:00:00 AM"/>
    <x v="4"/>
    <s v="MANTA"/>
  </r>
  <r>
    <x v="757"/>
    <x v="10"/>
    <s v="VALLEDUPAR"/>
    <x v="2"/>
    <n v="0"/>
    <n v="0"/>
    <n v="0"/>
    <n v="0"/>
    <n v="10"/>
    <x v="0"/>
    <n v="0"/>
    <n v="0"/>
    <s v="02/15/2021 12:00:00 AM"/>
    <x v="10"/>
    <s v="BECERRIL"/>
  </r>
  <r>
    <x v="758"/>
    <x v="3"/>
    <s v="MOGOTES"/>
    <x v="2"/>
    <n v="0"/>
    <n v="0"/>
    <n v="0"/>
    <n v="0"/>
    <n v="30"/>
    <x v="0"/>
    <n v="0"/>
    <n v="0"/>
    <s v="02/15/2021 12:00:00 AM"/>
    <x v="5"/>
    <s v="PUERTO LOPEZ"/>
  </r>
  <r>
    <x v="757"/>
    <x v="0"/>
    <s v="MEDELLIN"/>
    <x v="4"/>
    <n v="0"/>
    <n v="0"/>
    <n v="2"/>
    <n v="0"/>
    <n v="0"/>
    <x v="0"/>
    <n v="0"/>
    <n v="0"/>
    <s v="02/15/2021 12:00:00 AM"/>
    <x v="4"/>
    <s v="FOMEQUE"/>
  </r>
  <r>
    <x v="757"/>
    <x v="29"/>
    <s v="PUERTO CARREÑO"/>
    <x v="8"/>
    <n v="0"/>
    <n v="0"/>
    <n v="0"/>
    <n v="0"/>
    <n v="0"/>
    <x v="0"/>
    <n v="0"/>
    <n v="0"/>
    <s v="02/12/2021 12:00:00 AM"/>
    <x v="11"/>
    <s v="FLORENCIA"/>
  </r>
  <r>
    <x v="758"/>
    <x v="5"/>
    <s v="PUERTO GAITAN"/>
    <x v="2"/>
    <n v="0"/>
    <n v="0"/>
    <n v="0"/>
    <n v="0"/>
    <n v="20"/>
    <x v="0"/>
    <n v="0"/>
    <n v="0"/>
    <s v="02/13/2021 12:00:00 AM"/>
    <x v="11"/>
    <s v="SAN JOSE DEL FRAGUA"/>
  </r>
  <r>
    <x v="758"/>
    <x v="6"/>
    <s v="FLORESTA"/>
    <x v="2"/>
    <n v="0"/>
    <n v="0"/>
    <n v="0"/>
    <n v="0"/>
    <n v="120"/>
    <x v="0"/>
    <n v="0"/>
    <n v="0"/>
    <s v="02/15/2021 12:00:00 AM"/>
    <x v="27"/>
    <s v="PUERTO ASIS"/>
  </r>
  <r>
    <x v="759"/>
    <x v="8"/>
    <s v="GALERAS"/>
    <x v="0"/>
    <n v="0"/>
    <n v="0"/>
    <n v="0"/>
    <n v="1"/>
    <n v="0"/>
    <x v="0"/>
    <n v="0"/>
    <n v="0"/>
    <s v="02/15/2021 12:00:00 AM"/>
    <x v="27"/>
    <s v="MOCOA"/>
  </r>
  <r>
    <x v="759"/>
    <x v="4"/>
    <s v="GIRARDOT"/>
    <x v="2"/>
    <n v="0"/>
    <n v="0"/>
    <n v="0"/>
    <n v="0"/>
    <n v="5"/>
    <x v="0"/>
    <n v="0"/>
    <n v="0"/>
    <s v="02/15/2021 12:00:00 AM"/>
    <x v="0"/>
    <s v="SAN VICENTE"/>
  </r>
  <r>
    <x v="759"/>
    <x v="5"/>
    <s v="PUERTO GAITAN"/>
    <x v="2"/>
    <n v="0"/>
    <n v="0"/>
    <n v="0"/>
    <n v="0"/>
    <n v="20"/>
    <x v="0"/>
    <n v="0"/>
    <n v="0"/>
    <s v="02/14/2021 12:00:00 AM"/>
    <x v="25"/>
    <s v="HOBO"/>
  </r>
  <r>
    <x v="759"/>
    <x v="4"/>
    <s v="UBAQUE"/>
    <x v="2"/>
    <n v="0"/>
    <n v="0"/>
    <n v="0"/>
    <n v="0"/>
    <n v="8"/>
    <x v="0"/>
    <n v="0"/>
    <n v="0"/>
    <s v="02/14/2021 12:00:00 AM"/>
    <x v="25"/>
    <s v="ALGECIRAS"/>
  </r>
  <r>
    <x v="760"/>
    <x v="4"/>
    <s v="COTA"/>
    <x v="0"/>
    <n v="0"/>
    <n v="0"/>
    <n v="0"/>
    <n v="0"/>
    <n v="0"/>
    <x v="0"/>
    <n v="0"/>
    <n v="0"/>
    <s v="02/13/2021 12:00:00 AM"/>
    <x v="10"/>
    <s v="SAN DIEGO"/>
  </r>
  <r>
    <x v="759"/>
    <x v="24"/>
    <s v="SAN ANDRES DE TUMACO"/>
    <x v="8"/>
    <n v="14"/>
    <n v="12"/>
    <n v="0"/>
    <n v="0"/>
    <n v="0"/>
    <x v="0"/>
    <n v="0"/>
    <n v="0"/>
    <s v="02/13/2021 12:00:00 AM"/>
    <x v="10"/>
    <s v="MANAURE"/>
  </r>
  <r>
    <x v="760"/>
    <x v="24"/>
    <s v="EL CHARCO"/>
    <x v="12"/>
    <n v="0"/>
    <n v="0"/>
    <n v="3"/>
    <n v="3"/>
    <n v="0"/>
    <x v="0"/>
    <n v="0"/>
    <n v="0"/>
    <s v="02/14/2021 12:00:00 AM"/>
    <x v="25"/>
    <s v="TIMANA"/>
  </r>
  <r>
    <x v="758"/>
    <x v="6"/>
    <s v="FLORESTA"/>
    <x v="2"/>
    <n v="0"/>
    <n v="0"/>
    <n v="0"/>
    <n v="0"/>
    <n v="0"/>
    <x v="0"/>
    <n v="0"/>
    <n v="0"/>
    <s v="02/14/2021 12:00:00 AM"/>
    <x v="25"/>
    <s v="NEIVA"/>
  </r>
  <r>
    <x v="760"/>
    <x v="0"/>
    <s v="BELLO"/>
    <x v="2"/>
    <n v="0"/>
    <n v="0"/>
    <n v="0"/>
    <n v="0"/>
    <n v="2"/>
    <x v="0"/>
    <n v="0"/>
    <n v="0"/>
    <s v="02/15/2021 12:00:00 AM"/>
    <x v="25"/>
    <s v="NEIVA"/>
  </r>
  <r>
    <x v="760"/>
    <x v="4"/>
    <s v="GACHETA"/>
    <x v="2"/>
    <n v="0"/>
    <n v="0"/>
    <n v="0"/>
    <n v="0"/>
    <n v="1"/>
    <x v="0"/>
    <n v="0"/>
    <n v="0"/>
    <s v="02/16/2021 12:00:00 AM"/>
    <x v="14"/>
    <s v="YOPAL"/>
  </r>
  <r>
    <x v="760"/>
    <x v="18"/>
    <s v="OCAÑA"/>
    <x v="2"/>
    <n v="0"/>
    <n v="0"/>
    <n v="0"/>
    <n v="0"/>
    <n v="1"/>
    <x v="0"/>
    <n v="0"/>
    <n v="0"/>
    <s v="02/16/2021 12:00:00 AM"/>
    <x v="5"/>
    <s v="PUERTO LLERAS"/>
  </r>
  <r>
    <x v="760"/>
    <x v="4"/>
    <s v="ZIPAQUIRA"/>
    <x v="2"/>
    <n v="0"/>
    <n v="0"/>
    <n v="0"/>
    <n v="0"/>
    <n v="3"/>
    <x v="0"/>
    <n v="0"/>
    <n v="0"/>
    <s v="02/16/2021 12:00:00 AM"/>
    <x v="5"/>
    <s v="PUERTO GAITAN"/>
  </r>
  <r>
    <x v="760"/>
    <x v="1"/>
    <s v="LA CELIA"/>
    <x v="3"/>
    <n v="0"/>
    <n v="0"/>
    <n v="1"/>
    <n v="0"/>
    <n v="0"/>
    <x v="0"/>
    <n v="0"/>
    <n v="0"/>
    <s v="02/16/2021 12:00:00 AM"/>
    <x v="5"/>
    <s v="PUERTO GAITAN"/>
  </r>
  <r>
    <x v="760"/>
    <x v="4"/>
    <s v="GACHALA"/>
    <x v="2"/>
    <n v="0"/>
    <n v="0"/>
    <n v="0"/>
    <n v="0"/>
    <n v="1"/>
    <x v="0"/>
    <n v="0"/>
    <n v="0"/>
    <s v="02/16/2021 12:00:00 AM"/>
    <x v="31"/>
    <s v="MITU"/>
  </r>
  <r>
    <x v="759"/>
    <x v="17"/>
    <s v="ANSERMA"/>
    <x v="3"/>
    <n v="0"/>
    <n v="0"/>
    <n v="6"/>
    <n v="1"/>
    <n v="0"/>
    <x v="0"/>
    <n v="0"/>
    <n v="0"/>
    <s v="02/16/2021 12:00:00 AM"/>
    <x v="19"/>
    <s v="CALOTO"/>
  </r>
  <r>
    <x v="760"/>
    <x v="6"/>
    <s v="SAN MATEO"/>
    <x v="2"/>
    <n v="0"/>
    <n v="0"/>
    <n v="0"/>
    <n v="0"/>
    <n v="3"/>
    <x v="0"/>
    <n v="0"/>
    <n v="0"/>
    <s v="02/16/2021 12:00:00 AM"/>
    <x v="10"/>
    <s v="CURUMANI"/>
  </r>
  <r>
    <x v="760"/>
    <x v="3"/>
    <s v="LEBRIJA"/>
    <x v="2"/>
    <n v="0"/>
    <n v="0"/>
    <n v="0"/>
    <n v="0"/>
    <n v="4"/>
    <x v="0"/>
    <n v="0"/>
    <n v="0"/>
    <s v="02/16/2021 12:00:00 AM"/>
    <x v="11"/>
    <s v="FLORENCIA"/>
  </r>
  <r>
    <x v="760"/>
    <x v="3"/>
    <s v="VELEZ"/>
    <x v="2"/>
    <n v="0"/>
    <n v="0"/>
    <n v="0"/>
    <n v="0"/>
    <n v="1"/>
    <x v="229"/>
    <n v="0"/>
    <n v="0"/>
    <s v="02/16/2021 12:00:00 AM"/>
    <x v="4"/>
    <s v="EL ROSAL"/>
  </r>
  <r>
    <x v="748"/>
    <x v="10"/>
    <s v="EL PASO"/>
    <x v="2"/>
    <n v="0"/>
    <n v="0"/>
    <n v="0"/>
    <n v="0"/>
    <n v="120"/>
    <x v="0"/>
    <n v="0"/>
    <n v="0"/>
    <s v="02/17/2021 12:00:00 AM"/>
    <x v="3"/>
    <s v="ENCINO"/>
  </r>
  <r>
    <x v="749"/>
    <x v="10"/>
    <s v="EL PASO"/>
    <x v="2"/>
    <n v="0"/>
    <n v="0"/>
    <n v="0"/>
    <n v="0"/>
    <n v="10"/>
    <x v="0"/>
    <n v="0"/>
    <n v="0"/>
    <s v="02/17/2021 12:00:00 AM"/>
    <x v="3"/>
    <s v="ENCINO"/>
  </r>
  <r>
    <x v="750"/>
    <x v="10"/>
    <s v="EL PASO"/>
    <x v="2"/>
    <n v="0"/>
    <n v="0"/>
    <n v="0"/>
    <n v="0"/>
    <n v="2"/>
    <x v="0"/>
    <n v="0"/>
    <n v="0"/>
    <s v="02/17/2021 12:00:00 AM"/>
    <x v="3"/>
    <s v="SIMACOTA"/>
  </r>
  <r>
    <x v="751"/>
    <x v="10"/>
    <s v="EL PASO"/>
    <x v="2"/>
    <n v="0"/>
    <n v="0"/>
    <n v="0"/>
    <n v="0"/>
    <n v="10"/>
    <x v="0"/>
    <n v="0"/>
    <n v="0"/>
    <s v="02/17/2021 12:00:00 AM"/>
    <x v="8"/>
    <s v="COROZAL"/>
  </r>
  <r>
    <x v="751"/>
    <x v="10"/>
    <s v="EL PASO"/>
    <x v="2"/>
    <n v="0"/>
    <n v="0"/>
    <n v="0"/>
    <n v="0"/>
    <n v="20"/>
    <x v="0"/>
    <n v="0"/>
    <n v="0"/>
    <s v="02/17/2021 12:00:00 AM"/>
    <x v="8"/>
    <s v="SUCRE"/>
  </r>
  <r>
    <x v="759"/>
    <x v="0"/>
    <s v="PUERTO BERRIO"/>
    <x v="2"/>
    <n v="0"/>
    <n v="0"/>
    <n v="0"/>
    <n v="0"/>
    <n v="5"/>
    <x v="0"/>
    <n v="0"/>
    <n v="0"/>
    <s v="02/17/2021 12:00:00 AM"/>
    <x v="4"/>
    <s v="FOMEQUE"/>
  </r>
  <r>
    <x v="760"/>
    <x v="10"/>
    <s v="CURUMANI"/>
    <x v="2"/>
    <n v="0"/>
    <n v="0"/>
    <n v="0"/>
    <n v="0"/>
    <n v="80"/>
    <x v="0"/>
    <n v="0"/>
    <n v="0"/>
    <s v="02/17/2021 12:00:00 AM"/>
    <x v="5"/>
    <s v="PUERTO GAITAN"/>
  </r>
  <r>
    <x v="758"/>
    <x v="6"/>
    <s v="CHIQUINQUIRA"/>
    <x v="2"/>
    <n v="0"/>
    <n v="0"/>
    <n v="0"/>
    <n v="0"/>
    <n v="1"/>
    <x v="0"/>
    <n v="0"/>
    <n v="0"/>
    <s v="02/17/2021 12:00:00 AM"/>
    <x v="5"/>
    <s v="VILLAVICENCIO"/>
  </r>
  <r>
    <x v="759"/>
    <x v="6"/>
    <s v="DUITAMA"/>
    <x v="2"/>
    <n v="0"/>
    <n v="0"/>
    <n v="0"/>
    <n v="0"/>
    <n v="4"/>
    <x v="0"/>
    <n v="0"/>
    <n v="0"/>
    <s v="02/17/2021 12:00:00 AM"/>
    <x v="2"/>
    <s v="PEDRAZA"/>
  </r>
  <r>
    <x v="759"/>
    <x v="6"/>
    <s v="SOGAMOSO"/>
    <x v="2"/>
    <n v="0"/>
    <n v="0"/>
    <n v="0"/>
    <n v="0"/>
    <n v="0"/>
    <x v="0"/>
    <n v="0"/>
    <n v="0"/>
    <s v="02/17/2021 12:00:00 AM"/>
    <x v="5"/>
    <s v="PUERTO GAITAN"/>
  </r>
  <r>
    <x v="759"/>
    <x v="6"/>
    <s v="TOPAGA"/>
    <x v="2"/>
    <n v="0"/>
    <n v="0"/>
    <n v="0"/>
    <n v="0"/>
    <n v="8"/>
    <x v="0"/>
    <n v="0"/>
    <n v="0"/>
    <s v="02/05/2021 12:00:00 AM"/>
    <x v="10"/>
    <s v="AGUACHICA"/>
  </r>
  <r>
    <x v="760"/>
    <x v="6"/>
    <s v="SOTAQUIRA"/>
    <x v="2"/>
    <n v="0"/>
    <n v="0"/>
    <n v="0"/>
    <n v="0"/>
    <n v="3"/>
    <x v="0"/>
    <n v="0"/>
    <n v="0"/>
    <s v="02/08/2021 12:00:00 AM"/>
    <x v="10"/>
    <s v="AGUACHICA"/>
  </r>
  <r>
    <x v="761"/>
    <x v="4"/>
    <s v="ZIPAQUIRA"/>
    <x v="3"/>
    <n v="0"/>
    <n v="1"/>
    <n v="0"/>
    <n v="0"/>
    <n v="0"/>
    <x v="0"/>
    <n v="0"/>
    <n v="0"/>
    <s v="02/17/2021 12:00:00 AM"/>
    <x v="3"/>
    <s v="CONCEPCION"/>
  </r>
  <r>
    <x v="761"/>
    <x v="0"/>
    <s v="AMALFI"/>
    <x v="2"/>
    <n v="0"/>
    <n v="0"/>
    <n v="0"/>
    <n v="0"/>
    <n v="2"/>
    <x v="0"/>
    <n v="0"/>
    <n v="0"/>
    <s v="02/18/2021 12:00:00 AM"/>
    <x v="5"/>
    <s v="SAN MARTIN"/>
  </r>
  <r>
    <x v="761"/>
    <x v="0"/>
    <s v="BELLO"/>
    <x v="2"/>
    <n v="0"/>
    <n v="1"/>
    <n v="0"/>
    <n v="0"/>
    <n v="4"/>
    <x v="0"/>
    <n v="0"/>
    <n v="0"/>
    <s v="02/18/2021 12:00:00 AM"/>
    <x v="13"/>
    <s v="BOGOTA, D.C."/>
  </r>
  <r>
    <x v="761"/>
    <x v="24"/>
    <s v="SAMANIEGO"/>
    <x v="4"/>
    <n v="0"/>
    <n v="2"/>
    <n v="0"/>
    <n v="0"/>
    <n v="0"/>
    <x v="0"/>
    <n v="0"/>
    <n v="0"/>
    <s v="02/18/2021 12:00:00 AM"/>
    <x v="25"/>
    <s v="LA PLATA"/>
  </r>
  <r>
    <x v="761"/>
    <x v="24"/>
    <s v="BARBACOAS"/>
    <x v="8"/>
    <n v="1"/>
    <n v="0"/>
    <n v="0"/>
    <n v="0"/>
    <n v="0"/>
    <x v="0"/>
    <n v="0"/>
    <n v="0"/>
    <s v="02/17/2021 12:00:00 AM"/>
    <x v="6"/>
    <s v="TOTA"/>
  </r>
  <r>
    <x v="761"/>
    <x v="4"/>
    <s v="FACATATIVA"/>
    <x v="2"/>
    <n v="0"/>
    <n v="0"/>
    <n v="0"/>
    <n v="0"/>
    <n v="1"/>
    <x v="0"/>
    <n v="0"/>
    <n v="0"/>
    <s v="02/18/2021 12:00:00 AM"/>
    <x v="5"/>
    <s v="PUERTO LOPEZ"/>
  </r>
  <r>
    <x v="761"/>
    <x v="3"/>
    <s v="PARAMO"/>
    <x v="2"/>
    <n v="0"/>
    <n v="0"/>
    <n v="0"/>
    <n v="0"/>
    <n v="5"/>
    <x v="0"/>
    <n v="0"/>
    <n v="0"/>
    <s v="02/17/2021 12:00:00 AM"/>
    <x v="10"/>
    <s v="EL COPEY"/>
  </r>
  <r>
    <x v="761"/>
    <x v="23"/>
    <s v="EL RETORNO"/>
    <x v="27"/>
    <n v="0"/>
    <n v="0"/>
    <n v="1"/>
    <n v="0"/>
    <n v="0"/>
    <x v="0"/>
    <n v="0"/>
    <n v="0"/>
    <s v="02/18/2021 12:00:00 AM"/>
    <x v="10"/>
    <s v="EL PASO"/>
  </r>
  <r>
    <x v="761"/>
    <x v="3"/>
    <s v="ZAPATOCA"/>
    <x v="2"/>
    <n v="0"/>
    <n v="0"/>
    <n v="0"/>
    <n v="0"/>
    <n v="1"/>
    <x v="0"/>
    <n v="0"/>
    <n v="0"/>
    <s v="02/18/2021 12:00:00 AM"/>
    <x v="5"/>
    <s v="PUERTO LOPEZ"/>
  </r>
  <r>
    <x v="761"/>
    <x v="5"/>
    <s v="PUERTO GAITAN"/>
    <x v="2"/>
    <n v="0"/>
    <n v="0"/>
    <n v="0"/>
    <n v="0"/>
    <n v="60"/>
    <x v="0"/>
    <n v="0"/>
    <n v="0"/>
    <s v="02/17/2021 12:00:00 AM"/>
    <x v="19"/>
    <s v="SUCRE"/>
  </r>
  <r>
    <x v="762"/>
    <x v="8"/>
    <s v="SAMPUES"/>
    <x v="0"/>
    <n v="0"/>
    <n v="0"/>
    <n v="1"/>
    <n v="1"/>
    <n v="0"/>
    <x v="0"/>
    <n v="0"/>
    <n v="0"/>
    <s v="02/18/2021 12:00:00 AM"/>
    <x v="19"/>
    <s v="EL TAMBO"/>
  </r>
  <r>
    <x v="762"/>
    <x v="24"/>
    <s v="MOSQUERA"/>
    <x v="30"/>
    <n v="0"/>
    <n v="0"/>
    <n v="0"/>
    <n v="1"/>
    <n v="0"/>
    <x v="0"/>
    <n v="0"/>
    <n v="0"/>
    <s v="02/16/2021 12:00:00 AM"/>
    <x v="19"/>
    <s v="TORIBIO"/>
  </r>
  <r>
    <x v="762"/>
    <x v="5"/>
    <s v="PUERTO LOPEZ"/>
    <x v="2"/>
    <n v="0"/>
    <n v="0"/>
    <n v="0"/>
    <n v="0"/>
    <n v="13"/>
    <x v="0"/>
    <n v="0"/>
    <n v="0"/>
    <s v="02/16/2021 12:00:00 AM"/>
    <x v="19"/>
    <s v="TORIBIO"/>
  </r>
  <r>
    <x v="762"/>
    <x v="5"/>
    <s v="BARRANCA DE UPIA"/>
    <x v="2"/>
    <n v="0"/>
    <n v="0"/>
    <n v="0"/>
    <n v="0"/>
    <n v="30"/>
    <x v="0"/>
    <n v="0"/>
    <n v="0"/>
    <s v="02/16/2021 12:00:00 AM"/>
    <x v="19"/>
    <s v="TORIBIO"/>
  </r>
  <r>
    <x v="762"/>
    <x v="8"/>
    <s v="GALERAS"/>
    <x v="2"/>
    <n v="0"/>
    <n v="0"/>
    <n v="0"/>
    <n v="0"/>
    <n v="6"/>
    <x v="0"/>
    <n v="0"/>
    <n v="0"/>
    <s v="02/19/2021 12:00:00 AM"/>
    <x v="18"/>
    <s v="OCAÑA"/>
  </r>
  <r>
    <x v="762"/>
    <x v="3"/>
    <s v="GIRON"/>
    <x v="2"/>
    <n v="0"/>
    <n v="0"/>
    <n v="0"/>
    <n v="0"/>
    <n v="4"/>
    <x v="0"/>
    <n v="0"/>
    <n v="0"/>
    <s v="02/18/2021 12:00:00 AM"/>
    <x v="22"/>
    <s v="SAN JUAN NEPOMUCENO"/>
  </r>
  <r>
    <x v="762"/>
    <x v="0"/>
    <s v="CARACOLI"/>
    <x v="2"/>
    <n v="0"/>
    <n v="0"/>
    <n v="0"/>
    <n v="0"/>
    <n v="1"/>
    <x v="0"/>
    <n v="0"/>
    <n v="0"/>
    <s v="02/18/2021 12:00:00 AM"/>
    <x v="5"/>
    <s v="BARRANCA DE UPIA"/>
  </r>
  <r>
    <x v="761"/>
    <x v="6"/>
    <s v="PUERTO BOYACA"/>
    <x v="2"/>
    <n v="0"/>
    <n v="0"/>
    <n v="0"/>
    <n v="0"/>
    <n v="2"/>
    <x v="0"/>
    <n v="0"/>
    <n v="0"/>
    <s v="02/19/2021 12:00:00 AM"/>
    <x v="28"/>
    <s v="CALARCA"/>
  </r>
  <r>
    <x v="762"/>
    <x v="6"/>
    <s v="IZA"/>
    <x v="2"/>
    <n v="0"/>
    <n v="0"/>
    <n v="0"/>
    <n v="0"/>
    <n v="3"/>
    <x v="0"/>
    <n v="0"/>
    <n v="0"/>
    <s v="02/19/2021 12:00:00 AM"/>
    <x v="10"/>
    <s v="BECERRIL"/>
  </r>
  <r>
    <x v="762"/>
    <x v="6"/>
    <s v="FLORESTA"/>
    <x v="2"/>
    <n v="0"/>
    <n v="0"/>
    <n v="0"/>
    <n v="0"/>
    <n v="6"/>
    <x v="0"/>
    <n v="0"/>
    <n v="0"/>
    <s v="02/19/2021 12:00:00 AM"/>
    <x v="10"/>
    <s v="BECERRIL"/>
  </r>
  <r>
    <x v="762"/>
    <x v="6"/>
    <s v="AQUITANIA"/>
    <x v="2"/>
    <n v="0"/>
    <n v="0"/>
    <n v="0"/>
    <n v="0"/>
    <n v="2"/>
    <x v="0"/>
    <n v="0"/>
    <n v="0"/>
    <s v="02/19/2021 12:00:00 AM"/>
    <x v="10"/>
    <s v="CHIRIGUANA"/>
  </r>
  <r>
    <x v="758"/>
    <x v="6"/>
    <s v="FLORESTA"/>
    <x v="2"/>
    <n v="0"/>
    <n v="0"/>
    <n v="0"/>
    <n v="0"/>
    <n v="120"/>
    <x v="0"/>
    <n v="0"/>
    <n v="0"/>
    <s v="02/19/2021 12:00:00 AM"/>
    <x v="10"/>
    <s v="CHIRIGUANA"/>
  </r>
  <r>
    <x v="763"/>
    <x v="6"/>
    <s v="SANTA ROSA DE VITERBO"/>
    <x v="2"/>
    <n v="0"/>
    <n v="0"/>
    <n v="0"/>
    <n v="0"/>
    <n v="30"/>
    <x v="0"/>
    <n v="0"/>
    <n v="0"/>
    <s v="02/19/2021 12:00:00 AM"/>
    <x v="10"/>
    <s v="CHIRIGUANA"/>
  </r>
  <r>
    <x v="763"/>
    <x v="14"/>
    <s v="NUNCHIA"/>
    <x v="2"/>
    <n v="0"/>
    <n v="0"/>
    <n v="0"/>
    <n v="0"/>
    <n v="2"/>
    <x v="0"/>
    <n v="0"/>
    <n v="0"/>
    <s v="02/19/2021 12:00:00 AM"/>
    <x v="10"/>
    <s v="AGUSTIN CODAZZI"/>
  </r>
  <r>
    <x v="763"/>
    <x v="6"/>
    <s v="SOGAMOSO"/>
    <x v="2"/>
    <n v="0"/>
    <n v="0"/>
    <n v="0"/>
    <n v="0"/>
    <n v="89"/>
    <x v="0"/>
    <n v="0"/>
    <n v="0"/>
    <s v="02/19/2021 12:00:00 AM"/>
    <x v="27"/>
    <s v="PUERTO LEGUIZAMO"/>
  </r>
  <r>
    <x v="761"/>
    <x v="10"/>
    <s v="EL COPEY"/>
    <x v="2"/>
    <n v="0"/>
    <n v="0"/>
    <n v="0"/>
    <n v="0"/>
    <n v="50"/>
    <x v="0"/>
    <n v="0"/>
    <n v="0"/>
    <s v="02/19/2021 12:00:00 AM"/>
    <x v="5"/>
    <s v="SAN CARLOS DE GUAROA"/>
  </r>
  <r>
    <x v="763"/>
    <x v="0"/>
    <s v="BELLO"/>
    <x v="3"/>
    <n v="0"/>
    <n v="2"/>
    <n v="0"/>
    <n v="0"/>
    <n v="0"/>
    <x v="0"/>
    <n v="0"/>
    <n v="0"/>
    <s v="02/19/2021 12:00:00 AM"/>
    <x v="8"/>
    <s v="CHALAN"/>
  </r>
  <r>
    <x v="763"/>
    <x v="4"/>
    <s v="FACATATIVA"/>
    <x v="2"/>
    <n v="0"/>
    <n v="0"/>
    <n v="0"/>
    <n v="0"/>
    <n v="2"/>
    <x v="0"/>
    <n v="0"/>
    <n v="0"/>
    <s v="02/19/2021 12:00:00 AM"/>
    <x v="18"/>
    <s v="CHITAGA"/>
  </r>
  <r>
    <x v="763"/>
    <x v="22"/>
    <s v="CARTAGENA"/>
    <x v="0"/>
    <n v="0"/>
    <n v="0"/>
    <n v="6"/>
    <n v="6"/>
    <n v="0"/>
    <x v="185"/>
    <n v="0"/>
    <n v="0"/>
    <s v="02/19/2021 12:00:00 AM"/>
    <x v="5"/>
    <s v="FUENTE DE ORO"/>
  </r>
  <r>
    <x v="763"/>
    <x v="6"/>
    <s v="CHITA"/>
    <x v="2"/>
    <n v="0"/>
    <n v="0"/>
    <n v="0"/>
    <n v="0"/>
    <n v="2"/>
    <x v="0"/>
    <n v="0"/>
    <n v="0"/>
    <s v="02/19/2021 12:00:00 AM"/>
    <x v="18"/>
    <s v="ABREGO"/>
  </r>
  <r>
    <x v="762"/>
    <x v="18"/>
    <s v="RAGONVALIA"/>
    <x v="2"/>
    <n v="0"/>
    <n v="0"/>
    <n v="0"/>
    <n v="0"/>
    <n v="6"/>
    <x v="0"/>
    <n v="0"/>
    <n v="0"/>
    <s v="02/18/2021 12:00:00 AM"/>
    <x v="1"/>
    <s v="MARSELLA"/>
  </r>
  <r>
    <x v="763"/>
    <x v="3"/>
    <s v="GUEPSA"/>
    <x v="2"/>
    <n v="0"/>
    <n v="0"/>
    <n v="0"/>
    <n v="0"/>
    <n v="5"/>
    <x v="0"/>
    <n v="0"/>
    <n v="0"/>
    <s v="02/20/2021 12:00:00 AM"/>
    <x v="5"/>
    <s v="VILLAVICENCIO"/>
  </r>
  <r>
    <x v="763"/>
    <x v="3"/>
    <s v="LA BELLEZA"/>
    <x v="2"/>
    <n v="0"/>
    <n v="0"/>
    <n v="0"/>
    <n v="0"/>
    <n v="2"/>
    <x v="0"/>
    <n v="0"/>
    <n v="0"/>
    <s v="02/19/2021 12:00:00 AM"/>
    <x v="4"/>
    <s v="FOSCA"/>
  </r>
  <r>
    <x v="763"/>
    <x v="5"/>
    <s v="PUERTO GAITAN"/>
    <x v="2"/>
    <n v="0"/>
    <n v="0"/>
    <n v="0"/>
    <n v="0"/>
    <n v="39"/>
    <x v="0"/>
    <n v="0"/>
    <n v="0"/>
    <s v="02/19/2021 12:00:00 AM"/>
    <x v="18"/>
    <s v="ABREGO"/>
  </r>
  <r>
    <x v="763"/>
    <x v="5"/>
    <s v="PUERTO LOPEZ"/>
    <x v="2"/>
    <n v="0"/>
    <n v="0"/>
    <n v="0"/>
    <n v="0"/>
    <n v="30"/>
    <x v="0"/>
    <n v="0"/>
    <n v="0"/>
    <s v="02/19/2021 12:00:00 AM"/>
    <x v="18"/>
    <s v="CHITAGA"/>
  </r>
  <r>
    <x v="763"/>
    <x v="6"/>
    <s v="AQUITANIA"/>
    <x v="2"/>
    <n v="0"/>
    <n v="0"/>
    <n v="0"/>
    <n v="0"/>
    <n v="30"/>
    <x v="0"/>
    <n v="0"/>
    <n v="0"/>
    <s v="02/19/2021 12:00:00 AM"/>
    <x v="22"/>
    <s v="MAGANGUE"/>
  </r>
  <r>
    <x v="762"/>
    <x v="6"/>
    <s v="IZA"/>
    <x v="2"/>
    <n v="0"/>
    <n v="0"/>
    <n v="0"/>
    <n v="0"/>
    <n v="1"/>
    <x v="0"/>
    <n v="0"/>
    <n v="0"/>
    <s v="02/19/2021 12:00:00 AM"/>
    <x v="14"/>
    <s v="NUNCHIA"/>
  </r>
  <r>
    <x v="763"/>
    <x v="6"/>
    <s v="IZA"/>
    <x v="2"/>
    <n v="0"/>
    <n v="0"/>
    <n v="0"/>
    <n v="0"/>
    <n v="1"/>
    <x v="0"/>
    <n v="0"/>
    <n v="0"/>
    <s v="02/17/2021 12:00:00 AM"/>
    <x v="4"/>
    <s v="CHIPAQUE"/>
  </r>
  <r>
    <x v="763"/>
    <x v="6"/>
    <s v="RAQUIRA"/>
    <x v="2"/>
    <n v="0"/>
    <n v="0"/>
    <n v="0"/>
    <n v="0"/>
    <n v="3"/>
    <x v="0"/>
    <n v="0"/>
    <n v="0"/>
    <s v="02/20/2021 12:00:00 AM"/>
    <x v="11"/>
    <s v="FLORENCIA"/>
  </r>
  <r>
    <x v="763"/>
    <x v="6"/>
    <s v="PESCA"/>
    <x v="2"/>
    <n v="0"/>
    <n v="0"/>
    <n v="0"/>
    <n v="0"/>
    <n v="6"/>
    <x v="0"/>
    <n v="0"/>
    <n v="0"/>
    <s v="02/20/2021 12:00:00 AM"/>
    <x v="2"/>
    <s v="SITIONUEVO"/>
  </r>
  <r>
    <x v="763"/>
    <x v="6"/>
    <s v="FIRAVITOBA"/>
    <x v="2"/>
    <n v="0"/>
    <n v="0"/>
    <n v="0"/>
    <n v="0"/>
    <n v="1"/>
    <x v="0"/>
    <n v="0"/>
    <n v="0"/>
    <s v="02/20/2021 12:00:00 AM"/>
    <x v="5"/>
    <s v="VILLAVICENCIO"/>
  </r>
  <r>
    <x v="763"/>
    <x v="4"/>
    <s v="TIBIRITA"/>
    <x v="2"/>
    <n v="0"/>
    <n v="0"/>
    <n v="0"/>
    <n v="0"/>
    <n v="4"/>
    <x v="0"/>
    <n v="0"/>
    <n v="0"/>
    <s v="02/20/2021 12:00:00 AM"/>
    <x v="5"/>
    <s v="VILLAVICENCIO"/>
  </r>
  <r>
    <x v="763"/>
    <x v="18"/>
    <s v="CHINACOTA"/>
    <x v="2"/>
    <n v="0"/>
    <n v="0"/>
    <n v="0"/>
    <n v="0"/>
    <n v="1"/>
    <x v="0"/>
    <n v="0"/>
    <n v="0"/>
    <s v="02/20/2021 12:00:00 AM"/>
    <x v="25"/>
    <s v="PALESTINA"/>
  </r>
  <r>
    <x v="763"/>
    <x v="18"/>
    <s v="RAGONVALIA"/>
    <x v="2"/>
    <n v="0"/>
    <n v="0"/>
    <n v="0"/>
    <n v="0"/>
    <n v="6"/>
    <x v="0"/>
    <n v="0"/>
    <n v="0"/>
    <s v="02/20/2021 12:00:00 AM"/>
    <x v="25"/>
    <s v="ISNOS"/>
  </r>
  <r>
    <x v="764"/>
    <x v="5"/>
    <s v="PUERTO GAITAN"/>
    <x v="2"/>
    <n v="0"/>
    <n v="0"/>
    <n v="0"/>
    <n v="0"/>
    <n v="20"/>
    <x v="0"/>
    <n v="0"/>
    <n v="0"/>
    <s v="02/21/2021 12:00:00 AM"/>
    <x v="5"/>
    <s v="ACACIAS"/>
  </r>
  <r>
    <x v="764"/>
    <x v="8"/>
    <s v="PALMITO"/>
    <x v="21"/>
    <n v="0"/>
    <n v="0"/>
    <n v="0"/>
    <n v="0"/>
    <n v="0"/>
    <x v="0"/>
    <n v="0"/>
    <n v="0"/>
    <s v="02/20/2021 12:00:00 AM"/>
    <x v="5"/>
    <s v="PUERTO GAITAN"/>
  </r>
  <r>
    <x v="764"/>
    <x v="8"/>
    <s v="BUENAVISTA"/>
    <x v="21"/>
    <n v="0"/>
    <n v="0"/>
    <n v="0"/>
    <n v="0"/>
    <n v="0"/>
    <x v="0"/>
    <n v="0"/>
    <n v="0"/>
    <s v="02/20/2021 12:00:00 AM"/>
    <x v="14"/>
    <s v="AGUAZUL"/>
  </r>
  <r>
    <x v="764"/>
    <x v="8"/>
    <s v="MORROA"/>
    <x v="21"/>
    <n v="0"/>
    <n v="0"/>
    <n v="0"/>
    <n v="0"/>
    <n v="0"/>
    <x v="0"/>
    <n v="0"/>
    <n v="0"/>
    <s v="02/20/2021 12:00:00 AM"/>
    <x v="14"/>
    <s v="AGUAZUL"/>
  </r>
  <r>
    <x v="764"/>
    <x v="3"/>
    <s v="EL PLAYON"/>
    <x v="2"/>
    <n v="0"/>
    <n v="0"/>
    <n v="0"/>
    <n v="0"/>
    <n v="2"/>
    <x v="0"/>
    <n v="0"/>
    <n v="0"/>
    <s v="02/21/2021 12:00:00 AM"/>
    <x v="0"/>
    <s v="URRAO"/>
  </r>
  <r>
    <x v="764"/>
    <x v="5"/>
    <s v="SAN CARLOS DE GUAROA"/>
    <x v="2"/>
    <n v="0"/>
    <n v="0"/>
    <n v="0"/>
    <n v="0"/>
    <n v="25"/>
    <x v="0"/>
    <n v="0"/>
    <n v="0"/>
    <s v="02/20/2021 12:00:00 AM"/>
    <x v="0"/>
    <s v="BURITICA"/>
  </r>
  <r>
    <x v="764"/>
    <x v="3"/>
    <s v="LA BELLEZA"/>
    <x v="2"/>
    <n v="0"/>
    <n v="0"/>
    <n v="0"/>
    <n v="0"/>
    <n v="4"/>
    <x v="0"/>
    <n v="0"/>
    <n v="0"/>
    <s v="02/21/2021 12:00:00 AM"/>
    <x v="14"/>
    <s v="AGUAZUL"/>
  </r>
  <r>
    <x v="764"/>
    <x v="18"/>
    <s v="ARBOLEDAS"/>
    <x v="2"/>
    <n v="0"/>
    <n v="0"/>
    <n v="0"/>
    <n v="0"/>
    <n v="4"/>
    <x v="0"/>
    <n v="0"/>
    <n v="0"/>
    <s v="02/20/2021 12:00:00 AM"/>
    <x v="14"/>
    <s v="HATO COROZAL"/>
  </r>
  <r>
    <x v="764"/>
    <x v="3"/>
    <s v="SURATA"/>
    <x v="2"/>
    <n v="0"/>
    <n v="0"/>
    <n v="0"/>
    <n v="0"/>
    <n v="1000"/>
    <x v="0"/>
    <n v="0"/>
    <n v="0"/>
    <s v="02/21/2021 12:00:00 AM"/>
    <x v="5"/>
    <s v="VILLAVICENCIO"/>
  </r>
  <r>
    <x v="764"/>
    <x v="8"/>
    <s v="SAMPUES"/>
    <x v="0"/>
    <n v="0"/>
    <n v="0"/>
    <n v="1"/>
    <n v="1"/>
    <n v="0"/>
    <x v="0"/>
    <n v="0"/>
    <n v="0"/>
    <s v="02/21/2021 12:00:00 AM"/>
    <x v="14"/>
    <s v="PORE"/>
  </r>
  <r>
    <x v="764"/>
    <x v="13"/>
    <s v="BOGOTA, D.C."/>
    <x v="13"/>
    <n v="0"/>
    <n v="1"/>
    <n v="0"/>
    <n v="0"/>
    <n v="0"/>
    <x v="0"/>
    <n v="0"/>
    <n v="0"/>
    <s v="02/19/2021 12:00:00 AM"/>
    <x v="4"/>
    <s v="TENA"/>
  </r>
  <r>
    <x v="764"/>
    <x v="29"/>
    <s v="CUMARIBO"/>
    <x v="2"/>
    <n v="0"/>
    <n v="0"/>
    <n v="0"/>
    <n v="0"/>
    <n v="5"/>
    <x v="230"/>
    <n v="0"/>
    <n v="0"/>
    <s v="02/20/2021 12:00:00 AM"/>
    <x v="4"/>
    <s v="SUBACHOQUE"/>
  </r>
  <r>
    <x v="763"/>
    <x v="18"/>
    <s v="PAMPLONA"/>
    <x v="2"/>
    <n v="0"/>
    <n v="0"/>
    <n v="0"/>
    <n v="0"/>
    <n v="8"/>
    <x v="0"/>
    <n v="0"/>
    <n v="0"/>
    <s v="02/21/2021 12:00:00 AM"/>
    <x v="6"/>
    <s v="MUZO"/>
  </r>
  <r>
    <x v="764"/>
    <x v="20"/>
    <s v="BARRANQUILLA"/>
    <x v="3"/>
    <n v="0"/>
    <n v="0"/>
    <n v="1"/>
    <n v="1"/>
    <n v="0"/>
    <x v="0"/>
    <n v="0"/>
    <n v="0"/>
    <s v="02/21/2021 12:00:00 AM"/>
    <x v="5"/>
    <s v="PUERTO GAITAN"/>
  </r>
  <r>
    <x v="764"/>
    <x v="13"/>
    <s v="BOGOTA, D.C."/>
    <x v="0"/>
    <n v="0"/>
    <n v="8"/>
    <n v="4"/>
    <n v="4"/>
    <n v="0"/>
    <x v="0"/>
    <n v="0"/>
    <n v="0"/>
    <s v="02/21/2021 12:00:00 AM"/>
    <x v="14"/>
    <s v="SAN LUIS DE PALENQUE"/>
  </r>
  <r>
    <x v="764"/>
    <x v="0"/>
    <s v="AMALFI"/>
    <x v="2"/>
    <n v="0"/>
    <n v="0"/>
    <n v="0"/>
    <n v="0"/>
    <n v="5"/>
    <x v="0"/>
    <n v="0"/>
    <n v="0"/>
    <s v="02/19/2021 12:00:00 AM"/>
    <x v="10"/>
    <s v="EL PASO"/>
  </r>
  <r>
    <x v="765"/>
    <x v="3"/>
    <s v="PUERTO WILCHES"/>
    <x v="2"/>
    <n v="0"/>
    <n v="0"/>
    <n v="0"/>
    <n v="0"/>
    <n v="20"/>
    <x v="0"/>
    <n v="0"/>
    <n v="0"/>
    <s v="02/11/2021 12:00:00 AM"/>
    <x v="10"/>
    <s v="EL PASO"/>
  </r>
  <r>
    <x v="764"/>
    <x v="10"/>
    <s v="EL PASO"/>
    <x v="2"/>
    <n v="0"/>
    <n v="0"/>
    <n v="0"/>
    <n v="0"/>
    <n v="30"/>
    <x v="0"/>
    <n v="0"/>
    <n v="0"/>
    <s v="02/11/2021 12:00:00 AM"/>
    <x v="10"/>
    <s v="EL PASO"/>
  </r>
  <r>
    <x v="765"/>
    <x v="17"/>
    <s v="MARMATO"/>
    <x v="5"/>
    <n v="0"/>
    <n v="2"/>
    <n v="0"/>
    <n v="0"/>
    <n v="0"/>
    <x v="0"/>
    <n v="0"/>
    <n v="0"/>
    <s v="02/13/2021 12:00:00 AM"/>
    <x v="10"/>
    <s v="EL PASO"/>
  </r>
  <r>
    <x v="765"/>
    <x v="4"/>
    <s v="SOACHA"/>
    <x v="0"/>
    <n v="0"/>
    <n v="0"/>
    <n v="1"/>
    <n v="1"/>
    <n v="0"/>
    <x v="0"/>
    <n v="0"/>
    <n v="0"/>
    <s v="02/18/2021 12:00:00 AM"/>
    <x v="10"/>
    <s v="EL PASO"/>
  </r>
  <r>
    <x v="760"/>
    <x v="10"/>
    <s v="LA JAGUA DE IBIRICO"/>
    <x v="2"/>
    <n v="0"/>
    <n v="0"/>
    <n v="0"/>
    <n v="0"/>
    <n v="4"/>
    <x v="0"/>
    <n v="0"/>
    <n v="0"/>
    <s v="02/04/2021 12:00:00 AM"/>
    <x v="10"/>
    <s v="LA JAGUA DE IBIRICO"/>
  </r>
  <r>
    <x v="766"/>
    <x v="4"/>
    <s v="MANTA"/>
    <x v="2"/>
    <n v="0"/>
    <n v="0"/>
    <n v="0"/>
    <n v="0"/>
    <n v="2"/>
    <x v="0"/>
    <n v="0"/>
    <n v="0"/>
    <s v="02/10/2021 12:00:00 AM"/>
    <x v="10"/>
    <s v="LA JAGUA DE IBIRICO"/>
  </r>
  <r>
    <x v="766"/>
    <x v="3"/>
    <s v="MOLAGAVITA"/>
    <x v="2"/>
    <n v="0"/>
    <n v="0"/>
    <n v="0"/>
    <n v="0"/>
    <n v="4"/>
    <x v="0"/>
    <n v="0"/>
    <n v="0"/>
    <s v="02/11/2021 12:00:00 AM"/>
    <x v="10"/>
    <s v="LA JAGUA DE IBIRICO"/>
  </r>
  <r>
    <x v="766"/>
    <x v="3"/>
    <s v="LA BELLEZA"/>
    <x v="2"/>
    <n v="0"/>
    <n v="0"/>
    <n v="0"/>
    <n v="0"/>
    <n v="4"/>
    <x v="0"/>
    <n v="0"/>
    <n v="0"/>
    <s v="02/13/2021 12:00:00 AM"/>
    <x v="10"/>
    <s v="LA JAGUA DE IBIRICO"/>
  </r>
  <r>
    <x v="767"/>
    <x v="18"/>
    <s v="ABREGO"/>
    <x v="2"/>
    <n v="0"/>
    <n v="0"/>
    <n v="0"/>
    <n v="0"/>
    <n v="0"/>
    <x v="0"/>
    <n v="0"/>
    <n v="0"/>
    <s v="02/12/2021 12:00:00 AM"/>
    <x v="10"/>
    <s v="MANAURE"/>
  </r>
  <r>
    <x v="767"/>
    <x v="6"/>
    <s v="AQUITANIA"/>
    <x v="2"/>
    <n v="0"/>
    <n v="0"/>
    <n v="0"/>
    <n v="0"/>
    <n v="4"/>
    <x v="0"/>
    <n v="0"/>
    <n v="0"/>
    <s v="02/14/2021 12:00:00 AM"/>
    <x v="10"/>
    <s v="SAN MARTIN"/>
  </r>
  <r>
    <x v="767"/>
    <x v="18"/>
    <s v="DURANIA"/>
    <x v="2"/>
    <n v="0"/>
    <n v="0"/>
    <n v="0"/>
    <n v="0"/>
    <n v="5"/>
    <x v="0"/>
    <n v="0"/>
    <n v="0"/>
    <s v="02/18/2021 12:00:00 AM"/>
    <x v="25"/>
    <s v="PITALITO"/>
  </r>
  <r>
    <x v="767"/>
    <x v="28"/>
    <s v="QUIMBAYA"/>
    <x v="9"/>
    <n v="0"/>
    <n v="0"/>
    <n v="7"/>
    <n v="0"/>
    <n v="0"/>
    <x v="0"/>
    <n v="0"/>
    <n v="0"/>
    <s v="02/21/2021 12:00:00 AM"/>
    <x v="25"/>
    <s v="PITALITO"/>
  </r>
  <r>
    <x v="766"/>
    <x v="17"/>
    <s v="ANSERMA"/>
    <x v="27"/>
    <n v="0"/>
    <n v="0"/>
    <n v="2"/>
    <n v="0"/>
    <n v="0"/>
    <x v="0"/>
    <n v="0"/>
    <n v="0"/>
    <s v="02/22/2021 12:00:00 AM"/>
    <x v="25"/>
    <s v="NEIVA"/>
  </r>
  <r>
    <x v="767"/>
    <x v="0"/>
    <s v="MEDELLIN"/>
    <x v="2"/>
    <n v="0"/>
    <n v="0"/>
    <n v="0"/>
    <n v="0"/>
    <n v="3"/>
    <x v="0"/>
    <n v="0"/>
    <n v="0"/>
    <s v="02/22/2021 12:00:00 AM"/>
    <x v="25"/>
    <s v="TARQUI"/>
  </r>
  <r>
    <x v="768"/>
    <x v="0"/>
    <s v="VIGIA DEL FUERTE"/>
    <x v="0"/>
    <n v="0"/>
    <n v="0"/>
    <n v="2"/>
    <n v="0"/>
    <n v="0"/>
    <x v="0"/>
    <n v="0"/>
    <n v="0"/>
    <s v="02/17/2021 12:00:00 AM"/>
    <x v="25"/>
    <s v="TELLO"/>
  </r>
  <r>
    <x v="767"/>
    <x v="1"/>
    <s v="LA VIRGINIA"/>
    <x v="2"/>
    <n v="0"/>
    <n v="0"/>
    <n v="0"/>
    <n v="0"/>
    <n v="10"/>
    <x v="0"/>
    <n v="0"/>
    <n v="0"/>
    <s v="02/22/2021 12:00:00 AM"/>
    <x v="18"/>
    <s v="ABREGO"/>
  </r>
  <r>
    <x v="765"/>
    <x v="0"/>
    <s v="SAN FRANCISCO"/>
    <x v="9"/>
    <n v="0"/>
    <n v="0"/>
    <n v="30"/>
    <n v="0"/>
    <n v="0"/>
    <x v="0"/>
    <n v="0"/>
    <n v="0"/>
    <s v="02/22/2021 12:00:00 AM"/>
    <x v="25"/>
    <s v="TELLO"/>
  </r>
  <r>
    <x v="767"/>
    <x v="0"/>
    <s v="ANGELOPOLIS"/>
    <x v="2"/>
    <n v="0"/>
    <n v="0"/>
    <n v="0"/>
    <n v="0"/>
    <n v="20"/>
    <x v="0"/>
    <n v="0"/>
    <n v="0"/>
    <s v="02/22/2021 12:00:00 AM"/>
    <x v="10"/>
    <s v="EL PASO"/>
  </r>
  <r>
    <x v="769"/>
    <x v="29"/>
    <s v="PUERTO CARREÑO"/>
    <x v="2"/>
    <n v="0"/>
    <n v="0"/>
    <n v="0"/>
    <n v="0"/>
    <n v="6"/>
    <x v="0"/>
    <n v="0"/>
    <n v="0"/>
    <s v="02/22/2021 12:00:00 AM"/>
    <x v="5"/>
    <s v="PUERTO LOPEZ"/>
  </r>
  <r>
    <x v="768"/>
    <x v="5"/>
    <s v="VILLAVICENCIO"/>
    <x v="0"/>
    <n v="0"/>
    <n v="0"/>
    <n v="0"/>
    <n v="0"/>
    <n v="0"/>
    <x v="0"/>
    <n v="0"/>
    <n v="0"/>
    <s v="02/22/2021 12:00:00 AM"/>
    <x v="6"/>
    <s v="TASCO"/>
  </r>
  <r>
    <x v="768"/>
    <x v="8"/>
    <s v="CAIMITO"/>
    <x v="0"/>
    <n v="0"/>
    <n v="0"/>
    <n v="1"/>
    <n v="1"/>
    <n v="0"/>
    <x v="0"/>
    <n v="0"/>
    <n v="0"/>
    <s v="02/21/2021 12:00:00 AM"/>
    <x v="6"/>
    <s v="TIBANA"/>
  </r>
  <r>
    <x v="767"/>
    <x v="12"/>
    <s v="SAN JUAN DEL CESAR"/>
    <x v="2"/>
    <n v="0"/>
    <n v="0"/>
    <n v="0"/>
    <n v="0"/>
    <n v="0"/>
    <x v="0"/>
    <n v="0"/>
    <n v="0"/>
    <s v="02/22/2021 12:00:00 AM"/>
    <x v="29"/>
    <s v="CUMARIBO"/>
  </r>
  <r>
    <x v="768"/>
    <x v="4"/>
    <s v="GUADUAS"/>
    <x v="0"/>
    <n v="0"/>
    <n v="0"/>
    <n v="1"/>
    <n v="1"/>
    <n v="0"/>
    <x v="0"/>
    <n v="0"/>
    <n v="0"/>
    <s v="02/21/2021 12:00:00 AM"/>
    <x v="4"/>
    <s v="EL ROSAL"/>
  </r>
  <r>
    <x v="768"/>
    <x v="10"/>
    <s v="BECERRIL"/>
    <x v="2"/>
    <n v="0"/>
    <n v="0"/>
    <n v="0"/>
    <n v="0"/>
    <n v="80"/>
    <x v="0"/>
    <n v="0"/>
    <n v="0"/>
    <s v="02/22/2021 12:00:00 AM"/>
    <x v="5"/>
    <s v="PUERTO LOPEZ"/>
  </r>
  <r>
    <x v="768"/>
    <x v="5"/>
    <s v="VILLAVICENCIO"/>
    <x v="2"/>
    <n v="0"/>
    <n v="0"/>
    <n v="0"/>
    <n v="0"/>
    <n v="0"/>
    <x v="0"/>
    <n v="0"/>
    <n v="0"/>
    <s v="02/22/2021 12:00:00 AM"/>
    <x v="19"/>
    <s v="PIENDAMO"/>
  </r>
  <r>
    <x v="768"/>
    <x v="3"/>
    <s v="EL PLAYON"/>
    <x v="2"/>
    <n v="0"/>
    <n v="0"/>
    <n v="0"/>
    <n v="0"/>
    <n v="15"/>
    <x v="0"/>
    <n v="0"/>
    <n v="0"/>
    <s v="02/22/2021 12:00:00 AM"/>
    <x v="3"/>
    <s v="SAN MIGUEL"/>
  </r>
  <r>
    <x v="768"/>
    <x v="14"/>
    <s v="YOPAL"/>
    <x v="2"/>
    <n v="0"/>
    <n v="0"/>
    <n v="0"/>
    <n v="0"/>
    <n v="5"/>
    <x v="0"/>
    <n v="0"/>
    <n v="0"/>
    <s v="02/23/2021 12:00:00 AM"/>
    <x v="19"/>
    <s v="SOTARA"/>
  </r>
  <r>
    <x v="768"/>
    <x v="14"/>
    <s v="YOPAL"/>
    <x v="2"/>
    <n v="0"/>
    <n v="0"/>
    <n v="0"/>
    <n v="0"/>
    <n v="6"/>
    <x v="0"/>
    <n v="0"/>
    <n v="0"/>
    <s v="02/20/2021 12:00:00 AM"/>
    <x v="0"/>
    <s v="AMALFI"/>
  </r>
  <r>
    <x v="768"/>
    <x v="14"/>
    <s v="YOPAL"/>
    <x v="2"/>
    <n v="0"/>
    <n v="0"/>
    <n v="0"/>
    <n v="0"/>
    <n v="3"/>
    <x v="0"/>
    <n v="0"/>
    <n v="0"/>
    <s v="02/23/2021 12:00:00 AM"/>
    <x v="5"/>
    <s v="PUERTO LOPEZ"/>
  </r>
  <r>
    <x v="768"/>
    <x v="24"/>
    <s v="BUESACO"/>
    <x v="10"/>
    <n v="0"/>
    <n v="0"/>
    <n v="1"/>
    <n v="0"/>
    <n v="0"/>
    <x v="0"/>
    <n v="0"/>
    <n v="0"/>
    <s v="02/23/2021 12:00:00 AM"/>
    <x v="14"/>
    <s v="MONTERREY"/>
  </r>
  <r>
    <x v="768"/>
    <x v="1"/>
    <s v="DOSQUEBRADAS"/>
    <x v="27"/>
    <n v="0"/>
    <n v="0"/>
    <n v="30"/>
    <n v="0"/>
    <n v="0"/>
    <x v="0"/>
    <n v="0"/>
    <n v="0"/>
    <s v="02/02/2021 12:00:00 AM"/>
    <x v="27"/>
    <s v="PUERTO GUZMAN"/>
  </r>
  <r>
    <x v="768"/>
    <x v="1"/>
    <s v="PEREIRA"/>
    <x v="27"/>
    <n v="0"/>
    <n v="0"/>
    <n v="5"/>
    <n v="0"/>
    <n v="0"/>
    <x v="0"/>
    <n v="0"/>
    <n v="0"/>
    <s v="02/23/2021 12:00:00 AM"/>
    <x v="5"/>
    <s v="PUERTO RICO"/>
  </r>
  <r>
    <x v="767"/>
    <x v="29"/>
    <s v="CUMARIBO"/>
    <x v="2"/>
    <n v="0"/>
    <n v="0"/>
    <n v="0"/>
    <n v="0"/>
    <n v="760561"/>
    <x v="0"/>
    <n v="0"/>
    <n v="0"/>
    <s v="02/23/2021 12:00:00 AM"/>
    <x v="5"/>
    <s v="VILLAVICENCIO"/>
  </r>
  <r>
    <x v="768"/>
    <x v="17"/>
    <s v="FILADELFIA"/>
    <x v="27"/>
    <n v="0"/>
    <n v="0"/>
    <n v="1"/>
    <n v="0"/>
    <n v="0"/>
    <x v="0"/>
    <n v="0"/>
    <n v="0"/>
    <s v="02/23/2021 12:00:00 AM"/>
    <x v="5"/>
    <s v="PUERTO LOPEZ"/>
  </r>
  <r>
    <x v="769"/>
    <x v="6"/>
    <s v="AQUITANIA"/>
    <x v="2"/>
    <n v="0"/>
    <n v="0"/>
    <n v="0"/>
    <n v="0"/>
    <n v="0"/>
    <x v="0"/>
    <n v="0"/>
    <n v="0"/>
    <s v="02/23/2021 12:00:00 AM"/>
    <x v="5"/>
    <s v="SAN JUAN DE ARAMA"/>
  </r>
  <r>
    <x v="768"/>
    <x v="6"/>
    <s v="AQUITANIA"/>
    <x v="2"/>
    <n v="0"/>
    <n v="0"/>
    <n v="0"/>
    <n v="0"/>
    <n v="1"/>
    <x v="0"/>
    <n v="0"/>
    <n v="0"/>
    <s v="02/23/2021 12:00:00 AM"/>
    <x v="5"/>
    <s v="LA MACARENA"/>
  </r>
  <r>
    <x v="767"/>
    <x v="28"/>
    <s v="FILANDIA"/>
    <x v="9"/>
    <n v="0"/>
    <n v="0"/>
    <n v="3"/>
    <n v="0"/>
    <n v="0"/>
    <x v="0"/>
    <n v="0"/>
    <n v="0"/>
    <s v="02/23/2021 12:00:00 AM"/>
    <x v="3"/>
    <s v="SABANA DE TORRES"/>
  </r>
  <r>
    <x v="767"/>
    <x v="28"/>
    <s v="CIRCASIA"/>
    <x v="9"/>
    <n v="0"/>
    <n v="0"/>
    <n v="2"/>
    <n v="0"/>
    <n v="0"/>
    <x v="0"/>
    <n v="0"/>
    <n v="0"/>
    <s v="02/24/2021 12:00:00 AM"/>
    <x v="5"/>
    <s v="PUERTO GAITAN"/>
  </r>
  <r>
    <x v="769"/>
    <x v="18"/>
    <s v="CACHIRA"/>
    <x v="2"/>
    <n v="0"/>
    <n v="0"/>
    <n v="0"/>
    <n v="0"/>
    <n v="10"/>
    <x v="0"/>
    <n v="0"/>
    <n v="0"/>
    <s v="02/24/2021 12:00:00 AM"/>
    <x v="10"/>
    <s v="AGUACHICA"/>
  </r>
  <r>
    <x v="768"/>
    <x v="10"/>
    <s v="EL COPEY"/>
    <x v="2"/>
    <n v="0"/>
    <n v="0"/>
    <n v="0"/>
    <n v="0"/>
    <n v="30"/>
    <x v="0"/>
    <n v="0"/>
    <n v="0"/>
    <s v="02/24/2021 12:00:00 AM"/>
    <x v="5"/>
    <s v="LA MACARENA"/>
  </r>
  <r>
    <x v="769"/>
    <x v="26"/>
    <s v="MEDIO BAUDO"/>
    <x v="4"/>
    <n v="0"/>
    <n v="0"/>
    <n v="2"/>
    <n v="2"/>
    <n v="0"/>
    <x v="0"/>
    <n v="0"/>
    <n v="0"/>
    <s v="02/24/2021 12:00:00 AM"/>
    <x v="14"/>
    <s v="TAMARA"/>
  </r>
  <r>
    <x v="769"/>
    <x v="9"/>
    <s v="FRESNO"/>
    <x v="4"/>
    <n v="0"/>
    <n v="0"/>
    <n v="2"/>
    <n v="0"/>
    <n v="0"/>
    <x v="0"/>
    <n v="0"/>
    <n v="0"/>
    <s v="02/24/2021 12:00:00 AM"/>
    <x v="3"/>
    <s v="SABANA DE TORRES"/>
  </r>
  <r>
    <x v="769"/>
    <x v="11"/>
    <s v="FLORENCIA"/>
    <x v="2"/>
    <n v="0"/>
    <n v="0"/>
    <n v="0"/>
    <n v="0"/>
    <n v="20"/>
    <x v="0"/>
    <n v="0"/>
    <n v="0"/>
    <s v="02/23/2021 12:00:00 AM"/>
    <x v="1"/>
    <s v="PEREIRA"/>
  </r>
  <r>
    <x v="768"/>
    <x v="1"/>
    <s v="MARSELLA"/>
    <x v="9"/>
    <n v="0"/>
    <n v="0"/>
    <n v="47"/>
    <n v="0"/>
    <n v="0"/>
    <x v="0"/>
    <n v="0"/>
    <n v="0"/>
    <s v="02/24/2021 12:00:00 AM"/>
    <x v="14"/>
    <s v="TRINIDAD"/>
  </r>
  <r>
    <x v="768"/>
    <x v="1"/>
    <s v="QUINCHIA"/>
    <x v="30"/>
    <n v="0"/>
    <n v="0"/>
    <n v="0"/>
    <n v="0"/>
    <n v="0"/>
    <x v="0"/>
    <n v="0"/>
    <n v="0"/>
    <s v="02/25/2021 12:00:00 AM"/>
    <x v="4"/>
    <s v="CACHIPAY"/>
  </r>
  <r>
    <x v="769"/>
    <x v="29"/>
    <s v="PUERTO CARREÑO"/>
    <x v="2"/>
    <n v="0"/>
    <n v="0"/>
    <n v="0"/>
    <n v="0"/>
    <n v="3"/>
    <x v="0"/>
    <n v="0"/>
    <n v="0"/>
    <s v="02/24/2021 12:00:00 AM"/>
    <x v="1"/>
    <s v="PEREIRA"/>
  </r>
  <r>
    <x v="769"/>
    <x v="6"/>
    <s v="AQUITANIA"/>
    <x v="2"/>
    <n v="0"/>
    <n v="0"/>
    <n v="0"/>
    <n v="0"/>
    <n v="6"/>
    <x v="0"/>
    <n v="0"/>
    <n v="0"/>
    <s v="02/25/2021 12:00:00 AM"/>
    <x v="10"/>
    <s v="TAMALAMEQUE"/>
  </r>
  <r>
    <x v="769"/>
    <x v="0"/>
    <s v="JARDIN"/>
    <x v="27"/>
    <n v="0"/>
    <n v="0"/>
    <n v="5"/>
    <n v="0"/>
    <n v="0"/>
    <x v="0"/>
    <n v="0"/>
    <n v="0"/>
    <s v="02/26/2021 12:00:00 AM"/>
    <x v="1"/>
    <s v="PEREIRA"/>
  </r>
  <r>
    <x v="770"/>
    <x v="5"/>
    <s v="VILLAVICENCIO"/>
    <x v="2"/>
    <n v="0"/>
    <n v="0"/>
    <n v="0"/>
    <n v="0"/>
    <n v="2"/>
    <x v="0"/>
    <n v="0"/>
    <n v="0"/>
    <s v="02/26/2021 12:00:00 AM"/>
    <x v="18"/>
    <s v="ABREGO"/>
  </r>
  <r>
    <x v="769"/>
    <x v="5"/>
    <s v="PUERTO LLERAS"/>
    <x v="2"/>
    <n v="0"/>
    <n v="0"/>
    <n v="0"/>
    <n v="0"/>
    <n v="10"/>
    <x v="0"/>
    <n v="0"/>
    <n v="0"/>
    <s v="02/22/2021 12:00:00 AM"/>
    <x v="4"/>
    <s v="VENECIA"/>
  </r>
  <r>
    <x v="770"/>
    <x v="8"/>
    <s v="SANTIAGO DE TOLU"/>
    <x v="21"/>
    <n v="0"/>
    <n v="0"/>
    <n v="0"/>
    <n v="0"/>
    <n v="3"/>
    <x v="0"/>
    <n v="0"/>
    <n v="0"/>
    <s v="02/26/2021 12:00:00 AM"/>
    <x v="14"/>
    <s v="TRINIDAD"/>
  </r>
  <r>
    <x v="770"/>
    <x v="3"/>
    <s v="RIONEGRO"/>
    <x v="2"/>
    <n v="0"/>
    <n v="0"/>
    <n v="0"/>
    <n v="0"/>
    <n v="5"/>
    <x v="0"/>
    <n v="0"/>
    <n v="0"/>
    <s v="02/26/2021 12:00:00 AM"/>
    <x v="28"/>
    <s v="CIRCASIA"/>
  </r>
  <r>
    <x v="770"/>
    <x v="5"/>
    <s v="CASTILLA LA NUEVA"/>
    <x v="2"/>
    <n v="0"/>
    <n v="0"/>
    <n v="0"/>
    <n v="0"/>
    <n v="1"/>
    <x v="0"/>
    <n v="0"/>
    <n v="0"/>
    <s v="02/26/2021 12:00:00 AM"/>
    <x v="3"/>
    <s v="SOCORRO"/>
  </r>
  <r>
    <x v="770"/>
    <x v="3"/>
    <s v="GALAN"/>
    <x v="2"/>
    <n v="0"/>
    <n v="0"/>
    <n v="0"/>
    <n v="0"/>
    <n v="2"/>
    <x v="0"/>
    <n v="0"/>
    <n v="0"/>
    <s v="02/27/2021 12:00:00 AM"/>
    <x v="18"/>
    <s v="ABREGO"/>
  </r>
  <r>
    <x v="771"/>
    <x v="2"/>
    <s v="SITIONUEVO"/>
    <x v="43"/>
    <n v="0"/>
    <n v="0"/>
    <n v="0"/>
    <n v="0"/>
    <n v="0"/>
    <x v="0"/>
    <n v="0"/>
    <n v="0"/>
    <s v="02/27/2021 12:00:00 AM"/>
    <x v="3"/>
    <s v="SAN VICENTE DE CHUCURI"/>
  </r>
  <r>
    <x v="770"/>
    <x v="4"/>
    <s v="TENA"/>
    <x v="27"/>
    <n v="0"/>
    <n v="0"/>
    <n v="9"/>
    <n v="0"/>
    <n v="0"/>
    <x v="0"/>
    <n v="0"/>
    <n v="0"/>
    <s v="02/28/2021 12:00:00 AM"/>
    <x v="5"/>
    <s v="PUERTO GAITAN"/>
  </r>
  <r>
    <x v="771"/>
    <x v="5"/>
    <s v="PUERTO LOPEZ"/>
    <x v="2"/>
    <n v="0"/>
    <n v="0"/>
    <n v="0"/>
    <n v="0"/>
    <n v="280"/>
    <x v="0"/>
    <n v="0"/>
    <n v="0"/>
    <s v="02/28/2021 12:00:00 AM"/>
    <x v="1"/>
    <s v="LA CELIA"/>
  </r>
  <r>
    <x v="771"/>
    <x v="5"/>
    <s v="PUERTO LOPEZ"/>
    <x v="2"/>
    <n v="0"/>
    <n v="0"/>
    <n v="0"/>
    <n v="0"/>
    <n v="14"/>
    <x v="0"/>
    <n v="0"/>
    <n v="0"/>
    <s v="02/28/2021 12:00:00 AM"/>
    <x v="10"/>
    <s v="BECERRIL"/>
  </r>
  <r>
    <x v="771"/>
    <x v="3"/>
    <s v="LOS SANTOS"/>
    <x v="2"/>
    <n v="0"/>
    <n v="0"/>
    <n v="0"/>
    <n v="0"/>
    <n v="50"/>
    <x v="0"/>
    <n v="0"/>
    <n v="0"/>
    <s v="02/28/2021 12:00:00 AM"/>
    <x v="18"/>
    <s v="EL CARMEN"/>
  </r>
  <r>
    <x v="772"/>
    <x v="5"/>
    <s v="VILLAVICENCIO"/>
    <x v="2"/>
    <n v="0"/>
    <n v="0"/>
    <n v="0"/>
    <n v="0"/>
    <n v="12"/>
    <x v="0"/>
    <n v="0"/>
    <n v="0"/>
    <s v="02/27/2021 12:00:00 AM"/>
    <x v="6"/>
    <s v="TUTA"/>
  </r>
  <r>
    <x v="771"/>
    <x v="24"/>
    <s v="SAMANIEGO"/>
    <x v="4"/>
    <n v="0"/>
    <n v="0"/>
    <n v="2"/>
    <n v="0"/>
    <n v="0"/>
    <x v="0"/>
    <n v="0"/>
    <n v="0"/>
    <s v="02/28/2021 12:00:00 AM"/>
    <x v="4"/>
    <s v="VILLETA"/>
  </r>
  <r>
    <x v="771"/>
    <x v="24"/>
    <s v="PROVIDENCIA"/>
    <x v="4"/>
    <n v="0"/>
    <n v="0"/>
    <n v="1"/>
    <n v="1"/>
    <n v="0"/>
    <x v="0"/>
    <n v="0"/>
    <n v="0"/>
    <s v="02/28/2021 12:00:00 AM"/>
    <x v="6"/>
    <s v="TURMEQUE"/>
  </r>
  <r>
    <x v="767"/>
    <x v="29"/>
    <s v="CUMARIBO"/>
    <x v="2"/>
    <n v="0"/>
    <n v="0"/>
    <n v="0"/>
    <n v="0"/>
    <n v="0"/>
    <x v="0"/>
    <n v="0"/>
    <n v="0"/>
    <s v="03/01/2021 12:00:00 AM"/>
    <x v="5"/>
    <s v="PUERTO LOPEZ"/>
  </r>
  <r>
    <x v="771"/>
    <x v="10"/>
    <s v="CURUMANI"/>
    <x v="2"/>
    <n v="0"/>
    <n v="0"/>
    <n v="0"/>
    <n v="0"/>
    <n v="15"/>
    <x v="0"/>
    <n v="0"/>
    <n v="0"/>
    <s v="03/01/2021 12:00:00 AM"/>
    <x v="5"/>
    <s v="VILLAVICENCIO"/>
  </r>
  <r>
    <x v="772"/>
    <x v="5"/>
    <s v="PUERTO GAITAN"/>
    <x v="2"/>
    <n v="0"/>
    <n v="0"/>
    <n v="0"/>
    <n v="0"/>
    <n v="20"/>
    <x v="0"/>
    <n v="0"/>
    <n v="0"/>
    <s v="03/01/2021 12:00:00 AM"/>
    <x v="5"/>
    <s v="PUERTO LLERAS"/>
  </r>
  <r>
    <x v="772"/>
    <x v="1"/>
    <s v="DOSQUEBRADAS"/>
    <x v="4"/>
    <n v="0"/>
    <n v="0"/>
    <n v="1"/>
    <n v="0"/>
    <n v="0"/>
    <x v="0"/>
    <n v="0"/>
    <n v="0"/>
    <s v="03/01/2021 12:00:00 AM"/>
    <x v="5"/>
    <s v="PUERTO LOPEZ"/>
  </r>
  <r>
    <x v="772"/>
    <x v="1"/>
    <s v="MISTRATO"/>
    <x v="4"/>
    <n v="0"/>
    <n v="0"/>
    <n v="0"/>
    <n v="0"/>
    <n v="0"/>
    <x v="0"/>
    <n v="0"/>
    <n v="0"/>
    <s v="03/01/2021 12:00:00 AM"/>
    <x v="19"/>
    <s v="PATIA"/>
  </r>
  <r>
    <x v="772"/>
    <x v="1"/>
    <s v="PEREIRA"/>
    <x v="9"/>
    <n v="0"/>
    <n v="0"/>
    <n v="1"/>
    <n v="0"/>
    <n v="0"/>
    <x v="0"/>
    <n v="0"/>
    <n v="0"/>
    <s v="03/01/2021 12:00:00 AM"/>
    <x v="19"/>
    <s v="SUAREZ"/>
  </r>
  <r>
    <x v="772"/>
    <x v="5"/>
    <s v="PUERTO LOPEZ"/>
    <x v="2"/>
    <n v="0"/>
    <n v="0"/>
    <n v="0"/>
    <n v="0"/>
    <n v="77"/>
    <x v="0"/>
    <n v="0"/>
    <n v="0"/>
    <s v="03/01/2021 12:00:00 AM"/>
    <x v="0"/>
    <s v="RETIRO"/>
  </r>
  <r>
    <x v="771"/>
    <x v="20"/>
    <s v="MANATI"/>
    <x v="9"/>
    <n v="0"/>
    <n v="0"/>
    <n v="3"/>
    <n v="0"/>
    <n v="0"/>
    <x v="0"/>
    <n v="0"/>
    <n v="0"/>
    <s v="03/01/2021 12:00:00 AM"/>
    <x v="0"/>
    <s v="BETULIA"/>
  </r>
  <r>
    <x v="773"/>
    <x v="1"/>
    <s v="MISTRATO"/>
    <x v="4"/>
    <n v="0"/>
    <n v="0"/>
    <n v="0"/>
    <n v="0"/>
    <n v="0"/>
    <x v="0"/>
    <n v="0"/>
    <n v="0"/>
    <s v="03/01/2021 12:00:00 AM"/>
    <x v="10"/>
    <s v="VALLEDUPAR"/>
  </r>
  <r>
    <x v="773"/>
    <x v="5"/>
    <s v="PUERTO LOPEZ"/>
    <x v="2"/>
    <n v="0"/>
    <n v="0"/>
    <n v="0"/>
    <n v="0"/>
    <n v="12"/>
    <x v="0"/>
    <n v="0"/>
    <n v="0"/>
    <s v="03/01/2021 12:00:00 AM"/>
    <x v="25"/>
    <s v="RIVERA"/>
  </r>
  <r>
    <x v="773"/>
    <x v="5"/>
    <s v="VILLAVICENCIO"/>
    <x v="2"/>
    <n v="0"/>
    <n v="0"/>
    <n v="0"/>
    <n v="0"/>
    <n v="4"/>
    <x v="0"/>
    <n v="0"/>
    <n v="0"/>
    <s v="03/01/2021 12:00:00 AM"/>
    <x v="24"/>
    <s v="GUAITARILLA"/>
  </r>
  <r>
    <x v="773"/>
    <x v="4"/>
    <s v="TABIO"/>
    <x v="2"/>
    <n v="0"/>
    <n v="0"/>
    <n v="0"/>
    <n v="0"/>
    <n v="1"/>
    <x v="0"/>
    <n v="0"/>
    <n v="0"/>
    <s v="02/28/2021 12:00:00 AM"/>
    <x v="20"/>
    <s v="MANATI"/>
  </r>
  <r>
    <x v="773"/>
    <x v="3"/>
    <s v="SABANA DE TORRES"/>
    <x v="2"/>
    <n v="0"/>
    <n v="0"/>
    <n v="0"/>
    <n v="0"/>
    <n v="8"/>
    <x v="0"/>
    <n v="0"/>
    <n v="0"/>
    <s v="03/01/2021 12:00:00 AM"/>
    <x v="19"/>
    <s v="LOPEZ DE MICAY"/>
  </r>
  <r>
    <x v="774"/>
    <x v="4"/>
    <s v="SOACHA"/>
    <x v="0"/>
    <n v="0"/>
    <n v="0"/>
    <n v="1"/>
    <n v="0"/>
    <n v="0"/>
    <x v="0"/>
    <n v="0"/>
    <n v="0"/>
    <s v="03/01/2021 12:00:00 AM"/>
    <x v="19"/>
    <s v="MIRANDA"/>
  </r>
  <r>
    <x v="774"/>
    <x v="28"/>
    <s v="PIJAO"/>
    <x v="0"/>
    <n v="0"/>
    <n v="0"/>
    <n v="1"/>
    <n v="0"/>
    <n v="0"/>
    <x v="0"/>
    <n v="0"/>
    <n v="0"/>
    <s v="02/26/2021 12:00:00 AM"/>
    <x v="4"/>
    <s v="EL ROSAL"/>
  </r>
  <r>
    <x v="774"/>
    <x v="1"/>
    <s v="PEREIRA"/>
    <x v="10"/>
    <n v="0"/>
    <n v="0"/>
    <n v="2"/>
    <n v="0"/>
    <n v="0"/>
    <x v="0"/>
    <n v="0"/>
    <n v="0"/>
    <s v="03/01/2021 12:00:00 AM"/>
    <x v="0"/>
    <s v="CALDAS"/>
  </r>
  <r>
    <x v="773"/>
    <x v="10"/>
    <s v="AGUSTIN CODAZZI"/>
    <x v="9"/>
    <n v="0"/>
    <n v="0"/>
    <n v="12"/>
    <n v="0"/>
    <n v="0"/>
    <x v="0"/>
    <n v="0"/>
    <n v="0"/>
    <s v="03/01/2021 12:00:00 AM"/>
    <x v="16"/>
    <s v="CIENAGA DE ORO"/>
  </r>
  <r>
    <x v="775"/>
    <x v="25"/>
    <s v="CAMPOALEGRE"/>
    <x v="4"/>
    <n v="0"/>
    <n v="0"/>
    <n v="16"/>
    <n v="3"/>
    <n v="0"/>
    <x v="0"/>
    <n v="0"/>
    <n v="0"/>
    <s v="03/02/2021 12:00:00 AM"/>
    <x v="18"/>
    <s v="CHITAGA"/>
  </r>
  <r>
    <x v="775"/>
    <x v="8"/>
    <s v="TOLU VIEJO"/>
    <x v="0"/>
    <n v="0"/>
    <n v="0"/>
    <n v="1"/>
    <n v="1"/>
    <n v="0"/>
    <x v="0"/>
    <n v="0"/>
    <n v="0"/>
    <s v="03/01/2021 12:00:00 AM"/>
    <x v="4"/>
    <s v="CACHIPAY"/>
  </r>
  <r>
    <x v="767"/>
    <x v="19"/>
    <s v="SUAREZ"/>
    <x v="10"/>
    <n v="0"/>
    <n v="0"/>
    <n v="1"/>
    <n v="0"/>
    <n v="0"/>
    <x v="0"/>
    <n v="0"/>
    <n v="0"/>
    <s v="03/01/2021 12:00:00 AM"/>
    <x v="4"/>
    <s v="EL ROSAL"/>
  </r>
  <r>
    <x v="775"/>
    <x v="4"/>
    <s v="MANTA"/>
    <x v="2"/>
    <n v="0"/>
    <n v="0"/>
    <n v="0"/>
    <n v="0"/>
    <n v="1"/>
    <x v="0"/>
    <n v="0"/>
    <n v="0"/>
    <s v="03/01/2021 12:00:00 AM"/>
    <x v="4"/>
    <s v="SAN ANTONIO DEL TEQUENDAMA"/>
  </r>
  <r>
    <x v="775"/>
    <x v="10"/>
    <s v="BECERRIL"/>
    <x v="2"/>
    <n v="0"/>
    <n v="0"/>
    <n v="0"/>
    <n v="0"/>
    <n v="5"/>
    <x v="0"/>
    <n v="0"/>
    <n v="0"/>
    <s v="03/01/2021 12:00:00 AM"/>
    <x v="4"/>
    <s v="SILVANIA"/>
  </r>
  <r>
    <x v="775"/>
    <x v="5"/>
    <s v="PUERTO LOPEZ"/>
    <x v="2"/>
    <n v="0"/>
    <n v="0"/>
    <n v="0"/>
    <n v="0"/>
    <n v="70"/>
    <x v="0"/>
    <n v="0"/>
    <n v="0"/>
    <s v="03/01/2021 12:00:00 AM"/>
    <x v="4"/>
    <s v="SILVANIA"/>
  </r>
  <r>
    <x v="775"/>
    <x v="4"/>
    <s v="FOMEQUE"/>
    <x v="2"/>
    <n v="0"/>
    <n v="0"/>
    <n v="0"/>
    <n v="0"/>
    <n v="2"/>
    <x v="0"/>
    <n v="0"/>
    <n v="0"/>
    <s v="03/01/2021 12:00:00 AM"/>
    <x v="4"/>
    <s v="SILVANIA"/>
  </r>
  <r>
    <x v="772"/>
    <x v="11"/>
    <s v="FLORENCIA"/>
    <x v="2"/>
    <n v="0"/>
    <n v="0"/>
    <n v="0"/>
    <n v="0"/>
    <n v="10"/>
    <x v="0"/>
    <n v="0"/>
    <n v="0"/>
    <s v="03/01/2021 12:00:00 AM"/>
    <x v="4"/>
    <s v="TENA"/>
  </r>
  <r>
    <x v="773"/>
    <x v="11"/>
    <s v="SAN JOSE DEL FRAGUA"/>
    <x v="2"/>
    <n v="0"/>
    <n v="0"/>
    <n v="0"/>
    <n v="0"/>
    <n v="3"/>
    <x v="0"/>
    <n v="0"/>
    <n v="0"/>
    <s v="03/01/2021 12:00:00 AM"/>
    <x v="4"/>
    <s v="TENA"/>
  </r>
  <r>
    <x v="775"/>
    <x v="27"/>
    <s v="PUERTO ASIS"/>
    <x v="27"/>
    <n v="0"/>
    <n v="0"/>
    <n v="0"/>
    <n v="0"/>
    <n v="0"/>
    <x v="0"/>
    <n v="0"/>
    <n v="0"/>
    <s v="03/01/2021 12:00:00 AM"/>
    <x v="4"/>
    <s v="VENECIA"/>
  </r>
  <r>
    <x v="775"/>
    <x v="27"/>
    <s v="MOCOA"/>
    <x v="4"/>
    <n v="0"/>
    <n v="0"/>
    <n v="0"/>
    <n v="0"/>
    <n v="0"/>
    <x v="0"/>
    <n v="0"/>
    <n v="0"/>
    <s v="03/01/2021 12:00:00 AM"/>
    <x v="4"/>
    <s v="VIOTA"/>
  </r>
  <r>
    <x v="775"/>
    <x v="0"/>
    <s v="SAN VICENTE"/>
    <x v="2"/>
    <n v="0"/>
    <n v="0"/>
    <n v="0"/>
    <n v="0"/>
    <n v="3"/>
    <x v="0"/>
    <n v="0"/>
    <n v="0"/>
    <s v="03/01/2021 12:00:00 AM"/>
    <x v="15"/>
    <s v="OBANDO"/>
  </r>
  <r>
    <x v="774"/>
    <x v="25"/>
    <s v="HOBO"/>
    <x v="4"/>
    <n v="0"/>
    <n v="0"/>
    <n v="1"/>
    <n v="0"/>
    <n v="0"/>
    <x v="0"/>
    <n v="0"/>
    <n v="0"/>
    <s v="03/01/2021 12:00:00 AM"/>
    <x v="15"/>
    <s v="TULUA"/>
  </r>
  <r>
    <x v="774"/>
    <x v="25"/>
    <s v="ALGECIRAS"/>
    <x v="4"/>
    <n v="0"/>
    <n v="0"/>
    <n v="30"/>
    <n v="0"/>
    <n v="0"/>
    <x v="0"/>
    <n v="0"/>
    <n v="0"/>
    <s v="03/01/2021 12:00:00 AM"/>
    <x v="15"/>
    <s v="BUGALAGRANDE"/>
  </r>
  <r>
    <x v="773"/>
    <x v="10"/>
    <s v="SAN DIEGO"/>
    <x v="9"/>
    <n v="0"/>
    <n v="0"/>
    <n v="15"/>
    <n v="0"/>
    <n v="0"/>
    <x v="0"/>
    <n v="0"/>
    <n v="0"/>
    <s v="03/01/2021 12:00:00 AM"/>
    <x v="15"/>
    <s v="DAGUA"/>
  </r>
  <r>
    <x v="773"/>
    <x v="10"/>
    <s v="MANAURE"/>
    <x v="9"/>
    <n v="0"/>
    <n v="0"/>
    <n v="10"/>
    <n v="0"/>
    <n v="0"/>
    <x v="0"/>
    <n v="0"/>
    <n v="0"/>
    <s v="03/01/2021 12:00:00 AM"/>
    <x v="15"/>
    <s v="GINEBRA"/>
  </r>
  <r>
    <x v="774"/>
    <x v="25"/>
    <s v="TIMANA"/>
    <x v="4"/>
    <n v="0"/>
    <n v="0"/>
    <n v="0"/>
    <n v="0"/>
    <n v="0"/>
    <x v="0"/>
    <n v="0"/>
    <n v="0"/>
    <s v="03/01/2021 12:00:00 AM"/>
    <x v="15"/>
    <s v="PRADERA"/>
  </r>
  <r>
    <x v="774"/>
    <x v="25"/>
    <s v="NEIVA"/>
    <x v="4"/>
    <n v="0"/>
    <n v="0"/>
    <n v="1"/>
    <n v="0"/>
    <n v="0"/>
    <x v="0"/>
    <n v="0"/>
    <n v="0"/>
    <s v="03/01/2021 12:00:00 AM"/>
    <x v="15"/>
    <s v="PALMIRA"/>
  </r>
  <r>
    <x v="775"/>
    <x v="25"/>
    <s v="NEIVA"/>
    <x v="9"/>
    <n v="0"/>
    <n v="0"/>
    <n v="12"/>
    <n v="0"/>
    <n v="0"/>
    <x v="0"/>
    <n v="0"/>
    <n v="0"/>
    <s v="03/02/2021 12:00:00 AM"/>
    <x v="5"/>
    <s v="VILLAVICENCIO"/>
  </r>
  <r>
    <x v="776"/>
    <x v="14"/>
    <s v="YOPAL"/>
    <x v="2"/>
    <n v="0"/>
    <n v="0"/>
    <n v="0"/>
    <n v="0"/>
    <n v="12"/>
    <x v="0"/>
    <n v="0"/>
    <n v="0"/>
    <s v="02/28/2021 12:00:00 AM"/>
    <x v="6"/>
    <s v="FIRAVITOBA"/>
  </r>
  <r>
    <x v="776"/>
    <x v="5"/>
    <s v="PUERTO LLERAS"/>
    <x v="2"/>
    <n v="0"/>
    <n v="0"/>
    <n v="0"/>
    <n v="0"/>
    <n v="10"/>
    <x v="0"/>
    <n v="0"/>
    <n v="0"/>
    <s v="02/28/2021 12:00:00 AM"/>
    <x v="6"/>
    <s v="TURMEQUE"/>
  </r>
  <r>
    <x v="776"/>
    <x v="5"/>
    <s v="PUERTO GAITAN"/>
    <x v="2"/>
    <n v="0"/>
    <n v="0"/>
    <n v="0"/>
    <n v="0"/>
    <n v="80"/>
    <x v="0"/>
    <n v="0"/>
    <n v="0"/>
    <s v="03/01/2021 12:00:00 AM"/>
    <x v="6"/>
    <s v="FIRAVITOBA"/>
  </r>
  <r>
    <x v="776"/>
    <x v="5"/>
    <s v="PUERTO GAITAN"/>
    <x v="2"/>
    <n v="0"/>
    <n v="0"/>
    <n v="0"/>
    <n v="0"/>
    <n v="150"/>
    <x v="0"/>
    <n v="0"/>
    <n v="0"/>
    <s v="03/01/2021 12:00:00 AM"/>
    <x v="6"/>
    <s v="PESCA"/>
  </r>
  <r>
    <x v="776"/>
    <x v="31"/>
    <s v="MITU"/>
    <x v="0"/>
    <n v="0"/>
    <n v="0"/>
    <n v="1"/>
    <n v="1"/>
    <n v="0"/>
    <x v="0"/>
    <n v="0"/>
    <n v="0"/>
    <s v="03/01/2021 12:00:00 AM"/>
    <x v="25"/>
    <s v="PITAL"/>
  </r>
  <r>
    <x v="776"/>
    <x v="19"/>
    <s v="CALOTO"/>
    <x v="30"/>
    <n v="0"/>
    <n v="0"/>
    <n v="0"/>
    <n v="0"/>
    <n v="0"/>
    <x v="0"/>
    <n v="0"/>
    <n v="0"/>
    <s v="03/01/2021 12:00:00 AM"/>
    <x v="25"/>
    <s v="PALERMO"/>
  </r>
  <r>
    <x v="776"/>
    <x v="10"/>
    <s v="CURUMANI"/>
    <x v="2"/>
    <n v="0"/>
    <n v="0"/>
    <n v="0"/>
    <n v="0"/>
    <n v="60"/>
    <x v="0"/>
    <n v="0"/>
    <n v="0"/>
    <s v="03/01/2021 12:00:00 AM"/>
    <x v="25"/>
    <s v="SALADOBLANCO"/>
  </r>
  <r>
    <x v="776"/>
    <x v="11"/>
    <s v="FLORENCIA"/>
    <x v="2"/>
    <n v="0"/>
    <n v="0"/>
    <n v="0"/>
    <n v="0"/>
    <n v="3"/>
    <x v="0"/>
    <n v="0"/>
    <n v="0"/>
    <s v="03/02/2021 12:00:00 AM"/>
    <x v="24"/>
    <s v="LA UNION"/>
  </r>
  <r>
    <x v="776"/>
    <x v="4"/>
    <s v="EL ROSAL"/>
    <x v="10"/>
    <n v="0"/>
    <n v="0"/>
    <n v="3"/>
    <n v="0"/>
    <n v="0"/>
    <x v="0"/>
    <n v="0"/>
    <n v="0"/>
    <s v="03/02/2021 12:00:00 AM"/>
    <x v="24"/>
    <s v="ALBAN"/>
  </r>
  <r>
    <x v="777"/>
    <x v="3"/>
    <s v="ENCINO"/>
    <x v="7"/>
    <n v="0"/>
    <n v="0"/>
    <n v="0"/>
    <n v="0"/>
    <n v="0"/>
    <x v="0"/>
    <n v="0"/>
    <n v="0"/>
    <s v="03/02/2021 12:00:00 AM"/>
    <x v="27"/>
    <s v="SANTIAGO"/>
  </r>
  <r>
    <x v="777"/>
    <x v="3"/>
    <s v="ENCINO"/>
    <x v="4"/>
    <n v="0"/>
    <n v="0"/>
    <n v="0"/>
    <n v="0"/>
    <n v="0"/>
    <x v="0"/>
    <n v="0"/>
    <n v="0"/>
    <s v="03/02/2021 12:00:00 AM"/>
    <x v="5"/>
    <s v="GRANADA"/>
  </r>
  <r>
    <x v="777"/>
    <x v="3"/>
    <s v="SIMACOTA"/>
    <x v="2"/>
    <n v="0"/>
    <n v="0"/>
    <n v="0"/>
    <n v="0"/>
    <n v="1"/>
    <x v="0"/>
    <n v="0"/>
    <n v="0"/>
    <s v="03/02/2021 12:00:00 AM"/>
    <x v="8"/>
    <s v="TOLU VIEJO"/>
  </r>
  <r>
    <x v="777"/>
    <x v="8"/>
    <s v="COROZAL"/>
    <x v="9"/>
    <n v="0"/>
    <n v="0"/>
    <n v="1"/>
    <n v="0"/>
    <n v="0"/>
    <x v="0"/>
    <n v="0"/>
    <n v="0"/>
    <s v="03/02/2021 12:00:00 AM"/>
    <x v="3"/>
    <s v="PUERTO WILCHES"/>
  </r>
  <r>
    <x v="777"/>
    <x v="8"/>
    <s v="SUCRE"/>
    <x v="0"/>
    <n v="0"/>
    <n v="0"/>
    <n v="1"/>
    <n v="1"/>
    <n v="0"/>
    <x v="0"/>
    <n v="0"/>
    <n v="0"/>
    <s v="03/02/2021 12:00:00 AM"/>
    <x v="5"/>
    <s v="MAPIRIPAN"/>
  </r>
  <r>
    <x v="777"/>
    <x v="4"/>
    <s v="FOMEQUE"/>
    <x v="2"/>
    <n v="0"/>
    <n v="0"/>
    <n v="0"/>
    <n v="0"/>
    <n v="6"/>
    <x v="0"/>
    <n v="0"/>
    <n v="0"/>
    <s v="03/01/2021 12:00:00 AM"/>
    <x v="0"/>
    <s v="PEÑOL"/>
  </r>
  <r>
    <x v="777"/>
    <x v="5"/>
    <s v="PUERTO GAITAN"/>
    <x v="2"/>
    <n v="0"/>
    <n v="0"/>
    <n v="0"/>
    <n v="0"/>
    <n v="800"/>
    <x v="0"/>
    <n v="0"/>
    <n v="0"/>
    <s v="03/01/2021 12:00:00 AM"/>
    <x v="0"/>
    <s v="MARINILLA"/>
  </r>
  <r>
    <x v="777"/>
    <x v="5"/>
    <s v="VILLAVICENCIO"/>
    <x v="2"/>
    <n v="0"/>
    <n v="0"/>
    <n v="0"/>
    <n v="0"/>
    <n v="1"/>
    <x v="0"/>
    <n v="0"/>
    <n v="0"/>
    <s v="03/02/2021 12:00:00 AM"/>
    <x v="14"/>
    <s v="AGUAZUL"/>
  </r>
  <r>
    <x v="777"/>
    <x v="2"/>
    <s v="PEDRAZA"/>
    <x v="2"/>
    <n v="0"/>
    <n v="0"/>
    <n v="0"/>
    <n v="0"/>
    <n v="5"/>
    <x v="0"/>
    <n v="0"/>
    <n v="0"/>
    <s v="03/01/2021 12:00:00 AM"/>
    <x v="4"/>
    <s v="UBAQUE"/>
  </r>
  <r>
    <x v="777"/>
    <x v="5"/>
    <s v="PUERTO GAITAN"/>
    <x v="2"/>
    <n v="0"/>
    <n v="0"/>
    <n v="0"/>
    <n v="0"/>
    <n v="10"/>
    <x v="0"/>
    <n v="0"/>
    <n v="0"/>
    <s v="03/01/2021 12:00:00 AM"/>
    <x v="4"/>
    <s v="SUESCA"/>
  </r>
  <r>
    <x v="765"/>
    <x v="10"/>
    <s v="AGUACHICA"/>
    <x v="9"/>
    <n v="0"/>
    <n v="0"/>
    <n v="11"/>
    <n v="0"/>
    <n v="0"/>
    <x v="0"/>
    <n v="0"/>
    <n v="0"/>
    <s v="03/02/2021 12:00:00 AM"/>
    <x v="5"/>
    <s v="PUERTO LLERAS"/>
  </r>
  <r>
    <x v="768"/>
    <x v="10"/>
    <s v="AGUACHICA"/>
    <x v="9"/>
    <n v="0"/>
    <n v="0"/>
    <n v="13"/>
    <n v="0"/>
    <n v="0"/>
    <x v="0"/>
    <n v="0"/>
    <n v="0"/>
    <s v="03/02/2021 12:00:00 AM"/>
    <x v="5"/>
    <s v="FUENTE DE ORO"/>
  </r>
  <r>
    <x v="777"/>
    <x v="3"/>
    <s v="CONCEPCION"/>
    <x v="7"/>
    <n v="0"/>
    <n v="0"/>
    <n v="0"/>
    <n v="0"/>
    <n v="0"/>
    <x v="0"/>
    <n v="0"/>
    <n v="0"/>
    <s v="03/02/2021 12:00:00 AM"/>
    <x v="25"/>
    <s v="PAICOL"/>
  </r>
  <r>
    <x v="778"/>
    <x v="5"/>
    <s v="SAN MARTIN"/>
    <x v="2"/>
    <n v="0"/>
    <n v="0"/>
    <n v="0"/>
    <n v="0"/>
    <n v="30"/>
    <x v="0"/>
    <n v="0"/>
    <n v="0"/>
    <s v="03/02/2021 12:00:00 AM"/>
    <x v="2"/>
    <s v="SITIONUEVO"/>
  </r>
  <r>
    <x v="778"/>
    <x v="13"/>
    <s v="BOGOTA, D.C."/>
    <x v="0"/>
    <n v="0"/>
    <n v="2"/>
    <n v="1"/>
    <n v="0"/>
    <n v="0"/>
    <x v="0"/>
    <n v="0"/>
    <n v="0"/>
    <s v="03/02/2021 12:00:00 AM"/>
    <x v="25"/>
    <s v="LA ARGENTINA"/>
  </r>
  <r>
    <x v="778"/>
    <x v="25"/>
    <s v="LA PLATA"/>
    <x v="10"/>
    <n v="0"/>
    <n v="0"/>
    <n v="144"/>
    <n v="12"/>
    <n v="0"/>
    <x v="0"/>
    <n v="0"/>
    <n v="0"/>
    <s v="03/02/2021 12:00:00 AM"/>
    <x v="25"/>
    <s v="GIGANTE"/>
  </r>
  <r>
    <x v="777"/>
    <x v="6"/>
    <s v="TOTA"/>
    <x v="2"/>
    <n v="0"/>
    <n v="0"/>
    <n v="0"/>
    <n v="0"/>
    <n v="1"/>
    <x v="0"/>
    <n v="0"/>
    <n v="0"/>
    <s v="03/02/2021 12:00:00 AM"/>
    <x v="25"/>
    <s v="GARZON"/>
  </r>
  <r>
    <x v="778"/>
    <x v="5"/>
    <s v="PUERTO LOPEZ"/>
    <x v="2"/>
    <n v="0"/>
    <n v="0"/>
    <n v="0"/>
    <n v="0"/>
    <n v="10"/>
    <x v="0"/>
    <n v="0"/>
    <n v="0"/>
    <s v="03/02/2021 12:00:00 AM"/>
    <x v="25"/>
    <s v="TESALIA"/>
  </r>
  <r>
    <x v="777"/>
    <x v="10"/>
    <s v="EL COPEY"/>
    <x v="2"/>
    <n v="0"/>
    <n v="0"/>
    <n v="0"/>
    <n v="0"/>
    <n v="1"/>
    <x v="0"/>
    <n v="0"/>
    <n v="0"/>
    <s v="03/02/2021 12:00:00 AM"/>
    <x v="1"/>
    <s v="APIA"/>
  </r>
  <r>
    <x v="778"/>
    <x v="10"/>
    <s v="EL PASO"/>
    <x v="2"/>
    <n v="0"/>
    <n v="0"/>
    <n v="0"/>
    <n v="0"/>
    <n v="20"/>
    <x v="0"/>
    <n v="0"/>
    <n v="0"/>
    <s v="03/02/2021 12:00:00 AM"/>
    <x v="1"/>
    <s v="DOSQUEBRADAS"/>
  </r>
  <r>
    <x v="776"/>
    <x v="31"/>
    <s v="MITU"/>
    <x v="0"/>
    <n v="0"/>
    <n v="0"/>
    <n v="1"/>
    <n v="1"/>
    <n v="0"/>
    <x v="0"/>
    <n v="0"/>
    <n v="0"/>
    <s v="03/02/2021 12:00:00 AM"/>
    <x v="1"/>
    <s v="MARSELLA"/>
  </r>
  <r>
    <x v="778"/>
    <x v="5"/>
    <s v="PUERTO LOPEZ"/>
    <x v="2"/>
    <n v="0"/>
    <n v="0"/>
    <n v="0"/>
    <n v="0"/>
    <n v="50"/>
    <x v="0"/>
    <n v="0"/>
    <n v="0"/>
    <s v="03/01/2021 12:00:00 AM"/>
    <x v="14"/>
    <s v="OROCUE"/>
  </r>
  <r>
    <x v="777"/>
    <x v="19"/>
    <s v="SUCRE"/>
    <x v="9"/>
    <n v="0"/>
    <n v="0"/>
    <n v="2"/>
    <n v="0"/>
    <n v="0"/>
    <x v="0"/>
    <n v="0"/>
    <n v="0"/>
    <s v="03/02/2021 12:00:00 AM"/>
    <x v="24"/>
    <s v="COLON"/>
  </r>
  <r>
    <x v="778"/>
    <x v="19"/>
    <s v="EL TAMBO"/>
    <x v="4"/>
    <n v="0"/>
    <n v="0"/>
    <n v="0"/>
    <n v="0"/>
    <n v="0"/>
    <x v="0"/>
    <n v="0"/>
    <n v="0"/>
    <s v="03/02/2021 12:00:00 AM"/>
    <x v="2"/>
    <s v="PLATO"/>
  </r>
  <r>
    <x v="776"/>
    <x v="19"/>
    <s v="TORIBIO"/>
    <x v="30"/>
    <n v="0"/>
    <n v="0"/>
    <n v="0"/>
    <n v="0"/>
    <n v="0"/>
    <x v="0"/>
    <n v="0"/>
    <n v="0"/>
    <s v="03/02/2021 12:00:00 AM"/>
    <x v="10"/>
    <s v="LA JAGUA DE IBIRICO"/>
  </r>
  <r>
    <x v="776"/>
    <x v="19"/>
    <s v="TORIBIO"/>
    <x v="9"/>
    <n v="0"/>
    <n v="0"/>
    <n v="27"/>
    <n v="5"/>
    <n v="0"/>
    <x v="0"/>
    <n v="0"/>
    <n v="0"/>
    <s v="03/02/2021 12:00:00 AM"/>
    <x v="14"/>
    <s v="YOPAL"/>
  </r>
  <r>
    <x v="776"/>
    <x v="19"/>
    <s v="TORIBIO"/>
    <x v="4"/>
    <n v="0"/>
    <n v="0"/>
    <n v="0"/>
    <n v="0"/>
    <n v="0"/>
    <x v="0"/>
    <n v="0"/>
    <n v="0"/>
    <s v="03/01/2021 12:00:00 AM"/>
    <x v="28"/>
    <s v="LA TEBAIDA"/>
  </r>
  <r>
    <x v="779"/>
    <x v="18"/>
    <s v="OCAÑA"/>
    <x v="2"/>
    <n v="0"/>
    <n v="0"/>
    <n v="0"/>
    <n v="0"/>
    <n v="1"/>
    <x v="0"/>
    <n v="0"/>
    <n v="0"/>
    <s v="03/02/2021 12:00:00 AM"/>
    <x v="5"/>
    <s v="LA MACARENA"/>
  </r>
  <r>
    <x v="778"/>
    <x v="22"/>
    <s v="SAN JUAN NEPOMUCENO"/>
    <x v="2"/>
    <n v="0"/>
    <n v="0"/>
    <n v="0"/>
    <n v="0"/>
    <n v="2"/>
    <x v="0"/>
    <n v="0"/>
    <n v="0"/>
    <s v="03/02/2021 12:00:00 AM"/>
    <x v="3"/>
    <s v="SABANA DE TORRES"/>
  </r>
  <r>
    <x v="778"/>
    <x v="5"/>
    <s v="BARRANCA DE UPIA"/>
    <x v="2"/>
    <n v="0"/>
    <n v="0"/>
    <n v="0"/>
    <n v="0"/>
    <n v="15"/>
    <x v="0"/>
    <n v="0"/>
    <n v="0"/>
    <s v="03/02/2021 12:00:00 AM"/>
    <x v="6"/>
    <s v="PAIPA"/>
  </r>
  <r>
    <x v="779"/>
    <x v="28"/>
    <s v="CALARCA"/>
    <x v="4"/>
    <n v="0"/>
    <n v="0"/>
    <n v="1"/>
    <n v="0"/>
    <n v="0"/>
    <x v="0"/>
    <n v="0"/>
    <n v="0"/>
    <s v="03/03/2021 12:00:00 AM"/>
    <x v="5"/>
    <s v="VILLAVICENCIO"/>
  </r>
  <r>
    <x v="779"/>
    <x v="10"/>
    <s v="BECERRIL"/>
    <x v="2"/>
    <n v="0"/>
    <n v="0"/>
    <n v="0"/>
    <n v="0"/>
    <n v="2"/>
    <x v="0"/>
    <n v="0"/>
    <n v="0"/>
    <s v="03/03/2021 12:00:00 AM"/>
    <x v="21"/>
    <s v="TAME"/>
  </r>
  <r>
    <x v="779"/>
    <x v="10"/>
    <s v="BECERRIL"/>
    <x v="2"/>
    <n v="0"/>
    <n v="0"/>
    <n v="0"/>
    <n v="0"/>
    <n v="10"/>
    <x v="0"/>
    <n v="0"/>
    <n v="0"/>
    <s v="03/03/2021 12:00:00 AM"/>
    <x v="5"/>
    <s v="ACACIAS"/>
  </r>
  <r>
    <x v="779"/>
    <x v="10"/>
    <s v="CHIRIGUANA"/>
    <x v="2"/>
    <n v="0"/>
    <n v="0"/>
    <n v="0"/>
    <n v="0"/>
    <n v="3"/>
    <x v="0"/>
    <n v="0"/>
    <n v="0"/>
    <s v="03/03/2021 12:00:00 AM"/>
    <x v="5"/>
    <s v="SAN CARLOS DE GUAROA"/>
  </r>
  <r>
    <x v="779"/>
    <x v="10"/>
    <s v="CHIRIGUANA"/>
    <x v="2"/>
    <n v="0"/>
    <n v="0"/>
    <n v="0"/>
    <n v="0"/>
    <n v="2"/>
    <x v="0"/>
    <n v="0"/>
    <n v="0"/>
    <s v="03/02/2021 12:00:00 AM"/>
    <x v="19"/>
    <s v="INZA"/>
  </r>
  <r>
    <x v="779"/>
    <x v="10"/>
    <s v="CHIRIGUANA"/>
    <x v="2"/>
    <n v="0"/>
    <n v="0"/>
    <n v="0"/>
    <n v="0"/>
    <n v="12"/>
    <x v="0"/>
    <n v="0"/>
    <n v="0"/>
    <s v="03/02/2021 12:00:00 AM"/>
    <x v="19"/>
    <s v="TORIBIO"/>
  </r>
  <r>
    <x v="779"/>
    <x v="10"/>
    <s v="AGUSTIN CODAZZI"/>
    <x v="2"/>
    <n v="0"/>
    <n v="0"/>
    <n v="0"/>
    <n v="0"/>
    <n v="5"/>
    <x v="0"/>
    <n v="0"/>
    <n v="0"/>
    <s v="03/02/2021 12:00:00 AM"/>
    <x v="19"/>
    <s v="SUAREZ"/>
  </r>
  <r>
    <x v="779"/>
    <x v="27"/>
    <s v="PUERTO LEGUIZAMO"/>
    <x v="2"/>
    <n v="0"/>
    <n v="0"/>
    <n v="0"/>
    <n v="0"/>
    <n v="30"/>
    <x v="0"/>
    <n v="0"/>
    <n v="0"/>
    <s v="03/02/2021 12:00:00 AM"/>
    <x v="4"/>
    <s v="SOACHA"/>
  </r>
  <r>
    <x v="779"/>
    <x v="5"/>
    <s v="SAN CARLOS DE GUAROA"/>
    <x v="2"/>
    <n v="0"/>
    <n v="0"/>
    <n v="0"/>
    <n v="0"/>
    <n v="20"/>
    <x v="0"/>
    <n v="0"/>
    <n v="0"/>
    <s v="03/02/2021 12:00:00 AM"/>
    <x v="4"/>
    <s v="ALBAN"/>
  </r>
  <r>
    <x v="779"/>
    <x v="8"/>
    <s v="CHALAN"/>
    <x v="21"/>
    <n v="0"/>
    <n v="0"/>
    <n v="0"/>
    <n v="0"/>
    <n v="0"/>
    <x v="0"/>
    <n v="0"/>
    <n v="0"/>
    <s v="03/03/2021 12:00:00 AM"/>
    <x v="5"/>
    <s v="SAN JUAN DE ARAMA"/>
  </r>
  <r>
    <x v="779"/>
    <x v="18"/>
    <s v="CHITAGA"/>
    <x v="2"/>
    <n v="0"/>
    <n v="0"/>
    <n v="0"/>
    <n v="0"/>
    <n v="0"/>
    <x v="0"/>
    <n v="0"/>
    <n v="0"/>
    <s v="03/01/2021 12:00:00 AM"/>
    <x v="28"/>
    <s v="ARMENIA"/>
  </r>
  <r>
    <x v="779"/>
    <x v="5"/>
    <s v="FUENTE DE ORO"/>
    <x v="2"/>
    <n v="0"/>
    <n v="0"/>
    <n v="0"/>
    <n v="0"/>
    <n v="10"/>
    <x v="0"/>
    <n v="0"/>
    <n v="0"/>
    <s v="03/01/2021 12:00:00 AM"/>
    <x v="28"/>
    <s v="CIRCASIA"/>
  </r>
  <r>
    <x v="779"/>
    <x v="18"/>
    <s v="ABREGO"/>
    <x v="2"/>
    <n v="0"/>
    <n v="0"/>
    <n v="0"/>
    <n v="0"/>
    <n v="0"/>
    <x v="0"/>
    <n v="0"/>
    <n v="0"/>
    <s v="03/01/2021 12:00:00 AM"/>
    <x v="28"/>
    <s v="CORDOBA"/>
  </r>
  <r>
    <x v="778"/>
    <x v="1"/>
    <s v="MARSELLA"/>
    <x v="10"/>
    <n v="0"/>
    <n v="0"/>
    <n v="0"/>
    <n v="0"/>
    <n v="0"/>
    <x v="0"/>
    <n v="0"/>
    <n v="0"/>
    <s v="03/01/2021 12:00:00 AM"/>
    <x v="28"/>
    <s v="FILANDIA"/>
  </r>
  <r>
    <x v="780"/>
    <x v="5"/>
    <s v="VILLAVICENCIO"/>
    <x v="0"/>
    <n v="0"/>
    <n v="0"/>
    <n v="1"/>
    <n v="0"/>
    <n v="0"/>
    <x v="0"/>
    <n v="0"/>
    <n v="0"/>
    <s v="03/01/2021 12:00:00 AM"/>
    <x v="28"/>
    <s v="GENOVA"/>
  </r>
  <r>
    <x v="779"/>
    <x v="4"/>
    <s v="FOSCA"/>
    <x v="0"/>
    <n v="0"/>
    <n v="0"/>
    <n v="1"/>
    <n v="0"/>
    <n v="0"/>
    <x v="0"/>
    <n v="0"/>
    <n v="0"/>
    <s v="03/01/2021 12:00:00 AM"/>
    <x v="28"/>
    <s v="PIJAO"/>
  </r>
  <r>
    <x v="779"/>
    <x v="18"/>
    <s v="ABREGO"/>
    <x v="2"/>
    <n v="0"/>
    <n v="0"/>
    <n v="0"/>
    <n v="0"/>
    <n v="1"/>
    <x v="0"/>
    <n v="0"/>
    <n v="0"/>
    <s v="03/02/2021 12:00:00 AM"/>
    <x v="14"/>
    <s v="HATO COROZAL"/>
  </r>
  <r>
    <x v="779"/>
    <x v="18"/>
    <s v="CHITAGA"/>
    <x v="2"/>
    <n v="0"/>
    <n v="0"/>
    <n v="0"/>
    <n v="0"/>
    <n v="2"/>
    <x v="0"/>
    <n v="0"/>
    <n v="0"/>
    <s v="03/02/2021 12:00:00 AM"/>
    <x v="28"/>
    <s v="BUENAVISTA"/>
  </r>
  <r>
    <x v="779"/>
    <x v="22"/>
    <s v="MAGANGUE"/>
    <x v="12"/>
    <n v="0"/>
    <n v="0"/>
    <n v="45"/>
    <n v="4"/>
    <n v="0"/>
    <x v="231"/>
    <n v="0"/>
    <n v="0"/>
    <s v="03/02/2021 12:00:00 AM"/>
    <x v="28"/>
    <s v="CALARCA"/>
  </r>
  <r>
    <x v="779"/>
    <x v="14"/>
    <s v="NUNCHIA"/>
    <x v="2"/>
    <n v="0"/>
    <n v="0"/>
    <n v="0"/>
    <n v="0"/>
    <n v="4"/>
    <x v="0"/>
    <n v="0"/>
    <n v="0"/>
    <s v="03/02/2021 12:00:00 AM"/>
    <x v="28"/>
    <s v="GENOVA"/>
  </r>
  <r>
    <x v="777"/>
    <x v="4"/>
    <s v="CHIPAQUE"/>
    <x v="2"/>
    <n v="0"/>
    <n v="0"/>
    <n v="0"/>
    <n v="0"/>
    <n v="2"/>
    <x v="0"/>
    <n v="0"/>
    <n v="0"/>
    <s v="03/02/2021 12:00:00 AM"/>
    <x v="28"/>
    <s v="MONTENEGRO"/>
  </r>
  <r>
    <x v="780"/>
    <x v="11"/>
    <s v="FLORENCIA"/>
    <x v="4"/>
    <n v="0"/>
    <n v="0"/>
    <n v="0"/>
    <n v="0"/>
    <n v="0"/>
    <x v="0"/>
    <n v="0"/>
    <n v="0"/>
    <s v="03/01/2021 12:00:00 AM"/>
    <x v="28"/>
    <s v="MONTENEGRO"/>
  </r>
  <r>
    <x v="780"/>
    <x v="2"/>
    <s v="SITIONUEVO"/>
    <x v="2"/>
    <n v="0"/>
    <n v="0"/>
    <n v="0"/>
    <n v="0"/>
    <n v="0"/>
    <x v="0"/>
    <n v="0"/>
    <n v="0"/>
    <s v="03/02/2021 12:00:00 AM"/>
    <x v="28"/>
    <s v="PIJAO"/>
  </r>
  <r>
    <x v="780"/>
    <x v="5"/>
    <s v="VILLAVICENCIO"/>
    <x v="2"/>
    <n v="0"/>
    <n v="0"/>
    <n v="0"/>
    <n v="0"/>
    <n v="3"/>
    <x v="0"/>
    <n v="0"/>
    <n v="0"/>
    <s v="03/02/2021 12:00:00 AM"/>
    <x v="1"/>
    <s v="PEREIRA"/>
  </r>
  <r>
    <x v="780"/>
    <x v="5"/>
    <s v="VILLAVICENCIO"/>
    <x v="2"/>
    <n v="0"/>
    <n v="0"/>
    <n v="0"/>
    <n v="0"/>
    <n v="2"/>
    <x v="0"/>
    <n v="0"/>
    <n v="0"/>
    <s v="03/03/2021 12:00:00 AM"/>
    <x v="16"/>
    <s v="MONTERIA"/>
  </r>
  <r>
    <x v="780"/>
    <x v="25"/>
    <s v="PALESTINA"/>
    <x v="27"/>
    <n v="0"/>
    <n v="0"/>
    <n v="55"/>
    <n v="0"/>
    <n v="0"/>
    <x v="0"/>
    <n v="0"/>
    <n v="0"/>
    <s v="03/03/2021 12:00:00 AM"/>
    <x v="4"/>
    <s v="GUAYABETAL"/>
  </r>
  <r>
    <x v="780"/>
    <x v="25"/>
    <s v="ISNOS"/>
    <x v="27"/>
    <n v="0"/>
    <n v="0"/>
    <n v="6"/>
    <n v="0"/>
    <n v="0"/>
    <x v="0"/>
    <n v="0"/>
    <n v="0"/>
    <s v="03/03/2021 12:00:00 AM"/>
    <x v="5"/>
    <s v="BARRANCA DE UPIA"/>
  </r>
  <r>
    <x v="781"/>
    <x v="5"/>
    <s v="ACACIAS"/>
    <x v="2"/>
    <n v="0"/>
    <n v="0"/>
    <n v="0"/>
    <n v="0"/>
    <n v="20"/>
    <x v="0"/>
    <n v="0"/>
    <n v="0"/>
    <s v="03/03/2021 12:00:00 AM"/>
    <x v="5"/>
    <s v="VILLAVICENCIO"/>
  </r>
  <r>
    <x v="780"/>
    <x v="5"/>
    <s v="PUERTO GAITAN"/>
    <x v="2"/>
    <n v="0"/>
    <n v="0"/>
    <n v="0"/>
    <n v="0"/>
    <n v="150"/>
    <x v="0"/>
    <n v="0"/>
    <n v="0"/>
    <s v="03/03/2021 12:00:00 AM"/>
    <x v="5"/>
    <s v="VILLAVICENCIO"/>
  </r>
  <r>
    <x v="780"/>
    <x v="14"/>
    <s v="AGUAZUL"/>
    <x v="2"/>
    <n v="0"/>
    <n v="0"/>
    <n v="0"/>
    <n v="0"/>
    <n v="70"/>
    <x v="0"/>
    <n v="0"/>
    <n v="0"/>
    <s v="03/03/2021 12:00:00 AM"/>
    <x v="5"/>
    <s v="VILLAVICENCIO"/>
  </r>
  <r>
    <x v="780"/>
    <x v="14"/>
    <s v="AGUAZUL"/>
    <x v="2"/>
    <n v="0"/>
    <n v="0"/>
    <n v="0"/>
    <n v="0"/>
    <n v="4"/>
    <x v="0"/>
    <n v="0"/>
    <n v="0"/>
    <s v="03/03/2021 12:00:00 AM"/>
    <x v="5"/>
    <s v="VILLAVICENCIO"/>
  </r>
  <r>
    <x v="781"/>
    <x v="0"/>
    <s v="URRAO"/>
    <x v="0"/>
    <n v="0"/>
    <n v="0"/>
    <n v="1"/>
    <n v="1"/>
    <n v="0"/>
    <x v="0"/>
    <n v="0"/>
    <n v="0"/>
    <s v="03/03/2021 12:00:00 AM"/>
    <x v="18"/>
    <s v="CHITAGA"/>
  </r>
  <r>
    <x v="780"/>
    <x v="0"/>
    <s v="BURITICA"/>
    <x v="5"/>
    <n v="3"/>
    <n v="2"/>
    <n v="0"/>
    <n v="0"/>
    <n v="0"/>
    <x v="0"/>
    <n v="0"/>
    <n v="0"/>
    <s v="03/03/2021 12:00:00 AM"/>
    <x v="1"/>
    <s v="DOSQUEBRADAS"/>
  </r>
  <r>
    <x v="781"/>
    <x v="14"/>
    <s v="AGUAZUL"/>
    <x v="2"/>
    <n v="0"/>
    <n v="0"/>
    <n v="0"/>
    <n v="0"/>
    <n v="7"/>
    <x v="0"/>
    <n v="0"/>
    <n v="0"/>
    <s v="03/04/2021 12:00:00 AM"/>
    <x v="0"/>
    <s v="MEDELLIN"/>
  </r>
  <r>
    <x v="780"/>
    <x v="14"/>
    <s v="HATO COROZAL"/>
    <x v="2"/>
    <n v="0"/>
    <n v="0"/>
    <n v="0"/>
    <n v="0"/>
    <n v="3500"/>
    <x v="0"/>
    <n v="0"/>
    <n v="0"/>
    <s v="03/02/2021 12:00:00 AM"/>
    <x v="3"/>
    <s v="SABANA DE TORRES"/>
  </r>
  <r>
    <x v="781"/>
    <x v="5"/>
    <s v="VILLAVICENCIO"/>
    <x v="2"/>
    <n v="0"/>
    <n v="0"/>
    <n v="0"/>
    <n v="0"/>
    <n v="20"/>
    <x v="0"/>
    <n v="0"/>
    <n v="0"/>
    <s v="03/03/2021 12:00:00 AM"/>
    <x v="1"/>
    <s v="SANTA ROSA DE CABAL"/>
  </r>
  <r>
    <x v="781"/>
    <x v="14"/>
    <s v="PORE"/>
    <x v="2"/>
    <n v="0"/>
    <n v="0"/>
    <n v="0"/>
    <n v="0"/>
    <n v="11"/>
    <x v="0"/>
    <n v="0"/>
    <n v="0"/>
    <s v="03/03/2021 12:00:00 AM"/>
    <x v="5"/>
    <s v="PUERTO LLERAS"/>
  </r>
  <r>
    <x v="779"/>
    <x v="4"/>
    <s v="TENA"/>
    <x v="10"/>
    <n v="0"/>
    <n v="0"/>
    <n v="7"/>
    <n v="0"/>
    <n v="0"/>
    <x v="0"/>
    <n v="0"/>
    <n v="0"/>
    <s v="03/04/2021 12:00:00 AM"/>
    <x v="5"/>
    <s v="VILLAVICENCIO"/>
  </r>
  <r>
    <x v="780"/>
    <x v="4"/>
    <s v="SUBACHOQUE"/>
    <x v="2"/>
    <n v="0"/>
    <n v="0"/>
    <n v="0"/>
    <n v="0"/>
    <n v="1"/>
    <x v="0"/>
    <n v="0"/>
    <n v="0"/>
    <s v="03/04/2021 12:00:00 AM"/>
    <x v="10"/>
    <s v="BECERRIL"/>
  </r>
  <r>
    <x v="781"/>
    <x v="6"/>
    <s v="MUZO"/>
    <x v="0"/>
    <n v="0"/>
    <n v="0"/>
    <n v="3"/>
    <n v="3"/>
    <n v="0"/>
    <x v="0"/>
    <n v="0"/>
    <n v="0"/>
    <s v="03/04/2021 12:00:00 AM"/>
    <x v="10"/>
    <s v="PUEBLO BELLO"/>
  </r>
  <r>
    <x v="781"/>
    <x v="5"/>
    <s v="PUERTO GAITAN"/>
    <x v="2"/>
    <n v="0"/>
    <n v="0"/>
    <n v="0"/>
    <n v="0"/>
    <n v="20"/>
    <x v="0"/>
    <n v="0"/>
    <n v="0"/>
    <s v="03/03/2021 12:00:00 AM"/>
    <x v="10"/>
    <s v="AGUSTIN CODAZZI"/>
  </r>
  <r>
    <x v="781"/>
    <x v="14"/>
    <s v="SAN LUIS DE PALENQUE"/>
    <x v="2"/>
    <n v="0"/>
    <n v="0"/>
    <n v="0"/>
    <n v="0"/>
    <n v="5"/>
    <x v="0"/>
    <n v="0"/>
    <n v="0"/>
    <s v="03/04/2021 12:00:00 AM"/>
    <x v="5"/>
    <s v="LA MACARENA"/>
  </r>
  <r>
    <x v="779"/>
    <x v="10"/>
    <s v="EL PASO"/>
    <x v="2"/>
    <n v="0"/>
    <n v="0"/>
    <n v="0"/>
    <n v="0"/>
    <n v="100"/>
    <x v="0"/>
    <n v="0"/>
    <n v="0"/>
    <s v="03/03/2021 12:00:00 AM"/>
    <x v="18"/>
    <s v="CACHIRA"/>
  </r>
  <r>
    <x v="771"/>
    <x v="10"/>
    <s v="EL PASO"/>
    <x v="2"/>
    <n v="0"/>
    <n v="0"/>
    <n v="0"/>
    <n v="0"/>
    <n v="4"/>
    <x v="0"/>
    <n v="0"/>
    <n v="0"/>
    <s v="03/04/2021 12:00:00 AM"/>
    <x v="5"/>
    <s v="MAPIRIPAN"/>
  </r>
  <r>
    <x v="771"/>
    <x v="10"/>
    <s v="EL PASO"/>
    <x v="2"/>
    <n v="0"/>
    <n v="0"/>
    <n v="0"/>
    <n v="0"/>
    <n v="1"/>
    <x v="0"/>
    <n v="0"/>
    <n v="0"/>
    <s v="03/02/2021 12:00:00 AM"/>
    <x v="10"/>
    <s v="AGUSTIN CODAZZI"/>
  </r>
  <r>
    <x v="773"/>
    <x v="10"/>
    <s v="EL PASO"/>
    <x v="2"/>
    <n v="0"/>
    <n v="0"/>
    <n v="0"/>
    <n v="0"/>
    <n v="1"/>
    <x v="0"/>
    <n v="0"/>
    <n v="0"/>
    <s v="03/03/2021 12:00:00 AM"/>
    <x v="10"/>
    <s v="AGUSTIN CODAZZI"/>
  </r>
  <r>
    <x v="778"/>
    <x v="10"/>
    <s v="EL PASO"/>
    <x v="2"/>
    <n v="0"/>
    <n v="0"/>
    <n v="0"/>
    <n v="0"/>
    <n v="23"/>
    <x v="0"/>
    <n v="0"/>
    <n v="0"/>
    <s v="03/03/2021 12:00:00 AM"/>
    <x v="10"/>
    <s v="AGUSTIN CODAZZI"/>
  </r>
  <r>
    <x v="764"/>
    <x v="10"/>
    <s v="LA JAGUA DE IBIRICO"/>
    <x v="2"/>
    <n v="0"/>
    <n v="0"/>
    <n v="0"/>
    <n v="0"/>
    <n v="6"/>
    <x v="0"/>
    <n v="0"/>
    <n v="0"/>
    <s v="03/04/2021 12:00:00 AM"/>
    <x v="5"/>
    <s v="VISTAHERMOSA"/>
  </r>
  <r>
    <x v="770"/>
    <x v="10"/>
    <s v="LA JAGUA DE IBIRICO"/>
    <x v="2"/>
    <n v="0"/>
    <n v="0"/>
    <n v="0"/>
    <n v="0"/>
    <n v="30"/>
    <x v="0"/>
    <n v="0"/>
    <n v="0"/>
    <s v="03/02/2021 12:00:00 AM"/>
    <x v="10"/>
    <s v="BECERRIL"/>
  </r>
  <r>
    <x v="771"/>
    <x v="10"/>
    <s v="LA JAGUA DE IBIRICO"/>
    <x v="2"/>
    <n v="0"/>
    <n v="0"/>
    <n v="0"/>
    <n v="0"/>
    <n v="35"/>
    <x v="0"/>
    <n v="0"/>
    <n v="0"/>
    <s v="03/02/2021 12:00:00 AM"/>
    <x v="10"/>
    <s v="CURUMANI"/>
  </r>
  <r>
    <x v="773"/>
    <x v="10"/>
    <s v="LA JAGUA DE IBIRICO"/>
    <x v="2"/>
    <n v="0"/>
    <n v="0"/>
    <n v="0"/>
    <n v="0"/>
    <n v="1"/>
    <x v="0"/>
    <n v="0"/>
    <n v="0"/>
    <s v="03/02/2021 12:00:00 AM"/>
    <x v="10"/>
    <s v="CHIMICHAGUA"/>
  </r>
  <r>
    <x v="772"/>
    <x v="10"/>
    <s v="MANAURE"/>
    <x v="2"/>
    <n v="0"/>
    <n v="0"/>
    <n v="0"/>
    <n v="0"/>
    <n v="1"/>
    <x v="0"/>
    <n v="0"/>
    <n v="0"/>
    <s v="03/01/2021 12:00:00 AM"/>
    <x v="10"/>
    <s v="CHIRIGUANA"/>
  </r>
  <r>
    <x v="774"/>
    <x v="10"/>
    <s v="SAN MARTIN"/>
    <x v="2"/>
    <n v="0"/>
    <n v="0"/>
    <n v="0"/>
    <n v="0"/>
    <n v="3"/>
    <x v="0"/>
    <n v="0"/>
    <n v="0"/>
    <s v="01/02/2021 12:00:00 AM"/>
    <x v="10"/>
    <s v="CHIRIGUANA"/>
  </r>
  <r>
    <x v="778"/>
    <x v="25"/>
    <s v="PITALITO"/>
    <x v="30"/>
    <n v="0"/>
    <n v="0"/>
    <n v="2"/>
    <n v="0"/>
    <n v="0"/>
    <x v="0"/>
    <n v="0"/>
    <n v="0"/>
    <s v="03/02/2021 12:00:00 AM"/>
    <x v="10"/>
    <s v="EL PASO"/>
  </r>
  <r>
    <x v="781"/>
    <x v="25"/>
    <s v="PITALITO"/>
    <x v="30"/>
    <n v="0"/>
    <n v="0"/>
    <n v="20"/>
    <n v="0"/>
    <n v="0"/>
    <x v="0"/>
    <n v="0"/>
    <n v="0"/>
    <s v="03/02/2021 12:00:00 AM"/>
    <x v="10"/>
    <s v="EL PASO"/>
  </r>
  <r>
    <x v="782"/>
    <x v="25"/>
    <s v="NEIVA"/>
    <x v="4"/>
    <n v="0"/>
    <n v="0"/>
    <n v="3"/>
    <n v="0"/>
    <n v="0"/>
    <x v="0"/>
    <n v="0"/>
    <n v="0"/>
    <s v="03/03/2021 12:00:00 AM"/>
    <x v="10"/>
    <s v="EL PASO"/>
  </r>
  <r>
    <x v="782"/>
    <x v="25"/>
    <s v="TARQUI"/>
    <x v="4"/>
    <n v="0"/>
    <n v="0"/>
    <n v="1"/>
    <n v="0"/>
    <n v="0"/>
    <x v="0"/>
    <n v="0"/>
    <n v="0"/>
    <s v="03/04/2021 12:00:00 AM"/>
    <x v="1"/>
    <s v="BALBOA"/>
  </r>
  <r>
    <x v="777"/>
    <x v="25"/>
    <s v="TELLO"/>
    <x v="4"/>
    <n v="0"/>
    <n v="0"/>
    <n v="0"/>
    <n v="0"/>
    <n v="0"/>
    <x v="0"/>
    <n v="0"/>
    <n v="0"/>
    <s v="03/04/2021 12:00:00 AM"/>
    <x v="1"/>
    <s v="SANTA ROSA DE CABAL"/>
  </r>
  <r>
    <x v="782"/>
    <x v="18"/>
    <s v="ABREGO"/>
    <x v="9"/>
    <n v="0"/>
    <n v="0"/>
    <n v="0"/>
    <n v="0"/>
    <n v="0"/>
    <x v="0"/>
    <n v="0"/>
    <n v="0"/>
    <s v="03/04/2021 12:00:00 AM"/>
    <x v="24"/>
    <s v="LA CRUZ"/>
  </r>
  <r>
    <x v="782"/>
    <x v="25"/>
    <s v="TELLO"/>
    <x v="4"/>
    <n v="0"/>
    <n v="0"/>
    <n v="0"/>
    <n v="0"/>
    <n v="0"/>
    <x v="0"/>
    <n v="0"/>
    <n v="0"/>
    <s v="03/04/2021 12:00:00 AM"/>
    <x v="24"/>
    <s v="FUNES"/>
  </r>
  <r>
    <x v="782"/>
    <x v="10"/>
    <s v="EL PASO"/>
    <x v="2"/>
    <n v="0"/>
    <n v="0"/>
    <n v="0"/>
    <n v="0"/>
    <n v="10"/>
    <x v="0"/>
    <n v="0"/>
    <n v="0"/>
    <s v="03/04/2021 12:00:00 AM"/>
    <x v="24"/>
    <s v="RICAURTE"/>
  </r>
  <r>
    <x v="782"/>
    <x v="5"/>
    <s v="PUERTO LOPEZ"/>
    <x v="2"/>
    <n v="0"/>
    <n v="0"/>
    <n v="0"/>
    <n v="0"/>
    <n v="0"/>
    <x v="0"/>
    <n v="0"/>
    <n v="0"/>
    <s v="03/04/2021 12:00:00 AM"/>
    <x v="18"/>
    <s v="CHINACOTA"/>
  </r>
  <r>
    <x v="782"/>
    <x v="6"/>
    <s v="TASCO"/>
    <x v="5"/>
    <n v="2"/>
    <n v="0"/>
    <n v="0"/>
    <n v="0"/>
    <n v="0"/>
    <x v="0"/>
    <n v="0"/>
    <n v="0"/>
    <s v="03/04/2021 12:00:00 AM"/>
    <x v="4"/>
    <s v="VILLETA"/>
  </r>
  <r>
    <x v="781"/>
    <x v="6"/>
    <s v="TIBANA"/>
    <x v="2"/>
    <n v="0"/>
    <n v="0"/>
    <n v="0"/>
    <n v="0"/>
    <n v="2"/>
    <x v="0"/>
    <n v="0"/>
    <n v="0"/>
    <s v="03/03/2021 12:00:00 AM"/>
    <x v="18"/>
    <s v="CACHIRA"/>
  </r>
  <r>
    <x v="782"/>
    <x v="29"/>
    <s v="CUMARIBO"/>
    <x v="2"/>
    <n v="0"/>
    <n v="0"/>
    <n v="0"/>
    <n v="0"/>
    <n v="0"/>
    <x v="0"/>
    <n v="0"/>
    <n v="0"/>
    <s v="03/04/2021 12:00:00 AM"/>
    <x v="9"/>
    <s v="IBAGUE"/>
  </r>
  <r>
    <x v="781"/>
    <x v="4"/>
    <s v="EL ROSAL"/>
    <x v="0"/>
    <n v="0"/>
    <n v="0"/>
    <n v="0"/>
    <n v="0"/>
    <n v="0"/>
    <x v="0"/>
    <n v="0"/>
    <n v="0"/>
    <s v="03/04/2021 12:00:00 AM"/>
    <x v="6"/>
    <s v="GUATEQUE"/>
  </r>
  <r>
    <x v="782"/>
    <x v="5"/>
    <s v="PUERTO LOPEZ"/>
    <x v="2"/>
    <n v="0"/>
    <n v="0"/>
    <n v="0"/>
    <n v="0"/>
    <n v="100"/>
    <x v="0"/>
    <n v="0"/>
    <n v="0"/>
    <s v="03/04/2021 12:00:00 AM"/>
    <x v="14"/>
    <s v="HATO COROZAL"/>
  </r>
  <r>
    <x v="782"/>
    <x v="19"/>
    <s v="PIENDAMO"/>
    <x v="4"/>
    <n v="0"/>
    <n v="0"/>
    <n v="0"/>
    <n v="0"/>
    <n v="0"/>
    <x v="0"/>
    <n v="0"/>
    <n v="0"/>
    <s v="03/02/2021 12:00:00 AM"/>
    <x v="19"/>
    <s v="LA VEGA"/>
  </r>
  <r>
    <x v="782"/>
    <x v="3"/>
    <s v="SAN MIGUEL"/>
    <x v="2"/>
    <n v="0"/>
    <n v="0"/>
    <n v="0"/>
    <n v="0"/>
    <n v="1"/>
    <x v="0"/>
    <n v="0"/>
    <n v="0"/>
    <s v="03/03/2021 12:00:00 AM"/>
    <x v="19"/>
    <s v="ALMAGUER"/>
  </r>
  <r>
    <x v="783"/>
    <x v="19"/>
    <s v="SOTARA"/>
    <x v="4"/>
    <n v="0"/>
    <n v="0"/>
    <n v="10"/>
    <n v="0"/>
    <n v="0"/>
    <x v="0"/>
    <n v="0"/>
    <n v="0"/>
    <s v="03/01/2021 12:00:00 AM"/>
    <x v="19"/>
    <s v="PUERTO TEJADA"/>
  </r>
  <r>
    <x v="780"/>
    <x v="0"/>
    <s v="AMALFI"/>
    <x v="2"/>
    <n v="0"/>
    <n v="0"/>
    <n v="0"/>
    <n v="0"/>
    <n v="1"/>
    <x v="0"/>
    <n v="0"/>
    <n v="0"/>
    <s v="03/04/2021 12:00:00 AM"/>
    <x v="28"/>
    <s v="CIRCASIA"/>
  </r>
  <r>
    <x v="782"/>
    <x v="19"/>
    <s v="PIENDAMO"/>
    <x v="4"/>
    <n v="0"/>
    <n v="0"/>
    <n v="0"/>
    <n v="0"/>
    <n v="0"/>
    <x v="0"/>
    <n v="0"/>
    <n v="0"/>
    <s v="03/01/2021 12:00:00 AM"/>
    <x v="28"/>
    <s v="CORDOBA"/>
  </r>
  <r>
    <x v="783"/>
    <x v="5"/>
    <s v="PUERTO LOPEZ"/>
    <x v="2"/>
    <n v="0"/>
    <n v="0"/>
    <n v="0"/>
    <n v="0"/>
    <n v="0"/>
    <x v="0"/>
    <n v="0"/>
    <n v="0"/>
    <s v="03/03/2021 12:00:00 AM"/>
    <x v="10"/>
    <s v="CHIRIGUANA"/>
  </r>
  <r>
    <x v="783"/>
    <x v="14"/>
    <s v="MONTERREY"/>
    <x v="2"/>
    <n v="0"/>
    <n v="0"/>
    <n v="0"/>
    <n v="0"/>
    <n v="2"/>
    <x v="0"/>
    <n v="0"/>
    <n v="0"/>
    <s v="03/01/2021 12:00:00 AM"/>
    <x v="10"/>
    <s v="LA JAGUA DE IBIRICO"/>
  </r>
  <r>
    <x v="762"/>
    <x v="27"/>
    <s v="PUERTO GUZMAN"/>
    <x v="9"/>
    <n v="0"/>
    <n v="0"/>
    <n v="1554"/>
    <n v="0"/>
    <n v="0"/>
    <x v="0"/>
    <n v="0"/>
    <n v="0"/>
    <s v="03/02/2021 12:00:00 AM"/>
    <x v="10"/>
    <s v="LA JAGUA DE IBIRICO"/>
  </r>
  <r>
    <x v="783"/>
    <x v="5"/>
    <s v="PUERTO RICO"/>
    <x v="2"/>
    <n v="0"/>
    <n v="0"/>
    <n v="0"/>
    <n v="0"/>
    <n v="300"/>
    <x v="0"/>
    <n v="0"/>
    <n v="0"/>
    <s v="03/02/2021 12:00:00 AM"/>
    <x v="10"/>
    <s v="LA JAGUA DE IBIRICO"/>
  </r>
  <r>
    <x v="783"/>
    <x v="5"/>
    <s v="VILLAVICENCIO"/>
    <x v="2"/>
    <n v="0"/>
    <n v="0"/>
    <n v="0"/>
    <n v="0"/>
    <n v="5"/>
    <x v="0"/>
    <n v="0"/>
    <n v="0"/>
    <s v="03/03/2021 12:00:00 AM"/>
    <x v="10"/>
    <s v="LA JAGUA DE IBIRICO"/>
  </r>
  <r>
    <x v="783"/>
    <x v="5"/>
    <s v="PUERTO LOPEZ"/>
    <x v="2"/>
    <n v="0"/>
    <n v="0"/>
    <n v="0"/>
    <n v="0"/>
    <n v="500"/>
    <x v="0"/>
    <n v="0"/>
    <n v="0"/>
    <s v="03/03/2021 12:00:00 AM"/>
    <x v="10"/>
    <s v="MANAURE"/>
  </r>
  <r>
    <x v="783"/>
    <x v="5"/>
    <s v="SAN JUAN DE ARAMA"/>
    <x v="2"/>
    <n v="0"/>
    <n v="0"/>
    <n v="0"/>
    <n v="0"/>
    <n v="150"/>
    <x v="0"/>
    <n v="0"/>
    <n v="0"/>
    <s v="03/03/2021 12:00:00 AM"/>
    <x v="10"/>
    <s v="SAN ALBERTO"/>
  </r>
  <r>
    <x v="783"/>
    <x v="5"/>
    <s v="LA MACARENA"/>
    <x v="2"/>
    <n v="0"/>
    <n v="0"/>
    <n v="0"/>
    <n v="0"/>
    <n v="40"/>
    <x v="0"/>
    <n v="0"/>
    <n v="0"/>
    <s v="03/01/2021 12:00:00 AM"/>
    <x v="10"/>
    <s v="TAMALAMEQUE"/>
  </r>
  <r>
    <x v="783"/>
    <x v="3"/>
    <s v="SABANA DE TORRES"/>
    <x v="2"/>
    <n v="0"/>
    <n v="0"/>
    <n v="0"/>
    <n v="0"/>
    <n v="2"/>
    <x v="0"/>
    <n v="0"/>
    <n v="0"/>
    <s v="03/05/2021 12:00:00 AM"/>
    <x v="3"/>
    <s v="PUERTO WILCHES"/>
  </r>
  <r>
    <x v="784"/>
    <x v="5"/>
    <s v="PUERTO GAITAN"/>
    <x v="2"/>
    <n v="0"/>
    <n v="0"/>
    <n v="0"/>
    <n v="0"/>
    <n v="70"/>
    <x v="0"/>
    <n v="0"/>
    <n v="0"/>
    <s v="03/05/2021 12:00:00 AM"/>
    <x v="3"/>
    <s v="EL PLAYON"/>
  </r>
  <r>
    <x v="784"/>
    <x v="10"/>
    <s v="AGUACHICA"/>
    <x v="2"/>
    <n v="0"/>
    <n v="0"/>
    <n v="0"/>
    <n v="0"/>
    <n v="16"/>
    <x v="0"/>
    <n v="0"/>
    <n v="0"/>
    <s v="03/01/2021 12:00:00 AM"/>
    <x v="6"/>
    <s v="AQUITANIA"/>
  </r>
  <r>
    <x v="784"/>
    <x v="5"/>
    <s v="LA MACARENA"/>
    <x v="2"/>
    <n v="0"/>
    <n v="0"/>
    <n v="0"/>
    <n v="0"/>
    <n v="10"/>
    <x v="0"/>
    <n v="0"/>
    <n v="0"/>
    <s v="03/02/2021 12:00:00 AM"/>
    <x v="6"/>
    <s v="LABRANZAGRANDE"/>
  </r>
  <r>
    <x v="784"/>
    <x v="14"/>
    <s v="TAMARA"/>
    <x v="10"/>
    <n v="0"/>
    <n v="0"/>
    <n v="0"/>
    <n v="0"/>
    <n v="0"/>
    <x v="232"/>
    <n v="0"/>
    <n v="0"/>
    <s v="03/03/2021 12:00:00 AM"/>
    <x v="6"/>
    <s v="SOTAQUIRA"/>
  </r>
  <r>
    <x v="784"/>
    <x v="3"/>
    <s v="SABANA DE TORRES"/>
    <x v="2"/>
    <n v="0"/>
    <n v="0"/>
    <n v="0"/>
    <n v="0"/>
    <n v="3"/>
    <x v="0"/>
    <n v="0"/>
    <n v="0"/>
    <s v="03/04/2021 12:00:00 AM"/>
    <x v="5"/>
    <s v="MESETAS"/>
  </r>
  <r>
    <x v="783"/>
    <x v="1"/>
    <s v="PEREIRA"/>
    <x v="27"/>
    <n v="0"/>
    <n v="0"/>
    <n v="50"/>
    <n v="0"/>
    <n v="0"/>
    <x v="0"/>
    <n v="0"/>
    <n v="0"/>
    <s v="03/04/2021 12:00:00 AM"/>
    <x v="5"/>
    <s v="SAN CARLOS DE GUAROA"/>
  </r>
  <r>
    <x v="784"/>
    <x v="14"/>
    <s v="TRINIDAD"/>
    <x v="2"/>
    <n v="0"/>
    <n v="0"/>
    <n v="0"/>
    <n v="0"/>
    <n v="3"/>
    <x v="0"/>
    <n v="0"/>
    <n v="0"/>
    <s v="03/03/2021 12:00:00 AM"/>
    <x v="14"/>
    <s v="OROCUE"/>
  </r>
  <r>
    <x v="785"/>
    <x v="4"/>
    <s v="CACHIPAY"/>
    <x v="2"/>
    <n v="0"/>
    <n v="0"/>
    <n v="0"/>
    <n v="0"/>
    <n v="2"/>
    <x v="0"/>
    <n v="0"/>
    <n v="0"/>
    <s v="03/04/2021 12:00:00 AM"/>
    <x v="4"/>
    <s v="EL COLEGIO"/>
  </r>
  <r>
    <x v="784"/>
    <x v="1"/>
    <s v="PEREIRA"/>
    <x v="9"/>
    <n v="0"/>
    <n v="0"/>
    <n v="85"/>
    <n v="0"/>
    <n v="0"/>
    <x v="0"/>
    <n v="0"/>
    <n v="0"/>
    <s v="03/04/2021 12:00:00 AM"/>
    <x v="4"/>
    <s v="EL COLEGIO"/>
  </r>
  <r>
    <x v="785"/>
    <x v="10"/>
    <s v="TAMALAMEQUE"/>
    <x v="2"/>
    <n v="0"/>
    <n v="0"/>
    <n v="0"/>
    <n v="0"/>
    <n v="600"/>
    <x v="0"/>
    <n v="0"/>
    <n v="0"/>
    <s v="03/05/2021 12:00:00 AM"/>
    <x v="4"/>
    <s v="BELTRAN"/>
  </r>
  <r>
    <x v="786"/>
    <x v="1"/>
    <s v="PEREIRA"/>
    <x v="3"/>
    <n v="0"/>
    <n v="0"/>
    <n v="3"/>
    <n v="1"/>
    <n v="0"/>
    <x v="0"/>
    <n v="0"/>
    <n v="0"/>
    <s v="03/05/2021 12:00:00 AM"/>
    <x v="4"/>
    <s v="VIANI"/>
  </r>
  <r>
    <x v="786"/>
    <x v="18"/>
    <s v="ABREGO"/>
    <x v="9"/>
    <n v="0"/>
    <n v="0"/>
    <n v="0"/>
    <n v="0"/>
    <n v="0"/>
    <x v="0"/>
    <n v="0"/>
    <n v="0"/>
    <s v="03/05/2021 12:00:00 AM"/>
    <x v="4"/>
    <s v="QUIPILE"/>
  </r>
  <r>
    <x v="782"/>
    <x v="4"/>
    <s v="VENECIA"/>
    <x v="0"/>
    <n v="0"/>
    <n v="0"/>
    <n v="1"/>
    <n v="1"/>
    <n v="0"/>
    <x v="0"/>
    <n v="0"/>
    <n v="0"/>
    <s v="03/05/2021 12:00:00 AM"/>
    <x v="4"/>
    <s v="SAN JUAN DE RIO SECO"/>
  </r>
  <r>
    <x v="786"/>
    <x v="14"/>
    <s v="TRINIDAD"/>
    <x v="2"/>
    <n v="0"/>
    <n v="0"/>
    <n v="0"/>
    <n v="0"/>
    <n v="2"/>
    <x v="0"/>
    <n v="0"/>
    <n v="0"/>
    <s v="03/05/2021 12:00:00 AM"/>
    <x v="14"/>
    <s v="MONTERREY"/>
  </r>
  <r>
    <x v="786"/>
    <x v="28"/>
    <s v="CIRCASIA"/>
    <x v="27"/>
    <n v="0"/>
    <n v="0"/>
    <n v="1"/>
    <n v="0"/>
    <n v="0"/>
    <x v="0"/>
    <n v="0"/>
    <n v="0"/>
    <s v="03/04/2021 12:00:00 AM"/>
    <x v="5"/>
    <s v="PUERTO GAITAN"/>
  </r>
  <r>
    <x v="786"/>
    <x v="3"/>
    <s v="SOCORRO"/>
    <x v="27"/>
    <n v="1"/>
    <n v="1"/>
    <n v="0"/>
    <n v="0"/>
    <n v="0"/>
    <x v="0"/>
    <n v="0"/>
    <n v="0"/>
    <s v="03/05/2021 12:00:00 AM"/>
    <x v="5"/>
    <s v="EL DORADO"/>
  </r>
  <r>
    <x v="787"/>
    <x v="18"/>
    <s v="ABREGO"/>
    <x v="2"/>
    <n v="0"/>
    <n v="0"/>
    <n v="0"/>
    <n v="0"/>
    <n v="10"/>
    <x v="0"/>
    <n v="0"/>
    <n v="0"/>
    <s v="03/05/2021 12:00:00 AM"/>
    <x v="5"/>
    <s v="PUERTO GAITAN"/>
  </r>
  <r>
    <x v="787"/>
    <x v="3"/>
    <s v="SAN VICENTE DE CHUCURI"/>
    <x v="4"/>
    <n v="0"/>
    <n v="0"/>
    <n v="0"/>
    <n v="0"/>
    <n v="0"/>
    <x v="0"/>
    <n v="0"/>
    <n v="0"/>
    <s v="03/05/2021 12:00:00 AM"/>
    <x v="24"/>
    <s v="ALBAN"/>
  </r>
  <r>
    <x v="788"/>
    <x v="5"/>
    <s v="PUERTO GAITAN"/>
    <x v="2"/>
    <n v="0"/>
    <n v="0"/>
    <n v="0"/>
    <n v="0"/>
    <n v="5"/>
    <x v="0"/>
    <n v="0"/>
    <n v="0"/>
    <s v="03/05/2021 12:00:00 AM"/>
    <x v="24"/>
    <s v="GUAITARILLA"/>
  </r>
  <r>
    <x v="788"/>
    <x v="1"/>
    <s v="LA CELIA"/>
    <x v="9"/>
    <n v="0"/>
    <n v="0"/>
    <n v="1"/>
    <n v="0"/>
    <n v="0"/>
    <x v="0"/>
    <n v="0"/>
    <n v="0"/>
    <s v="03/05/2021 12:00:00 AM"/>
    <x v="6"/>
    <s v="SOCOTA"/>
  </r>
  <r>
    <x v="788"/>
    <x v="10"/>
    <s v="BECERRIL"/>
    <x v="2"/>
    <n v="0"/>
    <n v="0"/>
    <n v="2"/>
    <n v="2"/>
    <n v="100"/>
    <x v="0"/>
    <n v="0"/>
    <n v="0"/>
    <s v="03/06/2021 12:00:00 AM"/>
    <x v="14"/>
    <s v="AGUAZUL"/>
  </r>
  <r>
    <x v="788"/>
    <x v="18"/>
    <s v="EL CARMEN"/>
    <x v="2"/>
    <n v="0"/>
    <n v="0"/>
    <n v="0"/>
    <n v="0"/>
    <n v="220"/>
    <x v="0"/>
    <n v="0"/>
    <n v="0"/>
    <s v="03/01/2021 12:00:00 AM"/>
    <x v="19"/>
    <s v="PATIA"/>
  </r>
  <r>
    <x v="787"/>
    <x v="6"/>
    <s v="TUTA"/>
    <x v="2"/>
    <n v="0"/>
    <n v="0"/>
    <n v="0"/>
    <n v="0"/>
    <n v="9"/>
    <x v="0"/>
    <n v="0"/>
    <n v="0"/>
    <s v="03/06/2021 12:00:00 AM"/>
    <x v="28"/>
    <s v="CORDOBA"/>
  </r>
  <r>
    <x v="788"/>
    <x v="4"/>
    <s v="VILLETA"/>
    <x v="0"/>
    <n v="0"/>
    <n v="0"/>
    <n v="1"/>
    <n v="0"/>
    <n v="0"/>
    <x v="0"/>
    <n v="0"/>
    <n v="0"/>
    <s v="03/05/2021 12:00:00 AM"/>
    <x v="15"/>
    <s v="PALMIRA"/>
  </r>
  <r>
    <x v="788"/>
    <x v="6"/>
    <s v="TURMEQUE"/>
    <x v="2"/>
    <n v="0"/>
    <n v="0"/>
    <n v="0"/>
    <n v="0"/>
    <n v="2"/>
    <x v="0"/>
    <n v="0"/>
    <n v="0"/>
    <s v="03/07/2021 12:00:00 AM"/>
    <x v="26"/>
    <s v="QUIBDO"/>
  </r>
  <r>
    <x v="789"/>
    <x v="5"/>
    <s v="PUERTO LOPEZ"/>
    <x v="2"/>
    <n v="0"/>
    <n v="0"/>
    <n v="0"/>
    <n v="0"/>
    <n v="300"/>
    <x v="0"/>
    <n v="0"/>
    <n v="0"/>
    <s v="03/07/2021 12:00:00 AM"/>
    <x v="4"/>
    <s v="EL COLEGIO"/>
  </r>
  <r>
    <x v="789"/>
    <x v="5"/>
    <s v="VILLAVICENCIO"/>
    <x v="2"/>
    <n v="0"/>
    <n v="0"/>
    <n v="0"/>
    <n v="0"/>
    <n v="4"/>
    <x v="0"/>
    <n v="0"/>
    <n v="0"/>
    <s v="03/07/2021 12:00:00 AM"/>
    <x v="2"/>
    <s v="ARIGUANI"/>
  </r>
  <r>
    <x v="789"/>
    <x v="5"/>
    <s v="PUERTO LLERAS"/>
    <x v="2"/>
    <n v="0"/>
    <n v="0"/>
    <n v="0"/>
    <n v="0"/>
    <n v="200"/>
    <x v="0"/>
    <n v="0"/>
    <n v="0"/>
    <s v="03/07/2021 12:00:00 AM"/>
    <x v="0"/>
    <s v="SALGAR"/>
  </r>
  <r>
    <x v="789"/>
    <x v="5"/>
    <s v="PUERTO LOPEZ"/>
    <x v="2"/>
    <n v="0"/>
    <n v="0"/>
    <n v="0"/>
    <n v="0"/>
    <n v="50"/>
    <x v="0"/>
    <n v="0"/>
    <n v="0"/>
    <s v="03/05/2021 12:00:00 AM"/>
    <x v="14"/>
    <s v="OROCUE"/>
  </r>
  <r>
    <x v="789"/>
    <x v="19"/>
    <s v="PATIA"/>
    <x v="10"/>
    <n v="0"/>
    <n v="0"/>
    <n v="11"/>
    <n v="0"/>
    <n v="0"/>
    <x v="0"/>
    <n v="0"/>
    <n v="0"/>
    <s v="03/08/2021 12:00:00 AM"/>
    <x v="1"/>
    <s v="DOSQUEBRADAS"/>
  </r>
  <r>
    <x v="789"/>
    <x v="19"/>
    <s v="SUAREZ"/>
    <x v="4"/>
    <n v="0"/>
    <n v="0"/>
    <n v="0"/>
    <n v="0"/>
    <n v="0"/>
    <x v="0"/>
    <n v="0"/>
    <n v="0"/>
    <s v="03/08/2021 12:00:00 AM"/>
    <x v="0"/>
    <s v="URRAO"/>
  </r>
  <r>
    <x v="789"/>
    <x v="0"/>
    <s v="RETIRO"/>
    <x v="4"/>
    <n v="1"/>
    <n v="6"/>
    <n v="0"/>
    <n v="0"/>
    <n v="0"/>
    <x v="0"/>
    <n v="0"/>
    <n v="0"/>
    <s v="03/06/2021 12:00:00 AM"/>
    <x v="4"/>
    <s v="TIBIRITA"/>
  </r>
  <r>
    <x v="789"/>
    <x v="0"/>
    <s v="BETULIA"/>
    <x v="25"/>
    <n v="0"/>
    <n v="1"/>
    <n v="4"/>
    <n v="0"/>
    <n v="0"/>
    <x v="0"/>
    <n v="0"/>
    <n v="0"/>
    <s v="03/08/2021 12:00:00 AM"/>
    <x v="1"/>
    <s v="APIA"/>
  </r>
  <r>
    <x v="789"/>
    <x v="10"/>
    <s v="VALLEDUPAR"/>
    <x v="2"/>
    <n v="0"/>
    <n v="0"/>
    <n v="0"/>
    <n v="0"/>
    <n v="30"/>
    <x v="0"/>
    <n v="0"/>
    <n v="0"/>
    <s v="03/08/2021 12:00:00 AM"/>
    <x v="1"/>
    <s v="APIA"/>
  </r>
  <r>
    <x v="789"/>
    <x v="25"/>
    <s v="RIVERA"/>
    <x v="30"/>
    <n v="3"/>
    <n v="2"/>
    <n v="0"/>
    <n v="0"/>
    <n v="0"/>
    <x v="0"/>
    <n v="0"/>
    <n v="0"/>
    <s v="03/08/2021 12:00:00 AM"/>
    <x v="26"/>
    <s v="MEDIO BAUDO"/>
  </r>
  <r>
    <x v="789"/>
    <x v="24"/>
    <s v="GUAITARILLA"/>
    <x v="10"/>
    <n v="0"/>
    <n v="0"/>
    <n v="32"/>
    <n v="0"/>
    <n v="0"/>
    <x v="0"/>
    <n v="0"/>
    <n v="0"/>
    <s v="03/08/2021 12:00:00 AM"/>
    <x v="0"/>
    <s v="PUERTO NARE"/>
  </r>
  <r>
    <x v="788"/>
    <x v="20"/>
    <s v="MANATI"/>
    <x v="9"/>
    <n v="0"/>
    <n v="0"/>
    <n v="6"/>
    <n v="0"/>
    <n v="0"/>
    <x v="0"/>
    <n v="0"/>
    <n v="0"/>
    <s v="03/08/2021 12:00:00 AM"/>
    <x v="0"/>
    <s v="VIGIA DEL FUERTE"/>
  </r>
  <r>
    <x v="789"/>
    <x v="19"/>
    <s v="LOPEZ DE MICAY"/>
    <x v="0"/>
    <n v="0"/>
    <n v="0"/>
    <n v="2"/>
    <n v="2"/>
    <n v="0"/>
    <x v="0"/>
    <n v="0"/>
    <n v="0"/>
    <s v="03/05/2021 12:00:00 AM"/>
    <x v="3"/>
    <s v="CONTRATACION"/>
  </r>
  <r>
    <x v="789"/>
    <x v="19"/>
    <s v="MIRANDA"/>
    <x v="18"/>
    <n v="0"/>
    <n v="0"/>
    <n v="78"/>
    <n v="0"/>
    <n v="6"/>
    <x v="0"/>
    <n v="0"/>
    <n v="0"/>
    <s v="03/07/2021 12:00:00 AM"/>
    <x v="10"/>
    <s v="CHIRIGUANA"/>
  </r>
  <r>
    <x v="786"/>
    <x v="4"/>
    <s v="EL ROSAL"/>
    <x v="10"/>
    <n v="0"/>
    <n v="0"/>
    <n v="14"/>
    <n v="0"/>
    <n v="0"/>
    <x v="0"/>
    <n v="0"/>
    <n v="0"/>
    <s v="03/09/2021 12:00:00 AM"/>
    <x v="4"/>
    <s v="GUAYABETAL"/>
  </r>
  <r>
    <x v="789"/>
    <x v="0"/>
    <s v="CALDAS"/>
    <x v="2"/>
    <n v="0"/>
    <n v="0"/>
    <n v="0"/>
    <n v="0"/>
    <n v="1"/>
    <x v="0"/>
    <n v="0"/>
    <n v="0"/>
    <s v="03/09/2021 12:00:00 AM"/>
    <x v="0"/>
    <s v="MEDELLIN"/>
  </r>
  <r>
    <x v="789"/>
    <x v="16"/>
    <s v="CIENAGA DE ORO"/>
    <x v="2"/>
    <n v="0"/>
    <n v="0"/>
    <n v="0"/>
    <n v="0"/>
    <n v="4"/>
    <x v="233"/>
    <n v="0"/>
    <n v="0"/>
    <s v="03/09/2021 12:00:00 AM"/>
    <x v="10"/>
    <s v="PUEBLO BELLO"/>
  </r>
  <r>
    <x v="790"/>
    <x v="18"/>
    <s v="CHITAGA"/>
    <x v="2"/>
    <n v="0"/>
    <n v="0"/>
    <n v="0"/>
    <n v="0"/>
    <n v="500"/>
    <x v="0"/>
    <n v="0"/>
    <n v="0"/>
    <s v="03/09/2021 12:00:00 AM"/>
    <x v="10"/>
    <s v="CHIRIGUANA"/>
  </r>
  <r>
    <x v="789"/>
    <x v="4"/>
    <s v="CACHIPAY"/>
    <x v="4"/>
    <n v="0"/>
    <n v="0"/>
    <n v="3"/>
    <n v="0"/>
    <n v="0"/>
    <x v="0"/>
    <n v="0"/>
    <n v="0"/>
    <s v="03/09/2021 12:00:00 AM"/>
    <x v="10"/>
    <s v="PUEBLO BELLO"/>
  </r>
  <r>
    <x v="789"/>
    <x v="4"/>
    <s v="EL ROSAL"/>
    <x v="4"/>
    <n v="0"/>
    <n v="0"/>
    <n v="0"/>
    <n v="0"/>
    <n v="0"/>
    <x v="0"/>
    <n v="0"/>
    <n v="0"/>
    <s v="03/09/2021 12:00:00 AM"/>
    <x v="5"/>
    <s v="PUERTO LOPEZ"/>
  </r>
  <r>
    <x v="789"/>
    <x v="4"/>
    <s v="SAN ANTONIO DEL TEQUENDAMA"/>
    <x v="27"/>
    <n v="0"/>
    <n v="0"/>
    <n v="30"/>
    <n v="0"/>
    <n v="0"/>
    <x v="0"/>
    <n v="0"/>
    <n v="0"/>
    <s v="03/09/2021 12:00:00 AM"/>
    <x v="19"/>
    <s v="CORINTO"/>
  </r>
  <r>
    <x v="789"/>
    <x v="4"/>
    <s v="SILVANIA"/>
    <x v="10"/>
    <n v="0"/>
    <n v="0"/>
    <n v="20"/>
    <n v="0"/>
    <n v="0"/>
    <x v="0"/>
    <n v="0"/>
    <n v="0"/>
    <s v="03/09/2021 12:00:00 AM"/>
    <x v="9"/>
    <s v="PRADO"/>
  </r>
  <r>
    <x v="789"/>
    <x v="4"/>
    <s v="SILVANIA"/>
    <x v="9"/>
    <n v="0"/>
    <n v="0"/>
    <n v="10"/>
    <n v="0"/>
    <n v="0"/>
    <x v="0"/>
    <n v="0"/>
    <n v="0"/>
    <s v="03/09/2021 12:00:00 AM"/>
    <x v="11"/>
    <s v="FLORENCIA"/>
  </r>
  <r>
    <x v="789"/>
    <x v="4"/>
    <s v="SILVANIA"/>
    <x v="4"/>
    <n v="0"/>
    <n v="0"/>
    <n v="2"/>
    <n v="0"/>
    <n v="0"/>
    <x v="0"/>
    <n v="0"/>
    <n v="0"/>
    <s v="03/08/2021 12:00:00 AM"/>
    <x v="10"/>
    <s v="PUEBLO BELLO"/>
  </r>
  <r>
    <x v="789"/>
    <x v="4"/>
    <s v="TENA"/>
    <x v="10"/>
    <n v="0"/>
    <n v="0"/>
    <n v="30"/>
    <n v="0"/>
    <n v="0"/>
    <x v="0"/>
    <n v="0"/>
    <n v="0"/>
    <s v="03/08/2021 12:00:00 AM"/>
    <x v="10"/>
    <s v="ASTREA"/>
  </r>
  <r>
    <x v="789"/>
    <x v="4"/>
    <s v="TENA"/>
    <x v="4"/>
    <n v="0"/>
    <n v="0"/>
    <n v="80"/>
    <n v="0"/>
    <n v="0"/>
    <x v="0"/>
    <n v="0"/>
    <n v="0"/>
    <s v="03/09/2021 12:00:00 AM"/>
    <x v="3"/>
    <s v="CARCASI"/>
  </r>
  <r>
    <x v="789"/>
    <x v="4"/>
    <s v="VENECIA"/>
    <x v="4"/>
    <n v="0"/>
    <n v="0"/>
    <n v="0"/>
    <n v="0"/>
    <n v="0"/>
    <x v="0"/>
    <n v="0"/>
    <n v="0"/>
    <s v="03/09/2021 12:00:00 AM"/>
    <x v="5"/>
    <s v="VILLAVICENCIO"/>
  </r>
  <r>
    <x v="789"/>
    <x v="4"/>
    <s v="VIOTA"/>
    <x v="4"/>
    <n v="0"/>
    <n v="0"/>
    <n v="0"/>
    <n v="0"/>
    <n v="0"/>
    <x v="0"/>
    <n v="0"/>
    <n v="0"/>
    <s v="03/09/2021 12:00:00 AM"/>
    <x v="29"/>
    <s v="PUERTO CARREÑO"/>
  </r>
  <r>
    <x v="789"/>
    <x v="15"/>
    <s v="OBANDO"/>
    <x v="4"/>
    <n v="0"/>
    <n v="0"/>
    <n v="0"/>
    <n v="0"/>
    <n v="0"/>
    <x v="0"/>
    <n v="0"/>
    <n v="0"/>
    <s v="03/09/2021 12:00:00 AM"/>
    <x v="1"/>
    <s v="BALBOA"/>
  </r>
  <r>
    <x v="789"/>
    <x v="15"/>
    <s v="TULUA"/>
    <x v="30"/>
    <n v="0"/>
    <n v="0"/>
    <n v="37"/>
    <n v="0"/>
    <n v="0"/>
    <x v="0"/>
    <n v="0"/>
    <n v="0"/>
    <s v="03/01/2021 12:00:00 AM"/>
    <x v="4"/>
    <s v="VIOTA"/>
  </r>
  <r>
    <x v="789"/>
    <x v="15"/>
    <s v="BUGALAGRANDE"/>
    <x v="4"/>
    <n v="0"/>
    <n v="0"/>
    <n v="0"/>
    <n v="0"/>
    <n v="0"/>
    <x v="0"/>
    <n v="0"/>
    <n v="0"/>
    <s v="03/10/2021 12:00:00 AM"/>
    <x v="10"/>
    <s v="VALLEDUPAR"/>
  </r>
  <r>
    <x v="789"/>
    <x v="15"/>
    <s v="DAGUA"/>
    <x v="4"/>
    <n v="0"/>
    <n v="0"/>
    <n v="0"/>
    <n v="0"/>
    <n v="0"/>
    <x v="0"/>
    <n v="0"/>
    <n v="0"/>
    <s v="03/10/2021 12:00:00 AM"/>
    <x v="0"/>
    <s v="VIGIA DEL FUERTE"/>
  </r>
  <r>
    <x v="789"/>
    <x v="15"/>
    <s v="GINEBRA"/>
    <x v="4"/>
    <n v="0"/>
    <n v="0"/>
    <n v="0"/>
    <n v="0"/>
    <n v="0"/>
    <x v="0"/>
    <n v="0"/>
    <n v="0"/>
    <s v="03/08/2021 12:00:00 AM"/>
    <x v="15"/>
    <s v="VERSALLES"/>
  </r>
  <r>
    <x v="789"/>
    <x v="15"/>
    <s v="PRADERA"/>
    <x v="4"/>
    <n v="0"/>
    <n v="0"/>
    <n v="1"/>
    <n v="0"/>
    <n v="0"/>
    <x v="0"/>
    <n v="0"/>
    <n v="0"/>
    <s v="03/04/2021 12:00:00 AM"/>
    <x v="15"/>
    <s v="TULUA"/>
  </r>
  <r>
    <x v="789"/>
    <x v="15"/>
    <s v="PALMIRA"/>
    <x v="30"/>
    <n v="0"/>
    <n v="0"/>
    <n v="1"/>
    <n v="0"/>
    <n v="0"/>
    <x v="0"/>
    <n v="0"/>
    <n v="0"/>
    <s v="03/05/2021 12:00:00 AM"/>
    <x v="15"/>
    <s v="SEVILLA"/>
  </r>
  <r>
    <x v="790"/>
    <x v="5"/>
    <s v="VILLAVICENCIO"/>
    <x v="2"/>
    <n v="0"/>
    <n v="0"/>
    <n v="0"/>
    <n v="0"/>
    <n v="2"/>
    <x v="0"/>
    <n v="0"/>
    <n v="0"/>
    <s v="03/01/2021 12:00:00 AM"/>
    <x v="15"/>
    <s v="SAN PEDRO"/>
  </r>
  <r>
    <x v="788"/>
    <x v="6"/>
    <s v="FIRAVITOBA"/>
    <x v="10"/>
    <n v="0"/>
    <n v="0"/>
    <n v="0"/>
    <n v="0"/>
    <n v="0"/>
    <x v="0"/>
    <n v="0"/>
    <n v="0"/>
    <s v="03/06/2021 12:00:00 AM"/>
    <x v="15"/>
    <s v="FLORIDA"/>
  </r>
  <r>
    <x v="788"/>
    <x v="6"/>
    <s v="TURMEQUE"/>
    <x v="2"/>
    <n v="0"/>
    <n v="0"/>
    <n v="0"/>
    <n v="0"/>
    <n v="1.5"/>
    <x v="0"/>
    <n v="0"/>
    <n v="0"/>
    <s v="03/09/2021 12:00:00 AM"/>
    <x v="8"/>
    <s v="GALERAS"/>
  </r>
  <r>
    <x v="789"/>
    <x v="6"/>
    <s v="FIRAVITOBA"/>
    <x v="2"/>
    <n v="0"/>
    <n v="0"/>
    <n v="0"/>
    <n v="0"/>
    <n v="1"/>
    <x v="0"/>
    <n v="0"/>
    <n v="0"/>
    <s v="03/10/2021 12:00:00 AM"/>
    <x v="1"/>
    <s v="GUATICA"/>
  </r>
  <r>
    <x v="789"/>
    <x v="6"/>
    <s v="PESCA"/>
    <x v="2"/>
    <n v="0"/>
    <n v="0"/>
    <n v="0"/>
    <n v="0"/>
    <n v="6"/>
    <x v="0"/>
    <n v="0"/>
    <n v="0"/>
    <s v="03/10/2021 12:00:00 AM"/>
    <x v="1"/>
    <s v="SANTA ROSA DE CABAL"/>
  </r>
  <r>
    <x v="789"/>
    <x v="25"/>
    <s v="PITAL"/>
    <x v="23"/>
    <n v="0"/>
    <n v="2"/>
    <n v="0"/>
    <n v="0"/>
    <n v="0"/>
    <x v="0"/>
    <n v="0"/>
    <n v="0"/>
    <s v="03/09/2021 12:00:00 AM"/>
    <x v="4"/>
    <s v="FUSAGASUGA"/>
  </r>
  <r>
    <x v="789"/>
    <x v="25"/>
    <s v="PALERMO"/>
    <x v="10"/>
    <n v="0"/>
    <n v="0"/>
    <n v="2"/>
    <n v="0"/>
    <n v="0"/>
    <x v="0"/>
    <n v="0"/>
    <n v="0"/>
    <s v="03/09/2021 12:00:00 AM"/>
    <x v="4"/>
    <s v="FUSAGASUGA"/>
  </r>
  <r>
    <x v="789"/>
    <x v="25"/>
    <s v="SALADOBLANCO"/>
    <x v="10"/>
    <n v="0"/>
    <n v="0"/>
    <n v="0"/>
    <n v="0"/>
    <n v="0"/>
    <x v="0"/>
    <n v="0"/>
    <n v="0"/>
    <s v="03/09/2021 12:00:00 AM"/>
    <x v="4"/>
    <s v="FUSAGASUGA"/>
  </r>
  <r>
    <x v="790"/>
    <x v="24"/>
    <s v="LA UNION"/>
    <x v="4"/>
    <n v="0"/>
    <n v="0"/>
    <n v="0"/>
    <n v="0"/>
    <n v="0"/>
    <x v="0"/>
    <n v="0"/>
    <n v="0"/>
    <s v="03/10/2021 12:00:00 AM"/>
    <x v="4"/>
    <s v="CHOCONTA"/>
  </r>
  <r>
    <x v="790"/>
    <x v="24"/>
    <s v="LA UNION"/>
    <x v="4"/>
    <n v="0"/>
    <n v="0"/>
    <n v="0"/>
    <n v="0"/>
    <n v="0"/>
    <x v="0"/>
    <n v="0"/>
    <n v="0"/>
    <s v="03/11/2021 12:00:00 AM"/>
    <x v="28"/>
    <s v="SALENTO"/>
  </r>
  <r>
    <x v="790"/>
    <x v="24"/>
    <s v="ALBAN"/>
    <x v="4"/>
    <n v="0"/>
    <n v="0"/>
    <n v="0"/>
    <n v="0"/>
    <n v="0"/>
    <x v="0"/>
    <n v="0"/>
    <n v="0"/>
    <s v="03/10/2021 12:00:00 AM"/>
    <x v="3"/>
    <s v="BETULIA"/>
  </r>
  <r>
    <x v="790"/>
    <x v="27"/>
    <s v="SANTIAGO"/>
    <x v="4"/>
    <n v="0"/>
    <n v="0"/>
    <n v="0"/>
    <n v="0"/>
    <n v="0"/>
    <x v="0"/>
    <n v="0"/>
    <n v="0"/>
    <s v="02/09/2021 12:00:00 AM"/>
    <x v="10"/>
    <s v="LA GLORIA"/>
  </r>
  <r>
    <x v="790"/>
    <x v="5"/>
    <s v="GRANADA"/>
    <x v="0"/>
    <n v="0"/>
    <n v="0"/>
    <n v="1"/>
    <n v="0"/>
    <n v="0"/>
    <x v="0"/>
    <n v="0"/>
    <n v="0"/>
    <s v="03/11/2021 12:00:00 AM"/>
    <x v="15"/>
    <s v="CALI"/>
  </r>
  <r>
    <x v="790"/>
    <x v="8"/>
    <s v="TOLU VIEJO"/>
    <x v="21"/>
    <n v="0"/>
    <n v="0"/>
    <n v="0"/>
    <n v="0"/>
    <n v="0"/>
    <x v="0"/>
    <n v="0"/>
    <n v="0"/>
    <s v="03/05/2021 12:00:00 AM"/>
    <x v="24"/>
    <s v="GUAITARILLA"/>
  </r>
  <r>
    <x v="790"/>
    <x v="3"/>
    <s v="PUERTO WILCHES"/>
    <x v="2"/>
    <n v="0"/>
    <n v="0"/>
    <n v="0"/>
    <n v="0"/>
    <n v="50"/>
    <x v="0"/>
    <n v="0"/>
    <n v="0"/>
    <s v="03/02/2021 12:00:00 AM"/>
    <x v="0"/>
    <s v="SAN JUAN DE URABA"/>
  </r>
  <r>
    <x v="790"/>
    <x v="5"/>
    <s v="MAPIRIPAN"/>
    <x v="2"/>
    <n v="0"/>
    <n v="0"/>
    <n v="0"/>
    <n v="0"/>
    <n v="80"/>
    <x v="0"/>
    <n v="0"/>
    <n v="0"/>
    <s v="03/02/2021 12:00:00 AM"/>
    <x v="0"/>
    <s v="PEÑOL"/>
  </r>
  <r>
    <x v="789"/>
    <x v="0"/>
    <s v="PEÑOL"/>
    <x v="27"/>
    <n v="0"/>
    <n v="0"/>
    <n v="4"/>
    <n v="0"/>
    <n v="0"/>
    <x v="0"/>
    <n v="0"/>
    <n v="0"/>
    <s v="03/02/2021 12:00:00 AM"/>
    <x v="0"/>
    <s v="HELICONIA"/>
  </r>
  <r>
    <x v="789"/>
    <x v="0"/>
    <s v="MARINILLA"/>
    <x v="9"/>
    <n v="0"/>
    <n v="0"/>
    <n v="2"/>
    <n v="0"/>
    <n v="0"/>
    <x v="0"/>
    <n v="0"/>
    <n v="0"/>
    <s v="03/07/2021 12:00:00 AM"/>
    <x v="0"/>
    <s v="VEGACHI"/>
  </r>
  <r>
    <x v="790"/>
    <x v="14"/>
    <s v="AGUAZUL"/>
    <x v="2"/>
    <n v="0"/>
    <n v="0"/>
    <n v="0"/>
    <n v="0"/>
    <n v="20"/>
    <x v="0"/>
    <n v="0"/>
    <n v="0"/>
    <s v="03/11/2021 12:00:00 AM"/>
    <x v="15"/>
    <s v="CALI"/>
  </r>
  <r>
    <x v="789"/>
    <x v="4"/>
    <s v="UBAQUE"/>
    <x v="30"/>
    <n v="0"/>
    <n v="0"/>
    <n v="1"/>
    <n v="0"/>
    <n v="0"/>
    <x v="0"/>
    <n v="0"/>
    <n v="0"/>
    <s v="03/09/2021 12:00:00 AM"/>
    <x v="0"/>
    <s v="CHIGORODO"/>
  </r>
  <r>
    <x v="789"/>
    <x v="4"/>
    <s v="SUESCA"/>
    <x v="10"/>
    <n v="0"/>
    <n v="0"/>
    <n v="15"/>
    <n v="0"/>
    <n v="0"/>
    <x v="0"/>
    <n v="0"/>
    <n v="0"/>
    <s v="03/10/2021 12:00:00 AM"/>
    <x v="5"/>
    <s v="PUERTO RICO"/>
  </r>
  <r>
    <x v="790"/>
    <x v="5"/>
    <s v="PUERTO LLERAS"/>
    <x v="2"/>
    <n v="0"/>
    <n v="0"/>
    <n v="0"/>
    <n v="0"/>
    <n v="300"/>
    <x v="0"/>
    <n v="0"/>
    <n v="0"/>
    <s v="03/09/2021 12:00:00 AM"/>
    <x v="28"/>
    <s v="CALARCA"/>
  </r>
  <r>
    <x v="790"/>
    <x v="5"/>
    <s v="FUENTE DE ORO"/>
    <x v="2"/>
    <n v="0"/>
    <n v="0"/>
    <n v="0"/>
    <n v="0"/>
    <n v="10"/>
    <x v="0"/>
    <n v="0"/>
    <n v="0"/>
    <s v="03/11/2021 12:00:00 AM"/>
    <x v="28"/>
    <s v="GENOVA"/>
  </r>
  <r>
    <x v="790"/>
    <x v="25"/>
    <s v="PAICOL"/>
    <x v="4"/>
    <n v="0"/>
    <n v="0"/>
    <n v="1"/>
    <n v="0"/>
    <n v="0"/>
    <x v="0"/>
    <n v="0"/>
    <n v="0"/>
    <s v="03/04/2021 12:00:00 AM"/>
    <x v="25"/>
    <s v="PITALITO"/>
  </r>
  <r>
    <x v="790"/>
    <x v="2"/>
    <s v="SITIONUEVO"/>
    <x v="2"/>
    <n v="0"/>
    <n v="0"/>
    <n v="0"/>
    <n v="0"/>
    <n v="8"/>
    <x v="0"/>
    <n v="0"/>
    <n v="0"/>
    <s v="03/04/2021 12:00:00 AM"/>
    <x v="25"/>
    <s v="SAN AGUSTIN"/>
  </r>
  <r>
    <x v="790"/>
    <x v="25"/>
    <s v="LA ARGENTINA"/>
    <x v="4"/>
    <n v="0"/>
    <n v="0"/>
    <n v="0"/>
    <n v="0"/>
    <n v="0"/>
    <x v="0"/>
    <n v="0"/>
    <n v="0"/>
    <s v="03/04/2021 12:00:00 AM"/>
    <x v="25"/>
    <s v="OPORAPA"/>
  </r>
  <r>
    <x v="790"/>
    <x v="25"/>
    <s v="GIGANTE"/>
    <x v="10"/>
    <n v="0"/>
    <n v="0"/>
    <n v="6"/>
    <n v="0"/>
    <n v="0"/>
    <x v="0"/>
    <n v="0"/>
    <n v="0"/>
    <s v="03/05/2021 12:00:00 AM"/>
    <x v="25"/>
    <s v="PALESTINA"/>
  </r>
  <r>
    <x v="790"/>
    <x v="25"/>
    <s v="GARZON"/>
    <x v="30"/>
    <n v="0"/>
    <n v="0"/>
    <n v="6"/>
    <n v="0"/>
    <n v="0"/>
    <x v="0"/>
    <n v="0"/>
    <n v="0"/>
    <s v="03/11/2021 12:00:00 AM"/>
    <x v="1"/>
    <s v="SANTUARIO"/>
  </r>
  <r>
    <x v="790"/>
    <x v="25"/>
    <s v="TESALIA"/>
    <x v="4"/>
    <n v="0"/>
    <n v="0"/>
    <n v="0"/>
    <n v="0"/>
    <n v="0"/>
    <x v="0"/>
    <n v="0"/>
    <n v="0"/>
    <s v="03/11/2021 12:00:00 AM"/>
    <x v="19"/>
    <s v="PADILLA"/>
  </r>
  <r>
    <x v="790"/>
    <x v="25"/>
    <s v="GARZON"/>
    <x v="30"/>
    <n v="0"/>
    <n v="0"/>
    <n v="6"/>
    <n v="0"/>
    <n v="0"/>
    <x v="0"/>
    <n v="0"/>
    <n v="0"/>
    <s v="03/11/2021 12:00:00 AM"/>
    <x v="0"/>
    <s v="LA CEJA"/>
  </r>
  <r>
    <x v="790"/>
    <x v="1"/>
    <s v="APIA"/>
    <x v="9"/>
    <n v="0"/>
    <n v="0"/>
    <n v="2"/>
    <n v="0"/>
    <n v="0"/>
    <x v="0"/>
    <n v="0"/>
    <n v="0"/>
    <s v="03/05/2021 12:00:00 AM"/>
    <x v="25"/>
    <s v="ELIAS"/>
  </r>
  <r>
    <x v="790"/>
    <x v="1"/>
    <s v="DOSQUEBRADAS"/>
    <x v="9"/>
    <n v="0"/>
    <n v="0"/>
    <n v="1"/>
    <n v="0"/>
    <n v="0"/>
    <x v="0"/>
    <n v="0"/>
    <n v="0"/>
    <s v="03/05/2021 12:00:00 AM"/>
    <x v="25"/>
    <s v="TIMANA"/>
  </r>
  <r>
    <x v="790"/>
    <x v="1"/>
    <s v="MARSELLA"/>
    <x v="4"/>
    <n v="0"/>
    <n v="0"/>
    <n v="0"/>
    <n v="0"/>
    <n v="0"/>
    <x v="0"/>
    <n v="0"/>
    <n v="0"/>
    <s v="03/05/2021 12:00:00 AM"/>
    <x v="25"/>
    <s v="PITAL"/>
  </r>
  <r>
    <x v="789"/>
    <x v="14"/>
    <s v="OROCUE"/>
    <x v="2"/>
    <n v="0"/>
    <n v="0"/>
    <n v="0"/>
    <n v="0"/>
    <n v="60"/>
    <x v="0"/>
    <n v="0"/>
    <n v="0"/>
    <s v="03/05/2021 12:00:00 AM"/>
    <x v="25"/>
    <s v="AGRADO"/>
  </r>
  <r>
    <x v="790"/>
    <x v="24"/>
    <s v="COLON"/>
    <x v="4"/>
    <n v="0"/>
    <n v="0"/>
    <n v="0"/>
    <n v="0"/>
    <n v="0"/>
    <x v="0"/>
    <n v="0"/>
    <n v="0"/>
    <s v="03/12/2021 12:00:00 AM"/>
    <x v="19"/>
    <s v="SAN SEBASTIAN"/>
  </r>
  <r>
    <x v="790"/>
    <x v="2"/>
    <s v="PLATO"/>
    <x v="9"/>
    <n v="0"/>
    <n v="0"/>
    <n v="7"/>
    <n v="0"/>
    <n v="0"/>
    <x v="0"/>
    <n v="0"/>
    <n v="0"/>
    <s v="03/05/2021 12:00:00 AM"/>
    <x v="25"/>
    <s v="LA ARGENTINA"/>
  </r>
  <r>
    <x v="790"/>
    <x v="10"/>
    <s v="LA JAGUA DE IBIRICO"/>
    <x v="2"/>
    <n v="0"/>
    <n v="0"/>
    <n v="0"/>
    <n v="0"/>
    <n v="10"/>
    <x v="0"/>
    <n v="0"/>
    <n v="0"/>
    <s v="03/06/2021 12:00:00 AM"/>
    <x v="25"/>
    <s v="PITALITO"/>
  </r>
  <r>
    <x v="790"/>
    <x v="14"/>
    <s v="YOPAL"/>
    <x v="2"/>
    <n v="0"/>
    <n v="0"/>
    <n v="0"/>
    <n v="0"/>
    <n v="2"/>
    <x v="0"/>
    <n v="0"/>
    <n v="0"/>
    <s v="03/07/2021 12:00:00 AM"/>
    <x v="25"/>
    <s v="PITALITO"/>
  </r>
  <r>
    <x v="789"/>
    <x v="28"/>
    <s v="LA TEBAIDA"/>
    <x v="10"/>
    <n v="0"/>
    <n v="0"/>
    <n v="2"/>
    <n v="0"/>
    <n v="0"/>
    <x v="0"/>
    <n v="0"/>
    <n v="0"/>
    <s v="03/08/2021 12:00:00 AM"/>
    <x v="25"/>
    <s v="PALERMO"/>
  </r>
  <r>
    <x v="790"/>
    <x v="5"/>
    <s v="LA MACARENA"/>
    <x v="2"/>
    <n v="0"/>
    <n v="0"/>
    <n v="0"/>
    <n v="0"/>
    <n v="30"/>
    <x v="0"/>
    <n v="0"/>
    <n v="0"/>
    <s v="03/09/2021 12:00:00 AM"/>
    <x v="25"/>
    <s v="ALGECIRAS"/>
  </r>
  <r>
    <x v="790"/>
    <x v="3"/>
    <s v="SABANA DE TORRES"/>
    <x v="2"/>
    <n v="0"/>
    <n v="0"/>
    <n v="0"/>
    <n v="0"/>
    <n v="30"/>
    <x v="0"/>
    <n v="0"/>
    <n v="0"/>
    <s v="03/10/2021 12:00:00 AM"/>
    <x v="25"/>
    <s v="TARQUI"/>
  </r>
  <r>
    <x v="790"/>
    <x v="6"/>
    <s v="PAIPA"/>
    <x v="2"/>
    <n v="0"/>
    <n v="0"/>
    <n v="0"/>
    <n v="0"/>
    <n v="1"/>
    <x v="0"/>
    <n v="0"/>
    <n v="0"/>
    <s v="03/11/2021 12:00:00 AM"/>
    <x v="15"/>
    <s v="JAMUNDI"/>
  </r>
  <r>
    <x v="791"/>
    <x v="5"/>
    <s v="VILLAVICENCIO"/>
    <x v="2"/>
    <n v="0"/>
    <n v="0"/>
    <n v="0"/>
    <n v="0"/>
    <n v="35"/>
    <x v="0"/>
    <n v="0"/>
    <n v="0"/>
    <s v="03/12/2021 12:00:00 AM"/>
    <x v="28"/>
    <s v="BUENAVISTA"/>
  </r>
  <r>
    <x v="791"/>
    <x v="21"/>
    <s v="TAME"/>
    <x v="2"/>
    <n v="0"/>
    <n v="0"/>
    <n v="0"/>
    <n v="0"/>
    <n v="90"/>
    <x v="0"/>
    <n v="0"/>
    <n v="0"/>
    <s v="03/11/2021 12:00:00 AM"/>
    <x v="5"/>
    <s v="PUERTO GAITAN"/>
  </r>
  <r>
    <x v="791"/>
    <x v="5"/>
    <s v="ACACIAS"/>
    <x v="27"/>
    <n v="0"/>
    <n v="0"/>
    <n v="2"/>
    <n v="0"/>
    <n v="0"/>
    <x v="0"/>
    <n v="0"/>
    <n v="0"/>
    <s v="03/11/2021 12:00:00 AM"/>
    <x v="0"/>
    <s v="CARAMANTA"/>
  </r>
  <r>
    <x v="791"/>
    <x v="5"/>
    <s v="SAN CARLOS DE GUAROA"/>
    <x v="2"/>
    <n v="0"/>
    <n v="0"/>
    <n v="0"/>
    <n v="0"/>
    <n v="13"/>
    <x v="0"/>
    <n v="0"/>
    <n v="0"/>
    <s v="03/11/2021 12:00:00 AM"/>
    <x v="0"/>
    <s v="EBEJICO"/>
  </r>
  <r>
    <x v="790"/>
    <x v="19"/>
    <s v="INZA"/>
    <x v="30"/>
    <n v="0"/>
    <n v="0"/>
    <n v="6"/>
    <n v="0"/>
    <n v="0"/>
    <x v="0"/>
    <n v="0"/>
    <n v="0"/>
    <s v="03/12/2021 12:00:00 AM"/>
    <x v="5"/>
    <s v="VILLAVICENCIO"/>
  </r>
  <r>
    <x v="790"/>
    <x v="19"/>
    <s v="TORIBIO"/>
    <x v="30"/>
    <n v="0"/>
    <n v="0"/>
    <n v="81"/>
    <n v="8"/>
    <n v="26"/>
    <x v="0"/>
    <n v="0"/>
    <n v="0"/>
    <s v="03/12/2021 12:00:00 AM"/>
    <x v="1"/>
    <s v="APIA"/>
  </r>
  <r>
    <x v="790"/>
    <x v="19"/>
    <s v="SUAREZ"/>
    <x v="4"/>
    <n v="0"/>
    <n v="0"/>
    <n v="1"/>
    <n v="0"/>
    <n v="0"/>
    <x v="0"/>
    <n v="0"/>
    <n v="0"/>
    <s v="03/12/2021 12:00:00 AM"/>
    <x v="4"/>
    <s v="CAPARRAPI"/>
  </r>
  <r>
    <x v="790"/>
    <x v="4"/>
    <s v="SOACHA"/>
    <x v="10"/>
    <n v="0"/>
    <n v="0"/>
    <n v="125"/>
    <n v="0"/>
    <n v="0"/>
    <x v="0"/>
    <n v="0"/>
    <n v="0"/>
    <s v="03/12/2021 12:00:00 AM"/>
    <x v="4"/>
    <s v="CACHIPAY"/>
  </r>
  <r>
    <x v="790"/>
    <x v="4"/>
    <s v="ALBAN"/>
    <x v="4"/>
    <n v="0"/>
    <n v="0"/>
    <n v="3"/>
    <n v="0"/>
    <n v="0"/>
    <x v="0"/>
    <n v="0"/>
    <n v="0"/>
    <s v="03/12/2021 12:00:00 AM"/>
    <x v="4"/>
    <s v="TOPAIPI"/>
  </r>
  <r>
    <x v="791"/>
    <x v="5"/>
    <s v="SAN JUAN DE ARAMA"/>
    <x v="2"/>
    <n v="0"/>
    <n v="0"/>
    <n v="0"/>
    <n v="0"/>
    <n v="0"/>
    <x v="0"/>
    <n v="0"/>
    <n v="0"/>
    <s v="03/12/2021 12:00:00 AM"/>
    <x v="4"/>
    <s v="LA PALMA"/>
  </r>
  <r>
    <x v="789"/>
    <x v="28"/>
    <s v="ARMENIA"/>
    <x v="3"/>
    <n v="0"/>
    <n v="0"/>
    <n v="1"/>
    <n v="0"/>
    <n v="0"/>
    <x v="0"/>
    <n v="0"/>
    <n v="0"/>
    <s v="03/12/2021 12:00:00 AM"/>
    <x v="4"/>
    <s v="ZIPACON"/>
  </r>
  <r>
    <x v="789"/>
    <x v="28"/>
    <s v="CIRCASIA"/>
    <x v="4"/>
    <n v="0"/>
    <n v="0"/>
    <n v="0"/>
    <n v="0"/>
    <n v="0"/>
    <x v="0"/>
    <n v="0"/>
    <n v="0"/>
    <s v="03/12/2021 12:00:00 AM"/>
    <x v="10"/>
    <s v="SAN DIEGO"/>
  </r>
  <r>
    <x v="789"/>
    <x v="28"/>
    <s v="CORDOBA"/>
    <x v="27"/>
    <n v="0"/>
    <n v="0"/>
    <n v="1"/>
    <n v="0"/>
    <n v="0"/>
    <x v="0"/>
    <n v="0"/>
    <n v="0"/>
    <s v="03/12/2021 12:00:00 AM"/>
    <x v="19"/>
    <s v="POPAYAN"/>
  </r>
  <r>
    <x v="789"/>
    <x v="28"/>
    <s v="FILANDIA"/>
    <x v="4"/>
    <n v="0"/>
    <n v="0"/>
    <n v="0"/>
    <n v="0"/>
    <n v="0"/>
    <x v="0"/>
    <n v="0"/>
    <n v="0"/>
    <s v="03/12/2021 12:00:00 AM"/>
    <x v="19"/>
    <s v="POPAYAN"/>
  </r>
  <r>
    <x v="789"/>
    <x v="28"/>
    <s v="FILANDIA"/>
    <x v="4"/>
    <n v="0"/>
    <n v="0"/>
    <n v="0"/>
    <n v="0"/>
    <n v="0"/>
    <x v="0"/>
    <n v="0"/>
    <n v="0"/>
    <s v="03/12/2021 12:00:00 AM"/>
    <x v="1"/>
    <s v="LA CELIA"/>
  </r>
  <r>
    <x v="789"/>
    <x v="28"/>
    <s v="GENOVA"/>
    <x v="4"/>
    <n v="0"/>
    <n v="0"/>
    <n v="1"/>
    <n v="0"/>
    <n v="0"/>
    <x v="0"/>
    <n v="0"/>
    <n v="0"/>
    <s v="03/12/2021 12:00:00 AM"/>
    <x v="6"/>
    <s v="TUTAZA"/>
  </r>
  <r>
    <x v="789"/>
    <x v="28"/>
    <s v="PIJAO"/>
    <x v="4"/>
    <n v="0"/>
    <n v="0"/>
    <n v="1"/>
    <n v="0"/>
    <n v="0"/>
    <x v="0"/>
    <n v="0"/>
    <n v="0"/>
    <s v="03/13/2021 12:00:00 AM"/>
    <x v="25"/>
    <s v="TIMANA"/>
  </r>
  <r>
    <x v="790"/>
    <x v="14"/>
    <s v="HATO COROZAL"/>
    <x v="2"/>
    <n v="0"/>
    <n v="0"/>
    <n v="0"/>
    <n v="0"/>
    <n v="8"/>
    <x v="0"/>
    <n v="0"/>
    <n v="0"/>
    <s v="03/10/2021 12:00:00 AM"/>
    <x v="0"/>
    <s v="NARIÑO"/>
  </r>
  <r>
    <x v="790"/>
    <x v="28"/>
    <s v="BUENAVISTA"/>
    <x v="4"/>
    <n v="0"/>
    <n v="0"/>
    <n v="0"/>
    <n v="0"/>
    <n v="0"/>
    <x v="0"/>
    <n v="0"/>
    <n v="0"/>
    <s v="03/13/2021 12:00:00 AM"/>
    <x v="24"/>
    <s v="SAN LORENZO"/>
  </r>
  <r>
    <x v="790"/>
    <x v="28"/>
    <s v="CALARCA"/>
    <x v="4"/>
    <n v="0"/>
    <n v="1"/>
    <n v="0"/>
    <n v="0"/>
    <n v="0"/>
    <x v="0"/>
    <n v="0"/>
    <n v="0"/>
    <s v="03/13/2021 12:00:00 AM"/>
    <x v="24"/>
    <s v="SAPUYES"/>
  </r>
  <r>
    <x v="790"/>
    <x v="28"/>
    <s v="GENOVA"/>
    <x v="4"/>
    <n v="0"/>
    <n v="0"/>
    <n v="2"/>
    <n v="0"/>
    <n v="0"/>
    <x v="0"/>
    <n v="0"/>
    <n v="0"/>
    <s v="03/13/2021 12:00:00 AM"/>
    <x v="24"/>
    <s v="FUNES"/>
  </r>
  <r>
    <x v="790"/>
    <x v="28"/>
    <s v="MONTENEGRO"/>
    <x v="4"/>
    <n v="0"/>
    <n v="0"/>
    <n v="0"/>
    <n v="0"/>
    <n v="0"/>
    <x v="0"/>
    <n v="0"/>
    <n v="0"/>
    <s v="03/13/2021 12:00:00 AM"/>
    <x v="4"/>
    <s v="FUQUENE"/>
  </r>
  <r>
    <x v="789"/>
    <x v="28"/>
    <s v="MONTENEGRO"/>
    <x v="4"/>
    <n v="0"/>
    <n v="0"/>
    <n v="4"/>
    <n v="0"/>
    <n v="0"/>
    <x v="0"/>
    <n v="0"/>
    <n v="0"/>
    <s v="03/13/2021 12:00:00 AM"/>
    <x v="4"/>
    <s v="VIOTA"/>
  </r>
  <r>
    <x v="790"/>
    <x v="28"/>
    <s v="PIJAO"/>
    <x v="10"/>
    <n v="0"/>
    <n v="0"/>
    <n v="1"/>
    <n v="0"/>
    <n v="0"/>
    <x v="0"/>
    <n v="0"/>
    <n v="0"/>
    <s v="03/13/2021 12:00:00 AM"/>
    <x v="15"/>
    <s v="BUGALAGRANDE"/>
  </r>
  <r>
    <x v="790"/>
    <x v="1"/>
    <s v="PEREIRA"/>
    <x v="4"/>
    <n v="0"/>
    <n v="0"/>
    <n v="1"/>
    <n v="0"/>
    <n v="0"/>
    <x v="0"/>
    <n v="0"/>
    <n v="0"/>
    <s v="03/13/2021 12:00:00 AM"/>
    <x v="1"/>
    <s v="MISTRATO"/>
  </r>
  <r>
    <x v="791"/>
    <x v="16"/>
    <s v="MONTERIA"/>
    <x v="2"/>
    <n v="0"/>
    <n v="0"/>
    <n v="0"/>
    <n v="0"/>
    <n v="6"/>
    <x v="0"/>
    <n v="0"/>
    <n v="0"/>
    <s v="03/13/2021 12:00:00 AM"/>
    <x v="1"/>
    <s v="SANTA ROSA DE CABAL"/>
  </r>
  <r>
    <x v="791"/>
    <x v="4"/>
    <s v="GUAYABETAL"/>
    <x v="2"/>
    <n v="0"/>
    <n v="0"/>
    <n v="0"/>
    <n v="0"/>
    <n v="10"/>
    <x v="0"/>
    <n v="0"/>
    <n v="0"/>
    <s v="03/13/2021 12:00:00 AM"/>
    <x v="19"/>
    <s v="CORINTO"/>
  </r>
  <r>
    <x v="791"/>
    <x v="5"/>
    <s v="BARRANCA DE UPIA"/>
    <x v="2"/>
    <n v="0"/>
    <n v="0"/>
    <n v="0"/>
    <n v="0"/>
    <n v="3"/>
    <x v="0"/>
    <n v="0"/>
    <n v="0"/>
    <s v="03/13/2021 12:00:00 AM"/>
    <x v="19"/>
    <s v="MIRANDA"/>
  </r>
  <r>
    <x v="791"/>
    <x v="5"/>
    <s v="VILLAVICENCIO"/>
    <x v="2"/>
    <n v="0"/>
    <n v="0"/>
    <n v="0"/>
    <n v="0"/>
    <n v="1"/>
    <x v="0"/>
    <n v="0"/>
    <n v="0"/>
    <s v="03/13/2021 12:00:00 AM"/>
    <x v="6"/>
    <s v="EL ESPINO"/>
  </r>
  <r>
    <x v="791"/>
    <x v="5"/>
    <s v="VILLAVICENCIO"/>
    <x v="2"/>
    <n v="0"/>
    <n v="0"/>
    <n v="0"/>
    <n v="0"/>
    <n v="4"/>
    <x v="0"/>
    <n v="0"/>
    <n v="0"/>
    <s v="03/02/2021 12:00:00 AM"/>
    <x v="15"/>
    <s v="ANSERMANUEVO"/>
  </r>
  <r>
    <x v="791"/>
    <x v="5"/>
    <s v="VILLAVICENCIO"/>
    <x v="2"/>
    <n v="0"/>
    <n v="0"/>
    <n v="0"/>
    <n v="0"/>
    <n v="10"/>
    <x v="0"/>
    <n v="0"/>
    <n v="0"/>
    <s v="03/02/2021 12:00:00 AM"/>
    <x v="15"/>
    <s v="BUENAVENTURA"/>
  </r>
  <r>
    <x v="791"/>
    <x v="5"/>
    <s v="VILLAVICENCIO"/>
    <x v="2"/>
    <n v="0"/>
    <n v="0"/>
    <n v="0"/>
    <n v="0"/>
    <n v="1"/>
    <x v="0"/>
    <n v="0"/>
    <n v="0"/>
    <s v="03/08/2021 12:00:00 AM"/>
    <x v="15"/>
    <s v="BUGALAGRANDE"/>
  </r>
  <r>
    <x v="791"/>
    <x v="5"/>
    <s v="VILLAVICENCIO"/>
    <x v="2"/>
    <n v="0"/>
    <n v="0"/>
    <n v="0"/>
    <n v="0"/>
    <n v="3"/>
    <x v="0"/>
    <n v="0"/>
    <n v="0"/>
    <s v="03/04/2021 12:00:00 AM"/>
    <x v="15"/>
    <s v="CAICEDONIA"/>
  </r>
  <r>
    <x v="791"/>
    <x v="18"/>
    <s v="CHITAGA"/>
    <x v="2"/>
    <n v="0"/>
    <n v="0"/>
    <n v="0"/>
    <n v="0"/>
    <n v="0"/>
    <x v="0"/>
    <n v="0"/>
    <n v="0"/>
    <s v="03/03/2021 12:00:00 AM"/>
    <x v="15"/>
    <s v="CANDELARIA"/>
  </r>
  <r>
    <x v="791"/>
    <x v="1"/>
    <s v="DOSQUEBRADAS"/>
    <x v="10"/>
    <n v="0"/>
    <n v="0"/>
    <n v="12"/>
    <n v="0"/>
    <n v="0"/>
    <x v="0"/>
    <n v="0"/>
    <n v="0"/>
    <s v="03/08/2021 12:00:00 AM"/>
    <x v="15"/>
    <s v="GINEBRA"/>
  </r>
  <r>
    <x v="792"/>
    <x v="0"/>
    <s v="MEDELLIN"/>
    <x v="13"/>
    <n v="0"/>
    <n v="8"/>
    <n v="1"/>
    <n v="1"/>
    <n v="0"/>
    <x v="0"/>
    <n v="0"/>
    <n v="0"/>
    <s v="03/03/2021 12:00:00 AM"/>
    <x v="15"/>
    <s v="TORO"/>
  </r>
  <r>
    <x v="790"/>
    <x v="3"/>
    <s v="SABANA DE TORRES"/>
    <x v="2"/>
    <n v="0"/>
    <n v="0"/>
    <n v="0"/>
    <n v="0"/>
    <n v="25"/>
    <x v="0"/>
    <n v="0"/>
    <n v="0"/>
    <s v="03/13/2021 12:00:00 AM"/>
    <x v="25"/>
    <s v="AIPE"/>
  </r>
  <r>
    <x v="791"/>
    <x v="1"/>
    <s v="SANTA ROSA DE CABAL"/>
    <x v="10"/>
    <n v="0"/>
    <n v="0"/>
    <n v="6"/>
    <n v="0"/>
    <n v="0"/>
    <x v="0"/>
    <n v="0"/>
    <n v="0"/>
    <s v="03/14/2021 12:00:00 AM"/>
    <x v="4"/>
    <s v="SAN ANTONIO DEL TEQUENDAMA"/>
  </r>
  <r>
    <x v="791"/>
    <x v="5"/>
    <s v="PUERTO LLERAS"/>
    <x v="2"/>
    <n v="0"/>
    <n v="0"/>
    <n v="0"/>
    <n v="0"/>
    <n v="800"/>
    <x v="0"/>
    <n v="0"/>
    <n v="0"/>
    <s v="03/14/2021 12:00:00 AM"/>
    <x v="2"/>
    <s v="SITIONUEVO"/>
  </r>
  <r>
    <x v="792"/>
    <x v="5"/>
    <s v="VILLAVICENCIO"/>
    <x v="2"/>
    <n v="0"/>
    <n v="0"/>
    <n v="0"/>
    <n v="0"/>
    <n v="1"/>
    <x v="0"/>
    <n v="0"/>
    <n v="0"/>
    <s v="03/14/2021 12:00:00 AM"/>
    <x v="2"/>
    <s v="SITIONUEVO"/>
  </r>
  <r>
    <x v="792"/>
    <x v="10"/>
    <s v="BECERRIL"/>
    <x v="2"/>
    <n v="0"/>
    <n v="0"/>
    <n v="0"/>
    <n v="0"/>
    <n v="0"/>
    <x v="0"/>
    <n v="0"/>
    <n v="0"/>
    <s v="03/13/2021 12:00:00 AM"/>
    <x v="4"/>
    <s v="VILLAGOMEZ"/>
  </r>
  <r>
    <x v="792"/>
    <x v="10"/>
    <s v="PUEBLO BELLO"/>
    <x v="2"/>
    <n v="0"/>
    <n v="0"/>
    <n v="0"/>
    <n v="0"/>
    <n v="6"/>
    <x v="0"/>
    <n v="0"/>
    <n v="0"/>
    <s v="03/14/2021 12:00:00 AM"/>
    <x v="24"/>
    <s v="GUALMATAN"/>
  </r>
  <r>
    <x v="791"/>
    <x v="10"/>
    <s v="AGUSTIN CODAZZI"/>
    <x v="2"/>
    <n v="0"/>
    <n v="0"/>
    <n v="0"/>
    <n v="0"/>
    <n v="118"/>
    <x v="0"/>
    <n v="0"/>
    <n v="0"/>
    <s v="03/14/2021 12:00:00 AM"/>
    <x v="28"/>
    <s v="MONTENEGRO"/>
  </r>
  <r>
    <x v="792"/>
    <x v="5"/>
    <s v="LA MACARENA"/>
    <x v="2"/>
    <n v="0"/>
    <n v="0"/>
    <n v="0"/>
    <n v="0"/>
    <n v="80"/>
    <x v="0"/>
    <n v="0"/>
    <n v="0"/>
    <s v="03/14/2021 12:00:00 AM"/>
    <x v="28"/>
    <s v="MONTENEGRO"/>
  </r>
  <r>
    <x v="791"/>
    <x v="18"/>
    <s v="CACHIRA"/>
    <x v="2"/>
    <n v="0"/>
    <n v="0"/>
    <n v="0"/>
    <n v="0"/>
    <n v="4"/>
    <x v="0"/>
    <n v="0"/>
    <n v="0"/>
    <s v="03/13/2021 12:00:00 AM"/>
    <x v="25"/>
    <s v="YAGUARA"/>
  </r>
  <r>
    <x v="792"/>
    <x v="5"/>
    <s v="MAPIRIPAN"/>
    <x v="2"/>
    <n v="0"/>
    <n v="0"/>
    <n v="0"/>
    <n v="0"/>
    <n v="200"/>
    <x v="0"/>
    <n v="0"/>
    <n v="0"/>
    <s v="03/13/2021 12:00:00 AM"/>
    <x v="25"/>
    <s v="PITALITO"/>
  </r>
  <r>
    <x v="790"/>
    <x v="10"/>
    <s v="AGUSTIN CODAZZI"/>
    <x v="2"/>
    <n v="0"/>
    <n v="0"/>
    <n v="0"/>
    <n v="0"/>
    <n v="28"/>
    <x v="0"/>
    <n v="0"/>
    <n v="0"/>
    <s v="03/12/2021 12:00:00 AM"/>
    <x v="25"/>
    <s v="BARAYA"/>
  </r>
  <r>
    <x v="791"/>
    <x v="10"/>
    <s v="AGUSTIN CODAZZI"/>
    <x v="2"/>
    <n v="0"/>
    <n v="0"/>
    <n v="0"/>
    <n v="0"/>
    <n v="15"/>
    <x v="0"/>
    <n v="0"/>
    <n v="0"/>
    <s v="03/12/2021 12:00:00 AM"/>
    <x v="25"/>
    <s v="TELLO"/>
  </r>
  <r>
    <x v="791"/>
    <x v="10"/>
    <s v="AGUSTIN CODAZZI"/>
    <x v="2"/>
    <n v="0"/>
    <n v="0"/>
    <n v="0"/>
    <n v="0"/>
    <n v="4"/>
    <x v="0"/>
    <n v="0"/>
    <n v="0"/>
    <s v="03/14/2021 12:00:00 AM"/>
    <x v="5"/>
    <s v="PUERTO GAITAN"/>
  </r>
  <r>
    <x v="792"/>
    <x v="5"/>
    <s v="VISTAHERMOSA"/>
    <x v="2"/>
    <n v="0"/>
    <n v="0"/>
    <n v="0"/>
    <n v="0"/>
    <n v="0"/>
    <x v="0"/>
    <n v="0"/>
    <n v="0"/>
    <s v="03/14/2021 12:00:00 AM"/>
    <x v="5"/>
    <s v="PUERTO GAITAN"/>
  </r>
  <r>
    <x v="790"/>
    <x v="10"/>
    <s v="BECERRIL"/>
    <x v="2"/>
    <n v="0"/>
    <n v="0"/>
    <n v="0"/>
    <n v="0"/>
    <n v="1"/>
    <x v="0"/>
    <n v="0"/>
    <n v="0"/>
    <s v="03/14/2021 12:00:00 AM"/>
    <x v="24"/>
    <s v="TUQUERRES"/>
  </r>
  <r>
    <x v="790"/>
    <x v="10"/>
    <s v="CURUMANI"/>
    <x v="2"/>
    <n v="0"/>
    <n v="0"/>
    <n v="0"/>
    <n v="0"/>
    <n v="2"/>
    <x v="0"/>
    <n v="0"/>
    <n v="0"/>
    <s v="03/12/2021 12:00:00 AM"/>
    <x v="14"/>
    <s v="OROCUE"/>
  </r>
  <r>
    <x v="790"/>
    <x v="10"/>
    <s v="CHIMICHAGUA"/>
    <x v="2"/>
    <n v="0"/>
    <n v="0"/>
    <n v="0"/>
    <n v="0"/>
    <n v="150"/>
    <x v="0"/>
    <n v="0"/>
    <n v="0"/>
    <s v="03/10/2021 12:00:00 AM"/>
    <x v="6"/>
    <s v="AQUITANIA"/>
  </r>
  <r>
    <x v="789"/>
    <x v="10"/>
    <s v="CHIRIGUANA"/>
    <x v="2"/>
    <n v="0"/>
    <n v="0"/>
    <n v="0"/>
    <n v="0"/>
    <n v="40"/>
    <x v="0"/>
    <n v="0"/>
    <n v="0"/>
    <s v="03/10/2021 12:00:00 AM"/>
    <x v="6"/>
    <s v="CUITIVA"/>
  </r>
  <r>
    <x v="731"/>
    <x v="10"/>
    <s v="CHIRIGUANA"/>
    <x v="2"/>
    <n v="0"/>
    <n v="0"/>
    <n v="0"/>
    <n v="0"/>
    <n v="1"/>
    <x v="0"/>
    <n v="0"/>
    <n v="0"/>
    <s v="03/15/2021 12:00:00 AM"/>
    <x v="9"/>
    <s v="ICONONZO"/>
  </r>
  <r>
    <x v="790"/>
    <x v="10"/>
    <s v="EL PASO"/>
    <x v="2"/>
    <n v="0"/>
    <n v="0"/>
    <n v="0"/>
    <n v="0"/>
    <n v="400"/>
    <x v="0"/>
    <n v="0"/>
    <n v="0"/>
    <s v="03/15/2021 12:00:00 AM"/>
    <x v="2"/>
    <s v="SITIONUEVO"/>
  </r>
  <r>
    <x v="790"/>
    <x v="10"/>
    <s v="EL PASO"/>
    <x v="2"/>
    <n v="0"/>
    <n v="0"/>
    <n v="0"/>
    <n v="0"/>
    <n v="600"/>
    <x v="0"/>
    <n v="0"/>
    <n v="0"/>
    <s v="03/15/2021 12:00:00 AM"/>
    <x v="19"/>
    <s v="BOLIVAR"/>
  </r>
  <r>
    <x v="791"/>
    <x v="10"/>
    <s v="EL PASO"/>
    <x v="2"/>
    <n v="0"/>
    <n v="0"/>
    <n v="0"/>
    <n v="0"/>
    <n v="200"/>
    <x v="0"/>
    <n v="0"/>
    <n v="0"/>
    <s v="03/15/2021 12:00:00 AM"/>
    <x v="24"/>
    <s v="OLAYA HERRERA"/>
  </r>
  <r>
    <x v="792"/>
    <x v="1"/>
    <s v="BALBOA"/>
    <x v="27"/>
    <n v="0"/>
    <n v="0"/>
    <n v="1"/>
    <n v="0"/>
    <n v="0"/>
    <x v="0"/>
    <n v="0"/>
    <n v="0"/>
    <s v="03/15/2021 12:00:00 AM"/>
    <x v="24"/>
    <s v="CUMBAL"/>
  </r>
  <r>
    <x v="792"/>
    <x v="1"/>
    <s v="SANTA ROSA DE CABAL"/>
    <x v="30"/>
    <n v="0"/>
    <n v="0"/>
    <n v="7"/>
    <n v="0"/>
    <n v="0"/>
    <x v="0"/>
    <n v="0"/>
    <n v="0"/>
    <s v="03/15/2021 12:00:00 AM"/>
    <x v="24"/>
    <s v="COLON"/>
  </r>
  <r>
    <x v="792"/>
    <x v="24"/>
    <s v="LA CRUZ"/>
    <x v="4"/>
    <n v="0"/>
    <n v="0"/>
    <n v="2"/>
    <n v="0"/>
    <n v="0"/>
    <x v="234"/>
    <n v="3510000000"/>
    <n v="145994000"/>
    <s v="03/15/2021 12:00:00 AM"/>
    <x v="24"/>
    <s v="BUESACO"/>
  </r>
  <r>
    <x v="792"/>
    <x v="24"/>
    <s v="FUNES"/>
    <x v="4"/>
    <n v="0"/>
    <n v="0"/>
    <n v="0"/>
    <n v="0"/>
    <n v="0"/>
    <x v="0"/>
    <n v="0"/>
    <n v="0"/>
    <s v="03/15/2021 12:00:00 AM"/>
    <x v="24"/>
    <s v="BUESACO"/>
  </r>
  <r>
    <x v="792"/>
    <x v="24"/>
    <s v="RICAURTE"/>
    <x v="4"/>
    <n v="0"/>
    <n v="0"/>
    <n v="0"/>
    <n v="0"/>
    <n v="0"/>
    <x v="0"/>
    <n v="0"/>
    <n v="0"/>
    <s v="03/15/2021 12:00:00 AM"/>
    <x v="24"/>
    <s v="BUESACO"/>
  </r>
  <r>
    <x v="792"/>
    <x v="18"/>
    <s v="CHINACOTA"/>
    <x v="2"/>
    <n v="0"/>
    <n v="0"/>
    <n v="0"/>
    <n v="0"/>
    <n v="1"/>
    <x v="0"/>
    <n v="0"/>
    <n v="0"/>
    <s v="03/15/2021 12:00:00 AM"/>
    <x v="24"/>
    <s v="BUESACO"/>
  </r>
  <r>
    <x v="792"/>
    <x v="5"/>
    <s v="VILLAVICENCIO"/>
    <x v="2"/>
    <n v="0"/>
    <n v="0"/>
    <n v="0"/>
    <n v="0"/>
    <n v="1"/>
    <x v="0"/>
    <n v="0"/>
    <n v="0"/>
    <s v="03/15/2021 12:00:00 AM"/>
    <x v="19"/>
    <s v="VILLA RICA"/>
  </r>
  <r>
    <x v="792"/>
    <x v="4"/>
    <s v="VILLETA"/>
    <x v="4"/>
    <n v="0"/>
    <n v="0"/>
    <n v="1"/>
    <n v="0"/>
    <n v="0"/>
    <x v="0"/>
    <n v="0"/>
    <n v="0"/>
    <s v="03/15/2021 12:00:00 AM"/>
    <x v="5"/>
    <s v="PUERTO GAITAN"/>
  </r>
  <r>
    <x v="791"/>
    <x v="18"/>
    <s v="CACHIRA"/>
    <x v="2"/>
    <n v="0"/>
    <n v="0"/>
    <n v="0"/>
    <n v="0"/>
    <n v="10"/>
    <x v="0"/>
    <n v="0"/>
    <n v="0"/>
    <s v="03/15/2021 12:00:00 AM"/>
    <x v="5"/>
    <s v="VILLAVICENCIO"/>
  </r>
  <r>
    <x v="792"/>
    <x v="9"/>
    <s v="IBAGUE"/>
    <x v="4"/>
    <n v="0"/>
    <n v="0"/>
    <n v="1"/>
    <n v="0"/>
    <n v="0"/>
    <x v="0"/>
    <n v="0"/>
    <n v="0"/>
    <s v="03/15/2021 12:00:00 AM"/>
    <x v="4"/>
    <s v="CAQUEZA"/>
  </r>
  <r>
    <x v="792"/>
    <x v="6"/>
    <s v="GUATEQUE"/>
    <x v="2"/>
    <n v="0"/>
    <n v="0"/>
    <n v="0"/>
    <n v="0"/>
    <n v="3"/>
    <x v="0"/>
    <n v="0"/>
    <n v="0"/>
    <s v="03/15/2021 12:00:00 AM"/>
    <x v="9"/>
    <s v="HONDA"/>
  </r>
  <r>
    <x v="792"/>
    <x v="14"/>
    <s v="HATO COROZAL"/>
    <x v="2"/>
    <n v="0"/>
    <n v="0"/>
    <n v="0"/>
    <n v="0"/>
    <n v="25"/>
    <x v="0"/>
    <n v="0"/>
    <n v="0"/>
    <s v="03/15/2021 12:00:00 AM"/>
    <x v="4"/>
    <s v="GUADUAS"/>
  </r>
  <r>
    <x v="790"/>
    <x v="19"/>
    <s v="LA VEGA"/>
    <x v="4"/>
    <n v="0"/>
    <n v="0"/>
    <n v="0"/>
    <n v="0"/>
    <n v="0"/>
    <x v="0"/>
    <n v="0"/>
    <n v="0"/>
    <s v="03/15/2021 12:00:00 AM"/>
    <x v="0"/>
    <s v="PUERTO BERRIO"/>
  </r>
  <r>
    <x v="791"/>
    <x v="19"/>
    <s v="ALMAGUER"/>
    <x v="30"/>
    <n v="0"/>
    <n v="0"/>
    <n v="0"/>
    <n v="0"/>
    <n v="0"/>
    <x v="0"/>
    <n v="0"/>
    <n v="0"/>
    <s v="03/15/2021 12:00:00 AM"/>
    <x v="4"/>
    <s v="PASCA"/>
  </r>
  <r>
    <x v="789"/>
    <x v="19"/>
    <s v="PUERTO TEJADA"/>
    <x v="10"/>
    <n v="0"/>
    <n v="0"/>
    <n v="0"/>
    <n v="0"/>
    <n v="0"/>
    <x v="0"/>
    <n v="0"/>
    <n v="0"/>
    <s v="03/15/2021 12:00:00 AM"/>
    <x v="4"/>
    <s v="PACHO"/>
  </r>
  <r>
    <x v="792"/>
    <x v="28"/>
    <s v="CIRCASIA"/>
    <x v="4"/>
    <n v="0"/>
    <n v="0"/>
    <n v="3"/>
    <n v="0"/>
    <n v="0"/>
    <x v="0"/>
    <n v="0"/>
    <n v="0"/>
    <s v="03/15/2021 12:00:00 AM"/>
    <x v="24"/>
    <s v="YACUANQUER"/>
  </r>
  <r>
    <x v="789"/>
    <x v="28"/>
    <s v="CORDOBA"/>
    <x v="27"/>
    <n v="0"/>
    <n v="0"/>
    <n v="3"/>
    <n v="0"/>
    <n v="0"/>
    <x v="0"/>
    <n v="0"/>
    <n v="0"/>
    <s v="03/15/2021 12:00:00 AM"/>
    <x v="24"/>
    <s v="PUERRES"/>
  </r>
  <r>
    <x v="791"/>
    <x v="10"/>
    <s v="CHIRIGUANA"/>
    <x v="2"/>
    <n v="0"/>
    <n v="0"/>
    <n v="0"/>
    <n v="0"/>
    <n v="14"/>
    <x v="0"/>
    <n v="0"/>
    <n v="0"/>
    <s v="03/14/2021 12:00:00 AM"/>
    <x v="10"/>
    <s v="VALLEDUPAR"/>
  </r>
  <r>
    <x v="789"/>
    <x v="10"/>
    <s v="LA JAGUA DE IBIRICO"/>
    <x v="2"/>
    <n v="0"/>
    <n v="0"/>
    <n v="0"/>
    <n v="0"/>
    <n v="10"/>
    <x v="0"/>
    <n v="0"/>
    <n v="0"/>
    <s v="03/15/2021 12:00:00 AM"/>
    <x v="1"/>
    <s v="SANTA ROSA DE CABAL"/>
  </r>
  <r>
    <x v="790"/>
    <x v="10"/>
    <s v="LA JAGUA DE IBIRICO"/>
    <x v="2"/>
    <n v="0"/>
    <n v="0"/>
    <n v="0"/>
    <n v="0"/>
    <n v="36"/>
    <x v="0"/>
    <n v="0"/>
    <n v="0"/>
    <s v="03/15/2021 12:00:00 AM"/>
    <x v="19"/>
    <s v="SILVIA"/>
  </r>
  <r>
    <x v="790"/>
    <x v="10"/>
    <s v="LA JAGUA DE IBIRICO"/>
    <x v="2"/>
    <n v="0"/>
    <n v="0"/>
    <n v="0"/>
    <n v="0"/>
    <n v="6"/>
    <x v="0"/>
    <n v="0"/>
    <n v="0"/>
    <s v="03/15/2021 12:00:00 AM"/>
    <x v="5"/>
    <s v="PUERTO GAITAN"/>
  </r>
  <r>
    <x v="791"/>
    <x v="10"/>
    <s v="LA JAGUA DE IBIRICO"/>
    <x v="2"/>
    <n v="0"/>
    <n v="0"/>
    <n v="0"/>
    <n v="0"/>
    <n v="9"/>
    <x v="0"/>
    <n v="0"/>
    <n v="0"/>
    <s v="03/15/2021 12:00:00 AM"/>
    <x v="9"/>
    <s v="FLANDES"/>
  </r>
  <r>
    <x v="791"/>
    <x v="10"/>
    <s v="MANAURE"/>
    <x v="2"/>
    <n v="0"/>
    <n v="0"/>
    <n v="0"/>
    <n v="0"/>
    <n v="3"/>
    <x v="0"/>
    <n v="0"/>
    <n v="0"/>
    <s v="03/15/2021 12:00:00 AM"/>
    <x v="9"/>
    <s v="PURIFICACION"/>
  </r>
  <r>
    <x v="791"/>
    <x v="10"/>
    <s v="SAN ALBERTO"/>
    <x v="2"/>
    <n v="0"/>
    <n v="0"/>
    <n v="0"/>
    <n v="0"/>
    <n v="1"/>
    <x v="0"/>
    <n v="0"/>
    <n v="0"/>
    <s v="03/15/2021 12:00:00 AM"/>
    <x v="9"/>
    <s v="PURIFICACION"/>
  </r>
  <r>
    <x v="789"/>
    <x v="10"/>
    <s v="TAMALAMEQUE"/>
    <x v="2"/>
    <n v="0"/>
    <n v="0"/>
    <n v="0"/>
    <n v="0"/>
    <n v="600"/>
    <x v="0"/>
    <n v="0"/>
    <n v="0"/>
    <s v="03/15/2021 12:00:00 AM"/>
    <x v="4"/>
    <s v="GUADUAS"/>
  </r>
  <r>
    <x v="793"/>
    <x v="3"/>
    <s v="PUERTO WILCHES"/>
    <x v="2"/>
    <n v="0"/>
    <n v="0"/>
    <n v="0"/>
    <n v="0"/>
    <n v="10"/>
    <x v="0"/>
    <n v="0"/>
    <n v="0"/>
    <s v="03/12/2021 12:00:00 AM"/>
    <x v="25"/>
    <s v="SALADOBLANCO"/>
  </r>
  <r>
    <x v="793"/>
    <x v="3"/>
    <s v="EL PLAYON"/>
    <x v="2"/>
    <n v="0"/>
    <n v="0"/>
    <n v="0"/>
    <n v="0"/>
    <n v="5"/>
    <x v="0"/>
    <n v="0"/>
    <n v="0"/>
    <s v="03/12/2021 12:00:00 AM"/>
    <x v="25"/>
    <s v="LA PLATA"/>
  </r>
  <r>
    <x v="789"/>
    <x v="6"/>
    <s v="AQUITANIA"/>
    <x v="2"/>
    <n v="0"/>
    <n v="0"/>
    <n v="0"/>
    <n v="0"/>
    <n v="4"/>
    <x v="0"/>
    <n v="0"/>
    <n v="0"/>
    <s v="03/12/2021 12:00:00 AM"/>
    <x v="25"/>
    <s v="SALADOBLANCO"/>
  </r>
  <r>
    <x v="790"/>
    <x v="6"/>
    <s v="LABRANZAGRANDE"/>
    <x v="2"/>
    <n v="0"/>
    <n v="0"/>
    <n v="0"/>
    <n v="0"/>
    <n v="10"/>
    <x v="0"/>
    <n v="0"/>
    <n v="0"/>
    <s v="03/07/2021 12:00:00 AM"/>
    <x v="15"/>
    <s v="PRADERA"/>
  </r>
  <r>
    <x v="791"/>
    <x v="6"/>
    <s v="SOTAQUIRA"/>
    <x v="2"/>
    <n v="0"/>
    <n v="0"/>
    <n v="0"/>
    <n v="0"/>
    <n v="1.5"/>
    <x v="0"/>
    <n v="0"/>
    <n v="0"/>
    <s v="03/13/2021 12:00:00 AM"/>
    <x v="24"/>
    <s v="ALBAN"/>
  </r>
  <r>
    <x v="792"/>
    <x v="5"/>
    <s v="MESETAS"/>
    <x v="2"/>
    <n v="0"/>
    <n v="0"/>
    <n v="0"/>
    <n v="0"/>
    <n v="80"/>
    <x v="0"/>
    <n v="0"/>
    <n v="0"/>
    <s v="03/11/2021 12:00:00 AM"/>
    <x v="25"/>
    <s v="PITALITO"/>
  </r>
  <r>
    <x v="792"/>
    <x v="5"/>
    <s v="SAN CARLOS DE GUAROA"/>
    <x v="2"/>
    <n v="0"/>
    <n v="0"/>
    <n v="0"/>
    <n v="0"/>
    <n v="16"/>
    <x v="0"/>
    <n v="0"/>
    <n v="0"/>
    <s v="03/16/2021 12:00:00 AM"/>
    <x v="19"/>
    <s v="FLORENCIA"/>
  </r>
  <r>
    <x v="791"/>
    <x v="14"/>
    <s v="OROCUE"/>
    <x v="2"/>
    <n v="0"/>
    <n v="0"/>
    <n v="0"/>
    <n v="0"/>
    <n v="2"/>
    <x v="0"/>
    <n v="0"/>
    <n v="0"/>
    <s v="03/16/2021 12:00:00 AM"/>
    <x v="15"/>
    <s v="TORO"/>
  </r>
  <r>
    <x v="792"/>
    <x v="4"/>
    <s v="EL COLEGIO"/>
    <x v="10"/>
    <n v="0"/>
    <n v="0"/>
    <n v="15"/>
    <n v="0"/>
    <n v="0"/>
    <x v="0"/>
    <n v="0"/>
    <n v="0"/>
    <s v="03/16/2021 12:00:00 AM"/>
    <x v="4"/>
    <s v="CHOACHI"/>
  </r>
  <r>
    <x v="792"/>
    <x v="4"/>
    <s v="EL COLEGIO"/>
    <x v="4"/>
    <n v="0"/>
    <n v="0"/>
    <n v="0"/>
    <n v="0"/>
    <n v="0"/>
    <x v="0"/>
    <n v="0"/>
    <n v="0"/>
    <s v="03/16/2021 12:00:00 AM"/>
    <x v="4"/>
    <s v="PANDI"/>
  </r>
  <r>
    <x v="793"/>
    <x v="4"/>
    <s v="BELTRAN"/>
    <x v="4"/>
    <n v="0"/>
    <n v="0"/>
    <n v="0"/>
    <n v="0"/>
    <n v="0"/>
    <x v="0"/>
    <n v="0"/>
    <n v="0"/>
    <s v="03/16/2021 12:00:00 AM"/>
    <x v="0"/>
    <s v="MEDELLIN"/>
  </r>
  <r>
    <x v="793"/>
    <x v="4"/>
    <s v="VIANI"/>
    <x v="4"/>
    <n v="0"/>
    <n v="0"/>
    <n v="1"/>
    <n v="0"/>
    <n v="0"/>
    <x v="0"/>
    <n v="0"/>
    <n v="0"/>
    <s v="03/16/2021 12:00:00 AM"/>
    <x v="24"/>
    <s v="SAN PABLO"/>
  </r>
  <r>
    <x v="793"/>
    <x v="4"/>
    <s v="QUIPILE"/>
    <x v="4"/>
    <n v="0"/>
    <n v="0"/>
    <n v="0"/>
    <n v="0"/>
    <n v="0"/>
    <x v="0"/>
    <n v="0"/>
    <n v="0"/>
    <s v="02/19/2021 12:00:00 AM"/>
    <x v="25"/>
    <s v="ALGECIRAS"/>
  </r>
  <r>
    <x v="793"/>
    <x v="4"/>
    <s v="SAN JUAN DE RIO SECO"/>
    <x v="4"/>
    <n v="0"/>
    <n v="0"/>
    <n v="1"/>
    <n v="0"/>
    <n v="0"/>
    <x v="0"/>
    <n v="0"/>
    <n v="0"/>
    <s v="02/20/2021 12:00:00 AM"/>
    <x v="25"/>
    <s v="RIVERA"/>
  </r>
  <r>
    <x v="793"/>
    <x v="14"/>
    <s v="MONTERREY"/>
    <x v="2"/>
    <n v="0"/>
    <n v="0"/>
    <n v="0"/>
    <n v="0"/>
    <n v="5"/>
    <x v="0"/>
    <n v="0"/>
    <n v="0"/>
    <s v="03/17/2021 12:00:00 AM"/>
    <x v="9"/>
    <s v="SAN ANTONIO"/>
  </r>
  <r>
    <x v="792"/>
    <x v="5"/>
    <s v="PUERTO GAITAN"/>
    <x v="2"/>
    <n v="0"/>
    <n v="0"/>
    <n v="0"/>
    <n v="0"/>
    <n v="50"/>
    <x v="0"/>
    <n v="0"/>
    <n v="0"/>
    <s v="03/16/2021 12:00:00 AM"/>
    <x v="6"/>
    <s v="SANTA MARIA"/>
  </r>
  <r>
    <x v="793"/>
    <x v="5"/>
    <s v="EL DORADO"/>
    <x v="2"/>
    <n v="0"/>
    <n v="0"/>
    <n v="0"/>
    <n v="0"/>
    <n v="1"/>
    <x v="0"/>
    <n v="0"/>
    <n v="0"/>
    <s v="03/11/2021 12:00:00 AM"/>
    <x v="10"/>
    <s v="AGUSTIN CODAZZI"/>
  </r>
  <r>
    <x v="793"/>
    <x v="5"/>
    <s v="PUERTO GAITAN"/>
    <x v="2"/>
    <n v="0"/>
    <n v="0"/>
    <n v="0"/>
    <n v="0"/>
    <n v="99"/>
    <x v="0"/>
    <n v="0"/>
    <n v="0"/>
    <s v="03/09/2021 12:00:00 AM"/>
    <x v="10"/>
    <s v="AGUSTIN CODAZZI"/>
  </r>
  <r>
    <x v="793"/>
    <x v="24"/>
    <s v="ALBAN"/>
    <x v="4"/>
    <n v="0"/>
    <n v="0"/>
    <n v="0"/>
    <n v="0"/>
    <n v="0"/>
    <x v="0"/>
    <n v="0"/>
    <n v="0"/>
    <s v="03/15/2021 12:00:00 AM"/>
    <x v="24"/>
    <s v="EL ROSARIO"/>
  </r>
  <r>
    <x v="793"/>
    <x v="24"/>
    <s v="GUAITARILLA"/>
    <x v="4"/>
    <n v="0"/>
    <n v="0"/>
    <n v="17"/>
    <n v="2"/>
    <n v="6.5"/>
    <x v="0"/>
    <n v="0"/>
    <n v="0"/>
    <s v="02/22/2021 12:00:00 AM"/>
    <x v="25"/>
    <s v="SALADOBLANCO"/>
  </r>
  <r>
    <x v="793"/>
    <x v="6"/>
    <s v="SOCOTA"/>
    <x v="5"/>
    <n v="1"/>
    <n v="0"/>
    <n v="0"/>
    <n v="0"/>
    <n v="0"/>
    <x v="0"/>
    <n v="0"/>
    <n v="0"/>
    <s v="02/22/2021 12:00:00 AM"/>
    <x v="25"/>
    <s v="GARZON"/>
  </r>
  <r>
    <x v="794"/>
    <x v="14"/>
    <s v="AGUAZUL"/>
    <x v="2"/>
    <n v="0"/>
    <n v="0"/>
    <n v="0"/>
    <n v="0"/>
    <n v="30"/>
    <x v="0"/>
    <n v="0"/>
    <n v="0"/>
    <s v="02/22/2021 12:00:00 AM"/>
    <x v="25"/>
    <s v="AGRADO"/>
  </r>
  <r>
    <x v="789"/>
    <x v="19"/>
    <s v="PATIA"/>
    <x v="4"/>
    <n v="0"/>
    <n v="0"/>
    <n v="0"/>
    <n v="0"/>
    <n v="0"/>
    <x v="0"/>
    <n v="0"/>
    <n v="0"/>
    <s v="02/22/2021 12:00:00 AM"/>
    <x v="25"/>
    <s v="PITAL"/>
  </r>
  <r>
    <x v="794"/>
    <x v="28"/>
    <s v="CORDOBA"/>
    <x v="4"/>
    <n v="0"/>
    <n v="0"/>
    <n v="0"/>
    <n v="0"/>
    <n v="0"/>
    <x v="0"/>
    <n v="0"/>
    <n v="0"/>
    <s v="02/22/2021 12:00:00 AM"/>
    <x v="25"/>
    <s v="HOBO"/>
  </r>
  <r>
    <x v="793"/>
    <x v="15"/>
    <s v="PALMIRA"/>
    <x v="27"/>
    <n v="0"/>
    <n v="0"/>
    <n v="16"/>
    <n v="0"/>
    <n v="0"/>
    <x v="0"/>
    <n v="0"/>
    <n v="0"/>
    <s v="03/17/2021 12:00:00 AM"/>
    <x v="24"/>
    <s v="SANDONA"/>
  </r>
  <r>
    <x v="795"/>
    <x v="26"/>
    <s v="QUIBDO"/>
    <x v="0"/>
    <n v="0"/>
    <n v="0"/>
    <n v="1"/>
    <n v="1"/>
    <n v="0"/>
    <x v="0"/>
    <n v="0"/>
    <n v="0"/>
    <s v="02/12/2021 12:00:00 AM"/>
    <x v="10"/>
    <s v="MANAURE"/>
  </r>
  <r>
    <x v="795"/>
    <x v="4"/>
    <s v="EL COLEGIO"/>
    <x v="4"/>
    <n v="0"/>
    <n v="0"/>
    <n v="4"/>
    <n v="0"/>
    <n v="0"/>
    <x v="0"/>
    <n v="0"/>
    <n v="0"/>
    <s v="03/17/2021 12:00:00 AM"/>
    <x v="1"/>
    <s v="MARSELLA"/>
  </r>
  <r>
    <x v="795"/>
    <x v="2"/>
    <s v="ARIGUANI"/>
    <x v="2"/>
    <n v="0"/>
    <n v="0"/>
    <n v="0"/>
    <n v="0"/>
    <n v="3"/>
    <x v="0"/>
    <n v="0"/>
    <n v="0"/>
    <s v="03/17/2021 12:00:00 AM"/>
    <x v="4"/>
    <s v="VILLETA"/>
  </r>
  <r>
    <x v="795"/>
    <x v="0"/>
    <s v="SALGAR"/>
    <x v="18"/>
    <n v="0"/>
    <n v="0"/>
    <n v="38"/>
    <n v="5"/>
    <n v="3842"/>
    <x v="235"/>
    <n v="0"/>
    <n v="0"/>
    <s v="03/17/2021 12:00:00 AM"/>
    <x v="4"/>
    <s v="GIRARDOT"/>
  </r>
  <r>
    <x v="793"/>
    <x v="14"/>
    <s v="OROCUE"/>
    <x v="2"/>
    <n v="0"/>
    <n v="0"/>
    <n v="0"/>
    <n v="0"/>
    <n v="505"/>
    <x v="0"/>
    <n v="0"/>
    <n v="0"/>
    <s v="03/17/2021 12:00:00 AM"/>
    <x v="4"/>
    <s v="GUTIERREZ"/>
  </r>
  <r>
    <x v="796"/>
    <x v="1"/>
    <s v="DOSQUEBRADAS"/>
    <x v="13"/>
    <n v="0"/>
    <n v="1"/>
    <n v="0"/>
    <n v="0"/>
    <n v="0"/>
    <x v="0"/>
    <n v="0"/>
    <n v="0"/>
    <s v="03/17/2021 12:00:00 AM"/>
    <x v="19"/>
    <s v="EL TAMBO"/>
  </r>
  <r>
    <x v="796"/>
    <x v="0"/>
    <s v="URRAO"/>
    <x v="10"/>
    <n v="0"/>
    <n v="0"/>
    <n v="0"/>
    <n v="0"/>
    <n v="0"/>
    <x v="0"/>
    <n v="0"/>
    <n v="0"/>
    <s v="03/16/2021 12:00:00 AM"/>
    <x v="24"/>
    <s v="TUQUERRES"/>
  </r>
  <r>
    <x v="794"/>
    <x v="4"/>
    <s v="TIBIRITA"/>
    <x v="2"/>
    <n v="0"/>
    <n v="0"/>
    <n v="0"/>
    <n v="0"/>
    <n v="1"/>
    <x v="0"/>
    <n v="0"/>
    <n v="0"/>
    <s v="03/17/2021 12:00:00 AM"/>
    <x v="0"/>
    <s v="SAN ROQUE"/>
  </r>
  <r>
    <x v="796"/>
    <x v="1"/>
    <s v="APIA"/>
    <x v="4"/>
    <n v="0"/>
    <n v="0"/>
    <n v="3"/>
    <n v="0"/>
    <n v="0"/>
    <x v="0"/>
    <n v="0"/>
    <n v="0"/>
    <s v="03/17/2021 12:00:00 AM"/>
    <x v="0"/>
    <s v="SAN ROQUE"/>
  </r>
  <r>
    <x v="796"/>
    <x v="1"/>
    <s v="APIA"/>
    <x v="4"/>
    <n v="0"/>
    <n v="0"/>
    <n v="1"/>
    <n v="0"/>
    <n v="0"/>
    <x v="0"/>
    <n v="0"/>
    <n v="0"/>
    <s v="03/17/2021 12:00:00 AM"/>
    <x v="0"/>
    <s v="EL CARMEN DE VIBORAL"/>
  </r>
  <r>
    <x v="796"/>
    <x v="1"/>
    <s v="APIA"/>
    <x v="4"/>
    <n v="0"/>
    <n v="0"/>
    <n v="1"/>
    <n v="0"/>
    <n v="0"/>
    <x v="0"/>
    <n v="0"/>
    <n v="0"/>
    <s v="03/14/2021 12:00:00 AM"/>
    <x v="24"/>
    <s v="SAN PABLO"/>
  </r>
  <r>
    <x v="796"/>
    <x v="26"/>
    <s v="MEDIO BAUDO"/>
    <x v="10"/>
    <n v="0"/>
    <n v="0"/>
    <n v="188"/>
    <n v="0"/>
    <n v="0"/>
    <x v="236"/>
    <n v="0"/>
    <n v="0"/>
    <s v="03/15/2021 12:00:00 AM"/>
    <x v="24"/>
    <s v="BELEN"/>
  </r>
  <r>
    <x v="796"/>
    <x v="0"/>
    <s v="PUERTO NARE"/>
    <x v="10"/>
    <n v="0"/>
    <n v="0"/>
    <n v="0"/>
    <n v="0"/>
    <n v="0"/>
    <x v="0"/>
    <n v="0"/>
    <n v="0"/>
    <s v="03/16/2021 12:00:00 AM"/>
    <x v="16"/>
    <s v="BUENAVISTA"/>
  </r>
  <r>
    <x v="796"/>
    <x v="0"/>
    <s v="VIGIA DEL FUERTE"/>
    <x v="27"/>
    <n v="0"/>
    <n v="0"/>
    <n v="15"/>
    <n v="0"/>
    <n v="0"/>
    <x v="0"/>
    <n v="0"/>
    <n v="0"/>
    <s v="03/17/2021 12:00:00 AM"/>
    <x v="21"/>
    <s v="CRAVO NORTE"/>
  </r>
  <r>
    <x v="793"/>
    <x v="3"/>
    <s v="CONTRATACION"/>
    <x v="2"/>
    <n v="0"/>
    <n v="0"/>
    <n v="0"/>
    <n v="0"/>
    <n v="7"/>
    <x v="0"/>
    <n v="0"/>
    <n v="0"/>
    <s v="03/18/2021 12:00:00 AM"/>
    <x v="0"/>
    <s v="SALGAR"/>
  </r>
  <r>
    <x v="795"/>
    <x v="10"/>
    <s v="CHIRIGUANA"/>
    <x v="2"/>
    <n v="0"/>
    <n v="0"/>
    <n v="0"/>
    <n v="0"/>
    <n v="3"/>
    <x v="0"/>
    <n v="0"/>
    <n v="0"/>
    <s v="02/04/2021 12:00:00 AM"/>
    <x v="10"/>
    <s v="BOSCONIA"/>
  </r>
  <r>
    <x v="797"/>
    <x v="4"/>
    <s v="GUAYABETAL"/>
    <x v="2"/>
    <n v="0"/>
    <n v="0"/>
    <n v="0"/>
    <n v="0"/>
    <n v="10"/>
    <x v="0"/>
    <n v="0"/>
    <n v="0"/>
    <s v="03/17/2021 12:00:00 AM"/>
    <x v="19"/>
    <s v="BUENOS AIRES"/>
  </r>
  <r>
    <x v="797"/>
    <x v="0"/>
    <s v="MEDELLIN"/>
    <x v="3"/>
    <n v="0"/>
    <n v="0"/>
    <n v="7"/>
    <n v="0"/>
    <n v="0"/>
    <x v="0"/>
    <n v="0"/>
    <n v="0"/>
    <s v="03/15/2021 12:00:00 AM"/>
    <x v="9"/>
    <s v="HONDA"/>
  </r>
  <r>
    <x v="797"/>
    <x v="10"/>
    <s v="PUEBLO BELLO"/>
    <x v="2"/>
    <n v="0"/>
    <n v="0"/>
    <n v="0"/>
    <n v="0"/>
    <n v="0"/>
    <x v="0"/>
    <n v="0"/>
    <n v="0"/>
    <s v="03/18/2021 12:00:00 AM"/>
    <x v="19"/>
    <s v="SOTARA"/>
  </r>
  <r>
    <x v="797"/>
    <x v="10"/>
    <s v="CHIRIGUANA"/>
    <x v="2"/>
    <n v="0"/>
    <n v="0"/>
    <n v="0"/>
    <n v="0"/>
    <n v="14"/>
    <x v="0"/>
    <n v="0"/>
    <n v="0"/>
    <s v="03/18/2021 12:00:00 AM"/>
    <x v="19"/>
    <s v="SUAREZ"/>
  </r>
  <r>
    <x v="797"/>
    <x v="10"/>
    <s v="PUEBLO BELLO"/>
    <x v="2"/>
    <n v="0"/>
    <n v="0"/>
    <n v="0"/>
    <n v="0"/>
    <n v="8"/>
    <x v="0"/>
    <n v="0"/>
    <n v="0"/>
    <s v="03/13/2021 12:00:00 AM"/>
    <x v="24"/>
    <s v="CUMBITARA"/>
  </r>
  <r>
    <x v="797"/>
    <x v="5"/>
    <s v="PUERTO LOPEZ"/>
    <x v="2"/>
    <n v="0"/>
    <n v="0"/>
    <n v="0"/>
    <n v="0"/>
    <n v="20"/>
    <x v="0"/>
    <n v="0"/>
    <n v="0"/>
    <s v="03/11/2021 12:00:00 AM"/>
    <x v="24"/>
    <s v="TAMINANGO"/>
  </r>
  <r>
    <x v="797"/>
    <x v="19"/>
    <s v="CORINTO"/>
    <x v="9"/>
    <n v="0"/>
    <n v="0"/>
    <n v="0"/>
    <n v="0"/>
    <n v="0"/>
    <x v="237"/>
    <n v="0"/>
    <n v="0"/>
    <s v="03/12/2021 12:00:00 AM"/>
    <x v="15"/>
    <s v="GUADALAJARA DE BUGA"/>
  </r>
  <r>
    <x v="797"/>
    <x v="9"/>
    <s v="PRADO"/>
    <x v="4"/>
    <n v="0"/>
    <n v="2"/>
    <n v="0"/>
    <n v="0"/>
    <n v="0"/>
    <x v="0"/>
    <n v="0"/>
    <n v="0"/>
    <s v="03/09/2021 12:00:00 AM"/>
    <x v="15"/>
    <s v="EL AGUILA"/>
  </r>
  <r>
    <x v="797"/>
    <x v="11"/>
    <s v="FLORENCIA"/>
    <x v="30"/>
    <n v="0"/>
    <n v="0"/>
    <n v="0"/>
    <n v="0"/>
    <n v="0"/>
    <x v="0"/>
    <n v="0"/>
    <n v="0"/>
    <s v="03/18/2021 12:00:00 AM"/>
    <x v="25"/>
    <s v="ISNOS"/>
  </r>
  <r>
    <x v="796"/>
    <x v="10"/>
    <s v="PUEBLO BELLO"/>
    <x v="2"/>
    <n v="0"/>
    <n v="0"/>
    <n v="0"/>
    <n v="0"/>
    <n v="40"/>
    <x v="0"/>
    <n v="0"/>
    <n v="0"/>
    <s v="03/18/2021 12:00:00 AM"/>
    <x v="25"/>
    <s v="SAN AGUSTIN"/>
  </r>
  <r>
    <x v="796"/>
    <x v="10"/>
    <s v="ASTREA"/>
    <x v="27"/>
    <n v="0"/>
    <n v="0"/>
    <n v="6"/>
    <n v="1"/>
    <n v="0"/>
    <x v="0"/>
    <n v="0"/>
    <n v="0"/>
    <s v="03/17/2021 12:00:00 AM"/>
    <x v="25"/>
    <s v="PALERMO"/>
  </r>
  <r>
    <x v="797"/>
    <x v="3"/>
    <s v="CARCASI"/>
    <x v="2"/>
    <n v="0"/>
    <n v="0"/>
    <n v="0"/>
    <n v="0"/>
    <n v="1"/>
    <x v="0"/>
    <n v="0"/>
    <n v="0"/>
    <s v="03/17/2021 12:00:00 AM"/>
    <x v="25"/>
    <s v="PITALITO"/>
  </r>
  <r>
    <x v="797"/>
    <x v="5"/>
    <s v="VILLAVICENCIO"/>
    <x v="2"/>
    <n v="0"/>
    <n v="0"/>
    <n v="0"/>
    <n v="0"/>
    <n v="2"/>
    <x v="0"/>
    <n v="0"/>
    <n v="0"/>
    <s v="03/17/2021 12:00:00 AM"/>
    <x v="25"/>
    <s v="SAN AGUSTIN"/>
  </r>
  <r>
    <x v="797"/>
    <x v="29"/>
    <s v="PUERTO CARREÑO"/>
    <x v="2"/>
    <n v="0"/>
    <n v="0"/>
    <n v="0"/>
    <n v="0"/>
    <n v="4"/>
    <x v="0"/>
    <n v="0"/>
    <n v="0"/>
    <s v="03/17/2021 12:00:00 AM"/>
    <x v="25"/>
    <s v="TELLO"/>
  </r>
  <r>
    <x v="797"/>
    <x v="1"/>
    <s v="BALBOA"/>
    <x v="9"/>
    <n v="0"/>
    <n v="0"/>
    <n v="0"/>
    <n v="0"/>
    <n v="0"/>
    <x v="0"/>
    <n v="0"/>
    <n v="0"/>
    <s v="03/18/2021 12:00:00 AM"/>
    <x v="1"/>
    <s v="MARSELLA"/>
  </r>
  <r>
    <x v="789"/>
    <x v="4"/>
    <s v="VIOTA"/>
    <x v="9"/>
    <n v="0"/>
    <n v="0"/>
    <n v="35"/>
    <n v="0"/>
    <n v="0"/>
    <x v="0"/>
    <n v="0"/>
    <n v="0"/>
    <s v="03/18/2021 12:00:00 AM"/>
    <x v="1"/>
    <s v="PEREIRA"/>
  </r>
  <r>
    <x v="798"/>
    <x v="10"/>
    <s v="VALLEDUPAR"/>
    <x v="2"/>
    <n v="0"/>
    <n v="0"/>
    <n v="0"/>
    <n v="0"/>
    <n v="0"/>
    <x v="0"/>
    <n v="0"/>
    <n v="0"/>
    <s v="03/18/2021 12:00:00 AM"/>
    <x v="19"/>
    <s v="SUAREZ"/>
  </r>
  <r>
    <x v="798"/>
    <x v="0"/>
    <s v="VIGIA DEL FUERTE"/>
    <x v="30"/>
    <n v="0"/>
    <n v="0"/>
    <n v="0"/>
    <n v="0"/>
    <n v="0"/>
    <x v="0"/>
    <n v="0"/>
    <n v="0"/>
    <s v="03/15/2021 12:00:00 AM"/>
    <x v="24"/>
    <s v="LOS ANDES"/>
  </r>
  <r>
    <x v="796"/>
    <x v="15"/>
    <s v="VERSALLES"/>
    <x v="10"/>
    <n v="0"/>
    <n v="0"/>
    <n v="18"/>
    <n v="1"/>
    <n v="0"/>
    <x v="0"/>
    <n v="0"/>
    <n v="0"/>
    <s v="03/16/2021 12:00:00 AM"/>
    <x v="24"/>
    <s v="LA UNION"/>
  </r>
  <r>
    <x v="792"/>
    <x v="15"/>
    <s v="TULUA"/>
    <x v="10"/>
    <n v="0"/>
    <n v="0"/>
    <n v="55"/>
    <n v="0"/>
    <n v="0"/>
    <x v="0"/>
    <n v="0"/>
    <n v="0"/>
    <s v="03/18/2021 12:00:00 AM"/>
    <x v="0"/>
    <s v="EL SANTUARIO"/>
  </r>
  <r>
    <x v="793"/>
    <x v="15"/>
    <s v="SEVILLA"/>
    <x v="4"/>
    <n v="0"/>
    <n v="0"/>
    <n v="1"/>
    <n v="0"/>
    <n v="0"/>
    <x v="238"/>
    <n v="0"/>
    <n v="0"/>
    <s v="03/15/2021 12:00:00 AM"/>
    <x v="24"/>
    <s v="COLON"/>
  </r>
  <r>
    <x v="789"/>
    <x v="15"/>
    <s v="SAN PEDRO"/>
    <x v="10"/>
    <n v="0"/>
    <n v="0"/>
    <n v="28"/>
    <n v="0"/>
    <n v="0"/>
    <x v="0"/>
    <n v="0"/>
    <n v="0"/>
    <s v="03/12/2021 12:00:00 AM"/>
    <x v="25"/>
    <s v="ALGECIRAS"/>
  </r>
  <r>
    <x v="794"/>
    <x v="15"/>
    <s v="FLORIDA"/>
    <x v="30"/>
    <n v="1"/>
    <n v="0"/>
    <n v="20"/>
    <n v="0"/>
    <n v="0"/>
    <x v="0"/>
    <n v="0"/>
    <n v="0"/>
    <s v="03/15/2021 12:00:00 AM"/>
    <x v="25"/>
    <s v="TIMANA"/>
  </r>
  <r>
    <x v="797"/>
    <x v="8"/>
    <s v="GALERAS"/>
    <x v="0"/>
    <n v="0"/>
    <n v="0"/>
    <n v="1"/>
    <n v="1"/>
    <n v="0"/>
    <x v="0"/>
    <n v="0"/>
    <n v="0"/>
    <s v="03/03/2021 12:00:00 AM"/>
    <x v="15"/>
    <s v="ANDALUCIA"/>
  </r>
  <r>
    <x v="798"/>
    <x v="1"/>
    <s v="GUATICA"/>
    <x v="27"/>
    <n v="0"/>
    <n v="0"/>
    <n v="2"/>
    <n v="0"/>
    <n v="0"/>
    <x v="0"/>
    <n v="0"/>
    <n v="0"/>
    <s v="03/15/2021 12:00:00 AM"/>
    <x v="15"/>
    <s v="BOLIVAR"/>
  </r>
  <r>
    <x v="798"/>
    <x v="1"/>
    <s v="SANTA ROSA DE CABAL"/>
    <x v="10"/>
    <n v="0"/>
    <n v="0"/>
    <n v="1"/>
    <n v="0"/>
    <n v="0"/>
    <x v="0"/>
    <n v="0"/>
    <n v="0"/>
    <s v="03/06/2021 12:00:00 AM"/>
    <x v="25"/>
    <s v="HOBO"/>
  </r>
  <r>
    <x v="797"/>
    <x v="4"/>
    <s v="FUSAGASUGA"/>
    <x v="4"/>
    <n v="0"/>
    <n v="0"/>
    <n v="0"/>
    <n v="0"/>
    <n v="0"/>
    <x v="0"/>
    <n v="0"/>
    <n v="0"/>
    <s v="03/16/2021 12:00:00 AM"/>
    <x v="15"/>
    <s v="GUADALAJARA DE BUGA"/>
  </r>
  <r>
    <x v="797"/>
    <x v="4"/>
    <s v="FUSAGASUGA"/>
    <x v="4"/>
    <n v="0"/>
    <n v="0"/>
    <n v="100"/>
    <n v="0"/>
    <n v="0"/>
    <x v="0"/>
    <n v="0"/>
    <n v="0"/>
    <s v="03/11/2021 12:00:00 AM"/>
    <x v="15"/>
    <s v="CAICEDONIA"/>
  </r>
  <r>
    <x v="797"/>
    <x v="4"/>
    <s v="FUSAGASUGA"/>
    <x v="4"/>
    <n v="0"/>
    <n v="0"/>
    <n v="150"/>
    <n v="0"/>
    <n v="0"/>
    <x v="239"/>
    <n v="1392300000"/>
    <n v="0"/>
    <s v="03/15/2021 12:00:00 AM"/>
    <x v="15"/>
    <s v="EL CERRITO"/>
  </r>
  <r>
    <x v="798"/>
    <x v="4"/>
    <s v="CHOCONTA"/>
    <x v="0"/>
    <n v="0"/>
    <n v="0"/>
    <n v="1"/>
    <n v="0"/>
    <n v="0"/>
    <x v="0"/>
    <n v="0"/>
    <n v="0"/>
    <s v="03/03/2021 12:00:00 AM"/>
    <x v="15"/>
    <s v="FLORIDA"/>
  </r>
  <r>
    <x v="799"/>
    <x v="28"/>
    <s v="SALENTO"/>
    <x v="0"/>
    <n v="0"/>
    <n v="0"/>
    <n v="0"/>
    <n v="0"/>
    <n v="0"/>
    <x v="0"/>
    <n v="0"/>
    <n v="0"/>
    <s v="03/18/2021 12:00:00 AM"/>
    <x v="4"/>
    <s v="FACATATIVA"/>
  </r>
  <r>
    <x v="798"/>
    <x v="3"/>
    <s v="BETULIA"/>
    <x v="2"/>
    <n v="0"/>
    <n v="0"/>
    <n v="0"/>
    <n v="0"/>
    <n v="4"/>
    <x v="0"/>
    <n v="0"/>
    <n v="0"/>
    <s v="03/19/2021 12:00:00 AM"/>
    <x v="9"/>
    <s v="VILLARRICA"/>
  </r>
  <r>
    <x v="769"/>
    <x v="10"/>
    <s v="LA GLORIA"/>
    <x v="21"/>
    <n v="0"/>
    <n v="0"/>
    <n v="0"/>
    <n v="0"/>
    <n v="80"/>
    <x v="0"/>
    <n v="0"/>
    <n v="0"/>
    <s v="03/16/2021 12:00:00 AM"/>
    <x v="25"/>
    <s v="GARZON"/>
  </r>
  <r>
    <x v="799"/>
    <x v="15"/>
    <s v="CALI"/>
    <x v="4"/>
    <n v="2"/>
    <n v="0"/>
    <n v="0"/>
    <n v="1"/>
    <n v="0"/>
    <x v="0"/>
    <n v="0"/>
    <n v="0"/>
    <s v="03/17/2021 12:00:00 AM"/>
    <x v="15"/>
    <s v="GINEBRA"/>
  </r>
  <r>
    <x v="793"/>
    <x v="24"/>
    <s v="GUAITARILLA"/>
    <x v="10"/>
    <n v="0"/>
    <n v="0"/>
    <n v="45"/>
    <n v="1"/>
    <n v="0"/>
    <x v="0"/>
    <n v="0"/>
    <n v="0"/>
    <s v="03/19/2021 12:00:00 AM"/>
    <x v="18"/>
    <s v="LA ESPERANZA"/>
  </r>
  <r>
    <x v="790"/>
    <x v="0"/>
    <s v="SAN JUAN DE URABA"/>
    <x v="0"/>
    <n v="0"/>
    <n v="0"/>
    <n v="1"/>
    <n v="1"/>
    <n v="0"/>
    <x v="0"/>
    <n v="0"/>
    <n v="0"/>
    <s v="03/19/2021 12:00:00 AM"/>
    <x v="4"/>
    <s v="CACHIPAY"/>
  </r>
  <r>
    <x v="790"/>
    <x v="0"/>
    <s v="PEÑOL"/>
    <x v="0"/>
    <n v="0"/>
    <n v="0"/>
    <n v="1"/>
    <n v="1"/>
    <n v="0"/>
    <x v="0"/>
    <n v="0"/>
    <n v="0"/>
    <s v="03/19/2021 12:00:00 AM"/>
    <x v="4"/>
    <s v="PACHO"/>
  </r>
  <r>
    <x v="790"/>
    <x v="0"/>
    <s v="HELICONIA"/>
    <x v="4"/>
    <n v="0"/>
    <n v="0"/>
    <n v="0"/>
    <n v="0"/>
    <n v="0"/>
    <x v="0"/>
    <n v="0"/>
    <n v="0"/>
    <s v="03/19/2021 12:00:00 AM"/>
    <x v="4"/>
    <s v="CAQUEZA"/>
  </r>
  <r>
    <x v="795"/>
    <x v="0"/>
    <s v="VEGACHI"/>
    <x v="2"/>
    <n v="0"/>
    <n v="0"/>
    <n v="0"/>
    <n v="0"/>
    <n v="4"/>
    <x v="0"/>
    <n v="0"/>
    <n v="0"/>
    <s v="03/19/2021 12:00:00 AM"/>
    <x v="4"/>
    <s v="EL COLEGIO"/>
  </r>
  <r>
    <x v="799"/>
    <x v="15"/>
    <s v="CALI"/>
    <x v="4"/>
    <n v="2"/>
    <n v="0"/>
    <n v="1"/>
    <n v="1"/>
    <n v="0"/>
    <x v="240"/>
    <n v="5850000000"/>
    <n v="0"/>
    <s v="03/19/2021 12:00:00 AM"/>
    <x v="4"/>
    <s v="FOMEQUE"/>
  </r>
  <r>
    <x v="797"/>
    <x v="0"/>
    <s v="CHIGORODO"/>
    <x v="4"/>
    <n v="0"/>
    <n v="0"/>
    <n v="0"/>
    <n v="0"/>
    <n v="0"/>
    <x v="0"/>
    <n v="0"/>
    <n v="0"/>
    <s v="03/11/2021 12:00:00 AM"/>
    <x v="25"/>
    <s v="SUAZA"/>
  </r>
  <r>
    <x v="798"/>
    <x v="5"/>
    <s v="PUERTO RICO"/>
    <x v="2"/>
    <n v="0"/>
    <n v="0"/>
    <n v="0"/>
    <n v="0"/>
    <n v="170"/>
    <x v="0"/>
    <n v="0"/>
    <n v="0"/>
    <s v="03/13/2021 12:00:00 AM"/>
    <x v="25"/>
    <s v="PITALITO"/>
  </r>
  <r>
    <x v="797"/>
    <x v="28"/>
    <s v="CALARCA"/>
    <x v="30"/>
    <n v="0"/>
    <n v="0"/>
    <n v="0"/>
    <n v="0"/>
    <n v="0"/>
    <x v="0"/>
    <n v="0"/>
    <n v="0"/>
    <s v="03/14/2021 12:00:00 AM"/>
    <x v="25"/>
    <s v="GUADALUPE"/>
  </r>
  <r>
    <x v="799"/>
    <x v="28"/>
    <s v="GENOVA"/>
    <x v="4"/>
    <n v="0"/>
    <n v="0"/>
    <n v="0"/>
    <n v="0"/>
    <n v="0"/>
    <x v="0"/>
    <n v="0"/>
    <n v="0"/>
    <s v="03/17/2021 12:00:00 AM"/>
    <x v="25"/>
    <s v="SAN AGUSTIN"/>
  </r>
  <r>
    <x v="792"/>
    <x v="25"/>
    <s v="PITALITO"/>
    <x v="4"/>
    <n v="0"/>
    <n v="0"/>
    <n v="1"/>
    <n v="0"/>
    <n v="0"/>
    <x v="0"/>
    <n v="0"/>
    <n v="0"/>
    <s v="03/16/2021 12:00:00 AM"/>
    <x v="25"/>
    <s v="VILLAVIEJA"/>
  </r>
  <r>
    <x v="792"/>
    <x v="25"/>
    <s v="SAN AGUSTIN"/>
    <x v="4"/>
    <n v="0"/>
    <n v="0"/>
    <n v="0"/>
    <n v="0"/>
    <n v="0"/>
    <x v="0"/>
    <n v="0"/>
    <n v="0"/>
    <s v="03/16/2021 12:00:00 AM"/>
    <x v="25"/>
    <s v="NEIVA"/>
  </r>
  <r>
    <x v="792"/>
    <x v="25"/>
    <s v="OPORAPA"/>
    <x v="4"/>
    <n v="0"/>
    <n v="0"/>
    <n v="0"/>
    <n v="0"/>
    <n v="0"/>
    <x v="0"/>
    <n v="0"/>
    <n v="0"/>
    <s v="03/16/2021 12:00:00 AM"/>
    <x v="25"/>
    <s v="OPORAPA"/>
  </r>
  <r>
    <x v="793"/>
    <x v="25"/>
    <s v="PALESTINA"/>
    <x v="4"/>
    <n v="0"/>
    <n v="0"/>
    <n v="0"/>
    <n v="0"/>
    <n v="0"/>
    <x v="0"/>
    <n v="0"/>
    <n v="0"/>
    <s v="03/16/2021 12:00:00 AM"/>
    <x v="25"/>
    <s v="HOBO"/>
  </r>
  <r>
    <x v="799"/>
    <x v="1"/>
    <s v="SANTUARIO"/>
    <x v="4"/>
    <n v="0"/>
    <n v="0"/>
    <n v="2"/>
    <n v="0"/>
    <n v="0"/>
    <x v="0"/>
    <n v="0"/>
    <n v="0"/>
    <s v="03/16/2021 12:00:00 AM"/>
    <x v="25"/>
    <s v="AGRADO"/>
  </r>
  <r>
    <x v="799"/>
    <x v="19"/>
    <s v="PADILLA"/>
    <x v="30"/>
    <n v="0"/>
    <n v="0"/>
    <n v="5"/>
    <n v="0"/>
    <n v="0"/>
    <x v="0"/>
    <n v="0"/>
    <n v="0"/>
    <s v="03/16/2021 12:00:00 AM"/>
    <x v="25"/>
    <s v="LA PLATA"/>
  </r>
  <r>
    <x v="799"/>
    <x v="0"/>
    <s v="LA CEJA"/>
    <x v="30"/>
    <n v="0"/>
    <n v="0"/>
    <n v="28"/>
    <n v="0"/>
    <n v="0"/>
    <x v="0"/>
    <n v="0"/>
    <n v="0"/>
    <s v="03/15/2021 12:00:00 AM"/>
    <x v="25"/>
    <s v="OPORAPA"/>
  </r>
  <r>
    <x v="793"/>
    <x v="25"/>
    <s v="ELIAS"/>
    <x v="30"/>
    <n v="0"/>
    <n v="0"/>
    <n v="0"/>
    <n v="0"/>
    <n v="0"/>
    <x v="0"/>
    <n v="0"/>
    <n v="0"/>
    <s v="03/16/2021 12:00:00 AM"/>
    <x v="25"/>
    <s v="LA ARGENTINA"/>
  </r>
  <r>
    <x v="793"/>
    <x v="25"/>
    <s v="TIMANA"/>
    <x v="4"/>
    <n v="0"/>
    <n v="0"/>
    <n v="54"/>
    <n v="0"/>
    <n v="9"/>
    <x v="0"/>
    <n v="0"/>
    <n v="0"/>
    <s v="03/04/2021 12:00:00 AM"/>
    <x v="15"/>
    <s v="BOLIVAR"/>
  </r>
  <r>
    <x v="793"/>
    <x v="25"/>
    <s v="PITAL"/>
    <x v="3"/>
    <n v="0"/>
    <n v="0"/>
    <n v="1"/>
    <n v="0"/>
    <n v="0"/>
    <x v="0"/>
    <n v="0"/>
    <n v="0"/>
    <s v="03/14/2021 12:00:00 AM"/>
    <x v="0"/>
    <s v="URRAO"/>
  </r>
  <r>
    <x v="793"/>
    <x v="25"/>
    <s v="AGRADO"/>
    <x v="10"/>
    <n v="0"/>
    <n v="0"/>
    <n v="4"/>
    <n v="0"/>
    <n v="0"/>
    <x v="0"/>
    <n v="0"/>
    <n v="0"/>
    <s v="03/15/2021 12:00:00 AM"/>
    <x v="0"/>
    <s v="SAN ROQUE"/>
  </r>
  <r>
    <x v="800"/>
    <x v="19"/>
    <s v="SAN SEBASTIAN"/>
    <x v="18"/>
    <n v="0"/>
    <n v="0"/>
    <n v="0"/>
    <n v="0"/>
    <n v="0"/>
    <x v="0"/>
    <n v="0"/>
    <n v="0"/>
    <s v="03/18/2021 12:00:00 AM"/>
    <x v="0"/>
    <s v="SALGAR"/>
  </r>
  <r>
    <x v="793"/>
    <x v="25"/>
    <s v="LA ARGENTINA"/>
    <x v="4"/>
    <n v="0"/>
    <n v="0"/>
    <n v="0"/>
    <n v="0"/>
    <n v="0"/>
    <x v="241"/>
    <n v="0"/>
    <n v="0"/>
    <s v="03/04/2021 12:00:00 AM"/>
    <x v="15"/>
    <s v="SAN PEDRO"/>
  </r>
  <r>
    <x v="794"/>
    <x v="25"/>
    <s v="PITALITO"/>
    <x v="4"/>
    <n v="0"/>
    <n v="0"/>
    <n v="1"/>
    <n v="0"/>
    <n v="0"/>
    <x v="0"/>
    <n v="0"/>
    <n v="0"/>
    <s v="03/20/2021 12:00:00 AM"/>
    <x v="15"/>
    <s v="CALI"/>
  </r>
  <r>
    <x v="795"/>
    <x v="25"/>
    <s v="PITALITO"/>
    <x v="9"/>
    <n v="0"/>
    <n v="0"/>
    <n v="1"/>
    <n v="0"/>
    <n v="0"/>
    <x v="0"/>
    <n v="0"/>
    <n v="0"/>
    <s v="03/20/2021 12:00:00 AM"/>
    <x v="15"/>
    <s v="BUENAVENTURA"/>
  </r>
  <r>
    <x v="796"/>
    <x v="25"/>
    <s v="PALERMO"/>
    <x v="4"/>
    <n v="0"/>
    <n v="0"/>
    <n v="20"/>
    <n v="0"/>
    <n v="1"/>
    <x v="0"/>
    <n v="0"/>
    <n v="0"/>
    <s v="03/20/2021 12:00:00 AM"/>
    <x v="5"/>
    <s v="BARRANCA DE UPIA"/>
  </r>
  <r>
    <x v="797"/>
    <x v="25"/>
    <s v="ALGECIRAS"/>
    <x v="4"/>
    <n v="0"/>
    <n v="0"/>
    <n v="0"/>
    <n v="0"/>
    <n v="0"/>
    <x v="0"/>
    <n v="0"/>
    <n v="0"/>
    <s v="03/20/2021 12:00:00 AM"/>
    <x v="14"/>
    <s v="AGUAZUL"/>
  </r>
  <r>
    <x v="798"/>
    <x v="25"/>
    <s v="TARQUI"/>
    <x v="4"/>
    <n v="0"/>
    <n v="0"/>
    <n v="0"/>
    <n v="0"/>
    <n v="0"/>
    <x v="0"/>
    <n v="0"/>
    <n v="0"/>
    <s v="03/20/2021 12:00:00 AM"/>
    <x v="2"/>
    <s v="SITIONUEVO"/>
  </r>
  <r>
    <x v="799"/>
    <x v="15"/>
    <s v="JAMUNDI"/>
    <x v="10"/>
    <n v="0"/>
    <n v="0"/>
    <n v="101"/>
    <n v="0"/>
    <n v="0"/>
    <x v="0"/>
    <n v="0"/>
    <n v="0"/>
    <s v="03/18/2021 12:00:00 AM"/>
    <x v="19"/>
    <s v="EL TAMBO"/>
  </r>
  <r>
    <x v="800"/>
    <x v="28"/>
    <s v="BUENAVISTA"/>
    <x v="4"/>
    <n v="0"/>
    <n v="0"/>
    <n v="0"/>
    <n v="0"/>
    <n v="0"/>
    <x v="0"/>
    <n v="0"/>
    <n v="0"/>
    <s v="03/18/2021 12:00:00 AM"/>
    <x v="29"/>
    <s v="PUERTO CARREÑO"/>
  </r>
  <r>
    <x v="799"/>
    <x v="5"/>
    <s v="PUERTO GAITAN"/>
    <x v="2"/>
    <n v="0"/>
    <n v="0"/>
    <n v="0"/>
    <n v="0"/>
    <n v="30"/>
    <x v="0"/>
    <n v="0"/>
    <n v="0"/>
    <s v="03/20/2021 12:00:00 AM"/>
    <x v="4"/>
    <s v="FUSAGASUGA"/>
  </r>
  <r>
    <x v="799"/>
    <x v="0"/>
    <s v="CARAMANTA"/>
    <x v="4"/>
    <n v="0"/>
    <n v="0"/>
    <n v="0"/>
    <n v="0"/>
    <n v="0"/>
    <x v="0"/>
    <n v="0"/>
    <n v="0"/>
    <s v="03/20/2021 12:00:00 AM"/>
    <x v="4"/>
    <s v="LA CALERA"/>
  </r>
  <r>
    <x v="799"/>
    <x v="0"/>
    <s v="EBEJICO"/>
    <x v="4"/>
    <n v="0"/>
    <n v="0"/>
    <n v="0"/>
    <n v="0"/>
    <n v="0"/>
    <x v="0"/>
    <n v="0"/>
    <n v="0"/>
    <s v="03/20/2021 12:00:00 AM"/>
    <x v="29"/>
    <s v="PUERTO CARREÑO"/>
  </r>
  <r>
    <x v="800"/>
    <x v="5"/>
    <s v="VILLAVICENCIO"/>
    <x v="2"/>
    <n v="0"/>
    <n v="0"/>
    <n v="0"/>
    <n v="0"/>
    <n v="12"/>
    <x v="0"/>
    <n v="0"/>
    <n v="0"/>
    <s v="03/14/2021 12:00:00 AM"/>
    <x v="4"/>
    <s v="CACHIPAY"/>
  </r>
  <r>
    <x v="800"/>
    <x v="1"/>
    <s v="APIA"/>
    <x v="4"/>
    <n v="0"/>
    <n v="0"/>
    <n v="2"/>
    <n v="0"/>
    <n v="0"/>
    <x v="0"/>
    <n v="0"/>
    <n v="0"/>
    <s v="03/16/2021 12:00:00 AM"/>
    <x v="4"/>
    <s v="PULI"/>
  </r>
  <r>
    <x v="800"/>
    <x v="4"/>
    <s v="CAPARRAPI"/>
    <x v="4"/>
    <n v="0"/>
    <n v="0"/>
    <n v="2"/>
    <n v="0"/>
    <n v="0"/>
    <x v="0"/>
    <n v="0"/>
    <n v="0"/>
    <s v="03/16/2021 12:00:00 AM"/>
    <x v="4"/>
    <s v="VIOTA"/>
  </r>
  <r>
    <x v="800"/>
    <x v="4"/>
    <s v="CACHIPAY"/>
    <x v="10"/>
    <n v="0"/>
    <n v="0"/>
    <n v="2"/>
    <n v="0"/>
    <n v="0"/>
    <x v="0"/>
    <n v="0"/>
    <n v="0"/>
    <s v="03/18/2021 12:00:00 AM"/>
    <x v="22"/>
    <s v="NOROSI"/>
  </r>
  <r>
    <x v="800"/>
    <x v="4"/>
    <s v="TOPAIPI"/>
    <x v="4"/>
    <n v="0"/>
    <n v="0"/>
    <n v="1"/>
    <n v="0"/>
    <n v="0"/>
    <x v="0"/>
    <n v="0"/>
    <n v="0"/>
    <s v="03/19/2021 12:00:00 AM"/>
    <x v="0"/>
    <s v="RETIRO"/>
  </r>
  <r>
    <x v="800"/>
    <x v="4"/>
    <s v="LA PALMA"/>
    <x v="4"/>
    <n v="0"/>
    <n v="0"/>
    <n v="0"/>
    <n v="0"/>
    <n v="0"/>
    <x v="0"/>
    <n v="0"/>
    <n v="0"/>
    <s v="03/19/2021 12:00:00 AM"/>
    <x v="0"/>
    <s v="SAN VICENTE"/>
  </r>
  <r>
    <x v="800"/>
    <x v="4"/>
    <s v="ZIPACON"/>
    <x v="4"/>
    <n v="0"/>
    <n v="0"/>
    <n v="0"/>
    <n v="0"/>
    <n v="0"/>
    <x v="0"/>
    <n v="0"/>
    <n v="0"/>
    <s v="03/20/2021 12:00:00 AM"/>
    <x v="0"/>
    <s v="MARINILLA"/>
  </r>
  <r>
    <x v="800"/>
    <x v="10"/>
    <s v="SAN DIEGO"/>
    <x v="2"/>
    <n v="0"/>
    <n v="0"/>
    <n v="0"/>
    <n v="0"/>
    <n v="400"/>
    <x v="0"/>
    <n v="0"/>
    <n v="0"/>
    <s v="03/20/2021 12:00:00 AM"/>
    <x v="14"/>
    <s v="AGUAZUL"/>
  </r>
  <r>
    <x v="800"/>
    <x v="19"/>
    <s v="POPAYAN"/>
    <x v="4"/>
    <n v="0"/>
    <n v="0"/>
    <n v="1"/>
    <n v="0"/>
    <n v="0"/>
    <x v="0"/>
    <n v="0"/>
    <n v="0"/>
    <s v="03/20/2021 12:00:00 AM"/>
    <x v="4"/>
    <s v="TENA"/>
  </r>
  <r>
    <x v="800"/>
    <x v="19"/>
    <s v="POPAYAN"/>
    <x v="10"/>
    <n v="0"/>
    <n v="0"/>
    <n v="0"/>
    <n v="0"/>
    <n v="0"/>
    <x v="0"/>
    <n v="0"/>
    <n v="0"/>
    <s v="03/20/2021 12:00:00 AM"/>
    <x v="5"/>
    <s v="BARRANCA DE UPIA"/>
  </r>
  <r>
    <x v="800"/>
    <x v="1"/>
    <s v="LA CELIA"/>
    <x v="4"/>
    <n v="0"/>
    <n v="0"/>
    <n v="2"/>
    <n v="0"/>
    <n v="0"/>
    <x v="0"/>
    <n v="0"/>
    <n v="0"/>
    <s v="03/20/2021 12:00:00 AM"/>
    <x v="3"/>
    <s v="COROMORO"/>
  </r>
  <r>
    <x v="800"/>
    <x v="6"/>
    <s v="TUTAZA"/>
    <x v="2"/>
    <n v="0"/>
    <n v="0"/>
    <n v="0"/>
    <n v="0"/>
    <n v="10"/>
    <x v="0"/>
    <n v="0"/>
    <n v="0"/>
    <s v="03/20/2021 12:00:00 AM"/>
    <x v="3"/>
    <s v="SANTA BARBARA"/>
  </r>
  <r>
    <x v="801"/>
    <x v="25"/>
    <s v="TIMANA"/>
    <x v="10"/>
    <n v="0"/>
    <n v="0"/>
    <n v="0"/>
    <n v="0"/>
    <n v="0"/>
    <x v="242"/>
    <n v="0"/>
    <n v="0"/>
    <s v="03/20/2021 12:00:00 AM"/>
    <x v="15"/>
    <s v="BUENAVENTURA"/>
  </r>
  <r>
    <x v="798"/>
    <x v="0"/>
    <s v="NARIÑO"/>
    <x v="4"/>
    <n v="0"/>
    <n v="0"/>
    <n v="7"/>
    <n v="0"/>
    <n v="0"/>
    <x v="0"/>
    <n v="0"/>
    <n v="0"/>
    <s v="03/21/2021 12:00:00 AM"/>
    <x v="0"/>
    <s v="MEDELLIN"/>
  </r>
  <r>
    <x v="801"/>
    <x v="24"/>
    <s v="SAN LORENZO"/>
    <x v="4"/>
    <n v="0"/>
    <n v="0"/>
    <n v="1"/>
    <n v="0"/>
    <n v="0"/>
    <x v="243"/>
    <n v="1345500000"/>
    <n v="42356000"/>
    <s v="03/21/2021 12:00:00 AM"/>
    <x v="6"/>
    <s v="BUENAVISTA"/>
  </r>
  <r>
    <x v="801"/>
    <x v="24"/>
    <s v="SAPUYES"/>
    <x v="4"/>
    <n v="0"/>
    <n v="0"/>
    <n v="2"/>
    <n v="0"/>
    <n v="0"/>
    <x v="0"/>
    <n v="0"/>
    <n v="0"/>
    <s v="03/21/2021 12:00:00 AM"/>
    <x v="5"/>
    <s v="PUERTO LOPEZ"/>
  </r>
  <r>
    <x v="801"/>
    <x v="24"/>
    <s v="FUNES"/>
    <x v="4"/>
    <n v="0"/>
    <n v="0"/>
    <n v="15"/>
    <n v="0"/>
    <n v="0"/>
    <x v="244"/>
    <n v="339300000"/>
    <n v="0"/>
    <s v="03/21/2021 12:00:00 AM"/>
    <x v="5"/>
    <s v="PUERTO RICO"/>
  </r>
  <r>
    <x v="801"/>
    <x v="4"/>
    <s v="FUQUENE"/>
    <x v="10"/>
    <n v="0"/>
    <n v="0"/>
    <n v="0"/>
    <n v="0"/>
    <n v="0"/>
    <x v="0"/>
    <n v="0"/>
    <n v="0"/>
    <s v="03/21/2021 12:00:00 AM"/>
    <x v="5"/>
    <s v="VILLAVICENCIO"/>
  </r>
  <r>
    <x v="801"/>
    <x v="4"/>
    <s v="VIOTA"/>
    <x v="4"/>
    <n v="0"/>
    <n v="0"/>
    <n v="2"/>
    <n v="0"/>
    <n v="0"/>
    <x v="0"/>
    <n v="0"/>
    <n v="0"/>
    <s v="03/21/2021 12:00:00 AM"/>
    <x v="5"/>
    <s v="LA MACARENA"/>
  </r>
  <r>
    <x v="801"/>
    <x v="15"/>
    <s v="BUGALAGRANDE"/>
    <x v="30"/>
    <n v="0"/>
    <n v="0"/>
    <n v="220"/>
    <n v="0"/>
    <n v="0"/>
    <x v="0"/>
    <n v="0"/>
    <n v="0"/>
    <s v="03/21/2021 12:00:00 AM"/>
    <x v="5"/>
    <s v="SAN CARLOS DE GUAROA"/>
  </r>
  <r>
    <x v="801"/>
    <x v="1"/>
    <s v="MISTRATO"/>
    <x v="4"/>
    <n v="0"/>
    <n v="0"/>
    <n v="0"/>
    <n v="0"/>
    <n v="0"/>
    <x v="0"/>
    <n v="0"/>
    <n v="0"/>
    <s v="03/21/2021 12:00:00 AM"/>
    <x v="24"/>
    <s v="EL CONTADERO"/>
  </r>
  <r>
    <x v="801"/>
    <x v="1"/>
    <s v="SANTA ROSA DE CABAL"/>
    <x v="10"/>
    <n v="0"/>
    <n v="0"/>
    <n v="0"/>
    <n v="0"/>
    <n v="0"/>
    <x v="0"/>
    <n v="0"/>
    <n v="0"/>
    <s v="03/21/2021 12:00:00 AM"/>
    <x v="5"/>
    <s v="PUERTO LOPEZ"/>
  </r>
  <r>
    <x v="801"/>
    <x v="19"/>
    <s v="CORINTO"/>
    <x v="18"/>
    <n v="0"/>
    <n v="0"/>
    <n v="480"/>
    <n v="55"/>
    <n v="35"/>
    <x v="245"/>
    <n v="0"/>
    <n v="0"/>
    <s v="03/21/2021 12:00:00 AM"/>
    <x v="5"/>
    <s v="PUERTO LOPEZ"/>
  </r>
  <r>
    <x v="801"/>
    <x v="19"/>
    <s v="MIRANDA"/>
    <x v="18"/>
    <n v="0"/>
    <n v="0"/>
    <n v="68"/>
    <n v="0"/>
    <n v="19"/>
    <x v="246"/>
    <n v="1649700000"/>
    <n v="0"/>
    <s v="03/20/2021 12:00:00 AM"/>
    <x v="19"/>
    <s v="TORIBIO"/>
  </r>
  <r>
    <x v="801"/>
    <x v="6"/>
    <s v="EL ESPINO"/>
    <x v="2"/>
    <n v="0"/>
    <n v="0"/>
    <n v="0"/>
    <n v="0"/>
    <n v="2"/>
    <x v="0"/>
    <n v="0"/>
    <n v="0"/>
    <s v="03/22/2021 12:00:00 AM"/>
    <x v="0"/>
    <s v="DABEIBA"/>
  </r>
  <r>
    <x v="790"/>
    <x v="15"/>
    <s v="ANSERMANUEVO"/>
    <x v="4"/>
    <n v="0"/>
    <n v="0"/>
    <n v="0"/>
    <n v="0"/>
    <n v="0"/>
    <x v="0"/>
    <n v="0"/>
    <n v="0"/>
    <s v="03/22/2021 12:00:00 AM"/>
    <x v="0"/>
    <s v="CAÑASGORDAS"/>
  </r>
  <r>
    <x v="790"/>
    <x v="15"/>
    <s v="BUENAVENTURA"/>
    <x v="4"/>
    <n v="0"/>
    <n v="0"/>
    <n v="0"/>
    <n v="0"/>
    <n v="0"/>
    <x v="0"/>
    <n v="0"/>
    <n v="0"/>
    <s v="03/15/2021 12:00:00 AM"/>
    <x v="24"/>
    <s v="ARBOLEDA"/>
  </r>
  <r>
    <x v="796"/>
    <x v="15"/>
    <s v="BUGALAGRANDE"/>
    <x v="27"/>
    <n v="0"/>
    <n v="0"/>
    <n v="16"/>
    <n v="0"/>
    <n v="0"/>
    <x v="0"/>
    <n v="0"/>
    <n v="0"/>
    <s v="03/20/2021 12:00:00 AM"/>
    <x v="27"/>
    <s v="VALLE DEL GUAMUEZ"/>
  </r>
  <r>
    <x v="792"/>
    <x v="15"/>
    <s v="CAICEDONIA"/>
    <x v="30"/>
    <n v="0"/>
    <n v="0"/>
    <n v="0"/>
    <n v="0"/>
    <n v="0"/>
    <x v="0"/>
    <n v="0"/>
    <n v="0"/>
    <s v="03/22/2021 12:00:00 AM"/>
    <x v="1"/>
    <s v="MARSELLA"/>
  </r>
  <r>
    <x v="791"/>
    <x v="15"/>
    <s v="CANDELARIA"/>
    <x v="30"/>
    <n v="0"/>
    <n v="0"/>
    <n v="7"/>
    <n v="0"/>
    <n v="0"/>
    <x v="247"/>
    <n v="0"/>
    <n v="0"/>
    <s v="03/22/2021 12:00:00 AM"/>
    <x v="4"/>
    <s v="TOPAIPI"/>
  </r>
  <r>
    <x v="796"/>
    <x v="15"/>
    <s v="GINEBRA"/>
    <x v="4"/>
    <n v="0"/>
    <n v="0"/>
    <n v="4"/>
    <n v="0"/>
    <n v="0"/>
    <x v="0"/>
    <n v="0"/>
    <n v="0"/>
    <s v="03/22/2021 12:00:00 AM"/>
    <x v="4"/>
    <s v="VENECIA"/>
  </r>
  <r>
    <x v="791"/>
    <x v="15"/>
    <s v="TORO"/>
    <x v="4"/>
    <n v="0"/>
    <n v="0"/>
    <n v="0"/>
    <n v="0"/>
    <n v="0"/>
    <x v="0"/>
    <n v="0"/>
    <n v="0"/>
    <s v="03/22/2021 12:00:00 AM"/>
    <x v="0"/>
    <s v="ANZA"/>
  </r>
  <r>
    <x v="801"/>
    <x v="25"/>
    <s v="AIPE"/>
    <x v="4"/>
    <n v="0"/>
    <n v="0"/>
    <n v="0"/>
    <n v="0"/>
    <n v="0"/>
    <x v="0"/>
    <n v="0"/>
    <n v="0"/>
    <s v="03/23/2021 12:00:00 AM"/>
    <x v="0"/>
    <s v="VENECIA"/>
  </r>
  <r>
    <x v="802"/>
    <x v="4"/>
    <s v="SAN ANTONIO DEL TEQUENDAMA"/>
    <x v="4"/>
    <n v="0"/>
    <n v="0"/>
    <n v="0"/>
    <n v="0"/>
    <n v="0"/>
    <x v="0"/>
    <n v="0"/>
    <n v="0"/>
    <s v="03/22/2021 12:00:00 AM"/>
    <x v="24"/>
    <s v="GUAITARILLA"/>
  </r>
  <r>
    <x v="802"/>
    <x v="2"/>
    <s v="SITIONUEVO"/>
    <x v="2"/>
    <n v="0"/>
    <n v="0"/>
    <n v="1"/>
    <n v="0"/>
    <n v="0"/>
    <x v="0"/>
    <n v="0"/>
    <n v="0"/>
    <s v="03/22/2021 12:00:00 AM"/>
    <x v="1"/>
    <s v="MISTRATO"/>
  </r>
  <r>
    <x v="802"/>
    <x v="2"/>
    <s v="SITIONUEVO"/>
    <x v="2"/>
    <n v="0"/>
    <n v="0"/>
    <n v="0"/>
    <n v="0"/>
    <n v="0"/>
    <x v="0"/>
    <n v="0"/>
    <n v="0"/>
    <s v="03/22/2021 12:00:00 AM"/>
    <x v="9"/>
    <s v="PALOCABILDO"/>
  </r>
  <r>
    <x v="801"/>
    <x v="4"/>
    <s v="VILLAGOMEZ"/>
    <x v="4"/>
    <n v="0"/>
    <n v="0"/>
    <n v="0"/>
    <n v="0"/>
    <n v="2"/>
    <x v="0"/>
    <n v="0"/>
    <n v="0"/>
    <s v="03/22/2021 12:00:00 AM"/>
    <x v="28"/>
    <s v="ARMENIA"/>
  </r>
  <r>
    <x v="802"/>
    <x v="24"/>
    <s v="GUALMATAN"/>
    <x v="4"/>
    <n v="0"/>
    <n v="0"/>
    <n v="0"/>
    <n v="0"/>
    <n v="0"/>
    <x v="0"/>
    <n v="0"/>
    <n v="0"/>
    <s v="03/22/2021 12:00:00 AM"/>
    <x v="21"/>
    <s v="CRAVO NORTE"/>
  </r>
  <r>
    <x v="802"/>
    <x v="28"/>
    <s v="MONTENEGRO"/>
    <x v="27"/>
    <n v="0"/>
    <n v="1"/>
    <n v="0"/>
    <n v="0"/>
    <n v="0"/>
    <x v="0"/>
    <n v="0"/>
    <n v="0"/>
    <s v="03/22/2021 12:00:00 AM"/>
    <x v="24"/>
    <s v="EL CONTADERO"/>
  </r>
  <r>
    <x v="802"/>
    <x v="28"/>
    <s v="MONTENEGRO"/>
    <x v="27"/>
    <n v="0"/>
    <n v="0"/>
    <n v="8"/>
    <n v="0"/>
    <n v="0"/>
    <x v="0"/>
    <n v="0"/>
    <n v="0"/>
    <s v="03/22/2021 12:00:00 AM"/>
    <x v="3"/>
    <s v="BARRANCABERMEJA"/>
  </r>
  <r>
    <x v="801"/>
    <x v="25"/>
    <s v="YAGUARA"/>
    <x v="30"/>
    <n v="0"/>
    <n v="0"/>
    <n v="0"/>
    <n v="0"/>
    <n v="0"/>
    <x v="0"/>
    <n v="0"/>
    <n v="0"/>
    <s v="03/15/2021 12:00:00 AM"/>
    <x v="24"/>
    <s v="BUESACO"/>
  </r>
  <r>
    <x v="801"/>
    <x v="25"/>
    <s v="PITALITO"/>
    <x v="30"/>
    <n v="0"/>
    <n v="0"/>
    <n v="0"/>
    <n v="0"/>
    <n v="0"/>
    <x v="0"/>
    <n v="0"/>
    <n v="0"/>
    <s v="03/17/2021 12:00:00 AM"/>
    <x v="0"/>
    <s v="ARGELIA"/>
  </r>
  <r>
    <x v="800"/>
    <x v="25"/>
    <s v="BARAYA"/>
    <x v="30"/>
    <n v="0"/>
    <n v="0"/>
    <n v="0"/>
    <n v="0"/>
    <n v="0"/>
    <x v="0"/>
    <n v="0"/>
    <n v="0"/>
    <s v="03/18/2021 12:00:00 AM"/>
    <x v="0"/>
    <s v="COCORNA"/>
  </r>
  <r>
    <x v="800"/>
    <x v="25"/>
    <s v="TELLO"/>
    <x v="4"/>
    <n v="0"/>
    <n v="0"/>
    <n v="0"/>
    <n v="0"/>
    <n v="0"/>
    <x v="0"/>
    <n v="0"/>
    <n v="0"/>
    <s v="03/22/2021 12:00:00 AM"/>
    <x v="0"/>
    <s v="REMEDIOS"/>
  </r>
  <r>
    <x v="802"/>
    <x v="5"/>
    <s v="PUERTO GAITAN"/>
    <x v="2"/>
    <n v="0"/>
    <n v="0"/>
    <n v="0"/>
    <n v="0"/>
    <n v="300"/>
    <x v="0"/>
    <n v="0"/>
    <n v="0"/>
    <s v="03/23/2021 12:00:00 AM"/>
    <x v="0"/>
    <s v="AMALFI"/>
  </r>
  <r>
    <x v="802"/>
    <x v="5"/>
    <s v="PUERTO GAITAN"/>
    <x v="2"/>
    <n v="0"/>
    <n v="0"/>
    <n v="0"/>
    <n v="0"/>
    <n v="200"/>
    <x v="0"/>
    <n v="0"/>
    <n v="0"/>
    <s v="03/21/2021 12:00:00 AM"/>
    <x v="6"/>
    <s v="COPER"/>
  </r>
  <r>
    <x v="802"/>
    <x v="24"/>
    <s v="TUQUERRES"/>
    <x v="30"/>
    <n v="0"/>
    <n v="0"/>
    <n v="1"/>
    <n v="0"/>
    <n v="0"/>
    <x v="0"/>
    <n v="0"/>
    <n v="0"/>
    <s v="03/23/2021 12:00:00 AM"/>
    <x v="9"/>
    <s v="ANZOATEGUI"/>
  </r>
  <r>
    <x v="800"/>
    <x v="14"/>
    <s v="OROCUE"/>
    <x v="2"/>
    <n v="0"/>
    <n v="0"/>
    <n v="0"/>
    <n v="0"/>
    <n v="500"/>
    <x v="0"/>
    <n v="0"/>
    <n v="0"/>
    <s v="03/15/2021 12:00:00 AM"/>
    <x v="0"/>
    <s v="SAN RAFAEL"/>
  </r>
  <r>
    <x v="798"/>
    <x v="6"/>
    <s v="AQUITANIA"/>
    <x v="7"/>
    <n v="0"/>
    <n v="0"/>
    <n v="1"/>
    <n v="0"/>
    <n v="0"/>
    <x v="0"/>
    <n v="0"/>
    <n v="0"/>
    <s v="03/20/2021 12:00:00 AM"/>
    <x v="0"/>
    <s v="SAN VICENTE"/>
  </r>
  <r>
    <x v="798"/>
    <x v="6"/>
    <s v="CUITIVA"/>
    <x v="7"/>
    <n v="0"/>
    <n v="0"/>
    <n v="1"/>
    <n v="0"/>
    <n v="0"/>
    <x v="0"/>
    <n v="0"/>
    <n v="0"/>
    <s v="03/23/2021 12:00:00 AM"/>
    <x v="17"/>
    <s v="CHINCHINA"/>
  </r>
  <r>
    <x v="803"/>
    <x v="9"/>
    <s v="ICONONZO"/>
    <x v="4"/>
    <n v="0"/>
    <n v="0"/>
    <n v="0"/>
    <n v="0"/>
    <n v="0"/>
    <x v="248"/>
    <n v="0"/>
    <n v="0"/>
    <s v="03/07/2021 12:00:00 AM"/>
    <x v="0"/>
    <s v="URRAO"/>
  </r>
  <r>
    <x v="803"/>
    <x v="2"/>
    <s v="SITIONUEVO"/>
    <x v="2"/>
    <n v="0"/>
    <n v="0"/>
    <n v="0"/>
    <n v="0"/>
    <n v="0"/>
    <x v="0"/>
    <n v="0"/>
    <n v="0"/>
    <s v="03/23/2021 12:00:00 AM"/>
    <x v="2"/>
    <s v="SALAMINA"/>
  </r>
  <r>
    <x v="803"/>
    <x v="19"/>
    <s v="BOLIVAR"/>
    <x v="10"/>
    <n v="0"/>
    <n v="0"/>
    <n v="7"/>
    <n v="0"/>
    <n v="0"/>
    <x v="0"/>
    <n v="0"/>
    <n v="0"/>
    <s v="03/23/2021 12:00:00 AM"/>
    <x v="3"/>
    <s v="CONFINES"/>
  </r>
  <r>
    <x v="803"/>
    <x v="24"/>
    <s v="OLAYA HERRERA"/>
    <x v="12"/>
    <n v="0"/>
    <n v="0"/>
    <n v="1"/>
    <n v="1"/>
    <n v="2"/>
    <x v="0"/>
    <n v="0"/>
    <n v="0"/>
    <s v="03/23/2021 12:00:00 AM"/>
    <x v="0"/>
    <s v="REMEDIOS"/>
  </r>
  <r>
    <x v="803"/>
    <x v="24"/>
    <s v="CUMBAL"/>
    <x v="10"/>
    <n v="0"/>
    <n v="0"/>
    <n v="4"/>
    <n v="0"/>
    <n v="0"/>
    <x v="0"/>
    <n v="0"/>
    <n v="0"/>
    <s v="03/24/2021 12:00:00 AM"/>
    <x v="0"/>
    <s v="FREDONIA"/>
  </r>
  <r>
    <x v="803"/>
    <x v="24"/>
    <s v="COLON"/>
    <x v="4"/>
    <n v="0"/>
    <n v="0"/>
    <n v="0"/>
    <n v="0"/>
    <n v="0"/>
    <x v="235"/>
    <n v="0"/>
    <n v="0"/>
    <s v="03/22/2021 12:00:00 AM"/>
    <x v="0"/>
    <s v="BETANIA"/>
  </r>
  <r>
    <x v="803"/>
    <x v="24"/>
    <s v="BUESACO"/>
    <x v="4"/>
    <n v="0"/>
    <n v="0"/>
    <n v="3"/>
    <n v="0"/>
    <n v="0"/>
    <x v="0"/>
    <n v="0"/>
    <n v="0"/>
    <s v="03/22/2021 12:00:00 AM"/>
    <x v="0"/>
    <s v="BURITICA"/>
  </r>
  <r>
    <x v="803"/>
    <x v="24"/>
    <s v="BUESACO"/>
    <x v="4"/>
    <n v="0"/>
    <n v="0"/>
    <n v="8"/>
    <n v="0"/>
    <n v="0"/>
    <x v="0"/>
    <n v="0"/>
    <n v="0"/>
    <s v="03/22/2021 12:00:00 AM"/>
    <x v="0"/>
    <s v="CAÑASGORDAS"/>
  </r>
  <r>
    <x v="803"/>
    <x v="24"/>
    <s v="BUESACO"/>
    <x v="4"/>
    <n v="0"/>
    <n v="0"/>
    <n v="1"/>
    <n v="0"/>
    <n v="0"/>
    <x v="0"/>
    <n v="0"/>
    <n v="0"/>
    <s v="03/22/2021 12:00:00 AM"/>
    <x v="0"/>
    <s v="RIONEGRO"/>
  </r>
  <r>
    <x v="803"/>
    <x v="24"/>
    <s v="BUESACO"/>
    <x v="3"/>
    <n v="0"/>
    <n v="0"/>
    <n v="1"/>
    <n v="1"/>
    <n v="0"/>
    <x v="0"/>
    <n v="0"/>
    <n v="0"/>
    <s v="03/22/2021 12:00:00 AM"/>
    <x v="0"/>
    <s v="FREDONIA"/>
  </r>
  <r>
    <x v="803"/>
    <x v="24"/>
    <s v="BUESACO"/>
    <x v="4"/>
    <n v="0"/>
    <n v="0"/>
    <n v="1"/>
    <n v="0"/>
    <n v="0"/>
    <x v="0"/>
    <n v="0"/>
    <n v="0"/>
    <s v="03/21/2021 12:00:00 AM"/>
    <x v="0"/>
    <s v="CONCEPCION"/>
  </r>
  <r>
    <x v="803"/>
    <x v="19"/>
    <s v="VILLA RICA"/>
    <x v="12"/>
    <n v="0"/>
    <n v="0"/>
    <n v="40"/>
    <n v="0"/>
    <n v="0"/>
    <x v="0"/>
    <n v="0"/>
    <n v="0"/>
    <s v="03/21/2021 12:00:00 AM"/>
    <x v="0"/>
    <s v="BETULIA"/>
  </r>
  <r>
    <x v="803"/>
    <x v="5"/>
    <s v="PUERTO GAITAN"/>
    <x v="2"/>
    <n v="0"/>
    <n v="0"/>
    <n v="0"/>
    <n v="0"/>
    <n v="50"/>
    <x v="0"/>
    <n v="0"/>
    <n v="0"/>
    <s v="03/15/2021 12:00:00 AM"/>
    <x v="4"/>
    <s v="CAPARRAPI"/>
  </r>
  <r>
    <x v="803"/>
    <x v="5"/>
    <s v="VILLAVICENCIO"/>
    <x v="27"/>
    <n v="0"/>
    <n v="0"/>
    <n v="1"/>
    <n v="0"/>
    <n v="0"/>
    <x v="0"/>
    <n v="0"/>
    <n v="0"/>
    <s v="03/23/2021 12:00:00 AM"/>
    <x v="4"/>
    <s v="TAUSA"/>
  </r>
  <r>
    <x v="803"/>
    <x v="4"/>
    <s v="CAQUEZA"/>
    <x v="10"/>
    <n v="0"/>
    <n v="0"/>
    <n v="3"/>
    <n v="0"/>
    <n v="0"/>
    <x v="0"/>
    <n v="0"/>
    <n v="0"/>
    <s v="03/23/2021 12:00:00 AM"/>
    <x v="19"/>
    <s v="PAEZ"/>
  </r>
  <r>
    <x v="803"/>
    <x v="9"/>
    <s v="HONDA"/>
    <x v="9"/>
    <n v="0"/>
    <n v="0"/>
    <n v="20"/>
    <n v="0"/>
    <n v="0"/>
    <x v="0"/>
    <n v="0"/>
    <n v="0"/>
    <s v="03/24/2021 12:00:00 AM"/>
    <x v="19"/>
    <s v="MERCADERES"/>
  </r>
  <r>
    <x v="803"/>
    <x v="4"/>
    <s v="GUADUAS"/>
    <x v="9"/>
    <n v="0"/>
    <n v="0"/>
    <n v="0"/>
    <n v="0"/>
    <n v="0"/>
    <x v="0"/>
    <n v="0"/>
    <n v="0"/>
    <s v="03/23/2021 12:00:00 AM"/>
    <x v="15"/>
    <s v="FLORIDA"/>
  </r>
  <r>
    <x v="803"/>
    <x v="0"/>
    <s v="PUERTO BERRIO"/>
    <x v="10"/>
    <n v="0"/>
    <n v="0"/>
    <n v="0"/>
    <n v="0"/>
    <n v="0"/>
    <x v="0"/>
    <n v="0"/>
    <n v="0"/>
    <s v="03/24/2021 12:00:00 AM"/>
    <x v="19"/>
    <s v="INZA"/>
  </r>
  <r>
    <x v="803"/>
    <x v="4"/>
    <s v="PASCA"/>
    <x v="10"/>
    <n v="0"/>
    <n v="0"/>
    <n v="9"/>
    <n v="0"/>
    <n v="4"/>
    <x v="0"/>
    <n v="0"/>
    <n v="0"/>
    <s v="03/24/2021 12:00:00 AM"/>
    <x v="10"/>
    <s v="LA PAZ"/>
  </r>
  <r>
    <x v="803"/>
    <x v="4"/>
    <s v="PACHO"/>
    <x v="4"/>
    <n v="0"/>
    <n v="1"/>
    <n v="0"/>
    <n v="0"/>
    <n v="0"/>
    <x v="0"/>
    <n v="0"/>
    <n v="0"/>
    <s v="03/25/2021 12:00:00 AM"/>
    <x v="18"/>
    <s v="DEPARTAMENTO"/>
  </r>
  <r>
    <x v="803"/>
    <x v="24"/>
    <s v="YACUANQUER"/>
    <x v="4"/>
    <n v="4"/>
    <n v="0"/>
    <n v="0"/>
    <n v="0"/>
    <n v="0"/>
    <x v="249"/>
    <n v="210600000"/>
    <n v="31170000"/>
    <s v="03/22/2021 12:00:00 AM"/>
    <x v="19"/>
    <s v="PATIA"/>
  </r>
  <r>
    <x v="803"/>
    <x v="24"/>
    <s v="PUERRES"/>
    <x v="10"/>
    <n v="0"/>
    <n v="1"/>
    <n v="0"/>
    <n v="0"/>
    <n v="0"/>
    <x v="0"/>
    <n v="0"/>
    <n v="0"/>
    <s v="03/22/2021 12:00:00 AM"/>
    <x v="4"/>
    <s v="ARBELAEZ"/>
  </r>
  <r>
    <x v="802"/>
    <x v="10"/>
    <s v="VALLEDUPAR"/>
    <x v="2"/>
    <n v="0"/>
    <n v="0"/>
    <n v="0"/>
    <n v="0"/>
    <n v="0"/>
    <x v="0"/>
    <n v="0"/>
    <n v="0"/>
    <s v="03/22/2021 12:00:00 AM"/>
    <x v="4"/>
    <s v="MANTA"/>
  </r>
  <r>
    <x v="803"/>
    <x v="1"/>
    <s v="SANTA ROSA DE CABAL"/>
    <x v="4"/>
    <n v="0"/>
    <n v="1"/>
    <n v="0"/>
    <n v="0"/>
    <n v="0"/>
    <x v="0"/>
    <n v="0"/>
    <n v="0"/>
    <s v="03/24/2021 12:00:00 AM"/>
    <x v="18"/>
    <s v="SANTIAGO"/>
  </r>
  <r>
    <x v="803"/>
    <x v="19"/>
    <s v="SILVIA"/>
    <x v="4"/>
    <n v="0"/>
    <n v="0"/>
    <n v="2"/>
    <n v="0"/>
    <n v="0"/>
    <x v="0"/>
    <n v="0"/>
    <n v="0"/>
    <s v="03/16/2021 12:00:00 AM"/>
    <x v="15"/>
    <s v="TORO"/>
  </r>
  <r>
    <x v="803"/>
    <x v="5"/>
    <s v="PUERTO GAITAN"/>
    <x v="0"/>
    <n v="0"/>
    <n v="0"/>
    <n v="0"/>
    <n v="0"/>
    <n v="150"/>
    <x v="0"/>
    <n v="0"/>
    <n v="0"/>
    <s v="03/25/2021 12:00:00 AM"/>
    <x v="17"/>
    <s v="MARULANDA"/>
  </r>
  <r>
    <x v="803"/>
    <x v="9"/>
    <s v="FLANDES"/>
    <x v="27"/>
    <n v="0"/>
    <n v="0"/>
    <n v="3"/>
    <n v="0"/>
    <n v="0"/>
    <x v="0"/>
    <n v="0"/>
    <n v="0"/>
    <s v="03/25/2021 12:00:00 AM"/>
    <x v="18"/>
    <s v="LA ESPERANZA"/>
  </r>
  <r>
    <x v="803"/>
    <x v="9"/>
    <s v="PURIFICACION"/>
    <x v="27"/>
    <n v="0"/>
    <n v="0"/>
    <n v="4"/>
    <n v="0"/>
    <n v="0"/>
    <x v="0"/>
    <n v="0"/>
    <n v="0"/>
    <s v="03/24/2021 12:00:00 AM"/>
    <x v="4"/>
    <s v="MOSQUERA"/>
  </r>
  <r>
    <x v="803"/>
    <x v="9"/>
    <s v="PURIFICACION"/>
    <x v="10"/>
    <n v="0"/>
    <n v="0"/>
    <n v="0"/>
    <n v="0"/>
    <n v="0"/>
    <x v="0"/>
    <n v="0"/>
    <n v="0"/>
    <s v="03/24/2021 12:00:00 AM"/>
    <x v="4"/>
    <s v="LA VEGA"/>
  </r>
  <r>
    <x v="803"/>
    <x v="4"/>
    <s v="GUADUAS"/>
    <x v="9"/>
    <n v="0"/>
    <n v="0"/>
    <n v="1"/>
    <n v="0"/>
    <n v="0"/>
    <x v="0"/>
    <n v="0"/>
    <n v="0"/>
    <s v="03/24/2021 12:00:00 AM"/>
    <x v="4"/>
    <s v="VENECIA"/>
  </r>
  <r>
    <x v="800"/>
    <x v="25"/>
    <s v="SALADOBLANCO"/>
    <x v="30"/>
    <n v="0"/>
    <n v="0"/>
    <n v="0"/>
    <n v="0"/>
    <n v="0"/>
    <x v="0"/>
    <n v="0"/>
    <n v="0"/>
    <s v="03/25/2021 12:00:00 AM"/>
    <x v="20"/>
    <s v="SOLEDAD"/>
  </r>
  <r>
    <x v="800"/>
    <x v="25"/>
    <s v="LA PLATA"/>
    <x v="4"/>
    <n v="0"/>
    <n v="0"/>
    <n v="0"/>
    <n v="0"/>
    <n v="0"/>
    <x v="0"/>
    <n v="0"/>
    <n v="0"/>
    <s v="03/25/2021 12:00:00 AM"/>
    <x v="0"/>
    <s v="MEDELLIN"/>
  </r>
  <r>
    <x v="800"/>
    <x v="25"/>
    <s v="SALADOBLANCO"/>
    <x v="4"/>
    <n v="0"/>
    <n v="0"/>
    <n v="0"/>
    <n v="0"/>
    <n v="0"/>
    <x v="0"/>
    <n v="0"/>
    <n v="0"/>
    <s v="03/24/2021 12:00:00 AM"/>
    <x v="0"/>
    <s v="MEDELLIN"/>
  </r>
  <r>
    <x v="795"/>
    <x v="15"/>
    <s v="PRADERA"/>
    <x v="30"/>
    <n v="1"/>
    <n v="0"/>
    <n v="0"/>
    <n v="0"/>
    <n v="0"/>
    <x v="0"/>
    <n v="0"/>
    <n v="0"/>
    <s v="03/23/2021 12:00:00 AM"/>
    <x v="9"/>
    <s v="CUNDAY"/>
  </r>
  <r>
    <x v="801"/>
    <x v="24"/>
    <s v="ALBAN"/>
    <x v="4"/>
    <n v="0"/>
    <n v="0"/>
    <n v="0"/>
    <n v="0"/>
    <n v="0"/>
    <x v="0"/>
    <n v="0"/>
    <n v="0"/>
    <s v="03/26/2021 12:00:00 AM"/>
    <x v="10"/>
    <s v="AGUACHICA"/>
  </r>
  <r>
    <x v="799"/>
    <x v="25"/>
    <s v="PITALITO"/>
    <x v="10"/>
    <n v="0"/>
    <n v="0"/>
    <n v="0"/>
    <n v="0"/>
    <n v="0"/>
    <x v="0"/>
    <n v="0"/>
    <n v="0"/>
    <s v="03/26/2021 12:00:00 AM"/>
    <x v="10"/>
    <s v="RIO DE ORO"/>
  </r>
  <r>
    <x v="804"/>
    <x v="19"/>
    <s v="FLORENCIA"/>
    <x v="4"/>
    <n v="0"/>
    <n v="0"/>
    <n v="0"/>
    <n v="0"/>
    <n v="0"/>
    <x v="0"/>
    <n v="0"/>
    <n v="0"/>
    <s v="03/26/2021 12:00:00 AM"/>
    <x v="17"/>
    <s v="NEIRA"/>
  </r>
  <r>
    <x v="804"/>
    <x v="15"/>
    <s v="TORO"/>
    <x v="27"/>
    <n v="0"/>
    <n v="0"/>
    <n v="0"/>
    <n v="0"/>
    <n v="0"/>
    <x v="0"/>
    <n v="0"/>
    <n v="0"/>
    <s v="03/26/2021 12:00:00 AM"/>
    <x v="19"/>
    <s v="CORINTO"/>
  </r>
  <r>
    <x v="804"/>
    <x v="4"/>
    <s v="CHOACHI"/>
    <x v="10"/>
    <n v="0"/>
    <n v="0"/>
    <n v="1"/>
    <n v="0"/>
    <n v="0"/>
    <x v="0"/>
    <n v="0"/>
    <n v="0"/>
    <s v="03/11/2021 12:00:00 AM"/>
    <x v="9"/>
    <s v="PRADO"/>
  </r>
  <r>
    <x v="804"/>
    <x v="4"/>
    <s v="PANDI"/>
    <x v="10"/>
    <n v="0"/>
    <n v="0"/>
    <n v="5"/>
    <n v="0"/>
    <n v="0"/>
    <x v="0"/>
    <n v="0"/>
    <n v="0"/>
    <s v="03/26/2021 12:00:00 AM"/>
    <x v="0"/>
    <s v="MEDELLIN"/>
  </r>
  <r>
    <x v="804"/>
    <x v="0"/>
    <s v="MEDELLIN"/>
    <x v="3"/>
    <n v="0"/>
    <n v="2"/>
    <n v="1"/>
    <n v="1"/>
    <n v="0"/>
    <x v="0"/>
    <n v="0"/>
    <n v="0"/>
    <s v="03/26/2021 12:00:00 AM"/>
    <x v="15"/>
    <s v="TRUJILLO"/>
  </r>
  <r>
    <x v="804"/>
    <x v="24"/>
    <s v="SAN PABLO"/>
    <x v="4"/>
    <n v="0"/>
    <n v="0"/>
    <n v="1"/>
    <n v="0"/>
    <n v="0"/>
    <x v="0"/>
    <n v="0"/>
    <n v="0"/>
    <s v="03/26/2021 12:00:00 AM"/>
    <x v="0"/>
    <s v="VALPARAISO"/>
  </r>
  <r>
    <x v="779"/>
    <x v="25"/>
    <s v="ALGECIRAS"/>
    <x v="4"/>
    <n v="0"/>
    <n v="0"/>
    <n v="0"/>
    <n v="0"/>
    <n v="0"/>
    <x v="0"/>
    <n v="0"/>
    <n v="0"/>
    <s v="03/27/2021 12:00:00 AM"/>
    <x v="1"/>
    <s v="DOSQUEBRADAS"/>
  </r>
  <r>
    <x v="780"/>
    <x v="25"/>
    <s v="RIVERA"/>
    <x v="10"/>
    <n v="0"/>
    <n v="0"/>
    <n v="4"/>
    <n v="0"/>
    <n v="0"/>
    <x v="0"/>
    <n v="0"/>
    <n v="0"/>
    <s v="03/27/2021 12:00:00 AM"/>
    <x v="1"/>
    <s v="DOSQUEBRADAS"/>
  </r>
  <r>
    <x v="805"/>
    <x v="9"/>
    <s v="SAN ANTONIO"/>
    <x v="0"/>
    <n v="0"/>
    <n v="0"/>
    <n v="1"/>
    <n v="0"/>
    <n v="0"/>
    <x v="0"/>
    <n v="0"/>
    <n v="0"/>
    <s v="03/27/2021 12:00:00 AM"/>
    <x v="1"/>
    <s v="PEREIRA"/>
  </r>
  <r>
    <x v="804"/>
    <x v="6"/>
    <s v="SANTA MARIA"/>
    <x v="1"/>
    <n v="1"/>
    <n v="0"/>
    <n v="0"/>
    <n v="0"/>
    <n v="0"/>
    <x v="0"/>
    <n v="0"/>
    <n v="0"/>
    <s v="03/26/2021 12:00:00 AM"/>
    <x v="19"/>
    <s v="PUERTO TEJADA"/>
  </r>
  <r>
    <x v="799"/>
    <x v="10"/>
    <s v="AGUSTIN CODAZZI"/>
    <x v="2"/>
    <n v="0"/>
    <n v="0"/>
    <n v="0"/>
    <n v="0"/>
    <n v="35"/>
    <x v="0"/>
    <n v="0"/>
    <n v="0"/>
    <s v="03/26/2021 12:00:00 AM"/>
    <x v="26"/>
    <s v="QUIBDO"/>
  </r>
  <r>
    <x v="797"/>
    <x v="10"/>
    <s v="AGUSTIN CODAZZI"/>
    <x v="2"/>
    <n v="0"/>
    <n v="0"/>
    <n v="0"/>
    <n v="0"/>
    <n v="28"/>
    <x v="0"/>
    <n v="0"/>
    <n v="0"/>
    <s v="03/27/2021 12:00:00 AM"/>
    <x v="26"/>
    <s v="RIOSUCIO"/>
  </r>
  <r>
    <x v="803"/>
    <x v="24"/>
    <s v="EL ROSARIO"/>
    <x v="4"/>
    <n v="0"/>
    <n v="0"/>
    <n v="3"/>
    <n v="0"/>
    <n v="0"/>
    <x v="0"/>
    <n v="0"/>
    <n v="0"/>
    <s v="03/25/2021 12:00:00 AM"/>
    <x v="0"/>
    <s v="MEDELLIN"/>
  </r>
  <r>
    <x v="782"/>
    <x v="25"/>
    <s v="SALADOBLANCO"/>
    <x v="4"/>
    <n v="0"/>
    <n v="0"/>
    <n v="0"/>
    <n v="0"/>
    <n v="0"/>
    <x v="0"/>
    <n v="0"/>
    <n v="0"/>
    <s v="03/26/2021 12:00:00 AM"/>
    <x v="15"/>
    <s v="DAGUA"/>
  </r>
  <r>
    <x v="782"/>
    <x v="25"/>
    <s v="GARZON"/>
    <x v="4"/>
    <n v="0"/>
    <n v="0"/>
    <n v="1"/>
    <n v="0"/>
    <n v="0"/>
    <x v="0"/>
    <n v="0"/>
    <n v="0"/>
    <s v="03/27/2021 12:00:00 AM"/>
    <x v="4"/>
    <s v="GUASCA"/>
  </r>
  <r>
    <x v="782"/>
    <x v="25"/>
    <s v="AGRADO"/>
    <x v="4"/>
    <n v="0"/>
    <n v="0"/>
    <n v="0"/>
    <n v="0"/>
    <n v="0"/>
    <x v="0"/>
    <n v="0"/>
    <n v="0"/>
    <s v="03/27/2021 12:00:00 AM"/>
    <x v="19"/>
    <s v="SUAREZ"/>
  </r>
  <r>
    <x v="782"/>
    <x v="25"/>
    <s v="PITAL"/>
    <x v="4"/>
    <n v="0"/>
    <n v="0"/>
    <n v="0"/>
    <n v="0"/>
    <n v="0"/>
    <x v="0"/>
    <n v="0"/>
    <n v="0"/>
    <s v="03/27/2021 12:00:00 AM"/>
    <x v="0"/>
    <s v="BETANIA"/>
  </r>
  <r>
    <x v="782"/>
    <x v="25"/>
    <s v="HOBO"/>
    <x v="10"/>
    <n v="0"/>
    <n v="0"/>
    <n v="0"/>
    <n v="0"/>
    <n v="8"/>
    <x v="0"/>
    <n v="0"/>
    <n v="0"/>
    <s v="03/27/2021 12:00:00 AM"/>
    <x v="0"/>
    <s v="BETANIA"/>
  </r>
  <r>
    <x v="805"/>
    <x v="24"/>
    <s v="SANDONA"/>
    <x v="4"/>
    <n v="0"/>
    <n v="0"/>
    <n v="0"/>
    <n v="0"/>
    <n v="0"/>
    <x v="0"/>
    <n v="0"/>
    <n v="0"/>
    <s v="03/26/2021 12:00:00 AM"/>
    <x v="0"/>
    <s v="VEGACHI"/>
  </r>
  <r>
    <x v="772"/>
    <x v="10"/>
    <s v="MANAURE"/>
    <x v="4"/>
    <n v="0"/>
    <n v="0"/>
    <n v="150"/>
    <n v="0"/>
    <n v="0"/>
    <x v="0"/>
    <n v="0"/>
    <n v="0"/>
    <s v="03/26/2021 12:00:00 AM"/>
    <x v="0"/>
    <s v="PUERTO TRIUNFO"/>
  </r>
  <r>
    <x v="805"/>
    <x v="1"/>
    <s v="MARSELLA"/>
    <x v="4"/>
    <n v="0"/>
    <n v="0"/>
    <n v="0"/>
    <n v="0"/>
    <n v="0"/>
    <x v="0"/>
    <n v="0"/>
    <n v="0"/>
    <s v="03/26/2021 12:00:00 AM"/>
    <x v="0"/>
    <s v="FRONTINO"/>
  </r>
  <r>
    <x v="805"/>
    <x v="4"/>
    <s v="VILLETA"/>
    <x v="4"/>
    <n v="0"/>
    <n v="0"/>
    <n v="1"/>
    <n v="0"/>
    <n v="0"/>
    <x v="0"/>
    <n v="0"/>
    <n v="0"/>
    <s v="03/12/2021 12:00:00 AM"/>
    <x v="0"/>
    <s v="CAUCASIA"/>
  </r>
  <r>
    <x v="805"/>
    <x v="4"/>
    <s v="GIRARDOT"/>
    <x v="27"/>
    <n v="0"/>
    <n v="0"/>
    <n v="1"/>
    <n v="0"/>
    <n v="0"/>
    <x v="0"/>
    <n v="0"/>
    <n v="0"/>
    <s v="03/28/2021 12:00:00 AM"/>
    <x v="0"/>
    <s v="CALDAS"/>
  </r>
  <r>
    <x v="805"/>
    <x v="4"/>
    <s v="GUTIERREZ"/>
    <x v="4"/>
    <n v="0"/>
    <n v="0"/>
    <n v="0"/>
    <n v="0"/>
    <n v="0"/>
    <x v="0"/>
    <n v="0"/>
    <n v="0"/>
    <s v="03/28/2021 12:00:00 AM"/>
    <x v="4"/>
    <s v="LA VEGA"/>
  </r>
  <r>
    <x v="805"/>
    <x v="19"/>
    <s v="EL TAMBO"/>
    <x v="0"/>
    <n v="0"/>
    <n v="0"/>
    <n v="1"/>
    <n v="1"/>
    <n v="0"/>
    <x v="0"/>
    <n v="0"/>
    <n v="0"/>
    <s v="03/15/2021 12:00:00 AM"/>
    <x v="9"/>
    <s v="VILLARRICA"/>
  </r>
  <r>
    <x v="804"/>
    <x v="24"/>
    <s v="TUQUERRES"/>
    <x v="10"/>
    <n v="0"/>
    <n v="0"/>
    <n v="3"/>
    <n v="0"/>
    <n v="0"/>
    <x v="0"/>
    <n v="0"/>
    <n v="0"/>
    <s v="03/28/2021 12:00:00 AM"/>
    <x v="7"/>
    <s v="INÍRIDA"/>
  </r>
  <r>
    <x v="805"/>
    <x v="0"/>
    <s v="SAN ROQUE"/>
    <x v="10"/>
    <n v="0"/>
    <n v="0"/>
    <n v="10"/>
    <n v="0"/>
    <n v="0"/>
    <x v="0"/>
    <n v="0"/>
    <n v="0"/>
    <s v="03/28/2021 12:00:00 AM"/>
    <x v="5"/>
    <s v="EL DORADO"/>
  </r>
  <r>
    <x v="805"/>
    <x v="0"/>
    <s v="SAN ROQUE"/>
    <x v="4"/>
    <n v="0"/>
    <n v="0"/>
    <n v="4"/>
    <n v="0"/>
    <n v="0"/>
    <x v="0"/>
    <n v="0"/>
    <n v="0"/>
    <s v="03/29/2021 12:00:00 AM"/>
    <x v="5"/>
    <s v="GRANADA"/>
  </r>
  <r>
    <x v="805"/>
    <x v="0"/>
    <s v="EL CARMEN DE VIBORAL"/>
    <x v="4"/>
    <n v="0"/>
    <n v="0"/>
    <n v="0"/>
    <n v="0"/>
    <n v="0"/>
    <x v="0"/>
    <n v="0"/>
    <n v="0"/>
    <s v="03/29/2021 12:00:00 AM"/>
    <x v="22"/>
    <s v="EL PEÑON"/>
  </r>
  <r>
    <x v="802"/>
    <x v="24"/>
    <s v="SAN PABLO"/>
    <x v="4"/>
    <n v="0"/>
    <n v="0"/>
    <n v="2"/>
    <n v="0"/>
    <n v="0"/>
    <x v="0"/>
    <n v="0"/>
    <n v="0"/>
    <s v="03/29/2021 12:00:00 AM"/>
    <x v="5"/>
    <s v="PUERTO GAITAN"/>
  </r>
  <r>
    <x v="803"/>
    <x v="24"/>
    <s v="BELEN"/>
    <x v="4"/>
    <n v="0"/>
    <n v="0"/>
    <n v="2"/>
    <n v="0"/>
    <n v="0"/>
    <x v="0"/>
    <n v="0"/>
    <n v="0"/>
    <s v="03/29/2021 12:00:00 AM"/>
    <x v="10"/>
    <s v="PUEBLO BELLO"/>
  </r>
  <r>
    <x v="804"/>
    <x v="16"/>
    <s v="BUENAVISTA"/>
    <x v="27"/>
    <n v="0"/>
    <n v="0"/>
    <n v="21"/>
    <n v="4"/>
    <n v="0"/>
    <x v="0"/>
    <n v="0"/>
    <n v="0"/>
    <s v="03/29/2021 12:00:00 AM"/>
    <x v="24"/>
    <s v="EL PEÑOL"/>
  </r>
  <r>
    <x v="805"/>
    <x v="21"/>
    <s v="CRAVO NORTE"/>
    <x v="2"/>
    <n v="0"/>
    <n v="0"/>
    <n v="0"/>
    <n v="0"/>
    <n v="7"/>
    <x v="0"/>
    <n v="0"/>
    <n v="0"/>
    <s v="03/30/2021 12:00:00 AM"/>
    <x v="18"/>
    <s v="EL TARRA"/>
  </r>
  <r>
    <x v="806"/>
    <x v="0"/>
    <s v="SALGAR"/>
    <x v="4"/>
    <n v="0"/>
    <n v="0"/>
    <n v="5"/>
    <n v="0"/>
    <n v="0"/>
    <x v="0"/>
    <n v="0"/>
    <n v="0"/>
    <s v="03/30/2021 12:00:00 AM"/>
    <x v="18"/>
    <s v="LOS PATIOS"/>
  </r>
  <r>
    <x v="764"/>
    <x v="10"/>
    <s v="BOSCONIA"/>
    <x v="21"/>
    <n v="0"/>
    <n v="0"/>
    <n v="0"/>
    <n v="0"/>
    <n v="0"/>
    <x v="250"/>
    <n v="0"/>
    <n v="0"/>
    <s v="03/30/2021 12:00:00 AM"/>
    <x v="18"/>
    <s v="OCAÑA"/>
  </r>
  <r>
    <x v="805"/>
    <x v="19"/>
    <s v="BUENOS AIRES"/>
    <x v="4"/>
    <n v="0"/>
    <n v="0"/>
    <n v="0"/>
    <n v="0"/>
    <n v="0"/>
    <x v="0"/>
    <n v="0"/>
    <n v="0"/>
    <s v="03/30/2021 12:00:00 AM"/>
    <x v="18"/>
    <s v="TOLEDO"/>
  </r>
  <r>
    <x v="803"/>
    <x v="9"/>
    <s v="HONDA"/>
    <x v="9"/>
    <n v="0"/>
    <n v="0"/>
    <n v="38"/>
    <n v="0"/>
    <n v="0"/>
    <x v="0"/>
    <n v="0"/>
    <n v="0"/>
    <s v="03/30/2021 12:00:00 AM"/>
    <x v="18"/>
    <s v="DURANIA"/>
  </r>
  <r>
    <x v="806"/>
    <x v="19"/>
    <s v="SOTARA"/>
    <x v="4"/>
    <n v="0"/>
    <n v="0"/>
    <n v="0"/>
    <n v="0"/>
    <n v="0"/>
    <x v="0"/>
    <n v="0"/>
    <n v="0"/>
    <s v="03/30/2021 12:00:00 AM"/>
    <x v="4"/>
    <s v="SAN FRANCISCO"/>
  </r>
  <r>
    <x v="806"/>
    <x v="19"/>
    <s v="SUAREZ"/>
    <x v="4"/>
    <n v="0"/>
    <n v="0"/>
    <n v="0"/>
    <n v="0"/>
    <n v="0"/>
    <x v="0"/>
    <n v="0"/>
    <n v="0"/>
    <s v="03/30/2021 12:00:00 AM"/>
    <x v="21"/>
    <s v="FORTUL"/>
  </r>
  <r>
    <x v="801"/>
    <x v="24"/>
    <s v="CUMBITARA"/>
    <x v="4"/>
    <n v="0"/>
    <n v="0"/>
    <n v="600"/>
    <n v="0"/>
    <n v="0"/>
    <x v="0"/>
    <n v="0"/>
    <n v="0"/>
    <s v="03/30/2021 12:00:00 AM"/>
    <x v="21"/>
    <s v="SARAVENA"/>
  </r>
  <r>
    <x v="799"/>
    <x v="24"/>
    <s v="TAMINANGO"/>
    <x v="4"/>
    <n v="0"/>
    <n v="0"/>
    <n v="7"/>
    <n v="0"/>
    <n v="0"/>
    <x v="0"/>
    <n v="0"/>
    <n v="0"/>
    <s v="03/30/2021 12:00:00 AM"/>
    <x v="21"/>
    <s v="TAME"/>
  </r>
  <r>
    <x v="800"/>
    <x v="15"/>
    <s v="GUADALAJARA DE BUGA"/>
    <x v="4"/>
    <n v="0"/>
    <n v="0"/>
    <n v="0"/>
    <n v="0"/>
    <n v="0"/>
    <x v="0"/>
    <n v="0"/>
    <n v="0"/>
    <s v="03/31/2021 12:00:00 AM"/>
    <x v="9"/>
    <s v="PRADO"/>
  </r>
  <r>
    <x v="797"/>
    <x v="15"/>
    <s v="EL AGUILA"/>
    <x v="4"/>
    <n v="0"/>
    <n v="0"/>
    <n v="0"/>
    <n v="0"/>
    <n v="0"/>
    <x v="0"/>
    <n v="0"/>
    <n v="0"/>
    <s v="03/30/2021 12:00:00 AM"/>
    <x v="10"/>
    <s v="PUEBLO BELLO"/>
  </r>
  <r>
    <x v="806"/>
    <x v="25"/>
    <s v="ISNOS"/>
    <x v="4"/>
    <n v="0"/>
    <n v="0"/>
    <n v="0"/>
    <n v="0"/>
    <n v="0"/>
    <x v="0"/>
    <n v="0"/>
    <n v="0"/>
    <s v="03/30/2021 12:00:00 AM"/>
    <x v="1"/>
    <s v="DOSQUEBRADAS"/>
  </r>
  <r>
    <x v="806"/>
    <x v="25"/>
    <s v="SAN AGUSTIN"/>
    <x v="4"/>
    <n v="0"/>
    <n v="0"/>
    <n v="7"/>
    <n v="0"/>
    <n v="0"/>
    <x v="0"/>
    <n v="0"/>
    <n v="0"/>
    <s v="03/30/2021 12:00:00 AM"/>
    <x v="5"/>
    <s v="EL DORADO"/>
  </r>
  <r>
    <x v="805"/>
    <x v="25"/>
    <s v="PALERMO"/>
    <x v="4"/>
    <n v="0"/>
    <n v="0"/>
    <n v="0"/>
    <n v="0"/>
    <n v="0"/>
    <x v="0"/>
    <n v="0"/>
    <n v="0"/>
    <s v="03/30/2021 12:00:00 AM"/>
    <x v="9"/>
    <s v="SAN ANTONIO"/>
  </r>
  <r>
    <x v="805"/>
    <x v="25"/>
    <s v="PITALITO"/>
    <x v="4"/>
    <n v="0"/>
    <n v="0"/>
    <n v="2"/>
    <n v="1"/>
    <n v="2"/>
    <x v="0"/>
    <n v="0"/>
    <n v="0"/>
    <s v="03/31/2021 12:00:00 AM"/>
    <x v="21"/>
    <s v="ARAUCA"/>
  </r>
  <r>
    <x v="805"/>
    <x v="25"/>
    <s v="SAN AGUSTIN"/>
    <x v="4"/>
    <n v="0"/>
    <n v="0"/>
    <n v="1"/>
    <n v="0"/>
    <n v="1"/>
    <x v="0"/>
    <n v="0"/>
    <n v="0"/>
    <s v="03/31/2021 12:00:00 AM"/>
    <x v="18"/>
    <s v="TOLEDO"/>
  </r>
  <r>
    <x v="805"/>
    <x v="25"/>
    <s v="TELLO"/>
    <x v="4"/>
    <n v="0"/>
    <n v="0"/>
    <n v="0"/>
    <n v="0"/>
    <n v="0"/>
    <x v="0"/>
    <n v="0"/>
    <n v="0"/>
    <s v="03/31/2021 12:00:00 AM"/>
    <x v="4"/>
    <s v="FACATATIVA"/>
  </r>
  <r>
    <x v="806"/>
    <x v="1"/>
    <s v="MARSELLA"/>
    <x v="4"/>
    <n v="0"/>
    <n v="0"/>
    <n v="0"/>
    <n v="0"/>
    <n v="0"/>
    <x v="0"/>
    <n v="0"/>
    <n v="0"/>
    <s v="03/31/2021 12:00:00 AM"/>
    <x v="4"/>
    <s v="PACHO"/>
  </r>
  <r>
    <x v="806"/>
    <x v="1"/>
    <s v="PEREIRA"/>
    <x v="4"/>
    <n v="0"/>
    <n v="2"/>
    <n v="1"/>
    <n v="0"/>
    <n v="0"/>
    <x v="0"/>
    <n v="0"/>
    <n v="0"/>
    <s v="03/31/2021 12:00:00 AM"/>
    <x v="10"/>
    <s v="VALLEDUPAR"/>
  </r>
  <r>
    <x v="806"/>
    <x v="19"/>
    <s v="SUAREZ"/>
    <x v="4"/>
    <n v="0"/>
    <n v="0"/>
    <n v="9"/>
    <n v="0"/>
    <n v="0"/>
    <x v="0"/>
    <n v="0"/>
    <n v="0"/>
    <s v="03/31/2021 12:00:00 AM"/>
    <x v="0"/>
    <s v="COPACABANA"/>
  </r>
  <r>
    <x v="789"/>
    <x v="25"/>
    <s v="PALERMO"/>
    <x v="10"/>
    <n v="0"/>
    <n v="0"/>
    <n v="2"/>
    <n v="0"/>
    <n v="0"/>
    <x v="0"/>
    <n v="0"/>
    <n v="0"/>
    <s v="03/31/2021 12:00:00 AM"/>
    <x v="2"/>
    <s v="TENERIFE"/>
  </r>
  <r>
    <x v="803"/>
    <x v="24"/>
    <s v="LOS ANDES"/>
    <x v="4"/>
    <n v="0"/>
    <n v="0"/>
    <n v="0"/>
    <n v="0"/>
    <n v="0"/>
    <x v="0"/>
    <n v="0"/>
    <n v="0"/>
    <s v="03/31/2021 12:00:00 AM"/>
    <x v="1"/>
    <s v="DOSQUEBRADAS"/>
  </r>
  <r>
    <x v="804"/>
    <x v="24"/>
    <s v="LA UNION"/>
    <x v="4"/>
    <n v="0"/>
    <n v="0"/>
    <n v="0"/>
    <n v="0"/>
    <n v="0"/>
    <x v="0"/>
    <n v="0"/>
    <n v="0"/>
    <s v="03/31/2021 12:00:00 AM"/>
    <x v="4"/>
    <s v="SIMIJACA"/>
  </r>
  <r>
    <x v="806"/>
    <x v="0"/>
    <s v="EL SANTUARIO"/>
    <x v="10"/>
    <n v="0"/>
    <n v="0"/>
    <n v="15"/>
    <n v="0"/>
    <n v="0"/>
    <x v="0"/>
    <n v="0"/>
    <n v="0"/>
    <s v="04/01/2021 12:00:00 AM"/>
    <x v="4"/>
    <s v="PACHO"/>
  </r>
  <r>
    <x v="803"/>
    <x v="24"/>
    <s v="COLON"/>
    <x v="18"/>
    <n v="0"/>
    <n v="1"/>
    <n v="12"/>
    <n v="0"/>
    <n v="0"/>
    <x v="251"/>
    <n v="0"/>
    <n v="0"/>
    <s v="04/01/2021 12:00:00 AM"/>
    <x v="1"/>
    <s v="PUEBLO RICO"/>
  </r>
  <r>
    <x v="800"/>
    <x v="25"/>
    <s v="ALGECIRAS"/>
    <x v="4"/>
    <n v="0"/>
    <n v="0"/>
    <n v="0"/>
    <n v="0"/>
    <n v="0"/>
    <x v="0"/>
    <n v="0"/>
    <n v="0"/>
    <s v="04/01/2021 12:00:00 AM"/>
    <x v="13"/>
    <s v="BOGOTA, D.C."/>
  </r>
  <r>
    <x v="803"/>
    <x v="25"/>
    <s v="TIMANA"/>
    <x v="30"/>
    <n v="0"/>
    <n v="0"/>
    <n v="1"/>
    <n v="0"/>
    <n v="0"/>
    <x v="0"/>
    <n v="0"/>
    <n v="0"/>
    <s v="04/02/2021 12:00:00 AM"/>
    <x v="10"/>
    <s v="VALLEDUPAR"/>
  </r>
  <r>
    <x v="791"/>
    <x v="15"/>
    <s v="ANDALUCIA"/>
    <x v="4"/>
    <n v="0"/>
    <n v="0"/>
    <n v="0"/>
    <n v="0"/>
    <n v="0"/>
    <x v="0"/>
    <n v="0"/>
    <n v="0"/>
    <s v="04/01/2021 12:00:00 AM"/>
    <x v="26"/>
    <s v="EL LITORAL DEL SAN JUAN"/>
  </r>
  <r>
    <x v="803"/>
    <x v="15"/>
    <s v="BOLIVAR"/>
    <x v="10"/>
    <n v="0"/>
    <n v="0"/>
    <n v="1"/>
    <n v="0"/>
    <n v="0"/>
    <x v="0"/>
    <n v="0"/>
    <n v="0"/>
    <s v="04/02/2021 12:00:00 AM"/>
    <x v="19"/>
    <s v="INZA"/>
  </r>
  <r>
    <x v="794"/>
    <x v="25"/>
    <s v="HOBO"/>
    <x v="3"/>
    <n v="0"/>
    <n v="0"/>
    <n v="1"/>
    <n v="0"/>
    <n v="0"/>
    <x v="0"/>
    <n v="0"/>
    <n v="0"/>
    <s v="04/02/2021 12:00:00 AM"/>
    <x v="9"/>
    <s v="HONDA"/>
  </r>
  <r>
    <x v="804"/>
    <x v="15"/>
    <s v="GUADALAJARA DE BUGA"/>
    <x v="4"/>
    <n v="0"/>
    <n v="0"/>
    <n v="0"/>
    <n v="0"/>
    <n v="0"/>
    <x v="252"/>
    <n v="0"/>
    <n v="0"/>
    <s v="04/01/2021 12:00:00 AM"/>
    <x v="26"/>
    <s v="CARMEN DEL DARIEN"/>
  </r>
  <r>
    <x v="799"/>
    <x v="15"/>
    <s v="CAICEDONIA"/>
    <x v="30"/>
    <n v="0"/>
    <n v="0"/>
    <n v="0"/>
    <n v="0"/>
    <n v="0"/>
    <x v="253"/>
    <n v="0"/>
    <n v="0"/>
    <s v="04/01/2021 12:00:00 AM"/>
    <x v="26"/>
    <s v="QUIBDO"/>
  </r>
  <r>
    <x v="803"/>
    <x v="15"/>
    <s v="EL CERRITO"/>
    <x v="30"/>
    <n v="0"/>
    <n v="0"/>
    <n v="15"/>
    <n v="0"/>
    <n v="0"/>
    <x v="0"/>
    <n v="0"/>
    <n v="0"/>
    <s v="04/01/2021 12:00:00 AM"/>
    <x v="26"/>
    <s v="MEDIO BAUDO"/>
  </r>
  <r>
    <x v="791"/>
    <x v="15"/>
    <s v="FLORIDA"/>
    <x v="10"/>
    <n v="0"/>
    <n v="0"/>
    <n v="10"/>
    <n v="0"/>
    <n v="0"/>
    <x v="0"/>
    <n v="0"/>
    <n v="0"/>
    <s v="04/02/2021 12:00:00 AM"/>
    <x v="26"/>
    <s v="ALTO BAUDO"/>
  </r>
  <r>
    <x v="806"/>
    <x v="4"/>
    <s v="FACATATIVA"/>
    <x v="9"/>
    <n v="0"/>
    <n v="0"/>
    <n v="3"/>
    <n v="0"/>
    <n v="0"/>
    <x v="0"/>
    <n v="0"/>
    <n v="0"/>
    <s v="04/02/2021 12:00:00 AM"/>
    <x v="0"/>
    <s v="APARTADO"/>
  </r>
  <r>
    <x v="807"/>
    <x v="9"/>
    <s v="VILLARRICA"/>
    <x v="10"/>
    <n v="0"/>
    <n v="0"/>
    <n v="5"/>
    <n v="0"/>
    <n v="0"/>
    <x v="0"/>
    <n v="0"/>
    <n v="0"/>
    <s v="04/02/2021 12:00:00 AM"/>
    <x v="0"/>
    <s v="TURBO"/>
  </r>
  <r>
    <x v="804"/>
    <x v="25"/>
    <s v="GARZON"/>
    <x v="4"/>
    <n v="0"/>
    <n v="0"/>
    <n v="1"/>
    <n v="0"/>
    <n v="0"/>
    <x v="0"/>
    <n v="0"/>
    <n v="0"/>
    <s v="04/02/2021 12:00:00 AM"/>
    <x v="0"/>
    <s v="LA PINTADA"/>
  </r>
  <r>
    <x v="805"/>
    <x v="15"/>
    <s v="GINEBRA"/>
    <x v="4"/>
    <n v="0"/>
    <n v="0"/>
    <n v="0"/>
    <n v="0"/>
    <n v="0"/>
    <x v="0"/>
    <n v="0"/>
    <n v="0"/>
    <s v="04/02/2021 12:00:00 AM"/>
    <x v="1"/>
    <s v="DOSQUEBRADAS"/>
  </r>
  <r>
    <x v="807"/>
    <x v="18"/>
    <s v="LA ESPERANZA"/>
    <x v="4"/>
    <n v="0"/>
    <n v="0"/>
    <n v="1"/>
    <n v="1"/>
    <n v="0"/>
    <x v="0"/>
    <n v="0"/>
    <n v="0"/>
    <s v="04/04/2021 12:00:00 AM"/>
    <x v="3"/>
    <s v="EL PLAYON"/>
  </r>
  <r>
    <x v="807"/>
    <x v="4"/>
    <s v="CACHIPAY"/>
    <x v="4"/>
    <n v="0"/>
    <n v="0"/>
    <n v="1"/>
    <n v="0"/>
    <n v="0"/>
    <x v="0"/>
    <n v="0"/>
    <n v="0"/>
    <s v="04/02/2021 12:00:00 AM"/>
    <x v="6"/>
    <s v="QUIPAMA"/>
  </r>
  <r>
    <x v="807"/>
    <x v="4"/>
    <s v="PACHO"/>
    <x v="4"/>
    <n v="0"/>
    <n v="0"/>
    <n v="1"/>
    <n v="0"/>
    <n v="0"/>
    <x v="0"/>
    <n v="0"/>
    <n v="0"/>
    <s v="04/03/2021 12:00:00 AM"/>
    <x v="4"/>
    <s v="EL ROSAL"/>
  </r>
  <r>
    <x v="807"/>
    <x v="4"/>
    <s v="CAQUEZA"/>
    <x v="4"/>
    <n v="0"/>
    <n v="0"/>
    <n v="1"/>
    <n v="0"/>
    <n v="0"/>
    <x v="0"/>
    <n v="0"/>
    <n v="0"/>
    <s v="04/02/2021 12:00:00 AM"/>
    <x v="4"/>
    <s v="CABRERA"/>
  </r>
  <r>
    <x v="807"/>
    <x v="4"/>
    <s v="EL COLEGIO"/>
    <x v="4"/>
    <n v="0"/>
    <n v="0"/>
    <n v="1"/>
    <n v="0"/>
    <n v="0"/>
    <x v="0"/>
    <n v="0"/>
    <n v="0"/>
    <s v="04/03/2021 12:00:00 AM"/>
    <x v="26"/>
    <s v="UNGUIA"/>
  </r>
  <r>
    <x v="807"/>
    <x v="4"/>
    <s v="FOMEQUE"/>
    <x v="0"/>
    <n v="0"/>
    <n v="0"/>
    <n v="1"/>
    <n v="1"/>
    <n v="0"/>
    <x v="0"/>
    <n v="0"/>
    <n v="0"/>
    <s v="04/03/2021 12:00:00 AM"/>
    <x v="17"/>
    <s v="MANIZALES"/>
  </r>
  <r>
    <x v="799"/>
    <x v="25"/>
    <s v="SUAZA"/>
    <x v="30"/>
    <n v="0"/>
    <n v="0"/>
    <n v="1"/>
    <n v="0"/>
    <n v="35"/>
    <x v="254"/>
    <n v="0"/>
    <n v="0"/>
    <s v="04/03/2021 12:00:00 AM"/>
    <x v="30"/>
    <s v="PROVIDENCIA"/>
  </r>
  <r>
    <x v="801"/>
    <x v="25"/>
    <s v="PITALITO"/>
    <x v="4"/>
    <n v="0"/>
    <n v="0"/>
    <n v="1"/>
    <n v="0"/>
    <n v="0"/>
    <x v="0"/>
    <n v="0"/>
    <n v="0"/>
    <s v="04/03/2021 12:00:00 AM"/>
    <x v="5"/>
    <s v="VILLAVICENCIO"/>
  </r>
  <r>
    <x v="802"/>
    <x v="25"/>
    <s v="GUADALUPE"/>
    <x v="4"/>
    <n v="0"/>
    <n v="0"/>
    <n v="2"/>
    <n v="2"/>
    <n v="0"/>
    <x v="0"/>
    <n v="0"/>
    <n v="0"/>
    <s v="04/03/2021 12:00:00 AM"/>
    <x v="15"/>
    <s v="CALI"/>
  </r>
  <r>
    <x v="805"/>
    <x v="25"/>
    <s v="SAN AGUSTIN"/>
    <x v="4"/>
    <n v="0"/>
    <n v="0"/>
    <n v="2"/>
    <n v="0"/>
    <n v="0"/>
    <x v="0"/>
    <n v="0"/>
    <n v="0"/>
    <s v="04/03/2021 12:00:00 AM"/>
    <x v="9"/>
    <s v="VILLAHERMOSA"/>
  </r>
  <r>
    <x v="804"/>
    <x v="25"/>
    <s v="VILLAVIEJA"/>
    <x v="30"/>
    <n v="0"/>
    <n v="0"/>
    <n v="0"/>
    <n v="0"/>
    <n v="6"/>
    <x v="0"/>
    <n v="0"/>
    <n v="0"/>
    <s v="04/04/2021 12:00:00 AM"/>
    <x v="9"/>
    <s v="FRESNO"/>
  </r>
  <r>
    <x v="804"/>
    <x v="25"/>
    <s v="NEIVA"/>
    <x v="30"/>
    <n v="0"/>
    <n v="0"/>
    <n v="103"/>
    <n v="0"/>
    <n v="0"/>
    <x v="0"/>
    <n v="0"/>
    <n v="0"/>
    <s v="04/03/2021 12:00:00 AM"/>
    <x v="3"/>
    <s v="CHARALA"/>
  </r>
  <r>
    <x v="804"/>
    <x v="25"/>
    <s v="OPORAPA"/>
    <x v="4"/>
    <n v="0"/>
    <n v="0"/>
    <n v="0"/>
    <n v="0"/>
    <n v="0"/>
    <x v="0"/>
    <n v="0"/>
    <n v="0"/>
    <s v="04/03/2021 12:00:00 AM"/>
    <x v="29"/>
    <s v="PUERTO CARREÑO"/>
  </r>
  <r>
    <x v="804"/>
    <x v="25"/>
    <s v="HOBO"/>
    <x v="4"/>
    <n v="0"/>
    <n v="0"/>
    <n v="0"/>
    <n v="0"/>
    <n v="0"/>
    <x v="0"/>
    <n v="0"/>
    <n v="0"/>
    <s v="04/04/2021 12:00:00 AM"/>
    <x v="4"/>
    <s v="CABRERA"/>
  </r>
  <r>
    <x v="804"/>
    <x v="25"/>
    <s v="AGRADO"/>
    <x v="4"/>
    <n v="0"/>
    <n v="0"/>
    <n v="0"/>
    <n v="0"/>
    <n v="3"/>
    <x v="0"/>
    <n v="0"/>
    <n v="0"/>
    <s v="04/03/2021 12:00:00 AM"/>
    <x v="1"/>
    <s v="MARSELLA"/>
  </r>
  <r>
    <x v="804"/>
    <x v="25"/>
    <s v="LA PLATA"/>
    <x v="4"/>
    <n v="0"/>
    <n v="0"/>
    <n v="1"/>
    <n v="0"/>
    <n v="0"/>
    <x v="0"/>
    <n v="0"/>
    <n v="0"/>
    <s v="04/05/2021 12:00:00 AM"/>
    <x v="11"/>
    <s v="FLORENCIA"/>
  </r>
  <r>
    <x v="803"/>
    <x v="25"/>
    <s v="OPORAPA"/>
    <x v="4"/>
    <n v="0"/>
    <n v="0"/>
    <n v="0"/>
    <n v="0"/>
    <n v="0"/>
    <x v="0"/>
    <n v="0"/>
    <n v="0"/>
    <s v="04/03/2021 12:00:00 AM"/>
    <x v="3"/>
    <s v="FLORIDABLANCA"/>
  </r>
  <r>
    <x v="804"/>
    <x v="25"/>
    <s v="LA ARGENTINA"/>
    <x v="4"/>
    <n v="0"/>
    <n v="0"/>
    <n v="1"/>
    <n v="1"/>
    <n v="0"/>
    <x v="0"/>
    <n v="0"/>
    <n v="0"/>
    <s v="04/05/2021 12:00:00 AM"/>
    <x v="5"/>
    <s v="EL DORADO"/>
  </r>
  <r>
    <x v="792"/>
    <x v="15"/>
    <s v="BOLIVAR"/>
    <x v="4"/>
    <n v="0"/>
    <n v="0"/>
    <n v="0"/>
    <n v="0"/>
    <n v="0"/>
    <x v="255"/>
    <n v="0"/>
    <n v="0"/>
    <s v="04/04/2021 12:00:00 AM"/>
    <x v="0"/>
    <s v="BETULIA"/>
  </r>
  <r>
    <x v="802"/>
    <x v="0"/>
    <s v="URRAO"/>
    <x v="9"/>
    <n v="0"/>
    <n v="0"/>
    <n v="3"/>
    <n v="0"/>
    <n v="0"/>
    <x v="0"/>
    <n v="0"/>
    <n v="0"/>
    <s v="04/05/2021 12:00:00 AM"/>
    <x v="0"/>
    <s v="SALGAR"/>
  </r>
  <r>
    <x v="803"/>
    <x v="0"/>
    <s v="SAN ROQUE"/>
    <x v="9"/>
    <n v="0"/>
    <n v="0"/>
    <n v="1"/>
    <n v="0"/>
    <n v="0"/>
    <x v="0"/>
    <n v="0"/>
    <n v="0"/>
    <s v="04/04/2021 12:00:00 AM"/>
    <x v="0"/>
    <s v="JERICO"/>
  </r>
  <r>
    <x v="806"/>
    <x v="0"/>
    <s v="SALGAR"/>
    <x v="4"/>
    <n v="0"/>
    <n v="0"/>
    <n v="5"/>
    <n v="0"/>
    <n v="0"/>
    <x v="256"/>
    <n v="982800000"/>
    <n v="0"/>
    <s v="04/04/2021 12:00:00 AM"/>
    <x v="0"/>
    <s v="PEQUE"/>
  </r>
  <r>
    <x v="792"/>
    <x v="15"/>
    <s v="SAN PEDRO"/>
    <x v="4"/>
    <n v="0"/>
    <n v="0"/>
    <n v="0"/>
    <n v="0"/>
    <n v="0"/>
    <x v="257"/>
    <n v="0"/>
    <n v="0"/>
    <s v="04/05/2021 12:00:00 AM"/>
    <x v="0"/>
    <s v="URAMITA"/>
  </r>
  <r>
    <x v="808"/>
    <x v="15"/>
    <s v="CALI"/>
    <x v="5"/>
    <n v="0"/>
    <n v="4"/>
    <n v="0"/>
    <n v="0"/>
    <n v="0"/>
    <x v="0"/>
    <n v="0"/>
    <n v="0"/>
    <s v="04/04/2021 12:00:00 AM"/>
    <x v="4"/>
    <s v="TIBACUY"/>
  </r>
  <r>
    <x v="808"/>
    <x v="15"/>
    <s v="BUENAVENTURA"/>
    <x v="10"/>
    <n v="0"/>
    <n v="0"/>
    <n v="63"/>
    <n v="0"/>
    <n v="0"/>
    <x v="0"/>
    <n v="0"/>
    <n v="0"/>
    <s v="04/05/2021 12:00:00 AM"/>
    <x v="1"/>
    <s v="DOSQUEBRADAS"/>
  </r>
  <r>
    <x v="808"/>
    <x v="5"/>
    <s v="BARRANCA DE UPIA"/>
    <x v="2"/>
    <n v="0"/>
    <n v="0"/>
    <n v="0"/>
    <n v="0"/>
    <n v="50"/>
    <x v="0"/>
    <n v="0"/>
    <n v="0"/>
    <s v="04/05/2021 12:00:00 AM"/>
    <x v="0"/>
    <s v="MEDELLIN"/>
  </r>
  <r>
    <x v="808"/>
    <x v="14"/>
    <s v="AGUAZUL"/>
    <x v="2"/>
    <n v="0"/>
    <n v="0"/>
    <n v="0"/>
    <n v="0"/>
    <n v="50"/>
    <x v="0"/>
    <n v="0"/>
    <n v="0"/>
    <s v="04/05/2021 12:00:00 AM"/>
    <x v="5"/>
    <s v="VILLAVICENCIO"/>
  </r>
  <r>
    <x v="808"/>
    <x v="2"/>
    <s v="SITIONUEVO"/>
    <x v="2"/>
    <n v="0"/>
    <n v="0"/>
    <n v="0"/>
    <n v="0"/>
    <n v="5"/>
    <x v="0"/>
    <n v="0"/>
    <n v="0"/>
    <s v="03/28/2021 12:00:00 AM"/>
    <x v="28"/>
    <s v="SALENTO"/>
  </r>
  <r>
    <x v="806"/>
    <x v="19"/>
    <s v="EL TAMBO"/>
    <x v="10"/>
    <n v="0"/>
    <n v="0"/>
    <n v="0"/>
    <n v="0"/>
    <n v="0"/>
    <x v="0"/>
    <n v="0"/>
    <n v="0"/>
    <s v="03/29/2021 12:00:00 AM"/>
    <x v="28"/>
    <s v="CALARCA"/>
  </r>
  <r>
    <x v="806"/>
    <x v="29"/>
    <s v="PUERTO CARREÑO"/>
    <x v="2"/>
    <n v="0"/>
    <n v="0"/>
    <n v="0"/>
    <n v="0"/>
    <n v="6000"/>
    <x v="0"/>
    <n v="0"/>
    <n v="0"/>
    <s v="04/03/2021 12:00:00 AM"/>
    <x v="28"/>
    <s v="ARMENIA"/>
  </r>
  <r>
    <x v="808"/>
    <x v="4"/>
    <s v="FUSAGASUGA"/>
    <x v="27"/>
    <n v="0"/>
    <n v="0"/>
    <n v="40"/>
    <n v="0"/>
    <n v="0"/>
    <x v="0"/>
    <n v="0"/>
    <n v="0"/>
    <s v="04/05/2021 12:00:00 AM"/>
    <x v="0"/>
    <s v="SALGAR"/>
  </r>
  <r>
    <x v="808"/>
    <x v="4"/>
    <s v="LA CALERA"/>
    <x v="10"/>
    <n v="0"/>
    <n v="0"/>
    <n v="4"/>
    <n v="0"/>
    <n v="0"/>
    <x v="0"/>
    <n v="0"/>
    <n v="0"/>
    <s v="04/05/2021 12:00:00 AM"/>
    <x v="13"/>
    <s v="BOGOTA, D.C."/>
  </r>
  <r>
    <x v="808"/>
    <x v="29"/>
    <s v="PUERTO CARREÑO"/>
    <x v="2"/>
    <n v="0"/>
    <n v="0"/>
    <n v="0"/>
    <n v="0"/>
    <n v="500"/>
    <x v="0"/>
    <n v="0"/>
    <n v="0"/>
    <s v="04/05/2021 12:00:00 AM"/>
    <x v="0"/>
    <s v="ANZA"/>
  </r>
  <r>
    <x v="802"/>
    <x v="4"/>
    <s v="CACHIPAY"/>
    <x v="10"/>
    <n v="0"/>
    <n v="0"/>
    <n v="3"/>
    <n v="0"/>
    <n v="0"/>
    <x v="0"/>
    <n v="0"/>
    <n v="0"/>
    <s v="04/04/2021 12:00:00 AM"/>
    <x v="0"/>
    <s v="RETIRO"/>
  </r>
  <r>
    <x v="804"/>
    <x v="4"/>
    <s v="PULI"/>
    <x v="9"/>
    <n v="0"/>
    <n v="0"/>
    <n v="1"/>
    <n v="0"/>
    <n v="0"/>
    <x v="0"/>
    <n v="0"/>
    <n v="0"/>
    <s v="04/04/2021 12:00:00 AM"/>
    <x v="0"/>
    <s v="SAN FRANCISCO"/>
  </r>
  <r>
    <x v="804"/>
    <x v="4"/>
    <s v="VIOTA"/>
    <x v="9"/>
    <n v="0"/>
    <n v="0"/>
    <n v="1"/>
    <n v="0"/>
    <n v="0"/>
    <x v="0"/>
    <n v="0"/>
    <n v="0"/>
    <s v="04/05/2021 12:00:00 AM"/>
    <x v="3"/>
    <s v="GIRON"/>
  </r>
  <r>
    <x v="806"/>
    <x v="22"/>
    <s v="NOROSI"/>
    <x v="9"/>
    <n v="0"/>
    <n v="0"/>
    <n v="84"/>
    <n v="0"/>
    <n v="0"/>
    <x v="0"/>
    <n v="0"/>
    <n v="0"/>
    <s v="04/02/2021 12:00:00 AM"/>
    <x v="0"/>
    <s v="SAN VICENTE"/>
  </r>
  <r>
    <x v="807"/>
    <x v="0"/>
    <s v="RETIRO"/>
    <x v="27"/>
    <n v="0"/>
    <n v="0"/>
    <n v="1"/>
    <n v="0"/>
    <n v="0"/>
    <x v="0"/>
    <n v="0"/>
    <n v="0"/>
    <s v="04/05/2021 12:00:00 AM"/>
    <x v="0"/>
    <s v="SABANETA"/>
  </r>
  <r>
    <x v="807"/>
    <x v="0"/>
    <s v="SAN VICENTE"/>
    <x v="27"/>
    <n v="0"/>
    <n v="0"/>
    <n v="1"/>
    <n v="0"/>
    <n v="0"/>
    <x v="0"/>
    <n v="0"/>
    <n v="0"/>
    <s v="04/05/2021 12:00:00 AM"/>
    <x v="0"/>
    <s v="COPACABANA"/>
  </r>
  <r>
    <x v="808"/>
    <x v="0"/>
    <s v="MARINILLA"/>
    <x v="3"/>
    <n v="0"/>
    <n v="1"/>
    <n v="1"/>
    <n v="0"/>
    <n v="0"/>
    <x v="0"/>
    <n v="0"/>
    <n v="0"/>
    <s v="04/06/2021 12:00:00 AM"/>
    <x v="0"/>
    <s v="NARIÑO"/>
  </r>
  <r>
    <x v="808"/>
    <x v="14"/>
    <s v="AGUAZUL"/>
    <x v="2"/>
    <n v="0"/>
    <n v="0"/>
    <n v="0"/>
    <n v="0"/>
    <n v="20"/>
    <x v="0"/>
    <n v="0"/>
    <n v="0"/>
    <s v="04/05/2021 12:00:00 AM"/>
    <x v="4"/>
    <s v="LA PALMA"/>
  </r>
  <r>
    <x v="808"/>
    <x v="4"/>
    <s v="TENA"/>
    <x v="10"/>
    <n v="0"/>
    <n v="0"/>
    <n v="15"/>
    <n v="0"/>
    <n v="0"/>
    <x v="0"/>
    <n v="0"/>
    <n v="0"/>
    <s v="04/05/2021 12:00:00 AM"/>
    <x v="4"/>
    <s v="LA PALMA"/>
  </r>
  <r>
    <x v="808"/>
    <x v="5"/>
    <s v="BARRANCA DE UPIA"/>
    <x v="2"/>
    <n v="0"/>
    <n v="0"/>
    <n v="0"/>
    <n v="0"/>
    <n v="75"/>
    <x v="0"/>
    <n v="0"/>
    <n v="0"/>
    <s v="04/05/2021 12:00:00 AM"/>
    <x v="4"/>
    <s v="SIMIJACA"/>
  </r>
  <r>
    <x v="808"/>
    <x v="3"/>
    <s v="COROMORO"/>
    <x v="4"/>
    <n v="0"/>
    <n v="0"/>
    <n v="0"/>
    <n v="0"/>
    <n v="0"/>
    <x v="0"/>
    <n v="0"/>
    <n v="0"/>
    <s v="04/05/2021 12:00:00 AM"/>
    <x v="4"/>
    <s v="MEDINA"/>
  </r>
  <r>
    <x v="808"/>
    <x v="3"/>
    <s v="SANTA BARBARA"/>
    <x v="4"/>
    <n v="0"/>
    <n v="0"/>
    <n v="5"/>
    <n v="0"/>
    <n v="0"/>
    <x v="0"/>
    <n v="0"/>
    <n v="0"/>
    <s v="04/05/2021 12:00:00 AM"/>
    <x v="0"/>
    <s v="EBEJICO"/>
  </r>
  <r>
    <x v="808"/>
    <x v="15"/>
    <s v="BUENAVENTURA"/>
    <x v="10"/>
    <n v="2"/>
    <n v="0"/>
    <n v="63"/>
    <n v="0"/>
    <n v="0"/>
    <x v="0"/>
    <n v="0"/>
    <n v="0"/>
    <s v="04/05/2021 12:00:00 AM"/>
    <x v="0"/>
    <s v="BETULIA"/>
  </r>
  <r>
    <x v="809"/>
    <x v="0"/>
    <s v="MEDELLIN"/>
    <x v="4"/>
    <n v="0"/>
    <n v="0"/>
    <n v="0"/>
    <n v="0"/>
    <n v="0"/>
    <x v="0"/>
    <n v="0"/>
    <n v="0"/>
    <s v="04/06/2021 12:00:00 AM"/>
    <x v="0"/>
    <s v="RETIRO"/>
  </r>
  <r>
    <x v="809"/>
    <x v="6"/>
    <s v="BUENAVISTA"/>
    <x v="4"/>
    <n v="0"/>
    <n v="0"/>
    <n v="0"/>
    <n v="0"/>
    <n v="0"/>
    <x v="0"/>
    <n v="0"/>
    <n v="0"/>
    <s v="04/05/2021 12:00:00 AM"/>
    <x v="18"/>
    <s v="OCAÑA"/>
  </r>
  <r>
    <x v="809"/>
    <x v="5"/>
    <s v="PUERTO LOPEZ"/>
    <x v="2"/>
    <n v="0"/>
    <n v="0"/>
    <n v="0"/>
    <n v="0"/>
    <n v="8"/>
    <x v="0"/>
    <n v="0"/>
    <n v="0"/>
    <s v="04/06/2021 12:00:00 AM"/>
    <x v="17"/>
    <s v="CHINCHINA"/>
  </r>
  <r>
    <x v="809"/>
    <x v="5"/>
    <s v="PUERTO RICO"/>
    <x v="2"/>
    <n v="0"/>
    <n v="0"/>
    <n v="0"/>
    <n v="0"/>
    <n v="50"/>
    <x v="0"/>
    <n v="0"/>
    <n v="0"/>
    <s v="04/07/2021 12:00:00 AM"/>
    <x v="5"/>
    <s v="CASTILLA LA NUEVA"/>
  </r>
  <r>
    <x v="809"/>
    <x v="5"/>
    <s v="VILLAVICENCIO"/>
    <x v="2"/>
    <n v="0"/>
    <n v="0"/>
    <n v="0"/>
    <n v="0"/>
    <n v="3"/>
    <x v="0"/>
    <n v="0"/>
    <n v="0"/>
    <s v="04/07/2021 12:00:00 AM"/>
    <x v="4"/>
    <s v="GACHANCIPA"/>
  </r>
  <r>
    <x v="809"/>
    <x v="5"/>
    <s v="LA MACARENA"/>
    <x v="2"/>
    <n v="0"/>
    <n v="0"/>
    <n v="0"/>
    <n v="0"/>
    <n v="300"/>
    <x v="0"/>
    <n v="0"/>
    <n v="0"/>
    <s v="04/07/2021 12:00:00 AM"/>
    <x v="18"/>
    <s v="ABREGO"/>
  </r>
  <r>
    <x v="809"/>
    <x v="5"/>
    <s v="SAN CARLOS DE GUAROA"/>
    <x v="2"/>
    <n v="0"/>
    <n v="0"/>
    <n v="0"/>
    <n v="0"/>
    <n v="30"/>
    <x v="0"/>
    <n v="0"/>
    <n v="0"/>
    <s v="04/07/2021 12:00:00 AM"/>
    <x v="5"/>
    <s v="ACACIAS"/>
  </r>
  <r>
    <x v="809"/>
    <x v="24"/>
    <s v="EL CONTADERO"/>
    <x v="4"/>
    <n v="0"/>
    <n v="0"/>
    <n v="4"/>
    <n v="0"/>
    <n v="0"/>
    <x v="0"/>
    <n v="0"/>
    <n v="0"/>
    <s v="04/05/2021 12:00:00 AM"/>
    <x v="8"/>
    <s v="SINCELEJO"/>
  </r>
  <r>
    <x v="809"/>
    <x v="5"/>
    <s v="PUERTO LOPEZ"/>
    <x v="2"/>
    <n v="0"/>
    <n v="0"/>
    <n v="0"/>
    <n v="0"/>
    <n v="50"/>
    <x v="0"/>
    <n v="0"/>
    <n v="0"/>
    <s v="04/08/2021 12:00:00 AM"/>
    <x v="18"/>
    <s v="BUCARASICA"/>
  </r>
  <r>
    <x v="809"/>
    <x v="5"/>
    <s v="PUERTO LOPEZ"/>
    <x v="2"/>
    <n v="0"/>
    <n v="0"/>
    <n v="0"/>
    <n v="0"/>
    <n v="5"/>
    <x v="0"/>
    <n v="0"/>
    <n v="0"/>
    <s v="04/08/2021 12:00:00 AM"/>
    <x v="4"/>
    <s v="VENECIA"/>
  </r>
  <r>
    <x v="808"/>
    <x v="19"/>
    <s v="TORIBIO"/>
    <x v="30"/>
    <n v="0"/>
    <n v="0"/>
    <n v="8"/>
    <n v="0"/>
    <n v="0"/>
    <x v="0"/>
    <n v="0"/>
    <n v="0"/>
    <s v="04/08/2021 12:00:00 AM"/>
    <x v="9"/>
    <s v="PRADO"/>
  </r>
  <r>
    <x v="810"/>
    <x v="0"/>
    <s v="DABEIBA"/>
    <x v="18"/>
    <n v="0"/>
    <n v="0"/>
    <n v="180"/>
    <n v="12"/>
    <n v="0"/>
    <x v="258"/>
    <n v="14016600000"/>
    <n v="0"/>
    <s v="04/07/2021 12:00:00 AM"/>
    <x v="18"/>
    <s v="OCAÑA"/>
  </r>
  <r>
    <x v="810"/>
    <x v="0"/>
    <s v="CAÑASGORDAS"/>
    <x v="3"/>
    <n v="0"/>
    <n v="0"/>
    <n v="0"/>
    <n v="0"/>
    <n v="0"/>
    <x v="0"/>
    <n v="0"/>
    <n v="0"/>
    <s v="04/09/2021 12:00:00 AM"/>
    <x v="18"/>
    <s v="ARBOLEDAS"/>
  </r>
  <r>
    <x v="803"/>
    <x v="24"/>
    <s v="ARBOLEDA"/>
    <x v="4"/>
    <n v="0"/>
    <n v="0"/>
    <n v="72"/>
    <n v="0"/>
    <n v="26"/>
    <x v="259"/>
    <n v="1006200000"/>
    <n v="70652000"/>
    <s v="04/09/2021 12:00:00 AM"/>
    <x v="18"/>
    <s v="ARBOLEDAS"/>
  </r>
  <r>
    <x v="808"/>
    <x v="27"/>
    <s v="VALLE DEL GUAMUEZ"/>
    <x v="9"/>
    <n v="0"/>
    <n v="0"/>
    <n v="110"/>
    <n v="0"/>
    <n v="0"/>
    <x v="0"/>
    <n v="0"/>
    <n v="0"/>
    <s v="04/08/2021 12:00:00 AM"/>
    <x v="3"/>
    <s v="RIONEGRO"/>
  </r>
  <r>
    <x v="810"/>
    <x v="1"/>
    <s v="MARSELLA"/>
    <x v="4"/>
    <n v="0"/>
    <n v="0"/>
    <n v="0"/>
    <n v="0"/>
    <n v="0"/>
    <x v="0"/>
    <n v="0"/>
    <n v="0"/>
    <s v="04/08/2021 12:00:00 AM"/>
    <x v="3"/>
    <s v="CHIMA"/>
  </r>
  <r>
    <x v="810"/>
    <x v="4"/>
    <s v="TOPAIPI"/>
    <x v="27"/>
    <n v="0"/>
    <n v="0"/>
    <n v="3"/>
    <n v="0"/>
    <n v="0"/>
    <x v="0"/>
    <n v="0"/>
    <n v="0"/>
    <s v="04/09/2021 12:00:00 AM"/>
    <x v="17"/>
    <s v="MARMATO"/>
  </r>
  <r>
    <x v="810"/>
    <x v="4"/>
    <s v="VENECIA"/>
    <x v="27"/>
    <n v="0"/>
    <n v="0"/>
    <n v="2"/>
    <n v="0"/>
    <n v="0"/>
    <x v="0"/>
    <n v="0"/>
    <n v="0"/>
    <s v="04/08/2021 12:00:00 AM"/>
    <x v="4"/>
    <s v="YACOPI"/>
  </r>
  <r>
    <x v="810"/>
    <x v="0"/>
    <s v="ANZA"/>
    <x v="30"/>
    <n v="0"/>
    <n v="0"/>
    <n v="0"/>
    <n v="0"/>
    <n v="0"/>
    <x v="0"/>
    <n v="0"/>
    <n v="0"/>
    <s v="04/09/2021 12:00:00 AM"/>
    <x v="5"/>
    <s v="VILLAVICENCIO"/>
  </r>
  <r>
    <x v="811"/>
    <x v="0"/>
    <s v="VENECIA"/>
    <x v="10"/>
    <n v="0"/>
    <n v="0"/>
    <n v="0"/>
    <n v="0"/>
    <n v="0"/>
    <x v="0"/>
    <n v="0"/>
    <n v="0"/>
    <s v="04/10/2021 12:00:00 AM"/>
    <x v="0"/>
    <s v="SANTAFE DE ANTIOQUIA"/>
  </r>
  <r>
    <x v="810"/>
    <x v="24"/>
    <s v="GUAITARILLA"/>
    <x v="4"/>
    <n v="0"/>
    <n v="0"/>
    <n v="5"/>
    <n v="1"/>
    <n v="0"/>
    <x v="260"/>
    <n v="0"/>
    <n v="0"/>
    <s v="04/09/2021 12:00:00 AM"/>
    <x v="26"/>
    <s v="UNGUIA"/>
  </r>
  <r>
    <x v="810"/>
    <x v="1"/>
    <s v="MISTRATO"/>
    <x v="4"/>
    <n v="0"/>
    <n v="0"/>
    <n v="0"/>
    <n v="0"/>
    <n v="0"/>
    <x v="0"/>
    <n v="0"/>
    <n v="0"/>
    <s v="04/10/2021 12:00:00 AM"/>
    <x v="4"/>
    <s v="MADRID"/>
  </r>
  <r>
    <x v="810"/>
    <x v="9"/>
    <s v="PALOCABILDO"/>
    <x v="4"/>
    <n v="0"/>
    <n v="0"/>
    <n v="1"/>
    <n v="0"/>
    <n v="0"/>
    <x v="0"/>
    <n v="0"/>
    <n v="0"/>
    <s v="04/09/2021 12:00:00 AM"/>
    <x v="0"/>
    <s v="SALGAR"/>
  </r>
  <r>
    <x v="810"/>
    <x v="28"/>
    <s v="ARMENIA"/>
    <x v="0"/>
    <n v="0"/>
    <n v="0"/>
    <n v="1"/>
    <n v="0"/>
    <n v="0"/>
    <x v="0"/>
    <n v="0"/>
    <n v="0"/>
    <s v="03/26/2021 12:00:00 AM"/>
    <x v="0"/>
    <s v="JERICO"/>
  </r>
  <r>
    <x v="810"/>
    <x v="21"/>
    <s v="CRAVO NORTE"/>
    <x v="2"/>
    <n v="0"/>
    <n v="0"/>
    <n v="0"/>
    <n v="0"/>
    <n v="2"/>
    <x v="0"/>
    <n v="0"/>
    <n v="0"/>
    <s v="04/10/2021 12:00:00 AM"/>
    <x v="9"/>
    <s v="SAN ANTONIO"/>
  </r>
  <r>
    <x v="810"/>
    <x v="24"/>
    <s v="EL CONTADERO"/>
    <x v="30"/>
    <n v="0"/>
    <n v="0"/>
    <n v="7"/>
    <n v="0"/>
    <n v="0"/>
    <x v="0"/>
    <n v="0"/>
    <n v="0"/>
    <s v="04/10/2021 12:00:00 AM"/>
    <x v="9"/>
    <s v="ARMERO"/>
  </r>
  <r>
    <x v="810"/>
    <x v="3"/>
    <s v="BARRANCABERMEJA"/>
    <x v="10"/>
    <n v="0"/>
    <n v="0"/>
    <n v="15"/>
    <n v="0"/>
    <n v="0"/>
    <x v="0"/>
    <n v="0"/>
    <n v="0"/>
    <s v="04/11/2021 12:00:00 AM"/>
    <x v="15"/>
    <s v="PALMIRA"/>
  </r>
  <r>
    <x v="803"/>
    <x v="24"/>
    <s v="BUESACO"/>
    <x v="4"/>
    <n v="0"/>
    <n v="0"/>
    <n v="15"/>
    <n v="3"/>
    <n v="0"/>
    <x v="261"/>
    <n v="163800000"/>
    <n v="29092000"/>
    <s v="04/11/2021 12:00:00 AM"/>
    <x v="4"/>
    <s v="PACHO"/>
  </r>
  <r>
    <x v="805"/>
    <x v="0"/>
    <s v="ARGELIA"/>
    <x v="23"/>
    <n v="0"/>
    <n v="7"/>
    <n v="0"/>
    <n v="0"/>
    <n v="0"/>
    <x v="0"/>
    <n v="0"/>
    <n v="0"/>
    <s v="04/10/2021 12:00:00 AM"/>
    <x v="4"/>
    <s v="GUADUAS"/>
  </r>
  <r>
    <x v="806"/>
    <x v="0"/>
    <s v="COCORNA"/>
    <x v="4"/>
    <n v="0"/>
    <n v="0"/>
    <n v="5"/>
    <n v="0"/>
    <n v="0"/>
    <x v="0"/>
    <n v="0"/>
    <n v="0"/>
    <s v="04/11/2021 12:00:00 AM"/>
    <x v="4"/>
    <s v="LA PALMA"/>
  </r>
  <r>
    <x v="789"/>
    <x v="0"/>
    <s v="MARINILLA"/>
    <x v="9"/>
    <n v="0"/>
    <n v="0"/>
    <n v="2"/>
    <n v="0"/>
    <n v="0"/>
    <x v="0"/>
    <n v="0"/>
    <n v="0"/>
    <s v="04/11/2021 12:00:00 AM"/>
    <x v="6"/>
    <s v="CUCAITA"/>
  </r>
  <r>
    <x v="810"/>
    <x v="0"/>
    <s v="REMEDIOS"/>
    <x v="5"/>
    <n v="1"/>
    <n v="0"/>
    <n v="0"/>
    <n v="0"/>
    <n v="0"/>
    <x v="0"/>
    <n v="0"/>
    <n v="0"/>
    <s v="04/11/2021 12:00:00 AM"/>
    <x v="19"/>
    <s v="EL TAMBO"/>
  </r>
  <r>
    <x v="811"/>
    <x v="0"/>
    <s v="AMALFI"/>
    <x v="22"/>
    <n v="0"/>
    <n v="1"/>
    <n v="0"/>
    <n v="0"/>
    <n v="0"/>
    <x v="0"/>
    <n v="0"/>
    <n v="0"/>
    <s v="04/10/2021 12:00:00 AM"/>
    <x v="20"/>
    <s v="SABANALARGA"/>
  </r>
  <r>
    <x v="809"/>
    <x v="6"/>
    <s v="COPER"/>
    <x v="4"/>
    <n v="1"/>
    <n v="0"/>
    <n v="0"/>
    <n v="0"/>
    <n v="0"/>
    <x v="0"/>
    <n v="0"/>
    <n v="0"/>
    <s v="04/11/2021 12:00:00 AM"/>
    <x v="27"/>
    <s v="ORITO"/>
  </r>
  <r>
    <x v="811"/>
    <x v="9"/>
    <s v="ANZOATEGUI"/>
    <x v="4"/>
    <n v="0"/>
    <n v="0"/>
    <n v="2"/>
    <n v="1"/>
    <n v="0"/>
    <x v="0"/>
    <n v="0"/>
    <n v="0"/>
    <s v="04/10/2021 12:00:00 AM"/>
    <x v="17"/>
    <s v="ANSERMA"/>
  </r>
  <r>
    <x v="803"/>
    <x v="0"/>
    <s v="SAN RAFAEL"/>
    <x v="9"/>
    <n v="0"/>
    <n v="0"/>
    <n v="1"/>
    <n v="0"/>
    <n v="0"/>
    <x v="0"/>
    <n v="0"/>
    <n v="0"/>
    <s v="04/10/2021 12:00:00 AM"/>
    <x v="0"/>
    <s v="CALDAS"/>
  </r>
  <r>
    <x v="808"/>
    <x v="0"/>
    <s v="SAN VICENTE"/>
    <x v="10"/>
    <n v="0"/>
    <n v="0"/>
    <n v="1"/>
    <n v="0"/>
    <n v="0"/>
    <x v="0"/>
    <n v="0"/>
    <n v="0"/>
    <s v="04/10/2021 12:00:00 AM"/>
    <x v="9"/>
    <s v="CHAPARRAL"/>
  </r>
  <r>
    <x v="811"/>
    <x v="17"/>
    <s v="CHINCHINA"/>
    <x v="4"/>
    <n v="0"/>
    <n v="0"/>
    <n v="0"/>
    <n v="0"/>
    <n v="0"/>
    <x v="0"/>
    <n v="0"/>
    <n v="0"/>
    <s v="04/12/2021 12:00:00 AM"/>
    <x v="5"/>
    <s v="VILLAVICENCIO"/>
  </r>
  <r>
    <x v="795"/>
    <x v="0"/>
    <s v="URRAO"/>
    <x v="4"/>
    <n v="0"/>
    <n v="0"/>
    <n v="0"/>
    <n v="0"/>
    <n v="0"/>
    <x v="0"/>
    <n v="0"/>
    <n v="0"/>
    <s v="04/12/2021 12:00:00 AM"/>
    <x v="4"/>
    <s v="MEDINA"/>
  </r>
  <r>
    <x v="811"/>
    <x v="2"/>
    <s v="SALAMINA"/>
    <x v="27"/>
    <n v="0"/>
    <n v="0"/>
    <n v="25"/>
    <n v="0"/>
    <n v="0"/>
    <x v="262"/>
    <n v="0"/>
    <n v="0"/>
    <s v="04/12/2021 12:00:00 AM"/>
    <x v="5"/>
    <s v="VISTAHERMOSA"/>
  </r>
  <r>
    <x v="811"/>
    <x v="3"/>
    <s v="CONFINES"/>
    <x v="10"/>
    <n v="0"/>
    <n v="0"/>
    <n v="3"/>
    <n v="0"/>
    <n v="0"/>
    <x v="0"/>
    <n v="0"/>
    <n v="0"/>
    <s v="04/12/2021 12:00:00 AM"/>
    <x v="5"/>
    <s v="GUAMAL"/>
  </r>
  <r>
    <x v="811"/>
    <x v="0"/>
    <s v="REMEDIOS"/>
    <x v="5"/>
    <n v="1"/>
    <n v="0"/>
    <n v="0"/>
    <n v="0"/>
    <n v="0"/>
    <x v="0"/>
    <n v="0"/>
    <n v="0"/>
    <s v="04/11/2021 12:00:00 AM"/>
    <x v="6"/>
    <s v="FLORESTA"/>
  </r>
  <r>
    <x v="812"/>
    <x v="0"/>
    <s v="FREDONIA"/>
    <x v="3"/>
    <n v="0"/>
    <n v="0"/>
    <n v="3"/>
    <n v="3"/>
    <n v="0"/>
    <x v="0"/>
    <n v="0"/>
    <n v="0"/>
    <s v="04/12/2021 12:00:00 AM"/>
    <x v="18"/>
    <s v="BUCARASICA"/>
  </r>
  <r>
    <x v="810"/>
    <x v="0"/>
    <s v="BETANIA"/>
    <x v="4"/>
    <n v="0"/>
    <n v="0"/>
    <n v="0"/>
    <n v="0"/>
    <n v="0"/>
    <x v="0"/>
    <n v="0"/>
    <n v="0"/>
    <s v="04/12/2021 12:00:00 AM"/>
    <x v="18"/>
    <s v="CONVENCION"/>
  </r>
  <r>
    <x v="810"/>
    <x v="0"/>
    <s v="BURITICA"/>
    <x v="4"/>
    <n v="0"/>
    <n v="0"/>
    <n v="0"/>
    <n v="0"/>
    <n v="0"/>
    <x v="0"/>
    <n v="0"/>
    <n v="0"/>
    <s v="04/12/2021 12:00:00 AM"/>
    <x v="0"/>
    <s v="SAN ROQUE"/>
  </r>
  <r>
    <x v="810"/>
    <x v="0"/>
    <s v="CAÑASGORDAS"/>
    <x v="18"/>
    <n v="0"/>
    <n v="0"/>
    <n v="0"/>
    <n v="0"/>
    <n v="0"/>
    <x v="0"/>
    <n v="0"/>
    <n v="0"/>
    <s v="04/12/2021 12:00:00 AM"/>
    <x v="0"/>
    <s v="PUERTO BERRIO"/>
  </r>
  <r>
    <x v="810"/>
    <x v="0"/>
    <s v="RIONEGRO"/>
    <x v="4"/>
    <n v="0"/>
    <n v="0"/>
    <n v="1"/>
    <n v="0"/>
    <n v="0"/>
    <x v="0"/>
    <n v="0"/>
    <n v="0"/>
    <s v="04/12/2021 12:00:00 AM"/>
    <x v="22"/>
    <s v="EL CARMEN DE BOLIVAR"/>
  </r>
  <r>
    <x v="810"/>
    <x v="0"/>
    <s v="FREDONIA"/>
    <x v="4"/>
    <n v="0"/>
    <n v="0"/>
    <n v="0"/>
    <n v="0"/>
    <n v="0"/>
    <x v="0"/>
    <n v="0"/>
    <n v="0"/>
    <s v="04/08/2021 12:00:00 AM"/>
    <x v="0"/>
    <s v="REMEDIOS"/>
  </r>
  <r>
    <x v="809"/>
    <x v="0"/>
    <s v="CONCEPCION"/>
    <x v="4"/>
    <n v="0"/>
    <n v="0"/>
    <n v="0"/>
    <n v="0"/>
    <n v="0"/>
    <x v="0"/>
    <n v="0"/>
    <n v="0"/>
    <s v="04/10/2021 12:00:00 AM"/>
    <x v="0"/>
    <s v="SAN FRANCISCO"/>
  </r>
  <r>
    <x v="809"/>
    <x v="0"/>
    <s v="BETULIA"/>
    <x v="4"/>
    <n v="0"/>
    <n v="0"/>
    <n v="0"/>
    <n v="0"/>
    <n v="0"/>
    <x v="0"/>
    <n v="0"/>
    <n v="0"/>
    <s v="04/10/2021 12:00:00 AM"/>
    <x v="0"/>
    <s v="BETANIA"/>
  </r>
  <r>
    <x v="803"/>
    <x v="4"/>
    <s v="CAPARRAPI"/>
    <x v="4"/>
    <n v="0"/>
    <n v="0"/>
    <n v="1"/>
    <n v="0"/>
    <n v="0"/>
    <x v="0"/>
    <n v="0"/>
    <n v="0"/>
    <s v="04/11/2021 12:00:00 AM"/>
    <x v="0"/>
    <s v="LA ESTRELLA"/>
  </r>
  <r>
    <x v="811"/>
    <x v="4"/>
    <s v="TAUSA"/>
    <x v="10"/>
    <n v="0"/>
    <n v="0"/>
    <n v="1"/>
    <n v="0"/>
    <n v="0"/>
    <x v="0"/>
    <n v="0"/>
    <n v="0"/>
    <s v="04/12/2021 12:00:00 AM"/>
    <x v="4"/>
    <s v="UBALA"/>
  </r>
  <r>
    <x v="811"/>
    <x v="19"/>
    <s v="PAEZ"/>
    <x v="27"/>
    <n v="0"/>
    <n v="0"/>
    <n v="45"/>
    <n v="0"/>
    <n v="0"/>
    <x v="0"/>
    <n v="0"/>
    <n v="0"/>
    <s v="04/12/2021 12:00:00 AM"/>
    <x v="25"/>
    <s v="SAN AGUSTIN"/>
  </r>
  <r>
    <x v="812"/>
    <x v="19"/>
    <s v="MERCADERES"/>
    <x v="9"/>
    <n v="0"/>
    <n v="0"/>
    <n v="83"/>
    <n v="5"/>
    <n v="0"/>
    <x v="0"/>
    <n v="0"/>
    <n v="0"/>
    <s v="04/12/2021 12:00:00 AM"/>
    <x v="6"/>
    <s v="GUATEQUE"/>
  </r>
  <r>
    <x v="811"/>
    <x v="15"/>
    <s v="FLORIDA"/>
    <x v="10"/>
    <n v="0"/>
    <n v="0"/>
    <n v="40"/>
    <n v="0"/>
    <n v="0"/>
    <x v="263"/>
    <n v="0"/>
    <n v="0"/>
    <s v="04/12/2021 12:00:00 AM"/>
    <x v="16"/>
    <s v="SAHAGUN"/>
  </r>
  <r>
    <x v="812"/>
    <x v="19"/>
    <s v="INZA"/>
    <x v="18"/>
    <n v="0"/>
    <n v="0"/>
    <n v="158"/>
    <n v="0"/>
    <n v="10"/>
    <x v="0"/>
    <n v="0"/>
    <n v="0"/>
    <s v="04/13/2021 12:00:00 AM"/>
    <x v="22"/>
    <s v="EL CARMEN DE BOLIVAR"/>
  </r>
  <r>
    <x v="812"/>
    <x v="10"/>
    <s v="LA PAZ"/>
    <x v="21"/>
    <n v="0"/>
    <n v="0"/>
    <n v="0"/>
    <n v="0"/>
    <n v="0"/>
    <x v="250"/>
    <n v="0"/>
    <n v="0"/>
    <s v="04/12/2021 12:00:00 AM"/>
    <x v="5"/>
    <s v="GRANADA"/>
  </r>
  <r>
    <x v="813"/>
    <x v="18"/>
    <s v="DEPARTAMENTO"/>
    <x v="10"/>
    <n v="0"/>
    <n v="0"/>
    <n v="0"/>
    <n v="0"/>
    <n v="0"/>
    <x v="264"/>
    <n v="0"/>
    <n v="1289000000"/>
    <s v="04/12/2021 12:00:00 AM"/>
    <x v="22"/>
    <s v="EL CARMEN DE BOLIVAR"/>
  </r>
  <r>
    <x v="810"/>
    <x v="19"/>
    <s v="PATIA"/>
    <x v="9"/>
    <n v="0"/>
    <n v="0"/>
    <n v="3"/>
    <n v="0"/>
    <n v="0"/>
    <x v="0"/>
    <n v="0"/>
    <n v="0"/>
    <s v="04/12/2021 12:00:00 AM"/>
    <x v="5"/>
    <s v="GRANADA"/>
  </r>
  <r>
    <x v="810"/>
    <x v="4"/>
    <s v="ARBELAEZ"/>
    <x v="4"/>
    <n v="0"/>
    <n v="0"/>
    <n v="0"/>
    <n v="0"/>
    <n v="0"/>
    <x v="0"/>
    <n v="0"/>
    <n v="0"/>
    <s v="04/14/2021 12:00:00 AM"/>
    <x v="4"/>
    <s v="GACHALA"/>
  </r>
  <r>
    <x v="810"/>
    <x v="4"/>
    <s v="MANTA"/>
    <x v="18"/>
    <n v="0"/>
    <n v="0"/>
    <n v="0"/>
    <n v="0"/>
    <n v="0"/>
    <x v="0"/>
    <n v="0"/>
    <n v="0"/>
    <s v="04/13/2021 12:00:00 AM"/>
    <x v="4"/>
    <s v="UTICA"/>
  </r>
  <r>
    <x v="812"/>
    <x v="18"/>
    <s v="SANTIAGO"/>
    <x v="30"/>
    <n v="0"/>
    <n v="0"/>
    <n v="0"/>
    <n v="0"/>
    <n v="0"/>
    <x v="0"/>
    <n v="0"/>
    <n v="0"/>
    <s v="04/10/2021 12:00:00 AM"/>
    <x v="4"/>
    <s v="LA VEGA"/>
  </r>
  <r>
    <x v="804"/>
    <x v="15"/>
    <s v="TORO"/>
    <x v="27"/>
    <n v="0"/>
    <n v="0"/>
    <n v="150"/>
    <n v="0"/>
    <n v="0"/>
    <x v="0"/>
    <n v="0"/>
    <n v="0"/>
    <s v="04/12/2021 12:00:00 AM"/>
    <x v="4"/>
    <s v="FOMEQUE"/>
  </r>
  <r>
    <x v="813"/>
    <x v="17"/>
    <s v="MARULANDA"/>
    <x v="4"/>
    <n v="1"/>
    <n v="0"/>
    <n v="6"/>
    <n v="0"/>
    <n v="0"/>
    <x v="0"/>
    <n v="0"/>
    <n v="0"/>
    <s v="04/13/2021 12:00:00 AM"/>
    <x v="4"/>
    <s v="SASAIMA"/>
  </r>
  <r>
    <x v="813"/>
    <x v="18"/>
    <s v="LA ESPERANZA"/>
    <x v="4"/>
    <n v="0"/>
    <n v="0"/>
    <n v="1"/>
    <n v="0"/>
    <n v="0"/>
    <x v="0"/>
    <n v="0"/>
    <n v="0"/>
    <s v="04/13/2021 12:00:00 AM"/>
    <x v="18"/>
    <s v="OCAÑA"/>
  </r>
  <r>
    <x v="812"/>
    <x v="4"/>
    <s v="MOSQUERA"/>
    <x v="10"/>
    <n v="0"/>
    <n v="0"/>
    <n v="0"/>
    <n v="0"/>
    <n v="0"/>
    <x v="0"/>
    <n v="0"/>
    <n v="0"/>
    <s v="04/13/2021 12:00:00 AM"/>
    <x v="2"/>
    <s v="CIENAGA"/>
  </r>
  <r>
    <x v="812"/>
    <x v="4"/>
    <s v="LA VEGA"/>
    <x v="4"/>
    <n v="0"/>
    <n v="0"/>
    <n v="0"/>
    <n v="0"/>
    <n v="0"/>
    <x v="0"/>
    <n v="0"/>
    <n v="0"/>
    <s v="04/13/2021 12:00:00 AM"/>
    <x v="3"/>
    <s v="CHIMA"/>
  </r>
  <r>
    <x v="812"/>
    <x v="4"/>
    <s v="VENECIA"/>
    <x v="4"/>
    <n v="0"/>
    <n v="0"/>
    <n v="5"/>
    <n v="0"/>
    <n v="0"/>
    <x v="0"/>
    <n v="0"/>
    <n v="0"/>
    <s v="04/13/2021 12:00:00 AM"/>
    <x v="9"/>
    <s v="CARMEN DE APICALA"/>
  </r>
  <r>
    <x v="813"/>
    <x v="20"/>
    <s v="SOLEDAD"/>
    <x v="20"/>
    <n v="0"/>
    <n v="0"/>
    <n v="0"/>
    <n v="0"/>
    <n v="0"/>
    <x v="0"/>
    <n v="0"/>
    <n v="0"/>
    <s v="04/14/2021 12:00:00 AM"/>
    <x v="18"/>
    <s v="ABREGO"/>
  </r>
  <r>
    <x v="813"/>
    <x v="0"/>
    <s v="MEDELLIN"/>
    <x v="4"/>
    <n v="0"/>
    <n v="0"/>
    <n v="0"/>
    <n v="0"/>
    <n v="0"/>
    <x v="0"/>
    <n v="0"/>
    <n v="0"/>
    <s v="04/13/2021 12:00:00 AM"/>
    <x v="18"/>
    <s v="ABREGO"/>
  </r>
  <r>
    <x v="812"/>
    <x v="0"/>
    <s v="MEDELLIN"/>
    <x v="4"/>
    <n v="0"/>
    <n v="0"/>
    <n v="0"/>
    <n v="0"/>
    <n v="0"/>
    <x v="0"/>
    <n v="0"/>
    <n v="0"/>
    <s v="04/14/2021 12:00:00 AM"/>
    <x v="4"/>
    <s v="SOACHA"/>
  </r>
  <r>
    <x v="811"/>
    <x v="9"/>
    <s v="CUNDAY"/>
    <x v="4"/>
    <n v="0"/>
    <n v="0"/>
    <n v="89"/>
    <n v="0"/>
    <n v="0"/>
    <x v="0"/>
    <n v="0"/>
    <n v="0"/>
    <s v="04/13/2021 12:00:00 AM"/>
    <x v="18"/>
    <s v="TIBU"/>
  </r>
  <r>
    <x v="814"/>
    <x v="10"/>
    <s v="AGUACHICA"/>
    <x v="2"/>
    <n v="0"/>
    <n v="0"/>
    <n v="0"/>
    <n v="0"/>
    <n v="2"/>
    <x v="0"/>
    <n v="0"/>
    <n v="0"/>
    <s v="04/13/2021 12:00:00 AM"/>
    <x v="3"/>
    <s v="SAN VICENTE DE CHUCURI"/>
  </r>
  <r>
    <x v="814"/>
    <x v="10"/>
    <s v="RIO DE ORO"/>
    <x v="9"/>
    <n v="0"/>
    <n v="0"/>
    <n v="3"/>
    <n v="0"/>
    <n v="0"/>
    <x v="0"/>
    <n v="0"/>
    <n v="0"/>
    <s v="04/14/2021 12:00:00 AM"/>
    <x v="14"/>
    <s v="OROCUE"/>
  </r>
  <r>
    <x v="814"/>
    <x v="17"/>
    <s v="NEIRA"/>
    <x v="5"/>
    <n v="11"/>
    <n v="0"/>
    <n v="0"/>
    <n v="0"/>
    <n v="0"/>
    <x v="265"/>
    <n v="0"/>
    <n v="336407367"/>
    <s v="04/14/2021 12:00:00 AM"/>
    <x v="26"/>
    <s v="ISTMINA"/>
  </r>
  <r>
    <x v="814"/>
    <x v="19"/>
    <s v="CORINTO"/>
    <x v="13"/>
    <n v="0"/>
    <n v="5"/>
    <n v="0"/>
    <n v="0"/>
    <n v="0"/>
    <x v="0"/>
    <n v="0"/>
    <n v="0"/>
    <s v="04/14/2021 12:00:00 AM"/>
    <x v="20"/>
    <s v="MANATI"/>
  </r>
  <r>
    <x v="799"/>
    <x v="9"/>
    <s v="PRADO"/>
    <x v="4"/>
    <n v="0"/>
    <n v="0"/>
    <n v="0"/>
    <n v="0"/>
    <n v="0"/>
    <x v="0"/>
    <n v="0"/>
    <n v="0"/>
    <s v="04/08/2021 12:00:00 AM"/>
    <x v="26"/>
    <s v="MEDIO BAUDO"/>
  </r>
  <r>
    <x v="814"/>
    <x v="0"/>
    <s v="MEDELLIN"/>
    <x v="3"/>
    <n v="0"/>
    <n v="1"/>
    <n v="0"/>
    <n v="0"/>
    <n v="0"/>
    <x v="0"/>
    <n v="0"/>
    <n v="0"/>
    <s v="02/24/2021 12:00:00 AM"/>
    <x v="2"/>
    <s v="SAN SEBASTIAN DE BUENAVISTA"/>
  </r>
  <r>
    <x v="814"/>
    <x v="15"/>
    <s v="TRUJILLO"/>
    <x v="9"/>
    <n v="0"/>
    <n v="0"/>
    <n v="25"/>
    <n v="0"/>
    <n v="0"/>
    <x v="266"/>
    <n v="0"/>
    <n v="0"/>
    <s v="04/08/2021 12:00:00 AM"/>
    <x v="26"/>
    <s v="RIO QUITO"/>
  </r>
  <r>
    <x v="814"/>
    <x v="0"/>
    <s v="VALPARAISO"/>
    <x v="27"/>
    <n v="0"/>
    <n v="0"/>
    <n v="4"/>
    <n v="0"/>
    <n v="0"/>
    <x v="0"/>
    <n v="0"/>
    <n v="0"/>
    <s v="03/21/2021 12:00:00 AM"/>
    <x v="26"/>
    <s v="SAN JOSE DEL PALMAR"/>
  </r>
  <r>
    <x v="815"/>
    <x v="1"/>
    <s v="DOSQUEBRADAS"/>
    <x v="10"/>
    <n v="0"/>
    <n v="0"/>
    <n v="5"/>
    <n v="0"/>
    <n v="0"/>
    <x v="267"/>
    <n v="1930500000"/>
    <n v="4426486"/>
    <s v="04/15/2021 12:00:00 AM"/>
    <x v="26"/>
    <s v="BAJO BAUDO"/>
  </r>
  <r>
    <x v="815"/>
    <x v="1"/>
    <s v="DOSQUEBRADAS"/>
    <x v="4"/>
    <n v="0"/>
    <n v="0"/>
    <n v="4"/>
    <n v="0"/>
    <n v="0"/>
    <x v="0"/>
    <n v="0"/>
    <n v="0"/>
    <s v="04/14/2021 12:00:00 AM"/>
    <x v="26"/>
    <s v="BAJO BAUDO"/>
  </r>
  <r>
    <x v="815"/>
    <x v="1"/>
    <s v="PEREIRA"/>
    <x v="27"/>
    <n v="0"/>
    <n v="0"/>
    <n v="15"/>
    <n v="0"/>
    <n v="0"/>
    <x v="0"/>
    <n v="0"/>
    <n v="0"/>
    <s v="04/14/2021 12:00:00 AM"/>
    <x v="5"/>
    <s v="SAN MARTIN"/>
  </r>
  <r>
    <x v="814"/>
    <x v="19"/>
    <s v="PUERTO TEJADA"/>
    <x v="10"/>
    <n v="0"/>
    <n v="0"/>
    <n v="50"/>
    <n v="0"/>
    <n v="0"/>
    <x v="0"/>
    <n v="0"/>
    <n v="0"/>
    <s v="04/15/2021 12:00:00 AM"/>
    <x v="5"/>
    <s v="GRANADA"/>
  </r>
  <r>
    <x v="814"/>
    <x v="26"/>
    <s v="QUIBDO"/>
    <x v="4"/>
    <n v="0"/>
    <n v="0"/>
    <n v="20"/>
    <n v="0"/>
    <n v="0"/>
    <x v="0"/>
    <n v="0"/>
    <n v="0"/>
    <s v="04/14/2021 12:00:00 AM"/>
    <x v="5"/>
    <s v="PUERTO LLERAS"/>
  </r>
  <r>
    <x v="815"/>
    <x v="26"/>
    <s v="RIOSUCIO"/>
    <x v="27"/>
    <n v="0"/>
    <n v="0"/>
    <n v="327"/>
    <n v="0"/>
    <n v="0"/>
    <x v="0"/>
    <n v="0"/>
    <n v="0"/>
    <s v="04/15/2021 12:00:00 AM"/>
    <x v="5"/>
    <s v="EL CASTILLO"/>
  </r>
  <r>
    <x v="813"/>
    <x v="0"/>
    <s v="MEDELLIN"/>
    <x v="4"/>
    <n v="0"/>
    <n v="0"/>
    <n v="44"/>
    <n v="0"/>
    <n v="0"/>
    <x v="0"/>
    <n v="0"/>
    <n v="0"/>
    <s v="04/12/2021 12:00:00 AM"/>
    <x v="9"/>
    <s v="SAN ANTONIO"/>
  </r>
  <r>
    <x v="814"/>
    <x v="15"/>
    <s v="DAGUA"/>
    <x v="10"/>
    <n v="0"/>
    <n v="0"/>
    <n v="18"/>
    <n v="6"/>
    <n v="0"/>
    <x v="0"/>
    <n v="0"/>
    <n v="0"/>
    <s v="04/15/2021 12:00:00 AM"/>
    <x v="6"/>
    <s v="SORA"/>
  </r>
  <r>
    <x v="815"/>
    <x v="4"/>
    <s v="GUASCA"/>
    <x v="10"/>
    <n v="0"/>
    <n v="0"/>
    <n v="1"/>
    <n v="0"/>
    <n v="0"/>
    <x v="0"/>
    <n v="0"/>
    <n v="0"/>
    <s v="04/15/2021 12:00:00 AM"/>
    <x v="25"/>
    <s v="NEIVA"/>
  </r>
  <r>
    <x v="815"/>
    <x v="19"/>
    <s v="SUAREZ"/>
    <x v="4"/>
    <n v="0"/>
    <n v="0"/>
    <n v="1"/>
    <n v="0"/>
    <n v="0"/>
    <x v="0"/>
    <n v="0"/>
    <n v="0"/>
    <s v="04/15/2021 12:00:00 AM"/>
    <x v="17"/>
    <s v="MANIZALES"/>
  </r>
  <r>
    <x v="815"/>
    <x v="0"/>
    <s v="BETANIA"/>
    <x v="30"/>
    <n v="0"/>
    <n v="0"/>
    <n v="5"/>
    <n v="0"/>
    <n v="0"/>
    <x v="0"/>
    <n v="0"/>
    <n v="0"/>
    <s v="04/15/2021 12:00:00 AM"/>
    <x v="18"/>
    <s v="ABREGO"/>
  </r>
  <r>
    <x v="815"/>
    <x v="0"/>
    <s v="BETANIA"/>
    <x v="4"/>
    <n v="0"/>
    <n v="0"/>
    <n v="0"/>
    <n v="0"/>
    <n v="0"/>
    <x v="0"/>
    <n v="0"/>
    <n v="0"/>
    <s v="04/15/2021 12:00:00 AM"/>
    <x v="19"/>
    <s v="CALDONO"/>
  </r>
  <r>
    <x v="814"/>
    <x v="0"/>
    <s v="VEGACHI"/>
    <x v="9"/>
    <n v="0"/>
    <n v="0"/>
    <n v="6"/>
    <n v="0"/>
    <n v="0"/>
    <x v="0"/>
    <n v="0"/>
    <n v="0"/>
    <s v="04/15/2021 12:00:00 AM"/>
    <x v="9"/>
    <s v="SUAREZ"/>
  </r>
  <r>
    <x v="814"/>
    <x v="0"/>
    <s v="PUERTO TRIUNFO"/>
    <x v="9"/>
    <n v="0"/>
    <n v="0"/>
    <n v="2"/>
    <n v="0"/>
    <n v="0"/>
    <x v="0"/>
    <n v="0"/>
    <n v="0"/>
    <s v="04/15/2021 12:00:00 AM"/>
    <x v="3"/>
    <s v="ARATOCA"/>
  </r>
  <r>
    <x v="814"/>
    <x v="0"/>
    <s v="FRONTINO"/>
    <x v="27"/>
    <n v="0"/>
    <n v="0"/>
    <n v="20"/>
    <n v="0"/>
    <n v="0"/>
    <x v="0"/>
    <n v="0"/>
    <n v="0"/>
    <s v="04/16/2021 12:00:00 AM"/>
    <x v="5"/>
    <s v="PUERTO GAITAN"/>
  </r>
  <r>
    <x v="800"/>
    <x v="0"/>
    <s v="CAUCASIA"/>
    <x v="10"/>
    <n v="0"/>
    <n v="0"/>
    <n v="90"/>
    <n v="0"/>
    <n v="0"/>
    <x v="0"/>
    <n v="0"/>
    <n v="0"/>
    <s v="04/16/2021 12:00:00 AM"/>
    <x v="26"/>
    <s v="BOJAYA"/>
  </r>
  <r>
    <x v="816"/>
    <x v="0"/>
    <s v="CALDAS"/>
    <x v="3"/>
    <n v="0"/>
    <n v="1"/>
    <n v="1"/>
    <n v="1"/>
    <n v="0"/>
    <x v="0"/>
    <n v="0"/>
    <n v="0"/>
    <s v="04/16/2021 12:00:00 AM"/>
    <x v="26"/>
    <s v="BAHIA SOLANO"/>
  </r>
  <r>
    <x v="816"/>
    <x v="4"/>
    <s v="LA VEGA"/>
    <x v="4"/>
    <n v="0"/>
    <n v="0"/>
    <n v="0"/>
    <n v="0"/>
    <n v="0"/>
    <x v="0"/>
    <n v="0"/>
    <n v="0"/>
    <s v="04/16/2021 12:00:00 AM"/>
    <x v="22"/>
    <s v="CARTAGENA"/>
  </r>
  <r>
    <x v="803"/>
    <x v="9"/>
    <s v="VILLARRICA"/>
    <x v="12"/>
    <n v="0"/>
    <n v="0"/>
    <n v="50"/>
    <n v="0"/>
    <n v="0"/>
    <x v="0"/>
    <n v="0"/>
    <n v="0"/>
    <s v="04/16/2021 12:00:00 AM"/>
    <x v="9"/>
    <s v="VILLAHERMOSA"/>
  </r>
  <r>
    <x v="816"/>
    <x v="7"/>
    <s v="INÍRIDA"/>
    <x v="0"/>
    <n v="0"/>
    <n v="0"/>
    <n v="1"/>
    <n v="1"/>
    <n v="0"/>
    <x v="0"/>
    <n v="0"/>
    <n v="0"/>
    <s v="04/16/2021 12:00:00 AM"/>
    <x v="9"/>
    <s v="NATAGAIMA"/>
  </r>
  <r>
    <x v="816"/>
    <x v="5"/>
    <s v="EL DORADO"/>
    <x v="30"/>
    <n v="0"/>
    <n v="0"/>
    <n v="52"/>
    <n v="0"/>
    <n v="90"/>
    <x v="0"/>
    <n v="0"/>
    <n v="0"/>
    <s v="04/17/2021 12:00:00 AM"/>
    <x v="5"/>
    <s v="PUERTO CONCORDIA"/>
  </r>
  <r>
    <x v="817"/>
    <x v="5"/>
    <s v="GRANADA"/>
    <x v="0"/>
    <n v="0"/>
    <n v="0"/>
    <n v="1"/>
    <n v="1"/>
    <n v="0"/>
    <x v="0"/>
    <n v="0"/>
    <n v="0"/>
    <s v="04/17/2021 12:00:00 AM"/>
    <x v="18"/>
    <s v="ABREGO"/>
  </r>
  <r>
    <x v="817"/>
    <x v="22"/>
    <s v="EL PEÑON"/>
    <x v="2"/>
    <n v="0"/>
    <n v="0"/>
    <n v="0"/>
    <n v="0"/>
    <n v="12"/>
    <x v="0"/>
    <n v="0"/>
    <n v="0"/>
    <s v="04/17/2021 12:00:00 AM"/>
    <x v="2"/>
    <s v="CIENAGA"/>
  </r>
  <r>
    <x v="817"/>
    <x v="5"/>
    <s v="PUERTO GAITAN"/>
    <x v="2"/>
    <n v="0"/>
    <n v="0"/>
    <n v="0"/>
    <n v="0"/>
    <n v="50"/>
    <x v="0"/>
    <n v="0"/>
    <n v="0"/>
    <s v="04/12/2021 12:00:00 AM"/>
    <x v="22"/>
    <s v="CARTAGENA"/>
  </r>
  <r>
    <x v="817"/>
    <x v="10"/>
    <s v="PUEBLO BELLO"/>
    <x v="2"/>
    <n v="0"/>
    <n v="0"/>
    <n v="0"/>
    <n v="0"/>
    <n v="0"/>
    <x v="0"/>
    <n v="0"/>
    <n v="0"/>
    <s v="04/17/2021 12:00:00 AM"/>
    <x v="26"/>
    <s v="TADO"/>
  </r>
  <r>
    <x v="817"/>
    <x v="24"/>
    <s v="EL PEÑOL"/>
    <x v="10"/>
    <n v="0"/>
    <n v="0"/>
    <n v="0"/>
    <n v="0"/>
    <n v="0"/>
    <x v="268"/>
    <n v="1392300000"/>
    <n v="0"/>
    <s v="04/16/2021 12:00:00 AM"/>
    <x v="26"/>
    <s v="LLORO"/>
  </r>
  <r>
    <x v="818"/>
    <x v="18"/>
    <s v="EL TARRA"/>
    <x v="4"/>
    <n v="0"/>
    <n v="0"/>
    <n v="0"/>
    <n v="0"/>
    <n v="0"/>
    <x v="0"/>
    <n v="0"/>
    <n v="0"/>
    <s v="04/18/2021 12:00:00 AM"/>
    <x v="1"/>
    <s v="BALBOA"/>
  </r>
  <r>
    <x v="818"/>
    <x v="18"/>
    <s v="LOS PATIOS"/>
    <x v="4"/>
    <n v="0"/>
    <n v="0"/>
    <n v="40"/>
    <n v="0"/>
    <n v="0"/>
    <x v="0"/>
    <n v="0"/>
    <n v="0"/>
    <s v="04/18/2021 12:00:00 AM"/>
    <x v="1"/>
    <s v="LA CELIA"/>
  </r>
  <r>
    <x v="818"/>
    <x v="18"/>
    <s v="OCAÑA"/>
    <x v="2"/>
    <n v="0"/>
    <n v="0"/>
    <n v="0"/>
    <n v="0"/>
    <n v="30"/>
    <x v="0"/>
    <n v="0"/>
    <n v="0"/>
    <s v="04/18/2021 12:00:00 AM"/>
    <x v="20"/>
    <s v="BARRANQUILLA"/>
  </r>
  <r>
    <x v="818"/>
    <x v="18"/>
    <s v="TOLEDO"/>
    <x v="30"/>
    <n v="0"/>
    <n v="0"/>
    <n v="0"/>
    <n v="0"/>
    <n v="0"/>
    <x v="0"/>
    <n v="0"/>
    <n v="0"/>
    <s v="04/18/2021 12:00:00 AM"/>
    <x v="27"/>
    <s v="ORITO"/>
  </r>
  <r>
    <x v="818"/>
    <x v="18"/>
    <s v="DURANIA"/>
    <x v="4"/>
    <n v="0"/>
    <n v="0"/>
    <n v="0"/>
    <n v="0"/>
    <n v="0"/>
    <x v="0"/>
    <n v="0"/>
    <n v="0"/>
    <s v="04/11/2021 12:00:00 AM"/>
    <x v="6"/>
    <s v="CUITIVA"/>
  </r>
  <r>
    <x v="818"/>
    <x v="4"/>
    <s v="SAN FRANCISCO"/>
    <x v="0"/>
    <n v="0"/>
    <n v="0"/>
    <n v="1"/>
    <n v="0"/>
    <n v="0"/>
    <x v="0"/>
    <n v="0"/>
    <n v="0"/>
    <s v="04/15/2021 12:00:00 AM"/>
    <x v="6"/>
    <s v="SORA"/>
  </r>
  <r>
    <x v="818"/>
    <x v="21"/>
    <s v="FORTUL"/>
    <x v="30"/>
    <n v="0"/>
    <n v="0"/>
    <n v="30"/>
    <n v="0"/>
    <n v="0"/>
    <x v="269"/>
    <n v="0"/>
    <n v="0"/>
    <s v="04/13/2021 12:00:00 AM"/>
    <x v="0"/>
    <s v="URAMITA"/>
  </r>
  <r>
    <x v="818"/>
    <x v="21"/>
    <s v="SARAVENA"/>
    <x v="30"/>
    <n v="0"/>
    <n v="0"/>
    <n v="0"/>
    <n v="0"/>
    <n v="0"/>
    <x v="0"/>
    <n v="0"/>
    <n v="0"/>
    <s v="04/14/2021 12:00:00 AM"/>
    <x v="0"/>
    <s v="FREDONIA"/>
  </r>
  <r>
    <x v="818"/>
    <x v="21"/>
    <s v="TAME"/>
    <x v="30"/>
    <n v="0"/>
    <n v="0"/>
    <n v="0"/>
    <n v="0"/>
    <n v="0"/>
    <x v="270"/>
    <n v="2925000000"/>
    <n v="0"/>
    <s v="04/18/2021 12:00:00 AM"/>
    <x v="0"/>
    <s v="SALGAR"/>
  </r>
  <r>
    <x v="819"/>
    <x v="9"/>
    <s v="PRADO"/>
    <x v="2"/>
    <n v="0"/>
    <n v="0"/>
    <n v="0"/>
    <n v="0"/>
    <n v="0"/>
    <x v="0"/>
    <n v="0"/>
    <n v="0"/>
    <s v="04/19/2021 12:00:00 AM"/>
    <x v="4"/>
    <s v="CAPARRAPI"/>
  </r>
  <r>
    <x v="818"/>
    <x v="10"/>
    <s v="PUEBLO BELLO"/>
    <x v="2"/>
    <n v="0"/>
    <n v="0"/>
    <n v="0"/>
    <n v="0"/>
    <n v="40"/>
    <x v="271"/>
    <n v="3732300000"/>
    <n v="19068078"/>
    <s v="04/18/2021 12:00:00 AM"/>
    <x v="9"/>
    <s v="CHAPARRAL"/>
  </r>
  <r>
    <x v="818"/>
    <x v="1"/>
    <s v="DOSQUEBRADAS"/>
    <x v="9"/>
    <n v="0"/>
    <n v="0"/>
    <n v="15"/>
    <n v="0"/>
    <n v="0"/>
    <x v="0"/>
    <n v="0"/>
    <n v="0"/>
    <s v="04/19/2021 12:00:00 AM"/>
    <x v="0"/>
    <s v="TAMESIS"/>
  </r>
  <r>
    <x v="818"/>
    <x v="5"/>
    <s v="EL DORADO"/>
    <x v="30"/>
    <n v="0"/>
    <n v="0"/>
    <n v="85"/>
    <n v="0"/>
    <n v="137"/>
    <x v="0"/>
    <n v="0"/>
    <n v="0"/>
    <s v="04/16/2021 12:00:00 AM"/>
    <x v="0"/>
    <s v="URAMITA"/>
  </r>
  <r>
    <x v="818"/>
    <x v="9"/>
    <s v="SAN ANTONIO"/>
    <x v="2"/>
    <n v="0"/>
    <n v="0"/>
    <n v="0"/>
    <n v="0"/>
    <n v="10"/>
    <x v="0"/>
    <n v="0"/>
    <n v="0"/>
    <s v="04/15/2021 12:00:00 AM"/>
    <x v="0"/>
    <s v="ARMENIA"/>
  </r>
  <r>
    <x v="819"/>
    <x v="21"/>
    <s v="ARAUCA"/>
    <x v="10"/>
    <n v="0"/>
    <n v="0"/>
    <n v="11"/>
    <n v="0"/>
    <n v="0"/>
    <x v="0"/>
    <n v="0"/>
    <n v="0"/>
    <s v="04/19/2021 12:00:00 AM"/>
    <x v="4"/>
    <s v="SOACHA"/>
  </r>
  <r>
    <x v="819"/>
    <x v="18"/>
    <s v="TOLEDO"/>
    <x v="30"/>
    <n v="0"/>
    <n v="0"/>
    <n v="0"/>
    <n v="0"/>
    <n v="0"/>
    <x v="0"/>
    <n v="0"/>
    <n v="0"/>
    <s v="04/18/2021 12:00:00 AM"/>
    <x v="15"/>
    <s v="JAMUNDI"/>
  </r>
  <r>
    <x v="819"/>
    <x v="4"/>
    <s v="FACATATIVA"/>
    <x v="2"/>
    <n v="0"/>
    <n v="0"/>
    <n v="0"/>
    <n v="0"/>
    <n v="4"/>
    <x v="0"/>
    <n v="0"/>
    <n v="0"/>
    <s v="04/19/2021 12:00:00 AM"/>
    <x v="3"/>
    <s v="GIRON"/>
  </r>
  <r>
    <x v="819"/>
    <x v="4"/>
    <s v="PACHO"/>
    <x v="9"/>
    <n v="0"/>
    <n v="0"/>
    <n v="1"/>
    <n v="0"/>
    <n v="0"/>
    <x v="0"/>
    <n v="0"/>
    <n v="0"/>
    <s v="04/18/2021 12:00:00 AM"/>
    <x v="4"/>
    <s v="SUSA"/>
  </r>
  <r>
    <x v="819"/>
    <x v="10"/>
    <s v="VALLEDUPAR"/>
    <x v="2"/>
    <n v="0"/>
    <n v="0"/>
    <n v="0"/>
    <n v="0"/>
    <n v="15"/>
    <x v="0"/>
    <n v="0"/>
    <n v="0"/>
    <s v="04/20/2021 12:00:00 AM"/>
    <x v="13"/>
    <s v="BOGOTA, D.C."/>
  </r>
  <r>
    <x v="819"/>
    <x v="0"/>
    <s v="COPACABANA"/>
    <x v="4"/>
    <n v="0"/>
    <n v="0"/>
    <n v="10"/>
    <n v="0"/>
    <n v="0"/>
    <x v="0"/>
    <n v="0"/>
    <n v="0"/>
    <s v="04/20/2021 12:00:00 AM"/>
    <x v="3"/>
    <s v="MACARAVITA"/>
  </r>
  <r>
    <x v="819"/>
    <x v="2"/>
    <s v="TENERIFE"/>
    <x v="9"/>
    <n v="0"/>
    <n v="0"/>
    <n v="4"/>
    <n v="0"/>
    <n v="0"/>
    <x v="272"/>
    <n v="0"/>
    <n v="0"/>
    <s v="04/20/2021 12:00:00 AM"/>
    <x v="28"/>
    <s v="ARMENIA"/>
  </r>
  <r>
    <x v="819"/>
    <x v="1"/>
    <s v="DOSQUEBRADAS"/>
    <x v="9"/>
    <n v="0"/>
    <n v="0"/>
    <n v="0"/>
    <n v="0"/>
    <n v="0"/>
    <x v="0"/>
    <n v="0"/>
    <n v="0"/>
    <s v="04/20/2021 12:00:00 AM"/>
    <x v="28"/>
    <s v="ARMENIA"/>
  </r>
  <r>
    <x v="819"/>
    <x v="4"/>
    <s v="SIMIJACA"/>
    <x v="16"/>
    <n v="0"/>
    <n v="0"/>
    <n v="0"/>
    <n v="0"/>
    <n v="0"/>
    <x v="0"/>
    <n v="0"/>
    <n v="0"/>
    <s v="04/20/2021 12:00:00 AM"/>
    <x v="17"/>
    <s v="SALAMINA"/>
  </r>
  <r>
    <x v="820"/>
    <x v="4"/>
    <s v="PACHO"/>
    <x v="4"/>
    <n v="0"/>
    <n v="0"/>
    <n v="0"/>
    <n v="0"/>
    <n v="0"/>
    <x v="0"/>
    <n v="0"/>
    <n v="0"/>
    <s v="04/20/2021 12:00:00 AM"/>
    <x v="14"/>
    <s v="MONTERREY"/>
  </r>
  <r>
    <x v="820"/>
    <x v="1"/>
    <s v="PUEBLO RICO"/>
    <x v="9"/>
    <n v="0"/>
    <n v="0"/>
    <n v="0"/>
    <n v="0"/>
    <n v="0"/>
    <x v="0"/>
    <n v="0"/>
    <n v="0"/>
    <s v="04/20/2021 12:00:00 AM"/>
    <x v="28"/>
    <s v="MONTENEGRO"/>
  </r>
  <r>
    <x v="820"/>
    <x v="13"/>
    <s v="BOGOTA, D.C."/>
    <x v="4"/>
    <n v="0"/>
    <n v="0"/>
    <n v="6"/>
    <n v="0"/>
    <n v="0"/>
    <x v="0"/>
    <n v="0"/>
    <n v="0"/>
    <s v="03/17/2021 12:00:00 AM"/>
    <x v="25"/>
    <s v="PALERMO"/>
  </r>
  <r>
    <x v="821"/>
    <x v="10"/>
    <s v="VALLEDUPAR"/>
    <x v="2"/>
    <n v="0"/>
    <n v="0"/>
    <n v="0"/>
    <n v="0"/>
    <n v="0"/>
    <x v="0"/>
    <n v="0"/>
    <n v="0"/>
    <s v="04/20/2021 12:00:00 AM"/>
    <x v="24"/>
    <s v="BARBACOAS"/>
  </r>
  <r>
    <x v="820"/>
    <x v="26"/>
    <s v="EL LITORAL DEL SAN JUAN"/>
    <x v="27"/>
    <n v="0"/>
    <n v="0"/>
    <n v="183"/>
    <n v="0"/>
    <n v="0"/>
    <x v="0"/>
    <n v="0"/>
    <n v="0"/>
    <s v="04/21/2021 12:00:00 AM"/>
    <x v="18"/>
    <s v="CACHIRA"/>
  </r>
  <r>
    <x v="821"/>
    <x v="19"/>
    <s v="INZA"/>
    <x v="4"/>
    <n v="0"/>
    <n v="0"/>
    <n v="0"/>
    <n v="0"/>
    <n v="0"/>
    <x v="0"/>
    <n v="0"/>
    <n v="0"/>
    <s v="04/12/2021 12:00:00 AM"/>
    <x v="4"/>
    <s v="UBALA"/>
  </r>
  <r>
    <x v="821"/>
    <x v="9"/>
    <s v="HONDA"/>
    <x v="10"/>
    <n v="0"/>
    <n v="0"/>
    <n v="0"/>
    <n v="0"/>
    <n v="0"/>
    <x v="0"/>
    <n v="0"/>
    <n v="0"/>
    <s v="04/21/2021 12:00:00 AM"/>
    <x v="5"/>
    <s v="PUERTO GAITAN"/>
  </r>
  <r>
    <x v="820"/>
    <x v="26"/>
    <s v="CARMEN DEL DARIEN"/>
    <x v="30"/>
    <n v="0"/>
    <n v="0"/>
    <n v="78"/>
    <n v="0"/>
    <n v="0"/>
    <x v="0"/>
    <n v="0"/>
    <n v="0"/>
    <s v="04/21/2021 12:00:00 AM"/>
    <x v="24"/>
    <s v="CONSACA"/>
  </r>
  <r>
    <x v="820"/>
    <x v="26"/>
    <s v="QUIBDO"/>
    <x v="0"/>
    <n v="0"/>
    <n v="0"/>
    <n v="1"/>
    <n v="0"/>
    <n v="0"/>
    <x v="0"/>
    <n v="0"/>
    <n v="0"/>
    <s v="04/21/2021 12:00:00 AM"/>
    <x v="24"/>
    <s v="ILES"/>
  </r>
  <r>
    <x v="820"/>
    <x v="26"/>
    <s v="MEDIO BAUDO"/>
    <x v="4"/>
    <n v="0"/>
    <n v="0"/>
    <n v="2"/>
    <n v="1"/>
    <n v="0"/>
    <x v="0"/>
    <n v="0"/>
    <n v="0"/>
    <s v="04/21/2021 12:00:00 AM"/>
    <x v="5"/>
    <s v="PUERTO LOPEZ"/>
  </r>
  <r>
    <x v="821"/>
    <x v="26"/>
    <s v="ALTO BAUDO"/>
    <x v="0"/>
    <n v="0"/>
    <n v="0"/>
    <n v="2"/>
    <n v="2"/>
    <n v="0"/>
    <x v="0"/>
    <n v="0"/>
    <n v="0"/>
    <s v="04/22/2021 12:00:00 AM"/>
    <x v="0"/>
    <s v="BURITICA"/>
  </r>
  <r>
    <x v="821"/>
    <x v="0"/>
    <s v="APARTADO"/>
    <x v="10"/>
    <n v="0"/>
    <n v="0"/>
    <n v="175"/>
    <n v="0"/>
    <n v="0"/>
    <x v="0"/>
    <n v="0"/>
    <n v="0"/>
    <s v="04/21/2021 12:00:00 AM"/>
    <x v="6"/>
    <s v="MONGUI"/>
  </r>
  <r>
    <x v="821"/>
    <x v="0"/>
    <s v="TURBO"/>
    <x v="10"/>
    <n v="0"/>
    <n v="0"/>
    <n v="17"/>
    <n v="0"/>
    <n v="0"/>
    <x v="0"/>
    <n v="0"/>
    <n v="0"/>
    <s v="04/24/2021 12:00:00 AM"/>
    <x v="0"/>
    <s v="REMEDIOS"/>
  </r>
  <r>
    <x v="821"/>
    <x v="0"/>
    <s v="LA PINTADA"/>
    <x v="27"/>
    <n v="0"/>
    <n v="0"/>
    <n v="1"/>
    <n v="0"/>
    <n v="0"/>
    <x v="0"/>
    <n v="0"/>
    <n v="0"/>
    <s v="04/22/2021 12:00:00 AM"/>
    <x v="18"/>
    <s v="RAGONVALIA"/>
  </r>
  <r>
    <x v="821"/>
    <x v="1"/>
    <s v="DOSQUEBRADAS"/>
    <x v="27"/>
    <n v="0"/>
    <n v="0"/>
    <n v="13"/>
    <n v="0"/>
    <n v="0"/>
    <x v="0"/>
    <n v="0"/>
    <n v="0"/>
    <s v="04/20/2021 12:00:00 AM"/>
    <x v="4"/>
    <s v="CAPARRAPI"/>
  </r>
  <r>
    <x v="822"/>
    <x v="3"/>
    <s v="EL PLAYON"/>
    <x v="30"/>
    <n v="0"/>
    <n v="0"/>
    <n v="2"/>
    <n v="0"/>
    <n v="0"/>
    <x v="0"/>
    <n v="0"/>
    <n v="0"/>
    <s v="04/22/2021 12:00:00 AM"/>
    <x v="0"/>
    <s v="MEDELLIN"/>
  </r>
  <r>
    <x v="821"/>
    <x v="6"/>
    <s v="QUIPAMA"/>
    <x v="18"/>
    <n v="0"/>
    <n v="2"/>
    <n v="108"/>
    <n v="5"/>
    <n v="0"/>
    <x v="273"/>
    <n v="0"/>
    <n v="0"/>
    <s v="04/22/2021 12:00:00 AM"/>
    <x v="9"/>
    <s v="PURIFICACION"/>
  </r>
  <r>
    <x v="823"/>
    <x v="4"/>
    <s v="EL ROSAL"/>
    <x v="10"/>
    <n v="0"/>
    <n v="0"/>
    <n v="3"/>
    <n v="0"/>
    <n v="0"/>
    <x v="0"/>
    <n v="0"/>
    <n v="0"/>
    <s v="04/22/2021 12:00:00 AM"/>
    <x v="25"/>
    <s v="TIMANA"/>
  </r>
  <r>
    <x v="821"/>
    <x v="4"/>
    <s v="CABRERA"/>
    <x v="4"/>
    <n v="0"/>
    <n v="0"/>
    <n v="0"/>
    <n v="0"/>
    <n v="0"/>
    <x v="0"/>
    <n v="0"/>
    <n v="0"/>
    <s v="04/23/2021 12:00:00 AM"/>
    <x v="1"/>
    <s v="PUEBLO RICO"/>
  </r>
  <r>
    <x v="823"/>
    <x v="26"/>
    <s v="UNGUIA"/>
    <x v="10"/>
    <n v="0"/>
    <n v="0"/>
    <n v="320"/>
    <n v="0"/>
    <n v="0"/>
    <x v="0"/>
    <n v="0"/>
    <n v="0"/>
    <s v="04/22/2021 12:00:00 AM"/>
    <x v="25"/>
    <s v="ALGECIRAS"/>
  </r>
  <r>
    <x v="823"/>
    <x v="17"/>
    <s v="MANIZALES"/>
    <x v="22"/>
    <n v="0"/>
    <n v="0"/>
    <n v="0"/>
    <n v="0"/>
    <n v="0"/>
    <x v="0"/>
    <n v="0"/>
    <n v="0"/>
    <s v="04/22/2021 12:00:00 AM"/>
    <x v="25"/>
    <s v="ALGECIRAS"/>
  </r>
  <r>
    <x v="823"/>
    <x v="30"/>
    <s v="PROVIDENCIA"/>
    <x v="2"/>
    <n v="0"/>
    <n v="0"/>
    <n v="0"/>
    <n v="0"/>
    <n v="1"/>
    <x v="0"/>
    <n v="0"/>
    <n v="0"/>
    <s v="04/23/2021 12:00:00 AM"/>
    <x v="0"/>
    <s v="MURINDO"/>
  </r>
  <r>
    <x v="823"/>
    <x v="5"/>
    <s v="VILLAVICENCIO"/>
    <x v="9"/>
    <n v="0"/>
    <n v="0"/>
    <n v="1"/>
    <n v="0"/>
    <n v="0"/>
    <x v="0"/>
    <n v="0"/>
    <n v="0"/>
    <s v="04/20/2021 12:00:00 AM"/>
    <x v="0"/>
    <s v="HELICONIA"/>
  </r>
  <r>
    <x v="823"/>
    <x v="15"/>
    <s v="CALI"/>
    <x v="0"/>
    <n v="0"/>
    <n v="2"/>
    <n v="1"/>
    <n v="0"/>
    <n v="0"/>
    <x v="0"/>
    <n v="0"/>
    <n v="0"/>
    <s v="04/20/2021 12:00:00 AM"/>
    <x v="0"/>
    <s v="FRONTINO"/>
  </r>
  <r>
    <x v="823"/>
    <x v="9"/>
    <s v="VILLAHERMOSA"/>
    <x v="4"/>
    <n v="0"/>
    <n v="0"/>
    <n v="1"/>
    <n v="0"/>
    <n v="0"/>
    <x v="0"/>
    <n v="0"/>
    <n v="0"/>
    <s v="04/22/2021 12:00:00 AM"/>
    <x v="0"/>
    <s v="COCORNA"/>
  </r>
  <r>
    <x v="822"/>
    <x v="9"/>
    <s v="FRESNO"/>
    <x v="4"/>
    <n v="0"/>
    <n v="0"/>
    <n v="0"/>
    <n v="0"/>
    <n v="0"/>
    <x v="0"/>
    <n v="0"/>
    <n v="0"/>
    <s v="04/23/2021 12:00:00 AM"/>
    <x v="0"/>
    <s v="ANDES"/>
  </r>
  <r>
    <x v="823"/>
    <x v="3"/>
    <s v="CHARALA"/>
    <x v="9"/>
    <n v="0"/>
    <n v="0"/>
    <n v="6"/>
    <n v="0"/>
    <n v="0"/>
    <x v="0"/>
    <n v="0"/>
    <n v="0"/>
    <s v="04/23/2021 12:00:00 AM"/>
    <x v="4"/>
    <s v="QUIPILE"/>
  </r>
  <r>
    <x v="823"/>
    <x v="29"/>
    <s v="PUERTO CARREÑO"/>
    <x v="2"/>
    <n v="0"/>
    <n v="0"/>
    <n v="0"/>
    <n v="0"/>
    <n v="0"/>
    <x v="0"/>
    <n v="0"/>
    <n v="0"/>
    <s v="04/16/2021 12:00:00 AM"/>
    <x v="4"/>
    <s v="PACHO"/>
  </r>
  <r>
    <x v="822"/>
    <x v="4"/>
    <s v="CABRERA"/>
    <x v="4"/>
    <n v="0"/>
    <n v="0"/>
    <n v="0"/>
    <n v="0"/>
    <n v="0"/>
    <x v="0"/>
    <n v="0"/>
    <n v="0"/>
    <s v="04/22/2021 12:00:00 AM"/>
    <x v="4"/>
    <s v="GUTIERREZ"/>
  </r>
  <r>
    <x v="823"/>
    <x v="1"/>
    <s v="MARSELLA"/>
    <x v="9"/>
    <n v="0"/>
    <n v="0"/>
    <n v="7"/>
    <n v="0"/>
    <n v="0"/>
    <x v="0"/>
    <n v="0"/>
    <n v="0"/>
    <s v="04/23/2021 12:00:00 AM"/>
    <x v="5"/>
    <s v="CUMARAL"/>
  </r>
  <r>
    <x v="824"/>
    <x v="11"/>
    <s v="FLORENCIA"/>
    <x v="3"/>
    <n v="3"/>
    <n v="0"/>
    <n v="3"/>
    <n v="1"/>
    <n v="0"/>
    <x v="0"/>
    <n v="0"/>
    <n v="0"/>
    <s v="04/23/2021 12:00:00 AM"/>
    <x v="5"/>
    <s v="PUERTO RICO"/>
  </r>
  <r>
    <x v="823"/>
    <x v="3"/>
    <s v="FLORIDABLANCA"/>
    <x v="30"/>
    <n v="0"/>
    <n v="0"/>
    <n v="3"/>
    <n v="0"/>
    <n v="0"/>
    <x v="0"/>
    <n v="0"/>
    <n v="0"/>
    <s v="04/23/2021 12:00:00 AM"/>
    <x v="24"/>
    <s v="OLAYA HERRERA"/>
  </r>
  <r>
    <x v="824"/>
    <x v="5"/>
    <s v="EL DORADO"/>
    <x v="30"/>
    <n v="0"/>
    <n v="0"/>
    <n v="18"/>
    <n v="0"/>
    <n v="0"/>
    <x v="0"/>
    <n v="0"/>
    <n v="0"/>
    <s v="04/23/2021 12:00:00 AM"/>
    <x v="26"/>
    <s v="CERTEGUI"/>
  </r>
  <r>
    <x v="822"/>
    <x v="0"/>
    <s v="BETULIA"/>
    <x v="4"/>
    <n v="0"/>
    <n v="0"/>
    <n v="6"/>
    <n v="0"/>
    <n v="0"/>
    <x v="0"/>
    <n v="0"/>
    <n v="0"/>
    <s v="04/22/2021 12:00:00 AM"/>
    <x v="18"/>
    <s v="RAGONVALIA"/>
  </r>
  <r>
    <x v="824"/>
    <x v="0"/>
    <s v="SALGAR"/>
    <x v="4"/>
    <n v="0"/>
    <n v="0"/>
    <n v="0"/>
    <n v="0"/>
    <n v="0"/>
    <x v="0"/>
    <n v="0"/>
    <n v="0"/>
    <s v="04/23/2021 12:00:00 AM"/>
    <x v="5"/>
    <s v="VILLAVICENCIO"/>
  </r>
  <r>
    <x v="822"/>
    <x v="0"/>
    <s v="JERICO"/>
    <x v="4"/>
    <n v="0"/>
    <n v="0"/>
    <n v="8"/>
    <n v="0"/>
    <n v="0"/>
    <x v="0"/>
    <n v="0"/>
    <n v="0"/>
    <s v="04/23/2021 12:00:00 AM"/>
    <x v="17"/>
    <s v="MARMATO"/>
  </r>
  <r>
    <x v="822"/>
    <x v="0"/>
    <s v="PEQUE"/>
    <x v="4"/>
    <n v="0"/>
    <n v="0"/>
    <n v="0"/>
    <n v="0"/>
    <n v="0"/>
    <x v="0"/>
    <n v="0"/>
    <n v="0"/>
    <s v="04/23/2021 12:00:00 AM"/>
    <x v="4"/>
    <s v="QUEBRADANEGRA"/>
  </r>
  <r>
    <x v="824"/>
    <x v="0"/>
    <s v="URAMITA"/>
    <x v="30"/>
    <n v="0"/>
    <n v="0"/>
    <n v="2"/>
    <n v="0"/>
    <n v="0"/>
    <x v="0"/>
    <n v="0"/>
    <n v="0"/>
    <s v="04/24/2021 12:00:00 AM"/>
    <x v="4"/>
    <s v="SUTATAUSA"/>
  </r>
  <r>
    <x v="822"/>
    <x v="4"/>
    <s v="TIBACUY"/>
    <x v="4"/>
    <n v="0"/>
    <n v="0"/>
    <n v="1"/>
    <n v="0"/>
    <n v="0"/>
    <x v="0"/>
    <n v="0"/>
    <n v="0"/>
    <s v="04/25/2021 12:00:00 AM"/>
    <x v="1"/>
    <s v="DOSQUEBRADAS"/>
  </r>
  <r>
    <x v="824"/>
    <x v="1"/>
    <s v="DOSQUEBRADAS"/>
    <x v="9"/>
    <n v="0"/>
    <n v="0"/>
    <n v="1"/>
    <n v="0"/>
    <n v="0"/>
    <x v="0"/>
    <n v="0"/>
    <n v="0"/>
    <s v="04/24/2021 12:00:00 AM"/>
    <x v="4"/>
    <s v="FOSCA"/>
  </r>
  <r>
    <x v="824"/>
    <x v="0"/>
    <s v="MEDELLIN"/>
    <x v="10"/>
    <n v="0"/>
    <n v="0"/>
    <n v="29"/>
    <n v="0"/>
    <n v="0"/>
    <x v="0"/>
    <n v="0"/>
    <n v="0"/>
    <s v="04/24/2021 12:00:00 AM"/>
    <x v="4"/>
    <s v="CAQUEZA"/>
  </r>
  <r>
    <x v="824"/>
    <x v="5"/>
    <s v="VILLAVICENCIO"/>
    <x v="4"/>
    <n v="0"/>
    <n v="0"/>
    <n v="0"/>
    <n v="0"/>
    <n v="0"/>
    <x v="0"/>
    <n v="0"/>
    <n v="0"/>
    <s v="04/24/2021 12:00:00 AM"/>
    <x v="19"/>
    <s v="MERCADERES"/>
  </r>
  <r>
    <x v="816"/>
    <x v="28"/>
    <s v="SALENTO"/>
    <x v="4"/>
    <n v="0"/>
    <n v="0"/>
    <n v="0"/>
    <n v="0"/>
    <n v="0"/>
    <x v="0"/>
    <n v="0"/>
    <n v="0"/>
    <s v="04/25/2021 12:00:00 AM"/>
    <x v="4"/>
    <s v="UBAQUE"/>
  </r>
  <r>
    <x v="817"/>
    <x v="28"/>
    <s v="CALARCA"/>
    <x v="9"/>
    <n v="0"/>
    <n v="0"/>
    <n v="2"/>
    <n v="0"/>
    <n v="0"/>
    <x v="0"/>
    <n v="0"/>
    <n v="0"/>
    <s v="04/25/2021 12:00:00 AM"/>
    <x v="18"/>
    <s v="CHINACOTA"/>
  </r>
  <r>
    <x v="823"/>
    <x v="28"/>
    <s v="ARMENIA"/>
    <x v="0"/>
    <n v="0"/>
    <n v="0"/>
    <n v="1"/>
    <n v="0"/>
    <n v="0"/>
    <x v="0"/>
    <n v="0"/>
    <n v="0"/>
    <s v="04/26/2021 12:00:00 AM"/>
    <x v="5"/>
    <s v="VILLAVICENCIO"/>
  </r>
  <r>
    <x v="824"/>
    <x v="0"/>
    <s v="SALGAR"/>
    <x v="10"/>
    <n v="0"/>
    <n v="0"/>
    <n v="6"/>
    <n v="0"/>
    <n v="0"/>
    <x v="0"/>
    <n v="0"/>
    <n v="0"/>
    <s v="04/25/2021 12:00:00 AM"/>
    <x v="3"/>
    <s v="MOLAGAVITA"/>
  </r>
  <r>
    <x v="824"/>
    <x v="13"/>
    <s v="BOGOTA, D.C."/>
    <x v="4"/>
    <n v="0"/>
    <n v="0"/>
    <n v="1"/>
    <n v="0"/>
    <n v="0"/>
    <x v="0"/>
    <n v="0"/>
    <n v="0"/>
    <s v="04/21/2021 12:00:00 AM"/>
    <x v="6"/>
    <s v="SAMACA"/>
  </r>
  <r>
    <x v="824"/>
    <x v="0"/>
    <s v="ANZA"/>
    <x v="30"/>
    <n v="0"/>
    <n v="0"/>
    <n v="0"/>
    <n v="0"/>
    <n v="0"/>
    <x v="0"/>
    <n v="0"/>
    <n v="0"/>
    <s v="04/22/2021 12:00:00 AM"/>
    <x v="6"/>
    <s v="SAMACA"/>
  </r>
  <r>
    <x v="822"/>
    <x v="0"/>
    <s v="RETIRO"/>
    <x v="4"/>
    <n v="0"/>
    <n v="0"/>
    <n v="0"/>
    <n v="0"/>
    <n v="0"/>
    <x v="0"/>
    <n v="0"/>
    <n v="0"/>
    <s v="04/26/2021 12:00:00 AM"/>
    <x v="5"/>
    <s v="VILLAVICENCIO"/>
  </r>
  <r>
    <x v="822"/>
    <x v="0"/>
    <s v="SAN FRANCISCO"/>
    <x v="4"/>
    <n v="0"/>
    <n v="0"/>
    <n v="1"/>
    <n v="0"/>
    <n v="0"/>
    <x v="0"/>
    <n v="0"/>
    <n v="0"/>
    <s v="04/26/2021 12:00:00 AM"/>
    <x v="26"/>
    <s v="QUIBDO"/>
  </r>
  <r>
    <x v="824"/>
    <x v="3"/>
    <s v="GIRON"/>
    <x v="2"/>
    <n v="0"/>
    <n v="0"/>
    <n v="0"/>
    <n v="0"/>
    <n v="30"/>
    <x v="0"/>
    <n v="0"/>
    <n v="0"/>
    <s v="04/27/2021 12:00:00 AM"/>
    <x v="18"/>
    <s v="SALAZAR"/>
  </r>
  <r>
    <x v="821"/>
    <x v="0"/>
    <s v="SAN VICENTE"/>
    <x v="0"/>
    <n v="0"/>
    <n v="1"/>
    <n v="1"/>
    <n v="0"/>
    <n v="0"/>
    <x v="0"/>
    <n v="0"/>
    <n v="0"/>
    <s v="04/27/2021 12:00:00 AM"/>
    <x v="18"/>
    <s v="GRAMALOTE"/>
  </r>
  <r>
    <x v="824"/>
    <x v="0"/>
    <s v="SABANETA"/>
    <x v="10"/>
    <n v="0"/>
    <n v="0"/>
    <n v="20"/>
    <n v="0"/>
    <n v="0"/>
    <x v="0"/>
    <n v="0"/>
    <n v="0"/>
    <s v="04/27/2021 12:00:00 AM"/>
    <x v="18"/>
    <s v="LOURDES"/>
  </r>
  <r>
    <x v="824"/>
    <x v="0"/>
    <s v="COPACABANA"/>
    <x v="10"/>
    <n v="0"/>
    <n v="0"/>
    <n v="8"/>
    <n v="0"/>
    <n v="0"/>
    <x v="0"/>
    <n v="0"/>
    <n v="0"/>
    <s v="04/27/2021 12:00:00 AM"/>
    <x v="18"/>
    <s v="TIBU"/>
  </r>
  <r>
    <x v="825"/>
    <x v="0"/>
    <s v="NARIÑO"/>
    <x v="18"/>
    <n v="0"/>
    <n v="0"/>
    <n v="3"/>
    <n v="0"/>
    <n v="0"/>
    <x v="0"/>
    <n v="0"/>
    <n v="0"/>
    <s v="04/27/2021 12:00:00 AM"/>
    <x v="18"/>
    <s v="VILLA DEL ROSARIO"/>
  </r>
  <r>
    <x v="824"/>
    <x v="4"/>
    <s v="LA PALMA"/>
    <x v="4"/>
    <n v="0"/>
    <n v="0"/>
    <n v="0"/>
    <n v="0"/>
    <n v="0"/>
    <x v="0"/>
    <n v="0"/>
    <n v="0"/>
    <s v="04/27/2021 12:00:00 AM"/>
    <x v="18"/>
    <s v="GRAMALOTE"/>
  </r>
  <r>
    <x v="824"/>
    <x v="4"/>
    <s v="LA PALMA"/>
    <x v="9"/>
    <n v="0"/>
    <n v="0"/>
    <n v="10"/>
    <n v="0"/>
    <n v="0"/>
    <x v="0"/>
    <n v="0"/>
    <n v="0"/>
    <s v="04/27/2021 12:00:00 AM"/>
    <x v="18"/>
    <s v="LOS PATIOS"/>
  </r>
  <r>
    <x v="824"/>
    <x v="4"/>
    <s v="SIMIJACA"/>
    <x v="10"/>
    <n v="0"/>
    <n v="0"/>
    <n v="3"/>
    <n v="0"/>
    <n v="0"/>
    <x v="0"/>
    <n v="0"/>
    <n v="0"/>
    <s v="04/25/2021 12:00:00 AM"/>
    <x v="19"/>
    <s v="EL TAMBO"/>
  </r>
  <r>
    <x v="824"/>
    <x v="4"/>
    <s v="MEDINA"/>
    <x v="10"/>
    <n v="0"/>
    <n v="0"/>
    <n v="2"/>
    <n v="0"/>
    <n v="0"/>
    <x v="0"/>
    <n v="0"/>
    <n v="0"/>
    <s v="04/27/2021 12:00:00 AM"/>
    <x v="0"/>
    <s v="DABEIBA"/>
  </r>
  <r>
    <x v="824"/>
    <x v="0"/>
    <s v="EBEJICO"/>
    <x v="4"/>
    <n v="0"/>
    <n v="0"/>
    <n v="0"/>
    <n v="0"/>
    <n v="0"/>
    <x v="0"/>
    <n v="0"/>
    <n v="0"/>
    <s v="04/27/2021 12:00:00 AM"/>
    <x v="18"/>
    <s v="CUCUTA"/>
  </r>
  <r>
    <x v="824"/>
    <x v="0"/>
    <s v="BETULIA"/>
    <x v="4"/>
    <n v="0"/>
    <n v="0"/>
    <n v="0"/>
    <n v="0"/>
    <n v="0"/>
    <x v="0"/>
    <n v="0"/>
    <n v="0"/>
    <s v="04/26/2021 12:00:00 AM"/>
    <x v="3"/>
    <s v="ONZAGA"/>
  </r>
  <r>
    <x v="825"/>
    <x v="0"/>
    <s v="RETIRO"/>
    <x v="4"/>
    <n v="0"/>
    <n v="0"/>
    <n v="0"/>
    <n v="0"/>
    <n v="0"/>
    <x v="0"/>
    <n v="0"/>
    <n v="0"/>
    <s v="04/26/2021 12:00:00 AM"/>
    <x v="0"/>
    <s v="SAN LUIS"/>
  </r>
  <r>
    <x v="824"/>
    <x v="18"/>
    <s v="OCAÑA"/>
    <x v="4"/>
    <n v="0"/>
    <n v="0"/>
    <n v="1"/>
    <n v="0"/>
    <n v="0"/>
    <x v="0"/>
    <n v="0"/>
    <n v="0"/>
    <s v="04/26/2021 12:00:00 AM"/>
    <x v="0"/>
    <s v="SAN LUIS"/>
  </r>
  <r>
    <x v="825"/>
    <x v="17"/>
    <s v="CHINCHINA"/>
    <x v="4"/>
    <n v="0"/>
    <n v="0"/>
    <n v="6"/>
    <n v="0"/>
    <n v="0"/>
    <x v="0"/>
    <n v="0"/>
    <n v="0"/>
    <s v="04/26/2021 12:00:00 AM"/>
    <x v="0"/>
    <s v="SAN LUIS"/>
  </r>
  <r>
    <x v="826"/>
    <x v="5"/>
    <s v="CASTILLA LA NUEVA"/>
    <x v="30"/>
    <n v="0"/>
    <n v="0"/>
    <n v="4"/>
    <n v="0"/>
    <n v="0"/>
    <x v="0"/>
    <n v="0"/>
    <n v="0"/>
    <s v="04/27/2021 12:00:00 AM"/>
    <x v="0"/>
    <s v="EL BAGRE"/>
  </r>
  <r>
    <x v="826"/>
    <x v="5"/>
    <s v="CASTILLA LA NUEVA"/>
    <x v="30"/>
    <n v="0"/>
    <n v="0"/>
    <n v="4"/>
    <n v="0"/>
    <n v="0"/>
    <x v="0"/>
    <n v="0"/>
    <n v="0"/>
    <s v="04/27/2021 12:00:00 AM"/>
    <x v="0"/>
    <s v="SOPETRAN"/>
  </r>
  <r>
    <x v="826"/>
    <x v="4"/>
    <s v="GACHANCIPA"/>
    <x v="13"/>
    <n v="0"/>
    <n v="0"/>
    <n v="0"/>
    <n v="0"/>
    <n v="0"/>
    <x v="0"/>
    <n v="0"/>
    <n v="0"/>
    <s v="04/27/2021 12:00:00 AM"/>
    <x v="0"/>
    <s v="COCORNA"/>
  </r>
  <r>
    <x v="826"/>
    <x v="18"/>
    <s v="ABREGO"/>
    <x v="10"/>
    <n v="0"/>
    <n v="0"/>
    <n v="1"/>
    <n v="1"/>
    <n v="0"/>
    <x v="0"/>
    <n v="0"/>
    <n v="0"/>
    <s v="04/24/2021 12:00:00 AM"/>
    <x v="6"/>
    <s v="SUTATENZA"/>
  </r>
  <r>
    <x v="826"/>
    <x v="5"/>
    <s v="ACACIAS"/>
    <x v="30"/>
    <n v="2"/>
    <n v="0"/>
    <n v="0"/>
    <n v="0"/>
    <n v="0"/>
    <x v="0"/>
    <n v="0"/>
    <n v="0"/>
    <s v="04/23/2021 12:00:00 AM"/>
    <x v="0"/>
    <s v="SANTA ROSA DE OSOS"/>
  </r>
  <r>
    <x v="824"/>
    <x v="8"/>
    <s v="SINCELEJO"/>
    <x v="10"/>
    <n v="0"/>
    <n v="0"/>
    <n v="4"/>
    <n v="0"/>
    <n v="0"/>
    <x v="0"/>
    <n v="0"/>
    <n v="0"/>
    <s v="04/27/2021 12:00:00 AM"/>
    <x v="18"/>
    <s v="BUCARASICA"/>
  </r>
  <r>
    <x v="827"/>
    <x v="18"/>
    <s v="BUCARASICA"/>
    <x v="4"/>
    <n v="0"/>
    <n v="0"/>
    <n v="0"/>
    <n v="0"/>
    <n v="0"/>
    <x v="0"/>
    <n v="0"/>
    <n v="0"/>
    <s v="04/24/2021 12:00:00 AM"/>
    <x v="0"/>
    <s v="BELLO"/>
  </r>
  <r>
    <x v="827"/>
    <x v="4"/>
    <s v="VENECIA"/>
    <x v="0"/>
    <n v="0"/>
    <n v="0"/>
    <n v="1"/>
    <n v="0"/>
    <n v="0"/>
    <x v="0"/>
    <n v="0"/>
    <n v="0"/>
    <s v="04/26/2021 12:00:00 AM"/>
    <x v="0"/>
    <s v="SAN FRANCISCO"/>
  </r>
  <r>
    <x v="827"/>
    <x v="9"/>
    <s v="PRADO"/>
    <x v="4"/>
    <n v="0"/>
    <n v="0"/>
    <n v="0"/>
    <n v="0"/>
    <n v="0"/>
    <x v="0"/>
    <n v="0"/>
    <n v="0"/>
    <s v="04/27/2021 12:00:00 AM"/>
    <x v="4"/>
    <s v="EL PEÑON"/>
  </r>
  <r>
    <x v="826"/>
    <x v="18"/>
    <s v="OCAÑA"/>
    <x v="10"/>
    <n v="0"/>
    <n v="0"/>
    <n v="2"/>
    <n v="0"/>
    <n v="0"/>
    <x v="0"/>
    <n v="0"/>
    <n v="0"/>
    <s v="04/27/2021 12:00:00 AM"/>
    <x v="4"/>
    <s v="VENECIA"/>
  </r>
  <r>
    <x v="828"/>
    <x v="18"/>
    <s v="ARBOLEDAS"/>
    <x v="9"/>
    <n v="0"/>
    <n v="0"/>
    <n v="0"/>
    <n v="0"/>
    <n v="0"/>
    <x v="0"/>
    <n v="0"/>
    <n v="0"/>
    <s v="04/27/2021 12:00:00 AM"/>
    <x v="25"/>
    <s v="SANTA MARIA"/>
  </r>
  <r>
    <x v="828"/>
    <x v="18"/>
    <s v="ARBOLEDAS"/>
    <x v="30"/>
    <n v="0"/>
    <n v="0"/>
    <n v="0"/>
    <n v="0"/>
    <n v="0"/>
    <x v="0"/>
    <n v="0"/>
    <n v="0"/>
    <s v="04/27/2021 12:00:00 AM"/>
    <x v="25"/>
    <s v="NEIVA"/>
  </r>
  <r>
    <x v="827"/>
    <x v="3"/>
    <s v="RIONEGRO"/>
    <x v="30"/>
    <n v="0"/>
    <n v="0"/>
    <n v="0"/>
    <n v="0"/>
    <n v="0"/>
    <x v="0"/>
    <n v="0"/>
    <n v="0"/>
    <s v="04/27/2021 12:00:00 AM"/>
    <x v="1"/>
    <s v="APIA"/>
  </r>
  <r>
    <x v="827"/>
    <x v="3"/>
    <s v="CHIMA"/>
    <x v="30"/>
    <n v="0"/>
    <n v="0"/>
    <n v="0"/>
    <n v="0"/>
    <n v="5"/>
    <x v="274"/>
    <n v="0"/>
    <n v="0"/>
    <s v="04/27/2021 12:00:00 AM"/>
    <x v="18"/>
    <s v="CACHIRA"/>
  </r>
  <r>
    <x v="828"/>
    <x v="17"/>
    <s v="MARMATO"/>
    <x v="5"/>
    <n v="0"/>
    <n v="0"/>
    <n v="0"/>
    <n v="0"/>
    <n v="0"/>
    <x v="0"/>
    <n v="0"/>
    <n v="0"/>
    <s v="04/27/2021 12:00:00 AM"/>
    <x v="5"/>
    <s v="VILLAVICENCIO"/>
  </r>
  <r>
    <x v="827"/>
    <x v="4"/>
    <s v="YACOPI"/>
    <x v="9"/>
    <n v="0"/>
    <n v="0"/>
    <n v="31"/>
    <n v="0"/>
    <n v="0"/>
    <x v="0"/>
    <n v="0"/>
    <n v="0"/>
    <s v="04/27/2021 12:00:00 AM"/>
    <x v="1"/>
    <s v="SANTUARIO"/>
  </r>
  <r>
    <x v="828"/>
    <x v="5"/>
    <s v="VILLAVICENCIO"/>
    <x v="9"/>
    <n v="0"/>
    <n v="0"/>
    <n v="1"/>
    <n v="0"/>
    <n v="0"/>
    <x v="0"/>
    <n v="0"/>
    <n v="0"/>
    <s v="04/28/2021 12:00:00 AM"/>
    <x v="17"/>
    <s v="ANSERMA"/>
  </r>
  <r>
    <x v="829"/>
    <x v="0"/>
    <s v="SANTAFE DE ANTIOQUIA"/>
    <x v="4"/>
    <n v="0"/>
    <n v="0"/>
    <n v="0"/>
    <n v="0"/>
    <n v="0"/>
    <x v="0"/>
    <n v="0"/>
    <n v="0"/>
    <s v="04/26/2021 12:00:00 AM"/>
    <x v="6"/>
    <s v="TOTA"/>
  </r>
  <r>
    <x v="828"/>
    <x v="26"/>
    <s v="UNGUIA"/>
    <x v="10"/>
    <n v="0"/>
    <n v="0"/>
    <n v="580"/>
    <n v="0"/>
    <n v="0"/>
    <x v="0"/>
    <n v="0"/>
    <n v="0"/>
    <s v="04/26/2021 12:00:00 AM"/>
    <x v="6"/>
    <s v="TOTA"/>
  </r>
  <r>
    <x v="829"/>
    <x v="4"/>
    <s v="MADRID"/>
    <x v="13"/>
    <n v="0"/>
    <n v="1"/>
    <n v="0"/>
    <n v="0"/>
    <n v="0"/>
    <x v="0"/>
    <n v="0"/>
    <n v="0"/>
    <s v="04/24/2021 12:00:00 AM"/>
    <x v="6"/>
    <s v="TENZA"/>
  </r>
  <r>
    <x v="828"/>
    <x v="0"/>
    <s v="SALGAR"/>
    <x v="18"/>
    <n v="0"/>
    <n v="0"/>
    <n v="0"/>
    <n v="0"/>
    <n v="0"/>
    <x v="275"/>
    <n v="0"/>
    <n v="0"/>
    <s v="04/28/2021 12:00:00 AM"/>
    <x v="1"/>
    <s v="LA CELIA"/>
  </r>
  <r>
    <x v="814"/>
    <x v="0"/>
    <s v="JERICO"/>
    <x v="4"/>
    <n v="0"/>
    <n v="0"/>
    <n v="0"/>
    <n v="0"/>
    <n v="0"/>
    <x v="0"/>
    <n v="0"/>
    <n v="0"/>
    <s v="04/27/2021 12:00:00 AM"/>
    <x v="26"/>
    <s v="BOJAYA"/>
  </r>
  <r>
    <x v="829"/>
    <x v="9"/>
    <s v="SAN ANTONIO"/>
    <x v="10"/>
    <n v="0"/>
    <n v="0"/>
    <n v="4"/>
    <n v="0"/>
    <n v="0"/>
    <x v="0"/>
    <n v="0"/>
    <n v="0"/>
    <s v="04/28/2021 12:00:00 AM"/>
    <x v="4"/>
    <s v="VILLAGOMEZ"/>
  </r>
  <r>
    <x v="829"/>
    <x v="9"/>
    <s v="ARMERO"/>
    <x v="27"/>
    <n v="0"/>
    <n v="0"/>
    <n v="5"/>
    <n v="0"/>
    <n v="5"/>
    <x v="0"/>
    <n v="0"/>
    <n v="0"/>
    <s v="04/28/2021 12:00:00 AM"/>
    <x v="4"/>
    <s v="SAN BERNARDO"/>
  </r>
  <r>
    <x v="830"/>
    <x v="15"/>
    <s v="PALMIRA"/>
    <x v="0"/>
    <n v="0"/>
    <n v="0"/>
    <n v="0"/>
    <n v="0"/>
    <n v="0"/>
    <x v="0"/>
    <n v="0"/>
    <n v="0"/>
    <s v="04/28/2021 12:00:00 AM"/>
    <x v="9"/>
    <s v="IBAGUE"/>
  </r>
  <r>
    <x v="830"/>
    <x v="4"/>
    <s v="PACHO"/>
    <x v="9"/>
    <n v="0"/>
    <n v="0"/>
    <n v="3"/>
    <n v="0"/>
    <n v="0"/>
    <x v="0"/>
    <n v="0"/>
    <n v="0"/>
    <s v="04/28/2021 12:00:00 AM"/>
    <x v="9"/>
    <s v="FRESNO"/>
  </r>
  <r>
    <x v="829"/>
    <x v="4"/>
    <s v="GUADUAS"/>
    <x v="10"/>
    <n v="0"/>
    <n v="0"/>
    <n v="5"/>
    <n v="0"/>
    <n v="0"/>
    <x v="0"/>
    <n v="0"/>
    <n v="0"/>
    <s v="04/28/2021 12:00:00 AM"/>
    <x v="8"/>
    <s v="CAIMITO"/>
  </r>
  <r>
    <x v="830"/>
    <x v="4"/>
    <s v="LA PALMA"/>
    <x v="27"/>
    <n v="0"/>
    <n v="0"/>
    <n v="12"/>
    <n v="0"/>
    <n v="0"/>
    <x v="0"/>
    <n v="0"/>
    <n v="0"/>
    <s v="04/28/2021 12:00:00 AM"/>
    <x v="1"/>
    <s v="PEREIRA"/>
  </r>
  <r>
    <x v="830"/>
    <x v="6"/>
    <s v="CUCAITA"/>
    <x v="2"/>
    <n v="0"/>
    <n v="0"/>
    <n v="0"/>
    <n v="0"/>
    <n v="1.5"/>
    <x v="0"/>
    <n v="0"/>
    <n v="0"/>
    <s v="04/27/2021 12:00:00 AM"/>
    <x v="17"/>
    <s v="ARANZAZU"/>
  </r>
  <r>
    <x v="830"/>
    <x v="19"/>
    <s v="EL TAMBO"/>
    <x v="18"/>
    <n v="0"/>
    <n v="0"/>
    <n v="0"/>
    <n v="0"/>
    <n v="0"/>
    <x v="276"/>
    <n v="0"/>
    <n v="0"/>
    <s v="04/28/2021 12:00:00 AM"/>
    <x v="10"/>
    <s v="VALLEDUPAR"/>
  </r>
  <r>
    <x v="829"/>
    <x v="20"/>
    <s v="SABANALARGA"/>
    <x v="9"/>
    <n v="0"/>
    <n v="0"/>
    <n v="7"/>
    <n v="0"/>
    <n v="0"/>
    <x v="0"/>
    <n v="0"/>
    <n v="0"/>
    <s v="04/28/2021 12:00:00 AM"/>
    <x v="24"/>
    <s v="ANCUYA"/>
  </r>
  <r>
    <x v="830"/>
    <x v="27"/>
    <s v="ORITO"/>
    <x v="10"/>
    <n v="0"/>
    <n v="0"/>
    <n v="145"/>
    <n v="0"/>
    <n v="0"/>
    <x v="0"/>
    <n v="0"/>
    <n v="0"/>
    <s v="04/28/2021 12:00:00 AM"/>
    <x v="24"/>
    <s v="LOS ANDES"/>
  </r>
  <r>
    <x v="829"/>
    <x v="17"/>
    <s v="ANSERMA"/>
    <x v="27"/>
    <n v="0"/>
    <n v="0"/>
    <n v="2"/>
    <n v="0"/>
    <n v="0"/>
    <x v="0"/>
    <n v="0"/>
    <n v="0"/>
    <s v="04/29/2021 12:00:00 AM"/>
    <x v="24"/>
    <s v="TUQUERRES"/>
  </r>
  <r>
    <x v="829"/>
    <x v="0"/>
    <s v="CALDAS"/>
    <x v="3"/>
    <n v="0"/>
    <n v="0"/>
    <n v="1"/>
    <n v="0"/>
    <n v="0"/>
    <x v="0"/>
    <n v="0"/>
    <n v="0"/>
    <s v="04/29/2021 12:00:00 AM"/>
    <x v="24"/>
    <s v="SANTA BARBARA"/>
  </r>
  <r>
    <x v="829"/>
    <x v="9"/>
    <s v="CHAPARRAL"/>
    <x v="4"/>
    <n v="0"/>
    <n v="0"/>
    <n v="0"/>
    <n v="0"/>
    <n v="0"/>
    <x v="0"/>
    <n v="0"/>
    <n v="0"/>
    <s v="04/28/2021 12:00:00 AM"/>
    <x v="8"/>
    <s v="SAN JUAN DE BETULIA"/>
  </r>
  <r>
    <x v="831"/>
    <x v="5"/>
    <s v="VILLAVICENCIO"/>
    <x v="30"/>
    <n v="0"/>
    <n v="0"/>
    <n v="587"/>
    <n v="8"/>
    <n v="0"/>
    <x v="0"/>
    <n v="0"/>
    <n v="0"/>
    <s v="04/29/2021 12:00:00 AM"/>
    <x v="14"/>
    <s v="PORE"/>
  </r>
  <r>
    <x v="831"/>
    <x v="4"/>
    <s v="MEDINA"/>
    <x v="30"/>
    <n v="0"/>
    <n v="0"/>
    <n v="1"/>
    <n v="0"/>
    <n v="0"/>
    <x v="0"/>
    <n v="0"/>
    <n v="0"/>
    <s v="04/27/2021 12:00:00 AM"/>
    <x v="25"/>
    <s v="SANTA MARIA"/>
  </r>
  <r>
    <x v="831"/>
    <x v="5"/>
    <s v="VISTAHERMOSA"/>
    <x v="30"/>
    <n v="0"/>
    <n v="0"/>
    <n v="0"/>
    <n v="0"/>
    <n v="0"/>
    <x v="0"/>
    <n v="0"/>
    <n v="0"/>
    <s v="04/27/2021 12:00:00 AM"/>
    <x v="25"/>
    <s v="SANTA MARIA"/>
  </r>
  <r>
    <x v="831"/>
    <x v="5"/>
    <s v="GUAMAL"/>
    <x v="30"/>
    <n v="0"/>
    <n v="0"/>
    <n v="2"/>
    <n v="0"/>
    <n v="0"/>
    <x v="0"/>
    <n v="0"/>
    <n v="0"/>
    <s v="04/29/2021 12:00:00 AM"/>
    <x v="18"/>
    <s v="EL ZULIA"/>
  </r>
  <r>
    <x v="830"/>
    <x v="6"/>
    <s v="FLORESTA"/>
    <x v="9"/>
    <n v="0"/>
    <n v="0"/>
    <n v="16"/>
    <n v="0"/>
    <n v="0"/>
    <x v="0"/>
    <n v="0"/>
    <n v="0"/>
    <s v="04/29/2021 12:00:00 AM"/>
    <x v="18"/>
    <s v="PUERTO SANTANDER"/>
  </r>
  <r>
    <x v="831"/>
    <x v="18"/>
    <s v="BUCARASICA"/>
    <x v="4"/>
    <n v="0"/>
    <n v="0"/>
    <n v="0"/>
    <n v="0"/>
    <n v="0"/>
    <x v="0"/>
    <n v="0"/>
    <n v="0"/>
    <s v="04/28/2021 12:00:00 AM"/>
    <x v="14"/>
    <s v="MONTERREY"/>
  </r>
  <r>
    <x v="831"/>
    <x v="18"/>
    <s v="CONVENCION"/>
    <x v="27"/>
    <n v="0"/>
    <n v="1"/>
    <n v="0"/>
    <n v="0"/>
    <n v="0"/>
    <x v="0"/>
    <n v="0"/>
    <n v="0"/>
    <s v="04/29/2021 12:00:00 AM"/>
    <x v="9"/>
    <s v="MELGAR"/>
  </r>
  <r>
    <x v="831"/>
    <x v="0"/>
    <s v="SAN ROQUE"/>
    <x v="27"/>
    <n v="0"/>
    <n v="0"/>
    <n v="9"/>
    <n v="0"/>
    <n v="0"/>
    <x v="0"/>
    <n v="0"/>
    <n v="0"/>
    <s v="04/29/2021 12:00:00 AM"/>
    <x v="18"/>
    <s v="SAN CAYETANO"/>
  </r>
  <r>
    <x v="831"/>
    <x v="0"/>
    <s v="PUERTO BERRIO"/>
    <x v="10"/>
    <n v="0"/>
    <n v="0"/>
    <n v="10"/>
    <n v="0"/>
    <n v="0"/>
    <x v="0"/>
    <n v="0"/>
    <n v="0"/>
    <s v="04/27/2021 12:00:00 AM"/>
    <x v="25"/>
    <s v="PALERMO"/>
  </r>
  <r>
    <x v="831"/>
    <x v="22"/>
    <s v="EL CARMEN DE BOLIVAR"/>
    <x v="10"/>
    <n v="0"/>
    <n v="0"/>
    <n v="0"/>
    <n v="0"/>
    <n v="0"/>
    <x v="0"/>
    <n v="0"/>
    <n v="0"/>
    <s v="04/29/2021 12:00:00 AM"/>
    <x v="9"/>
    <s v="SAN ANTONIO"/>
  </r>
  <r>
    <x v="827"/>
    <x v="0"/>
    <s v="REMEDIOS"/>
    <x v="27"/>
    <n v="0"/>
    <n v="0"/>
    <n v="1"/>
    <n v="0"/>
    <n v="0"/>
    <x v="0"/>
    <n v="0"/>
    <n v="0"/>
    <s v="04/29/2021 12:00:00 AM"/>
    <x v="0"/>
    <s v="DABEIBA"/>
  </r>
  <r>
    <x v="829"/>
    <x v="0"/>
    <s v="SAN FRANCISCO"/>
    <x v="27"/>
    <n v="0"/>
    <n v="0"/>
    <n v="5"/>
    <n v="0"/>
    <n v="0"/>
    <x v="0"/>
    <n v="0"/>
    <n v="0"/>
    <s v="04/29/2021 12:00:00 AM"/>
    <x v="19"/>
    <s v="MERCADERES"/>
  </r>
  <r>
    <x v="829"/>
    <x v="0"/>
    <s v="BETANIA"/>
    <x v="4"/>
    <n v="0"/>
    <n v="0"/>
    <n v="0"/>
    <n v="0"/>
    <n v="0"/>
    <x v="0"/>
    <n v="0"/>
    <n v="0"/>
    <s v="04/29/2021 12:00:00 AM"/>
    <x v="4"/>
    <s v="ANAPOIMA"/>
  </r>
  <r>
    <x v="830"/>
    <x v="0"/>
    <s v="LA ESTRELLA"/>
    <x v="0"/>
    <n v="0"/>
    <n v="0"/>
    <n v="1"/>
    <n v="1"/>
    <n v="0"/>
    <x v="0"/>
    <n v="0"/>
    <n v="0"/>
    <s v="04/29/2021 12:00:00 AM"/>
    <x v="9"/>
    <s v="MELGAR"/>
  </r>
  <r>
    <x v="831"/>
    <x v="4"/>
    <s v="UBALA"/>
    <x v="10"/>
    <n v="0"/>
    <n v="0"/>
    <n v="2"/>
    <n v="0"/>
    <n v="0"/>
    <x v="0"/>
    <n v="0"/>
    <n v="0"/>
    <s v="04/29/2021 12:00:00 AM"/>
    <x v="14"/>
    <s v="PORE"/>
  </r>
  <r>
    <x v="831"/>
    <x v="25"/>
    <s v="SAN AGUSTIN"/>
    <x v="2"/>
    <n v="0"/>
    <n v="0"/>
    <n v="0"/>
    <n v="0"/>
    <n v="5"/>
    <x v="0"/>
    <n v="0"/>
    <n v="0"/>
    <s v="04/29/2021 12:00:00 AM"/>
    <x v="5"/>
    <s v="VILLAVICENCIO"/>
  </r>
  <r>
    <x v="831"/>
    <x v="6"/>
    <s v="GUATEQUE"/>
    <x v="4"/>
    <n v="0"/>
    <n v="0"/>
    <n v="0"/>
    <n v="0"/>
    <n v="0"/>
    <x v="0"/>
    <n v="0"/>
    <n v="0"/>
    <s v="04/29/2021 12:00:00 AM"/>
    <x v="5"/>
    <s v="EL DORADO"/>
  </r>
  <r>
    <x v="831"/>
    <x v="16"/>
    <s v="SAHAGUN"/>
    <x v="27"/>
    <n v="0"/>
    <n v="0"/>
    <n v="54"/>
    <n v="0"/>
    <n v="0"/>
    <x v="0"/>
    <n v="0"/>
    <n v="0"/>
    <s v="04/29/2021 12:00:00 AM"/>
    <x v="0"/>
    <s v="DABEIBA"/>
  </r>
  <r>
    <x v="832"/>
    <x v="22"/>
    <s v="EL CARMEN DE BOLIVAR"/>
    <x v="10"/>
    <n v="0"/>
    <n v="0"/>
    <n v="0"/>
    <n v="0"/>
    <n v="0"/>
    <x v="0"/>
    <n v="0"/>
    <n v="0"/>
    <s v="04/30/2021 12:00:00 AM"/>
    <x v="4"/>
    <s v="MEDINA"/>
  </r>
  <r>
    <x v="831"/>
    <x v="5"/>
    <s v="GRANADA"/>
    <x v="10"/>
    <n v="0"/>
    <n v="0"/>
    <n v="3"/>
    <n v="0"/>
    <n v="10"/>
    <x v="0"/>
    <n v="0"/>
    <n v="0"/>
    <s v="04/29/2021 12:00:00 AM"/>
    <x v="4"/>
    <s v="ANAPOIMA"/>
  </r>
  <r>
    <x v="831"/>
    <x v="22"/>
    <s v="EL CARMEN DE BOLIVAR"/>
    <x v="10"/>
    <n v="0"/>
    <n v="0"/>
    <n v="3842"/>
    <n v="87"/>
    <n v="0"/>
    <x v="277"/>
    <n v="23400000000"/>
    <n v="0"/>
    <s v="04/30/2021 12:00:00 AM"/>
    <x v="4"/>
    <s v="GUADUAS"/>
  </r>
  <r>
    <x v="831"/>
    <x v="5"/>
    <s v="GRANADA"/>
    <x v="30"/>
    <n v="0"/>
    <n v="0"/>
    <n v="3"/>
    <n v="0"/>
    <n v="0"/>
    <x v="0"/>
    <n v="0"/>
    <n v="0"/>
    <s v="04/30/2021 12:00:00 AM"/>
    <x v="4"/>
    <s v="PULI"/>
  </r>
  <r>
    <x v="833"/>
    <x v="4"/>
    <s v="GACHALA"/>
    <x v="4"/>
    <n v="0"/>
    <n v="0"/>
    <n v="25"/>
    <n v="0"/>
    <n v="0"/>
    <x v="0"/>
    <n v="0"/>
    <n v="0"/>
    <s v="04/30/2021 12:00:00 AM"/>
    <x v="5"/>
    <s v="CUMARAL"/>
  </r>
  <r>
    <x v="832"/>
    <x v="4"/>
    <s v="UTICA"/>
    <x v="2"/>
    <n v="0"/>
    <n v="0"/>
    <n v="0"/>
    <n v="0"/>
    <n v="12"/>
    <x v="0"/>
    <n v="0"/>
    <n v="0"/>
    <s v="04/27/2021 12:00:00 AM"/>
    <x v="5"/>
    <s v="CABUYARO"/>
  </r>
  <r>
    <x v="829"/>
    <x v="4"/>
    <s v="LA VEGA"/>
    <x v="10"/>
    <n v="0"/>
    <n v="0"/>
    <n v="2"/>
    <n v="0"/>
    <n v="0"/>
    <x v="0"/>
    <n v="0"/>
    <n v="0"/>
    <s v="04/30/2021 12:00:00 AM"/>
    <x v="5"/>
    <s v="GRANADA"/>
  </r>
  <r>
    <x v="831"/>
    <x v="4"/>
    <s v="FOMEQUE"/>
    <x v="10"/>
    <n v="0"/>
    <n v="0"/>
    <n v="0"/>
    <n v="0"/>
    <n v="0"/>
    <x v="0"/>
    <n v="0"/>
    <n v="0"/>
    <s v="04/29/2021 12:00:00 AM"/>
    <x v="5"/>
    <s v="EL CASTILLO"/>
  </r>
  <r>
    <x v="832"/>
    <x v="4"/>
    <s v="SASAIMA"/>
    <x v="9"/>
    <n v="0"/>
    <n v="0"/>
    <n v="3"/>
    <n v="0"/>
    <n v="0"/>
    <x v="0"/>
    <n v="0"/>
    <n v="0"/>
    <s v="04/30/2021 12:00:00 AM"/>
    <x v="5"/>
    <s v="PUERTO LLERAS"/>
  </r>
  <r>
    <x v="832"/>
    <x v="18"/>
    <s v="OCAÑA"/>
    <x v="9"/>
    <n v="0"/>
    <n v="0"/>
    <n v="8"/>
    <n v="0"/>
    <n v="0"/>
    <x v="0"/>
    <n v="0"/>
    <n v="0"/>
    <s v="04/30/2021 12:00:00 AM"/>
    <x v="23"/>
    <s v="SAN JOSE DEL GUAVIARE"/>
  </r>
  <r>
    <x v="832"/>
    <x v="2"/>
    <s v="CIENAGA"/>
    <x v="22"/>
    <n v="0"/>
    <n v="1"/>
    <n v="0"/>
    <n v="0"/>
    <n v="0"/>
    <x v="0"/>
    <n v="0"/>
    <n v="0"/>
    <s v="04/29/2021 12:00:00 AM"/>
    <x v="6"/>
    <s v="SAN PABLO DE BORBUR"/>
  </r>
  <r>
    <x v="832"/>
    <x v="3"/>
    <s v="CHIMA"/>
    <x v="2"/>
    <n v="0"/>
    <n v="0"/>
    <n v="0"/>
    <n v="0"/>
    <n v="15"/>
    <x v="0"/>
    <n v="0"/>
    <n v="0"/>
    <s v="04/30/2021 12:00:00 AM"/>
    <x v="6"/>
    <s v="SUTATENZA"/>
  </r>
  <r>
    <x v="832"/>
    <x v="9"/>
    <s v="CARMEN DE APICALA"/>
    <x v="2"/>
    <n v="0"/>
    <n v="0"/>
    <n v="0"/>
    <n v="0"/>
    <n v="20"/>
    <x v="0"/>
    <n v="0"/>
    <n v="0"/>
    <s v="04/30/2021 12:00:00 AM"/>
    <x v="1"/>
    <s v="LA CELIA"/>
  </r>
  <r>
    <x v="833"/>
    <x v="18"/>
    <s v="ABREGO"/>
    <x v="10"/>
    <n v="0"/>
    <n v="0"/>
    <n v="30"/>
    <n v="0"/>
    <n v="0"/>
    <x v="0"/>
    <n v="0"/>
    <n v="0"/>
    <s v="04/30/2021 12:00:00 AM"/>
    <x v="5"/>
    <s v="GUAMAL"/>
  </r>
  <r>
    <x v="832"/>
    <x v="18"/>
    <s v="ABREGO"/>
    <x v="27"/>
    <n v="0"/>
    <n v="0"/>
    <n v="5"/>
    <n v="0"/>
    <n v="0"/>
    <x v="0"/>
    <n v="0"/>
    <n v="0"/>
    <s v="04/30/2021 12:00:00 AM"/>
    <x v="5"/>
    <s v="VILLAVICENCIO"/>
  </r>
  <r>
    <x v="833"/>
    <x v="4"/>
    <s v="SOACHA"/>
    <x v="0"/>
    <n v="0"/>
    <n v="0"/>
    <n v="1"/>
    <n v="0"/>
    <n v="0"/>
    <x v="0"/>
    <n v="0"/>
    <n v="0"/>
    <s v="04/29/2021 12:00:00 AM"/>
    <x v="5"/>
    <s v="VILLAVICENCIO"/>
  </r>
  <r>
    <x v="832"/>
    <x v="18"/>
    <s v="TIBU"/>
    <x v="10"/>
    <n v="0"/>
    <n v="0"/>
    <n v="20"/>
    <n v="0"/>
    <n v="0"/>
    <x v="0"/>
    <n v="0"/>
    <n v="0"/>
    <s v="04/29/2021 12:00:00 AM"/>
    <x v="9"/>
    <s v="HERVEO"/>
  </r>
  <r>
    <x v="832"/>
    <x v="3"/>
    <s v="SAN VICENTE DE CHUCURI"/>
    <x v="4"/>
    <n v="0"/>
    <n v="0"/>
    <n v="0"/>
    <n v="0"/>
    <n v="0"/>
    <x v="0"/>
    <n v="0"/>
    <n v="0"/>
    <s v="04/29/2021 12:00:00 AM"/>
    <x v="9"/>
    <s v="SALDAÑA"/>
  </r>
  <r>
    <x v="833"/>
    <x v="14"/>
    <s v="OROCUE"/>
    <x v="2"/>
    <n v="0"/>
    <n v="0"/>
    <n v="0"/>
    <n v="0"/>
    <n v="40"/>
    <x v="0"/>
    <n v="0"/>
    <n v="0"/>
    <s v="04/30/2021 12:00:00 AM"/>
    <x v="5"/>
    <s v="SAN CARLOS DE GUAROA"/>
  </r>
  <r>
    <x v="833"/>
    <x v="26"/>
    <s v="ISTMINA"/>
    <x v="4"/>
    <n v="0"/>
    <n v="0"/>
    <n v="16"/>
    <n v="0"/>
    <n v="0"/>
    <x v="278"/>
    <n v="9360000000"/>
    <n v="0"/>
    <s v="04/29/2021 12:00:00 AM"/>
    <x v="9"/>
    <s v="PURIFICACION"/>
  </r>
  <r>
    <x v="833"/>
    <x v="20"/>
    <s v="MANATI"/>
    <x v="9"/>
    <n v="0"/>
    <n v="0"/>
    <n v="8"/>
    <n v="0"/>
    <n v="0"/>
    <x v="0"/>
    <n v="0"/>
    <n v="0"/>
    <s v="04/30/2021 12:00:00 AM"/>
    <x v="4"/>
    <s v="LA MESA"/>
  </r>
  <r>
    <x v="827"/>
    <x v="26"/>
    <s v="MEDIO BAUDO"/>
    <x v="10"/>
    <n v="0"/>
    <n v="0"/>
    <n v="315"/>
    <n v="0"/>
    <n v="0"/>
    <x v="0"/>
    <n v="0"/>
    <n v="0"/>
    <s v="04/30/2021 12:00:00 AM"/>
    <x v="4"/>
    <s v="CABRERA"/>
  </r>
  <r>
    <x v="784"/>
    <x v="2"/>
    <s v="SAN SEBASTIAN DE BUENAVISTA"/>
    <x v="12"/>
    <n v="0"/>
    <n v="0"/>
    <n v="0"/>
    <n v="0"/>
    <n v="0"/>
    <x v="0"/>
    <n v="0"/>
    <n v="0"/>
    <s v="04/30/2021 12:00:00 AM"/>
    <x v="4"/>
    <s v="SILVANIA"/>
  </r>
  <r>
    <x v="827"/>
    <x v="26"/>
    <s v="RIO QUITO"/>
    <x v="4"/>
    <n v="0"/>
    <n v="0"/>
    <n v="0"/>
    <n v="0"/>
    <n v="0"/>
    <x v="0"/>
    <n v="0"/>
    <n v="0"/>
    <s v="04/30/2021 12:00:00 AM"/>
    <x v="4"/>
    <s v="ANOLAIMA"/>
  </r>
  <r>
    <x v="809"/>
    <x v="26"/>
    <s v="SAN JOSE DEL PALMAR"/>
    <x v="0"/>
    <n v="0"/>
    <n v="0"/>
    <n v="5"/>
    <n v="5"/>
    <n v="0"/>
    <x v="0"/>
    <n v="0"/>
    <n v="0"/>
    <s v="04/30/2021 12:00:00 AM"/>
    <x v="4"/>
    <s v="ANAPOIMA"/>
  </r>
  <r>
    <x v="834"/>
    <x v="26"/>
    <s v="BAJO BAUDO"/>
    <x v="10"/>
    <n v="0"/>
    <n v="0"/>
    <n v="104"/>
    <n v="0"/>
    <n v="0"/>
    <x v="0"/>
    <n v="0"/>
    <n v="0"/>
    <s v="04/30/2021 12:00:00 AM"/>
    <x v="4"/>
    <s v="ANAPOIMA"/>
  </r>
  <r>
    <x v="833"/>
    <x v="26"/>
    <s v="BAJO BAUDO"/>
    <x v="9"/>
    <n v="0"/>
    <n v="0"/>
    <n v="20"/>
    <n v="0"/>
    <n v="0"/>
    <x v="0"/>
    <n v="0"/>
    <n v="0"/>
    <s v="04/30/2021 12:00:00 AM"/>
    <x v="4"/>
    <s v="UTICA"/>
  </r>
  <r>
    <x v="833"/>
    <x v="5"/>
    <s v="SAN MARTIN"/>
    <x v="10"/>
    <n v="0"/>
    <n v="0"/>
    <n v="4"/>
    <n v="0"/>
    <n v="0"/>
    <x v="0"/>
    <n v="0"/>
    <n v="0"/>
    <s v="04/30/2021 12:00:00 AM"/>
    <x v="4"/>
    <s v="UTICA"/>
  </r>
  <r>
    <x v="834"/>
    <x v="5"/>
    <s v="GRANADA"/>
    <x v="10"/>
    <n v="0"/>
    <n v="0"/>
    <n v="4"/>
    <n v="0"/>
    <n v="0"/>
    <x v="0"/>
    <n v="0"/>
    <n v="0"/>
    <s v="04/29/2021 12:00:00 AM"/>
    <x v="4"/>
    <s v="LA PEÑA"/>
  </r>
  <r>
    <x v="833"/>
    <x v="5"/>
    <s v="PUERTO LLERAS"/>
    <x v="10"/>
    <n v="0"/>
    <n v="0"/>
    <n v="4"/>
    <n v="0"/>
    <n v="550"/>
    <x v="0"/>
    <n v="0"/>
    <n v="0"/>
    <s v="04/29/2021 12:00:00 AM"/>
    <x v="4"/>
    <s v="YACOPI"/>
  </r>
  <r>
    <x v="834"/>
    <x v="5"/>
    <s v="EL CASTILLO"/>
    <x v="30"/>
    <n v="0"/>
    <n v="0"/>
    <n v="5"/>
    <n v="2"/>
    <n v="0"/>
    <x v="0"/>
    <n v="0"/>
    <n v="0"/>
    <s v="04/29/2021 12:00:00 AM"/>
    <x v="4"/>
    <s v="QUIPILE"/>
  </r>
  <r>
    <x v="831"/>
    <x v="9"/>
    <s v="SAN ANTONIO"/>
    <x v="4"/>
    <n v="0"/>
    <n v="0"/>
    <n v="1"/>
    <n v="1"/>
    <n v="0"/>
    <x v="0"/>
    <n v="0"/>
    <n v="0"/>
    <s v="04/18/2021 12:00:00 AM"/>
    <x v="4"/>
    <s v="FOSCA"/>
  </r>
  <r>
    <x v="834"/>
    <x v="6"/>
    <s v="SORA"/>
    <x v="2"/>
    <n v="0"/>
    <n v="0"/>
    <n v="0"/>
    <n v="0"/>
    <n v="5"/>
    <x v="0"/>
    <n v="0"/>
    <n v="0"/>
    <s v="04/30/2021 12:00:00 AM"/>
    <x v="18"/>
    <s v="BUCARASICA"/>
  </r>
  <r>
    <x v="834"/>
    <x v="25"/>
    <s v="NEIVA"/>
    <x v="0"/>
    <n v="0"/>
    <n v="1"/>
    <n v="0"/>
    <n v="0"/>
    <n v="0"/>
    <x v="0"/>
    <n v="0"/>
    <n v="0"/>
    <s v="04/30/2021 12:00:00 AM"/>
    <x v="4"/>
    <s v="PACHO"/>
  </r>
  <r>
    <x v="834"/>
    <x v="17"/>
    <s v="MANIZALES"/>
    <x v="0"/>
    <n v="0"/>
    <n v="0"/>
    <n v="10"/>
    <n v="10"/>
    <n v="0"/>
    <x v="0"/>
    <n v="0"/>
    <n v="0"/>
    <s v="04/30/2021 12:00:00 AM"/>
    <x v="4"/>
    <s v="QUEBRADANEGRA"/>
  </r>
  <r>
    <x v="834"/>
    <x v="18"/>
    <s v="ABREGO"/>
    <x v="18"/>
    <n v="0"/>
    <n v="0"/>
    <n v="0"/>
    <n v="0"/>
    <n v="0"/>
    <x v="0"/>
    <n v="0"/>
    <n v="0"/>
    <s v="04/30/2021 12:00:00 AM"/>
    <x v="4"/>
    <s v="NILO"/>
  </r>
  <r>
    <x v="834"/>
    <x v="19"/>
    <s v="CALDONO"/>
    <x v="9"/>
    <n v="0"/>
    <n v="0"/>
    <n v="14"/>
    <n v="0"/>
    <n v="5"/>
    <x v="279"/>
    <n v="0"/>
    <n v="0"/>
    <s v="04/30/2021 12:00:00 AM"/>
    <x v="19"/>
    <s v="INZA"/>
  </r>
  <r>
    <x v="834"/>
    <x v="9"/>
    <s v="SUAREZ"/>
    <x v="2"/>
    <n v="0"/>
    <n v="0"/>
    <n v="0"/>
    <n v="0"/>
    <n v="15"/>
    <x v="0"/>
    <n v="0"/>
    <n v="0"/>
    <s v="04/30/2021 12:00:00 AM"/>
    <x v="9"/>
    <s v="CASABIANCA"/>
  </r>
  <r>
    <x v="834"/>
    <x v="3"/>
    <s v="ARATOCA"/>
    <x v="2"/>
    <n v="0"/>
    <n v="0"/>
    <n v="0"/>
    <n v="0"/>
    <n v="2"/>
    <x v="0"/>
    <n v="0"/>
    <n v="0"/>
    <s v="05/01/2021 12:00:00 AM"/>
    <x v="9"/>
    <s v="RONCESVALLES"/>
  </r>
  <r>
    <x v="835"/>
    <x v="5"/>
    <s v="PUERTO GAITAN"/>
    <x v="0"/>
    <n v="0"/>
    <n v="0"/>
    <n v="1"/>
    <n v="0"/>
    <n v="0"/>
    <x v="0"/>
    <n v="0"/>
    <n v="0"/>
    <s v="04/13/2021 12:00:00 AM"/>
    <x v="0"/>
    <s v="CAUCASIA"/>
  </r>
  <r>
    <x v="835"/>
    <x v="26"/>
    <s v="BOJAYA"/>
    <x v="10"/>
    <n v="0"/>
    <n v="0"/>
    <n v="98"/>
    <n v="0"/>
    <n v="0"/>
    <x v="0"/>
    <n v="0"/>
    <n v="0"/>
    <s v="05/01/2021 12:00:00 AM"/>
    <x v="4"/>
    <s v="UNE"/>
  </r>
  <r>
    <x v="835"/>
    <x v="26"/>
    <s v="BAHIA SOLANO"/>
    <x v="4"/>
    <n v="0"/>
    <n v="0"/>
    <n v="1"/>
    <n v="1"/>
    <n v="0"/>
    <x v="0"/>
    <n v="0"/>
    <n v="0"/>
    <s v="05/01/2021 12:00:00 AM"/>
    <x v="4"/>
    <s v="YACOPI"/>
  </r>
  <r>
    <x v="835"/>
    <x v="22"/>
    <s v="CARTAGENA"/>
    <x v="27"/>
    <n v="0"/>
    <n v="0"/>
    <n v="14"/>
    <n v="0"/>
    <n v="0"/>
    <x v="0"/>
    <n v="0"/>
    <n v="0"/>
    <s v="05/01/2021 12:00:00 AM"/>
    <x v="1"/>
    <s v="BELEN DE UMBRIA"/>
  </r>
  <r>
    <x v="835"/>
    <x v="9"/>
    <s v="VILLAHERMOSA"/>
    <x v="27"/>
    <n v="0"/>
    <n v="0"/>
    <n v="1"/>
    <n v="0"/>
    <n v="0"/>
    <x v="0"/>
    <n v="0"/>
    <n v="0"/>
    <s v="05/01/2021 12:00:00 AM"/>
    <x v="0"/>
    <s v="MEDELLIN"/>
  </r>
  <r>
    <x v="835"/>
    <x v="9"/>
    <s v="NATAGAIMA"/>
    <x v="2"/>
    <n v="0"/>
    <n v="0"/>
    <n v="0"/>
    <n v="0"/>
    <n v="0"/>
    <x v="0"/>
    <n v="0"/>
    <n v="0"/>
    <s v="05/01/2021 12:00:00 AM"/>
    <x v="4"/>
    <s v="MEDINA"/>
  </r>
  <r>
    <x v="836"/>
    <x v="5"/>
    <s v="PUERTO CONCORDIA"/>
    <x v="10"/>
    <n v="0"/>
    <n v="0"/>
    <n v="4"/>
    <n v="0"/>
    <n v="0"/>
    <x v="0"/>
    <n v="0"/>
    <n v="0"/>
    <s v="04/30/2021 12:00:00 AM"/>
    <x v="17"/>
    <s v="ANSERMA"/>
  </r>
  <r>
    <x v="836"/>
    <x v="18"/>
    <s v="ABREGO"/>
    <x v="2"/>
    <n v="0"/>
    <n v="0"/>
    <n v="0"/>
    <n v="0"/>
    <n v="1"/>
    <x v="0"/>
    <n v="0"/>
    <n v="0"/>
    <s v="05/02/2021 12:00:00 AM"/>
    <x v="4"/>
    <s v="ZIPACON"/>
  </r>
  <r>
    <x v="836"/>
    <x v="2"/>
    <s v="CIENAGA"/>
    <x v="9"/>
    <n v="0"/>
    <n v="0"/>
    <n v="17"/>
    <n v="0"/>
    <n v="0"/>
    <x v="0"/>
    <n v="0"/>
    <n v="0"/>
    <s v="05/02/2021 12:00:00 AM"/>
    <x v="24"/>
    <s v="PUERRES"/>
  </r>
  <r>
    <x v="831"/>
    <x v="22"/>
    <s v="CARTAGENA"/>
    <x v="10"/>
    <n v="0"/>
    <n v="0"/>
    <n v="3843"/>
    <n v="1"/>
    <n v="0"/>
    <x v="0"/>
    <n v="0"/>
    <n v="0"/>
    <s v="02/08/2021 12:00:00 AM"/>
    <x v="16"/>
    <s v="COTORRA"/>
  </r>
  <r>
    <x v="836"/>
    <x v="26"/>
    <s v="TADO"/>
    <x v="30"/>
    <n v="0"/>
    <n v="0"/>
    <n v="0"/>
    <n v="0"/>
    <n v="0"/>
    <x v="0"/>
    <n v="0"/>
    <n v="0"/>
    <s v="03/02/2021 12:00:00 AM"/>
    <x v="16"/>
    <s v="PUEBLO NUEVO"/>
  </r>
  <r>
    <x v="835"/>
    <x v="26"/>
    <s v="LLORO"/>
    <x v="10"/>
    <n v="0"/>
    <n v="0"/>
    <n v="300"/>
    <n v="0"/>
    <n v="0"/>
    <x v="0"/>
    <n v="0"/>
    <n v="0"/>
    <s v="03/16/2021 12:00:00 AM"/>
    <x v="24"/>
    <s v="DEPARTAMENTO"/>
  </r>
  <r>
    <x v="837"/>
    <x v="1"/>
    <s v="BALBOA"/>
    <x v="9"/>
    <n v="0"/>
    <n v="0"/>
    <n v="2"/>
    <n v="0"/>
    <n v="0"/>
    <x v="0"/>
    <n v="0"/>
    <n v="0"/>
    <s v="01/07/2021 12:00:00 AM"/>
    <x v="0"/>
    <s v="DEPARTAMENTO"/>
  </r>
  <r>
    <x v="837"/>
    <x v="1"/>
    <s v="LA CELIA"/>
    <x v="27"/>
    <n v="0"/>
    <n v="0"/>
    <n v="0"/>
    <n v="0"/>
    <n v="0"/>
    <x v="0"/>
    <n v="0"/>
    <n v="0"/>
    <s v="03/03/2021 12:00:00 AM"/>
    <x v="10"/>
    <s v="DEPARTAMENTO"/>
  </r>
  <r>
    <x v="837"/>
    <x v="20"/>
    <s v="BARRANQUILLA"/>
    <x v="9"/>
    <n v="0"/>
    <n v="0"/>
    <n v="2103"/>
    <n v="0"/>
    <n v="0"/>
    <x v="280"/>
    <n v="0"/>
    <n v="90593880"/>
    <s v="03/08/2021 12:00:00 AM"/>
    <x v="16"/>
    <s v="DEPARTAMENTO"/>
  </r>
  <r>
    <x v="837"/>
    <x v="27"/>
    <s v="ORITO"/>
    <x v="10"/>
    <n v="0"/>
    <n v="0"/>
    <n v="0"/>
    <n v="0"/>
    <n v="0"/>
    <x v="0"/>
    <n v="0"/>
    <n v="0"/>
    <s v="03/08/2021 12:00:00 AM"/>
    <x v="8"/>
    <s v="DEPARTAMENTO"/>
  </r>
  <r>
    <x v="830"/>
    <x v="6"/>
    <s v="CUITIVA"/>
    <x v="2"/>
    <n v="0"/>
    <n v="0"/>
    <n v="0"/>
    <n v="0"/>
    <n v="2"/>
    <x v="0"/>
    <n v="0"/>
    <n v="0"/>
    <s v="05/03/2021 12:00:00 AM"/>
    <x v="0"/>
    <s v="CALDAS"/>
  </r>
  <r>
    <x v="834"/>
    <x v="6"/>
    <s v="SORA"/>
    <x v="2"/>
    <n v="0"/>
    <n v="0"/>
    <n v="0"/>
    <n v="0"/>
    <n v="1"/>
    <x v="0"/>
    <n v="0"/>
    <n v="0"/>
    <s v="04/30/2021 12:00:00 AM"/>
    <x v="0"/>
    <s v="AMAGA"/>
  </r>
  <r>
    <x v="832"/>
    <x v="0"/>
    <s v="URAMITA"/>
    <x v="4"/>
    <n v="0"/>
    <n v="0"/>
    <n v="1"/>
    <n v="0"/>
    <n v="0"/>
    <x v="0"/>
    <n v="0"/>
    <n v="0"/>
    <s v="05/01/2021 12:00:00 AM"/>
    <x v="0"/>
    <s v="ANORI"/>
  </r>
  <r>
    <x v="833"/>
    <x v="0"/>
    <s v="FREDONIA"/>
    <x v="3"/>
    <n v="2"/>
    <n v="0"/>
    <n v="0"/>
    <n v="0"/>
    <n v="0"/>
    <x v="0"/>
    <n v="0"/>
    <n v="0"/>
    <s v="05/01/2021 12:00:00 AM"/>
    <x v="0"/>
    <s v="EBEJICO"/>
  </r>
  <r>
    <x v="837"/>
    <x v="0"/>
    <s v="SALGAR"/>
    <x v="4"/>
    <n v="0"/>
    <n v="0"/>
    <n v="1"/>
    <n v="0"/>
    <n v="0"/>
    <x v="0"/>
    <n v="0"/>
    <n v="0"/>
    <s v="05/02/2021 12:00:00 AM"/>
    <x v="0"/>
    <s v="MARINILLA"/>
  </r>
  <r>
    <x v="838"/>
    <x v="4"/>
    <s v="CAPARRAPI"/>
    <x v="4"/>
    <n v="0"/>
    <n v="0"/>
    <n v="1"/>
    <n v="0"/>
    <n v="0"/>
    <x v="0"/>
    <n v="0"/>
    <n v="0"/>
    <s v="05/03/2021 12:00:00 AM"/>
    <x v="18"/>
    <s v="CACHIRA"/>
  </r>
  <r>
    <x v="837"/>
    <x v="9"/>
    <s v="CHAPARRAL"/>
    <x v="30"/>
    <n v="0"/>
    <n v="0"/>
    <n v="0"/>
    <n v="0"/>
    <n v="0"/>
    <x v="0"/>
    <n v="0"/>
    <n v="0"/>
    <s v="05/03/2021 12:00:00 AM"/>
    <x v="18"/>
    <s v="LOS PATIOS"/>
  </r>
  <r>
    <x v="838"/>
    <x v="0"/>
    <s v="TAMESIS"/>
    <x v="10"/>
    <n v="0"/>
    <n v="0"/>
    <n v="2"/>
    <n v="0"/>
    <n v="0"/>
    <x v="0"/>
    <n v="0"/>
    <n v="0"/>
    <s v="05/03/2021 12:00:00 AM"/>
    <x v="18"/>
    <s v="SILOS"/>
  </r>
  <r>
    <x v="835"/>
    <x v="0"/>
    <s v="URAMITA"/>
    <x v="9"/>
    <n v="0"/>
    <n v="0"/>
    <n v="0"/>
    <n v="0"/>
    <n v="0"/>
    <x v="0"/>
    <n v="0"/>
    <n v="0"/>
    <s v="05/01/2021 12:00:00 AM"/>
    <x v="9"/>
    <s v="ANZOATEGUI"/>
  </r>
  <r>
    <x v="834"/>
    <x v="0"/>
    <s v="ARMENIA"/>
    <x v="27"/>
    <n v="0"/>
    <n v="0"/>
    <n v="0"/>
    <n v="0"/>
    <n v="0"/>
    <x v="0"/>
    <n v="0"/>
    <n v="0"/>
    <s v="05/03/2021 12:00:00 AM"/>
    <x v="1"/>
    <s v="PEREIRA"/>
  </r>
  <r>
    <x v="838"/>
    <x v="4"/>
    <s v="SOACHA"/>
    <x v="2"/>
    <n v="0"/>
    <n v="0"/>
    <n v="0"/>
    <n v="0"/>
    <n v="1"/>
    <x v="0"/>
    <n v="0"/>
    <n v="0"/>
    <s v="05/03/2021 12:00:00 AM"/>
    <x v="0"/>
    <s v="MEDELLIN"/>
  </r>
  <r>
    <x v="837"/>
    <x v="15"/>
    <s v="JAMUNDI"/>
    <x v="9"/>
    <n v="0"/>
    <n v="0"/>
    <n v="1"/>
    <n v="0"/>
    <n v="0"/>
    <x v="0"/>
    <n v="0"/>
    <n v="0"/>
    <s v="05/03/2021 12:00:00 AM"/>
    <x v="4"/>
    <s v="ANAPOIMA"/>
  </r>
  <r>
    <x v="838"/>
    <x v="3"/>
    <s v="GIRON"/>
    <x v="2"/>
    <n v="0"/>
    <n v="0"/>
    <n v="0"/>
    <n v="0"/>
    <n v="12"/>
    <x v="0"/>
    <n v="0"/>
    <n v="0"/>
    <s v="05/03/2021 12:00:00 AM"/>
    <x v="4"/>
    <s v="LA PEÑA"/>
  </r>
  <r>
    <x v="837"/>
    <x v="4"/>
    <s v="SUSA"/>
    <x v="2"/>
    <n v="0"/>
    <n v="0"/>
    <n v="0"/>
    <n v="0"/>
    <n v="10"/>
    <x v="0"/>
    <n v="0"/>
    <n v="0"/>
    <s v="05/03/2021 12:00:00 AM"/>
    <x v="4"/>
    <s v="LA PEÑA"/>
  </r>
  <r>
    <x v="839"/>
    <x v="13"/>
    <s v="BOGOTA, D.C."/>
    <x v="13"/>
    <n v="1"/>
    <n v="0"/>
    <n v="10"/>
    <n v="0"/>
    <n v="0"/>
    <x v="0"/>
    <n v="0"/>
    <n v="0"/>
    <s v="05/03/2021 12:00:00 AM"/>
    <x v="4"/>
    <s v="FOMEQUE"/>
  </r>
  <r>
    <x v="839"/>
    <x v="3"/>
    <s v="MACARAVITA"/>
    <x v="2"/>
    <n v="0"/>
    <n v="0"/>
    <n v="0"/>
    <n v="0"/>
    <n v="20"/>
    <x v="0"/>
    <n v="0"/>
    <n v="0"/>
    <s v="05/03/2021 12:00:00 AM"/>
    <x v="4"/>
    <s v="TOCAIMA"/>
  </r>
  <r>
    <x v="839"/>
    <x v="28"/>
    <s v="ARMENIA"/>
    <x v="27"/>
    <n v="0"/>
    <n v="0"/>
    <n v="6"/>
    <n v="0"/>
    <n v="0"/>
    <x v="0"/>
    <n v="0"/>
    <n v="0"/>
    <s v="05/03/2021 12:00:00 AM"/>
    <x v="4"/>
    <s v="LA VEGA"/>
  </r>
  <r>
    <x v="839"/>
    <x v="28"/>
    <s v="ARMENIA"/>
    <x v="0"/>
    <n v="0"/>
    <n v="1"/>
    <n v="0"/>
    <n v="0"/>
    <n v="0"/>
    <x v="0"/>
    <n v="0"/>
    <n v="0"/>
    <s v="05/03/2021 12:00:00 AM"/>
    <x v="4"/>
    <s v="VIOTA"/>
  </r>
  <r>
    <x v="839"/>
    <x v="17"/>
    <s v="SALAMINA"/>
    <x v="23"/>
    <n v="1"/>
    <n v="2"/>
    <n v="0"/>
    <n v="0"/>
    <n v="0"/>
    <x v="0"/>
    <n v="0"/>
    <n v="0"/>
    <s v="05/02/2021 12:00:00 AM"/>
    <x v="4"/>
    <s v="LA PALMA"/>
  </r>
  <r>
    <x v="839"/>
    <x v="14"/>
    <s v="MONTERREY"/>
    <x v="2"/>
    <n v="0"/>
    <n v="0"/>
    <n v="0"/>
    <n v="0"/>
    <n v="20"/>
    <x v="0"/>
    <n v="0"/>
    <n v="0"/>
    <s v="05/03/2021 12:00:00 AM"/>
    <x v="4"/>
    <s v="SAN BERNARDO"/>
  </r>
  <r>
    <x v="839"/>
    <x v="28"/>
    <s v="MONTENEGRO"/>
    <x v="9"/>
    <n v="0"/>
    <n v="0"/>
    <n v="1"/>
    <n v="0"/>
    <n v="0"/>
    <x v="0"/>
    <n v="0"/>
    <n v="0"/>
    <s v="05/02/2021 12:00:00 AM"/>
    <x v="4"/>
    <s v="LA MESA"/>
  </r>
  <r>
    <x v="805"/>
    <x v="25"/>
    <s v="PALERMO"/>
    <x v="4"/>
    <n v="0"/>
    <n v="0"/>
    <n v="42"/>
    <n v="0"/>
    <n v="0"/>
    <x v="0"/>
    <n v="0"/>
    <n v="0"/>
    <s v="05/02/2021 12:00:00 AM"/>
    <x v="20"/>
    <s v="SABANALARGA"/>
  </r>
  <r>
    <x v="839"/>
    <x v="24"/>
    <s v="BARBACOAS"/>
    <x v="10"/>
    <n v="0"/>
    <n v="0"/>
    <n v="336"/>
    <n v="0"/>
    <n v="0"/>
    <x v="0"/>
    <n v="0"/>
    <n v="0"/>
    <s v="05/02/2021 12:00:00 AM"/>
    <x v="20"/>
    <s v="LURUACO"/>
  </r>
  <r>
    <x v="840"/>
    <x v="18"/>
    <s v="CACHIRA"/>
    <x v="9"/>
    <n v="0"/>
    <n v="0"/>
    <n v="1"/>
    <n v="0"/>
    <n v="0"/>
    <x v="0"/>
    <n v="0"/>
    <n v="0"/>
    <s v="05/03/2021 12:00:00 AM"/>
    <x v="24"/>
    <s v="TUQUERRES"/>
  </r>
  <r>
    <x v="831"/>
    <x v="4"/>
    <s v="UBALA"/>
    <x v="27"/>
    <n v="0"/>
    <n v="0"/>
    <n v="14"/>
    <n v="0"/>
    <n v="0"/>
    <x v="0"/>
    <n v="0"/>
    <n v="0"/>
    <s v="05/03/2021 12:00:00 AM"/>
    <x v="19"/>
    <s v="CORINTO"/>
  </r>
  <r>
    <x v="840"/>
    <x v="5"/>
    <s v="PUERTO GAITAN"/>
    <x v="2"/>
    <n v="0"/>
    <n v="0"/>
    <n v="0"/>
    <n v="0"/>
    <n v="100"/>
    <x v="0"/>
    <n v="0"/>
    <n v="0"/>
    <s v="05/03/2021 12:00:00 AM"/>
    <x v="18"/>
    <s v="RAGONVALIA"/>
  </r>
  <r>
    <x v="840"/>
    <x v="24"/>
    <s v="CONSACA"/>
    <x v="4"/>
    <n v="0"/>
    <n v="0"/>
    <n v="0"/>
    <n v="0"/>
    <n v="0"/>
    <x v="0"/>
    <n v="0"/>
    <n v="0"/>
    <s v="05/03/2021 12:00:00 AM"/>
    <x v="18"/>
    <s v="RAGONVALIA"/>
  </r>
  <r>
    <x v="840"/>
    <x v="24"/>
    <s v="ILES"/>
    <x v="4"/>
    <n v="0"/>
    <n v="0"/>
    <n v="1"/>
    <n v="1"/>
    <n v="0"/>
    <x v="0"/>
    <n v="0"/>
    <n v="0"/>
    <s v="05/03/2021 12:00:00 AM"/>
    <x v="1"/>
    <s v="GUATICA"/>
  </r>
  <r>
    <x v="840"/>
    <x v="5"/>
    <s v="PUERTO LOPEZ"/>
    <x v="2"/>
    <n v="0"/>
    <n v="0"/>
    <n v="0"/>
    <n v="0"/>
    <n v="120"/>
    <x v="0"/>
    <n v="0"/>
    <n v="0"/>
    <s v="05/03/2021 12:00:00 AM"/>
    <x v="3"/>
    <s v="RIONEGRO"/>
  </r>
  <r>
    <x v="841"/>
    <x v="0"/>
    <s v="BURITICA"/>
    <x v="5"/>
    <n v="0"/>
    <n v="0"/>
    <n v="0"/>
    <n v="0"/>
    <n v="0"/>
    <x v="0"/>
    <n v="0"/>
    <n v="0"/>
    <s v="05/03/2021 12:00:00 AM"/>
    <x v="3"/>
    <s v="SABANA DE TORRES"/>
  </r>
  <r>
    <x v="840"/>
    <x v="6"/>
    <s v="MONGUI"/>
    <x v="2"/>
    <n v="0"/>
    <n v="0"/>
    <n v="0"/>
    <n v="0"/>
    <n v="20"/>
    <x v="0"/>
    <n v="0"/>
    <n v="0"/>
    <s v="05/03/2021 12:00:00 AM"/>
    <x v="3"/>
    <s v="PUERTO PARRA"/>
  </r>
  <r>
    <x v="842"/>
    <x v="0"/>
    <s v="REMEDIOS"/>
    <x v="2"/>
    <n v="0"/>
    <n v="0"/>
    <n v="0"/>
    <n v="0"/>
    <n v="1"/>
    <x v="0"/>
    <n v="0"/>
    <n v="0"/>
    <s v="05/04/2021 12:00:00 AM"/>
    <x v="0"/>
    <s v="ABEJORRAL"/>
  </r>
  <r>
    <x v="841"/>
    <x v="18"/>
    <s v="RAGONVALIA"/>
    <x v="2"/>
    <n v="0"/>
    <n v="0"/>
    <n v="0"/>
    <n v="0"/>
    <n v="10"/>
    <x v="0"/>
    <n v="0"/>
    <n v="0"/>
    <s v="05/04/2021 12:00:00 AM"/>
    <x v="0"/>
    <s v="ABEJORRAL"/>
  </r>
  <r>
    <x v="839"/>
    <x v="4"/>
    <s v="CAPARRAPI"/>
    <x v="27"/>
    <n v="0"/>
    <n v="0"/>
    <n v="12"/>
    <n v="0"/>
    <n v="0"/>
    <x v="0"/>
    <n v="0"/>
    <n v="0"/>
    <s v="05/02/2021 12:00:00 AM"/>
    <x v="0"/>
    <s v="AMALFI"/>
  </r>
  <r>
    <x v="841"/>
    <x v="0"/>
    <s v="MEDELLIN"/>
    <x v="0"/>
    <n v="0"/>
    <n v="1"/>
    <n v="1"/>
    <n v="0"/>
    <n v="0"/>
    <x v="0"/>
    <n v="0"/>
    <n v="0"/>
    <s v="05/04/2021 12:00:00 AM"/>
    <x v="0"/>
    <s v="CAROLINA"/>
  </r>
  <r>
    <x v="841"/>
    <x v="9"/>
    <s v="PURIFICACION"/>
    <x v="0"/>
    <n v="0"/>
    <n v="4"/>
    <n v="0"/>
    <n v="0"/>
    <n v="0"/>
    <x v="0"/>
    <n v="0"/>
    <n v="0"/>
    <s v="05/02/2021 12:00:00 AM"/>
    <x v="0"/>
    <s v="MONTEBELLO"/>
  </r>
  <r>
    <x v="841"/>
    <x v="25"/>
    <s v="TIMANA"/>
    <x v="2"/>
    <n v="0"/>
    <n v="0"/>
    <n v="0"/>
    <n v="0"/>
    <n v="40"/>
    <x v="0"/>
    <n v="0"/>
    <n v="0"/>
    <s v="05/04/2021 12:00:00 AM"/>
    <x v="4"/>
    <s v="YACOPI"/>
  </r>
  <r>
    <x v="843"/>
    <x v="1"/>
    <s v="PUEBLO RICO"/>
    <x v="18"/>
    <n v="0"/>
    <n v="0"/>
    <n v="7"/>
    <n v="0"/>
    <n v="0"/>
    <x v="0"/>
    <n v="0"/>
    <n v="0"/>
    <s v="05/04/2021 12:00:00 AM"/>
    <x v="4"/>
    <s v="SAN ANTONIO DEL TEQUENDAMA"/>
  </r>
  <r>
    <x v="841"/>
    <x v="25"/>
    <s v="ALGECIRAS"/>
    <x v="2"/>
    <n v="0"/>
    <n v="0"/>
    <n v="0"/>
    <n v="0"/>
    <n v="5"/>
    <x v="0"/>
    <n v="0"/>
    <n v="0"/>
    <s v="05/04/2021 12:00:00 AM"/>
    <x v="4"/>
    <s v="SAN ANTONIO DEL TEQUENDAMA"/>
  </r>
  <r>
    <x v="841"/>
    <x v="25"/>
    <s v="ALGECIRAS"/>
    <x v="2"/>
    <n v="0"/>
    <n v="0"/>
    <n v="0"/>
    <n v="0"/>
    <n v="2"/>
    <x v="0"/>
    <n v="0"/>
    <n v="0"/>
    <s v="05/04/2021 12:00:00 AM"/>
    <x v="4"/>
    <s v="SAN ANTONIO DEL TEQUENDAMA"/>
  </r>
  <r>
    <x v="843"/>
    <x v="0"/>
    <s v="MURINDO"/>
    <x v="9"/>
    <n v="0"/>
    <n v="0"/>
    <n v="7"/>
    <n v="0"/>
    <n v="0"/>
    <x v="0"/>
    <n v="0"/>
    <n v="0"/>
    <s v="05/04/2021 12:00:00 AM"/>
    <x v="0"/>
    <s v="PUERTO NARE"/>
  </r>
  <r>
    <x v="839"/>
    <x v="0"/>
    <s v="HELICONIA"/>
    <x v="27"/>
    <n v="0"/>
    <n v="0"/>
    <n v="0"/>
    <n v="0"/>
    <n v="0"/>
    <x v="0"/>
    <n v="0"/>
    <n v="0"/>
    <s v="05/04/2021 12:00:00 AM"/>
    <x v="17"/>
    <s v="ARANZAZU"/>
  </r>
  <r>
    <x v="839"/>
    <x v="0"/>
    <s v="FRONTINO"/>
    <x v="27"/>
    <n v="0"/>
    <n v="0"/>
    <n v="5"/>
    <n v="0"/>
    <n v="0"/>
    <x v="0"/>
    <n v="0"/>
    <n v="0"/>
    <s v="05/04/2021 12:00:00 AM"/>
    <x v="18"/>
    <s v="VILLA DEL ROSARIO"/>
  </r>
  <r>
    <x v="841"/>
    <x v="0"/>
    <s v="COCORNA"/>
    <x v="4"/>
    <n v="0"/>
    <n v="0"/>
    <n v="20"/>
    <n v="0"/>
    <n v="0"/>
    <x v="0"/>
    <n v="0"/>
    <n v="0"/>
    <s v="05/05/2021 12:00:00 AM"/>
    <x v="0"/>
    <s v="AMAGA"/>
  </r>
  <r>
    <x v="843"/>
    <x v="0"/>
    <s v="ANDES"/>
    <x v="4"/>
    <n v="0"/>
    <n v="0"/>
    <n v="1"/>
    <n v="0"/>
    <n v="0"/>
    <x v="0"/>
    <n v="0"/>
    <n v="0"/>
    <s v="05/05/2021 12:00:00 AM"/>
    <x v="0"/>
    <s v="SANTO DOMINGO"/>
  </r>
  <r>
    <x v="843"/>
    <x v="4"/>
    <s v="QUIPILE"/>
    <x v="2"/>
    <n v="0"/>
    <n v="0"/>
    <n v="1"/>
    <n v="0"/>
    <n v="0"/>
    <x v="0"/>
    <n v="0"/>
    <n v="0"/>
    <s v="05/05/2021 12:00:00 AM"/>
    <x v="19"/>
    <s v="PAEZ"/>
  </r>
  <r>
    <x v="835"/>
    <x v="4"/>
    <s v="PACHO"/>
    <x v="9"/>
    <n v="0"/>
    <n v="0"/>
    <n v="1"/>
    <n v="0"/>
    <n v="0"/>
    <x v="0"/>
    <n v="0"/>
    <n v="0"/>
    <s v="05/05/2021 12:00:00 AM"/>
    <x v="18"/>
    <s v="BUCARASICA"/>
  </r>
  <r>
    <x v="841"/>
    <x v="4"/>
    <s v="GUTIERREZ"/>
    <x v="2"/>
    <n v="0"/>
    <n v="0"/>
    <n v="0"/>
    <n v="0"/>
    <n v="4"/>
    <x v="0"/>
    <n v="0"/>
    <n v="0"/>
    <s v="05/05/2021 12:00:00 AM"/>
    <x v="1"/>
    <s v="MISTRATO"/>
  </r>
  <r>
    <x v="843"/>
    <x v="5"/>
    <s v="CUMARAL"/>
    <x v="2"/>
    <n v="0"/>
    <n v="0"/>
    <n v="0"/>
    <n v="0"/>
    <n v="1"/>
    <x v="0"/>
    <n v="0"/>
    <n v="0"/>
    <s v="05/05/2021 12:00:00 AM"/>
    <x v="0"/>
    <s v="CAUCASIA"/>
  </r>
  <r>
    <x v="843"/>
    <x v="5"/>
    <s v="PUERTO RICO"/>
    <x v="2"/>
    <n v="0"/>
    <n v="0"/>
    <n v="0"/>
    <n v="0"/>
    <n v="3"/>
    <x v="0"/>
    <n v="0"/>
    <n v="0"/>
    <s v="05/05/2021 12:00:00 AM"/>
    <x v="18"/>
    <s v="SILOS"/>
  </r>
  <r>
    <x v="843"/>
    <x v="24"/>
    <s v="OLAYA HERRERA"/>
    <x v="0"/>
    <n v="1"/>
    <n v="0"/>
    <n v="10"/>
    <n v="7"/>
    <n v="0"/>
    <x v="0"/>
    <n v="0"/>
    <n v="0"/>
    <s v="05/05/2021 12:00:00 AM"/>
    <x v="4"/>
    <s v="LA CALERA"/>
  </r>
  <r>
    <x v="843"/>
    <x v="26"/>
    <s v="CERTEGUI"/>
    <x v="4"/>
    <n v="0"/>
    <n v="0"/>
    <n v="2"/>
    <n v="0"/>
    <n v="0"/>
    <x v="0"/>
    <n v="0"/>
    <n v="0"/>
    <s v="05/05/2021 12:00:00 AM"/>
    <x v="4"/>
    <s v="PACHO"/>
  </r>
  <r>
    <x v="841"/>
    <x v="18"/>
    <s v="RAGONVALIA"/>
    <x v="2"/>
    <n v="0"/>
    <n v="0"/>
    <n v="0"/>
    <n v="0"/>
    <n v="50"/>
    <x v="0"/>
    <n v="0"/>
    <n v="0"/>
    <s v="05/05/2021 12:00:00 AM"/>
    <x v="4"/>
    <s v="TAUSA"/>
  </r>
  <r>
    <x v="843"/>
    <x v="5"/>
    <s v="VILLAVICENCIO"/>
    <x v="0"/>
    <n v="0"/>
    <n v="0"/>
    <n v="1"/>
    <n v="0"/>
    <n v="0"/>
    <x v="0"/>
    <n v="0"/>
    <n v="0"/>
    <s v="05/06/2021 12:00:00 AM"/>
    <x v="4"/>
    <s v="TOCAIMA"/>
  </r>
  <r>
    <x v="843"/>
    <x v="17"/>
    <s v="MARMATO"/>
    <x v="5"/>
    <n v="1"/>
    <n v="0"/>
    <n v="0"/>
    <n v="0"/>
    <n v="0"/>
    <x v="0"/>
    <n v="0"/>
    <n v="0"/>
    <s v="05/06/2021 12:00:00 AM"/>
    <x v="18"/>
    <s v="CACHIRA"/>
  </r>
  <r>
    <x v="843"/>
    <x v="4"/>
    <s v="QUEBRADANEGRA"/>
    <x v="10"/>
    <n v="0"/>
    <n v="0"/>
    <n v="3"/>
    <n v="0"/>
    <n v="0"/>
    <x v="0"/>
    <n v="0"/>
    <n v="0"/>
    <s v="05/06/2021 12:00:00 AM"/>
    <x v="4"/>
    <s v="LA MESA"/>
  </r>
  <r>
    <x v="842"/>
    <x v="4"/>
    <s v="SUTATAUSA"/>
    <x v="2"/>
    <n v="0"/>
    <n v="0"/>
    <n v="0"/>
    <n v="0"/>
    <n v="2"/>
    <x v="0"/>
    <n v="0"/>
    <n v="0"/>
    <s v="05/06/2021 12:00:00 AM"/>
    <x v="18"/>
    <s v="VILLA CARO"/>
  </r>
  <r>
    <x v="844"/>
    <x v="1"/>
    <s v="DOSQUEBRADAS"/>
    <x v="0"/>
    <n v="0"/>
    <n v="0"/>
    <n v="1"/>
    <n v="0"/>
    <n v="0"/>
    <x v="0"/>
    <n v="0"/>
    <n v="0"/>
    <s v="05/06/2021 12:00:00 AM"/>
    <x v="18"/>
    <s v="SALAZAR"/>
  </r>
  <r>
    <x v="842"/>
    <x v="4"/>
    <s v="FOSCA"/>
    <x v="2"/>
    <n v="0"/>
    <n v="0"/>
    <n v="0"/>
    <n v="0"/>
    <n v="15"/>
    <x v="0"/>
    <n v="0"/>
    <n v="0"/>
    <s v="05/06/2021 12:00:00 AM"/>
    <x v="0"/>
    <s v="ENVIGADO"/>
  </r>
  <r>
    <x v="842"/>
    <x v="4"/>
    <s v="CAQUEZA"/>
    <x v="2"/>
    <n v="0"/>
    <n v="0"/>
    <n v="0"/>
    <n v="0"/>
    <n v="1"/>
    <x v="0"/>
    <n v="0"/>
    <n v="0"/>
    <s v="05/06/2021 12:00:00 AM"/>
    <x v="0"/>
    <s v="MEDELLIN"/>
  </r>
  <r>
    <x v="842"/>
    <x v="19"/>
    <s v="MERCADERES"/>
    <x v="30"/>
    <n v="0"/>
    <n v="0"/>
    <n v="0"/>
    <n v="0"/>
    <n v="0"/>
    <x v="0"/>
    <n v="0"/>
    <n v="0"/>
    <s v="05/06/2021 12:00:00 AM"/>
    <x v="0"/>
    <s v="ENVIGADO"/>
  </r>
  <r>
    <x v="844"/>
    <x v="4"/>
    <s v="UBAQUE"/>
    <x v="2"/>
    <n v="0"/>
    <n v="0"/>
    <n v="0"/>
    <n v="0"/>
    <n v="12"/>
    <x v="0"/>
    <n v="0"/>
    <n v="0"/>
    <s v="05/05/2021 12:00:00 AM"/>
    <x v="13"/>
    <s v="BOGOTA, D.C."/>
  </r>
  <r>
    <x v="844"/>
    <x v="18"/>
    <s v="CHINACOTA"/>
    <x v="2"/>
    <n v="0"/>
    <n v="0"/>
    <n v="0"/>
    <n v="0"/>
    <n v="1"/>
    <x v="0"/>
    <n v="0"/>
    <n v="0"/>
    <s v="05/05/2021 12:00:00 AM"/>
    <x v="0"/>
    <s v="MARINILLA"/>
  </r>
  <r>
    <x v="845"/>
    <x v="5"/>
    <s v="VILLAVICENCIO"/>
    <x v="10"/>
    <n v="0"/>
    <n v="0"/>
    <n v="1"/>
    <n v="0"/>
    <n v="0"/>
    <x v="0"/>
    <n v="0"/>
    <n v="0"/>
    <s v="05/05/2021 12:00:00 AM"/>
    <x v="0"/>
    <s v="MARINILLA"/>
  </r>
  <r>
    <x v="844"/>
    <x v="3"/>
    <s v="MOLAGAVITA"/>
    <x v="2"/>
    <n v="0"/>
    <n v="0"/>
    <n v="0"/>
    <n v="0"/>
    <n v="3"/>
    <x v="0"/>
    <n v="0"/>
    <n v="0"/>
    <s v="05/06/2021 12:00:00 AM"/>
    <x v="5"/>
    <s v="MAPIRIPAN"/>
  </r>
  <r>
    <x v="840"/>
    <x v="6"/>
    <s v="SAMACA"/>
    <x v="2"/>
    <n v="0"/>
    <n v="0"/>
    <n v="0"/>
    <n v="0"/>
    <n v="1"/>
    <x v="0"/>
    <n v="0"/>
    <n v="0"/>
    <s v="05/06/2021 12:00:00 AM"/>
    <x v="24"/>
    <s v="LINARES"/>
  </r>
  <r>
    <x v="841"/>
    <x v="6"/>
    <s v="SAMACA"/>
    <x v="2"/>
    <n v="0"/>
    <n v="0"/>
    <n v="0"/>
    <n v="0"/>
    <n v="2"/>
    <x v="0"/>
    <n v="0"/>
    <n v="0"/>
    <s v="05/05/2021 12:00:00 AM"/>
    <x v="4"/>
    <s v="LA CALERA"/>
  </r>
  <r>
    <x v="845"/>
    <x v="5"/>
    <s v="VILLAVICENCIO"/>
    <x v="30"/>
    <n v="0"/>
    <n v="0"/>
    <n v="1"/>
    <n v="0"/>
    <n v="0"/>
    <x v="0"/>
    <n v="0"/>
    <n v="0"/>
    <s v="05/06/2021 12:00:00 AM"/>
    <x v="1"/>
    <s v="SANTA ROSA DE CABAL"/>
  </r>
  <r>
    <x v="845"/>
    <x v="26"/>
    <s v="QUIBDO"/>
    <x v="3"/>
    <n v="0"/>
    <n v="0"/>
    <n v="1"/>
    <n v="0"/>
    <n v="0"/>
    <x v="0"/>
    <n v="0"/>
    <n v="0"/>
    <s v="05/06/2021 12:00:00 AM"/>
    <x v="25"/>
    <s v="ISNOS"/>
  </r>
  <r>
    <x v="846"/>
    <x v="18"/>
    <s v="SALAZAR"/>
    <x v="4"/>
    <n v="0"/>
    <n v="0"/>
    <n v="0"/>
    <n v="0"/>
    <n v="0"/>
    <x v="0"/>
    <n v="0"/>
    <n v="0"/>
    <s v="05/06/2021 12:00:00 AM"/>
    <x v="8"/>
    <s v="EL ROBLE"/>
  </r>
  <r>
    <x v="846"/>
    <x v="18"/>
    <s v="GRAMALOTE"/>
    <x v="4"/>
    <n v="0"/>
    <n v="0"/>
    <n v="1"/>
    <n v="0"/>
    <n v="0"/>
    <x v="0"/>
    <n v="0"/>
    <n v="0"/>
    <s v="05/06/2021 12:00:00 AM"/>
    <x v="18"/>
    <s v="BUCARASICA"/>
  </r>
  <r>
    <x v="846"/>
    <x v="18"/>
    <s v="LOURDES"/>
    <x v="10"/>
    <n v="0"/>
    <n v="0"/>
    <n v="0"/>
    <n v="0"/>
    <n v="0"/>
    <x v="0"/>
    <n v="0"/>
    <n v="0"/>
    <s v="05/06/2021 12:00:00 AM"/>
    <x v="5"/>
    <s v="VILLAVICENCIO"/>
  </r>
  <r>
    <x v="846"/>
    <x v="18"/>
    <s v="TIBU"/>
    <x v="12"/>
    <n v="0"/>
    <n v="0"/>
    <n v="0"/>
    <n v="0"/>
    <n v="0"/>
    <x v="0"/>
    <n v="0"/>
    <n v="0"/>
    <s v="05/06/2021 12:00:00 AM"/>
    <x v="18"/>
    <s v="CUCUTILLA"/>
  </r>
  <r>
    <x v="846"/>
    <x v="18"/>
    <s v="VILLA DEL ROSARIO"/>
    <x v="10"/>
    <n v="0"/>
    <n v="0"/>
    <n v="177"/>
    <n v="0"/>
    <n v="0"/>
    <x v="0"/>
    <n v="0"/>
    <n v="0"/>
    <s v="05/05/2021 12:00:00 AM"/>
    <x v="4"/>
    <s v="ANAPOIMA"/>
  </r>
  <r>
    <x v="846"/>
    <x v="18"/>
    <s v="GRAMALOTE"/>
    <x v="30"/>
    <n v="0"/>
    <n v="0"/>
    <n v="0"/>
    <n v="0"/>
    <n v="0"/>
    <x v="0"/>
    <n v="0"/>
    <n v="0"/>
    <s v="05/06/2021 12:00:00 AM"/>
    <x v="4"/>
    <s v="EL COLEGIO"/>
  </r>
  <r>
    <x v="846"/>
    <x v="18"/>
    <s v="LOS PATIOS"/>
    <x v="18"/>
    <n v="0"/>
    <n v="0"/>
    <n v="3"/>
    <n v="0"/>
    <n v="0"/>
    <x v="0"/>
    <n v="0"/>
    <n v="0"/>
    <s v="05/05/2021 12:00:00 AM"/>
    <x v="4"/>
    <s v="NILO"/>
  </r>
  <r>
    <x v="844"/>
    <x v="19"/>
    <s v="EL TAMBO"/>
    <x v="7"/>
    <n v="0"/>
    <n v="0"/>
    <n v="100"/>
    <n v="0"/>
    <n v="0"/>
    <x v="0"/>
    <n v="0"/>
    <n v="0"/>
    <s v="05/06/2021 12:00:00 AM"/>
    <x v="4"/>
    <s v="CHAGUANI"/>
  </r>
  <r>
    <x v="846"/>
    <x v="0"/>
    <s v="DABEIBA"/>
    <x v="30"/>
    <n v="0"/>
    <n v="0"/>
    <n v="3"/>
    <n v="0"/>
    <n v="0"/>
    <x v="0"/>
    <n v="0"/>
    <n v="0"/>
    <s v="05/06/2021 12:00:00 AM"/>
    <x v="4"/>
    <s v="QUIPILE"/>
  </r>
  <r>
    <x v="846"/>
    <x v="18"/>
    <s v="CUCUTA"/>
    <x v="10"/>
    <n v="0"/>
    <n v="0"/>
    <n v="26"/>
    <n v="0"/>
    <n v="0"/>
    <x v="0"/>
    <n v="0"/>
    <n v="0"/>
    <s v="05/05/2021 12:00:00 AM"/>
    <x v="4"/>
    <s v="GUAYABAL DE SIQUIMA"/>
  </r>
  <r>
    <x v="845"/>
    <x v="3"/>
    <s v="ONZAGA"/>
    <x v="30"/>
    <n v="0"/>
    <n v="0"/>
    <n v="0"/>
    <n v="0"/>
    <n v="0"/>
    <x v="0"/>
    <n v="0"/>
    <n v="0"/>
    <s v="05/05/2021 12:00:00 AM"/>
    <x v="4"/>
    <s v="FOMEQUE"/>
  </r>
  <r>
    <x v="845"/>
    <x v="0"/>
    <s v="SAN LUIS"/>
    <x v="10"/>
    <n v="0"/>
    <n v="0"/>
    <n v="9"/>
    <n v="0"/>
    <n v="0"/>
    <x v="0"/>
    <n v="0"/>
    <n v="0"/>
    <s v="05/06/2021 12:00:00 AM"/>
    <x v="9"/>
    <s v="MELGAR"/>
  </r>
  <r>
    <x v="845"/>
    <x v="0"/>
    <s v="SAN LUIS"/>
    <x v="10"/>
    <n v="0"/>
    <n v="0"/>
    <n v="1"/>
    <n v="0"/>
    <n v="0"/>
    <x v="0"/>
    <n v="0"/>
    <n v="0"/>
    <s v="05/06/2021 12:00:00 AM"/>
    <x v="0"/>
    <s v="CALDAS"/>
  </r>
  <r>
    <x v="845"/>
    <x v="0"/>
    <s v="SAN LUIS"/>
    <x v="10"/>
    <n v="0"/>
    <n v="0"/>
    <n v="5"/>
    <n v="0"/>
    <n v="0"/>
    <x v="0"/>
    <n v="0"/>
    <n v="0"/>
    <s v="05/07/2021 12:00:00 AM"/>
    <x v="4"/>
    <s v="TOCAIMA"/>
  </r>
  <r>
    <x v="846"/>
    <x v="0"/>
    <s v="EL BAGRE"/>
    <x v="10"/>
    <n v="0"/>
    <n v="0"/>
    <n v="56"/>
    <n v="0"/>
    <n v="0"/>
    <x v="0"/>
    <n v="0"/>
    <n v="0"/>
    <s v="05/07/2021 12:00:00 AM"/>
    <x v="18"/>
    <s v="VILLA DEL ROSARIO"/>
  </r>
  <r>
    <x v="846"/>
    <x v="0"/>
    <s v="SOPETRAN"/>
    <x v="4"/>
    <n v="0"/>
    <n v="0"/>
    <n v="0"/>
    <n v="0"/>
    <n v="0"/>
    <x v="0"/>
    <n v="0"/>
    <n v="0"/>
    <s v="05/07/2021 12:00:00 AM"/>
    <x v="18"/>
    <s v="LA ESPERANZA"/>
  </r>
  <r>
    <x v="846"/>
    <x v="0"/>
    <s v="COCORNA"/>
    <x v="4"/>
    <n v="0"/>
    <n v="0"/>
    <n v="4"/>
    <n v="0"/>
    <n v="0"/>
    <x v="0"/>
    <n v="0"/>
    <n v="0"/>
    <s v="05/07/2021 12:00:00 AM"/>
    <x v="24"/>
    <s v="LA LLANADA"/>
  </r>
  <r>
    <x v="842"/>
    <x v="6"/>
    <s v="SUTATENZA"/>
    <x v="2"/>
    <n v="0"/>
    <n v="0"/>
    <n v="0"/>
    <n v="0"/>
    <n v="2"/>
    <x v="0"/>
    <n v="0"/>
    <n v="0"/>
    <s v="05/07/2021 12:00:00 AM"/>
    <x v="4"/>
    <s v="NILO"/>
  </r>
  <r>
    <x v="843"/>
    <x v="0"/>
    <s v="SANTA ROSA DE OSOS"/>
    <x v="9"/>
    <n v="0"/>
    <n v="0"/>
    <n v="9"/>
    <n v="0"/>
    <n v="0"/>
    <x v="0"/>
    <n v="0"/>
    <n v="0"/>
    <s v="05/06/2021 12:00:00 AM"/>
    <x v="3"/>
    <s v="SAN VICENTE DE CHUCURI"/>
  </r>
  <r>
    <x v="846"/>
    <x v="18"/>
    <s v="BUCARASICA"/>
    <x v="4"/>
    <n v="0"/>
    <n v="0"/>
    <n v="1"/>
    <n v="0"/>
    <n v="0"/>
    <x v="0"/>
    <n v="0"/>
    <n v="0"/>
    <s v="05/07/2021 12:00:00 AM"/>
    <x v="18"/>
    <s v="CHITAGA"/>
  </r>
  <r>
    <x v="842"/>
    <x v="0"/>
    <s v="BELLO"/>
    <x v="2"/>
    <n v="0"/>
    <n v="0"/>
    <n v="0"/>
    <n v="0"/>
    <n v="1"/>
    <x v="0"/>
    <n v="0"/>
    <n v="0"/>
    <s v="04/30/2021 12:00:00 AM"/>
    <x v="5"/>
    <s v="CUMARAL"/>
  </r>
  <r>
    <x v="845"/>
    <x v="0"/>
    <s v="SAN FRANCISCO"/>
    <x v="4"/>
    <n v="0"/>
    <n v="0"/>
    <n v="15"/>
    <n v="0"/>
    <n v="0"/>
    <x v="0"/>
    <n v="0"/>
    <n v="0"/>
    <s v="05/07/2021 12:00:00 AM"/>
    <x v="4"/>
    <s v="TOCAIMA"/>
  </r>
  <r>
    <x v="846"/>
    <x v="4"/>
    <s v="EL PEÑON"/>
    <x v="10"/>
    <n v="0"/>
    <n v="0"/>
    <n v="1"/>
    <n v="0"/>
    <n v="0"/>
    <x v="0"/>
    <n v="0"/>
    <n v="0"/>
    <s v="05/07/2021 12:00:00 AM"/>
    <x v="4"/>
    <s v="AGUA DE DIOS"/>
  </r>
  <r>
    <x v="846"/>
    <x v="4"/>
    <s v="VENECIA"/>
    <x v="10"/>
    <n v="0"/>
    <n v="0"/>
    <n v="1"/>
    <n v="0"/>
    <n v="0"/>
    <x v="0"/>
    <n v="0"/>
    <n v="0"/>
    <s v="05/07/2021 12:00:00 AM"/>
    <x v="4"/>
    <s v="NILO"/>
  </r>
  <r>
    <x v="846"/>
    <x v="25"/>
    <s v="SANTA MARIA"/>
    <x v="30"/>
    <n v="0"/>
    <n v="0"/>
    <n v="0"/>
    <n v="0"/>
    <n v="0"/>
    <x v="0"/>
    <n v="0"/>
    <n v="0"/>
    <s v="05/06/2021 12:00:00 AM"/>
    <x v="17"/>
    <s v="ARANZAZU"/>
  </r>
  <r>
    <x v="846"/>
    <x v="25"/>
    <s v="NEIVA"/>
    <x v="18"/>
    <n v="0"/>
    <n v="0"/>
    <n v="18"/>
    <n v="0"/>
    <n v="0"/>
    <x v="281"/>
    <n v="4176900000"/>
    <n v="26493600"/>
    <s v="05/06/2021 12:00:00 AM"/>
    <x v="17"/>
    <s v="FILADELFIA"/>
  </r>
  <r>
    <x v="846"/>
    <x v="1"/>
    <s v="APIA"/>
    <x v="10"/>
    <n v="0"/>
    <n v="0"/>
    <n v="0"/>
    <n v="0"/>
    <n v="0"/>
    <x v="0"/>
    <n v="0"/>
    <n v="0"/>
    <s v="05/05/2021 12:00:00 AM"/>
    <x v="9"/>
    <s v="VILLAHERMOSA"/>
  </r>
  <r>
    <x v="846"/>
    <x v="18"/>
    <s v="CACHIRA"/>
    <x v="4"/>
    <n v="0"/>
    <n v="0"/>
    <n v="0"/>
    <n v="0"/>
    <n v="0"/>
    <x v="0"/>
    <n v="0"/>
    <n v="0"/>
    <s v="05/03/2021 12:00:00 AM"/>
    <x v="9"/>
    <s v="PLANADAS"/>
  </r>
  <r>
    <x v="846"/>
    <x v="5"/>
    <s v="VILLAVICENCIO"/>
    <x v="4"/>
    <n v="0"/>
    <n v="0"/>
    <n v="1"/>
    <n v="0"/>
    <n v="0"/>
    <x v="0"/>
    <n v="0"/>
    <n v="0"/>
    <s v="05/03/2021 12:00:00 AM"/>
    <x v="9"/>
    <s v="SANTA ISABEL"/>
  </r>
  <r>
    <x v="846"/>
    <x v="1"/>
    <s v="SANTUARIO"/>
    <x v="4"/>
    <n v="0"/>
    <n v="0"/>
    <n v="0"/>
    <n v="0"/>
    <n v="0"/>
    <x v="0"/>
    <n v="0"/>
    <n v="0"/>
    <s v="05/07/2021 12:00:00 AM"/>
    <x v="18"/>
    <s v="SILOS"/>
  </r>
  <r>
    <x v="847"/>
    <x v="17"/>
    <s v="ANSERMA"/>
    <x v="4"/>
    <n v="1"/>
    <n v="0"/>
    <n v="1"/>
    <n v="1"/>
    <n v="0"/>
    <x v="0"/>
    <n v="0"/>
    <n v="0"/>
    <s v="05/08/2021 12:00:00 AM"/>
    <x v="18"/>
    <s v="BUCARASICA"/>
  </r>
  <r>
    <x v="845"/>
    <x v="6"/>
    <s v="TOTA"/>
    <x v="2"/>
    <n v="0"/>
    <n v="0"/>
    <n v="0"/>
    <n v="0"/>
    <n v="3"/>
    <x v="0"/>
    <n v="0"/>
    <n v="0"/>
    <s v="05/08/2021 12:00:00 AM"/>
    <x v="4"/>
    <s v="CHOACHI"/>
  </r>
  <r>
    <x v="845"/>
    <x v="6"/>
    <s v="TOTA"/>
    <x v="2"/>
    <n v="0"/>
    <n v="0"/>
    <n v="0"/>
    <n v="0"/>
    <n v="6"/>
    <x v="0"/>
    <n v="0"/>
    <n v="0"/>
    <s v="05/07/2021 12:00:00 AM"/>
    <x v="0"/>
    <s v="MARINILLA"/>
  </r>
  <r>
    <x v="842"/>
    <x v="6"/>
    <s v="TENZA"/>
    <x v="2"/>
    <n v="0"/>
    <n v="0"/>
    <n v="0"/>
    <n v="0"/>
    <n v="1.5"/>
    <x v="0"/>
    <n v="0"/>
    <n v="0"/>
    <s v="05/08/2021 12:00:00 AM"/>
    <x v="0"/>
    <s v="CHIGORODO"/>
  </r>
  <r>
    <x v="847"/>
    <x v="1"/>
    <s v="LA CELIA"/>
    <x v="4"/>
    <n v="0"/>
    <n v="0"/>
    <n v="0"/>
    <n v="0"/>
    <n v="0"/>
    <x v="0"/>
    <n v="0"/>
    <n v="0"/>
    <s v="05/08/2021 12:00:00 AM"/>
    <x v="4"/>
    <s v="FACATATIVA"/>
  </r>
  <r>
    <x v="846"/>
    <x v="26"/>
    <s v="BOJAYA"/>
    <x v="10"/>
    <n v="0"/>
    <n v="0"/>
    <n v="1365"/>
    <n v="0"/>
    <n v="0"/>
    <x v="0"/>
    <n v="0"/>
    <n v="0"/>
    <s v="05/07/2021 12:00:00 AM"/>
    <x v="18"/>
    <s v="VILLA DEL ROSARIO"/>
  </r>
  <r>
    <x v="847"/>
    <x v="4"/>
    <s v="VILLAGOMEZ"/>
    <x v="4"/>
    <n v="0"/>
    <n v="0"/>
    <n v="0"/>
    <n v="0"/>
    <n v="0"/>
    <x v="0"/>
    <n v="0"/>
    <n v="0"/>
    <s v="05/08/2021 12:00:00 AM"/>
    <x v="30"/>
    <s v="SAN ANDRES"/>
  </r>
  <r>
    <x v="847"/>
    <x v="4"/>
    <s v="SAN BERNARDO"/>
    <x v="10"/>
    <n v="0"/>
    <n v="0"/>
    <n v="20"/>
    <n v="0"/>
    <n v="0"/>
    <x v="0"/>
    <n v="0"/>
    <n v="0"/>
    <s v="05/08/2021 12:00:00 AM"/>
    <x v="4"/>
    <s v="SASAIMA"/>
  </r>
  <r>
    <x v="847"/>
    <x v="9"/>
    <s v="IBAGUE"/>
    <x v="30"/>
    <n v="0"/>
    <n v="0"/>
    <n v="0"/>
    <n v="0"/>
    <n v="0"/>
    <x v="0"/>
    <n v="0"/>
    <n v="0"/>
    <s v="05/08/2021 12:00:00 AM"/>
    <x v="4"/>
    <s v="LA CALERA"/>
  </r>
  <r>
    <x v="847"/>
    <x v="9"/>
    <s v="FRESNO"/>
    <x v="4"/>
    <n v="0"/>
    <n v="0"/>
    <n v="5"/>
    <n v="0"/>
    <n v="0"/>
    <x v="0"/>
    <n v="0"/>
    <n v="0"/>
    <s v="05/08/2021 12:00:00 AM"/>
    <x v="4"/>
    <s v="CAPARRAPI"/>
  </r>
  <r>
    <x v="847"/>
    <x v="8"/>
    <s v="CAIMITO"/>
    <x v="10"/>
    <n v="0"/>
    <n v="0"/>
    <n v="0"/>
    <n v="0"/>
    <n v="120"/>
    <x v="0"/>
    <n v="0"/>
    <n v="0"/>
    <s v="05/07/2021 12:00:00 AM"/>
    <x v="24"/>
    <s v="TUQUERRES"/>
  </r>
  <r>
    <x v="847"/>
    <x v="1"/>
    <s v="PEREIRA"/>
    <x v="4"/>
    <n v="0"/>
    <n v="0"/>
    <n v="1"/>
    <n v="0"/>
    <n v="0"/>
    <x v="0"/>
    <n v="0"/>
    <n v="0"/>
    <s v="05/07/2021 12:00:00 AM"/>
    <x v="24"/>
    <s v="ALDANA"/>
  </r>
  <r>
    <x v="846"/>
    <x v="17"/>
    <s v="ARANZAZU"/>
    <x v="27"/>
    <n v="0"/>
    <n v="0"/>
    <n v="1"/>
    <n v="0"/>
    <n v="0"/>
    <x v="0"/>
    <n v="0"/>
    <n v="0"/>
    <s v="05/08/2021 12:00:00 AM"/>
    <x v="23"/>
    <s v="SAN JOSE DEL GUAVIARE"/>
  </r>
  <r>
    <x v="847"/>
    <x v="10"/>
    <s v="VALLEDUPAR"/>
    <x v="3"/>
    <n v="0"/>
    <n v="3"/>
    <n v="0"/>
    <n v="0"/>
    <n v="0"/>
    <x v="0"/>
    <n v="0"/>
    <n v="0"/>
    <s v="05/08/2021 12:00:00 AM"/>
    <x v="0"/>
    <s v="CALDAS"/>
  </r>
  <r>
    <x v="847"/>
    <x v="24"/>
    <s v="ANCUYA"/>
    <x v="4"/>
    <n v="0"/>
    <n v="0"/>
    <n v="0"/>
    <n v="0"/>
    <n v="0"/>
    <x v="0"/>
    <n v="0"/>
    <n v="0"/>
    <s v="05/09/2021 12:00:00 AM"/>
    <x v="2"/>
    <s v="SANTA MARTA"/>
  </r>
  <r>
    <x v="847"/>
    <x v="24"/>
    <s v="LOS ANDES"/>
    <x v="4"/>
    <n v="0"/>
    <n v="0"/>
    <n v="0"/>
    <n v="0"/>
    <n v="0"/>
    <x v="0"/>
    <n v="0"/>
    <n v="0"/>
    <s v="05/08/2021 12:00:00 AM"/>
    <x v="2"/>
    <s v="EL BANCO"/>
  </r>
  <r>
    <x v="848"/>
    <x v="24"/>
    <s v="TUQUERRES"/>
    <x v="4"/>
    <n v="0"/>
    <n v="0"/>
    <n v="0"/>
    <n v="0"/>
    <n v="0"/>
    <x v="0"/>
    <n v="0"/>
    <n v="0"/>
    <s v="05/08/2021 12:00:00 AM"/>
    <x v="18"/>
    <s v="ABREGO"/>
  </r>
  <r>
    <x v="848"/>
    <x v="24"/>
    <s v="SANTA BARBARA"/>
    <x v="4"/>
    <n v="0"/>
    <n v="0"/>
    <n v="0"/>
    <n v="0"/>
    <n v="0"/>
    <x v="0"/>
    <n v="0"/>
    <n v="0"/>
    <s v="05/09/2021 12:00:00 AM"/>
    <x v="18"/>
    <s v="DURANIA"/>
  </r>
  <r>
    <x v="847"/>
    <x v="8"/>
    <s v="SAN JUAN DE BETULIA"/>
    <x v="27"/>
    <n v="0"/>
    <n v="0"/>
    <n v="0"/>
    <n v="0"/>
    <n v="0"/>
    <x v="0"/>
    <n v="0"/>
    <n v="0"/>
    <s v="05/09/2021 12:00:00 AM"/>
    <x v="18"/>
    <s v="SILOS"/>
  </r>
  <r>
    <x v="848"/>
    <x v="14"/>
    <s v="PORE"/>
    <x v="10"/>
    <n v="0"/>
    <n v="0"/>
    <n v="1"/>
    <n v="1"/>
    <n v="0"/>
    <x v="0"/>
    <n v="0"/>
    <n v="0"/>
    <s v="05/07/2021 12:00:00 AM"/>
    <x v="23"/>
    <s v="SAN JOSE DEL GUAVIARE"/>
  </r>
  <r>
    <x v="846"/>
    <x v="25"/>
    <s v="SANTA MARIA"/>
    <x v="30"/>
    <n v="0"/>
    <n v="0"/>
    <n v="429"/>
    <n v="23"/>
    <n v="0"/>
    <x v="0"/>
    <n v="0"/>
    <n v="0"/>
    <s v="05/09/2021 12:00:00 AM"/>
    <x v="22"/>
    <s v="SANTA ROSA DEL SUR"/>
  </r>
  <r>
    <x v="846"/>
    <x v="25"/>
    <s v="SANTA MARIA"/>
    <x v="4"/>
    <n v="0"/>
    <n v="0"/>
    <n v="2"/>
    <n v="1"/>
    <n v="0"/>
    <x v="282"/>
    <n v="5779800000"/>
    <n v="7980000"/>
    <s v="05/09/2021 12:00:00 AM"/>
    <x v="19"/>
    <s v="PAEZ"/>
  </r>
  <r>
    <x v="848"/>
    <x v="18"/>
    <s v="EL ZULIA"/>
    <x v="10"/>
    <n v="0"/>
    <n v="0"/>
    <n v="70"/>
    <n v="0"/>
    <n v="0"/>
    <x v="0"/>
    <n v="0"/>
    <n v="0"/>
    <s v="05/09/2021 12:00:00 AM"/>
    <x v="5"/>
    <s v="EL CASTILLO"/>
  </r>
  <r>
    <x v="848"/>
    <x v="18"/>
    <s v="PUERTO SANTANDER"/>
    <x v="10"/>
    <n v="0"/>
    <n v="0"/>
    <n v="156"/>
    <n v="0"/>
    <n v="0"/>
    <x v="0"/>
    <n v="0"/>
    <n v="0"/>
    <s v="05/09/2021 12:00:00 AM"/>
    <x v="5"/>
    <s v="VILLAVICENCIO"/>
  </r>
  <r>
    <x v="847"/>
    <x v="14"/>
    <s v="MONTERREY"/>
    <x v="4"/>
    <n v="0"/>
    <n v="0"/>
    <n v="0"/>
    <n v="0"/>
    <n v="0"/>
    <x v="0"/>
    <n v="0"/>
    <n v="0"/>
    <s v="05/09/2021 12:00:00 AM"/>
    <x v="9"/>
    <s v="CAJAMARCA"/>
  </r>
  <r>
    <x v="848"/>
    <x v="9"/>
    <s v="MELGAR"/>
    <x v="10"/>
    <n v="0"/>
    <n v="0"/>
    <n v="5"/>
    <n v="0"/>
    <n v="0"/>
    <x v="0"/>
    <n v="0"/>
    <n v="0"/>
    <s v="05/09/2021 12:00:00 AM"/>
    <x v="9"/>
    <s v="FRESNO"/>
  </r>
  <r>
    <x v="848"/>
    <x v="18"/>
    <s v="SAN CAYETANO"/>
    <x v="10"/>
    <n v="0"/>
    <n v="0"/>
    <n v="20"/>
    <n v="0"/>
    <n v="0"/>
    <x v="0"/>
    <n v="0"/>
    <n v="0"/>
    <s v="05/09/2021 12:00:00 AM"/>
    <x v="4"/>
    <s v="FOMEQUE"/>
  </r>
  <r>
    <x v="846"/>
    <x v="25"/>
    <s v="PALERMO"/>
    <x v="30"/>
    <n v="0"/>
    <n v="0"/>
    <n v="1"/>
    <n v="0"/>
    <n v="0"/>
    <x v="283"/>
    <n v="3463200000"/>
    <n v="5107200"/>
    <s v="05/08/2021 12:00:00 AM"/>
    <x v="4"/>
    <s v="EL PEÑON"/>
  </r>
  <r>
    <x v="848"/>
    <x v="9"/>
    <s v="SAN ANTONIO"/>
    <x v="4"/>
    <n v="0"/>
    <n v="0"/>
    <n v="2"/>
    <n v="0"/>
    <n v="0"/>
    <x v="0"/>
    <n v="0"/>
    <n v="0"/>
    <s v="05/08/2021 12:00:00 AM"/>
    <x v="4"/>
    <s v="UBAQUE"/>
  </r>
  <r>
    <x v="848"/>
    <x v="0"/>
    <s v="DABEIBA"/>
    <x v="27"/>
    <n v="0"/>
    <n v="0"/>
    <n v="4"/>
    <n v="0"/>
    <n v="0"/>
    <x v="284"/>
    <n v="0"/>
    <n v="0"/>
    <s v="05/08/2021 12:00:00 AM"/>
    <x v="4"/>
    <s v="SAN JUAN DE RIO SECO"/>
  </r>
  <r>
    <x v="848"/>
    <x v="19"/>
    <s v="MERCADERES"/>
    <x v="4"/>
    <n v="0"/>
    <n v="0"/>
    <n v="4"/>
    <n v="0"/>
    <n v="0"/>
    <x v="0"/>
    <n v="0"/>
    <n v="0"/>
    <s v="05/07/2021 12:00:00 AM"/>
    <x v="4"/>
    <s v="GUASCA"/>
  </r>
  <r>
    <x v="848"/>
    <x v="4"/>
    <s v="ANAPOIMA"/>
    <x v="30"/>
    <n v="0"/>
    <n v="0"/>
    <n v="1"/>
    <n v="0"/>
    <n v="0"/>
    <x v="0"/>
    <n v="0"/>
    <n v="0"/>
    <s v="05/07/2021 12:00:00 AM"/>
    <x v="4"/>
    <s v="RICAURTE"/>
  </r>
  <r>
    <x v="848"/>
    <x v="9"/>
    <s v="MELGAR"/>
    <x v="10"/>
    <n v="0"/>
    <n v="0"/>
    <n v="32"/>
    <n v="0"/>
    <n v="0"/>
    <x v="0"/>
    <n v="0"/>
    <n v="0"/>
    <s v="05/10/2021 12:00:00 AM"/>
    <x v="6"/>
    <s v="QUIPAMA"/>
  </r>
  <r>
    <x v="848"/>
    <x v="14"/>
    <s v="PORE"/>
    <x v="30"/>
    <n v="0"/>
    <n v="0"/>
    <n v="2"/>
    <n v="0"/>
    <n v="0"/>
    <x v="285"/>
    <n v="0"/>
    <n v="0"/>
    <s v="05/10/2021 12:00:00 AM"/>
    <x v="18"/>
    <s v="HERRAN"/>
  </r>
  <r>
    <x v="848"/>
    <x v="5"/>
    <s v="VILLAVICENCIO"/>
    <x v="30"/>
    <n v="0"/>
    <n v="0"/>
    <n v="10"/>
    <n v="4"/>
    <n v="0"/>
    <x v="0"/>
    <n v="0"/>
    <n v="0"/>
    <s v="05/10/2021 12:00:00 AM"/>
    <x v="18"/>
    <s v="PAMPLONA"/>
  </r>
  <r>
    <x v="848"/>
    <x v="5"/>
    <s v="EL DORADO"/>
    <x v="30"/>
    <n v="0"/>
    <n v="0"/>
    <n v="4"/>
    <n v="0"/>
    <n v="0"/>
    <x v="0"/>
    <n v="0"/>
    <n v="0"/>
    <s v="05/10/2021 12:00:00 AM"/>
    <x v="5"/>
    <s v="MESETAS"/>
  </r>
  <r>
    <x v="848"/>
    <x v="0"/>
    <s v="DABEIBA"/>
    <x v="4"/>
    <n v="0"/>
    <n v="0"/>
    <n v="0"/>
    <n v="0"/>
    <n v="0"/>
    <x v="0"/>
    <n v="0"/>
    <n v="0"/>
    <s v="05/10/2021 12:00:00 AM"/>
    <x v="5"/>
    <s v="LA URIBE"/>
  </r>
  <r>
    <x v="849"/>
    <x v="4"/>
    <s v="MEDINA"/>
    <x v="30"/>
    <n v="0"/>
    <n v="0"/>
    <n v="1"/>
    <n v="0"/>
    <n v="0"/>
    <x v="0"/>
    <n v="0"/>
    <n v="0"/>
    <s v="05/10/2021 12:00:00 AM"/>
    <x v="18"/>
    <s v="SARDINATA"/>
  </r>
  <r>
    <x v="848"/>
    <x v="4"/>
    <s v="ANAPOIMA"/>
    <x v="10"/>
    <n v="0"/>
    <n v="0"/>
    <n v="1"/>
    <n v="1"/>
    <n v="0"/>
    <x v="0"/>
    <n v="0"/>
    <n v="0"/>
    <s v="05/08/2021 12:00:00 AM"/>
    <x v="0"/>
    <s v="ANGELOPOLIS"/>
  </r>
  <r>
    <x v="849"/>
    <x v="4"/>
    <s v="GUADUAS"/>
    <x v="30"/>
    <n v="0"/>
    <n v="0"/>
    <n v="40"/>
    <n v="0"/>
    <n v="0"/>
    <x v="286"/>
    <n v="0"/>
    <n v="0"/>
    <s v="05/08/2021 12:00:00 AM"/>
    <x v="0"/>
    <s v="BARBOSA"/>
  </r>
  <r>
    <x v="849"/>
    <x v="4"/>
    <s v="PULI"/>
    <x v="4"/>
    <n v="0"/>
    <n v="0"/>
    <n v="1"/>
    <n v="0"/>
    <n v="0"/>
    <x v="0"/>
    <n v="0"/>
    <n v="0"/>
    <s v="05/10/2021 12:00:00 AM"/>
    <x v="22"/>
    <s v="SIMITI"/>
  </r>
  <r>
    <x v="849"/>
    <x v="5"/>
    <s v="CUMARAL"/>
    <x v="10"/>
    <n v="0"/>
    <n v="0"/>
    <n v="28"/>
    <n v="0"/>
    <n v="0"/>
    <x v="0"/>
    <n v="0"/>
    <n v="0"/>
    <s v="05/10/2021 12:00:00 AM"/>
    <x v="5"/>
    <s v="VISTAHERMOSA"/>
  </r>
  <r>
    <x v="846"/>
    <x v="5"/>
    <s v="CABUYARO"/>
    <x v="30"/>
    <n v="0"/>
    <n v="0"/>
    <n v="50"/>
    <n v="0"/>
    <n v="0"/>
    <x v="0"/>
    <n v="0"/>
    <n v="0"/>
    <s v="05/10/2021 12:00:00 AM"/>
    <x v="5"/>
    <s v="PUERTO LLERAS"/>
  </r>
  <r>
    <x v="849"/>
    <x v="5"/>
    <s v="GRANADA"/>
    <x v="30"/>
    <n v="0"/>
    <n v="0"/>
    <n v="1"/>
    <n v="0"/>
    <n v="0"/>
    <x v="0"/>
    <n v="0"/>
    <n v="0"/>
    <s v="05/11/2021 12:00:00 AM"/>
    <x v="21"/>
    <s v="ARAUQUITA"/>
  </r>
  <r>
    <x v="848"/>
    <x v="5"/>
    <s v="EL CASTILLO"/>
    <x v="10"/>
    <n v="0"/>
    <n v="0"/>
    <n v="13"/>
    <n v="0"/>
    <n v="0"/>
    <x v="0"/>
    <n v="0"/>
    <n v="0"/>
    <s v="05/11/2021 12:00:00 AM"/>
    <x v="21"/>
    <s v="SARAVENA"/>
  </r>
  <r>
    <x v="849"/>
    <x v="5"/>
    <s v="PUERTO LLERAS"/>
    <x v="10"/>
    <n v="0"/>
    <n v="0"/>
    <n v="200"/>
    <n v="0"/>
    <n v="0"/>
    <x v="0"/>
    <n v="0"/>
    <n v="0"/>
    <s v="05/11/2021 12:00:00 AM"/>
    <x v="5"/>
    <s v="FUENTE DE ORO"/>
  </r>
  <r>
    <x v="849"/>
    <x v="23"/>
    <s v="SAN JOSE DEL GUAVIARE"/>
    <x v="10"/>
    <n v="0"/>
    <n v="0"/>
    <n v="1"/>
    <n v="0"/>
    <n v="0"/>
    <x v="0"/>
    <n v="0"/>
    <n v="0"/>
    <s v="05/09/2021 12:00:00 AM"/>
    <x v="0"/>
    <s v="EL SANTUARIO"/>
  </r>
  <r>
    <x v="848"/>
    <x v="6"/>
    <s v="SAN PABLO DE BORBUR"/>
    <x v="10"/>
    <n v="0"/>
    <n v="0"/>
    <n v="0"/>
    <n v="0"/>
    <n v="0"/>
    <x v="0"/>
    <n v="0"/>
    <n v="0"/>
    <s v="05/11/2021 12:00:00 AM"/>
    <x v="4"/>
    <s v="EL COLEGIO"/>
  </r>
  <r>
    <x v="849"/>
    <x v="6"/>
    <s v="SUTATENZA"/>
    <x v="3"/>
    <n v="0"/>
    <n v="0"/>
    <n v="1"/>
    <n v="0"/>
    <n v="0"/>
    <x v="0"/>
    <n v="0"/>
    <n v="0"/>
    <s v="05/11/2021 12:00:00 AM"/>
    <x v="5"/>
    <s v="PUERTO LOPEZ"/>
  </r>
  <r>
    <x v="849"/>
    <x v="1"/>
    <s v="LA CELIA"/>
    <x v="4"/>
    <n v="0"/>
    <n v="0"/>
    <n v="1"/>
    <n v="0"/>
    <n v="0"/>
    <x v="0"/>
    <n v="0"/>
    <n v="0"/>
    <s v="05/06/2021 12:00:00 AM"/>
    <x v="8"/>
    <s v="EL ROBLE"/>
  </r>
  <r>
    <x v="849"/>
    <x v="5"/>
    <s v="GUAMAL"/>
    <x v="4"/>
    <n v="0"/>
    <n v="0"/>
    <n v="0"/>
    <n v="0"/>
    <n v="0"/>
    <x v="0"/>
    <n v="0"/>
    <n v="0"/>
    <s v="05/11/2021 12:00:00 AM"/>
    <x v="5"/>
    <s v="VILLAVICENCIO"/>
  </r>
  <r>
    <x v="849"/>
    <x v="5"/>
    <s v="VILLAVICENCIO"/>
    <x v="30"/>
    <n v="0"/>
    <n v="0"/>
    <n v="4"/>
    <n v="0"/>
    <n v="0"/>
    <x v="0"/>
    <n v="0"/>
    <n v="0"/>
    <s v="05/11/2021 12:00:00 AM"/>
    <x v="5"/>
    <s v="VILLAVICENCIO"/>
  </r>
  <r>
    <x v="848"/>
    <x v="5"/>
    <s v="VILLAVICENCIO"/>
    <x v="10"/>
    <n v="0"/>
    <n v="0"/>
    <n v="13"/>
    <n v="3"/>
    <n v="0"/>
    <x v="0"/>
    <n v="0"/>
    <n v="0"/>
    <s v="05/11/2021 12:00:00 AM"/>
    <x v="5"/>
    <s v="SAN CARLOS DE GUAROA"/>
  </r>
  <r>
    <x v="848"/>
    <x v="9"/>
    <s v="HERVEO"/>
    <x v="4"/>
    <n v="2"/>
    <n v="2"/>
    <n v="27"/>
    <n v="1"/>
    <n v="0"/>
    <x v="0"/>
    <n v="0"/>
    <n v="0"/>
    <s v="05/11/2021 12:00:00 AM"/>
    <x v="5"/>
    <s v="VILLAVICENCIO"/>
  </r>
  <r>
    <x v="848"/>
    <x v="9"/>
    <s v="SALDAÑA"/>
    <x v="10"/>
    <n v="0"/>
    <n v="0"/>
    <n v="27"/>
    <n v="0"/>
    <n v="0"/>
    <x v="0"/>
    <n v="0"/>
    <n v="0"/>
    <s v="05/12/2021 12:00:00 AM"/>
    <x v="9"/>
    <s v="CAJAMARCA"/>
  </r>
  <r>
    <x v="849"/>
    <x v="5"/>
    <s v="SAN CARLOS DE GUAROA"/>
    <x v="30"/>
    <n v="0"/>
    <n v="0"/>
    <n v="1"/>
    <n v="0"/>
    <n v="0"/>
    <x v="0"/>
    <n v="0"/>
    <n v="0"/>
    <s v="05/10/2021 12:00:00 AM"/>
    <x v="5"/>
    <s v="EL CASTILLO"/>
  </r>
  <r>
    <x v="848"/>
    <x v="9"/>
    <s v="PURIFICACION"/>
    <x v="27"/>
    <n v="0"/>
    <n v="0"/>
    <n v="3"/>
    <n v="0"/>
    <n v="0"/>
    <x v="0"/>
    <n v="0"/>
    <n v="0"/>
    <s v="05/12/2021 12:00:00 AM"/>
    <x v="19"/>
    <s v="TIMBIQUI"/>
  </r>
  <r>
    <x v="849"/>
    <x v="4"/>
    <s v="LA MESA"/>
    <x v="4"/>
    <n v="0"/>
    <n v="0"/>
    <n v="6"/>
    <n v="0"/>
    <n v="0"/>
    <x v="0"/>
    <n v="0"/>
    <n v="0"/>
    <s v="05/12/2021 12:00:00 AM"/>
    <x v="0"/>
    <s v="MEDELLIN"/>
  </r>
  <r>
    <x v="849"/>
    <x v="4"/>
    <s v="CABRERA"/>
    <x v="4"/>
    <n v="0"/>
    <n v="0"/>
    <n v="0"/>
    <n v="0"/>
    <n v="0"/>
    <x v="0"/>
    <n v="0"/>
    <n v="0"/>
    <s v="05/11/2021 12:00:00 AM"/>
    <x v="4"/>
    <s v="SOACHA"/>
  </r>
  <r>
    <x v="849"/>
    <x v="4"/>
    <s v="SILVANIA"/>
    <x v="4"/>
    <n v="0"/>
    <n v="0"/>
    <n v="0"/>
    <n v="0"/>
    <n v="0"/>
    <x v="287"/>
    <n v="0"/>
    <n v="0"/>
    <s v="05/11/2021 12:00:00 AM"/>
    <x v="4"/>
    <s v="TIBACUY"/>
  </r>
  <r>
    <x v="849"/>
    <x v="4"/>
    <s v="ANOLAIMA"/>
    <x v="4"/>
    <n v="0"/>
    <n v="0"/>
    <n v="0"/>
    <n v="0"/>
    <n v="0"/>
    <x v="0"/>
    <n v="0"/>
    <n v="0"/>
    <s v="05/12/2021 12:00:00 AM"/>
    <x v="5"/>
    <s v="EL CASTILLO"/>
  </r>
  <r>
    <x v="849"/>
    <x v="4"/>
    <s v="ANAPOIMA"/>
    <x v="10"/>
    <n v="0"/>
    <n v="0"/>
    <n v="5"/>
    <n v="0"/>
    <n v="0"/>
    <x v="0"/>
    <n v="0"/>
    <n v="0"/>
    <s v="05/12/2021 12:00:00 AM"/>
    <x v="24"/>
    <s v="TUQUERRES"/>
  </r>
  <r>
    <x v="849"/>
    <x v="4"/>
    <s v="ANAPOIMA"/>
    <x v="4"/>
    <n v="0"/>
    <n v="0"/>
    <n v="0"/>
    <n v="0"/>
    <n v="0"/>
    <x v="0"/>
    <n v="0"/>
    <n v="0"/>
    <s v="05/12/2021 12:00:00 AM"/>
    <x v="5"/>
    <s v="VISTAHERMOSA"/>
  </r>
  <r>
    <x v="849"/>
    <x v="4"/>
    <s v="UTICA"/>
    <x v="10"/>
    <n v="0"/>
    <n v="0"/>
    <n v="2"/>
    <n v="0"/>
    <n v="0"/>
    <x v="0"/>
    <n v="0"/>
    <n v="0"/>
    <s v="05/12/2021 12:00:00 AM"/>
    <x v="3"/>
    <s v="BARBOSA"/>
  </r>
  <r>
    <x v="849"/>
    <x v="4"/>
    <s v="UTICA"/>
    <x v="4"/>
    <n v="0"/>
    <n v="0"/>
    <n v="0"/>
    <n v="0"/>
    <n v="0"/>
    <x v="0"/>
    <n v="0"/>
    <n v="0"/>
    <s v="05/13/2021 12:00:00 AM"/>
    <x v="2"/>
    <s v="SITIONUEVO"/>
  </r>
  <r>
    <x v="848"/>
    <x v="4"/>
    <s v="LA PEÑA"/>
    <x v="10"/>
    <n v="0"/>
    <n v="0"/>
    <n v="5"/>
    <n v="0"/>
    <n v="0"/>
    <x v="0"/>
    <n v="0"/>
    <n v="0"/>
    <s v="05/13/2021 12:00:00 AM"/>
    <x v="9"/>
    <s v="CHAPARRAL"/>
  </r>
  <r>
    <x v="848"/>
    <x v="4"/>
    <s v="YACOPI"/>
    <x v="4"/>
    <n v="0"/>
    <n v="0"/>
    <n v="0"/>
    <n v="0"/>
    <n v="0"/>
    <x v="0"/>
    <n v="0"/>
    <n v="0"/>
    <s v="05/13/2021 12:00:00 AM"/>
    <x v="5"/>
    <s v="PUERTO RICO"/>
  </r>
  <r>
    <x v="848"/>
    <x v="4"/>
    <s v="QUIPILE"/>
    <x v="4"/>
    <n v="0"/>
    <n v="0"/>
    <n v="0"/>
    <n v="0"/>
    <n v="0"/>
    <x v="0"/>
    <n v="0"/>
    <n v="0"/>
    <s v="05/14/2021 12:00:00 AM"/>
    <x v="14"/>
    <s v="TAMARA"/>
  </r>
  <r>
    <x v="837"/>
    <x v="4"/>
    <s v="FOSCA"/>
    <x v="30"/>
    <n v="0"/>
    <n v="0"/>
    <n v="0"/>
    <n v="0"/>
    <n v="0"/>
    <x v="0"/>
    <n v="0"/>
    <n v="0"/>
    <s v="05/14/2021 12:00:00 AM"/>
    <x v="4"/>
    <s v="EL COLEGIO"/>
  </r>
  <r>
    <x v="849"/>
    <x v="18"/>
    <s v="BUCARASICA"/>
    <x v="4"/>
    <n v="0"/>
    <n v="0"/>
    <n v="0"/>
    <n v="0"/>
    <n v="0"/>
    <x v="0"/>
    <n v="0"/>
    <n v="0"/>
    <s v="05/14/2021 12:00:00 AM"/>
    <x v="4"/>
    <s v="MANTA"/>
  </r>
  <r>
    <x v="849"/>
    <x v="4"/>
    <s v="PACHO"/>
    <x v="30"/>
    <n v="0"/>
    <n v="0"/>
    <n v="0"/>
    <n v="0"/>
    <n v="0"/>
    <x v="0"/>
    <n v="0"/>
    <n v="0"/>
    <s v="05/14/2021 12:00:00 AM"/>
    <x v="0"/>
    <s v="EL BAGRE"/>
  </r>
  <r>
    <x v="849"/>
    <x v="4"/>
    <s v="QUEBRADANEGRA"/>
    <x v="4"/>
    <n v="0"/>
    <n v="0"/>
    <n v="0"/>
    <n v="0"/>
    <n v="0"/>
    <x v="0"/>
    <n v="0"/>
    <n v="0"/>
    <s v="05/14/2021 12:00:00 AM"/>
    <x v="5"/>
    <s v="PUERTO CONCORDIA"/>
  </r>
  <r>
    <x v="849"/>
    <x v="4"/>
    <s v="NILO"/>
    <x v="4"/>
    <n v="0"/>
    <n v="0"/>
    <n v="0"/>
    <n v="0"/>
    <n v="0"/>
    <x v="0"/>
    <n v="0"/>
    <n v="0"/>
    <s v="05/14/2021 12:00:00 AM"/>
    <x v="26"/>
    <s v="LLORO"/>
  </r>
  <r>
    <x v="849"/>
    <x v="19"/>
    <s v="INZA"/>
    <x v="10"/>
    <n v="0"/>
    <n v="0"/>
    <n v="15"/>
    <n v="0"/>
    <n v="0"/>
    <x v="0"/>
    <n v="0"/>
    <n v="0"/>
    <s v="05/13/2021 12:00:00 AM"/>
    <x v="0"/>
    <s v="GOMEZ PLATA"/>
  </r>
  <r>
    <x v="849"/>
    <x v="9"/>
    <s v="CASABIANCA"/>
    <x v="4"/>
    <n v="0"/>
    <n v="0"/>
    <n v="4"/>
    <n v="0"/>
    <n v="0"/>
    <x v="0"/>
    <n v="0"/>
    <n v="0"/>
    <s v="05/15/2021 12:00:00 AM"/>
    <x v="4"/>
    <s v="NEMOCON"/>
  </r>
  <r>
    <x v="850"/>
    <x v="9"/>
    <s v="RONCESVALLES"/>
    <x v="12"/>
    <n v="0"/>
    <n v="0"/>
    <n v="1"/>
    <n v="0"/>
    <n v="0"/>
    <x v="0"/>
    <n v="0"/>
    <n v="0"/>
    <s v="05/15/2021 12:00:00 AM"/>
    <x v="4"/>
    <s v="NEMOCON"/>
  </r>
  <r>
    <x v="832"/>
    <x v="0"/>
    <s v="CAUCASIA"/>
    <x v="12"/>
    <n v="0"/>
    <n v="0"/>
    <n v="3"/>
    <n v="3"/>
    <n v="0"/>
    <x v="0"/>
    <n v="0"/>
    <n v="0"/>
    <s v="05/15/2021 12:00:00 AM"/>
    <x v="5"/>
    <s v="PUERTO CONCORDIA"/>
  </r>
  <r>
    <x v="850"/>
    <x v="4"/>
    <s v="UNE"/>
    <x v="10"/>
    <n v="0"/>
    <n v="0"/>
    <n v="1"/>
    <n v="0"/>
    <n v="0"/>
    <x v="0"/>
    <n v="0"/>
    <n v="0"/>
    <s v="05/15/2021 12:00:00 AM"/>
    <x v="1"/>
    <s v="DOSQUEBRADAS"/>
  </r>
  <r>
    <x v="850"/>
    <x v="4"/>
    <s v="YACOPI"/>
    <x v="30"/>
    <n v="0"/>
    <n v="0"/>
    <n v="4"/>
    <n v="0"/>
    <n v="0"/>
    <x v="0"/>
    <n v="0"/>
    <n v="0"/>
    <s v="05/15/2021 12:00:00 AM"/>
    <x v="1"/>
    <s v="DOSQUEBRADAS"/>
  </r>
  <r>
    <x v="850"/>
    <x v="1"/>
    <s v="BELEN DE UMBRIA"/>
    <x v="4"/>
    <n v="0"/>
    <n v="0"/>
    <n v="0"/>
    <n v="0"/>
    <n v="0"/>
    <x v="0"/>
    <n v="0"/>
    <n v="0"/>
    <s v="05/16/2021 12:00:00 AM"/>
    <x v="4"/>
    <s v="TABIO"/>
  </r>
  <r>
    <x v="850"/>
    <x v="0"/>
    <s v="MEDELLIN"/>
    <x v="0"/>
    <n v="0"/>
    <n v="1"/>
    <n v="1"/>
    <n v="0"/>
    <n v="0"/>
    <x v="0"/>
    <n v="0"/>
    <n v="0"/>
    <s v="05/17/2021 12:00:00 AM"/>
    <x v="2"/>
    <s v="PUEBLOVIEJO"/>
  </r>
  <r>
    <x v="850"/>
    <x v="4"/>
    <s v="MEDINA"/>
    <x v="10"/>
    <n v="0"/>
    <n v="0"/>
    <n v="25"/>
    <n v="0"/>
    <n v="0"/>
    <x v="0"/>
    <n v="0"/>
    <n v="0"/>
    <s v="05/16/2021 12:00:00 AM"/>
    <x v="1"/>
    <s v="BALBOA"/>
  </r>
  <r>
    <x v="849"/>
    <x v="17"/>
    <s v="ANSERMA"/>
    <x v="4"/>
    <n v="0"/>
    <n v="0"/>
    <n v="0"/>
    <n v="0"/>
    <n v="0"/>
    <x v="0"/>
    <n v="0"/>
    <n v="0"/>
    <s v="05/16/2021 12:00:00 AM"/>
    <x v="19"/>
    <s v="MERCADERES"/>
  </r>
  <r>
    <x v="851"/>
    <x v="4"/>
    <s v="ZIPACON"/>
    <x v="4"/>
    <n v="0"/>
    <n v="0"/>
    <n v="0"/>
    <n v="0"/>
    <n v="0"/>
    <x v="0"/>
    <n v="0"/>
    <n v="0"/>
    <s v="05/15/2021 12:00:00 AM"/>
    <x v="9"/>
    <s v="CAJAMARCA"/>
  </r>
  <r>
    <x v="851"/>
    <x v="24"/>
    <s v="PUERRES"/>
    <x v="4"/>
    <n v="0"/>
    <n v="0"/>
    <n v="1"/>
    <n v="0"/>
    <n v="0"/>
    <x v="0"/>
    <n v="0"/>
    <n v="0"/>
    <s v="05/16/2021 12:00:00 AM"/>
    <x v="23"/>
    <s v="SAN JOSE DEL GUAVIARE"/>
  </r>
  <r>
    <x v="768"/>
    <x v="16"/>
    <s v="COTORRA"/>
    <x v="44"/>
    <n v="0"/>
    <n v="0"/>
    <n v="0"/>
    <n v="0"/>
    <n v="0"/>
    <x v="288"/>
    <n v="0"/>
    <n v="0"/>
    <s v="05/16/2021 12:00:00 AM"/>
    <x v="5"/>
    <s v="PUERTO GAITAN"/>
  </r>
  <r>
    <x v="790"/>
    <x v="16"/>
    <s v="PUEBLO NUEVO"/>
    <x v="44"/>
    <n v="0"/>
    <n v="0"/>
    <n v="0"/>
    <n v="0"/>
    <n v="0"/>
    <x v="289"/>
    <n v="0"/>
    <n v="0"/>
    <s v="05/16/2021 12:00:00 AM"/>
    <x v="4"/>
    <s v="TENA"/>
  </r>
  <r>
    <x v="804"/>
    <x v="24"/>
    <s v="DEPARTAMENTO"/>
    <x v="44"/>
    <n v="0"/>
    <n v="0"/>
    <n v="0"/>
    <n v="0"/>
    <n v="0"/>
    <x v="290"/>
    <n v="8798400000"/>
    <n v="39356400"/>
    <s v="05/17/2021 12:00:00 AM"/>
    <x v="1"/>
    <s v="BELEN DE UMBRIA"/>
  </r>
  <r>
    <x v="736"/>
    <x v="0"/>
    <s v="DEPARTAMENTO"/>
    <x v="21"/>
    <n v="0"/>
    <n v="0"/>
    <n v="0"/>
    <n v="0"/>
    <n v="0"/>
    <x v="291"/>
    <n v="0"/>
    <n v="0"/>
    <s v="05/17/2021 12:00:00 AM"/>
    <x v="1"/>
    <s v="LA CELIA"/>
  </r>
  <r>
    <x v="791"/>
    <x v="10"/>
    <s v="DEPARTAMENTO"/>
    <x v="21"/>
    <n v="0"/>
    <n v="0"/>
    <n v="0"/>
    <n v="0"/>
    <n v="0"/>
    <x v="292"/>
    <n v="0"/>
    <n v="0"/>
    <s v="05/17/2021 12:00:00 AM"/>
    <x v="1"/>
    <s v="QUINCHIA"/>
  </r>
  <r>
    <x v="796"/>
    <x v="16"/>
    <s v="DEPARTAMENTO"/>
    <x v="21"/>
    <n v="0"/>
    <n v="0"/>
    <n v="0"/>
    <n v="0"/>
    <n v="0"/>
    <x v="293"/>
    <n v="0"/>
    <n v="0"/>
    <s v="05/16/2021 12:00:00 AM"/>
    <x v="11"/>
    <s v="LA MONTAÑITA"/>
  </r>
  <r>
    <x v="796"/>
    <x v="8"/>
    <s v="DEPARTAMENTO"/>
    <x v="21"/>
    <n v="0"/>
    <n v="0"/>
    <n v="0"/>
    <n v="0"/>
    <n v="0"/>
    <x v="294"/>
    <n v="0"/>
    <n v="0"/>
    <s v="05/16/2021 12:00:00 AM"/>
    <x v="11"/>
    <s v="FLORENCIA"/>
  </r>
  <r>
    <x v="852"/>
    <x v="0"/>
    <s v="CALDAS"/>
    <x v="4"/>
    <n v="0"/>
    <n v="0"/>
    <n v="0"/>
    <n v="0"/>
    <n v="0"/>
    <x v="0"/>
    <n v="0"/>
    <n v="0"/>
    <s v="05/16/2021 12:00:00 AM"/>
    <x v="27"/>
    <s v="MOCOA"/>
  </r>
  <r>
    <x v="849"/>
    <x v="0"/>
    <s v="AMAGA"/>
    <x v="4"/>
    <n v="0"/>
    <n v="0"/>
    <n v="0"/>
    <n v="0"/>
    <n v="0"/>
    <x v="0"/>
    <n v="0"/>
    <n v="0"/>
    <s v="05/16/2021 12:00:00 AM"/>
    <x v="27"/>
    <s v="PUERTO ASIS"/>
  </r>
  <r>
    <x v="850"/>
    <x v="0"/>
    <s v="ANORI"/>
    <x v="3"/>
    <n v="0"/>
    <n v="0"/>
    <n v="0"/>
    <n v="0"/>
    <n v="0"/>
    <x v="0"/>
    <n v="0"/>
    <n v="0"/>
    <s v="05/17/2021 12:00:00 AM"/>
    <x v="9"/>
    <s v="MURILLO"/>
  </r>
  <r>
    <x v="850"/>
    <x v="0"/>
    <s v="EBEJICO"/>
    <x v="3"/>
    <n v="0"/>
    <n v="0"/>
    <n v="1"/>
    <n v="1"/>
    <n v="0"/>
    <x v="0"/>
    <n v="0"/>
    <n v="0"/>
    <s v="05/17/2021 12:00:00 AM"/>
    <x v="9"/>
    <s v="CAJAMARCA"/>
  </r>
  <r>
    <x v="851"/>
    <x v="0"/>
    <s v="MARINILLA"/>
    <x v="10"/>
    <n v="0"/>
    <n v="0"/>
    <n v="3"/>
    <n v="0"/>
    <n v="0"/>
    <x v="0"/>
    <n v="0"/>
    <n v="0"/>
    <s v="05/14/2021 12:00:00 AM"/>
    <x v="9"/>
    <s v="PLANADAS"/>
  </r>
  <r>
    <x v="852"/>
    <x v="18"/>
    <s v="CACHIRA"/>
    <x v="4"/>
    <n v="0"/>
    <n v="0"/>
    <n v="1"/>
    <n v="0"/>
    <n v="0"/>
    <x v="0"/>
    <n v="0"/>
    <n v="0"/>
    <s v="05/17/2021 12:00:00 AM"/>
    <x v="5"/>
    <s v="VILLAVICENCIO"/>
  </r>
  <r>
    <x v="852"/>
    <x v="18"/>
    <s v="LOS PATIOS"/>
    <x v="4"/>
    <n v="0"/>
    <n v="0"/>
    <n v="2"/>
    <n v="0"/>
    <n v="0"/>
    <x v="0"/>
    <n v="0"/>
    <n v="0"/>
    <s v="05/17/2021 12:00:00 AM"/>
    <x v="5"/>
    <s v="EL CASTILLO"/>
  </r>
  <r>
    <x v="852"/>
    <x v="18"/>
    <s v="SILOS"/>
    <x v="18"/>
    <n v="0"/>
    <n v="0"/>
    <n v="0"/>
    <n v="0"/>
    <n v="0"/>
    <x v="0"/>
    <n v="0"/>
    <n v="0"/>
    <s v="05/17/2021 12:00:00 AM"/>
    <x v="5"/>
    <s v="PUERTO CONCORDIA"/>
  </r>
  <r>
    <x v="850"/>
    <x v="9"/>
    <s v="ANZOATEGUI"/>
    <x v="4"/>
    <n v="0"/>
    <n v="0"/>
    <n v="2"/>
    <n v="0"/>
    <n v="0"/>
    <x v="0"/>
    <n v="0"/>
    <n v="0"/>
    <s v="05/17/2021 12:00:00 AM"/>
    <x v="17"/>
    <s v="VITERBO"/>
  </r>
  <r>
    <x v="852"/>
    <x v="1"/>
    <s v="PEREIRA"/>
    <x v="0"/>
    <n v="0"/>
    <n v="2"/>
    <n v="1"/>
    <n v="0"/>
    <n v="0"/>
    <x v="0"/>
    <n v="0"/>
    <n v="0"/>
    <s v="05/18/2021 12:00:00 AM"/>
    <x v="17"/>
    <s v="ARANZAZU"/>
  </r>
  <r>
    <x v="852"/>
    <x v="0"/>
    <s v="MEDELLIN"/>
    <x v="4"/>
    <n v="0"/>
    <n v="0"/>
    <n v="0"/>
    <n v="0"/>
    <n v="0"/>
    <x v="0"/>
    <n v="0"/>
    <n v="0"/>
    <s v="05/18/2021 12:00:00 AM"/>
    <x v="0"/>
    <s v="VENECIA"/>
  </r>
  <r>
    <x v="852"/>
    <x v="4"/>
    <s v="ANAPOIMA"/>
    <x v="4"/>
    <n v="0"/>
    <n v="0"/>
    <n v="0"/>
    <n v="0"/>
    <n v="0"/>
    <x v="0"/>
    <n v="0"/>
    <n v="0"/>
    <s v="05/18/2021 12:00:00 AM"/>
    <x v="0"/>
    <s v="LA PINTADA"/>
  </r>
  <r>
    <x v="852"/>
    <x v="4"/>
    <s v="LA PEÑA"/>
    <x v="4"/>
    <n v="0"/>
    <n v="0"/>
    <n v="0"/>
    <n v="0"/>
    <n v="0"/>
    <x v="0"/>
    <n v="0"/>
    <n v="0"/>
    <s v="05/18/2021 12:00:00 AM"/>
    <x v="0"/>
    <s v="SALGAR"/>
  </r>
  <r>
    <x v="852"/>
    <x v="4"/>
    <s v="LA PEÑA"/>
    <x v="10"/>
    <n v="0"/>
    <n v="0"/>
    <n v="15"/>
    <n v="0"/>
    <n v="0"/>
    <x v="0"/>
    <n v="0"/>
    <n v="0"/>
    <s v="05/17/2021 12:00:00 AM"/>
    <x v="0"/>
    <s v="PUERTO NARE"/>
  </r>
  <r>
    <x v="852"/>
    <x v="4"/>
    <s v="FOMEQUE"/>
    <x v="30"/>
    <n v="0"/>
    <n v="0"/>
    <n v="0"/>
    <n v="0"/>
    <n v="0"/>
    <x v="0"/>
    <n v="0"/>
    <n v="0"/>
    <s v="05/17/2021 12:00:00 AM"/>
    <x v="26"/>
    <s v="LLORO"/>
  </r>
  <r>
    <x v="852"/>
    <x v="4"/>
    <s v="TOCAIMA"/>
    <x v="10"/>
    <n v="0"/>
    <n v="0"/>
    <n v="6"/>
    <n v="0"/>
    <n v="0"/>
    <x v="0"/>
    <n v="0"/>
    <n v="0"/>
    <s v="05/17/2021 12:00:00 AM"/>
    <x v="26"/>
    <s v="BAGADO"/>
  </r>
  <r>
    <x v="852"/>
    <x v="4"/>
    <s v="LA VEGA"/>
    <x v="4"/>
    <n v="0"/>
    <n v="0"/>
    <n v="1"/>
    <n v="0"/>
    <n v="0"/>
    <x v="0"/>
    <n v="0"/>
    <n v="0"/>
    <s v="05/17/2021 12:00:00 AM"/>
    <x v="5"/>
    <s v="MAPIRIPAN"/>
  </r>
  <r>
    <x v="852"/>
    <x v="4"/>
    <s v="VIOTA"/>
    <x v="10"/>
    <n v="0"/>
    <n v="0"/>
    <n v="0"/>
    <n v="0"/>
    <n v="0"/>
    <x v="0"/>
    <n v="0"/>
    <n v="0"/>
    <s v="05/18/2021 12:00:00 AM"/>
    <x v="5"/>
    <s v="MAPIRIPAN"/>
  </r>
  <r>
    <x v="851"/>
    <x v="4"/>
    <s v="LA PALMA"/>
    <x v="4"/>
    <n v="0"/>
    <n v="0"/>
    <n v="1"/>
    <n v="0"/>
    <n v="0"/>
    <x v="0"/>
    <n v="0"/>
    <n v="0"/>
    <s v="05/12/2021 12:00:00 AM"/>
    <x v="5"/>
    <s v="PUERTO RICO"/>
  </r>
  <r>
    <x v="852"/>
    <x v="4"/>
    <s v="SAN BERNARDO"/>
    <x v="10"/>
    <n v="0"/>
    <n v="0"/>
    <n v="0"/>
    <n v="0"/>
    <n v="0"/>
    <x v="0"/>
    <n v="0"/>
    <n v="0"/>
    <s v="05/14/2021 12:00:00 AM"/>
    <x v="5"/>
    <s v="PUERTO RICO"/>
  </r>
  <r>
    <x v="851"/>
    <x v="4"/>
    <s v="LA MESA"/>
    <x v="4"/>
    <n v="0"/>
    <n v="0"/>
    <n v="0"/>
    <n v="0"/>
    <n v="0"/>
    <x v="0"/>
    <n v="0"/>
    <n v="0"/>
    <s v="05/18/2021 12:00:00 AM"/>
    <x v="1"/>
    <s v="LA VIRGINIA"/>
  </r>
  <r>
    <x v="851"/>
    <x v="20"/>
    <s v="SABANALARGA"/>
    <x v="9"/>
    <n v="0"/>
    <n v="0"/>
    <n v="22"/>
    <n v="0"/>
    <n v="0"/>
    <x v="0"/>
    <n v="0"/>
    <n v="0"/>
    <s v="05/17/2021 12:00:00 AM"/>
    <x v="5"/>
    <s v="LA MACARENA"/>
  </r>
  <r>
    <x v="851"/>
    <x v="20"/>
    <s v="LURUACO"/>
    <x v="9"/>
    <n v="0"/>
    <n v="0"/>
    <n v="3"/>
    <n v="0"/>
    <n v="0"/>
    <x v="0"/>
    <n v="0"/>
    <n v="0"/>
    <s v="05/17/2021 12:00:00 AM"/>
    <x v="26"/>
    <s v="NOVITA"/>
  </r>
  <r>
    <x v="852"/>
    <x v="24"/>
    <s v="TUQUERRES"/>
    <x v="4"/>
    <n v="0"/>
    <n v="0"/>
    <n v="2"/>
    <n v="0"/>
    <n v="0"/>
    <x v="0"/>
    <n v="0"/>
    <n v="0"/>
    <s v="05/17/2021 12:00:00 AM"/>
    <x v="3"/>
    <s v="MOGOTES"/>
  </r>
  <r>
    <x v="852"/>
    <x v="19"/>
    <s v="CORINTO"/>
    <x v="30"/>
    <n v="0"/>
    <n v="0"/>
    <n v="13"/>
    <n v="0"/>
    <n v="0"/>
    <x v="0"/>
    <n v="0"/>
    <n v="0"/>
    <s v="05/18/2021 12:00:00 AM"/>
    <x v="26"/>
    <s v="EL CARMEN DE ATRATO"/>
  </r>
  <r>
    <x v="852"/>
    <x v="18"/>
    <s v="RAGONVALIA"/>
    <x v="10"/>
    <n v="0"/>
    <n v="0"/>
    <n v="1"/>
    <n v="0"/>
    <n v="0"/>
    <x v="0"/>
    <n v="0"/>
    <n v="0"/>
    <s v="05/17/2021 12:00:00 AM"/>
    <x v="8"/>
    <s v="SAMPUES"/>
  </r>
  <r>
    <x v="852"/>
    <x v="18"/>
    <s v="RAGONVALIA"/>
    <x v="27"/>
    <n v="0"/>
    <n v="0"/>
    <n v="1"/>
    <n v="0"/>
    <n v="0"/>
    <x v="0"/>
    <n v="0"/>
    <n v="0"/>
    <s v="05/12/2021 12:00:00 AM"/>
    <x v="0"/>
    <s v="NECHI"/>
  </r>
  <r>
    <x v="852"/>
    <x v="1"/>
    <s v="GUATICA"/>
    <x v="4"/>
    <n v="0"/>
    <n v="0"/>
    <n v="2"/>
    <n v="0"/>
    <n v="0"/>
    <x v="0"/>
    <n v="0"/>
    <n v="0"/>
    <s v="05/18/2021 12:00:00 AM"/>
    <x v="9"/>
    <s v="PRADO"/>
  </r>
  <r>
    <x v="852"/>
    <x v="3"/>
    <s v="RIONEGRO"/>
    <x v="30"/>
    <n v="0"/>
    <n v="0"/>
    <n v="350"/>
    <n v="0"/>
    <n v="0"/>
    <x v="0"/>
    <n v="0"/>
    <n v="0"/>
    <s v="05/13/2021 12:00:00 AM"/>
    <x v="0"/>
    <s v="CIUDAD BOLIVAR"/>
  </r>
  <r>
    <x v="852"/>
    <x v="3"/>
    <s v="SABANA DE TORRES"/>
    <x v="30"/>
    <n v="0"/>
    <n v="0"/>
    <n v="0"/>
    <n v="0"/>
    <n v="0"/>
    <x v="295"/>
    <n v="0"/>
    <n v="0"/>
    <s v="05/24/2021 12:00:00 AM"/>
    <x v="0"/>
    <s v="MUTATA"/>
  </r>
  <r>
    <x v="852"/>
    <x v="3"/>
    <s v="PUERTO PARRA"/>
    <x v="30"/>
    <n v="0"/>
    <n v="0"/>
    <n v="150"/>
    <n v="0"/>
    <n v="0"/>
    <x v="0"/>
    <n v="0"/>
    <n v="0"/>
    <s v="05/14/2021 12:00:00 AM"/>
    <x v="0"/>
    <s v="MUTATA"/>
  </r>
  <r>
    <x v="853"/>
    <x v="0"/>
    <s v="ABEJORRAL"/>
    <x v="3"/>
    <n v="0"/>
    <n v="0"/>
    <n v="1"/>
    <n v="0"/>
    <n v="0"/>
    <x v="0"/>
    <n v="0"/>
    <n v="0"/>
    <s v="05/16/2021 12:00:00 AM"/>
    <x v="0"/>
    <s v="APARTADO"/>
  </r>
  <r>
    <x v="853"/>
    <x v="0"/>
    <s v="ABEJORRAL"/>
    <x v="4"/>
    <n v="0"/>
    <n v="0"/>
    <n v="0"/>
    <n v="0"/>
    <n v="0"/>
    <x v="0"/>
    <n v="0"/>
    <n v="0"/>
    <s v="05/18/2021 12:00:00 AM"/>
    <x v="0"/>
    <s v="ANDES"/>
  </r>
  <r>
    <x v="851"/>
    <x v="0"/>
    <s v="AMALFI"/>
    <x v="4"/>
    <n v="0"/>
    <n v="0"/>
    <n v="2"/>
    <n v="0"/>
    <n v="0"/>
    <x v="0"/>
    <n v="0"/>
    <n v="0"/>
    <s v="05/17/2021 12:00:00 AM"/>
    <x v="0"/>
    <s v="BETANIA"/>
  </r>
  <r>
    <x v="853"/>
    <x v="0"/>
    <s v="CAROLINA"/>
    <x v="4"/>
    <n v="0"/>
    <n v="0"/>
    <n v="1"/>
    <n v="0"/>
    <n v="0"/>
    <x v="0"/>
    <n v="0"/>
    <n v="0"/>
    <s v="05/17/2021 12:00:00 AM"/>
    <x v="3"/>
    <s v="CURITI"/>
  </r>
  <r>
    <x v="851"/>
    <x v="0"/>
    <s v="MONTEBELLO"/>
    <x v="4"/>
    <n v="0"/>
    <n v="0"/>
    <n v="0"/>
    <n v="0"/>
    <n v="0"/>
    <x v="0"/>
    <n v="0"/>
    <n v="0"/>
    <s v="05/18/2021 12:00:00 AM"/>
    <x v="0"/>
    <s v="CONCORDIA"/>
  </r>
  <r>
    <x v="853"/>
    <x v="4"/>
    <s v="YACOPI"/>
    <x v="10"/>
    <n v="0"/>
    <n v="0"/>
    <n v="3"/>
    <n v="3"/>
    <n v="5"/>
    <x v="0"/>
    <n v="0"/>
    <n v="0"/>
    <s v="05/18/2021 12:00:00 AM"/>
    <x v="0"/>
    <s v="FREDONIA"/>
  </r>
  <r>
    <x v="853"/>
    <x v="4"/>
    <s v="SAN ANTONIO DEL TEQUENDAMA"/>
    <x v="10"/>
    <n v="0"/>
    <n v="0"/>
    <n v="5"/>
    <n v="0"/>
    <n v="0"/>
    <x v="0"/>
    <n v="0"/>
    <n v="0"/>
    <s v="05/18/2021 12:00:00 AM"/>
    <x v="0"/>
    <s v="DABEIBA"/>
  </r>
  <r>
    <x v="853"/>
    <x v="4"/>
    <s v="SAN ANTONIO DEL TEQUENDAMA"/>
    <x v="4"/>
    <n v="0"/>
    <n v="0"/>
    <n v="5"/>
    <n v="0"/>
    <n v="0"/>
    <x v="0"/>
    <n v="0"/>
    <n v="0"/>
    <s v="05/18/2021 12:00:00 AM"/>
    <x v="0"/>
    <s v="GIRALDO"/>
  </r>
  <r>
    <x v="853"/>
    <x v="4"/>
    <s v="SAN ANTONIO DEL TEQUENDAMA"/>
    <x v="27"/>
    <n v="0"/>
    <n v="0"/>
    <n v="30"/>
    <n v="0"/>
    <n v="0"/>
    <x v="0"/>
    <n v="0"/>
    <n v="0"/>
    <s v="05/17/2021 12:00:00 AM"/>
    <x v="0"/>
    <s v="MARINILLA"/>
  </r>
  <r>
    <x v="853"/>
    <x v="0"/>
    <s v="PUERTO NARE"/>
    <x v="10"/>
    <n v="0"/>
    <n v="0"/>
    <n v="35"/>
    <n v="0"/>
    <n v="0"/>
    <x v="0"/>
    <n v="0"/>
    <n v="0"/>
    <s v="05/17/2021 12:00:00 AM"/>
    <x v="0"/>
    <s v="RIONEGRO"/>
  </r>
  <r>
    <x v="853"/>
    <x v="17"/>
    <s v="ARANZAZU"/>
    <x v="4"/>
    <n v="0"/>
    <n v="0"/>
    <n v="1"/>
    <n v="0"/>
    <n v="0"/>
    <x v="0"/>
    <n v="0"/>
    <n v="0"/>
    <s v="05/13/2021 12:00:00 AM"/>
    <x v="0"/>
    <s v="VEGACHI"/>
  </r>
  <r>
    <x v="853"/>
    <x v="18"/>
    <s v="VILLA DEL ROSARIO"/>
    <x v="30"/>
    <n v="0"/>
    <n v="0"/>
    <n v="0"/>
    <n v="0"/>
    <n v="0"/>
    <x v="0"/>
    <n v="0"/>
    <n v="0"/>
    <s v="05/17/2021 12:00:00 AM"/>
    <x v="1"/>
    <s v="APIA"/>
  </r>
  <r>
    <x v="854"/>
    <x v="0"/>
    <s v="AMAGA"/>
    <x v="5"/>
    <n v="0"/>
    <n v="0"/>
    <n v="0"/>
    <n v="0"/>
    <n v="0"/>
    <x v="0"/>
    <n v="0"/>
    <n v="0"/>
    <s v="05/15/2021 12:00:00 AM"/>
    <x v="1"/>
    <s v="BALBOA"/>
  </r>
  <r>
    <x v="854"/>
    <x v="0"/>
    <s v="SANTO DOMINGO"/>
    <x v="4"/>
    <n v="0"/>
    <n v="0"/>
    <n v="0"/>
    <n v="0"/>
    <n v="0"/>
    <x v="0"/>
    <n v="0"/>
    <n v="0"/>
    <s v="05/18/2021 12:00:00 AM"/>
    <x v="1"/>
    <s v="BELEN DE UMBRIA"/>
  </r>
  <r>
    <x v="854"/>
    <x v="19"/>
    <s v="PAEZ"/>
    <x v="4"/>
    <n v="0"/>
    <n v="0"/>
    <n v="0"/>
    <n v="0"/>
    <n v="0"/>
    <x v="0"/>
    <n v="0"/>
    <n v="0"/>
    <s v="05/18/2021 12:00:00 AM"/>
    <x v="1"/>
    <s v="GUATICA"/>
  </r>
  <r>
    <x v="854"/>
    <x v="18"/>
    <s v="BUCARASICA"/>
    <x v="4"/>
    <n v="0"/>
    <n v="0"/>
    <n v="0"/>
    <n v="0"/>
    <n v="0"/>
    <x v="0"/>
    <n v="0"/>
    <n v="0"/>
    <s v="05/17/2021 12:00:00 AM"/>
    <x v="1"/>
    <s v="MISTRATO"/>
  </r>
  <r>
    <x v="854"/>
    <x v="1"/>
    <s v="MISTRATO"/>
    <x v="4"/>
    <n v="0"/>
    <n v="0"/>
    <n v="0"/>
    <n v="0"/>
    <n v="0"/>
    <x v="0"/>
    <n v="0"/>
    <n v="0"/>
    <s v="05/18/2021 12:00:00 AM"/>
    <x v="1"/>
    <s v="SANTUARIO"/>
  </r>
  <r>
    <x v="854"/>
    <x v="0"/>
    <s v="CAUCASIA"/>
    <x v="13"/>
    <n v="1"/>
    <n v="8"/>
    <n v="11"/>
    <n v="1"/>
    <n v="0"/>
    <x v="0"/>
    <n v="0"/>
    <n v="0"/>
    <s v="05/18/2021 12:00:00 AM"/>
    <x v="31"/>
    <s v="MITU"/>
  </r>
  <r>
    <x v="854"/>
    <x v="18"/>
    <s v="SILOS"/>
    <x v="4"/>
    <n v="0"/>
    <n v="0"/>
    <n v="0"/>
    <n v="0"/>
    <n v="0"/>
    <x v="0"/>
    <n v="0"/>
    <n v="0"/>
    <s v="05/17/2021 12:00:00 AM"/>
    <x v="0"/>
    <s v="SAN CARLOS"/>
  </r>
  <r>
    <x v="854"/>
    <x v="4"/>
    <s v="LA CALERA"/>
    <x v="4"/>
    <n v="0"/>
    <n v="0"/>
    <n v="2"/>
    <n v="0"/>
    <n v="0"/>
    <x v="0"/>
    <n v="0"/>
    <n v="0"/>
    <s v="05/17/2021 12:00:00 AM"/>
    <x v="0"/>
    <s v="SAN ROQUE"/>
  </r>
  <r>
    <x v="854"/>
    <x v="4"/>
    <s v="PACHO"/>
    <x v="4"/>
    <n v="0"/>
    <n v="0"/>
    <n v="2"/>
    <n v="0"/>
    <n v="0"/>
    <x v="0"/>
    <n v="0"/>
    <n v="0"/>
    <s v="05/17/2021 12:00:00 AM"/>
    <x v="0"/>
    <s v="SAN LUIS"/>
  </r>
  <r>
    <x v="854"/>
    <x v="4"/>
    <s v="TAUSA"/>
    <x v="7"/>
    <n v="0"/>
    <n v="0"/>
    <n v="0"/>
    <n v="0"/>
    <n v="0"/>
    <x v="0"/>
    <n v="0"/>
    <n v="0"/>
    <s v="05/18/2021 12:00:00 AM"/>
    <x v="0"/>
    <s v="VIGIA DEL FUERTE"/>
  </r>
  <r>
    <x v="855"/>
    <x v="4"/>
    <s v="TOCAIMA"/>
    <x v="10"/>
    <n v="0"/>
    <n v="0"/>
    <n v="11"/>
    <n v="0"/>
    <n v="8"/>
    <x v="0"/>
    <n v="0"/>
    <n v="0"/>
    <s v="05/18/2021 12:00:00 AM"/>
    <x v="0"/>
    <s v="URAMITA"/>
  </r>
  <r>
    <x v="855"/>
    <x v="18"/>
    <s v="CACHIRA"/>
    <x v="4"/>
    <n v="0"/>
    <n v="0"/>
    <n v="0"/>
    <n v="0"/>
    <n v="0"/>
    <x v="0"/>
    <n v="0"/>
    <n v="0"/>
    <s v="05/18/2021 12:00:00 AM"/>
    <x v="5"/>
    <s v="PUERTO LLERAS"/>
  </r>
  <r>
    <x v="855"/>
    <x v="4"/>
    <s v="LA MESA"/>
    <x v="10"/>
    <n v="0"/>
    <n v="0"/>
    <n v="3"/>
    <n v="0"/>
    <n v="0"/>
    <x v="0"/>
    <n v="0"/>
    <n v="0"/>
    <s v="05/17/2021 12:00:00 AM"/>
    <x v="15"/>
    <s v="TULUA"/>
  </r>
  <r>
    <x v="855"/>
    <x v="18"/>
    <s v="VILLA CARO"/>
    <x v="4"/>
    <n v="0"/>
    <n v="0"/>
    <n v="0"/>
    <n v="0"/>
    <n v="0"/>
    <x v="0"/>
    <n v="0"/>
    <n v="0"/>
    <s v="05/16/2021 12:00:00 AM"/>
    <x v="27"/>
    <s v="PUERTO ASIS"/>
  </r>
  <r>
    <x v="855"/>
    <x v="18"/>
    <s v="SALAZAR"/>
    <x v="4"/>
    <n v="0"/>
    <n v="0"/>
    <n v="0"/>
    <n v="0"/>
    <n v="0"/>
    <x v="0"/>
    <n v="0"/>
    <n v="0"/>
    <s v="05/17/2021 12:00:00 AM"/>
    <x v="14"/>
    <s v="OROCUE"/>
  </r>
  <r>
    <x v="855"/>
    <x v="0"/>
    <s v="ENVIGADO"/>
    <x v="7"/>
    <n v="0"/>
    <n v="0"/>
    <n v="0"/>
    <n v="0"/>
    <n v="70"/>
    <x v="0"/>
    <n v="0"/>
    <n v="0"/>
    <s v="05/19/2021 12:00:00 AM"/>
    <x v="1"/>
    <s v="BALBOA"/>
  </r>
  <r>
    <x v="855"/>
    <x v="0"/>
    <s v="MEDELLIN"/>
    <x v="10"/>
    <n v="0"/>
    <n v="0"/>
    <n v="0"/>
    <n v="0"/>
    <n v="0"/>
    <x v="0"/>
    <n v="0"/>
    <n v="0"/>
    <s v="05/19/2021 12:00:00 AM"/>
    <x v="1"/>
    <s v="APIA"/>
  </r>
  <r>
    <x v="855"/>
    <x v="0"/>
    <s v="ENVIGADO"/>
    <x v="10"/>
    <n v="0"/>
    <n v="0"/>
    <n v="9"/>
    <n v="0"/>
    <n v="0"/>
    <x v="0"/>
    <n v="0"/>
    <n v="0"/>
    <s v="05/18/2021 12:00:00 AM"/>
    <x v="10"/>
    <s v="SAN MARTIN"/>
  </r>
  <r>
    <x v="854"/>
    <x v="13"/>
    <s v="BOGOTA, D.C."/>
    <x v="4"/>
    <n v="0"/>
    <n v="0"/>
    <n v="13"/>
    <n v="0"/>
    <n v="0"/>
    <x v="0"/>
    <n v="0"/>
    <n v="0"/>
    <s v="05/19/2021 12:00:00 AM"/>
    <x v="18"/>
    <s v="CUCUTILLA"/>
  </r>
  <r>
    <x v="854"/>
    <x v="0"/>
    <s v="MARINILLA"/>
    <x v="10"/>
    <n v="0"/>
    <n v="0"/>
    <n v="3"/>
    <n v="0"/>
    <n v="0"/>
    <x v="0"/>
    <n v="0"/>
    <n v="0"/>
    <s v="05/19/2021 12:00:00 AM"/>
    <x v="30"/>
    <s v="SAN ANDRES"/>
  </r>
  <r>
    <x v="854"/>
    <x v="0"/>
    <s v="MARINILLA"/>
    <x v="4"/>
    <n v="0"/>
    <n v="0"/>
    <n v="1"/>
    <n v="0"/>
    <n v="0"/>
    <x v="0"/>
    <n v="0"/>
    <n v="0"/>
    <s v="05/19/2021 12:00:00 AM"/>
    <x v="4"/>
    <s v="CABRERA"/>
  </r>
  <r>
    <x v="855"/>
    <x v="5"/>
    <s v="MAPIRIPAN"/>
    <x v="10"/>
    <n v="0"/>
    <n v="0"/>
    <n v="1"/>
    <n v="0"/>
    <n v="0"/>
    <x v="0"/>
    <n v="0"/>
    <n v="0"/>
    <s v="05/18/2021 12:00:00 AM"/>
    <x v="4"/>
    <s v="EL ROSAL"/>
  </r>
  <r>
    <x v="855"/>
    <x v="24"/>
    <s v="LINARES"/>
    <x v="3"/>
    <n v="0"/>
    <n v="0"/>
    <n v="0"/>
    <n v="0"/>
    <n v="0"/>
    <x v="0"/>
    <n v="0"/>
    <n v="0"/>
    <s v="05/19/2021 12:00:00 AM"/>
    <x v="14"/>
    <s v="OROCUE"/>
  </r>
  <r>
    <x v="854"/>
    <x v="4"/>
    <s v="LA CALERA"/>
    <x v="30"/>
    <n v="0"/>
    <n v="0"/>
    <n v="0"/>
    <n v="0"/>
    <n v="0"/>
    <x v="0"/>
    <n v="0"/>
    <n v="0"/>
    <s v="05/19/2021 12:00:00 AM"/>
    <x v="3"/>
    <s v="CAPITANEJO"/>
  </r>
  <r>
    <x v="855"/>
    <x v="1"/>
    <s v="SANTA ROSA DE CABAL"/>
    <x v="9"/>
    <n v="0"/>
    <n v="0"/>
    <n v="3"/>
    <n v="0"/>
    <n v="0"/>
    <x v="0"/>
    <n v="0"/>
    <n v="0"/>
    <s v="05/19/2021 12:00:00 AM"/>
    <x v="3"/>
    <s v="CAPITANEJO"/>
  </r>
  <r>
    <x v="855"/>
    <x v="25"/>
    <s v="ISNOS"/>
    <x v="30"/>
    <n v="0"/>
    <n v="0"/>
    <n v="28"/>
    <n v="0"/>
    <n v="0"/>
    <x v="0"/>
    <n v="0"/>
    <n v="0"/>
    <s v="05/19/2021 12:00:00 AM"/>
    <x v="18"/>
    <s v="TOLEDO"/>
  </r>
  <r>
    <x v="855"/>
    <x v="8"/>
    <s v="EL ROBLE"/>
    <x v="27"/>
    <n v="0"/>
    <n v="0"/>
    <n v="0"/>
    <n v="0"/>
    <n v="0"/>
    <x v="0"/>
    <n v="0"/>
    <n v="0"/>
    <s v="05/20/2021 12:00:00 AM"/>
    <x v="18"/>
    <s v="LABATECA"/>
  </r>
  <r>
    <x v="855"/>
    <x v="18"/>
    <s v="BUCARASICA"/>
    <x v="4"/>
    <n v="0"/>
    <n v="0"/>
    <n v="1"/>
    <n v="0"/>
    <n v="0"/>
    <x v="0"/>
    <n v="0"/>
    <n v="0"/>
    <s v="05/20/2021 12:00:00 AM"/>
    <x v="4"/>
    <s v="NOCAIMA"/>
  </r>
  <r>
    <x v="855"/>
    <x v="5"/>
    <s v="VILLAVICENCIO"/>
    <x v="4"/>
    <n v="0"/>
    <n v="0"/>
    <n v="2"/>
    <n v="0"/>
    <n v="0"/>
    <x v="0"/>
    <n v="0"/>
    <n v="0"/>
    <s v="05/18/2021 12:00:00 AM"/>
    <x v="9"/>
    <s v="PRADO"/>
  </r>
  <r>
    <x v="855"/>
    <x v="18"/>
    <s v="CUCUTILLA"/>
    <x v="4"/>
    <n v="1"/>
    <n v="0"/>
    <n v="1"/>
    <n v="1"/>
    <n v="0"/>
    <x v="0"/>
    <n v="0"/>
    <n v="0"/>
    <s v="05/15/2021 12:00:00 AM"/>
    <x v="27"/>
    <s v="PUERTO CAICEDO"/>
  </r>
  <r>
    <x v="854"/>
    <x v="4"/>
    <s v="ANAPOIMA"/>
    <x v="4"/>
    <n v="0"/>
    <n v="0"/>
    <n v="4"/>
    <n v="0"/>
    <n v="0"/>
    <x v="0"/>
    <n v="0"/>
    <n v="0"/>
    <s v="05/15/2021 12:00:00 AM"/>
    <x v="29"/>
    <s v="SANTA ROSALIA"/>
  </r>
  <r>
    <x v="855"/>
    <x v="4"/>
    <s v="EL COLEGIO"/>
    <x v="10"/>
    <n v="0"/>
    <n v="0"/>
    <n v="3"/>
    <n v="0"/>
    <n v="0"/>
    <x v="0"/>
    <n v="0"/>
    <n v="0"/>
    <s v="05/20/2021 12:00:00 AM"/>
    <x v="5"/>
    <s v="DEPARTAMENTO"/>
  </r>
  <r>
    <x v="854"/>
    <x v="4"/>
    <s v="NILO"/>
    <x v="30"/>
    <n v="0"/>
    <n v="0"/>
    <n v="2"/>
    <n v="0"/>
    <n v="0"/>
    <x v="0"/>
    <n v="0"/>
    <n v="0"/>
    <s v="05/17/2021 12:00:00 AM"/>
    <x v="17"/>
    <s v="FILADELFIA"/>
  </r>
  <r>
    <x v="855"/>
    <x v="4"/>
    <s v="CHAGUANI"/>
    <x v="30"/>
    <n v="0"/>
    <n v="0"/>
    <n v="4"/>
    <n v="0"/>
    <n v="0"/>
    <x v="0"/>
    <n v="0"/>
    <n v="0"/>
    <s v="05/18/2021 12:00:00 AM"/>
    <x v="17"/>
    <s v="MARULANDA"/>
  </r>
  <r>
    <x v="855"/>
    <x v="4"/>
    <s v="QUIPILE"/>
    <x v="4"/>
    <n v="0"/>
    <n v="0"/>
    <n v="11"/>
    <n v="1"/>
    <n v="0"/>
    <x v="0"/>
    <n v="0"/>
    <n v="0"/>
    <s v="05/10/2021 12:00:00 AM"/>
    <x v="6"/>
    <s v="MACANAL"/>
  </r>
  <r>
    <x v="854"/>
    <x v="4"/>
    <s v="GUAYABAL DE SIQUIMA"/>
    <x v="4"/>
    <n v="0"/>
    <n v="0"/>
    <n v="2"/>
    <n v="0"/>
    <n v="0"/>
    <x v="0"/>
    <n v="0"/>
    <n v="0"/>
    <s v="05/21/2021 12:00:00 AM"/>
    <x v="6"/>
    <s v="GUATEQUE"/>
  </r>
  <r>
    <x v="854"/>
    <x v="4"/>
    <s v="FOMEQUE"/>
    <x v="4"/>
    <n v="0"/>
    <n v="0"/>
    <n v="0"/>
    <n v="0"/>
    <n v="0"/>
    <x v="0"/>
    <n v="0"/>
    <n v="0"/>
    <s v="05/21/2021 12:00:00 AM"/>
    <x v="6"/>
    <s v="PANQUEBA"/>
  </r>
  <r>
    <x v="855"/>
    <x v="9"/>
    <s v="MELGAR"/>
    <x v="10"/>
    <n v="0"/>
    <n v="0"/>
    <n v="3"/>
    <n v="0"/>
    <n v="0"/>
    <x v="0"/>
    <n v="0"/>
    <n v="0"/>
    <s v="05/18/2021 12:00:00 AM"/>
    <x v="0"/>
    <s v="LA PINTADA"/>
  </r>
  <r>
    <x v="855"/>
    <x v="0"/>
    <s v="CALDAS"/>
    <x v="0"/>
    <n v="0"/>
    <n v="0"/>
    <n v="1"/>
    <n v="0"/>
    <n v="0"/>
    <x v="0"/>
    <n v="0"/>
    <n v="0"/>
    <s v="05/18/2021 12:00:00 AM"/>
    <x v="0"/>
    <s v="CAICEDO"/>
  </r>
  <r>
    <x v="856"/>
    <x v="4"/>
    <s v="TOCAIMA"/>
    <x v="30"/>
    <n v="0"/>
    <n v="0"/>
    <n v="90"/>
    <n v="0"/>
    <n v="0"/>
    <x v="0"/>
    <n v="0"/>
    <n v="0"/>
    <s v="05/18/2021 12:00:00 AM"/>
    <x v="0"/>
    <s v="SAN FRANCISCO"/>
  </r>
  <r>
    <x v="856"/>
    <x v="18"/>
    <s v="VILLA DEL ROSARIO"/>
    <x v="4"/>
    <n v="0"/>
    <n v="0"/>
    <n v="2"/>
    <n v="0"/>
    <n v="0"/>
    <x v="0"/>
    <n v="0"/>
    <n v="0"/>
    <s v="05/18/2021 12:00:00 AM"/>
    <x v="0"/>
    <s v="SANTA ROSA DE OSOS"/>
  </r>
  <r>
    <x v="856"/>
    <x v="18"/>
    <s v="LA ESPERANZA"/>
    <x v="30"/>
    <n v="0"/>
    <n v="0"/>
    <n v="0"/>
    <n v="0"/>
    <n v="0"/>
    <x v="0"/>
    <n v="0"/>
    <n v="0"/>
    <s v="05/18/2021 12:00:00 AM"/>
    <x v="0"/>
    <s v="URRAO"/>
  </r>
  <r>
    <x v="856"/>
    <x v="24"/>
    <s v="LA LLANADA"/>
    <x v="0"/>
    <n v="0"/>
    <n v="0"/>
    <n v="3"/>
    <n v="1"/>
    <n v="0"/>
    <x v="0"/>
    <n v="0"/>
    <n v="0"/>
    <s v="05/18/2021 12:00:00 AM"/>
    <x v="0"/>
    <s v="MONTEBELLO"/>
  </r>
  <r>
    <x v="856"/>
    <x v="4"/>
    <s v="NILO"/>
    <x v="10"/>
    <n v="0"/>
    <n v="0"/>
    <n v="33"/>
    <n v="0"/>
    <n v="0"/>
    <x v="0"/>
    <n v="0"/>
    <n v="0"/>
    <s v="05/18/2021 12:00:00 AM"/>
    <x v="0"/>
    <s v="CALDAS"/>
  </r>
  <r>
    <x v="855"/>
    <x v="3"/>
    <s v="SAN VICENTE DE CHUCURI"/>
    <x v="10"/>
    <n v="0"/>
    <n v="0"/>
    <n v="0"/>
    <n v="0"/>
    <n v="0"/>
    <x v="296"/>
    <n v="0"/>
    <n v="0"/>
    <s v="05/22/2021 12:00:00 AM"/>
    <x v="26"/>
    <s v="ACANDI"/>
  </r>
  <r>
    <x v="856"/>
    <x v="18"/>
    <s v="CHITAGA"/>
    <x v="18"/>
    <n v="0"/>
    <n v="0"/>
    <n v="0"/>
    <n v="0"/>
    <n v="0"/>
    <x v="0"/>
    <n v="0"/>
    <n v="0"/>
    <s v="05/22/2021 12:00:00 AM"/>
    <x v="9"/>
    <s v="LIBANO"/>
  </r>
  <r>
    <x v="849"/>
    <x v="5"/>
    <s v="CUMARAL"/>
    <x v="10"/>
    <n v="0"/>
    <n v="0"/>
    <n v="57"/>
    <n v="0"/>
    <n v="0"/>
    <x v="0"/>
    <n v="0"/>
    <n v="0"/>
    <s v="05/22/2021 12:00:00 AM"/>
    <x v="1"/>
    <s v="APIA"/>
  </r>
  <r>
    <x v="856"/>
    <x v="4"/>
    <s v="TOCAIMA"/>
    <x v="4"/>
    <n v="0"/>
    <n v="0"/>
    <n v="0"/>
    <n v="0"/>
    <n v="0"/>
    <x v="0"/>
    <n v="0"/>
    <n v="0"/>
    <s v="05/22/2021 12:00:00 AM"/>
    <x v="4"/>
    <s v="LA CALERA"/>
  </r>
  <r>
    <x v="856"/>
    <x v="4"/>
    <s v="AGUA DE DIOS"/>
    <x v="10"/>
    <n v="0"/>
    <n v="0"/>
    <n v="10"/>
    <n v="0"/>
    <n v="10"/>
    <x v="0"/>
    <n v="0"/>
    <n v="0"/>
    <s v="05/21/2021 12:00:00 AM"/>
    <x v="28"/>
    <s v="MONTENEGRO"/>
  </r>
  <r>
    <x v="856"/>
    <x v="4"/>
    <s v="NILO"/>
    <x v="4"/>
    <n v="0"/>
    <n v="0"/>
    <n v="0"/>
    <n v="0"/>
    <n v="10"/>
    <x v="0"/>
    <n v="0"/>
    <n v="0"/>
    <s v="05/21/2021 12:00:00 AM"/>
    <x v="28"/>
    <s v="MONTENEGRO"/>
  </r>
  <r>
    <x v="855"/>
    <x v="17"/>
    <s v="ARANZAZU"/>
    <x v="27"/>
    <n v="0"/>
    <n v="0"/>
    <n v="7"/>
    <n v="0"/>
    <n v="0"/>
    <x v="0"/>
    <n v="0"/>
    <n v="0"/>
    <s v="05/21/2021 12:00:00 AM"/>
    <x v="20"/>
    <s v="MANATI"/>
  </r>
  <r>
    <x v="855"/>
    <x v="17"/>
    <s v="FILADELFIA"/>
    <x v="27"/>
    <n v="0"/>
    <n v="0"/>
    <n v="0"/>
    <n v="0"/>
    <n v="0"/>
    <x v="0"/>
    <n v="0"/>
    <n v="0"/>
    <s v="05/23/2021 12:00:00 AM"/>
    <x v="26"/>
    <s v="UNGUIA"/>
  </r>
  <r>
    <x v="854"/>
    <x v="9"/>
    <s v="VILLAHERMOSA"/>
    <x v="30"/>
    <n v="0"/>
    <n v="0"/>
    <n v="0"/>
    <n v="0"/>
    <n v="0"/>
    <x v="0"/>
    <n v="0"/>
    <n v="0"/>
    <s v="05/23/2021 12:00:00 AM"/>
    <x v="22"/>
    <s v="ACHI"/>
  </r>
  <r>
    <x v="852"/>
    <x v="9"/>
    <s v="PLANADAS"/>
    <x v="4"/>
    <n v="0"/>
    <n v="0"/>
    <n v="1"/>
    <n v="0"/>
    <n v="0"/>
    <x v="0"/>
    <n v="0"/>
    <n v="0"/>
    <s v="05/23/2021 12:00:00 AM"/>
    <x v="4"/>
    <s v="CABRERA"/>
  </r>
  <r>
    <x v="852"/>
    <x v="9"/>
    <s v="SANTA ISABEL"/>
    <x v="4"/>
    <n v="0"/>
    <n v="0"/>
    <n v="0"/>
    <n v="0"/>
    <n v="0"/>
    <x v="0"/>
    <n v="0"/>
    <n v="0"/>
    <s v="05/23/2021 12:00:00 AM"/>
    <x v="1"/>
    <s v="SANTUARIO"/>
  </r>
  <r>
    <x v="856"/>
    <x v="18"/>
    <s v="SILOS"/>
    <x v="4"/>
    <n v="0"/>
    <n v="0"/>
    <n v="1"/>
    <n v="0"/>
    <n v="0"/>
    <x v="0"/>
    <n v="0"/>
    <n v="0"/>
    <s v="05/23/2021 12:00:00 AM"/>
    <x v="4"/>
    <s v="PACHO"/>
  </r>
  <r>
    <x v="857"/>
    <x v="18"/>
    <s v="BUCARASICA"/>
    <x v="4"/>
    <n v="0"/>
    <n v="0"/>
    <n v="0"/>
    <n v="0"/>
    <n v="0"/>
    <x v="0"/>
    <n v="0"/>
    <n v="0"/>
    <s v="05/23/2021 12:00:00 AM"/>
    <x v="15"/>
    <s v="CALI"/>
  </r>
  <r>
    <x v="857"/>
    <x v="4"/>
    <s v="CHOACHI"/>
    <x v="30"/>
    <n v="0"/>
    <n v="0"/>
    <n v="5"/>
    <n v="0"/>
    <n v="0"/>
    <x v="0"/>
    <n v="0"/>
    <n v="0"/>
    <s v="05/24/2021 12:00:00 AM"/>
    <x v="0"/>
    <s v="COCORNA"/>
  </r>
  <r>
    <x v="856"/>
    <x v="0"/>
    <s v="MARINILLA"/>
    <x v="4"/>
    <n v="0"/>
    <n v="2"/>
    <n v="12"/>
    <n v="2"/>
    <n v="0"/>
    <x v="0"/>
    <n v="0"/>
    <n v="0"/>
    <s v="05/24/2021 12:00:00 AM"/>
    <x v="0"/>
    <s v="PEÑOL"/>
  </r>
  <r>
    <x v="857"/>
    <x v="0"/>
    <s v="CHIGORODO"/>
    <x v="0"/>
    <n v="0"/>
    <n v="0"/>
    <n v="1"/>
    <n v="1"/>
    <n v="0"/>
    <x v="0"/>
    <n v="0"/>
    <n v="0"/>
    <s v="05/17/2021 12:00:00 AM"/>
    <x v="0"/>
    <s v="EL SANTUARIO"/>
  </r>
  <r>
    <x v="857"/>
    <x v="4"/>
    <s v="FACATATIVA"/>
    <x v="0"/>
    <n v="0"/>
    <n v="0"/>
    <n v="1"/>
    <n v="0"/>
    <n v="0"/>
    <x v="0"/>
    <n v="0"/>
    <n v="0"/>
    <s v="05/24/2021 12:00:00 AM"/>
    <x v="4"/>
    <s v="EL ROSAL"/>
  </r>
  <r>
    <x v="856"/>
    <x v="18"/>
    <s v="VILLA DEL ROSARIO"/>
    <x v="23"/>
    <n v="2"/>
    <n v="0"/>
    <n v="0"/>
    <n v="0"/>
    <n v="0"/>
    <x v="0"/>
    <n v="0"/>
    <n v="0"/>
    <s v="05/24/2021 12:00:00 AM"/>
    <x v="10"/>
    <s v="VALLEDUPAR"/>
  </r>
  <r>
    <x v="857"/>
    <x v="30"/>
    <s v="SAN ANDRES"/>
    <x v="20"/>
    <n v="0"/>
    <n v="0"/>
    <n v="0"/>
    <n v="0"/>
    <n v="0"/>
    <x v="297"/>
    <n v="0"/>
    <n v="1654365000"/>
    <s v="05/22/2021 12:00:00 AM"/>
    <x v="19"/>
    <s v="LA SIERRA"/>
  </r>
  <r>
    <x v="857"/>
    <x v="4"/>
    <s v="SASAIMA"/>
    <x v="10"/>
    <n v="0"/>
    <n v="0"/>
    <n v="1"/>
    <n v="0"/>
    <n v="0"/>
    <x v="0"/>
    <n v="0"/>
    <n v="0"/>
    <s v="05/25/2021 12:00:00 AM"/>
    <x v="19"/>
    <s v="PAEZ"/>
  </r>
  <r>
    <x v="857"/>
    <x v="4"/>
    <s v="LA CALERA"/>
    <x v="10"/>
    <n v="0"/>
    <n v="0"/>
    <n v="3"/>
    <n v="0"/>
    <n v="0"/>
    <x v="0"/>
    <n v="0"/>
    <n v="0"/>
    <s v="05/25/2021 12:00:00 AM"/>
    <x v="6"/>
    <s v="VILLA DE LEYVA"/>
  </r>
  <r>
    <x v="857"/>
    <x v="4"/>
    <s v="CAPARRAPI"/>
    <x v="10"/>
    <n v="0"/>
    <n v="0"/>
    <n v="5"/>
    <n v="0"/>
    <n v="0"/>
    <x v="0"/>
    <n v="0"/>
    <n v="0"/>
    <s v="05/25/2021 12:00:00 AM"/>
    <x v="1"/>
    <s v="QUINCHIA"/>
  </r>
  <r>
    <x v="856"/>
    <x v="24"/>
    <s v="TUQUERRES"/>
    <x v="10"/>
    <n v="0"/>
    <n v="0"/>
    <n v="4"/>
    <n v="0"/>
    <n v="0"/>
    <x v="0"/>
    <n v="0"/>
    <n v="0"/>
    <s v="05/24/2021 12:00:00 AM"/>
    <x v="0"/>
    <s v="CHIGORODO"/>
  </r>
  <r>
    <x v="856"/>
    <x v="24"/>
    <s v="ALDANA"/>
    <x v="4"/>
    <n v="0"/>
    <n v="0"/>
    <n v="1"/>
    <n v="0"/>
    <n v="0"/>
    <x v="298"/>
    <n v="0"/>
    <n v="0"/>
    <s v="05/24/2021 12:00:00 AM"/>
    <x v="0"/>
    <s v="APARTADO"/>
  </r>
  <r>
    <x v="857"/>
    <x v="23"/>
    <s v="SAN JOSE DEL GUAVIARE"/>
    <x v="10"/>
    <n v="0"/>
    <n v="0"/>
    <n v="5"/>
    <n v="0"/>
    <n v="0"/>
    <x v="0"/>
    <n v="0"/>
    <n v="0"/>
    <s v="05/25/2021 12:00:00 AM"/>
    <x v="0"/>
    <s v="CACERES"/>
  </r>
  <r>
    <x v="857"/>
    <x v="0"/>
    <s v="CALDAS"/>
    <x v="10"/>
    <n v="0"/>
    <n v="0"/>
    <n v="10"/>
    <n v="0"/>
    <n v="0"/>
    <x v="0"/>
    <n v="0"/>
    <n v="0"/>
    <s v="05/25/2021 12:00:00 AM"/>
    <x v="0"/>
    <s v="SAN ROQUE"/>
  </r>
  <r>
    <x v="858"/>
    <x v="2"/>
    <s v="SANTA MARTA"/>
    <x v="10"/>
    <n v="0"/>
    <n v="0"/>
    <n v="54"/>
    <n v="0"/>
    <n v="0"/>
    <x v="0"/>
    <n v="0"/>
    <n v="0"/>
    <s v="05/25/2021 12:00:00 AM"/>
    <x v="0"/>
    <s v="SAN FRANCISCO"/>
  </r>
  <r>
    <x v="857"/>
    <x v="2"/>
    <s v="EL BANCO"/>
    <x v="27"/>
    <n v="0"/>
    <n v="0"/>
    <n v="14"/>
    <n v="0"/>
    <n v="0"/>
    <x v="0"/>
    <n v="0"/>
    <n v="0"/>
    <s v="05/25/2021 12:00:00 AM"/>
    <x v="0"/>
    <s v="ARGELIA"/>
  </r>
  <r>
    <x v="857"/>
    <x v="18"/>
    <s v="ABREGO"/>
    <x v="4"/>
    <n v="0"/>
    <n v="0"/>
    <n v="0"/>
    <n v="0"/>
    <n v="0"/>
    <x v="0"/>
    <n v="0"/>
    <n v="0"/>
    <s v="05/25/2021 12:00:00 AM"/>
    <x v="0"/>
    <s v="SAN RAFAEL"/>
  </r>
  <r>
    <x v="858"/>
    <x v="18"/>
    <s v="DURANIA"/>
    <x v="4"/>
    <n v="0"/>
    <n v="0"/>
    <n v="0"/>
    <n v="0"/>
    <n v="0"/>
    <x v="0"/>
    <n v="0"/>
    <n v="0"/>
    <s v="05/25/2021 12:00:00 AM"/>
    <x v="5"/>
    <s v="DEPARTAMENTO"/>
  </r>
  <r>
    <x v="858"/>
    <x v="18"/>
    <s v="SILOS"/>
    <x v="4"/>
    <n v="0"/>
    <n v="0"/>
    <n v="1"/>
    <n v="1"/>
    <n v="0"/>
    <x v="0"/>
    <n v="0"/>
    <n v="0"/>
    <s v="05/26/2021 12:00:00 AM"/>
    <x v="19"/>
    <s v="PADILLA"/>
  </r>
  <r>
    <x v="856"/>
    <x v="23"/>
    <s v="SAN JOSE DEL GUAVIARE"/>
    <x v="10"/>
    <n v="0"/>
    <n v="0"/>
    <n v="2200"/>
    <n v="0"/>
    <n v="5778"/>
    <x v="299"/>
    <n v="24687000000"/>
    <n v="0"/>
    <s v="05/25/2021 12:00:00 AM"/>
    <x v="0"/>
    <s v="SAN ROQUE"/>
  </r>
  <r>
    <x v="858"/>
    <x v="22"/>
    <s v="SANTA ROSA DEL SUR"/>
    <x v="4"/>
    <n v="0"/>
    <n v="0"/>
    <n v="1"/>
    <n v="0"/>
    <n v="0"/>
    <x v="0"/>
    <n v="0"/>
    <n v="0"/>
    <s v="05/26/2021 12:00:00 AM"/>
    <x v="26"/>
    <s v="CANTON DE SAN PABLO"/>
  </r>
  <r>
    <x v="858"/>
    <x v="19"/>
    <s v="PAEZ"/>
    <x v="4"/>
    <n v="0"/>
    <n v="0"/>
    <n v="0"/>
    <n v="0"/>
    <n v="0"/>
    <x v="0"/>
    <n v="0"/>
    <n v="0"/>
    <s v="05/26/2021 12:00:00 AM"/>
    <x v="26"/>
    <s v="MEDIO BAUDO"/>
  </r>
  <r>
    <x v="858"/>
    <x v="5"/>
    <s v="EL CASTILLO"/>
    <x v="0"/>
    <n v="0"/>
    <n v="0"/>
    <n v="1"/>
    <n v="0"/>
    <n v="0"/>
    <x v="0"/>
    <n v="0"/>
    <n v="0"/>
    <s v="05/26/2021 12:00:00 AM"/>
    <x v="9"/>
    <s v="MURILLO"/>
  </r>
  <r>
    <x v="858"/>
    <x v="5"/>
    <s v="VILLAVICENCIO"/>
    <x v="30"/>
    <n v="0"/>
    <n v="0"/>
    <n v="13"/>
    <n v="0"/>
    <n v="0"/>
    <x v="0"/>
    <n v="0"/>
    <n v="0"/>
    <s v="05/25/2021 12:00:00 AM"/>
    <x v="0"/>
    <s v="SAN LUIS"/>
  </r>
  <r>
    <x v="858"/>
    <x v="9"/>
    <s v="CAJAMARCA"/>
    <x v="30"/>
    <n v="0"/>
    <n v="0"/>
    <n v="15"/>
    <n v="0"/>
    <n v="0"/>
    <x v="0"/>
    <n v="0"/>
    <n v="0"/>
    <s v="05/25/2021 12:00:00 AM"/>
    <x v="0"/>
    <s v="CISNEROS"/>
  </r>
  <r>
    <x v="858"/>
    <x v="9"/>
    <s v="FRESNO"/>
    <x v="4"/>
    <n v="0"/>
    <n v="0"/>
    <n v="0"/>
    <n v="0"/>
    <n v="0"/>
    <x v="0"/>
    <n v="0"/>
    <n v="0"/>
    <s v="05/26/2021 12:00:00 AM"/>
    <x v="26"/>
    <s v="MEDIO SAN JUAN"/>
  </r>
  <r>
    <x v="858"/>
    <x v="4"/>
    <s v="FOMEQUE"/>
    <x v="30"/>
    <n v="0"/>
    <n v="0"/>
    <n v="0"/>
    <n v="0"/>
    <n v="0"/>
    <x v="0"/>
    <n v="0"/>
    <n v="0"/>
    <s v="05/26/2021 12:00:00 AM"/>
    <x v="26"/>
    <s v="BAJO BAUDO"/>
  </r>
  <r>
    <x v="857"/>
    <x v="4"/>
    <s v="EL PEÑON"/>
    <x v="4"/>
    <n v="0"/>
    <n v="0"/>
    <n v="0"/>
    <n v="0"/>
    <n v="0"/>
    <x v="0"/>
    <n v="0"/>
    <n v="0"/>
    <s v="05/26/2021 12:00:00 AM"/>
    <x v="4"/>
    <s v="GACHALA"/>
  </r>
  <r>
    <x v="857"/>
    <x v="4"/>
    <s v="UBAQUE"/>
    <x v="4"/>
    <n v="0"/>
    <n v="0"/>
    <n v="0"/>
    <n v="0"/>
    <n v="0"/>
    <x v="0"/>
    <n v="0"/>
    <n v="0"/>
    <s v="05/26/2021 12:00:00 AM"/>
    <x v="1"/>
    <s v="SANTUARIO"/>
  </r>
  <r>
    <x v="857"/>
    <x v="4"/>
    <s v="SAN JUAN DE RIO SECO"/>
    <x v="30"/>
    <n v="0"/>
    <n v="0"/>
    <n v="0"/>
    <n v="0"/>
    <n v="0"/>
    <x v="0"/>
    <n v="0"/>
    <n v="0"/>
    <s v="05/25/2021 12:00:00 AM"/>
    <x v="0"/>
    <s v="EL CARMEN DE VIBORAL"/>
  </r>
  <r>
    <x v="856"/>
    <x v="4"/>
    <s v="GUASCA"/>
    <x v="10"/>
    <n v="0"/>
    <n v="0"/>
    <n v="3"/>
    <n v="0"/>
    <n v="0"/>
    <x v="0"/>
    <n v="0"/>
    <n v="0"/>
    <s v="05/25/2021 12:00:00 AM"/>
    <x v="29"/>
    <s v="SANTA ROSALIA"/>
  </r>
  <r>
    <x v="856"/>
    <x v="4"/>
    <s v="RICAURTE"/>
    <x v="10"/>
    <n v="0"/>
    <n v="0"/>
    <n v="0"/>
    <n v="0"/>
    <n v="2"/>
    <x v="0"/>
    <n v="0"/>
    <n v="0"/>
    <s v="05/26/2021 12:00:00 AM"/>
    <x v="26"/>
    <s v="ATRATO"/>
  </r>
  <r>
    <x v="859"/>
    <x v="6"/>
    <s v="QUIPAMA"/>
    <x v="4"/>
    <n v="0"/>
    <n v="0"/>
    <n v="15"/>
    <n v="1"/>
    <n v="0"/>
    <x v="0"/>
    <n v="0"/>
    <n v="0"/>
    <s v="05/27/2021 12:00:00 AM"/>
    <x v="19"/>
    <s v="MORALES"/>
  </r>
  <r>
    <x v="859"/>
    <x v="18"/>
    <s v="HERRAN"/>
    <x v="4"/>
    <n v="0"/>
    <n v="0"/>
    <n v="35"/>
    <n v="0"/>
    <n v="0"/>
    <x v="0"/>
    <n v="0"/>
    <n v="0"/>
    <s v="05/10/2021 12:00:00 AM"/>
    <x v="4"/>
    <s v="EL PEÑON"/>
  </r>
  <r>
    <x v="859"/>
    <x v="18"/>
    <s v="PAMPLONA"/>
    <x v="18"/>
    <n v="0"/>
    <n v="0"/>
    <n v="11"/>
    <n v="1"/>
    <n v="0"/>
    <x v="0"/>
    <n v="0"/>
    <n v="0"/>
    <s v="05/25/2021 12:00:00 AM"/>
    <x v="4"/>
    <s v="GACHALA"/>
  </r>
  <r>
    <x v="859"/>
    <x v="5"/>
    <s v="MESETAS"/>
    <x v="10"/>
    <n v="0"/>
    <n v="0"/>
    <n v="0"/>
    <n v="0"/>
    <n v="0"/>
    <x v="0"/>
    <n v="0"/>
    <n v="0"/>
    <s v="05/25/2021 12:00:00 AM"/>
    <x v="8"/>
    <s v="SAN BENITO ABAD"/>
  </r>
  <r>
    <x v="859"/>
    <x v="5"/>
    <s v="LA URIBE"/>
    <x v="10"/>
    <n v="0"/>
    <n v="0"/>
    <n v="0"/>
    <n v="0"/>
    <n v="0"/>
    <x v="0"/>
    <n v="0"/>
    <n v="0"/>
    <s v="05/27/2021 12:00:00 AM"/>
    <x v="5"/>
    <s v="VILLAVICENCIO"/>
  </r>
  <r>
    <x v="859"/>
    <x v="18"/>
    <s v="SARDINATA"/>
    <x v="27"/>
    <n v="0"/>
    <n v="0"/>
    <n v="3"/>
    <n v="0"/>
    <n v="0"/>
    <x v="0"/>
    <n v="0"/>
    <n v="0"/>
    <s v="05/27/2021 12:00:00 AM"/>
    <x v="5"/>
    <s v="VILLAVICENCIO"/>
  </r>
  <r>
    <x v="857"/>
    <x v="0"/>
    <s v="ANGELOPOLIS"/>
    <x v="27"/>
    <n v="0"/>
    <n v="0"/>
    <n v="4"/>
    <n v="0"/>
    <n v="0"/>
    <x v="0"/>
    <n v="0"/>
    <n v="0"/>
    <s v="05/27/2021 12:00:00 AM"/>
    <x v="17"/>
    <s v="VILLAMARIA"/>
  </r>
  <r>
    <x v="857"/>
    <x v="0"/>
    <s v="BARBOSA"/>
    <x v="4"/>
    <n v="0"/>
    <n v="0"/>
    <n v="9"/>
    <n v="0"/>
    <n v="0"/>
    <x v="0"/>
    <n v="0"/>
    <n v="0"/>
    <s v="05/27/2021 12:00:00 AM"/>
    <x v="23"/>
    <s v="MIRAFLORES"/>
  </r>
  <r>
    <x v="859"/>
    <x v="22"/>
    <s v="SIMITI"/>
    <x v="10"/>
    <n v="0"/>
    <n v="0"/>
    <n v="0"/>
    <n v="0"/>
    <n v="0"/>
    <x v="0"/>
    <n v="0"/>
    <n v="0"/>
    <s v="05/27/2021 12:00:00 AM"/>
    <x v="0"/>
    <s v="TURBO"/>
  </r>
  <r>
    <x v="859"/>
    <x v="5"/>
    <s v="VISTAHERMOSA"/>
    <x v="30"/>
    <n v="0"/>
    <n v="0"/>
    <n v="1"/>
    <n v="0"/>
    <n v="0"/>
    <x v="0"/>
    <n v="0"/>
    <n v="0"/>
    <s v="05/12/2021 12:00:00 AM"/>
    <x v="23"/>
    <s v="MIRAFLORES"/>
  </r>
  <r>
    <x v="859"/>
    <x v="5"/>
    <s v="PUERTO LLERAS"/>
    <x v="10"/>
    <n v="0"/>
    <n v="0"/>
    <n v="500"/>
    <n v="0"/>
    <n v="0"/>
    <x v="0"/>
    <n v="0"/>
    <n v="0"/>
    <s v="05/27/2021 12:00:00 AM"/>
    <x v="23"/>
    <s v="MIRAFLORES"/>
  </r>
  <r>
    <x v="860"/>
    <x v="21"/>
    <s v="ARAUQUITA"/>
    <x v="10"/>
    <n v="0"/>
    <n v="0"/>
    <n v="0"/>
    <n v="0"/>
    <n v="0"/>
    <x v="0"/>
    <n v="0"/>
    <n v="0"/>
    <s v="05/28/2021 12:00:00 AM"/>
    <x v="26"/>
    <s v="BAJO BAUDO"/>
  </r>
  <r>
    <x v="860"/>
    <x v="21"/>
    <s v="SARAVENA"/>
    <x v="10"/>
    <n v="0"/>
    <n v="0"/>
    <n v="0"/>
    <n v="0"/>
    <n v="0"/>
    <x v="0"/>
    <n v="0"/>
    <n v="0"/>
    <s v="05/27/2021 12:00:00 AM"/>
    <x v="0"/>
    <s v="APARTADO"/>
  </r>
  <r>
    <x v="860"/>
    <x v="5"/>
    <s v="FUENTE DE ORO"/>
    <x v="12"/>
    <n v="0"/>
    <n v="0"/>
    <n v="42"/>
    <n v="12"/>
    <n v="0"/>
    <x v="300"/>
    <n v="0"/>
    <n v="0"/>
    <s v="05/15/2021 12:00:00 AM"/>
    <x v="27"/>
    <s v="SAN FRANCISCO"/>
  </r>
  <r>
    <x v="858"/>
    <x v="0"/>
    <s v="EL SANTUARIO"/>
    <x v="10"/>
    <n v="0"/>
    <n v="0"/>
    <n v="15"/>
    <n v="0"/>
    <n v="0"/>
    <x v="0"/>
    <n v="0"/>
    <n v="0"/>
    <s v="05/27/2021 12:00:00 AM"/>
    <x v="0"/>
    <s v="SAN PEDRO DE URABA"/>
  </r>
  <r>
    <x v="860"/>
    <x v="4"/>
    <s v="EL COLEGIO"/>
    <x v="4"/>
    <n v="0"/>
    <n v="0"/>
    <n v="1"/>
    <n v="0"/>
    <n v="0"/>
    <x v="0"/>
    <n v="0"/>
    <n v="0"/>
    <s v="05/28/2021 12:00:00 AM"/>
    <x v="4"/>
    <s v="TABIO"/>
  </r>
  <r>
    <x v="860"/>
    <x v="5"/>
    <s v="PUERTO LOPEZ"/>
    <x v="30"/>
    <n v="0"/>
    <n v="0"/>
    <n v="296"/>
    <n v="0"/>
    <n v="0"/>
    <x v="0"/>
    <n v="0"/>
    <n v="0"/>
    <s v="05/28/2021 12:00:00 AM"/>
    <x v="5"/>
    <s v="VILLAVICENCIO"/>
  </r>
  <r>
    <x v="855"/>
    <x v="8"/>
    <s v="EL ROBLE"/>
    <x v="27"/>
    <n v="0"/>
    <n v="0"/>
    <n v="28"/>
    <n v="0"/>
    <n v="0"/>
    <x v="0"/>
    <n v="0"/>
    <n v="0"/>
    <s v="05/28/2021 12:00:00 AM"/>
    <x v="26"/>
    <s v="RIOSUCIO"/>
  </r>
  <r>
    <x v="860"/>
    <x v="5"/>
    <s v="VILLAVICENCIO"/>
    <x v="4"/>
    <n v="0"/>
    <n v="0"/>
    <n v="0"/>
    <n v="0"/>
    <n v="0"/>
    <x v="0"/>
    <n v="0"/>
    <n v="0"/>
    <s v="05/29/2021 12:00:00 AM"/>
    <x v="4"/>
    <s v="CAPARRAPI"/>
  </r>
  <r>
    <x v="860"/>
    <x v="5"/>
    <s v="VILLAVICENCIO"/>
    <x v="3"/>
    <n v="0"/>
    <n v="0"/>
    <n v="1"/>
    <n v="0"/>
    <n v="0"/>
    <x v="0"/>
    <n v="0"/>
    <n v="0"/>
    <s v="05/28/2021 12:00:00 AM"/>
    <x v="4"/>
    <s v="SIMIJACA"/>
  </r>
  <r>
    <x v="860"/>
    <x v="5"/>
    <s v="SAN CARLOS DE GUAROA"/>
    <x v="10"/>
    <n v="0"/>
    <n v="0"/>
    <n v="5"/>
    <n v="2"/>
    <n v="0"/>
    <x v="0"/>
    <n v="0"/>
    <n v="0"/>
    <s v="05/28/2021 12:00:00 AM"/>
    <x v="15"/>
    <s v="CALI"/>
  </r>
  <r>
    <x v="860"/>
    <x v="5"/>
    <s v="VILLAVICENCIO"/>
    <x v="10"/>
    <n v="0"/>
    <n v="0"/>
    <n v="2"/>
    <n v="0"/>
    <n v="0"/>
    <x v="301"/>
    <n v="7347600000"/>
    <n v="169195760"/>
    <s v="05/29/2021 12:00:00 AM"/>
    <x v="5"/>
    <s v="EL DORADO"/>
  </r>
  <r>
    <x v="861"/>
    <x v="9"/>
    <s v="CAJAMARCA"/>
    <x v="4"/>
    <n v="0"/>
    <n v="0"/>
    <n v="0"/>
    <n v="0"/>
    <n v="0"/>
    <x v="0"/>
    <n v="0"/>
    <n v="0"/>
    <s v="05/30/2021 12:00:00 AM"/>
    <x v="24"/>
    <s v="SANTA BARBARA"/>
  </r>
  <r>
    <x v="859"/>
    <x v="5"/>
    <s v="EL CASTILLO"/>
    <x v="10"/>
    <n v="0"/>
    <n v="0"/>
    <n v="8"/>
    <n v="0"/>
    <n v="78"/>
    <x v="0"/>
    <n v="0"/>
    <n v="0"/>
    <s v="05/30/2021 12:00:00 AM"/>
    <x v="4"/>
    <s v="CHOACHI"/>
  </r>
  <r>
    <x v="861"/>
    <x v="19"/>
    <s v="TIMBIQUI"/>
    <x v="4"/>
    <n v="0"/>
    <n v="0"/>
    <n v="1"/>
    <n v="1"/>
    <n v="0"/>
    <x v="0"/>
    <n v="0"/>
    <n v="0"/>
    <s v="05/30/2021 12:00:00 AM"/>
    <x v="25"/>
    <s v="SUAZA"/>
  </r>
  <r>
    <x v="861"/>
    <x v="0"/>
    <s v="MEDELLIN"/>
    <x v="3"/>
    <n v="0"/>
    <n v="3"/>
    <n v="1"/>
    <n v="0"/>
    <n v="0"/>
    <x v="0"/>
    <n v="0"/>
    <n v="0"/>
    <s v="05/30/2021 12:00:00 AM"/>
    <x v="22"/>
    <s v="CANTAGALLO"/>
  </r>
  <r>
    <x v="860"/>
    <x v="4"/>
    <s v="SOACHA"/>
    <x v="10"/>
    <n v="0"/>
    <n v="0"/>
    <n v="50"/>
    <n v="0"/>
    <n v="0"/>
    <x v="0"/>
    <n v="0"/>
    <n v="0"/>
    <s v="05/30/2021 12:00:00 AM"/>
    <x v="0"/>
    <s v="NECOCLI"/>
  </r>
  <r>
    <x v="860"/>
    <x v="4"/>
    <s v="TIBACUY"/>
    <x v="10"/>
    <n v="0"/>
    <n v="0"/>
    <n v="49"/>
    <n v="2"/>
    <n v="100"/>
    <x v="0"/>
    <n v="0"/>
    <n v="0"/>
    <s v="05/30/2021 12:00:00 AM"/>
    <x v="9"/>
    <s v="MURILLO"/>
  </r>
  <r>
    <x v="861"/>
    <x v="5"/>
    <s v="EL CASTILLO"/>
    <x v="10"/>
    <n v="0"/>
    <n v="0"/>
    <n v="10"/>
    <n v="0"/>
    <n v="23"/>
    <x v="0"/>
    <n v="0"/>
    <n v="0"/>
    <s v="05/30/2021 12:00:00 AM"/>
    <x v="19"/>
    <s v="PATIA"/>
  </r>
  <r>
    <x v="861"/>
    <x v="24"/>
    <s v="TUQUERRES"/>
    <x v="4"/>
    <n v="0"/>
    <n v="0"/>
    <n v="10"/>
    <n v="0"/>
    <n v="0"/>
    <x v="0"/>
    <n v="0"/>
    <n v="0"/>
    <s v="05/30/2021 12:00:00 AM"/>
    <x v="19"/>
    <s v="GUAPI"/>
  </r>
  <r>
    <x v="861"/>
    <x v="5"/>
    <s v="VISTAHERMOSA"/>
    <x v="10"/>
    <n v="0"/>
    <n v="0"/>
    <n v="200"/>
    <n v="0"/>
    <n v="300"/>
    <x v="302"/>
    <n v="0"/>
    <n v="0"/>
    <s v="05/30/2021 12:00:00 AM"/>
    <x v="19"/>
    <s v="GUAPI"/>
  </r>
  <r>
    <x v="861"/>
    <x v="3"/>
    <s v="BARBOSA"/>
    <x v="9"/>
    <n v="0"/>
    <n v="0"/>
    <n v="0"/>
    <n v="0"/>
    <n v="0"/>
    <x v="0"/>
    <n v="0"/>
    <n v="0"/>
    <s v="05/30/2021 12:00:00 AM"/>
    <x v="4"/>
    <s v="FOMEQUE"/>
  </r>
  <r>
    <x v="862"/>
    <x v="2"/>
    <s v="SITIONUEVO"/>
    <x v="2"/>
    <n v="0"/>
    <n v="0"/>
    <n v="0"/>
    <n v="0"/>
    <n v="0"/>
    <x v="0"/>
    <n v="0"/>
    <n v="0"/>
    <s v="05/30/2021 12:00:00 AM"/>
    <x v="4"/>
    <s v="COGUA"/>
  </r>
  <r>
    <x v="862"/>
    <x v="9"/>
    <s v="CHAPARRAL"/>
    <x v="4"/>
    <n v="0"/>
    <n v="0"/>
    <n v="0"/>
    <n v="0"/>
    <n v="0"/>
    <x v="0"/>
    <n v="0"/>
    <n v="0"/>
    <s v="05/30/2021 12:00:00 AM"/>
    <x v="30"/>
    <s v="SAN ANDRES"/>
  </r>
  <r>
    <x v="862"/>
    <x v="5"/>
    <s v="PUERTO RICO"/>
    <x v="10"/>
    <n v="0"/>
    <n v="0"/>
    <n v="7"/>
    <n v="0"/>
    <n v="250"/>
    <x v="0"/>
    <n v="0"/>
    <n v="0"/>
    <s v="05/30/2021 12:00:00 AM"/>
    <x v="5"/>
    <s v="MESETAS"/>
  </r>
  <r>
    <x v="863"/>
    <x v="14"/>
    <s v="TAMARA"/>
    <x v="4"/>
    <n v="0"/>
    <n v="0"/>
    <n v="0"/>
    <n v="0"/>
    <n v="0"/>
    <x v="0"/>
    <n v="0"/>
    <n v="0"/>
    <s v="05/29/2021 12:00:00 AM"/>
    <x v="4"/>
    <s v="EL ROSAL"/>
  </r>
  <r>
    <x v="863"/>
    <x v="4"/>
    <s v="EL COLEGIO"/>
    <x v="4"/>
    <n v="0"/>
    <n v="0"/>
    <n v="3"/>
    <n v="0"/>
    <n v="0"/>
    <x v="0"/>
    <n v="0"/>
    <n v="0"/>
    <s v="05/28/2021 12:00:00 AM"/>
    <x v="10"/>
    <s v="PELAYA"/>
  </r>
  <r>
    <x v="863"/>
    <x v="4"/>
    <s v="MANTA"/>
    <x v="30"/>
    <n v="0"/>
    <n v="0"/>
    <n v="0"/>
    <n v="0"/>
    <n v="0"/>
    <x v="0"/>
    <n v="0"/>
    <n v="0"/>
    <s v="05/31/2021 12:00:00 AM"/>
    <x v="31"/>
    <s v="MITU"/>
  </r>
  <r>
    <x v="863"/>
    <x v="0"/>
    <s v="EL BAGRE"/>
    <x v="19"/>
    <n v="0"/>
    <n v="0"/>
    <n v="0"/>
    <n v="0"/>
    <n v="0"/>
    <x v="0"/>
    <n v="0"/>
    <n v="0"/>
    <s v="05/31/2021 12:00:00 AM"/>
    <x v="0"/>
    <s v="CISNEROS"/>
  </r>
  <r>
    <x v="863"/>
    <x v="5"/>
    <s v="PUERTO CONCORDIA"/>
    <x v="10"/>
    <n v="0"/>
    <n v="0"/>
    <n v="3"/>
    <n v="0"/>
    <n v="0"/>
    <x v="0"/>
    <n v="0"/>
    <n v="0"/>
    <s v="05/31/2021 12:00:00 AM"/>
    <x v="0"/>
    <s v="MEDELLIN"/>
  </r>
  <r>
    <x v="863"/>
    <x v="26"/>
    <s v="LLORO"/>
    <x v="0"/>
    <n v="0"/>
    <n v="0"/>
    <n v="1"/>
    <n v="1"/>
    <n v="0"/>
    <x v="0"/>
    <n v="0"/>
    <n v="0"/>
    <s v="05/31/2021 12:00:00 AM"/>
    <x v="10"/>
    <s v="ASTREA"/>
  </r>
  <r>
    <x v="862"/>
    <x v="0"/>
    <s v="GOMEZ PLATA"/>
    <x v="27"/>
    <n v="0"/>
    <n v="0"/>
    <n v="40"/>
    <n v="0"/>
    <n v="0"/>
    <x v="0"/>
    <n v="0"/>
    <n v="0"/>
    <s v="05/30/2021 12:00:00 AM"/>
    <x v="25"/>
    <s v="SUAZA"/>
  </r>
  <r>
    <x v="864"/>
    <x v="4"/>
    <s v="NEMOCON"/>
    <x v="4"/>
    <n v="0"/>
    <n v="0"/>
    <n v="2"/>
    <n v="0"/>
    <n v="0"/>
    <x v="0"/>
    <n v="0"/>
    <n v="0"/>
    <s v="05/31/2021 12:00:00 AM"/>
    <x v="24"/>
    <s v="SANDONA"/>
  </r>
  <r>
    <x v="864"/>
    <x v="4"/>
    <s v="NEMOCON"/>
    <x v="7"/>
    <n v="0"/>
    <n v="0"/>
    <n v="2"/>
    <n v="0"/>
    <n v="0"/>
    <x v="0"/>
    <n v="0"/>
    <n v="0"/>
    <s v="05/31/2021 12:00:00 AM"/>
    <x v="24"/>
    <s v="SAMANIEGO"/>
  </r>
  <r>
    <x v="864"/>
    <x v="5"/>
    <s v="PUERTO CONCORDIA"/>
    <x v="10"/>
    <n v="0"/>
    <n v="0"/>
    <n v="28"/>
    <n v="0"/>
    <n v="0"/>
    <x v="0"/>
    <n v="0"/>
    <n v="0"/>
    <s v="05/31/2021 12:00:00 AM"/>
    <x v="24"/>
    <s v="SANTACRUZ"/>
  </r>
  <r>
    <x v="864"/>
    <x v="1"/>
    <s v="DOSQUEBRADAS"/>
    <x v="0"/>
    <n v="0"/>
    <n v="3"/>
    <n v="1"/>
    <n v="1"/>
    <n v="0"/>
    <x v="0"/>
    <n v="0"/>
    <n v="0"/>
    <s v="05/31/2021 12:00:00 AM"/>
    <x v="24"/>
    <s v="POLICARPA"/>
  </r>
  <r>
    <x v="864"/>
    <x v="1"/>
    <s v="DOSQUEBRADAS"/>
    <x v="4"/>
    <n v="0"/>
    <n v="1"/>
    <n v="3"/>
    <n v="0"/>
    <n v="0"/>
    <x v="0"/>
    <n v="0"/>
    <n v="0"/>
    <s v="05/31/2021 12:00:00 AM"/>
    <x v="24"/>
    <s v="CUMBITARA"/>
  </r>
  <r>
    <x v="865"/>
    <x v="4"/>
    <s v="TABIO"/>
    <x v="22"/>
    <n v="0"/>
    <n v="0"/>
    <n v="0"/>
    <n v="0"/>
    <n v="0"/>
    <x v="0"/>
    <n v="0"/>
    <n v="0"/>
    <s v="06/01/2021 12:00:00 AM"/>
    <x v="22"/>
    <s v="ACHI"/>
  </r>
  <r>
    <x v="866"/>
    <x v="2"/>
    <s v="PUEBLOVIEJO"/>
    <x v="2"/>
    <n v="0"/>
    <n v="0"/>
    <n v="0"/>
    <n v="0"/>
    <n v="0"/>
    <x v="0"/>
    <n v="0"/>
    <n v="0"/>
    <s v="06/01/2021 12:00:00 AM"/>
    <x v="1"/>
    <s v="PEREIRA"/>
  </r>
  <r>
    <x v="865"/>
    <x v="1"/>
    <s v="BALBOA"/>
    <x v="9"/>
    <n v="0"/>
    <n v="0"/>
    <n v="7"/>
    <n v="0"/>
    <n v="0"/>
    <x v="0"/>
    <n v="0"/>
    <n v="0"/>
    <s v="06/01/2021 12:00:00 AM"/>
    <x v="1"/>
    <s v="PEREIRA"/>
  </r>
  <r>
    <x v="865"/>
    <x v="19"/>
    <s v="MERCADERES"/>
    <x v="0"/>
    <n v="0"/>
    <n v="0"/>
    <n v="1"/>
    <n v="1"/>
    <n v="0"/>
    <x v="0"/>
    <n v="0"/>
    <n v="0"/>
    <s v="06/01/2021 12:00:00 AM"/>
    <x v="9"/>
    <s v="SAN LUIS"/>
  </r>
  <r>
    <x v="864"/>
    <x v="9"/>
    <s v="CAJAMARCA"/>
    <x v="4"/>
    <n v="0"/>
    <n v="0"/>
    <n v="2"/>
    <n v="2"/>
    <n v="0"/>
    <x v="0"/>
    <n v="0"/>
    <n v="0"/>
    <s v="05/31/2021 12:00:00 AM"/>
    <x v="24"/>
    <s v="LINARES"/>
  </r>
  <r>
    <x v="865"/>
    <x v="23"/>
    <s v="SAN JOSE DEL GUAVIARE"/>
    <x v="10"/>
    <n v="0"/>
    <n v="0"/>
    <n v="34"/>
    <n v="0"/>
    <n v="0"/>
    <x v="0"/>
    <n v="0"/>
    <n v="0"/>
    <s v="05/31/2021 12:00:00 AM"/>
    <x v="24"/>
    <s v="LINARES"/>
  </r>
  <r>
    <x v="865"/>
    <x v="5"/>
    <s v="PUERTO GAITAN"/>
    <x v="10"/>
    <n v="0"/>
    <n v="0"/>
    <n v="1"/>
    <n v="0"/>
    <n v="0"/>
    <x v="0"/>
    <n v="0"/>
    <n v="0"/>
    <s v="05/31/2021 12:00:00 AM"/>
    <x v="24"/>
    <s v="SAMANIEGO"/>
  </r>
  <r>
    <x v="865"/>
    <x v="4"/>
    <s v="TENA"/>
    <x v="0"/>
    <n v="0"/>
    <n v="0"/>
    <n v="1"/>
    <n v="1"/>
    <n v="0"/>
    <x v="0"/>
    <n v="0"/>
    <n v="0"/>
    <s v="05/31/2021 12:00:00 AM"/>
    <x v="24"/>
    <s v="FUNES"/>
  </r>
  <r>
    <x v="866"/>
    <x v="1"/>
    <s v="BELEN DE UMBRIA"/>
    <x v="4"/>
    <n v="0"/>
    <n v="0"/>
    <n v="0"/>
    <n v="0"/>
    <n v="0"/>
    <x v="0"/>
    <n v="0"/>
    <n v="0"/>
    <s v="06/01/2021 12:00:00 AM"/>
    <x v="26"/>
    <s v="CARMEN DEL DARIEN"/>
  </r>
  <r>
    <x v="866"/>
    <x v="1"/>
    <s v="LA CELIA"/>
    <x v="9"/>
    <n v="0"/>
    <n v="0"/>
    <n v="3"/>
    <n v="0"/>
    <n v="0"/>
    <x v="0"/>
    <n v="0"/>
    <n v="0"/>
    <s v="05/31/2021 12:00:00 AM"/>
    <x v="24"/>
    <s v="LA FLORIDA"/>
  </r>
  <r>
    <x v="866"/>
    <x v="1"/>
    <s v="QUINCHIA"/>
    <x v="9"/>
    <n v="0"/>
    <n v="0"/>
    <n v="15"/>
    <n v="0"/>
    <n v="0"/>
    <x v="303"/>
    <n v="0"/>
    <n v="0"/>
    <s v="06/01/2021 12:00:00 AM"/>
    <x v="19"/>
    <s v="CALDONO"/>
  </r>
  <r>
    <x v="865"/>
    <x v="11"/>
    <s v="LA MONTAÑITA"/>
    <x v="10"/>
    <n v="0"/>
    <n v="0"/>
    <n v="70"/>
    <n v="0"/>
    <n v="0"/>
    <x v="0"/>
    <n v="0"/>
    <n v="0"/>
    <s v="06/01/2021 12:00:00 AM"/>
    <x v="0"/>
    <s v="EL BAGRE"/>
  </r>
  <r>
    <x v="865"/>
    <x v="11"/>
    <s v="FLORENCIA"/>
    <x v="4"/>
    <n v="0"/>
    <n v="0"/>
    <n v="1"/>
    <n v="0"/>
    <n v="0"/>
    <x v="0"/>
    <n v="0"/>
    <n v="0"/>
    <s v="05/31/2021 12:00:00 AM"/>
    <x v="0"/>
    <s v="CAMPAMENTO"/>
  </r>
  <r>
    <x v="865"/>
    <x v="27"/>
    <s v="MOCOA"/>
    <x v="4"/>
    <n v="0"/>
    <n v="0"/>
    <n v="0"/>
    <n v="0"/>
    <n v="0"/>
    <x v="0"/>
    <n v="0"/>
    <n v="0"/>
    <s v="06/01/2021 12:00:00 AM"/>
    <x v="4"/>
    <s v="EL ROSAL"/>
  </r>
  <r>
    <x v="865"/>
    <x v="27"/>
    <s v="PUERTO ASIS"/>
    <x v="30"/>
    <n v="0"/>
    <n v="0"/>
    <n v="0"/>
    <n v="0"/>
    <n v="0"/>
    <x v="0"/>
    <n v="0"/>
    <n v="0"/>
    <s v="06/01/2021 12:00:00 AM"/>
    <x v="24"/>
    <s v="LINARES"/>
  </r>
  <r>
    <x v="866"/>
    <x v="9"/>
    <s v="MURILLO"/>
    <x v="4"/>
    <n v="0"/>
    <n v="0"/>
    <n v="0"/>
    <n v="0"/>
    <n v="0"/>
    <x v="0"/>
    <n v="0"/>
    <n v="0"/>
    <s v="06/01/2021 12:00:00 AM"/>
    <x v="3"/>
    <s v="EL GUACAMAYO"/>
  </r>
  <r>
    <x v="866"/>
    <x v="9"/>
    <s v="CAJAMARCA"/>
    <x v="4"/>
    <n v="0"/>
    <n v="0"/>
    <n v="0"/>
    <n v="0"/>
    <n v="0"/>
    <x v="0"/>
    <n v="0"/>
    <n v="0"/>
    <s v="06/01/2021 12:00:00 AM"/>
    <x v="3"/>
    <s v="MOGOTES"/>
  </r>
  <r>
    <x v="863"/>
    <x v="9"/>
    <s v="PLANADAS"/>
    <x v="4"/>
    <n v="0"/>
    <n v="0"/>
    <n v="0"/>
    <n v="0"/>
    <n v="0"/>
    <x v="0"/>
    <n v="0"/>
    <n v="0"/>
    <s v="06/01/2021 12:00:00 AM"/>
    <x v="3"/>
    <s v="SAN ANDRES"/>
  </r>
  <r>
    <x v="866"/>
    <x v="5"/>
    <s v="VILLAVICENCIO"/>
    <x v="4"/>
    <n v="0"/>
    <n v="0"/>
    <n v="6"/>
    <n v="3"/>
    <n v="0"/>
    <x v="0"/>
    <n v="0"/>
    <n v="0"/>
    <s v="06/01/2021 12:00:00 AM"/>
    <x v="3"/>
    <s v="EL CARMEN DE CHUCURI"/>
  </r>
  <r>
    <x v="866"/>
    <x v="5"/>
    <s v="EL CASTILLO"/>
    <x v="10"/>
    <n v="0"/>
    <n v="0"/>
    <n v="10"/>
    <n v="0"/>
    <n v="0"/>
    <x v="0"/>
    <n v="0"/>
    <n v="0"/>
    <s v="06/02/2021 12:00:00 AM"/>
    <x v="18"/>
    <s v="LA ESPERANZA"/>
  </r>
  <r>
    <x v="866"/>
    <x v="5"/>
    <s v="PUERTO CONCORDIA"/>
    <x v="10"/>
    <n v="0"/>
    <n v="0"/>
    <n v="2"/>
    <n v="2"/>
    <n v="0"/>
    <x v="0"/>
    <n v="0"/>
    <n v="0"/>
    <s v="06/02/2021 12:00:00 AM"/>
    <x v="0"/>
    <s v="MEDELLIN"/>
  </r>
  <r>
    <x v="866"/>
    <x v="17"/>
    <s v="VITERBO"/>
    <x v="18"/>
    <n v="0"/>
    <n v="0"/>
    <n v="114"/>
    <n v="0"/>
    <n v="0"/>
    <x v="0"/>
    <n v="0"/>
    <n v="0"/>
    <s v="06/02/2021 12:00:00 AM"/>
    <x v="3"/>
    <s v="LOS SANTOS"/>
  </r>
  <r>
    <x v="867"/>
    <x v="17"/>
    <s v="ARANZAZU"/>
    <x v="4"/>
    <n v="2"/>
    <n v="0"/>
    <n v="1"/>
    <n v="1"/>
    <n v="0"/>
    <x v="0"/>
    <n v="0"/>
    <n v="0"/>
    <s v="06/02/2021 12:00:00 AM"/>
    <x v="4"/>
    <s v="MEDINA"/>
  </r>
  <r>
    <x v="867"/>
    <x v="0"/>
    <s v="VENECIA"/>
    <x v="10"/>
    <n v="0"/>
    <n v="0"/>
    <n v="120"/>
    <n v="0"/>
    <n v="0"/>
    <x v="0"/>
    <n v="0"/>
    <n v="0"/>
    <s v="06/02/2021 12:00:00 AM"/>
    <x v="0"/>
    <s v="LIBORINA"/>
  </r>
  <r>
    <x v="867"/>
    <x v="0"/>
    <s v="LA PINTADA"/>
    <x v="10"/>
    <n v="0"/>
    <n v="0"/>
    <n v="34"/>
    <n v="0"/>
    <n v="0"/>
    <x v="0"/>
    <n v="0"/>
    <n v="0"/>
    <s v="06/02/2021 12:00:00 AM"/>
    <x v="0"/>
    <s v="COCORNA"/>
  </r>
  <r>
    <x v="867"/>
    <x v="0"/>
    <s v="SALGAR"/>
    <x v="10"/>
    <n v="0"/>
    <n v="0"/>
    <n v="150"/>
    <n v="0"/>
    <n v="0"/>
    <x v="0"/>
    <n v="0"/>
    <n v="0"/>
    <s v="06/02/2021 12:00:00 AM"/>
    <x v="21"/>
    <s v="PUERTO RONDON"/>
  </r>
  <r>
    <x v="866"/>
    <x v="0"/>
    <s v="PUERTO NARE"/>
    <x v="30"/>
    <n v="0"/>
    <n v="0"/>
    <n v="92"/>
    <n v="0"/>
    <n v="0"/>
    <x v="0"/>
    <n v="0"/>
    <n v="0"/>
    <s v="06/02/2021 12:00:00 AM"/>
    <x v="0"/>
    <s v="EL BAGRE"/>
  </r>
  <r>
    <x v="866"/>
    <x v="26"/>
    <s v="LLORO"/>
    <x v="10"/>
    <n v="0"/>
    <n v="0"/>
    <n v="300"/>
    <n v="0"/>
    <n v="0"/>
    <x v="0"/>
    <n v="0"/>
    <n v="0"/>
    <s v="06/02/2021 12:00:00 AM"/>
    <x v="9"/>
    <s v="VENADILLO"/>
  </r>
  <r>
    <x v="866"/>
    <x v="26"/>
    <s v="BAGADO"/>
    <x v="10"/>
    <n v="0"/>
    <n v="0"/>
    <n v="102"/>
    <n v="0"/>
    <n v="0"/>
    <x v="0"/>
    <n v="0"/>
    <n v="0"/>
    <s v="06/02/2021 12:00:00 AM"/>
    <x v="3"/>
    <s v="PUENTE NACIONAL"/>
  </r>
  <r>
    <x v="866"/>
    <x v="5"/>
    <s v="MAPIRIPAN"/>
    <x v="10"/>
    <n v="0"/>
    <n v="0"/>
    <n v="45"/>
    <n v="0"/>
    <n v="0"/>
    <x v="0"/>
    <n v="0"/>
    <n v="0"/>
    <s v="05/28/2021 12:00:00 AM"/>
    <x v="0"/>
    <s v="JERICO"/>
  </r>
  <r>
    <x v="867"/>
    <x v="5"/>
    <s v="MAPIRIPAN"/>
    <x v="10"/>
    <n v="0"/>
    <n v="0"/>
    <n v="32"/>
    <n v="0"/>
    <n v="0"/>
    <x v="0"/>
    <n v="0"/>
    <n v="0"/>
    <s v="05/28/2021 12:00:00 AM"/>
    <x v="0"/>
    <s v="URRAO"/>
  </r>
  <r>
    <x v="861"/>
    <x v="5"/>
    <s v="PUERTO RICO"/>
    <x v="10"/>
    <n v="0"/>
    <n v="0"/>
    <n v="17"/>
    <n v="0"/>
    <n v="80"/>
    <x v="0"/>
    <n v="0"/>
    <n v="0"/>
    <s v="05/28/2021 12:00:00 AM"/>
    <x v="0"/>
    <s v="ANORI"/>
  </r>
  <r>
    <x v="863"/>
    <x v="5"/>
    <s v="PUERTO RICO"/>
    <x v="10"/>
    <n v="0"/>
    <n v="0"/>
    <n v="26"/>
    <n v="0"/>
    <n v="290"/>
    <x v="0"/>
    <n v="0"/>
    <n v="0"/>
    <s v="05/28/2021 12:00:00 AM"/>
    <x v="0"/>
    <s v="SAN ANDRES DE CUERQUIA"/>
  </r>
  <r>
    <x v="867"/>
    <x v="1"/>
    <s v="LA VIRGINIA"/>
    <x v="30"/>
    <n v="0"/>
    <n v="0"/>
    <n v="5124"/>
    <n v="0"/>
    <n v="0"/>
    <x v="304"/>
    <n v="182356200000"/>
    <n v="0"/>
    <s v="06/02/2021 12:00:00 AM"/>
    <x v="28"/>
    <s v="LA TEBAIDA"/>
  </r>
  <r>
    <x v="866"/>
    <x v="5"/>
    <s v="LA MACARENA"/>
    <x v="10"/>
    <n v="0"/>
    <n v="0"/>
    <n v="2"/>
    <n v="0"/>
    <n v="0"/>
    <x v="0"/>
    <n v="0"/>
    <n v="0"/>
    <s v="06/02/2021 12:00:00 AM"/>
    <x v="28"/>
    <s v="CORDOBA"/>
  </r>
  <r>
    <x v="866"/>
    <x v="26"/>
    <s v="NOVITA"/>
    <x v="18"/>
    <n v="0"/>
    <n v="0"/>
    <n v="4"/>
    <n v="0"/>
    <n v="0"/>
    <x v="0"/>
    <n v="0"/>
    <n v="0"/>
    <s v="06/02/2021 12:00:00 AM"/>
    <x v="28"/>
    <s v="CORDOBA"/>
  </r>
  <r>
    <x v="866"/>
    <x v="3"/>
    <s v="MOGOTES"/>
    <x v="30"/>
    <n v="0"/>
    <n v="0"/>
    <n v="1"/>
    <n v="0"/>
    <n v="0"/>
    <x v="0"/>
    <n v="0"/>
    <n v="0"/>
    <s v="06/03/2021 12:00:00 AM"/>
    <x v="17"/>
    <s v="VICTORIA"/>
  </r>
  <r>
    <x v="867"/>
    <x v="26"/>
    <s v="EL CARMEN DE ATRATO"/>
    <x v="4"/>
    <n v="2"/>
    <n v="0"/>
    <n v="0"/>
    <n v="0"/>
    <n v="0"/>
    <x v="0"/>
    <n v="0"/>
    <n v="0"/>
    <s v="06/02/2021 12:00:00 AM"/>
    <x v="0"/>
    <s v="BELLO"/>
  </r>
  <r>
    <x v="866"/>
    <x v="8"/>
    <s v="SAMPUES"/>
    <x v="10"/>
    <n v="0"/>
    <n v="0"/>
    <n v="7"/>
    <n v="0"/>
    <n v="0"/>
    <x v="0"/>
    <n v="0"/>
    <n v="0"/>
    <s v="06/02/2021 12:00:00 AM"/>
    <x v="0"/>
    <s v="SANTO DOMINGO"/>
  </r>
  <r>
    <x v="861"/>
    <x v="0"/>
    <s v="NECHI"/>
    <x v="10"/>
    <n v="0"/>
    <n v="0"/>
    <n v="300"/>
    <n v="0"/>
    <n v="0"/>
    <x v="0"/>
    <n v="0"/>
    <n v="0"/>
    <s v="05/31/2021 12:00:00 AM"/>
    <x v="0"/>
    <s v="DON MATIAS"/>
  </r>
  <r>
    <x v="867"/>
    <x v="9"/>
    <s v="PRADO"/>
    <x v="1"/>
    <n v="2"/>
    <n v="0"/>
    <n v="0"/>
    <n v="0"/>
    <n v="0"/>
    <x v="0"/>
    <n v="0"/>
    <n v="0"/>
    <s v="05/31/2021 12:00:00 AM"/>
    <x v="0"/>
    <s v="APARTADO"/>
  </r>
  <r>
    <x v="862"/>
    <x v="0"/>
    <s v="CIUDAD BOLIVAR"/>
    <x v="18"/>
    <n v="0"/>
    <n v="0"/>
    <n v="400"/>
    <n v="0"/>
    <n v="0"/>
    <x v="0"/>
    <n v="0"/>
    <n v="0"/>
    <s v="06/03/2021 12:00:00 AM"/>
    <x v="6"/>
    <s v="SAN MIGUEL DE SEMA"/>
  </r>
  <r>
    <x v="868"/>
    <x v="0"/>
    <s v="MUTATA"/>
    <x v="12"/>
    <n v="0"/>
    <n v="0"/>
    <n v="0"/>
    <n v="0"/>
    <n v="0"/>
    <x v="0"/>
    <n v="0"/>
    <n v="0"/>
    <s v="05/30/2021 12:00:00 AM"/>
    <x v="0"/>
    <s v="JERICO"/>
  </r>
  <r>
    <x v="863"/>
    <x v="0"/>
    <s v="MUTATA"/>
    <x v="9"/>
    <n v="0"/>
    <n v="0"/>
    <n v="23"/>
    <n v="0"/>
    <n v="0"/>
    <x v="0"/>
    <n v="0"/>
    <n v="0"/>
    <s v="05/28/2021 12:00:00 AM"/>
    <x v="0"/>
    <s v="TARSO"/>
  </r>
  <r>
    <x v="865"/>
    <x v="0"/>
    <s v="APARTADO"/>
    <x v="0"/>
    <n v="0"/>
    <n v="0"/>
    <n v="1"/>
    <n v="1"/>
    <n v="0"/>
    <x v="0"/>
    <n v="0"/>
    <n v="0"/>
    <s v="05/31/2021 12:00:00 AM"/>
    <x v="0"/>
    <s v="URRAO"/>
  </r>
  <r>
    <x v="867"/>
    <x v="0"/>
    <s v="ANDES"/>
    <x v="4"/>
    <n v="0"/>
    <n v="0"/>
    <n v="0"/>
    <n v="0"/>
    <n v="0"/>
    <x v="0"/>
    <n v="0"/>
    <n v="0"/>
    <s v="06/04/2021 12:00:00 AM"/>
    <x v="1"/>
    <s v="PEREIRA"/>
  </r>
  <r>
    <x v="866"/>
    <x v="0"/>
    <s v="BETANIA"/>
    <x v="4"/>
    <n v="0"/>
    <n v="0"/>
    <n v="1"/>
    <n v="1"/>
    <n v="0"/>
    <x v="0"/>
    <n v="0"/>
    <n v="0"/>
    <s v="05/26/2021 12:00:00 AM"/>
    <x v="0"/>
    <s v="SANTA ROSA DE OSOS"/>
  </r>
  <r>
    <x v="866"/>
    <x v="3"/>
    <s v="CURITI"/>
    <x v="30"/>
    <n v="0"/>
    <n v="0"/>
    <n v="0"/>
    <n v="0"/>
    <n v="0"/>
    <x v="0"/>
    <n v="0"/>
    <n v="0"/>
    <s v="06/04/2021 12:00:00 AM"/>
    <x v="4"/>
    <s v="ALBAN"/>
  </r>
  <r>
    <x v="867"/>
    <x v="0"/>
    <s v="CONCORDIA"/>
    <x v="10"/>
    <n v="0"/>
    <n v="0"/>
    <n v="46"/>
    <n v="0"/>
    <n v="0"/>
    <x v="0"/>
    <n v="0"/>
    <n v="0"/>
    <s v="06/04/2021 12:00:00 AM"/>
    <x v="4"/>
    <s v="SIMIJACA"/>
  </r>
  <r>
    <x v="867"/>
    <x v="0"/>
    <s v="FREDONIA"/>
    <x v="10"/>
    <n v="0"/>
    <n v="0"/>
    <n v="9"/>
    <n v="0"/>
    <n v="0"/>
    <x v="0"/>
    <n v="0"/>
    <n v="0"/>
    <s v="06/04/2021 12:00:00 AM"/>
    <x v="5"/>
    <s v="GUAMAL"/>
  </r>
  <r>
    <x v="867"/>
    <x v="0"/>
    <s v="DABEIBA"/>
    <x v="4"/>
    <n v="0"/>
    <n v="0"/>
    <n v="0"/>
    <n v="0"/>
    <n v="0"/>
    <x v="0"/>
    <n v="0"/>
    <n v="0"/>
    <s v="06/04/2021 12:00:00 AM"/>
    <x v="6"/>
    <s v="NOBSA"/>
  </r>
  <r>
    <x v="867"/>
    <x v="0"/>
    <s v="GIRALDO"/>
    <x v="4"/>
    <n v="0"/>
    <n v="0"/>
    <n v="10"/>
    <n v="0"/>
    <n v="0"/>
    <x v="0"/>
    <n v="0"/>
    <n v="0"/>
    <s v="06/04/2021 12:00:00 AM"/>
    <x v="25"/>
    <s v="PALERMO"/>
  </r>
  <r>
    <x v="866"/>
    <x v="0"/>
    <s v="MARINILLA"/>
    <x v="10"/>
    <n v="0"/>
    <n v="0"/>
    <n v="1"/>
    <n v="0"/>
    <n v="0"/>
    <x v="0"/>
    <n v="0"/>
    <n v="0"/>
    <s v="06/04/2021 12:00:00 AM"/>
    <x v="25"/>
    <s v="SANTA MARIA"/>
  </r>
  <r>
    <x v="866"/>
    <x v="0"/>
    <s v="RIONEGRO"/>
    <x v="10"/>
    <n v="0"/>
    <n v="0"/>
    <n v="12"/>
    <n v="0"/>
    <n v="0"/>
    <x v="0"/>
    <n v="0"/>
    <n v="0"/>
    <s v="06/04/2021 12:00:00 AM"/>
    <x v="2"/>
    <s v="ARACATACA"/>
  </r>
  <r>
    <x v="862"/>
    <x v="0"/>
    <s v="VEGACHI"/>
    <x v="4"/>
    <n v="0"/>
    <n v="0"/>
    <n v="0"/>
    <n v="0"/>
    <n v="0"/>
    <x v="0"/>
    <n v="0"/>
    <n v="0"/>
    <s v="06/05/2021 12:00:00 AM"/>
    <x v="4"/>
    <s v="PACHO"/>
  </r>
  <r>
    <x v="866"/>
    <x v="1"/>
    <s v="APIA"/>
    <x v="4"/>
    <n v="0"/>
    <n v="0"/>
    <n v="6"/>
    <n v="0"/>
    <n v="0"/>
    <x v="0"/>
    <n v="0"/>
    <n v="0"/>
    <s v="06/04/2021 12:00:00 AM"/>
    <x v="19"/>
    <s v="CALDONO"/>
  </r>
  <r>
    <x v="864"/>
    <x v="1"/>
    <s v="BALBOA"/>
    <x v="9"/>
    <n v="0"/>
    <n v="0"/>
    <n v="1"/>
    <n v="0"/>
    <n v="0"/>
    <x v="0"/>
    <n v="0"/>
    <n v="0"/>
    <s v="06/04/2021 12:00:00 AM"/>
    <x v="19"/>
    <s v="SUAREZ"/>
  </r>
  <r>
    <x v="867"/>
    <x v="1"/>
    <s v="BELEN DE UMBRIA"/>
    <x v="4"/>
    <n v="0"/>
    <n v="0"/>
    <n v="0"/>
    <n v="0"/>
    <n v="0"/>
    <x v="0"/>
    <n v="0"/>
    <n v="0"/>
    <s v="06/05/2021 12:00:00 AM"/>
    <x v="0"/>
    <s v="VENECIA"/>
  </r>
  <r>
    <x v="867"/>
    <x v="1"/>
    <s v="GUATICA"/>
    <x v="4"/>
    <n v="0"/>
    <n v="0"/>
    <n v="0"/>
    <n v="0"/>
    <n v="0"/>
    <x v="0"/>
    <n v="0"/>
    <n v="0"/>
    <s v="06/01/2021 12:00:00 AM"/>
    <x v="22"/>
    <s v="ACHI"/>
  </r>
  <r>
    <x v="866"/>
    <x v="1"/>
    <s v="MISTRATO"/>
    <x v="4"/>
    <n v="0"/>
    <n v="0"/>
    <n v="3"/>
    <n v="0"/>
    <n v="0"/>
    <x v="0"/>
    <n v="0"/>
    <n v="0"/>
    <s v="06/06/2021 12:00:00 AM"/>
    <x v="21"/>
    <s v="FORTUL"/>
  </r>
  <r>
    <x v="867"/>
    <x v="1"/>
    <s v="SANTUARIO"/>
    <x v="4"/>
    <n v="0"/>
    <n v="0"/>
    <n v="15"/>
    <n v="0"/>
    <n v="0"/>
    <x v="0"/>
    <n v="0"/>
    <n v="0"/>
    <s v="06/06/2021 12:00:00 AM"/>
    <x v="21"/>
    <s v="SARAVENA"/>
  </r>
  <r>
    <x v="867"/>
    <x v="31"/>
    <s v="MITU"/>
    <x v="10"/>
    <n v="0"/>
    <n v="0"/>
    <n v="11"/>
    <n v="0"/>
    <n v="0"/>
    <x v="0"/>
    <n v="0"/>
    <n v="0"/>
    <s v="06/06/2021 12:00:00 AM"/>
    <x v="18"/>
    <s v="CUCUTA"/>
  </r>
  <r>
    <x v="866"/>
    <x v="0"/>
    <s v="SAN CARLOS"/>
    <x v="18"/>
    <n v="0"/>
    <n v="0"/>
    <n v="3"/>
    <n v="0"/>
    <n v="0"/>
    <x v="0"/>
    <n v="0"/>
    <n v="0"/>
    <s v="06/06/2021 12:00:00 AM"/>
    <x v="18"/>
    <s v="TOLEDO"/>
  </r>
  <r>
    <x v="866"/>
    <x v="0"/>
    <s v="SAN ROQUE"/>
    <x v="10"/>
    <n v="0"/>
    <n v="0"/>
    <n v="32"/>
    <n v="0"/>
    <n v="0"/>
    <x v="0"/>
    <n v="0"/>
    <n v="0"/>
    <s v="06/06/2021 12:00:00 AM"/>
    <x v="28"/>
    <s v="ARMENIA"/>
  </r>
  <r>
    <x v="866"/>
    <x v="0"/>
    <s v="SAN LUIS"/>
    <x v="4"/>
    <n v="0"/>
    <n v="0"/>
    <n v="1"/>
    <n v="0"/>
    <n v="0"/>
    <x v="0"/>
    <n v="0"/>
    <n v="0"/>
    <s v="06/06/2021 12:00:00 AM"/>
    <x v="20"/>
    <s v="SABANALARGA"/>
  </r>
  <r>
    <x v="867"/>
    <x v="0"/>
    <s v="VIGIA DEL FUERTE"/>
    <x v="10"/>
    <n v="0"/>
    <n v="0"/>
    <n v="152"/>
    <n v="8"/>
    <n v="0"/>
    <x v="0"/>
    <n v="0"/>
    <n v="0"/>
    <s v="06/06/2021 12:00:00 AM"/>
    <x v="22"/>
    <s v="SAN CRISTOBAL"/>
  </r>
  <r>
    <x v="867"/>
    <x v="0"/>
    <s v="URAMITA"/>
    <x v="10"/>
    <n v="0"/>
    <n v="0"/>
    <n v="28"/>
    <n v="0"/>
    <n v="0"/>
    <x v="0"/>
    <n v="0"/>
    <n v="0"/>
    <s v="06/06/2021 12:00:00 AM"/>
    <x v="22"/>
    <s v="TIQUISIO"/>
  </r>
  <r>
    <x v="867"/>
    <x v="5"/>
    <s v="PUERTO LLERAS"/>
    <x v="10"/>
    <n v="0"/>
    <n v="0"/>
    <n v="4"/>
    <n v="0"/>
    <n v="12"/>
    <x v="0"/>
    <n v="0"/>
    <n v="0"/>
    <s v="06/04/2021 12:00:00 AM"/>
    <x v="28"/>
    <s v="FILANDIA"/>
  </r>
  <r>
    <x v="866"/>
    <x v="15"/>
    <s v="TULUA"/>
    <x v="10"/>
    <n v="0"/>
    <n v="0"/>
    <n v="2"/>
    <n v="0"/>
    <n v="0"/>
    <x v="0"/>
    <n v="0"/>
    <n v="0"/>
    <s v="06/04/2021 12:00:00 AM"/>
    <x v="28"/>
    <s v="GENOVA"/>
  </r>
  <r>
    <x v="865"/>
    <x v="27"/>
    <s v="PUERTO ASIS"/>
    <x v="10"/>
    <n v="0"/>
    <n v="0"/>
    <n v="15"/>
    <n v="0"/>
    <n v="0"/>
    <x v="305"/>
    <n v="0"/>
    <n v="63840000"/>
    <s v="06/07/2021 12:00:00 AM"/>
    <x v="4"/>
    <s v="YACOPI"/>
  </r>
  <r>
    <x v="866"/>
    <x v="14"/>
    <s v="OROCUE"/>
    <x v="10"/>
    <n v="0"/>
    <n v="0"/>
    <n v="2"/>
    <n v="0"/>
    <n v="0"/>
    <x v="0"/>
    <n v="0"/>
    <n v="0"/>
    <s v="06/07/2021 12:00:00 AM"/>
    <x v="4"/>
    <s v="MACHETA"/>
  </r>
  <r>
    <x v="869"/>
    <x v="1"/>
    <s v="BALBOA"/>
    <x v="9"/>
    <n v="0"/>
    <n v="0"/>
    <n v="1"/>
    <n v="0"/>
    <n v="0"/>
    <x v="0"/>
    <n v="0"/>
    <n v="0"/>
    <s v="06/07/2021 12:00:00 AM"/>
    <x v="18"/>
    <s v="CUCUTA"/>
  </r>
  <r>
    <x v="869"/>
    <x v="1"/>
    <s v="APIA"/>
    <x v="30"/>
    <n v="0"/>
    <n v="0"/>
    <n v="1"/>
    <n v="0"/>
    <n v="0"/>
    <x v="0"/>
    <n v="0"/>
    <n v="0"/>
    <s v="06/06/2021 12:00:00 AM"/>
    <x v="19"/>
    <s v="PATIA"/>
  </r>
  <r>
    <x v="867"/>
    <x v="10"/>
    <s v="SAN MARTIN"/>
    <x v="10"/>
    <n v="0"/>
    <n v="0"/>
    <n v="0"/>
    <n v="0"/>
    <n v="0"/>
    <x v="0"/>
    <n v="0"/>
    <n v="0"/>
    <s v="06/06/2021 12:00:00 AM"/>
    <x v="19"/>
    <s v="MERCADERES"/>
  </r>
  <r>
    <x v="869"/>
    <x v="18"/>
    <s v="CUCUTILLA"/>
    <x v="4"/>
    <n v="0"/>
    <n v="0"/>
    <n v="0"/>
    <n v="0"/>
    <n v="0"/>
    <x v="0"/>
    <n v="0"/>
    <n v="0"/>
    <s v="06/06/2021 12:00:00 AM"/>
    <x v="17"/>
    <s v="ANSERMA"/>
  </r>
  <r>
    <x v="869"/>
    <x v="30"/>
    <s v="SAN ANDRES"/>
    <x v="20"/>
    <n v="0"/>
    <n v="0"/>
    <n v="0"/>
    <n v="0"/>
    <n v="0"/>
    <x v="0"/>
    <n v="0"/>
    <n v="0"/>
    <s v="06/07/2021 12:00:00 AM"/>
    <x v="4"/>
    <s v="SOACHA"/>
  </r>
  <r>
    <x v="869"/>
    <x v="4"/>
    <s v="CABRERA"/>
    <x v="4"/>
    <n v="0"/>
    <n v="0"/>
    <n v="0"/>
    <n v="0"/>
    <n v="0"/>
    <x v="0"/>
    <n v="0"/>
    <n v="0"/>
    <s v="06/07/2021 12:00:00 AM"/>
    <x v="3"/>
    <s v="RIONEGRO"/>
  </r>
  <r>
    <x v="867"/>
    <x v="4"/>
    <s v="EL ROSAL"/>
    <x v="10"/>
    <n v="0"/>
    <n v="0"/>
    <n v="9"/>
    <n v="0"/>
    <n v="0"/>
    <x v="0"/>
    <n v="0"/>
    <n v="0"/>
    <s v="06/07/2021 12:00:00 AM"/>
    <x v="9"/>
    <s v="PRADO"/>
  </r>
  <r>
    <x v="869"/>
    <x v="14"/>
    <s v="OROCUE"/>
    <x v="10"/>
    <n v="0"/>
    <n v="0"/>
    <n v="1"/>
    <n v="0"/>
    <n v="0"/>
    <x v="0"/>
    <n v="0"/>
    <n v="0"/>
    <s v="06/08/2021 12:00:00 AM"/>
    <x v="9"/>
    <s v="SAN LUIS"/>
  </r>
  <r>
    <x v="869"/>
    <x v="3"/>
    <s v="CAPITANEJO"/>
    <x v="27"/>
    <n v="0"/>
    <n v="0"/>
    <n v="0"/>
    <n v="0"/>
    <n v="0"/>
    <x v="0"/>
    <n v="0"/>
    <n v="0"/>
    <s v="06/08/2021 12:00:00 AM"/>
    <x v="9"/>
    <s v="SAN LUIS"/>
  </r>
  <r>
    <x v="869"/>
    <x v="3"/>
    <s v="CAPITANEJO"/>
    <x v="4"/>
    <n v="0"/>
    <n v="0"/>
    <n v="0"/>
    <n v="0"/>
    <n v="0"/>
    <x v="0"/>
    <n v="0"/>
    <n v="0"/>
    <s v="06/08/2021 12:00:00 AM"/>
    <x v="9"/>
    <s v="GUAMO"/>
  </r>
  <r>
    <x v="869"/>
    <x v="18"/>
    <s v="TOLEDO"/>
    <x v="4"/>
    <n v="0"/>
    <n v="0"/>
    <n v="1"/>
    <n v="0"/>
    <n v="0"/>
    <x v="0"/>
    <n v="0"/>
    <n v="0"/>
    <s v="06/08/2021 12:00:00 AM"/>
    <x v="9"/>
    <s v="GUAMO"/>
  </r>
  <r>
    <x v="870"/>
    <x v="18"/>
    <s v="LABATECA"/>
    <x v="4"/>
    <n v="0"/>
    <n v="0"/>
    <n v="1"/>
    <n v="0"/>
    <n v="0"/>
    <x v="0"/>
    <n v="0"/>
    <n v="0"/>
    <s v="06/08/2021 12:00:00 AM"/>
    <x v="9"/>
    <s v="VALLE DE SAN JUAN"/>
  </r>
  <r>
    <x v="870"/>
    <x v="4"/>
    <s v="NOCAIMA"/>
    <x v="4"/>
    <n v="0"/>
    <n v="0"/>
    <n v="0"/>
    <n v="0"/>
    <n v="0"/>
    <x v="0"/>
    <n v="0"/>
    <n v="0"/>
    <s v="06/08/2021 12:00:00 AM"/>
    <x v="9"/>
    <s v="VALLE DE SAN JUAN"/>
  </r>
  <r>
    <x v="867"/>
    <x v="9"/>
    <s v="PRADO"/>
    <x v="8"/>
    <n v="2"/>
    <n v="0"/>
    <n v="0"/>
    <n v="0"/>
    <n v="0"/>
    <x v="0"/>
    <n v="0"/>
    <n v="0"/>
    <s v="06/08/2021 12:00:00 AM"/>
    <x v="9"/>
    <s v="COELLO"/>
  </r>
  <r>
    <x v="864"/>
    <x v="27"/>
    <s v="PUERTO CAICEDO"/>
    <x v="10"/>
    <n v="0"/>
    <n v="0"/>
    <n v="44"/>
    <n v="0"/>
    <n v="0"/>
    <x v="0"/>
    <n v="0"/>
    <n v="0"/>
    <s v="06/08/2021 12:00:00 AM"/>
    <x v="3"/>
    <s v="BARRANCABERMEJA"/>
  </r>
  <r>
    <x v="864"/>
    <x v="29"/>
    <s v="SANTA ROSALIA"/>
    <x v="10"/>
    <n v="0"/>
    <n v="0"/>
    <n v="42"/>
    <n v="0"/>
    <n v="0"/>
    <x v="0"/>
    <n v="0"/>
    <n v="0"/>
    <s v="06/08/2021 12:00:00 AM"/>
    <x v="19"/>
    <s v="GUACHENE"/>
  </r>
  <r>
    <x v="870"/>
    <x v="5"/>
    <s v="DEPARTAMENTO"/>
    <x v="10"/>
    <n v="0"/>
    <n v="0"/>
    <n v="0"/>
    <n v="0"/>
    <n v="0"/>
    <x v="0"/>
    <n v="0"/>
    <n v="0"/>
    <s v="06/08/2021 12:00:00 AM"/>
    <x v="1"/>
    <s v="MISTRATO"/>
  </r>
  <r>
    <x v="866"/>
    <x v="17"/>
    <s v="FILADELFIA"/>
    <x v="4"/>
    <n v="0"/>
    <n v="0"/>
    <n v="0"/>
    <n v="0"/>
    <n v="0"/>
    <x v="0"/>
    <n v="0"/>
    <n v="0"/>
    <s v="06/08/2021 12:00:00 AM"/>
    <x v="18"/>
    <s v="SALAZAR"/>
  </r>
  <r>
    <x v="867"/>
    <x v="17"/>
    <s v="MARULANDA"/>
    <x v="4"/>
    <n v="3"/>
    <n v="0"/>
    <n v="1"/>
    <n v="1"/>
    <n v="0"/>
    <x v="0"/>
    <n v="0"/>
    <n v="0"/>
    <s v="06/08/2021 12:00:00 AM"/>
    <x v="18"/>
    <s v="ARBOLEDAS"/>
  </r>
  <r>
    <x v="859"/>
    <x v="6"/>
    <s v="MACANAL"/>
    <x v="4"/>
    <n v="0"/>
    <n v="0"/>
    <n v="0"/>
    <n v="0"/>
    <n v="0"/>
    <x v="0"/>
    <n v="0"/>
    <n v="0"/>
    <s v="06/08/2021 12:00:00 AM"/>
    <x v="24"/>
    <s v="SAN ANDRES DE TUMACO"/>
  </r>
  <r>
    <x v="871"/>
    <x v="6"/>
    <s v="GUATEQUE"/>
    <x v="4"/>
    <n v="0"/>
    <n v="0"/>
    <n v="1"/>
    <n v="0"/>
    <n v="0"/>
    <x v="0"/>
    <n v="0"/>
    <n v="0"/>
    <s v="06/08/2021 12:00:00 AM"/>
    <x v="0"/>
    <s v="ANORI"/>
  </r>
  <r>
    <x v="871"/>
    <x v="6"/>
    <s v="PANQUEBA"/>
    <x v="4"/>
    <n v="0"/>
    <n v="0"/>
    <n v="0"/>
    <n v="0"/>
    <n v="0"/>
    <x v="0"/>
    <n v="0"/>
    <n v="0"/>
    <s v="06/06/2021 12:00:00 AM"/>
    <x v="21"/>
    <s v="FORTUL"/>
  </r>
  <r>
    <x v="867"/>
    <x v="0"/>
    <s v="LA PINTADA"/>
    <x v="10"/>
    <n v="0"/>
    <n v="0"/>
    <n v="51"/>
    <n v="0"/>
    <n v="0"/>
    <x v="0"/>
    <n v="0"/>
    <n v="0"/>
    <s v="06/08/2021 12:00:00 AM"/>
    <x v="21"/>
    <s v="ARAUQUITA"/>
  </r>
  <r>
    <x v="867"/>
    <x v="0"/>
    <s v="CAICEDO"/>
    <x v="4"/>
    <n v="0"/>
    <n v="0"/>
    <n v="0"/>
    <n v="0"/>
    <n v="0"/>
    <x v="0"/>
    <n v="0"/>
    <n v="0"/>
    <s v="06/09/2021 12:00:00 AM"/>
    <x v="18"/>
    <s v="SALAZAR"/>
  </r>
  <r>
    <x v="867"/>
    <x v="0"/>
    <s v="SAN FRANCISCO"/>
    <x v="4"/>
    <n v="0"/>
    <n v="0"/>
    <n v="0"/>
    <n v="0"/>
    <n v="0"/>
    <x v="0"/>
    <n v="0"/>
    <n v="0"/>
    <s v="06/09/2021 12:00:00 AM"/>
    <x v="18"/>
    <s v="TOLEDO"/>
  </r>
  <r>
    <x v="867"/>
    <x v="0"/>
    <s v="SANTA ROSA DE OSOS"/>
    <x v="4"/>
    <n v="0"/>
    <n v="0"/>
    <n v="0"/>
    <n v="0"/>
    <n v="0"/>
    <x v="0"/>
    <n v="0"/>
    <n v="0"/>
    <s v="06/09/2021 12:00:00 AM"/>
    <x v="18"/>
    <s v="TOLEDO"/>
  </r>
  <r>
    <x v="867"/>
    <x v="0"/>
    <s v="URRAO"/>
    <x v="30"/>
    <n v="0"/>
    <n v="0"/>
    <n v="0"/>
    <n v="0"/>
    <n v="0"/>
    <x v="0"/>
    <n v="0"/>
    <n v="0"/>
    <s v="06/09/2021 12:00:00 AM"/>
    <x v="18"/>
    <s v="GRAMALOTE"/>
  </r>
  <r>
    <x v="867"/>
    <x v="0"/>
    <s v="MONTEBELLO"/>
    <x v="0"/>
    <n v="0"/>
    <n v="0"/>
    <n v="1"/>
    <n v="1"/>
    <n v="0"/>
    <x v="0"/>
    <n v="0"/>
    <n v="0"/>
    <s v="06/07/2021 12:00:00 AM"/>
    <x v="19"/>
    <s v="MERCADERES"/>
  </r>
  <r>
    <x v="867"/>
    <x v="0"/>
    <s v="CALDAS"/>
    <x v="4"/>
    <n v="0"/>
    <n v="0"/>
    <n v="0"/>
    <n v="0"/>
    <n v="0"/>
    <x v="0"/>
    <n v="0"/>
    <n v="0"/>
    <s v="06/09/2021 12:00:00 AM"/>
    <x v="9"/>
    <s v="CAJAMARCA"/>
  </r>
  <r>
    <x v="872"/>
    <x v="26"/>
    <s v="ACANDI"/>
    <x v="10"/>
    <n v="0"/>
    <n v="0"/>
    <n v="652"/>
    <n v="0"/>
    <n v="0"/>
    <x v="306"/>
    <n v="1170000000"/>
    <n v="0"/>
    <s v="06/09/2021 12:00:00 AM"/>
    <x v="18"/>
    <s v="HERRAN"/>
  </r>
  <r>
    <x v="872"/>
    <x v="9"/>
    <s v="LIBANO"/>
    <x v="5"/>
    <n v="0"/>
    <n v="3"/>
    <n v="0"/>
    <n v="0"/>
    <n v="0"/>
    <x v="0"/>
    <n v="0"/>
    <n v="0"/>
    <s v="05/27/2021 12:00:00 AM"/>
    <x v="0"/>
    <s v="APARTADO"/>
  </r>
  <r>
    <x v="872"/>
    <x v="1"/>
    <s v="APIA"/>
    <x v="4"/>
    <n v="0"/>
    <n v="0"/>
    <n v="0"/>
    <n v="0"/>
    <n v="0"/>
    <x v="0"/>
    <n v="0"/>
    <n v="0"/>
    <s v="06/09/2021 12:00:00 AM"/>
    <x v="2"/>
    <s v="ZONA BANANERA"/>
  </r>
  <r>
    <x v="872"/>
    <x v="4"/>
    <s v="LA CALERA"/>
    <x v="4"/>
    <n v="0"/>
    <n v="0"/>
    <n v="0"/>
    <n v="0"/>
    <n v="0"/>
    <x v="0"/>
    <n v="0"/>
    <n v="0"/>
    <s v="06/09/2021 12:00:00 AM"/>
    <x v="10"/>
    <s v="SAN MARTIN"/>
  </r>
  <r>
    <x v="871"/>
    <x v="28"/>
    <s v="MONTENEGRO"/>
    <x v="0"/>
    <n v="0"/>
    <n v="0"/>
    <n v="1"/>
    <n v="1"/>
    <n v="0"/>
    <x v="0"/>
    <n v="0"/>
    <n v="0"/>
    <s v="06/09/2021 12:00:00 AM"/>
    <x v="18"/>
    <s v="LABATECA"/>
  </r>
  <r>
    <x v="871"/>
    <x v="28"/>
    <s v="MONTENEGRO"/>
    <x v="9"/>
    <n v="0"/>
    <n v="0"/>
    <n v="2"/>
    <n v="0"/>
    <n v="0"/>
    <x v="0"/>
    <n v="0"/>
    <n v="0"/>
    <s v="06/09/2021 12:00:00 AM"/>
    <x v="18"/>
    <s v="TOLEDO"/>
  </r>
  <r>
    <x v="871"/>
    <x v="20"/>
    <s v="MANATI"/>
    <x v="9"/>
    <n v="0"/>
    <n v="0"/>
    <n v="30"/>
    <n v="0"/>
    <n v="0"/>
    <x v="307"/>
    <n v="0"/>
    <n v="0"/>
    <s v="06/09/2021 12:00:00 AM"/>
    <x v="20"/>
    <s v="GALAPA"/>
  </r>
  <r>
    <x v="873"/>
    <x v="26"/>
    <s v="UNGUIA"/>
    <x v="10"/>
    <n v="0"/>
    <n v="0"/>
    <n v="898"/>
    <n v="0"/>
    <n v="0"/>
    <x v="308"/>
    <n v="6786000000"/>
    <n v="0"/>
    <s v="06/08/2021 12:00:00 AM"/>
    <x v="19"/>
    <s v="GUAPI"/>
  </r>
  <r>
    <x v="873"/>
    <x v="22"/>
    <s v="ACHI"/>
    <x v="10"/>
    <n v="0"/>
    <n v="0"/>
    <n v="320"/>
    <n v="0"/>
    <n v="0"/>
    <x v="309"/>
    <n v="0"/>
    <n v="0"/>
    <s v="06/09/2021 12:00:00 AM"/>
    <x v="0"/>
    <s v="SAN RAFAEL"/>
  </r>
  <r>
    <x v="873"/>
    <x v="4"/>
    <s v="CABRERA"/>
    <x v="2"/>
    <n v="0"/>
    <n v="0"/>
    <n v="0"/>
    <n v="0"/>
    <n v="3"/>
    <x v="0"/>
    <n v="0"/>
    <n v="0"/>
    <s v="06/09/2021 12:00:00 AM"/>
    <x v="0"/>
    <s v="SAN LUIS"/>
  </r>
  <r>
    <x v="873"/>
    <x v="1"/>
    <s v="SANTUARIO"/>
    <x v="4"/>
    <n v="0"/>
    <n v="0"/>
    <n v="0"/>
    <n v="0"/>
    <n v="0"/>
    <x v="0"/>
    <n v="0"/>
    <n v="0"/>
    <s v="05/25/2021 12:00:00 AM"/>
    <x v="0"/>
    <s v="SAN LUIS"/>
  </r>
  <r>
    <x v="873"/>
    <x v="4"/>
    <s v="PACHO"/>
    <x v="0"/>
    <n v="0"/>
    <n v="0"/>
    <n v="2"/>
    <n v="1"/>
    <n v="0"/>
    <x v="0"/>
    <n v="0"/>
    <n v="0"/>
    <s v="06/10/2021 12:00:00 AM"/>
    <x v="19"/>
    <s v="ALMAGUER"/>
  </r>
  <r>
    <x v="873"/>
    <x v="15"/>
    <s v="CALI"/>
    <x v="2"/>
    <n v="0"/>
    <n v="0"/>
    <n v="0"/>
    <n v="0"/>
    <n v="1"/>
    <x v="310"/>
    <n v="0"/>
    <n v="0"/>
    <s v="06/10/2021 12:00:00 AM"/>
    <x v="19"/>
    <s v="SAN SEBASTIAN"/>
  </r>
  <r>
    <x v="868"/>
    <x v="0"/>
    <s v="COCORNA"/>
    <x v="4"/>
    <n v="0"/>
    <n v="0"/>
    <n v="0"/>
    <n v="0"/>
    <n v="0"/>
    <x v="0"/>
    <n v="0"/>
    <n v="0"/>
    <s v="06/10/2021 12:00:00 AM"/>
    <x v="17"/>
    <s v="LA DORADA"/>
  </r>
  <r>
    <x v="868"/>
    <x v="0"/>
    <s v="COCORNA"/>
    <x v="4"/>
    <n v="0"/>
    <n v="0"/>
    <n v="0"/>
    <n v="0"/>
    <n v="0"/>
    <x v="0"/>
    <n v="0"/>
    <n v="0"/>
    <s v="06/10/2021 12:00:00 AM"/>
    <x v="4"/>
    <s v="UBATE"/>
  </r>
  <r>
    <x v="868"/>
    <x v="0"/>
    <s v="PEÑOL"/>
    <x v="4"/>
    <n v="0"/>
    <n v="0"/>
    <n v="0"/>
    <n v="0"/>
    <n v="0"/>
    <x v="0"/>
    <n v="0"/>
    <n v="0"/>
    <s v="06/09/2021 12:00:00 AM"/>
    <x v="4"/>
    <s v="LA PEÑA"/>
  </r>
  <r>
    <x v="866"/>
    <x v="0"/>
    <s v="EL SANTUARIO"/>
    <x v="3"/>
    <n v="0"/>
    <n v="0"/>
    <n v="0"/>
    <n v="0"/>
    <n v="0"/>
    <x v="0"/>
    <n v="0"/>
    <n v="0"/>
    <s v="06/09/2021 12:00:00 AM"/>
    <x v="4"/>
    <s v="VERGARA"/>
  </r>
  <r>
    <x v="868"/>
    <x v="4"/>
    <s v="EL ROSAL"/>
    <x v="0"/>
    <n v="0"/>
    <n v="0"/>
    <n v="1"/>
    <n v="0"/>
    <n v="0"/>
    <x v="0"/>
    <n v="0"/>
    <n v="0"/>
    <s v="06/10/2021 12:00:00 AM"/>
    <x v="22"/>
    <s v="VILLANUEVA"/>
  </r>
  <r>
    <x v="868"/>
    <x v="10"/>
    <s v="VALLEDUPAR"/>
    <x v="0"/>
    <n v="0"/>
    <n v="0"/>
    <n v="12"/>
    <n v="9"/>
    <n v="0"/>
    <x v="0"/>
    <n v="0"/>
    <n v="0"/>
    <s v="06/10/2021 12:00:00 AM"/>
    <x v="9"/>
    <s v="PRADO"/>
  </r>
  <r>
    <x v="872"/>
    <x v="19"/>
    <s v="LA SIERRA"/>
    <x v="27"/>
    <n v="0"/>
    <n v="0"/>
    <n v="15"/>
    <n v="1"/>
    <n v="0"/>
    <x v="0"/>
    <n v="0"/>
    <n v="0"/>
    <s v="06/10/2021 12:00:00 AM"/>
    <x v="3"/>
    <s v="BARRANCABERMEJA"/>
  </r>
  <r>
    <x v="874"/>
    <x v="19"/>
    <s v="PAEZ"/>
    <x v="0"/>
    <n v="0"/>
    <n v="0"/>
    <n v="1"/>
    <n v="1"/>
    <n v="0"/>
    <x v="0"/>
    <n v="0"/>
    <n v="0"/>
    <s v="06/10/2021 12:00:00 AM"/>
    <x v="29"/>
    <s v="PUERTO CARREÑO"/>
  </r>
  <r>
    <x v="874"/>
    <x v="6"/>
    <s v="VILLA DE LEYVA"/>
    <x v="2"/>
    <n v="0"/>
    <n v="0"/>
    <n v="0"/>
    <n v="0"/>
    <n v="1"/>
    <x v="0"/>
    <n v="0"/>
    <n v="0"/>
    <s v="06/10/2021 12:00:00 AM"/>
    <x v="3"/>
    <s v="PUERTO WILCHES"/>
  </r>
  <r>
    <x v="874"/>
    <x v="1"/>
    <s v="QUINCHIA"/>
    <x v="4"/>
    <n v="0"/>
    <n v="0"/>
    <n v="0"/>
    <n v="0"/>
    <n v="0"/>
    <x v="0"/>
    <n v="0"/>
    <n v="0"/>
    <s v="06/10/2021 12:00:00 AM"/>
    <x v="3"/>
    <s v="PIEDECUESTA"/>
  </r>
  <r>
    <x v="868"/>
    <x v="0"/>
    <s v="CHIGORODO"/>
    <x v="27"/>
    <n v="0"/>
    <n v="0"/>
    <n v="15"/>
    <n v="0"/>
    <n v="0"/>
    <x v="0"/>
    <n v="0"/>
    <n v="0"/>
    <s v="06/10/2021 12:00:00 AM"/>
    <x v="3"/>
    <s v="FLORIDABLANCA"/>
  </r>
  <r>
    <x v="868"/>
    <x v="0"/>
    <s v="APARTADO"/>
    <x v="27"/>
    <n v="0"/>
    <n v="0"/>
    <n v="5"/>
    <n v="0"/>
    <n v="0"/>
    <x v="0"/>
    <n v="0"/>
    <n v="0"/>
    <s v="06/11/2021 12:00:00 AM"/>
    <x v="22"/>
    <s v="ACHI"/>
  </r>
  <r>
    <x v="874"/>
    <x v="0"/>
    <s v="CACERES"/>
    <x v="10"/>
    <n v="0"/>
    <n v="0"/>
    <n v="270"/>
    <n v="0"/>
    <n v="380"/>
    <x v="0"/>
    <n v="0"/>
    <n v="0"/>
    <s v="06/11/2021 12:00:00 AM"/>
    <x v="6"/>
    <s v="SOCHA"/>
  </r>
  <r>
    <x v="874"/>
    <x v="0"/>
    <s v="SAN ROQUE"/>
    <x v="5"/>
    <n v="0"/>
    <n v="0"/>
    <n v="0"/>
    <n v="0"/>
    <n v="0"/>
    <x v="0"/>
    <n v="0"/>
    <n v="0"/>
    <s v="06/11/2021 12:00:00 AM"/>
    <x v="4"/>
    <s v="QUIPILE"/>
  </r>
  <r>
    <x v="874"/>
    <x v="0"/>
    <s v="SAN FRANCISCO"/>
    <x v="10"/>
    <n v="1"/>
    <n v="0"/>
    <n v="0"/>
    <n v="0"/>
    <n v="0"/>
    <x v="0"/>
    <n v="0"/>
    <n v="0"/>
    <s v="06/11/2021 12:00:00 AM"/>
    <x v="17"/>
    <s v="MARULANDA"/>
  </r>
  <r>
    <x v="874"/>
    <x v="0"/>
    <s v="ARGELIA"/>
    <x v="4"/>
    <n v="0"/>
    <n v="0"/>
    <n v="5"/>
    <n v="0"/>
    <n v="0"/>
    <x v="0"/>
    <n v="0"/>
    <n v="0"/>
    <s v="06/09/2021 12:00:00 AM"/>
    <x v="0"/>
    <s v="EL BAGRE"/>
  </r>
  <r>
    <x v="874"/>
    <x v="0"/>
    <s v="SAN RAFAEL"/>
    <x v="10"/>
    <n v="0"/>
    <n v="0"/>
    <n v="29"/>
    <n v="1"/>
    <n v="0"/>
    <x v="0"/>
    <n v="0"/>
    <n v="0"/>
    <s v="06/10/2021 12:00:00 AM"/>
    <x v="0"/>
    <s v="SAN VICENTE"/>
  </r>
  <r>
    <x v="874"/>
    <x v="5"/>
    <s v="DEPARTAMENTO"/>
    <x v="10"/>
    <n v="0"/>
    <n v="0"/>
    <n v="0"/>
    <n v="0"/>
    <n v="0"/>
    <x v="311"/>
    <n v="23400000000"/>
    <n v="0"/>
    <s v="06/09/2021 12:00:00 AM"/>
    <x v="0"/>
    <s v="CAUCASIA"/>
  </r>
  <r>
    <x v="875"/>
    <x v="19"/>
    <s v="PADILLA"/>
    <x v="10"/>
    <n v="0"/>
    <n v="0"/>
    <n v="40"/>
    <n v="0"/>
    <n v="0"/>
    <x v="0"/>
    <n v="0"/>
    <n v="0"/>
    <s v="06/11/2021 12:00:00 AM"/>
    <x v="0"/>
    <s v="MEDELLIN"/>
  </r>
  <r>
    <x v="874"/>
    <x v="0"/>
    <s v="SAN ROQUE"/>
    <x v="4"/>
    <n v="0"/>
    <n v="0"/>
    <n v="0"/>
    <n v="0"/>
    <n v="0"/>
    <x v="0"/>
    <n v="0"/>
    <n v="0"/>
    <s v="06/11/2021 12:00:00 AM"/>
    <x v="5"/>
    <s v="VILLAVICENCIO"/>
  </r>
  <r>
    <x v="875"/>
    <x v="26"/>
    <s v="CANTON DE SAN PABLO"/>
    <x v="10"/>
    <n v="0"/>
    <n v="0"/>
    <n v="59"/>
    <n v="0"/>
    <n v="0"/>
    <x v="0"/>
    <n v="0"/>
    <n v="0"/>
    <s v="06/11/2021 12:00:00 AM"/>
    <x v="13"/>
    <s v="BOGOTA, D.C."/>
  </r>
  <r>
    <x v="875"/>
    <x v="26"/>
    <s v="MEDIO BAUDO"/>
    <x v="10"/>
    <n v="0"/>
    <n v="0"/>
    <n v="198"/>
    <n v="0"/>
    <n v="0"/>
    <x v="312"/>
    <n v="4036500000"/>
    <n v="0"/>
    <s v="06/11/2021 12:00:00 AM"/>
    <x v="12"/>
    <s v="HATONUEVO"/>
  </r>
  <r>
    <x v="875"/>
    <x v="9"/>
    <s v="MURILLO"/>
    <x v="4"/>
    <n v="0"/>
    <n v="0"/>
    <n v="1"/>
    <n v="1"/>
    <n v="0"/>
    <x v="0"/>
    <n v="0"/>
    <n v="0"/>
    <s v="06/11/2021 12:00:00 AM"/>
    <x v="1"/>
    <s v="BELEN DE UMBRIA"/>
  </r>
  <r>
    <x v="874"/>
    <x v="0"/>
    <s v="SAN LUIS"/>
    <x v="9"/>
    <n v="0"/>
    <n v="0"/>
    <n v="37"/>
    <n v="0"/>
    <n v="0"/>
    <x v="0"/>
    <n v="0"/>
    <n v="0"/>
    <s v="06/11/2021 12:00:00 AM"/>
    <x v="1"/>
    <s v="LA VIRGINIA"/>
  </r>
  <r>
    <x v="874"/>
    <x v="0"/>
    <s v="CISNEROS"/>
    <x v="10"/>
    <n v="0"/>
    <n v="0"/>
    <n v="8"/>
    <n v="0"/>
    <n v="0"/>
    <x v="0"/>
    <n v="0"/>
    <n v="0"/>
    <s v="06/11/2021 12:00:00 AM"/>
    <x v="1"/>
    <s v="APIA"/>
  </r>
  <r>
    <x v="875"/>
    <x v="26"/>
    <s v="MEDIO SAN JUAN"/>
    <x v="10"/>
    <n v="0"/>
    <n v="0"/>
    <n v="7"/>
    <n v="0"/>
    <n v="0"/>
    <x v="0"/>
    <n v="0"/>
    <n v="0"/>
    <s v="06/12/2021 12:00:00 AM"/>
    <x v="4"/>
    <s v="UNE"/>
  </r>
  <r>
    <x v="875"/>
    <x v="26"/>
    <s v="BAJO BAUDO"/>
    <x v="27"/>
    <n v="0"/>
    <n v="0"/>
    <n v="10"/>
    <n v="0"/>
    <n v="0"/>
    <x v="0"/>
    <n v="0"/>
    <n v="0"/>
    <s v="06/12/2021 12:00:00 AM"/>
    <x v="4"/>
    <s v="FOMEQUE"/>
  </r>
  <r>
    <x v="875"/>
    <x v="4"/>
    <s v="GACHALA"/>
    <x v="9"/>
    <n v="0"/>
    <n v="0"/>
    <n v="0"/>
    <n v="0"/>
    <n v="0"/>
    <x v="0"/>
    <n v="0"/>
    <n v="0"/>
    <s v="06/11/2021 12:00:00 AM"/>
    <x v="28"/>
    <s v="SALENTO"/>
  </r>
  <r>
    <x v="873"/>
    <x v="4"/>
    <s v="CABRERA"/>
    <x v="2"/>
    <n v="0"/>
    <n v="0"/>
    <n v="0"/>
    <n v="0"/>
    <n v="3"/>
    <x v="0"/>
    <n v="0"/>
    <n v="0"/>
    <s v="06/12/2021 12:00:00 AM"/>
    <x v="18"/>
    <s v="VILLA CARO"/>
  </r>
  <r>
    <x v="875"/>
    <x v="1"/>
    <s v="SANTUARIO"/>
    <x v="30"/>
    <n v="0"/>
    <n v="0"/>
    <n v="22"/>
    <n v="0"/>
    <n v="0"/>
    <x v="0"/>
    <n v="0"/>
    <n v="0"/>
    <s v="06/12/2021 12:00:00 AM"/>
    <x v="18"/>
    <s v="ARBOLEDAS"/>
  </r>
  <r>
    <x v="874"/>
    <x v="0"/>
    <s v="EL CARMEN DE VIBORAL"/>
    <x v="10"/>
    <n v="0"/>
    <n v="0"/>
    <n v="8"/>
    <n v="0"/>
    <n v="0"/>
    <x v="0"/>
    <n v="0"/>
    <n v="0"/>
    <s v="06/11/2021 12:00:00 AM"/>
    <x v="6"/>
    <s v="SABOYA"/>
  </r>
  <r>
    <x v="874"/>
    <x v="29"/>
    <s v="SANTA ROSALIA"/>
    <x v="10"/>
    <n v="0"/>
    <n v="0"/>
    <n v="50"/>
    <n v="0"/>
    <n v="25"/>
    <x v="313"/>
    <n v="0"/>
    <n v="0"/>
    <s v="06/12/2021 12:00:00 AM"/>
    <x v="28"/>
    <s v="ARMENIA"/>
  </r>
  <r>
    <x v="875"/>
    <x v="26"/>
    <s v="ATRATO"/>
    <x v="10"/>
    <n v="0"/>
    <n v="0"/>
    <n v="41"/>
    <n v="3"/>
    <n v="0"/>
    <x v="0"/>
    <n v="0"/>
    <n v="0"/>
    <s v="06/12/2021 12:00:00 AM"/>
    <x v="3"/>
    <s v="CURITI"/>
  </r>
  <r>
    <x v="876"/>
    <x v="19"/>
    <s v="MORALES"/>
    <x v="9"/>
    <n v="0"/>
    <n v="0"/>
    <n v="60"/>
    <n v="0"/>
    <n v="0"/>
    <x v="314"/>
    <n v="795600000"/>
    <n v="62453986"/>
    <s v="06/12/2021 12:00:00 AM"/>
    <x v="5"/>
    <s v="VILLAVICENCIO"/>
  </r>
  <r>
    <x v="859"/>
    <x v="4"/>
    <s v="EL PEÑON"/>
    <x v="4"/>
    <n v="0"/>
    <n v="0"/>
    <n v="0"/>
    <n v="0"/>
    <n v="0"/>
    <x v="0"/>
    <n v="0"/>
    <n v="0"/>
    <s v="06/12/2021 12:00:00 AM"/>
    <x v="1"/>
    <s v="SANTUARIO"/>
  </r>
  <r>
    <x v="874"/>
    <x v="4"/>
    <s v="GACHALA"/>
    <x v="9"/>
    <n v="0"/>
    <n v="0"/>
    <n v="6"/>
    <n v="0"/>
    <n v="0"/>
    <x v="0"/>
    <n v="0"/>
    <n v="0"/>
    <s v="06/12/2021 12:00:00 AM"/>
    <x v="26"/>
    <s v="MEDIO SAN JUAN"/>
  </r>
  <r>
    <x v="874"/>
    <x v="8"/>
    <s v="SAN BENITO ABAD"/>
    <x v="9"/>
    <n v="0"/>
    <n v="0"/>
    <n v="3"/>
    <n v="0"/>
    <n v="0"/>
    <x v="0"/>
    <n v="0"/>
    <n v="0"/>
    <s v="06/12/2021 12:00:00 AM"/>
    <x v="28"/>
    <s v="QUIMBAYA"/>
  </r>
  <r>
    <x v="876"/>
    <x v="5"/>
    <s v="VILLAVICENCIO"/>
    <x v="4"/>
    <n v="0"/>
    <n v="0"/>
    <n v="1"/>
    <n v="1"/>
    <n v="0"/>
    <x v="0"/>
    <n v="0"/>
    <n v="0"/>
    <s v="06/14/2021 12:00:00 AM"/>
    <x v="22"/>
    <s v="REGIDOR"/>
  </r>
  <r>
    <x v="876"/>
    <x v="5"/>
    <s v="VILLAVICENCIO"/>
    <x v="30"/>
    <n v="0"/>
    <n v="0"/>
    <n v="1"/>
    <n v="0"/>
    <n v="0"/>
    <x v="0"/>
    <n v="0"/>
    <n v="0"/>
    <s v="06/12/2021 12:00:00 AM"/>
    <x v="19"/>
    <s v="SANTA ROSA"/>
  </r>
  <r>
    <x v="876"/>
    <x v="17"/>
    <s v="VILLAMARIA"/>
    <x v="0"/>
    <n v="0"/>
    <n v="0"/>
    <n v="5"/>
    <n v="3"/>
    <n v="0"/>
    <x v="0"/>
    <n v="0"/>
    <n v="0"/>
    <s v="06/12/2021 12:00:00 AM"/>
    <x v="5"/>
    <s v="EL DORADO"/>
  </r>
  <r>
    <x v="876"/>
    <x v="23"/>
    <s v="MIRAFLORES"/>
    <x v="10"/>
    <n v="0"/>
    <n v="0"/>
    <n v="1"/>
    <n v="0"/>
    <n v="0"/>
    <x v="0"/>
    <n v="0"/>
    <n v="0"/>
    <s v="06/12/2021 12:00:00 AM"/>
    <x v="0"/>
    <s v="MEDELLIN"/>
  </r>
  <r>
    <x v="876"/>
    <x v="0"/>
    <s v="TURBO"/>
    <x v="10"/>
    <n v="0"/>
    <n v="0"/>
    <n v="441"/>
    <n v="0"/>
    <n v="0"/>
    <x v="315"/>
    <n v="0"/>
    <n v="0"/>
    <s v="06/12/2021 12:00:00 AM"/>
    <x v="0"/>
    <s v="RIONEGRO"/>
  </r>
  <r>
    <x v="861"/>
    <x v="23"/>
    <s v="MIRAFLORES"/>
    <x v="10"/>
    <n v="0"/>
    <n v="0"/>
    <n v="14"/>
    <n v="0"/>
    <n v="0"/>
    <x v="0"/>
    <n v="0"/>
    <n v="0"/>
    <s v="06/12/2021 12:00:00 AM"/>
    <x v="4"/>
    <s v="UBAQUE"/>
  </r>
  <r>
    <x v="876"/>
    <x v="23"/>
    <s v="MIRAFLORES"/>
    <x v="10"/>
    <n v="0"/>
    <n v="0"/>
    <n v="2"/>
    <n v="0"/>
    <n v="0"/>
    <x v="0"/>
    <n v="0"/>
    <n v="0"/>
    <s v="06/12/2021 12:00:00 AM"/>
    <x v="4"/>
    <s v="GUTIERREZ"/>
  </r>
  <r>
    <x v="877"/>
    <x v="26"/>
    <s v="BAJO BAUDO"/>
    <x v="10"/>
    <n v="0"/>
    <n v="0"/>
    <n v="54"/>
    <n v="0"/>
    <n v="0"/>
    <x v="0"/>
    <n v="0"/>
    <n v="0"/>
    <s v="06/12/2021 12:00:00 AM"/>
    <x v="4"/>
    <s v="UNE"/>
  </r>
  <r>
    <x v="876"/>
    <x v="0"/>
    <s v="APARTADO"/>
    <x v="10"/>
    <n v="0"/>
    <n v="0"/>
    <n v="5"/>
    <n v="1"/>
    <n v="0"/>
    <x v="0"/>
    <n v="0"/>
    <n v="0"/>
    <s v="06/10/2021 12:00:00 AM"/>
    <x v="0"/>
    <s v="GOMEZ PLATA"/>
  </r>
  <r>
    <x v="864"/>
    <x v="27"/>
    <s v="SAN FRANCISCO"/>
    <x v="10"/>
    <n v="0"/>
    <n v="0"/>
    <n v="1"/>
    <n v="0"/>
    <n v="178"/>
    <x v="0"/>
    <n v="0"/>
    <n v="0"/>
    <s v="06/12/2021 12:00:00 AM"/>
    <x v="0"/>
    <s v="SANTA ROSA DE OSOS"/>
  </r>
  <r>
    <x v="876"/>
    <x v="0"/>
    <s v="SAN PEDRO DE URABA"/>
    <x v="10"/>
    <n v="0"/>
    <n v="0"/>
    <n v="245"/>
    <n v="0"/>
    <n v="0"/>
    <x v="0"/>
    <n v="0"/>
    <n v="0"/>
    <s v="06/12/2021 12:00:00 AM"/>
    <x v="0"/>
    <s v="NECHI"/>
  </r>
  <r>
    <x v="877"/>
    <x v="4"/>
    <s v="TABIO"/>
    <x v="0"/>
    <n v="0"/>
    <n v="1"/>
    <n v="1"/>
    <n v="1"/>
    <n v="0"/>
    <x v="0"/>
    <n v="0"/>
    <n v="0"/>
    <s v="06/12/2021 12:00:00 AM"/>
    <x v="11"/>
    <s v="FLORENCIA"/>
  </r>
  <r>
    <x v="877"/>
    <x v="5"/>
    <s v="VILLAVICENCIO"/>
    <x v="4"/>
    <n v="0"/>
    <n v="1"/>
    <n v="0"/>
    <n v="0"/>
    <n v="0"/>
    <x v="0"/>
    <n v="0"/>
    <n v="0"/>
    <s v="06/13/2021 12:00:00 AM"/>
    <x v="27"/>
    <s v="VILLAGARZON"/>
  </r>
  <r>
    <x v="877"/>
    <x v="26"/>
    <s v="RIOSUCIO"/>
    <x v="1"/>
    <n v="1"/>
    <n v="0"/>
    <n v="0"/>
    <n v="0"/>
    <n v="0"/>
    <x v="0"/>
    <n v="0"/>
    <n v="0"/>
    <s v="06/13/2021 12:00:00 AM"/>
    <x v="27"/>
    <s v="VALLE DEL GUAMUEZ"/>
  </r>
  <r>
    <x v="878"/>
    <x v="4"/>
    <s v="CAPARRAPI"/>
    <x v="10"/>
    <n v="0"/>
    <n v="0"/>
    <n v="0"/>
    <n v="0"/>
    <n v="0"/>
    <x v="0"/>
    <n v="0"/>
    <n v="0"/>
    <s v="06/13/2021 12:00:00 AM"/>
    <x v="27"/>
    <s v="PUERTO CAICEDO"/>
  </r>
  <r>
    <x v="877"/>
    <x v="4"/>
    <s v="SIMIJACA"/>
    <x v="0"/>
    <n v="0"/>
    <n v="0"/>
    <n v="1"/>
    <n v="0"/>
    <n v="0"/>
    <x v="0"/>
    <n v="0"/>
    <n v="0"/>
    <s v="06/13/2021 12:00:00 AM"/>
    <x v="27"/>
    <s v="ORITO"/>
  </r>
  <r>
    <x v="877"/>
    <x v="15"/>
    <s v="CALI"/>
    <x v="0"/>
    <n v="1"/>
    <n v="0"/>
    <n v="0"/>
    <n v="0"/>
    <n v="0"/>
    <x v="0"/>
    <n v="0"/>
    <n v="0"/>
    <s v="06/13/2021 12:00:00 AM"/>
    <x v="24"/>
    <s v="SAMANIEGO"/>
  </r>
  <r>
    <x v="878"/>
    <x v="5"/>
    <s v="EL DORADO"/>
    <x v="30"/>
    <n v="0"/>
    <n v="0"/>
    <n v="25"/>
    <n v="0"/>
    <n v="0"/>
    <x v="0"/>
    <n v="0"/>
    <n v="0"/>
    <s v="06/13/2021 12:00:00 AM"/>
    <x v="11"/>
    <s v="CURILLO"/>
  </r>
  <r>
    <x v="879"/>
    <x v="24"/>
    <s v="SANTA BARBARA"/>
    <x v="30"/>
    <n v="0"/>
    <n v="0"/>
    <n v="0"/>
    <n v="0"/>
    <n v="0"/>
    <x v="0"/>
    <n v="0"/>
    <n v="0"/>
    <s v="06/13/2021 12:00:00 AM"/>
    <x v="11"/>
    <s v="SAN JOSE DEL FRAGUA"/>
  </r>
  <r>
    <x v="879"/>
    <x v="4"/>
    <s v="CHOACHI"/>
    <x v="10"/>
    <n v="0"/>
    <n v="0"/>
    <n v="8"/>
    <n v="0"/>
    <n v="0"/>
    <x v="0"/>
    <n v="0"/>
    <n v="0"/>
    <s v="06/13/2021 12:00:00 AM"/>
    <x v="4"/>
    <s v="MOSQUERA"/>
  </r>
  <r>
    <x v="879"/>
    <x v="25"/>
    <s v="SUAZA"/>
    <x v="4"/>
    <n v="0"/>
    <n v="0"/>
    <n v="0"/>
    <n v="0"/>
    <n v="0"/>
    <x v="0"/>
    <n v="0"/>
    <n v="0"/>
    <s v="06/13/2021 12:00:00 AM"/>
    <x v="18"/>
    <s v="OCAÑA"/>
  </r>
  <r>
    <x v="879"/>
    <x v="22"/>
    <s v="CANTAGALLO"/>
    <x v="22"/>
    <n v="5"/>
    <n v="0"/>
    <n v="0"/>
    <n v="0"/>
    <n v="0"/>
    <x v="0"/>
    <n v="0"/>
    <n v="0"/>
    <s v="06/13/2021 12:00:00 AM"/>
    <x v="18"/>
    <s v="ABREGO"/>
  </r>
  <r>
    <x v="879"/>
    <x v="0"/>
    <s v="NECOCLI"/>
    <x v="4"/>
    <n v="0"/>
    <n v="1"/>
    <n v="32"/>
    <n v="0"/>
    <n v="0"/>
    <x v="0"/>
    <n v="0"/>
    <n v="0"/>
    <s v="06/13/2021 12:00:00 AM"/>
    <x v="4"/>
    <s v="MACHETA"/>
  </r>
  <r>
    <x v="879"/>
    <x v="9"/>
    <s v="MURILLO"/>
    <x v="4"/>
    <n v="0"/>
    <n v="0"/>
    <n v="0"/>
    <n v="0"/>
    <n v="0"/>
    <x v="0"/>
    <n v="0"/>
    <n v="0"/>
    <s v="06/12/2021 12:00:00 AM"/>
    <x v="9"/>
    <s v="COELLO"/>
  </r>
  <r>
    <x v="879"/>
    <x v="19"/>
    <s v="PATIA"/>
    <x v="30"/>
    <n v="0"/>
    <n v="0"/>
    <n v="0"/>
    <n v="0"/>
    <n v="0"/>
    <x v="0"/>
    <n v="0"/>
    <n v="0"/>
    <s v="06/13/2021 12:00:00 AM"/>
    <x v="27"/>
    <s v="PUERTO ASIS"/>
  </r>
  <r>
    <x v="879"/>
    <x v="19"/>
    <s v="GUAPI"/>
    <x v="5"/>
    <n v="2"/>
    <n v="0"/>
    <n v="0"/>
    <n v="0"/>
    <n v="0"/>
    <x v="0"/>
    <n v="0"/>
    <n v="0"/>
    <s v="06/11/2021 12:00:00 AM"/>
    <x v="0"/>
    <s v="OLAYA"/>
  </r>
  <r>
    <x v="879"/>
    <x v="19"/>
    <s v="GUAPI"/>
    <x v="10"/>
    <n v="0"/>
    <n v="0"/>
    <n v="50"/>
    <n v="0"/>
    <n v="0"/>
    <x v="0"/>
    <n v="0"/>
    <n v="0"/>
    <s v="06/13/2021 12:00:00 AM"/>
    <x v="27"/>
    <s v="PUERTO GUZMAN"/>
  </r>
  <r>
    <x v="879"/>
    <x v="4"/>
    <s v="FOMEQUE"/>
    <x v="10"/>
    <n v="0"/>
    <n v="0"/>
    <n v="7"/>
    <n v="0"/>
    <n v="0"/>
    <x v="0"/>
    <n v="0"/>
    <n v="0"/>
    <s v="06/13/2021 12:00:00 AM"/>
    <x v="8"/>
    <s v="SINCELEJO"/>
  </r>
  <r>
    <x v="879"/>
    <x v="4"/>
    <s v="COGUA"/>
    <x v="4"/>
    <n v="1"/>
    <n v="0"/>
    <n v="0"/>
    <n v="0"/>
    <n v="0"/>
    <x v="0"/>
    <n v="0"/>
    <n v="0"/>
    <s v="06/13/2021 12:00:00 AM"/>
    <x v="27"/>
    <s v="SAN MIGUEL"/>
  </r>
  <r>
    <x v="879"/>
    <x v="30"/>
    <s v="SAN ANDRES"/>
    <x v="20"/>
    <n v="0"/>
    <n v="0"/>
    <n v="0"/>
    <n v="0"/>
    <n v="0"/>
    <x v="0"/>
    <n v="0"/>
    <n v="0"/>
    <s v="06/14/2021 12:00:00 AM"/>
    <x v="0"/>
    <s v="MEDELLIN"/>
  </r>
  <r>
    <x v="879"/>
    <x v="5"/>
    <s v="MESETAS"/>
    <x v="30"/>
    <n v="0"/>
    <n v="0"/>
    <n v="0"/>
    <n v="0"/>
    <n v="0"/>
    <x v="0"/>
    <n v="0"/>
    <n v="0"/>
    <s v="06/13/2021 12:00:00 AM"/>
    <x v="27"/>
    <s v="MOCOA"/>
  </r>
  <r>
    <x v="878"/>
    <x v="4"/>
    <s v="EL ROSAL"/>
    <x v="10"/>
    <n v="0"/>
    <n v="0"/>
    <n v="0"/>
    <n v="0"/>
    <n v="0"/>
    <x v="0"/>
    <n v="0"/>
    <n v="0"/>
    <s v="06/12/2021 12:00:00 AM"/>
    <x v="28"/>
    <s v="SALENTO"/>
  </r>
  <r>
    <x v="877"/>
    <x v="10"/>
    <s v="PELAYA"/>
    <x v="9"/>
    <n v="0"/>
    <n v="0"/>
    <n v="330"/>
    <n v="0"/>
    <n v="0"/>
    <x v="316"/>
    <n v="2901600000"/>
    <n v="51504"/>
    <s v="06/14/2021 12:00:00 AM"/>
    <x v="20"/>
    <s v="BARRANQUILLA"/>
  </r>
  <r>
    <x v="880"/>
    <x v="31"/>
    <s v="MITU"/>
    <x v="10"/>
    <n v="0"/>
    <n v="0"/>
    <n v="235"/>
    <n v="0"/>
    <n v="0"/>
    <x v="0"/>
    <n v="0"/>
    <n v="0"/>
    <s v="06/14/2021 12:00:00 AM"/>
    <x v="11"/>
    <s v="BELEN DE LOS ANDAQUIES"/>
  </r>
  <r>
    <x v="880"/>
    <x v="0"/>
    <s v="CISNEROS"/>
    <x v="10"/>
    <n v="0"/>
    <n v="3"/>
    <n v="250"/>
    <n v="1"/>
    <n v="0"/>
    <x v="0"/>
    <n v="0"/>
    <n v="0"/>
    <s v="06/14/2021 12:00:00 AM"/>
    <x v="24"/>
    <s v="CHACHAGUI"/>
  </r>
  <r>
    <x v="880"/>
    <x v="0"/>
    <s v="MEDELLIN"/>
    <x v="0"/>
    <n v="0"/>
    <n v="0"/>
    <n v="0"/>
    <n v="0"/>
    <n v="0"/>
    <x v="0"/>
    <n v="0"/>
    <n v="0"/>
    <s v="06/14/2021 12:00:00 AM"/>
    <x v="0"/>
    <s v="GIRARDOTA"/>
  </r>
  <r>
    <x v="880"/>
    <x v="10"/>
    <s v="ASTREA"/>
    <x v="9"/>
    <n v="0"/>
    <n v="0"/>
    <n v="2"/>
    <n v="0"/>
    <n v="0"/>
    <x v="0"/>
    <n v="0"/>
    <n v="0"/>
    <s v="06/13/2021 12:00:00 AM"/>
    <x v="10"/>
    <s v="SAN MARTIN"/>
  </r>
  <r>
    <x v="879"/>
    <x v="25"/>
    <s v="SUAZA"/>
    <x v="30"/>
    <n v="0"/>
    <n v="0"/>
    <n v="17"/>
    <n v="0"/>
    <n v="12"/>
    <x v="317"/>
    <n v="0"/>
    <n v="0"/>
    <s v="06/14/2021 12:00:00 AM"/>
    <x v="10"/>
    <s v="EL PASO"/>
  </r>
  <r>
    <x v="880"/>
    <x v="24"/>
    <s v="SANDONA"/>
    <x v="10"/>
    <n v="0"/>
    <n v="0"/>
    <n v="8"/>
    <n v="0"/>
    <n v="0"/>
    <x v="0"/>
    <n v="0"/>
    <n v="0"/>
    <s v="06/15/2021 12:00:00 AM"/>
    <x v="5"/>
    <s v="VILLAVICENCIO"/>
  </r>
  <r>
    <x v="880"/>
    <x v="24"/>
    <s v="SAMANIEGO"/>
    <x v="30"/>
    <n v="0"/>
    <n v="0"/>
    <n v="0"/>
    <n v="0"/>
    <n v="0"/>
    <x v="0"/>
    <n v="0"/>
    <n v="0"/>
    <s v="06/15/2021 12:00:00 AM"/>
    <x v="18"/>
    <s v="TOLEDO"/>
  </r>
  <r>
    <x v="880"/>
    <x v="24"/>
    <s v="SANTACRUZ"/>
    <x v="18"/>
    <n v="0"/>
    <n v="0"/>
    <n v="10"/>
    <n v="0"/>
    <n v="0"/>
    <x v="0"/>
    <n v="0"/>
    <n v="0"/>
    <s v="06/12/2021 12:00:00 AM"/>
    <x v="24"/>
    <s v="ILES"/>
  </r>
  <r>
    <x v="880"/>
    <x v="24"/>
    <s v="POLICARPA"/>
    <x v="30"/>
    <n v="0"/>
    <n v="0"/>
    <n v="0"/>
    <n v="0"/>
    <n v="0"/>
    <x v="0"/>
    <n v="0"/>
    <n v="0"/>
    <s v="06/13/2021 12:00:00 AM"/>
    <x v="24"/>
    <s v="TUQUERRES"/>
  </r>
  <r>
    <x v="880"/>
    <x v="24"/>
    <s v="CUMBITARA"/>
    <x v="10"/>
    <n v="0"/>
    <n v="0"/>
    <n v="6"/>
    <n v="0"/>
    <n v="0"/>
    <x v="0"/>
    <n v="0"/>
    <n v="0"/>
    <s v="06/15/2021 12:00:00 AM"/>
    <x v="24"/>
    <s v="ANCUYA"/>
  </r>
  <r>
    <x v="881"/>
    <x v="22"/>
    <s v="ACHI"/>
    <x v="10"/>
    <n v="0"/>
    <n v="0"/>
    <n v="0"/>
    <n v="0"/>
    <n v="0"/>
    <x v="0"/>
    <n v="0"/>
    <n v="0"/>
    <s v="06/15/2021 12:00:00 AM"/>
    <x v="24"/>
    <s v="BUESACO"/>
  </r>
  <r>
    <x v="881"/>
    <x v="1"/>
    <s v="PEREIRA"/>
    <x v="4"/>
    <n v="0"/>
    <n v="0"/>
    <n v="3"/>
    <n v="0"/>
    <n v="0"/>
    <x v="0"/>
    <n v="0"/>
    <n v="0"/>
    <s v="06/15/2021 12:00:00 AM"/>
    <x v="19"/>
    <s v="PAEZ"/>
  </r>
  <r>
    <x v="881"/>
    <x v="1"/>
    <s v="PEREIRA"/>
    <x v="4"/>
    <n v="0"/>
    <n v="0"/>
    <n v="2"/>
    <n v="0"/>
    <n v="0"/>
    <x v="0"/>
    <n v="0"/>
    <n v="0"/>
    <s v="06/14/2021 12:00:00 AM"/>
    <x v="19"/>
    <s v="EL TAMBO"/>
  </r>
  <r>
    <x v="881"/>
    <x v="9"/>
    <s v="SAN LUIS"/>
    <x v="30"/>
    <n v="0"/>
    <n v="0"/>
    <n v="8"/>
    <n v="0"/>
    <n v="0"/>
    <x v="0"/>
    <n v="0"/>
    <n v="0"/>
    <s v="06/15/2021 12:00:00 AM"/>
    <x v="18"/>
    <s v="CUCUTA"/>
  </r>
  <r>
    <x v="880"/>
    <x v="24"/>
    <s v="LINARES"/>
    <x v="10"/>
    <n v="0"/>
    <n v="0"/>
    <n v="6"/>
    <n v="0"/>
    <n v="0"/>
    <x v="0"/>
    <n v="0"/>
    <n v="0"/>
    <s v="06/15/2021 12:00:00 AM"/>
    <x v="4"/>
    <s v="SOACHA"/>
  </r>
  <r>
    <x v="880"/>
    <x v="24"/>
    <s v="LINARES"/>
    <x v="4"/>
    <n v="0"/>
    <n v="0"/>
    <n v="2"/>
    <n v="0"/>
    <n v="0"/>
    <x v="0"/>
    <n v="0"/>
    <n v="0"/>
    <s v="06/15/2021 12:00:00 AM"/>
    <x v="4"/>
    <s v="UBATE"/>
  </r>
  <r>
    <x v="880"/>
    <x v="24"/>
    <s v="SAMANIEGO"/>
    <x v="4"/>
    <n v="0"/>
    <n v="0"/>
    <n v="1"/>
    <n v="0"/>
    <n v="0"/>
    <x v="0"/>
    <n v="0"/>
    <n v="0"/>
    <s v="06/15/2021 12:00:00 AM"/>
    <x v="4"/>
    <s v="CUCUNUBA"/>
  </r>
  <r>
    <x v="880"/>
    <x v="24"/>
    <s v="FUNES"/>
    <x v="4"/>
    <n v="0"/>
    <n v="0"/>
    <n v="4"/>
    <n v="0"/>
    <n v="0"/>
    <x v="0"/>
    <n v="0"/>
    <n v="0"/>
    <s v="06/15/2021 12:00:00 AM"/>
    <x v="4"/>
    <s v="CUCUNUBA"/>
  </r>
  <r>
    <x v="881"/>
    <x v="26"/>
    <s v="CARMEN DEL DARIEN"/>
    <x v="10"/>
    <n v="0"/>
    <n v="0"/>
    <n v="0"/>
    <n v="0"/>
    <n v="0"/>
    <x v="0"/>
    <n v="0"/>
    <n v="0"/>
    <s v="06/15/2021 12:00:00 AM"/>
    <x v="4"/>
    <s v="LA PALMA"/>
  </r>
  <r>
    <x v="880"/>
    <x v="24"/>
    <s v="LA FLORIDA"/>
    <x v="4"/>
    <n v="0"/>
    <n v="0"/>
    <n v="1"/>
    <n v="0"/>
    <n v="0"/>
    <x v="0"/>
    <n v="0"/>
    <n v="0"/>
    <s v="06/15/2021 12:00:00 AM"/>
    <x v="4"/>
    <s v="LA PALMA"/>
  </r>
  <r>
    <x v="881"/>
    <x v="19"/>
    <s v="CALDONO"/>
    <x v="10"/>
    <n v="0"/>
    <n v="0"/>
    <n v="0"/>
    <n v="0"/>
    <n v="0"/>
    <x v="0"/>
    <n v="0"/>
    <n v="0"/>
    <s v="06/15/2021 12:00:00 AM"/>
    <x v="4"/>
    <s v="EL PEÑON"/>
  </r>
  <r>
    <x v="881"/>
    <x v="0"/>
    <s v="EL BAGRE"/>
    <x v="10"/>
    <n v="0"/>
    <n v="0"/>
    <n v="5"/>
    <n v="0"/>
    <n v="0"/>
    <x v="0"/>
    <n v="0"/>
    <n v="0"/>
    <s v="06/14/2021 12:00:00 AM"/>
    <x v="4"/>
    <s v="ANAPOIMA"/>
  </r>
  <r>
    <x v="880"/>
    <x v="0"/>
    <s v="CAMPAMENTO"/>
    <x v="4"/>
    <n v="1"/>
    <n v="1"/>
    <n v="50"/>
    <n v="2"/>
    <n v="0"/>
    <x v="315"/>
    <n v="0"/>
    <n v="0"/>
    <s v="06/10/2021 12:00:00 AM"/>
    <x v="2"/>
    <s v="EL BANCO"/>
  </r>
  <r>
    <x v="881"/>
    <x v="4"/>
    <s v="EL ROSAL"/>
    <x v="10"/>
    <n v="0"/>
    <n v="0"/>
    <n v="3"/>
    <n v="3"/>
    <n v="0"/>
    <x v="0"/>
    <n v="0"/>
    <n v="0"/>
    <s v="06/09/2021 12:00:00 AM"/>
    <x v="2"/>
    <s v="CIENAGA"/>
  </r>
  <r>
    <x v="881"/>
    <x v="24"/>
    <s v="LINARES"/>
    <x v="4"/>
    <n v="0"/>
    <n v="0"/>
    <n v="6"/>
    <n v="0"/>
    <n v="0"/>
    <x v="0"/>
    <n v="0"/>
    <n v="0"/>
    <s v="06/14/2021 12:00:00 AM"/>
    <x v="15"/>
    <s v="RIOFRIO"/>
  </r>
  <r>
    <x v="881"/>
    <x v="3"/>
    <s v="EL GUACAMAYO"/>
    <x v="10"/>
    <n v="0"/>
    <n v="0"/>
    <n v="0"/>
    <n v="0"/>
    <n v="0"/>
    <x v="318"/>
    <n v="0"/>
    <n v="0"/>
    <s v="06/15/2021 12:00:00 AM"/>
    <x v="19"/>
    <s v="SUCRE"/>
  </r>
  <r>
    <x v="881"/>
    <x v="3"/>
    <s v="MOGOTES"/>
    <x v="30"/>
    <n v="0"/>
    <n v="0"/>
    <n v="0"/>
    <n v="0"/>
    <n v="0"/>
    <x v="0"/>
    <n v="0"/>
    <n v="0"/>
    <s v="06/16/2021 12:00:00 AM"/>
    <x v="19"/>
    <s v="CALDONO"/>
  </r>
  <r>
    <x v="881"/>
    <x v="3"/>
    <s v="SAN ANDRES"/>
    <x v="4"/>
    <n v="0"/>
    <n v="0"/>
    <n v="0"/>
    <n v="0"/>
    <n v="0"/>
    <x v="0"/>
    <n v="0"/>
    <n v="0"/>
    <s v="06/16/2021 12:00:00 AM"/>
    <x v="4"/>
    <s v="LA PALMA"/>
  </r>
  <r>
    <x v="881"/>
    <x v="3"/>
    <s v="EL CARMEN DE CHUCURI"/>
    <x v="30"/>
    <n v="0"/>
    <n v="0"/>
    <n v="0"/>
    <n v="0"/>
    <n v="0"/>
    <x v="0"/>
    <n v="0"/>
    <n v="0"/>
    <s v="06/15/2021 12:00:00 AM"/>
    <x v="4"/>
    <s v="LA PEÑA"/>
  </r>
  <r>
    <x v="882"/>
    <x v="18"/>
    <s v="LA ESPERANZA"/>
    <x v="4"/>
    <n v="0"/>
    <n v="0"/>
    <n v="0"/>
    <n v="0"/>
    <n v="0"/>
    <x v="0"/>
    <n v="0"/>
    <n v="0"/>
    <s v="06/16/2021 12:00:00 AM"/>
    <x v="21"/>
    <s v="FORTUL"/>
  </r>
  <r>
    <x v="882"/>
    <x v="0"/>
    <s v="MEDELLIN"/>
    <x v="4"/>
    <n v="0"/>
    <n v="0"/>
    <n v="15"/>
    <n v="10"/>
    <n v="0"/>
    <x v="0"/>
    <n v="0"/>
    <n v="0"/>
    <s v="06/15/2021 12:00:00 AM"/>
    <x v="4"/>
    <s v="SIBATE"/>
  </r>
  <r>
    <x v="882"/>
    <x v="3"/>
    <s v="LOS SANTOS"/>
    <x v="3"/>
    <n v="0"/>
    <n v="4"/>
    <n v="0"/>
    <n v="0"/>
    <n v="0"/>
    <x v="0"/>
    <n v="0"/>
    <n v="0"/>
    <s v="06/14/2021 12:00:00 AM"/>
    <x v="21"/>
    <s v="ARAUCA"/>
  </r>
  <r>
    <x v="882"/>
    <x v="4"/>
    <s v="MEDINA"/>
    <x v="10"/>
    <n v="0"/>
    <n v="0"/>
    <n v="15"/>
    <n v="1"/>
    <n v="0"/>
    <x v="0"/>
    <n v="0"/>
    <n v="0"/>
    <s v="06/14/2021 12:00:00 AM"/>
    <x v="26"/>
    <s v="CERTEGUI"/>
  </r>
  <r>
    <x v="882"/>
    <x v="0"/>
    <s v="LIBORINA"/>
    <x v="10"/>
    <n v="0"/>
    <n v="0"/>
    <n v="50"/>
    <n v="0"/>
    <n v="0"/>
    <x v="0"/>
    <n v="0"/>
    <n v="0"/>
    <s v="06/14/2021 12:00:00 AM"/>
    <x v="26"/>
    <s v="TADO"/>
  </r>
  <r>
    <x v="882"/>
    <x v="0"/>
    <s v="COCORNA"/>
    <x v="4"/>
    <n v="0"/>
    <n v="0"/>
    <n v="1"/>
    <n v="1"/>
    <n v="0"/>
    <x v="0"/>
    <n v="0"/>
    <n v="0"/>
    <s v="06/17/2021 12:00:00 AM"/>
    <x v="19"/>
    <s v="BUENOS AIRES"/>
  </r>
  <r>
    <x v="882"/>
    <x v="21"/>
    <s v="PUERTO RONDON"/>
    <x v="10"/>
    <n v="0"/>
    <n v="0"/>
    <n v="11"/>
    <n v="0"/>
    <n v="1"/>
    <x v="319"/>
    <n v="936000000"/>
    <n v="0"/>
    <s v="06/14/2021 12:00:00 AM"/>
    <x v="24"/>
    <s v="TUQUERRES"/>
  </r>
  <r>
    <x v="882"/>
    <x v="0"/>
    <s v="EL BAGRE"/>
    <x v="5"/>
    <n v="1"/>
    <n v="2"/>
    <n v="0"/>
    <n v="0"/>
    <n v="0"/>
    <x v="0"/>
    <n v="0"/>
    <n v="0"/>
    <s v="06/16/2021 12:00:00 AM"/>
    <x v="17"/>
    <s v="MANIZALES"/>
  </r>
  <r>
    <x v="882"/>
    <x v="9"/>
    <s v="VENADILLO"/>
    <x v="0"/>
    <n v="0"/>
    <n v="0"/>
    <n v="0"/>
    <n v="0"/>
    <n v="0"/>
    <x v="0"/>
    <n v="0"/>
    <n v="0"/>
    <s v="06/08/2021 12:00:00 AM"/>
    <x v="19"/>
    <s v="PATIA"/>
  </r>
  <r>
    <x v="882"/>
    <x v="3"/>
    <s v="PUENTE NACIONAL"/>
    <x v="30"/>
    <n v="0"/>
    <n v="0"/>
    <n v="0"/>
    <n v="0"/>
    <n v="0"/>
    <x v="320"/>
    <n v="0"/>
    <n v="0"/>
    <s v="06/17/2021 12:00:00 AM"/>
    <x v="0"/>
    <s v="CAREPA"/>
  </r>
  <r>
    <x v="877"/>
    <x v="0"/>
    <s v="JERICO"/>
    <x v="4"/>
    <n v="0"/>
    <n v="0"/>
    <n v="0"/>
    <n v="0"/>
    <n v="0"/>
    <x v="0"/>
    <n v="0"/>
    <n v="0"/>
    <s v="06/17/2021 12:00:00 AM"/>
    <x v="26"/>
    <s v="ISTMINA"/>
  </r>
  <r>
    <x v="877"/>
    <x v="0"/>
    <s v="URRAO"/>
    <x v="12"/>
    <n v="0"/>
    <n v="0"/>
    <n v="0"/>
    <n v="0"/>
    <n v="0"/>
    <x v="0"/>
    <n v="0"/>
    <n v="0"/>
    <s v="06/17/2021 12:00:00 AM"/>
    <x v="0"/>
    <s v="CHIGORODO"/>
  </r>
  <r>
    <x v="877"/>
    <x v="0"/>
    <s v="ANORI"/>
    <x v="27"/>
    <n v="0"/>
    <n v="0"/>
    <n v="2"/>
    <n v="0"/>
    <n v="0"/>
    <x v="0"/>
    <n v="0"/>
    <n v="0"/>
    <s v="06/17/2021 12:00:00 AM"/>
    <x v="15"/>
    <s v="DAGUA"/>
  </r>
  <r>
    <x v="877"/>
    <x v="0"/>
    <s v="SAN ANDRES DE CUERQUIA"/>
    <x v="4"/>
    <n v="0"/>
    <n v="0"/>
    <n v="0"/>
    <n v="0"/>
    <n v="0"/>
    <x v="0"/>
    <n v="0"/>
    <n v="0"/>
    <s v="06/18/2021 12:00:00 AM"/>
    <x v="6"/>
    <s v="QUIPAMA"/>
  </r>
  <r>
    <x v="882"/>
    <x v="28"/>
    <s v="LA TEBAIDA"/>
    <x v="27"/>
    <n v="0"/>
    <n v="0"/>
    <n v="1"/>
    <n v="0"/>
    <n v="0"/>
    <x v="0"/>
    <n v="0"/>
    <n v="0"/>
    <s v="06/17/2021 12:00:00 AM"/>
    <x v="4"/>
    <s v="APULO"/>
  </r>
  <r>
    <x v="882"/>
    <x v="28"/>
    <s v="CORDOBA"/>
    <x v="10"/>
    <n v="0"/>
    <n v="0"/>
    <n v="0"/>
    <n v="0"/>
    <n v="0"/>
    <x v="321"/>
    <n v="0"/>
    <n v="0"/>
    <s v="06/18/2021 12:00:00 AM"/>
    <x v="1"/>
    <s v="MARSELLA"/>
  </r>
  <r>
    <x v="882"/>
    <x v="28"/>
    <s v="CORDOBA"/>
    <x v="3"/>
    <n v="0"/>
    <n v="0"/>
    <n v="0"/>
    <n v="0"/>
    <n v="0"/>
    <x v="322"/>
    <n v="0"/>
    <n v="0"/>
    <s v="06/18/2021 12:00:00 AM"/>
    <x v="1"/>
    <s v="MARSELLA"/>
  </r>
  <r>
    <x v="883"/>
    <x v="17"/>
    <s v="VICTORIA"/>
    <x v="30"/>
    <n v="0"/>
    <n v="0"/>
    <n v="2"/>
    <n v="0"/>
    <n v="0"/>
    <x v="323"/>
    <n v="0"/>
    <n v="0"/>
    <s v="06/05/2021 12:00:00 AM"/>
    <x v="33"/>
    <s v="PUERTO NARIÑO"/>
  </r>
  <r>
    <x v="882"/>
    <x v="0"/>
    <s v="BELLO"/>
    <x v="4"/>
    <n v="0"/>
    <n v="0"/>
    <n v="9"/>
    <n v="0"/>
    <n v="0"/>
    <x v="0"/>
    <n v="0"/>
    <n v="0"/>
    <s v="06/17/2021 12:00:00 AM"/>
    <x v="4"/>
    <s v="LENGUAZAQUE"/>
  </r>
  <r>
    <x v="882"/>
    <x v="0"/>
    <s v="SANTO DOMINGO"/>
    <x v="18"/>
    <n v="0"/>
    <n v="0"/>
    <n v="108"/>
    <n v="4"/>
    <n v="27"/>
    <x v="0"/>
    <n v="0"/>
    <n v="0"/>
    <s v="06/19/2021 12:00:00 AM"/>
    <x v="5"/>
    <s v="VILLAVICENCIO"/>
  </r>
  <r>
    <x v="880"/>
    <x v="0"/>
    <s v="DON MATIAS"/>
    <x v="30"/>
    <n v="0"/>
    <n v="0"/>
    <n v="5"/>
    <n v="0"/>
    <n v="0"/>
    <x v="0"/>
    <n v="0"/>
    <n v="0"/>
    <s v="06/19/2021 12:00:00 AM"/>
    <x v="0"/>
    <s v="LIBORINA"/>
  </r>
  <r>
    <x v="880"/>
    <x v="0"/>
    <s v="APARTADO"/>
    <x v="0"/>
    <n v="0"/>
    <n v="0"/>
    <n v="1"/>
    <n v="0"/>
    <n v="0"/>
    <x v="0"/>
    <n v="0"/>
    <n v="0"/>
    <s v="06/20/2021 12:00:00 AM"/>
    <x v="1"/>
    <s v="QUINCHIA"/>
  </r>
  <r>
    <x v="883"/>
    <x v="6"/>
    <s v="SAN MIGUEL DE SEMA"/>
    <x v="10"/>
    <n v="0"/>
    <n v="0"/>
    <n v="434"/>
    <n v="0"/>
    <n v="2000"/>
    <x v="0"/>
    <n v="0"/>
    <n v="0"/>
    <s v="06/19/2021 12:00:00 AM"/>
    <x v="18"/>
    <s v="OCAÑA"/>
  </r>
  <r>
    <x v="879"/>
    <x v="0"/>
    <s v="JERICO"/>
    <x v="4"/>
    <n v="0"/>
    <n v="0"/>
    <n v="0"/>
    <n v="0"/>
    <n v="0"/>
    <x v="324"/>
    <n v="0"/>
    <n v="0"/>
    <s v="06/20/2021 12:00:00 AM"/>
    <x v="13"/>
    <s v="BOGOTA, D.C."/>
  </r>
  <r>
    <x v="877"/>
    <x v="0"/>
    <s v="TARSO"/>
    <x v="4"/>
    <n v="0"/>
    <n v="0"/>
    <n v="0"/>
    <n v="0"/>
    <n v="0"/>
    <x v="0"/>
    <n v="0"/>
    <n v="0"/>
    <s v="06/20/2021 12:00:00 AM"/>
    <x v="5"/>
    <s v="MESETAS"/>
  </r>
  <r>
    <x v="880"/>
    <x v="0"/>
    <s v="URRAO"/>
    <x v="0"/>
    <n v="0"/>
    <n v="0"/>
    <n v="0"/>
    <n v="0"/>
    <n v="0"/>
    <x v="0"/>
    <n v="0"/>
    <n v="0"/>
    <s v="06/20/2021 12:00:00 AM"/>
    <x v="5"/>
    <s v="VILLAVICENCIO"/>
  </r>
  <r>
    <x v="884"/>
    <x v="1"/>
    <s v="PEREIRA"/>
    <x v="4"/>
    <n v="0"/>
    <n v="0"/>
    <n v="3"/>
    <n v="0"/>
    <n v="0"/>
    <x v="0"/>
    <n v="0"/>
    <n v="0"/>
    <s v="06/20/2021 12:00:00 AM"/>
    <x v="0"/>
    <s v="YOLOMBO"/>
  </r>
  <r>
    <x v="875"/>
    <x v="0"/>
    <s v="SANTA ROSA DE OSOS"/>
    <x v="4"/>
    <n v="0"/>
    <n v="0"/>
    <n v="0"/>
    <n v="0"/>
    <n v="0"/>
    <x v="0"/>
    <n v="0"/>
    <n v="0"/>
    <s v="06/20/2021 12:00:00 AM"/>
    <x v="4"/>
    <s v="GACHETA"/>
  </r>
  <r>
    <x v="884"/>
    <x v="4"/>
    <s v="ALBAN"/>
    <x v="27"/>
    <n v="0"/>
    <n v="0"/>
    <n v="131"/>
    <n v="0"/>
    <n v="0"/>
    <x v="0"/>
    <n v="0"/>
    <n v="0"/>
    <s v="06/20/2021 12:00:00 AM"/>
    <x v="0"/>
    <s v="COCORNA"/>
  </r>
  <r>
    <x v="884"/>
    <x v="4"/>
    <s v="SIMIJACA"/>
    <x v="10"/>
    <n v="0"/>
    <n v="0"/>
    <n v="50"/>
    <n v="0"/>
    <n v="0"/>
    <x v="0"/>
    <n v="0"/>
    <n v="0"/>
    <s v="06/20/2021 12:00:00 AM"/>
    <x v="5"/>
    <s v="GRANADA"/>
  </r>
  <r>
    <x v="884"/>
    <x v="5"/>
    <s v="GUAMAL"/>
    <x v="10"/>
    <n v="0"/>
    <n v="0"/>
    <n v="2"/>
    <n v="0"/>
    <n v="0"/>
    <x v="0"/>
    <n v="0"/>
    <n v="0"/>
    <s v="06/21/2021 12:00:00 AM"/>
    <x v="14"/>
    <s v="SACAMA"/>
  </r>
  <r>
    <x v="884"/>
    <x v="6"/>
    <s v="NOBSA"/>
    <x v="10"/>
    <n v="0"/>
    <n v="0"/>
    <n v="7"/>
    <n v="0"/>
    <n v="0"/>
    <x v="0"/>
    <n v="0"/>
    <n v="0"/>
    <s v="06/21/2021 12:00:00 AM"/>
    <x v="4"/>
    <s v="SOACHA"/>
  </r>
  <r>
    <x v="884"/>
    <x v="25"/>
    <s v="PALERMO"/>
    <x v="10"/>
    <n v="0"/>
    <n v="0"/>
    <n v="35"/>
    <n v="0"/>
    <n v="0"/>
    <x v="325"/>
    <n v="0"/>
    <n v="0"/>
    <s v="06/21/2021 12:00:00 AM"/>
    <x v="4"/>
    <s v="GUTIERREZ"/>
  </r>
  <r>
    <x v="884"/>
    <x v="25"/>
    <s v="SANTA MARIA"/>
    <x v="4"/>
    <n v="0"/>
    <n v="0"/>
    <n v="0"/>
    <n v="0"/>
    <n v="0"/>
    <x v="0"/>
    <n v="0"/>
    <n v="0"/>
    <s v="06/19/2021 12:00:00 AM"/>
    <x v="9"/>
    <s v="IBAGUE"/>
  </r>
  <r>
    <x v="884"/>
    <x v="2"/>
    <s v="ARACATACA"/>
    <x v="9"/>
    <n v="0"/>
    <n v="0"/>
    <n v="162"/>
    <n v="0"/>
    <n v="0"/>
    <x v="0"/>
    <n v="0"/>
    <n v="0"/>
    <s v="06/18/2021 12:00:00 AM"/>
    <x v="29"/>
    <s v="CUMARIBO"/>
  </r>
  <r>
    <x v="885"/>
    <x v="4"/>
    <s v="PACHO"/>
    <x v="10"/>
    <n v="0"/>
    <n v="0"/>
    <n v="1"/>
    <n v="0"/>
    <n v="0"/>
    <x v="0"/>
    <n v="0"/>
    <n v="0"/>
    <s v="06/20/2021 12:00:00 AM"/>
    <x v="27"/>
    <s v="MOCOA"/>
  </r>
  <r>
    <x v="884"/>
    <x v="19"/>
    <s v="CALDONO"/>
    <x v="27"/>
    <n v="0"/>
    <n v="0"/>
    <n v="47"/>
    <n v="0"/>
    <n v="0"/>
    <x v="0"/>
    <n v="0"/>
    <n v="0"/>
    <s v="06/20/2021 12:00:00 AM"/>
    <x v="27"/>
    <s v="VALLE DEL GUAMUEZ"/>
  </r>
  <r>
    <x v="884"/>
    <x v="19"/>
    <s v="SUAREZ"/>
    <x v="27"/>
    <n v="0"/>
    <n v="0"/>
    <n v="32"/>
    <n v="0"/>
    <n v="0"/>
    <x v="0"/>
    <n v="0"/>
    <n v="0"/>
    <s v="06/18/2021 12:00:00 AM"/>
    <x v="15"/>
    <s v="CARTAGO"/>
  </r>
  <r>
    <x v="885"/>
    <x v="0"/>
    <s v="VENECIA"/>
    <x v="4"/>
    <n v="2"/>
    <n v="0"/>
    <n v="1"/>
    <n v="1"/>
    <n v="0"/>
    <x v="0"/>
    <n v="0"/>
    <n v="0"/>
    <s v="06/21/2021 12:00:00 AM"/>
    <x v="11"/>
    <s v="SAN VICENTE DEL CAGUAN"/>
  </r>
  <r>
    <x v="881"/>
    <x v="22"/>
    <s v="ACHI"/>
    <x v="10"/>
    <n v="0"/>
    <n v="0"/>
    <n v="0"/>
    <n v="0"/>
    <n v="0"/>
    <x v="191"/>
    <n v="0"/>
    <n v="0"/>
    <s v="06/22/2021 12:00:00 AM"/>
    <x v="8"/>
    <s v="COVEÑAS"/>
  </r>
  <r>
    <x v="886"/>
    <x v="21"/>
    <s v="FORTUL"/>
    <x v="10"/>
    <n v="0"/>
    <n v="0"/>
    <n v="0"/>
    <n v="0"/>
    <n v="0"/>
    <x v="0"/>
    <n v="0"/>
    <n v="0"/>
    <s v="06/22/2021 12:00:00 AM"/>
    <x v="16"/>
    <s v="MONTERIA"/>
  </r>
  <r>
    <x v="886"/>
    <x v="21"/>
    <s v="SARAVENA"/>
    <x v="10"/>
    <n v="0"/>
    <n v="0"/>
    <n v="1083"/>
    <n v="17"/>
    <n v="0"/>
    <x v="326"/>
    <n v="15221700000"/>
    <n v="0"/>
    <s v="06/22/2021 12:00:00 AM"/>
    <x v="18"/>
    <s v="ABREGO"/>
  </r>
  <r>
    <x v="886"/>
    <x v="18"/>
    <s v="CUCUTA"/>
    <x v="10"/>
    <n v="0"/>
    <n v="0"/>
    <n v="0"/>
    <n v="0"/>
    <n v="0"/>
    <x v="0"/>
    <n v="0"/>
    <n v="0"/>
    <s v="06/22/2021 12:00:00 AM"/>
    <x v="19"/>
    <s v="PURACE"/>
  </r>
  <r>
    <x v="886"/>
    <x v="18"/>
    <s v="TOLEDO"/>
    <x v="4"/>
    <n v="0"/>
    <n v="0"/>
    <n v="0"/>
    <n v="0"/>
    <n v="0"/>
    <x v="0"/>
    <n v="0"/>
    <n v="0"/>
    <s v="06/21/2021 12:00:00 AM"/>
    <x v="19"/>
    <s v="SUAREZ"/>
  </r>
  <r>
    <x v="886"/>
    <x v="28"/>
    <s v="ARMENIA"/>
    <x v="27"/>
    <n v="0"/>
    <n v="0"/>
    <n v="17"/>
    <n v="0"/>
    <n v="0"/>
    <x v="0"/>
    <n v="0"/>
    <n v="0"/>
    <s v="06/22/2021 12:00:00 AM"/>
    <x v="16"/>
    <s v="PUERTO ESCONDIDO"/>
  </r>
  <r>
    <x v="886"/>
    <x v="20"/>
    <s v="SABANALARGA"/>
    <x v="9"/>
    <n v="0"/>
    <n v="0"/>
    <n v="68"/>
    <n v="0"/>
    <n v="0"/>
    <x v="327"/>
    <n v="0"/>
    <n v="0"/>
    <s v="06/01/2021 12:00:00 AM"/>
    <x v="19"/>
    <s v="CALDONO"/>
  </r>
  <r>
    <x v="886"/>
    <x v="22"/>
    <s v="SAN CRISTOBAL"/>
    <x v="9"/>
    <n v="0"/>
    <n v="0"/>
    <n v="31"/>
    <n v="0"/>
    <n v="0"/>
    <x v="0"/>
    <n v="0"/>
    <n v="0"/>
    <s v="06/23/2021 12:00:00 AM"/>
    <x v="5"/>
    <s v="SAN JUAN DE ARAMA"/>
  </r>
  <r>
    <x v="886"/>
    <x v="22"/>
    <s v="TIQUISIO"/>
    <x v="10"/>
    <n v="0"/>
    <n v="0"/>
    <n v="0"/>
    <n v="0"/>
    <n v="0"/>
    <x v="0"/>
    <n v="0"/>
    <n v="0"/>
    <s v="06/23/2021 12:00:00 AM"/>
    <x v="4"/>
    <s v="FACATATIVA"/>
  </r>
  <r>
    <x v="884"/>
    <x v="28"/>
    <s v="FILANDIA"/>
    <x v="4"/>
    <n v="0"/>
    <n v="0"/>
    <n v="0"/>
    <n v="0"/>
    <n v="0"/>
    <x v="0"/>
    <n v="0"/>
    <n v="0"/>
    <s v="06/21/2021 12:00:00 AM"/>
    <x v="4"/>
    <s v="GUATAVITA"/>
  </r>
  <r>
    <x v="884"/>
    <x v="28"/>
    <s v="GENOVA"/>
    <x v="4"/>
    <n v="0"/>
    <n v="0"/>
    <n v="0"/>
    <n v="0"/>
    <n v="0"/>
    <x v="0"/>
    <n v="0"/>
    <n v="0"/>
    <s v="06/21/2021 12:00:00 AM"/>
    <x v="4"/>
    <s v="MANTA"/>
  </r>
  <r>
    <x v="887"/>
    <x v="4"/>
    <s v="YACOPI"/>
    <x v="4"/>
    <n v="0"/>
    <n v="0"/>
    <n v="5"/>
    <n v="0"/>
    <n v="0"/>
    <x v="0"/>
    <n v="0"/>
    <n v="0"/>
    <s v="06/21/2021 12:00:00 AM"/>
    <x v="4"/>
    <s v="LA VEGA"/>
  </r>
  <r>
    <x v="887"/>
    <x v="4"/>
    <s v="MACHETA"/>
    <x v="4"/>
    <n v="0"/>
    <n v="0"/>
    <n v="0"/>
    <n v="0"/>
    <n v="0"/>
    <x v="0"/>
    <n v="0"/>
    <n v="0"/>
    <s v="06/23/2021 12:00:00 AM"/>
    <x v="13"/>
    <s v="BOGOTA, D.C."/>
  </r>
  <r>
    <x v="887"/>
    <x v="18"/>
    <s v="CUCUTA"/>
    <x v="4"/>
    <n v="0"/>
    <n v="0"/>
    <n v="115"/>
    <n v="0"/>
    <n v="0"/>
    <x v="0"/>
    <n v="0"/>
    <n v="0"/>
    <s v="06/23/2021 12:00:00 AM"/>
    <x v="13"/>
    <s v="BOGOTA, D.C."/>
  </r>
  <r>
    <x v="886"/>
    <x v="19"/>
    <s v="PATIA"/>
    <x v="9"/>
    <n v="0"/>
    <n v="0"/>
    <n v="9"/>
    <n v="0"/>
    <n v="0"/>
    <x v="0"/>
    <n v="0"/>
    <n v="0"/>
    <s v="06/23/2021 12:00:00 AM"/>
    <x v="26"/>
    <s v="DEPARTAMENTO"/>
  </r>
  <r>
    <x v="886"/>
    <x v="19"/>
    <s v="MERCADERES"/>
    <x v="9"/>
    <n v="0"/>
    <n v="0"/>
    <n v="1"/>
    <n v="0"/>
    <n v="0"/>
    <x v="0"/>
    <n v="0"/>
    <n v="0"/>
    <s v="06/10/2021 12:00:00 AM"/>
    <x v="19"/>
    <s v="SAN SEBASTIAN"/>
  </r>
  <r>
    <x v="886"/>
    <x v="17"/>
    <s v="ANSERMA"/>
    <x v="9"/>
    <n v="0"/>
    <n v="0"/>
    <n v="3"/>
    <n v="0"/>
    <n v="0"/>
    <x v="0"/>
    <n v="0"/>
    <n v="0"/>
    <s v="06/24/2021 12:00:00 AM"/>
    <x v="5"/>
    <s v="VILLAVICENCIO"/>
  </r>
  <r>
    <x v="887"/>
    <x v="4"/>
    <s v="SOACHA"/>
    <x v="0"/>
    <n v="0"/>
    <n v="0"/>
    <n v="0"/>
    <n v="0"/>
    <n v="0"/>
    <x v="0"/>
    <n v="0"/>
    <n v="0"/>
    <s v="06/24/2021 12:00:00 AM"/>
    <x v="19"/>
    <s v="SUCRE"/>
  </r>
  <r>
    <x v="887"/>
    <x v="3"/>
    <s v="RIONEGRO"/>
    <x v="30"/>
    <n v="0"/>
    <n v="0"/>
    <n v="0"/>
    <n v="0"/>
    <n v="0"/>
    <x v="328"/>
    <n v="0"/>
    <n v="0"/>
    <s v="06/24/2021 12:00:00 AM"/>
    <x v="4"/>
    <s v="CAQUEZA"/>
  </r>
  <r>
    <x v="887"/>
    <x v="9"/>
    <s v="PRADO"/>
    <x v="4"/>
    <n v="0"/>
    <n v="0"/>
    <n v="0"/>
    <n v="0"/>
    <n v="0"/>
    <x v="0"/>
    <n v="0"/>
    <n v="0"/>
    <s v="06/26/2021 12:00:00 AM"/>
    <x v="8"/>
    <s v="TOLU VIEJO"/>
  </r>
  <r>
    <x v="888"/>
    <x v="9"/>
    <s v="SAN LUIS"/>
    <x v="4"/>
    <n v="0"/>
    <n v="0"/>
    <n v="0"/>
    <n v="0"/>
    <n v="0"/>
    <x v="0"/>
    <n v="0"/>
    <n v="0"/>
    <s v="06/24/2021 12:00:00 AM"/>
    <x v="8"/>
    <s v="COLOSO"/>
  </r>
  <r>
    <x v="888"/>
    <x v="9"/>
    <s v="SAN LUIS"/>
    <x v="10"/>
    <n v="0"/>
    <n v="0"/>
    <n v="25"/>
    <n v="0"/>
    <n v="0"/>
    <x v="0"/>
    <n v="0"/>
    <n v="0"/>
    <s v="06/24/2021 12:00:00 AM"/>
    <x v="22"/>
    <s v="CARTAGENA"/>
  </r>
  <r>
    <x v="888"/>
    <x v="9"/>
    <s v="GUAMO"/>
    <x v="1"/>
    <n v="1"/>
    <n v="0"/>
    <n v="0"/>
    <n v="0"/>
    <n v="0"/>
    <x v="0"/>
    <n v="0"/>
    <n v="0"/>
    <s v="06/24/2021 12:00:00 AM"/>
    <x v="11"/>
    <s v="DEPARTAMENTO"/>
  </r>
  <r>
    <x v="888"/>
    <x v="9"/>
    <s v="GUAMO"/>
    <x v="10"/>
    <n v="1"/>
    <n v="0"/>
    <n v="150"/>
    <n v="1"/>
    <n v="0"/>
    <x v="0"/>
    <n v="0"/>
    <n v="0"/>
    <s v="06/24/2021 12:00:00 AM"/>
    <x v="16"/>
    <s v="SAN JOSE DE URE"/>
  </r>
  <r>
    <x v="888"/>
    <x v="9"/>
    <s v="VALLE DE SAN JUAN"/>
    <x v="10"/>
    <n v="0"/>
    <n v="0"/>
    <n v="36"/>
    <n v="0"/>
    <n v="0"/>
    <x v="0"/>
    <n v="0"/>
    <n v="0"/>
    <s v="06/24/2021 12:00:00 AM"/>
    <x v="18"/>
    <s v="BOCHALEMA"/>
  </r>
  <r>
    <x v="888"/>
    <x v="9"/>
    <s v="VALLE DE SAN JUAN"/>
    <x v="4"/>
    <n v="0"/>
    <n v="0"/>
    <n v="0"/>
    <n v="0"/>
    <n v="0"/>
    <x v="0"/>
    <n v="0"/>
    <n v="0"/>
    <s v="06/25/2021 12:00:00 AM"/>
    <x v="4"/>
    <s v="SOPO"/>
  </r>
  <r>
    <x v="888"/>
    <x v="9"/>
    <s v="COELLO"/>
    <x v="10"/>
    <n v="0"/>
    <n v="0"/>
    <n v="13"/>
    <n v="0"/>
    <n v="0"/>
    <x v="0"/>
    <n v="0"/>
    <n v="0"/>
    <s v="06/25/2021 12:00:00 AM"/>
    <x v="0"/>
    <s v="BELLO"/>
  </r>
  <r>
    <x v="888"/>
    <x v="3"/>
    <s v="BARRANCABERMEJA"/>
    <x v="0"/>
    <n v="0"/>
    <n v="0"/>
    <n v="1"/>
    <n v="0"/>
    <n v="0"/>
    <x v="0"/>
    <n v="0"/>
    <n v="0"/>
    <s v="06/25/2021 12:00:00 AM"/>
    <x v="0"/>
    <s v="SEGOVIA"/>
  </r>
  <r>
    <x v="888"/>
    <x v="19"/>
    <s v="GUACHENE"/>
    <x v="9"/>
    <n v="0"/>
    <n v="0"/>
    <n v="0"/>
    <n v="0"/>
    <n v="0"/>
    <x v="0"/>
    <n v="0"/>
    <n v="0"/>
    <s v="06/24/2021 12:00:00 AM"/>
    <x v="0"/>
    <s v="BARBOSA"/>
  </r>
  <r>
    <x v="888"/>
    <x v="1"/>
    <s v="MISTRATO"/>
    <x v="4"/>
    <n v="0"/>
    <n v="0"/>
    <n v="0"/>
    <n v="0"/>
    <n v="0"/>
    <x v="0"/>
    <n v="0"/>
    <n v="0"/>
    <s v="06/26/2021 12:00:00 AM"/>
    <x v="6"/>
    <s v="SATIVASUR"/>
  </r>
  <r>
    <x v="888"/>
    <x v="18"/>
    <s v="SALAZAR"/>
    <x v="4"/>
    <n v="0"/>
    <n v="0"/>
    <n v="0"/>
    <n v="0"/>
    <n v="0"/>
    <x v="0"/>
    <n v="0"/>
    <n v="0"/>
    <s v="06/26/2021 12:00:00 AM"/>
    <x v="8"/>
    <s v="COVEÑAS"/>
  </r>
  <r>
    <x v="888"/>
    <x v="18"/>
    <s v="ARBOLEDAS"/>
    <x v="4"/>
    <n v="0"/>
    <n v="0"/>
    <n v="0"/>
    <n v="0"/>
    <n v="0"/>
    <x v="0"/>
    <n v="0"/>
    <n v="0"/>
    <s v="06/26/2021 12:00:00 AM"/>
    <x v="18"/>
    <s v="ABREGO"/>
  </r>
  <r>
    <x v="888"/>
    <x v="24"/>
    <s v="SAN ANDRES DE TUMACO"/>
    <x v="10"/>
    <n v="0"/>
    <n v="0"/>
    <n v="6"/>
    <n v="0"/>
    <n v="0"/>
    <x v="0"/>
    <n v="0"/>
    <n v="0"/>
    <s v="06/26/2021 12:00:00 AM"/>
    <x v="18"/>
    <s v="OCAÑA"/>
  </r>
  <r>
    <x v="888"/>
    <x v="0"/>
    <s v="ANORI"/>
    <x v="4"/>
    <n v="0"/>
    <n v="0"/>
    <n v="1"/>
    <n v="0"/>
    <n v="0"/>
    <x v="0"/>
    <n v="0"/>
    <n v="0"/>
    <s v="06/26/2021 12:00:00 AM"/>
    <x v="12"/>
    <s v="EL MOLINO"/>
  </r>
  <r>
    <x v="886"/>
    <x v="21"/>
    <s v="FORTUL"/>
    <x v="10"/>
    <n v="0"/>
    <n v="0"/>
    <n v="172"/>
    <n v="0"/>
    <n v="0"/>
    <x v="0"/>
    <n v="0"/>
    <n v="0"/>
    <s v="06/25/2021 12:00:00 AM"/>
    <x v="4"/>
    <s v="CAPARRAPI"/>
  </r>
  <r>
    <x v="888"/>
    <x v="21"/>
    <s v="ARAUQUITA"/>
    <x v="10"/>
    <n v="0"/>
    <n v="0"/>
    <n v="3847"/>
    <n v="0"/>
    <n v="0"/>
    <x v="329"/>
    <n v="28021500000"/>
    <n v="0"/>
    <s v="06/26/2021 12:00:00 AM"/>
    <x v="1"/>
    <s v="PEREIRA"/>
  </r>
  <r>
    <x v="889"/>
    <x v="18"/>
    <s v="SALAZAR"/>
    <x v="4"/>
    <n v="0"/>
    <n v="0"/>
    <n v="0"/>
    <n v="0"/>
    <n v="0"/>
    <x v="0"/>
    <n v="0"/>
    <n v="0"/>
    <s v="06/26/2021 12:00:00 AM"/>
    <x v="18"/>
    <s v="SALAZAR"/>
  </r>
  <r>
    <x v="889"/>
    <x v="18"/>
    <s v="TOLEDO"/>
    <x v="30"/>
    <n v="0"/>
    <n v="0"/>
    <n v="0"/>
    <n v="0"/>
    <n v="0"/>
    <x v="330"/>
    <n v="0"/>
    <n v="0"/>
    <s v="06/26/2021 12:00:00 AM"/>
    <x v="18"/>
    <s v="GRAMALOTE"/>
  </r>
  <r>
    <x v="889"/>
    <x v="18"/>
    <s v="TOLEDO"/>
    <x v="30"/>
    <n v="0"/>
    <n v="0"/>
    <n v="0"/>
    <n v="0"/>
    <n v="0"/>
    <x v="0"/>
    <n v="0"/>
    <n v="0"/>
    <s v="06/13/2021 12:00:00 AM"/>
    <x v="11"/>
    <s v="VALPARAISO"/>
  </r>
  <r>
    <x v="889"/>
    <x v="18"/>
    <s v="GRAMALOTE"/>
    <x v="4"/>
    <n v="0"/>
    <n v="0"/>
    <n v="0"/>
    <n v="0"/>
    <n v="0"/>
    <x v="0"/>
    <n v="0"/>
    <n v="0"/>
    <s v="06/08/2021 12:00:00 AM"/>
    <x v="11"/>
    <s v="SOLITA"/>
  </r>
  <r>
    <x v="887"/>
    <x v="19"/>
    <s v="MERCADERES"/>
    <x v="10"/>
    <n v="0"/>
    <n v="0"/>
    <n v="0"/>
    <n v="0"/>
    <n v="0"/>
    <x v="0"/>
    <n v="0"/>
    <n v="0"/>
    <s v="06/18/2021 12:00:00 AM"/>
    <x v="11"/>
    <s v="MILAN"/>
  </r>
  <r>
    <x v="889"/>
    <x v="9"/>
    <s v="CAJAMARCA"/>
    <x v="4"/>
    <n v="0"/>
    <n v="3"/>
    <n v="3"/>
    <n v="0"/>
    <n v="0"/>
    <x v="0"/>
    <n v="0"/>
    <n v="0"/>
    <s v="05/18/2021 12:00:00 AM"/>
    <x v="11"/>
    <s v="CARTAGENA DEL CHAIRA"/>
  </r>
  <r>
    <x v="889"/>
    <x v="18"/>
    <s v="SALAZAR"/>
    <x v="4"/>
    <n v="0"/>
    <n v="0"/>
    <n v="0"/>
    <n v="0"/>
    <n v="0"/>
    <x v="0"/>
    <n v="0"/>
    <n v="0"/>
    <s v="05/24/2021 12:00:00 AM"/>
    <x v="11"/>
    <s v="SOLANO"/>
  </r>
  <r>
    <x v="889"/>
    <x v="18"/>
    <s v="HERRAN"/>
    <x v="4"/>
    <n v="0"/>
    <n v="0"/>
    <n v="1"/>
    <n v="0"/>
    <n v="0"/>
    <x v="0"/>
    <n v="0"/>
    <n v="0"/>
    <s v="05/19/2021 12:00:00 AM"/>
    <x v="11"/>
    <s v="PUERTO RICO"/>
  </r>
  <r>
    <x v="876"/>
    <x v="0"/>
    <s v="APARTADO"/>
    <x v="4"/>
    <n v="0"/>
    <n v="0"/>
    <n v="0"/>
    <n v="0"/>
    <n v="0"/>
    <x v="0"/>
    <n v="0"/>
    <n v="0"/>
    <s v="03/09/2021 12:00:00 AM"/>
    <x v="11"/>
    <s v="EL DONCELLO"/>
  </r>
  <r>
    <x v="889"/>
    <x v="2"/>
    <s v="ZONA BANANERA"/>
    <x v="10"/>
    <n v="0"/>
    <n v="0"/>
    <n v="755"/>
    <n v="0"/>
    <n v="0"/>
    <x v="0"/>
    <n v="0"/>
    <n v="0"/>
    <s v="06/27/2021 12:00:00 AM"/>
    <x v="27"/>
    <s v="VALLE DEL GUAMUEZ"/>
  </r>
  <r>
    <x v="889"/>
    <x v="10"/>
    <s v="SAN MARTIN"/>
    <x v="10"/>
    <n v="0"/>
    <n v="0"/>
    <n v="15"/>
    <n v="0"/>
    <n v="0"/>
    <x v="0"/>
    <n v="0"/>
    <n v="0"/>
    <s v="06/26/2021 12:00:00 AM"/>
    <x v="22"/>
    <s v="CARTAGENA"/>
  </r>
  <r>
    <x v="889"/>
    <x v="18"/>
    <s v="LABATECA"/>
    <x v="4"/>
    <n v="0"/>
    <n v="0"/>
    <n v="0"/>
    <n v="0"/>
    <n v="0"/>
    <x v="331"/>
    <n v="0"/>
    <n v="0"/>
    <s v="06/26/2021 12:00:00 AM"/>
    <x v="10"/>
    <s v="VALLEDUPAR"/>
  </r>
  <r>
    <x v="889"/>
    <x v="18"/>
    <s v="TOLEDO"/>
    <x v="4"/>
    <n v="0"/>
    <n v="0"/>
    <n v="0"/>
    <n v="0"/>
    <n v="0"/>
    <x v="0"/>
    <n v="0"/>
    <n v="0"/>
    <s v="06/28/2021 12:00:00 AM"/>
    <x v="3"/>
    <s v="PIEDECUESTA"/>
  </r>
  <r>
    <x v="889"/>
    <x v="20"/>
    <s v="GALAPA"/>
    <x v="4"/>
    <n v="0"/>
    <n v="0"/>
    <n v="1"/>
    <n v="0"/>
    <n v="0"/>
    <x v="0"/>
    <n v="0"/>
    <n v="0"/>
    <s v="06/12/2021 12:00:00 AM"/>
    <x v="27"/>
    <s v="SANTIAGO"/>
  </r>
  <r>
    <x v="888"/>
    <x v="19"/>
    <s v="GUAPI"/>
    <x v="0"/>
    <n v="0"/>
    <n v="0"/>
    <n v="2"/>
    <n v="1"/>
    <n v="0"/>
    <x v="0"/>
    <n v="0"/>
    <n v="0"/>
    <s v="06/29/2021 12:00:00 AM"/>
    <x v="12"/>
    <s v="MANAURE"/>
  </r>
  <r>
    <x v="889"/>
    <x v="0"/>
    <s v="SAN RAFAEL"/>
    <x v="9"/>
    <n v="0"/>
    <n v="0"/>
    <n v="11"/>
    <n v="5"/>
    <n v="0"/>
    <x v="0"/>
    <n v="0"/>
    <n v="0"/>
    <s v="06/29/2021 12:00:00 AM"/>
    <x v="18"/>
    <s v="CACOTA"/>
  </r>
  <r>
    <x v="889"/>
    <x v="0"/>
    <s v="SAN LUIS"/>
    <x v="9"/>
    <n v="0"/>
    <n v="0"/>
    <n v="16"/>
    <n v="0"/>
    <n v="0"/>
    <x v="0"/>
    <n v="0"/>
    <n v="0"/>
    <s v="06/28/2021 12:00:00 AM"/>
    <x v="18"/>
    <s v="DURANIA"/>
  </r>
  <r>
    <x v="874"/>
    <x v="0"/>
    <s v="SAN LUIS"/>
    <x v="30"/>
    <n v="2"/>
    <n v="0"/>
    <n v="0"/>
    <n v="0"/>
    <n v="0"/>
    <x v="0"/>
    <n v="0"/>
    <n v="0"/>
    <s v="06/29/2021 12:00:00 AM"/>
    <x v="4"/>
    <s v="LA PALMA"/>
  </r>
  <r>
    <x v="890"/>
    <x v="19"/>
    <s v="ALMAGUER"/>
    <x v="7"/>
    <n v="0"/>
    <n v="0"/>
    <n v="12"/>
    <n v="0"/>
    <n v="3"/>
    <x v="0"/>
    <n v="0"/>
    <n v="0"/>
    <s v="06/24/2021 12:00:00 AM"/>
    <x v="6"/>
    <s v="BOYACA"/>
  </r>
  <r>
    <x v="890"/>
    <x v="19"/>
    <s v="SAN SEBASTIAN"/>
    <x v="7"/>
    <n v="0"/>
    <n v="0"/>
    <n v="0"/>
    <n v="0"/>
    <n v="0"/>
    <x v="0"/>
    <n v="0"/>
    <n v="0"/>
    <s v="06/19/2021 12:00:00 AM"/>
    <x v="6"/>
    <s v="MONGUI"/>
  </r>
  <r>
    <x v="890"/>
    <x v="17"/>
    <s v="LA DORADA"/>
    <x v="10"/>
    <n v="0"/>
    <n v="0"/>
    <n v="128"/>
    <n v="0"/>
    <n v="0"/>
    <x v="0"/>
    <n v="0"/>
    <n v="0"/>
    <s v="06/28/2021 12:00:00 AM"/>
    <x v="19"/>
    <s v="MORALES"/>
  </r>
  <r>
    <x v="890"/>
    <x v="4"/>
    <s v="UBATE"/>
    <x v="4"/>
    <n v="0"/>
    <n v="0"/>
    <n v="0"/>
    <n v="0"/>
    <n v="0"/>
    <x v="0"/>
    <n v="0"/>
    <n v="0"/>
    <s v="06/30/2021 12:00:00 AM"/>
    <x v="0"/>
    <s v="MEDELLIN"/>
  </r>
  <r>
    <x v="889"/>
    <x v="4"/>
    <s v="LA PEÑA"/>
    <x v="4"/>
    <n v="0"/>
    <n v="0"/>
    <n v="0"/>
    <n v="0"/>
    <n v="0"/>
    <x v="0"/>
    <n v="0"/>
    <n v="0"/>
    <s v="06/29/2021 12:00:00 AM"/>
    <x v="20"/>
    <s v="SANTO TOMAS"/>
  </r>
  <r>
    <x v="889"/>
    <x v="4"/>
    <s v="VERGARA"/>
    <x v="4"/>
    <n v="0"/>
    <n v="0"/>
    <n v="0"/>
    <n v="0"/>
    <n v="0"/>
    <x v="0"/>
    <n v="0"/>
    <n v="0"/>
    <s v="06/29/2021 12:00:00 AM"/>
    <x v="26"/>
    <s v="QUIBDO"/>
  </r>
  <r>
    <x v="890"/>
    <x v="22"/>
    <s v="VILLANUEVA"/>
    <x v="23"/>
    <n v="2"/>
    <n v="0"/>
    <n v="0"/>
    <n v="0"/>
    <n v="0"/>
    <x v="0"/>
    <n v="0"/>
    <n v="0"/>
    <s v="06/30/2021 12:00:00 AM"/>
    <x v="9"/>
    <s v="SUAREZ"/>
  </r>
  <r>
    <x v="890"/>
    <x v="9"/>
    <s v="PRADO"/>
    <x v="4"/>
    <n v="0"/>
    <n v="1"/>
    <n v="1"/>
    <n v="1"/>
    <n v="0"/>
    <x v="0"/>
    <n v="0"/>
    <n v="0"/>
    <s v="06/30/2021 12:00:00 AM"/>
    <x v="26"/>
    <s v="RIOSUCIO"/>
  </r>
  <r>
    <x v="890"/>
    <x v="3"/>
    <s v="BARRANCABERMEJA"/>
    <x v="4"/>
    <n v="0"/>
    <n v="0"/>
    <n v="6"/>
    <n v="0"/>
    <n v="0"/>
    <x v="0"/>
    <n v="0"/>
    <n v="0"/>
    <s v="06/08/2021 12:00:00 AM"/>
    <x v="21"/>
    <s v="FORTUL"/>
  </r>
  <r>
    <x v="890"/>
    <x v="29"/>
    <s v="PUERTO CARREÑO"/>
    <x v="30"/>
    <n v="0"/>
    <n v="0"/>
    <n v="0"/>
    <n v="0"/>
    <n v="0"/>
    <x v="0"/>
    <n v="0"/>
    <n v="0"/>
    <s v="06/11/2021 12:00:00 AM"/>
    <x v="21"/>
    <s v="TAME"/>
  </r>
  <r>
    <x v="890"/>
    <x v="3"/>
    <s v="PUERTO WILCHES"/>
    <x v="10"/>
    <n v="0"/>
    <n v="0"/>
    <n v="200"/>
    <n v="0"/>
    <n v="0"/>
    <x v="332"/>
    <n v="4680000000"/>
    <n v="0"/>
    <s v="07/02/2021 12:00:00 AM"/>
    <x v="8"/>
    <s v="COLOSO"/>
  </r>
  <r>
    <x v="890"/>
    <x v="3"/>
    <s v="PIEDECUESTA"/>
    <x v="4"/>
    <n v="0"/>
    <n v="0"/>
    <n v="0"/>
    <n v="0"/>
    <n v="0"/>
    <x v="0"/>
    <n v="0"/>
    <n v="0"/>
    <s v="07/01/2021 12:00:00 AM"/>
    <x v="0"/>
    <s v="LIBORINA"/>
  </r>
  <r>
    <x v="890"/>
    <x v="3"/>
    <s v="FLORIDABLANCA"/>
    <x v="4"/>
    <n v="0"/>
    <n v="0"/>
    <n v="0"/>
    <n v="0"/>
    <n v="0"/>
    <x v="0"/>
    <n v="0"/>
    <n v="0"/>
    <s v="06/23/2021 12:00:00 AM"/>
    <x v="0"/>
    <s v="GRANADA"/>
  </r>
  <r>
    <x v="891"/>
    <x v="22"/>
    <s v="ACHI"/>
    <x v="30"/>
    <n v="0"/>
    <n v="0"/>
    <n v="740"/>
    <n v="18"/>
    <n v="0"/>
    <x v="0"/>
    <n v="0"/>
    <n v="0"/>
    <s v="07/02/2021 12:00:00 AM"/>
    <x v="0"/>
    <s v="ANZA"/>
  </r>
  <r>
    <x v="891"/>
    <x v="6"/>
    <s v="SOCHA"/>
    <x v="5"/>
    <n v="9"/>
    <n v="3"/>
    <n v="0"/>
    <n v="0"/>
    <n v="0"/>
    <x v="0"/>
    <n v="0"/>
    <n v="0"/>
    <s v="07/02/2021 12:00:00 AM"/>
    <x v="0"/>
    <s v="ARBOLETES"/>
  </r>
  <r>
    <x v="891"/>
    <x v="4"/>
    <s v="QUIPILE"/>
    <x v="4"/>
    <n v="0"/>
    <n v="0"/>
    <n v="0"/>
    <n v="0"/>
    <n v="0"/>
    <x v="0"/>
    <n v="0"/>
    <n v="0"/>
    <s v="07/02/2021 12:00:00 AM"/>
    <x v="10"/>
    <s v="VALLEDUPAR"/>
  </r>
  <r>
    <x v="891"/>
    <x v="17"/>
    <s v="MARULANDA"/>
    <x v="9"/>
    <n v="0"/>
    <n v="0"/>
    <n v="23"/>
    <n v="0"/>
    <n v="0"/>
    <x v="0"/>
    <n v="0"/>
    <n v="0"/>
    <s v="06/28/2021 12:00:00 AM"/>
    <x v="0"/>
    <s v="ARMENIA"/>
  </r>
  <r>
    <x v="889"/>
    <x v="0"/>
    <s v="EL BAGRE"/>
    <x v="10"/>
    <n v="0"/>
    <n v="4"/>
    <n v="858"/>
    <n v="0"/>
    <n v="0"/>
    <x v="0"/>
    <n v="0"/>
    <n v="0"/>
    <s v="06/12/2021 12:00:00 AM"/>
    <x v="0"/>
    <s v="BETANIA"/>
  </r>
  <r>
    <x v="890"/>
    <x v="0"/>
    <s v="SAN VICENTE"/>
    <x v="4"/>
    <n v="0"/>
    <n v="0"/>
    <n v="1"/>
    <n v="0"/>
    <n v="0"/>
    <x v="0"/>
    <n v="0"/>
    <n v="0"/>
    <s v="06/26/2021 12:00:00 AM"/>
    <x v="0"/>
    <s v="CAICEDO"/>
  </r>
  <r>
    <x v="889"/>
    <x v="0"/>
    <s v="CAUCASIA"/>
    <x v="10"/>
    <n v="0"/>
    <n v="0"/>
    <n v="111"/>
    <n v="0"/>
    <n v="0"/>
    <x v="0"/>
    <n v="0"/>
    <n v="0"/>
    <s v="06/12/2021 12:00:00 AM"/>
    <x v="0"/>
    <s v="COCORNA"/>
  </r>
  <r>
    <x v="891"/>
    <x v="0"/>
    <s v="MEDELLIN"/>
    <x v="4"/>
    <n v="1"/>
    <n v="3"/>
    <n v="4"/>
    <n v="1"/>
    <n v="0"/>
    <x v="0"/>
    <n v="0"/>
    <n v="0"/>
    <s v="07/02/2021 12:00:00 AM"/>
    <x v="24"/>
    <s v="ILES"/>
  </r>
  <r>
    <x v="891"/>
    <x v="5"/>
    <s v="VILLAVICENCIO"/>
    <x v="0"/>
    <n v="0"/>
    <n v="0"/>
    <n v="1"/>
    <n v="0"/>
    <n v="0"/>
    <x v="0"/>
    <n v="0"/>
    <n v="0"/>
    <s v="07/01/2021 12:00:00 AM"/>
    <x v="19"/>
    <s v="SUCRE"/>
  </r>
  <r>
    <x v="891"/>
    <x v="13"/>
    <s v="BOGOTA, D.C."/>
    <x v="10"/>
    <n v="0"/>
    <n v="0"/>
    <n v="12"/>
    <n v="0"/>
    <n v="0"/>
    <x v="0"/>
    <n v="0"/>
    <n v="0"/>
    <s v="07/02/2021 12:00:00 AM"/>
    <x v="19"/>
    <s v="TIMBIQUI"/>
  </r>
  <r>
    <x v="891"/>
    <x v="12"/>
    <s v="HATONUEVO"/>
    <x v="27"/>
    <n v="0"/>
    <n v="0"/>
    <n v="8"/>
    <n v="0"/>
    <n v="0"/>
    <x v="333"/>
    <n v="1404000000"/>
    <n v="0"/>
    <s v="07/02/2021 12:00:00 AM"/>
    <x v="4"/>
    <s v="CAQUEZA"/>
  </r>
  <r>
    <x v="891"/>
    <x v="1"/>
    <s v="BELEN DE UMBRIA"/>
    <x v="27"/>
    <n v="0"/>
    <n v="0"/>
    <n v="3"/>
    <n v="0"/>
    <n v="0"/>
    <x v="0"/>
    <n v="0"/>
    <n v="0"/>
    <s v="07/02/2021 12:00:00 AM"/>
    <x v="5"/>
    <s v="LA MACARENA"/>
  </r>
  <r>
    <x v="891"/>
    <x v="1"/>
    <s v="LA VIRGINIA"/>
    <x v="27"/>
    <n v="0"/>
    <n v="0"/>
    <n v="11"/>
    <n v="0"/>
    <n v="0"/>
    <x v="0"/>
    <n v="0"/>
    <n v="0"/>
    <s v="06/13/2021 12:00:00 AM"/>
    <x v="0"/>
    <s v="GRANADA"/>
  </r>
  <r>
    <x v="891"/>
    <x v="1"/>
    <s v="APIA"/>
    <x v="27"/>
    <n v="0"/>
    <n v="0"/>
    <n v="3"/>
    <n v="0"/>
    <n v="0"/>
    <x v="0"/>
    <n v="0"/>
    <n v="0"/>
    <s v="06/08/2021 12:00:00 AM"/>
    <x v="0"/>
    <s v="MACEO"/>
  </r>
  <r>
    <x v="892"/>
    <x v="4"/>
    <s v="UNE"/>
    <x v="10"/>
    <n v="0"/>
    <n v="0"/>
    <n v="0"/>
    <n v="0"/>
    <n v="0"/>
    <x v="0"/>
    <n v="0"/>
    <n v="0"/>
    <s v="07/02/2021 12:00:00 AM"/>
    <x v="8"/>
    <s v="SAN ONOFRE"/>
  </r>
  <r>
    <x v="892"/>
    <x v="4"/>
    <s v="FOMEQUE"/>
    <x v="10"/>
    <n v="0"/>
    <n v="0"/>
    <n v="6"/>
    <n v="0"/>
    <n v="0"/>
    <x v="0"/>
    <n v="0"/>
    <n v="0"/>
    <s v="07/03/2021 12:00:00 AM"/>
    <x v="3"/>
    <s v="CIMITARRA"/>
  </r>
  <r>
    <x v="891"/>
    <x v="28"/>
    <s v="SALENTO"/>
    <x v="9"/>
    <n v="0"/>
    <n v="0"/>
    <n v="5"/>
    <n v="0"/>
    <n v="0"/>
    <x v="0"/>
    <n v="0"/>
    <n v="0"/>
    <s v="07/01/2021 12:00:00 AM"/>
    <x v="4"/>
    <s v="GUACHETA"/>
  </r>
  <r>
    <x v="892"/>
    <x v="18"/>
    <s v="VILLA CARO"/>
    <x v="4"/>
    <n v="0"/>
    <n v="0"/>
    <n v="0"/>
    <n v="0"/>
    <n v="0"/>
    <x v="0"/>
    <n v="0"/>
    <n v="0"/>
    <s v="06/20/2021 12:00:00 AM"/>
    <x v="0"/>
    <s v="SAN ANDRES DE CUERQUIA"/>
  </r>
  <r>
    <x v="892"/>
    <x v="18"/>
    <s v="ARBOLEDAS"/>
    <x v="18"/>
    <n v="0"/>
    <n v="0"/>
    <n v="0"/>
    <n v="0"/>
    <n v="0"/>
    <x v="0"/>
    <n v="0"/>
    <n v="0"/>
    <s v="06/12/2021 12:00:00 AM"/>
    <x v="0"/>
    <s v="SAN CARLOS"/>
  </r>
  <r>
    <x v="891"/>
    <x v="6"/>
    <s v="SABOYA"/>
    <x v="7"/>
    <n v="0"/>
    <n v="0"/>
    <n v="0"/>
    <n v="0"/>
    <n v="0"/>
    <x v="0"/>
    <n v="0"/>
    <n v="0"/>
    <s v="06/11/2021 12:00:00 AM"/>
    <x v="0"/>
    <s v="SAN JERONIMO"/>
  </r>
  <r>
    <x v="892"/>
    <x v="28"/>
    <s v="ARMENIA"/>
    <x v="0"/>
    <n v="0"/>
    <n v="0"/>
    <n v="2"/>
    <n v="2"/>
    <n v="0"/>
    <x v="0"/>
    <n v="0"/>
    <n v="0"/>
    <s v="06/20/2021 12:00:00 AM"/>
    <x v="0"/>
    <s v="SAN JUAN DE URABA"/>
  </r>
  <r>
    <x v="892"/>
    <x v="3"/>
    <s v="CURITI"/>
    <x v="27"/>
    <n v="0"/>
    <n v="0"/>
    <n v="3"/>
    <n v="0"/>
    <n v="10"/>
    <x v="0"/>
    <n v="0"/>
    <n v="0"/>
    <s v="06/22/2021 12:00:00 AM"/>
    <x v="0"/>
    <s v="SAN PEDRO DE URABA"/>
  </r>
  <r>
    <x v="892"/>
    <x v="5"/>
    <s v="VILLAVICENCIO"/>
    <x v="30"/>
    <n v="0"/>
    <n v="0"/>
    <n v="2"/>
    <n v="0"/>
    <n v="0"/>
    <x v="0"/>
    <n v="0"/>
    <n v="0"/>
    <s v="06/11/2021 12:00:00 AM"/>
    <x v="0"/>
    <s v="SAN RAFAEL"/>
  </r>
  <r>
    <x v="892"/>
    <x v="1"/>
    <s v="SANTUARIO"/>
    <x v="27"/>
    <n v="0"/>
    <n v="0"/>
    <n v="4"/>
    <n v="0"/>
    <n v="0"/>
    <x v="0"/>
    <n v="0"/>
    <n v="0"/>
    <s v="07/03/2021 12:00:00 AM"/>
    <x v="18"/>
    <s v="ABREGO"/>
  </r>
  <r>
    <x v="892"/>
    <x v="26"/>
    <s v="MEDIO SAN JUAN"/>
    <x v="0"/>
    <n v="0"/>
    <n v="0"/>
    <n v="1"/>
    <n v="1"/>
    <n v="0"/>
    <x v="0"/>
    <n v="0"/>
    <n v="0"/>
    <s v="07/03/2021 12:00:00 AM"/>
    <x v="18"/>
    <s v="OCAÑA"/>
  </r>
  <r>
    <x v="892"/>
    <x v="28"/>
    <s v="QUIMBAYA"/>
    <x v="0"/>
    <n v="0"/>
    <n v="0"/>
    <n v="0"/>
    <n v="0"/>
    <n v="0"/>
    <x v="0"/>
    <n v="0"/>
    <n v="0"/>
    <s v="07/03/2021 12:00:00 AM"/>
    <x v="6"/>
    <s v="MUZO"/>
  </r>
  <r>
    <x v="893"/>
    <x v="22"/>
    <s v="REGIDOR"/>
    <x v="10"/>
    <n v="0"/>
    <n v="0"/>
    <n v="215"/>
    <n v="0"/>
    <n v="0"/>
    <x v="0"/>
    <n v="0"/>
    <n v="0"/>
    <s v="07/03/2021 12:00:00 AM"/>
    <x v="0"/>
    <s v="EL BAGRE"/>
  </r>
  <r>
    <x v="892"/>
    <x v="19"/>
    <s v="SANTA ROSA"/>
    <x v="18"/>
    <n v="0"/>
    <n v="0"/>
    <n v="24"/>
    <n v="0"/>
    <n v="17"/>
    <x v="334"/>
    <n v="3510000000"/>
    <n v="7000156"/>
    <s v="06/12/2021 12:00:00 AM"/>
    <x v="0"/>
    <s v="SAN VICENTE"/>
  </r>
  <r>
    <x v="892"/>
    <x v="5"/>
    <s v="EL DORADO"/>
    <x v="10"/>
    <n v="0"/>
    <n v="0"/>
    <n v="2"/>
    <n v="0"/>
    <n v="50"/>
    <x v="0"/>
    <n v="0"/>
    <n v="0"/>
    <s v="07/03/2021 12:00:00 AM"/>
    <x v="2"/>
    <s v="ZONA BANANERA"/>
  </r>
  <r>
    <x v="892"/>
    <x v="0"/>
    <s v="MEDELLIN"/>
    <x v="4"/>
    <n v="0"/>
    <n v="0"/>
    <n v="1"/>
    <n v="0"/>
    <n v="0"/>
    <x v="0"/>
    <n v="0"/>
    <n v="0"/>
    <s v="06/09/2021 12:00:00 AM"/>
    <x v="0"/>
    <s v="ZARAGOZA"/>
  </r>
  <r>
    <x v="892"/>
    <x v="0"/>
    <s v="RIONEGRO"/>
    <x v="10"/>
    <n v="0"/>
    <n v="0"/>
    <n v="10"/>
    <n v="0"/>
    <n v="0"/>
    <x v="0"/>
    <n v="0"/>
    <n v="0"/>
    <s v="07/04/2021 12:00:00 AM"/>
    <x v="9"/>
    <s v="CUNDAY"/>
  </r>
  <r>
    <x v="892"/>
    <x v="4"/>
    <s v="UBAQUE"/>
    <x v="10"/>
    <n v="0"/>
    <n v="0"/>
    <n v="2"/>
    <n v="0"/>
    <n v="0"/>
    <x v="0"/>
    <n v="0"/>
    <n v="0"/>
    <s v="07/03/2021 12:00:00 AM"/>
    <x v="12"/>
    <s v="URIBIA"/>
  </r>
  <r>
    <x v="892"/>
    <x v="4"/>
    <s v="GUTIERREZ"/>
    <x v="4"/>
    <n v="0"/>
    <n v="0"/>
    <n v="0"/>
    <n v="0"/>
    <n v="0"/>
    <x v="0"/>
    <n v="0"/>
    <n v="0"/>
    <s v="07/03/2021 12:00:00 AM"/>
    <x v="12"/>
    <s v="URIBIA"/>
  </r>
  <r>
    <x v="892"/>
    <x v="4"/>
    <s v="UNE"/>
    <x v="10"/>
    <n v="0"/>
    <n v="0"/>
    <n v="3"/>
    <n v="0"/>
    <n v="0"/>
    <x v="0"/>
    <n v="0"/>
    <n v="0"/>
    <s v="07/03/2021 12:00:00 AM"/>
    <x v="22"/>
    <s v="CARTAGENA"/>
  </r>
  <r>
    <x v="890"/>
    <x v="0"/>
    <s v="GOMEZ PLATA"/>
    <x v="9"/>
    <n v="0"/>
    <n v="0"/>
    <n v="60"/>
    <n v="0"/>
    <n v="0"/>
    <x v="0"/>
    <n v="0"/>
    <n v="0"/>
    <s v="07/01/2021 12:00:00 AM"/>
    <x v="22"/>
    <s v="MORALES"/>
  </r>
  <r>
    <x v="892"/>
    <x v="0"/>
    <s v="SANTA ROSA DE OSOS"/>
    <x v="9"/>
    <n v="0"/>
    <n v="0"/>
    <n v="58"/>
    <n v="3"/>
    <n v="0"/>
    <x v="0"/>
    <n v="0"/>
    <n v="0"/>
    <s v="07/04/2021 12:00:00 AM"/>
    <x v="20"/>
    <s v="SOLEDAD"/>
  </r>
  <r>
    <x v="892"/>
    <x v="0"/>
    <s v="NECHI"/>
    <x v="10"/>
    <n v="0"/>
    <n v="0"/>
    <n v="63"/>
    <n v="0"/>
    <n v="0"/>
    <x v="335"/>
    <n v="0"/>
    <n v="0"/>
    <s v="07/03/2021 12:00:00 AM"/>
    <x v="20"/>
    <s v="GALAPA"/>
  </r>
  <r>
    <x v="892"/>
    <x v="11"/>
    <s v="FLORENCIA"/>
    <x v="10"/>
    <n v="0"/>
    <n v="0"/>
    <n v="87"/>
    <n v="0"/>
    <n v="0"/>
    <x v="0"/>
    <n v="0"/>
    <n v="0"/>
    <s v="07/04/2021 12:00:00 AM"/>
    <x v="22"/>
    <s v="MAGANGUE"/>
  </r>
  <r>
    <x v="894"/>
    <x v="27"/>
    <s v="VILLAGARZON"/>
    <x v="10"/>
    <n v="0"/>
    <n v="0"/>
    <n v="143"/>
    <n v="0"/>
    <n v="0"/>
    <x v="54"/>
    <n v="0"/>
    <n v="0"/>
    <s v="07/03/2021 12:00:00 AM"/>
    <x v="20"/>
    <s v="MALAMBO"/>
  </r>
  <r>
    <x v="894"/>
    <x v="27"/>
    <s v="VALLE DEL GUAMUEZ"/>
    <x v="10"/>
    <n v="0"/>
    <n v="0"/>
    <n v="0"/>
    <n v="0"/>
    <n v="0"/>
    <x v="0"/>
    <n v="0"/>
    <n v="0"/>
    <s v="07/03/2021 12:00:00 AM"/>
    <x v="20"/>
    <s v="BARANOA"/>
  </r>
  <r>
    <x v="894"/>
    <x v="27"/>
    <s v="PUERTO CAICEDO"/>
    <x v="10"/>
    <n v="0"/>
    <n v="0"/>
    <n v="115"/>
    <n v="0"/>
    <n v="0"/>
    <x v="0"/>
    <n v="0"/>
    <n v="0"/>
    <s v="07/03/2021 12:00:00 AM"/>
    <x v="20"/>
    <s v="JUAN DE ACOSTA"/>
  </r>
  <r>
    <x v="894"/>
    <x v="27"/>
    <s v="ORITO"/>
    <x v="10"/>
    <n v="0"/>
    <n v="0"/>
    <n v="300"/>
    <n v="0"/>
    <n v="0"/>
    <x v="336"/>
    <n v="3510000000"/>
    <n v="0"/>
    <s v="07/05/2021 12:00:00 AM"/>
    <x v="18"/>
    <s v="ABREGO"/>
  </r>
  <r>
    <x v="894"/>
    <x v="24"/>
    <s v="SAMANIEGO"/>
    <x v="4"/>
    <n v="0"/>
    <n v="0"/>
    <n v="2"/>
    <n v="0"/>
    <n v="0"/>
    <x v="0"/>
    <n v="0"/>
    <n v="0"/>
    <s v="07/05/2021 12:00:00 AM"/>
    <x v="18"/>
    <s v="SILOS"/>
  </r>
  <r>
    <x v="894"/>
    <x v="11"/>
    <s v="CURILLO"/>
    <x v="10"/>
    <n v="0"/>
    <n v="0"/>
    <n v="282"/>
    <n v="0"/>
    <n v="1078"/>
    <x v="0"/>
    <n v="0"/>
    <n v="0"/>
    <s v="07/03/2021 12:00:00 AM"/>
    <x v="10"/>
    <s v="GONZALEZ"/>
  </r>
  <r>
    <x v="894"/>
    <x v="11"/>
    <s v="SAN JOSE DEL FRAGUA"/>
    <x v="10"/>
    <n v="0"/>
    <n v="0"/>
    <n v="80"/>
    <n v="0"/>
    <n v="0"/>
    <x v="54"/>
    <n v="0"/>
    <n v="0"/>
    <s v="07/04/2021 12:00:00 AM"/>
    <x v="0"/>
    <s v="YONDO"/>
  </r>
  <r>
    <x v="894"/>
    <x v="4"/>
    <s v="MOSQUERA"/>
    <x v="13"/>
    <n v="0"/>
    <n v="1"/>
    <n v="0"/>
    <n v="0"/>
    <n v="0"/>
    <x v="0"/>
    <n v="0"/>
    <n v="0"/>
    <s v="07/01/2021 12:00:00 AM"/>
    <x v="0"/>
    <s v="LA UNION"/>
  </r>
  <r>
    <x v="894"/>
    <x v="18"/>
    <s v="OCAÑA"/>
    <x v="4"/>
    <n v="0"/>
    <n v="0"/>
    <n v="0"/>
    <n v="0"/>
    <n v="0"/>
    <x v="0"/>
    <n v="0"/>
    <n v="0"/>
    <s v="07/03/2021 12:00:00 AM"/>
    <x v="0"/>
    <s v="BETANIA"/>
  </r>
  <r>
    <x v="894"/>
    <x v="18"/>
    <s v="ABREGO"/>
    <x v="4"/>
    <n v="0"/>
    <n v="0"/>
    <n v="0"/>
    <n v="0"/>
    <n v="0"/>
    <x v="0"/>
    <n v="0"/>
    <n v="0"/>
    <s v="07/04/2021 12:00:00 AM"/>
    <x v="19"/>
    <s v="SUCRE"/>
  </r>
  <r>
    <x v="894"/>
    <x v="4"/>
    <s v="MACHETA"/>
    <x v="4"/>
    <n v="0"/>
    <n v="0"/>
    <n v="0"/>
    <n v="0"/>
    <n v="0"/>
    <x v="0"/>
    <n v="0"/>
    <n v="0"/>
    <s v="06/22/2021 12:00:00 AM"/>
    <x v="19"/>
    <s v="SUCRE"/>
  </r>
  <r>
    <x v="892"/>
    <x v="9"/>
    <s v="COELLO"/>
    <x v="10"/>
    <n v="0"/>
    <n v="0"/>
    <n v="2"/>
    <n v="0"/>
    <n v="0"/>
    <x v="0"/>
    <n v="0"/>
    <n v="0"/>
    <s v="07/06/2021 12:00:00 AM"/>
    <x v="9"/>
    <s v="MURILLO"/>
  </r>
  <r>
    <x v="894"/>
    <x v="27"/>
    <s v="PUERTO ASIS"/>
    <x v="10"/>
    <n v="0"/>
    <n v="0"/>
    <n v="2000"/>
    <n v="0"/>
    <n v="0"/>
    <x v="337"/>
    <n v="11700000000"/>
    <n v="0"/>
    <s v="07/06/2021 12:00:00 AM"/>
    <x v="5"/>
    <s v="MAPIRIPAN"/>
  </r>
  <r>
    <x v="891"/>
    <x v="0"/>
    <s v="OLAYA"/>
    <x v="30"/>
    <n v="0"/>
    <n v="0"/>
    <n v="0"/>
    <n v="0"/>
    <n v="0"/>
    <x v="0"/>
    <n v="0"/>
    <n v="0"/>
    <s v="07/06/2021 12:00:00 AM"/>
    <x v="19"/>
    <s v="LOPEZ DE MICAY"/>
  </r>
  <r>
    <x v="894"/>
    <x v="27"/>
    <s v="PUERTO GUZMAN"/>
    <x v="10"/>
    <n v="0"/>
    <n v="0"/>
    <n v="4550"/>
    <n v="0"/>
    <n v="9100"/>
    <x v="338"/>
    <n v="0"/>
    <n v="0"/>
    <s v="07/06/2021 12:00:00 AM"/>
    <x v="14"/>
    <s v="SABANALARGA"/>
  </r>
  <r>
    <x v="894"/>
    <x v="8"/>
    <s v="SINCELEJO"/>
    <x v="10"/>
    <n v="0"/>
    <n v="0"/>
    <n v="129"/>
    <n v="0"/>
    <n v="0"/>
    <x v="339"/>
    <n v="0"/>
    <n v="0"/>
    <s v="07/06/2021 12:00:00 AM"/>
    <x v="25"/>
    <s v="ACEVEDO"/>
  </r>
  <r>
    <x v="894"/>
    <x v="27"/>
    <s v="SAN MIGUEL"/>
    <x v="10"/>
    <n v="0"/>
    <n v="0"/>
    <n v="512"/>
    <n v="10"/>
    <n v="37"/>
    <x v="0"/>
    <n v="0"/>
    <n v="0"/>
    <s v="07/07/2021 12:00:00 AM"/>
    <x v="18"/>
    <s v="ABREGO"/>
  </r>
  <r>
    <x v="893"/>
    <x v="0"/>
    <s v="MEDELLIN"/>
    <x v="0"/>
    <n v="0"/>
    <n v="0"/>
    <n v="0"/>
    <n v="0"/>
    <n v="0"/>
    <x v="0"/>
    <n v="0"/>
    <n v="0"/>
    <s v="07/07/2021 12:00:00 AM"/>
    <x v="9"/>
    <s v="LERIDA"/>
  </r>
  <r>
    <x v="894"/>
    <x v="27"/>
    <s v="MOCOA"/>
    <x v="4"/>
    <n v="0"/>
    <n v="0"/>
    <n v="1"/>
    <n v="0"/>
    <n v="0"/>
    <x v="340"/>
    <n v="0"/>
    <n v="1660915488"/>
    <s v="07/07/2021 12:00:00 AM"/>
    <x v="1"/>
    <s v="BELEN DE UMBRIA"/>
  </r>
  <r>
    <x v="892"/>
    <x v="28"/>
    <s v="SALENTO"/>
    <x v="4"/>
    <n v="0"/>
    <n v="0"/>
    <n v="1"/>
    <n v="0"/>
    <n v="0"/>
    <x v="0"/>
    <n v="0"/>
    <n v="0"/>
    <s v="07/07/2021 12:00:00 AM"/>
    <x v="4"/>
    <s v="ALBAN"/>
  </r>
  <r>
    <x v="893"/>
    <x v="20"/>
    <s v="BARRANQUILLA"/>
    <x v="27"/>
    <n v="0"/>
    <n v="0"/>
    <n v="1"/>
    <n v="0"/>
    <n v="0"/>
    <x v="0"/>
    <n v="0"/>
    <n v="0"/>
    <s v="07/06/2021 12:00:00 AM"/>
    <x v="6"/>
    <s v="CHIQUINQUIRA"/>
  </r>
  <r>
    <x v="893"/>
    <x v="11"/>
    <s v="BELEN DE LOS ANDAQUIES"/>
    <x v="10"/>
    <n v="0"/>
    <n v="0"/>
    <n v="6"/>
    <n v="0"/>
    <n v="0"/>
    <x v="0"/>
    <n v="0"/>
    <n v="0"/>
    <s v="07/07/2021 12:00:00 AM"/>
    <x v="4"/>
    <s v="NARIÑO"/>
  </r>
  <r>
    <x v="893"/>
    <x v="24"/>
    <s v="CHACHAGUI"/>
    <x v="4"/>
    <n v="0"/>
    <n v="0"/>
    <n v="0"/>
    <n v="0"/>
    <n v="0"/>
    <x v="0"/>
    <n v="0"/>
    <n v="0"/>
    <s v="07/07/2021 12:00:00 AM"/>
    <x v="18"/>
    <s v="TOLEDO"/>
  </r>
  <r>
    <x v="893"/>
    <x v="0"/>
    <s v="GIRARDOTA"/>
    <x v="0"/>
    <n v="2"/>
    <n v="0"/>
    <n v="0"/>
    <n v="0"/>
    <n v="0"/>
    <x v="0"/>
    <n v="0"/>
    <n v="0"/>
    <s v="07/07/2021 12:00:00 AM"/>
    <x v="18"/>
    <s v="LA ESPERANZA"/>
  </r>
  <r>
    <x v="894"/>
    <x v="10"/>
    <s v="SAN MARTIN"/>
    <x v="10"/>
    <n v="0"/>
    <n v="0"/>
    <n v="18"/>
    <n v="0"/>
    <n v="0"/>
    <x v="0"/>
    <n v="0"/>
    <n v="0"/>
    <s v="07/08/2021 12:00:00 AM"/>
    <x v="5"/>
    <s v="RESTREPO"/>
  </r>
  <r>
    <x v="893"/>
    <x v="10"/>
    <s v="EL PASO"/>
    <x v="9"/>
    <n v="0"/>
    <n v="0"/>
    <n v="0"/>
    <n v="0"/>
    <n v="0"/>
    <x v="0"/>
    <n v="0"/>
    <n v="0"/>
    <s v="07/08/2021 12:00:00 AM"/>
    <x v="18"/>
    <s v="CACOTA"/>
  </r>
  <r>
    <x v="895"/>
    <x v="5"/>
    <s v="VILLAVICENCIO"/>
    <x v="30"/>
    <n v="0"/>
    <n v="0"/>
    <n v="0"/>
    <n v="0"/>
    <n v="0"/>
    <x v="0"/>
    <n v="0"/>
    <n v="0"/>
    <s v="07/08/2021 12:00:00 AM"/>
    <x v="0"/>
    <s v="ANORI"/>
  </r>
  <r>
    <x v="895"/>
    <x v="18"/>
    <s v="TOLEDO"/>
    <x v="4"/>
    <n v="0"/>
    <n v="0"/>
    <n v="0"/>
    <n v="0"/>
    <n v="0"/>
    <x v="0"/>
    <n v="0"/>
    <n v="0"/>
    <s v="07/09/2021 12:00:00 AM"/>
    <x v="18"/>
    <s v="ABREGO"/>
  </r>
  <r>
    <x v="892"/>
    <x v="24"/>
    <s v="ILES"/>
    <x v="4"/>
    <n v="0"/>
    <n v="0"/>
    <n v="0"/>
    <n v="0"/>
    <n v="0"/>
    <x v="0"/>
    <n v="0"/>
    <n v="0"/>
    <s v="07/09/2021 12:00:00 AM"/>
    <x v="5"/>
    <s v="GUAMAL"/>
  </r>
  <r>
    <x v="894"/>
    <x v="24"/>
    <s v="TUQUERRES"/>
    <x v="4"/>
    <n v="0"/>
    <n v="0"/>
    <n v="0"/>
    <n v="0"/>
    <n v="0"/>
    <x v="0"/>
    <n v="0"/>
    <n v="0"/>
    <s v="07/09/2021 12:00:00 AM"/>
    <x v="4"/>
    <s v="PARATEBUENO"/>
  </r>
  <r>
    <x v="895"/>
    <x v="24"/>
    <s v="ANCUYA"/>
    <x v="4"/>
    <n v="0"/>
    <n v="0"/>
    <n v="0"/>
    <n v="0"/>
    <n v="0"/>
    <x v="0"/>
    <n v="0"/>
    <n v="0"/>
    <s v="07/09/2021 12:00:00 AM"/>
    <x v="3"/>
    <s v="CONCEPCION"/>
  </r>
  <r>
    <x v="895"/>
    <x v="24"/>
    <s v="BUESACO"/>
    <x v="4"/>
    <n v="0"/>
    <n v="0"/>
    <n v="0"/>
    <n v="0"/>
    <n v="0"/>
    <x v="0"/>
    <n v="0"/>
    <n v="0"/>
    <s v="07/09/2021 12:00:00 AM"/>
    <x v="16"/>
    <s v="MONTERIA"/>
  </r>
  <r>
    <x v="895"/>
    <x v="19"/>
    <s v="PAEZ"/>
    <x v="4"/>
    <n v="0"/>
    <n v="0"/>
    <n v="2"/>
    <n v="0"/>
    <n v="0"/>
    <x v="0"/>
    <n v="0"/>
    <n v="0"/>
    <s v="07/09/2021 12:00:00 AM"/>
    <x v="6"/>
    <s v="CUBARA"/>
  </r>
  <r>
    <x v="893"/>
    <x v="19"/>
    <s v="EL TAMBO"/>
    <x v="27"/>
    <n v="0"/>
    <n v="0"/>
    <n v="1"/>
    <n v="0"/>
    <n v="0"/>
    <x v="0"/>
    <n v="0"/>
    <n v="0"/>
    <s v="07/10/2021 12:00:00 AM"/>
    <x v="8"/>
    <s v="SAMPUES"/>
  </r>
  <r>
    <x v="895"/>
    <x v="18"/>
    <s v="CUCUTA"/>
    <x v="13"/>
    <n v="0"/>
    <n v="53"/>
    <n v="0"/>
    <n v="0"/>
    <n v="0"/>
    <x v="0"/>
    <n v="0"/>
    <n v="0"/>
    <s v="07/09/2021 12:00:00 AM"/>
    <x v="4"/>
    <s v="PARATEBUENO"/>
  </r>
  <r>
    <x v="895"/>
    <x v="4"/>
    <s v="SOACHA"/>
    <x v="10"/>
    <n v="0"/>
    <n v="0"/>
    <n v="161"/>
    <n v="0"/>
    <n v="0"/>
    <x v="0"/>
    <n v="0"/>
    <n v="0"/>
    <s v="07/10/2021 12:00:00 AM"/>
    <x v="18"/>
    <s v="TOLEDO"/>
  </r>
  <r>
    <x v="895"/>
    <x v="4"/>
    <s v="UBATE"/>
    <x v="4"/>
    <n v="0"/>
    <n v="0"/>
    <n v="0"/>
    <n v="0"/>
    <n v="0"/>
    <x v="0"/>
    <n v="0"/>
    <n v="0"/>
    <s v="07/10/2021 12:00:00 AM"/>
    <x v="5"/>
    <s v="EL DORADO"/>
  </r>
  <r>
    <x v="895"/>
    <x v="4"/>
    <s v="CUCUNUBA"/>
    <x v="4"/>
    <n v="0"/>
    <n v="0"/>
    <n v="0"/>
    <n v="0"/>
    <n v="0"/>
    <x v="0"/>
    <n v="0"/>
    <n v="0"/>
    <s v="07/11/2021 12:00:00 AM"/>
    <x v="18"/>
    <s v="TOLEDO"/>
  </r>
  <r>
    <x v="895"/>
    <x v="4"/>
    <s v="CUCUNUBA"/>
    <x v="10"/>
    <n v="0"/>
    <n v="0"/>
    <n v="0"/>
    <n v="0"/>
    <n v="0"/>
    <x v="0"/>
    <n v="0"/>
    <n v="0"/>
    <s v="07/09/2021 12:00:00 AM"/>
    <x v="0"/>
    <s v="DABEIBA"/>
  </r>
  <r>
    <x v="895"/>
    <x v="4"/>
    <s v="LA PALMA"/>
    <x v="4"/>
    <n v="0"/>
    <n v="0"/>
    <n v="17"/>
    <n v="0"/>
    <n v="10"/>
    <x v="0"/>
    <n v="0"/>
    <n v="0"/>
    <s v="07/11/2021 12:00:00 AM"/>
    <x v="18"/>
    <s v="CACOTA"/>
  </r>
  <r>
    <x v="895"/>
    <x v="4"/>
    <s v="LA PALMA"/>
    <x v="10"/>
    <n v="0"/>
    <n v="0"/>
    <n v="1"/>
    <n v="0"/>
    <n v="0"/>
    <x v="0"/>
    <n v="0"/>
    <n v="0"/>
    <s v="05/12/2021 12:00:00 AM"/>
    <x v="21"/>
    <s v="ARAUCA"/>
  </r>
  <r>
    <x v="895"/>
    <x v="4"/>
    <s v="EL PEÑON"/>
    <x v="4"/>
    <n v="0"/>
    <n v="0"/>
    <n v="6"/>
    <n v="0"/>
    <n v="1"/>
    <x v="341"/>
    <n v="0"/>
    <n v="0"/>
    <s v="06/11/2021 12:00:00 AM"/>
    <x v="21"/>
    <s v="ARAUCA"/>
  </r>
  <r>
    <x v="893"/>
    <x v="4"/>
    <s v="ANAPOIMA"/>
    <x v="4"/>
    <n v="0"/>
    <n v="0"/>
    <n v="0"/>
    <n v="0"/>
    <n v="0"/>
    <x v="0"/>
    <n v="0"/>
    <n v="0"/>
    <s v="07/07/2021 12:00:00 AM"/>
    <x v="0"/>
    <s v="CAROLINA"/>
  </r>
  <r>
    <x v="890"/>
    <x v="2"/>
    <s v="EL BANCO"/>
    <x v="10"/>
    <n v="0"/>
    <n v="0"/>
    <n v="34"/>
    <n v="0"/>
    <n v="0"/>
    <x v="342"/>
    <n v="0"/>
    <n v="0"/>
    <s v="07/10/2021 12:00:00 AM"/>
    <x v="0"/>
    <s v="DABEIBA"/>
  </r>
  <r>
    <x v="889"/>
    <x v="2"/>
    <s v="CIENAGA"/>
    <x v="10"/>
    <n v="0"/>
    <n v="0"/>
    <n v="150"/>
    <n v="0"/>
    <n v="0"/>
    <x v="343"/>
    <n v="0"/>
    <n v="0"/>
    <s v="07/09/2021 12:00:00 AM"/>
    <x v="0"/>
    <s v="SAN CARLOS"/>
  </r>
  <r>
    <x v="893"/>
    <x v="15"/>
    <s v="RIOFRIO"/>
    <x v="27"/>
    <n v="0"/>
    <n v="0"/>
    <n v="4"/>
    <n v="0"/>
    <n v="0"/>
    <x v="0"/>
    <n v="0"/>
    <n v="0"/>
    <s v="07/12/2021 12:00:00 AM"/>
    <x v="16"/>
    <s v="MONTERIA"/>
  </r>
  <r>
    <x v="895"/>
    <x v="19"/>
    <s v="SUCRE"/>
    <x v="4"/>
    <n v="0"/>
    <n v="0"/>
    <n v="2"/>
    <n v="0"/>
    <n v="0"/>
    <x v="0"/>
    <n v="0"/>
    <n v="0"/>
    <s v="07/12/2021 12:00:00 AM"/>
    <x v="18"/>
    <s v="TOLEDO"/>
  </r>
  <r>
    <x v="896"/>
    <x v="19"/>
    <s v="CALDONO"/>
    <x v="27"/>
    <n v="0"/>
    <n v="0"/>
    <n v="10"/>
    <n v="0"/>
    <n v="0"/>
    <x v="0"/>
    <n v="0"/>
    <n v="0"/>
    <s v="07/13/2021 12:00:00 AM"/>
    <x v="18"/>
    <s v="CACOTA"/>
  </r>
  <r>
    <x v="896"/>
    <x v="4"/>
    <s v="LA PALMA"/>
    <x v="10"/>
    <n v="0"/>
    <n v="0"/>
    <n v="5"/>
    <n v="0"/>
    <n v="0"/>
    <x v="0"/>
    <n v="0"/>
    <n v="0"/>
    <s v="07/13/2021 12:00:00 AM"/>
    <x v="18"/>
    <s v="VILLA DEL ROSARIO"/>
  </r>
  <r>
    <x v="895"/>
    <x v="4"/>
    <s v="LA PEÑA"/>
    <x v="4"/>
    <n v="0"/>
    <n v="0"/>
    <n v="4"/>
    <n v="0"/>
    <n v="0"/>
    <x v="0"/>
    <n v="0"/>
    <n v="0"/>
    <s v="07/13/2021 12:00:00 AM"/>
    <x v="18"/>
    <s v="CACHIRA"/>
  </r>
  <r>
    <x v="896"/>
    <x v="21"/>
    <s v="FORTUL"/>
    <x v="10"/>
    <n v="0"/>
    <n v="0"/>
    <n v="76"/>
    <n v="0"/>
    <n v="0"/>
    <x v="344"/>
    <n v="9617400000"/>
    <n v="0"/>
    <s v="07/13/2021 12:00:00 AM"/>
    <x v="18"/>
    <s v="CHITAGA"/>
  </r>
  <r>
    <x v="895"/>
    <x v="4"/>
    <s v="SIBATE"/>
    <x v="10"/>
    <n v="0"/>
    <n v="0"/>
    <n v="4"/>
    <n v="0"/>
    <n v="0"/>
    <x v="0"/>
    <n v="0"/>
    <n v="0"/>
    <s v="07/12/2021 12:00:00 AM"/>
    <x v="3"/>
    <s v="CIMITARRA"/>
  </r>
  <r>
    <x v="893"/>
    <x v="21"/>
    <s v="ARAUCA"/>
    <x v="10"/>
    <n v="0"/>
    <n v="0"/>
    <n v="3"/>
    <n v="0"/>
    <n v="0"/>
    <x v="345"/>
    <n v="1778400000"/>
    <n v="0"/>
    <s v="07/12/2021 12:00:00 AM"/>
    <x v="21"/>
    <s v="ARAUCA"/>
  </r>
  <r>
    <x v="893"/>
    <x v="26"/>
    <s v="CERTEGUI"/>
    <x v="10"/>
    <n v="0"/>
    <n v="0"/>
    <n v="47"/>
    <n v="0"/>
    <n v="0"/>
    <x v="0"/>
    <n v="0"/>
    <n v="0"/>
    <s v="07/12/2021 12:00:00 AM"/>
    <x v="16"/>
    <s v="MONTERIA"/>
  </r>
  <r>
    <x v="893"/>
    <x v="26"/>
    <s v="TADO"/>
    <x v="4"/>
    <n v="0"/>
    <n v="0"/>
    <n v="7"/>
    <n v="0"/>
    <n v="0"/>
    <x v="0"/>
    <n v="0"/>
    <n v="0"/>
    <s v="07/12/2021 12:00:00 AM"/>
    <x v="0"/>
    <s v="ANORI"/>
  </r>
  <r>
    <x v="897"/>
    <x v="19"/>
    <s v="BUENOS AIRES"/>
    <x v="4"/>
    <n v="0"/>
    <n v="0"/>
    <n v="0"/>
    <n v="0"/>
    <n v="0"/>
    <x v="0"/>
    <n v="0"/>
    <n v="0"/>
    <s v="07/13/2021 12:00:00 AM"/>
    <x v="18"/>
    <s v="TOLEDO"/>
  </r>
  <r>
    <x v="893"/>
    <x v="24"/>
    <s v="TUQUERRES"/>
    <x v="4"/>
    <n v="1"/>
    <n v="0"/>
    <n v="0"/>
    <n v="1"/>
    <n v="0"/>
    <x v="0"/>
    <n v="0"/>
    <n v="0"/>
    <s v="07/13/2021 12:00:00 AM"/>
    <x v="18"/>
    <s v="DURANIA"/>
  </r>
  <r>
    <x v="896"/>
    <x v="17"/>
    <s v="MANIZALES"/>
    <x v="0"/>
    <n v="0"/>
    <n v="0"/>
    <n v="6"/>
    <n v="6"/>
    <n v="0"/>
    <x v="0"/>
    <n v="0"/>
    <n v="0"/>
    <s v="07/13/2021 12:00:00 AM"/>
    <x v="18"/>
    <s v="LABATECA"/>
  </r>
  <r>
    <x v="888"/>
    <x v="19"/>
    <s v="PATIA"/>
    <x v="4"/>
    <n v="0"/>
    <n v="0"/>
    <n v="1"/>
    <n v="1"/>
    <n v="0"/>
    <x v="0"/>
    <n v="0"/>
    <n v="0"/>
    <s v="07/13/2021 12:00:00 AM"/>
    <x v="15"/>
    <s v="CALI"/>
  </r>
  <r>
    <x v="897"/>
    <x v="0"/>
    <s v="CAREPA"/>
    <x v="9"/>
    <n v="0"/>
    <n v="0"/>
    <n v="4"/>
    <n v="0"/>
    <n v="0"/>
    <x v="0"/>
    <n v="0"/>
    <n v="0"/>
    <s v="07/13/2021 12:00:00 AM"/>
    <x v="25"/>
    <s v="GUADALUPE"/>
  </r>
  <r>
    <x v="897"/>
    <x v="26"/>
    <s v="ISTMINA"/>
    <x v="4"/>
    <n v="0"/>
    <n v="0"/>
    <n v="4"/>
    <n v="0"/>
    <n v="0"/>
    <x v="0"/>
    <n v="0"/>
    <n v="0"/>
    <s v="07/14/2021 12:00:00 AM"/>
    <x v="31"/>
    <s v="MITU"/>
  </r>
  <r>
    <x v="897"/>
    <x v="0"/>
    <s v="CHIGORODO"/>
    <x v="10"/>
    <n v="0"/>
    <n v="0"/>
    <n v="0"/>
    <n v="0"/>
    <n v="0"/>
    <x v="0"/>
    <n v="0"/>
    <n v="0"/>
    <s v="07/12/2021 12:00:00 AM"/>
    <x v="25"/>
    <s v="ACEVEDO"/>
  </r>
  <r>
    <x v="897"/>
    <x v="15"/>
    <s v="DAGUA"/>
    <x v="30"/>
    <n v="2"/>
    <n v="2"/>
    <n v="1"/>
    <n v="2"/>
    <n v="0"/>
    <x v="346"/>
    <n v="0"/>
    <n v="0"/>
    <s v="07/05/2021 12:00:00 AM"/>
    <x v="18"/>
    <s v="ABREGO"/>
  </r>
  <r>
    <x v="898"/>
    <x v="6"/>
    <s v="QUIPAMA"/>
    <x v="5"/>
    <n v="0"/>
    <n v="0"/>
    <n v="0"/>
    <n v="0"/>
    <n v="0"/>
    <x v="0"/>
    <n v="0"/>
    <n v="0"/>
    <s v="07/11/2021 12:00:00 AM"/>
    <x v="4"/>
    <s v="JUNIN"/>
  </r>
  <r>
    <x v="897"/>
    <x v="4"/>
    <s v="APULO"/>
    <x v="4"/>
    <n v="0"/>
    <n v="0"/>
    <n v="0"/>
    <n v="0"/>
    <n v="0"/>
    <x v="0"/>
    <n v="0"/>
    <n v="0"/>
    <s v="07/14/2021 12:00:00 AM"/>
    <x v="14"/>
    <s v="AGUAZUL"/>
  </r>
  <r>
    <x v="898"/>
    <x v="1"/>
    <s v="MARSELLA"/>
    <x v="9"/>
    <n v="0"/>
    <n v="0"/>
    <n v="0"/>
    <n v="0"/>
    <n v="0"/>
    <x v="0"/>
    <n v="0"/>
    <n v="0"/>
    <s v="07/13/2021 12:00:00 AM"/>
    <x v="18"/>
    <s v="CONVENCION"/>
  </r>
  <r>
    <x v="898"/>
    <x v="1"/>
    <s v="MARSELLA"/>
    <x v="4"/>
    <n v="0"/>
    <n v="0"/>
    <n v="1"/>
    <n v="0"/>
    <n v="0"/>
    <x v="0"/>
    <n v="0"/>
    <n v="0"/>
    <s v="07/13/2021 12:00:00 AM"/>
    <x v="26"/>
    <s v="QUIBDO"/>
  </r>
  <r>
    <x v="885"/>
    <x v="33"/>
    <s v="PUERTO NARIÑO"/>
    <x v="10"/>
    <n v="0"/>
    <n v="0"/>
    <n v="0"/>
    <n v="0"/>
    <n v="0"/>
    <x v="0"/>
    <n v="0"/>
    <n v="0"/>
    <s v="07/15/2021 12:00:00 AM"/>
    <x v="3"/>
    <s v="MOGOTES"/>
  </r>
  <r>
    <x v="897"/>
    <x v="4"/>
    <s v="LENGUAZAQUE"/>
    <x v="5"/>
    <n v="0"/>
    <n v="2"/>
    <n v="0"/>
    <n v="0"/>
    <n v="0"/>
    <x v="0"/>
    <n v="0"/>
    <n v="0"/>
    <s v="07/15/2021 12:00:00 AM"/>
    <x v="17"/>
    <s v="PENSILVANIA"/>
  </r>
  <r>
    <x v="899"/>
    <x v="5"/>
    <s v="VILLAVICENCIO"/>
    <x v="0"/>
    <n v="0"/>
    <n v="0"/>
    <n v="1"/>
    <n v="0"/>
    <n v="0"/>
    <x v="0"/>
    <n v="0"/>
    <n v="0"/>
    <s v="07/14/2021 12:00:00 AM"/>
    <x v="10"/>
    <s v="MANAURE"/>
  </r>
  <r>
    <x v="899"/>
    <x v="0"/>
    <s v="LIBORINA"/>
    <x v="4"/>
    <n v="0"/>
    <n v="0"/>
    <n v="23"/>
    <n v="8"/>
    <n v="0"/>
    <x v="0"/>
    <n v="0"/>
    <n v="0"/>
    <s v="07/14/2021 12:00:00 AM"/>
    <x v="18"/>
    <s v="EL ZULIA"/>
  </r>
  <r>
    <x v="900"/>
    <x v="1"/>
    <s v="QUINCHIA"/>
    <x v="27"/>
    <n v="0"/>
    <n v="0"/>
    <n v="8"/>
    <n v="0"/>
    <n v="0"/>
    <x v="0"/>
    <n v="0"/>
    <n v="0"/>
    <s v="07/14/2021 12:00:00 AM"/>
    <x v="19"/>
    <s v="TOTORO"/>
  </r>
  <r>
    <x v="899"/>
    <x v="18"/>
    <s v="OCAÑA"/>
    <x v="4"/>
    <n v="0"/>
    <n v="0"/>
    <n v="0"/>
    <n v="0"/>
    <n v="0"/>
    <x v="0"/>
    <n v="0"/>
    <n v="0"/>
    <s v="07/12/2021 12:00:00 AM"/>
    <x v="21"/>
    <s v="TAME"/>
  </r>
  <r>
    <x v="900"/>
    <x v="13"/>
    <s v="BOGOTA, D.C."/>
    <x v="4"/>
    <n v="0"/>
    <n v="0"/>
    <n v="2"/>
    <n v="0"/>
    <n v="0"/>
    <x v="0"/>
    <n v="0"/>
    <n v="0"/>
    <s v="07/16/2021 12:00:00 AM"/>
    <x v="25"/>
    <s v="NEIVA"/>
  </r>
  <r>
    <x v="900"/>
    <x v="5"/>
    <s v="MESETAS"/>
    <x v="30"/>
    <n v="1"/>
    <n v="0"/>
    <n v="0"/>
    <n v="0"/>
    <n v="0"/>
    <x v="0"/>
    <n v="0"/>
    <n v="0"/>
    <s v="07/16/2021 12:00:00 AM"/>
    <x v="25"/>
    <s v="NEIVA"/>
  </r>
  <r>
    <x v="900"/>
    <x v="5"/>
    <s v="VILLAVICENCIO"/>
    <x v="30"/>
    <n v="0"/>
    <n v="0"/>
    <n v="6"/>
    <n v="0"/>
    <n v="0"/>
    <x v="347"/>
    <n v="0"/>
    <n v="0"/>
    <s v="07/16/2021 12:00:00 AM"/>
    <x v="18"/>
    <s v="CACOTA"/>
  </r>
  <r>
    <x v="900"/>
    <x v="0"/>
    <s v="YOLOMBO"/>
    <x v="10"/>
    <n v="0"/>
    <n v="1"/>
    <n v="1"/>
    <n v="0"/>
    <n v="0"/>
    <x v="0"/>
    <n v="0"/>
    <n v="0"/>
    <s v="07/16/2021 12:00:00 AM"/>
    <x v="2"/>
    <s v="SANTA MARTA"/>
  </r>
  <r>
    <x v="900"/>
    <x v="4"/>
    <s v="GACHETA"/>
    <x v="10"/>
    <n v="0"/>
    <n v="0"/>
    <n v="1"/>
    <n v="0"/>
    <n v="0"/>
    <x v="0"/>
    <n v="0"/>
    <n v="0"/>
    <s v="07/17/2021 12:00:00 AM"/>
    <x v="13"/>
    <s v="BOGOTA, D.C."/>
  </r>
  <r>
    <x v="900"/>
    <x v="0"/>
    <s v="COCORNA"/>
    <x v="27"/>
    <n v="0"/>
    <n v="0"/>
    <n v="9"/>
    <n v="0"/>
    <n v="0"/>
    <x v="0"/>
    <n v="0"/>
    <n v="0"/>
    <s v="07/16/2021 12:00:00 AM"/>
    <x v="4"/>
    <s v="FOMEQUE"/>
  </r>
  <r>
    <x v="900"/>
    <x v="5"/>
    <s v="GRANADA"/>
    <x v="30"/>
    <n v="0"/>
    <n v="0"/>
    <n v="1"/>
    <n v="0"/>
    <n v="0"/>
    <x v="0"/>
    <n v="0"/>
    <n v="0"/>
    <s v="07/17/2021 12:00:00 AM"/>
    <x v="18"/>
    <s v="CHITAGA"/>
  </r>
  <r>
    <x v="901"/>
    <x v="14"/>
    <s v="SACAMA"/>
    <x v="9"/>
    <n v="0"/>
    <n v="0"/>
    <n v="35"/>
    <n v="0"/>
    <n v="0"/>
    <x v="0"/>
    <n v="0"/>
    <n v="0"/>
    <s v="07/17/2021 12:00:00 AM"/>
    <x v="18"/>
    <s v="LABATECA"/>
  </r>
  <r>
    <x v="901"/>
    <x v="4"/>
    <s v="SOACHA"/>
    <x v="4"/>
    <n v="0"/>
    <n v="0"/>
    <n v="5"/>
    <n v="0"/>
    <n v="0"/>
    <x v="0"/>
    <n v="0"/>
    <n v="0"/>
    <s v="07/17/2021 12:00:00 AM"/>
    <x v="18"/>
    <s v="SILOS"/>
  </r>
  <r>
    <x v="901"/>
    <x v="4"/>
    <s v="GUTIERREZ"/>
    <x v="4"/>
    <n v="0"/>
    <n v="0"/>
    <n v="0"/>
    <n v="0"/>
    <n v="0"/>
    <x v="0"/>
    <n v="0"/>
    <n v="0"/>
    <s v="07/17/2021 12:00:00 AM"/>
    <x v="11"/>
    <s v="CARTAGENA DEL CHAIRA"/>
  </r>
  <r>
    <x v="899"/>
    <x v="9"/>
    <s v="IBAGUE"/>
    <x v="10"/>
    <n v="0"/>
    <n v="0"/>
    <n v="3"/>
    <n v="0"/>
    <n v="0"/>
    <x v="0"/>
    <n v="0"/>
    <n v="0"/>
    <s v="07/17/2021 12:00:00 AM"/>
    <x v="22"/>
    <s v="REGIDOR"/>
  </r>
  <r>
    <x v="898"/>
    <x v="29"/>
    <s v="CUMARIBO"/>
    <x v="2"/>
    <n v="0"/>
    <n v="0"/>
    <n v="0"/>
    <n v="0"/>
    <n v="100"/>
    <x v="0"/>
    <n v="0"/>
    <n v="0"/>
    <s v="07/17/2021 12:00:00 AM"/>
    <x v="4"/>
    <s v="LA PEÑA"/>
  </r>
  <r>
    <x v="900"/>
    <x v="27"/>
    <s v="MOCOA"/>
    <x v="4"/>
    <n v="0"/>
    <n v="2"/>
    <n v="0"/>
    <n v="0"/>
    <n v="0"/>
    <x v="348"/>
    <n v="0"/>
    <n v="0"/>
    <s v="07/17/2021 12:00:00 AM"/>
    <x v="0"/>
    <s v="MONTEBELLO"/>
  </r>
  <r>
    <x v="900"/>
    <x v="27"/>
    <s v="VALLE DEL GUAMUEZ"/>
    <x v="8"/>
    <n v="3"/>
    <n v="0"/>
    <n v="0"/>
    <n v="0"/>
    <n v="0"/>
    <x v="0"/>
    <n v="0"/>
    <n v="0"/>
    <s v="07/17/2021 12:00:00 AM"/>
    <x v="4"/>
    <s v="GUACHETA"/>
  </r>
  <r>
    <x v="898"/>
    <x v="15"/>
    <s v="CARTAGO"/>
    <x v="27"/>
    <n v="0"/>
    <n v="0"/>
    <n v="4"/>
    <n v="0"/>
    <n v="0"/>
    <x v="0"/>
    <n v="0"/>
    <n v="0"/>
    <s v="07/18/2021 12:00:00 AM"/>
    <x v="19"/>
    <s v="PIAMONTE"/>
  </r>
  <r>
    <x v="901"/>
    <x v="11"/>
    <s v="SAN VICENTE DEL CAGUAN"/>
    <x v="10"/>
    <n v="0"/>
    <n v="0"/>
    <n v="40"/>
    <n v="0"/>
    <n v="1"/>
    <x v="54"/>
    <n v="0"/>
    <n v="0"/>
    <s v="07/18/2021 12:00:00 AM"/>
    <x v="3"/>
    <s v="PIEDECUESTA"/>
  </r>
  <r>
    <x v="902"/>
    <x v="8"/>
    <s v="COVEÑAS"/>
    <x v="9"/>
    <n v="0"/>
    <n v="0"/>
    <n v="19"/>
    <n v="0"/>
    <n v="0"/>
    <x v="0"/>
    <n v="0"/>
    <n v="0"/>
    <s v="07/18/2021 12:00:00 AM"/>
    <x v="3"/>
    <s v="FLORIDABLANCA"/>
  </r>
  <r>
    <x v="902"/>
    <x v="16"/>
    <s v="MONTERIA"/>
    <x v="9"/>
    <n v="0"/>
    <n v="0"/>
    <n v="0"/>
    <n v="0"/>
    <n v="51"/>
    <x v="0"/>
    <n v="0"/>
    <n v="0"/>
    <s v="07/18/2021 12:00:00 AM"/>
    <x v="18"/>
    <s v="OCAÑA"/>
  </r>
  <r>
    <x v="902"/>
    <x v="18"/>
    <s v="ABREGO"/>
    <x v="4"/>
    <n v="0"/>
    <n v="0"/>
    <n v="0"/>
    <n v="0"/>
    <n v="0"/>
    <x v="0"/>
    <n v="0"/>
    <n v="0"/>
    <s v="07/18/2021 12:00:00 AM"/>
    <x v="3"/>
    <s v="PIEDECUESTA"/>
  </r>
  <r>
    <x v="902"/>
    <x v="19"/>
    <s v="PURACE"/>
    <x v="4"/>
    <n v="0"/>
    <n v="0"/>
    <n v="8"/>
    <n v="0"/>
    <n v="0"/>
    <x v="0"/>
    <n v="0"/>
    <n v="0"/>
    <s v="07/18/2021 12:00:00 AM"/>
    <x v="3"/>
    <s v="FLORIDABLANCA"/>
  </r>
  <r>
    <x v="901"/>
    <x v="19"/>
    <s v="SUAREZ"/>
    <x v="4"/>
    <n v="0"/>
    <n v="0"/>
    <n v="0"/>
    <n v="0"/>
    <n v="0"/>
    <x v="0"/>
    <n v="0"/>
    <n v="0"/>
    <s v="07/16/2021 12:00:00 AM"/>
    <x v="21"/>
    <s v="DEPARTAMENTO"/>
  </r>
  <r>
    <x v="902"/>
    <x v="16"/>
    <s v="PUERTO ESCONDIDO"/>
    <x v="8"/>
    <n v="0"/>
    <n v="5"/>
    <n v="0"/>
    <n v="0"/>
    <n v="0"/>
    <x v="0"/>
    <n v="0"/>
    <n v="0"/>
    <s v="07/19/2021 12:00:00 AM"/>
    <x v="22"/>
    <s v="MONTECRISTO"/>
  </r>
  <r>
    <x v="881"/>
    <x v="19"/>
    <s v="CALDONO"/>
    <x v="27"/>
    <n v="0"/>
    <n v="0"/>
    <n v="4"/>
    <n v="0"/>
    <n v="0"/>
    <x v="0"/>
    <n v="0"/>
    <n v="0"/>
    <s v="07/19/2021 12:00:00 AM"/>
    <x v="18"/>
    <s v="TOLEDO"/>
  </r>
  <r>
    <x v="903"/>
    <x v="5"/>
    <s v="SAN JUAN DE ARAMA"/>
    <x v="0"/>
    <n v="0"/>
    <n v="0"/>
    <n v="1"/>
    <n v="0"/>
    <n v="0"/>
    <x v="0"/>
    <n v="0"/>
    <n v="0"/>
    <s v="07/18/2021 12:00:00 AM"/>
    <x v="27"/>
    <s v="SIBUNDOY"/>
  </r>
  <r>
    <x v="903"/>
    <x v="4"/>
    <s v="FACATATIVA"/>
    <x v="10"/>
    <n v="0"/>
    <n v="0"/>
    <n v="0"/>
    <n v="0"/>
    <n v="0"/>
    <x v="0"/>
    <n v="0"/>
    <n v="0"/>
    <s v="07/18/2021 12:00:00 AM"/>
    <x v="27"/>
    <s v="SAN FRANCISCO"/>
  </r>
  <r>
    <x v="901"/>
    <x v="4"/>
    <s v="GUATAVITA"/>
    <x v="4"/>
    <n v="0"/>
    <n v="0"/>
    <n v="0"/>
    <n v="0"/>
    <n v="0"/>
    <x v="0"/>
    <n v="0"/>
    <n v="0"/>
    <s v="07/19/2021 12:00:00 AM"/>
    <x v="2"/>
    <s v="SITIONUEVO"/>
  </r>
  <r>
    <x v="901"/>
    <x v="4"/>
    <s v="MANTA"/>
    <x v="4"/>
    <n v="0"/>
    <n v="0"/>
    <n v="0"/>
    <n v="0"/>
    <n v="0"/>
    <x v="0"/>
    <n v="0"/>
    <n v="0"/>
    <s v="07/19/2021 12:00:00 AM"/>
    <x v="0"/>
    <s v="SEGOVIA"/>
  </r>
  <r>
    <x v="901"/>
    <x v="4"/>
    <s v="LA VEGA"/>
    <x v="4"/>
    <n v="0"/>
    <n v="0"/>
    <n v="0"/>
    <n v="0"/>
    <n v="0"/>
    <x v="0"/>
    <n v="0"/>
    <n v="0"/>
    <s v="07/18/2021 12:00:00 AM"/>
    <x v="27"/>
    <s v="SANTIAGO"/>
  </r>
  <r>
    <x v="903"/>
    <x v="13"/>
    <s v="BOGOTA, D.C."/>
    <x v="10"/>
    <n v="0"/>
    <n v="0"/>
    <n v="15"/>
    <n v="0"/>
    <n v="0"/>
    <x v="0"/>
    <n v="0"/>
    <n v="0"/>
    <s v="07/20/2021 12:00:00 AM"/>
    <x v="15"/>
    <s v="GINEBRA"/>
  </r>
  <r>
    <x v="903"/>
    <x v="13"/>
    <s v="BOGOTA, D.C."/>
    <x v="10"/>
    <n v="0"/>
    <n v="0"/>
    <n v="11"/>
    <n v="0"/>
    <n v="0"/>
    <x v="0"/>
    <n v="0"/>
    <n v="0"/>
    <s v="07/18/2021 12:00:00 AM"/>
    <x v="25"/>
    <s v="PITALITO"/>
  </r>
  <r>
    <x v="903"/>
    <x v="26"/>
    <s v="DEPARTAMENTO"/>
    <x v="10"/>
    <n v="0"/>
    <n v="0"/>
    <n v="0"/>
    <n v="0"/>
    <n v="0"/>
    <x v="349"/>
    <n v="12144600000"/>
    <n v="0"/>
    <s v="07/19/2021 12:00:00 AM"/>
    <x v="25"/>
    <s v="PALESTINA"/>
  </r>
  <r>
    <x v="890"/>
    <x v="19"/>
    <s v="SAN SEBASTIAN"/>
    <x v="7"/>
    <n v="0"/>
    <n v="0"/>
    <n v="0"/>
    <n v="0"/>
    <n v="10"/>
    <x v="0"/>
    <n v="0"/>
    <n v="0"/>
    <s v="07/19/2021 12:00:00 AM"/>
    <x v="25"/>
    <s v="SAN AGUSTIN"/>
  </r>
  <r>
    <x v="904"/>
    <x v="5"/>
    <s v="VILLAVICENCIO"/>
    <x v="0"/>
    <n v="0"/>
    <n v="0"/>
    <n v="1"/>
    <n v="0"/>
    <n v="0"/>
    <x v="0"/>
    <n v="0"/>
    <n v="0"/>
    <s v="07/16/2021 12:00:00 AM"/>
    <x v="24"/>
    <s v="PASTO"/>
  </r>
  <r>
    <x v="904"/>
    <x v="19"/>
    <s v="SUCRE"/>
    <x v="4"/>
    <n v="0"/>
    <n v="0"/>
    <n v="0"/>
    <n v="0"/>
    <n v="0"/>
    <x v="0"/>
    <n v="0"/>
    <n v="0"/>
    <s v="07/20/2021 12:00:00 AM"/>
    <x v="11"/>
    <s v="CURILLO"/>
  </r>
  <r>
    <x v="904"/>
    <x v="4"/>
    <s v="CAQUEZA"/>
    <x v="4"/>
    <n v="0"/>
    <n v="0"/>
    <n v="0"/>
    <n v="0"/>
    <n v="0"/>
    <x v="0"/>
    <n v="0"/>
    <n v="0"/>
    <s v="07/15/2021 12:00:00 AM"/>
    <x v="20"/>
    <s v="POLONUEVO"/>
  </r>
  <r>
    <x v="905"/>
    <x v="8"/>
    <s v="TOLU VIEJO"/>
    <x v="10"/>
    <n v="0"/>
    <n v="0"/>
    <n v="73"/>
    <n v="0"/>
    <n v="0"/>
    <x v="0"/>
    <n v="0"/>
    <n v="0"/>
    <s v="07/16/2021 12:00:00 AM"/>
    <x v="20"/>
    <s v="SANTO TOMAS"/>
  </r>
  <r>
    <x v="904"/>
    <x v="8"/>
    <s v="COLOSO"/>
    <x v="10"/>
    <n v="0"/>
    <n v="0"/>
    <n v="0"/>
    <n v="0"/>
    <n v="0"/>
    <x v="0"/>
    <n v="0"/>
    <n v="0"/>
    <s v="07/18/2021 12:00:00 AM"/>
    <x v="27"/>
    <s v="PUERTO GUZMAN"/>
  </r>
  <r>
    <x v="904"/>
    <x v="22"/>
    <s v="CARTAGENA"/>
    <x v="0"/>
    <n v="0"/>
    <n v="0"/>
    <n v="1"/>
    <n v="0"/>
    <n v="0"/>
    <x v="0"/>
    <n v="0"/>
    <n v="0"/>
    <s v="07/21/2021 12:00:00 AM"/>
    <x v="18"/>
    <s v="MUTISCUA"/>
  </r>
  <r>
    <x v="904"/>
    <x v="11"/>
    <s v="DEPARTAMENTO"/>
    <x v="10"/>
    <n v="0"/>
    <n v="0"/>
    <n v="0"/>
    <n v="0"/>
    <n v="0"/>
    <x v="350"/>
    <n v="32139900000"/>
    <n v="0"/>
    <s v="07/21/2021 12:00:00 AM"/>
    <x v="8"/>
    <s v="SANTIAGO DE TOLU"/>
  </r>
  <r>
    <x v="904"/>
    <x v="16"/>
    <s v="SAN JOSE DE URE"/>
    <x v="30"/>
    <n v="0"/>
    <n v="0"/>
    <n v="696"/>
    <n v="0"/>
    <n v="0"/>
    <x v="0"/>
    <n v="0"/>
    <n v="0"/>
    <s v="07/21/2021 12:00:00 AM"/>
    <x v="5"/>
    <s v="VILLAVICENCIO"/>
  </r>
  <r>
    <x v="904"/>
    <x v="18"/>
    <s v="BOCHALEMA"/>
    <x v="4"/>
    <n v="0"/>
    <n v="0"/>
    <n v="0"/>
    <n v="0"/>
    <n v="0"/>
    <x v="0"/>
    <n v="0"/>
    <n v="0"/>
    <s v="07/21/2021 12:00:00 AM"/>
    <x v="27"/>
    <s v="MOCOA"/>
  </r>
  <r>
    <x v="906"/>
    <x v="4"/>
    <s v="SOPO"/>
    <x v="0"/>
    <n v="0"/>
    <n v="0"/>
    <n v="1"/>
    <n v="0"/>
    <n v="0"/>
    <x v="0"/>
    <n v="0"/>
    <n v="0"/>
    <s v="07/21/2021 12:00:00 AM"/>
    <x v="27"/>
    <s v="PUERTO ASIS"/>
  </r>
  <r>
    <x v="906"/>
    <x v="0"/>
    <s v="BELLO"/>
    <x v="30"/>
    <n v="3"/>
    <n v="0"/>
    <n v="30"/>
    <n v="2"/>
    <n v="0"/>
    <x v="0"/>
    <n v="0"/>
    <n v="0"/>
    <s v="07/21/2021 12:00:00 AM"/>
    <x v="4"/>
    <s v="UBALA"/>
  </r>
  <r>
    <x v="906"/>
    <x v="0"/>
    <s v="SEGOVIA"/>
    <x v="10"/>
    <n v="0"/>
    <n v="0"/>
    <n v="0"/>
    <n v="0"/>
    <n v="0"/>
    <x v="0"/>
    <n v="0"/>
    <n v="0"/>
    <s v="07/21/2021 12:00:00 AM"/>
    <x v="5"/>
    <s v="VILLAVICENCIO"/>
  </r>
  <r>
    <x v="904"/>
    <x v="0"/>
    <s v="BARBOSA"/>
    <x v="4"/>
    <n v="0"/>
    <n v="0"/>
    <n v="5"/>
    <n v="0"/>
    <n v="0"/>
    <x v="0"/>
    <n v="0"/>
    <n v="0"/>
    <s v="07/21/2021 12:00:00 AM"/>
    <x v="5"/>
    <s v="PUERTO CONCORDIA"/>
  </r>
  <r>
    <x v="905"/>
    <x v="6"/>
    <s v="SATIVASUR"/>
    <x v="5"/>
    <n v="1"/>
    <n v="1"/>
    <n v="0"/>
    <n v="0"/>
    <n v="0"/>
    <x v="0"/>
    <n v="0"/>
    <n v="0"/>
    <s v="07/21/2021 12:00:00 AM"/>
    <x v="5"/>
    <s v="ACACIAS"/>
  </r>
  <r>
    <x v="905"/>
    <x v="8"/>
    <s v="COVEÑAS"/>
    <x v="10"/>
    <n v="0"/>
    <n v="0"/>
    <n v="4"/>
    <n v="0"/>
    <n v="0"/>
    <x v="0"/>
    <n v="0"/>
    <n v="0"/>
    <s v="07/19/2021 12:00:00 AM"/>
    <x v="4"/>
    <s v="GIRARDOT"/>
  </r>
  <r>
    <x v="905"/>
    <x v="18"/>
    <s v="ABREGO"/>
    <x v="10"/>
    <n v="0"/>
    <n v="0"/>
    <n v="10"/>
    <n v="0"/>
    <n v="0"/>
    <x v="0"/>
    <n v="0"/>
    <n v="0"/>
    <s v="07/17/2021 12:00:00 AM"/>
    <x v="21"/>
    <s v="CRAVO NORTE"/>
  </r>
  <r>
    <x v="905"/>
    <x v="18"/>
    <s v="OCAÑA"/>
    <x v="10"/>
    <n v="0"/>
    <n v="0"/>
    <n v="1"/>
    <n v="0"/>
    <n v="0"/>
    <x v="0"/>
    <n v="0"/>
    <n v="0"/>
    <s v="07/17/2021 12:00:00 AM"/>
    <x v="0"/>
    <s v="MONTEBELLO"/>
  </r>
  <r>
    <x v="905"/>
    <x v="12"/>
    <s v="EL MOLINO"/>
    <x v="10"/>
    <n v="0"/>
    <n v="0"/>
    <n v="43"/>
    <n v="0"/>
    <n v="0"/>
    <x v="351"/>
    <n v="807300000"/>
    <n v="0"/>
    <s v="07/18/2021 12:00:00 AM"/>
    <x v="27"/>
    <s v="COLON"/>
  </r>
  <r>
    <x v="906"/>
    <x v="4"/>
    <s v="CAPARRAPI"/>
    <x v="0"/>
    <n v="1"/>
    <n v="0"/>
    <n v="1"/>
    <n v="1"/>
    <n v="0"/>
    <x v="0"/>
    <n v="0"/>
    <n v="0"/>
    <s v="07/21/2021 12:00:00 AM"/>
    <x v="27"/>
    <s v="PUERTO LEGUIZAMO"/>
  </r>
  <r>
    <x v="905"/>
    <x v="1"/>
    <s v="PEREIRA"/>
    <x v="4"/>
    <n v="0"/>
    <n v="0"/>
    <n v="1"/>
    <n v="0"/>
    <n v="0"/>
    <x v="0"/>
    <n v="0"/>
    <n v="0"/>
    <s v="07/22/2021 12:00:00 AM"/>
    <x v="0"/>
    <s v="BELLO"/>
  </r>
  <r>
    <x v="905"/>
    <x v="18"/>
    <s v="SALAZAR"/>
    <x v="18"/>
    <n v="0"/>
    <n v="0"/>
    <n v="0"/>
    <n v="0"/>
    <n v="0"/>
    <x v="0"/>
    <n v="0"/>
    <n v="0"/>
    <s v="07/21/2021 12:00:00 AM"/>
    <x v="27"/>
    <s v="MOCOA"/>
  </r>
  <r>
    <x v="905"/>
    <x v="18"/>
    <s v="GRAMALOTE"/>
    <x v="4"/>
    <n v="0"/>
    <n v="0"/>
    <n v="0"/>
    <n v="0"/>
    <n v="0"/>
    <x v="0"/>
    <n v="0"/>
    <n v="0"/>
    <s v="07/20/2021 12:00:00 AM"/>
    <x v="10"/>
    <s v="SAN MARTIN"/>
  </r>
  <r>
    <x v="894"/>
    <x v="11"/>
    <s v="VALPARAISO"/>
    <x v="10"/>
    <n v="0"/>
    <n v="0"/>
    <n v="6"/>
    <n v="1"/>
    <n v="500"/>
    <x v="54"/>
    <n v="0"/>
    <n v="0"/>
    <s v="07/21/2021 12:00:00 AM"/>
    <x v="4"/>
    <s v="GIRARDOT"/>
  </r>
  <r>
    <x v="888"/>
    <x v="11"/>
    <s v="SOLITA"/>
    <x v="10"/>
    <n v="0"/>
    <n v="0"/>
    <n v="400"/>
    <n v="0"/>
    <n v="506"/>
    <x v="54"/>
    <n v="0"/>
    <n v="0"/>
    <s v="07/22/2021 12:00:00 AM"/>
    <x v="18"/>
    <s v="OCAÑA"/>
  </r>
  <r>
    <x v="898"/>
    <x v="11"/>
    <s v="MILAN"/>
    <x v="10"/>
    <n v="0"/>
    <n v="0"/>
    <n v="206"/>
    <n v="0"/>
    <n v="151"/>
    <x v="54"/>
    <n v="0"/>
    <n v="0"/>
    <s v="07/22/2021 12:00:00 AM"/>
    <x v="0"/>
    <s v="ITUANGO"/>
  </r>
  <r>
    <x v="867"/>
    <x v="11"/>
    <s v="CARTAGENA DEL CHAIRA"/>
    <x v="10"/>
    <n v="0"/>
    <n v="0"/>
    <n v="200"/>
    <n v="20"/>
    <n v="0"/>
    <x v="54"/>
    <n v="0"/>
    <n v="0"/>
    <s v="07/22/2021 12:00:00 AM"/>
    <x v="24"/>
    <s v="LA CRUZ"/>
  </r>
  <r>
    <x v="868"/>
    <x v="11"/>
    <s v="SOLANO"/>
    <x v="10"/>
    <n v="0"/>
    <n v="0"/>
    <n v="591"/>
    <n v="0"/>
    <n v="1250"/>
    <x v="54"/>
    <n v="0"/>
    <n v="0"/>
    <s v="07/23/2021 12:00:00 AM"/>
    <x v="9"/>
    <s v="DEPARTAMENTO"/>
  </r>
  <r>
    <x v="869"/>
    <x v="11"/>
    <s v="PUERTO RICO"/>
    <x v="10"/>
    <n v="0"/>
    <n v="0"/>
    <n v="63"/>
    <n v="0"/>
    <n v="0"/>
    <x v="0"/>
    <n v="0"/>
    <n v="0"/>
    <s v="07/22/2021 12:00:00 AM"/>
    <x v="24"/>
    <s v="PUERRES"/>
  </r>
  <r>
    <x v="797"/>
    <x v="11"/>
    <s v="EL DONCELLO"/>
    <x v="10"/>
    <n v="0"/>
    <n v="0"/>
    <n v="340"/>
    <n v="0"/>
    <n v="0"/>
    <x v="0"/>
    <n v="0"/>
    <n v="0"/>
    <s v="07/22/2021 12:00:00 AM"/>
    <x v="0"/>
    <s v="ITUANGO"/>
  </r>
  <r>
    <x v="907"/>
    <x v="27"/>
    <s v="VALLE DEL GUAMUEZ"/>
    <x v="0"/>
    <n v="0"/>
    <n v="0"/>
    <n v="1"/>
    <n v="1"/>
    <n v="0"/>
    <x v="0"/>
    <n v="0"/>
    <n v="0"/>
    <s v="07/23/2021 12:00:00 AM"/>
    <x v="5"/>
    <s v="GRANADA"/>
  </r>
  <r>
    <x v="905"/>
    <x v="22"/>
    <s v="CARTAGENA"/>
    <x v="0"/>
    <n v="0"/>
    <n v="0"/>
    <n v="1"/>
    <n v="0"/>
    <n v="0"/>
    <x v="0"/>
    <n v="0"/>
    <n v="0"/>
    <s v="07/22/2021 12:00:00 AM"/>
    <x v="3"/>
    <s v="PUERTO WILCHES"/>
  </r>
  <r>
    <x v="905"/>
    <x v="22"/>
    <s v="CARTAGENA"/>
    <x v="0"/>
    <n v="0"/>
    <n v="0"/>
    <n v="1"/>
    <n v="0"/>
    <n v="0"/>
    <x v="0"/>
    <n v="0"/>
    <n v="0"/>
    <s v="07/22/2021 12:00:00 AM"/>
    <x v="5"/>
    <s v="CABUYARO"/>
  </r>
  <r>
    <x v="905"/>
    <x v="10"/>
    <s v="VALLEDUPAR"/>
    <x v="10"/>
    <n v="0"/>
    <n v="0"/>
    <n v="18"/>
    <n v="0"/>
    <n v="0"/>
    <x v="0"/>
    <n v="0"/>
    <n v="0"/>
    <s v="07/22/2021 12:00:00 AM"/>
    <x v="0"/>
    <s v="BELLO"/>
  </r>
  <r>
    <x v="908"/>
    <x v="3"/>
    <s v="PIEDECUESTA"/>
    <x v="4"/>
    <n v="0"/>
    <n v="0"/>
    <n v="0"/>
    <n v="0"/>
    <n v="0"/>
    <x v="0"/>
    <n v="0"/>
    <n v="0"/>
    <s v="07/22/2021 12:00:00 AM"/>
    <x v="5"/>
    <s v="CABUYARO"/>
  </r>
  <r>
    <x v="892"/>
    <x v="27"/>
    <s v="SANTIAGO"/>
    <x v="10"/>
    <n v="0"/>
    <n v="0"/>
    <n v="2200"/>
    <n v="0"/>
    <n v="26"/>
    <x v="0"/>
    <n v="0"/>
    <n v="0"/>
    <s v="07/23/2021 12:00:00 AM"/>
    <x v="5"/>
    <s v="SAN JUANITO"/>
  </r>
  <r>
    <x v="909"/>
    <x v="12"/>
    <s v="MANAURE"/>
    <x v="2"/>
    <n v="0"/>
    <n v="0"/>
    <n v="0"/>
    <n v="0"/>
    <n v="4"/>
    <x v="0"/>
    <n v="0"/>
    <n v="0"/>
    <s v="07/23/2021 12:00:00 AM"/>
    <x v="15"/>
    <s v="YOTOCO"/>
  </r>
  <r>
    <x v="909"/>
    <x v="18"/>
    <s v="CACOTA"/>
    <x v="4"/>
    <n v="0"/>
    <n v="0"/>
    <n v="0"/>
    <n v="0"/>
    <n v="0"/>
    <x v="0"/>
    <n v="0"/>
    <n v="0"/>
    <s v="07/22/2021 12:00:00 AM"/>
    <x v="6"/>
    <s v="PESCA"/>
  </r>
  <r>
    <x v="908"/>
    <x v="18"/>
    <s v="DURANIA"/>
    <x v="0"/>
    <n v="0"/>
    <n v="0"/>
    <n v="1"/>
    <n v="1"/>
    <n v="0"/>
    <x v="0"/>
    <n v="0"/>
    <n v="0"/>
    <s v="07/23/2021 12:00:00 AM"/>
    <x v="4"/>
    <s v="FOSCA"/>
  </r>
  <r>
    <x v="909"/>
    <x v="4"/>
    <s v="LA PALMA"/>
    <x v="10"/>
    <n v="0"/>
    <n v="0"/>
    <n v="80"/>
    <n v="0"/>
    <n v="0"/>
    <x v="0"/>
    <n v="0"/>
    <n v="0"/>
    <s v="07/22/2021 12:00:00 AM"/>
    <x v="24"/>
    <s v="PUERRES"/>
  </r>
  <r>
    <x v="904"/>
    <x v="6"/>
    <s v="BOYACA"/>
    <x v="4"/>
    <n v="0"/>
    <n v="0"/>
    <n v="0"/>
    <n v="4"/>
    <n v="14"/>
    <x v="0"/>
    <n v="0"/>
    <n v="0"/>
    <s v="07/24/2021 12:00:00 AM"/>
    <x v="22"/>
    <s v="CARTAGENA"/>
  </r>
  <r>
    <x v="899"/>
    <x v="6"/>
    <s v="MONGUI"/>
    <x v="1"/>
    <n v="0"/>
    <n v="0"/>
    <n v="0"/>
    <n v="0"/>
    <n v="0"/>
    <x v="0"/>
    <n v="0"/>
    <n v="0"/>
    <s v="07/23/2021 12:00:00 AM"/>
    <x v="8"/>
    <s v="SAN MARCOS"/>
  </r>
  <r>
    <x v="908"/>
    <x v="19"/>
    <s v="MORALES"/>
    <x v="9"/>
    <n v="0"/>
    <n v="0"/>
    <n v="11"/>
    <n v="0"/>
    <n v="0"/>
    <x v="0"/>
    <n v="0"/>
    <n v="0"/>
    <s v="07/25/2021 12:00:00 AM"/>
    <x v="8"/>
    <s v="SUCRE"/>
  </r>
  <r>
    <x v="910"/>
    <x v="0"/>
    <s v="MEDELLIN"/>
    <x v="4"/>
    <n v="0"/>
    <n v="1"/>
    <n v="0"/>
    <n v="0"/>
    <n v="0"/>
    <x v="352"/>
    <n v="0"/>
    <n v="0"/>
    <s v="07/24/2021 12:00:00 AM"/>
    <x v="18"/>
    <s v="SALAZAR"/>
  </r>
  <r>
    <x v="909"/>
    <x v="20"/>
    <s v="SANTO TOMAS"/>
    <x v="9"/>
    <n v="0"/>
    <n v="0"/>
    <n v="4"/>
    <n v="0"/>
    <n v="0"/>
    <x v="0"/>
    <n v="0"/>
    <n v="0"/>
    <s v="07/25/2021 12:00:00 AM"/>
    <x v="8"/>
    <s v="SAN ONOFRE"/>
  </r>
  <r>
    <x v="909"/>
    <x v="26"/>
    <s v="QUIBDO"/>
    <x v="4"/>
    <n v="0"/>
    <n v="0"/>
    <n v="1"/>
    <n v="0"/>
    <n v="0"/>
    <x v="0"/>
    <n v="0"/>
    <n v="0"/>
    <s v="07/24/2021 12:00:00 AM"/>
    <x v="9"/>
    <s v="PALOCABILDO"/>
  </r>
  <r>
    <x v="910"/>
    <x v="9"/>
    <s v="SUAREZ"/>
    <x v="2"/>
    <n v="0"/>
    <n v="0"/>
    <n v="0"/>
    <n v="0"/>
    <n v="0"/>
    <x v="0"/>
    <n v="0"/>
    <n v="0"/>
    <s v="07/24/2021 12:00:00 AM"/>
    <x v="9"/>
    <s v="VENADILLO"/>
  </r>
  <r>
    <x v="910"/>
    <x v="26"/>
    <s v="RIOSUCIO"/>
    <x v="10"/>
    <n v="0"/>
    <n v="0"/>
    <n v="205"/>
    <n v="0"/>
    <n v="0"/>
    <x v="0"/>
    <n v="0"/>
    <n v="0"/>
    <s v="07/24/2021 12:00:00 AM"/>
    <x v="4"/>
    <s v="GUAYABAL DE SIQUIMA"/>
  </r>
  <r>
    <x v="888"/>
    <x v="21"/>
    <s v="FORTUL"/>
    <x v="10"/>
    <n v="0"/>
    <n v="0"/>
    <n v="822"/>
    <n v="54"/>
    <n v="0"/>
    <x v="0"/>
    <n v="0"/>
    <n v="0"/>
    <s v="07/24/2021 12:00:00 AM"/>
    <x v="4"/>
    <s v="CAPARRAPI"/>
  </r>
  <r>
    <x v="891"/>
    <x v="21"/>
    <s v="TAME"/>
    <x v="10"/>
    <n v="0"/>
    <n v="0"/>
    <n v="820"/>
    <n v="12"/>
    <n v="0"/>
    <x v="0"/>
    <n v="0"/>
    <n v="0"/>
    <s v="07/24/2021 12:00:00 AM"/>
    <x v="4"/>
    <s v="PASCA"/>
  </r>
  <r>
    <x v="911"/>
    <x v="8"/>
    <s v="COLOSO"/>
    <x v="10"/>
    <n v="0"/>
    <n v="0"/>
    <n v="71"/>
    <n v="0"/>
    <n v="0"/>
    <x v="0"/>
    <n v="0"/>
    <n v="0"/>
    <s v="07/24/2021 12:00:00 AM"/>
    <x v="18"/>
    <s v="PAMPLONITA"/>
  </r>
  <r>
    <x v="912"/>
    <x v="0"/>
    <s v="LIBORINA"/>
    <x v="4"/>
    <n v="0"/>
    <n v="0"/>
    <n v="0"/>
    <n v="0"/>
    <n v="0"/>
    <x v="0"/>
    <n v="0"/>
    <n v="0"/>
    <s v="07/24/2021 12:00:00 AM"/>
    <x v="0"/>
    <s v="BRICEÑO"/>
  </r>
  <r>
    <x v="903"/>
    <x v="0"/>
    <s v="GRANADA"/>
    <x v="4"/>
    <n v="0"/>
    <n v="0"/>
    <n v="0"/>
    <n v="0"/>
    <n v="0"/>
    <x v="0"/>
    <n v="0"/>
    <n v="0"/>
    <s v="07/24/2021 12:00:00 AM"/>
    <x v="10"/>
    <s v="GAMARRA"/>
  </r>
  <r>
    <x v="911"/>
    <x v="0"/>
    <s v="ANZA"/>
    <x v="4"/>
    <n v="0"/>
    <n v="0"/>
    <n v="0"/>
    <n v="0"/>
    <n v="0"/>
    <x v="0"/>
    <n v="0"/>
    <n v="0"/>
    <s v="07/25/2021 12:00:00 AM"/>
    <x v="10"/>
    <s v="CURUMANI"/>
  </r>
  <r>
    <x v="911"/>
    <x v="0"/>
    <s v="ARBOLETES"/>
    <x v="9"/>
    <n v="0"/>
    <n v="0"/>
    <n v="36"/>
    <n v="0"/>
    <n v="0"/>
    <x v="0"/>
    <n v="0"/>
    <n v="0"/>
    <s v="07/22/2021 12:00:00 AM"/>
    <x v="26"/>
    <s v="BAJO BAUDO"/>
  </r>
  <r>
    <x v="911"/>
    <x v="10"/>
    <s v="VALLEDUPAR"/>
    <x v="10"/>
    <n v="0"/>
    <n v="0"/>
    <n v="10"/>
    <n v="0"/>
    <n v="4"/>
    <x v="0"/>
    <n v="0"/>
    <n v="0"/>
    <s v="07/22/2021 12:00:00 AM"/>
    <x v="26"/>
    <s v="EL LITORAL DEL SAN JUAN"/>
  </r>
  <r>
    <x v="908"/>
    <x v="0"/>
    <s v="ARMENIA"/>
    <x v="4"/>
    <n v="0"/>
    <n v="0"/>
    <n v="0"/>
    <n v="0"/>
    <n v="0"/>
    <x v="0"/>
    <n v="0"/>
    <n v="0"/>
    <s v="07/24/2021 12:00:00 AM"/>
    <x v="26"/>
    <s v="MEDIO ATRATO"/>
  </r>
  <r>
    <x v="892"/>
    <x v="0"/>
    <s v="BETANIA"/>
    <x v="4"/>
    <n v="0"/>
    <n v="0"/>
    <n v="0"/>
    <n v="0"/>
    <n v="0"/>
    <x v="0"/>
    <n v="0"/>
    <n v="0"/>
    <s v="07/24/2021 12:00:00 AM"/>
    <x v="26"/>
    <s v="MEDIO BAUDO"/>
  </r>
  <r>
    <x v="905"/>
    <x v="0"/>
    <s v="CAICEDO"/>
    <x v="4"/>
    <n v="0"/>
    <n v="0"/>
    <n v="0"/>
    <n v="0"/>
    <n v="0"/>
    <x v="0"/>
    <n v="0"/>
    <n v="0"/>
    <s v="07/24/2021 12:00:00 AM"/>
    <x v="22"/>
    <s v="SANTA ROSA DEL SUR"/>
  </r>
  <r>
    <x v="892"/>
    <x v="0"/>
    <s v="COCORNA"/>
    <x v="27"/>
    <n v="0"/>
    <n v="0"/>
    <n v="15"/>
    <n v="0"/>
    <n v="0"/>
    <x v="0"/>
    <n v="0"/>
    <n v="0"/>
    <s v="07/25/2021 12:00:00 AM"/>
    <x v="31"/>
    <s v="MITU"/>
  </r>
  <r>
    <x v="911"/>
    <x v="24"/>
    <s v="ILES"/>
    <x v="2"/>
    <n v="0"/>
    <n v="0"/>
    <n v="0"/>
    <n v="0"/>
    <n v="0"/>
    <x v="0"/>
    <n v="0"/>
    <n v="0"/>
    <s v="07/26/2021 12:00:00 AM"/>
    <x v="18"/>
    <s v="SARDINATA"/>
  </r>
  <r>
    <x v="912"/>
    <x v="19"/>
    <s v="SUCRE"/>
    <x v="4"/>
    <n v="0"/>
    <n v="0"/>
    <n v="2"/>
    <n v="0"/>
    <n v="0"/>
    <x v="0"/>
    <n v="0"/>
    <n v="0"/>
    <s v="07/25/2021 12:00:00 AM"/>
    <x v="18"/>
    <s v="SILOS"/>
  </r>
  <r>
    <x v="911"/>
    <x v="19"/>
    <s v="TIMBIQUI"/>
    <x v="0"/>
    <n v="0"/>
    <n v="0"/>
    <n v="1"/>
    <n v="0"/>
    <n v="0"/>
    <x v="0"/>
    <n v="0"/>
    <n v="0"/>
    <s v="07/25/2021 12:00:00 AM"/>
    <x v="20"/>
    <s v="BARANOA"/>
  </r>
  <r>
    <x v="911"/>
    <x v="4"/>
    <s v="CAQUEZA"/>
    <x v="4"/>
    <n v="0"/>
    <n v="0"/>
    <n v="10"/>
    <n v="0"/>
    <n v="0"/>
    <x v="0"/>
    <n v="0"/>
    <n v="0"/>
    <s v="07/24/2021 12:00:00 AM"/>
    <x v="26"/>
    <s v="ALTO BAUDO"/>
  </r>
  <r>
    <x v="911"/>
    <x v="5"/>
    <s v="LA MACARENA"/>
    <x v="2"/>
    <n v="0"/>
    <n v="0"/>
    <n v="0"/>
    <n v="0"/>
    <n v="20"/>
    <x v="0"/>
    <n v="0"/>
    <n v="0"/>
    <s v="07/26/2021 12:00:00 AM"/>
    <x v="18"/>
    <s v="CACOTA"/>
  </r>
  <r>
    <x v="818"/>
    <x v="21"/>
    <s v="SARAVENA"/>
    <x v="30"/>
    <n v="0"/>
    <n v="0"/>
    <n v="0"/>
    <n v="0"/>
    <n v="0"/>
    <x v="0"/>
    <n v="0"/>
    <n v="0"/>
    <s v="07/26/2021 12:00:00 AM"/>
    <x v="18"/>
    <s v="CHITAGA"/>
  </r>
  <r>
    <x v="894"/>
    <x v="0"/>
    <s v="GRANADA"/>
    <x v="10"/>
    <n v="0"/>
    <n v="0"/>
    <n v="13"/>
    <n v="0"/>
    <n v="0"/>
    <x v="0"/>
    <n v="0"/>
    <n v="0"/>
    <s v="07/26/2021 12:00:00 AM"/>
    <x v="9"/>
    <s v="COYAIMA"/>
  </r>
  <r>
    <x v="888"/>
    <x v="0"/>
    <s v="MACEO"/>
    <x v="10"/>
    <n v="0"/>
    <n v="0"/>
    <n v="13"/>
    <n v="0"/>
    <n v="0"/>
    <x v="0"/>
    <n v="0"/>
    <n v="0"/>
    <s v="07/25/2021 12:00:00 AM"/>
    <x v="19"/>
    <s v="MORALES"/>
  </r>
  <r>
    <x v="911"/>
    <x v="8"/>
    <s v="SAN ONOFRE"/>
    <x v="10"/>
    <n v="0"/>
    <n v="0"/>
    <n v="115"/>
    <n v="0"/>
    <n v="0"/>
    <x v="0"/>
    <n v="0"/>
    <n v="0"/>
    <s v="07/27/2021 12:00:00 AM"/>
    <x v="1"/>
    <s v="PEREIRA"/>
  </r>
  <r>
    <x v="913"/>
    <x v="3"/>
    <s v="CIMITARRA"/>
    <x v="4"/>
    <n v="0"/>
    <n v="0"/>
    <n v="0"/>
    <n v="0"/>
    <n v="0"/>
    <x v="0"/>
    <n v="0"/>
    <n v="0"/>
    <s v="07/27/2021 12:00:00 AM"/>
    <x v="1"/>
    <s v="PEREIRA"/>
  </r>
  <r>
    <x v="912"/>
    <x v="4"/>
    <s v="GUACHETA"/>
    <x v="5"/>
    <n v="2"/>
    <n v="0"/>
    <n v="2"/>
    <n v="0"/>
    <n v="0"/>
    <x v="0"/>
    <n v="0"/>
    <n v="0"/>
    <s v="07/27/2021 12:00:00 AM"/>
    <x v="9"/>
    <s v="MARIQUITA"/>
  </r>
  <r>
    <x v="900"/>
    <x v="0"/>
    <s v="SAN ANDRES DE CUERQUIA"/>
    <x v="9"/>
    <n v="0"/>
    <n v="0"/>
    <n v="0"/>
    <n v="0"/>
    <n v="0"/>
    <x v="0"/>
    <n v="0"/>
    <n v="0"/>
    <s v="07/24/2021 12:00:00 AM"/>
    <x v="8"/>
    <s v="SAN BENITO ABAD"/>
  </r>
  <r>
    <x v="892"/>
    <x v="0"/>
    <s v="SAN CARLOS"/>
    <x v="10"/>
    <n v="0"/>
    <n v="0"/>
    <n v="65"/>
    <n v="0"/>
    <n v="0"/>
    <x v="0"/>
    <n v="0"/>
    <n v="0"/>
    <s v="07/27/2021 12:00:00 AM"/>
    <x v="12"/>
    <s v="MAICAO"/>
  </r>
  <r>
    <x v="891"/>
    <x v="0"/>
    <s v="SAN JERONIMO"/>
    <x v="10"/>
    <n v="0"/>
    <n v="0"/>
    <n v="0"/>
    <n v="0"/>
    <n v="0"/>
    <x v="0"/>
    <n v="0"/>
    <n v="0"/>
    <s v="07/27/2021 12:00:00 AM"/>
    <x v="1"/>
    <s v="BALBOA"/>
  </r>
  <r>
    <x v="900"/>
    <x v="0"/>
    <s v="SAN JUAN DE URABA"/>
    <x v="9"/>
    <n v="0"/>
    <n v="0"/>
    <n v="3"/>
    <n v="0"/>
    <n v="0"/>
    <x v="0"/>
    <n v="0"/>
    <n v="0"/>
    <s v="07/27/2021 12:00:00 AM"/>
    <x v="27"/>
    <s v="DEPARTAMENTO"/>
  </r>
  <r>
    <x v="902"/>
    <x v="0"/>
    <s v="SAN PEDRO DE URABA"/>
    <x v="10"/>
    <n v="0"/>
    <n v="0"/>
    <n v="50"/>
    <n v="0"/>
    <n v="0"/>
    <x v="0"/>
    <n v="0"/>
    <n v="0"/>
    <s v="07/27/2021 12:00:00 AM"/>
    <x v="11"/>
    <s v="PUERTO RICO"/>
  </r>
  <r>
    <x v="891"/>
    <x v="0"/>
    <s v="SAN RAFAEL"/>
    <x v="4"/>
    <n v="0"/>
    <n v="0"/>
    <n v="0"/>
    <n v="0"/>
    <n v="0"/>
    <x v="0"/>
    <n v="0"/>
    <n v="0"/>
    <s v="07/27/2021 12:00:00 AM"/>
    <x v="19"/>
    <s v="TOTORO"/>
  </r>
  <r>
    <x v="913"/>
    <x v="18"/>
    <s v="ABREGO"/>
    <x v="10"/>
    <n v="0"/>
    <n v="0"/>
    <n v="8"/>
    <n v="0"/>
    <n v="0"/>
    <x v="0"/>
    <n v="0"/>
    <n v="0"/>
    <s v="07/28/2021 12:00:00 AM"/>
    <x v="0"/>
    <s v="ITUANGO"/>
  </r>
  <r>
    <x v="913"/>
    <x v="18"/>
    <s v="OCAÑA"/>
    <x v="4"/>
    <n v="0"/>
    <n v="0"/>
    <n v="1"/>
    <n v="0"/>
    <n v="0"/>
    <x v="0"/>
    <n v="0"/>
    <n v="0"/>
    <s v="07/11/2021 12:00:00 AM"/>
    <x v="21"/>
    <s v="PUERTO RONDON"/>
  </r>
  <r>
    <x v="913"/>
    <x v="6"/>
    <s v="MUZO"/>
    <x v="3"/>
    <n v="0"/>
    <n v="0"/>
    <n v="1"/>
    <n v="1"/>
    <n v="0"/>
    <x v="0"/>
    <n v="0"/>
    <n v="0"/>
    <s v="07/28/2021 12:00:00 AM"/>
    <x v="5"/>
    <s v="VILLAVICENCIO"/>
  </r>
  <r>
    <x v="913"/>
    <x v="0"/>
    <s v="EL BAGRE"/>
    <x v="0"/>
    <n v="0"/>
    <n v="0"/>
    <n v="0"/>
    <n v="0"/>
    <n v="0"/>
    <x v="0"/>
    <n v="0"/>
    <n v="0"/>
    <s v="07/28/2021 12:00:00 AM"/>
    <x v="21"/>
    <s v="ARAUQUITA"/>
  </r>
  <r>
    <x v="892"/>
    <x v="0"/>
    <s v="SAN VICENTE"/>
    <x v="9"/>
    <n v="0"/>
    <n v="0"/>
    <n v="1"/>
    <n v="0"/>
    <n v="0"/>
    <x v="0"/>
    <n v="0"/>
    <n v="0"/>
    <s v="07/27/2021 12:00:00 AM"/>
    <x v="16"/>
    <s v="MONTELIBANO"/>
  </r>
  <r>
    <x v="913"/>
    <x v="2"/>
    <s v="ZONA BANANERA"/>
    <x v="10"/>
    <n v="0"/>
    <n v="0"/>
    <n v="0"/>
    <n v="0"/>
    <n v="0"/>
    <x v="353"/>
    <n v="0"/>
    <n v="0"/>
    <s v="07/27/2021 12:00:00 AM"/>
    <x v="0"/>
    <s v="ZARAGOZA"/>
  </r>
  <r>
    <x v="889"/>
    <x v="0"/>
    <s v="ZARAGOZA"/>
    <x v="30"/>
    <n v="0"/>
    <n v="0"/>
    <n v="71"/>
    <n v="0"/>
    <n v="0"/>
    <x v="0"/>
    <n v="0"/>
    <n v="0"/>
    <s v="07/22/2021 12:00:00 AM"/>
    <x v="0"/>
    <s v="ITUANGO"/>
  </r>
  <r>
    <x v="914"/>
    <x v="9"/>
    <s v="CUNDAY"/>
    <x v="2"/>
    <n v="0"/>
    <n v="0"/>
    <n v="0"/>
    <n v="0"/>
    <n v="20"/>
    <x v="0"/>
    <n v="0"/>
    <n v="0"/>
    <s v="07/28/2021 12:00:00 AM"/>
    <x v="6"/>
    <s v="PUERTO BOYACA"/>
  </r>
  <r>
    <x v="913"/>
    <x v="12"/>
    <s v="URIBIA"/>
    <x v="10"/>
    <n v="0"/>
    <n v="0"/>
    <n v="3"/>
    <n v="0"/>
    <n v="0"/>
    <x v="0"/>
    <n v="0"/>
    <n v="0"/>
    <s v="05/16/2021 12:00:00 AM"/>
    <x v="29"/>
    <s v="LA PRIMAVERA"/>
  </r>
  <r>
    <x v="913"/>
    <x v="12"/>
    <s v="URIBIA"/>
    <x v="10"/>
    <n v="0"/>
    <n v="0"/>
    <n v="1"/>
    <n v="0"/>
    <n v="0"/>
    <x v="0"/>
    <n v="0"/>
    <n v="0"/>
    <s v="07/09/2021 12:00:00 AM"/>
    <x v="29"/>
    <s v="CUMARIBO"/>
  </r>
  <r>
    <x v="913"/>
    <x v="22"/>
    <s v="CARTAGENA"/>
    <x v="27"/>
    <n v="0"/>
    <n v="0"/>
    <n v="21"/>
    <n v="1"/>
    <n v="0"/>
    <x v="0"/>
    <n v="0"/>
    <n v="0"/>
    <s v="07/29/2021 12:00:00 AM"/>
    <x v="4"/>
    <s v="PARATEBUENO"/>
  </r>
  <r>
    <x v="912"/>
    <x v="22"/>
    <s v="MORALES"/>
    <x v="10"/>
    <n v="0"/>
    <n v="0"/>
    <n v="261"/>
    <n v="0"/>
    <n v="0"/>
    <x v="0"/>
    <n v="0"/>
    <n v="0"/>
    <s v="07/30/2021 12:00:00 AM"/>
    <x v="11"/>
    <s v="EL DONCELLO"/>
  </r>
  <r>
    <x v="914"/>
    <x v="20"/>
    <s v="SOLEDAD"/>
    <x v="9"/>
    <n v="0"/>
    <n v="0"/>
    <n v="19"/>
    <n v="0"/>
    <n v="0"/>
    <x v="0"/>
    <n v="0"/>
    <n v="0"/>
    <s v="07/30/2021 12:00:00 AM"/>
    <x v="11"/>
    <s v="EL PAUJIL"/>
  </r>
  <r>
    <x v="913"/>
    <x v="20"/>
    <s v="GALAPA"/>
    <x v="9"/>
    <n v="0"/>
    <n v="0"/>
    <n v="28"/>
    <n v="0"/>
    <n v="0"/>
    <x v="0"/>
    <n v="0"/>
    <n v="0"/>
    <s v="07/29/2021 12:00:00 AM"/>
    <x v="11"/>
    <s v="FLORENCIA"/>
  </r>
  <r>
    <x v="914"/>
    <x v="22"/>
    <s v="MAGANGUE"/>
    <x v="10"/>
    <n v="0"/>
    <n v="0"/>
    <n v="45"/>
    <n v="0"/>
    <n v="0"/>
    <x v="354"/>
    <n v="23400000000"/>
    <n v="0"/>
    <s v="07/30/2021 12:00:00 AM"/>
    <x v="1"/>
    <s v="BALBOA"/>
  </r>
  <r>
    <x v="913"/>
    <x v="20"/>
    <s v="MALAMBO"/>
    <x v="9"/>
    <n v="0"/>
    <n v="0"/>
    <n v="14"/>
    <n v="0"/>
    <n v="0"/>
    <x v="0"/>
    <n v="0"/>
    <n v="0"/>
    <s v="07/30/2021 12:00:00 AM"/>
    <x v="1"/>
    <s v="LA CELIA"/>
  </r>
  <r>
    <x v="913"/>
    <x v="20"/>
    <s v="BARANOA"/>
    <x v="9"/>
    <n v="0"/>
    <n v="0"/>
    <n v="47"/>
    <n v="0"/>
    <n v="0"/>
    <x v="0"/>
    <n v="0"/>
    <n v="0"/>
    <s v="07/28/2021 12:00:00 AM"/>
    <x v="28"/>
    <s v="MONTENEGRO"/>
  </r>
  <r>
    <x v="913"/>
    <x v="20"/>
    <s v="JUAN DE ACOSTA"/>
    <x v="9"/>
    <n v="0"/>
    <n v="0"/>
    <n v="20"/>
    <n v="0"/>
    <n v="0"/>
    <x v="355"/>
    <n v="0"/>
    <n v="0"/>
    <s v="07/23/2021 12:00:00 AM"/>
    <x v="19"/>
    <s v="SUCRE"/>
  </r>
  <r>
    <x v="915"/>
    <x v="18"/>
    <s v="ABREGO"/>
    <x v="7"/>
    <n v="0"/>
    <n v="0"/>
    <n v="0"/>
    <n v="0"/>
    <n v="0"/>
    <x v="0"/>
    <n v="0"/>
    <n v="0"/>
    <s v="07/26/2021 12:00:00 AM"/>
    <x v="19"/>
    <s v="SUAREZ"/>
  </r>
  <r>
    <x v="915"/>
    <x v="18"/>
    <s v="SILOS"/>
    <x v="4"/>
    <n v="0"/>
    <n v="0"/>
    <n v="0"/>
    <n v="0"/>
    <n v="0"/>
    <x v="0"/>
    <n v="0"/>
    <n v="0"/>
    <s v="07/27/2021 12:00:00 AM"/>
    <x v="19"/>
    <s v="SUAREZ"/>
  </r>
  <r>
    <x v="915"/>
    <x v="18"/>
    <s v="SILOS"/>
    <x v="4"/>
    <n v="0"/>
    <n v="0"/>
    <n v="0"/>
    <n v="0"/>
    <n v="0"/>
    <x v="0"/>
    <n v="0"/>
    <n v="0"/>
    <s v="07/29/2021 12:00:00 AM"/>
    <x v="19"/>
    <s v="MIRANDA"/>
  </r>
  <r>
    <x v="913"/>
    <x v="10"/>
    <s v="GONZALEZ"/>
    <x v="10"/>
    <n v="0"/>
    <n v="0"/>
    <n v="329"/>
    <n v="0"/>
    <n v="10"/>
    <x v="0"/>
    <n v="0"/>
    <n v="0"/>
    <s v="07/29/2021 12:00:00 AM"/>
    <x v="28"/>
    <s v="ARMENIA"/>
  </r>
  <r>
    <x v="914"/>
    <x v="0"/>
    <s v="YONDO"/>
    <x v="0"/>
    <n v="0"/>
    <n v="0"/>
    <n v="2"/>
    <n v="0"/>
    <n v="0"/>
    <x v="0"/>
    <n v="0"/>
    <n v="0"/>
    <s v="07/29/2021 12:00:00 AM"/>
    <x v="8"/>
    <s v="CAIMITO"/>
  </r>
  <r>
    <x v="912"/>
    <x v="0"/>
    <s v="LA UNION"/>
    <x v="12"/>
    <n v="0"/>
    <n v="0"/>
    <n v="0"/>
    <n v="0"/>
    <n v="0"/>
    <x v="0"/>
    <n v="0"/>
    <n v="0"/>
    <s v="07/29/2021 12:00:00 AM"/>
    <x v="8"/>
    <s v="SAN BENITO ABAD"/>
  </r>
  <r>
    <x v="913"/>
    <x v="0"/>
    <s v="BETANIA"/>
    <x v="4"/>
    <n v="0"/>
    <n v="0"/>
    <n v="0"/>
    <n v="0"/>
    <n v="0"/>
    <x v="0"/>
    <n v="0"/>
    <n v="0"/>
    <s v="07/30/2021 12:00:00 AM"/>
    <x v="18"/>
    <s v="CACOTA"/>
  </r>
  <r>
    <x v="914"/>
    <x v="19"/>
    <s v="SUCRE"/>
    <x v="9"/>
    <n v="0"/>
    <n v="0"/>
    <n v="1"/>
    <n v="0"/>
    <n v="0"/>
    <x v="0"/>
    <n v="0"/>
    <n v="0"/>
    <s v="07/30/2021 12:00:00 AM"/>
    <x v="18"/>
    <s v="CHITAGA"/>
  </r>
  <r>
    <x v="879"/>
    <x v="24"/>
    <s v="SANTA BARBARA"/>
    <x v="30"/>
    <n v="0"/>
    <n v="0"/>
    <n v="0"/>
    <n v="0"/>
    <n v="0"/>
    <x v="0"/>
    <n v="0"/>
    <n v="0"/>
    <s v="07/30/2021 12:00:00 AM"/>
    <x v="1"/>
    <s v="MISTRATO"/>
  </r>
  <r>
    <x v="902"/>
    <x v="19"/>
    <s v="SUCRE"/>
    <x v="4"/>
    <n v="0"/>
    <n v="0"/>
    <n v="3"/>
    <n v="0"/>
    <n v="0"/>
    <x v="0"/>
    <n v="0"/>
    <n v="0"/>
    <s v="07/27/2021 12:00:00 AM"/>
    <x v="16"/>
    <s v="MONTELIBANO"/>
  </r>
  <r>
    <x v="916"/>
    <x v="9"/>
    <s v="MURILLO"/>
    <x v="2"/>
    <n v="0"/>
    <n v="0"/>
    <n v="0"/>
    <n v="0"/>
    <n v="1"/>
    <x v="0"/>
    <n v="0"/>
    <n v="0"/>
    <s v="07/30/2021 12:00:00 AM"/>
    <x v="4"/>
    <s v="GUAYABETAL"/>
  </r>
  <r>
    <x v="916"/>
    <x v="5"/>
    <s v="MAPIRIPAN"/>
    <x v="2"/>
    <n v="0"/>
    <n v="0"/>
    <n v="0"/>
    <n v="0"/>
    <n v="10"/>
    <x v="0"/>
    <n v="0"/>
    <n v="0"/>
    <s v="07/30/2021 12:00:00 AM"/>
    <x v="0"/>
    <s v="BRICEÑO"/>
  </r>
  <r>
    <x v="916"/>
    <x v="19"/>
    <s v="LOPEZ DE MICAY"/>
    <x v="0"/>
    <n v="0"/>
    <n v="0"/>
    <n v="1"/>
    <n v="0"/>
    <n v="0"/>
    <x v="0"/>
    <n v="0"/>
    <n v="0"/>
    <s v="07/22/2021 12:00:00 AM"/>
    <x v="0"/>
    <s v="BRICEÑO"/>
  </r>
  <r>
    <x v="916"/>
    <x v="14"/>
    <s v="SABANALARGA"/>
    <x v="10"/>
    <n v="0"/>
    <n v="0"/>
    <n v="0"/>
    <n v="0"/>
    <n v="0"/>
    <x v="356"/>
    <n v="0"/>
    <n v="0"/>
    <s v="07/29/2021 12:00:00 AM"/>
    <x v="29"/>
    <s v="PUERTO CARREÑO"/>
  </r>
  <r>
    <x v="916"/>
    <x v="25"/>
    <s v="ACEVEDO"/>
    <x v="10"/>
    <n v="0"/>
    <n v="0"/>
    <n v="0"/>
    <n v="0"/>
    <n v="0"/>
    <x v="357"/>
    <n v="0"/>
    <n v="0"/>
    <s v="07/18/2021 12:00:00 AM"/>
    <x v="27"/>
    <s v="PUERTO CAICEDO"/>
  </r>
  <r>
    <x v="917"/>
    <x v="18"/>
    <s v="ABREGO"/>
    <x v="2"/>
    <n v="0"/>
    <n v="0"/>
    <n v="0"/>
    <n v="0"/>
    <n v="50"/>
    <x v="0"/>
    <n v="0"/>
    <n v="0"/>
    <s v="07/31/2021 12:00:00 AM"/>
    <x v="4"/>
    <s v="GAMA"/>
  </r>
  <r>
    <x v="917"/>
    <x v="9"/>
    <s v="LERIDA"/>
    <x v="2"/>
    <n v="0"/>
    <n v="0"/>
    <n v="0"/>
    <n v="0"/>
    <n v="2"/>
    <x v="0"/>
    <n v="0"/>
    <n v="0"/>
    <s v="07/30/2021 12:00:00 AM"/>
    <x v="19"/>
    <s v="EL TAMBO"/>
  </r>
  <r>
    <x v="917"/>
    <x v="1"/>
    <s v="BELEN DE UMBRIA"/>
    <x v="0"/>
    <n v="0"/>
    <n v="0"/>
    <n v="1"/>
    <n v="0"/>
    <n v="0"/>
    <x v="0"/>
    <n v="0"/>
    <n v="0"/>
    <s v="07/29/2021 12:00:00 AM"/>
    <x v="4"/>
    <s v="CAJICA"/>
  </r>
  <r>
    <x v="917"/>
    <x v="4"/>
    <s v="ALBAN"/>
    <x v="2"/>
    <n v="0"/>
    <n v="0"/>
    <n v="0"/>
    <n v="0"/>
    <n v="1"/>
    <x v="0"/>
    <n v="0"/>
    <n v="0"/>
    <s v="07/31/2021 12:00:00 AM"/>
    <x v="1"/>
    <s v="QUINCHIA"/>
  </r>
  <r>
    <x v="916"/>
    <x v="6"/>
    <s v="CHIQUINQUIRA"/>
    <x v="4"/>
    <n v="0"/>
    <n v="0"/>
    <n v="15"/>
    <n v="0"/>
    <n v="0"/>
    <x v="0"/>
    <n v="0"/>
    <n v="0"/>
    <s v="07/31/2021 12:00:00 AM"/>
    <x v="31"/>
    <s v="MITU"/>
  </r>
  <r>
    <x v="917"/>
    <x v="4"/>
    <s v="NARIÑO"/>
    <x v="0"/>
    <n v="0"/>
    <n v="1"/>
    <n v="1"/>
    <n v="0"/>
    <n v="0"/>
    <x v="0"/>
    <n v="0"/>
    <n v="0"/>
    <s v="08/01/2021 12:00:00 AM"/>
    <x v="11"/>
    <s v="FLORENCIA"/>
  </r>
  <r>
    <x v="917"/>
    <x v="18"/>
    <s v="TOLEDO"/>
    <x v="4"/>
    <n v="0"/>
    <n v="0"/>
    <n v="1"/>
    <n v="0"/>
    <n v="0"/>
    <x v="0"/>
    <n v="0"/>
    <n v="0"/>
    <s v="08/01/2021 12:00:00 AM"/>
    <x v="24"/>
    <s v="CUMBAL"/>
  </r>
  <r>
    <x v="917"/>
    <x v="18"/>
    <s v="LA ESPERANZA"/>
    <x v="2"/>
    <n v="0"/>
    <n v="0"/>
    <n v="0"/>
    <n v="0"/>
    <n v="1"/>
    <x v="0"/>
    <n v="0"/>
    <n v="0"/>
    <s v="08/01/2021 12:00:00 AM"/>
    <x v="3"/>
    <s v="LEBRIJA"/>
  </r>
  <r>
    <x v="918"/>
    <x v="5"/>
    <s v="RESTREPO"/>
    <x v="22"/>
    <n v="3"/>
    <n v="0"/>
    <n v="0"/>
    <n v="0"/>
    <n v="0"/>
    <x v="0"/>
    <n v="0"/>
    <n v="0"/>
    <s v="08/02/2021 12:00:00 AM"/>
    <x v="17"/>
    <s v="MARMATO"/>
  </r>
  <r>
    <x v="918"/>
    <x v="18"/>
    <s v="CACOTA"/>
    <x v="4"/>
    <n v="0"/>
    <n v="0"/>
    <n v="2"/>
    <n v="0"/>
    <n v="0"/>
    <x v="0"/>
    <n v="0"/>
    <n v="0"/>
    <s v="08/02/2021 12:00:00 AM"/>
    <x v="18"/>
    <s v="TOLEDO"/>
  </r>
  <r>
    <x v="918"/>
    <x v="0"/>
    <s v="ANORI"/>
    <x v="4"/>
    <n v="0"/>
    <n v="17"/>
    <n v="0"/>
    <n v="0"/>
    <n v="0"/>
    <x v="0"/>
    <n v="0"/>
    <n v="0"/>
    <s v="08/02/2021 12:00:00 AM"/>
    <x v="25"/>
    <s v="ACEVEDO"/>
  </r>
  <r>
    <x v="919"/>
    <x v="18"/>
    <s v="ABREGO"/>
    <x v="0"/>
    <n v="0"/>
    <n v="0"/>
    <n v="1"/>
    <n v="1"/>
    <n v="0"/>
    <x v="0"/>
    <n v="0"/>
    <n v="0"/>
    <s v="08/02/2021 12:00:00 AM"/>
    <x v="4"/>
    <s v="FUSAGASUGA"/>
  </r>
  <r>
    <x v="919"/>
    <x v="5"/>
    <s v="GUAMAL"/>
    <x v="10"/>
    <n v="0"/>
    <n v="0"/>
    <n v="96"/>
    <n v="5"/>
    <n v="1000"/>
    <x v="0"/>
    <n v="0"/>
    <n v="0"/>
    <s v="08/02/2021 12:00:00 AM"/>
    <x v="4"/>
    <s v="PACHO"/>
  </r>
  <r>
    <x v="919"/>
    <x v="4"/>
    <s v="PARATEBUENO"/>
    <x v="4"/>
    <n v="0"/>
    <n v="0"/>
    <n v="1"/>
    <n v="0"/>
    <n v="0"/>
    <x v="0"/>
    <n v="0"/>
    <n v="0"/>
    <s v="08/02/2021 12:00:00 AM"/>
    <x v="4"/>
    <s v="SAN FRANCISCO"/>
  </r>
  <r>
    <x v="919"/>
    <x v="3"/>
    <s v="CONCEPCION"/>
    <x v="10"/>
    <n v="0"/>
    <n v="0"/>
    <n v="0"/>
    <n v="0"/>
    <n v="0"/>
    <x v="0"/>
    <n v="0"/>
    <n v="0"/>
    <s v="08/02/2021 12:00:00 AM"/>
    <x v="22"/>
    <s v="SAN JUAN NEPOMUCENO"/>
  </r>
  <r>
    <x v="919"/>
    <x v="16"/>
    <s v="MONTERIA"/>
    <x v="10"/>
    <n v="0"/>
    <n v="1"/>
    <n v="60"/>
    <n v="0"/>
    <n v="0"/>
    <x v="0"/>
    <n v="0"/>
    <n v="0"/>
    <s v="08/02/2021 12:00:00 AM"/>
    <x v="17"/>
    <s v="MARMATO"/>
  </r>
  <r>
    <x v="919"/>
    <x v="6"/>
    <s v="CUBARA"/>
    <x v="3"/>
    <n v="0"/>
    <n v="0"/>
    <n v="0"/>
    <n v="0"/>
    <n v="0"/>
    <x v="0"/>
    <n v="0"/>
    <n v="0"/>
    <s v="08/03/2021 12:00:00 AM"/>
    <x v="18"/>
    <s v="TOLEDO"/>
  </r>
  <r>
    <x v="920"/>
    <x v="8"/>
    <s v="SAMPUES"/>
    <x v="0"/>
    <n v="0"/>
    <n v="0"/>
    <n v="1"/>
    <n v="0"/>
    <n v="0"/>
    <x v="0"/>
    <n v="0"/>
    <n v="0"/>
    <s v="08/03/2021 12:00:00 AM"/>
    <x v="18"/>
    <s v="SILOS"/>
  </r>
  <r>
    <x v="919"/>
    <x v="4"/>
    <s v="PARATEBUENO"/>
    <x v="4"/>
    <n v="0"/>
    <n v="0"/>
    <n v="9"/>
    <n v="3"/>
    <n v="0"/>
    <x v="0"/>
    <n v="0"/>
    <n v="0"/>
    <s v="08/03/2021 12:00:00 AM"/>
    <x v="18"/>
    <s v="CACOTA"/>
  </r>
  <r>
    <x v="920"/>
    <x v="18"/>
    <s v="TOLEDO"/>
    <x v="4"/>
    <n v="0"/>
    <n v="0"/>
    <n v="0"/>
    <n v="0"/>
    <n v="0"/>
    <x v="0"/>
    <n v="0"/>
    <n v="0"/>
    <s v="08/02/2021 12:00:00 AM"/>
    <x v="17"/>
    <s v="SALAMINA"/>
  </r>
  <r>
    <x v="920"/>
    <x v="5"/>
    <s v="EL DORADO"/>
    <x v="10"/>
    <n v="0"/>
    <n v="0"/>
    <n v="18"/>
    <n v="0"/>
    <n v="250"/>
    <x v="0"/>
    <n v="0"/>
    <n v="0"/>
    <s v="08/02/2021 12:00:00 AM"/>
    <x v="3"/>
    <s v="ENCISO"/>
  </r>
  <r>
    <x v="921"/>
    <x v="18"/>
    <s v="TOLEDO"/>
    <x v="4"/>
    <n v="0"/>
    <n v="0"/>
    <n v="0"/>
    <n v="0"/>
    <n v="0"/>
    <x v="0"/>
    <n v="0"/>
    <n v="0"/>
    <s v="08/03/2021 12:00:00 AM"/>
    <x v="4"/>
    <s v="PACHO"/>
  </r>
  <r>
    <x v="919"/>
    <x v="0"/>
    <s v="DABEIBA"/>
    <x v="12"/>
    <n v="0"/>
    <n v="0"/>
    <n v="6"/>
    <n v="6"/>
    <n v="0"/>
    <x v="0"/>
    <n v="0"/>
    <n v="0"/>
    <s v="08/03/2021 12:00:00 AM"/>
    <x v="18"/>
    <s v="CHITAGA"/>
  </r>
  <r>
    <x v="921"/>
    <x v="18"/>
    <s v="CACOTA"/>
    <x v="4"/>
    <n v="0"/>
    <n v="0"/>
    <n v="0"/>
    <n v="0"/>
    <n v="0"/>
    <x v="0"/>
    <n v="0"/>
    <n v="0"/>
    <s v="08/01/2021 12:00:00 AM"/>
    <x v="22"/>
    <s v="SANTA ROSA"/>
  </r>
  <r>
    <x v="861"/>
    <x v="21"/>
    <s v="ARAUCA"/>
    <x v="10"/>
    <n v="0"/>
    <n v="0"/>
    <n v="93"/>
    <n v="0"/>
    <n v="0"/>
    <x v="0"/>
    <n v="0"/>
    <n v="0"/>
    <s v="08/04/2021 12:00:00 AM"/>
    <x v="18"/>
    <s v="TOLEDO"/>
  </r>
  <r>
    <x v="891"/>
    <x v="21"/>
    <s v="ARAUCA"/>
    <x v="10"/>
    <n v="0"/>
    <n v="0"/>
    <n v="2091"/>
    <n v="0"/>
    <n v="0"/>
    <x v="0"/>
    <n v="0"/>
    <n v="0"/>
    <s v="08/03/2021 12:00:00 AM"/>
    <x v="15"/>
    <s v="JAMUNDI"/>
  </r>
  <r>
    <x v="917"/>
    <x v="0"/>
    <s v="CAROLINA"/>
    <x v="9"/>
    <n v="0"/>
    <n v="0"/>
    <n v="15"/>
    <n v="0"/>
    <n v="0"/>
    <x v="0"/>
    <n v="0"/>
    <n v="0"/>
    <s v="08/03/2021 12:00:00 AM"/>
    <x v="9"/>
    <s v="ORTEGA"/>
  </r>
  <r>
    <x v="920"/>
    <x v="0"/>
    <s v="DABEIBA"/>
    <x v="10"/>
    <n v="0"/>
    <n v="0"/>
    <n v="6"/>
    <n v="6"/>
    <n v="0"/>
    <x v="0"/>
    <n v="0"/>
    <n v="0"/>
    <s v="08/03/2021 12:00:00 AM"/>
    <x v="19"/>
    <s v="CAJIBIO"/>
  </r>
  <r>
    <x v="919"/>
    <x v="0"/>
    <s v="SAN CARLOS"/>
    <x v="5"/>
    <n v="1"/>
    <n v="0"/>
    <n v="0"/>
    <n v="0"/>
    <n v="0"/>
    <x v="0"/>
    <n v="0"/>
    <n v="0"/>
    <s v="08/04/2021 12:00:00 AM"/>
    <x v="17"/>
    <s v="SALAMINA"/>
  </r>
  <r>
    <x v="922"/>
    <x v="16"/>
    <s v="MONTERIA"/>
    <x v="13"/>
    <n v="0"/>
    <n v="1"/>
    <n v="25"/>
    <n v="1"/>
    <n v="0"/>
    <x v="0"/>
    <n v="0"/>
    <n v="0"/>
    <s v="08/02/2021 12:00:00 AM"/>
    <x v="18"/>
    <s v="TOLEDO"/>
  </r>
  <r>
    <x v="922"/>
    <x v="18"/>
    <s v="TOLEDO"/>
    <x v="18"/>
    <n v="0"/>
    <n v="0"/>
    <n v="1"/>
    <n v="0"/>
    <n v="0"/>
    <x v="0"/>
    <n v="0"/>
    <n v="0"/>
    <s v="08/04/2021 12:00:00 AM"/>
    <x v="0"/>
    <s v="MEDELLIN"/>
  </r>
  <r>
    <x v="923"/>
    <x v="18"/>
    <s v="CACOTA"/>
    <x v="4"/>
    <n v="0"/>
    <n v="0"/>
    <n v="0"/>
    <n v="0"/>
    <n v="0"/>
    <x v="0"/>
    <n v="0"/>
    <n v="0"/>
    <s v="08/04/2021 12:00:00 AM"/>
    <x v="4"/>
    <s v="VILLETA"/>
  </r>
  <r>
    <x v="923"/>
    <x v="18"/>
    <s v="VILLA DEL ROSARIO"/>
    <x v="9"/>
    <n v="0"/>
    <n v="0"/>
    <n v="0"/>
    <n v="0"/>
    <n v="0"/>
    <x v="0"/>
    <n v="0"/>
    <n v="0"/>
    <s v="08/04/2021 12:00:00 AM"/>
    <x v="4"/>
    <s v="LA CALERA"/>
  </r>
  <r>
    <x v="923"/>
    <x v="18"/>
    <s v="CACHIRA"/>
    <x v="9"/>
    <n v="0"/>
    <n v="0"/>
    <n v="0"/>
    <n v="0"/>
    <n v="0"/>
    <x v="0"/>
    <n v="0"/>
    <n v="0"/>
    <s v="08/04/2021 12:00:00 AM"/>
    <x v="18"/>
    <s v="LABATECA"/>
  </r>
  <r>
    <x v="923"/>
    <x v="18"/>
    <s v="CHITAGA"/>
    <x v="4"/>
    <n v="0"/>
    <n v="0"/>
    <n v="0"/>
    <n v="0"/>
    <n v="0"/>
    <x v="0"/>
    <n v="0"/>
    <n v="0"/>
    <s v="08/04/2021 12:00:00 AM"/>
    <x v="4"/>
    <s v="SAN JUAN DE RIO SECO"/>
  </r>
  <r>
    <x v="922"/>
    <x v="3"/>
    <s v="CIMITARRA"/>
    <x v="9"/>
    <n v="0"/>
    <n v="0"/>
    <n v="0"/>
    <n v="0"/>
    <n v="0"/>
    <x v="0"/>
    <n v="0"/>
    <n v="0"/>
    <s v="08/05/2021 12:00:00 AM"/>
    <x v="4"/>
    <s v="BELTRAN"/>
  </r>
  <r>
    <x v="922"/>
    <x v="21"/>
    <s v="ARAUCA"/>
    <x v="10"/>
    <n v="0"/>
    <n v="0"/>
    <n v="2091"/>
    <n v="0"/>
    <n v="0"/>
    <x v="358"/>
    <n v="0"/>
    <n v="0"/>
    <s v="08/03/2021 12:00:00 AM"/>
    <x v="4"/>
    <s v="VILLETA"/>
  </r>
  <r>
    <x v="922"/>
    <x v="16"/>
    <s v="MONTERIA"/>
    <x v="13"/>
    <n v="0"/>
    <n v="0"/>
    <n v="0"/>
    <n v="0"/>
    <n v="0"/>
    <x v="0"/>
    <n v="0"/>
    <n v="0"/>
    <s v="08/03/2021 12:00:00 AM"/>
    <x v="17"/>
    <s v="SAMANA"/>
  </r>
  <r>
    <x v="922"/>
    <x v="0"/>
    <s v="ANORI"/>
    <x v="27"/>
    <n v="0"/>
    <n v="1"/>
    <n v="26"/>
    <n v="0"/>
    <n v="0"/>
    <x v="0"/>
    <n v="0"/>
    <n v="0"/>
    <s v="08/05/2021 12:00:00 AM"/>
    <x v="18"/>
    <s v="CHITAGA"/>
  </r>
  <r>
    <x v="923"/>
    <x v="18"/>
    <s v="TOLEDO"/>
    <x v="18"/>
    <n v="0"/>
    <n v="0"/>
    <n v="0"/>
    <n v="0"/>
    <n v="0"/>
    <x v="0"/>
    <n v="0"/>
    <n v="0"/>
    <s v="08/05/2021 12:00:00 AM"/>
    <x v="0"/>
    <s v="GIRARDOTA"/>
  </r>
  <r>
    <x v="923"/>
    <x v="18"/>
    <s v="DURANIA"/>
    <x v="9"/>
    <n v="0"/>
    <n v="0"/>
    <n v="1"/>
    <n v="0"/>
    <n v="0"/>
    <x v="0"/>
    <n v="0"/>
    <n v="0"/>
    <s v="08/05/2021 12:00:00 AM"/>
    <x v="9"/>
    <s v="CARMEN DE APICALA"/>
  </r>
  <r>
    <x v="923"/>
    <x v="18"/>
    <s v="LABATECA"/>
    <x v="18"/>
    <n v="0"/>
    <n v="0"/>
    <n v="0"/>
    <n v="0"/>
    <n v="0"/>
    <x v="0"/>
    <n v="0"/>
    <n v="0"/>
    <s v="08/05/2021 12:00:00 AM"/>
    <x v="18"/>
    <s v="CHITAGA"/>
  </r>
  <r>
    <x v="923"/>
    <x v="15"/>
    <s v="CALI"/>
    <x v="13"/>
    <n v="0"/>
    <n v="6"/>
    <n v="0"/>
    <n v="0"/>
    <n v="0"/>
    <x v="0"/>
    <n v="0"/>
    <n v="0"/>
    <s v="08/05/2021 12:00:00 AM"/>
    <x v="9"/>
    <s v="MARIQUITA"/>
  </r>
  <r>
    <x v="923"/>
    <x v="25"/>
    <s v="GUADALUPE"/>
    <x v="4"/>
    <n v="0"/>
    <n v="3"/>
    <n v="1"/>
    <n v="1"/>
    <n v="0"/>
    <x v="359"/>
    <n v="0"/>
    <n v="0"/>
    <s v="08/05/2021 12:00:00 AM"/>
    <x v="1"/>
    <s v="PEREIRA"/>
  </r>
  <r>
    <x v="924"/>
    <x v="31"/>
    <s v="MITU"/>
    <x v="22"/>
    <n v="0"/>
    <n v="0"/>
    <n v="0"/>
    <n v="0"/>
    <n v="0"/>
    <x v="0"/>
    <n v="0"/>
    <n v="0"/>
    <s v="08/05/2021 12:00:00 AM"/>
    <x v="4"/>
    <s v="CAPARRAPI"/>
  </r>
  <r>
    <x v="922"/>
    <x v="25"/>
    <s v="ACEVEDO"/>
    <x v="18"/>
    <n v="0"/>
    <n v="0"/>
    <n v="50"/>
    <n v="0"/>
    <n v="0"/>
    <x v="0"/>
    <n v="0"/>
    <n v="0"/>
    <s v="08/04/2021 12:00:00 AM"/>
    <x v="19"/>
    <s v="SOTARA"/>
  </r>
  <r>
    <x v="915"/>
    <x v="18"/>
    <s v="ABREGO"/>
    <x v="7"/>
    <n v="0"/>
    <n v="0"/>
    <n v="30"/>
    <n v="0"/>
    <n v="180"/>
    <x v="0"/>
    <n v="0"/>
    <n v="0"/>
    <s v="08/06/2021 12:00:00 AM"/>
    <x v="0"/>
    <s v="BELLO"/>
  </r>
  <r>
    <x v="921"/>
    <x v="4"/>
    <s v="JUNIN"/>
    <x v="4"/>
    <n v="0"/>
    <n v="0"/>
    <n v="2"/>
    <n v="0"/>
    <n v="0"/>
    <x v="0"/>
    <n v="0"/>
    <n v="0"/>
    <s v="08/05/2021 12:00:00 AM"/>
    <x v="24"/>
    <s v="PUERRES"/>
  </r>
  <r>
    <x v="924"/>
    <x v="14"/>
    <s v="AGUAZUL"/>
    <x v="4"/>
    <n v="0"/>
    <n v="0"/>
    <n v="0"/>
    <n v="0"/>
    <n v="0"/>
    <x v="0"/>
    <n v="0"/>
    <n v="0"/>
    <s v="08/05/2021 12:00:00 AM"/>
    <x v="6"/>
    <s v="SUTATENZA"/>
  </r>
  <r>
    <x v="923"/>
    <x v="18"/>
    <s v="CONVENCION"/>
    <x v="4"/>
    <n v="0"/>
    <n v="0"/>
    <n v="6"/>
    <n v="0"/>
    <n v="0"/>
    <x v="360"/>
    <n v="0"/>
    <n v="0"/>
    <s v="08/06/2021 12:00:00 AM"/>
    <x v="4"/>
    <s v="VERGARA"/>
  </r>
  <r>
    <x v="923"/>
    <x v="26"/>
    <s v="QUIBDO"/>
    <x v="9"/>
    <n v="0"/>
    <n v="0"/>
    <n v="23"/>
    <n v="0"/>
    <n v="0"/>
    <x v="0"/>
    <n v="0"/>
    <n v="0"/>
    <s v="08/05/2021 12:00:00 AM"/>
    <x v="4"/>
    <s v="ANOLAIMA"/>
  </r>
  <r>
    <x v="925"/>
    <x v="3"/>
    <s v="MOGOTES"/>
    <x v="7"/>
    <n v="0"/>
    <n v="0"/>
    <n v="4"/>
    <n v="0"/>
    <n v="0"/>
    <x v="0"/>
    <n v="0"/>
    <n v="0"/>
    <s v="08/05/2021 12:00:00 AM"/>
    <x v="3"/>
    <s v="OIBA"/>
  </r>
  <r>
    <x v="925"/>
    <x v="17"/>
    <s v="PENSILVANIA"/>
    <x v="0"/>
    <n v="0"/>
    <n v="0"/>
    <n v="2"/>
    <n v="2"/>
    <n v="0"/>
    <x v="0"/>
    <n v="0"/>
    <n v="0"/>
    <s v="08/05/2021 12:00:00 AM"/>
    <x v="3"/>
    <s v="SOCORRO"/>
  </r>
  <r>
    <x v="924"/>
    <x v="10"/>
    <s v="MANAURE"/>
    <x v="9"/>
    <n v="0"/>
    <n v="0"/>
    <n v="200"/>
    <n v="0"/>
    <n v="0"/>
    <x v="0"/>
    <n v="0"/>
    <n v="0"/>
    <s v="08/05/2021 12:00:00 AM"/>
    <x v="19"/>
    <s v="EL TAMBO"/>
  </r>
  <r>
    <x v="924"/>
    <x v="18"/>
    <s v="EL ZULIA"/>
    <x v="2"/>
    <n v="0"/>
    <n v="0"/>
    <n v="0"/>
    <n v="0"/>
    <n v="3"/>
    <x v="0"/>
    <n v="0"/>
    <n v="0"/>
    <s v="08/06/2021 12:00:00 AM"/>
    <x v="8"/>
    <s v="BUENAVISTA"/>
  </r>
  <r>
    <x v="924"/>
    <x v="19"/>
    <s v="TOTORO"/>
    <x v="9"/>
    <n v="0"/>
    <n v="0"/>
    <n v="1"/>
    <n v="0"/>
    <n v="0"/>
    <x v="361"/>
    <n v="0"/>
    <n v="0"/>
    <s v="08/06/2021 12:00:00 AM"/>
    <x v="8"/>
    <s v="SUCRE"/>
  </r>
  <r>
    <x v="922"/>
    <x v="21"/>
    <s v="TAME"/>
    <x v="10"/>
    <n v="0"/>
    <n v="0"/>
    <n v="120"/>
    <n v="0"/>
    <n v="0"/>
    <x v="0"/>
    <n v="0"/>
    <n v="0"/>
    <s v="04/14/2021 12:00:00 AM"/>
    <x v="22"/>
    <s v="RIO VIEJO"/>
  </r>
  <r>
    <x v="926"/>
    <x v="25"/>
    <s v="NEIVA"/>
    <x v="2"/>
    <n v="0"/>
    <n v="0"/>
    <n v="0"/>
    <n v="0"/>
    <n v="3"/>
    <x v="0"/>
    <n v="0"/>
    <n v="0"/>
    <s v="08/06/2021 12:00:00 AM"/>
    <x v="4"/>
    <s v="CAPARRAPI"/>
  </r>
  <r>
    <x v="926"/>
    <x v="25"/>
    <s v="NEIVA"/>
    <x v="0"/>
    <n v="0"/>
    <n v="1"/>
    <n v="1"/>
    <n v="0"/>
    <n v="0"/>
    <x v="0"/>
    <n v="0"/>
    <n v="0"/>
    <s v="08/06/2021 12:00:00 AM"/>
    <x v="19"/>
    <s v="SOTARA"/>
  </r>
  <r>
    <x v="926"/>
    <x v="18"/>
    <s v="CACOTA"/>
    <x v="4"/>
    <n v="0"/>
    <n v="0"/>
    <n v="0"/>
    <n v="0"/>
    <n v="0"/>
    <x v="0"/>
    <n v="0"/>
    <n v="0"/>
    <s v="08/06/2021 12:00:00 AM"/>
    <x v="19"/>
    <s v="CAJIBIO"/>
  </r>
  <r>
    <x v="926"/>
    <x v="2"/>
    <s v="SANTA MARTA"/>
    <x v="0"/>
    <n v="0"/>
    <n v="0"/>
    <n v="0"/>
    <n v="0"/>
    <n v="0"/>
    <x v="0"/>
    <n v="0"/>
    <n v="0"/>
    <s v="08/05/2021 12:00:00 AM"/>
    <x v="26"/>
    <s v="CERTEGUI"/>
  </r>
  <r>
    <x v="927"/>
    <x v="13"/>
    <s v="BOGOTA, D.C."/>
    <x v="0"/>
    <n v="0"/>
    <n v="0"/>
    <n v="12"/>
    <n v="0"/>
    <n v="0"/>
    <x v="0"/>
    <n v="0"/>
    <n v="0"/>
    <s v="08/06/2021 12:00:00 AM"/>
    <x v="9"/>
    <s v="LIBANO"/>
  </r>
  <r>
    <x v="926"/>
    <x v="4"/>
    <s v="FOMEQUE"/>
    <x v="4"/>
    <n v="0"/>
    <n v="0"/>
    <n v="1"/>
    <n v="0"/>
    <n v="0"/>
    <x v="0"/>
    <n v="0"/>
    <n v="0"/>
    <s v="08/06/2021 12:00:00 AM"/>
    <x v="0"/>
    <s v="MEDELLIN"/>
  </r>
  <r>
    <x v="927"/>
    <x v="18"/>
    <s v="CHITAGA"/>
    <x v="18"/>
    <n v="0"/>
    <n v="0"/>
    <n v="6"/>
    <n v="0"/>
    <n v="0"/>
    <x v="0"/>
    <n v="0"/>
    <n v="0"/>
    <s v="08/06/2021 12:00:00 AM"/>
    <x v="9"/>
    <s v="PRADO"/>
  </r>
  <r>
    <x v="927"/>
    <x v="18"/>
    <s v="LABATECA"/>
    <x v="4"/>
    <n v="0"/>
    <n v="0"/>
    <n v="0"/>
    <n v="0"/>
    <n v="0"/>
    <x v="0"/>
    <n v="0"/>
    <n v="0"/>
    <s v="08/07/2021 12:00:00 AM"/>
    <x v="4"/>
    <s v="LA CALERA"/>
  </r>
  <r>
    <x v="927"/>
    <x v="18"/>
    <s v="SILOS"/>
    <x v="4"/>
    <n v="0"/>
    <n v="0"/>
    <n v="0"/>
    <n v="0"/>
    <n v="0"/>
    <x v="0"/>
    <n v="0"/>
    <n v="0"/>
    <s v="08/07/2021 12:00:00 AM"/>
    <x v="0"/>
    <s v="BARBOSA"/>
  </r>
  <r>
    <x v="927"/>
    <x v="11"/>
    <s v="CARTAGENA DEL CHAIRA"/>
    <x v="10"/>
    <n v="0"/>
    <n v="0"/>
    <n v="520"/>
    <n v="0"/>
    <n v="0"/>
    <x v="0"/>
    <n v="0"/>
    <n v="0"/>
    <s v="08/07/2021 12:00:00 AM"/>
    <x v="15"/>
    <s v="CALI"/>
  </r>
  <r>
    <x v="927"/>
    <x v="22"/>
    <s v="REGIDOR"/>
    <x v="12"/>
    <n v="0"/>
    <n v="0"/>
    <n v="0"/>
    <n v="0"/>
    <n v="0"/>
    <x v="0"/>
    <n v="0"/>
    <n v="0"/>
    <s v="08/07/2021 12:00:00 AM"/>
    <x v="4"/>
    <s v="EL COLEGIO"/>
  </r>
  <r>
    <x v="927"/>
    <x v="4"/>
    <s v="LA PEÑA"/>
    <x v="7"/>
    <n v="0"/>
    <n v="0"/>
    <n v="12"/>
    <n v="0"/>
    <n v="0"/>
    <x v="0"/>
    <n v="0"/>
    <n v="0"/>
    <s v="08/07/2021 12:00:00 AM"/>
    <x v="4"/>
    <s v="SASAIMA"/>
  </r>
  <r>
    <x v="927"/>
    <x v="0"/>
    <s v="MONTEBELLO"/>
    <x v="30"/>
    <n v="0"/>
    <n v="0"/>
    <n v="12"/>
    <n v="1"/>
    <n v="0"/>
    <x v="0"/>
    <n v="0"/>
    <n v="0"/>
    <s v="08/08/2021 12:00:00 AM"/>
    <x v="18"/>
    <s v="CHITAGA"/>
  </r>
  <r>
    <x v="927"/>
    <x v="4"/>
    <s v="GUACHETA"/>
    <x v="2"/>
    <n v="0"/>
    <n v="0"/>
    <n v="0"/>
    <n v="0"/>
    <n v="1"/>
    <x v="0"/>
    <n v="0"/>
    <n v="0"/>
    <s v="08/08/2021 12:00:00 AM"/>
    <x v="18"/>
    <s v="SILOS"/>
  </r>
  <r>
    <x v="928"/>
    <x v="19"/>
    <s v="PIAMONTE"/>
    <x v="10"/>
    <n v="0"/>
    <n v="0"/>
    <n v="279"/>
    <n v="5"/>
    <n v="0"/>
    <x v="362"/>
    <n v="0"/>
    <n v="287607810"/>
    <s v="08/08/2021 12:00:00 AM"/>
    <x v="4"/>
    <s v="PACHO"/>
  </r>
  <r>
    <x v="927"/>
    <x v="4"/>
    <s v="GUACHETA"/>
    <x v="2"/>
    <n v="0"/>
    <n v="0"/>
    <n v="0"/>
    <n v="0"/>
    <n v="1"/>
    <x v="0"/>
    <n v="0"/>
    <n v="0"/>
    <s v="08/06/2021 12:00:00 AM"/>
    <x v="24"/>
    <s v="CUMBAL"/>
  </r>
  <r>
    <x v="928"/>
    <x v="3"/>
    <s v="PIEDECUESTA"/>
    <x v="9"/>
    <n v="0"/>
    <n v="0"/>
    <n v="0"/>
    <n v="0"/>
    <n v="0"/>
    <x v="0"/>
    <n v="0"/>
    <n v="0"/>
    <s v="08/08/2021 12:00:00 AM"/>
    <x v="24"/>
    <s v="EL TAMBO"/>
  </r>
  <r>
    <x v="928"/>
    <x v="3"/>
    <s v="FLORIDABLANCA"/>
    <x v="9"/>
    <n v="0"/>
    <n v="0"/>
    <n v="0"/>
    <n v="0"/>
    <n v="0"/>
    <x v="0"/>
    <n v="0"/>
    <n v="0"/>
    <s v="08/09/2021 12:00:00 AM"/>
    <x v="19"/>
    <s v="PIAMONTE"/>
  </r>
  <r>
    <x v="928"/>
    <x v="18"/>
    <s v="OCAÑA"/>
    <x v="27"/>
    <n v="0"/>
    <n v="0"/>
    <n v="1"/>
    <n v="0"/>
    <n v="0"/>
    <x v="0"/>
    <n v="0"/>
    <n v="0"/>
    <s v="08/08/2021 12:00:00 AM"/>
    <x v="9"/>
    <s v="MELGAR"/>
  </r>
  <r>
    <x v="928"/>
    <x v="3"/>
    <s v="PIEDECUESTA"/>
    <x v="9"/>
    <n v="0"/>
    <n v="0"/>
    <n v="10"/>
    <n v="0"/>
    <n v="0"/>
    <x v="363"/>
    <n v="0"/>
    <n v="0"/>
    <s v="08/09/2021 12:00:00 AM"/>
    <x v="4"/>
    <s v="GUAYABETAL"/>
  </r>
  <r>
    <x v="928"/>
    <x v="3"/>
    <s v="FLORIDABLANCA"/>
    <x v="9"/>
    <n v="0"/>
    <n v="0"/>
    <n v="6"/>
    <n v="0"/>
    <n v="0"/>
    <x v="0"/>
    <n v="0"/>
    <n v="0"/>
    <s v="08/10/2021 12:00:00 AM"/>
    <x v="18"/>
    <s v="SARDINATA"/>
  </r>
  <r>
    <x v="928"/>
    <x v="18"/>
    <s v="OCAÑA"/>
    <x v="27"/>
    <n v="0"/>
    <n v="0"/>
    <n v="1"/>
    <n v="0"/>
    <n v="0"/>
    <x v="0"/>
    <n v="0"/>
    <n v="0"/>
    <s v="08/10/2021 12:00:00 AM"/>
    <x v="5"/>
    <s v="GRANADA"/>
  </r>
  <r>
    <x v="926"/>
    <x v="21"/>
    <s v="DEPARTAMENTO"/>
    <x v="10"/>
    <n v="0"/>
    <n v="0"/>
    <n v="0"/>
    <n v="0"/>
    <n v="0"/>
    <x v="364"/>
    <n v="12519000000"/>
    <n v="0"/>
    <s v="08/10/2021 12:00:00 AM"/>
    <x v="4"/>
    <s v="UBAQUE"/>
  </r>
  <r>
    <x v="929"/>
    <x v="22"/>
    <s v="MONTECRISTO"/>
    <x v="4"/>
    <n v="0"/>
    <n v="0"/>
    <n v="120"/>
    <n v="0"/>
    <n v="0"/>
    <x v="335"/>
    <n v="0"/>
    <n v="0"/>
    <s v="08/10/2021 12:00:00 AM"/>
    <x v="4"/>
    <s v="JUNIN"/>
  </r>
  <r>
    <x v="929"/>
    <x v="18"/>
    <s v="TOLEDO"/>
    <x v="10"/>
    <n v="0"/>
    <n v="0"/>
    <n v="0"/>
    <n v="0"/>
    <n v="0"/>
    <x v="0"/>
    <n v="0"/>
    <n v="0"/>
    <s v="08/05/2021 12:00:00 AM"/>
    <x v="24"/>
    <s v="LINARES"/>
  </r>
  <r>
    <x v="928"/>
    <x v="27"/>
    <s v="SIBUNDOY"/>
    <x v="18"/>
    <n v="0"/>
    <n v="0"/>
    <n v="0"/>
    <n v="0"/>
    <n v="0"/>
    <x v="0"/>
    <n v="0"/>
    <n v="0"/>
    <s v="08/05/2021 12:00:00 AM"/>
    <x v="6"/>
    <s v="SANTANA"/>
  </r>
  <r>
    <x v="928"/>
    <x v="27"/>
    <s v="SAN FRANCISCO"/>
    <x v="18"/>
    <n v="0"/>
    <n v="0"/>
    <n v="130"/>
    <n v="0"/>
    <n v="101"/>
    <x v="0"/>
    <n v="0"/>
    <n v="0"/>
    <s v="08/09/2021 12:00:00 AM"/>
    <x v="18"/>
    <s v="OCAÑA"/>
  </r>
  <r>
    <x v="929"/>
    <x v="2"/>
    <s v="SITIONUEVO"/>
    <x v="2"/>
    <n v="0"/>
    <n v="0"/>
    <n v="0"/>
    <n v="0"/>
    <n v="20"/>
    <x v="0"/>
    <n v="0"/>
    <n v="0"/>
    <s v="08/05/2021 12:00:00 AM"/>
    <x v="28"/>
    <s v="ARMENIA"/>
  </r>
  <r>
    <x v="929"/>
    <x v="0"/>
    <s v="SEGOVIA"/>
    <x v="0"/>
    <n v="0"/>
    <n v="0"/>
    <n v="1"/>
    <n v="0"/>
    <n v="0"/>
    <x v="0"/>
    <n v="0"/>
    <n v="0"/>
    <s v="07/21/2021 12:00:00 AM"/>
    <x v="28"/>
    <s v="GENOVA"/>
  </r>
  <r>
    <x v="928"/>
    <x v="27"/>
    <s v="SANTIAGO"/>
    <x v="10"/>
    <n v="0"/>
    <n v="0"/>
    <n v="500"/>
    <n v="0"/>
    <n v="0"/>
    <x v="0"/>
    <n v="0"/>
    <n v="0"/>
    <s v="08/11/2021 12:00:00 AM"/>
    <x v="10"/>
    <s v="LA GLORIA"/>
  </r>
  <r>
    <x v="930"/>
    <x v="15"/>
    <s v="GINEBRA"/>
    <x v="2"/>
    <n v="0"/>
    <n v="0"/>
    <n v="0"/>
    <n v="0"/>
    <n v="2"/>
    <x v="0"/>
    <n v="0"/>
    <n v="0"/>
    <s v="08/07/2021 12:00:00 AM"/>
    <x v="14"/>
    <s v="OROCUE"/>
  </r>
  <r>
    <x v="928"/>
    <x v="25"/>
    <s v="PITALITO"/>
    <x v="10"/>
    <n v="0"/>
    <n v="0"/>
    <n v="22"/>
    <n v="0"/>
    <n v="0"/>
    <x v="0"/>
    <n v="0"/>
    <n v="0"/>
    <s v="08/10/2021 12:00:00 AM"/>
    <x v="19"/>
    <s v="SUAREZ"/>
  </r>
  <r>
    <x v="929"/>
    <x v="25"/>
    <s v="PALESTINA"/>
    <x v="4"/>
    <n v="0"/>
    <n v="0"/>
    <n v="0"/>
    <n v="0"/>
    <n v="0"/>
    <x v="0"/>
    <n v="0"/>
    <n v="0"/>
    <s v="08/11/2021 12:00:00 AM"/>
    <x v="4"/>
    <s v="UBALA"/>
  </r>
  <r>
    <x v="929"/>
    <x v="25"/>
    <s v="SAN AGUSTIN"/>
    <x v="10"/>
    <n v="0"/>
    <n v="0"/>
    <n v="1"/>
    <n v="0"/>
    <n v="0"/>
    <x v="0"/>
    <n v="0"/>
    <n v="0"/>
    <s v="08/11/2021 12:00:00 AM"/>
    <x v="4"/>
    <s v="CAPARRAPI"/>
  </r>
  <r>
    <x v="926"/>
    <x v="24"/>
    <s v="PASTO"/>
    <x v="10"/>
    <n v="0"/>
    <n v="0"/>
    <n v="66"/>
    <n v="0"/>
    <n v="0"/>
    <x v="0"/>
    <n v="0"/>
    <n v="0"/>
    <s v="08/11/2021 12:00:00 AM"/>
    <x v="18"/>
    <s v="OCAÑA"/>
  </r>
  <r>
    <x v="930"/>
    <x v="11"/>
    <s v="CURILLO"/>
    <x v="10"/>
    <n v="0"/>
    <n v="0"/>
    <n v="178"/>
    <n v="0"/>
    <n v="0"/>
    <x v="54"/>
    <n v="0"/>
    <n v="0"/>
    <s v="08/11/2021 12:00:00 AM"/>
    <x v="18"/>
    <s v="ABREGO"/>
  </r>
  <r>
    <x v="925"/>
    <x v="20"/>
    <s v="POLONUEVO"/>
    <x v="9"/>
    <n v="0"/>
    <n v="0"/>
    <n v="30"/>
    <n v="0"/>
    <n v="0"/>
    <x v="0"/>
    <n v="0"/>
    <n v="0"/>
    <s v="08/08/2021 12:00:00 AM"/>
    <x v="10"/>
    <s v="VALLEDUPAR"/>
  </r>
  <r>
    <x v="926"/>
    <x v="20"/>
    <s v="SANTO TOMAS"/>
    <x v="9"/>
    <n v="0"/>
    <n v="0"/>
    <n v="17"/>
    <n v="0"/>
    <n v="0"/>
    <x v="0"/>
    <n v="0"/>
    <n v="0"/>
    <s v="08/11/2021 12:00:00 AM"/>
    <x v="3"/>
    <s v="BUCARAMANGA"/>
  </r>
  <r>
    <x v="928"/>
    <x v="27"/>
    <s v="PUERTO GUZMAN"/>
    <x v="10"/>
    <n v="0"/>
    <n v="0"/>
    <n v="570"/>
    <n v="0"/>
    <n v="1300"/>
    <x v="0"/>
    <n v="0"/>
    <n v="0"/>
    <s v="08/07/2021 12:00:00 AM"/>
    <x v="0"/>
    <s v="PEÑOL"/>
  </r>
  <r>
    <x v="931"/>
    <x v="18"/>
    <s v="MUTISCUA"/>
    <x v="9"/>
    <n v="0"/>
    <n v="0"/>
    <n v="3"/>
    <n v="0"/>
    <n v="0"/>
    <x v="0"/>
    <n v="0"/>
    <n v="0"/>
    <s v="08/10/2021 12:00:00 AM"/>
    <x v="0"/>
    <s v="ANZA"/>
  </r>
  <r>
    <x v="931"/>
    <x v="8"/>
    <s v="SANTIAGO DE TOLU"/>
    <x v="0"/>
    <n v="0"/>
    <n v="0"/>
    <n v="1"/>
    <n v="1"/>
    <n v="0"/>
    <x v="0"/>
    <n v="0"/>
    <n v="0"/>
    <s v="08/10/2021 12:00:00 AM"/>
    <x v="0"/>
    <s v="ANZA"/>
  </r>
  <r>
    <x v="931"/>
    <x v="5"/>
    <s v="VILLAVICENCIO"/>
    <x v="30"/>
    <n v="0"/>
    <n v="0"/>
    <n v="0"/>
    <n v="0"/>
    <n v="0"/>
    <x v="0"/>
    <n v="0"/>
    <n v="0"/>
    <s v="08/11/2021 12:00:00 AM"/>
    <x v="0"/>
    <s v="URAMITA"/>
  </r>
  <r>
    <x v="931"/>
    <x v="27"/>
    <s v="MOCOA"/>
    <x v="30"/>
    <n v="0"/>
    <n v="0"/>
    <n v="0"/>
    <n v="0"/>
    <n v="0"/>
    <x v="0"/>
    <n v="0"/>
    <n v="0"/>
    <s v="08/10/2021 12:00:00 AM"/>
    <x v="0"/>
    <s v="OLAYA"/>
  </r>
  <r>
    <x v="931"/>
    <x v="27"/>
    <s v="PUERTO ASIS"/>
    <x v="10"/>
    <n v="0"/>
    <n v="0"/>
    <n v="0"/>
    <n v="0"/>
    <n v="0"/>
    <x v="0"/>
    <n v="0"/>
    <n v="0"/>
    <s v="08/11/2021 12:00:00 AM"/>
    <x v="0"/>
    <s v="VALDIVIA"/>
  </r>
  <r>
    <x v="931"/>
    <x v="4"/>
    <s v="UBALA"/>
    <x v="4"/>
    <n v="0"/>
    <n v="0"/>
    <n v="0"/>
    <n v="0"/>
    <n v="0"/>
    <x v="0"/>
    <n v="0"/>
    <n v="0"/>
    <s v="08/02/2021 12:00:00 AM"/>
    <x v="0"/>
    <s v="NECHI"/>
  </r>
  <r>
    <x v="931"/>
    <x v="5"/>
    <s v="VILLAVICENCIO"/>
    <x v="10"/>
    <n v="0"/>
    <n v="0"/>
    <n v="1"/>
    <n v="0"/>
    <n v="0"/>
    <x v="0"/>
    <n v="0"/>
    <n v="0"/>
    <s v="08/02/2021 12:00:00 AM"/>
    <x v="0"/>
    <s v="PUERTO BERRIO"/>
  </r>
  <r>
    <x v="931"/>
    <x v="5"/>
    <s v="PUERTO CONCORDIA"/>
    <x v="10"/>
    <n v="0"/>
    <n v="0"/>
    <n v="10"/>
    <n v="0"/>
    <n v="0"/>
    <x v="0"/>
    <n v="0"/>
    <n v="0"/>
    <s v="08/01/2021 12:00:00 AM"/>
    <x v="4"/>
    <s v="GUADUAS"/>
  </r>
  <r>
    <x v="931"/>
    <x v="5"/>
    <s v="ACACIAS"/>
    <x v="10"/>
    <n v="0"/>
    <n v="0"/>
    <n v="5"/>
    <n v="0"/>
    <n v="0"/>
    <x v="0"/>
    <n v="0"/>
    <n v="0"/>
    <s v="08/03/2021 12:00:00 AM"/>
    <x v="4"/>
    <s v="GUADUAS"/>
  </r>
  <r>
    <x v="929"/>
    <x v="4"/>
    <s v="GIRARDOT"/>
    <x v="0"/>
    <n v="0"/>
    <n v="0"/>
    <n v="1"/>
    <n v="0"/>
    <n v="0"/>
    <x v="0"/>
    <n v="0"/>
    <n v="0"/>
    <s v="08/06/2021 12:00:00 AM"/>
    <x v="4"/>
    <s v="GUADUAS"/>
  </r>
  <r>
    <x v="927"/>
    <x v="21"/>
    <s v="CRAVO NORTE"/>
    <x v="10"/>
    <n v="0"/>
    <n v="0"/>
    <n v="100"/>
    <n v="0"/>
    <n v="150"/>
    <x v="0"/>
    <n v="0"/>
    <n v="0"/>
    <s v="08/06/2021 12:00:00 AM"/>
    <x v="4"/>
    <s v="GUADUAS"/>
  </r>
  <r>
    <x v="927"/>
    <x v="0"/>
    <s v="MONTEBELLO"/>
    <x v="30"/>
    <n v="1"/>
    <n v="0"/>
    <n v="12"/>
    <n v="1"/>
    <n v="0"/>
    <x v="0"/>
    <n v="0"/>
    <n v="0"/>
    <s v="08/12/2021 12:00:00 AM"/>
    <x v="29"/>
    <s v="PUERTO CARREÑO"/>
  </r>
  <r>
    <x v="928"/>
    <x v="27"/>
    <s v="COLON"/>
    <x v="10"/>
    <n v="0"/>
    <n v="0"/>
    <n v="200"/>
    <n v="0"/>
    <n v="0"/>
    <x v="0"/>
    <n v="0"/>
    <n v="0"/>
    <s v="08/12/2021 12:00:00 AM"/>
    <x v="6"/>
    <s v="MUZO"/>
  </r>
  <r>
    <x v="931"/>
    <x v="27"/>
    <s v="PUERTO LEGUIZAMO"/>
    <x v="10"/>
    <n v="0"/>
    <n v="0"/>
    <n v="2250"/>
    <n v="0"/>
    <n v="0"/>
    <x v="0"/>
    <n v="0"/>
    <n v="0"/>
    <s v="08/13/2021 12:00:00 AM"/>
    <x v="1"/>
    <s v="DOSQUEBRADAS"/>
  </r>
  <r>
    <x v="932"/>
    <x v="0"/>
    <s v="BELLO"/>
    <x v="2"/>
    <n v="0"/>
    <n v="0"/>
    <n v="0"/>
    <n v="0"/>
    <n v="0"/>
    <x v="0"/>
    <n v="0"/>
    <n v="0"/>
    <s v="08/13/2021 12:00:00 AM"/>
    <x v="19"/>
    <s v="EL TAMBO"/>
  </r>
  <r>
    <x v="931"/>
    <x v="27"/>
    <s v="MOCOA"/>
    <x v="4"/>
    <n v="0"/>
    <n v="0"/>
    <n v="0"/>
    <n v="0"/>
    <n v="0"/>
    <x v="365"/>
    <n v="2410200000"/>
    <n v="46490000"/>
    <s v="07/26/2021 12:00:00 AM"/>
    <x v="22"/>
    <s v="MORALES"/>
  </r>
  <r>
    <x v="930"/>
    <x v="10"/>
    <s v="SAN MARTIN"/>
    <x v="27"/>
    <n v="0"/>
    <n v="0"/>
    <n v="10"/>
    <n v="0"/>
    <n v="0"/>
    <x v="0"/>
    <n v="0"/>
    <n v="0"/>
    <s v="08/03/2021 12:00:00 AM"/>
    <x v="22"/>
    <s v="SANTA ROSA"/>
  </r>
  <r>
    <x v="931"/>
    <x v="4"/>
    <s v="GIRARDOT"/>
    <x v="2"/>
    <n v="0"/>
    <n v="0"/>
    <n v="0"/>
    <n v="0"/>
    <n v="5"/>
    <x v="0"/>
    <n v="0"/>
    <n v="0"/>
    <s v="08/13/2021 12:00:00 AM"/>
    <x v="6"/>
    <s v="CHIQUINQUIRA"/>
  </r>
  <r>
    <x v="932"/>
    <x v="18"/>
    <s v="OCAÑA"/>
    <x v="4"/>
    <n v="1"/>
    <n v="0"/>
    <n v="0"/>
    <n v="0"/>
    <n v="0"/>
    <x v="0"/>
    <n v="0"/>
    <n v="0"/>
    <s v="08/14/2021 12:00:00 AM"/>
    <x v="5"/>
    <s v="ACACIAS"/>
  </r>
  <r>
    <x v="932"/>
    <x v="0"/>
    <s v="ITUANGO"/>
    <x v="9"/>
    <n v="0"/>
    <n v="0"/>
    <n v="20"/>
    <n v="0"/>
    <n v="0"/>
    <x v="0"/>
    <n v="0"/>
    <n v="0"/>
    <s v="08/14/2021 12:00:00 AM"/>
    <x v="10"/>
    <s v="VALLEDUPAR"/>
  </r>
  <r>
    <x v="932"/>
    <x v="24"/>
    <s v="LA CRUZ"/>
    <x v="12"/>
    <n v="0"/>
    <n v="0"/>
    <n v="0"/>
    <n v="0"/>
    <n v="0"/>
    <x v="0"/>
    <n v="0"/>
    <n v="0"/>
    <s v="08/14/2021 12:00:00 AM"/>
    <x v="17"/>
    <s v="LA DORADA"/>
  </r>
  <r>
    <x v="933"/>
    <x v="9"/>
    <s v="DEPARTAMENTO"/>
    <x v="10"/>
    <n v="0"/>
    <n v="0"/>
    <n v="0"/>
    <n v="0"/>
    <n v="0"/>
    <x v="366"/>
    <n v="70200000000"/>
    <n v="0"/>
    <s v="08/14/2021 12:00:00 AM"/>
    <x v="17"/>
    <s v="VITERBO"/>
  </r>
  <r>
    <x v="932"/>
    <x v="24"/>
    <s v="PUERRES"/>
    <x v="18"/>
    <n v="0"/>
    <n v="0"/>
    <n v="13"/>
    <n v="0"/>
    <n v="0"/>
    <x v="0"/>
    <n v="0"/>
    <n v="0"/>
    <s v="08/14/2021 12:00:00 AM"/>
    <x v="17"/>
    <s v="MANZANARES"/>
  </r>
  <r>
    <x v="932"/>
    <x v="0"/>
    <s v="ITUANGO"/>
    <x v="9"/>
    <n v="0"/>
    <n v="0"/>
    <n v="243"/>
    <n v="5"/>
    <n v="0"/>
    <x v="0"/>
    <n v="0"/>
    <n v="0"/>
    <s v="08/14/2021 12:00:00 AM"/>
    <x v="17"/>
    <s v="PALESTINA"/>
  </r>
  <r>
    <x v="933"/>
    <x v="5"/>
    <s v="GRANADA"/>
    <x v="10"/>
    <n v="0"/>
    <n v="0"/>
    <n v="0"/>
    <n v="0"/>
    <n v="0"/>
    <x v="0"/>
    <n v="0"/>
    <n v="0"/>
    <s v="08/13/2021 12:00:00 AM"/>
    <x v="0"/>
    <s v="PUERTO BERRIO"/>
  </r>
  <r>
    <x v="932"/>
    <x v="3"/>
    <s v="PUERTO WILCHES"/>
    <x v="12"/>
    <n v="0"/>
    <n v="0"/>
    <n v="0"/>
    <n v="0"/>
    <n v="0"/>
    <x v="0"/>
    <n v="0"/>
    <n v="0"/>
    <s v="08/14/2021 12:00:00 AM"/>
    <x v="4"/>
    <s v="GUAYABETAL"/>
  </r>
  <r>
    <x v="932"/>
    <x v="5"/>
    <s v="CABUYARO"/>
    <x v="10"/>
    <n v="0"/>
    <n v="0"/>
    <n v="0"/>
    <n v="0"/>
    <n v="0"/>
    <x v="0"/>
    <n v="0"/>
    <n v="0"/>
    <s v="08/15/2021 12:00:00 AM"/>
    <x v="9"/>
    <s v="CAJAMARCA"/>
  </r>
  <r>
    <x v="932"/>
    <x v="0"/>
    <s v="BELLO"/>
    <x v="2"/>
    <n v="0"/>
    <n v="0"/>
    <n v="0"/>
    <n v="0"/>
    <n v="65"/>
    <x v="0"/>
    <n v="0"/>
    <n v="0"/>
    <s v="08/15/2021 12:00:00 AM"/>
    <x v="28"/>
    <s v="MONTENEGRO"/>
  </r>
  <r>
    <x v="932"/>
    <x v="5"/>
    <s v="CABUYARO"/>
    <x v="10"/>
    <n v="0"/>
    <n v="0"/>
    <n v="450"/>
    <n v="0"/>
    <n v="2500"/>
    <x v="0"/>
    <n v="0"/>
    <n v="0"/>
    <s v="08/15/2021 12:00:00 AM"/>
    <x v="3"/>
    <s v="SANTA BARBARA"/>
  </r>
  <r>
    <x v="933"/>
    <x v="5"/>
    <s v="SAN JUANITO"/>
    <x v="4"/>
    <n v="0"/>
    <n v="0"/>
    <n v="0"/>
    <n v="0"/>
    <n v="0"/>
    <x v="0"/>
    <n v="0"/>
    <n v="0"/>
    <s v="08/15/2021 12:00:00 AM"/>
    <x v="3"/>
    <s v="FLORIDABLANCA"/>
  </r>
  <r>
    <x v="933"/>
    <x v="15"/>
    <s v="YOTOCO"/>
    <x v="2"/>
    <n v="0"/>
    <n v="0"/>
    <n v="0"/>
    <n v="0"/>
    <n v="200"/>
    <x v="0"/>
    <n v="0"/>
    <n v="0"/>
    <s v="08/16/2021 12:00:00 AM"/>
    <x v="4"/>
    <s v="GUATAVITA"/>
  </r>
  <r>
    <x v="932"/>
    <x v="6"/>
    <s v="PESCA"/>
    <x v="2"/>
    <n v="0"/>
    <n v="0"/>
    <n v="0"/>
    <n v="0"/>
    <n v="6"/>
    <x v="0"/>
    <n v="0"/>
    <n v="0"/>
    <s v="08/14/2021 12:00:00 AM"/>
    <x v="9"/>
    <s v="IBAGUE"/>
  </r>
  <r>
    <x v="933"/>
    <x v="4"/>
    <s v="FOSCA"/>
    <x v="30"/>
    <n v="0"/>
    <n v="0"/>
    <n v="0"/>
    <n v="0"/>
    <n v="0"/>
    <x v="0"/>
    <n v="0"/>
    <n v="0"/>
    <s v="08/16/2021 12:00:00 AM"/>
    <x v="20"/>
    <s v="MALAMBO"/>
  </r>
  <r>
    <x v="932"/>
    <x v="24"/>
    <s v="PUERRES"/>
    <x v="4"/>
    <n v="0"/>
    <n v="0"/>
    <n v="58"/>
    <n v="0"/>
    <n v="35"/>
    <x v="367"/>
    <n v="2585700000"/>
    <n v="234293400"/>
    <s v="08/16/2021 12:00:00 AM"/>
    <x v="0"/>
    <s v="ANGELOPOLIS"/>
  </r>
  <r>
    <x v="934"/>
    <x v="22"/>
    <s v="CARTAGENA"/>
    <x v="9"/>
    <n v="0"/>
    <n v="0"/>
    <n v="68"/>
    <n v="0"/>
    <n v="0"/>
    <x v="0"/>
    <n v="0"/>
    <n v="0"/>
    <s v="08/17/2021 12:00:00 AM"/>
    <x v="0"/>
    <s v="ZARAGOZA"/>
  </r>
  <r>
    <x v="933"/>
    <x v="8"/>
    <s v="SAN MARCOS"/>
    <x v="9"/>
    <n v="0"/>
    <n v="0"/>
    <n v="72"/>
    <n v="0"/>
    <n v="0"/>
    <x v="0"/>
    <n v="0"/>
    <n v="0"/>
    <s v="08/17/2021 12:00:00 AM"/>
    <x v="0"/>
    <s v="ANORI"/>
  </r>
  <r>
    <x v="935"/>
    <x v="8"/>
    <s v="SUCRE"/>
    <x v="27"/>
    <n v="0"/>
    <n v="0"/>
    <n v="11"/>
    <n v="4"/>
    <n v="0"/>
    <x v="0"/>
    <n v="0"/>
    <n v="0"/>
    <s v="08/16/2021 12:00:00 AM"/>
    <x v="8"/>
    <s v="SAN MARCOS"/>
  </r>
  <r>
    <x v="934"/>
    <x v="18"/>
    <s v="SALAZAR"/>
    <x v="2"/>
    <n v="0"/>
    <n v="0"/>
    <n v="0"/>
    <n v="0"/>
    <n v="2"/>
    <x v="0"/>
    <n v="0"/>
    <n v="0"/>
    <s v="08/17/2021 12:00:00 AM"/>
    <x v="4"/>
    <s v="GUAYABETAL"/>
  </r>
  <r>
    <x v="935"/>
    <x v="8"/>
    <s v="SAN ONOFRE"/>
    <x v="9"/>
    <n v="0"/>
    <n v="0"/>
    <n v="50"/>
    <n v="0"/>
    <n v="0"/>
    <x v="0"/>
    <n v="0"/>
    <n v="0"/>
    <s v="08/16/2021 12:00:00 AM"/>
    <x v="12"/>
    <s v="FONSECA"/>
  </r>
  <r>
    <x v="934"/>
    <x v="9"/>
    <s v="PALOCABILDO"/>
    <x v="2"/>
    <n v="0"/>
    <n v="0"/>
    <n v="0"/>
    <n v="0"/>
    <n v="1.5"/>
    <x v="0"/>
    <n v="0"/>
    <n v="0"/>
    <s v="08/17/2021 12:00:00 AM"/>
    <x v="5"/>
    <s v="ACACIAS"/>
  </r>
  <r>
    <x v="934"/>
    <x v="9"/>
    <s v="VENADILLO"/>
    <x v="2"/>
    <n v="0"/>
    <n v="0"/>
    <n v="0"/>
    <n v="0"/>
    <n v="2.5"/>
    <x v="0"/>
    <n v="0"/>
    <n v="0"/>
    <s v="08/16/2021 12:00:00 AM"/>
    <x v="8"/>
    <s v="CAIMITO"/>
  </r>
  <r>
    <x v="934"/>
    <x v="4"/>
    <s v="GUAYABAL DE SIQUIMA"/>
    <x v="0"/>
    <n v="0"/>
    <n v="0"/>
    <n v="1"/>
    <n v="1"/>
    <n v="0"/>
    <x v="0"/>
    <n v="0"/>
    <n v="0"/>
    <s v="08/16/2021 12:00:00 AM"/>
    <x v="8"/>
    <s v="COROZAL"/>
  </r>
  <r>
    <x v="934"/>
    <x v="4"/>
    <s v="CAPARRAPI"/>
    <x v="2"/>
    <n v="0"/>
    <n v="0"/>
    <n v="0"/>
    <n v="0"/>
    <n v="10"/>
    <x v="0"/>
    <n v="0"/>
    <n v="0"/>
    <s v="08/16/2021 12:00:00 AM"/>
    <x v="5"/>
    <s v="VILLAVICENCIO"/>
  </r>
  <r>
    <x v="934"/>
    <x v="4"/>
    <s v="PASCA"/>
    <x v="0"/>
    <n v="0"/>
    <n v="0"/>
    <n v="1"/>
    <n v="0"/>
    <n v="0"/>
    <x v="0"/>
    <n v="0"/>
    <n v="0"/>
    <s v="08/17/2021 12:00:00 AM"/>
    <x v="5"/>
    <s v="VILLAVICENCIO"/>
  </r>
  <r>
    <x v="934"/>
    <x v="18"/>
    <s v="PAMPLONITA"/>
    <x v="0"/>
    <n v="0"/>
    <n v="0"/>
    <n v="1"/>
    <n v="0"/>
    <n v="0"/>
    <x v="0"/>
    <n v="0"/>
    <n v="0"/>
    <s v="08/17/2021 12:00:00 AM"/>
    <x v="18"/>
    <s v="LABATECA"/>
  </r>
  <r>
    <x v="934"/>
    <x v="0"/>
    <s v="BRICEÑO"/>
    <x v="4"/>
    <n v="0"/>
    <n v="0"/>
    <n v="0"/>
    <n v="0"/>
    <n v="0"/>
    <x v="0"/>
    <n v="0"/>
    <n v="0"/>
    <s v="08/16/2021 12:00:00 AM"/>
    <x v="12"/>
    <s v="RIOHACHA"/>
  </r>
  <r>
    <x v="934"/>
    <x v="10"/>
    <s v="GAMARRA"/>
    <x v="10"/>
    <n v="0"/>
    <n v="0"/>
    <n v="0"/>
    <n v="0"/>
    <n v="0"/>
    <x v="0"/>
    <n v="0"/>
    <n v="0"/>
    <s v="08/17/2021 12:00:00 AM"/>
    <x v="4"/>
    <s v="BELTRAN"/>
  </r>
  <r>
    <x v="935"/>
    <x v="10"/>
    <s v="CURUMANI"/>
    <x v="10"/>
    <n v="0"/>
    <n v="0"/>
    <n v="0"/>
    <n v="0"/>
    <n v="0"/>
    <x v="0"/>
    <n v="0"/>
    <n v="0"/>
    <s v="08/17/2021 12:00:00 AM"/>
    <x v="4"/>
    <s v="CAQUEZA"/>
  </r>
  <r>
    <x v="932"/>
    <x v="26"/>
    <s v="BAJO BAUDO"/>
    <x v="9"/>
    <n v="0"/>
    <n v="0"/>
    <n v="25"/>
    <n v="0"/>
    <n v="0"/>
    <x v="0"/>
    <n v="0"/>
    <n v="0"/>
    <s v="08/17/2021 12:00:00 AM"/>
    <x v="4"/>
    <s v="CHOACHI"/>
  </r>
  <r>
    <x v="932"/>
    <x v="26"/>
    <s v="EL LITORAL DEL SAN JUAN"/>
    <x v="9"/>
    <n v="0"/>
    <n v="0"/>
    <n v="167"/>
    <n v="0"/>
    <n v="0"/>
    <x v="0"/>
    <n v="0"/>
    <n v="0"/>
    <s v="08/17/2021 12:00:00 AM"/>
    <x v="4"/>
    <s v="CHOACHI"/>
  </r>
  <r>
    <x v="934"/>
    <x v="26"/>
    <s v="MEDIO ATRATO"/>
    <x v="10"/>
    <n v="0"/>
    <n v="0"/>
    <n v="912"/>
    <n v="0"/>
    <n v="0"/>
    <x v="368"/>
    <n v="10670400000"/>
    <n v="0"/>
    <s v="08/17/2021 12:00:00 AM"/>
    <x v="4"/>
    <s v="GUTIERREZ"/>
  </r>
  <r>
    <x v="934"/>
    <x v="26"/>
    <s v="MEDIO BAUDO"/>
    <x v="10"/>
    <n v="0"/>
    <n v="0"/>
    <n v="2259"/>
    <n v="0"/>
    <n v="0"/>
    <x v="369"/>
    <n v="25365600000"/>
    <n v="0"/>
    <s v="08/17/2021 12:00:00 AM"/>
    <x v="4"/>
    <s v="LA CALERA"/>
  </r>
  <r>
    <x v="934"/>
    <x v="22"/>
    <s v="SANTA ROSA DEL SUR"/>
    <x v="18"/>
    <n v="0"/>
    <n v="0"/>
    <n v="0"/>
    <n v="0"/>
    <n v="3"/>
    <x v="0"/>
    <n v="0"/>
    <n v="0"/>
    <s v="08/17/2021 12:00:00 AM"/>
    <x v="4"/>
    <s v="LA PALMA"/>
  </r>
  <r>
    <x v="935"/>
    <x v="31"/>
    <s v="MITU"/>
    <x v="22"/>
    <n v="0"/>
    <n v="0"/>
    <n v="0"/>
    <n v="0"/>
    <n v="0"/>
    <x v="0"/>
    <n v="0"/>
    <n v="0"/>
    <s v="08/17/2021 12:00:00 AM"/>
    <x v="4"/>
    <s v="MEDINA"/>
  </r>
  <r>
    <x v="936"/>
    <x v="18"/>
    <s v="SARDINATA"/>
    <x v="5"/>
    <n v="1"/>
    <n v="0"/>
    <n v="0"/>
    <n v="0"/>
    <n v="0"/>
    <x v="0"/>
    <n v="0"/>
    <n v="0"/>
    <s v="08/17/2021 12:00:00 AM"/>
    <x v="4"/>
    <s v="MEDINA"/>
  </r>
  <r>
    <x v="935"/>
    <x v="18"/>
    <s v="SILOS"/>
    <x v="10"/>
    <n v="0"/>
    <n v="0"/>
    <n v="2"/>
    <n v="0"/>
    <n v="0"/>
    <x v="0"/>
    <n v="0"/>
    <n v="0"/>
    <s v="08/17/2021 12:00:00 AM"/>
    <x v="4"/>
    <s v="QUETAME"/>
  </r>
  <r>
    <x v="935"/>
    <x v="20"/>
    <s v="BARANOA"/>
    <x v="9"/>
    <n v="0"/>
    <n v="0"/>
    <n v="5"/>
    <n v="0"/>
    <n v="0"/>
    <x v="0"/>
    <n v="0"/>
    <n v="0"/>
    <s v="08/17/2021 12:00:00 AM"/>
    <x v="4"/>
    <s v="UNE"/>
  </r>
  <r>
    <x v="934"/>
    <x v="26"/>
    <s v="ALTO BAUDO"/>
    <x v="10"/>
    <n v="0"/>
    <n v="0"/>
    <n v="23"/>
    <n v="0"/>
    <n v="0"/>
    <x v="370"/>
    <n v="14461200000"/>
    <n v="0"/>
    <s v="08/17/2021 12:00:00 AM"/>
    <x v="12"/>
    <s v="RIOHACHA"/>
  </r>
  <r>
    <x v="936"/>
    <x v="18"/>
    <s v="CACOTA"/>
    <x v="4"/>
    <n v="0"/>
    <n v="0"/>
    <n v="0"/>
    <n v="0"/>
    <n v="0"/>
    <x v="0"/>
    <n v="0"/>
    <n v="0"/>
    <s v="08/17/2021 12:00:00 AM"/>
    <x v="18"/>
    <s v="SAN CALIXTO"/>
  </r>
  <r>
    <x v="936"/>
    <x v="18"/>
    <s v="CHITAGA"/>
    <x v="4"/>
    <n v="0"/>
    <n v="0"/>
    <n v="0"/>
    <n v="0"/>
    <n v="0"/>
    <x v="0"/>
    <n v="0"/>
    <n v="0"/>
    <s v="08/17/2021 12:00:00 AM"/>
    <x v="3"/>
    <s v="PUERTO PARRA"/>
  </r>
  <r>
    <x v="936"/>
    <x v="18"/>
    <s v="CHITAGA"/>
    <x v="4"/>
    <n v="0"/>
    <n v="0"/>
    <n v="0"/>
    <n v="0"/>
    <n v="0"/>
    <x v="0"/>
    <n v="0"/>
    <n v="0"/>
    <s v="08/17/2021 12:00:00 AM"/>
    <x v="22"/>
    <s v="CARTAGENA"/>
  </r>
  <r>
    <x v="936"/>
    <x v="9"/>
    <s v="COYAIMA"/>
    <x v="2"/>
    <n v="0"/>
    <n v="0"/>
    <n v="0"/>
    <n v="0"/>
    <n v="5"/>
    <x v="0"/>
    <n v="0"/>
    <n v="0"/>
    <s v="08/17/2021 12:00:00 AM"/>
    <x v="0"/>
    <s v="DABEIBA"/>
  </r>
  <r>
    <x v="935"/>
    <x v="19"/>
    <s v="MORALES"/>
    <x v="10"/>
    <n v="0"/>
    <n v="0"/>
    <n v="12"/>
    <n v="0"/>
    <n v="0"/>
    <x v="0"/>
    <n v="0"/>
    <n v="0"/>
    <s v="08/16/2021 12:00:00 AM"/>
    <x v="0"/>
    <s v="SABANALARGA"/>
  </r>
  <r>
    <x v="937"/>
    <x v="1"/>
    <s v="PEREIRA"/>
    <x v="4"/>
    <n v="2"/>
    <n v="4"/>
    <n v="1"/>
    <n v="1"/>
    <n v="0"/>
    <x v="0"/>
    <n v="0"/>
    <n v="0"/>
    <s v="08/14/2021 12:00:00 AM"/>
    <x v="0"/>
    <s v="OLAYA"/>
  </r>
  <r>
    <x v="937"/>
    <x v="1"/>
    <s v="PEREIRA"/>
    <x v="10"/>
    <n v="0"/>
    <n v="0"/>
    <n v="60"/>
    <n v="0"/>
    <n v="0"/>
    <x v="0"/>
    <n v="0"/>
    <n v="0"/>
    <s v="08/16/2021 12:00:00 AM"/>
    <x v="0"/>
    <s v="YALI"/>
  </r>
  <r>
    <x v="937"/>
    <x v="9"/>
    <s v="MARIQUITA"/>
    <x v="22"/>
    <n v="1"/>
    <n v="1"/>
    <n v="0"/>
    <n v="0"/>
    <n v="0"/>
    <x v="0"/>
    <n v="0"/>
    <n v="0"/>
    <s v="08/16/2021 12:00:00 AM"/>
    <x v="9"/>
    <s v="ORTEGA"/>
  </r>
  <r>
    <x v="934"/>
    <x v="8"/>
    <s v="SAN BENITO ABAD"/>
    <x v="9"/>
    <n v="0"/>
    <n v="0"/>
    <n v="24"/>
    <n v="0"/>
    <n v="0"/>
    <x v="0"/>
    <n v="0"/>
    <n v="0"/>
    <s v="08/18/2021 12:00:00 AM"/>
    <x v="4"/>
    <s v="FOSCA"/>
  </r>
  <r>
    <x v="937"/>
    <x v="12"/>
    <s v="MAICAO"/>
    <x v="10"/>
    <n v="0"/>
    <n v="0"/>
    <n v="294"/>
    <n v="0"/>
    <n v="0"/>
    <x v="0"/>
    <n v="0"/>
    <n v="0"/>
    <s v="08/18/2021 12:00:00 AM"/>
    <x v="4"/>
    <s v="SESQUILE"/>
  </r>
  <r>
    <x v="937"/>
    <x v="1"/>
    <s v="BALBOA"/>
    <x v="0"/>
    <n v="0"/>
    <n v="0"/>
    <n v="1"/>
    <n v="1"/>
    <n v="0"/>
    <x v="0"/>
    <n v="0"/>
    <n v="0"/>
    <s v="08/18/2021 12:00:00 AM"/>
    <x v="12"/>
    <s v="DIBULLA"/>
  </r>
  <r>
    <x v="937"/>
    <x v="27"/>
    <s v="DEPARTAMENTO"/>
    <x v="10"/>
    <n v="0"/>
    <n v="0"/>
    <n v="0"/>
    <n v="0"/>
    <n v="0"/>
    <x v="371"/>
    <n v="43290000000"/>
    <n v="0"/>
    <s v="08/18/2021 12:00:00 AM"/>
    <x v="4"/>
    <s v="CAQUEZA"/>
  </r>
  <r>
    <x v="937"/>
    <x v="11"/>
    <s v="PUERTO RICO"/>
    <x v="10"/>
    <n v="0"/>
    <n v="0"/>
    <n v="0"/>
    <n v="0"/>
    <n v="0"/>
    <x v="54"/>
    <n v="0"/>
    <n v="0"/>
    <s v="08/19/2021 12:00:00 AM"/>
    <x v="0"/>
    <s v="TARAZA"/>
  </r>
  <r>
    <x v="937"/>
    <x v="19"/>
    <s v="TOTORO"/>
    <x v="0"/>
    <n v="0"/>
    <n v="0"/>
    <n v="1"/>
    <n v="0"/>
    <n v="0"/>
    <x v="0"/>
    <n v="0"/>
    <n v="0"/>
    <s v="08/18/2021 12:00:00 AM"/>
    <x v="19"/>
    <s v="GUACHENE"/>
  </r>
  <r>
    <x v="938"/>
    <x v="0"/>
    <s v="ITUANGO"/>
    <x v="22"/>
    <n v="0"/>
    <n v="0"/>
    <n v="0"/>
    <n v="0"/>
    <n v="0"/>
    <x v="0"/>
    <n v="0"/>
    <n v="0"/>
    <s v="08/18/2021 12:00:00 AM"/>
    <x v="3"/>
    <s v="CIMITARRA"/>
  </r>
  <r>
    <x v="921"/>
    <x v="21"/>
    <s v="PUERTO RONDON"/>
    <x v="10"/>
    <n v="0"/>
    <n v="0"/>
    <n v="145"/>
    <n v="0"/>
    <n v="0"/>
    <x v="0"/>
    <n v="0"/>
    <n v="0"/>
    <s v="08/16/2021 12:00:00 AM"/>
    <x v="3"/>
    <s v="PUERTO PARRA"/>
  </r>
  <r>
    <x v="938"/>
    <x v="5"/>
    <s v="VILLAVICENCIO"/>
    <x v="9"/>
    <n v="0"/>
    <n v="1"/>
    <n v="6"/>
    <n v="0"/>
    <n v="0"/>
    <x v="0"/>
    <n v="0"/>
    <n v="0"/>
    <s v="08/07/2021 12:00:00 AM"/>
    <x v="0"/>
    <s v="AMALFI"/>
  </r>
  <r>
    <x v="938"/>
    <x v="21"/>
    <s v="ARAUQUITA"/>
    <x v="10"/>
    <n v="0"/>
    <n v="0"/>
    <n v="2"/>
    <n v="0"/>
    <n v="0"/>
    <x v="0"/>
    <n v="0"/>
    <n v="0"/>
    <s v="08/20/2021 12:00:00 AM"/>
    <x v="8"/>
    <s v="CAIMITO"/>
  </r>
  <r>
    <x v="937"/>
    <x v="16"/>
    <s v="MONTELIBANO"/>
    <x v="10"/>
    <n v="0"/>
    <n v="0"/>
    <n v="200"/>
    <n v="0"/>
    <n v="3"/>
    <x v="0"/>
    <n v="0"/>
    <n v="0"/>
    <s v="06/19/2021 12:00:00 AM"/>
    <x v="2"/>
    <s v="SANTA MARTA"/>
  </r>
  <r>
    <x v="937"/>
    <x v="0"/>
    <s v="ZARAGOZA"/>
    <x v="10"/>
    <n v="0"/>
    <n v="0"/>
    <n v="326"/>
    <n v="0"/>
    <n v="0"/>
    <x v="0"/>
    <n v="0"/>
    <n v="0"/>
    <s v="08/19/2021 12:00:00 AM"/>
    <x v="2"/>
    <s v="SANTA MARTA"/>
  </r>
  <r>
    <x v="932"/>
    <x v="0"/>
    <s v="ITUANGO"/>
    <x v="9"/>
    <n v="0"/>
    <n v="0"/>
    <n v="737"/>
    <n v="46"/>
    <n v="46.1"/>
    <x v="0"/>
    <n v="0"/>
    <n v="0"/>
    <s v="08/19/2021 12:00:00 AM"/>
    <x v="4"/>
    <s v="UBALA"/>
  </r>
  <r>
    <x v="938"/>
    <x v="6"/>
    <s v="PUERTO BOYACA"/>
    <x v="10"/>
    <n v="0"/>
    <n v="0"/>
    <n v="25"/>
    <n v="0"/>
    <n v="0"/>
    <x v="0"/>
    <n v="0"/>
    <n v="0"/>
    <s v="08/19/2021 12:00:00 AM"/>
    <x v="18"/>
    <s v="CHINACOTA"/>
  </r>
  <r>
    <x v="865"/>
    <x v="29"/>
    <s v="LA PRIMAVERA"/>
    <x v="10"/>
    <n v="0"/>
    <n v="0"/>
    <n v="175"/>
    <n v="0"/>
    <n v="0"/>
    <x v="372"/>
    <n v="0"/>
    <n v="0"/>
    <s v="08/19/2021 12:00:00 AM"/>
    <x v="18"/>
    <s v="CONVENCION"/>
  </r>
  <r>
    <x v="919"/>
    <x v="29"/>
    <s v="CUMARIBO"/>
    <x v="10"/>
    <n v="0"/>
    <n v="0"/>
    <n v="272"/>
    <n v="0"/>
    <n v="0"/>
    <x v="373"/>
    <n v="0"/>
    <n v="0"/>
    <s v="08/19/2021 12:00:00 AM"/>
    <x v="10"/>
    <s v="PUEBLO BELLO"/>
  </r>
  <r>
    <x v="939"/>
    <x v="4"/>
    <s v="PARATEBUENO"/>
    <x v="10"/>
    <n v="0"/>
    <n v="0"/>
    <n v="1"/>
    <n v="0"/>
    <n v="0"/>
    <x v="0"/>
    <n v="0"/>
    <n v="0"/>
    <s v="08/02/2021 12:00:00 AM"/>
    <x v="0"/>
    <s v="SAN LUIS"/>
  </r>
  <r>
    <x v="940"/>
    <x v="11"/>
    <s v="EL DONCELLO"/>
    <x v="10"/>
    <n v="0"/>
    <n v="0"/>
    <n v="20"/>
    <n v="0"/>
    <n v="0"/>
    <x v="54"/>
    <n v="0"/>
    <n v="0"/>
    <s v="08/03/2021 12:00:00 AM"/>
    <x v="0"/>
    <s v="TOLEDO"/>
  </r>
  <r>
    <x v="940"/>
    <x v="11"/>
    <s v="EL PAUJIL"/>
    <x v="10"/>
    <n v="0"/>
    <n v="0"/>
    <n v="2"/>
    <n v="0"/>
    <n v="0"/>
    <x v="0"/>
    <n v="0"/>
    <n v="0"/>
    <s v="08/18/2021 12:00:00 AM"/>
    <x v="2"/>
    <s v="PIVIJAY"/>
  </r>
  <r>
    <x v="939"/>
    <x v="11"/>
    <s v="FLORENCIA"/>
    <x v="10"/>
    <n v="0"/>
    <n v="0"/>
    <n v="2"/>
    <n v="2"/>
    <n v="0"/>
    <x v="0"/>
    <n v="0"/>
    <n v="0"/>
    <s v="08/18/2021 12:00:00 AM"/>
    <x v="8"/>
    <s v="COVEÑAS"/>
  </r>
  <r>
    <x v="940"/>
    <x v="1"/>
    <s v="BALBOA"/>
    <x v="9"/>
    <n v="0"/>
    <n v="0"/>
    <n v="1"/>
    <n v="0"/>
    <n v="0"/>
    <x v="0"/>
    <n v="0"/>
    <n v="0"/>
    <s v="08/20/2021 12:00:00 AM"/>
    <x v="17"/>
    <s v="ANSERMA"/>
  </r>
  <r>
    <x v="940"/>
    <x v="1"/>
    <s v="LA CELIA"/>
    <x v="9"/>
    <n v="0"/>
    <n v="0"/>
    <n v="4"/>
    <n v="0"/>
    <n v="0"/>
    <x v="374"/>
    <n v="0"/>
    <n v="0"/>
    <s v="08/20/2021 12:00:00 AM"/>
    <x v="24"/>
    <s v="ROBERTO PAYAN"/>
  </r>
  <r>
    <x v="938"/>
    <x v="28"/>
    <s v="MONTENEGRO"/>
    <x v="4"/>
    <n v="0"/>
    <n v="0"/>
    <n v="0"/>
    <n v="0"/>
    <n v="0"/>
    <x v="0"/>
    <n v="0"/>
    <n v="0"/>
    <s v="08/20/2021 12:00:00 AM"/>
    <x v="22"/>
    <s v="ACHI"/>
  </r>
  <r>
    <x v="933"/>
    <x v="19"/>
    <s v="SUCRE"/>
    <x v="4"/>
    <n v="0"/>
    <n v="0"/>
    <n v="5"/>
    <n v="0"/>
    <n v="0"/>
    <x v="0"/>
    <n v="0"/>
    <n v="0"/>
    <s v="08/19/2021 12:00:00 AM"/>
    <x v="2"/>
    <s v="ARACATACA"/>
  </r>
  <r>
    <x v="936"/>
    <x v="19"/>
    <s v="SUAREZ"/>
    <x v="18"/>
    <n v="0"/>
    <n v="0"/>
    <n v="0"/>
    <n v="0"/>
    <n v="0"/>
    <x v="0"/>
    <n v="0"/>
    <n v="0"/>
    <s v="08/19/2021 12:00:00 AM"/>
    <x v="2"/>
    <s v="FUNDACION"/>
  </r>
  <r>
    <x v="937"/>
    <x v="19"/>
    <s v="SUAREZ"/>
    <x v="4"/>
    <n v="0"/>
    <n v="0"/>
    <n v="0"/>
    <n v="0"/>
    <n v="0"/>
    <x v="0"/>
    <n v="0"/>
    <n v="0"/>
    <s v="08/20/2021 12:00:00 AM"/>
    <x v="10"/>
    <s v="SAN DIEGO"/>
  </r>
  <r>
    <x v="938"/>
    <x v="6"/>
    <s v="PUERTO BOYACA"/>
    <x v="10"/>
    <n v="0"/>
    <n v="0"/>
    <n v="25"/>
    <n v="0"/>
    <n v="0"/>
    <x v="0"/>
    <n v="0"/>
    <n v="0"/>
    <s v="08/10/2021 12:00:00 AM"/>
    <x v="0"/>
    <s v="BETULIA"/>
  </r>
  <r>
    <x v="939"/>
    <x v="19"/>
    <s v="MIRANDA"/>
    <x v="27"/>
    <n v="0"/>
    <n v="0"/>
    <n v="25"/>
    <n v="0"/>
    <n v="0"/>
    <x v="0"/>
    <n v="0"/>
    <n v="0"/>
    <s v="08/20/2021 12:00:00 AM"/>
    <x v="4"/>
    <s v="CHOACHI"/>
  </r>
  <r>
    <x v="939"/>
    <x v="28"/>
    <s v="ARMENIA"/>
    <x v="0"/>
    <n v="0"/>
    <n v="0"/>
    <n v="7"/>
    <n v="2"/>
    <n v="0"/>
    <x v="0"/>
    <n v="0"/>
    <n v="0"/>
    <s v="08/20/2021 12:00:00 AM"/>
    <x v="4"/>
    <s v="FOMEQUE"/>
  </r>
  <r>
    <x v="939"/>
    <x v="8"/>
    <s v="CAIMITO"/>
    <x v="27"/>
    <n v="0"/>
    <n v="0"/>
    <n v="7"/>
    <n v="0"/>
    <n v="0"/>
    <x v="0"/>
    <n v="0"/>
    <n v="0"/>
    <s v="08/20/2021 12:00:00 AM"/>
    <x v="4"/>
    <s v="CAPARRAPI"/>
  </r>
  <r>
    <x v="939"/>
    <x v="8"/>
    <s v="SAN BENITO ABAD"/>
    <x v="27"/>
    <n v="0"/>
    <n v="0"/>
    <n v="1"/>
    <n v="0"/>
    <n v="0"/>
    <x v="0"/>
    <n v="0"/>
    <n v="0"/>
    <s v="08/20/2021 12:00:00 AM"/>
    <x v="4"/>
    <s v="CAPARRAPI"/>
  </r>
  <r>
    <x v="940"/>
    <x v="18"/>
    <s v="CACOTA"/>
    <x v="4"/>
    <n v="0"/>
    <n v="0"/>
    <n v="0"/>
    <n v="0"/>
    <n v="0"/>
    <x v="0"/>
    <n v="0"/>
    <n v="0"/>
    <s v="08/20/2021 12:00:00 AM"/>
    <x v="4"/>
    <s v="PARATEBUENO"/>
  </r>
  <r>
    <x v="940"/>
    <x v="18"/>
    <s v="CHITAGA"/>
    <x v="4"/>
    <n v="0"/>
    <n v="0"/>
    <n v="0"/>
    <n v="0"/>
    <n v="0"/>
    <x v="0"/>
    <n v="0"/>
    <n v="0"/>
    <s v="08/20/2021 12:00:00 AM"/>
    <x v="4"/>
    <s v="PARATEBUENO"/>
  </r>
  <r>
    <x v="940"/>
    <x v="1"/>
    <s v="MISTRATO"/>
    <x v="10"/>
    <n v="0"/>
    <n v="0"/>
    <n v="4"/>
    <n v="0"/>
    <n v="0"/>
    <x v="0"/>
    <n v="0"/>
    <n v="0"/>
    <s v="08/20/2021 12:00:00 AM"/>
    <x v="18"/>
    <s v="SAN CALIXTO"/>
  </r>
  <r>
    <x v="937"/>
    <x v="16"/>
    <s v="MONTELIBANO"/>
    <x v="10"/>
    <n v="0"/>
    <n v="0"/>
    <n v="512"/>
    <n v="0"/>
    <n v="3"/>
    <x v="0"/>
    <n v="0"/>
    <n v="0"/>
    <s v="08/20/2021 12:00:00 AM"/>
    <x v="18"/>
    <s v="TIBU"/>
  </r>
  <r>
    <x v="940"/>
    <x v="4"/>
    <s v="GUAYABETAL"/>
    <x v="4"/>
    <n v="0"/>
    <n v="0"/>
    <n v="0"/>
    <n v="0"/>
    <n v="0"/>
    <x v="0"/>
    <n v="0"/>
    <n v="0"/>
    <s v="08/01/2021 12:00:00 AM"/>
    <x v="22"/>
    <s v="BARRANCO DE LOBA"/>
  </r>
  <r>
    <x v="940"/>
    <x v="0"/>
    <s v="BRICEÑO"/>
    <x v="18"/>
    <n v="0"/>
    <n v="0"/>
    <n v="404"/>
    <n v="36"/>
    <n v="0"/>
    <x v="375"/>
    <n v="4680000000"/>
    <n v="0"/>
    <s v="08/02/2021 12:00:00 AM"/>
    <x v="0"/>
    <s v="TURBO"/>
  </r>
  <r>
    <x v="932"/>
    <x v="0"/>
    <s v="BRICEÑO"/>
    <x v="27"/>
    <n v="0"/>
    <n v="0"/>
    <n v="4"/>
    <n v="0"/>
    <n v="0"/>
    <x v="0"/>
    <n v="0"/>
    <n v="0"/>
    <s v="08/10/2021 12:00:00 AM"/>
    <x v="0"/>
    <s v="CAÑASGORDAS"/>
  </r>
  <r>
    <x v="939"/>
    <x v="29"/>
    <s v="PUERTO CARREÑO"/>
    <x v="10"/>
    <n v="0"/>
    <n v="0"/>
    <n v="264"/>
    <n v="0"/>
    <n v="0"/>
    <x v="0"/>
    <n v="0"/>
    <n v="0"/>
    <s v="08/10/2021 12:00:00 AM"/>
    <x v="0"/>
    <s v="PUERTO NARE"/>
  </r>
  <r>
    <x v="928"/>
    <x v="27"/>
    <s v="PUERTO CAICEDO"/>
    <x v="10"/>
    <n v="0"/>
    <n v="0"/>
    <n v="103"/>
    <n v="0"/>
    <n v="30"/>
    <x v="0"/>
    <n v="0"/>
    <n v="0"/>
    <s v="08/14/2021 12:00:00 AM"/>
    <x v="0"/>
    <s v="CARACOLI"/>
  </r>
  <r>
    <x v="941"/>
    <x v="4"/>
    <s v="GAMA"/>
    <x v="29"/>
    <n v="2"/>
    <n v="0"/>
    <n v="0"/>
    <n v="0"/>
    <n v="0"/>
    <x v="0"/>
    <n v="0"/>
    <n v="0"/>
    <s v="08/14/2021 12:00:00 AM"/>
    <x v="0"/>
    <s v="FREDONIA"/>
  </r>
  <r>
    <x v="940"/>
    <x v="19"/>
    <s v="EL TAMBO"/>
    <x v="2"/>
    <n v="0"/>
    <n v="0"/>
    <n v="0"/>
    <n v="0"/>
    <n v="40"/>
    <x v="0"/>
    <n v="0"/>
    <n v="0"/>
    <s v="08/15/2021 12:00:00 AM"/>
    <x v="0"/>
    <s v="COCORNA"/>
  </r>
  <r>
    <x v="939"/>
    <x v="4"/>
    <s v="CAJICA"/>
    <x v="1"/>
    <n v="1"/>
    <n v="0"/>
    <n v="0"/>
    <n v="0"/>
    <n v="0"/>
    <x v="0"/>
    <n v="0"/>
    <n v="0"/>
    <s v="08/15/2021 12:00:00 AM"/>
    <x v="0"/>
    <s v="COPACABANA"/>
  </r>
  <r>
    <x v="941"/>
    <x v="1"/>
    <s v="QUINCHIA"/>
    <x v="4"/>
    <n v="0"/>
    <n v="0"/>
    <n v="17"/>
    <n v="0"/>
    <n v="0"/>
    <x v="376"/>
    <n v="432900000"/>
    <n v="15392"/>
    <s v="08/15/2021 12:00:00 AM"/>
    <x v="0"/>
    <s v="LA CEJA"/>
  </r>
  <r>
    <x v="941"/>
    <x v="31"/>
    <s v="MITU"/>
    <x v="8"/>
    <n v="0"/>
    <n v="3"/>
    <n v="0"/>
    <n v="0"/>
    <n v="0"/>
    <x v="0"/>
    <n v="0"/>
    <n v="0"/>
    <s v="08/19/2021 12:00:00 AM"/>
    <x v="22"/>
    <s v="BARRANCO DE LOBA"/>
  </r>
  <r>
    <x v="942"/>
    <x v="11"/>
    <s v="FLORENCIA"/>
    <x v="4"/>
    <n v="0"/>
    <n v="0"/>
    <n v="0"/>
    <n v="0"/>
    <n v="0"/>
    <x v="0"/>
    <n v="0"/>
    <n v="0"/>
    <s v="08/20/2021 12:00:00 AM"/>
    <x v="19"/>
    <s v="EL TAMBO"/>
  </r>
  <r>
    <x v="942"/>
    <x v="24"/>
    <s v="CUMBAL"/>
    <x v="2"/>
    <n v="0"/>
    <n v="0"/>
    <n v="0"/>
    <n v="0"/>
    <n v="2"/>
    <x v="0"/>
    <n v="0"/>
    <n v="0"/>
    <s v="08/21/2021 12:00:00 AM"/>
    <x v="17"/>
    <s v="SALAMINA"/>
  </r>
  <r>
    <x v="942"/>
    <x v="3"/>
    <s v="LEBRIJA"/>
    <x v="27"/>
    <n v="0"/>
    <n v="0"/>
    <n v="2"/>
    <n v="0"/>
    <n v="0"/>
    <x v="377"/>
    <n v="0"/>
    <n v="0"/>
    <s v="08/21/2021 12:00:00 AM"/>
    <x v="14"/>
    <s v="AGUAZUL"/>
  </r>
  <r>
    <x v="943"/>
    <x v="17"/>
    <s v="MARMATO"/>
    <x v="5"/>
    <n v="1"/>
    <n v="2"/>
    <n v="0"/>
    <n v="0"/>
    <n v="0"/>
    <x v="0"/>
    <n v="0"/>
    <n v="0"/>
    <s v="08/21/2021 12:00:00 AM"/>
    <x v="19"/>
    <s v="CALDONO"/>
  </r>
  <r>
    <x v="943"/>
    <x v="18"/>
    <s v="TOLEDO"/>
    <x v="10"/>
    <n v="0"/>
    <n v="0"/>
    <n v="0"/>
    <n v="0"/>
    <n v="0"/>
    <x v="0"/>
    <n v="0"/>
    <n v="0"/>
    <s v="08/21/2021 12:00:00 AM"/>
    <x v="5"/>
    <s v="CUMARAL"/>
  </r>
  <r>
    <x v="943"/>
    <x v="25"/>
    <s v="ACEVEDO"/>
    <x v="4"/>
    <n v="0"/>
    <n v="0"/>
    <n v="0"/>
    <n v="0"/>
    <n v="0"/>
    <x v="0"/>
    <n v="0"/>
    <n v="0"/>
    <s v="08/21/2021 12:00:00 AM"/>
    <x v="5"/>
    <s v="GRANADA"/>
  </r>
  <r>
    <x v="943"/>
    <x v="4"/>
    <s v="FUSAGASUGA"/>
    <x v="0"/>
    <n v="0"/>
    <n v="0"/>
    <n v="1"/>
    <n v="0"/>
    <n v="0"/>
    <x v="0"/>
    <n v="0"/>
    <n v="0"/>
    <s v="08/21/2021 12:00:00 AM"/>
    <x v="18"/>
    <s v="LA ESPERANZA"/>
  </r>
  <r>
    <x v="943"/>
    <x v="4"/>
    <s v="PACHO"/>
    <x v="2"/>
    <n v="0"/>
    <n v="0"/>
    <n v="0"/>
    <n v="0"/>
    <n v="1"/>
    <x v="0"/>
    <n v="0"/>
    <n v="0"/>
    <s v="08/21/2021 12:00:00 AM"/>
    <x v="0"/>
    <s v="NECHI"/>
  </r>
  <r>
    <x v="943"/>
    <x v="4"/>
    <s v="SAN FRANCISCO"/>
    <x v="2"/>
    <n v="0"/>
    <n v="0"/>
    <n v="0"/>
    <n v="0"/>
    <n v="2"/>
    <x v="0"/>
    <n v="0"/>
    <n v="0"/>
    <s v="08/21/2021 12:00:00 AM"/>
    <x v="18"/>
    <s v="OCAÑA"/>
  </r>
  <r>
    <x v="943"/>
    <x v="22"/>
    <s v="SAN JUAN NEPOMUCENO"/>
    <x v="9"/>
    <n v="0"/>
    <n v="0"/>
    <n v="38"/>
    <n v="0"/>
    <n v="0"/>
    <x v="0"/>
    <n v="0"/>
    <n v="0"/>
    <s v="08/19/2021 12:00:00 AM"/>
    <x v="0"/>
    <s v="PEÑOL"/>
  </r>
  <r>
    <x v="943"/>
    <x v="17"/>
    <s v="MARMATO"/>
    <x v="5"/>
    <n v="2"/>
    <n v="2"/>
    <n v="0"/>
    <n v="0"/>
    <n v="0"/>
    <x v="0"/>
    <n v="0"/>
    <n v="0"/>
    <s v="08/21/2021 12:00:00 AM"/>
    <x v="13"/>
    <s v="BOGOTA, D.C."/>
  </r>
  <r>
    <x v="944"/>
    <x v="18"/>
    <s v="TOLEDO"/>
    <x v="13"/>
    <n v="0"/>
    <n v="3"/>
    <n v="0"/>
    <n v="0"/>
    <n v="0"/>
    <x v="0"/>
    <n v="0"/>
    <n v="0"/>
    <s v="08/22/2021 12:00:00 AM"/>
    <x v="8"/>
    <s v="GUARANDA"/>
  </r>
  <r>
    <x v="944"/>
    <x v="18"/>
    <s v="SILOS"/>
    <x v="4"/>
    <n v="0"/>
    <n v="0"/>
    <n v="0"/>
    <n v="0"/>
    <n v="0"/>
    <x v="0"/>
    <n v="0"/>
    <n v="0"/>
    <s v="08/22/2021 12:00:00 AM"/>
    <x v="4"/>
    <s v="CAQUEZA"/>
  </r>
  <r>
    <x v="944"/>
    <x v="18"/>
    <s v="CACOTA"/>
    <x v="4"/>
    <n v="0"/>
    <n v="0"/>
    <n v="0"/>
    <n v="0"/>
    <n v="0"/>
    <x v="0"/>
    <n v="0"/>
    <n v="0"/>
    <s v="08/22/2021 12:00:00 AM"/>
    <x v="4"/>
    <s v="PANDI"/>
  </r>
  <r>
    <x v="943"/>
    <x v="17"/>
    <s v="SALAMINA"/>
    <x v="2"/>
    <n v="0"/>
    <n v="0"/>
    <n v="0"/>
    <n v="0"/>
    <n v="1"/>
    <x v="0"/>
    <n v="0"/>
    <n v="0"/>
    <s v="08/22/2021 12:00:00 AM"/>
    <x v="6"/>
    <s v="PAZ DE RIO"/>
  </r>
  <r>
    <x v="943"/>
    <x v="3"/>
    <s v="ENCISO"/>
    <x v="2"/>
    <n v="0"/>
    <n v="0"/>
    <n v="0"/>
    <n v="0"/>
    <n v="2"/>
    <x v="0"/>
    <n v="0"/>
    <n v="0"/>
    <s v="08/22/2021 12:00:00 AM"/>
    <x v="0"/>
    <s v="SANTAFE DE ANTIOQUIA"/>
  </r>
  <r>
    <x v="944"/>
    <x v="4"/>
    <s v="PACHO"/>
    <x v="0"/>
    <n v="0"/>
    <n v="0"/>
    <n v="1"/>
    <n v="0"/>
    <n v="0"/>
    <x v="0"/>
    <n v="0"/>
    <n v="0"/>
    <s v="08/22/2021 12:00:00 AM"/>
    <x v="10"/>
    <s v="VALLEDUPAR"/>
  </r>
  <r>
    <x v="944"/>
    <x v="18"/>
    <s v="CHITAGA"/>
    <x v="10"/>
    <n v="0"/>
    <n v="0"/>
    <n v="1"/>
    <n v="0"/>
    <n v="0"/>
    <x v="0"/>
    <n v="0"/>
    <n v="0"/>
    <s v="08/20/2021 12:00:00 AM"/>
    <x v="10"/>
    <s v="VALLEDUPAR"/>
  </r>
  <r>
    <x v="942"/>
    <x v="22"/>
    <s v="SANTA ROSA"/>
    <x v="27"/>
    <n v="0"/>
    <n v="0"/>
    <n v="0"/>
    <n v="0"/>
    <n v="0"/>
    <x v="0"/>
    <n v="0"/>
    <n v="0"/>
    <s v="08/22/2021 12:00:00 AM"/>
    <x v="6"/>
    <s v="PAJARITO"/>
  </r>
  <r>
    <x v="945"/>
    <x v="18"/>
    <s v="TOLEDO"/>
    <x v="4"/>
    <n v="0"/>
    <n v="0"/>
    <n v="8"/>
    <n v="0"/>
    <n v="100"/>
    <x v="0"/>
    <n v="0"/>
    <n v="0"/>
    <s v="08/22/2021 12:00:00 AM"/>
    <x v="6"/>
    <s v="OTANCHE"/>
  </r>
  <r>
    <x v="944"/>
    <x v="15"/>
    <s v="JAMUNDI"/>
    <x v="2"/>
    <n v="0"/>
    <n v="0"/>
    <n v="0"/>
    <n v="0"/>
    <n v="30"/>
    <x v="0"/>
    <n v="0"/>
    <n v="0"/>
    <s v="08/23/2021 12:00:00 AM"/>
    <x v="19"/>
    <s v="CALDONO"/>
  </r>
  <r>
    <x v="944"/>
    <x v="9"/>
    <s v="ORTEGA"/>
    <x v="2"/>
    <n v="0"/>
    <n v="0"/>
    <n v="0"/>
    <n v="0"/>
    <n v="6"/>
    <x v="0"/>
    <n v="0"/>
    <n v="0"/>
    <s v="08/18/2021 12:00:00 AM"/>
    <x v="0"/>
    <s v="CACERES"/>
  </r>
  <r>
    <x v="944"/>
    <x v="19"/>
    <s v="CAJIBIO"/>
    <x v="2"/>
    <n v="0"/>
    <n v="0"/>
    <n v="0"/>
    <n v="0"/>
    <n v="1"/>
    <x v="0"/>
    <n v="0"/>
    <n v="0"/>
    <s v="08/23/2021 12:00:00 AM"/>
    <x v="17"/>
    <s v="RIOSUCIO"/>
  </r>
  <r>
    <x v="945"/>
    <x v="17"/>
    <s v="SALAMINA"/>
    <x v="2"/>
    <n v="0"/>
    <n v="0"/>
    <n v="0"/>
    <n v="0"/>
    <n v="2"/>
    <x v="0"/>
    <n v="0"/>
    <n v="0"/>
    <s v="08/23/2021 12:00:00 AM"/>
    <x v="8"/>
    <s v="DEPARTAMENTO"/>
  </r>
  <r>
    <x v="943"/>
    <x v="18"/>
    <s v="TOLEDO"/>
    <x v="10"/>
    <n v="0"/>
    <n v="0"/>
    <n v="10"/>
    <n v="0"/>
    <n v="0"/>
    <x v="0"/>
    <n v="0"/>
    <n v="0"/>
    <s v="08/23/2021 12:00:00 AM"/>
    <x v="16"/>
    <s v="DEPARTAMENTO"/>
  </r>
  <r>
    <x v="945"/>
    <x v="0"/>
    <s v="MEDELLIN"/>
    <x v="3"/>
    <n v="0"/>
    <n v="1"/>
    <n v="1"/>
    <n v="0"/>
    <n v="0"/>
    <x v="0"/>
    <n v="0"/>
    <n v="0"/>
    <s v="08/24/2021 12:00:00 AM"/>
    <x v="18"/>
    <s v="TIBU"/>
  </r>
  <r>
    <x v="945"/>
    <x v="4"/>
    <s v="VILLETA"/>
    <x v="2"/>
    <n v="0"/>
    <n v="0"/>
    <n v="0"/>
    <n v="0"/>
    <n v="2"/>
    <x v="0"/>
    <n v="0"/>
    <n v="0"/>
    <s v="08/24/2021 12:00:00 AM"/>
    <x v="18"/>
    <s v="DURANIA"/>
  </r>
  <r>
    <x v="945"/>
    <x v="4"/>
    <s v="LA CALERA"/>
    <x v="4"/>
    <n v="0"/>
    <n v="0"/>
    <n v="0"/>
    <n v="0"/>
    <n v="0"/>
    <x v="0"/>
    <n v="0"/>
    <n v="0"/>
    <s v="08/23/2021 12:00:00 AM"/>
    <x v="18"/>
    <s v="SARDINATA"/>
  </r>
  <r>
    <x v="945"/>
    <x v="18"/>
    <s v="LABATECA"/>
    <x v="28"/>
    <n v="0"/>
    <n v="0"/>
    <n v="0"/>
    <n v="0"/>
    <n v="0"/>
    <x v="0"/>
    <n v="0"/>
    <n v="0"/>
    <s v="08/23/2021 12:00:00 AM"/>
    <x v="19"/>
    <s v="TIMBIQUI"/>
  </r>
  <r>
    <x v="945"/>
    <x v="4"/>
    <s v="SAN JUAN DE RIO SECO"/>
    <x v="2"/>
    <n v="0"/>
    <n v="0"/>
    <n v="0"/>
    <n v="0"/>
    <n v="0"/>
    <x v="0"/>
    <n v="0"/>
    <n v="0"/>
    <s v="08/23/2021 12:00:00 AM"/>
    <x v="0"/>
    <s v="RETIRO"/>
  </r>
  <r>
    <x v="946"/>
    <x v="4"/>
    <s v="BELTRAN"/>
    <x v="2"/>
    <n v="0"/>
    <n v="0"/>
    <n v="0"/>
    <n v="0"/>
    <n v="2"/>
    <x v="0"/>
    <n v="0"/>
    <n v="0"/>
    <s v="08/19/2021 12:00:00 AM"/>
    <x v="31"/>
    <s v="DEPARTAMENTO"/>
  </r>
  <r>
    <x v="944"/>
    <x v="4"/>
    <s v="VILLETA"/>
    <x v="2"/>
    <n v="0"/>
    <n v="0"/>
    <n v="0"/>
    <n v="0"/>
    <n v="1"/>
    <x v="0"/>
    <n v="0"/>
    <n v="0"/>
    <s v="08/23/2021 12:00:00 AM"/>
    <x v="19"/>
    <s v="CALDONO"/>
  </r>
  <r>
    <x v="944"/>
    <x v="17"/>
    <s v="SAMANA"/>
    <x v="2"/>
    <n v="0"/>
    <n v="0"/>
    <n v="0"/>
    <n v="0"/>
    <n v="8"/>
    <x v="0"/>
    <n v="0"/>
    <n v="0"/>
    <s v="08/21/2021 12:00:00 AM"/>
    <x v="31"/>
    <s v="DEPARTAMENTO"/>
  </r>
  <r>
    <x v="946"/>
    <x v="18"/>
    <s v="CHITAGA"/>
    <x v="4"/>
    <n v="0"/>
    <n v="0"/>
    <n v="1"/>
    <n v="0"/>
    <n v="0"/>
    <x v="0"/>
    <n v="0"/>
    <n v="0"/>
    <s v="08/23/2021 12:00:00 AM"/>
    <x v="9"/>
    <s v="FRESNO"/>
  </r>
  <r>
    <x v="946"/>
    <x v="0"/>
    <s v="GIRARDOTA"/>
    <x v="0"/>
    <n v="0"/>
    <n v="0"/>
    <n v="0"/>
    <n v="0"/>
    <n v="0"/>
    <x v="0"/>
    <n v="0"/>
    <n v="0"/>
    <s v="08/23/2021 12:00:00 AM"/>
    <x v="0"/>
    <s v="CHIGORODO"/>
  </r>
  <r>
    <x v="946"/>
    <x v="9"/>
    <s v="CARMEN DE APICALA"/>
    <x v="2"/>
    <n v="0"/>
    <n v="0"/>
    <n v="0"/>
    <n v="0"/>
    <n v="2"/>
    <x v="0"/>
    <n v="0"/>
    <n v="0"/>
    <s v="08/24/2021 12:00:00 AM"/>
    <x v="6"/>
    <s v="TOPAGA"/>
  </r>
  <r>
    <x v="946"/>
    <x v="18"/>
    <s v="CHITAGA"/>
    <x v="4"/>
    <n v="0"/>
    <n v="0"/>
    <n v="0"/>
    <n v="0"/>
    <n v="0"/>
    <x v="0"/>
    <n v="0"/>
    <n v="0"/>
    <s v="08/22/2021 12:00:00 AM"/>
    <x v="19"/>
    <s v="GUAPI"/>
  </r>
  <r>
    <x v="946"/>
    <x v="9"/>
    <s v="MARIQUITA"/>
    <x v="2"/>
    <n v="0"/>
    <n v="0"/>
    <n v="0"/>
    <n v="0"/>
    <n v="2"/>
    <x v="0"/>
    <n v="0"/>
    <n v="0"/>
    <s v="08/24/2021 12:00:00 AM"/>
    <x v="18"/>
    <s v="PAMPLONA"/>
  </r>
  <r>
    <x v="946"/>
    <x v="1"/>
    <s v="PEREIRA"/>
    <x v="0"/>
    <n v="1"/>
    <n v="0"/>
    <n v="1"/>
    <n v="0"/>
    <n v="0"/>
    <x v="0"/>
    <n v="0"/>
    <n v="0"/>
    <s v="08/22/2021 12:00:00 AM"/>
    <x v="3"/>
    <s v="BARRANCABERMEJA"/>
  </r>
  <r>
    <x v="946"/>
    <x v="4"/>
    <s v="CAPARRAPI"/>
    <x v="2"/>
    <n v="0"/>
    <n v="0"/>
    <n v="0"/>
    <n v="0"/>
    <n v="1"/>
    <x v="0"/>
    <n v="0"/>
    <n v="0"/>
    <s v="08/23/2021 12:00:00 AM"/>
    <x v="24"/>
    <s v="RICAURTE"/>
  </r>
  <r>
    <x v="945"/>
    <x v="19"/>
    <s v="SOTARA"/>
    <x v="2"/>
    <n v="0"/>
    <n v="0"/>
    <n v="0"/>
    <n v="0"/>
    <n v="12"/>
    <x v="0"/>
    <n v="0"/>
    <n v="0"/>
    <s v="08/24/2021 12:00:00 AM"/>
    <x v="12"/>
    <s v="URIBIA"/>
  </r>
  <r>
    <x v="947"/>
    <x v="0"/>
    <s v="BELLO"/>
    <x v="0"/>
    <n v="0"/>
    <n v="0"/>
    <n v="21"/>
    <n v="13"/>
    <n v="0"/>
    <x v="0"/>
    <n v="0"/>
    <n v="0"/>
    <s v="08/24/2021 12:00:00 AM"/>
    <x v="16"/>
    <s v="LORICA"/>
  </r>
  <r>
    <x v="946"/>
    <x v="24"/>
    <s v="PUERRES"/>
    <x v="2"/>
    <n v="0"/>
    <n v="0"/>
    <n v="0"/>
    <n v="0"/>
    <n v="3"/>
    <x v="0"/>
    <n v="0"/>
    <n v="0"/>
    <s v="08/24/2021 12:00:00 AM"/>
    <x v="16"/>
    <s v="COTORRA"/>
  </r>
  <r>
    <x v="946"/>
    <x v="6"/>
    <s v="SUTATENZA"/>
    <x v="9"/>
    <n v="0"/>
    <n v="0"/>
    <n v="18"/>
    <n v="0"/>
    <n v="0"/>
    <x v="0"/>
    <n v="0"/>
    <n v="0"/>
    <s v="08/24/2021 12:00:00 AM"/>
    <x v="0"/>
    <s v="COPACABANA"/>
  </r>
  <r>
    <x v="947"/>
    <x v="4"/>
    <s v="VERGARA"/>
    <x v="2"/>
    <n v="0"/>
    <n v="0"/>
    <n v="0"/>
    <n v="0"/>
    <n v="2"/>
    <x v="0"/>
    <n v="0"/>
    <n v="0"/>
    <s v="08/25/2021 12:00:00 AM"/>
    <x v="4"/>
    <s v="FUSAGASUGA"/>
  </r>
  <r>
    <x v="946"/>
    <x v="4"/>
    <s v="ANOLAIMA"/>
    <x v="2"/>
    <n v="0"/>
    <n v="0"/>
    <n v="0"/>
    <n v="0"/>
    <n v="4"/>
    <x v="0"/>
    <n v="0"/>
    <n v="0"/>
    <s v="08/25/2021 12:00:00 AM"/>
    <x v="0"/>
    <s v="SAN JUAN DE URABA"/>
  </r>
  <r>
    <x v="946"/>
    <x v="3"/>
    <s v="OIBA"/>
    <x v="7"/>
    <n v="0"/>
    <n v="0"/>
    <n v="1"/>
    <n v="0"/>
    <n v="0"/>
    <x v="0"/>
    <n v="0"/>
    <n v="0"/>
    <s v="08/25/2021 12:00:00 AM"/>
    <x v="12"/>
    <s v="MANAURE"/>
  </r>
  <r>
    <x v="946"/>
    <x v="3"/>
    <s v="SOCORRO"/>
    <x v="10"/>
    <n v="0"/>
    <n v="0"/>
    <n v="4"/>
    <n v="0"/>
    <n v="0"/>
    <x v="378"/>
    <n v="0"/>
    <n v="0"/>
    <s v="08/24/2021 12:00:00 AM"/>
    <x v="12"/>
    <s v="MAICAO"/>
  </r>
  <r>
    <x v="946"/>
    <x v="19"/>
    <s v="EL TAMBO"/>
    <x v="2"/>
    <n v="0"/>
    <n v="0"/>
    <n v="0"/>
    <n v="0"/>
    <n v="3"/>
    <x v="0"/>
    <n v="0"/>
    <n v="0"/>
    <s v="08/24/2021 12:00:00 AM"/>
    <x v="12"/>
    <s v="URIBIA"/>
  </r>
  <r>
    <x v="947"/>
    <x v="8"/>
    <s v="BUENAVISTA"/>
    <x v="27"/>
    <n v="0"/>
    <n v="0"/>
    <n v="10"/>
    <n v="0"/>
    <n v="0"/>
    <x v="0"/>
    <n v="0"/>
    <n v="0"/>
    <s v="08/25/2021 12:00:00 AM"/>
    <x v="21"/>
    <s v="TAME"/>
  </r>
  <r>
    <x v="947"/>
    <x v="8"/>
    <s v="SUCRE"/>
    <x v="10"/>
    <n v="0"/>
    <n v="0"/>
    <n v="1411"/>
    <n v="0"/>
    <n v="1000"/>
    <x v="379"/>
    <n v="122873400000"/>
    <n v="0"/>
    <s v="08/25/2021 12:00:00 AM"/>
    <x v="18"/>
    <s v="VILLA CARO"/>
  </r>
  <r>
    <x v="833"/>
    <x v="22"/>
    <s v="RIO VIEJO"/>
    <x v="12"/>
    <n v="0"/>
    <n v="0"/>
    <n v="0"/>
    <n v="0"/>
    <n v="0"/>
    <x v="0"/>
    <n v="0"/>
    <n v="0"/>
    <s v="08/25/2021 12:00:00 AM"/>
    <x v="18"/>
    <s v="BOCHALEMA"/>
  </r>
  <r>
    <x v="947"/>
    <x v="4"/>
    <s v="CAPARRAPI"/>
    <x v="2"/>
    <n v="0"/>
    <n v="0"/>
    <n v="0"/>
    <n v="0"/>
    <n v="1"/>
    <x v="0"/>
    <n v="0"/>
    <n v="0"/>
    <s v="08/25/2021 12:00:00 AM"/>
    <x v="18"/>
    <s v="SAN CALIXTO"/>
  </r>
  <r>
    <x v="947"/>
    <x v="19"/>
    <s v="SOTARA"/>
    <x v="2"/>
    <n v="0"/>
    <n v="0"/>
    <n v="0"/>
    <n v="0"/>
    <n v="6"/>
    <x v="0"/>
    <n v="0"/>
    <n v="0"/>
    <s v="08/25/2021 12:00:00 AM"/>
    <x v="19"/>
    <s v="INZA"/>
  </r>
  <r>
    <x v="947"/>
    <x v="19"/>
    <s v="CAJIBIO"/>
    <x v="2"/>
    <n v="0"/>
    <n v="0"/>
    <n v="0"/>
    <n v="0"/>
    <n v="0"/>
    <x v="0"/>
    <n v="0"/>
    <n v="0"/>
    <s v="08/25/2021 12:00:00 AM"/>
    <x v="1"/>
    <s v="GUATICA"/>
  </r>
  <r>
    <x v="946"/>
    <x v="26"/>
    <s v="CERTEGUI"/>
    <x v="10"/>
    <n v="0"/>
    <n v="0"/>
    <n v="135"/>
    <n v="0"/>
    <n v="0"/>
    <x v="0"/>
    <n v="0"/>
    <n v="0"/>
    <s v="08/24/2021 12:00:00 AM"/>
    <x v="22"/>
    <s v="SAN JACINTO DEL CAUCA"/>
  </r>
  <r>
    <x v="947"/>
    <x v="9"/>
    <s v="LIBANO"/>
    <x v="2"/>
    <n v="0"/>
    <n v="0"/>
    <n v="0"/>
    <n v="0"/>
    <n v="3"/>
    <x v="0"/>
    <n v="0"/>
    <n v="0"/>
    <s v="08/24/2021 12:00:00 AM"/>
    <x v="20"/>
    <s v="SABANALARGA"/>
  </r>
  <r>
    <x v="947"/>
    <x v="0"/>
    <s v="MEDELLIN"/>
    <x v="2"/>
    <n v="0"/>
    <n v="0"/>
    <n v="0"/>
    <n v="0"/>
    <n v="0"/>
    <x v="0"/>
    <n v="0"/>
    <n v="0"/>
    <s v="08/26/2021 12:00:00 AM"/>
    <x v="18"/>
    <s v="EL ZULIA"/>
  </r>
  <r>
    <x v="947"/>
    <x v="9"/>
    <s v="PRADO"/>
    <x v="2"/>
    <n v="0"/>
    <n v="0"/>
    <n v="0"/>
    <n v="0"/>
    <n v="60"/>
    <x v="0"/>
    <n v="0"/>
    <n v="0"/>
    <s v="08/26/2021 12:00:00 AM"/>
    <x v="18"/>
    <s v="VILLA CARO"/>
  </r>
  <r>
    <x v="948"/>
    <x v="4"/>
    <s v="LA CALERA"/>
    <x v="4"/>
    <n v="0"/>
    <n v="0"/>
    <n v="1"/>
    <n v="0"/>
    <n v="0"/>
    <x v="0"/>
    <n v="0"/>
    <n v="0"/>
    <s v="08/26/2021 12:00:00 AM"/>
    <x v="18"/>
    <s v="SAN CALIXTO"/>
  </r>
  <r>
    <x v="948"/>
    <x v="0"/>
    <s v="BARBOSA"/>
    <x v="2"/>
    <n v="0"/>
    <n v="0"/>
    <n v="0"/>
    <n v="0"/>
    <n v="0"/>
    <x v="0"/>
    <n v="0"/>
    <n v="0"/>
    <s v="08/24/2021 12:00:00 AM"/>
    <x v="0"/>
    <s v="COCORNA"/>
  </r>
  <r>
    <x v="948"/>
    <x v="15"/>
    <s v="CALI"/>
    <x v="0"/>
    <n v="0"/>
    <n v="0"/>
    <n v="1"/>
    <n v="0"/>
    <n v="0"/>
    <x v="0"/>
    <n v="0"/>
    <n v="0"/>
    <s v="08/24/2021 12:00:00 AM"/>
    <x v="10"/>
    <s v="MANAURE"/>
  </r>
  <r>
    <x v="948"/>
    <x v="4"/>
    <s v="EL COLEGIO"/>
    <x v="4"/>
    <n v="0"/>
    <n v="0"/>
    <n v="0"/>
    <n v="0"/>
    <n v="0"/>
    <x v="0"/>
    <n v="0"/>
    <n v="0"/>
    <s v="08/26/2021 12:00:00 AM"/>
    <x v="1"/>
    <s v="GUATICA"/>
  </r>
  <r>
    <x v="948"/>
    <x v="4"/>
    <s v="SASAIMA"/>
    <x v="2"/>
    <n v="0"/>
    <n v="0"/>
    <n v="0"/>
    <n v="0"/>
    <n v="1"/>
    <x v="0"/>
    <n v="0"/>
    <n v="0"/>
    <s v="08/25/2021 12:00:00 AM"/>
    <x v="1"/>
    <s v="GUATICA"/>
  </r>
  <r>
    <x v="949"/>
    <x v="18"/>
    <s v="CHITAGA"/>
    <x v="4"/>
    <n v="0"/>
    <n v="0"/>
    <n v="0"/>
    <n v="0"/>
    <n v="0"/>
    <x v="0"/>
    <n v="0"/>
    <n v="0"/>
    <s v="08/26/2021 12:00:00 AM"/>
    <x v="1"/>
    <s v="PEREIRA"/>
  </r>
  <r>
    <x v="949"/>
    <x v="18"/>
    <s v="SILOS"/>
    <x v="4"/>
    <n v="0"/>
    <n v="0"/>
    <n v="0"/>
    <n v="0"/>
    <n v="0"/>
    <x v="0"/>
    <n v="0"/>
    <n v="0"/>
    <s v="07/05/2021 12:00:00 AM"/>
    <x v="25"/>
    <s v="HOBO"/>
  </r>
  <r>
    <x v="949"/>
    <x v="4"/>
    <s v="PACHO"/>
    <x v="2"/>
    <n v="0"/>
    <n v="0"/>
    <n v="0"/>
    <n v="0"/>
    <n v="5.5"/>
    <x v="0"/>
    <n v="0"/>
    <n v="0"/>
    <s v="07/06/2021 12:00:00 AM"/>
    <x v="25"/>
    <s v="TESALIA"/>
  </r>
  <r>
    <x v="947"/>
    <x v="24"/>
    <s v="CUMBAL"/>
    <x v="2"/>
    <n v="0"/>
    <n v="0"/>
    <n v="0"/>
    <n v="0"/>
    <n v="300"/>
    <x v="0"/>
    <n v="0"/>
    <n v="0"/>
    <s v="07/15/2021 12:00:00 AM"/>
    <x v="25"/>
    <s v="NEIVA"/>
  </r>
  <r>
    <x v="949"/>
    <x v="24"/>
    <s v="EL TAMBO"/>
    <x v="2"/>
    <n v="0"/>
    <n v="0"/>
    <n v="0"/>
    <n v="0"/>
    <n v="2"/>
    <x v="0"/>
    <n v="0"/>
    <n v="0"/>
    <s v="07/20/2021 12:00:00 AM"/>
    <x v="25"/>
    <s v="PALERMO"/>
  </r>
  <r>
    <x v="950"/>
    <x v="19"/>
    <s v="PIAMONTE"/>
    <x v="0"/>
    <n v="0"/>
    <n v="0"/>
    <n v="2"/>
    <n v="2"/>
    <n v="0"/>
    <x v="0"/>
    <n v="0"/>
    <n v="0"/>
    <s v="07/20/2021 12:00:00 AM"/>
    <x v="25"/>
    <s v="NEIVA"/>
  </r>
  <r>
    <x v="949"/>
    <x v="9"/>
    <s v="MELGAR"/>
    <x v="2"/>
    <n v="0"/>
    <n v="0"/>
    <n v="0"/>
    <n v="0"/>
    <n v="4"/>
    <x v="0"/>
    <n v="0"/>
    <n v="0"/>
    <s v="07/20/2021 12:00:00 AM"/>
    <x v="25"/>
    <s v="NEIVA"/>
  </r>
  <r>
    <x v="950"/>
    <x v="4"/>
    <s v="GUAYABETAL"/>
    <x v="10"/>
    <n v="0"/>
    <n v="0"/>
    <n v="11"/>
    <n v="0"/>
    <n v="0"/>
    <x v="380"/>
    <n v="0"/>
    <n v="0"/>
    <s v="07/21/2021 12:00:00 AM"/>
    <x v="25"/>
    <s v="YAGUARA"/>
  </r>
  <r>
    <x v="951"/>
    <x v="18"/>
    <s v="SARDINATA"/>
    <x v="30"/>
    <n v="0"/>
    <n v="0"/>
    <n v="0"/>
    <n v="0"/>
    <n v="0"/>
    <x v="0"/>
    <n v="0"/>
    <n v="0"/>
    <s v="07/22/2021 12:00:00 AM"/>
    <x v="25"/>
    <s v="RIVERA"/>
  </r>
  <r>
    <x v="951"/>
    <x v="5"/>
    <s v="GRANADA"/>
    <x v="30"/>
    <n v="0"/>
    <n v="0"/>
    <n v="100"/>
    <n v="0"/>
    <n v="0"/>
    <x v="0"/>
    <n v="0"/>
    <n v="0"/>
    <s v="07/23/2021 12:00:00 AM"/>
    <x v="25"/>
    <s v="TELLO"/>
  </r>
  <r>
    <x v="951"/>
    <x v="4"/>
    <s v="UBAQUE"/>
    <x v="10"/>
    <n v="0"/>
    <n v="0"/>
    <n v="2"/>
    <n v="0"/>
    <n v="0"/>
    <x v="0"/>
    <n v="0"/>
    <n v="0"/>
    <s v="07/26/2021 12:00:00 AM"/>
    <x v="25"/>
    <s v="NEIVA"/>
  </r>
  <r>
    <x v="951"/>
    <x v="4"/>
    <s v="JUNIN"/>
    <x v="10"/>
    <n v="0"/>
    <n v="0"/>
    <n v="5"/>
    <n v="0"/>
    <n v="0"/>
    <x v="0"/>
    <n v="0"/>
    <n v="0"/>
    <s v="07/27/2021 12:00:00 AM"/>
    <x v="25"/>
    <s v="TESALIA"/>
  </r>
  <r>
    <x v="946"/>
    <x v="24"/>
    <s v="LINARES"/>
    <x v="2"/>
    <n v="0"/>
    <n v="0"/>
    <n v="0"/>
    <n v="0"/>
    <n v="2"/>
    <x v="0"/>
    <n v="0"/>
    <n v="0"/>
    <s v="08/03/2021 12:00:00 AM"/>
    <x v="25"/>
    <s v="NEIVA"/>
  </r>
  <r>
    <x v="946"/>
    <x v="6"/>
    <s v="SANTANA"/>
    <x v="9"/>
    <n v="0"/>
    <n v="0"/>
    <n v="18"/>
    <n v="0"/>
    <n v="0"/>
    <x v="0"/>
    <n v="0"/>
    <n v="0"/>
    <s v="08/23/2021 12:00:00 AM"/>
    <x v="28"/>
    <s v="CALARCA"/>
  </r>
  <r>
    <x v="950"/>
    <x v="18"/>
    <s v="OCAÑA"/>
    <x v="4"/>
    <n v="0"/>
    <n v="1"/>
    <n v="6"/>
    <n v="0"/>
    <n v="0"/>
    <x v="0"/>
    <n v="0"/>
    <n v="0"/>
    <s v="08/25/2021 12:00:00 AM"/>
    <x v="28"/>
    <s v="ARMENIA"/>
  </r>
  <r>
    <x v="946"/>
    <x v="28"/>
    <s v="ARMENIA"/>
    <x v="0"/>
    <n v="0"/>
    <n v="0"/>
    <n v="2"/>
    <n v="1"/>
    <n v="0"/>
    <x v="0"/>
    <n v="0"/>
    <n v="0"/>
    <s v="08/26/2021 12:00:00 AM"/>
    <x v="9"/>
    <s v="CHAPARRAL"/>
  </r>
  <r>
    <x v="931"/>
    <x v="28"/>
    <s v="GENOVA"/>
    <x v="2"/>
    <n v="0"/>
    <n v="0"/>
    <n v="0"/>
    <n v="0"/>
    <n v="1"/>
    <x v="0"/>
    <n v="0"/>
    <n v="0"/>
    <s v="08/26/2021 12:00:00 AM"/>
    <x v="9"/>
    <s v="PLANADAS"/>
  </r>
  <r>
    <x v="952"/>
    <x v="10"/>
    <s v="LA GLORIA"/>
    <x v="9"/>
    <n v="0"/>
    <n v="0"/>
    <n v="4"/>
    <n v="0"/>
    <n v="0"/>
    <x v="0"/>
    <n v="0"/>
    <n v="0"/>
    <s v="08/26/2021 12:00:00 AM"/>
    <x v="18"/>
    <s v="BOCHALEMA"/>
  </r>
  <r>
    <x v="948"/>
    <x v="14"/>
    <s v="OROCUE"/>
    <x v="2"/>
    <n v="0"/>
    <n v="0"/>
    <n v="0"/>
    <n v="0"/>
    <n v="50"/>
    <x v="0"/>
    <n v="0"/>
    <n v="0"/>
    <s v="08/26/2021 12:00:00 AM"/>
    <x v="18"/>
    <s v="SARDINATA"/>
  </r>
  <r>
    <x v="951"/>
    <x v="19"/>
    <s v="SUAREZ"/>
    <x v="9"/>
    <n v="0"/>
    <n v="0"/>
    <n v="10"/>
    <n v="0"/>
    <n v="0"/>
    <x v="0"/>
    <n v="0"/>
    <n v="0"/>
    <s v="08/03/2021 12:00:00 AM"/>
    <x v="25"/>
    <s v="VILLAVIEJA"/>
  </r>
  <r>
    <x v="952"/>
    <x v="4"/>
    <s v="UBALA"/>
    <x v="4"/>
    <n v="0"/>
    <n v="0"/>
    <n v="0"/>
    <n v="0"/>
    <n v="0"/>
    <x v="0"/>
    <n v="0"/>
    <n v="0"/>
    <s v="08/05/2021 12:00:00 AM"/>
    <x v="25"/>
    <s v="RIVERA"/>
  </r>
  <r>
    <x v="952"/>
    <x v="4"/>
    <s v="CAPARRAPI"/>
    <x v="2"/>
    <n v="0"/>
    <n v="0"/>
    <n v="0"/>
    <n v="0"/>
    <n v="2"/>
    <x v="0"/>
    <n v="0"/>
    <n v="0"/>
    <s v="08/10/2021 12:00:00 AM"/>
    <x v="25"/>
    <s v="NEIVA"/>
  </r>
  <r>
    <x v="952"/>
    <x v="18"/>
    <s v="OCAÑA"/>
    <x v="27"/>
    <n v="0"/>
    <n v="1"/>
    <n v="16"/>
    <n v="0"/>
    <n v="0"/>
    <x v="0"/>
    <n v="0"/>
    <n v="0"/>
    <s v="08/12/2021 12:00:00 AM"/>
    <x v="25"/>
    <s v="NEIVA"/>
  </r>
  <r>
    <x v="952"/>
    <x v="18"/>
    <s v="ABREGO"/>
    <x v="27"/>
    <n v="0"/>
    <n v="0"/>
    <n v="1"/>
    <n v="0"/>
    <n v="0"/>
    <x v="0"/>
    <n v="0"/>
    <n v="0"/>
    <s v="08/12/2021 12:00:00 AM"/>
    <x v="25"/>
    <s v="PALERMO"/>
  </r>
  <r>
    <x v="949"/>
    <x v="10"/>
    <s v="VALLEDUPAR"/>
    <x v="9"/>
    <n v="0"/>
    <n v="0"/>
    <n v="8"/>
    <n v="0"/>
    <n v="2"/>
    <x v="0"/>
    <n v="0"/>
    <n v="0"/>
    <s v="08/12/2021 12:00:00 AM"/>
    <x v="25"/>
    <s v="YAGUARA"/>
  </r>
  <r>
    <x v="952"/>
    <x v="3"/>
    <s v="BUCARAMANGA"/>
    <x v="4"/>
    <n v="0"/>
    <n v="0"/>
    <n v="10"/>
    <n v="0"/>
    <n v="0"/>
    <x v="0"/>
    <n v="0"/>
    <n v="0"/>
    <s v="08/13/2021 12:00:00 AM"/>
    <x v="25"/>
    <s v="PALERMO"/>
  </r>
  <r>
    <x v="948"/>
    <x v="0"/>
    <s v="PEÑOL"/>
    <x v="0"/>
    <n v="0"/>
    <n v="0"/>
    <n v="1"/>
    <n v="1"/>
    <n v="0"/>
    <x v="0"/>
    <n v="0"/>
    <n v="0"/>
    <s v="08/17/2021 12:00:00 AM"/>
    <x v="25"/>
    <s v="YAGUARA"/>
  </r>
  <r>
    <x v="951"/>
    <x v="0"/>
    <s v="ANZA"/>
    <x v="9"/>
    <n v="0"/>
    <n v="0"/>
    <n v="5"/>
    <n v="0"/>
    <n v="0"/>
    <x v="0"/>
    <n v="0"/>
    <n v="0"/>
    <s v="08/17/2021 12:00:00 AM"/>
    <x v="25"/>
    <s v="TERUEL"/>
  </r>
  <r>
    <x v="951"/>
    <x v="0"/>
    <s v="ANZA"/>
    <x v="30"/>
    <n v="0"/>
    <n v="0"/>
    <n v="0"/>
    <n v="0"/>
    <n v="0"/>
    <x v="0"/>
    <n v="0"/>
    <n v="0"/>
    <s v="08/19/2021 12:00:00 AM"/>
    <x v="25"/>
    <s v="CAMPOALEGRE"/>
  </r>
  <r>
    <x v="952"/>
    <x v="0"/>
    <s v="URAMITA"/>
    <x v="27"/>
    <n v="0"/>
    <n v="0"/>
    <n v="35"/>
    <n v="0"/>
    <n v="0"/>
    <x v="0"/>
    <n v="0"/>
    <n v="0"/>
    <s v="08/23/2021 12:00:00 AM"/>
    <x v="25"/>
    <s v="CAMPOALEGRE"/>
  </r>
  <r>
    <x v="951"/>
    <x v="0"/>
    <s v="OLAYA"/>
    <x v="18"/>
    <n v="0"/>
    <n v="0"/>
    <n v="160"/>
    <n v="0"/>
    <n v="0"/>
    <x v="0"/>
    <n v="0"/>
    <n v="0"/>
    <s v="08/23/2021 12:00:00 AM"/>
    <x v="25"/>
    <s v="CAMPOALEGRE"/>
  </r>
  <r>
    <x v="952"/>
    <x v="0"/>
    <s v="VALDIVIA"/>
    <x v="4"/>
    <n v="0"/>
    <n v="0"/>
    <n v="2"/>
    <n v="2"/>
    <n v="0"/>
    <x v="0"/>
    <n v="0"/>
    <n v="0"/>
    <s v="08/26/2021 12:00:00 AM"/>
    <x v="9"/>
    <s v="RIOBLANCO"/>
  </r>
  <r>
    <x v="943"/>
    <x v="0"/>
    <s v="NECHI"/>
    <x v="10"/>
    <n v="0"/>
    <n v="0"/>
    <n v="11"/>
    <n v="1"/>
    <n v="0"/>
    <x v="335"/>
    <n v="0"/>
    <n v="0"/>
    <s v="08/27/2021 12:00:00 AM"/>
    <x v="16"/>
    <s v="DEPARTAMENTO"/>
  </r>
  <r>
    <x v="943"/>
    <x v="0"/>
    <s v="PUERTO BERRIO"/>
    <x v="9"/>
    <n v="0"/>
    <n v="0"/>
    <n v="19"/>
    <n v="0"/>
    <n v="0"/>
    <x v="0"/>
    <n v="0"/>
    <n v="0"/>
    <s v="08/27/2021 12:00:00 AM"/>
    <x v="17"/>
    <s v="MANIZALES"/>
  </r>
  <r>
    <x v="942"/>
    <x v="4"/>
    <s v="GUADUAS"/>
    <x v="2"/>
    <n v="0"/>
    <n v="0"/>
    <n v="0"/>
    <n v="0"/>
    <n v="1"/>
    <x v="0"/>
    <n v="0"/>
    <n v="0"/>
    <s v="08/26/2021 12:00:00 AM"/>
    <x v="9"/>
    <s v="FLANDES"/>
  </r>
  <r>
    <x v="944"/>
    <x v="4"/>
    <s v="GUADUAS"/>
    <x v="2"/>
    <n v="0"/>
    <n v="0"/>
    <n v="0"/>
    <n v="0"/>
    <n v="10"/>
    <x v="0"/>
    <n v="0"/>
    <n v="0"/>
    <s v="08/26/2021 12:00:00 AM"/>
    <x v="9"/>
    <s v="CASABIANCA"/>
  </r>
  <r>
    <x v="947"/>
    <x v="4"/>
    <s v="GUADUAS"/>
    <x v="2"/>
    <n v="0"/>
    <n v="0"/>
    <n v="0"/>
    <n v="0"/>
    <n v="4"/>
    <x v="0"/>
    <n v="0"/>
    <n v="0"/>
    <s v="08/26/2021 12:00:00 AM"/>
    <x v="9"/>
    <s v="CHAPARRAL"/>
  </r>
  <r>
    <x v="947"/>
    <x v="4"/>
    <s v="GUADUAS"/>
    <x v="2"/>
    <n v="0"/>
    <n v="0"/>
    <n v="0"/>
    <n v="0"/>
    <n v="1"/>
    <x v="0"/>
    <n v="0"/>
    <n v="0"/>
    <s v="08/27/2021 12:00:00 AM"/>
    <x v="9"/>
    <s v="VILLAHERMOSA"/>
  </r>
  <r>
    <x v="953"/>
    <x v="29"/>
    <s v="PUERTO CARREÑO"/>
    <x v="10"/>
    <n v="0"/>
    <n v="0"/>
    <n v="0"/>
    <n v="0"/>
    <n v="10"/>
    <x v="0"/>
    <n v="0"/>
    <n v="0"/>
    <s v="08/27/2021 12:00:00 AM"/>
    <x v="18"/>
    <s v="SAN CALIXTO"/>
  </r>
  <r>
    <x v="953"/>
    <x v="6"/>
    <s v="MUZO"/>
    <x v="9"/>
    <n v="0"/>
    <n v="0"/>
    <n v="335"/>
    <n v="0"/>
    <n v="0"/>
    <x v="0"/>
    <n v="0"/>
    <n v="0"/>
    <s v="08/27/2021 12:00:00 AM"/>
    <x v="5"/>
    <s v="PUERTO LOPEZ"/>
  </r>
  <r>
    <x v="954"/>
    <x v="1"/>
    <s v="DOSQUEBRADAS"/>
    <x v="0"/>
    <n v="0"/>
    <n v="1"/>
    <n v="0"/>
    <n v="0"/>
    <n v="0"/>
    <x v="0"/>
    <n v="0"/>
    <n v="0"/>
    <s v="08/27/2021 12:00:00 AM"/>
    <x v="1"/>
    <s v="PEREIRA"/>
  </r>
  <r>
    <x v="954"/>
    <x v="19"/>
    <s v="EL TAMBO"/>
    <x v="2"/>
    <n v="0"/>
    <n v="0"/>
    <n v="0"/>
    <n v="0"/>
    <n v="1"/>
    <x v="0"/>
    <n v="0"/>
    <n v="0"/>
    <s v="08/27/2021 12:00:00 AM"/>
    <x v="18"/>
    <s v="DURANIA"/>
  </r>
  <r>
    <x v="936"/>
    <x v="22"/>
    <s v="MORALES"/>
    <x v="10"/>
    <n v="0"/>
    <n v="0"/>
    <n v="286"/>
    <n v="0"/>
    <n v="0"/>
    <x v="0"/>
    <n v="0"/>
    <n v="0"/>
    <s v="08/27/2021 12:00:00 AM"/>
    <x v="18"/>
    <s v="HACARI"/>
  </r>
  <r>
    <x v="944"/>
    <x v="22"/>
    <s v="SANTA ROSA"/>
    <x v="9"/>
    <n v="0"/>
    <n v="0"/>
    <n v="293"/>
    <n v="0"/>
    <n v="23"/>
    <x v="0"/>
    <n v="0"/>
    <n v="0"/>
    <s v="08/23/2021 12:00:00 AM"/>
    <x v="4"/>
    <s v="SUBACHOQUE"/>
  </r>
  <r>
    <x v="954"/>
    <x v="6"/>
    <s v="CHIQUINQUIRA"/>
    <x v="10"/>
    <n v="0"/>
    <n v="0"/>
    <n v="110"/>
    <n v="0"/>
    <n v="0"/>
    <x v="0"/>
    <n v="0"/>
    <n v="0"/>
    <s v="08/27/2021 12:00:00 AM"/>
    <x v="22"/>
    <s v="SAN JACINTO DEL CAUCA"/>
  </r>
  <r>
    <x v="955"/>
    <x v="5"/>
    <s v="ACACIAS"/>
    <x v="30"/>
    <n v="3"/>
    <n v="0"/>
    <n v="0"/>
    <n v="0"/>
    <n v="0"/>
    <x v="0"/>
    <n v="0"/>
    <n v="0"/>
    <s v="08/28/2021 12:00:00 AM"/>
    <x v="6"/>
    <s v="SANTA MARIA"/>
  </r>
  <r>
    <x v="955"/>
    <x v="10"/>
    <s v="VALLEDUPAR"/>
    <x v="4"/>
    <n v="0"/>
    <n v="0"/>
    <n v="1"/>
    <n v="0"/>
    <n v="2"/>
    <x v="0"/>
    <n v="0"/>
    <n v="0"/>
    <s v="08/28/2021 12:00:00 AM"/>
    <x v="18"/>
    <s v="CONVENCION"/>
  </r>
  <r>
    <x v="955"/>
    <x v="17"/>
    <s v="LA DORADA"/>
    <x v="10"/>
    <n v="0"/>
    <n v="0"/>
    <n v="0"/>
    <n v="0"/>
    <n v="0"/>
    <x v="381"/>
    <n v="0"/>
    <n v="0"/>
    <s v="08/28/2021 12:00:00 AM"/>
    <x v="5"/>
    <s v="VILLAVICENCIO"/>
  </r>
  <r>
    <x v="955"/>
    <x v="17"/>
    <s v="VITERBO"/>
    <x v="4"/>
    <n v="0"/>
    <n v="0"/>
    <n v="0"/>
    <n v="0"/>
    <n v="0"/>
    <x v="0"/>
    <n v="0"/>
    <n v="0"/>
    <s v="08/28/2021 12:00:00 AM"/>
    <x v="25"/>
    <s v="NEIVA"/>
  </r>
  <r>
    <x v="955"/>
    <x v="17"/>
    <s v="MANZANARES"/>
    <x v="4"/>
    <n v="0"/>
    <n v="0"/>
    <n v="0"/>
    <n v="0"/>
    <n v="0"/>
    <x v="0"/>
    <n v="0"/>
    <n v="0"/>
    <s v="08/28/2021 12:00:00 AM"/>
    <x v="4"/>
    <s v="UBAQUE"/>
  </r>
  <r>
    <x v="955"/>
    <x v="17"/>
    <s v="PALESTINA"/>
    <x v="4"/>
    <n v="0"/>
    <n v="0"/>
    <n v="0"/>
    <n v="0"/>
    <n v="0"/>
    <x v="0"/>
    <n v="0"/>
    <n v="0"/>
    <s v="08/28/2021 12:00:00 AM"/>
    <x v="0"/>
    <s v="MEDELLIN"/>
  </r>
  <r>
    <x v="954"/>
    <x v="0"/>
    <s v="PUERTO BERRIO"/>
    <x v="10"/>
    <n v="0"/>
    <n v="0"/>
    <n v="93"/>
    <n v="4"/>
    <n v="0"/>
    <x v="0"/>
    <n v="0"/>
    <n v="0"/>
    <s v="08/28/2021 12:00:00 AM"/>
    <x v="5"/>
    <s v="EL DORADO"/>
  </r>
  <r>
    <x v="955"/>
    <x v="4"/>
    <s v="GUAYABETAL"/>
    <x v="10"/>
    <n v="0"/>
    <n v="0"/>
    <n v="1"/>
    <n v="0"/>
    <n v="0"/>
    <x v="0"/>
    <n v="0"/>
    <n v="0"/>
    <s v="08/29/2021 12:00:00 AM"/>
    <x v="6"/>
    <s v="BELEN"/>
  </r>
  <r>
    <x v="956"/>
    <x v="9"/>
    <s v="CAJAMARCA"/>
    <x v="4"/>
    <n v="0"/>
    <n v="0"/>
    <n v="0"/>
    <n v="0"/>
    <n v="0"/>
    <x v="0"/>
    <n v="0"/>
    <n v="0"/>
    <s v="08/27/2021 12:00:00 AM"/>
    <x v="22"/>
    <s v="SANTA CATALINA"/>
  </r>
  <r>
    <x v="956"/>
    <x v="28"/>
    <s v="MONTENEGRO"/>
    <x v="4"/>
    <n v="1"/>
    <n v="2"/>
    <n v="1"/>
    <n v="1"/>
    <n v="0"/>
    <x v="0"/>
    <n v="0"/>
    <n v="0"/>
    <s v="08/29/2021 12:00:00 AM"/>
    <x v="1"/>
    <s v="GUATICA"/>
  </r>
  <r>
    <x v="956"/>
    <x v="3"/>
    <s v="SANTA BARBARA"/>
    <x v="4"/>
    <n v="0"/>
    <n v="0"/>
    <n v="0"/>
    <n v="0"/>
    <n v="0"/>
    <x v="0"/>
    <n v="0"/>
    <n v="0"/>
    <s v="08/29/2021 12:00:00 AM"/>
    <x v="22"/>
    <s v="ACHI"/>
  </r>
  <r>
    <x v="956"/>
    <x v="3"/>
    <s v="FLORIDABLANCA"/>
    <x v="4"/>
    <n v="0"/>
    <n v="0"/>
    <n v="1"/>
    <n v="0"/>
    <n v="0"/>
    <x v="0"/>
    <n v="0"/>
    <n v="0"/>
    <s v="08/30/2021 12:00:00 AM"/>
    <x v="25"/>
    <s v="NEIVA"/>
  </r>
  <r>
    <x v="957"/>
    <x v="4"/>
    <s v="GUATAVITA"/>
    <x v="1"/>
    <n v="1"/>
    <n v="0"/>
    <n v="0"/>
    <n v="0"/>
    <n v="0"/>
    <x v="0"/>
    <n v="0"/>
    <n v="0"/>
    <s v="08/25/2021 12:00:00 AM"/>
    <x v="12"/>
    <s v="RIOHACHA"/>
  </r>
  <r>
    <x v="955"/>
    <x v="9"/>
    <s v="IBAGUE"/>
    <x v="29"/>
    <n v="1"/>
    <n v="0"/>
    <n v="0"/>
    <n v="0"/>
    <n v="0"/>
    <x v="0"/>
    <n v="0"/>
    <n v="0"/>
    <s v="08/30/2021 12:00:00 AM"/>
    <x v="16"/>
    <s v="PLANETA RICA"/>
  </r>
  <r>
    <x v="957"/>
    <x v="20"/>
    <s v="MALAMBO"/>
    <x v="9"/>
    <n v="0"/>
    <n v="0"/>
    <n v="28"/>
    <n v="0"/>
    <n v="0"/>
    <x v="382"/>
    <n v="17550000000"/>
    <n v="0"/>
    <s v="08/28/2021 12:00:00 AM"/>
    <x v="19"/>
    <s v="EL TAMBO"/>
  </r>
  <r>
    <x v="957"/>
    <x v="0"/>
    <s v="ANGELOPOLIS"/>
    <x v="4"/>
    <n v="0"/>
    <n v="0"/>
    <n v="350"/>
    <n v="0"/>
    <n v="0"/>
    <x v="0"/>
    <n v="0"/>
    <n v="0"/>
    <s v="08/30/2021 12:00:00 AM"/>
    <x v="8"/>
    <s v="SAN MARCOS"/>
  </r>
  <r>
    <x v="958"/>
    <x v="0"/>
    <s v="ZARAGOZA"/>
    <x v="10"/>
    <n v="0"/>
    <n v="0"/>
    <n v="110"/>
    <n v="0"/>
    <n v="0"/>
    <x v="0"/>
    <n v="0"/>
    <n v="0"/>
    <s v="08/30/2021 12:00:00 AM"/>
    <x v="0"/>
    <s v="ANORI"/>
  </r>
  <r>
    <x v="958"/>
    <x v="0"/>
    <s v="ANORI"/>
    <x v="10"/>
    <n v="0"/>
    <n v="0"/>
    <n v="180"/>
    <n v="0"/>
    <n v="0"/>
    <x v="0"/>
    <n v="0"/>
    <n v="0"/>
    <s v="08/30/2021 12:00:00 AM"/>
    <x v="20"/>
    <s v="PALMAR DE VARELA"/>
  </r>
  <r>
    <x v="957"/>
    <x v="8"/>
    <s v="SAN MARCOS"/>
    <x v="10"/>
    <n v="0"/>
    <n v="0"/>
    <n v="147"/>
    <n v="0"/>
    <n v="0"/>
    <x v="0"/>
    <n v="0"/>
    <n v="0"/>
    <s v="08/30/2021 12:00:00 AM"/>
    <x v="2"/>
    <s v="SANTA MARTA"/>
  </r>
  <r>
    <x v="958"/>
    <x v="4"/>
    <s v="GUAYABETAL"/>
    <x v="4"/>
    <n v="0"/>
    <n v="0"/>
    <n v="188"/>
    <n v="11"/>
    <n v="0"/>
    <x v="383"/>
    <n v="0"/>
    <n v="0"/>
    <s v="08/30/2021 12:00:00 AM"/>
    <x v="28"/>
    <s v="MONTENEGRO"/>
  </r>
  <r>
    <x v="957"/>
    <x v="12"/>
    <s v="FONSECA"/>
    <x v="27"/>
    <n v="0"/>
    <n v="0"/>
    <n v="12"/>
    <n v="0"/>
    <n v="0"/>
    <x v="0"/>
    <n v="0"/>
    <n v="0"/>
    <s v="08/30/2021 12:00:00 AM"/>
    <x v="28"/>
    <s v="FILANDIA"/>
  </r>
  <r>
    <x v="958"/>
    <x v="5"/>
    <s v="ACACIAS"/>
    <x v="30"/>
    <n v="0"/>
    <n v="0"/>
    <n v="9"/>
    <n v="0"/>
    <n v="0"/>
    <x v="0"/>
    <n v="0"/>
    <n v="0"/>
    <s v="08/30/2021 12:00:00 AM"/>
    <x v="18"/>
    <s v="TEORAMA"/>
  </r>
  <r>
    <x v="957"/>
    <x v="8"/>
    <s v="CAIMITO"/>
    <x v="10"/>
    <n v="0"/>
    <n v="0"/>
    <n v="0"/>
    <n v="0"/>
    <n v="0"/>
    <x v="0"/>
    <n v="0"/>
    <n v="0"/>
    <s v="08/30/2021 12:00:00 AM"/>
    <x v="18"/>
    <s v="HACARI"/>
  </r>
  <r>
    <x v="957"/>
    <x v="8"/>
    <s v="COROZAL"/>
    <x v="30"/>
    <n v="0"/>
    <n v="0"/>
    <n v="0"/>
    <n v="0"/>
    <n v="0"/>
    <x v="0"/>
    <n v="0"/>
    <n v="0"/>
    <s v="08/30/2021 12:00:00 AM"/>
    <x v="18"/>
    <s v="TOLEDO"/>
  </r>
  <r>
    <x v="957"/>
    <x v="5"/>
    <s v="VILLAVICENCIO"/>
    <x v="10"/>
    <n v="0"/>
    <n v="0"/>
    <n v="2"/>
    <n v="0"/>
    <n v="0"/>
    <x v="0"/>
    <n v="0"/>
    <n v="0"/>
    <s v="08/30/2021 12:00:00 AM"/>
    <x v="18"/>
    <s v="MUTISCUA"/>
  </r>
  <r>
    <x v="958"/>
    <x v="5"/>
    <s v="VILLAVICENCIO"/>
    <x v="10"/>
    <n v="0"/>
    <n v="0"/>
    <n v="2"/>
    <n v="0"/>
    <n v="0"/>
    <x v="0"/>
    <n v="0"/>
    <n v="0"/>
    <s v="08/30/2021 12:00:00 AM"/>
    <x v="18"/>
    <s v="TIBU"/>
  </r>
  <r>
    <x v="958"/>
    <x v="18"/>
    <s v="LABATECA"/>
    <x v="4"/>
    <n v="0"/>
    <n v="0"/>
    <n v="2"/>
    <n v="0"/>
    <n v="0"/>
    <x v="0"/>
    <n v="0"/>
    <n v="0"/>
    <s v="08/30/2021 12:00:00 AM"/>
    <x v="1"/>
    <s v="BALBOA"/>
  </r>
  <r>
    <x v="957"/>
    <x v="12"/>
    <s v="RIOHACHA"/>
    <x v="9"/>
    <n v="0"/>
    <n v="0"/>
    <n v="1"/>
    <n v="0"/>
    <n v="0"/>
    <x v="0"/>
    <n v="0"/>
    <n v="0"/>
    <s v="08/30/2021 12:00:00 AM"/>
    <x v="1"/>
    <s v="DOSQUEBRADAS"/>
  </r>
  <r>
    <x v="958"/>
    <x v="4"/>
    <s v="BELTRAN"/>
    <x v="4"/>
    <n v="0"/>
    <n v="0"/>
    <n v="0"/>
    <n v="0"/>
    <n v="0"/>
    <x v="0"/>
    <n v="0"/>
    <n v="0"/>
    <s v="08/30/2021 12:00:00 AM"/>
    <x v="1"/>
    <s v="MARSELLA"/>
  </r>
  <r>
    <x v="958"/>
    <x v="4"/>
    <s v="CAQUEZA"/>
    <x v="4"/>
    <n v="0"/>
    <n v="0"/>
    <n v="1"/>
    <n v="1"/>
    <n v="0"/>
    <x v="0"/>
    <n v="0"/>
    <n v="0"/>
    <s v="08/30/2021 12:00:00 AM"/>
    <x v="1"/>
    <s v="PEREIRA"/>
  </r>
  <r>
    <x v="958"/>
    <x v="4"/>
    <s v="CHOACHI"/>
    <x v="10"/>
    <n v="0"/>
    <n v="0"/>
    <n v="15"/>
    <n v="0"/>
    <n v="0"/>
    <x v="0"/>
    <n v="0"/>
    <n v="0"/>
    <s v="08/28/2021 12:00:00 AM"/>
    <x v="22"/>
    <s v="MAGANGUE"/>
  </r>
  <r>
    <x v="958"/>
    <x v="4"/>
    <s v="CHOACHI"/>
    <x v="4"/>
    <n v="0"/>
    <n v="0"/>
    <n v="0"/>
    <n v="0"/>
    <n v="0"/>
    <x v="0"/>
    <n v="0"/>
    <n v="0"/>
    <s v="08/30/2021 12:00:00 AM"/>
    <x v="26"/>
    <s v="ISTMINA"/>
  </r>
  <r>
    <x v="958"/>
    <x v="4"/>
    <s v="GUTIERREZ"/>
    <x v="10"/>
    <n v="0"/>
    <n v="0"/>
    <n v="0"/>
    <n v="0"/>
    <n v="0"/>
    <x v="0"/>
    <n v="0"/>
    <n v="0"/>
    <s v="08/23/2021 12:00:00 AM"/>
    <x v="20"/>
    <s v="SOLEDAD"/>
  </r>
  <r>
    <x v="958"/>
    <x v="4"/>
    <s v="LA CALERA"/>
    <x v="4"/>
    <n v="0"/>
    <n v="0"/>
    <n v="0"/>
    <n v="0"/>
    <n v="0"/>
    <x v="0"/>
    <n v="0"/>
    <n v="0"/>
    <s v="08/27/2021 12:00:00 AM"/>
    <x v="2"/>
    <s v="PUEBLOVIEJO"/>
  </r>
  <r>
    <x v="958"/>
    <x v="4"/>
    <s v="LA PALMA"/>
    <x v="4"/>
    <n v="0"/>
    <n v="0"/>
    <n v="0"/>
    <n v="0"/>
    <n v="0"/>
    <x v="0"/>
    <n v="0"/>
    <n v="0"/>
    <s v="08/31/2021 12:00:00 AM"/>
    <x v="18"/>
    <s v="BOCHALEMA"/>
  </r>
  <r>
    <x v="958"/>
    <x v="4"/>
    <s v="MEDINA"/>
    <x v="3"/>
    <n v="0"/>
    <n v="0"/>
    <n v="0"/>
    <n v="0"/>
    <n v="0"/>
    <x v="0"/>
    <n v="0"/>
    <n v="0"/>
    <s v="08/30/2021 12:00:00 AM"/>
    <x v="5"/>
    <s v="RESTREPO"/>
  </r>
  <r>
    <x v="958"/>
    <x v="4"/>
    <s v="MEDINA"/>
    <x v="4"/>
    <n v="0"/>
    <n v="0"/>
    <n v="1"/>
    <n v="0"/>
    <n v="0"/>
    <x v="0"/>
    <n v="0"/>
    <n v="0"/>
    <s v="08/31/2021 12:00:00 AM"/>
    <x v="22"/>
    <s v="CANTAGALLO"/>
  </r>
  <r>
    <x v="958"/>
    <x v="4"/>
    <s v="QUETAME"/>
    <x v="30"/>
    <n v="0"/>
    <n v="0"/>
    <n v="2"/>
    <n v="0"/>
    <n v="0"/>
    <x v="0"/>
    <n v="0"/>
    <n v="0"/>
    <s v="08/31/2021 12:00:00 AM"/>
    <x v="18"/>
    <s v="TOLEDO"/>
  </r>
  <r>
    <x v="958"/>
    <x v="4"/>
    <s v="UNE"/>
    <x v="10"/>
    <n v="0"/>
    <n v="0"/>
    <n v="23"/>
    <n v="0"/>
    <n v="0"/>
    <x v="0"/>
    <n v="0"/>
    <n v="0"/>
    <s v="08/30/2021 12:00:00 AM"/>
    <x v="3"/>
    <s v="SANTA BARBARA"/>
  </r>
  <r>
    <x v="958"/>
    <x v="12"/>
    <s v="RIOHACHA"/>
    <x v="27"/>
    <n v="0"/>
    <n v="0"/>
    <n v="30"/>
    <n v="0"/>
    <n v="0"/>
    <x v="0"/>
    <n v="0"/>
    <n v="0"/>
    <s v="08/30/2021 12:00:00 AM"/>
    <x v="8"/>
    <s v="SINCELEJO"/>
  </r>
  <r>
    <x v="958"/>
    <x v="18"/>
    <s v="SAN CALIXTO"/>
    <x v="4"/>
    <n v="0"/>
    <n v="0"/>
    <n v="0"/>
    <n v="0"/>
    <n v="0"/>
    <x v="0"/>
    <n v="0"/>
    <n v="0"/>
    <s v="08/29/2021 12:00:00 AM"/>
    <x v="24"/>
    <s v="RICAURTE"/>
  </r>
  <r>
    <x v="958"/>
    <x v="3"/>
    <s v="PUERTO PARRA"/>
    <x v="10"/>
    <n v="0"/>
    <n v="0"/>
    <n v="50"/>
    <n v="0"/>
    <n v="0"/>
    <x v="0"/>
    <n v="0"/>
    <n v="0"/>
    <s v="08/31/2021 12:00:00 AM"/>
    <x v="4"/>
    <s v="CAPARRAPI"/>
  </r>
  <r>
    <x v="958"/>
    <x v="22"/>
    <s v="CARTAGENA"/>
    <x v="0"/>
    <n v="0"/>
    <n v="0"/>
    <n v="1"/>
    <n v="0"/>
    <n v="0"/>
    <x v="0"/>
    <n v="0"/>
    <n v="0"/>
    <s v="08/31/2021 12:00:00 AM"/>
    <x v="18"/>
    <s v="LABATECA"/>
  </r>
  <r>
    <x v="958"/>
    <x v="0"/>
    <s v="DABEIBA"/>
    <x v="4"/>
    <n v="0"/>
    <n v="1"/>
    <n v="50"/>
    <n v="0"/>
    <n v="0"/>
    <x v="0"/>
    <n v="0"/>
    <n v="0"/>
    <s v="08/30/2021 12:00:00 AM"/>
    <x v="20"/>
    <s v="LURUACO"/>
  </r>
  <r>
    <x v="957"/>
    <x v="0"/>
    <s v="SABANALARGA"/>
    <x v="4"/>
    <n v="0"/>
    <n v="0"/>
    <n v="0"/>
    <n v="0"/>
    <n v="0"/>
    <x v="0"/>
    <n v="0"/>
    <n v="0"/>
    <s v="08/29/2021 12:00:00 AM"/>
    <x v="11"/>
    <s v="LA MONTAÑITA"/>
  </r>
  <r>
    <x v="955"/>
    <x v="0"/>
    <s v="OLAYA"/>
    <x v="4"/>
    <n v="0"/>
    <n v="0"/>
    <n v="3"/>
    <n v="0"/>
    <n v="0"/>
    <x v="0"/>
    <n v="0"/>
    <n v="0"/>
    <s v="08/27/2021 12:00:00 AM"/>
    <x v="12"/>
    <s v="MANAURE"/>
  </r>
  <r>
    <x v="957"/>
    <x v="0"/>
    <s v="YALI"/>
    <x v="4"/>
    <n v="0"/>
    <n v="0"/>
    <n v="0"/>
    <n v="0"/>
    <n v="0"/>
    <x v="0"/>
    <n v="0"/>
    <n v="0"/>
    <s v="08/30/2021 12:00:00 AM"/>
    <x v="20"/>
    <s v="BARANOA"/>
  </r>
  <r>
    <x v="957"/>
    <x v="9"/>
    <s v="ORTEGA"/>
    <x v="9"/>
    <n v="0"/>
    <n v="0"/>
    <n v="6"/>
    <n v="0"/>
    <n v="0"/>
    <x v="0"/>
    <n v="0"/>
    <n v="0"/>
    <s v="08/31/2021 12:00:00 AM"/>
    <x v="20"/>
    <s v="BARANOA"/>
  </r>
  <r>
    <x v="959"/>
    <x v="4"/>
    <s v="FOSCA"/>
    <x v="4"/>
    <n v="0"/>
    <n v="0"/>
    <n v="0"/>
    <n v="0"/>
    <n v="0"/>
    <x v="0"/>
    <n v="0"/>
    <n v="0"/>
    <s v="08/31/2021 12:00:00 AM"/>
    <x v="3"/>
    <s v="BARRANCABERMEJA"/>
  </r>
  <r>
    <x v="959"/>
    <x v="4"/>
    <s v="SESQUILE"/>
    <x v="4"/>
    <n v="0"/>
    <n v="0"/>
    <n v="3"/>
    <n v="0"/>
    <n v="0"/>
    <x v="0"/>
    <n v="0"/>
    <n v="0"/>
    <s v="09/01/2021 12:00:00 AM"/>
    <x v="14"/>
    <s v="AGUAZUL"/>
  </r>
  <r>
    <x v="959"/>
    <x v="12"/>
    <s v="DIBULLA"/>
    <x v="23"/>
    <n v="0"/>
    <n v="0"/>
    <n v="4"/>
    <n v="4"/>
    <n v="0"/>
    <x v="0"/>
    <n v="0"/>
    <n v="0"/>
    <s v="09/01/2021 12:00:00 AM"/>
    <x v="18"/>
    <s v="BOCHALEMA"/>
  </r>
  <r>
    <x v="959"/>
    <x v="4"/>
    <s v="CAQUEZA"/>
    <x v="4"/>
    <n v="0"/>
    <n v="0"/>
    <n v="1"/>
    <n v="0"/>
    <n v="0"/>
    <x v="0"/>
    <n v="0"/>
    <n v="0"/>
    <s v="08/31/2021 12:00:00 AM"/>
    <x v="16"/>
    <s v="AYAPEL"/>
  </r>
  <r>
    <x v="960"/>
    <x v="0"/>
    <s v="TARAZA"/>
    <x v="10"/>
    <n v="0"/>
    <n v="0"/>
    <n v="691"/>
    <n v="3"/>
    <n v="70"/>
    <x v="384"/>
    <n v="8096400000"/>
    <n v="116"/>
    <s v="09/01/2021 12:00:00 AM"/>
    <x v="18"/>
    <s v="LA ESPERANZA"/>
  </r>
  <r>
    <x v="959"/>
    <x v="19"/>
    <s v="GUACHENE"/>
    <x v="0"/>
    <n v="0"/>
    <n v="0"/>
    <n v="1"/>
    <n v="0"/>
    <n v="0"/>
    <x v="0"/>
    <n v="0"/>
    <n v="0"/>
    <s v="09/01/2021 12:00:00 AM"/>
    <x v="8"/>
    <s v="MAJAGUAL"/>
  </r>
  <r>
    <x v="959"/>
    <x v="3"/>
    <s v="CIMITARRA"/>
    <x v="30"/>
    <n v="0"/>
    <n v="0"/>
    <n v="6"/>
    <n v="0"/>
    <n v="0"/>
    <x v="0"/>
    <n v="0"/>
    <n v="0"/>
    <s v="08/31/2021 12:00:00 AM"/>
    <x v="26"/>
    <s v="BAHIA SOLANO"/>
  </r>
  <r>
    <x v="957"/>
    <x v="3"/>
    <s v="PUERTO PARRA"/>
    <x v="10"/>
    <n v="0"/>
    <n v="0"/>
    <n v="50"/>
    <n v="0"/>
    <n v="0"/>
    <x v="0"/>
    <n v="0"/>
    <n v="0"/>
    <s v="09/02/2021 12:00:00 AM"/>
    <x v="2"/>
    <s v="SANTA MARTA"/>
  </r>
  <r>
    <x v="948"/>
    <x v="0"/>
    <s v="AMALFI"/>
    <x v="2"/>
    <n v="0"/>
    <n v="0"/>
    <n v="0"/>
    <n v="0"/>
    <n v="6"/>
    <x v="0"/>
    <n v="0"/>
    <n v="0"/>
    <s v="09/02/2021 12:00:00 AM"/>
    <x v="10"/>
    <s v="VALLEDUPAR"/>
  </r>
  <r>
    <x v="961"/>
    <x v="8"/>
    <s v="CAIMITO"/>
    <x v="10"/>
    <n v="0"/>
    <n v="0"/>
    <n v="800"/>
    <n v="0"/>
    <n v="875"/>
    <x v="385"/>
    <n v="57294900000"/>
    <n v="0"/>
    <s v="09/02/2021 12:00:00 AM"/>
    <x v="12"/>
    <s v="URIBIA"/>
  </r>
  <r>
    <x v="899"/>
    <x v="2"/>
    <s v="SANTA MARTA"/>
    <x v="10"/>
    <n v="0"/>
    <n v="0"/>
    <n v="0"/>
    <n v="0"/>
    <n v="0"/>
    <x v="0"/>
    <n v="0"/>
    <n v="0"/>
    <s v="08/30/2021 12:00:00 AM"/>
    <x v="10"/>
    <s v="EL PASO"/>
  </r>
  <r>
    <x v="960"/>
    <x v="2"/>
    <s v="SANTA MARTA"/>
    <x v="10"/>
    <n v="0"/>
    <n v="0"/>
    <n v="2000"/>
    <n v="0"/>
    <n v="0"/>
    <x v="0"/>
    <n v="0"/>
    <n v="0"/>
    <s v="08/31/2021 12:00:00 AM"/>
    <x v="12"/>
    <s v="MANAURE"/>
  </r>
  <r>
    <x v="960"/>
    <x v="4"/>
    <s v="UBALA"/>
    <x v="30"/>
    <n v="0"/>
    <n v="0"/>
    <n v="10"/>
    <n v="0"/>
    <n v="0"/>
    <x v="0"/>
    <n v="0"/>
    <n v="0"/>
    <s v="09/02/2021 12:00:00 AM"/>
    <x v="22"/>
    <s v="RIO VIEJO"/>
  </r>
  <r>
    <x v="960"/>
    <x v="18"/>
    <s v="CHINACOTA"/>
    <x v="10"/>
    <n v="0"/>
    <n v="0"/>
    <n v="4"/>
    <n v="0"/>
    <n v="0"/>
    <x v="0"/>
    <n v="0"/>
    <n v="0"/>
    <s v="08/27/2021 12:00:00 AM"/>
    <x v="22"/>
    <s v="SANTA CATALINA"/>
  </r>
  <r>
    <x v="960"/>
    <x v="18"/>
    <s v="CONVENCION"/>
    <x v="4"/>
    <n v="0"/>
    <n v="0"/>
    <n v="0"/>
    <n v="0"/>
    <n v="0"/>
    <x v="0"/>
    <n v="0"/>
    <n v="0"/>
    <s v="09/02/2021 12:00:00 AM"/>
    <x v="18"/>
    <s v="BOCHALEMA"/>
  </r>
  <r>
    <x v="960"/>
    <x v="10"/>
    <s v="PUEBLO BELLO"/>
    <x v="4"/>
    <n v="0"/>
    <n v="0"/>
    <n v="0"/>
    <n v="0"/>
    <n v="0"/>
    <x v="0"/>
    <n v="0"/>
    <n v="0"/>
    <s v="09/02/2021 12:00:00 AM"/>
    <x v="18"/>
    <s v="ABREGO"/>
  </r>
  <r>
    <x v="943"/>
    <x v="0"/>
    <s v="SAN LUIS"/>
    <x v="2"/>
    <n v="0"/>
    <n v="0"/>
    <n v="0"/>
    <n v="0"/>
    <n v="1.5"/>
    <x v="0"/>
    <n v="0"/>
    <n v="0"/>
    <s v="09/02/2021 12:00:00 AM"/>
    <x v="31"/>
    <s v="MITU"/>
  </r>
  <r>
    <x v="944"/>
    <x v="0"/>
    <s v="TOLEDO"/>
    <x v="4"/>
    <n v="0"/>
    <n v="0"/>
    <n v="0"/>
    <n v="0"/>
    <n v="0"/>
    <x v="0"/>
    <n v="0"/>
    <n v="0"/>
    <s v="09/02/2021 12:00:00 AM"/>
    <x v="4"/>
    <s v="MADRID"/>
  </r>
  <r>
    <x v="959"/>
    <x v="2"/>
    <s v="PIVIJAY"/>
    <x v="10"/>
    <n v="0"/>
    <n v="0"/>
    <n v="13"/>
    <n v="0"/>
    <n v="0"/>
    <x v="0"/>
    <n v="0"/>
    <n v="0"/>
    <s v="09/02/2021 12:00:00 AM"/>
    <x v="24"/>
    <s v="EL TAMBO"/>
  </r>
  <r>
    <x v="959"/>
    <x v="8"/>
    <s v="COVEÑAS"/>
    <x v="10"/>
    <n v="0"/>
    <n v="0"/>
    <n v="286"/>
    <n v="0"/>
    <n v="0"/>
    <x v="0"/>
    <n v="0"/>
    <n v="0"/>
    <s v="09/03/2021 12:00:00 AM"/>
    <x v="24"/>
    <s v="CUMBAL"/>
  </r>
  <r>
    <x v="961"/>
    <x v="17"/>
    <s v="ANSERMA"/>
    <x v="4"/>
    <n v="1"/>
    <n v="1"/>
    <n v="0"/>
    <n v="3"/>
    <n v="0"/>
    <x v="0"/>
    <n v="0"/>
    <n v="0"/>
    <s v="09/02/2021 12:00:00 AM"/>
    <x v="16"/>
    <s v="PUEBLO NUEVO"/>
  </r>
  <r>
    <x v="961"/>
    <x v="24"/>
    <s v="ROBERTO PAYAN"/>
    <x v="10"/>
    <n v="0"/>
    <n v="0"/>
    <n v="0"/>
    <n v="0"/>
    <n v="0"/>
    <x v="0"/>
    <n v="0"/>
    <n v="0"/>
    <s v="09/02/2021 12:00:00 AM"/>
    <x v="16"/>
    <s v="SAN PELAYO"/>
  </r>
  <r>
    <x v="961"/>
    <x v="22"/>
    <s v="ACHI"/>
    <x v="10"/>
    <n v="0"/>
    <n v="0"/>
    <n v="1960"/>
    <n v="2"/>
    <n v="2750"/>
    <x v="386"/>
    <n v="58500000000"/>
    <n v="83218594"/>
    <s v="08/27/2021 12:00:00 AM"/>
    <x v="16"/>
    <s v="AYAPEL"/>
  </r>
  <r>
    <x v="960"/>
    <x v="2"/>
    <s v="ARACATACA"/>
    <x v="10"/>
    <n v="0"/>
    <n v="0"/>
    <n v="900"/>
    <n v="0"/>
    <n v="0"/>
    <x v="0"/>
    <n v="0"/>
    <n v="0"/>
    <s v="08/31/2021 12:00:00 AM"/>
    <x v="2"/>
    <s v="ZONA BANANERA"/>
  </r>
  <r>
    <x v="960"/>
    <x v="2"/>
    <s v="FUNDACION"/>
    <x v="10"/>
    <n v="0"/>
    <n v="0"/>
    <n v="3782"/>
    <n v="0"/>
    <n v="0"/>
    <x v="387"/>
    <n v="0"/>
    <n v="0"/>
    <s v="09/02/2021 12:00:00 AM"/>
    <x v="25"/>
    <s v="ALGECIRAS"/>
  </r>
  <r>
    <x v="961"/>
    <x v="10"/>
    <s v="SAN DIEGO"/>
    <x v="10"/>
    <n v="0"/>
    <n v="0"/>
    <n v="0"/>
    <n v="0"/>
    <n v="0"/>
    <x v="0"/>
    <n v="0"/>
    <n v="0"/>
    <s v="08/22/2021 12:00:00 AM"/>
    <x v="8"/>
    <s v="GUARANDA"/>
  </r>
  <r>
    <x v="951"/>
    <x v="0"/>
    <s v="BETULIA"/>
    <x v="27"/>
    <n v="0"/>
    <n v="1"/>
    <n v="10"/>
    <n v="0"/>
    <n v="0"/>
    <x v="0"/>
    <n v="0"/>
    <n v="0"/>
    <s v="08/28/2021 12:00:00 AM"/>
    <x v="5"/>
    <s v="EL CALVARIO"/>
  </r>
  <r>
    <x v="961"/>
    <x v="4"/>
    <s v="CHOACHI"/>
    <x v="4"/>
    <n v="0"/>
    <n v="0"/>
    <n v="0"/>
    <n v="0"/>
    <n v="0"/>
    <x v="0"/>
    <n v="0"/>
    <n v="0"/>
    <s v="09/02/2021 12:00:00 AM"/>
    <x v="12"/>
    <s v="RIOHACHA"/>
  </r>
  <r>
    <x v="961"/>
    <x v="4"/>
    <s v="FOMEQUE"/>
    <x v="4"/>
    <n v="0"/>
    <n v="0"/>
    <n v="0"/>
    <n v="0"/>
    <n v="0"/>
    <x v="0"/>
    <n v="0"/>
    <n v="0"/>
    <s v="09/03/2021 12:00:00 AM"/>
    <x v="25"/>
    <s v="ELIAS"/>
  </r>
  <r>
    <x v="961"/>
    <x v="4"/>
    <s v="CAPARRAPI"/>
    <x v="4"/>
    <n v="0"/>
    <n v="0"/>
    <n v="0"/>
    <n v="0"/>
    <n v="0"/>
    <x v="0"/>
    <n v="0"/>
    <n v="0"/>
    <s v="09/03/2021 12:00:00 AM"/>
    <x v="25"/>
    <s v="GARZON"/>
  </r>
  <r>
    <x v="961"/>
    <x v="4"/>
    <s v="CAPARRAPI"/>
    <x v="30"/>
    <n v="0"/>
    <n v="0"/>
    <n v="3"/>
    <n v="0"/>
    <n v="0"/>
    <x v="0"/>
    <n v="0"/>
    <n v="0"/>
    <s v="09/03/2021 12:00:00 AM"/>
    <x v="18"/>
    <s v="SAN CALIXTO"/>
  </r>
  <r>
    <x v="961"/>
    <x v="4"/>
    <s v="PARATEBUENO"/>
    <x v="4"/>
    <n v="0"/>
    <n v="0"/>
    <n v="4"/>
    <n v="3"/>
    <n v="0"/>
    <x v="0"/>
    <n v="0"/>
    <n v="0"/>
    <s v="09/04/2021 12:00:00 AM"/>
    <x v="9"/>
    <s v="MELGAR"/>
  </r>
  <r>
    <x v="961"/>
    <x v="4"/>
    <s v="PARATEBUENO"/>
    <x v="30"/>
    <n v="0"/>
    <n v="0"/>
    <n v="5"/>
    <n v="0"/>
    <n v="30"/>
    <x v="0"/>
    <n v="0"/>
    <n v="0"/>
    <s v="09/04/2021 12:00:00 AM"/>
    <x v="16"/>
    <s v="SAHAGUN"/>
  </r>
  <r>
    <x v="961"/>
    <x v="18"/>
    <s v="SAN CALIXTO"/>
    <x v="28"/>
    <n v="0"/>
    <n v="0"/>
    <n v="0"/>
    <n v="0"/>
    <n v="0"/>
    <x v="0"/>
    <n v="0"/>
    <n v="0"/>
    <s v="09/04/2021 12:00:00 AM"/>
    <x v="9"/>
    <s v="COYAIMA"/>
  </r>
  <r>
    <x v="961"/>
    <x v="18"/>
    <s v="TIBU"/>
    <x v="10"/>
    <n v="0"/>
    <n v="0"/>
    <n v="450"/>
    <n v="0"/>
    <n v="0"/>
    <x v="0"/>
    <n v="0"/>
    <n v="0"/>
    <s v="09/04/2021 12:00:00 AM"/>
    <x v="1"/>
    <s v="BALBOA"/>
  </r>
  <r>
    <x v="942"/>
    <x v="22"/>
    <s v="BARRANCO DE LOBA"/>
    <x v="9"/>
    <n v="0"/>
    <n v="0"/>
    <n v="7"/>
    <n v="1"/>
    <n v="0"/>
    <x v="0"/>
    <n v="0"/>
    <n v="0"/>
    <s v="09/04/2021 12:00:00 AM"/>
    <x v="13"/>
    <s v="BOGOTA, D.C."/>
  </r>
  <r>
    <x v="943"/>
    <x v="0"/>
    <s v="TURBO"/>
    <x v="10"/>
    <n v="0"/>
    <n v="0"/>
    <n v="11"/>
    <n v="1"/>
    <n v="0"/>
    <x v="0"/>
    <n v="0"/>
    <n v="0"/>
    <s v="09/04/2021 12:00:00 AM"/>
    <x v="19"/>
    <s v="BOLIVAR"/>
  </r>
  <r>
    <x v="951"/>
    <x v="0"/>
    <s v="CAÑASGORDAS"/>
    <x v="27"/>
    <n v="0"/>
    <n v="1"/>
    <n v="184"/>
    <n v="0"/>
    <n v="0"/>
    <x v="0"/>
    <n v="0"/>
    <n v="0"/>
    <s v="09/02/2021 12:00:00 AM"/>
    <x v="22"/>
    <s v="EL CARMEN DE BOLIVAR"/>
  </r>
  <r>
    <x v="951"/>
    <x v="0"/>
    <s v="PUERTO NARE"/>
    <x v="0"/>
    <n v="0"/>
    <n v="0"/>
    <n v="0"/>
    <n v="0"/>
    <n v="0"/>
    <x v="0"/>
    <n v="0"/>
    <n v="0"/>
    <s v="09/05/2021 12:00:00 AM"/>
    <x v="18"/>
    <s v="SALAZAR"/>
  </r>
  <r>
    <x v="955"/>
    <x v="0"/>
    <s v="CARACOLI"/>
    <x v="27"/>
    <n v="0"/>
    <n v="0"/>
    <n v="2"/>
    <n v="0"/>
    <n v="0"/>
    <x v="0"/>
    <n v="0"/>
    <n v="0"/>
    <s v="09/05/2021 12:00:00 AM"/>
    <x v="4"/>
    <s v="EL PEÑON"/>
  </r>
  <r>
    <x v="955"/>
    <x v="0"/>
    <s v="FREDONIA"/>
    <x v="18"/>
    <n v="0"/>
    <n v="0"/>
    <n v="35"/>
    <n v="0"/>
    <n v="0"/>
    <x v="0"/>
    <n v="0"/>
    <n v="0"/>
    <s v="09/05/2021 12:00:00 AM"/>
    <x v="19"/>
    <s v="BOLIVAR"/>
  </r>
  <r>
    <x v="956"/>
    <x v="0"/>
    <s v="COCORNA"/>
    <x v="4"/>
    <n v="0"/>
    <n v="0"/>
    <n v="0"/>
    <n v="0"/>
    <n v="0"/>
    <x v="0"/>
    <n v="0"/>
    <n v="0"/>
    <s v="09/05/2021 12:00:00 AM"/>
    <x v="19"/>
    <s v="SUAREZ"/>
  </r>
  <r>
    <x v="956"/>
    <x v="0"/>
    <s v="COPACABANA"/>
    <x v="4"/>
    <n v="0"/>
    <n v="0"/>
    <n v="1"/>
    <n v="0"/>
    <n v="0"/>
    <x v="0"/>
    <n v="0"/>
    <n v="0"/>
    <s v="09/06/2021 12:00:00 AM"/>
    <x v="25"/>
    <s v="NEIVA"/>
  </r>
  <r>
    <x v="956"/>
    <x v="0"/>
    <s v="LA CEJA"/>
    <x v="9"/>
    <n v="0"/>
    <n v="0"/>
    <n v="2"/>
    <n v="0"/>
    <n v="0"/>
    <x v="0"/>
    <n v="0"/>
    <n v="0"/>
    <s v="09/06/2021 12:00:00 AM"/>
    <x v="12"/>
    <s v="MAICAO"/>
  </r>
  <r>
    <x v="960"/>
    <x v="22"/>
    <s v="BARRANCO DE LOBA"/>
    <x v="23"/>
    <n v="0"/>
    <n v="0"/>
    <n v="1"/>
    <n v="1"/>
    <n v="0"/>
    <x v="388"/>
    <n v="15724800000"/>
    <n v="0"/>
    <s v="09/06/2021 12:00:00 AM"/>
    <x v="19"/>
    <s v="CAJIBIO"/>
  </r>
  <r>
    <x v="961"/>
    <x v="19"/>
    <s v="EL TAMBO"/>
    <x v="7"/>
    <n v="0"/>
    <n v="0"/>
    <n v="336"/>
    <n v="0"/>
    <n v="25"/>
    <x v="0"/>
    <n v="0"/>
    <n v="0"/>
    <s v="09/01/2021 12:00:00 AM"/>
    <x v="0"/>
    <s v="COCORNA"/>
  </r>
  <r>
    <x v="962"/>
    <x v="17"/>
    <s v="SALAMINA"/>
    <x v="30"/>
    <n v="0"/>
    <n v="0"/>
    <n v="1"/>
    <n v="0"/>
    <n v="0"/>
    <x v="389"/>
    <n v="0"/>
    <n v="0"/>
    <s v="09/06/2021 12:00:00 AM"/>
    <x v="13"/>
    <s v="BOGOTA, D.C."/>
  </r>
  <r>
    <x v="962"/>
    <x v="14"/>
    <s v="AGUAZUL"/>
    <x v="4"/>
    <n v="0"/>
    <n v="0"/>
    <n v="0"/>
    <n v="0"/>
    <n v="0"/>
    <x v="0"/>
    <n v="0"/>
    <n v="0"/>
    <s v="09/01/2021 12:00:00 AM"/>
    <x v="0"/>
    <s v="CAUCASIA"/>
  </r>
  <r>
    <x v="962"/>
    <x v="19"/>
    <s v="CALDONO"/>
    <x v="0"/>
    <n v="0"/>
    <n v="0"/>
    <n v="1"/>
    <n v="1"/>
    <n v="0"/>
    <x v="0"/>
    <n v="0"/>
    <n v="0"/>
    <s v="09/02/2021 12:00:00 AM"/>
    <x v="0"/>
    <s v="SABANALARGA"/>
  </r>
  <r>
    <x v="962"/>
    <x v="5"/>
    <s v="CUMARAL"/>
    <x v="0"/>
    <n v="0"/>
    <n v="0"/>
    <n v="1"/>
    <n v="0"/>
    <n v="0"/>
    <x v="0"/>
    <n v="0"/>
    <n v="0"/>
    <s v="09/05/2021 12:00:00 AM"/>
    <x v="4"/>
    <s v="LA MESA"/>
  </r>
  <r>
    <x v="962"/>
    <x v="5"/>
    <s v="GRANADA"/>
    <x v="0"/>
    <n v="0"/>
    <n v="0"/>
    <n v="1"/>
    <n v="0"/>
    <n v="0"/>
    <x v="0"/>
    <n v="0"/>
    <n v="0"/>
    <s v="08/31/2021 12:00:00 AM"/>
    <x v="0"/>
    <s v="ABRIAQUI"/>
  </r>
  <r>
    <x v="962"/>
    <x v="18"/>
    <s v="LA ESPERANZA"/>
    <x v="4"/>
    <n v="0"/>
    <n v="0"/>
    <n v="0"/>
    <n v="0"/>
    <n v="0"/>
    <x v="0"/>
    <n v="0"/>
    <n v="0"/>
    <s v="09/06/2021 12:00:00 AM"/>
    <x v="18"/>
    <s v="TEORAMA"/>
  </r>
  <r>
    <x v="962"/>
    <x v="0"/>
    <s v="NECHI"/>
    <x v="10"/>
    <n v="0"/>
    <n v="0"/>
    <n v="1307"/>
    <n v="0"/>
    <n v="1526"/>
    <x v="390"/>
    <n v="0"/>
    <n v="0"/>
    <s v="09/06/2021 12:00:00 AM"/>
    <x v="6"/>
    <s v="PAIPA"/>
  </r>
  <r>
    <x v="962"/>
    <x v="18"/>
    <s v="OCAÑA"/>
    <x v="10"/>
    <n v="0"/>
    <n v="0"/>
    <n v="12"/>
    <n v="0"/>
    <n v="0"/>
    <x v="0"/>
    <n v="0"/>
    <n v="0"/>
    <s v="09/06/2021 12:00:00 AM"/>
    <x v="3"/>
    <s v="PUERTO WILCHES"/>
  </r>
  <r>
    <x v="960"/>
    <x v="0"/>
    <s v="PEÑOL"/>
    <x v="4"/>
    <n v="0"/>
    <n v="0"/>
    <n v="1"/>
    <n v="0"/>
    <n v="0"/>
    <x v="0"/>
    <n v="0"/>
    <n v="0"/>
    <s v="09/07/2021 12:00:00 AM"/>
    <x v="18"/>
    <s v="SAN CALIXTO"/>
  </r>
  <r>
    <x v="962"/>
    <x v="13"/>
    <s v="BOGOTA, D.C."/>
    <x v="4"/>
    <n v="0"/>
    <n v="0"/>
    <n v="1"/>
    <n v="0"/>
    <n v="0"/>
    <x v="0"/>
    <n v="0"/>
    <n v="0"/>
    <s v="09/07/2021 12:00:00 AM"/>
    <x v="14"/>
    <s v="SAN LUIS DE PALENQUE"/>
  </r>
  <r>
    <x v="963"/>
    <x v="8"/>
    <s v="GUARANDA"/>
    <x v="10"/>
    <n v="0"/>
    <n v="0"/>
    <n v="0"/>
    <n v="0"/>
    <n v="0"/>
    <x v="391"/>
    <n v="62478000000"/>
    <n v="0"/>
    <s v="09/06/2021 12:00:00 AM"/>
    <x v="18"/>
    <s v="TEORAMA"/>
  </r>
  <r>
    <x v="963"/>
    <x v="4"/>
    <s v="CAQUEZA"/>
    <x v="4"/>
    <n v="0"/>
    <n v="0"/>
    <n v="1"/>
    <n v="0"/>
    <n v="0"/>
    <x v="392"/>
    <n v="0"/>
    <n v="0"/>
    <s v="09/06/2021 12:00:00 AM"/>
    <x v="8"/>
    <s v="SUCRE"/>
  </r>
  <r>
    <x v="963"/>
    <x v="4"/>
    <s v="PANDI"/>
    <x v="4"/>
    <n v="0"/>
    <n v="0"/>
    <n v="0"/>
    <n v="0"/>
    <n v="0"/>
    <x v="0"/>
    <n v="0"/>
    <n v="0"/>
    <s v="09/04/2021 12:00:00 AM"/>
    <x v="22"/>
    <s v="SIMITI"/>
  </r>
  <r>
    <x v="963"/>
    <x v="6"/>
    <s v="PAZ DE RIO"/>
    <x v="0"/>
    <n v="0"/>
    <n v="0"/>
    <n v="0"/>
    <n v="0"/>
    <n v="0"/>
    <x v="0"/>
    <n v="0"/>
    <n v="0"/>
    <s v="09/04/2021 12:00:00 AM"/>
    <x v="22"/>
    <s v="CICUCO"/>
  </r>
  <r>
    <x v="963"/>
    <x v="0"/>
    <s v="SANTAFE DE ANTIOQUIA"/>
    <x v="0"/>
    <n v="0"/>
    <n v="0"/>
    <n v="1"/>
    <n v="0"/>
    <n v="0"/>
    <x v="0"/>
    <n v="0"/>
    <n v="0"/>
    <s v="08/31/2021 12:00:00 AM"/>
    <x v="22"/>
    <s v="SAN ESTANISLAO"/>
  </r>
  <r>
    <x v="963"/>
    <x v="10"/>
    <s v="VALLEDUPAR"/>
    <x v="30"/>
    <n v="0"/>
    <n v="0"/>
    <n v="4"/>
    <n v="0"/>
    <n v="0"/>
    <x v="0"/>
    <n v="0"/>
    <n v="0"/>
    <s v="09/08/2021 12:00:00 AM"/>
    <x v="9"/>
    <s v="LIBANO"/>
  </r>
  <r>
    <x v="961"/>
    <x v="10"/>
    <s v="VALLEDUPAR"/>
    <x v="10"/>
    <n v="0"/>
    <n v="0"/>
    <n v="32"/>
    <n v="0"/>
    <n v="0"/>
    <x v="0"/>
    <n v="0"/>
    <n v="0"/>
    <s v="09/06/2021 12:00:00 AM"/>
    <x v="19"/>
    <s v="SUCRE"/>
  </r>
  <r>
    <x v="963"/>
    <x v="6"/>
    <s v="PAJARITO"/>
    <x v="4"/>
    <n v="0"/>
    <n v="0"/>
    <n v="0"/>
    <n v="0"/>
    <n v="0"/>
    <x v="0"/>
    <n v="0"/>
    <n v="0"/>
    <s v="09/03/2021 12:00:00 AM"/>
    <x v="0"/>
    <s v="NECHI"/>
  </r>
  <r>
    <x v="963"/>
    <x v="6"/>
    <s v="OTANCHE"/>
    <x v="4"/>
    <n v="0"/>
    <n v="0"/>
    <n v="0"/>
    <n v="0"/>
    <n v="0"/>
    <x v="0"/>
    <n v="0"/>
    <n v="0"/>
    <s v="09/06/2021 12:00:00 AM"/>
    <x v="0"/>
    <s v="SAN ANDRES DE CUERQUIA"/>
  </r>
  <r>
    <x v="964"/>
    <x v="19"/>
    <s v="CALDONO"/>
    <x v="2"/>
    <n v="0"/>
    <n v="0"/>
    <n v="0"/>
    <n v="0"/>
    <n v="1.5"/>
    <x v="0"/>
    <n v="0"/>
    <n v="0"/>
    <s v="09/08/2021 12:00:00 AM"/>
    <x v="0"/>
    <s v="BRICEÑO"/>
  </r>
  <r>
    <x v="959"/>
    <x v="0"/>
    <s v="CACERES"/>
    <x v="10"/>
    <n v="0"/>
    <n v="0"/>
    <n v="200"/>
    <n v="0"/>
    <n v="377"/>
    <x v="0"/>
    <n v="0"/>
    <n v="0"/>
    <s v="09/08/2021 12:00:00 AM"/>
    <x v="0"/>
    <s v="GIRALDO"/>
  </r>
  <r>
    <x v="964"/>
    <x v="17"/>
    <s v="RIOSUCIO"/>
    <x v="10"/>
    <n v="0"/>
    <n v="0"/>
    <n v="2"/>
    <n v="0"/>
    <n v="0"/>
    <x v="0"/>
    <n v="0"/>
    <n v="0"/>
    <s v="09/08/2021 12:00:00 AM"/>
    <x v="24"/>
    <s v="PASTO"/>
  </r>
  <r>
    <x v="964"/>
    <x v="8"/>
    <s v="DEPARTAMENTO"/>
    <x v="10"/>
    <n v="0"/>
    <n v="0"/>
    <n v="0"/>
    <n v="0"/>
    <n v="0"/>
    <x v="393"/>
    <n v="46624500000"/>
    <n v="236250000"/>
    <s v="09/08/2021 12:00:00 AM"/>
    <x v="18"/>
    <s v="BUCARASICA"/>
  </r>
  <r>
    <x v="964"/>
    <x v="16"/>
    <s v="DEPARTAMENTO"/>
    <x v="10"/>
    <n v="0"/>
    <n v="0"/>
    <n v="0"/>
    <n v="0"/>
    <n v="0"/>
    <x v="394"/>
    <n v="0"/>
    <n v="0"/>
    <s v="09/08/2021 12:00:00 AM"/>
    <x v="0"/>
    <s v="URAMITA"/>
  </r>
  <r>
    <x v="965"/>
    <x v="18"/>
    <s v="TIBU"/>
    <x v="10"/>
    <n v="0"/>
    <n v="0"/>
    <n v="370"/>
    <n v="0"/>
    <n v="0"/>
    <x v="0"/>
    <n v="0"/>
    <n v="0"/>
    <s v="09/08/2021 12:00:00 AM"/>
    <x v="9"/>
    <s v="CHAPARRAL"/>
  </r>
  <r>
    <x v="965"/>
    <x v="18"/>
    <s v="DURANIA"/>
    <x v="4"/>
    <n v="0"/>
    <n v="0"/>
    <n v="0"/>
    <n v="0"/>
    <n v="0"/>
    <x v="0"/>
    <n v="0"/>
    <n v="0"/>
    <s v="09/08/2021 12:00:00 AM"/>
    <x v="9"/>
    <s v="ROVIRA"/>
  </r>
  <r>
    <x v="964"/>
    <x v="18"/>
    <s v="SARDINATA"/>
    <x v="10"/>
    <n v="0"/>
    <n v="0"/>
    <n v="27"/>
    <n v="0"/>
    <n v="0"/>
    <x v="0"/>
    <n v="0"/>
    <n v="0"/>
    <s v="09/05/2021 12:00:00 AM"/>
    <x v="10"/>
    <s v="ASTREA"/>
  </r>
  <r>
    <x v="964"/>
    <x v="19"/>
    <s v="TIMBIQUI"/>
    <x v="30"/>
    <n v="0"/>
    <n v="0"/>
    <n v="476"/>
    <n v="0"/>
    <n v="0"/>
    <x v="0"/>
    <n v="0"/>
    <n v="0"/>
    <s v="09/07/2021 12:00:00 AM"/>
    <x v="10"/>
    <s v="SAN DIEGO"/>
  </r>
  <r>
    <x v="964"/>
    <x v="0"/>
    <s v="RETIRO"/>
    <x v="27"/>
    <n v="0"/>
    <n v="0"/>
    <n v="3"/>
    <n v="0"/>
    <n v="0"/>
    <x v="0"/>
    <n v="0"/>
    <n v="0"/>
    <s v="09/07/2021 12:00:00 AM"/>
    <x v="10"/>
    <s v="EL COPEY"/>
  </r>
  <r>
    <x v="960"/>
    <x v="31"/>
    <s v="DEPARTAMENTO"/>
    <x v="0"/>
    <n v="0"/>
    <n v="0"/>
    <n v="1"/>
    <n v="1"/>
    <n v="0"/>
    <x v="0"/>
    <n v="0"/>
    <n v="0"/>
    <s v="09/08/2021 12:00:00 AM"/>
    <x v="0"/>
    <s v="SAN CARLOS"/>
  </r>
  <r>
    <x v="964"/>
    <x v="19"/>
    <s v="CALDONO"/>
    <x v="9"/>
    <n v="0"/>
    <n v="0"/>
    <n v="1"/>
    <n v="0"/>
    <n v="0"/>
    <x v="0"/>
    <n v="0"/>
    <n v="0"/>
    <s v="09/09/2021 12:00:00 AM"/>
    <x v="18"/>
    <s v="ABREGO"/>
  </r>
  <r>
    <x v="962"/>
    <x v="31"/>
    <s v="DEPARTAMENTO"/>
    <x v="29"/>
    <n v="0"/>
    <n v="0"/>
    <n v="0"/>
    <n v="0"/>
    <n v="0"/>
    <x v="0"/>
    <n v="0"/>
    <n v="0"/>
    <s v="09/08/2021 12:00:00 AM"/>
    <x v="4"/>
    <s v="PANDI"/>
  </r>
  <r>
    <x v="964"/>
    <x v="9"/>
    <s v="FRESNO"/>
    <x v="10"/>
    <n v="0"/>
    <n v="0"/>
    <n v="25"/>
    <n v="3"/>
    <n v="0"/>
    <x v="0"/>
    <n v="0"/>
    <n v="0"/>
    <s v="09/08/2021 12:00:00 AM"/>
    <x v="4"/>
    <s v="PANDI"/>
  </r>
  <r>
    <x v="964"/>
    <x v="0"/>
    <s v="CHIGORODO"/>
    <x v="9"/>
    <n v="0"/>
    <n v="0"/>
    <n v="30"/>
    <n v="2"/>
    <n v="0"/>
    <x v="0"/>
    <n v="0"/>
    <n v="0"/>
    <s v="09/09/2021 12:00:00 AM"/>
    <x v="9"/>
    <s v="CHAPARRAL"/>
  </r>
  <r>
    <x v="965"/>
    <x v="6"/>
    <s v="TOPAGA"/>
    <x v="5"/>
    <n v="12"/>
    <n v="2"/>
    <n v="0"/>
    <n v="0"/>
    <n v="0"/>
    <x v="0"/>
    <n v="0"/>
    <n v="0"/>
    <s v="09/09/2021 12:00:00 AM"/>
    <x v="18"/>
    <s v="ABREGO"/>
  </r>
  <r>
    <x v="963"/>
    <x v="19"/>
    <s v="GUAPI"/>
    <x v="10"/>
    <n v="1"/>
    <n v="0"/>
    <n v="0"/>
    <n v="0"/>
    <n v="0"/>
    <x v="0"/>
    <n v="0"/>
    <n v="0"/>
    <s v="09/10/2021 12:00:00 AM"/>
    <x v="3"/>
    <s v="CAPITANEJO"/>
  </r>
  <r>
    <x v="965"/>
    <x v="18"/>
    <s v="PAMPLONA"/>
    <x v="10"/>
    <n v="0"/>
    <n v="0"/>
    <n v="1"/>
    <n v="0"/>
    <n v="0"/>
    <x v="0"/>
    <n v="0"/>
    <n v="0"/>
    <s v="08/24/2021 12:00:00 AM"/>
    <x v="8"/>
    <s v="SAN BENITO ABAD"/>
  </r>
  <r>
    <x v="963"/>
    <x v="3"/>
    <s v="BARRANCABERMEJA"/>
    <x v="4"/>
    <n v="0"/>
    <n v="0"/>
    <n v="3"/>
    <n v="0"/>
    <n v="0"/>
    <x v="0"/>
    <n v="0"/>
    <n v="0"/>
    <s v="09/06/2021 12:00:00 AM"/>
    <x v="22"/>
    <s v="MORALES"/>
  </r>
  <r>
    <x v="964"/>
    <x v="24"/>
    <s v="RICAURTE"/>
    <x v="4"/>
    <n v="0"/>
    <n v="0"/>
    <n v="0"/>
    <n v="0"/>
    <n v="0"/>
    <x v="0"/>
    <n v="0"/>
    <n v="0"/>
    <s v="09/10/2021 12:00:00 AM"/>
    <x v="5"/>
    <s v="PUERTO LOPEZ"/>
  </r>
  <r>
    <x v="965"/>
    <x v="12"/>
    <s v="URIBIA"/>
    <x v="10"/>
    <n v="0"/>
    <n v="0"/>
    <n v="0"/>
    <n v="0"/>
    <n v="0"/>
    <x v="0"/>
    <n v="0"/>
    <n v="0"/>
    <s v="09/10/2021 12:00:00 AM"/>
    <x v="5"/>
    <s v="PUERTO GAITAN"/>
  </r>
  <r>
    <x v="965"/>
    <x v="16"/>
    <s v="LORICA"/>
    <x v="10"/>
    <n v="0"/>
    <n v="0"/>
    <n v="125"/>
    <n v="5"/>
    <n v="0"/>
    <x v="395"/>
    <n v="45770400000"/>
    <n v="0"/>
    <s v="09/09/2021 12:00:00 AM"/>
    <x v="9"/>
    <s v="PLANADAS"/>
  </r>
  <r>
    <x v="965"/>
    <x v="16"/>
    <s v="COTORRA"/>
    <x v="10"/>
    <n v="0"/>
    <n v="0"/>
    <n v="25"/>
    <n v="0"/>
    <n v="0"/>
    <x v="0"/>
    <n v="0"/>
    <n v="0"/>
    <s v="08/31/2021 12:00:00 AM"/>
    <x v="0"/>
    <s v="TAMESIS"/>
  </r>
  <r>
    <x v="965"/>
    <x v="0"/>
    <s v="COPACABANA"/>
    <x v="10"/>
    <n v="0"/>
    <n v="0"/>
    <n v="20"/>
    <n v="0"/>
    <n v="0"/>
    <x v="0"/>
    <n v="0"/>
    <n v="0"/>
    <s v="09/10/2021 12:00:00 AM"/>
    <x v="0"/>
    <s v="VEGACHI"/>
  </r>
  <r>
    <x v="966"/>
    <x v="4"/>
    <s v="FUSAGASUGA"/>
    <x v="0"/>
    <n v="0"/>
    <n v="0"/>
    <n v="1"/>
    <n v="1"/>
    <n v="0"/>
    <x v="0"/>
    <n v="0"/>
    <n v="0"/>
    <s v="09/11/2021 12:00:00 AM"/>
    <x v="8"/>
    <s v="SUCRE"/>
  </r>
  <r>
    <x v="966"/>
    <x v="0"/>
    <s v="SAN JUAN DE URABA"/>
    <x v="3"/>
    <n v="0"/>
    <n v="0"/>
    <n v="0"/>
    <n v="0"/>
    <n v="0"/>
    <x v="0"/>
    <n v="0"/>
    <n v="0"/>
    <s v="09/10/2021 12:00:00 AM"/>
    <x v="0"/>
    <s v="SONSON"/>
  </r>
  <r>
    <x v="966"/>
    <x v="12"/>
    <s v="MANAURE"/>
    <x v="10"/>
    <n v="0"/>
    <n v="0"/>
    <n v="165"/>
    <n v="0"/>
    <n v="1"/>
    <x v="0"/>
    <n v="0"/>
    <n v="0"/>
    <s v="09/11/2021 12:00:00 AM"/>
    <x v="0"/>
    <s v="CAREPA"/>
  </r>
  <r>
    <x v="965"/>
    <x v="12"/>
    <s v="MAICAO"/>
    <x v="45"/>
    <n v="0"/>
    <n v="0"/>
    <n v="148"/>
    <n v="2"/>
    <n v="0"/>
    <x v="0"/>
    <n v="0"/>
    <n v="0"/>
    <s v="09/11/2021 12:00:00 AM"/>
    <x v="26"/>
    <s v="QUIBDO"/>
  </r>
  <r>
    <x v="965"/>
    <x v="12"/>
    <s v="URIBIA"/>
    <x v="45"/>
    <n v="0"/>
    <n v="0"/>
    <n v="472"/>
    <n v="0"/>
    <n v="0"/>
    <x v="0"/>
    <n v="0"/>
    <n v="0"/>
    <s v="09/11/2021 12:00:00 AM"/>
    <x v="15"/>
    <s v="CALI"/>
  </r>
  <r>
    <x v="966"/>
    <x v="21"/>
    <s v="TAME"/>
    <x v="10"/>
    <n v="0"/>
    <n v="0"/>
    <n v="1"/>
    <n v="0"/>
    <n v="0"/>
    <x v="0"/>
    <n v="0"/>
    <n v="0"/>
    <s v="09/07/2021 12:00:00 AM"/>
    <x v="19"/>
    <s v="SUAREZ"/>
  </r>
  <r>
    <x v="966"/>
    <x v="18"/>
    <s v="VILLA CARO"/>
    <x v="4"/>
    <n v="0"/>
    <n v="0"/>
    <n v="0"/>
    <n v="0"/>
    <n v="0"/>
    <x v="0"/>
    <n v="0"/>
    <n v="0"/>
    <s v="09/12/2021 12:00:00 AM"/>
    <x v="24"/>
    <s v="SAN BERNARDO"/>
  </r>
  <r>
    <x v="966"/>
    <x v="18"/>
    <s v="BOCHALEMA"/>
    <x v="4"/>
    <n v="0"/>
    <n v="0"/>
    <n v="1"/>
    <n v="0"/>
    <n v="0"/>
    <x v="0"/>
    <n v="0"/>
    <n v="0"/>
    <s v="09/06/2021 12:00:00 AM"/>
    <x v="18"/>
    <s v="TEORAMA"/>
  </r>
  <r>
    <x v="966"/>
    <x v="18"/>
    <s v="SAN CALIXTO"/>
    <x v="4"/>
    <n v="0"/>
    <n v="0"/>
    <n v="0"/>
    <n v="0"/>
    <n v="0"/>
    <x v="0"/>
    <n v="0"/>
    <n v="0"/>
    <s v="09/12/2021 12:00:00 AM"/>
    <x v="19"/>
    <s v="PUERTO TEJADA"/>
  </r>
  <r>
    <x v="966"/>
    <x v="19"/>
    <s v="INZA"/>
    <x v="10"/>
    <n v="0"/>
    <n v="0"/>
    <n v="11"/>
    <n v="0"/>
    <n v="0"/>
    <x v="0"/>
    <n v="0"/>
    <n v="0"/>
    <s v="09/12/2021 12:00:00 AM"/>
    <x v="5"/>
    <s v="VILLAVICENCIO"/>
  </r>
  <r>
    <x v="966"/>
    <x v="1"/>
    <s v="GUATICA"/>
    <x v="4"/>
    <n v="0"/>
    <n v="0"/>
    <n v="3"/>
    <n v="0"/>
    <n v="0"/>
    <x v="0"/>
    <n v="0"/>
    <n v="0"/>
    <s v="09/10/2021 12:00:00 AM"/>
    <x v="2"/>
    <s v="EL PIÑON"/>
  </r>
  <r>
    <x v="965"/>
    <x v="22"/>
    <s v="SAN JACINTO DEL CAUCA"/>
    <x v="10"/>
    <n v="0"/>
    <n v="0"/>
    <n v="520"/>
    <n v="0"/>
    <n v="7000"/>
    <x v="396"/>
    <n v="10062000000"/>
    <n v="0"/>
    <s v="09/12/2021 12:00:00 AM"/>
    <x v="0"/>
    <s v="CAUCASIA"/>
  </r>
  <r>
    <x v="965"/>
    <x v="20"/>
    <s v="SABANALARGA"/>
    <x v="45"/>
    <n v="0"/>
    <n v="0"/>
    <n v="61"/>
    <n v="0"/>
    <n v="0"/>
    <x v="0"/>
    <n v="0"/>
    <n v="0"/>
    <s v="08/30/2021 12:00:00 AM"/>
    <x v="22"/>
    <s v="VILLANUEVA"/>
  </r>
  <r>
    <x v="967"/>
    <x v="18"/>
    <s v="EL ZULIA"/>
    <x v="10"/>
    <n v="0"/>
    <n v="0"/>
    <n v="4"/>
    <n v="0"/>
    <n v="2"/>
    <x v="0"/>
    <n v="0"/>
    <n v="0"/>
    <s v="09/05/2021 12:00:00 AM"/>
    <x v="6"/>
    <s v="SAMACA"/>
  </r>
  <r>
    <x v="967"/>
    <x v="18"/>
    <s v="VILLA CARO"/>
    <x v="4"/>
    <n v="0"/>
    <n v="0"/>
    <n v="0"/>
    <n v="0"/>
    <n v="0"/>
    <x v="0"/>
    <n v="0"/>
    <n v="0"/>
    <s v="09/13/2021 12:00:00 AM"/>
    <x v="5"/>
    <s v="VILLAVICENCIO"/>
  </r>
  <r>
    <x v="967"/>
    <x v="18"/>
    <s v="SAN CALIXTO"/>
    <x v="4"/>
    <n v="0"/>
    <n v="0"/>
    <n v="0"/>
    <n v="0"/>
    <n v="0"/>
    <x v="0"/>
    <n v="0"/>
    <n v="0"/>
    <s v="09/13/2021 12:00:00 AM"/>
    <x v="1"/>
    <s v="QUINCHIA"/>
  </r>
  <r>
    <x v="965"/>
    <x v="0"/>
    <s v="COCORNA"/>
    <x v="0"/>
    <n v="0"/>
    <n v="0"/>
    <n v="1"/>
    <n v="0"/>
    <n v="0"/>
    <x v="0"/>
    <n v="0"/>
    <n v="0"/>
    <s v="09/12/2021 12:00:00 AM"/>
    <x v="2"/>
    <s v="PLATO"/>
  </r>
  <r>
    <x v="965"/>
    <x v="10"/>
    <s v="MANAURE"/>
    <x v="4"/>
    <n v="0"/>
    <n v="0"/>
    <n v="500"/>
    <n v="0"/>
    <n v="0"/>
    <x v="0"/>
    <n v="0"/>
    <n v="0"/>
    <s v="09/13/2021 12:00:00 AM"/>
    <x v="14"/>
    <s v="HATO COROZAL"/>
  </r>
  <r>
    <x v="967"/>
    <x v="1"/>
    <s v="GUATICA"/>
    <x v="9"/>
    <n v="0"/>
    <n v="0"/>
    <n v="2"/>
    <n v="0"/>
    <n v="0"/>
    <x v="0"/>
    <n v="0"/>
    <n v="0"/>
    <s v="08/29/2021 12:00:00 AM"/>
    <x v="19"/>
    <s v="TIMBIQUI"/>
  </r>
  <r>
    <x v="966"/>
    <x v="1"/>
    <s v="GUATICA"/>
    <x v="4"/>
    <n v="0"/>
    <n v="0"/>
    <n v="0"/>
    <n v="0"/>
    <n v="0"/>
    <x v="0"/>
    <n v="0"/>
    <n v="0"/>
    <s v="09/14/2021 12:00:00 AM"/>
    <x v="24"/>
    <s v="CUMBAL"/>
  </r>
  <r>
    <x v="967"/>
    <x v="1"/>
    <s v="PEREIRA"/>
    <x v="4"/>
    <n v="0"/>
    <n v="0"/>
    <n v="1"/>
    <n v="0"/>
    <n v="0"/>
    <x v="0"/>
    <n v="0"/>
    <n v="0"/>
    <s v="09/14/2021 12:00:00 AM"/>
    <x v="5"/>
    <s v="VILLAVICENCIO"/>
  </r>
  <r>
    <x v="915"/>
    <x v="25"/>
    <s v="HOBO"/>
    <x v="2"/>
    <n v="0"/>
    <n v="0"/>
    <n v="0"/>
    <n v="0"/>
    <n v="3"/>
    <x v="0"/>
    <n v="0"/>
    <n v="0"/>
    <s v="09/14/2021 12:00:00 AM"/>
    <x v="9"/>
    <s v="ALPUJARRA"/>
  </r>
  <r>
    <x v="916"/>
    <x v="25"/>
    <s v="TESALIA"/>
    <x v="2"/>
    <n v="0"/>
    <n v="0"/>
    <n v="0"/>
    <n v="0"/>
    <n v="10"/>
    <x v="0"/>
    <n v="0"/>
    <n v="0"/>
    <s v="09/14/2021 12:00:00 AM"/>
    <x v="16"/>
    <s v="SAN PELAYO"/>
  </r>
  <r>
    <x v="925"/>
    <x v="25"/>
    <s v="NEIVA"/>
    <x v="2"/>
    <n v="0"/>
    <n v="0"/>
    <n v="0"/>
    <n v="0"/>
    <n v="4"/>
    <x v="0"/>
    <n v="0"/>
    <n v="0"/>
    <s v="09/14/2021 12:00:00 AM"/>
    <x v="9"/>
    <s v="ALPUJARRA"/>
  </r>
  <r>
    <x v="930"/>
    <x v="25"/>
    <s v="PALERMO"/>
    <x v="2"/>
    <n v="0"/>
    <n v="0"/>
    <n v="0"/>
    <n v="0"/>
    <n v="1"/>
    <x v="0"/>
    <n v="0"/>
    <n v="0"/>
    <s v="09/14/2021 12:00:00 AM"/>
    <x v="18"/>
    <s v="DEPARTAMENTO"/>
  </r>
  <r>
    <x v="930"/>
    <x v="25"/>
    <s v="NEIVA"/>
    <x v="2"/>
    <n v="0"/>
    <n v="0"/>
    <n v="0"/>
    <n v="0"/>
    <n v="7"/>
    <x v="0"/>
    <n v="0"/>
    <n v="0"/>
    <s v="09/13/2021 12:00:00 AM"/>
    <x v="27"/>
    <s v="DEPARTAMENTO"/>
  </r>
  <r>
    <x v="930"/>
    <x v="25"/>
    <s v="NEIVA"/>
    <x v="2"/>
    <n v="0"/>
    <n v="0"/>
    <n v="0"/>
    <n v="0"/>
    <n v="9"/>
    <x v="0"/>
    <n v="0"/>
    <n v="0"/>
    <s v="09/15/2021 12:00:00 AM"/>
    <x v="14"/>
    <s v="HATO COROZAL"/>
  </r>
  <r>
    <x v="931"/>
    <x v="25"/>
    <s v="YAGUARA"/>
    <x v="2"/>
    <n v="0"/>
    <n v="0"/>
    <n v="0"/>
    <n v="0"/>
    <n v="1"/>
    <x v="0"/>
    <n v="0"/>
    <n v="0"/>
    <s v="09/15/2021 12:00:00 AM"/>
    <x v="28"/>
    <s v="CALARCA"/>
  </r>
  <r>
    <x v="932"/>
    <x v="25"/>
    <s v="RIVERA"/>
    <x v="2"/>
    <n v="0"/>
    <n v="0"/>
    <n v="0"/>
    <n v="0"/>
    <n v="5"/>
    <x v="0"/>
    <n v="0"/>
    <n v="0"/>
    <s v="09/15/2021 12:00:00 AM"/>
    <x v="18"/>
    <s v="ABREGO"/>
  </r>
  <r>
    <x v="933"/>
    <x v="25"/>
    <s v="TELLO"/>
    <x v="2"/>
    <n v="0"/>
    <n v="0"/>
    <n v="0"/>
    <n v="0"/>
    <n v="2"/>
    <x v="0"/>
    <n v="0"/>
    <n v="0"/>
    <s v="09/04/2021 12:00:00 AM"/>
    <x v="22"/>
    <s v="SIMITI"/>
  </r>
  <r>
    <x v="936"/>
    <x v="25"/>
    <s v="NEIVA"/>
    <x v="2"/>
    <n v="0"/>
    <n v="0"/>
    <n v="0"/>
    <n v="0"/>
    <n v="2"/>
    <x v="0"/>
    <n v="0"/>
    <n v="0"/>
    <s v="09/04/2021 12:00:00 AM"/>
    <x v="22"/>
    <s v="SIMITI"/>
  </r>
  <r>
    <x v="937"/>
    <x v="25"/>
    <s v="TESALIA"/>
    <x v="2"/>
    <n v="0"/>
    <n v="0"/>
    <n v="0"/>
    <n v="0"/>
    <n v="2"/>
    <x v="0"/>
    <n v="0"/>
    <n v="0"/>
    <s v="09/04/2021 12:00:00 AM"/>
    <x v="22"/>
    <s v="SIMITI"/>
  </r>
  <r>
    <x v="944"/>
    <x v="25"/>
    <s v="NEIVA"/>
    <x v="2"/>
    <n v="0"/>
    <n v="0"/>
    <n v="0"/>
    <n v="0"/>
    <n v="1"/>
    <x v="0"/>
    <n v="0"/>
    <n v="0"/>
    <s v="09/04/2021 12:00:00 AM"/>
    <x v="22"/>
    <s v="SIMITI"/>
  </r>
  <r>
    <x v="964"/>
    <x v="28"/>
    <s v="CALARCA"/>
    <x v="9"/>
    <n v="0"/>
    <n v="0"/>
    <n v="1"/>
    <n v="0"/>
    <n v="0"/>
    <x v="0"/>
    <n v="0"/>
    <n v="0"/>
    <s v="09/15/2021 12:00:00 AM"/>
    <x v="20"/>
    <s v="BARRANQUILLA"/>
  </r>
  <r>
    <x v="966"/>
    <x v="28"/>
    <s v="ARMENIA"/>
    <x v="27"/>
    <n v="0"/>
    <n v="0"/>
    <n v="1"/>
    <n v="0"/>
    <n v="0"/>
    <x v="0"/>
    <n v="0"/>
    <n v="0"/>
    <s v="09/15/2021 12:00:00 AM"/>
    <x v="4"/>
    <s v="LA PEÑA"/>
  </r>
  <r>
    <x v="967"/>
    <x v="9"/>
    <s v="CHAPARRAL"/>
    <x v="9"/>
    <n v="0"/>
    <n v="0"/>
    <n v="2"/>
    <n v="0"/>
    <n v="0"/>
    <x v="0"/>
    <n v="0"/>
    <n v="0"/>
    <s v="09/15/2021 12:00:00 AM"/>
    <x v="9"/>
    <s v="PRADO"/>
  </r>
  <r>
    <x v="967"/>
    <x v="9"/>
    <s v="PLANADAS"/>
    <x v="29"/>
    <n v="2"/>
    <n v="0"/>
    <n v="0"/>
    <n v="0"/>
    <n v="0"/>
    <x v="0"/>
    <n v="0"/>
    <n v="0"/>
    <s v="09/15/2021 12:00:00 AM"/>
    <x v="2"/>
    <s v="SITIONUEVO"/>
  </r>
  <r>
    <x v="967"/>
    <x v="18"/>
    <s v="BOCHALEMA"/>
    <x v="10"/>
    <n v="0"/>
    <n v="0"/>
    <n v="5"/>
    <n v="0"/>
    <n v="0"/>
    <x v="0"/>
    <n v="0"/>
    <n v="0"/>
    <s v="09/15/2021 12:00:00 AM"/>
    <x v="18"/>
    <s v="EL ZULIA"/>
  </r>
  <r>
    <x v="967"/>
    <x v="18"/>
    <s v="SARDINATA"/>
    <x v="5"/>
    <n v="2"/>
    <n v="0"/>
    <n v="0"/>
    <n v="0"/>
    <n v="0"/>
    <x v="0"/>
    <n v="0"/>
    <n v="0"/>
    <s v="08/26/2021 12:00:00 AM"/>
    <x v="25"/>
    <s v="YAGUARA"/>
  </r>
  <r>
    <x v="944"/>
    <x v="25"/>
    <s v="VILLAVIEJA"/>
    <x v="2"/>
    <n v="0"/>
    <n v="0"/>
    <n v="0"/>
    <n v="0"/>
    <n v="2"/>
    <x v="0"/>
    <n v="0"/>
    <n v="0"/>
    <s v="08/26/2021 12:00:00 AM"/>
    <x v="25"/>
    <s v="LA PLATA"/>
  </r>
  <r>
    <x v="946"/>
    <x v="25"/>
    <s v="RIVERA"/>
    <x v="2"/>
    <n v="0"/>
    <n v="0"/>
    <n v="0"/>
    <n v="0"/>
    <n v="4"/>
    <x v="0"/>
    <n v="0"/>
    <n v="0"/>
    <s v="08/30/2021 12:00:00 AM"/>
    <x v="25"/>
    <s v="VILLAVIEJA"/>
  </r>
  <r>
    <x v="951"/>
    <x v="25"/>
    <s v="NEIVA"/>
    <x v="2"/>
    <n v="0"/>
    <n v="0"/>
    <n v="0"/>
    <n v="0"/>
    <n v="4"/>
    <x v="0"/>
    <n v="0"/>
    <n v="0"/>
    <s v="08/30/2021 12:00:00 AM"/>
    <x v="25"/>
    <s v="PALERMO"/>
  </r>
  <r>
    <x v="953"/>
    <x v="25"/>
    <s v="NEIVA"/>
    <x v="2"/>
    <n v="0"/>
    <n v="0"/>
    <n v="0"/>
    <n v="0"/>
    <n v="1"/>
    <x v="0"/>
    <n v="0"/>
    <n v="0"/>
    <s v="08/30/2021 12:00:00 AM"/>
    <x v="25"/>
    <s v="NEIVA"/>
  </r>
  <r>
    <x v="953"/>
    <x v="25"/>
    <s v="PALERMO"/>
    <x v="2"/>
    <n v="0"/>
    <n v="0"/>
    <n v="0"/>
    <n v="0"/>
    <n v="1"/>
    <x v="0"/>
    <n v="0"/>
    <n v="0"/>
    <s v="08/31/2021 12:00:00 AM"/>
    <x v="25"/>
    <s v="PALERMO"/>
  </r>
  <r>
    <x v="953"/>
    <x v="25"/>
    <s v="YAGUARA"/>
    <x v="2"/>
    <n v="0"/>
    <n v="0"/>
    <n v="0"/>
    <n v="0"/>
    <n v="1"/>
    <x v="0"/>
    <n v="0"/>
    <n v="0"/>
    <s v="09/01/2021 12:00:00 AM"/>
    <x v="25"/>
    <s v="CAMPOALEGRE"/>
  </r>
  <r>
    <x v="954"/>
    <x v="25"/>
    <s v="PALERMO"/>
    <x v="2"/>
    <n v="0"/>
    <n v="0"/>
    <n v="0"/>
    <n v="0"/>
    <n v="2"/>
    <x v="0"/>
    <n v="0"/>
    <n v="0"/>
    <s v="09/01/2021 12:00:00 AM"/>
    <x v="25"/>
    <s v="LA PLATA"/>
  </r>
  <r>
    <x v="958"/>
    <x v="25"/>
    <s v="YAGUARA"/>
    <x v="2"/>
    <n v="0"/>
    <n v="0"/>
    <n v="0"/>
    <n v="0"/>
    <n v="50"/>
    <x v="0"/>
    <n v="0"/>
    <n v="0"/>
    <s v="09/01/2021 12:00:00 AM"/>
    <x v="25"/>
    <s v="TESALIA"/>
  </r>
  <r>
    <x v="958"/>
    <x v="25"/>
    <s v="TERUEL"/>
    <x v="2"/>
    <n v="0"/>
    <n v="0"/>
    <n v="0"/>
    <n v="0"/>
    <n v="15"/>
    <x v="0"/>
    <n v="0"/>
    <n v="0"/>
    <s v="09/08/2021 12:00:00 AM"/>
    <x v="25"/>
    <s v="TELLO"/>
  </r>
  <r>
    <x v="960"/>
    <x v="25"/>
    <s v="CAMPOALEGRE"/>
    <x v="2"/>
    <n v="0"/>
    <n v="0"/>
    <n v="0"/>
    <n v="0"/>
    <n v="7"/>
    <x v="0"/>
    <n v="0"/>
    <n v="0"/>
    <s v="09/08/2021 12:00:00 AM"/>
    <x v="25"/>
    <s v="AIPE"/>
  </r>
  <r>
    <x v="964"/>
    <x v="25"/>
    <s v="CAMPOALEGRE"/>
    <x v="2"/>
    <n v="0"/>
    <n v="0"/>
    <n v="0"/>
    <n v="0"/>
    <n v="2"/>
    <x v="0"/>
    <n v="0"/>
    <n v="0"/>
    <s v="09/08/2021 12:00:00 AM"/>
    <x v="25"/>
    <s v="PITAL"/>
  </r>
  <r>
    <x v="964"/>
    <x v="25"/>
    <s v="CAMPOALEGRE"/>
    <x v="2"/>
    <n v="0"/>
    <n v="0"/>
    <n v="0"/>
    <n v="0"/>
    <n v="5"/>
    <x v="0"/>
    <n v="0"/>
    <n v="0"/>
    <s v="09/08/2021 12:00:00 AM"/>
    <x v="25"/>
    <s v="HOBO"/>
  </r>
  <r>
    <x v="964"/>
    <x v="25"/>
    <s v="CAMPOALEGRE"/>
    <x v="2"/>
    <n v="0"/>
    <n v="0"/>
    <n v="0"/>
    <n v="0"/>
    <n v="2"/>
    <x v="0"/>
    <n v="0"/>
    <n v="0"/>
    <s v="09/15/2021 12:00:00 AM"/>
    <x v="25"/>
    <s v="YAGUARA"/>
  </r>
  <r>
    <x v="967"/>
    <x v="9"/>
    <s v="RIOBLANCO"/>
    <x v="9"/>
    <n v="0"/>
    <n v="0"/>
    <n v="203"/>
    <n v="0"/>
    <n v="0"/>
    <x v="0"/>
    <n v="0"/>
    <n v="0"/>
    <s v="09/15/2021 12:00:00 AM"/>
    <x v="5"/>
    <s v="EL DORADO"/>
  </r>
  <r>
    <x v="968"/>
    <x v="16"/>
    <s v="DEPARTAMENTO"/>
    <x v="44"/>
    <n v="0"/>
    <n v="0"/>
    <n v="0"/>
    <n v="0"/>
    <n v="0"/>
    <x v="397"/>
    <n v="292500000000"/>
    <n v="199191915"/>
    <s v="09/15/2021 12:00:00 AM"/>
    <x v="5"/>
    <s v="GUAMAL"/>
  </r>
  <r>
    <x v="968"/>
    <x v="17"/>
    <s v="MANIZALES"/>
    <x v="0"/>
    <n v="0"/>
    <n v="0"/>
    <n v="3"/>
    <n v="1"/>
    <n v="0"/>
    <x v="0"/>
    <n v="0"/>
    <n v="0"/>
    <s v="09/15/2021 12:00:00 AM"/>
    <x v="9"/>
    <s v="RIOBLANCO"/>
  </r>
  <r>
    <x v="967"/>
    <x v="9"/>
    <s v="FLANDES"/>
    <x v="10"/>
    <n v="0"/>
    <n v="0"/>
    <n v="0"/>
    <n v="0"/>
    <n v="0"/>
    <x v="0"/>
    <n v="0"/>
    <n v="0"/>
    <s v="09/15/2021 12:00:00 AM"/>
    <x v="18"/>
    <s v="PUERTO SANTANDER"/>
  </r>
  <r>
    <x v="967"/>
    <x v="9"/>
    <s v="CASABIANCA"/>
    <x v="4"/>
    <n v="0"/>
    <n v="0"/>
    <n v="1"/>
    <n v="0"/>
    <n v="0"/>
    <x v="0"/>
    <n v="0"/>
    <n v="0"/>
    <s v="09/14/2021 12:00:00 AM"/>
    <x v="4"/>
    <s v="QUEBRADANEGRA"/>
  </r>
  <r>
    <x v="967"/>
    <x v="9"/>
    <s v="CHAPARRAL"/>
    <x v="27"/>
    <n v="0"/>
    <n v="0"/>
    <n v="2"/>
    <n v="0"/>
    <n v="0"/>
    <x v="0"/>
    <n v="0"/>
    <n v="0"/>
    <s v="09/15/2021 12:00:00 AM"/>
    <x v="10"/>
    <s v="CHIRIGUANA"/>
  </r>
  <r>
    <x v="968"/>
    <x v="9"/>
    <s v="VILLAHERMOSA"/>
    <x v="4"/>
    <n v="0"/>
    <n v="0"/>
    <n v="0"/>
    <n v="0"/>
    <n v="0"/>
    <x v="0"/>
    <n v="0"/>
    <n v="0"/>
    <s v="09/16/2021 12:00:00 AM"/>
    <x v="22"/>
    <s v="MOMPOS"/>
  </r>
  <r>
    <x v="968"/>
    <x v="18"/>
    <s v="SAN CALIXTO"/>
    <x v="4"/>
    <n v="0"/>
    <n v="0"/>
    <n v="0"/>
    <n v="0"/>
    <n v="0"/>
    <x v="0"/>
    <n v="0"/>
    <n v="0"/>
    <s v="09/16/2021 12:00:00 AM"/>
    <x v="22"/>
    <s v="PINILLOS"/>
  </r>
  <r>
    <x v="968"/>
    <x v="5"/>
    <s v="PUERTO LOPEZ"/>
    <x v="2"/>
    <n v="0"/>
    <n v="0"/>
    <n v="0"/>
    <n v="0"/>
    <n v="0"/>
    <x v="0"/>
    <n v="0"/>
    <n v="0"/>
    <s v="09/12/2021 12:00:00 AM"/>
    <x v="22"/>
    <s v="EL CARMEN DE BOLIVAR"/>
  </r>
  <r>
    <x v="968"/>
    <x v="1"/>
    <s v="PEREIRA"/>
    <x v="4"/>
    <n v="0"/>
    <n v="0"/>
    <n v="0"/>
    <n v="0"/>
    <n v="0"/>
    <x v="0"/>
    <n v="0"/>
    <n v="0"/>
    <s v="09/17/2021 12:00:00 AM"/>
    <x v="17"/>
    <s v="MARMATO"/>
  </r>
  <r>
    <x v="968"/>
    <x v="18"/>
    <s v="DURANIA"/>
    <x v="4"/>
    <n v="0"/>
    <n v="0"/>
    <n v="0"/>
    <n v="0"/>
    <n v="0"/>
    <x v="0"/>
    <n v="0"/>
    <n v="0"/>
    <s v="09/17/2021 12:00:00 AM"/>
    <x v="4"/>
    <s v="ANOLAIMA"/>
  </r>
  <r>
    <x v="968"/>
    <x v="18"/>
    <s v="HACARI"/>
    <x v="4"/>
    <n v="0"/>
    <n v="0"/>
    <n v="0"/>
    <n v="0"/>
    <n v="0"/>
    <x v="0"/>
    <n v="0"/>
    <n v="0"/>
    <s v="09/17/2021 12:00:00 AM"/>
    <x v="4"/>
    <s v="TOCAIMA"/>
  </r>
  <r>
    <x v="964"/>
    <x v="4"/>
    <s v="SUBACHOQUE"/>
    <x v="4"/>
    <n v="0"/>
    <n v="0"/>
    <n v="0"/>
    <n v="0"/>
    <n v="0"/>
    <x v="0"/>
    <n v="0"/>
    <n v="0"/>
    <s v="09/17/2021 12:00:00 AM"/>
    <x v="22"/>
    <s v="CARTAGENA"/>
  </r>
  <r>
    <x v="968"/>
    <x v="22"/>
    <s v="SAN JACINTO DEL CAUCA"/>
    <x v="10"/>
    <n v="0"/>
    <n v="0"/>
    <n v="350"/>
    <n v="0"/>
    <n v="7000"/>
    <x v="398"/>
    <n v="26395200000"/>
    <n v="0"/>
    <s v="09/17/2021 12:00:00 AM"/>
    <x v="20"/>
    <s v="SOLEDAD"/>
  </r>
  <r>
    <x v="969"/>
    <x v="6"/>
    <s v="SANTA MARIA"/>
    <x v="4"/>
    <n v="0"/>
    <n v="0"/>
    <n v="0"/>
    <n v="0"/>
    <n v="0"/>
    <x v="0"/>
    <n v="0"/>
    <n v="0"/>
    <s v="09/18/2021 12:00:00 AM"/>
    <x v="1"/>
    <s v="PUEBLO RICO"/>
  </r>
  <r>
    <x v="969"/>
    <x v="18"/>
    <s v="CONVENCION"/>
    <x v="10"/>
    <n v="0"/>
    <n v="0"/>
    <n v="7"/>
    <n v="0"/>
    <n v="0"/>
    <x v="0"/>
    <n v="0"/>
    <n v="0"/>
    <s v="09/15/2021 12:00:00 AM"/>
    <x v="29"/>
    <s v="CUMARIBO"/>
  </r>
  <r>
    <x v="969"/>
    <x v="5"/>
    <s v="VILLAVICENCIO"/>
    <x v="30"/>
    <n v="0"/>
    <n v="0"/>
    <n v="0"/>
    <n v="0"/>
    <n v="0"/>
    <x v="0"/>
    <n v="0"/>
    <n v="0"/>
    <s v="09/18/2021 12:00:00 AM"/>
    <x v="0"/>
    <s v="VALDIVIA"/>
  </r>
  <r>
    <x v="969"/>
    <x v="25"/>
    <s v="NEIVA"/>
    <x v="10"/>
    <n v="0"/>
    <n v="0"/>
    <n v="5"/>
    <n v="0"/>
    <n v="0"/>
    <x v="399"/>
    <n v="0"/>
    <n v="13978000"/>
    <s v="09/18/2021 12:00:00 AM"/>
    <x v="4"/>
    <s v="UNE"/>
  </r>
  <r>
    <x v="969"/>
    <x v="4"/>
    <s v="UBAQUE"/>
    <x v="4"/>
    <n v="0"/>
    <n v="0"/>
    <n v="1"/>
    <n v="0"/>
    <n v="0"/>
    <x v="0"/>
    <n v="0"/>
    <n v="0"/>
    <s v="09/18/2021 12:00:00 AM"/>
    <x v="24"/>
    <s v="ALDANA"/>
  </r>
  <r>
    <x v="969"/>
    <x v="0"/>
    <s v="MEDELLIN"/>
    <x v="0"/>
    <n v="0"/>
    <n v="0"/>
    <n v="1"/>
    <n v="1"/>
    <n v="0"/>
    <x v="0"/>
    <n v="0"/>
    <n v="0"/>
    <s v="09/18/2021 12:00:00 AM"/>
    <x v="20"/>
    <s v="BARANOA"/>
  </r>
  <r>
    <x v="969"/>
    <x v="5"/>
    <s v="EL DORADO"/>
    <x v="2"/>
    <n v="0"/>
    <n v="0"/>
    <n v="0"/>
    <n v="0"/>
    <n v="2"/>
    <x v="0"/>
    <n v="0"/>
    <n v="0"/>
    <s v="09/18/2021 12:00:00 AM"/>
    <x v="9"/>
    <s v="SUAREZ"/>
  </r>
  <r>
    <x v="970"/>
    <x v="6"/>
    <s v="BELEN"/>
    <x v="2"/>
    <n v="0"/>
    <n v="0"/>
    <n v="0"/>
    <n v="0"/>
    <n v="1"/>
    <x v="0"/>
    <n v="0"/>
    <n v="0"/>
    <s v="09/18/2021 12:00:00 AM"/>
    <x v="25"/>
    <s v="PALERMO"/>
  </r>
  <r>
    <x v="968"/>
    <x v="22"/>
    <s v="SANTA CATALINA"/>
    <x v="9"/>
    <n v="0"/>
    <n v="0"/>
    <n v="4"/>
    <n v="0"/>
    <n v="0"/>
    <x v="0"/>
    <n v="0"/>
    <n v="0"/>
    <s v="09/20/2021 12:00:00 AM"/>
    <x v="18"/>
    <s v="BUCARASICA"/>
  </r>
  <r>
    <x v="970"/>
    <x v="1"/>
    <s v="GUATICA"/>
    <x v="4"/>
    <n v="0"/>
    <n v="0"/>
    <n v="1"/>
    <n v="0"/>
    <n v="0"/>
    <x v="0"/>
    <n v="0"/>
    <n v="0"/>
    <s v="09/20/2021 12:00:00 AM"/>
    <x v="14"/>
    <s v="NUNCHIA"/>
  </r>
  <r>
    <x v="970"/>
    <x v="22"/>
    <s v="ACHI"/>
    <x v="10"/>
    <n v="1"/>
    <n v="0"/>
    <n v="0"/>
    <n v="0"/>
    <n v="0"/>
    <x v="400"/>
    <n v="21481200000"/>
    <n v="0"/>
    <s v="09/18/2021 12:00:00 AM"/>
    <x v="9"/>
    <s v="PLANADAS"/>
  </r>
  <r>
    <x v="971"/>
    <x v="25"/>
    <s v="NEIVA"/>
    <x v="0"/>
    <n v="0"/>
    <n v="0"/>
    <n v="5"/>
    <n v="3"/>
    <n v="0"/>
    <x v="0"/>
    <n v="0"/>
    <n v="0"/>
    <s v="09/19/2021 12:00:00 AM"/>
    <x v="3"/>
    <s v="CHIPATA"/>
  </r>
  <r>
    <x v="966"/>
    <x v="12"/>
    <s v="RIOHACHA"/>
    <x v="45"/>
    <n v="0"/>
    <n v="0"/>
    <n v="240"/>
    <n v="0"/>
    <n v="0"/>
    <x v="0"/>
    <n v="0"/>
    <n v="0"/>
    <s v="09/19/2021 12:00:00 AM"/>
    <x v="15"/>
    <s v="ROLDANILLO"/>
  </r>
  <r>
    <x v="971"/>
    <x v="16"/>
    <s v="PLANETA RICA"/>
    <x v="10"/>
    <n v="0"/>
    <n v="0"/>
    <n v="20"/>
    <n v="0"/>
    <n v="0"/>
    <x v="0"/>
    <n v="0"/>
    <n v="0"/>
    <s v="09/20/2021 12:00:00 AM"/>
    <x v="5"/>
    <s v="ACACIAS"/>
  </r>
  <r>
    <x v="969"/>
    <x v="19"/>
    <s v="EL TAMBO"/>
    <x v="0"/>
    <n v="0"/>
    <n v="0"/>
    <n v="1"/>
    <n v="1"/>
    <n v="0"/>
    <x v="0"/>
    <n v="0"/>
    <n v="0"/>
    <s v="09/20/2021 12:00:00 AM"/>
    <x v="28"/>
    <s v="LA TEBAIDA"/>
  </r>
  <r>
    <x v="971"/>
    <x v="8"/>
    <s v="SAN MARCOS"/>
    <x v="10"/>
    <n v="0"/>
    <n v="0"/>
    <n v="1457"/>
    <n v="0"/>
    <n v="1550"/>
    <x v="401"/>
    <n v="93600000000"/>
    <n v="288099642"/>
    <s v="09/19/2021 12:00:00 AM"/>
    <x v="18"/>
    <s v="SAN CAYETANO"/>
  </r>
  <r>
    <x v="971"/>
    <x v="0"/>
    <s v="ANORI"/>
    <x v="4"/>
    <n v="0"/>
    <n v="0"/>
    <n v="0"/>
    <n v="0"/>
    <n v="0"/>
    <x v="402"/>
    <n v="0"/>
    <n v="0"/>
    <s v="07/20/2021 12:00:00 AM"/>
    <x v="3"/>
    <s v="VELEZ"/>
  </r>
  <r>
    <x v="971"/>
    <x v="20"/>
    <s v="PALMAR DE VARELA"/>
    <x v="10"/>
    <n v="0"/>
    <n v="0"/>
    <n v="0"/>
    <n v="0"/>
    <n v="0"/>
    <x v="0"/>
    <n v="0"/>
    <n v="0"/>
    <s v="09/21/2021 12:00:00 AM"/>
    <x v="14"/>
    <s v="PORE"/>
  </r>
  <r>
    <x v="971"/>
    <x v="2"/>
    <s v="SANTA MARTA"/>
    <x v="10"/>
    <n v="0"/>
    <n v="0"/>
    <n v="243"/>
    <n v="20"/>
    <n v="0"/>
    <x v="403"/>
    <n v="11700000000"/>
    <n v="0"/>
    <s v="09/21/2021 12:00:00 AM"/>
    <x v="3"/>
    <s v="MOGOTES"/>
  </r>
  <r>
    <x v="971"/>
    <x v="28"/>
    <s v="MONTENEGRO"/>
    <x v="4"/>
    <n v="0"/>
    <n v="0"/>
    <n v="0"/>
    <n v="0"/>
    <n v="0"/>
    <x v="0"/>
    <n v="0"/>
    <n v="0"/>
    <s v="08/30/2021 12:00:00 AM"/>
    <x v="20"/>
    <s v="PALMAR DE VARELA"/>
  </r>
  <r>
    <x v="971"/>
    <x v="28"/>
    <s v="FILANDIA"/>
    <x v="4"/>
    <n v="0"/>
    <n v="0"/>
    <n v="0"/>
    <n v="0"/>
    <n v="0"/>
    <x v="0"/>
    <n v="0"/>
    <n v="0"/>
    <s v="09/21/2021 12:00:00 AM"/>
    <x v="9"/>
    <s v="PALOCABILDO"/>
  </r>
  <r>
    <x v="971"/>
    <x v="18"/>
    <s v="TEORAMA"/>
    <x v="4"/>
    <n v="0"/>
    <n v="0"/>
    <n v="30"/>
    <n v="0"/>
    <n v="0"/>
    <x v="0"/>
    <n v="0"/>
    <n v="0"/>
    <s v="09/21/2021 12:00:00 AM"/>
    <x v="15"/>
    <s v="CALI"/>
  </r>
  <r>
    <x v="971"/>
    <x v="18"/>
    <s v="HACARI"/>
    <x v="30"/>
    <n v="0"/>
    <n v="0"/>
    <n v="40"/>
    <n v="0"/>
    <n v="0"/>
    <x v="0"/>
    <n v="0"/>
    <n v="0"/>
    <s v="09/19/2021 12:00:00 AM"/>
    <x v="1"/>
    <s v="MARSELLA"/>
  </r>
  <r>
    <x v="971"/>
    <x v="18"/>
    <s v="TOLEDO"/>
    <x v="4"/>
    <n v="0"/>
    <n v="0"/>
    <n v="0"/>
    <n v="0"/>
    <n v="0"/>
    <x v="0"/>
    <n v="0"/>
    <n v="0"/>
    <s v="09/21/2021 12:00:00 AM"/>
    <x v="5"/>
    <s v="VILLAVICENCIO"/>
  </r>
  <r>
    <x v="971"/>
    <x v="18"/>
    <s v="MUTISCUA"/>
    <x v="4"/>
    <n v="0"/>
    <n v="0"/>
    <n v="0"/>
    <n v="0"/>
    <n v="0"/>
    <x v="0"/>
    <n v="0"/>
    <n v="0"/>
    <s v="09/20/2021 12:00:00 AM"/>
    <x v="6"/>
    <s v="OTANCHE"/>
  </r>
  <r>
    <x v="971"/>
    <x v="18"/>
    <s v="TIBU"/>
    <x v="12"/>
    <n v="0"/>
    <n v="0"/>
    <n v="0"/>
    <n v="0"/>
    <n v="0"/>
    <x v="0"/>
    <n v="0"/>
    <n v="0"/>
    <s v="09/20/2021 12:00:00 AM"/>
    <x v="9"/>
    <s v="FRESNO"/>
  </r>
  <r>
    <x v="971"/>
    <x v="1"/>
    <s v="BALBOA"/>
    <x v="4"/>
    <n v="0"/>
    <n v="0"/>
    <n v="0"/>
    <n v="0"/>
    <n v="0"/>
    <x v="0"/>
    <n v="0"/>
    <n v="0"/>
    <s v="09/21/2021 12:00:00 AM"/>
    <x v="25"/>
    <s v="TESALIA"/>
  </r>
  <r>
    <x v="971"/>
    <x v="1"/>
    <s v="BALBOA"/>
    <x v="4"/>
    <n v="0"/>
    <n v="0"/>
    <n v="0"/>
    <n v="0"/>
    <n v="0"/>
    <x v="0"/>
    <n v="0"/>
    <n v="0"/>
    <s v="09/21/2021 12:00:00 AM"/>
    <x v="14"/>
    <s v="HATO COROZAL"/>
  </r>
  <r>
    <x v="971"/>
    <x v="1"/>
    <s v="DOSQUEBRADAS"/>
    <x v="27"/>
    <n v="0"/>
    <n v="0"/>
    <n v="1"/>
    <n v="0"/>
    <n v="0"/>
    <x v="0"/>
    <n v="0"/>
    <n v="0"/>
    <s v="09/21/2021 12:00:00 AM"/>
    <x v="9"/>
    <s v="FRESNO"/>
  </r>
  <r>
    <x v="971"/>
    <x v="1"/>
    <s v="MARSELLA"/>
    <x v="4"/>
    <n v="0"/>
    <n v="0"/>
    <n v="0"/>
    <n v="0"/>
    <n v="0"/>
    <x v="0"/>
    <n v="0"/>
    <n v="0"/>
    <s v="09/22/2021 12:00:00 AM"/>
    <x v="4"/>
    <s v="TIBACUY"/>
  </r>
  <r>
    <x v="971"/>
    <x v="1"/>
    <s v="PEREIRA"/>
    <x v="27"/>
    <n v="0"/>
    <n v="0"/>
    <n v="1"/>
    <n v="0"/>
    <n v="0"/>
    <x v="0"/>
    <n v="0"/>
    <n v="0"/>
    <s v="09/22/2021 12:00:00 AM"/>
    <x v="8"/>
    <s v="COVEÑAS"/>
  </r>
  <r>
    <x v="969"/>
    <x v="22"/>
    <s v="MAGANGUE"/>
    <x v="10"/>
    <n v="0"/>
    <n v="0"/>
    <n v="4045"/>
    <n v="0"/>
    <n v="0"/>
    <x v="404"/>
    <n v="97835400000"/>
    <n v="0"/>
    <s v="09/22/2021 12:00:00 AM"/>
    <x v="3"/>
    <s v="SIMACOTA"/>
  </r>
  <r>
    <x v="971"/>
    <x v="26"/>
    <s v="ISTMINA"/>
    <x v="0"/>
    <n v="0"/>
    <n v="0"/>
    <n v="1"/>
    <n v="0"/>
    <n v="0"/>
    <x v="0"/>
    <n v="0"/>
    <n v="0"/>
    <s v="09/23/2021 12:00:00 AM"/>
    <x v="9"/>
    <s v="IBAGUE"/>
  </r>
  <r>
    <x v="964"/>
    <x v="20"/>
    <s v="SOLEDAD"/>
    <x v="9"/>
    <n v="0"/>
    <n v="0"/>
    <n v="3"/>
    <n v="0"/>
    <n v="0"/>
    <x v="0"/>
    <n v="0"/>
    <n v="0"/>
    <s v="09/23/2021 12:00:00 AM"/>
    <x v="14"/>
    <s v="HATO COROZAL"/>
  </r>
  <r>
    <x v="968"/>
    <x v="2"/>
    <s v="PUEBLOVIEJO"/>
    <x v="10"/>
    <n v="0"/>
    <n v="0"/>
    <n v="150"/>
    <n v="0"/>
    <n v="0"/>
    <x v="0"/>
    <n v="0"/>
    <n v="0"/>
    <s v="09/23/2021 12:00:00 AM"/>
    <x v="14"/>
    <s v="NUNCHIA"/>
  </r>
  <r>
    <x v="972"/>
    <x v="18"/>
    <s v="BOCHALEMA"/>
    <x v="9"/>
    <n v="0"/>
    <n v="0"/>
    <n v="1"/>
    <n v="0"/>
    <n v="0"/>
    <x v="0"/>
    <n v="0"/>
    <n v="0"/>
    <s v="09/23/2021 12:00:00 AM"/>
    <x v="18"/>
    <s v="CUCUTILLA"/>
  </r>
  <r>
    <x v="971"/>
    <x v="5"/>
    <s v="RESTREPO"/>
    <x v="22"/>
    <n v="0"/>
    <n v="1"/>
    <n v="0"/>
    <n v="0"/>
    <n v="0"/>
    <x v="0"/>
    <n v="0"/>
    <n v="0"/>
    <s v="09/23/2021 12:00:00 AM"/>
    <x v="28"/>
    <s v="CIRCASIA"/>
  </r>
  <r>
    <x v="972"/>
    <x v="22"/>
    <s v="CANTAGALLO"/>
    <x v="30"/>
    <n v="0"/>
    <n v="0"/>
    <n v="40"/>
    <n v="0"/>
    <n v="0"/>
    <x v="0"/>
    <n v="0"/>
    <n v="0"/>
    <s v="09/23/2021 12:00:00 AM"/>
    <x v="28"/>
    <s v="QUIMBAYA"/>
  </r>
  <r>
    <x v="972"/>
    <x v="18"/>
    <s v="TOLEDO"/>
    <x v="4"/>
    <n v="0"/>
    <n v="0"/>
    <n v="0"/>
    <n v="0"/>
    <n v="0"/>
    <x v="0"/>
    <n v="0"/>
    <n v="0"/>
    <s v="09/23/2021 12:00:00 AM"/>
    <x v="9"/>
    <s v="VENADILLO"/>
  </r>
  <r>
    <x v="971"/>
    <x v="3"/>
    <s v="SANTA BARBARA"/>
    <x v="4"/>
    <n v="0"/>
    <n v="0"/>
    <n v="3"/>
    <n v="0"/>
    <n v="0"/>
    <x v="0"/>
    <n v="0"/>
    <n v="0"/>
    <s v="09/23/2021 12:00:00 AM"/>
    <x v="12"/>
    <s v="RIOHACHA"/>
  </r>
  <r>
    <x v="971"/>
    <x v="8"/>
    <s v="SINCELEJO"/>
    <x v="10"/>
    <n v="0"/>
    <n v="0"/>
    <n v="43"/>
    <n v="0"/>
    <n v="0"/>
    <x v="0"/>
    <n v="0"/>
    <n v="0"/>
    <s v="09/23/2021 12:00:00 AM"/>
    <x v="9"/>
    <s v="LIBANO"/>
  </r>
  <r>
    <x v="970"/>
    <x v="24"/>
    <s v="RICAURTE"/>
    <x v="10"/>
    <n v="0"/>
    <n v="0"/>
    <n v="12"/>
    <n v="0"/>
    <n v="0"/>
    <x v="0"/>
    <n v="0"/>
    <n v="0"/>
    <s v="09/23/2021 12:00:00 AM"/>
    <x v="16"/>
    <s v="SAN ANTERO"/>
  </r>
  <r>
    <x v="972"/>
    <x v="4"/>
    <s v="CAPARRAPI"/>
    <x v="2"/>
    <n v="0"/>
    <n v="0"/>
    <n v="0"/>
    <n v="0"/>
    <n v="1"/>
    <x v="0"/>
    <n v="0"/>
    <n v="0"/>
    <s v="09/09/2021 12:00:00 AM"/>
    <x v="2"/>
    <s v="SANTA ANA"/>
  </r>
  <r>
    <x v="972"/>
    <x v="18"/>
    <s v="LABATECA"/>
    <x v="4"/>
    <n v="0"/>
    <n v="0"/>
    <n v="1"/>
    <n v="1"/>
    <n v="0"/>
    <x v="0"/>
    <n v="0"/>
    <n v="0"/>
    <s v="09/21/2021 12:00:00 AM"/>
    <x v="29"/>
    <s v="CUMARIBO"/>
  </r>
  <r>
    <x v="971"/>
    <x v="20"/>
    <s v="LURUACO"/>
    <x v="10"/>
    <n v="0"/>
    <n v="0"/>
    <n v="40"/>
    <n v="0"/>
    <n v="0"/>
    <x v="0"/>
    <n v="0"/>
    <n v="0"/>
    <s v="09/23/2021 12:00:00 AM"/>
    <x v="4"/>
    <s v="CHOACHI"/>
  </r>
  <r>
    <x v="970"/>
    <x v="11"/>
    <s v="LA MONTAÑITA"/>
    <x v="27"/>
    <n v="0"/>
    <n v="0"/>
    <n v="1"/>
    <n v="0"/>
    <n v="0"/>
    <x v="0"/>
    <n v="0"/>
    <n v="0"/>
    <s v="09/24/2021 12:00:00 AM"/>
    <x v="4"/>
    <s v="NILO"/>
  </r>
  <r>
    <x v="968"/>
    <x v="12"/>
    <s v="MANAURE"/>
    <x v="10"/>
    <n v="0"/>
    <n v="0"/>
    <n v="202"/>
    <n v="0"/>
    <n v="0"/>
    <x v="0"/>
    <n v="0"/>
    <n v="0"/>
    <s v="09/25/2021 12:00:00 AM"/>
    <x v="4"/>
    <s v="CHIA"/>
  </r>
  <r>
    <x v="971"/>
    <x v="20"/>
    <s v="BARANOA"/>
    <x v="27"/>
    <n v="0"/>
    <n v="0"/>
    <n v="1"/>
    <n v="0"/>
    <n v="0"/>
    <x v="405"/>
    <n v="702000000"/>
    <n v="10623569"/>
    <s v="09/25/2021 12:00:00 AM"/>
    <x v="5"/>
    <s v="VILLAVICENCIO"/>
  </r>
  <r>
    <x v="972"/>
    <x v="20"/>
    <s v="BARANOA"/>
    <x v="4"/>
    <n v="0"/>
    <n v="0"/>
    <n v="2"/>
    <n v="0"/>
    <n v="0"/>
    <x v="0"/>
    <n v="0"/>
    <n v="0"/>
    <s v="09/25/2021 12:00:00 AM"/>
    <x v="19"/>
    <s v="POPAYAN"/>
  </r>
  <r>
    <x v="972"/>
    <x v="3"/>
    <s v="BARRANCABERMEJA"/>
    <x v="27"/>
    <n v="0"/>
    <n v="0"/>
    <n v="2"/>
    <n v="0"/>
    <n v="0"/>
    <x v="406"/>
    <n v="0"/>
    <n v="0"/>
    <s v="09/25/2021 12:00:00 AM"/>
    <x v="9"/>
    <s v="NATAGAIMA"/>
  </r>
  <r>
    <x v="973"/>
    <x v="14"/>
    <s v="AGUAZUL"/>
    <x v="4"/>
    <n v="0"/>
    <n v="0"/>
    <n v="0"/>
    <n v="0"/>
    <n v="0"/>
    <x v="0"/>
    <n v="0"/>
    <n v="0"/>
    <s v="09/25/2021 12:00:00 AM"/>
    <x v="0"/>
    <s v="APARTADO"/>
  </r>
  <r>
    <x v="973"/>
    <x v="18"/>
    <s v="BOCHALEMA"/>
    <x v="4"/>
    <n v="0"/>
    <n v="0"/>
    <n v="0"/>
    <n v="0"/>
    <n v="0"/>
    <x v="0"/>
    <n v="0"/>
    <n v="0"/>
    <s v="09/25/2021 12:00:00 AM"/>
    <x v="20"/>
    <s v="JUAN DE ACOSTA"/>
  </r>
  <r>
    <x v="972"/>
    <x v="16"/>
    <s v="AYAPEL"/>
    <x v="10"/>
    <n v="0"/>
    <n v="0"/>
    <n v="0"/>
    <n v="0"/>
    <n v="0"/>
    <x v="407"/>
    <n v="71463600000"/>
    <n v="0"/>
    <s v="09/25/2021 12:00:00 AM"/>
    <x v="4"/>
    <s v="FOMEQUE"/>
  </r>
  <r>
    <x v="973"/>
    <x v="18"/>
    <s v="LA ESPERANZA"/>
    <x v="4"/>
    <n v="0"/>
    <n v="0"/>
    <n v="0"/>
    <n v="0"/>
    <n v="0"/>
    <x v="0"/>
    <n v="0"/>
    <n v="0"/>
    <s v="09/26/2021 12:00:00 AM"/>
    <x v="4"/>
    <s v="QUETAME"/>
  </r>
  <r>
    <x v="973"/>
    <x v="8"/>
    <s v="MAJAGUAL"/>
    <x v="10"/>
    <n v="0"/>
    <n v="0"/>
    <n v="56"/>
    <n v="0"/>
    <n v="2000"/>
    <x v="408"/>
    <n v="105300000000"/>
    <n v="0"/>
    <s v="09/26/2021 12:00:00 AM"/>
    <x v="4"/>
    <s v="NILO"/>
  </r>
  <r>
    <x v="972"/>
    <x v="26"/>
    <s v="BAHIA SOLANO"/>
    <x v="0"/>
    <n v="0"/>
    <n v="0"/>
    <n v="2"/>
    <n v="2"/>
    <n v="0"/>
    <x v="0"/>
    <n v="0"/>
    <n v="0"/>
    <s v="09/26/2021 12:00:00 AM"/>
    <x v="9"/>
    <s v="ICONONZO"/>
  </r>
  <r>
    <x v="974"/>
    <x v="2"/>
    <s v="SANTA MARTA"/>
    <x v="4"/>
    <n v="0"/>
    <n v="0"/>
    <n v="56"/>
    <n v="0"/>
    <n v="0"/>
    <x v="0"/>
    <n v="0"/>
    <n v="0"/>
    <s v="09/26/2021 12:00:00 AM"/>
    <x v="19"/>
    <s v="ALMAGUER"/>
  </r>
  <r>
    <x v="974"/>
    <x v="10"/>
    <s v="VALLEDUPAR"/>
    <x v="0"/>
    <n v="0"/>
    <n v="0"/>
    <n v="1"/>
    <n v="1"/>
    <n v="0"/>
    <x v="0"/>
    <n v="0"/>
    <n v="0"/>
    <s v="09/26/2021 12:00:00 AM"/>
    <x v="17"/>
    <s v="MARMATO"/>
  </r>
  <r>
    <x v="974"/>
    <x v="12"/>
    <s v="URIBIA"/>
    <x v="10"/>
    <n v="0"/>
    <n v="0"/>
    <n v="0"/>
    <n v="0"/>
    <n v="0"/>
    <x v="409"/>
    <n v="6037200000"/>
    <n v="0"/>
    <s v="09/05/2021 12:00:00 AM"/>
    <x v="10"/>
    <s v="ASTREA"/>
  </r>
  <r>
    <x v="971"/>
    <x v="10"/>
    <s v="EL PASO"/>
    <x v="10"/>
    <n v="0"/>
    <n v="0"/>
    <n v="50"/>
    <n v="0"/>
    <n v="60"/>
    <x v="0"/>
    <n v="0"/>
    <n v="0"/>
    <s v="09/27/2021 12:00:00 AM"/>
    <x v="18"/>
    <s v="VILLA DEL ROSARIO"/>
  </r>
  <r>
    <x v="972"/>
    <x v="12"/>
    <s v="MANAURE"/>
    <x v="10"/>
    <n v="0"/>
    <n v="0"/>
    <n v="162"/>
    <n v="0"/>
    <n v="0"/>
    <x v="410"/>
    <n v="14414400000"/>
    <n v="0"/>
    <s v="09/27/2021 12:00:00 AM"/>
    <x v="26"/>
    <s v="LLORO"/>
  </r>
  <r>
    <x v="974"/>
    <x v="22"/>
    <s v="RIO VIEJO"/>
    <x v="12"/>
    <n v="0"/>
    <n v="0"/>
    <n v="0"/>
    <n v="0"/>
    <n v="0"/>
    <x v="0"/>
    <n v="0"/>
    <n v="0"/>
    <s v="09/27/2021 12:00:00 AM"/>
    <x v="25"/>
    <s v="GARZON"/>
  </r>
  <r>
    <x v="968"/>
    <x v="22"/>
    <s v="SANTA CATALINA"/>
    <x v="27"/>
    <n v="0"/>
    <n v="0"/>
    <n v="4"/>
    <n v="0"/>
    <n v="0"/>
    <x v="0"/>
    <n v="0"/>
    <n v="0"/>
    <s v="09/27/2021 12:00:00 AM"/>
    <x v="25"/>
    <s v="YAGUARA"/>
  </r>
  <r>
    <x v="974"/>
    <x v="18"/>
    <s v="BOCHALEMA"/>
    <x v="4"/>
    <n v="0"/>
    <n v="0"/>
    <n v="1"/>
    <n v="0"/>
    <n v="0"/>
    <x v="0"/>
    <n v="0"/>
    <n v="0"/>
    <s v="09/27/2021 12:00:00 AM"/>
    <x v="25"/>
    <s v="PAICOL"/>
  </r>
  <r>
    <x v="974"/>
    <x v="18"/>
    <s v="ABREGO"/>
    <x v="12"/>
    <n v="0"/>
    <n v="0"/>
    <n v="0"/>
    <n v="0"/>
    <n v="0"/>
    <x v="0"/>
    <n v="0"/>
    <n v="0"/>
    <s v="09/27/2021 12:00:00 AM"/>
    <x v="25"/>
    <s v="CAMPOALEGRE"/>
  </r>
  <r>
    <x v="974"/>
    <x v="31"/>
    <s v="MITU"/>
    <x v="27"/>
    <n v="0"/>
    <n v="0"/>
    <n v="1"/>
    <n v="0"/>
    <n v="0"/>
    <x v="0"/>
    <n v="0"/>
    <n v="0"/>
    <s v="09/27/2021 12:00:00 AM"/>
    <x v="25"/>
    <s v="TERUEL"/>
  </r>
  <r>
    <x v="974"/>
    <x v="4"/>
    <s v="MADRID"/>
    <x v="0"/>
    <n v="0"/>
    <n v="0"/>
    <n v="1"/>
    <n v="0"/>
    <n v="0"/>
    <x v="0"/>
    <n v="0"/>
    <n v="0"/>
    <s v="09/27/2021 12:00:00 AM"/>
    <x v="25"/>
    <s v="TERUEL"/>
  </r>
  <r>
    <x v="974"/>
    <x v="24"/>
    <s v="EL TAMBO"/>
    <x v="2"/>
    <n v="0"/>
    <n v="0"/>
    <n v="0"/>
    <n v="0"/>
    <n v="1"/>
    <x v="0"/>
    <n v="0"/>
    <n v="0"/>
    <s v="09/27/2021 12:00:00 AM"/>
    <x v="4"/>
    <s v="LA VEGA"/>
  </r>
  <r>
    <x v="975"/>
    <x v="24"/>
    <s v="CUMBAL"/>
    <x v="2"/>
    <n v="0"/>
    <n v="0"/>
    <n v="0"/>
    <n v="0"/>
    <n v="2"/>
    <x v="0"/>
    <n v="0"/>
    <n v="0"/>
    <s v="09/27/2021 12:00:00 AM"/>
    <x v="14"/>
    <s v="MANI"/>
  </r>
  <r>
    <x v="974"/>
    <x v="16"/>
    <s v="PUEBLO NUEVO"/>
    <x v="10"/>
    <n v="0"/>
    <n v="0"/>
    <n v="250"/>
    <n v="0"/>
    <n v="100"/>
    <x v="0"/>
    <n v="0"/>
    <n v="0"/>
    <s v="09/27/2021 12:00:00 AM"/>
    <x v="25"/>
    <s v="GIGANTE"/>
  </r>
  <r>
    <x v="974"/>
    <x v="16"/>
    <s v="SAN PELAYO"/>
    <x v="10"/>
    <n v="0"/>
    <n v="0"/>
    <n v="135"/>
    <n v="0"/>
    <n v="100"/>
    <x v="0"/>
    <n v="0"/>
    <n v="0"/>
    <s v="09/27/2021 12:00:00 AM"/>
    <x v="9"/>
    <s v="ORTEGA"/>
  </r>
  <r>
    <x v="968"/>
    <x v="16"/>
    <s v="AYAPEL"/>
    <x v="10"/>
    <n v="0"/>
    <n v="0"/>
    <n v="2537"/>
    <n v="300"/>
    <n v="5500"/>
    <x v="0"/>
    <n v="0"/>
    <n v="0"/>
    <s v="09/28/2021 12:00:00 AM"/>
    <x v="4"/>
    <s v="CAPARRAPI"/>
  </r>
  <r>
    <x v="972"/>
    <x v="2"/>
    <s v="ZONA BANANERA"/>
    <x v="10"/>
    <n v="0"/>
    <n v="0"/>
    <n v="0"/>
    <n v="0"/>
    <n v="0"/>
    <x v="0"/>
    <n v="0"/>
    <n v="0"/>
    <s v="09/28/2021 12:00:00 AM"/>
    <x v="29"/>
    <s v="PUERTO CARREÑO"/>
  </r>
  <r>
    <x v="974"/>
    <x v="25"/>
    <s v="ALGECIRAS"/>
    <x v="10"/>
    <n v="0"/>
    <n v="0"/>
    <n v="0"/>
    <n v="0"/>
    <n v="0"/>
    <x v="411"/>
    <n v="0"/>
    <n v="0"/>
    <s v="09/28/2021 12:00:00 AM"/>
    <x v="24"/>
    <s v="CUMBAL"/>
  </r>
  <r>
    <x v="963"/>
    <x v="8"/>
    <s v="GUARANDA"/>
    <x v="10"/>
    <n v="0"/>
    <n v="0"/>
    <n v="805"/>
    <n v="0"/>
    <n v="0"/>
    <x v="412"/>
    <n v="0"/>
    <n v="0"/>
    <s v="09/28/2021 12:00:00 AM"/>
    <x v="9"/>
    <s v="MELGAR"/>
  </r>
  <r>
    <x v="969"/>
    <x v="5"/>
    <s v="EL CALVARIO"/>
    <x v="4"/>
    <n v="0"/>
    <n v="0"/>
    <n v="0"/>
    <n v="0"/>
    <n v="0"/>
    <x v="0"/>
    <n v="0"/>
    <n v="0"/>
    <s v="09/26/2021 12:00:00 AM"/>
    <x v="4"/>
    <s v="QUETAME"/>
  </r>
  <r>
    <x v="974"/>
    <x v="12"/>
    <s v="RIOHACHA"/>
    <x v="0"/>
    <n v="0"/>
    <n v="0"/>
    <n v="1"/>
    <n v="0"/>
    <n v="0"/>
    <x v="0"/>
    <n v="0"/>
    <n v="0"/>
    <s v="09/26/2021 12:00:00 AM"/>
    <x v="4"/>
    <s v="FOMEQUE"/>
  </r>
  <r>
    <x v="975"/>
    <x v="25"/>
    <s v="ELIAS"/>
    <x v="27"/>
    <n v="0"/>
    <n v="0"/>
    <n v="40"/>
    <n v="0"/>
    <n v="0"/>
    <x v="0"/>
    <n v="0"/>
    <n v="0"/>
    <s v="09/28/2021 12:00:00 AM"/>
    <x v="4"/>
    <s v="PACHO"/>
  </r>
  <r>
    <x v="975"/>
    <x v="25"/>
    <s v="GARZON"/>
    <x v="27"/>
    <n v="0"/>
    <n v="0"/>
    <n v="5"/>
    <n v="0"/>
    <n v="0"/>
    <x v="0"/>
    <n v="0"/>
    <n v="0"/>
    <s v="09/27/2021 12:00:00 AM"/>
    <x v="25"/>
    <s v="TERUEL"/>
  </r>
  <r>
    <x v="975"/>
    <x v="18"/>
    <s v="SAN CALIXTO"/>
    <x v="4"/>
    <n v="0"/>
    <n v="0"/>
    <n v="1"/>
    <n v="0"/>
    <n v="0"/>
    <x v="0"/>
    <n v="0"/>
    <n v="0"/>
    <s v="09/29/2021 12:00:00 AM"/>
    <x v="9"/>
    <s v="DOLORES"/>
  </r>
  <r>
    <x v="976"/>
    <x v="9"/>
    <s v="MELGAR"/>
    <x v="2"/>
    <n v="0"/>
    <n v="0"/>
    <n v="0"/>
    <n v="0"/>
    <n v="8"/>
    <x v="0"/>
    <n v="0"/>
    <n v="0"/>
    <s v="09/29/2021 12:00:00 AM"/>
    <x v="10"/>
    <s v="AGUACHICA"/>
  </r>
  <r>
    <x v="976"/>
    <x v="16"/>
    <s v="SAHAGUN"/>
    <x v="27"/>
    <n v="0"/>
    <n v="0"/>
    <n v="0"/>
    <n v="0"/>
    <n v="0"/>
    <x v="0"/>
    <n v="0"/>
    <n v="0"/>
    <s v="09/30/2021 12:00:00 AM"/>
    <x v="10"/>
    <s v="PELAYA"/>
  </r>
  <r>
    <x v="976"/>
    <x v="9"/>
    <s v="COYAIMA"/>
    <x v="2"/>
    <n v="0"/>
    <n v="0"/>
    <n v="0"/>
    <n v="0"/>
    <n v="6"/>
    <x v="0"/>
    <n v="0"/>
    <n v="0"/>
    <s v="09/30/2021 12:00:00 AM"/>
    <x v="24"/>
    <s v="BARBACOAS"/>
  </r>
  <r>
    <x v="976"/>
    <x v="1"/>
    <s v="BALBOA"/>
    <x v="4"/>
    <n v="0"/>
    <n v="0"/>
    <n v="1"/>
    <n v="0"/>
    <n v="0"/>
    <x v="0"/>
    <n v="0"/>
    <n v="0"/>
    <s v="09/30/2021 12:00:00 AM"/>
    <x v="1"/>
    <s v="SANTA ROSA DE CABAL"/>
  </r>
  <r>
    <x v="976"/>
    <x v="13"/>
    <s v="BOGOTA, D.C."/>
    <x v="3"/>
    <n v="0"/>
    <n v="0"/>
    <n v="12"/>
    <n v="0"/>
    <n v="0"/>
    <x v="0"/>
    <n v="0"/>
    <n v="0"/>
    <s v="09/29/2021 12:00:00 AM"/>
    <x v="3"/>
    <s v="VELEZ"/>
  </r>
  <r>
    <x v="976"/>
    <x v="19"/>
    <s v="BOLIVAR"/>
    <x v="9"/>
    <n v="0"/>
    <n v="0"/>
    <n v="6"/>
    <n v="0"/>
    <n v="0"/>
    <x v="0"/>
    <n v="0"/>
    <n v="0"/>
    <s v="09/30/2021 12:00:00 AM"/>
    <x v="0"/>
    <s v="HISPANIA"/>
  </r>
  <r>
    <x v="974"/>
    <x v="22"/>
    <s v="EL CARMEN DE BOLIVAR"/>
    <x v="4"/>
    <n v="0"/>
    <n v="0"/>
    <n v="15"/>
    <n v="0"/>
    <n v="0"/>
    <x v="0"/>
    <n v="0"/>
    <n v="0"/>
    <s v="09/20/2021 12:00:00 AM"/>
    <x v="0"/>
    <s v="MUTATA"/>
  </r>
  <r>
    <x v="977"/>
    <x v="18"/>
    <s v="SALAZAR"/>
    <x v="0"/>
    <n v="0"/>
    <n v="0"/>
    <n v="1"/>
    <n v="1"/>
    <n v="0"/>
    <x v="0"/>
    <n v="0"/>
    <n v="0"/>
    <s v="09/29/2021 12:00:00 AM"/>
    <x v="0"/>
    <s v="AMALFI"/>
  </r>
  <r>
    <x v="977"/>
    <x v="4"/>
    <s v="EL PEÑON"/>
    <x v="4"/>
    <n v="0"/>
    <n v="0"/>
    <n v="1"/>
    <n v="0"/>
    <n v="0"/>
    <x v="0"/>
    <n v="0"/>
    <n v="0"/>
    <s v="09/30/2021 12:00:00 AM"/>
    <x v="19"/>
    <s v="TIMBIQUI"/>
  </r>
  <r>
    <x v="977"/>
    <x v="19"/>
    <s v="BOLIVAR"/>
    <x v="9"/>
    <n v="0"/>
    <n v="0"/>
    <n v="5"/>
    <n v="0"/>
    <n v="0"/>
    <x v="0"/>
    <n v="0"/>
    <n v="0"/>
    <s v="09/30/2021 12:00:00 AM"/>
    <x v="20"/>
    <s v="BARRANQUILLA"/>
  </r>
  <r>
    <x v="977"/>
    <x v="19"/>
    <s v="SUAREZ"/>
    <x v="1"/>
    <n v="1"/>
    <n v="0"/>
    <n v="0"/>
    <n v="0"/>
    <n v="0"/>
    <x v="0"/>
    <n v="0"/>
    <n v="0"/>
    <s v="10/01/2021 12:00:00 AM"/>
    <x v="18"/>
    <s v="CACHIRA"/>
  </r>
  <r>
    <x v="978"/>
    <x v="25"/>
    <s v="NEIVA"/>
    <x v="0"/>
    <n v="0"/>
    <n v="0"/>
    <n v="0"/>
    <n v="0"/>
    <n v="0"/>
    <x v="0"/>
    <n v="0"/>
    <n v="0"/>
    <s v="10/01/2021 12:00:00 AM"/>
    <x v="18"/>
    <s v="CACHIRA"/>
  </r>
  <r>
    <x v="978"/>
    <x v="12"/>
    <s v="MAICAO"/>
    <x v="10"/>
    <n v="0"/>
    <n v="0"/>
    <n v="2225"/>
    <n v="0"/>
    <n v="0"/>
    <x v="413"/>
    <n v="58500000000"/>
    <n v="0"/>
    <s v="09/29/2021 12:00:00 AM"/>
    <x v="9"/>
    <s v="VENADILLO"/>
  </r>
  <r>
    <x v="978"/>
    <x v="19"/>
    <s v="CAJIBIO"/>
    <x v="9"/>
    <n v="0"/>
    <n v="0"/>
    <n v="2"/>
    <n v="0"/>
    <n v="0"/>
    <x v="0"/>
    <n v="0"/>
    <n v="0"/>
    <s v="10/01/2021 12:00:00 AM"/>
    <x v="12"/>
    <s v="DISTRACCION"/>
  </r>
  <r>
    <x v="973"/>
    <x v="0"/>
    <s v="COCORNA"/>
    <x v="4"/>
    <n v="0"/>
    <n v="0"/>
    <n v="14"/>
    <n v="0"/>
    <n v="0"/>
    <x v="0"/>
    <n v="0"/>
    <n v="0"/>
    <s v="10/02/2021 12:00:00 AM"/>
    <x v="12"/>
    <s v="FONSECA"/>
  </r>
  <r>
    <x v="978"/>
    <x v="13"/>
    <s v="BOGOTA, D.C."/>
    <x v="10"/>
    <n v="0"/>
    <n v="0"/>
    <n v="2"/>
    <n v="0"/>
    <n v="0"/>
    <x v="0"/>
    <n v="0"/>
    <n v="0"/>
    <s v="10/02/2021 12:00:00 AM"/>
    <x v="18"/>
    <s v="TIBU"/>
  </r>
  <r>
    <x v="973"/>
    <x v="0"/>
    <s v="CAUCASIA"/>
    <x v="10"/>
    <n v="0"/>
    <n v="0"/>
    <n v="173"/>
    <n v="0"/>
    <n v="0"/>
    <x v="0"/>
    <n v="0"/>
    <n v="0"/>
    <s v="10/02/2021 12:00:00 AM"/>
    <x v="18"/>
    <s v="OCAÑA"/>
  </r>
  <r>
    <x v="974"/>
    <x v="0"/>
    <s v="SABANALARGA"/>
    <x v="4"/>
    <n v="0"/>
    <n v="0"/>
    <n v="18"/>
    <n v="0"/>
    <n v="0"/>
    <x v="0"/>
    <n v="0"/>
    <n v="0"/>
    <s v="10/02/2021 12:00:00 AM"/>
    <x v="9"/>
    <s v="IBAGUE"/>
  </r>
  <r>
    <x v="977"/>
    <x v="4"/>
    <s v="LA MESA"/>
    <x v="0"/>
    <n v="0"/>
    <n v="0"/>
    <n v="1"/>
    <n v="0"/>
    <n v="0"/>
    <x v="0"/>
    <n v="0"/>
    <n v="0"/>
    <s v="10/02/2021 12:00:00 AM"/>
    <x v="28"/>
    <s v="MONTENEGRO"/>
  </r>
  <r>
    <x v="972"/>
    <x v="0"/>
    <s v="ABRIAQUI"/>
    <x v="12"/>
    <n v="0"/>
    <n v="0"/>
    <n v="0"/>
    <n v="0"/>
    <n v="0"/>
    <x v="0"/>
    <n v="0"/>
    <n v="0"/>
    <s v="10/03/2021 12:00:00 AM"/>
    <x v="0"/>
    <s v="SAN LUIS"/>
  </r>
  <r>
    <x v="978"/>
    <x v="18"/>
    <s v="TEORAMA"/>
    <x v="10"/>
    <n v="0"/>
    <n v="0"/>
    <n v="1"/>
    <n v="0"/>
    <n v="0"/>
    <x v="0"/>
    <n v="0"/>
    <n v="0"/>
    <s v="10/03/2021 12:00:00 AM"/>
    <x v="9"/>
    <s v="MELGAR"/>
  </r>
  <r>
    <x v="978"/>
    <x v="6"/>
    <s v="PAIPA"/>
    <x v="3"/>
    <n v="1"/>
    <n v="1"/>
    <n v="0"/>
    <n v="0"/>
    <n v="0"/>
    <x v="0"/>
    <n v="0"/>
    <n v="0"/>
    <s v="10/03/2021 12:00:00 AM"/>
    <x v="4"/>
    <s v="TOCAIMA"/>
  </r>
  <r>
    <x v="978"/>
    <x v="3"/>
    <s v="PUERTO WILCHES"/>
    <x v="10"/>
    <n v="0"/>
    <n v="0"/>
    <n v="393"/>
    <n v="0"/>
    <n v="0"/>
    <x v="414"/>
    <n v="0"/>
    <n v="0"/>
    <s v="10/03/2021 12:00:00 AM"/>
    <x v="25"/>
    <s v="YAGUARA"/>
  </r>
  <r>
    <x v="979"/>
    <x v="18"/>
    <s v="SAN CALIXTO"/>
    <x v="4"/>
    <n v="0"/>
    <n v="0"/>
    <n v="1"/>
    <n v="0"/>
    <n v="0"/>
    <x v="0"/>
    <n v="0"/>
    <n v="0"/>
    <s v="10/03/2021 12:00:00 AM"/>
    <x v="0"/>
    <s v="SAN LUIS"/>
  </r>
  <r>
    <x v="979"/>
    <x v="14"/>
    <s v="SAN LUIS DE PALENQUE"/>
    <x v="9"/>
    <n v="0"/>
    <n v="0"/>
    <n v="1"/>
    <n v="0"/>
    <n v="0"/>
    <x v="0"/>
    <n v="0"/>
    <n v="0"/>
    <s v="10/04/2021 12:00:00 AM"/>
    <x v="1"/>
    <s v="PEREIRA"/>
  </r>
  <r>
    <x v="978"/>
    <x v="18"/>
    <s v="TEORAMA"/>
    <x v="1"/>
    <n v="0"/>
    <n v="0"/>
    <n v="0"/>
    <n v="0"/>
    <n v="0"/>
    <x v="0"/>
    <n v="0"/>
    <n v="0"/>
    <s v="10/03/2021 12:00:00 AM"/>
    <x v="9"/>
    <s v="HONDA"/>
  </r>
  <r>
    <x v="978"/>
    <x v="8"/>
    <s v="SUCRE"/>
    <x v="10"/>
    <n v="0"/>
    <n v="0"/>
    <n v="1411"/>
    <n v="0"/>
    <n v="1000"/>
    <x v="0"/>
    <n v="0"/>
    <n v="0"/>
    <s v="10/04/2021 12:00:00 AM"/>
    <x v="4"/>
    <s v="NOCAIMA"/>
  </r>
  <r>
    <x v="976"/>
    <x v="22"/>
    <s v="SIMITI"/>
    <x v="10"/>
    <n v="0"/>
    <n v="0"/>
    <n v="17"/>
    <n v="0"/>
    <n v="4"/>
    <x v="0"/>
    <n v="0"/>
    <n v="0"/>
    <s v="10/04/2021 12:00:00 AM"/>
    <x v="4"/>
    <s v="LA PEÑA"/>
  </r>
  <r>
    <x v="976"/>
    <x v="22"/>
    <s v="CICUCO"/>
    <x v="10"/>
    <n v="0"/>
    <n v="0"/>
    <n v="70"/>
    <n v="0"/>
    <n v="0"/>
    <x v="0"/>
    <n v="0"/>
    <n v="0"/>
    <s v="10/04/2021 12:00:00 AM"/>
    <x v="22"/>
    <s v="DEPARTAMENTO"/>
  </r>
  <r>
    <x v="972"/>
    <x v="22"/>
    <s v="SAN ESTANISLAO"/>
    <x v="10"/>
    <n v="0"/>
    <n v="0"/>
    <n v="290"/>
    <n v="0"/>
    <n v="0"/>
    <x v="415"/>
    <n v="0"/>
    <n v="0"/>
    <s v="10/03/2021 12:00:00 AM"/>
    <x v="19"/>
    <s v="SUAREZ"/>
  </r>
  <r>
    <x v="980"/>
    <x v="9"/>
    <s v="LIBANO"/>
    <x v="10"/>
    <n v="0"/>
    <n v="0"/>
    <n v="3"/>
    <n v="0"/>
    <n v="0"/>
    <x v="0"/>
    <n v="0"/>
    <n v="0"/>
    <s v="10/04/2021 12:00:00 AM"/>
    <x v="3"/>
    <s v="SUCRE"/>
  </r>
  <r>
    <x v="978"/>
    <x v="19"/>
    <s v="SUCRE"/>
    <x v="9"/>
    <n v="0"/>
    <n v="0"/>
    <n v="2"/>
    <n v="0"/>
    <n v="0"/>
    <x v="0"/>
    <n v="0"/>
    <n v="0"/>
    <s v="08/27/2021 12:00:00 AM"/>
    <x v="22"/>
    <s v="SAN MARTIN DE LOBA"/>
  </r>
  <r>
    <x v="975"/>
    <x v="0"/>
    <s v="NECHI"/>
    <x v="9"/>
    <n v="0"/>
    <n v="0"/>
    <n v="1"/>
    <n v="0"/>
    <n v="0"/>
    <x v="416"/>
    <n v="16754400000"/>
    <n v="0"/>
    <s v="10/04/2021 12:00:00 AM"/>
    <x v="16"/>
    <s v="AYAPEL"/>
  </r>
  <r>
    <x v="978"/>
    <x v="0"/>
    <s v="SAN ANDRES DE CUERQUIA"/>
    <x v="18"/>
    <n v="0"/>
    <n v="0"/>
    <n v="2"/>
    <n v="1"/>
    <n v="0"/>
    <x v="0"/>
    <n v="0"/>
    <n v="0"/>
    <s v="10/03/2021 12:00:00 AM"/>
    <x v="4"/>
    <s v="SIBATE"/>
  </r>
  <r>
    <x v="980"/>
    <x v="0"/>
    <s v="BRICEÑO"/>
    <x v="5"/>
    <n v="1"/>
    <n v="3"/>
    <n v="0"/>
    <n v="0"/>
    <n v="0"/>
    <x v="417"/>
    <n v="0"/>
    <n v="0"/>
    <s v="10/05/2021 12:00:00 AM"/>
    <x v="10"/>
    <s v="EL PASO"/>
  </r>
  <r>
    <x v="980"/>
    <x v="0"/>
    <s v="GIRALDO"/>
    <x v="18"/>
    <n v="0"/>
    <n v="0"/>
    <n v="5"/>
    <n v="0"/>
    <n v="0"/>
    <x v="0"/>
    <n v="0"/>
    <n v="0"/>
    <s v="10/05/2021 12:00:00 AM"/>
    <x v="0"/>
    <s v="PUERTO TRIUNFO"/>
  </r>
  <r>
    <x v="980"/>
    <x v="24"/>
    <s v="PASTO"/>
    <x v="0"/>
    <n v="0"/>
    <n v="5"/>
    <n v="7"/>
    <n v="0"/>
    <n v="0"/>
    <x v="0"/>
    <n v="0"/>
    <n v="0"/>
    <s v="10/05/2021 12:00:00 AM"/>
    <x v="0"/>
    <s v="COCORNA"/>
  </r>
  <r>
    <x v="980"/>
    <x v="18"/>
    <s v="BUCARASICA"/>
    <x v="4"/>
    <n v="0"/>
    <n v="0"/>
    <n v="13"/>
    <n v="0"/>
    <n v="0"/>
    <x v="0"/>
    <n v="0"/>
    <n v="0"/>
    <s v="10/05/2021 12:00:00 AM"/>
    <x v="2"/>
    <s v="PIVIJAY"/>
  </r>
  <r>
    <x v="980"/>
    <x v="0"/>
    <s v="URAMITA"/>
    <x v="18"/>
    <n v="0"/>
    <n v="0"/>
    <n v="5"/>
    <n v="0"/>
    <n v="0"/>
    <x v="0"/>
    <n v="0"/>
    <n v="0"/>
    <s v="10/05/2021 12:00:00 AM"/>
    <x v="0"/>
    <s v="CIUDAD BOLIVAR"/>
  </r>
  <r>
    <x v="980"/>
    <x v="9"/>
    <s v="CHAPARRAL"/>
    <x v="0"/>
    <n v="1"/>
    <n v="1"/>
    <n v="1"/>
    <n v="1"/>
    <n v="0"/>
    <x v="0"/>
    <n v="0"/>
    <n v="0"/>
    <s v="10/06/2021 12:00:00 AM"/>
    <x v="20"/>
    <s v="CAMPO DE LA CRUZ"/>
  </r>
  <r>
    <x v="980"/>
    <x v="9"/>
    <s v="ROVIRA"/>
    <x v="4"/>
    <n v="0"/>
    <n v="0"/>
    <n v="0"/>
    <n v="0"/>
    <n v="0"/>
    <x v="0"/>
    <n v="0"/>
    <n v="0"/>
    <s v="10/07/2021 12:00:00 AM"/>
    <x v="1"/>
    <s v="DOSQUEBRADAS"/>
  </r>
  <r>
    <x v="977"/>
    <x v="10"/>
    <s v="ASTREA"/>
    <x v="10"/>
    <n v="0"/>
    <n v="0"/>
    <n v="82"/>
    <n v="0"/>
    <n v="0"/>
    <x v="0"/>
    <n v="0"/>
    <n v="0"/>
    <s v="10/07/2021 12:00:00 AM"/>
    <x v="1"/>
    <s v="PEREIRA"/>
  </r>
  <r>
    <x v="979"/>
    <x v="10"/>
    <s v="SAN DIEGO"/>
    <x v="10"/>
    <n v="0"/>
    <n v="0"/>
    <n v="115"/>
    <n v="0"/>
    <n v="0"/>
    <x v="0"/>
    <n v="0"/>
    <n v="0"/>
    <s v="10/07/2021 12:00:00 AM"/>
    <x v="1"/>
    <s v="PEREIRA"/>
  </r>
  <r>
    <x v="979"/>
    <x v="10"/>
    <s v="EL COPEY"/>
    <x v="10"/>
    <n v="0"/>
    <n v="0"/>
    <n v="5"/>
    <n v="1"/>
    <n v="0"/>
    <x v="0"/>
    <n v="0"/>
    <n v="0"/>
    <s v="10/07/2021 12:00:00 AM"/>
    <x v="9"/>
    <s v="HONDA"/>
  </r>
  <r>
    <x v="980"/>
    <x v="0"/>
    <s v="SAN CARLOS"/>
    <x v="0"/>
    <n v="0"/>
    <n v="0"/>
    <n v="1"/>
    <n v="0"/>
    <n v="0"/>
    <x v="0"/>
    <n v="0"/>
    <n v="0"/>
    <s v="10/07/2021 12:00:00 AM"/>
    <x v="14"/>
    <s v="RECETOR"/>
  </r>
  <r>
    <x v="980"/>
    <x v="0"/>
    <s v="GIRALDO"/>
    <x v="18"/>
    <n v="0"/>
    <n v="0"/>
    <n v="5"/>
    <n v="0"/>
    <n v="0"/>
    <x v="0"/>
    <n v="0"/>
    <n v="0"/>
    <s v="08/20/2021 12:00:00 AM"/>
    <x v="22"/>
    <s v="MARIA LA BAJA"/>
  </r>
  <r>
    <x v="981"/>
    <x v="18"/>
    <s v="ABREGO"/>
    <x v="4"/>
    <n v="0"/>
    <n v="0"/>
    <n v="1"/>
    <n v="0"/>
    <n v="0"/>
    <x v="0"/>
    <n v="0"/>
    <n v="0"/>
    <s v="10/03/2021 12:00:00 AM"/>
    <x v="0"/>
    <s v="SANTA ROSA DE OSOS"/>
  </r>
  <r>
    <x v="980"/>
    <x v="4"/>
    <s v="PANDI"/>
    <x v="2"/>
    <n v="0"/>
    <n v="0"/>
    <n v="0"/>
    <n v="0"/>
    <n v="1"/>
    <x v="0"/>
    <n v="0"/>
    <n v="0"/>
    <s v="10/06/2021 12:00:00 AM"/>
    <x v="0"/>
    <s v="BETULIA"/>
  </r>
  <r>
    <x v="980"/>
    <x v="4"/>
    <s v="PANDI"/>
    <x v="2"/>
    <n v="0"/>
    <n v="0"/>
    <n v="0"/>
    <n v="0"/>
    <n v="3"/>
    <x v="0"/>
    <n v="0"/>
    <n v="0"/>
    <s v="10/08/2021 12:00:00 AM"/>
    <x v="3"/>
    <s v="GAMBITA"/>
  </r>
  <r>
    <x v="981"/>
    <x v="9"/>
    <s v="CHAPARRAL"/>
    <x v="9"/>
    <n v="0"/>
    <n v="0"/>
    <n v="1"/>
    <n v="0"/>
    <n v="0"/>
    <x v="0"/>
    <n v="0"/>
    <n v="0"/>
    <s v="10/08/2021 12:00:00 AM"/>
    <x v="0"/>
    <s v="ABEJORRAL"/>
  </r>
  <r>
    <x v="981"/>
    <x v="18"/>
    <s v="ABREGO"/>
    <x v="9"/>
    <n v="0"/>
    <n v="0"/>
    <n v="0"/>
    <n v="0"/>
    <n v="0"/>
    <x v="0"/>
    <n v="0"/>
    <n v="0"/>
    <s v="10/08/2021 12:00:00 AM"/>
    <x v="4"/>
    <s v="SOACHA"/>
  </r>
  <r>
    <x v="982"/>
    <x v="3"/>
    <s v="CAPITANEJO"/>
    <x v="4"/>
    <n v="0"/>
    <n v="0"/>
    <n v="6"/>
    <n v="0"/>
    <n v="0"/>
    <x v="0"/>
    <n v="0"/>
    <n v="0"/>
    <s v="10/08/2021 12:00:00 AM"/>
    <x v="4"/>
    <s v="MOSQUERA"/>
  </r>
  <r>
    <x v="965"/>
    <x v="8"/>
    <s v="SAN BENITO ABAD"/>
    <x v="10"/>
    <n v="0"/>
    <n v="0"/>
    <n v="2190"/>
    <n v="0"/>
    <n v="0"/>
    <x v="418"/>
    <n v="129870000000"/>
    <n v="0"/>
    <s v="10/08/2021 12:00:00 AM"/>
    <x v="26"/>
    <s v="EL CARMEN DE ATRATO"/>
  </r>
  <r>
    <x v="978"/>
    <x v="22"/>
    <s v="MORALES"/>
    <x v="27"/>
    <n v="0"/>
    <n v="0"/>
    <n v="900"/>
    <n v="0"/>
    <n v="4000"/>
    <x v="419"/>
    <n v="0"/>
    <n v="0"/>
    <s v="10/08/2021 12:00:00 AM"/>
    <x v="1"/>
    <s v="LA CELIA"/>
  </r>
  <r>
    <x v="982"/>
    <x v="5"/>
    <s v="PUERTO LOPEZ"/>
    <x v="9"/>
    <n v="0"/>
    <n v="0"/>
    <n v="15"/>
    <n v="0"/>
    <n v="0"/>
    <x v="0"/>
    <n v="0"/>
    <n v="0"/>
    <s v="10/08/2021 12:00:00 AM"/>
    <x v="23"/>
    <s v="SAN JOSE DEL GUAVIARE"/>
  </r>
  <r>
    <x v="982"/>
    <x v="5"/>
    <s v="PUERTO GAITAN"/>
    <x v="9"/>
    <n v="0"/>
    <n v="0"/>
    <n v="2"/>
    <n v="0"/>
    <n v="0"/>
    <x v="0"/>
    <n v="0"/>
    <n v="0"/>
    <s v="10/08/2021 12:00:00 AM"/>
    <x v="26"/>
    <s v="CONDOTO"/>
  </r>
  <r>
    <x v="981"/>
    <x v="9"/>
    <s v="PLANADAS"/>
    <x v="4"/>
    <n v="0"/>
    <n v="0"/>
    <n v="0"/>
    <n v="0"/>
    <n v="0"/>
    <x v="0"/>
    <n v="0"/>
    <n v="0"/>
    <s v="10/08/2021 12:00:00 AM"/>
    <x v="26"/>
    <s v="SIPI"/>
  </r>
  <r>
    <x v="972"/>
    <x v="0"/>
    <s v="TAMESIS"/>
    <x v="4"/>
    <n v="0"/>
    <n v="0"/>
    <n v="0"/>
    <n v="0"/>
    <n v="0"/>
    <x v="0"/>
    <n v="0"/>
    <n v="0"/>
    <s v="10/08/2021 12:00:00 AM"/>
    <x v="0"/>
    <s v="HISPANIA"/>
  </r>
  <r>
    <x v="982"/>
    <x v="0"/>
    <s v="VEGACHI"/>
    <x v="27"/>
    <n v="0"/>
    <n v="0"/>
    <n v="4"/>
    <n v="0"/>
    <n v="0"/>
    <x v="0"/>
    <n v="0"/>
    <n v="0"/>
    <s v="10/08/2021 12:00:00 AM"/>
    <x v="19"/>
    <s v="CALDONO"/>
  </r>
  <r>
    <x v="983"/>
    <x v="8"/>
    <s v="SUCRE"/>
    <x v="9"/>
    <n v="0"/>
    <n v="0"/>
    <n v="5"/>
    <n v="0"/>
    <n v="0"/>
    <x v="0"/>
    <n v="0"/>
    <n v="0"/>
    <s v="10/08/2021 12:00:00 AM"/>
    <x v="19"/>
    <s v="CALDONO"/>
  </r>
  <r>
    <x v="982"/>
    <x v="0"/>
    <s v="SONSON"/>
    <x v="27"/>
    <n v="0"/>
    <n v="0"/>
    <n v="7"/>
    <n v="0"/>
    <n v="0"/>
    <x v="0"/>
    <n v="0"/>
    <n v="0"/>
    <s v="10/08/2021 12:00:00 AM"/>
    <x v="10"/>
    <s v="MANAURE"/>
  </r>
  <r>
    <x v="983"/>
    <x v="0"/>
    <s v="CAREPA"/>
    <x v="10"/>
    <n v="0"/>
    <n v="0"/>
    <n v="5"/>
    <n v="1"/>
    <n v="0"/>
    <x v="0"/>
    <n v="0"/>
    <n v="0"/>
    <s v="10/08/2021 12:00:00 AM"/>
    <x v="19"/>
    <s v="PAEZ"/>
  </r>
  <r>
    <x v="983"/>
    <x v="26"/>
    <s v="QUIBDO"/>
    <x v="0"/>
    <n v="1"/>
    <n v="0"/>
    <n v="2"/>
    <n v="1"/>
    <n v="0"/>
    <x v="0"/>
    <n v="0"/>
    <n v="0"/>
    <s v="10/09/2021 12:00:00 AM"/>
    <x v="18"/>
    <s v="ABREGO"/>
  </r>
  <r>
    <x v="983"/>
    <x v="15"/>
    <s v="CALI"/>
    <x v="0"/>
    <n v="0"/>
    <n v="0"/>
    <n v="0"/>
    <n v="0"/>
    <n v="0"/>
    <x v="0"/>
    <n v="0"/>
    <n v="0"/>
    <s v="10/09/2021 12:00:00 AM"/>
    <x v="0"/>
    <s v="PUEBLORRICO"/>
  </r>
  <r>
    <x v="979"/>
    <x v="19"/>
    <s v="SUAREZ"/>
    <x v="4"/>
    <n v="0"/>
    <n v="0"/>
    <n v="2"/>
    <n v="0"/>
    <n v="0"/>
    <x v="0"/>
    <n v="0"/>
    <n v="0"/>
    <s v="10/09/2021 12:00:00 AM"/>
    <x v="3"/>
    <s v="GAMBITA"/>
  </r>
  <r>
    <x v="984"/>
    <x v="24"/>
    <s v="SAN BERNARDO"/>
    <x v="0"/>
    <n v="0"/>
    <n v="0"/>
    <n v="2"/>
    <n v="2"/>
    <n v="0"/>
    <x v="0"/>
    <n v="0"/>
    <n v="0"/>
    <s v="10/08/2021 12:00:00 AM"/>
    <x v="19"/>
    <s v="PATIA"/>
  </r>
  <r>
    <x v="978"/>
    <x v="18"/>
    <s v="TEORAMA"/>
    <x v="1"/>
    <n v="2"/>
    <n v="0"/>
    <n v="0"/>
    <n v="0"/>
    <n v="0"/>
    <x v="0"/>
    <n v="0"/>
    <n v="0"/>
    <s v="10/10/2021 12:00:00 AM"/>
    <x v="0"/>
    <s v="EL BAGRE"/>
  </r>
  <r>
    <x v="984"/>
    <x v="19"/>
    <s v="PUERTO TEJADA"/>
    <x v="4"/>
    <n v="0"/>
    <n v="0"/>
    <n v="0"/>
    <n v="0"/>
    <n v="0"/>
    <x v="0"/>
    <n v="0"/>
    <n v="0"/>
    <s v="10/09/2021 12:00:00 AM"/>
    <x v="4"/>
    <s v="CAPARRAPI"/>
  </r>
  <r>
    <x v="984"/>
    <x v="5"/>
    <s v="VILLAVICENCIO"/>
    <x v="0"/>
    <n v="0"/>
    <n v="0"/>
    <n v="0"/>
    <n v="0"/>
    <n v="0"/>
    <x v="0"/>
    <n v="0"/>
    <n v="0"/>
    <s v="10/10/2021 12:00:00 AM"/>
    <x v="31"/>
    <s v="MITU"/>
  </r>
  <r>
    <x v="982"/>
    <x v="2"/>
    <s v="EL PIÑON"/>
    <x v="10"/>
    <n v="0"/>
    <n v="0"/>
    <n v="0"/>
    <n v="0"/>
    <n v="0"/>
    <x v="420"/>
    <n v="0"/>
    <n v="0"/>
    <s v="10/08/2021 12:00:00 AM"/>
    <x v="1"/>
    <s v="BELEN DE UMBRIA"/>
  </r>
  <r>
    <x v="984"/>
    <x v="0"/>
    <s v="CAUCASIA"/>
    <x v="27"/>
    <n v="0"/>
    <n v="4"/>
    <n v="931"/>
    <n v="0"/>
    <n v="0"/>
    <x v="421"/>
    <n v="7254000000"/>
    <n v="66222"/>
    <s v="10/10/2021 12:00:00 AM"/>
    <x v="1"/>
    <s v="MARSELLA"/>
  </r>
  <r>
    <x v="971"/>
    <x v="22"/>
    <s v="VILLANUEVA"/>
    <x v="10"/>
    <n v="0"/>
    <n v="0"/>
    <n v="103"/>
    <n v="2"/>
    <n v="0"/>
    <x v="0"/>
    <n v="0"/>
    <n v="0"/>
    <s v="10/10/2021 12:00:00 AM"/>
    <x v="0"/>
    <s v="COPACABANA"/>
  </r>
  <r>
    <x v="977"/>
    <x v="6"/>
    <s v="SAMACA"/>
    <x v="2"/>
    <n v="0"/>
    <n v="0"/>
    <n v="0"/>
    <n v="0"/>
    <n v="1"/>
    <x v="0"/>
    <n v="0"/>
    <n v="0"/>
    <s v="10/11/2021 12:00:00 AM"/>
    <x v="3"/>
    <s v="MALAGA"/>
  </r>
  <r>
    <x v="985"/>
    <x v="5"/>
    <s v="VILLAVICENCIO"/>
    <x v="4"/>
    <n v="0"/>
    <n v="0"/>
    <n v="0"/>
    <n v="0"/>
    <n v="0"/>
    <x v="0"/>
    <n v="0"/>
    <n v="0"/>
    <s v="10/10/2021 12:00:00 AM"/>
    <x v="6"/>
    <s v="TOPAGA"/>
  </r>
  <r>
    <x v="985"/>
    <x v="1"/>
    <s v="QUINCHIA"/>
    <x v="0"/>
    <n v="0"/>
    <n v="0"/>
    <n v="1"/>
    <n v="1"/>
    <n v="0"/>
    <x v="0"/>
    <n v="0"/>
    <n v="0"/>
    <s v="10/09/2021 12:00:00 AM"/>
    <x v="3"/>
    <s v="GAMBITA"/>
  </r>
  <r>
    <x v="984"/>
    <x v="2"/>
    <s v="PLATO"/>
    <x v="4"/>
    <n v="0"/>
    <n v="0"/>
    <n v="4"/>
    <n v="2"/>
    <n v="0"/>
    <x v="0"/>
    <n v="0"/>
    <n v="0"/>
    <s v="10/10/2021 12:00:00 AM"/>
    <x v="4"/>
    <s v="EL ROSAL"/>
  </r>
  <r>
    <x v="985"/>
    <x v="14"/>
    <s v="HATO COROZAL"/>
    <x v="9"/>
    <n v="0"/>
    <n v="0"/>
    <n v="2"/>
    <n v="0"/>
    <n v="0"/>
    <x v="0"/>
    <n v="0"/>
    <n v="0"/>
    <s v="10/11/2021 12:00:00 AM"/>
    <x v="19"/>
    <s v="SUAREZ"/>
  </r>
  <r>
    <x v="970"/>
    <x v="19"/>
    <s v="TIMBIQUI"/>
    <x v="30"/>
    <n v="0"/>
    <n v="0"/>
    <n v="257"/>
    <n v="0"/>
    <n v="0"/>
    <x v="0"/>
    <n v="0"/>
    <n v="0"/>
    <s v="10/11/2021 12:00:00 AM"/>
    <x v="4"/>
    <s v="LA CALERA"/>
  </r>
  <r>
    <x v="986"/>
    <x v="24"/>
    <s v="CUMBAL"/>
    <x v="2"/>
    <n v="0"/>
    <n v="0"/>
    <n v="0"/>
    <n v="0"/>
    <n v="4"/>
    <x v="0"/>
    <n v="0"/>
    <n v="0"/>
    <s v="10/08/2021 12:00:00 AM"/>
    <x v="0"/>
    <s v="SANTAFE DE ANTIOQUIA"/>
  </r>
  <r>
    <x v="986"/>
    <x v="5"/>
    <s v="VILLAVICENCIO"/>
    <x v="0"/>
    <n v="0"/>
    <n v="0"/>
    <n v="1"/>
    <n v="0"/>
    <n v="0"/>
    <x v="0"/>
    <n v="0"/>
    <n v="0"/>
    <s v="10/11/2021 12:00:00 AM"/>
    <x v="4"/>
    <s v="COTA"/>
  </r>
  <r>
    <x v="986"/>
    <x v="9"/>
    <s v="ALPUJARRA"/>
    <x v="27"/>
    <n v="0"/>
    <n v="0"/>
    <n v="1"/>
    <n v="0"/>
    <n v="0"/>
    <x v="0"/>
    <n v="0"/>
    <n v="0"/>
    <s v="10/10/2021 12:00:00 AM"/>
    <x v="4"/>
    <s v="VERGARA"/>
  </r>
  <r>
    <x v="986"/>
    <x v="16"/>
    <s v="SAN PELAYO"/>
    <x v="10"/>
    <n v="0"/>
    <n v="0"/>
    <n v="406"/>
    <n v="0"/>
    <n v="0"/>
    <x v="0"/>
    <n v="0"/>
    <n v="0"/>
    <s v="10/10/2021 12:00:00 AM"/>
    <x v="4"/>
    <s v="CHIA"/>
  </r>
  <r>
    <x v="986"/>
    <x v="9"/>
    <s v="ALPUJARRA"/>
    <x v="9"/>
    <n v="0"/>
    <n v="0"/>
    <n v="2"/>
    <n v="0"/>
    <n v="0"/>
    <x v="0"/>
    <n v="0"/>
    <n v="0"/>
    <s v="10/09/2021 12:00:00 AM"/>
    <x v="4"/>
    <s v="CAPARRAPI"/>
  </r>
  <r>
    <x v="986"/>
    <x v="18"/>
    <s v="DEPARTAMENTO"/>
    <x v="10"/>
    <n v="0"/>
    <n v="0"/>
    <n v="0"/>
    <n v="0"/>
    <n v="0"/>
    <x v="422"/>
    <n v="0"/>
    <n v="1913964686"/>
    <s v="10/09/2021 12:00:00 AM"/>
    <x v="4"/>
    <s v="GIRARDOT"/>
  </r>
  <r>
    <x v="985"/>
    <x v="27"/>
    <s v="DEPARTAMENTO"/>
    <x v="10"/>
    <n v="0"/>
    <n v="0"/>
    <n v="0"/>
    <n v="0"/>
    <n v="0"/>
    <x v="423"/>
    <n v="0"/>
    <n v="0"/>
    <s v="10/11/2021 12:00:00 AM"/>
    <x v="4"/>
    <s v="LA CALERA"/>
  </r>
  <r>
    <x v="987"/>
    <x v="14"/>
    <s v="HATO COROZAL"/>
    <x v="0"/>
    <n v="0"/>
    <n v="0"/>
    <n v="1"/>
    <n v="1"/>
    <n v="0"/>
    <x v="0"/>
    <n v="0"/>
    <n v="0"/>
    <s v="10/11/2021 12:00:00 AM"/>
    <x v="4"/>
    <s v="UNE"/>
  </r>
  <r>
    <x v="987"/>
    <x v="28"/>
    <s v="CALARCA"/>
    <x v="0"/>
    <n v="0"/>
    <n v="0"/>
    <n v="2"/>
    <n v="1"/>
    <n v="0"/>
    <x v="0"/>
    <n v="0"/>
    <n v="0"/>
    <s v="10/11/2021 12:00:00 AM"/>
    <x v="4"/>
    <s v="UBATE"/>
  </r>
  <r>
    <x v="987"/>
    <x v="18"/>
    <s v="ABREGO"/>
    <x v="9"/>
    <n v="0"/>
    <n v="0"/>
    <n v="1"/>
    <n v="0"/>
    <n v="0"/>
    <x v="0"/>
    <n v="0"/>
    <n v="0"/>
    <s v="10/11/2021 12:00:00 AM"/>
    <x v="18"/>
    <s v="DEPARTAMENTO"/>
  </r>
  <r>
    <x v="976"/>
    <x v="22"/>
    <s v="SIMITI"/>
    <x v="10"/>
    <n v="0"/>
    <n v="0"/>
    <n v="32"/>
    <n v="0"/>
    <n v="0"/>
    <x v="0"/>
    <n v="0"/>
    <n v="0"/>
    <s v="10/11/2021 12:00:00 AM"/>
    <x v="25"/>
    <s v="PITALITO"/>
  </r>
  <r>
    <x v="976"/>
    <x v="22"/>
    <s v="SIMITI"/>
    <x v="27"/>
    <n v="0"/>
    <n v="0"/>
    <n v="3"/>
    <n v="0"/>
    <n v="0"/>
    <x v="0"/>
    <n v="0"/>
    <n v="0"/>
    <s v="10/12/2021 12:00:00 AM"/>
    <x v="1"/>
    <s v="MISTRATO"/>
  </r>
  <r>
    <x v="976"/>
    <x v="22"/>
    <s v="SIMITI"/>
    <x v="10"/>
    <n v="0"/>
    <n v="0"/>
    <n v="17"/>
    <n v="0"/>
    <n v="0"/>
    <x v="0"/>
    <n v="0"/>
    <n v="0"/>
    <s v="10/12/2021 12:00:00 AM"/>
    <x v="1"/>
    <s v="GUATICA"/>
  </r>
  <r>
    <x v="976"/>
    <x v="22"/>
    <s v="SIMITI"/>
    <x v="10"/>
    <n v="0"/>
    <n v="0"/>
    <n v="25"/>
    <n v="2"/>
    <n v="0"/>
    <x v="0"/>
    <n v="0"/>
    <n v="0"/>
    <s v="10/12/2021 12:00:00 AM"/>
    <x v="1"/>
    <s v="PEREIRA"/>
  </r>
  <r>
    <x v="987"/>
    <x v="20"/>
    <s v="BARRANQUILLA"/>
    <x v="3"/>
    <n v="2"/>
    <n v="2"/>
    <n v="0"/>
    <n v="0"/>
    <n v="0"/>
    <x v="0"/>
    <n v="0"/>
    <n v="0"/>
    <s v="10/12/2021 12:00:00 AM"/>
    <x v="19"/>
    <s v="CAJIBIO"/>
  </r>
  <r>
    <x v="987"/>
    <x v="4"/>
    <s v="LA PEÑA"/>
    <x v="27"/>
    <n v="0"/>
    <n v="0"/>
    <n v="1"/>
    <n v="0"/>
    <n v="0"/>
    <x v="0"/>
    <n v="0"/>
    <n v="0"/>
    <s v="10/10/2021 12:00:00 AM"/>
    <x v="4"/>
    <s v="APULO"/>
  </r>
  <r>
    <x v="987"/>
    <x v="9"/>
    <s v="PRADO"/>
    <x v="2"/>
    <n v="0"/>
    <n v="0"/>
    <n v="0"/>
    <n v="0"/>
    <n v="1"/>
    <x v="0"/>
    <n v="0"/>
    <n v="0"/>
    <s v="10/11/2021 12:00:00 AM"/>
    <x v="4"/>
    <s v="EL ROSAL"/>
  </r>
  <r>
    <x v="987"/>
    <x v="2"/>
    <s v="SITIONUEVO"/>
    <x v="2"/>
    <n v="0"/>
    <n v="0"/>
    <n v="0"/>
    <n v="0"/>
    <n v="0"/>
    <x v="0"/>
    <n v="0"/>
    <n v="0"/>
    <s v="10/13/2021 12:00:00 AM"/>
    <x v="3"/>
    <s v="FLORIDABLANCA"/>
  </r>
  <r>
    <x v="987"/>
    <x v="18"/>
    <s v="EL ZULIA"/>
    <x v="9"/>
    <n v="0"/>
    <n v="0"/>
    <n v="43"/>
    <n v="0"/>
    <n v="6"/>
    <x v="0"/>
    <n v="0"/>
    <n v="0"/>
    <s v="10/13/2021 12:00:00 AM"/>
    <x v="8"/>
    <s v="SAN ONOFRE"/>
  </r>
  <r>
    <x v="967"/>
    <x v="25"/>
    <s v="YAGUARA"/>
    <x v="2"/>
    <n v="0"/>
    <n v="0"/>
    <n v="0"/>
    <n v="0"/>
    <n v="3"/>
    <x v="0"/>
    <n v="0"/>
    <n v="0"/>
    <s v="10/12/2021 12:00:00 AM"/>
    <x v="12"/>
    <s v="RIOHACHA"/>
  </r>
  <r>
    <x v="967"/>
    <x v="25"/>
    <s v="LA PLATA"/>
    <x v="2"/>
    <n v="0"/>
    <n v="0"/>
    <n v="0"/>
    <n v="0"/>
    <n v="1"/>
    <x v="0"/>
    <n v="0"/>
    <n v="0"/>
    <s v="10/12/2021 12:00:00 AM"/>
    <x v="12"/>
    <s v="RIOHACHA"/>
  </r>
  <r>
    <x v="971"/>
    <x v="25"/>
    <s v="VILLAVIEJA"/>
    <x v="2"/>
    <n v="0"/>
    <n v="0"/>
    <n v="0"/>
    <n v="0"/>
    <n v="1"/>
    <x v="0"/>
    <n v="0"/>
    <n v="0"/>
    <s v="10/14/2021 12:00:00 AM"/>
    <x v="9"/>
    <s v="COELLO"/>
  </r>
  <r>
    <x v="971"/>
    <x v="25"/>
    <s v="PALERMO"/>
    <x v="2"/>
    <n v="0"/>
    <n v="0"/>
    <n v="0"/>
    <n v="0"/>
    <n v="22"/>
    <x v="0"/>
    <n v="0"/>
    <n v="0"/>
    <s v="10/14/2021 12:00:00 AM"/>
    <x v="1"/>
    <s v="MISTRATO"/>
  </r>
  <r>
    <x v="971"/>
    <x v="25"/>
    <s v="NEIVA"/>
    <x v="2"/>
    <n v="0"/>
    <n v="0"/>
    <n v="0"/>
    <n v="0"/>
    <n v="1"/>
    <x v="0"/>
    <n v="0"/>
    <n v="0"/>
    <s v="10/12/2021 12:00:00 AM"/>
    <x v="19"/>
    <s v="SUAREZ"/>
  </r>
  <r>
    <x v="972"/>
    <x v="25"/>
    <s v="PALERMO"/>
    <x v="2"/>
    <n v="0"/>
    <n v="0"/>
    <n v="0"/>
    <n v="0"/>
    <n v="5"/>
    <x v="0"/>
    <n v="0"/>
    <n v="0"/>
    <s v="10/14/2021 12:00:00 AM"/>
    <x v="24"/>
    <s v="BARBACOAS"/>
  </r>
  <r>
    <x v="973"/>
    <x v="25"/>
    <s v="CAMPOALEGRE"/>
    <x v="2"/>
    <n v="0"/>
    <n v="0"/>
    <n v="0"/>
    <n v="0"/>
    <n v="3"/>
    <x v="0"/>
    <n v="0"/>
    <n v="0"/>
    <s v="10/14/2021 12:00:00 AM"/>
    <x v="15"/>
    <s v="TORO"/>
  </r>
  <r>
    <x v="973"/>
    <x v="25"/>
    <s v="LA PLATA"/>
    <x v="2"/>
    <n v="0"/>
    <n v="0"/>
    <n v="0"/>
    <n v="0"/>
    <n v="1"/>
    <x v="0"/>
    <n v="0"/>
    <n v="0"/>
    <s v="10/14/2021 12:00:00 AM"/>
    <x v="28"/>
    <s v="FILANDIA"/>
  </r>
  <r>
    <x v="973"/>
    <x v="25"/>
    <s v="TESALIA"/>
    <x v="2"/>
    <n v="0"/>
    <n v="0"/>
    <n v="0"/>
    <n v="0"/>
    <n v="1"/>
    <x v="0"/>
    <n v="0"/>
    <n v="0"/>
    <s v="10/14/2021 12:00:00 AM"/>
    <x v="28"/>
    <s v="FILANDIA"/>
  </r>
  <r>
    <x v="980"/>
    <x v="25"/>
    <s v="TELLO"/>
    <x v="2"/>
    <n v="0"/>
    <n v="0"/>
    <n v="0"/>
    <n v="0"/>
    <n v="20"/>
    <x v="0"/>
    <n v="0"/>
    <n v="0"/>
    <s v="10/14/2021 12:00:00 AM"/>
    <x v="19"/>
    <s v="SOTARA"/>
  </r>
  <r>
    <x v="980"/>
    <x v="25"/>
    <s v="AIPE"/>
    <x v="2"/>
    <n v="0"/>
    <n v="0"/>
    <n v="0"/>
    <n v="0"/>
    <n v="2"/>
    <x v="0"/>
    <n v="0"/>
    <n v="0"/>
    <s v="10/14/2021 12:00:00 AM"/>
    <x v="1"/>
    <s v="BALBOA"/>
  </r>
  <r>
    <x v="980"/>
    <x v="25"/>
    <s v="PITAL"/>
    <x v="2"/>
    <n v="0"/>
    <n v="0"/>
    <n v="0"/>
    <n v="0"/>
    <n v="9"/>
    <x v="0"/>
    <n v="0"/>
    <n v="0"/>
    <s v="10/14/2021 12:00:00 AM"/>
    <x v="1"/>
    <s v="QUINCHIA"/>
  </r>
  <r>
    <x v="980"/>
    <x v="25"/>
    <s v="HOBO"/>
    <x v="2"/>
    <n v="0"/>
    <n v="0"/>
    <n v="0"/>
    <n v="0"/>
    <n v="1"/>
    <x v="0"/>
    <n v="0"/>
    <n v="0"/>
    <s v="10/14/2021 12:00:00 AM"/>
    <x v="28"/>
    <s v="LA TEBAIDA"/>
  </r>
  <r>
    <x v="987"/>
    <x v="25"/>
    <s v="YAGUARA"/>
    <x v="2"/>
    <n v="0"/>
    <n v="0"/>
    <n v="0"/>
    <n v="0"/>
    <n v="20"/>
    <x v="0"/>
    <n v="0"/>
    <n v="0"/>
    <s v="10/14/2021 12:00:00 AM"/>
    <x v="0"/>
    <s v="ITUANGO"/>
  </r>
  <r>
    <x v="987"/>
    <x v="5"/>
    <s v="EL DORADO"/>
    <x v="30"/>
    <n v="0"/>
    <n v="0"/>
    <n v="30"/>
    <n v="0"/>
    <n v="0"/>
    <x v="0"/>
    <n v="0"/>
    <n v="0"/>
    <s v="10/14/2021 12:00:00 AM"/>
    <x v="17"/>
    <s v="VITERBO"/>
  </r>
  <r>
    <x v="987"/>
    <x v="5"/>
    <s v="GUAMAL"/>
    <x v="30"/>
    <n v="0"/>
    <n v="0"/>
    <n v="50"/>
    <n v="0"/>
    <n v="0"/>
    <x v="0"/>
    <n v="0"/>
    <n v="0"/>
    <s v="10/14/2021 12:00:00 AM"/>
    <x v="17"/>
    <s v="SAN JOSE"/>
  </r>
  <r>
    <x v="987"/>
    <x v="9"/>
    <s v="RIOBLANCO"/>
    <x v="9"/>
    <n v="0"/>
    <n v="0"/>
    <n v="0"/>
    <n v="0"/>
    <n v="0"/>
    <x v="0"/>
    <n v="0"/>
    <n v="0"/>
    <s v="10/14/2021 12:00:00 AM"/>
    <x v="1"/>
    <s v="BELEN DE UMBRIA"/>
  </r>
  <r>
    <x v="987"/>
    <x v="18"/>
    <s v="PUERTO SANTANDER"/>
    <x v="27"/>
    <n v="0"/>
    <n v="0"/>
    <n v="16"/>
    <n v="0"/>
    <n v="0"/>
    <x v="0"/>
    <n v="0"/>
    <n v="0"/>
    <s v="10/14/2021 12:00:00 AM"/>
    <x v="19"/>
    <s v="CAJIBIO"/>
  </r>
  <r>
    <x v="986"/>
    <x v="4"/>
    <s v="QUEBRADANEGRA"/>
    <x v="2"/>
    <n v="0"/>
    <n v="0"/>
    <n v="0"/>
    <n v="0"/>
    <n v="2"/>
    <x v="0"/>
    <n v="0"/>
    <n v="0"/>
    <s v="10/14/2021 12:00:00 AM"/>
    <x v="19"/>
    <s v="EL TAMBO"/>
  </r>
  <r>
    <x v="987"/>
    <x v="10"/>
    <s v="CHIRIGUANA"/>
    <x v="10"/>
    <n v="0"/>
    <n v="0"/>
    <n v="80"/>
    <n v="0"/>
    <n v="0"/>
    <x v="0"/>
    <n v="0"/>
    <n v="0"/>
    <s v="10/14/2021 12:00:00 AM"/>
    <x v="3"/>
    <s v="CERRITO"/>
  </r>
  <r>
    <x v="988"/>
    <x v="22"/>
    <s v="MOMPOS"/>
    <x v="10"/>
    <n v="0"/>
    <n v="0"/>
    <n v="0"/>
    <n v="0"/>
    <n v="3000"/>
    <x v="0"/>
    <n v="0"/>
    <n v="0"/>
    <s v="10/14/2021 12:00:00 AM"/>
    <x v="3"/>
    <s v="SANTA BARBARA"/>
  </r>
  <r>
    <x v="988"/>
    <x v="22"/>
    <s v="PINILLOS"/>
    <x v="10"/>
    <n v="0"/>
    <n v="0"/>
    <n v="0"/>
    <n v="0"/>
    <n v="0"/>
    <x v="424"/>
    <n v="0"/>
    <n v="0"/>
    <s v="10/14/2021 12:00:00 AM"/>
    <x v="3"/>
    <s v="VILLANUEVA"/>
  </r>
  <r>
    <x v="984"/>
    <x v="22"/>
    <s v="EL CARMEN DE BOLIVAR"/>
    <x v="27"/>
    <n v="0"/>
    <n v="0"/>
    <n v="350"/>
    <n v="0"/>
    <n v="400"/>
    <x v="0"/>
    <n v="0"/>
    <n v="0"/>
    <s v="10/14/2021 12:00:00 AM"/>
    <x v="28"/>
    <s v="ARMENIA"/>
  </r>
  <r>
    <x v="989"/>
    <x v="17"/>
    <s v="MARMATO"/>
    <x v="5"/>
    <n v="0"/>
    <n v="3"/>
    <n v="0"/>
    <n v="0"/>
    <n v="0"/>
    <x v="0"/>
    <n v="0"/>
    <n v="0"/>
    <s v="10/14/2021 12:00:00 AM"/>
    <x v="17"/>
    <s v="NORCASIA"/>
  </r>
  <r>
    <x v="989"/>
    <x v="4"/>
    <s v="ANOLAIMA"/>
    <x v="0"/>
    <n v="0"/>
    <n v="0"/>
    <n v="0"/>
    <n v="1"/>
    <n v="0"/>
    <x v="0"/>
    <n v="0"/>
    <n v="0"/>
    <s v="10/14/2021 12:00:00 AM"/>
    <x v="17"/>
    <s v="ANSERMA"/>
  </r>
  <r>
    <x v="989"/>
    <x v="4"/>
    <s v="TOCAIMA"/>
    <x v="2"/>
    <n v="0"/>
    <n v="0"/>
    <n v="0"/>
    <n v="0"/>
    <n v="2"/>
    <x v="0"/>
    <n v="0"/>
    <n v="0"/>
    <s v="10/14/2021 12:00:00 AM"/>
    <x v="17"/>
    <s v="PENSILVANIA"/>
  </r>
  <r>
    <x v="989"/>
    <x v="22"/>
    <s v="CARTAGENA"/>
    <x v="0"/>
    <n v="0"/>
    <n v="0"/>
    <n v="1"/>
    <n v="0"/>
    <n v="0"/>
    <x v="0"/>
    <n v="0"/>
    <n v="0"/>
    <s v="10/14/2021 12:00:00 AM"/>
    <x v="17"/>
    <s v="RISARALDA"/>
  </r>
  <r>
    <x v="989"/>
    <x v="20"/>
    <s v="SOLEDAD"/>
    <x v="9"/>
    <n v="0"/>
    <n v="0"/>
    <n v="20"/>
    <n v="0"/>
    <n v="0"/>
    <x v="0"/>
    <n v="0"/>
    <n v="0"/>
    <s v="10/14/2021 12:00:00 AM"/>
    <x v="6"/>
    <s v="TUTAZA"/>
  </r>
  <r>
    <x v="990"/>
    <x v="1"/>
    <s v="PUEBLO RICO"/>
    <x v="9"/>
    <n v="0"/>
    <n v="0"/>
    <n v="1"/>
    <n v="0"/>
    <n v="0"/>
    <x v="0"/>
    <n v="0"/>
    <n v="0"/>
    <s v="10/14/2021 12:00:00 AM"/>
    <x v="6"/>
    <s v="GUACAMAYAS"/>
  </r>
  <r>
    <x v="987"/>
    <x v="29"/>
    <s v="CUMARIBO"/>
    <x v="2"/>
    <n v="0"/>
    <n v="0"/>
    <n v="0"/>
    <n v="0"/>
    <n v="10"/>
    <x v="0"/>
    <n v="0"/>
    <n v="0"/>
    <s v="10/14/2021 12:00:00 AM"/>
    <x v="1"/>
    <s v="PEREIRA"/>
  </r>
  <r>
    <x v="990"/>
    <x v="0"/>
    <s v="VALDIVIA"/>
    <x v="27"/>
    <n v="0"/>
    <n v="0"/>
    <n v="37"/>
    <n v="2"/>
    <n v="0"/>
    <x v="0"/>
    <n v="0"/>
    <n v="0"/>
    <s v="10/14/2021 12:00:00 AM"/>
    <x v="1"/>
    <s v="GUATICA"/>
  </r>
  <r>
    <x v="990"/>
    <x v="4"/>
    <s v="UNE"/>
    <x v="2"/>
    <n v="0"/>
    <n v="0"/>
    <n v="0"/>
    <n v="0"/>
    <n v="2"/>
    <x v="0"/>
    <n v="0"/>
    <n v="0"/>
    <s v="10/15/2021 12:00:00 AM"/>
    <x v="19"/>
    <s v="SAN SEBASTIAN"/>
  </r>
  <r>
    <x v="990"/>
    <x v="24"/>
    <s v="ALDANA"/>
    <x v="2"/>
    <n v="0"/>
    <n v="0"/>
    <n v="0"/>
    <n v="0"/>
    <n v="4"/>
    <x v="0"/>
    <n v="0"/>
    <n v="0"/>
    <s v="10/14/2021 12:00:00 AM"/>
    <x v="1"/>
    <s v="PEREIRA"/>
  </r>
  <r>
    <x v="990"/>
    <x v="20"/>
    <s v="BARANOA"/>
    <x v="29"/>
    <n v="1"/>
    <n v="0"/>
    <n v="0"/>
    <n v="0"/>
    <n v="0"/>
    <x v="0"/>
    <n v="0"/>
    <n v="0"/>
    <s v="10/14/2021 12:00:00 AM"/>
    <x v="1"/>
    <s v="PEREIRA"/>
  </r>
  <r>
    <x v="990"/>
    <x v="9"/>
    <s v="SUAREZ"/>
    <x v="2"/>
    <n v="0"/>
    <n v="0"/>
    <n v="0"/>
    <n v="0"/>
    <n v="1"/>
    <x v="0"/>
    <n v="0"/>
    <n v="0"/>
    <s v="10/14/2021 12:00:00 AM"/>
    <x v="6"/>
    <s v="GUACAMAYAS"/>
  </r>
  <r>
    <x v="990"/>
    <x v="25"/>
    <s v="PALERMO"/>
    <x v="2"/>
    <n v="0"/>
    <n v="0"/>
    <n v="0"/>
    <n v="0"/>
    <n v="200"/>
    <x v="0"/>
    <n v="0"/>
    <n v="0"/>
    <s v="10/14/2021 12:00:00 AM"/>
    <x v="9"/>
    <s v="CHAPARRAL"/>
  </r>
  <r>
    <x v="990"/>
    <x v="25"/>
    <s v="PALERMO"/>
    <x v="2"/>
    <n v="0"/>
    <n v="0"/>
    <n v="0"/>
    <n v="0"/>
    <n v="200"/>
    <x v="0"/>
    <n v="0"/>
    <n v="0"/>
    <s v="10/15/2021 12:00:00 AM"/>
    <x v="9"/>
    <s v="GUAMO"/>
  </r>
  <r>
    <x v="991"/>
    <x v="18"/>
    <s v="BUCARASICA"/>
    <x v="4"/>
    <n v="0"/>
    <n v="0"/>
    <n v="0"/>
    <n v="0"/>
    <n v="0"/>
    <x v="0"/>
    <n v="0"/>
    <n v="0"/>
    <s v="10/14/2021 12:00:00 AM"/>
    <x v="9"/>
    <s v="ATACO"/>
  </r>
  <r>
    <x v="991"/>
    <x v="14"/>
    <s v="NUNCHIA"/>
    <x v="4"/>
    <n v="0"/>
    <n v="0"/>
    <n v="1"/>
    <n v="1"/>
    <n v="0"/>
    <x v="0"/>
    <n v="0"/>
    <n v="0"/>
    <s v="10/15/2021 12:00:00 AM"/>
    <x v="4"/>
    <s v="GUTIERREZ"/>
  </r>
  <r>
    <x v="990"/>
    <x v="9"/>
    <s v="PLANADAS"/>
    <x v="2"/>
    <n v="0"/>
    <n v="0"/>
    <n v="0"/>
    <n v="0"/>
    <n v="4"/>
    <x v="0"/>
    <n v="0"/>
    <n v="0"/>
    <s v="10/14/2021 12:00:00 AM"/>
    <x v="19"/>
    <s v="SANTANDER DE QUILICHAO"/>
  </r>
  <r>
    <x v="992"/>
    <x v="3"/>
    <s v="CHIPATA"/>
    <x v="10"/>
    <n v="0"/>
    <n v="0"/>
    <n v="0"/>
    <n v="0"/>
    <n v="0"/>
    <x v="425"/>
    <n v="0"/>
    <n v="0"/>
    <s v="10/14/2021 12:00:00 AM"/>
    <x v="1"/>
    <s v="APIA"/>
  </r>
  <r>
    <x v="992"/>
    <x v="15"/>
    <s v="ROLDANILLO"/>
    <x v="10"/>
    <n v="0"/>
    <n v="0"/>
    <n v="0"/>
    <n v="0"/>
    <n v="0"/>
    <x v="426"/>
    <n v="0"/>
    <n v="0"/>
    <s v="10/13/2021 12:00:00 AM"/>
    <x v="1"/>
    <s v="MISTRATO"/>
  </r>
  <r>
    <x v="991"/>
    <x v="5"/>
    <s v="ACACIAS"/>
    <x v="2"/>
    <n v="0"/>
    <n v="0"/>
    <n v="0"/>
    <n v="0"/>
    <n v="15"/>
    <x v="0"/>
    <n v="0"/>
    <n v="0"/>
    <s v="10/14/2021 12:00:00 AM"/>
    <x v="19"/>
    <s v="LA VEGA"/>
  </r>
  <r>
    <x v="991"/>
    <x v="28"/>
    <s v="LA TEBAIDA"/>
    <x v="0"/>
    <n v="0"/>
    <n v="0"/>
    <n v="1"/>
    <n v="0"/>
    <n v="0"/>
    <x v="0"/>
    <n v="0"/>
    <n v="0"/>
    <s v="10/15/2021 12:00:00 AM"/>
    <x v="12"/>
    <s v="RIOHACHA"/>
  </r>
  <r>
    <x v="992"/>
    <x v="18"/>
    <s v="SAN CAYETANO"/>
    <x v="2"/>
    <n v="0"/>
    <n v="0"/>
    <n v="0"/>
    <n v="0"/>
    <n v="1"/>
    <x v="0"/>
    <n v="0"/>
    <n v="0"/>
    <s v="10/16/2021 12:00:00 AM"/>
    <x v="25"/>
    <s v="LA ARGENTINA"/>
  </r>
  <r>
    <x v="930"/>
    <x v="3"/>
    <s v="VELEZ"/>
    <x v="10"/>
    <n v="0"/>
    <n v="0"/>
    <n v="0"/>
    <n v="0"/>
    <n v="0"/>
    <x v="427"/>
    <n v="0"/>
    <n v="0"/>
    <s v="10/15/2021 12:00:00 AM"/>
    <x v="4"/>
    <s v="GUTIERREZ"/>
  </r>
  <r>
    <x v="993"/>
    <x v="14"/>
    <s v="PORE"/>
    <x v="10"/>
    <n v="0"/>
    <n v="0"/>
    <n v="0"/>
    <n v="0"/>
    <n v="0"/>
    <x v="428"/>
    <n v="0"/>
    <n v="0"/>
    <s v="10/16/2021 12:00:00 AM"/>
    <x v="3"/>
    <s v="BUCARAMANGA"/>
  </r>
  <r>
    <x v="993"/>
    <x v="3"/>
    <s v="MOGOTES"/>
    <x v="30"/>
    <n v="0"/>
    <n v="0"/>
    <n v="0"/>
    <n v="0"/>
    <n v="0"/>
    <x v="429"/>
    <n v="0"/>
    <n v="0"/>
    <s v="10/16/2021 12:00:00 AM"/>
    <x v="5"/>
    <s v="VILLAVICENCIO"/>
  </r>
  <r>
    <x v="971"/>
    <x v="20"/>
    <s v="PALMAR DE VARELA"/>
    <x v="10"/>
    <n v="0"/>
    <n v="0"/>
    <n v="820"/>
    <n v="0"/>
    <n v="0"/>
    <x v="0"/>
    <n v="0"/>
    <n v="0"/>
    <s v="10/16/2021 12:00:00 AM"/>
    <x v="1"/>
    <s v="DOSQUEBRADAS"/>
  </r>
  <r>
    <x v="993"/>
    <x v="9"/>
    <s v="PALOCABILDO"/>
    <x v="9"/>
    <n v="0"/>
    <n v="0"/>
    <n v="15"/>
    <n v="1"/>
    <n v="0"/>
    <x v="0"/>
    <n v="0"/>
    <n v="0"/>
    <s v="10/16/2021 12:00:00 AM"/>
    <x v="4"/>
    <s v="SASAIMA"/>
  </r>
  <r>
    <x v="993"/>
    <x v="15"/>
    <s v="CALI"/>
    <x v="2"/>
    <n v="0"/>
    <n v="0"/>
    <n v="0"/>
    <n v="0"/>
    <n v="1"/>
    <x v="0"/>
    <n v="0"/>
    <n v="0"/>
    <s v="10/16/2021 12:00:00 AM"/>
    <x v="4"/>
    <s v="TOCAIMA"/>
  </r>
  <r>
    <x v="992"/>
    <x v="1"/>
    <s v="MARSELLA"/>
    <x v="4"/>
    <n v="0"/>
    <n v="0"/>
    <n v="0"/>
    <n v="0"/>
    <n v="0"/>
    <x v="0"/>
    <n v="0"/>
    <n v="0"/>
    <s v="10/16/2021 12:00:00 AM"/>
    <x v="4"/>
    <s v="VENECIA"/>
  </r>
  <r>
    <x v="993"/>
    <x v="5"/>
    <s v="VILLAVICENCIO"/>
    <x v="2"/>
    <n v="0"/>
    <n v="0"/>
    <n v="0"/>
    <n v="0"/>
    <n v="11"/>
    <x v="0"/>
    <n v="0"/>
    <n v="0"/>
    <s v="10/16/2021 12:00:00 AM"/>
    <x v="20"/>
    <s v="GALAPA"/>
  </r>
  <r>
    <x v="991"/>
    <x v="6"/>
    <s v="OTANCHE"/>
    <x v="27"/>
    <n v="0"/>
    <n v="0"/>
    <n v="4"/>
    <n v="0"/>
    <n v="0"/>
    <x v="0"/>
    <n v="0"/>
    <n v="0"/>
    <s v="10/15/2021 12:00:00 AM"/>
    <x v="0"/>
    <s v="APARTADO"/>
  </r>
  <r>
    <x v="991"/>
    <x v="9"/>
    <s v="FRESNO"/>
    <x v="4"/>
    <n v="0"/>
    <n v="0"/>
    <n v="1"/>
    <n v="1"/>
    <n v="0"/>
    <x v="0"/>
    <n v="0"/>
    <n v="0"/>
    <s v="10/16/2021 12:00:00 AM"/>
    <x v="10"/>
    <s v="SAN MARTIN"/>
  </r>
  <r>
    <x v="993"/>
    <x v="25"/>
    <s v="TESALIA"/>
    <x v="2"/>
    <n v="0"/>
    <n v="0"/>
    <n v="0"/>
    <n v="0"/>
    <n v="230"/>
    <x v="0"/>
    <n v="0"/>
    <n v="0"/>
    <s v="10/17/2021 12:00:00 AM"/>
    <x v="19"/>
    <s v="SUAREZ"/>
  </r>
  <r>
    <x v="993"/>
    <x v="14"/>
    <s v="HATO COROZAL"/>
    <x v="9"/>
    <n v="0"/>
    <n v="0"/>
    <n v="2"/>
    <n v="0"/>
    <n v="0"/>
    <x v="0"/>
    <n v="0"/>
    <n v="0"/>
    <s v="10/16/2021 12:00:00 AM"/>
    <x v="9"/>
    <s v="CUNDAY"/>
  </r>
  <r>
    <x v="993"/>
    <x v="9"/>
    <s v="FRESNO"/>
    <x v="4"/>
    <n v="0"/>
    <n v="0"/>
    <n v="0"/>
    <n v="0"/>
    <n v="0"/>
    <x v="0"/>
    <n v="0"/>
    <n v="0"/>
    <s v="10/16/2021 12:00:00 AM"/>
    <x v="4"/>
    <s v="CHOACHI"/>
  </r>
  <r>
    <x v="994"/>
    <x v="4"/>
    <s v="TIBACUY"/>
    <x v="2"/>
    <n v="0"/>
    <n v="0"/>
    <n v="0"/>
    <n v="0"/>
    <n v="4"/>
    <x v="0"/>
    <n v="0"/>
    <n v="0"/>
    <s v="10/16/2021 12:00:00 AM"/>
    <x v="4"/>
    <s v="COGUA"/>
  </r>
  <r>
    <x v="994"/>
    <x v="8"/>
    <s v="COVEÑAS"/>
    <x v="27"/>
    <n v="0"/>
    <n v="0"/>
    <n v="343"/>
    <n v="0"/>
    <n v="0"/>
    <x v="0"/>
    <n v="0"/>
    <n v="0"/>
    <s v="10/15/2021 12:00:00 AM"/>
    <x v="19"/>
    <s v="TIMBIQUI"/>
  </r>
  <r>
    <x v="994"/>
    <x v="3"/>
    <s v="SIMACOTA"/>
    <x v="30"/>
    <n v="0"/>
    <n v="0"/>
    <n v="5"/>
    <n v="0"/>
    <n v="0"/>
    <x v="430"/>
    <n v="0"/>
    <n v="0"/>
    <s v="10/16/2021 12:00:00 AM"/>
    <x v="29"/>
    <s v="PUERTO CARREÑO"/>
  </r>
  <r>
    <x v="995"/>
    <x v="9"/>
    <s v="IBAGUE"/>
    <x v="18"/>
    <n v="0"/>
    <n v="0"/>
    <n v="400"/>
    <n v="47"/>
    <n v="0"/>
    <x v="431"/>
    <n v="4680000000"/>
    <n v="319137062"/>
    <s v="10/14/2021 12:00:00 AM"/>
    <x v="1"/>
    <s v="MISTRATO"/>
  </r>
  <r>
    <x v="995"/>
    <x v="14"/>
    <s v="HATO COROZAL"/>
    <x v="10"/>
    <n v="0"/>
    <n v="0"/>
    <n v="14"/>
    <n v="0"/>
    <n v="0"/>
    <x v="0"/>
    <n v="0"/>
    <n v="0"/>
    <s v="10/17/2021 12:00:00 AM"/>
    <x v="18"/>
    <s v="ABREGO"/>
  </r>
  <r>
    <x v="995"/>
    <x v="14"/>
    <s v="NUNCHIA"/>
    <x v="30"/>
    <n v="0"/>
    <n v="0"/>
    <n v="2"/>
    <n v="0"/>
    <n v="0"/>
    <x v="0"/>
    <n v="0"/>
    <n v="0"/>
    <s v="10/17/2021 12:00:00 AM"/>
    <x v="26"/>
    <s v="QUIBDO"/>
  </r>
  <r>
    <x v="995"/>
    <x v="18"/>
    <s v="CUCUTILLA"/>
    <x v="9"/>
    <n v="0"/>
    <n v="0"/>
    <n v="1"/>
    <n v="0"/>
    <n v="0"/>
    <x v="0"/>
    <n v="0"/>
    <n v="0"/>
    <s v="10/17/2021 12:00:00 AM"/>
    <x v="0"/>
    <s v="SEGOVIA"/>
  </r>
  <r>
    <x v="995"/>
    <x v="28"/>
    <s v="CIRCASIA"/>
    <x v="27"/>
    <n v="0"/>
    <n v="0"/>
    <n v="1"/>
    <n v="0"/>
    <n v="0"/>
    <x v="0"/>
    <n v="0"/>
    <n v="0"/>
    <s v="10/18/2021 12:00:00 AM"/>
    <x v="4"/>
    <s v="VILLETA"/>
  </r>
  <r>
    <x v="995"/>
    <x v="28"/>
    <s v="QUIMBAYA"/>
    <x v="9"/>
    <n v="0"/>
    <n v="0"/>
    <n v="1"/>
    <n v="0"/>
    <n v="0"/>
    <x v="0"/>
    <n v="0"/>
    <n v="0"/>
    <s v="10/18/2021 12:00:00 AM"/>
    <x v="4"/>
    <s v="ANOLAIMA"/>
  </r>
  <r>
    <x v="995"/>
    <x v="9"/>
    <s v="VENADILLO"/>
    <x v="10"/>
    <n v="0"/>
    <n v="0"/>
    <n v="9"/>
    <n v="0"/>
    <n v="0"/>
    <x v="0"/>
    <n v="0"/>
    <n v="0"/>
    <s v="10/18/2021 12:00:00 AM"/>
    <x v="1"/>
    <s v="SANTUARIO"/>
  </r>
  <r>
    <x v="995"/>
    <x v="12"/>
    <s v="RIOHACHA"/>
    <x v="10"/>
    <n v="0"/>
    <n v="0"/>
    <n v="196"/>
    <n v="0"/>
    <n v="0"/>
    <x v="0"/>
    <n v="0"/>
    <n v="0"/>
    <s v="10/17/2021 12:00:00 AM"/>
    <x v="0"/>
    <s v="SEGOVIA"/>
  </r>
  <r>
    <x v="995"/>
    <x v="9"/>
    <s v="LIBANO"/>
    <x v="10"/>
    <n v="0"/>
    <n v="0"/>
    <n v="1"/>
    <n v="0"/>
    <n v="0"/>
    <x v="0"/>
    <n v="0"/>
    <n v="0"/>
    <s v="10/17/2021 12:00:00 AM"/>
    <x v="0"/>
    <s v="SEGOVIA"/>
  </r>
  <r>
    <x v="995"/>
    <x v="16"/>
    <s v="SAN ANTERO"/>
    <x v="10"/>
    <n v="0"/>
    <n v="0"/>
    <n v="22"/>
    <n v="0"/>
    <n v="0"/>
    <x v="0"/>
    <n v="0"/>
    <n v="0"/>
    <s v="10/17/2021 12:00:00 AM"/>
    <x v="3"/>
    <s v="FLORIAN"/>
  </r>
  <r>
    <x v="981"/>
    <x v="2"/>
    <s v="SANTA ANA"/>
    <x v="10"/>
    <n v="0"/>
    <n v="0"/>
    <n v="0"/>
    <n v="0"/>
    <n v="0"/>
    <x v="0"/>
    <n v="0"/>
    <n v="0"/>
    <s v="10/18/2021 12:00:00 AM"/>
    <x v="19"/>
    <s v="SUCRE"/>
  </r>
  <r>
    <x v="995"/>
    <x v="9"/>
    <s v="LIBANO"/>
    <x v="10"/>
    <n v="0"/>
    <n v="0"/>
    <n v="1"/>
    <n v="0"/>
    <n v="0"/>
    <x v="0"/>
    <n v="0"/>
    <n v="0"/>
    <s v="10/18/2021 12:00:00 AM"/>
    <x v="0"/>
    <s v="SAN CARLOS"/>
  </r>
  <r>
    <x v="993"/>
    <x v="29"/>
    <s v="CUMARIBO"/>
    <x v="2"/>
    <n v="0"/>
    <n v="0"/>
    <n v="0"/>
    <n v="0"/>
    <n v="45"/>
    <x v="0"/>
    <n v="0"/>
    <n v="0"/>
    <s v="10/16/2021 12:00:00 AM"/>
    <x v="0"/>
    <s v="YALI"/>
  </r>
  <r>
    <x v="995"/>
    <x v="4"/>
    <s v="CHOACHI"/>
    <x v="18"/>
    <n v="0"/>
    <n v="0"/>
    <n v="8"/>
    <n v="0"/>
    <n v="0"/>
    <x v="0"/>
    <n v="0"/>
    <n v="0"/>
    <s v="10/18/2021 12:00:00 AM"/>
    <x v="4"/>
    <s v="UBALA"/>
  </r>
  <r>
    <x v="996"/>
    <x v="4"/>
    <s v="NILO"/>
    <x v="2"/>
    <n v="0"/>
    <n v="0"/>
    <n v="0"/>
    <n v="0"/>
    <n v="0"/>
    <x v="0"/>
    <n v="0"/>
    <n v="0"/>
    <s v="10/18/2021 12:00:00 AM"/>
    <x v="4"/>
    <s v="ZIPAQUIRA"/>
  </r>
  <r>
    <x v="997"/>
    <x v="4"/>
    <s v="CHIA"/>
    <x v="22"/>
    <n v="0"/>
    <n v="0"/>
    <n v="0"/>
    <n v="0"/>
    <n v="0"/>
    <x v="0"/>
    <n v="0"/>
    <n v="0"/>
    <s v="10/19/2021 12:00:00 AM"/>
    <x v="1"/>
    <s v="DOSQUEBRADAS"/>
  </r>
  <r>
    <x v="997"/>
    <x v="5"/>
    <s v="VILLAVICENCIO"/>
    <x v="3"/>
    <n v="0"/>
    <n v="0"/>
    <n v="1"/>
    <n v="0"/>
    <n v="0"/>
    <x v="0"/>
    <n v="0"/>
    <n v="0"/>
    <s v="10/19/2021 12:00:00 AM"/>
    <x v="20"/>
    <s v="BARRANQUILLA"/>
  </r>
  <r>
    <x v="997"/>
    <x v="19"/>
    <s v="POPAYAN"/>
    <x v="0"/>
    <n v="0"/>
    <n v="0"/>
    <n v="1"/>
    <n v="0"/>
    <n v="0"/>
    <x v="0"/>
    <n v="0"/>
    <n v="0"/>
    <s v="10/19/2021 12:00:00 AM"/>
    <x v="4"/>
    <s v="FACATATIVA"/>
  </r>
  <r>
    <x v="997"/>
    <x v="9"/>
    <s v="NATAGAIMA"/>
    <x v="2"/>
    <n v="0"/>
    <n v="0"/>
    <n v="0"/>
    <n v="0"/>
    <n v="1"/>
    <x v="0"/>
    <n v="0"/>
    <n v="0"/>
    <s v="10/04/2021 12:00:00 AM"/>
    <x v="33"/>
    <s v="LETICIA"/>
  </r>
  <r>
    <x v="997"/>
    <x v="0"/>
    <s v="APARTADO"/>
    <x v="10"/>
    <n v="0"/>
    <n v="0"/>
    <n v="7"/>
    <n v="0"/>
    <n v="0"/>
    <x v="0"/>
    <n v="0"/>
    <n v="0"/>
    <s v="10/19/2021 12:00:00 AM"/>
    <x v="6"/>
    <s v="SOATA"/>
  </r>
  <r>
    <x v="997"/>
    <x v="20"/>
    <s v="JUAN DE ACOSTA"/>
    <x v="9"/>
    <n v="0"/>
    <n v="0"/>
    <n v="80"/>
    <n v="0"/>
    <n v="0"/>
    <x v="0"/>
    <n v="0"/>
    <n v="0"/>
    <s v="10/19/2021 12:00:00 AM"/>
    <x v="25"/>
    <s v="SAN AGUSTIN"/>
  </r>
  <r>
    <x v="997"/>
    <x v="4"/>
    <s v="FOMEQUE"/>
    <x v="4"/>
    <n v="0"/>
    <n v="0"/>
    <n v="1"/>
    <n v="0"/>
    <n v="0"/>
    <x v="0"/>
    <n v="0"/>
    <n v="0"/>
    <s v="10/19/2021 12:00:00 AM"/>
    <x v="25"/>
    <s v="NEIVA"/>
  </r>
  <r>
    <x v="998"/>
    <x v="4"/>
    <s v="QUETAME"/>
    <x v="4"/>
    <n v="0"/>
    <n v="0"/>
    <n v="1"/>
    <n v="0"/>
    <n v="0"/>
    <x v="0"/>
    <n v="0"/>
    <n v="0"/>
    <s v="10/19/2021 12:00:00 AM"/>
    <x v="25"/>
    <s v="PITALITO"/>
  </r>
  <r>
    <x v="998"/>
    <x v="4"/>
    <s v="NILO"/>
    <x v="2"/>
    <n v="0"/>
    <n v="0"/>
    <n v="0"/>
    <n v="0"/>
    <n v="0"/>
    <x v="0"/>
    <n v="0"/>
    <n v="0"/>
    <s v="10/19/2021 12:00:00 AM"/>
    <x v="18"/>
    <s v="HERRAN"/>
  </r>
  <r>
    <x v="998"/>
    <x v="9"/>
    <s v="ICONONZO"/>
    <x v="2"/>
    <n v="0"/>
    <n v="0"/>
    <n v="0"/>
    <n v="0"/>
    <n v="320"/>
    <x v="0"/>
    <n v="0"/>
    <n v="0"/>
    <s v="10/11/2021 12:00:00 AM"/>
    <x v="26"/>
    <s v="QUIBDO"/>
  </r>
  <r>
    <x v="998"/>
    <x v="19"/>
    <s v="ALMAGUER"/>
    <x v="2"/>
    <n v="0"/>
    <n v="0"/>
    <n v="0"/>
    <n v="0"/>
    <n v="20"/>
    <x v="0"/>
    <n v="0"/>
    <n v="0"/>
    <s v="10/20/2021 12:00:00 AM"/>
    <x v="15"/>
    <s v="TRUJILLO"/>
  </r>
  <r>
    <x v="998"/>
    <x v="17"/>
    <s v="MARMATO"/>
    <x v="5"/>
    <n v="0"/>
    <n v="0"/>
    <n v="0"/>
    <n v="0"/>
    <n v="0"/>
    <x v="0"/>
    <n v="0"/>
    <n v="0"/>
    <s v="10/15/2021 12:00:00 AM"/>
    <x v="0"/>
    <s v="APARTADO"/>
  </r>
  <r>
    <x v="977"/>
    <x v="10"/>
    <s v="ASTREA"/>
    <x v="10"/>
    <n v="0"/>
    <n v="0"/>
    <n v="297"/>
    <n v="0"/>
    <n v="52"/>
    <x v="0"/>
    <n v="0"/>
    <n v="0"/>
    <s v="10/20/2021 12:00:00 AM"/>
    <x v="17"/>
    <s v="PACORA"/>
  </r>
  <r>
    <x v="999"/>
    <x v="18"/>
    <s v="VILLA DEL ROSARIO"/>
    <x v="2"/>
    <n v="0"/>
    <n v="0"/>
    <n v="0"/>
    <n v="0"/>
    <n v="4"/>
    <x v="0"/>
    <n v="0"/>
    <n v="0"/>
    <s v="10/21/2021 12:00:00 AM"/>
    <x v="9"/>
    <s v="VILLARRICA"/>
  </r>
  <r>
    <x v="999"/>
    <x v="26"/>
    <s v="LLORO"/>
    <x v="9"/>
    <n v="0"/>
    <n v="0"/>
    <n v="6"/>
    <n v="0"/>
    <n v="0"/>
    <x v="0"/>
    <n v="0"/>
    <n v="0"/>
    <s v="10/20/2021 12:00:00 AM"/>
    <x v="17"/>
    <s v="PACORA"/>
  </r>
  <r>
    <x v="999"/>
    <x v="25"/>
    <s v="GARZON"/>
    <x v="2"/>
    <n v="0"/>
    <n v="0"/>
    <n v="0"/>
    <n v="0"/>
    <n v="1"/>
    <x v="0"/>
    <n v="0"/>
    <n v="0"/>
    <s v="10/20/2021 12:00:00 AM"/>
    <x v="17"/>
    <s v="PACORA"/>
  </r>
  <r>
    <x v="999"/>
    <x v="25"/>
    <s v="YAGUARA"/>
    <x v="2"/>
    <n v="0"/>
    <n v="0"/>
    <n v="0"/>
    <n v="0"/>
    <n v="2"/>
    <x v="0"/>
    <n v="0"/>
    <n v="0"/>
    <s v="10/20/2021 12:00:00 AM"/>
    <x v="17"/>
    <s v="PACORA"/>
  </r>
  <r>
    <x v="999"/>
    <x v="25"/>
    <s v="PAICOL"/>
    <x v="2"/>
    <n v="0"/>
    <n v="0"/>
    <n v="0"/>
    <n v="0"/>
    <n v="2"/>
    <x v="0"/>
    <n v="0"/>
    <n v="0"/>
    <s v="10/19/2021 12:00:00 AM"/>
    <x v="0"/>
    <s v="TURBO"/>
  </r>
  <r>
    <x v="999"/>
    <x v="25"/>
    <s v="CAMPOALEGRE"/>
    <x v="2"/>
    <n v="0"/>
    <n v="0"/>
    <n v="0"/>
    <n v="0"/>
    <n v="25"/>
    <x v="0"/>
    <n v="0"/>
    <n v="0"/>
    <s v="10/19/2021 12:00:00 AM"/>
    <x v="0"/>
    <s v="CAÑASGORDAS"/>
  </r>
  <r>
    <x v="999"/>
    <x v="25"/>
    <s v="TERUEL"/>
    <x v="2"/>
    <n v="0"/>
    <n v="0"/>
    <n v="0"/>
    <n v="0"/>
    <n v="150"/>
    <x v="0"/>
    <n v="0"/>
    <n v="0"/>
    <s v="09/27/2021 12:00:00 AM"/>
    <x v="22"/>
    <s v="ARROYOHONDO"/>
  </r>
  <r>
    <x v="999"/>
    <x v="25"/>
    <s v="TERUEL"/>
    <x v="2"/>
    <n v="0"/>
    <n v="0"/>
    <n v="0"/>
    <n v="0"/>
    <n v="100"/>
    <x v="0"/>
    <n v="0"/>
    <n v="0"/>
    <s v="10/19/2021 12:00:00 AM"/>
    <x v="6"/>
    <s v="CHIVOR"/>
  </r>
  <r>
    <x v="999"/>
    <x v="4"/>
    <s v="LA VEGA"/>
    <x v="2"/>
    <n v="0"/>
    <n v="0"/>
    <n v="0"/>
    <n v="0"/>
    <n v="2"/>
    <x v="0"/>
    <n v="0"/>
    <n v="0"/>
    <s v="10/21/2021 12:00:00 AM"/>
    <x v="20"/>
    <s v="GALAPA"/>
  </r>
  <r>
    <x v="999"/>
    <x v="14"/>
    <s v="MANI"/>
    <x v="27"/>
    <n v="0"/>
    <n v="0"/>
    <n v="1"/>
    <n v="0"/>
    <n v="0"/>
    <x v="0"/>
    <n v="0"/>
    <n v="0"/>
    <s v="10/21/2021 12:00:00 AM"/>
    <x v="20"/>
    <s v="POLONUEVO"/>
  </r>
  <r>
    <x v="999"/>
    <x v="25"/>
    <s v="GIGANTE"/>
    <x v="2"/>
    <n v="0"/>
    <n v="0"/>
    <n v="0"/>
    <n v="0"/>
    <n v="70"/>
    <x v="0"/>
    <n v="0"/>
    <n v="0"/>
    <s v="10/21/2021 12:00:00 AM"/>
    <x v="3"/>
    <s v="OIBA"/>
  </r>
  <r>
    <x v="999"/>
    <x v="9"/>
    <s v="ORTEGA"/>
    <x v="2"/>
    <n v="0"/>
    <n v="0"/>
    <n v="0"/>
    <n v="0"/>
    <n v="150"/>
    <x v="0"/>
    <n v="0"/>
    <n v="0"/>
    <s v="10/22/2021 12:00:00 AM"/>
    <x v="13"/>
    <s v="BOGOTA, D.C."/>
  </r>
  <r>
    <x v="1000"/>
    <x v="4"/>
    <s v="CAPARRAPI"/>
    <x v="2"/>
    <n v="0"/>
    <n v="0"/>
    <n v="0"/>
    <n v="0"/>
    <n v="2"/>
    <x v="0"/>
    <n v="0"/>
    <n v="0"/>
    <s v="10/21/2021 12:00:00 AM"/>
    <x v="25"/>
    <s v="LA PLATA"/>
  </r>
  <r>
    <x v="1000"/>
    <x v="29"/>
    <s v="PUERTO CARREÑO"/>
    <x v="27"/>
    <n v="0"/>
    <n v="0"/>
    <n v="4"/>
    <n v="0"/>
    <n v="0"/>
    <x v="0"/>
    <n v="0"/>
    <n v="0"/>
    <s v="10/22/2021 12:00:00 AM"/>
    <x v="27"/>
    <s v="SIBUNDOY"/>
  </r>
  <r>
    <x v="1000"/>
    <x v="24"/>
    <s v="CUMBAL"/>
    <x v="2"/>
    <n v="0"/>
    <n v="0"/>
    <n v="0"/>
    <n v="0"/>
    <n v="80"/>
    <x v="0"/>
    <n v="0"/>
    <n v="0"/>
    <s v="09/10/2021 12:00:00 AM"/>
    <x v="8"/>
    <s v="LA UNION"/>
  </r>
  <r>
    <x v="1000"/>
    <x v="9"/>
    <s v="MELGAR"/>
    <x v="2"/>
    <n v="0"/>
    <n v="0"/>
    <n v="0"/>
    <n v="0"/>
    <n v="100"/>
    <x v="0"/>
    <n v="0"/>
    <n v="0"/>
    <s v="10/22/2021 12:00:00 AM"/>
    <x v="4"/>
    <s v="LA PALMA"/>
  </r>
  <r>
    <x v="998"/>
    <x v="4"/>
    <s v="QUETAME"/>
    <x v="4"/>
    <n v="0"/>
    <n v="0"/>
    <n v="8"/>
    <n v="6"/>
    <n v="0"/>
    <x v="0"/>
    <n v="0"/>
    <n v="0"/>
    <s v="10/22/2021 12:00:00 AM"/>
    <x v="0"/>
    <s v="MEDELLIN"/>
  </r>
  <r>
    <x v="998"/>
    <x v="4"/>
    <s v="FOMEQUE"/>
    <x v="4"/>
    <n v="0"/>
    <n v="0"/>
    <n v="1"/>
    <n v="0"/>
    <n v="0"/>
    <x v="0"/>
    <n v="0"/>
    <n v="0"/>
    <s v="10/23/2021 12:00:00 AM"/>
    <x v="28"/>
    <s v="FILANDIA"/>
  </r>
  <r>
    <x v="1000"/>
    <x v="4"/>
    <s v="PACHO"/>
    <x v="4"/>
    <n v="0"/>
    <n v="0"/>
    <n v="2"/>
    <n v="0"/>
    <n v="0"/>
    <x v="0"/>
    <n v="0"/>
    <n v="0"/>
    <s v="10/23/2021 12:00:00 AM"/>
    <x v="4"/>
    <s v="PANDI"/>
  </r>
  <r>
    <x v="999"/>
    <x v="25"/>
    <s v="TERUEL"/>
    <x v="2"/>
    <n v="0"/>
    <n v="0"/>
    <n v="0"/>
    <n v="0"/>
    <n v="70"/>
    <x v="432"/>
    <n v="0"/>
    <n v="0"/>
    <s v="10/23/2021 12:00:00 AM"/>
    <x v="4"/>
    <s v="SASAIMA"/>
  </r>
  <r>
    <x v="1001"/>
    <x v="9"/>
    <s v="DOLORES"/>
    <x v="2"/>
    <n v="0"/>
    <n v="0"/>
    <n v="0"/>
    <n v="0"/>
    <n v="25"/>
    <x v="0"/>
    <n v="0"/>
    <n v="0"/>
    <s v="10/23/2021 12:00:00 AM"/>
    <x v="1"/>
    <s v="BELEN DE UMBRIA"/>
  </r>
  <r>
    <x v="1001"/>
    <x v="10"/>
    <s v="AGUACHICA"/>
    <x v="27"/>
    <n v="0"/>
    <n v="0"/>
    <n v="400"/>
    <n v="0"/>
    <n v="0"/>
    <x v="0"/>
    <n v="0"/>
    <n v="0"/>
    <s v="10/23/2021 12:00:00 AM"/>
    <x v="1"/>
    <s v="PEREIRA"/>
  </r>
  <r>
    <x v="1002"/>
    <x v="10"/>
    <s v="PELAYA"/>
    <x v="10"/>
    <n v="0"/>
    <n v="0"/>
    <n v="0"/>
    <n v="0"/>
    <n v="0"/>
    <x v="433"/>
    <n v="0"/>
    <n v="0"/>
    <s v="10/23/2021 12:00:00 AM"/>
    <x v="1"/>
    <s v="SANTA ROSA DE CABAL"/>
  </r>
  <r>
    <x v="1002"/>
    <x v="24"/>
    <s v="BARBACOAS"/>
    <x v="10"/>
    <n v="0"/>
    <n v="0"/>
    <n v="0"/>
    <n v="0"/>
    <n v="1100"/>
    <x v="0"/>
    <n v="0"/>
    <n v="0"/>
    <s v="10/23/2021 12:00:00 AM"/>
    <x v="5"/>
    <s v="SAN MARTIN"/>
  </r>
  <r>
    <x v="1002"/>
    <x v="1"/>
    <s v="SANTA ROSA DE CABAL"/>
    <x v="4"/>
    <n v="0"/>
    <n v="0"/>
    <n v="1"/>
    <n v="0"/>
    <n v="0"/>
    <x v="0"/>
    <n v="0"/>
    <n v="0"/>
    <s v="10/23/2021 12:00:00 AM"/>
    <x v="19"/>
    <s v="SUCRE"/>
  </r>
  <r>
    <x v="1001"/>
    <x v="3"/>
    <s v="VELEZ"/>
    <x v="4"/>
    <n v="0"/>
    <n v="0"/>
    <n v="6"/>
    <n v="0"/>
    <n v="0"/>
    <x v="0"/>
    <n v="0"/>
    <n v="0"/>
    <s v="10/23/2021 12:00:00 AM"/>
    <x v="22"/>
    <s v="EL CARMEN DE BOLIVAR"/>
  </r>
  <r>
    <x v="1002"/>
    <x v="0"/>
    <s v="HISPANIA"/>
    <x v="4"/>
    <n v="0"/>
    <n v="1"/>
    <n v="1"/>
    <n v="0"/>
    <n v="0"/>
    <x v="0"/>
    <n v="0"/>
    <n v="0"/>
    <s v="10/22/2021 12:00:00 AM"/>
    <x v="0"/>
    <s v="SAN CARLOS"/>
  </r>
  <r>
    <x v="991"/>
    <x v="0"/>
    <s v="MUTATA"/>
    <x v="9"/>
    <n v="0"/>
    <n v="0"/>
    <n v="16"/>
    <n v="0"/>
    <n v="0"/>
    <x v="0"/>
    <n v="0"/>
    <n v="0"/>
    <s v="10/22/2021 12:00:00 AM"/>
    <x v="0"/>
    <s v="TARSO"/>
  </r>
  <r>
    <x v="1001"/>
    <x v="0"/>
    <s v="AMALFI"/>
    <x v="0"/>
    <n v="0"/>
    <n v="0"/>
    <n v="1"/>
    <n v="0"/>
    <n v="0"/>
    <x v="0"/>
    <n v="0"/>
    <n v="0"/>
    <s v="10/22/2021 12:00:00 AM"/>
    <x v="18"/>
    <s v="SAN CALIXTO"/>
  </r>
  <r>
    <x v="1002"/>
    <x v="19"/>
    <s v="TIMBIQUI"/>
    <x v="30"/>
    <n v="0"/>
    <n v="0"/>
    <n v="1759"/>
    <n v="0"/>
    <n v="223"/>
    <x v="434"/>
    <n v="5358600000"/>
    <n v="530235650"/>
    <s v="10/24/2021 12:00:00 AM"/>
    <x v="3"/>
    <s v="BUCARAMANGA"/>
  </r>
  <r>
    <x v="1002"/>
    <x v="20"/>
    <s v="BARRANQUILLA"/>
    <x v="10"/>
    <n v="0"/>
    <n v="0"/>
    <n v="500"/>
    <n v="0"/>
    <n v="0"/>
    <x v="0"/>
    <n v="0"/>
    <n v="0"/>
    <s v="10/23/2021 12:00:00 AM"/>
    <x v="27"/>
    <s v="PUERTO LEGUIZAMO"/>
  </r>
  <r>
    <x v="1003"/>
    <x v="18"/>
    <s v="CACHIRA"/>
    <x v="4"/>
    <n v="0"/>
    <n v="0"/>
    <n v="0"/>
    <n v="0"/>
    <n v="0"/>
    <x v="0"/>
    <n v="0"/>
    <n v="0"/>
    <s v="10/24/2021 12:00:00 AM"/>
    <x v="8"/>
    <s v="SAN ONOFRE"/>
  </r>
  <r>
    <x v="1003"/>
    <x v="18"/>
    <s v="CACHIRA"/>
    <x v="30"/>
    <n v="0"/>
    <n v="0"/>
    <n v="1"/>
    <n v="0"/>
    <n v="0"/>
    <x v="0"/>
    <n v="0"/>
    <n v="0"/>
    <s v="10/24/2021 12:00:00 AM"/>
    <x v="18"/>
    <s v="CUCUTA"/>
  </r>
  <r>
    <x v="1001"/>
    <x v="9"/>
    <s v="VENADILLO"/>
    <x v="9"/>
    <n v="0"/>
    <n v="0"/>
    <n v="1"/>
    <n v="0"/>
    <n v="0"/>
    <x v="0"/>
    <n v="0"/>
    <n v="0"/>
    <s v="10/23/2021 12:00:00 AM"/>
    <x v="0"/>
    <s v="BELLO"/>
  </r>
  <r>
    <x v="1003"/>
    <x v="12"/>
    <s v="DISTRACCION"/>
    <x v="10"/>
    <n v="0"/>
    <n v="0"/>
    <n v="151"/>
    <n v="0"/>
    <n v="0"/>
    <x v="0"/>
    <n v="0"/>
    <n v="0"/>
    <s v="10/24/2021 12:00:00 AM"/>
    <x v="20"/>
    <s v="BARRANQUILLA"/>
  </r>
  <r>
    <x v="1004"/>
    <x v="12"/>
    <s v="FONSECA"/>
    <x v="10"/>
    <n v="0"/>
    <n v="0"/>
    <n v="50"/>
    <n v="0"/>
    <n v="0"/>
    <x v="0"/>
    <n v="0"/>
    <n v="0"/>
    <s v="10/24/2021 12:00:00 AM"/>
    <x v="24"/>
    <s v="PASTO"/>
  </r>
  <r>
    <x v="1004"/>
    <x v="18"/>
    <s v="TIBU"/>
    <x v="10"/>
    <n v="0"/>
    <n v="0"/>
    <n v="0"/>
    <n v="0"/>
    <n v="0"/>
    <x v="0"/>
    <n v="0"/>
    <n v="0"/>
    <s v="10/24/2021 12:00:00 AM"/>
    <x v="24"/>
    <s v="PASTO"/>
  </r>
  <r>
    <x v="1004"/>
    <x v="18"/>
    <s v="OCAÑA"/>
    <x v="4"/>
    <n v="0"/>
    <n v="0"/>
    <n v="1"/>
    <n v="0"/>
    <n v="0"/>
    <x v="0"/>
    <n v="0"/>
    <n v="0"/>
    <s v="10/24/2021 12:00:00 AM"/>
    <x v="1"/>
    <s v="PEREIRA"/>
  </r>
  <r>
    <x v="1004"/>
    <x v="9"/>
    <s v="IBAGUE"/>
    <x v="0"/>
    <n v="0"/>
    <n v="0"/>
    <n v="2"/>
    <n v="0"/>
    <n v="0"/>
    <x v="0"/>
    <n v="0"/>
    <n v="0"/>
    <s v="10/25/2021 12:00:00 AM"/>
    <x v="0"/>
    <s v="MEDELLIN"/>
  </r>
  <r>
    <x v="1004"/>
    <x v="28"/>
    <s v="MONTENEGRO"/>
    <x v="9"/>
    <n v="0"/>
    <n v="0"/>
    <n v="0"/>
    <n v="0"/>
    <n v="0"/>
    <x v="0"/>
    <n v="0"/>
    <n v="0"/>
    <s v="10/24/2021 12:00:00 AM"/>
    <x v="3"/>
    <s v="CIMITARRA"/>
  </r>
  <r>
    <x v="1005"/>
    <x v="0"/>
    <s v="SAN LUIS"/>
    <x v="4"/>
    <n v="1"/>
    <n v="4"/>
    <n v="7"/>
    <n v="3"/>
    <n v="0"/>
    <x v="0"/>
    <n v="0"/>
    <n v="0"/>
    <s v="10/24/2021 12:00:00 AM"/>
    <x v="4"/>
    <s v="SAN FRANCISCO"/>
  </r>
  <r>
    <x v="1005"/>
    <x v="9"/>
    <s v="MELGAR"/>
    <x v="2"/>
    <n v="0"/>
    <n v="0"/>
    <n v="0"/>
    <n v="0"/>
    <n v="4"/>
    <x v="0"/>
    <n v="0"/>
    <n v="0"/>
    <s v="10/23/2021 12:00:00 AM"/>
    <x v="4"/>
    <s v="SILVANIA"/>
  </r>
  <r>
    <x v="1005"/>
    <x v="4"/>
    <s v="TOCAIMA"/>
    <x v="2"/>
    <n v="0"/>
    <n v="0"/>
    <n v="0"/>
    <n v="0"/>
    <n v="5"/>
    <x v="0"/>
    <n v="0"/>
    <n v="0"/>
    <s v="10/24/2021 12:00:00 AM"/>
    <x v="4"/>
    <s v="EL COLEGIO"/>
  </r>
  <r>
    <x v="1005"/>
    <x v="25"/>
    <s v="YAGUARA"/>
    <x v="2"/>
    <n v="0"/>
    <n v="0"/>
    <n v="0"/>
    <n v="0"/>
    <n v="0"/>
    <x v="0"/>
    <n v="0"/>
    <n v="0"/>
    <s v="10/26/2021 12:00:00 AM"/>
    <x v="27"/>
    <s v="PUERTO GUZMAN"/>
  </r>
  <r>
    <x v="1005"/>
    <x v="0"/>
    <s v="SAN LUIS"/>
    <x v="4"/>
    <n v="1"/>
    <n v="4"/>
    <n v="45"/>
    <n v="3"/>
    <n v="0"/>
    <x v="0"/>
    <n v="0"/>
    <n v="0"/>
    <s v="10/26/2021 12:00:00 AM"/>
    <x v="27"/>
    <s v="VILLAGARZON"/>
  </r>
  <r>
    <x v="1006"/>
    <x v="1"/>
    <s v="PEREIRA"/>
    <x v="9"/>
    <n v="0"/>
    <n v="0"/>
    <n v="34"/>
    <n v="0"/>
    <n v="0"/>
    <x v="0"/>
    <n v="0"/>
    <n v="0"/>
    <s v="10/26/2021 12:00:00 AM"/>
    <x v="27"/>
    <s v="VALLE DEL GUAMUEZ"/>
  </r>
  <r>
    <x v="1005"/>
    <x v="9"/>
    <s v="HONDA"/>
    <x v="1"/>
    <n v="1"/>
    <n v="0"/>
    <n v="0"/>
    <n v="0"/>
    <n v="0"/>
    <x v="0"/>
    <n v="0"/>
    <n v="0"/>
    <s v="10/26/2021 12:00:00 AM"/>
    <x v="18"/>
    <s v="VILLA CARO"/>
  </r>
  <r>
    <x v="1006"/>
    <x v="4"/>
    <s v="NOCAIMA"/>
    <x v="9"/>
    <n v="0"/>
    <n v="0"/>
    <n v="1"/>
    <n v="0"/>
    <n v="0"/>
    <x v="0"/>
    <n v="0"/>
    <n v="0"/>
    <s v="09/29/2021 12:00:00 AM"/>
    <x v="22"/>
    <s v="TALAIGUA NUEVO"/>
  </r>
  <r>
    <x v="1006"/>
    <x v="4"/>
    <s v="LA PEÑA"/>
    <x v="4"/>
    <n v="0"/>
    <n v="0"/>
    <n v="0"/>
    <n v="0"/>
    <n v="0"/>
    <x v="0"/>
    <n v="0"/>
    <n v="0"/>
    <s v="10/26/2021 12:00:00 AM"/>
    <x v="11"/>
    <s v="LA MONTAÑITA"/>
  </r>
  <r>
    <x v="1006"/>
    <x v="22"/>
    <s v="DEPARTAMENTO"/>
    <x v="10"/>
    <n v="0"/>
    <n v="0"/>
    <n v="0"/>
    <n v="0"/>
    <n v="0"/>
    <x v="435"/>
    <n v="0"/>
    <n v="0"/>
    <s v="10/26/2021 12:00:00 AM"/>
    <x v="11"/>
    <s v="BELEN DE LOS ANDAQUIES"/>
  </r>
  <r>
    <x v="1005"/>
    <x v="19"/>
    <s v="SUAREZ"/>
    <x v="27"/>
    <n v="0"/>
    <n v="0"/>
    <n v="6"/>
    <n v="0"/>
    <n v="0"/>
    <x v="0"/>
    <n v="0"/>
    <n v="0"/>
    <s v="10/26/2021 12:00:00 AM"/>
    <x v="4"/>
    <s v="CHOACHI"/>
  </r>
  <r>
    <x v="1006"/>
    <x v="3"/>
    <s v="SUCRE"/>
    <x v="7"/>
    <n v="0"/>
    <n v="0"/>
    <n v="0"/>
    <n v="0"/>
    <n v="0"/>
    <x v="0"/>
    <n v="0"/>
    <n v="0"/>
    <s v="10/26/2021 12:00:00 AM"/>
    <x v="4"/>
    <s v="CHOACHI"/>
  </r>
  <r>
    <x v="968"/>
    <x v="22"/>
    <s v="SAN MARTIN DE LOBA"/>
    <x v="10"/>
    <n v="0"/>
    <n v="0"/>
    <n v="160"/>
    <n v="0"/>
    <n v="0"/>
    <x v="0"/>
    <n v="0"/>
    <n v="0"/>
    <s v="10/25/2021 12:00:00 AM"/>
    <x v="20"/>
    <s v="SOLEDAD"/>
  </r>
  <r>
    <x v="1006"/>
    <x v="16"/>
    <s v="AYAPEL"/>
    <x v="27"/>
    <n v="0"/>
    <n v="0"/>
    <n v="90"/>
    <n v="0"/>
    <n v="0"/>
    <x v="0"/>
    <n v="0"/>
    <n v="0"/>
    <s v="10/26/2021 12:00:00 AM"/>
    <x v="18"/>
    <s v="LABATECA"/>
  </r>
  <r>
    <x v="1005"/>
    <x v="4"/>
    <s v="SIBATE"/>
    <x v="7"/>
    <n v="0"/>
    <n v="0"/>
    <n v="156"/>
    <n v="0"/>
    <n v="0"/>
    <x v="0"/>
    <n v="0"/>
    <n v="0"/>
    <s v="10/26/2021 12:00:00 AM"/>
    <x v="9"/>
    <s v="CHAPARRAL"/>
  </r>
  <r>
    <x v="1007"/>
    <x v="10"/>
    <s v="EL PASO"/>
    <x v="9"/>
    <n v="0"/>
    <n v="0"/>
    <n v="1"/>
    <n v="0"/>
    <n v="0"/>
    <x v="0"/>
    <n v="0"/>
    <n v="0"/>
    <s v="10/27/2021 12:00:00 AM"/>
    <x v="0"/>
    <s v="RETIRO"/>
  </r>
  <r>
    <x v="1007"/>
    <x v="0"/>
    <s v="PUERTO TRIUNFO"/>
    <x v="10"/>
    <n v="0"/>
    <n v="0"/>
    <n v="125"/>
    <n v="0"/>
    <n v="0"/>
    <x v="0"/>
    <n v="0"/>
    <n v="0"/>
    <s v="10/27/2021 12:00:00 AM"/>
    <x v="1"/>
    <s v="SANTUARIO"/>
  </r>
  <r>
    <x v="1007"/>
    <x v="0"/>
    <s v="COCORNA"/>
    <x v="30"/>
    <n v="0"/>
    <n v="0"/>
    <n v="25"/>
    <n v="0"/>
    <n v="0"/>
    <x v="0"/>
    <n v="0"/>
    <n v="0"/>
    <s v="06/12/2021 12:00:00 AM"/>
    <x v="22"/>
    <s v="MORALES"/>
  </r>
  <r>
    <x v="1007"/>
    <x v="2"/>
    <s v="PIVIJAY"/>
    <x v="10"/>
    <n v="0"/>
    <n v="0"/>
    <n v="0"/>
    <n v="0"/>
    <n v="0"/>
    <x v="0"/>
    <n v="0"/>
    <n v="0"/>
    <s v="10/26/2021 12:00:00 AM"/>
    <x v="9"/>
    <s v="CHAPARRAL"/>
  </r>
  <r>
    <x v="1007"/>
    <x v="0"/>
    <s v="CIUDAD BOLIVAR"/>
    <x v="30"/>
    <n v="0"/>
    <n v="0"/>
    <n v="7"/>
    <n v="0"/>
    <n v="0"/>
    <x v="0"/>
    <n v="0"/>
    <n v="0"/>
    <s v="10/27/2021 12:00:00 AM"/>
    <x v="4"/>
    <s v="VILLETA"/>
  </r>
  <r>
    <x v="1008"/>
    <x v="20"/>
    <s v="CAMPO DE LA CRUZ"/>
    <x v="10"/>
    <n v="0"/>
    <n v="0"/>
    <n v="8"/>
    <n v="0"/>
    <n v="0"/>
    <x v="0"/>
    <n v="0"/>
    <n v="0"/>
    <s v="10/27/2021 12:00:00 AM"/>
    <x v="4"/>
    <s v="UNE"/>
  </r>
  <r>
    <x v="1009"/>
    <x v="1"/>
    <s v="DOSQUEBRADAS"/>
    <x v="10"/>
    <n v="0"/>
    <n v="0"/>
    <n v="80"/>
    <n v="0"/>
    <n v="0"/>
    <x v="0"/>
    <n v="0"/>
    <n v="0"/>
    <s v="10/27/2021 12:00:00 AM"/>
    <x v="4"/>
    <s v="EL ROSAL"/>
  </r>
  <r>
    <x v="1009"/>
    <x v="1"/>
    <s v="PEREIRA"/>
    <x v="18"/>
    <n v="0"/>
    <n v="0"/>
    <n v="0"/>
    <n v="0"/>
    <n v="0"/>
    <x v="0"/>
    <n v="0"/>
    <n v="0"/>
    <s v="10/13/2021 12:00:00 AM"/>
    <x v="25"/>
    <s v="SANTA MARIA"/>
  </r>
  <r>
    <x v="1009"/>
    <x v="1"/>
    <s v="PEREIRA"/>
    <x v="4"/>
    <n v="0"/>
    <n v="0"/>
    <n v="4"/>
    <n v="0"/>
    <n v="0"/>
    <x v="0"/>
    <n v="0"/>
    <n v="0"/>
    <s v="10/13/2021 12:00:00 AM"/>
    <x v="25"/>
    <s v="SANTA MARIA"/>
  </r>
  <r>
    <x v="1009"/>
    <x v="9"/>
    <s v="HONDA"/>
    <x v="0"/>
    <n v="1"/>
    <n v="0"/>
    <n v="0"/>
    <n v="0"/>
    <n v="0"/>
    <x v="0"/>
    <n v="0"/>
    <n v="0"/>
    <s v="10/20/2021 12:00:00 AM"/>
    <x v="25"/>
    <s v="LA PLATA"/>
  </r>
  <r>
    <x v="1009"/>
    <x v="14"/>
    <s v="RECETOR"/>
    <x v="10"/>
    <n v="0"/>
    <n v="0"/>
    <n v="0"/>
    <n v="0"/>
    <n v="0"/>
    <x v="436"/>
    <n v="0"/>
    <n v="0"/>
    <s v="10/28/2021 12:00:00 AM"/>
    <x v="4"/>
    <s v="CHOACHI"/>
  </r>
  <r>
    <x v="961"/>
    <x v="22"/>
    <s v="MARIA LA BAJA"/>
    <x v="10"/>
    <n v="0"/>
    <n v="0"/>
    <n v="826"/>
    <n v="0"/>
    <n v="0"/>
    <x v="0"/>
    <n v="0"/>
    <n v="0"/>
    <s v="10/28/2021 12:00:00 AM"/>
    <x v="1"/>
    <s v="MISTRATO"/>
  </r>
  <r>
    <x v="1005"/>
    <x v="0"/>
    <s v="SANTA ROSA DE OSOS"/>
    <x v="27"/>
    <n v="0"/>
    <n v="0"/>
    <n v="12"/>
    <n v="0"/>
    <n v="0"/>
    <x v="437"/>
    <n v="0"/>
    <n v="0"/>
    <s v="10/28/2021 12:00:00 AM"/>
    <x v="17"/>
    <s v="AGUADAS"/>
  </r>
  <r>
    <x v="1008"/>
    <x v="0"/>
    <s v="BETULIA"/>
    <x v="18"/>
    <n v="0"/>
    <n v="0"/>
    <n v="5"/>
    <n v="0"/>
    <n v="0"/>
    <x v="0"/>
    <n v="0"/>
    <n v="0"/>
    <s v="10/27/2021 12:00:00 AM"/>
    <x v="5"/>
    <s v="GRANADA"/>
  </r>
  <r>
    <x v="1010"/>
    <x v="3"/>
    <s v="GAMBITA"/>
    <x v="4"/>
    <n v="0"/>
    <n v="0"/>
    <n v="0"/>
    <n v="0"/>
    <n v="0"/>
    <x v="0"/>
    <n v="0"/>
    <n v="0"/>
    <s v="10/29/2021 12:00:00 AM"/>
    <x v="1"/>
    <s v="PEREIRA"/>
  </r>
  <r>
    <x v="1010"/>
    <x v="0"/>
    <s v="ABEJORRAL"/>
    <x v="4"/>
    <n v="0"/>
    <n v="0"/>
    <n v="0"/>
    <n v="0"/>
    <n v="0"/>
    <x v="0"/>
    <n v="0"/>
    <n v="0"/>
    <s v="10/29/2021 12:00:00 AM"/>
    <x v="18"/>
    <s v="PAMPLONITA"/>
  </r>
  <r>
    <x v="1010"/>
    <x v="4"/>
    <s v="SOACHA"/>
    <x v="0"/>
    <n v="0"/>
    <n v="0"/>
    <n v="1"/>
    <n v="0"/>
    <n v="0"/>
    <x v="0"/>
    <n v="0"/>
    <n v="0"/>
    <s v="10/29/2021 12:00:00 AM"/>
    <x v="4"/>
    <s v="EL ROSAL"/>
  </r>
  <r>
    <x v="1010"/>
    <x v="4"/>
    <s v="MOSQUERA"/>
    <x v="0"/>
    <n v="0"/>
    <n v="0"/>
    <n v="0"/>
    <n v="0"/>
    <n v="0"/>
    <x v="0"/>
    <n v="0"/>
    <n v="0"/>
    <s v="10/28/2021 12:00:00 AM"/>
    <x v="3"/>
    <s v="CEPITA"/>
  </r>
  <r>
    <x v="1010"/>
    <x v="26"/>
    <s v="EL CARMEN DE ATRATO"/>
    <x v="18"/>
    <n v="0"/>
    <n v="0"/>
    <n v="0"/>
    <n v="0"/>
    <n v="0"/>
    <x v="0"/>
    <n v="0"/>
    <n v="0"/>
    <s v="10/28/2021 12:00:00 AM"/>
    <x v="20"/>
    <s v="REPELON"/>
  </r>
  <r>
    <x v="1010"/>
    <x v="1"/>
    <s v="LA CELIA"/>
    <x v="27"/>
    <n v="0"/>
    <n v="0"/>
    <n v="3"/>
    <n v="0"/>
    <n v="0"/>
    <x v="0"/>
    <n v="0"/>
    <n v="0"/>
    <s v="10/28/2021 12:00:00 AM"/>
    <x v="12"/>
    <s v="FONSECA"/>
  </r>
  <r>
    <x v="1010"/>
    <x v="23"/>
    <s v="SAN JOSE DEL GUAVIARE"/>
    <x v="2"/>
    <n v="0"/>
    <n v="0"/>
    <n v="0"/>
    <n v="0"/>
    <n v="30"/>
    <x v="0"/>
    <n v="0"/>
    <n v="0"/>
    <s v="10/28/2021 12:00:00 AM"/>
    <x v="12"/>
    <s v="DISTRACCION"/>
  </r>
  <r>
    <x v="1010"/>
    <x v="26"/>
    <s v="CONDOTO"/>
    <x v="10"/>
    <n v="0"/>
    <n v="0"/>
    <n v="150"/>
    <n v="0"/>
    <n v="0"/>
    <x v="0"/>
    <n v="0"/>
    <n v="0"/>
    <s v="10/29/2021 12:00:00 AM"/>
    <x v="9"/>
    <s v="CHAPARRAL"/>
  </r>
  <r>
    <x v="1010"/>
    <x v="26"/>
    <s v="SIPI"/>
    <x v="10"/>
    <n v="0"/>
    <n v="0"/>
    <n v="8"/>
    <n v="0"/>
    <n v="0"/>
    <x v="0"/>
    <n v="0"/>
    <n v="0"/>
    <s v="10/28/2021 12:00:00 AM"/>
    <x v="1"/>
    <s v="SANTUARIO"/>
  </r>
  <r>
    <x v="1010"/>
    <x v="0"/>
    <s v="HISPANIA"/>
    <x v="10"/>
    <n v="0"/>
    <n v="0"/>
    <n v="0"/>
    <n v="0"/>
    <n v="0"/>
    <x v="0"/>
    <n v="0"/>
    <n v="0"/>
    <s v="10/29/2021 12:00:00 AM"/>
    <x v="4"/>
    <s v="FOMEQUE"/>
  </r>
  <r>
    <x v="1010"/>
    <x v="19"/>
    <s v="CALDONO"/>
    <x v="4"/>
    <n v="0"/>
    <n v="0"/>
    <n v="0"/>
    <n v="0"/>
    <n v="0"/>
    <x v="0"/>
    <n v="0"/>
    <n v="0"/>
    <s v="10/29/2021 12:00:00 AM"/>
    <x v="4"/>
    <s v="LA MESA"/>
  </r>
  <r>
    <x v="1010"/>
    <x v="19"/>
    <s v="CALDONO"/>
    <x v="10"/>
    <n v="0"/>
    <n v="0"/>
    <n v="2"/>
    <n v="0"/>
    <n v="0"/>
    <x v="0"/>
    <n v="0"/>
    <n v="0"/>
    <s v="10/29/2021 12:00:00 AM"/>
    <x v="4"/>
    <s v="BITUIMA"/>
  </r>
  <r>
    <x v="1010"/>
    <x v="10"/>
    <s v="MANAURE"/>
    <x v="27"/>
    <n v="0"/>
    <n v="0"/>
    <n v="20"/>
    <n v="0"/>
    <n v="0"/>
    <x v="0"/>
    <n v="0"/>
    <n v="0"/>
    <s v="10/29/2021 12:00:00 AM"/>
    <x v="4"/>
    <s v="QUIPILE"/>
  </r>
  <r>
    <x v="1010"/>
    <x v="19"/>
    <s v="PAEZ"/>
    <x v="2"/>
    <n v="0"/>
    <n v="0"/>
    <n v="0"/>
    <n v="0"/>
    <n v="400"/>
    <x v="0"/>
    <n v="0"/>
    <n v="0"/>
    <s v="10/29/2021 12:00:00 AM"/>
    <x v="0"/>
    <s v="ANORI"/>
  </r>
  <r>
    <x v="1011"/>
    <x v="18"/>
    <s v="ABREGO"/>
    <x v="2"/>
    <n v="0"/>
    <n v="0"/>
    <n v="0"/>
    <n v="0"/>
    <n v="30"/>
    <x v="0"/>
    <n v="0"/>
    <n v="0"/>
    <s v="10/29/2021 12:00:00 AM"/>
    <x v="22"/>
    <s v="CARTAGENA"/>
  </r>
  <r>
    <x v="1011"/>
    <x v="0"/>
    <s v="PUEBLORRICO"/>
    <x v="0"/>
    <n v="0"/>
    <n v="0"/>
    <n v="3"/>
    <n v="1"/>
    <n v="0"/>
    <x v="0"/>
    <n v="0"/>
    <n v="0"/>
    <s v="10/29/2021 12:00:00 AM"/>
    <x v="6"/>
    <s v="LABRANZAGRANDE"/>
  </r>
  <r>
    <x v="1011"/>
    <x v="3"/>
    <s v="GAMBITA"/>
    <x v="10"/>
    <n v="0"/>
    <n v="0"/>
    <n v="0"/>
    <n v="0"/>
    <n v="0"/>
    <x v="0"/>
    <n v="0"/>
    <n v="0"/>
    <s v="10/29/2021 12:00:00 AM"/>
    <x v="4"/>
    <s v="EL COLEGIO"/>
  </r>
  <r>
    <x v="1010"/>
    <x v="19"/>
    <s v="PATIA"/>
    <x v="10"/>
    <n v="0"/>
    <n v="0"/>
    <n v="0"/>
    <n v="0"/>
    <n v="0"/>
    <x v="0"/>
    <n v="0"/>
    <n v="0"/>
    <s v="10/30/2021 12:00:00 AM"/>
    <x v="9"/>
    <s v="PURIFICACION"/>
  </r>
  <r>
    <x v="1012"/>
    <x v="0"/>
    <s v="EL BAGRE"/>
    <x v="3"/>
    <n v="1"/>
    <n v="0"/>
    <n v="1"/>
    <n v="0"/>
    <n v="0"/>
    <x v="0"/>
    <n v="0"/>
    <n v="0"/>
    <s v="10/29/2021 12:00:00 AM"/>
    <x v="9"/>
    <s v="IBAGUE"/>
  </r>
  <r>
    <x v="1011"/>
    <x v="4"/>
    <s v="CAPARRAPI"/>
    <x v="4"/>
    <n v="0"/>
    <n v="0"/>
    <n v="1"/>
    <n v="0"/>
    <n v="0"/>
    <x v="0"/>
    <n v="0"/>
    <n v="0"/>
    <s v="10/30/2021 12:00:00 AM"/>
    <x v="9"/>
    <s v="ORTEGA"/>
  </r>
  <r>
    <x v="1012"/>
    <x v="31"/>
    <s v="MITU"/>
    <x v="22"/>
    <n v="0"/>
    <n v="0"/>
    <n v="0"/>
    <n v="0"/>
    <n v="0"/>
    <x v="0"/>
    <n v="0"/>
    <n v="0"/>
    <s v="10/30/2021 12:00:00 AM"/>
    <x v="24"/>
    <s v="CUMBITARA"/>
  </r>
  <r>
    <x v="1010"/>
    <x v="1"/>
    <s v="BELEN DE UMBRIA"/>
    <x v="27"/>
    <n v="0"/>
    <n v="0"/>
    <n v="2"/>
    <n v="0"/>
    <n v="0"/>
    <x v="0"/>
    <n v="0"/>
    <n v="0"/>
    <s v="10/30/2021 12:00:00 AM"/>
    <x v="24"/>
    <s v="SAPUYES"/>
  </r>
  <r>
    <x v="1012"/>
    <x v="1"/>
    <s v="MARSELLA"/>
    <x v="9"/>
    <n v="0"/>
    <n v="0"/>
    <n v="3"/>
    <n v="0"/>
    <n v="0"/>
    <x v="0"/>
    <n v="0"/>
    <n v="0"/>
    <s v="10/30/2021 12:00:00 AM"/>
    <x v="24"/>
    <s v="LA UNION"/>
  </r>
  <r>
    <x v="1012"/>
    <x v="0"/>
    <s v="COPACABANA"/>
    <x v="4"/>
    <n v="0"/>
    <n v="0"/>
    <n v="0"/>
    <n v="0"/>
    <n v="0"/>
    <x v="0"/>
    <n v="0"/>
    <n v="0"/>
    <s v="10/23/2021 12:00:00 AM"/>
    <x v="24"/>
    <s v="SANDONA"/>
  </r>
  <r>
    <x v="1013"/>
    <x v="3"/>
    <s v="MALAGA"/>
    <x v="10"/>
    <n v="0"/>
    <n v="0"/>
    <n v="7"/>
    <n v="0"/>
    <n v="0"/>
    <x v="0"/>
    <n v="0"/>
    <n v="0"/>
    <s v="10/28/2021 12:00:00 AM"/>
    <x v="4"/>
    <s v="VIOTA"/>
  </r>
  <r>
    <x v="1012"/>
    <x v="6"/>
    <s v="TOPAGA"/>
    <x v="5"/>
    <n v="1"/>
    <n v="0"/>
    <n v="0"/>
    <n v="0"/>
    <n v="0"/>
    <x v="0"/>
    <n v="0"/>
    <n v="0"/>
    <s v="10/30/2021 12:00:00 AM"/>
    <x v="4"/>
    <s v="LA PALMA"/>
  </r>
  <r>
    <x v="1011"/>
    <x v="3"/>
    <s v="GAMBITA"/>
    <x v="10"/>
    <n v="0"/>
    <n v="0"/>
    <n v="4"/>
    <n v="0"/>
    <n v="0"/>
    <x v="0"/>
    <n v="0"/>
    <n v="0"/>
    <s v="10/29/2021 12:00:00 AM"/>
    <x v="4"/>
    <s v="ANAPOIMA"/>
  </r>
  <r>
    <x v="1012"/>
    <x v="4"/>
    <s v="EL ROSAL"/>
    <x v="10"/>
    <n v="0"/>
    <n v="0"/>
    <n v="1"/>
    <n v="0"/>
    <n v="0"/>
    <x v="0"/>
    <n v="0"/>
    <n v="0"/>
    <s v="10/30/2021 12:00:00 AM"/>
    <x v="17"/>
    <s v="FILADELFIA"/>
  </r>
  <r>
    <x v="1013"/>
    <x v="19"/>
    <s v="SUAREZ"/>
    <x v="4"/>
    <n v="0"/>
    <n v="0"/>
    <n v="3"/>
    <n v="0"/>
    <n v="0"/>
    <x v="0"/>
    <n v="0"/>
    <n v="0"/>
    <s v="10/30/2021 12:00:00 AM"/>
    <x v="18"/>
    <s v="CUCUTA"/>
  </r>
  <r>
    <x v="1013"/>
    <x v="4"/>
    <s v="LA CALERA"/>
    <x v="4"/>
    <n v="0"/>
    <n v="0"/>
    <n v="0"/>
    <n v="0"/>
    <n v="0"/>
    <x v="0"/>
    <n v="0"/>
    <n v="0"/>
    <s v="10/31/2021 12:00:00 AM"/>
    <x v="28"/>
    <s v="ARMENIA"/>
  </r>
  <r>
    <x v="1010"/>
    <x v="0"/>
    <s v="SANTAFE DE ANTIOQUIA"/>
    <x v="4"/>
    <n v="0"/>
    <n v="0"/>
    <n v="2"/>
    <n v="1"/>
    <n v="0"/>
    <x v="0"/>
    <n v="0"/>
    <n v="0"/>
    <s v="10/31/2021 12:00:00 AM"/>
    <x v="28"/>
    <s v="GENOVA"/>
  </r>
  <r>
    <x v="1013"/>
    <x v="4"/>
    <s v="COTA"/>
    <x v="10"/>
    <n v="0"/>
    <n v="0"/>
    <n v="1"/>
    <n v="0"/>
    <n v="0"/>
    <x v="0"/>
    <n v="0"/>
    <n v="0"/>
    <s v="10/31/2021 12:00:00 AM"/>
    <x v="1"/>
    <s v="DOSQUEBRADAS"/>
  </r>
  <r>
    <x v="1012"/>
    <x v="4"/>
    <s v="VERGARA"/>
    <x v="4"/>
    <n v="0"/>
    <n v="0"/>
    <n v="0"/>
    <n v="0"/>
    <n v="0"/>
    <x v="0"/>
    <n v="0"/>
    <n v="0"/>
    <s v="10/31/2021 12:00:00 AM"/>
    <x v="1"/>
    <s v="PUEBLO RICO"/>
  </r>
  <r>
    <x v="1012"/>
    <x v="4"/>
    <s v="CHIA"/>
    <x v="10"/>
    <n v="0"/>
    <n v="0"/>
    <n v="2"/>
    <n v="0"/>
    <n v="0"/>
    <x v="0"/>
    <n v="0"/>
    <n v="0"/>
    <s v="10/31/2021 12:00:00 AM"/>
    <x v="19"/>
    <s v="LA VEGA"/>
  </r>
  <r>
    <x v="1011"/>
    <x v="4"/>
    <s v="CAPARRAPI"/>
    <x v="10"/>
    <n v="0"/>
    <n v="0"/>
    <n v="2"/>
    <n v="0"/>
    <n v="0"/>
    <x v="0"/>
    <n v="0"/>
    <n v="0"/>
    <s v="10/31/2021 12:00:00 AM"/>
    <x v="19"/>
    <s v="PATIA"/>
  </r>
  <r>
    <x v="1011"/>
    <x v="4"/>
    <s v="GIRARDOT"/>
    <x v="10"/>
    <n v="0"/>
    <n v="0"/>
    <n v="2"/>
    <n v="0"/>
    <n v="0"/>
    <x v="0"/>
    <n v="0"/>
    <n v="0"/>
    <s v="10/31/2021 12:00:00 AM"/>
    <x v="18"/>
    <s v="BUCARASICA"/>
  </r>
  <r>
    <x v="1013"/>
    <x v="4"/>
    <s v="LA CALERA"/>
    <x v="27"/>
    <n v="0"/>
    <n v="0"/>
    <n v="1"/>
    <n v="0"/>
    <n v="0"/>
    <x v="0"/>
    <n v="0"/>
    <n v="0"/>
    <s v="10/30/2021 12:00:00 AM"/>
    <x v="9"/>
    <s v="SUAREZ"/>
  </r>
  <r>
    <x v="1013"/>
    <x v="4"/>
    <s v="UNE"/>
    <x v="10"/>
    <n v="0"/>
    <n v="0"/>
    <n v="20"/>
    <n v="0"/>
    <n v="0"/>
    <x v="0"/>
    <n v="0"/>
    <n v="0"/>
    <s v="10/31/2021 12:00:00 AM"/>
    <x v="24"/>
    <s v="SAPUYES"/>
  </r>
  <r>
    <x v="1013"/>
    <x v="4"/>
    <s v="UBATE"/>
    <x v="10"/>
    <n v="0"/>
    <n v="0"/>
    <n v="1"/>
    <n v="0"/>
    <n v="0"/>
    <x v="0"/>
    <n v="0"/>
    <n v="0"/>
    <s v="10/31/2021 12:00:00 AM"/>
    <x v="4"/>
    <s v="CABRERA"/>
  </r>
  <r>
    <x v="1013"/>
    <x v="18"/>
    <s v="DEPARTAMENTO"/>
    <x v="10"/>
    <n v="0"/>
    <n v="0"/>
    <n v="0"/>
    <n v="0"/>
    <n v="0"/>
    <x v="438"/>
    <n v="53820000000"/>
    <n v="0"/>
    <s v="10/31/2021 12:00:00 AM"/>
    <x v="4"/>
    <s v="ZIPAQUIRA"/>
  </r>
  <r>
    <x v="1013"/>
    <x v="25"/>
    <s v="PITALITO"/>
    <x v="4"/>
    <n v="0"/>
    <n v="0"/>
    <n v="0"/>
    <n v="0"/>
    <n v="1.5"/>
    <x v="0"/>
    <n v="0"/>
    <n v="0"/>
    <s v="10/31/2021 12:00:00 AM"/>
    <x v="18"/>
    <s v="SANTIAGO"/>
  </r>
  <r>
    <x v="1014"/>
    <x v="1"/>
    <s v="MISTRATO"/>
    <x v="10"/>
    <n v="0"/>
    <n v="0"/>
    <n v="5"/>
    <n v="0"/>
    <n v="0"/>
    <x v="0"/>
    <n v="0"/>
    <n v="0"/>
    <s v="10/31/2021 12:00:00 AM"/>
    <x v="18"/>
    <s v="SANTIAGO"/>
  </r>
  <r>
    <x v="1014"/>
    <x v="1"/>
    <s v="GUATICA"/>
    <x v="4"/>
    <n v="0"/>
    <n v="0"/>
    <n v="11"/>
    <n v="0"/>
    <n v="0"/>
    <x v="0"/>
    <n v="0"/>
    <n v="0"/>
    <s v="10/31/2021 12:00:00 AM"/>
    <x v="5"/>
    <s v="ACACIAS"/>
  </r>
  <r>
    <x v="1014"/>
    <x v="1"/>
    <s v="PEREIRA"/>
    <x v="4"/>
    <n v="0"/>
    <n v="0"/>
    <n v="1"/>
    <n v="0"/>
    <n v="0"/>
    <x v="0"/>
    <n v="0"/>
    <n v="0"/>
    <s v="10/30/2021 12:00:00 AM"/>
    <x v="28"/>
    <s v="ARMENIA"/>
  </r>
  <r>
    <x v="1014"/>
    <x v="19"/>
    <s v="CAJIBIO"/>
    <x v="23"/>
    <n v="0"/>
    <n v="5"/>
    <n v="0"/>
    <n v="0"/>
    <n v="0"/>
    <x v="0"/>
    <n v="0"/>
    <n v="0"/>
    <s v="10/31/2021 12:00:00 AM"/>
    <x v="18"/>
    <s v="DURANIA"/>
  </r>
  <r>
    <x v="1012"/>
    <x v="4"/>
    <s v="APULO"/>
    <x v="10"/>
    <n v="0"/>
    <n v="0"/>
    <n v="2"/>
    <n v="0"/>
    <n v="0"/>
    <x v="0"/>
    <n v="0"/>
    <n v="0"/>
    <s v="10/31/2021 12:00:00 AM"/>
    <x v="20"/>
    <s v="SOLEDAD"/>
  </r>
  <r>
    <x v="1013"/>
    <x v="4"/>
    <s v="EL ROSAL"/>
    <x v="10"/>
    <n v="0"/>
    <n v="0"/>
    <n v="4"/>
    <n v="0"/>
    <n v="0"/>
    <x v="0"/>
    <n v="0"/>
    <n v="0"/>
    <s v="11/01/2021 12:00:00 AM"/>
    <x v="1"/>
    <s v="MISTRATO"/>
  </r>
  <r>
    <x v="1015"/>
    <x v="3"/>
    <s v="FLORIDABLANCA"/>
    <x v="0"/>
    <n v="0"/>
    <n v="1"/>
    <n v="2"/>
    <n v="2"/>
    <n v="0"/>
    <x v="0"/>
    <n v="0"/>
    <n v="0"/>
    <s v="11/01/2021 12:00:00 AM"/>
    <x v="18"/>
    <s v="VILLA DEL ROSARIO"/>
  </r>
  <r>
    <x v="1015"/>
    <x v="8"/>
    <s v="SAN ONOFRE"/>
    <x v="10"/>
    <n v="0"/>
    <n v="0"/>
    <n v="176"/>
    <n v="0"/>
    <n v="0"/>
    <x v="0"/>
    <n v="0"/>
    <n v="0"/>
    <s v="11/01/2021 12:00:00 AM"/>
    <x v="6"/>
    <s v="PAJARITO"/>
  </r>
  <r>
    <x v="1014"/>
    <x v="12"/>
    <s v="RIOHACHA"/>
    <x v="27"/>
    <n v="0"/>
    <n v="0"/>
    <n v="0"/>
    <n v="0"/>
    <n v="0"/>
    <x v="0"/>
    <n v="0"/>
    <n v="0"/>
    <s v="10/31/2021 12:00:00 AM"/>
    <x v="28"/>
    <s v="CORDOBA"/>
  </r>
  <r>
    <x v="1014"/>
    <x v="12"/>
    <s v="RIOHACHA"/>
    <x v="10"/>
    <n v="0"/>
    <n v="0"/>
    <n v="41"/>
    <n v="0"/>
    <n v="0"/>
    <x v="0"/>
    <n v="0"/>
    <n v="0"/>
    <s v="10/31/2021 12:00:00 AM"/>
    <x v="28"/>
    <s v="BUENAVISTA"/>
  </r>
  <r>
    <x v="1016"/>
    <x v="9"/>
    <s v="COELLO"/>
    <x v="2"/>
    <n v="0"/>
    <n v="0"/>
    <n v="0"/>
    <n v="0"/>
    <n v="200"/>
    <x v="0"/>
    <n v="0"/>
    <n v="0"/>
    <s v="11/01/2021 12:00:00 AM"/>
    <x v="9"/>
    <s v="VILLARRICA"/>
  </r>
  <r>
    <x v="1016"/>
    <x v="1"/>
    <s v="MISTRATO"/>
    <x v="4"/>
    <n v="0"/>
    <n v="0"/>
    <n v="7"/>
    <n v="0"/>
    <n v="0"/>
    <x v="0"/>
    <n v="0"/>
    <n v="0"/>
    <s v="11/01/2021 12:00:00 AM"/>
    <x v="18"/>
    <s v="GRAMALOTE"/>
  </r>
  <r>
    <x v="1014"/>
    <x v="19"/>
    <s v="SUAREZ"/>
    <x v="9"/>
    <n v="0"/>
    <n v="0"/>
    <n v="3"/>
    <n v="0"/>
    <n v="0"/>
    <x v="0"/>
    <n v="0"/>
    <n v="0"/>
    <s v="11/01/2021 12:00:00 AM"/>
    <x v="5"/>
    <s v="VILLAVICENCIO"/>
  </r>
  <r>
    <x v="1016"/>
    <x v="24"/>
    <s v="BARBACOAS"/>
    <x v="19"/>
    <n v="0"/>
    <n v="0"/>
    <n v="7"/>
    <n v="0"/>
    <n v="0"/>
    <x v="0"/>
    <n v="0"/>
    <n v="0"/>
    <s v="11/01/2021 12:00:00 AM"/>
    <x v="4"/>
    <s v="GUADUAS"/>
  </r>
  <r>
    <x v="1016"/>
    <x v="15"/>
    <s v="TORO"/>
    <x v="9"/>
    <n v="0"/>
    <n v="0"/>
    <n v="0"/>
    <n v="0"/>
    <n v="0"/>
    <x v="0"/>
    <n v="0"/>
    <n v="0"/>
    <s v="11/01/2021 12:00:00 AM"/>
    <x v="4"/>
    <s v="SOPO"/>
  </r>
  <r>
    <x v="1016"/>
    <x v="28"/>
    <s v="FILANDIA"/>
    <x v="27"/>
    <n v="0"/>
    <n v="0"/>
    <n v="0"/>
    <n v="0"/>
    <n v="0"/>
    <x v="0"/>
    <n v="0"/>
    <n v="0"/>
    <s v="11/01/2021 12:00:00 AM"/>
    <x v="4"/>
    <s v="LA CALERA"/>
  </r>
  <r>
    <x v="1016"/>
    <x v="28"/>
    <s v="FILANDIA"/>
    <x v="27"/>
    <n v="0"/>
    <n v="0"/>
    <n v="10"/>
    <n v="0"/>
    <n v="0"/>
    <x v="0"/>
    <n v="0"/>
    <n v="0"/>
    <s v="10/31/2021 12:00:00 AM"/>
    <x v="4"/>
    <s v="EL ROSAL"/>
  </r>
  <r>
    <x v="1016"/>
    <x v="19"/>
    <s v="SOTARA"/>
    <x v="7"/>
    <n v="0"/>
    <n v="0"/>
    <n v="0"/>
    <n v="0"/>
    <n v="20"/>
    <x v="0"/>
    <n v="0"/>
    <n v="0"/>
    <s v="11/01/2021 12:00:00 AM"/>
    <x v="4"/>
    <s v="CABRERA"/>
  </r>
  <r>
    <x v="1016"/>
    <x v="1"/>
    <s v="BALBOA"/>
    <x v="9"/>
    <n v="0"/>
    <n v="0"/>
    <n v="29"/>
    <n v="0"/>
    <n v="0"/>
    <x v="0"/>
    <n v="0"/>
    <n v="0"/>
    <s v="10/31/2021 12:00:00 AM"/>
    <x v="20"/>
    <s v="SOLEDAD"/>
  </r>
  <r>
    <x v="1016"/>
    <x v="1"/>
    <s v="QUINCHIA"/>
    <x v="9"/>
    <n v="0"/>
    <n v="0"/>
    <n v="1"/>
    <n v="0"/>
    <n v="0"/>
    <x v="0"/>
    <n v="0"/>
    <n v="0"/>
    <s v="11/01/2021 12:00:00 AM"/>
    <x v="20"/>
    <s v="LURUACO"/>
  </r>
  <r>
    <x v="1016"/>
    <x v="28"/>
    <s v="LA TEBAIDA"/>
    <x v="0"/>
    <n v="0"/>
    <n v="0"/>
    <n v="1"/>
    <n v="0"/>
    <n v="0"/>
    <x v="0"/>
    <n v="0"/>
    <n v="0"/>
    <s v="11/02/2021 12:00:00 AM"/>
    <x v="24"/>
    <s v="MALLAMA"/>
  </r>
  <r>
    <x v="1016"/>
    <x v="0"/>
    <s v="ITUANGO"/>
    <x v="4"/>
    <n v="0"/>
    <n v="0"/>
    <n v="1"/>
    <n v="0"/>
    <n v="0"/>
    <x v="0"/>
    <n v="0"/>
    <n v="0"/>
    <s v="11/02/2021 12:00:00 AM"/>
    <x v="19"/>
    <s v="SAN SEBASTIAN"/>
  </r>
  <r>
    <x v="1016"/>
    <x v="17"/>
    <s v="VITERBO"/>
    <x v="9"/>
    <n v="0"/>
    <n v="0"/>
    <n v="4"/>
    <n v="0"/>
    <n v="0"/>
    <x v="0"/>
    <n v="0"/>
    <n v="0"/>
    <s v="11/02/2021 12:00:00 AM"/>
    <x v="20"/>
    <s v="DEPARTAMENTO"/>
  </r>
  <r>
    <x v="1016"/>
    <x v="17"/>
    <s v="SAN JOSE"/>
    <x v="9"/>
    <n v="0"/>
    <n v="0"/>
    <n v="3"/>
    <n v="0"/>
    <n v="0"/>
    <x v="0"/>
    <n v="0"/>
    <n v="0"/>
    <s v="11/02/2021 12:00:00 AM"/>
    <x v="28"/>
    <s v="ARMENIA"/>
  </r>
  <r>
    <x v="1016"/>
    <x v="1"/>
    <s v="BELEN DE UMBRIA"/>
    <x v="9"/>
    <n v="0"/>
    <n v="0"/>
    <n v="79"/>
    <n v="0"/>
    <n v="0"/>
    <x v="0"/>
    <n v="0"/>
    <n v="0"/>
    <s v="10/30/2021 12:00:00 AM"/>
    <x v="6"/>
    <s v="SAN PABLO DE BORBUR"/>
  </r>
  <r>
    <x v="1016"/>
    <x v="19"/>
    <s v="CAJIBIO"/>
    <x v="9"/>
    <n v="0"/>
    <n v="0"/>
    <n v="2"/>
    <n v="0"/>
    <n v="0"/>
    <x v="0"/>
    <n v="0"/>
    <n v="0"/>
    <s v="11/02/2021 12:00:00 AM"/>
    <x v="4"/>
    <s v="NOCAIMA"/>
  </r>
  <r>
    <x v="1016"/>
    <x v="19"/>
    <s v="EL TAMBO"/>
    <x v="7"/>
    <n v="0"/>
    <n v="0"/>
    <n v="0"/>
    <n v="0"/>
    <n v="0"/>
    <x v="0"/>
    <n v="0"/>
    <n v="0"/>
    <s v="11/01/2021 12:00:00 AM"/>
    <x v="4"/>
    <s v="SAN FRANCISCO"/>
  </r>
  <r>
    <x v="1016"/>
    <x v="3"/>
    <s v="CERRITO"/>
    <x v="7"/>
    <n v="0"/>
    <n v="0"/>
    <n v="0"/>
    <n v="0"/>
    <n v="0"/>
    <x v="0"/>
    <n v="0"/>
    <n v="0"/>
    <s v="11/02/2021 12:00:00 AM"/>
    <x v="4"/>
    <s v="GUAYABAL DE SIQUIMA"/>
  </r>
  <r>
    <x v="1016"/>
    <x v="3"/>
    <s v="SANTA BARBARA"/>
    <x v="4"/>
    <n v="0"/>
    <n v="0"/>
    <n v="0"/>
    <n v="0"/>
    <n v="0"/>
    <x v="0"/>
    <n v="0"/>
    <n v="0"/>
    <s v="10/29/2021 12:00:00 AM"/>
    <x v="0"/>
    <s v="SAN FRANCISCO"/>
  </r>
  <r>
    <x v="1016"/>
    <x v="3"/>
    <s v="VILLANUEVA"/>
    <x v="30"/>
    <n v="0"/>
    <n v="0"/>
    <n v="0"/>
    <n v="0"/>
    <n v="0"/>
    <x v="0"/>
    <n v="0"/>
    <n v="0"/>
    <s v="10/29/2021 12:00:00 AM"/>
    <x v="0"/>
    <s v="TITIRIBI"/>
  </r>
  <r>
    <x v="1016"/>
    <x v="28"/>
    <s v="ARMENIA"/>
    <x v="0"/>
    <n v="0"/>
    <n v="0"/>
    <n v="2"/>
    <n v="1"/>
    <n v="0"/>
    <x v="0"/>
    <n v="0"/>
    <n v="0"/>
    <s v="11/03/2021 12:00:00 AM"/>
    <x v="0"/>
    <s v="BETULIA"/>
  </r>
  <r>
    <x v="1016"/>
    <x v="17"/>
    <s v="NORCASIA"/>
    <x v="4"/>
    <n v="0"/>
    <n v="0"/>
    <n v="2"/>
    <n v="0"/>
    <n v="0"/>
    <x v="0"/>
    <n v="0"/>
    <n v="0"/>
    <s v="10/30/2021 12:00:00 AM"/>
    <x v="0"/>
    <s v="YALI"/>
  </r>
  <r>
    <x v="1016"/>
    <x v="17"/>
    <s v="ANSERMA"/>
    <x v="9"/>
    <n v="0"/>
    <n v="0"/>
    <n v="20"/>
    <n v="0"/>
    <n v="0"/>
    <x v="0"/>
    <n v="0"/>
    <n v="0"/>
    <s v="10/27/2021 12:00:00 AM"/>
    <x v="0"/>
    <s v="NARIÑO"/>
  </r>
  <r>
    <x v="1016"/>
    <x v="17"/>
    <s v="PENSILVANIA"/>
    <x v="27"/>
    <n v="0"/>
    <n v="0"/>
    <n v="10"/>
    <n v="0"/>
    <n v="0"/>
    <x v="0"/>
    <n v="0"/>
    <n v="0"/>
    <s v="11/03/2021 12:00:00 AM"/>
    <x v="0"/>
    <s v="BURITICA"/>
  </r>
  <r>
    <x v="1016"/>
    <x v="17"/>
    <s v="RISARALDA"/>
    <x v="9"/>
    <n v="0"/>
    <n v="0"/>
    <n v="1"/>
    <n v="1"/>
    <n v="0"/>
    <x v="0"/>
    <n v="0"/>
    <n v="0"/>
    <s v="11/02/2021 12:00:00 AM"/>
    <x v="3"/>
    <s v="BETULIA"/>
  </r>
  <r>
    <x v="1016"/>
    <x v="6"/>
    <s v="TUTAZA"/>
    <x v="7"/>
    <n v="0"/>
    <n v="0"/>
    <n v="23"/>
    <n v="0"/>
    <n v="91"/>
    <x v="0"/>
    <n v="0"/>
    <n v="0"/>
    <s v="11/02/2021 12:00:00 AM"/>
    <x v="3"/>
    <s v="BARRANCABERMEJA"/>
  </r>
  <r>
    <x v="1016"/>
    <x v="6"/>
    <s v="GUACAMAYAS"/>
    <x v="18"/>
    <n v="0"/>
    <n v="0"/>
    <n v="0"/>
    <n v="0"/>
    <n v="0"/>
    <x v="0"/>
    <n v="0"/>
    <n v="0"/>
    <s v="11/02/2021 12:00:00 AM"/>
    <x v="3"/>
    <s v="ONZAGA"/>
  </r>
  <r>
    <x v="1016"/>
    <x v="1"/>
    <s v="PEREIRA"/>
    <x v="10"/>
    <n v="0"/>
    <n v="0"/>
    <n v="7"/>
    <n v="0"/>
    <n v="0"/>
    <x v="0"/>
    <n v="0"/>
    <n v="0"/>
    <s v="11/02/2021 12:00:00 AM"/>
    <x v="3"/>
    <s v="PUERTO WILCHES"/>
  </r>
  <r>
    <x v="1016"/>
    <x v="1"/>
    <s v="GUATICA"/>
    <x v="9"/>
    <n v="0"/>
    <n v="0"/>
    <n v="40"/>
    <n v="0"/>
    <n v="0"/>
    <x v="0"/>
    <n v="0"/>
    <n v="0"/>
    <s v="11/03/2021 12:00:00 AM"/>
    <x v="2"/>
    <s v="EL BANCO"/>
  </r>
  <r>
    <x v="1017"/>
    <x v="19"/>
    <s v="SAN SEBASTIAN"/>
    <x v="7"/>
    <n v="0"/>
    <n v="0"/>
    <n v="22"/>
    <n v="0"/>
    <n v="19"/>
    <x v="0"/>
    <n v="0"/>
    <n v="0"/>
    <s v="11/02/2021 12:00:00 AM"/>
    <x v="2"/>
    <s v="TENERIFE"/>
  </r>
  <r>
    <x v="1016"/>
    <x v="1"/>
    <s v="PEREIRA"/>
    <x v="10"/>
    <n v="0"/>
    <n v="0"/>
    <n v="10"/>
    <n v="0"/>
    <n v="0"/>
    <x v="0"/>
    <n v="0"/>
    <n v="0"/>
    <s v="11/03/2021 12:00:00 AM"/>
    <x v="18"/>
    <s v="LA ESPERANZA"/>
  </r>
  <r>
    <x v="1016"/>
    <x v="1"/>
    <s v="PEREIRA"/>
    <x v="0"/>
    <n v="0"/>
    <n v="0"/>
    <n v="0"/>
    <n v="0"/>
    <n v="0"/>
    <x v="0"/>
    <n v="0"/>
    <n v="0"/>
    <s v="11/03/2021 12:00:00 AM"/>
    <x v="18"/>
    <s v="DURANIA"/>
  </r>
  <r>
    <x v="1016"/>
    <x v="6"/>
    <s v="GUACAMAYAS"/>
    <x v="18"/>
    <n v="0"/>
    <n v="0"/>
    <n v="0"/>
    <n v="0"/>
    <n v="58"/>
    <x v="0"/>
    <n v="0"/>
    <n v="0"/>
    <s v="11/02/2021 12:00:00 AM"/>
    <x v="18"/>
    <s v="DURANIA"/>
  </r>
  <r>
    <x v="1016"/>
    <x v="9"/>
    <s v="CHAPARRAL"/>
    <x v="27"/>
    <n v="0"/>
    <n v="0"/>
    <n v="12"/>
    <n v="0"/>
    <n v="0"/>
    <x v="0"/>
    <n v="0"/>
    <n v="0"/>
    <s v="11/02/2021 12:00:00 AM"/>
    <x v="18"/>
    <s v="BUCARASICA"/>
  </r>
  <r>
    <x v="1017"/>
    <x v="9"/>
    <s v="GUAMO"/>
    <x v="2"/>
    <n v="0"/>
    <n v="0"/>
    <n v="0"/>
    <n v="0"/>
    <n v="12"/>
    <x v="0"/>
    <n v="0"/>
    <n v="0"/>
    <s v="11/03/2021 12:00:00 AM"/>
    <x v="18"/>
    <s v="CACHIRA"/>
  </r>
  <r>
    <x v="1016"/>
    <x v="9"/>
    <s v="ATACO"/>
    <x v="10"/>
    <n v="0"/>
    <n v="0"/>
    <n v="3"/>
    <n v="0"/>
    <n v="0"/>
    <x v="0"/>
    <n v="0"/>
    <n v="0"/>
    <s v="11/03/2021 12:00:00 AM"/>
    <x v="5"/>
    <s v="VILLAVICENCIO"/>
  </r>
  <r>
    <x v="1017"/>
    <x v="4"/>
    <s v="GUTIERREZ"/>
    <x v="2"/>
    <n v="0"/>
    <n v="0"/>
    <n v="0"/>
    <n v="0"/>
    <n v="0"/>
    <x v="0"/>
    <n v="0"/>
    <n v="0"/>
    <s v="11/03/2021 12:00:00 AM"/>
    <x v="18"/>
    <s v="VILLA CARO"/>
  </r>
  <r>
    <x v="1016"/>
    <x v="19"/>
    <s v="SANTANDER DE QUILICHAO"/>
    <x v="30"/>
    <n v="3"/>
    <n v="0"/>
    <n v="44"/>
    <n v="0"/>
    <n v="0"/>
    <x v="0"/>
    <n v="0"/>
    <n v="0"/>
    <s v="11/03/2021 12:00:00 AM"/>
    <x v="18"/>
    <s v="LOURDES"/>
  </r>
  <r>
    <x v="1016"/>
    <x v="1"/>
    <s v="APIA"/>
    <x v="9"/>
    <n v="0"/>
    <n v="0"/>
    <n v="70"/>
    <n v="0"/>
    <n v="0"/>
    <x v="0"/>
    <n v="0"/>
    <n v="0"/>
    <s v="11/03/2021 12:00:00 AM"/>
    <x v="18"/>
    <s v="ARBOLEDAS"/>
  </r>
  <r>
    <x v="1015"/>
    <x v="1"/>
    <s v="MISTRATO"/>
    <x v="4"/>
    <n v="0"/>
    <n v="0"/>
    <n v="0"/>
    <n v="0"/>
    <n v="0"/>
    <x v="0"/>
    <n v="0"/>
    <n v="0"/>
    <s v="11/03/2021 12:00:00 AM"/>
    <x v="18"/>
    <s v="PAMPLONA"/>
  </r>
  <r>
    <x v="1016"/>
    <x v="19"/>
    <s v="LA VEGA"/>
    <x v="7"/>
    <n v="0"/>
    <n v="0"/>
    <n v="20"/>
    <n v="0"/>
    <n v="28"/>
    <x v="0"/>
    <n v="0"/>
    <n v="0"/>
    <s v="11/03/2021 12:00:00 AM"/>
    <x v="4"/>
    <s v="CHOCONTA"/>
  </r>
  <r>
    <x v="1017"/>
    <x v="12"/>
    <s v="RIOHACHA"/>
    <x v="10"/>
    <n v="0"/>
    <n v="0"/>
    <n v="430"/>
    <n v="0"/>
    <n v="0"/>
    <x v="439"/>
    <n v="13724100000"/>
    <n v="0"/>
    <s v="11/03/2021 12:00:00 AM"/>
    <x v="4"/>
    <s v="LA CALERA"/>
  </r>
  <r>
    <x v="1018"/>
    <x v="25"/>
    <s v="LA ARGENTINA"/>
    <x v="10"/>
    <n v="0"/>
    <n v="0"/>
    <n v="3"/>
    <n v="0"/>
    <n v="0"/>
    <x v="0"/>
    <n v="0"/>
    <n v="0"/>
    <s v="11/02/2021 12:00:00 AM"/>
    <x v="19"/>
    <s v="CAJIBIO"/>
  </r>
  <r>
    <x v="1017"/>
    <x v="4"/>
    <s v="GUTIERREZ"/>
    <x v="2"/>
    <n v="0"/>
    <n v="0"/>
    <n v="0"/>
    <n v="0"/>
    <n v="11"/>
    <x v="0"/>
    <n v="0"/>
    <n v="0"/>
    <s v="11/02/2021 12:00:00 AM"/>
    <x v="4"/>
    <s v="VILLAGOMEZ"/>
  </r>
  <r>
    <x v="1018"/>
    <x v="3"/>
    <s v="BUCARAMANGA"/>
    <x v="0"/>
    <n v="2"/>
    <n v="5"/>
    <n v="0"/>
    <n v="0"/>
    <n v="0"/>
    <x v="0"/>
    <n v="0"/>
    <n v="0"/>
    <s v="11/03/2021 12:00:00 AM"/>
    <x v="16"/>
    <s v="SAN PELAYO"/>
  </r>
  <r>
    <x v="1018"/>
    <x v="5"/>
    <s v="VILLAVICENCIO"/>
    <x v="30"/>
    <n v="1"/>
    <n v="0"/>
    <n v="0"/>
    <n v="0"/>
    <n v="0"/>
    <x v="440"/>
    <n v="0"/>
    <n v="0"/>
    <s v="11/01/2021 12:00:00 AM"/>
    <x v="10"/>
    <s v="TAMALAMEQUE"/>
  </r>
  <r>
    <x v="1018"/>
    <x v="1"/>
    <s v="DOSQUEBRADAS"/>
    <x v="10"/>
    <n v="0"/>
    <n v="0"/>
    <n v="3"/>
    <n v="0"/>
    <n v="0"/>
    <x v="0"/>
    <n v="0"/>
    <n v="0"/>
    <s v="11/03/2021 12:00:00 AM"/>
    <x v="25"/>
    <s v="ALGECIRAS"/>
  </r>
  <r>
    <x v="1018"/>
    <x v="4"/>
    <s v="SASAIMA"/>
    <x v="4"/>
    <n v="0"/>
    <n v="0"/>
    <n v="0"/>
    <n v="0"/>
    <n v="0"/>
    <x v="0"/>
    <n v="0"/>
    <n v="0"/>
    <s v="11/03/2021 12:00:00 AM"/>
    <x v="25"/>
    <s v="ALGECIRAS"/>
  </r>
  <r>
    <x v="1018"/>
    <x v="4"/>
    <s v="TOCAIMA"/>
    <x v="10"/>
    <n v="0"/>
    <n v="0"/>
    <n v="237"/>
    <n v="0"/>
    <n v="0"/>
    <x v="0"/>
    <n v="0"/>
    <n v="0"/>
    <s v="11/04/2021 12:00:00 AM"/>
    <x v="25"/>
    <s v="NEIVA"/>
  </r>
  <r>
    <x v="1018"/>
    <x v="4"/>
    <s v="VENECIA"/>
    <x v="10"/>
    <n v="0"/>
    <n v="0"/>
    <n v="2"/>
    <n v="0"/>
    <n v="0"/>
    <x v="0"/>
    <n v="0"/>
    <n v="0"/>
    <s v="11/04/2021 12:00:00 AM"/>
    <x v="25"/>
    <s v="NEIVA"/>
  </r>
  <r>
    <x v="1018"/>
    <x v="20"/>
    <s v="GALAPA"/>
    <x v="9"/>
    <n v="0"/>
    <n v="0"/>
    <n v="15"/>
    <n v="0"/>
    <n v="0"/>
    <x v="0"/>
    <n v="0"/>
    <n v="0"/>
    <s v="11/04/2021 12:00:00 AM"/>
    <x v="25"/>
    <s v="NEIVA"/>
  </r>
  <r>
    <x v="1017"/>
    <x v="0"/>
    <s v="APARTADO"/>
    <x v="10"/>
    <n v="0"/>
    <n v="0"/>
    <n v="178"/>
    <n v="0"/>
    <n v="0"/>
    <x v="0"/>
    <n v="0"/>
    <n v="0"/>
    <s v="11/03/2021 12:00:00 AM"/>
    <x v="3"/>
    <s v="MALAGA"/>
  </r>
  <r>
    <x v="1018"/>
    <x v="10"/>
    <s v="SAN MARTIN"/>
    <x v="9"/>
    <n v="0"/>
    <n v="0"/>
    <n v="11"/>
    <n v="0"/>
    <n v="0"/>
    <x v="0"/>
    <n v="0"/>
    <n v="0"/>
    <s v="11/04/2021 12:00:00 AM"/>
    <x v="25"/>
    <s v="BARAYA"/>
  </r>
  <r>
    <x v="1019"/>
    <x v="19"/>
    <s v="SUAREZ"/>
    <x v="5"/>
    <n v="1"/>
    <n v="0"/>
    <n v="0"/>
    <n v="0"/>
    <n v="0"/>
    <x v="0"/>
    <n v="0"/>
    <n v="0"/>
    <s v="11/04/2021 12:00:00 AM"/>
    <x v="25"/>
    <s v="TELLO"/>
  </r>
  <r>
    <x v="1018"/>
    <x v="9"/>
    <s v="CUNDAY"/>
    <x v="27"/>
    <n v="0"/>
    <n v="0"/>
    <n v="29"/>
    <n v="0"/>
    <n v="0"/>
    <x v="0"/>
    <n v="0"/>
    <n v="0"/>
    <s v="11/04/2021 12:00:00 AM"/>
    <x v="18"/>
    <s v="CACHIRA"/>
  </r>
  <r>
    <x v="1018"/>
    <x v="4"/>
    <s v="CHOACHI"/>
    <x v="10"/>
    <n v="0"/>
    <n v="0"/>
    <n v="4"/>
    <n v="0"/>
    <n v="0"/>
    <x v="0"/>
    <n v="0"/>
    <n v="0"/>
    <s v="11/04/2021 12:00:00 AM"/>
    <x v="17"/>
    <s v="ARANZAZU"/>
  </r>
  <r>
    <x v="1018"/>
    <x v="4"/>
    <s v="COGUA"/>
    <x v="4"/>
    <n v="0"/>
    <n v="2"/>
    <n v="0"/>
    <n v="0"/>
    <n v="0"/>
    <x v="0"/>
    <n v="0"/>
    <n v="0"/>
    <s v="11/03/2021 12:00:00 AM"/>
    <x v="0"/>
    <s v="MACEO"/>
  </r>
  <r>
    <x v="1017"/>
    <x v="19"/>
    <s v="TIMBIQUI"/>
    <x v="27"/>
    <n v="0"/>
    <n v="0"/>
    <n v="13"/>
    <n v="0"/>
    <n v="0"/>
    <x v="0"/>
    <n v="0"/>
    <n v="0"/>
    <s v="11/03/2021 12:00:00 AM"/>
    <x v="0"/>
    <s v="SANTA BARBARA"/>
  </r>
  <r>
    <x v="1018"/>
    <x v="29"/>
    <s v="PUERTO CARREÑO"/>
    <x v="27"/>
    <n v="0"/>
    <n v="0"/>
    <n v="5"/>
    <n v="0"/>
    <n v="0"/>
    <x v="0"/>
    <n v="0"/>
    <n v="0"/>
    <s v="10/29/2021 12:00:00 AM"/>
    <x v="0"/>
    <s v="MONTEBELLO"/>
  </r>
  <r>
    <x v="1016"/>
    <x v="1"/>
    <s v="MISTRATO"/>
    <x v="9"/>
    <n v="0"/>
    <n v="0"/>
    <n v="115"/>
    <n v="0"/>
    <n v="0"/>
    <x v="0"/>
    <n v="0"/>
    <n v="0"/>
    <s v="11/04/2021 12:00:00 AM"/>
    <x v="19"/>
    <s v="SUCRE"/>
  </r>
  <r>
    <x v="1019"/>
    <x v="18"/>
    <s v="ABREGO"/>
    <x v="18"/>
    <n v="3"/>
    <n v="0"/>
    <n v="0"/>
    <n v="0"/>
    <n v="0"/>
    <x v="0"/>
    <n v="0"/>
    <n v="0"/>
    <s v="11/04/2021 12:00:00 AM"/>
    <x v="19"/>
    <s v="LOPEZ DE MICAY"/>
  </r>
  <r>
    <x v="1019"/>
    <x v="26"/>
    <s v="QUIBDO"/>
    <x v="0"/>
    <n v="0"/>
    <n v="0"/>
    <n v="65"/>
    <n v="23"/>
    <n v="0"/>
    <x v="0"/>
    <n v="0"/>
    <n v="0"/>
    <s v="11/01/2021 12:00:00 AM"/>
    <x v="19"/>
    <s v="TIMBIO"/>
  </r>
  <r>
    <x v="1019"/>
    <x v="0"/>
    <s v="SEGOVIA"/>
    <x v="9"/>
    <n v="0"/>
    <n v="0"/>
    <n v="100"/>
    <n v="2"/>
    <n v="0"/>
    <x v="0"/>
    <n v="0"/>
    <n v="0"/>
    <s v="11/04/2021 12:00:00 AM"/>
    <x v="4"/>
    <s v="BOJACA"/>
  </r>
  <r>
    <x v="1020"/>
    <x v="4"/>
    <s v="VILLETA"/>
    <x v="4"/>
    <n v="0"/>
    <n v="0"/>
    <n v="0"/>
    <n v="0"/>
    <n v="0"/>
    <x v="0"/>
    <n v="0"/>
    <n v="0"/>
    <s v="11/04/2021 12:00:00 AM"/>
    <x v="4"/>
    <s v="LA VEGA"/>
  </r>
  <r>
    <x v="1020"/>
    <x v="4"/>
    <s v="ANOLAIMA"/>
    <x v="4"/>
    <n v="0"/>
    <n v="0"/>
    <n v="1"/>
    <n v="0"/>
    <n v="0"/>
    <x v="0"/>
    <n v="0"/>
    <n v="0"/>
    <s v="11/04/2021 12:00:00 AM"/>
    <x v="4"/>
    <s v="COGUA"/>
  </r>
  <r>
    <x v="1020"/>
    <x v="1"/>
    <s v="SANTUARIO"/>
    <x v="9"/>
    <n v="0"/>
    <n v="0"/>
    <n v="7"/>
    <n v="0"/>
    <n v="0"/>
    <x v="0"/>
    <n v="0"/>
    <n v="0"/>
    <s v="11/04/2021 12:00:00 AM"/>
    <x v="4"/>
    <s v="NEMOCON"/>
  </r>
  <r>
    <x v="1019"/>
    <x v="0"/>
    <s v="SEGOVIA"/>
    <x v="4"/>
    <n v="0"/>
    <n v="0"/>
    <n v="10"/>
    <n v="2"/>
    <n v="0"/>
    <x v="0"/>
    <n v="0"/>
    <n v="0"/>
    <s v="11/04/2021 12:00:00 AM"/>
    <x v="4"/>
    <s v="VILLAPINZON"/>
  </r>
  <r>
    <x v="1019"/>
    <x v="0"/>
    <s v="SEGOVIA"/>
    <x v="27"/>
    <n v="0"/>
    <n v="0"/>
    <n v="90"/>
    <n v="0"/>
    <n v="0"/>
    <x v="0"/>
    <n v="0"/>
    <n v="0"/>
    <s v="11/04/2021 12:00:00 AM"/>
    <x v="4"/>
    <s v="CHOCONTA"/>
  </r>
  <r>
    <x v="1019"/>
    <x v="3"/>
    <s v="FLORIAN"/>
    <x v="30"/>
    <n v="0"/>
    <n v="0"/>
    <n v="15"/>
    <n v="0"/>
    <n v="0"/>
    <x v="0"/>
    <n v="0"/>
    <n v="0"/>
    <s v="11/04/2021 12:00:00 AM"/>
    <x v="18"/>
    <s v="CUCUTILLA"/>
  </r>
  <r>
    <x v="1020"/>
    <x v="19"/>
    <s v="SUCRE"/>
    <x v="4"/>
    <n v="0"/>
    <n v="0"/>
    <n v="2"/>
    <n v="0"/>
    <n v="0"/>
    <x v="0"/>
    <n v="0"/>
    <n v="0"/>
    <s v="11/04/2021 12:00:00 AM"/>
    <x v="6"/>
    <s v="BUENAVISTA"/>
  </r>
  <r>
    <x v="1020"/>
    <x v="0"/>
    <s v="SAN CARLOS"/>
    <x v="10"/>
    <n v="0"/>
    <n v="0"/>
    <n v="9"/>
    <n v="0"/>
    <n v="0"/>
    <x v="0"/>
    <n v="0"/>
    <n v="0"/>
    <s v="11/03/2021 12:00:00 AM"/>
    <x v="6"/>
    <s v="ZETAQUIRA"/>
  </r>
  <r>
    <x v="1018"/>
    <x v="0"/>
    <s v="YALI"/>
    <x v="4"/>
    <n v="1"/>
    <n v="1"/>
    <n v="1"/>
    <n v="0"/>
    <n v="0"/>
    <x v="0"/>
    <n v="0"/>
    <n v="0"/>
    <s v="11/03/2021 12:00:00 AM"/>
    <x v="6"/>
    <s v="MUZO"/>
  </r>
  <r>
    <x v="1020"/>
    <x v="4"/>
    <s v="UBALA"/>
    <x v="10"/>
    <n v="0"/>
    <n v="0"/>
    <n v="11"/>
    <n v="0"/>
    <n v="0"/>
    <x v="441"/>
    <n v="0"/>
    <n v="0"/>
    <s v="11/02/2021 12:00:00 AM"/>
    <x v="6"/>
    <s v="TASCO"/>
  </r>
  <r>
    <x v="1020"/>
    <x v="4"/>
    <s v="ZIPAQUIRA"/>
    <x v="4"/>
    <n v="0"/>
    <n v="0"/>
    <n v="0"/>
    <n v="0"/>
    <n v="0"/>
    <x v="0"/>
    <n v="0"/>
    <n v="0"/>
    <s v="11/05/2021 12:00:00 AM"/>
    <x v="28"/>
    <s v="ARMENIA"/>
  </r>
  <r>
    <x v="1021"/>
    <x v="1"/>
    <s v="DOSQUEBRADAS"/>
    <x v="3"/>
    <n v="0"/>
    <n v="0"/>
    <n v="1"/>
    <n v="0"/>
    <n v="0"/>
    <x v="0"/>
    <n v="0"/>
    <n v="0"/>
    <s v="11/04/2021 12:00:00 AM"/>
    <x v="5"/>
    <s v="GRANADA"/>
  </r>
  <r>
    <x v="1021"/>
    <x v="20"/>
    <s v="BARRANQUILLA"/>
    <x v="0"/>
    <n v="0"/>
    <n v="0"/>
    <n v="0"/>
    <n v="0"/>
    <n v="0"/>
    <x v="0"/>
    <n v="0"/>
    <n v="0"/>
    <s v="11/05/2021 12:00:00 AM"/>
    <x v="4"/>
    <s v="MANTA"/>
  </r>
  <r>
    <x v="1021"/>
    <x v="4"/>
    <s v="FACATATIVA"/>
    <x v="0"/>
    <n v="0"/>
    <n v="0"/>
    <n v="0"/>
    <n v="1"/>
    <n v="0"/>
    <x v="0"/>
    <n v="0"/>
    <n v="0"/>
    <s v="11/04/2021 12:00:00 AM"/>
    <x v="4"/>
    <s v="MANTA"/>
  </r>
  <r>
    <x v="1006"/>
    <x v="33"/>
    <s v="LETICIA"/>
    <x v="9"/>
    <n v="0"/>
    <n v="0"/>
    <n v="37"/>
    <n v="0"/>
    <n v="0"/>
    <x v="0"/>
    <n v="0"/>
    <n v="0"/>
    <s v="11/05/2021 12:00:00 AM"/>
    <x v="0"/>
    <s v="MEDELLIN"/>
  </r>
  <r>
    <x v="1021"/>
    <x v="6"/>
    <s v="SOATA"/>
    <x v="0"/>
    <n v="0"/>
    <n v="0"/>
    <n v="1"/>
    <n v="0"/>
    <n v="0"/>
    <x v="0"/>
    <n v="0"/>
    <n v="0"/>
    <s v="11/02/2021 12:00:00 AM"/>
    <x v="19"/>
    <s v="CAJIBIO"/>
  </r>
  <r>
    <x v="1021"/>
    <x v="25"/>
    <s v="SAN AGUSTIN"/>
    <x v="9"/>
    <n v="0"/>
    <n v="0"/>
    <n v="1"/>
    <n v="0"/>
    <n v="0"/>
    <x v="0"/>
    <n v="0"/>
    <n v="0"/>
    <s v="11/03/2021 12:00:00 AM"/>
    <x v="4"/>
    <s v="VILLAPINZON"/>
  </r>
  <r>
    <x v="1021"/>
    <x v="25"/>
    <s v="NEIVA"/>
    <x v="0"/>
    <n v="0"/>
    <n v="0"/>
    <n v="1"/>
    <n v="0"/>
    <n v="0"/>
    <x v="0"/>
    <n v="0"/>
    <n v="0"/>
    <s v="11/05/2021 12:00:00 AM"/>
    <x v="3"/>
    <s v="GIRON"/>
  </r>
  <r>
    <x v="1021"/>
    <x v="25"/>
    <s v="PITALITO"/>
    <x v="9"/>
    <n v="0"/>
    <n v="0"/>
    <n v="3"/>
    <n v="0"/>
    <n v="0"/>
    <x v="0"/>
    <n v="0"/>
    <n v="0"/>
    <s v="11/05/2021 12:00:00 AM"/>
    <x v="4"/>
    <s v="LA PEÑA"/>
  </r>
  <r>
    <x v="1021"/>
    <x v="18"/>
    <s v="HERRAN"/>
    <x v="4"/>
    <n v="0"/>
    <n v="0"/>
    <n v="0"/>
    <n v="0"/>
    <n v="0"/>
    <x v="0"/>
    <n v="0"/>
    <n v="0"/>
    <s v="11/04/2021 12:00:00 AM"/>
    <x v="4"/>
    <s v="YACOPI"/>
  </r>
  <r>
    <x v="1013"/>
    <x v="26"/>
    <s v="QUIBDO"/>
    <x v="0"/>
    <n v="0"/>
    <n v="0"/>
    <n v="2"/>
    <n v="1"/>
    <n v="0"/>
    <x v="0"/>
    <n v="0"/>
    <n v="0"/>
    <s v="10/28/2021 12:00:00 AM"/>
    <x v="4"/>
    <s v="COTA"/>
  </r>
  <r>
    <x v="1022"/>
    <x v="15"/>
    <s v="TRUJILLO"/>
    <x v="30"/>
    <n v="0"/>
    <n v="0"/>
    <n v="15"/>
    <n v="4"/>
    <n v="0"/>
    <x v="442"/>
    <n v="0"/>
    <n v="0"/>
    <s v="11/06/2021 12:00:00 AM"/>
    <x v="5"/>
    <s v="VILLAVICENCIO"/>
  </r>
  <r>
    <x v="1017"/>
    <x v="0"/>
    <s v="APARTADO"/>
    <x v="4"/>
    <n v="0"/>
    <n v="0"/>
    <n v="10"/>
    <n v="10"/>
    <n v="0"/>
    <x v="0"/>
    <n v="0"/>
    <n v="0"/>
    <s v="11/06/2021 12:00:00 AM"/>
    <x v="24"/>
    <s v="IPIALES"/>
  </r>
  <r>
    <x v="1022"/>
    <x v="17"/>
    <s v="PACORA"/>
    <x v="9"/>
    <n v="0"/>
    <n v="0"/>
    <n v="4"/>
    <n v="0"/>
    <n v="0"/>
    <x v="0"/>
    <n v="0"/>
    <n v="0"/>
    <s v="11/02/2021 12:00:00 AM"/>
    <x v="28"/>
    <s v="CIRCASIA"/>
  </r>
  <r>
    <x v="1023"/>
    <x v="9"/>
    <s v="VILLARRICA"/>
    <x v="9"/>
    <n v="0"/>
    <n v="0"/>
    <n v="3"/>
    <n v="0"/>
    <n v="0"/>
    <x v="0"/>
    <n v="0"/>
    <n v="0"/>
    <s v="11/06/2021 12:00:00 AM"/>
    <x v="28"/>
    <s v="GENOVA"/>
  </r>
  <r>
    <x v="1022"/>
    <x v="17"/>
    <s v="PACORA"/>
    <x v="9"/>
    <n v="0"/>
    <n v="0"/>
    <n v="16"/>
    <n v="0"/>
    <n v="0"/>
    <x v="0"/>
    <n v="0"/>
    <n v="0"/>
    <s v="11/05/2021 12:00:00 AM"/>
    <x v="4"/>
    <s v="EL ROSAL"/>
  </r>
  <r>
    <x v="1022"/>
    <x v="17"/>
    <s v="PACORA"/>
    <x v="10"/>
    <n v="0"/>
    <n v="0"/>
    <n v="5"/>
    <n v="0"/>
    <n v="0"/>
    <x v="0"/>
    <n v="0"/>
    <n v="0"/>
    <s v="11/06/2021 12:00:00 AM"/>
    <x v="4"/>
    <s v="TABIO"/>
  </r>
  <r>
    <x v="1022"/>
    <x v="17"/>
    <s v="PACORA"/>
    <x v="4"/>
    <n v="0"/>
    <n v="0"/>
    <n v="0"/>
    <n v="0"/>
    <n v="0"/>
    <x v="0"/>
    <n v="0"/>
    <n v="0"/>
    <s v="11/07/2021 12:00:00 AM"/>
    <x v="4"/>
    <s v="GIRARDOT"/>
  </r>
  <r>
    <x v="1021"/>
    <x v="0"/>
    <s v="TURBO"/>
    <x v="10"/>
    <n v="0"/>
    <n v="0"/>
    <n v="150"/>
    <n v="0"/>
    <n v="0"/>
    <x v="0"/>
    <n v="0"/>
    <n v="0"/>
    <s v="11/07/2021 12:00:00 AM"/>
    <x v="17"/>
    <s v="SALAMINA"/>
  </r>
  <r>
    <x v="1021"/>
    <x v="0"/>
    <s v="CAÑASGORDAS"/>
    <x v="4"/>
    <n v="0"/>
    <n v="0"/>
    <n v="0"/>
    <n v="0"/>
    <n v="0"/>
    <x v="0"/>
    <n v="0"/>
    <n v="0"/>
    <s v="11/07/2021 12:00:00 AM"/>
    <x v="19"/>
    <s v="EL TAMBO"/>
  </r>
  <r>
    <x v="999"/>
    <x v="22"/>
    <s v="ARROYOHONDO"/>
    <x v="10"/>
    <n v="0"/>
    <n v="0"/>
    <n v="102"/>
    <n v="0"/>
    <n v="15"/>
    <x v="0"/>
    <n v="0"/>
    <n v="0"/>
    <s v="11/04/2021 12:00:00 AM"/>
    <x v="6"/>
    <s v="OTANCHE"/>
  </r>
  <r>
    <x v="1021"/>
    <x v="6"/>
    <s v="CHIVOR"/>
    <x v="10"/>
    <n v="0"/>
    <n v="0"/>
    <n v="0"/>
    <n v="0"/>
    <n v="0"/>
    <x v="0"/>
    <n v="0"/>
    <n v="0"/>
    <s v="11/07/2021 12:00:00 AM"/>
    <x v="1"/>
    <s v="QUINCHIA"/>
  </r>
  <r>
    <x v="1023"/>
    <x v="20"/>
    <s v="GALAPA"/>
    <x v="9"/>
    <n v="0"/>
    <n v="0"/>
    <n v="7"/>
    <n v="0"/>
    <n v="0"/>
    <x v="0"/>
    <n v="0"/>
    <n v="0"/>
    <s v="11/07/2021 12:00:00 AM"/>
    <x v="1"/>
    <s v="LA CELIA"/>
  </r>
  <r>
    <x v="1023"/>
    <x v="20"/>
    <s v="POLONUEVO"/>
    <x v="10"/>
    <n v="0"/>
    <n v="0"/>
    <n v="10"/>
    <n v="0"/>
    <n v="0"/>
    <x v="0"/>
    <n v="0"/>
    <n v="0"/>
    <s v="11/01/2021 12:00:00 AM"/>
    <x v="0"/>
    <s v="CACERES"/>
  </r>
  <r>
    <x v="1023"/>
    <x v="3"/>
    <s v="OIBA"/>
    <x v="9"/>
    <n v="0"/>
    <n v="0"/>
    <n v="6"/>
    <n v="0"/>
    <n v="0"/>
    <x v="0"/>
    <n v="0"/>
    <n v="0"/>
    <s v="11/08/2021 12:00:00 AM"/>
    <x v="0"/>
    <s v="CALDAS"/>
  </r>
  <r>
    <x v="1024"/>
    <x v="13"/>
    <s v="BOGOTA, D.C."/>
    <x v="16"/>
    <n v="0"/>
    <n v="0"/>
    <n v="0"/>
    <n v="0"/>
    <n v="0"/>
    <x v="0"/>
    <n v="0"/>
    <n v="0"/>
    <s v="11/08/2021 12:00:00 AM"/>
    <x v="2"/>
    <s v="CIENAGA"/>
  </r>
  <r>
    <x v="1023"/>
    <x v="25"/>
    <s v="LA PLATA"/>
    <x v="27"/>
    <n v="0"/>
    <n v="0"/>
    <n v="1"/>
    <n v="0"/>
    <n v="0"/>
    <x v="0"/>
    <n v="0"/>
    <n v="0"/>
    <s v="11/08/2021 12:00:00 AM"/>
    <x v="8"/>
    <s v="SAMPUES"/>
  </r>
  <r>
    <x v="1024"/>
    <x v="27"/>
    <s v="SIBUNDOY"/>
    <x v="18"/>
    <n v="0"/>
    <n v="0"/>
    <n v="103"/>
    <n v="0"/>
    <n v="23"/>
    <x v="0"/>
    <n v="0"/>
    <n v="0"/>
    <s v="11/08/2021 12:00:00 AM"/>
    <x v="28"/>
    <s v="CALARCA"/>
  </r>
  <r>
    <x v="982"/>
    <x v="8"/>
    <s v="LA UNION"/>
    <x v="10"/>
    <n v="0"/>
    <n v="0"/>
    <n v="233"/>
    <n v="0"/>
    <n v="0"/>
    <x v="0"/>
    <n v="0"/>
    <n v="0"/>
    <s v="11/09/2021 12:00:00 AM"/>
    <x v="19"/>
    <s v="EL TAMBO"/>
  </r>
  <r>
    <x v="1024"/>
    <x v="4"/>
    <s v="LA PALMA"/>
    <x v="4"/>
    <n v="0"/>
    <n v="0"/>
    <n v="0"/>
    <n v="0"/>
    <n v="0"/>
    <x v="0"/>
    <n v="0"/>
    <n v="0"/>
    <s v="11/09/2021 12:00:00 AM"/>
    <x v="28"/>
    <s v="BUENAVISTA"/>
  </r>
  <r>
    <x v="1024"/>
    <x v="0"/>
    <s v="MEDELLIN"/>
    <x v="10"/>
    <n v="1"/>
    <n v="0"/>
    <n v="23"/>
    <n v="0"/>
    <n v="0"/>
    <x v="0"/>
    <n v="0"/>
    <n v="0"/>
    <s v="11/09/2021 12:00:00 AM"/>
    <x v="28"/>
    <s v="LA TEBAIDA"/>
  </r>
  <r>
    <x v="1025"/>
    <x v="28"/>
    <s v="FILANDIA"/>
    <x v="4"/>
    <n v="0"/>
    <n v="0"/>
    <n v="0"/>
    <n v="0"/>
    <n v="0"/>
    <x v="0"/>
    <n v="0"/>
    <n v="0"/>
    <s v="11/09/2021 12:00:00 AM"/>
    <x v="28"/>
    <s v="GENOVA"/>
  </r>
  <r>
    <x v="1025"/>
    <x v="4"/>
    <s v="PANDI"/>
    <x v="4"/>
    <n v="0"/>
    <n v="0"/>
    <n v="0"/>
    <n v="0"/>
    <n v="0"/>
    <x v="0"/>
    <n v="0"/>
    <n v="0"/>
    <s v="11/09/2021 12:00:00 AM"/>
    <x v="0"/>
    <s v="BURITICA"/>
  </r>
  <r>
    <x v="1025"/>
    <x v="4"/>
    <s v="SASAIMA"/>
    <x v="3"/>
    <n v="0"/>
    <n v="0"/>
    <n v="0"/>
    <n v="0"/>
    <n v="0"/>
    <x v="0"/>
    <n v="0"/>
    <n v="0"/>
    <s v="11/09/2021 12:00:00 AM"/>
    <x v="10"/>
    <s v="CURUMANI"/>
  </r>
  <r>
    <x v="1025"/>
    <x v="1"/>
    <s v="BELEN DE UMBRIA"/>
    <x v="4"/>
    <n v="0"/>
    <n v="0"/>
    <n v="6"/>
    <n v="0"/>
    <n v="0"/>
    <x v="0"/>
    <n v="0"/>
    <n v="0"/>
    <s v="11/09/2021 12:00:00 AM"/>
    <x v="0"/>
    <s v="AMAGA"/>
  </r>
  <r>
    <x v="1025"/>
    <x v="1"/>
    <s v="PEREIRA"/>
    <x v="3"/>
    <n v="0"/>
    <n v="1"/>
    <n v="1"/>
    <n v="1"/>
    <n v="0"/>
    <x v="0"/>
    <n v="0"/>
    <n v="0"/>
    <s v="11/08/2021 12:00:00 AM"/>
    <x v="4"/>
    <s v="NOCAIMA"/>
  </r>
  <r>
    <x v="1025"/>
    <x v="1"/>
    <s v="SANTA ROSA DE CABAL"/>
    <x v="6"/>
    <n v="0"/>
    <n v="17"/>
    <n v="0"/>
    <n v="0"/>
    <n v="0"/>
    <x v="0"/>
    <n v="0"/>
    <n v="0"/>
    <s v="11/08/2021 12:00:00 AM"/>
    <x v="4"/>
    <s v="VILLAPINZON"/>
  </r>
  <r>
    <x v="1025"/>
    <x v="5"/>
    <s v="SAN MARTIN"/>
    <x v="6"/>
    <n v="1"/>
    <n v="6"/>
    <n v="0"/>
    <n v="0"/>
    <n v="0"/>
    <x v="0"/>
    <n v="0"/>
    <n v="0"/>
    <s v="11/09/2021 12:00:00 AM"/>
    <x v="0"/>
    <s v="MUTATA"/>
  </r>
  <r>
    <x v="1025"/>
    <x v="19"/>
    <s v="SUCRE"/>
    <x v="18"/>
    <n v="0"/>
    <n v="0"/>
    <n v="0"/>
    <n v="0"/>
    <n v="0"/>
    <x v="0"/>
    <n v="0"/>
    <n v="0"/>
    <s v="11/09/2021 12:00:00 AM"/>
    <x v="28"/>
    <s v="MONTENEGRO"/>
  </r>
  <r>
    <x v="1025"/>
    <x v="22"/>
    <s v="EL CARMEN DE BOLIVAR"/>
    <x v="4"/>
    <n v="0"/>
    <n v="0"/>
    <n v="2"/>
    <n v="2"/>
    <n v="0"/>
    <x v="0"/>
    <n v="0"/>
    <n v="0"/>
    <s v="11/09/2021 12:00:00 AM"/>
    <x v="28"/>
    <s v="ARMENIA"/>
  </r>
  <r>
    <x v="1024"/>
    <x v="0"/>
    <s v="SAN CARLOS"/>
    <x v="4"/>
    <n v="0"/>
    <n v="0"/>
    <n v="20"/>
    <n v="0"/>
    <n v="0"/>
    <x v="0"/>
    <n v="0"/>
    <n v="0"/>
    <s v="11/09/2021 12:00:00 AM"/>
    <x v="28"/>
    <s v="CIRCASIA"/>
  </r>
  <r>
    <x v="1024"/>
    <x v="0"/>
    <s v="TARSO"/>
    <x v="4"/>
    <n v="0"/>
    <n v="0"/>
    <n v="0"/>
    <n v="0"/>
    <n v="0"/>
    <x v="0"/>
    <n v="0"/>
    <n v="0"/>
    <s v="11/09/2021 12:00:00 AM"/>
    <x v="28"/>
    <s v="FILANDIA"/>
  </r>
  <r>
    <x v="1024"/>
    <x v="18"/>
    <s v="SAN CALIXTO"/>
    <x v="4"/>
    <n v="0"/>
    <n v="0"/>
    <n v="0"/>
    <n v="0"/>
    <n v="0"/>
    <x v="0"/>
    <n v="0"/>
    <n v="0"/>
    <s v="11/09/2021 12:00:00 AM"/>
    <x v="10"/>
    <s v="CURUMANI"/>
  </r>
  <r>
    <x v="1026"/>
    <x v="3"/>
    <s v="BUCARAMANGA"/>
    <x v="43"/>
    <n v="0"/>
    <n v="0"/>
    <n v="0"/>
    <n v="0"/>
    <n v="0"/>
    <x v="0"/>
    <n v="0"/>
    <n v="0"/>
    <s v="11/09/2021 12:00:00 AM"/>
    <x v="3"/>
    <s v="CIMITARRA"/>
  </r>
  <r>
    <x v="1025"/>
    <x v="27"/>
    <s v="PUERTO LEGUIZAMO"/>
    <x v="2"/>
    <n v="0"/>
    <n v="0"/>
    <n v="0"/>
    <n v="0"/>
    <n v="15"/>
    <x v="443"/>
    <n v="11700000000"/>
    <n v="0"/>
    <s v="11/09/2021 12:00:00 AM"/>
    <x v="19"/>
    <s v="PATIA"/>
  </r>
  <r>
    <x v="1026"/>
    <x v="8"/>
    <s v="SAN ONOFRE"/>
    <x v="27"/>
    <n v="0"/>
    <n v="0"/>
    <n v="4"/>
    <n v="0"/>
    <n v="0"/>
    <x v="0"/>
    <n v="0"/>
    <n v="0"/>
    <s v="11/10/2021 12:00:00 AM"/>
    <x v="5"/>
    <s v="EL CASTILLO"/>
  </r>
  <r>
    <x v="1026"/>
    <x v="18"/>
    <s v="CUCUTA"/>
    <x v="10"/>
    <n v="0"/>
    <n v="0"/>
    <n v="20"/>
    <n v="0"/>
    <n v="0"/>
    <x v="0"/>
    <n v="0"/>
    <n v="0"/>
    <s v="11/05/2021 12:00:00 AM"/>
    <x v="25"/>
    <s v="BARAYA"/>
  </r>
  <r>
    <x v="1025"/>
    <x v="0"/>
    <s v="BELLO"/>
    <x v="4"/>
    <n v="0"/>
    <n v="0"/>
    <n v="4"/>
    <n v="0"/>
    <n v="0"/>
    <x v="0"/>
    <n v="0"/>
    <n v="0"/>
    <s v="11/06/2021 12:00:00 AM"/>
    <x v="25"/>
    <s v="VILLAVIEJA"/>
  </r>
  <r>
    <x v="1026"/>
    <x v="20"/>
    <s v="BARRANQUILLA"/>
    <x v="9"/>
    <n v="0"/>
    <n v="2"/>
    <n v="53"/>
    <n v="0"/>
    <n v="0"/>
    <x v="0"/>
    <n v="0"/>
    <n v="0"/>
    <s v="11/06/2021 12:00:00 AM"/>
    <x v="25"/>
    <s v="PITAL"/>
  </r>
  <r>
    <x v="1026"/>
    <x v="24"/>
    <s v="PASTO"/>
    <x v="4"/>
    <n v="0"/>
    <n v="0"/>
    <n v="0"/>
    <n v="0"/>
    <n v="0"/>
    <x v="0"/>
    <n v="0"/>
    <n v="0"/>
    <s v="11/08/2021 12:00:00 AM"/>
    <x v="25"/>
    <s v="PALERMO"/>
  </r>
  <r>
    <x v="1026"/>
    <x v="24"/>
    <s v="PASTO"/>
    <x v="18"/>
    <n v="0"/>
    <n v="0"/>
    <n v="7"/>
    <n v="0"/>
    <n v="0"/>
    <x v="0"/>
    <n v="0"/>
    <n v="0"/>
    <s v="11/09/2021 12:00:00 AM"/>
    <x v="25"/>
    <s v="ELIAS"/>
  </r>
  <r>
    <x v="1026"/>
    <x v="1"/>
    <s v="PEREIRA"/>
    <x v="0"/>
    <n v="0"/>
    <n v="4"/>
    <n v="9"/>
    <n v="4"/>
    <n v="0"/>
    <x v="0"/>
    <n v="0"/>
    <n v="0"/>
    <s v="11/10/2021 12:00:00 AM"/>
    <x v="9"/>
    <s v="LIBANO"/>
  </r>
  <r>
    <x v="1027"/>
    <x v="0"/>
    <s v="MEDELLIN"/>
    <x v="0"/>
    <n v="0"/>
    <n v="0"/>
    <n v="0"/>
    <n v="0"/>
    <n v="0"/>
    <x v="0"/>
    <n v="0"/>
    <n v="0"/>
    <s v="11/09/2021 12:00:00 AM"/>
    <x v="28"/>
    <s v="GENOVA"/>
  </r>
  <r>
    <x v="1026"/>
    <x v="3"/>
    <s v="CIMITARRA"/>
    <x v="4"/>
    <n v="0"/>
    <n v="0"/>
    <n v="0"/>
    <n v="0"/>
    <n v="0"/>
    <x v="0"/>
    <n v="0"/>
    <n v="0"/>
    <s v="11/10/2021 12:00:00 AM"/>
    <x v="4"/>
    <s v="COGUA"/>
  </r>
  <r>
    <x v="1026"/>
    <x v="4"/>
    <s v="SAN FRANCISCO"/>
    <x v="4"/>
    <n v="0"/>
    <n v="0"/>
    <n v="0"/>
    <n v="0"/>
    <n v="0"/>
    <x v="0"/>
    <n v="0"/>
    <n v="0"/>
    <s v="11/10/2021 12:00:00 AM"/>
    <x v="0"/>
    <s v="BURITICA"/>
  </r>
  <r>
    <x v="1025"/>
    <x v="4"/>
    <s v="SILVANIA"/>
    <x v="4"/>
    <n v="0"/>
    <n v="0"/>
    <n v="0"/>
    <n v="0"/>
    <n v="0"/>
    <x v="0"/>
    <n v="0"/>
    <n v="0"/>
    <s v="11/10/2021 12:00:00 AM"/>
    <x v="19"/>
    <s v="POPAYAN"/>
  </r>
  <r>
    <x v="1026"/>
    <x v="4"/>
    <s v="EL COLEGIO"/>
    <x v="9"/>
    <n v="0"/>
    <n v="0"/>
    <n v="1"/>
    <n v="0"/>
    <n v="0"/>
    <x v="0"/>
    <n v="0"/>
    <n v="0"/>
    <s v="11/10/2021 12:00:00 AM"/>
    <x v="19"/>
    <s v="POPAYAN"/>
  </r>
  <r>
    <x v="1028"/>
    <x v="27"/>
    <s v="PUERTO GUZMAN"/>
    <x v="10"/>
    <n v="0"/>
    <n v="0"/>
    <n v="115"/>
    <n v="0"/>
    <n v="0"/>
    <x v="0"/>
    <n v="0"/>
    <n v="0"/>
    <s v="11/10/2021 12:00:00 AM"/>
    <x v="19"/>
    <s v="POPAYAN"/>
  </r>
  <r>
    <x v="1028"/>
    <x v="27"/>
    <s v="VILLAGARZON"/>
    <x v="10"/>
    <n v="0"/>
    <n v="0"/>
    <n v="2"/>
    <n v="0"/>
    <n v="0"/>
    <x v="0"/>
    <n v="0"/>
    <n v="0"/>
    <s v="11/10/2021 12:00:00 AM"/>
    <x v="1"/>
    <s v="PEREIRA"/>
  </r>
  <r>
    <x v="1028"/>
    <x v="27"/>
    <s v="VALLE DEL GUAMUEZ"/>
    <x v="10"/>
    <n v="0"/>
    <n v="0"/>
    <n v="20"/>
    <n v="0"/>
    <n v="3"/>
    <x v="0"/>
    <n v="0"/>
    <n v="0"/>
    <s v="11/10/2021 12:00:00 AM"/>
    <x v="3"/>
    <s v="BOLIVAR"/>
  </r>
  <r>
    <x v="1028"/>
    <x v="18"/>
    <s v="VILLA CARO"/>
    <x v="18"/>
    <n v="0"/>
    <n v="0"/>
    <n v="2"/>
    <n v="0"/>
    <n v="0"/>
    <x v="0"/>
    <n v="0"/>
    <n v="0"/>
    <s v="11/10/2021 12:00:00 AM"/>
    <x v="20"/>
    <s v="SANTA LUCIA"/>
  </r>
  <r>
    <x v="1001"/>
    <x v="22"/>
    <s v="TALAIGUA NUEVO"/>
    <x v="10"/>
    <n v="0"/>
    <n v="0"/>
    <n v="0"/>
    <n v="0"/>
    <n v="0"/>
    <x v="0"/>
    <n v="0"/>
    <n v="0"/>
    <s v="11/10/2021 12:00:00 AM"/>
    <x v="19"/>
    <s v="LOPEZ DE MICAY"/>
  </r>
  <r>
    <x v="1028"/>
    <x v="11"/>
    <s v="LA MONTAÑITA"/>
    <x v="10"/>
    <n v="0"/>
    <n v="0"/>
    <n v="0"/>
    <n v="0"/>
    <n v="0"/>
    <x v="0"/>
    <n v="0"/>
    <n v="0"/>
    <s v="11/10/2021 12:00:00 AM"/>
    <x v="19"/>
    <s v="CALOTO"/>
  </r>
  <r>
    <x v="1028"/>
    <x v="11"/>
    <s v="BELEN DE LOS ANDAQUIES"/>
    <x v="10"/>
    <n v="0"/>
    <n v="0"/>
    <n v="0"/>
    <n v="0"/>
    <n v="45"/>
    <x v="0"/>
    <n v="0"/>
    <n v="0"/>
    <s v="11/15/2021 12:00:00 AM"/>
    <x v="19"/>
    <s v="BOLIVAR"/>
  </r>
  <r>
    <x v="1028"/>
    <x v="4"/>
    <s v="CHOACHI"/>
    <x v="10"/>
    <n v="0"/>
    <n v="0"/>
    <n v="2"/>
    <n v="0"/>
    <n v="0"/>
    <x v="0"/>
    <n v="0"/>
    <n v="0"/>
    <s v="11/10/2021 12:00:00 AM"/>
    <x v="1"/>
    <s v="PEREIRA"/>
  </r>
  <r>
    <x v="1028"/>
    <x v="4"/>
    <s v="CHOACHI"/>
    <x v="10"/>
    <n v="0"/>
    <n v="0"/>
    <n v="5"/>
    <n v="0"/>
    <n v="0"/>
    <x v="0"/>
    <n v="0"/>
    <n v="0"/>
    <s v="11/08/2021 12:00:00 AM"/>
    <x v="26"/>
    <s v="LLORO"/>
  </r>
  <r>
    <x v="1027"/>
    <x v="20"/>
    <s v="SOLEDAD"/>
    <x v="0"/>
    <n v="0"/>
    <n v="0"/>
    <n v="3"/>
    <n v="0"/>
    <n v="0"/>
    <x v="0"/>
    <n v="0"/>
    <n v="0"/>
    <s v="11/11/2021 12:00:00 AM"/>
    <x v="1"/>
    <s v="LA CELIA"/>
  </r>
  <r>
    <x v="1028"/>
    <x v="18"/>
    <s v="LABATECA"/>
    <x v="2"/>
    <n v="0"/>
    <n v="0"/>
    <n v="0"/>
    <n v="0"/>
    <n v="3"/>
    <x v="0"/>
    <n v="0"/>
    <n v="0"/>
    <s v="11/10/2021 12:00:00 AM"/>
    <x v="4"/>
    <s v="TENA"/>
  </r>
  <r>
    <x v="1028"/>
    <x v="9"/>
    <s v="CHAPARRAL"/>
    <x v="30"/>
    <n v="0"/>
    <n v="0"/>
    <n v="1"/>
    <n v="1"/>
    <n v="0"/>
    <x v="0"/>
    <n v="0"/>
    <n v="0"/>
    <s v="11/10/2021 12:00:00 AM"/>
    <x v="4"/>
    <s v="TENA"/>
  </r>
  <r>
    <x v="1029"/>
    <x v="0"/>
    <s v="RETIRO"/>
    <x v="30"/>
    <n v="0"/>
    <n v="1"/>
    <n v="72"/>
    <n v="0"/>
    <n v="0"/>
    <x v="0"/>
    <n v="0"/>
    <n v="0"/>
    <s v="11/11/2021 12:00:00 AM"/>
    <x v="23"/>
    <s v="SAN JOSE DEL GUAVIARE"/>
  </r>
  <r>
    <x v="1029"/>
    <x v="1"/>
    <s v="SANTUARIO"/>
    <x v="10"/>
    <n v="0"/>
    <n v="0"/>
    <n v="4"/>
    <n v="0"/>
    <n v="0"/>
    <x v="0"/>
    <n v="0"/>
    <n v="0"/>
    <s v="11/11/2021 12:00:00 AM"/>
    <x v="22"/>
    <s v="EL PEÑON"/>
  </r>
  <r>
    <x v="892"/>
    <x v="22"/>
    <s v="MORALES"/>
    <x v="10"/>
    <n v="0"/>
    <n v="0"/>
    <n v="159"/>
    <n v="9"/>
    <n v="2731"/>
    <x v="0"/>
    <n v="0"/>
    <n v="0"/>
    <s v="11/10/2021 12:00:00 AM"/>
    <x v="4"/>
    <s v="COGUA"/>
  </r>
  <r>
    <x v="1028"/>
    <x v="9"/>
    <s v="CHAPARRAL"/>
    <x v="4"/>
    <n v="0"/>
    <n v="1"/>
    <n v="59"/>
    <n v="0"/>
    <n v="0"/>
    <x v="0"/>
    <n v="0"/>
    <n v="0"/>
    <s v="11/11/2021 12:00:00 AM"/>
    <x v="15"/>
    <s v="CAICEDONIA"/>
  </r>
  <r>
    <x v="1029"/>
    <x v="4"/>
    <s v="VILLETA"/>
    <x v="10"/>
    <n v="0"/>
    <n v="0"/>
    <n v="2"/>
    <n v="0"/>
    <n v="0"/>
    <x v="0"/>
    <n v="0"/>
    <n v="0"/>
    <s v="11/11/2021 12:00:00 AM"/>
    <x v="4"/>
    <s v="TENA"/>
  </r>
  <r>
    <x v="1029"/>
    <x v="4"/>
    <s v="UNE"/>
    <x v="10"/>
    <n v="0"/>
    <n v="0"/>
    <n v="6"/>
    <n v="0"/>
    <n v="0"/>
    <x v="0"/>
    <n v="0"/>
    <n v="0"/>
    <s v="11/11/2021 12:00:00 AM"/>
    <x v="9"/>
    <s v="CARMEN DE APICALA"/>
  </r>
  <r>
    <x v="1029"/>
    <x v="4"/>
    <s v="EL ROSAL"/>
    <x v="27"/>
    <n v="0"/>
    <n v="0"/>
    <n v="25"/>
    <n v="0"/>
    <n v="0"/>
    <x v="0"/>
    <n v="0"/>
    <n v="0"/>
    <s v="11/12/2021 12:00:00 AM"/>
    <x v="13"/>
    <s v="BOGOTA, D.C."/>
  </r>
  <r>
    <x v="1015"/>
    <x v="25"/>
    <s v="SANTA MARIA"/>
    <x v="9"/>
    <n v="0"/>
    <n v="0"/>
    <n v="2"/>
    <n v="0"/>
    <n v="0"/>
    <x v="0"/>
    <n v="0"/>
    <n v="0"/>
    <s v="11/07/2021 12:00:00 AM"/>
    <x v="19"/>
    <s v="EL TAMBO"/>
  </r>
  <r>
    <x v="1015"/>
    <x v="25"/>
    <s v="SANTA MARIA"/>
    <x v="4"/>
    <n v="0"/>
    <n v="0"/>
    <n v="0"/>
    <n v="0"/>
    <n v="0"/>
    <x v="444"/>
    <n v="0"/>
    <n v="341617171"/>
    <s v="11/11/2021 12:00:00 AM"/>
    <x v="1"/>
    <s v="LA CELIA"/>
  </r>
  <r>
    <x v="1022"/>
    <x v="25"/>
    <s v="LA PLATA"/>
    <x v="10"/>
    <n v="0"/>
    <n v="0"/>
    <n v="12"/>
    <n v="0"/>
    <n v="0"/>
    <x v="0"/>
    <n v="0"/>
    <n v="0"/>
    <s v="11/12/2021 12:00:00 AM"/>
    <x v="4"/>
    <s v="FUSAGASUGA"/>
  </r>
  <r>
    <x v="1030"/>
    <x v="4"/>
    <s v="CHOACHI"/>
    <x v="4"/>
    <n v="0"/>
    <n v="0"/>
    <n v="1"/>
    <n v="0"/>
    <n v="0"/>
    <x v="0"/>
    <n v="0"/>
    <n v="0"/>
    <s v="11/12/2021 12:00:00 AM"/>
    <x v="28"/>
    <s v="QUIMBAYA"/>
  </r>
  <r>
    <x v="1030"/>
    <x v="1"/>
    <s v="MISTRATO"/>
    <x v="4"/>
    <n v="0"/>
    <n v="0"/>
    <n v="0"/>
    <n v="0"/>
    <n v="0"/>
    <x v="0"/>
    <n v="0"/>
    <n v="0"/>
    <s v="11/11/2021 12:00:00 AM"/>
    <x v="28"/>
    <s v="SALENTO"/>
  </r>
  <r>
    <x v="1030"/>
    <x v="17"/>
    <s v="AGUADAS"/>
    <x v="10"/>
    <n v="0"/>
    <n v="0"/>
    <n v="17"/>
    <n v="0"/>
    <n v="0"/>
    <x v="0"/>
    <n v="0"/>
    <n v="0"/>
    <s v="11/11/2021 12:00:00 AM"/>
    <x v="19"/>
    <s v="LOPEZ DE MICAY"/>
  </r>
  <r>
    <x v="1029"/>
    <x v="5"/>
    <s v="GRANADA"/>
    <x v="10"/>
    <n v="0"/>
    <n v="0"/>
    <n v="2"/>
    <n v="0"/>
    <n v="0"/>
    <x v="0"/>
    <n v="0"/>
    <n v="0"/>
    <s v="11/12/2021 12:00:00 AM"/>
    <x v="19"/>
    <s v="TOTORO"/>
  </r>
  <r>
    <x v="1031"/>
    <x v="1"/>
    <s v="PEREIRA"/>
    <x v="0"/>
    <n v="0"/>
    <n v="0"/>
    <n v="1"/>
    <n v="0"/>
    <n v="0"/>
    <x v="0"/>
    <n v="0"/>
    <n v="0"/>
    <s v="11/11/2021 12:00:00 AM"/>
    <x v="2"/>
    <s v="SITIONUEVO"/>
  </r>
  <r>
    <x v="1031"/>
    <x v="18"/>
    <s v="PAMPLONITA"/>
    <x v="4"/>
    <n v="0"/>
    <n v="0"/>
    <n v="0"/>
    <n v="0"/>
    <n v="0"/>
    <x v="0"/>
    <n v="0"/>
    <n v="0"/>
    <s v="11/12/2021 12:00:00 AM"/>
    <x v="24"/>
    <s v="IPIALES"/>
  </r>
  <r>
    <x v="1031"/>
    <x v="4"/>
    <s v="EL ROSAL"/>
    <x v="10"/>
    <n v="0"/>
    <n v="0"/>
    <n v="120"/>
    <n v="0"/>
    <n v="0"/>
    <x v="0"/>
    <n v="0"/>
    <n v="0"/>
    <s v="11/12/2021 12:00:00 AM"/>
    <x v="24"/>
    <s v="PASTO"/>
  </r>
  <r>
    <x v="1030"/>
    <x v="3"/>
    <s v="CEPITA"/>
    <x v="10"/>
    <n v="0"/>
    <n v="0"/>
    <n v="0"/>
    <n v="0"/>
    <n v="0"/>
    <x v="445"/>
    <n v="0"/>
    <n v="0"/>
    <s v="11/12/2021 12:00:00 AM"/>
    <x v="24"/>
    <s v="EL CONTADERO"/>
  </r>
  <r>
    <x v="1030"/>
    <x v="20"/>
    <s v="REPELON"/>
    <x v="10"/>
    <n v="0"/>
    <n v="0"/>
    <n v="0"/>
    <n v="0"/>
    <n v="0"/>
    <x v="307"/>
    <n v="0"/>
    <n v="0"/>
    <s v="11/12/2021 12:00:00 AM"/>
    <x v="24"/>
    <s v="SAN BERNARDO"/>
  </r>
  <r>
    <x v="1030"/>
    <x v="12"/>
    <s v="FONSECA"/>
    <x v="10"/>
    <n v="0"/>
    <n v="0"/>
    <n v="97"/>
    <n v="0"/>
    <n v="0"/>
    <x v="0"/>
    <n v="0"/>
    <n v="0"/>
    <s v="11/12/2021 12:00:00 AM"/>
    <x v="24"/>
    <s v="EL CHARCO"/>
  </r>
  <r>
    <x v="1030"/>
    <x v="12"/>
    <s v="DISTRACCION"/>
    <x v="10"/>
    <n v="0"/>
    <n v="0"/>
    <n v="150"/>
    <n v="0"/>
    <n v="0"/>
    <x v="0"/>
    <n v="0"/>
    <n v="0"/>
    <s v="11/12/2021 12:00:00 AM"/>
    <x v="4"/>
    <s v="LA CALERA"/>
  </r>
  <r>
    <x v="1031"/>
    <x v="9"/>
    <s v="CHAPARRAL"/>
    <x v="27"/>
    <n v="0"/>
    <n v="0"/>
    <n v="5"/>
    <n v="0"/>
    <n v="0"/>
    <x v="0"/>
    <n v="0"/>
    <n v="0"/>
    <s v="11/12/2021 12:00:00 AM"/>
    <x v="4"/>
    <s v="LA CALERA"/>
  </r>
  <r>
    <x v="1030"/>
    <x v="1"/>
    <s v="SANTUARIO"/>
    <x v="9"/>
    <n v="0"/>
    <n v="0"/>
    <n v="7"/>
    <n v="0"/>
    <n v="0"/>
    <x v="0"/>
    <n v="0"/>
    <n v="0"/>
    <s v="11/11/2021 12:00:00 AM"/>
    <x v="4"/>
    <s v="QUIPILE"/>
  </r>
  <r>
    <x v="1031"/>
    <x v="4"/>
    <s v="FOMEQUE"/>
    <x v="30"/>
    <n v="0"/>
    <n v="0"/>
    <n v="1"/>
    <n v="0"/>
    <n v="0"/>
    <x v="0"/>
    <n v="0"/>
    <n v="0"/>
    <s v="11/11/2021 12:00:00 AM"/>
    <x v="4"/>
    <s v="QUIPILE"/>
  </r>
  <r>
    <x v="1031"/>
    <x v="4"/>
    <s v="LA MESA"/>
    <x v="10"/>
    <n v="0"/>
    <n v="0"/>
    <n v="7"/>
    <n v="0"/>
    <n v="0"/>
    <x v="0"/>
    <n v="0"/>
    <n v="0"/>
    <s v="11/12/2021 12:00:00 AM"/>
    <x v="19"/>
    <s v="SOTARA"/>
  </r>
  <r>
    <x v="1031"/>
    <x v="4"/>
    <s v="BITUIMA"/>
    <x v="4"/>
    <n v="0"/>
    <n v="0"/>
    <n v="0"/>
    <n v="0"/>
    <n v="0"/>
    <x v="0"/>
    <n v="0"/>
    <n v="0"/>
    <s v="11/12/2021 12:00:00 AM"/>
    <x v="19"/>
    <s v="LA SIERRA"/>
  </r>
  <r>
    <x v="1031"/>
    <x v="4"/>
    <s v="QUIPILE"/>
    <x v="4"/>
    <n v="0"/>
    <n v="0"/>
    <n v="0"/>
    <n v="0"/>
    <n v="0"/>
    <x v="0"/>
    <n v="0"/>
    <n v="0"/>
    <s v="11/13/2021 12:00:00 AM"/>
    <x v="28"/>
    <s v="CALARCA"/>
  </r>
  <r>
    <x v="1031"/>
    <x v="0"/>
    <s v="ANORI"/>
    <x v="4"/>
    <n v="0"/>
    <n v="1"/>
    <n v="1"/>
    <n v="1"/>
    <n v="0"/>
    <x v="0"/>
    <n v="0"/>
    <n v="0"/>
    <s v="11/12/2021 12:00:00 AM"/>
    <x v="19"/>
    <s v="TOTORO"/>
  </r>
  <r>
    <x v="1031"/>
    <x v="22"/>
    <s v="CARTAGENA"/>
    <x v="0"/>
    <n v="0"/>
    <n v="2"/>
    <n v="1"/>
    <n v="0"/>
    <n v="0"/>
    <x v="0"/>
    <n v="0"/>
    <n v="0"/>
    <s v="11/13/2021 12:00:00 AM"/>
    <x v="1"/>
    <s v="LA CELIA"/>
  </r>
  <r>
    <x v="1031"/>
    <x v="6"/>
    <s v="LABRANZAGRANDE"/>
    <x v="4"/>
    <n v="0"/>
    <n v="0"/>
    <n v="4"/>
    <n v="0"/>
    <n v="0"/>
    <x v="0"/>
    <n v="0"/>
    <n v="0"/>
    <s v="11/13/2021 12:00:00 AM"/>
    <x v="1"/>
    <s v="MISTRATO"/>
  </r>
  <r>
    <x v="1031"/>
    <x v="4"/>
    <s v="EL COLEGIO"/>
    <x v="27"/>
    <n v="0"/>
    <n v="0"/>
    <n v="1"/>
    <n v="0"/>
    <n v="0"/>
    <x v="0"/>
    <n v="0"/>
    <n v="0"/>
    <s v="11/13/2021 12:00:00 AM"/>
    <x v="0"/>
    <s v="MEDELLIN"/>
  </r>
  <r>
    <x v="1032"/>
    <x v="9"/>
    <s v="PURIFICACION"/>
    <x v="9"/>
    <n v="0"/>
    <n v="0"/>
    <n v="8"/>
    <n v="0"/>
    <n v="0"/>
    <x v="0"/>
    <n v="0"/>
    <n v="0"/>
    <s v="11/13/2021 12:00:00 AM"/>
    <x v="0"/>
    <s v="BELLO"/>
  </r>
  <r>
    <x v="1031"/>
    <x v="9"/>
    <s v="IBAGUE"/>
    <x v="10"/>
    <n v="0"/>
    <n v="0"/>
    <n v="1"/>
    <n v="0"/>
    <n v="0"/>
    <x v="0"/>
    <n v="0"/>
    <n v="0"/>
    <s v="11/13/2021 12:00:00 AM"/>
    <x v="0"/>
    <s v="COPACABANA"/>
  </r>
  <r>
    <x v="1032"/>
    <x v="9"/>
    <s v="ORTEGA"/>
    <x v="9"/>
    <n v="0"/>
    <n v="0"/>
    <n v="8"/>
    <n v="0"/>
    <n v="0"/>
    <x v="0"/>
    <n v="0"/>
    <n v="0"/>
    <s v="11/13/2021 12:00:00 AM"/>
    <x v="14"/>
    <s v="HATO COROZAL"/>
  </r>
  <r>
    <x v="1032"/>
    <x v="24"/>
    <s v="CUMBITARA"/>
    <x v="0"/>
    <n v="0"/>
    <n v="0"/>
    <n v="2"/>
    <n v="2"/>
    <n v="0"/>
    <x v="0"/>
    <n v="0"/>
    <n v="0"/>
    <s v="11/13/2021 12:00:00 AM"/>
    <x v="4"/>
    <s v="JUNIN"/>
  </r>
  <r>
    <x v="1032"/>
    <x v="24"/>
    <s v="SAPUYES"/>
    <x v="4"/>
    <n v="0"/>
    <n v="0"/>
    <n v="0"/>
    <n v="0"/>
    <n v="0"/>
    <x v="0"/>
    <n v="0"/>
    <n v="0"/>
    <s v="11/12/2021 12:00:00 AM"/>
    <x v="4"/>
    <s v="VENECIA"/>
  </r>
  <r>
    <x v="1032"/>
    <x v="24"/>
    <s v="LA UNION"/>
    <x v="4"/>
    <n v="0"/>
    <n v="0"/>
    <n v="0"/>
    <n v="0"/>
    <n v="0"/>
    <x v="0"/>
    <n v="0"/>
    <n v="0"/>
    <s v="11/13/2021 12:00:00 AM"/>
    <x v="4"/>
    <s v="EL COLEGIO"/>
  </r>
  <r>
    <x v="1025"/>
    <x v="24"/>
    <s v="SANDONA"/>
    <x v="4"/>
    <n v="0"/>
    <n v="0"/>
    <n v="6"/>
    <n v="0"/>
    <n v="17"/>
    <x v="0"/>
    <n v="0"/>
    <n v="0"/>
    <s v="11/13/2021 12:00:00 AM"/>
    <x v="4"/>
    <s v="SAN JUAN DE RIO SECO"/>
  </r>
  <r>
    <x v="1030"/>
    <x v="4"/>
    <s v="VIOTA"/>
    <x v="9"/>
    <n v="0"/>
    <n v="0"/>
    <n v="8"/>
    <n v="0"/>
    <n v="0"/>
    <x v="0"/>
    <n v="0"/>
    <n v="0"/>
    <s v="11/12/2021 12:00:00 AM"/>
    <x v="4"/>
    <s v="EL COLEGIO"/>
  </r>
  <r>
    <x v="1032"/>
    <x v="4"/>
    <s v="LA PALMA"/>
    <x v="4"/>
    <n v="0"/>
    <n v="0"/>
    <n v="0"/>
    <n v="0"/>
    <n v="0"/>
    <x v="0"/>
    <n v="0"/>
    <n v="0"/>
    <s v="11/14/2021 12:00:00 AM"/>
    <x v="24"/>
    <s v="MALLAMA"/>
  </r>
  <r>
    <x v="1031"/>
    <x v="4"/>
    <s v="ANAPOIMA"/>
    <x v="9"/>
    <n v="0"/>
    <n v="0"/>
    <n v="3"/>
    <n v="0"/>
    <n v="0"/>
    <x v="0"/>
    <n v="0"/>
    <n v="0"/>
    <s v="11/14/2021 12:00:00 AM"/>
    <x v="24"/>
    <s v="EL ROSARIO"/>
  </r>
  <r>
    <x v="1032"/>
    <x v="17"/>
    <s v="FILADELFIA"/>
    <x v="27"/>
    <n v="0"/>
    <n v="0"/>
    <n v="6"/>
    <n v="0"/>
    <n v="0"/>
    <x v="0"/>
    <n v="0"/>
    <n v="0"/>
    <s v="11/14/2021 12:00:00 AM"/>
    <x v="18"/>
    <s v="MUTISCUA"/>
  </r>
  <r>
    <x v="1032"/>
    <x v="18"/>
    <s v="CUCUTA"/>
    <x v="10"/>
    <n v="1"/>
    <n v="0"/>
    <n v="0"/>
    <n v="0"/>
    <n v="0"/>
    <x v="0"/>
    <n v="0"/>
    <n v="0"/>
    <s v="11/12/2021 12:00:00 AM"/>
    <x v="28"/>
    <s v="CALARCA"/>
  </r>
  <r>
    <x v="1033"/>
    <x v="28"/>
    <s v="ARMENIA"/>
    <x v="4"/>
    <n v="0"/>
    <n v="0"/>
    <n v="0"/>
    <n v="0"/>
    <n v="0"/>
    <x v="0"/>
    <n v="0"/>
    <n v="0"/>
    <s v="11/12/2021 12:00:00 AM"/>
    <x v="28"/>
    <s v="CALARCA"/>
  </r>
  <r>
    <x v="1033"/>
    <x v="28"/>
    <s v="GENOVA"/>
    <x v="4"/>
    <n v="0"/>
    <n v="0"/>
    <n v="0"/>
    <n v="0"/>
    <n v="0"/>
    <x v="0"/>
    <n v="0"/>
    <n v="0"/>
    <s v="11/14/2021 12:00:00 AM"/>
    <x v="10"/>
    <s v="CURUMANI"/>
  </r>
  <r>
    <x v="1033"/>
    <x v="1"/>
    <s v="DOSQUEBRADAS"/>
    <x v="4"/>
    <n v="0"/>
    <n v="0"/>
    <n v="0"/>
    <n v="0"/>
    <n v="0"/>
    <x v="0"/>
    <n v="0"/>
    <n v="0"/>
    <s v="11/14/2021 12:00:00 AM"/>
    <x v="5"/>
    <s v="PUERTO CONCORDIA"/>
  </r>
  <r>
    <x v="1033"/>
    <x v="1"/>
    <s v="PUEBLO RICO"/>
    <x v="4"/>
    <n v="0"/>
    <n v="0"/>
    <n v="0"/>
    <n v="0"/>
    <n v="0"/>
    <x v="446"/>
    <n v="0"/>
    <n v="0"/>
    <s v="11/12/2021 12:00:00 AM"/>
    <x v="22"/>
    <s v="HATILLO DE LOBA"/>
  </r>
  <r>
    <x v="1033"/>
    <x v="19"/>
    <s v="LA VEGA"/>
    <x v="18"/>
    <n v="0"/>
    <n v="0"/>
    <n v="0"/>
    <n v="0"/>
    <n v="0"/>
    <x v="0"/>
    <n v="0"/>
    <n v="0"/>
    <s v="11/15/2021 12:00:00 AM"/>
    <x v="4"/>
    <s v="FUSAGASUGA"/>
  </r>
  <r>
    <x v="1033"/>
    <x v="19"/>
    <s v="PATIA"/>
    <x v="10"/>
    <n v="0"/>
    <n v="0"/>
    <n v="0"/>
    <n v="0"/>
    <n v="0"/>
    <x v="0"/>
    <n v="0"/>
    <n v="0"/>
    <s v="11/15/2021 12:00:00 AM"/>
    <x v="19"/>
    <s v="PATIA"/>
  </r>
  <r>
    <x v="1033"/>
    <x v="18"/>
    <s v="BUCARASICA"/>
    <x v="4"/>
    <n v="0"/>
    <n v="0"/>
    <n v="0"/>
    <n v="0"/>
    <n v="0"/>
    <x v="0"/>
    <n v="0"/>
    <n v="0"/>
    <s v="11/15/2021 12:00:00 AM"/>
    <x v="19"/>
    <s v="MERCADERES"/>
  </r>
  <r>
    <x v="1032"/>
    <x v="9"/>
    <s v="SUAREZ"/>
    <x v="27"/>
    <n v="0"/>
    <n v="0"/>
    <n v="19"/>
    <n v="0"/>
    <n v="0"/>
    <x v="0"/>
    <n v="0"/>
    <n v="0"/>
    <s v="11/15/2021 12:00:00 AM"/>
    <x v="19"/>
    <s v="SUCRE"/>
  </r>
  <r>
    <x v="1033"/>
    <x v="24"/>
    <s v="SAPUYES"/>
    <x v="7"/>
    <n v="0"/>
    <n v="0"/>
    <n v="10"/>
    <n v="0"/>
    <n v="0"/>
    <x v="0"/>
    <n v="0"/>
    <n v="0"/>
    <s v="11/13/2021 12:00:00 AM"/>
    <x v="0"/>
    <s v="BETANIA"/>
  </r>
  <r>
    <x v="1033"/>
    <x v="4"/>
    <s v="CABRERA"/>
    <x v="4"/>
    <n v="0"/>
    <n v="0"/>
    <n v="0"/>
    <n v="0"/>
    <n v="0"/>
    <x v="0"/>
    <n v="0"/>
    <n v="0"/>
    <s v="11/15/2021 12:00:00 AM"/>
    <x v="0"/>
    <s v="EL CARMEN DE VIBORAL"/>
  </r>
  <r>
    <x v="1033"/>
    <x v="4"/>
    <s v="ZIPAQUIRA"/>
    <x v="4"/>
    <n v="0"/>
    <n v="0"/>
    <n v="0"/>
    <n v="0"/>
    <n v="0"/>
    <x v="0"/>
    <n v="0"/>
    <n v="0"/>
    <s v="11/11/2021 12:00:00 AM"/>
    <x v="4"/>
    <s v="DEPARTAMENTO"/>
  </r>
  <r>
    <x v="1033"/>
    <x v="18"/>
    <s v="SANTIAGO"/>
    <x v="10"/>
    <n v="0"/>
    <n v="0"/>
    <n v="0"/>
    <n v="0"/>
    <n v="0"/>
    <x v="0"/>
    <n v="0"/>
    <n v="0"/>
    <s v="11/16/2021 12:00:00 AM"/>
    <x v="4"/>
    <s v="LA VEGA"/>
  </r>
  <r>
    <x v="1033"/>
    <x v="18"/>
    <s v="SANTIAGO"/>
    <x v="4"/>
    <n v="0"/>
    <n v="0"/>
    <n v="0"/>
    <n v="0"/>
    <n v="0"/>
    <x v="0"/>
    <n v="0"/>
    <n v="0"/>
    <s v="11/17/2021 12:00:00 AM"/>
    <x v="19"/>
    <s v="CAJIBIO"/>
  </r>
  <r>
    <x v="1033"/>
    <x v="5"/>
    <s v="ACACIAS"/>
    <x v="0"/>
    <n v="0"/>
    <n v="0"/>
    <n v="1"/>
    <n v="0"/>
    <n v="0"/>
    <x v="0"/>
    <n v="0"/>
    <n v="0"/>
    <s v="11/17/2021 12:00:00 AM"/>
    <x v="26"/>
    <s v="BAJO BAUDO"/>
  </r>
  <r>
    <x v="1032"/>
    <x v="28"/>
    <s v="ARMENIA"/>
    <x v="9"/>
    <n v="0"/>
    <n v="0"/>
    <n v="27"/>
    <n v="0"/>
    <n v="0"/>
    <x v="0"/>
    <n v="0"/>
    <n v="0"/>
    <s v="11/17/2021 12:00:00 AM"/>
    <x v="4"/>
    <s v="SUESCA"/>
  </r>
  <r>
    <x v="1033"/>
    <x v="18"/>
    <s v="DURANIA"/>
    <x v="4"/>
    <n v="0"/>
    <n v="0"/>
    <n v="0"/>
    <n v="0"/>
    <n v="0"/>
    <x v="0"/>
    <n v="0"/>
    <n v="0"/>
    <s v="11/17/2021 12:00:00 AM"/>
    <x v="4"/>
    <s v="CACHIPAY"/>
  </r>
  <r>
    <x v="1033"/>
    <x v="20"/>
    <s v="SOLEDAD"/>
    <x v="27"/>
    <n v="0"/>
    <n v="0"/>
    <n v="4"/>
    <n v="0"/>
    <n v="0"/>
    <x v="0"/>
    <n v="0"/>
    <n v="0"/>
    <s v="11/18/2021 12:00:00 AM"/>
    <x v="15"/>
    <s v="BOLIVAR"/>
  </r>
  <r>
    <x v="1034"/>
    <x v="1"/>
    <s v="MISTRATO"/>
    <x v="4"/>
    <n v="0"/>
    <n v="0"/>
    <n v="3"/>
    <n v="0"/>
    <n v="0"/>
    <x v="0"/>
    <n v="0"/>
    <n v="0"/>
    <s v="11/10/2021 12:00:00 AM"/>
    <x v="0"/>
    <s v="COPACABANA"/>
  </r>
  <r>
    <x v="1034"/>
    <x v="18"/>
    <s v="VILLA DEL ROSARIO"/>
    <x v="10"/>
    <n v="0"/>
    <n v="0"/>
    <n v="18"/>
    <n v="0"/>
    <n v="0"/>
    <x v="0"/>
    <n v="0"/>
    <n v="0"/>
    <s v="11/10/2021 12:00:00 AM"/>
    <x v="1"/>
    <s v="PEREIRA"/>
  </r>
  <r>
    <x v="1034"/>
    <x v="6"/>
    <s v="PAJARITO"/>
    <x v="4"/>
    <n v="0"/>
    <n v="0"/>
    <n v="0"/>
    <n v="0"/>
    <n v="0"/>
    <x v="0"/>
    <n v="0"/>
    <n v="0"/>
    <s v="11/18/2021 12:00:00 AM"/>
    <x v="6"/>
    <s v="MONGUA"/>
  </r>
  <r>
    <x v="1033"/>
    <x v="28"/>
    <s v="CORDOBA"/>
    <x v="27"/>
    <n v="0"/>
    <n v="0"/>
    <n v="1"/>
    <n v="0"/>
    <n v="0"/>
    <x v="0"/>
    <n v="0"/>
    <n v="0"/>
    <s v="11/18/2021 12:00:00 AM"/>
    <x v="19"/>
    <s v="LOPEZ DE MICAY"/>
  </r>
  <r>
    <x v="1033"/>
    <x v="28"/>
    <s v="BUENAVISTA"/>
    <x v="10"/>
    <n v="0"/>
    <n v="0"/>
    <n v="1"/>
    <n v="0"/>
    <n v="0"/>
    <x v="447"/>
    <n v="0"/>
    <n v="0"/>
    <s v="11/18/2021 12:00:00 AM"/>
    <x v="4"/>
    <s v="AGUA DE DIOS"/>
  </r>
  <r>
    <x v="1034"/>
    <x v="9"/>
    <s v="VILLARRICA"/>
    <x v="10"/>
    <n v="0"/>
    <n v="0"/>
    <n v="9"/>
    <n v="0"/>
    <n v="0"/>
    <x v="0"/>
    <n v="0"/>
    <n v="0"/>
    <s v="11/18/2021 12:00:00 AM"/>
    <x v="26"/>
    <s v="MEDIO BAUDO"/>
  </r>
  <r>
    <x v="1034"/>
    <x v="18"/>
    <s v="GRAMALOTE"/>
    <x v="4"/>
    <n v="0"/>
    <n v="0"/>
    <n v="4"/>
    <n v="0"/>
    <n v="0"/>
    <x v="0"/>
    <n v="0"/>
    <n v="0"/>
    <s v="11/19/2021 12:00:00 AM"/>
    <x v="25"/>
    <s v="PITAL"/>
  </r>
  <r>
    <x v="1034"/>
    <x v="5"/>
    <s v="VILLAVICENCIO"/>
    <x v="30"/>
    <n v="0"/>
    <n v="0"/>
    <n v="0"/>
    <n v="0"/>
    <n v="0"/>
    <x v="0"/>
    <n v="0"/>
    <n v="0"/>
    <s v="11/19/2021 12:00:00 AM"/>
    <x v="25"/>
    <s v="PITAL"/>
  </r>
  <r>
    <x v="1034"/>
    <x v="4"/>
    <s v="GUADUAS"/>
    <x v="0"/>
    <n v="0"/>
    <n v="0"/>
    <n v="1"/>
    <n v="1"/>
    <n v="0"/>
    <x v="0"/>
    <n v="0"/>
    <n v="0"/>
    <s v="11/19/2021 12:00:00 AM"/>
    <x v="25"/>
    <s v="PITALITO"/>
  </r>
  <r>
    <x v="1034"/>
    <x v="4"/>
    <s v="SOPO"/>
    <x v="10"/>
    <n v="0"/>
    <n v="0"/>
    <n v="15"/>
    <n v="0"/>
    <n v="0"/>
    <x v="0"/>
    <n v="0"/>
    <n v="0"/>
    <s v="11/19/2021 12:00:00 AM"/>
    <x v="25"/>
    <s v="LA PLATA"/>
  </r>
  <r>
    <x v="1034"/>
    <x v="4"/>
    <s v="LA CALERA"/>
    <x v="10"/>
    <n v="0"/>
    <n v="0"/>
    <n v="4"/>
    <n v="0"/>
    <n v="0"/>
    <x v="0"/>
    <n v="0"/>
    <n v="0"/>
    <s v="11/19/2021 12:00:00 AM"/>
    <x v="26"/>
    <s v="BAJO BAUDO"/>
  </r>
  <r>
    <x v="1033"/>
    <x v="4"/>
    <s v="EL ROSAL"/>
    <x v="4"/>
    <n v="0"/>
    <n v="0"/>
    <n v="0"/>
    <n v="0"/>
    <n v="0"/>
    <x v="0"/>
    <n v="0"/>
    <n v="0"/>
    <s v="11/19/2021 12:00:00 AM"/>
    <x v="26"/>
    <s v="ALTO BAUDO"/>
  </r>
  <r>
    <x v="1034"/>
    <x v="4"/>
    <s v="CABRERA"/>
    <x v="4"/>
    <n v="0"/>
    <n v="0"/>
    <n v="0"/>
    <n v="0"/>
    <n v="0"/>
    <x v="0"/>
    <n v="0"/>
    <n v="0"/>
    <s v="11/19/2021 12:00:00 AM"/>
    <x v="26"/>
    <s v="NUQUI"/>
  </r>
  <r>
    <x v="1033"/>
    <x v="20"/>
    <s v="SOLEDAD"/>
    <x v="10"/>
    <n v="0"/>
    <n v="0"/>
    <n v="35"/>
    <n v="0"/>
    <n v="0"/>
    <x v="0"/>
    <n v="0"/>
    <n v="0"/>
    <s v="11/19/2021 12:00:00 AM"/>
    <x v="26"/>
    <s v="BAHIA SOLANO"/>
  </r>
  <r>
    <x v="1034"/>
    <x v="20"/>
    <s v="LURUACO"/>
    <x v="27"/>
    <n v="0"/>
    <n v="0"/>
    <n v="5"/>
    <n v="0"/>
    <n v="0"/>
    <x v="0"/>
    <n v="0"/>
    <n v="0"/>
    <s v="11/19/2021 12:00:00 AM"/>
    <x v="28"/>
    <s v="ARMENIA"/>
  </r>
  <r>
    <x v="1035"/>
    <x v="24"/>
    <s v="MALLAMA"/>
    <x v="4"/>
    <n v="17"/>
    <n v="8"/>
    <n v="4"/>
    <n v="2"/>
    <n v="0"/>
    <x v="0"/>
    <n v="0"/>
    <n v="0"/>
    <s v="11/19/2021 12:00:00 AM"/>
    <x v="19"/>
    <s v="LA SIERRA"/>
  </r>
  <r>
    <x v="1035"/>
    <x v="19"/>
    <s v="SAN SEBASTIAN"/>
    <x v="4"/>
    <n v="0"/>
    <n v="0"/>
    <n v="1"/>
    <n v="0"/>
    <n v="0"/>
    <x v="0"/>
    <n v="0"/>
    <n v="0"/>
    <s v="11/18/2021 12:00:00 AM"/>
    <x v="19"/>
    <s v="PATIA"/>
  </r>
  <r>
    <x v="1035"/>
    <x v="20"/>
    <s v="DEPARTAMENTO"/>
    <x v="10"/>
    <n v="0"/>
    <n v="0"/>
    <n v="0"/>
    <n v="0"/>
    <n v="0"/>
    <x v="448"/>
    <n v="0"/>
    <n v="0"/>
    <s v="11/12/2021 12:00:00 AM"/>
    <x v="25"/>
    <s v="SANTA MARIA"/>
  </r>
  <r>
    <x v="1035"/>
    <x v="28"/>
    <s v="ARMENIA"/>
    <x v="4"/>
    <n v="1"/>
    <n v="0"/>
    <n v="2"/>
    <n v="1"/>
    <n v="0"/>
    <x v="0"/>
    <n v="0"/>
    <n v="0"/>
    <s v="11/20/2021 12:00:00 AM"/>
    <x v="3"/>
    <s v="COROMORO"/>
  </r>
  <r>
    <x v="1032"/>
    <x v="6"/>
    <s v="SAN PABLO DE BORBUR"/>
    <x v="27"/>
    <n v="0"/>
    <n v="0"/>
    <n v="1"/>
    <n v="1"/>
    <n v="0"/>
    <x v="0"/>
    <n v="0"/>
    <n v="0"/>
    <s v="11/20/2021 12:00:00 AM"/>
    <x v="4"/>
    <s v="SUBACHOQUE"/>
  </r>
  <r>
    <x v="1035"/>
    <x v="4"/>
    <s v="NOCAIMA"/>
    <x v="27"/>
    <n v="0"/>
    <n v="0"/>
    <n v="18"/>
    <n v="0"/>
    <n v="0"/>
    <x v="0"/>
    <n v="0"/>
    <n v="0"/>
    <s v="11/20/2021 12:00:00 AM"/>
    <x v="19"/>
    <s v="PURACE"/>
  </r>
  <r>
    <x v="1034"/>
    <x v="4"/>
    <s v="SAN FRANCISCO"/>
    <x v="4"/>
    <n v="0"/>
    <n v="0"/>
    <n v="1"/>
    <n v="0"/>
    <n v="0"/>
    <x v="0"/>
    <n v="0"/>
    <n v="0"/>
    <s v="11/19/2021 12:00:00 AM"/>
    <x v="19"/>
    <s v="SUCRE"/>
  </r>
  <r>
    <x v="1035"/>
    <x v="4"/>
    <s v="GUAYABAL DE SIQUIMA"/>
    <x v="4"/>
    <n v="0"/>
    <n v="0"/>
    <n v="2"/>
    <n v="0"/>
    <n v="0"/>
    <x v="0"/>
    <n v="0"/>
    <n v="0"/>
    <s v="11/20/2021 12:00:00 AM"/>
    <x v="0"/>
    <s v="COCORNA"/>
  </r>
  <r>
    <x v="1031"/>
    <x v="0"/>
    <s v="SAN FRANCISCO"/>
    <x v="4"/>
    <n v="0"/>
    <n v="0"/>
    <n v="0"/>
    <n v="0"/>
    <n v="0"/>
    <x v="0"/>
    <n v="0"/>
    <n v="0"/>
    <s v="11/20/2021 12:00:00 AM"/>
    <x v="0"/>
    <s v="RETIRO"/>
  </r>
  <r>
    <x v="1031"/>
    <x v="0"/>
    <s v="TITIRIBI"/>
    <x v="4"/>
    <n v="0"/>
    <n v="0"/>
    <n v="3"/>
    <n v="0"/>
    <n v="0"/>
    <x v="0"/>
    <n v="0"/>
    <n v="0"/>
    <s v="11/21/2021 12:00:00 AM"/>
    <x v="4"/>
    <s v="FUSAGASUGA"/>
  </r>
  <r>
    <x v="1036"/>
    <x v="0"/>
    <s v="BETULIA"/>
    <x v="4"/>
    <n v="0"/>
    <n v="0"/>
    <n v="0"/>
    <n v="0"/>
    <n v="0"/>
    <x v="0"/>
    <n v="0"/>
    <n v="0"/>
    <s v="11/21/2021 12:00:00 AM"/>
    <x v="4"/>
    <s v="LA MESA"/>
  </r>
  <r>
    <x v="1032"/>
    <x v="0"/>
    <s v="YALI"/>
    <x v="4"/>
    <n v="0"/>
    <n v="0"/>
    <n v="0"/>
    <n v="0"/>
    <n v="0"/>
    <x v="0"/>
    <n v="0"/>
    <n v="0"/>
    <s v="11/20/2021 12:00:00 AM"/>
    <x v="4"/>
    <s v="APULO"/>
  </r>
  <r>
    <x v="1029"/>
    <x v="0"/>
    <s v="NARIÑO"/>
    <x v="4"/>
    <n v="0"/>
    <n v="0"/>
    <n v="21"/>
    <n v="0"/>
    <n v="0"/>
    <x v="449"/>
    <n v="0"/>
    <n v="0"/>
    <s v="11/20/2021 12:00:00 AM"/>
    <x v="4"/>
    <s v="EL COLEGIO"/>
  </r>
  <r>
    <x v="1036"/>
    <x v="0"/>
    <s v="BURITICA"/>
    <x v="4"/>
    <n v="0"/>
    <n v="0"/>
    <n v="0"/>
    <n v="0"/>
    <n v="0"/>
    <x v="0"/>
    <n v="0"/>
    <n v="0"/>
    <s v="11/21/2021 12:00:00 AM"/>
    <x v="4"/>
    <s v="CHOACHI"/>
  </r>
  <r>
    <x v="1035"/>
    <x v="3"/>
    <s v="BETULIA"/>
    <x v="10"/>
    <n v="0"/>
    <n v="0"/>
    <n v="20"/>
    <n v="0"/>
    <n v="0"/>
    <x v="0"/>
    <n v="0"/>
    <n v="0"/>
    <s v="11/21/2021 12:00:00 AM"/>
    <x v="5"/>
    <s v="GRANADA"/>
  </r>
  <r>
    <x v="1035"/>
    <x v="3"/>
    <s v="BARRANCABERMEJA"/>
    <x v="10"/>
    <n v="0"/>
    <n v="0"/>
    <n v="10"/>
    <n v="0"/>
    <n v="0"/>
    <x v="0"/>
    <n v="0"/>
    <n v="0"/>
    <s v="11/21/2021 12:00:00 AM"/>
    <x v="20"/>
    <s v="SUAN"/>
  </r>
  <r>
    <x v="1035"/>
    <x v="3"/>
    <s v="ONZAGA"/>
    <x v="30"/>
    <n v="0"/>
    <n v="0"/>
    <n v="0"/>
    <n v="0"/>
    <n v="0"/>
    <x v="0"/>
    <n v="0"/>
    <n v="0"/>
    <s v="11/21/2021 12:00:00 AM"/>
    <x v="3"/>
    <s v="SUAITA"/>
  </r>
  <r>
    <x v="1035"/>
    <x v="3"/>
    <s v="PUERTO WILCHES"/>
    <x v="10"/>
    <n v="0"/>
    <n v="0"/>
    <n v="150"/>
    <n v="0"/>
    <n v="0"/>
    <x v="0"/>
    <n v="0"/>
    <n v="0"/>
    <s v="11/20/2021 12:00:00 AM"/>
    <x v="25"/>
    <s v="ALGECIRAS"/>
  </r>
  <r>
    <x v="1036"/>
    <x v="2"/>
    <s v="EL BANCO"/>
    <x v="10"/>
    <n v="0"/>
    <n v="0"/>
    <n v="22"/>
    <n v="0"/>
    <n v="0"/>
    <x v="450"/>
    <n v="0"/>
    <n v="0"/>
    <s v="11/22/2021 12:00:00 AM"/>
    <x v="25"/>
    <s v="NEIVA"/>
  </r>
  <r>
    <x v="1035"/>
    <x v="2"/>
    <s v="TENERIFE"/>
    <x v="10"/>
    <n v="0"/>
    <n v="0"/>
    <n v="147"/>
    <n v="0"/>
    <n v="0"/>
    <x v="0"/>
    <n v="0"/>
    <n v="0"/>
    <s v="11/22/2021 12:00:00 AM"/>
    <x v="25"/>
    <s v="GARZON"/>
  </r>
  <r>
    <x v="1036"/>
    <x v="18"/>
    <s v="LA ESPERANZA"/>
    <x v="4"/>
    <n v="0"/>
    <n v="0"/>
    <n v="0"/>
    <n v="0"/>
    <n v="0"/>
    <x v="0"/>
    <n v="0"/>
    <n v="0"/>
    <s v="11/22/2021 12:00:00 AM"/>
    <x v="13"/>
    <s v="BOGOTA, D.C."/>
  </r>
  <r>
    <x v="1036"/>
    <x v="18"/>
    <s v="DURANIA"/>
    <x v="4"/>
    <n v="0"/>
    <n v="0"/>
    <n v="1"/>
    <n v="0"/>
    <n v="0"/>
    <x v="0"/>
    <n v="0"/>
    <n v="0"/>
    <s v="11/22/2021 12:00:00 AM"/>
    <x v="4"/>
    <s v="BELTRAN"/>
  </r>
  <r>
    <x v="1035"/>
    <x v="18"/>
    <s v="DURANIA"/>
    <x v="10"/>
    <n v="0"/>
    <n v="0"/>
    <n v="4"/>
    <n v="0"/>
    <n v="0"/>
    <x v="0"/>
    <n v="0"/>
    <n v="0"/>
    <s v="11/22/2021 12:00:00 AM"/>
    <x v="24"/>
    <s v="TUQUERRES"/>
  </r>
  <r>
    <x v="1035"/>
    <x v="18"/>
    <s v="BUCARASICA"/>
    <x v="4"/>
    <n v="0"/>
    <n v="0"/>
    <n v="1"/>
    <n v="0"/>
    <n v="0"/>
    <x v="0"/>
    <n v="0"/>
    <n v="0"/>
    <s v="11/23/2021 12:00:00 AM"/>
    <x v="18"/>
    <s v="SALAZAR"/>
  </r>
  <r>
    <x v="1036"/>
    <x v="18"/>
    <s v="CACHIRA"/>
    <x v="4"/>
    <n v="0"/>
    <n v="0"/>
    <n v="0"/>
    <n v="0"/>
    <n v="0"/>
    <x v="0"/>
    <n v="0"/>
    <n v="0"/>
    <s v="11/22/2021 12:00:00 AM"/>
    <x v="10"/>
    <s v="PUEBLO BELLO"/>
  </r>
  <r>
    <x v="1036"/>
    <x v="5"/>
    <s v="VILLAVICENCIO"/>
    <x v="19"/>
    <n v="0"/>
    <n v="0"/>
    <n v="0"/>
    <n v="0"/>
    <n v="0"/>
    <x v="0"/>
    <n v="0"/>
    <n v="0"/>
    <s v="11/23/2021 12:00:00 AM"/>
    <x v="9"/>
    <s v="ALPUJARRA"/>
  </r>
  <r>
    <x v="1036"/>
    <x v="18"/>
    <s v="VILLA CARO"/>
    <x v="18"/>
    <n v="0"/>
    <n v="0"/>
    <n v="1"/>
    <n v="1"/>
    <n v="0"/>
    <x v="0"/>
    <n v="0"/>
    <n v="0"/>
    <s v="11/23/2021 12:00:00 AM"/>
    <x v="0"/>
    <s v="MEDELLIN"/>
  </r>
  <r>
    <x v="1036"/>
    <x v="18"/>
    <s v="LOURDES"/>
    <x v="4"/>
    <n v="0"/>
    <n v="0"/>
    <n v="0"/>
    <n v="0"/>
    <n v="0"/>
    <x v="0"/>
    <n v="0"/>
    <n v="0"/>
    <s v="11/23/2021 12:00:00 AM"/>
    <x v="19"/>
    <s v="PATIA"/>
  </r>
  <r>
    <x v="1036"/>
    <x v="18"/>
    <s v="ARBOLEDAS"/>
    <x v="4"/>
    <n v="0"/>
    <n v="0"/>
    <n v="0"/>
    <n v="0"/>
    <n v="0"/>
    <x v="0"/>
    <n v="0"/>
    <n v="0"/>
    <s v="11/23/2021 12:00:00 AM"/>
    <x v="19"/>
    <s v="SUCRE"/>
  </r>
  <r>
    <x v="1036"/>
    <x v="18"/>
    <s v="PAMPLONA"/>
    <x v="4"/>
    <n v="0"/>
    <n v="0"/>
    <n v="0"/>
    <n v="0"/>
    <n v="0"/>
    <x v="0"/>
    <n v="0"/>
    <n v="0"/>
    <s v="11/23/2021 12:00:00 AM"/>
    <x v="9"/>
    <s v="CHAPARRAL"/>
  </r>
  <r>
    <x v="1036"/>
    <x v="4"/>
    <s v="CHOCONTA"/>
    <x v="10"/>
    <n v="0"/>
    <n v="0"/>
    <n v="3"/>
    <n v="0"/>
    <n v="0"/>
    <x v="0"/>
    <n v="0"/>
    <n v="0"/>
    <s v="11/23/2021 12:00:00 AM"/>
    <x v="14"/>
    <s v="TAURAMENA"/>
  </r>
  <r>
    <x v="1036"/>
    <x v="4"/>
    <s v="LA CALERA"/>
    <x v="10"/>
    <n v="0"/>
    <n v="0"/>
    <n v="18"/>
    <n v="0"/>
    <n v="0"/>
    <x v="0"/>
    <n v="0"/>
    <n v="0"/>
    <s v="11/23/2021 12:00:00 AM"/>
    <x v="4"/>
    <s v="ANAPOIMA"/>
  </r>
  <r>
    <x v="1035"/>
    <x v="19"/>
    <s v="CAJIBIO"/>
    <x v="27"/>
    <n v="0"/>
    <n v="0"/>
    <n v="9"/>
    <n v="0"/>
    <n v="0"/>
    <x v="0"/>
    <n v="0"/>
    <n v="0"/>
    <s v="11/23/2021 12:00:00 AM"/>
    <x v="4"/>
    <s v="PANDI"/>
  </r>
  <r>
    <x v="1035"/>
    <x v="4"/>
    <s v="VILLAGOMEZ"/>
    <x v="27"/>
    <n v="0"/>
    <n v="0"/>
    <n v="32"/>
    <n v="0"/>
    <n v="0"/>
    <x v="0"/>
    <n v="0"/>
    <n v="0"/>
    <s v="11/23/2021 12:00:00 AM"/>
    <x v="1"/>
    <s v="PEREIRA"/>
  </r>
  <r>
    <x v="1036"/>
    <x v="16"/>
    <s v="SAN PELAYO"/>
    <x v="10"/>
    <n v="0"/>
    <n v="0"/>
    <n v="61"/>
    <n v="0"/>
    <n v="100"/>
    <x v="0"/>
    <n v="0"/>
    <n v="0"/>
    <s v="11/23/2021 12:00:00 AM"/>
    <x v="10"/>
    <s v="SAN MARTIN"/>
  </r>
  <r>
    <x v="1034"/>
    <x v="10"/>
    <s v="TAMALAMEQUE"/>
    <x v="10"/>
    <n v="0"/>
    <n v="0"/>
    <n v="33"/>
    <n v="0"/>
    <n v="0"/>
    <x v="0"/>
    <n v="0"/>
    <n v="0"/>
    <s v="11/20/2021 12:00:00 AM"/>
    <x v="26"/>
    <s v="EL LITORAL DEL SAN JUAN"/>
  </r>
  <r>
    <x v="1036"/>
    <x v="25"/>
    <s v="ALGECIRAS"/>
    <x v="18"/>
    <n v="0"/>
    <n v="0"/>
    <n v="0"/>
    <n v="0"/>
    <n v="0"/>
    <x v="0"/>
    <n v="0"/>
    <n v="0"/>
    <s v="11/23/2021 12:00:00 AM"/>
    <x v="3"/>
    <s v="SAN GIL"/>
  </r>
  <r>
    <x v="1036"/>
    <x v="25"/>
    <s v="ALGECIRAS"/>
    <x v="30"/>
    <n v="0"/>
    <n v="0"/>
    <n v="0"/>
    <n v="0"/>
    <n v="0"/>
    <x v="0"/>
    <n v="0"/>
    <n v="0"/>
    <s v="11/24/2021 12:00:00 AM"/>
    <x v="26"/>
    <s v="MEDIO BAUDO"/>
  </r>
  <r>
    <x v="1037"/>
    <x v="25"/>
    <s v="NEIVA"/>
    <x v="4"/>
    <n v="0"/>
    <n v="0"/>
    <n v="0"/>
    <n v="0"/>
    <n v="0"/>
    <x v="0"/>
    <n v="0"/>
    <n v="0"/>
    <s v="11/23/2021 12:00:00 AM"/>
    <x v="19"/>
    <s v="ARGELIA"/>
  </r>
  <r>
    <x v="1037"/>
    <x v="25"/>
    <s v="NEIVA"/>
    <x v="30"/>
    <n v="0"/>
    <n v="0"/>
    <n v="2"/>
    <n v="0"/>
    <n v="0"/>
    <x v="0"/>
    <n v="0"/>
    <n v="0"/>
    <s v="11/24/2021 12:00:00 AM"/>
    <x v="19"/>
    <s v="LA SIERRA"/>
  </r>
  <r>
    <x v="1037"/>
    <x v="25"/>
    <s v="NEIVA"/>
    <x v="27"/>
    <n v="0"/>
    <n v="0"/>
    <n v="1"/>
    <n v="0"/>
    <n v="0"/>
    <x v="0"/>
    <n v="0"/>
    <n v="0"/>
    <s v="11/23/2021 12:00:00 AM"/>
    <x v="15"/>
    <s v="GINEBRA"/>
  </r>
  <r>
    <x v="1036"/>
    <x v="3"/>
    <s v="MALAGA"/>
    <x v="30"/>
    <n v="0"/>
    <n v="0"/>
    <n v="0"/>
    <n v="0"/>
    <n v="0"/>
    <x v="0"/>
    <n v="0"/>
    <n v="0"/>
    <s v="11/23/2021 12:00:00 AM"/>
    <x v="15"/>
    <s v="RIOFRIO"/>
  </r>
  <r>
    <x v="1037"/>
    <x v="25"/>
    <s v="BARAYA"/>
    <x v="4"/>
    <n v="0"/>
    <n v="0"/>
    <n v="0"/>
    <n v="0"/>
    <n v="0"/>
    <x v="0"/>
    <n v="0"/>
    <n v="0"/>
    <s v="11/23/2021 12:00:00 AM"/>
    <x v="15"/>
    <s v="GUACARI"/>
  </r>
  <r>
    <x v="1037"/>
    <x v="25"/>
    <s v="TELLO"/>
    <x v="4"/>
    <n v="0"/>
    <n v="0"/>
    <n v="4"/>
    <n v="0"/>
    <n v="0"/>
    <x v="0"/>
    <n v="0"/>
    <n v="0"/>
    <s v="11/24/2021 12:00:00 AM"/>
    <x v="19"/>
    <s v="BALBOA"/>
  </r>
  <r>
    <x v="1037"/>
    <x v="18"/>
    <s v="CACHIRA"/>
    <x v="18"/>
    <n v="0"/>
    <n v="0"/>
    <n v="74"/>
    <n v="0"/>
    <n v="0"/>
    <x v="0"/>
    <n v="0"/>
    <n v="0"/>
    <s v="11/23/2021 12:00:00 AM"/>
    <x v="4"/>
    <s v="MOSQUERA"/>
  </r>
  <r>
    <x v="1037"/>
    <x v="17"/>
    <s v="ARANZAZU"/>
    <x v="4"/>
    <n v="1"/>
    <n v="3"/>
    <n v="0"/>
    <n v="0"/>
    <n v="0"/>
    <x v="0"/>
    <n v="0"/>
    <n v="0"/>
    <s v="11/23/2021 12:00:00 AM"/>
    <x v="20"/>
    <s v="BARANOA"/>
  </r>
  <r>
    <x v="1036"/>
    <x v="0"/>
    <s v="MACEO"/>
    <x v="12"/>
    <n v="0"/>
    <n v="0"/>
    <n v="0"/>
    <n v="0"/>
    <n v="0"/>
    <x v="0"/>
    <n v="0"/>
    <n v="0"/>
    <s v="11/24/2021 12:00:00 AM"/>
    <x v="19"/>
    <s v="MERCADERES"/>
  </r>
  <r>
    <x v="1036"/>
    <x v="0"/>
    <s v="SANTA BARBARA"/>
    <x v="4"/>
    <n v="0"/>
    <n v="0"/>
    <n v="0"/>
    <n v="0"/>
    <n v="0"/>
    <x v="451"/>
    <n v="0"/>
    <n v="0"/>
    <s v="11/24/2021 12:00:00 AM"/>
    <x v="19"/>
    <s v="PURACE"/>
  </r>
  <r>
    <x v="1031"/>
    <x v="0"/>
    <s v="MONTEBELLO"/>
    <x v="9"/>
    <n v="0"/>
    <n v="0"/>
    <n v="1"/>
    <n v="0"/>
    <n v="0"/>
    <x v="0"/>
    <n v="0"/>
    <n v="0"/>
    <s v="11/24/2021 12:00:00 AM"/>
    <x v="2"/>
    <s v="CONCORDIA"/>
  </r>
  <r>
    <x v="1037"/>
    <x v="19"/>
    <s v="SUCRE"/>
    <x v="10"/>
    <n v="0"/>
    <n v="0"/>
    <n v="26"/>
    <n v="0"/>
    <n v="0"/>
    <x v="0"/>
    <n v="0"/>
    <n v="0"/>
    <s v="11/24/2021 12:00:00 AM"/>
    <x v="22"/>
    <s v="MONTECRISTO"/>
  </r>
  <r>
    <x v="1037"/>
    <x v="19"/>
    <s v="LOPEZ DE MICAY"/>
    <x v="0"/>
    <n v="0"/>
    <n v="0"/>
    <n v="1"/>
    <n v="1"/>
    <n v="0"/>
    <x v="0"/>
    <n v="0"/>
    <n v="0"/>
    <s v="11/25/2021 12:00:00 AM"/>
    <x v="25"/>
    <s v="NEIVA"/>
  </r>
  <r>
    <x v="1034"/>
    <x v="19"/>
    <s v="TIMBIO"/>
    <x v="4"/>
    <n v="0"/>
    <n v="0"/>
    <n v="0"/>
    <n v="0"/>
    <n v="0"/>
    <x v="0"/>
    <n v="0"/>
    <n v="0"/>
    <s v="11/23/2021 12:00:00 AM"/>
    <x v="0"/>
    <s v="TURBO"/>
  </r>
  <r>
    <x v="1037"/>
    <x v="4"/>
    <s v="BOJACA"/>
    <x v="4"/>
    <n v="0"/>
    <n v="0"/>
    <n v="6"/>
    <n v="0"/>
    <n v="0"/>
    <x v="0"/>
    <n v="0"/>
    <n v="0"/>
    <s v="11/23/2021 12:00:00 AM"/>
    <x v="28"/>
    <s v="PIJAO"/>
  </r>
  <r>
    <x v="1037"/>
    <x v="4"/>
    <s v="LA VEGA"/>
    <x v="4"/>
    <n v="0"/>
    <n v="0"/>
    <n v="0"/>
    <n v="0"/>
    <n v="0"/>
    <x v="0"/>
    <n v="0"/>
    <n v="0"/>
    <s v="11/23/2021 12:00:00 AM"/>
    <x v="28"/>
    <s v="ARMENIA"/>
  </r>
  <r>
    <x v="1037"/>
    <x v="4"/>
    <s v="COGUA"/>
    <x v="10"/>
    <n v="0"/>
    <n v="0"/>
    <n v="2"/>
    <n v="0"/>
    <n v="0"/>
    <x v="0"/>
    <n v="0"/>
    <n v="0"/>
    <s v="11/24/2021 12:00:00 AM"/>
    <x v="28"/>
    <s v="GENOVA"/>
  </r>
  <r>
    <x v="1037"/>
    <x v="4"/>
    <s v="NEMOCON"/>
    <x v="27"/>
    <n v="0"/>
    <n v="0"/>
    <n v="5"/>
    <n v="0"/>
    <n v="0"/>
    <x v="0"/>
    <n v="0"/>
    <n v="0"/>
    <s v="11/14/2021 12:00:00 AM"/>
    <x v="28"/>
    <s v="CALARCA"/>
  </r>
  <r>
    <x v="1037"/>
    <x v="4"/>
    <s v="VILLAPINZON"/>
    <x v="10"/>
    <n v="0"/>
    <n v="0"/>
    <n v="1"/>
    <n v="0"/>
    <n v="0"/>
    <x v="0"/>
    <n v="0"/>
    <n v="0"/>
    <s v="11/23/2021 12:00:00 AM"/>
    <x v="0"/>
    <s v="CAREPA"/>
  </r>
  <r>
    <x v="1037"/>
    <x v="4"/>
    <s v="CHOCONTA"/>
    <x v="4"/>
    <n v="0"/>
    <n v="0"/>
    <n v="0"/>
    <n v="0"/>
    <n v="0"/>
    <x v="0"/>
    <n v="0"/>
    <n v="0"/>
    <s v="11/24/2021 12:00:00 AM"/>
    <x v="15"/>
    <s v="VERSALLES"/>
  </r>
  <r>
    <x v="1037"/>
    <x v="18"/>
    <s v="CUCUTILLA"/>
    <x v="10"/>
    <n v="0"/>
    <n v="0"/>
    <n v="1"/>
    <n v="0"/>
    <n v="0"/>
    <x v="0"/>
    <n v="0"/>
    <n v="0"/>
    <s v="11/24/2021 12:00:00 AM"/>
    <x v="15"/>
    <s v="EL DOVIO"/>
  </r>
  <r>
    <x v="1037"/>
    <x v="6"/>
    <s v="BUENAVISTA"/>
    <x v="18"/>
    <n v="0"/>
    <n v="0"/>
    <n v="15"/>
    <n v="0"/>
    <n v="8"/>
    <x v="0"/>
    <n v="0"/>
    <n v="0"/>
    <s v="11/25/2021 12:00:00 AM"/>
    <x v="19"/>
    <s v="INZA"/>
  </r>
  <r>
    <x v="1036"/>
    <x v="6"/>
    <s v="ZETAQUIRA"/>
    <x v="27"/>
    <n v="0"/>
    <n v="0"/>
    <n v="0"/>
    <n v="0"/>
    <n v="0"/>
    <x v="0"/>
    <n v="0"/>
    <n v="0"/>
    <s v="11/25/2021 12:00:00 AM"/>
    <x v="19"/>
    <s v="MERCADERES"/>
  </r>
  <r>
    <x v="1036"/>
    <x v="6"/>
    <s v="MUZO"/>
    <x v="3"/>
    <n v="0"/>
    <n v="0"/>
    <n v="0"/>
    <n v="0"/>
    <n v="0"/>
    <x v="0"/>
    <n v="0"/>
    <n v="0"/>
    <s v="11/25/2021 12:00:00 AM"/>
    <x v="19"/>
    <s v="SANTANDER DE QUILICHAO"/>
  </r>
  <r>
    <x v="1035"/>
    <x v="6"/>
    <s v="TASCO"/>
    <x v="4"/>
    <n v="0"/>
    <n v="0"/>
    <n v="0"/>
    <n v="0"/>
    <n v="0"/>
    <x v="0"/>
    <n v="0"/>
    <n v="0"/>
    <s v="11/25/2021 12:00:00 AM"/>
    <x v="9"/>
    <s v="PLANADAS"/>
  </r>
  <r>
    <x v="1038"/>
    <x v="28"/>
    <s v="ARMENIA"/>
    <x v="0"/>
    <n v="0"/>
    <n v="0"/>
    <n v="11"/>
    <n v="9"/>
    <n v="0"/>
    <x v="0"/>
    <n v="0"/>
    <n v="0"/>
    <s v="11/25/2021 12:00:00 AM"/>
    <x v="4"/>
    <s v="SOACHA"/>
  </r>
  <r>
    <x v="1037"/>
    <x v="5"/>
    <s v="GRANADA"/>
    <x v="0"/>
    <n v="0"/>
    <n v="0"/>
    <n v="1"/>
    <n v="1"/>
    <n v="0"/>
    <x v="0"/>
    <n v="0"/>
    <n v="0"/>
    <s v="11/25/2021 12:00:00 AM"/>
    <x v="0"/>
    <s v="BETULIA"/>
  </r>
  <r>
    <x v="1038"/>
    <x v="4"/>
    <s v="MANTA"/>
    <x v="10"/>
    <n v="0"/>
    <n v="0"/>
    <n v="3"/>
    <n v="0"/>
    <n v="0"/>
    <x v="0"/>
    <n v="0"/>
    <n v="0"/>
    <s v="11/26/2021 12:00:00 AM"/>
    <x v="1"/>
    <s v="LA VIRGINIA"/>
  </r>
  <r>
    <x v="1037"/>
    <x v="4"/>
    <s v="MANTA"/>
    <x v="4"/>
    <n v="0"/>
    <n v="0"/>
    <n v="5"/>
    <n v="0"/>
    <n v="30"/>
    <x v="0"/>
    <n v="0"/>
    <n v="0"/>
    <s v="11/26/2021 12:00:00 AM"/>
    <x v="1"/>
    <s v="PEREIRA"/>
  </r>
  <r>
    <x v="1038"/>
    <x v="0"/>
    <s v="MEDELLIN"/>
    <x v="0"/>
    <n v="0"/>
    <n v="0"/>
    <n v="8"/>
    <n v="0"/>
    <n v="0"/>
    <x v="0"/>
    <n v="0"/>
    <n v="0"/>
    <s v="11/25/2021 12:00:00 AM"/>
    <x v="3"/>
    <s v="CIMITARRA"/>
  </r>
  <r>
    <x v="1035"/>
    <x v="19"/>
    <s v="CAJIBIO"/>
    <x v="9"/>
    <n v="0"/>
    <n v="0"/>
    <n v="10"/>
    <n v="0"/>
    <n v="0"/>
    <x v="0"/>
    <n v="0"/>
    <n v="0"/>
    <s v="11/25/2021 12:00:00 AM"/>
    <x v="3"/>
    <s v="EL CARMEN DE CHUCURI"/>
  </r>
  <r>
    <x v="1036"/>
    <x v="4"/>
    <s v="VILLAPINZON"/>
    <x v="10"/>
    <n v="0"/>
    <n v="0"/>
    <n v="3"/>
    <n v="0"/>
    <n v="0"/>
    <x v="0"/>
    <n v="0"/>
    <n v="0"/>
    <s v="11/26/2021 12:00:00 AM"/>
    <x v="9"/>
    <s v="PRADO"/>
  </r>
  <r>
    <x v="1036"/>
    <x v="3"/>
    <s v="MALAGA"/>
    <x v="30"/>
    <n v="0"/>
    <n v="0"/>
    <n v="0"/>
    <n v="0"/>
    <n v="0"/>
    <x v="0"/>
    <n v="0"/>
    <n v="0"/>
    <s v="11/26/2021 12:00:00 AM"/>
    <x v="19"/>
    <s v="SUAREZ"/>
  </r>
  <r>
    <x v="1038"/>
    <x v="3"/>
    <s v="GIRON"/>
    <x v="4"/>
    <n v="0"/>
    <n v="0"/>
    <n v="0"/>
    <n v="0"/>
    <n v="0"/>
    <x v="0"/>
    <n v="0"/>
    <n v="0"/>
    <s v="11/25/2021 12:00:00 AM"/>
    <x v="19"/>
    <s v="SUCRE"/>
  </r>
  <r>
    <x v="1038"/>
    <x v="4"/>
    <s v="LA PEÑA"/>
    <x v="4"/>
    <n v="0"/>
    <n v="0"/>
    <n v="0"/>
    <n v="0"/>
    <n v="0"/>
    <x v="0"/>
    <n v="0"/>
    <n v="0"/>
    <s v="11/26/2021 12:00:00 AM"/>
    <x v="8"/>
    <s v="COLOSO"/>
  </r>
  <r>
    <x v="1037"/>
    <x v="4"/>
    <s v="YACOPI"/>
    <x v="4"/>
    <n v="0"/>
    <n v="0"/>
    <n v="0"/>
    <n v="0"/>
    <n v="0"/>
    <x v="0"/>
    <n v="0"/>
    <n v="0"/>
    <s v="11/26/2021 12:00:00 AM"/>
    <x v="15"/>
    <s v="PALMIRA"/>
  </r>
  <r>
    <x v="1030"/>
    <x v="4"/>
    <s v="COTA"/>
    <x v="10"/>
    <n v="0"/>
    <n v="0"/>
    <n v="120"/>
    <n v="0"/>
    <n v="0"/>
    <x v="0"/>
    <n v="0"/>
    <n v="0"/>
    <s v="11/26/2021 12:00:00 AM"/>
    <x v="15"/>
    <s v="OBANDO"/>
  </r>
  <r>
    <x v="1039"/>
    <x v="5"/>
    <s v="VILLAVICENCIO"/>
    <x v="0"/>
    <n v="0"/>
    <n v="0"/>
    <n v="1"/>
    <n v="0"/>
    <n v="0"/>
    <x v="0"/>
    <n v="0"/>
    <n v="0"/>
    <s v="11/26/2021 12:00:00 AM"/>
    <x v="15"/>
    <s v="GUADALAJARA DE BUGA"/>
  </r>
  <r>
    <x v="1039"/>
    <x v="24"/>
    <s v="IPIALES"/>
    <x v="0"/>
    <n v="0"/>
    <n v="3"/>
    <n v="5"/>
    <n v="0"/>
    <n v="0"/>
    <x v="0"/>
    <n v="0"/>
    <n v="0"/>
    <s v="11/25/2021 12:00:00 AM"/>
    <x v="28"/>
    <s v="PIJAO"/>
  </r>
  <r>
    <x v="1035"/>
    <x v="28"/>
    <s v="CIRCASIA"/>
    <x v="27"/>
    <n v="0"/>
    <n v="0"/>
    <n v="7"/>
    <n v="0"/>
    <n v="0"/>
    <x v="0"/>
    <n v="0"/>
    <n v="0"/>
    <s v="11/25/2021 12:00:00 AM"/>
    <x v="28"/>
    <s v="GENOVA"/>
  </r>
  <r>
    <x v="1039"/>
    <x v="28"/>
    <s v="GENOVA"/>
    <x v="4"/>
    <n v="0"/>
    <n v="0"/>
    <n v="1"/>
    <n v="0"/>
    <n v="0"/>
    <x v="0"/>
    <n v="0"/>
    <n v="0"/>
    <s v="11/26/2021 12:00:00 AM"/>
    <x v="28"/>
    <s v="CORDOBA"/>
  </r>
  <r>
    <x v="1038"/>
    <x v="4"/>
    <s v="EL ROSAL"/>
    <x v="0"/>
    <n v="0"/>
    <n v="1"/>
    <n v="1"/>
    <n v="0"/>
    <n v="0"/>
    <x v="0"/>
    <n v="0"/>
    <n v="0"/>
    <s v="11/26/2021 12:00:00 AM"/>
    <x v="28"/>
    <s v="PIJAO"/>
  </r>
  <r>
    <x v="1039"/>
    <x v="4"/>
    <s v="TABIO"/>
    <x v="0"/>
    <n v="0"/>
    <n v="0"/>
    <n v="1"/>
    <n v="0"/>
    <n v="0"/>
    <x v="0"/>
    <n v="0"/>
    <n v="0"/>
    <s v="11/26/2021 12:00:00 AM"/>
    <x v="28"/>
    <s v="CIRCASIA"/>
  </r>
  <r>
    <x v="1040"/>
    <x v="4"/>
    <s v="GIRARDOT"/>
    <x v="0"/>
    <n v="0"/>
    <n v="0"/>
    <n v="1"/>
    <n v="1"/>
    <n v="0"/>
    <x v="0"/>
    <n v="0"/>
    <n v="0"/>
    <s v="11/26/2021 12:00:00 AM"/>
    <x v="28"/>
    <s v="GENOVA"/>
  </r>
  <r>
    <x v="1040"/>
    <x v="17"/>
    <s v="SALAMINA"/>
    <x v="27"/>
    <n v="0"/>
    <n v="0"/>
    <n v="9"/>
    <n v="1"/>
    <n v="0"/>
    <x v="0"/>
    <n v="0"/>
    <n v="0"/>
    <s v="11/26/2021 12:00:00 AM"/>
    <x v="1"/>
    <s v="PEREIRA"/>
  </r>
  <r>
    <x v="1040"/>
    <x v="19"/>
    <s v="EL TAMBO"/>
    <x v="4"/>
    <n v="0"/>
    <n v="0"/>
    <n v="0"/>
    <n v="0"/>
    <n v="0"/>
    <x v="0"/>
    <n v="0"/>
    <n v="0"/>
    <s v="11/26/2021 12:00:00 AM"/>
    <x v="17"/>
    <s v="MANIZALES"/>
  </r>
  <r>
    <x v="1037"/>
    <x v="6"/>
    <s v="OTANCHE"/>
    <x v="4"/>
    <n v="0"/>
    <n v="0"/>
    <n v="0"/>
    <n v="0"/>
    <n v="0"/>
    <x v="0"/>
    <n v="0"/>
    <n v="0"/>
    <s v="11/26/2021 12:00:00 AM"/>
    <x v="4"/>
    <s v="NIMAIMA"/>
  </r>
  <r>
    <x v="1040"/>
    <x v="1"/>
    <s v="QUINCHIA"/>
    <x v="0"/>
    <n v="0"/>
    <n v="0"/>
    <n v="1"/>
    <n v="0"/>
    <n v="0"/>
    <x v="0"/>
    <n v="0"/>
    <n v="0"/>
    <s v="11/26/2021 12:00:00 AM"/>
    <x v="4"/>
    <s v="NIMAIMA"/>
  </r>
  <r>
    <x v="1040"/>
    <x v="1"/>
    <s v="LA CELIA"/>
    <x v="0"/>
    <n v="0"/>
    <n v="0"/>
    <n v="1"/>
    <n v="0"/>
    <n v="0"/>
    <x v="0"/>
    <n v="0"/>
    <n v="0"/>
    <s v="11/26/2021 12:00:00 AM"/>
    <x v="4"/>
    <s v="VENECIA"/>
  </r>
  <r>
    <x v="1034"/>
    <x v="0"/>
    <s v="CACERES"/>
    <x v="10"/>
    <n v="0"/>
    <n v="0"/>
    <n v="353"/>
    <n v="0"/>
    <n v="0"/>
    <x v="452"/>
    <n v="0"/>
    <n v="0"/>
    <s v="11/25/2021 12:00:00 AM"/>
    <x v="4"/>
    <s v="LA PALMA"/>
  </r>
  <r>
    <x v="1041"/>
    <x v="0"/>
    <s v="CALDAS"/>
    <x v="12"/>
    <n v="0"/>
    <n v="0"/>
    <n v="3"/>
    <n v="0"/>
    <n v="0"/>
    <x v="0"/>
    <n v="0"/>
    <n v="0"/>
    <s v="11/26/2021 12:00:00 AM"/>
    <x v="18"/>
    <s v="LA ESPERANZA"/>
  </r>
  <r>
    <x v="1041"/>
    <x v="2"/>
    <s v="CIENAGA"/>
    <x v="0"/>
    <n v="0"/>
    <n v="0"/>
    <n v="5"/>
    <n v="0"/>
    <n v="0"/>
    <x v="0"/>
    <n v="0"/>
    <n v="0"/>
    <s v="11/26/2021 12:00:00 AM"/>
    <x v="3"/>
    <s v="RIONEGRO"/>
  </r>
  <r>
    <x v="1041"/>
    <x v="8"/>
    <s v="SAMPUES"/>
    <x v="9"/>
    <n v="0"/>
    <n v="0"/>
    <n v="18"/>
    <n v="0"/>
    <n v="0"/>
    <x v="0"/>
    <n v="0"/>
    <n v="0"/>
    <s v="11/27/2021 12:00:00 AM"/>
    <x v="0"/>
    <s v="LA CEJA"/>
  </r>
  <r>
    <x v="1041"/>
    <x v="28"/>
    <s v="CALARCA"/>
    <x v="3"/>
    <n v="0"/>
    <n v="0"/>
    <n v="1"/>
    <n v="1"/>
    <n v="0"/>
    <x v="0"/>
    <n v="0"/>
    <n v="0"/>
    <s v="11/26/2021 12:00:00 AM"/>
    <x v="0"/>
    <s v="TITIRIBI"/>
  </r>
  <r>
    <x v="1042"/>
    <x v="19"/>
    <s v="EL TAMBO"/>
    <x v="4"/>
    <n v="0"/>
    <n v="0"/>
    <n v="0"/>
    <n v="0"/>
    <n v="0"/>
    <x v="0"/>
    <n v="0"/>
    <n v="0"/>
    <s v="11/26/2021 12:00:00 AM"/>
    <x v="0"/>
    <s v="PUERTO BERRIO"/>
  </r>
  <r>
    <x v="1042"/>
    <x v="28"/>
    <s v="BUENAVISTA"/>
    <x v="4"/>
    <n v="0"/>
    <n v="0"/>
    <n v="0"/>
    <n v="0"/>
    <n v="0"/>
    <x v="0"/>
    <n v="0"/>
    <n v="0"/>
    <s v="11/26/2021 12:00:00 AM"/>
    <x v="4"/>
    <s v="NOCAIMA"/>
  </r>
  <r>
    <x v="1042"/>
    <x v="28"/>
    <s v="LA TEBAIDA"/>
    <x v="10"/>
    <n v="0"/>
    <n v="0"/>
    <n v="5"/>
    <n v="0"/>
    <n v="0"/>
    <x v="0"/>
    <n v="0"/>
    <n v="0"/>
    <s v="11/27/2021 12:00:00 AM"/>
    <x v="0"/>
    <s v="VENECIA"/>
  </r>
  <r>
    <x v="1042"/>
    <x v="28"/>
    <s v="GENOVA"/>
    <x v="4"/>
    <n v="0"/>
    <n v="0"/>
    <n v="1"/>
    <n v="0"/>
    <n v="0"/>
    <x v="0"/>
    <n v="0"/>
    <n v="0"/>
    <s v="11/27/2021 12:00:00 AM"/>
    <x v="0"/>
    <s v="CAÑASGORDAS"/>
  </r>
  <r>
    <x v="1042"/>
    <x v="0"/>
    <s v="BURITICA"/>
    <x v="30"/>
    <n v="0"/>
    <n v="0"/>
    <n v="0"/>
    <n v="0"/>
    <n v="0"/>
    <x v="0"/>
    <n v="0"/>
    <n v="0"/>
    <s v="11/27/2021 12:00:00 AM"/>
    <x v="15"/>
    <s v="EL CERRITO"/>
  </r>
  <r>
    <x v="1042"/>
    <x v="10"/>
    <s v="CURUMANI"/>
    <x v="10"/>
    <n v="0"/>
    <n v="0"/>
    <n v="11"/>
    <n v="0"/>
    <n v="0"/>
    <x v="0"/>
    <n v="0"/>
    <n v="0"/>
    <s v="11/27/2021 12:00:00 AM"/>
    <x v="4"/>
    <s v="ANOLAIMA"/>
  </r>
  <r>
    <x v="1042"/>
    <x v="0"/>
    <s v="AMAGA"/>
    <x v="4"/>
    <n v="0"/>
    <n v="0"/>
    <n v="0"/>
    <n v="0"/>
    <n v="0"/>
    <x v="0"/>
    <n v="0"/>
    <n v="0"/>
    <s v="11/23/2021 12:00:00 AM"/>
    <x v="4"/>
    <s v="VERGARA"/>
  </r>
  <r>
    <x v="1041"/>
    <x v="4"/>
    <s v="NOCAIMA"/>
    <x v="4"/>
    <n v="0"/>
    <n v="0"/>
    <n v="0"/>
    <n v="0"/>
    <n v="0"/>
    <x v="0"/>
    <n v="0"/>
    <n v="0"/>
    <s v="11/27/2021 12:00:00 AM"/>
    <x v="4"/>
    <s v="TOPAIPI"/>
  </r>
  <r>
    <x v="1041"/>
    <x v="4"/>
    <s v="VILLAPINZON"/>
    <x v="4"/>
    <n v="0"/>
    <n v="0"/>
    <n v="0"/>
    <n v="0"/>
    <n v="0"/>
    <x v="0"/>
    <n v="0"/>
    <n v="0"/>
    <s v="11/26/2021 12:00:00 AM"/>
    <x v="3"/>
    <s v="CIMITARRA"/>
  </r>
  <r>
    <x v="1042"/>
    <x v="0"/>
    <s v="MUTATA"/>
    <x v="4"/>
    <n v="0"/>
    <n v="0"/>
    <n v="0"/>
    <n v="0"/>
    <n v="0"/>
    <x v="0"/>
    <n v="0"/>
    <n v="0"/>
    <s v="11/25/2021 12:00:00 AM"/>
    <x v="3"/>
    <s v="EL CARMEN DE CHUCURI"/>
  </r>
  <r>
    <x v="1042"/>
    <x v="28"/>
    <s v="MONTENEGRO"/>
    <x v="4"/>
    <n v="0"/>
    <n v="0"/>
    <n v="0"/>
    <n v="0"/>
    <n v="0"/>
    <x v="0"/>
    <n v="0"/>
    <n v="0"/>
    <s v="11/28/2021 12:00:00 AM"/>
    <x v="18"/>
    <s v="LOURDES"/>
  </r>
  <r>
    <x v="1042"/>
    <x v="28"/>
    <s v="ARMENIA"/>
    <x v="4"/>
    <n v="0"/>
    <n v="0"/>
    <n v="0"/>
    <n v="0"/>
    <n v="0"/>
    <x v="0"/>
    <n v="0"/>
    <n v="0"/>
    <s v="11/28/2021 12:00:00 AM"/>
    <x v="18"/>
    <s v="LA ESPERANZA"/>
  </r>
  <r>
    <x v="1042"/>
    <x v="28"/>
    <s v="CIRCASIA"/>
    <x v="4"/>
    <n v="0"/>
    <n v="0"/>
    <n v="0"/>
    <n v="0"/>
    <n v="0"/>
    <x v="0"/>
    <n v="0"/>
    <n v="0"/>
    <s v="11/28/2021 12:00:00 AM"/>
    <x v="18"/>
    <s v="ARBOLEDAS"/>
  </r>
  <r>
    <x v="1042"/>
    <x v="28"/>
    <s v="FILANDIA"/>
    <x v="4"/>
    <n v="0"/>
    <n v="0"/>
    <n v="0"/>
    <n v="0"/>
    <n v="0"/>
    <x v="0"/>
    <n v="0"/>
    <n v="0"/>
    <s v="11/27/2021 12:00:00 AM"/>
    <x v="22"/>
    <s v="CARTAGENA"/>
  </r>
  <r>
    <x v="1042"/>
    <x v="10"/>
    <s v="CURUMANI"/>
    <x v="30"/>
    <n v="0"/>
    <n v="0"/>
    <n v="11"/>
    <n v="0"/>
    <n v="0"/>
    <x v="0"/>
    <n v="0"/>
    <n v="0"/>
    <s v="11/28/2021 12:00:00 AM"/>
    <x v="1"/>
    <s v="DOSQUEBRADAS"/>
  </r>
  <r>
    <x v="1042"/>
    <x v="3"/>
    <s v="CIMITARRA"/>
    <x v="10"/>
    <n v="0"/>
    <n v="0"/>
    <n v="0"/>
    <n v="0"/>
    <n v="0"/>
    <x v="0"/>
    <n v="0"/>
    <n v="0"/>
    <s v="11/29/2021 12:00:00 AM"/>
    <x v="19"/>
    <s v="CAJIBIO"/>
  </r>
  <r>
    <x v="1042"/>
    <x v="19"/>
    <s v="PATIA"/>
    <x v="10"/>
    <n v="0"/>
    <n v="0"/>
    <n v="6"/>
    <n v="0"/>
    <n v="0"/>
    <x v="0"/>
    <n v="0"/>
    <n v="0"/>
    <s v="11/28/2021 12:00:00 AM"/>
    <x v="4"/>
    <s v="VILLETA"/>
  </r>
  <r>
    <x v="1043"/>
    <x v="5"/>
    <s v="EL CASTILLO"/>
    <x v="30"/>
    <n v="0"/>
    <n v="0"/>
    <n v="0"/>
    <n v="0"/>
    <n v="0"/>
    <x v="0"/>
    <n v="0"/>
    <n v="0"/>
    <s v="11/29/2021 12:00:00 AM"/>
    <x v="1"/>
    <s v="SANTA ROSA DE CABAL"/>
  </r>
  <r>
    <x v="1038"/>
    <x v="25"/>
    <s v="BARAYA"/>
    <x v="4"/>
    <n v="0"/>
    <n v="0"/>
    <n v="1"/>
    <n v="0"/>
    <n v="0"/>
    <x v="0"/>
    <n v="0"/>
    <n v="0"/>
    <s v="11/29/2021 12:00:00 AM"/>
    <x v="4"/>
    <s v="PAIME"/>
  </r>
  <r>
    <x v="1039"/>
    <x v="25"/>
    <s v="VILLAVIEJA"/>
    <x v="30"/>
    <n v="0"/>
    <n v="0"/>
    <n v="2"/>
    <n v="0"/>
    <n v="0"/>
    <x v="0"/>
    <n v="0"/>
    <n v="0"/>
    <s v="11/29/2021 12:00:00 AM"/>
    <x v="14"/>
    <s v="HATO COROZAL"/>
  </r>
  <r>
    <x v="1039"/>
    <x v="25"/>
    <s v="PITAL"/>
    <x v="9"/>
    <n v="0"/>
    <n v="0"/>
    <n v="2"/>
    <n v="0"/>
    <n v="0"/>
    <x v="0"/>
    <n v="0"/>
    <n v="0"/>
    <s v="11/27/2021 12:00:00 AM"/>
    <x v="20"/>
    <s v="BARANOA"/>
  </r>
  <r>
    <x v="1041"/>
    <x v="25"/>
    <s v="PALERMO"/>
    <x v="4"/>
    <n v="0"/>
    <n v="0"/>
    <n v="1"/>
    <n v="0"/>
    <n v="0"/>
    <x v="453"/>
    <n v="0"/>
    <n v="27000000"/>
    <s v="11/27/2021 12:00:00 AM"/>
    <x v="19"/>
    <s v="PATIA"/>
  </r>
  <r>
    <x v="1042"/>
    <x v="25"/>
    <s v="ELIAS"/>
    <x v="30"/>
    <n v="0"/>
    <n v="0"/>
    <n v="0"/>
    <n v="0"/>
    <n v="0"/>
    <x v="0"/>
    <n v="0"/>
    <n v="0"/>
    <s v="11/29/2021 12:00:00 AM"/>
    <x v="24"/>
    <s v="POLICARPA"/>
  </r>
  <r>
    <x v="1043"/>
    <x v="9"/>
    <s v="LIBANO"/>
    <x v="0"/>
    <n v="0"/>
    <n v="0"/>
    <n v="1"/>
    <n v="0"/>
    <n v="0"/>
    <x v="0"/>
    <n v="0"/>
    <n v="0"/>
    <s v="11/29/2021 12:00:00 AM"/>
    <x v="24"/>
    <s v="SAN LORENZO"/>
  </r>
  <r>
    <x v="1042"/>
    <x v="28"/>
    <s v="GENOVA"/>
    <x v="4"/>
    <n v="0"/>
    <n v="0"/>
    <n v="0"/>
    <n v="0"/>
    <n v="0"/>
    <x v="0"/>
    <n v="0"/>
    <n v="0"/>
    <s v="11/30/2021 12:00:00 AM"/>
    <x v="1"/>
    <s v="BALBOA"/>
  </r>
  <r>
    <x v="1042"/>
    <x v="28"/>
    <s v="GENOVA"/>
    <x v="4"/>
    <n v="0"/>
    <n v="0"/>
    <n v="1"/>
    <n v="0"/>
    <n v="0"/>
    <x v="0"/>
    <n v="0"/>
    <n v="0"/>
    <s v="11/30/2021 12:00:00 AM"/>
    <x v="4"/>
    <s v="EL COLEGIO"/>
  </r>
  <r>
    <x v="1043"/>
    <x v="4"/>
    <s v="COGUA"/>
    <x v="10"/>
    <n v="0"/>
    <n v="0"/>
    <n v="2"/>
    <n v="0"/>
    <n v="0"/>
    <x v="0"/>
    <n v="0"/>
    <n v="0"/>
    <s v="11/28/2021 12:00:00 AM"/>
    <x v="6"/>
    <s v="PAZ DE RIO"/>
  </r>
  <r>
    <x v="1043"/>
    <x v="0"/>
    <s v="BURITICA"/>
    <x v="4"/>
    <n v="0"/>
    <n v="0"/>
    <n v="0"/>
    <n v="0"/>
    <n v="0"/>
    <x v="0"/>
    <n v="0"/>
    <n v="0"/>
    <s v="11/29/2021 12:00:00 AM"/>
    <x v="0"/>
    <s v="SOPETRAN"/>
  </r>
  <r>
    <x v="1043"/>
    <x v="19"/>
    <s v="POPAYAN"/>
    <x v="4"/>
    <n v="0"/>
    <n v="0"/>
    <n v="0"/>
    <n v="0"/>
    <n v="0"/>
    <x v="0"/>
    <n v="0"/>
    <n v="0"/>
    <s v="11/30/2021 12:00:00 AM"/>
    <x v="0"/>
    <s v="ENVIGADO"/>
  </r>
  <r>
    <x v="1043"/>
    <x v="19"/>
    <s v="POPAYAN"/>
    <x v="4"/>
    <n v="0"/>
    <n v="0"/>
    <n v="1"/>
    <n v="0"/>
    <n v="0"/>
    <x v="0"/>
    <n v="0"/>
    <n v="0"/>
    <s v="11/30/2021 12:00:00 AM"/>
    <x v="19"/>
    <s v="MERCADERES"/>
  </r>
  <r>
    <x v="1043"/>
    <x v="19"/>
    <s v="POPAYAN"/>
    <x v="4"/>
    <n v="0"/>
    <n v="0"/>
    <n v="2"/>
    <n v="0"/>
    <n v="0"/>
    <x v="0"/>
    <n v="0"/>
    <n v="0"/>
    <s v="11/29/2021 12:00:00 AM"/>
    <x v="19"/>
    <s v="SUAREZ"/>
  </r>
  <r>
    <x v="1043"/>
    <x v="1"/>
    <s v="PEREIRA"/>
    <x v="4"/>
    <n v="0"/>
    <n v="0"/>
    <n v="0"/>
    <n v="0"/>
    <n v="0"/>
    <x v="0"/>
    <n v="0"/>
    <n v="0"/>
    <s v="11/29/2021 12:00:00 AM"/>
    <x v="19"/>
    <s v="SUAREZ"/>
  </r>
  <r>
    <x v="1043"/>
    <x v="3"/>
    <s v="BOLIVAR"/>
    <x v="10"/>
    <n v="0"/>
    <n v="0"/>
    <n v="0"/>
    <n v="0"/>
    <n v="0"/>
    <x v="454"/>
    <n v="0"/>
    <n v="0"/>
    <s v="11/27/2021 12:00:00 AM"/>
    <x v="4"/>
    <s v="SOACHA"/>
  </r>
  <r>
    <x v="1043"/>
    <x v="20"/>
    <s v="SANTA LUCIA"/>
    <x v="10"/>
    <n v="0"/>
    <n v="0"/>
    <n v="0"/>
    <n v="0"/>
    <n v="0"/>
    <x v="455"/>
    <n v="0"/>
    <n v="0"/>
    <s v="11/30/2021 12:00:00 AM"/>
    <x v="0"/>
    <s v="MEDELLIN"/>
  </r>
  <r>
    <x v="1043"/>
    <x v="19"/>
    <s v="LOPEZ DE MICAY"/>
    <x v="10"/>
    <n v="0"/>
    <n v="0"/>
    <n v="0"/>
    <n v="0"/>
    <n v="0"/>
    <x v="0"/>
    <n v="0"/>
    <n v="0"/>
    <s v="12/01/2021 12:00:00 AM"/>
    <x v="15"/>
    <s v="CALI"/>
  </r>
  <r>
    <x v="1043"/>
    <x v="19"/>
    <s v="CALOTO"/>
    <x v="30"/>
    <n v="0"/>
    <n v="0"/>
    <n v="7"/>
    <n v="0"/>
    <n v="0"/>
    <x v="0"/>
    <n v="0"/>
    <n v="0"/>
    <s v="11/30/2021 12:00:00 AM"/>
    <x v="0"/>
    <s v="BELLO"/>
  </r>
  <r>
    <x v="1044"/>
    <x v="19"/>
    <s v="BOLIVAR"/>
    <x v="10"/>
    <n v="0"/>
    <n v="0"/>
    <n v="15"/>
    <n v="0"/>
    <n v="0"/>
    <x v="0"/>
    <n v="0"/>
    <n v="0"/>
    <s v="12/01/2021 12:00:00 AM"/>
    <x v="14"/>
    <s v="PAZ DE ARIPORO"/>
  </r>
  <r>
    <x v="1043"/>
    <x v="1"/>
    <s v="PEREIRA"/>
    <x v="4"/>
    <n v="3"/>
    <n v="1"/>
    <n v="13"/>
    <n v="4"/>
    <n v="0"/>
    <x v="0"/>
    <n v="0"/>
    <n v="0"/>
    <s v="12/01/2021 12:00:00 AM"/>
    <x v="4"/>
    <s v="EL COLEGIO"/>
  </r>
  <r>
    <x v="1041"/>
    <x v="26"/>
    <s v="LLORO"/>
    <x v="23"/>
    <n v="1"/>
    <n v="3"/>
    <n v="0"/>
    <n v="0"/>
    <n v="0"/>
    <x v="0"/>
    <n v="0"/>
    <n v="0"/>
    <s v="11/11/2021 12:00:00 AM"/>
    <x v="0"/>
    <s v="SAN LUIS"/>
  </r>
  <r>
    <x v="1045"/>
    <x v="1"/>
    <s v="LA CELIA"/>
    <x v="4"/>
    <n v="0"/>
    <n v="0"/>
    <n v="0"/>
    <n v="0"/>
    <n v="0"/>
    <x v="0"/>
    <n v="0"/>
    <n v="0"/>
    <s v="12/01/2021 12:00:00 AM"/>
    <x v="0"/>
    <s v="EL SANTUARIO"/>
  </r>
  <r>
    <x v="1043"/>
    <x v="4"/>
    <s v="TENA"/>
    <x v="4"/>
    <n v="0"/>
    <n v="0"/>
    <n v="1"/>
    <n v="0"/>
    <n v="0"/>
    <x v="0"/>
    <n v="0"/>
    <n v="0"/>
    <s v="12/02/2021 12:00:00 AM"/>
    <x v="15"/>
    <s v="YUMBO"/>
  </r>
  <r>
    <x v="1043"/>
    <x v="4"/>
    <s v="TENA"/>
    <x v="10"/>
    <n v="0"/>
    <n v="0"/>
    <n v="1"/>
    <n v="0"/>
    <n v="0"/>
    <x v="0"/>
    <n v="0"/>
    <n v="0"/>
    <s v="12/01/2021 12:00:00 AM"/>
    <x v="26"/>
    <s v="CARMEN DEL DARIEN"/>
  </r>
  <r>
    <x v="1045"/>
    <x v="23"/>
    <s v="SAN JOSE DEL GUAVIARE"/>
    <x v="2"/>
    <n v="0"/>
    <n v="0"/>
    <n v="0"/>
    <n v="0"/>
    <n v="20"/>
    <x v="0"/>
    <n v="0"/>
    <n v="0"/>
    <s v="12/02/2021 12:00:00 AM"/>
    <x v="5"/>
    <s v="PUERTO LOPEZ"/>
  </r>
  <r>
    <x v="1045"/>
    <x v="22"/>
    <s v="EL PEÑON"/>
    <x v="10"/>
    <n v="0"/>
    <n v="0"/>
    <n v="6"/>
    <n v="0"/>
    <n v="0"/>
    <x v="0"/>
    <n v="0"/>
    <n v="0"/>
    <s v="12/02/2021 12:00:00 AM"/>
    <x v="4"/>
    <s v="LA VEGA"/>
  </r>
  <r>
    <x v="1043"/>
    <x v="4"/>
    <s v="COGUA"/>
    <x v="10"/>
    <n v="0"/>
    <n v="0"/>
    <n v="1"/>
    <n v="0"/>
    <n v="0"/>
    <x v="0"/>
    <n v="0"/>
    <n v="0"/>
    <s v="12/02/2021 12:00:00 AM"/>
    <x v="4"/>
    <s v="PACHO"/>
  </r>
  <r>
    <x v="1045"/>
    <x v="15"/>
    <s v="CAICEDONIA"/>
    <x v="4"/>
    <n v="0"/>
    <n v="0"/>
    <n v="1"/>
    <n v="0"/>
    <n v="0"/>
    <x v="0"/>
    <n v="0"/>
    <n v="0"/>
    <s v="12/02/2021 12:00:00 AM"/>
    <x v="1"/>
    <s v="BELEN DE UMBRIA"/>
  </r>
  <r>
    <x v="1045"/>
    <x v="4"/>
    <s v="TENA"/>
    <x v="4"/>
    <n v="0"/>
    <n v="0"/>
    <n v="0"/>
    <n v="0"/>
    <n v="2"/>
    <x v="0"/>
    <n v="0"/>
    <n v="0"/>
    <s v="12/02/2021 12:00:00 AM"/>
    <x v="1"/>
    <s v="DOSQUEBRADAS"/>
  </r>
  <r>
    <x v="1045"/>
    <x v="9"/>
    <s v="CARMEN DE APICALA"/>
    <x v="2"/>
    <n v="0"/>
    <n v="0"/>
    <n v="0"/>
    <n v="0"/>
    <n v="4"/>
    <x v="0"/>
    <n v="0"/>
    <n v="0"/>
    <s v="12/02/2021 12:00:00 AM"/>
    <x v="5"/>
    <s v="VILLAVICENCIO"/>
  </r>
  <r>
    <x v="1046"/>
    <x v="13"/>
    <s v="BOGOTA, D.C."/>
    <x v="0"/>
    <n v="0"/>
    <n v="0"/>
    <n v="0"/>
    <n v="0"/>
    <n v="0"/>
    <x v="0"/>
    <n v="0"/>
    <n v="0"/>
    <s v="12/02/2021 12:00:00 AM"/>
    <x v="5"/>
    <s v="CASTILLA LA NUEVA"/>
  </r>
  <r>
    <x v="1040"/>
    <x v="19"/>
    <s v="EL TAMBO"/>
    <x v="4"/>
    <n v="0"/>
    <n v="0"/>
    <n v="3"/>
    <n v="0"/>
    <n v="0"/>
    <x v="0"/>
    <n v="0"/>
    <n v="0"/>
    <s v="12/03/2021 12:00:00 AM"/>
    <x v="1"/>
    <s v="DOSQUEBRADAS"/>
  </r>
  <r>
    <x v="1045"/>
    <x v="1"/>
    <s v="LA CELIA"/>
    <x v="4"/>
    <n v="0"/>
    <n v="0"/>
    <n v="20"/>
    <n v="0"/>
    <n v="0"/>
    <x v="0"/>
    <n v="0"/>
    <n v="0"/>
    <s v="12/03/2021 12:00:00 AM"/>
    <x v="13"/>
    <s v="BOGOTA, D.C."/>
  </r>
  <r>
    <x v="1046"/>
    <x v="4"/>
    <s v="FUSAGASUGA"/>
    <x v="3"/>
    <n v="0"/>
    <n v="0"/>
    <n v="1"/>
    <n v="0"/>
    <n v="0"/>
    <x v="0"/>
    <n v="0"/>
    <n v="0"/>
    <s v="10/20/2021 12:00:00 AM"/>
    <x v="0"/>
    <s v="AMAGA"/>
  </r>
  <r>
    <x v="1046"/>
    <x v="28"/>
    <s v="QUIMBAYA"/>
    <x v="27"/>
    <n v="0"/>
    <n v="0"/>
    <n v="3"/>
    <n v="0"/>
    <n v="0"/>
    <x v="0"/>
    <n v="0"/>
    <n v="0"/>
    <s v="12/03/2021 12:00:00 AM"/>
    <x v="24"/>
    <s v="MALLAMA"/>
  </r>
  <r>
    <x v="1045"/>
    <x v="28"/>
    <s v="SALENTO"/>
    <x v="4"/>
    <n v="0"/>
    <n v="0"/>
    <n v="0"/>
    <n v="0"/>
    <n v="0"/>
    <x v="0"/>
    <n v="0"/>
    <n v="0"/>
    <s v="12/04/2021 12:00:00 AM"/>
    <x v="0"/>
    <s v="SANTA BARBARA"/>
  </r>
  <r>
    <x v="1045"/>
    <x v="19"/>
    <s v="LOPEZ DE MICAY"/>
    <x v="4"/>
    <n v="0"/>
    <n v="0"/>
    <n v="3"/>
    <n v="0"/>
    <n v="0"/>
    <x v="456"/>
    <n v="66268800000"/>
    <n v="288674810"/>
    <s v="12/04/2021 12:00:00 AM"/>
    <x v="0"/>
    <s v="SAN FRANCISCO"/>
  </r>
  <r>
    <x v="1046"/>
    <x v="19"/>
    <s v="TOTORO"/>
    <x v="10"/>
    <n v="0"/>
    <n v="0"/>
    <n v="1"/>
    <n v="1"/>
    <n v="0"/>
    <x v="0"/>
    <n v="0"/>
    <n v="0"/>
    <s v="11/30/2021 12:00:00 AM"/>
    <x v="25"/>
    <s v="NATAGA"/>
  </r>
  <r>
    <x v="1045"/>
    <x v="2"/>
    <s v="SITIONUEVO"/>
    <x v="2"/>
    <n v="0"/>
    <n v="0"/>
    <n v="0"/>
    <n v="0"/>
    <n v="0"/>
    <x v="0"/>
    <n v="0"/>
    <n v="0"/>
    <s v="11/30/2021 12:00:00 AM"/>
    <x v="25"/>
    <s v="PALERMO"/>
  </r>
  <r>
    <x v="1046"/>
    <x v="24"/>
    <s v="IPIALES"/>
    <x v="4"/>
    <n v="0"/>
    <n v="0"/>
    <n v="6"/>
    <n v="0"/>
    <n v="0"/>
    <x v="0"/>
    <n v="0"/>
    <n v="0"/>
    <s v="11/29/2021 12:00:00 AM"/>
    <x v="25"/>
    <s v="TERUEL"/>
  </r>
  <r>
    <x v="1046"/>
    <x v="24"/>
    <s v="PASTO"/>
    <x v="4"/>
    <n v="0"/>
    <n v="0"/>
    <n v="4"/>
    <n v="1"/>
    <n v="0"/>
    <x v="0"/>
    <n v="0"/>
    <n v="0"/>
    <s v="11/29/2021 12:00:00 AM"/>
    <x v="25"/>
    <s v="LA ARGENTINA"/>
  </r>
  <r>
    <x v="1046"/>
    <x v="24"/>
    <s v="EL CONTADERO"/>
    <x v="4"/>
    <n v="0"/>
    <n v="0"/>
    <n v="7"/>
    <n v="0"/>
    <n v="0"/>
    <x v="0"/>
    <n v="0"/>
    <n v="0"/>
    <s v="11/24/2021 12:00:00 AM"/>
    <x v="25"/>
    <s v="PITAL"/>
  </r>
  <r>
    <x v="1046"/>
    <x v="24"/>
    <s v="SAN BERNARDO"/>
    <x v="4"/>
    <n v="0"/>
    <n v="0"/>
    <n v="0"/>
    <n v="0"/>
    <n v="0"/>
    <x v="0"/>
    <n v="0"/>
    <n v="0"/>
    <s v="11/25/2021 12:00:00 AM"/>
    <x v="25"/>
    <s v="PITALITO"/>
  </r>
  <r>
    <x v="1046"/>
    <x v="24"/>
    <s v="EL CHARCO"/>
    <x v="10"/>
    <n v="0"/>
    <n v="0"/>
    <n v="2"/>
    <n v="2"/>
    <n v="0"/>
    <x v="0"/>
    <n v="0"/>
    <n v="0"/>
    <s v="12/04/2021 12:00:00 AM"/>
    <x v="17"/>
    <s v="SALAMINA"/>
  </r>
  <r>
    <x v="1046"/>
    <x v="4"/>
    <s v="LA CALERA"/>
    <x v="10"/>
    <n v="0"/>
    <n v="0"/>
    <n v="5"/>
    <n v="0"/>
    <n v="0"/>
    <x v="0"/>
    <n v="0"/>
    <n v="0"/>
    <s v="12/04/2021 12:00:00 AM"/>
    <x v="1"/>
    <s v="QUINCHIA"/>
  </r>
  <r>
    <x v="1046"/>
    <x v="4"/>
    <s v="LA CALERA"/>
    <x v="4"/>
    <n v="0"/>
    <n v="0"/>
    <n v="2"/>
    <n v="1"/>
    <n v="0"/>
    <x v="0"/>
    <n v="0"/>
    <n v="0"/>
    <s v="12/05/2021 12:00:00 AM"/>
    <x v="2"/>
    <s v="SANTA MARTA"/>
  </r>
  <r>
    <x v="1045"/>
    <x v="4"/>
    <s v="QUIPILE"/>
    <x v="9"/>
    <n v="0"/>
    <n v="0"/>
    <n v="15"/>
    <n v="0"/>
    <n v="0"/>
    <x v="0"/>
    <n v="0"/>
    <n v="0"/>
    <s v="12/05/2021 12:00:00 AM"/>
    <x v="1"/>
    <s v="DOSQUEBRADAS"/>
  </r>
  <r>
    <x v="1045"/>
    <x v="4"/>
    <s v="QUIPILE"/>
    <x v="4"/>
    <n v="0"/>
    <n v="0"/>
    <n v="0"/>
    <n v="0"/>
    <n v="50"/>
    <x v="0"/>
    <n v="0"/>
    <n v="0"/>
    <s v="12/05/2021 12:00:00 AM"/>
    <x v="2"/>
    <s v="SANTA MARTA"/>
  </r>
  <r>
    <x v="1046"/>
    <x v="19"/>
    <s v="SOTARA"/>
    <x v="4"/>
    <n v="0"/>
    <n v="0"/>
    <n v="1"/>
    <n v="0"/>
    <n v="0"/>
    <x v="0"/>
    <n v="0"/>
    <n v="0"/>
    <s v="12/05/2021 12:00:00 AM"/>
    <x v="1"/>
    <s v="GUATICA"/>
  </r>
  <r>
    <x v="1046"/>
    <x v="19"/>
    <s v="LA SIERRA"/>
    <x v="10"/>
    <n v="0"/>
    <n v="0"/>
    <n v="150"/>
    <n v="0"/>
    <n v="0"/>
    <x v="0"/>
    <n v="0"/>
    <n v="0"/>
    <s v="12/04/2021 12:00:00 AM"/>
    <x v="4"/>
    <s v="SASAIMA"/>
  </r>
  <r>
    <x v="1047"/>
    <x v="28"/>
    <s v="CALARCA"/>
    <x v="4"/>
    <n v="1"/>
    <n v="0"/>
    <n v="1"/>
    <n v="1"/>
    <n v="0"/>
    <x v="0"/>
    <n v="0"/>
    <n v="0"/>
    <s v="12/06/2021 12:00:00 AM"/>
    <x v="4"/>
    <s v="SOPO"/>
  </r>
  <r>
    <x v="1046"/>
    <x v="19"/>
    <s v="TOTORO"/>
    <x v="30"/>
    <n v="1"/>
    <n v="0"/>
    <n v="104"/>
    <n v="2"/>
    <n v="0"/>
    <x v="0"/>
    <n v="0"/>
    <n v="0"/>
    <s v="12/06/2021 12:00:00 AM"/>
    <x v="19"/>
    <s v="SUCRE"/>
  </r>
  <r>
    <x v="1047"/>
    <x v="1"/>
    <s v="LA CELIA"/>
    <x v="4"/>
    <n v="0"/>
    <n v="0"/>
    <n v="2"/>
    <n v="0"/>
    <n v="0"/>
    <x v="0"/>
    <n v="0"/>
    <n v="0"/>
    <s v="12/06/2021 12:00:00 AM"/>
    <x v="15"/>
    <s v="VIJES"/>
  </r>
  <r>
    <x v="1047"/>
    <x v="1"/>
    <s v="MISTRATO"/>
    <x v="4"/>
    <n v="0"/>
    <n v="0"/>
    <n v="0"/>
    <n v="0"/>
    <n v="0"/>
    <x v="0"/>
    <n v="0"/>
    <n v="0"/>
    <s v="12/06/2021 12:00:00 AM"/>
    <x v="24"/>
    <s v="PROVIDENCIA"/>
  </r>
  <r>
    <x v="1047"/>
    <x v="0"/>
    <s v="MEDELLIN"/>
    <x v="10"/>
    <n v="0"/>
    <n v="0"/>
    <n v="30"/>
    <n v="0"/>
    <n v="0"/>
    <x v="0"/>
    <n v="0"/>
    <n v="0"/>
    <s v="12/06/2021 12:00:00 AM"/>
    <x v="1"/>
    <s v="DEPARTAMENTO"/>
  </r>
  <r>
    <x v="1047"/>
    <x v="0"/>
    <s v="BELLO"/>
    <x v="10"/>
    <n v="0"/>
    <n v="0"/>
    <n v="6"/>
    <n v="0"/>
    <n v="0"/>
    <x v="0"/>
    <n v="0"/>
    <n v="0"/>
    <s v="12/07/2021 12:00:00 AM"/>
    <x v="19"/>
    <s v="LA VEGA"/>
  </r>
  <r>
    <x v="1047"/>
    <x v="0"/>
    <s v="COPACABANA"/>
    <x v="10"/>
    <n v="0"/>
    <n v="0"/>
    <n v="0"/>
    <n v="0"/>
    <n v="0"/>
    <x v="0"/>
    <n v="0"/>
    <n v="0"/>
    <s v="12/06/2021 12:00:00 AM"/>
    <x v="14"/>
    <s v="TRINIDAD"/>
  </r>
  <r>
    <x v="1047"/>
    <x v="14"/>
    <s v="HATO COROZAL"/>
    <x v="2"/>
    <n v="0"/>
    <n v="0"/>
    <n v="0"/>
    <n v="0"/>
    <n v="8"/>
    <x v="0"/>
    <n v="0"/>
    <n v="0"/>
    <s v="11/29/2021 12:00:00 AM"/>
    <x v="0"/>
    <s v="SANTA BARBARA"/>
  </r>
  <r>
    <x v="1047"/>
    <x v="4"/>
    <s v="JUNIN"/>
    <x v="4"/>
    <n v="0"/>
    <n v="0"/>
    <n v="0"/>
    <n v="0"/>
    <n v="0"/>
    <x v="0"/>
    <n v="0"/>
    <n v="0"/>
    <s v="12/07/2021 12:00:00 AM"/>
    <x v="1"/>
    <s v="PUEBLO RICO"/>
  </r>
  <r>
    <x v="1046"/>
    <x v="4"/>
    <s v="VENECIA"/>
    <x v="4"/>
    <n v="0"/>
    <n v="0"/>
    <n v="0"/>
    <n v="0"/>
    <n v="0"/>
    <x v="0"/>
    <n v="0"/>
    <n v="0"/>
    <s v="12/07/2021 12:00:00 AM"/>
    <x v="4"/>
    <s v="MOSQUERA"/>
  </r>
  <r>
    <x v="1047"/>
    <x v="4"/>
    <s v="EL COLEGIO"/>
    <x v="4"/>
    <n v="0"/>
    <n v="0"/>
    <n v="0"/>
    <n v="0"/>
    <n v="0"/>
    <x v="0"/>
    <n v="0"/>
    <n v="0"/>
    <s v="12/06/2021 12:00:00 AM"/>
    <x v="19"/>
    <s v="TIMBIO"/>
  </r>
  <r>
    <x v="1047"/>
    <x v="4"/>
    <s v="SAN JUAN DE RIO SECO"/>
    <x v="4"/>
    <n v="0"/>
    <n v="0"/>
    <n v="0"/>
    <n v="0"/>
    <n v="0"/>
    <x v="0"/>
    <n v="0"/>
    <n v="0"/>
    <s v="12/08/2021 12:00:00 AM"/>
    <x v="5"/>
    <s v="GRANADA"/>
  </r>
  <r>
    <x v="1046"/>
    <x v="4"/>
    <s v="EL COLEGIO"/>
    <x v="10"/>
    <n v="0"/>
    <n v="0"/>
    <n v="3"/>
    <n v="0"/>
    <n v="0"/>
    <x v="0"/>
    <n v="0"/>
    <n v="0"/>
    <s v="12/08/2021 12:00:00 AM"/>
    <x v="9"/>
    <s v="IBAGUE"/>
  </r>
  <r>
    <x v="1048"/>
    <x v="24"/>
    <s v="MALLAMA"/>
    <x v="4"/>
    <n v="0"/>
    <n v="0"/>
    <n v="0"/>
    <n v="0"/>
    <n v="0"/>
    <x v="0"/>
    <n v="0"/>
    <n v="0"/>
    <s v="12/08/2021 12:00:00 AM"/>
    <x v="5"/>
    <s v="EL CALVARIO"/>
  </r>
  <r>
    <x v="1048"/>
    <x v="24"/>
    <s v="EL ROSARIO"/>
    <x v="4"/>
    <n v="0"/>
    <n v="2"/>
    <n v="0"/>
    <n v="0"/>
    <n v="0"/>
    <x v="0"/>
    <n v="0"/>
    <n v="0"/>
    <s v="12/08/2021 12:00:00 AM"/>
    <x v="6"/>
    <s v="DUITAMA"/>
  </r>
  <r>
    <x v="1045"/>
    <x v="2"/>
    <s v="SITIONUEVO"/>
    <x v="2"/>
    <n v="0"/>
    <n v="0"/>
    <n v="0"/>
    <n v="0"/>
    <n v="0"/>
    <x v="0"/>
    <n v="0"/>
    <n v="0"/>
    <s v="12/09/2021 12:00:00 AM"/>
    <x v="4"/>
    <s v="QUEBRADANEGRA"/>
  </r>
  <r>
    <x v="1048"/>
    <x v="18"/>
    <s v="MUTISCUA"/>
    <x v="4"/>
    <n v="0"/>
    <n v="0"/>
    <n v="2"/>
    <n v="2"/>
    <n v="0"/>
    <x v="0"/>
    <n v="0"/>
    <n v="0"/>
    <s v="12/10/2021 12:00:00 AM"/>
    <x v="20"/>
    <s v="SABANAGRANDE"/>
  </r>
  <r>
    <x v="1046"/>
    <x v="28"/>
    <s v="CALARCA"/>
    <x v="10"/>
    <n v="0"/>
    <n v="0"/>
    <n v="17"/>
    <n v="0"/>
    <n v="0"/>
    <x v="0"/>
    <n v="0"/>
    <n v="0"/>
    <s v="12/10/2021 12:00:00 AM"/>
    <x v="3"/>
    <s v="OCAMONTE"/>
  </r>
  <r>
    <x v="1046"/>
    <x v="28"/>
    <s v="CALARCA"/>
    <x v="4"/>
    <n v="0"/>
    <n v="0"/>
    <n v="28"/>
    <n v="0"/>
    <n v="0"/>
    <x v="0"/>
    <n v="0"/>
    <n v="0"/>
    <s v="12/10/2021 12:00:00 AM"/>
    <x v="3"/>
    <s v="GUAPOTA"/>
  </r>
  <r>
    <x v="1048"/>
    <x v="10"/>
    <s v="CURUMANI"/>
    <x v="10"/>
    <n v="0"/>
    <n v="0"/>
    <n v="20"/>
    <n v="0"/>
    <n v="0"/>
    <x v="0"/>
    <n v="0"/>
    <n v="0"/>
    <s v="12/10/2021 12:00:00 AM"/>
    <x v="5"/>
    <s v="PUERTO LOPEZ"/>
  </r>
  <r>
    <x v="1048"/>
    <x v="5"/>
    <s v="PUERTO CONCORDIA"/>
    <x v="30"/>
    <n v="1"/>
    <n v="0"/>
    <n v="0"/>
    <n v="0"/>
    <n v="0"/>
    <x v="0"/>
    <n v="0"/>
    <n v="0"/>
    <s v="12/10/2021 12:00:00 AM"/>
    <x v="4"/>
    <s v="QUIPILE"/>
  </r>
  <r>
    <x v="1046"/>
    <x v="22"/>
    <s v="HATILLO DE LOBA"/>
    <x v="10"/>
    <n v="0"/>
    <n v="0"/>
    <n v="177"/>
    <n v="0"/>
    <n v="0"/>
    <x v="457"/>
    <n v="0"/>
    <n v="0"/>
    <s v="12/10/2021 12:00:00 AM"/>
    <x v="19"/>
    <s v="EL TAMBO"/>
  </r>
  <r>
    <x v="1044"/>
    <x v="4"/>
    <s v="FUSAGASUGA"/>
    <x v="0"/>
    <n v="0"/>
    <n v="0"/>
    <n v="2"/>
    <n v="0"/>
    <n v="0"/>
    <x v="0"/>
    <n v="0"/>
    <n v="0"/>
    <s v="12/10/2021 12:00:00 AM"/>
    <x v="4"/>
    <s v="TAUSA"/>
  </r>
  <r>
    <x v="1044"/>
    <x v="19"/>
    <s v="PATIA"/>
    <x v="30"/>
    <n v="0"/>
    <n v="0"/>
    <n v="0"/>
    <n v="0"/>
    <n v="0"/>
    <x v="0"/>
    <n v="0"/>
    <n v="0"/>
    <s v="12/11/2021 12:00:00 AM"/>
    <x v="4"/>
    <s v="EL COLEGIO"/>
  </r>
  <r>
    <x v="1044"/>
    <x v="19"/>
    <s v="MERCADERES"/>
    <x v="30"/>
    <n v="0"/>
    <n v="0"/>
    <n v="0"/>
    <n v="0"/>
    <n v="0"/>
    <x v="0"/>
    <n v="0"/>
    <n v="0"/>
    <s v="12/09/2021 12:00:00 AM"/>
    <x v="4"/>
    <s v="SASAIMA"/>
  </r>
  <r>
    <x v="1044"/>
    <x v="19"/>
    <s v="SUCRE"/>
    <x v="4"/>
    <n v="0"/>
    <n v="0"/>
    <n v="0"/>
    <n v="0"/>
    <n v="0"/>
    <x v="0"/>
    <n v="0"/>
    <n v="0"/>
    <s v="12/11/2021 12:00:00 AM"/>
    <x v="5"/>
    <s v="PUERTO GAITAN"/>
  </r>
  <r>
    <x v="1047"/>
    <x v="0"/>
    <s v="BETANIA"/>
    <x v="4"/>
    <n v="0"/>
    <n v="0"/>
    <n v="2"/>
    <n v="0"/>
    <n v="0"/>
    <x v="0"/>
    <n v="0"/>
    <n v="0"/>
    <s v="12/12/2021 12:00:00 AM"/>
    <x v="5"/>
    <s v="PUERTO GAITAN"/>
  </r>
  <r>
    <x v="1044"/>
    <x v="0"/>
    <s v="EL CARMEN DE VIBORAL"/>
    <x v="3"/>
    <n v="0"/>
    <n v="0"/>
    <n v="1"/>
    <n v="0"/>
    <n v="0"/>
    <x v="0"/>
    <n v="0"/>
    <n v="0"/>
    <s v="12/11/2021 12:00:00 AM"/>
    <x v="19"/>
    <s v="LOPEZ DE MICAY"/>
  </r>
  <r>
    <x v="1045"/>
    <x v="4"/>
    <s v="DEPARTAMENTO"/>
    <x v="10"/>
    <n v="0"/>
    <n v="0"/>
    <n v="0"/>
    <n v="0"/>
    <n v="0"/>
    <x v="458"/>
    <n v="117000000000"/>
    <n v="0"/>
    <s v="12/11/2021 12:00:00 AM"/>
    <x v="19"/>
    <s v="PATIA"/>
  </r>
  <r>
    <x v="1049"/>
    <x v="4"/>
    <s v="LA VEGA"/>
    <x v="4"/>
    <n v="0"/>
    <n v="0"/>
    <n v="1"/>
    <n v="0"/>
    <n v="0"/>
    <x v="0"/>
    <n v="0"/>
    <n v="0"/>
    <s v="12/11/2021 12:00:00 AM"/>
    <x v="19"/>
    <s v="SUCRE"/>
  </r>
  <r>
    <x v="1050"/>
    <x v="19"/>
    <s v="CAJIBIO"/>
    <x v="4"/>
    <n v="0"/>
    <n v="0"/>
    <n v="0"/>
    <n v="0"/>
    <n v="0"/>
    <x v="0"/>
    <n v="0"/>
    <n v="0"/>
    <s v="12/12/2021 12:00:00 AM"/>
    <x v="19"/>
    <s v="PATIA"/>
  </r>
  <r>
    <x v="1050"/>
    <x v="26"/>
    <s v="BAJO BAUDO"/>
    <x v="46"/>
    <n v="2"/>
    <n v="0"/>
    <n v="0"/>
    <n v="0"/>
    <n v="0"/>
    <x v="0"/>
    <n v="0"/>
    <n v="0"/>
    <s v="12/12/2021 12:00:00 AM"/>
    <x v="19"/>
    <s v="PATIA"/>
  </r>
  <r>
    <x v="1050"/>
    <x v="4"/>
    <s v="SUESCA"/>
    <x v="2"/>
    <n v="0"/>
    <n v="0"/>
    <n v="0"/>
    <n v="0"/>
    <n v="1"/>
    <x v="0"/>
    <n v="0"/>
    <n v="0"/>
    <s v="12/02/2021 12:00:00 AM"/>
    <x v="19"/>
    <s v="LA SIERRA"/>
  </r>
  <r>
    <x v="1050"/>
    <x v="4"/>
    <s v="CACHIPAY"/>
    <x v="4"/>
    <n v="0"/>
    <n v="0"/>
    <n v="0"/>
    <n v="0"/>
    <n v="0"/>
    <x v="0"/>
    <n v="0"/>
    <n v="0"/>
    <s v="12/11/2021 12:00:00 AM"/>
    <x v="24"/>
    <s v="LEIVA"/>
  </r>
  <r>
    <x v="1051"/>
    <x v="15"/>
    <s v="BOLIVAR"/>
    <x v="4"/>
    <n v="1"/>
    <n v="0"/>
    <n v="0"/>
    <n v="0"/>
    <n v="0"/>
    <x v="0"/>
    <n v="0"/>
    <n v="0"/>
    <s v="12/11/2021 12:00:00 AM"/>
    <x v="24"/>
    <s v="ARBOLEDA"/>
  </r>
  <r>
    <x v="1043"/>
    <x v="0"/>
    <s v="COPACABANA"/>
    <x v="4"/>
    <n v="0"/>
    <n v="0"/>
    <n v="0"/>
    <n v="0"/>
    <n v="0"/>
    <x v="0"/>
    <n v="0"/>
    <n v="0"/>
    <s v="12/12/2021 12:00:00 AM"/>
    <x v="24"/>
    <s v="MAGUI PAYAN"/>
  </r>
  <r>
    <x v="1043"/>
    <x v="1"/>
    <s v="PEREIRA"/>
    <x v="4"/>
    <n v="3"/>
    <n v="2"/>
    <n v="13"/>
    <n v="4"/>
    <n v="0"/>
    <x v="0"/>
    <n v="0"/>
    <n v="0"/>
    <s v="12/12/2021 12:00:00 AM"/>
    <x v="24"/>
    <s v="CUMBITARA"/>
  </r>
  <r>
    <x v="1051"/>
    <x v="6"/>
    <s v="MONGUA"/>
    <x v="5"/>
    <n v="1"/>
    <n v="1"/>
    <n v="0"/>
    <n v="0"/>
    <n v="0"/>
    <x v="0"/>
    <n v="0"/>
    <n v="0"/>
    <s v="12/12/2021 12:00:00 AM"/>
    <x v="24"/>
    <s v="SAN LORENZO"/>
  </r>
  <r>
    <x v="1051"/>
    <x v="19"/>
    <s v="LOPEZ DE MICAY"/>
    <x v="10"/>
    <n v="0"/>
    <n v="0"/>
    <n v="3256"/>
    <n v="0"/>
    <n v="0"/>
    <x v="0"/>
    <n v="0"/>
    <n v="0"/>
    <s v="12/12/2021 12:00:00 AM"/>
    <x v="24"/>
    <s v="BUESACO"/>
  </r>
  <r>
    <x v="1051"/>
    <x v="4"/>
    <s v="AGUA DE DIOS"/>
    <x v="0"/>
    <n v="0"/>
    <n v="1"/>
    <n v="1"/>
    <n v="0"/>
    <n v="0"/>
    <x v="0"/>
    <n v="0"/>
    <n v="0"/>
    <s v="12/12/2021 12:00:00 AM"/>
    <x v="24"/>
    <s v="BELEN"/>
  </r>
  <r>
    <x v="1051"/>
    <x v="26"/>
    <s v="MEDIO BAUDO"/>
    <x v="10"/>
    <n v="0"/>
    <n v="0"/>
    <n v="2183"/>
    <n v="40"/>
    <n v="899"/>
    <x v="0"/>
    <n v="0"/>
    <n v="0"/>
    <s v="12/12/2021 12:00:00 AM"/>
    <x v="24"/>
    <s v="EL TABLON DE GOMEZ"/>
  </r>
  <r>
    <x v="1052"/>
    <x v="25"/>
    <s v="PITAL"/>
    <x v="4"/>
    <n v="0"/>
    <n v="0"/>
    <n v="0"/>
    <n v="0"/>
    <n v="0"/>
    <x v="0"/>
    <n v="0"/>
    <n v="0"/>
    <s v="12/12/2021 12:00:00 AM"/>
    <x v="1"/>
    <s v="APIA"/>
  </r>
  <r>
    <x v="1052"/>
    <x v="25"/>
    <s v="PITAL"/>
    <x v="10"/>
    <n v="0"/>
    <n v="0"/>
    <n v="0"/>
    <n v="0"/>
    <n v="0"/>
    <x v="0"/>
    <n v="0"/>
    <n v="0"/>
    <s v="12/12/2021 12:00:00 AM"/>
    <x v="17"/>
    <s v="LA DORADA"/>
  </r>
  <r>
    <x v="1052"/>
    <x v="25"/>
    <s v="PITALITO"/>
    <x v="30"/>
    <n v="0"/>
    <n v="0"/>
    <n v="5"/>
    <n v="0"/>
    <n v="0"/>
    <x v="0"/>
    <n v="0"/>
    <n v="0"/>
    <s v="12/12/2021 12:00:00 AM"/>
    <x v="19"/>
    <s v="LA VEGA"/>
  </r>
  <r>
    <x v="1052"/>
    <x v="25"/>
    <s v="LA PLATA"/>
    <x v="18"/>
    <n v="0"/>
    <n v="0"/>
    <n v="146"/>
    <n v="4"/>
    <n v="70"/>
    <x v="0"/>
    <n v="0"/>
    <n v="0"/>
    <s v="12/12/2021 12:00:00 AM"/>
    <x v="3"/>
    <s v="RIONEGRO"/>
  </r>
  <r>
    <x v="1052"/>
    <x v="26"/>
    <s v="BAJO BAUDO"/>
    <x v="10"/>
    <n v="0"/>
    <n v="0"/>
    <n v="859"/>
    <n v="0"/>
    <n v="1271"/>
    <x v="459"/>
    <n v="8190000000"/>
    <n v="0"/>
    <s v="12/12/2021 12:00:00 AM"/>
    <x v="14"/>
    <s v="YOPAL"/>
  </r>
  <r>
    <x v="1052"/>
    <x v="26"/>
    <s v="ALTO BAUDO"/>
    <x v="10"/>
    <n v="1"/>
    <n v="0"/>
    <n v="2234"/>
    <n v="197"/>
    <n v="2832"/>
    <x v="460"/>
    <n v="26137800000"/>
    <n v="7940000"/>
    <s v="12/16/2021 12:00:00 AM"/>
    <x v="19"/>
    <s v="ALMAGUER"/>
  </r>
  <r>
    <x v="1052"/>
    <x v="26"/>
    <s v="NUQUI"/>
    <x v="10"/>
    <n v="0"/>
    <n v="0"/>
    <n v="442"/>
    <n v="1"/>
    <n v="0"/>
    <x v="0"/>
    <n v="0"/>
    <n v="0"/>
    <s v="12/12/2021 12:00:00 AM"/>
    <x v="0"/>
    <s v="JERICO"/>
  </r>
  <r>
    <x v="1052"/>
    <x v="26"/>
    <s v="BAHIA SOLANO"/>
    <x v="30"/>
    <n v="0"/>
    <n v="0"/>
    <n v="473"/>
    <n v="25"/>
    <n v="0"/>
    <x v="461"/>
    <n v="3510000000"/>
    <n v="0"/>
    <s v="12/12/2021 12:00:00 AM"/>
    <x v="24"/>
    <s v="POLICARPA"/>
  </r>
  <r>
    <x v="1052"/>
    <x v="28"/>
    <s v="ARMENIA"/>
    <x v="0"/>
    <n v="0"/>
    <n v="0"/>
    <n v="22"/>
    <n v="0"/>
    <n v="0"/>
    <x v="0"/>
    <n v="0"/>
    <n v="0"/>
    <s v="12/13/2021 12:00:00 AM"/>
    <x v="9"/>
    <s v="IBAGUE"/>
  </r>
  <r>
    <x v="1052"/>
    <x v="19"/>
    <s v="LA SIERRA"/>
    <x v="4"/>
    <n v="0"/>
    <n v="0"/>
    <n v="40"/>
    <n v="1"/>
    <n v="0"/>
    <x v="0"/>
    <n v="0"/>
    <n v="0"/>
    <s v="12/11/2021 12:00:00 AM"/>
    <x v="19"/>
    <s v="BALBOA"/>
  </r>
  <r>
    <x v="1051"/>
    <x v="19"/>
    <s v="PATIA"/>
    <x v="10"/>
    <n v="0"/>
    <n v="0"/>
    <n v="10"/>
    <n v="0"/>
    <n v="0"/>
    <x v="0"/>
    <n v="0"/>
    <n v="0"/>
    <s v="12/11/2021 12:00:00 AM"/>
    <x v="19"/>
    <s v="BALBOA"/>
  </r>
  <r>
    <x v="1046"/>
    <x v="25"/>
    <s v="SANTA MARIA"/>
    <x v="30"/>
    <n v="0"/>
    <n v="0"/>
    <n v="0"/>
    <n v="0"/>
    <n v="0"/>
    <x v="0"/>
    <n v="0"/>
    <n v="0"/>
    <s v="12/13/2021 12:00:00 AM"/>
    <x v="19"/>
    <s v="SUAREZ"/>
  </r>
  <r>
    <x v="1053"/>
    <x v="3"/>
    <s v="COROMORO"/>
    <x v="2"/>
    <n v="0"/>
    <n v="0"/>
    <n v="0"/>
    <n v="0"/>
    <n v="2"/>
    <x v="0"/>
    <n v="0"/>
    <n v="0"/>
    <s v="12/14/2021 12:00:00 AM"/>
    <x v="19"/>
    <s v="SUCRE"/>
  </r>
  <r>
    <x v="1053"/>
    <x v="4"/>
    <s v="SUBACHOQUE"/>
    <x v="22"/>
    <n v="2"/>
    <n v="4"/>
    <n v="0"/>
    <n v="0"/>
    <n v="0"/>
    <x v="0"/>
    <n v="0"/>
    <n v="0"/>
    <s v="12/14/2021 12:00:00 AM"/>
    <x v="19"/>
    <s v="TIMBIO"/>
  </r>
  <r>
    <x v="1053"/>
    <x v="19"/>
    <s v="PURACE"/>
    <x v="4"/>
    <n v="0"/>
    <n v="0"/>
    <n v="0"/>
    <n v="0"/>
    <n v="0"/>
    <x v="0"/>
    <n v="0"/>
    <n v="0"/>
    <s v="12/12/2021 12:00:00 AM"/>
    <x v="6"/>
    <s v="GUATEQUE"/>
  </r>
  <r>
    <x v="1052"/>
    <x v="19"/>
    <s v="SUCRE"/>
    <x v="4"/>
    <n v="0"/>
    <n v="0"/>
    <n v="3"/>
    <n v="0"/>
    <n v="0"/>
    <x v="0"/>
    <n v="0"/>
    <n v="0"/>
    <s v="12/14/2021 12:00:00 AM"/>
    <x v="14"/>
    <s v="MONTERREY"/>
  </r>
  <r>
    <x v="1053"/>
    <x v="0"/>
    <s v="COCORNA"/>
    <x v="10"/>
    <n v="0"/>
    <n v="0"/>
    <n v="1"/>
    <n v="0"/>
    <n v="0"/>
    <x v="0"/>
    <n v="0"/>
    <n v="0"/>
    <s v="12/14/2021 12:00:00 AM"/>
    <x v="9"/>
    <s v="COELLO"/>
  </r>
  <r>
    <x v="1053"/>
    <x v="0"/>
    <s v="RETIRO"/>
    <x v="9"/>
    <n v="0"/>
    <n v="0"/>
    <n v="8"/>
    <n v="0"/>
    <n v="0"/>
    <x v="0"/>
    <n v="0"/>
    <n v="0"/>
    <s v="12/11/2021 12:00:00 AM"/>
    <x v="29"/>
    <s v="CUMARIBO"/>
  </r>
  <r>
    <x v="1054"/>
    <x v="4"/>
    <s v="FUSAGASUGA"/>
    <x v="10"/>
    <n v="0"/>
    <n v="0"/>
    <n v="2"/>
    <n v="0"/>
    <n v="0"/>
    <x v="0"/>
    <n v="0"/>
    <n v="0"/>
    <s v="12/14/2021 12:00:00 AM"/>
    <x v="4"/>
    <s v="VIOTA"/>
  </r>
  <r>
    <x v="1054"/>
    <x v="4"/>
    <s v="LA MESA"/>
    <x v="18"/>
    <n v="0"/>
    <n v="0"/>
    <n v="2"/>
    <n v="0"/>
    <n v="0"/>
    <x v="0"/>
    <n v="0"/>
    <n v="0"/>
    <s v="12/12/2021 12:00:00 AM"/>
    <x v="19"/>
    <s v="PURACE"/>
  </r>
  <r>
    <x v="1053"/>
    <x v="4"/>
    <s v="APULO"/>
    <x v="10"/>
    <n v="0"/>
    <n v="0"/>
    <n v="4"/>
    <n v="0"/>
    <n v="0"/>
    <x v="0"/>
    <n v="0"/>
    <n v="0"/>
    <s v="12/15/2021 12:00:00 AM"/>
    <x v="19"/>
    <s v="ROSAS"/>
  </r>
  <r>
    <x v="1053"/>
    <x v="4"/>
    <s v="EL COLEGIO"/>
    <x v="4"/>
    <n v="0"/>
    <n v="0"/>
    <n v="0"/>
    <n v="0"/>
    <n v="0"/>
    <x v="0"/>
    <n v="0"/>
    <n v="0"/>
    <s v="12/15/2021 12:00:00 AM"/>
    <x v="4"/>
    <s v="GIRARDOT"/>
  </r>
  <r>
    <x v="1054"/>
    <x v="4"/>
    <s v="CHOACHI"/>
    <x v="0"/>
    <n v="0"/>
    <n v="0"/>
    <n v="1"/>
    <n v="1"/>
    <n v="0"/>
    <x v="0"/>
    <n v="0"/>
    <n v="0"/>
    <s v="12/15/2021 12:00:00 AM"/>
    <x v="29"/>
    <s v="PUERTO CARREÑO"/>
  </r>
  <r>
    <x v="1054"/>
    <x v="5"/>
    <s v="GRANADA"/>
    <x v="6"/>
    <n v="0"/>
    <n v="7"/>
    <n v="0"/>
    <n v="0"/>
    <n v="0"/>
    <x v="0"/>
    <n v="0"/>
    <n v="0"/>
    <s v="12/15/2021 12:00:00 AM"/>
    <x v="29"/>
    <s v="PUERTO CARREÑO"/>
  </r>
  <r>
    <x v="1054"/>
    <x v="20"/>
    <s v="SUAN"/>
    <x v="10"/>
    <n v="0"/>
    <n v="0"/>
    <n v="0"/>
    <n v="0"/>
    <n v="0"/>
    <x v="462"/>
    <n v="0"/>
    <n v="0"/>
    <s v="12/15/2021 12:00:00 AM"/>
    <x v="4"/>
    <s v="FUSAGASUGA"/>
  </r>
  <r>
    <x v="1054"/>
    <x v="3"/>
    <s v="SUAITA"/>
    <x v="10"/>
    <n v="0"/>
    <n v="0"/>
    <n v="0"/>
    <n v="0"/>
    <n v="0"/>
    <x v="463"/>
    <n v="0"/>
    <n v="0"/>
    <s v="12/15/2021 12:00:00 AM"/>
    <x v="5"/>
    <s v="MAPIRIPAN"/>
  </r>
  <r>
    <x v="1053"/>
    <x v="25"/>
    <s v="ALGECIRAS"/>
    <x v="30"/>
    <n v="0"/>
    <n v="0"/>
    <n v="1"/>
    <n v="0"/>
    <n v="1"/>
    <x v="0"/>
    <n v="0"/>
    <n v="0"/>
    <s v="12/15/2021 12:00:00 AM"/>
    <x v="0"/>
    <s v="TURBO"/>
  </r>
  <r>
    <x v="1055"/>
    <x v="25"/>
    <s v="NEIVA"/>
    <x v="10"/>
    <n v="0"/>
    <n v="0"/>
    <n v="127"/>
    <n v="0"/>
    <n v="0"/>
    <x v="0"/>
    <n v="0"/>
    <n v="0"/>
    <s v="12/15/2021 12:00:00 AM"/>
    <x v="17"/>
    <s v="MANIZALES"/>
  </r>
  <r>
    <x v="1055"/>
    <x v="25"/>
    <s v="GARZON"/>
    <x v="0"/>
    <n v="0"/>
    <n v="0"/>
    <n v="1"/>
    <n v="0"/>
    <n v="0"/>
    <x v="0"/>
    <n v="0"/>
    <n v="0"/>
    <s v="12/16/2021 12:00:00 AM"/>
    <x v="24"/>
    <s v="OSPINA"/>
  </r>
  <r>
    <x v="1055"/>
    <x v="13"/>
    <s v="BOGOTA, D.C."/>
    <x v="0"/>
    <n v="0"/>
    <n v="0"/>
    <n v="0"/>
    <n v="0"/>
    <n v="0"/>
    <x v="0"/>
    <n v="0"/>
    <n v="0"/>
    <s v="12/16/2021 12:00:00 AM"/>
    <x v="24"/>
    <s v="TAMINANGO"/>
  </r>
  <r>
    <x v="1055"/>
    <x v="4"/>
    <s v="BELTRAN"/>
    <x v="10"/>
    <n v="0"/>
    <n v="0"/>
    <n v="5"/>
    <n v="0"/>
    <n v="0"/>
    <x v="0"/>
    <n v="0"/>
    <n v="0"/>
    <s v="12/16/2021 12:00:00 AM"/>
    <x v="24"/>
    <s v="ALBAN"/>
  </r>
  <r>
    <x v="1055"/>
    <x v="24"/>
    <s v="TUQUERRES"/>
    <x v="10"/>
    <n v="0"/>
    <n v="0"/>
    <n v="3"/>
    <n v="0"/>
    <n v="0"/>
    <x v="0"/>
    <n v="0"/>
    <n v="0"/>
    <s v="12/16/2021 12:00:00 AM"/>
    <x v="19"/>
    <s v="SUCRE"/>
  </r>
  <r>
    <x v="1056"/>
    <x v="18"/>
    <s v="SALAZAR"/>
    <x v="4"/>
    <n v="0"/>
    <n v="0"/>
    <n v="0"/>
    <n v="0"/>
    <n v="0"/>
    <x v="0"/>
    <n v="0"/>
    <n v="0"/>
    <s v="12/16/2021 12:00:00 AM"/>
    <x v="24"/>
    <s v="IMUES"/>
  </r>
  <r>
    <x v="1055"/>
    <x v="10"/>
    <s v="PUEBLO BELLO"/>
    <x v="10"/>
    <n v="0"/>
    <n v="0"/>
    <n v="1"/>
    <n v="0"/>
    <n v="0"/>
    <x v="0"/>
    <n v="0"/>
    <n v="0"/>
    <s v="12/16/2021 12:00:00 AM"/>
    <x v="5"/>
    <s v="SAN CARLOS DE GUAROA"/>
  </r>
  <r>
    <x v="1056"/>
    <x v="9"/>
    <s v="ALPUJARRA"/>
    <x v="4"/>
    <n v="0"/>
    <n v="0"/>
    <n v="0"/>
    <n v="0"/>
    <n v="0"/>
    <x v="0"/>
    <n v="0"/>
    <n v="0"/>
    <s v="12/16/2021 12:00:00 AM"/>
    <x v="5"/>
    <s v="SAN JUAN DE ARAMA"/>
  </r>
  <r>
    <x v="1056"/>
    <x v="0"/>
    <s v="MEDELLIN"/>
    <x v="4"/>
    <n v="1"/>
    <n v="2"/>
    <n v="5"/>
    <n v="2"/>
    <n v="0"/>
    <x v="0"/>
    <n v="0"/>
    <n v="0"/>
    <s v="12/16/2021 12:00:00 AM"/>
    <x v="3"/>
    <s v="SAN ANDRES"/>
  </r>
  <r>
    <x v="1056"/>
    <x v="19"/>
    <s v="PATIA"/>
    <x v="4"/>
    <n v="0"/>
    <n v="0"/>
    <n v="6"/>
    <n v="0"/>
    <n v="0"/>
    <x v="0"/>
    <n v="0"/>
    <n v="0"/>
    <s v="12/16/2021 12:00:00 AM"/>
    <x v="18"/>
    <s v="EL TARRA"/>
  </r>
  <r>
    <x v="1056"/>
    <x v="19"/>
    <s v="SUCRE"/>
    <x v="4"/>
    <n v="0"/>
    <n v="0"/>
    <n v="11"/>
    <n v="1"/>
    <n v="0"/>
    <x v="0"/>
    <n v="0"/>
    <n v="0"/>
    <s v="12/12/2021 12:00:00 AM"/>
    <x v="25"/>
    <s v="SAN AGUSTIN"/>
  </r>
  <r>
    <x v="1056"/>
    <x v="9"/>
    <s v="CHAPARRAL"/>
    <x v="9"/>
    <n v="0"/>
    <n v="0"/>
    <n v="1"/>
    <n v="1"/>
    <n v="0"/>
    <x v="0"/>
    <n v="0"/>
    <n v="0"/>
    <s v="12/13/2021 12:00:00 AM"/>
    <x v="25"/>
    <s v="GARZON"/>
  </r>
  <r>
    <x v="1056"/>
    <x v="14"/>
    <s v="TAURAMENA"/>
    <x v="30"/>
    <n v="0"/>
    <n v="0"/>
    <n v="0"/>
    <n v="0"/>
    <n v="0"/>
    <x v="0"/>
    <n v="0"/>
    <n v="0"/>
    <s v="12/13/2021 12:00:00 AM"/>
    <x v="25"/>
    <s v="GARZON"/>
  </r>
  <r>
    <x v="1056"/>
    <x v="4"/>
    <s v="ANAPOIMA"/>
    <x v="30"/>
    <n v="0"/>
    <n v="0"/>
    <n v="2"/>
    <n v="0"/>
    <n v="1"/>
    <x v="0"/>
    <n v="0"/>
    <n v="0"/>
    <s v="12/13/2021 12:00:00 AM"/>
    <x v="25"/>
    <s v="GARZON"/>
  </r>
  <r>
    <x v="1056"/>
    <x v="4"/>
    <s v="PANDI"/>
    <x v="4"/>
    <n v="0"/>
    <n v="0"/>
    <n v="1"/>
    <n v="1"/>
    <n v="0"/>
    <x v="0"/>
    <n v="0"/>
    <n v="0"/>
    <s v="12/13/2021 12:00:00 AM"/>
    <x v="25"/>
    <s v="CAMPOALEGRE"/>
  </r>
  <r>
    <x v="1056"/>
    <x v="1"/>
    <s v="PEREIRA"/>
    <x v="0"/>
    <n v="0"/>
    <n v="1"/>
    <n v="1"/>
    <n v="0"/>
    <n v="0"/>
    <x v="0"/>
    <n v="0"/>
    <n v="0"/>
    <s v="12/13/2021 12:00:00 AM"/>
    <x v="25"/>
    <s v="NEIVA"/>
  </r>
  <r>
    <x v="1056"/>
    <x v="10"/>
    <s v="SAN MARTIN"/>
    <x v="4"/>
    <n v="0"/>
    <n v="0"/>
    <n v="0"/>
    <n v="0"/>
    <n v="0"/>
    <x v="0"/>
    <n v="0"/>
    <n v="0"/>
    <s v="12/13/2021 12:00:00 AM"/>
    <x v="25"/>
    <s v="PITALITO"/>
  </r>
  <r>
    <x v="1053"/>
    <x v="26"/>
    <s v="EL LITORAL DEL SAN JUAN"/>
    <x v="10"/>
    <n v="0"/>
    <n v="0"/>
    <n v="0"/>
    <n v="0"/>
    <n v="0"/>
    <x v="464"/>
    <n v="11700000000"/>
    <n v="0"/>
    <s v="12/13/2021 12:00:00 AM"/>
    <x v="25"/>
    <s v="PITALITO"/>
  </r>
  <r>
    <x v="1056"/>
    <x v="3"/>
    <s v="SAN GIL"/>
    <x v="10"/>
    <n v="0"/>
    <n v="0"/>
    <n v="3"/>
    <n v="0"/>
    <n v="0"/>
    <x v="0"/>
    <n v="0"/>
    <n v="0"/>
    <s v="12/17/2021 12:00:00 AM"/>
    <x v="9"/>
    <s v="COELLO"/>
  </r>
  <r>
    <x v="1057"/>
    <x v="26"/>
    <s v="MEDIO BAUDO"/>
    <x v="10"/>
    <n v="0"/>
    <n v="0"/>
    <n v="40"/>
    <n v="6"/>
    <n v="0"/>
    <x v="465"/>
    <n v="24570000000"/>
    <n v="0"/>
    <s v="12/16/2021 12:00:00 AM"/>
    <x v="4"/>
    <s v="PACHO"/>
  </r>
  <r>
    <x v="1056"/>
    <x v="19"/>
    <s v="ARGELIA"/>
    <x v="4"/>
    <n v="0"/>
    <n v="0"/>
    <n v="0"/>
    <n v="0"/>
    <n v="0"/>
    <x v="0"/>
    <n v="0"/>
    <n v="0"/>
    <s v="12/17/2021 12:00:00 AM"/>
    <x v="4"/>
    <s v="ARBELAEZ"/>
  </r>
  <r>
    <x v="1057"/>
    <x v="19"/>
    <s v="LA SIERRA"/>
    <x v="4"/>
    <n v="0"/>
    <n v="0"/>
    <n v="30"/>
    <n v="0"/>
    <n v="0"/>
    <x v="0"/>
    <n v="0"/>
    <n v="0"/>
    <s v="12/17/2021 12:00:00 AM"/>
    <x v="19"/>
    <s v="ROSAS"/>
  </r>
  <r>
    <x v="1056"/>
    <x v="15"/>
    <s v="GINEBRA"/>
    <x v="30"/>
    <n v="0"/>
    <n v="0"/>
    <n v="0"/>
    <n v="0"/>
    <n v="0"/>
    <x v="0"/>
    <n v="0"/>
    <n v="0"/>
    <s v="12/18/2021 12:00:00 AM"/>
    <x v="9"/>
    <s v="IBAGUE"/>
  </r>
  <r>
    <x v="1056"/>
    <x v="15"/>
    <s v="RIOFRIO"/>
    <x v="10"/>
    <n v="0"/>
    <n v="0"/>
    <n v="2"/>
    <n v="0"/>
    <n v="0"/>
    <x v="0"/>
    <n v="0"/>
    <n v="0"/>
    <s v="12/19/2021 12:00:00 AM"/>
    <x v="4"/>
    <s v="GIRARDOT"/>
  </r>
  <r>
    <x v="1056"/>
    <x v="15"/>
    <s v="GUACARI"/>
    <x v="27"/>
    <n v="0"/>
    <n v="0"/>
    <n v="4"/>
    <n v="0"/>
    <n v="0"/>
    <x v="0"/>
    <n v="0"/>
    <n v="0"/>
    <s v="12/19/2021 12:00:00 AM"/>
    <x v="4"/>
    <s v="TENA"/>
  </r>
  <r>
    <x v="1057"/>
    <x v="19"/>
    <s v="BALBOA"/>
    <x v="10"/>
    <n v="0"/>
    <n v="0"/>
    <n v="0"/>
    <n v="0"/>
    <n v="0"/>
    <x v="0"/>
    <n v="0"/>
    <n v="0"/>
    <s v="12/19/2021 12:00:00 AM"/>
    <x v="1"/>
    <s v="SANTA ROSA DE CABAL"/>
  </r>
  <r>
    <x v="1056"/>
    <x v="4"/>
    <s v="MOSQUERA"/>
    <x v="10"/>
    <n v="0"/>
    <n v="0"/>
    <n v="3"/>
    <n v="0"/>
    <n v="0"/>
    <x v="0"/>
    <n v="0"/>
    <n v="0"/>
    <s v="12/19/2021 12:00:00 AM"/>
    <x v="4"/>
    <s v="PARATEBUENO"/>
  </r>
  <r>
    <x v="1056"/>
    <x v="20"/>
    <s v="BARANOA"/>
    <x v="10"/>
    <n v="0"/>
    <n v="0"/>
    <n v="2"/>
    <n v="0"/>
    <n v="0"/>
    <x v="0"/>
    <n v="0"/>
    <n v="0"/>
    <s v="12/19/2021 12:00:00 AM"/>
    <x v="5"/>
    <s v="PUERTO LLERAS"/>
  </r>
  <r>
    <x v="1057"/>
    <x v="19"/>
    <s v="MERCADERES"/>
    <x v="10"/>
    <n v="0"/>
    <n v="0"/>
    <n v="12"/>
    <n v="0"/>
    <n v="0"/>
    <x v="0"/>
    <n v="0"/>
    <n v="0"/>
    <s v="12/19/2021 12:00:00 AM"/>
    <x v="24"/>
    <s v="ARBOLEDA"/>
  </r>
  <r>
    <x v="1057"/>
    <x v="19"/>
    <s v="PURACE"/>
    <x v="4"/>
    <n v="0"/>
    <n v="0"/>
    <n v="0"/>
    <n v="0"/>
    <n v="0"/>
    <x v="0"/>
    <n v="0"/>
    <n v="0"/>
    <s v="12/19/2021 12:00:00 AM"/>
    <x v="9"/>
    <s v="HERVEO"/>
  </r>
  <r>
    <x v="1057"/>
    <x v="2"/>
    <s v="CONCORDIA"/>
    <x v="10"/>
    <n v="0"/>
    <n v="0"/>
    <n v="0"/>
    <n v="0"/>
    <n v="0"/>
    <x v="466"/>
    <n v="0"/>
    <n v="0"/>
    <s v="12/19/2021 12:00:00 AM"/>
    <x v="12"/>
    <s v="SAN JUAN DEL CESAR"/>
  </r>
  <r>
    <x v="1057"/>
    <x v="22"/>
    <s v="MONTECRISTO"/>
    <x v="10"/>
    <n v="0"/>
    <n v="0"/>
    <n v="205"/>
    <n v="0"/>
    <n v="0"/>
    <x v="0"/>
    <n v="0"/>
    <n v="0"/>
    <s v="12/19/2021 12:00:00 AM"/>
    <x v="4"/>
    <s v="GACHANCIPA"/>
  </r>
  <r>
    <x v="1058"/>
    <x v="25"/>
    <s v="NEIVA"/>
    <x v="10"/>
    <n v="0"/>
    <n v="0"/>
    <n v="256"/>
    <n v="0"/>
    <n v="0"/>
    <x v="0"/>
    <n v="0"/>
    <n v="0"/>
    <s v="12/13/2021 12:00:00 AM"/>
    <x v="4"/>
    <s v="TIBIRITA"/>
  </r>
  <r>
    <x v="1056"/>
    <x v="0"/>
    <s v="TURBO"/>
    <x v="10"/>
    <n v="0"/>
    <n v="0"/>
    <n v="250"/>
    <n v="0"/>
    <n v="0"/>
    <x v="0"/>
    <n v="0"/>
    <n v="0"/>
    <s v="12/19/2021 12:00:00 AM"/>
    <x v="14"/>
    <s v="AGUAZUL"/>
  </r>
  <r>
    <x v="1056"/>
    <x v="28"/>
    <s v="PIJAO"/>
    <x v="4"/>
    <n v="0"/>
    <n v="0"/>
    <n v="0"/>
    <n v="0"/>
    <n v="0"/>
    <x v="0"/>
    <n v="0"/>
    <n v="0"/>
    <s v="12/20/2021 12:00:00 AM"/>
    <x v="5"/>
    <s v="VILLAVICENCIO"/>
  </r>
  <r>
    <x v="1056"/>
    <x v="28"/>
    <s v="ARMENIA"/>
    <x v="10"/>
    <n v="0"/>
    <n v="0"/>
    <n v="3"/>
    <n v="0"/>
    <n v="0"/>
    <x v="0"/>
    <n v="0"/>
    <n v="0"/>
    <s v="12/20/2021 12:00:00 AM"/>
    <x v="29"/>
    <s v="PUERTO CARREÑO"/>
  </r>
  <r>
    <x v="1057"/>
    <x v="28"/>
    <s v="GENOVA"/>
    <x v="27"/>
    <n v="0"/>
    <n v="0"/>
    <n v="1"/>
    <n v="0"/>
    <n v="0"/>
    <x v="0"/>
    <n v="0"/>
    <n v="0"/>
    <s v="12/20/2021 12:00:00 AM"/>
    <x v="3"/>
    <s v="PALMAS DEL SOCORRO"/>
  </r>
  <r>
    <x v="1048"/>
    <x v="28"/>
    <s v="CALARCA"/>
    <x v="27"/>
    <n v="0"/>
    <n v="0"/>
    <n v="2"/>
    <n v="0"/>
    <n v="0"/>
    <x v="0"/>
    <n v="0"/>
    <n v="0"/>
    <s v="12/20/2021 12:00:00 AM"/>
    <x v="16"/>
    <s v="CANALETE"/>
  </r>
  <r>
    <x v="1056"/>
    <x v="0"/>
    <s v="CAREPA"/>
    <x v="10"/>
    <n v="0"/>
    <n v="0"/>
    <n v="23"/>
    <n v="0"/>
    <n v="0"/>
    <x v="0"/>
    <n v="0"/>
    <n v="0"/>
    <s v="12/21/2021 12:00:00 AM"/>
    <x v="17"/>
    <s v="MARQUETALIA"/>
  </r>
  <r>
    <x v="1057"/>
    <x v="15"/>
    <s v="VERSALLES"/>
    <x v="10"/>
    <n v="0"/>
    <n v="0"/>
    <n v="7"/>
    <n v="0"/>
    <n v="0"/>
    <x v="0"/>
    <n v="0"/>
    <n v="0"/>
    <s v="12/21/2021 12:00:00 AM"/>
    <x v="17"/>
    <s v="PENSILVANIA"/>
  </r>
  <r>
    <x v="1057"/>
    <x v="15"/>
    <s v="EL DOVIO"/>
    <x v="10"/>
    <n v="0"/>
    <n v="0"/>
    <n v="7"/>
    <n v="0"/>
    <n v="0"/>
    <x v="0"/>
    <n v="0"/>
    <n v="0"/>
    <s v="12/21/2021 12:00:00 AM"/>
    <x v="25"/>
    <s v="CAMPOALEGRE"/>
  </r>
  <r>
    <x v="1058"/>
    <x v="19"/>
    <s v="INZA"/>
    <x v="4"/>
    <n v="0"/>
    <n v="0"/>
    <n v="0"/>
    <n v="0"/>
    <n v="0"/>
    <x v="467"/>
    <n v="0"/>
    <n v="0"/>
    <s v="12/21/2021 12:00:00 AM"/>
    <x v="3"/>
    <s v="ENCISO"/>
  </r>
  <r>
    <x v="1058"/>
    <x v="19"/>
    <s v="MERCADERES"/>
    <x v="30"/>
    <n v="0"/>
    <n v="0"/>
    <n v="0"/>
    <n v="0"/>
    <n v="0"/>
    <x v="0"/>
    <n v="0"/>
    <n v="0"/>
    <s v="12/21/2021 12:00:00 AM"/>
    <x v="19"/>
    <s v="TIMBIQUI"/>
  </r>
  <r>
    <x v="1058"/>
    <x v="19"/>
    <s v="SANTANDER DE QUILICHAO"/>
    <x v="29"/>
    <n v="1"/>
    <n v="0"/>
    <n v="0"/>
    <n v="0"/>
    <n v="0"/>
    <x v="0"/>
    <n v="0"/>
    <n v="0"/>
    <s v="12/20/2021 12:00:00 AM"/>
    <x v="6"/>
    <s v="TIBANA"/>
  </r>
  <r>
    <x v="1058"/>
    <x v="9"/>
    <s v="PLANADAS"/>
    <x v="4"/>
    <n v="0"/>
    <n v="0"/>
    <n v="2"/>
    <n v="0"/>
    <n v="0"/>
    <x v="0"/>
    <n v="0"/>
    <n v="0"/>
    <s v="12/21/2021 12:00:00 AM"/>
    <x v="5"/>
    <s v="PUERTO LOPEZ"/>
  </r>
  <r>
    <x v="1058"/>
    <x v="4"/>
    <s v="SOACHA"/>
    <x v="10"/>
    <n v="0"/>
    <n v="0"/>
    <n v="7"/>
    <n v="0"/>
    <n v="0"/>
    <x v="0"/>
    <n v="0"/>
    <n v="0"/>
    <s v="12/22/2021 12:00:00 AM"/>
    <x v="27"/>
    <s v="PUERTO LEGUIZAMO"/>
  </r>
  <r>
    <x v="1058"/>
    <x v="0"/>
    <s v="BETULIA"/>
    <x v="4"/>
    <n v="0"/>
    <n v="0"/>
    <n v="1"/>
    <n v="0"/>
    <n v="0"/>
    <x v="0"/>
    <n v="0"/>
    <n v="0"/>
    <s v="12/22/2021 12:00:00 AM"/>
    <x v="27"/>
    <s v="PUERTO LEGUIZAMO"/>
  </r>
  <r>
    <x v="1059"/>
    <x v="1"/>
    <s v="LA VIRGINIA"/>
    <x v="10"/>
    <n v="0"/>
    <n v="0"/>
    <n v="0"/>
    <n v="0"/>
    <n v="0"/>
    <x v="0"/>
    <n v="0"/>
    <n v="0"/>
    <s v="12/22/2021 12:00:00 AM"/>
    <x v="4"/>
    <s v="GACHALA"/>
  </r>
  <r>
    <x v="1059"/>
    <x v="1"/>
    <s v="PEREIRA"/>
    <x v="10"/>
    <n v="0"/>
    <n v="0"/>
    <n v="35"/>
    <n v="0"/>
    <n v="0"/>
    <x v="0"/>
    <n v="0"/>
    <n v="0"/>
    <s v="12/22/2021 12:00:00 AM"/>
    <x v="24"/>
    <s v="NARIÑO"/>
  </r>
  <r>
    <x v="1058"/>
    <x v="3"/>
    <s v="CIMITARRA"/>
    <x v="10"/>
    <n v="0"/>
    <n v="0"/>
    <n v="480"/>
    <n v="0"/>
    <n v="0"/>
    <x v="468"/>
    <n v="4925700000"/>
    <n v="0"/>
    <s v="12/22/2021 12:00:00 AM"/>
    <x v="24"/>
    <s v="ALBAN"/>
  </r>
  <r>
    <x v="1058"/>
    <x v="3"/>
    <s v="EL CARMEN DE CHUCURI"/>
    <x v="30"/>
    <n v="0"/>
    <n v="0"/>
    <n v="0"/>
    <n v="0"/>
    <n v="0"/>
    <x v="0"/>
    <n v="0"/>
    <n v="0"/>
    <s v="12/22/2021 12:00:00 AM"/>
    <x v="24"/>
    <s v="LA CRUZ"/>
  </r>
  <r>
    <x v="1059"/>
    <x v="9"/>
    <s v="PRADO"/>
    <x v="4"/>
    <n v="0"/>
    <n v="0"/>
    <n v="0"/>
    <n v="0"/>
    <n v="0"/>
    <x v="0"/>
    <n v="0"/>
    <n v="0"/>
    <s v="12/22/2021 12:00:00 AM"/>
    <x v="24"/>
    <s v="ARBOLEDA"/>
  </r>
  <r>
    <x v="1059"/>
    <x v="19"/>
    <s v="SUAREZ"/>
    <x v="23"/>
    <n v="0"/>
    <n v="0"/>
    <n v="20"/>
    <n v="0"/>
    <n v="0"/>
    <x v="0"/>
    <n v="0"/>
    <n v="0"/>
    <s v="12/21/2021 12:00:00 AM"/>
    <x v="0"/>
    <s v="HELICONIA"/>
  </r>
  <r>
    <x v="1058"/>
    <x v="19"/>
    <s v="SUCRE"/>
    <x v="4"/>
    <n v="0"/>
    <n v="0"/>
    <n v="17"/>
    <n v="0"/>
    <n v="4.7"/>
    <x v="0"/>
    <n v="0"/>
    <n v="0"/>
    <s v="12/22/2021 12:00:00 AM"/>
    <x v="0"/>
    <s v="SANTA BARBARA"/>
  </r>
  <r>
    <x v="1059"/>
    <x v="8"/>
    <s v="COLOSO"/>
    <x v="10"/>
    <n v="0"/>
    <n v="0"/>
    <n v="16"/>
    <n v="0"/>
    <n v="0"/>
    <x v="0"/>
    <n v="0"/>
    <n v="0"/>
    <s v="12/22/2021 12:00:00 AM"/>
    <x v="28"/>
    <s v="SALENTO"/>
  </r>
  <r>
    <x v="1059"/>
    <x v="15"/>
    <s v="PALMIRA"/>
    <x v="10"/>
    <n v="0"/>
    <n v="0"/>
    <n v="0"/>
    <n v="0"/>
    <n v="0"/>
    <x v="0"/>
    <n v="0"/>
    <n v="0"/>
    <s v="12/20/2021 12:00:00 AM"/>
    <x v="25"/>
    <s v="SALADOBLANCO"/>
  </r>
  <r>
    <x v="1059"/>
    <x v="15"/>
    <s v="OBANDO"/>
    <x v="4"/>
    <n v="0"/>
    <n v="0"/>
    <n v="0"/>
    <n v="0"/>
    <n v="0"/>
    <x v="0"/>
    <n v="0"/>
    <n v="0"/>
    <s v="12/20/2021 12:00:00 AM"/>
    <x v="25"/>
    <s v="PITALITO"/>
  </r>
  <r>
    <x v="1059"/>
    <x v="15"/>
    <s v="GUADALAJARA DE BUGA"/>
    <x v="4"/>
    <n v="0"/>
    <n v="0"/>
    <n v="0"/>
    <n v="0"/>
    <n v="0"/>
    <x v="0"/>
    <n v="0"/>
    <n v="0"/>
    <s v="12/22/2021 12:00:00 AM"/>
    <x v="19"/>
    <s v="LA SIERRA"/>
  </r>
  <r>
    <x v="1058"/>
    <x v="28"/>
    <s v="PIJAO"/>
    <x v="4"/>
    <n v="0"/>
    <n v="0"/>
    <n v="0"/>
    <n v="0"/>
    <n v="0"/>
    <x v="0"/>
    <n v="0"/>
    <n v="0"/>
    <s v="12/23/2021 12:00:00 AM"/>
    <x v="4"/>
    <s v="TOCAIMA"/>
  </r>
  <r>
    <x v="1058"/>
    <x v="28"/>
    <s v="GENOVA"/>
    <x v="4"/>
    <n v="0"/>
    <n v="0"/>
    <n v="0"/>
    <n v="0"/>
    <n v="0"/>
    <x v="0"/>
    <n v="0"/>
    <n v="0"/>
    <s v="12/23/2021 12:00:00 AM"/>
    <x v="0"/>
    <s v="RETIRO"/>
  </r>
  <r>
    <x v="1059"/>
    <x v="28"/>
    <s v="CORDOBA"/>
    <x v="4"/>
    <n v="0"/>
    <n v="0"/>
    <n v="0"/>
    <n v="0"/>
    <n v="0"/>
    <x v="0"/>
    <n v="0"/>
    <n v="0"/>
    <s v="12/23/2021 12:00:00 AM"/>
    <x v="19"/>
    <s v="ROSAS"/>
  </r>
  <r>
    <x v="1059"/>
    <x v="28"/>
    <s v="PIJAO"/>
    <x v="4"/>
    <n v="0"/>
    <n v="0"/>
    <n v="0"/>
    <n v="0"/>
    <n v="0"/>
    <x v="0"/>
    <n v="0"/>
    <n v="0"/>
    <s v="12/24/2021 12:00:00 AM"/>
    <x v="9"/>
    <s v="SAN LUIS"/>
  </r>
  <r>
    <x v="1059"/>
    <x v="28"/>
    <s v="CIRCASIA"/>
    <x v="4"/>
    <n v="0"/>
    <n v="0"/>
    <n v="0"/>
    <n v="0"/>
    <n v="0"/>
    <x v="0"/>
    <n v="0"/>
    <n v="0"/>
    <s v="12/23/2021 12:00:00 AM"/>
    <x v="19"/>
    <s v="LA VEGA"/>
  </r>
  <r>
    <x v="1059"/>
    <x v="28"/>
    <s v="GENOVA"/>
    <x v="4"/>
    <n v="0"/>
    <n v="0"/>
    <n v="0"/>
    <n v="0"/>
    <n v="0"/>
    <x v="0"/>
    <n v="0"/>
    <n v="0"/>
    <s v="12/24/2021 12:00:00 AM"/>
    <x v="4"/>
    <s v="MACHETA"/>
  </r>
  <r>
    <x v="1059"/>
    <x v="1"/>
    <s v="PEREIRA"/>
    <x v="0"/>
    <n v="0"/>
    <n v="0"/>
    <n v="1"/>
    <n v="0"/>
    <n v="0"/>
    <x v="0"/>
    <n v="0"/>
    <n v="0"/>
    <s v="12/24/2021 12:00:00 AM"/>
    <x v="4"/>
    <s v="CHOACHI"/>
  </r>
  <r>
    <x v="1059"/>
    <x v="17"/>
    <s v="MANIZALES"/>
    <x v="0"/>
    <n v="0"/>
    <n v="0"/>
    <n v="0"/>
    <n v="0"/>
    <n v="0"/>
    <x v="0"/>
    <n v="0"/>
    <n v="0"/>
    <s v="12/24/2021 12:00:00 AM"/>
    <x v="1"/>
    <s v="APIA"/>
  </r>
  <r>
    <x v="1059"/>
    <x v="4"/>
    <s v="NIMAIMA"/>
    <x v="4"/>
    <n v="0"/>
    <n v="0"/>
    <n v="1"/>
    <n v="0"/>
    <n v="0"/>
    <x v="0"/>
    <n v="0"/>
    <n v="0"/>
    <s v="12/25/2021 12:00:00 AM"/>
    <x v="27"/>
    <s v="ORITO"/>
  </r>
  <r>
    <x v="1059"/>
    <x v="4"/>
    <s v="NIMAIMA"/>
    <x v="10"/>
    <n v="0"/>
    <n v="0"/>
    <n v="2"/>
    <n v="0"/>
    <n v="0"/>
    <x v="0"/>
    <n v="0"/>
    <n v="0"/>
    <s v="12/25/2021 12:00:00 AM"/>
    <x v="22"/>
    <s v="CARTAGENA"/>
  </r>
  <r>
    <x v="1059"/>
    <x v="4"/>
    <s v="VENECIA"/>
    <x v="4"/>
    <n v="0"/>
    <n v="0"/>
    <n v="3"/>
    <n v="0"/>
    <n v="0"/>
    <x v="0"/>
    <n v="0"/>
    <n v="0"/>
    <s v="12/25/2021 12:00:00 AM"/>
    <x v="9"/>
    <s v="VILLAHERMOSA"/>
  </r>
  <r>
    <x v="1058"/>
    <x v="4"/>
    <s v="LA PALMA"/>
    <x v="4"/>
    <n v="0"/>
    <n v="0"/>
    <n v="0"/>
    <n v="0"/>
    <n v="0"/>
    <x v="0"/>
    <n v="0"/>
    <n v="0"/>
    <s v="12/26/2021 12:00:00 AM"/>
    <x v="23"/>
    <s v="SAN JOSE DEL GUAVIARE"/>
  </r>
  <r>
    <x v="1059"/>
    <x v="18"/>
    <s v="LA ESPERANZA"/>
    <x v="4"/>
    <n v="0"/>
    <n v="0"/>
    <n v="0"/>
    <n v="0"/>
    <n v="0"/>
    <x v="0"/>
    <n v="0"/>
    <n v="0"/>
    <s v="12/26/2021 12:00:00 AM"/>
    <x v="4"/>
    <s v="SESQUILE"/>
  </r>
  <r>
    <x v="1059"/>
    <x v="3"/>
    <s v="RIONEGRO"/>
    <x v="10"/>
    <n v="0"/>
    <n v="0"/>
    <n v="0"/>
    <n v="0"/>
    <n v="0"/>
    <x v="0"/>
    <n v="0"/>
    <n v="0"/>
    <s v="12/26/2021 12:00:00 AM"/>
    <x v="4"/>
    <s v="FOMEQUE"/>
  </r>
  <r>
    <x v="1060"/>
    <x v="0"/>
    <s v="LA CEJA"/>
    <x v="4"/>
    <n v="1"/>
    <n v="2"/>
    <n v="1"/>
    <n v="1"/>
    <n v="0"/>
    <x v="0"/>
    <n v="0"/>
    <n v="0"/>
    <s v="12/26/2021 12:00:00 AM"/>
    <x v="29"/>
    <s v="PUERTO CARREÑO"/>
  </r>
  <r>
    <x v="1059"/>
    <x v="0"/>
    <s v="TITIRIBI"/>
    <x v="4"/>
    <n v="0"/>
    <n v="0"/>
    <n v="0"/>
    <n v="0"/>
    <n v="0"/>
    <x v="0"/>
    <n v="0"/>
    <n v="0"/>
    <s v="12/26/2021 12:00:00 AM"/>
    <x v="4"/>
    <s v="LA CALERA"/>
  </r>
  <r>
    <x v="1059"/>
    <x v="0"/>
    <s v="PUERTO BERRIO"/>
    <x v="4"/>
    <n v="0"/>
    <n v="0"/>
    <n v="10"/>
    <n v="0"/>
    <n v="0"/>
    <x v="0"/>
    <n v="0"/>
    <n v="0"/>
    <s v="12/26/2021 12:00:00 AM"/>
    <x v="0"/>
    <s v="MURINDO"/>
  </r>
  <r>
    <x v="1059"/>
    <x v="4"/>
    <s v="NOCAIMA"/>
    <x v="4"/>
    <n v="0"/>
    <n v="0"/>
    <n v="1"/>
    <n v="0"/>
    <n v="0"/>
    <x v="0"/>
    <n v="0"/>
    <n v="0"/>
    <s v="12/25/2021 12:00:00 AM"/>
    <x v="4"/>
    <s v="LA MESA"/>
  </r>
  <r>
    <x v="1060"/>
    <x v="0"/>
    <s v="VENECIA"/>
    <x v="10"/>
    <n v="0"/>
    <n v="0"/>
    <n v="150"/>
    <n v="0"/>
    <n v="0"/>
    <x v="0"/>
    <n v="0"/>
    <n v="0"/>
    <s v="12/21/2021 12:00:00 AM"/>
    <x v="25"/>
    <s v="OPORAPA"/>
  </r>
  <r>
    <x v="1060"/>
    <x v="0"/>
    <s v="CAÑASGORDAS"/>
    <x v="4"/>
    <n v="0"/>
    <n v="0"/>
    <n v="2"/>
    <n v="2"/>
    <n v="0"/>
    <x v="0"/>
    <n v="0"/>
    <n v="0"/>
    <s v="12/21/2021 12:00:00 AM"/>
    <x v="25"/>
    <s v="PAICOL"/>
  </r>
  <r>
    <x v="1060"/>
    <x v="15"/>
    <s v="EL CERRITO"/>
    <x v="10"/>
    <n v="0"/>
    <n v="0"/>
    <n v="3"/>
    <n v="0"/>
    <n v="0"/>
    <x v="0"/>
    <n v="0"/>
    <n v="0"/>
    <s v="12/22/2021 12:00:00 AM"/>
    <x v="25"/>
    <s v="LA PLATA"/>
  </r>
  <r>
    <x v="1060"/>
    <x v="4"/>
    <s v="ANOLAIMA"/>
    <x v="4"/>
    <n v="0"/>
    <n v="0"/>
    <n v="1"/>
    <n v="0"/>
    <n v="0"/>
    <x v="0"/>
    <n v="0"/>
    <n v="0"/>
    <s v="12/23/2021 12:00:00 AM"/>
    <x v="25"/>
    <s v="GUADALUPE"/>
  </r>
  <r>
    <x v="1056"/>
    <x v="4"/>
    <s v="VERGARA"/>
    <x v="4"/>
    <n v="0"/>
    <n v="0"/>
    <n v="5"/>
    <n v="0"/>
    <n v="0"/>
    <x v="0"/>
    <n v="0"/>
    <n v="0"/>
    <s v="12/28/2021 12:00:00 AM"/>
    <x v="4"/>
    <s v="MANTA"/>
  </r>
  <r>
    <x v="1060"/>
    <x v="4"/>
    <s v="TOPAIPI"/>
    <x v="4"/>
    <n v="0"/>
    <n v="0"/>
    <n v="1"/>
    <n v="1"/>
    <n v="0"/>
    <x v="0"/>
    <n v="0"/>
    <n v="0"/>
    <s v="12/26/2021 12:00:00 AM"/>
    <x v="0"/>
    <s v="MUTATA"/>
  </r>
  <r>
    <x v="1059"/>
    <x v="3"/>
    <s v="CIMITARRA"/>
    <x v="4"/>
    <n v="0"/>
    <n v="0"/>
    <n v="10"/>
    <n v="0"/>
    <n v="0"/>
    <x v="0"/>
    <n v="0"/>
    <n v="0"/>
    <s v="12/27/2021 12:00:00 AM"/>
    <x v="5"/>
    <s v="PUERTO LLERAS"/>
  </r>
  <r>
    <x v="1058"/>
    <x v="3"/>
    <s v="EL CARMEN DE CHUCURI"/>
    <x v="30"/>
    <n v="0"/>
    <n v="0"/>
    <n v="0"/>
    <n v="0"/>
    <n v="0"/>
    <x v="469"/>
    <n v="0"/>
    <n v="0"/>
    <s v="12/27/2021 12:00:00 AM"/>
    <x v="5"/>
    <s v="PUERTO LLERAS"/>
  </r>
  <r>
    <x v="1061"/>
    <x v="18"/>
    <s v="LOURDES"/>
    <x v="4"/>
    <n v="0"/>
    <n v="0"/>
    <n v="0"/>
    <n v="0"/>
    <n v="0"/>
    <x v="0"/>
    <n v="0"/>
    <n v="0"/>
    <s v="12/27/2021 12:00:00 AM"/>
    <x v="5"/>
    <s v="PUERTO GAITAN"/>
  </r>
  <r>
    <x v="1061"/>
    <x v="18"/>
    <s v="LA ESPERANZA"/>
    <x v="4"/>
    <n v="0"/>
    <n v="0"/>
    <n v="0"/>
    <n v="0"/>
    <n v="0"/>
    <x v="0"/>
    <n v="0"/>
    <n v="0"/>
    <s v="12/27/2021 12:00:00 AM"/>
    <x v="24"/>
    <s v="POLICARPA"/>
  </r>
  <r>
    <x v="1061"/>
    <x v="18"/>
    <s v="ARBOLEDAS"/>
    <x v="30"/>
    <n v="0"/>
    <n v="0"/>
    <n v="0"/>
    <n v="0"/>
    <n v="0"/>
    <x v="0"/>
    <n v="0"/>
    <n v="0"/>
    <s v="12/28/2021 12:00:00 AM"/>
    <x v="9"/>
    <s v="ALVARADO"/>
  </r>
  <r>
    <x v="1060"/>
    <x v="22"/>
    <s v="CARTAGENA"/>
    <x v="0"/>
    <n v="0"/>
    <n v="0"/>
    <n v="1"/>
    <n v="0"/>
    <n v="0"/>
    <x v="0"/>
    <n v="0"/>
    <n v="0"/>
    <s v="12/29/2021 12:00:00 AM"/>
    <x v="5"/>
    <s v="SAN CARLOS DE GUAROA"/>
  </r>
  <r>
    <x v="1060"/>
    <x v="22"/>
    <s v="CARTAGENA"/>
    <x v="0"/>
    <n v="0"/>
    <n v="0"/>
    <n v="1"/>
    <n v="0"/>
    <n v="0"/>
    <x v="0"/>
    <n v="0"/>
    <n v="0"/>
    <s v="12/29/2021 12:00:00 AM"/>
    <x v="24"/>
    <s v="SANTACRUZ"/>
  </r>
  <r>
    <x v="1061"/>
    <x v="1"/>
    <s v="DOSQUEBRADAS"/>
    <x v="0"/>
    <n v="0"/>
    <n v="0"/>
    <n v="1"/>
    <n v="0"/>
    <n v="0"/>
    <x v="0"/>
    <n v="0"/>
    <n v="0"/>
    <s v="12/25/2021 12:00:00 AM"/>
    <x v="0"/>
    <s v="ANGELOPOLIS"/>
  </r>
  <r>
    <x v="1062"/>
    <x v="19"/>
    <s v="CAJIBIO"/>
    <x v="4"/>
    <n v="0"/>
    <n v="0"/>
    <n v="0"/>
    <n v="0"/>
    <n v="0"/>
    <x v="0"/>
    <n v="0"/>
    <n v="0"/>
    <s v="12/22/2021 12:00:00 AM"/>
    <x v="0"/>
    <s v="SANTA BARBARA"/>
  </r>
  <r>
    <x v="1061"/>
    <x v="4"/>
    <s v="VILLETA"/>
    <x v="4"/>
    <n v="0"/>
    <n v="0"/>
    <n v="1"/>
    <n v="0"/>
    <n v="0"/>
    <x v="0"/>
    <n v="0"/>
    <n v="0"/>
    <s v="12/29/2021 12:00:00 AM"/>
    <x v="19"/>
    <s v="SUAREZ"/>
  </r>
  <r>
    <x v="1062"/>
    <x v="1"/>
    <s v="SANTA ROSA DE CABAL"/>
    <x v="4"/>
    <n v="0"/>
    <n v="0"/>
    <n v="1"/>
    <n v="0"/>
    <n v="0"/>
    <x v="0"/>
    <n v="0"/>
    <n v="0"/>
    <s v="12/29/2021 12:00:00 AM"/>
    <x v="4"/>
    <s v="FUSAGASUGA"/>
  </r>
  <r>
    <x v="1062"/>
    <x v="4"/>
    <s v="PAIME"/>
    <x v="4"/>
    <n v="0"/>
    <n v="0"/>
    <n v="7"/>
    <n v="0"/>
    <n v="0"/>
    <x v="0"/>
    <n v="0"/>
    <n v="0"/>
    <s v="12/27/2021 12:00:00 AM"/>
    <x v="4"/>
    <s v="LA PEÑA"/>
  </r>
  <r>
    <x v="1062"/>
    <x v="14"/>
    <s v="HATO COROZAL"/>
    <x v="2"/>
    <n v="0"/>
    <n v="0"/>
    <n v="0"/>
    <n v="0"/>
    <n v="1"/>
    <x v="0"/>
    <n v="0"/>
    <n v="0"/>
    <s v="12/27/2021 12:00:00 AM"/>
    <x v="4"/>
    <s v="VENECIA"/>
  </r>
  <r>
    <x v="1060"/>
    <x v="20"/>
    <s v="BARANOA"/>
    <x v="10"/>
    <n v="0"/>
    <n v="0"/>
    <n v="11"/>
    <n v="0"/>
    <n v="0"/>
    <x v="0"/>
    <n v="0"/>
    <n v="0"/>
    <s v="12/29/2021 12:00:00 AM"/>
    <x v="19"/>
    <s v="LOPEZ DE MICAY"/>
  </r>
  <r>
    <x v="1060"/>
    <x v="19"/>
    <s v="PATIA"/>
    <x v="4"/>
    <n v="0"/>
    <n v="0"/>
    <n v="1"/>
    <n v="1"/>
    <n v="0"/>
    <x v="0"/>
    <n v="0"/>
    <n v="0"/>
    <s v="12/29/2021 12:00:00 AM"/>
    <x v="1"/>
    <s v="DOSQUEBRADAS"/>
  </r>
  <r>
    <x v="1062"/>
    <x v="24"/>
    <s v="POLICARPA"/>
    <x v="30"/>
    <n v="0"/>
    <n v="0"/>
    <n v="0"/>
    <n v="0"/>
    <n v="0"/>
    <x v="470"/>
    <n v="0"/>
    <n v="0"/>
    <s v="12/30/2021 12:00:00 AM"/>
    <x v="4"/>
    <s v="FOMEQUE"/>
  </r>
  <r>
    <x v="1062"/>
    <x v="24"/>
    <s v="SAN LORENZO"/>
    <x v="4"/>
    <n v="0"/>
    <n v="0"/>
    <n v="0"/>
    <n v="0"/>
    <n v="0"/>
    <x v="0"/>
    <n v="0"/>
    <n v="0"/>
    <s v="12/30/2021 12:00:00 AM"/>
    <x v="0"/>
    <s v="AMAGA"/>
  </r>
  <r>
    <x v="1063"/>
    <x v="1"/>
    <s v="BALBOA"/>
    <x v="4"/>
    <n v="0"/>
    <n v="0"/>
    <n v="0"/>
    <n v="0"/>
    <n v="0"/>
    <x v="0"/>
    <n v="0"/>
    <n v="0"/>
    <s v="12/30/2021 12:00:00 AM"/>
    <x v="0"/>
    <s v="AMAGA"/>
  </r>
  <r>
    <x v="1063"/>
    <x v="4"/>
    <s v="EL COLEGIO"/>
    <x v="4"/>
    <n v="0"/>
    <n v="0"/>
    <n v="0"/>
    <n v="0"/>
    <n v="0"/>
    <x v="0"/>
    <n v="0"/>
    <n v="0"/>
    <s v="12/29/2021 12:00:00 AM"/>
    <x v="4"/>
    <s v="GACHALA"/>
  </r>
  <r>
    <x v="1061"/>
    <x v="6"/>
    <s v="PAZ DE RIO"/>
    <x v="1"/>
    <n v="0"/>
    <n v="0"/>
    <n v="0"/>
    <n v="0"/>
    <n v="0"/>
    <x v="0"/>
    <n v="0"/>
    <n v="0"/>
    <s v="12/30/2021 12:00:00 AM"/>
    <x v="1"/>
    <s v="PUEBLO RICO"/>
  </r>
  <r>
    <x v="1062"/>
    <x v="0"/>
    <s v="SOPETRAN"/>
    <x v="18"/>
    <n v="0"/>
    <n v="0"/>
    <n v="0"/>
    <n v="0"/>
    <n v="0"/>
    <x v="0"/>
    <n v="0"/>
    <n v="0"/>
    <s v="12/30/2021 12:00:00 AM"/>
    <x v="19"/>
    <s v="SOTARA"/>
  </r>
  <r>
    <x v="1063"/>
    <x v="0"/>
    <s v="ENVIGADO"/>
    <x v="0"/>
    <n v="0"/>
    <n v="0"/>
    <n v="0"/>
    <n v="0"/>
    <n v="0"/>
    <x v="0"/>
    <n v="0"/>
    <n v="0"/>
    <s v="12/30/2021 12:00:00 AM"/>
    <x v="10"/>
    <s v="BOSCONIA"/>
  </r>
  <r>
    <x v="1063"/>
    <x v="19"/>
    <s v="MERCADERES"/>
    <x v="4"/>
    <n v="0"/>
    <n v="0"/>
    <n v="0"/>
    <n v="0"/>
    <n v="0"/>
    <x v="471"/>
    <n v="0"/>
    <n v="0"/>
    <s v="12/30/2021 12:00:00 AM"/>
    <x v="6"/>
    <s v="CHINAVITA"/>
  </r>
  <r>
    <x v="1062"/>
    <x v="19"/>
    <s v="SUAREZ"/>
    <x v="4"/>
    <n v="0"/>
    <n v="0"/>
    <n v="10"/>
    <n v="0"/>
    <n v="0"/>
    <x v="0"/>
    <n v="0"/>
    <n v="0"/>
    <s v="12/29/2021 12:00:00 AM"/>
    <x v="6"/>
    <s v="MARIPI"/>
  </r>
  <r>
    <x v="1062"/>
    <x v="19"/>
    <s v="SUAREZ"/>
    <x v="10"/>
    <n v="0"/>
    <n v="0"/>
    <n v="30"/>
    <n v="0"/>
    <n v="0"/>
    <x v="0"/>
    <n v="0"/>
    <n v="0"/>
    <s v="12/31/2021 12:00:00 AM"/>
    <x v="6"/>
    <s v="TOTA"/>
  </r>
  <r>
    <x v="1060"/>
    <x v="4"/>
    <s v="SOACHA"/>
    <x v="4"/>
    <n v="0"/>
    <n v="0"/>
    <n v="4"/>
    <n v="0"/>
    <n v="0"/>
    <x v="0"/>
    <n v="0"/>
    <n v="0"/>
    <s v="12/30/2021 12:00:00 AM"/>
    <x v="6"/>
    <s v="TOTA"/>
  </r>
  <r>
    <x v="1063"/>
    <x v="0"/>
    <s v="MEDELLIN"/>
    <x v="10"/>
    <n v="1"/>
    <n v="0"/>
    <n v="98"/>
    <n v="0"/>
    <n v="0"/>
    <x v="0"/>
    <n v="0"/>
    <n v="0"/>
    <s v="12/29/2021 12:00:00 AM"/>
    <x v="6"/>
    <s v="TOTA"/>
  </r>
  <r>
    <x v="1064"/>
    <x v="15"/>
    <s v="CALI"/>
    <x v="0"/>
    <n v="0"/>
    <n v="0"/>
    <n v="0"/>
    <n v="0"/>
    <n v="0"/>
    <x v="0"/>
    <n v="0"/>
    <n v="0"/>
    <s v="12/30/2021 12:00:00 AM"/>
    <x v="11"/>
    <s v="FLORENCIA"/>
  </r>
  <r>
    <x v="1063"/>
    <x v="0"/>
    <s v="BELLO"/>
    <x v="10"/>
    <n v="0"/>
    <n v="0"/>
    <n v="35"/>
    <n v="0"/>
    <n v="0"/>
    <x v="0"/>
    <n v="0"/>
    <n v="0"/>
    <s v="12/29/2021 12:00:00 AM"/>
    <x v="4"/>
    <s v="PACHO"/>
  </r>
  <r>
    <x v="1064"/>
    <x v="14"/>
    <s v="PAZ DE ARIPORO"/>
    <x v="0"/>
    <n v="0"/>
    <n v="0"/>
    <n v="1"/>
    <n v="0"/>
    <n v="0"/>
    <x v="0"/>
    <n v="0"/>
    <n v="0"/>
    <s v="12/29/2021 12:00:00 AM"/>
    <x v="4"/>
    <s v="EL COLEGIO"/>
  </r>
  <r>
    <x v="1064"/>
    <x v="4"/>
    <s v="EL COLEGIO"/>
    <x v="4"/>
    <n v="0"/>
    <n v="0"/>
    <n v="1"/>
    <n v="0"/>
    <n v="0"/>
    <x v="0"/>
    <n v="0"/>
    <n v="0"/>
    <s v="12/30/2021 12:00:00 AM"/>
    <x v="0"/>
    <s v="HELICONIA"/>
  </r>
  <r>
    <x v="1045"/>
    <x v="0"/>
    <s v="SAN LUIS"/>
    <x v="4"/>
    <n v="0"/>
    <n v="1"/>
    <n v="1"/>
    <n v="0"/>
    <n v="0"/>
    <x v="0"/>
    <n v="0"/>
    <n v="0"/>
    <s v="12/30/2021 12:00:00 AM"/>
    <x v="15"/>
    <s v="SEVILLA"/>
  </r>
  <r>
    <x v="1064"/>
    <x v="0"/>
    <s v="EL SANTUARIO"/>
    <x v="4"/>
    <n v="1"/>
    <n v="0"/>
    <n v="1"/>
    <n v="1"/>
    <n v="0"/>
    <x v="0"/>
    <n v="0"/>
    <n v="0"/>
    <s v="12/30/2021 12:00:00 AM"/>
    <x v="4"/>
    <s v="CHIPAQUE"/>
  </r>
  <r>
    <x v="1065"/>
    <x v="15"/>
    <s v="YUMBO"/>
    <x v="10"/>
    <n v="0"/>
    <n v="0"/>
    <n v="0"/>
    <n v="0"/>
    <n v="0"/>
    <x v="0"/>
    <n v="0"/>
    <n v="0"/>
    <s v="12/30/2021 12:00:00 AM"/>
    <x v="16"/>
    <s v="SAN CARLOS"/>
  </r>
  <r>
    <x v="1064"/>
    <x v="26"/>
    <s v="CARMEN DEL DARIEN"/>
    <x v="10"/>
    <n v="0"/>
    <n v="0"/>
    <n v="70"/>
    <n v="0"/>
    <n v="0"/>
    <x v="0"/>
    <n v="0"/>
    <n v="0"/>
    <s v="12/30/2021 12:00:00 AM"/>
    <x v="15"/>
    <s v="BUGALAGRANDE"/>
  </r>
  <r>
    <x v="1065"/>
    <x v="5"/>
    <s v="PUERTO LOPEZ"/>
    <x v="2"/>
    <n v="0"/>
    <n v="0"/>
    <n v="0"/>
    <n v="0"/>
    <n v="10"/>
    <x v="0"/>
    <n v="0"/>
    <n v="0"/>
    <s v="12/30/2021 12:00:00 AM"/>
    <x v="19"/>
    <s v="FLORENCIA"/>
  </r>
  <r>
    <x v="1065"/>
    <x v="4"/>
    <s v="LA VEGA"/>
    <x v="4"/>
    <n v="0"/>
    <n v="0"/>
    <n v="0"/>
    <n v="0"/>
    <n v="0"/>
    <x v="0"/>
    <n v="0"/>
    <n v="0"/>
    <s v="12/30/2021 12:00:00 AM"/>
    <x v="15"/>
    <s v="YOTOCO"/>
  </r>
  <r>
    <x v="1065"/>
    <x v="4"/>
    <s v="PACHO"/>
    <x v="27"/>
    <n v="0"/>
    <n v="0"/>
    <n v="1"/>
    <n v="0"/>
    <n v="0"/>
    <x v="0"/>
    <n v="0"/>
    <n v="0"/>
    <s v="08/23/2021 12:00:00 AM"/>
    <x v="15"/>
    <s v="ALCALA"/>
  </r>
  <r>
    <x v="1065"/>
    <x v="1"/>
    <s v="BELEN DE UMBRIA"/>
    <x v="0"/>
    <n v="0"/>
    <n v="0"/>
    <n v="1"/>
    <n v="1"/>
    <n v="0"/>
    <x v="0"/>
    <n v="0"/>
    <n v="0"/>
    <s v="09/09/2021 12:00:00 AM"/>
    <x v="3"/>
    <s v="TONA"/>
  </r>
  <r>
    <x v="1065"/>
    <x v="1"/>
    <s v="DOSQUEBRADAS"/>
    <x v="0"/>
    <n v="0"/>
    <n v="0"/>
    <n v="1"/>
    <n v="0"/>
    <n v="0"/>
    <x v="0"/>
    <n v="0"/>
    <n v="0"/>
    <m/>
    <x v="34"/>
    <m/>
  </r>
  <r>
    <x v="1065"/>
    <x v="5"/>
    <s v="VILLAVICENCIO"/>
    <x v="9"/>
    <n v="0"/>
    <n v="0"/>
    <n v="1"/>
    <n v="0"/>
    <n v="0"/>
    <x v="0"/>
    <n v="0"/>
    <n v="0"/>
    <m/>
    <x v="34"/>
    <m/>
  </r>
  <r>
    <x v="1065"/>
    <x v="5"/>
    <s v="CASTILLA LA NUEVA"/>
    <x v="16"/>
    <n v="0"/>
    <n v="0"/>
    <n v="0"/>
    <n v="0"/>
    <n v="0"/>
    <x v="0"/>
    <n v="0"/>
    <n v="0"/>
    <m/>
    <x v="34"/>
    <m/>
  </r>
  <r>
    <x v="1066"/>
    <x v="1"/>
    <s v="DOSQUEBRADAS"/>
    <x v="0"/>
    <n v="0"/>
    <n v="1"/>
    <n v="0"/>
    <n v="1"/>
    <n v="0"/>
    <x v="0"/>
    <n v="0"/>
    <n v="0"/>
    <m/>
    <x v="34"/>
    <m/>
  </r>
  <r>
    <x v="1066"/>
    <x v="13"/>
    <s v="BOGOTA, D.C."/>
    <x v="0"/>
    <n v="0"/>
    <n v="0"/>
    <n v="0"/>
    <n v="0"/>
    <n v="0"/>
    <x v="0"/>
    <n v="0"/>
    <n v="0"/>
    <m/>
    <x v="34"/>
    <m/>
  </r>
  <r>
    <x v="1022"/>
    <x v="0"/>
    <s v="AMAGA"/>
    <x v="4"/>
    <n v="0"/>
    <n v="0"/>
    <n v="56"/>
    <n v="0"/>
    <n v="0"/>
    <x v="0"/>
    <n v="0"/>
    <n v="0"/>
    <m/>
    <x v="34"/>
    <m/>
  </r>
  <r>
    <x v="1066"/>
    <x v="24"/>
    <s v="MALLAMA"/>
    <x v="10"/>
    <n v="0"/>
    <n v="0"/>
    <n v="6"/>
    <n v="0"/>
    <n v="0"/>
    <x v="0"/>
    <n v="0"/>
    <n v="0"/>
    <m/>
    <x v="34"/>
    <m/>
  </r>
  <r>
    <x v="1067"/>
    <x v="0"/>
    <s v="SANTA BARBARA"/>
    <x v="4"/>
    <n v="0"/>
    <n v="0"/>
    <n v="1"/>
    <n v="0"/>
    <n v="0"/>
    <x v="0"/>
    <n v="0"/>
    <n v="0"/>
    <m/>
    <x v="34"/>
    <m/>
  </r>
  <r>
    <x v="1067"/>
    <x v="0"/>
    <s v="SAN FRANCISCO"/>
    <x v="4"/>
    <n v="0"/>
    <n v="0"/>
    <n v="0"/>
    <n v="0"/>
    <n v="0"/>
    <x v="0"/>
    <n v="0"/>
    <n v="0"/>
    <m/>
    <x v="34"/>
    <m/>
  </r>
  <r>
    <x v="1063"/>
    <x v="25"/>
    <s v="NATAGA"/>
    <x v="4"/>
    <n v="0"/>
    <n v="0"/>
    <n v="0"/>
    <n v="0"/>
    <n v="0"/>
    <x v="0"/>
    <n v="0"/>
    <n v="0"/>
    <m/>
    <x v="34"/>
    <m/>
  </r>
  <r>
    <x v="1063"/>
    <x v="25"/>
    <s v="PALERMO"/>
    <x v="4"/>
    <n v="0"/>
    <n v="0"/>
    <n v="1"/>
    <n v="0"/>
    <n v="0"/>
    <x v="0"/>
    <n v="0"/>
    <n v="0"/>
    <m/>
    <x v="34"/>
    <m/>
  </r>
  <r>
    <x v="1062"/>
    <x v="25"/>
    <s v="TERUEL"/>
    <x v="4"/>
    <n v="0"/>
    <n v="0"/>
    <n v="3"/>
    <n v="0"/>
    <n v="0"/>
    <x v="0"/>
    <n v="0"/>
    <n v="0"/>
    <m/>
    <x v="34"/>
    <m/>
  </r>
  <r>
    <x v="1062"/>
    <x v="25"/>
    <s v="LA ARGENTINA"/>
    <x v="4"/>
    <n v="0"/>
    <n v="0"/>
    <n v="0"/>
    <n v="0"/>
    <n v="0"/>
    <x v="0"/>
    <n v="0"/>
    <n v="0"/>
    <m/>
    <x v="34"/>
    <m/>
  </r>
  <r>
    <x v="1057"/>
    <x v="25"/>
    <s v="PITAL"/>
    <x v="4"/>
    <n v="0"/>
    <n v="0"/>
    <n v="0"/>
    <n v="0"/>
    <n v="0"/>
    <x v="0"/>
    <n v="0"/>
    <n v="0"/>
    <m/>
    <x v="34"/>
    <m/>
  </r>
  <r>
    <x v="1058"/>
    <x v="25"/>
    <s v="PITALITO"/>
    <x v="30"/>
    <n v="0"/>
    <n v="0"/>
    <n v="0"/>
    <n v="0"/>
    <n v="0"/>
    <x v="0"/>
    <n v="0"/>
    <n v="0"/>
    <m/>
    <x v="34"/>
    <m/>
  </r>
  <r>
    <x v="1067"/>
    <x v="17"/>
    <s v="SALAMINA"/>
    <x v="0"/>
    <n v="0"/>
    <n v="0"/>
    <n v="2"/>
    <n v="1"/>
    <n v="0"/>
    <x v="0"/>
    <n v="0"/>
    <n v="0"/>
    <m/>
    <x v="34"/>
    <m/>
  </r>
  <r>
    <x v="1067"/>
    <x v="1"/>
    <s v="QUINCHIA"/>
    <x v="4"/>
    <n v="0"/>
    <n v="0"/>
    <n v="1"/>
    <n v="0"/>
    <n v="0"/>
    <x v="0"/>
    <n v="0"/>
    <n v="0"/>
    <m/>
    <x v="34"/>
    <m/>
  </r>
  <r>
    <x v="1068"/>
    <x v="2"/>
    <s v="SANTA MARTA"/>
    <x v="2"/>
    <n v="0"/>
    <n v="0"/>
    <n v="0"/>
    <n v="0"/>
    <n v="4"/>
    <x v="0"/>
    <n v="0"/>
    <n v="0"/>
    <m/>
    <x v="34"/>
    <m/>
  </r>
  <r>
    <x v="1068"/>
    <x v="1"/>
    <s v="DOSQUEBRADAS"/>
    <x v="0"/>
    <n v="0"/>
    <n v="1"/>
    <n v="1"/>
    <n v="0"/>
    <n v="0"/>
    <x v="0"/>
    <n v="0"/>
    <n v="0"/>
    <m/>
    <x v="34"/>
    <m/>
  </r>
  <r>
    <x v="1068"/>
    <x v="2"/>
    <s v="SANTA MARTA"/>
    <x v="13"/>
    <n v="2"/>
    <n v="1"/>
    <n v="0"/>
    <n v="0"/>
    <n v="0"/>
    <x v="0"/>
    <n v="0"/>
    <n v="0"/>
    <m/>
    <x v="34"/>
    <m/>
  </r>
  <r>
    <x v="1068"/>
    <x v="1"/>
    <s v="GUATICA"/>
    <x v="10"/>
    <n v="0"/>
    <n v="0"/>
    <n v="30"/>
    <n v="0"/>
    <n v="0"/>
    <x v="0"/>
    <n v="0"/>
    <n v="0"/>
    <m/>
    <x v="34"/>
    <m/>
  </r>
  <r>
    <x v="1067"/>
    <x v="4"/>
    <s v="SASAIMA"/>
    <x v="4"/>
    <n v="0"/>
    <n v="0"/>
    <n v="0"/>
    <n v="0"/>
    <n v="0"/>
    <x v="0"/>
    <n v="0"/>
    <n v="0"/>
    <m/>
    <x v="34"/>
    <m/>
  </r>
  <r>
    <x v="1069"/>
    <x v="4"/>
    <s v="SOPO"/>
    <x v="0"/>
    <n v="0"/>
    <n v="0"/>
    <n v="1"/>
    <n v="0"/>
    <n v="0"/>
    <x v="0"/>
    <n v="0"/>
    <n v="0"/>
    <m/>
    <x v="34"/>
    <m/>
  </r>
  <r>
    <x v="1069"/>
    <x v="19"/>
    <s v="SUCRE"/>
    <x v="27"/>
    <n v="0"/>
    <n v="0"/>
    <n v="1"/>
    <n v="0"/>
    <n v="0"/>
    <x v="0"/>
    <n v="0"/>
    <n v="0"/>
    <m/>
    <x v="34"/>
    <m/>
  </r>
  <r>
    <x v="1069"/>
    <x v="15"/>
    <s v="VIJES"/>
    <x v="10"/>
    <n v="0"/>
    <n v="0"/>
    <n v="0"/>
    <n v="0"/>
    <n v="0"/>
    <x v="472"/>
    <n v="0"/>
    <n v="0"/>
    <m/>
    <x v="34"/>
    <m/>
  </r>
  <r>
    <x v="1069"/>
    <x v="24"/>
    <s v="PROVIDENCIA"/>
    <x v="10"/>
    <n v="0"/>
    <n v="0"/>
    <n v="0"/>
    <n v="0"/>
    <n v="0"/>
    <x v="473"/>
    <n v="0"/>
    <n v="0"/>
    <m/>
    <x v="34"/>
    <m/>
  </r>
  <r>
    <x v="1069"/>
    <x v="1"/>
    <s v="DEPARTAMENTO"/>
    <x v="10"/>
    <n v="0"/>
    <n v="0"/>
    <n v="0"/>
    <n v="0"/>
    <n v="0"/>
    <x v="474"/>
    <n v="0"/>
    <n v="0"/>
    <m/>
    <x v="34"/>
    <m/>
  </r>
  <r>
    <x v="1070"/>
    <x v="19"/>
    <s v="LA VEGA"/>
    <x v="27"/>
    <n v="0"/>
    <n v="0"/>
    <n v="51"/>
    <n v="0"/>
    <n v="10"/>
    <x v="0"/>
    <n v="0"/>
    <n v="0"/>
    <m/>
    <x v="34"/>
    <m/>
  </r>
  <r>
    <x v="1069"/>
    <x v="14"/>
    <s v="TRINIDAD"/>
    <x v="2"/>
    <n v="0"/>
    <n v="0"/>
    <n v="0"/>
    <n v="0"/>
    <n v="25"/>
    <x v="0"/>
    <n v="0"/>
    <n v="0"/>
    <m/>
    <x v="34"/>
    <m/>
  </r>
  <r>
    <x v="1062"/>
    <x v="0"/>
    <s v="SANTA BARBARA"/>
    <x v="4"/>
    <n v="0"/>
    <n v="0"/>
    <n v="1"/>
    <n v="0"/>
    <n v="0"/>
    <x v="0"/>
    <n v="0"/>
    <n v="0"/>
    <m/>
    <x v="34"/>
    <m/>
  </r>
  <r>
    <x v="1070"/>
    <x v="1"/>
    <s v="PUEBLO RICO"/>
    <x v="4"/>
    <n v="0"/>
    <n v="0"/>
    <n v="1"/>
    <n v="0"/>
    <n v="0"/>
    <x v="0"/>
    <n v="0"/>
    <n v="0"/>
    <m/>
    <x v="34"/>
    <m/>
  </r>
  <r>
    <x v="1070"/>
    <x v="4"/>
    <s v="MOSQUERA"/>
    <x v="0"/>
    <n v="0"/>
    <n v="2"/>
    <n v="0"/>
    <n v="0"/>
    <n v="0"/>
    <x v="0"/>
    <n v="0"/>
    <n v="0"/>
    <m/>
    <x v="34"/>
    <m/>
  </r>
  <r>
    <x v="1069"/>
    <x v="19"/>
    <s v="TIMBIO"/>
    <x v="27"/>
    <n v="0"/>
    <n v="0"/>
    <n v="5"/>
    <n v="0"/>
    <n v="0"/>
    <x v="0"/>
    <n v="0"/>
    <n v="0"/>
    <m/>
    <x v="34"/>
    <m/>
  </r>
  <r>
    <x v="1071"/>
    <x v="5"/>
    <s v="GRANADA"/>
    <x v="0"/>
    <n v="0"/>
    <n v="0"/>
    <n v="1"/>
    <n v="0"/>
    <n v="0"/>
    <x v="0"/>
    <n v="0"/>
    <n v="0"/>
    <m/>
    <x v="34"/>
    <m/>
  </r>
  <r>
    <x v="1071"/>
    <x v="9"/>
    <s v="IBAGUE"/>
    <x v="0"/>
    <n v="0"/>
    <n v="0"/>
    <n v="0"/>
    <n v="0"/>
    <n v="0"/>
    <x v="0"/>
    <n v="0"/>
    <n v="0"/>
    <m/>
    <x v="34"/>
    <m/>
  </r>
  <r>
    <x v="1071"/>
    <x v="5"/>
    <s v="EL CALVARIO"/>
    <x v="25"/>
    <n v="0"/>
    <n v="0"/>
    <n v="66"/>
    <n v="0"/>
    <n v="0"/>
    <x v="0"/>
    <n v="0"/>
    <n v="0"/>
    <m/>
    <x v="34"/>
    <m/>
  </r>
  <r>
    <x v="1071"/>
    <x v="6"/>
    <s v="DUITAMA"/>
    <x v="0"/>
    <n v="0"/>
    <n v="0"/>
    <n v="1"/>
    <n v="0"/>
    <n v="0"/>
    <x v="0"/>
    <n v="0"/>
    <n v="0"/>
    <m/>
    <x v="34"/>
    <m/>
  </r>
  <r>
    <x v="1072"/>
    <x v="4"/>
    <s v="QUEBRADANEGRA"/>
    <x v="10"/>
    <n v="0"/>
    <n v="0"/>
    <n v="0"/>
    <n v="0"/>
    <n v="0"/>
    <x v="0"/>
    <n v="0"/>
    <n v="0"/>
    <m/>
    <x v="34"/>
    <m/>
  </r>
  <r>
    <x v="1073"/>
    <x v="20"/>
    <s v="SABANAGRANDE"/>
    <x v="10"/>
    <n v="0"/>
    <n v="0"/>
    <n v="0"/>
    <n v="0"/>
    <n v="0"/>
    <x v="475"/>
    <n v="0"/>
    <n v="0"/>
    <m/>
    <x v="34"/>
    <m/>
  </r>
  <r>
    <x v="1073"/>
    <x v="3"/>
    <s v="OCAMONTE"/>
    <x v="10"/>
    <n v="0"/>
    <n v="0"/>
    <n v="0"/>
    <n v="0"/>
    <n v="0"/>
    <x v="476"/>
    <n v="0"/>
    <n v="0"/>
    <m/>
    <x v="34"/>
    <m/>
  </r>
  <r>
    <x v="1073"/>
    <x v="3"/>
    <s v="GUAPOTA"/>
    <x v="10"/>
    <n v="0"/>
    <n v="0"/>
    <n v="0"/>
    <n v="0"/>
    <n v="0"/>
    <x v="477"/>
    <n v="0"/>
    <n v="0"/>
    <m/>
    <x v="34"/>
    <m/>
  </r>
  <r>
    <x v="1073"/>
    <x v="5"/>
    <s v="PUERTO LOPEZ"/>
    <x v="2"/>
    <n v="0"/>
    <n v="0"/>
    <n v="0"/>
    <n v="0"/>
    <n v="38.5"/>
    <x v="0"/>
    <n v="0"/>
    <n v="0"/>
    <m/>
    <x v="34"/>
    <m/>
  </r>
  <r>
    <x v="1073"/>
    <x v="4"/>
    <s v="QUIPILE"/>
    <x v="4"/>
    <n v="0"/>
    <n v="0"/>
    <n v="1"/>
    <n v="0"/>
    <n v="0"/>
    <x v="0"/>
    <n v="0"/>
    <n v="0"/>
    <m/>
    <x v="34"/>
    <m/>
  </r>
  <r>
    <x v="1073"/>
    <x v="19"/>
    <s v="EL TAMBO"/>
    <x v="4"/>
    <n v="0"/>
    <n v="0"/>
    <n v="0"/>
    <n v="0"/>
    <n v="0"/>
    <x v="0"/>
    <n v="0"/>
    <n v="0"/>
    <m/>
    <x v="34"/>
    <m/>
  </r>
  <r>
    <x v="1073"/>
    <x v="4"/>
    <s v="TAUSA"/>
    <x v="5"/>
    <n v="0"/>
    <n v="3"/>
    <n v="0"/>
    <n v="0"/>
    <n v="0"/>
    <x v="0"/>
    <n v="0"/>
    <n v="0"/>
    <m/>
    <x v="34"/>
    <m/>
  </r>
  <r>
    <x v="1074"/>
    <x v="4"/>
    <s v="EL COLEGIO"/>
    <x v="10"/>
    <n v="0"/>
    <n v="0"/>
    <n v="1"/>
    <n v="0"/>
    <n v="0"/>
    <x v="0"/>
    <n v="0"/>
    <n v="0"/>
    <m/>
    <x v="34"/>
    <m/>
  </r>
  <r>
    <x v="1072"/>
    <x v="4"/>
    <s v="SASAIMA"/>
    <x v="4"/>
    <n v="0"/>
    <n v="0"/>
    <n v="1"/>
    <n v="0"/>
    <n v="0"/>
    <x v="0"/>
    <n v="0"/>
    <n v="0"/>
    <m/>
    <x v="34"/>
    <m/>
  </r>
  <r>
    <x v="1074"/>
    <x v="5"/>
    <s v="PUERTO GAITAN"/>
    <x v="2"/>
    <n v="0"/>
    <n v="0"/>
    <n v="0"/>
    <n v="0"/>
    <n v="5"/>
    <x v="0"/>
    <n v="0"/>
    <n v="0"/>
    <m/>
    <x v="34"/>
    <m/>
  </r>
  <r>
    <x v="1075"/>
    <x v="5"/>
    <s v="PUERTO GAITAN"/>
    <x v="2"/>
    <n v="0"/>
    <n v="0"/>
    <n v="0"/>
    <n v="0"/>
    <n v="5"/>
    <x v="0"/>
    <n v="0"/>
    <n v="0"/>
    <m/>
    <x v="34"/>
    <m/>
  </r>
  <r>
    <x v="1074"/>
    <x v="19"/>
    <s v="LOPEZ DE MICAY"/>
    <x v="10"/>
    <n v="0"/>
    <n v="0"/>
    <n v="0"/>
    <n v="0"/>
    <n v="0"/>
    <x v="0"/>
    <n v="0"/>
    <n v="0"/>
    <m/>
    <x v="34"/>
    <m/>
  </r>
  <r>
    <x v="1074"/>
    <x v="19"/>
    <s v="PATIA"/>
    <x v="4"/>
    <n v="0"/>
    <n v="2"/>
    <n v="1"/>
    <n v="1"/>
    <n v="0"/>
    <x v="0"/>
    <n v="0"/>
    <n v="0"/>
    <m/>
    <x v="34"/>
    <m/>
  </r>
  <r>
    <x v="1074"/>
    <x v="19"/>
    <s v="SUCRE"/>
    <x v="10"/>
    <n v="0"/>
    <n v="0"/>
    <n v="1"/>
    <n v="0"/>
    <n v="0"/>
    <x v="0"/>
    <n v="0"/>
    <n v="0"/>
    <m/>
    <x v="34"/>
    <m/>
  </r>
  <r>
    <x v="1075"/>
    <x v="19"/>
    <s v="PATIA"/>
    <x v="4"/>
    <n v="0"/>
    <n v="0"/>
    <n v="2"/>
    <n v="0"/>
    <n v="0"/>
    <x v="0"/>
    <n v="0"/>
    <n v="0"/>
    <m/>
    <x v="34"/>
    <m/>
  </r>
  <r>
    <x v="1075"/>
    <x v="19"/>
    <s v="PATIA"/>
    <x v="4"/>
    <n v="0"/>
    <n v="0"/>
    <n v="2"/>
    <n v="1"/>
    <n v="0"/>
    <x v="0"/>
    <n v="0"/>
    <n v="0"/>
    <m/>
    <x v="34"/>
    <m/>
  </r>
  <r>
    <x v="1065"/>
    <x v="19"/>
    <s v="LA SIERRA"/>
    <x v="9"/>
    <n v="0"/>
    <n v="2"/>
    <n v="250"/>
    <n v="100"/>
    <n v="0"/>
    <x v="0"/>
    <n v="0"/>
    <n v="0"/>
    <m/>
    <x v="34"/>
    <m/>
  </r>
  <r>
    <x v="1074"/>
    <x v="24"/>
    <s v="LEIVA"/>
    <x v="30"/>
    <n v="0"/>
    <n v="0"/>
    <n v="6"/>
    <n v="0"/>
    <n v="0"/>
    <x v="0"/>
    <n v="0"/>
    <n v="0"/>
    <m/>
    <x v="34"/>
    <m/>
  </r>
  <r>
    <x v="1074"/>
    <x v="24"/>
    <s v="ARBOLEDA"/>
    <x v="4"/>
    <n v="1"/>
    <n v="0"/>
    <n v="0"/>
    <n v="0"/>
    <n v="0"/>
    <x v="0"/>
    <n v="0"/>
    <n v="0"/>
    <m/>
    <x v="34"/>
    <m/>
  </r>
  <r>
    <x v="1075"/>
    <x v="24"/>
    <s v="MAGUI PAYAN"/>
    <x v="10"/>
    <n v="0"/>
    <n v="0"/>
    <n v="0"/>
    <n v="0"/>
    <n v="0"/>
    <x v="0"/>
    <n v="0"/>
    <n v="0"/>
    <m/>
    <x v="34"/>
    <m/>
  </r>
  <r>
    <x v="1075"/>
    <x v="24"/>
    <s v="CUMBITARA"/>
    <x v="4"/>
    <n v="0"/>
    <n v="0"/>
    <n v="0"/>
    <n v="0"/>
    <n v="0"/>
    <x v="0"/>
    <n v="0"/>
    <n v="0"/>
    <m/>
    <x v="34"/>
    <m/>
  </r>
  <r>
    <x v="1075"/>
    <x v="24"/>
    <s v="SAN LORENZO"/>
    <x v="4"/>
    <n v="0"/>
    <n v="0"/>
    <n v="2"/>
    <n v="0"/>
    <n v="0"/>
    <x v="0"/>
    <n v="0"/>
    <n v="0"/>
    <m/>
    <x v="34"/>
    <m/>
  </r>
  <r>
    <x v="1075"/>
    <x v="24"/>
    <s v="BUESACO"/>
    <x v="4"/>
    <n v="1"/>
    <n v="0"/>
    <n v="1"/>
    <n v="0"/>
    <n v="0"/>
    <x v="478"/>
    <n v="0"/>
    <n v="0"/>
    <m/>
    <x v="34"/>
    <m/>
  </r>
  <r>
    <x v="1075"/>
    <x v="24"/>
    <s v="BELEN"/>
    <x v="4"/>
    <n v="0"/>
    <n v="0"/>
    <n v="1"/>
    <n v="0"/>
    <n v="0"/>
    <x v="0"/>
    <n v="0"/>
    <n v="0"/>
    <m/>
    <x v="34"/>
    <m/>
  </r>
  <r>
    <x v="1075"/>
    <x v="24"/>
    <s v="EL TABLON DE GOMEZ"/>
    <x v="4"/>
    <n v="0"/>
    <n v="0"/>
    <n v="0"/>
    <n v="0"/>
    <n v="0"/>
    <x v="0"/>
    <n v="0"/>
    <n v="0"/>
    <m/>
    <x v="34"/>
    <m/>
  </r>
  <r>
    <x v="1075"/>
    <x v="1"/>
    <s v="APIA"/>
    <x v="4"/>
    <n v="0"/>
    <n v="0"/>
    <n v="1"/>
    <n v="0"/>
    <n v="0"/>
    <x v="0"/>
    <n v="0"/>
    <n v="0"/>
    <m/>
    <x v="34"/>
    <m/>
  </r>
  <r>
    <x v="1075"/>
    <x v="17"/>
    <s v="LA DORADA"/>
    <x v="10"/>
    <n v="0"/>
    <n v="0"/>
    <n v="33"/>
    <n v="0"/>
    <n v="0"/>
    <x v="0"/>
    <n v="0"/>
    <n v="0"/>
    <m/>
    <x v="34"/>
    <m/>
  </r>
  <r>
    <x v="1075"/>
    <x v="19"/>
    <s v="LA VEGA"/>
    <x v="10"/>
    <n v="0"/>
    <n v="0"/>
    <n v="50"/>
    <n v="0"/>
    <n v="6"/>
    <x v="0"/>
    <n v="0"/>
    <n v="0"/>
    <m/>
    <x v="34"/>
    <m/>
  </r>
  <r>
    <x v="1075"/>
    <x v="3"/>
    <s v="RIONEGRO"/>
    <x v="2"/>
    <n v="0"/>
    <n v="0"/>
    <n v="0"/>
    <n v="0"/>
    <n v="1.5"/>
    <x v="0"/>
    <n v="0"/>
    <n v="0"/>
    <m/>
    <x v="34"/>
    <m/>
  </r>
  <r>
    <x v="1075"/>
    <x v="14"/>
    <s v="YOPAL"/>
    <x v="2"/>
    <n v="0"/>
    <n v="0"/>
    <n v="0"/>
    <n v="0"/>
    <n v="50"/>
    <x v="0"/>
    <n v="0"/>
    <n v="0"/>
    <m/>
    <x v="34"/>
    <m/>
  </r>
  <r>
    <x v="1076"/>
    <x v="19"/>
    <s v="ALMAGUER"/>
    <x v="4"/>
    <n v="2"/>
    <n v="0"/>
    <n v="1"/>
    <n v="1"/>
    <n v="0"/>
    <x v="0"/>
    <n v="0"/>
    <n v="0"/>
    <m/>
    <x v="34"/>
    <m/>
  </r>
  <r>
    <x v="1075"/>
    <x v="0"/>
    <s v="JERICO"/>
    <x v="4"/>
    <n v="0"/>
    <n v="0"/>
    <n v="0"/>
    <n v="0"/>
    <n v="0"/>
    <x v="0"/>
    <n v="0"/>
    <n v="0"/>
    <m/>
    <x v="34"/>
    <m/>
  </r>
  <r>
    <x v="1075"/>
    <x v="24"/>
    <s v="POLICARPA"/>
    <x v="30"/>
    <n v="0"/>
    <n v="0"/>
    <n v="47"/>
    <n v="0"/>
    <n v="0"/>
    <x v="0"/>
    <n v="0"/>
    <n v="0"/>
    <m/>
    <x v="34"/>
    <m/>
  </r>
  <r>
    <x v="1077"/>
    <x v="9"/>
    <s v="IBAGUE"/>
    <x v="4"/>
    <n v="0"/>
    <n v="0"/>
    <n v="0"/>
    <n v="0"/>
    <n v="0"/>
    <x v="0"/>
    <n v="0"/>
    <n v="0"/>
    <m/>
    <x v="34"/>
    <m/>
  </r>
  <r>
    <x v="1074"/>
    <x v="19"/>
    <s v="BALBOA"/>
    <x v="4"/>
    <n v="2"/>
    <n v="0"/>
    <n v="0"/>
    <n v="0"/>
    <n v="0"/>
    <x v="0"/>
    <n v="0"/>
    <n v="0"/>
    <m/>
    <x v="34"/>
    <m/>
  </r>
  <r>
    <x v="1074"/>
    <x v="19"/>
    <s v="BALBOA"/>
    <x v="4"/>
    <n v="0"/>
    <n v="0"/>
    <n v="0"/>
    <n v="0"/>
    <n v="0"/>
    <x v="0"/>
    <n v="0"/>
    <n v="0"/>
    <m/>
    <x v="34"/>
    <m/>
  </r>
  <r>
    <x v="1077"/>
    <x v="19"/>
    <s v="SUAREZ"/>
    <x v="4"/>
    <n v="0"/>
    <n v="0"/>
    <n v="0"/>
    <n v="0"/>
    <n v="0"/>
    <x v="0"/>
    <n v="0"/>
    <n v="0"/>
    <m/>
    <x v="34"/>
    <m/>
  </r>
  <r>
    <x v="1078"/>
    <x v="19"/>
    <s v="SUCRE"/>
    <x v="27"/>
    <n v="0"/>
    <n v="0"/>
    <n v="11"/>
    <n v="3"/>
    <n v="0"/>
    <x v="0"/>
    <n v="0"/>
    <n v="0"/>
    <m/>
    <x v="34"/>
    <m/>
  </r>
  <r>
    <x v="1078"/>
    <x v="19"/>
    <s v="TIMBIO"/>
    <x v="4"/>
    <n v="0"/>
    <n v="0"/>
    <n v="0"/>
    <n v="0"/>
    <n v="0"/>
    <x v="0"/>
    <n v="0"/>
    <n v="0"/>
    <m/>
    <x v="34"/>
    <m/>
  </r>
  <r>
    <x v="1075"/>
    <x v="6"/>
    <s v="GUATEQUE"/>
    <x v="2"/>
    <n v="0"/>
    <n v="0"/>
    <n v="0"/>
    <n v="0"/>
    <n v="2"/>
    <x v="0"/>
    <n v="0"/>
    <n v="0"/>
    <m/>
    <x v="34"/>
    <m/>
  </r>
  <r>
    <x v="1078"/>
    <x v="14"/>
    <s v="MONTERREY"/>
    <x v="2"/>
    <n v="0"/>
    <n v="0"/>
    <n v="0"/>
    <n v="0"/>
    <n v="30"/>
    <x v="0"/>
    <n v="0"/>
    <n v="0"/>
    <m/>
    <x v="34"/>
    <m/>
  </r>
  <r>
    <x v="1078"/>
    <x v="9"/>
    <s v="COELLO"/>
    <x v="2"/>
    <n v="0"/>
    <n v="0"/>
    <n v="0"/>
    <n v="0"/>
    <n v="1"/>
    <x v="0"/>
    <n v="0"/>
    <n v="0"/>
    <m/>
    <x v="34"/>
    <m/>
  </r>
  <r>
    <x v="1074"/>
    <x v="29"/>
    <s v="CUMARIBO"/>
    <x v="2"/>
    <n v="0"/>
    <n v="0"/>
    <n v="0"/>
    <n v="0"/>
    <n v="41079"/>
    <x v="0"/>
    <n v="0"/>
    <n v="0"/>
    <m/>
    <x v="34"/>
    <m/>
  </r>
  <r>
    <x v="1078"/>
    <x v="4"/>
    <s v="VIOTA"/>
    <x v="0"/>
    <n v="0"/>
    <n v="0"/>
    <n v="1"/>
    <n v="0"/>
    <n v="0"/>
    <x v="0"/>
    <n v="0"/>
    <n v="0"/>
    <m/>
    <x v="34"/>
    <m/>
  </r>
  <r>
    <x v="1075"/>
    <x v="19"/>
    <s v="PURACE"/>
    <x v="4"/>
    <n v="0"/>
    <n v="0"/>
    <n v="40"/>
    <n v="0"/>
    <n v="0"/>
    <x v="0"/>
    <n v="0"/>
    <n v="0"/>
    <m/>
    <x v="34"/>
    <m/>
  </r>
  <r>
    <x v="1079"/>
    <x v="19"/>
    <s v="ROSAS"/>
    <x v="4"/>
    <n v="0"/>
    <n v="0"/>
    <n v="0"/>
    <n v="0"/>
    <n v="0"/>
    <x v="479"/>
    <n v="0"/>
    <n v="0"/>
    <m/>
    <x v="34"/>
    <m/>
  </r>
  <r>
    <x v="1079"/>
    <x v="4"/>
    <s v="GIRARDOT"/>
    <x v="2"/>
    <n v="0"/>
    <n v="0"/>
    <n v="0"/>
    <n v="0"/>
    <n v="5"/>
    <x v="0"/>
    <n v="0"/>
    <n v="0"/>
    <m/>
    <x v="34"/>
    <m/>
  </r>
  <r>
    <x v="1079"/>
    <x v="29"/>
    <s v="PUERTO CARREÑO"/>
    <x v="2"/>
    <n v="0"/>
    <n v="0"/>
    <n v="0"/>
    <n v="0"/>
    <n v="3"/>
    <x v="0"/>
    <n v="0"/>
    <n v="0"/>
    <m/>
    <x v="34"/>
    <m/>
  </r>
  <r>
    <x v="1079"/>
    <x v="29"/>
    <s v="PUERTO CARREÑO"/>
    <x v="20"/>
    <n v="0"/>
    <n v="0"/>
    <n v="0"/>
    <n v="0"/>
    <n v="0"/>
    <x v="0"/>
    <n v="0"/>
    <n v="0"/>
    <m/>
    <x v="34"/>
    <m/>
  </r>
  <r>
    <x v="1079"/>
    <x v="4"/>
    <s v="FUSAGASUGA"/>
    <x v="0"/>
    <n v="0"/>
    <n v="0"/>
    <n v="1"/>
    <n v="0"/>
    <n v="0"/>
    <x v="0"/>
    <n v="0"/>
    <n v="0"/>
    <m/>
    <x v="34"/>
    <m/>
  </r>
  <r>
    <x v="1079"/>
    <x v="5"/>
    <s v="MAPIRIPAN"/>
    <x v="20"/>
    <n v="0"/>
    <n v="0"/>
    <n v="0"/>
    <n v="0"/>
    <n v="2"/>
    <x v="0"/>
    <n v="0"/>
    <n v="0"/>
    <m/>
    <x v="34"/>
    <m/>
  </r>
  <r>
    <x v="1079"/>
    <x v="0"/>
    <s v="TURBO"/>
    <x v="16"/>
    <n v="0"/>
    <n v="0"/>
    <n v="0"/>
    <n v="0"/>
    <n v="0"/>
    <x v="0"/>
    <n v="0"/>
    <n v="0"/>
    <m/>
    <x v="34"/>
    <m/>
  </r>
  <r>
    <x v="1079"/>
    <x v="17"/>
    <s v="MANIZALES"/>
    <x v="0"/>
    <n v="0"/>
    <n v="1"/>
    <n v="2"/>
    <n v="1"/>
    <n v="0"/>
    <x v="0"/>
    <n v="0"/>
    <n v="0"/>
    <m/>
    <x v="34"/>
    <m/>
  </r>
  <r>
    <x v="1076"/>
    <x v="24"/>
    <s v="OSPINA"/>
    <x v="10"/>
    <n v="0"/>
    <n v="0"/>
    <n v="0"/>
    <n v="0"/>
    <n v="0"/>
    <x v="480"/>
    <n v="0"/>
    <n v="0"/>
    <m/>
    <x v="34"/>
    <m/>
  </r>
  <r>
    <x v="1076"/>
    <x v="24"/>
    <s v="TAMINANGO"/>
    <x v="10"/>
    <n v="0"/>
    <n v="0"/>
    <n v="0"/>
    <n v="0"/>
    <n v="0"/>
    <x v="481"/>
    <n v="0"/>
    <n v="0"/>
    <m/>
    <x v="34"/>
    <m/>
  </r>
  <r>
    <x v="1076"/>
    <x v="24"/>
    <s v="ALBAN"/>
    <x v="10"/>
    <n v="0"/>
    <n v="0"/>
    <n v="0"/>
    <n v="0"/>
    <n v="0"/>
    <x v="482"/>
    <n v="0"/>
    <n v="0"/>
    <m/>
    <x v="34"/>
    <m/>
  </r>
  <r>
    <x v="1076"/>
    <x v="19"/>
    <s v="SUCRE"/>
    <x v="10"/>
    <n v="0"/>
    <n v="0"/>
    <n v="0"/>
    <n v="0"/>
    <n v="0"/>
    <x v="483"/>
    <n v="0"/>
    <n v="0"/>
    <m/>
    <x v="34"/>
    <m/>
  </r>
  <r>
    <x v="1076"/>
    <x v="24"/>
    <s v="IMUES"/>
    <x v="10"/>
    <n v="0"/>
    <n v="0"/>
    <n v="0"/>
    <n v="0"/>
    <n v="0"/>
    <x v="481"/>
    <n v="0"/>
    <n v="0"/>
    <m/>
    <x v="34"/>
    <m/>
  </r>
  <r>
    <x v="1076"/>
    <x v="5"/>
    <s v="SAN CARLOS DE GUAROA"/>
    <x v="2"/>
    <n v="0"/>
    <n v="0"/>
    <n v="0"/>
    <n v="0"/>
    <n v="7"/>
    <x v="0"/>
    <n v="0"/>
    <n v="0"/>
    <m/>
    <x v="34"/>
    <m/>
  </r>
  <r>
    <x v="1076"/>
    <x v="5"/>
    <s v="SAN JUAN DE ARAMA"/>
    <x v="2"/>
    <n v="0"/>
    <n v="0"/>
    <n v="0"/>
    <n v="0"/>
    <n v="1"/>
    <x v="0"/>
    <n v="0"/>
    <n v="0"/>
    <m/>
    <x v="34"/>
    <m/>
  </r>
  <r>
    <x v="1076"/>
    <x v="3"/>
    <s v="SAN ANDRES"/>
    <x v="2"/>
    <n v="0"/>
    <n v="0"/>
    <n v="0"/>
    <n v="0"/>
    <n v="20"/>
    <x v="0"/>
    <n v="0"/>
    <n v="0"/>
    <m/>
    <x v="34"/>
    <m/>
  </r>
  <r>
    <x v="1076"/>
    <x v="18"/>
    <s v="EL TARRA"/>
    <x v="10"/>
    <n v="0"/>
    <n v="0"/>
    <n v="0"/>
    <n v="0"/>
    <n v="0"/>
    <x v="0"/>
    <n v="0"/>
    <n v="0"/>
    <m/>
    <x v="34"/>
    <m/>
  </r>
  <r>
    <x v="1075"/>
    <x v="25"/>
    <s v="SAN AGUSTIN"/>
    <x v="10"/>
    <n v="0"/>
    <n v="0"/>
    <n v="7"/>
    <n v="0"/>
    <n v="0"/>
    <x v="0"/>
    <n v="0"/>
    <n v="0"/>
    <m/>
    <x v="34"/>
    <m/>
  </r>
  <r>
    <x v="1077"/>
    <x v="25"/>
    <s v="GARZON"/>
    <x v="9"/>
    <n v="0"/>
    <n v="0"/>
    <n v="10"/>
    <n v="0"/>
    <n v="0"/>
    <x v="0"/>
    <n v="0"/>
    <n v="0"/>
    <m/>
    <x v="34"/>
    <m/>
  </r>
  <r>
    <x v="1077"/>
    <x v="25"/>
    <s v="GARZON"/>
    <x v="4"/>
    <n v="0"/>
    <n v="0"/>
    <n v="0"/>
    <n v="0"/>
    <n v="0"/>
    <x v="0"/>
    <n v="0"/>
    <n v="0"/>
    <m/>
    <x v="34"/>
    <m/>
  </r>
  <r>
    <x v="1077"/>
    <x v="25"/>
    <s v="GARZON"/>
    <x v="30"/>
    <n v="0"/>
    <n v="0"/>
    <n v="0"/>
    <n v="0"/>
    <n v="0"/>
    <x v="0"/>
    <n v="0"/>
    <n v="0"/>
    <m/>
    <x v="34"/>
    <m/>
  </r>
  <r>
    <x v="1077"/>
    <x v="25"/>
    <s v="CAMPOALEGRE"/>
    <x v="9"/>
    <n v="0"/>
    <n v="0"/>
    <n v="3"/>
    <n v="0"/>
    <n v="0"/>
    <x v="0"/>
    <n v="0"/>
    <n v="0"/>
    <m/>
    <x v="34"/>
    <m/>
  </r>
  <r>
    <x v="1077"/>
    <x v="25"/>
    <s v="NEIVA"/>
    <x v="9"/>
    <n v="0"/>
    <n v="0"/>
    <n v="1"/>
    <n v="0"/>
    <n v="0"/>
    <x v="0"/>
    <n v="0"/>
    <n v="0"/>
    <m/>
    <x v="34"/>
    <m/>
  </r>
  <r>
    <x v="1077"/>
    <x v="25"/>
    <s v="PITALITO"/>
    <x v="4"/>
    <n v="0"/>
    <n v="0"/>
    <n v="5"/>
    <n v="0"/>
    <n v="0"/>
    <x v="0"/>
    <n v="0"/>
    <n v="0"/>
    <m/>
    <x v="34"/>
    <m/>
  </r>
  <r>
    <x v="1077"/>
    <x v="25"/>
    <s v="PITALITO"/>
    <x v="9"/>
    <n v="0"/>
    <n v="0"/>
    <n v="5"/>
    <n v="0"/>
    <n v="0"/>
    <x v="0"/>
    <n v="0"/>
    <n v="0"/>
    <m/>
    <x v="34"/>
    <m/>
  </r>
  <r>
    <x v="1080"/>
    <x v="9"/>
    <s v="COELLO"/>
    <x v="1"/>
    <n v="1"/>
    <n v="0"/>
    <n v="0"/>
    <n v="0"/>
    <n v="0"/>
    <x v="0"/>
    <n v="0"/>
    <n v="0"/>
    <m/>
    <x v="34"/>
    <m/>
  </r>
  <r>
    <x v="1076"/>
    <x v="4"/>
    <s v="PACHO"/>
    <x v="4"/>
    <n v="0"/>
    <n v="0"/>
    <n v="0"/>
    <n v="0"/>
    <n v="0"/>
    <x v="0"/>
    <n v="0"/>
    <n v="0"/>
    <m/>
    <x v="34"/>
    <m/>
  </r>
  <r>
    <x v="1080"/>
    <x v="4"/>
    <s v="ARBELAEZ"/>
    <x v="0"/>
    <n v="0"/>
    <n v="0"/>
    <n v="1"/>
    <n v="1"/>
    <n v="0"/>
    <x v="0"/>
    <n v="0"/>
    <n v="0"/>
    <m/>
    <x v="34"/>
    <m/>
  </r>
  <r>
    <x v="1080"/>
    <x v="19"/>
    <s v="ROSAS"/>
    <x v="4"/>
    <n v="0"/>
    <n v="0"/>
    <n v="0"/>
    <n v="0"/>
    <n v="0"/>
    <x v="0"/>
    <n v="0"/>
    <n v="0"/>
    <m/>
    <x v="34"/>
    <m/>
  </r>
  <r>
    <x v="1081"/>
    <x v="9"/>
    <s v="IBAGUE"/>
    <x v="22"/>
    <n v="1"/>
    <n v="0"/>
    <n v="0"/>
    <n v="0"/>
    <n v="0"/>
    <x v="0"/>
    <n v="0"/>
    <n v="0"/>
    <m/>
    <x v="34"/>
    <m/>
  </r>
  <r>
    <x v="1082"/>
    <x v="4"/>
    <s v="GIRARDOT"/>
    <x v="0"/>
    <n v="0"/>
    <n v="0"/>
    <n v="0"/>
    <n v="0"/>
    <n v="0"/>
    <x v="0"/>
    <n v="0"/>
    <n v="0"/>
    <m/>
    <x v="34"/>
    <m/>
  </r>
  <r>
    <x v="1082"/>
    <x v="4"/>
    <s v="TENA"/>
    <x v="4"/>
    <n v="0"/>
    <n v="0"/>
    <n v="0"/>
    <n v="0"/>
    <n v="0"/>
    <x v="0"/>
    <n v="0"/>
    <n v="0"/>
    <m/>
    <x v="34"/>
    <m/>
  </r>
  <r>
    <x v="1082"/>
    <x v="1"/>
    <s v="SANTA ROSA DE CABAL"/>
    <x v="0"/>
    <n v="0"/>
    <n v="0"/>
    <n v="1"/>
    <n v="0"/>
    <n v="0"/>
    <x v="0"/>
    <n v="0"/>
    <n v="0"/>
    <m/>
    <x v="34"/>
    <m/>
  </r>
  <r>
    <x v="1082"/>
    <x v="4"/>
    <s v="PARATEBUENO"/>
    <x v="2"/>
    <n v="0"/>
    <n v="0"/>
    <n v="0"/>
    <n v="0"/>
    <n v="8"/>
    <x v="0"/>
    <n v="0"/>
    <n v="0"/>
    <m/>
    <x v="34"/>
    <m/>
  </r>
  <r>
    <x v="1082"/>
    <x v="5"/>
    <s v="PUERTO LLERAS"/>
    <x v="2"/>
    <n v="0"/>
    <n v="0"/>
    <n v="0"/>
    <n v="0"/>
    <n v="70"/>
    <x v="0"/>
    <n v="0"/>
    <n v="0"/>
    <m/>
    <x v="34"/>
    <m/>
  </r>
  <r>
    <x v="1082"/>
    <x v="24"/>
    <s v="ARBOLEDA"/>
    <x v="4"/>
    <n v="1"/>
    <n v="0"/>
    <n v="0"/>
    <n v="0"/>
    <n v="0"/>
    <x v="0"/>
    <n v="0"/>
    <n v="0"/>
    <m/>
    <x v="34"/>
    <m/>
  </r>
  <r>
    <x v="1082"/>
    <x v="9"/>
    <s v="HERVEO"/>
    <x v="4"/>
    <n v="0"/>
    <n v="0"/>
    <n v="2"/>
    <n v="0"/>
    <n v="0"/>
    <x v="0"/>
    <n v="0"/>
    <n v="0"/>
    <m/>
    <x v="34"/>
    <m/>
  </r>
  <r>
    <x v="1082"/>
    <x v="12"/>
    <s v="SAN JUAN DEL CESAR"/>
    <x v="2"/>
    <n v="0"/>
    <n v="0"/>
    <n v="0"/>
    <n v="0"/>
    <n v="100"/>
    <x v="0"/>
    <n v="0"/>
    <n v="0"/>
    <m/>
    <x v="34"/>
    <m/>
  </r>
  <r>
    <x v="1082"/>
    <x v="4"/>
    <s v="GACHANCIPA"/>
    <x v="0"/>
    <n v="0"/>
    <n v="0"/>
    <n v="1"/>
    <n v="0"/>
    <n v="0"/>
    <x v="0"/>
    <n v="0"/>
    <n v="0"/>
    <m/>
    <x v="34"/>
    <m/>
  </r>
  <r>
    <x v="1077"/>
    <x v="4"/>
    <s v="TIBIRITA"/>
    <x v="2"/>
    <n v="0"/>
    <n v="0"/>
    <n v="0"/>
    <n v="0"/>
    <n v="2"/>
    <x v="0"/>
    <n v="0"/>
    <n v="0"/>
    <m/>
    <x v="34"/>
    <m/>
  </r>
  <r>
    <x v="1082"/>
    <x v="14"/>
    <s v="AGUAZUL"/>
    <x v="2"/>
    <n v="0"/>
    <n v="0"/>
    <n v="0"/>
    <n v="0"/>
    <n v="4"/>
    <x v="0"/>
    <n v="0"/>
    <n v="0"/>
    <m/>
    <x v="34"/>
    <m/>
  </r>
  <r>
    <x v="1083"/>
    <x v="5"/>
    <s v="VILLAVICENCIO"/>
    <x v="0"/>
    <n v="0"/>
    <n v="0"/>
    <n v="1"/>
    <n v="0"/>
    <n v="0"/>
    <x v="0"/>
    <n v="0"/>
    <n v="0"/>
    <m/>
    <x v="34"/>
    <m/>
  </r>
  <r>
    <x v="1083"/>
    <x v="29"/>
    <s v="PUERTO CARREÑO"/>
    <x v="2"/>
    <n v="0"/>
    <n v="0"/>
    <n v="0"/>
    <n v="0"/>
    <n v="4"/>
    <x v="0"/>
    <n v="0"/>
    <n v="0"/>
    <m/>
    <x v="34"/>
    <m/>
  </r>
  <r>
    <x v="1083"/>
    <x v="3"/>
    <s v="PALMAS DEL SOCORRO"/>
    <x v="10"/>
    <n v="0"/>
    <n v="0"/>
    <n v="0"/>
    <n v="0"/>
    <n v="0"/>
    <x v="484"/>
    <n v="0"/>
    <n v="0"/>
    <m/>
    <x v="34"/>
    <m/>
  </r>
  <r>
    <x v="1083"/>
    <x v="16"/>
    <s v="CANALETE"/>
    <x v="10"/>
    <n v="0"/>
    <n v="0"/>
    <n v="0"/>
    <n v="0"/>
    <n v="0"/>
    <x v="485"/>
    <n v="0"/>
    <n v="0"/>
    <m/>
    <x v="34"/>
    <m/>
  </r>
  <r>
    <x v="1084"/>
    <x v="17"/>
    <s v="MARQUETALIA"/>
    <x v="4"/>
    <n v="2"/>
    <n v="0"/>
    <n v="31"/>
    <n v="1"/>
    <n v="0"/>
    <x v="0"/>
    <n v="0"/>
    <n v="0"/>
    <m/>
    <x v="34"/>
    <m/>
  </r>
  <r>
    <x v="1084"/>
    <x v="17"/>
    <s v="PENSILVANIA"/>
    <x v="4"/>
    <n v="0"/>
    <n v="0"/>
    <n v="1"/>
    <n v="0"/>
    <n v="0"/>
    <x v="0"/>
    <n v="0"/>
    <n v="0"/>
    <m/>
    <x v="34"/>
    <m/>
  </r>
  <r>
    <x v="1084"/>
    <x v="25"/>
    <s v="CAMPOALEGRE"/>
    <x v="0"/>
    <n v="0"/>
    <n v="0"/>
    <n v="1"/>
    <n v="0"/>
    <n v="0"/>
    <x v="0"/>
    <n v="0"/>
    <n v="0"/>
    <m/>
    <x v="34"/>
    <m/>
  </r>
  <r>
    <x v="1084"/>
    <x v="3"/>
    <s v="ENCISO"/>
    <x v="10"/>
    <n v="0"/>
    <n v="0"/>
    <n v="0"/>
    <n v="0"/>
    <n v="0"/>
    <x v="486"/>
    <n v="0"/>
    <n v="0"/>
    <m/>
    <x v="34"/>
    <m/>
  </r>
  <r>
    <x v="1084"/>
    <x v="19"/>
    <s v="TIMBIQUI"/>
    <x v="0"/>
    <n v="0"/>
    <n v="0"/>
    <n v="2"/>
    <n v="2"/>
    <n v="0"/>
    <x v="0"/>
    <n v="0"/>
    <n v="0"/>
    <m/>
    <x v="34"/>
    <m/>
  </r>
  <r>
    <x v="1083"/>
    <x v="6"/>
    <s v="TIBANA"/>
    <x v="2"/>
    <n v="0"/>
    <n v="0"/>
    <n v="0"/>
    <n v="0"/>
    <n v="30"/>
    <x v="0"/>
    <n v="0"/>
    <n v="0"/>
    <m/>
    <x v="34"/>
    <m/>
  </r>
  <r>
    <x v="1084"/>
    <x v="5"/>
    <s v="PUERTO LOPEZ"/>
    <x v="2"/>
    <n v="0"/>
    <n v="0"/>
    <n v="0"/>
    <n v="0"/>
    <n v="200"/>
    <x v="0"/>
    <n v="0"/>
    <n v="0"/>
    <m/>
    <x v="34"/>
    <m/>
  </r>
  <r>
    <x v="1085"/>
    <x v="27"/>
    <s v="PUERTO LEGUIZAMO"/>
    <x v="2"/>
    <n v="0"/>
    <n v="0"/>
    <n v="0"/>
    <n v="0"/>
    <n v="0"/>
    <x v="0"/>
    <n v="0"/>
    <n v="0"/>
    <m/>
    <x v="34"/>
    <m/>
  </r>
  <r>
    <x v="1085"/>
    <x v="27"/>
    <s v="PUERTO LEGUIZAMO"/>
    <x v="2"/>
    <n v="0"/>
    <n v="0"/>
    <n v="0"/>
    <n v="0"/>
    <n v="30"/>
    <x v="0"/>
    <n v="0"/>
    <n v="0"/>
    <m/>
    <x v="34"/>
    <m/>
  </r>
  <r>
    <x v="1085"/>
    <x v="4"/>
    <s v="GACHALA"/>
    <x v="2"/>
    <n v="0"/>
    <n v="0"/>
    <n v="0"/>
    <n v="0"/>
    <n v="3"/>
    <x v="0"/>
    <n v="0"/>
    <n v="0"/>
    <m/>
    <x v="34"/>
    <m/>
  </r>
  <r>
    <x v="1085"/>
    <x v="24"/>
    <s v="NARIÑO"/>
    <x v="4"/>
    <n v="0"/>
    <n v="0"/>
    <n v="0"/>
    <n v="0"/>
    <n v="0"/>
    <x v="0"/>
    <n v="0"/>
    <n v="0"/>
    <m/>
    <x v="34"/>
    <m/>
  </r>
  <r>
    <x v="1085"/>
    <x v="24"/>
    <s v="ALBAN"/>
    <x v="4"/>
    <n v="0"/>
    <n v="0"/>
    <n v="0"/>
    <n v="0"/>
    <n v="0"/>
    <x v="0"/>
    <n v="0"/>
    <n v="0"/>
    <m/>
    <x v="34"/>
    <m/>
  </r>
  <r>
    <x v="1085"/>
    <x v="24"/>
    <s v="LA CRUZ"/>
    <x v="4"/>
    <n v="0"/>
    <n v="0"/>
    <n v="0"/>
    <n v="0"/>
    <n v="0"/>
    <x v="0"/>
    <n v="0"/>
    <n v="0"/>
    <m/>
    <x v="34"/>
    <m/>
  </r>
  <r>
    <x v="1085"/>
    <x v="24"/>
    <s v="ARBOLEDA"/>
    <x v="4"/>
    <n v="0"/>
    <n v="0"/>
    <n v="0"/>
    <n v="0"/>
    <n v="0"/>
    <x v="0"/>
    <n v="0"/>
    <n v="0"/>
    <m/>
    <x v="34"/>
    <m/>
  </r>
  <r>
    <x v="1084"/>
    <x v="0"/>
    <s v="HELICONIA"/>
    <x v="0"/>
    <n v="0"/>
    <n v="0"/>
    <n v="1"/>
    <n v="0"/>
    <n v="0"/>
    <x v="0"/>
    <n v="0"/>
    <n v="0"/>
    <m/>
    <x v="34"/>
    <m/>
  </r>
  <r>
    <x v="1085"/>
    <x v="0"/>
    <s v="SANTA BARBARA"/>
    <x v="4"/>
    <n v="0"/>
    <n v="1"/>
    <n v="1"/>
    <n v="0"/>
    <n v="0"/>
    <x v="0"/>
    <n v="0"/>
    <n v="0"/>
    <m/>
    <x v="34"/>
    <m/>
  </r>
  <r>
    <x v="1085"/>
    <x v="28"/>
    <s v="SALENTO"/>
    <x v="0"/>
    <n v="0"/>
    <n v="0"/>
    <n v="2"/>
    <n v="1"/>
    <n v="0"/>
    <x v="0"/>
    <n v="0"/>
    <n v="0"/>
    <m/>
    <x v="34"/>
    <m/>
  </r>
  <r>
    <x v="1083"/>
    <x v="25"/>
    <s v="SALADOBLANCO"/>
    <x v="4"/>
    <n v="0"/>
    <n v="0"/>
    <n v="0"/>
    <n v="0"/>
    <n v="0"/>
    <x v="0"/>
    <n v="0"/>
    <n v="0"/>
    <m/>
    <x v="34"/>
    <m/>
  </r>
  <r>
    <x v="1083"/>
    <x v="25"/>
    <s v="PITALITO"/>
    <x v="4"/>
    <n v="0"/>
    <n v="0"/>
    <n v="0"/>
    <n v="0"/>
    <n v="0"/>
    <x v="0"/>
    <n v="0"/>
    <n v="0"/>
    <m/>
    <x v="34"/>
    <m/>
  </r>
  <r>
    <x v="1085"/>
    <x v="19"/>
    <s v="LA SIERRA"/>
    <x v="4"/>
    <n v="0"/>
    <n v="0"/>
    <n v="7"/>
    <n v="4"/>
    <n v="0"/>
    <x v="0"/>
    <n v="0"/>
    <n v="0"/>
    <m/>
    <x v="34"/>
    <m/>
  </r>
  <r>
    <x v="1086"/>
    <x v="4"/>
    <s v="TOCAIMA"/>
    <x v="2"/>
    <n v="0"/>
    <n v="0"/>
    <n v="0"/>
    <n v="0"/>
    <n v="7"/>
    <x v="0"/>
    <n v="0"/>
    <n v="0"/>
    <m/>
    <x v="34"/>
    <m/>
  </r>
  <r>
    <x v="1086"/>
    <x v="0"/>
    <s v="RETIRO"/>
    <x v="0"/>
    <n v="0"/>
    <n v="0"/>
    <n v="1"/>
    <n v="0"/>
    <n v="0"/>
    <x v="0"/>
    <n v="0"/>
    <n v="0"/>
    <m/>
    <x v="34"/>
    <m/>
  </r>
  <r>
    <x v="1086"/>
    <x v="19"/>
    <s v="ROSAS"/>
    <x v="10"/>
    <n v="0"/>
    <n v="0"/>
    <n v="12"/>
    <n v="0"/>
    <n v="0"/>
    <x v="0"/>
    <n v="0"/>
    <n v="0"/>
    <m/>
    <x v="34"/>
    <m/>
  </r>
  <r>
    <x v="1087"/>
    <x v="9"/>
    <s v="SAN LUIS"/>
    <x v="2"/>
    <n v="0"/>
    <n v="0"/>
    <n v="0"/>
    <n v="0"/>
    <n v="1"/>
    <x v="0"/>
    <n v="0"/>
    <n v="0"/>
    <m/>
    <x v="34"/>
    <m/>
  </r>
  <r>
    <x v="1087"/>
    <x v="9"/>
    <s v="SAN LUIS"/>
    <x v="2"/>
    <n v="0"/>
    <n v="0"/>
    <n v="0"/>
    <n v="0"/>
    <n v="1"/>
    <x v="0"/>
    <n v="0"/>
    <n v="0"/>
    <m/>
    <x v="34"/>
    <m/>
  </r>
  <r>
    <x v="1086"/>
    <x v="19"/>
    <s v="LA VEGA"/>
    <x v="4"/>
    <n v="0"/>
    <n v="0"/>
    <n v="0"/>
    <n v="0"/>
    <n v="0"/>
    <x v="0"/>
    <n v="0"/>
    <n v="0"/>
    <m/>
    <x v="34"/>
    <m/>
  </r>
  <r>
    <x v="1087"/>
    <x v="4"/>
    <s v="MACHETA"/>
    <x v="2"/>
    <n v="0"/>
    <n v="0"/>
    <n v="0"/>
    <n v="0"/>
    <n v="1.5"/>
    <x v="0"/>
    <n v="0"/>
    <n v="0"/>
    <m/>
    <x v="34"/>
    <m/>
  </r>
  <r>
    <x v="1087"/>
    <x v="4"/>
    <s v="CHOACHI"/>
    <x v="2"/>
    <n v="0"/>
    <n v="0"/>
    <n v="0"/>
    <n v="0"/>
    <n v="2"/>
    <x v="0"/>
    <n v="0"/>
    <n v="0"/>
    <m/>
    <x v="34"/>
    <m/>
  </r>
  <r>
    <x v="1087"/>
    <x v="1"/>
    <s v="APIA"/>
    <x v="0"/>
    <n v="0"/>
    <n v="0"/>
    <n v="1"/>
    <n v="1"/>
    <n v="0"/>
    <x v="0"/>
    <n v="0"/>
    <n v="0"/>
    <m/>
    <x v="34"/>
    <m/>
  </r>
  <r>
    <x v="1088"/>
    <x v="27"/>
    <s v="ORITO"/>
    <x v="30"/>
    <n v="0"/>
    <n v="0"/>
    <n v="0"/>
    <n v="0"/>
    <n v="0"/>
    <x v="0"/>
    <n v="0"/>
    <n v="0"/>
    <m/>
    <x v="34"/>
    <m/>
  </r>
  <r>
    <x v="1088"/>
    <x v="22"/>
    <s v="CARTAGENA"/>
    <x v="0"/>
    <n v="0"/>
    <n v="0"/>
    <n v="1"/>
    <n v="0"/>
    <n v="0"/>
    <x v="0"/>
    <n v="0"/>
    <n v="0"/>
    <m/>
    <x v="34"/>
    <m/>
  </r>
  <r>
    <x v="1088"/>
    <x v="9"/>
    <s v="VILLAHERMOSA"/>
    <x v="0"/>
    <n v="0"/>
    <n v="0"/>
    <n v="3"/>
    <n v="1"/>
    <n v="0"/>
    <x v="0"/>
    <n v="0"/>
    <n v="0"/>
    <m/>
    <x v="34"/>
    <m/>
  </r>
  <r>
    <x v="1089"/>
    <x v="23"/>
    <s v="SAN JOSE DEL GUAVIARE"/>
    <x v="2"/>
    <n v="0"/>
    <n v="0"/>
    <n v="0"/>
    <n v="0"/>
    <n v="200"/>
    <x v="0"/>
    <n v="0"/>
    <n v="0"/>
    <m/>
    <x v="34"/>
    <m/>
  </r>
  <r>
    <x v="1089"/>
    <x v="4"/>
    <s v="SESQUILE"/>
    <x v="2"/>
    <n v="0"/>
    <n v="0"/>
    <n v="0"/>
    <n v="0"/>
    <n v="150"/>
    <x v="0"/>
    <n v="0"/>
    <n v="0"/>
    <m/>
    <x v="34"/>
    <m/>
  </r>
  <r>
    <x v="1089"/>
    <x v="4"/>
    <s v="FOMEQUE"/>
    <x v="2"/>
    <n v="0"/>
    <n v="0"/>
    <n v="0"/>
    <n v="0"/>
    <n v="12"/>
    <x v="0"/>
    <n v="0"/>
    <n v="0"/>
    <m/>
    <x v="34"/>
    <m/>
  </r>
  <r>
    <x v="1089"/>
    <x v="29"/>
    <s v="PUERTO CARREÑO"/>
    <x v="2"/>
    <n v="0"/>
    <n v="0"/>
    <n v="0"/>
    <n v="0"/>
    <n v="1"/>
    <x v="0"/>
    <n v="0"/>
    <n v="0"/>
    <m/>
    <x v="34"/>
    <m/>
  </r>
  <r>
    <x v="1089"/>
    <x v="4"/>
    <s v="LA CALERA"/>
    <x v="6"/>
    <n v="1"/>
    <n v="1"/>
    <n v="0"/>
    <n v="0"/>
    <n v="0"/>
    <x v="0"/>
    <n v="0"/>
    <n v="0"/>
    <m/>
    <x v="34"/>
    <m/>
  </r>
  <r>
    <x v="1089"/>
    <x v="0"/>
    <s v="MURINDO"/>
    <x v="10"/>
    <n v="0"/>
    <n v="0"/>
    <n v="35"/>
    <n v="0"/>
    <n v="0"/>
    <x v="487"/>
    <n v="0"/>
    <n v="0"/>
    <m/>
    <x v="34"/>
    <m/>
  </r>
  <r>
    <x v="1088"/>
    <x v="4"/>
    <s v="LA MESA"/>
    <x v="4"/>
    <n v="0"/>
    <n v="0"/>
    <n v="1"/>
    <n v="0"/>
    <n v="0"/>
    <x v="0"/>
    <n v="0"/>
    <n v="0"/>
    <m/>
    <x v="34"/>
    <m/>
  </r>
  <r>
    <x v="1084"/>
    <x v="25"/>
    <s v="OPORAPA"/>
    <x v="4"/>
    <n v="0"/>
    <n v="0"/>
    <n v="0"/>
    <n v="0"/>
    <n v="0"/>
    <x v="0"/>
    <n v="0"/>
    <n v="0"/>
    <m/>
    <x v="34"/>
    <m/>
  </r>
  <r>
    <x v="1084"/>
    <x v="25"/>
    <s v="PAICOL"/>
    <x v="4"/>
    <n v="0"/>
    <n v="0"/>
    <n v="3"/>
    <n v="0"/>
    <n v="0"/>
    <x v="0"/>
    <n v="0"/>
    <n v="0"/>
    <m/>
    <x v="34"/>
    <m/>
  </r>
  <r>
    <x v="1085"/>
    <x v="25"/>
    <s v="LA PLATA"/>
    <x v="4"/>
    <n v="0"/>
    <n v="0"/>
    <n v="3"/>
    <n v="0"/>
    <n v="0"/>
    <x v="0"/>
    <n v="0"/>
    <n v="0"/>
    <m/>
    <x v="34"/>
    <m/>
  </r>
  <r>
    <x v="1086"/>
    <x v="25"/>
    <s v="GUADALUPE"/>
    <x v="4"/>
    <n v="0"/>
    <n v="0"/>
    <n v="1"/>
    <n v="0"/>
    <n v="0"/>
    <x v="0"/>
    <n v="0"/>
    <n v="0"/>
    <m/>
    <x v="34"/>
    <m/>
  </r>
  <r>
    <x v="1090"/>
    <x v="4"/>
    <s v="MANTA"/>
    <x v="2"/>
    <n v="0"/>
    <n v="0"/>
    <n v="0"/>
    <n v="0"/>
    <n v="5"/>
    <x v="0"/>
    <n v="0"/>
    <n v="0"/>
    <m/>
    <x v="34"/>
    <m/>
  </r>
  <r>
    <x v="1089"/>
    <x v="0"/>
    <s v="MUTATA"/>
    <x v="10"/>
    <n v="0"/>
    <n v="0"/>
    <n v="70"/>
    <n v="0"/>
    <n v="0"/>
    <x v="0"/>
    <n v="0"/>
    <n v="0"/>
    <m/>
    <x v="34"/>
    <m/>
  </r>
  <r>
    <x v="1091"/>
    <x v="5"/>
    <s v="PUERTO LLERAS"/>
    <x v="2"/>
    <n v="0"/>
    <n v="0"/>
    <n v="0"/>
    <n v="0"/>
    <n v="30"/>
    <x v="0"/>
    <n v="0"/>
    <n v="0"/>
    <m/>
    <x v="34"/>
    <m/>
  </r>
  <r>
    <x v="1091"/>
    <x v="5"/>
    <s v="PUERTO LLERAS"/>
    <x v="2"/>
    <n v="0"/>
    <n v="0"/>
    <n v="0"/>
    <n v="0"/>
    <n v="1"/>
    <x v="0"/>
    <n v="0"/>
    <n v="0"/>
    <m/>
    <x v="34"/>
    <m/>
  </r>
  <r>
    <x v="1091"/>
    <x v="5"/>
    <s v="PUERTO GAITAN"/>
    <x v="2"/>
    <n v="0"/>
    <n v="0"/>
    <n v="0"/>
    <n v="0"/>
    <n v="85"/>
    <x v="0"/>
    <n v="0"/>
    <n v="0"/>
    <m/>
    <x v="34"/>
    <m/>
  </r>
  <r>
    <x v="1091"/>
    <x v="24"/>
    <s v="POLICARPA"/>
    <x v="4"/>
    <n v="0"/>
    <n v="0"/>
    <n v="0"/>
    <n v="0"/>
    <n v="0"/>
    <x v="0"/>
    <n v="0"/>
    <n v="0"/>
    <m/>
    <x v="34"/>
    <m/>
  </r>
  <r>
    <x v="1090"/>
    <x v="9"/>
    <s v="ALVARADO"/>
    <x v="2"/>
    <n v="0"/>
    <n v="0"/>
    <n v="0"/>
    <n v="0"/>
    <n v="6"/>
    <x v="0"/>
    <n v="0"/>
    <n v="0"/>
    <m/>
    <x v="34"/>
    <m/>
  </r>
  <r>
    <x v="1092"/>
    <x v="5"/>
    <s v="SAN CARLOS DE GUAROA"/>
    <x v="2"/>
    <n v="0"/>
    <n v="0"/>
    <n v="0"/>
    <n v="0"/>
    <n v="80"/>
    <x v="0"/>
    <n v="0"/>
    <n v="0"/>
    <m/>
    <x v="34"/>
    <m/>
  </r>
  <r>
    <x v="1092"/>
    <x v="24"/>
    <s v="SANTACRUZ"/>
    <x v="4"/>
    <n v="0"/>
    <n v="0"/>
    <n v="0"/>
    <n v="0"/>
    <n v="0"/>
    <x v="0"/>
    <n v="0"/>
    <n v="0"/>
    <m/>
    <x v="34"/>
    <m/>
  </r>
  <r>
    <x v="1088"/>
    <x v="0"/>
    <s v="ANGELOPOLIS"/>
    <x v="4"/>
    <n v="0"/>
    <n v="0"/>
    <n v="750"/>
    <n v="0"/>
    <n v="0"/>
    <x v="0"/>
    <n v="0"/>
    <n v="0"/>
    <m/>
    <x v="34"/>
    <m/>
  </r>
  <r>
    <x v="1085"/>
    <x v="0"/>
    <s v="SANTA BARBARA"/>
    <x v="4"/>
    <n v="0"/>
    <n v="0"/>
    <n v="1"/>
    <n v="0"/>
    <n v="0"/>
    <x v="0"/>
    <n v="0"/>
    <n v="0"/>
    <m/>
    <x v="34"/>
    <m/>
  </r>
  <r>
    <x v="1092"/>
    <x v="19"/>
    <s v="SUAREZ"/>
    <x v="10"/>
    <n v="0"/>
    <n v="0"/>
    <n v="110"/>
    <n v="0"/>
    <n v="0"/>
    <x v="0"/>
    <n v="0"/>
    <n v="0"/>
    <m/>
    <x v="34"/>
    <m/>
  </r>
  <r>
    <x v="1092"/>
    <x v="4"/>
    <s v="FUSAGASUGA"/>
    <x v="10"/>
    <n v="0"/>
    <n v="0"/>
    <n v="2"/>
    <n v="0"/>
    <n v="0"/>
    <x v="0"/>
    <n v="0"/>
    <n v="0"/>
    <m/>
    <x v="34"/>
    <m/>
  </r>
  <r>
    <x v="1091"/>
    <x v="4"/>
    <s v="LA PEÑA"/>
    <x v="4"/>
    <n v="0"/>
    <n v="0"/>
    <n v="1"/>
    <n v="0"/>
    <n v="0"/>
    <x v="0"/>
    <n v="0"/>
    <n v="0"/>
    <m/>
    <x v="34"/>
    <m/>
  </r>
  <r>
    <x v="1091"/>
    <x v="4"/>
    <s v="VENECIA"/>
    <x v="4"/>
    <n v="0"/>
    <n v="0"/>
    <n v="0"/>
    <n v="0"/>
    <n v="0"/>
    <x v="0"/>
    <n v="0"/>
    <n v="0"/>
    <m/>
    <x v="34"/>
    <m/>
  </r>
  <r>
    <x v="1092"/>
    <x v="19"/>
    <s v="LOPEZ DE MICAY"/>
    <x v="4"/>
    <n v="0"/>
    <n v="0"/>
    <n v="3"/>
    <n v="0"/>
    <n v="0"/>
    <x v="0"/>
    <n v="0"/>
    <n v="0"/>
    <m/>
    <x v="34"/>
    <m/>
  </r>
  <r>
    <x v="1092"/>
    <x v="1"/>
    <s v="DOSQUEBRADAS"/>
    <x v="10"/>
    <n v="0"/>
    <n v="0"/>
    <n v="11"/>
    <n v="0"/>
    <n v="0"/>
    <x v="0"/>
    <n v="0"/>
    <n v="0"/>
    <m/>
    <x v="34"/>
    <m/>
  </r>
  <r>
    <x v="1093"/>
    <x v="4"/>
    <s v="FOMEQUE"/>
    <x v="2"/>
    <n v="0"/>
    <n v="0"/>
    <n v="0"/>
    <n v="0"/>
    <n v="1"/>
    <x v="0"/>
    <n v="0"/>
    <n v="0"/>
    <m/>
    <x v="34"/>
    <m/>
  </r>
  <r>
    <x v="1093"/>
    <x v="0"/>
    <s v="AMAGA"/>
    <x v="4"/>
    <n v="0"/>
    <n v="0"/>
    <n v="0"/>
    <n v="0"/>
    <n v="0"/>
    <x v="0"/>
    <n v="0"/>
    <n v="0"/>
    <m/>
    <x v="34"/>
    <m/>
  </r>
  <r>
    <x v="1093"/>
    <x v="0"/>
    <s v="AMAGA"/>
    <x v="18"/>
    <n v="0"/>
    <n v="0"/>
    <n v="0"/>
    <n v="0"/>
    <n v="0"/>
    <x v="0"/>
    <n v="0"/>
    <n v="0"/>
    <m/>
    <x v="34"/>
    <m/>
  </r>
  <r>
    <x v="1092"/>
    <x v="4"/>
    <s v="GACHALA"/>
    <x v="2"/>
    <n v="0"/>
    <n v="0"/>
    <n v="0"/>
    <n v="0"/>
    <n v="2"/>
    <x v="0"/>
    <n v="0"/>
    <n v="0"/>
    <m/>
    <x v="34"/>
    <m/>
  </r>
  <r>
    <x v="1093"/>
    <x v="1"/>
    <s v="PUEBLO RICO"/>
    <x v="4"/>
    <n v="0"/>
    <n v="0"/>
    <n v="2"/>
    <n v="0"/>
    <n v="0"/>
    <x v="0"/>
    <n v="0"/>
    <n v="0"/>
    <m/>
    <x v="34"/>
    <m/>
  </r>
  <r>
    <x v="1093"/>
    <x v="19"/>
    <s v="SOTARA"/>
    <x v="4"/>
    <n v="0"/>
    <n v="0"/>
    <n v="1"/>
    <n v="1"/>
    <n v="0"/>
    <x v="0"/>
    <n v="0"/>
    <n v="0"/>
    <m/>
    <x v="34"/>
    <m/>
  </r>
  <r>
    <x v="1093"/>
    <x v="10"/>
    <s v="BOSCONIA"/>
    <x v="2"/>
    <n v="0"/>
    <n v="0"/>
    <n v="0"/>
    <n v="0"/>
    <n v="1"/>
    <x v="0"/>
    <n v="0"/>
    <n v="0"/>
    <m/>
    <x v="34"/>
    <m/>
  </r>
  <r>
    <x v="1093"/>
    <x v="6"/>
    <s v="CHINAVITA"/>
    <x v="2"/>
    <n v="0"/>
    <n v="0"/>
    <n v="0"/>
    <n v="0"/>
    <n v="3"/>
    <x v="0"/>
    <n v="0"/>
    <n v="0"/>
    <m/>
    <x v="34"/>
    <m/>
  </r>
  <r>
    <x v="1092"/>
    <x v="6"/>
    <s v="MARIPI"/>
    <x v="9"/>
    <n v="0"/>
    <n v="0"/>
    <n v="5"/>
    <n v="0"/>
    <n v="0"/>
    <x v="0"/>
    <n v="0"/>
    <n v="0"/>
    <m/>
    <x v="34"/>
    <m/>
  </r>
  <r>
    <x v="1094"/>
    <x v="6"/>
    <s v="TOTA"/>
    <x v="2"/>
    <n v="0"/>
    <n v="0"/>
    <n v="0"/>
    <n v="0"/>
    <n v="3"/>
    <x v="0"/>
    <n v="0"/>
    <n v="0"/>
    <m/>
    <x v="34"/>
    <m/>
  </r>
  <r>
    <x v="1093"/>
    <x v="6"/>
    <s v="TOTA"/>
    <x v="2"/>
    <n v="0"/>
    <n v="0"/>
    <n v="0"/>
    <n v="0"/>
    <n v="2"/>
    <x v="0"/>
    <n v="0"/>
    <n v="0"/>
    <m/>
    <x v="34"/>
    <m/>
  </r>
  <r>
    <x v="1092"/>
    <x v="6"/>
    <s v="TOTA"/>
    <x v="2"/>
    <n v="0"/>
    <n v="0"/>
    <n v="0"/>
    <n v="0"/>
    <n v="1"/>
    <x v="0"/>
    <n v="0"/>
    <n v="0"/>
    <m/>
    <x v="34"/>
    <m/>
  </r>
  <r>
    <x v="1093"/>
    <x v="11"/>
    <s v="FLORENCIA"/>
    <x v="2"/>
    <n v="0"/>
    <n v="0"/>
    <n v="0"/>
    <n v="0"/>
    <n v="5"/>
    <x v="0"/>
    <n v="0"/>
    <n v="0"/>
    <m/>
    <x v="34"/>
    <m/>
  </r>
  <r>
    <x v="1092"/>
    <x v="4"/>
    <s v="PACHO"/>
    <x v="4"/>
    <n v="0"/>
    <n v="0"/>
    <n v="0"/>
    <n v="0"/>
    <n v="0"/>
    <x v="0"/>
    <n v="0"/>
    <n v="0"/>
    <m/>
    <x v="34"/>
    <m/>
  </r>
  <r>
    <x v="1092"/>
    <x v="4"/>
    <s v="EL COLEGIO"/>
    <x v="4"/>
    <n v="0"/>
    <n v="0"/>
    <n v="0"/>
    <n v="0"/>
    <n v="0"/>
    <x v="0"/>
    <n v="0"/>
    <n v="0"/>
    <m/>
    <x v="34"/>
    <m/>
  </r>
  <r>
    <x v="1093"/>
    <x v="0"/>
    <s v="HELICONIA"/>
    <x v="30"/>
    <n v="0"/>
    <n v="0"/>
    <n v="0"/>
    <n v="0"/>
    <n v="0"/>
    <x v="0"/>
    <n v="0"/>
    <n v="0"/>
    <m/>
    <x v="34"/>
    <m/>
  </r>
  <r>
    <x v="1093"/>
    <x v="15"/>
    <s v="SEVILLA"/>
    <x v="10"/>
    <n v="0"/>
    <n v="0"/>
    <n v="0"/>
    <n v="0"/>
    <n v="0"/>
    <x v="488"/>
    <n v="0"/>
    <n v="0"/>
    <m/>
    <x v="34"/>
    <m/>
  </r>
  <r>
    <x v="1093"/>
    <x v="4"/>
    <s v="CHIPAQUE"/>
    <x v="10"/>
    <n v="0"/>
    <n v="0"/>
    <n v="0"/>
    <n v="0"/>
    <n v="0"/>
    <x v="489"/>
    <n v="0"/>
    <n v="0"/>
    <m/>
    <x v="34"/>
    <m/>
  </r>
  <r>
    <x v="1093"/>
    <x v="16"/>
    <s v="SAN CARLOS"/>
    <x v="10"/>
    <n v="0"/>
    <n v="0"/>
    <n v="0"/>
    <n v="0"/>
    <n v="0"/>
    <x v="490"/>
    <n v="0"/>
    <n v="0"/>
    <m/>
    <x v="34"/>
    <m/>
  </r>
  <r>
    <x v="1093"/>
    <x v="15"/>
    <s v="BUGALAGRANDE"/>
    <x v="10"/>
    <n v="0"/>
    <n v="0"/>
    <n v="0"/>
    <n v="0"/>
    <n v="0"/>
    <x v="491"/>
    <n v="0"/>
    <n v="0"/>
    <m/>
    <x v="34"/>
    <m/>
  </r>
  <r>
    <x v="1093"/>
    <x v="19"/>
    <s v="FLORENCIA"/>
    <x v="10"/>
    <n v="0"/>
    <n v="0"/>
    <n v="0"/>
    <n v="0"/>
    <n v="0"/>
    <x v="492"/>
    <n v="0"/>
    <n v="0"/>
    <m/>
    <x v="34"/>
    <m/>
  </r>
  <r>
    <x v="1093"/>
    <x v="15"/>
    <s v="YOTOCO"/>
    <x v="10"/>
    <n v="0"/>
    <n v="0"/>
    <n v="0"/>
    <n v="0"/>
    <n v="0"/>
    <x v="493"/>
    <n v="0"/>
    <n v="0"/>
    <m/>
    <x v="34"/>
    <m/>
  </r>
  <r>
    <x v="964"/>
    <x v="15"/>
    <s v="ALCALA"/>
    <x v="10"/>
    <n v="0"/>
    <n v="0"/>
    <n v="0"/>
    <n v="0"/>
    <n v="0"/>
    <x v="494"/>
    <n v="3510000000"/>
    <n v="0"/>
    <m/>
    <x v="34"/>
    <m/>
  </r>
  <r>
    <x v="981"/>
    <x v="3"/>
    <s v="TONA"/>
    <x v="10"/>
    <n v="0"/>
    <n v="0"/>
    <n v="0"/>
    <n v="0"/>
    <n v="0"/>
    <x v="495"/>
    <n v="3510000000"/>
    <n v="0"/>
    <m/>
    <x v="3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192">
  <r>
    <x v="0"/>
    <x v="0"/>
    <x v="0"/>
    <x v="0"/>
    <x v="0"/>
    <x v="0"/>
    <x v="0"/>
    <x v="0"/>
    <n v="1"/>
    <n v="1"/>
    <x v="0"/>
    <x v="0"/>
    <n v="0"/>
    <n v="0"/>
  </r>
  <r>
    <x v="0"/>
    <x v="0"/>
    <x v="0"/>
    <x v="1"/>
    <x v="1"/>
    <x v="1"/>
    <x v="1"/>
    <x v="0"/>
    <n v="0"/>
    <n v="0"/>
    <x v="0"/>
    <x v="0"/>
    <n v="0"/>
    <n v="0"/>
  </r>
  <r>
    <x v="0"/>
    <x v="0"/>
    <x v="0"/>
    <x v="0"/>
    <x v="2"/>
    <x v="2"/>
    <x v="0"/>
    <x v="0"/>
    <n v="0"/>
    <n v="0"/>
    <x v="1"/>
    <x v="0"/>
    <n v="0"/>
    <n v="0"/>
  </r>
  <r>
    <x v="0"/>
    <x v="0"/>
    <x v="0"/>
    <x v="0"/>
    <x v="3"/>
    <x v="2"/>
    <x v="0"/>
    <x v="0"/>
    <n v="0"/>
    <n v="0"/>
    <x v="2"/>
    <x v="0"/>
    <n v="0"/>
    <n v="0"/>
  </r>
  <r>
    <x v="0"/>
    <x v="0"/>
    <x v="0"/>
    <x v="0"/>
    <x v="4"/>
    <x v="0"/>
    <x v="0"/>
    <x v="1"/>
    <n v="1"/>
    <n v="1"/>
    <x v="0"/>
    <x v="0"/>
    <n v="0"/>
    <n v="0"/>
  </r>
  <r>
    <x v="0"/>
    <x v="0"/>
    <x v="0"/>
    <x v="0"/>
    <x v="5"/>
    <x v="2"/>
    <x v="0"/>
    <x v="0"/>
    <n v="0"/>
    <n v="0"/>
    <x v="2"/>
    <x v="0"/>
    <n v="0"/>
    <n v="0"/>
  </r>
  <r>
    <x v="0"/>
    <x v="0"/>
    <x v="0"/>
    <x v="0"/>
    <x v="6"/>
    <x v="2"/>
    <x v="0"/>
    <x v="0"/>
    <n v="0"/>
    <n v="0"/>
    <x v="3"/>
    <x v="0"/>
    <n v="0"/>
    <n v="0"/>
  </r>
  <r>
    <x v="0"/>
    <x v="0"/>
    <x v="0"/>
    <x v="2"/>
    <x v="7"/>
    <x v="3"/>
    <x v="0"/>
    <x v="0"/>
    <n v="1"/>
    <n v="0"/>
    <x v="0"/>
    <x v="0"/>
    <n v="0"/>
    <n v="0"/>
  </r>
  <r>
    <x v="0"/>
    <x v="0"/>
    <x v="0"/>
    <x v="3"/>
    <x v="8"/>
    <x v="2"/>
    <x v="0"/>
    <x v="0"/>
    <n v="0"/>
    <n v="0"/>
    <x v="4"/>
    <x v="0"/>
    <n v="0"/>
    <n v="0"/>
  </r>
  <r>
    <x v="0"/>
    <x v="0"/>
    <x v="0"/>
    <x v="4"/>
    <x v="9"/>
    <x v="2"/>
    <x v="0"/>
    <x v="0"/>
    <n v="0"/>
    <n v="0"/>
    <x v="5"/>
    <x v="0"/>
    <n v="0"/>
    <n v="0"/>
  </r>
  <r>
    <x v="1"/>
    <x v="0"/>
    <x v="0"/>
    <x v="5"/>
    <x v="10"/>
    <x v="2"/>
    <x v="0"/>
    <x v="0"/>
    <n v="0"/>
    <n v="0"/>
    <x v="6"/>
    <x v="0"/>
    <n v="0"/>
    <n v="0"/>
  </r>
  <r>
    <x v="0"/>
    <x v="0"/>
    <x v="0"/>
    <x v="0"/>
    <x v="11"/>
    <x v="2"/>
    <x v="0"/>
    <x v="0"/>
    <n v="0"/>
    <n v="0"/>
    <x v="2"/>
    <x v="0"/>
    <n v="0"/>
    <n v="0"/>
  </r>
  <r>
    <x v="0"/>
    <x v="0"/>
    <x v="0"/>
    <x v="0"/>
    <x v="12"/>
    <x v="2"/>
    <x v="0"/>
    <x v="0"/>
    <n v="0"/>
    <n v="0"/>
    <x v="7"/>
    <x v="0"/>
    <n v="0"/>
    <n v="0"/>
  </r>
  <r>
    <x v="1"/>
    <x v="0"/>
    <x v="0"/>
    <x v="6"/>
    <x v="13"/>
    <x v="2"/>
    <x v="0"/>
    <x v="0"/>
    <n v="0"/>
    <n v="0"/>
    <x v="0"/>
    <x v="0"/>
    <n v="0"/>
    <n v="0"/>
  </r>
  <r>
    <x v="1"/>
    <x v="0"/>
    <x v="0"/>
    <x v="7"/>
    <x v="14"/>
    <x v="2"/>
    <x v="0"/>
    <x v="0"/>
    <n v="0"/>
    <n v="0"/>
    <x v="8"/>
    <x v="0"/>
    <n v="0"/>
    <n v="0"/>
  </r>
  <r>
    <x v="0"/>
    <x v="0"/>
    <x v="0"/>
    <x v="4"/>
    <x v="15"/>
    <x v="2"/>
    <x v="0"/>
    <x v="0"/>
    <n v="0"/>
    <n v="0"/>
    <x v="2"/>
    <x v="0"/>
    <n v="0"/>
    <n v="0"/>
  </r>
  <r>
    <x v="0"/>
    <x v="0"/>
    <x v="0"/>
    <x v="4"/>
    <x v="15"/>
    <x v="2"/>
    <x v="0"/>
    <x v="0"/>
    <n v="0"/>
    <n v="0"/>
    <x v="2"/>
    <x v="0"/>
    <n v="0"/>
    <n v="0"/>
  </r>
  <r>
    <x v="0"/>
    <x v="0"/>
    <x v="0"/>
    <x v="4"/>
    <x v="16"/>
    <x v="2"/>
    <x v="0"/>
    <x v="0"/>
    <n v="0"/>
    <n v="0"/>
    <x v="2"/>
    <x v="0"/>
    <n v="0"/>
    <n v="0"/>
  </r>
  <r>
    <x v="0"/>
    <x v="0"/>
    <x v="0"/>
    <x v="4"/>
    <x v="15"/>
    <x v="0"/>
    <x v="0"/>
    <x v="0"/>
    <n v="1"/>
    <n v="0"/>
    <x v="0"/>
    <x v="0"/>
    <n v="0"/>
    <n v="0"/>
  </r>
  <r>
    <x v="1"/>
    <x v="0"/>
    <x v="0"/>
    <x v="6"/>
    <x v="17"/>
    <x v="2"/>
    <x v="0"/>
    <x v="0"/>
    <n v="0"/>
    <n v="0"/>
    <x v="9"/>
    <x v="0"/>
    <n v="0"/>
    <n v="0"/>
  </r>
  <r>
    <x v="1"/>
    <x v="0"/>
    <x v="0"/>
    <x v="6"/>
    <x v="18"/>
    <x v="2"/>
    <x v="0"/>
    <x v="0"/>
    <n v="0"/>
    <n v="0"/>
    <x v="10"/>
    <x v="0"/>
    <n v="0"/>
    <n v="0"/>
  </r>
  <r>
    <x v="1"/>
    <x v="0"/>
    <x v="0"/>
    <x v="6"/>
    <x v="19"/>
    <x v="2"/>
    <x v="0"/>
    <x v="0"/>
    <n v="0"/>
    <n v="0"/>
    <x v="0"/>
    <x v="0"/>
    <n v="0"/>
    <n v="0"/>
  </r>
  <r>
    <x v="1"/>
    <x v="0"/>
    <x v="0"/>
    <x v="6"/>
    <x v="20"/>
    <x v="2"/>
    <x v="0"/>
    <x v="0"/>
    <n v="0"/>
    <n v="0"/>
    <x v="0"/>
    <x v="0"/>
    <n v="0"/>
    <n v="0"/>
  </r>
  <r>
    <x v="1"/>
    <x v="0"/>
    <x v="0"/>
    <x v="6"/>
    <x v="21"/>
    <x v="2"/>
    <x v="0"/>
    <x v="0"/>
    <n v="0"/>
    <n v="0"/>
    <x v="0"/>
    <x v="0"/>
    <n v="0"/>
    <n v="0"/>
  </r>
  <r>
    <x v="1"/>
    <x v="0"/>
    <x v="0"/>
    <x v="8"/>
    <x v="22"/>
    <x v="2"/>
    <x v="0"/>
    <x v="0"/>
    <n v="0"/>
    <n v="0"/>
    <x v="2"/>
    <x v="0"/>
    <n v="0"/>
    <n v="0"/>
  </r>
  <r>
    <x v="0"/>
    <x v="0"/>
    <x v="0"/>
    <x v="6"/>
    <x v="23"/>
    <x v="2"/>
    <x v="0"/>
    <x v="0"/>
    <n v="0"/>
    <n v="0"/>
    <x v="3"/>
    <x v="0"/>
    <n v="0"/>
    <n v="0"/>
  </r>
  <r>
    <x v="1"/>
    <x v="0"/>
    <x v="0"/>
    <x v="6"/>
    <x v="24"/>
    <x v="2"/>
    <x v="0"/>
    <x v="0"/>
    <n v="0"/>
    <n v="0"/>
    <x v="0"/>
    <x v="0"/>
    <n v="0"/>
    <n v="0"/>
  </r>
  <r>
    <x v="0"/>
    <x v="0"/>
    <x v="0"/>
    <x v="4"/>
    <x v="25"/>
    <x v="2"/>
    <x v="0"/>
    <x v="0"/>
    <n v="0"/>
    <n v="0"/>
    <x v="3"/>
    <x v="0"/>
    <n v="0"/>
    <n v="0"/>
  </r>
  <r>
    <x v="1"/>
    <x v="0"/>
    <x v="0"/>
    <x v="4"/>
    <x v="26"/>
    <x v="2"/>
    <x v="0"/>
    <x v="0"/>
    <n v="0"/>
    <n v="0"/>
    <x v="2"/>
    <x v="0"/>
    <n v="0"/>
    <n v="0"/>
  </r>
  <r>
    <x v="1"/>
    <x v="0"/>
    <x v="0"/>
    <x v="4"/>
    <x v="27"/>
    <x v="2"/>
    <x v="0"/>
    <x v="0"/>
    <n v="0"/>
    <n v="0"/>
    <x v="2"/>
    <x v="0"/>
    <n v="0"/>
    <n v="0"/>
  </r>
  <r>
    <x v="0"/>
    <x v="0"/>
    <x v="0"/>
    <x v="4"/>
    <x v="9"/>
    <x v="2"/>
    <x v="0"/>
    <x v="0"/>
    <n v="0"/>
    <n v="0"/>
    <x v="11"/>
    <x v="0"/>
    <n v="0"/>
    <n v="0"/>
  </r>
  <r>
    <x v="0"/>
    <x v="0"/>
    <x v="0"/>
    <x v="4"/>
    <x v="28"/>
    <x v="2"/>
    <x v="0"/>
    <x v="0"/>
    <n v="0"/>
    <n v="0"/>
    <x v="12"/>
    <x v="0"/>
    <n v="0"/>
    <n v="0"/>
  </r>
  <r>
    <x v="0"/>
    <x v="0"/>
    <x v="0"/>
    <x v="4"/>
    <x v="29"/>
    <x v="2"/>
    <x v="0"/>
    <x v="0"/>
    <n v="0"/>
    <n v="0"/>
    <x v="2"/>
    <x v="0"/>
    <n v="0"/>
    <n v="0"/>
  </r>
  <r>
    <x v="0"/>
    <x v="0"/>
    <x v="0"/>
    <x v="4"/>
    <x v="30"/>
    <x v="2"/>
    <x v="0"/>
    <x v="0"/>
    <n v="0"/>
    <n v="0"/>
    <x v="2"/>
    <x v="0"/>
    <n v="0"/>
    <n v="0"/>
  </r>
  <r>
    <x v="1"/>
    <x v="0"/>
    <x v="0"/>
    <x v="4"/>
    <x v="31"/>
    <x v="2"/>
    <x v="0"/>
    <x v="0"/>
    <n v="0"/>
    <n v="0"/>
    <x v="10"/>
    <x v="0"/>
    <n v="0"/>
    <n v="0"/>
  </r>
  <r>
    <x v="1"/>
    <x v="0"/>
    <x v="0"/>
    <x v="9"/>
    <x v="32"/>
    <x v="2"/>
    <x v="0"/>
    <x v="0"/>
    <n v="0"/>
    <n v="0"/>
    <x v="3"/>
    <x v="0"/>
    <n v="0"/>
    <n v="0"/>
  </r>
  <r>
    <x v="2"/>
    <x v="0"/>
    <x v="0"/>
    <x v="9"/>
    <x v="33"/>
    <x v="2"/>
    <x v="0"/>
    <x v="0"/>
    <n v="0"/>
    <n v="0"/>
    <x v="13"/>
    <x v="0"/>
    <n v="0"/>
    <n v="0"/>
  </r>
  <r>
    <x v="2"/>
    <x v="0"/>
    <x v="0"/>
    <x v="6"/>
    <x v="34"/>
    <x v="2"/>
    <x v="0"/>
    <x v="0"/>
    <n v="0"/>
    <n v="0"/>
    <x v="2"/>
    <x v="0"/>
    <n v="0"/>
    <n v="0"/>
  </r>
  <r>
    <x v="1"/>
    <x v="0"/>
    <x v="0"/>
    <x v="6"/>
    <x v="24"/>
    <x v="2"/>
    <x v="0"/>
    <x v="0"/>
    <n v="0"/>
    <n v="0"/>
    <x v="2"/>
    <x v="0"/>
    <n v="0"/>
    <n v="0"/>
  </r>
  <r>
    <x v="1"/>
    <x v="0"/>
    <x v="0"/>
    <x v="6"/>
    <x v="19"/>
    <x v="2"/>
    <x v="0"/>
    <x v="0"/>
    <n v="0"/>
    <n v="0"/>
    <x v="11"/>
    <x v="0"/>
    <n v="0"/>
    <n v="0"/>
  </r>
  <r>
    <x v="1"/>
    <x v="0"/>
    <x v="0"/>
    <x v="6"/>
    <x v="13"/>
    <x v="2"/>
    <x v="0"/>
    <x v="0"/>
    <n v="0"/>
    <n v="0"/>
    <x v="14"/>
    <x v="0"/>
    <n v="0"/>
    <n v="0"/>
  </r>
  <r>
    <x v="1"/>
    <x v="0"/>
    <x v="0"/>
    <x v="6"/>
    <x v="35"/>
    <x v="1"/>
    <x v="0"/>
    <x v="0"/>
    <n v="0"/>
    <n v="0"/>
    <x v="0"/>
    <x v="0"/>
    <n v="0"/>
    <n v="0"/>
  </r>
  <r>
    <x v="1"/>
    <x v="0"/>
    <x v="0"/>
    <x v="6"/>
    <x v="13"/>
    <x v="2"/>
    <x v="0"/>
    <x v="0"/>
    <n v="0"/>
    <n v="0"/>
    <x v="11"/>
    <x v="0"/>
    <n v="0"/>
    <n v="0"/>
  </r>
  <r>
    <x v="2"/>
    <x v="0"/>
    <x v="0"/>
    <x v="4"/>
    <x v="36"/>
    <x v="2"/>
    <x v="0"/>
    <x v="0"/>
    <n v="0"/>
    <n v="0"/>
    <x v="8"/>
    <x v="0"/>
    <n v="0"/>
    <n v="0"/>
  </r>
  <r>
    <x v="1"/>
    <x v="0"/>
    <x v="0"/>
    <x v="4"/>
    <x v="37"/>
    <x v="2"/>
    <x v="0"/>
    <x v="0"/>
    <n v="0"/>
    <n v="0"/>
    <x v="2"/>
    <x v="0"/>
    <n v="0"/>
    <n v="0"/>
  </r>
  <r>
    <x v="1"/>
    <x v="0"/>
    <x v="0"/>
    <x v="4"/>
    <x v="38"/>
    <x v="2"/>
    <x v="0"/>
    <x v="0"/>
    <n v="0"/>
    <n v="0"/>
    <x v="3"/>
    <x v="0"/>
    <n v="0"/>
    <n v="0"/>
  </r>
  <r>
    <x v="2"/>
    <x v="0"/>
    <x v="0"/>
    <x v="0"/>
    <x v="39"/>
    <x v="2"/>
    <x v="0"/>
    <x v="1"/>
    <n v="0"/>
    <n v="0"/>
    <x v="15"/>
    <x v="0"/>
    <n v="0"/>
    <n v="0"/>
  </r>
  <r>
    <x v="2"/>
    <x v="0"/>
    <x v="0"/>
    <x v="9"/>
    <x v="40"/>
    <x v="2"/>
    <x v="0"/>
    <x v="0"/>
    <n v="0"/>
    <n v="0"/>
    <x v="10"/>
    <x v="0"/>
    <n v="0"/>
    <n v="0"/>
  </r>
  <r>
    <x v="2"/>
    <x v="0"/>
    <x v="0"/>
    <x v="10"/>
    <x v="41"/>
    <x v="2"/>
    <x v="0"/>
    <x v="0"/>
    <n v="0"/>
    <n v="0"/>
    <x v="10"/>
    <x v="0"/>
    <n v="0"/>
    <n v="0"/>
  </r>
  <r>
    <x v="2"/>
    <x v="0"/>
    <x v="0"/>
    <x v="10"/>
    <x v="42"/>
    <x v="2"/>
    <x v="0"/>
    <x v="0"/>
    <n v="0"/>
    <n v="0"/>
    <x v="10"/>
    <x v="0"/>
    <n v="0"/>
    <n v="0"/>
  </r>
  <r>
    <x v="2"/>
    <x v="0"/>
    <x v="0"/>
    <x v="3"/>
    <x v="43"/>
    <x v="2"/>
    <x v="0"/>
    <x v="0"/>
    <n v="0"/>
    <n v="0"/>
    <x v="16"/>
    <x v="0"/>
    <n v="0"/>
    <n v="0"/>
  </r>
  <r>
    <x v="0"/>
    <x v="0"/>
    <x v="0"/>
    <x v="3"/>
    <x v="44"/>
    <x v="2"/>
    <x v="0"/>
    <x v="0"/>
    <n v="0"/>
    <n v="0"/>
    <x v="4"/>
    <x v="0"/>
    <n v="0"/>
    <n v="0"/>
  </r>
  <r>
    <x v="1"/>
    <x v="0"/>
    <x v="0"/>
    <x v="6"/>
    <x v="21"/>
    <x v="2"/>
    <x v="0"/>
    <x v="0"/>
    <n v="0"/>
    <n v="0"/>
    <x v="2"/>
    <x v="0"/>
    <n v="0"/>
    <n v="0"/>
  </r>
  <r>
    <x v="2"/>
    <x v="0"/>
    <x v="0"/>
    <x v="5"/>
    <x v="45"/>
    <x v="2"/>
    <x v="0"/>
    <x v="0"/>
    <n v="0"/>
    <n v="0"/>
    <x v="7"/>
    <x v="0"/>
    <n v="0"/>
    <n v="0"/>
  </r>
  <r>
    <x v="2"/>
    <x v="0"/>
    <x v="0"/>
    <x v="9"/>
    <x v="46"/>
    <x v="2"/>
    <x v="0"/>
    <x v="0"/>
    <n v="0"/>
    <n v="0"/>
    <x v="2"/>
    <x v="0"/>
    <n v="0"/>
    <n v="0"/>
  </r>
  <r>
    <x v="2"/>
    <x v="0"/>
    <x v="0"/>
    <x v="9"/>
    <x v="47"/>
    <x v="2"/>
    <x v="0"/>
    <x v="0"/>
    <n v="0"/>
    <n v="0"/>
    <x v="2"/>
    <x v="0"/>
    <n v="0"/>
    <n v="0"/>
  </r>
  <r>
    <x v="3"/>
    <x v="0"/>
    <x v="0"/>
    <x v="11"/>
    <x v="48"/>
    <x v="4"/>
    <x v="0"/>
    <x v="0"/>
    <n v="3"/>
    <n v="3"/>
    <x v="0"/>
    <x v="0"/>
    <n v="0"/>
    <n v="0"/>
  </r>
  <r>
    <x v="2"/>
    <x v="0"/>
    <x v="0"/>
    <x v="9"/>
    <x v="47"/>
    <x v="2"/>
    <x v="0"/>
    <x v="0"/>
    <n v="0"/>
    <n v="0"/>
    <x v="10"/>
    <x v="0"/>
    <n v="0"/>
    <n v="0"/>
  </r>
  <r>
    <x v="1"/>
    <x v="0"/>
    <x v="0"/>
    <x v="9"/>
    <x v="49"/>
    <x v="2"/>
    <x v="0"/>
    <x v="0"/>
    <n v="0"/>
    <n v="0"/>
    <x v="2"/>
    <x v="0"/>
    <n v="0"/>
    <n v="0"/>
  </r>
  <r>
    <x v="1"/>
    <x v="0"/>
    <x v="0"/>
    <x v="9"/>
    <x v="50"/>
    <x v="2"/>
    <x v="0"/>
    <x v="0"/>
    <n v="0"/>
    <n v="0"/>
    <x v="11"/>
    <x v="0"/>
    <n v="0"/>
    <n v="0"/>
  </r>
  <r>
    <x v="1"/>
    <x v="0"/>
    <x v="0"/>
    <x v="9"/>
    <x v="51"/>
    <x v="2"/>
    <x v="0"/>
    <x v="0"/>
    <n v="0"/>
    <n v="0"/>
    <x v="3"/>
    <x v="0"/>
    <n v="0"/>
    <n v="0"/>
  </r>
  <r>
    <x v="0"/>
    <x v="0"/>
    <x v="0"/>
    <x v="9"/>
    <x v="46"/>
    <x v="2"/>
    <x v="0"/>
    <x v="0"/>
    <n v="0"/>
    <n v="0"/>
    <x v="2"/>
    <x v="0"/>
    <n v="0"/>
    <n v="0"/>
  </r>
  <r>
    <x v="0"/>
    <x v="0"/>
    <x v="0"/>
    <x v="9"/>
    <x v="52"/>
    <x v="2"/>
    <x v="0"/>
    <x v="0"/>
    <n v="0"/>
    <n v="0"/>
    <x v="2"/>
    <x v="0"/>
    <n v="0"/>
    <n v="0"/>
  </r>
  <r>
    <x v="0"/>
    <x v="0"/>
    <x v="0"/>
    <x v="9"/>
    <x v="53"/>
    <x v="2"/>
    <x v="0"/>
    <x v="0"/>
    <n v="0"/>
    <n v="0"/>
    <x v="2"/>
    <x v="0"/>
    <n v="0"/>
    <n v="0"/>
  </r>
  <r>
    <x v="0"/>
    <x v="0"/>
    <x v="0"/>
    <x v="9"/>
    <x v="54"/>
    <x v="2"/>
    <x v="0"/>
    <x v="0"/>
    <n v="0"/>
    <n v="0"/>
    <x v="6"/>
    <x v="0"/>
    <n v="0"/>
    <n v="0"/>
  </r>
  <r>
    <x v="1"/>
    <x v="0"/>
    <x v="0"/>
    <x v="10"/>
    <x v="55"/>
    <x v="2"/>
    <x v="0"/>
    <x v="0"/>
    <n v="0"/>
    <n v="0"/>
    <x v="10"/>
    <x v="0"/>
    <n v="0"/>
    <n v="0"/>
  </r>
  <r>
    <x v="1"/>
    <x v="0"/>
    <x v="0"/>
    <x v="10"/>
    <x v="42"/>
    <x v="2"/>
    <x v="0"/>
    <x v="0"/>
    <n v="0"/>
    <n v="0"/>
    <x v="3"/>
    <x v="0"/>
    <n v="0"/>
    <n v="0"/>
  </r>
  <r>
    <x v="1"/>
    <x v="0"/>
    <x v="0"/>
    <x v="6"/>
    <x v="56"/>
    <x v="2"/>
    <x v="0"/>
    <x v="0"/>
    <n v="0"/>
    <n v="0"/>
    <x v="11"/>
    <x v="0"/>
    <n v="0"/>
    <n v="0"/>
  </r>
  <r>
    <x v="2"/>
    <x v="0"/>
    <x v="0"/>
    <x v="6"/>
    <x v="57"/>
    <x v="2"/>
    <x v="0"/>
    <x v="0"/>
    <n v="0"/>
    <n v="0"/>
    <x v="0"/>
    <x v="0"/>
    <n v="0"/>
    <n v="0"/>
  </r>
  <r>
    <x v="2"/>
    <x v="0"/>
    <x v="0"/>
    <x v="3"/>
    <x v="58"/>
    <x v="2"/>
    <x v="0"/>
    <x v="0"/>
    <n v="0"/>
    <n v="0"/>
    <x v="2"/>
    <x v="0"/>
    <n v="0"/>
    <n v="0"/>
  </r>
  <r>
    <x v="2"/>
    <x v="0"/>
    <x v="0"/>
    <x v="3"/>
    <x v="59"/>
    <x v="2"/>
    <x v="0"/>
    <x v="0"/>
    <n v="0"/>
    <n v="0"/>
    <x v="17"/>
    <x v="0"/>
    <n v="0"/>
    <n v="0"/>
  </r>
  <r>
    <x v="2"/>
    <x v="0"/>
    <x v="0"/>
    <x v="3"/>
    <x v="60"/>
    <x v="2"/>
    <x v="0"/>
    <x v="0"/>
    <n v="0"/>
    <n v="0"/>
    <x v="11"/>
    <x v="0"/>
    <n v="0"/>
    <n v="0"/>
  </r>
  <r>
    <x v="3"/>
    <x v="0"/>
    <x v="0"/>
    <x v="3"/>
    <x v="61"/>
    <x v="2"/>
    <x v="0"/>
    <x v="0"/>
    <n v="0"/>
    <n v="0"/>
    <x v="10"/>
    <x v="0"/>
    <n v="0"/>
    <n v="0"/>
  </r>
  <r>
    <x v="3"/>
    <x v="0"/>
    <x v="0"/>
    <x v="5"/>
    <x v="62"/>
    <x v="2"/>
    <x v="0"/>
    <x v="0"/>
    <n v="0"/>
    <n v="0"/>
    <x v="10"/>
    <x v="0"/>
    <n v="0"/>
    <n v="0"/>
  </r>
  <r>
    <x v="3"/>
    <x v="0"/>
    <x v="0"/>
    <x v="5"/>
    <x v="62"/>
    <x v="2"/>
    <x v="0"/>
    <x v="0"/>
    <n v="0"/>
    <n v="0"/>
    <x v="11"/>
    <x v="0"/>
    <n v="0"/>
    <n v="0"/>
  </r>
  <r>
    <x v="2"/>
    <x v="0"/>
    <x v="0"/>
    <x v="1"/>
    <x v="63"/>
    <x v="2"/>
    <x v="0"/>
    <x v="0"/>
    <n v="0"/>
    <n v="0"/>
    <x v="10"/>
    <x v="0"/>
    <n v="0"/>
    <n v="0"/>
  </r>
  <r>
    <x v="3"/>
    <x v="0"/>
    <x v="0"/>
    <x v="0"/>
    <x v="64"/>
    <x v="2"/>
    <x v="0"/>
    <x v="0"/>
    <n v="0"/>
    <n v="0"/>
    <x v="8"/>
    <x v="0"/>
    <n v="0"/>
    <n v="0"/>
  </r>
  <r>
    <x v="3"/>
    <x v="0"/>
    <x v="0"/>
    <x v="6"/>
    <x v="65"/>
    <x v="2"/>
    <x v="0"/>
    <x v="0"/>
    <n v="0"/>
    <n v="0"/>
    <x v="10"/>
    <x v="0"/>
    <n v="0"/>
    <n v="0"/>
  </r>
  <r>
    <x v="3"/>
    <x v="0"/>
    <x v="0"/>
    <x v="12"/>
    <x v="66"/>
    <x v="2"/>
    <x v="0"/>
    <x v="0"/>
    <n v="0"/>
    <n v="0"/>
    <x v="8"/>
    <x v="0"/>
    <n v="0"/>
    <n v="0"/>
  </r>
  <r>
    <x v="3"/>
    <x v="0"/>
    <x v="0"/>
    <x v="9"/>
    <x v="67"/>
    <x v="2"/>
    <x v="0"/>
    <x v="0"/>
    <n v="0"/>
    <n v="0"/>
    <x v="17"/>
    <x v="0"/>
    <n v="0"/>
    <n v="0"/>
  </r>
  <r>
    <x v="2"/>
    <x v="0"/>
    <x v="0"/>
    <x v="4"/>
    <x v="68"/>
    <x v="2"/>
    <x v="0"/>
    <x v="0"/>
    <n v="0"/>
    <n v="0"/>
    <x v="11"/>
    <x v="0"/>
    <n v="0"/>
    <n v="0"/>
  </r>
  <r>
    <x v="2"/>
    <x v="0"/>
    <x v="0"/>
    <x v="4"/>
    <x v="69"/>
    <x v="2"/>
    <x v="0"/>
    <x v="0"/>
    <n v="0"/>
    <n v="0"/>
    <x v="2"/>
    <x v="0"/>
    <n v="0"/>
    <n v="0"/>
  </r>
  <r>
    <x v="2"/>
    <x v="0"/>
    <x v="0"/>
    <x v="4"/>
    <x v="70"/>
    <x v="2"/>
    <x v="0"/>
    <x v="0"/>
    <n v="0"/>
    <n v="0"/>
    <x v="11"/>
    <x v="0"/>
    <n v="0"/>
    <n v="0"/>
  </r>
  <r>
    <x v="2"/>
    <x v="0"/>
    <x v="0"/>
    <x v="4"/>
    <x v="71"/>
    <x v="2"/>
    <x v="0"/>
    <x v="0"/>
    <n v="0"/>
    <n v="0"/>
    <x v="2"/>
    <x v="0"/>
    <n v="0"/>
    <n v="0"/>
  </r>
  <r>
    <x v="2"/>
    <x v="0"/>
    <x v="0"/>
    <x v="4"/>
    <x v="71"/>
    <x v="2"/>
    <x v="0"/>
    <x v="0"/>
    <n v="0"/>
    <n v="0"/>
    <x v="2"/>
    <x v="0"/>
    <n v="0"/>
    <n v="0"/>
  </r>
  <r>
    <x v="2"/>
    <x v="0"/>
    <x v="0"/>
    <x v="4"/>
    <x v="71"/>
    <x v="2"/>
    <x v="0"/>
    <x v="0"/>
    <n v="0"/>
    <n v="0"/>
    <x v="1"/>
    <x v="0"/>
    <n v="0"/>
    <n v="0"/>
  </r>
  <r>
    <x v="3"/>
    <x v="0"/>
    <x v="0"/>
    <x v="0"/>
    <x v="72"/>
    <x v="5"/>
    <x v="1"/>
    <x v="1"/>
    <n v="0"/>
    <n v="0"/>
    <x v="0"/>
    <x v="0"/>
    <n v="0"/>
    <n v="0"/>
  </r>
  <r>
    <x v="3"/>
    <x v="0"/>
    <x v="0"/>
    <x v="13"/>
    <x v="73"/>
    <x v="2"/>
    <x v="0"/>
    <x v="0"/>
    <n v="0"/>
    <n v="0"/>
    <x v="3"/>
    <x v="0"/>
    <n v="0"/>
    <n v="0"/>
  </r>
  <r>
    <x v="3"/>
    <x v="0"/>
    <x v="0"/>
    <x v="10"/>
    <x v="55"/>
    <x v="2"/>
    <x v="0"/>
    <x v="0"/>
    <n v="0"/>
    <n v="0"/>
    <x v="11"/>
    <x v="0"/>
    <n v="0"/>
    <n v="0"/>
  </r>
  <r>
    <x v="3"/>
    <x v="0"/>
    <x v="0"/>
    <x v="7"/>
    <x v="14"/>
    <x v="2"/>
    <x v="0"/>
    <x v="0"/>
    <n v="0"/>
    <n v="0"/>
    <x v="2"/>
    <x v="0"/>
    <n v="0"/>
    <n v="0"/>
  </r>
  <r>
    <x v="3"/>
    <x v="0"/>
    <x v="0"/>
    <x v="14"/>
    <x v="74"/>
    <x v="2"/>
    <x v="0"/>
    <x v="0"/>
    <n v="0"/>
    <n v="0"/>
    <x v="18"/>
    <x v="0"/>
    <n v="0"/>
    <n v="0"/>
  </r>
  <r>
    <x v="2"/>
    <x v="0"/>
    <x v="0"/>
    <x v="14"/>
    <x v="74"/>
    <x v="2"/>
    <x v="0"/>
    <x v="0"/>
    <n v="0"/>
    <n v="0"/>
    <x v="19"/>
    <x v="0"/>
    <n v="0"/>
    <n v="0"/>
  </r>
  <r>
    <x v="4"/>
    <x v="0"/>
    <x v="0"/>
    <x v="5"/>
    <x v="75"/>
    <x v="2"/>
    <x v="0"/>
    <x v="0"/>
    <n v="0"/>
    <n v="0"/>
    <x v="20"/>
    <x v="0"/>
    <n v="0"/>
    <n v="0"/>
  </r>
  <r>
    <x v="2"/>
    <x v="0"/>
    <x v="0"/>
    <x v="14"/>
    <x v="74"/>
    <x v="2"/>
    <x v="0"/>
    <x v="0"/>
    <n v="0"/>
    <n v="0"/>
    <x v="21"/>
    <x v="0"/>
    <n v="0"/>
    <n v="0"/>
  </r>
  <r>
    <x v="4"/>
    <x v="0"/>
    <x v="0"/>
    <x v="4"/>
    <x v="76"/>
    <x v="2"/>
    <x v="0"/>
    <x v="0"/>
    <n v="0"/>
    <n v="0"/>
    <x v="2"/>
    <x v="0"/>
    <n v="0"/>
    <n v="0"/>
  </r>
  <r>
    <x v="4"/>
    <x v="0"/>
    <x v="0"/>
    <x v="15"/>
    <x v="77"/>
    <x v="2"/>
    <x v="0"/>
    <x v="0"/>
    <n v="0"/>
    <n v="0"/>
    <x v="2"/>
    <x v="0"/>
    <n v="0"/>
    <n v="0"/>
  </r>
  <r>
    <x v="4"/>
    <x v="0"/>
    <x v="0"/>
    <x v="11"/>
    <x v="78"/>
    <x v="3"/>
    <x v="0"/>
    <x v="2"/>
    <n v="0"/>
    <n v="0"/>
    <x v="0"/>
    <x v="0"/>
    <n v="0"/>
    <n v="0"/>
  </r>
  <r>
    <x v="4"/>
    <x v="0"/>
    <x v="0"/>
    <x v="16"/>
    <x v="79"/>
    <x v="2"/>
    <x v="0"/>
    <x v="0"/>
    <n v="0"/>
    <n v="0"/>
    <x v="0"/>
    <x v="0"/>
    <n v="0"/>
    <n v="0"/>
  </r>
  <r>
    <x v="4"/>
    <x v="0"/>
    <x v="0"/>
    <x v="17"/>
    <x v="80"/>
    <x v="2"/>
    <x v="0"/>
    <x v="0"/>
    <n v="0"/>
    <n v="0"/>
    <x v="2"/>
    <x v="0"/>
    <n v="0"/>
    <n v="0"/>
  </r>
  <r>
    <x v="2"/>
    <x v="0"/>
    <x v="0"/>
    <x v="3"/>
    <x v="81"/>
    <x v="2"/>
    <x v="0"/>
    <x v="0"/>
    <n v="0"/>
    <n v="0"/>
    <x v="14"/>
    <x v="0"/>
    <n v="0"/>
    <n v="0"/>
  </r>
  <r>
    <x v="3"/>
    <x v="0"/>
    <x v="0"/>
    <x v="3"/>
    <x v="82"/>
    <x v="2"/>
    <x v="0"/>
    <x v="0"/>
    <n v="0"/>
    <n v="0"/>
    <x v="11"/>
    <x v="0"/>
    <n v="0"/>
    <n v="0"/>
  </r>
  <r>
    <x v="4"/>
    <x v="0"/>
    <x v="0"/>
    <x v="4"/>
    <x v="83"/>
    <x v="2"/>
    <x v="0"/>
    <x v="0"/>
    <n v="0"/>
    <n v="0"/>
    <x v="10"/>
    <x v="0"/>
    <n v="0"/>
    <n v="0"/>
  </r>
  <r>
    <x v="4"/>
    <x v="0"/>
    <x v="0"/>
    <x v="4"/>
    <x v="37"/>
    <x v="2"/>
    <x v="0"/>
    <x v="0"/>
    <n v="0"/>
    <n v="0"/>
    <x v="11"/>
    <x v="0"/>
    <n v="0"/>
    <n v="0"/>
  </r>
  <r>
    <x v="4"/>
    <x v="0"/>
    <x v="0"/>
    <x v="4"/>
    <x v="27"/>
    <x v="2"/>
    <x v="0"/>
    <x v="0"/>
    <n v="0"/>
    <n v="0"/>
    <x v="4"/>
    <x v="0"/>
    <n v="0"/>
    <n v="0"/>
  </r>
  <r>
    <x v="4"/>
    <x v="0"/>
    <x v="0"/>
    <x v="4"/>
    <x v="84"/>
    <x v="2"/>
    <x v="0"/>
    <x v="0"/>
    <n v="0"/>
    <n v="0"/>
    <x v="7"/>
    <x v="0"/>
    <n v="0"/>
    <n v="0"/>
  </r>
  <r>
    <x v="4"/>
    <x v="0"/>
    <x v="0"/>
    <x v="4"/>
    <x v="85"/>
    <x v="2"/>
    <x v="0"/>
    <x v="0"/>
    <n v="0"/>
    <n v="0"/>
    <x v="2"/>
    <x v="0"/>
    <n v="0"/>
    <n v="0"/>
  </r>
  <r>
    <x v="4"/>
    <x v="0"/>
    <x v="0"/>
    <x v="3"/>
    <x v="81"/>
    <x v="2"/>
    <x v="0"/>
    <x v="0"/>
    <n v="0"/>
    <n v="0"/>
    <x v="11"/>
    <x v="0"/>
    <n v="0"/>
    <n v="0"/>
  </r>
  <r>
    <x v="4"/>
    <x v="0"/>
    <x v="0"/>
    <x v="3"/>
    <x v="86"/>
    <x v="2"/>
    <x v="0"/>
    <x v="0"/>
    <n v="0"/>
    <n v="0"/>
    <x v="7"/>
    <x v="0"/>
    <n v="0"/>
    <n v="0"/>
  </r>
  <r>
    <x v="4"/>
    <x v="0"/>
    <x v="0"/>
    <x v="3"/>
    <x v="87"/>
    <x v="2"/>
    <x v="0"/>
    <x v="0"/>
    <n v="0"/>
    <n v="0"/>
    <x v="22"/>
    <x v="0"/>
    <n v="0"/>
    <n v="0"/>
  </r>
  <r>
    <x v="5"/>
    <x v="0"/>
    <x v="0"/>
    <x v="0"/>
    <x v="39"/>
    <x v="3"/>
    <x v="0"/>
    <x v="0"/>
    <n v="3"/>
    <n v="1"/>
    <x v="0"/>
    <x v="0"/>
    <n v="0"/>
    <n v="0"/>
  </r>
  <r>
    <x v="5"/>
    <x v="0"/>
    <x v="0"/>
    <x v="0"/>
    <x v="0"/>
    <x v="2"/>
    <x v="0"/>
    <x v="0"/>
    <n v="0"/>
    <n v="0"/>
    <x v="12"/>
    <x v="0"/>
    <n v="0"/>
    <n v="0"/>
  </r>
  <r>
    <x v="5"/>
    <x v="0"/>
    <x v="0"/>
    <x v="17"/>
    <x v="88"/>
    <x v="6"/>
    <x v="0"/>
    <x v="3"/>
    <n v="0"/>
    <n v="0"/>
    <x v="0"/>
    <x v="0"/>
    <n v="0"/>
    <n v="0"/>
  </r>
  <r>
    <x v="5"/>
    <x v="0"/>
    <x v="0"/>
    <x v="4"/>
    <x v="89"/>
    <x v="7"/>
    <x v="0"/>
    <x v="0"/>
    <n v="0"/>
    <n v="0"/>
    <x v="0"/>
    <x v="0"/>
    <n v="0"/>
    <n v="0"/>
  </r>
  <r>
    <x v="5"/>
    <x v="0"/>
    <x v="0"/>
    <x v="4"/>
    <x v="90"/>
    <x v="6"/>
    <x v="0"/>
    <x v="4"/>
    <n v="0"/>
    <n v="0"/>
    <x v="0"/>
    <x v="0"/>
    <n v="0"/>
    <n v="0"/>
  </r>
  <r>
    <x v="5"/>
    <x v="0"/>
    <x v="0"/>
    <x v="4"/>
    <x v="91"/>
    <x v="2"/>
    <x v="0"/>
    <x v="0"/>
    <n v="0"/>
    <n v="0"/>
    <x v="2"/>
    <x v="0"/>
    <n v="0"/>
    <n v="0"/>
  </r>
  <r>
    <x v="5"/>
    <x v="0"/>
    <x v="0"/>
    <x v="4"/>
    <x v="71"/>
    <x v="2"/>
    <x v="0"/>
    <x v="0"/>
    <n v="0"/>
    <n v="0"/>
    <x v="2"/>
    <x v="0"/>
    <n v="0"/>
    <n v="0"/>
  </r>
  <r>
    <x v="5"/>
    <x v="0"/>
    <x v="0"/>
    <x v="18"/>
    <x v="92"/>
    <x v="2"/>
    <x v="0"/>
    <x v="0"/>
    <n v="0"/>
    <n v="0"/>
    <x v="7"/>
    <x v="0"/>
    <n v="0"/>
    <n v="0"/>
  </r>
  <r>
    <x v="5"/>
    <x v="0"/>
    <x v="0"/>
    <x v="5"/>
    <x v="62"/>
    <x v="2"/>
    <x v="0"/>
    <x v="0"/>
    <n v="0"/>
    <n v="0"/>
    <x v="8"/>
    <x v="0"/>
    <n v="0"/>
    <n v="0"/>
  </r>
  <r>
    <x v="4"/>
    <x v="0"/>
    <x v="0"/>
    <x v="7"/>
    <x v="14"/>
    <x v="8"/>
    <x v="1"/>
    <x v="0"/>
    <n v="1"/>
    <n v="0"/>
    <x v="0"/>
    <x v="0"/>
    <n v="0"/>
    <n v="0"/>
  </r>
  <r>
    <x v="5"/>
    <x v="0"/>
    <x v="0"/>
    <x v="4"/>
    <x v="93"/>
    <x v="2"/>
    <x v="0"/>
    <x v="0"/>
    <n v="0"/>
    <n v="0"/>
    <x v="11"/>
    <x v="0"/>
    <n v="0"/>
    <n v="0"/>
  </r>
  <r>
    <x v="4"/>
    <x v="0"/>
    <x v="0"/>
    <x v="4"/>
    <x v="94"/>
    <x v="9"/>
    <x v="0"/>
    <x v="0"/>
    <n v="2"/>
    <n v="0"/>
    <x v="0"/>
    <x v="0"/>
    <n v="0"/>
    <n v="0"/>
  </r>
  <r>
    <x v="5"/>
    <x v="0"/>
    <x v="0"/>
    <x v="1"/>
    <x v="95"/>
    <x v="9"/>
    <x v="0"/>
    <x v="0"/>
    <n v="55"/>
    <n v="0"/>
    <x v="0"/>
    <x v="0"/>
    <n v="0"/>
    <n v="0"/>
  </r>
  <r>
    <x v="5"/>
    <x v="0"/>
    <x v="0"/>
    <x v="1"/>
    <x v="96"/>
    <x v="9"/>
    <x v="0"/>
    <x v="0"/>
    <n v="12"/>
    <n v="0"/>
    <x v="0"/>
    <x v="0"/>
    <n v="0"/>
    <n v="0"/>
  </r>
  <r>
    <x v="5"/>
    <x v="0"/>
    <x v="0"/>
    <x v="3"/>
    <x v="81"/>
    <x v="2"/>
    <x v="0"/>
    <x v="0"/>
    <n v="0"/>
    <n v="0"/>
    <x v="1"/>
    <x v="0"/>
    <n v="0"/>
    <n v="0"/>
  </r>
  <r>
    <x v="5"/>
    <x v="0"/>
    <x v="0"/>
    <x v="15"/>
    <x v="97"/>
    <x v="2"/>
    <x v="0"/>
    <x v="0"/>
    <n v="0"/>
    <n v="0"/>
    <x v="8"/>
    <x v="0"/>
    <n v="0"/>
    <n v="0"/>
  </r>
  <r>
    <x v="6"/>
    <x v="0"/>
    <x v="0"/>
    <x v="14"/>
    <x v="98"/>
    <x v="2"/>
    <x v="0"/>
    <x v="0"/>
    <n v="0"/>
    <n v="0"/>
    <x v="10"/>
    <x v="0"/>
    <n v="0"/>
    <n v="0"/>
  </r>
  <r>
    <x v="6"/>
    <x v="0"/>
    <x v="0"/>
    <x v="4"/>
    <x v="36"/>
    <x v="2"/>
    <x v="0"/>
    <x v="0"/>
    <n v="0"/>
    <n v="0"/>
    <x v="3"/>
    <x v="0"/>
    <n v="0"/>
    <n v="0"/>
  </r>
  <r>
    <x v="6"/>
    <x v="0"/>
    <x v="0"/>
    <x v="2"/>
    <x v="7"/>
    <x v="2"/>
    <x v="0"/>
    <x v="0"/>
    <n v="0"/>
    <n v="0"/>
    <x v="11"/>
    <x v="0"/>
    <n v="0"/>
    <n v="0"/>
  </r>
  <r>
    <x v="7"/>
    <x v="0"/>
    <x v="0"/>
    <x v="19"/>
    <x v="99"/>
    <x v="6"/>
    <x v="0"/>
    <x v="5"/>
    <n v="0"/>
    <n v="0"/>
    <x v="0"/>
    <x v="0"/>
    <n v="0"/>
    <n v="0"/>
  </r>
  <r>
    <x v="7"/>
    <x v="0"/>
    <x v="0"/>
    <x v="5"/>
    <x v="45"/>
    <x v="2"/>
    <x v="0"/>
    <x v="0"/>
    <n v="0"/>
    <n v="0"/>
    <x v="0"/>
    <x v="0"/>
    <n v="0"/>
    <n v="0"/>
  </r>
  <r>
    <x v="6"/>
    <x v="0"/>
    <x v="0"/>
    <x v="2"/>
    <x v="100"/>
    <x v="2"/>
    <x v="0"/>
    <x v="0"/>
    <n v="0"/>
    <n v="0"/>
    <x v="0"/>
    <x v="0"/>
    <n v="0"/>
    <n v="0"/>
  </r>
  <r>
    <x v="6"/>
    <x v="0"/>
    <x v="0"/>
    <x v="12"/>
    <x v="101"/>
    <x v="2"/>
    <x v="0"/>
    <x v="0"/>
    <n v="0"/>
    <n v="0"/>
    <x v="3"/>
    <x v="0"/>
    <n v="0"/>
    <n v="0"/>
  </r>
  <r>
    <x v="5"/>
    <x v="0"/>
    <x v="0"/>
    <x v="15"/>
    <x v="102"/>
    <x v="2"/>
    <x v="0"/>
    <x v="0"/>
    <n v="0"/>
    <n v="0"/>
    <x v="0"/>
    <x v="0"/>
    <n v="0"/>
    <n v="0"/>
  </r>
  <r>
    <x v="7"/>
    <x v="0"/>
    <x v="0"/>
    <x v="10"/>
    <x v="103"/>
    <x v="4"/>
    <x v="0"/>
    <x v="0"/>
    <n v="0"/>
    <n v="0"/>
    <x v="0"/>
    <x v="0"/>
    <n v="0"/>
    <n v="0"/>
  </r>
  <r>
    <x v="7"/>
    <x v="0"/>
    <x v="0"/>
    <x v="15"/>
    <x v="104"/>
    <x v="10"/>
    <x v="1"/>
    <x v="0"/>
    <n v="0"/>
    <n v="0"/>
    <x v="0"/>
    <x v="0"/>
    <n v="0"/>
    <n v="0"/>
  </r>
  <r>
    <x v="7"/>
    <x v="0"/>
    <x v="0"/>
    <x v="5"/>
    <x v="62"/>
    <x v="2"/>
    <x v="0"/>
    <x v="0"/>
    <n v="0"/>
    <n v="0"/>
    <x v="11"/>
    <x v="0"/>
    <n v="0"/>
    <n v="0"/>
  </r>
  <r>
    <x v="6"/>
    <x v="0"/>
    <x v="0"/>
    <x v="15"/>
    <x v="105"/>
    <x v="2"/>
    <x v="0"/>
    <x v="0"/>
    <n v="0"/>
    <n v="0"/>
    <x v="10"/>
    <x v="0"/>
    <n v="0"/>
    <n v="0"/>
  </r>
  <r>
    <x v="6"/>
    <x v="0"/>
    <x v="0"/>
    <x v="6"/>
    <x v="106"/>
    <x v="2"/>
    <x v="0"/>
    <x v="0"/>
    <n v="0"/>
    <n v="0"/>
    <x v="2"/>
    <x v="0"/>
    <n v="0"/>
    <n v="0"/>
  </r>
  <r>
    <x v="6"/>
    <x v="0"/>
    <x v="0"/>
    <x v="6"/>
    <x v="107"/>
    <x v="2"/>
    <x v="0"/>
    <x v="0"/>
    <n v="0"/>
    <n v="0"/>
    <x v="11"/>
    <x v="0"/>
    <n v="0"/>
    <n v="0"/>
  </r>
  <r>
    <x v="6"/>
    <x v="0"/>
    <x v="0"/>
    <x v="2"/>
    <x v="108"/>
    <x v="2"/>
    <x v="0"/>
    <x v="0"/>
    <n v="0"/>
    <n v="0"/>
    <x v="2"/>
    <x v="0"/>
    <n v="0"/>
    <n v="0"/>
  </r>
  <r>
    <x v="6"/>
    <x v="0"/>
    <x v="0"/>
    <x v="12"/>
    <x v="109"/>
    <x v="0"/>
    <x v="0"/>
    <x v="0"/>
    <n v="1"/>
    <n v="0"/>
    <x v="0"/>
    <x v="0"/>
    <n v="0"/>
    <n v="0"/>
  </r>
  <r>
    <x v="7"/>
    <x v="0"/>
    <x v="0"/>
    <x v="4"/>
    <x v="93"/>
    <x v="2"/>
    <x v="0"/>
    <x v="0"/>
    <n v="0"/>
    <n v="0"/>
    <x v="14"/>
    <x v="0"/>
    <n v="0"/>
    <n v="0"/>
  </r>
  <r>
    <x v="8"/>
    <x v="0"/>
    <x v="0"/>
    <x v="3"/>
    <x v="110"/>
    <x v="6"/>
    <x v="2"/>
    <x v="0"/>
    <n v="0"/>
    <n v="0"/>
    <x v="0"/>
    <x v="0"/>
    <n v="0"/>
    <n v="0"/>
  </r>
  <r>
    <x v="8"/>
    <x v="0"/>
    <x v="0"/>
    <x v="3"/>
    <x v="111"/>
    <x v="4"/>
    <x v="0"/>
    <x v="0"/>
    <n v="0"/>
    <n v="0"/>
    <x v="0"/>
    <x v="0"/>
    <n v="0"/>
    <n v="0"/>
  </r>
  <r>
    <x v="7"/>
    <x v="0"/>
    <x v="0"/>
    <x v="0"/>
    <x v="112"/>
    <x v="6"/>
    <x v="0"/>
    <x v="4"/>
    <n v="0"/>
    <n v="0"/>
    <x v="0"/>
    <x v="0"/>
    <n v="0"/>
    <n v="0"/>
  </r>
  <r>
    <x v="2"/>
    <x v="0"/>
    <x v="0"/>
    <x v="0"/>
    <x v="113"/>
    <x v="2"/>
    <x v="0"/>
    <x v="0"/>
    <n v="0"/>
    <n v="0"/>
    <x v="1"/>
    <x v="0"/>
    <n v="0"/>
    <n v="0"/>
  </r>
  <r>
    <x v="0"/>
    <x v="0"/>
    <x v="0"/>
    <x v="0"/>
    <x v="114"/>
    <x v="2"/>
    <x v="0"/>
    <x v="0"/>
    <n v="0"/>
    <n v="0"/>
    <x v="8"/>
    <x v="0"/>
    <n v="0"/>
    <n v="0"/>
  </r>
  <r>
    <x v="7"/>
    <x v="0"/>
    <x v="0"/>
    <x v="10"/>
    <x v="41"/>
    <x v="2"/>
    <x v="0"/>
    <x v="0"/>
    <n v="0"/>
    <n v="0"/>
    <x v="5"/>
    <x v="0"/>
    <n v="0"/>
    <n v="0"/>
  </r>
  <r>
    <x v="8"/>
    <x v="0"/>
    <x v="0"/>
    <x v="20"/>
    <x v="115"/>
    <x v="2"/>
    <x v="0"/>
    <x v="0"/>
    <n v="0"/>
    <n v="0"/>
    <x v="11"/>
    <x v="0"/>
    <n v="0"/>
    <n v="0"/>
  </r>
  <r>
    <x v="8"/>
    <x v="0"/>
    <x v="0"/>
    <x v="4"/>
    <x v="116"/>
    <x v="6"/>
    <x v="1"/>
    <x v="6"/>
    <n v="0"/>
    <n v="0"/>
    <x v="0"/>
    <x v="0"/>
    <n v="0"/>
    <n v="0"/>
  </r>
  <r>
    <x v="7"/>
    <x v="0"/>
    <x v="0"/>
    <x v="15"/>
    <x v="104"/>
    <x v="10"/>
    <x v="1"/>
    <x v="0"/>
    <n v="0"/>
    <n v="0"/>
    <x v="0"/>
    <x v="0"/>
    <n v="0"/>
    <n v="0"/>
  </r>
  <r>
    <x v="8"/>
    <x v="0"/>
    <x v="0"/>
    <x v="15"/>
    <x v="104"/>
    <x v="6"/>
    <x v="0"/>
    <x v="7"/>
    <n v="0"/>
    <n v="0"/>
    <x v="0"/>
    <x v="0"/>
    <n v="0"/>
    <n v="0"/>
  </r>
  <r>
    <x v="8"/>
    <x v="0"/>
    <x v="0"/>
    <x v="0"/>
    <x v="117"/>
    <x v="2"/>
    <x v="0"/>
    <x v="0"/>
    <n v="0"/>
    <n v="0"/>
    <x v="11"/>
    <x v="0"/>
    <n v="0"/>
    <n v="0"/>
  </r>
  <r>
    <x v="1"/>
    <x v="0"/>
    <x v="0"/>
    <x v="0"/>
    <x v="11"/>
    <x v="2"/>
    <x v="0"/>
    <x v="0"/>
    <n v="0"/>
    <n v="0"/>
    <x v="11"/>
    <x v="0"/>
    <n v="0"/>
    <n v="0"/>
  </r>
  <r>
    <x v="2"/>
    <x v="0"/>
    <x v="0"/>
    <x v="0"/>
    <x v="118"/>
    <x v="2"/>
    <x v="0"/>
    <x v="0"/>
    <n v="0"/>
    <n v="0"/>
    <x v="23"/>
    <x v="0"/>
    <n v="0"/>
    <n v="0"/>
  </r>
  <r>
    <x v="9"/>
    <x v="0"/>
    <x v="0"/>
    <x v="21"/>
    <x v="119"/>
    <x v="2"/>
    <x v="0"/>
    <x v="0"/>
    <n v="0"/>
    <n v="0"/>
    <x v="5"/>
    <x v="0"/>
    <n v="0"/>
    <n v="0"/>
  </r>
  <r>
    <x v="1"/>
    <x v="0"/>
    <x v="0"/>
    <x v="20"/>
    <x v="120"/>
    <x v="2"/>
    <x v="0"/>
    <x v="0"/>
    <n v="0"/>
    <n v="0"/>
    <x v="14"/>
    <x v="0"/>
    <n v="0"/>
    <n v="0"/>
  </r>
  <r>
    <x v="3"/>
    <x v="0"/>
    <x v="0"/>
    <x v="20"/>
    <x v="120"/>
    <x v="2"/>
    <x v="0"/>
    <x v="0"/>
    <n v="0"/>
    <n v="0"/>
    <x v="10"/>
    <x v="0"/>
    <n v="0"/>
    <n v="0"/>
  </r>
  <r>
    <x v="4"/>
    <x v="0"/>
    <x v="0"/>
    <x v="20"/>
    <x v="120"/>
    <x v="2"/>
    <x v="0"/>
    <x v="0"/>
    <n v="0"/>
    <n v="0"/>
    <x v="17"/>
    <x v="0"/>
    <n v="0"/>
    <n v="0"/>
  </r>
  <r>
    <x v="6"/>
    <x v="0"/>
    <x v="0"/>
    <x v="6"/>
    <x v="121"/>
    <x v="11"/>
    <x v="2"/>
    <x v="0"/>
    <n v="0"/>
    <n v="0"/>
    <x v="0"/>
    <x v="0"/>
    <n v="0"/>
    <n v="0"/>
  </r>
  <r>
    <x v="8"/>
    <x v="0"/>
    <x v="0"/>
    <x v="6"/>
    <x v="122"/>
    <x v="5"/>
    <x v="1"/>
    <x v="0"/>
    <n v="0"/>
    <n v="0"/>
    <x v="0"/>
    <x v="0"/>
    <n v="0"/>
    <n v="0"/>
  </r>
  <r>
    <x v="8"/>
    <x v="0"/>
    <x v="0"/>
    <x v="6"/>
    <x v="19"/>
    <x v="2"/>
    <x v="0"/>
    <x v="0"/>
    <n v="0"/>
    <n v="0"/>
    <x v="11"/>
    <x v="0"/>
    <n v="0"/>
    <n v="0"/>
  </r>
  <r>
    <x v="2"/>
    <x v="0"/>
    <x v="0"/>
    <x v="20"/>
    <x v="123"/>
    <x v="2"/>
    <x v="0"/>
    <x v="0"/>
    <n v="0"/>
    <n v="0"/>
    <x v="3"/>
    <x v="0"/>
    <n v="0"/>
    <n v="0"/>
  </r>
  <r>
    <x v="1"/>
    <x v="0"/>
    <x v="0"/>
    <x v="22"/>
    <x v="124"/>
    <x v="2"/>
    <x v="0"/>
    <x v="0"/>
    <n v="0"/>
    <n v="0"/>
    <x v="2"/>
    <x v="0"/>
    <n v="0"/>
    <n v="0"/>
  </r>
  <r>
    <x v="3"/>
    <x v="0"/>
    <x v="0"/>
    <x v="22"/>
    <x v="125"/>
    <x v="2"/>
    <x v="0"/>
    <x v="0"/>
    <n v="0"/>
    <n v="0"/>
    <x v="1"/>
    <x v="0"/>
    <n v="0"/>
    <n v="0"/>
  </r>
  <r>
    <x v="4"/>
    <x v="0"/>
    <x v="0"/>
    <x v="22"/>
    <x v="126"/>
    <x v="2"/>
    <x v="0"/>
    <x v="0"/>
    <n v="0"/>
    <n v="0"/>
    <x v="2"/>
    <x v="0"/>
    <n v="0"/>
    <n v="0"/>
  </r>
  <r>
    <x v="9"/>
    <x v="0"/>
    <x v="0"/>
    <x v="6"/>
    <x v="127"/>
    <x v="2"/>
    <x v="0"/>
    <x v="0"/>
    <n v="0"/>
    <n v="0"/>
    <x v="2"/>
    <x v="0"/>
    <n v="0"/>
    <n v="0"/>
  </r>
  <r>
    <x v="9"/>
    <x v="0"/>
    <x v="0"/>
    <x v="17"/>
    <x v="88"/>
    <x v="6"/>
    <x v="0"/>
    <x v="8"/>
    <n v="0"/>
    <n v="0"/>
    <x v="0"/>
    <x v="0"/>
    <n v="0"/>
    <n v="0"/>
  </r>
  <r>
    <x v="7"/>
    <x v="0"/>
    <x v="0"/>
    <x v="4"/>
    <x v="93"/>
    <x v="2"/>
    <x v="0"/>
    <x v="0"/>
    <n v="0"/>
    <n v="0"/>
    <x v="14"/>
    <x v="0"/>
    <n v="0"/>
    <n v="0"/>
  </r>
  <r>
    <x v="9"/>
    <x v="0"/>
    <x v="0"/>
    <x v="3"/>
    <x v="86"/>
    <x v="6"/>
    <x v="0"/>
    <x v="9"/>
    <n v="0"/>
    <n v="0"/>
    <x v="0"/>
    <x v="0"/>
    <n v="0"/>
    <n v="0"/>
  </r>
  <r>
    <x v="5"/>
    <x v="0"/>
    <x v="0"/>
    <x v="6"/>
    <x v="128"/>
    <x v="2"/>
    <x v="0"/>
    <x v="0"/>
    <n v="0"/>
    <n v="0"/>
    <x v="11"/>
    <x v="0"/>
    <n v="0"/>
    <n v="0"/>
  </r>
  <r>
    <x v="3"/>
    <x v="0"/>
    <x v="0"/>
    <x v="6"/>
    <x v="129"/>
    <x v="2"/>
    <x v="0"/>
    <x v="0"/>
    <n v="0"/>
    <n v="0"/>
    <x v="10"/>
    <x v="0"/>
    <n v="0"/>
    <n v="0"/>
  </r>
  <r>
    <x v="5"/>
    <x v="0"/>
    <x v="0"/>
    <x v="17"/>
    <x v="130"/>
    <x v="2"/>
    <x v="0"/>
    <x v="0"/>
    <n v="0"/>
    <n v="0"/>
    <x v="10"/>
    <x v="0"/>
    <n v="0"/>
    <n v="0"/>
  </r>
  <r>
    <x v="2"/>
    <x v="0"/>
    <x v="0"/>
    <x v="14"/>
    <x v="131"/>
    <x v="2"/>
    <x v="0"/>
    <x v="0"/>
    <n v="0"/>
    <n v="0"/>
    <x v="3"/>
    <x v="0"/>
    <n v="0"/>
    <n v="0"/>
  </r>
  <r>
    <x v="4"/>
    <x v="0"/>
    <x v="0"/>
    <x v="14"/>
    <x v="74"/>
    <x v="2"/>
    <x v="0"/>
    <x v="0"/>
    <n v="0"/>
    <n v="0"/>
    <x v="8"/>
    <x v="0"/>
    <n v="0"/>
    <n v="0"/>
  </r>
  <r>
    <x v="2"/>
    <x v="0"/>
    <x v="0"/>
    <x v="10"/>
    <x v="55"/>
    <x v="2"/>
    <x v="0"/>
    <x v="0"/>
    <n v="0"/>
    <n v="0"/>
    <x v="24"/>
    <x v="0"/>
    <n v="0"/>
    <n v="0"/>
  </r>
  <r>
    <x v="10"/>
    <x v="0"/>
    <x v="0"/>
    <x v="4"/>
    <x v="132"/>
    <x v="2"/>
    <x v="0"/>
    <x v="0"/>
    <n v="0"/>
    <n v="0"/>
    <x v="10"/>
    <x v="0"/>
    <n v="0"/>
    <n v="0"/>
  </r>
  <r>
    <x v="2"/>
    <x v="0"/>
    <x v="0"/>
    <x v="10"/>
    <x v="55"/>
    <x v="2"/>
    <x v="0"/>
    <x v="0"/>
    <n v="0"/>
    <n v="0"/>
    <x v="8"/>
    <x v="0"/>
    <n v="0"/>
    <n v="0"/>
  </r>
  <r>
    <x v="4"/>
    <x v="0"/>
    <x v="0"/>
    <x v="10"/>
    <x v="133"/>
    <x v="2"/>
    <x v="0"/>
    <x v="0"/>
    <n v="0"/>
    <n v="0"/>
    <x v="8"/>
    <x v="0"/>
    <n v="0"/>
    <n v="0"/>
  </r>
  <r>
    <x v="5"/>
    <x v="0"/>
    <x v="0"/>
    <x v="10"/>
    <x v="134"/>
    <x v="2"/>
    <x v="0"/>
    <x v="0"/>
    <n v="0"/>
    <n v="0"/>
    <x v="3"/>
    <x v="0"/>
    <n v="0"/>
    <n v="0"/>
  </r>
  <r>
    <x v="10"/>
    <x v="0"/>
    <x v="0"/>
    <x v="23"/>
    <x v="135"/>
    <x v="2"/>
    <x v="0"/>
    <x v="0"/>
    <n v="0"/>
    <n v="0"/>
    <x v="7"/>
    <x v="0"/>
    <n v="0"/>
    <n v="0"/>
  </r>
  <r>
    <x v="10"/>
    <x v="0"/>
    <x v="0"/>
    <x v="23"/>
    <x v="135"/>
    <x v="2"/>
    <x v="0"/>
    <x v="0"/>
    <n v="0"/>
    <n v="0"/>
    <x v="0"/>
    <x v="0"/>
    <n v="0"/>
    <n v="0"/>
  </r>
  <r>
    <x v="10"/>
    <x v="0"/>
    <x v="0"/>
    <x v="24"/>
    <x v="136"/>
    <x v="9"/>
    <x v="0"/>
    <x v="0"/>
    <n v="31"/>
    <n v="0"/>
    <x v="0"/>
    <x v="0"/>
    <n v="0"/>
    <n v="0"/>
  </r>
  <r>
    <x v="10"/>
    <x v="0"/>
    <x v="0"/>
    <x v="23"/>
    <x v="135"/>
    <x v="2"/>
    <x v="0"/>
    <x v="0"/>
    <n v="0"/>
    <n v="0"/>
    <x v="11"/>
    <x v="0"/>
    <n v="0"/>
    <n v="0"/>
  </r>
  <r>
    <x v="10"/>
    <x v="0"/>
    <x v="0"/>
    <x v="20"/>
    <x v="137"/>
    <x v="3"/>
    <x v="2"/>
    <x v="0"/>
    <n v="0"/>
    <n v="0"/>
    <x v="0"/>
    <x v="0"/>
    <n v="0"/>
    <n v="0"/>
  </r>
  <r>
    <x v="11"/>
    <x v="0"/>
    <x v="0"/>
    <x v="1"/>
    <x v="138"/>
    <x v="2"/>
    <x v="0"/>
    <x v="0"/>
    <n v="0"/>
    <n v="0"/>
    <x v="2"/>
    <x v="0"/>
    <n v="0"/>
    <n v="0"/>
  </r>
  <r>
    <x v="11"/>
    <x v="0"/>
    <x v="0"/>
    <x v="24"/>
    <x v="139"/>
    <x v="7"/>
    <x v="0"/>
    <x v="0"/>
    <n v="0"/>
    <n v="0"/>
    <x v="2"/>
    <x v="0"/>
    <n v="0"/>
    <n v="0"/>
  </r>
  <r>
    <x v="12"/>
    <x v="0"/>
    <x v="0"/>
    <x v="4"/>
    <x v="116"/>
    <x v="0"/>
    <x v="0"/>
    <x v="3"/>
    <n v="1"/>
    <n v="0"/>
    <x v="0"/>
    <x v="0"/>
    <n v="0"/>
    <n v="0"/>
  </r>
  <r>
    <x v="12"/>
    <x v="0"/>
    <x v="0"/>
    <x v="10"/>
    <x v="55"/>
    <x v="6"/>
    <x v="0"/>
    <x v="2"/>
    <n v="0"/>
    <n v="0"/>
    <x v="0"/>
    <x v="0"/>
    <n v="0"/>
    <n v="0"/>
  </r>
  <r>
    <x v="11"/>
    <x v="0"/>
    <x v="0"/>
    <x v="14"/>
    <x v="140"/>
    <x v="2"/>
    <x v="0"/>
    <x v="0"/>
    <n v="0"/>
    <n v="0"/>
    <x v="18"/>
    <x v="0"/>
    <n v="0"/>
    <n v="0"/>
  </r>
  <r>
    <x v="12"/>
    <x v="0"/>
    <x v="0"/>
    <x v="5"/>
    <x v="141"/>
    <x v="2"/>
    <x v="0"/>
    <x v="0"/>
    <n v="0"/>
    <n v="0"/>
    <x v="0"/>
    <x v="0"/>
    <n v="0"/>
    <n v="0"/>
  </r>
  <r>
    <x v="12"/>
    <x v="0"/>
    <x v="0"/>
    <x v="5"/>
    <x v="141"/>
    <x v="2"/>
    <x v="0"/>
    <x v="0"/>
    <n v="0"/>
    <n v="0"/>
    <x v="17"/>
    <x v="0"/>
    <n v="0"/>
    <n v="0"/>
  </r>
  <r>
    <x v="10"/>
    <x v="0"/>
    <x v="0"/>
    <x v="4"/>
    <x v="141"/>
    <x v="0"/>
    <x v="0"/>
    <x v="0"/>
    <n v="1"/>
    <n v="0"/>
    <x v="0"/>
    <x v="0"/>
    <n v="0"/>
    <n v="0"/>
  </r>
  <r>
    <x v="5"/>
    <x v="0"/>
    <x v="0"/>
    <x v="10"/>
    <x v="42"/>
    <x v="2"/>
    <x v="0"/>
    <x v="0"/>
    <n v="0"/>
    <n v="0"/>
    <x v="8"/>
    <x v="0"/>
    <n v="0"/>
    <n v="0"/>
  </r>
  <r>
    <x v="2"/>
    <x v="0"/>
    <x v="0"/>
    <x v="10"/>
    <x v="142"/>
    <x v="2"/>
    <x v="0"/>
    <x v="0"/>
    <n v="0"/>
    <n v="0"/>
    <x v="11"/>
    <x v="0"/>
    <n v="0"/>
    <n v="0"/>
  </r>
  <r>
    <x v="4"/>
    <x v="0"/>
    <x v="0"/>
    <x v="10"/>
    <x v="142"/>
    <x v="2"/>
    <x v="0"/>
    <x v="0"/>
    <n v="0"/>
    <n v="0"/>
    <x v="11"/>
    <x v="0"/>
    <n v="0"/>
    <n v="0"/>
  </r>
  <r>
    <x v="1"/>
    <x v="0"/>
    <x v="0"/>
    <x v="4"/>
    <x v="143"/>
    <x v="2"/>
    <x v="0"/>
    <x v="0"/>
    <n v="0"/>
    <n v="0"/>
    <x v="20"/>
    <x v="0"/>
    <n v="0"/>
    <n v="0"/>
  </r>
  <r>
    <x v="4"/>
    <x v="0"/>
    <x v="0"/>
    <x v="4"/>
    <x v="38"/>
    <x v="2"/>
    <x v="0"/>
    <x v="0"/>
    <n v="0"/>
    <n v="0"/>
    <x v="2"/>
    <x v="0"/>
    <n v="0"/>
    <n v="0"/>
  </r>
  <r>
    <x v="1"/>
    <x v="0"/>
    <x v="0"/>
    <x v="4"/>
    <x v="144"/>
    <x v="2"/>
    <x v="0"/>
    <x v="0"/>
    <n v="0"/>
    <n v="0"/>
    <x v="3"/>
    <x v="0"/>
    <n v="0"/>
    <n v="0"/>
  </r>
  <r>
    <x v="1"/>
    <x v="0"/>
    <x v="0"/>
    <x v="4"/>
    <x v="145"/>
    <x v="2"/>
    <x v="0"/>
    <x v="0"/>
    <n v="0"/>
    <n v="0"/>
    <x v="2"/>
    <x v="0"/>
    <n v="0"/>
    <n v="0"/>
  </r>
  <r>
    <x v="3"/>
    <x v="0"/>
    <x v="0"/>
    <x v="4"/>
    <x v="9"/>
    <x v="2"/>
    <x v="0"/>
    <x v="0"/>
    <n v="0"/>
    <n v="0"/>
    <x v="2"/>
    <x v="0"/>
    <n v="0"/>
    <n v="0"/>
  </r>
  <r>
    <x v="13"/>
    <x v="0"/>
    <x v="0"/>
    <x v="19"/>
    <x v="146"/>
    <x v="4"/>
    <x v="0"/>
    <x v="0"/>
    <n v="0"/>
    <n v="0"/>
    <x v="0"/>
    <x v="0"/>
    <n v="0"/>
    <n v="0"/>
  </r>
  <r>
    <x v="2"/>
    <x v="0"/>
    <x v="0"/>
    <x v="7"/>
    <x v="14"/>
    <x v="2"/>
    <x v="0"/>
    <x v="0"/>
    <n v="0"/>
    <n v="0"/>
    <x v="2"/>
    <x v="0"/>
    <n v="0"/>
    <n v="0"/>
  </r>
  <r>
    <x v="4"/>
    <x v="0"/>
    <x v="0"/>
    <x v="25"/>
    <x v="147"/>
    <x v="2"/>
    <x v="0"/>
    <x v="0"/>
    <n v="0"/>
    <n v="0"/>
    <x v="15"/>
    <x v="0"/>
    <n v="0"/>
    <n v="0"/>
  </r>
  <r>
    <x v="4"/>
    <x v="0"/>
    <x v="0"/>
    <x v="25"/>
    <x v="148"/>
    <x v="2"/>
    <x v="0"/>
    <x v="0"/>
    <n v="0"/>
    <n v="0"/>
    <x v="8"/>
    <x v="0"/>
    <n v="0"/>
    <n v="0"/>
  </r>
  <r>
    <x v="5"/>
    <x v="0"/>
    <x v="0"/>
    <x v="25"/>
    <x v="149"/>
    <x v="2"/>
    <x v="0"/>
    <x v="0"/>
    <n v="0"/>
    <n v="0"/>
    <x v="2"/>
    <x v="0"/>
    <n v="0"/>
    <n v="0"/>
  </r>
  <r>
    <x v="4"/>
    <x v="0"/>
    <x v="0"/>
    <x v="2"/>
    <x v="150"/>
    <x v="2"/>
    <x v="0"/>
    <x v="0"/>
    <n v="0"/>
    <n v="0"/>
    <x v="11"/>
    <x v="0"/>
    <n v="0"/>
    <n v="0"/>
  </r>
  <r>
    <x v="4"/>
    <x v="0"/>
    <x v="0"/>
    <x v="2"/>
    <x v="151"/>
    <x v="2"/>
    <x v="0"/>
    <x v="0"/>
    <n v="0"/>
    <n v="0"/>
    <x v="17"/>
    <x v="0"/>
    <n v="0"/>
    <n v="0"/>
  </r>
  <r>
    <x v="9"/>
    <x v="0"/>
    <x v="0"/>
    <x v="6"/>
    <x v="127"/>
    <x v="0"/>
    <x v="0"/>
    <x v="0"/>
    <n v="0"/>
    <n v="0"/>
    <x v="0"/>
    <x v="0"/>
    <n v="0"/>
    <n v="0"/>
  </r>
  <r>
    <x v="13"/>
    <x v="0"/>
    <x v="0"/>
    <x v="5"/>
    <x v="45"/>
    <x v="2"/>
    <x v="0"/>
    <x v="0"/>
    <n v="0"/>
    <n v="0"/>
    <x v="25"/>
    <x v="0"/>
    <n v="0"/>
    <n v="0"/>
  </r>
  <r>
    <x v="13"/>
    <x v="0"/>
    <x v="0"/>
    <x v="5"/>
    <x v="10"/>
    <x v="2"/>
    <x v="0"/>
    <x v="0"/>
    <n v="0"/>
    <n v="0"/>
    <x v="0"/>
    <x v="0"/>
    <n v="0"/>
    <n v="0"/>
  </r>
  <r>
    <x v="13"/>
    <x v="0"/>
    <x v="0"/>
    <x v="5"/>
    <x v="10"/>
    <x v="2"/>
    <x v="0"/>
    <x v="0"/>
    <n v="0"/>
    <n v="0"/>
    <x v="8"/>
    <x v="0"/>
    <n v="0"/>
    <n v="0"/>
  </r>
  <r>
    <x v="7"/>
    <x v="0"/>
    <x v="0"/>
    <x v="16"/>
    <x v="152"/>
    <x v="12"/>
    <x v="0"/>
    <x v="0"/>
    <n v="0"/>
    <n v="0"/>
    <x v="0"/>
    <x v="0"/>
    <n v="0"/>
    <n v="0"/>
  </r>
  <r>
    <x v="13"/>
    <x v="0"/>
    <x v="0"/>
    <x v="2"/>
    <x v="100"/>
    <x v="2"/>
    <x v="0"/>
    <x v="0"/>
    <n v="0"/>
    <n v="0"/>
    <x v="0"/>
    <x v="0"/>
    <n v="0"/>
    <n v="0"/>
  </r>
  <r>
    <x v="13"/>
    <x v="0"/>
    <x v="0"/>
    <x v="5"/>
    <x v="45"/>
    <x v="2"/>
    <x v="0"/>
    <x v="0"/>
    <n v="0"/>
    <n v="0"/>
    <x v="9"/>
    <x v="0"/>
    <n v="0"/>
    <n v="0"/>
  </r>
  <r>
    <x v="13"/>
    <x v="0"/>
    <x v="0"/>
    <x v="5"/>
    <x v="10"/>
    <x v="2"/>
    <x v="0"/>
    <x v="0"/>
    <n v="0"/>
    <n v="0"/>
    <x v="8"/>
    <x v="0"/>
    <n v="0"/>
    <n v="0"/>
  </r>
  <r>
    <x v="13"/>
    <x v="0"/>
    <x v="0"/>
    <x v="5"/>
    <x v="10"/>
    <x v="2"/>
    <x v="0"/>
    <x v="0"/>
    <n v="0"/>
    <n v="0"/>
    <x v="0"/>
    <x v="0"/>
    <n v="0"/>
    <n v="0"/>
  </r>
  <r>
    <x v="7"/>
    <x v="0"/>
    <x v="0"/>
    <x v="5"/>
    <x v="45"/>
    <x v="2"/>
    <x v="0"/>
    <x v="0"/>
    <n v="0"/>
    <n v="0"/>
    <x v="18"/>
    <x v="0"/>
    <n v="0"/>
    <n v="0"/>
  </r>
  <r>
    <x v="5"/>
    <x v="0"/>
    <x v="0"/>
    <x v="5"/>
    <x v="153"/>
    <x v="2"/>
    <x v="0"/>
    <x v="0"/>
    <n v="0"/>
    <n v="0"/>
    <x v="14"/>
    <x v="0"/>
    <n v="0"/>
    <n v="0"/>
  </r>
  <r>
    <x v="5"/>
    <x v="0"/>
    <x v="0"/>
    <x v="5"/>
    <x v="154"/>
    <x v="2"/>
    <x v="0"/>
    <x v="0"/>
    <n v="0"/>
    <n v="0"/>
    <x v="8"/>
    <x v="0"/>
    <n v="0"/>
    <n v="0"/>
  </r>
  <r>
    <x v="2"/>
    <x v="0"/>
    <x v="0"/>
    <x v="5"/>
    <x v="155"/>
    <x v="2"/>
    <x v="0"/>
    <x v="0"/>
    <n v="0"/>
    <n v="0"/>
    <x v="1"/>
    <x v="0"/>
    <n v="0"/>
    <n v="0"/>
  </r>
  <r>
    <x v="2"/>
    <x v="0"/>
    <x v="0"/>
    <x v="5"/>
    <x v="154"/>
    <x v="2"/>
    <x v="0"/>
    <x v="0"/>
    <n v="0"/>
    <n v="0"/>
    <x v="3"/>
    <x v="0"/>
    <n v="0"/>
    <n v="0"/>
  </r>
  <r>
    <x v="0"/>
    <x v="0"/>
    <x v="0"/>
    <x v="5"/>
    <x v="156"/>
    <x v="2"/>
    <x v="0"/>
    <x v="0"/>
    <n v="0"/>
    <n v="0"/>
    <x v="2"/>
    <x v="0"/>
    <n v="0"/>
    <n v="0"/>
  </r>
  <r>
    <x v="4"/>
    <x v="0"/>
    <x v="0"/>
    <x v="24"/>
    <x v="157"/>
    <x v="2"/>
    <x v="0"/>
    <x v="0"/>
    <n v="0"/>
    <n v="0"/>
    <x v="2"/>
    <x v="0"/>
    <n v="0"/>
    <n v="0"/>
  </r>
  <r>
    <x v="3"/>
    <x v="0"/>
    <x v="0"/>
    <x v="24"/>
    <x v="158"/>
    <x v="2"/>
    <x v="0"/>
    <x v="0"/>
    <n v="0"/>
    <n v="0"/>
    <x v="11"/>
    <x v="0"/>
    <n v="0"/>
    <n v="0"/>
  </r>
  <r>
    <x v="2"/>
    <x v="0"/>
    <x v="0"/>
    <x v="24"/>
    <x v="159"/>
    <x v="2"/>
    <x v="0"/>
    <x v="0"/>
    <n v="0"/>
    <n v="0"/>
    <x v="11"/>
    <x v="0"/>
    <n v="0"/>
    <n v="0"/>
  </r>
  <r>
    <x v="1"/>
    <x v="0"/>
    <x v="0"/>
    <x v="24"/>
    <x v="160"/>
    <x v="2"/>
    <x v="0"/>
    <x v="0"/>
    <n v="0"/>
    <n v="0"/>
    <x v="1"/>
    <x v="0"/>
    <n v="0"/>
    <n v="0"/>
  </r>
  <r>
    <x v="14"/>
    <x v="0"/>
    <x v="0"/>
    <x v="26"/>
    <x v="161"/>
    <x v="12"/>
    <x v="0"/>
    <x v="0"/>
    <n v="6"/>
    <n v="3"/>
    <x v="0"/>
    <x v="0"/>
    <n v="0"/>
    <n v="0"/>
  </r>
  <r>
    <x v="13"/>
    <x v="0"/>
    <x v="0"/>
    <x v="3"/>
    <x v="162"/>
    <x v="2"/>
    <x v="0"/>
    <x v="0"/>
    <n v="0"/>
    <n v="0"/>
    <x v="2"/>
    <x v="0"/>
    <n v="0"/>
    <n v="0"/>
  </r>
  <r>
    <x v="14"/>
    <x v="0"/>
    <x v="0"/>
    <x v="23"/>
    <x v="135"/>
    <x v="2"/>
    <x v="0"/>
    <x v="0"/>
    <n v="0"/>
    <n v="0"/>
    <x v="0"/>
    <x v="0"/>
    <n v="0"/>
    <n v="0"/>
  </r>
  <r>
    <x v="14"/>
    <x v="0"/>
    <x v="0"/>
    <x v="9"/>
    <x v="163"/>
    <x v="6"/>
    <x v="0"/>
    <x v="0"/>
    <n v="0"/>
    <n v="0"/>
    <x v="0"/>
    <x v="0"/>
    <n v="0"/>
    <n v="0"/>
  </r>
  <r>
    <x v="14"/>
    <x v="0"/>
    <x v="0"/>
    <x v="19"/>
    <x v="164"/>
    <x v="6"/>
    <x v="0"/>
    <x v="5"/>
    <n v="0"/>
    <n v="0"/>
    <x v="0"/>
    <x v="0"/>
    <n v="0"/>
    <n v="0"/>
  </r>
  <r>
    <x v="13"/>
    <x v="0"/>
    <x v="0"/>
    <x v="4"/>
    <x v="37"/>
    <x v="2"/>
    <x v="0"/>
    <x v="0"/>
    <n v="0"/>
    <n v="0"/>
    <x v="2"/>
    <x v="0"/>
    <n v="0"/>
    <n v="0"/>
  </r>
  <r>
    <x v="14"/>
    <x v="0"/>
    <x v="0"/>
    <x v="2"/>
    <x v="7"/>
    <x v="2"/>
    <x v="0"/>
    <x v="0"/>
    <n v="0"/>
    <n v="0"/>
    <x v="2"/>
    <x v="0"/>
    <n v="0"/>
    <n v="0"/>
  </r>
  <r>
    <x v="14"/>
    <x v="0"/>
    <x v="0"/>
    <x v="5"/>
    <x v="165"/>
    <x v="2"/>
    <x v="0"/>
    <x v="0"/>
    <n v="0"/>
    <n v="0"/>
    <x v="9"/>
    <x v="0"/>
    <n v="0"/>
    <n v="0"/>
  </r>
  <r>
    <x v="14"/>
    <x v="0"/>
    <x v="0"/>
    <x v="10"/>
    <x v="166"/>
    <x v="2"/>
    <x v="0"/>
    <x v="0"/>
    <n v="0"/>
    <n v="0"/>
    <x v="8"/>
    <x v="0"/>
    <n v="0"/>
    <n v="0"/>
  </r>
  <r>
    <x v="14"/>
    <x v="0"/>
    <x v="0"/>
    <x v="7"/>
    <x v="14"/>
    <x v="2"/>
    <x v="0"/>
    <x v="0"/>
    <n v="0"/>
    <n v="0"/>
    <x v="2"/>
    <x v="0"/>
    <n v="0"/>
    <n v="0"/>
  </r>
  <r>
    <x v="13"/>
    <x v="0"/>
    <x v="0"/>
    <x v="2"/>
    <x v="108"/>
    <x v="2"/>
    <x v="0"/>
    <x v="0"/>
    <n v="0"/>
    <n v="0"/>
    <x v="8"/>
    <x v="0"/>
    <n v="0"/>
    <n v="0"/>
  </r>
  <r>
    <x v="6"/>
    <x v="0"/>
    <x v="0"/>
    <x v="18"/>
    <x v="167"/>
    <x v="2"/>
    <x v="0"/>
    <x v="0"/>
    <n v="0"/>
    <n v="0"/>
    <x v="12"/>
    <x v="0"/>
    <n v="0"/>
    <n v="0"/>
  </r>
  <r>
    <x v="0"/>
    <x v="0"/>
    <x v="0"/>
    <x v="3"/>
    <x v="168"/>
    <x v="2"/>
    <x v="0"/>
    <x v="0"/>
    <n v="0"/>
    <n v="0"/>
    <x v="11"/>
    <x v="0"/>
    <n v="0"/>
    <n v="0"/>
  </r>
  <r>
    <x v="2"/>
    <x v="0"/>
    <x v="0"/>
    <x v="3"/>
    <x v="169"/>
    <x v="2"/>
    <x v="0"/>
    <x v="0"/>
    <n v="0"/>
    <n v="0"/>
    <x v="11"/>
    <x v="0"/>
    <n v="0"/>
    <n v="0"/>
  </r>
  <r>
    <x v="4"/>
    <x v="0"/>
    <x v="0"/>
    <x v="3"/>
    <x v="8"/>
    <x v="2"/>
    <x v="0"/>
    <x v="0"/>
    <n v="0"/>
    <n v="0"/>
    <x v="2"/>
    <x v="0"/>
    <n v="0"/>
    <n v="0"/>
  </r>
  <r>
    <x v="4"/>
    <x v="0"/>
    <x v="0"/>
    <x v="3"/>
    <x v="86"/>
    <x v="2"/>
    <x v="0"/>
    <x v="0"/>
    <n v="0"/>
    <n v="0"/>
    <x v="7"/>
    <x v="0"/>
    <n v="0"/>
    <n v="0"/>
  </r>
  <r>
    <x v="4"/>
    <x v="0"/>
    <x v="0"/>
    <x v="3"/>
    <x v="8"/>
    <x v="2"/>
    <x v="0"/>
    <x v="0"/>
    <n v="0"/>
    <n v="0"/>
    <x v="1"/>
    <x v="0"/>
    <n v="0"/>
    <n v="0"/>
  </r>
  <r>
    <x v="5"/>
    <x v="0"/>
    <x v="0"/>
    <x v="3"/>
    <x v="170"/>
    <x v="2"/>
    <x v="0"/>
    <x v="0"/>
    <n v="0"/>
    <n v="0"/>
    <x v="3"/>
    <x v="0"/>
    <n v="0"/>
    <n v="0"/>
  </r>
  <r>
    <x v="5"/>
    <x v="0"/>
    <x v="0"/>
    <x v="3"/>
    <x v="43"/>
    <x v="2"/>
    <x v="0"/>
    <x v="0"/>
    <n v="0"/>
    <n v="0"/>
    <x v="14"/>
    <x v="0"/>
    <n v="0"/>
    <n v="0"/>
  </r>
  <r>
    <x v="15"/>
    <x v="0"/>
    <x v="0"/>
    <x v="0"/>
    <x v="12"/>
    <x v="6"/>
    <x v="0"/>
    <x v="10"/>
    <n v="0"/>
    <n v="0"/>
    <x v="0"/>
    <x v="0"/>
    <n v="0"/>
    <n v="0"/>
  </r>
  <r>
    <x v="14"/>
    <x v="0"/>
    <x v="0"/>
    <x v="0"/>
    <x v="4"/>
    <x v="2"/>
    <x v="0"/>
    <x v="0"/>
    <n v="0"/>
    <n v="0"/>
    <x v="26"/>
    <x v="0"/>
    <n v="0"/>
    <n v="0"/>
  </r>
  <r>
    <x v="5"/>
    <x v="0"/>
    <x v="0"/>
    <x v="3"/>
    <x v="171"/>
    <x v="2"/>
    <x v="0"/>
    <x v="0"/>
    <n v="0"/>
    <n v="0"/>
    <x v="11"/>
    <x v="0"/>
    <n v="0"/>
    <n v="0"/>
  </r>
  <r>
    <x v="4"/>
    <x v="0"/>
    <x v="0"/>
    <x v="9"/>
    <x v="172"/>
    <x v="2"/>
    <x v="0"/>
    <x v="0"/>
    <n v="0"/>
    <n v="0"/>
    <x v="8"/>
    <x v="0"/>
    <n v="0"/>
    <n v="0"/>
  </r>
  <r>
    <x v="4"/>
    <x v="0"/>
    <x v="0"/>
    <x v="15"/>
    <x v="173"/>
    <x v="2"/>
    <x v="0"/>
    <x v="0"/>
    <n v="0"/>
    <n v="0"/>
    <x v="2"/>
    <x v="0"/>
    <n v="0"/>
    <n v="0"/>
  </r>
  <r>
    <x v="10"/>
    <x v="0"/>
    <x v="0"/>
    <x v="21"/>
    <x v="119"/>
    <x v="2"/>
    <x v="0"/>
    <x v="0"/>
    <n v="0"/>
    <n v="0"/>
    <x v="27"/>
    <x v="0"/>
    <n v="0"/>
    <n v="0"/>
  </r>
  <r>
    <x v="14"/>
    <x v="0"/>
    <x v="0"/>
    <x v="20"/>
    <x v="123"/>
    <x v="2"/>
    <x v="0"/>
    <x v="0"/>
    <n v="0"/>
    <n v="0"/>
    <x v="2"/>
    <x v="0"/>
    <n v="0"/>
    <n v="0"/>
  </r>
  <r>
    <x v="14"/>
    <x v="0"/>
    <x v="0"/>
    <x v="20"/>
    <x v="123"/>
    <x v="2"/>
    <x v="0"/>
    <x v="0"/>
    <n v="0"/>
    <n v="0"/>
    <x v="2"/>
    <x v="0"/>
    <n v="0"/>
    <n v="0"/>
  </r>
  <r>
    <x v="13"/>
    <x v="0"/>
    <x v="0"/>
    <x v="20"/>
    <x v="123"/>
    <x v="2"/>
    <x v="0"/>
    <x v="0"/>
    <n v="0"/>
    <n v="0"/>
    <x v="2"/>
    <x v="0"/>
    <n v="0"/>
    <n v="0"/>
  </r>
  <r>
    <x v="12"/>
    <x v="0"/>
    <x v="0"/>
    <x v="20"/>
    <x v="174"/>
    <x v="2"/>
    <x v="0"/>
    <x v="0"/>
    <n v="0"/>
    <n v="0"/>
    <x v="11"/>
    <x v="0"/>
    <n v="0"/>
    <n v="0"/>
  </r>
  <r>
    <x v="13"/>
    <x v="0"/>
    <x v="0"/>
    <x v="6"/>
    <x v="175"/>
    <x v="2"/>
    <x v="0"/>
    <x v="0"/>
    <n v="0"/>
    <n v="0"/>
    <x v="2"/>
    <x v="0"/>
    <n v="0"/>
    <n v="0"/>
  </r>
  <r>
    <x v="11"/>
    <x v="0"/>
    <x v="0"/>
    <x v="6"/>
    <x v="176"/>
    <x v="2"/>
    <x v="0"/>
    <x v="0"/>
    <n v="0"/>
    <n v="0"/>
    <x v="11"/>
    <x v="0"/>
    <n v="0"/>
    <n v="0"/>
  </r>
  <r>
    <x v="10"/>
    <x v="0"/>
    <x v="0"/>
    <x v="6"/>
    <x v="127"/>
    <x v="2"/>
    <x v="0"/>
    <x v="0"/>
    <n v="0"/>
    <n v="0"/>
    <x v="2"/>
    <x v="0"/>
    <n v="0"/>
    <n v="0"/>
  </r>
  <r>
    <x v="15"/>
    <x v="0"/>
    <x v="0"/>
    <x v="5"/>
    <x v="45"/>
    <x v="2"/>
    <x v="0"/>
    <x v="0"/>
    <n v="0"/>
    <n v="0"/>
    <x v="5"/>
    <x v="0"/>
    <n v="0"/>
    <n v="0"/>
  </r>
  <r>
    <x v="16"/>
    <x v="0"/>
    <x v="0"/>
    <x v="13"/>
    <x v="73"/>
    <x v="13"/>
    <x v="3"/>
    <x v="11"/>
    <n v="0"/>
    <n v="0"/>
    <x v="0"/>
    <x v="0"/>
    <n v="0"/>
    <n v="0"/>
  </r>
  <r>
    <x v="16"/>
    <x v="0"/>
    <x v="0"/>
    <x v="1"/>
    <x v="96"/>
    <x v="0"/>
    <x v="0"/>
    <x v="1"/>
    <n v="1"/>
    <n v="0"/>
    <x v="0"/>
    <x v="0"/>
    <n v="0"/>
    <n v="0"/>
  </r>
  <r>
    <x v="16"/>
    <x v="0"/>
    <x v="0"/>
    <x v="0"/>
    <x v="177"/>
    <x v="0"/>
    <x v="0"/>
    <x v="0"/>
    <n v="0"/>
    <n v="0"/>
    <x v="0"/>
    <x v="0"/>
    <n v="0"/>
    <n v="0"/>
  </r>
  <r>
    <x v="16"/>
    <x v="0"/>
    <x v="0"/>
    <x v="5"/>
    <x v="178"/>
    <x v="2"/>
    <x v="0"/>
    <x v="0"/>
    <n v="0"/>
    <n v="0"/>
    <x v="10"/>
    <x v="0"/>
    <n v="0"/>
    <n v="0"/>
  </r>
  <r>
    <x v="16"/>
    <x v="0"/>
    <x v="0"/>
    <x v="4"/>
    <x v="179"/>
    <x v="2"/>
    <x v="0"/>
    <x v="0"/>
    <n v="0"/>
    <n v="0"/>
    <x v="2"/>
    <x v="0"/>
    <n v="0"/>
    <n v="0"/>
  </r>
  <r>
    <x v="15"/>
    <x v="0"/>
    <x v="0"/>
    <x v="19"/>
    <x v="180"/>
    <x v="4"/>
    <x v="0"/>
    <x v="0"/>
    <n v="0"/>
    <n v="0"/>
    <x v="0"/>
    <x v="0"/>
    <n v="0"/>
    <n v="0"/>
  </r>
  <r>
    <x v="16"/>
    <x v="0"/>
    <x v="0"/>
    <x v="4"/>
    <x v="85"/>
    <x v="0"/>
    <x v="0"/>
    <x v="0"/>
    <n v="1"/>
    <n v="1"/>
    <x v="0"/>
    <x v="0"/>
    <n v="0"/>
    <n v="0"/>
  </r>
  <r>
    <x v="16"/>
    <x v="0"/>
    <x v="0"/>
    <x v="4"/>
    <x v="85"/>
    <x v="2"/>
    <x v="0"/>
    <x v="0"/>
    <n v="0"/>
    <n v="0"/>
    <x v="2"/>
    <x v="0"/>
    <n v="0"/>
    <n v="0"/>
  </r>
  <r>
    <x v="16"/>
    <x v="0"/>
    <x v="0"/>
    <x v="4"/>
    <x v="85"/>
    <x v="2"/>
    <x v="0"/>
    <x v="0"/>
    <n v="0"/>
    <n v="0"/>
    <x v="2"/>
    <x v="0"/>
    <n v="0"/>
    <n v="0"/>
  </r>
  <r>
    <x v="16"/>
    <x v="0"/>
    <x v="0"/>
    <x v="3"/>
    <x v="169"/>
    <x v="2"/>
    <x v="0"/>
    <x v="0"/>
    <n v="0"/>
    <n v="0"/>
    <x v="3"/>
    <x v="0"/>
    <n v="0"/>
    <n v="0"/>
  </r>
  <r>
    <x v="17"/>
    <x v="0"/>
    <x v="0"/>
    <x v="4"/>
    <x v="181"/>
    <x v="2"/>
    <x v="0"/>
    <x v="0"/>
    <n v="0"/>
    <n v="0"/>
    <x v="11"/>
    <x v="0"/>
    <n v="0"/>
    <n v="0"/>
  </r>
  <r>
    <x v="17"/>
    <x v="0"/>
    <x v="0"/>
    <x v="0"/>
    <x v="64"/>
    <x v="2"/>
    <x v="0"/>
    <x v="0"/>
    <n v="0"/>
    <n v="0"/>
    <x v="0"/>
    <x v="0"/>
    <n v="0"/>
    <n v="0"/>
  </r>
  <r>
    <x v="17"/>
    <x v="0"/>
    <x v="0"/>
    <x v="2"/>
    <x v="151"/>
    <x v="2"/>
    <x v="0"/>
    <x v="0"/>
    <n v="0"/>
    <n v="0"/>
    <x v="8"/>
    <x v="0"/>
    <n v="0"/>
    <n v="0"/>
  </r>
  <r>
    <x v="17"/>
    <x v="0"/>
    <x v="0"/>
    <x v="10"/>
    <x v="55"/>
    <x v="2"/>
    <x v="0"/>
    <x v="0"/>
    <n v="0"/>
    <n v="0"/>
    <x v="1"/>
    <x v="0"/>
    <n v="0"/>
    <n v="0"/>
  </r>
  <r>
    <x v="18"/>
    <x v="0"/>
    <x v="0"/>
    <x v="6"/>
    <x v="127"/>
    <x v="2"/>
    <x v="0"/>
    <x v="0"/>
    <n v="0"/>
    <n v="0"/>
    <x v="10"/>
    <x v="0"/>
    <n v="0"/>
    <n v="0"/>
  </r>
  <r>
    <x v="17"/>
    <x v="0"/>
    <x v="0"/>
    <x v="0"/>
    <x v="64"/>
    <x v="2"/>
    <x v="0"/>
    <x v="0"/>
    <n v="0"/>
    <n v="0"/>
    <x v="13"/>
    <x v="0"/>
    <n v="0"/>
    <n v="0"/>
  </r>
  <r>
    <x v="16"/>
    <x v="0"/>
    <x v="0"/>
    <x v="4"/>
    <x v="179"/>
    <x v="3"/>
    <x v="0"/>
    <x v="1"/>
    <n v="0"/>
    <n v="0"/>
    <x v="0"/>
    <x v="0"/>
    <n v="0"/>
    <n v="0"/>
  </r>
  <r>
    <x v="18"/>
    <x v="0"/>
    <x v="0"/>
    <x v="4"/>
    <x v="182"/>
    <x v="0"/>
    <x v="0"/>
    <x v="0"/>
    <n v="1"/>
    <n v="0"/>
    <x v="0"/>
    <x v="0"/>
    <n v="0"/>
    <n v="0"/>
  </r>
  <r>
    <x v="18"/>
    <x v="0"/>
    <x v="0"/>
    <x v="13"/>
    <x v="73"/>
    <x v="2"/>
    <x v="0"/>
    <x v="0"/>
    <n v="0"/>
    <n v="0"/>
    <x v="10"/>
    <x v="0"/>
    <n v="0"/>
    <n v="0"/>
  </r>
  <r>
    <x v="17"/>
    <x v="0"/>
    <x v="0"/>
    <x v="8"/>
    <x v="183"/>
    <x v="2"/>
    <x v="0"/>
    <x v="0"/>
    <n v="0"/>
    <n v="0"/>
    <x v="7"/>
    <x v="0"/>
    <n v="0"/>
    <n v="0"/>
  </r>
  <r>
    <x v="18"/>
    <x v="0"/>
    <x v="0"/>
    <x v="0"/>
    <x v="117"/>
    <x v="2"/>
    <x v="0"/>
    <x v="0"/>
    <n v="0"/>
    <n v="0"/>
    <x v="3"/>
    <x v="0"/>
    <n v="0"/>
    <n v="0"/>
  </r>
  <r>
    <x v="18"/>
    <x v="0"/>
    <x v="0"/>
    <x v="15"/>
    <x v="105"/>
    <x v="2"/>
    <x v="0"/>
    <x v="0"/>
    <n v="0"/>
    <n v="0"/>
    <x v="8"/>
    <x v="0"/>
    <n v="0"/>
    <n v="0"/>
  </r>
  <r>
    <x v="14"/>
    <x v="0"/>
    <x v="0"/>
    <x v="14"/>
    <x v="131"/>
    <x v="2"/>
    <x v="0"/>
    <x v="0"/>
    <n v="0"/>
    <n v="0"/>
    <x v="2"/>
    <x v="0"/>
    <n v="0"/>
    <n v="0"/>
  </r>
  <r>
    <x v="18"/>
    <x v="0"/>
    <x v="0"/>
    <x v="4"/>
    <x v="184"/>
    <x v="2"/>
    <x v="0"/>
    <x v="0"/>
    <n v="0"/>
    <n v="0"/>
    <x v="2"/>
    <x v="0"/>
    <n v="0"/>
    <n v="0"/>
  </r>
  <r>
    <x v="18"/>
    <x v="0"/>
    <x v="0"/>
    <x v="4"/>
    <x v="15"/>
    <x v="0"/>
    <x v="0"/>
    <x v="0"/>
    <n v="1"/>
    <n v="0"/>
    <x v="0"/>
    <x v="0"/>
    <n v="0"/>
    <n v="0"/>
  </r>
  <r>
    <x v="19"/>
    <x v="0"/>
    <x v="0"/>
    <x v="27"/>
    <x v="185"/>
    <x v="4"/>
    <x v="0"/>
    <x v="0"/>
    <n v="0"/>
    <n v="0"/>
    <x v="0"/>
    <x v="0"/>
    <n v="0"/>
    <n v="0"/>
  </r>
  <r>
    <x v="20"/>
    <x v="0"/>
    <x v="0"/>
    <x v="3"/>
    <x v="169"/>
    <x v="2"/>
    <x v="0"/>
    <x v="0"/>
    <n v="0"/>
    <n v="0"/>
    <x v="10"/>
    <x v="0"/>
    <n v="0"/>
    <n v="0"/>
  </r>
  <r>
    <x v="20"/>
    <x v="0"/>
    <x v="0"/>
    <x v="3"/>
    <x v="186"/>
    <x v="2"/>
    <x v="0"/>
    <x v="0"/>
    <n v="0"/>
    <n v="0"/>
    <x v="2"/>
    <x v="0"/>
    <n v="0"/>
    <n v="0"/>
  </r>
  <r>
    <x v="19"/>
    <x v="0"/>
    <x v="0"/>
    <x v="10"/>
    <x v="142"/>
    <x v="2"/>
    <x v="0"/>
    <x v="0"/>
    <n v="0"/>
    <n v="0"/>
    <x v="8"/>
    <x v="0"/>
    <n v="0"/>
    <n v="0"/>
  </r>
  <r>
    <x v="19"/>
    <x v="0"/>
    <x v="0"/>
    <x v="10"/>
    <x v="142"/>
    <x v="2"/>
    <x v="0"/>
    <x v="0"/>
    <n v="0"/>
    <n v="0"/>
    <x v="2"/>
    <x v="0"/>
    <n v="0"/>
    <n v="0"/>
  </r>
  <r>
    <x v="0"/>
    <x v="0"/>
    <x v="0"/>
    <x v="4"/>
    <x v="29"/>
    <x v="2"/>
    <x v="0"/>
    <x v="0"/>
    <n v="0"/>
    <n v="0"/>
    <x v="2"/>
    <x v="0"/>
    <n v="0"/>
    <n v="0"/>
  </r>
  <r>
    <x v="1"/>
    <x v="0"/>
    <x v="0"/>
    <x v="4"/>
    <x v="28"/>
    <x v="2"/>
    <x v="0"/>
    <x v="0"/>
    <n v="0"/>
    <n v="0"/>
    <x v="12"/>
    <x v="0"/>
    <n v="0"/>
    <n v="0"/>
  </r>
  <r>
    <x v="19"/>
    <x v="0"/>
    <x v="0"/>
    <x v="4"/>
    <x v="28"/>
    <x v="6"/>
    <x v="0"/>
    <x v="9"/>
    <n v="0"/>
    <n v="0"/>
    <x v="0"/>
    <x v="0"/>
    <n v="0"/>
    <n v="0"/>
  </r>
  <r>
    <x v="20"/>
    <x v="0"/>
    <x v="0"/>
    <x v="2"/>
    <x v="187"/>
    <x v="2"/>
    <x v="0"/>
    <x v="0"/>
    <n v="0"/>
    <n v="0"/>
    <x v="2"/>
    <x v="0"/>
    <n v="0"/>
    <n v="0"/>
  </r>
  <r>
    <x v="20"/>
    <x v="0"/>
    <x v="0"/>
    <x v="15"/>
    <x v="105"/>
    <x v="3"/>
    <x v="0"/>
    <x v="12"/>
    <n v="0"/>
    <n v="0"/>
    <x v="0"/>
    <x v="0"/>
    <n v="0"/>
    <n v="0"/>
  </r>
  <r>
    <x v="10"/>
    <x v="0"/>
    <x v="0"/>
    <x v="4"/>
    <x v="132"/>
    <x v="2"/>
    <x v="0"/>
    <x v="0"/>
    <n v="0"/>
    <n v="0"/>
    <x v="3"/>
    <x v="0"/>
    <n v="0"/>
    <n v="0"/>
  </r>
  <r>
    <x v="0"/>
    <x v="0"/>
    <x v="0"/>
    <x v="4"/>
    <x v="30"/>
    <x v="2"/>
    <x v="0"/>
    <x v="0"/>
    <n v="0"/>
    <n v="0"/>
    <x v="10"/>
    <x v="0"/>
    <n v="0"/>
    <n v="0"/>
  </r>
  <r>
    <x v="21"/>
    <x v="0"/>
    <x v="0"/>
    <x v="5"/>
    <x v="62"/>
    <x v="2"/>
    <x v="0"/>
    <x v="0"/>
    <n v="0"/>
    <n v="0"/>
    <x v="8"/>
    <x v="0"/>
    <n v="0"/>
    <n v="0"/>
  </r>
  <r>
    <x v="10"/>
    <x v="0"/>
    <x v="0"/>
    <x v="15"/>
    <x v="188"/>
    <x v="2"/>
    <x v="0"/>
    <x v="0"/>
    <n v="0"/>
    <n v="0"/>
    <x v="2"/>
    <x v="0"/>
    <n v="0"/>
    <n v="0"/>
  </r>
  <r>
    <x v="16"/>
    <x v="0"/>
    <x v="0"/>
    <x v="15"/>
    <x v="189"/>
    <x v="2"/>
    <x v="0"/>
    <x v="0"/>
    <n v="0"/>
    <n v="0"/>
    <x v="2"/>
    <x v="0"/>
    <n v="0"/>
    <n v="0"/>
  </r>
  <r>
    <x v="16"/>
    <x v="0"/>
    <x v="0"/>
    <x v="15"/>
    <x v="105"/>
    <x v="2"/>
    <x v="0"/>
    <x v="0"/>
    <n v="0"/>
    <n v="0"/>
    <x v="2"/>
    <x v="0"/>
    <n v="0"/>
    <n v="0"/>
  </r>
  <r>
    <x v="18"/>
    <x v="0"/>
    <x v="0"/>
    <x v="15"/>
    <x v="190"/>
    <x v="2"/>
    <x v="0"/>
    <x v="0"/>
    <n v="0"/>
    <n v="0"/>
    <x v="2"/>
    <x v="0"/>
    <n v="0"/>
    <n v="0"/>
  </r>
  <r>
    <x v="18"/>
    <x v="0"/>
    <x v="0"/>
    <x v="15"/>
    <x v="190"/>
    <x v="2"/>
    <x v="0"/>
    <x v="0"/>
    <n v="0"/>
    <n v="0"/>
    <x v="2"/>
    <x v="0"/>
    <n v="0"/>
    <n v="0"/>
  </r>
  <r>
    <x v="18"/>
    <x v="0"/>
    <x v="0"/>
    <x v="15"/>
    <x v="190"/>
    <x v="2"/>
    <x v="0"/>
    <x v="0"/>
    <n v="0"/>
    <n v="0"/>
    <x v="11"/>
    <x v="0"/>
    <n v="0"/>
    <n v="0"/>
  </r>
  <r>
    <x v="19"/>
    <x v="0"/>
    <x v="0"/>
    <x v="9"/>
    <x v="191"/>
    <x v="2"/>
    <x v="0"/>
    <x v="0"/>
    <n v="0"/>
    <n v="0"/>
    <x v="0"/>
    <x v="0"/>
    <n v="0"/>
    <n v="0"/>
  </r>
  <r>
    <x v="4"/>
    <x v="0"/>
    <x v="0"/>
    <x v="9"/>
    <x v="172"/>
    <x v="2"/>
    <x v="0"/>
    <x v="0"/>
    <n v="0"/>
    <n v="0"/>
    <x v="8"/>
    <x v="0"/>
    <n v="0"/>
    <n v="0"/>
  </r>
  <r>
    <x v="16"/>
    <x v="0"/>
    <x v="0"/>
    <x v="8"/>
    <x v="192"/>
    <x v="2"/>
    <x v="0"/>
    <x v="0"/>
    <n v="0"/>
    <n v="0"/>
    <x v="10"/>
    <x v="0"/>
    <n v="0"/>
    <n v="0"/>
  </r>
  <r>
    <x v="19"/>
    <x v="0"/>
    <x v="0"/>
    <x v="3"/>
    <x v="87"/>
    <x v="2"/>
    <x v="0"/>
    <x v="0"/>
    <n v="0"/>
    <n v="0"/>
    <x v="2"/>
    <x v="0"/>
    <n v="0"/>
    <n v="0"/>
  </r>
  <r>
    <x v="10"/>
    <x v="0"/>
    <x v="0"/>
    <x v="3"/>
    <x v="193"/>
    <x v="2"/>
    <x v="0"/>
    <x v="0"/>
    <n v="0"/>
    <n v="0"/>
    <x v="11"/>
    <x v="0"/>
    <n v="0"/>
    <n v="0"/>
  </r>
  <r>
    <x v="21"/>
    <x v="0"/>
    <x v="0"/>
    <x v="19"/>
    <x v="194"/>
    <x v="2"/>
    <x v="0"/>
    <x v="0"/>
    <n v="0"/>
    <n v="0"/>
    <x v="14"/>
    <x v="0"/>
    <n v="0"/>
    <n v="0"/>
  </r>
  <r>
    <x v="21"/>
    <x v="0"/>
    <x v="0"/>
    <x v="12"/>
    <x v="101"/>
    <x v="2"/>
    <x v="0"/>
    <x v="0"/>
    <n v="0"/>
    <n v="0"/>
    <x v="8"/>
    <x v="0"/>
    <n v="0"/>
    <n v="0"/>
  </r>
  <r>
    <x v="20"/>
    <x v="0"/>
    <x v="0"/>
    <x v="4"/>
    <x v="83"/>
    <x v="2"/>
    <x v="0"/>
    <x v="0"/>
    <n v="0"/>
    <n v="0"/>
    <x v="4"/>
    <x v="0"/>
    <n v="0"/>
    <n v="0"/>
  </r>
  <r>
    <x v="21"/>
    <x v="0"/>
    <x v="0"/>
    <x v="4"/>
    <x v="83"/>
    <x v="2"/>
    <x v="0"/>
    <x v="0"/>
    <n v="0"/>
    <n v="0"/>
    <x v="2"/>
    <x v="0"/>
    <n v="0"/>
    <n v="0"/>
  </r>
  <r>
    <x v="19"/>
    <x v="0"/>
    <x v="0"/>
    <x v="5"/>
    <x v="195"/>
    <x v="2"/>
    <x v="0"/>
    <x v="0"/>
    <n v="0"/>
    <n v="0"/>
    <x v="14"/>
    <x v="0"/>
    <n v="0"/>
    <n v="0"/>
  </r>
  <r>
    <x v="19"/>
    <x v="0"/>
    <x v="0"/>
    <x v="5"/>
    <x v="45"/>
    <x v="2"/>
    <x v="0"/>
    <x v="0"/>
    <n v="0"/>
    <n v="0"/>
    <x v="7"/>
    <x v="0"/>
    <n v="0"/>
    <n v="0"/>
  </r>
  <r>
    <x v="19"/>
    <x v="0"/>
    <x v="0"/>
    <x v="5"/>
    <x v="196"/>
    <x v="2"/>
    <x v="0"/>
    <x v="0"/>
    <n v="0"/>
    <n v="0"/>
    <x v="3"/>
    <x v="0"/>
    <n v="0"/>
    <n v="0"/>
  </r>
  <r>
    <x v="21"/>
    <x v="0"/>
    <x v="0"/>
    <x v="10"/>
    <x v="197"/>
    <x v="2"/>
    <x v="0"/>
    <x v="0"/>
    <n v="0"/>
    <n v="0"/>
    <x v="0"/>
    <x v="0"/>
    <n v="0"/>
    <n v="0"/>
  </r>
  <r>
    <x v="21"/>
    <x v="0"/>
    <x v="0"/>
    <x v="10"/>
    <x v="166"/>
    <x v="2"/>
    <x v="0"/>
    <x v="0"/>
    <n v="0"/>
    <n v="0"/>
    <x v="1"/>
    <x v="0"/>
    <n v="0"/>
    <n v="0"/>
  </r>
  <r>
    <x v="21"/>
    <x v="0"/>
    <x v="0"/>
    <x v="5"/>
    <x v="62"/>
    <x v="2"/>
    <x v="0"/>
    <x v="0"/>
    <n v="0"/>
    <n v="0"/>
    <x v="0"/>
    <x v="0"/>
    <n v="0"/>
    <n v="0"/>
  </r>
  <r>
    <x v="22"/>
    <x v="0"/>
    <x v="0"/>
    <x v="15"/>
    <x v="105"/>
    <x v="0"/>
    <x v="0"/>
    <x v="0"/>
    <n v="0"/>
    <n v="0"/>
    <x v="0"/>
    <x v="0"/>
    <n v="0"/>
    <n v="0"/>
  </r>
  <r>
    <x v="16"/>
    <x v="0"/>
    <x v="0"/>
    <x v="5"/>
    <x v="155"/>
    <x v="2"/>
    <x v="0"/>
    <x v="0"/>
    <n v="0"/>
    <n v="0"/>
    <x v="28"/>
    <x v="0"/>
    <n v="0"/>
    <n v="0"/>
  </r>
  <r>
    <x v="15"/>
    <x v="0"/>
    <x v="0"/>
    <x v="5"/>
    <x v="45"/>
    <x v="2"/>
    <x v="0"/>
    <x v="0"/>
    <n v="0"/>
    <n v="0"/>
    <x v="6"/>
    <x v="0"/>
    <n v="0"/>
    <n v="0"/>
  </r>
  <r>
    <x v="15"/>
    <x v="0"/>
    <x v="0"/>
    <x v="5"/>
    <x v="195"/>
    <x v="2"/>
    <x v="0"/>
    <x v="0"/>
    <n v="0"/>
    <n v="0"/>
    <x v="26"/>
    <x v="0"/>
    <n v="0"/>
    <n v="0"/>
  </r>
  <r>
    <x v="15"/>
    <x v="0"/>
    <x v="0"/>
    <x v="5"/>
    <x v="198"/>
    <x v="2"/>
    <x v="0"/>
    <x v="0"/>
    <n v="0"/>
    <n v="0"/>
    <x v="2"/>
    <x v="0"/>
    <n v="0"/>
    <n v="0"/>
  </r>
  <r>
    <x v="15"/>
    <x v="0"/>
    <x v="0"/>
    <x v="5"/>
    <x v="198"/>
    <x v="2"/>
    <x v="0"/>
    <x v="0"/>
    <n v="0"/>
    <n v="0"/>
    <x v="3"/>
    <x v="0"/>
    <n v="0"/>
    <n v="0"/>
  </r>
  <r>
    <x v="5"/>
    <x v="0"/>
    <x v="0"/>
    <x v="5"/>
    <x v="141"/>
    <x v="2"/>
    <x v="0"/>
    <x v="0"/>
    <n v="0"/>
    <n v="0"/>
    <x v="11"/>
    <x v="0"/>
    <n v="0"/>
    <n v="0"/>
  </r>
  <r>
    <x v="14"/>
    <x v="0"/>
    <x v="0"/>
    <x v="5"/>
    <x v="199"/>
    <x v="2"/>
    <x v="0"/>
    <x v="0"/>
    <n v="0"/>
    <n v="0"/>
    <x v="29"/>
    <x v="0"/>
    <n v="0"/>
    <n v="0"/>
  </r>
  <r>
    <x v="20"/>
    <x v="0"/>
    <x v="0"/>
    <x v="1"/>
    <x v="200"/>
    <x v="14"/>
    <x v="0"/>
    <x v="9"/>
    <n v="0"/>
    <n v="0"/>
    <x v="0"/>
    <x v="0"/>
    <n v="0"/>
    <n v="0"/>
  </r>
  <r>
    <x v="7"/>
    <x v="0"/>
    <x v="0"/>
    <x v="5"/>
    <x v="45"/>
    <x v="2"/>
    <x v="0"/>
    <x v="0"/>
    <n v="0"/>
    <n v="0"/>
    <x v="6"/>
    <x v="0"/>
    <n v="0"/>
    <n v="0"/>
  </r>
  <r>
    <x v="14"/>
    <x v="0"/>
    <x v="0"/>
    <x v="5"/>
    <x v="45"/>
    <x v="2"/>
    <x v="0"/>
    <x v="0"/>
    <n v="0"/>
    <n v="0"/>
    <x v="30"/>
    <x v="0"/>
    <n v="0"/>
    <n v="0"/>
  </r>
  <r>
    <x v="14"/>
    <x v="0"/>
    <x v="0"/>
    <x v="5"/>
    <x v="45"/>
    <x v="2"/>
    <x v="0"/>
    <x v="0"/>
    <n v="0"/>
    <n v="0"/>
    <x v="1"/>
    <x v="0"/>
    <n v="0"/>
    <n v="0"/>
  </r>
  <r>
    <x v="14"/>
    <x v="0"/>
    <x v="0"/>
    <x v="5"/>
    <x v="45"/>
    <x v="2"/>
    <x v="0"/>
    <x v="0"/>
    <n v="0"/>
    <n v="0"/>
    <x v="11"/>
    <x v="0"/>
    <n v="0"/>
    <n v="0"/>
  </r>
  <r>
    <x v="14"/>
    <x v="0"/>
    <x v="0"/>
    <x v="5"/>
    <x v="45"/>
    <x v="2"/>
    <x v="0"/>
    <x v="0"/>
    <n v="0"/>
    <n v="0"/>
    <x v="31"/>
    <x v="0"/>
    <n v="0"/>
    <n v="0"/>
  </r>
  <r>
    <x v="10"/>
    <x v="0"/>
    <x v="0"/>
    <x v="5"/>
    <x v="45"/>
    <x v="2"/>
    <x v="0"/>
    <x v="0"/>
    <n v="0"/>
    <n v="0"/>
    <x v="32"/>
    <x v="0"/>
    <n v="0"/>
    <n v="0"/>
  </r>
  <r>
    <x v="10"/>
    <x v="0"/>
    <x v="0"/>
    <x v="5"/>
    <x v="201"/>
    <x v="2"/>
    <x v="0"/>
    <x v="0"/>
    <n v="0"/>
    <n v="0"/>
    <x v="2"/>
    <x v="0"/>
    <n v="0"/>
    <n v="0"/>
  </r>
  <r>
    <x v="10"/>
    <x v="0"/>
    <x v="0"/>
    <x v="5"/>
    <x v="141"/>
    <x v="2"/>
    <x v="0"/>
    <x v="0"/>
    <n v="0"/>
    <n v="0"/>
    <x v="2"/>
    <x v="0"/>
    <n v="0"/>
    <n v="0"/>
  </r>
  <r>
    <x v="10"/>
    <x v="0"/>
    <x v="0"/>
    <x v="5"/>
    <x v="141"/>
    <x v="2"/>
    <x v="0"/>
    <x v="0"/>
    <n v="0"/>
    <n v="0"/>
    <x v="2"/>
    <x v="0"/>
    <n v="0"/>
    <n v="0"/>
  </r>
  <r>
    <x v="22"/>
    <x v="0"/>
    <x v="0"/>
    <x v="5"/>
    <x v="45"/>
    <x v="2"/>
    <x v="0"/>
    <x v="0"/>
    <n v="0"/>
    <n v="0"/>
    <x v="3"/>
    <x v="0"/>
    <n v="0"/>
    <n v="0"/>
  </r>
  <r>
    <x v="22"/>
    <x v="0"/>
    <x v="0"/>
    <x v="6"/>
    <x v="202"/>
    <x v="2"/>
    <x v="0"/>
    <x v="0"/>
    <n v="0"/>
    <n v="0"/>
    <x v="2"/>
    <x v="0"/>
    <n v="0"/>
    <n v="0"/>
  </r>
  <r>
    <x v="22"/>
    <x v="0"/>
    <x v="0"/>
    <x v="6"/>
    <x v="203"/>
    <x v="2"/>
    <x v="0"/>
    <x v="0"/>
    <n v="0"/>
    <n v="0"/>
    <x v="2"/>
    <x v="0"/>
    <n v="0"/>
    <n v="0"/>
  </r>
  <r>
    <x v="22"/>
    <x v="0"/>
    <x v="0"/>
    <x v="5"/>
    <x v="45"/>
    <x v="2"/>
    <x v="0"/>
    <x v="0"/>
    <n v="0"/>
    <n v="0"/>
    <x v="31"/>
    <x v="0"/>
    <n v="0"/>
    <n v="0"/>
  </r>
  <r>
    <x v="22"/>
    <x v="0"/>
    <x v="0"/>
    <x v="12"/>
    <x v="204"/>
    <x v="2"/>
    <x v="0"/>
    <x v="0"/>
    <n v="0"/>
    <n v="0"/>
    <x v="3"/>
    <x v="0"/>
    <n v="0"/>
    <n v="0"/>
  </r>
  <r>
    <x v="22"/>
    <x v="0"/>
    <x v="0"/>
    <x v="2"/>
    <x v="7"/>
    <x v="2"/>
    <x v="0"/>
    <x v="0"/>
    <n v="0"/>
    <n v="0"/>
    <x v="11"/>
    <x v="0"/>
    <n v="0"/>
    <n v="0"/>
  </r>
  <r>
    <x v="22"/>
    <x v="0"/>
    <x v="0"/>
    <x v="2"/>
    <x v="7"/>
    <x v="2"/>
    <x v="0"/>
    <x v="0"/>
    <n v="0"/>
    <n v="0"/>
    <x v="2"/>
    <x v="0"/>
    <n v="0"/>
    <n v="0"/>
  </r>
  <r>
    <x v="22"/>
    <x v="0"/>
    <x v="0"/>
    <x v="4"/>
    <x v="76"/>
    <x v="2"/>
    <x v="0"/>
    <x v="0"/>
    <n v="0"/>
    <n v="0"/>
    <x v="33"/>
    <x v="0"/>
    <n v="0"/>
    <n v="0"/>
  </r>
  <r>
    <x v="22"/>
    <x v="0"/>
    <x v="0"/>
    <x v="4"/>
    <x v="70"/>
    <x v="2"/>
    <x v="0"/>
    <x v="0"/>
    <n v="0"/>
    <n v="0"/>
    <x v="3"/>
    <x v="0"/>
    <n v="0"/>
    <n v="0"/>
  </r>
  <r>
    <x v="22"/>
    <x v="0"/>
    <x v="0"/>
    <x v="24"/>
    <x v="205"/>
    <x v="2"/>
    <x v="0"/>
    <x v="0"/>
    <n v="0"/>
    <n v="0"/>
    <x v="0"/>
    <x v="0"/>
    <n v="0"/>
    <n v="0"/>
  </r>
  <r>
    <x v="22"/>
    <x v="0"/>
    <x v="0"/>
    <x v="6"/>
    <x v="206"/>
    <x v="2"/>
    <x v="0"/>
    <x v="0"/>
    <n v="0"/>
    <n v="0"/>
    <x v="2"/>
    <x v="0"/>
    <n v="0"/>
    <n v="0"/>
  </r>
  <r>
    <x v="22"/>
    <x v="0"/>
    <x v="0"/>
    <x v="1"/>
    <x v="138"/>
    <x v="2"/>
    <x v="0"/>
    <x v="0"/>
    <n v="0"/>
    <n v="0"/>
    <x v="11"/>
    <x v="0"/>
    <n v="0"/>
    <n v="0"/>
  </r>
  <r>
    <x v="22"/>
    <x v="0"/>
    <x v="0"/>
    <x v="5"/>
    <x v="165"/>
    <x v="2"/>
    <x v="0"/>
    <x v="0"/>
    <n v="0"/>
    <n v="0"/>
    <x v="0"/>
    <x v="0"/>
    <n v="0"/>
    <n v="0"/>
  </r>
  <r>
    <x v="22"/>
    <x v="0"/>
    <x v="0"/>
    <x v="2"/>
    <x v="108"/>
    <x v="2"/>
    <x v="0"/>
    <x v="0"/>
    <n v="0"/>
    <n v="0"/>
    <x v="1"/>
    <x v="0"/>
    <n v="0"/>
    <n v="0"/>
  </r>
  <r>
    <x v="22"/>
    <x v="0"/>
    <x v="0"/>
    <x v="2"/>
    <x v="207"/>
    <x v="2"/>
    <x v="0"/>
    <x v="0"/>
    <n v="0"/>
    <n v="0"/>
    <x v="10"/>
    <x v="0"/>
    <n v="0"/>
    <n v="0"/>
  </r>
  <r>
    <x v="23"/>
    <x v="0"/>
    <x v="0"/>
    <x v="16"/>
    <x v="208"/>
    <x v="2"/>
    <x v="0"/>
    <x v="0"/>
    <n v="0"/>
    <n v="0"/>
    <x v="0"/>
    <x v="0"/>
    <n v="0"/>
    <n v="0"/>
  </r>
  <r>
    <x v="23"/>
    <x v="0"/>
    <x v="0"/>
    <x v="13"/>
    <x v="73"/>
    <x v="2"/>
    <x v="0"/>
    <x v="0"/>
    <n v="0"/>
    <n v="0"/>
    <x v="17"/>
    <x v="0"/>
    <n v="0"/>
    <n v="0"/>
  </r>
  <r>
    <x v="23"/>
    <x v="0"/>
    <x v="0"/>
    <x v="15"/>
    <x v="190"/>
    <x v="2"/>
    <x v="0"/>
    <x v="0"/>
    <n v="0"/>
    <n v="0"/>
    <x v="4"/>
    <x v="0"/>
    <n v="0"/>
    <n v="0"/>
  </r>
  <r>
    <x v="22"/>
    <x v="0"/>
    <x v="0"/>
    <x v="3"/>
    <x v="44"/>
    <x v="2"/>
    <x v="0"/>
    <x v="0"/>
    <n v="0"/>
    <n v="0"/>
    <x v="8"/>
    <x v="0"/>
    <n v="0"/>
    <n v="0"/>
  </r>
  <r>
    <x v="22"/>
    <x v="0"/>
    <x v="0"/>
    <x v="3"/>
    <x v="209"/>
    <x v="2"/>
    <x v="0"/>
    <x v="0"/>
    <n v="0"/>
    <n v="0"/>
    <x v="2"/>
    <x v="0"/>
    <n v="0"/>
    <n v="0"/>
  </r>
  <r>
    <x v="23"/>
    <x v="0"/>
    <x v="0"/>
    <x v="10"/>
    <x v="142"/>
    <x v="2"/>
    <x v="0"/>
    <x v="0"/>
    <n v="0"/>
    <n v="0"/>
    <x v="0"/>
    <x v="0"/>
    <n v="0"/>
    <n v="0"/>
  </r>
  <r>
    <x v="21"/>
    <x v="0"/>
    <x v="0"/>
    <x v="14"/>
    <x v="74"/>
    <x v="2"/>
    <x v="0"/>
    <x v="0"/>
    <n v="0"/>
    <n v="0"/>
    <x v="0"/>
    <x v="0"/>
    <n v="0"/>
    <n v="0"/>
  </r>
  <r>
    <x v="23"/>
    <x v="0"/>
    <x v="0"/>
    <x v="3"/>
    <x v="169"/>
    <x v="2"/>
    <x v="0"/>
    <x v="0"/>
    <n v="0"/>
    <n v="0"/>
    <x v="0"/>
    <x v="0"/>
    <n v="0"/>
    <n v="0"/>
  </r>
  <r>
    <x v="23"/>
    <x v="0"/>
    <x v="0"/>
    <x v="15"/>
    <x v="77"/>
    <x v="6"/>
    <x v="0"/>
    <x v="8"/>
    <n v="0"/>
    <n v="0"/>
    <x v="0"/>
    <x v="0"/>
    <n v="0"/>
    <n v="0"/>
  </r>
  <r>
    <x v="22"/>
    <x v="0"/>
    <x v="0"/>
    <x v="5"/>
    <x v="165"/>
    <x v="2"/>
    <x v="0"/>
    <x v="0"/>
    <n v="0"/>
    <n v="0"/>
    <x v="6"/>
    <x v="0"/>
    <n v="0"/>
    <n v="0"/>
  </r>
  <r>
    <x v="22"/>
    <x v="0"/>
    <x v="0"/>
    <x v="4"/>
    <x v="93"/>
    <x v="0"/>
    <x v="0"/>
    <x v="0"/>
    <n v="1"/>
    <n v="1"/>
    <x v="0"/>
    <x v="0"/>
    <n v="0"/>
    <n v="0"/>
  </r>
  <r>
    <x v="22"/>
    <x v="0"/>
    <x v="0"/>
    <x v="4"/>
    <x v="38"/>
    <x v="2"/>
    <x v="0"/>
    <x v="0"/>
    <n v="0"/>
    <n v="0"/>
    <x v="3"/>
    <x v="0"/>
    <n v="0"/>
    <n v="0"/>
  </r>
  <r>
    <x v="17"/>
    <x v="0"/>
    <x v="0"/>
    <x v="10"/>
    <x v="210"/>
    <x v="2"/>
    <x v="0"/>
    <x v="0"/>
    <n v="0"/>
    <n v="0"/>
    <x v="0"/>
    <x v="0"/>
    <n v="0"/>
    <n v="0"/>
  </r>
  <r>
    <x v="23"/>
    <x v="0"/>
    <x v="0"/>
    <x v="2"/>
    <x v="100"/>
    <x v="2"/>
    <x v="0"/>
    <x v="0"/>
    <n v="0"/>
    <n v="0"/>
    <x v="10"/>
    <x v="0"/>
    <n v="0"/>
    <n v="0"/>
  </r>
  <r>
    <x v="22"/>
    <x v="0"/>
    <x v="0"/>
    <x v="0"/>
    <x v="211"/>
    <x v="2"/>
    <x v="0"/>
    <x v="0"/>
    <n v="0"/>
    <n v="0"/>
    <x v="2"/>
    <x v="0"/>
    <n v="0"/>
    <n v="0"/>
  </r>
  <r>
    <x v="22"/>
    <x v="0"/>
    <x v="0"/>
    <x v="3"/>
    <x v="212"/>
    <x v="9"/>
    <x v="0"/>
    <x v="0"/>
    <n v="0"/>
    <n v="0"/>
    <x v="0"/>
    <x v="0"/>
    <n v="0"/>
    <n v="0"/>
  </r>
  <r>
    <x v="23"/>
    <x v="0"/>
    <x v="0"/>
    <x v="4"/>
    <x v="213"/>
    <x v="2"/>
    <x v="0"/>
    <x v="0"/>
    <n v="0"/>
    <n v="0"/>
    <x v="5"/>
    <x v="0"/>
    <n v="0"/>
    <n v="0"/>
  </r>
  <r>
    <x v="23"/>
    <x v="0"/>
    <x v="0"/>
    <x v="5"/>
    <x v="214"/>
    <x v="2"/>
    <x v="0"/>
    <x v="0"/>
    <n v="0"/>
    <n v="0"/>
    <x v="34"/>
    <x v="0"/>
    <n v="0"/>
    <n v="0"/>
  </r>
  <r>
    <x v="23"/>
    <x v="0"/>
    <x v="0"/>
    <x v="15"/>
    <x v="77"/>
    <x v="2"/>
    <x v="0"/>
    <x v="0"/>
    <n v="0"/>
    <n v="0"/>
    <x v="2"/>
    <x v="0"/>
    <n v="0"/>
    <n v="0"/>
  </r>
  <r>
    <x v="23"/>
    <x v="0"/>
    <x v="0"/>
    <x v="0"/>
    <x v="117"/>
    <x v="2"/>
    <x v="0"/>
    <x v="0"/>
    <n v="0"/>
    <n v="0"/>
    <x v="20"/>
    <x v="0"/>
    <n v="0"/>
    <n v="0"/>
  </r>
  <r>
    <x v="24"/>
    <x v="0"/>
    <x v="0"/>
    <x v="3"/>
    <x v="87"/>
    <x v="2"/>
    <x v="0"/>
    <x v="0"/>
    <n v="0"/>
    <n v="0"/>
    <x v="35"/>
    <x v="0"/>
    <n v="0"/>
    <n v="0"/>
  </r>
  <r>
    <x v="23"/>
    <x v="0"/>
    <x v="0"/>
    <x v="6"/>
    <x v="215"/>
    <x v="2"/>
    <x v="0"/>
    <x v="0"/>
    <n v="0"/>
    <n v="0"/>
    <x v="2"/>
    <x v="0"/>
    <n v="0"/>
    <n v="0"/>
  </r>
  <r>
    <x v="23"/>
    <x v="0"/>
    <x v="0"/>
    <x v="6"/>
    <x v="216"/>
    <x v="2"/>
    <x v="0"/>
    <x v="0"/>
    <n v="0"/>
    <n v="0"/>
    <x v="0"/>
    <x v="0"/>
    <n v="0"/>
    <n v="0"/>
  </r>
  <r>
    <x v="23"/>
    <x v="0"/>
    <x v="0"/>
    <x v="6"/>
    <x v="57"/>
    <x v="2"/>
    <x v="0"/>
    <x v="0"/>
    <n v="0"/>
    <n v="0"/>
    <x v="11"/>
    <x v="0"/>
    <n v="0"/>
    <n v="0"/>
  </r>
  <r>
    <x v="23"/>
    <x v="0"/>
    <x v="0"/>
    <x v="6"/>
    <x v="217"/>
    <x v="2"/>
    <x v="0"/>
    <x v="0"/>
    <n v="0"/>
    <n v="0"/>
    <x v="12"/>
    <x v="0"/>
    <n v="0"/>
    <n v="0"/>
  </r>
  <r>
    <x v="22"/>
    <x v="0"/>
    <x v="0"/>
    <x v="6"/>
    <x v="218"/>
    <x v="2"/>
    <x v="0"/>
    <x v="0"/>
    <n v="0"/>
    <n v="0"/>
    <x v="11"/>
    <x v="0"/>
    <n v="0"/>
    <n v="0"/>
  </r>
  <r>
    <x v="22"/>
    <x v="0"/>
    <x v="0"/>
    <x v="6"/>
    <x v="13"/>
    <x v="2"/>
    <x v="0"/>
    <x v="0"/>
    <n v="0"/>
    <n v="0"/>
    <x v="10"/>
    <x v="0"/>
    <n v="0"/>
    <n v="0"/>
  </r>
  <r>
    <x v="22"/>
    <x v="0"/>
    <x v="0"/>
    <x v="6"/>
    <x v="219"/>
    <x v="2"/>
    <x v="0"/>
    <x v="0"/>
    <n v="0"/>
    <n v="0"/>
    <x v="2"/>
    <x v="0"/>
    <n v="0"/>
    <n v="0"/>
  </r>
  <r>
    <x v="24"/>
    <x v="0"/>
    <x v="0"/>
    <x v="6"/>
    <x v="121"/>
    <x v="2"/>
    <x v="0"/>
    <x v="0"/>
    <n v="0"/>
    <n v="0"/>
    <x v="2"/>
    <x v="0"/>
    <n v="0"/>
    <n v="0"/>
  </r>
  <r>
    <x v="24"/>
    <x v="0"/>
    <x v="0"/>
    <x v="4"/>
    <x v="220"/>
    <x v="2"/>
    <x v="0"/>
    <x v="0"/>
    <n v="0"/>
    <n v="0"/>
    <x v="2"/>
    <x v="0"/>
    <n v="0"/>
    <n v="0"/>
  </r>
  <r>
    <x v="22"/>
    <x v="0"/>
    <x v="0"/>
    <x v="6"/>
    <x v="203"/>
    <x v="2"/>
    <x v="0"/>
    <x v="0"/>
    <n v="0"/>
    <n v="0"/>
    <x v="2"/>
    <x v="0"/>
    <n v="0"/>
    <n v="0"/>
  </r>
  <r>
    <x v="18"/>
    <x v="0"/>
    <x v="0"/>
    <x v="6"/>
    <x v="221"/>
    <x v="2"/>
    <x v="0"/>
    <x v="0"/>
    <n v="0"/>
    <n v="0"/>
    <x v="0"/>
    <x v="0"/>
    <n v="0"/>
    <n v="0"/>
  </r>
  <r>
    <x v="21"/>
    <x v="0"/>
    <x v="0"/>
    <x v="6"/>
    <x v="222"/>
    <x v="2"/>
    <x v="0"/>
    <x v="0"/>
    <n v="0"/>
    <n v="0"/>
    <x v="1"/>
    <x v="0"/>
    <n v="0"/>
    <n v="0"/>
  </r>
  <r>
    <x v="24"/>
    <x v="0"/>
    <x v="0"/>
    <x v="2"/>
    <x v="223"/>
    <x v="2"/>
    <x v="0"/>
    <x v="0"/>
    <n v="0"/>
    <n v="0"/>
    <x v="36"/>
    <x v="0"/>
    <n v="0"/>
    <n v="0"/>
  </r>
  <r>
    <x v="24"/>
    <x v="0"/>
    <x v="0"/>
    <x v="19"/>
    <x v="194"/>
    <x v="0"/>
    <x v="0"/>
    <x v="0"/>
    <n v="0"/>
    <n v="0"/>
    <x v="0"/>
    <x v="0"/>
    <n v="0"/>
    <n v="0"/>
  </r>
  <r>
    <x v="24"/>
    <x v="0"/>
    <x v="0"/>
    <x v="13"/>
    <x v="73"/>
    <x v="2"/>
    <x v="0"/>
    <x v="0"/>
    <n v="0"/>
    <n v="0"/>
    <x v="11"/>
    <x v="0"/>
    <n v="0"/>
    <n v="0"/>
  </r>
  <r>
    <x v="25"/>
    <x v="0"/>
    <x v="0"/>
    <x v="19"/>
    <x v="224"/>
    <x v="15"/>
    <x v="0"/>
    <x v="0"/>
    <n v="12"/>
    <n v="0"/>
    <x v="0"/>
    <x v="0"/>
    <n v="0"/>
    <n v="0"/>
  </r>
  <r>
    <x v="25"/>
    <x v="0"/>
    <x v="0"/>
    <x v="19"/>
    <x v="225"/>
    <x v="15"/>
    <x v="0"/>
    <x v="0"/>
    <n v="2"/>
    <n v="0"/>
    <x v="0"/>
    <x v="0"/>
    <n v="0"/>
    <n v="0"/>
  </r>
  <r>
    <x v="25"/>
    <x v="0"/>
    <x v="0"/>
    <x v="19"/>
    <x v="226"/>
    <x v="15"/>
    <x v="0"/>
    <x v="0"/>
    <n v="3"/>
    <n v="1"/>
    <x v="0"/>
    <x v="0"/>
    <n v="0"/>
    <n v="0"/>
  </r>
  <r>
    <x v="25"/>
    <x v="0"/>
    <x v="0"/>
    <x v="15"/>
    <x v="105"/>
    <x v="2"/>
    <x v="0"/>
    <x v="0"/>
    <n v="0"/>
    <n v="0"/>
    <x v="9"/>
    <x v="0"/>
    <n v="0"/>
    <n v="0"/>
  </r>
  <r>
    <x v="23"/>
    <x v="0"/>
    <x v="0"/>
    <x v="15"/>
    <x v="190"/>
    <x v="2"/>
    <x v="0"/>
    <x v="0"/>
    <n v="0"/>
    <n v="0"/>
    <x v="14"/>
    <x v="0"/>
    <n v="0"/>
    <n v="0"/>
  </r>
  <r>
    <x v="23"/>
    <x v="0"/>
    <x v="0"/>
    <x v="15"/>
    <x v="227"/>
    <x v="2"/>
    <x v="0"/>
    <x v="0"/>
    <n v="0"/>
    <n v="0"/>
    <x v="2"/>
    <x v="0"/>
    <n v="0"/>
    <n v="0"/>
  </r>
  <r>
    <x v="24"/>
    <x v="0"/>
    <x v="0"/>
    <x v="28"/>
    <x v="228"/>
    <x v="2"/>
    <x v="0"/>
    <x v="0"/>
    <n v="0"/>
    <n v="0"/>
    <x v="8"/>
    <x v="0"/>
    <n v="0"/>
    <n v="0"/>
  </r>
  <r>
    <x v="25"/>
    <x v="0"/>
    <x v="0"/>
    <x v="4"/>
    <x v="229"/>
    <x v="2"/>
    <x v="0"/>
    <x v="0"/>
    <n v="0"/>
    <n v="0"/>
    <x v="3"/>
    <x v="0"/>
    <n v="0"/>
    <n v="0"/>
  </r>
  <r>
    <x v="25"/>
    <x v="0"/>
    <x v="0"/>
    <x v="4"/>
    <x v="71"/>
    <x v="2"/>
    <x v="0"/>
    <x v="0"/>
    <n v="0"/>
    <n v="0"/>
    <x v="11"/>
    <x v="0"/>
    <n v="0"/>
    <n v="0"/>
  </r>
  <r>
    <x v="25"/>
    <x v="0"/>
    <x v="0"/>
    <x v="4"/>
    <x v="230"/>
    <x v="2"/>
    <x v="0"/>
    <x v="0"/>
    <n v="0"/>
    <n v="0"/>
    <x v="2"/>
    <x v="0"/>
    <n v="0"/>
    <n v="0"/>
  </r>
  <r>
    <x v="24"/>
    <x v="0"/>
    <x v="0"/>
    <x v="4"/>
    <x v="231"/>
    <x v="2"/>
    <x v="0"/>
    <x v="0"/>
    <n v="0"/>
    <n v="0"/>
    <x v="2"/>
    <x v="0"/>
    <n v="0"/>
    <n v="0"/>
  </r>
  <r>
    <x v="24"/>
    <x v="0"/>
    <x v="0"/>
    <x v="4"/>
    <x v="38"/>
    <x v="2"/>
    <x v="0"/>
    <x v="0"/>
    <n v="0"/>
    <n v="0"/>
    <x v="2"/>
    <x v="0"/>
    <n v="0"/>
    <n v="0"/>
  </r>
  <r>
    <x v="24"/>
    <x v="0"/>
    <x v="0"/>
    <x v="4"/>
    <x v="181"/>
    <x v="2"/>
    <x v="0"/>
    <x v="0"/>
    <n v="0"/>
    <n v="0"/>
    <x v="2"/>
    <x v="0"/>
    <n v="0"/>
    <n v="0"/>
  </r>
  <r>
    <x v="25"/>
    <x v="0"/>
    <x v="0"/>
    <x v="0"/>
    <x v="39"/>
    <x v="2"/>
    <x v="0"/>
    <x v="0"/>
    <n v="0"/>
    <n v="0"/>
    <x v="0"/>
    <x v="0"/>
    <n v="0"/>
    <n v="0"/>
  </r>
  <r>
    <x v="25"/>
    <x v="0"/>
    <x v="0"/>
    <x v="0"/>
    <x v="232"/>
    <x v="2"/>
    <x v="0"/>
    <x v="0"/>
    <n v="0"/>
    <n v="0"/>
    <x v="0"/>
    <x v="0"/>
    <n v="0"/>
    <n v="0"/>
  </r>
  <r>
    <x v="26"/>
    <x v="0"/>
    <x v="0"/>
    <x v="4"/>
    <x v="93"/>
    <x v="2"/>
    <x v="0"/>
    <x v="0"/>
    <n v="0"/>
    <n v="0"/>
    <x v="10"/>
    <x v="0"/>
    <n v="0"/>
    <n v="0"/>
  </r>
  <r>
    <x v="26"/>
    <x v="0"/>
    <x v="0"/>
    <x v="4"/>
    <x v="93"/>
    <x v="2"/>
    <x v="0"/>
    <x v="0"/>
    <n v="0"/>
    <n v="0"/>
    <x v="8"/>
    <x v="0"/>
    <n v="0"/>
    <n v="0"/>
  </r>
  <r>
    <x v="25"/>
    <x v="0"/>
    <x v="0"/>
    <x v="4"/>
    <x v="132"/>
    <x v="2"/>
    <x v="0"/>
    <x v="0"/>
    <n v="0"/>
    <n v="0"/>
    <x v="1"/>
    <x v="0"/>
    <n v="0"/>
    <n v="0"/>
  </r>
  <r>
    <x v="25"/>
    <x v="0"/>
    <x v="0"/>
    <x v="4"/>
    <x v="233"/>
    <x v="2"/>
    <x v="0"/>
    <x v="0"/>
    <n v="0"/>
    <n v="0"/>
    <x v="14"/>
    <x v="0"/>
    <n v="0"/>
    <n v="0"/>
  </r>
  <r>
    <x v="25"/>
    <x v="0"/>
    <x v="0"/>
    <x v="4"/>
    <x v="234"/>
    <x v="2"/>
    <x v="0"/>
    <x v="0"/>
    <n v="0"/>
    <n v="0"/>
    <x v="11"/>
    <x v="0"/>
    <n v="0"/>
    <n v="0"/>
  </r>
  <r>
    <x v="26"/>
    <x v="0"/>
    <x v="0"/>
    <x v="12"/>
    <x v="235"/>
    <x v="2"/>
    <x v="0"/>
    <x v="0"/>
    <n v="0"/>
    <n v="0"/>
    <x v="11"/>
    <x v="0"/>
    <n v="0"/>
    <n v="0"/>
  </r>
  <r>
    <x v="26"/>
    <x v="0"/>
    <x v="0"/>
    <x v="19"/>
    <x v="236"/>
    <x v="2"/>
    <x v="0"/>
    <x v="0"/>
    <n v="0"/>
    <n v="0"/>
    <x v="3"/>
    <x v="0"/>
    <n v="0"/>
    <n v="0"/>
  </r>
  <r>
    <x v="26"/>
    <x v="0"/>
    <x v="0"/>
    <x v="2"/>
    <x v="7"/>
    <x v="2"/>
    <x v="0"/>
    <x v="0"/>
    <n v="0"/>
    <n v="0"/>
    <x v="2"/>
    <x v="0"/>
    <n v="0"/>
    <n v="0"/>
  </r>
  <r>
    <x v="26"/>
    <x v="0"/>
    <x v="0"/>
    <x v="3"/>
    <x v="112"/>
    <x v="16"/>
    <x v="0"/>
    <x v="0"/>
    <n v="0"/>
    <n v="0"/>
    <x v="0"/>
    <x v="0"/>
    <n v="0"/>
    <n v="0"/>
  </r>
  <r>
    <x v="26"/>
    <x v="0"/>
    <x v="0"/>
    <x v="6"/>
    <x v="20"/>
    <x v="2"/>
    <x v="0"/>
    <x v="0"/>
    <n v="0"/>
    <n v="0"/>
    <x v="37"/>
    <x v="0"/>
    <n v="0"/>
    <n v="0"/>
  </r>
  <r>
    <x v="26"/>
    <x v="0"/>
    <x v="0"/>
    <x v="6"/>
    <x v="237"/>
    <x v="16"/>
    <x v="0"/>
    <x v="0"/>
    <n v="0"/>
    <n v="0"/>
    <x v="0"/>
    <x v="0"/>
    <n v="0"/>
    <n v="0"/>
  </r>
  <r>
    <x v="27"/>
    <x v="0"/>
    <x v="0"/>
    <x v="2"/>
    <x v="238"/>
    <x v="2"/>
    <x v="0"/>
    <x v="0"/>
    <n v="0"/>
    <n v="0"/>
    <x v="0"/>
    <x v="0"/>
    <n v="0"/>
    <n v="0"/>
  </r>
  <r>
    <x v="26"/>
    <x v="0"/>
    <x v="0"/>
    <x v="14"/>
    <x v="74"/>
    <x v="2"/>
    <x v="0"/>
    <x v="0"/>
    <n v="0"/>
    <n v="0"/>
    <x v="14"/>
    <x v="0"/>
    <n v="0"/>
    <n v="0"/>
  </r>
  <r>
    <x v="27"/>
    <x v="0"/>
    <x v="0"/>
    <x v="4"/>
    <x v="239"/>
    <x v="9"/>
    <x v="0"/>
    <x v="0"/>
    <n v="2"/>
    <n v="0"/>
    <x v="0"/>
    <x v="0"/>
    <n v="0"/>
    <n v="0"/>
  </r>
  <r>
    <x v="27"/>
    <x v="0"/>
    <x v="0"/>
    <x v="26"/>
    <x v="240"/>
    <x v="8"/>
    <x v="4"/>
    <x v="0"/>
    <n v="0"/>
    <n v="0"/>
    <x v="0"/>
    <x v="0"/>
    <n v="0"/>
    <n v="0"/>
  </r>
  <r>
    <x v="27"/>
    <x v="0"/>
    <x v="0"/>
    <x v="4"/>
    <x v="38"/>
    <x v="2"/>
    <x v="0"/>
    <x v="0"/>
    <n v="0"/>
    <n v="0"/>
    <x v="2"/>
    <x v="0"/>
    <n v="0"/>
    <n v="0"/>
  </r>
  <r>
    <x v="26"/>
    <x v="0"/>
    <x v="0"/>
    <x v="4"/>
    <x v="241"/>
    <x v="2"/>
    <x v="0"/>
    <x v="0"/>
    <n v="0"/>
    <n v="0"/>
    <x v="11"/>
    <x v="0"/>
    <n v="0"/>
    <n v="0"/>
  </r>
  <r>
    <x v="26"/>
    <x v="0"/>
    <x v="0"/>
    <x v="4"/>
    <x v="242"/>
    <x v="2"/>
    <x v="0"/>
    <x v="0"/>
    <n v="0"/>
    <n v="0"/>
    <x v="11"/>
    <x v="0"/>
    <n v="0"/>
    <n v="0"/>
  </r>
  <r>
    <x v="26"/>
    <x v="0"/>
    <x v="0"/>
    <x v="4"/>
    <x v="242"/>
    <x v="2"/>
    <x v="0"/>
    <x v="0"/>
    <n v="0"/>
    <n v="0"/>
    <x v="11"/>
    <x v="0"/>
    <n v="0"/>
    <n v="0"/>
  </r>
  <r>
    <x v="28"/>
    <x v="0"/>
    <x v="0"/>
    <x v="3"/>
    <x v="243"/>
    <x v="2"/>
    <x v="0"/>
    <x v="0"/>
    <n v="0"/>
    <n v="0"/>
    <x v="0"/>
    <x v="0"/>
    <n v="0"/>
    <n v="0"/>
  </r>
  <r>
    <x v="28"/>
    <x v="0"/>
    <x v="0"/>
    <x v="17"/>
    <x v="88"/>
    <x v="3"/>
    <x v="0"/>
    <x v="1"/>
    <n v="0"/>
    <n v="0"/>
    <x v="0"/>
    <x v="0"/>
    <n v="0"/>
    <n v="0"/>
  </r>
  <r>
    <x v="27"/>
    <x v="0"/>
    <x v="0"/>
    <x v="2"/>
    <x v="244"/>
    <x v="2"/>
    <x v="0"/>
    <x v="0"/>
    <n v="0"/>
    <n v="0"/>
    <x v="8"/>
    <x v="0"/>
    <n v="0"/>
    <n v="0"/>
  </r>
  <r>
    <x v="28"/>
    <x v="0"/>
    <x v="0"/>
    <x v="0"/>
    <x v="12"/>
    <x v="3"/>
    <x v="0"/>
    <x v="1"/>
    <n v="0"/>
    <n v="0"/>
    <x v="0"/>
    <x v="0"/>
    <n v="0"/>
    <n v="0"/>
  </r>
  <r>
    <x v="28"/>
    <x v="0"/>
    <x v="0"/>
    <x v="24"/>
    <x v="245"/>
    <x v="4"/>
    <x v="0"/>
    <x v="0"/>
    <n v="0"/>
    <n v="0"/>
    <x v="0"/>
    <x v="0"/>
    <n v="0"/>
    <n v="0"/>
  </r>
  <r>
    <x v="28"/>
    <x v="0"/>
    <x v="0"/>
    <x v="24"/>
    <x v="246"/>
    <x v="10"/>
    <x v="0"/>
    <x v="0"/>
    <n v="379"/>
    <n v="35"/>
    <x v="0"/>
    <x v="1"/>
    <n v="0"/>
    <n v="0"/>
  </r>
  <r>
    <x v="28"/>
    <x v="0"/>
    <x v="0"/>
    <x v="3"/>
    <x v="243"/>
    <x v="2"/>
    <x v="0"/>
    <x v="0"/>
    <n v="0"/>
    <n v="0"/>
    <x v="10"/>
    <x v="0"/>
    <n v="0"/>
    <n v="0"/>
  </r>
  <r>
    <x v="28"/>
    <x v="0"/>
    <x v="0"/>
    <x v="3"/>
    <x v="247"/>
    <x v="2"/>
    <x v="0"/>
    <x v="0"/>
    <n v="0"/>
    <n v="0"/>
    <x v="0"/>
    <x v="0"/>
    <n v="0"/>
    <n v="0"/>
  </r>
  <r>
    <x v="29"/>
    <x v="0"/>
    <x v="0"/>
    <x v="2"/>
    <x v="108"/>
    <x v="2"/>
    <x v="0"/>
    <x v="0"/>
    <n v="0"/>
    <n v="0"/>
    <x v="0"/>
    <x v="0"/>
    <n v="0"/>
    <n v="0"/>
  </r>
  <r>
    <x v="29"/>
    <x v="0"/>
    <x v="0"/>
    <x v="3"/>
    <x v="248"/>
    <x v="2"/>
    <x v="0"/>
    <x v="0"/>
    <n v="0"/>
    <n v="0"/>
    <x v="11"/>
    <x v="0"/>
    <n v="0"/>
    <n v="0"/>
  </r>
  <r>
    <x v="29"/>
    <x v="0"/>
    <x v="0"/>
    <x v="5"/>
    <x v="199"/>
    <x v="2"/>
    <x v="0"/>
    <x v="0"/>
    <n v="0"/>
    <n v="0"/>
    <x v="10"/>
    <x v="0"/>
    <n v="0"/>
    <n v="0"/>
  </r>
  <r>
    <x v="27"/>
    <x v="0"/>
    <x v="0"/>
    <x v="5"/>
    <x v="249"/>
    <x v="2"/>
    <x v="0"/>
    <x v="0"/>
    <n v="0"/>
    <n v="0"/>
    <x v="0"/>
    <x v="0"/>
    <n v="0"/>
    <n v="0"/>
  </r>
  <r>
    <x v="29"/>
    <x v="0"/>
    <x v="0"/>
    <x v="5"/>
    <x v="154"/>
    <x v="2"/>
    <x v="0"/>
    <x v="0"/>
    <n v="0"/>
    <n v="0"/>
    <x v="17"/>
    <x v="0"/>
    <n v="0"/>
    <n v="0"/>
  </r>
  <r>
    <x v="27"/>
    <x v="0"/>
    <x v="0"/>
    <x v="0"/>
    <x v="4"/>
    <x v="2"/>
    <x v="0"/>
    <x v="0"/>
    <n v="0"/>
    <n v="0"/>
    <x v="11"/>
    <x v="0"/>
    <n v="0"/>
    <n v="0"/>
  </r>
  <r>
    <x v="28"/>
    <x v="0"/>
    <x v="0"/>
    <x v="5"/>
    <x v="154"/>
    <x v="2"/>
    <x v="0"/>
    <x v="0"/>
    <n v="0"/>
    <n v="0"/>
    <x v="2"/>
    <x v="0"/>
    <n v="0"/>
    <n v="0"/>
  </r>
  <r>
    <x v="27"/>
    <x v="0"/>
    <x v="0"/>
    <x v="10"/>
    <x v="166"/>
    <x v="2"/>
    <x v="0"/>
    <x v="0"/>
    <n v="0"/>
    <n v="0"/>
    <x v="2"/>
    <x v="0"/>
    <n v="0"/>
    <n v="0"/>
  </r>
  <r>
    <x v="27"/>
    <x v="0"/>
    <x v="0"/>
    <x v="22"/>
    <x v="250"/>
    <x v="2"/>
    <x v="0"/>
    <x v="0"/>
    <n v="0"/>
    <n v="0"/>
    <x v="11"/>
    <x v="0"/>
    <n v="0"/>
    <n v="0"/>
  </r>
  <r>
    <x v="27"/>
    <x v="0"/>
    <x v="0"/>
    <x v="3"/>
    <x v="251"/>
    <x v="2"/>
    <x v="0"/>
    <x v="0"/>
    <n v="0"/>
    <n v="0"/>
    <x v="2"/>
    <x v="0"/>
    <n v="0"/>
    <n v="0"/>
  </r>
  <r>
    <x v="27"/>
    <x v="0"/>
    <x v="0"/>
    <x v="21"/>
    <x v="119"/>
    <x v="2"/>
    <x v="0"/>
    <x v="0"/>
    <n v="0"/>
    <n v="0"/>
    <x v="3"/>
    <x v="0"/>
    <n v="0"/>
    <n v="0"/>
  </r>
  <r>
    <x v="29"/>
    <x v="0"/>
    <x v="0"/>
    <x v="2"/>
    <x v="108"/>
    <x v="2"/>
    <x v="0"/>
    <x v="0"/>
    <n v="0"/>
    <n v="0"/>
    <x v="0"/>
    <x v="0"/>
    <n v="0"/>
    <n v="0"/>
  </r>
  <r>
    <x v="30"/>
    <x v="0"/>
    <x v="0"/>
    <x v="3"/>
    <x v="252"/>
    <x v="2"/>
    <x v="0"/>
    <x v="0"/>
    <n v="0"/>
    <n v="0"/>
    <x v="4"/>
    <x v="0"/>
    <n v="0"/>
    <n v="0"/>
  </r>
  <r>
    <x v="30"/>
    <x v="0"/>
    <x v="0"/>
    <x v="2"/>
    <x v="108"/>
    <x v="2"/>
    <x v="0"/>
    <x v="0"/>
    <n v="0"/>
    <n v="0"/>
    <x v="1"/>
    <x v="0"/>
    <n v="0"/>
    <n v="0"/>
  </r>
  <r>
    <x v="30"/>
    <x v="0"/>
    <x v="0"/>
    <x v="29"/>
    <x v="253"/>
    <x v="2"/>
    <x v="0"/>
    <x v="0"/>
    <n v="0"/>
    <n v="0"/>
    <x v="18"/>
    <x v="0"/>
    <n v="0"/>
    <n v="0"/>
  </r>
  <r>
    <x v="30"/>
    <x v="0"/>
    <x v="0"/>
    <x v="5"/>
    <x v="153"/>
    <x v="2"/>
    <x v="0"/>
    <x v="0"/>
    <n v="0"/>
    <n v="0"/>
    <x v="10"/>
    <x v="0"/>
    <n v="0"/>
    <n v="0"/>
  </r>
  <r>
    <x v="30"/>
    <x v="0"/>
    <x v="0"/>
    <x v="5"/>
    <x v="45"/>
    <x v="2"/>
    <x v="0"/>
    <x v="0"/>
    <n v="0"/>
    <n v="0"/>
    <x v="38"/>
    <x v="0"/>
    <n v="0"/>
    <n v="0"/>
  </r>
  <r>
    <x v="30"/>
    <x v="0"/>
    <x v="0"/>
    <x v="2"/>
    <x v="100"/>
    <x v="2"/>
    <x v="0"/>
    <x v="0"/>
    <n v="0"/>
    <n v="0"/>
    <x v="10"/>
    <x v="0"/>
    <n v="0"/>
    <n v="0"/>
  </r>
  <r>
    <x v="30"/>
    <x v="0"/>
    <x v="0"/>
    <x v="5"/>
    <x v="165"/>
    <x v="2"/>
    <x v="0"/>
    <x v="0"/>
    <n v="0"/>
    <n v="0"/>
    <x v="14"/>
    <x v="0"/>
    <n v="0"/>
    <n v="0"/>
  </r>
  <r>
    <x v="30"/>
    <x v="0"/>
    <x v="0"/>
    <x v="5"/>
    <x v="254"/>
    <x v="2"/>
    <x v="0"/>
    <x v="0"/>
    <n v="0"/>
    <n v="0"/>
    <x v="12"/>
    <x v="0"/>
    <n v="0"/>
    <n v="0"/>
  </r>
  <r>
    <x v="30"/>
    <x v="0"/>
    <x v="0"/>
    <x v="15"/>
    <x v="105"/>
    <x v="2"/>
    <x v="0"/>
    <x v="0"/>
    <n v="0"/>
    <n v="0"/>
    <x v="4"/>
    <x v="0"/>
    <n v="0"/>
    <n v="0"/>
  </r>
  <r>
    <x v="30"/>
    <x v="0"/>
    <x v="0"/>
    <x v="5"/>
    <x v="153"/>
    <x v="2"/>
    <x v="0"/>
    <x v="0"/>
    <n v="0"/>
    <n v="0"/>
    <x v="39"/>
    <x v="0"/>
    <n v="0"/>
    <n v="0"/>
  </r>
  <r>
    <x v="27"/>
    <x v="0"/>
    <x v="0"/>
    <x v="10"/>
    <x v="42"/>
    <x v="2"/>
    <x v="0"/>
    <x v="0"/>
    <n v="0"/>
    <n v="0"/>
    <x v="8"/>
    <x v="0"/>
    <n v="0"/>
    <n v="0"/>
  </r>
  <r>
    <x v="27"/>
    <x v="0"/>
    <x v="0"/>
    <x v="0"/>
    <x v="255"/>
    <x v="2"/>
    <x v="0"/>
    <x v="0"/>
    <n v="0"/>
    <n v="0"/>
    <x v="1"/>
    <x v="0"/>
    <n v="0"/>
    <n v="0"/>
  </r>
  <r>
    <x v="27"/>
    <x v="0"/>
    <x v="0"/>
    <x v="25"/>
    <x v="148"/>
    <x v="2"/>
    <x v="0"/>
    <x v="0"/>
    <n v="0"/>
    <n v="0"/>
    <x v="2"/>
    <x v="0"/>
    <n v="0"/>
    <n v="0"/>
  </r>
  <r>
    <x v="30"/>
    <x v="0"/>
    <x v="0"/>
    <x v="2"/>
    <x v="244"/>
    <x v="2"/>
    <x v="0"/>
    <x v="0"/>
    <n v="0"/>
    <n v="0"/>
    <x v="1"/>
    <x v="0"/>
    <n v="0"/>
    <n v="0"/>
  </r>
  <r>
    <x v="30"/>
    <x v="0"/>
    <x v="0"/>
    <x v="2"/>
    <x v="100"/>
    <x v="2"/>
    <x v="0"/>
    <x v="0"/>
    <n v="0"/>
    <n v="0"/>
    <x v="11"/>
    <x v="0"/>
    <n v="0"/>
    <n v="0"/>
  </r>
  <r>
    <x v="30"/>
    <x v="0"/>
    <x v="0"/>
    <x v="22"/>
    <x v="256"/>
    <x v="2"/>
    <x v="0"/>
    <x v="0"/>
    <n v="0"/>
    <n v="0"/>
    <x v="11"/>
    <x v="0"/>
    <n v="0"/>
    <n v="0"/>
  </r>
  <r>
    <x v="27"/>
    <x v="0"/>
    <x v="0"/>
    <x v="6"/>
    <x v="121"/>
    <x v="2"/>
    <x v="0"/>
    <x v="0"/>
    <n v="0"/>
    <n v="0"/>
    <x v="37"/>
    <x v="0"/>
    <n v="0"/>
    <n v="0"/>
  </r>
  <r>
    <x v="27"/>
    <x v="0"/>
    <x v="0"/>
    <x v="20"/>
    <x v="120"/>
    <x v="2"/>
    <x v="0"/>
    <x v="0"/>
    <n v="0"/>
    <n v="0"/>
    <x v="10"/>
    <x v="0"/>
    <n v="0"/>
    <n v="0"/>
  </r>
  <r>
    <x v="22"/>
    <x v="0"/>
    <x v="0"/>
    <x v="4"/>
    <x v="257"/>
    <x v="2"/>
    <x v="0"/>
    <x v="0"/>
    <n v="0"/>
    <n v="0"/>
    <x v="2"/>
    <x v="0"/>
    <n v="0"/>
    <n v="0"/>
  </r>
  <r>
    <x v="2"/>
    <x v="0"/>
    <x v="0"/>
    <x v="4"/>
    <x v="258"/>
    <x v="2"/>
    <x v="0"/>
    <x v="0"/>
    <n v="0"/>
    <n v="0"/>
    <x v="20"/>
    <x v="0"/>
    <n v="0"/>
    <n v="0"/>
  </r>
  <r>
    <x v="2"/>
    <x v="0"/>
    <x v="0"/>
    <x v="4"/>
    <x v="116"/>
    <x v="2"/>
    <x v="0"/>
    <x v="0"/>
    <n v="0"/>
    <n v="0"/>
    <x v="2"/>
    <x v="0"/>
    <n v="0"/>
    <n v="0"/>
  </r>
  <r>
    <x v="16"/>
    <x v="0"/>
    <x v="0"/>
    <x v="4"/>
    <x v="38"/>
    <x v="2"/>
    <x v="0"/>
    <x v="0"/>
    <n v="0"/>
    <n v="0"/>
    <x v="2"/>
    <x v="0"/>
    <n v="0"/>
    <n v="0"/>
  </r>
  <r>
    <x v="1"/>
    <x v="0"/>
    <x v="0"/>
    <x v="4"/>
    <x v="90"/>
    <x v="2"/>
    <x v="0"/>
    <x v="0"/>
    <n v="0"/>
    <n v="0"/>
    <x v="10"/>
    <x v="0"/>
    <n v="0"/>
    <n v="0"/>
  </r>
  <r>
    <x v="24"/>
    <x v="0"/>
    <x v="0"/>
    <x v="4"/>
    <x v="29"/>
    <x v="2"/>
    <x v="0"/>
    <x v="0"/>
    <n v="0"/>
    <n v="0"/>
    <x v="2"/>
    <x v="0"/>
    <n v="0"/>
    <n v="0"/>
  </r>
  <r>
    <x v="22"/>
    <x v="0"/>
    <x v="0"/>
    <x v="4"/>
    <x v="259"/>
    <x v="2"/>
    <x v="0"/>
    <x v="0"/>
    <n v="0"/>
    <n v="0"/>
    <x v="2"/>
    <x v="0"/>
    <n v="0"/>
    <n v="0"/>
  </r>
  <r>
    <x v="25"/>
    <x v="0"/>
    <x v="0"/>
    <x v="4"/>
    <x v="259"/>
    <x v="2"/>
    <x v="0"/>
    <x v="0"/>
    <n v="0"/>
    <n v="0"/>
    <x v="2"/>
    <x v="0"/>
    <n v="0"/>
    <n v="0"/>
  </r>
  <r>
    <x v="17"/>
    <x v="0"/>
    <x v="0"/>
    <x v="4"/>
    <x v="260"/>
    <x v="2"/>
    <x v="0"/>
    <x v="0"/>
    <n v="0"/>
    <n v="0"/>
    <x v="10"/>
    <x v="0"/>
    <n v="0"/>
    <n v="0"/>
  </r>
  <r>
    <x v="16"/>
    <x v="0"/>
    <x v="0"/>
    <x v="4"/>
    <x v="30"/>
    <x v="2"/>
    <x v="0"/>
    <x v="0"/>
    <n v="0"/>
    <n v="0"/>
    <x v="2"/>
    <x v="0"/>
    <n v="0"/>
    <n v="0"/>
  </r>
  <r>
    <x v="7"/>
    <x v="0"/>
    <x v="0"/>
    <x v="25"/>
    <x v="261"/>
    <x v="2"/>
    <x v="0"/>
    <x v="0"/>
    <n v="0"/>
    <n v="0"/>
    <x v="7"/>
    <x v="0"/>
    <n v="0"/>
    <n v="0"/>
  </r>
  <r>
    <x v="30"/>
    <x v="0"/>
    <x v="0"/>
    <x v="5"/>
    <x v="198"/>
    <x v="2"/>
    <x v="0"/>
    <x v="0"/>
    <n v="0"/>
    <n v="0"/>
    <x v="21"/>
    <x v="0"/>
    <n v="0"/>
    <n v="0"/>
  </r>
  <r>
    <x v="30"/>
    <x v="0"/>
    <x v="0"/>
    <x v="2"/>
    <x v="151"/>
    <x v="2"/>
    <x v="0"/>
    <x v="0"/>
    <n v="0"/>
    <n v="0"/>
    <x v="17"/>
    <x v="0"/>
    <n v="0"/>
    <n v="0"/>
  </r>
  <r>
    <x v="26"/>
    <x v="0"/>
    <x v="0"/>
    <x v="25"/>
    <x v="262"/>
    <x v="2"/>
    <x v="0"/>
    <x v="0"/>
    <n v="0"/>
    <n v="0"/>
    <x v="11"/>
    <x v="0"/>
    <n v="0"/>
    <n v="0"/>
  </r>
  <r>
    <x v="16"/>
    <x v="0"/>
    <x v="0"/>
    <x v="25"/>
    <x v="262"/>
    <x v="2"/>
    <x v="0"/>
    <x v="0"/>
    <n v="0"/>
    <n v="0"/>
    <x v="2"/>
    <x v="0"/>
    <n v="0"/>
    <n v="0"/>
  </r>
  <r>
    <x v="25"/>
    <x v="0"/>
    <x v="0"/>
    <x v="25"/>
    <x v="263"/>
    <x v="2"/>
    <x v="0"/>
    <x v="0"/>
    <n v="0"/>
    <n v="0"/>
    <x v="11"/>
    <x v="0"/>
    <n v="0"/>
    <n v="0"/>
  </r>
  <r>
    <x v="25"/>
    <x v="0"/>
    <x v="0"/>
    <x v="25"/>
    <x v="264"/>
    <x v="2"/>
    <x v="0"/>
    <x v="0"/>
    <n v="0"/>
    <n v="0"/>
    <x v="11"/>
    <x v="0"/>
    <n v="0"/>
    <n v="0"/>
  </r>
  <r>
    <x v="31"/>
    <x v="1"/>
    <x v="0"/>
    <x v="2"/>
    <x v="207"/>
    <x v="2"/>
    <x v="0"/>
    <x v="0"/>
    <n v="0"/>
    <n v="0"/>
    <x v="10"/>
    <x v="0"/>
    <n v="0"/>
    <n v="0"/>
  </r>
  <r>
    <x v="30"/>
    <x v="0"/>
    <x v="0"/>
    <x v="4"/>
    <x v="265"/>
    <x v="2"/>
    <x v="0"/>
    <x v="0"/>
    <n v="0"/>
    <n v="0"/>
    <x v="2"/>
    <x v="0"/>
    <n v="0"/>
    <n v="0"/>
  </r>
  <r>
    <x v="30"/>
    <x v="0"/>
    <x v="0"/>
    <x v="4"/>
    <x v="132"/>
    <x v="2"/>
    <x v="0"/>
    <x v="0"/>
    <n v="0"/>
    <n v="0"/>
    <x v="2"/>
    <x v="0"/>
    <n v="0"/>
    <n v="0"/>
  </r>
  <r>
    <x v="31"/>
    <x v="1"/>
    <x v="0"/>
    <x v="5"/>
    <x v="254"/>
    <x v="2"/>
    <x v="0"/>
    <x v="0"/>
    <n v="0"/>
    <n v="0"/>
    <x v="4"/>
    <x v="0"/>
    <n v="0"/>
    <n v="0"/>
  </r>
  <r>
    <x v="31"/>
    <x v="1"/>
    <x v="0"/>
    <x v="5"/>
    <x v="153"/>
    <x v="2"/>
    <x v="0"/>
    <x v="0"/>
    <n v="0"/>
    <n v="0"/>
    <x v="8"/>
    <x v="0"/>
    <n v="0"/>
    <n v="0"/>
  </r>
  <r>
    <x v="31"/>
    <x v="1"/>
    <x v="0"/>
    <x v="5"/>
    <x v="153"/>
    <x v="2"/>
    <x v="0"/>
    <x v="0"/>
    <n v="0"/>
    <n v="0"/>
    <x v="31"/>
    <x v="0"/>
    <n v="0"/>
    <n v="0"/>
  </r>
  <r>
    <x v="31"/>
    <x v="1"/>
    <x v="0"/>
    <x v="10"/>
    <x v="154"/>
    <x v="2"/>
    <x v="0"/>
    <x v="0"/>
    <n v="0"/>
    <n v="0"/>
    <x v="11"/>
    <x v="0"/>
    <n v="0"/>
    <n v="0"/>
  </r>
  <r>
    <x v="30"/>
    <x v="0"/>
    <x v="0"/>
    <x v="14"/>
    <x v="74"/>
    <x v="2"/>
    <x v="0"/>
    <x v="0"/>
    <n v="0"/>
    <n v="0"/>
    <x v="40"/>
    <x v="0"/>
    <n v="0"/>
    <n v="0"/>
  </r>
  <r>
    <x v="31"/>
    <x v="1"/>
    <x v="0"/>
    <x v="5"/>
    <x v="155"/>
    <x v="2"/>
    <x v="0"/>
    <x v="0"/>
    <n v="0"/>
    <n v="0"/>
    <x v="5"/>
    <x v="0"/>
    <n v="0"/>
    <n v="0"/>
  </r>
  <r>
    <x v="31"/>
    <x v="1"/>
    <x v="0"/>
    <x v="4"/>
    <x v="266"/>
    <x v="2"/>
    <x v="0"/>
    <x v="0"/>
    <n v="0"/>
    <n v="0"/>
    <x v="2"/>
    <x v="0"/>
    <n v="0"/>
    <n v="0"/>
  </r>
  <r>
    <x v="31"/>
    <x v="1"/>
    <x v="0"/>
    <x v="4"/>
    <x v="267"/>
    <x v="2"/>
    <x v="0"/>
    <x v="0"/>
    <n v="0"/>
    <n v="0"/>
    <x v="10"/>
    <x v="0"/>
    <n v="0"/>
    <n v="0"/>
  </r>
  <r>
    <x v="32"/>
    <x v="1"/>
    <x v="0"/>
    <x v="5"/>
    <x v="268"/>
    <x v="2"/>
    <x v="0"/>
    <x v="0"/>
    <n v="0"/>
    <n v="0"/>
    <x v="0"/>
    <x v="0"/>
    <n v="0"/>
    <n v="0"/>
  </r>
  <r>
    <x v="31"/>
    <x v="1"/>
    <x v="0"/>
    <x v="4"/>
    <x v="269"/>
    <x v="10"/>
    <x v="0"/>
    <x v="0"/>
    <n v="9"/>
    <n v="0"/>
    <x v="0"/>
    <x v="0"/>
    <n v="0"/>
    <n v="0"/>
  </r>
  <r>
    <x v="32"/>
    <x v="1"/>
    <x v="0"/>
    <x v="13"/>
    <x v="73"/>
    <x v="2"/>
    <x v="0"/>
    <x v="0"/>
    <n v="0"/>
    <n v="0"/>
    <x v="1"/>
    <x v="0"/>
    <n v="0"/>
    <n v="0"/>
  </r>
  <r>
    <x v="32"/>
    <x v="1"/>
    <x v="0"/>
    <x v="15"/>
    <x v="105"/>
    <x v="2"/>
    <x v="0"/>
    <x v="0"/>
    <n v="0"/>
    <n v="0"/>
    <x v="41"/>
    <x v="0"/>
    <n v="0"/>
    <n v="0"/>
  </r>
  <r>
    <x v="31"/>
    <x v="1"/>
    <x v="0"/>
    <x v="14"/>
    <x v="74"/>
    <x v="2"/>
    <x v="0"/>
    <x v="0"/>
    <n v="0"/>
    <n v="0"/>
    <x v="9"/>
    <x v="0"/>
    <n v="0"/>
    <n v="0"/>
  </r>
  <r>
    <x v="32"/>
    <x v="1"/>
    <x v="0"/>
    <x v="5"/>
    <x v="45"/>
    <x v="2"/>
    <x v="0"/>
    <x v="0"/>
    <n v="0"/>
    <n v="0"/>
    <x v="31"/>
    <x v="0"/>
    <n v="0"/>
    <n v="0"/>
  </r>
  <r>
    <x v="32"/>
    <x v="1"/>
    <x v="0"/>
    <x v="5"/>
    <x v="153"/>
    <x v="2"/>
    <x v="0"/>
    <x v="0"/>
    <n v="0"/>
    <n v="0"/>
    <x v="2"/>
    <x v="0"/>
    <n v="0"/>
    <n v="0"/>
  </r>
  <r>
    <x v="32"/>
    <x v="1"/>
    <x v="0"/>
    <x v="5"/>
    <x v="155"/>
    <x v="2"/>
    <x v="0"/>
    <x v="0"/>
    <n v="0"/>
    <n v="0"/>
    <x v="14"/>
    <x v="0"/>
    <n v="0"/>
    <n v="0"/>
  </r>
  <r>
    <x v="32"/>
    <x v="1"/>
    <x v="0"/>
    <x v="5"/>
    <x v="155"/>
    <x v="2"/>
    <x v="0"/>
    <x v="0"/>
    <n v="0"/>
    <n v="0"/>
    <x v="42"/>
    <x v="0"/>
    <n v="0"/>
    <n v="0"/>
  </r>
  <r>
    <x v="32"/>
    <x v="1"/>
    <x v="0"/>
    <x v="10"/>
    <x v="42"/>
    <x v="2"/>
    <x v="0"/>
    <x v="0"/>
    <n v="0"/>
    <n v="0"/>
    <x v="2"/>
    <x v="0"/>
    <n v="0"/>
    <n v="0"/>
  </r>
  <r>
    <x v="32"/>
    <x v="1"/>
    <x v="0"/>
    <x v="5"/>
    <x v="270"/>
    <x v="2"/>
    <x v="0"/>
    <x v="0"/>
    <n v="0"/>
    <n v="0"/>
    <x v="8"/>
    <x v="0"/>
    <n v="0"/>
    <n v="0"/>
  </r>
  <r>
    <x v="31"/>
    <x v="1"/>
    <x v="0"/>
    <x v="5"/>
    <x v="154"/>
    <x v="2"/>
    <x v="0"/>
    <x v="0"/>
    <n v="0"/>
    <n v="0"/>
    <x v="3"/>
    <x v="0"/>
    <n v="0"/>
    <n v="0"/>
  </r>
  <r>
    <x v="31"/>
    <x v="1"/>
    <x v="0"/>
    <x v="5"/>
    <x v="271"/>
    <x v="2"/>
    <x v="0"/>
    <x v="0"/>
    <n v="0"/>
    <n v="0"/>
    <x v="3"/>
    <x v="0"/>
    <n v="0"/>
    <n v="0"/>
  </r>
  <r>
    <x v="33"/>
    <x v="1"/>
    <x v="0"/>
    <x v="3"/>
    <x v="193"/>
    <x v="2"/>
    <x v="0"/>
    <x v="0"/>
    <n v="0"/>
    <n v="0"/>
    <x v="4"/>
    <x v="0"/>
    <n v="0"/>
    <n v="0"/>
  </r>
  <r>
    <x v="33"/>
    <x v="1"/>
    <x v="0"/>
    <x v="28"/>
    <x v="272"/>
    <x v="6"/>
    <x v="5"/>
    <x v="7"/>
    <n v="0"/>
    <n v="0"/>
    <x v="0"/>
    <x v="0"/>
    <n v="0"/>
    <n v="0"/>
  </r>
  <r>
    <x v="32"/>
    <x v="1"/>
    <x v="0"/>
    <x v="0"/>
    <x v="177"/>
    <x v="0"/>
    <x v="0"/>
    <x v="0"/>
    <n v="1"/>
    <n v="1"/>
    <x v="0"/>
    <x v="0"/>
    <n v="0"/>
    <n v="0"/>
  </r>
  <r>
    <x v="32"/>
    <x v="1"/>
    <x v="0"/>
    <x v="4"/>
    <x v="273"/>
    <x v="2"/>
    <x v="0"/>
    <x v="0"/>
    <n v="0"/>
    <n v="0"/>
    <x v="2"/>
    <x v="0"/>
    <n v="0"/>
    <n v="0"/>
  </r>
  <r>
    <x v="32"/>
    <x v="1"/>
    <x v="0"/>
    <x v="4"/>
    <x v="36"/>
    <x v="2"/>
    <x v="0"/>
    <x v="0"/>
    <n v="0"/>
    <n v="0"/>
    <x v="10"/>
    <x v="0"/>
    <n v="0"/>
    <n v="0"/>
  </r>
  <r>
    <x v="32"/>
    <x v="1"/>
    <x v="0"/>
    <x v="4"/>
    <x v="36"/>
    <x v="2"/>
    <x v="0"/>
    <x v="0"/>
    <n v="0"/>
    <n v="0"/>
    <x v="10"/>
    <x v="0"/>
    <n v="0"/>
    <n v="0"/>
  </r>
  <r>
    <x v="33"/>
    <x v="1"/>
    <x v="0"/>
    <x v="4"/>
    <x v="38"/>
    <x v="2"/>
    <x v="0"/>
    <x v="0"/>
    <n v="0"/>
    <n v="0"/>
    <x v="20"/>
    <x v="0"/>
    <n v="0"/>
    <n v="0"/>
  </r>
  <r>
    <x v="32"/>
    <x v="1"/>
    <x v="0"/>
    <x v="4"/>
    <x v="241"/>
    <x v="2"/>
    <x v="0"/>
    <x v="0"/>
    <n v="0"/>
    <n v="0"/>
    <x v="11"/>
    <x v="0"/>
    <n v="0"/>
    <n v="0"/>
  </r>
  <r>
    <x v="32"/>
    <x v="1"/>
    <x v="0"/>
    <x v="13"/>
    <x v="73"/>
    <x v="2"/>
    <x v="0"/>
    <x v="0"/>
    <n v="0"/>
    <n v="0"/>
    <x v="4"/>
    <x v="0"/>
    <n v="0"/>
    <n v="0"/>
  </r>
  <r>
    <x v="33"/>
    <x v="1"/>
    <x v="0"/>
    <x v="5"/>
    <x v="165"/>
    <x v="2"/>
    <x v="0"/>
    <x v="0"/>
    <n v="0"/>
    <n v="0"/>
    <x v="14"/>
    <x v="0"/>
    <n v="0"/>
    <n v="0"/>
  </r>
  <r>
    <x v="33"/>
    <x v="1"/>
    <x v="0"/>
    <x v="5"/>
    <x v="271"/>
    <x v="2"/>
    <x v="0"/>
    <x v="0"/>
    <n v="0"/>
    <n v="0"/>
    <x v="10"/>
    <x v="0"/>
    <n v="0"/>
    <n v="0"/>
  </r>
  <r>
    <x v="33"/>
    <x v="1"/>
    <x v="0"/>
    <x v="5"/>
    <x v="254"/>
    <x v="2"/>
    <x v="0"/>
    <x v="0"/>
    <n v="0"/>
    <n v="0"/>
    <x v="11"/>
    <x v="0"/>
    <n v="0"/>
    <n v="0"/>
  </r>
  <r>
    <x v="33"/>
    <x v="1"/>
    <x v="0"/>
    <x v="5"/>
    <x v="198"/>
    <x v="2"/>
    <x v="0"/>
    <x v="0"/>
    <n v="0"/>
    <n v="0"/>
    <x v="2"/>
    <x v="0"/>
    <n v="0"/>
    <n v="0"/>
  </r>
  <r>
    <x v="33"/>
    <x v="1"/>
    <x v="0"/>
    <x v="5"/>
    <x v="268"/>
    <x v="2"/>
    <x v="0"/>
    <x v="0"/>
    <n v="0"/>
    <n v="0"/>
    <x v="7"/>
    <x v="0"/>
    <n v="0"/>
    <n v="0"/>
  </r>
  <r>
    <x v="33"/>
    <x v="1"/>
    <x v="0"/>
    <x v="5"/>
    <x v="153"/>
    <x v="2"/>
    <x v="0"/>
    <x v="0"/>
    <n v="0"/>
    <n v="0"/>
    <x v="40"/>
    <x v="0"/>
    <n v="0"/>
    <n v="0"/>
  </r>
  <r>
    <x v="33"/>
    <x v="1"/>
    <x v="0"/>
    <x v="5"/>
    <x v="196"/>
    <x v="2"/>
    <x v="0"/>
    <x v="0"/>
    <n v="0"/>
    <n v="0"/>
    <x v="11"/>
    <x v="0"/>
    <n v="0"/>
    <n v="0"/>
  </r>
  <r>
    <x v="33"/>
    <x v="1"/>
    <x v="0"/>
    <x v="5"/>
    <x v="45"/>
    <x v="2"/>
    <x v="0"/>
    <x v="0"/>
    <n v="0"/>
    <n v="0"/>
    <x v="30"/>
    <x v="0"/>
    <n v="0"/>
    <n v="0"/>
  </r>
  <r>
    <x v="33"/>
    <x v="1"/>
    <x v="0"/>
    <x v="5"/>
    <x v="153"/>
    <x v="2"/>
    <x v="0"/>
    <x v="0"/>
    <n v="0"/>
    <n v="0"/>
    <x v="17"/>
    <x v="0"/>
    <n v="0"/>
    <n v="0"/>
  </r>
  <r>
    <x v="30"/>
    <x v="0"/>
    <x v="0"/>
    <x v="14"/>
    <x v="274"/>
    <x v="0"/>
    <x v="0"/>
    <x v="0"/>
    <n v="2"/>
    <n v="1"/>
    <x v="0"/>
    <x v="0"/>
    <n v="0"/>
    <n v="0"/>
  </r>
  <r>
    <x v="32"/>
    <x v="1"/>
    <x v="0"/>
    <x v="14"/>
    <x v="140"/>
    <x v="2"/>
    <x v="0"/>
    <x v="0"/>
    <n v="0"/>
    <n v="0"/>
    <x v="19"/>
    <x v="0"/>
    <n v="0"/>
    <n v="0"/>
  </r>
  <r>
    <x v="34"/>
    <x v="1"/>
    <x v="0"/>
    <x v="5"/>
    <x v="154"/>
    <x v="2"/>
    <x v="0"/>
    <x v="0"/>
    <n v="0"/>
    <n v="0"/>
    <x v="7"/>
    <x v="0"/>
    <n v="0"/>
    <n v="0"/>
  </r>
  <r>
    <x v="34"/>
    <x v="1"/>
    <x v="0"/>
    <x v="5"/>
    <x v="254"/>
    <x v="2"/>
    <x v="0"/>
    <x v="0"/>
    <n v="0"/>
    <n v="0"/>
    <x v="42"/>
    <x v="0"/>
    <n v="0"/>
    <n v="0"/>
  </r>
  <r>
    <x v="33"/>
    <x v="1"/>
    <x v="0"/>
    <x v="3"/>
    <x v="170"/>
    <x v="2"/>
    <x v="0"/>
    <x v="0"/>
    <n v="0"/>
    <n v="0"/>
    <x v="8"/>
    <x v="0"/>
    <n v="0"/>
    <n v="0"/>
  </r>
  <r>
    <x v="25"/>
    <x v="0"/>
    <x v="0"/>
    <x v="15"/>
    <x v="190"/>
    <x v="2"/>
    <x v="0"/>
    <x v="0"/>
    <n v="0"/>
    <n v="0"/>
    <x v="11"/>
    <x v="0"/>
    <n v="0"/>
    <n v="0"/>
  </r>
  <r>
    <x v="25"/>
    <x v="0"/>
    <x v="0"/>
    <x v="15"/>
    <x v="190"/>
    <x v="2"/>
    <x v="0"/>
    <x v="0"/>
    <n v="0"/>
    <n v="0"/>
    <x v="2"/>
    <x v="0"/>
    <n v="0"/>
    <n v="0"/>
  </r>
  <r>
    <x v="25"/>
    <x v="0"/>
    <x v="0"/>
    <x v="15"/>
    <x v="190"/>
    <x v="2"/>
    <x v="0"/>
    <x v="0"/>
    <n v="0"/>
    <n v="0"/>
    <x v="8"/>
    <x v="0"/>
    <n v="0"/>
    <n v="0"/>
  </r>
  <r>
    <x v="25"/>
    <x v="0"/>
    <x v="0"/>
    <x v="15"/>
    <x v="190"/>
    <x v="2"/>
    <x v="0"/>
    <x v="0"/>
    <n v="0"/>
    <n v="0"/>
    <x v="2"/>
    <x v="0"/>
    <n v="0"/>
    <n v="0"/>
  </r>
  <r>
    <x v="30"/>
    <x v="0"/>
    <x v="0"/>
    <x v="15"/>
    <x v="190"/>
    <x v="2"/>
    <x v="0"/>
    <x v="0"/>
    <n v="0"/>
    <n v="0"/>
    <x v="8"/>
    <x v="0"/>
    <n v="0"/>
    <n v="0"/>
  </r>
  <r>
    <x v="34"/>
    <x v="1"/>
    <x v="0"/>
    <x v="2"/>
    <x v="108"/>
    <x v="2"/>
    <x v="0"/>
    <x v="0"/>
    <n v="0"/>
    <n v="0"/>
    <x v="0"/>
    <x v="0"/>
    <n v="0"/>
    <n v="0"/>
  </r>
  <r>
    <x v="34"/>
    <x v="1"/>
    <x v="0"/>
    <x v="5"/>
    <x v="155"/>
    <x v="2"/>
    <x v="0"/>
    <x v="0"/>
    <n v="0"/>
    <n v="0"/>
    <x v="4"/>
    <x v="0"/>
    <n v="0"/>
    <n v="0"/>
  </r>
  <r>
    <x v="33"/>
    <x v="1"/>
    <x v="0"/>
    <x v="4"/>
    <x v="68"/>
    <x v="2"/>
    <x v="0"/>
    <x v="0"/>
    <n v="0"/>
    <n v="0"/>
    <x v="8"/>
    <x v="0"/>
    <n v="0"/>
    <n v="0"/>
  </r>
  <r>
    <x v="33"/>
    <x v="1"/>
    <x v="0"/>
    <x v="4"/>
    <x v="68"/>
    <x v="2"/>
    <x v="0"/>
    <x v="0"/>
    <n v="0"/>
    <n v="0"/>
    <x v="11"/>
    <x v="0"/>
    <n v="0"/>
    <n v="0"/>
  </r>
  <r>
    <x v="33"/>
    <x v="1"/>
    <x v="0"/>
    <x v="4"/>
    <x v="275"/>
    <x v="2"/>
    <x v="0"/>
    <x v="0"/>
    <n v="0"/>
    <n v="0"/>
    <x v="11"/>
    <x v="0"/>
    <n v="0"/>
    <n v="0"/>
  </r>
  <r>
    <x v="34"/>
    <x v="1"/>
    <x v="0"/>
    <x v="4"/>
    <x v="27"/>
    <x v="2"/>
    <x v="0"/>
    <x v="0"/>
    <n v="0"/>
    <n v="0"/>
    <x v="2"/>
    <x v="0"/>
    <n v="0"/>
    <n v="0"/>
  </r>
  <r>
    <x v="33"/>
    <x v="1"/>
    <x v="0"/>
    <x v="4"/>
    <x v="230"/>
    <x v="2"/>
    <x v="0"/>
    <x v="0"/>
    <n v="0"/>
    <n v="0"/>
    <x v="2"/>
    <x v="0"/>
    <n v="0"/>
    <n v="0"/>
  </r>
  <r>
    <x v="33"/>
    <x v="1"/>
    <x v="0"/>
    <x v="4"/>
    <x v="179"/>
    <x v="2"/>
    <x v="0"/>
    <x v="0"/>
    <n v="0"/>
    <n v="0"/>
    <x v="2"/>
    <x v="0"/>
    <n v="0"/>
    <n v="0"/>
  </r>
  <r>
    <x v="34"/>
    <x v="1"/>
    <x v="0"/>
    <x v="4"/>
    <x v="276"/>
    <x v="2"/>
    <x v="0"/>
    <x v="0"/>
    <n v="0"/>
    <n v="0"/>
    <x v="0"/>
    <x v="0"/>
    <n v="0"/>
    <n v="0"/>
  </r>
  <r>
    <x v="34"/>
    <x v="1"/>
    <x v="0"/>
    <x v="5"/>
    <x v="154"/>
    <x v="2"/>
    <x v="0"/>
    <x v="0"/>
    <n v="0"/>
    <n v="0"/>
    <x v="7"/>
    <x v="0"/>
    <n v="0"/>
    <n v="0"/>
  </r>
  <r>
    <x v="34"/>
    <x v="1"/>
    <x v="0"/>
    <x v="16"/>
    <x v="277"/>
    <x v="2"/>
    <x v="0"/>
    <x v="0"/>
    <n v="0"/>
    <n v="0"/>
    <x v="7"/>
    <x v="0"/>
    <n v="35100000000"/>
    <n v="186400000"/>
  </r>
  <r>
    <x v="34"/>
    <x v="1"/>
    <x v="0"/>
    <x v="3"/>
    <x v="278"/>
    <x v="2"/>
    <x v="0"/>
    <x v="0"/>
    <n v="0"/>
    <n v="0"/>
    <x v="0"/>
    <x v="0"/>
    <n v="0"/>
    <n v="0"/>
  </r>
  <r>
    <x v="24"/>
    <x v="0"/>
    <x v="0"/>
    <x v="3"/>
    <x v="279"/>
    <x v="2"/>
    <x v="0"/>
    <x v="0"/>
    <n v="0"/>
    <n v="0"/>
    <x v="2"/>
    <x v="0"/>
    <n v="0"/>
    <n v="0"/>
  </r>
  <r>
    <x v="24"/>
    <x v="0"/>
    <x v="0"/>
    <x v="9"/>
    <x v="172"/>
    <x v="2"/>
    <x v="0"/>
    <x v="0"/>
    <n v="0"/>
    <n v="0"/>
    <x v="20"/>
    <x v="0"/>
    <n v="0"/>
    <n v="0"/>
  </r>
  <r>
    <x v="25"/>
    <x v="0"/>
    <x v="0"/>
    <x v="9"/>
    <x v="67"/>
    <x v="2"/>
    <x v="0"/>
    <x v="0"/>
    <n v="0"/>
    <n v="0"/>
    <x v="2"/>
    <x v="0"/>
    <n v="0"/>
    <n v="0"/>
  </r>
  <r>
    <x v="23"/>
    <x v="0"/>
    <x v="0"/>
    <x v="9"/>
    <x v="280"/>
    <x v="2"/>
    <x v="0"/>
    <x v="0"/>
    <n v="0"/>
    <n v="0"/>
    <x v="7"/>
    <x v="0"/>
    <n v="0"/>
    <n v="0"/>
  </r>
  <r>
    <x v="22"/>
    <x v="0"/>
    <x v="0"/>
    <x v="9"/>
    <x v="32"/>
    <x v="2"/>
    <x v="0"/>
    <x v="0"/>
    <n v="0"/>
    <n v="0"/>
    <x v="2"/>
    <x v="0"/>
    <n v="0"/>
    <n v="0"/>
  </r>
  <r>
    <x v="23"/>
    <x v="0"/>
    <x v="0"/>
    <x v="8"/>
    <x v="281"/>
    <x v="2"/>
    <x v="0"/>
    <x v="0"/>
    <n v="0"/>
    <n v="0"/>
    <x v="2"/>
    <x v="0"/>
    <n v="0"/>
    <n v="0"/>
  </r>
  <r>
    <x v="21"/>
    <x v="0"/>
    <x v="0"/>
    <x v="8"/>
    <x v="183"/>
    <x v="2"/>
    <x v="0"/>
    <x v="0"/>
    <n v="0"/>
    <n v="0"/>
    <x v="11"/>
    <x v="0"/>
    <n v="0"/>
    <n v="0"/>
  </r>
  <r>
    <x v="21"/>
    <x v="0"/>
    <x v="0"/>
    <x v="8"/>
    <x v="183"/>
    <x v="2"/>
    <x v="0"/>
    <x v="0"/>
    <n v="0"/>
    <n v="0"/>
    <x v="14"/>
    <x v="0"/>
    <n v="0"/>
    <n v="0"/>
  </r>
  <r>
    <x v="35"/>
    <x v="1"/>
    <x v="0"/>
    <x v="2"/>
    <x v="207"/>
    <x v="2"/>
    <x v="0"/>
    <x v="0"/>
    <n v="0"/>
    <n v="0"/>
    <x v="1"/>
    <x v="0"/>
    <n v="0"/>
    <n v="0"/>
  </r>
  <r>
    <x v="35"/>
    <x v="1"/>
    <x v="0"/>
    <x v="5"/>
    <x v="45"/>
    <x v="2"/>
    <x v="0"/>
    <x v="0"/>
    <n v="0"/>
    <n v="0"/>
    <x v="18"/>
    <x v="0"/>
    <n v="0"/>
    <n v="0"/>
  </r>
  <r>
    <x v="35"/>
    <x v="1"/>
    <x v="0"/>
    <x v="5"/>
    <x v="153"/>
    <x v="2"/>
    <x v="0"/>
    <x v="0"/>
    <n v="0"/>
    <n v="0"/>
    <x v="10"/>
    <x v="0"/>
    <n v="0"/>
    <n v="0"/>
  </r>
  <r>
    <x v="35"/>
    <x v="1"/>
    <x v="0"/>
    <x v="5"/>
    <x v="153"/>
    <x v="2"/>
    <x v="0"/>
    <x v="0"/>
    <n v="0"/>
    <n v="0"/>
    <x v="3"/>
    <x v="0"/>
    <n v="0"/>
    <n v="0"/>
  </r>
  <r>
    <x v="35"/>
    <x v="1"/>
    <x v="0"/>
    <x v="5"/>
    <x v="195"/>
    <x v="2"/>
    <x v="0"/>
    <x v="0"/>
    <n v="0"/>
    <n v="0"/>
    <x v="10"/>
    <x v="0"/>
    <n v="0"/>
    <n v="0"/>
  </r>
  <r>
    <x v="35"/>
    <x v="1"/>
    <x v="0"/>
    <x v="5"/>
    <x v="45"/>
    <x v="2"/>
    <x v="0"/>
    <x v="0"/>
    <n v="0"/>
    <n v="0"/>
    <x v="6"/>
    <x v="0"/>
    <n v="0"/>
    <n v="0"/>
  </r>
  <r>
    <x v="35"/>
    <x v="1"/>
    <x v="0"/>
    <x v="29"/>
    <x v="253"/>
    <x v="2"/>
    <x v="0"/>
    <x v="0"/>
    <n v="0"/>
    <n v="0"/>
    <x v="2"/>
    <x v="0"/>
    <n v="0"/>
    <n v="0"/>
  </r>
  <r>
    <x v="35"/>
    <x v="1"/>
    <x v="0"/>
    <x v="2"/>
    <x v="244"/>
    <x v="2"/>
    <x v="0"/>
    <x v="0"/>
    <n v="0"/>
    <n v="0"/>
    <x v="10"/>
    <x v="0"/>
    <n v="0"/>
    <n v="0"/>
  </r>
  <r>
    <x v="25"/>
    <x v="0"/>
    <x v="0"/>
    <x v="3"/>
    <x v="8"/>
    <x v="2"/>
    <x v="0"/>
    <x v="0"/>
    <n v="0"/>
    <n v="0"/>
    <x v="11"/>
    <x v="0"/>
    <n v="0"/>
    <n v="0"/>
  </r>
  <r>
    <x v="23"/>
    <x v="0"/>
    <x v="0"/>
    <x v="3"/>
    <x v="86"/>
    <x v="2"/>
    <x v="0"/>
    <x v="0"/>
    <n v="0"/>
    <n v="0"/>
    <x v="2"/>
    <x v="0"/>
    <n v="0"/>
    <n v="0"/>
  </r>
  <r>
    <x v="25"/>
    <x v="0"/>
    <x v="0"/>
    <x v="3"/>
    <x v="169"/>
    <x v="2"/>
    <x v="0"/>
    <x v="0"/>
    <n v="0"/>
    <n v="0"/>
    <x v="2"/>
    <x v="0"/>
    <n v="0"/>
    <n v="0"/>
  </r>
  <r>
    <x v="34"/>
    <x v="1"/>
    <x v="0"/>
    <x v="18"/>
    <x v="282"/>
    <x v="2"/>
    <x v="0"/>
    <x v="0"/>
    <n v="0"/>
    <n v="0"/>
    <x v="9"/>
    <x v="0"/>
    <n v="0"/>
    <n v="0"/>
  </r>
  <r>
    <x v="25"/>
    <x v="0"/>
    <x v="0"/>
    <x v="1"/>
    <x v="283"/>
    <x v="2"/>
    <x v="0"/>
    <x v="0"/>
    <n v="0"/>
    <n v="0"/>
    <x v="17"/>
    <x v="0"/>
    <n v="0"/>
    <n v="0"/>
  </r>
  <r>
    <x v="25"/>
    <x v="0"/>
    <x v="0"/>
    <x v="18"/>
    <x v="92"/>
    <x v="2"/>
    <x v="0"/>
    <x v="0"/>
    <n v="0"/>
    <n v="0"/>
    <x v="2"/>
    <x v="0"/>
    <n v="0"/>
    <n v="0"/>
  </r>
  <r>
    <x v="34"/>
    <x v="1"/>
    <x v="0"/>
    <x v="5"/>
    <x v="45"/>
    <x v="2"/>
    <x v="0"/>
    <x v="0"/>
    <n v="0"/>
    <n v="0"/>
    <x v="27"/>
    <x v="0"/>
    <n v="0"/>
    <n v="0"/>
  </r>
  <r>
    <x v="35"/>
    <x v="1"/>
    <x v="0"/>
    <x v="0"/>
    <x v="284"/>
    <x v="2"/>
    <x v="0"/>
    <x v="0"/>
    <n v="0"/>
    <n v="0"/>
    <x v="3"/>
    <x v="0"/>
    <n v="0"/>
    <n v="0"/>
  </r>
  <r>
    <x v="35"/>
    <x v="1"/>
    <x v="0"/>
    <x v="28"/>
    <x v="285"/>
    <x v="9"/>
    <x v="0"/>
    <x v="0"/>
    <n v="1"/>
    <n v="0"/>
    <x v="0"/>
    <x v="0"/>
    <n v="0"/>
    <n v="0"/>
  </r>
  <r>
    <x v="22"/>
    <x v="0"/>
    <x v="0"/>
    <x v="24"/>
    <x v="157"/>
    <x v="2"/>
    <x v="0"/>
    <x v="0"/>
    <n v="0"/>
    <n v="0"/>
    <x v="2"/>
    <x v="0"/>
    <n v="0"/>
    <n v="0"/>
  </r>
  <r>
    <x v="23"/>
    <x v="0"/>
    <x v="0"/>
    <x v="24"/>
    <x v="157"/>
    <x v="2"/>
    <x v="0"/>
    <x v="0"/>
    <n v="0"/>
    <n v="0"/>
    <x v="2"/>
    <x v="0"/>
    <n v="0"/>
    <n v="0"/>
  </r>
  <r>
    <x v="36"/>
    <x v="1"/>
    <x v="0"/>
    <x v="5"/>
    <x v="254"/>
    <x v="2"/>
    <x v="0"/>
    <x v="0"/>
    <n v="0"/>
    <n v="0"/>
    <x v="11"/>
    <x v="0"/>
    <n v="0"/>
    <n v="0"/>
  </r>
  <r>
    <x v="36"/>
    <x v="1"/>
    <x v="0"/>
    <x v="5"/>
    <x v="254"/>
    <x v="2"/>
    <x v="0"/>
    <x v="0"/>
    <n v="0"/>
    <n v="0"/>
    <x v="10"/>
    <x v="0"/>
    <n v="0"/>
    <n v="0"/>
  </r>
  <r>
    <x v="36"/>
    <x v="1"/>
    <x v="0"/>
    <x v="18"/>
    <x v="92"/>
    <x v="2"/>
    <x v="0"/>
    <x v="0"/>
    <n v="0"/>
    <n v="0"/>
    <x v="7"/>
    <x v="0"/>
    <n v="0"/>
    <n v="0"/>
  </r>
  <r>
    <x v="34"/>
    <x v="1"/>
    <x v="0"/>
    <x v="22"/>
    <x v="125"/>
    <x v="0"/>
    <x v="0"/>
    <x v="0"/>
    <n v="0"/>
    <n v="0"/>
    <x v="0"/>
    <x v="0"/>
    <n v="0"/>
    <n v="0"/>
  </r>
  <r>
    <x v="35"/>
    <x v="1"/>
    <x v="0"/>
    <x v="3"/>
    <x v="247"/>
    <x v="2"/>
    <x v="0"/>
    <x v="0"/>
    <n v="0"/>
    <n v="0"/>
    <x v="14"/>
    <x v="0"/>
    <n v="0"/>
    <n v="0"/>
  </r>
  <r>
    <x v="10"/>
    <x v="0"/>
    <x v="0"/>
    <x v="5"/>
    <x v="286"/>
    <x v="2"/>
    <x v="0"/>
    <x v="0"/>
    <n v="0"/>
    <n v="0"/>
    <x v="11"/>
    <x v="0"/>
    <n v="0"/>
    <n v="0"/>
  </r>
  <r>
    <x v="13"/>
    <x v="0"/>
    <x v="0"/>
    <x v="5"/>
    <x v="286"/>
    <x v="2"/>
    <x v="0"/>
    <x v="0"/>
    <n v="0"/>
    <n v="0"/>
    <x v="8"/>
    <x v="0"/>
    <n v="0"/>
    <n v="0"/>
  </r>
  <r>
    <x v="11"/>
    <x v="0"/>
    <x v="0"/>
    <x v="5"/>
    <x v="195"/>
    <x v="2"/>
    <x v="0"/>
    <x v="0"/>
    <n v="0"/>
    <n v="0"/>
    <x v="4"/>
    <x v="0"/>
    <n v="0"/>
    <n v="0"/>
  </r>
  <r>
    <x v="35"/>
    <x v="1"/>
    <x v="0"/>
    <x v="4"/>
    <x v="30"/>
    <x v="2"/>
    <x v="0"/>
    <x v="0"/>
    <n v="0"/>
    <n v="0"/>
    <x v="11"/>
    <x v="0"/>
    <n v="0"/>
    <n v="0"/>
  </r>
  <r>
    <x v="35"/>
    <x v="1"/>
    <x v="0"/>
    <x v="4"/>
    <x v="242"/>
    <x v="2"/>
    <x v="0"/>
    <x v="0"/>
    <n v="0"/>
    <n v="0"/>
    <x v="11"/>
    <x v="0"/>
    <n v="0"/>
    <n v="0"/>
  </r>
  <r>
    <x v="35"/>
    <x v="1"/>
    <x v="0"/>
    <x v="4"/>
    <x v="242"/>
    <x v="2"/>
    <x v="0"/>
    <x v="0"/>
    <n v="0"/>
    <n v="0"/>
    <x v="2"/>
    <x v="0"/>
    <n v="0"/>
    <n v="0"/>
  </r>
  <r>
    <x v="34"/>
    <x v="1"/>
    <x v="0"/>
    <x v="4"/>
    <x v="241"/>
    <x v="2"/>
    <x v="0"/>
    <x v="0"/>
    <n v="0"/>
    <n v="0"/>
    <x v="2"/>
    <x v="0"/>
    <n v="0"/>
    <n v="0"/>
  </r>
  <r>
    <x v="36"/>
    <x v="1"/>
    <x v="0"/>
    <x v="4"/>
    <x v="287"/>
    <x v="0"/>
    <x v="0"/>
    <x v="0"/>
    <n v="1"/>
    <n v="1"/>
    <x v="0"/>
    <x v="0"/>
    <n v="0"/>
    <n v="0"/>
  </r>
  <r>
    <x v="36"/>
    <x v="1"/>
    <x v="0"/>
    <x v="4"/>
    <x v="275"/>
    <x v="13"/>
    <x v="0"/>
    <x v="12"/>
    <n v="0"/>
    <n v="0"/>
    <x v="0"/>
    <x v="0"/>
    <n v="0"/>
    <n v="0"/>
  </r>
  <r>
    <x v="36"/>
    <x v="1"/>
    <x v="0"/>
    <x v="17"/>
    <x v="288"/>
    <x v="2"/>
    <x v="0"/>
    <x v="0"/>
    <n v="0"/>
    <n v="0"/>
    <x v="3"/>
    <x v="0"/>
    <n v="0"/>
    <n v="0"/>
  </r>
  <r>
    <x v="36"/>
    <x v="1"/>
    <x v="0"/>
    <x v="10"/>
    <x v="289"/>
    <x v="2"/>
    <x v="0"/>
    <x v="0"/>
    <n v="0"/>
    <n v="0"/>
    <x v="6"/>
    <x v="0"/>
    <n v="0"/>
    <n v="0"/>
  </r>
  <r>
    <x v="36"/>
    <x v="1"/>
    <x v="0"/>
    <x v="15"/>
    <x v="105"/>
    <x v="0"/>
    <x v="0"/>
    <x v="0"/>
    <n v="0"/>
    <n v="0"/>
    <x v="0"/>
    <x v="0"/>
    <n v="0"/>
    <n v="0"/>
  </r>
  <r>
    <x v="36"/>
    <x v="1"/>
    <x v="0"/>
    <x v="10"/>
    <x v="290"/>
    <x v="2"/>
    <x v="0"/>
    <x v="0"/>
    <n v="0"/>
    <n v="0"/>
    <x v="14"/>
    <x v="0"/>
    <n v="0"/>
    <n v="0"/>
  </r>
  <r>
    <x v="36"/>
    <x v="1"/>
    <x v="0"/>
    <x v="2"/>
    <x v="108"/>
    <x v="2"/>
    <x v="0"/>
    <x v="0"/>
    <n v="0"/>
    <n v="0"/>
    <x v="14"/>
    <x v="0"/>
    <n v="0"/>
    <n v="0"/>
  </r>
  <r>
    <x v="36"/>
    <x v="1"/>
    <x v="0"/>
    <x v="1"/>
    <x v="95"/>
    <x v="9"/>
    <x v="0"/>
    <x v="0"/>
    <n v="45"/>
    <n v="0"/>
    <x v="0"/>
    <x v="0"/>
    <n v="0"/>
    <n v="0"/>
  </r>
  <r>
    <x v="36"/>
    <x v="1"/>
    <x v="0"/>
    <x v="6"/>
    <x v="176"/>
    <x v="2"/>
    <x v="0"/>
    <x v="0"/>
    <n v="0"/>
    <n v="0"/>
    <x v="10"/>
    <x v="0"/>
    <n v="0"/>
    <n v="0"/>
  </r>
  <r>
    <x v="36"/>
    <x v="1"/>
    <x v="0"/>
    <x v="3"/>
    <x v="291"/>
    <x v="2"/>
    <x v="0"/>
    <x v="0"/>
    <n v="0"/>
    <n v="0"/>
    <x v="0"/>
    <x v="0"/>
    <n v="0"/>
    <n v="0"/>
  </r>
  <r>
    <x v="36"/>
    <x v="1"/>
    <x v="0"/>
    <x v="2"/>
    <x v="292"/>
    <x v="2"/>
    <x v="0"/>
    <x v="0"/>
    <n v="0"/>
    <n v="0"/>
    <x v="1"/>
    <x v="0"/>
    <n v="0"/>
    <n v="0"/>
  </r>
  <r>
    <x v="37"/>
    <x v="1"/>
    <x v="0"/>
    <x v="2"/>
    <x v="292"/>
    <x v="2"/>
    <x v="0"/>
    <x v="0"/>
    <n v="0"/>
    <n v="0"/>
    <x v="3"/>
    <x v="0"/>
    <n v="0"/>
    <n v="0"/>
  </r>
  <r>
    <x v="36"/>
    <x v="1"/>
    <x v="0"/>
    <x v="2"/>
    <x v="151"/>
    <x v="2"/>
    <x v="0"/>
    <x v="0"/>
    <n v="0"/>
    <n v="0"/>
    <x v="0"/>
    <x v="0"/>
    <n v="0"/>
    <n v="0"/>
  </r>
  <r>
    <x v="37"/>
    <x v="1"/>
    <x v="0"/>
    <x v="16"/>
    <x v="293"/>
    <x v="17"/>
    <x v="0"/>
    <x v="0"/>
    <n v="0"/>
    <n v="0"/>
    <x v="0"/>
    <x v="0"/>
    <n v="0"/>
    <n v="0"/>
  </r>
  <r>
    <x v="37"/>
    <x v="1"/>
    <x v="0"/>
    <x v="2"/>
    <x v="201"/>
    <x v="2"/>
    <x v="0"/>
    <x v="0"/>
    <n v="0"/>
    <n v="0"/>
    <x v="1"/>
    <x v="0"/>
    <n v="0"/>
    <n v="0"/>
  </r>
  <r>
    <x v="37"/>
    <x v="1"/>
    <x v="0"/>
    <x v="10"/>
    <x v="42"/>
    <x v="2"/>
    <x v="0"/>
    <x v="0"/>
    <n v="0"/>
    <n v="0"/>
    <x v="7"/>
    <x v="0"/>
    <n v="0"/>
    <n v="0"/>
  </r>
  <r>
    <x v="37"/>
    <x v="1"/>
    <x v="0"/>
    <x v="18"/>
    <x v="294"/>
    <x v="2"/>
    <x v="0"/>
    <x v="0"/>
    <n v="0"/>
    <n v="0"/>
    <x v="2"/>
    <x v="0"/>
    <n v="0"/>
    <n v="0"/>
  </r>
  <r>
    <x v="34"/>
    <x v="1"/>
    <x v="0"/>
    <x v="14"/>
    <x v="74"/>
    <x v="2"/>
    <x v="0"/>
    <x v="0"/>
    <n v="0"/>
    <n v="0"/>
    <x v="43"/>
    <x v="0"/>
    <n v="0"/>
    <n v="0"/>
  </r>
  <r>
    <x v="37"/>
    <x v="1"/>
    <x v="0"/>
    <x v="14"/>
    <x v="74"/>
    <x v="2"/>
    <x v="0"/>
    <x v="0"/>
    <n v="0"/>
    <n v="0"/>
    <x v="21"/>
    <x v="0"/>
    <n v="0"/>
    <n v="0"/>
  </r>
  <r>
    <x v="37"/>
    <x v="1"/>
    <x v="0"/>
    <x v="2"/>
    <x v="108"/>
    <x v="2"/>
    <x v="0"/>
    <x v="0"/>
    <n v="0"/>
    <n v="0"/>
    <x v="2"/>
    <x v="0"/>
    <n v="0"/>
    <n v="0"/>
  </r>
  <r>
    <x v="37"/>
    <x v="1"/>
    <x v="0"/>
    <x v="17"/>
    <x v="130"/>
    <x v="2"/>
    <x v="0"/>
    <x v="0"/>
    <n v="0"/>
    <n v="0"/>
    <x v="20"/>
    <x v="0"/>
    <n v="0"/>
    <n v="0"/>
  </r>
  <r>
    <x v="37"/>
    <x v="1"/>
    <x v="0"/>
    <x v="3"/>
    <x v="295"/>
    <x v="2"/>
    <x v="0"/>
    <x v="0"/>
    <n v="0"/>
    <n v="0"/>
    <x v="12"/>
    <x v="0"/>
    <n v="0"/>
    <n v="0"/>
  </r>
  <r>
    <x v="13"/>
    <x v="0"/>
    <x v="0"/>
    <x v="5"/>
    <x v="141"/>
    <x v="2"/>
    <x v="0"/>
    <x v="0"/>
    <n v="0"/>
    <n v="0"/>
    <x v="2"/>
    <x v="0"/>
    <n v="0"/>
    <n v="0"/>
  </r>
  <r>
    <x v="13"/>
    <x v="0"/>
    <x v="0"/>
    <x v="5"/>
    <x v="141"/>
    <x v="2"/>
    <x v="0"/>
    <x v="0"/>
    <n v="0"/>
    <n v="0"/>
    <x v="11"/>
    <x v="0"/>
    <n v="0"/>
    <n v="0"/>
  </r>
  <r>
    <x v="13"/>
    <x v="0"/>
    <x v="0"/>
    <x v="5"/>
    <x v="141"/>
    <x v="2"/>
    <x v="0"/>
    <x v="0"/>
    <n v="0"/>
    <n v="0"/>
    <x v="2"/>
    <x v="0"/>
    <n v="0"/>
    <n v="0"/>
  </r>
  <r>
    <x v="13"/>
    <x v="0"/>
    <x v="0"/>
    <x v="5"/>
    <x v="141"/>
    <x v="2"/>
    <x v="0"/>
    <x v="0"/>
    <n v="0"/>
    <n v="0"/>
    <x v="2"/>
    <x v="0"/>
    <n v="0"/>
    <n v="0"/>
  </r>
  <r>
    <x v="13"/>
    <x v="0"/>
    <x v="0"/>
    <x v="5"/>
    <x v="141"/>
    <x v="2"/>
    <x v="0"/>
    <x v="0"/>
    <n v="0"/>
    <n v="0"/>
    <x v="11"/>
    <x v="0"/>
    <n v="0"/>
    <n v="0"/>
  </r>
  <r>
    <x v="10"/>
    <x v="0"/>
    <x v="0"/>
    <x v="5"/>
    <x v="141"/>
    <x v="2"/>
    <x v="0"/>
    <x v="0"/>
    <n v="0"/>
    <n v="0"/>
    <x v="11"/>
    <x v="0"/>
    <n v="0"/>
    <n v="0"/>
  </r>
  <r>
    <x v="12"/>
    <x v="0"/>
    <x v="0"/>
    <x v="5"/>
    <x v="141"/>
    <x v="2"/>
    <x v="0"/>
    <x v="0"/>
    <n v="0"/>
    <n v="0"/>
    <x v="2"/>
    <x v="0"/>
    <n v="0"/>
    <n v="0"/>
  </r>
  <r>
    <x v="10"/>
    <x v="0"/>
    <x v="0"/>
    <x v="5"/>
    <x v="141"/>
    <x v="2"/>
    <x v="0"/>
    <x v="0"/>
    <n v="0"/>
    <n v="0"/>
    <x v="2"/>
    <x v="0"/>
    <n v="0"/>
    <n v="0"/>
  </r>
  <r>
    <x v="10"/>
    <x v="0"/>
    <x v="0"/>
    <x v="5"/>
    <x v="141"/>
    <x v="2"/>
    <x v="0"/>
    <x v="0"/>
    <n v="0"/>
    <n v="0"/>
    <x v="11"/>
    <x v="0"/>
    <n v="0"/>
    <n v="0"/>
  </r>
  <r>
    <x v="10"/>
    <x v="0"/>
    <x v="0"/>
    <x v="5"/>
    <x v="141"/>
    <x v="2"/>
    <x v="0"/>
    <x v="0"/>
    <n v="0"/>
    <n v="0"/>
    <x v="2"/>
    <x v="0"/>
    <n v="0"/>
    <n v="0"/>
  </r>
  <r>
    <x v="37"/>
    <x v="1"/>
    <x v="0"/>
    <x v="6"/>
    <x v="296"/>
    <x v="2"/>
    <x v="0"/>
    <x v="0"/>
    <n v="0"/>
    <n v="0"/>
    <x v="2"/>
    <x v="0"/>
    <n v="0"/>
    <n v="0"/>
  </r>
  <r>
    <x v="37"/>
    <x v="1"/>
    <x v="0"/>
    <x v="1"/>
    <x v="138"/>
    <x v="9"/>
    <x v="0"/>
    <x v="0"/>
    <n v="8"/>
    <n v="0"/>
    <x v="0"/>
    <x v="0"/>
    <n v="0"/>
    <n v="0"/>
  </r>
  <r>
    <x v="37"/>
    <x v="1"/>
    <x v="0"/>
    <x v="1"/>
    <x v="63"/>
    <x v="9"/>
    <x v="0"/>
    <x v="0"/>
    <n v="1"/>
    <n v="0"/>
    <x v="0"/>
    <x v="0"/>
    <n v="0"/>
    <n v="0"/>
  </r>
  <r>
    <x v="35"/>
    <x v="1"/>
    <x v="0"/>
    <x v="6"/>
    <x v="106"/>
    <x v="9"/>
    <x v="0"/>
    <x v="0"/>
    <n v="0"/>
    <n v="0"/>
    <x v="0"/>
    <x v="0"/>
    <n v="0"/>
    <n v="0"/>
  </r>
  <r>
    <x v="37"/>
    <x v="1"/>
    <x v="0"/>
    <x v="28"/>
    <x v="297"/>
    <x v="13"/>
    <x v="0"/>
    <x v="1"/>
    <n v="0"/>
    <n v="0"/>
    <x v="0"/>
    <x v="0"/>
    <n v="0"/>
    <n v="0"/>
  </r>
  <r>
    <x v="38"/>
    <x v="1"/>
    <x v="0"/>
    <x v="13"/>
    <x v="73"/>
    <x v="2"/>
    <x v="0"/>
    <x v="0"/>
    <n v="0"/>
    <n v="0"/>
    <x v="17"/>
    <x v="0"/>
    <n v="0"/>
    <n v="0"/>
  </r>
  <r>
    <x v="36"/>
    <x v="1"/>
    <x v="0"/>
    <x v="0"/>
    <x v="64"/>
    <x v="2"/>
    <x v="0"/>
    <x v="0"/>
    <n v="0"/>
    <n v="0"/>
    <x v="44"/>
    <x v="0"/>
    <n v="0"/>
    <n v="0"/>
  </r>
  <r>
    <x v="37"/>
    <x v="1"/>
    <x v="0"/>
    <x v="3"/>
    <x v="247"/>
    <x v="2"/>
    <x v="0"/>
    <x v="0"/>
    <n v="0"/>
    <n v="0"/>
    <x v="0"/>
    <x v="0"/>
    <n v="0"/>
    <n v="0"/>
  </r>
  <r>
    <x v="38"/>
    <x v="1"/>
    <x v="0"/>
    <x v="11"/>
    <x v="298"/>
    <x v="0"/>
    <x v="0"/>
    <x v="0"/>
    <n v="4"/>
    <n v="3"/>
    <x v="0"/>
    <x v="0"/>
    <n v="0"/>
    <n v="0"/>
  </r>
  <r>
    <x v="37"/>
    <x v="1"/>
    <x v="0"/>
    <x v="5"/>
    <x v="214"/>
    <x v="2"/>
    <x v="0"/>
    <x v="0"/>
    <n v="0"/>
    <n v="0"/>
    <x v="14"/>
    <x v="0"/>
    <n v="0"/>
    <n v="0"/>
  </r>
  <r>
    <x v="38"/>
    <x v="1"/>
    <x v="0"/>
    <x v="5"/>
    <x v="153"/>
    <x v="2"/>
    <x v="0"/>
    <x v="0"/>
    <n v="0"/>
    <n v="0"/>
    <x v="45"/>
    <x v="0"/>
    <n v="0"/>
    <n v="0"/>
  </r>
  <r>
    <x v="38"/>
    <x v="1"/>
    <x v="0"/>
    <x v="5"/>
    <x v="153"/>
    <x v="2"/>
    <x v="0"/>
    <x v="0"/>
    <n v="0"/>
    <n v="0"/>
    <x v="10"/>
    <x v="0"/>
    <n v="0"/>
    <n v="0"/>
  </r>
  <r>
    <x v="38"/>
    <x v="1"/>
    <x v="0"/>
    <x v="5"/>
    <x v="154"/>
    <x v="2"/>
    <x v="0"/>
    <x v="0"/>
    <n v="0"/>
    <n v="0"/>
    <x v="7"/>
    <x v="0"/>
    <n v="0"/>
    <n v="0"/>
  </r>
  <r>
    <x v="38"/>
    <x v="1"/>
    <x v="0"/>
    <x v="5"/>
    <x v="62"/>
    <x v="2"/>
    <x v="0"/>
    <x v="0"/>
    <n v="0"/>
    <n v="0"/>
    <x v="8"/>
    <x v="0"/>
    <n v="0"/>
    <n v="0"/>
  </r>
  <r>
    <x v="38"/>
    <x v="1"/>
    <x v="0"/>
    <x v="2"/>
    <x v="292"/>
    <x v="2"/>
    <x v="0"/>
    <x v="0"/>
    <n v="0"/>
    <n v="0"/>
    <x v="36"/>
    <x v="0"/>
    <n v="0"/>
    <n v="0"/>
  </r>
  <r>
    <x v="38"/>
    <x v="1"/>
    <x v="0"/>
    <x v="0"/>
    <x v="12"/>
    <x v="6"/>
    <x v="0"/>
    <x v="13"/>
    <n v="0"/>
    <n v="0"/>
    <x v="0"/>
    <x v="0"/>
    <n v="0"/>
    <n v="0"/>
  </r>
  <r>
    <x v="38"/>
    <x v="1"/>
    <x v="0"/>
    <x v="4"/>
    <x v="84"/>
    <x v="2"/>
    <x v="0"/>
    <x v="0"/>
    <n v="0"/>
    <n v="0"/>
    <x v="3"/>
    <x v="0"/>
    <n v="0"/>
    <n v="0"/>
  </r>
  <r>
    <x v="38"/>
    <x v="1"/>
    <x v="0"/>
    <x v="4"/>
    <x v="299"/>
    <x v="2"/>
    <x v="0"/>
    <x v="0"/>
    <n v="0"/>
    <n v="0"/>
    <x v="5"/>
    <x v="0"/>
    <n v="0"/>
    <n v="0"/>
  </r>
  <r>
    <x v="37"/>
    <x v="1"/>
    <x v="0"/>
    <x v="14"/>
    <x v="300"/>
    <x v="2"/>
    <x v="0"/>
    <x v="0"/>
    <n v="0"/>
    <n v="0"/>
    <x v="14"/>
    <x v="0"/>
    <n v="0"/>
    <n v="0"/>
  </r>
  <r>
    <x v="10"/>
    <x v="0"/>
    <x v="0"/>
    <x v="5"/>
    <x v="141"/>
    <x v="2"/>
    <x v="0"/>
    <x v="0"/>
    <n v="0"/>
    <n v="0"/>
    <x v="10"/>
    <x v="0"/>
    <n v="0"/>
    <n v="0"/>
  </r>
  <r>
    <x v="37"/>
    <x v="1"/>
    <x v="0"/>
    <x v="3"/>
    <x v="301"/>
    <x v="2"/>
    <x v="0"/>
    <x v="0"/>
    <n v="0"/>
    <n v="0"/>
    <x v="11"/>
    <x v="0"/>
    <n v="0"/>
    <n v="0"/>
  </r>
  <r>
    <x v="39"/>
    <x v="1"/>
    <x v="0"/>
    <x v="1"/>
    <x v="302"/>
    <x v="2"/>
    <x v="0"/>
    <x v="0"/>
    <n v="0"/>
    <n v="0"/>
    <x v="11"/>
    <x v="0"/>
    <n v="0"/>
    <n v="0"/>
  </r>
  <r>
    <x v="9"/>
    <x v="0"/>
    <x v="0"/>
    <x v="5"/>
    <x v="141"/>
    <x v="2"/>
    <x v="0"/>
    <x v="0"/>
    <n v="0"/>
    <n v="0"/>
    <x v="10"/>
    <x v="0"/>
    <n v="0"/>
    <n v="0"/>
  </r>
  <r>
    <x v="8"/>
    <x v="0"/>
    <x v="0"/>
    <x v="5"/>
    <x v="141"/>
    <x v="2"/>
    <x v="0"/>
    <x v="0"/>
    <n v="0"/>
    <n v="0"/>
    <x v="2"/>
    <x v="0"/>
    <n v="0"/>
    <n v="0"/>
  </r>
  <r>
    <x v="39"/>
    <x v="1"/>
    <x v="0"/>
    <x v="5"/>
    <x v="45"/>
    <x v="0"/>
    <x v="0"/>
    <x v="0"/>
    <n v="0"/>
    <n v="0"/>
    <x v="0"/>
    <x v="0"/>
    <n v="0"/>
    <n v="0"/>
  </r>
  <r>
    <x v="39"/>
    <x v="1"/>
    <x v="0"/>
    <x v="2"/>
    <x v="108"/>
    <x v="2"/>
    <x v="0"/>
    <x v="0"/>
    <n v="0"/>
    <n v="0"/>
    <x v="11"/>
    <x v="0"/>
    <n v="0"/>
    <n v="0"/>
  </r>
  <r>
    <x v="38"/>
    <x v="1"/>
    <x v="0"/>
    <x v="5"/>
    <x v="45"/>
    <x v="2"/>
    <x v="0"/>
    <x v="0"/>
    <n v="0"/>
    <n v="0"/>
    <x v="2"/>
    <x v="0"/>
    <n v="0"/>
    <n v="0"/>
  </r>
  <r>
    <x v="39"/>
    <x v="1"/>
    <x v="0"/>
    <x v="5"/>
    <x v="165"/>
    <x v="2"/>
    <x v="0"/>
    <x v="0"/>
    <n v="0"/>
    <n v="0"/>
    <x v="46"/>
    <x v="0"/>
    <n v="0"/>
    <n v="0"/>
  </r>
  <r>
    <x v="39"/>
    <x v="1"/>
    <x v="0"/>
    <x v="5"/>
    <x v="62"/>
    <x v="2"/>
    <x v="0"/>
    <x v="0"/>
    <n v="0"/>
    <n v="0"/>
    <x v="6"/>
    <x v="0"/>
    <n v="0"/>
    <n v="0"/>
  </r>
  <r>
    <x v="39"/>
    <x v="1"/>
    <x v="0"/>
    <x v="5"/>
    <x v="154"/>
    <x v="2"/>
    <x v="0"/>
    <x v="0"/>
    <n v="0"/>
    <n v="0"/>
    <x v="37"/>
    <x v="0"/>
    <n v="0"/>
    <n v="0"/>
  </r>
  <r>
    <x v="39"/>
    <x v="1"/>
    <x v="0"/>
    <x v="5"/>
    <x v="153"/>
    <x v="2"/>
    <x v="0"/>
    <x v="0"/>
    <n v="0"/>
    <n v="0"/>
    <x v="4"/>
    <x v="0"/>
    <n v="0"/>
    <n v="0"/>
  </r>
  <r>
    <x v="39"/>
    <x v="1"/>
    <x v="0"/>
    <x v="2"/>
    <x v="151"/>
    <x v="2"/>
    <x v="0"/>
    <x v="0"/>
    <n v="0"/>
    <n v="0"/>
    <x v="3"/>
    <x v="0"/>
    <n v="0"/>
    <n v="0"/>
  </r>
  <r>
    <x v="39"/>
    <x v="1"/>
    <x v="0"/>
    <x v="0"/>
    <x v="232"/>
    <x v="2"/>
    <x v="0"/>
    <x v="0"/>
    <n v="0"/>
    <n v="0"/>
    <x v="0"/>
    <x v="0"/>
    <n v="0"/>
    <n v="0"/>
  </r>
  <r>
    <x v="39"/>
    <x v="1"/>
    <x v="0"/>
    <x v="3"/>
    <x v="303"/>
    <x v="2"/>
    <x v="0"/>
    <x v="0"/>
    <n v="0"/>
    <n v="0"/>
    <x v="4"/>
    <x v="0"/>
    <n v="0"/>
    <n v="0"/>
  </r>
  <r>
    <x v="21"/>
    <x v="0"/>
    <x v="0"/>
    <x v="2"/>
    <x v="223"/>
    <x v="2"/>
    <x v="0"/>
    <x v="0"/>
    <n v="0"/>
    <n v="0"/>
    <x v="10"/>
    <x v="0"/>
    <n v="0"/>
    <n v="0"/>
  </r>
  <r>
    <x v="40"/>
    <x v="1"/>
    <x v="0"/>
    <x v="3"/>
    <x v="303"/>
    <x v="2"/>
    <x v="0"/>
    <x v="0"/>
    <n v="0"/>
    <n v="0"/>
    <x v="8"/>
    <x v="0"/>
    <n v="0"/>
    <n v="0"/>
  </r>
  <r>
    <x v="40"/>
    <x v="1"/>
    <x v="0"/>
    <x v="5"/>
    <x v="153"/>
    <x v="0"/>
    <x v="0"/>
    <x v="0"/>
    <n v="1"/>
    <n v="1"/>
    <x v="0"/>
    <x v="0"/>
    <n v="0"/>
    <n v="0"/>
  </r>
  <r>
    <x v="40"/>
    <x v="1"/>
    <x v="0"/>
    <x v="5"/>
    <x v="153"/>
    <x v="2"/>
    <x v="0"/>
    <x v="0"/>
    <n v="0"/>
    <n v="0"/>
    <x v="3"/>
    <x v="0"/>
    <n v="0"/>
    <n v="0"/>
  </r>
  <r>
    <x v="40"/>
    <x v="1"/>
    <x v="0"/>
    <x v="5"/>
    <x v="153"/>
    <x v="2"/>
    <x v="0"/>
    <x v="0"/>
    <n v="0"/>
    <n v="0"/>
    <x v="0"/>
    <x v="0"/>
    <n v="0"/>
    <n v="0"/>
  </r>
  <r>
    <x v="40"/>
    <x v="1"/>
    <x v="0"/>
    <x v="0"/>
    <x v="255"/>
    <x v="18"/>
    <x v="1"/>
    <x v="0"/>
    <n v="0"/>
    <n v="0"/>
    <x v="0"/>
    <x v="0"/>
    <n v="0"/>
    <n v="0"/>
  </r>
  <r>
    <x v="40"/>
    <x v="1"/>
    <x v="0"/>
    <x v="4"/>
    <x v="27"/>
    <x v="2"/>
    <x v="0"/>
    <x v="0"/>
    <n v="0"/>
    <n v="0"/>
    <x v="2"/>
    <x v="0"/>
    <n v="0"/>
    <n v="0"/>
  </r>
  <r>
    <x v="40"/>
    <x v="1"/>
    <x v="0"/>
    <x v="5"/>
    <x v="271"/>
    <x v="2"/>
    <x v="0"/>
    <x v="0"/>
    <n v="0"/>
    <n v="0"/>
    <x v="4"/>
    <x v="0"/>
    <n v="0"/>
    <n v="0"/>
  </r>
  <r>
    <x v="40"/>
    <x v="1"/>
    <x v="0"/>
    <x v="5"/>
    <x v="153"/>
    <x v="2"/>
    <x v="0"/>
    <x v="0"/>
    <n v="0"/>
    <n v="0"/>
    <x v="0"/>
    <x v="0"/>
    <n v="0"/>
    <n v="0"/>
  </r>
  <r>
    <x v="40"/>
    <x v="1"/>
    <x v="0"/>
    <x v="5"/>
    <x v="45"/>
    <x v="2"/>
    <x v="0"/>
    <x v="0"/>
    <n v="0"/>
    <n v="0"/>
    <x v="35"/>
    <x v="0"/>
    <n v="0"/>
    <n v="0"/>
  </r>
  <r>
    <x v="34"/>
    <x v="1"/>
    <x v="0"/>
    <x v="2"/>
    <x v="108"/>
    <x v="2"/>
    <x v="0"/>
    <x v="0"/>
    <n v="0"/>
    <n v="0"/>
    <x v="30"/>
    <x v="0"/>
    <n v="0"/>
    <n v="0"/>
  </r>
  <r>
    <x v="40"/>
    <x v="1"/>
    <x v="0"/>
    <x v="5"/>
    <x v="271"/>
    <x v="2"/>
    <x v="0"/>
    <x v="0"/>
    <n v="0"/>
    <n v="0"/>
    <x v="8"/>
    <x v="0"/>
    <n v="0"/>
    <n v="0"/>
  </r>
  <r>
    <x v="39"/>
    <x v="1"/>
    <x v="0"/>
    <x v="16"/>
    <x v="304"/>
    <x v="2"/>
    <x v="0"/>
    <x v="0"/>
    <n v="0"/>
    <n v="0"/>
    <x v="1"/>
    <x v="0"/>
    <n v="0"/>
    <n v="0"/>
  </r>
  <r>
    <x v="40"/>
    <x v="1"/>
    <x v="0"/>
    <x v="6"/>
    <x v="305"/>
    <x v="2"/>
    <x v="0"/>
    <x v="0"/>
    <n v="0"/>
    <n v="0"/>
    <x v="11"/>
    <x v="0"/>
    <n v="0"/>
    <n v="0"/>
  </r>
  <r>
    <x v="40"/>
    <x v="1"/>
    <x v="0"/>
    <x v="6"/>
    <x v="306"/>
    <x v="2"/>
    <x v="0"/>
    <x v="0"/>
    <n v="0"/>
    <n v="0"/>
    <x v="2"/>
    <x v="0"/>
    <n v="0"/>
    <n v="0"/>
  </r>
  <r>
    <x v="38"/>
    <x v="1"/>
    <x v="0"/>
    <x v="6"/>
    <x v="307"/>
    <x v="2"/>
    <x v="0"/>
    <x v="0"/>
    <n v="0"/>
    <n v="0"/>
    <x v="25"/>
    <x v="0"/>
    <n v="0"/>
    <n v="0"/>
  </r>
  <r>
    <x v="39"/>
    <x v="1"/>
    <x v="0"/>
    <x v="14"/>
    <x v="74"/>
    <x v="2"/>
    <x v="0"/>
    <x v="0"/>
    <n v="0"/>
    <n v="0"/>
    <x v="47"/>
    <x v="0"/>
    <n v="0"/>
    <n v="0"/>
  </r>
  <r>
    <x v="40"/>
    <x v="1"/>
    <x v="0"/>
    <x v="14"/>
    <x v="131"/>
    <x v="2"/>
    <x v="0"/>
    <x v="0"/>
    <n v="0"/>
    <n v="0"/>
    <x v="12"/>
    <x v="0"/>
    <n v="0"/>
    <n v="0"/>
  </r>
  <r>
    <x v="41"/>
    <x v="1"/>
    <x v="0"/>
    <x v="4"/>
    <x v="84"/>
    <x v="2"/>
    <x v="0"/>
    <x v="0"/>
    <n v="0"/>
    <n v="0"/>
    <x v="27"/>
    <x v="0"/>
    <n v="0"/>
    <n v="0"/>
  </r>
  <r>
    <x v="41"/>
    <x v="1"/>
    <x v="0"/>
    <x v="4"/>
    <x v="132"/>
    <x v="2"/>
    <x v="0"/>
    <x v="0"/>
    <n v="0"/>
    <n v="0"/>
    <x v="11"/>
    <x v="0"/>
    <n v="0"/>
    <n v="0"/>
  </r>
  <r>
    <x v="41"/>
    <x v="1"/>
    <x v="0"/>
    <x v="4"/>
    <x v="242"/>
    <x v="2"/>
    <x v="0"/>
    <x v="0"/>
    <n v="0"/>
    <n v="0"/>
    <x v="2"/>
    <x v="0"/>
    <n v="0"/>
    <n v="0"/>
  </r>
  <r>
    <x v="40"/>
    <x v="1"/>
    <x v="0"/>
    <x v="4"/>
    <x v="273"/>
    <x v="2"/>
    <x v="0"/>
    <x v="0"/>
    <n v="0"/>
    <n v="0"/>
    <x v="2"/>
    <x v="0"/>
    <n v="0"/>
    <n v="0"/>
  </r>
  <r>
    <x v="40"/>
    <x v="1"/>
    <x v="0"/>
    <x v="4"/>
    <x v="83"/>
    <x v="2"/>
    <x v="0"/>
    <x v="0"/>
    <n v="0"/>
    <n v="0"/>
    <x v="3"/>
    <x v="0"/>
    <n v="0"/>
    <n v="0"/>
  </r>
  <r>
    <x v="40"/>
    <x v="1"/>
    <x v="0"/>
    <x v="4"/>
    <x v="308"/>
    <x v="2"/>
    <x v="0"/>
    <x v="0"/>
    <n v="0"/>
    <n v="0"/>
    <x v="2"/>
    <x v="0"/>
    <n v="0"/>
    <n v="0"/>
  </r>
  <r>
    <x v="40"/>
    <x v="1"/>
    <x v="0"/>
    <x v="4"/>
    <x v="309"/>
    <x v="4"/>
    <x v="0"/>
    <x v="0"/>
    <n v="1"/>
    <n v="0"/>
    <x v="0"/>
    <x v="0"/>
    <n v="0"/>
    <n v="0"/>
  </r>
  <r>
    <x v="34"/>
    <x v="1"/>
    <x v="0"/>
    <x v="4"/>
    <x v="30"/>
    <x v="9"/>
    <x v="0"/>
    <x v="0"/>
    <n v="2"/>
    <n v="0"/>
    <x v="0"/>
    <x v="0"/>
    <n v="0"/>
    <n v="0"/>
  </r>
  <r>
    <x v="41"/>
    <x v="1"/>
    <x v="0"/>
    <x v="14"/>
    <x v="310"/>
    <x v="2"/>
    <x v="0"/>
    <x v="0"/>
    <n v="0"/>
    <n v="0"/>
    <x v="11"/>
    <x v="0"/>
    <n v="0"/>
    <n v="0"/>
  </r>
  <r>
    <x v="41"/>
    <x v="1"/>
    <x v="0"/>
    <x v="1"/>
    <x v="138"/>
    <x v="2"/>
    <x v="0"/>
    <x v="0"/>
    <n v="0"/>
    <n v="0"/>
    <x v="11"/>
    <x v="0"/>
    <n v="0"/>
    <n v="0"/>
  </r>
  <r>
    <x v="41"/>
    <x v="1"/>
    <x v="0"/>
    <x v="5"/>
    <x v="45"/>
    <x v="2"/>
    <x v="0"/>
    <x v="0"/>
    <n v="0"/>
    <n v="0"/>
    <x v="34"/>
    <x v="0"/>
    <n v="0"/>
    <n v="0"/>
  </r>
  <r>
    <x v="41"/>
    <x v="1"/>
    <x v="0"/>
    <x v="5"/>
    <x v="195"/>
    <x v="2"/>
    <x v="0"/>
    <x v="0"/>
    <n v="0"/>
    <n v="0"/>
    <x v="40"/>
    <x v="0"/>
    <n v="0"/>
    <n v="0"/>
  </r>
  <r>
    <x v="41"/>
    <x v="1"/>
    <x v="0"/>
    <x v="5"/>
    <x v="153"/>
    <x v="2"/>
    <x v="0"/>
    <x v="0"/>
    <n v="0"/>
    <n v="0"/>
    <x v="48"/>
    <x v="0"/>
    <n v="0"/>
    <n v="0"/>
  </r>
  <r>
    <x v="41"/>
    <x v="1"/>
    <x v="0"/>
    <x v="2"/>
    <x v="151"/>
    <x v="2"/>
    <x v="0"/>
    <x v="0"/>
    <n v="0"/>
    <n v="0"/>
    <x v="2"/>
    <x v="0"/>
    <n v="0"/>
    <n v="0"/>
  </r>
  <r>
    <x v="41"/>
    <x v="1"/>
    <x v="0"/>
    <x v="9"/>
    <x v="40"/>
    <x v="13"/>
    <x v="0"/>
    <x v="3"/>
    <n v="5"/>
    <n v="1"/>
    <x v="0"/>
    <x v="0"/>
    <n v="0"/>
    <n v="0"/>
  </r>
  <r>
    <x v="41"/>
    <x v="1"/>
    <x v="0"/>
    <x v="2"/>
    <x v="108"/>
    <x v="2"/>
    <x v="0"/>
    <x v="0"/>
    <n v="0"/>
    <n v="0"/>
    <x v="11"/>
    <x v="0"/>
    <n v="0"/>
    <n v="0"/>
  </r>
  <r>
    <x v="41"/>
    <x v="1"/>
    <x v="0"/>
    <x v="5"/>
    <x v="62"/>
    <x v="2"/>
    <x v="0"/>
    <x v="0"/>
    <n v="0"/>
    <n v="0"/>
    <x v="35"/>
    <x v="0"/>
    <n v="0"/>
    <n v="0"/>
  </r>
  <r>
    <x v="41"/>
    <x v="1"/>
    <x v="0"/>
    <x v="5"/>
    <x v="153"/>
    <x v="2"/>
    <x v="0"/>
    <x v="0"/>
    <n v="0"/>
    <n v="0"/>
    <x v="17"/>
    <x v="0"/>
    <n v="0"/>
    <n v="0"/>
  </r>
  <r>
    <x v="41"/>
    <x v="1"/>
    <x v="0"/>
    <x v="14"/>
    <x v="300"/>
    <x v="2"/>
    <x v="0"/>
    <x v="0"/>
    <n v="0"/>
    <n v="0"/>
    <x v="4"/>
    <x v="0"/>
    <n v="0"/>
    <n v="0"/>
  </r>
  <r>
    <x v="42"/>
    <x v="1"/>
    <x v="0"/>
    <x v="24"/>
    <x v="311"/>
    <x v="10"/>
    <x v="0"/>
    <x v="0"/>
    <n v="47"/>
    <n v="1"/>
    <x v="0"/>
    <x v="0"/>
    <n v="0"/>
    <n v="0"/>
  </r>
  <r>
    <x v="41"/>
    <x v="1"/>
    <x v="0"/>
    <x v="3"/>
    <x v="312"/>
    <x v="2"/>
    <x v="0"/>
    <x v="0"/>
    <n v="0"/>
    <n v="0"/>
    <x v="7"/>
    <x v="0"/>
    <n v="0"/>
    <n v="0"/>
  </r>
  <r>
    <x v="41"/>
    <x v="1"/>
    <x v="0"/>
    <x v="3"/>
    <x v="86"/>
    <x v="2"/>
    <x v="0"/>
    <x v="0"/>
    <n v="0"/>
    <n v="0"/>
    <x v="11"/>
    <x v="0"/>
    <n v="0"/>
    <n v="0"/>
  </r>
  <r>
    <x v="42"/>
    <x v="1"/>
    <x v="0"/>
    <x v="5"/>
    <x v="313"/>
    <x v="2"/>
    <x v="0"/>
    <x v="0"/>
    <n v="0"/>
    <n v="0"/>
    <x v="4"/>
    <x v="0"/>
    <n v="0"/>
    <n v="0"/>
  </r>
  <r>
    <x v="42"/>
    <x v="1"/>
    <x v="0"/>
    <x v="5"/>
    <x v="254"/>
    <x v="2"/>
    <x v="0"/>
    <x v="0"/>
    <n v="0"/>
    <n v="0"/>
    <x v="27"/>
    <x v="0"/>
    <n v="0"/>
    <n v="0"/>
  </r>
  <r>
    <x v="42"/>
    <x v="1"/>
    <x v="0"/>
    <x v="5"/>
    <x v="195"/>
    <x v="2"/>
    <x v="0"/>
    <x v="0"/>
    <n v="0"/>
    <n v="0"/>
    <x v="46"/>
    <x v="0"/>
    <n v="0"/>
    <n v="0"/>
  </r>
  <r>
    <x v="42"/>
    <x v="1"/>
    <x v="0"/>
    <x v="5"/>
    <x v="153"/>
    <x v="2"/>
    <x v="0"/>
    <x v="0"/>
    <n v="0"/>
    <n v="0"/>
    <x v="0"/>
    <x v="0"/>
    <n v="0"/>
    <n v="0"/>
  </r>
  <r>
    <x v="42"/>
    <x v="1"/>
    <x v="0"/>
    <x v="5"/>
    <x v="45"/>
    <x v="2"/>
    <x v="0"/>
    <x v="0"/>
    <n v="0"/>
    <n v="0"/>
    <x v="34"/>
    <x v="0"/>
    <n v="0"/>
    <n v="0"/>
  </r>
  <r>
    <x v="42"/>
    <x v="1"/>
    <x v="0"/>
    <x v="5"/>
    <x v="254"/>
    <x v="2"/>
    <x v="0"/>
    <x v="0"/>
    <n v="0"/>
    <n v="0"/>
    <x v="26"/>
    <x v="0"/>
    <n v="0"/>
    <n v="0"/>
  </r>
  <r>
    <x v="42"/>
    <x v="1"/>
    <x v="0"/>
    <x v="5"/>
    <x v="153"/>
    <x v="2"/>
    <x v="0"/>
    <x v="0"/>
    <n v="0"/>
    <n v="0"/>
    <x v="9"/>
    <x v="0"/>
    <n v="0"/>
    <n v="0"/>
  </r>
  <r>
    <x v="42"/>
    <x v="1"/>
    <x v="0"/>
    <x v="5"/>
    <x v="45"/>
    <x v="2"/>
    <x v="0"/>
    <x v="0"/>
    <n v="0"/>
    <n v="0"/>
    <x v="34"/>
    <x v="0"/>
    <n v="0"/>
    <n v="0"/>
  </r>
  <r>
    <x v="41"/>
    <x v="1"/>
    <x v="0"/>
    <x v="6"/>
    <x v="314"/>
    <x v="2"/>
    <x v="0"/>
    <x v="0"/>
    <n v="0"/>
    <n v="0"/>
    <x v="2"/>
    <x v="0"/>
    <n v="0"/>
    <n v="0"/>
  </r>
  <r>
    <x v="41"/>
    <x v="1"/>
    <x v="0"/>
    <x v="6"/>
    <x v="315"/>
    <x v="2"/>
    <x v="0"/>
    <x v="0"/>
    <n v="0"/>
    <n v="0"/>
    <x v="3"/>
    <x v="0"/>
    <n v="0"/>
    <n v="0"/>
  </r>
  <r>
    <x v="41"/>
    <x v="1"/>
    <x v="0"/>
    <x v="6"/>
    <x v="316"/>
    <x v="2"/>
    <x v="0"/>
    <x v="0"/>
    <n v="0"/>
    <n v="0"/>
    <x v="11"/>
    <x v="0"/>
    <n v="0"/>
    <n v="0"/>
  </r>
  <r>
    <x v="41"/>
    <x v="1"/>
    <x v="0"/>
    <x v="6"/>
    <x v="317"/>
    <x v="2"/>
    <x v="0"/>
    <x v="0"/>
    <n v="0"/>
    <n v="0"/>
    <x v="8"/>
    <x v="0"/>
    <n v="0"/>
    <n v="0"/>
  </r>
  <r>
    <x v="42"/>
    <x v="1"/>
    <x v="0"/>
    <x v="6"/>
    <x v="175"/>
    <x v="6"/>
    <x v="0"/>
    <x v="9"/>
    <n v="0"/>
    <n v="0"/>
    <x v="0"/>
    <x v="0"/>
    <n v="0"/>
    <n v="0"/>
  </r>
  <r>
    <x v="41"/>
    <x v="1"/>
    <x v="0"/>
    <x v="6"/>
    <x v="318"/>
    <x v="2"/>
    <x v="0"/>
    <x v="0"/>
    <n v="0"/>
    <n v="0"/>
    <x v="8"/>
    <x v="0"/>
    <n v="0"/>
    <n v="0"/>
  </r>
  <r>
    <x v="41"/>
    <x v="1"/>
    <x v="0"/>
    <x v="14"/>
    <x v="74"/>
    <x v="2"/>
    <x v="0"/>
    <x v="0"/>
    <n v="0"/>
    <n v="0"/>
    <x v="49"/>
    <x v="0"/>
    <n v="0"/>
    <n v="0"/>
  </r>
  <r>
    <x v="41"/>
    <x v="1"/>
    <x v="0"/>
    <x v="14"/>
    <x v="98"/>
    <x v="2"/>
    <x v="0"/>
    <x v="0"/>
    <n v="0"/>
    <n v="0"/>
    <x v="20"/>
    <x v="0"/>
    <n v="0"/>
    <n v="0"/>
  </r>
  <r>
    <x v="42"/>
    <x v="1"/>
    <x v="0"/>
    <x v="0"/>
    <x v="72"/>
    <x v="2"/>
    <x v="0"/>
    <x v="0"/>
    <n v="0"/>
    <n v="0"/>
    <x v="42"/>
    <x v="0"/>
    <n v="0"/>
    <n v="0"/>
  </r>
  <r>
    <x v="42"/>
    <x v="1"/>
    <x v="0"/>
    <x v="4"/>
    <x v="319"/>
    <x v="2"/>
    <x v="0"/>
    <x v="0"/>
    <n v="0"/>
    <n v="0"/>
    <x v="25"/>
    <x v="0"/>
    <n v="0"/>
    <n v="0"/>
  </r>
  <r>
    <x v="41"/>
    <x v="1"/>
    <x v="0"/>
    <x v="4"/>
    <x v="320"/>
    <x v="2"/>
    <x v="0"/>
    <x v="0"/>
    <n v="0"/>
    <n v="0"/>
    <x v="3"/>
    <x v="0"/>
    <n v="0"/>
    <n v="0"/>
  </r>
  <r>
    <x v="42"/>
    <x v="1"/>
    <x v="0"/>
    <x v="5"/>
    <x v="201"/>
    <x v="2"/>
    <x v="0"/>
    <x v="0"/>
    <n v="0"/>
    <n v="0"/>
    <x v="36"/>
    <x v="0"/>
    <n v="0"/>
    <n v="0"/>
  </r>
  <r>
    <x v="37"/>
    <x v="1"/>
    <x v="0"/>
    <x v="14"/>
    <x v="321"/>
    <x v="2"/>
    <x v="0"/>
    <x v="0"/>
    <n v="0"/>
    <n v="0"/>
    <x v="2"/>
    <x v="0"/>
    <n v="0"/>
    <n v="0"/>
  </r>
  <r>
    <x v="37"/>
    <x v="1"/>
    <x v="0"/>
    <x v="14"/>
    <x v="321"/>
    <x v="2"/>
    <x v="0"/>
    <x v="0"/>
    <n v="0"/>
    <n v="0"/>
    <x v="12"/>
    <x v="0"/>
    <n v="0"/>
    <n v="0"/>
  </r>
  <r>
    <x v="36"/>
    <x v="1"/>
    <x v="0"/>
    <x v="14"/>
    <x v="321"/>
    <x v="2"/>
    <x v="0"/>
    <x v="0"/>
    <n v="0"/>
    <n v="0"/>
    <x v="12"/>
    <x v="0"/>
    <n v="0"/>
    <n v="0"/>
  </r>
  <r>
    <x v="38"/>
    <x v="1"/>
    <x v="0"/>
    <x v="14"/>
    <x v="321"/>
    <x v="2"/>
    <x v="0"/>
    <x v="0"/>
    <n v="0"/>
    <n v="0"/>
    <x v="1"/>
    <x v="0"/>
    <n v="0"/>
    <n v="0"/>
  </r>
  <r>
    <x v="38"/>
    <x v="1"/>
    <x v="0"/>
    <x v="14"/>
    <x v="321"/>
    <x v="2"/>
    <x v="0"/>
    <x v="0"/>
    <n v="0"/>
    <n v="0"/>
    <x v="30"/>
    <x v="0"/>
    <n v="0"/>
    <n v="0"/>
  </r>
  <r>
    <x v="24"/>
    <x v="0"/>
    <x v="0"/>
    <x v="14"/>
    <x v="321"/>
    <x v="2"/>
    <x v="0"/>
    <x v="0"/>
    <n v="0"/>
    <n v="0"/>
    <x v="10"/>
    <x v="0"/>
    <n v="0"/>
    <n v="0"/>
  </r>
  <r>
    <x v="21"/>
    <x v="0"/>
    <x v="0"/>
    <x v="14"/>
    <x v="321"/>
    <x v="2"/>
    <x v="0"/>
    <x v="0"/>
    <n v="0"/>
    <n v="0"/>
    <x v="11"/>
    <x v="0"/>
    <n v="0"/>
    <n v="0"/>
  </r>
  <r>
    <x v="18"/>
    <x v="0"/>
    <x v="0"/>
    <x v="14"/>
    <x v="321"/>
    <x v="2"/>
    <x v="0"/>
    <x v="0"/>
    <n v="0"/>
    <n v="0"/>
    <x v="3"/>
    <x v="0"/>
    <n v="0"/>
    <n v="0"/>
  </r>
  <r>
    <x v="5"/>
    <x v="0"/>
    <x v="0"/>
    <x v="14"/>
    <x v="321"/>
    <x v="2"/>
    <x v="0"/>
    <x v="0"/>
    <n v="0"/>
    <n v="0"/>
    <x v="10"/>
    <x v="0"/>
    <n v="0"/>
    <n v="0"/>
  </r>
  <r>
    <x v="3"/>
    <x v="0"/>
    <x v="0"/>
    <x v="14"/>
    <x v="321"/>
    <x v="2"/>
    <x v="0"/>
    <x v="0"/>
    <n v="0"/>
    <n v="0"/>
    <x v="10"/>
    <x v="0"/>
    <n v="0"/>
    <n v="0"/>
  </r>
  <r>
    <x v="42"/>
    <x v="1"/>
    <x v="0"/>
    <x v="13"/>
    <x v="73"/>
    <x v="2"/>
    <x v="0"/>
    <x v="0"/>
    <n v="0"/>
    <n v="0"/>
    <x v="0"/>
    <x v="0"/>
    <n v="0"/>
    <n v="0"/>
  </r>
  <r>
    <x v="42"/>
    <x v="1"/>
    <x v="0"/>
    <x v="3"/>
    <x v="59"/>
    <x v="2"/>
    <x v="0"/>
    <x v="0"/>
    <n v="0"/>
    <n v="0"/>
    <x v="11"/>
    <x v="0"/>
    <n v="0"/>
    <n v="0"/>
  </r>
  <r>
    <x v="42"/>
    <x v="1"/>
    <x v="0"/>
    <x v="6"/>
    <x v="322"/>
    <x v="2"/>
    <x v="0"/>
    <x v="0"/>
    <n v="0"/>
    <n v="0"/>
    <x v="35"/>
    <x v="0"/>
    <n v="0"/>
    <n v="0"/>
  </r>
  <r>
    <x v="42"/>
    <x v="1"/>
    <x v="0"/>
    <x v="6"/>
    <x v="323"/>
    <x v="2"/>
    <x v="0"/>
    <x v="0"/>
    <n v="0"/>
    <n v="0"/>
    <x v="11"/>
    <x v="0"/>
    <n v="0"/>
    <n v="0"/>
  </r>
  <r>
    <x v="42"/>
    <x v="1"/>
    <x v="0"/>
    <x v="5"/>
    <x v="201"/>
    <x v="2"/>
    <x v="0"/>
    <x v="0"/>
    <n v="0"/>
    <n v="0"/>
    <x v="36"/>
    <x v="0"/>
    <n v="0"/>
    <n v="0"/>
  </r>
  <r>
    <x v="41"/>
    <x v="1"/>
    <x v="0"/>
    <x v="10"/>
    <x v="55"/>
    <x v="2"/>
    <x v="0"/>
    <x v="0"/>
    <n v="0"/>
    <n v="0"/>
    <x v="34"/>
    <x v="0"/>
    <n v="0"/>
    <n v="0"/>
  </r>
  <r>
    <x v="42"/>
    <x v="1"/>
    <x v="0"/>
    <x v="6"/>
    <x v="324"/>
    <x v="2"/>
    <x v="0"/>
    <x v="0"/>
    <n v="0"/>
    <n v="0"/>
    <x v="0"/>
    <x v="0"/>
    <n v="0"/>
    <n v="0"/>
  </r>
  <r>
    <x v="43"/>
    <x v="1"/>
    <x v="0"/>
    <x v="14"/>
    <x v="325"/>
    <x v="2"/>
    <x v="0"/>
    <x v="0"/>
    <n v="0"/>
    <n v="0"/>
    <x v="50"/>
    <x v="0"/>
    <n v="0"/>
    <n v="0"/>
  </r>
  <r>
    <x v="42"/>
    <x v="1"/>
    <x v="0"/>
    <x v="4"/>
    <x v="93"/>
    <x v="2"/>
    <x v="0"/>
    <x v="0"/>
    <n v="0"/>
    <n v="0"/>
    <x v="0"/>
    <x v="0"/>
    <n v="0"/>
    <n v="0"/>
  </r>
  <r>
    <x v="42"/>
    <x v="1"/>
    <x v="0"/>
    <x v="4"/>
    <x v="93"/>
    <x v="2"/>
    <x v="0"/>
    <x v="0"/>
    <n v="0"/>
    <n v="0"/>
    <x v="9"/>
    <x v="0"/>
    <n v="0"/>
    <n v="0"/>
  </r>
  <r>
    <x v="43"/>
    <x v="1"/>
    <x v="0"/>
    <x v="3"/>
    <x v="247"/>
    <x v="2"/>
    <x v="0"/>
    <x v="0"/>
    <n v="0"/>
    <n v="0"/>
    <x v="13"/>
    <x v="0"/>
    <n v="0"/>
    <n v="0"/>
  </r>
  <r>
    <x v="43"/>
    <x v="1"/>
    <x v="0"/>
    <x v="24"/>
    <x v="136"/>
    <x v="0"/>
    <x v="0"/>
    <x v="0"/>
    <n v="4"/>
    <n v="3"/>
    <x v="0"/>
    <x v="0"/>
    <n v="0"/>
    <n v="0"/>
  </r>
  <r>
    <x v="43"/>
    <x v="1"/>
    <x v="0"/>
    <x v="24"/>
    <x v="326"/>
    <x v="2"/>
    <x v="0"/>
    <x v="0"/>
    <n v="0"/>
    <n v="0"/>
    <x v="2"/>
    <x v="0"/>
    <n v="0"/>
    <n v="0"/>
  </r>
  <r>
    <x v="43"/>
    <x v="1"/>
    <x v="0"/>
    <x v="5"/>
    <x v="199"/>
    <x v="2"/>
    <x v="0"/>
    <x v="0"/>
    <n v="0"/>
    <n v="0"/>
    <x v="14"/>
    <x v="0"/>
    <n v="0"/>
    <n v="0"/>
  </r>
  <r>
    <x v="42"/>
    <x v="1"/>
    <x v="0"/>
    <x v="4"/>
    <x v="327"/>
    <x v="2"/>
    <x v="0"/>
    <x v="0"/>
    <n v="0"/>
    <n v="0"/>
    <x v="14"/>
    <x v="0"/>
    <n v="0"/>
    <n v="0"/>
  </r>
  <r>
    <x v="42"/>
    <x v="1"/>
    <x v="0"/>
    <x v="4"/>
    <x v="36"/>
    <x v="2"/>
    <x v="0"/>
    <x v="0"/>
    <n v="0"/>
    <n v="0"/>
    <x v="32"/>
    <x v="0"/>
    <n v="0"/>
    <n v="0"/>
  </r>
  <r>
    <x v="43"/>
    <x v="1"/>
    <x v="0"/>
    <x v="4"/>
    <x v="36"/>
    <x v="2"/>
    <x v="0"/>
    <x v="0"/>
    <n v="0"/>
    <n v="0"/>
    <x v="0"/>
    <x v="0"/>
    <n v="0"/>
    <n v="0"/>
  </r>
  <r>
    <x v="43"/>
    <x v="1"/>
    <x v="0"/>
    <x v="24"/>
    <x v="328"/>
    <x v="2"/>
    <x v="0"/>
    <x v="0"/>
    <n v="0"/>
    <n v="0"/>
    <x v="1"/>
    <x v="0"/>
    <n v="0"/>
    <n v="0"/>
  </r>
  <r>
    <x v="43"/>
    <x v="1"/>
    <x v="0"/>
    <x v="24"/>
    <x v="157"/>
    <x v="2"/>
    <x v="0"/>
    <x v="0"/>
    <n v="0"/>
    <n v="0"/>
    <x v="2"/>
    <x v="0"/>
    <n v="0"/>
    <n v="0"/>
  </r>
  <r>
    <x v="43"/>
    <x v="1"/>
    <x v="0"/>
    <x v="24"/>
    <x v="329"/>
    <x v="2"/>
    <x v="0"/>
    <x v="0"/>
    <n v="0"/>
    <n v="0"/>
    <x v="0"/>
    <x v="0"/>
    <n v="0"/>
    <n v="0"/>
  </r>
  <r>
    <x v="43"/>
    <x v="1"/>
    <x v="0"/>
    <x v="5"/>
    <x v="62"/>
    <x v="2"/>
    <x v="0"/>
    <x v="0"/>
    <n v="0"/>
    <n v="0"/>
    <x v="4"/>
    <x v="0"/>
    <n v="0"/>
    <n v="0"/>
  </r>
  <r>
    <x v="43"/>
    <x v="1"/>
    <x v="0"/>
    <x v="5"/>
    <x v="62"/>
    <x v="2"/>
    <x v="0"/>
    <x v="0"/>
    <n v="0"/>
    <n v="0"/>
    <x v="7"/>
    <x v="0"/>
    <n v="0"/>
    <n v="0"/>
  </r>
  <r>
    <x v="43"/>
    <x v="1"/>
    <x v="0"/>
    <x v="2"/>
    <x v="100"/>
    <x v="2"/>
    <x v="0"/>
    <x v="0"/>
    <n v="0"/>
    <n v="0"/>
    <x v="2"/>
    <x v="0"/>
    <n v="0"/>
    <n v="0"/>
  </r>
  <r>
    <x v="35"/>
    <x v="1"/>
    <x v="0"/>
    <x v="6"/>
    <x v="128"/>
    <x v="2"/>
    <x v="0"/>
    <x v="0"/>
    <n v="0"/>
    <n v="0"/>
    <x v="51"/>
    <x v="0"/>
    <n v="0"/>
    <n v="0"/>
  </r>
  <r>
    <x v="43"/>
    <x v="1"/>
    <x v="0"/>
    <x v="3"/>
    <x v="243"/>
    <x v="2"/>
    <x v="0"/>
    <x v="0"/>
    <n v="0"/>
    <n v="0"/>
    <x v="1"/>
    <x v="0"/>
    <n v="0"/>
    <n v="0"/>
  </r>
  <r>
    <x v="43"/>
    <x v="1"/>
    <x v="0"/>
    <x v="3"/>
    <x v="330"/>
    <x v="2"/>
    <x v="0"/>
    <x v="0"/>
    <n v="0"/>
    <n v="0"/>
    <x v="2"/>
    <x v="0"/>
    <n v="0"/>
    <n v="0"/>
  </r>
  <r>
    <x v="44"/>
    <x v="1"/>
    <x v="0"/>
    <x v="4"/>
    <x v="308"/>
    <x v="2"/>
    <x v="0"/>
    <x v="0"/>
    <n v="0"/>
    <n v="0"/>
    <x v="11"/>
    <x v="0"/>
    <n v="0"/>
    <n v="0"/>
  </r>
  <r>
    <x v="43"/>
    <x v="1"/>
    <x v="0"/>
    <x v="6"/>
    <x v="331"/>
    <x v="2"/>
    <x v="0"/>
    <x v="0"/>
    <n v="0"/>
    <n v="0"/>
    <x v="1"/>
    <x v="0"/>
    <n v="0"/>
    <n v="0"/>
  </r>
  <r>
    <x v="43"/>
    <x v="1"/>
    <x v="0"/>
    <x v="24"/>
    <x v="329"/>
    <x v="2"/>
    <x v="0"/>
    <x v="0"/>
    <n v="0"/>
    <n v="0"/>
    <x v="2"/>
    <x v="0"/>
    <n v="0"/>
    <n v="0"/>
  </r>
  <r>
    <x v="42"/>
    <x v="1"/>
    <x v="0"/>
    <x v="4"/>
    <x v="93"/>
    <x v="2"/>
    <x v="0"/>
    <x v="0"/>
    <n v="0"/>
    <n v="0"/>
    <x v="4"/>
    <x v="0"/>
    <n v="0"/>
    <n v="0"/>
  </r>
  <r>
    <x v="44"/>
    <x v="1"/>
    <x v="0"/>
    <x v="26"/>
    <x v="332"/>
    <x v="10"/>
    <x v="0"/>
    <x v="0"/>
    <n v="0"/>
    <n v="0"/>
    <x v="0"/>
    <x v="0"/>
    <n v="0"/>
    <n v="0"/>
  </r>
  <r>
    <x v="44"/>
    <x v="1"/>
    <x v="0"/>
    <x v="26"/>
    <x v="333"/>
    <x v="10"/>
    <x v="0"/>
    <x v="0"/>
    <n v="0"/>
    <n v="0"/>
    <x v="0"/>
    <x v="0"/>
    <n v="0"/>
    <n v="0"/>
  </r>
  <r>
    <x v="44"/>
    <x v="1"/>
    <x v="0"/>
    <x v="20"/>
    <x v="137"/>
    <x v="2"/>
    <x v="0"/>
    <x v="0"/>
    <n v="0"/>
    <n v="0"/>
    <x v="25"/>
    <x v="0"/>
    <n v="0"/>
    <n v="0"/>
  </r>
  <r>
    <x v="43"/>
    <x v="1"/>
    <x v="0"/>
    <x v="10"/>
    <x v="154"/>
    <x v="2"/>
    <x v="0"/>
    <x v="0"/>
    <n v="0"/>
    <n v="0"/>
    <x v="3"/>
    <x v="0"/>
    <n v="0"/>
    <n v="0"/>
  </r>
  <r>
    <x v="43"/>
    <x v="1"/>
    <x v="0"/>
    <x v="10"/>
    <x v="154"/>
    <x v="2"/>
    <x v="0"/>
    <x v="0"/>
    <n v="0"/>
    <n v="0"/>
    <x v="8"/>
    <x v="0"/>
    <n v="0"/>
    <n v="0"/>
  </r>
  <r>
    <x v="12"/>
    <x v="0"/>
    <x v="0"/>
    <x v="10"/>
    <x v="154"/>
    <x v="2"/>
    <x v="0"/>
    <x v="0"/>
    <n v="0"/>
    <n v="0"/>
    <x v="2"/>
    <x v="0"/>
    <n v="0"/>
    <n v="0"/>
  </r>
  <r>
    <x v="43"/>
    <x v="1"/>
    <x v="0"/>
    <x v="10"/>
    <x v="154"/>
    <x v="2"/>
    <x v="0"/>
    <x v="0"/>
    <n v="0"/>
    <n v="0"/>
    <x v="11"/>
    <x v="0"/>
    <n v="0"/>
    <n v="0"/>
  </r>
  <r>
    <x v="43"/>
    <x v="1"/>
    <x v="0"/>
    <x v="10"/>
    <x v="154"/>
    <x v="2"/>
    <x v="0"/>
    <x v="0"/>
    <n v="0"/>
    <n v="0"/>
    <x v="10"/>
    <x v="0"/>
    <n v="0"/>
    <n v="0"/>
  </r>
  <r>
    <x v="44"/>
    <x v="1"/>
    <x v="0"/>
    <x v="28"/>
    <x v="297"/>
    <x v="9"/>
    <x v="0"/>
    <x v="0"/>
    <n v="12"/>
    <n v="0"/>
    <x v="0"/>
    <x v="0"/>
    <n v="0"/>
    <n v="0"/>
  </r>
  <r>
    <x v="44"/>
    <x v="1"/>
    <x v="0"/>
    <x v="13"/>
    <x v="73"/>
    <x v="0"/>
    <x v="0"/>
    <x v="12"/>
    <n v="0"/>
    <n v="0"/>
    <x v="0"/>
    <x v="0"/>
    <n v="0"/>
    <n v="0"/>
  </r>
  <r>
    <x v="40"/>
    <x v="1"/>
    <x v="0"/>
    <x v="5"/>
    <x v="153"/>
    <x v="2"/>
    <x v="0"/>
    <x v="0"/>
    <n v="0"/>
    <n v="0"/>
    <x v="0"/>
    <x v="0"/>
    <n v="0"/>
    <n v="0"/>
  </r>
  <r>
    <x v="45"/>
    <x v="1"/>
    <x v="0"/>
    <x v="30"/>
    <x v="334"/>
    <x v="2"/>
    <x v="0"/>
    <x v="0"/>
    <n v="0"/>
    <n v="0"/>
    <x v="0"/>
    <x v="0"/>
    <n v="0"/>
    <n v="0"/>
  </r>
  <r>
    <x v="45"/>
    <x v="1"/>
    <x v="0"/>
    <x v="2"/>
    <x v="187"/>
    <x v="2"/>
    <x v="0"/>
    <x v="0"/>
    <n v="0"/>
    <n v="0"/>
    <x v="3"/>
    <x v="0"/>
    <n v="0"/>
    <n v="0"/>
  </r>
  <r>
    <x v="45"/>
    <x v="1"/>
    <x v="0"/>
    <x v="25"/>
    <x v="261"/>
    <x v="2"/>
    <x v="0"/>
    <x v="0"/>
    <n v="0"/>
    <n v="0"/>
    <x v="2"/>
    <x v="0"/>
    <n v="0"/>
    <n v="0"/>
  </r>
  <r>
    <x v="45"/>
    <x v="1"/>
    <x v="0"/>
    <x v="13"/>
    <x v="73"/>
    <x v="2"/>
    <x v="0"/>
    <x v="0"/>
    <n v="0"/>
    <n v="0"/>
    <x v="3"/>
    <x v="0"/>
    <n v="0"/>
    <n v="0"/>
  </r>
  <r>
    <x v="45"/>
    <x v="1"/>
    <x v="0"/>
    <x v="4"/>
    <x v="84"/>
    <x v="2"/>
    <x v="0"/>
    <x v="0"/>
    <n v="0"/>
    <n v="0"/>
    <x v="11"/>
    <x v="0"/>
    <n v="0"/>
    <n v="0"/>
  </r>
  <r>
    <x v="44"/>
    <x v="1"/>
    <x v="0"/>
    <x v="4"/>
    <x v="319"/>
    <x v="2"/>
    <x v="0"/>
    <x v="0"/>
    <n v="0"/>
    <n v="0"/>
    <x v="11"/>
    <x v="0"/>
    <n v="0"/>
    <n v="0"/>
  </r>
  <r>
    <x v="44"/>
    <x v="1"/>
    <x v="0"/>
    <x v="4"/>
    <x v="230"/>
    <x v="2"/>
    <x v="0"/>
    <x v="0"/>
    <n v="0"/>
    <n v="0"/>
    <x v="2"/>
    <x v="0"/>
    <n v="0"/>
    <n v="0"/>
  </r>
  <r>
    <x v="45"/>
    <x v="1"/>
    <x v="0"/>
    <x v="3"/>
    <x v="335"/>
    <x v="4"/>
    <x v="2"/>
    <x v="0"/>
    <n v="0"/>
    <n v="0"/>
    <x v="0"/>
    <x v="0"/>
    <n v="0"/>
    <n v="0"/>
  </r>
  <r>
    <x v="45"/>
    <x v="1"/>
    <x v="0"/>
    <x v="2"/>
    <x v="336"/>
    <x v="2"/>
    <x v="0"/>
    <x v="0"/>
    <n v="0"/>
    <n v="0"/>
    <x v="14"/>
    <x v="0"/>
    <n v="0"/>
    <n v="0"/>
  </r>
  <r>
    <x v="45"/>
    <x v="1"/>
    <x v="0"/>
    <x v="2"/>
    <x v="187"/>
    <x v="2"/>
    <x v="0"/>
    <x v="0"/>
    <n v="0"/>
    <n v="0"/>
    <x v="2"/>
    <x v="0"/>
    <n v="0"/>
    <n v="0"/>
  </r>
  <r>
    <x v="46"/>
    <x v="1"/>
    <x v="0"/>
    <x v="2"/>
    <x v="336"/>
    <x v="2"/>
    <x v="0"/>
    <x v="0"/>
    <n v="0"/>
    <n v="0"/>
    <x v="28"/>
    <x v="0"/>
    <n v="0"/>
    <n v="0"/>
  </r>
  <r>
    <x v="45"/>
    <x v="1"/>
    <x v="0"/>
    <x v="14"/>
    <x v="74"/>
    <x v="2"/>
    <x v="0"/>
    <x v="0"/>
    <n v="0"/>
    <n v="0"/>
    <x v="52"/>
    <x v="0"/>
    <n v="0"/>
    <n v="0"/>
  </r>
  <r>
    <x v="45"/>
    <x v="1"/>
    <x v="0"/>
    <x v="5"/>
    <x v="154"/>
    <x v="2"/>
    <x v="0"/>
    <x v="0"/>
    <n v="0"/>
    <n v="0"/>
    <x v="0"/>
    <x v="0"/>
    <n v="0"/>
    <n v="0"/>
  </r>
  <r>
    <x v="44"/>
    <x v="1"/>
    <x v="0"/>
    <x v="4"/>
    <x v="132"/>
    <x v="2"/>
    <x v="0"/>
    <x v="0"/>
    <n v="0"/>
    <n v="0"/>
    <x v="2"/>
    <x v="0"/>
    <n v="0"/>
    <n v="0"/>
  </r>
  <r>
    <x v="45"/>
    <x v="1"/>
    <x v="0"/>
    <x v="4"/>
    <x v="182"/>
    <x v="2"/>
    <x v="0"/>
    <x v="0"/>
    <n v="0"/>
    <n v="0"/>
    <x v="2"/>
    <x v="0"/>
    <n v="0"/>
    <n v="0"/>
  </r>
  <r>
    <x v="44"/>
    <x v="1"/>
    <x v="0"/>
    <x v="4"/>
    <x v="337"/>
    <x v="2"/>
    <x v="0"/>
    <x v="0"/>
    <n v="0"/>
    <n v="0"/>
    <x v="1"/>
    <x v="0"/>
    <n v="0"/>
    <n v="0"/>
  </r>
  <r>
    <x v="44"/>
    <x v="1"/>
    <x v="0"/>
    <x v="4"/>
    <x v="320"/>
    <x v="2"/>
    <x v="0"/>
    <x v="0"/>
    <n v="0"/>
    <n v="0"/>
    <x v="2"/>
    <x v="0"/>
    <n v="0"/>
    <n v="0"/>
  </r>
  <r>
    <x v="45"/>
    <x v="1"/>
    <x v="0"/>
    <x v="6"/>
    <x v="338"/>
    <x v="2"/>
    <x v="0"/>
    <x v="0"/>
    <n v="0"/>
    <n v="0"/>
    <x v="7"/>
    <x v="0"/>
    <n v="0"/>
    <n v="0"/>
  </r>
  <r>
    <x v="46"/>
    <x v="1"/>
    <x v="0"/>
    <x v="6"/>
    <x v="306"/>
    <x v="2"/>
    <x v="0"/>
    <x v="0"/>
    <n v="0"/>
    <n v="0"/>
    <x v="2"/>
    <x v="0"/>
    <n v="0"/>
    <n v="0"/>
  </r>
  <r>
    <x v="46"/>
    <x v="1"/>
    <x v="0"/>
    <x v="4"/>
    <x v="242"/>
    <x v="2"/>
    <x v="0"/>
    <x v="0"/>
    <n v="0"/>
    <n v="0"/>
    <x v="2"/>
    <x v="0"/>
    <n v="0"/>
    <n v="0"/>
  </r>
  <r>
    <x v="45"/>
    <x v="1"/>
    <x v="0"/>
    <x v="4"/>
    <x v="116"/>
    <x v="2"/>
    <x v="0"/>
    <x v="0"/>
    <n v="0"/>
    <n v="0"/>
    <x v="2"/>
    <x v="0"/>
    <n v="0"/>
    <n v="0"/>
  </r>
  <r>
    <x v="45"/>
    <x v="1"/>
    <x v="0"/>
    <x v="4"/>
    <x v="275"/>
    <x v="2"/>
    <x v="0"/>
    <x v="0"/>
    <n v="0"/>
    <n v="0"/>
    <x v="10"/>
    <x v="0"/>
    <n v="0"/>
    <n v="0"/>
  </r>
  <r>
    <x v="45"/>
    <x v="1"/>
    <x v="0"/>
    <x v="4"/>
    <x v="36"/>
    <x v="2"/>
    <x v="0"/>
    <x v="0"/>
    <n v="0"/>
    <n v="0"/>
    <x v="2"/>
    <x v="0"/>
    <n v="0"/>
    <n v="0"/>
  </r>
  <r>
    <x v="45"/>
    <x v="1"/>
    <x v="0"/>
    <x v="4"/>
    <x v="319"/>
    <x v="2"/>
    <x v="0"/>
    <x v="0"/>
    <n v="0"/>
    <n v="0"/>
    <x v="11"/>
    <x v="0"/>
    <n v="0"/>
    <n v="0"/>
  </r>
  <r>
    <x v="46"/>
    <x v="1"/>
    <x v="0"/>
    <x v="4"/>
    <x v="339"/>
    <x v="5"/>
    <x v="0"/>
    <x v="0"/>
    <n v="0"/>
    <n v="0"/>
    <x v="0"/>
    <x v="0"/>
    <n v="0"/>
    <n v="0"/>
  </r>
  <r>
    <x v="46"/>
    <x v="1"/>
    <x v="0"/>
    <x v="16"/>
    <x v="340"/>
    <x v="2"/>
    <x v="0"/>
    <x v="0"/>
    <n v="0"/>
    <n v="0"/>
    <x v="9"/>
    <x v="0"/>
    <n v="0"/>
    <n v="0"/>
  </r>
  <r>
    <x v="47"/>
    <x v="1"/>
    <x v="0"/>
    <x v="5"/>
    <x v="154"/>
    <x v="2"/>
    <x v="0"/>
    <x v="0"/>
    <n v="0"/>
    <n v="0"/>
    <x v="0"/>
    <x v="0"/>
    <n v="0"/>
    <n v="0"/>
  </r>
  <r>
    <x v="46"/>
    <x v="1"/>
    <x v="0"/>
    <x v="4"/>
    <x v="30"/>
    <x v="5"/>
    <x v="1"/>
    <x v="0"/>
    <n v="0"/>
    <n v="0"/>
    <x v="0"/>
    <x v="0"/>
    <n v="0"/>
    <n v="0"/>
  </r>
  <r>
    <x v="46"/>
    <x v="1"/>
    <x v="0"/>
    <x v="29"/>
    <x v="253"/>
    <x v="9"/>
    <x v="0"/>
    <x v="0"/>
    <n v="16"/>
    <n v="0"/>
    <x v="0"/>
    <x v="0"/>
    <n v="0"/>
    <n v="0"/>
  </r>
  <r>
    <x v="46"/>
    <x v="1"/>
    <x v="0"/>
    <x v="4"/>
    <x v="337"/>
    <x v="2"/>
    <x v="0"/>
    <x v="0"/>
    <n v="0"/>
    <n v="0"/>
    <x v="12"/>
    <x v="0"/>
    <n v="0"/>
    <n v="0"/>
  </r>
  <r>
    <x v="47"/>
    <x v="1"/>
    <x v="0"/>
    <x v="4"/>
    <x v="144"/>
    <x v="2"/>
    <x v="0"/>
    <x v="0"/>
    <n v="0"/>
    <n v="0"/>
    <x v="8"/>
    <x v="0"/>
    <n v="0"/>
    <n v="0"/>
  </r>
  <r>
    <x v="47"/>
    <x v="1"/>
    <x v="0"/>
    <x v="4"/>
    <x v="341"/>
    <x v="0"/>
    <x v="0"/>
    <x v="0"/>
    <n v="1"/>
    <n v="1"/>
    <x v="0"/>
    <x v="0"/>
    <n v="0"/>
    <n v="0"/>
  </r>
  <r>
    <x v="47"/>
    <x v="1"/>
    <x v="0"/>
    <x v="13"/>
    <x v="73"/>
    <x v="2"/>
    <x v="0"/>
    <x v="0"/>
    <n v="0"/>
    <n v="0"/>
    <x v="0"/>
    <x v="0"/>
    <n v="0"/>
    <n v="0"/>
  </r>
  <r>
    <x v="47"/>
    <x v="1"/>
    <x v="0"/>
    <x v="6"/>
    <x v="24"/>
    <x v="2"/>
    <x v="0"/>
    <x v="0"/>
    <n v="0"/>
    <n v="0"/>
    <x v="10"/>
    <x v="0"/>
    <n v="0"/>
    <n v="0"/>
  </r>
  <r>
    <x v="47"/>
    <x v="1"/>
    <x v="0"/>
    <x v="6"/>
    <x v="314"/>
    <x v="2"/>
    <x v="0"/>
    <x v="0"/>
    <n v="0"/>
    <n v="0"/>
    <x v="17"/>
    <x v="0"/>
    <n v="0"/>
    <n v="0"/>
  </r>
  <r>
    <x v="47"/>
    <x v="1"/>
    <x v="0"/>
    <x v="2"/>
    <x v="100"/>
    <x v="2"/>
    <x v="0"/>
    <x v="0"/>
    <n v="0"/>
    <n v="0"/>
    <x v="42"/>
    <x v="0"/>
    <n v="0"/>
    <n v="0"/>
  </r>
  <r>
    <x v="47"/>
    <x v="1"/>
    <x v="0"/>
    <x v="6"/>
    <x v="342"/>
    <x v="2"/>
    <x v="0"/>
    <x v="0"/>
    <n v="0"/>
    <n v="0"/>
    <x v="9"/>
    <x v="0"/>
    <n v="0"/>
    <n v="0"/>
  </r>
  <r>
    <x v="47"/>
    <x v="1"/>
    <x v="0"/>
    <x v="6"/>
    <x v="206"/>
    <x v="2"/>
    <x v="0"/>
    <x v="0"/>
    <n v="0"/>
    <n v="0"/>
    <x v="3"/>
    <x v="0"/>
    <n v="0"/>
    <n v="0"/>
  </r>
  <r>
    <x v="47"/>
    <x v="1"/>
    <x v="0"/>
    <x v="6"/>
    <x v="343"/>
    <x v="2"/>
    <x v="0"/>
    <x v="0"/>
    <n v="0"/>
    <n v="0"/>
    <x v="4"/>
    <x v="0"/>
    <n v="0"/>
    <n v="0"/>
  </r>
  <r>
    <x v="47"/>
    <x v="1"/>
    <x v="0"/>
    <x v="4"/>
    <x v="299"/>
    <x v="2"/>
    <x v="0"/>
    <x v="0"/>
    <n v="0"/>
    <n v="0"/>
    <x v="36"/>
    <x v="0"/>
    <n v="0"/>
    <n v="0"/>
  </r>
  <r>
    <x v="47"/>
    <x v="1"/>
    <x v="0"/>
    <x v="4"/>
    <x v="258"/>
    <x v="2"/>
    <x v="0"/>
    <x v="0"/>
    <n v="0"/>
    <n v="0"/>
    <x v="11"/>
    <x v="0"/>
    <n v="0"/>
    <n v="0"/>
  </r>
  <r>
    <x v="46"/>
    <x v="1"/>
    <x v="0"/>
    <x v="4"/>
    <x v="181"/>
    <x v="9"/>
    <x v="0"/>
    <x v="0"/>
    <n v="16"/>
    <n v="1"/>
    <x v="0"/>
    <x v="0"/>
    <n v="0"/>
    <n v="0"/>
  </r>
  <r>
    <x v="47"/>
    <x v="1"/>
    <x v="0"/>
    <x v="2"/>
    <x v="108"/>
    <x v="2"/>
    <x v="0"/>
    <x v="0"/>
    <n v="0"/>
    <n v="0"/>
    <x v="42"/>
    <x v="0"/>
    <n v="0"/>
    <n v="0"/>
  </r>
  <r>
    <x v="45"/>
    <x v="1"/>
    <x v="0"/>
    <x v="6"/>
    <x v="128"/>
    <x v="2"/>
    <x v="0"/>
    <x v="0"/>
    <n v="0"/>
    <n v="0"/>
    <x v="51"/>
    <x v="0"/>
    <n v="0"/>
    <n v="0"/>
  </r>
  <r>
    <x v="47"/>
    <x v="1"/>
    <x v="0"/>
    <x v="6"/>
    <x v="225"/>
    <x v="2"/>
    <x v="0"/>
    <x v="0"/>
    <n v="0"/>
    <n v="0"/>
    <x v="11"/>
    <x v="0"/>
    <n v="0"/>
    <n v="0"/>
  </r>
  <r>
    <x v="47"/>
    <x v="1"/>
    <x v="0"/>
    <x v="6"/>
    <x v="176"/>
    <x v="2"/>
    <x v="0"/>
    <x v="0"/>
    <n v="0"/>
    <n v="0"/>
    <x v="20"/>
    <x v="0"/>
    <n v="0"/>
    <n v="0"/>
  </r>
  <r>
    <x v="47"/>
    <x v="1"/>
    <x v="0"/>
    <x v="6"/>
    <x v="57"/>
    <x v="2"/>
    <x v="0"/>
    <x v="0"/>
    <n v="0"/>
    <n v="0"/>
    <x v="2"/>
    <x v="0"/>
    <n v="0"/>
    <n v="0"/>
  </r>
  <r>
    <x v="47"/>
    <x v="1"/>
    <x v="0"/>
    <x v="4"/>
    <x v="36"/>
    <x v="2"/>
    <x v="0"/>
    <x v="0"/>
    <n v="0"/>
    <n v="0"/>
    <x v="2"/>
    <x v="0"/>
    <n v="0"/>
    <n v="0"/>
  </r>
  <r>
    <x v="47"/>
    <x v="1"/>
    <x v="0"/>
    <x v="2"/>
    <x v="238"/>
    <x v="2"/>
    <x v="0"/>
    <x v="0"/>
    <n v="0"/>
    <n v="0"/>
    <x v="10"/>
    <x v="0"/>
    <n v="0"/>
    <n v="0"/>
  </r>
  <r>
    <x v="46"/>
    <x v="1"/>
    <x v="0"/>
    <x v="0"/>
    <x v="344"/>
    <x v="10"/>
    <x v="0"/>
    <x v="0"/>
    <n v="0"/>
    <n v="0"/>
    <x v="0"/>
    <x v="0"/>
    <n v="0"/>
    <n v="0"/>
  </r>
  <r>
    <x v="48"/>
    <x v="1"/>
    <x v="0"/>
    <x v="2"/>
    <x v="244"/>
    <x v="2"/>
    <x v="0"/>
    <x v="0"/>
    <n v="0"/>
    <n v="0"/>
    <x v="0"/>
    <x v="0"/>
    <n v="0"/>
    <n v="0"/>
  </r>
  <r>
    <x v="46"/>
    <x v="1"/>
    <x v="0"/>
    <x v="6"/>
    <x v="345"/>
    <x v="2"/>
    <x v="0"/>
    <x v="0"/>
    <n v="0"/>
    <n v="0"/>
    <x v="0"/>
    <x v="0"/>
    <n v="0"/>
    <n v="0"/>
  </r>
  <r>
    <x v="47"/>
    <x v="1"/>
    <x v="0"/>
    <x v="4"/>
    <x v="84"/>
    <x v="2"/>
    <x v="0"/>
    <x v="0"/>
    <n v="0"/>
    <n v="0"/>
    <x v="11"/>
    <x v="0"/>
    <n v="0"/>
    <n v="0"/>
  </r>
  <r>
    <x v="47"/>
    <x v="1"/>
    <x v="0"/>
    <x v="4"/>
    <x v="337"/>
    <x v="2"/>
    <x v="0"/>
    <x v="0"/>
    <n v="0"/>
    <n v="0"/>
    <x v="10"/>
    <x v="0"/>
    <n v="0"/>
    <n v="0"/>
  </r>
  <r>
    <x v="48"/>
    <x v="1"/>
    <x v="0"/>
    <x v="3"/>
    <x v="330"/>
    <x v="2"/>
    <x v="0"/>
    <x v="0"/>
    <n v="0"/>
    <n v="0"/>
    <x v="2"/>
    <x v="0"/>
    <n v="0"/>
    <n v="0"/>
  </r>
  <r>
    <x v="49"/>
    <x v="1"/>
    <x v="0"/>
    <x v="16"/>
    <x v="346"/>
    <x v="2"/>
    <x v="0"/>
    <x v="0"/>
    <n v="0"/>
    <n v="0"/>
    <x v="0"/>
    <x v="0"/>
    <n v="0"/>
    <n v="0"/>
  </r>
  <r>
    <x v="49"/>
    <x v="1"/>
    <x v="0"/>
    <x v="6"/>
    <x v="347"/>
    <x v="2"/>
    <x v="0"/>
    <x v="0"/>
    <n v="0"/>
    <n v="0"/>
    <x v="7"/>
    <x v="0"/>
    <n v="0"/>
    <n v="0"/>
  </r>
  <r>
    <x v="48"/>
    <x v="1"/>
    <x v="0"/>
    <x v="0"/>
    <x v="348"/>
    <x v="6"/>
    <x v="2"/>
    <x v="0"/>
    <n v="0"/>
    <n v="0"/>
    <x v="0"/>
    <x v="0"/>
    <n v="0"/>
    <n v="0"/>
  </r>
  <r>
    <x v="44"/>
    <x v="1"/>
    <x v="0"/>
    <x v="6"/>
    <x v="349"/>
    <x v="2"/>
    <x v="0"/>
    <x v="0"/>
    <n v="0"/>
    <n v="0"/>
    <x v="11"/>
    <x v="0"/>
    <n v="0"/>
    <n v="0"/>
  </r>
  <r>
    <x v="47"/>
    <x v="1"/>
    <x v="0"/>
    <x v="6"/>
    <x v="20"/>
    <x v="2"/>
    <x v="0"/>
    <x v="0"/>
    <n v="0"/>
    <n v="0"/>
    <x v="11"/>
    <x v="0"/>
    <n v="0"/>
    <n v="0"/>
  </r>
  <r>
    <x v="45"/>
    <x v="1"/>
    <x v="0"/>
    <x v="6"/>
    <x v="21"/>
    <x v="2"/>
    <x v="0"/>
    <x v="0"/>
    <n v="0"/>
    <n v="0"/>
    <x v="2"/>
    <x v="0"/>
    <n v="0"/>
    <n v="0"/>
  </r>
  <r>
    <x v="46"/>
    <x v="1"/>
    <x v="0"/>
    <x v="6"/>
    <x v="338"/>
    <x v="2"/>
    <x v="0"/>
    <x v="0"/>
    <n v="0"/>
    <n v="0"/>
    <x v="2"/>
    <x v="0"/>
    <n v="0"/>
    <n v="0"/>
  </r>
  <r>
    <x v="49"/>
    <x v="1"/>
    <x v="0"/>
    <x v="6"/>
    <x v="217"/>
    <x v="2"/>
    <x v="0"/>
    <x v="0"/>
    <n v="0"/>
    <n v="0"/>
    <x v="10"/>
    <x v="0"/>
    <n v="0"/>
    <n v="0"/>
  </r>
  <r>
    <x v="49"/>
    <x v="1"/>
    <x v="0"/>
    <x v="5"/>
    <x v="45"/>
    <x v="2"/>
    <x v="0"/>
    <x v="0"/>
    <n v="0"/>
    <n v="0"/>
    <x v="40"/>
    <x v="0"/>
    <n v="0"/>
    <n v="0"/>
  </r>
  <r>
    <x v="50"/>
    <x v="1"/>
    <x v="0"/>
    <x v="14"/>
    <x v="274"/>
    <x v="2"/>
    <x v="0"/>
    <x v="0"/>
    <n v="0"/>
    <n v="0"/>
    <x v="0"/>
    <x v="0"/>
    <n v="0"/>
    <n v="0"/>
  </r>
  <r>
    <x v="47"/>
    <x v="1"/>
    <x v="0"/>
    <x v="6"/>
    <x v="217"/>
    <x v="2"/>
    <x v="0"/>
    <x v="0"/>
    <n v="0"/>
    <n v="0"/>
    <x v="11"/>
    <x v="0"/>
    <n v="0"/>
    <n v="0"/>
  </r>
  <r>
    <x v="50"/>
    <x v="1"/>
    <x v="0"/>
    <x v="6"/>
    <x v="122"/>
    <x v="6"/>
    <x v="1"/>
    <x v="14"/>
    <n v="0"/>
    <n v="0"/>
    <x v="0"/>
    <x v="0"/>
    <n v="0"/>
    <n v="0"/>
  </r>
  <r>
    <x v="48"/>
    <x v="1"/>
    <x v="0"/>
    <x v="4"/>
    <x v="341"/>
    <x v="4"/>
    <x v="0"/>
    <x v="0"/>
    <n v="0"/>
    <n v="0"/>
    <x v="0"/>
    <x v="0"/>
    <n v="0"/>
    <n v="0"/>
  </r>
  <r>
    <x v="49"/>
    <x v="1"/>
    <x v="0"/>
    <x v="5"/>
    <x v="45"/>
    <x v="2"/>
    <x v="0"/>
    <x v="0"/>
    <n v="0"/>
    <n v="0"/>
    <x v="13"/>
    <x v="0"/>
    <n v="0"/>
    <n v="0"/>
  </r>
  <r>
    <x v="50"/>
    <x v="1"/>
    <x v="0"/>
    <x v="6"/>
    <x v="350"/>
    <x v="19"/>
    <x v="0"/>
    <x v="0"/>
    <n v="0"/>
    <n v="0"/>
    <x v="0"/>
    <x v="0"/>
    <n v="0"/>
    <n v="0"/>
  </r>
  <r>
    <x v="50"/>
    <x v="1"/>
    <x v="0"/>
    <x v="6"/>
    <x v="221"/>
    <x v="2"/>
    <x v="0"/>
    <x v="0"/>
    <n v="0"/>
    <n v="0"/>
    <x v="2"/>
    <x v="0"/>
    <n v="0"/>
    <n v="0"/>
  </r>
  <r>
    <x v="49"/>
    <x v="1"/>
    <x v="0"/>
    <x v="14"/>
    <x v="351"/>
    <x v="2"/>
    <x v="0"/>
    <x v="0"/>
    <n v="0"/>
    <n v="0"/>
    <x v="53"/>
    <x v="0"/>
    <n v="0"/>
    <n v="0"/>
  </r>
  <r>
    <x v="50"/>
    <x v="1"/>
    <x v="0"/>
    <x v="4"/>
    <x v="241"/>
    <x v="2"/>
    <x v="0"/>
    <x v="0"/>
    <n v="0"/>
    <n v="0"/>
    <x v="0"/>
    <x v="0"/>
    <n v="0"/>
    <n v="0"/>
  </r>
  <r>
    <x v="50"/>
    <x v="1"/>
    <x v="0"/>
    <x v="12"/>
    <x v="352"/>
    <x v="2"/>
    <x v="0"/>
    <x v="0"/>
    <n v="0"/>
    <n v="0"/>
    <x v="34"/>
    <x v="0"/>
    <n v="0"/>
    <n v="0"/>
  </r>
  <r>
    <x v="50"/>
    <x v="1"/>
    <x v="0"/>
    <x v="14"/>
    <x v="353"/>
    <x v="2"/>
    <x v="0"/>
    <x v="0"/>
    <n v="0"/>
    <n v="0"/>
    <x v="54"/>
    <x v="0"/>
    <n v="0"/>
    <n v="0"/>
  </r>
  <r>
    <x v="50"/>
    <x v="1"/>
    <x v="0"/>
    <x v="26"/>
    <x v="240"/>
    <x v="20"/>
    <x v="0"/>
    <x v="0"/>
    <n v="0"/>
    <n v="0"/>
    <x v="0"/>
    <x v="0"/>
    <n v="0"/>
    <n v="0"/>
  </r>
  <r>
    <x v="51"/>
    <x v="1"/>
    <x v="0"/>
    <x v="24"/>
    <x v="354"/>
    <x v="0"/>
    <x v="0"/>
    <x v="0"/>
    <n v="15"/>
    <n v="11"/>
    <x v="0"/>
    <x v="0"/>
    <n v="0"/>
    <n v="0"/>
  </r>
  <r>
    <x v="50"/>
    <x v="1"/>
    <x v="0"/>
    <x v="4"/>
    <x v="319"/>
    <x v="2"/>
    <x v="0"/>
    <x v="0"/>
    <n v="0"/>
    <n v="0"/>
    <x v="0"/>
    <x v="0"/>
    <n v="0"/>
    <n v="0"/>
  </r>
  <r>
    <x v="49"/>
    <x v="1"/>
    <x v="0"/>
    <x v="4"/>
    <x v="337"/>
    <x v="2"/>
    <x v="0"/>
    <x v="0"/>
    <n v="0"/>
    <n v="0"/>
    <x v="2"/>
    <x v="0"/>
    <n v="0"/>
    <n v="0"/>
  </r>
  <r>
    <x v="49"/>
    <x v="1"/>
    <x v="0"/>
    <x v="4"/>
    <x v="337"/>
    <x v="2"/>
    <x v="0"/>
    <x v="0"/>
    <n v="0"/>
    <n v="0"/>
    <x v="2"/>
    <x v="0"/>
    <n v="0"/>
    <n v="0"/>
  </r>
  <r>
    <x v="49"/>
    <x v="1"/>
    <x v="0"/>
    <x v="4"/>
    <x v="355"/>
    <x v="2"/>
    <x v="0"/>
    <x v="0"/>
    <n v="0"/>
    <n v="0"/>
    <x v="2"/>
    <x v="0"/>
    <n v="0"/>
    <n v="0"/>
  </r>
  <r>
    <x v="51"/>
    <x v="1"/>
    <x v="0"/>
    <x v="28"/>
    <x v="297"/>
    <x v="13"/>
    <x v="0"/>
    <x v="15"/>
    <n v="0"/>
    <n v="0"/>
    <x v="0"/>
    <x v="0"/>
    <n v="0"/>
    <n v="0"/>
  </r>
  <r>
    <x v="48"/>
    <x v="1"/>
    <x v="0"/>
    <x v="4"/>
    <x v="241"/>
    <x v="2"/>
    <x v="0"/>
    <x v="0"/>
    <n v="0"/>
    <n v="0"/>
    <x v="2"/>
    <x v="0"/>
    <n v="0"/>
    <n v="0"/>
  </r>
  <r>
    <x v="50"/>
    <x v="1"/>
    <x v="0"/>
    <x v="4"/>
    <x v="309"/>
    <x v="4"/>
    <x v="0"/>
    <x v="0"/>
    <n v="0"/>
    <n v="0"/>
    <x v="0"/>
    <x v="0"/>
    <n v="0"/>
    <n v="0"/>
  </r>
  <r>
    <x v="49"/>
    <x v="1"/>
    <x v="0"/>
    <x v="4"/>
    <x v="28"/>
    <x v="4"/>
    <x v="0"/>
    <x v="0"/>
    <n v="0"/>
    <n v="0"/>
    <x v="0"/>
    <x v="0"/>
    <n v="0"/>
    <n v="0"/>
  </r>
  <r>
    <x v="49"/>
    <x v="1"/>
    <x v="0"/>
    <x v="4"/>
    <x v="28"/>
    <x v="0"/>
    <x v="0"/>
    <x v="0"/>
    <n v="1"/>
    <n v="1"/>
    <x v="0"/>
    <x v="0"/>
    <n v="0"/>
    <n v="0"/>
  </r>
  <r>
    <x v="50"/>
    <x v="1"/>
    <x v="0"/>
    <x v="5"/>
    <x v="45"/>
    <x v="2"/>
    <x v="0"/>
    <x v="0"/>
    <n v="0"/>
    <n v="0"/>
    <x v="40"/>
    <x v="0"/>
    <n v="0"/>
    <n v="0"/>
  </r>
  <r>
    <x v="50"/>
    <x v="1"/>
    <x v="0"/>
    <x v="4"/>
    <x v="241"/>
    <x v="2"/>
    <x v="0"/>
    <x v="0"/>
    <n v="0"/>
    <n v="0"/>
    <x v="28"/>
    <x v="0"/>
    <n v="0"/>
    <n v="0"/>
  </r>
  <r>
    <x v="50"/>
    <x v="1"/>
    <x v="0"/>
    <x v="5"/>
    <x v="165"/>
    <x v="2"/>
    <x v="0"/>
    <x v="0"/>
    <n v="0"/>
    <n v="0"/>
    <x v="0"/>
    <x v="0"/>
    <n v="0"/>
    <n v="0"/>
  </r>
  <r>
    <x v="51"/>
    <x v="1"/>
    <x v="0"/>
    <x v="6"/>
    <x v="314"/>
    <x v="2"/>
    <x v="0"/>
    <x v="0"/>
    <n v="0"/>
    <n v="0"/>
    <x v="20"/>
    <x v="0"/>
    <n v="0"/>
    <n v="0"/>
  </r>
  <r>
    <x v="51"/>
    <x v="1"/>
    <x v="0"/>
    <x v="6"/>
    <x v="356"/>
    <x v="2"/>
    <x v="0"/>
    <x v="0"/>
    <n v="0"/>
    <n v="0"/>
    <x v="11"/>
    <x v="0"/>
    <n v="0"/>
    <n v="0"/>
  </r>
  <r>
    <x v="51"/>
    <x v="1"/>
    <x v="0"/>
    <x v="1"/>
    <x v="96"/>
    <x v="7"/>
    <x v="0"/>
    <x v="0"/>
    <n v="1200"/>
    <n v="0"/>
    <x v="0"/>
    <x v="2"/>
    <n v="3510000000"/>
    <n v="24991051"/>
  </r>
  <r>
    <x v="51"/>
    <x v="1"/>
    <x v="0"/>
    <x v="1"/>
    <x v="95"/>
    <x v="7"/>
    <x v="0"/>
    <x v="0"/>
    <n v="178"/>
    <n v="0"/>
    <x v="0"/>
    <x v="0"/>
    <n v="0"/>
    <n v="0"/>
  </r>
  <r>
    <x v="51"/>
    <x v="1"/>
    <x v="0"/>
    <x v="22"/>
    <x v="357"/>
    <x v="21"/>
    <x v="0"/>
    <x v="0"/>
    <n v="0"/>
    <n v="0"/>
    <x v="0"/>
    <x v="3"/>
    <n v="17550000000"/>
    <n v="205199959"/>
  </r>
  <r>
    <x v="50"/>
    <x v="1"/>
    <x v="0"/>
    <x v="14"/>
    <x v="274"/>
    <x v="2"/>
    <x v="0"/>
    <x v="0"/>
    <n v="0"/>
    <n v="0"/>
    <x v="0"/>
    <x v="0"/>
    <n v="0"/>
    <n v="0"/>
  </r>
  <r>
    <x v="51"/>
    <x v="1"/>
    <x v="0"/>
    <x v="14"/>
    <x v="310"/>
    <x v="2"/>
    <x v="0"/>
    <x v="0"/>
    <n v="0"/>
    <n v="0"/>
    <x v="0"/>
    <x v="0"/>
    <n v="0"/>
    <n v="0"/>
  </r>
  <r>
    <x v="51"/>
    <x v="1"/>
    <x v="0"/>
    <x v="13"/>
    <x v="73"/>
    <x v="2"/>
    <x v="0"/>
    <x v="0"/>
    <n v="0"/>
    <n v="0"/>
    <x v="11"/>
    <x v="0"/>
    <n v="0"/>
    <n v="0"/>
  </r>
  <r>
    <x v="52"/>
    <x v="1"/>
    <x v="0"/>
    <x v="2"/>
    <x v="292"/>
    <x v="2"/>
    <x v="0"/>
    <x v="0"/>
    <n v="0"/>
    <n v="0"/>
    <x v="9"/>
    <x v="0"/>
    <n v="0"/>
    <n v="0"/>
  </r>
  <r>
    <x v="52"/>
    <x v="1"/>
    <x v="0"/>
    <x v="23"/>
    <x v="135"/>
    <x v="2"/>
    <x v="0"/>
    <x v="0"/>
    <n v="0"/>
    <n v="0"/>
    <x v="2"/>
    <x v="0"/>
    <n v="0"/>
    <n v="0"/>
  </r>
  <r>
    <x v="21"/>
    <x v="0"/>
    <x v="0"/>
    <x v="4"/>
    <x v="93"/>
    <x v="2"/>
    <x v="0"/>
    <x v="0"/>
    <n v="0"/>
    <n v="0"/>
    <x v="55"/>
    <x v="0"/>
    <n v="0"/>
    <n v="0"/>
  </r>
  <r>
    <x v="52"/>
    <x v="1"/>
    <x v="0"/>
    <x v="24"/>
    <x v="358"/>
    <x v="2"/>
    <x v="0"/>
    <x v="0"/>
    <n v="0"/>
    <n v="0"/>
    <x v="20"/>
    <x v="4"/>
    <n v="0"/>
    <n v="0"/>
  </r>
  <r>
    <x v="50"/>
    <x v="1"/>
    <x v="0"/>
    <x v="5"/>
    <x v="165"/>
    <x v="2"/>
    <x v="0"/>
    <x v="0"/>
    <n v="0"/>
    <n v="0"/>
    <x v="30"/>
    <x v="0"/>
    <n v="0"/>
    <n v="0"/>
  </r>
  <r>
    <x v="52"/>
    <x v="1"/>
    <x v="0"/>
    <x v="2"/>
    <x v="292"/>
    <x v="2"/>
    <x v="0"/>
    <x v="0"/>
    <n v="0"/>
    <n v="0"/>
    <x v="34"/>
    <x v="0"/>
    <n v="0"/>
    <n v="0"/>
  </r>
  <r>
    <x v="51"/>
    <x v="1"/>
    <x v="0"/>
    <x v="4"/>
    <x v="242"/>
    <x v="2"/>
    <x v="0"/>
    <x v="0"/>
    <n v="0"/>
    <n v="0"/>
    <x v="10"/>
    <x v="0"/>
    <n v="0"/>
    <n v="0"/>
  </r>
  <r>
    <x v="51"/>
    <x v="1"/>
    <x v="0"/>
    <x v="4"/>
    <x v="359"/>
    <x v="2"/>
    <x v="0"/>
    <x v="0"/>
    <n v="0"/>
    <n v="0"/>
    <x v="2"/>
    <x v="0"/>
    <n v="0"/>
    <n v="0"/>
  </r>
  <r>
    <x v="51"/>
    <x v="1"/>
    <x v="0"/>
    <x v="4"/>
    <x v="299"/>
    <x v="2"/>
    <x v="0"/>
    <x v="0"/>
    <n v="0"/>
    <n v="0"/>
    <x v="4"/>
    <x v="0"/>
    <n v="0"/>
    <n v="0"/>
  </r>
  <r>
    <x v="51"/>
    <x v="1"/>
    <x v="0"/>
    <x v="4"/>
    <x v="27"/>
    <x v="2"/>
    <x v="0"/>
    <x v="0"/>
    <n v="0"/>
    <n v="0"/>
    <x v="11"/>
    <x v="0"/>
    <n v="0"/>
    <n v="0"/>
  </r>
  <r>
    <x v="51"/>
    <x v="1"/>
    <x v="0"/>
    <x v="4"/>
    <x v="144"/>
    <x v="2"/>
    <x v="0"/>
    <x v="0"/>
    <n v="0"/>
    <n v="0"/>
    <x v="10"/>
    <x v="0"/>
    <n v="0"/>
    <n v="0"/>
  </r>
  <r>
    <x v="51"/>
    <x v="1"/>
    <x v="0"/>
    <x v="4"/>
    <x v="179"/>
    <x v="2"/>
    <x v="0"/>
    <x v="0"/>
    <n v="0"/>
    <n v="0"/>
    <x v="2"/>
    <x v="0"/>
    <n v="0"/>
    <n v="0"/>
  </r>
  <r>
    <x v="53"/>
    <x v="1"/>
    <x v="0"/>
    <x v="26"/>
    <x v="360"/>
    <x v="10"/>
    <x v="0"/>
    <x v="0"/>
    <n v="220"/>
    <n v="0"/>
    <x v="0"/>
    <x v="5"/>
    <n v="4095000000"/>
    <n v="0"/>
  </r>
  <r>
    <x v="53"/>
    <x v="1"/>
    <x v="0"/>
    <x v="26"/>
    <x v="361"/>
    <x v="10"/>
    <x v="0"/>
    <x v="0"/>
    <n v="106"/>
    <n v="0"/>
    <x v="0"/>
    <x v="6"/>
    <n v="819000000"/>
    <n v="0"/>
  </r>
  <r>
    <x v="53"/>
    <x v="1"/>
    <x v="0"/>
    <x v="26"/>
    <x v="362"/>
    <x v="10"/>
    <x v="0"/>
    <x v="0"/>
    <n v="1800"/>
    <n v="0"/>
    <x v="0"/>
    <x v="7"/>
    <n v="23985000000"/>
    <n v="0"/>
  </r>
  <r>
    <x v="53"/>
    <x v="1"/>
    <x v="0"/>
    <x v="26"/>
    <x v="332"/>
    <x v="10"/>
    <x v="0"/>
    <x v="1"/>
    <n v="400"/>
    <n v="0"/>
    <x v="0"/>
    <x v="8"/>
    <n v="5031000000"/>
    <n v="0"/>
  </r>
  <r>
    <x v="53"/>
    <x v="1"/>
    <x v="0"/>
    <x v="26"/>
    <x v="333"/>
    <x v="10"/>
    <x v="0"/>
    <x v="0"/>
    <n v="0"/>
    <n v="0"/>
    <x v="0"/>
    <x v="9"/>
    <n v="59085000000"/>
    <n v="0"/>
  </r>
  <r>
    <x v="53"/>
    <x v="1"/>
    <x v="0"/>
    <x v="4"/>
    <x v="355"/>
    <x v="2"/>
    <x v="0"/>
    <x v="0"/>
    <n v="0"/>
    <n v="0"/>
    <x v="7"/>
    <x v="0"/>
    <n v="0"/>
    <n v="0"/>
  </r>
  <r>
    <x v="53"/>
    <x v="1"/>
    <x v="0"/>
    <x v="5"/>
    <x v="62"/>
    <x v="2"/>
    <x v="0"/>
    <x v="0"/>
    <n v="0"/>
    <n v="0"/>
    <x v="56"/>
    <x v="0"/>
    <n v="0"/>
    <n v="0"/>
  </r>
  <r>
    <x v="52"/>
    <x v="1"/>
    <x v="0"/>
    <x v="4"/>
    <x v="94"/>
    <x v="9"/>
    <x v="0"/>
    <x v="0"/>
    <n v="53"/>
    <n v="0"/>
    <x v="2"/>
    <x v="0"/>
    <n v="0"/>
    <n v="0"/>
  </r>
  <r>
    <x v="52"/>
    <x v="1"/>
    <x v="0"/>
    <x v="4"/>
    <x v="363"/>
    <x v="9"/>
    <x v="0"/>
    <x v="0"/>
    <n v="0"/>
    <n v="0"/>
    <x v="0"/>
    <x v="0"/>
    <n v="0"/>
    <n v="0"/>
  </r>
  <r>
    <x v="53"/>
    <x v="1"/>
    <x v="0"/>
    <x v="4"/>
    <x v="27"/>
    <x v="2"/>
    <x v="0"/>
    <x v="0"/>
    <n v="0"/>
    <n v="0"/>
    <x v="22"/>
    <x v="0"/>
    <n v="0"/>
    <n v="0"/>
  </r>
  <r>
    <x v="54"/>
    <x v="1"/>
    <x v="0"/>
    <x v="9"/>
    <x v="364"/>
    <x v="2"/>
    <x v="0"/>
    <x v="0"/>
    <n v="0"/>
    <n v="0"/>
    <x v="0"/>
    <x v="0"/>
    <n v="0"/>
    <n v="0"/>
  </r>
  <r>
    <x v="53"/>
    <x v="1"/>
    <x v="0"/>
    <x v="4"/>
    <x v="267"/>
    <x v="2"/>
    <x v="0"/>
    <x v="0"/>
    <n v="0"/>
    <n v="0"/>
    <x v="14"/>
    <x v="0"/>
    <n v="0"/>
    <n v="0"/>
  </r>
  <r>
    <x v="54"/>
    <x v="1"/>
    <x v="0"/>
    <x v="8"/>
    <x v="365"/>
    <x v="2"/>
    <x v="0"/>
    <x v="0"/>
    <n v="0"/>
    <n v="0"/>
    <x v="13"/>
    <x v="10"/>
    <n v="10834200000"/>
    <n v="0"/>
  </r>
  <r>
    <x v="54"/>
    <x v="1"/>
    <x v="0"/>
    <x v="5"/>
    <x v="45"/>
    <x v="2"/>
    <x v="0"/>
    <x v="0"/>
    <n v="0"/>
    <n v="0"/>
    <x v="30"/>
    <x v="0"/>
    <n v="0"/>
    <n v="0"/>
  </r>
  <r>
    <x v="54"/>
    <x v="1"/>
    <x v="0"/>
    <x v="5"/>
    <x v="268"/>
    <x v="2"/>
    <x v="0"/>
    <x v="0"/>
    <n v="0"/>
    <n v="0"/>
    <x v="21"/>
    <x v="0"/>
    <n v="0"/>
    <n v="0"/>
  </r>
  <r>
    <x v="54"/>
    <x v="1"/>
    <x v="0"/>
    <x v="5"/>
    <x v="271"/>
    <x v="2"/>
    <x v="0"/>
    <x v="0"/>
    <n v="0"/>
    <n v="0"/>
    <x v="57"/>
    <x v="0"/>
    <n v="0"/>
    <n v="0"/>
  </r>
  <r>
    <x v="54"/>
    <x v="1"/>
    <x v="0"/>
    <x v="5"/>
    <x v="154"/>
    <x v="2"/>
    <x v="0"/>
    <x v="0"/>
    <n v="0"/>
    <n v="0"/>
    <x v="14"/>
    <x v="0"/>
    <n v="0"/>
    <n v="0"/>
  </r>
  <r>
    <x v="54"/>
    <x v="1"/>
    <x v="0"/>
    <x v="0"/>
    <x v="366"/>
    <x v="10"/>
    <x v="0"/>
    <x v="0"/>
    <n v="0"/>
    <n v="0"/>
    <x v="0"/>
    <x v="0"/>
    <n v="0"/>
    <n v="0"/>
  </r>
  <r>
    <x v="54"/>
    <x v="1"/>
    <x v="0"/>
    <x v="10"/>
    <x v="103"/>
    <x v="2"/>
    <x v="0"/>
    <x v="0"/>
    <n v="0"/>
    <n v="50"/>
    <x v="48"/>
    <x v="0"/>
    <n v="0"/>
    <n v="0"/>
  </r>
  <r>
    <x v="54"/>
    <x v="1"/>
    <x v="0"/>
    <x v="25"/>
    <x v="367"/>
    <x v="10"/>
    <x v="0"/>
    <x v="0"/>
    <n v="0"/>
    <n v="0"/>
    <x v="0"/>
    <x v="0"/>
    <n v="0"/>
    <n v="0"/>
  </r>
  <r>
    <x v="54"/>
    <x v="1"/>
    <x v="0"/>
    <x v="24"/>
    <x v="368"/>
    <x v="4"/>
    <x v="0"/>
    <x v="0"/>
    <n v="0"/>
    <n v="0"/>
    <x v="0"/>
    <x v="0"/>
    <n v="0"/>
    <n v="0"/>
  </r>
  <r>
    <x v="54"/>
    <x v="1"/>
    <x v="0"/>
    <x v="3"/>
    <x v="110"/>
    <x v="2"/>
    <x v="0"/>
    <x v="0"/>
    <n v="0"/>
    <n v="0"/>
    <x v="0"/>
    <x v="0"/>
    <n v="0"/>
    <n v="0"/>
  </r>
  <r>
    <x v="54"/>
    <x v="1"/>
    <x v="0"/>
    <x v="3"/>
    <x v="369"/>
    <x v="2"/>
    <x v="0"/>
    <x v="0"/>
    <n v="0"/>
    <n v="0"/>
    <x v="0"/>
    <x v="0"/>
    <n v="0"/>
    <n v="0"/>
  </r>
  <r>
    <x v="54"/>
    <x v="1"/>
    <x v="0"/>
    <x v="4"/>
    <x v="36"/>
    <x v="2"/>
    <x v="0"/>
    <x v="0"/>
    <n v="0"/>
    <n v="0"/>
    <x v="0"/>
    <x v="0"/>
    <n v="0"/>
    <n v="0"/>
  </r>
  <r>
    <x v="54"/>
    <x v="1"/>
    <x v="0"/>
    <x v="4"/>
    <x v="36"/>
    <x v="2"/>
    <x v="0"/>
    <x v="0"/>
    <n v="0"/>
    <n v="0"/>
    <x v="0"/>
    <x v="0"/>
    <n v="0"/>
    <n v="0"/>
  </r>
  <r>
    <x v="53"/>
    <x v="1"/>
    <x v="0"/>
    <x v="26"/>
    <x v="370"/>
    <x v="10"/>
    <x v="0"/>
    <x v="0"/>
    <n v="655"/>
    <n v="0"/>
    <x v="0"/>
    <x v="11"/>
    <n v="7020000000"/>
    <n v="0"/>
  </r>
  <r>
    <x v="53"/>
    <x v="1"/>
    <x v="0"/>
    <x v="4"/>
    <x v="371"/>
    <x v="10"/>
    <x v="0"/>
    <x v="0"/>
    <n v="14"/>
    <n v="0"/>
    <x v="0"/>
    <x v="0"/>
    <n v="0"/>
    <n v="0"/>
  </r>
  <r>
    <x v="54"/>
    <x v="1"/>
    <x v="0"/>
    <x v="4"/>
    <x v="309"/>
    <x v="4"/>
    <x v="0"/>
    <x v="0"/>
    <n v="0"/>
    <n v="0"/>
    <x v="0"/>
    <x v="0"/>
    <n v="0"/>
    <n v="0"/>
  </r>
  <r>
    <x v="54"/>
    <x v="1"/>
    <x v="0"/>
    <x v="15"/>
    <x v="105"/>
    <x v="0"/>
    <x v="0"/>
    <x v="12"/>
    <n v="0"/>
    <n v="6"/>
    <x v="0"/>
    <x v="0"/>
    <n v="0"/>
    <n v="0"/>
  </r>
  <r>
    <x v="54"/>
    <x v="1"/>
    <x v="0"/>
    <x v="15"/>
    <x v="105"/>
    <x v="0"/>
    <x v="0"/>
    <x v="0"/>
    <n v="0"/>
    <n v="0"/>
    <x v="0"/>
    <x v="0"/>
    <n v="0"/>
    <n v="0"/>
  </r>
  <r>
    <x v="55"/>
    <x v="1"/>
    <x v="0"/>
    <x v="24"/>
    <x v="372"/>
    <x v="4"/>
    <x v="0"/>
    <x v="0"/>
    <n v="0"/>
    <n v="0"/>
    <x v="0"/>
    <x v="0"/>
    <n v="0"/>
    <n v="0"/>
  </r>
  <r>
    <x v="55"/>
    <x v="1"/>
    <x v="0"/>
    <x v="1"/>
    <x v="373"/>
    <x v="10"/>
    <x v="0"/>
    <x v="0"/>
    <n v="0"/>
    <n v="0"/>
    <x v="0"/>
    <x v="0"/>
    <n v="0"/>
    <n v="0"/>
  </r>
  <r>
    <x v="52"/>
    <x v="1"/>
    <x v="0"/>
    <x v="6"/>
    <x v="374"/>
    <x v="2"/>
    <x v="0"/>
    <x v="0"/>
    <n v="0"/>
    <n v="0"/>
    <x v="3"/>
    <x v="0"/>
    <n v="0"/>
    <n v="0"/>
  </r>
  <r>
    <x v="52"/>
    <x v="1"/>
    <x v="0"/>
    <x v="6"/>
    <x v="306"/>
    <x v="2"/>
    <x v="0"/>
    <x v="0"/>
    <n v="0"/>
    <n v="0"/>
    <x v="0"/>
    <x v="0"/>
    <n v="0"/>
    <n v="0"/>
  </r>
  <r>
    <x v="53"/>
    <x v="1"/>
    <x v="0"/>
    <x v="6"/>
    <x v="106"/>
    <x v="2"/>
    <x v="0"/>
    <x v="0"/>
    <n v="0"/>
    <n v="0"/>
    <x v="0"/>
    <x v="0"/>
    <n v="0"/>
    <n v="0"/>
  </r>
  <r>
    <x v="55"/>
    <x v="1"/>
    <x v="0"/>
    <x v="12"/>
    <x v="375"/>
    <x v="2"/>
    <x v="0"/>
    <x v="0"/>
    <n v="0"/>
    <n v="19"/>
    <x v="4"/>
    <x v="0"/>
    <n v="0"/>
    <n v="0"/>
  </r>
  <r>
    <x v="53"/>
    <x v="1"/>
    <x v="0"/>
    <x v="6"/>
    <x v="225"/>
    <x v="2"/>
    <x v="0"/>
    <x v="0"/>
    <n v="0"/>
    <n v="0"/>
    <x v="0"/>
    <x v="0"/>
    <n v="0"/>
    <n v="0"/>
  </r>
  <r>
    <x v="53"/>
    <x v="1"/>
    <x v="0"/>
    <x v="6"/>
    <x v="376"/>
    <x v="2"/>
    <x v="0"/>
    <x v="0"/>
    <n v="0"/>
    <n v="0"/>
    <x v="0"/>
    <x v="0"/>
    <n v="0"/>
    <n v="0"/>
  </r>
  <r>
    <x v="53"/>
    <x v="1"/>
    <x v="0"/>
    <x v="6"/>
    <x v="222"/>
    <x v="2"/>
    <x v="0"/>
    <x v="0"/>
    <n v="0"/>
    <n v="0"/>
    <x v="0"/>
    <x v="0"/>
    <n v="0"/>
    <n v="0"/>
  </r>
  <r>
    <x v="55"/>
    <x v="1"/>
    <x v="0"/>
    <x v="2"/>
    <x v="150"/>
    <x v="2"/>
    <x v="0"/>
    <x v="0"/>
    <n v="0"/>
    <n v="0"/>
    <x v="12"/>
    <x v="0"/>
    <n v="0"/>
    <n v="0"/>
  </r>
  <r>
    <x v="55"/>
    <x v="1"/>
    <x v="0"/>
    <x v="23"/>
    <x v="135"/>
    <x v="2"/>
    <x v="0"/>
    <x v="0"/>
    <n v="0"/>
    <n v="0"/>
    <x v="6"/>
    <x v="0"/>
    <n v="0"/>
    <n v="0"/>
  </r>
  <r>
    <x v="55"/>
    <x v="1"/>
    <x v="0"/>
    <x v="5"/>
    <x v="198"/>
    <x v="2"/>
    <x v="0"/>
    <x v="0"/>
    <n v="0"/>
    <n v="0"/>
    <x v="0"/>
    <x v="0"/>
    <n v="0"/>
    <n v="0"/>
  </r>
  <r>
    <x v="55"/>
    <x v="1"/>
    <x v="0"/>
    <x v="5"/>
    <x v="153"/>
    <x v="2"/>
    <x v="0"/>
    <x v="0"/>
    <n v="0"/>
    <n v="0"/>
    <x v="0"/>
    <x v="0"/>
    <n v="0"/>
    <n v="0"/>
  </r>
  <r>
    <x v="55"/>
    <x v="1"/>
    <x v="0"/>
    <x v="5"/>
    <x v="271"/>
    <x v="2"/>
    <x v="0"/>
    <x v="0"/>
    <n v="0"/>
    <n v="0"/>
    <x v="58"/>
    <x v="0"/>
    <n v="0"/>
    <n v="0"/>
  </r>
  <r>
    <x v="55"/>
    <x v="1"/>
    <x v="0"/>
    <x v="2"/>
    <x v="292"/>
    <x v="2"/>
    <x v="0"/>
    <x v="0"/>
    <n v="0"/>
    <n v="0"/>
    <x v="0"/>
    <x v="0"/>
    <n v="0"/>
    <n v="0"/>
  </r>
  <r>
    <x v="55"/>
    <x v="1"/>
    <x v="0"/>
    <x v="22"/>
    <x v="377"/>
    <x v="2"/>
    <x v="0"/>
    <x v="0"/>
    <n v="0"/>
    <n v="0"/>
    <x v="42"/>
    <x v="0"/>
    <n v="0"/>
    <n v="0"/>
  </r>
  <r>
    <x v="55"/>
    <x v="1"/>
    <x v="0"/>
    <x v="10"/>
    <x v="166"/>
    <x v="2"/>
    <x v="0"/>
    <x v="0"/>
    <n v="0"/>
    <n v="0"/>
    <x v="36"/>
    <x v="0"/>
    <n v="0"/>
    <n v="0"/>
  </r>
  <r>
    <x v="55"/>
    <x v="1"/>
    <x v="0"/>
    <x v="5"/>
    <x v="198"/>
    <x v="2"/>
    <x v="0"/>
    <x v="0"/>
    <n v="0"/>
    <n v="0"/>
    <x v="0"/>
    <x v="0"/>
    <n v="0"/>
    <n v="0"/>
  </r>
  <r>
    <x v="55"/>
    <x v="1"/>
    <x v="0"/>
    <x v="4"/>
    <x v="378"/>
    <x v="4"/>
    <x v="0"/>
    <x v="0"/>
    <n v="5"/>
    <n v="1"/>
    <x v="0"/>
    <x v="0"/>
    <n v="0"/>
    <n v="0"/>
  </r>
  <r>
    <x v="29"/>
    <x v="0"/>
    <x v="0"/>
    <x v="4"/>
    <x v="239"/>
    <x v="9"/>
    <x v="0"/>
    <x v="0"/>
    <n v="20"/>
    <n v="0"/>
    <x v="0"/>
    <x v="0"/>
    <n v="0"/>
    <n v="0"/>
  </r>
  <r>
    <x v="46"/>
    <x v="1"/>
    <x v="0"/>
    <x v="4"/>
    <x v="69"/>
    <x v="9"/>
    <x v="0"/>
    <x v="0"/>
    <n v="33"/>
    <n v="0"/>
    <x v="0"/>
    <x v="0"/>
    <n v="0"/>
    <n v="0"/>
  </r>
  <r>
    <x v="56"/>
    <x v="1"/>
    <x v="0"/>
    <x v="26"/>
    <x v="379"/>
    <x v="4"/>
    <x v="0"/>
    <x v="0"/>
    <n v="3"/>
    <n v="0"/>
    <x v="0"/>
    <x v="0"/>
    <n v="0"/>
    <n v="0"/>
  </r>
  <r>
    <x v="54"/>
    <x v="1"/>
    <x v="0"/>
    <x v="10"/>
    <x v="103"/>
    <x v="2"/>
    <x v="0"/>
    <x v="0"/>
    <n v="0"/>
    <n v="0"/>
    <x v="0"/>
    <x v="0"/>
    <n v="0"/>
    <n v="0"/>
  </r>
  <r>
    <x v="56"/>
    <x v="1"/>
    <x v="0"/>
    <x v="6"/>
    <x v="347"/>
    <x v="2"/>
    <x v="0"/>
    <x v="0"/>
    <n v="0"/>
    <n v="0"/>
    <x v="0"/>
    <x v="0"/>
    <n v="0"/>
    <n v="0"/>
  </r>
  <r>
    <x v="56"/>
    <x v="1"/>
    <x v="0"/>
    <x v="6"/>
    <x v="380"/>
    <x v="2"/>
    <x v="0"/>
    <x v="0"/>
    <n v="0"/>
    <n v="0"/>
    <x v="25"/>
    <x v="0"/>
    <n v="0"/>
    <n v="0"/>
  </r>
  <r>
    <x v="56"/>
    <x v="1"/>
    <x v="0"/>
    <x v="6"/>
    <x v="381"/>
    <x v="2"/>
    <x v="0"/>
    <x v="0"/>
    <n v="0"/>
    <n v="0"/>
    <x v="2"/>
    <x v="0"/>
    <n v="0"/>
    <n v="0"/>
  </r>
  <r>
    <x v="56"/>
    <x v="1"/>
    <x v="0"/>
    <x v="19"/>
    <x v="194"/>
    <x v="9"/>
    <x v="0"/>
    <x v="0"/>
    <n v="340"/>
    <n v="28"/>
    <x v="0"/>
    <x v="12"/>
    <n v="1989000000"/>
    <n v="197835000"/>
  </r>
  <r>
    <x v="56"/>
    <x v="1"/>
    <x v="0"/>
    <x v="19"/>
    <x v="90"/>
    <x v="10"/>
    <x v="0"/>
    <x v="0"/>
    <n v="5"/>
    <n v="0"/>
    <x v="0"/>
    <x v="0"/>
    <n v="0"/>
    <n v="0"/>
  </r>
  <r>
    <x v="56"/>
    <x v="1"/>
    <x v="0"/>
    <x v="16"/>
    <x v="346"/>
    <x v="2"/>
    <x v="0"/>
    <x v="0"/>
    <n v="0"/>
    <n v="0"/>
    <x v="31"/>
    <x v="0"/>
    <n v="0"/>
    <n v="0"/>
  </r>
  <r>
    <x v="56"/>
    <x v="1"/>
    <x v="0"/>
    <x v="12"/>
    <x v="382"/>
    <x v="2"/>
    <x v="0"/>
    <x v="0"/>
    <n v="0"/>
    <n v="0"/>
    <x v="56"/>
    <x v="0"/>
    <n v="0"/>
    <n v="0"/>
  </r>
  <r>
    <x v="56"/>
    <x v="1"/>
    <x v="0"/>
    <x v="2"/>
    <x v="108"/>
    <x v="2"/>
    <x v="0"/>
    <x v="0"/>
    <n v="0"/>
    <n v="0"/>
    <x v="2"/>
    <x v="0"/>
    <n v="0"/>
    <n v="0"/>
  </r>
  <r>
    <x v="56"/>
    <x v="1"/>
    <x v="0"/>
    <x v="25"/>
    <x v="383"/>
    <x v="9"/>
    <x v="0"/>
    <x v="0"/>
    <n v="1"/>
    <n v="0"/>
    <x v="0"/>
    <x v="0"/>
    <n v="0"/>
    <n v="0"/>
  </r>
  <r>
    <x v="55"/>
    <x v="1"/>
    <x v="0"/>
    <x v="5"/>
    <x v="153"/>
    <x v="2"/>
    <x v="0"/>
    <x v="0"/>
    <n v="0"/>
    <n v="0"/>
    <x v="0"/>
    <x v="0"/>
    <n v="0"/>
    <n v="0"/>
  </r>
  <r>
    <x v="56"/>
    <x v="1"/>
    <x v="0"/>
    <x v="17"/>
    <x v="88"/>
    <x v="4"/>
    <x v="0"/>
    <x v="0"/>
    <n v="0"/>
    <n v="0"/>
    <x v="0"/>
    <x v="0"/>
    <n v="0"/>
    <n v="0"/>
  </r>
  <r>
    <x v="53"/>
    <x v="1"/>
    <x v="0"/>
    <x v="26"/>
    <x v="384"/>
    <x v="10"/>
    <x v="0"/>
    <x v="0"/>
    <n v="427"/>
    <n v="0"/>
    <x v="0"/>
    <x v="13"/>
    <n v="5265000000"/>
    <n v="0"/>
  </r>
  <r>
    <x v="56"/>
    <x v="1"/>
    <x v="0"/>
    <x v="26"/>
    <x v="385"/>
    <x v="10"/>
    <x v="0"/>
    <x v="0"/>
    <n v="0"/>
    <n v="0"/>
    <x v="0"/>
    <x v="14"/>
    <n v="12870000000"/>
    <n v="0"/>
  </r>
  <r>
    <x v="53"/>
    <x v="1"/>
    <x v="0"/>
    <x v="26"/>
    <x v="386"/>
    <x v="10"/>
    <x v="0"/>
    <x v="0"/>
    <n v="0"/>
    <n v="0"/>
    <x v="0"/>
    <x v="0"/>
    <n v="0"/>
    <n v="0"/>
  </r>
  <r>
    <x v="56"/>
    <x v="1"/>
    <x v="0"/>
    <x v="5"/>
    <x v="153"/>
    <x v="2"/>
    <x v="0"/>
    <x v="0"/>
    <n v="0"/>
    <n v="0"/>
    <x v="6"/>
    <x v="0"/>
    <n v="0"/>
    <n v="0"/>
  </r>
  <r>
    <x v="57"/>
    <x v="1"/>
    <x v="0"/>
    <x v="6"/>
    <x v="387"/>
    <x v="2"/>
    <x v="0"/>
    <x v="0"/>
    <n v="0"/>
    <n v="0"/>
    <x v="0"/>
    <x v="0"/>
    <n v="0"/>
    <n v="0"/>
  </r>
  <r>
    <x v="57"/>
    <x v="1"/>
    <x v="0"/>
    <x v="6"/>
    <x v="388"/>
    <x v="2"/>
    <x v="0"/>
    <x v="0"/>
    <n v="0"/>
    <n v="0"/>
    <x v="0"/>
    <x v="0"/>
    <n v="0"/>
    <n v="0"/>
  </r>
  <r>
    <x v="56"/>
    <x v="1"/>
    <x v="0"/>
    <x v="18"/>
    <x v="167"/>
    <x v="2"/>
    <x v="0"/>
    <x v="0"/>
    <n v="0"/>
    <n v="0"/>
    <x v="42"/>
    <x v="0"/>
    <n v="0"/>
    <n v="0"/>
  </r>
  <r>
    <x v="57"/>
    <x v="1"/>
    <x v="0"/>
    <x v="14"/>
    <x v="274"/>
    <x v="2"/>
    <x v="0"/>
    <x v="0"/>
    <n v="0"/>
    <n v="0"/>
    <x v="0"/>
    <x v="0"/>
    <n v="0"/>
    <n v="0"/>
  </r>
  <r>
    <x v="54"/>
    <x v="1"/>
    <x v="0"/>
    <x v="17"/>
    <x v="389"/>
    <x v="9"/>
    <x v="0"/>
    <x v="0"/>
    <n v="0"/>
    <n v="0"/>
    <x v="0"/>
    <x v="0"/>
    <n v="0"/>
    <n v="0"/>
  </r>
  <r>
    <x v="54"/>
    <x v="1"/>
    <x v="0"/>
    <x v="17"/>
    <x v="389"/>
    <x v="4"/>
    <x v="0"/>
    <x v="0"/>
    <n v="0"/>
    <n v="0"/>
    <x v="0"/>
    <x v="0"/>
    <n v="0"/>
    <n v="0"/>
  </r>
  <r>
    <x v="57"/>
    <x v="1"/>
    <x v="0"/>
    <x v="2"/>
    <x v="223"/>
    <x v="2"/>
    <x v="0"/>
    <x v="0"/>
    <n v="0"/>
    <n v="0"/>
    <x v="0"/>
    <x v="0"/>
    <n v="0"/>
    <n v="0"/>
  </r>
  <r>
    <x v="57"/>
    <x v="1"/>
    <x v="0"/>
    <x v="6"/>
    <x v="390"/>
    <x v="2"/>
    <x v="0"/>
    <x v="0"/>
    <n v="0"/>
    <n v="0"/>
    <x v="0"/>
    <x v="0"/>
    <n v="0"/>
    <n v="0"/>
  </r>
  <r>
    <x v="57"/>
    <x v="1"/>
    <x v="0"/>
    <x v="23"/>
    <x v="135"/>
    <x v="2"/>
    <x v="0"/>
    <x v="0"/>
    <n v="0"/>
    <n v="0"/>
    <x v="42"/>
    <x v="0"/>
    <n v="0"/>
    <n v="0"/>
  </r>
  <r>
    <x v="57"/>
    <x v="1"/>
    <x v="0"/>
    <x v="12"/>
    <x v="235"/>
    <x v="2"/>
    <x v="0"/>
    <x v="0"/>
    <n v="0"/>
    <n v="0"/>
    <x v="59"/>
    <x v="0"/>
    <n v="0"/>
    <n v="0"/>
  </r>
  <r>
    <x v="57"/>
    <x v="1"/>
    <x v="0"/>
    <x v="4"/>
    <x v="27"/>
    <x v="2"/>
    <x v="0"/>
    <x v="0"/>
    <n v="0"/>
    <n v="0"/>
    <x v="25"/>
    <x v="0"/>
    <n v="0"/>
    <n v="0"/>
  </r>
  <r>
    <x v="57"/>
    <x v="1"/>
    <x v="0"/>
    <x v="4"/>
    <x v="327"/>
    <x v="2"/>
    <x v="0"/>
    <x v="0"/>
    <n v="0"/>
    <n v="0"/>
    <x v="10"/>
    <x v="0"/>
    <n v="0"/>
    <n v="0"/>
  </r>
  <r>
    <x v="57"/>
    <x v="1"/>
    <x v="0"/>
    <x v="4"/>
    <x v="319"/>
    <x v="2"/>
    <x v="0"/>
    <x v="0"/>
    <n v="0"/>
    <n v="0"/>
    <x v="60"/>
    <x v="0"/>
    <n v="0"/>
    <n v="0"/>
  </r>
  <r>
    <x v="56"/>
    <x v="1"/>
    <x v="0"/>
    <x v="4"/>
    <x v="299"/>
    <x v="2"/>
    <x v="0"/>
    <x v="0"/>
    <n v="0"/>
    <n v="0"/>
    <x v="12"/>
    <x v="0"/>
    <n v="0"/>
    <n v="0"/>
  </r>
  <r>
    <x v="56"/>
    <x v="1"/>
    <x v="0"/>
    <x v="4"/>
    <x v="319"/>
    <x v="2"/>
    <x v="0"/>
    <x v="0"/>
    <n v="0"/>
    <n v="0"/>
    <x v="30"/>
    <x v="0"/>
    <n v="0"/>
    <n v="0"/>
  </r>
  <r>
    <x v="56"/>
    <x v="1"/>
    <x v="0"/>
    <x v="4"/>
    <x v="38"/>
    <x v="2"/>
    <x v="0"/>
    <x v="0"/>
    <n v="0"/>
    <n v="0"/>
    <x v="8"/>
    <x v="0"/>
    <n v="0"/>
    <n v="0"/>
  </r>
  <r>
    <x v="56"/>
    <x v="1"/>
    <x v="0"/>
    <x v="4"/>
    <x v="220"/>
    <x v="2"/>
    <x v="0"/>
    <x v="0"/>
    <n v="0"/>
    <n v="0"/>
    <x v="3"/>
    <x v="0"/>
    <n v="0"/>
    <n v="0"/>
  </r>
  <r>
    <x v="56"/>
    <x v="1"/>
    <x v="0"/>
    <x v="4"/>
    <x v="85"/>
    <x v="2"/>
    <x v="0"/>
    <x v="0"/>
    <n v="0"/>
    <n v="0"/>
    <x v="11"/>
    <x v="0"/>
    <n v="0"/>
    <n v="0"/>
  </r>
  <r>
    <x v="55"/>
    <x v="1"/>
    <x v="0"/>
    <x v="4"/>
    <x v="68"/>
    <x v="2"/>
    <x v="0"/>
    <x v="0"/>
    <n v="0"/>
    <n v="0"/>
    <x v="11"/>
    <x v="0"/>
    <n v="0"/>
    <n v="0"/>
  </r>
  <r>
    <x v="53"/>
    <x v="1"/>
    <x v="0"/>
    <x v="4"/>
    <x v="327"/>
    <x v="2"/>
    <x v="0"/>
    <x v="0"/>
    <n v="0"/>
    <n v="0"/>
    <x v="14"/>
    <x v="0"/>
    <n v="0"/>
    <n v="0"/>
  </r>
  <r>
    <x v="57"/>
    <x v="1"/>
    <x v="0"/>
    <x v="2"/>
    <x v="108"/>
    <x v="2"/>
    <x v="0"/>
    <x v="0"/>
    <n v="0"/>
    <n v="0"/>
    <x v="0"/>
    <x v="0"/>
    <n v="0"/>
    <n v="0"/>
  </r>
  <r>
    <x v="57"/>
    <x v="1"/>
    <x v="0"/>
    <x v="2"/>
    <x v="223"/>
    <x v="2"/>
    <x v="0"/>
    <x v="0"/>
    <n v="0"/>
    <n v="0"/>
    <x v="0"/>
    <x v="0"/>
    <n v="0"/>
    <n v="0"/>
  </r>
  <r>
    <x v="57"/>
    <x v="1"/>
    <x v="0"/>
    <x v="2"/>
    <x v="207"/>
    <x v="2"/>
    <x v="0"/>
    <x v="0"/>
    <n v="0"/>
    <n v="0"/>
    <x v="61"/>
    <x v="0"/>
    <n v="0"/>
    <n v="0"/>
  </r>
  <r>
    <x v="58"/>
    <x v="1"/>
    <x v="0"/>
    <x v="16"/>
    <x v="391"/>
    <x v="2"/>
    <x v="0"/>
    <x v="0"/>
    <n v="0"/>
    <n v="0"/>
    <x v="30"/>
    <x v="0"/>
    <n v="0"/>
    <n v="0"/>
  </r>
  <r>
    <x v="58"/>
    <x v="1"/>
    <x v="0"/>
    <x v="0"/>
    <x v="392"/>
    <x v="10"/>
    <x v="0"/>
    <x v="0"/>
    <n v="0"/>
    <n v="0"/>
    <x v="0"/>
    <x v="0"/>
    <n v="0"/>
    <n v="0"/>
  </r>
  <r>
    <x v="57"/>
    <x v="1"/>
    <x v="0"/>
    <x v="5"/>
    <x v="153"/>
    <x v="2"/>
    <x v="0"/>
    <x v="0"/>
    <n v="0"/>
    <n v="0"/>
    <x v="40"/>
    <x v="0"/>
    <n v="0"/>
    <n v="0"/>
  </r>
  <r>
    <x v="58"/>
    <x v="1"/>
    <x v="0"/>
    <x v="16"/>
    <x v="393"/>
    <x v="2"/>
    <x v="0"/>
    <x v="0"/>
    <n v="0"/>
    <n v="0"/>
    <x v="62"/>
    <x v="0"/>
    <n v="0"/>
    <n v="0"/>
  </r>
  <r>
    <x v="56"/>
    <x v="1"/>
    <x v="0"/>
    <x v="14"/>
    <x v="74"/>
    <x v="2"/>
    <x v="0"/>
    <x v="0"/>
    <n v="0"/>
    <n v="0"/>
    <x v="48"/>
    <x v="0"/>
    <n v="0"/>
    <n v="0"/>
  </r>
  <r>
    <x v="58"/>
    <x v="1"/>
    <x v="0"/>
    <x v="27"/>
    <x v="394"/>
    <x v="2"/>
    <x v="0"/>
    <x v="0"/>
    <n v="0"/>
    <n v="0"/>
    <x v="25"/>
    <x v="0"/>
    <n v="0"/>
    <n v="0"/>
  </r>
  <r>
    <x v="58"/>
    <x v="1"/>
    <x v="0"/>
    <x v="3"/>
    <x v="395"/>
    <x v="2"/>
    <x v="0"/>
    <x v="0"/>
    <n v="0"/>
    <n v="0"/>
    <x v="10"/>
    <x v="0"/>
    <n v="0"/>
    <n v="0"/>
  </r>
  <r>
    <x v="58"/>
    <x v="1"/>
    <x v="0"/>
    <x v="2"/>
    <x v="396"/>
    <x v="2"/>
    <x v="0"/>
    <x v="0"/>
    <n v="0"/>
    <n v="0"/>
    <x v="1"/>
    <x v="0"/>
    <n v="0"/>
    <n v="0"/>
  </r>
  <r>
    <x v="56"/>
    <x v="1"/>
    <x v="0"/>
    <x v="0"/>
    <x v="397"/>
    <x v="12"/>
    <x v="0"/>
    <x v="0"/>
    <n v="0"/>
    <n v="0"/>
    <x v="0"/>
    <x v="0"/>
    <n v="0"/>
    <n v="0"/>
  </r>
  <r>
    <x v="57"/>
    <x v="1"/>
    <x v="0"/>
    <x v="6"/>
    <x v="387"/>
    <x v="2"/>
    <x v="0"/>
    <x v="0"/>
    <n v="0"/>
    <n v="0"/>
    <x v="0"/>
    <x v="0"/>
    <n v="0"/>
    <n v="0"/>
  </r>
  <r>
    <x v="58"/>
    <x v="1"/>
    <x v="0"/>
    <x v="1"/>
    <x v="398"/>
    <x v="9"/>
    <x v="0"/>
    <x v="0"/>
    <n v="17"/>
    <n v="2"/>
    <x v="0"/>
    <x v="15"/>
    <n v="0"/>
    <n v="0"/>
  </r>
  <r>
    <x v="58"/>
    <x v="1"/>
    <x v="0"/>
    <x v="5"/>
    <x v="153"/>
    <x v="2"/>
    <x v="0"/>
    <x v="0"/>
    <n v="0"/>
    <n v="0"/>
    <x v="20"/>
    <x v="0"/>
    <n v="0"/>
    <n v="0"/>
  </r>
  <r>
    <x v="58"/>
    <x v="1"/>
    <x v="0"/>
    <x v="5"/>
    <x v="153"/>
    <x v="2"/>
    <x v="0"/>
    <x v="0"/>
    <n v="0"/>
    <n v="0"/>
    <x v="8"/>
    <x v="0"/>
    <n v="0"/>
    <n v="0"/>
  </r>
  <r>
    <x v="58"/>
    <x v="1"/>
    <x v="0"/>
    <x v="2"/>
    <x v="108"/>
    <x v="2"/>
    <x v="0"/>
    <x v="0"/>
    <n v="0"/>
    <n v="0"/>
    <x v="3"/>
    <x v="0"/>
    <n v="0"/>
    <n v="0"/>
  </r>
  <r>
    <x v="58"/>
    <x v="1"/>
    <x v="0"/>
    <x v="2"/>
    <x v="108"/>
    <x v="2"/>
    <x v="0"/>
    <x v="0"/>
    <n v="0"/>
    <n v="0"/>
    <x v="14"/>
    <x v="0"/>
    <n v="0"/>
    <n v="0"/>
  </r>
  <r>
    <x v="58"/>
    <x v="1"/>
    <x v="0"/>
    <x v="5"/>
    <x v="153"/>
    <x v="2"/>
    <x v="0"/>
    <x v="0"/>
    <n v="0"/>
    <n v="0"/>
    <x v="23"/>
    <x v="0"/>
    <n v="0"/>
    <n v="0"/>
  </r>
  <r>
    <x v="58"/>
    <x v="1"/>
    <x v="0"/>
    <x v="5"/>
    <x v="198"/>
    <x v="2"/>
    <x v="0"/>
    <x v="0"/>
    <n v="0"/>
    <n v="0"/>
    <x v="8"/>
    <x v="0"/>
    <n v="0"/>
    <n v="0"/>
  </r>
  <r>
    <x v="58"/>
    <x v="1"/>
    <x v="0"/>
    <x v="3"/>
    <x v="87"/>
    <x v="2"/>
    <x v="0"/>
    <x v="0"/>
    <n v="0"/>
    <n v="0"/>
    <x v="7"/>
    <x v="0"/>
    <n v="0"/>
    <n v="0"/>
  </r>
  <r>
    <x v="59"/>
    <x v="2"/>
    <x v="0"/>
    <x v="3"/>
    <x v="86"/>
    <x v="2"/>
    <x v="0"/>
    <x v="0"/>
    <n v="0"/>
    <n v="0"/>
    <x v="0"/>
    <x v="0"/>
    <n v="0"/>
    <n v="0"/>
  </r>
  <r>
    <x v="59"/>
    <x v="2"/>
    <x v="0"/>
    <x v="14"/>
    <x v="353"/>
    <x v="2"/>
    <x v="2"/>
    <x v="0"/>
    <n v="0"/>
    <n v="0"/>
    <x v="0"/>
    <x v="0"/>
    <n v="0"/>
    <n v="0"/>
  </r>
  <r>
    <x v="58"/>
    <x v="1"/>
    <x v="0"/>
    <x v="4"/>
    <x v="308"/>
    <x v="2"/>
    <x v="0"/>
    <x v="0"/>
    <n v="0"/>
    <n v="0"/>
    <x v="2"/>
    <x v="0"/>
    <n v="0"/>
    <n v="0"/>
  </r>
  <r>
    <x v="58"/>
    <x v="1"/>
    <x v="0"/>
    <x v="4"/>
    <x v="85"/>
    <x v="2"/>
    <x v="0"/>
    <x v="0"/>
    <n v="0"/>
    <n v="0"/>
    <x v="2"/>
    <x v="0"/>
    <n v="0"/>
    <n v="0"/>
  </r>
  <r>
    <x v="58"/>
    <x v="1"/>
    <x v="0"/>
    <x v="14"/>
    <x v="300"/>
    <x v="2"/>
    <x v="0"/>
    <x v="0"/>
    <n v="0"/>
    <n v="0"/>
    <x v="40"/>
    <x v="0"/>
    <n v="0"/>
    <n v="0"/>
  </r>
  <r>
    <x v="59"/>
    <x v="2"/>
    <x v="0"/>
    <x v="10"/>
    <x v="55"/>
    <x v="2"/>
    <x v="0"/>
    <x v="0"/>
    <n v="0"/>
    <n v="0"/>
    <x v="0"/>
    <x v="0"/>
    <n v="0"/>
    <n v="0"/>
  </r>
  <r>
    <x v="59"/>
    <x v="2"/>
    <x v="0"/>
    <x v="3"/>
    <x v="86"/>
    <x v="2"/>
    <x v="0"/>
    <x v="0"/>
    <n v="0"/>
    <n v="0"/>
    <x v="20"/>
    <x v="0"/>
    <n v="0"/>
    <n v="0"/>
  </r>
  <r>
    <x v="59"/>
    <x v="2"/>
    <x v="0"/>
    <x v="12"/>
    <x v="109"/>
    <x v="2"/>
    <x v="0"/>
    <x v="0"/>
    <n v="0"/>
    <n v="0"/>
    <x v="63"/>
    <x v="0"/>
    <n v="0"/>
    <n v="0"/>
  </r>
  <r>
    <x v="59"/>
    <x v="2"/>
    <x v="0"/>
    <x v="22"/>
    <x v="399"/>
    <x v="2"/>
    <x v="0"/>
    <x v="0"/>
    <n v="0"/>
    <n v="0"/>
    <x v="63"/>
    <x v="0"/>
    <n v="0"/>
    <n v="0"/>
  </r>
  <r>
    <x v="59"/>
    <x v="2"/>
    <x v="0"/>
    <x v="5"/>
    <x v="268"/>
    <x v="2"/>
    <x v="0"/>
    <x v="0"/>
    <n v="0"/>
    <n v="0"/>
    <x v="0"/>
    <x v="0"/>
    <n v="0"/>
    <n v="0"/>
  </r>
  <r>
    <x v="59"/>
    <x v="2"/>
    <x v="0"/>
    <x v="16"/>
    <x v="393"/>
    <x v="2"/>
    <x v="0"/>
    <x v="0"/>
    <n v="0"/>
    <n v="0"/>
    <x v="13"/>
    <x v="0"/>
    <n v="0"/>
    <n v="0"/>
  </r>
  <r>
    <x v="59"/>
    <x v="2"/>
    <x v="0"/>
    <x v="16"/>
    <x v="393"/>
    <x v="2"/>
    <x v="0"/>
    <x v="0"/>
    <n v="0"/>
    <n v="0"/>
    <x v="36"/>
    <x v="0"/>
    <n v="0"/>
    <n v="0"/>
  </r>
  <r>
    <x v="59"/>
    <x v="2"/>
    <x v="0"/>
    <x v="4"/>
    <x v="9"/>
    <x v="13"/>
    <x v="0"/>
    <x v="16"/>
    <n v="0"/>
    <n v="0"/>
    <x v="0"/>
    <x v="0"/>
    <n v="0"/>
    <n v="0"/>
  </r>
  <r>
    <x v="60"/>
    <x v="2"/>
    <x v="0"/>
    <x v="5"/>
    <x v="45"/>
    <x v="2"/>
    <x v="0"/>
    <x v="0"/>
    <n v="0"/>
    <n v="0"/>
    <x v="64"/>
    <x v="0"/>
    <n v="0"/>
    <n v="0"/>
  </r>
  <r>
    <x v="59"/>
    <x v="2"/>
    <x v="0"/>
    <x v="0"/>
    <x v="400"/>
    <x v="4"/>
    <x v="0"/>
    <x v="0"/>
    <n v="0"/>
    <n v="0"/>
    <x v="0"/>
    <x v="0"/>
    <n v="0"/>
    <n v="0"/>
  </r>
  <r>
    <x v="60"/>
    <x v="2"/>
    <x v="0"/>
    <x v="21"/>
    <x v="119"/>
    <x v="2"/>
    <x v="0"/>
    <x v="0"/>
    <n v="0"/>
    <n v="0"/>
    <x v="18"/>
    <x v="0"/>
    <n v="0"/>
    <n v="0"/>
  </r>
  <r>
    <x v="59"/>
    <x v="2"/>
    <x v="0"/>
    <x v="10"/>
    <x v="103"/>
    <x v="2"/>
    <x v="0"/>
    <x v="0"/>
    <n v="0"/>
    <n v="0"/>
    <x v="65"/>
    <x v="0"/>
    <n v="0"/>
    <n v="0"/>
  </r>
  <r>
    <x v="59"/>
    <x v="2"/>
    <x v="0"/>
    <x v="17"/>
    <x v="401"/>
    <x v="9"/>
    <x v="0"/>
    <x v="0"/>
    <n v="0"/>
    <n v="0"/>
    <x v="0"/>
    <x v="0"/>
    <n v="0"/>
    <n v="0"/>
  </r>
  <r>
    <x v="54"/>
    <x v="1"/>
    <x v="0"/>
    <x v="10"/>
    <x v="402"/>
    <x v="2"/>
    <x v="0"/>
    <x v="0"/>
    <n v="0"/>
    <n v="0"/>
    <x v="0"/>
    <x v="0"/>
    <n v="0"/>
    <n v="0"/>
  </r>
  <r>
    <x v="54"/>
    <x v="1"/>
    <x v="0"/>
    <x v="12"/>
    <x v="109"/>
    <x v="2"/>
    <x v="0"/>
    <x v="0"/>
    <n v="0"/>
    <n v="0"/>
    <x v="0"/>
    <x v="0"/>
    <n v="0"/>
    <n v="0"/>
  </r>
  <r>
    <x v="59"/>
    <x v="2"/>
    <x v="0"/>
    <x v="7"/>
    <x v="14"/>
    <x v="2"/>
    <x v="0"/>
    <x v="0"/>
    <n v="0"/>
    <n v="0"/>
    <x v="1"/>
    <x v="0"/>
    <n v="0"/>
    <n v="0"/>
  </r>
  <r>
    <x v="57"/>
    <x v="1"/>
    <x v="0"/>
    <x v="5"/>
    <x v="45"/>
    <x v="2"/>
    <x v="0"/>
    <x v="0"/>
    <n v="0"/>
    <n v="0"/>
    <x v="66"/>
    <x v="0"/>
    <n v="0"/>
    <n v="0"/>
  </r>
  <r>
    <x v="60"/>
    <x v="2"/>
    <x v="0"/>
    <x v="16"/>
    <x v="304"/>
    <x v="2"/>
    <x v="0"/>
    <x v="0"/>
    <n v="0"/>
    <n v="0"/>
    <x v="31"/>
    <x v="0"/>
    <n v="0"/>
    <n v="0"/>
  </r>
  <r>
    <x v="60"/>
    <x v="2"/>
    <x v="0"/>
    <x v="3"/>
    <x v="59"/>
    <x v="2"/>
    <x v="0"/>
    <x v="0"/>
    <n v="0"/>
    <n v="0"/>
    <x v="11"/>
    <x v="0"/>
    <n v="0"/>
    <n v="0"/>
  </r>
  <r>
    <x v="60"/>
    <x v="2"/>
    <x v="0"/>
    <x v="31"/>
    <x v="403"/>
    <x v="8"/>
    <x v="0"/>
    <x v="0"/>
    <n v="0"/>
    <n v="0"/>
    <x v="0"/>
    <x v="0"/>
    <n v="0"/>
    <n v="0"/>
  </r>
  <r>
    <x v="61"/>
    <x v="2"/>
    <x v="0"/>
    <x v="31"/>
    <x v="404"/>
    <x v="8"/>
    <x v="1"/>
    <x v="0"/>
    <n v="0"/>
    <n v="0"/>
    <x v="0"/>
    <x v="0"/>
    <n v="0"/>
    <n v="0"/>
  </r>
  <r>
    <x v="60"/>
    <x v="2"/>
    <x v="0"/>
    <x v="0"/>
    <x v="405"/>
    <x v="2"/>
    <x v="0"/>
    <x v="0"/>
    <n v="0"/>
    <n v="0"/>
    <x v="4"/>
    <x v="0"/>
    <n v="0"/>
    <n v="0"/>
  </r>
  <r>
    <x v="61"/>
    <x v="2"/>
    <x v="0"/>
    <x v="15"/>
    <x v="406"/>
    <x v="9"/>
    <x v="0"/>
    <x v="0"/>
    <n v="20"/>
    <n v="4"/>
    <x v="0"/>
    <x v="0"/>
    <n v="0"/>
    <n v="0"/>
  </r>
  <r>
    <x v="61"/>
    <x v="2"/>
    <x v="0"/>
    <x v="16"/>
    <x v="407"/>
    <x v="2"/>
    <x v="0"/>
    <x v="0"/>
    <n v="0"/>
    <n v="0"/>
    <x v="25"/>
    <x v="0"/>
    <n v="0"/>
    <n v="0"/>
  </r>
  <r>
    <x v="61"/>
    <x v="2"/>
    <x v="0"/>
    <x v="16"/>
    <x v="304"/>
    <x v="2"/>
    <x v="0"/>
    <x v="0"/>
    <n v="0"/>
    <n v="0"/>
    <x v="11"/>
    <x v="0"/>
    <n v="0"/>
    <n v="0"/>
  </r>
  <r>
    <x v="61"/>
    <x v="2"/>
    <x v="0"/>
    <x v="4"/>
    <x v="90"/>
    <x v="4"/>
    <x v="0"/>
    <x v="0"/>
    <n v="4"/>
    <n v="1"/>
    <x v="11"/>
    <x v="0"/>
    <n v="0"/>
    <n v="0"/>
  </r>
  <r>
    <x v="61"/>
    <x v="2"/>
    <x v="0"/>
    <x v="4"/>
    <x v="179"/>
    <x v="3"/>
    <x v="0"/>
    <x v="0"/>
    <n v="0"/>
    <n v="0"/>
    <x v="0"/>
    <x v="0"/>
    <n v="0"/>
    <n v="0"/>
  </r>
  <r>
    <x v="59"/>
    <x v="2"/>
    <x v="0"/>
    <x v="4"/>
    <x v="309"/>
    <x v="9"/>
    <x v="0"/>
    <x v="0"/>
    <n v="1"/>
    <n v="0"/>
    <x v="0"/>
    <x v="0"/>
    <n v="0"/>
    <n v="0"/>
  </r>
  <r>
    <x v="60"/>
    <x v="2"/>
    <x v="0"/>
    <x v="4"/>
    <x v="299"/>
    <x v="2"/>
    <x v="0"/>
    <x v="0"/>
    <n v="0"/>
    <n v="0"/>
    <x v="14"/>
    <x v="0"/>
    <n v="0"/>
    <n v="0"/>
  </r>
  <r>
    <x v="60"/>
    <x v="2"/>
    <x v="0"/>
    <x v="4"/>
    <x v="179"/>
    <x v="2"/>
    <x v="0"/>
    <x v="0"/>
    <n v="0"/>
    <n v="0"/>
    <x v="11"/>
    <x v="0"/>
    <n v="0"/>
    <n v="0"/>
  </r>
  <r>
    <x v="62"/>
    <x v="2"/>
    <x v="0"/>
    <x v="6"/>
    <x v="218"/>
    <x v="2"/>
    <x v="0"/>
    <x v="0"/>
    <n v="0"/>
    <n v="0"/>
    <x v="14"/>
    <x v="0"/>
    <n v="0"/>
    <n v="0"/>
  </r>
  <r>
    <x v="32"/>
    <x v="1"/>
    <x v="0"/>
    <x v="14"/>
    <x v="74"/>
    <x v="2"/>
    <x v="0"/>
    <x v="0"/>
    <n v="0"/>
    <n v="0"/>
    <x v="67"/>
    <x v="0"/>
    <n v="0"/>
    <n v="0"/>
  </r>
  <r>
    <x v="59"/>
    <x v="2"/>
    <x v="0"/>
    <x v="14"/>
    <x v="74"/>
    <x v="2"/>
    <x v="0"/>
    <x v="0"/>
    <n v="0"/>
    <n v="0"/>
    <x v="8"/>
    <x v="0"/>
    <n v="0"/>
    <n v="0"/>
  </r>
  <r>
    <x v="56"/>
    <x v="1"/>
    <x v="0"/>
    <x v="6"/>
    <x v="380"/>
    <x v="2"/>
    <x v="0"/>
    <x v="0"/>
    <n v="0"/>
    <n v="0"/>
    <x v="34"/>
    <x v="0"/>
    <n v="0"/>
    <n v="0"/>
  </r>
  <r>
    <x v="56"/>
    <x v="1"/>
    <x v="0"/>
    <x v="6"/>
    <x v="380"/>
    <x v="2"/>
    <x v="0"/>
    <x v="0"/>
    <n v="0"/>
    <n v="0"/>
    <x v="6"/>
    <x v="0"/>
    <n v="0"/>
    <n v="0"/>
  </r>
  <r>
    <x v="61"/>
    <x v="2"/>
    <x v="0"/>
    <x v="0"/>
    <x v="405"/>
    <x v="2"/>
    <x v="0"/>
    <x v="0"/>
    <n v="0"/>
    <n v="0"/>
    <x v="14"/>
    <x v="0"/>
    <n v="0"/>
    <n v="0"/>
  </r>
  <r>
    <x v="61"/>
    <x v="2"/>
    <x v="0"/>
    <x v="5"/>
    <x v="153"/>
    <x v="2"/>
    <x v="0"/>
    <x v="0"/>
    <n v="0"/>
    <n v="0"/>
    <x v="55"/>
    <x v="0"/>
    <n v="0"/>
    <n v="0"/>
  </r>
  <r>
    <x v="62"/>
    <x v="2"/>
    <x v="0"/>
    <x v="5"/>
    <x v="408"/>
    <x v="2"/>
    <x v="0"/>
    <x v="0"/>
    <n v="0"/>
    <n v="0"/>
    <x v="49"/>
    <x v="0"/>
    <n v="0"/>
    <n v="0"/>
  </r>
  <r>
    <x v="62"/>
    <x v="2"/>
    <x v="0"/>
    <x v="5"/>
    <x v="154"/>
    <x v="2"/>
    <x v="0"/>
    <x v="0"/>
    <n v="0"/>
    <n v="0"/>
    <x v="59"/>
    <x v="0"/>
    <n v="0"/>
    <n v="0"/>
  </r>
  <r>
    <x v="62"/>
    <x v="2"/>
    <x v="0"/>
    <x v="2"/>
    <x v="244"/>
    <x v="2"/>
    <x v="0"/>
    <x v="0"/>
    <n v="0"/>
    <n v="0"/>
    <x v="3"/>
    <x v="0"/>
    <n v="0"/>
    <n v="0"/>
  </r>
  <r>
    <x v="62"/>
    <x v="2"/>
    <x v="0"/>
    <x v="2"/>
    <x v="100"/>
    <x v="2"/>
    <x v="0"/>
    <x v="0"/>
    <n v="0"/>
    <n v="0"/>
    <x v="10"/>
    <x v="0"/>
    <n v="0"/>
    <n v="0"/>
  </r>
  <r>
    <x v="62"/>
    <x v="2"/>
    <x v="0"/>
    <x v="24"/>
    <x v="409"/>
    <x v="0"/>
    <x v="0"/>
    <x v="0"/>
    <n v="7"/>
    <n v="7"/>
    <x v="0"/>
    <x v="0"/>
    <n v="0"/>
    <n v="0"/>
  </r>
  <r>
    <x v="62"/>
    <x v="2"/>
    <x v="0"/>
    <x v="24"/>
    <x v="410"/>
    <x v="2"/>
    <x v="0"/>
    <x v="0"/>
    <n v="0"/>
    <n v="0"/>
    <x v="2"/>
    <x v="0"/>
    <n v="0"/>
    <n v="0"/>
  </r>
  <r>
    <x v="61"/>
    <x v="2"/>
    <x v="0"/>
    <x v="4"/>
    <x v="327"/>
    <x v="2"/>
    <x v="0"/>
    <x v="0"/>
    <n v="0"/>
    <n v="0"/>
    <x v="3"/>
    <x v="0"/>
    <n v="0"/>
    <n v="0"/>
  </r>
  <r>
    <x v="61"/>
    <x v="2"/>
    <x v="0"/>
    <x v="4"/>
    <x v="337"/>
    <x v="2"/>
    <x v="0"/>
    <x v="0"/>
    <n v="0"/>
    <n v="0"/>
    <x v="11"/>
    <x v="0"/>
    <n v="0"/>
    <n v="0"/>
  </r>
  <r>
    <x v="62"/>
    <x v="2"/>
    <x v="0"/>
    <x v="4"/>
    <x v="355"/>
    <x v="2"/>
    <x v="0"/>
    <x v="0"/>
    <n v="0"/>
    <n v="0"/>
    <x v="11"/>
    <x v="0"/>
    <n v="0"/>
    <n v="0"/>
  </r>
  <r>
    <x v="62"/>
    <x v="2"/>
    <x v="0"/>
    <x v="4"/>
    <x v="37"/>
    <x v="2"/>
    <x v="0"/>
    <x v="0"/>
    <n v="0"/>
    <n v="0"/>
    <x v="2"/>
    <x v="0"/>
    <n v="0"/>
    <n v="0"/>
  </r>
  <r>
    <x v="62"/>
    <x v="2"/>
    <x v="0"/>
    <x v="17"/>
    <x v="88"/>
    <x v="7"/>
    <x v="0"/>
    <x v="0"/>
    <n v="5"/>
    <n v="0"/>
    <x v="0"/>
    <x v="0"/>
    <n v="0"/>
    <n v="0"/>
  </r>
  <r>
    <x v="62"/>
    <x v="2"/>
    <x v="0"/>
    <x v="16"/>
    <x v="304"/>
    <x v="2"/>
    <x v="0"/>
    <x v="0"/>
    <n v="0"/>
    <n v="0"/>
    <x v="32"/>
    <x v="0"/>
    <n v="0"/>
    <n v="0"/>
  </r>
  <r>
    <x v="62"/>
    <x v="2"/>
    <x v="0"/>
    <x v="19"/>
    <x v="138"/>
    <x v="9"/>
    <x v="0"/>
    <x v="0"/>
    <n v="20"/>
    <n v="0"/>
    <x v="0"/>
    <x v="0"/>
    <n v="0"/>
    <n v="0"/>
  </r>
  <r>
    <x v="63"/>
    <x v="2"/>
    <x v="0"/>
    <x v="24"/>
    <x v="184"/>
    <x v="4"/>
    <x v="0"/>
    <x v="0"/>
    <n v="0"/>
    <n v="0"/>
    <x v="0"/>
    <x v="0"/>
    <n v="0"/>
    <n v="0"/>
  </r>
  <r>
    <x v="57"/>
    <x v="1"/>
    <x v="0"/>
    <x v="2"/>
    <x v="223"/>
    <x v="2"/>
    <x v="0"/>
    <x v="0"/>
    <n v="0"/>
    <n v="0"/>
    <x v="19"/>
    <x v="0"/>
    <n v="0"/>
    <n v="0"/>
  </r>
  <r>
    <x v="63"/>
    <x v="2"/>
    <x v="0"/>
    <x v="2"/>
    <x v="244"/>
    <x v="2"/>
    <x v="0"/>
    <x v="0"/>
    <n v="0"/>
    <n v="0"/>
    <x v="11"/>
    <x v="0"/>
    <n v="0"/>
    <n v="0"/>
  </r>
  <r>
    <x v="63"/>
    <x v="2"/>
    <x v="0"/>
    <x v="5"/>
    <x v="45"/>
    <x v="2"/>
    <x v="0"/>
    <x v="0"/>
    <n v="0"/>
    <n v="0"/>
    <x v="0"/>
    <x v="0"/>
    <n v="0"/>
    <n v="0"/>
  </r>
  <r>
    <x v="60"/>
    <x v="2"/>
    <x v="0"/>
    <x v="31"/>
    <x v="404"/>
    <x v="8"/>
    <x v="1"/>
    <x v="0"/>
    <n v="0"/>
    <n v="0"/>
    <x v="0"/>
    <x v="0"/>
    <n v="0"/>
    <n v="0"/>
  </r>
  <r>
    <x v="52"/>
    <x v="1"/>
    <x v="0"/>
    <x v="4"/>
    <x v="233"/>
    <x v="9"/>
    <x v="0"/>
    <x v="0"/>
    <n v="20"/>
    <n v="0"/>
    <x v="0"/>
    <x v="0"/>
    <n v="0"/>
    <n v="0"/>
  </r>
  <r>
    <x v="61"/>
    <x v="2"/>
    <x v="0"/>
    <x v="4"/>
    <x v="179"/>
    <x v="3"/>
    <x v="0"/>
    <x v="0"/>
    <n v="0"/>
    <n v="0"/>
    <x v="0"/>
    <x v="0"/>
    <n v="0"/>
    <n v="0"/>
  </r>
  <r>
    <x v="62"/>
    <x v="2"/>
    <x v="0"/>
    <x v="4"/>
    <x v="371"/>
    <x v="9"/>
    <x v="0"/>
    <x v="0"/>
    <n v="8"/>
    <n v="0"/>
    <x v="0"/>
    <x v="0"/>
    <n v="0"/>
    <n v="0"/>
  </r>
  <r>
    <x v="59"/>
    <x v="2"/>
    <x v="0"/>
    <x v="4"/>
    <x v="83"/>
    <x v="2"/>
    <x v="0"/>
    <x v="0"/>
    <n v="0"/>
    <n v="0"/>
    <x v="20"/>
    <x v="0"/>
    <n v="0"/>
    <n v="0"/>
  </r>
  <r>
    <x v="59"/>
    <x v="2"/>
    <x v="0"/>
    <x v="4"/>
    <x v="27"/>
    <x v="2"/>
    <x v="0"/>
    <x v="0"/>
    <n v="0"/>
    <n v="0"/>
    <x v="11"/>
    <x v="0"/>
    <n v="0"/>
    <n v="0"/>
  </r>
  <r>
    <x v="59"/>
    <x v="2"/>
    <x v="0"/>
    <x v="4"/>
    <x v="258"/>
    <x v="2"/>
    <x v="0"/>
    <x v="0"/>
    <n v="0"/>
    <n v="0"/>
    <x v="11"/>
    <x v="0"/>
    <n v="0"/>
    <n v="0"/>
  </r>
  <r>
    <x v="59"/>
    <x v="2"/>
    <x v="0"/>
    <x v="4"/>
    <x v="84"/>
    <x v="2"/>
    <x v="0"/>
    <x v="0"/>
    <n v="0"/>
    <n v="0"/>
    <x v="7"/>
    <x v="0"/>
    <n v="0"/>
    <n v="0"/>
  </r>
  <r>
    <x v="61"/>
    <x v="2"/>
    <x v="0"/>
    <x v="4"/>
    <x v="84"/>
    <x v="2"/>
    <x v="0"/>
    <x v="0"/>
    <n v="0"/>
    <n v="0"/>
    <x v="2"/>
    <x v="0"/>
    <n v="0"/>
    <n v="0"/>
  </r>
  <r>
    <x v="64"/>
    <x v="2"/>
    <x v="0"/>
    <x v="4"/>
    <x v="85"/>
    <x v="2"/>
    <x v="0"/>
    <x v="0"/>
    <n v="0"/>
    <n v="0"/>
    <x v="0"/>
    <x v="0"/>
    <n v="0"/>
    <n v="0"/>
  </r>
  <r>
    <x v="64"/>
    <x v="2"/>
    <x v="0"/>
    <x v="2"/>
    <x v="223"/>
    <x v="2"/>
    <x v="0"/>
    <x v="0"/>
    <n v="0"/>
    <n v="0"/>
    <x v="5"/>
    <x v="0"/>
    <n v="0"/>
    <n v="0"/>
  </r>
  <r>
    <x v="64"/>
    <x v="2"/>
    <x v="0"/>
    <x v="2"/>
    <x v="238"/>
    <x v="2"/>
    <x v="0"/>
    <x v="0"/>
    <n v="0"/>
    <n v="0"/>
    <x v="0"/>
    <x v="0"/>
    <n v="0"/>
    <n v="0"/>
  </r>
  <r>
    <x v="64"/>
    <x v="2"/>
    <x v="0"/>
    <x v="2"/>
    <x v="7"/>
    <x v="2"/>
    <x v="0"/>
    <x v="0"/>
    <n v="0"/>
    <n v="0"/>
    <x v="35"/>
    <x v="0"/>
    <n v="0"/>
    <n v="0"/>
  </r>
  <r>
    <x v="62"/>
    <x v="2"/>
    <x v="0"/>
    <x v="2"/>
    <x v="411"/>
    <x v="2"/>
    <x v="0"/>
    <x v="0"/>
    <n v="0"/>
    <n v="0"/>
    <x v="27"/>
    <x v="0"/>
    <n v="0"/>
    <n v="0"/>
  </r>
  <r>
    <x v="64"/>
    <x v="2"/>
    <x v="0"/>
    <x v="24"/>
    <x v="412"/>
    <x v="2"/>
    <x v="0"/>
    <x v="0"/>
    <n v="0"/>
    <n v="0"/>
    <x v="8"/>
    <x v="0"/>
    <n v="0"/>
    <n v="0"/>
  </r>
  <r>
    <x v="64"/>
    <x v="2"/>
    <x v="0"/>
    <x v="24"/>
    <x v="413"/>
    <x v="2"/>
    <x v="0"/>
    <x v="0"/>
    <n v="0"/>
    <n v="0"/>
    <x v="2"/>
    <x v="0"/>
    <n v="0"/>
    <n v="0"/>
  </r>
  <r>
    <x v="63"/>
    <x v="2"/>
    <x v="0"/>
    <x v="4"/>
    <x v="299"/>
    <x v="2"/>
    <x v="0"/>
    <x v="0"/>
    <n v="0"/>
    <n v="0"/>
    <x v="31"/>
    <x v="0"/>
    <n v="0"/>
    <n v="0"/>
  </r>
  <r>
    <x v="64"/>
    <x v="2"/>
    <x v="0"/>
    <x v="4"/>
    <x v="85"/>
    <x v="2"/>
    <x v="0"/>
    <x v="0"/>
    <n v="0"/>
    <n v="0"/>
    <x v="17"/>
    <x v="0"/>
    <n v="0"/>
    <n v="0"/>
  </r>
  <r>
    <x v="64"/>
    <x v="2"/>
    <x v="0"/>
    <x v="4"/>
    <x v="327"/>
    <x v="2"/>
    <x v="0"/>
    <x v="0"/>
    <n v="0"/>
    <n v="0"/>
    <x v="1"/>
    <x v="0"/>
    <n v="0"/>
    <n v="0"/>
  </r>
  <r>
    <x v="64"/>
    <x v="2"/>
    <x v="0"/>
    <x v="4"/>
    <x v="414"/>
    <x v="2"/>
    <x v="0"/>
    <x v="0"/>
    <n v="0"/>
    <n v="0"/>
    <x v="11"/>
    <x v="0"/>
    <n v="0"/>
    <n v="0"/>
  </r>
  <r>
    <x v="64"/>
    <x v="2"/>
    <x v="0"/>
    <x v="4"/>
    <x v="36"/>
    <x v="2"/>
    <x v="0"/>
    <x v="0"/>
    <n v="0"/>
    <n v="0"/>
    <x v="3"/>
    <x v="0"/>
    <n v="0"/>
    <n v="0"/>
  </r>
  <r>
    <x v="64"/>
    <x v="2"/>
    <x v="0"/>
    <x v="4"/>
    <x v="27"/>
    <x v="2"/>
    <x v="0"/>
    <x v="0"/>
    <n v="0"/>
    <n v="0"/>
    <x v="8"/>
    <x v="0"/>
    <n v="0"/>
    <n v="0"/>
  </r>
  <r>
    <x v="64"/>
    <x v="2"/>
    <x v="0"/>
    <x v="24"/>
    <x v="415"/>
    <x v="4"/>
    <x v="0"/>
    <x v="0"/>
    <n v="0"/>
    <n v="0"/>
    <x v="0"/>
    <x v="0"/>
    <n v="0"/>
    <n v="0"/>
  </r>
  <r>
    <x v="64"/>
    <x v="2"/>
    <x v="0"/>
    <x v="5"/>
    <x v="154"/>
    <x v="2"/>
    <x v="0"/>
    <x v="0"/>
    <n v="0"/>
    <n v="0"/>
    <x v="4"/>
    <x v="0"/>
    <n v="0"/>
    <n v="0"/>
  </r>
  <r>
    <x v="64"/>
    <x v="2"/>
    <x v="0"/>
    <x v="5"/>
    <x v="165"/>
    <x v="2"/>
    <x v="0"/>
    <x v="0"/>
    <n v="0"/>
    <n v="0"/>
    <x v="1"/>
    <x v="0"/>
    <n v="0"/>
    <n v="0"/>
  </r>
  <r>
    <x v="64"/>
    <x v="2"/>
    <x v="0"/>
    <x v="5"/>
    <x v="270"/>
    <x v="2"/>
    <x v="0"/>
    <x v="0"/>
    <n v="0"/>
    <n v="0"/>
    <x v="12"/>
    <x v="0"/>
    <n v="0"/>
    <n v="0"/>
  </r>
  <r>
    <x v="64"/>
    <x v="2"/>
    <x v="0"/>
    <x v="13"/>
    <x v="73"/>
    <x v="9"/>
    <x v="0"/>
    <x v="0"/>
    <n v="72"/>
    <n v="0"/>
    <x v="0"/>
    <x v="0"/>
    <n v="0"/>
    <n v="0"/>
  </r>
  <r>
    <x v="63"/>
    <x v="2"/>
    <x v="0"/>
    <x v="4"/>
    <x v="85"/>
    <x v="2"/>
    <x v="0"/>
    <x v="0"/>
    <n v="0"/>
    <n v="0"/>
    <x v="0"/>
    <x v="0"/>
    <n v="0"/>
    <n v="0"/>
  </r>
  <r>
    <x v="65"/>
    <x v="2"/>
    <x v="0"/>
    <x v="6"/>
    <x v="175"/>
    <x v="17"/>
    <x v="0"/>
    <x v="0"/>
    <n v="0"/>
    <n v="0"/>
    <x v="0"/>
    <x v="0"/>
    <n v="0"/>
    <n v="0"/>
  </r>
  <r>
    <x v="65"/>
    <x v="2"/>
    <x v="0"/>
    <x v="2"/>
    <x v="187"/>
    <x v="2"/>
    <x v="0"/>
    <x v="0"/>
    <n v="0"/>
    <n v="0"/>
    <x v="14"/>
    <x v="0"/>
    <n v="0"/>
    <n v="0"/>
  </r>
  <r>
    <x v="65"/>
    <x v="2"/>
    <x v="0"/>
    <x v="0"/>
    <x v="177"/>
    <x v="2"/>
    <x v="0"/>
    <x v="0"/>
    <n v="0"/>
    <n v="0"/>
    <x v="2"/>
    <x v="0"/>
    <n v="0"/>
    <n v="0"/>
  </r>
  <r>
    <x v="65"/>
    <x v="2"/>
    <x v="0"/>
    <x v="10"/>
    <x v="103"/>
    <x v="2"/>
    <x v="0"/>
    <x v="0"/>
    <n v="0"/>
    <n v="0"/>
    <x v="0"/>
    <x v="0"/>
    <n v="0"/>
    <n v="0"/>
  </r>
  <r>
    <x v="65"/>
    <x v="2"/>
    <x v="0"/>
    <x v="4"/>
    <x v="416"/>
    <x v="4"/>
    <x v="0"/>
    <x v="0"/>
    <n v="3"/>
    <n v="0"/>
    <x v="0"/>
    <x v="0"/>
    <n v="0"/>
    <n v="0"/>
  </r>
  <r>
    <x v="65"/>
    <x v="2"/>
    <x v="0"/>
    <x v="24"/>
    <x v="417"/>
    <x v="2"/>
    <x v="0"/>
    <x v="0"/>
    <n v="0"/>
    <n v="0"/>
    <x v="10"/>
    <x v="0"/>
    <n v="0"/>
    <n v="0"/>
  </r>
  <r>
    <x v="65"/>
    <x v="2"/>
    <x v="0"/>
    <x v="3"/>
    <x v="330"/>
    <x v="2"/>
    <x v="0"/>
    <x v="0"/>
    <n v="0"/>
    <n v="0"/>
    <x v="2"/>
    <x v="0"/>
    <n v="0"/>
    <n v="0"/>
  </r>
  <r>
    <x v="24"/>
    <x v="0"/>
    <x v="0"/>
    <x v="14"/>
    <x v="418"/>
    <x v="2"/>
    <x v="0"/>
    <x v="0"/>
    <n v="0"/>
    <n v="0"/>
    <x v="2"/>
    <x v="0"/>
    <n v="0"/>
    <n v="0"/>
  </r>
  <r>
    <x v="28"/>
    <x v="0"/>
    <x v="0"/>
    <x v="14"/>
    <x v="418"/>
    <x v="2"/>
    <x v="0"/>
    <x v="0"/>
    <n v="2"/>
    <n v="0"/>
    <x v="11"/>
    <x v="0"/>
    <n v="0"/>
    <n v="0"/>
  </r>
  <r>
    <x v="36"/>
    <x v="1"/>
    <x v="0"/>
    <x v="14"/>
    <x v="418"/>
    <x v="2"/>
    <x v="0"/>
    <x v="0"/>
    <n v="1"/>
    <n v="0"/>
    <x v="1"/>
    <x v="0"/>
    <n v="0"/>
    <n v="0"/>
  </r>
  <r>
    <x v="37"/>
    <x v="1"/>
    <x v="0"/>
    <x v="14"/>
    <x v="418"/>
    <x v="2"/>
    <x v="0"/>
    <x v="0"/>
    <n v="1"/>
    <n v="0"/>
    <x v="3"/>
    <x v="0"/>
    <n v="0"/>
    <n v="0"/>
  </r>
  <r>
    <x v="42"/>
    <x v="1"/>
    <x v="0"/>
    <x v="14"/>
    <x v="418"/>
    <x v="2"/>
    <x v="0"/>
    <x v="0"/>
    <n v="3"/>
    <n v="0"/>
    <x v="35"/>
    <x v="0"/>
    <n v="0"/>
    <n v="0"/>
  </r>
  <r>
    <x v="47"/>
    <x v="1"/>
    <x v="0"/>
    <x v="14"/>
    <x v="418"/>
    <x v="2"/>
    <x v="0"/>
    <x v="0"/>
    <n v="2"/>
    <n v="0"/>
    <x v="3"/>
    <x v="0"/>
    <n v="0"/>
    <n v="0"/>
  </r>
  <r>
    <x v="56"/>
    <x v="1"/>
    <x v="0"/>
    <x v="14"/>
    <x v="418"/>
    <x v="2"/>
    <x v="0"/>
    <x v="0"/>
    <n v="12"/>
    <n v="0"/>
    <x v="68"/>
    <x v="0"/>
    <n v="0"/>
    <n v="0"/>
  </r>
  <r>
    <x v="57"/>
    <x v="1"/>
    <x v="0"/>
    <x v="14"/>
    <x v="418"/>
    <x v="2"/>
    <x v="0"/>
    <x v="0"/>
    <n v="6"/>
    <n v="0"/>
    <x v="13"/>
    <x v="0"/>
    <n v="0"/>
    <n v="0"/>
  </r>
  <r>
    <x v="64"/>
    <x v="2"/>
    <x v="0"/>
    <x v="4"/>
    <x v="36"/>
    <x v="2"/>
    <x v="0"/>
    <x v="0"/>
    <n v="0"/>
    <n v="0"/>
    <x v="2"/>
    <x v="0"/>
    <n v="0"/>
    <n v="0"/>
  </r>
  <r>
    <x v="37"/>
    <x v="1"/>
    <x v="0"/>
    <x v="4"/>
    <x v="327"/>
    <x v="2"/>
    <x v="0"/>
    <x v="0"/>
    <n v="0"/>
    <n v="0"/>
    <x v="17"/>
    <x v="0"/>
    <n v="0"/>
    <n v="0"/>
  </r>
  <r>
    <x v="66"/>
    <x v="2"/>
    <x v="0"/>
    <x v="2"/>
    <x v="100"/>
    <x v="2"/>
    <x v="0"/>
    <x v="0"/>
    <n v="0"/>
    <n v="0"/>
    <x v="11"/>
    <x v="0"/>
    <n v="0"/>
    <n v="0"/>
  </r>
  <r>
    <x v="66"/>
    <x v="2"/>
    <x v="0"/>
    <x v="2"/>
    <x v="187"/>
    <x v="2"/>
    <x v="0"/>
    <x v="0"/>
    <n v="0"/>
    <n v="0"/>
    <x v="11"/>
    <x v="0"/>
    <n v="0"/>
    <n v="0"/>
  </r>
  <r>
    <x v="66"/>
    <x v="2"/>
    <x v="0"/>
    <x v="4"/>
    <x v="419"/>
    <x v="2"/>
    <x v="0"/>
    <x v="0"/>
    <n v="0"/>
    <n v="0"/>
    <x v="11"/>
    <x v="0"/>
    <n v="0"/>
    <n v="0"/>
  </r>
  <r>
    <x v="66"/>
    <x v="2"/>
    <x v="0"/>
    <x v="4"/>
    <x v="68"/>
    <x v="2"/>
    <x v="0"/>
    <x v="0"/>
    <n v="0"/>
    <n v="0"/>
    <x v="11"/>
    <x v="0"/>
    <n v="0"/>
    <n v="0"/>
  </r>
  <r>
    <x v="66"/>
    <x v="2"/>
    <x v="0"/>
    <x v="2"/>
    <x v="108"/>
    <x v="2"/>
    <x v="0"/>
    <x v="0"/>
    <n v="0"/>
    <n v="0"/>
    <x v="2"/>
    <x v="0"/>
    <n v="0"/>
    <n v="0"/>
  </r>
  <r>
    <x v="66"/>
    <x v="2"/>
    <x v="0"/>
    <x v="4"/>
    <x v="309"/>
    <x v="4"/>
    <x v="0"/>
    <x v="0"/>
    <n v="74"/>
    <n v="0"/>
    <x v="22"/>
    <x v="0"/>
    <n v="0"/>
    <n v="0"/>
  </r>
  <r>
    <x v="67"/>
    <x v="2"/>
    <x v="0"/>
    <x v="2"/>
    <x v="7"/>
    <x v="2"/>
    <x v="0"/>
    <x v="0"/>
    <n v="0"/>
    <n v="0"/>
    <x v="35"/>
    <x v="0"/>
    <n v="0"/>
    <n v="0"/>
  </r>
  <r>
    <x v="67"/>
    <x v="2"/>
    <x v="0"/>
    <x v="5"/>
    <x v="154"/>
    <x v="22"/>
    <x v="4"/>
    <x v="0"/>
    <n v="0"/>
    <n v="0"/>
    <x v="0"/>
    <x v="0"/>
    <n v="0"/>
    <n v="0"/>
  </r>
  <r>
    <x v="66"/>
    <x v="2"/>
    <x v="0"/>
    <x v="4"/>
    <x v="69"/>
    <x v="4"/>
    <x v="0"/>
    <x v="0"/>
    <n v="4"/>
    <n v="0"/>
    <x v="0"/>
    <x v="0"/>
    <n v="0"/>
    <n v="0"/>
  </r>
  <r>
    <x v="66"/>
    <x v="2"/>
    <x v="0"/>
    <x v="4"/>
    <x v="309"/>
    <x v="4"/>
    <x v="0"/>
    <x v="0"/>
    <n v="15"/>
    <n v="0"/>
    <x v="0"/>
    <x v="0"/>
    <n v="0"/>
    <n v="0"/>
  </r>
  <r>
    <x v="66"/>
    <x v="2"/>
    <x v="0"/>
    <x v="2"/>
    <x v="238"/>
    <x v="2"/>
    <x v="0"/>
    <x v="0"/>
    <n v="0"/>
    <n v="0"/>
    <x v="0"/>
    <x v="0"/>
    <n v="0"/>
    <n v="0"/>
  </r>
  <r>
    <x v="67"/>
    <x v="2"/>
    <x v="0"/>
    <x v="2"/>
    <x v="207"/>
    <x v="2"/>
    <x v="0"/>
    <x v="0"/>
    <n v="0"/>
    <n v="0"/>
    <x v="5"/>
    <x v="0"/>
    <n v="0"/>
    <n v="0"/>
  </r>
  <r>
    <x v="67"/>
    <x v="2"/>
    <x v="0"/>
    <x v="8"/>
    <x v="420"/>
    <x v="2"/>
    <x v="0"/>
    <x v="0"/>
    <n v="0"/>
    <n v="0"/>
    <x v="5"/>
    <x v="0"/>
    <n v="0"/>
    <n v="0"/>
  </r>
  <r>
    <x v="67"/>
    <x v="2"/>
    <x v="0"/>
    <x v="14"/>
    <x v="131"/>
    <x v="2"/>
    <x v="0"/>
    <x v="0"/>
    <n v="0"/>
    <n v="0"/>
    <x v="1"/>
    <x v="0"/>
    <n v="0"/>
    <n v="0"/>
  </r>
  <r>
    <x v="67"/>
    <x v="2"/>
    <x v="0"/>
    <x v="25"/>
    <x v="263"/>
    <x v="2"/>
    <x v="0"/>
    <x v="0"/>
    <n v="0"/>
    <n v="0"/>
    <x v="69"/>
    <x v="0"/>
    <n v="0"/>
    <n v="0"/>
  </r>
  <r>
    <x v="67"/>
    <x v="2"/>
    <x v="0"/>
    <x v="10"/>
    <x v="42"/>
    <x v="2"/>
    <x v="0"/>
    <x v="0"/>
    <n v="0"/>
    <n v="0"/>
    <x v="3"/>
    <x v="0"/>
    <n v="0"/>
    <n v="0"/>
  </r>
  <r>
    <x v="68"/>
    <x v="2"/>
    <x v="0"/>
    <x v="2"/>
    <x v="207"/>
    <x v="2"/>
    <x v="0"/>
    <x v="0"/>
    <n v="0"/>
    <n v="0"/>
    <x v="35"/>
    <x v="0"/>
    <n v="0"/>
    <n v="0"/>
  </r>
  <r>
    <x v="68"/>
    <x v="2"/>
    <x v="0"/>
    <x v="4"/>
    <x v="234"/>
    <x v="2"/>
    <x v="0"/>
    <x v="0"/>
    <n v="0"/>
    <n v="0"/>
    <x v="3"/>
    <x v="0"/>
    <n v="0"/>
    <n v="0"/>
  </r>
  <r>
    <x v="67"/>
    <x v="2"/>
    <x v="0"/>
    <x v="4"/>
    <x v="269"/>
    <x v="2"/>
    <x v="0"/>
    <x v="0"/>
    <n v="0"/>
    <n v="0"/>
    <x v="0"/>
    <x v="0"/>
    <n v="0"/>
    <n v="0"/>
  </r>
  <r>
    <x v="68"/>
    <x v="2"/>
    <x v="0"/>
    <x v="4"/>
    <x v="421"/>
    <x v="2"/>
    <x v="0"/>
    <x v="0"/>
    <n v="0"/>
    <n v="0"/>
    <x v="0"/>
    <x v="0"/>
    <n v="0"/>
    <n v="0"/>
  </r>
  <r>
    <x v="68"/>
    <x v="2"/>
    <x v="0"/>
    <x v="2"/>
    <x v="422"/>
    <x v="9"/>
    <x v="1"/>
    <x v="7"/>
    <n v="675"/>
    <n v="14"/>
    <x v="0"/>
    <x v="16"/>
    <n v="0"/>
    <n v="32568515"/>
  </r>
  <r>
    <x v="40"/>
    <x v="1"/>
    <x v="0"/>
    <x v="6"/>
    <x v="423"/>
    <x v="2"/>
    <x v="0"/>
    <x v="0"/>
    <n v="0"/>
    <n v="0"/>
    <x v="11"/>
    <x v="0"/>
    <n v="0"/>
    <n v="0"/>
  </r>
  <r>
    <x v="68"/>
    <x v="2"/>
    <x v="0"/>
    <x v="3"/>
    <x v="295"/>
    <x v="9"/>
    <x v="0"/>
    <x v="0"/>
    <n v="0"/>
    <n v="0"/>
    <x v="0"/>
    <x v="17"/>
    <n v="0"/>
    <n v="87"/>
  </r>
  <r>
    <x v="68"/>
    <x v="2"/>
    <x v="0"/>
    <x v="3"/>
    <x v="243"/>
    <x v="9"/>
    <x v="0"/>
    <x v="0"/>
    <n v="0"/>
    <n v="0"/>
    <x v="0"/>
    <x v="0"/>
    <n v="0"/>
    <n v="0"/>
  </r>
  <r>
    <x v="66"/>
    <x v="2"/>
    <x v="0"/>
    <x v="14"/>
    <x v="74"/>
    <x v="2"/>
    <x v="0"/>
    <x v="0"/>
    <n v="0"/>
    <n v="0"/>
    <x v="38"/>
    <x v="0"/>
    <n v="0"/>
    <n v="0"/>
  </r>
  <r>
    <x v="69"/>
    <x v="2"/>
    <x v="0"/>
    <x v="9"/>
    <x v="40"/>
    <x v="4"/>
    <x v="0"/>
    <x v="12"/>
    <n v="2"/>
    <n v="2"/>
    <x v="0"/>
    <x v="18"/>
    <n v="2340000000"/>
    <n v="870"/>
  </r>
  <r>
    <x v="67"/>
    <x v="2"/>
    <x v="0"/>
    <x v="26"/>
    <x v="424"/>
    <x v="2"/>
    <x v="0"/>
    <x v="0"/>
    <n v="0"/>
    <n v="0"/>
    <x v="0"/>
    <x v="0"/>
    <n v="0"/>
    <n v="0"/>
  </r>
  <r>
    <x v="69"/>
    <x v="2"/>
    <x v="0"/>
    <x v="4"/>
    <x v="132"/>
    <x v="2"/>
    <x v="0"/>
    <x v="0"/>
    <n v="0"/>
    <n v="0"/>
    <x v="11"/>
    <x v="0"/>
    <n v="0"/>
    <n v="0"/>
  </r>
  <r>
    <x v="69"/>
    <x v="2"/>
    <x v="0"/>
    <x v="16"/>
    <x v="340"/>
    <x v="2"/>
    <x v="0"/>
    <x v="0"/>
    <n v="0"/>
    <n v="0"/>
    <x v="14"/>
    <x v="0"/>
    <n v="0"/>
    <n v="0"/>
  </r>
  <r>
    <x v="68"/>
    <x v="2"/>
    <x v="0"/>
    <x v="1"/>
    <x v="138"/>
    <x v="9"/>
    <x v="0"/>
    <x v="0"/>
    <n v="20"/>
    <n v="0"/>
    <x v="0"/>
    <x v="0"/>
    <n v="0"/>
    <n v="0"/>
  </r>
  <r>
    <x v="68"/>
    <x v="2"/>
    <x v="0"/>
    <x v="19"/>
    <x v="425"/>
    <x v="18"/>
    <x v="0"/>
    <x v="0"/>
    <n v="0"/>
    <n v="0"/>
    <x v="0"/>
    <x v="0"/>
    <n v="0"/>
    <n v="0"/>
  </r>
  <r>
    <x v="70"/>
    <x v="2"/>
    <x v="0"/>
    <x v="2"/>
    <x v="187"/>
    <x v="2"/>
    <x v="0"/>
    <x v="0"/>
    <n v="0"/>
    <n v="0"/>
    <x v="2"/>
    <x v="0"/>
    <n v="0"/>
    <n v="0"/>
  </r>
  <r>
    <x v="70"/>
    <x v="2"/>
    <x v="0"/>
    <x v="2"/>
    <x v="7"/>
    <x v="2"/>
    <x v="0"/>
    <x v="0"/>
    <n v="0"/>
    <n v="0"/>
    <x v="0"/>
    <x v="0"/>
    <n v="0"/>
    <n v="0"/>
  </r>
  <r>
    <x v="69"/>
    <x v="2"/>
    <x v="0"/>
    <x v="21"/>
    <x v="426"/>
    <x v="2"/>
    <x v="0"/>
    <x v="0"/>
    <n v="0"/>
    <n v="0"/>
    <x v="70"/>
    <x v="0"/>
    <n v="0"/>
    <n v="0"/>
  </r>
  <r>
    <x v="69"/>
    <x v="2"/>
    <x v="0"/>
    <x v="6"/>
    <x v="237"/>
    <x v="10"/>
    <x v="0"/>
    <x v="0"/>
    <n v="0"/>
    <n v="0"/>
    <x v="0"/>
    <x v="0"/>
    <n v="0"/>
    <n v="0"/>
  </r>
  <r>
    <x v="69"/>
    <x v="2"/>
    <x v="0"/>
    <x v="10"/>
    <x v="427"/>
    <x v="9"/>
    <x v="0"/>
    <x v="0"/>
    <n v="1"/>
    <n v="0"/>
    <x v="0"/>
    <x v="0"/>
    <n v="0"/>
    <n v="0"/>
  </r>
  <r>
    <x v="69"/>
    <x v="2"/>
    <x v="0"/>
    <x v="10"/>
    <x v="134"/>
    <x v="9"/>
    <x v="0"/>
    <x v="0"/>
    <n v="4"/>
    <n v="0"/>
    <x v="0"/>
    <x v="0"/>
    <n v="0"/>
    <n v="0"/>
  </r>
  <r>
    <x v="69"/>
    <x v="2"/>
    <x v="0"/>
    <x v="10"/>
    <x v="42"/>
    <x v="9"/>
    <x v="0"/>
    <x v="0"/>
    <n v="0"/>
    <n v="0"/>
    <x v="0"/>
    <x v="0"/>
    <n v="0"/>
    <n v="0"/>
  </r>
  <r>
    <x v="69"/>
    <x v="2"/>
    <x v="0"/>
    <x v="3"/>
    <x v="212"/>
    <x v="4"/>
    <x v="0"/>
    <x v="0"/>
    <n v="6"/>
    <n v="0"/>
    <x v="0"/>
    <x v="0"/>
    <n v="0"/>
    <n v="0"/>
  </r>
  <r>
    <x v="69"/>
    <x v="2"/>
    <x v="0"/>
    <x v="10"/>
    <x v="428"/>
    <x v="2"/>
    <x v="0"/>
    <x v="0"/>
    <n v="0"/>
    <n v="0"/>
    <x v="30"/>
    <x v="0"/>
    <n v="0"/>
    <n v="0"/>
  </r>
  <r>
    <x v="70"/>
    <x v="2"/>
    <x v="0"/>
    <x v="2"/>
    <x v="7"/>
    <x v="2"/>
    <x v="0"/>
    <x v="12"/>
    <n v="0"/>
    <n v="0"/>
    <x v="0"/>
    <x v="0"/>
    <n v="0"/>
    <n v="0"/>
  </r>
  <r>
    <x v="70"/>
    <x v="2"/>
    <x v="0"/>
    <x v="3"/>
    <x v="429"/>
    <x v="2"/>
    <x v="0"/>
    <x v="0"/>
    <n v="0"/>
    <n v="0"/>
    <x v="7"/>
    <x v="0"/>
    <n v="0"/>
    <n v="0"/>
  </r>
  <r>
    <x v="70"/>
    <x v="2"/>
    <x v="0"/>
    <x v="19"/>
    <x v="236"/>
    <x v="6"/>
    <x v="5"/>
    <x v="17"/>
    <n v="0"/>
    <n v="0"/>
    <x v="0"/>
    <x v="0"/>
    <n v="0"/>
    <n v="0"/>
  </r>
  <r>
    <x v="70"/>
    <x v="2"/>
    <x v="0"/>
    <x v="0"/>
    <x v="400"/>
    <x v="5"/>
    <x v="1"/>
    <x v="0"/>
    <n v="0"/>
    <n v="0"/>
    <x v="0"/>
    <x v="0"/>
    <n v="0"/>
    <n v="0"/>
  </r>
  <r>
    <x v="70"/>
    <x v="2"/>
    <x v="0"/>
    <x v="16"/>
    <x v="340"/>
    <x v="2"/>
    <x v="0"/>
    <x v="0"/>
    <n v="0"/>
    <n v="0"/>
    <x v="14"/>
    <x v="0"/>
    <n v="0"/>
    <n v="0"/>
  </r>
  <r>
    <x v="70"/>
    <x v="2"/>
    <x v="0"/>
    <x v="4"/>
    <x v="69"/>
    <x v="9"/>
    <x v="0"/>
    <x v="0"/>
    <n v="10"/>
    <n v="0"/>
    <x v="0"/>
    <x v="0"/>
    <n v="0"/>
    <n v="0"/>
  </r>
  <r>
    <x v="70"/>
    <x v="2"/>
    <x v="0"/>
    <x v="24"/>
    <x v="409"/>
    <x v="0"/>
    <x v="0"/>
    <x v="0"/>
    <n v="4"/>
    <n v="2"/>
    <x v="0"/>
    <x v="0"/>
    <n v="0"/>
    <n v="0"/>
  </r>
  <r>
    <x v="70"/>
    <x v="2"/>
    <x v="0"/>
    <x v="2"/>
    <x v="238"/>
    <x v="2"/>
    <x v="0"/>
    <x v="0"/>
    <n v="0"/>
    <n v="0"/>
    <x v="30"/>
    <x v="0"/>
    <n v="0"/>
    <n v="0"/>
  </r>
  <r>
    <x v="71"/>
    <x v="2"/>
    <x v="0"/>
    <x v="13"/>
    <x v="73"/>
    <x v="6"/>
    <x v="0"/>
    <x v="12"/>
    <n v="0"/>
    <n v="0"/>
    <x v="0"/>
    <x v="0"/>
    <n v="0"/>
    <n v="0"/>
  </r>
  <r>
    <x v="70"/>
    <x v="2"/>
    <x v="0"/>
    <x v="13"/>
    <x v="73"/>
    <x v="2"/>
    <x v="0"/>
    <x v="0"/>
    <n v="0"/>
    <n v="0"/>
    <x v="28"/>
    <x v="0"/>
    <n v="0"/>
    <n v="0"/>
  </r>
  <r>
    <x v="71"/>
    <x v="2"/>
    <x v="0"/>
    <x v="4"/>
    <x v="371"/>
    <x v="9"/>
    <x v="0"/>
    <x v="0"/>
    <n v="31"/>
    <n v="0"/>
    <x v="0"/>
    <x v="0"/>
    <n v="0"/>
    <n v="0"/>
  </r>
  <r>
    <x v="71"/>
    <x v="2"/>
    <x v="0"/>
    <x v="16"/>
    <x v="430"/>
    <x v="2"/>
    <x v="0"/>
    <x v="0"/>
    <n v="0"/>
    <n v="0"/>
    <x v="9"/>
    <x v="0"/>
    <n v="0"/>
    <n v="0"/>
  </r>
  <r>
    <x v="71"/>
    <x v="2"/>
    <x v="0"/>
    <x v="2"/>
    <x v="108"/>
    <x v="2"/>
    <x v="0"/>
    <x v="0"/>
    <n v="0"/>
    <n v="0"/>
    <x v="14"/>
    <x v="0"/>
    <n v="0"/>
    <n v="0"/>
  </r>
  <r>
    <x v="71"/>
    <x v="2"/>
    <x v="0"/>
    <x v="21"/>
    <x v="431"/>
    <x v="2"/>
    <x v="0"/>
    <x v="0"/>
    <n v="0"/>
    <n v="0"/>
    <x v="53"/>
    <x v="0"/>
    <n v="0"/>
    <n v="0"/>
  </r>
  <r>
    <x v="72"/>
    <x v="2"/>
    <x v="0"/>
    <x v="22"/>
    <x v="432"/>
    <x v="2"/>
    <x v="0"/>
    <x v="0"/>
    <n v="0"/>
    <n v="0"/>
    <x v="13"/>
    <x v="0"/>
    <n v="0"/>
    <n v="0"/>
  </r>
  <r>
    <x v="71"/>
    <x v="2"/>
    <x v="0"/>
    <x v="3"/>
    <x v="252"/>
    <x v="2"/>
    <x v="0"/>
    <x v="0"/>
    <n v="0"/>
    <n v="0"/>
    <x v="2"/>
    <x v="0"/>
    <n v="0"/>
    <n v="0"/>
  </r>
  <r>
    <x v="70"/>
    <x v="2"/>
    <x v="0"/>
    <x v="0"/>
    <x v="433"/>
    <x v="2"/>
    <x v="0"/>
    <x v="0"/>
    <n v="0"/>
    <n v="0"/>
    <x v="15"/>
    <x v="0"/>
    <n v="0"/>
    <n v="0"/>
  </r>
  <r>
    <x v="72"/>
    <x v="2"/>
    <x v="0"/>
    <x v="2"/>
    <x v="223"/>
    <x v="2"/>
    <x v="1"/>
    <x v="0"/>
    <n v="0"/>
    <n v="0"/>
    <x v="0"/>
    <x v="0"/>
    <n v="0"/>
    <n v="0"/>
  </r>
  <r>
    <x v="72"/>
    <x v="2"/>
    <x v="0"/>
    <x v="2"/>
    <x v="151"/>
    <x v="2"/>
    <x v="0"/>
    <x v="0"/>
    <n v="0"/>
    <n v="0"/>
    <x v="3"/>
    <x v="0"/>
    <n v="0"/>
    <n v="0"/>
  </r>
  <r>
    <x v="72"/>
    <x v="2"/>
    <x v="0"/>
    <x v="2"/>
    <x v="108"/>
    <x v="2"/>
    <x v="0"/>
    <x v="0"/>
    <n v="0"/>
    <n v="0"/>
    <x v="2"/>
    <x v="0"/>
    <n v="0"/>
    <n v="0"/>
  </r>
  <r>
    <x v="72"/>
    <x v="2"/>
    <x v="0"/>
    <x v="20"/>
    <x v="120"/>
    <x v="2"/>
    <x v="0"/>
    <x v="0"/>
    <n v="0"/>
    <n v="0"/>
    <x v="3"/>
    <x v="0"/>
    <n v="0"/>
    <n v="0"/>
  </r>
  <r>
    <x v="72"/>
    <x v="2"/>
    <x v="0"/>
    <x v="18"/>
    <x v="434"/>
    <x v="2"/>
    <x v="0"/>
    <x v="0"/>
    <n v="0"/>
    <n v="0"/>
    <x v="2"/>
    <x v="0"/>
    <n v="0"/>
    <n v="0"/>
  </r>
  <r>
    <x v="72"/>
    <x v="2"/>
    <x v="0"/>
    <x v="3"/>
    <x v="435"/>
    <x v="18"/>
    <x v="0"/>
    <x v="0"/>
    <n v="0"/>
    <n v="0"/>
    <x v="0"/>
    <x v="0"/>
    <n v="0"/>
    <n v="0"/>
  </r>
  <r>
    <x v="72"/>
    <x v="2"/>
    <x v="0"/>
    <x v="3"/>
    <x v="171"/>
    <x v="21"/>
    <x v="0"/>
    <x v="0"/>
    <n v="0"/>
    <n v="0"/>
    <x v="0"/>
    <x v="0"/>
    <n v="0"/>
    <n v="0"/>
  </r>
  <r>
    <x v="69"/>
    <x v="2"/>
    <x v="0"/>
    <x v="4"/>
    <x v="436"/>
    <x v="9"/>
    <x v="0"/>
    <x v="0"/>
    <n v="13"/>
    <n v="1"/>
    <x v="0"/>
    <x v="0"/>
    <n v="0"/>
    <n v="0"/>
  </r>
  <r>
    <x v="72"/>
    <x v="2"/>
    <x v="0"/>
    <x v="1"/>
    <x v="398"/>
    <x v="10"/>
    <x v="0"/>
    <x v="0"/>
    <n v="12"/>
    <n v="0"/>
    <x v="0"/>
    <x v="0"/>
    <n v="0"/>
    <n v="0"/>
  </r>
  <r>
    <x v="72"/>
    <x v="2"/>
    <x v="0"/>
    <x v="17"/>
    <x v="437"/>
    <x v="4"/>
    <x v="0"/>
    <x v="0"/>
    <n v="0"/>
    <n v="1"/>
    <x v="0"/>
    <x v="0"/>
    <n v="0"/>
    <n v="0"/>
  </r>
  <r>
    <x v="72"/>
    <x v="2"/>
    <x v="0"/>
    <x v="6"/>
    <x v="176"/>
    <x v="2"/>
    <x v="0"/>
    <x v="0"/>
    <n v="0"/>
    <n v="0"/>
    <x v="7"/>
    <x v="0"/>
    <n v="0"/>
    <n v="0"/>
  </r>
  <r>
    <x v="72"/>
    <x v="2"/>
    <x v="0"/>
    <x v="7"/>
    <x v="14"/>
    <x v="0"/>
    <x v="0"/>
    <x v="0"/>
    <n v="4"/>
    <n v="4"/>
    <x v="0"/>
    <x v="0"/>
    <n v="0"/>
    <n v="0"/>
  </r>
  <r>
    <x v="62"/>
    <x v="2"/>
    <x v="0"/>
    <x v="2"/>
    <x v="244"/>
    <x v="2"/>
    <x v="0"/>
    <x v="0"/>
    <n v="0"/>
    <n v="0"/>
    <x v="11"/>
    <x v="0"/>
    <n v="0"/>
    <n v="0"/>
  </r>
  <r>
    <x v="63"/>
    <x v="2"/>
    <x v="0"/>
    <x v="2"/>
    <x v="244"/>
    <x v="2"/>
    <x v="0"/>
    <x v="0"/>
    <n v="0"/>
    <n v="0"/>
    <x v="11"/>
    <x v="0"/>
    <n v="0"/>
    <n v="0"/>
  </r>
  <r>
    <x v="64"/>
    <x v="2"/>
    <x v="0"/>
    <x v="2"/>
    <x v="244"/>
    <x v="2"/>
    <x v="0"/>
    <x v="0"/>
    <n v="0"/>
    <n v="0"/>
    <x v="22"/>
    <x v="0"/>
    <n v="0"/>
    <n v="0"/>
  </r>
  <r>
    <x v="73"/>
    <x v="2"/>
    <x v="0"/>
    <x v="16"/>
    <x v="357"/>
    <x v="21"/>
    <x v="0"/>
    <x v="0"/>
    <n v="0"/>
    <n v="0"/>
    <x v="0"/>
    <x v="19"/>
    <n v="116415000000"/>
    <n v="221170000"/>
  </r>
  <r>
    <x v="6"/>
    <x v="0"/>
    <x v="0"/>
    <x v="2"/>
    <x v="244"/>
    <x v="2"/>
    <x v="0"/>
    <x v="0"/>
    <n v="0"/>
    <n v="0"/>
    <x v="28"/>
    <x v="0"/>
    <n v="0"/>
    <n v="0"/>
  </r>
  <r>
    <x v="7"/>
    <x v="0"/>
    <x v="0"/>
    <x v="2"/>
    <x v="244"/>
    <x v="2"/>
    <x v="0"/>
    <x v="0"/>
    <n v="0"/>
    <n v="0"/>
    <x v="17"/>
    <x v="0"/>
    <n v="0"/>
    <n v="0"/>
  </r>
  <r>
    <x v="10"/>
    <x v="0"/>
    <x v="0"/>
    <x v="2"/>
    <x v="244"/>
    <x v="2"/>
    <x v="0"/>
    <x v="0"/>
    <n v="0"/>
    <n v="0"/>
    <x v="20"/>
    <x v="0"/>
    <n v="0"/>
    <n v="0"/>
  </r>
  <r>
    <x v="14"/>
    <x v="0"/>
    <x v="0"/>
    <x v="2"/>
    <x v="244"/>
    <x v="2"/>
    <x v="0"/>
    <x v="0"/>
    <n v="0"/>
    <n v="0"/>
    <x v="8"/>
    <x v="0"/>
    <n v="0"/>
    <n v="0"/>
  </r>
  <r>
    <x v="16"/>
    <x v="0"/>
    <x v="0"/>
    <x v="2"/>
    <x v="244"/>
    <x v="2"/>
    <x v="0"/>
    <x v="0"/>
    <n v="0"/>
    <n v="0"/>
    <x v="24"/>
    <x v="0"/>
    <n v="0"/>
    <n v="0"/>
  </r>
  <r>
    <x v="21"/>
    <x v="0"/>
    <x v="0"/>
    <x v="2"/>
    <x v="244"/>
    <x v="2"/>
    <x v="0"/>
    <x v="0"/>
    <n v="0"/>
    <n v="0"/>
    <x v="2"/>
    <x v="0"/>
    <n v="0"/>
    <n v="0"/>
  </r>
  <r>
    <x v="21"/>
    <x v="0"/>
    <x v="0"/>
    <x v="2"/>
    <x v="244"/>
    <x v="2"/>
    <x v="0"/>
    <x v="0"/>
    <n v="0"/>
    <n v="0"/>
    <x v="2"/>
    <x v="0"/>
    <n v="0"/>
    <n v="0"/>
  </r>
  <r>
    <x v="22"/>
    <x v="0"/>
    <x v="0"/>
    <x v="2"/>
    <x v="244"/>
    <x v="2"/>
    <x v="0"/>
    <x v="0"/>
    <n v="0"/>
    <n v="0"/>
    <x v="4"/>
    <x v="0"/>
    <n v="0"/>
    <n v="0"/>
  </r>
  <r>
    <x v="25"/>
    <x v="0"/>
    <x v="0"/>
    <x v="2"/>
    <x v="244"/>
    <x v="2"/>
    <x v="0"/>
    <x v="0"/>
    <n v="0"/>
    <n v="0"/>
    <x v="3"/>
    <x v="0"/>
    <n v="0"/>
    <n v="0"/>
  </r>
  <r>
    <x v="29"/>
    <x v="0"/>
    <x v="0"/>
    <x v="2"/>
    <x v="244"/>
    <x v="2"/>
    <x v="0"/>
    <x v="0"/>
    <n v="0"/>
    <n v="0"/>
    <x v="11"/>
    <x v="0"/>
    <n v="0"/>
    <n v="0"/>
  </r>
  <r>
    <x v="31"/>
    <x v="1"/>
    <x v="0"/>
    <x v="2"/>
    <x v="244"/>
    <x v="2"/>
    <x v="0"/>
    <x v="0"/>
    <n v="0"/>
    <n v="0"/>
    <x v="10"/>
    <x v="0"/>
    <n v="0"/>
    <n v="0"/>
  </r>
  <r>
    <x v="35"/>
    <x v="1"/>
    <x v="0"/>
    <x v="2"/>
    <x v="244"/>
    <x v="2"/>
    <x v="0"/>
    <x v="0"/>
    <n v="0"/>
    <n v="0"/>
    <x v="11"/>
    <x v="0"/>
    <n v="0"/>
    <n v="0"/>
  </r>
  <r>
    <x v="49"/>
    <x v="1"/>
    <x v="0"/>
    <x v="2"/>
    <x v="244"/>
    <x v="2"/>
    <x v="0"/>
    <x v="0"/>
    <n v="0"/>
    <n v="0"/>
    <x v="20"/>
    <x v="0"/>
    <n v="0"/>
    <n v="0"/>
  </r>
  <r>
    <x v="50"/>
    <x v="1"/>
    <x v="0"/>
    <x v="2"/>
    <x v="244"/>
    <x v="2"/>
    <x v="0"/>
    <x v="0"/>
    <n v="0"/>
    <n v="0"/>
    <x v="12"/>
    <x v="0"/>
    <n v="0"/>
    <n v="0"/>
  </r>
  <r>
    <x v="53"/>
    <x v="1"/>
    <x v="0"/>
    <x v="2"/>
    <x v="244"/>
    <x v="2"/>
    <x v="0"/>
    <x v="0"/>
    <n v="0"/>
    <n v="0"/>
    <x v="1"/>
    <x v="0"/>
    <n v="0"/>
    <n v="0"/>
  </r>
  <r>
    <x v="54"/>
    <x v="1"/>
    <x v="0"/>
    <x v="2"/>
    <x v="244"/>
    <x v="2"/>
    <x v="0"/>
    <x v="0"/>
    <n v="0"/>
    <n v="0"/>
    <x v="17"/>
    <x v="0"/>
    <n v="0"/>
    <n v="0"/>
  </r>
  <r>
    <x v="54"/>
    <x v="1"/>
    <x v="0"/>
    <x v="2"/>
    <x v="244"/>
    <x v="2"/>
    <x v="0"/>
    <x v="0"/>
    <n v="0"/>
    <n v="0"/>
    <x v="10"/>
    <x v="0"/>
    <n v="0"/>
    <n v="0"/>
  </r>
  <r>
    <x v="54"/>
    <x v="1"/>
    <x v="0"/>
    <x v="2"/>
    <x v="244"/>
    <x v="2"/>
    <x v="0"/>
    <x v="0"/>
    <n v="0"/>
    <n v="0"/>
    <x v="24"/>
    <x v="0"/>
    <n v="0"/>
    <n v="0"/>
  </r>
  <r>
    <x v="54"/>
    <x v="1"/>
    <x v="0"/>
    <x v="2"/>
    <x v="244"/>
    <x v="2"/>
    <x v="0"/>
    <x v="0"/>
    <n v="0"/>
    <n v="0"/>
    <x v="3"/>
    <x v="0"/>
    <n v="0"/>
    <n v="0"/>
  </r>
  <r>
    <x v="74"/>
    <x v="2"/>
    <x v="0"/>
    <x v="15"/>
    <x v="105"/>
    <x v="6"/>
    <x v="1"/>
    <x v="8"/>
    <n v="0"/>
    <n v="0"/>
    <x v="0"/>
    <x v="0"/>
    <n v="0"/>
    <n v="0"/>
  </r>
  <r>
    <x v="73"/>
    <x v="2"/>
    <x v="0"/>
    <x v="2"/>
    <x v="100"/>
    <x v="2"/>
    <x v="0"/>
    <x v="0"/>
    <n v="0"/>
    <n v="0"/>
    <x v="12"/>
    <x v="0"/>
    <n v="0"/>
    <n v="0"/>
  </r>
  <r>
    <x v="74"/>
    <x v="2"/>
    <x v="0"/>
    <x v="0"/>
    <x v="177"/>
    <x v="2"/>
    <x v="0"/>
    <x v="0"/>
    <n v="0"/>
    <n v="0"/>
    <x v="12"/>
    <x v="0"/>
    <n v="0"/>
    <n v="0"/>
  </r>
  <r>
    <x v="72"/>
    <x v="2"/>
    <x v="0"/>
    <x v="1"/>
    <x v="398"/>
    <x v="9"/>
    <x v="0"/>
    <x v="0"/>
    <n v="300"/>
    <n v="8"/>
    <x v="0"/>
    <x v="0"/>
    <n v="0"/>
    <n v="0"/>
  </r>
  <r>
    <x v="74"/>
    <x v="2"/>
    <x v="0"/>
    <x v="5"/>
    <x v="408"/>
    <x v="2"/>
    <x v="0"/>
    <x v="0"/>
    <n v="0"/>
    <n v="0"/>
    <x v="36"/>
    <x v="0"/>
    <n v="0"/>
    <n v="0"/>
  </r>
  <r>
    <x v="74"/>
    <x v="2"/>
    <x v="0"/>
    <x v="12"/>
    <x v="438"/>
    <x v="2"/>
    <x v="0"/>
    <x v="0"/>
    <n v="0"/>
    <n v="0"/>
    <x v="0"/>
    <x v="0"/>
    <n v="0"/>
    <n v="0"/>
  </r>
  <r>
    <x v="74"/>
    <x v="2"/>
    <x v="0"/>
    <x v="12"/>
    <x v="439"/>
    <x v="2"/>
    <x v="0"/>
    <x v="0"/>
    <n v="0"/>
    <n v="0"/>
    <x v="7"/>
    <x v="0"/>
    <n v="0"/>
    <n v="0"/>
  </r>
  <r>
    <x v="74"/>
    <x v="2"/>
    <x v="0"/>
    <x v="12"/>
    <x v="438"/>
    <x v="2"/>
    <x v="0"/>
    <x v="0"/>
    <n v="0"/>
    <n v="0"/>
    <x v="8"/>
    <x v="0"/>
    <n v="0"/>
    <n v="0"/>
  </r>
  <r>
    <x v="1"/>
    <x v="0"/>
    <x v="0"/>
    <x v="2"/>
    <x v="151"/>
    <x v="2"/>
    <x v="0"/>
    <x v="0"/>
    <n v="0"/>
    <n v="0"/>
    <x v="11"/>
    <x v="0"/>
    <n v="0"/>
    <n v="0"/>
  </r>
  <r>
    <x v="8"/>
    <x v="0"/>
    <x v="0"/>
    <x v="2"/>
    <x v="151"/>
    <x v="2"/>
    <x v="0"/>
    <x v="0"/>
    <n v="0"/>
    <n v="0"/>
    <x v="5"/>
    <x v="0"/>
    <n v="0"/>
    <n v="0"/>
  </r>
  <r>
    <x v="12"/>
    <x v="0"/>
    <x v="0"/>
    <x v="2"/>
    <x v="151"/>
    <x v="2"/>
    <x v="0"/>
    <x v="0"/>
    <n v="0"/>
    <n v="0"/>
    <x v="14"/>
    <x v="0"/>
    <n v="0"/>
    <n v="0"/>
  </r>
  <r>
    <x v="16"/>
    <x v="0"/>
    <x v="0"/>
    <x v="2"/>
    <x v="151"/>
    <x v="2"/>
    <x v="0"/>
    <x v="0"/>
    <n v="0"/>
    <n v="0"/>
    <x v="11"/>
    <x v="0"/>
    <n v="0"/>
    <n v="0"/>
  </r>
  <r>
    <x v="24"/>
    <x v="0"/>
    <x v="0"/>
    <x v="2"/>
    <x v="151"/>
    <x v="2"/>
    <x v="0"/>
    <x v="0"/>
    <n v="0"/>
    <n v="0"/>
    <x v="3"/>
    <x v="0"/>
    <n v="0"/>
    <n v="0"/>
  </r>
  <r>
    <x v="30"/>
    <x v="0"/>
    <x v="0"/>
    <x v="2"/>
    <x v="151"/>
    <x v="2"/>
    <x v="0"/>
    <x v="0"/>
    <n v="0"/>
    <n v="0"/>
    <x v="40"/>
    <x v="0"/>
    <n v="0"/>
    <n v="0"/>
  </r>
  <r>
    <x v="31"/>
    <x v="1"/>
    <x v="0"/>
    <x v="2"/>
    <x v="151"/>
    <x v="2"/>
    <x v="0"/>
    <x v="0"/>
    <n v="0"/>
    <n v="0"/>
    <x v="2"/>
    <x v="0"/>
    <n v="0"/>
    <n v="0"/>
  </r>
  <r>
    <x v="37"/>
    <x v="1"/>
    <x v="0"/>
    <x v="2"/>
    <x v="151"/>
    <x v="2"/>
    <x v="0"/>
    <x v="0"/>
    <n v="0"/>
    <n v="0"/>
    <x v="18"/>
    <x v="0"/>
    <n v="0"/>
    <n v="0"/>
  </r>
  <r>
    <x v="38"/>
    <x v="1"/>
    <x v="0"/>
    <x v="2"/>
    <x v="151"/>
    <x v="2"/>
    <x v="0"/>
    <x v="0"/>
    <n v="0"/>
    <n v="0"/>
    <x v="10"/>
    <x v="0"/>
    <n v="0"/>
    <n v="0"/>
  </r>
  <r>
    <x v="42"/>
    <x v="1"/>
    <x v="0"/>
    <x v="2"/>
    <x v="151"/>
    <x v="2"/>
    <x v="0"/>
    <x v="0"/>
    <n v="0"/>
    <n v="0"/>
    <x v="2"/>
    <x v="0"/>
    <n v="0"/>
    <n v="0"/>
  </r>
  <r>
    <x v="44"/>
    <x v="1"/>
    <x v="0"/>
    <x v="2"/>
    <x v="151"/>
    <x v="2"/>
    <x v="0"/>
    <x v="0"/>
    <n v="0"/>
    <n v="0"/>
    <x v="11"/>
    <x v="0"/>
    <n v="0"/>
    <n v="0"/>
  </r>
  <r>
    <x v="48"/>
    <x v="1"/>
    <x v="0"/>
    <x v="2"/>
    <x v="151"/>
    <x v="2"/>
    <x v="0"/>
    <x v="0"/>
    <n v="0"/>
    <n v="0"/>
    <x v="2"/>
    <x v="0"/>
    <n v="0"/>
    <n v="0"/>
  </r>
  <r>
    <x v="64"/>
    <x v="2"/>
    <x v="0"/>
    <x v="2"/>
    <x v="151"/>
    <x v="2"/>
    <x v="0"/>
    <x v="0"/>
    <n v="0"/>
    <n v="0"/>
    <x v="2"/>
    <x v="0"/>
    <n v="0"/>
    <n v="0"/>
  </r>
  <r>
    <x v="75"/>
    <x v="2"/>
    <x v="0"/>
    <x v="9"/>
    <x v="32"/>
    <x v="4"/>
    <x v="2"/>
    <x v="12"/>
    <n v="0"/>
    <n v="1"/>
    <x v="0"/>
    <x v="0"/>
    <n v="0"/>
    <n v="0"/>
  </r>
  <r>
    <x v="75"/>
    <x v="2"/>
    <x v="0"/>
    <x v="4"/>
    <x v="36"/>
    <x v="2"/>
    <x v="0"/>
    <x v="0"/>
    <n v="0"/>
    <n v="0"/>
    <x v="11"/>
    <x v="0"/>
    <n v="0"/>
    <n v="0"/>
  </r>
  <r>
    <x v="75"/>
    <x v="2"/>
    <x v="0"/>
    <x v="12"/>
    <x v="440"/>
    <x v="2"/>
    <x v="0"/>
    <x v="0"/>
    <n v="0"/>
    <n v="0"/>
    <x v="13"/>
    <x v="0"/>
    <n v="0"/>
    <n v="0"/>
  </r>
  <r>
    <x v="75"/>
    <x v="2"/>
    <x v="0"/>
    <x v="14"/>
    <x v="353"/>
    <x v="2"/>
    <x v="0"/>
    <x v="0"/>
    <n v="0"/>
    <n v="0"/>
    <x v="0"/>
    <x v="0"/>
    <n v="0"/>
    <n v="0"/>
  </r>
  <r>
    <x v="75"/>
    <x v="2"/>
    <x v="0"/>
    <x v="2"/>
    <x v="108"/>
    <x v="2"/>
    <x v="0"/>
    <x v="0"/>
    <n v="0"/>
    <n v="0"/>
    <x v="63"/>
    <x v="0"/>
    <n v="0"/>
    <n v="0"/>
  </r>
  <r>
    <x v="75"/>
    <x v="2"/>
    <x v="0"/>
    <x v="4"/>
    <x v="94"/>
    <x v="9"/>
    <x v="0"/>
    <x v="0"/>
    <n v="0"/>
    <n v="25"/>
    <x v="0"/>
    <x v="0"/>
    <n v="0"/>
    <n v="0"/>
  </r>
  <r>
    <x v="75"/>
    <x v="2"/>
    <x v="0"/>
    <x v="4"/>
    <x v="231"/>
    <x v="9"/>
    <x v="0"/>
    <x v="0"/>
    <n v="3"/>
    <n v="0"/>
    <x v="0"/>
    <x v="0"/>
    <n v="0"/>
    <n v="0"/>
  </r>
  <r>
    <x v="75"/>
    <x v="2"/>
    <x v="0"/>
    <x v="28"/>
    <x v="297"/>
    <x v="0"/>
    <x v="0"/>
    <x v="0"/>
    <n v="0"/>
    <n v="0"/>
    <x v="0"/>
    <x v="0"/>
    <n v="0"/>
    <n v="0"/>
  </r>
  <r>
    <x v="75"/>
    <x v="2"/>
    <x v="0"/>
    <x v="22"/>
    <x v="399"/>
    <x v="2"/>
    <x v="0"/>
    <x v="0"/>
    <n v="0"/>
    <n v="0"/>
    <x v="0"/>
    <x v="0"/>
    <n v="0"/>
    <n v="0"/>
  </r>
  <r>
    <x v="75"/>
    <x v="2"/>
    <x v="0"/>
    <x v="22"/>
    <x v="441"/>
    <x v="2"/>
    <x v="0"/>
    <x v="0"/>
    <n v="0"/>
    <n v="0"/>
    <x v="0"/>
    <x v="0"/>
    <n v="0"/>
    <n v="0"/>
  </r>
  <r>
    <x v="75"/>
    <x v="2"/>
    <x v="0"/>
    <x v="24"/>
    <x v="442"/>
    <x v="0"/>
    <x v="0"/>
    <x v="0"/>
    <n v="9"/>
    <n v="5"/>
    <x v="0"/>
    <x v="0"/>
    <n v="0"/>
    <n v="0"/>
  </r>
  <r>
    <x v="75"/>
    <x v="2"/>
    <x v="0"/>
    <x v="5"/>
    <x v="153"/>
    <x v="2"/>
    <x v="0"/>
    <x v="0"/>
    <n v="0"/>
    <n v="0"/>
    <x v="3"/>
    <x v="0"/>
    <n v="0"/>
    <n v="0"/>
  </r>
  <r>
    <x v="76"/>
    <x v="2"/>
    <x v="0"/>
    <x v="12"/>
    <x v="204"/>
    <x v="2"/>
    <x v="0"/>
    <x v="0"/>
    <n v="0"/>
    <n v="0"/>
    <x v="71"/>
    <x v="0"/>
    <n v="0"/>
    <n v="0"/>
  </r>
  <r>
    <x v="76"/>
    <x v="2"/>
    <x v="0"/>
    <x v="2"/>
    <x v="238"/>
    <x v="2"/>
    <x v="0"/>
    <x v="0"/>
    <n v="0"/>
    <n v="0"/>
    <x v="12"/>
    <x v="0"/>
    <n v="0"/>
    <n v="0"/>
  </r>
  <r>
    <x v="65"/>
    <x v="2"/>
    <x v="0"/>
    <x v="16"/>
    <x v="391"/>
    <x v="2"/>
    <x v="0"/>
    <x v="0"/>
    <n v="0"/>
    <n v="0"/>
    <x v="25"/>
    <x v="0"/>
    <n v="0"/>
    <n v="0"/>
  </r>
  <r>
    <x v="74"/>
    <x v="2"/>
    <x v="0"/>
    <x v="16"/>
    <x v="407"/>
    <x v="2"/>
    <x v="0"/>
    <x v="0"/>
    <n v="0"/>
    <n v="0"/>
    <x v="7"/>
    <x v="0"/>
    <n v="0"/>
    <n v="0"/>
  </r>
  <r>
    <x v="74"/>
    <x v="2"/>
    <x v="0"/>
    <x v="16"/>
    <x v="407"/>
    <x v="2"/>
    <x v="0"/>
    <x v="0"/>
    <n v="0"/>
    <n v="0"/>
    <x v="5"/>
    <x v="0"/>
    <n v="0"/>
    <n v="0"/>
  </r>
  <r>
    <x v="74"/>
    <x v="2"/>
    <x v="0"/>
    <x v="16"/>
    <x v="430"/>
    <x v="2"/>
    <x v="0"/>
    <x v="0"/>
    <n v="0"/>
    <n v="0"/>
    <x v="8"/>
    <x v="0"/>
    <n v="0"/>
    <n v="0"/>
  </r>
  <r>
    <x v="74"/>
    <x v="2"/>
    <x v="0"/>
    <x v="16"/>
    <x v="340"/>
    <x v="2"/>
    <x v="0"/>
    <x v="0"/>
    <n v="0"/>
    <n v="0"/>
    <x v="7"/>
    <x v="0"/>
    <n v="0"/>
    <n v="0"/>
  </r>
  <r>
    <x v="76"/>
    <x v="2"/>
    <x v="0"/>
    <x v="4"/>
    <x v="363"/>
    <x v="4"/>
    <x v="0"/>
    <x v="0"/>
    <n v="1"/>
    <n v="1"/>
    <x v="0"/>
    <x v="0"/>
    <n v="0"/>
    <n v="0"/>
  </r>
  <r>
    <x v="76"/>
    <x v="2"/>
    <x v="0"/>
    <x v="4"/>
    <x v="337"/>
    <x v="6"/>
    <x v="6"/>
    <x v="12"/>
    <n v="0"/>
    <n v="0"/>
    <x v="0"/>
    <x v="0"/>
    <n v="0"/>
    <n v="0"/>
  </r>
  <r>
    <x v="76"/>
    <x v="2"/>
    <x v="0"/>
    <x v="5"/>
    <x v="153"/>
    <x v="2"/>
    <x v="0"/>
    <x v="0"/>
    <n v="0"/>
    <n v="0"/>
    <x v="0"/>
    <x v="0"/>
    <n v="0"/>
    <n v="0"/>
  </r>
  <r>
    <x v="76"/>
    <x v="2"/>
    <x v="0"/>
    <x v="5"/>
    <x v="156"/>
    <x v="2"/>
    <x v="0"/>
    <x v="0"/>
    <n v="0"/>
    <n v="0"/>
    <x v="14"/>
    <x v="0"/>
    <n v="0"/>
    <n v="0"/>
  </r>
  <r>
    <x v="76"/>
    <x v="2"/>
    <x v="0"/>
    <x v="4"/>
    <x v="27"/>
    <x v="2"/>
    <x v="0"/>
    <x v="0"/>
    <n v="0"/>
    <n v="0"/>
    <x v="1"/>
    <x v="0"/>
    <n v="0"/>
    <n v="0"/>
  </r>
  <r>
    <x v="76"/>
    <x v="2"/>
    <x v="0"/>
    <x v="4"/>
    <x v="258"/>
    <x v="2"/>
    <x v="0"/>
    <x v="0"/>
    <n v="0"/>
    <n v="0"/>
    <x v="2"/>
    <x v="0"/>
    <n v="0"/>
    <n v="0"/>
  </r>
  <r>
    <x v="75"/>
    <x v="2"/>
    <x v="0"/>
    <x v="0"/>
    <x v="405"/>
    <x v="2"/>
    <x v="0"/>
    <x v="0"/>
    <n v="0"/>
    <n v="0"/>
    <x v="42"/>
    <x v="0"/>
    <n v="0"/>
    <n v="0"/>
  </r>
  <r>
    <x v="76"/>
    <x v="2"/>
    <x v="0"/>
    <x v="10"/>
    <x v="41"/>
    <x v="6"/>
    <x v="2"/>
    <x v="5"/>
    <n v="0"/>
    <n v="0"/>
    <x v="0"/>
    <x v="0"/>
    <n v="0"/>
    <n v="0"/>
  </r>
  <r>
    <x v="75"/>
    <x v="2"/>
    <x v="0"/>
    <x v="4"/>
    <x v="71"/>
    <x v="6"/>
    <x v="1"/>
    <x v="1"/>
    <n v="32"/>
    <n v="0"/>
    <x v="0"/>
    <x v="0"/>
    <n v="0"/>
    <n v="0"/>
  </r>
  <r>
    <x v="75"/>
    <x v="2"/>
    <x v="0"/>
    <x v="0"/>
    <x v="0"/>
    <x v="2"/>
    <x v="0"/>
    <x v="0"/>
    <n v="0"/>
    <n v="0"/>
    <x v="8"/>
    <x v="0"/>
    <n v="0"/>
    <n v="0"/>
  </r>
  <r>
    <x v="77"/>
    <x v="2"/>
    <x v="0"/>
    <x v="0"/>
    <x v="443"/>
    <x v="10"/>
    <x v="0"/>
    <x v="0"/>
    <n v="0"/>
    <n v="0"/>
    <x v="0"/>
    <x v="0"/>
    <n v="0"/>
    <n v="0"/>
  </r>
  <r>
    <x v="77"/>
    <x v="2"/>
    <x v="0"/>
    <x v="28"/>
    <x v="297"/>
    <x v="19"/>
    <x v="0"/>
    <x v="18"/>
    <n v="0"/>
    <n v="0"/>
    <x v="0"/>
    <x v="0"/>
    <n v="0"/>
    <n v="0"/>
  </r>
  <r>
    <x v="77"/>
    <x v="2"/>
    <x v="0"/>
    <x v="6"/>
    <x v="444"/>
    <x v="8"/>
    <x v="7"/>
    <x v="2"/>
    <n v="0"/>
    <n v="0"/>
    <x v="0"/>
    <x v="0"/>
    <n v="0"/>
    <n v="0"/>
  </r>
  <r>
    <x v="76"/>
    <x v="2"/>
    <x v="0"/>
    <x v="26"/>
    <x v="385"/>
    <x v="0"/>
    <x v="0"/>
    <x v="0"/>
    <n v="1"/>
    <n v="1"/>
    <x v="0"/>
    <x v="0"/>
    <n v="0"/>
    <n v="0"/>
  </r>
  <r>
    <x v="77"/>
    <x v="2"/>
    <x v="0"/>
    <x v="14"/>
    <x v="131"/>
    <x v="2"/>
    <x v="0"/>
    <x v="0"/>
    <n v="0"/>
    <n v="0"/>
    <x v="35"/>
    <x v="0"/>
    <n v="0"/>
    <n v="0"/>
  </r>
  <r>
    <x v="77"/>
    <x v="2"/>
    <x v="0"/>
    <x v="1"/>
    <x v="445"/>
    <x v="4"/>
    <x v="0"/>
    <x v="0"/>
    <n v="0"/>
    <n v="0"/>
    <x v="0"/>
    <x v="0"/>
    <n v="0"/>
    <n v="0"/>
  </r>
  <r>
    <x v="77"/>
    <x v="2"/>
    <x v="0"/>
    <x v="17"/>
    <x v="88"/>
    <x v="4"/>
    <x v="0"/>
    <x v="0"/>
    <n v="1"/>
    <n v="0"/>
    <x v="0"/>
    <x v="0"/>
    <n v="0"/>
    <n v="0"/>
  </r>
  <r>
    <x v="76"/>
    <x v="2"/>
    <x v="0"/>
    <x v="4"/>
    <x v="27"/>
    <x v="2"/>
    <x v="0"/>
    <x v="0"/>
    <n v="0"/>
    <n v="0"/>
    <x v="69"/>
    <x v="0"/>
    <n v="0"/>
    <n v="0"/>
  </r>
  <r>
    <x v="77"/>
    <x v="2"/>
    <x v="0"/>
    <x v="4"/>
    <x v="446"/>
    <x v="23"/>
    <x v="1"/>
    <x v="12"/>
    <n v="0"/>
    <n v="0"/>
    <x v="0"/>
    <x v="0"/>
    <n v="0"/>
    <n v="0"/>
  </r>
  <r>
    <x v="77"/>
    <x v="2"/>
    <x v="0"/>
    <x v="10"/>
    <x v="42"/>
    <x v="2"/>
    <x v="0"/>
    <x v="0"/>
    <n v="0"/>
    <n v="0"/>
    <x v="14"/>
    <x v="0"/>
    <n v="0"/>
    <n v="0"/>
  </r>
  <r>
    <x v="77"/>
    <x v="2"/>
    <x v="0"/>
    <x v="26"/>
    <x v="370"/>
    <x v="4"/>
    <x v="0"/>
    <x v="0"/>
    <n v="6"/>
    <n v="0"/>
    <x v="0"/>
    <x v="0"/>
    <n v="0"/>
    <n v="0"/>
  </r>
  <r>
    <x v="77"/>
    <x v="2"/>
    <x v="0"/>
    <x v="2"/>
    <x v="108"/>
    <x v="2"/>
    <x v="0"/>
    <x v="0"/>
    <n v="0"/>
    <n v="0"/>
    <x v="5"/>
    <x v="0"/>
    <n v="0"/>
    <n v="0"/>
  </r>
  <r>
    <x v="76"/>
    <x v="2"/>
    <x v="0"/>
    <x v="9"/>
    <x v="364"/>
    <x v="9"/>
    <x v="0"/>
    <x v="0"/>
    <n v="23"/>
    <n v="2"/>
    <x v="0"/>
    <x v="20"/>
    <n v="0"/>
    <n v="47391015"/>
  </r>
  <r>
    <x v="76"/>
    <x v="2"/>
    <x v="0"/>
    <x v="10"/>
    <x v="447"/>
    <x v="2"/>
    <x v="0"/>
    <x v="0"/>
    <n v="0"/>
    <n v="0"/>
    <x v="14"/>
    <x v="0"/>
    <n v="0"/>
    <n v="0"/>
  </r>
  <r>
    <x v="77"/>
    <x v="2"/>
    <x v="0"/>
    <x v="24"/>
    <x v="184"/>
    <x v="4"/>
    <x v="0"/>
    <x v="0"/>
    <n v="0"/>
    <n v="0"/>
    <x v="0"/>
    <x v="0"/>
    <n v="0"/>
    <n v="0"/>
  </r>
  <r>
    <x v="73"/>
    <x v="2"/>
    <x v="0"/>
    <x v="19"/>
    <x v="90"/>
    <x v="9"/>
    <x v="0"/>
    <x v="0"/>
    <n v="1"/>
    <n v="0"/>
    <x v="0"/>
    <x v="0"/>
    <n v="0"/>
    <n v="0"/>
  </r>
  <r>
    <x v="76"/>
    <x v="2"/>
    <x v="0"/>
    <x v="19"/>
    <x v="448"/>
    <x v="23"/>
    <x v="1"/>
    <x v="0"/>
    <n v="4"/>
    <n v="0"/>
    <x v="0"/>
    <x v="0"/>
    <n v="0"/>
    <n v="0"/>
  </r>
  <r>
    <x v="77"/>
    <x v="2"/>
    <x v="0"/>
    <x v="19"/>
    <x v="164"/>
    <x v="9"/>
    <x v="0"/>
    <x v="0"/>
    <n v="0"/>
    <n v="0"/>
    <x v="0"/>
    <x v="0"/>
    <n v="0"/>
    <n v="0"/>
  </r>
  <r>
    <x v="77"/>
    <x v="2"/>
    <x v="0"/>
    <x v="26"/>
    <x v="370"/>
    <x v="10"/>
    <x v="0"/>
    <x v="0"/>
    <n v="20"/>
    <n v="0"/>
    <x v="0"/>
    <x v="21"/>
    <n v="0"/>
    <n v="0"/>
  </r>
  <r>
    <x v="78"/>
    <x v="2"/>
    <x v="0"/>
    <x v="28"/>
    <x v="297"/>
    <x v="0"/>
    <x v="0"/>
    <x v="8"/>
    <n v="3"/>
    <n v="0"/>
    <x v="0"/>
    <x v="0"/>
    <n v="0"/>
    <n v="0"/>
  </r>
  <r>
    <x v="76"/>
    <x v="2"/>
    <x v="0"/>
    <x v="14"/>
    <x v="98"/>
    <x v="2"/>
    <x v="0"/>
    <x v="0"/>
    <n v="0"/>
    <n v="0"/>
    <x v="72"/>
    <x v="0"/>
    <n v="0"/>
    <n v="0"/>
  </r>
  <r>
    <x v="30"/>
    <x v="0"/>
    <x v="0"/>
    <x v="3"/>
    <x v="449"/>
    <x v="21"/>
    <x v="0"/>
    <x v="0"/>
    <n v="0"/>
    <n v="0"/>
    <x v="0"/>
    <x v="0"/>
    <n v="0"/>
    <n v="0"/>
  </r>
  <r>
    <x v="49"/>
    <x v="1"/>
    <x v="0"/>
    <x v="3"/>
    <x v="450"/>
    <x v="21"/>
    <x v="0"/>
    <x v="0"/>
    <n v="0"/>
    <n v="0"/>
    <x v="0"/>
    <x v="0"/>
    <n v="0"/>
    <n v="0"/>
  </r>
  <r>
    <x v="73"/>
    <x v="2"/>
    <x v="0"/>
    <x v="19"/>
    <x v="146"/>
    <x v="0"/>
    <x v="0"/>
    <x v="0"/>
    <n v="0"/>
    <n v="0"/>
    <x v="0"/>
    <x v="0"/>
    <n v="0"/>
    <n v="0"/>
  </r>
  <r>
    <x v="72"/>
    <x v="2"/>
    <x v="0"/>
    <x v="19"/>
    <x v="90"/>
    <x v="23"/>
    <x v="0"/>
    <x v="0"/>
    <n v="0"/>
    <n v="0"/>
    <x v="0"/>
    <x v="0"/>
    <n v="0"/>
    <n v="0"/>
  </r>
  <r>
    <x v="77"/>
    <x v="2"/>
    <x v="0"/>
    <x v="19"/>
    <x v="451"/>
    <x v="18"/>
    <x v="0"/>
    <x v="0"/>
    <n v="27"/>
    <n v="8"/>
    <x v="0"/>
    <x v="0"/>
    <n v="0"/>
    <n v="0"/>
  </r>
  <r>
    <x v="78"/>
    <x v="2"/>
    <x v="0"/>
    <x v="19"/>
    <x v="452"/>
    <x v="18"/>
    <x v="0"/>
    <x v="0"/>
    <n v="0"/>
    <n v="0"/>
    <x v="0"/>
    <x v="0"/>
    <n v="0"/>
    <n v="0"/>
  </r>
  <r>
    <x v="77"/>
    <x v="2"/>
    <x v="0"/>
    <x v="19"/>
    <x v="453"/>
    <x v="18"/>
    <x v="0"/>
    <x v="0"/>
    <n v="0"/>
    <n v="0"/>
    <x v="0"/>
    <x v="0"/>
    <n v="0"/>
    <n v="0"/>
  </r>
  <r>
    <x v="77"/>
    <x v="2"/>
    <x v="0"/>
    <x v="19"/>
    <x v="226"/>
    <x v="9"/>
    <x v="0"/>
    <x v="0"/>
    <n v="1"/>
    <n v="0"/>
    <x v="0"/>
    <x v="0"/>
    <n v="0"/>
    <n v="0"/>
  </r>
  <r>
    <x v="78"/>
    <x v="2"/>
    <x v="0"/>
    <x v="26"/>
    <x v="379"/>
    <x v="0"/>
    <x v="0"/>
    <x v="0"/>
    <n v="6"/>
    <n v="2"/>
    <x v="0"/>
    <x v="0"/>
    <n v="0"/>
    <n v="0"/>
  </r>
  <r>
    <x v="78"/>
    <x v="2"/>
    <x v="0"/>
    <x v="9"/>
    <x v="454"/>
    <x v="9"/>
    <x v="0"/>
    <x v="0"/>
    <n v="10"/>
    <n v="0"/>
    <x v="0"/>
    <x v="0"/>
    <n v="0"/>
    <n v="0"/>
  </r>
  <r>
    <x v="78"/>
    <x v="2"/>
    <x v="0"/>
    <x v="9"/>
    <x v="455"/>
    <x v="10"/>
    <x v="0"/>
    <x v="0"/>
    <n v="7"/>
    <n v="0"/>
    <x v="0"/>
    <x v="0"/>
    <n v="0"/>
    <n v="0"/>
  </r>
  <r>
    <x v="77"/>
    <x v="2"/>
    <x v="0"/>
    <x v="13"/>
    <x v="73"/>
    <x v="10"/>
    <x v="0"/>
    <x v="0"/>
    <n v="13"/>
    <n v="0"/>
    <x v="0"/>
    <x v="0"/>
    <n v="0"/>
    <n v="0"/>
  </r>
  <r>
    <x v="78"/>
    <x v="2"/>
    <x v="0"/>
    <x v="3"/>
    <x v="252"/>
    <x v="2"/>
    <x v="0"/>
    <x v="0"/>
    <n v="0"/>
    <n v="0"/>
    <x v="1"/>
    <x v="0"/>
    <n v="0"/>
    <n v="0"/>
  </r>
  <r>
    <x v="78"/>
    <x v="2"/>
    <x v="0"/>
    <x v="26"/>
    <x v="379"/>
    <x v="9"/>
    <x v="0"/>
    <x v="0"/>
    <n v="0"/>
    <n v="0"/>
    <x v="0"/>
    <x v="0"/>
    <n v="0"/>
    <n v="0"/>
  </r>
  <r>
    <x v="79"/>
    <x v="2"/>
    <x v="0"/>
    <x v="15"/>
    <x v="190"/>
    <x v="13"/>
    <x v="8"/>
    <x v="3"/>
    <n v="0"/>
    <n v="0"/>
    <x v="0"/>
    <x v="0"/>
    <n v="0"/>
    <n v="0"/>
  </r>
  <r>
    <x v="77"/>
    <x v="2"/>
    <x v="0"/>
    <x v="4"/>
    <x v="265"/>
    <x v="2"/>
    <x v="0"/>
    <x v="0"/>
    <n v="0"/>
    <n v="0"/>
    <x v="2"/>
    <x v="0"/>
    <n v="0"/>
    <n v="0"/>
  </r>
  <r>
    <x v="78"/>
    <x v="2"/>
    <x v="0"/>
    <x v="4"/>
    <x v="230"/>
    <x v="2"/>
    <x v="0"/>
    <x v="0"/>
    <n v="0"/>
    <n v="0"/>
    <x v="11"/>
    <x v="0"/>
    <n v="0"/>
    <n v="0"/>
  </r>
  <r>
    <x v="79"/>
    <x v="2"/>
    <x v="0"/>
    <x v="4"/>
    <x v="368"/>
    <x v="9"/>
    <x v="0"/>
    <x v="0"/>
    <n v="2"/>
    <n v="0"/>
    <x v="0"/>
    <x v="0"/>
    <n v="0"/>
    <n v="0"/>
  </r>
  <r>
    <x v="79"/>
    <x v="2"/>
    <x v="0"/>
    <x v="5"/>
    <x v="153"/>
    <x v="2"/>
    <x v="0"/>
    <x v="0"/>
    <n v="0"/>
    <n v="0"/>
    <x v="0"/>
    <x v="0"/>
    <n v="0"/>
    <n v="0"/>
  </r>
  <r>
    <x v="79"/>
    <x v="2"/>
    <x v="0"/>
    <x v="2"/>
    <x v="238"/>
    <x v="2"/>
    <x v="0"/>
    <x v="0"/>
    <n v="0"/>
    <n v="0"/>
    <x v="0"/>
    <x v="0"/>
    <n v="0"/>
    <n v="0"/>
  </r>
  <r>
    <x v="79"/>
    <x v="2"/>
    <x v="0"/>
    <x v="16"/>
    <x v="407"/>
    <x v="2"/>
    <x v="0"/>
    <x v="0"/>
    <n v="0"/>
    <n v="0"/>
    <x v="20"/>
    <x v="0"/>
    <n v="0"/>
    <n v="0"/>
  </r>
  <r>
    <x v="79"/>
    <x v="2"/>
    <x v="0"/>
    <x v="26"/>
    <x v="161"/>
    <x v="0"/>
    <x v="0"/>
    <x v="0"/>
    <n v="1"/>
    <n v="1"/>
    <x v="0"/>
    <x v="0"/>
    <n v="0"/>
    <n v="0"/>
  </r>
  <r>
    <x v="79"/>
    <x v="2"/>
    <x v="0"/>
    <x v="28"/>
    <x v="456"/>
    <x v="0"/>
    <x v="0"/>
    <x v="0"/>
    <n v="2"/>
    <n v="2"/>
    <x v="0"/>
    <x v="0"/>
    <n v="0"/>
    <n v="0"/>
  </r>
  <r>
    <x v="80"/>
    <x v="2"/>
    <x v="0"/>
    <x v="28"/>
    <x v="297"/>
    <x v="0"/>
    <x v="0"/>
    <x v="0"/>
    <n v="0"/>
    <n v="0"/>
    <x v="0"/>
    <x v="0"/>
    <n v="0"/>
    <n v="0"/>
  </r>
  <r>
    <x v="78"/>
    <x v="2"/>
    <x v="0"/>
    <x v="7"/>
    <x v="14"/>
    <x v="9"/>
    <x v="0"/>
    <x v="0"/>
    <n v="2"/>
    <n v="1"/>
    <x v="0"/>
    <x v="0"/>
    <n v="0"/>
    <n v="0"/>
  </r>
  <r>
    <x v="80"/>
    <x v="2"/>
    <x v="0"/>
    <x v="6"/>
    <x v="225"/>
    <x v="11"/>
    <x v="0"/>
    <x v="0"/>
    <n v="0"/>
    <n v="0"/>
    <x v="0"/>
    <x v="0"/>
    <n v="0"/>
    <n v="0"/>
  </r>
  <r>
    <x v="68"/>
    <x v="2"/>
    <x v="0"/>
    <x v="4"/>
    <x v="421"/>
    <x v="9"/>
    <x v="0"/>
    <x v="0"/>
    <n v="28"/>
    <n v="0"/>
    <x v="0"/>
    <x v="0"/>
    <n v="0"/>
    <n v="0"/>
  </r>
  <r>
    <x v="80"/>
    <x v="2"/>
    <x v="0"/>
    <x v="15"/>
    <x v="105"/>
    <x v="9"/>
    <x v="0"/>
    <x v="0"/>
    <n v="7"/>
    <n v="0"/>
    <x v="0"/>
    <x v="0"/>
    <n v="0"/>
    <n v="0"/>
  </r>
  <r>
    <x v="80"/>
    <x v="2"/>
    <x v="0"/>
    <x v="7"/>
    <x v="14"/>
    <x v="9"/>
    <x v="0"/>
    <x v="0"/>
    <n v="1"/>
    <n v="0"/>
    <x v="0"/>
    <x v="0"/>
    <n v="0"/>
    <n v="0"/>
  </r>
  <r>
    <x v="76"/>
    <x v="2"/>
    <x v="0"/>
    <x v="24"/>
    <x v="158"/>
    <x v="2"/>
    <x v="0"/>
    <x v="0"/>
    <n v="0"/>
    <n v="0"/>
    <x v="3"/>
    <x v="0"/>
    <n v="0"/>
    <n v="0"/>
  </r>
  <r>
    <x v="80"/>
    <x v="2"/>
    <x v="0"/>
    <x v="1"/>
    <x v="1"/>
    <x v="9"/>
    <x v="0"/>
    <x v="0"/>
    <n v="52"/>
    <n v="0"/>
    <x v="0"/>
    <x v="0"/>
    <n v="0"/>
    <n v="0"/>
  </r>
  <r>
    <x v="80"/>
    <x v="2"/>
    <x v="0"/>
    <x v="4"/>
    <x v="309"/>
    <x v="18"/>
    <x v="1"/>
    <x v="1"/>
    <n v="0"/>
    <n v="0"/>
    <x v="0"/>
    <x v="0"/>
    <n v="0"/>
    <n v="0"/>
  </r>
  <r>
    <x v="80"/>
    <x v="2"/>
    <x v="0"/>
    <x v="4"/>
    <x v="309"/>
    <x v="4"/>
    <x v="0"/>
    <x v="0"/>
    <n v="2"/>
    <n v="0"/>
    <x v="0"/>
    <x v="0"/>
    <n v="0"/>
    <n v="0"/>
  </r>
  <r>
    <x v="81"/>
    <x v="2"/>
    <x v="0"/>
    <x v="15"/>
    <x v="105"/>
    <x v="0"/>
    <x v="0"/>
    <x v="12"/>
    <n v="1"/>
    <n v="0"/>
    <x v="0"/>
    <x v="0"/>
    <n v="0"/>
    <n v="0"/>
  </r>
  <r>
    <x v="81"/>
    <x v="2"/>
    <x v="0"/>
    <x v="0"/>
    <x v="5"/>
    <x v="23"/>
    <x v="1"/>
    <x v="0"/>
    <n v="0"/>
    <n v="0"/>
    <x v="0"/>
    <x v="0"/>
    <n v="0"/>
    <n v="0"/>
  </r>
  <r>
    <x v="81"/>
    <x v="2"/>
    <x v="0"/>
    <x v="7"/>
    <x v="14"/>
    <x v="3"/>
    <x v="0"/>
    <x v="0"/>
    <n v="1"/>
    <n v="0"/>
    <x v="0"/>
    <x v="0"/>
    <n v="0"/>
    <n v="0"/>
  </r>
  <r>
    <x v="81"/>
    <x v="2"/>
    <x v="0"/>
    <x v="26"/>
    <x v="424"/>
    <x v="2"/>
    <x v="0"/>
    <x v="0"/>
    <n v="0"/>
    <n v="0"/>
    <x v="19"/>
    <x v="0"/>
    <n v="0"/>
    <n v="0"/>
  </r>
  <r>
    <x v="80"/>
    <x v="2"/>
    <x v="0"/>
    <x v="0"/>
    <x v="457"/>
    <x v="19"/>
    <x v="0"/>
    <x v="0"/>
    <n v="0"/>
    <n v="0"/>
    <x v="0"/>
    <x v="0"/>
    <n v="0"/>
    <n v="0"/>
  </r>
  <r>
    <x v="81"/>
    <x v="2"/>
    <x v="0"/>
    <x v="7"/>
    <x v="14"/>
    <x v="2"/>
    <x v="0"/>
    <x v="0"/>
    <n v="0"/>
    <n v="0"/>
    <x v="0"/>
    <x v="0"/>
    <n v="0"/>
    <n v="0"/>
  </r>
  <r>
    <x v="81"/>
    <x v="2"/>
    <x v="0"/>
    <x v="2"/>
    <x v="108"/>
    <x v="2"/>
    <x v="0"/>
    <x v="0"/>
    <n v="0"/>
    <n v="0"/>
    <x v="27"/>
    <x v="0"/>
    <n v="0"/>
    <n v="0"/>
  </r>
  <r>
    <x v="80"/>
    <x v="2"/>
    <x v="0"/>
    <x v="4"/>
    <x v="28"/>
    <x v="18"/>
    <x v="0"/>
    <x v="0"/>
    <n v="0"/>
    <n v="0"/>
    <x v="0"/>
    <x v="0"/>
    <n v="0"/>
    <n v="0"/>
  </r>
  <r>
    <x v="82"/>
    <x v="2"/>
    <x v="0"/>
    <x v="0"/>
    <x v="458"/>
    <x v="0"/>
    <x v="0"/>
    <x v="0"/>
    <n v="0"/>
    <n v="0"/>
    <x v="0"/>
    <x v="0"/>
    <n v="0"/>
    <n v="0"/>
  </r>
  <r>
    <x v="79"/>
    <x v="2"/>
    <x v="0"/>
    <x v="24"/>
    <x v="459"/>
    <x v="4"/>
    <x v="0"/>
    <x v="0"/>
    <n v="0"/>
    <n v="0"/>
    <x v="0"/>
    <x v="0"/>
    <n v="0"/>
    <n v="0"/>
  </r>
  <r>
    <x v="80"/>
    <x v="2"/>
    <x v="0"/>
    <x v="24"/>
    <x v="460"/>
    <x v="4"/>
    <x v="0"/>
    <x v="0"/>
    <n v="0"/>
    <n v="0"/>
    <x v="0"/>
    <x v="0"/>
    <n v="0"/>
    <n v="0"/>
  </r>
  <r>
    <x v="80"/>
    <x v="2"/>
    <x v="0"/>
    <x v="19"/>
    <x v="461"/>
    <x v="4"/>
    <x v="0"/>
    <x v="0"/>
    <n v="0"/>
    <n v="0"/>
    <x v="0"/>
    <x v="0"/>
    <n v="0"/>
    <n v="0"/>
  </r>
  <r>
    <x v="81"/>
    <x v="2"/>
    <x v="0"/>
    <x v="19"/>
    <x v="90"/>
    <x v="4"/>
    <x v="0"/>
    <x v="0"/>
    <n v="1"/>
    <n v="0"/>
    <x v="0"/>
    <x v="0"/>
    <n v="0"/>
    <n v="0"/>
  </r>
  <r>
    <x v="81"/>
    <x v="2"/>
    <x v="0"/>
    <x v="19"/>
    <x v="236"/>
    <x v="4"/>
    <x v="0"/>
    <x v="0"/>
    <n v="0"/>
    <n v="0"/>
    <x v="0"/>
    <x v="0"/>
    <n v="0"/>
    <n v="0"/>
  </r>
  <r>
    <x v="81"/>
    <x v="2"/>
    <x v="0"/>
    <x v="4"/>
    <x v="28"/>
    <x v="18"/>
    <x v="0"/>
    <x v="0"/>
    <n v="1"/>
    <n v="0"/>
    <x v="0"/>
    <x v="0"/>
    <n v="0"/>
    <n v="0"/>
  </r>
  <r>
    <x v="82"/>
    <x v="2"/>
    <x v="0"/>
    <x v="4"/>
    <x v="181"/>
    <x v="4"/>
    <x v="0"/>
    <x v="0"/>
    <n v="66"/>
    <n v="0"/>
    <x v="73"/>
    <x v="0"/>
    <n v="0"/>
    <n v="0"/>
  </r>
  <r>
    <x v="82"/>
    <x v="2"/>
    <x v="0"/>
    <x v="4"/>
    <x v="339"/>
    <x v="10"/>
    <x v="0"/>
    <x v="0"/>
    <n v="1"/>
    <n v="0"/>
    <x v="0"/>
    <x v="0"/>
    <n v="0"/>
    <n v="0"/>
  </r>
  <r>
    <x v="82"/>
    <x v="2"/>
    <x v="0"/>
    <x v="18"/>
    <x v="462"/>
    <x v="10"/>
    <x v="0"/>
    <x v="0"/>
    <n v="0"/>
    <n v="0"/>
    <x v="0"/>
    <x v="0"/>
    <n v="0"/>
    <n v="0"/>
  </r>
  <r>
    <x v="81"/>
    <x v="2"/>
    <x v="0"/>
    <x v="19"/>
    <x v="463"/>
    <x v="9"/>
    <x v="0"/>
    <x v="0"/>
    <n v="16"/>
    <n v="0"/>
    <x v="0"/>
    <x v="0"/>
    <n v="0"/>
    <n v="0"/>
  </r>
  <r>
    <x v="82"/>
    <x v="2"/>
    <x v="0"/>
    <x v="1"/>
    <x v="464"/>
    <x v="10"/>
    <x v="0"/>
    <x v="0"/>
    <n v="1"/>
    <n v="0"/>
    <x v="0"/>
    <x v="0"/>
    <n v="0"/>
    <n v="0"/>
  </r>
  <r>
    <x v="83"/>
    <x v="2"/>
    <x v="0"/>
    <x v="2"/>
    <x v="238"/>
    <x v="2"/>
    <x v="0"/>
    <x v="0"/>
    <n v="0"/>
    <n v="0"/>
    <x v="0"/>
    <x v="0"/>
    <n v="0"/>
    <n v="0"/>
  </r>
  <r>
    <x v="83"/>
    <x v="2"/>
    <x v="0"/>
    <x v="2"/>
    <x v="238"/>
    <x v="2"/>
    <x v="0"/>
    <x v="0"/>
    <n v="0"/>
    <n v="0"/>
    <x v="1"/>
    <x v="0"/>
    <n v="0"/>
    <n v="0"/>
  </r>
  <r>
    <x v="83"/>
    <x v="2"/>
    <x v="0"/>
    <x v="5"/>
    <x v="153"/>
    <x v="2"/>
    <x v="0"/>
    <x v="0"/>
    <n v="0"/>
    <n v="0"/>
    <x v="26"/>
    <x v="0"/>
    <n v="0"/>
    <n v="0"/>
  </r>
  <r>
    <x v="83"/>
    <x v="2"/>
    <x v="0"/>
    <x v="5"/>
    <x v="153"/>
    <x v="2"/>
    <x v="0"/>
    <x v="0"/>
    <n v="0"/>
    <n v="0"/>
    <x v="14"/>
    <x v="0"/>
    <n v="0"/>
    <n v="0"/>
  </r>
  <r>
    <x v="83"/>
    <x v="2"/>
    <x v="0"/>
    <x v="4"/>
    <x v="36"/>
    <x v="2"/>
    <x v="0"/>
    <x v="0"/>
    <n v="0"/>
    <n v="0"/>
    <x v="10"/>
    <x v="0"/>
    <n v="0"/>
    <n v="0"/>
  </r>
  <r>
    <x v="83"/>
    <x v="2"/>
    <x v="0"/>
    <x v="14"/>
    <x v="353"/>
    <x v="2"/>
    <x v="1"/>
    <x v="0"/>
    <n v="0"/>
    <n v="0"/>
    <x v="5"/>
    <x v="0"/>
    <n v="0"/>
    <n v="0"/>
  </r>
  <r>
    <x v="83"/>
    <x v="2"/>
    <x v="0"/>
    <x v="5"/>
    <x v="198"/>
    <x v="2"/>
    <x v="0"/>
    <x v="0"/>
    <n v="0"/>
    <n v="0"/>
    <x v="1"/>
    <x v="0"/>
    <n v="0"/>
    <n v="0"/>
  </r>
  <r>
    <x v="83"/>
    <x v="2"/>
    <x v="0"/>
    <x v="19"/>
    <x v="465"/>
    <x v="18"/>
    <x v="0"/>
    <x v="0"/>
    <n v="0"/>
    <n v="0"/>
    <x v="0"/>
    <x v="0"/>
    <n v="0"/>
    <n v="0"/>
  </r>
  <r>
    <x v="83"/>
    <x v="2"/>
    <x v="0"/>
    <x v="3"/>
    <x v="295"/>
    <x v="9"/>
    <x v="0"/>
    <x v="0"/>
    <n v="10"/>
    <n v="0"/>
    <x v="0"/>
    <x v="0"/>
    <n v="0"/>
    <n v="0"/>
  </r>
  <r>
    <x v="83"/>
    <x v="2"/>
    <x v="0"/>
    <x v="14"/>
    <x v="310"/>
    <x v="2"/>
    <x v="0"/>
    <x v="0"/>
    <n v="0"/>
    <n v="0"/>
    <x v="5"/>
    <x v="0"/>
    <n v="0"/>
    <n v="0"/>
  </r>
  <r>
    <x v="83"/>
    <x v="2"/>
    <x v="0"/>
    <x v="14"/>
    <x v="98"/>
    <x v="2"/>
    <x v="0"/>
    <x v="0"/>
    <n v="0"/>
    <n v="0"/>
    <x v="2"/>
    <x v="0"/>
    <n v="0"/>
    <n v="0"/>
  </r>
  <r>
    <x v="84"/>
    <x v="2"/>
    <x v="0"/>
    <x v="26"/>
    <x v="332"/>
    <x v="10"/>
    <x v="0"/>
    <x v="0"/>
    <n v="85"/>
    <n v="0"/>
    <x v="0"/>
    <x v="0"/>
    <n v="0"/>
    <n v="0"/>
  </r>
  <r>
    <x v="84"/>
    <x v="2"/>
    <x v="0"/>
    <x v="2"/>
    <x v="238"/>
    <x v="2"/>
    <x v="0"/>
    <x v="0"/>
    <n v="0"/>
    <n v="0"/>
    <x v="0"/>
    <x v="0"/>
    <n v="0"/>
    <n v="0"/>
  </r>
  <r>
    <x v="83"/>
    <x v="2"/>
    <x v="0"/>
    <x v="0"/>
    <x v="12"/>
    <x v="10"/>
    <x v="0"/>
    <x v="0"/>
    <n v="2"/>
    <n v="0"/>
    <x v="0"/>
    <x v="0"/>
    <n v="0"/>
    <n v="0"/>
  </r>
  <r>
    <x v="83"/>
    <x v="2"/>
    <x v="0"/>
    <x v="14"/>
    <x v="131"/>
    <x v="2"/>
    <x v="0"/>
    <x v="0"/>
    <n v="0"/>
    <n v="0"/>
    <x v="14"/>
    <x v="0"/>
    <n v="0"/>
    <n v="0"/>
  </r>
  <r>
    <x v="84"/>
    <x v="2"/>
    <x v="0"/>
    <x v="12"/>
    <x v="466"/>
    <x v="2"/>
    <x v="0"/>
    <x v="0"/>
    <n v="0"/>
    <n v="0"/>
    <x v="74"/>
    <x v="0"/>
    <n v="0"/>
    <n v="0"/>
  </r>
  <r>
    <x v="84"/>
    <x v="2"/>
    <x v="0"/>
    <x v="12"/>
    <x v="235"/>
    <x v="2"/>
    <x v="0"/>
    <x v="0"/>
    <n v="0"/>
    <n v="0"/>
    <x v="75"/>
    <x v="0"/>
    <n v="0"/>
    <n v="0"/>
  </r>
  <r>
    <x v="84"/>
    <x v="2"/>
    <x v="0"/>
    <x v="24"/>
    <x v="467"/>
    <x v="2"/>
    <x v="0"/>
    <x v="0"/>
    <n v="0"/>
    <n v="0"/>
    <x v="10"/>
    <x v="0"/>
    <n v="0"/>
    <n v="0"/>
  </r>
  <r>
    <x v="84"/>
    <x v="2"/>
    <x v="0"/>
    <x v="2"/>
    <x v="108"/>
    <x v="2"/>
    <x v="0"/>
    <x v="0"/>
    <n v="0"/>
    <n v="0"/>
    <x v="7"/>
    <x v="0"/>
    <n v="0"/>
    <n v="0"/>
  </r>
  <r>
    <x v="84"/>
    <x v="2"/>
    <x v="0"/>
    <x v="14"/>
    <x v="131"/>
    <x v="2"/>
    <x v="0"/>
    <x v="0"/>
    <n v="0"/>
    <n v="0"/>
    <x v="13"/>
    <x v="0"/>
    <n v="0"/>
    <n v="0"/>
  </r>
  <r>
    <x v="84"/>
    <x v="2"/>
    <x v="0"/>
    <x v="4"/>
    <x v="38"/>
    <x v="2"/>
    <x v="0"/>
    <x v="0"/>
    <n v="0"/>
    <n v="0"/>
    <x v="2"/>
    <x v="0"/>
    <n v="0"/>
    <n v="0"/>
  </r>
  <r>
    <x v="84"/>
    <x v="2"/>
    <x v="0"/>
    <x v="4"/>
    <x v="355"/>
    <x v="2"/>
    <x v="0"/>
    <x v="0"/>
    <n v="0"/>
    <n v="0"/>
    <x v="2"/>
    <x v="0"/>
    <n v="0"/>
    <n v="0"/>
  </r>
  <r>
    <x v="84"/>
    <x v="2"/>
    <x v="0"/>
    <x v="4"/>
    <x v="355"/>
    <x v="2"/>
    <x v="0"/>
    <x v="0"/>
    <n v="0"/>
    <n v="0"/>
    <x v="76"/>
    <x v="0"/>
    <n v="0"/>
    <n v="0"/>
  </r>
  <r>
    <x v="84"/>
    <x v="2"/>
    <x v="0"/>
    <x v="4"/>
    <x v="36"/>
    <x v="2"/>
    <x v="0"/>
    <x v="0"/>
    <n v="0"/>
    <n v="0"/>
    <x v="3"/>
    <x v="0"/>
    <n v="0"/>
    <n v="0"/>
  </r>
  <r>
    <x v="72"/>
    <x v="2"/>
    <x v="0"/>
    <x v="6"/>
    <x v="127"/>
    <x v="2"/>
    <x v="0"/>
    <x v="0"/>
    <n v="0"/>
    <n v="0"/>
    <x v="11"/>
    <x v="0"/>
    <n v="0"/>
    <n v="0"/>
  </r>
  <r>
    <x v="71"/>
    <x v="2"/>
    <x v="0"/>
    <x v="6"/>
    <x v="306"/>
    <x v="7"/>
    <x v="0"/>
    <x v="0"/>
    <n v="0"/>
    <n v="0"/>
    <x v="0"/>
    <x v="0"/>
    <n v="0"/>
    <n v="0"/>
  </r>
  <r>
    <x v="83"/>
    <x v="2"/>
    <x v="0"/>
    <x v="6"/>
    <x v="305"/>
    <x v="2"/>
    <x v="0"/>
    <x v="0"/>
    <n v="0"/>
    <n v="0"/>
    <x v="11"/>
    <x v="0"/>
    <n v="0"/>
    <n v="0"/>
  </r>
  <r>
    <x v="83"/>
    <x v="2"/>
    <x v="0"/>
    <x v="6"/>
    <x v="222"/>
    <x v="2"/>
    <x v="0"/>
    <x v="0"/>
    <n v="0"/>
    <n v="0"/>
    <x v="3"/>
    <x v="0"/>
    <n v="0"/>
    <n v="0"/>
  </r>
  <r>
    <x v="83"/>
    <x v="2"/>
    <x v="0"/>
    <x v="6"/>
    <x v="376"/>
    <x v="2"/>
    <x v="0"/>
    <x v="0"/>
    <n v="0"/>
    <n v="0"/>
    <x v="17"/>
    <x v="0"/>
    <n v="0"/>
    <n v="0"/>
  </r>
  <r>
    <x v="83"/>
    <x v="2"/>
    <x v="0"/>
    <x v="6"/>
    <x v="305"/>
    <x v="2"/>
    <x v="0"/>
    <x v="0"/>
    <n v="0"/>
    <n v="0"/>
    <x v="11"/>
    <x v="0"/>
    <n v="0"/>
    <n v="0"/>
  </r>
  <r>
    <x v="64"/>
    <x v="2"/>
    <x v="0"/>
    <x v="16"/>
    <x v="79"/>
    <x v="21"/>
    <x v="0"/>
    <x v="0"/>
    <n v="0"/>
    <n v="0"/>
    <x v="0"/>
    <x v="22"/>
    <n v="7020000000"/>
    <n v="25080000"/>
  </r>
  <r>
    <x v="83"/>
    <x v="2"/>
    <x v="0"/>
    <x v="21"/>
    <x v="468"/>
    <x v="2"/>
    <x v="0"/>
    <x v="0"/>
    <n v="0"/>
    <n v="0"/>
    <x v="27"/>
    <x v="0"/>
    <n v="0"/>
    <n v="0"/>
  </r>
  <r>
    <x v="80"/>
    <x v="2"/>
    <x v="0"/>
    <x v="21"/>
    <x v="431"/>
    <x v="2"/>
    <x v="0"/>
    <x v="0"/>
    <n v="0"/>
    <n v="0"/>
    <x v="0"/>
    <x v="0"/>
    <n v="0"/>
    <n v="0"/>
  </r>
  <r>
    <x v="85"/>
    <x v="2"/>
    <x v="0"/>
    <x v="12"/>
    <x v="109"/>
    <x v="2"/>
    <x v="0"/>
    <x v="0"/>
    <n v="0"/>
    <n v="0"/>
    <x v="4"/>
    <x v="0"/>
    <n v="0"/>
    <n v="0"/>
  </r>
  <r>
    <x v="85"/>
    <x v="2"/>
    <x v="0"/>
    <x v="14"/>
    <x v="353"/>
    <x v="2"/>
    <x v="0"/>
    <x v="0"/>
    <n v="0"/>
    <n v="0"/>
    <x v="7"/>
    <x v="0"/>
    <n v="0"/>
    <n v="0"/>
  </r>
  <r>
    <x v="85"/>
    <x v="2"/>
    <x v="0"/>
    <x v="7"/>
    <x v="469"/>
    <x v="0"/>
    <x v="0"/>
    <x v="0"/>
    <n v="4"/>
    <n v="4"/>
    <x v="0"/>
    <x v="0"/>
    <n v="0"/>
    <n v="0"/>
  </r>
  <r>
    <x v="85"/>
    <x v="2"/>
    <x v="0"/>
    <x v="24"/>
    <x v="470"/>
    <x v="2"/>
    <x v="0"/>
    <x v="0"/>
    <n v="0"/>
    <n v="0"/>
    <x v="10"/>
    <x v="0"/>
    <n v="0"/>
    <n v="0"/>
  </r>
  <r>
    <x v="85"/>
    <x v="2"/>
    <x v="0"/>
    <x v="4"/>
    <x v="37"/>
    <x v="6"/>
    <x v="0"/>
    <x v="12"/>
    <n v="0"/>
    <n v="0"/>
    <x v="0"/>
    <x v="0"/>
    <n v="0"/>
    <n v="0"/>
  </r>
  <r>
    <x v="84"/>
    <x v="2"/>
    <x v="0"/>
    <x v="6"/>
    <x v="316"/>
    <x v="2"/>
    <x v="0"/>
    <x v="0"/>
    <n v="0"/>
    <n v="0"/>
    <x v="11"/>
    <x v="0"/>
    <n v="0"/>
    <n v="0"/>
  </r>
  <r>
    <x v="84"/>
    <x v="2"/>
    <x v="0"/>
    <x v="2"/>
    <x v="471"/>
    <x v="2"/>
    <x v="0"/>
    <x v="0"/>
    <n v="0"/>
    <n v="0"/>
    <x v="13"/>
    <x v="0"/>
    <n v="0"/>
    <n v="0"/>
  </r>
  <r>
    <x v="83"/>
    <x v="2"/>
    <x v="0"/>
    <x v="6"/>
    <x v="106"/>
    <x v="2"/>
    <x v="0"/>
    <x v="0"/>
    <n v="0"/>
    <n v="0"/>
    <x v="11"/>
    <x v="0"/>
    <n v="0"/>
    <n v="0"/>
  </r>
  <r>
    <x v="81"/>
    <x v="2"/>
    <x v="0"/>
    <x v="25"/>
    <x v="472"/>
    <x v="3"/>
    <x v="0"/>
    <x v="12"/>
    <n v="1"/>
    <n v="0"/>
    <x v="0"/>
    <x v="0"/>
    <n v="0"/>
    <n v="0"/>
  </r>
  <r>
    <x v="82"/>
    <x v="2"/>
    <x v="0"/>
    <x v="25"/>
    <x v="473"/>
    <x v="2"/>
    <x v="0"/>
    <x v="0"/>
    <n v="0"/>
    <n v="0"/>
    <x v="3"/>
    <x v="0"/>
    <n v="0"/>
    <n v="0"/>
  </r>
  <r>
    <x v="82"/>
    <x v="2"/>
    <x v="0"/>
    <x v="25"/>
    <x v="262"/>
    <x v="2"/>
    <x v="0"/>
    <x v="0"/>
    <n v="0"/>
    <n v="0"/>
    <x v="26"/>
    <x v="0"/>
    <n v="0"/>
    <n v="0"/>
  </r>
  <r>
    <x v="82"/>
    <x v="2"/>
    <x v="0"/>
    <x v="25"/>
    <x v="474"/>
    <x v="9"/>
    <x v="0"/>
    <x v="0"/>
    <n v="1"/>
    <n v="0"/>
    <x v="0"/>
    <x v="0"/>
    <n v="0"/>
    <n v="0"/>
  </r>
  <r>
    <x v="85"/>
    <x v="2"/>
    <x v="0"/>
    <x v="5"/>
    <x v="195"/>
    <x v="2"/>
    <x v="0"/>
    <x v="0"/>
    <n v="0"/>
    <n v="0"/>
    <x v="5"/>
    <x v="0"/>
    <n v="0"/>
    <n v="0"/>
  </r>
  <r>
    <x v="84"/>
    <x v="2"/>
    <x v="0"/>
    <x v="4"/>
    <x v="327"/>
    <x v="2"/>
    <x v="0"/>
    <x v="0"/>
    <n v="0"/>
    <n v="0"/>
    <x v="20"/>
    <x v="0"/>
    <n v="0"/>
    <n v="0"/>
  </r>
  <r>
    <x v="85"/>
    <x v="2"/>
    <x v="0"/>
    <x v="14"/>
    <x v="351"/>
    <x v="2"/>
    <x v="0"/>
    <x v="0"/>
    <n v="0"/>
    <n v="0"/>
    <x v="7"/>
    <x v="0"/>
    <n v="0"/>
    <n v="0"/>
  </r>
  <r>
    <x v="85"/>
    <x v="2"/>
    <x v="0"/>
    <x v="26"/>
    <x v="424"/>
    <x v="2"/>
    <x v="0"/>
    <x v="0"/>
    <n v="0"/>
    <n v="0"/>
    <x v="0"/>
    <x v="0"/>
    <n v="0"/>
    <n v="0"/>
  </r>
  <r>
    <x v="85"/>
    <x v="2"/>
    <x v="0"/>
    <x v="6"/>
    <x v="307"/>
    <x v="2"/>
    <x v="0"/>
    <x v="0"/>
    <n v="0"/>
    <n v="0"/>
    <x v="22"/>
    <x v="0"/>
    <n v="0"/>
    <n v="0"/>
  </r>
  <r>
    <x v="85"/>
    <x v="2"/>
    <x v="0"/>
    <x v="12"/>
    <x v="66"/>
    <x v="2"/>
    <x v="0"/>
    <x v="0"/>
    <n v="0"/>
    <n v="0"/>
    <x v="0"/>
    <x v="0"/>
    <n v="0"/>
    <n v="0"/>
  </r>
  <r>
    <x v="85"/>
    <x v="2"/>
    <x v="0"/>
    <x v="12"/>
    <x v="439"/>
    <x v="2"/>
    <x v="0"/>
    <x v="0"/>
    <n v="0"/>
    <n v="0"/>
    <x v="0"/>
    <x v="0"/>
    <n v="0"/>
    <n v="0"/>
  </r>
  <r>
    <x v="85"/>
    <x v="2"/>
    <x v="0"/>
    <x v="6"/>
    <x v="35"/>
    <x v="2"/>
    <x v="0"/>
    <x v="0"/>
    <n v="0"/>
    <n v="0"/>
    <x v="10"/>
    <x v="0"/>
    <n v="0"/>
    <n v="0"/>
  </r>
  <r>
    <x v="84"/>
    <x v="2"/>
    <x v="0"/>
    <x v="17"/>
    <x v="475"/>
    <x v="4"/>
    <x v="0"/>
    <x v="0"/>
    <n v="0"/>
    <n v="0"/>
    <x v="0"/>
    <x v="0"/>
    <n v="0"/>
    <n v="0"/>
  </r>
  <r>
    <x v="57"/>
    <x v="1"/>
    <x v="0"/>
    <x v="16"/>
    <x v="393"/>
    <x v="21"/>
    <x v="0"/>
    <x v="0"/>
    <n v="0"/>
    <n v="0"/>
    <x v="0"/>
    <x v="0"/>
    <n v="0"/>
    <n v="0"/>
  </r>
  <r>
    <x v="60"/>
    <x v="2"/>
    <x v="0"/>
    <x v="16"/>
    <x v="476"/>
    <x v="2"/>
    <x v="0"/>
    <x v="0"/>
    <n v="0"/>
    <n v="0"/>
    <x v="7"/>
    <x v="0"/>
    <n v="0"/>
    <n v="0"/>
  </r>
  <r>
    <x v="86"/>
    <x v="2"/>
    <x v="0"/>
    <x v="12"/>
    <x v="204"/>
    <x v="2"/>
    <x v="0"/>
    <x v="0"/>
    <n v="0"/>
    <n v="0"/>
    <x v="31"/>
    <x v="0"/>
    <n v="0"/>
    <n v="0"/>
  </r>
  <r>
    <x v="86"/>
    <x v="2"/>
    <x v="0"/>
    <x v="17"/>
    <x v="288"/>
    <x v="9"/>
    <x v="0"/>
    <x v="0"/>
    <n v="16"/>
    <n v="0"/>
    <x v="0"/>
    <x v="0"/>
    <n v="0"/>
    <n v="0"/>
  </r>
  <r>
    <x v="86"/>
    <x v="2"/>
    <x v="0"/>
    <x v="0"/>
    <x v="477"/>
    <x v="6"/>
    <x v="2"/>
    <x v="8"/>
    <n v="0"/>
    <n v="0"/>
    <x v="0"/>
    <x v="0"/>
    <n v="0"/>
    <n v="0"/>
  </r>
  <r>
    <x v="86"/>
    <x v="2"/>
    <x v="0"/>
    <x v="7"/>
    <x v="469"/>
    <x v="9"/>
    <x v="0"/>
    <x v="0"/>
    <n v="1"/>
    <n v="0"/>
    <x v="0"/>
    <x v="0"/>
    <n v="0"/>
    <n v="0"/>
  </r>
  <r>
    <x v="86"/>
    <x v="2"/>
    <x v="0"/>
    <x v="22"/>
    <x v="478"/>
    <x v="2"/>
    <x v="0"/>
    <x v="0"/>
    <n v="0"/>
    <n v="0"/>
    <x v="5"/>
    <x v="23"/>
    <n v="0"/>
    <n v="0"/>
  </r>
  <r>
    <x v="86"/>
    <x v="2"/>
    <x v="0"/>
    <x v="4"/>
    <x v="259"/>
    <x v="8"/>
    <x v="0"/>
    <x v="0"/>
    <n v="0"/>
    <n v="0"/>
    <x v="0"/>
    <x v="0"/>
    <n v="0"/>
    <n v="0"/>
  </r>
  <r>
    <x v="86"/>
    <x v="2"/>
    <x v="0"/>
    <x v="4"/>
    <x v="299"/>
    <x v="2"/>
    <x v="0"/>
    <x v="0"/>
    <n v="0"/>
    <n v="0"/>
    <x v="1"/>
    <x v="0"/>
    <n v="0"/>
    <n v="0"/>
  </r>
  <r>
    <x v="86"/>
    <x v="2"/>
    <x v="0"/>
    <x v="24"/>
    <x v="412"/>
    <x v="2"/>
    <x v="0"/>
    <x v="0"/>
    <n v="0"/>
    <n v="0"/>
    <x v="7"/>
    <x v="0"/>
    <n v="0"/>
    <n v="0"/>
  </r>
  <r>
    <x v="87"/>
    <x v="2"/>
    <x v="0"/>
    <x v="15"/>
    <x v="479"/>
    <x v="10"/>
    <x v="0"/>
    <x v="0"/>
    <n v="9"/>
    <n v="0"/>
    <x v="0"/>
    <x v="0"/>
    <n v="0"/>
    <n v="0"/>
  </r>
  <r>
    <x v="87"/>
    <x v="2"/>
    <x v="0"/>
    <x v="24"/>
    <x v="480"/>
    <x v="10"/>
    <x v="0"/>
    <x v="0"/>
    <n v="1"/>
    <n v="0"/>
    <x v="0"/>
    <x v="0"/>
    <n v="0"/>
    <n v="0"/>
  </r>
  <r>
    <x v="87"/>
    <x v="2"/>
    <x v="0"/>
    <x v="24"/>
    <x v="246"/>
    <x v="10"/>
    <x v="0"/>
    <x v="0"/>
    <n v="0"/>
    <n v="0"/>
    <x v="0"/>
    <x v="0"/>
    <n v="0"/>
    <n v="0"/>
  </r>
  <r>
    <x v="87"/>
    <x v="2"/>
    <x v="0"/>
    <x v="28"/>
    <x v="297"/>
    <x v="10"/>
    <x v="0"/>
    <x v="0"/>
    <n v="11"/>
    <n v="0"/>
    <x v="0"/>
    <x v="0"/>
    <n v="0"/>
    <n v="0"/>
  </r>
  <r>
    <x v="87"/>
    <x v="2"/>
    <x v="0"/>
    <x v="22"/>
    <x v="432"/>
    <x v="0"/>
    <x v="0"/>
    <x v="0"/>
    <n v="0"/>
    <n v="0"/>
    <x v="0"/>
    <x v="0"/>
    <n v="0"/>
    <n v="0"/>
  </r>
  <r>
    <x v="87"/>
    <x v="2"/>
    <x v="0"/>
    <x v="1"/>
    <x v="445"/>
    <x v="3"/>
    <x v="0"/>
    <x v="0"/>
    <n v="0"/>
    <n v="0"/>
    <x v="0"/>
    <x v="0"/>
    <n v="0"/>
    <n v="0"/>
  </r>
  <r>
    <x v="87"/>
    <x v="2"/>
    <x v="0"/>
    <x v="3"/>
    <x v="303"/>
    <x v="4"/>
    <x v="0"/>
    <x v="0"/>
    <n v="1"/>
    <n v="1"/>
    <x v="0"/>
    <x v="0"/>
    <n v="0"/>
    <n v="0"/>
  </r>
  <r>
    <x v="87"/>
    <x v="2"/>
    <x v="0"/>
    <x v="4"/>
    <x v="27"/>
    <x v="2"/>
    <x v="0"/>
    <x v="0"/>
    <n v="0"/>
    <n v="0"/>
    <x v="30"/>
    <x v="0"/>
    <n v="0"/>
    <n v="0"/>
  </r>
  <r>
    <x v="88"/>
    <x v="2"/>
    <x v="0"/>
    <x v="5"/>
    <x v="45"/>
    <x v="2"/>
    <x v="0"/>
    <x v="0"/>
    <n v="0"/>
    <n v="0"/>
    <x v="7"/>
    <x v="0"/>
    <n v="0"/>
    <n v="0"/>
  </r>
  <r>
    <x v="87"/>
    <x v="2"/>
    <x v="0"/>
    <x v="7"/>
    <x v="14"/>
    <x v="23"/>
    <x v="1"/>
    <x v="0"/>
    <n v="0"/>
    <n v="0"/>
    <x v="0"/>
    <x v="0"/>
    <n v="0"/>
    <n v="0"/>
  </r>
  <r>
    <x v="87"/>
    <x v="2"/>
    <x v="0"/>
    <x v="4"/>
    <x v="141"/>
    <x v="6"/>
    <x v="2"/>
    <x v="3"/>
    <n v="0"/>
    <n v="0"/>
    <x v="0"/>
    <x v="0"/>
    <n v="0"/>
    <n v="0"/>
  </r>
  <r>
    <x v="88"/>
    <x v="2"/>
    <x v="0"/>
    <x v="4"/>
    <x v="69"/>
    <x v="4"/>
    <x v="0"/>
    <x v="0"/>
    <n v="97"/>
    <n v="0"/>
    <x v="0"/>
    <x v="0"/>
    <n v="0"/>
    <n v="0"/>
  </r>
  <r>
    <x v="87"/>
    <x v="2"/>
    <x v="0"/>
    <x v="27"/>
    <x v="481"/>
    <x v="8"/>
    <x v="1"/>
    <x v="0"/>
    <n v="0"/>
    <n v="0"/>
    <x v="0"/>
    <x v="0"/>
    <n v="0"/>
    <n v="0"/>
  </r>
  <r>
    <x v="88"/>
    <x v="2"/>
    <x v="0"/>
    <x v="0"/>
    <x v="482"/>
    <x v="2"/>
    <x v="0"/>
    <x v="0"/>
    <n v="0"/>
    <n v="0"/>
    <x v="17"/>
    <x v="0"/>
    <n v="0"/>
    <n v="0"/>
  </r>
  <r>
    <x v="86"/>
    <x v="2"/>
    <x v="0"/>
    <x v="19"/>
    <x v="448"/>
    <x v="9"/>
    <x v="0"/>
    <x v="0"/>
    <n v="28"/>
    <n v="0"/>
    <x v="0"/>
    <x v="0"/>
    <n v="0"/>
    <n v="0"/>
  </r>
  <r>
    <x v="87"/>
    <x v="2"/>
    <x v="0"/>
    <x v="19"/>
    <x v="451"/>
    <x v="18"/>
    <x v="0"/>
    <x v="0"/>
    <n v="0"/>
    <n v="0"/>
    <x v="0"/>
    <x v="0"/>
    <n v="0"/>
    <n v="0"/>
  </r>
  <r>
    <x v="88"/>
    <x v="2"/>
    <x v="0"/>
    <x v="19"/>
    <x v="236"/>
    <x v="18"/>
    <x v="0"/>
    <x v="0"/>
    <n v="0"/>
    <n v="0"/>
    <x v="0"/>
    <x v="0"/>
    <n v="0"/>
    <n v="0"/>
  </r>
  <r>
    <x v="88"/>
    <x v="2"/>
    <x v="0"/>
    <x v="19"/>
    <x v="225"/>
    <x v="18"/>
    <x v="0"/>
    <x v="0"/>
    <n v="0"/>
    <n v="0"/>
    <x v="0"/>
    <x v="0"/>
    <n v="0"/>
    <n v="0"/>
  </r>
  <r>
    <x v="88"/>
    <x v="2"/>
    <x v="0"/>
    <x v="19"/>
    <x v="138"/>
    <x v="4"/>
    <x v="0"/>
    <x v="0"/>
    <n v="0"/>
    <n v="0"/>
    <x v="0"/>
    <x v="0"/>
    <n v="0"/>
    <n v="0"/>
  </r>
  <r>
    <x v="89"/>
    <x v="2"/>
    <x v="0"/>
    <x v="19"/>
    <x v="483"/>
    <x v="4"/>
    <x v="0"/>
    <x v="0"/>
    <n v="0"/>
    <n v="0"/>
    <x v="0"/>
    <x v="0"/>
    <n v="0"/>
    <n v="0"/>
  </r>
  <r>
    <x v="88"/>
    <x v="2"/>
    <x v="0"/>
    <x v="4"/>
    <x v="213"/>
    <x v="0"/>
    <x v="0"/>
    <x v="12"/>
    <n v="1"/>
    <n v="0"/>
    <x v="0"/>
    <x v="0"/>
    <n v="0"/>
    <n v="0"/>
  </r>
  <r>
    <x v="89"/>
    <x v="2"/>
    <x v="0"/>
    <x v="1"/>
    <x v="96"/>
    <x v="9"/>
    <x v="0"/>
    <x v="0"/>
    <n v="28"/>
    <n v="0"/>
    <x v="0"/>
    <x v="0"/>
    <n v="0"/>
    <n v="0"/>
  </r>
  <r>
    <x v="89"/>
    <x v="2"/>
    <x v="0"/>
    <x v="1"/>
    <x v="95"/>
    <x v="9"/>
    <x v="0"/>
    <x v="0"/>
    <n v="4"/>
    <n v="0"/>
    <x v="0"/>
    <x v="0"/>
    <n v="0"/>
    <n v="0"/>
  </r>
  <r>
    <x v="90"/>
    <x v="3"/>
    <x v="0"/>
    <x v="25"/>
    <x v="263"/>
    <x v="4"/>
    <x v="2"/>
    <x v="8"/>
    <n v="0"/>
    <n v="0"/>
    <x v="0"/>
    <x v="0"/>
    <n v="0"/>
    <n v="0"/>
  </r>
  <r>
    <x v="88"/>
    <x v="2"/>
    <x v="0"/>
    <x v="19"/>
    <x v="484"/>
    <x v="10"/>
    <x v="0"/>
    <x v="0"/>
    <n v="10"/>
    <n v="0"/>
    <x v="0"/>
    <x v="0"/>
    <n v="0"/>
    <n v="0"/>
  </r>
  <r>
    <x v="90"/>
    <x v="3"/>
    <x v="0"/>
    <x v="2"/>
    <x v="238"/>
    <x v="2"/>
    <x v="0"/>
    <x v="0"/>
    <n v="0"/>
    <n v="0"/>
    <x v="14"/>
    <x v="0"/>
    <n v="0"/>
    <n v="0"/>
  </r>
  <r>
    <x v="90"/>
    <x v="3"/>
    <x v="0"/>
    <x v="5"/>
    <x v="45"/>
    <x v="2"/>
    <x v="0"/>
    <x v="0"/>
    <n v="0"/>
    <n v="0"/>
    <x v="42"/>
    <x v="0"/>
    <n v="0"/>
    <n v="0"/>
  </r>
  <r>
    <x v="90"/>
    <x v="3"/>
    <x v="0"/>
    <x v="5"/>
    <x v="45"/>
    <x v="2"/>
    <x v="0"/>
    <x v="0"/>
    <n v="0"/>
    <n v="0"/>
    <x v="24"/>
    <x v="0"/>
    <n v="0"/>
    <n v="0"/>
  </r>
  <r>
    <x v="87"/>
    <x v="2"/>
    <x v="0"/>
    <x v="26"/>
    <x v="161"/>
    <x v="2"/>
    <x v="0"/>
    <x v="0"/>
    <n v="0"/>
    <n v="0"/>
    <x v="0"/>
    <x v="0"/>
    <n v="0"/>
    <n v="0"/>
  </r>
  <r>
    <x v="90"/>
    <x v="3"/>
    <x v="0"/>
    <x v="4"/>
    <x v="9"/>
    <x v="10"/>
    <x v="0"/>
    <x v="0"/>
    <n v="21"/>
    <n v="0"/>
    <x v="0"/>
    <x v="0"/>
    <n v="0"/>
    <n v="0"/>
  </r>
  <r>
    <x v="90"/>
    <x v="3"/>
    <x v="0"/>
    <x v="24"/>
    <x v="467"/>
    <x v="10"/>
    <x v="0"/>
    <x v="0"/>
    <n v="7"/>
    <n v="0"/>
    <x v="0"/>
    <x v="0"/>
    <n v="0"/>
    <n v="0"/>
  </r>
  <r>
    <x v="90"/>
    <x v="3"/>
    <x v="0"/>
    <x v="24"/>
    <x v="485"/>
    <x v="10"/>
    <x v="0"/>
    <x v="0"/>
    <n v="0"/>
    <n v="0"/>
    <x v="0"/>
    <x v="0"/>
    <n v="0"/>
    <n v="0"/>
  </r>
  <r>
    <x v="90"/>
    <x v="3"/>
    <x v="0"/>
    <x v="24"/>
    <x v="417"/>
    <x v="10"/>
    <x v="0"/>
    <x v="0"/>
    <n v="10"/>
    <n v="0"/>
    <x v="0"/>
    <x v="0"/>
    <n v="0"/>
    <n v="0"/>
  </r>
  <r>
    <x v="91"/>
    <x v="3"/>
    <x v="0"/>
    <x v="18"/>
    <x v="167"/>
    <x v="18"/>
    <x v="0"/>
    <x v="0"/>
    <n v="0"/>
    <n v="0"/>
    <x v="0"/>
    <x v="0"/>
    <n v="0"/>
    <n v="0"/>
  </r>
  <r>
    <x v="91"/>
    <x v="3"/>
    <x v="0"/>
    <x v="0"/>
    <x v="486"/>
    <x v="18"/>
    <x v="0"/>
    <x v="0"/>
    <n v="58"/>
    <n v="0"/>
    <x v="0"/>
    <x v="0"/>
    <n v="0"/>
    <n v="0"/>
  </r>
  <r>
    <x v="91"/>
    <x v="3"/>
    <x v="0"/>
    <x v="0"/>
    <x v="487"/>
    <x v="10"/>
    <x v="0"/>
    <x v="0"/>
    <n v="60"/>
    <n v="0"/>
    <x v="0"/>
    <x v="0"/>
    <n v="0"/>
    <n v="0"/>
  </r>
  <r>
    <x v="91"/>
    <x v="3"/>
    <x v="0"/>
    <x v="0"/>
    <x v="488"/>
    <x v="9"/>
    <x v="0"/>
    <x v="0"/>
    <n v="0"/>
    <n v="0"/>
    <x v="0"/>
    <x v="0"/>
    <n v="0"/>
    <n v="0"/>
  </r>
  <r>
    <x v="91"/>
    <x v="3"/>
    <x v="0"/>
    <x v="0"/>
    <x v="486"/>
    <x v="0"/>
    <x v="0"/>
    <x v="0"/>
    <n v="0"/>
    <n v="0"/>
    <x v="0"/>
    <x v="0"/>
    <n v="0"/>
    <n v="0"/>
  </r>
  <r>
    <x v="91"/>
    <x v="3"/>
    <x v="0"/>
    <x v="0"/>
    <x v="489"/>
    <x v="9"/>
    <x v="0"/>
    <x v="0"/>
    <n v="69"/>
    <n v="0"/>
    <x v="0"/>
    <x v="0"/>
    <n v="0"/>
    <n v="0"/>
  </r>
  <r>
    <x v="91"/>
    <x v="3"/>
    <x v="0"/>
    <x v="15"/>
    <x v="490"/>
    <x v="10"/>
    <x v="0"/>
    <x v="0"/>
    <n v="0"/>
    <n v="0"/>
    <x v="0"/>
    <x v="0"/>
    <n v="0"/>
    <n v="0"/>
  </r>
  <r>
    <x v="91"/>
    <x v="3"/>
    <x v="0"/>
    <x v="15"/>
    <x v="491"/>
    <x v="4"/>
    <x v="0"/>
    <x v="0"/>
    <n v="0"/>
    <n v="0"/>
    <x v="0"/>
    <x v="24"/>
    <n v="1170000000"/>
    <n v="0"/>
  </r>
  <r>
    <x v="91"/>
    <x v="3"/>
    <x v="0"/>
    <x v="3"/>
    <x v="492"/>
    <x v="4"/>
    <x v="0"/>
    <x v="0"/>
    <n v="0"/>
    <n v="0"/>
    <x v="0"/>
    <x v="0"/>
    <n v="0"/>
    <n v="0"/>
  </r>
  <r>
    <x v="91"/>
    <x v="3"/>
    <x v="0"/>
    <x v="0"/>
    <x v="5"/>
    <x v="5"/>
    <x v="0"/>
    <x v="12"/>
    <n v="0"/>
    <n v="0"/>
    <x v="0"/>
    <x v="0"/>
    <n v="0"/>
    <n v="0"/>
  </r>
  <r>
    <x v="91"/>
    <x v="3"/>
    <x v="0"/>
    <x v="3"/>
    <x v="435"/>
    <x v="18"/>
    <x v="0"/>
    <x v="0"/>
    <n v="0"/>
    <n v="0"/>
    <x v="0"/>
    <x v="0"/>
    <n v="0"/>
    <n v="0"/>
  </r>
  <r>
    <x v="91"/>
    <x v="3"/>
    <x v="0"/>
    <x v="19"/>
    <x v="90"/>
    <x v="4"/>
    <x v="0"/>
    <x v="0"/>
    <n v="0"/>
    <n v="0"/>
    <x v="0"/>
    <x v="0"/>
    <n v="0"/>
    <n v="0"/>
  </r>
  <r>
    <x v="92"/>
    <x v="3"/>
    <x v="0"/>
    <x v="2"/>
    <x v="7"/>
    <x v="2"/>
    <x v="0"/>
    <x v="0"/>
    <n v="0"/>
    <n v="0"/>
    <x v="31"/>
    <x v="0"/>
    <n v="0"/>
    <n v="0"/>
  </r>
  <r>
    <x v="92"/>
    <x v="3"/>
    <x v="0"/>
    <x v="12"/>
    <x v="439"/>
    <x v="2"/>
    <x v="0"/>
    <x v="0"/>
    <n v="0"/>
    <n v="0"/>
    <x v="0"/>
    <x v="0"/>
    <n v="0"/>
    <n v="0"/>
  </r>
  <r>
    <x v="92"/>
    <x v="3"/>
    <x v="0"/>
    <x v="12"/>
    <x v="235"/>
    <x v="2"/>
    <x v="0"/>
    <x v="0"/>
    <n v="0"/>
    <n v="0"/>
    <x v="40"/>
    <x v="0"/>
    <n v="0"/>
    <n v="0"/>
  </r>
  <r>
    <x v="92"/>
    <x v="3"/>
    <x v="0"/>
    <x v="12"/>
    <x v="438"/>
    <x v="2"/>
    <x v="0"/>
    <x v="0"/>
    <n v="0"/>
    <n v="0"/>
    <x v="9"/>
    <x v="0"/>
    <n v="0"/>
    <n v="0"/>
  </r>
  <r>
    <x v="92"/>
    <x v="3"/>
    <x v="0"/>
    <x v="3"/>
    <x v="247"/>
    <x v="8"/>
    <x v="0"/>
    <x v="0"/>
    <n v="0"/>
    <n v="0"/>
    <x v="0"/>
    <x v="0"/>
    <n v="0"/>
    <n v="0"/>
  </r>
  <r>
    <x v="92"/>
    <x v="3"/>
    <x v="0"/>
    <x v="21"/>
    <x v="493"/>
    <x v="2"/>
    <x v="0"/>
    <x v="0"/>
    <n v="0"/>
    <n v="0"/>
    <x v="0"/>
    <x v="0"/>
    <n v="0"/>
    <n v="0"/>
  </r>
  <r>
    <x v="55"/>
    <x v="1"/>
    <x v="0"/>
    <x v="9"/>
    <x v="494"/>
    <x v="4"/>
    <x v="0"/>
    <x v="0"/>
    <n v="60"/>
    <n v="0"/>
    <x v="0"/>
    <x v="25"/>
    <n v="1170000000"/>
    <n v="86751"/>
  </r>
  <r>
    <x v="92"/>
    <x v="3"/>
    <x v="0"/>
    <x v="5"/>
    <x v="45"/>
    <x v="2"/>
    <x v="0"/>
    <x v="0"/>
    <n v="0"/>
    <n v="0"/>
    <x v="77"/>
    <x v="0"/>
    <n v="0"/>
    <n v="0"/>
  </r>
  <r>
    <x v="92"/>
    <x v="3"/>
    <x v="0"/>
    <x v="22"/>
    <x v="432"/>
    <x v="2"/>
    <x v="0"/>
    <x v="0"/>
    <n v="0"/>
    <n v="0"/>
    <x v="11"/>
    <x v="0"/>
    <n v="0"/>
    <n v="0"/>
  </r>
  <r>
    <x v="92"/>
    <x v="3"/>
    <x v="0"/>
    <x v="2"/>
    <x v="495"/>
    <x v="2"/>
    <x v="0"/>
    <x v="0"/>
    <n v="0"/>
    <n v="0"/>
    <x v="11"/>
    <x v="0"/>
    <n v="0"/>
    <n v="0"/>
  </r>
  <r>
    <x v="78"/>
    <x v="2"/>
    <x v="0"/>
    <x v="12"/>
    <x v="438"/>
    <x v="21"/>
    <x v="0"/>
    <x v="0"/>
    <n v="0"/>
    <n v="0"/>
    <x v="0"/>
    <x v="0"/>
    <n v="0"/>
    <n v="0"/>
  </r>
  <r>
    <x v="92"/>
    <x v="3"/>
    <x v="0"/>
    <x v="19"/>
    <x v="226"/>
    <x v="10"/>
    <x v="0"/>
    <x v="0"/>
    <n v="0"/>
    <n v="0"/>
    <x v="0"/>
    <x v="0"/>
    <n v="0"/>
    <n v="0"/>
  </r>
  <r>
    <x v="92"/>
    <x v="3"/>
    <x v="0"/>
    <x v="19"/>
    <x v="224"/>
    <x v="18"/>
    <x v="0"/>
    <x v="0"/>
    <n v="0"/>
    <n v="0"/>
    <x v="0"/>
    <x v="0"/>
    <n v="0"/>
    <n v="0"/>
  </r>
  <r>
    <x v="92"/>
    <x v="3"/>
    <x v="0"/>
    <x v="26"/>
    <x v="379"/>
    <x v="0"/>
    <x v="0"/>
    <x v="0"/>
    <n v="1"/>
    <n v="1"/>
    <x v="0"/>
    <x v="0"/>
    <n v="0"/>
    <n v="0"/>
  </r>
  <r>
    <x v="92"/>
    <x v="3"/>
    <x v="0"/>
    <x v="12"/>
    <x v="109"/>
    <x v="2"/>
    <x v="0"/>
    <x v="0"/>
    <n v="0"/>
    <n v="0"/>
    <x v="78"/>
    <x v="0"/>
    <n v="0"/>
    <n v="0"/>
  </r>
  <r>
    <x v="93"/>
    <x v="3"/>
    <x v="0"/>
    <x v="17"/>
    <x v="88"/>
    <x v="4"/>
    <x v="0"/>
    <x v="0"/>
    <n v="6"/>
    <n v="0"/>
    <x v="0"/>
    <x v="0"/>
    <n v="0"/>
    <n v="0"/>
  </r>
  <r>
    <x v="93"/>
    <x v="3"/>
    <x v="0"/>
    <x v="14"/>
    <x v="274"/>
    <x v="2"/>
    <x v="0"/>
    <x v="0"/>
    <n v="0"/>
    <n v="0"/>
    <x v="0"/>
    <x v="0"/>
    <n v="0"/>
    <n v="0"/>
  </r>
  <r>
    <x v="93"/>
    <x v="3"/>
    <x v="0"/>
    <x v="5"/>
    <x v="155"/>
    <x v="2"/>
    <x v="0"/>
    <x v="0"/>
    <n v="0"/>
    <n v="0"/>
    <x v="14"/>
    <x v="0"/>
    <n v="0"/>
    <n v="0"/>
  </r>
  <r>
    <x v="93"/>
    <x v="3"/>
    <x v="0"/>
    <x v="24"/>
    <x v="485"/>
    <x v="10"/>
    <x v="0"/>
    <x v="0"/>
    <n v="1"/>
    <n v="0"/>
    <x v="0"/>
    <x v="0"/>
    <n v="0"/>
    <n v="0"/>
  </r>
  <r>
    <x v="93"/>
    <x v="3"/>
    <x v="0"/>
    <x v="5"/>
    <x v="45"/>
    <x v="2"/>
    <x v="0"/>
    <x v="0"/>
    <n v="0"/>
    <n v="0"/>
    <x v="35"/>
    <x v="0"/>
    <n v="0"/>
    <n v="0"/>
  </r>
  <r>
    <x v="93"/>
    <x v="3"/>
    <x v="0"/>
    <x v="5"/>
    <x v="45"/>
    <x v="2"/>
    <x v="0"/>
    <x v="0"/>
    <n v="0"/>
    <n v="0"/>
    <x v="32"/>
    <x v="0"/>
    <n v="0"/>
    <n v="0"/>
  </r>
  <r>
    <x v="93"/>
    <x v="3"/>
    <x v="0"/>
    <x v="1"/>
    <x v="445"/>
    <x v="4"/>
    <x v="1"/>
    <x v="0"/>
    <n v="0"/>
    <n v="0"/>
    <x v="0"/>
    <x v="0"/>
    <n v="0"/>
    <n v="0"/>
  </r>
  <r>
    <x v="93"/>
    <x v="3"/>
    <x v="0"/>
    <x v="25"/>
    <x v="496"/>
    <x v="9"/>
    <x v="0"/>
    <x v="0"/>
    <n v="99"/>
    <n v="0"/>
    <x v="0"/>
    <x v="0"/>
    <n v="0"/>
    <n v="0"/>
  </r>
  <r>
    <x v="92"/>
    <x v="3"/>
    <x v="0"/>
    <x v="22"/>
    <x v="497"/>
    <x v="2"/>
    <x v="0"/>
    <x v="0"/>
    <n v="0"/>
    <n v="0"/>
    <x v="11"/>
    <x v="0"/>
    <n v="0"/>
    <n v="0"/>
  </r>
  <r>
    <x v="94"/>
    <x v="3"/>
    <x v="0"/>
    <x v="17"/>
    <x v="498"/>
    <x v="4"/>
    <x v="7"/>
    <x v="16"/>
    <n v="5"/>
    <n v="2"/>
    <x v="0"/>
    <x v="0"/>
    <n v="0"/>
    <n v="0"/>
  </r>
  <r>
    <x v="93"/>
    <x v="3"/>
    <x v="0"/>
    <x v="17"/>
    <x v="88"/>
    <x v="4"/>
    <x v="0"/>
    <x v="0"/>
    <n v="0"/>
    <n v="0"/>
    <x v="0"/>
    <x v="0"/>
    <n v="0"/>
    <n v="0"/>
  </r>
  <r>
    <x v="94"/>
    <x v="3"/>
    <x v="0"/>
    <x v="0"/>
    <x v="5"/>
    <x v="5"/>
    <x v="2"/>
    <x v="0"/>
    <n v="0"/>
    <n v="0"/>
    <x v="0"/>
    <x v="0"/>
    <n v="0"/>
    <n v="0"/>
  </r>
  <r>
    <x v="92"/>
    <x v="3"/>
    <x v="0"/>
    <x v="6"/>
    <x v="175"/>
    <x v="10"/>
    <x v="0"/>
    <x v="0"/>
    <n v="116"/>
    <n v="3"/>
    <x v="0"/>
    <x v="0"/>
    <n v="0"/>
    <n v="0"/>
  </r>
  <r>
    <x v="93"/>
    <x v="3"/>
    <x v="0"/>
    <x v="14"/>
    <x v="274"/>
    <x v="2"/>
    <x v="0"/>
    <x v="0"/>
    <n v="0"/>
    <n v="0"/>
    <x v="0"/>
    <x v="0"/>
    <n v="0"/>
    <n v="0"/>
  </r>
  <r>
    <x v="94"/>
    <x v="3"/>
    <x v="0"/>
    <x v="12"/>
    <x v="440"/>
    <x v="2"/>
    <x v="0"/>
    <x v="0"/>
    <n v="0"/>
    <n v="0"/>
    <x v="13"/>
    <x v="0"/>
    <n v="0"/>
    <n v="0"/>
  </r>
  <r>
    <x v="94"/>
    <x v="3"/>
    <x v="0"/>
    <x v="22"/>
    <x v="499"/>
    <x v="5"/>
    <x v="2"/>
    <x v="0"/>
    <n v="0"/>
    <n v="0"/>
    <x v="0"/>
    <x v="0"/>
    <n v="0"/>
    <n v="0"/>
  </r>
  <r>
    <x v="94"/>
    <x v="3"/>
    <x v="0"/>
    <x v="4"/>
    <x v="319"/>
    <x v="2"/>
    <x v="0"/>
    <x v="0"/>
    <n v="0"/>
    <n v="0"/>
    <x v="2"/>
    <x v="0"/>
    <n v="0"/>
    <n v="0"/>
  </r>
  <r>
    <x v="93"/>
    <x v="3"/>
    <x v="0"/>
    <x v="15"/>
    <x v="500"/>
    <x v="10"/>
    <x v="0"/>
    <x v="0"/>
    <n v="33"/>
    <n v="0"/>
    <x v="0"/>
    <x v="0"/>
    <n v="0"/>
    <n v="0"/>
  </r>
  <r>
    <x v="94"/>
    <x v="3"/>
    <x v="0"/>
    <x v="17"/>
    <x v="88"/>
    <x v="4"/>
    <x v="0"/>
    <x v="0"/>
    <n v="3"/>
    <n v="3"/>
    <x v="0"/>
    <x v="0"/>
    <n v="0"/>
    <n v="0"/>
  </r>
  <r>
    <x v="94"/>
    <x v="3"/>
    <x v="0"/>
    <x v="19"/>
    <x v="453"/>
    <x v="10"/>
    <x v="0"/>
    <x v="0"/>
    <n v="107"/>
    <n v="7"/>
    <x v="0"/>
    <x v="26"/>
    <n v="0"/>
    <n v="334757424"/>
  </r>
  <r>
    <x v="94"/>
    <x v="3"/>
    <x v="0"/>
    <x v="5"/>
    <x v="45"/>
    <x v="2"/>
    <x v="0"/>
    <x v="0"/>
    <n v="0"/>
    <n v="0"/>
    <x v="34"/>
    <x v="0"/>
    <n v="0"/>
    <n v="0"/>
  </r>
  <r>
    <x v="94"/>
    <x v="3"/>
    <x v="0"/>
    <x v="24"/>
    <x v="467"/>
    <x v="10"/>
    <x v="0"/>
    <x v="0"/>
    <n v="0"/>
    <n v="0"/>
    <x v="0"/>
    <x v="0"/>
    <n v="0"/>
    <n v="0"/>
  </r>
  <r>
    <x v="94"/>
    <x v="3"/>
    <x v="0"/>
    <x v="24"/>
    <x v="184"/>
    <x v="4"/>
    <x v="0"/>
    <x v="0"/>
    <n v="0"/>
    <n v="0"/>
    <x v="0"/>
    <x v="0"/>
    <n v="0"/>
    <n v="0"/>
  </r>
  <r>
    <x v="94"/>
    <x v="3"/>
    <x v="0"/>
    <x v="24"/>
    <x v="329"/>
    <x v="4"/>
    <x v="0"/>
    <x v="0"/>
    <n v="0"/>
    <n v="0"/>
    <x v="0"/>
    <x v="0"/>
    <n v="0"/>
    <n v="0"/>
  </r>
  <r>
    <x v="94"/>
    <x v="3"/>
    <x v="0"/>
    <x v="24"/>
    <x v="329"/>
    <x v="10"/>
    <x v="0"/>
    <x v="0"/>
    <n v="1"/>
    <n v="0"/>
    <x v="0"/>
    <x v="0"/>
    <n v="0"/>
    <n v="0"/>
  </r>
  <r>
    <x v="95"/>
    <x v="3"/>
    <x v="0"/>
    <x v="17"/>
    <x v="498"/>
    <x v="4"/>
    <x v="7"/>
    <x v="1"/>
    <n v="1"/>
    <n v="1"/>
    <x v="0"/>
    <x v="0"/>
    <n v="0"/>
    <n v="0"/>
  </r>
  <r>
    <x v="95"/>
    <x v="3"/>
    <x v="0"/>
    <x v="0"/>
    <x v="501"/>
    <x v="4"/>
    <x v="1"/>
    <x v="12"/>
    <n v="0"/>
    <n v="0"/>
    <x v="0"/>
    <x v="0"/>
    <n v="0"/>
    <n v="0"/>
  </r>
  <r>
    <x v="95"/>
    <x v="3"/>
    <x v="0"/>
    <x v="0"/>
    <x v="502"/>
    <x v="10"/>
    <x v="0"/>
    <x v="0"/>
    <n v="2"/>
    <n v="0"/>
    <x v="0"/>
    <x v="0"/>
    <n v="0"/>
    <n v="0"/>
  </r>
  <r>
    <x v="94"/>
    <x v="3"/>
    <x v="0"/>
    <x v="0"/>
    <x v="12"/>
    <x v="9"/>
    <x v="0"/>
    <x v="0"/>
    <n v="22"/>
    <n v="2"/>
    <x v="0"/>
    <x v="0"/>
    <n v="0"/>
    <n v="0"/>
  </r>
  <r>
    <x v="95"/>
    <x v="3"/>
    <x v="0"/>
    <x v="0"/>
    <x v="39"/>
    <x v="4"/>
    <x v="0"/>
    <x v="12"/>
    <n v="0"/>
    <n v="1"/>
    <x v="0"/>
    <x v="0"/>
    <n v="0"/>
    <n v="0"/>
  </r>
  <r>
    <x v="95"/>
    <x v="3"/>
    <x v="0"/>
    <x v="24"/>
    <x v="409"/>
    <x v="0"/>
    <x v="0"/>
    <x v="0"/>
    <n v="6"/>
    <n v="6"/>
    <x v="0"/>
    <x v="0"/>
    <n v="0"/>
    <n v="0"/>
  </r>
  <r>
    <x v="95"/>
    <x v="3"/>
    <x v="0"/>
    <x v="4"/>
    <x v="503"/>
    <x v="10"/>
    <x v="0"/>
    <x v="0"/>
    <n v="0"/>
    <n v="0"/>
    <x v="0"/>
    <x v="0"/>
    <n v="0"/>
    <n v="0"/>
  </r>
  <r>
    <x v="95"/>
    <x v="3"/>
    <x v="0"/>
    <x v="4"/>
    <x v="233"/>
    <x v="10"/>
    <x v="0"/>
    <x v="0"/>
    <n v="0"/>
    <n v="0"/>
    <x v="0"/>
    <x v="0"/>
    <n v="0"/>
    <n v="0"/>
  </r>
  <r>
    <x v="95"/>
    <x v="3"/>
    <x v="0"/>
    <x v="4"/>
    <x v="28"/>
    <x v="18"/>
    <x v="0"/>
    <x v="0"/>
    <n v="0"/>
    <n v="0"/>
    <x v="0"/>
    <x v="0"/>
    <n v="0"/>
    <n v="0"/>
  </r>
  <r>
    <x v="95"/>
    <x v="3"/>
    <x v="0"/>
    <x v="4"/>
    <x v="269"/>
    <x v="10"/>
    <x v="0"/>
    <x v="0"/>
    <n v="7"/>
    <n v="0"/>
    <x v="0"/>
    <x v="0"/>
    <n v="0"/>
    <n v="0"/>
  </r>
  <r>
    <x v="94"/>
    <x v="3"/>
    <x v="0"/>
    <x v="4"/>
    <x v="28"/>
    <x v="6"/>
    <x v="1"/>
    <x v="1"/>
    <n v="0"/>
    <n v="0"/>
    <x v="0"/>
    <x v="0"/>
    <n v="0"/>
    <n v="0"/>
  </r>
  <r>
    <x v="95"/>
    <x v="3"/>
    <x v="0"/>
    <x v="19"/>
    <x v="90"/>
    <x v="18"/>
    <x v="0"/>
    <x v="0"/>
    <n v="0"/>
    <n v="0"/>
    <x v="0"/>
    <x v="0"/>
    <n v="0"/>
    <n v="0"/>
  </r>
  <r>
    <x v="95"/>
    <x v="3"/>
    <x v="0"/>
    <x v="1"/>
    <x v="1"/>
    <x v="4"/>
    <x v="0"/>
    <x v="0"/>
    <n v="0"/>
    <n v="0"/>
    <x v="0"/>
    <x v="0"/>
    <n v="0"/>
    <n v="0"/>
  </r>
  <r>
    <x v="94"/>
    <x v="3"/>
    <x v="0"/>
    <x v="19"/>
    <x v="504"/>
    <x v="18"/>
    <x v="0"/>
    <x v="0"/>
    <n v="0"/>
    <n v="0"/>
    <x v="0"/>
    <x v="0"/>
    <n v="0"/>
    <n v="0"/>
  </r>
  <r>
    <x v="94"/>
    <x v="3"/>
    <x v="0"/>
    <x v="19"/>
    <x v="451"/>
    <x v="18"/>
    <x v="0"/>
    <x v="0"/>
    <n v="17"/>
    <n v="0"/>
    <x v="0"/>
    <x v="0"/>
    <n v="0"/>
    <n v="0"/>
  </r>
  <r>
    <x v="95"/>
    <x v="3"/>
    <x v="0"/>
    <x v="29"/>
    <x v="253"/>
    <x v="2"/>
    <x v="0"/>
    <x v="0"/>
    <n v="0"/>
    <n v="0"/>
    <x v="2"/>
    <x v="0"/>
    <n v="0"/>
    <n v="0"/>
  </r>
  <r>
    <x v="96"/>
    <x v="3"/>
    <x v="0"/>
    <x v="22"/>
    <x v="432"/>
    <x v="0"/>
    <x v="0"/>
    <x v="0"/>
    <n v="0"/>
    <n v="0"/>
    <x v="0"/>
    <x v="0"/>
    <n v="0"/>
    <n v="0"/>
  </r>
  <r>
    <x v="96"/>
    <x v="3"/>
    <x v="0"/>
    <x v="24"/>
    <x v="409"/>
    <x v="0"/>
    <x v="0"/>
    <x v="0"/>
    <n v="1"/>
    <n v="1"/>
    <x v="0"/>
    <x v="0"/>
    <n v="0"/>
    <n v="0"/>
  </r>
  <r>
    <x v="96"/>
    <x v="3"/>
    <x v="0"/>
    <x v="27"/>
    <x v="185"/>
    <x v="4"/>
    <x v="0"/>
    <x v="0"/>
    <n v="0"/>
    <n v="0"/>
    <x v="0"/>
    <x v="0"/>
    <n v="0"/>
    <n v="0"/>
  </r>
  <r>
    <x v="51"/>
    <x v="1"/>
    <x v="0"/>
    <x v="18"/>
    <x v="505"/>
    <x v="24"/>
    <x v="0"/>
    <x v="0"/>
    <n v="0"/>
    <n v="0"/>
    <x v="0"/>
    <x v="0"/>
    <n v="0"/>
    <n v="0"/>
  </r>
  <r>
    <x v="96"/>
    <x v="3"/>
    <x v="0"/>
    <x v="19"/>
    <x v="506"/>
    <x v="18"/>
    <x v="0"/>
    <x v="0"/>
    <n v="8"/>
    <n v="4"/>
    <x v="0"/>
    <x v="27"/>
    <n v="0"/>
    <n v="0"/>
  </r>
  <r>
    <x v="96"/>
    <x v="3"/>
    <x v="0"/>
    <x v="2"/>
    <x v="238"/>
    <x v="2"/>
    <x v="0"/>
    <x v="0"/>
    <n v="0"/>
    <n v="0"/>
    <x v="0"/>
    <x v="0"/>
    <n v="0"/>
    <n v="0"/>
  </r>
  <r>
    <x v="96"/>
    <x v="3"/>
    <x v="0"/>
    <x v="2"/>
    <x v="238"/>
    <x v="2"/>
    <x v="0"/>
    <x v="0"/>
    <n v="0"/>
    <n v="0"/>
    <x v="0"/>
    <x v="0"/>
    <n v="0"/>
    <n v="0"/>
  </r>
  <r>
    <x v="95"/>
    <x v="3"/>
    <x v="0"/>
    <x v="4"/>
    <x v="29"/>
    <x v="4"/>
    <x v="0"/>
    <x v="0"/>
    <n v="7"/>
    <n v="0"/>
    <x v="0"/>
    <x v="0"/>
    <n v="0"/>
    <n v="0"/>
  </r>
  <r>
    <x v="96"/>
    <x v="3"/>
    <x v="0"/>
    <x v="4"/>
    <x v="507"/>
    <x v="4"/>
    <x v="0"/>
    <x v="0"/>
    <n v="1"/>
    <n v="0"/>
    <x v="0"/>
    <x v="0"/>
    <n v="0"/>
    <n v="0"/>
  </r>
  <r>
    <x v="96"/>
    <x v="3"/>
    <x v="0"/>
    <x v="4"/>
    <x v="93"/>
    <x v="0"/>
    <x v="0"/>
    <x v="0"/>
    <n v="0"/>
    <n v="0"/>
    <x v="0"/>
    <x v="0"/>
    <n v="0"/>
    <n v="0"/>
  </r>
  <r>
    <x v="96"/>
    <x v="3"/>
    <x v="0"/>
    <x v="4"/>
    <x v="30"/>
    <x v="0"/>
    <x v="0"/>
    <x v="0"/>
    <n v="1"/>
    <n v="1"/>
    <x v="0"/>
    <x v="0"/>
    <n v="0"/>
    <n v="0"/>
  </r>
  <r>
    <x v="95"/>
    <x v="3"/>
    <x v="0"/>
    <x v="4"/>
    <x v="27"/>
    <x v="2"/>
    <x v="0"/>
    <x v="0"/>
    <n v="0"/>
    <n v="0"/>
    <x v="11"/>
    <x v="0"/>
    <n v="0"/>
    <n v="0"/>
  </r>
  <r>
    <x v="96"/>
    <x v="3"/>
    <x v="0"/>
    <x v="3"/>
    <x v="43"/>
    <x v="4"/>
    <x v="0"/>
    <x v="0"/>
    <n v="1"/>
    <n v="1"/>
    <x v="0"/>
    <x v="0"/>
    <n v="0"/>
    <n v="0"/>
  </r>
  <r>
    <x v="96"/>
    <x v="3"/>
    <x v="0"/>
    <x v="11"/>
    <x v="48"/>
    <x v="4"/>
    <x v="0"/>
    <x v="0"/>
    <n v="6"/>
    <n v="0"/>
    <x v="0"/>
    <x v="0"/>
    <n v="0"/>
    <n v="0"/>
  </r>
  <r>
    <x v="96"/>
    <x v="3"/>
    <x v="0"/>
    <x v="11"/>
    <x v="48"/>
    <x v="10"/>
    <x v="0"/>
    <x v="0"/>
    <n v="5"/>
    <n v="0"/>
    <x v="0"/>
    <x v="0"/>
    <n v="0"/>
    <n v="0"/>
  </r>
  <r>
    <x v="96"/>
    <x v="3"/>
    <x v="0"/>
    <x v="2"/>
    <x v="238"/>
    <x v="2"/>
    <x v="0"/>
    <x v="0"/>
    <n v="0"/>
    <n v="0"/>
    <x v="0"/>
    <x v="0"/>
    <n v="0"/>
    <n v="0"/>
  </r>
  <r>
    <x v="96"/>
    <x v="3"/>
    <x v="0"/>
    <x v="24"/>
    <x v="415"/>
    <x v="4"/>
    <x v="0"/>
    <x v="0"/>
    <n v="1"/>
    <n v="0"/>
    <x v="0"/>
    <x v="0"/>
    <n v="0"/>
    <n v="0"/>
  </r>
  <r>
    <x v="31"/>
    <x v="1"/>
    <x v="0"/>
    <x v="18"/>
    <x v="505"/>
    <x v="24"/>
    <x v="0"/>
    <x v="0"/>
    <n v="0"/>
    <n v="0"/>
    <x v="0"/>
    <x v="28"/>
    <n v="73710000000"/>
    <n v="0"/>
  </r>
  <r>
    <x v="41"/>
    <x v="1"/>
    <x v="0"/>
    <x v="18"/>
    <x v="508"/>
    <x v="24"/>
    <x v="0"/>
    <x v="0"/>
    <n v="0"/>
    <n v="0"/>
    <x v="0"/>
    <x v="0"/>
    <n v="0"/>
    <n v="0"/>
  </r>
  <r>
    <x v="94"/>
    <x v="3"/>
    <x v="0"/>
    <x v="12"/>
    <x v="109"/>
    <x v="2"/>
    <x v="0"/>
    <x v="0"/>
    <n v="0"/>
    <n v="0"/>
    <x v="0"/>
    <x v="0"/>
    <n v="0"/>
    <n v="0"/>
  </r>
  <r>
    <x v="97"/>
    <x v="3"/>
    <x v="0"/>
    <x v="25"/>
    <x v="509"/>
    <x v="4"/>
    <x v="0"/>
    <x v="0"/>
    <n v="2"/>
    <n v="0"/>
    <x v="0"/>
    <x v="0"/>
    <n v="0"/>
    <n v="0"/>
  </r>
  <r>
    <x v="97"/>
    <x v="3"/>
    <x v="0"/>
    <x v="25"/>
    <x v="261"/>
    <x v="2"/>
    <x v="0"/>
    <x v="0"/>
    <n v="0"/>
    <n v="0"/>
    <x v="0"/>
    <x v="0"/>
    <n v="0"/>
    <n v="0"/>
  </r>
  <r>
    <x v="97"/>
    <x v="3"/>
    <x v="0"/>
    <x v="4"/>
    <x v="90"/>
    <x v="9"/>
    <x v="0"/>
    <x v="0"/>
    <n v="14"/>
    <n v="0"/>
    <x v="2"/>
    <x v="0"/>
    <n v="0"/>
    <n v="0"/>
  </r>
  <r>
    <x v="97"/>
    <x v="3"/>
    <x v="0"/>
    <x v="4"/>
    <x v="16"/>
    <x v="6"/>
    <x v="1"/>
    <x v="0"/>
    <n v="0"/>
    <n v="0"/>
    <x v="0"/>
    <x v="0"/>
    <n v="0"/>
    <n v="0"/>
  </r>
  <r>
    <x v="98"/>
    <x v="3"/>
    <x v="0"/>
    <x v="9"/>
    <x v="191"/>
    <x v="10"/>
    <x v="0"/>
    <x v="0"/>
    <n v="0"/>
    <n v="0"/>
    <x v="0"/>
    <x v="0"/>
    <n v="0"/>
    <n v="0"/>
  </r>
  <r>
    <x v="98"/>
    <x v="3"/>
    <x v="0"/>
    <x v="13"/>
    <x v="73"/>
    <x v="0"/>
    <x v="1"/>
    <x v="0"/>
    <n v="0"/>
    <n v="1"/>
    <x v="0"/>
    <x v="0"/>
    <n v="0"/>
    <n v="0"/>
  </r>
  <r>
    <x v="98"/>
    <x v="3"/>
    <x v="0"/>
    <x v="28"/>
    <x v="510"/>
    <x v="9"/>
    <x v="0"/>
    <x v="0"/>
    <n v="6"/>
    <n v="0"/>
    <x v="0"/>
    <x v="0"/>
    <n v="0"/>
    <n v="0"/>
  </r>
  <r>
    <x v="98"/>
    <x v="3"/>
    <x v="0"/>
    <x v="12"/>
    <x v="66"/>
    <x v="2"/>
    <x v="0"/>
    <x v="0"/>
    <n v="0"/>
    <n v="0"/>
    <x v="0"/>
    <x v="0"/>
    <n v="0"/>
    <n v="0"/>
  </r>
  <r>
    <x v="98"/>
    <x v="3"/>
    <x v="0"/>
    <x v="12"/>
    <x v="204"/>
    <x v="2"/>
    <x v="0"/>
    <x v="0"/>
    <n v="0"/>
    <n v="0"/>
    <x v="0"/>
    <x v="0"/>
    <n v="0"/>
    <n v="0"/>
  </r>
  <r>
    <x v="96"/>
    <x v="3"/>
    <x v="0"/>
    <x v="2"/>
    <x v="7"/>
    <x v="2"/>
    <x v="0"/>
    <x v="0"/>
    <n v="0"/>
    <n v="0"/>
    <x v="0"/>
    <x v="0"/>
    <n v="0"/>
    <n v="0"/>
  </r>
  <r>
    <x v="98"/>
    <x v="3"/>
    <x v="0"/>
    <x v="17"/>
    <x v="88"/>
    <x v="18"/>
    <x v="0"/>
    <x v="0"/>
    <n v="0"/>
    <n v="0"/>
    <x v="0"/>
    <x v="0"/>
    <n v="0"/>
    <n v="0"/>
  </r>
  <r>
    <x v="95"/>
    <x v="3"/>
    <x v="0"/>
    <x v="12"/>
    <x v="235"/>
    <x v="2"/>
    <x v="0"/>
    <x v="0"/>
    <n v="0"/>
    <n v="0"/>
    <x v="21"/>
    <x v="0"/>
    <n v="0"/>
    <n v="0"/>
  </r>
  <r>
    <x v="97"/>
    <x v="3"/>
    <x v="0"/>
    <x v="5"/>
    <x v="199"/>
    <x v="2"/>
    <x v="0"/>
    <x v="0"/>
    <n v="0"/>
    <n v="0"/>
    <x v="35"/>
    <x v="0"/>
    <n v="0"/>
    <n v="0"/>
  </r>
  <r>
    <x v="98"/>
    <x v="3"/>
    <x v="0"/>
    <x v="5"/>
    <x v="45"/>
    <x v="2"/>
    <x v="0"/>
    <x v="0"/>
    <n v="0"/>
    <n v="0"/>
    <x v="5"/>
    <x v="0"/>
    <n v="0"/>
    <n v="0"/>
  </r>
  <r>
    <x v="99"/>
    <x v="3"/>
    <x v="0"/>
    <x v="3"/>
    <x v="112"/>
    <x v="10"/>
    <x v="0"/>
    <x v="0"/>
    <n v="7"/>
    <n v="0"/>
    <x v="0"/>
    <x v="0"/>
    <n v="0"/>
    <n v="0"/>
  </r>
  <r>
    <x v="99"/>
    <x v="3"/>
    <x v="0"/>
    <x v="28"/>
    <x v="456"/>
    <x v="9"/>
    <x v="0"/>
    <x v="0"/>
    <n v="15"/>
    <n v="0"/>
    <x v="0"/>
    <x v="0"/>
    <n v="0"/>
    <n v="0"/>
  </r>
  <r>
    <x v="99"/>
    <x v="3"/>
    <x v="0"/>
    <x v="17"/>
    <x v="88"/>
    <x v="9"/>
    <x v="0"/>
    <x v="0"/>
    <n v="10"/>
    <n v="0"/>
    <x v="0"/>
    <x v="0"/>
    <n v="0"/>
    <n v="0"/>
  </r>
  <r>
    <x v="99"/>
    <x v="3"/>
    <x v="0"/>
    <x v="26"/>
    <x v="379"/>
    <x v="10"/>
    <x v="0"/>
    <x v="0"/>
    <n v="0"/>
    <n v="0"/>
    <x v="0"/>
    <x v="0"/>
    <n v="0"/>
    <n v="0"/>
  </r>
  <r>
    <x v="96"/>
    <x v="3"/>
    <x v="0"/>
    <x v="6"/>
    <x v="106"/>
    <x v="2"/>
    <x v="0"/>
    <x v="0"/>
    <n v="0"/>
    <n v="1"/>
    <x v="20"/>
    <x v="0"/>
    <n v="0"/>
    <n v="0"/>
  </r>
  <r>
    <x v="92"/>
    <x v="3"/>
    <x v="0"/>
    <x v="6"/>
    <x v="511"/>
    <x v="4"/>
    <x v="0"/>
    <x v="0"/>
    <n v="16"/>
    <n v="1"/>
    <x v="0"/>
    <x v="0"/>
    <n v="0"/>
    <n v="0"/>
  </r>
  <r>
    <x v="96"/>
    <x v="3"/>
    <x v="0"/>
    <x v="6"/>
    <x v="206"/>
    <x v="0"/>
    <x v="0"/>
    <x v="0"/>
    <n v="1"/>
    <n v="1"/>
    <x v="0"/>
    <x v="0"/>
    <n v="0"/>
    <n v="0"/>
  </r>
  <r>
    <x v="99"/>
    <x v="3"/>
    <x v="0"/>
    <x v="6"/>
    <x v="222"/>
    <x v="2"/>
    <x v="0"/>
    <x v="0"/>
    <n v="0"/>
    <n v="0"/>
    <x v="79"/>
    <x v="0"/>
    <n v="0"/>
    <n v="0"/>
  </r>
  <r>
    <x v="98"/>
    <x v="3"/>
    <x v="0"/>
    <x v="6"/>
    <x v="512"/>
    <x v="10"/>
    <x v="0"/>
    <x v="0"/>
    <n v="8"/>
    <n v="0"/>
    <x v="0"/>
    <x v="0"/>
    <n v="0"/>
    <n v="0"/>
  </r>
  <r>
    <x v="99"/>
    <x v="3"/>
    <x v="0"/>
    <x v="4"/>
    <x v="36"/>
    <x v="2"/>
    <x v="0"/>
    <x v="0"/>
    <n v="0"/>
    <n v="0"/>
    <x v="7"/>
    <x v="0"/>
    <n v="0"/>
    <n v="0"/>
  </r>
  <r>
    <x v="99"/>
    <x v="3"/>
    <x v="0"/>
    <x v="6"/>
    <x v="127"/>
    <x v="9"/>
    <x v="0"/>
    <x v="0"/>
    <n v="2"/>
    <n v="0"/>
    <x v="0"/>
    <x v="0"/>
    <n v="0"/>
    <n v="0"/>
  </r>
  <r>
    <x v="99"/>
    <x v="3"/>
    <x v="0"/>
    <x v="1"/>
    <x v="513"/>
    <x v="9"/>
    <x v="0"/>
    <x v="0"/>
    <n v="4"/>
    <n v="0"/>
    <x v="0"/>
    <x v="0"/>
    <n v="0"/>
    <n v="0"/>
  </r>
  <r>
    <x v="99"/>
    <x v="3"/>
    <x v="0"/>
    <x v="5"/>
    <x v="155"/>
    <x v="2"/>
    <x v="0"/>
    <x v="0"/>
    <n v="0"/>
    <n v="0"/>
    <x v="35"/>
    <x v="0"/>
    <n v="0"/>
    <n v="0"/>
  </r>
  <r>
    <x v="99"/>
    <x v="3"/>
    <x v="0"/>
    <x v="24"/>
    <x v="485"/>
    <x v="4"/>
    <x v="0"/>
    <x v="0"/>
    <n v="0"/>
    <n v="0"/>
    <x v="0"/>
    <x v="0"/>
    <n v="0"/>
    <n v="0"/>
  </r>
  <r>
    <x v="99"/>
    <x v="3"/>
    <x v="0"/>
    <x v="4"/>
    <x v="36"/>
    <x v="2"/>
    <x v="0"/>
    <x v="0"/>
    <n v="0"/>
    <n v="0"/>
    <x v="11"/>
    <x v="0"/>
    <n v="0"/>
    <n v="0"/>
  </r>
  <r>
    <x v="99"/>
    <x v="3"/>
    <x v="0"/>
    <x v="4"/>
    <x v="36"/>
    <x v="2"/>
    <x v="0"/>
    <x v="0"/>
    <n v="0"/>
    <n v="0"/>
    <x v="11"/>
    <x v="0"/>
    <n v="0"/>
    <n v="0"/>
  </r>
  <r>
    <x v="99"/>
    <x v="3"/>
    <x v="0"/>
    <x v="4"/>
    <x v="36"/>
    <x v="2"/>
    <x v="0"/>
    <x v="0"/>
    <n v="0"/>
    <n v="0"/>
    <x v="2"/>
    <x v="0"/>
    <n v="0"/>
    <n v="0"/>
  </r>
  <r>
    <x v="98"/>
    <x v="3"/>
    <x v="0"/>
    <x v="10"/>
    <x v="142"/>
    <x v="9"/>
    <x v="0"/>
    <x v="0"/>
    <n v="4"/>
    <n v="0"/>
    <x v="0"/>
    <x v="0"/>
    <n v="0"/>
    <n v="0"/>
  </r>
  <r>
    <x v="50"/>
    <x v="1"/>
    <x v="0"/>
    <x v="12"/>
    <x v="352"/>
    <x v="21"/>
    <x v="0"/>
    <x v="0"/>
    <n v="0"/>
    <n v="0"/>
    <x v="0"/>
    <x v="0"/>
    <n v="0"/>
    <n v="0"/>
  </r>
  <r>
    <x v="96"/>
    <x v="3"/>
    <x v="0"/>
    <x v="7"/>
    <x v="14"/>
    <x v="2"/>
    <x v="0"/>
    <x v="0"/>
    <n v="0"/>
    <n v="0"/>
    <x v="2"/>
    <x v="0"/>
    <n v="0"/>
    <n v="0"/>
  </r>
  <r>
    <x v="86"/>
    <x v="2"/>
    <x v="0"/>
    <x v="21"/>
    <x v="493"/>
    <x v="2"/>
    <x v="0"/>
    <x v="0"/>
    <n v="0"/>
    <n v="0"/>
    <x v="3"/>
    <x v="0"/>
    <n v="0"/>
    <n v="0"/>
  </r>
  <r>
    <x v="86"/>
    <x v="2"/>
    <x v="0"/>
    <x v="21"/>
    <x v="493"/>
    <x v="2"/>
    <x v="0"/>
    <x v="0"/>
    <n v="0"/>
    <n v="0"/>
    <x v="9"/>
    <x v="0"/>
    <n v="0"/>
    <n v="0"/>
  </r>
  <r>
    <x v="84"/>
    <x v="2"/>
    <x v="0"/>
    <x v="21"/>
    <x v="493"/>
    <x v="2"/>
    <x v="0"/>
    <x v="0"/>
    <n v="0"/>
    <n v="0"/>
    <x v="9"/>
    <x v="0"/>
    <n v="0"/>
    <n v="0"/>
  </r>
  <r>
    <x v="82"/>
    <x v="2"/>
    <x v="0"/>
    <x v="21"/>
    <x v="493"/>
    <x v="2"/>
    <x v="0"/>
    <x v="0"/>
    <n v="0"/>
    <n v="0"/>
    <x v="7"/>
    <x v="0"/>
    <n v="0"/>
    <n v="0"/>
  </r>
  <r>
    <x v="80"/>
    <x v="2"/>
    <x v="0"/>
    <x v="21"/>
    <x v="493"/>
    <x v="2"/>
    <x v="0"/>
    <x v="0"/>
    <n v="0"/>
    <n v="0"/>
    <x v="53"/>
    <x v="0"/>
    <n v="0"/>
    <n v="0"/>
  </r>
  <r>
    <x v="78"/>
    <x v="2"/>
    <x v="0"/>
    <x v="21"/>
    <x v="493"/>
    <x v="2"/>
    <x v="0"/>
    <x v="0"/>
    <n v="0"/>
    <n v="0"/>
    <x v="1"/>
    <x v="0"/>
    <n v="0"/>
    <n v="0"/>
  </r>
  <r>
    <x v="75"/>
    <x v="2"/>
    <x v="0"/>
    <x v="21"/>
    <x v="493"/>
    <x v="2"/>
    <x v="0"/>
    <x v="0"/>
    <n v="0"/>
    <n v="0"/>
    <x v="2"/>
    <x v="0"/>
    <n v="0"/>
    <n v="0"/>
  </r>
  <r>
    <x v="75"/>
    <x v="2"/>
    <x v="0"/>
    <x v="21"/>
    <x v="493"/>
    <x v="2"/>
    <x v="0"/>
    <x v="0"/>
    <n v="0"/>
    <n v="0"/>
    <x v="35"/>
    <x v="0"/>
    <n v="0"/>
    <n v="0"/>
  </r>
  <r>
    <x v="72"/>
    <x v="2"/>
    <x v="0"/>
    <x v="21"/>
    <x v="493"/>
    <x v="2"/>
    <x v="0"/>
    <x v="0"/>
    <n v="0"/>
    <n v="0"/>
    <x v="6"/>
    <x v="0"/>
    <n v="0"/>
    <n v="0"/>
  </r>
  <r>
    <x v="71"/>
    <x v="2"/>
    <x v="0"/>
    <x v="21"/>
    <x v="493"/>
    <x v="2"/>
    <x v="0"/>
    <x v="0"/>
    <n v="0"/>
    <n v="0"/>
    <x v="40"/>
    <x v="0"/>
    <n v="0"/>
    <n v="0"/>
  </r>
  <r>
    <x v="99"/>
    <x v="3"/>
    <x v="0"/>
    <x v="4"/>
    <x v="414"/>
    <x v="2"/>
    <x v="0"/>
    <x v="0"/>
    <n v="0"/>
    <n v="0"/>
    <x v="2"/>
    <x v="0"/>
    <n v="0"/>
    <n v="0"/>
  </r>
  <r>
    <x v="100"/>
    <x v="3"/>
    <x v="0"/>
    <x v="19"/>
    <x v="225"/>
    <x v="18"/>
    <x v="0"/>
    <x v="0"/>
    <n v="0"/>
    <n v="0"/>
    <x v="0"/>
    <x v="0"/>
    <n v="0"/>
    <n v="0"/>
  </r>
  <r>
    <x v="101"/>
    <x v="3"/>
    <x v="0"/>
    <x v="15"/>
    <x v="105"/>
    <x v="0"/>
    <x v="0"/>
    <x v="0"/>
    <n v="0"/>
    <n v="0"/>
    <x v="0"/>
    <x v="0"/>
    <n v="0"/>
    <n v="0"/>
  </r>
  <r>
    <x v="99"/>
    <x v="3"/>
    <x v="0"/>
    <x v="6"/>
    <x v="296"/>
    <x v="2"/>
    <x v="0"/>
    <x v="0"/>
    <n v="0"/>
    <n v="0"/>
    <x v="3"/>
    <x v="0"/>
    <n v="0"/>
    <n v="0"/>
  </r>
  <r>
    <x v="100"/>
    <x v="3"/>
    <x v="0"/>
    <x v="28"/>
    <x v="297"/>
    <x v="6"/>
    <x v="0"/>
    <x v="2"/>
    <n v="0"/>
    <n v="0"/>
    <x v="0"/>
    <x v="0"/>
    <n v="0"/>
    <n v="0"/>
  </r>
  <r>
    <x v="59"/>
    <x v="2"/>
    <x v="0"/>
    <x v="21"/>
    <x v="493"/>
    <x v="2"/>
    <x v="0"/>
    <x v="0"/>
    <n v="0"/>
    <n v="0"/>
    <x v="10"/>
    <x v="0"/>
    <n v="0"/>
    <n v="0"/>
  </r>
  <r>
    <x v="79"/>
    <x v="2"/>
    <x v="0"/>
    <x v="8"/>
    <x v="357"/>
    <x v="21"/>
    <x v="0"/>
    <x v="0"/>
    <n v="0"/>
    <n v="0"/>
    <x v="0"/>
    <x v="29"/>
    <n v="0"/>
    <n v="0"/>
  </r>
  <r>
    <x v="100"/>
    <x v="3"/>
    <x v="0"/>
    <x v="4"/>
    <x v="69"/>
    <x v="4"/>
    <x v="0"/>
    <x v="0"/>
    <n v="0"/>
    <n v="0"/>
    <x v="0"/>
    <x v="0"/>
    <n v="0"/>
    <n v="0"/>
  </r>
  <r>
    <x v="102"/>
    <x v="3"/>
    <x v="0"/>
    <x v="26"/>
    <x v="379"/>
    <x v="0"/>
    <x v="0"/>
    <x v="8"/>
    <n v="41"/>
    <n v="19"/>
    <x v="0"/>
    <x v="0"/>
    <n v="0"/>
    <n v="0"/>
  </r>
  <r>
    <x v="102"/>
    <x v="3"/>
    <x v="0"/>
    <x v="1"/>
    <x v="514"/>
    <x v="4"/>
    <x v="0"/>
    <x v="0"/>
    <n v="1"/>
    <n v="1"/>
    <x v="0"/>
    <x v="0"/>
    <n v="0"/>
    <n v="0"/>
  </r>
  <r>
    <x v="102"/>
    <x v="3"/>
    <x v="0"/>
    <x v="3"/>
    <x v="515"/>
    <x v="9"/>
    <x v="0"/>
    <x v="0"/>
    <n v="1"/>
    <n v="0"/>
    <x v="0"/>
    <x v="0"/>
    <n v="0"/>
    <n v="0"/>
  </r>
  <r>
    <x v="102"/>
    <x v="3"/>
    <x v="0"/>
    <x v="4"/>
    <x v="516"/>
    <x v="9"/>
    <x v="0"/>
    <x v="0"/>
    <n v="12"/>
    <n v="0"/>
    <x v="0"/>
    <x v="0"/>
    <n v="0"/>
    <n v="0"/>
  </r>
  <r>
    <x v="102"/>
    <x v="3"/>
    <x v="0"/>
    <x v="4"/>
    <x v="93"/>
    <x v="6"/>
    <x v="2"/>
    <x v="0"/>
    <n v="0"/>
    <n v="0"/>
    <x v="0"/>
    <x v="0"/>
    <n v="0"/>
    <n v="0"/>
  </r>
  <r>
    <x v="102"/>
    <x v="3"/>
    <x v="0"/>
    <x v="3"/>
    <x v="517"/>
    <x v="9"/>
    <x v="0"/>
    <x v="1"/>
    <n v="0"/>
    <n v="0"/>
    <x v="0"/>
    <x v="0"/>
    <n v="0"/>
    <n v="0"/>
  </r>
  <r>
    <x v="102"/>
    <x v="3"/>
    <x v="0"/>
    <x v="3"/>
    <x v="44"/>
    <x v="9"/>
    <x v="0"/>
    <x v="0"/>
    <n v="2"/>
    <n v="0"/>
    <x v="0"/>
    <x v="0"/>
    <n v="0"/>
    <n v="0"/>
  </r>
  <r>
    <x v="102"/>
    <x v="3"/>
    <x v="0"/>
    <x v="3"/>
    <x v="81"/>
    <x v="10"/>
    <x v="0"/>
    <x v="0"/>
    <n v="0"/>
    <n v="0"/>
    <x v="0"/>
    <x v="0"/>
    <n v="0"/>
    <n v="0"/>
  </r>
  <r>
    <x v="102"/>
    <x v="3"/>
    <x v="0"/>
    <x v="6"/>
    <x v="175"/>
    <x v="9"/>
    <x v="0"/>
    <x v="0"/>
    <n v="6"/>
    <n v="0"/>
    <x v="0"/>
    <x v="0"/>
    <n v="0"/>
    <n v="0"/>
  </r>
  <r>
    <x v="68"/>
    <x v="2"/>
    <x v="0"/>
    <x v="21"/>
    <x v="493"/>
    <x v="2"/>
    <x v="0"/>
    <x v="0"/>
    <n v="0"/>
    <n v="0"/>
    <x v="8"/>
    <x v="0"/>
    <n v="0"/>
    <n v="0"/>
  </r>
  <r>
    <x v="66"/>
    <x v="2"/>
    <x v="0"/>
    <x v="21"/>
    <x v="493"/>
    <x v="2"/>
    <x v="0"/>
    <x v="0"/>
    <n v="0"/>
    <n v="0"/>
    <x v="34"/>
    <x v="0"/>
    <n v="0"/>
    <n v="0"/>
  </r>
  <r>
    <x v="103"/>
    <x v="3"/>
    <x v="0"/>
    <x v="0"/>
    <x v="518"/>
    <x v="10"/>
    <x v="0"/>
    <x v="0"/>
    <n v="1"/>
    <n v="0"/>
    <x v="0"/>
    <x v="0"/>
    <n v="0"/>
    <n v="0"/>
  </r>
  <r>
    <x v="102"/>
    <x v="3"/>
    <x v="0"/>
    <x v="0"/>
    <x v="6"/>
    <x v="23"/>
    <x v="1"/>
    <x v="8"/>
    <n v="0"/>
    <n v="0"/>
    <x v="0"/>
    <x v="0"/>
    <n v="0"/>
    <n v="0"/>
  </r>
  <r>
    <x v="103"/>
    <x v="3"/>
    <x v="0"/>
    <x v="24"/>
    <x v="409"/>
    <x v="17"/>
    <x v="0"/>
    <x v="0"/>
    <n v="0"/>
    <n v="0"/>
    <x v="0"/>
    <x v="0"/>
    <n v="0"/>
    <n v="0"/>
  </r>
  <r>
    <x v="103"/>
    <x v="3"/>
    <x v="0"/>
    <x v="20"/>
    <x v="519"/>
    <x v="9"/>
    <x v="0"/>
    <x v="0"/>
    <n v="64"/>
    <n v="0"/>
    <x v="0"/>
    <x v="0"/>
    <n v="0"/>
    <n v="0"/>
  </r>
  <r>
    <x v="103"/>
    <x v="3"/>
    <x v="0"/>
    <x v="2"/>
    <x v="223"/>
    <x v="9"/>
    <x v="0"/>
    <x v="0"/>
    <n v="16"/>
    <n v="0"/>
    <x v="0"/>
    <x v="0"/>
    <n v="0"/>
    <n v="0"/>
  </r>
  <r>
    <x v="103"/>
    <x v="3"/>
    <x v="0"/>
    <x v="0"/>
    <x v="47"/>
    <x v="6"/>
    <x v="0"/>
    <x v="16"/>
    <n v="0"/>
    <n v="0"/>
    <x v="0"/>
    <x v="0"/>
    <n v="0"/>
    <n v="0"/>
  </r>
  <r>
    <x v="103"/>
    <x v="3"/>
    <x v="0"/>
    <x v="0"/>
    <x v="520"/>
    <x v="18"/>
    <x v="0"/>
    <x v="0"/>
    <n v="144"/>
    <n v="2"/>
    <x v="0"/>
    <x v="0"/>
    <n v="0"/>
    <n v="0"/>
  </r>
  <r>
    <x v="65"/>
    <x v="2"/>
    <x v="0"/>
    <x v="21"/>
    <x v="493"/>
    <x v="2"/>
    <x v="0"/>
    <x v="0"/>
    <n v="0"/>
    <n v="0"/>
    <x v="2"/>
    <x v="0"/>
    <n v="0"/>
    <n v="0"/>
  </r>
  <r>
    <x v="64"/>
    <x v="2"/>
    <x v="0"/>
    <x v="21"/>
    <x v="493"/>
    <x v="2"/>
    <x v="0"/>
    <x v="0"/>
    <n v="0"/>
    <n v="0"/>
    <x v="30"/>
    <x v="0"/>
    <n v="0"/>
    <n v="0"/>
  </r>
  <r>
    <x v="64"/>
    <x v="2"/>
    <x v="0"/>
    <x v="21"/>
    <x v="493"/>
    <x v="2"/>
    <x v="0"/>
    <x v="0"/>
    <n v="0"/>
    <n v="0"/>
    <x v="26"/>
    <x v="0"/>
    <n v="0"/>
    <n v="0"/>
  </r>
  <r>
    <x v="63"/>
    <x v="2"/>
    <x v="0"/>
    <x v="21"/>
    <x v="493"/>
    <x v="2"/>
    <x v="0"/>
    <x v="0"/>
    <n v="0"/>
    <n v="0"/>
    <x v="9"/>
    <x v="0"/>
    <n v="0"/>
    <n v="0"/>
  </r>
  <r>
    <x v="62"/>
    <x v="2"/>
    <x v="0"/>
    <x v="21"/>
    <x v="493"/>
    <x v="2"/>
    <x v="0"/>
    <x v="0"/>
    <n v="0"/>
    <n v="0"/>
    <x v="40"/>
    <x v="0"/>
    <n v="0"/>
    <n v="0"/>
  </r>
  <r>
    <x v="103"/>
    <x v="3"/>
    <x v="0"/>
    <x v="19"/>
    <x v="453"/>
    <x v="10"/>
    <x v="0"/>
    <x v="0"/>
    <n v="0"/>
    <n v="0"/>
    <x v="0"/>
    <x v="30"/>
    <n v="0"/>
    <n v="0"/>
  </r>
  <r>
    <x v="61"/>
    <x v="2"/>
    <x v="0"/>
    <x v="21"/>
    <x v="493"/>
    <x v="2"/>
    <x v="0"/>
    <x v="0"/>
    <n v="0"/>
    <n v="0"/>
    <x v="30"/>
    <x v="0"/>
    <n v="0"/>
    <n v="0"/>
  </r>
  <r>
    <x v="61"/>
    <x v="2"/>
    <x v="0"/>
    <x v="21"/>
    <x v="493"/>
    <x v="2"/>
    <x v="0"/>
    <x v="0"/>
    <n v="0"/>
    <n v="0"/>
    <x v="9"/>
    <x v="0"/>
    <n v="0"/>
    <n v="0"/>
  </r>
  <r>
    <x v="61"/>
    <x v="2"/>
    <x v="0"/>
    <x v="21"/>
    <x v="493"/>
    <x v="2"/>
    <x v="0"/>
    <x v="0"/>
    <n v="0"/>
    <n v="0"/>
    <x v="20"/>
    <x v="0"/>
    <n v="0"/>
    <n v="0"/>
  </r>
  <r>
    <x v="60"/>
    <x v="2"/>
    <x v="0"/>
    <x v="21"/>
    <x v="493"/>
    <x v="2"/>
    <x v="0"/>
    <x v="0"/>
    <n v="0"/>
    <n v="0"/>
    <x v="80"/>
    <x v="0"/>
    <n v="0"/>
    <n v="0"/>
  </r>
  <r>
    <x v="59"/>
    <x v="2"/>
    <x v="0"/>
    <x v="21"/>
    <x v="493"/>
    <x v="2"/>
    <x v="0"/>
    <x v="0"/>
    <n v="0"/>
    <n v="0"/>
    <x v="17"/>
    <x v="0"/>
    <n v="0"/>
    <n v="0"/>
  </r>
  <r>
    <x v="59"/>
    <x v="2"/>
    <x v="0"/>
    <x v="21"/>
    <x v="493"/>
    <x v="2"/>
    <x v="0"/>
    <x v="0"/>
    <n v="0"/>
    <n v="0"/>
    <x v="8"/>
    <x v="0"/>
    <n v="0"/>
    <n v="0"/>
  </r>
  <r>
    <x v="104"/>
    <x v="3"/>
    <x v="0"/>
    <x v="12"/>
    <x v="375"/>
    <x v="2"/>
    <x v="0"/>
    <x v="0"/>
    <n v="0"/>
    <n v="0"/>
    <x v="81"/>
    <x v="0"/>
    <n v="0"/>
    <n v="0"/>
  </r>
  <r>
    <x v="103"/>
    <x v="3"/>
    <x v="0"/>
    <x v="1"/>
    <x v="513"/>
    <x v="9"/>
    <x v="0"/>
    <x v="0"/>
    <n v="4"/>
    <n v="0"/>
    <x v="0"/>
    <x v="0"/>
    <n v="0"/>
    <n v="0"/>
  </r>
  <r>
    <x v="102"/>
    <x v="3"/>
    <x v="0"/>
    <x v="1"/>
    <x v="514"/>
    <x v="10"/>
    <x v="0"/>
    <x v="0"/>
    <n v="13"/>
    <n v="0"/>
    <x v="0"/>
    <x v="0"/>
    <n v="0"/>
    <n v="0"/>
  </r>
  <r>
    <x v="104"/>
    <x v="3"/>
    <x v="0"/>
    <x v="28"/>
    <x v="521"/>
    <x v="9"/>
    <x v="0"/>
    <x v="0"/>
    <n v="48"/>
    <n v="0"/>
    <x v="0"/>
    <x v="0"/>
    <n v="0"/>
    <n v="0"/>
  </r>
  <r>
    <x v="104"/>
    <x v="3"/>
    <x v="0"/>
    <x v="18"/>
    <x v="522"/>
    <x v="19"/>
    <x v="0"/>
    <x v="0"/>
    <n v="0"/>
    <n v="0"/>
    <x v="0"/>
    <x v="0"/>
    <n v="0"/>
    <n v="0"/>
  </r>
  <r>
    <x v="104"/>
    <x v="3"/>
    <x v="0"/>
    <x v="5"/>
    <x v="62"/>
    <x v="10"/>
    <x v="0"/>
    <x v="0"/>
    <n v="8"/>
    <n v="0"/>
    <x v="0"/>
    <x v="0"/>
    <n v="0"/>
    <n v="0"/>
  </r>
  <r>
    <x v="103"/>
    <x v="3"/>
    <x v="0"/>
    <x v="1"/>
    <x v="63"/>
    <x v="9"/>
    <x v="0"/>
    <x v="0"/>
    <n v="4"/>
    <n v="0"/>
    <x v="0"/>
    <x v="0"/>
    <n v="0"/>
    <n v="0"/>
  </r>
  <r>
    <x v="103"/>
    <x v="3"/>
    <x v="0"/>
    <x v="4"/>
    <x v="182"/>
    <x v="9"/>
    <x v="0"/>
    <x v="0"/>
    <n v="10"/>
    <n v="0"/>
    <x v="0"/>
    <x v="0"/>
    <n v="0"/>
    <n v="0"/>
  </r>
  <r>
    <x v="104"/>
    <x v="3"/>
    <x v="0"/>
    <x v="5"/>
    <x v="45"/>
    <x v="2"/>
    <x v="0"/>
    <x v="0"/>
    <n v="0"/>
    <n v="0"/>
    <x v="25"/>
    <x v="0"/>
    <n v="0"/>
    <n v="0"/>
  </r>
  <r>
    <x v="103"/>
    <x v="3"/>
    <x v="0"/>
    <x v="4"/>
    <x v="320"/>
    <x v="2"/>
    <x v="0"/>
    <x v="0"/>
    <n v="0"/>
    <n v="0"/>
    <x v="11"/>
    <x v="0"/>
    <n v="0"/>
    <n v="0"/>
  </r>
  <r>
    <x v="103"/>
    <x v="3"/>
    <x v="0"/>
    <x v="0"/>
    <x v="523"/>
    <x v="18"/>
    <x v="7"/>
    <x v="0"/>
    <n v="0"/>
    <n v="0"/>
    <x v="0"/>
    <x v="0"/>
    <n v="0"/>
    <n v="0"/>
  </r>
  <r>
    <x v="103"/>
    <x v="3"/>
    <x v="0"/>
    <x v="17"/>
    <x v="401"/>
    <x v="9"/>
    <x v="0"/>
    <x v="0"/>
    <n v="0"/>
    <n v="0"/>
    <x v="0"/>
    <x v="0"/>
    <n v="0"/>
    <n v="0"/>
  </r>
  <r>
    <x v="103"/>
    <x v="3"/>
    <x v="0"/>
    <x v="5"/>
    <x v="201"/>
    <x v="10"/>
    <x v="0"/>
    <x v="0"/>
    <n v="1"/>
    <n v="1"/>
    <x v="0"/>
    <x v="0"/>
    <n v="0"/>
    <n v="0"/>
  </r>
  <r>
    <x v="104"/>
    <x v="3"/>
    <x v="0"/>
    <x v="28"/>
    <x v="228"/>
    <x v="4"/>
    <x v="0"/>
    <x v="0"/>
    <n v="1"/>
    <n v="0"/>
    <x v="0"/>
    <x v="0"/>
    <n v="0"/>
    <n v="0"/>
  </r>
  <r>
    <x v="105"/>
    <x v="3"/>
    <x v="0"/>
    <x v="12"/>
    <x v="375"/>
    <x v="2"/>
    <x v="0"/>
    <x v="0"/>
    <n v="0"/>
    <n v="0"/>
    <x v="45"/>
    <x v="0"/>
    <n v="0"/>
    <n v="0"/>
  </r>
  <r>
    <x v="105"/>
    <x v="3"/>
    <x v="0"/>
    <x v="19"/>
    <x v="524"/>
    <x v="4"/>
    <x v="0"/>
    <x v="0"/>
    <n v="0"/>
    <n v="0"/>
    <x v="0"/>
    <x v="0"/>
    <n v="0"/>
    <n v="0"/>
  </r>
  <r>
    <x v="104"/>
    <x v="3"/>
    <x v="0"/>
    <x v="4"/>
    <x v="71"/>
    <x v="10"/>
    <x v="0"/>
    <x v="0"/>
    <n v="27"/>
    <n v="0"/>
    <x v="0"/>
    <x v="0"/>
    <n v="0"/>
    <n v="0"/>
  </r>
  <r>
    <x v="105"/>
    <x v="3"/>
    <x v="0"/>
    <x v="10"/>
    <x v="55"/>
    <x v="9"/>
    <x v="0"/>
    <x v="0"/>
    <n v="0"/>
    <n v="0"/>
    <x v="0"/>
    <x v="0"/>
    <n v="0"/>
    <n v="0"/>
  </r>
  <r>
    <x v="106"/>
    <x v="3"/>
    <x v="0"/>
    <x v="5"/>
    <x v="199"/>
    <x v="2"/>
    <x v="0"/>
    <x v="0"/>
    <n v="0"/>
    <n v="0"/>
    <x v="0"/>
    <x v="0"/>
    <n v="0"/>
    <n v="0"/>
  </r>
  <r>
    <x v="105"/>
    <x v="3"/>
    <x v="0"/>
    <x v="0"/>
    <x v="523"/>
    <x v="9"/>
    <x v="0"/>
    <x v="0"/>
    <n v="1"/>
    <n v="0"/>
    <x v="0"/>
    <x v="0"/>
    <n v="0"/>
    <n v="0"/>
  </r>
  <r>
    <x v="7"/>
    <x v="0"/>
    <x v="0"/>
    <x v="21"/>
    <x v="493"/>
    <x v="2"/>
    <x v="0"/>
    <x v="0"/>
    <n v="0"/>
    <n v="0"/>
    <x v="17"/>
    <x v="0"/>
    <n v="0"/>
    <n v="0"/>
  </r>
  <r>
    <x v="106"/>
    <x v="3"/>
    <x v="0"/>
    <x v="19"/>
    <x v="465"/>
    <x v="0"/>
    <x v="0"/>
    <x v="0"/>
    <n v="0"/>
    <n v="0"/>
    <x v="0"/>
    <x v="0"/>
    <n v="0"/>
    <n v="0"/>
  </r>
  <r>
    <x v="106"/>
    <x v="3"/>
    <x v="0"/>
    <x v="19"/>
    <x v="524"/>
    <x v="4"/>
    <x v="0"/>
    <x v="0"/>
    <n v="1"/>
    <n v="0"/>
    <x v="0"/>
    <x v="0"/>
    <n v="0"/>
    <n v="0"/>
  </r>
  <r>
    <x v="8"/>
    <x v="0"/>
    <x v="0"/>
    <x v="21"/>
    <x v="493"/>
    <x v="2"/>
    <x v="0"/>
    <x v="0"/>
    <n v="0"/>
    <n v="0"/>
    <x v="11"/>
    <x v="0"/>
    <n v="0"/>
    <n v="0"/>
  </r>
  <r>
    <x v="8"/>
    <x v="0"/>
    <x v="0"/>
    <x v="21"/>
    <x v="493"/>
    <x v="2"/>
    <x v="0"/>
    <x v="0"/>
    <n v="0"/>
    <n v="0"/>
    <x v="11"/>
    <x v="0"/>
    <n v="0"/>
    <n v="0"/>
  </r>
  <r>
    <x v="106"/>
    <x v="3"/>
    <x v="0"/>
    <x v="10"/>
    <x v="42"/>
    <x v="2"/>
    <x v="0"/>
    <x v="0"/>
    <n v="0"/>
    <n v="0"/>
    <x v="11"/>
    <x v="0"/>
    <n v="0"/>
    <n v="0"/>
  </r>
  <r>
    <x v="107"/>
    <x v="3"/>
    <x v="0"/>
    <x v="2"/>
    <x v="108"/>
    <x v="2"/>
    <x v="0"/>
    <x v="0"/>
    <n v="0"/>
    <n v="0"/>
    <x v="2"/>
    <x v="0"/>
    <n v="0"/>
    <n v="0"/>
  </r>
  <r>
    <x v="18"/>
    <x v="0"/>
    <x v="0"/>
    <x v="21"/>
    <x v="493"/>
    <x v="2"/>
    <x v="0"/>
    <x v="0"/>
    <n v="0"/>
    <n v="0"/>
    <x v="8"/>
    <x v="0"/>
    <n v="0"/>
    <n v="0"/>
  </r>
  <r>
    <x v="20"/>
    <x v="0"/>
    <x v="0"/>
    <x v="21"/>
    <x v="493"/>
    <x v="2"/>
    <x v="0"/>
    <x v="0"/>
    <n v="0"/>
    <n v="0"/>
    <x v="14"/>
    <x v="0"/>
    <n v="0"/>
    <n v="0"/>
  </r>
  <r>
    <x v="27"/>
    <x v="0"/>
    <x v="0"/>
    <x v="21"/>
    <x v="493"/>
    <x v="2"/>
    <x v="0"/>
    <x v="0"/>
    <n v="0"/>
    <n v="0"/>
    <x v="11"/>
    <x v="0"/>
    <n v="0"/>
    <n v="0"/>
  </r>
  <r>
    <x v="29"/>
    <x v="0"/>
    <x v="0"/>
    <x v="21"/>
    <x v="493"/>
    <x v="2"/>
    <x v="0"/>
    <x v="0"/>
    <n v="0"/>
    <n v="0"/>
    <x v="4"/>
    <x v="0"/>
    <n v="0"/>
    <n v="0"/>
  </r>
  <r>
    <x v="29"/>
    <x v="0"/>
    <x v="0"/>
    <x v="21"/>
    <x v="493"/>
    <x v="2"/>
    <x v="0"/>
    <x v="0"/>
    <n v="0"/>
    <n v="0"/>
    <x v="2"/>
    <x v="0"/>
    <n v="0"/>
    <n v="0"/>
  </r>
  <r>
    <x v="107"/>
    <x v="3"/>
    <x v="0"/>
    <x v="13"/>
    <x v="73"/>
    <x v="0"/>
    <x v="0"/>
    <x v="1"/>
    <n v="1"/>
    <n v="0"/>
    <x v="0"/>
    <x v="0"/>
    <n v="0"/>
    <n v="0"/>
  </r>
  <r>
    <x v="106"/>
    <x v="3"/>
    <x v="0"/>
    <x v="19"/>
    <x v="463"/>
    <x v="0"/>
    <x v="0"/>
    <x v="0"/>
    <n v="1"/>
    <n v="1"/>
    <x v="0"/>
    <x v="0"/>
    <n v="0"/>
    <n v="0"/>
  </r>
  <r>
    <x v="106"/>
    <x v="3"/>
    <x v="0"/>
    <x v="3"/>
    <x v="61"/>
    <x v="23"/>
    <x v="2"/>
    <x v="0"/>
    <n v="0"/>
    <n v="0"/>
    <x v="0"/>
    <x v="0"/>
    <n v="0"/>
    <n v="0"/>
  </r>
  <r>
    <x v="107"/>
    <x v="3"/>
    <x v="0"/>
    <x v="0"/>
    <x v="433"/>
    <x v="2"/>
    <x v="0"/>
    <x v="0"/>
    <n v="0"/>
    <n v="0"/>
    <x v="27"/>
    <x v="0"/>
    <n v="0"/>
    <n v="0"/>
  </r>
  <r>
    <x v="107"/>
    <x v="3"/>
    <x v="0"/>
    <x v="13"/>
    <x v="73"/>
    <x v="6"/>
    <x v="1"/>
    <x v="15"/>
    <n v="0"/>
    <n v="0"/>
    <x v="0"/>
    <x v="0"/>
    <n v="0"/>
    <n v="0"/>
  </r>
  <r>
    <x v="107"/>
    <x v="3"/>
    <x v="0"/>
    <x v="0"/>
    <x v="47"/>
    <x v="10"/>
    <x v="1"/>
    <x v="1"/>
    <n v="0"/>
    <n v="0"/>
    <x v="0"/>
    <x v="0"/>
    <n v="0"/>
    <n v="0"/>
  </r>
  <r>
    <x v="107"/>
    <x v="3"/>
    <x v="0"/>
    <x v="13"/>
    <x v="73"/>
    <x v="0"/>
    <x v="0"/>
    <x v="0"/>
    <n v="1"/>
    <n v="0"/>
    <x v="0"/>
    <x v="0"/>
    <n v="0"/>
    <n v="0"/>
  </r>
  <r>
    <x v="107"/>
    <x v="3"/>
    <x v="0"/>
    <x v="28"/>
    <x v="525"/>
    <x v="4"/>
    <x v="0"/>
    <x v="0"/>
    <n v="1"/>
    <n v="0"/>
    <x v="0"/>
    <x v="0"/>
    <n v="0"/>
    <n v="0"/>
  </r>
  <r>
    <x v="107"/>
    <x v="3"/>
    <x v="0"/>
    <x v="19"/>
    <x v="365"/>
    <x v="4"/>
    <x v="0"/>
    <x v="0"/>
    <n v="0"/>
    <n v="0"/>
    <x v="0"/>
    <x v="0"/>
    <n v="0"/>
    <n v="1234506620"/>
  </r>
  <r>
    <x v="107"/>
    <x v="3"/>
    <x v="0"/>
    <x v="3"/>
    <x v="517"/>
    <x v="23"/>
    <x v="0"/>
    <x v="0"/>
    <n v="0"/>
    <n v="0"/>
    <x v="0"/>
    <x v="0"/>
    <n v="0"/>
    <n v="0"/>
  </r>
  <r>
    <x v="107"/>
    <x v="3"/>
    <x v="0"/>
    <x v="2"/>
    <x v="108"/>
    <x v="2"/>
    <x v="0"/>
    <x v="0"/>
    <n v="0"/>
    <n v="0"/>
    <x v="10"/>
    <x v="0"/>
    <n v="0"/>
    <n v="0"/>
  </r>
  <r>
    <x v="31"/>
    <x v="1"/>
    <x v="0"/>
    <x v="21"/>
    <x v="493"/>
    <x v="2"/>
    <x v="0"/>
    <x v="0"/>
    <n v="0"/>
    <n v="0"/>
    <x v="9"/>
    <x v="0"/>
    <n v="0"/>
    <n v="0"/>
  </r>
  <r>
    <x v="32"/>
    <x v="1"/>
    <x v="0"/>
    <x v="21"/>
    <x v="493"/>
    <x v="2"/>
    <x v="0"/>
    <x v="0"/>
    <n v="0"/>
    <n v="0"/>
    <x v="5"/>
    <x v="0"/>
    <n v="0"/>
    <n v="0"/>
  </r>
  <r>
    <x v="32"/>
    <x v="1"/>
    <x v="0"/>
    <x v="21"/>
    <x v="493"/>
    <x v="2"/>
    <x v="0"/>
    <x v="0"/>
    <n v="0"/>
    <n v="0"/>
    <x v="11"/>
    <x v="0"/>
    <n v="0"/>
    <n v="0"/>
  </r>
  <r>
    <x v="34"/>
    <x v="1"/>
    <x v="0"/>
    <x v="21"/>
    <x v="493"/>
    <x v="2"/>
    <x v="0"/>
    <x v="0"/>
    <n v="0"/>
    <n v="0"/>
    <x v="14"/>
    <x v="0"/>
    <n v="0"/>
    <n v="0"/>
  </r>
  <r>
    <x v="35"/>
    <x v="1"/>
    <x v="0"/>
    <x v="21"/>
    <x v="493"/>
    <x v="2"/>
    <x v="0"/>
    <x v="0"/>
    <n v="0"/>
    <n v="0"/>
    <x v="2"/>
    <x v="0"/>
    <n v="0"/>
    <n v="0"/>
  </r>
  <r>
    <x v="35"/>
    <x v="1"/>
    <x v="0"/>
    <x v="21"/>
    <x v="493"/>
    <x v="2"/>
    <x v="0"/>
    <x v="0"/>
    <n v="0"/>
    <n v="0"/>
    <x v="2"/>
    <x v="0"/>
    <n v="0"/>
    <n v="0"/>
  </r>
  <r>
    <x v="37"/>
    <x v="1"/>
    <x v="0"/>
    <x v="21"/>
    <x v="493"/>
    <x v="2"/>
    <x v="0"/>
    <x v="0"/>
    <n v="0"/>
    <n v="0"/>
    <x v="2"/>
    <x v="0"/>
    <n v="0"/>
    <n v="0"/>
  </r>
  <r>
    <x v="37"/>
    <x v="1"/>
    <x v="0"/>
    <x v="21"/>
    <x v="493"/>
    <x v="2"/>
    <x v="0"/>
    <x v="0"/>
    <n v="0"/>
    <n v="0"/>
    <x v="6"/>
    <x v="0"/>
    <n v="0"/>
    <n v="0"/>
  </r>
  <r>
    <x v="38"/>
    <x v="1"/>
    <x v="0"/>
    <x v="21"/>
    <x v="493"/>
    <x v="2"/>
    <x v="0"/>
    <x v="0"/>
    <n v="0"/>
    <n v="0"/>
    <x v="12"/>
    <x v="0"/>
    <n v="0"/>
    <n v="0"/>
  </r>
  <r>
    <x v="39"/>
    <x v="1"/>
    <x v="0"/>
    <x v="21"/>
    <x v="493"/>
    <x v="2"/>
    <x v="0"/>
    <x v="0"/>
    <n v="0"/>
    <n v="0"/>
    <x v="30"/>
    <x v="0"/>
    <n v="0"/>
    <n v="0"/>
  </r>
  <r>
    <x v="39"/>
    <x v="1"/>
    <x v="0"/>
    <x v="21"/>
    <x v="493"/>
    <x v="2"/>
    <x v="0"/>
    <x v="0"/>
    <n v="0"/>
    <n v="0"/>
    <x v="30"/>
    <x v="0"/>
    <n v="0"/>
    <n v="0"/>
  </r>
  <r>
    <x v="39"/>
    <x v="1"/>
    <x v="0"/>
    <x v="21"/>
    <x v="493"/>
    <x v="2"/>
    <x v="0"/>
    <x v="0"/>
    <n v="0"/>
    <n v="0"/>
    <x v="6"/>
    <x v="0"/>
    <n v="0"/>
    <n v="0"/>
  </r>
  <r>
    <x v="40"/>
    <x v="1"/>
    <x v="0"/>
    <x v="21"/>
    <x v="493"/>
    <x v="2"/>
    <x v="0"/>
    <x v="0"/>
    <n v="0"/>
    <n v="0"/>
    <x v="8"/>
    <x v="0"/>
    <n v="0"/>
    <n v="0"/>
  </r>
  <r>
    <x v="44"/>
    <x v="1"/>
    <x v="0"/>
    <x v="21"/>
    <x v="493"/>
    <x v="2"/>
    <x v="0"/>
    <x v="0"/>
    <n v="0"/>
    <n v="0"/>
    <x v="2"/>
    <x v="0"/>
    <n v="0"/>
    <n v="0"/>
  </r>
  <r>
    <x v="47"/>
    <x v="1"/>
    <x v="0"/>
    <x v="21"/>
    <x v="493"/>
    <x v="2"/>
    <x v="0"/>
    <x v="0"/>
    <n v="0"/>
    <n v="0"/>
    <x v="7"/>
    <x v="0"/>
    <n v="0"/>
    <n v="0"/>
  </r>
  <r>
    <x v="48"/>
    <x v="1"/>
    <x v="0"/>
    <x v="21"/>
    <x v="493"/>
    <x v="2"/>
    <x v="0"/>
    <x v="0"/>
    <n v="0"/>
    <n v="0"/>
    <x v="40"/>
    <x v="0"/>
    <n v="0"/>
    <n v="0"/>
  </r>
  <r>
    <x v="50"/>
    <x v="1"/>
    <x v="0"/>
    <x v="21"/>
    <x v="493"/>
    <x v="2"/>
    <x v="0"/>
    <x v="0"/>
    <n v="0"/>
    <n v="0"/>
    <x v="48"/>
    <x v="0"/>
    <n v="0"/>
    <n v="0"/>
  </r>
  <r>
    <x v="50"/>
    <x v="1"/>
    <x v="0"/>
    <x v="21"/>
    <x v="493"/>
    <x v="2"/>
    <x v="0"/>
    <x v="0"/>
    <n v="0"/>
    <n v="0"/>
    <x v="1"/>
    <x v="0"/>
    <n v="0"/>
    <n v="0"/>
  </r>
  <r>
    <x v="50"/>
    <x v="1"/>
    <x v="0"/>
    <x v="21"/>
    <x v="493"/>
    <x v="2"/>
    <x v="0"/>
    <x v="0"/>
    <n v="0"/>
    <n v="0"/>
    <x v="11"/>
    <x v="0"/>
    <n v="0"/>
    <n v="0"/>
  </r>
  <r>
    <x v="52"/>
    <x v="1"/>
    <x v="0"/>
    <x v="21"/>
    <x v="493"/>
    <x v="2"/>
    <x v="0"/>
    <x v="0"/>
    <n v="0"/>
    <n v="0"/>
    <x v="11"/>
    <x v="0"/>
    <n v="0"/>
    <n v="0"/>
  </r>
  <r>
    <x v="54"/>
    <x v="1"/>
    <x v="0"/>
    <x v="21"/>
    <x v="493"/>
    <x v="2"/>
    <x v="0"/>
    <x v="0"/>
    <n v="0"/>
    <n v="0"/>
    <x v="11"/>
    <x v="0"/>
    <n v="0"/>
    <n v="0"/>
  </r>
  <r>
    <x v="54"/>
    <x v="1"/>
    <x v="0"/>
    <x v="21"/>
    <x v="493"/>
    <x v="2"/>
    <x v="0"/>
    <x v="0"/>
    <n v="0"/>
    <n v="0"/>
    <x v="11"/>
    <x v="0"/>
    <n v="0"/>
    <n v="0"/>
  </r>
  <r>
    <x v="54"/>
    <x v="1"/>
    <x v="0"/>
    <x v="21"/>
    <x v="493"/>
    <x v="2"/>
    <x v="0"/>
    <x v="0"/>
    <n v="0"/>
    <n v="0"/>
    <x v="8"/>
    <x v="0"/>
    <n v="0"/>
    <n v="0"/>
  </r>
  <r>
    <x v="57"/>
    <x v="1"/>
    <x v="0"/>
    <x v="21"/>
    <x v="493"/>
    <x v="2"/>
    <x v="0"/>
    <x v="0"/>
    <n v="0"/>
    <n v="0"/>
    <x v="2"/>
    <x v="0"/>
    <n v="0"/>
    <n v="0"/>
  </r>
  <r>
    <x v="58"/>
    <x v="1"/>
    <x v="0"/>
    <x v="21"/>
    <x v="493"/>
    <x v="2"/>
    <x v="0"/>
    <x v="0"/>
    <n v="0"/>
    <n v="0"/>
    <x v="18"/>
    <x v="0"/>
    <n v="0"/>
    <n v="0"/>
  </r>
  <r>
    <x v="58"/>
    <x v="1"/>
    <x v="0"/>
    <x v="21"/>
    <x v="493"/>
    <x v="2"/>
    <x v="0"/>
    <x v="0"/>
    <n v="0"/>
    <n v="0"/>
    <x v="8"/>
    <x v="0"/>
    <n v="0"/>
    <n v="0"/>
  </r>
  <r>
    <x v="108"/>
    <x v="3"/>
    <x v="0"/>
    <x v="19"/>
    <x v="180"/>
    <x v="10"/>
    <x v="0"/>
    <x v="0"/>
    <n v="0"/>
    <n v="0"/>
    <x v="0"/>
    <x v="0"/>
    <n v="0"/>
    <n v="0"/>
  </r>
  <r>
    <x v="108"/>
    <x v="3"/>
    <x v="0"/>
    <x v="2"/>
    <x v="7"/>
    <x v="2"/>
    <x v="0"/>
    <x v="0"/>
    <n v="0"/>
    <n v="0"/>
    <x v="0"/>
    <x v="0"/>
    <n v="0"/>
    <n v="0"/>
  </r>
  <r>
    <x v="107"/>
    <x v="3"/>
    <x v="0"/>
    <x v="0"/>
    <x v="526"/>
    <x v="10"/>
    <x v="0"/>
    <x v="0"/>
    <n v="1"/>
    <n v="0"/>
    <x v="0"/>
    <x v="0"/>
    <n v="0"/>
    <n v="0"/>
  </r>
  <r>
    <x v="108"/>
    <x v="3"/>
    <x v="0"/>
    <x v="19"/>
    <x v="484"/>
    <x v="4"/>
    <x v="0"/>
    <x v="0"/>
    <n v="0"/>
    <n v="0"/>
    <x v="0"/>
    <x v="0"/>
    <n v="0"/>
    <n v="0"/>
  </r>
  <r>
    <x v="108"/>
    <x v="3"/>
    <x v="0"/>
    <x v="19"/>
    <x v="452"/>
    <x v="18"/>
    <x v="0"/>
    <x v="0"/>
    <n v="0"/>
    <n v="0"/>
    <x v="0"/>
    <x v="0"/>
    <n v="0"/>
    <n v="0"/>
  </r>
  <r>
    <x v="108"/>
    <x v="3"/>
    <x v="0"/>
    <x v="19"/>
    <x v="461"/>
    <x v="0"/>
    <x v="0"/>
    <x v="0"/>
    <n v="0"/>
    <n v="0"/>
    <x v="0"/>
    <x v="0"/>
    <n v="0"/>
    <n v="0"/>
  </r>
  <r>
    <x v="109"/>
    <x v="3"/>
    <x v="0"/>
    <x v="13"/>
    <x v="73"/>
    <x v="4"/>
    <x v="0"/>
    <x v="0"/>
    <n v="11"/>
    <n v="0"/>
    <x v="0"/>
    <x v="0"/>
    <n v="0"/>
    <n v="0"/>
  </r>
  <r>
    <x v="109"/>
    <x v="3"/>
    <x v="0"/>
    <x v="17"/>
    <x v="88"/>
    <x v="9"/>
    <x v="0"/>
    <x v="0"/>
    <n v="0"/>
    <n v="0"/>
    <x v="0"/>
    <x v="0"/>
    <n v="0"/>
    <n v="0"/>
  </r>
  <r>
    <x v="108"/>
    <x v="3"/>
    <x v="0"/>
    <x v="28"/>
    <x v="285"/>
    <x v="4"/>
    <x v="0"/>
    <x v="0"/>
    <n v="2"/>
    <n v="1"/>
    <x v="0"/>
    <x v="0"/>
    <n v="0"/>
    <n v="0"/>
  </r>
  <r>
    <x v="109"/>
    <x v="3"/>
    <x v="0"/>
    <x v="18"/>
    <x v="167"/>
    <x v="18"/>
    <x v="0"/>
    <x v="0"/>
    <n v="0"/>
    <n v="0"/>
    <x v="0"/>
    <x v="0"/>
    <n v="0"/>
    <n v="0"/>
  </r>
  <r>
    <x v="109"/>
    <x v="3"/>
    <x v="0"/>
    <x v="13"/>
    <x v="73"/>
    <x v="4"/>
    <x v="0"/>
    <x v="0"/>
    <n v="0"/>
    <n v="0"/>
    <x v="0"/>
    <x v="0"/>
    <n v="0"/>
    <n v="0"/>
  </r>
  <r>
    <x v="108"/>
    <x v="3"/>
    <x v="0"/>
    <x v="4"/>
    <x v="527"/>
    <x v="10"/>
    <x v="0"/>
    <x v="0"/>
    <n v="10"/>
    <n v="0"/>
    <x v="0"/>
    <x v="0"/>
    <n v="0"/>
    <n v="0"/>
  </r>
  <r>
    <x v="109"/>
    <x v="3"/>
    <x v="0"/>
    <x v="4"/>
    <x v="9"/>
    <x v="10"/>
    <x v="0"/>
    <x v="0"/>
    <n v="10"/>
    <n v="0"/>
    <x v="0"/>
    <x v="0"/>
    <n v="0"/>
    <n v="0"/>
  </r>
  <r>
    <x v="109"/>
    <x v="3"/>
    <x v="0"/>
    <x v="18"/>
    <x v="528"/>
    <x v="10"/>
    <x v="0"/>
    <x v="0"/>
    <n v="0"/>
    <n v="0"/>
    <x v="0"/>
    <x v="31"/>
    <n v="2106000000"/>
    <n v="23008625"/>
  </r>
  <r>
    <x v="109"/>
    <x v="3"/>
    <x v="0"/>
    <x v="4"/>
    <x v="145"/>
    <x v="10"/>
    <x v="0"/>
    <x v="0"/>
    <n v="2"/>
    <n v="0"/>
    <x v="0"/>
    <x v="0"/>
    <n v="0"/>
    <n v="0"/>
  </r>
  <r>
    <x v="108"/>
    <x v="3"/>
    <x v="0"/>
    <x v="4"/>
    <x v="71"/>
    <x v="10"/>
    <x v="0"/>
    <x v="0"/>
    <n v="3"/>
    <n v="0"/>
    <x v="0"/>
    <x v="0"/>
    <n v="0"/>
    <n v="0"/>
  </r>
  <r>
    <x v="110"/>
    <x v="3"/>
    <x v="0"/>
    <x v="3"/>
    <x v="169"/>
    <x v="4"/>
    <x v="0"/>
    <x v="0"/>
    <n v="0"/>
    <n v="0"/>
    <x v="0"/>
    <x v="0"/>
    <n v="0"/>
    <n v="0"/>
  </r>
  <r>
    <x v="110"/>
    <x v="3"/>
    <x v="0"/>
    <x v="19"/>
    <x v="90"/>
    <x v="4"/>
    <x v="0"/>
    <x v="0"/>
    <n v="0"/>
    <n v="0"/>
    <x v="0"/>
    <x v="0"/>
    <n v="0"/>
    <n v="0"/>
  </r>
  <r>
    <x v="110"/>
    <x v="3"/>
    <x v="0"/>
    <x v="19"/>
    <x v="529"/>
    <x v="4"/>
    <x v="9"/>
    <x v="16"/>
    <n v="35"/>
    <n v="6"/>
    <x v="82"/>
    <x v="32"/>
    <n v="1170000000"/>
    <n v="0"/>
  </r>
  <r>
    <x v="110"/>
    <x v="3"/>
    <x v="0"/>
    <x v="24"/>
    <x v="136"/>
    <x v="10"/>
    <x v="0"/>
    <x v="0"/>
    <n v="2066"/>
    <n v="49"/>
    <x v="83"/>
    <x v="33"/>
    <n v="20475000000"/>
    <n v="0"/>
  </r>
  <r>
    <x v="109"/>
    <x v="3"/>
    <x v="0"/>
    <x v="18"/>
    <x v="530"/>
    <x v="4"/>
    <x v="0"/>
    <x v="0"/>
    <n v="0"/>
    <n v="0"/>
    <x v="0"/>
    <x v="0"/>
    <n v="0"/>
    <n v="0"/>
  </r>
  <r>
    <x v="109"/>
    <x v="3"/>
    <x v="0"/>
    <x v="18"/>
    <x v="528"/>
    <x v="4"/>
    <x v="0"/>
    <x v="0"/>
    <n v="0"/>
    <n v="0"/>
    <x v="0"/>
    <x v="0"/>
    <n v="0"/>
    <n v="0"/>
  </r>
  <r>
    <x v="109"/>
    <x v="3"/>
    <x v="0"/>
    <x v="18"/>
    <x v="531"/>
    <x v="10"/>
    <x v="0"/>
    <x v="0"/>
    <n v="0"/>
    <n v="0"/>
    <x v="0"/>
    <x v="0"/>
    <n v="0"/>
    <n v="0"/>
  </r>
  <r>
    <x v="110"/>
    <x v="3"/>
    <x v="0"/>
    <x v="24"/>
    <x v="532"/>
    <x v="10"/>
    <x v="0"/>
    <x v="0"/>
    <n v="757"/>
    <n v="10"/>
    <x v="84"/>
    <x v="34"/>
    <n v="3510000000"/>
    <n v="0"/>
  </r>
  <r>
    <x v="110"/>
    <x v="3"/>
    <x v="0"/>
    <x v="24"/>
    <x v="409"/>
    <x v="10"/>
    <x v="0"/>
    <x v="0"/>
    <n v="40"/>
    <n v="0"/>
    <x v="0"/>
    <x v="0"/>
    <n v="0"/>
    <n v="0"/>
  </r>
  <r>
    <x v="110"/>
    <x v="3"/>
    <x v="0"/>
    <x v="24"/>
    <x v="205"/>
    <x v="10"/>
    <x v="0"/>
    <x v="0"/>
    <n v="40"/>
    <n v="0"/>
    <x v="0"/>
    <x v="0"/>
    <n v="0"/>
    <n v="0"/>
  </r>
  <r>
    <x v="109"/>
    <x v="3"/>
    <x v="0"/>
    <x v="20"/>
    <x v="533"/>
    <x v="9"/>
    <x v="0"/>
    <x v="0"/>
    <n v="34"/>
    <n v="0"/>
    <x v="0"/>
    <x v="0"/>
    <n v="0"/>
    <n v="0"/>
  </r>
  <r>
    <x v="109"/>
    <x v="3"/>
    <x v="0"/>
    <x v="20"/>
    <x v="534"/>
    <x v="9"/>
    <x v="0"/>
    <x v="0"/>
    <n v="45"/>
    <n v="0"/>
    <x v="0"/>
    <x v="35"/>
    <n v="0"/>
    <n v="42184892"/>
  </r>
  <r>
    <x v="110"/>
    <x v="3"/>
    <x v="0"/>
    <x v="20"/>
    <x v="535"/>
    <x v="10"/>
    <x v="0"/>
    <x v="0"/>
    <n v="2"/>
    <n v="0"/>
    <x v="0"/>
    <x v="0"/>
    <n v="0"/>
    <n v="0"/>
  </r>
  <r>
    <x v="110"/>
    <x v="3"/>
    <x v="0"/>
    <x v="6"/>
    <x v="21"/>
    <x v="3"/>
    <x v="0"/>
    <x v="0"/>
    <n v="1"/>
    <n v="0"/>
    <x v="0"/>
    <x v="0"/>
    <n v="0"/>
    <n v="0"/>
  </r>
  <r>
    <x v="110"/>
    <x v="3"/>
    <x v="0"/>
    <x v="19"/>
    <x v="536"/>
    <x v="4"/>
    <x v="0"/>
    <x v="0"/>
    <n v="0"/>
    <n v="0"/>
    <x v="0"/>
    <x v="0"/>
    <n v="0"/>
    <n v="0"/>
  </r>
  <r>
    <x v="110"/>
    <x v="3"/>
    <x v="0"/>
    <x v="19"/>
    <x v="180"/>
    <x v="10"/>
    <x v="0"/>
    <x v="0"/>
    <n v="0"/>
    <n v="0"/>
    <x v="0"/>
    <x v="0"/>
    <n v="0"/>
    <n v="0"/>
  </r>
  <r>
    <x v="110"/>
    <x v="3"/>
    <x v="0"/>
    <x v="6"/>
    <x v="387"/>
    <x v="6"/>
    <x v="5"/>
    <x v="0"/>
    <n v="0"/>
    <n v="0"/>
    <x v="0"/>
    <x v="0"/>
    <n v="0"/>
    <n v="0"/>
  </r>
  <r>
    <x v="110"/>
    <x v="3"/>
    <x v="0"/>
    <x v="22"/>
    <x v="125"/>
    <x v="10"/>
    <x v="0"/>
    <x v="0"/>
    <n v="150"/>
    <n v="0"/>
    <x v="0"/>
    <x v="0"/>
    <n v="0"/>
    <n v="0"/>
  </r>
  <r>
    <x v="110"/>
    <x v="3"/>
    <x v="0"/>
    <x v="6"/>
    <x v="24"/>
    <x v="6"/>
    <x v="2"/>
    <x v="2"/>
    <n v="0"/>
    <n v="0"/>
    <x v="0"/>
    <x v="0"/>
    <n v="0"/>
    <n v="0"/>
  </r>
  <r>
    <x v="111"/>
    <x v="3"/>
    <x v="0"/>
    <x v="4"/>
    <x v="537"/>
    <x v="10"/>
    <x v="0"/>
    <x v="0"/>
    <n v="3"/>
    <n v="0"/>
    <x v="0"/>
    <x v="0"/>
    <n v="0"/>
    <n v="0"/>
  </r>
  <r>
    <x v="110"/>
    <x v="3"/>
    <x v="0"/>
    <x v="3"/>
    <x v="538"/>
    <x v="18"/>
    <x v="0"/>
    <x v="0"/>
    <n v="0"/>
    <n v="0"/>
    <x v="0"/>
    <x v="0"/>
    <n v="0"/>
    <n v="0"/>
  </r>
  <r>
    <x v="110"/>
    <x v="3"/>
    <x v="0"/>
    <x v="3"/>
    <x v="243"/>
    <x v="4"/>
    <x v="0"/>
    <x v="0"/>
    <n v="0"/>
    <n v="0"/>
    <x v="0"/>
    <x v="0"/>
    <n v="0"/>
    <n v="0"/>
  </r>
  <r>
    <x v="110"/>
    <x v="3"/>
    <x v="0"/>
    <x v="3"/>
    <x v="517"/>
    <x v="4"/>
    <x v="0"/>
    <x v="0"/>
    <n v="0"/>
    <n v="0"/>
    <x v="0"/>
    <x v="0"/>
    <n v="0"/>
    <n v="0"/>
  </r>
  <r>
    <x v="110"/>
    <x v="3"/>
    <x v="0"/>
    <x v="3"/>
    <x v="515"/>
    <x v="4"/>
    <x v="0"/>
    <x v="0"/>
    <n v="0"/>
    <n v="0"/>
    <x v="0"/>
    <x v="0"/>
    <n v="0"/>
    <n v="0"/>
  </r>
  <r>
    <x v="111"/>
    <x v="3"/>
    <x v="0"/>
    <x v="18"/>
    <x v="531"/>
    <x v="10"/>
    <x v="0"/>
    <x v="0"/>
    <n v="0"/>
    <n v="0"/>
    <x v="0"/>
    <x v="0"/>
    <n v="0"/>
    <n v="0"/>
  </r>
  <r>
    <x v="111"/>
    <x v="3"/>
    <x v="0"/>
    <x v="18"/>
    <x v="539"/>
    <x v="4"/>
    <x v="0"/>
    <x v="0"/>
    <n v="0"/>
    <n v="0"/>
    <x v="0"/>
    <x v="0"/>
    <n v="0"/>
    <n v="0"/>
  </r>
  <r>
    <x v="111"/>
    <x v="3"/>
    <x v="0"/>
    <x v="18"/>
    <x v="540"/>
    <x v="6"/>
    <x v="6"/>
    <x v="3"/>
    <n v="0"/>
    <n v="0"/>
    <x v="0"/>
    <x v="0"/>
    <n v="0"/>
    <n v="0"/>
  </r>
  <r>
    <x v="108"/>
    <x v="3"/>
    <x v="0"/>
    <x v="2"/>
    <x v="7"/>
    <x v="2"/>
    <x v="0"/>
    <x v="0"/>
    <n v="0"/>
    <n v="0"/>
    <x v="0"/>
    <x v="0"/>
    <n v="0"/>
    <n v="0"/>
  </r>
  <r>
    <x v="108"/>
    <x v="3"/>
    <x v="0"/>
    <x v="15"/>
    <x v="77"/>
    <x v="6"/>
    <x v="1"/>
    <x v="0"/>
    <n v="0"/>
    <n v="0"/>
    <x v="0"/>
    <x v="0"/>
    <n v="0"/>
    <n v="0"/>
  </r>
  <r>
    <x v="111"/>
    <x v="3"/>
    <x v="0"/>
    <x v="15"/>
    <x v="77"/>
    <x v="4"/>
    <x v="0"/>
    <x v="0"/>
    <n v="0"/>
    <n v="0"/>
    <x v="0"/>
    <x v="0"/>
    <n v="0"/>
    <n v="0"/>
  </r>
  <r>
    <x v="111"/>
    <x v="3"/>
    <x v="0"/>
    <x v="4"/>
    <x v="275"/>
    <x v="10"/>
    <x v="0"/>
    <x v="0"/>
    <n v="17"/>
    <n v="0"/>
    <x v="0"/>
    <x v="0"/>
    <n v="0"/>
    <n v="0"/>
  </r>
  <r>
    <x v="111"/>
    <x v="3"/>
    <x v="0"/>
    <x v="0"/>
    <x v="518"/>
    <x v="10"/>
    <x v="0"/>
    <x v="0"/>
    <n v="40"/>
    <n v="0"/>
    <x v="0"/>
    <x v="0"/>
    <n v="0"/>
    <n v="0"/>
  </r>
  <r>
    <x v="111"/>
    <x v="3"/>
    <x v="0"/>
    <x v="18"/>
    <x v="167"/>
    <x v="10"/>
    <x v="0"/>
    <x v="0"/>
    <n v="0"/>
    <n v="0"/>
    <x v="0"/>
    <x v="0"/>
    <n v="0"/>
    <n v="0"/>
  </r>
  <r>
    <x v="111"/>
    <x v="3"/>
    <x v="0"/>
    <x v="19"/>
    <x v="541"/>
    <x v="4"/>
    <x v="0"/>
    <x v="0"/>
    <n v="0"/>
    <n v="0"/>
    <x v="0"/>
    <x v="0"/>
    <n v="0"/>
    <n v="0"/>
  </r>
  <r>
    <x v="111"/>
    <x v="3"/>
    <x v="0"/>
    <x v="5"/>
    <x v="153"/>
    <x v="10"/>
    <x v="0"/>
    <x v="0"/>
    <n v="0"/>
    <n v="0"/>
    <x v="0"/>
    <x v="0"/>
    <n v="0"/>
    <n v="0"/>
  </r>
  <r>
    <x v="110"/>
    <x v="3"/>
    <x v="0"/>
    <x v="19"/>
    <x v="226"/>
    <x v="10"/>
    <x v="0"/>
    <x v="0"/>
    <n v="0"/>
    <n v="0"/>
    <x v="0"/>
    <x v="0"/>
    <n v="0"/>
    <n v="0"/>
  </r>
  <r>
    <x v="111"/>
    <x v="3"/>
    <x v="0"/>
    <x v="19"/>
    <x v="542"/>
    <x v="9"/>
    <x v="0"/>
    <x v="0"/>
    <n v="0"/>
    <n v="0"/>
    <x v="0"/>
    <x v="0"/>
    <n v="0"/>
    <n v="0"/>
  </r>
  <r>
    <x v="111"/>
    <x v="3"/>
    <x v="0"/>
    <x v="19"/>
    <x v="448"/>
    <x v="4"/>
    <x v="0"/>
    <x v="0"/>
    <n v="0"/>
    <n v="0"/>
    <x v="0"/>
    <x v="0"/>
    <n v="0"/>
    <n v="0"/>
  </r>
  <r>
    <x v="111"/>
    <x v="3"/>
    <x v="0"/>
    <x v="19"/>
    <x v="536"/>
    <x v="4"/>
    <x v="0"/>
    <x v="0"/>
    <n v="1"/>
    <n v="0"/>
    <x v="0"/>
    <x v="0"/>
    <n v="0"/>
    <n v="0"/>
  </r>
  <r>
    <x v="111"/>
    <x v="3"/>
    <x v="0"/>
    <x v="27"/>
    <x v="185"/>
    <x v="6"/>
    <x v="0"/>
    <x v="3"/>
    <n v="0"/>
    <n v="0"/>
    <x v="0"/>
    <x v="0"/>
    <n v="0"/>
    <n v="0"/>
  </r>
  <r>
    <x v="110"/>
    <x v="3"/>
    <x v="0"/>
    <x v="28"/>
    <x v="297"/>
    <x v="4"/>
    <x v="0"/>
    <x v="0"/>
    <n v="4"/>
    <n v="0"/>
    <x v="0"/>
    <x v="0"/>
    <n v="0"/>
    <n v="0"/>
  </r>
  <r>
    <x v="111"/>
    <x v="3"/>
    <x v="0"/>
    <x v="28"/>
    <x v="543"/>
    <x v="4"/>
    <x v="0"/>
    <x v="0"/>
    <n v="0"/>
    <n v="0"/>
    <x v="0"/>
    <x v="0"/>
    <n v="0"/>
    <n v="0"/>
  </r>
  <r>
    <x v="111"/>
    <x v="3"/>
    <x v="0"/>
    <x v="28"/>
    <x v="525"/>
    <x v="4"/>
    <x v="0"/>
    <x v="0"/>
    <n v="0"/>
    <n v="0"/>
    <x v="0"/>
    <x v="0"/>
    <n v="0"/>
    <n v="0"/>
  </r>
  <r>
    <x v="111"/>
    <x v="3"/>
    <x v="0"/>
    <x v="28"/>
    <x v="228"/>
    <x v="4"/>
    <x v="0"/>
    <x v="0"/>
    <n v="0"/>
    <n v="0"/>
    <x v="0"/>
    <x v="0"/>
    <n v="0"/>
    <n v="0"/>
  </r>
  <r>
    <x v="112"/>
    <x v="3"/>
    <x v="0"/>
    <x v="5"/>
    <x v="153"/>
    <x v="2"/>
    <x v="0"/>
    <x v="0"/>
    <n v="0"/>
    <n v="0"/>
    <x v="22"/>
    <x v="0"/>
    <n v="0"/>
    <n v="0"/>
  </r>
  <r>
    <x v="108"/>
    <x v="3"/>
    <x v="0"/>
    <x v="4"/>
    <x v="239"/>
    <x v="4"/>
    <x v="0"/>
    <x v="0"/>
    <n v="11"/>
    <n v="0"/>
    <x v="0"/>
    <x v="0"/>
    <n v="0"/>
    <n v="0"/>
  </r>
  <r>
    <x v="111"/>
    <x v="3"/>
    <x v="0"/>
    <x v="4"/>
    <x v="368"/>
    <x v="9"/>
    <x v="0"/>
    <x v="0"/>
    <n v="16"/>
    <n v="0"/>
    <x v="0"/>
    <x v="0"/>
    <n v="0"/>
    <n v="0"/>
  </r>
  <r>
    <x v="112"/>
    <x v="3"/>
    <x v="0"/>
    <x v="0"/>
    <x v="344"/>
    <x v="23"/>
    <x v="0"/>
    <x v="3"/>
    <n v="0"/>
    <n v="0"/>
    <x v="0"/>
    <x v="0"/>
    <n v="0"/>
    <n v="0"/>
  </r>
  <r>
    <x v="111"/>
    <x v="3"/>
    <x v="0"/>
    <x v="19"/>
    <x v="544"/>
    <x v="10"/>
    <x v="1"/>
    <x v="0"/>
    <n v="0"/>
    <n v="0"/>
    <x v="0"/>
    <x v="0"/>
    <n v="0"/>
    <n v="0"/>
  </r>
  <r>
    <x v="112"/>
    <x v="3"/>
    <x v="0"/>
    <x v="1"/>
    <x v="1"/>
    <x v="9"/>
    <x v="0"/>
    <x v="0"/>
    <n v="0"/>
    <n v="0"/>
    <x v="0"/>
    <x v="0"/>
    <n v="0"/>
    <n v="0"/>
  </r>
  <r>
    <x v="112"/>
    <x v="3"/>
    <x v="0"/>
    <x v="19"/>
    <x v="524"/>
    <x v="4"/>
    <x v="0"/>
    <x v="0"/>
    <n v="0"/>
    <n v="0"/>
    <x v="0"/>
    <x v="0"/>
    <n v="0"/>
    <n v="0"/>
  </r>
  <r>
    <x v="112"/>
    <x v="3"/>
    <x v="0"/>
    <x v="19"/>
    <x v="536"/>
    <x v="4"/>
    <x v="0"/>
    <x v="0"/>
    <n v="0"/>
    <n v="0"/>
    <x v="0"/>
    <x v="0"/>
    <n v="0"/>
    <n v="0"/>
  </r>
  <r>
    <x v="112"/>
    <x v="3"/>
    <x v="0"/>
    <x v="19"/>
    <x v="545"/>
    <x v="4"/>
    <x v="0"/>
    <x v="0"/>
    <n v="0"/>
    <n v="0"/>
    <x v="0"/>
    <x v="0"/>
    <n v="0"/>
    <n v="0"/>
  </r>
  <r>
    <x v="113"/>
    <x v="3"/>
    <x v="0"/>
    <x v="18"/>
    <x v="546"/>
    <x v="10"/>
    <x v="0"/>
    <x v="0"/>
    <n v="0"/>
    <n v="0"/>
    <x v="0"/>
    <x v="0"/>
    <n v="0"/>
    <n v="0"/>
  </r>
  <r>
    <x v="113"/>
    <x v="3"/>
    <x v="0"/>
    <x v="18"/>
    <x v="540"/>
    <x v="4"/>
    <x v="0"/>
    <x v="0"/>
    <n v="0"/>
    <n v="0"/>
    <x v="0"/>
    <x v="0"/>
    <n v="0"/>
    <n v="0"/>
  </r>
  <r>
    <x v="113"/>
    <x v="3"/>
    <x v="0"/>
    <x v="4"/>
    <x v="503"/>
    <x v="4"/>
    <x v="0"/>
    <x v="0"/>
    <n v="0"/>
    <n v="0"/>
    <x v="0"/>
    <x v="0"/>
    <n v="0"/>
    <n v="0"/>
  </r>
  <r>
    <x v="112"/>
    <x v="3"/>
    <x v="0"/>
    <x v="3"/>
    <x v="515"/>
    <x v="10"/>
    <x v="0"/>
    <x v="0"/>
    <n v="0"/>
    <n v="0"/>
    <x v="0"/>
    <x v="0"/>
    <n v="0"/>
    <n v="0"/>
  </r>
  <r>
    <x v="113"/>
    <x v="3"/>
    <x v="0"/>
    <x v="25"/>
    <x v="383"/>
    <x v="10"/>
    <x v="0"/>
    <x v="0"/>
    <n v="4"/>
    <n v="0"/>
    <x v="0"/>
    <x v="0"/>
    <n v="0"/>
    <n v="0"/>
  </r>
  <r>
    <x v="113"/>
    <x v="3"/>
    <x v="0"/>
    <x v="25"/>
    <x v="147"/>
    <x v="4"/>
    <x v="0"/>
    <x v="0"/>
    <n v="0"/>
    <n v="0"/>
    <x v="0"/>
    <x v="0"/>
    <n v="0"/>
    <n v="0"/>
  </r>
  <r>
    <x v="113"/>
    <x v="3"/>
    <x v="0"/>
    <x v="18"/>
    <x v="522"/>
    <x v="10"/>
    <x v="0"/>
    <x v="0"/>
    <n v="0"/>
    <n v="0"/>
    <x v="0"/>
    <x v="0"/>
    <n v="0"/>
    <n v="0"/>
  </r>
  <r>
    <x v="113"/>
    <x v="3"/>
    <x v="0"/>
    <x v="14"/>
    <x v="547"/>
    <x v="0"/>
    <x v="0"/>
    <x v="0"/>
    <n v="1"/>
    <n v="1"/>
    <x v="0"/>
    <x v="0"/>
    <n v="0"/>
    <n v="0"/>
  </r>
  <r>
    <x v="113"/>
    <x v="3"/>
    <x v="0"/>
    <x v="28"/>
    <x v="228"/>
    <x v="4"/>
    <x v="0"/>
    <x v="0"/>
    <n v="0"/>
    <n v="0"/>
    <x v="0"/>
    <x v="0"/>
    <n v="0"/>
    <n v="0"/>
  </r>
  <r>
    <x v="113"/>
    <x v="3"/>
    <x v="0"/>
    <x v="14"/>
    <x v="74"/>
    <x v="2"/>
    <x v="0"/>
    <x v="0"/>
    <n v="0"/>
    <n v="0"/>
    <x v="14"/>
    <x v="0"/>
    <n v="0"/>
    <n v="0"/>
  </r>
  <r>
    <x v="113"/>
    <x v="3"/>
    <x v="0"/>
    <x v="17"/>
    <x v="88"/>
    <x v="4"/>
    <x v="1"/>
    <x v="1"/>
    <n v="0"/>
    <n v="0"/>
    <x v="0"/>
    <x v="0"/>
    <n v="0"/>
    <n v="0"/>
  </r>
  <r>
    <x v="113"/>
    <x v="3"/>
    <x v="0"/>
    <x v="25"/>
    <x v="263"/>
    <x v="10"/>
    <x v="0"/>
    <x v="12"/>
    <n v="18"/>
    <n v="0"/>
    <x v="0"/>
    <x v="0"/>
    <n v="0"/>
    <n v="0"/>
  </r>
  <r>
    <x v="113"/>
    <x v="3"/>
    <x v="0"/>
    <x v="17"/>
    <x v="288"/>
    <x v="4"/>
    <x v="0"/>
    <x v="0"/>
    <n v="0"/>
    <n v="0"/>
    <x v="0"/>
    <x v="0"/>
    <n v="0"/>
    <n v="0"/>
  </r>
  <r>
    <x v="113"/>
    <x v="3"/>
    <x v="0"/>
    <x v="28"/>
    <x v="228"/>
    <x v="4"/>
    <x v="0"/>
    <x v="0"/>
    <n v="0"/>
    <n v="0"/>
    <x v="0"/>
    <x v="0"/>
    <n v="0"/>
    <n v="0"/>
  </r>
  <r>
    <x v="113"/>
    <x v="3"/>
    <x v="0"/>
    <x v="6"/>
    <x v="175"/>
    <x v="10"/>
    <x v="0"/>
    <x v="0"/>
    <n v="0"/>
    <n v="0"/>
    <x v="0"/>
    <x v="0"/>
    <n v="0"/>
    <n v="0"/>
  </r>
  <r>
    <x v="113"/>
    <x v="3"/>
    <x v="0"/>
    <x v="6"/>
    <x v="423"/>
    <x v="10"/>
    <x v="0"/>
    <x v="0"/>
    <n v="0"/>
    <n v="0"/>
    <x v="0"/>
    <x v="0"/>
    <n v="0"/>
    <n v="0"/>
  </r>
  <r>
    <x v="112"/>
    <x v="3"/>
    <x v="0"/>
    <x v="4"/>
    <x v="116"/>
    <x v="10"/>
    <x v="0"/>
    <x v="0"/>
    <n v="20"/>
    <n v="0"/>
    <x v="0"/>
    <x v="0"/>
    <n v="0"/>
    <n v="0"/>
  </r>
  <r>
    <x v="112"/>
    <x v="3"/>
    <x v="0"/>
    <x v="4"/>
    <x v="179"/>
    <x v="4"/>
    <x v="0"/>
    <x v="0"/>
    <n v="0"/>
    <n v="0"/>
    <x v="0"/>
    <x v="0"/>
    <n v="0"/>
    <n v="0"/>
  </r>
  <r>
    <x v="113"/>
    <x v="3"/>
    <x v="0"/>
    <x v="29"/>
    <x v="253"/>
    <x v="9"/>
    <x v="0"/>
    <x v="0"/>
    <n v="4"/>
    <n v="0"/>
    <x v="0"/>
    <x v="0"/>
    <n v="0"/>
    <n v="0"/>
  </r>
  <r>
    <x v="113"/>
    <x v="3"/>
    <x v="0"/>
    <x v="11"/>
    <x v="548"/>
    <x v="10"/>
    <x v="0"/>
    <x v="0"/>
    <n v="3"/>
    <n v="0"/>
    <x v="0"/>
    <x v="0"/>
    <n v="0"/>
    <n v="0"/>
  </r>
  <r>
    <x v="113"/>
    <x v="3"/>
    <x v="0"/>
    <x v="11"/>
    <x v="549"/>
    <x v="10"/>
    <x v="0"/>
    <x v="0"/>
    <n v="4"/>
    <n v="0"/>
    <x v="0"/>
    <x v="0"/>
    <n v="0"/>
    <n v="0"/>
  </r>
  <r>
    <x v="114"/>
    <x v="3"/>
    <x v="0"/>
    <x v="0"/>
    <x v="12"/>
    <x v="6"/>
    <x v="7"/>
    <x v="18"/>
    <n v="0"/>
    <n v="0"/>
    <x v="0"/>
    <x v="0"/>
    <n v="0"/>
    <n v="0"/>
  </r>
  <r>
    <x v="113"/>
    <x v="3"/>
    <x v="0"/>
    <x v="4"/>
    <x v="36"/>
    <x v="2"/>
    <x v="0"/>
    <x v="0"/>
    <n v="0"/>
    <n v="0"/>
    <x v="4"/>
    <x v="0"/>
    <n v="0"/>
    <n v="0"/>
  </r>
  <r>
    <x v="113"/>
    <x v="3"/>
    <x v="0"/>
    <x v="6"/>
    <x v="237"/>
    <x v="4"/>
    <x v="0"/>
    <x v="0"/>
    <n v="0"/>
    <n v="0"/>
    <x v="0"/>
    <x v="0"/>
    <n v="0"/>
    <n v="0"/>
  </r>
  <r>
    <x v="113"/>
    <x v="3"/>
    <x v="0"/>
    <x v="6"/>
    <x v="128"/>
    <x v="18"/>
    <x v="0"/>
    <x v="0"/>
    <n v="0"/>
    <n v="0"/>
    <x v="0"/>
    <x v="0"/>
    <n v="0"/>
    <n v="0"/>
  </r>
  <r>
    <x v="113"/>
    <x v="3"/>
    <x v="0"/>
    <x v="6"/>
    <x v="550"/>
    <x v="18"/>
    <x v="0"/>
    <x v="0"/>
    <n v="0"/>
    <n v="0"/>
    <x v="0"/>
    <x v="0"/>
    <n v="0"/>
    <n v="0"/>
  </r>
  <r>
    <x v="113"/>
    <x v="3"/>
    <x v="0"/>
    <x v="6"/>
    <x v="551"/>
    <x v="18"/>
    <x v="0"/>
    <x v="0"/>
    <n v="0"/>
    <n v="0"/>
    <x v="0"/>
    <x v="0"/>
    <n v="0"/>
    <n v="0"/>
  </r>
  <r>
    <x v="113"/>
    <x v="3"/>
    <x v="0"/>
    <x v="6"/>
    <x v="552"/>
    <x v="18"/>
    <x v="0"/>
    <x v="0"/>
    <n v="0"/>
    <n v="0"/>
    <x v="0"/>
    <x v="0"/>
    <n v="0"/>
    <n v="0"/>
  </r>
  <r>
    <x v="114"/>
    <x v="3"/>
    <x v="0"/>
    <x v="16"/>
    <x v="152"/>
    <x v="2"/>
    <x v="0"/>
    <x v="0"/>
    <n v="0"/>
    <n v="0"/>
    <x v="2"/>
    <x v="0"/>
    <n v="0"/>
    <n v="0"/>
  </r>
  <r>
    <x v="114"/>
    <x v="3"/>
    <x v="0"/>
    <x v="4"/>
    <x v="90"/>
    <x v="4"/>
    <x v="0"/>
    <x v="0"/>
    <n v="1"/>
    <n v="0"/>
    <x v="0"/>
    <x v="0"/>
    <n v="0"/>
    <n v="0"/>
  </r>
  <r>
    <x v="115"/>
    <x v="3"/>
    <x v="0"/>
    <x v="2"/>
    <x v="336"/>
    <x v="2"/>
    <x v="0"/>
    <x v="0"/>
    <n v="0"/>
    <n v="0"/>
    <x v="0"/>
    <x v="0"/>
    <n v="0"/>
    <n v="0"/>
  </r>
  <r>
    <x v="115"/>
    <x v="3"/>
    <x v="0"/>
    <x v="0"/>
    <x v="553"/>
    <x v="4"/>
    <x v="0"/>
    <x v="0"/>
    <n v="0"/>
    <n v="10"/>
    <x v="0"/>
    <x v="0"/>
    <n v="0"/>
    <n v="0"/>
  </r>
  <r>
    <x v="116"/>
    <x v="3"/>
    <x v="0"/>
    <x v="4"/>
    <x v="182"/>
    <x v="6"/>
    <x v="0"/>
    <x v="15"/>
    <n v="0"/>
    <n v="0"/>
    <x v="0"/>
    <x v="0"/>
    <n v="0"/>
    <n v="0"/>
  </r>
  <r>
    <x v="115"/>
    <x v="3"/>
    <x v="0"/>
    <x v="20"/>
    <x v="120"/>
    <x v="9"/>
    <x v="0"/>
    <x v="0"/>
    <n v="19"/>
    <n v="0"/>
    <x v="0"/>
    <x v="0"/>
    <n v="0"/>
    <n v="0"/>
  </r>
  <r>
    <x v="103"/>
    <x v="3"/>
    <x v="0"/>
    <x v="24"/>
    <x v="409"/>
    <x v="17"/>
    <x v="0"/>
    <x v="0"/>
    <n v="0"/>
    <n v="0"/>
    <x v="0"/>
    <x v="0"/>
    <n v="0"/>
    <n v="0"/>
  </r>
  <r>
    <x v="116"/>
    <x v="3"/>
    <x v="0"/>
    <x v="0"/>
    <x v="554"/>
    <x v="3"/>
    <x v="0"/>
    <x v="0"/>
    <n v="2"/>
    <n v="2"/>
    <x v="0"/>
    <x v="0"/>
    <n v="0"/>
    <n v="0"/>
  </r>
  <r>
    <x v="114"/>
    <x v="3"/>
    <x v="0"/>
    <x v="4"/>
    <x v="527"/>
    <x v="10"/>
    <x v="0"/>
    <x v="0"/>
    <n v="10"/>
    <n v="0"/>
    <x v="0"/>
    <x v="0"/>
    <n v="0"/>
    <n v="0"/>
  </r>
  <r>
    <x v="115"/>
    <x v="3"/>
    <x v="0"/>
    <x v="15"/>
    <x v="555"/>
    <x v="4"/>
    <x v="0"/>
    <x v="0"/>
    <n v="0"/>
    <n v="0"/>
    <x v="0"/>
    <x v="0"/>
    <n v="0"/>
    <n v="0"/>
  </r>
  <r>
    <x v="117"/>
    <x v="3"/>
    <x v="0"/>
    <x v="30"/>
    <x v="334"/>
    <x v="0"/>
    <x v="0"/>
    <x v="0"/>
    <n v="0"/>
    <n v="0"/>
    <x v="0"/>
    <x v="0"/>
    <n v="0"/>
    <n v="0"/>
  </r>
  <r>
    <x v="117"/>
    <x v="3"/>
    <x v="0"/>
    <x v="11"/>
    <x v="48"/>
    <x v="18"/>
    <x v="5"/>
    <x v="9"/>
    <n v="0"/>
    <n v="0"/>
    <x v="0"/>
    <x v="0"/>
    <n v="0"/>
    <n v="0"/>
  </r>
  <r>
    <x v="118"/>
    <x v="3"/>
    <x v="0"/>
    <x v="3"/>
    <x v="517"/>
    <x v="4"/>
    <x v="0"/>
    <x v="0"/>
    <n v="18"/>
    <n v="0"/>
    <x v="0"/>
    <x v="0"/>
    <n v="0"/>
    <n v="0"/>
  </r>
  <r>
    <x v="118"/>
    <x v="3"/>
    <x v="0"/>
    <x v="2"/>
    <x v="244"/>
    <x v="2"/>
    <x v="0"/>
    <x v="0"/>
    <n v="0"/>
    <n v="0"/>
    <x v="0"/>
    <x v="0"/>
    <n v="0"/>
    <n v="0"/>
  </r>
  <r>
    <x v="118"/>
    <x v="3"/>
    <x v="0"/>
    <x v="4"/>
    <x v="556"/>
    <x v="4"/>
    <x v="0"/>
    <x v="0"/>
    <n v="0"/>
    <n v="0"/>
    <x v="0"/>
    <x v="0"/>
    <n v="0"/>
    <n v="0"/>
  </r>
  <r>
    <x v="118"/>
    <x v="3"/>
    <x v="0"/>
    <x v="25"/>
    <x v="557"/>
    <x v="9"/>
    <x v="0"/>
    <x v="0"/>
    <n v="6"/>
    <n v="0"/>
    <x v="0"/>
    <x v="0"/>
    <n v="0"/>
    <n v="0"/>
  </r>
  <r>
    <x v="119"/>
    <x v="3"/>
    <x v="0"/>
    <x v="13"/>
    <x v="73"/>
    <x v="3"/>
    <x v="0"/>
    <x v="1"/>
    <n v="1"/>
    <n v="1"/>
    <x v="0"/>
    <x v="0"/>
    <n v="0"/>
    <n v="0"/>
  </r>
  <r>
    <x v="112"/>
    <x v="3"/>
    <x v="0"/>
    <x v="19"/>
    <x v="160"/>
    <x v="4"/>
    <x v="0"/>
    <x v="0"/>
    <n v="0"/>
    <n v="0"/>
    <x v="0"/>
    <x v="0"/>
    <n v="0"/>
    <n v="0"/>
  </r>
  <r>
    <x v="115"/>
    <x v="3"/>
    <x v="0"/>
    <x v="24"/>
    <x v="311"/>
    <x v="10"/>
    <x v="1"/>
    <x v="12"/>
    <n v="192"/>
    <n v="4"/>
    <x v="85"/>
    <x v="36"/>
    <n v="2246400000"/>
    <n v="174"/>
  </r>
  <r>
    <x v="119"/>
    <x v="3"/>
    <x v="0"/>
    <x v="4"/>
    <x v="308"/>
    <x v="0"/>
    <x v="0"/>
    <x v="0"/>
    <n v="1"/>
    <n v="0"/>
    <x v="0"/>
    <x v="0"/>
    <n v="0"/>
    <n v="0"/>
  </r>
  <r>
    <x v="119"/>
    <x v="3"/>
    <x v="0"/>
    <x v="4"/>
    <x v="37"/>
    <x v="2"/>
    <x v="0"/>
    <x v="0"/>
    <n v="0"/>
    <n v="0"/>
    <x v="14"/>
    <x v="0"/>
    <n v="0"/>
    <n v="0"/>
  </r>
  <r>
    <x v="119"/>
    <x v="3"/>
    <x v="0"/>
    <x v="23"/>
    <x v="135"/>
    <x v="9"/>
    <x v="0"/>
    <x v="0"/>
    <n v="10"/>
    <n v="0"/>
    <x v="0"/>
    <x v="0"/>
    <n v="0"/>
    <n v="0"/>
  </r>
  <r>
    <x v="118"/>
    <x v="3"/>
    <x v="0"/>
    <x v="19"/>
    <x v="236"/>
    <x v="0"/>
    <x v="0"/>
    <x v="0"/>
    <n v="1"/>
    <n v="0"/>
    <x v="0"/>
    <x v="0"/>
    <n v="0"/>
    <n v="0"/>
  </r>
  <r>
    <x v="120"/>
    <x v="4"/>
    <x v="0"/>
    <x v="15"/>
    <x v="105"/>
    <x v="0"/>
    <x v="0"/>
    <x v="0"/>
    <n v="0"/>
    <n v="0"/>
    <x v="0"/>
    <x v="0"/>
    <n v="0"/>
    <n v="0"/>
  </r>
  <r>
    <x v="111"/>
    <x v="3"/>
    <x v="0"/>
    <x v="24"/>
    <x v="558"/>
    <x v="10"/>
    <x v="0"/>
    <x v="0"/>
    <n v="1487"/>
    <n v="4"/>
    <x v="86"/>
    <x v="37"/>
    <n v="4680000000"/>
    <n v="0"/>
  </r>
  <r>
    <x v="120"/>
    <x v="4"/>
    <x v="0"/>
    <x v="19"/>
    <x v="236"/>
    <x v="9"/>
    <x v="0"/>
    <x v="0"/>
    <n v="3"/>
    <n v="0"/>
    <x v="0"/>
    <x v="0"/>
    <n v="0"/>
    <n v="0"/>
  </r>
  <r>
    <x v="120"/>
    <x v="4"/>
    <x v="0"/>
    <x v="29"/>
    <x v="253"/>
    <x v="2"/>
    <x v="0"/>
    <x v="0"/>
    <n v="0"/>
    <n v="0"/>
    <x v="11"/>
    <x v="0"/>
    <n v="0"/>
    <n v="0"/>
  </r>
  <r>
    <x v="120"/>
    <x v="4"/>
    <x v="0"/>
    <x v="29"/>
    <x v="253"/>
    <x v="2"/>
    <x v="0"/>
    <x v="0"/>
    <n v="0"/>
    <n v="0"/>
    <x v="2"/>
    <x v="0"/>
    <n v="0"/>
    <n v="0"/>
  </r>
  <r>
    <x v="120"/>
    <x v="4"/>
    <x v="0"/>
    <x v="26"/>
    <x v="379"/>
    <x v="0"/>
    <x v="0"/>
    <x v="1"/>
    <n v="16"/>
    <n v="7"/>
    <x v="0"/>
    <x v="0"/>
    <n v="0"/>
    <n v="0"/>
  </r>
  <r>
    <x v="93"/>
    <x v="3"/>
    <x v="0"/>
    <x v="9"/>
    <x v="33"/>
    <x v="4"/>
    <x v="0"/>
    <x v="0"/>
    <n v="0"/>
    <n v="0"/>
    <x v="0"/>
    <x v="0"/>
    <n v="0"/>
    <n v="0"/>
  </r>
  <r>
    <x v="119"/>
    <x v="3"/>
    <x v="0"/>
    <x v="9"/>
    <x v="559"/>
    <x v="2"/>
    <x v="0"/>
    <x v="0"/>
    <n v="0"/>
    <n v="0"/>
    <x v="2"/>
    <x v="0"/>
    <n v="0"/>
    <n v="0"/>
  </r>
  <r>
    <x v="121"/>
    <x v="4"/>
    <x v="0"/>
    <x v="19"/>
    <x v="463"/>
    <x v="0"/>
    <x v="0"/>
    <x v="0"/>
    <n v="0"/>
    <n v="0"/>
    <x v="0"/>
    <x v="0"/>
    <n v="0"/>
    <n v="0"/>
  </r>
  <r>
    <x v="121"/>
    <x v="4"/>
    <x v="0"/>
    <x v="3"/>
    <x v="43"/>
    <x v="3"/>
    <x v="1"/>
    <x v="1"/>
    <n v="0"/>
    <n v="0"/>
    <x v="0"/>
    <x v="0"/>
    <n v="0"/>
    <n v="0"/>
  </r>
  <r>
    <x v="121"/>
    <x v="4"/>
    <x v="0"/>
    <x v="5"/>
    <x v="155"/>
    <x v="2"/>
    <x v="0"/>
    <x v="0"/>
    <n v="0"/>
    <n v="0"/>
    <x v="49"/>
    <x v="0"/>
    <n v="0"/>
    <n v="0"/>
  </r>
  <r>
    <x v="121"/>
    <x v="4"/>
    <x v="0"/>
    <x v="5"/>
    <x v="199"/>
    <x v="2"/>
    <x v="0"/>
    <x v="0"/>
    <n v="0"/>
    <n v="0"/>
    <x v="5"/>
    <x v="0"/>
    <n v="0"/>
    <n v="0"/>
  </r>
  <r>
    <x v="109"/>
    <x v="3"/>
    <x v="0"/>
    <x v="9"/>
    <x v="32"/>
    <x v="10"/>
    <x v="0"/>
    <x v="0"/>
    <n v="1"/>
    <n v="0"/>
    <x v="0"/>
    <x v="0"/>
    <n v="0"/>
    <n v="0"/>
  </r>
  <r>
    <x v="36"/>
    <x v="1"/>
    <x v="0"/>
    <x v="9"/>
    <x v="32"/>
    <x v="4"/>
    <x v="0"/>
    <x v="0"/>
    <n v="3"/>
    <n v="3"/>
    <x v="0"/>
    <x v="0"/>
    <n v="0"/>
    <n v="0"/>
  </r>
  <r>
    <x v="120"/>
    <x v="4"/>
    <x v="0"/>
    <x v="4"/>
    <x v="230"/>
    <x v="2"/>
    <x v="0"/>
    <x v="0"/>
    <n v="0"/>
    <n v="0"/>
    <x v="11"/>
    <x v="0"/>
    <n v="0"/>
    <n v="0"/>
  </r>
  <r>
    <x v="120"/>
    <x v="4"/>
    <x v="0"/>
    <x v="4"/>
    <x v="36"/>
    <x v="2"/>
    <x v="0"/>
    <x v="0"/>
    <n v="0"/>
    <n v="0"/>
    <x v="11"/>
    <x v="0"/>
    <n v="0"/>
    <n v="0"/>
  </r>
  <r>
    <x v="120"/>
    <x v="4"/>
    <x v="0"/>
    <x v="4"/>
    <x v="242"/>
    <x v="2"/>
    <x v="0"/>
    <x v="0"/>
    <n v="0"/>
    <n v="0"/>
    <x v="2"/>
    <x v="0"/>
    <n v="0"/>
    <n v="0"/>
  </r>
  <r>
    <x v="101"/>
    <x v="3"/>
    <x v="0"/>
    <x v="9"/>
    <x v="454"/>
    <x v="3"/>
    <x v="0"/>
    <x v="0"/>
    <n v="1"/>
    <n v="1"/>
    <x v="0"/>
    <x v="0"/>
    <n v="0"/>
    <n v="0"/>
  </r>
  <r>
    <x v="90"/>
    <x v="3"/>
    <x v="0"/>
    <x v="9"/>
    <x v="32"/>
    <x v="9"/>
    <x v="0"/>
    <x v="0"/>
    <n v="0"/>
    <n v="0"/>
    <x v="0"/>
    <x v="0"/>
    <n v="0"/>
    <n v="0"/>
  </r>
  <r>
    <x v="121"/>
    <x v="4"/>
    <x v="0"/>
    <x v="3"/>
    <x v="246"/>
    <x v="2"/>
    <x v="0"/>
    <x v="0"/>
    <n v="0"/>
    <n v="0"/>
    <x v="0"/>
    <x v="0"/>
    <n v="0"/>
    <n v="0"/>
  </r>
  <r>
    <x v="93"/>
    <x v="3"/>
    <x v="0"/>
    <x v="9"/>
    <x v="560"/>
    <x v="4"/>
    <x v="0"/>
    <x v="12"/>
    <n v="1"/>
    <n v="0"/>
    <x v="0"/>
    <x v="0"/>
    <n v="0"/>
    <n v="0"/>
  </r>
  <r>
    <x v="107"/>
    <x v="3"/>
    <x v="0"/>
    <x v="9"/>
    <x v="191"/>
    <x v="10"/>
    <x v="0"/>
    <x v="0"/>
    <n v="1"/>
    <n v="0"/>
    <x v="0"/>
    <x v="0"/>
    <n v="0"/>
    <n v="0"/>
  </r>
  <r>
    <x v="116"/>
    <x v="3"/>
    <x v="0"/>
    <x v="9"/>
    <x v="191"/>
    <x v="4"/>
    <x v="0"/>
    <x v="0"/>
    <n v="1"/>
    <n v="0"/>
    <x v="0"/>
    <x v="0"/>
    <n v="0"/>
    <n v="0"/>
  </r>
  <r>
    <x v="90"/>
    <x v="3"/>
    <x v="0"/>
    <x v="9"/>
    <x v="40"/>
    <x v="4"/>
    <x v="0"/>
    <x v="0"/>
    <n v="1"/>
    <n v="0"/>
    <x v="0"/>
    <x v="0"/>
    <n v="0"/>
    <n v="0"/>
  </r>
  <r>
    <x v="90"/>
    <x v="3"/>
    <x v="0"/>
    <x v="9"/>
    <x v="561"/>
    <x v="4"/>
    <x v="0"/>
    <x v="0"/>
    <n v="5"/>
    <n v="0"/>
    <x v="0"/>
    <x v="0"/>
    <n v="0"/>
    <n v="0"/>
  </r>
  <r>
    <x v="122"/>
    <x v="4"/>
    <x v="0"/>
    <x v="17"/>
    <x v="288"/>
    <x v="2"/>
    <x v="0"/>
    <x v="0"/>
    <n v="0"/>
    <n v="0"/>
    <x v="14"/>
    <x v="0"/>
    <n v="0"/>
    <n v="0"/>
  </r>
  <r>
    <x v="23"/>
    <x v="0"/>
    <x v="0"/>
    <x v="5"/>
    <x v="271"/>
    <x v="2"/>
    <x v="0"/>
    <x v="0"/>
    <n v="0"/>
    <n v="0"/>
    <x v="17"/>
    <x v="0"/>
    <n v="0"/>
    <n v="0"/>
  </r>
  <r>
    <x v="122"/>
    <x v="4"/>
    <x v="0"/>
    <x v="26"/>
    <x v="385"/>
    <x v="9"/>
    <x v="0"/>
    <x v="0"/>
    <n v="7"/>
    <n v="0"/>
    <x v="0"/>
    <x v="0"/>
    <n v="0"/>
    <n v="0"/>
  </r>
  <r>
    <x v="97"/>
    <x v="3"/>
    <x v="0"/>
    <x v="9"/>
    <x v="562"/>
    <x v="2"/>
    <x v="0"/>
    <x v="0"/>
    <n v="0"/>
    <n v="0"/>
    <x v="2"/>
    <x v="0"/>
    <n v="0"/>
    <n v="0"/>
  </r>
  <r>
    <x v="114"/>
    <x v="3"/>
    <x v="0"/>
    <x v="9"/>
    <x v="563"/>
    <x v="4"/>
    <x v="0"/>
    <x v="0"/>
    <n v="0"/>
    <n v="0"/>
    <x v="0"/>
    <x v="0"/>
    <n v="0"/>
    <n v="0"/>
  </r>
  <r>
    <x v="110"/>
    <x v="3"/>
    <x v="0"/>
    <x v="9"/>
    <x v="172"/>
    <x v="4"/>
    <x v="0"/>
    <x v="0"/>
    <n v="0"/>
    <n v="0"/>
    <x v="0"/>
    <x v="0"/>
    <n v="0"/>
    <n v="0"/>
  </r>
  <r>
    <x v="111"/>
    <x v="3"/>
    <x v="0"/>
    <x v="9"/>
    <x v="172"/>
    <x v="4"/>
    <x v="0"/>
    <x v="0"/>
    <n v="0"/>
    <n v="0"/>
    <x v="0"/>
    <x v="0"/>
    <n v="0"/>
    <n v="0"/>
  </r>
  <r>
    <x v="110"/>
    <x v="3"/>
    <x v="0"/>
    <x v="9"/>
    <x v="364"/>
    <x v="10"/>
    <x v="0"/>
    <x v="0"/>
    <n v="6"/>
    <n v="0"/>
    <x v="0"/>
    <x v="0"/>
    <n v="0"/>
    <n v="0"/>
  </r>
  <r>
    <x v="110"/>
    <x v="3"/>
    <x v="0"/>
    <x v="9"/>
    <x v="564"/>
    <x v="4"/>
    <x v="0"/>
    <x v="0"/>
    <n v="0"/>
    <n v="0"/>
    <x v="0"/>
    <x v="0"/>
    <n v="0"/>
    <n v="0"/>
  </r>
  <r>
    <x v="110"/>
    <x v="3"/>
    <x v="0"/>
    <x v="9"/>
    <x v="564"/>
    <x v="4"/>
    <x v="0"/>
    <x v="0"/>
    <n v="0"/>
    <n v="0"/>
    <x v="0"/>
    <x v="0"/>
    <n v="0"/>
    <n v="0"/>
  </r>
  <r>
    <x v="107"/>
    <x v="3"/>
    <x v="0"/>
    <x v="9"/>
    <x v="565"/>
    <x v="4"/>
    <x v="0"/>
    <x v="0"/>
    <n v="0"/>
    <n v="0"/>
    <x v="0"/>
    <x v="0"/>
    <n v="0"/>
    <n v="0"/>
  </r>
  <r>
    <x v="113"/>
    <x v="3"/>
    <x v="0"/>
    <x v="9"/>
    <x v="52"/>
    <x v="4"/>
    <x v="0"/>
    <x v="0"/>
    <n v="0"/>
    <n v="0"/>
    <x v="0"/>
    <x v="0"/>
    <n v="0"/>
    <n v="0"/>
  </r>
  <r>
    <x v="97"/>
    <x v="3"/>
    <x v="0"/>
    <x v="4"/>
    <x v="416"/>
    <x v="9"/>
    <x v="0"/>
    <x v="0"/>
    <n v="10"/>
    <n v="0"/>
    <x v="0"/>
    <x v="0"/>
    <n v="0"/>
    <n v="0"/>
  </r>
  <r>
    <x v="105"/>
    <x v="3"/>
    <x v="0"/>
    <x v="4"/>
    <x v="69"/>
    <x v="9"/>
    <x v="0"/>
    <x v="0"/>
    <n v="67"/>
    <n v="0"/>
    <x v="0"/>
    <x v="0"/>
    <n v="0"/>
    <n v="0"/>
  </r>
  <r>
    <x v="122"/>
    <x v="4"/>
    <x v="0"/>
    <x v="4"/>
    <x v="37"/>
    <x v="2"/>
    <x v="0"/>
    <x v="0"/>
    <n v="0"/>
    <n v="0"/>
    <x v="2"/>
    <x v="0"/>
    <n v="0"/>
    <n v="0"/>
  </r>
  <r>
    <x v="122"/>
    <x v="4"/>
    <x v="0"/>
    <x v="24"/>
    <x v="328"/>
    <x v="4"/>
    <x v="0"/>
    <x v="0"/>
    <n v="0"/>
    <n v="0"/>
    <x v="0"/>
    <x v="0"/>
    <n v="0"/>
    <n v="0"/>
  </r>
  <r>
    <x v="122"/>
    <x v="4"/>
    <x v="0"/>
    <x v="2"/>
    <x v="396"/>
    <x v="2"/>
    <x v="0"/>
    <x v="0"/>
    <n v="0"/>
    <n v="0"/>
    <x v="1"/>
    <x v="0"/>
    <n v="0"/>
    <n v="0"/>
  </r>
  <r>
    <x v="123"/>
    <x v="4"/>
    <x v="0"/>
    <x v="6"/>
    <x v="175"/>
    <x v="0"/>
    <x v="0"/>
    <x v="0"/>
    <n v="12"/>
    <n v="8"/>
    <x v="0"/>
    <x v="0"/>
    <n v="0"/>
    <n v="0"/>
  </r>
  <r>
    <x v="123"/>
    <x v="4"/>
    <x v="0"/>
    <x v="1"/>
    <x v="95"/>
    <x v="0"/>
    <x v="0"/>
    <x v="0"/>
    <n v="1"/>
    <n v="1"/>
    <x v="0"/>
    <x v="0"/>
    <n v="0"/>
    <n v="0"/>
  </r>
  <r>
    <x v="123"/>
    <x v="4"/>
    <x v="0"/>
    <x v="4"/>
    <x v="31"/>
    <x v="6"/>
    <x v="0"/>
    <x v="16"/>
    <n v="0"/>
    <n v="0"/>
    <x v="0"/>
    <x v="0"/>
    <n v="0"/>
    <n v="0"/>
  </r>
  <r>
    <x v="123"/>
    <x v="4"/>
    <x v="0"/>
    <x v="3"/>
    <x v="169"/>
    <x v="2"/>
    <x v="0"/>
    <x v="0"/>
    <n v="0"/>
    <n v="0"/>
    <x v="8"/>
    <x v="0"/>
    <n v="0"/>
    <n v="0"/>
  </r>
  <r>
    <x v="124"/>
    <x v="4"/>
    <x v="0"/>
    <x v="1"/>
    <x v="96"/>
    <x v="0"/>
    <x v="0"/>
    <x v="0"/>
    <n v="2"/>
    <n v="0"/>
    <x v="0"/>
    <x v="0"/>
    <n v="0"/>
    <n v="0"/>
  </r>
  <r>
    <x v="124"/>
    <x v="4"/>
    <x v="0"/>
    <x v="9"/>
    <x v="40"/>
    <x v="2"/>
    <x v="0"/>
    <x v="0"/>
    <n v="0"/>
    <n v="0"/>
    <x v="2"/>
    <x v="0"/>
    <n v="0"/>
    <n v="0"/>
  </r>
  <r>
    <x v="123"/>
    <x v="4"/>
    <x v="0"/>
    <x v="25"/>
    <x v="566"/>
    <x v="9"/>
    <x v="0"/>
    <x v="0"/>
    <n v="0"/>
    <n v="0"/>
    <x v="0"/>
    <x v="0"/>
    <n v="0"/>
    <n v="0"/>
  </r>
  <r>
    <x v="124"/>
    <x v="4"/>
    <x v="0"/>
    <x v="20"/>
    <x v="115"/>
    <x v="2"/>
    <x v="0"/>
    <x v="0"/>
    <n v="0"/>
    <n v="0"/>
    <x v="17"/>
    <x v="0"/>
    <n v="0"/>
    <n v="0"/>
  </r>
  <r>
    <x v="124"/>
    <x v="4"/>
    <x v="0"/>
    <x v="4"/>
    <x v="182"/>
    <x v="2"/>
    <x v="0"/>
    <x v="0"/>
    <n v="0"/>
    <n v="0"/>
    <x v="11"/>
    <x v="0"/>
    <n v="0"/>
    <n v="0"/>
  </r>
  <r>
    <x v="124"/>
    <x v="4"/>
    <x v="0"/>
    <x v="24"/>
    <x v="159"/>
    <x v="2"/>
    <x v="0"/>
    <x v="0"/>
    <n v="0"/>
    <n v="0"/>
    <x v="2"/>
    <x v="0"/>
    <n v="0"/>
    <n v="0"/>
  </r>
  <r>
    <x v="124"/>
    <x v="4"/>
    <x v="0"/>
    <x v="0"/>
    <x v="6"/>
    <x v="2"/>
    <x v="0"/>
    <x v="0"/>
    <n v="0"/>
    <n v="0"/>
    <x v="3"/>
    <x v="0"/>
    <n v="0"/>
    <n v="0"/>
  </r>
  <r>
    <x v="118"/>
    <x v="3"/>
    <x v="0"/>
    <x v="9"/>
    <x v="357"/>
    <x v="4"/>
    <x v="0"/>
    <x v="0"/>
    <n v="0"/>
    <n v="0"/>
    <x v="0"/>
    <x v="38"/>
    <n v="46800000000"/>
    <n v="0"/>
  </r>
  <r>
    <x v="125"/>
    <x v="4"/>
    <x v="0"/>
    <x v="24"/>
    <x v="311"/>
    <x v="0"/>
    <x v="0"/>
    <x v="0"/>
    <n v="0"/>
    <n v="0"/>
    <x v="0"/>
    <x v="0"/>
    <n v="0"/>
    <n v="0"/>
  </r>
  <r>
    <x v="125"/>
    <x v="4"/>
    <x v="0"/>
    <x v="12"/>
    <x v="438"/>
    <x v="6"/>
    <x v="2"/>
    <x v="19"/>
    <n v="0"/>
    <n v="0"/>
    <x v="0"/>
    <x v="0"/>
    <n v="0"/>
    <n v="0"/>
  </r>
  <r>
    <x v="125"/>
    <x v="4"/>
    <x v="0"/>
    <x v="12"/>
    <x v="109"/>
    <x v="6"/>
    <x v="2"/>
    <x v="0"/>
    <n v="0"/>
    <n v="0"/>
    <x v="0"/>
    <x v="0"/>
    <n v="0"/>
    <n v="0"/>
  </r>
  <r>
    <x v="125"/>
    <x v="4"/>
    <x v="0"/>
    <x v="17"/>
    <x v="567"/>
    <x v="5"/>
    <x v="1"/>
    <x v="16"/>
    <n v="0"/>
    <n v="0"/>
    <x v="0"/>
    <x v="0"/>
    <n v="0"/>
    <n v="0"/>
  </r>
  <r>
    <x v="125"/>
    <x v="4"/>
    <x v="0"/>
    <x v="14"/>
    <x v="274"/>
    <x v="9"/>
    <x v="0"/>
    <x v="0"/>
    <n v="1"/>
    <n v="0"/>
    <x v="0"/>
    <x v="0"/>
    <n v="0"/>
    <n v="0"/>
  </r>
  <r>
    <x v="125"/>
    <x v="4"/>
    <x v="0"/>
    <x v="17"/>
    <x v="88"/>
    <x v="0"/>
    <x v="1"/>
    <x v="0"/>
    <n v="3"/>
    <n v="1"/>
    <x v="0"/>
    <x v="0"/>
    <n v="0"/>
    <n v="0"/>
  </r>
  <r>
    <x v="7"/>
    <x v="0"/>
    <x v="0"/>
    <x v="5"/>
    <x v="254"/>
    <x v="2"/>
    <x v="0"/>
    <x v="0"/>
    <n v="0"/>
    <n v="0"/>
    <x v="11"/>
    <x v="0"/>
    <n v="0"/>
    <n v="0"/>
  </r>
  <r>
    <x v="60"/>
    <x v="2"/>
    <x v="0"/>
    <x v="5"/>
    <x v="254"/>
    <x v="2"/>
    <x v="0"/>
    <x v="0"/>
    <n v="0"/>
    <n v="0"/>
    <x v="2"/>
    <x v="0"/>
    <n v="0"/>
    <n v="0"/>
  </r>
  <r>
    <x v="63"/>
    <x v="2"/>
    <x v="0"/>
    <x v="5"/>
    <x v="254"/>
    <x v="0"/>
    <x v="0"/>
    <x v="0"/>
    <n v="1"/>
    <n v="0"/>
    <x v="0"/>
    <x v="0"/>
    <n v="0"/>
    <n v="0"/>
  </r>
  <r>
    <x v="67"/>
    <x v="2"/>
    <x v="0"/>
    <x v="5"/>
    <x v="254"/>
    <x v="2"/>
    <x v="0"/>
    <x v="0"/>
    <n v="0"/>
    <n v="0"/>
    <x v="8"/>
    <x v="0"/>
    <n v="0"/>
    <n v="0"/>
  </r>
  <r>
    <x v="73"/>
    <x v="2"/>
    <x v="0"/>
    <x v="5"/>
    <x v="254"/>
    <x v="0"/>
    <x v="0"/>
    <x v="0"/>
    <n v="0"/>
    <n v="0"/>
    <x v="0"/>
    <x v="0"/>
    <n v="0"/>
    <n v="0"/>
  </r>
  <r>
    <x v="85"/>
    <x v="2"/>
    <x v="0"/>
    <x v="5"/>
    <x v="254"/>
    <x v="0"/>
    <x v="0"/>
    <x v="0"/>
    <n v="1"/>
    <n v="0"/>
    <x v="0"/>
    <x v="0"/>
    <n v="0"/>
    <n v="0"/>
  </r>
  <r>
    <x v="93"/>
    <x v="3"/>
    <x v="0"/>
    <x v="5"/>
    <x v="254"/>
    <x v="2"/>
    <x v="0"/>
    <x v="0"/>
    <n v="0"/>
    <n v="0"/>
    <x v="2"/>
    <x v="0"/>
    <n v="0"/>
    <n v="0"/>
  </r>
  <r>
    <x v="125"/>
    <x v="4"/>
    <x v="0"/>
    <x v="0"/>
    <x v="47"/>
    <x v="2"/>
    <x v="0"/>
    <x v="0"/>
    <n v="0"/>
    <n v="0"/>
    <x v="1"/>
    <x v="0"/>
    <n v="0"/>
    <n v="0"/>
  </r>
  <r>
    <x v="6"/>
    <x v="0"/>
    <x v="0"/>
    <x v="5"/>
    <x v="214"/>
    <x v="2"/>
    <x v="0"/>
    <x v="0"/>
    <n v="0"/>
    <n v="0"/>
    <x v="3"/>
    <x v="0"/>
    <n v="0"/>
    <n v="0"/>
  </r>
  <r>
    <x v="11"/>
    <x v="0"/>
    <x v="0"/>
    <x v="5"/>
    <x v="214"/>
    <x v="2"/>
    <x v="0"/>
    <x v="0"/>
    <n v="0"/>
    <n v="0"/>
    <x v="22"/>
    <x v="0"/>
    <n v="0"/>
    <n v="0"/>
  </r>
  <r>
    <x v="13"/>
    <x v="0"/>
    <x v="0"/>
    <x v="5"/>
    <x v="214"/>
    <x v="2"/>
    <x v="0"/>
    <x v="0"/>
    <n v="0"/>
    <n v="0"/>
    <x v="9"/>
    <x v="0"/>
    <n v="0"/>
    <n v="0"/>
  </r>
  <r>
    <x v="16"/>
    <x v="0"/>
    <x v="0"/>
    <x v="5"/>
    <x v="214"/>
    <x v="2"/>
    <x v="0"/>
    <x v="0"/>
    <n v="0"/>
    <n v="0"/>
    <x v="14"/>
    <x v="0"/>
    <n v="0"/>
    <n v="0"/>
  </r>
  <r>
    <x v="22"/>
    <x v="0"/>
    <x v="0"/>
    <x v="5"/>
    <x v="214"/>
    <x v="2"/>
    <x v="0"/>
    <x v="0"/>
    <n v="0"/>
    <n v="0"/>
    <x v="34"/>
    <x v="0"/>
    <n v="0"/>
    <n v="0"/>
  </r>
  <r>
    <x v="24"/>
    <x v="0"/>
    <x v="0"/>
    <x v="5"/>
    <x v="214"/>
    <x v="2"/>
    <x v="0"/>
    <x v="0"/>
    <n v="0"/>
    <n v="0"/>
    <x v="32"/>
    <x v="0"/>
    <n v="0"/>
    <n v="0"/>
  </r>
  <r>
    <x v="126"/>
    <x v="4"/>
    <x v="0"/>
    <x v="2"/>
    <x v="7"/>
    <x v="2"/>
    <x v="0"/>
    <x v="0"/>
    <n v="0"/>
    <n v="0"/>
    <x v="17"/>
    <x v="0"/>
    <n v="0"/>
    <n v="0"/>
  </r>
  <r>
    <x v="126"/>
    <x v="4"/>
    <x v="0"/>
    <x v="1"/>
    <x v="95"/>
    <x v="0"/>
    <x v="0"/>
    <x v="0"/>
    <n v="1"/>
    <n v="0"/>
    <x v="0"/>
    <x v="0"/>
    <n v="0"/>
    <n v="0"/>
  </r>
  <r>
    <x v="40"/>
    <x v="1"/>
    <x v="0"/>
    <x v="5"/>
    <x v="214"/>
    <x v="2"/>
    <x v="0"/>
    <x v="0"/>
    <n v="0"/>
    <n v="0"/>
    <x v="2"/>
    <x v="0"/>
    <n v="0"/>
    <n v="0"/>
  </r>
  <r>
    <x v="41"/>
    <x v="1"/>
    <x v="0"/>
    <x v="5"/>
    <x v="214"/>
    <x v="2"/>
    <x v="0"/>
    <x v="0"/>
    <n v="0"/>
    <n v="0"/>
    <x v="7"/>
    <x v="0"/>
    <n v="0"/>
    <n v="0"/>
  </r>
  <r>
    <x v="43"/>
    <x v="1"/>
    <x v="0"/>
    <x v="5"/>
    <x v="214"/>
    <x v="2"/>
    <x v="0"/>
    <x v="0"/>
    <n v="0"/>
    <n v="0"/>
    <x v="2"/>
    <x v="0"/>
    <n v="0"/>
    <n v="0"/>
  </r>
  <r>
    <x v="55"/>
    <x v="1"/>
    <x v="0"/>
    <x v="5"/>
    <x v="214"/>
    <x v="2"/>
    <x v="0"/>
    <x v="0"/>
    <n v="0"/>
    <n v="0"/>
    <x v="11"/>
    <x v="0"/>
    <n v="0"/>
    <n v="0"/>
  </r>
  <r>
    <x v="56"/>
    <x v="1"/>
    <x v="0"/>
    <x v="5"/>
    <x v="214"/>
    <x v="0"/>
    <x v="0"/>
    <x v="0"/>
    <n v="1"/>
    <n v="1"/>
    <x v="0"/>
    <x v="0"/>
    <n v="0"/>
    <n v="0"/>
  </r>
  <r>
    <x v="61"/>
    <x v="2"/>
    <x v="0"/>
    <x v="5"/>
    <x v="286"/>
    <x v="2"/>
    <x v="0"/>
    <x v="0"/>
    <n v="0"/>
    <n v="0"/>
    <x v="4"/>
    <x v="0"/>
    <n v="0"/>
    <n v="0"/>
  </r>
  <r>
    <x v="31"/>
    <x v="1"/>
    <x v="0"/>
    <x v="5"/>
    <x v="568"/>
    <x v="0"/>
    <x v="0"/>
    <x v="0"/>
    <n v="1"/>
    <n v="0"/>
    <x v="0"/>
    <x v="0"/>
    <n v="0"/>
    <n v="0"/>
  </r>
  <r>
    <x v="32"/>
    <x v="1"/>
    <x v="0"/>
    <x v="5"/>
    <x v="271"/>
    <x v="2"/>
    <x v="0"/>
    <x v="0"/>
    <n v="0"/>
    <n v="0"/>
    <x v="3"/>
    <x v="0"/>
    <n v="0"/>
    <n v="0"/>
  </r>
  <r>
    <x v="99"/>
    <x v="3"/>
    <x v="0"/>
    <x v="5"/>
    <x v="254"/>
    <x v="2"/>
    <x v="0"/>
    <x v="0"/>
    <n v="0"/>
    <n v="0"/>
    <x v="10"/>
    <x v="0"/>
    <n v="0"/>
    <n v="0"/>
  </r>
  <r>
    <x v="97"/>
    <x v="3"/>
    <x v="0"/>
    <x v="5"/>
    <x v="254"/>
    <x v="0"/>
    <x v="0"/>
    <x v="0"/>
    <n v="0"/>
    <n v="0"/>
    <x v="0"/>
    <x v="0"/>
    <n v="0"/>
    <n v="0"/>
  </r>
  <r>
    <x v="3"/>
    <x v="0"/>
    <x v="0"/>
    <x v="5"/>
    <x v="195"/>
    <x v="2"/>
    <x v="0"/>
    <x v="0"/>
    <n v="0"/>
    <n v="0"/>
    <x v="7"/>
    <x v="0"/>
    <n v="0"/>
    <n v="0"/>
  </r>
  <r>
    <x v="11"/>
    <x v="0"/>
    <x v="0"/>
    <x v="5"/>
    <x v="195"/>
    <x v="2"/>
    <x v="0"/>
    <x v="0"/>
    <n v="0"/>
    <n v="0"/>
    <x v="4"/>
    <x v="0"/>
    <n v="0"/>
    <n v="0"/>
  </r>
  <r>
    <x v="13"/>
    <x v="0"/>
    <x v="0"/>
    <x v="5"/>
    <x v="195"/>
    <x v="2"/>
    <x v="0"/>
    <x v="0"/>
    <n v="0"/>
    <n v="0"/>
    <x v="20"/>
    <x v="0"/>
    <n v="0"/>
    <n v="0"/>
  </r>
  <r>
    <x v="13"/>
    <x v="0"/>
    <x v="0"/>
    <x v="5"/>
    <x v="195"/>
    <x v="2"/>
    <x v="0"/>
    <x v="0"/>
    <n v="0"/>
    <n v="0"/>
    <x v="8"/>
    <x v="0"/>
    <n v="0"/>
    <n v="0"/>
  </r>
  <r>
    <x v="27"/>
    <x v="0"/>
    <x v="0"/>
    <x v="5"/>
    <x v="195"/>
    <x v="0"/>
    <x v="0"/>
    <x v="0"/>
    <n v="1"/>
    <n v="1"/>
    <x v="0"/>
    <x v="0"/>
    <n v="0"/>
    <n v="0"/>
  </r>
  <r>
    <x v="40"/>
    <x v="1"/>
    <x v="0"/>
    <x v="5"/>
    <x v="195"/>
    <x v="2"/>
    <x v="0"/>
    <x v="0"/>
    <n v="0"/>
    <n v="0"/>
    <x v="10"/>
    <x v="0"/>
    <n v="0"/>
    <n v="0"/>
  </r>
  <r>
    <x v="41"/>
    <x v="1"/>
    <x v="0"/>
    <x v="5"/>
    <x v="195"/>
    <x v="2"/>
    <x v="0"/>
    <x v="0"/>
    <n v="0"/>
    <n v="0"/>
    <x v="87"/>
    <x v="0"/>
    <n v="0"/>
    <n v="0"/>
  </r>
  <r>
    <x v="56"/>
    <x v="1"/>
    <x v="0"/>
    <x v="5"/>
    <x v="195"/>
    <x v="2"/>
    <x v="0"/>
    <x v="0"/>
    <n v="0"/>
    <n v="0"/>
    <x v="14"/>
    <x v="0"/>
    <n v="0"/>
    <n v="0"/>
  </r>
  <r>
    <x v="72"/>
    <x v="2"/>
    <x v="0"/>
    <x v="5"/>
    <x v="195"/>
    <x v="2"/>
    <x v="0"/>
    <x v="0"/>
    <n v="0"/>
    <n v="0"/>
    <x v="9"/>
    <x v="0"/>
    <n v="0"/>
    <n v="0"/>
  </r>
  <r>
    <x v="85"/>
    <x v="2"/>
    <x v="0"/>
    <x v="5"/>
    <x v="195"/>
    <x v="2"/>
    <x v="0"/>
    <x v="0"/>
    <n v="0"/>
    <n v="0"/>
    <x v="5"/>
    <x v="0"/>
    <n v="0"/>
    <n v="0"/>
  </r>
  <r>
    <x v="104"/>
    <x v="3"/>
    <x v="0"/>
    <x v="5"/>
    <x v="195"/>
    <x v="10"/>
    <x v="0"/>
    <x v="0"/>
    <n v="0"/>
    <n v="0"/>
    <x v="0"/>
    <x v="0"/>
    <n v="0"/>
    <n v="0"/>
  </r>
  <r>
    <x v="123"/>
    <x v="4"/>
    <x v="0"/>
    <x v="5"/>
    <x v="195"/>
    <x v="9"/>
    <x v="0"/>
    <x v="0"/>
    <n v="1"/>
    <n v="0"/>
    <x v="0"/>
    <x v="0"/>
    <n v="0"/>
    <n v="0"/>
  </r>
  <r>
    <x v="127"/>
    <x v="4"/>
    <x v="0"/>
    <x v="0"/>
    <x v="553"/>
    <x v="2"/>
    <x v="0"/>
    <x v="0"/>
    <n v="0"/>
    <n v="0"/>
    <x v="2"/>
    <x v="0"/>
    <n v="0"/>
    <n v="0"/>
  </r>
  <r>
    <x v="127"/>
    <x v="4"/>
    <x v="0"/>
    <x v="14"/>
    <x v="274"/>
    <x v="10"/>
    <x v="0"/>
    <x v="0"/>
    <n v="0"/>
    <n v="0"/>
    <x v="0"/>
    <x v="0"/>
    <n v="0"/>
    <n v="0"/>
  </r>
  <r>
    <x v="126"/>
    <x v="4"/>
    <x v="0"/>
    <x v="4"/>
    <x v="28"/>
    <x v="9"/>
    <x v="0"/>
    <x v="0"/>
    <n v="9"/>
    <n v="0"/>
    <x v="0"/>
    <x v="0"/>
    <n v="0"/>
    <n v="0"/>
  </r>
  <r>
    <x v="81"/>
    <x v="2"/>
    <x v="0"/>
    <x v="19"/>
    <x v="99"/>
    <x v="21"/>
    <x v="0"/>
    <x v="0"/>
    <n v="263"/>
    <n v="0"/>
    <x v="88"/>
    <x v="0"/>
    <n v="0"/>
    <n v="0"/>
  </r>
  <r>
    <x v="125"/>
    <x v="4"/>
    <x v="0"/>
    <x v="4"/>
    <x v="341"/>
    <x v="0"/>
    <x v="0"/>
    <x v="0"/>
    <n v="1"/>
    <n v="0"/>
    <x v="0"/>
    <x v="0"/>
    <n v="0"/>
    <n v="0"/>
  </r>
  <r>
    <x v="127"/>
    <x v="4"/>
    <x v="0"/>
    <x v="14"/>
    <x v="547"/>
    <x v="10"/>
    <x v="0"/>
    <x v="0"/>
    <n v="0"/>
    <n v="0"/>
    <x v="0"/>
    <x v="0"/>
    <n v="0"/>
    <n v="0"/>
  </r>
  <r>
    <x v="127"/>
    <x v="4"/>
    <x v="0"/>
    <x v="21"/>
    <x v="119"/>
    <x v="10"/>
    <x v="0"/>
    <x v="0"/>
    <n v="0"/>
    <n v="0"/>
    <x v="0"/>
    <x v="0"/>
    <n v="0"/>
    <n v="0"/>
  </r>
  <r>
    <x v="127"/>
    <x v="4"/>
    <x v="0"/>
    <x v="4"/>
    <x v="31"/>
    <x v="6"/>
    <x v="0"/>
    <x v="3"/>
    <n v="0"/>
    <n v="0"/>
    <x v="0"/>
    <x v="0"/>
    <n v="0"/>
    <n v="0"/>
  </r>
  <r>
    <x v="127"/>
    <x v="4"/>
    <x v="0"/>
    <x v="3"/>
    <x v="278"/>
    <x v="10"/>
    <x v="0"/>
    <x v="0"/>
    <n v="0"/>
    <n v="0"/>
    <x v="0"/>
    <x v="0"/>
    <n v="0"/>
    <n v="0"/>
  </r>
  <r>
    <x v="127"/>
    <x v="4"/>
    <x v="0"/>
    <x v="21"/>
    <x v="569"/>
    <x v="8"/>
    <x v="7"/>
    <x v="0"/>
    <n v="0"/>
    <n v="0"/>
    <x v="0"/>
    <x v="0"/>
    <n v="0"/>
    <n v="0"/>
  </r>
  <r>
    <x v="128"/>
    <x v="4"/>
    <x v="0"/>
    <x v="0"/>
    <x v="400"/>
    <x v="5"/>
    <x v="1"/>
    <x v="6"/>
    <n v="0"/>
    <n v="0"/>
    <x v="0"/>
    <x v="0"/>
    <n v="0"/>
    <n v="0"/>
  </r>
  <r>
    <x v="127"/>
    <x v="4"/>
    <x v="0"/>
    <x v="18"/>
    <x v="522"/>
    <x v="9"/>
    <x v="0"/>
    <x v="0"/>
    <n v="16"/>
    <n v="0"/>
    <x v="0"/>
    <x v="0"/>
    <n v="0"/>
    <n v="0"/>
  </r>
  <r>
    <x v="128"/>
    <x v="4"/>
    <x v="0"/>
    <x v="21"/>
    <x v="570"/>
    <x v="10"/>
    <x v="0"/>
    <x v="0"/>
    <n v="0"/>
    <n v="0"/>
    <x v="0"/>
    <x v="0"/>
    <n v="0"/>
    <n v="0"/>
  </r>
  <r>
    <x v="128"/>
    <x v="4"/>
    <x v="0"/>
    <x v="13"/>
    <x v="73"/>
    <x v="13"/>
    <x v="0"/>
    <x v="1"/>
    <n v="0"/>
    <n v="0"/>
    <x v="0"/>
    <x v="0"/>
    <n v="0"/>
    <n v="0"/>
  </r>
  <r>
    <x v="119"/>
    <x v="3"/>
    <x v="0"/>
    <x v="12"/>
    <x v="235"/>
    <x v="9"/>
    <x v="0"/>
    <x v="0"/>
    <n v="3"/>
    <n v="0"/>
    <x v="0"/>
    <x v="0"/>
    <n v="0"/>
    <n v="0"/>
  </r>
  <r>
    <x v="41"/>
    <x v="1"/>
    <x v="0"/>
    <x v="5"/>
    <x v="313"/>
    <x v="2"/>
    <x v="0"/>
    <x v="0"/>
    <n v="0"/>
    <n v="0"/>
    <x v="4"/>
    <x v="0"/>
    <n v="0"/>
    <n v="0"/>
  </r>
  <r>
    <x v="44"/>
    <x v="1"/>
    <x v="0"/>
    <x v="5"/>
    <x v="313"/>
    <x v="2"/>
    <x v="0"/>
    <x v="0"/>
    <n v="0"/>
    <n v="0"/>
    <x v="26"/>
    <x v="0"/>
    <n v="0"/>
    <n v="0"/>
  </r>
  <r>
    <x v="52"/>
    <x v="1"/>
    <x v="0"/>
    <x v="5"/>
    <x v="313"/>
    <x v="2"/>
    <x v="0"/>
    <x v="0"/>
    <n v="0"/>
    <n v="0"/>
    <x v="7"/>
    <x v="0"/>
    <n v="0"/>
    <n v="0"/>
  </r>
  <r>
    <x v="57"/>
    <x v="1"/>
    <x v="0"/>
    <x v="5"/>
    <x v="313"/>
    <x v="2"/>
    <x v="0"/>
    <x v="0"/>
    <n v="0"/>
    <n v="0"/>
    <x v="7"/>
    <x v="0"/>
    <n v="0"/>
    <n v="0"/>
  </r>
  <r>
    <x v="60"/>
    <x v="2"/>
    <x v="0"/>
    <x v="5"/>
    <x v="313"/>
    <x v="2"/>
    <x v="0"/>
    <x v="0"/>
    <n v="0"/>
    <n v="0"/>
    <x v="2"/>
    <x v="0"/>
    <n v="0"/>
    <n v="0"/>
  </r>
  <r>
    <x v="61"/>
    <x v="2"/>
    <x v="0"/>
    <x v="5"/>
    <x v="313"/>
    <x v="2"/>
    <x v="0"/>
    <x v="0"/>
    <n v="0"/>
    <n v="0"/>
    <x v="31"/>
    <x v="0"/>
    <n v="0"/>
    <n v="0"/>
  </r>
  <r>
    <x v="63"/>
    <x v="2"/>
    <x v="0"/>
    <x v="5"/>
    <x v="313"/>
    <x v="2"/>
    <x v="0"/>
    <x v="0"/>
    <n v="0"/>
    <n v="0"/>
    <x v="8"/>
    <x v="0"/>
    <n v="0"/>
    <n v="0"/>
  </r>
  <r>
    <x v="128"/>
    <x v="4"/>
    <x v="0"/>
    <x v="0"/>
    <x v="571"/>
    <x v="18"/>
    <x v="2"/>
    <x v="0"/>
    <n v="0"/>
    <n v="0"/>
    <x v="0"/>
    <x v="0"/>
    <n v="0"/>
    <n v="0"/>
  </r>
  <r>
    <x v="16"/>
    <x v="0"/>
    <x v="0"/>
    <x v="5"/>
    <x v="141"/>
    <x v="2"/>
    <x v="0"/>
    <x v="0"/>
    <n v="0"/>
    <n v="0"/>
    <x v="28"/>
    <x v="0"/>
    <n v="0"/>
    <n v="0"/>
  </r>
  <r>
    <x v="129"/>
    <x v="4"/>
    <x v="0"/>
    <x v="1"/>
    <x v="95"/>
    <x v="10"/>
    <x v="0"/>
    <x v="0"/>
    <n v="30"/>
    <n v="0"/>
    <x v="0"/>
    <x v="0"/>
    <n v="0"/>
    <n v="0"/>
  </r>
  <r>
    <x v="128"/>
    <x v="4"/>
    <x v="0"/>
    <x v="3"/>
    <x v="303"/>
    <x v="18"/>
    <x v="0"/>
    <x v="0"/>
    <n v="0"/>
    <n v="0"/>
    <x v="0"/>
    <x v="0"/>
    <n v="0"/>
    <n v="0"/>
  </r>
  <r>
    <x v="129"/>
    <x v="4"/>
    <x v="0"/>
    <x v="17"/>
    <x v="88"/>
    <x v="4"/>
    <x v="0"/>
    <x v="0"/>
    <n v="0"/>
    <n v="0"/>
    <x v="0"/>
    <x v="0"/>
    <n v="0"/>
    <n v="0"/>
  </r>
  <r>
    <x v="129"/>
    <x v="4"/>
    <x v="0"/>
    <x v="13"/>
    <x v="73"/>
    <x v="13"/>
    <x v="5"/>
    <x v="20"/>
    <n v="28"/>
    <n v="0"/>
    <x v="0"/>
    <x v="0"/>
    <n v="0"/>
    <n v="0"/>
  </r>
  <r>
    <x v="129"/>
    <x v="4"/>
    <x v="0"/>
    <x v="8"/>
    <x v="572"/>
    <x v="10"/>
    <x v="0"/>
    <x v="0"/>
    <n v="37"/>
    <n v="0"/>
    <x v="0"/>
    <x v="0"/>
    <n v="0"/>
    <n v="0"/>
  </r>
  <r>
    <x v="129"/>
    <x v="4"/>
    <x v="0"/>
    <x v="3"/>
    <x v="369"/>
    <x v="10"/>
    <x v="0"/>
    <x v="0"/>
    <n v="5"/>
    <n v="0"/>
    <x v="0"/>
    <x v="39"/>
    <n v="936000000"/>
    <n v="0"/>
  </r>
  <r>
    <x v="129"/>
    <x v="4"/>
    <x v="0"/>
    <x v="13"/>
    <x v="73"/>
    <x v="13"/>
    <x v="5"/>
    <x v="21"/>
    <n v="0"/>
    <n v="0"/>
    <x v="0"/>
    <x v="0"/>
    <n v="0"/>
    <n v="0"/>
  </r>
  <r>
    <x v="129"/>
    <x v="4"/>
    <x v="0"/>
    <x v="26"/>
    <x v="161"/>
    <x v="10"/>
    <x v="0"/>
    <x v="0"/>
    <n v="0"/>
    <n v="0"/>
    <x v="0"/>
    <x v="0"/>
    <n v="0"/>
    <n v="0"/>
  </r>
  <r>
    <x v="11"/>
    <x v="0"/>
    <x v="0"/>
    <x v="5"/>
    <x v="199"/>
    <x v="2"/>
    <x v="0"/>
    <x v="0"/>
    <n v="0"/>
    <n v="0"/>
    <x v="89"/>
    <x v="0"/>
    <n v="0"/>
    <n v="0"/>
  </r>
  <r>
    <x v="23"/>
    <x v="0"/>
    <x v="0"/>
    <x v="5"/>
    <x v="199"/>
    <x v="2"/>
    <x v="0"/>
    <x v="0"/>
    <n v="0"/>
    <n v="0"/>
    <x v="10"/>
    <x v="0"/>
    <n v="0"/>
    <n v="0"/>
  </r>
  <r>
    <x v="42"/>
    <x v="1"/>
    <x v="0"/>
    <x v="5"/>
    <x v="199"/>
    <x v="2"/>
    <x v="0"/>
    <x v="0"/>
    <n v="0"/>
    <n v="0"/>
    <x v="14"/>
    <x v="0"/>
    <n v="0"/>
    <n v="0"/>
  </r>
  <r>
    <x v="50"/>
    <x v="1"/>
    <x v="0"/>
    <x v="5"/>
    <x v="199"/>
    <x v="2"/>
    <x v="0"/>
    <x v="0"/>
    <n v="0"/>
    <n v="0"/>
    <x v="24"/>
    <x v="0"/>
    <n v="0"/>
    <n v="0"/>
  </r>
  <r>
    <x v="53"/>
    <x v="1"/>
    <x v="0"/>
    <x v="5"/>
    <x v="199"/>
    <x v="2"/>
    <x v="0"/>
    <x v="0"/>
    <n v="0"/>
    <n v="0"/>
    <x v="42"/>
    <x v="0"/>
    <n v="0"/>
    <n v="0"/>
  </r>
  <r>
    <x v="62"/>
    <x v="2"/>
    <x v="0"/>
    <x v="5"/>
    <x v="199"/>
    <x v="2"/>
    <x v="0"/>
    <x v="0"/>
    <n v="0"/>
    <n v="0"/>
    <x v="57"/>
    <x v="0"/>
    <n v="0"/>
    <n v="0"/>
  </r>
  <r>
    <x v="95"/>
    <x v="3"/>
    <x v="0"/>
    <x v="5"/>
    <x v="199"/>
    <x v="2"/>
    <x v="0"/>
    <x v="0"/>
    <n v="0"/>
    <n v="0"/>
    <x v="22"/>
    <x v="0"/>
    <n v="0"/>
    <n v="0"/>
  </r>
  <r>
    <x v="121"/>
    <x v="4"/>
    <x v="0"/>
    <x v="5"/>
    <x v="199"/>
    <x v="2"/>
    <x v="0"/>
    <x v="0"/>
    <n v="0"/>
    <n v="0"/>
    <x v="10"/>
    <x v="0"/>
    <n v="0"/>
    <n v="0"/>
  </r>
  <r>
    <x v="71"/>
    <x v="2"/>
    <x v="0"/>
    <x v="5"/>
    <x v="199"/>
    <x v="0"/>
    <x v="0"/>
    <x v="0"/>
    <n v="1"/>
    <n v="0"/>
    <x v="0"/>
    <x v="0"/>
    <n v="0"/>
    <n v="0"/>
  </r>
  <r>
    <x v="22"/>
    <x v="0"/>
    <x v="0"/>
    <x v="5"/>
    <x v="45"/>
    <x v="2"/>
    <x v="0"/>
    <x v="0"/>
    <n v="0"/>
    <n v="0"/>
    <x v="90"/>
    <x v="0"/>
    <n v="0"/>
    <n v="0"/>
  </r>
  <r>
    <x v="22"/>
    <x v="0"/>
    <x v="0"/>
    <x v="5"/>
    <x v="45"/>
    <x v="2"/>
    <x v="0"/>
    <x v="0"/>
    <n v="0"/>
    <n v="0"/>
    <x v="31"/>
    <x v="0"/>
    <n v="0"/>
    <n v="0"/>
  </r>
  <r>
    <x v="25"/>
    <x v="0"/>
    <x v="0"/>
    <x v="5"/>
    <x v="45"/>
    <x v="2"/>
    <x v="0"/>
    <x v="0"/>
    <n v="0"/>
    <n v="0"/>
    <x v="13"/>
    <x v="0"/>
    <n v="0"/>
    <n v="0"/>
  </r>
  <r>
    <x v="25"/>
    <x v="0"/>
    <x v="0"/>
    <x v="5"/>
    <x v="45"/>
    <x v="2"/>
    <x v="0"/>
    <x v="0"/>
    <n v="0"/>
    <n v="0"/>
    <x v="30"/>
    <x v="0"/>
    <n v="0"/>
    <n v="0"/>
  </r>
  <r>
    <x v="40"/>
    <x v="1"/>
    <x v="0"/>
    <x v="5"/>
    <x v="45"/>
    <x v="2"/>
    <x v="0"/>
    <x v="0"/>
    <n v="0"/>
    <n v="0"/>
    <x v="32"/>
    <x v="0"/>
    <n v="0"/>
    <n v="0"/>
  </r>
  <r>
    <x v="40"/>
    <x v="1"/>
    <x v="0"/>
    <x v="5"/>
    <x v="45"/>
    <x v="2"/>
    <x v="0"/>
    <x v="0"/>
    <n v="0"/>
    <n v="0"/>
    <x v="6"/>
    <x v="0"/>
    <n v="0"/>
    <n v="0"/>
  </r>
  <r>
    <x v="40"/>
    <x v="1"/>
    <x v="0"/>
    <x v="5"/>
    <x v="45"/>
    <x v="2"/>
    <x v="0"/>
    <x v="0"/>
    <n v="0"/>
    <n v="0"/>
    <x v="13"/>
    <x v="0"/>
    <n v="0"/>
    <n v="0"/>
  </r>
  <r>
    <x v="42"/>
    <x v="1"/>
    <x v="0"/>
    <x v="5"/>
    <x v="45"/>
    <x v="2"/>
    <x v="0"/>
    <x v="0"/>
    <n v="0"/>
    <n v="0"/>
    <x v="13"/>
    <x v="0"/>
    <n v="0"/>
    <n v="0"/>
  </r>
  <r>
    <x v="42"/>
    <x v="1"/>
    <x v="0"/>
    <x v="5"/>
    <x v="45"/>
    <x v="2"/>
    <x v="0"/>
    <x v="0"/>
    <n v="0"/>
    <n v="0"/>
    <x v="62"/>
    <x v="0"/>
    <n v="0"/>
    <n v="0"/>
  </r>
  <r>
    <x v="49"/>
    <x v="1"/>
    <x v="0"/>
    <x v="5"/>
    <x v="45"/>
    <x v="2"/>
    <x v="0"/>
    <x v="0"/>
    <n v="0"/>
    <n v="0"/>
    <x v="31"/>
    <x v="0"/>
    <n v="0"/>
    <n v="0"/>
  </r>
  <r>
    <x v="50"/>
    <x v="1"/>
    <x v="0"/>
    <x v="5"/>
    <x v="45"/>
    <x v="2"/>
    <x v="0"/>
    <x v="0"/>
    <n v="0"/>
    <n v="0"/>
    <x v="7"/>
    <x v="0"/>
    <n v="0"/>
    <n v="0"/>
  </r>
  <r>
    <x v="50"/>
    <x v="1"/>
    <x v="0"/>
    <x v="5"/>
    <x v="45"/>
    <x v="2"/>
    <x v="0"/>
    <x v="0"/>
    <n v="0"/>
    <n v="0"/>
    <x v="14"/>
    <x v="0"/>
    <n v="0"/>
    <n v="0"/>
  </r>
  <r>
    <x v="50"/>
    <x v="1"/>
    <x v="0"/>
    <x v="5"/>
    <x v="45"/>
    <x v="2"/>
    <x v="0"/>
    <x v="0"/>
    <n v="0"/>
    <n v="0"/>
    <x v="14"/>
    <x v="0"/>
    <n v="0"/>
    <n v="0"/>
  </r>
  <r>
    <x v="51"/>
    <x v="1"/>
    <x v="0"/>
    <x v="5"/>
    <x v="45"/>
    <x v="2"/>
    <x v="0"/>
    <x v="0"/>
    <n v="0"/>
    <n v="0"/>
    <x v="13"/>
    <x v="0"/>
    <n v="0"/>
    <n v="0"/>
  </r>
  <r>
    <x v="52"/>
    <x v="1"/>
    <x v="0"/>
    <x v="5"/>
    <x v="45"/>
    <x v="2"/>
    <x v="0"/>
    <x v="0"/>
    <n v="0"/>
    <n v="0"/>
    <x v="19"/>
    <x v="0"/>
    <n v="0"/>
    <n v="0"/>
  </r>
  <r>
    <x v="53"/>
    <x v="1"/>
    <x v="0"/>
    <x v="5"/>
    <x v="45"/>
    <x v="2"/>
    <x v="0"/>
    <x v="0"/>
    <n v="0"/>
    <n v="0"/>
    <x v="7"/>
    <x v="0"/>
    <n v="0"/>
    <n v="0"/>
  </r>
  <r>
    <x v="53"/>
    <x v="1"/>
    <x v="0"/>
    <x v="5"/>
    <x v="45"/>
    <x v="2"/>
    <x v="0"/>
    <x v="0"/>
    <n v="0"/>
    <n v="0"/>
    <x v="91"/>
    <x v="0"/>
    <n v="0"/>
    <n v="0"/>
  </r>
  <r>
    <x v="129"/>
    <x v="4"/>
    <x v="0"/>
    <x v="1"/>
    <x v="95"/>
    <x v="9"/>
    <x v="0"/>
    <x v="0"/>
    <n v="5"/>
    <n v="0"/>
    <x v="0"/>
    <x v="0"/>
    <n v="0"/>
    <n v="0"/>
  </r>
  <r>
    <x v="130"/>
    <x v="4"/>
    <x v="0"/>
    <x v="15"/>
    <x v="105"/>
    <x v="0"/>
    <x v="0"/>
    <x v="0"/>
    <n v="0"/>
    <n v="0"/>
    <x v="0"/>
    <x v="0"/>
    <n v="0"/>
    <n v="0"/>
  </r>
  <r>
    <x v="131"/>
    <x v="4"/>
    <x v="0"/>
    <x v="20"/>
    <x v="573"/>
    <x v="0"/>
    <x v="0"/>
    <x v="3"/>
    <n v="0"/>
    <n v="0"/>
    <x v="0"/>
    <x v="0"/>
    <n v="0"/>
    <n v="0"/>
  </r>
  <r>
    <x v="54"/>
    <x v="1"/>
    <x v="0"/>
    <x v="5"/>
    <x v="45"/>
    <x v="2"/>
    <x v="0"/>
    <x v="0"/>
    <n v="0"/>
    <n v="0"/>
    <x v="34"/>
    <x v="0"/>
    <n v="0"/>
    <n v="0"/>
  </r>
  <r>
    <x v="53"/>
    <x v="1"/>
    <x v="0"/>
    <x v="5"/>
    <x v="45"/>
    <x v="2"/>
    <x v="0"/>
    <x v="0"/>
    <n v="0"/>
    <n v="0"/>
    <x v="31"/>
    <x v="0"/>
    <n v="0"/>
    <n v="0"/>
  </r>
  <r>
    <x v="54"/>
    <x v="1"/>
    <x v="0"/>
    <x v="5"/>
    <x v="45"/>
    <x v="2"/>
    <x v="0"/>
    <x v="0"/>
    <n v="0"/>
    <n v="0"/>
    <x v="5"/>
    <x v="0"/>
    <n v="0"/>
    <n v="0"/>
  </r>
  <r>
    <x v="58"/>
    <x v="1"/>
    <x v="0"/>
    <x v="5"/>
    <x v="45"/>
    <x v="2"/>
    <x v="0"/>
    <x v="0"/>
    <n v="0"/>
    <n v="0"/>
    <x v="31"/>
    <x v="0"/>
    <n v="0"/>
    <n v="0"/>
  </r>
  <r>
    <x v="131"/>
    <x v="4"/>
    <x v="0"/>
    <x v="4"/>
    <x v="299"/>
    <x v="4"/>
    <x v="0"/>
    <x v="0"/>
    <n v="0"/>
    <n v="0"/>
    <x v="0"/>
    <x v="0"/>
    <n v="0"/>
    <n v="0"/>
  </r>
  <r>
    <x v="131"/>
    <x v="4"/>
    <x v="0"/>
    <x v="0"/>
    <x v="348"/>
    <x v="18"/>
    <x v="0"/>
    <x v="0"/>
    <n v="0"/>
    <n v="0"/>
    <x v="0"/>
    <x v="0"/>
    <n v="0"/>
    <n v="0"/>
  </r>
  <r>
    <x v="0"/>
    <x v="0"/>
    <x v="0"/>
    <x v="28"/>
    <x v="456"/>
    <x v="0"/>
    <x v="0"/>
    <x v="0"/>
    <n v="1"/>
    <n v="0"/>
    <x v="0"/>
    <x v="0"/>
    <n v="0"/>
    <n v="0"/>
  </r>
  <r>
    <x v="1"/>
    <x v="0"/>
    <x v="0"/>
    <x v="28"/>
    <x v="413"/>
    <x v="0"/>
    <x v="0"/>
    <x v="0"/>
    <n v="8"/>
    <n v="1"/>
    <x v="0"/>
    <x v="0"/>
    <n v="0"/>
    <n v="0"/>
  </r>
  <r>
    <x v="3"/>
    <x v="0"/>
    <x v="0"/>
    <x v="28"/>
    <x v="456"/>
    <x v="2"/>
    <x v="0"/>
    <x v="0"/>
    <n v="0"/>
    <n v="0"/>
    <x v="2"/>
    <x v="0"/>
    <n v="0"/>
    <n v="0"/>
  </r>
  <r>
    <x v="10"/>
    <x v="0"/>
    <x v="0"/>
    <x v="28"/>
    <x v="272"/>
    <x v="0"/>
    <x v="0"/>
    <x v="1"/>
    <n v="1"/>
    <n v="1"/>
    <x v="0"/>
    <x v="0"/>
    <n v="0"/>
    <n v="0"/>
  </r>
  <r>
    <x v="20"/>
    <x v="0"/>
    <x v="0"/>
    <x v="28"/>
    <x v="521"/>
    <x v="0"/>
    <x v="0"/>
    <x v="0"/>
    <n v="1"/>
    <n v="0"/>
    <x v="0"/>
    <x v="0"/>
    <n v="0"/>
    <n v="0"/>
  </r>
  <r>
    <x v="131"/>
    <x v="4"/>
    <x v="0"/>
    <x v="0"/>
    <x v="574"/>
    <x v="4"/>
    <x v="0"/>
    <x v="0"/>
    <n v="0"/>
    <n v="0"/>
    <x v="0"/>
    <x v="0"/>
    <n v="0"/>
    <n v="0"/>
  </r>
  <r>
    <x v="131"/>
    <x v="4"/>
    <x v="0"/>
    <x v="0"/>
    <x v="575"/>
    <x v="4"/>
    <x v="0"/>
    <x v="0"/>
    <n v="0"/>
    <n v="0"/>
    <x v="0"/>
    <x v="0"/>
    <n v="0"/>
    <n v="0"/>
  </r>
  <r>
    <x v="131"/>
    <x v="4"/>
    <x v="0"/>
    <x v="0"/>
    <x v="576"/>
    <x v="4"/>
    <x v="0"/>
    <x v="0"/>
    <n v="0"/>
    <n v="0"/>
    <x v="0"/>
    <x v="0"/>
    <n v="0"/>
    <n v="0"/>
  </r>
  <r>
    <x v="132"/>
    <x v="4"/>
    <x v="0"/>
    <x v="20"/>
    <x v="577"/>
    <x v="9"/>
    <x v="0"/>
    <x v="0"/>
    <n v="40"/>
    <n v="0"/>
    <x v="0"/>
    <x v="40"/>
    <n v="0"/>
    <n v="10491236"/>
  </r>
  <r>
    <x v="132"/>
    <x v="4"/>
    <x v="0"/>
    <x v="3"/>
    <x v="44"/>
    <x v="10"/>
    <x v="0"/>
    <x v="1"/>
    <n v="0"/>
    <n v="0"/>
    <x v="0"/>
    <x v="0"/>
    <n v="0"/>
    <n v="0"/>
  </r>
  <r>
    <x v="132"/>
    <x v="4"/>
    <x v="0"/>
    <x v="3"/>
    <x v="247"/>
    <x v="23"/>
    <x v="0"/>
    <x v="3"/>
    <n v="1"/>
    <n v="0"/>
    <x v="0"/>
    <x v="0"/>
    <n v="0"/>
    <n v="0"/>
  </r>
  <r>
    <x v="132"/>
    <x v="4"/>
    <x v="0"/>
    <x v="5"/>
    <x v="201"/>
    <x v="10"/>
    <x v="0"/>
    <x v="0"/>
    <n v="0"/>
    <n v="0"/>
    <x v="0"/>
    <x v="0"/>
    <n v="0"/>
    <n v="0"/>
  </r>
  <r>
    <x v="132"/>
    <x v="4"/>
    <x v="0"/>
    <x v="5"/>
    <x v="268"/>
    <x v="4"/>
    <x v="0"/>
    <x v="0"/>
    <n v="0"/>
    <n v="0"/>
    <x v="0"/>
    <x v="0"/>
    <n v="0"/>
    <n v="0"/>
  </r>
  <r>
    <x v="132"/>
    <x v="4"/>
    <x v="0"/>
    <x v="0"/>
    <x v="578"/>
    <x v="4"/>
    <x v="0"/>
    <x v="0"/>
    <n v="0"/>
    <n v="0"/>
    <x v="0"/>
    <x v="0"/>
    <n v="0"/>
    <n v="0"/>
  </r>
  <r>
    <x v="132"/>
    <x v="4"/>
    <x v="0"/>
    <x v="29"/>
    <x v="579"/>
    <x v="8"/>
    <x v="0"/>
    <x v="0"/>
    <n v="0"/>
    <n v="0"/>
    <x v="0"/>
    <x v="0"/>
    <n v="0"/>
    <n v="0"/>
  </r>
  <r>
    <x v="133"/>
    <x v="4"/>
    <x v="0"/>
    <x v="27"/>
    <x v="580"/>
    <x v="10"/>
    <x v="0"/>
    <x v="0"/>
    <n v="3628"/>
    <n v="94"/>
    <x v="92"/>
    <x v="41"/>
    <n v="19422000000"/>
    <n v="2280000"/>
  </r>
  <r>
    <x v="130"/>
    <x v="4"/>
    <x v="0"/>
    <x v="11"/>
    <x v="48"/>
    <x v="4"/>
    <x v="0"/>
    <x v="0"/>
    <n v="1"/>
    <n v="1"/>
    <x v="0"/>
    <x v="0"/>
    <n v="0"/>
    <n v="0"/>
  </r>
  <r>
    <x v="133"/>
    <x v="4"/>
    <x v="0"/>
    <x v="1"/>
    <x v="63"/>
    <x v="4"/>
    <x v="0"/>
    <x v="0"/>
    <n v="1"/>
    <n v="0"/>
    <x v="0"/>
    <x v="0"/>
    <n v="0"/>
    <n v="0"/>
  </r>
  <r>
    <x v="133"/>
    <x v="4"/>
    <x v="0"/>
    <x v="11"/>
    <x v="48"/>
    <x v="10"/>
    <x v="0"/>
    <x v="0"/>
    <n v="3"/>
    <n v="0"/>
    <x v="0"/>
    <x v="0"/>
    <n v="0"/>
    <n v="0"/>
  </r>
  <r>
    <x v="133"/>
    <x v="4"/>
    <x v="0"/>
    <x v="3"/>
    <x v="301"/>
    <x v="18"/>
    <x v="0"/>
    <x v="0"/>
    <n v="0"/>
    <n v="0"/>
    <x v="0"/>
    <x v="39"/>
    <n v="936000000"/>
    <n v="0"/>
  </r>
  <r>
    <x v="133"/>
    <x v="4"/>
    <x v="0"/>
    <x v="4"/>
    <x v="371"/>
    <x v="4"/>
    <x v="0"/>
    <x v="0"/>
    <n v="2"/>
    <n v="0"/>
    <x v="0"/>
    <x v="0"/>
    <n v="0"/>
    <n v="0"/>
  </r>
  <r>
    <x v="126"/>
    <x v="4"/>
    <x v="0"/>
    <x v="4"/>
    <x v="421"/>
    <x v="9"/>
    <x v="0"/>
    <x v="0"/>
    <n v="34"/>
    <n v="0"/>
    <x v="0"/>
    <x v="0"/>
    <n v="0"/>
    <n v="0"/>
  </r>
  <r>
    <x v="133"/>
    <x v="4"/>
    <x v="0"/>
    <x v="4"/>
    <x v="337"/>
    <x v="4"/>
    <x v="0"/>
    <x v="0"/>
    <n v="6"/>
    <n v="0"/>
    <x v="0"/>
    <x v="0"/>
    <n v="0"/>
    <n v="0"/>
  </r>
  <r>
    <x v="59"/>
    <x v="2"/>
    <x v="0"/>
    <x v="5"/>
    <x v="45"/>
    <x v="2"/>
    <x v="0"/>
    <x v="0"/>
    <n v="0"/>
    <n v="0"/>
    <x v="13"/>
    <x v="0"/>
    <n v="0"/>
    <n v="0"/>
  </r>
  <r>
    <x v="64"/>
    <x v="2"/>
    <x v="0"/>
    <x v="5"/>
    <x v="45"/>
    <x v="2"/>
    <x v="0"/>
    <x v="0"/>
    <n v="0"/>
    <n v="0"/>
    <x v="11"/>
    <x v="0"/>
    <n v="0"/>
    <n v="0"/>
  </r>
  <r>
    <x v="133"/>
    <x v="4"/>
    <x v="0"/>
    <x v="3"/>
    <x v="581"/>
    <x v="18"/>
    <x v="0"/>
    <x v="0"/>
    <n v="0"/>
    <n v="0"/>
    <x v="0"/>
    <x v="0"/>
    <n v="0"/>
    <n v="0"/>
  </r>
  <r>
    <x v="133"/>
    <x v="4"/>
    <x v="0"/>
    <x v="26"/>
    <x v="333"/>
    <x v="0"/>
    <x v="0"/>
    <x v="0"/>
    <n v="1"/>
    <n v="1"/>
    <x v="0"/>
    <x v="0"/>
    <n v="0"/>
    <n v="0"/>
  </r>
  <r>
    <x v="134"/>
    <x v="4"/>
    <x v="0"/>
    <x v="26"/>
    <x v="379"/>
    <x v="4"/>
    <x v="0"/>
    <x v="0"/>
    <n v="3"/>
    <n v="0"/>
    <x v="0"/>
    <x v="0"/>
    <n v="0"/>
    <n v="0"/>
  </r>
  <r>
    <x v="134"/>
    <x v="4"/>
    <x v="0"/>
    <x v="5"/>
    <x v="62"/>
    <x v="10"/>
    <x v="0"/>
    <x v="0"/>
    <n v="3"/>
    <n v="3"/>
    <x v="0"/>
    <x v="0"/>
    <n v="0"/>
    <n v="0"/>
  </r>
  <r>
    <x v="133"/>
    <x v="4"/>
    <x v="0"/>
    <x v="20"/>
    <x v="137"/>
    <x v="9"/>
    <x v="0"/>
    <x v="0"/>
    <n v="9"/>
    <n v="0"/>
    <x v="0"/>
    <x v="0"/>
    <n v="0"/>
    <n v="0"/>
  </r>
  <r>
    <x v="134"/>
    <x v="4"/>
    <x v="0"/>
    <x v="27"/>
    <x v="582"/>
    <x v="10"/>
    <x v="0"/>
    <x v="0"/>
    <n v="1"/>
    <n v="0"/>
    <x v="0"/>
    <x v="0"/>
    <n v="0"/>
    <n v="0"/>
  </r>
  <r>
    <x v="134"/>
    <x v="4"/>
    <x v="0"/>
    <x v="27"/>
    <x v="185"/>
    <x v="4"/>
    <x v="0"/>
    <x v="0"/>
    <n v="0"/>
    <n v="0"/>
    <x v="0"/>
    <x v="0"/>
    <n v="0"/>
    <n v="0"/>
  </r>
  <r>
    <x v="134"/>
    <x v="4"/>
    <x v="0"/>
    <x v="27"/>
    <x v="372"/>
    <x v="10"/>
    <x v="0"/>
    <x v="0"/>
    <n v="0"/>
    <n v="0"/>
    <x v="0"/>
    <x v="0"/>
    <n v="0"/>
    <n v="0"/>
  </r>
  <r>
    <x v="134"/>
    <x v="4"/>
    <x v="0"/>
    <x v="27"/>
    <x v="583"/>
    <x v="4"/>
    <x v="0"/>
    <x v="0"/>
    <n v="3"/>
    <n v="0"/>
    <x v="0"/>
    <x v="0"/>
    <n v="0"/>
    <n v="0"/>
  </r>
  <r>
    <x v="133"/>
    <x v="4"/>
    <x v="0"/>
    <x v="19"/>
    <x v="225"/>
    <x v="17"/>
    <x v="0"/>
    <x v="22"/>
    <n v="45"/>
    <n v="0"/>
    <x v="0"/>
    <x v="0"/>
    <n v="0"/>
    <n v="0"/>
  </r>
  <r>
    <x v="134"/>
    <x v="4"/>
    <x v="0"/>
    <x v="10"/>
    <x v="42"/>
    <x v="17"/>
    <x v="0"/>
    <x v="0"/>
    <n v="0"/>
    <n v="0"/>
    <x v="0"/>
    <x v="0"/>
    <n v="0"/>
    <n v="0"/>
  </r>
  <r>
    <x v="134"/>
    <x v="4"/>
    <x v="0"/>
    <x v="27"/>
    <x v="584"/>
    <x v="10"/>
    <x v="0"/>
    <x v="0"/>
    <n v="30"/>
    <n v="0"/>
    <x v="0"/>
    <x v="0"/>
    <n v="0"/>
    <n v="0"/>
  </r>
  <r>
    <x v="134"/>
    <x v="4"/>
    <x v="0"/>
    <x v="11"/>
    <x v="585"/>
    <x v="10"/>
    <x v="0"/>
    <x v="0"/>
    <n v="138"/>
    <n v="0"/>
    <x v="0"/>
    <x v="0"/>
    <n v="0"/>
    <n v="0"/>
  </r>
  <r>
    <x v="67"/>
    <x v="2"/>
    <x v="0"/>
    <x v="5"/>
    <x v="45"/>
    <x v="2"/>
    <x v="0"/>
    <x v="0"/>
    <n v="0"/>
    <n v="0"/>
    <x v="2"/>
    <x v="0"/>
    <n v="0"/>
    <n v="0"/>
  </r>
  <r>
    <x v="135"/>
    <x v="4"/>
    <x v="0"/>
    <x v="5"/>
    <x v="45"/>
    <x v="2"/>
    <x v="0"/>
    <x v="0"/>
    <n v="0"/>
    <n v="0"/>
    <x v="5"/>
    <x v="0"/>
    <n v="0"/>
    <n v="0"/>
  </r>
  <r>
    <x v="135"/>
    <x v="4"/>
    <x v="0"/>
    <x v="5"/>
    <x v="45"/>
    <x v="2"/>
    <x v="0"/>
    <x v="0"/>
    <n v="0"/>
    <n v="0"/>
    <x v="31"/>
    <x v="0"/>
    <n v="0"/>
    <n v="0"/>
  </r>
  <r>
    <x v="135"/>
    <x v="4"/>
    <x v="0"/>
    <x v="5"/>
    <x v="45"/>
    <x v="2"/>
    <x v="0"/>
    <x v="0"/>
    <n v="0"/>
    <n v="0"/>
    <x v="15"/>
    <x v="0"/>
    <n v="0"/>
    <n v="0"/>
  </r>
  <r>
    <x v="135"/>
    <x v="4"/>
    <x v="0"/>
    <x v="5"/>
    <x v="45"/>
    <x v="2"/>
    <x v="0"/>
    <x v="0"/>
    <n v="0"/>
    <n v="0"/>
    <x v="9"/>
    <x v="0"/>
    <n v="0"/>
    <n v="0"/>
  </r>
  <r>
    <x v="135"/>
    <x v="4"/>
    <x v="0"/>
    <x v="5"/>
    <x v="45"/>
    <x v="2"/>
    <x v="0"/>
    <x v="0"/>
    <n v="0"/>
    <n v="0"/>
    <x v="0"/>
    <x v="0"/>
    <n v="0"/>
    <n v="0"/>
  </r>
  <r>
    <x v="135"/>
    <x v="4"/>
    <x v="0"/>
    <x v="5"/>
    <x v="45"/>
    <x v="2"/>
    <x v="0"/>
    <x v="0"/>
    <n v="0"/>
    <n v="0"/>
    <x v="5"/>
    <x v="0"/>
    <n v="0"/>
    <n v="0"/>
  </r>
  <r>
    <x v="135"/>
    <x v="4"/>
    <x v="0"/>
    <x v="5"/>
    <x v="45"/>
    <x v="2"/>
    <x v="0"/>
    <x v="0"/>
    <n v="0"/>
    <n v="0"/>
    <x v="0"/>
    <x v="0"/>
    <n v="0"/>
    <n v="0"/>
  </r>
  <r>
    <x v="23"/>
    <x v="0"/>
    <x v="0"/>
    <x v="5"/>
    <x v="198"/>
    <x v="2"/>
    <x v="0"/>
    <x v="0"/>
    <n v="0"/>
    <n v="0"/>
    <x v="1"/>
    <x v="0"/>
    <n v="0"/>
    <n v="0"/>
  </r>
  <r>
    <x v="15"/>
    <x v="0"/>
    <x v="0"/>
    <x v="5"/>
    <x v="153"/>
    <x v="2"/>
    <x v="0"/>
    <x v="0"/>
    <n v="0"/>
    <n v="0"/>
    <x v="30"/>
    <x v="0"/>
    <n v="0"/>
    <n v="0"/>
  </r>
  <r>
    <x v="16"/>
    <x v="0"/>
    <x v="0"/>
    <x v="5"/>
    <x v="153"/>
    <x v="2"/>
    <x v="0"/>
    <x v="0"/>
    <n v="0"/>
    <n v="0"/>
    <x v="8"/>
    <x v="0"/>
    <n v="0"/>
    <n v="0"/>
  </r>
  <r>
    <x v="16"/>
    <x v="0"/>
    <x v="0"/>
    <x v="5"/>
    <x v="153"/>
    <x v="2"/>
    <x v="0"/>
    <x v="0"/>
    <n v="0"/>
    <n v="0"/>
    <x v="3"/>
    <x v="0"/>
    <n v="0"/>
    <n v="0"/>
  </r>
  <r>
    <x v="24"/>
    <x v="0"/>
    <x v="0"/>
    <x v="5"/>
    <x v="153"/>
    <x v="2"/>
    <x v="0"/>
    <x v="0"/>
    <n v="0"/>
    <n v="0"/>
    <x v="1"/>
    <x v="0"/>
    <n v="0"/>
    <n v="0"/>
  </r>
  <r>
    <x v="25"/>
    <x v="0"/>
    <x v="0"/>
    <x v="5"/>
    <x v="153"/>
    <x v="2"/>
    <x v="0"/>
    <x v="0"/>
    <n v="0"/>
    <n v="0"/>
    <x v="93"/>
    <x v="0"/>
    <n v="0"/>
    <n v="0"/>
  </r>
  <r>
    <x v="135"/>
    <x v="4"/>
    <x v="0"/>
    <x v="2"/>
    <x v="223"/>
    <x v="3"/>
    <x v="0"/>
    <x v="23"/>
    <n v="0"/>
    <n v="0"/>
    <x v="0"/>
    <x v="0"/>
    <n v="0"/>
    <n v="0"/>
  </r>
  <r>
    <x v="135"/>
    <x v="4"/>
    <x v="0"/>
    <x v="5"/>
    <x v="62"/>
    <x v="4"/>
    <x v="0"/>
    <x v="0"/>
    <n v="0"/>
    <n v="0"/>
    <x v="0"/>
    <x v="0"/>
    <n v="0"/>
    <n v="0"/>
  </r>
  <r>
    <x v="135"/>
    <x v="4"/>
    <x v="0"/>
    <x v="24"/>
    <x v="136"/>
    <x v="10"/>
    <x v="0"/>
    <x v="0"/>
    <n v="0"/>
    <n v="0"/>
    <x v="0"/>
    <x v="0"/>
    <n v="0"/>
    <n v="0"/>
  </r>
  <r>
    <x v="28"/>
    <x v="0"/>
    <x v="0"/>
    <x v="5"/>
    <x v="153"/>
    <x v="2"/>
    <x v="0"/>
    <x v="0"/>
    <n v="0"/>
    <n v="0"/>
    <x v="8"/>
    <x v="0"/>
    <n v="0"/>
    <n v="0"/>
  </r>
  <r>
    <x v="29"/>
    <x v="0"/>
    <x v="0"/>
    <x v="5"/>
    <x v="153"/>
    <x v="2"/>
    <x v="0"/>
    <x v="0"/>
    <n v="0"/>
    <n v="0"/>
    <x v="11"/>
    <x v="0"/>
    <n v="0"/>
    <n v="0"/>
  </r>
  <r>
    <x v="30"/>
    <x v="0"/>
    <x v="0"/>
    <x v="5"/>
    <x v="153"/>
    <x v="2"/>
    <x v="0"/>
    <x v="0"/>
    <n v="0"/>
    <n v="0"/>
    <x v="4"/>
    <x v="0"/>
    <n v="0"/>
    <n v="0"/>
  </r>
  <r>
    <x v="31"/>
    <x v="1"/>
    <x v="0"/>
    <x v="5"/>
    <x v="153"/>
    <x v="2"/>
    <x v="0"/>
    <x v="0"/>
    <n v="0"/>
    <n v="0"/>
    <x v="2"/>
    <x v="0"/>
    <n v="0"/>
    <n v="0"/>
  </r>
  <r>
    <x v="104"/>
    <x v="3"/>
    <x v="0"/>
    <x v="2"/>
    <x v="7"/>
    <x v="21"/>
    <x v="0"/>
    <x v="0"/>
    <n v="0"/>
    <n v="0"/>
    <x v="0"/>
    <x v="42"/>
    <n v="0"/>
    <n v="0"/>
  </r>
  <r>
    <x v="136"/>
    <x v="4"/>
    <x v="0"/>
    <x v="28"/>
    <x v="285"/>
    <x v="0"/>
    <x v="0"/>
    <x v="0"/>
    <n v="2"/>
    <n v="1"/>
    <x v="0"/>
    <x v="0"/>
    <n v="0"/>
    <n v="0"/>
  </r>
  <r>
    <x v="136"/>
    <x v="4"/>
    <x v="0"/>
    <x v="17"/>
    <x v="88"/>
    <x v="3"/>
    <x v="0"/>
    <x v="1"/>
    <n v="0"/>
    <n v="0"/>
    <x v="0"/>
    <x v="0"/>
    <n v="0"/>
    <n v="0"/>
  </r>
  <r>
    <x v="133"/>
    <x v="4"/>
    <x v="0"/>
    <x v="27"/>
    <x v="586"/>
    <x v="10"/>
    <x v="0"/>
    <x v="0"/>
    <n v="15"/>
    <n v="0"/>
    <x v="20"/>
    <x v="0"/>
    <n v="0"/>
    <n v="0"/>
  </r>
  <r>
    <x v="133"/>
    <x v="4"/>
    <x v="0"/>
    <x v="27"/>
    <x v="586"/>
    <x v="10"/>
    <x v="0"/>
    <x v="0"/>
    <n v="2"/>
    <n v="0"/>
    <x v="0"/>
    <x v="0"/>
    <n v="0"/>
    <n v="0"/>
  </r>
  <r>
    <x v="133"/>
    <x v="4"/>
    <x v="0"/>
    <x v="27"/>
    <x v="586"/>
    <x v="10"/>
    <x v="0"/>
    <x v="0"/>
    <n v="13"/>
    <n v="0"/>
    <x v="94"/>
    <x v="0"/>
    <n v="0"/>
    <n v="0"/>
  </r>
  <r>
    <x v="136"/>
    <x v="4"/>
    <x v="0"/>
    <x v="12"/>
    <x v="439"/>
    <x v="2"/>
    <x v="0"/>
    <x v="0"/>
    <n v="0"/>
    <n v="0"/>
    <x v="11"/>
    <x v="0"/>
    <n v="0"/>
    <n v="0"/>
  </r>
  <r>
    <x v="35"/>
    <x v="1"/>
    <x v="0"/>
    <x v="5"/>
    <x v="153"/>
    <x v="2"/>
    <x v="0"/>
    <x v="0"/>
    <n v="0"/>
    <n v="0"/>
    <x v="2"/>
    <x v="0"/>
    <n v="0"/>
    <n v="0"/>
  </r>
  <r>
    <x v="38"/>
    <x v="1"/>
    <x v="0"/>
    <x v="5"/>
    <x v="153"/>
    <x v="2"/>
    <x v="0"/>
    <x v="0"/>
    <n v="0"/>
    <n v="0"/>
    <x v="11"/>
    <x v="0"/>
    <n v="0"/>
    <n v="0"/>
  </r>
  <r>
    <x v="47"/>
    <x v="1"/>
    <x v="0"/>
    <x v="5"/>
    <x v="153"/>
    <x v="2"/>
    <x v="0"/>
    <x v="0"/>
    <n v="0"/>
    <n v="0"/>
    <x v="17"/>
    <x v="0"/>
    <n v="0"/>
    <n v="0"/>
  </r>
  <r>
    <x v="48"/>
    <x v="1"/>
    <x v="0"/>
    <x v="5"/>
    <x v="153"/>
    <x v="2"/>
    <x v="0"/>
    <x v="0"/>
    <n v="0"/>
    <n v="0"/>
    <x v="14"/>
    <x v="0"/>
    <n v="0"/>
    <n v="0"/>
  </r>
  <r>
    <x v="136"/>
    <x v="4"/>
    <x v="0"/>
    <x v="4"/>
    <x v="587"/>
    <x v="0"/>
    <x v="0"/>
    <x v="9"/>
    <n v="5"/>
    <n v="6"/>
    <x v="0"/>
    <x v="0"/>
    <n v="0"/>
    <n v="0"/>
  </r>
  <r>
    <x v="50"/>
    <x v="1"/>
    <x v="0"/>
    <x v="5"/>
    <x v="153"/>
    <x v="2"/>
    <x v="0"/>
    <x v="0"/>
    <n v="0"/>
    <n v="0"/>
    <x v="95"/>
    <x v="0"/>
    <n v="0"/>
    <n v="0"/>
  </r>
  <r>
    <x v="51"/>
    <x v="1"/>
    <x v="0"/>
    <x v="5"/>
    <x v="153"/>
    <x v="2"/>
    <x v="0"/>
    <x v="0"/>
    <n v="0"/>
    <n v="0"/>
    <x v="3"/>
    <x v="0"/>
    <n v="0"/>
    <n v="0"/>
  </r>
  <r>
    <x v="52"/>
    <x v="1"/>
    <x v="0"/>
    <x v="5"/>
    <x v="153"/>
    <x v="2"/>
    <x v="0"/>
    <x v="0"/>
    <n v="0"/>
    <n v="0"/>
    <x v="30"/>
    <x v="0"/>
    <n v="0"/>
    <n v="0"/>
  </r>
  <r>
    <x v="53"/>
    <x v="1"/>
    <x v="0"/>
    <x v="5"/>
    <x v="153"/>
    <x v="2"/>
    <x v="0"/>
    <x v="0"/>
    <n v="0"/>
    <n v="0"/>
    <x v="25"/>
    <x v="0"/>
    <n v="0"/>
    <n v="0"/>
  </r>
  <r>
    <x v="55"/>
    <x v="1"/>
    <x v="0"/>
    <x v="5"/>
    <x v="153"/>
    <x v="2"/>
    <x v="0"/>
    <x v="0"/>
    <n v="0"/>
    <n v="0"/>
    <x v="11"/>
    <x v="0"/>
    <n v="0"/>
    <n v="0"/>
  </r>
  <r>
    <x v="55"/>
    <x v="1"/>
    <x v="0"/>
    <x v="5"/>
    <x v="153"/>
    <x v="2"/>
    <x v="0"/>
    <x v="0"/>
    <n v="0"/>
    <n v="0"/>
    <x v="2"/>
    <x v="0"/>
    <n v="0"/>
    <n v="0"/>
  </r>
  <r>
    <x v="56"/>
    <x v="1"/>
    <x v="0"/>
    <x v="5"/>
    <x v="153"/>
    <x v="2"/>
    <x v="0"/>
    <x v="0"/>
    <n v="0"/>
    <n v="0"/>
    <x v="19"/>
    <x v="0"/>
    <n v="0"/>
    <n v="0"/>
  </r>
  <r>
    <x v="58"/>
    <x v="1"/>
    <x v="0"/>
    <x v="5"/>
    <x v="153"/>
    <x v="2"/>
    <x v="0"/>
    <x v="0"/>
    <n v="0"/>
    <n v="0"/>
    <x v="58"/>
    <x v="0"/>
    <n v="0"/>
    <n v="0"/>
  </r>
  <r>
    <x v="58"/>
    <x v="1"/>
    <x v="0"/>
    <x v="5"/>
    <x v="153"/>
    <x v="2"/>
    <x v="0"/>
    <x v="0"/>
    <n v="0"/>
    <n v="0"/>
    <x v="14"/>
    <x v="0"/>
    <n v="0"/>
    <n v="0"/>
  </r>
  <r>
    <x v="58"/>
    <x v="1"/>
    <x v="0"/>
    <x v="5"/>
    <x v="153"/>
    <x v="2"/>
    <x v="0"/>
    <x v="0"/>
    <n v="0"/>
    <n v="0"/>
    <x v="30"/>
    <x v="0"/>
    <n v="0"/>
    <n v="0"/>
  </r>
  <r>
    <x v="58"/>
    <x v="1"/>
    <x v="0"/>
    <x v="5"/>
    <x v="153"/>
    <x v="2"/>
    <x v="0"/>
    <x v="0"/>
    <n v="0"/>
    <n v="0"/>
    <x v="96"/>
    <x v="0"/>
    <n v="0"/>
    <n v="0"/>
  </r>
  <r>
    <x v="58"/>
    <x v="1"/>
    <x v="0"/>
    <x v="5"/>
    <x v="153"/>
    <x v="2"/>
    <x v="0"/>
    <x v="0"/>
    <n v="0"/>
    <n v="0"/>
    <x v="8"/>
    <x v="0"/>
    <n v="0"/>
    <n v="0"/>
  </r>
  <r>
    <x v="59"/>
    <x v="2"/>
    <x v="0"/>
    <x v="5"/>
    <x v="153"/>
    <x v="2"/>
    <x v="0"/>
    <x v="0"/>
    <n v="0"/>
    <n v="0"/>
    <x v="11"/>
    <x v="0"/>
    <n v="0"/>
    <n v="0"/>
  </r>
  <r>
    <x v="60"/>
    <x v="2"/>
    <x v="0"/>
    <x v="5"/>
    <x v="153"/>
    <x v="2"/>
    <x v="0"/>
    <x v="0"/>
    <n v="0"/>
    <n v="0"/>
    <x v="11"/>
    <x v="0"/>
    <n v="0"/>
    <n v="0"/>
  </r>
  <r>
    <x v="121"/>
    <x v="4"/>
    <x v="0"/>
    <x v="19"/>
    <x v="484"/>
    <x v="4"/>
    <x v="0"/>
    <x v="0"/>
    <n v="0"/>
    <n v="0"/>
    <x v="0"/>
    <x v="0"/>
    <n v="0"/>
    <n v="0"/>
  </r>
  <r>
    <x v="120"/>
    <x v="4"/>
    <x v="0"/>
    <x v="19"/>
    <x v="90"/>
    <x v="2"/>
    <x v="0"/>
    <x v="0"/>
    <n v="0"/>
    <n v="0"/>
    <x v="2"/>
    <x v="0"/>
    <n v="0"/>
    <n v="0"/>
  </r>
  <r>
    <x v="121"/>
    <x v="4"/>
    <x v="0"/>
    <x v="19"/>
    <x v="536"/>
    <x v="4"/>
    <x v="0"/>
    <x v="0"/>
    <n v="8"/>
    <n v="0"/>
    <x v="0"/>
    <x v="0"/>
    <n v="0"/>
    <n v="0"/>
  </r>
  <r>
    <x v="123"/>
    <x v="4"/>
    <x v="0"/>
    <x v="19"/>
    <x v="365"/>
    <x v="0"/>
    <x v="0"/>
    <x v="0"/>
    <n v="1"/>
    <n v="0"/>
    <x v="0"/>
    <x v="0"/>
    <n v="0"/>
    <n v="0"/>
  </r>
  <r>
    <x v="123"/>
    <x v="4"/>
    <x v="0"/>
    <x v="19"/>
    <x v="536"/>
    <x v="0"/>
    <x v="0"/>
    <x v="0"/>
    <n v="1"/>
    <n v="0"/>
    <x v="0"/>
    <x v="0"/>
    <n v="0"/>
    <n v="0"/>
  </r>
  <r>
    <x v="135"/>
    <x v="4"/>
    <x v="0"/>
    <x v="19"/>
    <x v="226"/>
    <x v="9"/>
    <x v="0"/>
    <x v="0"/>
    <n v="15"/>
    <n v="0"/>
    <x v="0"/>
    <x v="0"/>
    <n v="0"/>
    <n v="0"/>
  </r>
  <r>
    <x v="135"/>
    <x v="4"/>
    <x v="0"/>
    <x v="19"/>
    <x v="425"/>
    <x v="10"/>
    <x v="0"/>
    <x v="0"/>
    <n v="27"/>
    <n v="0"/>
    <x v="0"/>
    <x v="0"/>
    <n v="0"/>
    <n v="0"/>
  </r>
  <r>
    <x v="137"/>
    <x v="4"/>
    <x v="0"/>
    <x v="0"/>
    <x v="113"/>
    <x v="10"/>
    <x v="0"/>
    <x v="0"/>
    <n v="0"/>
    <n v="0"/>
    <x v="0"/>
    <x v="0"/>
    <n v="0"/>
    <n v="0"/>
  </r>
  <r>
    <x v="138"/>
    <x v="4"/>
    <x v="0"/>
    <x v="11"/>
    <x v="588"/>
    <x v="10"/>
    <x v="0"/>
    <x v="0"/>
    <n v="268"/>
    <n v="0"/>
    <x v="0"/>
    <x v="0"/>
    <n v="0"/>
    <n v="0"/>
  </r>
  <r>
    <x v="138"/>
    <x v="4"/>
    <x v="0"/>
    <x v="27"/>
    <x v="589"/>
    <x v="10"/>
    <x v="0"/>
    <x v="0"/>
    <n v="0"/>
    <n v="0"/>
    <x v="0"/>
    <x v="0"/>
    <n v="0"/>
    <n v="0"/>
  </r>
  <r>
    <x v="138"/>
    <x v="4"/>
    <x v="0"/>
    <x v="19"/>
    <x v="226"/>
    <x v="10"/>
    <x v="0"/>
    <x v="0"/>
    <n v="1702"/>
    <n v="14"/>
    <x v="97"/>
    <x v="43"/>
    <n v="19913400000"/>
    <n v="156531721"/>
  </r>
  <r>
    <x v="138"/>
    <x v="4"/>
    <x v="0"/>
    <x v="15"/>
    <x v="590"/>
    <x v="6"/>
    <x v="1"/>
    <x v="24"/>
    <n v="0"/>
    <n v="0"/>
    <x v="0"/>
    <x v="0"/>
    <n v="0"/>
    <n v="0"/>
  </r>
  <r>
    <x v="138"/>
    <x v="4"/>
    <x v="0"/>
    <x v="0"/>
    <x v="518"/>
    <x v="10"/>
    <x v="0"/>
    <x v="0"/>
    <n v="80"/>
    <n v="0"/>
    <x v="0"/>
    <x v="0"/>
    <n v="0"/>
    <n v="0"/>
  </r>
  <r>
    <x v="60"/>
    <x v="2"/>
    <x v="0"/>
    <x v="5"/>
    <x v="153"/>
    <x v="2"/>
    <x v="0"/>
    <x v="0"/>
    <n v="0"/>
    <n v="0"/>
    <x v="10"/>
    <x v="0"/>
    <n v="0"/>
    <n v="0"/>
  </r>
  <r>
    <x v="63"/>
    <x v="2"/>
    <x v="0"/>
    <x v="5"/>
    <x v="153"/>
    <x v="2"/>
    <x v="0"/>
    <x v="0"/>
    <n v="0"/>
    <n v="0"/>
    <x v="55"/>
    <x v="0"/>
    <n v="0"/>
    <n v="0"/>
  </r>
  <r>
    <x v="63"/>
    <x v="2"/>
    <x v="0"/>
    <x v="5"/>
    <x v="153"/>
    <x v="2"/>
    <x v="0"/>
    <x v="0"/>
    <n v="0"/>
    <n v="0"/>
    <x v="11"/>
    <x v="0"/>
    <n v="0"/>
    <n v="0"/>
  </r>
  <r>
    <x v="75"/>
    <x v="2"/>
    <x v="0"/>
    <x v="5"/>
    <x v="153"/>
    <x v="2"/>
    <x v="0"/>
    <x v="0"/>
    <n v="0"/>
    <n v="0"/>
    <x v="3"/>
    <x v="0"/>
    <n v="0"/>
    <n v="0"/>
  </r>
  <r>
    <x v="76"/>
    <x v="2"/>
    <x v="0"/>
    <x v="5"/>
    <x v="153"/>
    <x v="2"/>
    <x v="0"/>
    <x v="0"/>
    <n v="0"/>
    <n v="0"/>
    <x v="21"/>
    <x v="0"/>
    <n v="0"/>
    <n v="0"/>
  </r>
  <r>
    <x v="83"/>
    <x v="2"/>
    <x v="0"/>
    <x v="5"/>
    <x v="153"/>
    <x v="2"/>
    <x v="0"/>
    <x v="0"/>
    <n v="0"/>
    <n v="0"/>
    <x v="2"/>
    <x v="0"/>
    <n v="0"/>
    <n v="0"/>
  </r>
  <r>
    <x v="83"/>
    <x v="2"/>
    <x v="0"/>
    <x v="5"/>
    <x v="153"/>
    <x v="2"/>
    <x v="0"/>
    <x v="0"/>
    <n v="0"/>
    <n v="0"/>
    <x v="14"/>
    <x v="0"/>
    <n v="0"/>
    <n v="0"/>
  </r>
  <r>
    <x v="109"/>
    <x v="3"/>
    <x v="0"/>
    <x v="5"/>
    <x v="153"/>
    <x v="2"/>
    <x v="0"/>
    <x v="0"/>
    <n v="0"/>
    <n v="0"/>
    <x v="1"/>
    <x v="0"/>
    <n v="0"/>
    <n v="0"/>
  </r>
  <r>
    <x v="10"/>
    <x v="0"/>
    <x v="0"/>
    <x v="5"/>
    <x v="155"/>
    <x v="2"/>
    <x v="0"/>
    <x v="0"/>
    <n v="0"/>
    <n v="0"/>
    <x v="14"/>
    <x v="0"/>
    <n v="0"/>
    <n v="0"/>
  </r>
  <r>
    <x v="139"/>
    <x v="4"/>
    <x v="0"/>
    <x v="15"/>
    <x v="105"/>
    <x v="0"/>
    <x v="0"/>
    <x v="0"/>
    <n v="1"/>
    <n v="0"/>
    <x v="0"/>
    <x v="0"/>
    <n v="0"/>
    <n v="0"/>
  </r>
  <r>
    <x v="138"/>
    <x v="4"/>
    <x v="0"/>
    <x v="0"/>
    <x v="591"/>
    <x v="10"/>
    <x v="2"/>
    <x v="0"/>
    <n v="0"/>
    <n v="0"/>
    <x v="0"/>
    <x v="0"/>
    <n v="0"/>
    <n v="0"/>
  </r>
  <r>
    <x v="139"/>
    <x v="4"/>
    <x v="0"/>
    <x v="11"/>
    <x v="592"/>
    <x v="10"/>
    <x v="0"/>
    <x v="0"/>
    <n v="520"/>
    <n v="0"/>
    <x v="0"/>
    <x v="0"/>
    <n v="0"/>
    <n v="0"/>
  </r>
  <r>
    <x v="139"/>
    <x v="4"/>
    <x v="0"/>
    <x v="28"/>
    <x v="593"/>
    <x v="6"/>
    <x v="1"/>
    <x v="9"/>
    <n v="0"/>
    <n v="0"/>
    <x v="0"/>
    <x v="0"/>
    <n v="0"/>
    <n v="0"/>
  </r>
  <r>
    <x v="138"/>
    <x v="4"/>
    <x v="0"/>
    <x v="4"/>
    <x v="38"/>
    <x v="4"/>
    <x v="1"/>
    <x v="0"/>
    <n v="0"/>
    <n v="0"/>
    <x v="0"/>
    <x v="0"/>
    <n v="0"/>
    <n v="0"/>
  </r>
  <r>
    <x v="138"/>
    <x v="4"/>
    <x v="0"/>
    <x v="4"/>
    <x v="94"/>
    <x v="9"/>
    <x v="0"/>
    <x v="0"/>
    <n v="12"/>
    <n v="0"/>
    <x v="0"/>
    <x v="0"/>
    <n v="0"/>
    <n v="0"/>
  </r>
  <r>
    <x v="139"/>
    <x v="4"/>
    <x v="0"/>
    <x v="28"/>
    <x v="297"/>
    <x v="0"/>
    <x v="1"/>
    <x v="0"/>
    <n v="2"/>
    <n v="0"/>
    <x v="0"/>
    <x v="0"/>
    <n v="0"/>
    <n v="0"/>
  </r>
  <r>
    <x v="139"/>
    <x v="4"/>
    <x v="0"/>
    <x v="5"/>
    <x v="199"/>
    <x v="2"/>
    <x v="0"/>
    <x v="0"/>
    <n v="0"/>
    <n v="0"/>
    <x v="13"/>
    <x v="0"/>
    <n v="0"/>
    <n v="0"/>
  </r>
  <r>
    <x v="139"/>
    <x v="4"/>
    <x v="0"/>
    <x v="20"/>
    <x v="573"/>
    <x v="10"/>
    <x v="0"/>
    <x v="0"/>
    <n v="0"/>
    <n v="0"/>
    <x v="0"/>
    <x v="0"/>
    <n v="0"/>
    <n v="0"/>
  </r>
  <r>
    <x v="139"/>
    <x v="4"/>
    <x v="0"/>
    <x v="5"/>
    <x v="62"/>
    <x v="9"/>
    <x v="0"/>
    <x v="0"/>
    <n v="1"/>
    <n v="0"/>
    <x v="0"/>
    <x v="0"/>
    <n v="0"/>
    <n v="0"/>
  </r>
  <r>
    <x v="50"/>
    <x v="1"/>
    <x v="0"/>
    <x v="5"/>
    <x v="155"/>
    <x v="2"/>
    <x v="0"/>
    <x v="0"/>
    <n v="0"/>
    <n v="0"/>
    <x v="11"/>
    <x v="0"/>
    <n v="0"/>
    <n v="0"/>
  </r>
  <r>
    <x v="51"/>
    <x v="1"/>
    <x v="0"/>
    <x v="5"/>
    <x v="155"/>
    <x v="2"/>
    <x v="0"/>
    <x v="0"/>
    <n v="0"/>
    <n v="0"/>
    <x v="18"/>
    <x v="0"/>
    <n v="0"/>
    <n v="0"/>
  </r>
  <r>
    <x v="93"/>
    <x v="3"/>
    <x v="0"/>
    <x v="5"/>
    <x v="155"/>
    <x v="2"/>
    <x v="0"/>
    <x v="0"/>
    <n v="0"/>
    <n v="0"/>
    <x v="14"/>
    <x v="0"/>
    <n v="0"/>
    <n v="0"/>
  </r>
  <r>
    <x v="140"/>
    <x v="4"/>
    <x v="0"/>
    <x v="10"/>
    <x v="428"/>
    <x v="10"/>
    <x v="0"/>
    <x v="0"/>
    <n v="56"/>
    <n v="0"/>
    <x v="0"/>
    <x v="0"/>
    <n v="0"/>
    <n v="0"/>
  </r>
  <r>
    <x v="139"/>
    <x v="4"/>
    <x v="0"/>
    <x v="30"/>
    <x v="334"/>
    <x v="9"/>
    <x v="0"/>
    <x v="0"/>
    <n v="3"/>
    <n v="0"/>
    <x v="0"/>
    <x v="0"/>
    <n v="0"/>
    <n v="0"/>
  </r>
  <r>
    <x v="120"/>
    <x v="4"/>
    <x v="0"/>
    <x v="9"/>
    <x v="559"/>
    <x v="2"/>
    <x v="0"/>
    <x v="0"/>
    <n v="0"/>
    <n v="0"/>
    <x v="1"/>
    <x v="0"/>
    <n v="0"/>
    <n v="0"/>
  </r>
  <r>
    <x v="124"/>
    <x v="4"/>
    <x v="0"/>
    <x v="9"/>
    <x v="32"/>
    <x v="2"/>
    <x v="0"/>
    <x v="0"/>
    <n v="0"/>
    <n v="0"/>
    <x v="10"/>
    <x v="0"/>
    <n v="0"/>
    <n v="0"/>
  </r>
  <r>
    <x v="133"/>
    <x v="4"/>
    <x v="0"/>
    <x v="9"/>
    <x v="191"/>
    <x v="3"/>
    <x v="0"/>
    <x v="0"/>
    <n v="1"/>
    <n v="1"/>
    <x v="0"/>
    <x v="0"/>
    <n v="0"/>
    <n v="0"/>
  </r>
  <r>
    <x v="138"/>
    <x v="4"/>
    <x v="0"/>
    <x v="9"/>
    <x v="67"/>
    <x v="4"/>
    <x v="0"/>
    <x v="0"/>
    <n v="5"/>
    <n v="0"/>
    <x v="0"/>
    <x v="0"/>
    <n v="0"/>
    <n v="0"/>
  </r>
  <r>
    <x v="121"/>
    <x v="4"/>
    <x v="0"/>
    <x v="19"/>
    <x v="99"/>
    <x v="4"/>
    <x v="0"/>
    <x v="0"/>
    <n v="0"/>
    <n v="0"/>
    <x v="0"/>
    <x v="44"/>
    <n v="0"/>
    <n v="0"/>
  </r>
  <r>
    <x v="141"/>
    <x v="4"/>
    <x v="0"/>
    <x v="1"/>
    <x v="95"/>
    <x v="3"/>
    <x v="0"/>
    <x v="0"/>
    <n v="1"/>
    <n v="1"/>
    <x v="0"/>
    <x v="0"/>
    <n v="0"/>
    <n v="0"/>
  </r>
  <r>
    <x v="141"/>
    <x v="4"/>
    <x v="0"/>
    <x v="4"/>
    <x v="442"/>
    <x v="0"/>
    <x v="0"/>
    <x v="0"/>
    <n v="0"/>
    <n v="0"/>
    <x v="0"/>
    <x v="0"/>
    <n v="0"/>
    <n v="0"/>
  </r>
  <r>
    <x v="141"/>
    <x v="4"/>
    <x v="0"/>
    <x v="5"/>
    <x v="178"/>
    <x v="10"/>
    <x v="0"/>
    <x v="0"/>
    <n v="4"/>
    <n v="0"/>
    <x v="0"/>
    <x v="0"/>
    <n v="0"/>
    <n v="0"/>
  </r>
  <r>
    <x v="139"/>
    <x v="4"/>
    <x v="0"/>
    <x v="6"/>
    <x v="594"/>
    <x v="4"/>
    <x v="0"/>
    <x v="0"/>
    <n v="2"/>
    <n v="1"/>
    <x v="0"/>
    <x v="0"/>
    <n v="0"/>
    <n v="0"/>
  </r>
  <r>
    <x v="137"/>
    <x v="4"/>
    <x v="0"/>
    <x v="11"/>
    <x v="595"/>
    <x v="10"/>
    <x v="0"/>
    <x v="0"/>
    <n v="70"/>
    <n v="0"/>
    <x v="0"/>
    <x v="0"/>
    <n v="0"/>
    <n v="0"/>
  </r>
  <r>
    <x v="141"/>
    <x v="4"/>
    <x v="0"/>
    <x v="22"/>
    <x v="478"/>
    <x v="10"/>
    <x v="0"/>
    <x v="0"/>
    <n v="0"/>
    <n v="0"/>
    <x v="0"/>
    <x v="0"/>
    <n v="0"/>
    <n v="0"/>
  </r>
  <r>
    <x v="128"/>
    <x v="4"/>
    <x v="0"/>
    <x v="9"/>
    <x v="40"/>
    <x v="4"/>
    <x v="0"/>
    <x v="0"/>
    <n v="0"/>
    <n v="0"/>
    <x v="0"/>
    <x v="0"/>
    <n v="0"/>
    <n v="0"/>
  </r>
  <r>
    <x v="135"/>
    <x v="4"/>
    <x v="0"/>
    <x v="9"/>
    <x v="596"/>
    <x v="4"/>
    <x v="0"/>
    <x v="0"/>
    <n v="0"/>
    <n v="0"/>
    <x v="0"/>
    <x v="0"/>
    <n v="0"/>
    <n v="0"/>
  </r>
  <r>
    <x v="140"/>
    <x v="4"/>
    <x v="0"/>
    <x v="28"/>
    <x v="297"/>
    <x v="0"/>
    <x v="0"/>
    <x v="12"/>
    <n v="2"/>
    <n v="1"/>
    <x v="0"/>
    <x v="0"/>
    <n v="0"/>
    <n v="0"/>
  </r>
  <r>
    <x v="4"/>
    <x v="0"/>
    <x v="0"/>
    <x v="5"/>
    <x v="597"/>
    <x v="2"/>
    <x v="0"/>
    <x v="0"/>
    <n v="0"/>
    <n v="0"/>
    <x v="10"/>
    <x v="0"/>
    <n v="0"/>
    <n v="0"/>
  </r>
  <r>
    <x v="6"/>
    <x v="0"/>
    <x v="0"/>
    <x v="5"/>
    <x v="597"/>
    <x v="2"/>
    <x v="0"/>
    <x v="0"/>
    <n v="0"/>
    <n v="0"/>
    <x v="2"/>
    <x v="0"/>
    <n v="0"/>
    <n v="0"/>
  </r>
  <r>
    <x v="6"/>
    <x v="0"/>
    <x v="0"/>
    <x v="5"/>
    <x v="597"/>
    <x v="2"/>
    <x v="0"/>
    <x v="0"/>
    <n v="0"/>
    <n v="0"/>
    <x v="3"/>
    <x v="0"/>
    <n v="0"/>
    <n v="0"/>
  </r>
  <r>
    <x v="8"/>
    <x v="0"/>
    <x v="0"/>
    <x v="5"/>
    <x v="597"/>
    <x v="2"/>
    <x v="0"/>
    <x v="0"/>
    <n v="0"/>
    <n v="0"/>
    <x v="3"/>
    <x v="0"/>
    <n v="0"/>
    <n v="0"/>
  </r>
  <r>
    <x v="21"/>
    <x v="0"/>
    <x v="0"/>
    <x v="5"/>
    <x v="597"/>
    <x v="2"/>
    <x v="0"/>
    <x v="0"/>
    <n v="0"/>
    <n v="0"/>
    <x v="10"/>
    <x v="0"/>
    <n v="0"/>
    <n v="0"/>
  </r>
  <r>
    <x v="31"/>
    <x v="1"/>
    <x v="0"/>
    <x v="5"/>
    <x v="597"/>
    <x v="2"/>
    <x v="0"/>
    <x v="0"/>
    <n v="0"/>
    <n v="0"/>
    <x v="11"/>
    <x v="0"/>
    <n v="0"/>
    <n v="0"/>
  </r>
  <r>
    <x v="45"/>
    <x v="1"/>
    <x v="0"/>
    <x v="5"/>
    <x v="597"/>
    <x v="2"/>
    <x v="0"/>
    <x v="0"/>
    <n v="0"/>
    <n v="0"/>
    <x v="14"/>
    <x v="0"/>
    <n v="0"/>
    <n v="0"/>
  </r>
  <r>
    <x v="56"/>
    <x v="1"/>
    <x v="0"/>
    <x v="5"/>
    <x v="597"/>
    <x v="2"/>
    <x v="0"/>
    <x v="0"/>
    <n v="0"/>
    <n v="0"/>
    <x v="10"/>
    <x v="0"/>
    <n v="0"/>
    <n v="0"/>
  </r>
  <r>
    <x v="33"/>
    <x v="1"/>
    <x v="0"/>
    <x v="5"/>
    <x v="597"/>
    <x v="2"/>
    <x v="0"/>
    <x v="0"/>
    <n v="0"/>
    <n v="0"/>
    <x v="2"/>
    <x v="0"/>
    <n v="0"/>
    <n v="0"/>
  </r>
  <r>
    <x v="140"/>
    <x v="4"/>
    <x v="0"/>
    <x v="28"/>
    <x v="297"/>
    <x v="9"/>
    <x v="0"/>
    <x v="0"/>
    <n v="4"/>
    <n v="0"/>
    <x v="0"/>
    <x v="0"/>
    <n v="0"/>
    <n v="0"/>
  </r>
  <r>
    <x v="142"/>
    <x v="4"/>
    <x v="0"/>
    <x v="3"/>
    <x v="346"/>
    <x v="4"/>
    <x v="0"/>
    <x v="0"/>
    <n v="9"/>
    <n v="0"/>
    <x v="0"/>
    <x v="45"/>
    <n v="585000000"/>
    <n v="29"/>
  </r>
  <r>
    <x v="140"/>
    <x v="4"/>
    <x v="0"/>
    <x v="0"/>
    <x v="486"/>
    <x v="10"/>
    <x v="0"/>
    <x v="0"/>
    <n v="11"/>
    <n v="0"/>
    <x v="0"/>
    <x v="0"/>
    <n v="0"/>
    <n v="0"/>
  </r>
  <r>
    <x v="140"/>
    <x v="4"/>
    <x v="0"/>
    <x v="0"/>
    <x v="486"/>
    <x v="9"/>
    <x v="0"/>
    <x v="0"/>
    <n v="3"/>
    <n v="0"/>
    <x v="0"/>
    <x v="0"/>
    <n v="0"/>
    <n v="0"/>
  </r>
  <r>
    <x v="142"/>
    <x v="4"/>
    <x v="0"/>
    <x v="3"/>
    <x v="598"/>
    <x v="18"/>
    <x v="0"/>
    <x v="0"/>
    <n v="0"/>
    <n v="0"/>
    <x v="0"/>
    <x v="0"/>
    <n v="0"/>
    <n v="0"/>
  </r>
  <r>
    <x v="142"/>
    <x v="4"/>
    <x v="0"/>
    <x v="4"/>
    <x v="30"/>
    <x v="10"/>
    <x v="0"/>
    <x v="0"/>
    <n v="10"/>
    <n v="0"/>
    <x v="0"/>
    <x v="0"/>
    <n v="0"/>
    <n v="0"/>
  </r>
  <r>
    <x v="142"/>
    <x v="4"/>
    <x v="0"/>
    <x v="4"/>
    <x v="309"/>
    <x v="10"/>
    <x v="0"/>
    <x v="0"/>
    <n v="2"/>
    <n v="0"/>
    <x v="0"/>
    <x v="0"/>
    <n v="0"/>
    <n v="0"/>
  </r>
  <r>
    <x v="142"/>
    <x v="4"/>
    <x v="0"/>
    <x v="4"/>
    <x v="503"/>
    <x v="10"/>
    <x v="0"/>
    <x v="0"/>
    <n v="14"/>
    <n v="0"/>
    <x v="0"/>
    <x v="0"/>
    <n v="0"/>
    <n v="0"/>
  </r>
  <r>
    <x v="142"/>
    <x v="4"/>
    <x v="0"/>
    <x v="16"/>
    <x v="430"/>
    <x v="10"/>
    <x v="0"/>
    <x v="0"/>
    <n v="818"/>
    <n v="0"/>
    <x v="0"/>
    <x v="0"/>
    <n v="0"/>
    <n v="0"/>
  </r>
  <r>
    <x v="142"/>
    <x v="4"/>
    <x v="0"/>
    <x v="3"/>
    <x v="599"/>
    <x v="4"/>
    <x v="0"/>
    <x v="0"/>
    <n v="0"/>
    <n v="0"/>
    <x v="0"/>
    <x v="46"/>
    <n v="2106000000"/>
    <n v="29"/>
  </r>
  <r>
    <x v="142"/>
    <x v="4"/>
    <x v="0"/>
    <x v="20"/>
    <x v="573"/>
    <x v="10"/>
    <x v="0"/>
    <x v="0"/>
    <n v="9"/>
    <n v="0"/>
    <x v="0"/>
    <x v="0"/>
    <n v="0"/>
    <n v="0"/>
  </r>
  <r>
    <x v="94"/>
    <x v="3"/>
    <x v="0"/>
    <x v="4"/>
    <x v="233"/>
    <x v="4"/>
    <x v="0"/>
    <x v="0"/>
    <n v="3"/>
    <n v="0"/>
    <x v="0"/>
    <x v="0"/>
    <n v="0"/>
    <n v="0"/>
  </r>
  <r>
    <x v="142"/>
    <x v="4"/>
    <x v="0"/>
    <x v="16"/>
    <x v="407"/>
    <x v="10"/>
    <x v="0"/>
    <x v="0"/>
    <n v="118"/>
    <n v="0"/>
    <x v="0"/>
    <x v="0"/>
    <n v="0"/>
    <n v="0"/>
  </r>
  <r>
    <x v="140"/>
    <x v="4"/>
    <x v="0"/>
    <x v="28"/>
    <x v="510"/>
    <x v="9"/>
    <x v="0"/>
    <x v="0"/>
    <n v="7"/>
    <n v="0"/>
    <x v="0"/>
    <x v="0"/>
    <n v="0"/>
    <n v="0"/>
  </r>
  <r>
    <x v="140"/>
    <x v="4"/>
    <x v="0"/>
    <x v="28"/>
    <x v="510"/>
    <x v="3"/>
    <x v="0"/>
    <x v="0"/>
    <n v="1"/>
    <n v="1"/>
    <x v="0"/>
    <x v="0"/>
    <n v="0"/>
    <n v="0"/>
  </r>
  <r>
    <x v="143"/>
    <x v="4"/>
    <x v="0"/>
    <x v="0"/>
    <x v="12"/>
    <x v="6"/>
    <x v="1"/>
    <x v="15"/>
    <n v="0"/>
    <n v="0"/>
    <x v="0"/>
    <x v="0"/>
    <n v="0"/>
    <n v="0"/>
  </r>
  <r>
    <x v="143"/>
    <x v="4"/>
    <x v="0"/>
    <x v="0"/>
    <x v="12"/>
    <x v="6"/>
    <x v="0"/>
    <x v="2"/>
    <n v="0"/>
    <n v="0"/>
    <x v="0"/>
    <x v="0"/>
    <n v="0"/>
    <n v="0"/>
  </r>
  <r>
    <x v="143"/>
    <x v="4"/>
    <x v="0"/>
    <x v="26"/>
    <x v="600"/>
    <x v="25"/>
    <x v="0"/>
    <x v="0"/>
    <n v="0"/>
    <n v="0"/>
    <x v="0"/>
    <x v="0"/>
    <n v="0"/>
    <n v="0"/>
  </r>
  <r>
    <x v="143"/>
    <x v="4"/>
    <x v="0"/>
    <x v="0"/>
    <x v="601"/>
    <x v="6"/>
    <x v="1"/>
    <x v="16"/>
    <n v="0"/>
    <n v="0"/>
    <x v="0"/>
    <x v="0"/>
    <n v="0"/>
    <n v="0"/>
  </r>
  <r>
    <x v="143"/>
    <x v="4"/>
    <x v="0"/>
    <x v="3"/>
    <x v="246"/>
    <x v="18"/>
    <x v="0"/>
    <x v="0"/>
    <n v="0"/>
    <n v="0"/>
    <x v="0"/>
    <x v="0"/>
    <n v="0"/>
    <n v="0"/>
  </r>
  <r>
    <x v="143"/>
    <x v="4"/>
    <x v="0"/>
    <x v="3"/>
    <x v="369"/>
    <x v="10"/>
    <x v="0"/>
    <x v="0"/>
    <n v="0"/>
    <n v="0"/>
    <x v="0"/>
    <x v="0"/>
    <n v="0"/>
    <n v="0"/>
  </r>
  <r>
    <x v="142"/>
    <x v="4"/>
    <x v="0"/>
    <x v="4"/>
    <x v="29"/>
    <x v="0"/>
    <x v="0"/>
    <x v="1"/>
    <n v="1"/>
    <n v="1"/>
    <x v="0"/>
    <x v="0"/>
    <n v="0"/>
    <n v="0"/>
  </r>
  <r>
    <x v="143"/>
    <x v="4"/>
    <x v="0"/>
    <x v="16"/>
    <x v="602"/>
    <x v="10"/>
    <x v="0"/>
    <x v="0"/>
    <n v="224"/>
    <n v="0"/>
    <x v="0"/>
    <x v="0"/>
    <n v="0"/>
    <n v="0"/>
  </r>
  <r>
    <x v="143"/>
    <x v="4"/>
    <x v="0"/>
    <x v="0"/>
    <x v="553"/>
    <x v="10"/>
    <x v="0"/>
    <x v="0"/>
    <n v="35"/>
    <n v="0"/>
    <x v="0"/>
    <x v="0"/>
    <n v="0"/>
    <n v="0"/>
  </r>
  <r>
    <x v="135"/>
    <x v="4"/>
    <x v="0"/>
    <x v="5"/>
    <x v="271"/>
    <x v="10"/>
    <x v="0"/>
    <x v="0"/>
    <n v="0"/>
    <n v="0"/>
    <x v="0"/>
    <x v="47"/>
    <n v="0"/>
    <n v="0"/>
  </r>
  <r>
    <x v="143"/>
    <x v="4"/>
    <x v="0"/>
    <x v="1"/>
    <x v="95"/>
    <x v="4"/>
    <x v="0"/>
    <x v="3"/>
    <n v="0"/>
    <n v="0"/>
    <x v="0"/>
    <x v="0"/>
    <n v="0"/>
    <n v="0"/>
  </r>
  <r>
    <x v="143"/>
    <x v="4"/>
    <x v="0"/>
    <x v="0"/>
    <x v="520"/>
    <x v="10"/>
    <x v="0"/>
    <x v="0"/>
    <n v="30"/>
    <n v="0"/>
    <x v="0"/>
    <x v="0"/>
    <n v="0"/>
    <n v="0"/>
  </r>
  <r>
    <x v="144"/>
    <x v="4"/>
    <x v="0"/>
    <x v="26"/>
    <x v="603"/>
    <x v="10"/>
    <x v="0"/>
    <x v="0"/>
    <n v="0"/>
    <n v="0"/>
    <x v="0"/>
    <x v="0"/>
    <n v="0"/>
    <n v="0"/>
  </r>
  <r>
    <x v="144"/>
    <x v="4"/>
    <x v="0"/>
    <x v="26"/>
    <x v="370"/>
    <x v="10"/>
    <x v="0"/>
    <x v="0"/>
    <n v="0"/>
    <n v="0"/>
    <x v="0"/>
    <x v="0"/>
    <n v="0"/>
    <n v="0"/>
  </r>
  <r>
    <x v="144"/>
    <x v="4"/>
    <x v="0"/>
    <x v="28"/>
    <x v="297"/>
    <x v="4"/>
    <x v="0"/>
    <x v="0"/>
    <n v="0"/>
    <n v="0"/>
    <x v="0"/>
    <x v="0"/>
    <n v="0"/>
    <n v="0"/>
  </r>
  <r>
    <x v="144"/>
    <x v="4"/>
    <x v="0"/>
    <x v="1"/>
    <x v="95"/>
    <x v="9"/>
    <x v="0"/>
    <x v="0"/>
    <n v="12"/>
    <n v="0"/>
    <x v="0"/>
    <x v="0"/>
    <n v="0"/>
    <n v="0"/>
  </r>
  <r>
    <x v="144"/>
    <x v="4"/>
    <x v="0"/>
    <x v="0"/>
    <x v="604"/>
    <x v="10"/>
    <x v="0"/>
    <x v="0"/>
    <n v="25"/>
    <n v="0"/>
    <x v="0"/>
    <x v="0"/>
    <n v="0"/>
    <n v="0"/>
  </r>
  <r>
    <x v="144"/>
    <x v="4"/>
    <x v="0"/>
    <x v="17"/>
    <x v="88"/>
    <x v="4"/>
    <x v="0"/>
    <x v="0"/>
    <n v="0"/>
    <n v="0"/>
    <x v="0"/>
    <x v="0"/>
    <n v="0"/>
    <n v="0"/>
  </r>
  <r>
    <x v="143"/>
    <x v="4"/>
    <x v="0"/>
    <x v="4"/>
    <x v="89"/>
    <x v="4"/>
    <x v="0"/>
    <x v="0"/>
    <n v="0"/>
    <n v="0"/>
    <x v="0"/>
    <x v="0"/>
    <n v="0"/>
    <n v="0"/>
  </r>
  <r>
    <x v="144"/>
    <x v="4"/>
    <x v="0"/>
    <x v="25"/>
    <x v="263"/>
    <x v="9"/>
    <x v="0"/>
    <x v="0"/>
    <n v="8"/>
    <n v="0"/>
    <x v="0"/>
    <x v="0"/>
    <n v="0"/>
    <n v="0"/>
  </r>
  <r>
    <x v="144"/>
    <x v="4"/>
    <x v="0"/>
    <x v="20"/>
    <x v="573"/>
    <x v="2"/>
    <x v="0"/>
    <x v="0"/>
    <n v="0"/>
    <n v="0"/>
    <x v="0"/>
    <x v="0"/>
    <n v="0"/>
    <n v="0"/>
  </r>
  <r>
    <x v="144"/>
    <x v="4"/>
    <x v="0"/>
    <x v="26"/>
    <x v="605"/>
    <x v="10"/>
    <x v="0"/>
    <x v="0"/>
    <n v="12"/>
    <n v="0"/>
    <x v="0"/>
    <x v="0"/>
    <n v="0"/>
    <n v="0"/>
  </r>
  <r>
    <x v="144"/>
    <x v="4"/>
    <x v="0"/>
    <x v="0"/>
    <x v="4"/>
    <x v="9"/>
    <x v="0"/>
    <x v="0"/>
    <n v="6"/>
    <n v="0"/>
    <x v="0"/>
    <x v="0"/>
    <n v="0"/>
    <n v="0"/>
  </r>
  <r>
    <x v="144"/>
    <x v="4"/>
    <x v="0"/>
    <x v="15"/>
    <x v="77"/>
    <x v="10"/>
    <x v="0"/>
    <x v="0"/>
    <n v="20"/>
    <n v="0"/>
    <x v="0"/>
    <x v="0"/>
    <n v="0"/>
    <n v="0"/>
  </r>
  <r>
    <x v="145"/>
    <x v="4"/>
    <x v="0"/>
    <x v="4"/>
    <x v="69"/>
    <x v="4"/>
    <x v="1"/>
    <x v="0"/>
    <n v="15"/>
    <n v="1"/>
    <x v="0"/>
    <x v="0"/>
    <n v="0"/>
    <n v="0"/>
  </r>
  <r>
    <x v="145"/>
    <x v="4"/>
    <x v="0"/>
    <x v="32"/>
    <x v="606"/>
    <x v="25"/>
    <x v="0"/>
    <x v="0"/>
    <n v="0"/>
    <n v="0"/>
    <x v="0"/>
    <x v="0"/>
    <n v="0"/>
    <n v="0"/>
  </r>
  <r>
    <x v="145"/>
    <x v="4"/>
    <x v="0"/>
    <x v="28"/>
    <x v="521"/>
    <x v="3"/>
    <x v="1"/>
    <x v="0"/>
    <n v="0"/>
    <n v="0"/>
    <x v="0"/>
    <x v="0"/>
    <n v="0"/>
    <n v="0"/>
  </r>
  <r>
    <x v="145"/>
    <x v="4"/>
    <x v="0"/>
    <x v="13"/>
    <x v="73"/>
    <x v="6"/>
    <x v="1"/>
    <x v="9"/>
    <n v="0"/>
    <n v="0"/>
    <x v="0"/>
    <x v="0"/>
    <n v="0"/>
    <n v="0"/>
  </r>
  <r>
    <x v="145"/>
    <x v="4"/>
    <x v="0"/>
    <x v="22"/>
    <x v="607"/>
    <x v="10"/>
    <x v="0"/>
    <x v="0"/>
    <n v="300"/>
    <n v="0"/>
    <x v="0"/>
    <x v="0"/>
    <n v="0"/>
    <n v="0"/>
  </r>
  <r>
    <x v="145"/>
    <x v="4"/>
    <x v="0"/>
    <x v="16"/>
    <x v="293"/>
    <x v="10"/>
    <x v="0"/>
    <x v="0"/>
    <n v="50"/>
    <n v="0"/>
    <x v="0"/>
    <x v="0"/>
    <n v="0"/>
    <n v="0"/>
  </r>
  <r>
    <x v="145"/>
    <x v="4"/>
    <x v="0"/>
    <x v="0"/>
    <x v="4"/>
    <x v="10"/>
    <x v="0"/>
    <x v="0"/>
    <n v="0"/>
    <n v="0"/>
    <x v="0"/>
    <x v="0"/>
    <n v="0"/>
    <n v="0"/>
  </r>
  <r>
    <x v="146"/>
    <x v="4"/>
    <x v="0"/>
    <x v="0"/>
    <x v="348"/>
    <x v="10"/>
    <x v="0"/>
    <x v="0"/>
    <n v="0"/>
    <n v="0"/>
    <x v="0"/>
    <x v="0"/>
    <n v="0"/>
    <n v="0"/>
  </r>
  <r>
    <x v="146"/>
    <x v="4"/>
    <x v="0"/>
    <x v="18"/>
    <x v="608"/>
    <x v="9"/>
    <x v="0"/>
    <x v="0"/>
    <n v="20"/>
    <n v="0"/>
    <x v="0"/>
    <x v="0"/>
    <n v="0"/>
    <n v="0"/>
  </r>
  <r>
    <x v="146"/>
    <x v="4"/>
    <x v="0"/>
    <x v="16"/>
    <x v="346"/>
    <x v="0"/>
    <x v="0"/>
    <x v="12"/>
    <n v="1"/>
    <n v="1"/>
    <x v="0"/>
    <x v="0"/>
    <n v="0"/>
    <n v="0"/>
  </r>
  <r>
    <x v="145"/>
    <x v="4"/>
    <x v="0"/>
    <x v="6"/>
    <x v="511"/>
    <x v="0"/>
    <x v="0"/>
    <x v="0"/>
    <n v="3"/>
    <n v="3"/>
    <x v="0"/>
    <x v="0"/>
    <n v="0"/>
    <n v="0"/>
  </r>
  <r>
    <x v="146"/>
    <x v="4"/>
    <x v="0"/>
    <x v="1"/>
    <x v="96"/>
    <x v="4"/>
    <x v="1"/>
    <x v="0"/>
    <n v="0"/>
    <n v="0"/>
    <x v="0"/>
    <x v="0"/>
    <n v="0"/>
    <n v="0"/>
  </r>
  <r>
    <x v="145"/>
    <x v="4"/>
    <x v="0"/>
    <x v="0"/>
    <x v="0"/>
    <x v="4"/>
    <x v="0"/>
    <x v="0"/>
    <n v="5"/>
    <n v="0"/>
    <x v="0"/>
    <x v="0"/>
    <n v="0"/>
    <n v="0"/>
  </r>
  <r>
    <x v="146"/>
    <x v="4"/>
    <x v="0"/>
    <x v="0"/>
    <x v="609"/>
    <x v="4"/>
    <x v="0"/>
    <x v="0"/>
    <n v="6"/>
    <n v="1"/>
    <x v="0"/>
    <x v="0"/>
    <n v="0"/>
    <n v="0"/>
  </r>
  <r>
    <x v="146"/>
    <x v="4"/>
    <x v="0"/>
    <x v="0"/>
    <x v="366"/>
    <x v="4"/>
    <x v="0"/>
    <x v="0"/>
    <n v="11"/>
    <n v="0"/>
    <x v="0"/>
    <x v="0"/>
    <n v="0"/>
    <n v="0"/>
  </r>
  <r>
    <x v="146"/>
    <x v="4"/>
    <x v="0"/>
    <x v="10"/>
    <x v="402"/>
    <x v="9"/>
    <x v="0"/>
    <x v="0"/>
    <n v="2"/>
    <n v="0"/>
    <x v="0"/>
    <x v="0"/>
    <n v="0"/>
    <n v="0"/>
  </r>
  <r>
    <x v="146"/>
    <x v="4"/>
    <x v="0"/>
    <x v="16"/>
    <x v="293"/>
    <x v="9"/>
    <x v="0"/>
    <x v="0"/>
    <n v="63"/>
    <n v="0"/>
    <x v="0"/>
    <x v="0"/>
    <n v="0"/>
    <n v="0"/>
  </r>
  <r>
    <x v="145"/>
    <x v="4"/>
    <x v="0"/>
    <x v="6"/>
    <x v="342"/>
    <x v="4"/>
    <x v="0"/>
    <x v="0"/>
    <n v="0"/>
    <n v="0"/>
    <x v="0"/>
    <x v="0"/>
    <n v="0"/>
    <n v="0"/>
  </r>
  <r>
    <x v="145"/>
    <x v="4"/>
    <x v="0"/>
    <x v="6"/>
    <x v="610"/>
    <x v="4"/>
    <x v="0"/>
    <x v="0"/>
    <n v="0"/>
    <n v="0"/>
    <x v="0"/>
    <x v="0"/>
    <n v="0"/>
    <n v="0"/>
  </r>
  <r>
    <x v="146"/>
    <x v="4"/>
    <x v="0"/>
    <x v="16"/>
    <x v="79"/>
    <x v="10"/>
    <x v="0"/>
    <x v="0"/>
    <n v="300"/>
    <n v="0"/>
    <x v="0"/>
    <x v="0"/>
    <n v="0"/>
    <n v="0"/>
  </r>
  <r>
    <x v="146"/>
    <x v="4"/>
    <x v="0"/>
    <x v="26"/>
    <x v="611"/>
    <x v="10"/>
    <x v="0"/>
    <x v="0"/>
    <n v="376"/>
    <n v="5"/>
    <x v="0"/>
    <x v="0"/>
    <n v="0"/>
    <n v="0"/>
  </r>
  <r>
    <x v="146"/>
    <x v="4"/>
    <x v="0"/>
    <x v="26"/>
    <x v="603"/>
    <x v="10"/>
    <x v="0"/>
    <x v="0"/>
    <n v="495"/>
    <n v="0"/>
    <x v="0"/>
    <x v="0"/>
    <n v="0"/>
    <n v="0"/>
  </r>
  <r>
    <x v="147"/>
    <x v="4"/>
    <x v="0"/>
    <x v="16"/>
    <x v="340"/>
    <x v="10"/>
    <x v="0"/>
    <x v="0"/>
    <n v="46"/>
    <n v="0"/>
    <x v="0"/>
    <x v="0"/>
    <n v="0"/>
    <n v="0"/>
  </r>
  <r>
    <x v="145"/>
    <x v="4"/>
    <x v="0"/>
    <x v="22"/>
    <x v="432"/>
    <x v="10"/>
    <x v="0"/>
    <x v="0"/>
    <n v="100"/>
    <n v="0"/>
    <x v="0"/>
    <x v="0"/>
    <n v="0"/>
    <n v="0"/>
  </r>
  <r>
    <x v="147"/>
    <x v="4"/>
    <x v="0"/>
    <x v="0"/>
    <x v="477"/>
    <x v="4"/>
    <x v="0"/>
    <x v="0"/>
    <n v="0"/>
    <n v="0"/>
    <x v="0"/>
    <x v="0"/>
    <n v="0"/>
    <n v="0"/>
  </r>
  <r>
    <x v="147"/>
    <x v="4"/>
    <x v="0"/>
    <x v="1"/>
    <x v="398"/>
    <x v="4"/>
    <x v="0"/>
    <x v="0"/>
    <n v="0"/>
    <n v="0"/>
    <x v="0"/>
    <x v="0"/>
    <n v="0"/>
    <n v="0"/>
  </r>
  <r>
    <x v="147"/>
    <x v="4"/>
    <x v="0"/>
    <x v="1"/>
    <x v="96"/>
    <x v="10"/>
    <x v="0"/>
    <x v="0"/>
    <n v="80"/>
    <n v="0"/>
    <x v="0"/>
    <x v="0"/>
    <n v="0"/>
    <n v="0"/>
  </r>
  <r>
    <x v="147"/>
    <x v="4"/>
    <x v="0"/>
    <x v="16"/>
    <x v="602"/>
    <x v="10"/>
    <x v="0"/>
    <x v="0"/>
    <n v="292"/>
    <n v="0"/>
    <x v="0"/>
    <x v="0"/>
    <n v="0"/>
    <n v="0"/>
  </r>
  <r>
    <x v="147"/>
    <x v="4"/>
    <x v="0"/>
    <x v="16"/>
    <x v="79"/>
    <x v="23"/>
    <x v="0"/>
    <x v="0"/>
    <n v="0"/>
    <n v="0"/>
    <x v="0"/>
    <x v="0"/>
    <n v="0"/>
    <n v="0"/>
  </r>
  <r>
    <x v="148"/>
    <x v="4"/>
    <x v="0"/>
    <x v="0"/>
    <x v="4"/>
    <x v="10"/>
    <x v="0"/>
    <x v="0"/>
    <n v="0"/>
    <n v="0"/>
    <x v="0"/>
    <x v="0"/>
    <n v="0"/>
    <n v="0"/>
  </r>
  <r>
    <x v="0"/>
    <x v="0"/>
    <x v="0"/>
    <x v="5"/>
    <x v="154"/>
    <x v="2"/>
    <x v="0"/>
    <x v="0"/>
    <n v="0"/>
    <n v="0"/>
    <x v="2"/>
    <x v="0"/>
    <n v="0"/>
    <n v="0"/>
  </r>
  <r>
    <x v="1"/>
    <x v="0"/>
    <x v="0"/>
    <x v="5"/>
    <x v="154"/>
    <x v="2"/>
    <x v="0"/>
    <x v="0"/>
    <n v="0"/>
    <n v="0"/>
    <x v="2"/>
    <x v="0"/>
    <n v="0"/>
    <n v="0"/>
  </r>
  <r>
    <x v="2"/>
    <x v="0"/>
    <x v="0"/>
    <x v="5"/>
    <x v="154"/>
    <x v="2"/>
    <x v="0"/>
    <x v="0"/>
    <n v="0"/>
    <n v="0"/>
    <x v="2"/>
    <x v="0"/>
    <n v="0"/>
    <n v="0"/>
  </r>
  <r>
    <x v="148"/>
    <x v="4"/>
    <x v="0"/>
    <x v="25"/>
    <x v="612"/>
    <x v="18"/>
    <x v="0"/>
    <x v="0"/>
    <n v="84"/>
    <n v="3"/>
    <x v="98"/>
    <x v="48"/>
    <n v="0"/>
    <n v="0"/>
  </r>
  <r>
    <x v="147"/>
    <x v="4"/>
    <x v="0"/>
    <x v="25"/>
    <x v="613"/>
    <x v="18"/>
    <x v="0"/>
    <x v="0"/>
    <n v="8"/>
    <n v="0"/>
    <x v="99"/>
    <x v="0"/>
    <n v="0"/>
    <n v="0"/>
  </r>
  <r>
    <x v="147"/>
    <x v="4"/>
    <x v="0"/>
    <x v="25"/>
    <x v="614"/>
    <x v="7"/>
    <x v="0"/>
    <x v="0"/>
    <n v="0"/>
    <n v="0"/>
    <x v="100"/>
    <x v="0"/>
    <n v="0"/>
    <n v="0"/>
  </r>
  <r>
    <x v="147"/>
    <x v="4"/>
    <x v="0"/>
    <x v="25"/>
    <x v="615"/>
    <x v="9"/>
    <x v="0"/>
    <x v="0"/>
    <n v="34"/>
    <n v="0"/>
    <x v="0"/>
    <x v="0"/>
    <n v="0"/>
    <n v="0"/>
  </r>
  <r>
    <x v="147"/>
    <x v="4"/>
    <x v="0"/>
    <x v="16"/>
    <x v="391"/>
    <x v="10"/>
    <x v="0"/>
    <x v="0"/>
    <n v="5"/>
    <n v="1"/>
    <x v="0"/>
    <x v="0"/>
    <n v="0"/>
    <n v="0"/>
  </r>
  <r>
    <x v="147"/>
    <x v="4"/>
    <x v="0"/>
    <x v="4"/>
    <x v="309"/>
    <x v="4"/>
    <x v="0"/>
    <x v="0"/>
    <n v="4"/>
    <n v="0"/>
    <x v="0"/>
    <x v="49"/>
    <n v="0"/>
    <n v="0"/>
  </r>
  <r>
    <x v="147"/>
    <x v="4"/>
    <x v="0"/>
    <x v="3"/>
    <x v="246"/>
    <x v="4"/>
    <x v="0"/>
    <x v="0"/>
    <n v="0"/>
    <n v="0"/>
    <x v="0"/>
    <x v="0"/>
    <n v="0"/>
    <n v="0"/>
  </r>
  <r>
    <x v="148"/>
    <x v="4"/>
    <x v="0"/>
    <x v="9"/>
    <x v="191"/>
    <x v="4"/>
    <x v="1"/>
    <x v="1"/>
    <n v="0"/>
    <n v="0"/>
    <x v="0"/>
    <x v="0"/>
    <n v="0"/>
    <n v="0"/>
  </r>
  <r>
    <x v="148"/>
    <x v="4"/>
    <x v="0"/>
    <x v="19"/>
    <x v="484"/>
    <x v="5"/>
    <x v="1"/>
    <x v="0"/>
    <n v="0"/>
    <n v="0"/>
    <x v="0"/>
    <x v="0"/>
    <n v="0"/>
    <n v="0"/>
  </r>
  <r>
    <x v="148"/>
    <x v="4"/>
    <x v="0"/>
    <x v="1"/>
    <x v="513"/>
    <x v="4"/>
    <x v="0"/>
    <x v="0"/>
    <n v="0"/>
    <n v="0"/>
    <x v="0"/>
    <x v="0"/>
    <n v="0"/>
    <n v="0"/>
  </r>
  <r>
    <x v="148"/>
    <x v="4"/>
    <x v="0"/>
    <x v="4"/>
    <x v="371"/>
    <x v="4"/>
    <x v="0"/>
    <x v="0"/>
    <n v="0"/>
    <n v="0"/>
    <x v="0"/>
    <x v="0"/>
    <n v="0"/>
    <n v="0"/>
  </r>
  <r>
    <x v="148"/>
    <x v="4"/>
    <x v="0"/>
    <x v="0"/>
    <x v="12"/>
    <x v="10"/>
    <x v="0"/>
    <x v="0"/>
    <n v="7"/>
    <n v="4"/>
    <x v="0"/>
    <x v="0"/>
    <n v="0"/>
    <n v="0"/>
  </r>
  <r>
    <x v="149"/>
    <x v="4"/>
    <x v="0"/>
    <x v="16"/>
    <x v="543"/>
    <x v="10"/>
    <x v="0"/>
    <x v="0"/>
    <n v="1060"/>
    <n v="0"/>
    <x v="0"/>
    <x v="0"/>
    <n v="0"/>
    <n v="0"/>
  </r>
  <r>
    <x v="148"/>
    <x v="4"/>
    <x v="0"/>
    <x v="1"/>
    <x v="95"/>
    <x v="4"/>
    <x v="0"/>
    <x v="0"/>
    <n v="8"/>
    <n v="3"/>
    <x v="0"/>
    <x v="0"/>
    <n v="0"/>
    <n v="0"/>
  </r>
  <r>
    <x v="149"/>
    <x v="4"/>
    <x v="0"/>
    <x v="1"/>
    <x v="96"/>
    <x v="4"/>
    <x v="0"/>
    <x v="0"/>
    <n v="0"/>
    <n v="0"/>
    <x v="0"/>
    <x v="0"/>
    <n v="0"/>
    <n v="0"/>
  </r>
  <r>
    <x v="149"/>
    <x v="4"/>
    <x v="0"/>
    <x v="10"/>
    <x v="210"/>
    <x v="9"/>
    <x v="0"/>
    <x v="0"/>
    <n v="4"/>
    <n v="0"/>
    <x v="0"/>
    <x v="0"/>
    <n v="0"/>
    <n v="0"/>
  </r>
  <r>
    <x v="149"/>
    <x v="4"/>
    <x v="0"/>
    <x v="2"/>
    <x v="292"/>
    <x v="9"/>
    <x v="0"/>
    <x v="0"/>
    <n v="0"/>
    <n v="0"/>
    <x v="0"/>
    <x v="0"/>
    <n v="0"/>
    <n v="0"/>
  </r>
  <r>
    <x v="149"/>
    <x v="4"/>
    <x v="0"/>
    <x v="5"/>
    <x v="568"/>
    <x v="18"/>
    <x v="0"/>
    <x v="0"/>
    <n v="1"/>
    <n v="1"/>
    <x v="0"/>
    <x v="0"/>
    <n v="0"/>
    <n v="0"/>
  </r>
  <r>
    <x v="149"/>
    <x v="4"/>
    <x v="0"/>
    <x v="5"/>
    <x v="62"/>
    <x v="4"/>
    <x v="0"/>
    <x v="0"/>
    <n v="0"/>
    <n v="0"/>
    <x v="0"/>
    <x v="0"/>
    <n v="0"/>
    <n v="0"/>
  </r>
  <r>
    <x v="150"/>
    <x v="4"/>
    <x v="0"/>
    <x v="16"/>
    <x v="616"/>
    <x v="10"/>
    <x v="0"/>
    <x v="0"/>
    <n v="700"/>
    <n v="0"/>
    <x v="0"/>
    <x v="0"/>
    <n v="0"/>
    <n v="0"/>
  </r>
  <r>
    <x v="149"/>
    <x v="4"/>
    <x v="0"/>
    <x v="0"/>
    <x v="617"/>
    <x v="10"/>
    <x v="0"/>
    <x v="0"/>
    <n v="17"/>
    <n v="0"/>
    <x v="0"/>
    <x v="0"/>
    <n v="0"/>
    <n v="0"/>
  </r>
  <r>
    <x v="146"/>
    <x v="4"/>
    <x v="0"/>
    <x v="10"/>
    <x v="103"/>
    <x v="10"/>
    <x v="0"/>
    <x v="0"/>
    <n v="170"/>
    <n v="0"/>
    <x v="0"/>
    <x v="0"/>
    <n v="0"/>
    <n v="0"/>
  </r>
  <r>
    <x v="150"/>
    <x v="4"/>
    <x v="0"/>
    <x v="22"/>
    <x v="618"/>
    <x v="8"/>
    <x v="0"/>
    <x v="0"/>
    <n v="0"/>
    <n v="0"/>
    <x v="0"/>
    <x v="0"/>
    <n v="0"/>
    <n v="0"/>
  </r>
  <r>
    <x v="129"/>
    <x v="4"/>
    <x v="0"/>
    <x v="18"/>
    <x v="619"/>
    <x v="4"/>
    <x v="0"/>
    <x v="0"/>
    <n v="0"/>
    <n v="0"/>
    <x v="0"/>
    <x v="50"/>
    <n v="3159000000"/>
    <n v="40265093"/>
  </r>
  <r>
    <x v="147"/>
    <x v="4"/>
    <x v="0"/>
    <x v="18"/>
    <x v="167"/>
    <x v="4"/>
    <x v="0"/>
    <x v="0"/>
    <n v="0"/>
    <n v="0"/>
    <x v="0"/>
    <x v="51"/>
    <n v="2808000000"/>
    <n v="51769406"/>
  </r>
  <r>
    <x v="150"/>
    <x v="4"/>
    <x v="0"/>
    <x v="0"/>
    <x v="2"/>
    <x v="6"/>
    <x v="0"/>
    <x v="3"/>
    <n v="0"/>
    <n v="0"/>
    <x v="0"/>
    <x v="0"/>
    <n v="0"/>
    <n v="0"/>
  </r>
  <r>
    <x v="150"/>
    <x v="4"/>
    <x v="0"/>
    <x v="11"/>
    <x v="620"/>
    <x v="10"/>
    <x v="0"/>
    <x v="0"/>
    <n v="0"/>
    <n v="0"/>
    <x v="0"/>
    <x v="0"/>
    <n v="0"/>
    <n v="0"/>
  </r>
  <r>
    <x v="150"/>
    <x v="4"/>
    <x v="0"/>
    <x v="4"/>
    <x v="30"/>
    <x v="10"/>
    <x v="0"/>
    <x v="0"/>
    <n v="12"/>
    <n v="0"/>
    <x v="0"/>
    <x v="0"/>
    <n v="0"/>
    <n v="0"/>
  </r>
  <r>
    <x v="150"/>
    <x v="4"/>
    <x v="0"/>
    <x v="12"/>
    <x v="109"/>
    <x v="10"/>
    <x v="0"/>
    <x v="0"/>
    <n v="1225"/>
    <n v="0"/>
    <x v="0"/>
    <x v="0"/>
    <n v="0"/>
    <n v="0"/>
  </r>
  <r>
    <x v="150"/>
    <x v="4"/>
    <x v="0"/>
    <x v="4"/>
    <x v="273"/>
    <x v="5"/>
    <x v="1"/>
    <x v="0"/>
    <n v="0"/>
    <n v="0"/>
    <x v="0"/>
    <x v="0"/>
    <n v="0"/>
    <n v="0"/>
  </r>
  <r>
    <x v="150"/>
    <x v="4"/>
    <x v="0"/>
    <x v="9"/>
    <x v="46"/>
    <x v="6"/>
    <x v="0"/>
    <x v="25"/>
    <n v="0"/>
    <n v="0"/>
    <x v="0"/>
    <x v="0"/>
    <n v="0"/>
    <n v="0"/>
  </r>
  <r>
    <x v="150"/>
    <x v="4"/>
    <x v="0"/>
    <x v="0"/>
    <x v="457"/>
    <x v="4"/>
    <x v="0"/>
    <x v="1"/>
    <n v="0"/>
    <n v="0"/>
    <x v="0"/>
    <x v="0"/>
    <n v="0"/>
    <n v="0"/>
  </r>
  <r>
    <x v="151"/>
    <x v="5"/>
    <x v="0"/>
    <x v="9"/>
    <x v="32"/>
    <x v="4"/>
    <x v="0"/>
    <x v="8"/>
    <n v="0"/>
    <n v="0"/>
    <x v="10"/>
    <x v="0"/>
    <n v="0"/>
    <n v="0"/>
  </r>
  <r>
    <x v="150"/>
    <x v="4"/>
    <x v="0"/>
    <x v="2"/>
    <x v="238"/>
    <x v="9"/>
    <x v="0"/>
    <x v="0"/>
    <n v="4"/>
    <n v="0"/>
    <x v="0"/>
    <x v="0"/>
    <n v="0"/>
    <n v="0"/>
  </r>
  <r>
    <x v="151"/>
    <x v="5"/>
    <x v="0"/>
    <x v="0"/>
    <x v="487"/>
    <x v="10"/>
    <x v="0"/>
    <x v="0"/>
    <n v="0"/>
    <n v="0"/>
    <x v="0"/>
    <x v="0"/>
    <n v="0"/>
    <n v="0"/>
  </r>
  <r>
    <x v="151"/>
    <x v="5"/>
    <x v="0"/>
    <x v="4"/>
    <x v="371"/>
    <x v="4"/>
    <x v="0"/>
    <x v="0"/>
    <n v="7"/>
    <n v="0"/>
    <x v="0"/>
    <x v="0"/>
    <n v="0"/>
    <n v="0"/>
  </r>
  <r>
    <x v="151"/>
    <x v="5"/>
    <x v="0"/>
    <x v="15"/>
    <x v="77"/>
    <x v="10"/>
    <x v="0"/>
    <x v="0"/>
    <n v="600"/>
    <n v="0"/>
    <x v="0"/>
    <x v="0"/>
    <n v="0"/>
    <n v="0"/>
  </r>
  <r>
    <x v="151"/>
    <x v="5"/>
    <x v="0"/>
    <x v="0"/>
    <x v="39"/>
    <x v="0"/>
    <x v="0"/>
    <x v="0"/>
    <n v="18"/>
    <n v="7"/>
    <x v="0"/>
    <x v="0"/>
    <n v="0"/>
    <n v="0"/>
  </r>
  <r>
    <x v="151"/>
    <x v="5"/>
    <x v="0"/>
    <x v="10"/>
    <x v="41"/>
    <x v="10"/>
    <x v="0"/>
    <x v="0"/>
    <n v="50"/>
    <n v="0"/>
    <x v="0"/>
    <x v="0"/>
    <n v="0"/>
    <n v="0"/>
  </r>
  <r>
    <x v="151"/>
    <x v="5"/>
    <x v="0"/>
    <x v="12"/>
    <x v="440"/>
    <x v="10"/>
    <x v="1"/>
    <x v="0"/>
    <n v="0"/>
    <n v="0"/>
    <x v="0"/>
    <x v="52"/>
    <n v="0"/>
    <n v="0"/>
  </r>
  <r>
    <x v="152"/>
    <x v="5"/>
    <x v="0"/>
    <x v="13"/>
    <x v="73"/>
    <x v="4"/>
    <x v="0"/>
    <x v="0"/>
    <n v="30"/>
    <n v="0"/>
    <x v="0"/>
    <x v="0"/>
    <n v="0"/>
    <n v="0"/>
  </r>
  <r>
    <x v="152"/>
    <x v="5"/>
    <x v="0"/>
    <x v="4"/>
    <x v="36"/>
    <x v="2"/>
    <x v="0"/>
    <x v="0"/>
    <n v="0"/>
    <n v="0"/>
    <x v="2"/>
    <x v="0"/>
    <n v="0"/>
    <n v="0"/>
  </r>
  <r>
    <x v="152"/>
    <x v="5"/>
    <x v="0"/>
    <x v="6"/>
    <x v="621"/>
    <x v="10"/>
    <x v="0"/>
    <x v="0"/>
    <n v="4"/>
    <n v="0"/>
    <x v="0"/>
    <x v="0"/>
    <n v="0"/>
    <n v="0"/>
  </r>
  <r>
    <x v="152"/>
    <x v="5"/>
    <x v="0"/>
    <x v="9"/>
    <x v="622"/>
    <x v="4"/>
    <x v="0"/>
    <x v="0"/>
    <n v="2"/>
    <n v="0"/>
    <x v="0"/>
    <x v="0"/>
    <n v="0"/>
    <n v="0"/>
  </r>
  <r>
    <x v="150"/>
    <x v="4"/>
    <x v="0"/>
    <x v="18"/>
    <x v="92"/>
    <x v="4"/>
    <x v="0"/>
    <x v="0"/>
    <n v="1"/>
    <n v="0"/>
    <x v="0"/>
    <x v="0"/>
    <n v="0"/>
    <n v="0"/>
  </r>
  <r>
    <x v="153"/>
    <x v="5"/>
    <x v="0"/>
    <x v="19"/>
    <x v="365"/>
    <x v="18"/>
    <x v="0"/>
    <x v="0"/>
    <n v="0"/>
    <n v="0"/>
    <x v="0"/>
    <x v="0"/>
    <n v="0"/>
    <n v="0"/>
  </r>
  <r>
    <x v="153"/>
    <x v="5"/>
    <x v="0"/>
    <x v="15"/>
    <x v="105"/>
    <x v="0"/>
    <x v="0"/>
    <x v="0"/>
    <n v="1"/>
    <n v="0"/>
    <x v="0"/>
    <x v="0"/>
    <n v="0"/>
    <n v="0"/>
  </r>
  <r>
    <x v="153"/>
    <x v="5"/>
    <x v="0"/>
    <x v="8"/>
    <x v="623"/>
    <x v="10"/>
    <x v="0"/>
    <x v="0"/>
    <n v="0"/>
    <n v="0"/>
    <x v="0"/>
    <x v="0"/>
    <n v="0"/>
    <n v="0"/>
  </r>
  <r>
    <x v="152"/>
    <x v="5"/>
    <x v="0"/>
    <x v="0"/>
    <x v="624"/>
    <x v="4"/>
    <x v="0"/>
    <x v="1"/>
    <n v="0"/>
    <n v="0"/>
    <x v="0"/>
    <x v="0"/>
    <n v="0"/>
    <n v="0"/>
  </r>
  <r>
    <x v="152"/>
    <x v="5"/>
    <x v="0"/>
    <x v="0"/>
    <x v="625"/>
    <x v="18"/>
    <x v="7"/>
    <x v="0"/>
    <n v="0"/>
    <n v="0"/>
    <x v="0"/>
    <x v="0"/>
    <n v="0"/>
    <n v="0"/>
  </r>
  <r>
    <x v="153"/>
    <x v="5"/>
    <x v="0"/>
    <x v="4"/>
    <x v="260"/>
    <x v="4"/>
    <x v="0"/>
    <x v="0"/>
    <n v="2"/>
    <n v="0"/>
    <x v="0"/>
    <x v="0"/>
    <n v="0"/>
    <n v="0"/>
  </r>
  <r>
    <x v="153"/>
    <x v="5"/>
    <x v="0"/>
    <x v="5"/>
    <x v="268"/>
    <x v="10"/>
    <x v="0"/>
    <x v="0"/>
    <n v="5"/>
    <n v="0"/>
    <x v="0"/>
    <x v="47"/>
    <n v="0"/>
    <n v="0"/>
  </r>
  <r>
    <x v="153"/>
    <x v="5"/>
    <x v="0"/>
    <x v="5"/>
    <x v="10"/>
    <x v="10"/>
    <x v="0"/>
    <x v="0"/>
    <n v="0"/>
    <n v="0"/>
    <x v="0"/>
    <x v="0"/>
    <n v="0"/>
    <n v="0"/>
  </r>
  <r>
    <x v="153"/>
    <x v="5"/>
    <x v="0"/>
    <x v="5"/>
    <x v="271"/>
    <x v="10"/>
    <x v="0"/>
    <x v="0"/>
    <n v="0"/>
    <n v="0"/>
    <x v="0"/>
    <x v="0"/>
    <n v="0"/>
    <n v="0"/>
  </r>
  <r>
    <x v="153"/>
    <x v="5"/>
    <x v="0"/>
    <x v="5"/>
    <x v="597"/>
    <x v="4"/>
    <x v="0"/>
    <x v="1"/>
    <n v="0"/>
    <n v="0"/>
    <x v="0"/>
    <x v="0"/>
    <n v="0"/>
    <n v="0"/>
  </r>
  <r>
    <x v="149"/>
    <x v="4"/>
    <x v="0"/>
    <x v="19"/>
    <x v="225"/>
    <x v="10"/>
    <x v="0"/>
    <x v="0"/>
    <n v="10"/>
    <n v="0"/>
    <x v="0"/>
    <x v="0"/>
    <n v="0"/>
    <n v="0"/>
  </r>
  <r>
    <x v="153"/>
    <x v="5"/>
    <x v="0"/>
    <x v="3"/>
    <x v="335"/>
    <x v="10"/>
    <x v="0"/>
    <x v="0"/>
    <n v="0"/>
    <n v="0"/>
    <x v="0"/>
    <x v="0"/>
    <n v="0"/>
    <n v="0"/>
  </r>
  <r>
    <x v="148"/>
    <x v="4"/>
    <x v="0"/>
    <x v="19"/>
    <x v="524"/>
    <x v="4"/>
    <x v="0"/>
    <x v="0"/>
    <n v="0"/>
    <n v="0"/>
    <x v="0"/>
    <x v="0"/>
    <n v="0"/>
    <n v="0"/>
  </r>
  <r>
    <x v="151"/>
    <x v="5"/>
    <x v="0"/>
    <x v="19"/>
    <x v="194"/>
    <x v="4"/>
    <x v="0"/>
    <x v="0"/>
    <n v="0"/>
    <n v="0"/>
    <x v="0"/>
    <x v="0"/>
    <n v="0"/>
    <n v="0"/>
  </r>
  <r>
    <x v="144"/>
    <x v="4"/>
    <x v="0"/>
    <x v="19"/>
    <x v="626"/>
    <x v="4"/>
    <x v="0"/>
    <x v="0"/>
    <n v="1"/>
    <n v="0"/>
    <x v="0"/>
    <x v="0"/>
    <n v="0"/>
    <n v="0"/>
  </r>
  <r>
    <x v="151"/>
    <x v="5"/>
    <x v="0"/>
    <x v="19"/>
    <x v="448"/>
    <x v="4"/>
    <x v="0"/>
    <x v="0"/>
    <n v="2"/>
    <n v="0"/>
    <x v="0"/>
    <x v="0"/>
    <n v="0"/>
    <n v="0"/>
  </r>
  <r>
    <x v="149"/>
    <x v="4"/>
    <x v="0"/>
    <x v="19"/>
    <x v="90"/>
    <x v="0"/>
    <x v="0"/>
    <x v="0"/>
    <n v="1"/>
    <n v="0"/>
    <x v="0"/>
    <x v="0"/>
    <n v="0"/>
    <n v="0"/>
  </r>
  <r>
    <x v="150"/>
    <x v="4"/>
    <x v="0"/>
    <x v="19"/>
    <x v="90"/>
    <x v="0"/>
    <x v="0"/>
    <x v="0"/>
    <n v="1"/>
    <n v="0"/>
    <x v="0"/>
    <x v="0"/>
    <n v="0"/>
    <n v="0"/>
  </r>
  <r>
    <x v="154"/>
    <x v="5"/>
    <x v="0"/>
    <x v="14"/>
    <x v="418"/>
    <x v="4"/>
    <x v="0"/>
    <x v="0"/>
    <n v="0"/>
    <n v="0"/>
    <x v="0"/>
    <x v="0"/>
    <n v="0"/>
    <n v="0"/>
  </r>
  <r>
    <x v="154"/>
    <x v="5"/>
    <x v="0"/>
    <x v="14"/>
    <x v="274"/>
    <x v="10"/>
    <x v="0"/>
    <x v="0"/>
    <n v="1"/>
    <n v="0"/>
    <x v="0"/>
    <x v="0"/>
    <n v="0"/>
    <n v="0"/>
  </r>
  <r>
    <x v="153"/>
    <x v="5"/>
    <x v="0"/>
    <x v="14"/>
    <x v="547"/>
    <x v="10"/>
    <x v="0"/>
    <x v="0"/>
    <n v="0"/>
    <n v="0"/>
    <x v="0"/>
    <x v="0"/>
    <n v="0"/>
    <n v="0"/>
  </r>
  <r>
    <x v="16"/>
    <x v="0"/>
    <x v="0"/>
    <x v="22"/>
    <x v="627"/>
    <x v="21"/>
    <x v="0"/>
    <x v="0"/>
    <n v="0"/>
    <n v="0"/>
    <x v="0"/>
    <x v="53"/>
    <n v="0"/>
    <n v="0"/>
  </r>
  <r>
    <x v="154"/>
    <x v="5"/>
    <x v="0"/>
    <x v="4"/>
    <x v="93"/>
    <x v="2"/>
    <x v="0"/>
    <x v="0"/>
    <n v="0"/>
    <n v="0"/>
    <x v="2"/>
    <x v="0"/>
    <n v="0"/>
    <n v="0"/>
  </r>
  <r>
    <x v="152"/>
    <x v="5"/>
    <x v="0"/>
    <x v="25"/>
    <x v="628"/>
    <x v="18"/>
    <x v="0"/>
    <x v="0"/>
    <n v="20"/>
    <n v="0"/>
    <x v="0"/>
    <x v="0"/>
    <n v="0"/>
    <n v="0"/>
  </r>
  <r>
    <x v="154"/>
    <x v="5"/>
    <x v="0"/>
    <x v="26"/>
    <x v="629"/>
    <x v="9"/>
    <x v="0"/>
    <x v="0"/>
    <n v="94"/>
    <n v="0"/>
    <x v="0"/>
    <x v="0"/>
    <n v="0"/>
    <n v="0"/>
  </r>
  <r>
    <x v="154"/>
    <x v="5"/>
    <x v="0"/>
    <x v="16"/>
    <x v="630"/>
    <x v="9"/>
    <x v="0"/>
    <x v="0"/>
    <n v="3"/>
    <n v="0"/>
    <x v="0"/>
    <x v="0"/>
    <n v="0"/>
    <n v="0"/>
  </r>
  <r>
    <x v="154"/>
    <x v="5"/>
    <x v="0"/>
    <x v="9"/>
    <x v="631"/>
    <x v="6"/>
    <x v="0"/>
    <x v="0"/>
    <n v="0"/>
    <n v="0"/>
    <x v="0"/>
    <x v="0"/>
    <n v="0"/>
    <n v="0"/>
  </r>
  <r>
    <x v="152"/>
    <x v="5"/>
    <x v="0"/>
    <x v="16"/>
    <x v="304"/>
    <x v="10"/>
    <x v="0"/>
    <x v="0"/>
    <n v="230"/>
    <n v="0"/>
    <x v="0"/>
    <x v="0"/>
    <n v="0"/>
    <n v="0"/>
  </r>
  <r>
    <x v="152"/>
    <x v="5"/>
    <x v="0"/>
    <x v="22"/>
    <x v="125"/>
    <x v="4"/>
    <x v="0"/>
    <x v="0"/>
    <n v="0"/>
    <n v="0"/>
    <x v="0"/>
    <x v="0"/>
    <n v="0"/>
    <n v="0"/>
  </r>
  <r>
    <x v="155"/>
    <x v="5"/>
    <x v="0"/>
    <x v="2"/>
    <x v="244"/>
    <x v="2"/>
    <x v="0"/>
    <x v="0"/>
    <n v="0"/>
    <n v="0"/>
    <x v="20"/>
    <x v="0"/>
    <n v="0"/>
    <n v="0"/>
  </r>
  <r>
    <x v="155"/>
    <x v="5"/>
    <x v="0"/>
    <x v="4"/>
    <x v="632"/>
    <x v="0"/>
    <x v="0"/>
    <x v="0"/>
    <n v="0"/>
    <n v="0"/>
    <x v="0"/>
    <x v="0"/>
    <n v="0"/>
    <n v="0"/>
  </r>
  <r>
    <x v="155"/>
    <x v="5"/>
    <x v="0"/>
    <x v="4"/>
    <x v="337"/>
    <x v="4"/>
    <x v="0"/>
    <x v="0"/>
    <n v="0"/>
    <n v="0"/>
    <x v="0"/>
    <x v="0"/>
    <n v="0"/>
    <n v="0"/>
  </r>
  <r>
    <x v="155"/>
    <x v="5"/>
    <x v="0"/>
    <x v="5"/>
    <x v="195"/>
    <x v="10"/>
    <x v="0"/>
    <x v="0"/>
    <n v="4"/>
    <n v="0"/>
    <x v="0"/>
    <x v="47"/>
    <n v="0"/>
    <n v="0"/>
  </r>
  <r>
    <x v="155"/>
    <x v="5"/>
    <x v="0"/>
    <x v="17"/>
    <x v="88"/>
    <x v="3"/>
    <x v="0"/>
    <x v="12"/>
    <n v="1"/>
    <n v="1"/>
    <x v="0"/>
    <x v="0"/>
    <n v="0"/>
    <n v="0"/>
  </r>
  <r>
    <x v="156"/>
    <x v="5"/>
    <x v="0"/>
    <x v="14"/>
    <x v="353"/>
    <x v="4"/>
    <x v="0"/>
    <x v="0"/>
    <n v="0"/>
    <n v="0"/>
    <x v="0"/>
    <x v="0"/>
    <n v="0"/>
    <n v="0"/>
  </r>
  <r>
    <x v="155"/>
    <x v="5"/>
    <x v="0"/>
    <x v="3"/>
    <x v="87"/>
    <x v="10"/>
    <x v="0"/>
    <x v="0"/>
    <n v="0"/>
    <n v="0"/>
    <x v="0"/>
    <x v="0"/>
    <n v="0"/>
    <n v="0"/>
  </r>
  <r>
    <x v="139"/>
    <x v="4"/>
    <x v="0"/>
    <x v="5"/>
    <x v="196"/>
    <x v="10"/>
    <x v="0"/>
    <x v="0"/>
    <n v="0"/>
    <n v="0"/>
    <x v="0"/>
    <x v="0"/>
    <n v="0"/>
    <n v="0"/>
  </r>
  <r>
    <x v="136"/>
    <x v="4"/>
    <x v="0"/>
    <x v="5"/>
    <x v="178"/>
    <x v="10"/>
    <x v="0"/>
    <x v="0"/>
    <n v="0"/>
    <n v="0"/>
    <x v="0"/>
    <x v="0"/>
    <n v="0"/>
    <n v="0"/>
  </r>
  <r>
    <x v="155"/>
    <x v="5"/>
    <x v="0"/>
    <x v="4"/>
    <x v="319"/>
    <x v="10"/>
    <x v="0"/>
    <x v="0"/>
    <n v="11"/>
    <n v="0"/>
    <x v="0"/>
    <x v="0"/>
    <n v="0"/>
    <n v="0"/>
  </r>
  <r>
    <x v="156"/>
    <x v="5"/>
    <x v="0"/>
    <x v="26"/>
    <x v="633"/>
    <x v="9"/>
    <x v="0"/>
    <x v="0"/>
    <n v="87"/>
    <n v="0"/>
    <x v="72"/>
    <x v="0"/>
    <n v="0"/>
    <n v="0"/>
  </r>
  <r>
    <x v="156"/>
    <x v="5"/>
    <x v="0"/>
    <x v="24"/>
    <x v="634"/>
    <x v="4"/>
    <x v="5"/>
    <x v="1"/>
    <n v="0"/>
    <n v="0"/>
    <x v="0"/>
    <x v="0"/>
    <n v="0"/>
    <n v="0"/>
  </r>
  <r>
    <x v="156"/>
    <x v="5"/>
    <x v="0"/>
    <x v="24"/>
    <x v="635"/>
    <x v="2"/>
    <x v="0"/>
    <x v="0"/>
    <n v="0"/>
    <n v="0"/>
    <x v="10"/>
    <x v="0"/>
    <n v="0"/>
    <n v="0"/>
  </r>
  <r>
    <x v="155"/>
    <x v="5"/>
    <x v="0"/>
    <x v="3"/>
    <x v="247"/>
    <x v="9"/>
    <x v="0"/>
    <x v="0"/>
    <n v="5"/>
    <n v="0"/>
    <x v="0"/>
    <x v="0"/>
    <n v="0"/>
    <n v="0"/>
  </r>
  <r>
    <x v="156"/>
    <x v="5"/>
    <x v="0"/>
    <x v="8"/>
    <x v="420"/>
    <x v="4"/>
    <x v="0"/>
    <x v="0"/>
    <n v="2"/>
    <n v="0"/>
    <x v="0"/>
    <x v="0"/>
    <n v="0"/>
    <n v="0"/>
  </r>
  <r>
    <x v="157"/>
    <x v="5"/>
    <x v="0"/>
    <x v="26"/>
    <x v="603"/>
    <x v="10"/>
    <x v="0"/>
    <x v="0"/>
    <n v="931"/>
    <n v="0"/>
    <x v="0"/>
    <x v="0"/>
    <n v="0"/>
    <n v="0"/>
  </r>
  <r>
    <x v="157"/>
    <x v="5"/>
    <x v="0"/>
    <x v="1"/>
    <x v="96"/>
    <x v="4"/>
    <x v="0"/>
    <x v="0"/>
    <n v="15"/>
    <n v="0"/>
    <x v="0"/>
    <x v="54"/>
    <n v="0"/>
    <n v="0"/>
  </r>
  <r>
    <x v="143"/>
    <x v="4"/>
    <x v="0"/>
    <x v="3"/>
    <x v="636"/>
    <x v="4"/>
    <x v="0"/>
    <x v="0"/>
    <n v="0"/>
    <n v="0"/>
    <x v="0"/>
    <x v="0"/>
    <n v="0"/>
    <n v="0"/>
  </r>
  <r>
    <x v="157"/>
    <x v="5"/>
    <x v="0"/>
    <x v="22"/>
    <x v="483"/>
    <x v="9"/>
    <x v="0"/>
    <x v="0"/>
    <n v="279"/>
    <n v="0"/>
    <x v="0"/>
    <x v="0"/>
    <n v="0"/>
    <n v="0"/>
  </r>
  <r>
    <x v="77"/>
    <x v="2"/>
    <x v="0"/>
    <x v="26"/>
    <x v="385"/>
    <x v="10"/>
    <x v="0"/>
    <x v="0"/>
    <n v="2500"/>
    <n v="0"/>
    <x v="0"/>
    <x v="0"/>
    <n v="0"/>
    <n v="0"/>
  </r>
  <r>
    <x v="157"/>
    <x v="5"/>
    <x v="0"/>
    <x v="4"/>
    <x v="258"/>
    <x v="6"/>
    <x v="0"/>
    <x v="1"/>
    <n v="0"/>
    <n v="0"/>
    <x v="0"/>
    <x v="0"/>
    <n v="0"/>
    <n v="0"/>
  </r>
  <r>
    <x v="158"/>
    <x v="5"/>
    <x v="0"/>
    <x v="23"/>
    <x v="135"/>
    <x v="10"/>
    <x v="0"/>
    <x v="0"/>
    <n v="2061"/>
    <n v="0"/>
    <x v="0"/>
    <x v="55"/>
    <n v="35100000000"/>
    <n v="5220000"/>
  </r>
  <r>
    <x v="157"/>
    <x v="5"/>
    <x v="0"/>
    <x v="20"/>
    <x v="120"/>
    <x v="9"/>
    <x v="0"/>
    <x v="0"/>
    <n v="23"/>
    <n v="0"/>
    <x v="0"/>
    <x v="0"/>
    <n v="0"/>
    <n v="0"/>
  </r>
  <r>
    <x v="158"/>
    <x v="5"/>
    <x v="0"/>
    <x v="5"/>
    <x v="178"/>
    <x v="23"/>
    <x v="0"/>
    <x v="0"/>
    <n v="0"/>
    <n v="0"/>
    <x v="0"/>
    <x v="0"/>
    <n v="0"/>
    <n v="0"/>
  </r>
  <r>
    <x v="158"/>
    <x v="5"/>
    <x v="0"/>
    <x v="8"/>
    <x v="192"/>
    <x v="18"/>
    <x v="0"/>
    <x v="0"/>
    <n v="5"/>
    <n v="0"/>
    <x v="0"/>
    <x v="0"/>
    <n v="0"/>
    <n v="0"/>
  </r>
  <r>
    <x v="158"/>
    <x v="5"/>
    <x v="0"/>
    <x v="2"/>
    <x v="150"/>
    <x v="10"/>
    <x v="0"/>
    <x v="0"/>
    <n v="0"/>
    <n v="0"/>
    <x v="0"/>
    <x v="0"/>
    <n v="0"/>
    <n v="0"/>
  </r>
  <r>
    <x v="158"/>
    <x v="5"/>
    <x v="0"/>
    <x v="2"/>
    <x v="637"/>
    <x v="9"/>
    <x v="0"/>
    <x v="0"/>
    <n v="1"/>
    <n v="0"/>
    <x v="0"/>
    <x v="0"/>
    <n v="0"/>
    <n v="0"/>
  </r>
  <r>
    <x v="158"/>
    <x v="5"/>
    <x v="0"/>
    <x v="5"/>
    <x v="165"/>
    <x v="10"/>
    <x v="0"/>
    <x v="0"/>
    <n v="0"/>
    <n v="0"/>
    <x v="0"/>
    <x v="0"/>
    <n v="0"/>
    <n v="0"/>
  </r>
  <r>
    <x v="158"/>
    <x v="5"/>
    <x v="0"/>
    <x v="5"/>
    <x v="199"/>
    <x v="10"/>
    <x v="0"/>
    <x v="0"/>
    <n v="28"/>
    <n v="0"/>
    <x v="0"/>
    <x v="0"/>
    <n v="0"/>
    <n v="0"/>
  </r>
  <r>
    <x v="158"/>
    <x v="5"/>
    <x v="0"/>
    <x v="0"/>
    <x v="520"/>
    <x v="4"/>
    <x v="0"/>
    <x v="0"/>
    <n v="27"/>
    <n v="7"/>
    <x v="0"/>
    <x v="0"/>
    <n v="0"/>
    <n v="0"/>
  </r>
  <r>
    <x v="156"/>
    <x v="5"/>
    <x v="0"/>
    <x v="28"/>
    <x v="285"/>
    <x v="4"/>
    <x v="0"/>
    <x v="0"/>
    <n v="0"/>
    <n v="0"/>
    <x v="0"/>
    <x v="0"/>
    <n v="0"/>
    <n v="0"/>
  </r>
  <r>
    <x v="158"/>
    <x v="5"/>
    <x v="0"/>
    <x v="8"/>
    <x v="183"/>
    <x v="10"/>
    <x v="0"/>
    <x v="0"/>
    <n v="152"/>
    <n v="0"/>
    <x v="0"/>
    <x v="0"/>
    <n v="0"/>
    <n v="0"/>
  </r>
  <r>
    <x v="159"/>
    <x v="5"/>
    <x v="0"/>
    <x v="15"/>
    <x v="490"/>
    <x v="10"/>
    <x v="0"/>
    <x v="0"/>
    <n v="17"/>
    <n v="0"/>
    <x v="0"/>
    <x v="56"/>
    <n v="3510000000"/>
    <n v="0"/>
  </r>
  <r>
    <x v="147"/>
    <x v="4"/>
    <x v="0"/>
    <x v="3"/>
    <x v="312"/>
    <x v="4"/>
    <x v="0"/>
    <x v="0"/>
    <n v="0"/>
    <n v="0"/>
    <x v="0"/>
    <x v="0"/>
    <n v="0"/>
    <n v="0"/>
  </r>
  <r>
    <x v="160"/>
    <x v="5"/>
    <x v="0"/>
    <x v="8"/>
    <x v="572"/>
    <x v="9"/>
    <x v="0"/>
    <x v="0"/>
    <n v="15"/>
    <n v="0"/>
    <x v="0"/>
    <x v="0"/>
    <n v="0"/>
    <n v="0"/>
  </r>
  <r>
    <x v="160"/>
    <x v="5"/>
    <x v="0"/>
    <x v="16"/>
    <x v="407"/>
    <x v="12"/>
    <x v="0"/>
    <x v="0"/>
    <n v="1"/>
    <n v="0"/>
    <x v="0"/>
    <x v="0"/>
    <n v="0"/>
    <n v="0"/>
  </r>
  <r>
    <x v="160"/>
    <x v="5"/>
    <x v="0"/>
    <x v="3"/>
    <x v="111"/>
    <x v="4"/>
    <x v="0"/>
    <x v="0"/>
    <n v="0"/>
    <n v="0"/>
    <x v="0"/>
    <x v="0"/>
    <n v="0"/>
    <n v="0"/>
  </r>
  <r>
    <x v="133"/>
    <x v="4"/>
    <x v="0"/>
    <x v="3"/>
    <x v="638"/>
    <x v="4"/>
    <x v="0"/>
    <x v="0"/>
    <n v="0"/>
    <n v="0"/>
    <x v="0"/>
    <x v="0"/>
    <n v="0"/>
    <n v="0"/>
  </r>
  <r>
    <x v="135"/>
    <x v="4"/>
    <x v="0"/>
    <x v="3"/>
    <x v="450"/>
    <x v="4"/>
    <x v="0"/>
    <x v="0"/>
    <n v="0"/>
    <n v="0"/>
    <x v="0"/>
    <x v="0"/>
    <n v="0"/>
    <n v="0"/>
  </r>
  <r>
    <x v="159"/>
    <x v="5"/>
    <x v="0"/>
    <x v="26"/>
    <x v="332"/>
    <x v="10"/>
    <x v="0"/>
    <x v="1"/>
    <n v="2"/>
    <n v="1"/>
    <x v="0"/>
    <x v="0"/>
    <n v="0"/>
    <n v="0"/>
  </r>
  <r>
    <x v="138"/>
    <x v="4"/>
    <x v="0"/>
    <x v="9"/>
    <x v="631"/>
    <x v="4"/>
    <x v="1"/>
    <x v="0"/>
    <n v="0"/>
    <n v="0"/>
    <x v="0"/>
    <x v="0"/>
    <n v="0"/>
    <n v="0"/>
  </r>
  <r>
    <x v="144"/>
    <x v="4"/>
    <x v="0"/>
    <x v="9"/>
    <x v="494"/>
    <x v="4"/>
    <x v="0"/>
    <x v="0"/>
    <n v="1"/>
    <n v="0"/>
    <x v="0"/>
    <x v="0"/>
    <n v="0"/>
    <n v="0"/>
  </r>
  <r>
    <x v="147"/>
    <x v="4"/>
    <x v="0"/>
    <x v="9"/>
    <x v="191"/>
    <x v="10"/>
    <x v="0"/>
    <x v="0"/>
    <n v="1"/>
    <n v="0"/>
    <x v="0"/>
    <x v="0"/>
    <n v="0"/>
    <n v="0"/>
  </r>
  <r>
    <x v="150"/>
    <x v="4"/>
    <x v="0"/>
    <x v="9"/>
    <x v="191"/>
    <x v="4"/>
    <x v="0"/>
    <x v="0"/>
    <n v="1"/>
    <n v="0"/>
    <x v="0"/>
    <x v="0"/>
    <n v="0"/>
    <n v="0"/>
  </r>
  <r>
    <x v="160"/>
    <x v="5"/>
    <x v="0"/>
    <x v="8"/>
    <x v="420"/>
    <x v="9"/>
    <x v="0"/>
    <x v="0"/>
    <n v="24"/>
    <n v="0"/>
    <x v="0"/>
    <x v="0"/>
    <n v="0"/>
    <n v="0"/>
  </r>
  <r>
    <x v="161"/>
    <x v="5"/>
    <x v="0"/>
    <x v="1"/>
    <x v="95"/>
    <x v="4"/>
    <x v="5"/>
    <x v="8"/>
    <n v="335"/>
    <n v="0"/>
    <x v="0"/>
    <x v="57"/>
    <n v="3510000000"/>
    <n v="0"/>
  </r>
  <r>
    <x v="161"/>
    <x v="5"/>
    <x v="0"/>
    <x v="31"/>
    <x v="404"/>
    <x v="10"/>
    <x v="0"/>
    <x v="0"/>
    <n v="13"/>
    <n v="0"/>
    <x v="0"/>
    <x v="0"/>
    <n v="0"/>
    <n v="0"/>
  </r>
  <r>
    <x v="161"/>
    <x v="5"/>
    <x v="0"/>
    <x v="15"/>
    <x v="479"/>
    <x v="10"/>
    <x v="0"/>
    <x v="0"/>
    <n v="11"/>
    <n v="2"/>
    <x v="0"/>
    <x v="0"/>
    <n v="0"/>
    <n v="0"/>
  </r>
  <r>
    <x v="161"/>
    <x v="5"/>
    <x v="0"/>
    <x v="4"/>
    <x v="639"/>
    <x v="0"/>
    <x v="0"/>
    <x v="0"/>
    <n v="1"/>
    <n v="1"/>
    <x v="0"/>
    <x v="0"/>
    <n v="0"/>
    <n v="0"/>
  </r>
  <r>
    <x v="160"/>
    <x v="5"/>
    <x v="0"/>
    <x v="26"/>
    <x v="362"/>
    <x v="4"/>
    <x v="0"/>
    <x v="0"/>
    <n v="9"/>
    <n v="3"/>
    <x v="0"/>
    <x v="0"/>
    <n v="0"/>
    <n v="0"/>
  </r>
  <r>
    <x v="160"/>
    <x v="5"/>
    <x v="0"/>
    <x v="26"/>
    <x v="362"/>
    <x v="10"/>
    <x v="0"/>
    <x v="0"/>
    <n v="197"/>
    <n v="0"/>
    <x v="0"/>
    <x v="0"/>
    <n v="0"/>
    <n v="0"/>
  </r>
  <r>
    <x v="161"/>
    <x v="5"/>
    <x v="0"/>
    <x v="16"/>
    <x v="407"/>
    <x v="10"/>
    <x v="0"/>
    <x v="0"/>
    <n v="411"/>
    <n v="0"/>
    <x v="0"/>
    <x v="0"/>
    <n v="0"/>
    <n v="0"/>
  </r>
  <r>
    <x v="160"/>
    <x v="5"/>
    <x v="0"/>
    <x v="0"/>
    <x v="520"/>
    <x v="13"/>
    <x v="0"/>
    <x v="1"/>
    <n v="0"/>
    <n v="0"/>
    <x v="0"/>
    <x v="0"/>
    <n v="0"/>
    <n v="0"/>
  </r>
  <r>
    <x v="162"/>
    <x v="5"/>
    <x v="0"/>
    <x v="0"/>
    <x v="284"/>
    <x v="18"/>
    <x v="0"/>
    <x v="0"/>
    <n v="0"/>
    <n v="0"/>
    <x v="0"/>
    <x v="0"/>
    <n v="0"/>
    <n v="0"/>
  </r>
  <r>
    <x v="162"/>
    <x v="5"/>
    <x v="0"/>
    <x v="18"/>
    <x v="282"/>
    <x v="18"/>
    <x v="0"/>
    <x v="0"/>
    <n v="0"/>
    <n v="0"/>
    <x v="0"/>
    <x v="58"/>
    <n v="1778400000"/>
    <n v="18525000"/>
  </r>
  <r>
    <x v="162"/>
    <x v="5"/>
    <x v="0"/>
    <x v="26"/>
    <x v="629"/>
    <x v="18"/>
    <x v="0"/>
    <x v="0"/>
    <n v="713"/>
    <n v="0"/>
    <x v="40"/>
    <x v="0"/>
    <n v="0"/>
    <n v="0"/>
  </r>
  <r>
    <x v="162"/>
    <x v="5"/>
    <x v="0"/>
    <x v="16"/>
    <x v="430"/>
    <x v="10"/>
    <x v="0"/>
    <x v="0"/>
    <n v="0"/>
    <n v="0"/>
    <x v="0"/>
    <x v="0"/>
    <n v="0"/>
    <n v="0"/>
  </r>
  <r>
    <x v="157"/>
    <x v="5"/>
    <x v="0"/>
    <x v="26"/>
    <x v="605"/>
    <x v="10"/>
    <x v="0"/>
    <x v="0"/>
    <n v="310"/>
    <n v="0"/>
    <x v="0"/>
    <x v="0"/>
    <n v="0"/>
    <n v="0"/>
  </r>
  <r>
    <x v="162"/>
    <x v="5"/>
    <x v="0"/>
    <x v="1"/>
    <x v="96"/>
    <x v="0"/>
    <x v="0"/>
    <x v="0"/>
    <n v="0"/>
    <n v="0"/>
    <x v="0"/>
    <x v="0"/>
    <n v="0"/>
    <n v="0"/>
  </r>
  <r>
    <x v="162"/>
    <x v="5"/>
    <x v="0"/>
    <x v="1"/>
    <x v="95"/>
    <x v="10"/>
    <x v="0"/>
    <x v="0"/>
    <n v="137"/>
    <n v="0"/>
    <x v="0"/>
    <x v="0"/>
    <n v="0"/>
    <n v="0"/>
  </r>
  <r>
    <x v="162"/>
    <x v="5"/>
    <x v="0"/>
    <x v="15"/>
    <x v="105"/>
    <x v="4"/>
    <x v="0"/>
    <x v="0"/>
    <n v="0"/>
    <n v="0"/>
    <x v="0"/>
    <x v="0"/>
    <n v="0"/>
    <n v="0"/>
  </r>
  <r>
    <x v="162"/>
    <x v="5"/>
    <x v="0"/>
    <x v="5"/>
    <x v="156"/>
    <x v="10"/>
    <x v="0"/>
    <x v="0"/>
    <n v="5"/>
    <n v="0"/>
    <x v="0"/>
    <x v="0"/>
    <n v="0"/>
    <n v="0"/>
  </r>
  <r>
    <x v="163"/>
    <x v="5"/>
    <x v="0"/>
    <x v="16"/>
    <x v="79"/>
    <x v="10"/>
    <x v="0"/>
    <x v="0"/>
    <n v="277"/>
    <n v="0"/>
    <x v="0"/>
    <x v="0"/>
    <n v="0"/>
    <n v="0"/>
  </r>
  <r>
    <x v="163"/>
    <x v="5"/>
    <x v="0"/>
    <x v="16"/>
    <x v="293"/>
    <x v="10"/>
    <x v="0"/>
    <x v="0"/>
    <n v="706"/>
    <n v="0"/>
    <x v="0"/>
    <x v="0"/>
    <n v="0"/>
    <n v="0"/>
  </r>
  <r>
    <x v="163"/>
    <x v="5"/>
    <x v="0"/>
    <x v="26"/>
    <x v="633"/>
    <x v="10"/>
    <x v="0"/>
    <x v="0"/>
    <n v="1423"/>
    <n v="0"/>
    <x v="101"/>
    <x v="0"/>
    <n v="0"/>
    <n v="0"/>
  </r>
  <r>
    <x v="162"/>
    <x v="5"/>
    <x v="0"/>
    <x v="5"/>
    <x v="198"/>
    <x v="10"/>
    <x v="0"/>
    <x v="0"/>
    <n v="80"/>
    <n v="0"/>
    <x v="0"/>
    <x v="0"/>
    <n v="0"/>
    <n v="0"/>
  </r>
  <r>
    <x v="162"/>
    <x v="5"/>
    <x v="0"/>
    <x v="4"/>
    <x v="93"/>
    <x v="4"/>
    <x v="0"/>
    <x v="0"/>
    <n v="39"/>
    <n v="3"/>
    <x v="0"/>
    <x v="0"/>
    <n v="0"/>
    <n v="0"/>
  </r>
  <r>
    <x v="154"/>
    <x v="5"/>
    <x v="0"/>
    <x v="22"/>
    <x v="627"/>
    <x v="10"/>
    <x v="0"/>
    <x v="0"/>
    <n v="756"/>
    <n v="0"/>
    <x v="0"/>
    <x v="59"/>
    <n v="8845200000"/>
    <n v="0"/>
  </r>
  <r>
    <x v="153"/>
    <x v="5"/>
    <x v="0"/>
    <x v="22"/>
    <x v="640"/>
    <x v="10"/>
    <x v="0"/>
    <x v="0"/>
    <n v="409"/>
    <n v="0"/>
    <x v="0"/>
    <x v="0"/>
    <n v="0"/>
    <n v="0"/>
  </r>
  <r>
    <x v="163"/>
    <x v="5"/>
    <x v="0"/>
    <x v="22"/>
    <x v="640"/>
    <x v="10"/>
    <x v="0"/>
    <x v="0"/>
    <n v="409"/>
    <n v="0"/>
    <x v="0"/>
    <x v="0"/>
    <n v="0"/>
    <n v="0"/>
  </r>
  <r>
    <x v="162"/>
    <x v="5"/>
    <x v="0"/>
    <x v="26"/>
    <x v="379"/>
    <x v="10"/>
    <x v="0"/>
    <x v="0"/>
    <n v="409"/>
    <n v="0"/>
    <x v="0"/>
    <x v="0"/>
    <n v="0"/>
    <n v="0"/>
  </r>
  <r>
    <x v="163"/>
    <x v="5"/>
    <x v="0"/>
    <x v="17"/>
    <x v="88"/>
    <x v="0"/>
    <x v="0"/>
    <x v="0"/>
    <n v="6"/>
    <n v="3"/>
    <x v="0"/>
    <x v="0"/>
    <n v="0"/>
    <n v="0"/>
  </r>
  <r>
    <x v="164"/>
    <x v="5"/>
    <x v="0"/>
    <x v="13"/>
    <x v="73"/>
    <x v="3"/>
    <x v="2"/>
    <x v="3"/>
    <n v="0"/>
    <n v="0"/>
    <x v="0"/>
    <x v="0"/>
    <n v="0"/>
    <n v="0"/>
  </r>
  <r>
    <x v="164"/>
    <x v="5"/>
    <x v="0"/>
    <x v="5"/>
    <x v="199"/>
    <x v="2"/>
    <x v="0"/>
    <x v="0"/>
    <n v="0"/>
    <n v="0"/>
    <x v="12"/>
    <x v="0"/>
    <n v="0"/>
    <n v="0"/>
  </r>
  <r>
    <x v="152"/>
    <x v="5"/>
    <x v="0"/>
    <x v="15"/>
    <x v="77"/>
    <x v="4"/>
    <x v="0"/>
    <x v="0"/>
    <n v="0"/>
    <n v="0"/>
    <x v="0"/>
    <x v="0"/>
    <n v="0"/>
    <n v="0"/>
  </r>
  <r>
    <x v="156"/>
    <x v="5"/>
    <x v="0"/>
    <x v="15"/>
    <x v="77"/>
    <x v="4"/>
    <x v="0"/>
    <x v="0"/>
    <n v="1"/>
    <n v="0"/>
    <x v="0"/>
    <x v="0"/>
    <n v="0"/>
    <n v="0"/>
  </r>
  <r>
    <x v="162"/>
    <x v="5"/>
    <x v="0"/>
    <x v="26"/>
    <x v="641"/>
    <x v="10"/>
    <x v="0"/>
    <x v="0"/>
    <n v="583"/>
    <n v="0"/>
    <x v="0"/>
    <x v="0"/>
    <n v="0"/>
    <n v="0"/>
  </r>
  <r>
    <x v="164"/>
    <x v="5"/>
    <x v="0"/>
    <x v="5"/>
    <x v="199"/>
    <x v="10"/>
    <x v="0"/>
    <x v="0"/>
    <n v="56"/>
    <n v="0"/>
    <x v="1"/>
    <x v="0"/>
    <n v="0"/>
    <n v="0"/>
  </r>
  <r>
    <x v="161"/>
    <x v="5"/>
    <x v="0"/>
    <x v="10"/>
    <x v="402"/>
    <x v="9"/>
    <x v="0"/>
    <x v="0"/>
    <n v="2"/>
    <n v="0"/>
    <x v="0"/>
    <x v="0"/>
    <n v="0"/>
    <n v="0"/>
  </r>
  <r>
    <x v="165"/>
    <x v="5"/>
    <x v="0"/>
    <x v="24"/>
    <x v="136"/>
    <x v="0"/>
    <x v="0"/>
    <x v="0"/>
    <n v="2"/>
    <n v="2"/>
    <x v="0"/>
    <x v="0"/>
    <n v="0"/>
    <n v="0"/>
  </r>
  <r>
    <x v="165"/>
    <x v="5"/>
    <x v="0"/>
    <x v="8"/>
    <x v="22"/>
    <x v="9"/>
    <x v="0"/>
    <x v="0"/>
    <n v="1"/>
    <n v="0"/>
    <x v="0"/>
    <x v="0"/>
    <n v="0"/>
    <n v="0"/>
  </r>
  <r>
    <x v="165"/>
    <x v="5"/>
    <x v="0"/>
    <x v="4"/>
    <x v="93"/>
    <x v="0"/>
    <x v="0"/>
    <x v="0"/>
    <n v="1"/>
    <n v="0"/>
    <x v="0"/>
    <x v="0"/>
    <n v="0"/>
    <n v="0"/>
  </r>
  <r>
    <x v="165"/>
    <x v="5"/>
    <x v="0"/>
    <x v="24"/>
    <x v="409"/>
    <x v="10"/>
    <x v="0"/>
    <x v="0"/>
    <n v="2"/>
    <n v="0"/>
    <x v="0"/>
    <x v="0"/>
    <n v="0"/>
    <n v="0"/>
  </r>
  <r>
    <x v="165"/>
    <x v="5"/>
    <x v="0"/>
    <x v="19"/>
    <x v="225"/>
    <x v="4"/>
    <x v="0"/>
    <x v="0"/>
    <n v="25"/>
    <n v="0"/>
    <x v="0"/>
    <x v="0"/>
    <n v="0"/>
    <n v="0"/>
  </r>
  <r>
    <x v="166"/>
    <x v="5"/>
    <x v="0"/>
    <x v="27"/>
    <x v="185"/>
    <x v="4"/>
    <x v="0"/>
    <x v="0"/>
    <n v="0"/>
    <n v="0"/>
    <x v="0"/>
    <x v="0"/>
    <n v="0"/>
    <n v="0"/>
  </r>
  <r>
    <x v="166"/>
    <x v="5"/>
    <x v="0"/>
    <x v="6"/>
    <x v="127"/>
    <x v="4"/>
    <x v="0"/>
    <x v="0"/>
    <n v="0"/>
    <n v="0"/>
    <x v="0"/>
    <x v="0"/>
    <n v="0"/>
    <n v="0"/>
  </r>
  <r>
    <x v="166"/>
    <x v="5"/>
    <x v="0"/>
    <x v="5"/>
    <x v="199"/>
    <x v="18"/>
    <x v="1"/>
    <x v="0"/>
    <n v="0"/>
    <n v="0"/>
    <x v="0"/>
    <x v="0"/>
    <n v="0"/>
    <n v="0"/>
  </r>
  <r>
    <x v="166"/>
    <x v="5"/>
    <x v="0"/>
    <x v="5"/>
    <x v="199"/>
    <x v="2"/>
    <x v="0"/>
    <x v="0"/>
    <n v="0"/>
    <n v="0"/>
    <x v="0"/>
    <x v="0"/>
    <n v="0"/>
    <n v="0"/>
  </r>
  <r>
    <x v="166"/>
    <x v="5"/>
    <x v="0"/>
    <x v="4"/>
    <x v="145"/>
    <x v="10"/>
    <x v="0"/>
    <x v="0"/>
    <n v="3"/>
    <n v="0"/>
    <x v="0"/>
    <x v="0"/>
    <n v="0"/>
    <n v="0"/>
  </r>
  <r>
    <x v="165"/>
    <x v="5"/>
    <x v="0"/>
    <x v="4"/>
    <x v="31"/>
    <x v="18"/>
    <x v="2"/>
    <x v="0"/>
    <n v="0"/>
    <n v="0"/>
    <x v="0"/>
    <x v="0"/>
    <n v="0"/>
    <n v="0"/>
  </r>
  <r>
    <x v="167"/>
    <x v="5"/>
    <x v="0"/>
    <x v="17"/>
    <x v="88"/>
    <x v="3"/>
    <x v="0"/>
    <x v="12"/>
    <n v="1"/>
    <n v="0"/>
    <x v="0"/>
    <x v="0"/>
    <n v="0"/>
    <n v="0"/>
  </r>
  <r>
    <x v="166"/>
    <x v="5"/>
    <x v="0"/>
    <x v="16"/>
    <x v="642"/>
    <x v="0"/>
    <x v="0"/>
    <x v="0"/>
    <n v="5"/>
    <n v="4"/>
    <x v="0"/>
    <x v="0"/>
    <n v="0"/>
    <n v="0"/>
  </r>
  <r>
    <x v="166"/>
    <x v="5"/>
    <x v="0"/>
    <x v="29"/>
    <x v="253"/>
    <x v="8"/>
    <x v="0"/>
    <x v="0"/>
    <n v="0"/>
    <n v="0"/>
    <x v="0"/>
    <x v="0"/>
    <n v="0"/>
    <n v="0"/>
  </r>
  <r>
    <x v="163"/>
    <x v="5"/>
    <x v="0"/>
    <x v="4"/>
    <x v="337"/>
    <x v="4"/>
    <x v="0"/>
    <x v="0"/>
    <n v="240"/>
    <n v="0"/>
    <x v="0"/>
    <x v="60"/>
    <n v="5850000000"/>
    <n v="70764895"/>
  </r>
  <r>
    <x v="167"/>
    <x v="5"/>
    <x v="0"/>
    <x v="11"/>
    <x v="48"/>
    <x v="4"/>
    <x v="0"/>
    <x v="0"/>
    <n v="0"/>
    <n v="0"/>
    <x v="0"/>
    <x v="0"/>
    <n v="0"/>
    <n v="0"/>
  </r>
  <r>
    <x v="167"/>
    <x v="5"/>
    <x v="0"/>
    <x v="19"/>
    <x v="463"/>
    <x v="0"/>
    <x v="0"/>
    <x v="0"/>
    <n v="1"/>
    <n v="1"/>
    <x v="0"/>
    <x v="0"/>
    <n v="0"/>
    <n v="0"/>
  </r>
  <r>
    <x v="168"/>
    <x v="5"/>
    <x v="0"/>
    <x v="6"/>
    <x v="127"/>
    <x v="6"/>
    <x v="0"/>
    <x v="15"/>
    <n v="0"/>
    <n v="0"/>
    <x v="0"/>
    <x v="0"/>
    <n v="0"/>
    <n v="0"/>
  </r>
  <r>
    <x v="168"/>
    <x v="5"/>
    <x v="0"/>
    <x v="25"/>
    <x v="263"/>
    <x v="0"/>
    <x v="0"/>
    <x v="0"/>
    <n v="2"/>
    <n v="2"/>
    <x v="0"/>
    <x v="0"/>
    <n v="0"/>
    <n v="0"/>
  </r>
  <r>
    <x v="157"/>
    <x v="5"/>
    <x v="0"/>
    <x v="16"/>
    <x v="643"/>
    <x v="10"/>
    <x v="0"/>
    <x v="0"/>
    <n v="0"/>
    <n v="0"/>
    <x v="0"/>
    <x v="0"/>
    <n v="0"/>
    <n v="0"/>
  </r>
  <r>
    <x v="168"/>
    <x v="5"/>
    <x v="0"/>
    <x v="22"/>
    <x v="640"/>
    <x v="10"/>
    <x v="0"/>
    <x v="0"/>
    <n v="150"/>
    <n v="0"/>
    <x v="0"/>
    <x v="0"/>
    <n v="0"/>
    <n v="0"/>
  </r>
  <r>
    <x v="56"/>
    <x v="1"/>
    <x v="0"/>
    <x v="16"/>
    <x v="304"/>
    <x v="10"/>
    <x v="0"/>
    <x v="0"/>
    <n v="0"/>
    <n v="0"/>
    <x v="0"/>
    <x v="0"/>
    <n v="0"/>
    <n v="0"/>
  </r>
  <r>
    <x v="104"/>
    <x v="3"/>
    <x v="0"/>
    <x v="16"/>
    <x v="602"/>
    <x v="10"/>
    <x v="0"/>
    <x v="0"/>
    <n v="602"/>
    <n v="0"/>
    <x v="0"/>
    <x v="0"/>
    <n v="0"/>
    <n v="0"/>
  </r>
  <r>
    <x v="165"/>
    <x v="5"/>
    <x v="0"/>
    <x v="4"/>
    <x v="91"/>
    <x v="0"/>
    <x v="0"/>
    <x v="0"/>
    <n v="1"/>
    <n v="1"/>
    <x v="0"/>
    <x v="0"/>
    <n v="0"/>
    <n v="0"/>
  </r>
  <r>
    <x v="167"/>
    <x v="5"/>
    <x v="0"/>
    <x v="16"/>
    <x v="152"/>
    <x v="10"/>
    <x v="0"/>
    <x v="0"/>
    <n v="250"/>
    <n v="0"/>
    <x v="0"/>
    <x v="0"/>
    <n v="0"/>
    <n v="0"/>
  </r>
  <r>
    <x v="167"/>
    <x v="5"/>
    <x v="0"/>
    <x v="16"/>
    <x v="644"/>
    <x v="10"/>
    <x v="0"/>
    <x v="0"/>
    <n v="200"/>
    <n v="0"/>
    <x v="0"/>
    <x v="0"/>
    <n v="0"/>
    <n v="0"/>
  </r>
  <r>
    <x v="167"/>
    <x v="5"/>
    <x v="0"/>
    <x v="16"/>
    <x v="645"/>
    <x v="10"/>
    <x v="0"/>
    <x v="0"/>
    <n v="313"/>
    <n v="0"/>
    <x v="0"/>
    <x v="0"/>
    <n v="0"/>
    <n v="0"/>
  </r>
  <r>
    <x v="169"/>
    <x v="5"/>
    <x v="0"/>
    <x v="16"/>
    <x v="646"/>
    <x v="10"/>
    <x v="0"/>
    <x v="0"/>
    <n v="297"/>
    <n v="0"/>
    <x v="0"/>
    <x v="0"/>
    <n v="0"/>
    <n v="0"/>
  </r>
  <r>
    <x v="169"/>
    <x v="5"/>
    <x v="0"/>
    <x v="5"/>
    <x v="156"/>
    <x v="10"/>
    <x v="0"/>
    <x v="0"/>
    <n v="1012"/>
    <n v="0"/>
    <x v="0"/>
    <x v="61"/>
    <n v="11700000000"/>
    <n v="0"/>
  </r>
  <r>
    <x v="163"/>
    <x v="5"/>
    <x v="0"/>
    <x v="1"/>
    <x v="302"/>
    <x v="7"/>
    <x v="0"/>
    <x v="0"/>
    <n v="0"/>
    <n v="0"/>
    <x v="0"/>
    <x v="0"/>
    <n v="0"/>
    <n v="0"/>
  </r>
  <r>
    <x v="146"/>
    <x v="4"/>
    <x v="0"/>
    <x v="3"/>
    <x v="647"/>
    <x v="4"/>
    <x v="0"/>
    <x v="0"/>
    <n v="0"/>
    <n v="0"/>
    <x v="0"/>
    <x v="0"/>
    <n v="0"/>
    <n v="0"/>
  </r>
  <r>
    <x v="166"/>
    <x v="5"/>
    <x v="0"/>
    <x v="4"/>
    <x v="84"/>
    <x v="6"/>
    <x v="0"/>
    <x v="0"/>
    <n v="0"/>
    <n v="0"/>
    <x v="0"/>
    <x v="0"/>
    <n v="0"/>
    <n v="0"/>
  </r>
  <r>
    <x v="148"/>
    <x v="4"/>
    <x v="0"/>
    <x v="16"/>
    <x v="152"/>
    <x v="10"/>
    <x v="0"/>
    <x v="0"/>
    <n v="250"/>
    <n v="0"/>
    <x v="0"/>
    <x v="0"/>
    <n v="0"/>
    <n v="0"/>
  </r>
  <r>
    <x v="170"/>
    <x v="5"/>
    <x v="0"/>
    <x v="11"/>
    <x v="155"/>
    <x v="10"/>
    <x v="0"/>
    <x v="0"/>
    <n v="0"/>
    <n v="0"/>
    <x v="0"/>
    <x v="0"/>
    <n v="0"/>
    <n v="0"/>
  </r>
  <r>
    <x v="170"/>
    <x v="5"/>
    <x v="0"/>
    <x v="15"/>
    <x v="479"/>
    <x v="13"/>
    <x v="0"/>
    <x v="0"/>
    <n v="0"/>
    <n v="0"/>
    <x v="0"/>
    <x v="0"/>
    <n v="0"/>
    <n v="0"/>
  </r>
  <r>
    <x v="170"/>
    <x v="5"/>
    <x v="0"/>
    <x v="5"/>
    <x v="62"/>
    <x v="18"/>
    <x v="0"/>
    <x v="0"/>
    <n v="55"/>
    <n v="2"/>
    <x v="0"/>
    <x v="0"/>
    <n v="0"/>
    <n v="0"/>
  </r>
  <r>
    <x v="170"/>
    <x v="5"/>
    <x v="0"/>
    <x v="4"/>
    <x v="319"/>
    <x v="9"/>
    <x v="0"/>
    <x v="0"/>
    <n v="14"/>
    <n v="0"/>
    <x v="0"/>
    <x v="0"/>
    <n v="0"/>
    <n v="0"/>
  </r>
  <r>
    <x v="170"/>
    <x v="5"/>
    <x v="0"/>
    <x v="5"/>
    <x v="270"/>
    <x v="18"/>
    <x v="0"/>
    <x v="0"/>
    <n v="67"/>
    <n v="0"/>
    <x v="0"/>
    <x v="0"/>
    <n v="0"/>
    <n v="0"/>
  </r>
  <r>
    <x v="170"/>
    <x v="5"/>
    <x v="0"/>
    <x v="13"/>
    <x v="73"/>
    <x v="0"/>
    <x v="0"/>
    <x v="12"/>
    <n v="1"/>
    <n v="0"/>
    <x v="0"/>
    <x v="0"/>
    <n v="0"/>
    <n v="0"/>
  </r>
  <r>
    <x v="171"/>
    <x v="5"/>
    <x v="0"/>
    <x v="16"/>
    <x v="357"/>
    <x v="10"/>
    <x v="0"/>
    <x v="0"/>
    <n v="0"/>
    <n v="0"/>
    <x v="0"/>
    <x v="62"/>
    <n v="66105000000"/>
    <n v="1044000"/>
  </r>
  <r>
    <x v="171"/>
    <x v="5"/>
    <x v="0"/>
    <x v="11"/>
    <x v="357"/>
    <x v="10"/>
    <x v="0"/>
    <x v="0"/>
    <n v="0"/>
    <n v="0"/>
    <x v="0"/>
    <x v="63"/>
    <n v="12636000000"/>
    <n v="0"/>
  </r>
  <r>
    <x v="171"/>
    <x v="5"/>
    <x v="0"/>
    <x v="27"/>
    <x v="481"/>
    <x v="3"/>
    <x v="0"/>
    <x v="0"/>
    <n v="0"/>
    <n v="0"/>
    <x v="0"/>
    <x v="0"/>
    <n v="0"/>
    <n v="0"/>
  </r>
  <r>
    <x v="171"/>
    <x v="5"/>
    <x v="0"/>
    <x v="14"/>
    <x v="98"/>
    <x v="10"/>
    <x v="0"/>
    <x v="0"/>
    <n v="0"/>
    <n v="0"/>
    <x v="0"/>
    <x v="0"/>
    <n v="0"/>
    <n v="0"/>
  </r>
  <r>
    <x v="170"/>
    <x v="5"/>
    <x v="0"/>
    <x v="21"/>
    <x v="431"/>
    <x v="10"/>
    <x v="0"/>
    <x v="0"/>
    <n v="247"/>
    <n v="0"/>
    <x v="0"/>
    <x v="0"/>
    <n v="0"/>
    <n v="0"/>
  </r>
  <r>
    <x v="171"/>
    <x v="5"/>
    <x v="0"/>
    <x v="17"/>
    <x v="88"/>
    <x v="2"/>
    <x v="0"/>
    <x v="0"/>
    <n v="0"/>
    <n v="0"/>
    <x v="11"/>
    <x v="0"/>
    <n v="0"/>
    <n v="0"/>
  </r>
  <r>
    <x v="170"/>
    <x v="5"/>
    <x v="0"/>
    <x v="6"/>
    <x v="323"/>
    <x v="4"/>
    <x v="0"/>
    <x v="0"/>
    <n v="0"/>
    <n v="0"/>
    <x v="0"/>
    <x v="0"/>
    <n v="0"/>
    <n v="0"/>
  </r>
  <r>
    <x v="171"/>
    <x v="5"/>
    <x v="0"/>
    <x v="27"/>
    <x v="648"/>
    <x v="10"/>
    <x v="0"/>
    <x v="0"/>
    <n v="1300"/>
    <n v="8"/>
    <x v="0"/>
    <x v="64"/>
    <n v="15210000000"/>
    <n v="0"/>
  </r>
  <r>
    <x v="139"/>
    <x v="4"/>
    <x v="0"/>
    <x v="22"/>
    <x v="649"/>
    <x v="10"/>
    <x v="0"/>
    <x v="0"/>
    <n v="900"/>
    <n v="0"/>
    <x v="0"/>
    <x v="65"/>
    <n v="0"/>
    <n v="0"/>
  </r>
  <r>
    <x v="171"/>
    <x v="5"/>
    <x v="0"/>
    <x v="4"/>
    <x v="184"/>
    <x v="2"/>
    <x v="0"/>
    <x v="0"/>
    <n v="0"/>
    <n v="0"/>
    <x v="28"/>
    <x v="0"/>
    <n v="0"/>
    <n v="0"/>
  </r>
  <r>
    <x v="171"/>
    <x v="5"/>
    <x v="0"/>
    <x v="19"/>
    <x v="463"/>
    <x v="18"/>
    <x v="0"/>
    <x v="0"/>
    <n v="0"/>
    <n v="0"/>
    <x v="0"/>
    <x v="0"/>
    <n v="0"/>
    <n v="0"/>
  </r>
  <r>
    <x v="171"/>
    <x v="5"/>
    <x v="0"/>
    <x v="4"/>
    <x v="414"/>
    <x v="4"/>
    <x v="0"/>
    <x v="0"/>
    <n v="4"/>
    <n v="0"/>
    <x v="0"/>
    <x v="0"/>
    <n v="0"/>
    <n v="0"/>
  </r>
  <r>
    <x v="171"/>
    <x v="5"/>
    <x v="0"/>
    <x v="27"/>
    <x v="556"/>
    <x v="18"/>
    <x v="0"/>
    <x v="0"/>
    <n v="150"/>
    <n v="0"/>
    <x v="0"/>
    <x v="0"/>
    <n v="0"/>
    <n v="0"/>
  </r>
  <r>
    <x v="171"/>
    <x v="5"/>
    <x v="0"/>
    <x v="27"/>
    <x v="584"/>
    <x v="10"/>
    <x v="0"/>
    <x v="0"/>
    <n v="100"/>
    <n v="0"/>
    <x v="0"/>
    <x v="0"/>
    <n v="0"/>
    <n v="0"/>
  </r>
  <r>
    <x v="172"/>
    <x v="5"/>
    <x v="0"/>
    <x v="11"/>
    <x v="48"/>
    <x v="4"/>
    <x v="0"/>
    <x v="3"/>
    <n v="0"/>
    <n v="0"/>
    <x v="0"/>
    <x v="0"/>
    <n v="0"/>
    <n v="0"/>
  </r>
  <r>
    <x v="172"/>
    <x v="5"/>
    <x v="0"/>
    <x v="11"/>
    <x v="48"/>
    <x v="4"/>
    <x v="2"/>
    <x v="0"/>
    <n v="0"/>
    <n v="0"/>
    <x v="0"/>
    <x v="0"/>
    <n v="0"/>
    <n v="0"/>
  </r>
  <r>
    <x v="172"/>
    <x v="5"/>
    <x v="0"/>
    <x v="25"/>
    <x v="650"/>
    <x v="10"/>
    <x v="1"/>
    <x v="0"/>
    <n v="0"/>
    <n v="0"/>
    <x v="0"/>
    <x v="0"/>
    <n v="0"/>
    <n v="0"/>
  </r>
  <r>
    <x v="172"/>
    <x v="5"/>
    <x v="0"/>
    <x v="5"/>
    <x v="62"/>
    <x v="10"/>
    <x v="0"/>
    <x v="0"/>
    <n v="0"/>
    <n v="0"/>
    <x v="0"/>
    <x v="0"/>
    <n v="0"/>
    <n v="0"/>
  </r>
  <r>
    <x v="172"/>
    <x v="5"/>
    <x v="0"/>
    <x v="11"/>
    <x v="155"/>
    <x v="18"/>
    <x v="0"/>
    <x v="0"/>
    <n v="25"/>
    <n v="0"/>
    <x v="0"/>
    <x v="0"/>
    <n v="0"/>
    <n v="0"/>
  </r>
  <r>
    <x v="172"/>
    <x v="5"/>
    <x v="0"/>
    <x v="21"/>
    <x v="431"/>
    <x v="10"/>
    <x v="0"/>
    <x v="0"/>
    <n v="1236"/>
    <n v="71"/>
    <x v="0"/>
    <x v="0"/>
    <n v="0"/>
    <n v="0"/>
  </r>
  <r>
    <x v="171"/>
    <x v="5"/>
    <x v="0"/>
    <x v="27"/>
    <x v="586"/>
    <x v="10"/>
    <x v="0"/>
    <x v="0"/>
    <n v="50"/>
    <n v="0"/>
    <x v="0"/>
    <x v="0"/>
    <n v="0"/>
    <n v="0"/>
  </r>
  <r>
    <x v="171"/>
    <x v="5"/>
    <x v="0"/>
    <x v="27"/>
    <x v="586"/>
    <x v="9"/>
    <x v="0"/>
    <x v="0"/>
    <n v="80"/>
    <n v="0"/>
    <x v="0"/>
    <x v="0"/>
    <n v="0"/>
    <n v="0"/>
  </r>
  <r>
    <x v="172"/>
    <x v="5"/>
    <x v="0"/>
    <x v="27"/>
    <x v="586"/>
    <x v="4"/>
    <x v="0"/>
    <x v="0"/>
    <n v="0"/>
    <n v="0"/>
    <x v="0"/>
    <x v="0"/>
    <n v="0"/>
    <n v="0"/>
  </r>
  <r>
    <x v="171"/>
    <x v="5"/>
    <x v="0"/>
    <x v="27"/>
    <x v="582"/>
    <x v="10"/>
    <x v="0"/>
    <x v="0"/>
    <n v="72"/>
    <n v="0"/>
    <x v="102"/>
    <x v="0"/>
    <n v="0"/>
    <n v="0"/>
  </r>
  <r>
    <x v="171"/>
    <x v="5"/>
    <x v="0"/>
    <x v="27"/>
    <x v="372"/>
    <x v="10"/>
    <x v="0"/>
    <x v="0"/>
    <n v="43"/>
    <n v="0"/>
    <x v="103"/>
    <x v="0"/>
    <n v="0"/>
    <n v="0"/>
  </r>
  <r>
    <x v="171"/>
    <x v="5"/>
    <x v="0"/>
    <x v="27"/>
    <x v="185"/>
    <x v="4"/>
    <x v="0"/>
    <x v="0"/>
    <n v="0"/>
    <n v="0"/>
    <x v="0"/>
    <x v="0"/>
    <n v="0"/>
    <n v="0"/>
  </r>
  <r>
    <x v="171"/>
    <x v="5"/>
    <x v="0"/>
    <x v="27"/>
    <x v="185"/>
    <x v="4"/>
    <x v="0"/>
    <x v="0"/>
    <n v="3"/>
    <n v="0"/>
    <x v="0"/>
    <x v="0"/>
    <n v="0"/>
    <n v="0"/>
  </r>
  <r>
    <x v="171"/>
    <x v="5"/>
    <x v="0"/>
    <x v="27"/>
    <x v="583"/>
    <x v="10"/>
    <x v="0"/>
    <x v="0"/>
    <n v="24"/>
    <n v="0"/>
    <x v="0"/>
    <x v="66"/>
    <n v="877500000"/>
    <n v="0"/>
  </r>
  <r>
    <x v="172"/>
    <x v="5"/>
    <x v="0"/>
    <x v="11"/>
    <x v="588"/>
    <x v="10"/>
    <x v="0"/>
    <x v="0"/>
    <n v="0"/>
    <n v="0"/>
    <x v="0"/>
    <x v="0"/>
    <n v="0"/>
    <n v="0"/>
  </r>
  <r>
    <x v="171"/>
    <x v="5"/>
    <x v="0"/>
    <x v="27"/>
    <x v="556"/>
    <x v="10"/>
    <x v="0"/>
    <x v="0"/>
    <n v="162"/>
    <n v="2"/>
    <x v="75"/>
    <x v="0"/>
    <n v="0"/>
    <n v="0"/>
  </r>
  <r>
    <x v="173"/>
    <x v="5"/>
    <x v="0"/>
    <x v="24"/>
    <x v="485"/>
    <x v="4"/>
    <x v="0"/>
    <x v="0"/>
    <n v="0"/>
    <n v="0"/>
    <x v="0"/>
    <x v="0"/>
    <n v="0"/>
    <n v="0"/>
  </r>
  <r>
    <x v="173"/>
    <x v="5"/>
    <x v="0"/>
    <x v="19"/>
    <x v="463"/>
    <x v="4"/>
    <x v="0"/>
    <x v="0"/>
    <n v="0"/>
    <n v="0"/>
    <x v="0"/>
    <x v="0"/>
    <n v="0"/>
    <n v="0"/>
  </r>
  <r>
    <x v="173"/>
    <x v="5"/>
    <x v="0"/>
    <x v="5"/>
    <x v="62"/>
    <x v="0"/>
    <x v="0"/>
    <x v="0"/>
    <n v="1"/>
    <n v="0"/>
    <x v="0"/>
    <x v="0"/>
    <n v="0"/>
    <n v="0"/>
  </r>
  <r>
    <x v="172"/>
    <x v="5"/>
    <x v="0"/>
    <x v="18"/>
    <x v="167"/>
    <x v="4"/>
    <x v="0"/>
    <x v="0"/>
    <n v="0"/>
    <n v="0"/>
    <x v="0"/>
    <x v="0"/>
    <n v="0"/>
    <n v="0"/>
  </r>
  <r>
    <x v="173"/>
    <x v="5"/>
    <x v="0"/>
    <x v="4"/>
    <x v="93"/>
    <x v="6"/>
    <x v="0"/>
    <x v="15"/>
    <n v="0"/>
    <n v="0"/>
    <x v="0"/>
    <x v="0"/>
    <n v="0"/>
    <n v="0"/>
  </r>
  <r>
    <x v="173"/>
    <x v="5"/>
    <x v="0"/>
    <x v="25"/>
    <x v="615"/>
    <x v="4"/>
    <x v="2"/>
    <x v="0"/>
    <n v="0"/>
    <n v="0"/>
    <x v="0"/>
    <x v="0"/>
    <n v="0"/>
    <n v="0"/>
  </r>
  <r>
    <x v="171"/>
    <x v="5"/>
    <x v="0"/>
    <x v="4"/>
    <x v="355"/>
    <x v="4"/>
    <x v="0"/>
    <x v="0"/>
    <n v="0"/>
    <n v="0"/>
    <x v="0"/>
    <x v="0"/>
    <n v="0"/>
    <n v="0"/>
  </r>
  <r>
    <x v="174"/>
    <x v="5"/>
    <x v="0"/>
    <x v="3"/>
    <x v="243"/>
    <x v="4"/>
    <x v="0"/>
    <x v="0"/>
    <n v="0"/>
    <n v="0"/>
    <x v="0"/>
    <x v="0"/>
    <n v="0"/>
    <n v="0"/>
  </r>
  <r>
    <x v="174"/>
    <x v="5"/>
    <x v="0"/>
    <x v="6"/>
    <x v="651"/>
    <x v="4"/>
    <x v="0"/>
    <x v="0"/>
    <n v="0"/>
    <n v="0"/>
    <x v="0"/>
    <x v="0"/>
    <n v="0"/>
    <n v="0"/>
  </r>
  <r>
    <x v="174"/>
    <x v="5"/>
    <x v="0"/>
    <x v="20"/>
    <x v="573"/>
    <x v="0"/>
    <x v="0"/>
    <x v="0"/>
    <n v="0"/>
    <n v="0"/>
    <x v="0"/>
    <x v="0"/>
    <n v="0"/>
    <n v="0"/>
  </r>
  <r>
    <x v="174"/>
    <x v="5"/>
    <x v="0"/>
    <x v="22"/>
    <x v="432"/>
    <x v="9"/>
    <x v="0"/>
    <x v="0"/>
    <n v="68"/>
    <n v="1"/>
    <x v="0"/>
    <x v="0"/>
    <n v="0"/>
    <n v="0"/>
  </r>
  <r>
    <x v="173"/>
    <x v="5"/>
    <x v="0"/>
    <x v="21"/>
    <x v="468"/>
    <x v="8"/>
    <x v="2"/>
    <x v="0"/>
    <n v="0"/>
    <n v="0"/>
    <x v="0"/>
    <x v="0"/>
    <n v="0"/>
    <n v="0"/>
  </r>
  <r>
    <x v="175"/>
    <x v="5"/>
    <x v="0"/>
    <x v="21"/>
    <x v="493"/>
    <x v="10"/>
    <x v="0"/>
    <x v="0"/>
    <n v="308"/>
    <n v="0"/>
    <x v="0"/>
    <x v="0"/>
    <n v="0"/>
    <n v="0"/>
  </r>
  <r>
    <x v="125"/>
    <x v="4"/>
    <x v="0"/>
    <x v="3"/>
    <x v="652"/>
    <x v="4"/>
    <x v="0"/>
    <x v="0"/>
    <n v="0"/>
    <n v="0"/>
    <x v="0"/>
    <x v="67"/>
    <n v="0"/>
    <n v="0"/>
  </r>
  <r>
    <x v="136"/>
    <x v="4"/>
    <x v="0"/>
    <x v="3"/>
    <x v="169"/>
    <x v="9"/>
    <x v="0"/>
    <x v="0"/>
    <n v="35"/>
    <n v="0"/>
    <x v="0"/>
    <x v="68"/>
    <n v="0"/>
    <n v="87"/>
  </r>
  <r>
    <x v="112"/>
    <x v="3"/>
    <x v="0"/>
    <x v="3"/>
    <x v="653"/>
    <x v="4"/>
    <x v="0"/>
    <x v="0"/>
    <n v="0"/>
    <n v="0"/>
    <x v="0"/>
    <x v="69"/>
    <n v="0"/>
    <n v="58"/>
  </r>
  <r>
    <x v="175"/>
    <x v="5"/>
    <x v="0"/>
    <x v="3"/>
    <x v="87"/>
    <x v="10"/>
    <x v="0"/>
    <x v="0"/>
    <n v="0"/>
    <n v="0"/>
    <x v="0"/>
    <x v="70"/>
    <n v="2925000000"/>
    <n v="0"/>
  </r>
  <r>
    <x v="175"/>
    <x v="5"/>
    <x v="0"/>
    <x v="6"/>
    <x v="316"/>
    <x v="4"/>
    <x v="0"/>
    <x v="0"/>
    <n v="7"/>
    <n v="0"/>
    <x v="0"/>
    <x v="0"/>
    <n v="0"/>
    <n v="0"/>
  </r>
  <r>
    <x v="175"/>
    <x v="5"/>
    <x v="0"/>
    <x v="19"/>
    <x v="225"/>
    <x v="4"/>
    <x v="0"/>
    <x v="0"/>
    <n v="0"/>
    <n v="0"/>
    <x v="0"/>
    <x v="0"/>
    <n v="0"/>
    <n v="0"/>
  </r>
  <r>
    <x v="173"/>
    <x v="5"/>
    <x v="0"/>
    <x v="19"/>
    <x v="236"/>
    <x v="4"/>
    <x v="0"/>
    <x v="0"/>
    <n v="0"/>
    <n v="0"/>
    <x v="0"/>
    <x v="0"/>
    <n v="0"/>
    <n v="0"/>
  </r>
  <r>
    <x v="173"/>
    <x v="5"/>
    <x v="0"/>
    <x v="19"/>
    <x v="425"/>
    <x v="18"/>
    <x v="0"/>
    <x v="0"/>
    <n v="321"/>
    <n v="0"/>
    <x v="104"/>
    <x v="0"/>
    <n v="0"/>
    <n v="0"/>
  </r>
  <r>
    <x v="171"/>
    <x v="5"/>
    <x v="0"/>
    <x v="25"/>
    <x v="148"/>
    <x v="10"/>
    <x v="0"/>
    <x v="0"/>
    <n v="11"/>
    <n v="0"/>
    <x v="0"/>
    <x v="0"/>
    <n v="0"/>
    <n v="0"/>
  </r>
  <r>
    <x v="173"/>
    <x v="5"/>
    <x v="0"/>
    <x v="25"/>
    <x v="367"/>
    <x v="0"/>
    <x v="0"/>
    <x v="0"/>
    <n v="0"/>
    <n v="0"/>
    <x v="0"/>
    <x v="0"/>
    <n v="0"/>
    <n v="0"/>
  </r>
  <r>
    <x v="171"/>
    <x v="5"/>
    <x v="0"/>
    <x v="27"/>
    <x v="372"/>
    <x v="18"/>
    <x v="0"/>
    <x v="0"/>
    <n v="0"/>
    <n v="0"/>
    <x v="2"/>
    <x v="0"/>
    <n v="0"/>
    <n v="0"/>
  </r>
  <r>
    <x v="175"/>
    <x v="5"/>
    <x v="0"/>
    <x v="5"/>
    <x v="199"/>
    <x v="18"/>
    <x v="0"/>
    <x v="0"/>
    <n v="2"/>
    <n v="0"/>
    <x v="0"/>
    <x v="0"/>
    <n v="0"/>
    <n v="0"/>
  </r>
  <r>
    <x v="175"/>
    <x v="5"/>
    <x v="0"/>
    <x v="19"/>
    <x v="541"/>
    <x v="10"/>
    <x v="0"/>
    <x v="0"/>
    <n v="0"/>
    <n v="0"/>
    <x v="0"/>
    <x v="0"/>
    <n v="0"/>
    <n v="0"/>
  </r>
  <r>
    <x v="168"/>
    <x v="5"/>
    <x v="0"/>
    <x v="10"/>
    <x v="402"/>
    <x v="9"/>
    <x v="0"/>
    <x v="0"/>
    <n v="5"/>
    <n v="0"/>
    <x v="0"/>
    <x v="0"/>
    <n v="0"/>
    <n v="0"/>
  </r>
  <r>
    <x v="174"/>
    <x v="5"/>
    <x v="0"/>
    <x v="10"/>
    <x v="654"/>
    <x v="9"/>
    <x v="0"/>
    <x v="0"/>
    <n v="40"/>
    <n v="0"/>
    <x v="0"/>
    <x v="0"/>
    <n v="0"/>
    <n v="0"/>
  </r>
  <r>
    <x v="176"/>
    <x v="5"/>
    <x v="0"/>
    <x v="7"/>
    <x v="14"/>
    <x v="22"/>
    <x v="0"/>
    <x v="1"/>
    <n v="0"/>
    <n v="0"/>
    <x v="0"/>
    <x v="0"/>
    <n v="0"/>
    <n v="0"/>
  </r>
  <r>
    <x v="176"/>
    <x v="5"/>
    <x v="0"/>
    <x v="6"/>
    <x v="203"/>
    <x v="2"/>
    <x v="0"/>
    <x v="0"/>
    <n v="0"/>
    <n v="0"/>
    <x v="10"/>
    <x v="0"/>
    <n v="0"/>
    <n v="0"/>
  </r>
  <r>
    <x v="176"/>
    <x v="5"/>
    <x v="0"/>
    <x v="21"/>
    <x v="570"/>
    <x v="13"/>
    <x v="0"/>
    <x v="16"/>
    <n v="0"/>
    <n v="0"/>
    <x v="0"/>
    <x v="0"/>
    <n v="0"/>
    <n v="0"/>
  </r>
  <r>
    <x v="176"/>
    <x v="5"/>
    <x v="0"/>
    <x v="9"/>
    <x v="67"/>
    <x v="2"/>
    <x v="0"/>
    <x v="0"/>
    <n v="0"/>
    <n v="0"/>
    <x v="17"/>
    <x v="0"/>
    <n v="0"/>
    <n v="0"/>
  </r>
  <r>
    <x v="176"/>
    <x v="5"/>
    <x v="0"/>
    <x v="28"/>
    <x v="521"/>
    <x v="18"/>
    <x v="2"/>
    <x v="0"/>
    <n v="0"/>
    <n v="0"/>
    <x v="0"/>
    <x v="0"/>
    <n v="0"/>
    <n v="0"/>
  </r>
  <r>
    <x v="176"/>
    <x v="5"/>
    <x v="0"/>
    <x v="13"/>
    <x v="73"/>
    <x v="9"/>
    <x v="0"/>
    <x v="0"/>
    <n v="13"/>
    <n v="0"/>
    <x v="0"/>
    <x v="0"/>
    <n v="0"/>
    <n v="0"/>
  </r>
  <r>
    <x v="177"/>
    <x v="5"/>
    <x v="0"/>
    <x v="3"/>
    <x v="82"/>
    <x v="4"/>
    <x v="0"/>
    <x v="0"/>
    <n v="0"/>
    <n v="0"/>
    <x v="0"/>
    <x v="0"/>
    <n v="0"/>
    <n v="0"/>
  </r>
  <r>
    <x v="177"/>
    <x v="5"/>
    <x v="0"/>
    <x v="4"/>
    <x v="655"/>
    <x v="0"/>
    <x v="0"/>
    <x v="0"/>
    <n v="0"/>
    <n v="0"/>
    <x v="0"/>
    <x v="0"/>
    <n v="0"/>
    <n v="0"/>
  </r>
  <r>
    <x v="177"/>
    <x v="5"/>
    <x v="0"/>
    <x v="4"/>
    <x v="184"/>
    <x v="2"/>
    <x v="0"/>
    <x v="0"/>
    <n v="0"/>
    <n v="0"/>
    <x v="2"/>
    <x v="0"/>
    <n v="0"/>
    <n v="0"/>
  </r>
  <r>
    <x v="177"/>
    <x v="5"/>
    <x v="0"/>
    <x v="4"/>
    <x v="359"/>
    <x v="6"/>
    <x v="1"/>
    <x v="26"/>
    <n v="0"/>
    <n v="0"/>
    <x v="0"/>
    <x v="0"/>
    <n v="0"/>
    <n v="0"/>
  </r>
  <r>
    <x v="177"/>
    <x v="5"/>
    <x v="0"/>
    <x v="14"/>
    <x v="656"/>
    <x v="4"/>
    <x v="0"/>
    <x v="0"/>
    <n v="0"/>
    <n v="0"/>
    <x v="0"/>
    <x v="0"/>
    <n v="0"/>
    <n v="0"/>
  </r>
  <r>
    <x v="177"/>
    <x v="5"/>
    <x v="0"/>
    <x v="9"/>
    <x v="657"/>
    <x v="2"/>
    <x v="0"/>
    <x v="0"/>
    <n v="0"/>
    <n v="0"/>
    <x v="4"/>
    <x v="0"/>
    <n v="0"/>
    <n v="0"/>
  </r>
  <r>
    <x v="178"/>
    <x v="5"/>
    <x v="0"/>
    <x v="26"/>
    <x v="603"/>
    <x v="18"/>
    <x v="0"/>
    <x v="0"/>
    <n v="0"/>
    <n v="0"/>
    <x v="0"/>
    <x v="0"/>
    <n v="0"/>
    <n v="0"/>
  </r>
  <r>
    <x v="177"/>
    <x v="5"/>
    <x v="0"/>
    <x v="1"/>
    <x v="302"/>
    <x v="9"/>
    <x v="0"/>
    <x v="0"/>
    <n v="15"/>
    <n v="0"/>
    <x v="0"/>
    <x v="0"/>
    <n v="0"/>
    <n v="0"/>
  </r>
  <r>
    <x v="178"/>
    <x v="5"/>
    <x v="0"/>
    <x v="1"/>
    <x v="95"/>
    <x v="4"/>
    <x v="0"/>
    <x v="0"/>
    <n v="9"/>
    <n v="0"/>
    <x v="0"/>
    <x v="0"/>
    <n v="0"/>
    <n v="0"/>
  </r>
  <r>
    <x v="109"/>
    <x v="3"/>
    <x v="0"/>
    <x v="18"/>
    <x v="658"/>
    <x v="18"/>
    <x v="0"/>
    <x v="0"/>
    <n v="0"/>
    <n v="0"/>
    <x v="0"/>
    <x v="71"/>
    <n v="2632500000"/>
    <n v="69025874"/>
  </r>
  <r>
    <x v="178"/>
    <x v="5"/>
    <x v="0"/>
    <x v="27"/>
    <x v="556"/>
    <x v="4"/>
    <x v="0"/>
    <x v="0"/>
    <n v="0"/>
    <n v="0"/>
    <x v="0"/>
    <x v="0"/>
    <n v="0"/>
    <n v="0"/>
  </r>
  <r>
    <x v="178"/>
    <x v="5"/>
    <x v="0"/>
    <x v="14"/>
    <x v="325"/>
    <x v="0"/>
    <x v="0"/>
    <x v="0"/>
    <n v="1"/>
    <n v="0"/>
    <x v="0"/>
    <x v="0"/>
    <n v="0"/>
    <n v="0"/>
  </r>
  <r>
    <x v="178"/>
    <x v="5"/>
    <x v="0"/>
    <x v="9"/>
    <x v="67"/>
    <x v="6"/>
    <x v="0"/>
    <x v="23"/>
    <n v="0"/>
    <n v="0"/>
    <x v="0"/>
    <x v="0"/>
    <n v="0"/>
    <n v="0"/>
  </r>
  <r>
    <x v="165"/>
    <x v="5"/>
    <x v="0"/>
    <x v="15"/>
    <x v="77"/>
    <x v="10"/>
    <x v="0"/>
    <x v="0"/>
    <n v="0"/>
    <n v="0"/>
    <x v="0"/>
    <x v="72"/>
    <n v="7020000000"/>
    <n v="0"/>
  </r>
  <r>
    <x v="175"/>
    <x v="5"/>
    <x v="0"/>
    <x v="15"/>
    <x v="77"/>
    <x v="10"/>
    <x v="0"/>
    <x v="0"/>
    <n v="6"/>
    <n v="0"/>
    <x v="0"/>
    <x v="0"/>
    <n v="0"/>
    <n v="0"/>
  </r>
  <r>
    <x v="171"/>
    <x v="5"/>
    <x v="0"/>
    <x v="27"/>
    <x v="185"/>
    <x v="10"/>
    <x v="0"/>
    <x v="0"/>
    <n v="3"/>
    <n v="0"/>
    <x v="0"/>
    <x v="0"/>
    <n v="0"/>
    <n v="0"/>
  </r>
  <r>
    <x v="171"/>
    <x v="5"/>
    <x v="0"/>
    <x v="27"/>
    <x v="589"/>
    <x v="18"/>
    <x v="0"/>
    <x v="0"/>
    <n v="90"/>
    <n v="0"/>
    <x v="0"/>
    <x v="0"/>
    <n v="0"/>
    <n v="0"/>
  </r>
  <r>
    <x v="171"/>
    <x v="5"/>
    <x v="0"/>
    <x v="27"/>
    <x v="394"/>
    <x v="10"/>
    <x v="0"/>
    <x v="0"/>
    <n v="159"/>
    <n v="0"/>
    <x v="0"/>
    <x v="73"/>
    <n v="4680000000"/>
    <n v="0"/>
  </r>
  <r>
    <x v="179"/>
    <x v="5"/>
    <x v="0"/>
    <x v="22"/>
    <x v="250"/>
    <x v="9"/>
    <x v="0"/>
    <x v="0"/>
    <n v="55"/>
    <n v="0"/>
    <x v="0"/>
    <x v="0"/>
    <n v="0"/>
    <n v="0"/>
  </r>
  <r>
    <x v="179"/>
    <x v="5"/>
    <x v="0"/>
    <x v="16"/>
    <x v="659"/>
    <x v="6"/>
    <x v="3"/>
    <x v="0"/>
    <n v="0"/>
    <n v="0"/>
    <x v="0"/>
    <x v="0"/>
    <n v="0"/>
    <n v="0"/>
  </r>
  <r>
    <x v="179"/>
    <x v="5"/>
    <x v="0"/>
    <x v="19"/>
    <x v="463"/>
    <x v="9"/>
    <x v="0"/>
    <x v="0"/>
    <n v="0"/>
    <n v="0"/>
    <x v="0"/>
    <x v="0"/>
    <n v="0"/>
    <n v="0"/>
  </r>
  <r>
    <x v="171"/>
    <x v="5"/>
    <x v="0"/>
    <x v="27"/>
    <x v="481"/>
    <x v="18"/>
    <x v="0"/>
    <x v="0"/>
    <n v="190"/>
    <n v="0"/>
    <x v="0"/>
    <x v="0"/>
    <n v="0"/>
    <n v="0"/>
  </r>
  <r>
    <x v="171"/>
    <x v="5"/>
    <x v="0"/>
    <x v="27"/>
    <x v="481"/>
    <x v="10"/>
    <x v="0"/>
    <x v="0"/>
    <n v="30"/>
    <n v="0"/>
    <x v="0"/>
    <x v="0"/>
    <n v="0"/>
    <n v="0"/>
  </r>
  <r>
    <x v="178"/>
    <x v="5"/>
    <x v="0"/>
    <x v="26"/>
    <x v="660"/>
    <x v="9"/>
    <x v="0"/>
    <x v="0"/>
    <n v="251"/>
    <n v="0"/>
    <x v="0"/>
    <x v="0"/>
    <n v="0"/>
    <n v="0"/>
  </r>
  <r>
    <x v="180"/>
    <x v="5"/>
    <x v="0"/>
    <x v="4"/>
    <x v="233"/>
    <x v="2"/>
    <x v="0"/>
    <x v="0"/>
    <n v="0"/>
    <n v="0"/>
    <x v="3"/>
    <x v="0"/>
    <n v="0"/>
    <n v="0"/>
  </r>
  <r>
    <x v="180"/>
    <x v="5"/>
    <x v="0"/>
    <x v="5"/>
    <x v="62"/>
    <x v="9"/>
    <x v="0"/>
    <x v="0"/>
    <n v="7"/>
    <n v="0"/>
    <x v="0"/>
    <x v="0"/>
    <n v="0"/>
    <n v="0"/>
  </r>
  <r>
    <x v="180"/>
    <x v="5"/>
    <x v="0"/>
    <x v="5"/>
    <x v="62"/>
    <x v="10"/>
    <x v="0"/>
    <x v="0"/>
    <n v="2"/>
    <n v="0"/>
    <x v="0"/>
    <x v="0"/>
    <n v="0"/>
    <n v="0"/>
  </r>
  <r>
    <x v="180"/>
    <x v="5"/>
    <x v="0"/>
    <x v="15"/>
    <x v="146"/>
    <x v="10"/>
    <x v="0"/>
    <x v="0"/>
    <n v="155"/>
    <n v="0"/>
    <x v="0"/>
    <x v="74"/>
    <n v="1404000000"/>
    <n v="0"/>
  </r>
  <r>
    <x v="180"/>
    <x v="5"/>
    <x v="0"/>
    <x v="5"/>
    <x v="62"/>
    <x v="10"/>
    <x v="0"/>
    <x v="0"/>
    <n v="25"/>
    <n v="0"/>
    <x v="0"/>
    <x v="0"/>
    <n v="0"/>
    <n v="0"/>
  </r>
  <r>
    <x v="180"/>
    <x v="5"/>
    <x v="0"/>
    <x v="6"/>
    <x v="106"/>
    <x v="4"/>
    <x v="0"/>
    <x v="0"/>
    <n v="0"/>
    <n v="0"/>
    <x v="0"/>
    <x v="0"/>
    <n v="0"/>
    <n v="0"/>
  </r>
  <r>
    <x v="179"/>
    <x v="5"/>
    <x v="0"/>
    <x v="22"/>
    <x v="413"/>
    <x v="10"/>
    <x v="0"/>
    <x v="0"/>
    <n v="20"/>
    <n v="0"/>
    <x v="0"/>
    <x v="0"/>
    <n v="0"/>
    <n v="0"/>
  </r>
  <r>
    <x v="181"/>
    <x v="6"/>
    <x v="0"/>
    <x v="5"/>
    <x v="568"/>
    <x v="10"/>
    <x v="0"/>
    <x v="0"/>
    <n v="0"/>
    <n v="0"/>
    <x v="0"/>
    <x v="0"/>
    <n v="0"/>
    <n v="0"/>
  </r>
  <r>
    <x v="180"/>
    <x v="5"/>
    <x v="0"/>
    <x v="4"/>
    <x v="28"/>
    <x v="2"/>
    <x v="0"/>
    <x v="0"/>
    <n v="0"/>
    <n v="0"/>
    <x v="2"/>
    <x v="0"/>
    <n v="0"/>
    <n v="0"/>
  </r>
  <r>
    <x v="181"/>
    <x v="6"/>
    <x v="0"/>
    <x v="6"/>
    <x v="347"/>
    <x v="14"/>
    <x v="0"/>
    <x v="0"/>
    <n v="0"/>
    <n v="0"/>
    <x v="0"/>
    <x v="0"/>
    <n v="0"/>
    <n v="0"/>
  </r>
  <r>
    <x v="181"/>
    <x v="6"/>
    <x v="0"/>
    <x v="20"/>
    <x v="573"/>
    <x v="0"/>
    <x v="0"/>
    <x v="0"/>
    <n v="0"/>
    <n v="0"/>
    <x v="0"/>
    <x v="0"/>
    <n v="0"/>
    <n v="0"/>
  </r>
  <r>
    <x v="178"/>
    <x v="5"/>
    <x v="0"/>
    <x v="26"/>
    <x v="333"/>
    <x v="9"/>
    <x v="0"/>
    <x v="0"/>
    <n v="42"/>
    <n v="0"/>
    <x v="0"/>
    <x v="0"/>
    <n v="0"/>
    <n v="0"/>
  </r>
  <r>
    <x v="182"/>
    <x v="6"/>
    <x v="0"/>
    <x v="16"/>
    <x v="79"/>
    <x v="9"/>
    <x v="0"/>
    <x v="0"/>
    <n v="5"/>
    <n v="0"/>
    <x v="0"/>
    <x v="0"/>
    <n v="0"/>
    <n v="0"/>
  </r>
  <r>
    <x v="139"/>
    <x v="4"/>
    <x v="0"/>
    <x v="29"/>
    <x v="661"/>
    <x v="10"/>
    <x v="0"/>
    <x v="0"/>
    <n v="11"/>
    <n v="0"/>
    <x v="0"/>
    <x v="75"/>
    <n v="0"/>
    <n v="0"/>
  </r>
  <r>
    <x v="182"/>
    <x v="6"/>
    <x v="0"/>
    <x v="1"/>
    <x v="1"/>
    <x v="10"/>
    <x v="0"/>
    <x v="0"/>
    <n v="1"/>
    <n v="0"/>
    <x v="0"/>
    <x v="0"/>
    <n v="0"/>
    <n v="0"/>
  </r>
  <r>
    <x v="182"/>
    <x v="6"/>
    <x v="0"/>
    <x v="31"/>
    <x v="404"/>
    <x v="10"/>
    <x v="0"/>
    <x v="0"/>
    <n v="4"/>
    <n v="0"/>
    <x v="0"/>
    <x v="0"/>
    <n v="0"/>
    <n v="0"/>
  </r>
  <r>
    <x v="182"/>
    <x v="6"/>
    <x v="0"/>
    <x v="11"/>
    <x v="48"/>
    <x v="0"/>
    <x v="0"/>
    <x v="0"/>
    <n v="1"/>
    <n v="1"/>
    <x v="0"/>
    <x v="0"/>
    <n v="0"/>
    <n v="0"/>
  </r>
  <r>
    <x v="182"/>
    <x v="6"/>
    <x v="0"/>
    <x v="29"/>
    <x v="253"/>
    <x v="10"/>
    <x v="0"/>
    <x v="0"/>
    <n v="0"/>
    <n v="0"/>
    <x v="0"/>
    <x v="0"/>
    <n v="0"/>
    <n v="0"/>
  </r>
  <r>
    <x v="154"/>
    <x v="5"/>
    <x v="0"/>
    <x v="0"/>
    <x v="405"/>
    <x v="10"/>
    <x v="0"/>
    <x v="0"/>
    <n v="87"/>
    <n v="0"/>
    <x v="0"/>
    <x v="0"/>
    <n v="0"/>
    <n v="0"/>
  </r>
  <r>
    <x v="166"/>
    <x v="5"/>
    <x v="0"/>
    <x v="0"/>
    <x v="662"/>
    <x v="9"/>
    <x v="0"/>
    <x v="0"/>
    <n v="12"/>
    <n v="0"/>
    <x v="0"/>
    <x v="0"/>
    <n v="0"/>
    <n v="0"/>
  </r>
  <r>
    <x v="183"/>
    <x v="6"/>
    <x v="0"/>
    <x v="1"/>
    <x v="95"/>
    <x v="3"/>
    <x v="0"/>
    <x v="0"/>
    <n v="1"/>
    <n v="1"/>
    <x v="0"/>
    <x v="0"/>
    <n v="0"/>
    <n v="0"/>
  </r>
  <r>
    <x v="182"/>
    <x v="6"/>
    <x v="0"/>
    <x v="16"/>
    <x v="616"/>
    <x v="10"/>
    <x v="0"/>
    <x v="0"/>
    <n v="0"/>
    <n v="0"/>
    <x v="34"/>
    <x v="0"/>
    <n v="0"/>
    <n v="0"/>
  </r>
  <r>
    <x v="183"/>
    <x v="6"/>
    <x v="0"/>
    <x v="21"/>
    <x v="431"/>
    <x v="10"/>
    <x v="0"/>
    <x v="0"/>
    <n v="97"/>
    <n v="0"/>
    <x v="0"/>
    <x v="0"/>
    <n v="0"/>
    <n v="0"/>
  </r>
  <r>
    <x v="183"/>
    <x v="6"/>
    <x v="0"/>
    <x v="15"/>
    <x v="590"/>
    <x v="0"/>
    <x v="0"/>
    <x v="0"/>
    <n v="8"/>
    <n v="6"/>
    <x v="0"/>
    <x v="0"/>
    <n v="0"/>
    <n v="0"/>
  </r>
  <r>
    <x v="183"/>
    <x v="6"/>
    <x v="0"/>
    <x v="1"/>
    <x v="302"/>
    <x v="4"/>
    <x v="0"/>
    <x v="0"/>
    <n v="2"/>
    <n v="0"/>
    <x v="0"/>
    <x v="0"/>
    <n v="0"/>
    <n v="0"/>
  </r>
  <r>
    <x v="183"/>
    <x v="6"/>
    <x v="0"/>
    <x v="4"/>
    <x v="337"/>
    <x v="3"/>
    <x v="0"/>
    <x v="0"/>
    <n v="0"/>
    <n v="0"/>
    <x v="0"/>
    <x v="0"/>
    <n v="0"/>
    <n v="0"/>
  </r>
  <r>
    <x v="182"/>
    <x v="6"/>
    <x v="0"/>
    <x v="16"/>
    <x v="642"/>
    <x v="9"/>
    <x v="0"/>
    <x v="0"/>
    <n v="0"/>
    <n v="0"/>
    <x v="0"/>
    <x v="0"/>
    <n v="0"/>
    <n v="0"/>
  </r>
  <r>
    <x v="182"/>
    <x v="6"/>
    <x v="0"/>
    <x v="16"/>
    <x v="293"/>
    <x v="9"/>
    <x v="0"/>
    <x v="0"/>
    <n v="0"/>
    <n v="0"/>
    <x v="0"/>
    <x v="0"/>
    <n v="0"/>
    <n v="0"/>
  </r>
  <r>
    <x v="183"/>
    <x v="6"/>
    <x v="0"/>
    <x v="28"/>
    <x v="272"/>
    <x v="0"/>
    <x v="0"/>
    <x v="12"/>
    <n v="3"/>
    <n v="2"/>
    <x v="0"/>
    <x v="0"/>
    <n v="0"/>
    <n v="0"/>
  </r>
  <r>
    <x v="184"/>
    <x v="6"/>
    <x v="0"/>
    <x v="31"/>
    <x v="404"/>
    <x v="10"/>
    <x v="0"/>
    <x v="0"/>
    <n v="4"/>
    <n v="0"/>
    <x v="0"/>
    <x v="0"/>
    <n v="0"/>
    <n v="0"/>
  </r>
  <r>
    <x v="184"/>
    <x v="6"/>
    <x v="0"/>
    <x v="33"/>
    <x v="357"/>
    <x v="10"/>
    <x v="0"/>
    <x v="0"/>
    <n v="0"/>
    <n v="0"/>
    <x v="0"/>
    <x v="0"/>
    <n v="0"/>
    <n v="0"/>
  </r>
  <r>
    <x v="184"/>
    <x v="6"/>
    <x v="0"/>
    <x v="33"/>
    <x v="663"/>
    <x v="4"/>
    <x v="0"/>
    <x v="1"/>
    <n v="0"/>
    <n v="0"/>
    <x v="0"/>
    <x v="0"/>
    <n v="0"/>
    <n v="0"/>
  </r>
  <r>
    <x v="184"/>
    <x v="6"/>
    <x v="0"/>
    <x v="5"/>
    <x v="62"/>
    <x v="6"/>
    <x v="0"/>
    <x v="12"/>
    <n v="0"/>
    <n v="0"/>
    <x v="0"/>
    <x v="0"/>
    <n v="0"/>
    <n v="0"/>
  </r>
  <r>
    <x v="154"/>
    <x v="5"/>
    <x v="0"/>
    <x v="4"/>
    <x v="182"/>
    <x v="2"/>
    <x v="0"/>
    <x v="0"/>
    <n v="0"/>
    <n v="0"/>
    <x v="2"/>
    <x v="0"/>
    <n v="0"/>
    <n v="0"/>
  </r>
  <r>
    <x v="184"/>
    <x v="6"/>
    <x v="0"/>
    <x v="9"/>
    <x v="364"/>
    <x v="2"/>
    <x v="0"/>
    <x v="0"/>
    <n v="0"/>
    <n v="0"/>
    <x v="8"/>
    <x v="0"/>
    <n v="0"/>
    <n v="0"/>
  </r>
  <r>
    <x v="184"/>
    <x v="6"/>
    <x v="0"/>
    <x v="9"/>
    <x v="454"/>
    <x v="2"/>
    <x v="0"/>
    <x v="0"/>
    <n v="0"/>
    <n v="0"/>
    <x v="35"/>
    <x v="0"/>
    <n v="0"/>
    <n v="0"/>
  </r>
  <r>
    <x v="184"/>
    <x v="6"/>
    <x v="0"/>
    <x v="0"/>
    <x v="12"/>
    <x v="3"/>
    <x v="7"/>
    <x v="8"/>
    <n v="1"/>
    <n v="1"/>
    <x v="0"/>
    <x v="0"/>
    <n v="0"/>
    <n v="0"/>
  </r>
  <r>
    <x v="185"/>
    <x v="6"/>
    <x v="0"/>
    <x v="1"/>
    <x v="96"/>
    <x v="10"/>
    <x v="0"/>
    <x v="0"/>
    <n v="12"/>
    <n v="0"/>
    <x v="0"/>
    <x v="0"/>
    <n v="0"/>
    <n v="0"/>
  </r>
  <r>
    <x v="184"/>
    <x v="6"/>
    <x v="0"/>
    <x v="19"/>
    <x v="448"/>
    <x v="9"/>
    <x v="0"/>
    <x v="0"/>
    <n v="8"/>
    <n v="0"/>
    <x v="0"/>
    <x v="0"/>
    <n v="0"/>
    <n v="0"/>
  </r>
  <r>
    <x v="185"/>
    <x v="6"/>
    <x v="0"/>
    <x v="17"/>
    <x v="664"/>
    <x v="9"/>
    <x v="0"/>
    <x v="0"/>
    <n v="10"/>
    <n v="0"/>
    <x v="0"/>
    <x v="0"/>
    <n v="0"/>
    <n v="0"/>
  </r>
  <r>
    <x v="185"/>
    <x v="6"/>
    <x v="0"/>
    <x v="2"/>
    <x v="244"/>
    <x v="2"/>
    <x v="0"/>
    <x v="0"/>
    <n v="0"/>
    <n v="0"/>
    <x v="1"/>
    <x v="0"/>
    <n v="0"/>
    <n v="0"/>
  </r>
  <r>
    <x v="185"/>
    <x v="6"/>
    <x v="0"/>
    <x v="5"/>
    <x v="62"/>
    <x v="9"/>
    <x v="0"/>
    <x v="0"/>
    <n v="0"/>
    <n v="0"/>
    <x v="0"/>
    <x v="0"/>
    <n v="0"/>
    <n v="0"/>
  </r>
  <r>
    <x v="185"/>
    <x v="6"/>
    <x v="0"/>
    <x v="14"/>
    <x v="98"/>
    <x v="1"/>
    <x v="1"/>
    <x v="0"/>
    <n v="0"/>
    <n v="0"/>
    <x v="0"/>
    <x v="0"/>
    <n v="0"/>
    <n v="0"/>
  </r>
  <r>
    <x v="185"/>
    <x v="6"/>
    <x v="0"/>
    <x v="4"/>
    <x v="184"/>
    <x v="2"/>
    <x v="0"/>
    <x v="0"/>
    <n v="0"/>
    <n v="0"/>
    <x v="2"/>
    <x v="0"/>
    <n v="0"/>
    <n v="0"/>
  </r>
  <r>
    <x v="185"/>
    <x v="6"/>
    <x v="0"/>
    <x v="4"/>
    <x v="31"/>
    <x v="6"/>
    <x v="0"/>
    <x v="0"/>
    <n v="0"/>
    <n v="0"/>
    <x v="0"/>
    <x v="0"/>
    <n v="0"/>
    <n v="0"/>
  </r>
  <r>
    <x v="181"/>
    <x v="6"/>
    <x v="0"/>
    <x v="24"/>
    <x v="415"/>
    <x v="2"/>
    <x v="0"/>
    <x v="0"/>
    <n v="0"/>
    <n v="0"/>
    <x v="2"/>
    <x v="0"/>
    <n v="0"/>
    <n v="0"/>
  </r>
  <r>
    <x v="184"/>
    <x v="6"/>
    <x v="0"/>
    <x v="24"/>
    <x v="415"/>
    <x v="2"/>
    <x v="0"/>
    <x v="0"/>
    <n v="0"/>
    <n v="0"/>
    <x v="2"/>
    <x v="0"/>
    <n v="0"/>
    <n v="0"/>
  </r>
  <r>
    <x v="170"/>
    <x v="5"/>
    <x v="0"/>
    <x v="5"/>
    <x v="75"/>
    <x v="18"/>
    <x v="0"/>
    <x v="0"/>
    <n v="0"/>
    <n v="0"/>
    <x v="0"/>
    <x v="0"/>
    <n v="0"/>
    <n v="0"/>
  </r>
  <r>
    <x v="186"/>
    <x v="6"/>
    <x v="0"/>
    <x v="16"/>
    <x v="304"/>
    <x v="3"/>
    <x v="0"/>
    <x v="0"/>
    <n v="0"/>
    <n v="0"/>
    <x v="0"/>
    <x v="0"/>
    <n v="0"/>
    <n v="0"/>
  </r>
  <r>
    <x v="185"/>
    <x v="6"/>
    <x v="0"/>
    <x v="4"/>
    <x v="421"/>
    <x v="9"/>
    <x v="0"/>
    <x v="0"/>
    <n v="30"/>
    <n v="0"/>
    <x v="0"/>
    <x v="0"/>
    <n v="0"/>
    <n v="0"/>
  </r>
  <r>
    <x v="185"/>
    <x v="6"/>
    <x v="0"/>
    <x v="4"/>
    <x v="371"/>
    <x v="9"/>
    <x v="0"/>
    <x v="0"/>
    <n v="41"/>
    <n v="0"/>
    <x v="0"/>
    <x v="0"/>
    <n v="0"/>
    <n v="0"/>
  </r>
  <r>
    <x v="185"/>
    <x v="6"/>
    <x v="0"/>
    <x v="4"/>
    <x v="260"/>
    <x v="9"/>
    <x v="0"/>
    <x v="0"/>
    <n v="1"/>
    <n v="0"/>
    <x v="0"/>
    <x v="0"/>
    <n v="0"/>
    <n v="0"/>
  </r>
  <r>
    <x v="186"/>
    <x v="6"/>
    <x v="0"/>
    <x v="13"/>
    <x v="73"/>
    <x v="0"/>
    <x v="0"/>
    <x v="0"/>
    <n v="0"/>
    <n v="0"/>
    <x v="0"/>
    <x v="0"/>
    <n v="0"/>
    <n v="0"/>
  </r>
  <r>
    <x v="185"/>
    <x v="6"/>
    <x v="0"/>
    <x v="4"/>
    <x v="28"/>
    <x v="2"/>
    <x v="0"/>
    <x v="0"/>
    <n v="0"/>
    <n v="0"/>
    <x v="2"/>
    <x v="0"/>
    <n v="0"/>
    <n v="0"/>
  </r>
  <r>
    <x v="186"/>
    <x v="6"/>
    <x v="0"/>
    <x v="4"/>
    <x v="182"/>
    <x v="2"/>
    <x v="0"/>
    <x v="0"/>
    <n v="0"/>
    <n v="0"/>
    <x v="11"/>
    <x v="0"/>
    <n v="0"/>
    <n v="0"/>
  </r>
  <r>
    <x v="186"/>
    <x v="6"/>
    <x v="0"/>
    <x v="4"/>
    <x v="327"/>
    <x v="11"/>
    <x v="0"/>
    <x v="0"/>
    <n v="0"/>
    <n v="0"/>
    <x v="0"/>
    <x v="0"/>
    <n v="0"/>
    <n v="0"/>
  </r>
  <r>
    <x v="186"/>
    <x v="6"/>
    <x v="0"/>
    <x v="4"/>
    <x v="29"/>
    <x v="2"/>
    <x v="0"/>
    <x v="0"/>
    <n v="0"/>
    <n v="0"/>
    <x v="2"/>
    <x v="0"/>
    <n v="0"/>
    <n v="0"/>
  </r>
  <r>
    <x v="186"/>
    <x v="6"/>
    <x v="0"/>
    <x v="4"/>
    <x v="665"/>
    <x v="2"/>
    <x v="0"/>
    <x v="0"/>
    <n v="0"/>
    <n v="0"/>
    <x v="2"/>
    <x v="0"/>
    <n v="0"/>
    <n v="0"/>
  </r>
  <r>
    <x v="186"/>
    <x v="6"/>
    <x v="0"/>
    <x v="9"/>
    <x v="666"/>
    <x v="2"/>
    <x v="0"/>
    <x v="0"/>
    <n v="0"/>
    <n v="0"/>
    <x v="2"/>
    <x v="0"/>
    <n v="0"/>
    <n v="0"/>
  </r>
  <r>
    <x v="187"/>
    <x v="6"/>
    <x v="0"/>
    <x v="2"/>
    <x v="244"/>
    <x v="2"/>
    <x v="0"/>
    <x v="0"/>
    <n v="0"/>
    <n v="0"/>
    <x v="0"/>
    <x v="0"/>
    <n v="0"/>
    <n v="0"/>
  </r>
  <r>
    <x v="185"/>
    <x v="6"/>
    <x v="0"/>
    <x v="15"/>
    <x v="104"/>
    <x v="8"/>
    <x v="5"/>
    <x v="0"/>
    <n v="0"/>
    <n v="0"/>
    <x v="0"/>
    <x v="0"/>
    <n v="0"/>
    <n v="0"/>
  </r>
  <r>
    <x v="187"/>
    <x v="6"/>
    <x v="0"/>
    <x v="4"/>
    <x v="184"/>
    <x v="2"/>
    <x v="0"/>
    <x v="0"/>
    <n v="0"/>
    <n v="0"/>
    <x v="10"/>
    <x v="0"/>
    <n v="0"/>
    <n v="0"/>
  </r>
  <r>
    <x v="187"/>
    <x v="6"/>
    <x v="0"/>
    <x v="22"/>
    <x v="667"/>
    <x v="9"/>
    <x v="0"/>
    <x v="0"/>
    <n v="5"/>
    <n v="0"/>
    <x v="0"/>
    <x v="0"/>
    <n v="0"/>
    <n v="0"/>
  </r>
  <r>
    <x v="188"/>
    <x v="6"/>
    <x v="0"/>
    <x v="1"/>
    <x v="95"/>
    <x v="6"/>
    <x v="0"/>
    <x v="7"/>
    <n v="0"/>
    <n v="0"/>
    <x v="0"/>
    <x v="0"/>
    <n v="0"/>
    <n v="0"/>
  </r>
  <r>
    <x v="188"/>
    <x v="6"/>
    <x v="0"/>
    <x v="10"/>
    <x v="133"/>
    <x v="6"/>
    <x v="5"/>
    <x v="15"/>
    <n v="0"/>
    <n v="0"/>
    <x v="0"/>
    <x v="0"/>
    <n v="0"/>
    <n v="0"/>
  </r>
  <r>
    <x v="186"/>
    <x v="6"/>
    <x v="0"/>
    <x v="14"/>
    <x v="656"/>
    <x v="9"/>
    <x v="0"/>
    <x v="0"/>
    <n v="0"/>
    <n v="0"/>
    <x v="0"/>
    <x v="0"/>
    <n v="0"/>
    <n v="0"/>
  </r>
  <r>
    <x v="188"/>
    <x v="6"/>
    <x v="0"/>
    <x v="9"/>
    <x v="668"/>
    <x v="2"/>
    <x v="0"/>
    <x v="0"/>
    <n v="0"/>
    <n v="0"/>
    <x v="8"/>
    <x v="0"/>
    <n v="0"/>
    <n v="0"/>
  </r>
  <r>
    <x v="188"/>
    <x v="6"/>
    <x v="0"/>
    <x v="9"/>
    <x v="563"/>
    <x v="2"/>
    <x v="0"/>
    <x v="0"/>
    <n v="0"/>
    <n v="0"/>
    <x v="10"/>
    <x v="0"/>
    <n v="0"/>
    <n v="0"/>
  </r>
  <r>
    <x v="188"/>
    <x v="6"/>
    <x v="0"/>
    <x v="9"/>
    <x v="364"/>
    <x v="2"/>
    <x v="0"/>
    <x v="0"/>
    <n v="0"/>
    <n v="0"/>
    <x v="11"/>
    <x v="0"/>
    <n v="0"/>
    <n v="0"/>
  </r>
  <r>
    <x v="188"/>
    <x v="6"/>
    <x v="0"/>
    <x v="19"/>
    <x v="626"/>
    <x v="13"/>
    <x v="0"/>
    <x v="12"/>
    <n v="1"/>
    <n v="0"/>
    <x v="0"/>
    <x v="0"/>
    <n v="0"/>
    <n v="0"/>
  </r>
  <r>
    <x v="188"/>
    <x v="6"/>
    <x v="0"/>
    <x v="8"/>
    <x v="572"/>
    <x v="9"/>
    <x v="0"/>
    <x v="0"/>
    <n v="12"/>
    <n v="0"/>
    <x v="0"/>
    <x v="0"/>
    <n v="0"/>
    <n v="0"/>
  </r>
  <r>
    <x v="188"/>
    <x v="6"/>
    <x v="0"/>
    <x v="8"/>
    <x v="669"/>
    <x v="9"/>
    <x v="0"/>
    <x v="0"/>
    <n v="36"/>
    <n v="0"/>
    <x v="0"/>
    <x v="0"/>
    <n v="0"/>
    <n v="0"/>
  </r>
  <r>
    <x v="188"/>
    <x v="6"/>
    <x v="0"/>
    <x v="9"/>
    <x v="561"/>
    <x v="2"/>
    <x v="0"/>
    <x v="0"/>
    <n v="0"/>
    <n v="0"/>
    <x v="2"/>
    <x v="0"/>
    <n v="0"/>
    <n v="0"/>
  </r>
  <r>
    <x v="170"/>
    <x v="5"/>
    <x v="0"/>
    <x v="9"/>
    <x v="670"/>
    <x v="10"/>
    <x v="0"/>
    <x v="0"/>
    <n v="0"/>
    <n v="0"/>
    <x v="105"/>
    <x v="0"/>
    <n v="0"/>
    <n v="0"/>
  </r>
  <r>
    <x v="174"/>
    <x v="5"/>
    <x v="0"/>
    <x v="9"/>
    <x v="559"/>
    <x v="2"/>
    <x v="0"/>
    <x v="0"/>
    <n v="0"/>
    <n v="0"/>
    <x v="2"/>
    <x v="0"/>
    <n v="0"/>
    <n v="0"/>
  </r>
  <r>
    <x v="177"/>
    <x v="5"/>
    <x v="0"/>
    <x v="9"/>
    <x v="559"/>
    <x v="2"/>
    <x v="0"/>
    <x v="0"/>
    <n v="0"/>
    <n v="0"/>
    <x v="2"/>
    <x v="0"/>
    <n v="0"/>
    <n v="0"/>
  </r>
  <r>
    <x v="188"/>
    <x v="6"/>
    <x v="0"/>
    <x v="19"/>
    <x v="541"/>
    <x v="9"/>
    <x v="0"/>
    <x v="0"/>
    <n v="1"/>
    <n v="0"/>
    <x v="0"/>
    <x v="0"/>
    <n v="0"/>
    <n v="0"/>
  </r>
  <r>
    <x v="188"/>
    <x v="6"/>
    <x v="0"/>
    <x v="19"/>
    <x v="160"/>
    <x v="9"/>
    <x v="0"/>
    <x v="0"/>
    <n v="0"/>
    <n v="0"/>
    <x v="0"/>
    <x v="0"/>
    <n v="0"/>
    <n v="0"/>
  </r>
  <r>
    <x v="188"/>
    <x v="6"/>
    <x v="0"/>
    <x v="19"/>
    <x v="671"/>
    <x v="9"/>
    <x v="0"/>
    <x v="0"/>
    <n v="8"/>
    <n v="0"/>
    <x v="0"/>
    <x v="0"/>
    <n v="0"/>
    <n v="0"/>
  </r>
  <r>
    <x v="174"/>
    <x v="5"/>
    <x v="0"/>
    <x v="9"/>
    <x v="163"/>
    <x v="2"/>
    <x v="0"/>
    <x v="0"/>
    <n v="0"/>
    <n v="0"/>
    <x v="2"/>
    <x v="0"/>
    <n v="0"/>
    <n v="0"/>
  </r>
  <r>
    <x v="186"/>
    <x v="6"/>
    <x v="0"/>
    <x v="19"/>
    <x v="672"/>
    <x v="9"/>
    <x v="0"/>
    <x v="0"/>
    <n v="5"/>
    <n v="0"/>
    <x v="0"/>
    <x v="0"/>
    <n v="0"/>
    <n v="0"/>
  </r>
  <r>
    <x v="189"/>
    <x v="6"/>
    <x v="0"/>
    <x v="4"/>
    <x v="30"/>
    <x v="2"/>
    <x v="0"/>
    <x v="0"/>
    <n v="0"/>
    <n v="0"/>
    <x v="2"/>
    <x v="0"/>
    <n v="0"/>
    <n v="0"/>
  </r>
  <r>
    <x v="188"/>
    <x v="6"/>
    <x v="0"/>
    <x v="4"/>
    <x v="229"/>
    <x v="2"/>
    <x v="0"/>
    <x v="0"/>
    <n v="0"/>
    <n v="0"/>
    <x v="10"/>
    <x v="0"/>
    <n v="0"/>
    <n v="0"/>
  </r>
  <r>
    <x v="188"/>
    <x v="6"/>
    <x v="0"/>
    <x v="4"/>
    <x v="184"/>
    <x v="2"/>
    <x v="0"/>
    <x v="0"/>
    <n v="0"/>
    <n v="0"/>
    <x v="2"/>
    <x v="0"/>
    <n v="0"/>
    <n v="0"/>
  </r>
  <r>
    <x v="188"/>
    <x v="6"/>
    <x v="0"/>
    <x v="4"/>
    <x v="241"/>
    <x v="2"/>
    <x v="0"/>
    <x v="0"/>
    <n v="0"/>
    <n v="0"/>
    <x v="3"/>
    <x v="0"/>
    <n v="0"/>
    <n v="0"/>
  </r>
  <r>
    <x v="178"/>
    <x v="5"/>
    <x v="0"/>
    <x v="9"/>
    <x v="673"/>
    <x v="0"/>
    <x v="0"/>
    <x v="12"/>
    <n v="0"/>
    <n v="0"/>
    <x v="0"/>
    <x v="0"/>
    <n v="0"/>
    <n v="0"/>
  </r>
  <r>
    <x v="168"/>
    <x v="5"/>
    <x v="0"/>
    <x v="9"/>
    <x v="455"/>
    <x v="0"/>
    <x v="0"/>
    <x v="0"/>
    <n v="1"/>
    <n v="1"/>
    <x v="0"/>
    <x v="0"/>
    <n v="0"/>
    <n v="0"/>
  </r>
  <r>
    <x v="177"/>
    <x v="5"/>
    <x v="0"/>
    <x v="9"/>
    <x v="46"/>
    <x v="2"/>
    <x v="0"/>
    <x v="0"/>
    <n v="0"/>
    <n v="0"/>
    <x v="11"/>
    <x v="0"/>
    <n v="0"/>
    <n v="0"/>
  </r>
  <r>
    <x v="188"/>
    <x v="6"/>
    <x v="0"/>
    <x v="1"/>
    <x v="464"/>
    <x v="9"/>
    <x v="0"/>
    <x v="0"/>
    <n v="0"/>
    <n v="0"/>
    <x v="0"/>
    <x v="0"/>
    <n v="0"/>
    <n v="0"/>
  </r>
  <r>
    <x v="189"/>
    <x v="6"/>
    <x v="0"/>
    <x v="9"/>
    <x v="674"/>
    <x v="5"/>
    <x v="2"/>
    <x v="0"/>
    <n v="0"/>
    <n v="0"/>
    <x v="0"/>
    <x v="0"/>
    <n v="0"/>
    <n v="0"/>
  </r>
  <r>
    <x v="177"/>
    <x v="5"/>
    <x v="0"/>
    <x v="9"/>
    <x v="67"/>
    <x v="0"/>
    <x v="0"/>
    <x v="0"/>
    <n v="1"/>
    <n v="0"/>
    <x v="0"/>
    <x v="0"/>
    <n v="0"/>
    <n v="0"/>
  </r>
  <r>
    <x v="170"/>
    <x v="5"/>
    <x v="0"/>
    <x v="9"/>
    <x v="563"/>
    <x v="2"/>
    <x v="0"/>
    <x v="0"/>
    <n v="0"/>
    <n v="0"/>
    <x v="10"/>
    <x v="0"/>
    <n v="0"/>
    <n v="0"/>
  </r>
  <r>
    <x v="189"/>
    <x v="6"/>
    <x v="0"/>
    <x v="17"/>
    <x v="675"/>
    <x v="9"/>
    <x v="0"/>
    <x v="0"/>
    <n v="10"/>
    <n v="0"/>
    <x v="0"/>
    <x v="0"/>
    <n v="0"/>
    <n v="0"/>
  </r>
  <r>
    <x v="183"/>
    <x v="6"/>
    <x v="0"/>
    <x v="18"/>
    <x v="676"/>
    <x v="4"/>
    <x v="0"/>
    <x v="0"/>
    <n v="0"/>
    <n v="0"/>
    <x v="0"/>
    <x v="76"/>
    <n v="936000000"/>
    <n v="35500000"/>
  </r>
  <r>
    <x v="190"/>
    <x v="6"/>
    <x v="0"/>
    <x v="18"/>
    <x v="294"/>
    <x v="9"/>
    <x v="0"/>
    <x v="0"/>
    <n v="0"/>
    <n v="0"/>
    <x v="0"/>
    <x v="0"/>
    <n v="0"/>
    <n v="0"/>
  </r>
  <r>
    <x v="184"/>
    <x v="6"/>
    <x v="0"/>
    <x v="18"/>
    <x v="505"/>
    <x v="9"/>
    <x v="0"/>
    <x v="0"/>
    <n v="6"/>
    <n v="0"/>
    <x v="0"/>
    <x v="0"/>
    <n v="0"/>
    <n v="0"/>
  </r>
  <r>
    <x v="188"/>
    <x v="6"/>
    <x v="0"/>
    <x v="8"/>
    <x v="420"/>
    <x v="9"/>
    <x v="0"/>
    <x v="0"/>
    <n v="60"/>
    <n v="0"/>
    <x v="0"/>
    <x v="0"/>
    <n v="0"/>
    <n v="0"/>
  </r>
  <r>
    <x v="188"/>
    <x v="6"/>
    <x v="0"/>
    <x v="8"/>
    <x v="677"/>
    <x v="9"/>
    <x v="0"/>
    <x v="0"/>
    <n v="130"/>
    <n v="0"/>
    <x v="0"/>
    <x v="0"/>
    <n v="0"/>
    <n v="0"/>
  </r>
  <r>
    <x v="188"/>
    <x v="6"/>
    <x v="0"/>
    <x v="8"/>
    <x v="281"/>
    <x v="9"/>
    <x v="0"/>
    <x v="0"/>
    <n v="11"/>
    <n v="0"/>
    <x v="0"/>
    <x v="0"/>
    <n v="0"/>
    <n v="0"/>
  </r>
  <r>
    <x v="188"/>
    <x v="6"/>
    <x v="0"/>
    <x v="8"/>
    <x v="678"/>
    <x v="9"/>
    <x v="0"/>
    <x v="0"/>
    <n v="153"/>
    <n v="0"/>
    <x v="0"/>
    <x v="0"/>
    <n v="0"/>
    <n v="0"/>
  </r>
  <r>
    <x v="188"/>
    <x v="6"/>
    <x v="0"/>
    <x v="8"/>
    <x v="679"/>
    <x v="9"/>
    <x v="0"/>
    <x v="0"/>
    <n v="450"/>
    <n v="0"/>
    <x v="0"/>
    <x v="77"/>
    <n v="1123200000"/>
    <n v="43177880"/>
  </r>
  <r>
    <x v="183"/>
    <x v="6"/>
    <x v="0"/>
    <x v="9"/>
    <x v="50"/>
    <x v="2"/>
    <x v="0"/>
    <x v="0"/>
    <n v="0"/>
    <n v="0"/>
    <x v="8"/>
    <x v="0"/>
    <n v="0"/>
    <n v="0"/>
  </r>
  <r>
    <x v="183"/>
    <x v="6"/>
    <x v="0"/>
    <x v="9"/>
    <x v="50"/>
    <x v="2"/>
    <x v="0"/>
    <x v="0"/>
    <n v="0"/>
    <n v="0"/>
    <x v="2"/>
    <x v="0"/>
    <n v="0"/>
    <n v="0"/>
  </r>
  <r>
    <x v="186"/>
    <x v="6"/>
    <x v="0"/>
    <x v="9"/>
    <x v="67"/>
    <x v="0"/>
    <x v="0"/>
    <x v="8"/>
    <n v="1"/>
    <n v="0"/>
    <x v="0"/>
    <x v="0"/>
    <n v="0"/>
    <n v="0"/>
  </r>
  <r>
    <x v="187"/>
    <x v="6"/>
    <x v="0"/>
    <x v="9"/>
    <x v="32"/>
    <x v="2"/>
    <x v="0"/>
    <x v="0"/>
    <n v="0"/>
    <n v="0"/>
    <x v="2"/>
    <x v="0"/>
    <n v="0"/>
    <n v="0"/>
  </r>
  <r>
    <x v="187"/>
    <x v="6"/>
    <x v="0"/>
    <x v="9"/>
    <x v="32"/>
    <x v="2"/>
    <x v="0"/>
    <x v="0"/>
    <n v="0"/>
    <n v="0"/>
    <x v="2"/>
    <x v="0"/>
    <n v="0"/>
    <n v="0"/>
  </r>
  <r>
    <x v="187"/>
    <x v="6"/>
    <x v="0"/>
    <x v="9"/>
    <x v="364"/>
    <x v="2"/>
    <x v="0"/>
    <x v="0"/>
    <n v="0"/>
    <n v="0"/>
    <x v="2"/>
    <x v="0"/>
    <n v="0"/>
    <n v="0"/>
  </r>
  <r>
    <x v="190"/>
    <x v="6"/>
    <x v="0"/>
    <x v="5"/>
    <x v="62"/>
    <x v="16"/>
    <x v="0"/>
    <x v="0"/>
    <n v="0"/>
    <n v="0"/>
    <x v="0"/>
    <x v="0"/>
    <n v="0"/>
    <n v="0"/>
  </r>
  <r>
    <x v="189"/>
    <x v="6"/>
    <x v="0"/>
    <x v="26"/>
    <x v="379"/>
    <x v="10"/>
    <x v="0"/>
    <x v="0"/>
    <n v="0"/>
    <n v="0"/>
    <x v="0"/>
    <x v="0"/>
    <n v="0"/>
    <n v="0"/>
  </r>
  <r>
    <x v="190"/>
    <x v="6"/>
    <x v="0"/>
    <x v="6"/>
    <x v="511"/>
    <x v="2"/>
    <x v="0"/>
    <x v="0"/>
    <n v="0"/>
    <n v="0"/>
    <x v="11"/>
    <x v="0"/>
    <n v="0"/>
    <n v="0"/>
  </r>
  <r>
    <x v="101"/>
    <x v="3"/>
    <x v="0"/>
    <x v="3"/>
    <x v="61"/>
    <x v="4"/>
    <x v="0"/>
    <x v="0"/>
    <n v="0"/>
    <n v="0"/>
    <x v="0"/>
    <x v="0"/>
    <n v="0"/>
    <n v="0"/>
  </r>
  <r>
    <x v="188"/>
    <x v="6"/>
    <x v="0"/>
    <x v="26"/>
    <x v="600"/>
    <x v="4"/>
    <x v="0"/>
    <x v="0"/>
    <n v="0"/>
    <n v="0"/>
    <x v="0"/>
    <x v="0"/>
    <n v="0"/>
    <n v="0"/>
  </r>
  <r>
    <x v="121"/>
    <x v="4"/>
    <x v="0"/>
    <x v="26"/>
    <x v="680"/>
    <x v="4"/>
    <x v="0"/>
    <x v="0"/>
    <n v="0"/>
    <n v="0"/>
    <x v="0"/>
    <x v="0"/>
    <n v="0"/>
    <n v="0"/>
  </r>
  <r>
    <x v="190"/>
    <x v="6"/>
    <x v="0"/>
    <x v="9"/>
    <x v="50"/>
    <x v="2"/>
    <x v="0"/>
    <x v="0"/>
    <n v="0"/>
    <n v="0"/>
    <x v="2"/>
    <x v="0"/>
    <n v="0"/>
    <n v="0"/>
  </r>
  <r>
    <x v="190"/>
    <x v="6"/>
    <x v="0"/>
    <x v="9"/>
    <x v="46"/>
    <x v="2"/>
    <x v="0"/>
    <x v="0"/>
    <n v="0"/>
    <n v="0"/>
    <x v="14"/>
    <x v="0"/>
    <n v="0"/>
    <n v="0"/>
  </r>
  <r>
    <x v="191"/>
    <x v="6"/>
    <x v="0"/>
    <x v="9"/>
    <x v="46"/>
    <x v="2"/>
    <x v="0"/>
    <x v="0"/>
    <n v="0"/>
    <n v="0"/>
    <x v="2"/>
    <x v="0"/>
    <n v="0"/>
    <n v="0"/>
  </r>
  <r>
    <x v="188"/>
    <x v="6"/>
    <x v="0"/>
    <x v="26"/>
    <x v="600"/>
    <x v="4"/>
    <x v="0"/>
    <x v="0"/>
    <n v="0"/>
    <n v="0"/>
    <x v="0"/>
    <x v="0"/>
    <n v="0"/>
    <n v="0"/>
  </r>
  <r>
    <x v="188"/>
    <x v="6"/>
    <x v="0"/>
    <x v="26"/>
    <x v="600"/>
    <x v="9"/>
    <x v="0"/>
    <x v="0"/>
    <n v="23"/>
    <n v="0"/>
    <x v="0"/>
    <x v="0"/>
    <n v="0"/>
    <n v="0"/>
  </r>
  <r>
    <x v="190"/>
    <x v="6"/>
    <x v="0"/>
    <x v="26"/>
    <x v="681"/>
    <x v="9"/>
    <x v="0"/>
    <x v="0"/>
    <n v="22"/>
    <n v="0"/>
    <x v="0"/>
    <x v="0"/>
    <n v="0"/>
    <n v="0"/>
  </r>
  <r>
    <x v="191"/>
    <x v="6"/>
    <x v="0"/>
    <x v="1"/>
    <x v="373"/>
    <x v="2"/>
    <x v="0"/>
    <x v="0"/>
    <n v="0"/>
    <n v="0"/>
    <x v="11"/>
    <x v="0"/>
    <n v="0"/>
    <n v="0"/>
  </r>
  <r>
    <x v="191"/>
    <x v="6"/>
    <x v="0"/>
    <x v="28"/>
    <x v="297"/>
    <x v="0"/>
    <x v="0"/>
    <x v="0"/>
    <n v="0"/>
    <n v="0"/>
    <x v="0"/>
    <x v="0"/>
    <n v="0"/>
    <n v="0"/>
  </r>
  <r>
    <x v="191"/>
    <x v="6"/>
    <x v="0"/>
    <x v="3"/>
    <x v="517"/>
    <x v="22"/>
    <x v="0"/>
    <x v="0"/>
    <n v="0"/>
    <n v="0"/>
    <x v="0"/>
    <x v="0"/>
    <n v="0"/>
    <n v="0"/>
  </r>
  <r>
    <x v="192"/>
    <x v="6"/>
    <x v="0"/>
    <x v="29"/>
    <x v="253"/>
    <x v="10"/>
    <x v="0"/>
    <x v="0"/>
    <n v="90"/>
    <n v="0"/>
    <x v="0"/>
    <x v="0"/>
    <n v="0"/>
    <n v="0"/>
  </r>
  <r>
    <x v="192"/>
    <x v="6"/>
    <x v="0"/>
    <x v="3"/>
    <x v="168"/>
    <x v="2"/>
    <x v="0"/>
    <x v="0"/>
    <n v="0"/>
    <n v="0"/>
    <x v="11"/>
    <x v="0"/>
    <n v="0"/>
    <n v="0"/>
  </r>
  <r>
    <x v="189"/>
    <x v="6"/>
    <x v="0"/>
    <x v="14"/>
    <x v="656"/>
    <x v="9"/>
    <x v="0"/>
    <x v="0"/>
    <n v="1"/>
    <n v="0"/>
    <x v="0"/>
    <x v="0"/>
    <n v="0"/>
    <n v="0"/>
  </r>
  <r>
    <x v="192"/>
    <x v="6"/>
    <x v="0"/>
    <x v="14"/>
    <x v="656"/>
    <x v="4"/>
    <x v="0"/>
    <x v="0"/>
    <n v="1"/>
    <n v="0"/>
    <x v="8"/>
    <x v="0"/>
    <n v="0"/>
    <n v="0"/>
  </r>
  <r>
    <x v="192"/>
    <x v="6"/>
    <x v="0"/>
    <x v="25"/>
    <x v="496"/>
    <x v="2"/>
    <x v="0"/>
    <x v="0"/>
    <n v="0"/>
    <n v="0"/>
    <x v="0"/>
    <x v="0"/>
    <n v="0"/>
    <n v="0"/>
  </r>
  <r>
    <x v="3"/>
    <x v="0"/>
    <x v="0"/>
    <x v="13"/>
    <x v="73"/>
    <x v="2"/>
    <x v="0"/>
    <x v="0"/>
    <n v="0"/>
    <n v="0"/>
    <x v="10"/>
    <x v="0"/>
    <n v="0"/>
    <n v="0"/>
  </r>
  <r>
    <x v="3"/>
    <x v="0"/>
    <x v="0"/>
    <x v="13"/>
    <x v="73"/>
    <x v="2"/>
    <x v="0"/>
    <x v="0"/>
    <n v="0"/>
    <n v="0"/>
    <x v="11"/>
    <x v="0"/>
    <n v="0"/>
    <n v="0"/>
  </r>
  <r>
    <x v="4"/>
    <x v="0"/>
    <x v="0"/>
    <x v="13"/>
    <x v="73"/>
    <x v="2"/>
    <x v="0"/>
    <x v="0"/>
    <n v="0"/>
    <n v="0"/>
    <x v="2"/>
    <x v="0"/>
    <n v="0"/>
    <n v="0"/>
  </r>
  <r>
    <x v="4"/>
    <x v="0"/>
    <x v="0"/>
    <x v="13"/>
    <x v="73"/>
    <x v="2"/>
    <x v="0"/>
    <x v="0"/>
    <n v="0"/>
    <n v="0"/>
    <x v="8"/>
    <x v="0"/>
    <n v="0"/>
    <n v="0"/>
  </r>
  <r>
    <x v="14"/>
    <x v="0"/>
    <x v="0"/>
    <x v="13"/>
    <x v="73"/>
    <x v="2"/>
    <x v="0"/>
    <x v="0"/>
    <n v="0"/>
    <n v="0"/>
    <x v="11"/>
    <x v="0"/>
    <n v="0"/>
    <n v="0"/>
  </r>
  <r>
    <x v="14"/>
    <x v="0"/>
    <x v="0"/>
    <x v="13"/>
    <x v="73"/>
    <x v="2"/>
    <x v="0"/>
    <x v="0"/>
    <n v="0"/>
    <n v="0"/>
    <x v="10"/>
    <x v="0"/>
    <n v="0"/>
    <n v="0"/>
  </r>
  <r>
    <x v="19"/>
    <x v="0"/>
    <x v="0"/>
    <x v="13"/>
    <x v="73"/>
    <x v="2"/>
    <x v="0"/>
    <x v="0"/>
    <n v="0"/>
    <n v="0"/>
    <x v="11"/>
    <x v="0"/>
    <n v="0"/>
    <n v="0"/>
  </r>
  <r>
    <x v="22"/>
    <x v="0"/>
    <x v="0"/>
    <x v="13"/>
    <x v="73"/>
    <x v="2"/>
    <x v="0"/>
    <x v="0"/>
    <n v="0"/>
    <n v="0"/>
    <x v="2"/>
    <x v="0"/>
    <n v="0"/>
    <n v="0"/>
  </r>
  <r>
    <x v="23"/>
    <x v="0"/>
    <x v="0"/>
    <x v="13"/>
    <x v="73"/>
    <x v="2"/>
    <x v="0"/>
    <x v="0"/>
    <n v="0"/>
    <n v="0"/>
    <x v="33"/>
    <x v="0"/>
    <n v="0"/>
    <n v="0"/>
  </r>
  <r>
    <x v="192"/>
    <x v="6"/>
    <x v="0"/>
    <x v="3"/>
    <x v="682"/>
    <x v="9"/>
    <x v="0"/>
    <x v="0"/>
    <n v="1"/>
    <n v="0"/>
    <x v="0"/>
    <x v="0"/>
    <n v="0"/>
    <n v="0"/>
  </r>
  <r>
    <x v="192"/>
    <x v="6"/>
    <x v="0"/>
    <x v="25"/>
    <x v="496"/>
    <x v="2"/>
    <x v="0"/>
    <x v="0"/>
    <n v="0"/>
    <n v="0"/>
    <x v="12"/>
    <x v="0"/>
    <n v="0"/>
    <n v="0"/>
  </r>
  <r>
    <x v="23"/>
    <x v="0"/>
    <x v="0"/>
    <x v="13"/>
    <x v="73"/>
    <x v="2"/>
    <x v="0"/>
    <x v="0"/>
    <n v="0"/>
    <n v="0"/>
    <x v="11"/>
    <x v="0"/>
    <n v="0"/>
    <n v="0"/>
  </r>
  <r>
    <x v="25"/>
    <x v="0"/>
    <x v="0"/>
    <x v="13"/>
    <x v="73"/>
    <x v="2"/>
    <x v="0"/>
    <x v="0"/>
    <n v="0"/>
    <n v="0"/>
    <x v="10"/>
    <x v="0"/>
    <n v="0"/>
    <n v="0"/>
  </r>
  <r>
    <x v="33"/>
    <x v="1"/>
    <x v="0"/>
    <x v="13"/>
    <x v="73"/>
    <x v="2"/>
    <x v="0"/>
    <x v="0"/>
    <n v="0"/>
    <n v="0"/>
    <x v="3"/>
    <x v="0"/>
    <n v="0"/>
    <n v="0"/>
  </r>
  <r>
    <x v="37"/>
    <x v="1"/>
    <x v="0"/>
    <x v="13"/>
    <x v="73"/>
    <x v="2"/>
    <x v="0"/>
    <x v="0"/>
    <n v="0"/>
    <n v="0"/>
    <x v="11"/>
    <x v="0"/>
    <n v="0"/>
    <n v="0"/>
  </r>
  <r>
    <x v="38"/>
    <x v="1"/>
    <x v="0"/>
    <x v="13"/>
    <x v="73"/>
    <x v="2"/>
    <x v="0"/>
    <x v="0"/>
    <n v="0"/>
    <n v="0"/>
    <x v="8"/>
    <x v="0"/>
    <n v="0"/>
    <n v="0"/>
  </r>
  <r>
    <x v="40"/>
    <x v="1"/>
    <x v="0"/>
    <x v="13"/>
    <x v="73"/>
    <x v="2"/>
    <x v="0"/>
    <x v="0"/>
    <n v="0"/>
    <n v="0"/>
    <x v="2"/>
    <x v="0"/>
    <n v="0"/>
    <n v="0"/>
  </r>
  <r>
    <x v="193"/>
    <x v="6"/>
    <x v="0"/>
    <x v="5"/>
    <x v="201"/>
    <x v="10"/>
    <x v="0"/>
    <x v="0"/>
    <n v="6"/>
    <n v="0"/>
    <x v="0"/>
    <x v="0"/>
    <n v="0"/>
    <n v="0"/>
  </r>
  <r>
    <x v="42"/>
    <x v="1"/>
    <x v="0"/>
    <x v="13"/>
    <x v="73"/>
    <x v="2"/>
    <x v="0"/>
    <x v="0"/>
    <n v="0"/>
    <n v="0"/>
    <x v="17"/>
    <x v="0"/>
    <n v="0"/>
    <n v="0"/>
  </r>
  <r>
    <x v="42"/>
    <x v="1"/>
    <x v="0"/>
    <x v="13"/>
    <x v="73"/>
    <x v="2"/>
    <x v="0"/>
    <x v="0"/>
    <n v="0"/>
    <n v="0"/>
    <x v="3"/>
    <x v="0"/>
    <n v="0"/>
    <n v="0"/>
  </r>
  <r>
    <x v="48"/>
    <x v="1"/>
    <x v="0"/>
    <x v="13"/>
    <x v="73"/>
    <x v="2"/>
    <x v="0"/>
    <x v="0"/>
    <n v="0"/>
    <n v="0"/>
    <x v="2"/>
    <x v="0"/>
    <n v="0"/>
    <n v="0"/>
  </r>
  <r>
    <x v="53"/>
    <x v="1"/>
    <x v="0"/>
    <x v="13"/>
    <x v="73"/>
    <x v="2"/>
    <x v="0"/>
    <x v="0"/>
    <n v="0"/>
    <n v="0"/>
    <x v="1"/>
    <x v="0"/>
    <n v="0"/>
    <n v="0"/>
  </r>
  <r>
    <x v="64"/>
    <x v="2"/>
    <x v="0"/>
    <x v="13"/>
    <x v="73"/>
    <x v="2"/>
    <x v="0"/>
    <x v="0"/>
    <n v="0"/>
    <n v="0"/>
    <x v="2"/>
    <x v="0"/>
    <n v="0"/>
    <n v="0"/>
  </r>
  <r>
    <x v="193"/>
    <x v="6"/>
    <x v="0"/>
    <x v="5"/>
    <x v="249"/>
    <x v="10"/>
    <x v="0"/>
    <x v="0"/>
    <n v="0"/>
    <n v="0"/>
    <x v="0"/>
    <x v="0"/>
    <n v="0"/>
    <n v="0"/>
  </r>
  <r>
    <x v="193"/>
    <x v="6"/>
    <x v="0"/>
    <x v="5"/>
    <x v="62"/>
    <x v="9"/>
    <x v="0"/>
    <x v="0"/>
    <n v="1"/>
    <n v="0"/>
    <x v="0"/>
    <x v="0"/>
    <n v="0"/>
    <n v="0"/>
  </r>
  <r>
    <x v="192"/>
    <x v="6"/>
    <x v="0"/>
    <x v="4"/>
    <x v="683"/>
    <x v="0"/>
    <x v="0"/>
    <x v="0"/>
    <n v="1"/>
    <n v="0"/>
    <x v="0"/>
    <x v="0"/>
    <n v="0"/>
    <n v="0"/>
  </r>
  <r>
    <x v="64"/>
    <x v="2"/>
    <x v="0"/>
    <x v="13"/>
    <x v="73"/>
    <x v="2"/>
    <x v="0"/>
    <x v="0"/>
    <n v="0"/>
    <n v="0"/>
    <x v="10"/>
    <x v="0"/>
    <n v="0"/>
    <n v="0"/>
  </r>
  <r>
    <x v="193"/>
    <x v="6"/>
    <x v="0"/>
    <x v="9"/>
    <x v="46"/>
    <x v="2"/>
    <x v="0"/>
    <x v="0"/>
    <n v="0"/>
    <n v="0"/>
    <x v="11"/>
    <x v="0"/>
    <n v="0"/>
    <n v="0"/>
  </r>
  <r>
    <x v="193"/>
    <x v="6"/>
    <x v="0"/>
    <x v="24"/>
    <x v="415"/>
    <x v="2"/>
    <x v="0"/>
    <x v="0"/>
    <n v="0"/>
    <n v="0"/>
    <x v="11"/>
    <x v="0"/>
    <n v="0"/>
    <n v="0"/>
  </r>
  <r>
    <x v="194"/>
    <x v="6"/>
    <x v="0"/>
    <x v="5"/>
    <x v="62"/>
    <x v="18"/>
    <x v="0"/>
    <x v="0"/>
    <n v="0"/>
    <n v="0"/>
    <x v="0"/>
    <x v="0"/>
    <n v="0"/>
    <n v="0"/>
  </r>
  <r>
    <x v="69"/>
    <x v="2"/>
    <x v="0"/>
    <x v="13"/>
    <x v="73"/>
    <x v="2"/>
    <x v="0"/>
    <x v="0"/>
    <n v="0"/>
    <n v="0"/>
    <x v="10"/>
    <x v="0"/>
    <n v="0"/>
    <n v="0"/>
  </r>
  <r>
    <x v="70"/>
    <x v="2"/>
    <x v="0"/>
    <x v="13"/>
    <x v="73"/>
    <x v="2"/>
    <x v="0"/>
    <x v="0"/>
    <n v="0"/>
    <n v="0"/>
    <x v="17"/>
    <x v="0"/>
    <n v="0"/>
    <n v="0"/>
  </r>
  <r>
    <x v="71"/>
    <x v="2"/>
    <x v="0"/>
    <x v="13"/>
    <x v="73"/>
    <x v="2"/>
    <x v="0"/>
    <x v="0"/>
    <n v="0"/>
    <n v="0"/>
    <x v="28"/>
    <x v="0"/>
    <n v="0"/>
    <n v="0"/>
  </r>
  <r>
    <x v="74"/>
    <x v="2"/>
    <x v="0"/>
    <x v="13"/>
    <x v="73"/>
    <x v="2"/>
    <x v="0"/>
    <x v="0"/>
    <n v="0"/>
    <n v="0"/>
    <x v="2"/>
    <x v="0"/>
    <n v="0"/>
    <n v="0"/>
  </r>
  <r>
    <x v="86"/>
    <x v="2"/>
    <x v="0"/>
    <x v="13"/>
    <x v="73"/>
    <x v="2"/>
    <x v="0"/>
    <x v="0"/>
    <n v="0"/>
    <n v="0"/>
    <x v="14"/>
    <x v="0"/>
    <n v="0"/>
    <n v="0"/>
  </r>
  <r>
    <x v="194"/>
    <x v="6"/>
    <x v="0"/>
    <x v="31"/>
    <x v="404"/>
    <x v="9"/>
    <x v="0"/>
    <x v="0"/>
    <n v="0"/>
    <n v="0"/>
    <x v="0"/>
    <x v="0"/>
    <n v="0"/>
    <n v="0"/>
  </r>
  <r>
    <x v="193"/>
    <x v="6"/>
    <x v="0"/>
    <x v="2"/>
    <x v="150"/>
    <x v="9"/>
    <x v="0"/>
    <x v="0"/>
    <n v="120"/>
    <n v="0"/>
    <x v="0"/>
    <x v="0"/>
    <n v="0"/>
    <n v="0"/>
  </r>
  <r>
    <x v="194"/>
    <x v="6"/>
    <x v="0"/>
    <x v="9"/>
    <x v="32"/>
    <x v="2"/>
    <x v="0"/>
    <x v="0"/>
    <n v="0"/>
    <n v="0"/>
    <x v="14"/>
    <x v="0"/>
    <n v="0"/>
    <n v="0"/>
  </r>
  <r>
    <x v="194"/>
    <x v="6"/>
    <x v="0"/>
    <x v="0"/>
    <x v="12"/>
    <x v="6"/>
    <x v="0"/>
    <x v="17"/>
    <n v="0"/>
    <n v="0"/>
    <x v="0"/>
    <x v="0"/>
    <n v="0"/>
    <n v="0"/>
  </r>
  <r>
    <x v="15"/>
    <x v="0"/>
    <x v="0"/>
    <x v="3"/>
    <x v="60"/>
    <x v="4"/>
    <x v="0"/>
    <x v="0"/>
    <n v="0"/>
    <n v="0"/>
    <x v="0"/>
    <x v="0"/>
    <n v="0"/>
    <n v="0"/>
  </r>
  <r>
    <x v="2"/>
    <x v="0"/>
    <x v="0"/>
    <x v="5"/>
    <x v="62"/>
    <x v="0"/>
    <x v="0"/>
    <x v="0"/>
    <n v="2"/>
    <n v="2"/>
    <x v="0"/>
    <x v="0"/>
    <n v="0"/>
    <n v="0"/>
  </r>
  <r>
    <x v="2"/>
    <x v="0"/>
    <x v="0"/>
    <x v="5"/>
    <x v="62"/>
    <x v="0"/>
    <x v="0"/>
    <x v="0"/>
    <n v="1"/>
    <n v="1"/>
    <x v="0"/>
    <x v="0"/>
    <n v="0"/>
    <n v="0"/>
  </r>
  <r>
    <x v="177"/>
    <x v="5"/>
    <x v="0"/>
    <x v="5"/>
    <x v="684"/>
    <x v="4"/>
    <x v="0"/>
    <x v="0"/>
    <n v="0"/>
    <n v="0"/>
    <x v="0"/>
    <x v="0"/>
    <n v="0"/>
    <n v="0"/>
  </r>
  <r>
    <x v="12"/>
    <x v="0"/>
    <x v="0"/>
    <x v="5"/>
    <x v="268"/>
    <x v="0"/>
    <x v="0"/>
    <x v="0"/>
    <n v="0"/>
    <n v="0"/>
    <x v="5"/>
    <x v="0"/>
    <n v="0"/>
    <n v="0"/>
  </r>
  <r>
    <x v="195"/>
    <x v="6"/>
    <x v="0"/>
    <x v="28"/>
    <x v="297"/>
    <x v="0"/>
    <x v="0"/>
    <x v="3"/>
    <n v="2"/>
    <n v="0"/>
    <x v="0"/>
    <x v="0"/>
    <n v="0"/>
    <n v="0"/>
  </r>
  <r>
    <x v="195"/>
    <x v="6"/>
    <x v="0"/>
    <x v="4"/>
    <x v="29"/>
    <x v="2"/>
    <x v="0"/>
    <x v="0"/>
    <n v="0"/>
    <n v="0"/>
    <x v="2"/>
    <x v="0"/>
    <n v="0"/>
    <n v="0"/>
  </r>
  <r>
    <x v="195"/>
    <x v="6"/>
    <x v="0"/>
    <x v="4"/>
    <x v="70"/>
    <x v="2"/>
    <x v="0"/>
    <x v="0"/>
    <n v="0"/>
    <n v="0"/>
    <x v="2"/>
    <x v="0"/>
    <n v="0"/>
    <n v="0"/>
  </r>
  <r>
    <x v="194"/>
    <x v="6"/>
    <x v="0"/>
    <x v="3"/>
    <x v="517"/>
    <x v="2"/>
    <x v="0"/>
    <x v="0"/>
    <n v="0"/>
    <n v="0"/>
    <x v="20"/>
    <x v="0"/>
    <n v="0"/>
    <n v="0"/>
  </r>
  <r>
    <x v="185"/>
    <x v="6"/>
    <x v="0"/>
    <x v="6"/>
    <x v="552"/>
    <x v="4"/>
    <x v="0"/>
    <x v="0"/>
    <n v="82"/>
    <n v="5"/>
    <x v="0"/>
    <x v="0"/>
    <n v="0"/>
    <n v="0"/>
  </r>
  <r>
    <x v="195"/>
    <x v="6"/>
    <x v="0"/>
    <x v="22"/>
    <x v="432"/>
    <x v="10"/>
    <x v="0"/>
    <x v="0"/>
    <n v="24"/>
    <n v="1"/>
    <x v="0"/>
    <x v="0"/>
    <n v="0"/>
    <n v="0"/>
  </r>
  <r>
    <x v="195"/>
    <x v="6"/>
    <x v="0"/>
    <x v="1"/>
    <x v="283"/>
    <x v="4"/>
    <x v="0"/>
    <x v="0"/>
    <n v="1"/>
    <n v="0"/>
    <x v="0"/>
    <x v="0"/>
    <n v="0"/>
    <n v="0"/>
  </r>
  <r>
    <x v="182"/>
    <x v="6"/>
    <x v="0"/>
    <x v="26"/>
    <x v="379"/>
    <x v="4"/>
    <x v="0"/>
    <x v="0"/>
    <n v="0"/>
    <n v="0"/>
    <x v="0"/>
    <x v="0"/>
    <n v="0"/>
    <n v="0"/>
  </r>
  <r>
    <x v="195"/>
    <x v="6"/>
    <x v="0"/>
    <x v="3"/>
    <x v="8"/>
    <x v="2"/>
    <x v="0"/>
    <x v="1"/>
    <n v="0"/>
    <n v="0"/>
    <x v="8"/>
    <x v="0"/>
    <n v="0"/>
    <n v="0"/>
  </r>
  <r>
    <x v="194"/>
    <x v="6"/>
    <x v="0"/>
    <x v="19"/>
    <x v="626"/>
    <x v="0"/>
    <x v="0"/>
    <x v="0"/>
    <n v="1"/>
    <n v="0"/>
    <x v="0"/>
    <x v="0"/>
    <n v="0"/>
    <n v="0"/>
  </r>
  <r>
    <x v="196"/>
    <x v="6"/>
    <x v="0"/>
    <x v="16"/>
    <x v="79"/>
    <x v="3"/>
    <x v="0"/>
    <x v="0"/>
    <n v="0"/>
    <n v="0"/>
    <x v="0"/>
    <x v="0"/>
    <n v="0"/>
    <n v="0"/>
  </r>
  <r>
    <x v="196"/>
    <x v="6"/>
    <x v="0"/>
    <x v="28"/>
    <x v="272"/>
    <x v="6"/>
    <x v="1"/>
    <x v="1"/>
    <n v="0"/>
    <n v="0"/>
    <x v="0"/>
    <x v="0"/>
    <n v="0"/>
    <n v="0"/>
  </r>
  <r>
    <x v="196"/>
    <x v="6"/>
    <x v="0"/>
    <x v="1"/>
    <x v="445"/>
    <x v="0"/>
    <x v="0"/>
    <x v="0"/>
    <n v="1"/>
    <n v="0"/>
    <x v="0"/>
    <x v="0"/>
    <n v="0"/>
    <n v="0"/>
  </r>
  <r>
    <x v="196"/>
    <x v="6"/>
    <x v="0"/>
    <x v="4"/>
    <x v="309"/>
    <x v="2"/>
    <x v="0"/>
    <x v="0"/>
    <n v="0"/>
    <n v="0"/>
    <x v="2"/>
    <x v="0"/>
    <n v="0"/>
    <n v="0"/>
  </r>
  <r>
    <x v="196"/>
    <x v="6"/>
    <x v="0"/>
    <x v="19"/>
    <x v="225"/>
    <x v="4"/>
    <x v="0"/>
    <x v="1"/>
    <n v="0"/>
    <n v="0"/>
    <x v="0"/>
    <x v="0"/>
    <n v="0"/>
    <n v="0"/>
  </r>
  <r>
    <x v="196"/>
    <x v="6"/>
    <x v="0"/>
    <x v="28"/>
    <x v="525"/>
    <x v="9"/>
    <x v="0"/>
    <x v="0"/>
    <n v="1"/>
    <n v="0"/>
    <x v="0"/>
    <x v="0"/>
    <n v="0"/>
    <n v="0"/>
  </r>
  <r>
    <x v="197"/>
    <x v="6"/>
    <x v="0"/>
    <x v="9"/>
    <x v="666"/>
    <x v="2"/>
    <x v="0"/>
    <x v="0"/>
    <n v="0"/>
    <n v="0"/>
    <x v="25"/>
    <x v="0"/>
    <n v="0"/>
    <n v="0"/>
  </r>
  <r>
    <x v="183"/>
    <x v="6"/>
    <x v="0"/>
    <x v="3"/>
    <x v="247"/>
    <x v="8"/>
    <x v="1"/>
    <x v="0"/>
    <n v="0"/>
    <n v="0"/>
    <x v="0"/>
    <x v="0"/>
    <n v="0"/>
    <n v="0"/>
  </r>
  <r>
    <x v="197"/>
    <x v="6"/>
    <x v="0"/>
    <x v="4"/>
    <x v="371"/>
    <x v="2"/>
    <x v="0"/>
    <x v="0"/>
    <n v="0"/>
    <n v="0"/>
    <x v="2"/>
    <x v="0"/>
    <n v="0"/>
    <n v="0"/>
  </r>
  <r>
    <x v="197"/>
    <x v="6"/>
    <x v="0"/>
    <x v="4"/>
    <x v="159"/>
    <x v="2"/>
    <x v="0"/>
    <x v="0"/>
    <n v="0"/>
    <n v="0"/>
    <x v="2"/>
    <x v="0"/>
    <n v="0"/>
    <n v="0"/>
  </r>
  <r>
    <x v="197"/>
    <x v="6"/>
    <x v="0"/>
    <x v="4"/>
    <x v="556"/>
    <x v="2"/>
    <x v="0"/>
    <x v="0"/>
    <n v="0"/>
    <n v="0"/>
    <x v="2"/>
    <x v="0"/>
    <n v="0"/>
    <n v="0"/>
  </r>
  <r>
    <x v="195"/>
    <x v="6"/>
    <x v="0"/>
    <x v="10"/>
    <x v="55"/>
    <x v="9"/>
    <x v="0"/>
    <x v="0"/>
    <n v="8"/>
    <n v="0"/>
    <x v="0"/>
    <x v="0"/>
    <n v="0"/>
    <n v="0"/>
  </r>
  <r>
    <x v="197"/>
    <x v="6"/>
    <x v="0"/>
    <x v="6"/>
    <x v="57"/>
    <x v="2"/>
    <x v="0"/>
    <x v="0"/>
    <n v="0"/>
    <n v="0"/>
    <x v="1"/>
    <x v="0"/>
    <n v="0"/>
    <n v="0"/>
  </r>
  <r>
    <x v="197"/>
    <x v="6"/>
    <x v="0"/>
    <x v="19"/>
    <x v="451"/>
    <x v="2"/>
    <x v="0"/>
    <x v="0"/>
    <n v="0"/>
    <n v="0"/>
    <x v="0"/>
    <x v="0"/>
    <n v="0"/>
    <n v="0"/>
  </r>
  <r>
    <x v="197"/>
    <x v="6"/>
    <x v="0"/>
    <x v="9"/>
    <x v="163"/>
    <x v="2"/>
    <x v="0"/>
    <x v="0"/>
    <n v="0"/>
    <n v="0"/>
    <x v="0"/>
    <x v="0"/>
    <n v="0"/>
    <n v="0"/>
  </r>
  <r>
    <x v="198"/>
    <x v="6"/>
    <x v="0"/>
    <x v="25"/>
    <x v="367"/>
    <x v="4"/>
    <x v="0"/>
    <x v="0"/>
    <n v="0"/>
    <n v="0"/>
    <x v="0"/>
    <x v="0"/>
    <n v="0"/>
    <n v="0"/>
  </r>
  <r>
    <x v="197"/>
    <x v="6"/>
    <x v="0"/>
    <x v="19"/>
    <x v="524"/>
    <x v="9"/>
    <x v="0"/>
    <x v="0"/>
    <n v="1"/>
    <n v="0"/>
    <x v="0"/>
    <x v="0"/>
    <n v="0"/>
    <n v="0"/>
  </r>
  <r>
    <x v="198"/>
    <x v="6"/>
    <x v="0"/>
    <x v="9"/>
    <x v="560"/>
    <x v="4"/>
    <x v="0"/>
    <x v="0"/>
    <n v="0"/>
    <n v="0"/>
    <x v="0"/>
    <x v="0"/>
    <n v="0"/>
    <n v="0"/>
  </r>
  <r>
    <x v="198"/>
    <x v="6"/>
    <x v="0"/>
    <x v="9"/>
    <x v="559"/>
    <x v="2"/>
    <x v="0"/>
    <x v="0"/>
    <n v="0"/>
    <n v="0"/>
    <x v="3"/>
    <x v="0"/>
    <n v="0"/>
    <n v="0"/>
  </r>
  <r>
    <x v="198"/>
    <x v="6"/>
    <x v="0"/>
    <x v="6"/>
    <x v="176"/>
    <x v="2"/>
    <x v="0"/>
    <x v="0"/>
    <n v="0"/>
    <n v="0"/>
    <x v="10"/>
    <x v="0"/>
    <n v="0"/>
    <n v="0"/>
  </r>
  <r>
    <x v="198"/>
    <x v="6"/>
    <x v="0"/>
    <x v="4"/>
    <x v="90"/>
    <x v="2"/>
    <x v="0"/>
    <x v="0"/>
    <n v="0"/>
    <n v="0"/>
    <x v="3"/>
    <x v="0"/>
    <n v="0"/>
    <n v="0"/>
  </r>
  <r>
    <x v="198"/>
    <x v="6"/>
    <x v="0"/>
    <x v="17"/>
    <x v="130"/>
    <x v="2"/>
    <x v="0"/>
    <x v="0"/>
    <n v="0"/>
    <n v="0"/>
    <x v="2"/>
    <x v="0"/>
    <n v="0"/>
    <n v="0"/>
  </r>
  <r>
    <x v="198"/>
    <x v="6"/>
    <x v="0"/>
    <x v="15"/>
    <x v="105"/>
    <x v="0"/>
    <x v="0"/>
    <x v="0"/>
    <n v="2"/>
    <n v="1"/>
    <x v="0"/>
    <x v="0"/>
    <n v="0"/>
    <n v="0"/>
  </r>
  <r>
    <x v="198"/>
    <x v="6"/>
    <x v="0"/>
    <x v="25"/>
    <x v="614"/>
    <x v="2"/>
    <x v="0"/>
    <x v="0"/>
    <n v="0"/>
    <n v="0"/>
    <x v="1"/>
    <x v="0"/>
    <n v="0"/>
    <n v="0"/>
  </r>
  <r>
    <x v="199"/>
    <x v="6"/>
    <x v="0"/>
    <x v="5"/>
    <x v="62"/>
    <x v="10"/>
    <x v="0"/>
    <x v="0"/>
    <n v="0"/>
    <n v="0"/>
    <x v="0"/>
    <x v="0"/>
    <n v="0"/>
    <n v="0"/>
  </r>
  <r>
    <x v="198"/>
    <x v="6"/>
    <x v="0"/>
    <x v="1"/>
    <x v="138"/>
    <x v="2"/>
    <x v="0"/>
    <x v="0"/>
    <n v="0"/>
    <n v="0"/>
    <x v="10"/>
    <x v="0"/>
    <n v="0"/>
    <n v="0"/>
  </r>
  <r>
    <x v="198"/>
    <x v="6"/>
    <x v="0"/>
    <x v="1"/>
    <x v="513"/>
    <x v="9"/>
    <x v="0"/>
    <x v="0"/>
    <n v="2"/>
    <n v="0"/>
    <x v="0"/>
    <x v="0"/>
    <n v="0"/>
    <n v="0"/>
  </r>
  <r>
    <x v="198"/>
    <x v="6"/>
    <x v="0"/>
    <x v="1"/>
    <x v="95"/>
    <x v="9"/>
    <x v="0"/>
    <x v="0"/>
    <n v="13"/>
    <n v="0"/>
    <x v="0"/>
    <x v="0"/>
    <n v="0"/>
    <n v="0"/>
  </r>
  <r>
    <x v="198"/>
    <x v="6"/>
    <x v="0"/>
    <x v="25"/>
    <x v="650"/>
    <x v="18"/>
    <x v="0"/>
    <x v="0"/>
    <n v="0"/>
    <n v="0"/>
    <x v="0"/>
    <x v="0"/>
    <n v="0"/>
    <n v="0"/>
  </r>
  <r>
    <x v="176"/>
    <x v="5"/>
    <x v="0"/>
    <x v="4"/>
    <x v="84"/>
    <x v="4"/>
    <x v="0"/>
    <x v="0"/>
    <n v="458"/>
    <n v="0"/>
    <x v="0"/>
    <x v="78"/>
    <n v="0"/>
    <n v="0"/>
  </r>
  <r>
    <x v="167"/>
    <x v="5"/>
    <x v="0"/>
    <x v="5"/>
    <x v="62"/>
    <x v="4"/>
    <x v="0"/>
    <x v="0"/>
    <n v="269"/>
    <n v="0"/>
    <x v="0"/>
    <x v="79"/>
    <n v="0"/>
    <n v="0"/>
  </r>
  <r>
    <x v="199"/>
    <x v="6"/>
    <x v="0"/>
    <x v="9"/>
    <x v="673"/>
    <x v="2"/>
    <x v="0"/>
    <x v="0"/>
    <n v="0"/>
    <n v="0"/>
    <x v="11"/>
    <x v="0"/>
    <n v="0"/>
    <n v="0"/>
  </r>
  <r>
    <x v="199"/>
    <x v="6"/>
    <x v="0"/>
    <x v="5"/>
    <x v="155"/>
    <x v="2"/>
    <x v="0"/>
    <x v="0"/>
    <n v="0"/>
    <n v="0"/>
    <x v="42"/>
    <x v="0"/>
    <n v="0"/>
    <n v="0"/>
  </r>
  <r>
    <x v="198"/>
    <x v="6"/>
    <x v="0"/>
    <x v="16"/>
    <x v="293"/>
    <x v="0"/>
    <x v="0"/>
    <x v="0"/>
    <n v="1"/>
    <n v="1"/>
    <x v="0"/>
    <x v="0"/>
    <n v="0"/>
    <n v="0"/>
  </r>
  <r>
    <x v="199"/>
    <x v="6"/>
    <x v="0"/>
    <x v="16"/>
    <x v="685"/>
    <x v="9"/>
    <x v="0"/>
    <x v="0"/>
    <n v="150"/>
    <n v="0"/>
    <x v="81"/>
    <x v="0"/>
    <n v="0"/>
    <n v="0"/>
  </r>
  <r>
    <x v="199"/>
    <x v="6"/>
    <x v="0"/>
    <x v="4"/>
    <x v="355"/>
    <x v="4"/>
    <x v="0"/>
    <x v="0"/>
    <n v="0"/>
    <n v="0"/>
    <x v="0"/>
    <x v="0"/>
    <n v="0"/>
    <n v="0"/>
  </r>
  <r>
    <x v="199"/>
    <x v="6"/>
    <x v="0"/>
    <x v="4"/>
    <x v="275"/>
    <x v="6"/>
    <x v="1"/>
    <x v="8"/>
    <n v="0"/>
    <n v="0"/>
    <x v="0"/>
    <x v="0"/>
    <n v="0"/>
    <n v="0"/>
  </r>
  <r>
    <x v="199"/>
    <x v="6"/>
    <x v="0"/>
    <x v="5"/>
    <x v="62"/>
    <x v="10"/>
    <x v="0"/>
    <x v="0"/>
    <n v="19"/>
    <n v="19"/>
    <x v="0"/>
    <x v="0"/>
    <n v="0"/>
    <n v="0"/>
  </r>
  <r>
    <x v="199"/>
    <x v="6"/>
    <x v="0"/>
    <x v="0"/>
    <x v="458"/>
    <x v="9"/>
    <x v="0"/>
    <x v="0"/>
    <n v="25"/>
    <n v="0"/>
    <x v="0"/>
    <x v="0"/>
    <n v="0"/>
    <n v="0"/>
  </r>
  <r>
    <x v="199"/>
    <x v="6"/>
    <x v="0"/>
    <x v="4"/>
    <x v="414"/>
    <x v="6"/>
    <x v="1"/>
    <x v="12"/>
    <n v="0"/>
    <n v="0"/>
    <x v="0"/>
    <x v="0"/>
    <n v="0"/>
    <n v="0"/>
  </r>
  <r>
    <x v="200"/>
    <x v="6"/>
    <x v="0"/>
    <x v="4"/>
    <x v="213"/>
    <x v="2"/>
    <x v="0"/>
    <x v="0"/>
    <n v="0"/>
    <n v="0"/>
    <x v="2"/>
    <x v="0"/>
    <n v="0"/>
    <n v="0"/>
  </r>
  <r>
    <x v="200"/>
    <x v="6"/>
    <x v="0"/>
    <x v="4"/>
    <x v="184"/>
    <x v="2"/>
    <x v="0"/>
    <x v="0"/>
    <n v="0"/>
    <n v="0"/>
    <x v="2"/>
    <x v="0"/>
    <n v="0"/>
    <n v="0"/>
  </r>
  <r>
    <x v="200"/>
    <x v="6"/>
    <x v="0"/>
    <x v="1"/>
    <x v="96"/>
    <x v="0"/>
    <x v="0"/>
    <x v="0"/>
    <n v="1"/>
    <n v="0"/>
    <x v="0"/>
    <x v="0"/>
    <n v="0"/>
    <n v="0"/>
  </r>
  <r>
    <x v="200"/>
    <x v="6"/>
    <x v="0"/>
    <x v="3"/>
    <x v="251"/>
    <x v="9"/>
    <x v="0"/>
    <x v="0"/>
    <n v="5"/>
    <n v="0"/>
    <x v="0"/>
    <x v="0"/>
    <n v="0"/>
    <n v="0"/>
  </r>
  <r>
    <x v="201"/>
    <x v="6"/>
    <x v="0"/>
    <x v="4"/>
    <x v="355"/>
    <x v="10"/>
    <x v="0"/>
    <x v="0"/>
    <n v="1"/>
    <n v="0"/>
    <x v="0"/>
    <x v="0"/>
    <n v="0"/>
    <n v="0"/>
  </r>
  <r>
    <x v="201"/>
    <x v="6"/>
    <x v="0"/>
    <x v="4"/>
    <x v="355"/>
    <x v="4"/>
    <x v="0"/>
    <x v="0"/>
    <n v="0"/>
    <n v="0"/>
    <x v="0"/>
    <x v="0"/>
    <n v="0"/>
    <n v="0"/>
  </r>
  <r>
    <x v="201"/>
    <x v="6"/>
    <x v="0"/>
    <x v="4"/>
    <x v="28"/>
    <x v="0"/>
    <x v="0"/>
    <x v="0"/>
    <n v="1"/>
    <n v="0"/>
    <x v="0"/>
    <x v="0"/>
    <n v="0"/>
    <n v="0"/>
  </r>
  <r>
    <x v="201"/>
    <x v="6"/>
    <x v="0"/>
    <x v="4"/>
    <x v="30"/>
    <x v="2"/>
    <x v="0"/>
    <x v="0"/>
    <n v="0"/>
    <n v="0"/>
    <x v="10"/>
    <x v="0"/>
    <n v="0"/>
    <n v="0"/>
  </r>
  <r>
    <x v="200"/>
    <x v="6"/>
    <x v="0"/>
    <x v="3"/>
    <x v="369"/>
    <x v="2"/>
    <x v="0"/>
    <x v="0"/>
    <n v="0"/>
    <n v="0"/>
    <x v="8"/>
    <x v="0"/>
    <n v="0"/>
    <n v="0"/>
  </r>
  <r>
    <x v="201"/>
    <x v="6"/>
    <x v="0"/>
    <x v="19"/>
    <x v="226"/>
    <x v="10"/>
    <x v="0"/>
    <x v="0"/>
    <n v="140"/>
    <n v="0"/>
    <x v="0"/>
    <x v="0"/>
    <n v="0"/>
    <n v="0"/>
  </r>
  <r>
    <x v="201"/>
    <x v="6"/>
    <x v="0"/>
    <x v="6"/>
    <x v="21"/>
    <x v="2"/>
    <x v="0"/>
    <x v="0"/>
    <n v="0"/>
    <n v="0"/>
    <x v="5"/>
    <x v="0"/>
    <n v="0"/>
    <n v="0"/>
  </r>
  <r>
    <x v="201"/>
    <x v="6"/>
    <x v="0"/>
    <x v="3"/>
    <x v="169"/>
    <x v="2"/>
    <x v="0"/>
    <x v="0"/>
    <n v="0"/>
    <n v="0"/>
    <x v="8"/>
    <x v="0"/>
    <n v="0"/>
    <n v="0"/>
  </r>
  <r>
    <x v="201"/>
    <x v="6"/>
    <x v="0"/>
    <x v="19"/>
    <x v="194"/>
    <x v="2"/>
    <x v="0"/>
    <x v="0"/>
    <n v="0"/>
    <n v="0"/>
    <x v="2"/>
    <x v="0"/>
    <n v="0"/>
    <n v="0"/>
  </r>
  <r>
    <x v="201"/>
    <x v="6"/>
    <x v="0"/>
    <x v="28"/>
    <x v="297"/>
    <x v="0"/>
    <x v="0"/>
    <x v="0"/>
    <n v="10"/>
    <n v="10"/>
    <x v="0"/>
    <x v="0"/>
    <n v="0"/>
    <n v="0"/>
  </r>
  <r>
    <x v="202"/>
    <x v="6"/>
    <x v="0"/>
    <x v="5"/>
    <x v="62"/>
    <x v="10"/>
    <x v="0"/>
    <x v="0"/>
    <n v="0"/>
    <n v="0"/>
    <x v="0"/>
    <x v="0"/>
    <n v="0"/>
    <n v="0"/>
  </r>
  <r>
    <x v="202"/>
    <x v="6"/>
    <x v="0"/>
    <x v="9"/>
    <x v="559"/>
    <x v="2"/>
    <x v="0"/>
    <x v="0"/>
    <n v="0"/>
    <n v="0"/>
    <x v="8"/>
    <x v="0"/>
    <n v="0"/>
    <n v="0"/>
  </r>
  <r>
    <x v="202"/>
    <x v="6"/>
    <x v="0"/>
    <x v="4"/>
    <x v="184"/>
    <x v="2"/>
    <x v="0"/>
    <x v="0"/>
    <n v="0"/>
    <n v="0"/>
    <x v="11"/>
    <x v="0"/>
    <n v="0"/>
    <n v="0"/>
  </r>
  <r>
    <x v="201"/>
    <x v="6"/>
    <x v="0"/>
    <x v="4"/>
    <x v="182"/>
    <x v="2"/>
    <x v="0"/>
    <x v="0"/>
    <n v="0"/>
    <n v="0"/>
    <x v="2"/>
    <x v="0"/>
    <n v="0"/>
    <n v="0"/>
  </r>
  <r>
    <x v="202"/>
    <x v="6"/>
    <x v="0"/>
    <x v="9"/>
    <x v="46"/>
    <x v="2"/>
    <x v="0"/>
    <x v="0"/>
    <n v="0"/>
    <n v="0"/>
    <x v="14"/>
    <x v="0"/>
    <n v="0"/>
    <n v="0"/>
  </r>
  <r>
    <x v="202"/>
    <x v="6"/>
    <x v="0"/>
    <x v="3"/>
    <x v="81"/>
    <x v="2"/>
    <x v="0"/>
    <x v="0"/>
    <n v="0"/>
    <n v="0"/>
    <x v="23"/>
    <x v="0"/>
    <n v="0"/>
    <n v="0"/>
  </r>
  <r>
    <x v="196"/>
    <x v="6"/>
    <x v="0"/>
    <x v="9"/>
    <x v="50"/>
    <x v="9"/>
    <x v="0"/>
    <x v="0"/>
    <n v="3"/>
    <n v="0"/>
    <x v="0"/>
    <x v="0"/>
    <n v="0"/>
    <n v="0"/>
  </r>
  <r>
    <x v="194"/>
    <x v="6"/>
    <x v="0"/>
    <x v="9"/>
    <x v="686"/>
    <x v="2"/>
    <x v="0"/>
    <x v="0"/>
    <n v="0"/>
    <n v="0"/>
    <x v="14"/>
    <x v="0"/>
    <n v="0"/>
    <n v="0"/>
  </r>
  <r>
    <x v="200"/>
    <x v="6"/>
    <x v="0"/>
    <x v="9"/>
    <x v="53"/>
    <x v="0"/>
    <x v="0"/>
    <x v="0"/>
    <n v="1"/>
    <n v="1"/>
    <x v="0"/>
    <x v="0"/>
    <n v="0"/>
    <n v="0"/>
  </r>
  <r>
    <x v="198"/>
    <x v="6"/>
    <x v="0"/>
    <x v="9"/>
    <x v="191"/>
    <x v="2"/>
    <x v="0"/>
    <x v="0"/>
    <n v="0"/>
    <n v="0"/>
    <x v="8"/>
    <x v="0"/>
    <n v="0"/>
    <n v="0"/>
  </r>
  <r>
    <x v="192"/>
    <x v="6"/>
    <x v="0"/>
    <x v="9"/>
    <x v="172"/>
    <x v="2"/>
    <x v="0"/>
    <x v="0"/>
    <n v="0"/>
    <n v="0"/>
    <x v="10"/>
    <x v="0"/>
    <n v="0"/>
    <n v="0"/>
  </r>
  <r>
    <x v="188"/>
    <x v="6"/>
    <x v="0"/>
    <x v="9"/>
    <x v="364"/>
    <x v="2"/>
    <x v="0"/>
    <x v="0"/>
    <n v="0"/>
    <n v="0"/>
    <x v="10"/>
    <x v="0"/>
    <n v="0"/>
    <n v="0"/>
  </r>
  <r>
    <x v="190"/>
    <x v="6"/>
    <x v="0"/>
    <x v="9"/>
    <x v="364"/>
    <x v="2"/>
    <x v="0"/>
    <x v="0"/>
    <n v="0"/>
    <n v="0"/>
    <x v="11"/>
    <x v="0"/>
    <n v="0"/>
    <n v="0"/>
  </r>
  <r>
    <x v="190"/>
    <x v="6"/>
    <x v="0"/>
    <x v="9"/>
    <x v="52"/>
    <x v="2"/>
    <x v="0"/>
    <x v="0"/>
    <n v="0"/>
    <n v="0"/>
    <x v="10"/>
    <x v="0"/>
    <n v="0"/>
    <n v="0"/>
  </r>
  <r>
    <x v="203"/>
    <x v="6"/>
    <x v="0"/>
    <x v="22"/>
    <x v="667"/>
    <x v="9"/>
    <x v="1"/>
    <x v="0"/>
    <n v="1500"/>
    <n v="18"/>
    <x v="0"/>
    <x v="0"/>
    <n v="0"/>
    <n v="0"/>
  </r>
  <r>
    <x v="202"/>
    <x v="6"/>
    <x v="0"/>
    <x v="20"/>
    <x v="687"/>
    <x v="9"/>
    <x v="0"/>
    <x v="0"/>
    <n v="2"/>
    <n v="0"/>
    <x v="0"/>
    <x v="0"/>
    <n v="0"/>
    <n v="0"/>
  </r>
  <r>
    <x v="203"/>
    <x v="6"/>
    <x v="0"/>
    <x v="22"/>
    <x v="250"/>
    <x v="9"/>
    <x v="0"/>
    <x v="0"/>
    <n v="50"/>
    <n v="0"/>
    <x v="0"/>
    <x v="0"/>
    <n v="0"/>
    <n v="0"/>
  </r>
  <r>
    <x v="203"/>
    <x v="6"/>
    <x v="0"/>
    <x v="22"/>
    <x v="478"/>
    <x v="9"/>
    <x v="0"/>
    <x v="0"/>
    <n v="94"/>
    <n v="1"/>
    <x v="0"/>
    <x v="0"/>
    <n v="0"/>
    <n v="0"/>
  </r>
  <r>
    <x v="203"/>
    <x v="6"/>
    <x v="0"/>
    <x v="28"/>
    <x v="456"/>
    <x v="9"/>
    <x v="0"/>
    <x v="0"/>
    <n v="6"/>
    <n v="0"/>
    <x v="0"/>
    <x v="0"/>
    <n v="0"/>
    <n v="0"/>
  </r>
  <r>
    <x v="203"/>
    <x v="6"/>
    <x v="0"/>
    <x v="1"/>
    <x v="95"/>
    <x v="3"/>
    <x v="0"/>
    <x v="1"/>
    <n v="0"/>
    <n v="0"/>
    <x v="0"/>
    <x v="0"/>
    <n v="0"/>
    <n v="0"/>
  </r>
  <r>
    <x v="203"/>
    <x v="6"/>
    <x v="0"/>
    <x v="9"/>
    <x v="191"/>
    <x v="4"/>
    <x v="1"/>
    <x v="0"/>
    <n v="0"/>
    <n v="0"/>
    <x v="0"/>
    <x v="0"/>
    <n v="0"/>
    <n v="0"/>
  </r>
  <r>
    <x v="203"/>
    <x v="6"/>
    <x v="0"/>
    <x v="22"/>
    <x v="688"/>
    <x v="10"/>
    <x v="0"/>
    <x v="0"/>
    <n v="30"/>
    <n v="0"/>
    <x v="2"/>
    <x v="0"/>
    <n v="0"/>
    <n v="0"/>
  </r>
  <r>
    <x v="203"/>
    <x v="6"/>
    <x v="0"/>
    <x v="1"/>
    <x v="513"/>
    <x v="9"/>
    <x v="0"/>
    <x v="0"/>
    <n v="3"/>
    <n v="0"/>
    <x v="0"/>
    <x v="0"/>
    <n v="0"/>
    <n v="0"/>
  </r>
  <r>
    <x v="203"/>
    <x v="6"/>
    <x v="0"/>
    <x v="6"/>
    <x v="552"/>
    <x v="2"/>
    <x v="0"/>
    <x v="0"/>
    <n v="0"/>
    <n v="0"/>
    <x v="10"/>
    <x v="0"/>
    <n v="0"/>
    <n v="0"/>
  </r>
  <r>
    <x v="204"/>
    <x v="6"/>
    <x v="0"/>
    <x v="14"/>
    <x v="353"/>
    <x v="17"/>
    <x v="0"/>
    <x v="0"/>
    <n v="0"/>
    <n v="0"/>
    <x v="0"/>
    <x v="0"/>
    <n v="0"/>
    <n v="0"/>
  </r>
  <r>
    <x v="204"/>
    <x v="6"/>
    <x v="0"/>
    <x v="14"/>
    <x v="321"/>
    <x v="9"/>
    <x v="0"/>
    <x v="0"/>
    <n v="2"/>
    <n v="0"/>
    <x v="0"/>
    <x v="0"/>
    <n v="0"/>
    <n v="0"/>
  </r>
  <r>
    <x v="201"/>
    <x v="6"/>
    <x v="0"/>
    <x v="14"/>
    <x v="300"/>
    <x v="9"/>
    <x v="0"/>
    <x v="0"/>
    <n v="1"/>
    <n v="0"/>
    <x v="0"/>
    <x v="0"/>
    <n v="0"/>
    <n v="0"/>
  </r>
  <r>
    <x v="197"/>
    <x v="6"/>
    <x v="0"/>
    <x v="19"/>
    <x v="463"/>
    <x v="2"/>
    <x v="0"/>
    <x v="0"/>
    <n v="0"/>
    <n v="0"/>
    <x v="10"/>
    <x v="0"/>
    <n v="0"/>
    <n v="0"/>
  </r>
  <r>
    <x v="201"/>
    <x v="6"/>
    <x v="0"/>
    <x v="19"/>
    <x v="463"/>
    <x v="9"/>
    <x v="0"/>
    <x v="0"/>
    <n v="2"/>
    <n v="0"/>
    <x v="0"/>
    <x v="0"/>
    <n v="0"/>
    <n v="0"/>
  </r>
  <r>
    <x v="188"/>
    <x v="6"/>
    <x v="0"/>
    <x v="8"/>
    <x v="365"/>
    <x v="9"/>
    <x v="0"/>
    <x v="0"/>
    <n v="96"/>
    <n v="0"/>
    <x v="0"/>
    <x v="0"/>
    <n v="0"/>
    <n v="0"/>
  </r>
  <r>
    <x v="204"/>
    <x v="6"/>
    <x v="0"/>
    <x v="9"/>
    <x v="50"/>
    <x v="6"/>
    <x v="7"/>
    <x v="0"/>
    <n v="0"/>
    <n v="0"/>
    <x v="0"/>
    <x v="0"/>
    <n v="0"/>
    <n v="0"/>
  </r>
  <r>
    <x v="205"/>
    <x v="6"/>
    <x v="0"/>
    <x v="0"/>
    <x v="39"/>
    <x v="4"/>
    <x v="0"/>
    <x v="0"/>
    <n v="6"/>
    <n v="0"/>
    <x v="0"/>
    <x v="0"/>
    <n v="0"/>
    <n v="0"/>
  </r>
  <r>
    <x v="199"/>
    <x v="6"/>
    <x v="0"/>
    <x v="26"/>
    <x v="385"/>
    <x v="9"/>
    <x v="0"/>
    <x v="0"/>
    <n v="513"/>
    <n v="13"/>
    <x v="0"/>
    <x v="0"/>
    <n v="0"/>
    <n v="0"/>
  </r>
  <r>
    <x v="205"/>
    <x v="6"/>
    <x v="0"/>
    <x v="5"/>
    <x v="62"/>
    <x v="9"/>
    <x v="0"/>
    <x v="0"/>
    <n v="8"/>
    <n v="0"/>
    <x v="0"/>
    <x v="0"/>
    <n v="0"/>
    <n v="0"/>
  </r>
  <r>
    <x v="205"/>
    <x v="6"/>
    <x v="0"/>
    <x v="1"/>
    <x v="398"/>
    <x v="5"/>
    <x v="1"/>
    <x v="0"/>
    <n v="0"/>
    <n v="0"/>
    <x v="0"/>
    <x v="0"/>
    <n v="0"/>
    <n v="0"/>
  </r>
  <r>
    <x v="190"/>
    <x v="6"/>
    <x v="0"/>
    <x v="25"/>
    <x v="263"/>
    <x v="2"/>
    <x v="0"/>
    <x v="0"/>
    <n v="0"/>
    <n v="0"/>
    <x v="20"/>
    <x v="0"/>
    <n v="0"/>
    <n v="0"/>
  </r>
  <r>
    <x v="190"/>
    <x v="6"/>
    <x v="0"/>
    <x v="25"/>
    <x v="263"/>
    <x v="2"/>
    <x v="0"/>
    <x v="0"/>
    <n v="0"/>
    <n v="0"/>
    <x v="20"/>
    <x v="0"/>
    <n v="0"/>
    <n v="0"/>
  </r>
  <r>
    <x v="190"/>
    <x v="6"/>
    <x v="0"/>
    <x v="25"/>
    <x v="263"/>
    <x v="2"/>
    <x v="0"/>
    <x v="0"/>
    <n v="0"/>
    <n v="0"/>
    <x v="1"/>
    <x v="0"/>
    <n v="0"/>
    <n v="0"/>
  </r>
  <r>
    <x v="191"/>
    <x v="6"/>
    <x v="0"/>
    <x v="25"/>
    <x v="263"/>
    <x v="2"/>
    <x v="0"/>
    <x v="0"/>
    <n v="0"/>
    <n v="0"/>
    <x v="11"/>
    <x v="0"/>
    <n v="0"/>
    <n v="0"/>
  </r>
  <r>
    <x v="191"/>
    <x v="6"/>
    <x v="0"/>
    <x v="25"/>
    <x v="263"/>
    <x v="2"/>
    <x v="0"/>
    <x v="0"/>
    <n v="0"/>
    <n v="0"/>
    <x v="10"/>
    <x v="0"/>
    <n v="0"/>
    <n v="0"/>
  </r>
  <r>
    <x v="205"/>
    <x v="6"/>
    <x v="0"/>
    <x v="4"/>
    <x v="556"/>
    <x v="0"/>
    <x v="0"/>
    <x v="0"/>
    <n v="1"/>
    <n v="1"/>
    <x v="0"/>
    <x v="0"/>
    <n v="0"/>
    <n v="0"/>
  </r>
  <r>
    <x v="205"/>
    <x v="6"/>
    <x v="0"/>
    <x v="11"/>
    <x v="48"/>
    <x v="10"/>
    <x v="0"/>
    <x v="0"/>
    <n v="59"/>
    <n v="1"/>
    <x v="0"/>
    <x v="0"/>
    <n v="0"/>
    <n v="0"/>
  </r>
  <r>
    <x v="205"/>
    <x v="6"/>
    <x v="0"/>
    <x v="5"/>
    <x v="201"/>
    <x v="10"/>
    <x v="0"/>
    <x v="0"/>
    <n v="10"/>
    <n v="0"/>
    <x v="0"/>
    <x v="0"/>
    <n v="0"/>
    <n v="0"/>
  </r>
  <r>
    <x v="205"/>
    <x v="6"/>
    <x v="0"/>
    <x v="16"/>
    <x v="689"/>
    <x v="9"/>
    <x v="0"/>
    <x v="0"/>
    <n v="224"/>
    <n v="4"/>
    <x v="0"/>
    <x v="0"/>
    <n v="0"/>
    <n v="0"/>
  </r>
  <r>
    <x v="205"/>
    <x v="6"/>
    <x v="0"/>
    <x v="27"/>
    <x v="185"/>
    <x v="4"/>
    <x v="0"/>
    <x v="0"/>
    <n v="0"/>
    <n v="0"/>
    <x v="0"/>
    <x v="0"/>
    <n v="0"/>
    <n v="0"/>
  </r>
  <r>
    <x v="193"/>
    <x v="6"/>
    <x v="0"/>
    <x v="25"/>
    <x v="263"/>
    <x v="2"/>
    <x v="0"/>
    <x v="0"/>
    <n v="0"/>
    <n v="0"/>
    <x v="2"/>
    <x v="0"/>
    <n v="0"/>
    <n v="0"/>
  </r>
  <r>
    <x v="196"/>
    <x v="6"/>
    <x v="0"/>
    <x v="25"/>
    <x v="263"/>
    <x v="2"/>
    <x v="0"/>
    <x v="0"/>
    <n v="0"/>
    <n v="0"/>
    <x v="11"/>
    <x v="0"/>
    <n v="0"/>
    <n v="0"/>
  </r>
  <r>
    <x v="197"/>
    <x v="6"/>
    <x v="0"/>
    <x v="25"/>
    <x v="263"/>
    <x v="2"/>
    <x v="0"/>
    <x v="0"/>
    <n v="0"/>
    <n v="0"/>
    <x v="2"/>
    <x v="0"/>
    <n v="0"/>
    <n v="0"/>
  </r>
  <r>
    <x v="198"/>
    <x v="6"/>
    <x v="0"/>
    <x v="25"/>
    <x v="263"/>
    <x v="2"/>
    <x v="0"/>
    <x v="0"/>
    <n v="0"/>
    <n v="0"/>
    <x v="11"/>
    <x v="0"/>
    <n v="0"/>
    <n v="0"/>
  </r>
  <r>
    <x v="198"/>
    <x v="6"/>
    <x v="0"/>
    <x v="25"/>
    <x v="263"/>
    <x v="2"/>
    <x v="0"/>
    <x v="0"/>
    <n v="0"/>
    <n v="0"/>
    <x v="10"/>
    <x v="0"/>
    <n v="0"/>
    <n v="0"/>
  </r>
  <r>
    <x v="198"/>
    <x v="6"/>
    <x v="0"/>
    <x v="25"/>
    <x v="263"/>
    <x v="2"/>
    <x v="0"/>
    <x v="0"/>
    <n v="0"/>
    <n v="0"/>
    <x v="2"/>
    <x v="0"/>
    <n v="0"/>
    <n v="0"/>
  </r>
  <r>
    <x v="198"/>
    <x v="6"/>
    <x v="0"/>
    <x v="25"/>
    <x v="263"/>
    <x v="2"/>
    <x v="0"/>
    <x v="0"/>
    <n v="0"/>
    <n v="0"/>
    <x v="2"/>
    <x v="0"/>
    <n v="0"/>
    <n v="0"/>
  </r>
  <r>
    <x v="198"/>
    <x v="6"/>
    <x v="0"/>
    <x v="25"/>
    <x v="263"/>
    <x v="2"/>
    <x v="0"/>
    <x v="0"/>
    <n v="0"/>
    <n v="0"/>
    <x v="3"/>
    <x v="0"/>
    <n v="0"/>
    <n v="0"/>
  </r>
  <r>
    <x v="199"/>
    <x v="6"/>
    <x v="0"/>
    <x v="25"/>
    <x v="263"/>
    <x v="2"/>
    <x v="0"/>
    <x v="0"/>
    <n v="0"/>
    <n v="0"/>
    <x v="11"/>
    <x v="0"/>
    <n v="0"/>
    <n v="0"/>
  </r>
  <r>
    <x v="199"/>
    <x v="6"/>
    <x v="0"/>
    <x v="25"/>
    <x v="263"/>
    <x v="2"/>
    <x v="0"/>
    <x v="0"/>
    <n v="0"/>
    <n v="0"/>
    <x v="11"/>
    <x v="0"/>
    <n v="0"/>
    <n v="0"/>
  </r>
  <r>
    <x v="205"/>
    <x v="6"/>
    <x v="0"/>
    <x v="3"/>
    <x v="517"/>
    <x v="2"/>
    <x v="0"/>
    <x v="0"/>
    <n v="0"/>
    <n v="0"/>
    <x v="20"/>
    <x v="0"/>
    <n v="0"/>
    <n v="0"/>
  </r>
  <r>
    <x v="200"/>
    <x v="6"/>
    <x v="0"/>
    <x v="25"/>
    <x v="263"/>
    <x v="2"/>
    <x v="0"/>
    <x v="0"/>
    <n v="0"/>
    <n v="0"/>
    <x v="2"/>
    <x v="0"/>
    <n v="0"/>
    <n v="0"/>
  </r>
  <r>
    <x v="200"/>
    <x v="6"/>
    <x v="0"/>
    <x v="25"/>
    <x v="263"/>
    <x v="2"/>
    <x v="0"/>
    <x v="0"/>
    <n v="0"/>
    <n v="0"/>
    <x v="3"/>
    <x v="0"/>
    <n v="0"/>
    <n v="0"/>
  </r>
  <r>
    <x v="200"/>
    <x v="6"/>
    <x v="0"/>
    <x v="25"/>
    <x v="263"/>
    <x v="2"/>
    <x v="0"/>
    <x v="0"/>
    <n v="0"/>
    <n v="0"/>
    <x v="2"/>
    <x v="0"/>
    <n v="0"/>
    <n v="0"/>
  </r>
  <r>
    <x v="201"/>
    <x v="6"/>
    <x v="0"/>
    <x v="25"/>
    <x v="263"/>
    <x v="2"/>
    <x v="0"/>
    <x v="0"/>
    <n v="0"/>
    <n v="0"/>
    <x v="10"/>
    <x v="0"/>
    <n v="0"/>
    <n v="0"/>
  </r>
  <r>
    <x v="201"/>
    <x v="6"/>
    <x v="0"/>
    <x v="25"/>
    <x v="263"/>
    <x v="2"/>
    <x v="0"/>
    <x v="0"/>
    <n v="0"/>
    <n v="0"/>
    <x v="3"/>
    <x v="0"/>
    <n v="0"/>
    <n v="0"/>
  </r>
  <r>
    <x v="201"/>
    <x v="6"/>
    <x v="0"/>
    <x v="25"/>
    <x v="263"/>
    <x v="2"/>
    <x v="0"/>
    <x v="0"/>
    <n v="0"/>
    <n v="0"/>
    <x v="3"/>
    <x v="0"/>
    <n v="0"/>
    <n v="0"/>
  </r>
  <r>
    <x v="202"/>
    <x v="6"/>
    <x v="0"/>
    <x v="25"/>
    <x v="263"/>
    <x v="2"/>
    <x v="0"/>
    <x v="0"/>
    <n v="0"/>
    <n v="0"/>
    <x v="1"/>
    <x v="0"/>
    <n v="0"/>
    <n v="0"/>
  </r>
  <r>
    <x v="206"/>
    <x v="6"/>
    <x v="0"/>
    <x v="6"/>
    <x v="690"/>
    <x v="5"/>
    <x v="2"/>
    <x v="0"/>
    <n v="0"/>
    <n v="0"/>
    <x v="0"/>
    <x v="0"/>
    <n v="0"/>
    <n v="0"/>
  </r>
  <r>
    <x v="206"/>
    <x v="6"/>
    <x v="0"/>
    <x v="14"/>
    <x v="274"/>
    <x v="9"/>
    <x v="0"/>
    <x v="0"/>
    <n v="1"/>
    <n v="0"/>
    <x v="0"/>
    <x v="0"/>
    <n v="0"/>
    <n v="0"/>
  </r>
  <r>
    <x v="206"/>
    <x v="6"/>
    <x v="0"/>
    <x v="18"/>
    <x v="691"/>
    <x v="9"/>
    <x v="0"/>
    <x v="0"/>
    <n v="1"/>
    <n v="1"/>
    <x v="0"/>
    <x v="0"/>
    <n v="0"/>
    <n v="0"/>
  </r>
  <r>
    <x v="206"/>
    <x v="6"/>
    <x v="0"/>
    <x v="18"/>
    <x v="167"/>
    <x v="9"/>
    <x v="0"/>
    <x v="0"/>
    <n v="0"/>
    <n v="0"/>
    <x v="0"/>
    <x v="80"/>
    <n v="0"/>
    <n v="1725647"/>
  </r>
  <r>
    <x v="206"/>
    <x v="6"/>
    <x v="0"/>
    <x v="18"/>
    <x v="692"/>
    <x v="9"/>
    <x v="0"/>
    <x v="0"/>
    <n v="3"/>
    <n v="0"/>
    <x v="0"/>
    <x v="0"/>
    <n v="0"/>
    <n v="0"/>
  </r>
  <r>
    <x v="206"/>
    <x v="6"/>
    <x v="0"/>
    <x v="18"/>
    <x v="608"/>
    <x v="9"/>
    <x v="0"/>
    <x v="0"/>
    <n v="0"/>
    <n v="0"/>
    <x v="0"/>
    <x v="0"/>
    <n v="0"/>
    <n v="0"/>
  </r>
  <r>
    <x v="206"/>
    <x v="6"/>
    <x v="0"/>
    <x v="18"/>
    <x v="528"/>
    <x v="9"/>
    <x v="0"/>
    <x v="0"/>
    <n v="0"/>
    <n v="0"/>
    <x v="0"/>
    <x v="0"/>
    <n v="0"/>
    <n v="0"/>
  </r>
  <r>
    <x v="206"/>
    <x v="6"/>
    <x v="0"/>
    <x v="18"/>
    <x v="586"/>
    <x v="9"/>
    <x v="0"/>
    <x v="0"/>
    <n v="0"/>
    <n v="0"/>
    <x v="0"/>
    <x v="0"/>
    <n v="0"/>
    <n v="0"/>
  </r>
  <r>
    <x v="206"/>
    <x v="6"/>
    <x v="0"/>
    <x v="18"/>
    <x v="540"/>
    <x v="9"/>
    <x v="0"/>
    <x v="0"/>
    <n v="0"/>
    <n v="0"/>
    <x v="0"/>
    <x v="0"/>
    <n v="0"/>
    <n v="0"/>
  </r>
  <r>
    <x v="206"/>
    <x v="6"/>
    <x v="0"/>
    <x v="4"/>
    <x v="309"/>
    <x v="25"/>
    <x v="0"/>
    <x v="0"/>
    <n v="0"/>
    <n v="0"/>
    <x v="0"/>
    <x v="0"/>
    <n v="0"/>
    <n v="0"/>
  </r>
  <r>
    <x v="206"/>
    <x v="6"/>
    <x v="0"/>
    <x v="3"/>
    <x v="330"/>
    <x v="9"/>
    <x v="0"/>
    <x v="0"/>
    <n v="2"/>
    <n v="0"/>
    <x v="0"/>
    <x v="0"/>
    <n v="0"/>
    <n v="0"/>
  </r>
  <r>
    <x v="206"/>
    <x v="6"/>
    <x v="0"/>
    <x v="2"/>
    <x v="637"/>
    <x v="9"/>
    <x v="0"/>
    <x v="0"/>
    <n v="62"/>
    <n v="0"/>
    <x v="0"/>
    <x v="0"/>
    <n v="0"/>
    <n v="0"/>
  </r>
  <r>
    <x v="206"/>
    <x v="6"/>
    <x v="0"/>
    <x v="26"/>
    <x v="379"/>
    <x v="4"/>
    <x v="0"/>
    <x v="0"/>
    <n v="3"/>
    <n v="1"/>
    <x v="0"/>
    <x v="81"/>
    <n v="0"/>
    <n v="0"/>
  </r>
  <r>
    <x v="205"/>
    <x v="6"/>
    <x v="0"/>
    <x v="15"/>
    <x v="77"/>
    <x v="9"/>
    <x v="0"/>
    <x v="0"/>
    <n v="10"/>
    <n v="3"/>
    <x v="0"/>
    <x v="0"/>
    <n v="0"/>
    <n v="0"/>
  </r>
  <r>
    <x v="197"/>
    <x v="6"/>
    <x v="0"/>
    <x v="15"/>
    <x v="77"/>
    <x v="2"/>
    <x v="0"/>
    <x v="0"/>
    <n v="0"/>
    <n v="0"/>
    <x v="10"/>
    <x v="0"/>
    <n v="0"/>
    <n v="0"/>
  </r>
  <r>
    <x v="183"/>
    <x v="6"/>
    <x v="0"/>
    <x v="15"/>
    <x v="77"/>
    <x v="2"/>
    <x v="0"/>
    <x v="0"/>
    <n v="0"/>
    <n v="0"/>
    <x v="11"/>
    <x v="0"/>
    <n v="0"/>
    <n v="0"/>
  </r>
  <r>
    <x v="206"/>
    <x v="6"/>
    <x v="0"/>
    <x v="5"/>
    <x v="62"/>
    <x v="0"/>
    <x v="0"/>
    <x v="0"/>
    <n v="1"/>
    <n v="0"/>
    <x v="0"/>
    <x v="0"/>
    <n v="0"/>
    <n v="0"/>
  </r>
  <r>
    <x v="207"/>
    <x v="6"/>
    <x v="0"/>
    <x v="5"/>
    <x v="62"/>
    <x v="9"/>
    <x v="0"/>
    <x v="0"/>
    <n v="1"/>
    <n v="0"/>
    <x v="0"/>
    <x v="0"/>
    <n v="0"/>
    <n v="0"/>
  </r>
  <r>
    <x v="207"/>
    <x v="6"/>
    <x v="0"/>
    <x v="26"/>
    <x v="603"/>
    <x v="9"/>
    <x v="0"/>
    <x v="0"/>
    <n v="171"/>
    <n v="3"/>
    <x v="0"/>
    <x v="0"/>
    <n v="0"/>
    <n v="0"/>
  </r>
  <r>
    <x v="201"/>
    <x v="6"/>
    <x v="0"/>
    <x v="9"/>
    <x v="563"/>
    <x v="2"/>
    <x v="0"/>
    <x v="0"/>
    <n v="0"/>
    <n v="0"/>
    <x v="2"/>
    <x v="0"/>
    <n v="0"/>
    <n v="0"/>
  </r>
  <r>
    <x v="208"/>
    <x v="6"/>
    <x v="0"/>
    <x v="17"/>
    <x v="437"/>
    <x v="10"/>
    <x v="0"/>
    <x v="12"/>
    <n v="54"/>
    <n v="1"/>
    <x v="0"/>
    <x v="0"/>
    <n v="0"/>
    <n v="0"/>
  </r>
  <r>
    <x v="199"/>
    <x v="6"/>
    <x v="0"/>
    <x v="9"/>
    <x v="52"/>
    <x v="2"/>
    <x v="0"/>
    <x v="0"/>
    <n v="0"/>
    <n v="0"/>
    <x v="10"/>
    <x v="0"/>
    <n v="0"/>
    <n v="0"/>
  </r>
  <r>
    <x v="208"/>
    <x v="6"/>
    <x v="0"/>
    <x v="1"/>
    <x v="63"/>
    <x v="9"/>
    <x v="0"/>
    <x v="0"/>
    <n v="1"/>
    <n v="0"/>
    <x v="0"/>
    <x v="0"/>
    <n v="0"/>
    <n v="0"/>
  </r>
  <r>
    <x v="208"/>
    <x v="6"/>
    <x v="0"/>
    <x v="1"/>
    <x v="398"/>
    <x v="9"/>
    <x v="0"/>
    <x v="0"/>
    <n v="3"/>
    <n v="0"/>
    <x v="0"/>
    <x v="0"/>
    <n v="0"/>
    <n v="0"/>
  </r>
  <r>
    <x v="208"/>
    <x v="6"/>
    <x v="0"/>
    <x v="4"/>
    <x v="213"/>
    <x v="2"/>
    <x v="0"/>
    <x v="0"/>
    <n v="0"/>
    <n v="0"/>
    <x v="2"/>
    <x v="0"/>
    <n v="0"/>
    <n v="0"/>
  </r>
  <r>
    <x v="207"/>
    <x v="6"/>
    <x v="0"/>
    <x v="4"/>
    <x v="587"/>
    <x v="6"/>
    <x v="2"/>
    <x v="23"/>
    <n v="0"/>
    <n v="0"/>
    <x v="0"/>
    <x v="0"/>
    <n v="0"/>
    <n v="0"/>
  </r>
  <r>
    <x v="208"/>
    <x v="6"/>
    <x v="0"/>
    <x v="4"/>
    <x v="693"/>
    <x v="0"/>
    <x v="0"/>
    <x v="0"/>
    <n v="0"/>
    <n v="0"/>
    <x v="0"/>
    <x v="0"/>
    <n v="0"/>
    <n v="0"/>
  </r>
  <r>
    <x v="208"/>
    <x v="6"/>
    <x v="0"/>
    <x v="0"/>
    <x v="397"/>
    <x v="2"/>
    <x v="0"/>
    <x v="0"/>
    <n v="0"/>
    <n v="0"/>
    <x v="3"/>
    <x v="0"/>
    <n v="0"/>
    <n v="0"/>
  </r>
  <r>
    <x v="208"/>
    <x v="6"/>
    <x v="0"/>
    <x v="5"/>
    <x v="62"/>
    <x v="10"/>
    <x v="0"/>
    <x v="0"/>
    <n v="0"/>
    <n v="0"/>
    <x v="0"/>
    <x v="0"/>
    <n v="0"/>
    <n v="0"/>
  </r>
  <r>
    <x v="208"/>
    <x v="6"/>
    <x v="0"/>
    <x v="25"/>
    <x v="694"/>
    <x v="10"/>
    <x v="0"/>
    <x v="0"/>
    <n v="0"/>
    <n v="0"/>
    <x v="0"/>
    <x v="0"/>
    <n v="0"/>
    <n v="0"/>
  </r>
  <r>
    <x v="208"/>
    <x v="6"/>
    <x v="0"/>
    <x v="3"/>
    <x v="81"/>
    <x v="2"/>
    <x v="0"/>
    <x v="0"/>
    <n v="0"/>
    <n v="0"/>
    <x v="11"/>
    <x v="0"/>
    <n v="0"/>
    <n v="0"/>
  </r>
  <r>
    <x v="113"/>
    <x v="3"/>
    <x v="0"/>
    <x v="17"/>
    <x v="357"/>
    <x v="4"/>
    <x v="0"/>
    <x v="0"/>
    <n v="0"/>
    <n v="0"/>
    <x v="0"/>
    <x v="82"/>
    <n v="0"/>
    <n v="0"/>
  </r>
  <r>
    <x v="206"/>
    <x v="6"/>
    <x v="0"/>
    <x v="9"/>
    <x v="54"/>
    <x v="2"/>
    <x v="0"/>
    <x v="0"/>
    <n v="0"/>
    <n v="0"/>
    <x v="11"/>
    <x v="0"/>
    <n v="0"/>
    <n v="0"/>
  </r>
  <r>
    <x v="205"/>
    <x v="6"/>
    <x v="0"/>
    <x v="9"/>
    <x v="559"/>
    <x v="2"/>
    <x v="0"/>
    <x v="0"/>
    <n v="0"/>
    <n v="0"/>
    <x v="2"/>
    <x v="0"/>
    <n v="0"/>
    <n v="0"/>
  </r>
  <r>
    <x v="207"/>
    <x v="6"/>
    <x v="0"/>
    <x v="9"/>
    <x v="559"/>
    <x v="2"/>
    <x v="0"/>
    <x v="0"/>
    <n v="0"/>
    <n v="0"/>
    <x v="8"/>
    <x v="0"/>
    <n v="0"/>
    <n v="0"/>
  </r>
  <r>
    <x v="202"/>
    <x v="6"/>
    <x v="0"/>
    <x v="9"/>
    <x v="53"/>
    <x v="2"/>
    <x v="0"/>
    <x v="0"/>
    <n v="0"/>
    <n v="0"/>
    <x v="10"/>
    <x v="0"/>
    <n v="0"/>
    <n v="0"/>
  </r>
  <r>
    <x v="197"/>
    <x v="6"/>
    <x v="0"/>
    <x v="9"/>
    <x v="67"/>
    <x v="0"/>
    <x v="0"/>
    <x v="0"/>
    <n v="1"/>
    <n v="1"/>
    <x v="0"/>
    <x v="0"/>
    <n v="0"/>
    <n v="0"/>
  </r>
  <r>
    <x v="200"/>
    <x v="6"/>
    <x v="0"/>
    <x v="9"/>
    <x v="67"/>
    <x v="2"/>
    <x v="0"/>
    <x v="0"/>
    <n v="0"/>
    <n v="0"/>
    <x v="11"/>
    <x v="0"/>
    <n v="0"/>
    <n v="0"/>
  </r>
  <r>
    <x v="209"/>
    <x v="6"/>
    <x v="0"/>
    <x v="0"/>
    <x v="553"/>
    <x v="0"/>
    <x v="0"/>
    <x v="0"/>
    <n v="1"/>
    <n v="1"/>
    <x v="0"/>
    <x v="0"/>
    <n v="0"/>
    <n v="0"/>
  </r>
  <r>
    <x v="209"/>
    <x v="6"/>
    <x v="0"/>
    <x v="4"/>
    <x v="639"/>
    <x v="2"/>
    <x v="0"/>
    <x v="0"/>
    <n v="0"/>
    <n v="0"/>
    <x v="3"/>
    <x v="0"/>
    <n v="0"/>
    <n v="0"/>
  </r>
  <r>
    <x v="209"/>
    <x v="6"/>
    <x v="0"/>
    <x v="4"/>
    <x v="70"/>
    <x v="2"/>
    <x v="0"/>
    <x v="0"/>
    <n v="0"/>
    <n v="0"/>
    <x v="0"/>
    <x v="0"/>
    <n v="0"/>
    <n v="0"/>
  </r>
  <r>
    <x v="209"/>
    <x v="6"/>
    <x v="0"/>
    <x v="26"/>
    <x v="362"/>
    <x v="9"/>
    <x v="0"/>
    <x v="0"/>
    <n v="0"/>
    <n v="0"/>
    <x v="0"/>
    <x v="0"/>
    <n v="0"/>
    <n v="0"/>
  </r>
  <r>
    <x v="184"/>
    <x v="6"/>
    <x v="0"/>
    <x v="9"/>
    <x v="32"/>
    <x v="2"/>
    <x v="0"/>
    <x v="0"/>
    <n v="0"/>
    <n v="0"/>
    <x v="2"/>
    <x v="0"/>
    <n v="0"/>
    <n v="0"/>
  </r>
  <r>
    <x v="187"/>
    <x v="6"/>
    <x v="0"/>
    <x v="9"/>
    <x v="32"/>
    <x v="2"/>
    <x v="0"/>
    <x v="0"/>
    <n v="0"/>
    <n v="0"/>
    <x v="2"/>
    <x v="0"/>
    <n v="0"/>
    <n v="0"/>
  </r>
  <r>
    <x v="187"/>
    <x v="6"/>
    <x v="0"/>
    <x v="9"/>
    <x v="163"/>
    <x v="2"/>
    <x v="0"/>
    <x v="0"/>
    <n v="0"/>
    <n v="0"/>
    <x v="2"/>
    <x v="0"/>
    <n v="0"/>
    <n v="0"/>
  </r>
  <r>
    <x v="200"/>
    <x v="6"/>
    <x v="0"/>
    <x v="9"/>
    <x v="53"/>
    <x v="2"/>
    <x v="0"/>
    <x v="0"/>
    <n v="0"/>
    <n v="0"/>
    <x v="2"/>
    <x v="0"/>
    <n v="0"/>
    <n v="0"/>
  </r>
  <r>
    <x v="202"/>
    <x v="6"/>
    <x v="0"/>
    <x v="9"/>
    <x v="695"/>
    <x v="6"/>
    <x v="0"/>
    <x v="8"/>
    <n v="0"/>
    <n v="0"/>
    <x v="0"/>
    <x v="0"/>
    <n v="0"/>
    <n v="0"/>
  </r>
  <r>
    <x v="207"/>
    <x v="6"/>
    <x v="0"/>
    <x v="9"/>
    <x v="696"/>
    <x v="6"/>
    <x v="0"/>
    <x v="8"/>
    <n v="0"/>
    <n v="0"/>
    <x v="0"/>
    <x v="0"/>
    <n v="0"/>
    <n v="0"/>
  </r>
  <r>
    <x v="204"/>
    <x v="6"/>
    <x v="0"/>
    <x v="9"/>
    <x v="696"/>
    <x v="0"/>
    <x v="0"/>
    <x v="0"/>
    <n v="1"/>
    <n v="1"/>
    <x v="0"/>
    <x v="0"/>
    <n v="0"/>
    <n v="0"/>
  </r>
  <r>
    <x v="208"/>
    <x v="6"/>
    <x v="0"/>
    <x v="26"/>
    <x v="360"/>
    <x v="9"/>
    <x v="1"/>
    <x v="0"/>
    <n v="0"/>
    <n v="0"/>
    <x v="0"/>
    <x v="0"/>
    <n v="0"/>
    <n v="0"/>
  </r>
  <r>
    <x v="209"/>
    <x v="6"/>
    <x v="0"/>
    <x v="3"/>
    <x v="169"/>
    <x v="9"/>
    <x v="0"/>
    <x v="0"/>
    <n v="15"/>
    <n v="0"/>
    <x v="0"/>
    <x v="0"/>
    <n v="0"/>
    <n v="0"/>
  </r>
  <r>
    <x v="209"/>
    <x v="6"/>
    <x v="0"/>
    <x v="4"/>
    <x v="184"/>
    <x v="2"/>
    <x v="0"/>
    <x v="0"/>
    <n v="0"/>
    <n v="0"/>
    <x v="0"/>
    <x v="0"/>
    <n v="0"/>
    <n v="0"/>
  </r>
  <r>
    <x v="209"/>
    <x v="6"/>
    <x v="0"/>
    <x v="3"/>
    <x v="647"/>
    <x v="9"/>
    <x v="0"/>
    <x v="0"/>
    <n v="0"/>
    <n v="0"/>
    <x v="0"/>
    <x v="0"/>
    <n v="0"/>
    <n v="0"/>
  </r>
  <r>
    <x v="210"/>
    <x v="6"/>
    <x v="0"/>
    <x v="1"/>
    <x v="138"/>
    <x v="2"/>
    <x v="0"/>
    <x v="0"/>
    <n v="0"/>
    <n v="0"/>
    <x v="2"/>
    <x v="0"/>
    <n v="0"/>
    <n v="0"/>
  </r>
  <r>
    <x v="208"/>
    <x v="6"/>
    <x v="0"/>
    <x v="3"/>
    <x v="295"/>
    <x v="9"/>
    <x v="0"/>
    <x v="0"/>
    <n v="5"/>
    <n v="0"/>
    <x v="0"/>
    <x v="0"/>
    <n v="0"/>
    <n v="0"/>
  </r>
  <r>
    <x v="210"/>
    <x v="6"/>
    <x v="0"/>
    <x v="9"/>
    <x v="50"/>
    <x v="2"/>
    <x v="0"/>
    <x v="0"/>
    <n v="0"/>
    <n v="0"/>
    <x v="1"/>
    <x v="0"/>
    <n v="0"/>
    <n v="0"/>
  </r>
  <r>
    <x v="210"/>
    <x v="6"/>
    <x v="0"/>
    <x v="9"/>
    <x v="67"/>
    <x v="2"/>
    <x v="0"/>
    <x v="0"/>
    <n v="0"/>
    <n v="0"/>
    <x v="9"/>
    <x v="0"/>
    <n v="0"/>
    <n v="0"/>
  </r>
  <r>
    <x v="210"/>
    <x v="6"/>
    <x v="0"/>
    <x v="4"/>
    <x v="184"/>
    <x v="2"/>
    <x v="0"/>
    <x v="0"/>
    <n v="0"/>
    <n v="0"/>
    <x v="2"/>
    <x v="0"/>
    <n v="0"/>
    <n v="0"/>
  </r>
  <r>
    <x v="209"/>
    <x v="6"/>
    <x v="0"/>
    <x v="4"/>
    <x v="556"/>
    <x v="2"/>
    <x v="0"/>
    <x v="0"/>
    <n v="0"/>
    <n v="0"/>
    <x v="2"/>
    <x v="0"/>
    <n v="0"/>
    <n v="0"/>
  </r>
  <r>
    <x v="209"/>
    <x v="6"/>
    <x v="0"/>
    <x v="4"/>
    <x v="184"/>
    <x v="2"/>
    <x v="0"/>
    <x v="0"/>
    <n v="0"/>
    <n v="0"/>
    <x v="2"/>
    <x v="0"/>
    <n v="0"/>
    <n v="0"/>
  </r>
  <r>
    <x v="209"/>
    <x v="6"/>
    <x v="0"/>
    <x v="4"/>
    <x v="184"/>
    <x v="2"/>
    <x v="0"/>
    <x v="0"/>
    <n v="0"/>
    <n v="0"/>
    <x v="2"/>
    <x v="0"/>
    <n v="0"/>
    <n v="0"/>
  </r>
  <r>
    <x v="210"/>
    <x v="6"/>
    <x v="0"/>
    <x v="6"/>
    <x v="511"/>
    <x v="2"/>
    <x v="0"/>
    <x v="0"/>
    <n v="0"/>
    <n v="0"/>
    <x v="0"/>
    <x v="0"/>
    <n v="0"/>
    <n v="0"/>
  </r>
  <r>
    <x v="210"/>
    <x v="6"/>
    <x v="0"/>
    <x v="3"/>
    <x v="697"/>
    <x v="10"/>
    <x v="0"/>
    <x v="0"/>
    <n v="35"/>
    <n v="0"/>
    <x v="0"/>
    <x v="0"/>
    <n v="0"/>
    <n v="0"/>
  </r>
  <r>
    <x v="210"/>
    <x v="6"/>
    <x v="0"/>
    <x v="15"/>
    <x v="479"/>
    <x v="2"/>
    <x v="0"/>
    <x v="0"/>
    <n v="0"/>
    <n v="0"/>
    <x v="3"/>
    <x v="0"/>
    <n v="0"/>
    <n v="0"/>
  </r>
  <r>
    <x v="194"/>
    <x v="6"/>
    <x v="0"/>
    <x v="9"/>
    <x v="657"/>
    <x v="0"/>
    <x v="0"/>
    <x v="0"/>
    <n v="1"/>
    <n v="0"/>
    <x v="0"/>
    <x v="0"/>
    <n v="0"/>
    <n v="0"/>
  </r>
  <r>
    <x v="210"/>
    <x v="6"/>
    <x v="0"/>
    <x v="25"/>
    <x v="698"/>
    <x v="1"/>
    <x v="1"/>
    <x v="0"/>
    <n v="0"/>
    <n v="0"/>
    <x v="0"/>
    <x v="0"/>
    <n v="0"/>
    <n v="0"/>
  </r>
  <r>
    <x v="210"/>
    <x v="6"/>
    <x v="0"/>
    <x v="6"/>
    <x v="127"/>
    <x v="2"/>
    <x v="0"/>
    <x v="0"/>
    <n v="0"/>
    <n v="0"/>
    <x v="11"/>
    <x v="0"/>
    <n v="0"/>
    <n v="0"/>
  </r>
  <r>
    <x v="207"/>
    <x v="6"/>
    <x v="0"/>
    <x v="9"/>
    <x v="657"/>
    <x v="2"/>
    <x v="0"/>
    <x v="0"/>
    <n v="0"/>
    <n v="0"/>
    <x v="0"/>
    <x v="0"/>
    <n v="0"/>
    <n v="0"/>
  </r>
  <r>
    <x v="211"/>
    <x v="6"/>
    <x v="0"/>
    <x v="19"/>
    <x v="463"/>
    <x v="2"/>
    <x v="0"/>
    <x v="0"/>
    <n v="0"/>
    <n v="0"/>
    <x v="0"/>
    <x v="0"/>
    <n v="0"/>
    <n v="0"/>
  </r>
  <r>
    <x v="211"/>
    <x v="6"/>
    <x v="0"/>
    <x v="0"/>
    <x v="12"/>
    <x v="2"/>
    <x v="0"/>
    <x v="0"/>
    <n v="0"/>
    <n v="0"/>
    <x v="0"/>
    <x v="0"/>
    <n v="0"/>
    <n v="0"/>
  </r>
  <r>
    <x v="154"/>
    <x v="5"/>
    <x v="0"/>
    <x v="18"/>
    <x v="505"/>
    <x v="9"/>
    <x v="0"/>
    <x v="0"/>
    <n v="6"/>
    <n v="0"/>
    <x v="0"/>
    <x v="0"/>
    <n v="0"/>
    <n v="0"/>
  </r>
  <r>
    <x v="211"/>
    <x v="6"/>
    <x v="0"/>
    <x v="4"/>
    <x v="503"/>
    <x v="2"/>
    <x v="0"/>
    <x v="0"/>
    <n v="0"/>
    <n v="0"/>
    <x v="3"/>
    <x v="0"/>
    <n v="0"/>
    <n v="0"/>
  </r>
  <r>
    <x v="211"/>
    <x v="6"/>
    <x v="0"/>
    <x v="4"/>
    <x v="184"/>
    <x v="2"/>
    <x v="0"/>
    <x v="0"/>
    <n v="0"/>
    <n v="0"/>
    <x v="0"/>
    <x v="0"/>
    <n v="0"/>
    <n v="0"/>
  </r>
  <r>
    <x v="211"/>
    <x v="6"/>
    <x v="0"/>
    <x v="6"/>
    <x v="699"/>
    <x v="2"/>
    <x v="0"/>
    <x v="0"/>
    <n v="0"/>
    <n v="0"/>
    <x v="11"/>
    <x v="0"/>
    <n v="0"/>
    <n v="0"/>
  </r>
  <r>
    <x v="211"/>
    <x v="6"/>
    <x v="0"/>
    <x v="17"/>
    <x v="401"/>
    <x v="2"/>
    <x v="0"/>
    <x v="0"/>
    <n v="0"/>
    <n v="0"/>
    <x v="2"/>
    <x v="0"/>
    <n v="0"/>
    <n v="0"/>
  </r>
  <r>
    <x v="211"/>
    <x v="6"/>
    <x v="0"/>
    <x v="24"/>
    <x v="326"/>
    <x v="2"/>
    <x v="0"/>
    <x v="0"/>
    <n v="0"/>
    <n v="0"/>
    <x v="2"/>
    <x v="0"/>
    <n v="0"/>
    <n v="0"/>
  </r>
  <r>
    <x v="211"/>
    <x v="6"/>
    <x v="0"/>
    <x v="1"/>
    <x v="283"/>
    <x v="4"/>
    <x v="0"/>
    <x v="0"/>
    <n v="1"/>
    <n v="0"/>
    <x v="0"/>
    <x v="0"/>
    <n v="0"/>
    <n v="0"/>
  </r>
  <r>
    <x v="210"/>
    <x v="6"/>
    <x v="0"/>
    <x v="22"/>
    <x v="640"/>
    <x v="9"/>
    <x v="0"/>
    <x v="0"/>
    <n v="12"/>
    <n v="0"/>
    <x v="0"/>
    <x v="0"/>
    <n v="0"/>
    <n v="0"/>
  </r>
  <r>
    <x v="211"/>
    <x v="6"/>
    <x v="0"/>
    <x v="24"/>
    <x v="700"/>
    <x v="2"/>
    <x v="0"/>
    <x v="0"/>
    <n v="0"/>
    <n v="0"/>
    <x v="3"/>
    <x v="0"/>
    <n v="0"/>
    <n v="0"/>
  </r>
  <r>
    <x v="211"/>
    <x v="6"/>
    <x v="0"/>
    <x v="13"/>
    <x v="73"/>
    <x v="2"/>
    <x v="0"/>
    <x v="0"/>
    <n v="0"/>
    <n v="0"/>
    <x v="10"/>
    <x v="0"/>
    <n v="0"/>
    <n v="0"/>
  </r>
  <r>
    <x v="212"/>
    <x v="7"/>
    <x v="0"/>
    <x v="19"/>
    <x v="160"/>
    <x v="2"/>
    <x v="0"/>
    <x v="0"/>
    <n v="0"/>
    <n v="0"/>
    <x v="12"/>
    <x v="0"/>
    <n v="0"/>
    <n v="0"/>
  </r>
  <r>
    <x v="211"/>
    <x v="6"/>
    <x v="0"/>
    <x v="4"/>
    <x v="184"/>
    <x v="2"/>
    <x v="0"/>
    <x v="0"/>
    <n v="0"/>
    <n v="0"/>
    <x v="3"/>
    <x v="0"/>
    <n v="0"/>
    <n v="0"/>
  </r>
  <r>
    <x v="212"/>
    <x v="7"/>
    <x v="0"/>
    <x v="15"/>
    <x v="701"/>
    <x v="2"/>
    <x v="0"/>
    <x v="0"/>
    <n v="0"/>
    <n v="0"/>
    <x v="3"/>
    <x v="0"/>
    <n v="0"/>
    <n v="0"/>
  </r>
  <r>
    <x v="212"/>
    <x v="7"/>
    <x v="0"/>
    <x v="5"/>
    <x v="62"/>
    <x v="4"/>
    <x v="0"/>
    <x v="0"/>
    <n v="2"/>
    <n v="0"/>
    <x v="0"/>
    <x v="0"/>
    <n v="0"/>
    <n v="0"/>
  </r>
  <r>
    <x v="212"/>
    <x v="7"/>
    <x v="0"/>
    <x v="10"/>
    <x v="133"/>
    <x v="9"/>
    <x v="0"/>
    <x v="0"/>
    <n v="210"/>
    <n v="0"/>
    <x v="0"/>
    <x v="0"/>
    <n v="0"/>
    <n v="0"/>
  </r>
  <r>
    <x v="212"/>
    <x v="7"/>
    <x v="0"/>
    <x v="4"/>
    <x v="639"/>
    <x v="2"/>
    <x v="0"/>
    <x v="0"/>
    <n v="0"/>
    <n v="0"/>
    <x v="2"/>
    <x v="0"/>
    <n v="0"/>
    <n v="0"/>
  </r>
  <r>
    <x v="212"/>
    <x v="7"/>
    <x v="0"/>
    <x v="15"/>
    <x v="479"/>
    <x v="2"/>
    <x v="0"/>
    <x v="1"/>
    <n v="0"/>
    <n v="0"/>
    <x v="3"/>
    <x v="0"/>
    <n v="0"/>
    <n v="0"/>
  </r>
  <r>
    <x v="212"/>
    <x v="7"/>
    <x v="0"/>
    <x v="26"/>
    <x v="370"/>
    <x v="9"/>
    <x v="0"/>
    <x v="0"/>
    <n v="144"/>
    <n v="0"/>
    <x v="0"/>
    <x v="0"/>
    <n v="0"/>
    <n v="0"/>
  </r>
  <r>
    <x v="212"/>
    <x v="7"/>
    <x v="0"/>
    <x v="26"/>
    <x v="641"/>
    <x v="10"/>
    <x v="0"/>
    <x v="0"/>
    <n v="82"/>
    <n v="0"/>
    <x v="0"/>
    <x v="0"/>
    <n v="0"/>
    <n v="0"/>
  </r>
  <r>
    <x v="212"/>
    <x v="7"/>
    <x v="0"/>
    <x v="15"/>
    <x v="105"/>
    <x v="0"/>
    <x v="0"/>
    <x v="0"/>
    <n v="0"/>
    <n v="0"/>
    <x v="0"/>
    <x v="0"/>
    <n v="0"/>
    <n v="0"/>
  </r>
  <r>
    <x v="212"/>
    <x v="7"/>
    <x v="0"/>
    <x v="17"/>
    <x v="702"/>
    <x v="0"/>
    <x v="0"/>
    <x v="0"/>
    <n v="2"/>
    <n v="2"/>
    <x v="0"/>
    <x v="0"/>
    <n v="0"/>
    <n v="0"/>
  </r>
  <r>
    <x v="212"/>
    <x v="7"/>
    <x v="0"/>
    <x v="17"/>
    <x v="187"/>
    <x v="0"/>
    <x v="0"/>
    <x v="12"/>
    <n v="1"/>
    <n v="1"/>
    <x v="0"/>
    <x v="0"/>
    <n v="0"/>
    <n v="0"/>
  </r>
  <r>
    <x v="211"/>
    <x v="6"/>
    <x v="0"/>
    <x v="9"/>
    <x v="657"/>
    <x v="2"/>
    <x v="0"/>
    <x v="0"/>
    <n v="0"/>
    <n v="0"/>
    <x v="21"/>
    <x v="0"/>
    <n v="0"/>
    <n v="0"/>
  </r>
  <r>
    <x v="212"/>
    <x v="7"/>
    <x v="0"/>
    <x v="26"/>
    <x v="384"/>
    <x v="9"/>
    <x v="0"/>
    <x v="0"/>
    <n v="20"/>
    <n v="0"/>
    <x v="0"/>
    <x v="0"/>
    <n v="0"/>
    <n v="0"/>
  </r>
  <r>
    <x v="212"/>
    <x v="7"/>
    <x v="0"/>
    <x v="26"/>
    <x v="333"/>
    <x v="9"/>
    <x v="0"/>
    <x v="0"/>
    <n v="0"/>
    <n v="0"/>
    <x v="0"/>
    <x v="0"/>
    <n v="0"/>
    <n v="0"/>
  </r>
  <r>
    <x v="212"/>
    <x v="7"/>
    <x v="0"/>
    <x v="26"/>
    <x v="703"/>
    <x v="9"/>
    <x v="0"/>
    <x v="0"/>
    <n v="14"/>
    <n v="0"/>
    <x v="0"/>
    <x v="0"/>
    <n v="0"/>
    <n v="0"/>
  </r>
  <r>
    <x v="212"/>
    <x v="7"/>
    <x v="0"/>
    <x v="4"/>
    <x v="116"/>
    <x v="2"/>
    <x v="0"/>
    <x v="0"/>
    <n v="0"/>
    <n v="0"/>
    <x v="8"/>
    <x v="0"/>
    <n v="0"/>
    <n v="0"/>
  </r>
  <r>
    <x v="212"/>
    <x v="7"/>
    <x v="0"/>
    <x v="4"/>
    <x v="704"/>
    <x v="2"/>
    <x v="0"/>
    <x v="0"/>
    <n v="0"/>
    <n v="0"/>
    <x v="2"/>
    <x v="0"/>
    <n v="0"/>
    <n v="0"/>
  </r>
  <r>
    <x v="213"/>
    <x v="7"/>
    <x v="0"/>
    <x v="10"/>
    <x v="134"/>
    <x v="9"/>
    <x v="0"/>
    <x v="0"/>
    <n v="5"/>
    <n v="0"/>
    <x v="0"/>
    <x v="0"/>
    <n v="0"/>
    <n v="0"/>
  </r>
  <r>
    <x v="213"/>
    <x v="7"/>
    <x v="0"/>
    <x v="24"/>
    <x v="705"/>
    <x v="2"/>
    <x v="0"/>
    <x v="0"/>
    <n v="0"/>
    <n v="0"/>
    <x v="3"/>
    <x v="0"/>
    <n v="0"/>
    <n v="0"/>
  </r>
  <r>
    <x v="214"/>
    <x v="7"/>
    <x v="0"/>
    <x v="6"/>
    <x v="323"/>
    <x v="4"/>
    <x v="0"/>
    <x v="0"/>
    <n v="0"/>
    <n v="0"/>
    <x v="0"/>
    <x v="0"/>
    <n v="0"/>
    <n v="0"/>
  </r>
  <r>
    <x v="214"/>
    <x v="7"/>
    <x v="0"/>
    <x v="4"/>
    <x v="184"/>
    <x v="2"/>
    <x v="0"/>
    <x v="0"/>
    <n v="0"/>
    <n v="0"/>
    <x v="3"/>
    <x v="0"/>
    <n v="0"/>
    <n v="0"/>
  </r>
  <r>
    <x v="212"/>
    <x v="7"/>
    <x v="0"/>
    <x v="16"/>
    <x v="689"/>
    <x v="4"/>
    <x v="0"/>
    <x v="0"/>
    <n v="0"/>
    <n v="0"/>
    <x v="0"/>
    <x v="0"/>
    <n v="0"/>
    <n v="0"/>
  </r>
  <r>
    <x v="214"/>
    <x v="7"/>
    <x v="0"/>
    <x v="17"/>
    <x v="88"/>
    <x v="17"/>
    <x v="0"/>
    <x v="1"/>
    <n v="0"/>
    <n v="0"/>
    <x v="0"/>
    <x v="0"/>
    <n v="0"/>
    <n v="0"/>
  </r>
  <r>
    <x v="214"/>
    <x v="7"/>
    <x v="0"/>
    <x v="1"/>
    <x v="445"/>
    <x v="4"/>
    <x v="0"/>
    <x v="0"/>
    <n v="0"/>
    <n v="0"/>
    <x v="0"/>
    <x v="0"/>
    <n v="0"/>
    <n v="0"/>
  </r>
  <r>
    <x v="214"/>
    <x v="7"/>
    <x v="0"/>
    <x v="8"/>
    <x v="420"/>
    <x v="9"/>
    <x v="0"/>
    <x v="0"/>
    <n v="6"/>
    <n v="0"/>
    <x v="0"/>
    <x v="0"/>
    <n v="0"/>
    <n v="0"/>
  </r>
  <r>
    <x v="214"/>
    <x v="7"/>
    <x v="0"/>
    <x v="28"/>
    <x v="272"/>
    <x v="2"/>
    <x v="0"/>
    <x v="0"/>
    <n v="0"/>
    <n v="0"/>
    <x v="11"/>
    <x v="0"/>
    <n v="0"/>
    <n v="0"/>
  </r>
  <r>
    <x v="214"/>
    <x v="7"/>
    <x v="0"/>
    <x v="15"/>
    <x v="479"/>
    <x v="2"/>
    <x v="0"/>
    <x v="0"/>
    <n v="0"/>
    <n v="0"/>
    <x v="11"/>
    <x v="0"/>
    <n v="0"/>
    <n v="0"/>
  </r>
  <r>
    <x v="215"/>
    <x v="7"/>
    <x v="0"/>
    <x v="20"/>
    <x v="120"/>
    <x v="9"/>
    <x v="0"/>
    <x v="12"/>
    <n v="44"/>
    <n v="1"/>
    <x v="0"/>
    <x v="0"/>
    <n v="0"/>
    <n v="0"/>
  </r>
  <r>
    <x v="215"/>
    <x v="7"/>
    <x v="0"/>
    <x v="19"/>
    <x v="365"/>
    <x v="9"/>
    <x v="0"/>
    <x v="0"/>
    <n v="25"/>
    <n v="0"/>
    <x v="0"/>
    <x v="0"/>
    <n v="0"/>
    <n v="0"/>
  </r>
  <r>
    <x v="215"/>
    <x v="7"/>
    <x v="0"/>
    <x v="16"/>
    <x v="407"/>
    <x v="9"/>
    <x v="0"/>
    <x v="0"/>
    <n v="1"/>
    <n v="1"/>
    <x v="0"/>
    <x v="0"/>
    <n v="0"/>
    <n v="0"/>
  </r>
  <r>
    <x v="215"/>
    <x v="7"/>
    <x v="0"/>
    <x v="16"/>
    <x v="685"/>
    <x v="9"/>
    <x v="0"/>
    <x v="0"/>
    <n v="4"/>
    <n v="0"/>
    <x v="0"/>
    <x v="0"/>
    <n v="0"/>
    <n v="0"/>
  </r>
  <r>
    <x v="215"/>
    <x v="7"/>
    <x v="0"/>
    <x v="24"/>
    <x v="706"/>
    <x v="2"/>
    <x v="0"/>
    <x v="0"/>
    <n v="0"/>
    <n v="0"/>
    <x v="0"/>
    <x v="0"/>
    <n v="0"/>
    <n v="0"/>
  </r>
  <r>
    <x v="216"/>
    <x v="7"/>
    <x v="0"/>
    <x v="20"/>
    <x v="174"/>
    <x v="9"/>
    <x v="0"/>
    <x v="0"/>
    <n v="15"/>
    <n v="0"/>
    <x v="0"/>
    <x v="0"/>
    <n v="0"/>
    <n v="0"/>
  </r>
  <r>
    <x v="215"/>
    <x v="7"/>
    <x v="0"/>
    <x v="4"/>
    <x v="371"/>
    <x v="2"/>
    <x v="0"/>
    <x v="0"/>
    <n v="0"/>
    <n v="0"/>
    <x v="15"/>
    <x v="0"/>
    <n v="0"/>
    <n v="0"/>
  </r>
  <r>
    <x v="217"/>
    <x v="7"/>
    <x v="0"/>
    <x v="22"/>
    <x v="667"/>
    <x v="9"/>
    <x v="0"/>
    <x v="12"/>
    <n v="35"/>
    <n v="0"/>
    <x v="0"/>
    <x v="83"/>
    <n v="15210000000"/>
    <n v="7068061"/>
  </r>
  <r>
    <x v="217"/>
    <x v="7"/>
    <x v="0"/>
    <x v="9"/>
    <x v="67"/>
    <x v="2"/>
    <x v="0"/>
    <x v="0"/>
    <n v="0"/>
    <n v="0"/>
    <x v="11"/>
    <x v="0"/>
    <n v="0"/>
    <n v="0"/>
  </r>
  <r>
    <x v="217"/>
    <x v="7"/>
    <x v="0"/>
    <x v="19"/>
    <x v="524"/>
    <x v="9"/>
    <x v="0"/>
    <x v="0"/>
    <n v="2"/>
    <n v="0"/>
    <x v="0"/>
    <x v="0"/>
    <n v="0"/>
    <n v="0"/>
  </r>
  <r>
    <x v="217"/>
    <x v="7"/>
    <x v="0"/>
    <x v="19"/>
    <x v="146"/>
    <x v="9"/>
    <x v="0"/>
    <x v="0"/>
    <n v="50"/>
    <n v="0"/>
    <x v="0"/>
    <x v="0"/>
    <n v="0"/>
    <n v="0"/>
  </r>
  <r>
    <x v="217"/>
    <x v="7"/>
    <x v="0"/>
    <x v="19"/>
    <x v="544"/>
    <x v="9"/>
    <x v="0"/>
    <x v="0"/>
    <n v="1"/>
    <n v="0"/>
    <x v="0"/>
    <x v="0"/>
    <n v="0"/>
    <n v="0"/>
  </r>
  <r>
    <x v="217"/>
    <x v="7"/>
    <x v="0"/>
    <x v="19"/>
    <x v="451"/>
    <x v="2"/>
    <x v="0"/>
    <x v="0"/>
    <n v="0"/>
    <n v="0"/>
    <x v="11"/>
    <x v="0"/>
    <n v="0"/>
    <n v="0"/>
  </r>
  <r>
    <x v="217"/>
    <x v="7"/>
    <x v="0"/>
    <x v="19"/>
    <x v="160"/>
    <x v="0"/>
    <x v="0"/>
    <x v="0"/>
    <n v="1"/>
    <n v="0"/>
    <x v="0"/>
    <x v="0"/>
    <n v="0"/>
    <n v="0"/>
  </r>
  <r>
    <x v="217"/>
    <x v="7"/>
    <x v="0"/>
    <x v="4"/>
    <x v="707"/>
    <x v="0"/>
    <x v="0"/>
    <x v="0"/>
    <n v="1"/>
    <n v="0"/>
    <x v="0"/>
    <x v="0"/>
    <n v="0"/>
    <n v="0"/>
  </r>
  <r>
    <x v="217"/>
    <x v="7"/>
    <x v="0"/>
    <x v="4"/>
    <x v="371"/>
    <x v="2"/>
    <x v="0"/>
    <x v="0"/>
    <n v="0"/>
    <n v="0"/>
    <x v="2"/>
    <x v="0"/>
    <n v="0"/>
    <n v="0"/>
  </r>
  <r>
    <x v="217"/>
    <x v="7"/>
    <x v="0"/>
    <x v="4"/>
    <x v="181"/>
    <x v="2"/>
    <x v="0"/>
    <x v="0"/>
    <n v="0"/>
    <n v="0"/>
    <x v="11"/>
    <x v="0"/>
    <n v="0"/>
    <n v="0"/>
  </r>
  <r>
    <x v="217"/>
    <x v="7"/>
    <x v="0"/>
    <x v="4"/>
    <x v="29"/>
    <x v="2"/>
    <x v="0"/>
    <x v="0"/>
    <n v="0"/>
    <n v="0"/>
    <x v="2"/>
    <x v="0"/>
    <n v="0"/>
    <n v="0"/>
  </r>
  <r>
    <x v="217"/>
    <x v="7"/>
    <x v="0"/>
    <x v="4"/>
    <x v="90"/>
    <x v="2"/>
    <x v="0"/>
    <x v="0"/>
    <n v="0"/>
    <n v="0"/>
    <x v="11"/>
    <x v="0"/>
    <n v="0"/>
    <n v="0"/>
  </r>
  <r>
    <x v="217"/>
    <x v="7"/>
    <x v="0"/>
    <x v="4"/>
    <x v="371"/>
    <x v="2"/>
    <x v="0"/>
    <x v="0"/>
    <n v="0"/>
    <n v="0"/>
    <x v="2"/>
    <x v="0"/>
    <n v="0"/>
    <n v="0"/>
  </r>
  <r>
    <x v="217"/>
    <x v="7"/>
    <x v="0"/>
    <x v="4"/>
    <x v="231"/>
    <x v="2"/>
    <x v="0"/>
    <x v="0"/>
    <n v="0"/>
    <n v="0"/>
    <x v="2"/>
    <x v="0"/>
    <n v="0"/>
    <n v="0"/>
  </r>
  <r>
    <x v="217"/>
    <x v="7"/>
    <x v="0"/>
    <x v="4"/>
    <x v="556"/>
    <x v="2"/>
    <x v="0"/>
    <x v="0"/>
    <n v="0"/>
    <n v="0"/>
    <x v="42"/>
    <x v="0"/>
    <n v="0"/>
    <n v="0"/>
  </r>
  <r>
    <x v="217"/>
    <x v="7"/>
    <x v="0"/>
    <x v="4"/>
    <x v="276"/>
    <x v="13"/>
    <x v="0"/>
    <x v="1"/>
    <n v="0"/>
    <n v="0"/>
    <x v="0"/>
    <x v="0"/>
    <n v="0"/>
    <n v="0"/>
  </r>
  <r>
    <x v="217"/>
    <x v="7"/>
    <x v="0"/>
    <x v="0"/>
    <x v="64"/>
    <x v="0"/>
    <x v="0"/>
    <x v="0"/>
    <n v="0"/>
    <n v="0"/>
    <x v="0"/>
    <x v="0"/>
    <n v="0"/>
    <n v="0"/>
  </r>
  <r>
    <x v="215"/>
    <x v="7"/>
    <x v="0"/>
    <x v="19"/>
    <x v="463"/>
    <x v="2"/>
    <x v="0"/>
    <x v="0"/>
    <n v="0"/>
    <n v="0"/>
    <x v="12"/>
    <x v="0"/>
    <n v="0"/>
    <n v="0"/>
  </r>
  <r>
    <x v="217"/>
    <x v="7"/>
    <x v="0"/>
    <x v="9"/>
    <x v="563"/>
    <x v="2"/>
    <x v="0"/>
    <x v="0"/>
    <n v="0"/>
    <n v="0"/>
    <x v="11"/>
    <x v="0"/>
    <n v="0"/>
    <n v="0"/>
  </r>
  <r>
    <x v="217"/>
    <x v="7"/>
    <x v="0"/>
    <x v="9"/>
    <x v="565"/>
    <x v="2"/>
    <x v="0"/>
    <x v="0"/>
    <n v="0"/>
    <n v="0"/>
    <x v="31"/>
    <x v="0"/>
    <n v="0"/>
    <n v="0"/>
  </r>
  <r>
    <x v="217"/>
    <x v="7"/>
    <x v="0"/>
    <x v="17"/>
    <x v="401"/>
    <x v="2"/>
    <x v="0"/>
    <x v="0"/>
    <n v="0"/>
    <n v="0"/>
    <x v="11"/>
    <x v="0"/>
    <n v="0"/>
    <n v="0"/>
  </r>
  <r>
    <x v="215"/>
    <x v="7"/>
    <x v="0"/>
    <x v="18"/>
    <x v="92"/>
    <x v="2"/>
    <x v="0"/>
    <x v="0"/>
    <n v="0"/>
    <n v="0"/>
    <x v="17"/>
    <x v="0"/>
    <n v="0"/>
    <n v="0"/>
  </r>
  <r>
    <x v="218"/>
    <x v="7"/>
    <x v="0"/>
    <x v="17"/>
    <x v="567"/>
    <x v="5"/>
    <x v="0"/>
    <x v="0"/>
    <n v="0"/>
    <n v="0"/>
    <x v="0"/>
    <x v="0"/>
    <n v="0"/>
    <n v="0"/>
  </r>
  <r>
    <x v="218"/>
    <x v="7"/>
    <x v="0"/>
    <x v="9"/>
    <x v="559"/>
    <x v="2"/>
    <x v="0"/>
    <x v="0"/>
    <n v="0"/>
    <n v="0"/>
    <x v="59"/>
    <x v="0"/>
    <n v="0"/>
    <n v="0"/>
  </r>
  <r>
    <x v="218"/>
    <x v="7"/>
    <x v="0"/>
    <x v="9"/>
    <x v="47"/>
    <x v="2"/>
    <x v="0"/>
    <x v="0"/>
    <n v="1"/>
    <n v="1"/>
    <x v="31"/>
    <x v="0"/>
    <n v="0"/>
    <n v="0"/>
  </r>
  <r>
    <x v="218"/>
    <x v="7"/>
    <x v="0"/>
    <x v="6"/>
    <x v="57"/>
    <x v="5"/>
    <x v="0"/>
    <x v="1"/>
    <n v="0"/>
    <n v="0"/>
    <x v="0"/>
    <x v="0"/>
    <n v="0"/>
    <n v="0"/>
  </r>
  <r>
    <x v="218"/>
    <x v="7"/>
    <x v="0"/>
    <x v="15"/>
    <x v="708"/>
    <x v="2"/>
    <x v="0"/>
    <x v="0"/>
    <n v="0"/>
    <n v="0"/>
    <x v="10"/>
    <x v="0"/>
    <n v="0"/>
    <n v="0"/>
  </r>
  <r>
    <x v="218"/>
    <x v="7"/>
    <x v="0"/>
    <x v="4"/>
    <x v="28"/>
    <x v="2"/>
    <x v="0"/>
    <x v="0"/>
    <n v="0"/>
    <n v="0"/>
    <x v="2"/>
    <x v="0"/>
    <n v="0"/>
    <n v="0"/>
  </r>
  <r>
    <x v="218"/>
    <x v="7"/>
    <x v="0"/>
    <x v="4"/>
    <x v="213"/>
    <x v="2"/>
    <x v="0"/>
    <x v="0"/>
    <n v="0"/>
    <n v="0"/>
    <x v="10"/>
    <x v="0"/>
    <n v="0"/>
    <n v="0"/>
  </r>
  <r>
    <x v="218"/>
    <x v="7"/>
    <x v="0"/>
    <x v="9"/>
    <x v="565"/>
    <x v="2"/>
    <x v="0"/>
    <x v="0"/>
    <n v="0"/>
    <n v="0"/>
    <x v="2"/>
    <x v="0"/>
    <n v="0"/>
    <n v="0"/>
  </r>
  <r>
    <x v="218"/>
    <x v="7"/>
    <x v="0"/>
    <x v="9"/>
    <x v="364"/>
    <x v="2"/>
    <x v="0"/>
    <x v="0"/>
    <n v="0"/>
    <n v="0"/>
    <x v="2"/>
    <x v="0"/>
    <n v="0"/>
    <n v="0"/>
  </r>
  <r>
    <x v="218"/>
    <x v="7"/>
    <x v="0"/>
    <x v="9"/>
    <x v="657"/>
    <x v="2"/>
    <x v="0"/>
    <x v="0"/>
    <n v="0"/>
    <n v="0"/>
    <x v="9"/>
    <x v="0"/>
    <n v="0"/>
    <n v="0"/>
  </r>
  <r>
    <x v="218"/>
    <x v="7"/>
    <x v="0"/>
    <x v="9"/>
    <x v="47"/>
    <x v="2"/>
    <x v="0"/>
    <x v="0"/>
    <n v="0"/>
    <n v="0"/>
    <x v="106"/>
    <x v="0"/>
    <n v="0"/>
    <n v="0"/>
  </r>
  <r>
    <x v="218"/>
    <x v="7"/>
    <x v="0"/>
    <x v="4"/>
    <x v="341"/>
    <x v="2"/>
    <x v="0"/>
    <x v="0"/>
    <n v="0"/>
    <n v="0"/>
    <x v="3"/>
    <x v="0"/>
    <n v="0"/>
    <n v="0"/>
  </r>
  <r>
    <x v="218"/>
    <x v="7"/>
    <x v="0"/>
    <x v="4"/>
    <x v="341"/>
    <x v="2"/>
    <x v="0"/>
    <x v="0"/>
    <n v="0"/>
    <n v="0"/>
    <x v="2"/>
    <x v="0"/>
    <n v="0"/>
    <n v="0"/>
  </r>
  <r>
    <x v="218"/>
    <x v="7"/>
    <x v="0"/>
    <x v="4"/>
    <x v="15"/>
    <x v="2"/>
    <x v="0"/>
    <x v="0"/>
    <n v="0"/>
    <n v="0"/>
    <x v="2"/>
    <x v="0"/>
    <n v="0"/>
    <n v="0"/>
  </r>
  <r>
    <x v="218"/>
    <x v="7"/>
    <x v="0"/>
    <x v="4"/>
    <x v="182"/>
    <x v="2"/>
    <x v="0"/>
    <x v="0"/>
    <n v="0"/>
    <n v="0"/>
    <x v="11"/>
    <x v="0"/>
    <n v="0"/>
    <n v="0"/>
  </r>
  <r>
    <x v="218"/>
    <x v="7"/>
    <x v="0"/>
    <x v="4"/>
    <x v="184"/>
    <x v="2"/>
    <x v="0"/>
    <x v="0"/>
    <n v="0"/>
    <n v="0"/>
    <x v="2"/>
    <x v="0"/>
    <n v="0"/>
    <n v="0"/>
  </r>
  <r>
    <x v="218"/>
    <x v="7"/>
    <x v="0"/>
    <x v="4"/>
    <x v="341"/>
    <x v="2"/>
    <x v="0"/>
    <x v="0"/>
    <n v="0"/>
    <n v="0"/>
    <x v="2"/>
    <x v="0"/>
    <n v="0"/>
    <n v="0"/>
  </r>
  <r>
    <x v="217"/>
    <x v="7"/>
    <x v="0"/>
    <x v="4"/>
    <x v="259"/>
    <x v="2"/>
    <x v="0"/>
    <x v="0"/>
    <n v="0"/>
    <n v="0"/>
    <x v="2"/>
    <x v="0"/>
    <n v="0"/>
    <n v="0"/>
  </r>
  <r>
    <x v="217"/>
    <x v="7"/>
    <x v="0"/>
    <x v="4"/>
    <x v="371"/>
    <x v="2"/>
    <x v="0"/>
    <x v="0"/>
    <n v="0"/>
    <n v="0"/>
    <x v="11"/>
    <x v="0"/>
    <n v="0"/>
    <n v="0"/>
  </r>
  <r>
    <x v="218"/>
    <x v="7"/>
    <x v="0"/>
    <x v="4"/>
    <x v="632"/>
    <x v="6"/>
    <x v="0"/>
    <x v="27"/>
    <n v="0"/>
    <n v="0"/>
    <x v="0"/>
    <x v="0"/>
    <n v="0"/>
    <n v="0"/>
  </r>
  <r>
    <x v="216"/>
    <x v="7"/>
    <x v="0"/>
    <x v="0"/>
    <x v="113"/>
    <x v="10"/>
    <x v="0"/>
    <x v="0"/>
    <n v="120"/>
    <n v="0"/>
    <x v="0"/>
    <x v="0"/>
    <n v="0"/>
    <n v="0"/>
  </r>
  <r>
    <x v="216"/>
    <x v="7"/>
    <x v="0"/>
    <x v="5"/>
    <x v="196"/>
    <x v="18"/>
    <x v="0"/>
    <x v="0"/>
    <n v="0"/>
    <n v="0"/>
    <x v="0"/>
    <x v="0"/>
    <n v="0"/>
    <n v="0"/>
  </r>
  <r>
    <x v="216"/>
    <x v="7"/>
    <x v="0"/>
    <x v="31"/>
    <x v="404"/>
    <x v="0"/>
    <x v="0"/>
    <x v="0"/>
    <n v="1"/>
    <n v="1"/>
    <x v="0"/>
    <x v="0"/>
    <n v="0"/>
    <n v="0"/>
  </r>
  <r>
    <x v="216"/>
    <x v="7"/>
    <x v="0"/>
    <x v="1"/>
    <x v="138"/>
    <x v="3"/>
    <x v="0"/>
    <x v="0"/>
    <n v="1"/>
    <n v="0"/>
    <x v="0"/>
    <x v="0"/>
    <n v="0"/>
    <n v="0"/>
  </r>
  <r>
    <x v="216"/>
    <x v="7"/>
    <x v="0"/>
    <x v="4"/>
    <x v="30"/>
    <x v="2"/>
    <x v="0"/>
    <x v="0"/>
    <n v="0"/>
    <n v="0"/>
    <x v="10"/>
    <x v="0"/>
    <n v="0"/>
    <n v="0"/>
  </r>
  <r>
    <x v="216"/>
    <x v="7"/>
    <x v="0"/>
    <x v="4"/>
    <x v="213"/>
    <x v="2"/>
    <x v="0"/>
    <x v="0"/>
    <n v="0"/>
    <n v="0"/>
    <x v="8"/>
    <x v="0"/>
    <n v="0"/>
    <n v="0"/>
  </r>
  <r>
    <x v="216"/>
    <x v="7"/>
    <x v="0"/>
    <x v="4"/>
    <x v="639"/>
    <x v="2"/>
    <x v="0"/>
    <x v="0"/>
    <n v="0"/>
    <n v="0"/>
    <x v="2"/>
    <x v="0"/>
    <n v="0"/>
    <n v="0"/>
  </r>
  <r>
    <x v="219"/>
    <x v="7"/>
    <x v="0"/>
    <x v="28"/>
    <x v="297"/>
    <x v="0"/>
    <x v="0"/>
    <x v="0"/>
    <n v="10"/>
    <n v="7"/>
    <x v="0"/>
    <x v="0"/>
    <n v="0"/>
    <n v="0"/>
  </r>
  <r>
    <x v="216"/>
    <x v="7"/>
    <x v="0"/>
    <x v="7"/>
    <x v="14"/>
    <x v="10"/>
    <x v="0"/>
    <x v="0"/>
    <n v="0"/>
    <n v="0"/>
    <x v="0"/>
    <x v="0"/>
    <n v="0"/>
    <n v="0"/>
  </r>
  <r>
    <x v="216"/>
    <x v="7"/>
    <x v="0"/>
    <x v="6"/>
    <x v="225"/>
    <x v="18"/>
    <x v="0"/>
    <x v="0"/>
    <n v="0"/>
    <n v="0"/>
    <x v="0"/>
    <x v="0"/>
    <n v="0"/>
    <n v="0"/>
  </r>
  <r>
    <x v="216"/>
    <x v="7"/>
    <x v="0"/>
    <x v="9"/>
    <x v="666"/>
    <x v="2"/>
    <x v="0"/>
    <x v="0"/>
    <n v="0"/>
    <n v="0"/>
    <x v="107"/>
    <x v="0"/>
    <n v="0"/>
    <n v="0"/>
  </r>
  <r>
    <x v="216"/>
    <x v="7"/>
    <x v="0"/>
    <x v="25"/>
    <x v="496"/>
    <x v="2"/>
    <x v="0"/>
    <x v="0"/>
    <n v="0"/>
    <n v="0"/>
    <x v="0"/>
    <x v="0"/>
    <n v="0"/>
    <n v="0"/>
  </r>
  <r>
    <x v="216"/>
    <x v="7"/>
    <x v="0"/>
    <x v="25"/>
    <x v="261"/>
    <x v="2"/>
    <x v="0"/>
    <x v="0"/>
    <n v="0"/>
    <n v="0"/>
    <x v="108"/>
    <x v="0"/>
    <n v="0"/>
    <n v="0"/>
  </r>
  <r>
    <x v="219"/>
    <x v="7"/>
    <x v="0"/>
    <x v="4"/>
    <x v="143"/>
    <x v="2"/>
    <x v="0"/>
    <x v="0"/>
    <n v="0"/>
    <n v="0"/>
    <x v="3"/>
    <x v="0"/>
    <n v="0"/>
    <n v="0"/>
  </r>
  <r>
    <x v="219"/>
    <x v="7"/>
    <x v="0"/>
    <x v="26"/>
    <x v="379"/>
    <x v="4"/>
    <x v="0"/>
    <x v="1"/>
    <n v="2"/>
    <n v="1"/>
    <x v="0"/>
    <x v="0"/>
    <n v="0"/>
    <n v="0"/>
  </r>
  <r>
    <x v="219"/>
    <x v="7"/>
    <x v="0"/>
    <x v="15"/>
    <x v="479"/>
    <x v="2"/>
    <x v="0"/>
    <x v="0"/>
    <n v="0"/>
    <n v="0"/>
    <x v="0"/>
    <x v="0"/>
    <n v="0"/>
    <n v="0"/>
  </r>
  <r>
    <x v="219"/>
    <x v="7"/>
    <x v="0"/>
    <x v="0"/>
    <x v="0"/>
    <x v="4"/>
    <x v="1"/>
    <x v="1"/>
    <n v="0"/>
    <n v="0"/>
    <x v="0"/>
    <x v="0"/>
    <n v="0"/>
    <n v="0"/>
  </r>
  <r>
    <x v="219"/>
    <x v="7"/>
    <x v="0"/>
    <x v="4"/>
    <x v="30"/>
    <x v="2"/>
    <x v="0"/>
    <x v="0"/>
    <n v="0"/>
    <n v="0"/>
    <x v="10"/>
    <x v="0"/>
    <n v="0"/>
    <n v="0"/>
  </r>
  <r>
    <x v="219"/>
    <x v="7"/>
    <x v="0"/>
    <x v="4"/>
    <x v="309"/>
    <x v="2"/>
    <x v="0"/>
    <x v="0"/>
    <n v="0"/>
    <n v="0"/>
    <x v="9"/>
    <x v="0"/>
    <n v="0"/>
    <n v="0"/>
  </r>
  <r>
    <x v="219"/>
    <x v="7"/>
    <x v="0"/>
    <x v="4"/>
    <x v="355"/>
    <x v="0"/>
    <x v="0"/>
    <x v="0"/>
    <n v="1"/>
    <n v="1"/>
    <x v="0"/>
    <x v="0"/>
    <n v="0"/>
    <n v="0"/>
  </r>
  <r>
    <x v="219"/>
    <x v="7"/>
    <x v="0"/>
    <x v="19"/>
    <x v="709"/>
    <x v="2"/>
    <x v="0"/>
    <x v="0"/>
    <n v="0"/>
    <n v="0"/>
    <x v="12"/>
    <x v="0"/>
    <n v="0"/>
    <n v="0"/>
  </r>
  <r>
    <x v="216"/>
    <x v="7"/>
    <x v="0"/>
    <x v="9"/>
    <x v="455"/>
    <x v="2"/>
    <x v="0"/>
    <x v="0"/>
    <n v="0"/>
    <n v="0"/>
    <x v="20"/>
    <x v="0"/>
    <n v="0"/>
    <n v="0"/>
  </r>
  <r>
    <x v="219"/>
    <x v="7"/>
    <x v="0"/>
    <x v="25"/>
    <x v="263"/>
    <x v="2"/>
    <x v="0"/>
    <x v="0"/>
    <n v="0"/>
    <n v="0"/>
    <x v="69"/>
    <x v="0"/>
    <n v="0"/>
    <n v="0"/>
  </r>
  <r>
    <x v="219"/>
    <x v="7"/>
    <x v="0"/>
    <x v="0"/>
    <x v="39"/>
    <x v="2"/>
    <x v="0"/>
    <x v="0"/>
    <n v="0"/>
    <n v="0"/>
    <x v="11"/>
    <x v="0"/>
    <n v="0"/>
    <n v="0"/>
  </r>
  <r>
    <x v="220"/>
    <x v="7"/>
    <x v="0"/>
    <x v="26"/>
    <x v="240"/>
    <x v="0"/>
    <x v="0"/>
    <x v="0"/>
    <n v="0"/>
    <n v="0"/>
    <x v="0"/>
    <x v="0"/>
    <n v="0"/>
    <n v="0"/>
  </r>
  <r>
    <x v="190"/>
    <x v="6"/>
    <x v="0"/>
    <x v="5"/>
    <x v="141"/>
    <x v="10"/>
    <x v="0"/>
    <x v="0"/>
    <n v="0"/>
    <n v="0"/>
    <x v="0"/>
    <x v="84"/>
    <n v="0"/>
    <n v="0"/>
  </r>
  <r>
    <x v="56"/>
    <x v="1"/>
    <x v="0"/>
    <x v="12"/>
    <x v="352"/>
    <x v="21"/>
    <x v="0"/>
    <x v="0"/>
    <n v="0"/>
    <n v="0"/>
    <x v="0"/>
    <x v="0"/>
    <n v="0"/>
    <n v="0"/>
  </r>
  <r>
    <x v="45"/>
    <x v="1"/>
    <x v="0"/>
    <x v="12"/>
    <x v="710"/>
    <x v="21"/>
    <x v="0"/>
    <x v="0"/>
    <n v="0"/>
    <n v="0"/>
    <x v="0"/>
    <x v="0"/>
    <n v="0"/>
    <n v="0"/>
  </r>
  <r>
    <x v="90"/>
    <x v="3"/>
    <x v="0"/>
    <x v="12"/>
    <x v="109"/>
    <x v="21"/>
    <x v="0"/>
    <x v="0"/>
    <n v="0"/>
    <n v="0"/>
    <x v="0"/>
    <x v="0"/>
    <n v="0"/>
    <n v="0"/>
  </r>
  <r>
    <x v="80"/>
    <x v="2"/>
    <x v="0"/>
    <x v="12"/>
    <x v="438"/>
    <x v="24"/>
    <x v="0"/>
    <x v="0"/>
    <n v="0"/>
    <n v="0"/>
    <x v="0"/>
    <x v="85"/>
    <n v="28009800000"/>
    <n v="0"/>
  </r>
  <r>
    <x v="163"/>
    <x v="5"/>
    <x v="0"/>
    <x v="12"/>
    <x v="357"/>
    <x v="21"/>
    <x v="0"/>
    <x v="0"/>
    <n v="0"/>
    <n v="0"/>
    <x v="0"/>
    <x v="86"/>
    <n v="0"/>
    <n v="0"/>
  </r>
  <r>
    <x v="219"/>
    <x v="7"/>
    <x v="0"/>
    <x v="3"/>
    <x v="711"/>
    <x v="2"/>
    <x v="0"/>
    <x v="0"/>
    <n v="0"/>
    <n v="0"/>
    <x v="10"/>
    <x v="0"/>
    <n v="0"/>
    <n v="0"/>
  </r>
  <r>
    <x v="220"/>
    <x v="7"/>
    <x v="0"/>
    <x v="25"/>
    <x v="650"/>
    <x v="2"/>
    <x v="0"/>
    <x v="0"/>
    <n v="0"/>
    <n v="0"/>
    <x v="11"/>
    <x v="0"/>
    <n v="0"/>
    <n v="0"/>
  </r>
  <r>
    <x v="220"/>
    <x v="7"/>
    <x v="0"/>
    <x v="18"/>
    <x v="505"/>
    <x v="4"/>
    <x v="0"/>
    <x v="1"/>
    <n v="0"/>
    <n v="0"/>
    <x v="0"/>
    <x v="0"/>
    <n v="0"/>
    <n v="0"/>
  </r>
  <r>
    <x v="220"/>
    <x v="7"/>
    <x v="0"/>
    <x v="4"/>
    <x v="30"/>
    <x v="2"/>
    <x v="0"/>
    <x v="0"/>
    <n v="0"/>
    <n v="0"/>
    <x v="11"/>
    <x v="0"/>
    <n v="0"/>
    <n v="0"/>
  </r>
  <r>
    <x v="220"/>
    <x v="7"/>
    <x v="0"/>
    <x v="1"/>
    <x v="63"/>
    <x v="2"/>
    <x v="0"/>
    <x v="0"/>
    <n v="0"/>
    <n v="0"/>
    <x v="2"/>
    <x v="0"/>
    <n v="0"/>
    <n v="0"/>
  </r>
  <r>
    <x v="220"/>
    <x v="7"/>
    <x v="0"/>
    <x v="9"/>
    <x v="47"/>
    <x v="2"/>
    <x v="0"/>
    <x v="0"/>
    <n v="0"/>
    <n v="0"/>
    <x v="4"/>
    <x v="0"/>
    <n v="0"/>
    <n v="0"/>
  </r>
  <r>
    <x v="220"/>
    <x v="7"/>
    <x v="0"/>
    <x v="9"/>
    <x v="33"/>
    <x v="2"/>
    <x v="0"/>
    <x v="0"/>
    <n v="0"/>
    <n v="0"/>
    <x v="3"/>
    <x v="0"/>
    <n v="0"/>
    <n v="0"/>
  </r>
  <r>
    <x v="220"/>
    <x v="7"/>
    <x v="0"/>
    <x v="9"/>
    <x v="364"/>
    <x v="2"/>
    <x v="0"/>
    <x v="0"/>
    <n v="0"/>
    <n v="0"/>
    <x v="4"/>
    <x v="0"/>
    <n v="0"/>
    <n v="0"/>
  </r>
  <r>
    <x v="220"/>
    <x v="7"/>
    <x v="0"/>
    <x v="9"/>
    <x v="686"/>
    <x v="2"/>
    <x v="0"/>
    <x v="0"/>
    <n v="0"/>
    <n v="0"/>
    <x v="14"/>
    <x v="0"/>
    <n v="0"/>
    <n v="0"/>
  </r>
  <r>
    <x v="220"/>
    <x v="7"/>
    <x v="0"/>
    <x v="9"/>
    <x v="712"/>
    <x v="2"/>
    <x v="0"/>
    <x v="0"/>
    <n v="0"/>
    <n v="0"/>
    <x v="1"/>
    <x v="0"/>
    <n v="0"/>
    <n v="0"/>
  </r>
  <r>
    <x v="220"/>
    <x v="7"/>
    <x v="0"/>
    <x v="15"/>
    <x v="713"/>
    <x v="2"/>
    <x v="0"/>
    <x v="0"/>
    <n v="0"/>
    <n v="0"/>
    <x v="11"/>
    <x v="0"/>
    <n v="0"/>
    <n v="0"/>
  </r>
  <r>
    <x v="220"/>
    <x v="7"/>
    <x v="0"/>
    <x v="9"/>
    <x v="163"/>
    <x v="2"/>
    <x v="0"/>
    <x v="0"/>
    <n v="0"/>
    <n v="0"/>
    <x v="9"/>
    <x v="0"/>
    <n v="0"/>
    <n v="0"/>
  </r>
  <r>
    <x v="220"/>
    <x v="7"/>
    <x v="0"/>
    <x v="24"/>
    <x v="372"/>
    <x v="2"/>
    <x v="0"/>
    <x v="0"/>
    <n v="0"/>
    <n v="0"/>
    <x v="11"/>
    <x v="0"/>
    <n v="0"/>
    <n v="0"/>
  </r>
  <r>
    <x v="220"/>
    <x v="7"/>
    <x v="0"/>
    <x v="9"/>
    <x v="47"/>
    <x v="2"/>
    <x v="0"/>
    <x v="0"/>
    <n v="0"/>
    <n v="0"/>
    <x v="9"/>
    <x v="0"/>
    <n v="0"/>
    <n v="0"/>
  </r>
  <r>
    <x v="220"/>
    <x v="7"/>
    <x v="0"/>
    <x v="13"/>
    <x v="73"/>
    <x v="2"/>
    <x v="0"/>
    <x v="0"/>
    <n v="0"/>
    <n v="0"/>
    <x v="2"/>
    <x v="0"/>
    <n v="0"/>
    <n v="0"/>
  </r>
  <r>
    <x v="221"/>
    <x v="7"/>
    <x v="0"/>
    <x v="4"/>
    <x v="143"/>
    <x v="2"/>
    <x v="0"/>
    <x v="0"/>
    <n v="0"/>
    <n v="0"/>
    <x v="2"/>
    <x v="0"/>
    <n v="0"/>
    <n v="0"/>
  </r>
  <r>
    <x v="221"/>
    <x v="7"/>
    <x v="0"/>
    <x v="4"/>
    <x v="29"/>
    <x v="2"/>
    <x v="0"/>
    <x v="0"/>
    <n v="0"/>
    <n v="0"/>
    <x v="11"/>
    <x v="0"/>
    <n v="0"/>
    <n v="0"/>
  </r>
  <r>
    <x v="221"/>
    <x v="7"/>
    <x v="0"/>
    <x v="4"/>
    <x v="182"/>
    <x v="2"/>
    <x v="0"/>
    <x v="0"/>
    <n v="0"/>
    <n v="0"/>
    <x v="11"/>
    <x v="0"/>
    <n v="0"/>
    <n v="0"/>
  </r>
  <r>
    <x v="221"/>
    <x v="7"/>
    <x v="0"/>
    <x v="4"/>
    <x v="71"/>
    <x v="2"/>
    <x v="0"/>
    <x v="0"/>
    <n v="0"/>
    <n v="0"/>
    <x v="42"/>
    <x v="0"/>
    <n v="0"/>
    <n v="0"/>
  </r>
  <r>
    <x v="220"/>
    <x v="7"/>
    <x v="0"/>
    <x v="4"/>
    <x v="714"/>
    <x v="0"/>
    <x v="0"/>
    <x v="0"/>
    <n v="1"/>
    <n v="0"/>
    <x v="0"/>
    <x v="0"/>
    <n v="0"/>
    <n v="0"/>
  </r>
  <r>
    <x v="221"/>
    <x v="7"/>
    <x v="0"/>
    <x v="1"/>
    <x v="283"/>
    <x v="2"/>
    <x v="0"/>
    <x v="0"/>
    <n v="0"/>
    <n v="0"/>
    <x v="8"/>
    <x v="0"/>
    <n v="0"/>
    <n v="0"/>
  </r>
  <r>
    <x v="221"/>
    <x v="7"/>
    <x v="0"/>
    <x v="9"/>
    <x v="562"/>
    <x v="2"/>
    <x v="0"/>
    <x v="0"/>
    <n v="0"/>
    <n v="0"/>
    <x v="4"/>
    <x v="0"/>
    <n v="0"/>
    <n v="0"/>
  </r>
  <r>
    <x v="221"/>
    <x v="7"/>
    <x v="0"/>
    <x v="15"/>
    <x v="105"/>
    <x v="2"/>
    <x v="0"/>
    <x v="0"/>
    <n v="0"/>
    <n v="0"/>
    <x v="25"/>
    <x v="0"/>
    <n v="0"/>
    <n v="0"/>
  </r>
  <r>
    <x v="221"/>
    <x v="7"/>
    <x v="0"/>
    <x v="15"/>
    <x v="189"/>
    <x v="2"/>
    <x v="0"/>
    <x v="0"/>
    <n v="0"/>
    <n v="0"/>
    <x v="11"/>
    <x v="0"/>
    <n v="0"/>
    <n v="0"/>
  </r>
  <r>
    <x v="221"/>
    <x v="7"/>
    <x v="0"/>
    <x v="15"/>
    <x v="227"/>
    <x v="2"/>
    <x v="0"/>
    <x v="0"/>
    <n v="0"/>
    <n v="0"/>
    <x v="2"/>
    <x v="0"/>
    <n v="0"/>
    <n v="0"/>
  </r>
  <r>
    <x v="221"/>
    <x v="7"/>
    <x v="0"/>
    <x v="15"/>
    <x v="190"/>
    <x v="2"/>
    <x v="0"/>
    <x v="0"/>
    <n v="0"/>
    <n v="0"/>
    <x v="0"/>
    <x v="0"/>
    <n v="0"/>
    <n v="0"/>
  </r>
  <r>
    <x v="221"/>
    <x v="7"/>
    <x v="0"/>
    <x v="15"/>
    <x v="105"/>
    <x v="4"/>
    <x v="0"/>
    <x v="0"/>
    <n v="0"/>
    <n v="0"/>
    <x v="0"/>
    <x v="0"/>
    <n v="0"/>
    <n v="0"/>
  </r>
  <r>
    <x v="221"/>
    <x v="7"/>
    <x v="0"/>
    <x v="9"/>
    <x v="364"/>
    <x v="2"/>
    <x v="0"/>
    <x v="0"/>
    <n v="0"/>
    <n v="0"/>
    <x v="11"/>
    <x v="0"/>
    <n v="0"/>
    <n v="0"/>
  </r>
  <r>
    <x v="221"/>
    <x v="7"/>
    <x v="0"/>
    <x v="9"/>
    <x v="46"/>
    <x v="2"/>
    <x v="0"/>
    <x v="0"/>
    <n v="0"/>
    <n v="0"/>
    <x v="32"/>
    <x v="0"/>
    <n v="0"/>
    <n v="0"/>
  </r>
  <r>
    <x v="221"/>
    <x v="7"/>
    <x v="0"/>
    <x v="9"/>
    <x v="46"/>
    <x v="2"/>
    <x v="0"/>
    <x v="0"/>
    <n v="0"/>
    <n v="0"/>
    <x v="7"/>
    <x v="0"/>
    <n v="0"/>
    <n v="0"/>
  </r>
  <r>
    <x v="221"/>
    <x v="7"/>
    <x v="0"/>
    <x v="9"/>
    <x v="40"/>
    <x v="2"/>
    <x v="0"/>
    <x v="0"/>
    <n v="0"/>
    <n v="0"/>
    <x v="10"/>
    <x v="0"/>
    <n v="0"/>
    <n v="0"/>
  </r>
  <r>
    <x v="221"/>
    <x v="7"/>
    <x v="0"/>
    <x v="9"/>
    <x v="559"/>
    <x v="2"/>
    <x v="0"/>
    <x v="0"/>
    <n v="0"/>
    <n v="0"/>
    <x v="2"/>
    <x v="0"/>
    <n v="0"/>
    <n v="0"/>
  </r>
  <r>
    <x v="221"/>
    <x v="7"/>
    <x v="0"/>
    <x v="9"/>
    <x v="364"/>
    <x v="2"/>
    <x v="0"/>
    <x v="0"/>
    <n v="0"/>
    <n v="0"/>
    <x v="17"/>
    <x v="0"/>
    <n v="0"/>
    <n v="0"/>
  </r>
  <r>
    <x v="222"/>
    <x v="7"/>
    <x v="0"/>
    <x v="2"/>
    <x v="151"/>
    <x v="9"/>
    <x v="0"/>
    <x v="0"/>
    <n v="35"/>
    <n v="0"/>
    <x v="0"/>
    <x v="0"/>
    <n v="0"/>
    <n v="0"/>
  </r>
  <r>
    <x v="222"/>
    <x v="7"/>
    <x v="0"/>
    <x v="0"/>
    <x v="4"/>
    <x v="8"/>
    <x v="2"/>
    <x v="0"/>
    <n v="0"/>
    <n v="0"/>
    <x v="0"/>
    <x v="0"/>
    <n v="0"/>
    <n v="0"/>
  </r>
  <r>
    <x v="222"/>
    <x v="7"/>
    <x v="0"/>
    <x v="4"/>
    <x v="436"/>
    <x v="2"/>
    <x v="0"/>
    <x v="0"/>
    <n v="0"/>
    <n v="0"/>
    <x v="10"/>
    <x v="0"/>
    <n v="0"/>
    <n v="0"/>
  </r>
  <r>
    <x v="222"/>
    <x v="7"/>
    <x v="0"/>
    <x v="7"/>
    <x v="715"/>
    <x v="8"/>
    <x v="1"/>
    <x v="0"/>
    <n v="0"/>
    <n v="0"/>
    <x v="0"/>
    <x v="0"/>
    <n v="0"/>
    <n v="0"/>
  </r>
  <r>
    <x v="222"/>
    <x v="7"/>
    <x v="0"/>
    <x v="26"/>
    <x v="379"/>
    <x v="10"/>
    <x v="0"/>
    <x v="0"/>
    <n v="9"/>
    <n v="0"/>
    <x v="0"/>
    <x v="0"/>
    <n v="0"/>
    <n v="0"/>
  </r>
  <r>
    <x v="222"/>
    <x v="7"/>
    <x v="0"/>
    <x v="0"/>
    <x v="12"/>
    <x v="26"/>
    <x v="2"/>
    <x v="0"/>
    <n v="0"/>
    <n v="0"/>
    <x v="0"/>
    <x v="0"/>
    <n v="0"/>
    <n v="0"/>
  </r>
  <r>
    <x v="222"/>
    <x v="7"/>
    <x v="0"/>
    <x v="4"/>
    <x v="15"/>
    <x v="2"/>
    <x v="0"/>
    <x v="0"/>
    <n v="0"/>
    <n v="0"/>
    <x v="2"/>
    <x v="0"/>
    <n v="0"/>
    <n v="0"/>
  </r>
  <r>
    <x v="222"/>
    <x v="7"/>
    <x v="0"/>
    <x v="0"/>
    <x v="523"/>
    <x v="2"/>
    <x v="0"/>
    <x v="0"/>
    <n v="0"/>
    <n v="0"/>
    <x v="0"/>
    <x v="0"/>
    <n v="0"/>
    <n v="0"/>
  </r>
  <r>
    <x v="222"/>
    <x v="7"/>
    <x v="0"/>
    <x v="9"/>
    <x v="565"/>
    <x v="3"/>
    <x v="0"/>
    <x v="0"/>
    <n v="1"/>
    <n v="1"/>
    <x v="0"/>
    <x v="0"/>
    <n v="0"/>
    <n v="0"/>
  </r>
  <r>
    <x v="222"/>
    <x v="7"/>
    <x v="0"/>
    <x v="4"/>
    <x v="184"/>
    <x v="2"/>
    <x v="0"/>
    <x v="0"/>
    <n v="0"/>
    <n v="0"/>
    <x v="2"/>
    <x v="0"/>
    <n v="0"/>
    <n v="0"/>
  </r>
  <r>
    <x v="222"/>
    <x v="7"/>
    <x v="0"/>
    <x v="14"/>
    <x v="300"/>
    <x v="10"/>
    <x v="0"/>
    <x v="0"/>
    <n v="4"/>
    <n v="0"/>
    <x v="0"/>
    <x v="0"/>
    <n v="0"/>
    <n v="0"/>
  </r>
  <r>
    <x v="222"/>
    <x v="7"/>
    <x v="0"/>
    <x v="3"/>
    <x v="517"/>
    <x v="9"/>
    <x v="0"/>
    <x v="0"/>
    <n v="15"/>
    <n v="0"/>
    <x v="0"/>
    <x v="0"/>
    <n v="0"/>
    <n v="0"/>
  </r>
  <r>
    <x v="222"/>
    <x v="7"/>
    <x v="0"/>
    <x v="7"/>
    <x v="14"/>
    <x v="0"/>
    <x v="0"/>
    <x v="0"/>
    <n v="1"/>
    <n v="1"/>
    <x v="0"/>
    <x v="0"/>
    <n v="0"/>
    <n v="0"/>
  </r>
  <r>
    <x v="222"/>
    <x v="7"/>
    <x v="0"/>
    <x v="0"/>
    <x v="39"/>
    <x v="2"/>
    <x v="0"/>
    <x v="0"/>
    <n v="0"/>
    <n v="0"/>
    <x v="11"/>
    <x v="0"/>
    <n v="0"/>
    <n v="0"/>
  </r>
  <r>
    <x v="222"/>
    <x v="7"/>
    <x v="0"/>
    <x v="9"/>
    <x v="561"/>
    <x v="2"/>
    <x v="0"/>
    <x v="0"/>
    <n v="0"/>
    <n v="0"/>
    <x v="10"/>
    <x v="0"/>
    <n v="0"/>
    <n v="0"/>
  </r>
  <r>
    <x v="222"/>
    <x v="7"/>
    <x v="0"/>
    <x v="3"/>
    <x v="43"/>
    <x v="9"/>
    <x v="0"/>
    <x v="0"/>
    <n v="0"/>
    <n v="0"/>
    <x v="0"/>
    <x v="0"/>
    <n v="0"/>
    <n v="0"/>
  </r>
  <r>
    <x v="222"/>
    <x v="7"/>
    <x v="0"/>
    <x v="3"/>
    <x v="86"/>
    <x v="9"/>
    <x v="0"/>
    <x v="0"/>
    <n v="87"/>
    <n v="0"/>
    <x v="0"/>
    <x v="0"/>
    <n v="0"/>
    <n v="0"/>
  </r>
  <r>
    <x v="223"/>
    <x v="7"/>
    <x v="0"/>
    <x v="9"/>
    <x v="454"/>
    <x v="2"/>
    <x v="0"/>
    <x v="0"/>
    <n v="0"/>
    <n v="0"/>
    <x v="7"/>
    <x v="0"/>
    <n v="0"/>
    <n v="0"/>
  </r>
  <r>
    <x v="223"/>
    <x v="7"/>
    <x v="0"/>
    <x v="15"/>
    <x v="77"/>
    <x v="2"/>
    <x v="0"/>
    <x v="0"/>
    <n v="0"/>
    <n v="0"/>
    <x v="0"/>
    <x v="0"/>
    <n v="0"/>
    <n v="0"/>
  </r>
  <r>
    <x v="223"/>
    <x v="7"/>
    <x v="0"/>
    <x v="24"/>
    <x v="716"/>
    <x v="2"/>
    <x v="0"/>
    <x v="0"/>
    <n v="0"/>
    <n v="0"/>
    <x v="13"/>
    <x v="0"/>
    <n v="0"/>
    <n v="0"/>
  </r>
  <r>
    <x v="223"/>
    <x v="7"/>
    <x v="0"/>
    <x v="9"/>
    <x v="47"/>
    <x v="2"/>
    <x v="0"/>
    <x v="0"/>
    <n v="0"/>
    <n v="0"/>
    <x v="36"/>
    <x v="0"/>
    <n v="0"/>
    <n v="0"/>
  </r>
  <r>
    <x v="221"/>
    <x v="7"/>
    <x v="0"/>
    <x v="19"/>
    <x v="138"/>
    <x v="2"/>
    <x v="0"/>
    <x v="0"/>
    <n v="0"/>
    <n v="0"/>
    <x v="5"/>
    <x v="0"/>
    <n v="0"/>
    <n v="0"/>
  </r>
  <r>
    <x v="223"/>
    <x v="7"/>
    <x v="0"/>
    <x v="0"/>
    <x v="72"/>
    <x v="2"/>
    <x v="0"/>
    <x v="0"/>
    <n v="0"/>
    <n v="0"/>
    <x v="1"/>
    <x v="0"/>
    <n v="0"/>
    <n v="0"/>
  </r>
  <r>
    <x v="221"/>
    <x v="7"/>
    <x v="0"/>
    <x v="18"/>
    <x v="717"/>
    <x v="9"/>
    <x v="0"/>
    <x v="0"/>
    <n v="0"/>
    <n v="0"/>
    <x v="0"/>
    <x v="0"/>
    <n v="0"/>
    <n v="0"/>
  </r>
  <r>
    <x v="223"/>
    <x v="7"/>
    <x v="0"/>
    <x v="8"/>
    <x v="420"/>
    <x v="9"/>
    <x v="0"/>
    <x v="0"/>
    <n v="8"/>
    <n v="0"/>
    <x v="0"/>
    <x v="0"/>
    <n v="0"/>
    <n v="0"/>
  </r>
  <r>
    <x v="223"/>
    <x v="7"/>
    <x v="0"/>
    <x v="9"/>
    <x v="561"/>
    <x v="2"/>
    <x v="0"/>
    <x v="0"/>
    <n v="0"/>
    <n v="0"/>
    <x v="17"/>
    <x v="0"/>
    <n v="0"/>
    <n v="0"/>
  </r>
  <r>
    <x v="223"/>
    <x v="7"/>
    <x v="0"/>
    <x v="0"/>
    <x v="6"/>
    <x v="2"/>
    <x v="0"/>
    <x v="0"/>
    <n v="0"/>
    <n v="0"/>
    <x v="11"/>
    <x v="0"/>
    <n v="0"/>
    <n v="0"/>
  </r>
  <r>
    <x v="223"/>
    <x v="7"/>
    <x v="0"/>
    <x v="16"/>
    <x v="642"/>
    <x v="9"/>
    <x v="0"/>
    <x v="0"/>
    <n v="15"/>
    <n v="0"/>
    <x v="0"/>
    <x v="0"/>
    <n v="0"/>
    <n v="0"/>
  </r>
  <r>
    <x v="224"/>
    <x v="7"/>
    <x v="0"/>
    <x v="22"/>
    <x v="413"/>
    <x v="9"/>
    <x v="0"/>
    <x v="0"/>
    <n v="0"/>
    <n v="0"/>
    <x v="0"/>
    <x v="0"/>
    <n v="0"/>
    <n v="0"/>
  </r>
  <r>
    <x v="223"/>
    <x v="7"/>
    <x v="0"/>
    <x v="3"/>
    <x v="718"/>
    <x v="7"/>
    <x v="0"/>
    <x v="0"/>
    <n v="0"/>
    <n v="0"/>
    <x v="0"/>
    <x v="0"/>
    <n v="0"/>
    <n v="0"/>
  </r>
  <r>
    <x v="223"/>
    <x v="7"/>
    <x v="0"/>
    <x v="3"/>
    <x v="82"/>
    <x v="9"/>
    <x v="0"/>
    <x v="0"/>
    <n v="6"/>
    <n v="0"/>
    <x v="0"/>
    <x v="0"/>
    <n v="0"/>
    <n v="0"/>
  </r>
  <r>
    <x v="224"/>
    <x v="7"/>
    <x v="0"/>
    <x v="12"/>
    <x v="109"/>
    <x v="6"/>
    <x v="1"/>
    <x v="1"/>
    <n v="0"/>
    <n v="0"/>
    <x v="0"/>
    <x v="0"/>
    <n v="0"/>
    <n v="0"/>
  </r>
  <r>
    <x v="224"/>
    <x v="7"/>
    <x v="0"/>
    <x v="15"/>
    <x v="590"/>
    <x v="2"/>
    <x v="0"/>
    <x v="0"/>
    <n v="0"/>
    <n v="0"/>
    <x v="3"/>
    <x v="0"/>
    <n v="0"/>
    <n v="0"/>
  </r>
  <r>
    <x v="217"/>
    <x v="7"/>
    <x v="0"/>
    <x v="31"/>
    <x v="404"/>
    <x v="0"/>
    <x v="0"/>
    <x v="0"/>
    <n v="1"/>
    <n v="1"/>
    <x v="0"/>
    <x v="0"/>
    <n v="0"/>
    <n v="0"/>
  </r>
  <r>
    <x v="221"/>
    <x v="7"/>
    <x v="0"/>
    <x v="26"/>
    <x v="361"/>
    <x v="10"/>
    <x v="0"/>
    <x v="0"/>
    <n v="13"/>
    <n v="0"/>
    <x v="0"/>
    <x v="0"/>
    <n v="0"/>
    <n v="0"/>
  </r>
  <r>
    <x v="223"/>
    <x v="7"/>
    <x v="0"/>
    <x v="4"/>
    <x v="234"/>
    <x v="0"/>
    <x v="0"/>
    <x v="1"/>
    <n v="1"/>
    <n v="1"/>
    <x v="0"/>
    <x v="0"/>
    <n v="0"/>
    <n v="0"/>
  </r>
  <r>
    <x v="224"/>
    <x v="7"/>
    <x v="0"/>
    <x v="4"/>
    <x v="29"/>
    <x v="2"/>
    <x v="0"/>
    <x v="0"/>
    <n v="0"/>
    <n v="0"/>
    <x v="8"/>
    <x v="0"/>
    <n v="0"/>
    <n v="0"/>
  </r>
  <r>
    <x v="224"/>
    <x v="7"/>
    <x v="0"/>
    <x v="4"/>
    <x v="309"/>
    <x v="2"/>
    <x v="0"/>
    <x v="0"/>
    <n v="0"/>
    <n v="0"/>
    <x v="1"/>
    <x v="0"/>
    <n v="0"/>
    <n v="0"/>
  </r>
  <r>
    <x v="224"/>
    <x v="7"/>
    <x v="0"/>
    <x v="4"/>
    <x v="341"/>
    <x v="2"/>
    <x v="0"/>
    <x v="0"/>
    <n v="0"/>
    <n v="0"/>
    <x v="11"/>
    <x v="0"/>
    <n v="0"/>
    <n v="0"/>
  </r>
  <r>
    <x v="224"/>
    <x v="7"/>
    <x v="0"/>
    <x v="4"/>
    <x v="28"/>
    <x v="2"/>
    <x v="0"/>
    <x v="0"/>
    <n v="0"/>
    <n v="0"/>
    <x v="2"/>
    <x v="0"/>
    <n v="0"/>
    <n v="0"/>
  </r>
  <r>
    <x v="224"/>
    <x v="7"/>
    <x v="0"/>
    <x v="4"/>
    <x v="182"/>
    <x v="2"/>
    <x v="0"/>
    <x v="0"/>
    <n v="0"/>
    <n v="0"/>
    <x v="2"/>
    <x v="0"/>
    <n v="0"/>
    <n v="0"/>
  </r>
  <r>
    <x v="224"/>
    <x v="7"/>
    <x v="0"/>
    <x v="4"/>
    <x v="184"/>
    <x v="2"/>
    <x v="0"/>
    <x v="0"/>
    <n v="0"/>
    <n v="0"/>
    <x v="2"/>
    <x v="0"/>
    <n v="0"/>
    <n v="0"/>
  </r>
  <r>
    <x v="224"/>
    <x v="7"/>
    <x v="0"/>
    <x v="4"/>
    <x v="213"/>
    <x v="2"/>
    <x v="0"/>
    <x v="0"/>
    <n v="0"/>
    <n v="0"/>
    <x v="2"/>
    <x v="0"/>
    <n v="0"/>
    <n v="0"/>
  </r>
  <r>
    <x v="224"/>
    <x v="7"/>
    <x v="0"/>
    <x v="9"/>
    <x v="563"/>
    <x v="2"/>
    <x v="0"/>
    <x v="0"/>
    <n v="0"/>
    <n v="0"/>
    <x v="10"/>
    <x v="0"/>
    <n v="0"/>
    <n v="0"/>
  </r>
  <r>
    <x v="224"/>
    <x v="7"/>
    <x v="0"/>
    <x v="9"/>
    <x v="695"/>
    <x v="2"/>
    <x v="0"/>
    <x v="0"/>
    <n v="0"/>
    <n v="0"/>
    <x v="11"/>
    <x v="0"/>
    <n v="0"/>
    <n v="0"/>
  </r>
  <r>
    <x v="224"/>
    <x v="7"/>
    <x v="0"/>
    <x v="9"/>
    <x v="668"/>
    <x v="2"/>
    <x v="0"/>
    <x v="0"/>
    <n v="0"/>
    <n v="0"/>
    <x v="2"/>
    <x v="0"/>
    <n v="0"/>
    <n v="0"/>
  </r>
  <r>
    <x v="225"/>
    <x v="7"/>
    <x v="0"/>
    <x v="9"/>
    <x v="364"/>
    <x v="2"/>
    <x v="0"/>
    <x v="0"/>
    <n v="0"/>
    <n v="0"/>
    <x v="25"/>
    <x v="0"/>
    <n v="0"/>
    <n v="0"/>
  </r>
  <r>
    <x v="224"/>
    <x v="7"/>
    <x v="0"/>
    <x v="9"/>
    <x v="696"/>
    <x v="2"/>
    <x v="0"/>
    <x v="0"/>
    <n v="0"/>
    <n v="0"/>
    <x v="3"/>
    <x v="0"/>
    <n v="0"/>
    <n v="0"/>
  </r>
  <r>
    <x v="224"/>
    <x v="7"/>
    <x v="0"/>
    <x v="9"/>
    <x v="455"/>
    <x v="2"/>
    <x v="0"/>
    <x v="0"/>
    <n v="0"/>
    <n v="0"/>
    <x v="2"/>
    <x v="0"/>
    <n v="0"/>
    <n v="0"/>
  </r>
  <r>
    <x v="223"/>
    <x v="7"/>
    <x v="0"/>
    <x v="3"/>
    <x v="357"/>
    <x v="10"/>
    <x v="0"/>
    <x v="0"/>
    <n v="0"/>
    <n v="0"/>
    <x v="0"/>
    <x v="87"/>
    <n v="0"/>
    <n v="0"/>
  </r>
  <r>
    <x v="224"/>
    <x v="7"/>
    <x v="0"/>
    <x v="5"/>
    <x v="719"/>
    <x v="4"/>
    <x v="0"/>
    <x v="0"/>
    <n v="10"/>
    <n v="0"/>
    <x v="0"/>
    <x v="88"/>
    <n v="0"/>
    <n v="0"/>
  </r>
  <r>
    <x v="224"/>
    <x v="7"/>
    <x v="0"/>
    <x v="5"/>
    <x v="270"/>
    <x v="10"/>
    <x v="0"/>
    <x v="0"/>
    <n v="0"/>
    <n v="0"/>
    <x v="0"/>
    <x v="0"/>
    <n v="0"/>
    <n v="0"/>
  </r>
  <r>
    <x v="224"/>
    <x v="7"/>
    <x v="0"/>
    <x v="9"/>
    <x v="46"/>
    <x v="2"/>
    <x v="0"/>
    <x v="0"/>
    <n v="0"/>
    <n v="0"/>
    <x v="10"/>
    <x v="0"/>
    <n v="0"/>
    <n v="0"/>
  </r>
  <r>
    <x v="224"/>
    <x v="7"/>
    <x v="0"/>
    <x v="19"/>
    <x v="506"/>
    <x v="2"/>
    <x v="0"/>
    <x v="0"/>
    <n v="0"/>
    <n v="0"/>
    <x v="8"/>
    <x v="0"/>
    <n v="0"/>
    <n v="0"/>
  </r>
  <r>
    <x v="224"/>
    <x v="7"/>
    <x v="0"/>
    <x v="15"/>
    <x v="720"/>
    <x v="2"/>
    <x v="0"/>
    <x v="0"/>
    <n v="0"/>
    <n v="0"/>
    <x v="10"/>
    <x v="0"/>
    <n v="0"/>
    <n v="0"/>
  </r>
  <r>
    <x v="224"/>
    <x v="7"/>
    <x v="0"/>
    <x v="15"/>
    <x v="721"/>
    <x v="2"/>
    <x v="0"/>
    <x v="0"/>
    <n v="0"/>
    <n v="0"/>
    <x v="2"/>
    <x v="0"/>
    <n v="0"/>
    <n v="0"/>
  </r>
  <r>
    <x v="224"/>
    <x v="7"/>
    <x v="0"/>
    <x v="15"/>
    <x v="722"/>
    <x v="2"/>
    <x v="0"/>
    <x v="0"/>
    <n v="0"/>
    <n v="0"/>
    <x v="10"/>
    <x v="0"/>
    <n v="0"/>
    <n v="0"/>
  </r>
  <r>
    <x v="225"/>
    <x v="7"/>
    <x v="0"/>
    <x v="1"/>
    <x v="96"/>
    <x v="3"/>
    <x v="0"/>
    <x v="3"/>
    <n v="0"/>
    <n v="0"/>
    <x v="0"/>
    <x v="0"/>
    <n v="0"/>
    <n v="0"/>
  </r>
  <r>
    <x v="225"/>
    <x v="7"/>
    <x v="0"/>
    <x v="3"/>
    <x v="682"/>
    <x v="18"/>
    <x v="1"/>
    <x v="0"/>
    <n v="0"/>
    <n v="0"/>
    <x v="0"/>
    <x v="0"/>
    <n v="0"/>
    <n v="0"/>
  </r>
  <r>
    <x v="225"/>
    <x v="7"/>
    <x v="0"/>
    <x v="24"/>
    <x v="723"/>
    <x v="2"/>
    <x v="0"/>
    <x v="0"/>
    <n v="0"/>
    <n v="0"/>
    <x v="9"/>
    <x v="0"/>
    <n v="0"/>
    <n v="0"/>
  </r>
  <r>
    <x v="225"/>
    <x v="7"/>
    <x v="0"/>
    <x v="24"/>
    <x v="459"/>
    <x v="2"/>
    <x v="0"/>
    <x v="0"/>
    <n v="0"/>
    <n v="0"/>
    <x v="7"/>
    <x v="0"/>
    <n v="0"/>
    <n v="0"/>
  </r>
  <r>
    <x v="225"/>
    <x v="7"/>
    <x v="0"/>
    <x v="5"/>
    <x v="62"/>
    <x v="18"/>
    <x v="0"/>
    <x v="0"/>
    <n v="0"/>
    <n v="0"/>
    <x v="0"/>
    <x v="89"/>
    <n v="0"/>
    <n v="0"/>
  </r>
  <r>
    <x v="225"/>
    <x v="7"/>
    <x v="0"/>
    <x v="24"/>
    <x v="415"/>
    <x v="18"/>
    <x v="0"/>
    <x v="0"/>
    <n v="0"/>
    <n v="0"/>
    <x v="0"/>
    <x v="0"/>
    <n v="0"/>
    <n v="0"/>
  </r>
  <r>
    <x v="225"/>
    <x v="7"/>
    <x v="0"/>
    <x v="4"/>
    <x v="184"/>
    <x v="2"/>
    <x v="0"/>
    <x v="0"/>
    <n v="0"/>
    <n v="0"/>
    <x v="2"/>
    <x v="0"/>
    <n v="0"/>
    <n v="0"/>
  </r>
  <r>
    <x v="225"/>
    <x v="7"/>
    <x v="0"/>
    <x v="4"/>
    <x v="363"/>
    <x v="2"/>
    <x v="0"/>
    <x v="0"/>
    <n v="0"/>
    <n v="0"/>
    <x v="2"/>
    <x v="0"/>
    <n v="0"/>
    <n v="0"/>
  </r>
  <r>
    <x v="225"/>
    <x v="7"/>
    <x v="0"/>
    <x v="4"/>
    <x v="182"/>
    <x v="2"/>
    <x v="0"/>
    <x v="0"/>
    <n v="0"/>
    <n v="0"/>
    <x v="20"/>
    <x v="0"/>
    <n v="0"/>
    <n v="0"/>
  </r>
  <r>
    <x v="225"/>
    <x v="7"/>
    <x v="0"/>
    <x v="28"/>
    <x v="297"/>
    <x v="0"/>
    <x v="0"/>
    <x v="23"/>
    <n v="55"/>
    <n v="25"/>
    <x v="0"/>
    <x v="0"/>
    <n v="0"/>
    <n v="0"/>
  </r>
  <r>
    <x v="225"/>
    <x v="7"/>
    <x v="0"/>
    <x v="19"/>
    <x v="194"/>
    <x v="13"/>
    <x v="0"/>
    <x v="0"/>
    <n v="0"/>
    <n v="0"/>
    <x v="2"/>
    <x v="0"/>
    <n v="0"/>
    <n v="0"/>
  </r>
  <r>
    <x v="225"/>
    <x v="7"/>
    <x v="0"/>
    <x v="15"/>
    <x v="77"/>
    <x v="2"/>
    <x v="0"/>
    <x v="0"/>
    <n v="0"/>
    <n v="0"/>
    <x v="0"/>
    <x v="0"/>
    <n v="0"/>
    <n v="0"/>
  </r>
  <r>
    <x v="225"/>
    <x v="7"/>
    <x v="0"/>
    <x v="4"/>
    <x v="230"/>
    <x v="18"/>
    <x v="0"/>
    <x v="0"/>
    <n v="0"/>
    <n v="0"/>
    <x v="0"/>
    <x v="0"/>
    <n v="0"/>
    <n v="0"/>
  </r>
  <r>
    <x v="225"/>
    <x v="7"/>
    <x v="0"/>
    <x v="19"/>
    <x v="709"/>
    <x v="2"/>
    <x v="0"/>
    <x v="0"/>
    <n v="0"/>
    <n v="0"/>
    <x v="0"/>
    <x v="0"/>
    <n v="0"/>
    <n v="0"/>
  </r>
  <r>
    <x v="225"/>
    <x v="7"/>
    <x v="0"/>
    <x v="24"/>
    <x v="358"/>
    <x v="2"/>
    <x v="0"/>
    <x v="0"/>
    <n v="2"/>
    <n v="0"/>
    <x v="0"/>
    <x v="0"/>
    <n v="0"/>
    <n v="0"/>
  </r>
  <r>
    <x v="225"/>
    <x v="7"/>
    <x v="0"/>
    <x v="5"/>
    <x v="270"/>
    <x v="10"/>
    <x v="0"/>
    <x v="0"/>
    <n v="4"/>
    <n v="0"/>
    <x v="0"/>
    <x v="0"/>
    <n v="0"/>
    <n v="0"/>
  </r>
  <r>
    <x v="225"/>
    <x v="7"/>
    <x v="0"/>
    <x v="13"/>
    <x v="73"/>
    <x v="6"/>
    <x v="0"/>
    <x v="14"/>
    <n v="0"/>
    <n v="0"/>
    <x v="0"/>
    <x v="0"/>
    <n v="0"/>
    <n v="0"/>
  </r>
  <r>
    <x v="225"/>
    <x v="7"/>
    <x v="0"/>
    <x v="3"/>
    <x v="247"/>
    <x v="9"/>
    <x v="0"/>
    <x v="0"/>
    <n v="0"/>
    <n v="0"/>
    <x v="0"/>
    <x v="0"/>
    <n v="0"/>
    <n v="0"/>
  </r>
  <r>
    <x v="225"/>
    <x v="7"/>
    <x v="0"/>
    <x v="3"/>
    <x v="711"/>
    <x v="9"/>
    <x v="0"/>
    <x v="0"/>
    <n v="4"/>
    <n v="0"/>
    <x v="0"/>
    <x v="0"/>
    <n v="0"/>
    <n v="0"/>
  </r>
  <r>
    <x v="226"/>
    <x v="7"/>
    <x v="0"/>
    <x v="15"/>
    <x v="479"/>
    <x v="2"/>
    <x v="0"/>
    <x v="0"/>
    <n v="0"/>
    <n v="0"/>
    <x v="109"/>
    <x v="0"/>
    <n v="0"/>
    <n v="0"/>
  </r>
  <r>
    <x v="226"/>
    <x v="7"/>
    <x v="0"/>
    <x v="9"/>
    <x v="559"/>
    <x v="2"/>
    <x v="0"/>
    <x v="0"/>
    <n v="0"/>
    <n v="0"/>
    <x v="110"/>
    <x v="0"/>
    <n v="0"/>
    <n v="0"/>
  </r>
  <r>
    <x v="226"/>
    <x v="7"/>
    <x v="0"/>
    <x v="9"/>
    <x v="724"/>
    <x v="2"/>
    <x v="0"/>
    <x v="0"/>
    <n v="0"/>
    <n v="0"/>
    <x v="2"/>
    <x v="0"/>
    <n v="0"/>
    <n v="0"/>
  </r>
  <r>
    <x v="226"/>
    <x v="7"/>
    <x v="0"/>
    <x v="9"/>
    <x v="54"/>
    <x v="2"/>
    <x v="0"/>
    <x v="0"/>
    <n v="0"/>
    <n v="0"/>
    <x v="2"/>
    <x v="0"/>
    <n v="0"/>
    <n v="0"/>
  </r>
  <r>
    <x v="226"/>
    <x v="7"/>
    <x v="0"/>
    <x v="22"/>
    <x v="725"/>
    <x v="0"/>
    <x v="0"/>
    <x v="0"/>
    <n v="2"/>
    <n v="2"/>
    <x v="0"/>
    <x v="0"/>
    <n v="0"/>
    <n v="0"/>
  </r>
  <r>
    <x v="226"/>
    <x v="7"/>
    <x v="0"/>
    <x v="22"/>
    <x v="330"/>
    <x v="9"/>
    <x v="0"/>
    <x v="0"/>
    <n v="5"/>
    <n v="0"/>
    <x v="0"/>
    <x v="0"/>
    <n v="0"/>
    <n v="0"/>
  </r>
  <r>
    <x v="226"/>
    <x v="7"/>
    <x v="0"/>
    <x v="28"/>
    <x v="272"/>
    <x v="2"/>
    <x v="0"/>
    <x v="0"/>
    <n v="0"/>
    <n v="0"/>
    <x v="20"/>
    <x v="0"/>
    <n v="0"/>
    <n v="0"/>
  </r>
  <r>
    <x v="226"/>
    <x v="7"/>
    <x v="0"/>
    <x v="28"/>
    <x v="543"/>
    <x v="9"/>
    <x v="0"/>
    <x v="0"/>
    <n v="5"/>
    <n v="0"/>
    <x v="0"/>
    <x v="0"/>
    <n v="0"/>
    <n v="0"/>
  </r>
  <r>
    <x v="226"/>
    <x v="7"/>
    <x v="0"/>
    <x v="10"/>
    <x v="427"/>
    <x v="9"/>
    <x v="0"/>
    <x v="0"/>
    <n v="1"/>
    <n v="1"/>
    <x v="0"/>
    <x v="0"/>
    <n v="0"/>
    <n v="0"/>
  </r>
  <r>
    <x v="226"/>
    <x v="7"/>
    <x v="0"/>
    <x v="4"/>
    <x v="537"/>
    <x v="2"/>
    <x v="0"/>
    <x v="0"/>
    <n v="0"/>
    <n v="0"/>
    <x v="2"/>
    <x v="0"/>
    <n v="0"/>
    <n v="0"/>
  </r>
  <r>
    <x v="226"/>
    <x v="7"/>
    <x v="0"/>
    <x v="4"/>
    <x v="29"/>
    <x v="2"/>
    <x v="0"/>
    <x v="0"/>
    <n v="0"/>
    <n v="0"/>
    <x v="77"/>
    <x v="0"/>
    <n v="0"/>
    <n v="0"/>
  </r>
  <r>
    <x v="226"/>
    <x v="7"/>
    <x v="0"/>
    <x v="4"/>
    <x v="639"/>
    <x v="2"/>
    <x v="0"/>
    <x v="0"/>
    <n v="0"/>
    <n v="0"/>
    <x v="20"/>
    <x v="0"/>
    <n v="0"/>
    <n v="0"/>
  </r>
  <r>
    <x v="226"/>
    <x v="7"/>
    <x v="0"/>
    <x v="4"/>
    <x v="707"/>
    <x v="2"/>
    <x v="0"/>
    <x v="0"/>
    <n v="0"/>
    <n v="0"/>
    <x v="2"/>
    <x v="0"/>
    <n v="0"/>
    <n v="0"/>
  </r>
  <r>
    <x v="226"/>
    <x v="7"/>
    <x v="0"/>
    <x v="4"/>
    <x v="726"/>
    <x v="2"/>
    <x v="0"/>
    <x v="0"/>
    <n v="0"/>
    <n v="0"/>
    <x v="10"/>
    <x v="0"/>
    <n v="0"/>
    <n v="0"/>
  </r>
  <r>
    <x v="227"/>
    <x v="7"/>
    <x v="0"/>
    <x v="22"/>
    <x v="727"/>
    <x v="10"/>
    <x v="0"/>
    <x v="0"/>
    <n v="0"/>
    <n v="0"/>
    <x v="0"/>
    <x v="0"/>
    <n v="0"/>
    <n v="0"/>
  </r>
  <r>
    <x v="226"/>
    <x v="7"/>
    <x v="0"/>
    <x v="19"/>
    <x v="194"/>
    <x v="9"/>
    <x v="0"/>
    <x v="0"/>
    <n v="16"/>
    <n v="0"/>
    <x v="0"/>
    <x v="0"/>
    <n v="0"/>
    <n v="0"/>
  </r>
  <r>
    <x v="226"/>
    <x v="7"/>
    <x v="0"/>
    <x v="19"/>
    <x v="536"/>
    <x v="9"/>
    <x v="0"/>
    <x v="0"/>
    <n v="6"/>
    <n v="0"/>
    <x v="0"/>
    <x v="0"/>
    <n v="0"/>
    <n v="0"/>
  </r>
  <r>
    <x v="227"/>
    <x v="7"/>
    <x v="0"/>
    <x v="1"/>
    <x v="373"/>
    <x v="3"/>
    <x v="0"/>
    <x v="16"/>
    <n v="0"/>
    <n v="0"/>
    <x v="0"/>
    <x v="0"/>
    <n v="0"/>
    <n v="0"/>
  </r>
  <r>
    <x v="227"/>
    <x v="7"/>
    <x v="0"/>
    <x v="9"/>
    <x v="565"/>
    <x v="2"/>
    <x v="0"/>
    <x v="0"/>
    <n v="0"/>
    <n v="0"/>
    <x v="36"/>
    <x v="0"/>
    <n v="0"/>
    <n v="0"/>
  </r>
  <r>
    <x v="227"/>
    <x v="7"/>
    <x v="0"/>
    <x v="9"/>
    <x v="562"/>
    <x v="2"/>
    <x v="0"/>
    <x v="0"/>
    <n v="0"/>
    <n v="0"/>
    <x v="7"/>
    <x v="0"/>
    <n v="0"/>
    <n v="0"/>
  </r>
  <r>
    <x v="226"/>
    <x v="7"/>
    <x v="0"/>
    <x v="18"/>
    <x v="434"/>
    <x v="7"/>
    <x v="0"/>
    <x v="0"/>
    <n v="0"/>
    <n v="0"/>
    <x v="0"/>
    <x v="0"/>
    <n v="0"/>
    <n v="0"/>
  </r>
  <r>
    <x v="226"/>
    <x v="7"/>
    <x v="0"/>
    <x v="18"/>
    <x v="728"/>
    <x v="9"/>
    <x v="0"/>
    <x v="0"/>
    <n v="0"/>
    <n v="0"/>
    <x v="0"/>
    <x v="0"/>
    <n v="0"/>
    <n v="0"/>
  </r>
  <r>
    <x v="226"/>
    <x v="7"/>
    <x v="0"/>
    <x v="4"/>
    <x v="639"/>
    <x v="2"/>
    <x v="0"/>
    <x v="0"/>
    <n v="0"/>
    <n v="0"/>
    <x v="8"/>
    <x v="0"/>
    <n v="0"/>
    <n v="0"/>
  </r>
  <r>
    <x v="226"/>
    <x v="7"/>
    <x v="0"/>
    <x v="4"/>
    <x v="184"/>
    <x v="2"/>
    <x v="0"/>
    <x v="0"/>
    <n v="0"/>
    <n v="0"/>
    <x v="3"/>
    <x v="0"/>
    <n v="0"/>
    <n v="0"/>
  </r>
  <r>
    <x v="226"/>
    <x v="7"/>
    <x v="0"/>
    <x v="4"/>
    <x v="231"/>
    <x v="2"/>
    <x v="0"/>
    <x v="0"/>
    <n v="0"/>
    <n v="0"/>
    <x v="2"/>
    <x v="0"/>
    <n v="0"/>
    <n v="0"/>
  </r>
  <r>
    <x v="226"/>
    <x v="7"/>
    <x v="0"/>
    <x v="4"/>
    <x v="639"/>
    <x v="2"/>
    <x v="0"/>
    <x v="0"/>
    <n v="0"/>
    <n v="0"/>
    <x v="11"/>
    <x v="0"/>
    <n v="0"/>
    <n v="0"/>
  </r>
  <r>
    <x v="226"/>
    <x v="7"/>
    <x v="0"/>
    <x v="4"/>
    <x v="30"/>
    <x v="2"/>
    <x v="0"/>
    <x v="0"/>
    <n v="0"/>
    <n v="0"/>
    <x v="11"/>
    <x v="0"/>
    <n v="0"/>
    <n v="0"/>
  </r>
  <r>
    <x v="227"/>
    <x v="7"/>
    <x v="0"/>
    <x v="4"/>
    <x v="184"/>
    <x v="2"/>
    <x v="0"/>
    <x v="0"/>
    <n v="0"/>
    <n v="0"/>
    <x v="2"/>
    <x v="0"/>
    <n v="0"/>
    <n v="0"/>
  </r>
  <r>
    <x v="227"/>
    <x v="7"/>
    <x v="0"/>
    <x v="4"/>
    <x v="30"/>
    <x v="2"/>
    <x v="0"/>
    <x v="0"/>
    <n v="0"/>
    <n v="0"/>
    <x v="16"/>
    <x v="0"/>
    <n v="0"/>
    <n v="0"/>
  </r>
  <r>
    <x v="227"/>
    <x v="7"/>
    <x v="0"/>
    <x v="16"/>
    <x v="646"/>
    <x v="9"/>
    <x v="0"/>
    <x v="0"/>
    <n v="21"/>
    <n v="0"/>
    <x v="20"/>
    <x v="0"/>
    <n v="0"/>
    <n v="0"/>
  </r>
  <r>
    <x v="227"/>
    <x v="7"/>
    <x v="0"/>
    <x v="10"/>
    <x v="427"/>
    <x v="9"/>
    <x v="0"/>
    <x v="0"/>
    <n v="1"/>
    <n v="0"/>
    <x v="0"/>
    <x v="0"/>
    <n v="0"/>
    <n v="0"/>
  </r>
  <r>
    <x v="213"/>
    <x v="7"/>
    <x v="0"/>
    <x v="25"/>
    <x v="263"/>
    <x v="2"/>
    <x v="0"/>
    <x v="0"/>
    <n v="0"/>
    <n v="0"/>
    <x v="25"/>
    <x v="0"/>
    <n v="0"/>
    <n v="0"/>
  </r>
  <r>
    <x v="213"/>
    <x v="7"/>
    <x v="0"/>
    <x v="25"/>
    <x v="263"/>
    <x v="2"/>
    <x v="0"/>
    <x v="0"/>
    <n v="0"/>
    <n v="0"/>
    <x v="2"/>
    <x v="0"/>
    <n v="0"/>
    <n v="0"/>
  </r>
  <r>
    <x v="213"/>
    <x v="7"/>
    <x v="0"/>
    <x v="25"/>
    <x v="263"/>
    <x v="2"/>
    <x v="0"/>
    <x v="0"/>
    <n v="0"/>
    <n v="0"/>
    <x v="2"/>
    <x v="0"/>
    <n v="0"/>
    <n v="0"/>
  </r>
  <r>
    <x v="213"/>
    <x v="7"/>
    <x v="0"/>
    <x v="25"/>
    <x v="263"/>
    <x v="2"/>
    <x v="0"/>
    <x v="0"/>
    <n v="0"/>
    <n v="0"/>
    <x v="22"/>
    <x v="0"/>
    <n v="0"/>
    <n v="0"/>
  </r>
  <r>
    <x v="214"/>
    <x v="7"/>
    <x v="0"/>
    <x v="25"/>
    <x v="263"/>
    <x v="2"/>
    <x v="0"/>
    <x v="0"/>
    <n v="0"/>
    <n v="0"/>
    <x v="14"/>
    <x v="0"/>
    <n v="0"/>
    <n v="0"/>
  </r>
  <r>
    <x v="214"/>
    <x v="7"/>
    <x v="0"/>
    <x v="25"/>
    <x v="263"/>
    <x v="2"/>
    <x v="0"/>
    <x v="0"/>
    <n v="0"/>
    <n v="0"/>
    <x v="14"/>
    <x v="0"/>
    <n v="0"/>
    <n v="0"/>
  </r>
  <r>
    <x v="215"/>
    <x v="7"/>
    <x v="0"/>
    <x v="25"/>
    <x v="263"/>
    <x v="2"/>
    <x v="0"/>
    <x v="0"/>
    <n v="0"/>
    <n v="0"/>
    <x v="42"/>
    <x v="0"/>
    <n v="0"/>
    <n v="0"/>
  </r>
  <r>
    <x v="215"/>
    <x v="7"/>
    <x v="0"/>
    <x v="25"/>
    <x v="263"/>
    <x v="2"/>
    <x v="0"/>
    <x v="0"/>
    <n v="0"/>
    <n v="0"/>
    <x v="2"/>
    <x v="0"/>
    <n v="0"/>
    <n v="0"/>
  </r>
  <r>
    <x v="217"/>
    <x v="7"/>
    <x v="0"/>
    <x v="25"/>
    <x v="263"/>
    <x v="2"/>
    <x v="0"/>
    <x v="0"/>
    <n v="0"/>
    <n v="0"/>
    <x v="3"/>
    <x v="0"/>
    <n v="0"/>
    <n v="0"/>
  </r>
  <r>
    <x v="217"/>
    <x v="7"/>
    <x v="0"/>
    <x v="25"/>
    <x v="263"/>
    <x v="2"/>
    <x v="0"/>
    <x v="0"/>
    <n v="0"/>
    <n v="0"/>
    <x v="10"/>
    <x v="0"/>
    <n v="0"/>
    <n v="0"/>
  </r>
  <r>
    <x v="217"/>
    <x v="7"/>
    <x v="0"/>
    <x v="25"/>
    <x v="263"/>
    <x v="2"/>
    <x v="0"/>
    <x v="0"/>
    <n v="0"/>
    <n v="0"/>
    <x v="2"/>
    <x v="0"/>
    <n v="0"/>
    <n v="0"/>
  </r>
  <r>
    <x v="227"/>
    <x v="7"/>
    <x v="0"/>
    <x v="4"/>
    <x v="30"/>
    <x v="2"/>
    <x v="0"/>
    <x v="0"/>
    <n v="0"/>
    <n v="0"/>
    <x v="10"/>
    <x v="0"/>
    <n v="0"/>
    <n v="0"/>
  </r>
  <r>
    <x v="228"/>
    <x v="7"/>
    <x v="0"/>
    <x v="19"/>
    <x v="236"/>
    <x v="4"/>
    <x v="0"/>
    <x v="0"/>
    <n v="0"/>
    <n v="0"/>
    <x v="0"/>
    <x v="0"/>
    <n v="0"/>
    <n v="0"/>
  </r>
  <r>
    <x v="228"/>
    <x v="7"/>
    <x v="0"/>
    <x v="4"/>
    <x v="182"/>
    <x v="2"/>
    <x v="0"/>
    <x v="0"/>
    <n v="0"/>
    <n v="0"/>
    <x v="1"/>
    <x v="0"/>
    <n v="0"/>
    <n v="0"/>
  </r>
  <r>
    <x v="228"/>
    <x v="7"/>
    <x v="0"/>
    <x v="4"/>
    <x v="184"/>
    <x v="2"/>
    <x v="0"/>
    <x v="0"/>
    <n v="0"/>
    <n v="0"/>
    <x v="10"/>
    <x v="0"/>
    <n v="0"/>
    <n v="0"/>
  </r>
  <r>
    <x v="228"/>
    <x v="7"/>
    <x v="0"/>
    <x v="1"/>
    <x v="302"/>
    <x v="0"/>
    <x v="0"/>
    <x v="0"/>
    <n v="1"/>
    <n v="0"/>
    <x v="0"/>
    <x v="0"/>
    <n v="0"/>
    <n v="0"/>
  </r>
  <r>
    <x v="228"/>
    <x v="7"/>
    <x v="0"/>
    <x v="3"/>
    <x v="252"/>
    <x v="10"/>
    <x v="0"/>
    <x v="0"/>
    <n v="15"/>
    <n v="0"/>
    <x v="0"/>
    <x v="0"/>
    <n v="0"/>
    <n v="0"/>
  </r>
  <r>
    <x v="228"/>
    <x v="7"/>
    <x v="0"/>
    <x v="15"/>
    <x v="105"/>
    <x v="0"/>
    <x v="0"/>
    <x v="1"/>
    <n v="1"/>
    <n v="0"/>
    <x v="0"/>
    <x v="0"/>
    <n v="0"/>
    <n v="0"/>
  </r>
  <r>
    <x v="228"/>
    <x v="7"/>
    <x v="0"/>
    <x v="25"/>
    <x v="496"/>
    <x v="2"/>
    <x v="0"/>
    <x v="0"/>
    <n v="0"/>
    <n v="0"/>
    <x v="81"/>
    <x v="0"/>
    <n v="0"/>
    <n v="0"/>
  </r>
  <r>
    <x v="227"/>
    <x v="7"/>
    <x v="0"/>
    <x v="20"/>
    <x v="533"/>
    <x v="9"/>
    <x v="0"/>
    <x v="0"/>
    <n v="12"/>
    <n v="0"/>
    <x v="0"/>
    <x v="0"/>
    <n v="0"/>
    <n v="0"/>
  </r>
  <r>
    <x v="225"/>
    <x v="7"/>
    <x v="0"/>
    <x v="16"/>
    <x v="616"/>
    <x v="9"/>
    <x v="0"/>
    <x v="0"/>
    <n v="20"/>
    <n v="0"/>
    <x v="0"/>
    <x v="0"/>
    <n v="0"/>
    <n v="0"/>
  </r>
  <r>
    <x v="228"/>
    <x v="7"/>
    <x v="0"/>
    <x v="19"/>
    <x v="463"/>
    <x v="0"/>
    <x v="0"/>
    <x v="1"/>
    <n v="1"/>
    <n v="1"/>
    <x v="0"/>
    <x v="0"/>
    <n v="0"/>
    <n v="0"/>
  </r>
  <r>
    <x v="224"/>
    <x v="7"/>
    <x v="0"/>
    <x v="25"/>
    <x v="263"/>
    <x v="2"/>
    <x v="0"/>
    <x v="0"/>
    <n v="0"/>
    <n v="0"/>
    <x v="111"/>
    <x v="0"/>
    <n v="0"/>
    <n v="0"/>
  </r>
  <r>
    <x v="228"/>
    <x v="7"/>
    <x v="0"/>
    <x v="16"/>
    <x v="293"/>
    <x v="10"/>
    <x v="0"/>
    <x v="0"/>
    <n v="0"/>
    <n v="0"/>
    <x v="0"/>
    <x v="0"/>
    <n v="0"/>
    <n v="0"/>
  </r>
  <r>
    <x v="227"/>
    <x v="7"/>
    <x v="0"/>
    <x v="16"/>
    <x v="293"/>
    <x v="9"/>
    <x v="0"/>
    <x v="0"/>
    <n v="8"/>
    <n v="0"/>
    <x v="0"/>
    <x v="0"/>
    <n v="0"/>
    <n v="0"/>
  </r>
  <r>
    <x v="229"/>
    <x v="7"/>
    <x v="0"/>
    <x v="4"/>
    <x v="309"/>
    <x v="0"/>
    <x v="0"/>
    <x v="0"/>
    <n v="1"/>
    <n v="0"/>
    <x v="0"/>
    <x v="0"/>
    <n v="0"/>
    <n v="0"/>
  </r>
  <r>
    <x v="229"/>
    <x v="7"/>
    <x v="0"/>
    <x v="4"/>
    <x v="184"/>
    <x v="2"/>
    <x v="0"/>
    <x v="0"/>
    <n v="0"/>
    <n v="0"/>
    <x v="1"/>
    <x v="0"/>
    <n v="0"/>
    <n v="0"/>
  </r>
  <r>
    <x v="229"/>
    <x v="7"/>
    <x v="0"/>
    <x v="3"/>
    <x v="252"/>
    <x v="10"/>
    <x v="0"/>
    <x v="0"/>
    <n v="15"/>
    <n v="0"/>
    <x v="0"/>
    <x v="0"/>
    <n v="0"/>
    <n v="0"/>
  </r>
  <r>
    <x v="229"/>
    <x v="7"/>
    <x v="0"/>
    <x v="4"/>
    <x v="93"/>
    <x v="2"/>
    <x v="0"/>
    <x v="0"/>
    <n v="0"/>
    <n v="0"/>
    <x v="0"/>
    <x v="0"/>
    <n v="0"/>
    <n v="0"/>
  </r>
  <r>
    <x v="229"/>
    <x v="7"/>
    <x v="0"/>
    <x v="6"/>
    <x v="175"/>
    <x v="2"/>
    <x v="0"/>
    <x v="0"/>
    <n v="0"/>
    <n v="0"/>
    <x v="3"/>
    <x v="0"/>
    <n v="0"/>
    <n v="0"/>
  </r>
  <r>
    <x v="230"/>
    <x v="7"/>
    <x v="0"/>
    <x v="19"/>
    <x v="463"/>
    <x v="2"/>
    <x v="0"/>
    <x v="0"/>
    <n v="0"/>
    <n v="0"/>
    <x v="1"/>
    <x v="0"/>
    <n v="0"/>
    <n v="0"/>
  </r>
  <r>
    <x v="230"/>
    <x v="7"/>
    <x v="0"/>
    <x v="4"/>
    <x v="184"/>
    <x v="2"/>
    <x v="0"/>
    <x v="0"/>
    <n v="0"/>
    <n v="0"/>
    <x v="14"/>
    <x v="0"/>
    <n v="0"/>
    <n v="0"/>
  </r>
  <r>
    <x v="230"/>
    <x v="7"/>
    <x v="0"/>
    <x v="3"/>
    <x v="711"/>
    <x v="9"/>
    <x v="0"/>
    <x v="0"/>
    <n v="12"/>
    <n v="0"/>
    <x v="0"/>
    <x v="0"/>
    <n v="0"/>
    <n v="0"/>
  </r>
  <r>
    <x v="230"/>
    <x v="7"/>
    <x v="0"/>
    <x v="26"/>
    <x v="641"/>
    <x v="9"/>
    <x v="0"/>
    <x v="0"/>
    <n v="88"/>
    <n v="0"/>
    <x v="0"/>
    <x v="0"/>
    <n v="0"/>
    <n v="0"/>
  </r>
  <r>
    <x v="230"/>
    <x v="7"/>
    <x v="0"/>
    <x v="24"/>
    <x v="157"/>
    <x v="6"/>
    <x v="1"/>
    <x v="8"/>
    <n v="0"/>
    <n v="0"/>
    <x v="0"/>
    <x v="0"/>
    <n v="0"/>
    <n v="0"/>
  </r>
  <r>
    <x v="230"/>
    <x v="7"/>
    <x v="0"/>
    <x v="9"/>
    <x v="191"/>
    <x v="2"/>
    <x v="0"/>
    <x v="0"/>
    <n v="0"/>
    <n v="0"/>
    <x v="10"/>
    <x v="0"/>
    <n v="0"/>
    <n v="0"/>
  </r>
  <r>
    <x v="230"/>
    <x v="7"/>
    <x v="0"/>
    <x v="3"/>
    <x v="169"/>
    <x v="9"/>
    <x v="0"/>
    <x v="0"/>
    <n v="8"/>
    <n v="0"/>
    <x v="0"/>
    <x v="0"/>
    <n v="0"/>
    <n v="0"/>
  </r>
  <r>
    <x v="229"/>
    <x v="7"/>
    <x v="0"/>
    <x v="0"/>
    <x v="2"/>
    <x v="6"/>
    <x v="1"/>
    <x v="12"/>
    <n v="0"/>
    <n v="0"/>
    <x v="0"/>
    <x v="0"/>
    <n v="0"/>
    <n v="0"/>
  </r>
  <r>
    <x v="229"/>
    <x v="7"/>
    <x v="0"/>
    <x v="3"/>
    <x v="112"/>
    <x v="9"/>
    <x v="0"/>
    <x v="0"/>
    <n v="1"/>
    <n v="0"/>
    <x v="0"/>
    <x v="0"/>
    <n v="0"/>
    <n v="0"/>
  </r>
  <r>
    <x v="229"/>
    <x v="7"/>
    <x v="0"/>
    <x v="4"/>
    <x v="537"/>
    <x v="2"/>
    <x v="0"/>
    <x v="0"/>
    <n v="0"/>
    <n v="0"/>
    <x v="14"/>
    <x v="0"/>
    <n v="0"/>
    <n v="0"/>
  </r>
  <r>
    <x v="230"/>
    <x v="7"/>
    <x v="0"/>
    <x v="4"/>
    <x v="28"/>
    <x v="2"/>
    <x v="0"/>
    <x v="0"/>
    <n v="0"/>
    <n v="0"/>
    <x v="42"/>
    <x v="0"/>
    <n v="0"/>
    <n v="0"/>
  </r>
  <r>
    <x v="230"/>
    <x v="7"/>
    <x v="0"/>
    <x v="9"/>
    <x v="696"/>
    <x v="2"/>
    <x v="0"/>
    <x v="0"/>
    <n v="0"/>
    <n v="0"/>
    <x v="0"/>
    <x v="0"/>
    <n v="0"/>
    <n v="0"/>
  </r>
  <r>
    <x v="230"/>
    <x v="7"/>
    <x v="0"/>
    <x v="19"/>
    <x v="463"/>
    <x v="2"/>
    <x v="0"/>
    <x v="0"/>
    <n v="0"/>
    <n v="0"/>
    <x v="10"/>
    <x v="0"/>
    <n v="0"/>
    <n v="0"/>
  </r>
  <r>
    <x v="230"/>
    <x v="7"/>
    <x v="0"/>
    <x v="22"/>
    <x v="729"/>
    <x v="9"/>
    <x v="0"/>
    <x v="0"/>
    <n v="0"/>
    <n v="0"/>
    <x v="0"/>
    <x v="0"/>
    <n v="0"/>
    <n v="0"/>
  </r>
  <r>
    <x v="230"/>
    <x v="7"/>
    <x v="0"/>
    <x v="22"/>
    <x v="256"/>
    <x v="9"/>
    <x v="0"/>
    <x v="0"/>
    <n v="56"/>
    <n v="0"/>
    <x v="0"/>
    <x v="0"/>
    <n v="0"/>
    <n v="0"/>
  </r>
  <r>
    <x v="230"/>
    <x v="7"/>
    <x v="0"/>
    <x v="10"/>
    <x v="428"/>
    <x v="9"/>
    <x v="0"/>
    <x v="0"/>
    <n v="3"/>
    <n v="0"/>
    <x v="0"/>
    <x v="0"/>
    <n v="0"/>
    <n v="0"/>
  </r>
  <r>
    <x v="227"/>
    <x v="7"/>
    <x v="0"/>
    <x v="18"/>
    <x v="730"/>
    <x v="9"/>
    <x v="0"/>
    <x v="0"/>
    <n v="0"/>
    <n v="0"/>
    <x v="0"/>
    <x v="0"/>
    <n v="0"/>
    <n v="0"/>
  </r>
  <r>
    <x v="230"/>
    <x v="7"/>
    <x v="0"/>
    <x v="9"/>
    <x v="666"/>
    <x v="2"/>
    <x v="0"/>
    <x v="0"/>
    <n v="0"/>
    <n v="0"/>
    <x v="0"/>
    <x v="0"/>
    <n v="0"/>
    <n v="0"/>
  </r>
  <r>
    <x v="230"/>
    <x v="7"/>
    <x v="0"/>
    <x v="3"/>
    <x v="247"/>
    <x v="9"/>
    <x v="0"/>
    <x v="0"/>
    <n v="2"/>
    <n v="0"/>
    <x v="0"/>
    <x v="0"/>
    <n v="0"/>
    <n v="0"/>
  </r>
  <r>
    <x v="230"/>
    <x v="7"/>
    <x v="0"/>
    <x v="2"/>
    <x v="637"/>
    <x v="9"/>
    <x v="0"/>
    <x v="0"/>
    <n v="180"/>
    <n v="0"/>
    <x v="0"/>
    <x v="0"/>
    <n v="0"/>
    <n v="0"/>
  </r>
  <r>
    <x v="231"/>
    <x v="7"/>
    <x v="0"/>
    <x v="0"/>
    <x v="39"/>
    <x v="0"/>
    <x v="0"/>
    <x v="0"/>
    <n v="0"/>
    <n v="0"/>
    <x v="0"/>
    <x v="0"/>
    <n v="0"/>
    <n v="0"/>
  </r>
  <r>
    <x v="230"/>
    <x v="7"/>
    <x v="0"/>
    <x v="16"/>
    <x v="79"/>
    <x v="9"/>
    <x v="0"/>
    <x v="0"/>
    <n v="5"/>
    <n v="0"/>
    <x v="0"/>
    <x v="0"/>
    <n v="0"/>
    <n v="0"/>
  </r>
  <r>
    <x v="230"/>
    <x v="7"/>
    <x v="0"/>
    <x v="22"/>
    <x v="731"/>
    <x v="9"/>
    <x v="0"/>
    <x v="0"/>
    <n v="69"/>
    <n v="0"/>
    <x v="0"/>
    <x v="0"/>
    <n v="0"/>
    <n v="0"/>
  </r>
  <r>
    <x v="230"/>
    <x v="7"/>
    <x v="0"/>
    <x v="4"/>
    <x v="28"/>
    <x v="2"/>
    <x v="0"/>
    <x v="0"/>
    <n v="0"/>
    <n v="0"/>
    <x v="4"/>
    <x v="0"/>
    <n v="0"/>
    <n v="0"/>
  </r>
  <r>
    <x v="231"/>
    <x v="7"/>
    <x v="0"/>
    <x v="4"/>
    <x v="184"/>
    <x v="2"/>
    <x v="0"/>
    <x v="0"/>
    <n v="0"/>
    <n v="0"/>
    <x v="2"/>
    <x v="0"/>
    <n v="0"/>
    <n v="0"/>
  </r>
  <r>
    <x v="231"/>
    <x v="7"/>
    <x v="0"/>
    <x v="4"/>
    <x v="184"/>
    <x v="2"/>
    <x v="0"/>
    <x v="0"/>
    <n v="0"/>
    <n v="0"/>
    <x v="14"/>
    <x v="0"/>
    <n v="0"/>
    <n v="0"/>
  </r>
  <r>
    <x v="231"/>
    <x v="7"/>
    <x v="0"/>
    <x v="4"/>
    <x v="260"/>
    <x v="2"/>
    <x v="0"/>
    <x v="0"/>
    <n v="0"/>
    <n v="0"/>
    <x v="2"/>
    <x v="0"/>
    <n v="0"/>
    <n v="0"/>
  </r>
  <r>
    <x v="230"/>
    <x v="7"/>
    <x v="0"/>
    <x v="9"/>
    <x v="695"/>
    <x v="2"/>
    <x v="0"/>
    <x v="0"/>
    <n v="0"/>
    <n v="0"/>
    <x v="7"/>
    <x v="0"/>
    <n v="0"/>
    <n v="0"/>
  </r>
  <r>
    <x v="231"/>
    <x v="7"/>
    <x v="0"/>
    <x v="15"/>
    <x v="732"/>
    <x v="2"/>
    <x v="0"/>
    <x v="0"/>
    <n v="0"/>
    <n v="0"/>
    <x v="0"/>
    <x v="0"/>
    <n v="0"/>
    <n v="0"/>
  </r>
  <r>
    <x v="231"/>
    <x v="7"/>
    <x v="0"/>
    <x v="9"/>
    <x v="49"/>
    <x v="2"/>
    <x v="0"/>
    <x v="0"/>
    <n v="0"/>
    <n v="0"/>
    <x v="14"/>
    <x v="0"/>
    <n v="0"/>
    <n v="0"/>
  </r>
  <r>
    <x v="231"/>
    <x v="7"/>
    <x v="0"/>
    <x v="24"/>
    <x v="326"/>
    <x v="2"/>
    <x v="0"/>
    <x v="0"/>
    <n v="0"/>
    <n v="0"/>
    <x v="14"/>
    <x v="0"/>
    <n v="0"/>
    <n v="0"/>
  </r>
  <r>
    <x v="231"/>
    <x v="7"/>
    <x v="0"/>
    <x v="24"/>
    <x v="410"/>
    <x v="2"/>
    <x v="0"/>
    <x v="0"/>
    <n v="0"/>
    <n v="0"/>
    <x v="0"/>
    <x v="0"/>
    <n v="0"/>
    <n v="0"/>
  </r>
  <r>
    <x v="231"/>
    <x v="7"/>
    <x v="0"/>
    <x v="14"/>
    <x v="321"/>
    <x v="9"/>
    <x v="0"/>
    <x v="0"/>
    <n v="2"/>
    <n v="0"/>
    <x v="0"/>
    <x v="0"/>
    <n v="0"/>
    <n v="0"/>
  </r>
  <r>
    <x v="231"/>
    <x v="7"/>
    <x v="0"/>
    <x v="14"/>
    <x v="300"/>
    <x v="9"/>
    <x v="0"/>
    <x v="0"/>
    <n v="3"/>
    <n v="0"/>
    <x v="0"/>
    <x v="0"/>
    <n v="0"/>
    <n v="0"/>
  </r>
  <r>
    <x v="231"/>
    <x v="7"/>
    <x v="0"/>
    <x v="14"/>
    <x v="74"/>
    <x v="9"/>
    <x v="0"/>
    <x v="0"/>
    <n v="3"/>
    <n v="0"/>
    <x v="0"/>
    <x v="0"/>
    <n v="0"/>
    <n v="0"/>
  </r>
  <r>
    <x v="231"/>
    <x v="7"/>
    <x v="0"/>
    <x v="14"/>
    <x v="353"/>
    <x v="9"/>
    <x v="0"/>
    <x v="0"/>
    <n v="0"/>
    <n v="0"/>
    <x v="0"/>
    <x v="0"/>
    <n v="0"/>
    <n v="0"/>
  </r>
  <r>
    <x v="231"/>
    <x v="7"/>
    <x v="0"/>
    <x v="16"/>
    <x v="79"/>
    <x v="9"/>
    <x v="0"/>
    <x v="0"/>
    <n v="5"/>
    <n v="0"/>
    <x v="0"/>
    <x v="0"/>
    <n v="0"/>
    <n v="0"/>
  </r>
  <r>
    <x v="231"/>
    <x v="7"/>
    <x v="0"/>
    <x v="24"/>
    <x v="159"/>
    <x v="2"/>
    <x v="0"/>
    <x v="0"/>
    <n v="0"/>
    <n v="0"/>
    <x v="10"/>
    <x v="0"/>
    <n v="0"/>
    <n v="0"/>
  </r>
  <r>
    <x v="231"/>
    <x v="7"/>
    <x v="0"/>
    <x v="16"/>
    <x v="393"/>
    <x v="9"/>
    <x v="0"/>
    <x v="0"/>
    <n v="35"/>
    <n v="0"/>
    <x v="0"/>
    <x v="0"/>
    <n v="0"/>
    <n v="0"/>
  </r>
  <r>
    <x v="231"/>
    <x v="7"/>
    <x v="0"/>
    <x v="16"/>
    <x v="685"/>
    <x v="9"/>
    <x v="0"/>
    <x v="0"/>
    <n v="0"/>
    <n v="0"/>
    <x v="0"/>
    <x v="0"/>
    <n v="0"/>
    <n v="0"/>
  </r>
  <r>
    <x v="232"/>
    <x v="7"/>
    <x v="0"/>
    <x v="16"/>
    <x v="543"/>
    <x v="9"/>
    <x v="0"/>
    <x v="0"/>
    <n v="40"/>
    <n v="0"/>
    <x v="0"/>
    <x v="0"/>
    <n v="0"/>
    <n v="0"/>
  </r>
  <r>
    <x v="232"/>
    <x v="7"/>
    <x v="0"/>
    <x v="16"/>
    <x v="602"/>
    <x v="9"/>
    <x v="0"/>
    <x v="0"/>
    <n v="6"/>
    <n v="0"/>
    <x v="0"/>
    <x v="0"/>
    <n v="0"/>
    <n v="0"/>
  </r>
  <r>
    <x v="232"/>
    <x v="7"/>
    <x v="0"/>
    <x v="16"/>
    <x v="430"/>
    <x v="9"/>
    <x v="0"/>
    <x v="0"/>
    <n v="4"/>
    <n v="0"/>
    <x v="0"/>
    <x v="0"/>
    <n v="0"/>
    <n v="0"/>
  </r>
  <r>
    <x v="231"/>
    <x v="7"/>
    <x v="0"/>
    <x v="24"/>
    <x v="412"/>
    <x v="2"/>
    <x v="0"/>
    <x v="0"/>
    <n v="0"/>
    <n v="0"/>
    <x v="11"/>
    <x v="0"/>
    <n v="0"/>
    <n v="0"/>
  </r>
  <r>
    <x v="232"/>
    <x v="7"/>
    <x v="0"/>
    <x v="0"/>
    <x v="553"/>
    <x v="2"/>
    <x v="0"/>
    <x v="0"/>
    <n v="0"/>
    <n v="0"/>
    <x v="0"/>
    <x v="0"/>
    <n v="0"/>
    <n v="0"/>
  </r>
  <r>
    <x v="230"/>
    <x v="7"/>
    <x v="0"/>
    <x v="20"/>
    <x v="733"/>
    <x v="9"/>
    <x v="0"/>
    <x v="0"/>
    <n v="50"/>
    <n v="0"/>
    <x v="0"/>
    <x v="0"/>
    <n v="0"/>
    <n v="0"/>
  </r>
  <r>
    <x v="230"/>
    <x v="7"/>
    <x v="0"/>
    <x v="20"/>
    <x v="734"/>
    <x v="9"/>
    <x v="0"/>
    <x v="0"/>
    <n v="15"/>
    <n v="0"/>
    <x v="0"/>
    <x v="0"/>
    <n v="0"/>
    <n v="0"/>
  </r>
  <r>
    <x v="230"/>
    <x v="7"/>
    <x v="0"/>
    <x v="20"/>
    <x v="735"/>
    <x v="9"/>
    <x v="0"/>
    <x v="0"/>
    <n v="10"/>
    <n v="0"/>
    <x v="0"/>
    <x v="0"/>
    <n v="0"/>
    <n v="0"/>
  </r>
  <r>
    <x v="230"/>
    <x v="7"/>
    <x v="0"/>
    <x v="20"/>
    <x v="736"/>
    <x v="9"/>
    <x v="0"/>
    <x v="0"/>
    <n v="15"/>
    <n v="0"/>
    <x v="0"/>
    <x v="0"/>
    <n v="0"/>
    <n v="0"/>
  </r>
  <r>
    <x v="230"/>
    <x v="7"/>
    <x v="0"/>
    <x v="20"/>
    <x v="737"/>
    <x v="9"/>
    <x v="0"/>
    <x v="0"/>
    <n v="21"/>
    <n v="0"/>
    <x v="0"/>
    <x v="0"/>
    <n v="0"/>
    <n v="0"/>
  </r>
  <r>
    <x v="231"/>
    <x v="7"/>
    <x v="0"/>
    <x v="6"/>
    <x v="175"/>
    <x v="2"/>
    <x v="0"/>
    <x v="0"/>
    <n v="0"/>
    <n v="0"/>
    <x v="2"/>
    <x v="0"/>
    <n v="0"/>
    <n v="0"/>
  </r>
  <r>
    <x v="232"/>
    <x v="7"/>
    <x v="0"/>
    <x v="19"/>
    <x v="448"/>
    <x v="2"/>
    <x v="0"/>
    <x v="0"/>
    <n v="0"/>
    <n v="0"/>
    <x v="0"/>
    <x v="0"/>
    <n v="0"/>
    <n v="0"/>
  </r>
  <r>
    <x v="231"/>
    <x v="7"/>
    <x v="0"/>
    <x v="14"/>
    <x v="325"/>
    <x v="9"/>
    <x v="0"/>
    <x v="0"/>
    <n v="3"/>
    <n v="0"/>
    <x v="0"/>
    <x v="0"/>
    <n v="0"/>
    <n v="0"/>
  </r>
  <r>
    <x v="231"/>
    <x v="7"/>
    <x v="0"/>
    <x v="14"/>
    <x v="140"/>
    <x v="9"/>
    <x v="0"/>
    <x v="0"/>
    <n v="1"/>
    <n v="0"/>
    <x v="0"/>
    <x v="0"/>
    <n v="0"/>
    <n v="0"/>
  </r>
  <r>
    <x v="231"/>
    <x v="7"/>
    <x v="0"/>
    <x v="14"/>
    <x v="547"/>
    <x v="9"/>
    <x v="0"/>
    <x v="0"/>
    <n v="1"/>
    <n v="0"/>
    <x v="0"/>
    <x v="0"/>
    <n v="0"/>
    <n v="0"/>
  </r>
  <r>
    <x v="232"/>
    <x v="7"/>
    <x v="0"/>
    <x v="15"/>
    <x v="77"/>
    <x v="2"/>
    <x v="0"/>
    <x v="0"/>
    <n v="0"/>
    <n v="0"/>
    <x v="0"/>
    <x v="0"/>
    <n v="0"/>
    <n v="0"/>
  </r>
  <r>
    <x v="230"/>
    <x v="7"/>
    <x v="0"/>
    <x v="22"/>
    <x v="738"/>
    <x v="9"/>
    <x v="0"/>
    <x v="0"/>
    <n v="530"/>
    <n v="0"/>
    <x v="0"/>
    <x v="0"/>
    <n v="0"/>
    <n v="0"/>
  </r>
  <r>
    <x v="232"/>
    <x v="7"/>
    <x v="0"/>
    <x v="25"/>
    <x v="263"/>
    <x v="2"/>
    <x v="0"/>
    <x v="0"/>
    <n v="0"/>
    <n v="0"/>
    <x v="0"/>
    <x v="0"/>
    <n v="0"/>
    <n v="0"/>
  </r>
  <r>
    <x v="232"/>
    <x v="7"/>
    <x v="0"/>
    <x v="25"/>
    <x v="263"/>
    <x v="2"/>
    <x v="0"/>
    <x v="0"/>
    <n v="0"/>
    <n v="0"/>
    <x v="0"/>
    <x v="0"/>
    <n v="0"/>
    <n v="0"/>
  </r>
  <r>
    <x v="231"/>
    <x v="7"/>
    <x v="0"/>
    <x v="25"/>
    <x v="739"/>
    <x v="2"/>
    <x v="0"/>
    <x v="0"/>
    <n v="0"/>
    <n v="0"/>
    <x v="0"/>
    <x v="0"/>
    <n v="0"/>
    <n v="0"/>
  </r>
  <r>
    <x v="232"/>
    <x v="7"/>
    <x v="0"/>
    <x v="25"/>
    <x v="739"/>
    <x v="2"/>
    <x v="0"/>
    <x v="0"/>
    <n v="0"/>
    <n v="0"/>
    <x v="0"/>
    <x v="0"/>
    <n v="0"/>
    <n v="0"/>
  </r>
  <r>
    <x v="232"/>
    <x v="7"/>
    <x v="0"/>
    <x v="25"/>
    <x v="383"/>
    <x v="2"/>
    <x v="0"/>
    <x v="0"/>
    <n v="0"/>
    <n v="0"/>
    <x v="0"/>
    <x v="0"/>
    <n v="0"/>
    <n v="0"/>
  </r>
  <r>
    <x v="232"/>
    <x v="7"/>
    <x v="0"/>
    <x v="25"/>
    <x v="383"/>
    <x v="2"/>
    <x v="0"/>
    <x v="0"/>
    <n v="0"/>
    <n v="0"/>
    <x v="112"/>
    <x v="0"/>
    <n v="0"/>
    <n v="0"/>
  </r>
  <r>
    <x v="232"/>
    <x v="7"/>
    <x v="0"/>
    <x v="15"/>
    <x v="732"/>
    <x v="2"/>
    <x v="0"/>
    <x v="0"/>
    <n v="0"/>
    <n v="0"/>
    <x v="0"/>
    <x v="0"/>
    <n v="0"/>
    <n v="0"/>
  </r>
  <r>
    <x v="232"/>
    <x v="7"/>
    <x v="0"/>
    <x v="19"/>
    <x v="709"/>
    <x v="2"/>
    <x v="0"/>
    <x v="0"/>
    <n v="0"/>
    <n v="0"/>
    <x v="20"/>
    <x v="0"/>
    <n v="0"/>
    <n v="0"/>
  </r>
  <r>
    <x v="232"/>
    <x v="7"/>
    <x v="0"/>
    <x v="9"/>
    <x v="562"/>
    <x v="2"/>
    <x v="0"/>
    <x v="0"/>
    <n v="0"/>
    <n v="0"/>
    <x v="46"/>
    <x v="0"/>
    <n v="0"/>
    <n v="0"/>
  </r>
  <r>
    <x v="232"/>
    <x v="7"/>
    <x v="0"/>
    <x v="9"/>
    <x v="562"/>
    <x v="2"/>
    <x v="0"/>
    <x v="0"/>
    <n v="0"/>
    <n v="0"/>
    <x v="25"/>
    <x v="0"/>
    <n v="0"/>
    <n v="0"/>
  </r>
  <r>
    <x v="232"/>
    <x v="7"/>
    <x v="0"/>
    <x v="9"/>
    <x v="172"/>
    <x v="2"/>
    <x v="0"/>
    <x v="0"/>
    <n v="0"/>
    <n v="0"/>
    <x v="49"/>
    <x v="0"/>
    <n v="0"/>
    <n v="0"/>
  </r>
  <r>
    <x v="232"/>
    <x v="7"/>
    <x v="0"/>
    <x v="25"/>
    <x v="739"/>
    <x v="2"/>
    <x v="0"/>
    <x v="0"/>
    <n v="0"/>
    <n v="0"/>
    <x v="8"/>
    <x v="0"/>
    <n v="0"/>
    <n v="0"/>
  </r>
  <r>
    <x v="232"/>
    <x v="7"/>
    <x v="0"/>
    <x v="4"/>
    <x v="740"/>
    <x v="2"/>
    <x v="0"/>
    <x v="0"/>
    <n v="0"/>
    <n v="0"/>
    <x v="0"/>
    <x v="0"/>
    <n v="0"/>
    <n v="0"/>
  </r>
  <r>
    <x v="233"/>
    <x v="7"/>
    <x v="0"/>
    <x v="24"/>
    <x v="410"/>
    <x v="2"/>
    <x v="0"/>
    <x v="0"/>
    <n v="0"/>
    <n v="0"/>
    <x v="2"/>
    <x v="0"/>
    <n v="0"/>
    <n v="0"/>
  </r>
  <r>
    <x v="232"/>
    <x v="7"/>
    <x v="0"/>
    <x v="3"/>
    <x v="599"/>
    <x v="9"/>
    <x v="0"/>
    <x v="0"/>
    <n v="0"/>
    <n v="0"/>
    <x v="0"/>
    <x v="0"/>
    <n v="0"/>
    <n v="0"/>
  </r>
  <r>
    <x v="233"/>
    <x v="7"/>
    <x v="0"/>
    <x v="19"/>
    <x v="463"/>
    <x v="2"/>
    <x v="0"/>
    <x v="0"/>
    <n v="0"/>
    <n v="0"/>
    <x v="20"/>
    <x v="0"/>
    <n v="0"/>
    <n v="0"/>
  </r>
  <r>
    <x v="233"/>
    <x v="7"/>
    <x v="0"/>
    <x v="9"/>
    <x v="40"/>
    <x v="2"/>
    <x v="0"/>
    <x v="0"/>
    <n v="0"/>
    <n v="0"/>
    <x v="0"/>
    <x v="0"/>
    <n v="0"/>
    <n v="0"/>
  </r>
  <r>
    <x v="233"/>
    <x v="7"/>
    <x v="0"/>
    <x v="24"/>
    <x v="634"/>
    <x v="2"/>
    <x v="0"/>
    <x v="0"/>
    <n v="0"/>
    <n v="0"/>
    <x v="0"/>
    <x v="0"/>
    <n v="0"/>
    <n v="0"/>
  </r>
  <r>
    <x v="232"/>
    <x v="7"/>
    <x v="0"/>
    <x v="0"/>
    <x v="624"/>
    <x v="2"/>
    <x v="0"/>
    <x v="0"/>
    <n v="0"/>
    <n v="0"/>
    <x v="8"/>
    <x v="0"/>
    <n v="0"/>
    <n v="0"/>
  </r>
  <r>
    <x v="233"/>
    <x v="7"/>
    <x v="0"/>
    <x v="0"/>
    <x v="741"/>
    <x v="2"/>
    <x v="0"/>
    <x v="0"/>
    <n v="0"/>
    <n v="0"/>
    <x v="0"/>
    <x v="0"/>
    <n v="0"/>
    <n v="0"/>
  </r>
  <r>
    <x v="233"/>
    <x v="7"/>
    <x v="0"/>
    <x v="4"/>
    <x v="90"/>
    <x v="2"/>
    <x v="0"/>
    <x v="0"/>
    <n v="0"/>
    <n v="0"/>
    <x v="11"/>
    <x v="0"/>
    <n v="0"/>
    <n v="0"/>
  </r>
  <r>
    <x v="233"/>
    <x v="7"/>
    <x v="0"/>
    <x v="5"/>
    <x v="155"/>
    <x v="2"/>
    <x v="0"/>
    <x v="0"/>
    <n v="0"/>
    <n v="0"/>
    <x v="14"/>
    <x v="0"/>
    <n v="0"/>
    <n v="0"/>
  </r>
  <r>
    <x v="233"/>
    <x v="7"/>
    <x v="0"/>
    <x v="18"/>
    <x v="658"/>
    <x v="2"/>
    <x v="0"/>
    <x v="0"/>
    <n v="0"/>
    <n v="0"/>
    <x v="0"/>
    <x v="0"/>
    <n v="0"/>
    <n v="0"/>
  </r>
  <r>
    <x v="233"/>
    <x v="7"/>
    <x v="0"/>
    <x v="4"/>
    <x v="15"/>
    <x v="2"/>
    <x v="0"/>
    <x v="0"/>
    <n v="0"/>
    <n v="0"/>
    <x v="0"/>
    <x v="0"/>
    <n v="0"/>
    <n v="0"/>
  </r>
  <r>
    <x v="232"/>
    <x v="7"/>
    <x v="0"/>
    <x v="4"/>
    <x v="184"/>
    <x v="2"/>
    <x v="0"/>
    <x v="0"/>
    <n v="0"/>
    <n v="0"/>
    <x v="10"/>
    <x v="0"/>
    <n v="0"/>
    <n v="0"/>
  </r>
  <r>
    <x v="233"/>
    <x v="7"/>
    <x v="0"/>
    <x v="4"/>
    <x v="556"/>
    <x v="2"/>
    <x v="0"/>
    <x v="0"/>
    <n v="0"/>
    <n v="0"/>
    <x v="11"/>
    <x v="0"/>
    <n v="0"/>
    <n v="0"/>
  </r>
  <r>
    <x v="233"/>
    <x v="7"/>
    <x v="0"/>
    <x v="4"/>
    <x v="231"/>
    <x v="2"/>
    <x v="0"/>
    <x v="0"/>
    <n v="0"/>
    <n v="0"/>
    <x v="10"/>
    <x v="0"/>
    <n v="0"/>
    <n v="0"/>
  </r>
  <r>
    <x v="226"/>
    <x v="7"/>
    <x v="0"/>
    <x v="4"/>
    <x v="233"/>
    <x v="2"/>
    <x v="0"/>
    <x v="0"/>
    <n v="0"/>
    <n v="0"/>
    <x v="1"/>
    <x v="0"/>
    <n v="0"/>
    <n v="0"/>
  </r>
  <r>
    <x v="228"/>
    <x v="7"/>
    <x v="0"/>
    <x v="4"/>
    <x v="233"/>
    <x v="2"/>
    <x v="0"/>
    <x v="0"/>
    <n v="0"/>
    <n v="0"/>
    <x v="1"/>
    <x v="0"/>
    <n v="0"/>
    <n v="0"/>
  </r>
  <r>
    <x v="232"/>
    <x v="7"/>
    <x v="0"/>
    <x v="4"/>
    <x v="233"/>
    <x v="2"/>
    <x v="0"/>
    <x v="0"/>
    <n v="0"/>
    <n v="0"/>
    <x v="11"/>
    <x v="0"/>
    <n v="0"/>
    <n v="0"/>
  </r>
  <r>
    <x v="233"/>
    <x v="7"/>
    <x v="0"/>
    <x v="4"/>
    <x v="93"/>
    <x v="2"/>
    <x v="0"/>
    <x v="0"/>
    <n v="0"/>
    <n v="0"/>
    <x v="2"/>
    <x v="0"/>
    <n v="0"/>
    <n v="0"/>
  </r>
  <r>
    <x v="233"/>
    <x v="7"/>
    <x v="0"/>
    <x v="4"/>
    <x v="416"/>
    <x v="2"/>
    <x v="0"/>
    <x v="0"/>
    <n v="0"/>
    <n v="0"/>
    <x v="2"/>
    <x v="0"/>
    <n v="0"/>
    <n v="0"/>
  </r>
  <r>
    <x v="233"/>
    <x v="7"/>
    <x v="0"/>
    <x v="4"/>
    <x v="15"/>
    <x v="2"/>
    <x v="0"/>
    <x v="0"/>
    <n v="0"/>
    <n v="0"/>
    <x v="11"/>
    <x v="0"/>
    <n v="0"/>
    <n v="0"/>
  </r>
  <r>
    <x v="233"/>
    <x v="7"/>
    <x v="0"/>
    <x v="4"/>
    <x v="231"/>
    <x v="2"/>
    <x v="0"/>
    <x v="0"/>
    <n v="0"/>
    <n v="0"/>
    <x v="10"/>
    <x v="0"/>
    <n v="0"/>
    <n v="0"/>
  </r>
  <r>
    <x v="232"/>
    <x v="7"/>
    <x v="0"/>
    <x v="4"/>
    <x v="231"/>
    <x v="2"/>
    <x v="0"/>
    <x v="0"/>
    <n v="0"/>
    <n v="0"/>
    <x v="2"/>
    <x v="0"/>
    <n v="0"/>
    <n v="0"/>
  </r>
  <r>
    <x v="232"/>
    <x v="7"/>
    <x v="0"/>
    <x v="4"/>
    <x v="700"/>
    <x v="2"/>
    <x v="0"/>
    <x v="0"/>
    <n v="0"/>
    <n v="0"/>
    <x v="5"/>
    <x v="0"/>
    <n v="0"/>
    <n v="0"/>
  </r>
  <r>
    <x v="233"/>
    <x v="7"/>
    <x v="0"/>
    <x v="4"/>
    <x v="442"/>
    <x v="2"/>
    <x v="0"/>
    <x v="0"/>
    <n v="0"/>
    <n v="0"/>
    <x v="2"/>
    <x v="0"/>
    <n v="0"/>
    <n v="0"/>
  </r>
  <r>
    <x v="232"/>
    <x v="7"/>
    <x v="0"/>
    <x v="4"/>
    <x v="239"/>
    <x v="2"/>
    <x v="0"/>
    <x v="0"/>
    <n v="0"/>
    <n v="0"/>
    <x v="8"/>
    <x v="0"/>
    <n v="0"/>
    <n v="0"/>
  </r>
  <r>
    <x v="232"/>
    <x v="7"/>
    <x v="0"/>
    <x v="4"/>
    <x v="229"/>
    <x v="2"/>
    <x v="0"/>
    <x v="0"/>
    <n v="0"/>
    <n v="0"/>
    <x v="14"/>
    <x v="0"/>
    <n v="0"/>
    <n v="0"/>
  </r>
  <r>
    <x v="232"/>
    <x v="7"/>
    <x v="0"/>
    <x v="4"/>
    <x v="116"/>
    <x v="2"/>
    <x v="0"/>
    <x v="0"/>
    <n v="0"/>
    <n v="0"/>
    <x v="10"/>
    <x v="0"/>
    <n v="0"/>
    <n v="0"/>
  </r>
  <r>
    <x v="232"/>
    <x v="7"/>
    <x v="0"/>
    <x v="4"/>
    <x v="371"/>
    <x v="2"/>
    <x v="0"/>
    <x v="0"/>
    <n v="0"/>
    <n v="0"/>
    <x v="20"/>
    <x v="0"/>
    <n v="0"/>
    <n v="0"/>
  </r>
  <r>
    <x v="233"/>
    <x v="7"/>
    <x v="0"/>
    <x v="9"/>
    <x v="455"/>
    <x v="2"/>
    <x v="0"/>
    <x v="0"/>
    <n v="0"/>
    <n v="0"/>
    <x v="10"/>
    <x v="0"/>
    <n v="0"/>
    <n v="0"/>
  </r>
  <r>
    <x v="233"/>
    <x v="7"/>
    <x v="0"/>
    <x v="9"/>
    <x v="47"/>
    <x v="2"/>
    <x v="0"/>
    <x v="0"/>
    <n v="0"/>
    <n v="0"/>
    <x v="4"/>
    <x v="0"/>
    <n v="0"/>
    <n v="0"/>
  </r>
  <r>
    <x v="233"/>
    <x v="7"/>
    <x v="0"/>
    <x v="9"/>
    <x v="565"/>
    <x v="2"/>
    <x v="0"/>
    <x v="0"/>
    <n v="0"/>
    <n v="0"/>
    <x v="2"/>
    <x v="0"/>
    <n v="0"/>
    <n v="0"/>
  </r>
  <r>
    <x v="233"/>
    <x v="7"/>
    <x v="0"/>
    <x v="9"/>
    <x v="563"/>
    <x v="2"/>
    <x v="0"/>
    <x v="0"/>
    <n v="0"/>
    <n v="0"/>
    <x v="3"/>
    <x v="0"/>
    <n v="0"/>
    <n v="0"/>
  </r>
  <r>
    <x v="233"/>
    <x v="7"/>
    <x v="0"/>
    <x v="9"/>
    <x v="563"/>
    <x v="2"/>
    <x v="0"/>
    <x v="0"/>
    <n v="0"/>
    <n v="0"/>
    <x v="10"/>
    <x v="0"/>
    <n v="0"/>
    <n v="0"/>
  </r>
  <r>
    <x v="233"/>
    <x v="7"/>
    <x v="0"/>
    <x v="9"/>
    <x v="46"/>
    <x v="2"/>
    <x v="0"/>
    <x v="0"/>
    <n v="0"/>
    <n v="0"/>
    <x v="35"/>
    <x v="0"/>
    <n v="0"/>
    <n v="0"/>
  </r>
  <r>
    <x v="233"/>
    <x v="7"/>
    <x v="0"/>
    <x v="9"/>
    <x v="32"/>
    <x v="2"/>
    <x v="0"/>
    <x v="0"/>
    <n v="0"/>
    <n v="0"/>
    <x v="39"/>
    <x v="0"/>
    <n v="0"/>
    <n v="0"/>
  </r>
  <r>
    <x v="233"/>
    <x v="7"/>
    <x v="0"/>
    <x v="9"/>
    <x v="674"/>
    <x v="2"/>
    <x v="0"/>
    <x v="0"/>
    <n v="0"/>
    <n v="0"/>
    <x v="15"/>
    <x v="0"/>
    <n v="0"/>
    <n v="0"/>
  </r>
  <r>
    <x v="233"/>
    <x v="7"/>
    <x v="0"/>
    <x v="9"/>
    <x v="33"/>
    <x v="2"/>
    <x v="0"/>
    <x v="0"/>
    <n v="0"/>
    <n v="0"/>
    <x v="0"/>
    <x v="0"/>
    <n v="0"/>
    <n v="0"/>
  </r>
  <r>
    <x v="233"/>
    <x v="7"/>
    <x v="0"/>
    <x v="9"/>
    <x v="596"/>
    <x v="2"/>
    <x v="0"/>
    <x v="0"/>
    <n v="0"/>
    <n v="0"/>
    <x v="2"/>
    <x v="0"/>
    <n v="0"/>
    <n v="0"/>
  </r>
  <r>
    <x v="233"/>
    <x v="7"/>
    <x v="0"/>
    <x v="9"/>
    <x v="622"/>
    <x v="2"/>
    <x v="0"/>
    <x v="0"/>
    <n v="0"/>
    <n v="0"/>
    <x v="1"/>
    <x v="0"/>
    <n v="0"/>
    <n v="0"/>
  </r>
  <r>
    <x v="233"/>
    <x v="7"/>
    <x v="0"/>
    <x v="9"/>
    <x v="47"/>
    <x v="2"/>
    <x v="0"/>
    <x v="0"/>
    <n v="0"/>
    <n v="0"/>
    <x v="113"/>
    <x v="0"/>
    <n v="0"/>
    <n v="0"/>
  </r>
  <r>
    <x v="233"/>
    <x v="7"/>
    <x v="0"/>
    <x v="4"/>
    <x v="740"/>
    <x v="2"/>
    <x v="0"/>
    <x v="0"/>
    <n v="0"/>
    <n v="0"/>
    <x v="15"/>
    <x v="0"/>
    <n v="0"/>
    <n v="0"/>
  </r>
  <r>
    <x v="233"/>
    <x v="7"/>
    <x v="0"/>
    <x v="3"/>
    <x v="169"/>
    <x v="2"/>
    <x v="0"/>
    <x v="0"/>
    <n v="0"/>
    <n v="0"/>
    <x v="3"/>
    <x v="0"/>
    <n v="0"/>
    <n v="0"/>
  </r>
  <r>
    <x v="233"/>
    <x v="7"/>
    <x v="0"/>
    <x v="27"/>
    <x v="394"/>
    <x v="2"/>
    <x v="0"/>
    <x v="0"/>
    <n v="0"/>
    <n v="0"/>
    <x v="17"/>
    <x v="0"/>
    <n v="0"/>
    <n v="0"/>
  </r>
  <r>
    <x v="233"/>
    <x v="7"/>
    <x v="0"/>
    <x v="2"/>
    <x v="411"/>
    <x v="9"/>
    <x v="0"/>
    <x v="0"/>
    <n v="0"/>
    <n v="0"/>
    <x v="0"/>
    <x v="0"/>
    <n v="0"/>
    <n v="0"/>
  </r>
  <r>
    <x v="234"/>
    <x v="7"/>
    <x v="0"/>
    <x v="4"/>
    <x v="213"/>
    <x v="2"/>
    <x v="0"/>
    <x v="0"/>
    <n v="0"/>
    <n v="0"/>
    <x v="35"/>
    <x v="0"/>
    <n v="0"/>
    <n v="0"/>
  </r>
  <r>
    <x v="233"/>
    <x v="7"/>
    <x v="0"/>
    <x v="19"/>
    <x v="225"/>
    <x v="0"/>
    <x v="0"/>
    <x v="0"/>
    <n v="1"/>
    <n v="1"/>
    <x v="0"/>
    <x v="0"/>
    <n v="0"/>
    <n v="0"/>
  </r>
  <r>
    <x v="233"/>
    <x v="7"/>
    <x v="0"/>
    <x v="19"/>
    <x v="545"/>
    <x v="2"/>
    <x v="0"/>
    <x v="0"/>
    <n v="0"/>
    <n v="0"/>
    <x v="0"/>
    <x v="0"/>
    <n v="0"/>
    <n v="0"/>
  </r>
  <r>
    <x v="234"/>
    <x v="7"/>
    <x v="0"/>
    <x v="24"/>
    <x v="635"/>
    <x v="2"/>
    <x v="0"/>
    <x v="0"/>
    <n v="0"/>
    <n v="0"/>
    <x v="11"/>
    <x v="0"/>
    <n v="0"/>
    <n v="0"/>
  </r>
  <r>
    <x v="234"/>
    <x v="7"/>
    <x v="0"/>
    <x v="15"/>
    <x v="732"/>
    <x v="2"/>
    <x v="0"/>
    <x v="0"/>
    <n v="0"/>
    <n v="0"/>
    <x v="0"/>
    <x v="0"/>
    <n v="0"/>
    <n v="0"/>
  </r>
  <r>
    <x v="234"/>
    <x v="7"/>
    <x v="0"/>
    <x v="15"/>
    <x v="105"/>
    <x v="2"/>
    <x v="0"/>
    <x v="0"/>
    <n v="0"/>
    <n v="0"/>
    <x v="0"/>
    <x v="0"/>
    <n v="0"/>
    <n v="0"/>
  </r>
  <r>
    <x v="234"/>
    <x v="7"/>
    <x v="0"/>
    <x v="19"/>
    <x v="463"/>
    <x v="2"/>
    <x v="0"/>
    <x v="0"/>
    <n v="0"/>
    <n v="0"/>
    <x v="0"/>
    <x v="0"/>
    <n v="0"/>
    <n v="0"/>
  </r>
  <r>
    <x v="234"/>
    <x v="7"/>
    <x v="0"/>
    <x v="19"/>
    <x v="709"/>
    <x v="2"/>
    <x v="0"/>
    <x v="0"/>
    <n v="0"/>
    <n v="0"/>
    <x v="0"/>
    <x v="0"/>
    <n v="0"/>
    <n v="0"/>
  </r>
  <r>
    <x v="233"/>
    <x v="7"/>
    <x v="0"/>
    <x v="18"/>
    <x v="505"/>
    <x v="2"/>
    <x v="0"/>
    <x v="0"/>
    <n v="0"/>
    <n v="0"/>
    <x v="0"/>
    <x v="0"/>
    <n v="0"/>
    <n v="0"/>
  </r>
  <r>
    <x v="234"/>
    <x v="7"/>
    <x v="0"/>
    <x v="17"/>
    <x v="401"/>
    <x v="2"/>
    <x v="0"/>
    <x v="0"/>
    <n v="0"/>
    <n v="0"/>
    <x v="10"/>
    <x v="0"/>
    <n v="0"/>
    <n v="0"/>
  </r>
  <r>
    <x v="234"/>
    <x v="7"/>
    <x v="0"/>
    <x v="15"/>
    <x v="77"/>
    <x v="2"/>
    <x v="0"/>
    <x v="0"/>
    <n v="0"/>
    <n v="0"/>
    <x v="20"/>
    <x v="0"/>
    <n v="0"/>
    <n v="0"/>
  </r>
  <r>
    <x v="234"/>
    <x v="7"/>
    <x v="0"/>
    <x v="19"/>
    <x v="463"/>
    <x v="2"/>
    <x v="0"/>
    <x v="0"/>
    <n v="0"/>
    <n v="0"/>
    <x v="3"/>
    <x v="0"/>
    <n v="0"/>
    <n v="0"/>
  </r>
  <r>
    <x v="232"/>
    <x v="7"/>
    <x v="0"/>
    <x v="25"/>
    <x v="739"/>
    <x v="2"/>
    <x v="0"/>
    <x v="0"/>
    <n v="0"/>
    <n v="0"/>
    <x v="8"/>
    <x v="0"/>
    <n v="0"/>
    <n v="0"/>
  </r>
  <r>
    <x v="233"/>
    <x v="7"/>
    <x v="0"/>
    <x v="4"/>
    <x v="229"/>
    <x v="2"/>
    <x v="0"/>
    <x v="0"/>
    <n v="0"/>
    <n v="0"/>
    <x v="1"/>
    <x v="0"/>
    <n v="0"/>
    <n v="0"/>
  </r>
  <r>
    <x v="234"/>
    <x v="7"/>
    <x v="0"/>
    <x v="9"/>
    <x v="559"/>
    <x v="2"/>
    <x v="0"/>
    <x v="8"/>
    <n v="0"/>
    <n v="0"/>
    <x v="66"/>
    <x v="0"/>
    <n v="0"/>
    <n v="0"/>
  </r>
  <r>
    <x v="234"/>
    <x v="7"/>
    <x v="0"/>
    <x v="1"/>
    <x v="200"/>
    <x v="2"/>
    <x v="0"/>
    <x v="0"/>
    <n v="0"/>
    <n v="0"/>
    <x v="3"/>
    <x v="0"/>
    <n v="0"/>
    <n v="0"/>
  </r>
  <r>
    <x v="233"/>
    <x v="7"/>
    <x v="0"/>
    <x v="0"/>
    <x v="246"/>
    <x v="2"/>
    <x v="0"/>
    <x v="0"/>
    <n v="0"/>
    <n v="0"/>
    <x v="20"/>
    <x v="0"/>
    <n v="0"/>
    <n v="0"/>
  </r>
  <r>
    <x v="233"/>
    <x v="7"/>
    <x v="0"/>
    <x v="0"/>
    <x v="742"/>
    <x v="2"/>
    <x v="0"/>
    <x v="0"/>
    <n v="0"/>
    <n v="0"/>
    <x v="11"/>
    <x v="0"/>
    <n v="0"/>
    <n v="0"/>
  </r>
  <r>
    <x v="234"/>
    <x v="7"/>
    <x v="0"/>
    <x v="3"/>
    <x v="312"/>
    <x v="9"/>
    <x v="0"/>
    <x v="0"/>
    <n v="20"/>
    <n v="0"/>
    <x v="0"/>
    <x v="0"/>
    <n v="0"/>
    <n v="0"/>
  </r>
  <r>
    <x v="234"/>
    <x v="7"/>
    <x v="0"/>
    <x v="4"/>
    <x v="341"/>
    <x v="2"/>
    <x v="0"/>
    <x v="0"/>
    <n v="0"/>
    <n v="0"/>
    <x v="7"/>
    <x v="0"/>
    <n v="0"/>
    <n v="0"/>
  </r>
  <r>
    <x v="234"/>
    <x v="7"/>
    <x v="0"/>
    <x v="4"/>
    <x v="83"/>
    <x v="2"/>
    <x v="0"/>
    <x v="0"/>
    <n v="0"/>
    <n v="0"/>
    <x v="8"/>
    <x v="0"/>
    <n v="0"/>
    <n v="0"/>
  </r>
  <r>
    <x v="234"/>
    <x v="7"/>
    <x v="0"/>
    <x v="4"/>
    <x v="184"/>
    <x v="2"/>
    <x v="0"/>
    <x v="0"/>
    <n v="0"/>
    <n v="0"/>
    <x v="2"/>
    <x v="0"/>
    <n v="0"/>
    <n v="0"/>
  </r>
  <r>
    <x v="233"/>
    <x v="7"/>
    <x v="0"/>
    <x v="4"/>
    <x v="233"/>
    <x v="2"/>
    <x v="0"/>
    <x v="0"/>
    <n v="0"/>
    <n v="0"/>
    <x v="11"/>
    <x v="0"/>
    <n v="0"/>
    <n v="0"/>
  </r>
  <r>
    <x v="233"/>
    <x v="7"/>
    <x v="0"/>
    <x v="4"/>
    <x v="233"/>
    <x v="2"/>
    <x v="0"/>
    <x v="0"/>
    <n v="0"/>
    <n v="0"/>
    <x v="10"/>
    <x v="0"/>
    <n v="0"/>
    <n v="0"/>
  </r>
  <r>
    <x v="233"/>
    <x v="7"/>
    <x v="0"/>
    <x v="4"/>
    <x v="233"/>
    <x v="2"/>
    <x v="0"/>
    <x v="0"/>
    <n v="0"/>
    <n v="0"/>
    <x v="1"/>
    <x v="0"/>
    <n v="0"/>
    <n v="0"/>
  </r>
  <r>
    <x v="234"/>
    <x v="7"/>
    <x v="0"/>
    <x v="4"/>
    <x v="70"/>
    <x v="2"/>
    <x v="0"/>
    <x v="0"/>
    <n v="0"/>
    <n v="0"/>
    <x v="8"/>
    <x v="0"/>
    <n v="0"/>
    <n v="0"/>
  </r>
  <r>
    <x v="235"/>
    <x v="7"/>
    <x v="0"/>
    <x v="25"/>
    <x v="263"/>
    <x v="2"/>
    <x v="0"/>
    <x v="0"/>
    <n v="0"/>
    <n v="0"/>
    <x v="0"/>
    <x v="0"/>
    <n v="0"/>
    <n v="0"/>
  </r>
  <r>
    <x v="235"/>
    <x v="7"/>
    <x v="0"/>
    <x v="19"/>
    <x v="529"/>
    <x v="2"/>
    <x v="0"/>
    <x v="0"/>
    <n v="0"/>
    <n v="0"/>
    <x v="2"/>
    <x v="0"/>
    <n v="0"/>
    <n v="0"/>
  </r>
  <r>
    <x v="234"/>
    <x v="7"/>
    <x v="0"/>
    <x v="24"/>
    <x v="743"/>
    <x v="2"/>
    <x v="0"/>
    <x v="0"/>
    <n v="0"/>
    <n v="0"/>
    <x v="2"/>
    <x v="0"/>
    <n v="0"/>
    <n v="0"/>
  </r>
  <r>
    <x v="234"/>
    <x v="7"/>
    <x v="0"/>
    <x v="15"/>
    <x v="77"/>
    <x v="2"/>
    <x v="0"/>
    <x v="0"/>
    <n v="0"/>
    <n v="0"/>
    <x v="3"/>
    <x v="0"/>
    <n v="0"/>
    <n v="0"/>
  </r>
  <r>
    <x v="234"/>
    <x v="7"/>
    <x v="0"/>
    <x v="4"/>
    <x v="184"/>
    <x v="2"/>
    <x v="0"/>
    <x v="0"/>
    <n v="0"/>
    <n v="0"/>
    <x v="15"/>
    <x v="0"/>
    <n v="0"/>
    <n v="0"/>
  </r>
  <r>
    <x v="235"/>
    <x v="7"/>
    <x v="0"/>
    <x v="19"/>
    <x v="160"/>
    <x v="2"/>
    <x v="0"/>
    <x v="0"/>
    <n v="0"/>
    <n v="0"/>
    <x v="0"/>
    <x v="0"/>
    <n v="0"/>
    <n v="0"/>
  </r>
  <r>
    <x v="234"/>
    <x v="7"/>
    <x v="0"/>
    <x v="26"/>
    <x v="362"/>
    <x v="4"/>
    <x v="0"/>
    <x v="0"/>
    <n v="4"/>
    <n v="3"/>
    <x v="0"/>
    <x v="0"/>
    <n v="0"/>
    <n v="0"/>
  </r>
  <r>
    <x v="235"/>
    <x v="7"/>
    <x v="0"/>
    <x v="4"/>
    <x v="30"/>
    <x v="2"/>
    <x v="0"/>
    <x v="0"/>
    <n v="0"/>
    <n v="0"/>
    <x v="20"/>
    <x v="0"/>
    <n v="0"/>
    <n v="0"/>
  </r>
  <r>
    <x v="235"/>
    <x v="7"/>
    <x v="0"/>
    <x v="9"/>
    <x v="46"/>
    <x v="2"/>
    <x v="0"/>
    <x v="0"/>
    <n v="0"/>
    <n v="0"/>
    <x v="5"/>
    <x v="0"/>
    <n v="0"/>
    <n v="0"/>
  </r>
  <r>
    <x v="234"/>
    <x v="7"/>
    <x v="0"/>
    <x v="9"/>
    <x v="559"/>
    <x v="2"/>
    <x v="0"/>
    <x v="0"/>
    <n v="0"/>
    <n v="0"/>
    <x v="11"/>
    <x v="0"/>
    <n v="0"/>
    <n v="0"/>
  </r>
  <r>
    <x v="235"/>
    <x v="7"/>
    <x v="0"/>
    <x v="19"/>
    <x v="160"/>
    <x v="2"/>
    <x v="0"/>
    <x v="0"/>
    <n v="0"/>
    <n v="0"/>
    <x v="1"/>
    <x v="0"/>
    <n v="0"/>
    <n v="0"/>
  </r>
  <r>
    <x v="234"/>
    <x v="7"/>
    <x v="0"/>
    <x v="4"/>
    <x v="363"/>
    <x v="2"/>
    <x v="0"/>
    <x v="0"/>
    <n v="0"/>
    <n v="0"/>
    <x v="11"/>
    <x v="0"/>
    <n v="0"/>
    <n v="0"/>
  </r>
  <r>
    <x v="235"/>
    <x v="7"/>
    <x v="0"/>
    <x v="19"/>
    <x v="463"/>
    <x v="2"/>
    <x v="0"/>
    <x v="0"/>
    <n v="0"/>
    <n v="0"/>
    <x v="0"/>
    <x v="0"/>
    <n v="0"/>
    <n v="0"/>
  </r>
  <r>
    <x v="235"/>
    <x v="7"/>
    <x v="0"/>
    <x v="4"/>
    <x v="181"/>
    <x v="2"/>
    <x v="0"/>
    <x v="0"/>
    <n v="0"/>
    <n v="0"/>
    <x v="11"/>
    <x v="0"/>
    <n v="0"/>
    <n v="0"/>
  </r>
  <r>
    <x v="234"/>
    <x v="7"/>
    <x v="0"/>
    <x v="25"/>
    <x v="264"/>
    <x v="2"/>
    <x v="0"/>
    <x v="0"/>
    <n v="0"/>
    <n v="0"/>
    <x v="3"/>
    <x v="0"/>
    <n v="0"/>
    <n v="0"/>
  </r>
  <r>
    <x v="235"/>
    <x v="7"/>
    <x v="0"/>
    <x v="9"/>
    <x v="67"/>
    <x v="2"/>
    <x v="0"/>
    <x v="0"/>
    <n v="0"/>
    <n v="0"/>
    <x v="0"/>
    <x v="0"/>
    <n v="0"/>
    <n v="0"/>
  </r>
  <r>
    <x v="233"/>
    <x v="7"/>
    <x v="0"/>
    <x v="9"/>
    <x v="695"/>
    <x v="2"/>
    <x v="0"/>
    <x v="0"/>
    <n v="0"/>
    <n v="0"/>
    <x v="19"/>
    <x v="0"/>
    <n v="0"/>
    <n v="0"/>
  </r>
  <r>
    <x v="235"/>
    <x v="7"/>
    <x v="0"/>
    <x v="18"/>
    <x v="692"/>
    <x v="2"/>
    <x v="0"/>
    <x v="0"/>
    <n v="0"/>
    <n v="0"/>
    <x v="11"/>
    <x v="0"/>
    <n v="0"/>
    <n v="0"/>
  </r>
  <r>
    <x v="234"/>
    <x v="7"/>
    <x v="0"/>
    <x v="19"/>
    <x v="146"/>
    <x v="2"/>
    <x v="0"/>
    <x v="0"/>
    <n v="0"/>
    <n v="0"/>
    <x v="30"/>
    <x v="0"/>
    <n v="0"/>
    <n v="0"/>
  </r>
  <r>
    <x v="236"/>
    <x v="7"/>
    <x v="0"/>
    <x v="4"/>
    <x v="442"/>
    <x v="2"/>
    <x v="0"/>
    <x v="0"/>
    <n v="0"/>
    <n v="0"/>
    <x v="20"/>
    <x v="0"/>
    <n v="0"/>
    <n v="0"/>
  </r>
  <r>
    <x v="236"/>
    <x v="7"/>
    <x v="0"/>
    <x v="24"/>
    <x v="700"/>
    <x v="2"/>
    <x v="0"/>
    <x v="0"/>
    <n v="0"/>
    <n v="0"/>
    <x v="0"/>
    <x v="0"/>
    <n v="0"/>
    <n v="0"/>
  </r>
  <r>
    <x v="235"/>
    <x v="7"/>
    <x v="0"/>
    <x v="19"/>
    <x v="545"/>
    <x v="2"/>
    <x v="0"/>
    <x v="0"/>
    <n v="0"/>
    <n v="0"/>
    <x v="0"/>
    <x v="0"/>
    <n v="0"/>
    <n v="0"/>
  </r>
  <r>
    <x v="235"/>
    <x v="7"/>
    <x v="0"/>
    <x v="19"/>
    <x v="545"/>
    <x v="2"/>
    <x v="0"/>
    <x v="0"/>
    <n v="0"/>
    <n v="0"/>
    <x v="0"/>
    <x v="0"/>
    <n v="0"/>
    <n v="0"/>
  </r>
  <r>
    <x v="236"/>
    <x v="7"/>
    <x v="0"/>
    <x v="9"/>
    <x v="47"/>
    <x v="2"/>
    <x v="0"/>
    <x v="0"/>
    <n v="0"/>
    <n v="0"/>
    <x v="35"/>
    <x v="0"/>
    <n v="0"/>
    <n v="0"/>
  </r>
  <r>
    <x v="229"/>
    <x v="7"/>
    <x v="0"/>
    <x v="18"/>
    <x v="540"/>
    <x v="2"/>
    <x v="0"/>
    <x v="0"/>
    <n v="0"/>
    <n v="0"/>
    <x v="46"/>
    <x v="0"/>
    <n v="0"/>
    <n v="0"/>
  </r>
  <r>
    <x v="230"/>
    <x v="7"/>
    <x v="0"/>
    <x v="18"/>
    <x v="658"/>
    <x v="2"/>
    <x v="0"/>
    <x v="0"/>
    <n v="0"/>
    <n v="0"/>
    <x v="40"/>
    <x v="0"/>
    <n v="0"/>
    <n v="0"/>
  </r>
  <r>
    <x v="229"/>
    <x v="7"/>
    <x v="0"/>
    <x v="18"/>
    <x v="692"/>
    <x v="2"/>
    <x v="0"/>
    <x v="0"/>
    <n v="0"/>
    <n v="0"/>
    <x v="2"/>
    <x v="0"/>
    <n v="0"/>
    <n v="0"/>
  </r>
  <r>
    <x v="232"/>
    <x v="7"/>
    <x v="0"/>
    <x v="18"/>
    <x v="586"/>
    <x v="2"/>
    <x v="0"/>
    <x v="0"/>
    <n v="0"/>
    <n v="0"/>
    <x v="5"/>
    <x v="0"/>
    <n v="0"/>
    <n v="0"/>
  </r>
  <r>
    <x v="232"/>
    <x v="7"/>
    <x v="0"/>
    <x v="18"/>
    <x v="744"/>
    <x v="2"/>
    <x v="0"/>
    <x v="0"/>
    <n v="0"/>
    <n v="0"/>
    <x v="20"/>
    <x v="0"/>
    <n v="0"/>
    <n v="0"/>
  </r>
  <r>
    <x v="234"/>
    <x v="7"/>
    <x v="0"/>
    <x v="19"/>
    <x v="545"/>
    <x v="2"/>
    <x v="0"/>
    <x v="0"/>
    <n v="0"/>
    <n v="0"/>
    <x v="114"/>
    <x v="0"/>
    <n v="0"/>
    <n v="0"/>
  </r>
  <r>
    <x v="236"/>
    <x v="7"/>
    <x v="0"/>
    <x v="4"/>
    <x v="69"/>
    <x v="2"/>
    <x v="0"/>
    <x v="0"/>
    <n v="0"/>
    <n v="0"/>
    <x v="10"/>
    <x v="0"/>
    <n v="0"/>
    <n v="0"/>
  </r>
  <r>
    <x v="236"/>
    <x v="7"/>
    <x v="0"/>
    <x v="4"/>
    <x v="28"/>
    <x v="2"/>
    <x v="0"/>
    <x v="0"/>
    <n v="0"/>
    <n v="0"/>
    <x v="2"/>
    <x v="0"/>
    <n v="0"/>
    <n v="0"/>
  </r>
  <r>
    <x v="235"/>
    <x v="7"/>
    <x v="0"/>
    <x v="4"/>
    <x v="259"/>
    <x v="2"/>
    <x v="0"/>
    <x v="0"/>
    <n v="0"/>
    <n v="0"/>
    <x v="7"/>
    <x v="0"/>
    <n v="0"/>
    <n v="0"/>
  </r>
  <r>
    <x v="235"/>
    <x v="7"/>
    <x v="0"/>
    <x v="4"/>
    <x v="339"/>
    <x v="2"/>
    <x v="0"/>
    <x v="0"/>
    <n v="0"/>
    <n v="0"/>
    <x v="25"/>
    <x v="0"/>
    <n v="0"/>
    <n v="0"/>
  </r>
  <r>
    <x v="235"/>
    <x v="7"/>
    <x v="0"/>
    <x v="9"/>
    <x v="622"/>
    <x v="2"/>
    <x v="0"/>
    <x v="0"/>
    <n v="0"/>
    <n v="0"/>
    <x v="0"/>
    <x v="0"/>
    <n v="0"/>
    <n v="0"/>
  </r>
  <r>
    <x v="236"/>
    <x v="7"/>
    <x v="0"/>
    <x v="25"/>
    <x v="496"/>
    <x v="2"/>
    <x v="0"/>
    <x v="0"/>
    <n v="0"/>
    <n v="0"/>
    <x v="0"/>
    <x v="0"/>
    <n v="0"/>
    <n v="0"/>
  </r>
  <r>
    <x v="236"/>
    <x v="7"/>
    <x v="0"/>
    <x v="19"/>
    <x v="99"/>
    <x v="2"/>
    <x v="0"/>
    <x v="0"/>
    <n v="0"/>
    <n v="0"/>
    <x v="9"/>
    <x v="0"/>
    <n v="0"/>
    <n v="0"/>
  </r>
  <r>
    <x v="236"/>
    <x v="7"/>
    <x v="0"/>
    <x v="19"/>
    <x v="463"/>
    <x v="9"/>
    <x v="0"/>
    <x v="0"/>
    <n v="2"/>
    <n v="0"/>
    <x v="0"/>
    <x v="0"/>
    <n v="0"/>
    <n v="0"/>
  </r>
  <r>
    <x v="236"/>
    <x v="7"/>
    <x v="0"/>
    <x v="1"/>
    <x v="95"/>
    <x v="9"/>
    <x v="0"/>
    <x v="0"/>
    <n v="5"/>
    <n v="0"/>
    <x v="0"/>
    <x v="0"/>
    <n v="0"/>
    <n v="0"/>
  </r>
  <r>
    <x v="236"/>
    <x v="7"/>
    <x v="0"/>
    <x v="9"/>
    <x v="745"/>
    <x v="2"/>
    <x v="0"/>
    <x v="0"/>
    <n v="0"/>
    <n v="0"/>
    <x v="10"/>
    <x v="0"/>
    <n v="0"/>
    <n v="0"/>
  </r>
  <r>
    <x v="231"/>
    <x v="7"/>
    <x v="0"/>
    <x v="4"/>
    <x v="746"/>
    <x v="0"/>
    <x v="1"/>
    <x v="0"/>
    <n v="1"/>
    <n v="1"/>
    <x v="0"/>
    <x v="0"/>
    <n v="0"/>
    <n v="0"/>
  </r>
  <r>
    <x v="236"/>
    <x v="7"/>
    <x v="0"/>
    <x v="19"/>
    <x v="146"/>
    <x v="2"/>
    <x v="0"/>
    <x v="0"/>
    <n v="0"/>
    <n v="0"/>
    <x v="0"/>
    <x v="0"/>
    <n v="0"/>
    <n v="0"/>
  </r>
  <r>
    <x v="236"/>
    <x v="7"/>
    <x v="0"/>
    <x v="16"/>
    <x v="293"/>
    <x v="9"/>
    <x v="0"/>
    <x v="0"/>
    <n v="100"/>
    <n v="0"/>
    <x v="0"/>
    <x v="0"/>
    <n v="0"/>
    <n v="0"/>
  </r>
  <r>
    <x v="234"/>
    <x v="7"/>
    <x v="0"/>
    <x v="5"/>
    <x v="357"/>
    <x v="10"/>
    <x v="0"/>
    <x v="0"/>
    <n v="0"/>
    <n v="0"/>
    <x v="0"/>
    <x v="90"/>
    <n v="19890000000"/>
    <n v="0"/>
  </r>
  <r>
    <x v="236"/>
    <x v="7"/>
    <x v="0"/>
    <x v="9"/>
    <x v="46"/>
    <x v="2"/>
    <x v="0"/>
    <x v="0"/>
    <n v="0"/>
    <n v="0"/>
    <x v="5"/>
    <x v="0"/>
    <n v="0"/>
    <n v="0"/>
  </r>
  <r>
    <x v="236"/>
    <x v="7"/>
    <x v="0"/>
    <x v="9"/>
    <x v="46"/>
    <x v="2"/>
    <x v="0"/>
    <x v="0"/>
    <n v="0"/>
    <n v="0"/>
    <x v="11"/>
    <x v="0"/>
    <n v="0"/>
    <n v="0"/>
  </r>
  <r>
    <x v="236"/>
    <x v="7"/>
    <x v="0"/>
    <x v="9"/>
    <x v="46"/>
    <x v="2"/>
    <x v="0"/>
    <x v="0"/>
    <n v="0"/>
    <n v="0"/>
    <x v="5"/>
    <x v="0"/>
    <n v="0"/>
    <n v="0"/>
  </r>
  <r>
    <x v="236"/>
    <x v="7"/>
    <x v="0"/>
    <x v="9"/>
    <x v="46"/>
    <x v="2"/>
    <x v="0"/>
    <x v="0"/>
    <n v="0"/>
    <n v="0"/>
    <x v="14"/>
    <x v="0"/>
    <n v="0"/>
    <n v="0"/>
  </r>
  <r>
    <x v="236"/>
    <x v="7"/>
    <x v="0"/>
    <x v="9"/>
    <x v="46"/>
    <x v="2"/>
    <x v="0"/>
    <x v="0"/>
    <n v="0"/>
    <n v="0"/>
    <x v="11"/>
    <x v="0"/>
    <n v="0"/>
    <n v="0"/>
  </r>
  <r>
    <x v="236"/>
    <x v="7"/>
    <x v="0"/>
    <x v="9"/>
    <x v="46"/>
    <x v="2"/>
    <x v="0"/>
    <x v="0"/>
    <n v="0"/>
    <n v="0"/>
    <x v="4"/>
    <x v="0"/>
    <n v="0"/>
    <n v="0"/>
  </r>
  <r>
    <x v="236"/>
    <x v="7"/>
    <x v="0"/>
    <x v="9"/>
    <x v="46"/>
    <x v="2"/>
    <x v="0"/>
    <x v="0"/>
    <n v="0"/>
    <n v="0"/>
    <x v="8"/>
    <x v="0"/>
    <n v="0"/>
    <n v="0"/>
  </r>
  <r>
    <x v="236"/>
    <x v="7"/>
    <x v="0"/>
    <x v="9"/>
    <x v="46"/>
    <x v="2"/>
    <x v="0"/>
    <x v="0"/>
    <n v="0"/>
    <n v="0"/>
    <x v="10"/>
    <x v="0"/>
    <n v="0"/>
    <n v="0"/>
  </r>
  <r>
    <x v="236"/>
    <x v="7"/>
    <x v="0"/>
    <x v="0"/>
    <x v="443"/>
    <x v="2"/>
    <x v="0"/>
    <x v="0"/>
    <n v="0"/>
    <n v="0"/>
    <x v="10"/>
    <x v="0"/>
    <n v="0"/>
    <n v="0"/>
  </r>
  <r>
    <x v="235"/>
    <x v="7"/>
    <x v="0"/>
    <x v="22"/>
    <x v="478"/>
    <x v="9"/>
    <x v="0"/>
    <x v="0"/>
    <n v="131"/>
    <n v="0"/>
    <x v="0"/>
    <x v="0"/>
    <n v="0"/>
    <n v="0"/>
  </r>
  <r>
    <x v="231"/>
    <x v="7"/>
    <x v="0"/>
    <x v="22"/>
    <x v="747"/>
    <x v="9"/>
    <x v="0"/>
    <x v="0"/>
    <n v="30"/>
    <n v="0"/>
    <x v="0"/>
    <x v="0"/>
    <n v="0"/>
    <n v="0"/>
  </r>
  <r>
    <x v="235"/>
    <x v="7"/>
    <x v="0"/>
    <x v="22"/>
    <x v="607"/>
    <x v="9"/>
    <x v="0"/>
    <x v="0"/>
    <n v="55"/>
    <n v="0"/>
    <x v="0"/>
    <x v="0"/>
    <n v="0"/>
    <n v="0"/>
  </r>
  <r>
    <x v="235"/>
    <x v="7"/>
    <x v="0"/>
    <x v="22"/>
    <x v="748"/>
    <x v="9"/>
    <x v="0"/>
    <x v="0"/>
    <n v="0"/>
    <n v="0"/>
    <x v="0"/>
    <x v="0"/>
    <n v="0"/>
    <n v="0"/>
  </r>
  <r>
    <x v="236"/>
    <x v="7"/>
    <x v="0"/>
    <x v="3"/>
    <x v="111"/>
    <x v="9"/>
    <x v="0"/>
    <x v="0"/>
    <n v="9"/>
    <n v="0"/>
    <x v="0"/>
    <x v="0"/>
    <n v="0"/>
    <n v="0"/>
  </r>
  <r>
    <x v="237"/>
    <x v="7"/>
    <x v="0"/>
    <x v="11"/>
    <x v="595"/>
    <x v="10"/>
    <x v="0"/>
    <x v="0"/>
    <n v="0"/>
    <n v="0"/>
    <x v="0"/>
    <x v="0"/>
    <n v="0"/>
    <n v="0"/>
  </r>
  <r>
    <x v="237"/>
    <x v="7"/>
    <x v="0"/>
    <x v="22"/>
    <x v="126"/>
    <x v="21"/>
    <x v="0"/>
    <x v="0"/>
    <n v="0"/>
    <n v="0"/>
    <x v="0"/>
    <x v="0"/>
    <n v="0"/>
    <n v="0"/>
  </r>
  <r>
    <x v="237"/>
    <x v="7"/>
    <x v="0"/>
    <x v="9"/>
    <x v="67"/>
    <x v="2"/>
    <x v="0"/>
    <x v="0"/>
    <n v="0"/>
    <n v="0"/>
    <x v="0"/>
    <x v="0"/>
    <n v="0"/>
    <n v="0"/>
  </r>
  <r>
    <x v="237"/>
    <x v="7"/>
    <x v="0"/>
    <x v="19"/>
    <x v="160"/>
    <x v="2"/>
    <x v="0"/>
    <x v="0"/>
    <n v="0"/>
    <n v="0"/>
    <x v="1"/>
    <x v="0"/>
    <n v="0"/>
    <n v="0"/>
  </r>
  <r>
    <x v="237"/>
    <x v="7"/>
    <x v="0"/>
    <x v="6"/>
    <x v="749"/>
    <x v="2"/>
    <x v="0"/>
    <x v="0"/>
    <n v="0"/>
    <n v="0"/>
    <x v="0"/>
    <x v="0"/>
    <n v="0"/>
    <n v="0"/>
  </r>
  <r>
    <x v="237"/>
    <x v="7"/>
    <x v="0"/>
    <x v="5"/>
    <x v="62"/>
    <x v="3"/>
    <x v="0"/>
    <x v="0"/>
    <n v="1"/>
    <n v="0"/>
    <x v="0"/>
    <x v="0"/>
    <n v="0"/>
    <n v="0"/>
  </r>
  <r>
    <x v="237"/>
    <x v="7"/>
    <x v="0"/>
    <x v="4"/>
    <x v="378"/>
    <x v="2"/>
    <x v="0"/>
    <x v="0"/>
    <n v="0"/>
    <n v="0"/>
    <x v="11"/>
    <x v="0"/>
    <n v="0"/>
    <n v="0"/>
  </r>
  <r>
    <x v="237"/>
    <x v="7"/>
    <x v="0"/>
    <x v="4"/>
    <x v="309"/>
    <x v="2"/>
    <x v="0"/>
    <x v="0"/>
    <n v="0"/>
    <n v="0"/>
    <x v="2"/>
    <x v="0"/>
    <n v="0"/>
    <n v="0"/>
  </r>
  <r>
    <x v="236"/>
    <x v="7"/>
    <x v="0"/>
    <x v="4"/>
    <x v="93"/>
    <x v="2"/>
    <x v="0"/>
    <x v="0"/>
    <n v="0"/>
    <n v="0"/>
    <x v="2"/>
    <x v="0"/>
    <n v="0"/>
    <n v="0"/>
  </r>
  <r>
    <x v="236"/>
    <x v="7"/>
    <x v="0"/>
    <x v="4"/>
    <x v="184"/>
    <x v="2"/>
    <x v="0"/>
    <x v="0"/>
    <n v="0"/>
    <n v="0"/>
    <x v="2"/>
    <x v="0"/>
    <n v="0"/>
    <n v="0"/>
  </r>
  <r>
    <x v="236"/>
    <x v="7"/>
    <x v="0"/>
    <x v="19"/>
    <x v="138"/>
    <x v="2"/>
    <x v="0"/>
    <x v="0"/>
    <n v="0"/>
    <n v="0"/>
    <x v="11"/>
    <x v="0"/>
    <n v="0"/>
    <n v="0"/>
  </r>
  <r>
    <x v="236"/>
    <x v="7"/>
    <x v="0"/>
    <x v="4"/>
    <x v="28"/>
    <x v="2"/>
    <x v="0"/>
    <x v="0"/>
    <n v="0"/>
    <n v="0"/>
    <x v="11"/>
    <x v="0"/>
    <n v="0"/>
    <n v="0"/>
  </r>
  <r>
    <x v="236"/>
    <x v="7"/>
    <x v="0"/>
    <x v="4"/>
    <x v="416"/>
    <x v="2"/>
    <x v="0"/>
    <x v="0"/>
    <n v="0"/>
    <n v="0"/>
    <x v="10"/>
    <x v="0"/>
    <n v="0"/>
    <n v="0"/>
  </r>
  <r>
    <x v="237"/>
    <x v="7"/>
    <x v="0"/>
    <x v="4"/>
    <x v="159"/>
    <x v="2"/>
    <x v="0"/>
    <x v="0"/>
    <n v="0"/>
    <n v="0"/>
    <x v="8"/>
    <x v="0"/>
    <n v="0"/>
    <n v="0"/>
  </r>
  <r>
    <x v="237"/>
    <x v="7"/>
    <x v="0"/>
    <x v="4"/>
    <x v="31"/>
    <x v="2"/>
    <x v="0"/>
    <x v="0"/>
    <n v="0"/>
    <n v="0"/>
    <x v="2"/>
    <x v="0"/>
    <n v="0"/>
    <n v="0"/>
  </r>
  <r>
    <x v="237"/>
    <x v="7"/>
    <x v="0"/>
    <x v="19"/>
    <x v="484"/>
    <x v="2"/>
    <x v="0"/>
    <x v="0"/>
    <n v="0"/>
    <n v="0"/>
    <x v="0"/>
    <x v="0"/>
    <n v="0"/>
    <n v="0"/>
  </r>
  <r>
    <x v="234"/>
    <x v="7"/>
    <x v="0"/>
    <x v="19"/>
    <x v="138"/>
    <x v="2"/>
    <x v="0"/>
    <x v="0"/>
    <n v="0"/>
    <n v="0"/>
    <x v="6"/>
    <x v="0"/>
    <n v="0"/>
    <n v="0"/>
  </r>
  <r>
    <x v="237"/>
    <x v="7"/>
    <x v="0"/>
    <x v="9"/>
    <x v="657"/>
    <x v="2"/>
    <x v="0"/>
    <x v="0"/>
    <n v="0"/>
    <n v="0"/>
    <x v="0"/>
    <x v="0"/>
    <n v="0"/>
    <n v="0"/>
  </r>
  <r>
    <x v="237"/>
    <x v="7"/>
    <x v="0"/>
    <x v="4"/>
    <x v="159"/>
    <x v="2"/>
    <x v="0"/>
    <x v="0"/>
    <n v="0"/>
    <n v="0"/>
    <x v="8"/>
    <x v="0"/>
    <n v="0"/>
    <n v="0"/>
  </r>
  <r>
    <x v="233"/>
    <x v="7"/>
    <x v="0"/>
    <x v="9"/>
    <x v="695"/>
    <x v="2"/>
    <x v="0"/>
    <x v="0"/>
    <n v="0"/>
    <n v="0"/>
    <x v="19"/>
    <x v="0"/>
    <n v="0"/>
    <n v="0"/>
  </r>
  <r>
    <x v="236"/>
    <x v="7"/>
    <x v="0"/>
    <x v="4"/>
    <x v="28"/>
    <x v="2"/>
    <x v="0"/>
    <x v="0"/>
    <n v="0"/>
    <n v="0"/>
    <x v="31"/>
    <x v="0"/>
    <n v="0"/>
    <n v="0"/>
  </r>
  <r>
    <x v="236"/>
    <x v="7"/>
    <x v="0"/>
    <x v="19"/>
    <x v="146"/>
    <x v="2"/>
    <x v="0"/>
    <x v="0"/>
    <n v="0"/>
    <n v="0"/>
    <x v="0"/>
    <x v="0"/>
    <n v="0"/>
    <n v="0"/>
  </r>
  <r>
    <x v="237"/>
    <x v="7"/>
    <x v="0"/>
    <x v="19"/>
    <x v="536"/>
    <x v="2"/>
    <x v="0"/>
    <x v="0"/>
    <n v="0"/>
    <n v="0"/>
    <x v="0"/>
    <x v="0"/>
    <n v="0"/>
    <n v="0"/>
  </r>
  <r>
    <x v="238"/>
    <x v="7"/>
    <x v="0"/>
    <x v="19"/>
    <x v="709"/>
    <x v="3"/>
    <x v="0"/>
    <x v="0"/>
    <n v="0"/>
    <n v="0"/>
    <x v="0"/>
    <x v="0"/>
    <n v="0"/>
    <n v="0"/>
  </r>
  <r>
    <x v="234"/>
    <x v="7"/>
    <x v="0"/>
    <x v="19"/>
    <x v="138"/>
    <x v="2"/>
    <x v="0"/>
    <x v="0"/>
    <n v="0"/>
    <n v="0"/>
    <x v="6"/>
    <x v="0"/>
    <n v="0"/>
    <n v="0"/>
  </r>
  <r>
    <x v="234"/>
    <x v="7"/>
    <x v="0"/>
    <x v="19"/>
    <x v="90"/>
    <x v="9"/>
    <x v="0"/>
    <x v="0"/>
    <n v="0"/>
    <n v="0"/>
    <x v="0"/>
    <x v="0"/>
    <n v="0"/>
    <n v="0"/>
  </r>
  <r>
    <x v="238"/>
    <x v="7"/>
    <x v="0"/>
    <x v="15"/>
    <x v="105"/>
    <x v="2"/>
    <x v="0"/>
    <x v="0"/>
    <n v="0"/>
    <n v="0"/>
    <x v="0"/>
    <x v="0"/>
    <n v="0"/>
    <n v="0"/>
  </r>
  <r>
    <x v="238"/>
    <x v="7"/>
    <x v="0"/>
    <x v="9"/>
    <x v="562"/>
    <x v="2"/>
    <x v="0"/>
    <x v="0"/>
    <n v="0"/>
    <n v="0"/>
    <x v="0"/>
    <x v="0"/>
    <n v="0"/>
    <n v="0"/>
  </r>
  <r>
    <x v="236"/>
    <x v="7"/>
    <x v="0"/>
    <x v="15"/>
    <x v="720"/>
    <x v="2"/>
    <x v="0"/>
    <x v="0"/>
    <n v="0"/>
    <n v="0"/>
    <x v="36"/>
    <x v="0"/>
    <n v="0"/>
    <n v="0"/>
  </r>
  <r>
    <x v="237"/>
    <x v="7"/>
    <x v="0"/>
    <x v="28"/>
    <x v="272"/>
    <x v="2"/>
    <x v="0"/>
    <x v="0"/>
    <n v="0"/>
    <n v="0"/>
    <x v="10"/>
    <x v="0"/>
    <n v="0"/>
    <n v="0"/>
  </r>
  <r>
    <x v="238"/>
    <x v="7"/>
    <x v="0"/>
    <x v="28"/>
    <x v="272"/>
    <x v="2"/>
    <x v="0"/>
    <x v="0"/>
    <n v="0"/>
    <n v="0"/>
    <x v="0"/>
    <x v="0"/>
    <n v="0"/>
    <n v="0"/>
  </r>
  <r>
    <x v="238"/>
    <x v="7"/>
    <x v="0"/>
    <x v="19"/>
    <x v="224"/>
    <x v="2"/>
    <x v="0"/>
    <x v="0"/>
    <n v="0"/>
    <n v="0"/>
    <x v="0"/>
    <x v="0"/>
    <n v="0"/>
    <n v="0"/>
  </r>
  <r>
    <x v="238"/>
    <x v="7"/>
    <x v="0"/>
    <x v="19"/>
    <x v="224"/>
    <x v="2"/>
    <x v="0"/>
    <x v="0"/>
    <n v="0"/>
    <n v="0"/>
    <x v="0"/>
    <x v="0"/>
    <n v="0"/>
    <n v="0"/>
  </r>
  <r>
    <x v="238"/>
    <x v="7"/>
    <x v="0"/>
    <x v="0"/>
    <x v="741"/>
    <x v="2"/>
    <x v="0"/>
    <x v="0"/>
    <n v="0"/>
    <n v="0"/>
    <x v="0"/>
    <x v="0"/>
    <n v="0"/>
    <n v="0"/>
  </r>
  <r>
    <x v="238"/>
    <x v="7"/>
    <x v="0"/>
    <x v="0"/>
    <x v="741"/>
    <x v="2"/>
    <x v="0"/>
    <x v="0"/>
    <n v="0"/>
    <n v="0"/>
    <x v="0"/>
    <x v="0"/>
    <n v="0"/>
    <n v="0"/>
  </r>
  <r>
    <x v="238"/>
    <x v="7"/>
    <x v="0"/>
    <x v="0"/>
    <x v="750"/>
    <x v="2"/>
    <x v="0"/>
    <x v="0"/>
    <n v="0"/>
    <n v="0"/>
    <x v="0"/>
    <x v="0"/>
    <n v="0"/>
    <n v="0"/>
  </r>
  <r>
    <x v="238"/>
    <x v="7"/>
    <x v="0"/>
    <x v="9"/>
    <x v="670"/>
    <x v="2"/>
    <x v="0"/>
    <x v="0"/>
    <n v="0"/>
    <n v="0"/>
    <x v="0"/>
    <x v="0"/>
    <n v="0"/>
    <n v="0"/>
  </r>
  <r>
    <x v="238"/>
    <x v="7"/>
    <x v="0"/>
    <x v="0"/>
    <x v="11"/>
    <x v="2"/>
    <x v="0"/>
    <x v="0"/>
    <n v="0"/>
    <n v="0"/>
    <x v="0"/>
    <x v="0"/>
    <n v="0"/>
    <n v="0"/>
  </r>
  <r>
    <x v="237"/>
    <x v="7"/>
    <x v="0"/>
    <x v="19"/>
    <x v="463"/>
    <x v="2"/>
    <x v="0"/>
    <x v="0"/>
    <n v="0"/>
    <n v="0"/>
    <x v="115"/>
    <x v="0"/>
    <n v="0"/>
    <n v="0"/>
  </r>
  <r>
    <x v="238"/>
    <x v="7"/>
    <x v="0"/>
    <x v="19"/>
    <x v="463"/>
    <x v="3"/>
    <x v="0"/>
    <x v="0"/>
    <n v="6"/>
    <n v="0"/>
    <x v="0"/>
    <x v="0"/>
    <n v="0"/>
    <n v="0"/>
  </r>
  <r>
    <x v="238"/>
    <x v="7"/>
    <x v="0"/>
    <x v="9"/>
    <x v="562"/>
    <x v="2"/>
    <x v="0"/>
    <x v="0"/>
    <n v="0"/>
    <n v="0"/>
    <x v="0"/>
    <x v="0"/>
    <n v="0"/>
    <n v="0"/>
  </r>
  <r>
    <x v="238"/>
    <x v="7"/>
    <x v="0"/>
    <x v="9"/>
    <x v="565"/>
    <x v="2"/>
    <x v="0"/>
    <x v="0"/>
    <n v="0"/>
    <n v="0"/>
    <x v="0"/>
    <x v="0"/>
    <n v="0"/>
    <n v="0"/>
  </r>
  <r>
    <x v="237"/>
    <x v="7"/>
    <x v="0"/>
    <x v="4"/>
    <x v="419"/>
    <x v="6"/>
    <x v="0"/>
    <x v="25"/>
    <n v="0"/>
    <n v="0"/>
    <x v="0"/>
    <x v="0"/>
    <n v="0"/>
    <n v="0"/>
  </r>
  <r>
    <x v="237"/>
    <x v="7"/>
    <x v="0"/>
    <x v="4"/>
    <x v="371"/>
    <x v="2"/>
    <x v="0"/>
    <x v="0"/>
    <n v="0"/>
    <n v="0"/>
    <x v="11"/>
    <x v="0"/>
    <n v="0"/>
    <n v="0"/>
  </r>
  <r>
    <x v="237"/>
    <x v="7"/>
    <x v="0"/>
    <x v="4"/>
    <x v="421"/>
    <x v="2"/>
    <x v="0"/>
    <x v="0"/>
    <n v="0"/>
    <n v="0"/>
    <x v="11"/>
    <x v="0"/>
    <n v="0"/>
    <n v="0"/>
  </r>
  <r>
    <x v="237"/>
    <x v="7"/>
    <x v="0"/>
    <x v="4"/>
    <x v="421"/>
    <x v="2"/>
    <x v="0"/>
    <x v="0"/>
    <n v="0"/>
    <n v="0"/>
    <x v="10"/>
    <x v="0"/>
    <n v="0"/>
    <n v="0"/>
  </r>
  <r>
    <x v="237"/>
    <x v="7"/>
    <x v="0"/>
    <x v="4"/>
    <x v="421"/>
    <x v="2"/>
    <x v="0"/>
    <x v="0"/>
    <n v="0"/>
    <n v="0"/>
    <x v="2"/>
    <x v="0"/>
    <n v="0"/>
    <n v="0"/>
  </r>
  <r>
    <x v="238"/>
    <x v="7"/>
    <x v="0"/>
    <x v="4"/>
    <x v="416"/>
    <x v="2"/>
    <x v="0"/>
    <x v="0"/>
    <n v="0"/>
    <n v="0"/>
    <x v="25"/>
    <x v="0"/>
    <n v="0"/>
    <n v="0"/>
  </r>
  <r>
    <x v="237"/>
    <x v="7"/>
    <x v="0"/>
    <x v="4"/>
    <x v="83"/>
    <x v="2"/>
    <x v="0"/>
    <x v="0"/>
    <n v="0"/>
    <n v="0"/>
    <x v="2"/>
    <x v="0"/>
    <n v="0"/>
    <n v="0"/>
  </r>
  <r>
    <x v="237"/>
    <x v="7"/>
    <x v="0"/>
    <x v="4"/>
    <x v="83"/>
    <x v="2"/>
    <x v="0"/>
    <x v="0"/>
    <n v="0"/>
    <n v="0"/>
    <x v="11"/>
    <x v="0"/>
    <n v="0"/>
    <n v="0"/>
  </r>
  <r>
    <x v="238"/>
    <x v="7"/>
    <x v="0"/>
    <x v="4"/>
    <x v="233"/>
    <x v="2"/>
    <x v="0"/>
    <x v="0"/>
    <n v="0"/>
    <n v="0"/>
    <x v="11"/>
    <x v="0"/>
    <n v="0"/>
    <n v="0"/>
  </r>
  <r>
    <x v="238"/>
    <x v="7"/>
    <x v="0"/>
    <x v="4"/>
    <x v="233"/>
    <x v="2"/>
    <x v="0"/>
    <x v="0"/>
    <n v="0"/>
    <n v="0"/>
    <x v="10"/>
    <x v="0"/>
    <n v="0"/>
    <n v="0"/>
  </r>
  <r>
    <x v="238"/>
    <x v="7"/>
    <x v="0"/>
    <x v="4"/>
    <x v="83"/>
    <x v="2"/>
    <x v="0"/>
    <x v="0"/>
    <n v="0"/>
    <n v="0"/>
    <x v="7"/>
    <x v="0"/>
    <n v="0"/>
    <n v="0"/>
  </r>
  <r>
    <x v="235"/>
    <x v="7"/>
    <x v="0"/>
    <x v="25"/>
    <x v="263"/>
    <x v="2"/>
    <x v="0"/>
    <x v="0"/>
    <n v="0"/>
    <n v="0"/>
    <x v="116"/>
    <x v="0"/>
    <n v="0"/>
    <n v="0"/>
  </r>
  <r>
    <x v="232"/>
    <x v="7"/>
    <x v="0"/>
    <x v="25"/>
    <x v="263"/>
    <x v="2"/>
    <x v="0"/>
    <x v="0"/>
    <n v="0"/>
    <n v="0"/>
    <x v="117"/>
    <x v="0"/>
    <n v="0"/>
    <n v="0"/>
  </r>
  <r>
    <x v="234"/>
    <x v="7"/>
    <x v="0"/>
    <x v="4"/>
    <x v="213"/>
    <x v="2"/>
    <x v="0"/>
    <x v="0"/>
    <n v="0"/>
    <n v="0"/>
    <x v="13"/>
    <x v="0"/>
    <n v="0"/>
    <n v="0"/>
  </r>
  <r>
    <x v="238"/>
    <x v="7"/>
    <x v="0"/>
    <x v="4"/>
    <x v="371"/>
    <x v="2"/>
    <x v="0"/>
    <x v="0"/>
    <n v="0"/>
    <n v="0"/>
    <x v="12"/>
    <x v="0"/>
    <n v="0"/>
    <n v="0"/>
  </r>
  <r>
    <x v="238"/>
    <x v="7"/>
    <x v="0"/>
    <x v="4"/>
    <x v="259"/>
    <x v="2"/>
    <x v="0"/>
    <x v="0"/>
    <n v="0"/>
    <n v="0"/>
    <x v="0"/>
    <x v="0"/>
    <n v="0"/>
    <n v="0"/>
  </r>
  <r>
    <x v="238"/>
    <x v="7"/>
    <x v="0"/>
    <x v="14"/>
    <x v="418"/>
    <x v="4"/>
    <x v="0"/>
    <x v="0"/>
    <n v="0"/>
    <n v="0"/>
    <x v="0"/>
    <x v="0"/>
    <n v="0"/>
    <n v="0"/>
  </r>
  <r>
    <x v="237"/>
    <x v="7"/>
    <x v="0"/>
    <x v="15"/>
    <x v="105"/>
    <x v="2"/>
    <x v="0"/>
    <x v="0"/>
    <n v="0"/>
    <n v="0"/>
    <x v="0"/>
    <x v="0"/>
    <n v="0"/>
    <n v="0"/>
  </r>
  <r>
    <x v="238"/>
    <x v="7"/>
    <x v="0"/>
    <x v="28"/>
    <x v="272"/>
    <x v="2"/>
    <x v="0"/>
    <x v="0"/>
    <n v="0"/>
    <n v="0"/>
    <x v="17"/>
    <x v="0"/>
    <n v="0"/>
    <n v="0"/>
  </r>
  <r>
    <x v="238"/>
    <x v="7"/>
    <x v="0"/>
    <x v="28"/>
    <x v="272"/>
    <x v="2"/>
    <x v="0"/>
    <x v="0"/>
    <n v="0"/>
    <n v="0"/>
    <x v="10"/>
    <x v="0"/>
    <n v="0"/>
    <n v="0"/>
  </r>
  <r>
    <x v="238"/>
    <x v="7"/>
    <x v="0"/>
    <x v="28"/>
    <x v="272"/>
    <x v="2"/>
    <x v="0"/>
    <x v="0"/>
    <n v="0"/>
    <n v="0"/>
    <x v="2"/>
    <x v="0"/>
    <n v="0"/>
    <n v="0"/>
  </r>
  <r>
    <x v="238"/>
    <x v="7"/>
    <x v="0"/>
    <x v="0"/>
    <x v="662"/>
    <x v="2"/>
    <x v="0"/>
    <x v="0"/>
    <n v="0"/>
    <n v="0"/>
    <x v="2"/>
    <x v="0"/>
    <n v="0"/>
    <n v="0"/>
  </r>
  <r>
    <x v="239"/>
    <x v="7"/>
    <x v="0"/>
    <x v="0"/>
    <x v="751"/>
    <x v="9"/>
    <x v="0"/>
    <x v="0"/>
    <n v="140"/>
    <n v="0"/>
    <x v="0"/>
    <x v="0"/>
    <n v="0"/>
    <n v="0"/>
  </r>
  <r>
    <x v="238"/>
    <x v="7"/>
    <x v="0"/>
    <x v="0"/>
    <x v="47"/>
    <x v="2"/>
    <x v="0"/>
    <x v="0"/>
    <n v="0"/>
    <n v="0"/>
    <x v="3"/>
    <x v="0"/>
    <n v="0"/>
    <n v="0"/>
  </r>
  <r>
    <x v="239"/>
    <x v="7"/>
    <x v="0"/>
    <x v="9"/>
    <x v="53"/>
    <x v="2"/>
    <x v="0"/>
    <x v="0"/>
    <n v="0"/>
    <n v="0"/>
    <x v="0"/>
    <x v="0"/>
    <n v="0"/>
    <n v="0"/>
  </r>
  <r>
    <x v="239"/>
    <x v="7"/>
    <x v="0"/>
    <x v="4"/>
    <x v="94"/>
    <x v="2"/>
    <x v="0"/>
    <x v="0"/>
    <n v="0"/>
    <n v="0"/>
    <x v="8"/>
    <x v="0"/>
    <n v="0"/>
    <n v="0"/>
  </r>
  <r>
    <x v="239"/>
    <x v="7"/>
    <x v="0"/>
    <x v="26"/>
    <x v="424"/>
    <x v="9"/>
    <x v="0"/>
    <x v="0"/>
    <n v="0"/>
    <n v="0"/>
    <x v="0"/>
    <x v="0"/>
    <n v="0"/>
    <n v="0"/>
  </r>
  <r>
    <x v="239"/>
    <x v="7"/>
    <x v="0"/>
    <x v="26"/>
    <x v="603"/>
    <x v="9"/>
    <x v="0"/>
    <x v="0"/>
    <n v="21"/>
    <n v="0"/>
    <x v="0"/>
    <x v="0"/>
    <n v="0"/>
    <n v="0"/>
  </r>
  <r>
    <x v="239"/>
    <x v="7"/>
    <x v="0"/>
    <x v="26"/>
    <x v="752"/>
    <x v="9"/>
    <x v="0"/>
    <x v="0"/>
    <n v="302"/>
    <n v="0"/>
    <x v="0"/>
    <x v="0"/>
    <n v="0"/>
    <n v="0"/>
  </r>
  <r>
    <x v="239"/>
    <x v="7"/>
    <x v="0"/>
    <x v="3"/>
    <x v="162"/>
    <x v="7"/>
    <x v="0"/>
    <x v="0"/>
    <n v="0"/>
    <n v="0"/>
    <x v="12"/>
    <x v="0"/>
    <n v="0"/>
    <n v="0"/>
  </r>
  <r>
    <x v="239"/>
    <x v="7"/>
    <x v="0"/>
    <x v="3"/>
    <x v="753"/>
    <x v="7"/>
    <x v="0"/>
    <x v="0"/>
    <n v="0"/>
    <n v="0"/>
    <x v="0"/>
    <x v="0"/>
    <n v="0"/>
    <n v="0"/>
  </r>
  <r>
    <x v="239"/>
    <x v="7"/>
    <x v="0"/>
    <x v="3"/>
    <x v="652"/>
    <x v="9"/>
    <x v="0"/>
    <x v="0"/>
    <n v="0"/>
    <n v="0"/>
    <x v="0"/>
    <x v="0"/>
    <n v="0"/>
    <n v="0"/>
  </r>
  <r>
    <x v="239"/>
    <x v="7"/>
    <x v="0"/>
    <x v="0"/>
    <x v="232"/>
    <x v="2"/>
    <x v="0"/>
    <x v="0"/>
    <n v="0"/>
    <n v="0"/>
    <x v="11"/>
    <x v="0"/>
    <n v="0"/>
    <n v="0"/>
  </r>
  <r>
    <x v="239"/>
    <x v="7"/>
    <x v="0"/>
    <x v="4"/>
    <x v="259"/>
    <x v="2"/>
    <x v="0"/>
    <x v="0"/>
    <n v="0"/>
    <n v="0"/>
    <x v="5"/>
    <x v="0"/>
    <n v="0"/>
    <n v="0"/>
  </r>
  <r>
    <x v="239"/>
    <x v="7"/>
    <x v="0"/>
    <x v="9"/>
    <x v="565"/>
    <x v="2"/>
    <x v="0"/>
    <x v="0"/>
    <n v="0"/>
    <n v="0"/>
    <x v="118"/>
    <x v="0"/>
    <n v="0"/>
    <n v="0"/>
  </r>
  <r>
    <x v="239"/>
    <x v="7"/>
    <x v="0"/>
    <x v="19"/>
    <x v="524"/>
    <x v="2"/>
    <x v="0"/>
    <x v="0"/>
    <n v="0"/>
    <n v="0"/>
    <x v="0"/>
    <x v="0"/>
    <n v="0"/>
    <n v="0"/>
  </r>
  <r>
    <x v="239"/>
    <x v="7"/>
    <x v="0"/>
    <x v="24"/>
    <x v="754"/>
    <x v="2"/>
    <x v="0"/>
    <x v="0"/>
    <n v="0"/>
    <n v="0"/>
    <x v="0"/>
    <x v="0"/>
    <n v="0"/>
    <n v="0"/>
  </r>
  <r>
    <x v="239"/>
    <x v="7"/>
    <x v="0"/>
    <x v="24"/>
    <x v="415"/>
    <x v="2"/>
    <x v="0"/>
    <x v="0"/>
    <n v="0"/>
    <n v="0"/>
    <x v="0"/>
    <x v="0"/>
    <n v="0"/>
    <n v="0"/>
  </r>
  <r>
    <x v="239"/>
    <x v="7"/>
    <x v="0"/>
    <x v="9"/>
    <x v="745"/>
    <x v="2"/>
    <x v="0"/>
    <x v="0"/>
    <n v="0"/>
    <n v="0"/>
    <x v="0"/>
    <x v="0"/>
    <n v="0"/>
    <n v="0"/>
  </r>
  <r>
    <x v="239"/>
    <x v="7"/>
    <x v="0"/>
    <x v="17"/>
    <x v="389"/>
    <x v="2"/>
    <x v="0"/>
    <x v="0"/>
    <n v="0"/>
    <n v="0"/>
    <x v="2"/>
    <x v="0"/>
    <n v="0"/>
    <n v="0"/>
  </r>
  <r>
    <x v="239"/>
    <x v="7"/>
    <x v="0"/>
    <x v="9"/>
    <x v="163"/>
    <x v="2"/>
    <x v="0"/>
    <x v="0"/>
    <n v="0"/>
    <n v="0"/>
    <x v="13"/>
    <x v="0"/>
    <n v="0"/>
    <n v="0"/>
  </r>
  <r>
    <x v="239"/>
    <x v="7"/>
    <x v="0"/>
    <x v="4"/>
    <x v="231"/>
    <x v="2"/>
    <x v="0"/>
    <x v="0"/>
    <n v="0"/>
    <n v="0"/>
    <x v="10"/>
    <x v="0"/>
    <n v="0"/>
    <n v="0"/>
  </r>
  <r>
    <x v="239"/>
    <x v="7"/>
    <x v="0"/>
    <x v="9"/>
    <x v="563"/>
    <x v="2"/>
    <x v="0"/>
    <x v="0"/>
    <n v="0"/>
    <n v="0"/>
    <x v="2"/>
    <x v="0"/>
    <n v="0"/>
    <n v="0"/>
  </r>
  <r>
    <x v="239"/>
    <x v="7"/>
    <x v="0"/>
    <x v="24"/>
    <x v="412"/>
    <x v="2"/>
    <x v="0"/>
    <x v="0"/>
    <n v="0"/>
    <n v="0"/>
    <x v="3"/>
    <x v="0"/>
    <n v="0"/>
    <n v="0"/>
  </r>
  <r>
    <x v="239"/>
    <x v="7"/>
    <x v="0"/>
    <x v="24"/>
    <x v="755"/>
    <x v="2"/>
    <x v="0"/>
    <x v="0"/>
    <n v="0"/>
    <n v="0"/>
    <x v="4"/>
    <x v="0"/>
    <n v="0"/>
    <n v="0"/>
  </r>
  <r>
    <x v="240"/>
    <x v="7"/>
    <x v="0"/>
    <x v="24"/>
    <x v="65"/>
    <x v="2"/>
    <x v="0"/>
    <x v="0"/>
    <n v="0"/>
    <n v="0"/>
    <x v="10"/>
    <x v="0"/>
    <n v="0"/>
    <n v="0"/>
  </r>
  <r>
    <x v="239"/>
    <x v="7"/>
    <x v="0"/>
    <x v="9"/>
    <x v="745"/>
    <x v="2"/>
    <x v="0"/>
    <x v="0"/>
    <n v="0"/>
    <n v="0"/>
    <x v="0"/>
    <x v="0"/>
    <n v="0"/>
    <n v="0"/>
  </r>
  <r>
    <x v="237"/>
    <x v="7"/>
    <x v="0"/>
    <x v="9"/>
    <x v="47"/>
    <x v="2"/>
    <x v="0"/>
    <x v="0"/>
    <n v="0"/>
    <n v="0"/>
    <x v="35"/>
    <x v="0"/>
    <n v="0"/>
    <n v="0"/>
  </r>
  <r>
    <x v="239"/>
    <x v="7"/>
    <x v="0"/>
    <x v="9"/>
    <x v="47"/>
    <x v="2"/>
    <x v="0"/>
    <x v="0"/>
    <n v="0"/>
    <n v="0"/>
    <x v="101"/>
    <x v="0"/>
    <n v="0"/>
    <n v="0"/>
  </r>
  <r>
    <x v="240"/>
    <x v="7"/>
    <x v="0"/>
    <x v="9"/>
    <x v="596"/>
    <x v="2"/>
    <x v="0"/>
    <x v="0"/>
    <n v="0"/>
    <n v="0"/>
    <x v="27"/>
    <x v="0"/>
    <n v="0"/>
    <n v="0"/>
  </r>
  <r>
    <x v="240"/>
    <x v="7"/>
    <x v="0"/>
    <x v="9"/>
    <x v="163"/>
    <x v="2"/>
    <x v="0"/>
    <x v="0"/>
    <n v="0"/>
    <n v="0"/>
    <x v="48"/>
    <x v="0"/>
    <n v="0"/>
    <n v="0"/>
  </r>
  <r>
    <x v="236"/>
    <x v="7"/>
    <x v="0"/>
    <x v="19"/>
    <x v="452"/>
    <x v="2"/>
    <x v="0"/>
    <x v="0"/>
    <n v="0"/>
    <n v="0"/>
    <x v="4"/>
    <x v="0"/>
    <n v="0"/>
    <n v="0"/>
  </r>
  <r>
    <x v="239"/>
    <x v="7"/>
    <x v="0"/>
    <x v="19"/>
    <x v="99"/>
    <x v="2"/>
    <x v="0"/>
    <x v="0"/>
    <n v="0"/>
    <n v="0"/>
    <x v="5"/>
    <x v="0"/>
    <n v="0"/>
    <n v="0"/>
  </r>
  <r>
    <x v="239"/>
    <x v="7"/>
    <x v="0"/>
    <x v="19"/>
    <x v="524"/>
    <x v="2"/>
    <x v="0"/>
    <x v="0"/>
    <n v="0"/>
    <n v="0"/>
    <x v="0"/>
    <x v="0"/>
    <n v="0"/>
    <n v="0"/>
  </r>
  <r>
    <x v="240"/>
    <x v="7"/>
    <x v="0"/>
    <x v="4"/>
    <x v="31"/>
    <x v="2"/>
    <x v="0"/>
    <x v="0"/>
    <n v="0"/>
    <n v="0"/>
    <x v="2"/>
    <x v="0"/>
    <n v="0"/>
    <n v="0"/>
  </r>
  <r>
    <x v="240"/>
    <x v="7"/>
    <x v="0"/>
    <x v="4"/>
    <x v="740"/>
    <x v="2"/>
    <x v="0"/>
    <x v="0"/>
    <n v="0"/>
    <n v="0"/>
    <x v="14"/>
    <x v="0"/>
    <n v="0"/>
    <n v="0"/>
  </r>
  <r>
    <x v="240"/>
    <x v="7"/>
    <x v="0"/>
    <x v="4"/>
    <x v="184"/>
    <x v="2"/>
    <x v="0"/>
    <x v="0"/>
    <n v="0"/>
    <n v="0"/>
    <x v="10"/>
    <x v="0"/>
    <n v="0"/>
    <n v="0"/>
  </r>
  <r>
    <x v="239"/>
    <x v="7"/>
    <x v="0"/>
    <x v="4"/>
    <x v="145"/>
    <x v="2"/>
    <x v="0"/>
    <x v="0"/>
    <n v="0"/>
    <n v="0"/>
    <x v="2"/>
    <x v="0"/>
    <n v="0"/>
    <n v="0"/>
  </r>
  <r>
    <x v="240"/>
    <x v="7"/>
    <x v="0"/>
    <x v="3"/>
    <x v="334"/>
    <x v="2"/>
    <x v="0"/>
    <x v="0"/>
    <n v="0"/>
    <n v="0"/>
    <x v="0"/>
    <x v="0"/>
    <n v="0"/>
    <n v="0"/>
  </r>
  <r>
    <x v="240"/>
    <x v="7"/>
    <x v="0"/>
    <x v="3"/>
    <x v="162"/>
    <x v="2"/>
    <x v="0"/>
    <x v="0"/>
    <n v="0"/>
    <n v="0"/>
    <x v="0"/>
    <x v="0"/>
    <n v="0"/>
    <n v="0"/>
  </r>
  <r>
    <x v="240"/>
    <x v="7"/>
    <x v="0"/>
    <x v="0"/>
    <x v="39"/>
    <x v="2"/>
    <x v="0"/>
    <x v="0"/>
    <n v="0"/>
    <n v="0"/>
    <x v="5"/>
    <x v="0"/>
    <n v="0"/>
    <n v="0"/>
  </r>
  <r>
    <x v="240"/>
    <x v="7"/>
    <x v="0"/>
    <x v="3"/>
    <x v="112"/>
    <x v="2"/>
    <x v="0"/>
    <x v="0"/>
    <n v="0"/>
    <n v="0"/>
    <x v="10"/>
    <x v="0"/>
    <n v="0"/>
    <n v="0"/>
  </r>
  <r>
    <x v="240"/>
    <x v="7"/>
    <x v="0"/>
    <x v="9"/>
    <x v="668"/>
    <x v="2"/>
    <x v="0"/>
    <x v="0"/>
    <n v="0"/>
    <n v="0"/>
    <x v="11"/>
    <x v="0"/>
    <n v="0"/>
    <n v="0"/>
  </r>
  <r>
    <x v="240"/>
    <x v="7"/>
    <x v="0"/>
    <x v="9"/>
    <x v="40"/>
    <x v="2"/>
    <x v="0"/>
    <x v="0"/>
    <n v="0"/>
    <n v="0"/>
    <x v="10"/>
    <x v="0"/>
    <n v="0"/>
    <n v="0"/>
  </r>
  <r>
    <x v="240"/>
    <x v="7"/>
    <x v="0"/>
    <x v="9"/>
    <x v="696"/>
    <x v="2"/>
    <x v="0"/>
    <x v="0"/>
    <n v="0"/>
    <n v="0"/>
    <x v="10"/>
    <x v="0"/>
    <n v="0"/>
    <n v="0"/>
  </r>
  <r>
    <x v="240"/>
    <x v="7"/>
    <x v="0"/>
    <x v="9"/>
    <x v="545"/>
    <x v="2"/>
    <x v="0"/>
    <x v="0"/>
    <n v="0"/>
    <n v="0"/>
    <x v="8"/>
    <x v="0"/>
    <n v="0"/>
    <n v="0"/>
  </r>
  <r>
    <x v="240"/>
    <x v="7"/>
    <x v="0"/>
    <x v="9"/>
    <x v="695"/>
    <x v="2"/>
    <x v="0"/>
    <x v="0"/>
    <n v="0"/>
    <n v="0"/>
    <x v="2"/>
    <x v="0"/>
    <n v="0"/>
    <n v="0"/>
  </r>
  <r>
    <x v="238"/>
    <x v="7"/>
    <x v="0"/>
    <x v="9"/>
    <x v="562"/>
    <x v="2"/>
    <x v="0"/>
    <x v="0"/>
    <n v="0"/>
    <n v="0"/>
    <x v="0"/>
    <x v="0"/>
    <n v="0"/>
    <n v="0"/>
  </r>
  <r>
    <x v="232"/>
    <x v="7"/>
    <x v="0"/>
    <x v="9"/>
    <x v="562"/>
    <x v="2"/>
    <x v="0"/>
    <x v="0"/>
    <n v="0"/>
    <n v="0"/>
    <x v="34"/>
    <x v="0"/>
    <n v="0"/>
    <n v="0"/>
  </r>
  <r>
    <x v="240"/>
    <x v="7"/>
    <x v="0"/>
    <x v="9"/>
    <x v="562"/>
    <x v="2"/>
    <x v="0"/>
    <x v="0"/>
    <n v="0"/>
    <n v="0"/>
    <x v="0"/>
    <x v="0"/>
    <n v="0"/>
    <n v="0"/>
  </r>
  <r>
    <x v="241"/>
    <x v="7"/>
    <x v="0"/>
    <x v="9"/>
    <x v="559"/>
    <x v="2"/>
    <x v="0"/>
    <x v="0"/>
    <n v="0"/>
    <n v="0"/>
    <x v="2"/>
    <x v="0"/>
    <n v="0"/>
    <n v="0"/>
  </r>
  <r>
    <x v="241"/>
    <x v="7"/>
    <x v="0"/>
    <x v="9"/>
    <x v="559"/>
    <x v="2"/>
    <x v="0"/>
    <x v="0"/>
    <n v="0"/>
    <n v="0"/>
    <x v="11"/>
    <x v="0"/>
    <n v="0"/>
    <n v="0"/>
  </r>
  <r>
    <x v="241"/>
    <x v="7"/>
    <x v="0"/>
    <x v="0"/>
    <x v="114"/>
    <x v="2"/>
    <x v="0"/>
    <x v="0"/>
    <n v="0"/>
    <n v="0"/>
    <x v="0"/>
    <x v="0"/>
    <n v="0"/>
    <n v="0"/>
  </r>
  <r>
    <x v="241"/>
    <x v="7"/>
    <x v="0"/>
    <x v="0"/>
    <x v="12"/>
    <x v="2"/>
    <x v="0"/>
    <x v="0"/>
    <n v="0"/>
    <n v="0"/>
    <x v="0"/>
    <x v="0"/>
    <n v="0"/>
    <n v="0"/>
  </r>
  <r>
    <x v="241"/>
    <x v="7"/>
    <x v="0"/>
    <x v="0"/>
    <x v="12"/>
    <x v="2"/>
    <x v="0"/>
    <x v="0"/>
    <n v="0"/>
    <n v="0"/>
    <x v="0"/>
    <x v="0"/>
    <n v="0"/>
    <n v="0"/>
  </r>
  <r>
    <x v="240"/>
    <x v="7"/>
    <x v="0"/>
    <x v="19"/>
    <x v="626"/>
    <x v="2"/>
    <x v="0"/>
    <x v="0"/>
    <n v="0"/>
    <n v="0"/>
    <x v="0"/>
    <x v="0"/>
    <n v="0"/>
    <n v="0"/>
  </r>
  <r>
    <x v="241"/>
    <x v="7"/>
    <x v="0"/>
    <x v="19"/>
    <x v="160"/>
    <x v="2"/>
    <x v="0"/>
    <x v="0"/>
    <n v="0"/>
    <n v="0"/>
    <x v="0"/>
    <x v="0"/>
    <n v="0"/>
    <n v="0"/>
  </r>
  <r>
    <x v="241"/>
    <x v="7"/>
    <x v="0"/>
    <x v="19"/>
    <x v="160"/>
    <x v="2"/>
    <x v="0"/>
    <x v="0"/>
    <n v="0"/>
    <n v="0"/>
    <x v="0"/>
    <x v="0"/>
    <n v="0"/>
    <n v="0"/>
  </r>
  <r>
    <x v="241"/>
    <x v="7"/>
    <x v="0"/>
    <x v="15"/>
    <x v="77"/>
    <x v="2"/>
    <x v="0"/>
    <x v="0"/>
    <n v="0"/>
    <n v="0"/>
    <x v="0"/>
    <x v="0"/>
    <n v="0"/>
    <n v="0"/>
  </r>
  <r>
    <x v="241"/>
    <x v="7"/>
    <x v="0"/>
    <x v="15"/>
    <x v="77"/>
    <x v="2"/>
    <x v="0"/>
    <x v="0"/>
    <n v="0"/>
    <n v="0"/>
    <x v="0"/>
    <x v="0"/>
    <n v="0"/>
    <n v="0"/>
  </r>
  <r>
    <x v="241"/>
    <x v="7"/>
    <x v="0"/>
    <x v="15"/>
    <x v="77"/>
    <x v="2"/>
    <x v="0"/>
    <x v="0"/>
    <n v="0"/>
    <n v="0"/>
    <x v="0"/>
    <x v="0"/>
    <n v="0"/>
    <n v="0"/>
  </r>
  <r>
    <x v="241"/>
    <x v="7"/>
    <x v="0"/>
    <x v="15"/>
    <x v="756"/>
    <x v="2"/>
    <x v="0"/>
    <x v="0"/>
    <n v="0"/>
    <n v="0"/>
    <x v="0"/>
    <x v="0"/>
    <n v="0"/>
    <n v="0"/>
  </r>
  <r>
    <x v="241"/>
    <x v="7"/>
    <x v="0"/>
    <x v="15"/>
    <x v="757"/>
    <x v="2"/>
    <x v="0"/>
    <x v="0"/>
    <n v="0"/>
    <n v="0"/>
    <x v="0"/>
    <x v="0"/>
    <n v="0"/>
    <n v="0"/>
  </r>
  <r>
    <x v="241"/>
    <x v="7"/>
    <x v="0"/>
    <x v="15"/>
    <x v="189"/>
    <x v="2"/>
    <x v="0"/>
    <x v="0"/>
    <n v="0"/>
    <n v="0"/>
    <x v="0"/>
    <x v="0"/>
    <n v="0"/>
    <n v="0"/>
  </r>
  <r>
    <x v="241"/>
    <x v="7"/>
    <x v="0"/>
    <x v="15"/>
    <x v="721"/>
    <x v="2"/>
    <x v="0"/>
    <x v="0"/>
    <n v="0"/>
    <n v="0"/>
    <x v="0"/>
    <x v="0"/>
    <n v="0"/>
    <n v="0"/>
  </r>
  <r>
    <x v="241"/>
    <x v="7"/>
    <x v="0"/>
    <x v="15"/>
    <x v="479"/>
    <x v="2"/>
    <x v="0"/>
    <x v="0"/>
    <n v="0"/>
    <n v="0"/>
    <x v="0"/>
    <x v="0"/>
    <n v="0"/>
    <n v="0"/>
  </r>
  <r>
    <x v="241"/>
    <x v="7"/>
    <x v="0"/>
    <x v="15"/>
    <x v="192"/>
    <x v="2"/>
    <x v="0"/>
    <x v="0"/>
    <n v="0"/>
    <n v="0"/>
    <x v="0"/>
    <x v="0"/>
    <n v="0"/>
    <n v="0"/>
  </r>
  <r>
    <x v="241"/>
    <x v="7"/>
    <x v="0"/>
    <x v="15"/>
    <x v="758"/>
    <x v="2"/>
    <x v="0"/>
    <x v="0"/>
    <n v="0"/>
    <n v="0"/>
    <x v="0"/>
    <x v="0"/>
    <n v="0"/>
    <n v="0"/>
  </r>
  <r>
    <x v="241"/>
    <x v="7"/>
    <x v="0"/>
    <x v="15"/>
    <x v="732"/>
    <x v="2"/>
    <x v="0"/>
    <x v="0"/>
    <n v="0"/>
    <n v="0"/>
    <x v="0"/>
    <x v="0"/>
    <n v="0"/>
    <n v="0"/>
  </r>
  <r>
    <x v="241"/>
    <x v="7"/>
    <x v="0"/>
    <x v="15"/>
    <x v="555"/>
    <x v="2"/>
    <x v="0"/>
    <x v="0"/>
    <n v="0"/>
    <n v="0"/>
    <x v="0"/>
    <x v="0"/>
    <n v="0"/>
    <n v="0"/>
  </r>
  <r>
    <x v="241"/>
    <x v="7"/>
    <x v="0"/>
    <x v="4"/>
    <x v="231"/>
    <x v="2"/>
    <x v="0"/>
    <x v="0"/>
    <n v="0"/>
    <n v="0"/>
    <x v="8"/>
    <x v="0"/>
    <n v="0"/>
    <n v="0"/>
  </r>
  <r>
    <x v="240"/>
    <x v="7"/>
    <x v="0"/>
    <x v="28"/>
    <x v="272"/>
    <x v="2"/>
    <x v="0"/>
    <x v="0"/>
    <n v="0"/>
    <n v="0"/>
    <x v="0"/>
    <x v="0"/>
    <n v="0"/>
    <n v="0"/>
  </r>
  <r>
    <x v="241"/>
    <x v="7"/>
    <x v="0"/>
    <x v="19"/>
    <x v="463"/>
    <x v="2"/>
    <x v="0"/>
    <x v="0"/>
    <n v="0"/>
    <n v="0"/>
    <x v="0"/>
    <x v="0"/>
    <n v="0"/>
    <n v="0"/>
  </r>
  <r>
    <x v="241"/>
    <x v="7"/>
    <x v="0"/>
    <x v="4"/>
    <x v="28"/>
    <x v="2"/>
    <x v="0"/>
    <x v="0"/>
    <n v="0"/>
    <n v="0"/>
    <x v="77"/>
    <x v="0"/>
    <n v="0"/>
    <n v="0"/>
  </r>
  <r>
    <x v="241"/>
    <x v="7"/>
    <x v="0"/>
    <x v="24"/>
    <x v="415"/>
    <x v="2"/>
    <x v="0"/>
    <x v="0"/>
    <n v="0"/>
    <n v="0"/>
    <x v="0"/>
    <x v="0"/>
    <n v="0"/>
    <n v="0"/>
  </r>
  <r>
    <x v="241"/>
    <x v="7"/>
    <x v="0"/>
    <x v="24"/>
    <x v="755"/>
    <x v="2"/>
    <x v="0"/>
    <x v="0"/>
    <n v="0"/>
    <n v="0"/>
    <x v="0"/>
    <x v="0"/>
    <n v="0"/>
    <n v="0"/>
  </r>
  <r>
    <x v="241"/>
    <x v="7"/>
    <x v="0"/>
    <x v="24"/>
    <x v="755"/>
    <x v="4"/>
    <x v="0"/>
    <x v="8"/>
    <n v="1"/>
    <n v="0"/>
    <x v="18"/>
    <x v="0"/>
    <n v="0"/>
    <n v="0"/>
  </r>
  <r>
    <x v="241"/>
    <x v="7"/>
    <x v="0"/>
    <x v="24"/>
    <x v="743"/>
    <x v="2"/>
    <x v="0"/>
    <x v="0"/>
    <n v="0"/>
    <n v="0"/>
    <x v="14"/>
    <x v="0"/>
    <n v="0"/>
    <n v="0"/>
  </r>
  <r>
    <x v="241"/>
    <x v="7"/>
    <x v="0"/>
    <x v="24"/>
    <x v="759"/>
    <x v="2"/>
    <x v="0"/>
    <x v="0"/>
    <n v="0"/>
    <n v="0"/>
    <x v="5"/>
    <x v="0"/>
    <n v="0"/>
    <n v="0"/>
  </r>
  <r>
    <x v="232"/>
    <x v="7"/>
    <x v="0"/>
    <x v="4"/>
    <x v="229"/>
    <x v="2"/>
    <x v="0"/>
    <x v="0"/>
    <n v="0"/>
    <n v="0"/>
    <x v="3"/>
    <x v="0"/>
    <n v="0"/>
    <n v="0"/>
  </r>
  <r>
    <x v="241"/>
    <x v="7"/>
    <x v="0"/>
    <x v="4"/>
    <x v="31"/>
    <x v="2"/>
    <x v="0"/>
    <x v="0"/>
    <n v="0"/>
    <n v="0"/>
    <x v="2"/>
    <x v="0"/>
    <n v="0"/>
    <n v="0"/>
  </r>
  <r>
    <x v="241"/>
    <x v="7"/>
    <x v="0"/>
    <x v="4"/>
    <x v="327"/>
    <x v="2"/>
    <x v="0"/>
    <x v="0"/>
    <n v="0"/>
    <n v="0"/>
    <x v="1"/>
    <x v="0"/>
    <n v="0"/>
    <n v="0"/>
  </r>
  <r>
    <x v="241"/>
    <x v="7"/>
    <x v="0"/>
    <x v="18"/>
    <x v="760"/>
    <x v="2"/>
    <x v="0"/>
    <x v="0"/>
    <n v="0"/>
    <n v="0"/>
    <x v="65"/>
    <x v="0"/>
    <n v="0"/>
    <n v="0"/>
  </r>
  <r>
    <x v="241"/>
    <x v="7"/>
    <x v="0"/>
    <x v="18"/>
    <x v="540"/>
    <x v="2"/>
    <x v="0"/>
    <x v="0"/>
    <n v="0"/>
    <n v="0"/>
    <x v="3"/>
    <x v="0"/>
    <n v="0"/>
    <n v="0"/>
  </r>
  <r>
    <x v="241"/>
    <x v="7"/>
    <x v="0"/>
    <x v="18"/>
    <x v="761"/>
    <x v="2"/>
    <x v="0"/>
    <x v="0"/>
    <n v="0"/>
    <n v="0"/>
    <x v="11"/>
    <x v="0"/>
    <n v="0"/>
    <n v="0"/>
  </r>
  <r>
    <x v="239"/>
    <x v="7"/>
    <x v="0"/>
    <x v="4"/>
    <x v="93"/>
    <x v="0"/>
    <x v="0"/>
    <x v="0"/>
    <n v="1"/>
    <n v="1"/>
    <x v="0"/>
    <x v="0"/>
    <n v="0"/>
    <n v="0"/>
  </r>
  <r>
    <x v="240"/>
    <x v="7"/>
    <x v="0"/>
    <x v="4"/>
    <x v="556"/>
    <x v="0"/>
    <x v="0"/>
    <x v="0"/>
    <n v="1"/>
    <n v="1"/>
    <x v="0"/>
    <x v="0"/>
    <n v="0"/>
    <n v="0"/>
  </r>
  <r>
    <x v="241"/>
    <x v="7"/>
    <x v="0"/>
    <x v="19"/>
    <x v="463"/>
    <x v="3"/>
    <x v="0"/>
    <x v="28"/>
    <n v="0"/>
    <n v="0"/>
    <x v="0"/>
    <x v="0"/>
    <n v="0"/>
    <n v="0"/>
  </r>
  <r>
    <x v="241"/>
    <x v="7"/>
    <x v="0"/>
    <x v="24"/>
    <x v="669"/>
    <x v="2"/>
    <x v="0"/>
    <x v="0"/>
    <n v="0"/>
    <n v="0"/>
    <x v="2"/>
    <x v="0"/>
    <n v="0"/>
    <n v="0"/>
  </r>
  <r>
    <x v="241"/>
    <x v="7"/>
    <x v="0"/>
    <x v="24"/>
    <x v="669"/>
    <x v="2"/>
    <x v="0"/>
    <x v="0"/>
    <n v="0"/>
    <n v="0"/>
    <x v="2"/>
    <x v="0"/>
    <n v="0"/>
    <n v="0"/>
  </r>
  <r>
    <x v="242"/>
    <x v="7"/>
    <x v="0"/>
    <x v="24"/>
    <x v="743"/>
    <x v="2"/>
    <x v="0"/>
    <x v="0"/>
    <n v="0"/>
    <n v="0"/>
    <x v="14"/>
    <x v="0"/>
    <n v="0"/>
    <n v="0"/>
  </r>
  <r>
    <x v="242"/>
    <x v="7"/>
    <x v="0"/>
    <x v="24"/>
    <x v="415"/>
    <x v="2"/>
    <x v="0"/>
    <x v="0"/>
    <n v="0"/>
    <n v="0"/>
    <x v="8"/>
    <x v="0"/>
    <n v="0"/>
    <n v="0"/>
  </r>
  <r>
    <x v="242"/>
    <x v="7"/>
    <x v="0"/>
    <x v="18"/>
    <x v="505"/>
    <x v="2"/>
    <x v="0"/>
    <x v="0"/>
    <n v="0"/>
    <n v="0"/>
    <x v="15"/>
    <x v="0"/>
    <n v="0"/>
    <n v="0"/>
  </r>
  <r>
    <x v="241"/>
    <x v="7"/>
    <x v="0"/>
    <x v="24"/>
    <x v="415"/>
    <x v="2"/>
    <x v="0"/>
    <x v="0"/>
    <n v="0"/>
    <n v="0"/>
    <x v="2"/>
    <x v="0"/>
    <n v="0"/>
    <n v="0"/>
  </r>
  <r>
    <x v="242"/>
    <x v="7"/>
    <x v="0"/>
    <x v="4"/>
    <x v="341"/>
    <x v="2"/>
    <x v="0"/>
    <x v="0"/>
    <n v="0"/>
    <n v="0"/>
    <x v="89"/>
    <x v="0"/>
    <n v="0"/>
    <n v="0"/>
  </r>
  <r>
    <x v="241"/>
    <x v="7"/>
    <x v="0"/>
    <x v="4"/>
    <x v="507"/>
    <x v="2"/>
    <x v="0"/>
    <x v="0"/>
    <n v="0"/>
    <n v="0"/>
    <x v="2"/>
    <x v="0"/>
    <n v="0"/>
    <n v="0"/>
  </r>
  <r>
    <x v="241"/>
    <x v="7"/>
    <x v="0"/>
    <x v="4"/>
    <x v="184"/>
    <x v="2"/>
    <x v="0"/>
    <x v="0"/>
    <n v="0"/>
    <n v="0"/>
    <x v="36"/>
    <x v="0"/>
    <n v="0"/>
    <n v="0"/>
  </r>
  <r>
    <x v="242"/>
    <x v="7"/>
    <x v="0"/>
    <x v="4"/>
    <x v="337"/>
    <x v="6"/>
    <x v="1"/>
    <x v="0"/>
    <n v="0"/>
    <n v="0"/>
    <x v="0"/>
    <x v="0"/>
    <n v="0"/>
    <n v="0"/>
  </r>
  <r>
    <x v="242"/>
    <x v="7"/>
    <x v="0"/>
    <x v="0"/>
    <x v="553"/>
    <x v="2"/>
    <x v="0"/>
    <x v="0"/>
    <n v="0"/>
    <n v="0"/>
    <x v="0"/>
    <x v="0"/>
    <n v="0"/>
    <n v="0"/>
  </r>
  <r>
    <x v="242"/>
    <x v="7"/>
    <x v="0"/>
    <x v="24"/>
    <x v="65"/>
    <x v="2"/>
    <x v="0"/>
    <x v="0"/>
    <n v="0"/>
    <n v="0"/>
    <x v="8"/>
    <x v="0"/>
    <n v="0"/>
    <n v="0"/>
  </r>
  <r>
    <x v="242"/>
    <x v="7"/>
    <x v="0"/>
    <x v="6"/>
    <x v="203"/>
    <x v="2"/>
    <x v="0"/>
    <x v="0"/>
    <n v="0"/>
    <n v="0"/>
    <x v="0"/>
    <x v="0"/>
    <n v="0"/>
    <n v="0"/>
  </r>
  <r>
    <x v="242"/>
    <x v="7"/>
    <x v="0"/>
    <x v="0"/>
    <x v="762"/>
    <x v="6"/>
    <x v="2"/>
    <x v="0"/>
    <n v="0"/>
    <n v="0"/>
    <x v="0"/>
    <x v="0"/>
    <n v="0"/>
    <n v="0"/>
  </r>
  <r>
    <x v="243"/>
    <x v="8"/>
    <x v="0"/>
    <x v="1"/>
    <x v="398"/>
    <x v="0"/>
    <x v="0"/>
    <x v="0"/>
    <n v="1"/>
    <n v="2"/>
    <x v="0"/>
    <x v="0"/>
    <n v="0"/>
    <n v="0"/>
  </r>
  <r>
    <x v="243"/>
    <x v="8"/>
    <x v="0"/>
    <x v="22"/>
    <x v="667"/>
    <x v="9"/>
    <x v="0"/>
    <x v="0"/>
    <n v="0"/>
    <n v="0"/>
    <x v="0"/>
    <x v="0"/>
    <n v="0"/>
    <n v="0"/>
  </r>
  <r>
    <x v="243"/>
    <x v="8"/>
    <x v="0"/>
    <x v="3"/>
    <x v="538"/>
    <x v="2"/>
    <x v="0"/>
    <x v="0"/>
    <n v="0"/>
    <n v="0"/>
    <x v="31"/>
    <x v="0"/>
    <n v="0"/>
    <n v="0"/>
  </r>
  <r>
    <x v="243"/>
    <x v="8"/>
    <x v="0"/>
    <x v="2"/>
    <x v="244"/>
    <x v="2"/>
    <x v="0"/>
    <x v="0"/>
    <n v="0"/>
    <n v="0"/>
    <x v="8"/>
    <x v="0"/>
    <n v="0"/>
    <n v="0"/>
  </r>
  <r>
    <x v="243"/>
    <x v="8"/>
    <x v="0"/>
    <x v="9"/>
    <x v="657"/>
    <x v="2"/>
    <x v="0"/>
    <x v="0"/>
    <n v="0"/>
    <n v="0"/>
    <x v="34"/>
    <x v="0"/>
    <n v="0"/>
    <n v="0"/>
  </r>
  <r>
    <x v="243"/>
    <x v="8"/>
    <x v="0"/>
    <x v="9"/>
    <x v="40"/>
    <x v="2"/>
    <x v="0"/>
    <x v="0"/>
    <n v="0"/>
    <n v="0"/>
    <x v="2"/>
    <x v="0"/>
    <n v="0"/>
    <n v="0"/>
  </r>
  <r>
    <x v="243"/>
    <x v="8"/>
    <x v="0"/>
    <x v="9"/>
    <x v="763"/>
    <x v="2"/>
    <x v="0"/>
    <x v="0"/>
    <n v="0"/>
    <n v="0"/>
    <x v="31"/>
    <x v="0"/>
    <n v="0"/>
    <n v="0"/>
  </r>
  <r>
    <x v="234"/>
    <x v="7"/>
    <x v="0"/>
    <x v="9"/>
    <x v="559"/>
    <x v="2"/>
    <x v="0"/>
    <x v="0"/>
    <n v="0"/>
    <n v="0"/>
    <x v="119"/>
    <x v="0"/>
    <n v="0"/>
    <n v="0"/>
  </r>
  <r>
    <x v="243"/>
    <x v="8"/>
    <x v="0"/>
    <x v="13"/>
    <x v="73"/>
    <x v="3"/>
    <x v="0"/>
    <x v="9"/>
    <n v="0"/>
    <n v="0"/>
    <x v="0"/>
    <x v="0"/>
    <n v="0"/>
    <n v="0"/>
  </r>
  <r>
    <x v="243"/>
    <x v="8"/>
    <x v="0"/>
    <x v="4"/>
    <x v="726"/>
    <x v="2"/>
    <x v="0"/>
    <x v="0"/>
    <n v="0"/>
    <n v="0"/>
    <x v="10"/>
    <x v="0"/>
    <n v="0"/>
    <n v="0"/>
  </r>
  <r>
    <x v="242"/>
    <x v="7"/>
    <x v="0"/>
    <x v="4"/>
    <x v="15"/>
    <x v="2"/>
    <x v="0"/>
    <x v="0"/>
    <n v="0"/>
    <n v="0"/>
    <x v="2"/>
    <x v="0"/>
    <n v="0"/>
    <n v="0"/>
  </r>
  <r>
    <x v="242"/>
    <x v="7"/>
    <x v="0"/>
    <x v="4"/>
    <x v="70"/>
    <x v="2"/>
    <x v="0"/>
    <x v="0"/>
    <n v="0"/>
    <n v="0"/>
    <x v="42"/>
    <x v="0"/>
    <n v="0"/>
    <n v="0"/>
  </r>
  <r>
    <x v="243"/>
    <x v="8"/>
    <x v="0"/>
    <x v="24"/>
    <x v="326"/>
    <x v="2"/>
    <x v="0"/>
    <x v="0"/>
    <n v="0"/>
    <n v="0"/>
    <x v="2"/>
    <x v="0"/>
    <n v="0"/>
    <n v="0"/>
  </r>
  <r>
    <x v="243"/>
    <x v="8"/>
    <x v="0"/>
    <x v="18"/>
    <x v="586"/>
    <x v="2"/>
    <x v="0"/>
    <x v="0"/>
    <n v="0"/>
    <n v="0"/>
    <x v="14"/>
    <x v="0"/>
    <n v="0"/>
    <n v="0"/>
  </r>
  <r>
    <x v="243"/>
    <x v="8"/>
    <x v="0"/>
    <x v="18"/>
    <x v="434"/>
    <x v="2"/>
    <x v="0"/>
    <x v="0"/>
    <n v="0"/>
    <n v="0"/>
    <x v="0"/>
    <x v="0"/>
    <n v="0"/>
    <n v="0"/>
  </r>
  <r>
    <x v="244"/>
    <x v="8"/>
    <x v="0"/>
    <x v="5"/>
    <x v="62"/>
    <x v="18"/>
    <x v="0"/>
    <x v="0"/>
    <n v="0"/>
    <n v="0"/>
    <x v="0"/>
    <x v="0"/>
    <n v="0"/>
    <n v="0"/>
  </r>
  <r>
    <x v="244"/>
    <x v="8"/>
    <x v="0"/>
    <x v="5"/>
    <x v="201"/>
    <x v="10"/>
    <x v="0"/>
    <x v="0"/>
    <n v="150"/>
    <n v="0"/>
    <x v="0"/>
    <x v="0"/>
    <n v="0"/>
    <n v="0"/>
  </r>
  <r>
    <x v="239"/>
    <x v="7"/>
    <x v="0"/>
    <x v="9"/>
    <x v="47"/>
    <x v="2"/>
    <x v="0"/>
    <x v="0"/>
    <n v="0"/>
    <n v="0"/>
    <x v="0"/>
    <x v="0"/>
    <n v="0"/>
    <n v="0"/>
  </r>
  <r>
    <x v="243"/>
    <x v="8"/>
    <x v="0"/>
    <x v="4"/>
    <x v="416"/>
    <x v="2"/>
    <x v="0"/>
    <x v="0"/>
    <n v="0"/>
    <n v="0"/>
    <x v="34"/>
    <x v="0"/>
    <n v="0"/>
    <n v="0"/>
  </r>
  <r>
    <x v="243"/>
    <x v="8"/>
    <x v="0"/>
    <x v="9"/>
    <x v="562"/>
    <x v="2"/>
    <x v="0"/>
    <x v="0"/>
    <n v="0"/>
    <n v="0"/>
    <x v="19"/>
    <x v="0"/>
    <n v="0"/>
    <n v="0"/>
  </r>
  <r>
    <x v="236"/>
    <x v="7"/>
    <x v="0"/>
    <x v="4"/>
    <x v="182"/>
    <x v="2"/>
    <x v="0"/>
    <x v="0"/>
    <n v="0"/>
    <n v="0"/>
    <x v="14"/>
    <x v="0"/>
    <n v="0"/>
    <n v="0"/>
  </r>
  <r>
    <x v="243"/>
    <x v="8"/>
    <x v="0"/>
    <x v="4"/>
    <x v="503"/>
    <x v="2"/>
    <x v="0"/>
    <x v="0"/>
    <n v="0"/>
    <n v="0"/>
    <x v="2"/>
    <x v="0"/>
    <n v="0"/>
    <n v="0"/>
  </r>
  <r>
    <x v="243"/>
    <x v="8"/>
    <x v="0"/>
    <x v="4"/>
    <x v="503"/>
    <x v="2"/>
    <x v="0"/>
    <x v="0"/>
    <n v="0"/>
    <n v="0"/>
    <x v="2"/>
    <x v="0"/>
    <n v="0"/>
    <n v="0"/>
  </r>
  <r>
    <x v="244"/>
    <x v="8"/>
    <x v="0"/>
    <x v="9"/>
    <x v="40"/>
    <x v="2"/>
    <x v="0"/>
    <x v="0"/>
    <n v="0"/>
    <n v="0"/>
    <x v="2"/>
    <x v="0"/>
    <n v="0"/>
    <n v="0"/>
  </r>
  <r>
    <x v="244"/>
    <x v="8"/>
    <x v="0"/>
    <x v="9"/>
    <x v="454"/>
    <x v="2"/>
    <x v="0"/>
    <x v="0"/>
    <n v="0"/>
    <n v="0"/>
    <x v="7"/>
    <x v="0"/>
    <n v="0"/>
    <n v="0"/>
  </r>
  <r>
    <x v="244"/>
    <x v="8"/>
    <x v="0"/>
    <x v="9"/>
    <x v="745"/>
    <x v="2"/>
    <x v="0"/>
    <x v="0"/>
    <n v="0"/>
    <n v="0"/>
    <x v="2"/>
    <x v="0"/>
    <n v="0"/>
    <n v="0"/>
  </r>
  <r>
    <x v="244"/>
    <x v="8"/>
    <x v="0"/>
    <x v="9"/>
    <x v="712"/>
    <x v="2"/>
    <x v="0"/>
    <x v="0"/>
    <n v="0"/>
    <n v="0"/>
    <x v="5"/>
    <x v="0"/>
    <n v="0"/>
    <n v="0"/>
  </r>
  <r>
    <x v="244"/>
    <x v="8"/>
    <x v="0"/>
    <x v="0"/>
    <x v="764"/>
    <x v="2"/>
    <x v="0"/>
    <x v="0"/>
    <n v="1"/>
    <n v="0"/>
    <x v="14"/>
    <x v="0"/>
    <n v="0"/>
    <n v="0"/>
  </r>
  <r>
    <x v="244"/>
    <x v="8"/>
    <x v="0"/>
    <x v="18"/>
    <x v="658"/>
    <x v="2"/>
    <x v="0"/>
    <x v="0"/>
    <n v="0"/>
    <n v="0"/>
    <x v="1"/>
    <x v="0"/>
    <n v="0"/>
    <n v="0"/>
  </r>
  <r>
    <x v="220"/>
    <x v="7"/>
    <x v="0"/>
    <x v="18"/>
    <x v="530"/>
    <x v="2"/>
    <x v="0"/>
    <x v="0"/>
    <n v="0"/>
    <n v="0"/>
    <x v="10"/>
    <x v="0"/>
    <n v="0"/>
    <n v="0"/>
  </r>
  <r>
    <x v="233"/>
    <x v="7"/>
    <x v="0"/>
    <x v="18"/>
    <x v="92"/>
    <x v="2"/>
    <x v="0"/>
    <x v="0"/>
    <n v="0"/>
    <n v="0"/>
    <x v="8"/>
    <x v="0"/>
    <n v="0"/>
    <n v="0"/>
  </r>
  <r>
    <x v="233"/>
    <x v="7"/>
    <x v="0"/>
    <x v="18"/>
    <x v="528"/>
    <x v="2"/>
    <x v="0"/>
    <x v="0"/>
    <n v="0"/>
    <n v="0"/>
    <x v="8"/>
    <x v="0"/>
    <n v="0"/>
    <n v="0"/>
  </r>
  <r>
    <x v="235"/>
    <x v="7"/>
    <x v="0"/>
    <x v="18"/>
    <x v="531"/>
    <x v="9"/>
    <x v="0"/>
    <x v="0"/>
    <n v="0"/>
    <n v="0"/>
    <x v="0"/>
    <x v="0"/>
    <n v="0"/>
    <n v="0"/>
  </r>
  <r>
    <x v="244"/>
    <x v="8"/>
    <x v="0"/>
    <x v="1"/>
    <x v="95"/>
    <x v="2"/>
    <x v="0"/>
    <x v="0"/>
    <n v="0"/>
    <n v="0"/>
    <x v="11"/>
    <x v="0"/>
    <n v="0"/>
    <n v="0"/>
  </r>
  <r>
    <x v="244"/>
    <x v="8"/>
    <x v="0"/>
    <x v="23"/>
    <x v="135"/>
    <x v="2"/>
    <x v="0"/>
    <x v="0"/>
    <n v="0"/>
    <n v="0"/>
    <x v="0"/>
    <x v="0"/>
    <n v="0"/>
    <n v="0"/>
  </r>
  <r>
    <x v="244"/>
    <x v="8"/>
    <x v="0"/>
    <x v="20"/>
    <x v="137"/>
    <x v="9"/>
    <x v="0"/>
    <x v="0"/>
    <n v="18"/>
    <n v="0"/>
    <x v="0"/>
    <x v="0"/>
    <n v="0"/>
    <n v="0"/>
  </r>
  <r>
    <x v="244"/>
    <x v="8"/>
    <x v="0"/>
    <x v="0"/>
    <x v="348"/>
    <x v="0"/>
    <x v="0"/>
    <x v="0"/>
    <n v="1"/>
    <n v="1"/>
    <x v="0"/>
    <x v="0"/>
    <n v="0"/>
    <n v="0"/>
  </r>
  <r>
    <x v="245"/>
    <x v="8"/>
    <x v="0"/>
    <x v="9"/>
    <x v="695"/>
    <x v="2"/>
    <x v="0"/>
    <x v="0"/>
    <n v="0"/>
    <n v="0"/>
    <x v="0"/>
    <x v="0"/>
    <n v="0"/>
    <n v="0"/>
  </r>
  <r>
    <x v="245"/>
    <x v="8"/>
    <x v="0"/>
    <x v="24"/>
    <x v="754"/>
    <x v="2"/>
    <x v="0"/>
    <x v="0"/>
    <n v="0"/>
    <n v="0"/>
    <x v="0"/>
    <x v="0"/>
    <n v="0"/>
    <n v="0"/>
  </r>
  <r>
    <x v="244"/>
    <x v="8"/>
    <x v="0"/>
    <x v="0"/>
    <x v="575"/>
    <x v="0"/>
    <x v="0"/>
    <x v="0"/>
    <n v="4"/>
    <n v="4"/>
    <x v="0"/>
    <x v="0"/>
    <n v="0"/>
    <n v="0"/>
  </r>
  <r>
    <x v="245"/>
    <x v="8"/>
    <x v="0"/>
    <x v="9"/>
    <x v="562"/>
    <x v="2"/>
    <x v="0"/>
    <x v="0"/>
    <n v="0"/>
    <n v="0"/>
    <x v="0"/>
    <x v="0"/>
    <n v="0"/>
    <n v="0"/>
  </r>
  <r>
    <x v="245"/>
    <x v="8"/>
    <x v="0"/>
    <x v="5"/>
    <x v="62"/>
    <x v="3"/>
    <x v="0"/>
    <x v="0"/>
    <n v="4"/>
    <n v="1"/>
    <x v="0"/>
    <x v="0"/>
    <n v="0"/>
    <n v="0"/>
  </r>
  <r>
    <x v="245"/>
    <x v="8"/>
    <x v="0"/>
    <x v="0"/>
    <x v="12"/>
    <x v="2"/>
    <x v="0"/>
    <x v="0"/>
    <n v="0"/>
    <n v="0"/>
    <x v="0"/>
    <x v="0"/>
    <n v="0"/>
    <n v="0"/>
  </r>
  <r>
    <x v="245"/>
    <x v="8"/>
    <x v="0"/>
    <x v="4"/>
    <x v="421"/>
    <x v="2"/>
    <x v="0"/>
    <x v="0"/>
    <n v="0"/>
    <n v="0"/>
    <x v="0"/>
    <x v="0"/>
    <n v="0"/>
    <n v="0"/>
  </r>
  <r>
    <x v="245"/>
    <x v="8"/>
    <x v="0"/>
    <x v="4"/>
    <x v="421"/>
    <x v="2"/>
    <x v="0"/>
    <x v="0"/>
    <n v="0"/>
    <n v="0"/>
    <x v="3"/>
    <x v="0"/>
    <n v="0"/>
    <n v="0"/>
  </r>
  <r>
    <x v="245"/>
    <x v="8"/>
    <x v="0"/>
    <x v="4"/>
    <x v="726"/>
    <x v="2"/>
    <x v="0"/>
    <x v="0"/>
    <n v="0"/>
    <n v="0"/>
    <x v="10"/>
    <x v="0"/>
    <n v="0"/>
    <n v="0"/>
  </r>
  <r>
    <x v="245"/>
    <x v="8"/>
    <x v="0"/>
    <x v="4"/>
    <x v="26"/>
    <x v="2"/>
    <x v="0"/>
    <x v="0"/>
    <n v="0"/>
    <n v="0"/>
    <x v="2"/>
    <x v="0"/>
    <n v="0"/>
    <n v="0"/>
  </r>
  <r>
    <x v="245"/>
    <x v="8"/>
    <x v="0"/>
    <x v="4"/>
    <x v="182"/>
    <x v="2"/>
    <x v="0"/>
    <x v="0"/>
    <n v="0"/>
    <n v="0"/>
    <x v="14"/>
    <x v="0"/>
    <n v="0"/>
    <n v="0"/>
  </r>
  <r>
    <x v="245"/>
    <x v="8"/>
    <x v="0"/>
    <x v="19"/>
    <x v="463"/>
    <x v="2"/>
    <x v="0"/>
    <x v="0"/>
    <n v="0"/>
    <n v="0"/>
    <x v="5"/>
    <x v="0"/>
    <n v="0"/>
    <n v="0"/>
  </r>
  <r>
    <x v="245"/>
    <x v="8"/>
    <x v="0"/>
    <x v="9"/>
    <x v="674"/>
    <x v="2"/>
    <x v="0"/>
    <x v="0"/>
    <n v="0"/>
    <n v="0"/>
    <x v="2"/>
    <x v="0"/>
    <n v="0"/>
    <n v="0"/>
  </r>
  <r>
    <x v="245"/>
    <x v="8"/>
    <x v="0"/>
    <x v="1"/>
    <x v="95"/>
    <x v="9"/>
    <x v="0"/>
    <x v="0"/>
    <n v="42"/>
    <n v="1"/>
    <x v="0"/>
    <x v="0"/>
    <n v="0"/>
    <n v="0"/>
  </r>
  <r>
    <x v="245"/>
    <x v="8"/>
    <x v="0"/>
    <x v="18"/>
    <x v="505"/>
    <x v="2"/>
    <x v="0"/>
    <x v="0"/>
    <n v="0"/>
    <n v="0"/>
    <x v="14"/>
    <x v="0"/>
    <n v="0"/>
    <n v="0"/>
  </r>
  <r>
    <x v="245"/>
    <x v="8"/>
    <x v="0"/>
    <x v="24"/>
    <x v="480"/>
    <x v="2"/>
    <x v="0"/>
    <x v="0"/>
    <n v="0"/>
    <n v="0"/>
    <x v="0"/>
    <x v="0"/>
    <n v="0"/>
    <n v="0"/>
  </r>
  <r>
    <x v="245"/>
    <x v="8"/>
    <x v="0"/>
    <x v="24"/>
    <x v="159"/>
    <x v="2"/>
    <x v="0"/>
    <x v="0"/>
    <n v="0"/>
    <n v="0"/>
    <x v="0"/>
    <x v="0"/>
    <n v="0"/>
    <n v="0"/>
  </r>
  <r>
    <x v="244"/>
    <x v="8"/>
    <x v="0"/>
    <x v="15"/>
    <x v="406"/>
    <x v="2"/>
    <x v="0"/>
    <x v="0"/>
    <n v="0"/>
    <n v="0"/>
    <x v="10"/>
    <x v="0"/>
    <n v="0"/>
    <n v="0"/>
  </r>
  <r>
    <x v="245"/>
    <x v="8"/>
    <x v="0"/>
    <x v="15"/>
    <x v="765"/>
    <x v="9"/>
    <x v="0"/>
    <x v="0"/>
    <n v="60"/>
    <n v="0"/>
    <x v="0"/>
    <x v="0"/>
    <n v="0"/>
    <n v="0"/>
  </r>
  <r>
    <x v="245"/>
    <x v="8"/>
    <x v="0"/>
    <x v="24"/>
    <x v="700"/>
    <x v="2"/>
    <x v="0"/>
    <x v="0"/>
    <n v="0"/>
    <n v="0"/>
    <x v="28"/>
    <x v="0"/>
    <n v="0"/>
    <n v="0"/>
  </r>
  <r>
    <x v="245"/>
    <x v="8"/>
    <x v="0"/>
    <x v="9"/>
    <x v="455"/>
    <x v="2"/>
    <x v="0"/>
    <x v="0"/>
    <n v="0"/>
    <n v="0"/>
    <x v="4"/>
    <x v="0"/>
    <n v="0"/>
    <n v="0"/>
  </r>
  <r>
    <x v="246"/>
    <x v="8"/>
    <x v="0"/>
    <x v="4"/>
    <x v="28"/>
    <x v="2"/>
    <x v="0"/>
    <x v="0"/>
    <n v="0"/>
    <n v="0"/>
    <x v="77"/>
    <x v="0"/>
    <n v="0"/>
    <n v="0"/>
  </r>
  <r>
    <x v="245"/>
    <x v="8"/>
    <x v="0"/>
    <x v="25"/>
    <x v="766"/>
    <x v="2"/>
    <x v="0"/>
    <x v="0"/>
    <n v="0"/>
    <n v="0"/>
    <x v="13"/>
    <x v="0"/>
    <n v="0"/>
    <n v="0"/>
  </r>
  <r>
    <x v="245"/>
    <x v="8"/>
    <x v="0"/>
    <x v="9"/>
    <x v="559"/>
    <x v="2"/>
    <x v="0"/>
    <x v="0"/>
    <n v="0"/>
    <n v="0"/>
    <x v="2"/>
    <x v="0"/>
    <n v="0"/>
    <n v="0"/>
  </r>
  <r>
    <x v="245"/>
    <x v="8"/>
    <x v="0"/>
    <x v="28"/>
    <x v="272"/>
    <x v="9"/>
    <x v="0"/>
    <x v="0"/>
    <n v="31"/>
    <n v="0"/>
    <x v="0"/>
    <x v="0"/>
    <n v="0"/>
    <n v="0"/>
  </r>
  <r>
    <x v="245"/>
    <x v="8"/>
    <x v="0"/>
    <x v="28"/>
    <x v="413"/>
    <x v="9"/>
    <x v="0"/>
    <x v="0"/>
    <n v="4"/>
    <n v="0"/>
    <x v="0"/>
    <x v="0"/>
    <n v="0"/>
    <n v="0"/>
  </r>
  <r>
    <x v="245"/>
    <x v="8"/>
    <x v="0"/>
    <x v="28"/>
    <x v="593"/>
    <x v="2"/>
    <x v="0"/>
    <x v="0"/>
    <n v="0"/>
    <n v="0"/>
    <x v="10"/>
    <x v="0"/>
    <n v="0"/>
    <n v="0"/>
  </r>
  <r>
    <x v="246"/>
    <x v="8"/>
    <x v="0"/>
    <x v="9"/>
    <x v="622"/>
    <x v="2"/>
    <x v="0"/>
    <x v="0"/>
    <n v="0"/>
    <n v="0"/>
    <x v="17"/>
    <x v="0"/>
    <n v="0"/>
    <n v="0"/>
  </r>
  <r>
    <x v="246"/>
    <x v="8"/>
    <x v="0"/>
    <x v="9"/>
    <x v="54"/>
    <x v="2"/>
    <x v="0"/>
    <x v="0"/>
    <n v="0"/>
    <n v="0"/>
    <x v="120"/>
    <x v="0"/>
    <n v="0"/>
    <n v="0"/>
  </r>
  <r>
    <x v="246"/>
    <x v="8"/>
    <x v="0"/>
    <x v="9"/>
    <x v="455"/>
    <x v="2"/>
    <x v="0"/>
    <x v="0"/>
    <n v="60"/>
    <n v="0"/>
    <x v="69"/>
    <x v="0"/>
    <n v="0"/>
    <n v="0"/>
  </r>
  <r>
    <x v="246"/>
    <x v="8"/>
    <x v="0"/>
    <x v="0"/>
    <x v="12"/>
    <x v="2"/>
    <x v="0"/>
    <x v="0"/>
    <n v="0"/>
    <n v="0"/>
    <x v="0"/>
    <x v="0"/>
    <n v="0"/>
    <n v="0"/>
  </r>
  <r>
    <x v="246"/>
    <x v="8"/>
    <x v="0"/>
    <x v="3"/>
    <x v="767"/>
    <x v="2"/>
    <x v="0"/>
    <x v="0"/>
    <n v="0"/>
    <n v="0"/>
    <x v="2"/>
    <x v="0"/>
    <n v="0"/>
    <n v="0"/>
  </r>
  <r>
    <x v="246"/>
    <x v="8"/>
    <x v="0"/>
    <x v="18"/>
    <x v="730"/>
    <x v="2"/>
    <x v="0"/>
    <x v="0"/>
    <n v="0"/>
    <n v="0"/>
    <x v="0"/>
    <x v="0"/>
    <n v="0"/>
    <n v="0"/>
  </r>
  <r>
    <x v="246"/>
    <x v="8"/>
    <x v="0"/>
    <x v="19"/>
    <x v="463"/>
    <x v="2"/>
    <x v="0"/>
    <x v="0"/>
    <n v="0"/>
    <n v="0"/>
    <x v="0"/>
    <x v="0"/>
    <n v="0"/>
    <n v="0"/>
  </r>
  <r>
    <x v="246"/>
    <x v="8"/>
    <x v="0"/>
    <x v="19"/>
    <x v="463"/>
    <x v="2"/>
    <x v="0"/>
    <x v="0"/>
    <n v="0"/>
    <n v="0"/>
    <x v="0"/>
    <x v="0"/>
    <n v="0"/>
    <n v="0"/>
  </r>
  <r>
    <x v="246"/>
    <x v="8"/>
    <x v="0"/>
    <x v="9"/>
    <x v="163"/>
    <x v="2"/>
    <x v="0"/>
    <x v="0"/>
    <n v="0"/>
    <n v="0"/>
    <x v="0"/>
    <x v="0"/>
    <n v="0"/>
    <n v="0"/>
  </r>
  <r>
    <x v="246"/>
    <x v="8"/>
    <x v="0"/>
    <x v="24"/>
    <x v="65"/>
    <x v="2"/>
    <x v="0"/>
    <x v="0"/>
    <n v="0"/>
    <n v="0"/>
    <x v="26"/>
    <x v="0"/>
    <n v="0"/>
    <n v="0"/>
  </r>
  <r>
    <x v="246"/>
    <x v="8"/>
    <x v="0"/>
    <x v="24"/>
    <x v="158"/>
    <x v="2"/>
    <x v="0"/>
    <x v="0"/>
    <n v="0"/>
    <n v="0"/>
    <x v="8"/>
    <x v="0"/>
    <n v="0"/>
    <n v="0"/>
  </r>
  <r>
    <x v="246"/>
    <x v="8"/>
    <x v="0"/>
    <x v="24"/>
    <x v="415"/>
    <x v="2"/>
    <x v="0"/>
    <x v="0"/>
    <n v="0"/>
    <n v="0"/>
    <x v="1"/>
    <x v="0"/>
    <n v="0"/>
    <n v="0"/>
  </r>
  <r>
    <x v="246"/>
    <x v="8"/>
    <x v="0"/>
    <x v="24"/>
    <x v="372"/>
    <x v="2"/>
    <x v="0"/>
    <x v="0"/>
    <n v="0"/>
    <n v="0"/>
    <x v="11"/>
    <x v="0"/>
    <n v="0"/>
    <n v="0"/>
  </r>
  <r>
    <x v="246"/>
    <x v="8"/>
    <x v="0"/>
    <x v="24"/>
    <x v="669"/>
    <x v="2"/>
    <x v="0"/>
    <x v="0"/>
    <n v="0"/>
    <n v="0"/>
    <x v="2"/>
    <x v="0"/>
    <n v="0"/>
    <n v="0"/>
  </r>
  <r>
    <x v="246"/>
    <x v="8"/>
    <x v="0"/>
    <x v="24"/>
    <x v="159"/>
    <x v="2"/>
    <x v="0"/>
    <x v="0"/>
    <n v="0"/>
    <n v="0"/>
    <x v="10"/>
    <x v="0"/>
    <n v="0"/>
    <n v="0"/>
  </r>
  <r>
    <x v="246"/>
    <x v="8"/>
    <x v="0"/>
    <x v="24"/>
    <x v="485"/>
    <x v="2"/>
    <x v="0"/>
    <x v="0"/>
    <n v="0"/>
    <n v="0"/>
    <x v="2"/>
    <x v="0"/>
    <n v="0"/>
    <n v="0"/>
  </r>
  <r>
    <x v="246"/>
    <x v="8"/>
    <x v="0"/>
    <x v="4"/>
    <x v="503"/>
    <x v="2"/>
    <x v="0"/>
    <x v="0"/>
    <n v="0"/>
    <n v="0"/>
    <x v="0"/>
    <x v="0"/>
    <n v="0"/>
    <n v="0"/>
  </r>
  <r>
    <x v="246"/>
    <x v="8"/>
    <x v="0"/>
    <x v="4"/>
    <x v="503"/>
    <x v="2"/>
    <x v="0"/>
    <x v="0"/>
    <n v="0"/>
    <n v="0"/>
    <x v="0"/>
    <x v="0"/>
    <n v="0"/>
    <n v="0"/>
  </r>
  <r>
    <x v="246"/>
    <x v="8"/>
    <x v="0"/>
    <x v="4"/>
    <x v="30"/>
    <x v="2"/>
    <x v="0"/>
    <x v="0"/>
    <n v="0"/>
    <n v="0"/>
    <x v="3"/>
    <x v="0"/>
    <n v="0"/>
    <n v="0"/>
  </r>
  <r>
    <x v="246"/>
    <x v="8"/>
    <x v="0"/>
    <x v="4"/>
    <x v="239"/>
    <x v="2"/>
    <x v="0"/>
    <x v="0"/>
    <n v="0"/>
    <n v="0"/>
    <x v="5"/>
    <x v="0"/>
    <n v="0"/>
    <n v="0"/>
  </r>
  <r>
    <x v="246"/>
    <x v="8"/>
    <x v="0"/>
    <x v="4"/>
    <x v="16"/>
    <x v="2"/>
    <x v="0"/>
    <x v="0"/>
    <n v="0"/>
    <n v="0"/>
    <x v="42"/>
    <x v="0"/>
    <n v="0"/>
    <n v="0"/>
  </r>
  <r>
    <x v="245"/>
    <x v="8"/>
    <x v="0"/>
    <x v="4"/>
    <x v="182"/>
    <x v="2"/>
    <x v="0"/>
    <x v="0"/>
    <n v="0"/>
    <n v="0"/>
    <x v="10"/>
    <x v="0"/>
    <n v="0"/>
    <n v="0"/>
  </r>
  <r>
    <x v="243"/>
    <x v="8"/>
    <x v="0"/>
    <x v="4"/>
    <x v="503"/>
    <x v="2"/>
    <x v="0"/>
    <x v="0"/>
    <n v="0"/>
    <n v="0"/>
    <x v="3"/>
    <x v="0"/>
    <n v="0"/>
    <n v="0"/>
  </r>
  <r>
    <x v="245"/>
    <x v="8"/>
    <x v="0"/>
    <x v="4"/>
    <x v="503"/>
    <x v="2"/>
    <x v="0"/>
    <x v="0"/>
    <n v="0"/>
    <n v="0"/>
    <x v="1"/>
    <x v="0"/>
    <n v="0"/>
    <n v="0"/>
  </r>
  <r>
    <x v="245"/>
    <x v="8"/>
    <x v="0"/>
    <x v="4"/>
    <x v="143"/>
    <x v="2"/>
    <x v="0"/>
    <x v="0"/>
    <n v="0"/>
    <n v="0"/>
    <x v="11"/>
    <x v="0"/>
    <n v="0"/>
    <n v="0"/>
  </r>
  <r>
    <x v="246"/>
    <x v="8"/>
    <x v="0"/>
    <x v="1"/>
    <x v="513"/>
    <x v="2"/>
    <x v="0"/>
    <x v="0"/>
    <n v="0"/>
    <n v="0"/>
    <x v="2"/>
    <x v="0"/>
    <n v="0"/>
    <n v="0"/>
  </r>
  <r>
    <x v="247"/>
    <x v="8"/>
    <x v="0"/>
    <x v="9"/>
    <x v="54"/>
    <x v="2"/>
    <x v="0"/>
    <x v="0"/>
    <n v="0"/>
    <n v="0"/>
    <x v="36"/>
    <x v="0"/>
    <n v="0"/>
    <n v="0"/>
  </r>
  <r>
    <x v="247"/>
    <x v="8"/>
    <x v="0"/>
    <x v="3"/>
    <x v="538"/>
    <x v="2"/>
    <x v="0"/>
    <x v="0"/>
    <n v="0"/>
    <n v="0"/>
    <x v="0"/>
    <x v="0"/>
    <n v="0"/>
    <n v="0"/>
  </r>
  <r>
    <x v="247"/>
    <x v="8"/>
    <x v="0"/>
    <x v="4"/>
    <x v="442"/>
    <x v="2"/>
    <x v="0"/>
    <x v="0"/>
    <n v="0"/>
    <n v="0"/>
    <x v="0"/>
    <x v="0"/>
    <n v="0"/>
    <n v="0"/>
  </r>
  <r>
    <x v="246"/>
    <x v="8"/>
    <x v="0"/>
    <x v="9"/>
    <x v="559"/>
    <x v="2"/>
    <x v="0"/>
    <x v="0"/>
    <n v="0"/>
    <n v="0"/>
    <x v="2"/>
    <x v="0"/>
    <n v="0"/>
    <n v="0"/>
  </r>
  <r>
    <x v="246"/>
    <x v="8"/>
    <x v="0"/>
    <x v="19"/>
    <x v="506"/>
    <x v="2"/>
    <x v="0"/>
    <x v="0"/>
    <n v="0"/>
    <n v="0"/>
    <x v="0"/>
    <x v="0"/>
    <n v="0"/>
    <n v="0"/>
  </r>
  <r>
    <x v="246"/>
    <x v="8"/>
    <x v="0"/>
    <x v="9"/>
    <x v="172"/>
    <x v="2"/>
    <x v="0"/>
    <x v="0"/>
    <n v="0"/>
    <n v="0"/>
    <x v="0"/>
    <x v="0"/>
    <n v="0"/>
    <n v="0"/>
  </r>
  <r>
    <x v="246"/>
    <x v="8"/>
    <x v="0"/>
    <x v="18"/>
    <x v="92"/>
    <x v="2"/>
    <x v="0"/>
    <x v="0"/>
    <n v="0"/>
    <n v="0"/>
    <x v="0"/>
    <x v="0"/>
    <n v="0"/>
    <n v="0"/>
  </r>
  <r>
    <x v="246"/>
    <x v="8"/>
    <x v="0"/>
    <x v="3"/>
    <x v="60"/>
    <x v="2"/>
    <x v="0"/>
    <x v="0"/>
    <n v="0"/>
    <n v="0"/>
    <x v="3"/>
    <x v="0"/>
    <n v="0"/>
    <n v="0"/>
  </r>
  <r>
    <x v="247"/>
    <x v="8"/>
    <x v="0"/>
    <x v="9"/>
    <x v="768"/>
    <x v="2"/>
    <x v="0"/>
    <x v="0"/>
    <n v="0"/>
    <n v="0"/>
    <x v="17"/>
    <x v="0"/>
    <n v="0"/>
    <n v="0"/>
  </r>
  <r>
    <x v="247"/>
    <x v="8"/>
    <x v="0"/>
    <x v="9"/>
    <x v="768"/>
    <x v="2"/>
    <x v="0"/>
    <x v="0"/>
    <n v="0"/>
    <n v="0"/>
    <x v="10"/>
    <x v="0"/>
    <n v="0"/>
    <n v="0"/>
  </r>
  <r>
    <x v="244"/>
    <x v="8"/>
    <x v="0"/>
    <x v="9"/>
    <x v="562"/>
    <x v="2"/>
    <x v="0"/>
    <x v="0"/>
    <n v="0"/>
    <n v="0"/>
    <x v="21"/>
    <x v="0"/>
    <n v="0"/>
    <n v="0"/>
  </r>
  <r>
    <x v="247"/>
    <x v="8"/>
    <x v="0"/>
    <x v="9"/>
    <x v="47"/>
    <x v="2"/>
    <x v="0"/>
    <x v="0"/>
    <n v="0"/>
    <n v="0"/>
    <x v="0"/>
    <x v="0"/>
    <n v="0"/>
    <n v="0"/>
  </r>
  <r>
    <x v="247"/>
    <x v="8"/>
    <x v="0"/>
    <x v="19"/>
    <x v="452"/>
    <x v="2"/>
    <x v="0"/>
    <x v="0"/>
    <n v="0"/>
    <n v="0"/>
    <x v="100"/>
    <x v="0"/>
    <n v="0"/>
    <n v="0"/>
  </r>
  <r>
    <x v="246"/>
    <x v="8"/>
    <x v="0"/>
    <x v="4"/>
    <x v="503"/>
    <x v="2"/>
    <x v="0"/>
    <x v="0"/>
    <n v="0"/>
    <n v="0"/>
    <x v="1"/>
    <x v="0"/>
    <n v="0"/>
    <n v="0"/>
  </r>
  <r>
    <x v="246"/>
    <x v="8"/>
    <x v="0"/>
    <x v="4"/>
    <x v="503"/>
    <x v="2"/>
    <x v="0"/>
    <x v="0"/>
    <n v="0"/>
    <n v="0"/>
    <x v="3"/>
    <x v="0"/>
    <n v="0"/>
    <n v="0"/>
  </r>
  <r>
    <x v="215"/>
    <x v="7"/>
    <x v="0"/>
    <x v="4"/>
    <x v="220"/>
    <x v="2"/>
    <x v="0"/>
    <x v="0"/>
    <n v="0"/>
    <n v="0"/>
    <x v="0"/>
    <x v="0"/>
    <n v="0"/>
    <n v="0"/>
  </r>
  <r>
    <x v="247"/>
    <x v="8"/>
    <x v="0"/>
    <x v="4"/>
    <x v="30"/>
    <x v="2"/>
    <x v="0"/>
    <x v="0"/>
    <n v="0"/>
    <n v="0"/>
    <x v="1"/>
    <x v="0"/>
    <n v="0"/>
    <n v="0"/>
  </r>
  <r>
    <x v="246"/>
    <x v="8"/>
    <x v="0"/>
    <x v="4"/>
    <x v="143"/>
    <x v="2"/>
    <x v="0"/>
    <x v="0"/>
    <n v="0"/>
    <n v="0"/>
    <x v="11"/>
    <x v="0"/>
    <n v="0"/>
    <n v="0"/>
  </r>
  <r>
    <x v="247"/>
    <x v="8"/>
    <x v="0"/>
    <x v="24"/>
    <x v="769"/>
    <x v="2"/>
    <x v="0"/>
    <x v="0"/>
    <n v="0"/>
    <n v="0"/>
    <x v="11"/>
    <x v="0"/>
    <n v="0"/>
    <n v="0"/>
  </r>
  <r>
    <x v="246"/>
    <x v="8"/>
    <x v="0"/>
    <x v="15"/>
    <x v="105"/>
    <x v="2"/>
    <x v="0"/>
    <x v="0"/>
    <n v="0"/>
    <n v="0"/>
    <x v="2"/>
    <x v="0"/>
    <n v="0"/>
    <n v="0"/>
  </r>
  <r>
    <x v="247"/>
    <x v="8"/>
    <x v="0"/>
    <x v="24"/>
    <x v="372"/>
    <x v="2"/>
    <x v="0"/>
    <x v="0"/>
    <n v="0"/>
    <n v="0"/>
    <x v="5"/>
    <x v="0"/>
    <n v="0"/>
    <n v="0"/>
  </r>
  <r>
    <x v="245"/>
    <x v="8"/>
    <x v="0"/>
    <x v="18"/>
    <x v="505"/>
    <x v="2"/>
    <x v="0"/>
    <x v="0"/>
    <n v="0"/>
    <n v="0"/>
    <x v="24"/>
    <x v="91"/>
    <n v="29250000000"/>
    <n v="0"/>
  </r>
  <r>
    <x v="248"/>
    <x v="8"/>
    <x v="0"/>
    <x v="18"/>
    <x v="505"/>
    <x v="2"/>
    <x v="0"/>
    <x v="0"/>
    <n v="0"/>
    <n v="0"/>
    <x v="0"/>
    <x v="0"/>
    <n v="0"/>
    <n v="0"/>
  </r>
  <r>
    <x v="248"/>
    <x v="8"/>
    <x v="0"/>
    <x v="18"/>
    <x v="770"/>
    <x v="2"/>
    <x v="0"/>
    <x v="0"/>
    <n v="0"/>
    <n v="0"/>
    <x v="4"/>
    <x v="0"/>
    <n v="0"/>
    <n v="0"/>
  </r>
  <r>
    <x v="241"/>
    <x v="7"/>
    <x v="0"/>
    <x v="9"/>
    <x v="454"/>
    <x v="2"/>
    <x v="0"/>
    <x v="0"/>
    <n v="0"/>
    <n v="0"/>
    <x v="0"/>
    <x v="0"/>
    <n v="0"/>
    <n v="0"/>
  </r>
  <r>
    <x v="247"/>
    <x v="8"/>
    <x v="0"/>
    <x v="9"/>
    <x v="622"/>
    <x v="2"/>
    <x v="0"/>
    <x v="0"/>
    <n v="0"/>
    <n v="0"/>
    <x v="5"/>
    <x v="0"/>
    <n v="0"/>
    <n v="0"/>
  </r>
  <r>
    <x v="247"/>
    <x v="8"/>
    <x v="0"/>
    <x v="9"/>
    <x v="712"/>
    <x v="2"/>
    <x v="0"/>
    <x v="0"/>
    <n v="0"/>
    <n v="0"/>
    <x v="31"/>
    <x v="0"/>
    <n v="0"/>
    <n v="0"/>
  </r>
  <r>
    <x v="247"/>
    <x v="8"/>
    <x v="0"/>
    <x v="9"/>
    <x v="46"/>
    <x v="2"/>
    <x v="0"/>
    <x v="0"/>
    <n v="0"/>
    <n v="0"/>
    <x v="0"/>
    <x v="0"/>
    <n v="0"/>
    <n v="0"/>
  </r>
  <r>
    <x v="246"/>
    <x v="8"/>
    <x v="0"/>
    <x v="19"/>
    <x v="463"/>
    <x v="2"/>
    <x v="0"/>
    <x v="0"/>
    <n v="0"/>
    <n v="0"/>
    <x v="24"/>
    <x v="0"/>
    <n v="0"/>
    <n v="0"/>
  </r>
  <r>
    <x v="247"/>
    <x v="8"/>
    <x v="0"/>
    <x v="19"/>
    <x v="463"/>
    <x v="2"/>
    <x v="0"/>
    <x v="0"/>
    <n v="0"/>
    <n v="0"/>
    <x v="2"/>
    <x v="0"/>
    <n v="0"/>
    <n v="0"/>
  </r>
  <r>
    <x v="245"/>
    <x v="8"/>
    <x v="0"/>
    <x v="19"/>
    <x v="463"/>
    <x v="2"/>
    <x v="0"/>
    <x v="0"/>
    <n v="0"/>
    <n v="0"/>
    <x v="9"/>
    <x v="0"/>
    <n v="0"/>
    <n v="0"/>
  </r>
  <r>
    <x v="247"/>
    <x v="8"/>
    <x v="0"/>
    <x v="19"/>
    <x v="506"/>
    <x v="2"/>
    <x v="0"/>
    <x v="0"/>
    <n v="0"/>
    <n v="0"/>
    <x v="4"/>
    <x v="0"/>
    <n v="0"/>
    <n v="0"/>
  </r>
  <r>
    <x v="247"/>
    <x v="8"/>
    <x v="0"/>
    <x v="19"/>
    <x v="506"/>
    <x v="2"/>
    <x v="0"/>
    <x v="0"/>
    <n v="0"/>
    <n v="0"/>
    <x v="8"/>
    <x v="0"/>
    <n v="0"/>
    <n v="0"/>
  </r>
  <r>
    <x v="247"/>
    <x v="8"/>
    <x v="0"/>
    <x v="19"/>
    <x v="452"/>
    <x v="2"/>
    <x v="0"/>
    <x v="0"/>
    <n v="0"/>
    <n v="0"/>
    <x v="7"/>
    <x v="0"/>
    <n v="0"/>
    <n v="0"/>
  </r>
  <r>
    <x v="247"/>
    <x v="8"/>
    <x v="0"/>
    <x v="19"/>
    <x v="180"/>
    <x v="0"/>
    <x v="0"/>
    <x v="0"/>
    <n v="1"/>
    <n v="1"/>
    <x v="0"/>
    <x v="0"/>
    <n v="0"/>
    <n v="0"/>
  </r>
  <r>
    <x v="247"/>
    <x v="8"/>
    <x v="0"/>
    <x v="18"/>
    <x v="539"/>
    <x v="9"/>
    <x v="0"/>
    <x v="0"/>
    <n v="0"/>
    <n v="0"/>
    <x v="0"/>
    <x v="0"/>
    <n v="0"/>
    <n v="0"/>
  </r>
  <r>
    <x v="247"/>
    <x v="8"/>
    <x v="0"/>
    <x v="18"/>
    <x v="717"/>
    <x v="9"/>
    <x v="0"/>
    <x v="0"/>
    <n v="0"/>
    <n v="0"/>
    <x v="0"/>
    <x v="0"/>
    <n v="0"/>
    <n v="0"/>
  </r>
  <r>
    <x v="247"/>
    <x v="8"/>
    <x v="0"/>
    <x v="17"/>
    <x v="771"/>
    <x v="9"/>
    <x v="0"/>
    <x v="0"/>
    <n v="0"/>
    <n v="0"/>
    <x v="0"/>
    <x v="0"/>
    <n v="0"/>
    <n v="0"/>
  </r>
  <r>
    <x v="247"/>
    <x v="8"/>
    <x v="0"/>
    <x v="17"/>
    <x v="161"/>
    <x v="9"/>
    <x v="0"/>
    <x v="0"/>
    <n v="8"/>
    <n v="0"/>
    <x v="0"/>
    <x v="0"/>
    <n v="0"/>
    <n v="0"/>
  </r>
  <r>
    <x v="247"/>
    <x v="8"/>
    <x v="0"/>
    <x v="17"/>
    <x v="567"/>
    <x v="9"/>
    <x v="0"/>
    <x v="0"/>
    <n v="4"/>
    <n v="0"/>
    <x v="0"/>
    <x v="0"/>
    <n v="0"/>
    <n v="0"/>
  </r>
  <r>
    <x v="247"/>
    <x v="8"/>
    <x v="0"/>
    <x v="17"/>
    <x v="772"/>
    <x v="9"/>
    <x v="0"/>
    <x v="0"/>
    <n v="12"/>
    <n v="0"/>
    <x v="0"/>
    <x v="0"/>
    <n v="0"/>
    <n v="0"/>
  </r>
  <r>
    <x v="247"/>
    <x v="8"/>
    <x v="0"/>
    <x v="28"/>
    <x v="525"/>
    <x v="2"/>
    <x v="0"/>
    <x v="0"/>
    <n v="0"/>
    <n v="0"/>
    <x v="11"/>
    <x v="0"/>
    <n v="0"/>
    <n v="0"/>
  </r>
  <r>
    <x v="248"/>
    <x v="8"/>
    <x v="0"/>
    <x v="31"/>
    <x v="404"/>
    <x v="9"/>
    <x v="0"/>
    <x v="0"/>
    <n v="1"/>
    <n v="0"/>
    <x v="0"/>
    <x v="0"/>
    <n v="0"/>
    <n v="0"/>
  </r>
  <r>
    <x v="248"/>
    <x v="8"/>
    <x v="0"/>
    <x v="4"/>
    <x v="773"/>
    <x v="2"/>
    <x v="0"/>
    <x v="0"/>
    <n v="0"/>
    <n v="0"/>
    <x v="0"/>
    <x v="0"/>
    <n v="0"/>
    <n v="0"/>
  </r>
  <r>
    <x v="248"/>
    <x v="8"/>
    <x v="0"/>
    <x v="4"/>
    <x v="213"/>
    <x v="2"/>
    <x v="0"/>
    <x v="0"/>
    <n v="0"/>
    <n v="0"/>
    <x v="36"/>
    <x v="0"/>
    <n v="0"/>
    <n v="0"/>
  </r>
  <r>
    <x v="248"/>
    <x v="8"/>
    <x v="0"/>
    <x v="4"/>
    <x v="28"/>
    <x v="2"/>
    <x v="0"/>
    <x v="0"/>
    <n v="0"/>
    <n v="0"/>
    <x v="2"/>
    <x v="0"/>
    <n v="0"/>
    <n v="0"/>
  </r>
  <r>
    <x v="248"/>
    <x v="8"/>
    <x v="0"/>
    <x v="4"/>
    <x v="639"/>
    <x v="2"/>
    <x v="0"/>
    <x v="0"/>
    <n v="0"/>
    <n v="0"/>
    <x v="0"/>
    <x v="0"/>
    <n v="0"/>
    <n v="0"/>
  </r>
  <r>
    <x v="248"/>
    <x v="8"/>
    <x v="0"/>
    <x v="4"/>
    <x v="639"/>
    <x v="2"/>
    <x v="0"/>
    <x v="0"/>
    <n v="0"/>
    <n v="0"/>
    <x v="33"/>
    <x v="0"/>
    <n v="0"/>
    <n v="0"/>
  </r>
  <r>
    <x v="248"/>
    <x v="8"/>
    <x v="0"/>
    <x v="4"/>
    <x v="16"/>
    <x v="2"/>
    <x v="0"/>
    <x v="0"/>
    <n v="0"/>
    <n v="0"/>
    <x v="0"/>
    <x v="0"/>
    <n v="0"/>
    <n v="0"/>
  </r>
  <r>
    <x v="248"/>
    <x v="8"/>
    <x v="0"/>
    <x v="4"/>
    <x v="31"/>
    <x v="2"/>
    <x v="0"/>
    <x v="0"/>
    <n v="0"/>
    <n v="0"/>
    <x v="20"/>
    <x v="0"/>
    <n v="0"/>
    <n v="0"/>
  </r>
  <r>
    <x v="248"/>
    <x v="8"/>
    <x v="0"/>
    <x v="9"/>
    <x v="695"/>
    <x v="2"/>
    <x v="0"/>
    <x v="0"/>
    <n v="0"/>
    <n v="0"/>
    <x v="12"/>
    <x v="0"/>
    <n v="0"/>
    <n v="0"/>
  </r>
  <r>
    <x v="247"/>
    <x v="8"/>
    <x v="0"/>
    <x v="9"/>
    <x v="46"/>
    <x v="2"/>
    <x v="0"/>
    <x v="0"/>
    <n v="0"/>
    <n v="0"/>
    <x v="36"/>
    <x v="0"/>
    <n v="0"/>
    <n v="0"/>
  </r>
  <r>
    <x v="248"/>
    <x v="8"/>
    <x v="0"/>
    <x v="15"/>
    <x v="105"/>
    <x v="2"/>
    <x v="0"/>
    <x v="0"/>
    <n v="0"/>
    <n v="0"/>
    <x v="8"/>
    <x v="0"/>
    <n v="0"/>
    <n v="0"/>
  </r>
  <r>
    <x v="248"/>
    <x v="8"/>
    <x v="0"/>
    <x v="9"/>
    <x v="674"/>
    <x v="2"/>
    <x v="0"/>
    <x v="0"/>
    <n v="0"/>
    <n v="0"/>
    <x v="2"/>
    <x v="0"/>
    <n v="0"/>
    <n v="0"/>
  </r>
  <r>
    <x v="248"/>
    <x v="8"/>
    <x v="0"/>
    <x v="9"/>
    <x v="46"/>
    <x v="2"/>
    <x v="0"/>
    <x v="0"/>
    <n v="0"/>
    <n v="0"/>
    <x v="3"/>
    <x v="0"/>
    <n v="0"/>
    <n v="0"/>
  </r>
  <r>
    <x v="247"/>
    <x v="8"/>
    <x v="0"/>
    <x v="22"/>
    <x v="774"/>
    <x v="9"/>
    <x v="0"/>
    <x v="0"/>
    <n v="0"/>
    <n v="0"/>
    <x v="0"/>
    <x v="0"/>
    <n v="0"/>
    <n v="0"/>
  </r>
  <r>
    <x v="248"/>
    <x v="8"/>
    <x v="0"/>
    <x v="9"/>
    <x v="666"/>
    <x v="2"/>
    <x v="0"/>
    <x v="0"/>
    <n v="0"/>
    <n v="0"/>
    <x v="18"/>
    <x v="0"/>
    <n v="0"/>
    <n v="0"/>
  </r>
  <r>
    <x v="249"/>
    <x v="8"/>
    <x v="0"/>
    <x v="9"/>
    <x v="596"/>
    <x v="2"/>
    <x v="0"/>
    <x v="0"/>
    <n v="0"/>
    <n v="0"/>
    <x v="21"/>
    <x v="0"/>
    <n v="0"/>
    <n v="0"/>
  </r>
  <r>
    <x v="249"/>
    <x v="8"/>
    <x v="0"/>
    <x v="24"/>
    <x v="634"/>
    <x v="2"/>
    <x v="0"/>
    <x v="0"/>
    <n v="0"/>
    <n v="0"/>
    <x v="0"/>
    <x v="0"/>
    <n v="0"/>
    <n v="0"/>
  </r>
  <r>
    <x v="249"/>
    <x v="8"/>
    <x v="0"/>
    <x v="24"/>
    <x v="775"/>
    <x v="2"/>
    <x v="0"/>
    <x v="0"/>
    <n v="0"/>
    <n v="0"/>
    <x v="0"/>
    <x v="0"/>
    <n v="0"/>
    <n v="0"/>
  </r>
  <r>
    <x v="249"/>
    <x v="8"/>
    <x v="0"/>
    <x v="4"/>
    <x v="707"/>
    <x v="2"/>
    <x v="0"/>
    <x v="0"/>
    <n v="0"/>
    <n v="0"/>
    <x v="2"/>
    <x v="0"/>
    <n v="0"/>
    <n v="0"/>
  </r>
  <r>
    <x v="248"/>
    <x v="8"/>
    <x v="0"/>
    <x v="4"/>
    <x v="707"/>
    <x v="2"/>
    <x v="0"/>
    <x v="0"/>
    <n v="0"/>
    <n v="0"/>
    <x v="5"/>
    <x v="0"/>
    <n v="0"/>
    <n v="0"/>
  </r>
  <r>
    <x v="248"/>
    <x v="8"/>
    <x v="0"/>
    <x v="4"/>
    <x v="90"/>
    <x v="2"/>
    <x v="0"/>
    <x v="0"/>
    <n v="0"/>
    <n v="0"/>
    <x v="11"/>
    <x v="0"/>
    <n v="0"/>
    <n v="0"/>
  </r>
  <r>
    <x v="248"/>
    <x v="8"/>
    <x v="0"/>
    <x v="4"/>
    <x v="28"/>
    <x v="2"/>
    <x v="0"/>
    <x v="0"/>
    <n v="0"/>
    <n v="0"/>
    <x v="2"/>
    <x v="0"/>
    <n v="0"/>
    <n v="0"/>
  </r>
  <r>
    <x v="248"/>
    <x v="8"/>
    <x v="0"/>
    <x v="4"/>
    <x v="503"/>
    <x v="2"/>
    <x v="0"/>
    <x v="0"/>
    <n v="0"/>
    <n v="0"/>
    <x v="2"/>
    <x v="0"/>
    <n v="0"/>
    <n v="0"/>
  </r>
  <r>
    <x v="248"/>
    <x v="8"/>
    <x v="0"/>
    <x v="4"/>
    <x v="503"/>
    <x v="2"/>
    <x v="0"/>
    <x v="0"/>
    <n v="0"/>
    <n v="0"/>
    <x v="23"/>
    <x v="0"/>
    <n v="0"/>
    <n v="0"/>
  </r>
  <r>
    <x v="248"/>
    <x v="8"/>
    <x v="0"/>
    <x v="4"/>
    <x v="503"/>
    <x v="2"/>
    <x v="0"/>
    <x v="0"/>
    <n v="0"/>
    <n v="0"/>
    <x v="3"/>
    <x v="0"/>
    <n v="0"/>
    <n v="0"/>
  </r>
  <r>
    <x v="248"/>
    <x v="8"/>
    <x v="0"/>
    <x v="4"/>
    <x v="503"/>
    <x v="2"/>
    <x v="0"/>
    <x v="0"/>
    <n v="0"/>
    <n v="0"/>
    <x v="11"/>
    <x v="0"/>
    <n v="0"/>
    <n v="0"/>
  </r>
  <r>
    <x v="249"/>
    <x v="8"/>
    <x v="0"/>
    <x v="4"/>
    <x v="556"/>
    <x v="2"/>
    <x v="0"/>
    <x v="0"/>
    <n v="0"/>
    <n v="0"/>
    <x v="2"/>
    <x v="0"/>
    <n v="0"/>
    <n v="0"/>
  </r>
  <r>
    <x v="249"/>
    <x v="8"/>
    <x v="0"/>
    <x v="4"/>
    <x v="69"/>
    <x v="2"/>
    <x v="0"/>
    <x v="0"/>
    <n v="0"/>
    <n v="0"/>
    <x v="10"/>
    <x v="0"/>
    <n v="0"/>
    <n v="0"/>
  </r>
  <r>
    <x v="249"/>
    <x v="8"/>
    <x v="0"/>
    <x v="19"/>
    <x v="463"/>
    <x v="2"/>
    <x v="0"/>
    <x v="0"/>
    <n v="0"/>
    <n v="0"/>
    <x v="12"/>
    <x v="0"/>
    <n v="0"/>
    <n v="0"/>
  </r>
  <r>
    <x v="249"/>
    <x v="8"/>
    <x v="0"/>
    <x v="9"/>
    <x v="67"/>
    <x v="2"/>
    <x v="0"/>
    <x v="0"/>
    <n v="0"/>
    <n v="0"/>
    <x v="0"/>
    <x v="0"/>
    <n v="0"/>
    <n v="0"/>
  </r>
  <r>
    <x v="249"/>
    <x v="8"/>
    <x v="0"/>
    <x v="13"/>
    <x v="73"/>
    <x v="3"/>
    <x v="0"/>
    <x v="23"/>
    <n v="0"/>
    <n v="0"/>
    <x v="0"/>
    <x v="0"/>
    <n v="0"/>
    <n v="0"/>
  </r>
  <r>
    <x v="249"/>
    <x v="8"/>
    <x v="0"/>
    <x v="9"/>
    <x v="724"/>
    <x v="2"/>
    <x v="0"/>
    <x v="0"/>
    <n v="0"/>
    <n v="0"/>
    <x v="11"/>
    <x v="0"/>
    <n v="0"/>
    <n v="0"/>
  </r>
  <r>
    <x v="248"/>
    <x v="8"/>
    <x v="0"/>
    <x v="4"/>
    <x v="707"/>
    <x v="2"/>
    <x v="0"/>
    <x v="0"/>
    <n v="0"/>
    <n v="0"/>
    <x v="9"/>
    <x v="0"/>
    <n v="0"/>
    <n v="0"/>
  </r>
  <r>
    <x v="248"/>
    <x v="8"/>
    <x v="0"/>
    <x v="4"/>
    <x v="639"/>
    <x v="2"/>
    <x v="0"/>
    <x v="0"/>
    <n v="0"/>
    <n v="0"/>
    <x v="7"/>
    <x v="0"/>
    <n v="0"/>
    <n v="0"/>
  </r>
  <r>
    <x v="249"/>
    <x v="8"/>
    <x v="0"/>
    <x v="4"/>
    <x v="93"/>
    <x v="2"/>
    <x v="0"/>
    <x v="0"/>
    <n v="0"/>
    <n v="0"/>
    <x v="11"/>
    <x v="0"/>
    <n v="0"/>
    <n v="0"/>
  </r>
  <r>
    <x v="249"/>
    <x v="8"/>
    <x v="0"/>
    <x v="24"/>
    <x v="775"/>
    <x v="2"/>
    <x v="0"/>
    <x v="0"/>
    <n v="0"/>
    <n v="0"/>
    <x v="14"/>
    <x v="0"/>
    <n v="0"/>
    <n v="0"/>
  </r>
  <r>
    <x v="249"/>
    <x v="8"/>
    <x v="0"/>
    <x v="24"/>
    <x v="776"/>
    <x v="2"/>
    <x v="0"/>
    <x v="0"/>
    <n v="0"/>
    <n v="0"/>
    <x v="14"/>
    <x v="0"/>
    <n v="0"/>
    <n v="0"/>
  </r>
  <r>
    <x v="249"/>
    <x v="8"/>
    <x v="0"/>
    <x v="24"/>
    <x v="743"/>
    <x v="2"/>
    <x v="0"/>
    <x v="0"/>
    <n v="0"/>
    <n v="0"/>
    <x v="1"/>
    <x v="0"/>
    <n v="0"/>
    <n v="0"/>
  </r>
  <r>
    <x v="246"/>
    <x v="8"/>
    <x v="0"/>
    <x v="9"/>
    <x v="622"/>
    <x v="2"/>
    <x v="0"/>
    <x v="0"/>
    <n v="0"/>
    <n v="0"/>
    <x v="7"/>
    <x v="0"/>
    <n v="0"/>
    <n v="0"/>
  </r>
  <r>
    <x v="249"/>
    <x v="8"/>
    <x v="0"/>
    <x v="9"/>
    <x v="622"/>
    <x v="2"/>
    <x v="0"/>
    <x v="0"/>
    <n v="0"/>
    <n v="0"/>
    <x v="5"/>
    <x v="0"/>
    <n v="0"/>
    <n v="0"/>
  </r>
  <r>
    <x v="248"/>
    <x v="8"/>
    <x v="0"/>
    <x v="9"/>
    <x v="622"/>
    <x v="2"/>
    <x v="0"/>
    <x v="0"/>
    <n v="0"/>
    <n v="0"/>
    <x v="5"/>
    <x v="0"/>
    <n v="0"/>
    <n v="0"/>
  </r>
  <r>
    <x v="248"/>
    <x v="8"/>
    <x v="0"/>
    <x v="25"/>
    <x v="263"/>
    <x v="2"/>
    <x v="0"/>
    <x v="0"/>
    <n v="0"/>
    <n v="0"/>
    <x v="121"/>
    <x v="0"/>
    <n v="0"/>
    <n v="0"/>
  </r>
  <r>
    <x v="250"/>
    <x v="8"/>
    <x v="0"/>
    <x v="1"/>
    <x v="513"/>
    <x v="2"/>
    <x v="0"/>
    <x v="0"/>
    <n v="0"/>
    <n v="0"/>
    <x v="12"/>
    <x v="0"/>
    <n v="0"/>
    <n v="0"/>
  </r>
  <r>
    <x v="250"/>
    <x v="8"/>
    <x v="0"/>
    <x v="18"/>
    <x v="434"/>
    <x v="2"/>
    <x v="0"/>
    <x v="0"/>
    <n v="0"/>
    <n v="0"/>
    <x v="0"/>
    <x v="0"/>
    <n v="0"/>
    <n v="0"/>
  </r>
  <r>
    <x v="250"/>
    <x v="8"/>
    <x v="0"/>
    <x v="3"/>
    <x v="87"/>
    <x v="9"/>
    <x v="0"/>
    <x v="0"/>
    <n v="64"/>
    <n v="0"/>
    <x v="0"/>
    <x v="0"/>
    <n v="0"/>
    <n v="0"/>
  </r>
  <r>
    <x v="250"/>
    <x v="8"/>
    <x v="0"/>
    <x v="4"/>
    <x v="94"/>
    <x v="2"/>
    <x v="0"/>
    <x v="0"/>
    <n v="0"/>
    <n v="0"/>
    <x v="0"/>
    <x v="0"/>
    <n v="0"/>
    <n v="0"/>
  </r>
  <r>
    <x v="250"/>
    <x v="8"/>
    <x v="0"/>
    <x v="4"/>
    <x v="71"/>
    <x v="2"/>
    <x v="0"/>
    <x v="0"/>
    <n v="0"/>
    <n v="0"/>
    <x v="7"/>
    <x v="0"/>
    <n v="0"/>
    <n v="0"/>
  </r>
  <r>
    <x v="250"/>
    <x v="8"/>
    <x v="0"/>
    <x v="4"/>
    <x v="213"/>
    <x v="2"/>
    <x v="0"/>
    <x v="0"/>
    <n v="0"/>
    <n v="0"/>
    <x v="11"/>
    <x v="0"/>
    <n v="0"/>
    <n v="0"/>
  </r>
  <r>
    <x v="249"/>
    <x v="8"/>
    <x v="0"/>
    <x v="4"/>
    <x v="15"/>
    <x v="2"/>
    <x v="0"/>
    <x v="0"/>
    <n v="0"/>
    <n v="0"/>
    <x v="2"/>
    <x v="0"/>
    <n v="0"/>
    <n v="0"/>
  </r>
  <r>
    <x v="249"/>
    <x v="8"/>
    <x v="0"/>
    <x v="4"/>
    <x v="15"/>
    <x v="2"/>
    <x v="0"/>
    <x v="0"/>
    <n v="0"/>
    <n v="0"/>
    <x v="5"/>
    <x v="0"/>
    <n v="0"/>
    <n v="0"/>
  </r>
  <r>
    <x v="249"/>
    <x v="8"/>
    <x v="0"/>
    <x v="4"/>
    <x v="184"/>
    <x v="2"/>
    <x v="0"/>
    <x v="0"/>
    <n v="0"/>
    <n v="0"/>
    <x v="3"/>
    <x v="0"/>
    <n v="0"/>
    <n v="0"/>
  </r>
  <r>
    <x v="249"/>
    <x v="8"/>
    <x v="0"/>
    <x v="4"/>
    <x v="184"/>
    <x v="2"/>
    <x v="0"/>
    <x v="0"/>
    <n v="0"/>
    <n v="0"/>
    <x v="2"/>
    <x v="0"/>
    <n v="0"/>
    <n v="0"/>
  </r>
  <r>
    <x v="249"/>
    <x v="8"/>
    <x v="0"/>
    <x v="4"/>
    <x v="231"/>
    <x v="2"/>
    <x v="0"/>
    <x v="0"/>
    <n v="0"/>
    <n v="0"/>
    <x v="11"/>
    <x v="0"/>
    <n v="0"/>
    <n v="0"/>
  </r>
  <r>
    <x v="249"/>
    <x v="8"/>
    <x v="0"/>
    <x v="8"/>
    <x v="777"/>
    <x v="9"/>
    <x v="0"/>
    <x v="0"/>
    <n v="140"/>
    <n v="0"/>
    <x v="0"/>
    <x v="0"/>
    <n v="0"/>
    <n v="0"/>
  </r>
  <r>
    <x v="249"/>
    <x v="8"/>
    <x v="0"/>
    <x v="9"/>
    <x v="67"/>
    <x v="2"/>
    <x v="0"/>
    <x v="0"/>
    <n v="0"/>
    <n v="0"/>
    <x v="11"/>
    <x v="0"/>
    <n v="0"/>
    <n v="0"/>
  </r>
  <r>
    <x v="251"/>
    <x v="8"/>
    <x v="0"/>
    <x v="19"/>
    <x v="448"/>
    <x v="2"/>
    <x v="0"/>
    <x v="0"/>
    <n v="3"/>
    <n v="3"/>
    <x v="122"/>
    <x v="0"/>
    <n v="0"/>
    <n v="0"/>
  </r>
  <r>
    <x v="251"/>
    <x v="8"/>
    <x v="0"/>
    <x v="19"/>
    <x v="709"/>
    <x v="2"/>
    <x v="0"/>
    <x v="0"/>
    <n v="0"/>
    <n v="0"/>
    <x v="0"/>
    <x v="0"/>
    <n v="0"/>
    <n v="0"/>
  </r>
  <r>
    <x v="250"/>
    <x v="8"/>
    <x v="0"/>
    <x v="19"/>
    <x v="542"/>
    <x v="2"/>
    <x v="0"/>
    <x v="0"/>
    <n v="1"/>
    <n v="0"/>
    <x v="0"/>
    <x v="0"/>
    <n v="0"/>
    <n v="0"/>
  </r>
  <r>
    <x v="251"/>
    <x v="8"/>
    <x v="0"/>
    <x v="19"/>
    <x v="461"/>
    <x v="2"/>
    <x v="0"/>
    <x v="0"/>
    <n v="0"/>
    <n v="0"/>
    <x v="0"/>
    <x v="0"/>
    <n v="0"/>
    <n v="0"/>
  </r>
  <r>
    <x v="251"/>
    <x v="8"/>
    <x v="0"/>
    <x v="19"/>
    <x v="160"/>
    <x v="2"/>
    <x v="0"/>
    <x v="0"/>
    <n v="0"/>
    <n v="0"/>
    <x v="0"/>
    <x v="0"/>
    <n v="0"/>
    <n v="0"/>
  </r>
  <r>
    <x v="249"/>
    <x v="8"/>
    <x v="0"/>
    <x v="19"/>
    <x v="160"/>
    <x v="2"/>
    <x v="0"/>
    <x v="0"/>
    <n v="0"/>
    <n v="0"/>
    <x v="0"/>
    <x v="0"/>
    <n v="0"/>
    <n v="0"/>
  </r>
  <r>
    <x v="249"/>
    <x v="8"/>
    <x v="0"/>
    <x v="19"/>
    <x v="463"/>
    <x v="2"/>
    <x v="0"/>
    <x v="0"/>
    <n v="0"/>
    <n v="0"/>
    <x v="12"/>
    <x v="0"/>
    <n v="0"/>
    <n v="0"/>
  </r>
  <r>
    <x v="249"/>
    <x v="8"/>
    <x v="0"/>
    <x v="19"/>
    <x v="536"/>
    <x v="9"/>
    <x v="0"/>
    <x v="0"/>
    <n v="1"/>
    <n v="0"/>
    <x v="0"/>
    <x v="0"/>
    <n v="0"/>
    <n v="0"/>
  </r>
  <r>
    <x v="249"/>
    <x v="8"/>
    <x v="0"/>
    <x v="19"/>
    <x v="90"/>
    <x v="2"/>
    <x v="0"/>
    <x v="0"/>
    <n v="0"/>
    <n v="0"/>
    <x v="0"/>
    <x v="0"/>
    <n v="0"/>
    <n v="0"/>
  </r>
  <r>
    <x v="249"/>
    <x v="8"/>
    <x v="0"/>
    <x v="19"/>
    <x v="452"/>
    <x v="2"/>
    <x v="0"/>
    <x v="0"/>
    <n v="0"/>
    <n v="0"/>
    <x v="69"/>
    <x v="0"/>
    <n v="0"/>
    <n v="0"/>
  </r>
  <r>
    <x v="249"/>
    <x v="8"/>
    <x v="0"/>
    <x v="19"/>
    <x v="365"/>
    <x v="2"/>
    <x v="0"/>
    <x v="0"/>
    <n v="0"/>
    <n v="0"/>
    <x v="2"/>
    <x v="0"/>
    <n v="0"/>
    <n v="0"/>
  </r>
  <r>
    <x v="248"/>
    <x v="8"/>
    <x v="0"/>
    <x v="19"/>
    <x v="146"/>
    <x v="2"/>
    <x v="0"/>
    <x v="0"/>
    <n v="0"/>
    <n v="0"/>
    <x v="0"/>
    <x v="0"/>
    <n v="0"/>
    <n v="0"/>
  </r>
  <r>
    <x v="249"/>
    <x v="8"/>
    <x v="0"/>
    <x v="19"/>
    <x v="626"/>
    <x v="9"/>
    <x v="0"/>
    <x v="0"/>
    <n v="1"/>
    <n v="0"/>
    <x v="0"/>
    <x v="0"/>
    <n v="0"/>
    <n v="0"/>
  </r>
  <r>
    <x v="248"/>
    <x v="8"/>
    <x v="0"/>
    <x v="19"/>
    <x v="524"/>
    <x v="2"/>
    <x v="0"/>
    <x v="0"/>
    <n v="0"/>
    <n v="0"/>
    <x v="7"/>
    <x v="0"/>
    <n v="0"/>
    <n v="0"/>
  </r>
  <r>
    <x v="248"/>
    <x v="8"/>
    <x v="0"/>
    <x v="19"/>
    <x v="160"/>
    <x v="2"/>
    <x v="0"/>
    <x v="0"/>
    <n v="0"/>
    <n v="0"/>
    <x v="34"/>
    <x v="0"/>
    <n v="0"/>
    <n v="0"/>
  </r>
  <r>
    <x v="248"/>
    <x v="8"/>
    <x v="0"/>
    <x v="19"/>
    <x v="529"/>
    <x v="2"/>
    <x v="0"/>
    <x v="0"/>
    <n v="0"/>
    <n v="0"/>
    <x v="123"/>
    <x v="0"/>
    <n v="0"/>
    <n v="0"/>
  </r>
  <r>
    <x v="248"/>
    <x v="8"/>
    <x v="0"/>
    <x v="19"/>
    <x v="504"/>
    <x v="2"/>
    <x v="0"/>
    <x v="0"/>
    <n v="0"/>
    <n v="0"/>
    <x v="14"/>
    <x v="0"/>
    <n v="0"/>
    <n v="0"/>
  </r>
  <r>
    <x v="250"/>
    <x v="8"/>
    <x v="0"/>
    <x v="24"/>
    <x v="160"/>
    <x v="2"/>
    <x v="0"/>
    <x v="0"/>
    <n v="0"/>
    <n v="0"/>
    <x v="2"/>
    <x v="0"/>
    <n v="0"/>
    <n v="0"/>
  </r>
  <r>
    <x v="250"/>
    <x v="8"/>
    <x v="0"/>
    <x v="3"/>
    <x v="112"/>
    <x v="2"/>
    <x v="0"/>
    <x v="0"/>
    <n v="0"/>
    <n v="0"/>
    <x v="8"/>
    <x v="0"/>
    <n v="0"/>
    <n v="0"/>
  </r>
  <r>
    <x v="248"/>
    <x v="8"/>
    <x v="0"/>
    <x v="3"/>
    <x v="169"/>
    <x v="9"/>
    <x v="0"/>
    <x v="0"/>
    <n v="6"/>
    <n v="0"/>
    <x v="0"/>
    <x v="0"/>
    <n v="0"/>
    <n v="0"/>
  </r>
  <r>
    <x v="250"/>
    <x v="8"/>
    <x v="0"/>
    <x v="3"/>
    <x v="169"/>
    <x v="2"/>
    <x v="0"/>
    <x v="0"/>
    <n v="0"/>
    <n v="0"/>
    <x v="3"/>
    <x v="0"/>
    <n v="0"/>
    <n v="0"/>
  </r>
  <r>
    <x v="251"/>
    <x v="8"/>
    <x v="0"/>
    <x v="4"/>
    <x v="28"/>
    <x v="2"/>
    <x v="0"/>
    <x v="0"/>
    <n v="0"/>
    <n v="0"/>
    <x v="124"/>
    <x v="0"/>
    <n v="0"/>
    <n v="0"/>
  </r>
  <r>
    <x v="251"/>
    <x v="8"/>
    <x v="0"/>
    <x v="18"/>
    <x v="744"/>
    <x v="2"/>
    <x v="0"/>
    <x v="0"/>
    <n v="0"/>
    <n v="0"/>
    <x v="27"/>
    <x v="0"/>
    <n v="0"/>
    <n v="0"/>
  </r>
  <r>
    <x v="249"/>
    <x v="8"/>
    <x v="0"/>
    <x v="18"/>
    <x v="434"/>
    <x v="2"/>
    <x v="0"/>
    <x v="0"/>
    <n v="0"/>
    <n v="0"/>
    <x v="0"/>
    <x v="0"/>
    <n v="0"/>
    <n v="0"/>
  </r>
  <r>
    <x v="251"/>
    <x v="8"/>
    <x v="0"/>
    <x v="9"/>
    <x v="32"/>
    <x v="2"/>
    <x v="0"/>
    <x v="0"/>
    <n v="0"/>
    <n v="0"/>
    <x v="66"/>
    <x v="0"/>
    <n v="0"/>
    <n v="0"/>
  </r>
  <r>
    <x v="250"/>
    <x v="8"/>
    <x v="0"/>
    <x v="24"/>
    <x v="415"/>
    <x v="2"/>
    <x v="0"/>
    <x v="0"/>
    <n v="0"/>
    <n v="0"/>
    <x v="2"/>
    <x v="0"/>
    <n v="0"/>
    <n v="0"/>
  </r>
  <r>
    <x v="250"/>
    <x v="8"/>
    <x v="0"/>
    <x v="2"/>
    <x v="244"/>
    <x v="2"/>
    <x v="0"/>
    <x v="0"/>
    <n v="0"/>
    <n v="0"/>
    <x v="0"/>
    <x v="0"/>
    <n v="0"/>
    <n v="0"/>
  </r>
  <r>
    <x v="251"/>
    <x v="8"/>
    <x v="0"/>
    <x v="22"/>
    <x v="640"/>
    <x v="9"/>
    <x v="0"/>
    <x v="0"/>
    <n v="11"/>
    <n v="0"/>
    <x v="0"/>
    <x v="0"/>
    <n v="0"/>
    <n v="0"/>
  </r>
  <r>
    <x v="251"/>
    <x v="8"/>
    <x v="0"/>
    <x v="15"/>
    <x v="479"/>
    <x v="2"/>
    <x v="0"/>
    <x v="0"/>
    <n v="0"/>
    <n v="0"/>
    <x v="0"/>
    <x v="0"/>
    <n v="0"/>
    <n v="0"/>
  </r>
  <r>
    <x v="251"/>
    <x v="8"/>
    <x v="0"/>
    <x v="24"/>
    <x v="759"/>
    <x v="2"/>
    <x v="0"/>
    <x v="0"/>
    <n v="0"/>
    <n v="0"/>
    <x v="10"/>
    <x v="0"/>
    <n v="0"/>
    <n v="0"/>
  </r>
  <r>
    <x v="251"/>
    <x v="8"/>
    <x v="0"/>
    <x v="24"/>
    <x v="326"/>
    <x v="2"/>
    <x v="0"/>
    <x v="0"/>
    <n v="0"/>
    <n v="0"/>
    <x v="20"/>
    <x v="0"/>
    <n v="0"/>
    <n v="0"/>
  </r>
  <r>
    <x v="251"/>
    <x v="8"/>
    <x v="0"/>
    <x v="24"/>
    <x v="778"/>
    <x v="2"/>
    <x v="0"/>
    <x v="0"/>
    <n v="0"/>
    <n v="0"/>
    <x v="9"/>
    <x v="0"/>
    <n v="0"/>
    <n v="0"/>
  </r>
  <r>
    <x v="251"/>
    <x v="8"/>
    <x v="0"/>
    <x v="4"/>
    <x v="30"/>
    <x v="2"/>
    <x v="0"/>
    <x v="0"/>
    <n v="0"/>
    <n v="0"/>
    <x v="0"/>
    <x v="0"/>
    <n v="0"/>
    <n v="0"/>
  </r>
  <r>
    <x v="251"/>
    <x v="8"/>
    <x v="0"/>
    <x v="4"/>
    <x v="761"/>
    <x v="2"/>
    <x v="0"/>
    <x v="0"/>
    <n v="0"/>
    <n v="0"/>
    <x v="2"/>
    <x v="0"/>
    <n v="0"/>
    <n v="0"/>
  </r>
  <r>
    <x v="251"/>
    <x v="8"/>
    <x v="0"/>
    <x v="4"/>
    <x v="319"/>
    <x v="2"/>
    <x v="0"/>
    <x v="0"/>
    <n v="0"/>
    <n v="0"/>
    <x v="2"/>
    <x v="0"/>
    <n v="0"/>
    <n v="0"/>
  </r>
  <r>
    <x v="251"/>
    <x v="8"/>
    <x v="0"/>
    <x v="4"/>
    <x v="714"/>
    <x v="2"/>
    <x v="0"/>
    <x v="0"/>
    <n v="0"/>
    <n v="0"/>
    <x v="2"/>
    <x v="0"/>
    <n v="0"/>
    <n v="0"/>
  </r>
  <r>
    <x v="251"/>
    <x v="8"/>
    <x v="0"/>
    <x v="4"/>
    <x v="69"/>
    <x v="2"/>
    <x v="0"/>
    <x v="0"/>
    <n v="0"/>
    <n v="0"/>
    <x v="3"/>
    <x v="0"/>
    <n v="0"/>
    <n v="0"/>
  </r>
  <r>
    <x v="250"/>
    <x v="8"/>
    <x v="0"/>
    <x v="4"/>
    <x v="184"/>
    <x v="2"/>
    <x v="0"/>
    <x v="0"/>
    <n v="0"/>
    <n v="0"/>
    <x v="2"/>
    <x v="0"/>
    <n v="0"/>
    <n v="0"/>
  </r>
  <r>
    <x v="250"/>
    <x v="8"/>
    <x v="0"/>
    <x v="4"/>
    <x v="184"/>
    <x v="2"/>
    <x v="0"/>
    <x v="0"/>
    <n v="0"/>
    <n v="0"/>
    <x v="10"/>
    <x v="0"/>
    <n v="0"/>
    <n v="0"/>
  </r>
  <r>
    <x v="250"/>
    <x v="8"/>
    <x v="0"/>
    <x v="4"/>
    <x v="363"/>
    <x v="2"/>
    <x v="0"/>
    <x v="0"/>
    <n v="0"/>
    <n v="0"/>
    <x v="8"/>
    <x v="0"/>
    <n v="0"/>
    <n v="0"/>
  </r>
  <r>
    <x v="250"/>
    <x v="8"/>
    <x v="0"/>
    <x v="4"/>
    <x v="779"/>
    <x v="2"/>
    <x v="0"/>
    <x v="0"/>
    <n v="0"/>
    <n v="0"/>
    <x v="2"/>
    <x v="0"/>
    <n v="0"/>
    <n v="0"/>
  </r>
  <r>
    <x v="250"/>
    <x v="8"/>
    <x v="0"/>
    <x v="4"/>
    <x v="182"/>
    <x v="2"/>
    <x v="0"/>
    <x v="0"/>
    <n v="0"/>
    <n v="0"/>
    <x v="4"/>
    <x v="0"/>
    <n v="0"/>
    <n v="0"/>
  </r>
  <r>
    <x v="249"/>
    <x v="8"/>
    <x v="0"/>
    <x v="4"/>
    <x v="69"/>
    <x v="2"/>
    <x v="0"/>
    <x v="0"/>
    <n v="0"/>
    <n v="0"/>
    <x v="10"/>
    <x v="0"/>
    <n v="0"/>
    <n v="0"/>
  </r>
  <r>
    <x v="249"/>
    <x v="8"/>
    <x v="0"/>
    <x v="19"/>
    <x v="463"/>
    <x v="2"/>
    <x v="0"/>
    <x v="0"/>
    <n v="0"/>
    <n v="0"/>
    <x v="6"/>
    <x v="0"/>
    <n v="0"/>
    <n v="0"/>
  </r>
  <r>
    <x v="249"/>
    <x v="8"/>
    <x v="0"/>
    <x v="19"/>
    <x v="160"/>
    <x v="2"/>
    <x v="0"/>
    <x v="0"/>
    <n v="0"/>
    <n v="0"/>
    <x v="32"/>
    <x v="0"/>
    <n v="0"/>
    <n v="0"/>
  </r>
  <r>
    <x v="251"/>
    <x v="8"/>
    <x v="0"/>
    <x v="18"/>
    <x v="760"/>
    <x v="2"/>
    <x v="0"/>
    <x v="0"/>
    <n v="0"/>
    <n v="0"/>
    <x v="0"/>
    <x v="0"/>
    <n v="0"/>
    <n v="0"/>
  </r>
  <r>
    <x v="251"/>
    <x v="8"/>
    <x v="0"/>
    <x v="18"/>
    <x v="540"/>
    <x v="2"/>
    <x v="0"/>
    <x v="0"/>
    <n v="0"/>
    <n v="0"/>
    <x v="0"/>
    <x v="0"/>
    <n v="0"/>
    <n v="0"/>
  </r>
  <r>
    <x v="251"/>
    <x v="8"/>
    <x v="0"/>
    <x v="18"/>
    <x v="505"/>
    <x v="2"/>
    <x v="0"/>
    <x v="0"/>
    <n v="0"/>
    <n v="0"/>
    <x v="0"/>
    <x v="0"/>
    <n v="0"/>
    <n v="0"/>
  </r>
  <r>
    <x v="251"/>
    <x v="8"/>
    <x v="0"/>
    <x v="3"/>
    <x v="753"/>
    <x v="2"/>
    <x v="0"/>
    <x v="0"/>
    <n v="0"/>
    <n v="0"/>
    <x v="0"/>
    <x v="0"/>
    <n v="0"/>
    <n v="0"/>
  </r>
  <r>
    <x v="251"/>
    <x v="8"/>
    <x v="0"/>
    <x v="9"/>
    <x v="768"/>
    <x v="2"/>
    <x v="0"/>
    <x v="0"/>
    <n v="0"/>
    <n v="0"/>
    <x v="5"/>
    <x v="0"/>
    <n v="0"/>
    <n v="0"/>
  </r>
  <r>
    <x v="249"/>
    <x v="8"/>
    <x v="0"/>
    <x v="9"/>
    <x v="562"/>
    <x v="2"/>
    <x v="0"/>
    <x v="0"/>
    <n v="0"/>
    <n v="0"/>
    <x v="0"/>
    <x v="0"/>
    <n v="0"/>
    <n v="0"/>
  </r>
  <r>
    <x v="250"/>
    <x v="8"/>
    <x v="0"/>
    <x v="9"/>
    <x v="562"/>
    <x v="2"/>
    <x v="0"/>
    <x v="0"/>
    <n v="0"/>
    <n v="0"/>
    <x v="125"/>
    <x v="0"/>
    <n v="0"/>
    <n v="0"/>
  </r>
  <r>
    <x v="249"/>
    <x v="8"/>
    <x v="0"/>
    <x v="9"/>
    <x v="47"/>
    <x v="2"/>
    <x v="0"/>
    <x v="0"/>
    <n v="0"/>
    <n v="0"/>
    <x v="126"/>
    <x v="0"/>
    <n v="0"/>
    <n v="0"/>
  </r>
  <r>
    <x v="252"/>
    <x v="8"/>
    <x v="0"/>
    <x v="18"/>
    <x v="586"/>
    <x v="2"/>
    <x v="0"/>
    <x v="0"/>
    <n v="0"/>
    <n v="0"/>
    <x v="0"/>
    <x v="0"/>
    <n v="0"/>
    <n v="0"/>
  </r>
  <r>
    <x v="251"/>
    <x v="8"/>
    <x v="0"/>
    <x v="3"/>
    <x v="291"/>
    <x v="2"/>
    <x v="0"/>
    <x v="0"/>
    <n v="0"/>
    <n v="0"/>
    <x v="7"/>
    <x v="0"/>
    <n v="0"/>
    <n v="0"/>
  </r>
  <r>
    <x v="252"/>
    <x v="8"/>
    <x v="0"/>
    <x v="18"/>
    <x v="528"/>
    <x v="2"/>
    <x v="0"/>
    <x v="0"/>
    <n v="0"/>
    <n v="0"/>
    <x v="0"/>
    <x v="0"/>
    <n v="0"/>
    <n v="0"/>
  </r>
  <r>
    <x v="252"/>
    <x v="8"/>
    <x v="0"/>
    <x v="0"/>
    <x v="12"/>
    <x v="2"/>
    <x v="0"/>
    <x v="0"/>
    <n v="0"/>
    <n v="0"/>
    <x v="0"/>
    <x v="0"/>
    <n v="0"/>
    <n v="0"/>
  </r>
  <r>
    <x v="252"/>
    <x v="8"/>
    <x v="0"/>
    <x v="4"/>
    <x v="213"/>
    <x v="2"/>
    <x v="0"/>
    <x v="0"/>
    <n v="0"/>
    <n v="0"/>
    <x v="127"/>
    <x v="0"/>
    <n v="0"/>
    <n v="0"/>
  </r>
  <r>
    <x v="252"/>
    <x v="8"/>
    <x v="0"/>
    <x v="15"/>
    <x v="105"/>
    <x v="2"/>
    <x v="0"/>
    <x v="0"/>
    <n v="0"/>
    <n v="0"/>
    <x v="0"/>
    <x v="0"/>
    <n v="0"/>
    <n v="0"/>
  </r>
  <r>
    <x v="251"/>
    <x v="8"/>
    <x v="0"/>
    <x v="22"/>
    <x v="126"/>
    <x v="9"/>
    <x v="0"/>
    <x v="0"/>
    <n v="0"/>
    <n v="0"/>
    <x v="0"/>
    <x v="0"/>
    <n v="0"/>
    <n v="0"/>
  </r>
  <r>
    <x v="251"/>
    <x v="8"/>
    <x v="0"/>
    <x v="4"/>
    <x v="639"/>
    <x v="2"/>
    <x v="0"/>
    <x v="0"/>
    <n v="0"/>
    <n v="0"/>
    <x v="8"/>
    <x v="0"/>
    <n v="0"/>
    <n v="0"/>
  </r>
  <r>
    <x v="252"/>
    <x v="8"/>
    <x v="0"/>
    <x v="6"/>
    <x v="780"/>
    <x v="2"/>
    <x v="0"/>
    <x v="0"/>
    <n v="0"/>
    <n v="0"/>
    <x v="8"/>
    <x v="0"/>
    <n v="0"/>
    <n v="0"/>
  </r>
  <r>
    <x v="250"/>
    <x v="8"/>
    <x v="0"/>
    <x v="9"/>
    <x v="559"/>
    <x v="2"/>
    <x v="0"/>
    <x v="0"/>
    <n v="0"/>
    <n v="0"/>
    <x v="2"/>
    <x v="0"/>
    <n v="0"/>
    <n v="0"/>
  </r>
  <r>
    <x v="252"/>
    <x v="8"/>
    <x v="0"/>
    <x v="25"/>
    <x v="496"/>
    <x v="2"/>
    <x v="0"/>
    <x v="0"/>
    <n v="0"/>
    <n v="0"/>
    <x v="0"/>
    <x v="0"/>
    <n v="0"/>
    <n v="0"/>
  </r>
  <r>
    <x v="252"/>
    <x v="8"/>
    <x v="0"/>
    <x v="25"/>
    <x v="781"/>
    <x v="2"/>
    <x v="0"/>
    <x v="0"/>
    <n v="0"/>
    <n v="0"/>
    <x v="6"/>
    <x v="0"/>
    <n v="0"/>
    <n v="0"/>
  </r>
  <r>
    <x v="252"/>
    <x v="8"/>
    <x v="0"/>
    <x v="25"/>
    <x v="263"/>
    <x v="2"/>
    <x v="0"/>
    <x v="0"/>
    <n v="0"/>
    <n v="0"/>
    <x v="3"/>
    <x v="0"/>
    <n v="0"/>
    <n v="0"/>
  </r>
  <r>
    <x v="250"/>
    <x v="8"/>
    <x v="0"/>
    <x v="4"/>
    <x v="69"/>
    <x v="2"/>
    <x v="0"/>
    <x v="0"/>
    <n v="0"/>
    <n v="0"/>
    <x v="3"/>
    <x v="0"/>
    <n v="0"/>
    <n v="0"/>
  </r>
  <r>
    <x v="252"/>
    <x v="8"/>
    <x v="0"/>
    <x v="15"/>
    <x v="105"/>
    <x v="2"/>
    <x v="0"/>
    <x v="0"/>
    <n v="0"/>
    <n v="0"/>
    <x v="0"/>
    <x v="0"/>
    <n v="0"/>
    <n v="0"/>
  </r>
  <r>
    <x v="252"/>
    <x v="8"/>
    <x v="0"/>
    <x v="15"/>
    <x v="105"/>
    <x v="2"/>
    <x v="0"/>
    <x v="0"/>
    <n v="0"/>
    <n v="0"/>
    <x v="0"/>
    <x v="0"/>
    <n v="0"/>
    <n v="0"/>
  </r>
  <r>
    <x v="252"/>
    <x v="8"/>
    <x v="0"/>
    <x v="1"/>
    <x v="95"/>
    <x v="0"/>
    <x v="0"/>
    <x v="12"/>
    <n v="8"/>
    <n v="5"/>
    <x v="0"/>
    <x v="0"/>
    <n v="0"/>
    <n v="0"/>
  </r>
  <r>
    <x v="250"/>
    <x v="8"/>
    <x v="0"/>
    <x v="28"/>
    <x v="272"/>
    <x v="2"/>
    <x v="0"/>
    <x v="0"/>
    <n v="0"/>
    <n v="0"/>
    <x v="8"/>
    <x v="0"/>
    <n v="0"/>
    <n v="0"/>
  </r>
  <r>
    <x v="250"/>
    <x v="8"/>
    <x v="0"/>
    <x v="28"/>
    <x v="272"/>
    <x v="2"/>
    <x v="0"/>
    <x v="0"/>
    <n v="0"/>
    <n v="0"/>
    <x v="10"/>
    <x v="0"/>
    <n v="0"/>
    <n v="0"/>
  </r>
  <r>
    <x v="250"/>
    <x v="8"/>
    <x v="0"/>
    <x v="28"/>
    <x v="272"/>
    <x v="2"/>
    <x v="0"/>
    <x v="0"/>
    <n v="0"/>
    <n v="0"/>
    <x v="3"/>
    <x v="0"/>
    <n v="0"/>
    <n v="0"/>
  </r>
  <r>
    <x v="252"/>
    <x v="8"/>
    <x v="0"/>
    <x v="24"/>
    <x v="459"/>
    <x v="2"/>
    <x v="0"/>
    <x v="0"/>
    <n v="0"/>
    <n v="0"/>
    <x v="10"/>
    <x v="0"/>
    <n v="0"/>
    <n v="0"/>
  </r>
  <r>
    <x v="252"/>
    <x v="8"/>
    <x v="0"/>
    <x v="25"/>
    <x v="264"/>
    <x v="2"/>
    <x v="0"/>
    <x v="0"/>
    <n v="0"/>
    <n v="0"/>
    <x v="0"/>
    <x v="0"/>
    <n v="0"/>
    <n v="0"/>
  </r>
  <r>
    <x v="253"/>
    <x v="8"/>
    <x v="0"/>
    <x v="27"/>
    <x v="394"/>
    <x v="13"/>
    <x v="0"/>
    <x v="1"/>
    <n v="22"/>
    <n v="13"/>
    <x v="0"/>
    <x v="0"/>
    <n v="0"/>
    <n v="0"/>
  </r>
  <r>
    <x v="251"/>
    <x v="8"/>
    <x v="0"/>
    <x v="25"/>
    <x v="496"/>
    <x v="2"/>
    <x v="0"/>
    <x v="0"/>
    <n v="0"/>
    <n v="0"/>
    <x v="18"/>
    <x v="0"/>
    <n v="0"/>
    <n v="0"/>
  </r>
  <r>
    <x v="252"/>
    <x v="8"/>
    <x v="0"/>
    <x v="9"/>
    <x v="562"/>
    <x v="2"/>
    <x v="0"/>
    <x v="0"/>
    <n v="0"/>
    <n v="0"/>
    <x v="0"/>
    <x v="0"/>
    <n v="0"/>
    <n v="0"/>
  </r>
  <r>
    <x v="252"/>
    <x v="8"/>
    <x v="0"/>
    <x v="9"/>
    <x v="562"/>
    <x v="2"/>
    <x v="0"/>
    <x v="0"/>
    <n v="0"/>
    <n v="0"/>
    <x v="0"/>
    <x v="0"/>
    <n v="0"/>
    <n v="0"/>
  </r>
  <r>
    <x v="253"/>
    <x v="8"/>
    <x v="0"/>
    <x v="9"/>
    <x v="562"/>
    <x v="2"/>
    <x v="0"/>
    <x v="0"/>
    <n v="0"/>
    <n v="0"/>
    <x v="0"/>
    <x v="0"/>
    <n v="0"/>
    <n v="0"/>
  </r>
  <r>
    <x v="252"/>
    <x v="8"/>
    <x v="0"/>
    <x v="9"/>
    <x v="562"/>
    <x v="2"/>
    <x v="0"/>
    <x v="0"/>
    <n v="0"/>
    <n v="0"/>
    <x v="128"/>
    <x v="0"/>
    <n v="0"/>
    <n v="0"/>
  </r>
  <r>
    <x v="253"/>
    <x v="8"/>
    <x v="0"/>
    <x v="24"/>
    <x v="754"/>
    <x v="2"/>
    <x v="0"/>
    <x v="0"/>
    <n v="0"/>
    <n v="0"/>
    <x v="0"/>
    <x v="0"/>
    <n v="0"/>
    <n v="0"/>
  </r>
  <r>
    <x v="253"/>
    <x v="8"/>
    <x v="0"/>
    <x v="4"/>
    <x v="93"/>
    <x v="2"/>
    <x v="0"/>
    <x v="0"/>
    <n v="0"/>
    <n v="0"/>
    <x v="42"/>
    <x v="0"/>
    <n v="0"/>
    <n v="0"/>
  </r>
  <r>
    <x v="253"/>
    <x v="8"/>
    <x v="0"/>
    <x v="15"/>
    <x v="105"/>
    <x v="2"/>
    <x v="0"/>
    <x v="0"/>
    <n v="0"/>
    <n v="0"/>
    <x v="0"/>
    <x v="0"/>
    <n v="0"/>
    <n v="0"/>
  </r>
  <r>
    <x v="252"/>
    <x v="8"/>
    <x v="0"/>
    <x v="4"/>
    <x v="421"/>
    <x v="9"/>
    <x v="0"/>
    <x v="0"/>
    <n v="0"/>
    <n v="0"/>
    <x v="0"/>
    <x v="0"/>
    <n v="0"/>
    <n v="0"/>
  </r>
  <r>
    <x v="245"/>
    <x v="8"/>
    <x v="0"/>
    <x v="4"/>
    <x v="421"/>
    <x v="9"/>
    <x v="0"/>
    <x v="0"/>
    <n v="0"/>
    <n v="0"/>
    <x v="0"/>
    <x v="0"/>
    <n v="0"/>
    <n v="0"/>
  </r>
  <r>
    <x v="253"/>
    <x v="8"/>
    <x v="0"/>
    <x v="4"/>
    <x v="503"/>
    <x v="2"/>
    <x v="0"/>
    <x v="0"/>
    <n v="0"/>
    <n v="0"/>
    <x v="11"/>
    <x v="0"/>
    <n v="0"/>
    <n v="0"/>
  </r>
  <r>
    <x v="253"/>
    <x v="8"/>
    <x v="0"/>
    <x v="4"/>
    <x v="507"/>
    <x v="2"/>
    <x v="0"/>
    <x v="0"/>
    <n v="0"/>
    <n v="0"/>
    <x v="11"/>
    <x v="0"/>
    <n v="0"/>
    <n v="0"/>
  </r>
  <r>
    <x v="253"/>
    <x v="8"/>
    <x v="0"/>
    <x v="4"/>
    <x v="184"/>
    <x v="2"/>
    <x v="0"/>
    <x v="0"/>
    <n v="0"/>
    <n v="0"/>
    <x v="2"/>
    <x v="0"/>
    <n v="0"/>
    <n v="0"/>
  </r>
  <r>
    <x v="252"/>
    <x v="8"/>
    <x v="0"/>
    <x v="4"/>
    <x v="184"/>
    <x v="2"/>
    <x v="0"/>
    <x v="0"/>
    <n v="0"/>
    <n v="0"/>
    <x v="2"/>
    <x v="0"/>
    <n v="0"/>
    <n v="0"/>
  </r>
  <r>
    <x v="252"/>
    <x v="8"/>
    <x v="0"/>
    <x v="4"/>
    <x v="184"/>
    <x v="2"/>
    <x v="0"/>
    <x v="0"/>
    <n v="0"/>
    <n v="0"/>
    <x v="11"/>
    <x v="0"/>
    <n v="0"/>
    <n v="0"/>
  </r>
  <r>
    <x v="253"/>
    <x v="8"/>
    <x v="0"/>
    <x v="9"/>
    <x v="657"/>
    <x v="2"/>
    <x v="0"/>
    <x v="0"/>
    <n v="0"/>
    <n v="0"/>
    <x v="17"/>
    <x v="0"/>
    <n v="0"/>
    <n v="0"/>
  </r>
  <r>
    <x v="253"/>
    <x v="8"/>
    <x v="0"/>
    <x v="3"/>
    <x v="295"/>
    <x v="2"/>
    <x v="0"/>
    <x v="0"/>
    <n v="0"/>
    <n v="0"/>
    <x v="36"/>
    <x v="0"/>
    <n v="0"/>
    <n v="0"/>
  </r>
  <r>
    <x v="253"/>
    <x v="8"/>
    <x v="0"/>
    <x v="10"/>
    <x v="142"/>
    <x v="2"/>
    <x v="0"/>
    <x v="0"/>
    <n v="0"/>
    <n v="0"/>
    <x v="2"/>
    <x v="0"/>
    <n v="0"/>
    <n v="0"/>
  </r>
  <r>
    <x v="253"/>
    <x v="8"/>
    <x v="0"/>
    <x v="15"/>
    <x v="105"/>
    <x v="2"/>
    <x v="0"/>
    <x v="0"/>
    <n v="0"/>
    <n v="0"/>
    <x v="2"/>
    <x v="0"/>
    <n v="0"/>
    <n v="0"/>
  </r>
  <r>
    <x v="253"/>
    <x v="8"/>
    <x v="0"/>
    <x v="6"/>
    <x v="296"/>
    <x v="2"/>
    <x v="0"/>
    <x v="0"/>
    <n v="0"/>
    <n v="0"/>
    <x v="2"/>
    <x v="0"/>
    <n v="0"/>
    <n v="0"/>
  </r>
  <r>
    <x v="253"/>
    <x v="8"/>
    <x v="0"/>
    <x v="15"/>
    <x v="669"/>
    <x v="2"/>
    <x v="0"/>
    <x v="0"/>
    <n v="0"/>
    <n v="0"/>
    <x v="11"/>
    <x v="0"/>
    <n v="0"/>
    <n v="0"/>
  </r>
  <r>
    <x v="253"/>
    <x v="8"/>
    <x v="0"/>
    <x v="15"/>
    <x v="701"/>
    <x v="2"/>
    <x v="0"/>
    <x v="0"/>
    <n v="0"/>
    <n v="0"/>
    <x v="8"/>
    <x v="0"/>
    <n v="0"/>
    <n v="0"/>
  </r>
  <r>
    <x v="253"/>
    <x v="8"/>
    <x v="0"/>
    <x v="0"/>
    <x v="177"/>
    <x v="10"/>
    <x v="0"/>
    <x v="0"/>
    <n v="0"/>
    <n v="0"/>
    <x v="0"/>
    <x v="0"/>
    <n v="0"/>
    <n v="0"/>
  </r>
  <r>
    <x v="253"/>
    <x v="8"/>
    <x v="0"/>
    <x v="4"/>
    <x v="782"/>
    <x v="2"/>
    <x v="0"/>
    <x v="0"/>
    <n v="0"/>
    <n v="0"/>
    <x v="3"/>
    <x v="0"/>
    <n v="0"/>
    <n v="0"/>
  </r>
  <r>
    <x v="254"/>
    <x v="8"/>
    <x v="0"/>
    <x v="25"/>
    <x v="496"/>
    <x v="2"/>
    <x v="0"/>
    <x v="0"/>
    <n v="0"/>
    <n v="0"/>
    <x v="29"/>
    <x v="0"/>
    <n v="0"/>
    <n v="0"/>
  </r>
  <r>
    <x v="253"/>
    <x v="8"/>
    <x v="0"/>
    <x v="25"/>
    <x v="614"/>
    <x v="2"/>
    <x v="0"/>
    <x v="0"/>
    <n v="0"/>
    <n v="0"/>
    <x v="0"/>
    <x v="0"/>
    <n v="0"/>
    <n v="0"/>
  </r>
  <r>
    <x v="254"/>
    <x v="8"/>
    <x v="0"/>
    <x v="0"/>
    <x v="400"/>
    <x v="5"/>
    <x v="0"/>
    <x v="1"/>
    <n v="0"/>
    <n v="0"/>
    <x v="0"/>
    <x v="0"/>
    <n v="0"/>
    <n v="0"/>
  </r>
  <r>
    <x v="254"/>
    <x v="8"/>
    <x v="0"/>
    <x v="19"/>
    <x v="453"/>
    <x v="2"/>
    <x v="0"/>
    <x v="0"/>
    <n v="0"/>
    <n v="0"/>
    <x v="0"/>
    <x v="0"/>
    <n v="0"/>
    <n v="0"/>
  </r>
  <r>
    <x v="253"/>
    <x v="8"/>
    <x v="0"/>
    <x v="28"/>
    <x v="456"/>
    <x v="9"/>
    <x v="0"/>
    <x v="0"/>
    <n v="5"/>
    <n v="0"/>
    <x v="0"/>
    <x v="0"/>
    <n v="0"/>
    <n v="0"/>
  </r>
  <r>
    <x v="253"/>
    <x v="8"/>
    <x v="0"/>
    <x v="18"/>
    <x v="540"/>
    <x v="2"/>
    <x v="0"/>
    <x v="0"/>
    <n v="0"/>
    <n v="0"/>
    <x v="81"/>
    <x v="0"/>
    <n v="0"/>
    <n v="0"/>
  </r>
  <r>
    <x v="254"/>
    <x v="8"/>
    <x v="0"/>
    <x v="4"/>
    <x v="707"/>
    <x v="2"/>
    <x v="0"/>
    <x v="0"/>
    <n v="0"/>
    <n v="0"/>
    <x v="0"/>
    <x v="0"/>
    <n v="0"/>
    <n v="0"/>
  </r>
  <r>
    <x v="253"/>
    <x v="8"/>
    <x v="0"/>
    <x v="4"/>
    <x v="368"/>
    <x v="2"/>
    <x v="0"/>
    <x v="0"/>
    <n v="0"/>
    <n v="0"/>
    <x v="2"/>
    <x v="0"/>
    <n v="0"/>
    <n v="0"/>
  </r>
  <r>
    <x v="249"/>
    <x v="8"/>
    <x v="0"/>
    <x v="4"/>
    <x v="368"/>
    <x v="2"/>
    <x v="0"/>
    <x v="0"/>
    <n v="0"/>
    <n v="0"/>
    <x v="11"/>
    <x v="0"/>
    <n v="0"/>
    <n v="0"/>
  </r>
  <r>
    <x v="254"/>
    <x v="8"/>
    <x v="0"/>
    <x v="4"/>
    <x v="503"/>
    <x v="2"/>
    <x v="0"/>
    <x v="0"/>
    <n v="0"/>
    <n v="0"/>
    <x v="14"/>
    <x v="0"/>
    <n v="0"/>
    <n v="0"/>
  </r>
  <r>
    <x v="253"/>
    <x v="8"/>
    <x v="0"/>
    <x v="4"/>
    <x v="714"/>
    <x v="2"/>
    <x v="0"/>
    <x v="0"/>
    <n v="0"/>
    <n v="0"/>
    <x v="2"/>
    <x v="0"/>
    <n v="0"/>
    <n v="0"/>
  </r>
  <r>
    <x v="253"/>
    <x v="8"/>
    <x v="0"/>
    <x v="4"/>
    <x v="182"/>
    <x v="2"/>
    <x v="0"/>
    <x v="0"/>
    <n v="0"/>
    <n v="0"/>
    <x v="11"/>
    <x v="0"/>
    <n v="0"/>
    <n v="0"/>
  </r>
  <r>
    <x v="249"/>
    <x v="8"/>
    <x v="0"/>
    <x v="9"/>
    <x v="596"/>
    <x v="2"/>
    <x v="0"/>
    <x v="0"/>
    <n v="0"/>
    <n v="0"/>
    <x v="90"/>
    <x v="0"/>
    <n v="0"/>
    <n v="0"/>
  </r>
  <r>
    <x v="251"/>
    <x v="8"/>
    <x v="0"/>
    <x v="9"/>
    <x v="768"/>
    <x v="2"/>
    <x v="0"/>
    <x v="0"/>
    <n v="0"/>
    <n v="0"/>
    <x v="5"/>
    <x v="0"/>
    <n v="0"/>
    <n v="0"/>
  </r>
  <r>
    <x v="254"/>
    <x v="8"/>
    <x v="0"/>
    <x v="9"/>
    <x v="622"/>
    <x v="2"/>
    <x v="0"/>
    <x v="0"/>
    <n v="1"/>
    <n v="1"/>
    <x v="36"/>
    <x v="0"/>
    <n v="0"/>
    <n v="0"/>
  </r>
  <r>
    <x v="254"/>
    <x v="8"/>
    <x v="0"/>
    <x v="9"/>
    <x v="33"/>
    <x v="2"/>
    <x v="0"/>
    <x v="0"/>
    <n v="0"/>
    <n v="0"/>
    <x v="0"/>
    <x v="0"/>
    <n v="0"/>
    <n v="0"/>
  </r>
  <r>
    <x v="254"/>
    <x v="8"/>
    <x v="0"/>
    <x v="9"/>
    <x v="51"/>
    <x v="2"/>
    <x v="0"/>
    <x v="0"/>
    <n v="0"/>
    <n v="0"/>
    <x v="0"/>
    <x v="0"/>
    <n v="0"/>
    <n v="0"/>
  </r>
  <r>
    <x v="254"/>
    <x v="8"/>
    <x v="0"/>
    <x v="9"/>
    <x v="674"/>
    <x v="2"/>
    <x v="0"/>
    <x v="0"/>
    <n v="0"/>
    <n v="0"/>
    <x v="0"/>
    <x v="0"/>
    <n v="0"/>
    <n v="0"/>
  </r>
  <r>
    <x v="254"/>
    <x v="8"/>
    <x v="0"/>
    <x v="4"/>
    <x v="16"/>
    <x v="2"/>
    <x v="0"/>
    <x v="0"/>
    <n v="0"/>
    <n v="0"/>
    <x v="14"/>
    <x v="0"/>
    <n v="0"/>
    <n v="0"/>
  </r>
  <r>
    <x v="255"/>
    <x v="8"/>
    <x v="0"/>
    <x v="25"/>
    <x v="766"/>
    <x v="2"/>
    <x v="0"/>
    <x v="0"/>
    <n v="0"/>
    <n v="0"/>
    <x v="0"/>
    <x v="0"/>
    <n v="0"/>
    <n v="0"/>
  </r>
  <r>
    <x v="254"/>
    <x v="8"/>
    <x v="0"/>
    <x v="24"/>
    <x v="358"/>
    <x v="2"/>
    <x v="0"/>
    <x v="0"/>
    <n v="0"/>
    <n v="0"/>
    <x v="0"/>
    <x v="0"/>
    <n v="0"/>
    <n v="0"/>
  </r>
  <r>
    <x v="254"/>
    <x v="8"/>
    <x v="0"/>
    <x v="24"/>
    <x v="415"/>
    <x v="2"/>
    <x v="0"/>
    <x v="0"/>
    <n v="0"/>
    <n v="0"/>
    <x v="1"/>
    <x v="0"/>
    <n v="0"/>
    <n v="0"/>
  </r>
  <r>
    <x v="253"/>
    <x v="8"/>
    <x v="0"/>
    <x v="18"/>
    <x v="539"/>
    <x v="2"/>
    <x v="0"/>
    <x v="0"/>
    <n v="0"/>
    <n v="0"/>
    <x v="0"/>
    <x v="0"/>
    <n v="0"/>
    <n v="0"/>
  </r>
  <r>
    <x v="253"/>
    <x v="8"/>
    <x v="0"/>
    <x v="18"/>
    <x v="658"/>
    <x v="2"/>
    <x v="0"/>
    <x v="0"/>
    <n v="0"/>
    <n v="0"/>
    <x v="0"/>
    <x v="0"/>
    <n v="0"/>
    <n v="0"/>
  </r>
  <r>
    <x v="254"/>
    <x v="8"/>
    <x v="0"/>
    <x v="3"/>
    <x v="365"/>
    <x v="2"/>
    <x v="0"/>
    <x v="0"/>
    <n v="0"/>
    <n v="0"/>
    <x v="0"/>
    <x v="0"/>
    <n v="0"/>
    <n v="0"/>
  </r>
  <r>
    <x v="254"/>
    <x v="8"/>
    <x v="0"/>
    <x v="9"/>
    <x v="565"/>
    <x v="9"/>
    <x v="0"/>
    <x v="0"/>
    <n v="50"/>
    <n v="0"/>
    <x v="0"/>
    <x v="0"/>
    <n v="0"/>
    <n v="0"/>
  </r>
  <r>
    <x v="255"/>
    <x v="8"/>
    <x v="0"/>
    <x v="9"/>
    <x v="51"/>
    <x v="9"/>
    <x v="0"/>
    <x v="0"/>
    <n v="0"/>
    <n v="0"/>
    <x v="0"/>
    <x v="0"/>
    <n v="0"/>
    <n v="0"/>
  </r>
  <r>
    <x v="251"/>
    <x v="8"/>
    <x v="0"/>
    <x v="9"/>
    <x v="46"/>
    <x v="2"/>
    <x v="0"/>
    <x v="0"/>
    <n v="0"/>
    <n v="0"/>
    <x v="5"/>
    <x v="0"/>
    <n v="0"/>
    <n v="0"/>
  </r>
  <r>
    <x v="254"/>
    <x v="8"/>
    <x v="0"/>
    <x v="9"/>
    <x v="622"/>
    <x v="2"/>
    <x v="0"/>
    <x v="0"/>
    <n v="0"/>
    <n v="0"/>
    <x v="0"/>
    <x v="0"/>
    <n v="0"/>
    <n v="0"/>
  </r>
  <r>
    <x v="255"/>
    <x v="8"/>
    <x v="0"/>
    <x v="9"/>
    <x v="172"/>
    <x v="2"/>
    <x v="0"/>
    <x v="0"/>
    <n v="0"/>
    <n v="0"/>
    <x v="42"/>
    <x v="0"/>
    <n v="0"/>
    <n v="0"/>
  </r>
  <r>
    <x v="254"/>
    <x v="8"/>
    <x v="0"/>
    <x v="9"/>
    <x v="32"/>
    <x v="2"/>
    <x v="0"/>
    <x v="0"/>
    <n v="0"/>
    <n v="0"/>
    <x v="8"/>
    <x v="0"/>
    <n v="0"/>
    <n v="0"/>
  </r>
  <r>
    <x v="254"/>
    <x v="8"/>
    <x v="0"/>
    <x v="9"/>
    <x v="559"/>
    <x v="2"/>
    <x v="0"/>
    <x v="0"/>
    <n v="0"/>
    <n v="0"/>
    <x v="10"/>
    <x v="0"/>
    <n v="0"/>
    <n v="0"/>
  </r>
  <r>
    <x v="254"/>
    <x v="8"/>
    <x v="0"/>
    <x v="9"/>
    <x v="494"/>
    <x v="9"/>
    <x v="0"/>
    <x v="0"/>
    <n v="51"/>
    <n v="0"/>
    <x v="0"/>
    <x v="0"/>
    <n v="0"/>
    <n v="0"/>
  </r>
  <r>
    <x v="254"/>
    <x v="8"/>
    <x v="0"/>
    <x v="9"/>
    <x v="54"/>
    <x v="9"/>
    <x v="0"/>
    <x v="0"/>
    <n v="7"/>
    <n v="0"/>
    <x v="0"/>
    <x v="0"/>
    <n v="0"/>
    <n v="0"/>
  </r>
  <r>
    <x v="255"/>
    <x v="8"/>
    <x v="0"/>
    <x v="26"/>
    <x v="603"/>
    <x v="10"/>
    <x v="0"/>
    <x v="0"/>
    <n v="298"/>
    <n v="0"/>
    <x v="0"/>
    <x v="0"/>
    <n v="0"/>
    <n v="0"/>
  </r>
  <r>
    <x v="255"/>
    <x v="8"/>
    <x v="0"/>
    <x v="26"/>
    <x v="333"/>
    <x v="10"/>
    <x v="0"/>
    <x v="0"/>
    <n v="0"/>
    <n v="0"/>
    <x v="0"/>
    <x v="0"/>
    <n v="0"/>
    <n v="0"/>
  </r>
  <r>
    <x v="254"/>
    <x v="8"/>
    <x v="0"/>
    <x v="4"/>
    <x v="234"/>
    <x v="2"/>
    <x v="0"/>
    <x v="0"/>
    <n v="0"/>
    <n v="0"/>
    <x v="20"/>
    <x v="0"/>
    <n v="0"/>
    <n v="0"/>
  </r>
  <r>
    <x v="254"/>
    <x v="8"/>
    <x v="0"/>
    <x v="4"/>
    <x v="181"/>
    <x v="2"/>
    <x v="0"/>
    <x v="0"/>
    <n v="0"/>
    <n v="0"/>
    <x v="14"/>
    <x v="0"/>
    <n v="0"/>
    <n v="0"/>
  </r>
  <r>
    <x v="255"/>
    <x v="8"/>
    <x v="0"/>
    <x v="19"/>
    <x v="160"/>
    <x v="2"/>
    <x v="0"/>
    <x v="0"/>
    <n v="0"/>
    <n v="0"/>
    <x v="0"/>
    <x v="0"/>
    <n v="0"/>
    <n v="0"/>
  </r>
  <r>
    <x v="255"/>
    <x v="8"/>
    <x v="0"/>
    <x v="3"/>
    <x v="303"/>
    <x v="2"/>
    <x v="0"/>
    <x v="0"/>
    <n v="0"/>
    <n v="0"/>
    <x v="129"/>
    <x v="0"/>
    <n v="0"/>
    <n v="0"/>
  </r>
  <r>
    <x v="255"/>
    <x v="8"/>
    <x v="0"/>
    <x v="2"/>
    <x v="244"/>
    <x v="2"/>
    <x v="0"/>
    <x v="0"/>
    <n v="0"/>
    <n v="0"/>
    <x v="0"/>
    <x v="0"/>
    <n v="0"/>
    <n v="0"/>
  </r>
  <r>
    <x v="255"/>
    <x v="8"/>
    <x v="0"/>
    <x v="4"/>
    <x v="276"/>
    <x v="2"/>
    <x v="0"/>
    <x v="0"/>
    <n v="0"/>
    <n v="0"/>
    <x v="8"/>
    <x v="0"/>
    <n v="0"/>
    <n v="0"/>
  </r>
  <r>
    <x v="256"/>
    <x v="8"/>
    <x v="0"/>
    <x v="0"/>
    <x v="400"/>
    <x v="4"/>
    <x v="0"/>
    <x v="0"/>
    <n v="0"/>
    <n v="0"/>
    <x v="0"/>
    <x v="0"/>
    <n v="0"/>
    <n v="0"/>
  </r>
  <r>
    <x v="256"/>
    <x v="8"/>
    <x v="0"/>
    <x v="6"/>
    <x v="217"/>
    <x v="2"/>
    <x v="0"/>
    <x v="0"/>
    <n v="0"/>
    <n v="0"/>
    <x v="10"/>
    <x v="0"/>
    <n v="0"/>
    <n v="0"/>
  </r>
  <r>
    <x v="256"/>
    <x v="8"/>
    <x v="0"/>
    <x v="19"/>
    <x v="90"/>
    <x v="2"/>
    <x v="0"/>
    <x v="0"/>
    <n v="1"/>
    <n v="1"/>
    <x v="27"/>
    <x v="0"/>
    <n v="0"/>
    <n v="0"/>
  </r>
  <r>
    <x v="256"/>
    <x v="8"/>
    <x v="0"/>
    <x v="24"/>
    <x v="158"/>
    <x v="2"/>
    <x v="0"/>
    <x v="0"/>
    <n v="0"/>
    <n v="0"/>
    <x v="15"/>
    <x v="0"/>
    <n v="0"/>
    <n v="0"/>
  </r>
  <r>
    <x v="256"/>
    <x v="8"/>
    <x v="0"/>
    <x v="24"/>
    <x v="635"/>
    <x v="2"/>
    <x v="0"/>
    <x v="0"/>
    <n v="0"/>
    <n v="0"/>
    <x v="0"/>
    <x v="0"/>
    <n v="0"/>
    <n v="0"/>
  </r>
  <r>
    <x v="255"/>
    <x v="8"/>
    <x v="0"/>
    <x v="4"/>
    <x v="726"/>
    <x v="2"/>
    <x v="0"/>
    <x v="0"/>
    <n v="0"/>
    <n v="0"/>
    <x v="2"/>
    <x v="0"/>
    <n v="0"/>
    <n v="0"/>
  </r>
  <r>
    <x v="255"/>
    <x v="8"/>
    <x v="0"/>
    <x v="4"/>
    <x v="182"/>
    <x v="2"/>
    <x v="0"/>
    <x v="0"/>
    <n v="0"/>
    <n v="0"/>
    <x v="8"/>
    <x v="0"/>
    <n v="0"/>
    <n v="0"/>
  </r>
  <r>
    <x v="256"/>
    <x v="8"/>
    <x v="0"/>
    <x v="25"/>
    <x v="147"/>
    <x v="2"/>
    <x v="0"/>
    <x v="0"/>
    <n v="0"/>
    <n v="0"/>
    <x v="76"/>
    <x v="0"/>
    <n v="0"/>
    <n v="0"/>
  </r>
  <r>
    <x v="256"/>
    <x v="8"/>
    <x v="0"/>
    <x v="18"/>
    <x v="508"/>
    <x v="2"/>
    <x v="0"/>
    <x v="0"/>
    <n v="0"/>
    <n v="0"/>
    <x v="10"/>
    <x v="0"/>
    <n v="0"/>
    <n v="0"/>
  </r>
  <r>
    <x v="257"/>
    <x v="8"/>
    <x v="0"/>
    <x v="19"/>
    <x v="463"/>
    <x v="22"/>
    <x v="10"/>
    <x v="8"/>
    <n v="0"/>
    <n v="0"/>
    <x v="0"/>
    <x v="0"/>
    <n v="0"/>
    <n v="0"/>
  </r>
  <r>
    <x v="256"/>
    <x v="8"/>
    <x v="0"/>
    <x v="17"/>
    <x v="783"/>
    <x v="9"/>
    <x v="0"/>
    <x v="0"/>
    <n v="12"/>
    <n v="0"/>
    <x v="0"/>
    <x v="0"/>
    <n v="0"/>
    <n v="0"/>
  </r>
  <r>
    <x v="257"/>
    <x v="8"/>
    <x v="0"/>
    <x v="12"/>
    <x v="109"/>
    <x v="9"/>
    <x v="0"/>
    <x v="0"/>
    <n v="32"/>
    <n v="2"/>
    <x v="0"/>
    <x v="0"/>
    <n v="0"/>
    <n v="0"/>
  </r>
  <r>
    <x v="257"/>
    <x v="8"/>
    <x v="0"/>
    <x v="0"/>
    <x v="553"/>
    <x v="0"/>
    <x v="0"/>
    <x v="0"/>
    <n v="1"/>
    <n v="0"/>
    <x v="0"/>
    <x v="0"/>
    <n v="0"/>
    <n v="0"/>
  </r>
  <r>
    <x v="257"/>
    <x v="8"/>
    <x v="0"/>
    <x v="20"/>
    <x v="137"/>
    <x v="9"/>
    <x v="0"/>
    <x v="0"/>
    <n v="300"/>
    <n v="0"/>
    <x v="0"/>
    <x v="0"/>
    <n v="0"/>
    <n v="0"/>
  </r>
  <r>
    <x v="257"/>
    <x v="8"/>
    <x v="0"/>
    <x v="4"/>
    <x v="556"/>
    <x v="2"/>
    <x v="0"/>
    <x v="0"/>
    <n v="0"/>
    <n v="0"/>
    <x v="2"/>
    <x v="0"/>
    <n v="0"/>
    <n v="0"/>
  </r>
  <r>
    <x v="257"/>
    <x v="8"/>
    <x v="0"/>
    <x v="9"/>
    <x v="280"/>
    <x v="6"/>
    <x v="1"/>
    <x v="29"/>
    <n v="0"/>
    <n v="0"/>
    <x v="0"/>
    <x v="0"/>
    <n v="0"/>
    <n v="0"/>
  </r>
  <r>
    <x v="257"/>
    <x v="8"/>
    <x v="0"/>
    <x v="22"/>
    <x v="126"/>
    <x v="9"/>
    <x v="0"/>
    <x v="0"/>
    <n v="461"/>
    <n v="0"/>
    <x v="0"/>
    <x v="0"/>
    <n v="0"/>
    <n v="0"/>
  </r>
  <r>
    <x v="257"/>
    <x v="8"/>
    <x v="0"/>
    <x v="22"/>
    <x v="731"/>
    <x v="9"/>
    <x v="0"/>
    <x v="1"/>
    <n v="360"/>
    <n v="0"/>
    <x v="0"/>
    <x v="0"/>
    <n v="0"/>
    <n v="0"/>
  </r>
  <r>
    <x v="257"/>
    <x v="8"/>
    <x v="0"/>
    <x v="3"/>
    <x v="303"/>
    <x v="2"/>
    <x v="0"/>
    <x v="0"/>
    <n v="0"/>
    <n v="0"/>
    <x v="4"/>
    <x v="0"/>
    <n v="0"/>
    <n v="0"/>
  </r>
  <r>
    <x v="257"/>
    <x v="8"/>
    <x v="0"/>
    <x v="9"/>
    <x v="67"/>
    <x v="2"/>
    <x v="0"/>
    <x v="0"/>
    <n v="0"/>
    <n v="0"/>
    <x v="10"/>
    <x v="0"/>
    <n v="0"/>
    <n v="0"/>
  </r>
  <r>
    <x v="257"/>
    <x v="8"/>
    <x v="0"/>
    <x v="22"/>
    <x v="729"/>
    <x v="9"/>
    <x v="0"/>
    <x v="0"/>
    <n v="0"/>
    <n v="0"/>
    <x v="0"/>
    <x v="0"/>
    <n v="0"/>
    <n v="0"/>
  </r>
  <r>
    <x v="256"/>
    <x v="8"/>
    <x v="0"/>
    <x v="19"/>
    <x v="138"/>
    <x v="2"/>
    <x v="0"/>
    <x v="0"/>
    <n v="0"/>
    <n v="0"/>
    <x v="30"/>
    <x v="0"/>
    <n v="0"/>
    <n v="0"/>
  </r>
  <r>
    <x v="258"/>
    <x v="8"/>
    <x v="0"/>
    <x v="25"/>
    <x v="509"/>
    <x v="18"/>
    <x v="0"/>
    <x v="0"/>
    <n v="0"/>
    <n v="0"/>
    <x v="0"/>
    <x v="0"/>
    <n v="0"/>
    <n v="0"/>
  </r>
  <r>
    <x v="258"/>
    <x v="8"/>
    <x v="0"/>
    <x v="4"/>
    <x v="309"/>
    <x v="2"/>
    <x v="0"/>
    <x v="0"/>
    <n v="0"/>
    <n v="0"/>
    <x v="11"/>
    <x v="0"/>
    <n v="0"/>
    <n v="0"/>
  </r>
  <r>
    <x v="258"/>
    <x v="8"/>
    <x v="0"/>
    <x v="4"/>
    <x v="234"/>
    <x v="2"/>
    <x v="0"/>
    <x v="0"/>
    <n v="0"/>
    <n v="0"/>
    <x v="11"/>
    <x v="0"/>
    <n v="0"/>
    <n v="0"/>
  </r>
  <r>
    <x v="257"/>
    <x v="8"/>
    <x v="0"/>
    <x v="9"/>
    <x v="596"/>
    <x v="2"/>
    <x v="0"/>
    <x v="0"/>
    <n v="0"/>
    <n v="0"/>
    <x v="0"/>
    <x v="0"/>
    <n v="0"/>
    <n v="0"/>
  </r>
  <r>
    <x v="257"/>
    <x v="8"/>
    <x v="0"/>
    <x v="9"/>
    <x v="562"/>
    <x v="2"/>
    <x v="0"/>
    <x v="0"/>
    <n v="0"/>
    <n v="0"/>
    <x v="0"/>
    <x v="0"/>
    <n v="0"/>
    <n v="0"/>
  </r>
  <r>
    <x v="256"/>
    <x v="8"/>
    <x v="0"/>
    <x v="9"/>
    <x v="67"/>
    <x v="2"/>
    <x v="0"/>
    <x v="0"/>
    <n v="0"/>
    <n v="0"/>
    <x v="0"/>
    <x v="0"/>
    <n v="0"/>
    <n v="0"/>
  </r>
  <r>
    <x v="255"/>
    <x v="8"/>
    <x v="0"/>
    <x v="9"/>
    <x v="657"/>
    <x v="2"/>
    <x v="0"/>
    <x v="0"/>
    <n v="0"/>
    <n v="0"/>
    <x v="0"/>
    <x v="0"/>
    <n v="0"/>
    <n v="0"/>
  </r>
  <r>
    <x v="255"/>
    <x v="8"/>
    <x v="0"/>
    <x v="9"/>
    <x v="686"/>
    <x v="2"/>
    <x v="0"/>
    <x v="0"/>
    <n v="0"/>
    <n v="0"/>
    <x v="14"/>
    <x v="0"/>
    <n v="0"/>
    <n v="0"/>
  </r>
  <r>
    <x v="255"/>
    <x v="8"/>
    <x v="0"/>
    <x v="9"/>
    <x v="364"/>
    <x v="2"/>
    <x v="0"/>
    <x v="0"/>
    <n v="0"/>
    <n v="0"/>
    <x v="2"/>
    <x v="0"/>
    <n v="0"/>
    <n v="0"/>
  </r>
  <r>
    <x v="258"/>
    <x v="8"/>
    <x v="0"/>
    <x v="17"/>
    <x v="784"/>
    <x v="2"/>
    <x v="0"/>
    <x v="0"/>
    <n v="0"/>
    <n v="0"/>
    <x v="2"/>
    <x v="0"/>
    <n v="0"/>
    <n v="0"/>
  </r>
  <r>
    <x v="176"/>
    <x v="5"/>
    <x v="0"/>
    <x v="17"/>
    <x v="88"/>
    <x v="11"/>
    <x v="0"/>
    <x v="0"/>
    <n v="0"/>
    <n v="0"/>
    <x v="0"/>
    <x v="0"/>
    <n v="0"/>
    <n v="0"/>
  </r>
  <r>
    <x v="257"/>
    <x v="8"/>
    <x v="0"/>
    <x v="9"/>
    <x v="67"/>
    <x v="2"/>
    <x v="0"/>
    <x v="0"/>
    <n v="0"/>
    <n v="0"/>
    <x v="3"/>
    <x v="0"/>
    <n v="0"/>
    <n v="0"/>
  </r>
  <r>
    <x v="245"/>
    <x v="8"/>
    <x v="0"/>
    <x v="4"/>
    <x v="309"/>
    <x v="2"/>
    <x v="0"/>
    <x v="0"/>
    <n v="0"/>
    <n v="0"/>
    <x v="2"/>
    <x v="0"/>
    <n v="0"/>
    <n v="0"/>
  </r>
  <r>
    <x v="249"/>
    <x v="8"/>
    <x v="0"/>
    <x v="4"/>
    <x v="436"/>
    <x v="2"/>
    <x v="0"/>
    <x v="0"/>
    <n v="0"/>
    <n v="0"/>
    <x v="2"/>
    <x v="0"/>
    <n v="0"/>
    <n v="0"/>
  </r>
  <r>
    <x v="255"/>
    <x v="8"/>
    <x v="0"/>
    <x v="9"/>
    <x v="562"/>
    <x v="2"/>
    <x v="0"/>
    <x v="0"/>
    <n v="0"/>
    <n v="0"/>
    <x v="0"/>
    <x v="0"/>
    <n v="0"/>
    <n v="0"/>
  </r>
  <r>
    <x v="258"/>
    <x v="8"/>
    <x v="0"/>
    <x v="9"/>
    <x v="562"/>
    <x v="2"/>
    <x v="0"/>
    <x v="0"/>
    <n v="0"/>
    <n v="0"/>
    <x v="0"/>
    <x v="0"/>
    <n v="0"/>
    <n v="0"/>
  </r>
  <r>
    <x v="258"/>
    <x v="8"/>
    <x v="0"/>
    <x v="9"/>
    <x v="50"/>
    <x v="2"/>
    <x v="0"/>
    <x v="0"/>
    <n v="0"/>
    <n v="0"/>
    <x v="0"/>
    <x v="0"/>
    <n v="0"/>
    <n v="0"/>
  </r>
  <r>
    <x v="259"/>
    <x v="8"/>
    <x v="0"/>
    <x v="9"/>
    <x v="32"/>
    <x v="2"/>
    <x v="0"/>
    <x v="0"/>
    <n v="0"/>
    <n v="0"/>
    <x v="0"/>
    <x v="0"/>
    <n v="0"/>
    <n v="0"/>
  </r>
  <r>
    <x v="259"/>
    <x v="8"/>
    <x v="0"/>
    <x v="9"/>
    <x v="666"/>
    <x v="2"/>
    <x v="0"/>
    <x v="0"/>
    <n v="0"/>
    <n v="0"/>
    <x v="0"/>
    <x v="0"/>
    <n v="0"/>
    <n v="0"/>
  </r>
  <r>
    <x v="254"/>
    <x v="8"/>
    <x v="0"/>
    <x v="9"/>
    <x v="596"/>
    <x v="2"/>
    <x v="0"/>
    <x v="0"/>
    <n v="0"/>
    <n v="0"/>
    <x v="0"/>
    <x v="0"/>
    <n v="0"/>
    <n v="0"/>
  </r>
  <r>
    <x v="242"/>
    <x v="7"/>
    <x v="0"/>
    <x v="15"/>
    <x v="785"/>
    <x v="9"/>
    <x v="0"/>
    <x v="0"/>
    <n v="90"/>
    <n v="0"/>
    <x v="0"/>
    <x v="0"/>
    <n v="0"/>
    <n v="0"/>
  </r>
  <r>
    <x v="258"/>
    <x v="8"/>
    <x v="0"/>
    <x v="27"/>
    <x v="481"/>
    <x v="2"/>
    <x v="0"/>
    <x v="0"/>
    <n v="0"/>
    <n v="0"/>
    <x v="17"/>
    <x v="0"/>
    <n v="0"/>
    <n v="0"/>
  </r>
  <r>
    <x v="258"/>
    <x v="8"/>
    <x v="0"/>
    <x v="23"/>
    <x v="135"/>
    <x v="4"/>
    <x v="7"/>
    <x v="0"/>
    <n v="0"/>
    <n v="0"/>
    <x v="0"/>
    <x v="0"/>
    <n v="0"/>
    <n v="0"/>
  </r>
  <r>
    <x v="259"/>
    <x v="8"/>
    <x v="0"/>
    <x v="4"/>
    <x v="309"/>
    <x v="2"/>
    <x v="0"/>
    <x v="0"/>
    <n v="0"/>
    <n v="0"/>
    <x v="11"/>
    <x v="0"/>
    <n v="0"/>
    <n v="0"/>
  </r>
  <r>
    <x v="259"/>
    <x v="8"/>
    <x v="0"/>
    <x v="4"/>
    <x v="37"/>
    <x v="2"/>
    <x v="0"/>
    <x v="0"/>
    <n v="0"/>
    <n v="0"/>
    <x v="2"/>
    <x v="0"/>
    <n v="0"/>
    <n v="0"/>
  </r>
  <r>
    <x v="259"/>
    <x v="8"/>
    <x v="0"/>
    <x v="4"/>
    <x v="28"/>
    <x v="2"/>
    <x v="0"/>
    <x v="0"/>
    <n v="0"/>
    <n v="0"/>
    <x v="11"/>
    <x v="0"/>
    <n v="0"/>
    <n v="0"/>
  </r>
  <r>
    <x v="259"/>
    <x v="8"/>
    <x v="0"/>
    <x v="28"/>
    <x v="297"/>
    <x v="4"/>
    <x v="1"/>
    <x v="1"/>
    <n v="0"/>
    <n v="0"/>
    <x v="0"/>
    <x v="0"/>
    <n v="0"/>
    <n v="0"/>
  </r>
  <r>
    <x v="260"/>
    <x v="8"/>
    <x v="0"/>
    <x v="13"/>
    <x v="73"/>
    <x v="6"/>
    <x v="0"/>
    <x v="2"/>
    <n v="0"/>
    <n v="0"/>
    <x v="0"/>
    <x v="0"/>
    <n v="0"/>
    <n v="0"/>
  </r>
  <r>
    <x v="255"/>
    <x v="8"/>
    <x v="0"/>
    <x v="9"/>
    <x v="562"/>
    <x v="2"/>
    <x v="0"/>
    <x v="0"/>
    <n v="0"/>
    <n v="0"/>
    <x v="130"/>
    <x v="0"/>
    <n v="0"/>
    <n v="0"/>
  </r>
  <r>
    <x v="257"/>
    <x v="8"/>
    <x v="0"/>
    <x v="9"/>
    <x v="562"/>
    <x v="2"/>
    <x v="0"/>
    <x v="0"/>
    <n v="0"/>
    <n v="0"/>
    <x v="7"/>
    <x v="0"/>
    <n v="0"/>
    <n v="0"/>
  </r>
  <r>
    <x v="259"/>
    <x v="8"/>
    <x v="0"/>
    <x v="4"/>
    <x v="213"/>
    <x v="2"/>
    <x v="0"/>
    <x v="0"/>
    <n v="0"/>
    <n v="0"/>
    <x v="5"/>
    <x v="0"/>
    <n v="0"/>
    <n v="0"/>
  </r>
  <r>
    <x v="260"/>
    <x v="8"/>
    <x v="0"/>
    <x v="22"/>
    <x v="649"/>
    <x v="10"/>
    <x v="0"/>
    <x v="0"/>
    <n v="0"/>
    <n v="0"/>
    <x v="0"/>
    <x v="0"/>
    <n v="0"/>
    <n v="0"/>
  </r>
  <r>
    <x v="258"/>
    <x v="8"/>
    <x v="0"/>
    <x v="9"/>
    <x v="562"/>
    <x v="2"/>
    <x v="0"/>
    <x v="0"/>
    <n v="0"/>
    <n v="0"/>
    <x v="0"/>
    <x v="0"/>
    <n v="0"/>
    <n v="0"/>
  </r>
  <r>
    <x v="258"/>
    <x v="8"/>
    <x v="0"/>
    <x v="9"/>
    <x v="686"/>
    <x v="2"/>
    <x v="0"/>
    <x v="0"/>
    <n v="0"/>
    <n v="0"/>
    <x v="0"/>
    <x v="0"/>
    <n v="0"/>
    <n v="0"/>
  </r>
  <r>
    <x v="259"/>
    <x v="8"/>
    <x v="0"/>
    <x v="9"/>
    <x v="50"/>
    <x v="2"/>
    <x v="0"/>
    <x v="0"/>
    <n v="0"/>
    <n v="0"/>
    <x v="10"/>
    <x v="0"/>
    <n v="0"/>
    <n v="0"/>
  </r>
  <r>
    <x v="260"/>
    <x v="8"/>
    <x v="0"/>
    <x v="8"/>
    <x v="22"/>
    <x v="9"/>
    <x v="0"/>
    <x v="0"/>
    <n v="12"/>
    <n v="0"/>
    <x v="0"/>
    <x v="0"/>
    <n v="0"/>
    <n v="0"/>
  </r>
  <r>
    <x v="259"/>
    <x v="8"/>
    <x v="0"/>
    <x v="3"/>
    <x v="711"/>
    <x v="2"/>
    <x v="0"/>
    <x v="0"/>
    <n v="0"/>
    <n v="0"/>
    <x v="7"/>
    <x v="0"/>
    <n v="0"/>
    <n v="0"/>
  </r>
  <r>
    <x v="260"/>
    <x v="8"/>
    <x v="0"/>
    <x v="4"/>
    <x v="587"/>
    <x v="2"/>
    <x v="0"/>
    <x v="0"/>
    <n v="0"/>
    <n v="0"/>
    <x v="0"/>
    <x v="0"/>
    <n v="0"/>
    <n v="0"/>
  </r>
  <r>
    <x v="260"/>
    <x v="8"/>
    <x v="0"/>
    <x v="25"/>
    <x v="262"/>
    <x v="2"/>
    <x v="0"/>
    <x v="0"/>
    <n v="0"/>
    <n v="0"/>
    <x v="8"/>
    <x v="0"/>
    <n v="0"/>
    <n v="0"/>
  </r>
  <r>
    <x v="260"/>
    <x v="8"/>
    <x v="0"/>
    <x v="10"/>
    <x v="786"/>
    <x v="10"/>
    <x v="0"/>
    <x v="0"/>
    <n v="35"/>
    <n v="0"/>
    <x v="0"/>
    <x v="0"/>
    <n v="0"/>
    <n v="0"/>
  </r>
  <r>
    <x v="259"/>
    <x v="8"/>
    <x v="0"/>
    <x v="4"/>
    <x v="234"/>
    <x v="2"/>
    <x v="0"/>
    <x v="0"/>
    <n v="0"/>
    <n v="0"/>
    <x v="3"/>
    <x v="0"/>
    <n v="0"/>
    <n v="0"/>
  </r>
  <r>
    <x v="259"/>
    <x v="8"/>
    <x v="0"/>
    <x v="4"/>
    <x v="309"/>
    <x v="2"/>
    <x v="0"/>
    <x v="0"/>
    <n v="0"/>
    <n v="0"/>
    <x v="11"/>
    <x v="0"/>
    <n v="0"/>
    <n v="0"/>
  </r>
  <r>
    <x v="260"/>
    <x v="8"/>
    <x v="0"/>
    <x v="24"/>
    <x v="368"/>
    <x v="2"/>
    <x v="0"/>
    <x v="0"/>
    <n v="0"/>
    <n v="0"/>
    <x v="3"/>
    <x v="0"/>
    <n v="0"/>
    <n v="0"/>
  </r>
  <r>
    <x v="260"/>
    <x v="8"/>
    <x v="0"/>
    <x v="9"/>
    <x v="768"/>
    <x v="2"/>
    <x v="0"/>
    <x v="0"/>
    <n v="0"/>
    <n v="0"/>
    <x v="14"/>
    <x v="0"/>
    <n v="0"/>
    <n v="0"/>
  </r>
  <r>
    <x v="260"/>
    <x v="8"/>
    <x v="0"/>
    <x v="9"/>
    <x v="768"/>
    <x v="2"/>
    <x v="0"/>
    <x v="0"/>
    <n v="0"/>
    <n v="0"/>
    <x v="2"/>
    <x v="0"/>
    <n v="0"/>
    <n v="0"/>
  </r>
  <r>
    <x v="259"/>
    <x v="8"/>
    <x v="0"/>
    <x v="4"/>
    <x v="182"/>
    <x v="9"/>
    <x v="0"/>
    <x v="0"/>
    <n v="7"/>
    <n v="0"/>
    <x v="0"/>
    <x v="0"/>
    <n v="0"/>
    <n v="0"/>
  </r>
  <r>
    <x v="260"/>
    <x v="8"/>
    <x v="0"/>
    <x v="3"/>
    <x v="711"/>
    <x v="2"/>
    <x v="0"/>
    <x v="0"/>
    <n v="0"/>
    <n v="0"/>
    <x v="10"/>
    <x v="0"/>
    <n v="0"/>
    <n v="0"/>
  </r>
  <r>
    <x v="252"/>
    <x v="8"/>
    <x v="0"/>
    <x v="28"/>
    <x v="272"/>
    <x v="2"/>
    <x v="0"/>
    <x v="0"/>
    <n v="0"/>
    <n v="0"/>
    <x v="2"/>
    <x v="0"/>
    <n v="0"/>
    <n v="0"/>
  </r>
  <r>
    <x v="255"/>
    <x v="8"/>
    <x v="0"/>
    <x v="28"/>
    <x v="272"/>
    <x v="9"/>
    <x v="0"/>
    <x v="0"/>
    <n v="1"/>
    <n v="0"/>
    <x v="0"/>
    <x v="0"/>
    <n v="0"/>
    <n v="0"/>
  </r>
  <r>
    <x v="259"/>
    <x v="8"/>
    <x v="0"/>
    <x v="28"/>
    <x v="297"/>
    <x v="9"/>
    <x v="0"/>
    <x v="0"/>
    <n v="4"/>
    <n v="0"/>
    <x v="0"/>
    <x v="0"/>
    <n v="0"/>
    <n v="0"/>
  </r>
  <r>
    <x v="259"/>
    <x v="8"/>
    <x v="0"/>
    <x v="28"/>
    <x v="413"/>
    <x v="9"/>
    <x v="0"/>
    <x v="0"/>
    <n v="6"/>
    <n v="0"/>
    <x v="0"/>
    <x v="0"/>
    <n v="0"/>
    <n v="0"/>
  </r>
  <r>
    <x v="261"/>
    <x v="8"/>
    <x v="0"/>
    <x v="1"/>
    <x v="357"/>
    <x v="4"/>
    <x v="0"/>
    <x v="0"/>
    <n v="0"/>
    <n v="0"/>
    <x v="0"/>
    <x v="0"/>
    <n v="0"/>
    <n v="0"/>
  </r>
  <r>
    <x v="261"/>
    <x v="8"/>
    <x v="0"/>
    <x v="6"/>
    <x v="127"/>
    <x v="3"/>
    <x v="0"/>
    <x v="0"/>
    <n v="28"/>
    <n v="0"/>
    <x v="0"/>
    <x v="0"/>
    <n v="0"/>
    <n v="0"/>
  </r>
  <r>
    <x v="261"/>
    <x v="8"/>
    <x v="0"/>
    <x v="4"/>
    <x v="213"/>
    <x v="9"/>
    <x v="0"/>
    <x v="0"/>
    <n v="11"/>
    <n v="0"/>
    <x v="0"/>
    <x v="0"/>
    <n v="0"/>
    <n v="0"/>
  </r>
  <r>
    <x v="260"/>
    <x v="8"/>
    <x v="0"/>
    <x v="4"/>
    <x v="665"/>
    <x v="0"/>
    <x v="0"/>
    <x v="0"/>
    <n v="1"/>
    <n v="1"/>
    <x v="0"/>
    <x v="0"/>
    <n v="0"/>
    <n v="0"/>
  </r>
  <r>
    <x v="260"/>
    <x v="8"/>
    <x v="0"/>
    <x v="4"/>
    <x v="181"/>
    <x v="2"/>
    <x v="0"/>
    <x v="0"/>
    <n v="0"/>
    <n v="0"/>
    <x v="11"/>
    <x v="0"/>
    <n v="0"/>
    <n v="0"/>
  </r>
  <r>
    <x v="261"/>
    <x v="8"/>
    <x v="0"/>
    <x v="2"/>
    <x v="787"/>
    <x v="9"/>
    <x v="0"/>
    <x v="0"/>
    <n v="2"/>
    <n v="0"/>
    <x v="0"/>
    <x v="0"/>
    <n v="0"/>
    <n v="0"/>
  </r>
  <r>
    <x v="262"/>
    <x v="8"/>
    <x v="0"/>
    <x v="20"/>
    <x v="788"/>
    <x v="4"/>
    <x v="1"/>
    <x v="12"/>
    <n v="0"/>
    <n v="0"/>
    <x v="0"/>
    <x v="0"/>
    <n v="0"/>
    <n v="0"/>
  </r>
  <r>
    <x v="262"/>
    <x v="8"/>
    <x v="0"/>
    <x v="1"/>
    <x v="63"/>
    <x v="0"/>
    <x v="0"/>
    <x v="0"/>
    <n v="0"/>
    <n v="0"/>
    <x v="0"/>
    <x v="0"/>
    <n v="0"/>
    <n v="0"/>
  </r>
  <r>
    <x v="262"/>
    <x v="8"/>
    <x v="0"/>
    <x v="1"/>
    <x v="63"/>
    <x v="0"/>
    <x v="0"/>
    <x v="0"/>
    <n v="1"/>
    <n v="1"/>
    <x v="0"/>
    <x v="0"/>
    <n v="0"/>
    <n v="0"/>
  </r>
  <r>
    <x v="262"/>
    <x v="8"/>
    <x v="0"/>
    <x v="1"/>
    <x v="283"/>
    <x v="0"/>
    <x v="0"/>
    <x v="0"/>
    <n v="1"/>
    <n v="1"/>
    <x v="0"/>
    <x v="0"/>
    <n v="0"/>
    <n v="0"/>
  </r>
  <r>
    <x v="263"/>
    <x v="8"/>
    <x v="0"/>
    <x v="8"/>
    <x v="572"/>
    <x v="9"/>
    <x v="0"/>
    <x v="0"/>
    <n v="25"/>
    <n v="0"/>
    <x v="0"/>
    <x v="0"/>
    <n v="0"/>
    <n v="0"/>
  </r>
  <r>
    <x v="263"/>
    <x v="8"/>
    <x v="0"/>
    <x v="10"/>
    <x v="210"/>
    <x v="9"/>
    <x v="0"/>
    <x v="0"/>
    <n v="400"/>
    <n v="21"/>
    <x v="0"/>
    <x v="92"/>
    <n v="4036500000"/>
    <n v="0"/>
  </r>
  <r>
    <x v="263"/>
    <x v="8"/>
    <x v="0"/>
    <x v="27"/>
    <x v="789"/>
    <x v="0"/>
    <x v="0"/>
    <x v="0"/>
    <n v="3"/>
    <n v="2"/>
    <x v="0"/>
    <x v="0"/>
    <n v="0"/>
    <n v="0"/>
  </r>
  <r>
    <x v="263"/>
    <x v="8"/>
    <x v="0"/>
    <x v="10"/>
    <x v="402"/>
    <x v="9"/>
    <x v="0"/>
    <x v="0"/>
    <n v="1"/>
    <n v="1"/>
    <x v="0"/>
    <x v="0"/>
    <n v="0"/>
    <n v="0"/>
  </r>
  <r>
    <x v="264"/>
    <x v="8"/>
    <x v="0"/>
    <x v="10"/>
    <x v="133"/>
    <x v="18"/>
    <x v="0"/>
    <x v="0"/>
    <n v="0"/>
    <n v="0"/>
    <x v="0"/>
    <x v="0"/>
    <n v="0"/>
    <n v="0"/>
  </r>
  <r>
    <x v="264"/>
    <x v="8"/>
    <x v="0"/>
    <x v="9"/>
    <x v="46"/>
    <x v="2"/>
    <x v="0"/>
    <x v="0"/>
    <n v="0"/>
    <n v="0"/>
    <x v="1"/>
    <x v="0"/>
    <n v="0"/>
    <n v="0"/>
  </r>
  <r>
    <x v="264"/>
    <x v="8"/>
    <x v="0"/>
    <x v="17"/>
    <x v="88"/>
    <x v="4"/>
    <x v="0"/>
    <x v="0"/>
    <n v="0"/>
    <n v="0"/>
    <x v="0"/>
    <x v="0"/>
    <n v="0"/>
    <n v="0"/>
  </r>
  <r>
    <x v="264"/>
    <x v="8"/>
    <x v="0"/>
    <x v="9"/>
    <x v="562"/>
    <x v="2"/>
    <x v="0"/>
    <x v="0"/>
    <n v="0"/>
    <n v="0"/>
    <x v="81"/>
    <x v="0"/>
    <n v="0"/>
    <n v="0"/>
  </r>
  <r>
    <x v="264"/>
    <x v="8"/>
    <x v="0"/>
    <x v="9"/>
    <x v="163"/>
    <x v="2"/>
    <x v="0"/>
    <x v="0"/>
    <n v="0"/>
    <n v="0"/>
    <x v="0"/>
    <x v="0"/>
    <n v="0"/>
    <n v="0"/>
  </r>
  <r>
    <x v="264"/>
    <x v="8"/>
    <x v="0"/>
    <x v="9"/>
    <x v="67"/>
    <x v="2"/>
    <x v="0"/>
    <x v="1"/>
    <n v="1"/>
    <n v="1"/>
    <x v="0"/>
    <x v="0"/>
    <n v="0"/>
    <n v="0"/>
  </r>
  <r>
    <x v="264"/>
    <x v="8"/>
    <x v="0"/>
    <x v="26"/>
    <x v="379"/>
    <x v="4"/>
    <x v="0"/>
    <x v="0"/>
    <n v="2"/>
    <n v="0"/>
    <x v="0"/>
    <x v="0"/>
    <n v="0"/>
    <n v="0"/>
  </r>
  <r>
    <x v="264"/>
    <x v="8"/>
    <x v="0"/>
    <x v="4"/>
    <x v="27"/>
    <x v="2"/>
    <x v="0"/>
    <x v="0"/>
    <n v="0"/>
    <n v="0"/>
    <x v="11"/>
    <x v="0"/>
    <n v="0"/>
    <n v="0"/>
  </r>
  <r>
    <x v="261"/>
    <x v="8"/>
    <x v="0"/>
    <x v="4"/>
    <x v="184"/>
    <x v="2"/>
    <x v="0"/>
    <x v="0"/>
    <n v="0"/>
    <n v="0"/>
    <x v="10"/>
    <x v="0"/>
    <n v="0"/>
    <n v="0"/>
  </r>
  <r>
    <x v="265"/>
    <x v="8"/>
    <x v="0"/>
    <x v="4"/>
    <x v="73"/>
    <x v="6"/>
    <x v="0"/>
    <x v="30"/>
    <n v="0"/>
    <n v="0"/>
    <x v="0"/>
    <x v="0"/>
    <n v="0"/>
    <n v="0"/>
  </r>
  <r>
    <x v="266"/>
    <x v="8"/>
    <x v="0"/>
    <x v="9"/>
    <x v="454"/>
    <x v="0"/>
    <x v="0"/>
    <x v="1"/>
    <n v="0"/>
    <n v="0"/>
    <x v="0"/>
    <x v="0"/>
    <n v="0"/>
    <n v="0"/>
  </r>
  <r>
    <x v="265"/>
    <x v="8"/>
    <x v="0"/>
    <x v="24"/>
    <x v="412"/>
    <x v="2"/>
    <x v="0"/>
    <x v="0"/>
    <n v="0"/>
    <n v="0"/>
    <x v="11"/>
    <x v="0"/>
    <n v="0"/>
    <n v="0"/>
  </r>
  <r>
    <x v="266"/>
    <x v="8"/>
    <x v="0"/>
    <x v="4"/>
    <x v="213"/>
    <x v="2"/>
    <x v="0"/>
    <x v="0"/>
    <n v="0"/>
    <n v="0"/>
    <x v="0"/>
    <x v="0"/>
    <n v="0"/>
    <n v="0"/>
  </r>
  <r>
    <x v="266"/>
    <x v="8"/>
    <x v="0"/>
    <x v="15"/>
    <x v="479"/>
    <x v="2"/>
    <x v="0"/>
    <x v="0"/>
    <n v="0"/>
    <n v="0"/>
    <x v="0"/>
    <x v="0"/>
    <n v="0"/>
    <n v="0"/>
  </r>
  <r>
    <x v="266"/>
    <x v="8"/>
    <x v="0"/>
    <x v="9"/>
    <x v="47"/>
    <x v="2"/>
    <x v="0"/>
    <x v="0"/>
    <n v="0"/>
    <n v="0"/>
    <x v="0"/>
    <x v="0"/>
    <n v="0"/>
    <n v="0"/>
  </r>
  <r>
    <x v="266"/>
    <x v="8"/>
    <x v="0"/>
    <x v="9"/>
    <x v="47"/>
    <x v="2"/>
    <x v="0"/>
    <x v="0"/>
    <n v="0"/>
    <n v="0"/>
    <x v="27"/>
    <x v="0"/>
    <n v="0"/>
    <n v="0"/>
  </r>
  <r>
    <x v="265"/>
    <x v="8"/>
    <x v="0"/>
    <x v="9"/>
    <x v="657"/>
    <x v="2"/>
    <x v="0"/>
    <x v="0"/>
    <n v="0"/>
    <n v="0"/>
    <x v="0"/>
    <x v="0"/>
    <n v="0"/>
    <n v="0"/>
  </r>
  <r>
    <x v="266"/>
    <x v="8"/>
    <x v="0"/>
    <x v="9"/>
    <x v="559"/>
    <x v="2"/>
    <x v="0"/>
    <x v="0"/>
    <n v="0"/>
    <n v="0"/>
    <x v="2"/>
    <x v="0"/>
    <n v="0"/>
    <n v="0"/>
  </r>
  <r>
    <x v="266"/>
    <x v="8"/>
    <x v="0"/>
    <x v="9"/>
    <x v="559"/>
    <x v="2"/>
    <x v="0"/>
    <x v="0"/>
    <n v="0"/>
    <n v="0"/>
    <x v="2"/>
    <x v="0"/>
    <n v="0"/>
    <n v="0"/>
  </r>
  <r>
    <x v="266"/>
    <x v="8"/>
    <x v="0"/>
    <x v="9"/>
    <x v="46"/>
    <x v="2"/>
    <x v="0"/>
    <x v="0"/>
    <n v="0"/>
    <n v="0"/>
    <x v="2"/>
    <x v="0"/>
    <n v="0"/>
    <n v="0"/>
  </r>
  <r>
    <x v="266"/>
    <x v="8"/>
    <x v="0"/>
    <x v="9"/>
    <x v="712"/>
    <x v="2"/>
    <x v="0"/>
    <x v="0"/>
    <n v="0"/>
    <n v="0"/>
    <x v="8"/>
    <x v="0"/>
    <n v="0"/>
    <n v="0"/>
  </r>
  <r>
    <x v="266"/>
    <x v="8"/>
    <x v="0"/>
    <x v="4"/>
    <x v="368"/>
    <x v="9"/>
    <x v="0"/>
    <x v="0"/>
    <n v="23"/>
    <n v="0"/>
    <x v="0"/>
    <x v="0"/>
    <n v="0"/>
    <n v="0"/>
  </r>
  <r>
    <x v="266"/>
    <x v="8"/>
    <x v="0"/>
    <x v="4"/>
    <x v="275"/>
    <x v="2"/>
    <x v="0"/>
    <x v="0"/>
    <n v="0"/>
    <n v="0"/>
    <x v="2"/>
    <x v="0"/>
    <n v="0"/>
    <n v="0"/>
  </r>
  <r>
    <x v="266"/>
    <x v="8"/>
    <x v="0"/>
    <x v="1"/>
    <x v="95"/>
    <x v="9"/>
    <x v="0"/>
    <x v="0"/>
    <n v="88"/>
    <n v="0"/>
    <x v="0"/>
    <x v="0"/>
    <n v="0"/>
    <n v="0"/>
  </r>
  <r>
    <x v="265"/>
    <x v="8"/>
    <x v="0"/>
    <x v="9"/>
    <x v="686"/>
    <x v="2"/>
    <x v="0"/>
    <x v="0"/>
    <n v="0"/>
    <n v="0"/>
    <x v="5"/>
    <x v="0"/>
    <n v="0"/>
    <n v="0"/>
  </r>
  <r>
    <x v="266"/>
    <x v="8"/>
    <x v="0"/>
    <x v="1"/>
    <x v="398"/>
    <x v="9"/>
    <x v="0"/>
    <x v="0"/>
    <n v="3"/>
    <n v="0"/>
    <x v="0"/>
    <x v="0"/>
    <n v="0"/>
    <n v="0"/>
  </r>
  <r>
    <x v="266"/>
    <x v="8"/>
    <x v="0"/>
    <x v="9"/>
    <x v="50"/>
    <x v="2"/>
    <x v="0"/>
    <x v="0"/>
    <n v="0"/>
    <n v="0"/>
    <x v="14"/>
    <x v="0"/>
    <n v="0"/>
    <n v="0"/>
  </r>
  <r>
    <x v="266"/>
    <x v="8"/>
    <x v="0"/>
    <x v="9"/>
    <x v="559"/>
    <x v="2"/>
    <x v="0"/>
    <x v="0"/>
    <n v="0"/>
    <n v="0"/>
    <x v="7"/>
    <x v="0"/>
    <n v="0"/>
    <n v="0"/>
  </r>
  <r>
    <x v="267"/>
    <x v="8"/>
    <x v="0"/>
    <x v="9"/>
    <x v="163"/>
    <x v="2"/>
    <x v="0"/>
    <x v="0"/>
    <n v="0"/>
    <n v="0"/>
    <x v="113"/>
    <x v="0"/>
    <n v="0"/>
    <n v="0"/>
  </r>
  <r>
    <x v="267"/>
    <x v="8"/>
    <x v="0"/>
    <x v="9"/>
    <x v="364"/>
    <x v="9"/>
    <x v="0"/>
    <x v="0"/>
    <n v="15"/>
    <n v="0"/>
    <x v="0"/>
    <x v="0"/>
    <n v="0"/>
    <n v="0"/>
  </r>
  <r>
    <x v="266"/>
    <x v="8"/>
    <x v="0"/>
    <x v="3"/>
    <x v="82"/>
    <x v="9"/>
    <x v="0"/>
    <x v="0"/>
    <n v="10"/>
    <n v="0"/>
    <x v="0"/>
    <x v="0"/>
    <n v="0"/>
    <n v="0"/>
  </r>
  <r>
    <x v="267"/>
    <x v="8"/>
    <x v="0"/>
    <x v="4"/>
    <x v="37"/>
    <x v="2"/>
    <x v="0"/>
    <x v="0"/>
    <n v="0"/>
    <n v="0"/>
    <x v="11"/>
    <x v="0"/>
    <n v="0"/>
    <n v="0"/>
  </r>
  <r>
    <x v="267"/>
    <x v="8"/>
    <x v="0"/>
    <x v="4"/>
    <x v="29"/>
    <x v="2"/>
    <x v="0"/>
    <x v="0"/>
    <n v="0"/>
    <n v="0"/>
    <x v="11"/>
    <x v="0"/>
    <n v="0"/>
    <n v="0"/>
  </r>
  <r>
    <x v="267"/>
    <x v="8"/>
    <x v="0"/>
    <x v="22"/>
    <x v="250"/>
    <x v="10"/>
    <x v="0"/>
    <x v="0"/>
    <n v="400"/>
    <n v="0"/>
    <x v="0"/>
    <x v="0"/>
    <n v="0"/>
    <n v="0"/>
  </r>
  <r>
    <x v="267"/>
    <x v="8"/>
    <x v="0"/>
    <x v="4"/>
    <x v="73"/>
    <x v="13"/>
    <x v="0"/>
    <x v="9"/>
    <n v="0"/>
    <n v="0"/>
    <x v="0"/>
    <x v="0"/>
    <n v="0"/>
    <n v="0"/>
  </r>
  <r>
    <x v="267"/>
    <x v="8"/>
    <x v="0"/>
    <x v="18"/>
    <x v="586"/>
    <x v="2"/>
    <x v="0"/>
    <x v="0"/>
    <n v="0"/>
    <n v="0"/>
    <x v="0"/>
    <x v="0"/>
    <n v="0"/>
    <n v="0"/>
  </r>
  <r>
    <x v="267"/>
    <x v="8"/>
    <x v="0"/>
    <x v="9"/>
    <x v="545"/>
    <x v="2"/>
    <x v="0"/>
    <x v="0"/>
    <n v="0"/>
    <n v="0"/>
    <x v="32"/>
    <x v="0"/>
    <n v="0"/>
    <n v="0"/>
  </r>
  <r>
    <x v="267"/>
    <x v="8"/>
    <x v="0"/>
    <x v="9"/>
    <x v="674"/>
    <x v="2"/>
    <x v="0"/>
    <x v="0"/>
    <n v="0"/>
    <n v="0"/>
    <x v="25"/>
    <x v="0"/>
    <n v="0"/>
    <n v="0"/>
  </r>
  <r>
    <x v="267"/>
    <x v="8"/>
    <x v="0"/>
    <x v="9"/>
    <x v="657"/>
    <x v="2"/>
    <x v="0"/>
    <x v="0"/>
    <n v="0"/>
    <n v="0"/>
    <x v="42"/>
    <x v="0"/>
    <n v="0"/>
    <n v="0"/>
  </r>
  <r>
    <x v="267"/>
    <x v="8"/>
    <x v="0"/>
    <x v="8"/>
    <x v="572"/>
    <x v="10"/>
    <x v="0"/>
    <x v="0"/>
    <n v="0"/>
    <n v="0"/>
    <x v="0"/>
    <x v="0"/>
    <n v="0"/>
    <n v="0"/>
  </r>
  <r>
    <x v="265"/>
    <x v="8"/>
    <x v="0"/>
    <x v="25"/>
    <x v="261"/>
    <x v="2"/>
    <x v="0"/>
    <x v="0"/>
    <n v="0"/>
    <n v="0"/>
    <x v="10"/>
    <x v="0"/>
    <n v="0"/>
    <n v="0"/>
  </r>
  <r>
    <x v="267"/>
    <x v="8"/>
    <x v="0"/>
    <x v="25"/>
    <x v="261"/>
    <x v="2"/>
    <x v="0"/>
    <x v="0"/>
    <n v="0"/>
    <n v="0"/>
    <x v="0"/>
    <x v="0"/>
    <n v="0"/>
    <n v="0"/>
  </r>
  <r>
    <x v="267"/>
    <x v="8"/>
    <x v="0"/>
    <x v="25"/>
    <x v="615"/>
    <x v="2"/>
    <x v="0"/>
    <x v="0"/>
    <n v="0"/>
    <n v="0"/>
    <x v="10"/>
    <x v="0"/>
    <n v="0"/>
    <n v="0"/>
  </r>
  <r>
    <x v="267"/>
    <x v="8"/>
    <x v="0"/>
    <x v="25"/>
    <x v="367"/>
    <x v="2"/>
    <x v="0"/>
    <x v="0"/>
    <n v="0"/>
    <n v="0"/>
    <x v="11"/>
    <x v="0"/>
    <n v="0"/>
    <n v="0"/>
  </r>
  <r>
    <x v="268"/>
    <x v="8"/>
    <x v="0"/>
    <x v="25"/>
    <x v="694"/>
    <x v="2"/>
    <x v="0"/>
    <x v="0"/>
    <n v="0"/>
    <n v="0"/>
    <x v="11"/>
    <x v="0"/>
    <n v="0"/>
    <n v="0"/>
  </r>
  <r>
    <x v="268"/>
    <x v="8"/>
    <x v="0"/>
    <x v="25"/>
    <x v="149"/>
    <x v="2"/>
    <x v="0"/>
    <x v="0"/>
    <n v="0"/>
    <n v="0"/>
    <x v="0"/>
    <x v="0"/>
    <n v="0"/>
    <n v="0"/>
  </r>
  <r>
    <x v="267"/>
    <x v="8"/>
    <x v="0"/>
    <x v="25"/>
    <x v="496"/>
    <x v="2"/>
    <x v="0"/>
    <x v="0"/>
    <n v="0"/>
    <n v="0"/>
    <x v="9"/>
    <x v="0"/>
    <n v="0"/>
    <n v="0"/>
  </r>
  <r>
    <x v="268"/>
    <x v="8"/>
    <x v="0"/>
    <x v="10"/>
    <x v="142"/>
    <x v="9"/>
    <x v="0"/>
    <x v="0"/>
    <n v="10"/>
    <n v="0"/>
    <x v="0"/>
    <x v="0"/>
    <n v="0"/>
    <n v="0"/>
  </r>
  <r>
    <x v="267"/>
    <x v="8"/>
    <x v="0"/>
    <x v="4"/>
    <x v="31"/>
    <x v="2"/>
    <x v="0"/>
    <x v="0"/>
    <n v="0"/>
    <n v="0"/>
    <x v="0"/>
    <x v="0"/>
    <n v="0"/>
    <n v="0"/>
  </r>
  <r>
    <x v="268"/>
    <x v="8"/>
    <x v="0"/>
    <x v="4"/>
    <x v="537"/>
    <x v="9"/>
    <x v="0"/>
    <x v="0"/>
    <n v="8"/>
    <n v="0"/>
    <x v="0"/>
    <x v="0"/>
    <n v="0"/>
    <n v="0"/>
  </r>
  <r>
    <x v="268"/>
    <x v="8"/>
    <x v="0"/>
    <x v="25"/>
    <x v="261"/>
    <x v="2"/>
    <x v="0"/>
    <x v="0"/>
    <n v="0"/>
    <n v="0"/>
    <x v="0"/>
    <x v="0"/>
    <n v="0"/>
    <n v="0"/>
  </r>
  <r>
    <x v="268"/>
    <x v="8"/>
    <x v="0"/>
    <x v="9"/>
    <x v="545"/>
    <x v="2"/>
    <x v="0"/>
    <x v="0"/>
    <n v="0"/>
    <n v="0"/>
    <x v="0"/>
    <x v="0"/>
    <n v="0"/>
    <n v="0"/>
  </r>
  <r>
    <x v="268"/>
    <x v="8"/>
    <x v="0"/>
    <x v="9"/>
    <x v="559"/>
    <x v="2"/>
    <x v="0"/>
    <x v="0"/>
    <n v="0"/>
    <n v="0"/>
    <x v="25"/>
    <x v="0"/>
    <n v="0"/>
    <n v="0"/>
  </r>
  <r>
    <x v="268"/>
    <x v="8"/>
    <x v="0"/>
    <x v="9"/>
    <x v="67"/>
    <x v="2"/>
    <x v="0"/>
    <x v="0"/>
    <n v="0"/>
    <n v="0"/>
    <x v="1"/>
    <x v="0"/>
    <n v="0"/>
    <n v="0"/>
  </r>
  <r>
    <x v="268"/>
    <x v="8"/>
    <x v="0"/>
    <x v="9"/>
    <x v="67"/>
    <x v="2"/>
    <x v="0"/>
    <x v="0"/>
    <n v="0"/>
    <n v="0"/>
    <x v="3"/>
    <x v="0"/>
    <n v="0"/>
    <n v="0"/>
  </r>
  <r>
    <x v="268"/>
    <x v="8"/>
    <x v="0"/>
    <x v="9"/>
    <x v="657"/>
    <x v="2"/>
    <x v="0"/>
    <x v="0"/>
    <n v="0"/>
    <n v="0"/>
    <x v="42"/>
    <x v="0"/>
    <n v="0"/>
    <n v="0"/>
  </r>
  <r>
    <x v="269"/>
    <x v="8"/>
    <x v="0"/>
    <x v="9"/>
    <x v="559"/>
    <x v="2"/>
    <x v="0"/>
    <x v="0"/>
    <n v="0"/>
    <n v="0"/>
    <x v="25"/>
    <x v="0"/>
    <n v="0"/>
    <n v="0"/>
  </r>
  <r>
    <x v="268"/>
    <x v="8"/>
    <x v="0"/>
    <x v="4"/>
    <x v="442"/>
    <x v="0"/>
    <x v="0"/>
    <x v="0"/>
    <n v="0"/>
    <n v="0"/>
    <x v="0"/>
    <x v="0"/>
    <n v="0"/>
    <n v="0"/>
  </r>
  <r>
    <x v="269"/>
    <x v="8"/>
    <x v="0"/>
    <x v="4"/>
    <x v="182"/>
    <x v="2"/>
    <x v="0"/>
    <x v="0"/>
    <n v="0"/>
    <n v="0"/>
    <x v="11"/>
    <x v="0"/>
    <n v="0"/>
    <n v="0"/>
  </r>
  <r>
    <x v="268"/>
    <x v="8"/>
    <x v="0"/>
    <x v="4"/>
    <x v="31"/>
    <x v="2"/>
    <x v="0"/>
    <x v="0"/>
    <n v="0"/>
    <n v="0"/>
    <x v="2"/>
    <x v="0"/>
    <n v="0"/>
    <n v="0"/>
  </r>
  <r>
    <x v="268"/>
    <x v="8"/>
    <x v="0"/>
    <x v="4"/>
    <x v="182"/>
    <x v="2"/>
    <x v="0"/>
    <x v="0"/>
    <n v="0"/>
    <n v="0"/>
    <x v="10"/>
    <x v="0"/>
    <n v="0"/>
    <n v="0"/>
  </r>
  <r>
    <x v="269"/>
    <x v="8"/>
    <x v="0"/>
    <x v="1"/>
    <x v="95"/>
    <x v="3"/>
    <x v="0"/>
    <x v="1"/>
    <n v="1"/>
    <n v="0"/>
    <x v="0"/>
    <x v="0"/>
    <n v="0"/>
    <n v="0"/>
  </r>
  <r>
    <x v="269"/>
    <x v="8"/>
    <x v="0"/>
    <x v="19"/>
    <x v="164"/>
    <x v="2"/>
    <x v="0"/>
    <x v="0"/>
    <n v="0"/>
    <n v="0"/>
    <x v="11"/>
    <x v="0"/>
    <n v="0"/>
    <n v="0"/>
  </r>
  <r>
    <x v="269"/>
    <x v="8"/>
    <x v="0"/>
    <x v="9"/>
    <x v="67"/>
    <x v="2"/>
    <x v="0"/>
    <x v="0"/>
    <n v="0"/>
    <n v="0"/>
    <x v="0"/>
    <x v="0"/>
    <n v="0"/>
    <n v="0"/>
  </r>
  <r>
    <x v="269"/>
    <x v="8"/>
    <x v="0"/>
    <x v="2"/>
    <x v="244"/>
    <x v="10"/>
    <x v="0"/>
    <x v="0"/>
    <n v="80"/>
    <n v="0"/>
    <x v="0"/>
    <x v="0"/>
    <n v="0"/>
    <n v="0"/>
  </r>
  <r>
    <x v="269"/>
    <x v="8"/>
    <x v="0"/>
    <x v="24"/>
    <x v="480"/>
    <x v="2"/>
    <x v="0"/>
    <x v="0"/>
    <n v="0"/>
    <n v="0"/>
    <x v="0"/>
    <x v="0"/>
    <n v="0"/>
    <n v="0"/>
  </r>
  <r>
    <x v="269"/>
    <x v="8"/>
    <x v="0"/>
    <x v="24"/>
    <x v="368"/>
    <x v="2"/>
    <x v="0"/>
    <x v="0"/>
    <n v="0"/>
    <n v="0"/>
    <x v="2"/>
    <x v="0"/>
    <n v="0"/>
    <n v="0"/>
  </r>
  <r>
    <x v="269"/>
    <x v="8"/>
    <x v="0"/>
    <x v="24"/>
    <x v="755"/>
    <x v="2"/>
    <x v="0"/>
    <x v="0"/>
    <n v="0"/>
    <n v="0"/>
    <x v="10"/>
    <x v="0"/>
    <n v="0"/>
    <n v="0"/>
  </r>
  <r>
    <x v="269"/>
    <x v="8"/>
    <x v="0"/>
    <x v="9"/>
    <x v="622"/>
    <x v="2"/>
    <x v="0"/>
    <x v="0"/>
    <n v="0"/>
    <n v="0"/>
    <x v="2"/>
    <x v="0"/>
    <n v="0"/>
    <n v="0"/>
  </r>
  <r>
    <x v="267"/>
    <x v="8"/>
    <x v="0"/>
    <x v="24"/>
    <x v="776"/>
    <x v="2"/>
    <x v="0"/>
    <x v="0"/>
    <n v="0"/>
    <n v="0"/>
    <x v="58"/>
    <x v="0"/>
    <n v="0"/>
    <n v="0"/>
  </r>
  <r>
    <x v="270"/>
    <x v="8"/>
    <x v="0"/>
    <x v="4"/>
    <x v="181"/>
    <x v="2"/>
    <x v="0"/>
    <x v="0"/>
    <n v="0"/>
    <n v="0"/>
    <x v="11"/>
    <x v="0"/>
    <n v="0"/>
    <n v="0"/>
  </r>
  <r>
    <x v="270"/>
    <x v="8"/>
    <x v="0"/>
    <x v="4"/>
    <x v="37"/>
    <x v="2"/>
    <x v="0"/>
    <x v="0"/>
    <n v="0"/>
    <n v="0"/>
    <x v="2"/>
    <x v="0"/>
    <n v="0"/>
    <n v="0"/>
  </r>
  <r>
    <x v="270"/>
    <x v="8"/>
    <x v="0"/>
    <x v="3"/>
    <x v="790"/>
    <x v="2"/>
    <x v="0"/>
    <x v="0"/>
    <n v="0"/>
    <n v="0"/>
    <x v="7"/>
    <x v="0"/>
    <n v="0"/>
    <n v="0"/>
  </r>
  <r>
    <x v="270"/>
    <x v="8"/>
    <x v="0"/>
    <x v="28"/>
    <x v="297"/>
    <x v="9"/>
    <x v="0"/>
    <x v="0"/>
    <n v="15"/>
    <n v="0"/>
    <x v="0"/>
    <x v="0"/>
    <n v="0"/>
    <n v="0"/>
  </r>
  <r>
    <x v="270"/>
    <x v="8"/>
    <x v="0"/>
    <x v="4"/>
    <x v="30"/>
    <x v="2"/>
    <x v="0"/>
    <x v="0"/>
    <n v="0"/>
    <n v="0"/>
    <x v="9"/>
    <x v="0"/>
    <n v="0"/>
    <n v="0"/>
  </r>
  <r>
    <x v="270"/>
    <x v="8"/>
    <x v="0"/>
    <x v="25"/>
    <x v="264"/>
    <x v="2"/>
    <x v="0"/>
    <x v="0"/>
    <n v="0"/>
    <n v="0"/>
    <x v="4"/>
    <x v="0"/>
    <n v="0"/>
    <n v="0"/>
  </r>
  <r>
    <x v="270"/>
    <x v="8"/>
    <x v="0"/>
    <x v="9"/>
    <x v="172"/>
    <x v="2"/>
    <x v="0"/>
    <x v="0"/>
    <n v="0"/>
    <n v="0"/>
    <x v="8"/>
    <x v="0"/>
    <n v="0"/>
    <n v="0"/>
  </r>
  <r>
    <x v="270"/>
    <x v="8"/>
    <x v="0"/>
    <x v="9"/>
    <x v="763"/>
    <x v="2"/>
    <x v="0"/>
    <x v="0"/>
    <n v="0"/>
    <n v="0"/>
    <x v="4"/>
    <x v="0"/>
    <n v="0"/>
    <n v="0"/>
  </r>
  <r>
    <x v="271"/>
    <x v="8"/>
    <x v="0"/>
    <x v="4"/>
    <x v="30"/>
    <x v="3"/>
    <x v="1"/>
    <x v="1"/>
    <n v="0"/>
    <n v="0"/>
    <x v="0"/>
    <x v="0"/>
    <n v="0"/>
    <n v="0"/>
  </r>
  <r>
    <x v="270"/>
    <x v="8"/>
    <x v="0"/>
    <x v="4"/>
    <x v="30"/>
    <x v="2"/>
    <x v="0"/>
    <x v="0"/>
    <n v="0"/>
    <n v="0"/>
    <x v="0"/>
    <x v="0"/>
    <n v="0"/>
    <n v="0"/>
  </r>
  <r>
    <x v="270"/>
    <x v="8"/>
    <x v="0"/>
    <x v="19"/>
    <x v="463"/>
    <x v="9"/>
    <x v="0"/>
    <x v="0"/>
    <n v="26"/>
    <n v="0"/>
    <x v="0"/>
    <x v="0"/>
    <n v="0"/>
    <n v="0"/>
  </r>
  <r>
    <x v="271"/>
    <x v="8"/>
    <x v="0"/>
    <x v="9"/>
    <x v="53"/>
    <x v="2"/>
    <x v="0"/>
    <x v="0"/>
    <n v="0"/>
    <n v="0"/>
    <x v="11"/>
    <x v="0"/>
    <n v="0"/>
    <n v="0"/>
  </r>
  <r>
    <x v="270"/>
    <x v="8"/>
    <x v="0"/>
    <x v="3"/>
    <x v="193"/>
    <x v="9"/>
    <x v="0"/>
    <x v="0"/>
    <n v="150"/>
    <n v="0"/>
    <x v="0"/>
    <x v="0"/>
    <n v="0"/>
    <n v="0"/>
  </r>
  <r>
    <x v="270"/>
    <x v="8"/>
    <x v="0"/>
    <x v="23"/>
    <x v="323"/>
    <x v="10"/>
    <x v="0"/>
    <x v="0"/>
    <n v="3"/>
    <n v="0"/>
    <x v="0"/>
    <x v="0"/>
    <n v="0"/>
    <n v="0"/>
  </r>
  <r>
    <x v="272"/>
    <x v="8"/>
    <x v="0"/>
    <x v="2"/>
    <x v="100"/>
    <x v="10"/>
    <x v="0"/>
    <x v="0"/>
    <n v="600"/>
    <n v="0"/>
    <x v="0"/>
    <x v="93"/>
    <n v="7722000000"/>
    <n v="0"/>
  </r>
  <r>
    <x v="271"/>
    <x v="8"/>
    <x v="0"/>
    <x v="4"/>
    <x v="213"/>
    <x v="2"/>
    <x v="0"/>
    <x v="0"/>
    <n v="0"/>
    <n v="0"/>
    <x v="5"/>
    <x v="0"/>
    <n v="0"/>
    <n v="0"/>
  </r>
  <r>
    <x v="272"/>
    <x v="8"/>
    <x v="0"/>
    <x v="4"/>
    <x v="30"/>
    <x v="2"/>
    <x v="0"/>
    <x v="0"/>
    <n v="0"/>
    <n v="0"/>
    <x v="8"/>
    <x v="0"/>
    <n v="0"/>
    <n v="0"/>
  </r>
  <r>
    <x v="272"/>
    <x v="8"/>
    <x v="0"/>
    <x v="4"/>
    <x v="726"/>
    <x v="2"/>
    <x v="0"/>
    <x v="0"/>
    <n v="0"/>
    <n v="0"/>
    <x v="2"/>
    <x v="0"/>
    <n v="0"/>
    <n v="0"/>
  </r>
  <r>
    <x v="272"/>
    <x v="8"/>
    <x v="0"/>
    <x v="20"/>
    <x v="734"/>
    <x v="9"/>
    <x v="0"/>
    <x v="0"/>
    <n v="151"/>
    <n v="0"/>
    <x v="0"/>
    <x v="0"/>
    <n v="0"/>
    <n v="0"/>
  </r>
  <r>
    <x v="272"/>
    <x v="8"/>
    <x v="0"/>
    <x v="24"/>
    <x v="246"/>
    <x v="10"/>
    <x v="0"/>
    <x v="0"/>
    <n v="36"/>
    <n v="6"/>
    <x v="0"/>
    <x v="0"/>
    <n v="0"/>
    <n v="0"/>
  </r>
  <r>
    <x v="272"/>
    <x v="8"/>
    <x v="0"/>
    <x v="11"/>
    <x v="48"/>
    <x v="2"/>
    <x v="0"/>
    <x v="0"/>
    <n v="0"/>
    <n v="0"/>
    <x v="10"/>
    <x v="0"/>
    <n v="0"/>
    <n v="0"/>
  </r>
  <r>
    <x v="272"/>
    <x v="8"/>
    <x v="0"/>
    <x v="17"/>
    <x v="88"/>
    <x v="4"/>
    <x v="0"/>
    <x v="0"/>
    <n v="0"/>
    <n v="0"/>
    <x v="0"/>
    <x v="0"/>
    <n v="0"/>
    <n v="0"/>
  </r>
  <r>
    <x v="272"/>
    <x v="8"/>
    <x v="0"/>
    <x v="0"/>
    <x v="0"/>
    <x v="9"/>
    <x v="0"/>
    <x v="0"/>
    <n v="10"/>
    <n v="0"/>
    <x v="0"/>
    <x v="0"/>
    <n v="0"/>
    <n v="0"/>
  </r>
  <r>
    <x v="270"/>
    <x v="8"/>
    <x v="0"/>
    <x v="10"/>
    <x v="786"/>
    <x v="9"/>
    <x v="0"/>
    <x v="0"/>
    <n v="200"/>
    <n v="0"/>
    <x v="0"/>
    <x v="0"/>
    <n v="0"/>
    <n v="0"/>
  </r>
  <r>
    <x v="272"/>
    <x v="8"/>
    <x v="0"/>
    <x v="4"/>
    <x v="31"/>
    <x v="9"/>
    <x v="0"/>
    <x v="0"/>
    <n v="11"/>
    <n v="1"/>
    <x v="0"/>
    <x v="0"/>
    <n v="0"/>
    <n v="0"/>
  </r>
  <r>
    <x v="272"/>
    <x v="8"/>
    <x v="0"/>
    <x v="4"/>
    <x v="69"/>
    <x v="9"/>
    <x v="0"/>
    <x v="0"/>
    <n v="22"/>
    <n v="0"/>
    <x v="0"/>
    <x v="0"/>
    <n v="0"/>
    <n v="0"/>
  </r>
  <r>
    <x v="273"/>
    <x v="9"/>
    <x v="0"/>
    <x v="4"/>
    <x v="371"/>
    <x v="9"/>
    <x v="0"/>
    <x v="0"/>
    <n v="6"/>
    <n v="0"/>
    <x v="0"/>
    <x v="0"/>
    <n v="0"/>
    <n v="0"/>
  </r>
  <r>
    <x v="273"/>
    <x v="9"/>
    <x v="0"/>
    <x v="24"/>
    <x v="157"/>
    <x v="10"/>
    <x v="0"/>
    <x v="0"/>
    <n v="3"/>
    <n v="0"/>
    <x v="0"/>
    <x v="0"/>
    <n v="0"/>
    <n v="0"/>
  </r>
  <r>
    <x v="273"/>
    <x v="9"/>
    <x v="0"/>
    <x v="24"/>
    <x v="467"/>
    <x v="10"/>
    <x v="0"/>
    <x v="0"/>
    <n v="5"/>
    <n v="0"/>
    <x v="0"/>
    <x v="0"/>
    <n v="0"/>
    <n v="0"/>
  </r>
  <r>
    <x v="273"/>
    <x v="9"/>
    <x v="0"/>
    <x v="9"/>
    <x v="46"/>
    <x v="13"/>
    <x v="0"/>
    <x v="0"/>
    <n v="0"/>
    <n v="0"/>
    <x v="0"/>
    <x v="0"/>
    <n v="0"/>
    <n v="0"/>
  </r>
  <r>
    <x v="273"/>
    <x v="9"/>
    <x v="0"/>
    <x v="9"/>
    <x v="364"/>
    <x v="2"/>
    <x v="0"/>
    <x v="0"/>
    <n v="0"/>
    <n v="0"/>
    <x v="0"/>
    <x v="0"/>
    <n v="0"/>
    <n v="0"/>
  </r>
  <r>
    <x v="274"/>
    <x v="9"/>
    <x v="0"/>
    <x v="8"/>
    <x v="777"/>
    <x v="10"/>
    <x v="0"/>
    <x v="0"/>
    <n v="146"/>
    <n v="0"/>
    <x v="0"/>
    <x v="0"/>
    <n v="0"/>
    <n v="0"/>
  </r>
  <r>
    <x v="274"/>
    <x v="9"/>
    <x v="0"/>
    <x v="8"/>
    <x v="791"/>
    <x v="10"/>
    <x v="0"/>
    <x v="0"/>
    <n v="0"/>
    <n v="0"/>
    <x v="0"/>
    <x v="0"/>
    <n v="0"/>
    <n v="0"/>
  </r>
  <r>
    <x v="274"/>
    <x v="9"/>
    <x v="0"/>
    <x v="8"/>
    <x v="677"/>
    <x v="10"/>
    <x v="0"/>
    <x v="0"/>
    <n v="0"/>
    <n v="0"/>
    <x v="0"/>
    <x v="0"/>
    <n v="0"/>
    <n v="0"/>
  </r>
  <r>
    <x v="274"/>
    <x v="9"/>
    <x v="0"/>
    <x v="2"/>
    <x v="7"/>
    <x v="3"/>
    <x v="0"/>
    <x v="12"/>
    <n v="1"/>
    <n v="1"/>
    <x v="0"/>
    <x v="0"/>
    <n v="0"/>
    <n v="0"/>
  </r>
  <r>
    <x v="274"/>
    <x v="9"/>
    <x v="0"/>
    <x v="22"/>
    <x v="432"/>
    <x v="0"/>
    <x v="0"/>
    <x v="0"/>
    <n v="0"/>
    <n v="0"/>
    <x v="0"/>
    <x v="0"/>
    <n v="0"/>
    <n v="0"/>
  </r>
  <r>
    <x v="274"/>
    <x v="9"/>
    <x v="0"/>
    <x v="4"/>
    <x v="93"/>
    <x v="2"/>
    <x v="0"/>
    <x v="0"/>
    <n v="0"/>
    <n v="0"/>
    <x v="12"/>
    <x v="0"/>
    <n v="0"/>
    <n v="0"/>
  </r>
  <r>
    <x v="274"/>
    <x v="9"/>
    <x v="0"/>
    <x v="4"/>
    <x v="309"/>
    <x v="2"/>
    <x v="0"/>
    <x v="0"/>
    <n v="0"/>
    <n v="0"/>
    <x v="11"/>
    <x v="0"/>
    <n v="0"/>
    <n v="0"/>
  </r>
  <r>
    <x v="275"/>
    <x v="9"/>
    <x v="0"/>
    <x v="14"/>
    <x v="353"/>
    <x v="10"/>
    <x v="0"/>
    <x v="0"/>
    <n v="7"/>
    <n v="0"/>
    <x v="0"/>
    <x v="0"/>
    <n v="0"/>
    <n v="0"/>
  </r>
  <r>
    <x v="275"/>
    <x v="9"/>
    <x v="0"/>
    <x v="13"/>
    <x v="73"/>
    <x v="10"/>
    <x v="0"/>
    <x v="0"/>
    <n v="0"/>
    <n v="0"/>
    <x v="0"/>
    <x v="0"/>
    <n v="0"/>
    <n v="0"/>
  </r>
  <r>
    <x v="275"/>
    <x v="9"/>
    <x v="0"/>
    <x v="17"/>
    <x v="88"/>
    <x v="3"/>
    <x v="0"/>
    <x v="0"/>
    <n v="0"/>
    <n v="1"/>
    <x v="0"/>
    <x v="0"/>
    <n v="0"/>
    <n v="0"/>
  </r>
  <r>
    <x v="275"/>
    <x v="9"/>
    <x v="0"/>
    <x v="33"/>
    <x v="663"/>
    <x v="2"/>
    <x v="0"/>
    <x v="0"/>
    <n v="0"/>
    <n v="0"/>
    <x v="8"/>
    <x v="0"/>
    <n v="0"/>
    <n v="0"/>
  </r>
  <r>
    <x v="275"/>
    <x v="9"/>
    <x v="0"/>
    <x v="9"/>
    <x v="172"/>
    <x v="12"/>
    <x v="0"/>
    <x v="0"/>
    <n v="0"/>
    <n v="0"/>
    <x v="0"/>
    <x v="0"/>
    <n v="0"/>
    <n v="0"/>
  </r>
  <r>
    <x v="275"/>
    <x v="9"/>
    <x v="0"/>
    <x v="1"/>
    <x v="1"/>
    <x v="9"/>
    <x v="0"/>
    <x v="0"/>
    <n v="2"/>
    <n v="0"/>
    <x v="0"/>
    <x v="0"/>
    <n v="0"/>
    <n v="0"/>
  </r>
  <r>
    <x v="275"/>
    <x v="9"/>
    <x v="0"/>
    <x v="1"/>
    <x v="1"/>
    <x v="3"/>
    <x v="0"/>
    <x v="0"/>
    <n v="0"/>
    <n v="1"/>
    <x v="0"/>
    <x v="0"/>
    <n v="0"/>
    <n v="0"/>
  </r>
  <r>
    <x v="275"/>
    <x v="9"/>
    <x v="0"/>
    <x v="4"/>
    <x v="38"/>
    <x v="18"/>
    <x v="0"/>
    <x v="0"/>
    <n v="1"/>
    <n v="0"/>
    <x v="0"/>
    <x v="0"/>
    <n v="0"/>
    <n v="0"/>
  </r>
  <r>
    <x v="276"/>
    <x v="9"/>
    <x v="0"/>
    <x v="10"/>
    <x v="289"/>
    <x v="10"/>
    <x v="7"/>
    <x v="0"/>
    <n v="60"/>
    <n v="2"/>
    <x v="0"/>
    <x v="0"/>
    <n v="0"/>
    <n v="0"/>
  </r>
  <r>
    <x v="275"/>
    <x v="9"/>
    <x v="0"/>
    <x v="15"/>
    <x v="190"/>
    <x v="17"/>
    <x v="0"/>
    <x v="0"/>
    <n v="0"/>
    <n v="0"/>
    <x v="0"/>
    <x v="0"/>
    <n v="0"/>
    <n v="0"/>
  </r>
  <r>
    <x v="276"/>
    <x v="9"/>
    <x v="0"/>
    <x v="12"/>
    <x v="438"/>
    <x v="9"/>
    <x v="0"/>
    <x v="0"/>
    <n v="570"/>
    <n v="0"/>
    <x v="0"/>
    <x v="0"/>
    <n v="0"/>
    <n v="0"/>
  </r>
  <r>
    <x v="276"/>
    <x v="9"/>
    <x v="0"/>
    <x v="12"/>
    <x v="375"/>
    <x v="9"/>
    <x v="0"/>
    <x v="0"/>
    <n v="15"/>
    <n v="0"/>
    <x v="0"/>
    <x v="0"/>
    <n v="0"/>
    <n v="0"/>
  </r>
  <r>
    <x v="277"/>
    <x v="9"/>
    <x v="0"/>
    <x v="27"/>
    <x v="481"/>
    <x v="19"/>
    <x v="0"/>
    <x v="0"/>
    <n v="0"/>
    <n v="0"/>
    <x v="0"/>
    <x v="0"/>
    <n v="0"/>
    <n v="0"/>
  </r>
  <r>
    <x v="277"/>
    <x v="9"/>
    <x v="0"/>
    <x v="4"/>
    <x v="182"/>
    <x v="9"/>
    <x v="0"/>
    <x v="0"/>
    <n v="9"/>
    <n v="0"/>
    <x v="0"/>
    <x v="0"/>
    <n v="0"/>
    <n v="0"/>
  </r>
  <r>
    <x v="276"/>
    <x v="9"/>
    <x v="0"/>
    <x v="4"/>
    <x v="309"/>
    <x v="2"/>
    <x v="0"/>
    <x v="0"/>
    <n v="0"/>
    <n v="0"/>
    <x v="36"/>
    <x v="0"/>
    <n v="0"/>
    <n v="0"/>
  </r>
  <r>
    <x v="278"/>
    <x v="9"/>
    <x v="0"/>
    <x v="0"/>
    <x v="792"/>
    <x v="0"/>
    <x v="0"/>
    <x v="0"/>
    <n v="3"/>
    <n v="3"/>
    <x v="0"/>
    <x v="0"/>
    <n v="0"/>
    <n v="0"/>
  </r>
  <r>
    <x v="278"/>
    <x v="9"/>
    <x v="0"/>
    <x v="17"/>
    <x v="88"/>
    <x v="4"/>
    <x v="2"/>
    <x v="0"/>
    <n v="0"/>
    <n v="0"/>
    <x v="0"/>
    <x v="0"/>
    <n v="0"/>
    <n v="0"/>
  </r>
  <r>
    <x v="278"/>
    <x v="9"/>
    <x v="0"/>
    <x v="19"/>
    <x v="463"/>
    <x v="23"/>
    <x v="1"/>
    <x v="17"/>
    <n v="0"/>
    <n v="0"/>
    <x v="0"/>
    <x v="0"/>
    <n v="0"/>
    <n v="0"/>
  </r>
  <r>
    <x v="278"/>
    <x v="9"/>
    <x v="0"/>
    <x v="1"/>
    <x v="95"/>
    <x v="3"/>
    <x v="0"/>
    <x v="0"/>
    <n v="1"/>
    <n v="0"/>
    <x v="0"/>
    <x v="0"/>
    <n v="0"/>
    <n v="0"/>
  </r>
  <r>
    <x v="278"/>
    <x v="9"/>
    <x v="0"/>
    <x v="1"/>
    <x v="95"/>
    <x v="10"/>
    <x v="0"/>
    <x v="0"/>
    <n v="1"/>
    <n v="0"/>
    <x v="0"/>
    <x v="0"/>
    <n v="0"/>
    <n v="0"/>
  </r>
  <r>
    <x v="278"/>
    <x v="9"/>
    <x v="0"/>
    <x v="9"/>
    <x v="46"/>
    <x v="1"/>
    <x v="1"/>
    <x v="0"/>
    <n v="0"/>
    <n v="0"/>
    <x v="0"/>
    <x v="0"/>
    <n v="0"/>
    <n v="0"/>
  </r>
  <r>
    <x v="279"/>
    <x v="9"/>
    <x v="0"/>
    <x v="5"/>
    <x v="62"/>
    <x v="22"/>
    <x v="0"/>
    <x v="12"/>
    <n v="0"/>
    <n v="0"/>
    <x v="0"/>
    <x v="0"/>
    <n v="0"/>
    <n v="0"/>
  </r>
  <r>
    <x v="279"/>
    <x v="9"/>
    <x v="0"/>
    <x v="4"/>
    <x v="793"/>
    <x v="6"/>
    <x v="1"/>
    <x v="1"/>
    <n v="0"/>
    <n v="0"/>
    <x v="0"/>
    <x v="0"/>
    <n v="0"/>
    <n v="0"/>
  </r>
  <r>
    <x v="279"/>
    <x v="9"/>
    <x v="0"/>
    <x v="1"/>
    <x v="95"/>
    <x v="0"/>
    <x v="0"/>
    <x v="0"/>
    <n v="9"/>
    <n v="9"/>
    <x v="0"/>
    <x v="0"/>
    <n v="0"/>
    <n v="0"/>
  </r>
  <r>
    <x v="279"/>
    <x v="9"/>
    <x v="0"/>
    <x v="19"/>
    <x v="194"/>
    <x v="2"/>
    <x v="0"/>
    <x v="0"/>
    <n v="0"/>
    <n v="0"/>
    <x v="31"/>
    <x v="0"/>
    <n v="0"/>
    <n v="0"/>
  </r>
  <r>
    <x v="279"/>
    <x v="9"/>
    <x v="0"/>
    <x v="18"/>
    <x v="505"/>
    <x v="9"/>
    <x v="0"/>
    <x v="0"/>
    <n v="0"/>
    <n v="0"/>
    <x v="0"/>
    <x v="0"/>
    <n v="0"/>
    <n v="0"/>
  </r>
  <r>
    <x v="278"/>
    <x v="9"/>
    <x v="0"/>
    <x v="19"/>
    <x v="465"/>
    <x v="23"/>
    <x v="1"/>
    <x v="12"/>
    <n v="0"/>
    <n v="0"/>
    <x v="0"/>
    <x v="0"/>
    <n v="0"/>
    <n v="0"/>
  </r>
  <r>
    <x v="279"/>
    <x v="9"/>
    <x v="0"/>
    <x v="9"/>
    <x v="562"/>
    <x v="9"/>
    <x v="0"/>
    <x v="0"/>
    <n v="3"/>
    <n v="0"/>
    <x v="0"/>
    <x v="0"/>
    <n v="0"/>
    <n v="0"/>
  </r>
  <r>
    <x v="279"/>
    <x v="9"/>
    <x v="0"/>
    <x v="25"/>
    <x v="694"/>
    <x v="2"/>
    <x v="0"/>
    <x v="0"/>
    <n v="0"/>
    <n v="0"/>
    <x v="11"/>
    <x v="0"/>
    <n v="0"/>
    <n v="0"/>
  </r>
  <r>
    <x v="280"/>
    <x v="9"/>
    <x v="0"/>
    <x v="20"/>
    <x v="573"/>
    <x v="3"/>
    <x v="0"/>
    <x v="12"/>
    <n v="1"/>
    <n v="1"/>
    <x v="0"/>
    <x v="0"/>
    <n v="0"/>
    <n v="0"/>
  </r>
  <r>
    <x v="280"/>
    <x v="9"/>
    <x v="0"/>
    <x v="1"/>
    <x v="95"/>
    <x v="0"/>
    <x v="0"/>
    <x v="0"/>
    <n v="1"/>
    <n v="1"/>
    <x v="0"/>
    <x v="0"/>
    <n v="0"/>
    <n v="0"/>
  </r>
  <r>
    <x v="280"/>
    <x v="9"/>
    <x v="0"/>
    <x v="19"/>
    <x v="463"/>
    <x v="0"/>
    <x v="0"/>
    <x v="0"/>
    <n v="3"/>
    <n v="3"/>
    <x v="0"/>
    <x v="0"/>
    <n v="0"/>
    <n v="0"/>
  </r>
  <r>
    <x v="280"/>
    <x v="9"/>
    <x v="0"/>
    <x v="15"/>
    <x v="105"/>
    <x v="13"/>
    <x v="0"/>
    <x v="16"/>
    <n v="0"/>
    <n v="0"/>
    <x v="0"/>
    <x v="0"/>
    <n v="0"/>
    <n v="0"/>
  </r>
  <r>
    <x v="280"/>
    <x v="9"/>
    <x v="0"/>
    <x v="6"/>
    <x v="122"/>
    <x v="6"/>
    <x v="0"/>
    <x v="28"/>
    <n v="0"/>
    <n v="0"/>
    <x v="0"/>
    <x v="0"/>
    <n v="0"/>
    <n v="0"/>
  </r>
  <r>
    <x v="281"/>
    <x v="9"/>
    <x v="0"/>
    <x v="22"/>
    <x v="413"/>
    <x v="27"/>
    <x v="0"/>
    <x v="0"/>
    <n v="10"/>
    <n v="0"/>
    <x v="0"/>
    <x v="0"/>
    <n v="0"/>
    <n v="0"/>
  </r>
  <r>
    <x v="281"/>
    <x v="9"/>
    <x v="0"/>
    <x v="0"/>
    <x v="12"/>
    <x v="3"/>
    <x v="1"/>
    <x v="8"/>
    <n v="0"/>
    <n v="0"/>
    <x v="0"/>
    <x v="0"/>
    <n v="0"/>
    <n v="0"/>
  </r>
  <r>
    <x v="280"/>
    <x v="9"/>
    <x v="0"/>
    <x v="22"/>
    <x v="441"/>
    <x v="9"/>
    <x v="0"/>
    <x v="0"/>
    <n v="89"/>
    <n v="2"/>
    <x v="0"/>
    <x v="0"/>
    <n v="0"/>
    <n v="0"/>
  </r>
  <r>
    <x v="280"/>
    <x v="9"/>
    <x v="0"/>
    <x v="22"/>
    <x v="125"/>
    <x v="4"/>
    <x v="0"/>
    <x v="0"/>
    <n v="0"/>
    <n v="0"/>
    <x v="0"/>
    <x v="0"/>
    <n v="0"/>
    <n v="0"/>
  </r>
  <r>
    <x v="281"/>
    <x v="9"/>
    <x v="0"/>
    <x v="16"/>
    <x v="476"/>
    <x v="10"/>
    <x v="0"/>
    <x v="0"/>
    <n v="329"/>
    <n v="0"/>
    <x v="0"/>
    <x v="94"/>
    <n v="3849300000"/>
    <n v="0"/>
  </r>
  <r>
    <x v="281"/>
    <x v="9"/>
    <x v="0"/>
    <x v="16"/>
    <x v="393"/>
    <x v="10"/>
    <x v="0"/>
    <x v="0"/>
    <n v="15"/>
    <n v="0"/>
    <x v="0"/>
    <x v="0"/>
    <n v="0"/>
    <n v="0"/>
  </r>
  <r>
    <x v="280"/>
    <x v="9"/>
    <x v="0"/>
    <x v="16"/>
    <x v="293"/>
    <x v="10"/>
    <x v="0"/>
    <x v="0"/>
    <n v="0"/>
    <n v="0"/>
    <x v="0"/>
    <x v="0"/>
    <n v="0"/>
    <n v="0"/>
  </r>
  <r>
    <x v="281"/>
    <x v="9"/>
    <x v="0"/>
    <x v="16"/>
    <x v="685"/>
    <x v="10"/>
    <x v="0"/>
    <x v="0"/>
    <n v="135"/>
    <n v="0"/>
    <x v="0"/>
    <x v="0"/>
    <n v="0"/>
    <n v="0"/>
  </r>
  <r>
    <x v="281"/>
    <x v="9"/>
    <x v="0"/>
    <x v="16"/>
    <x v="659"/>
    <x v="10"/>
    <x v="0"/>
    <x v="0"/>
    <n v="0"/>
    <n v="0"/>
    <x v="0"/>
    <x v="0"/>
    <n v="0"/>
    <n v="0"/>
  </r>
  <r>
    <x v="281"/>
    <x v="9"/>
    <x v="0"/>
    <x v="16"/>
    <x v="616"/>
    <x v="10"/>
    <x v="0"/>
    <x v="0"/>
    <n v="0"/>
    <n v="0"/>
    <x v="0"/>
    <x v="0"/>
    <n v="0"/>
    <n v="0"/>
  </r>
  <r>
    <x v="281"/>
    <x v="9"/>
    <x v="0"/>
    <x v="4"/>
    <x v="655"/>
    <x v="2"/>
    <x v="0"/>
    <x v="0"/>
    <n v="0"/>
    <n v="0"/>
    <x v="0"/>
    <x v="0"/>
    <n v="0"/>
    <n v="0"/>
  </r>
  <r>
    <x v="280"/>
    <x v="9"/>
    <x v="0"/>
    <x v="4"/>
    <x v="309"/>
    <x v="2"/>
    <x v="0"/>
    <x v="0"/>
    <n v="0"/>
    <n v="0"/>
    <x v="11"/>
    <x v="0"/>
    <n v="0"/>
    <n v="0"/>
  </r>
  <r>
    <x v="281"/>
    <x v="9"/>
    <x v="0"/>
    <x v="4"/>
    <x v="233"/>
    <x v="0"/>
    <x v="0"/>
    <x v="0"/>
    <n v="1"/>
    <n v="1"/>
    <x v="0"/>
    <x v="0"/>
    <n v="0"/>
    <n v="0"/>
  </r>
  <r>
    <x v="281"/>
    <x v="9"/>
    <x v="0"/>
    <x v="25"/>
    <x v="261"/>
    <x v="6"/>
    <x v="1"/>
    <x v="2"/>
    <n v="0"/>
    <n v="0"/>
    <x v="0"/>
    <x v="0"/>
    <n v="0"/>
    <n v="0"/>
  </r>
  <r>
    <x v="282"/>
    <x v="9"/>
    <x v="0"/>
    <x v="8"/>
    <x v="623"/>
    <x v="10"/>
    <x v="0"/>
    <x v="0"/>
    <n v="224"/>
    <n v="0"/>
    <x v="0"/>
    <x v="0"/>
    <n v="0"/>
    <n v="0"/>
  </r>
  <r>
    <x v="282"/>
    <x v="9"/>
    <x v="0"/>
    <x v="26"/>
    <x v="379"/>
    <x v="0"/>
    <x v="0"/>
    <x v="12"/>
    <n v="6"/>
    <n v="3"/>
    <x v="0"/>
    <x v="0"/>
    <n v="0"/>
    <n v="0"/>
  </r>
  <r>
    <x v="281"/>
    <x v="9"/>
    <x v="0"/>
    <x v="10"/>
    <x v="794"/>
    <x v="10"/>
    <x v="0"/>
    <x v="0"/>
    <n v="0"/>
    <n v="0"/>
    <x v="0"/>
    <x v="0"/>
    <n v="0"/>
    <n v="0"/>
  </r>
  <r>
    <x v="282"/>
    <x v="9"/>
    <x v="0"/>
    <x v="10"/>
    <x v="710"/>
    <x v="4"/>
    <x v="0"/>
    <x v="0"/>
    <n v="0"/>
    <n v="0"/>
    <x v="0"/>
    <x v="0"/>
    <n v="0"/>
    <n v="0"/>
  </r>
  <r>
    <x v="282"/>
    <x v="9"/>
    <x v="0"/>
    <x v="10"/>
    <x v="710"/>
    <x v="10"/>
    <x v="0"/>
    <x v="0"/>
    <n v="7"/>
    <n v="0"/>
    <x v="0"/>
    <x v="0"/>
    <n v="0"/>
    <n v="0"/>
  </r>
  <r>
    <x v="282"/>
    <x v="9"/>
    <x v="0"/>
    <x v="22"/>
    <x v="795"/>
    <x v="27"/>
    <x v="1"/>
    <x v="1"/>
    <n v="0"/>
    <n v="0"/>
    <x v="0"/>
    <x v="0"/>
    <n v="0"/>
    <n v="0"/>
  </r>
  <r>
    <x v="281"/>
    <x v="9"/>
    <x v="0"/>
    <x v="26"/>
    <x v="629"/>
    <x v="0"/>
    <x v="0"/>
    <x v="0"/>
    <n v="1"/>
    <n v="1"/>
    <x v="0"/>
    <x v="0"/>
    <n v="0"/>
    <n v="0"/>
  </r>
  <r>
    <x v="282"/>
    <x v="9"/>
    <x v="0"/>
    <x v="25"/>
    <x v="781"/>
    <x v="2"/>
    <x v="0"/>
    <x v="0"/>
    <n v="0"/>
    <n v="0"/>
    <x v="31"/>
    <x v="0"/>
    <n v="0"/>
    <n v="0"/>
  </r>
  <r>
    <x v="281"/>
    <x v="9"/>
    <x v="0"/>
    <x v="9"/>
    <x v="545"/>
    <x v="2"/>
    <x v="0"/>
    <x v="0"/>
    <n v="0"/>
    <n v="0"/>
    <x v="30"/>
    <x v="0"/>
    <n v="0"/>
    <n v="0"/>
  </r>
  <r>
    <x v="281"/>
    <x v="9"/>
    <x v="0"/>
    <x v="9"/>
    <x v="454"/>
    <x v="2"/>
    <x v="0"/>
    <x v="0"/>
    <n v="0"/>
    <n v="0"/>
    <x v="1"/>
    <x v="0"/>
    <n v="0"/>
    <n v="0"/>
  </r>
  <r>
    <x v="282"/>
    <x v="9"/>
    <x v="0"/>
    <x v="9"/>
    <x v="622"/>
    <x v="4"/>
    <x v="0"/>
    <x v="0"/>
    <n v="0"/>
    <n v="0"/>
    <x v="0"/>
    <x v="0"/>
    <n v="0"/>
    <n v="0"/>
  </r>
  <r>
    <x v="276"/>
    <x v="9"/>
    <x v="0"/>
    <x v="10"/>
    <x v="289"/>
    <x v="4"/>
    <x v="0"/>
    <x v="0"/>
    <n v="0"/>
    <n v="0"/>
    <x v="0"/>
    <x v="0"/>
    <n v="0"/>
    <n v="0"/>
  </r>
  <r>
    <x v="283"/>
    <x v="9"/>
    <x v="0"/>
    <x v="9"/>
    <x v="559"/>
    <x v="2"/>
    <x v="0"/>
    <x v="0"/>
    <n v="0"/>
    <n v="0"/>
    <x v="0"/>
    <x v="0"/>
    <n v="0"/>
    <n v="0"/>
  </r>
  <r>
    <x v="284"/>
    <x v="9"/>
    <x v="0"/>
    <x v="1"/>
    <x v="95"/>
    <x v="0"/>
    <x v="0"/>
    <x v="0"/>
    <n v="10"/>
    <n v="4"/>
    <x v="0"/>
    <x v="0"/>
    <n v="0"/>
    <n v="0"/>
  </r>
  <r>
    <x v="283"/>
    <x v="9"/>
    <x v="0"/>
    <x v="1"/>
    <x v="138"/>
    <x v="9"/>
    <x v="0"/>
    <x v="0"/>
    <n v="2"/>
    <n v="0"/>
    <x v="0"/>
    <x v="0"/>
    <n v="0"/>
    <n v="0"/>
  </r>
  <r>
    <x v="284"/>
    <x v="9"/>
    <x v="0"/>
    <x v="4"/>
    <x v="37"/>
    <x v="6"/>
    <x v="0"/>
    <x v="3"/>
    <n v="0"/>
    <n v="0"/>
    <x v="0"/>
    <x v="0"/>
    <n v="0"/>
    <n v="0"/>
  </r>
  <r>
    <x v="284"/>
    <x v="9"/>
    <x v="0"/>
    <x v="19"/>
    <x v="463"/>
    <x v="9"/>
    <x v="0"/>
    <x v="0"/>
    <n v="6"/>
    <n v="0"/>
    <x v="0"/>
    <x v="0"/>
    <n v="0"/>
    <n v="0"/>
  </r>
  <r>
    <x v="285"/>
    <x v="9"/>
    <x v="0"/>
    <x v="1"/>
    <x v="95"/>
    <x v="4"/>
    <x v="1"/>
    <x v="8"/>
    <n v="73"/>
    <n v="0"/>
    <x v="0"/>
    <x v="0"/>
    <n v="0"/>
    <n v="0"/>
  </r>
  <r>
    <x v="284"/>
    <x v="9"/>
    <x v="0"/>
    <x v="0"/>
    <x v="12"/>
    <x v="6"/>
    <x v="0"/>
    <x v="8"/>
    <n v="0"/>
    <n v="0"/>
    <x v="0"/>
    <x v="0"/>
    <n v="0"/>
    <n v="0"/>
  </r>
  <r>
    <x v="284"/>
    <x v="9"/>
    <x v="0"/>
    <x v="1"/>
    <x v="283"/>
    <x v="6"/>
    <x v="0"/>
    <x v="31"/>
    <n v="0"/>
    <n v="0"/>
    <x v="0"/>
    <x v="0"/>
    <n v="0"/>
    <n v="0"/>
  </r>
  <r>
    <x v="285"/>
    <x v="9"/>
    <x v="0"/>
    <x v="1"/>
    <x v="95"/>
    <x v="10"/>
    <x v="0"/>
    <x v="0"/>
    <n v="109"/>
    <n v="0"/>
    <x v="0"/>
    <x v="0"/>
    <n v="0"/>
    <n v="0"/>
  </r>
  <r>
    <x v="284"/>
    <x v="9"/>
    <x v="0"/>
    <x v="15"/>
    <x v="104"/>
    <x v="10"/>
    <x v="0"/>
    <x v="0"/>
    <n v="1476"/>
    <n v="0"/>
    <x v="0"/>
    <x v="0"/>
    <n v="0"/>
    <n v="0"/>
  </r>
  <r>
    <x v="285"/>
    <x v="9"/>
    <x v="0"/>
    <x v="19"/>
    <x v="180"/>
    <x v="10"/>
    <x v="0"/>
    <x v="0"/>
    <n v="454"/>
    <n v="0"/>
    <x v="0"/>
    <x v="0"/>
    <n v="0"/>
    <n v="0"/>
  </r>
  <r>
    <x v="285"/>
    <x v="9"/>
    <x v="0"/>
    <x v="9"/>
    <x v="670"/>
    <x v="9"/>
    <x v="0"/>
    <x v="0"/>
    <n v="16"/>
    <n v="0"/>
    <x v="10"/>
    <x v="0"/>
    <n v="0"/>
    <n v="0"/>
  </r>
  <r>
    <x v="285"/>
    <x v="9"/>
    <x v="0"/>
    <x v="0"/>
    <x v="39"/>
    <x v="2"/>
    <x v="0"/>
    <x v="0"/>
    <n v="0"/>
    <n v="0"/>
    <x v="0"/>
    <x v="0"/>
    <n v="0"/>
    <n v="0"/>
  </r>
  <r>
    <x v="285"/>
    <x v="9"/>
    <x v="0"/>
    <x v="1"/>
    <x v="96"/>
    <x v="3"/>
    <x v="0"/>
    <x v="0"/>
    <n v="2"/>
    <n v="2"/>
    <x v="0"/>
    <x v="0"/>
    <n v="0"/>
    <n v="0"/>
  </r>
  <r>
    <x v="285"/>
    <x v="9"/>
    <x v="0"/>
    <x v="9"/>
    <x v="67"/>
    <x v="2"/>
    <x v="0"/>
    <x v="0"/>
    <n v="0"/>
    <n v="0"/>
    <x v="0"/>
    <x v="0"/>
    <n v="0"/>
    <n v="0"/>
  </r>
  <r>
    <x v="285"/>
    <x v="9"/>
    <x v="0"/>
    <x v="9"/>
    <x v="67"/>
    <x v="2"/>
    <x v="0"/>
    <x v="0"/>
    <n v="0"/>
    <n v="0"/>
    <x v="3"/>
    <x v="0"/>
    <n v="0"/>
    <n v="0"/>
  </r>
  <r>
    <x v="286"/>
    <x v="9"/>
    <x v="0"/>
    <x v="9"/>
    <x v="696"/>
    <x v="2"/>
    <x v="0"/>
    <x v="0"/>
    <n v="0"/>
    <n v="0"/>
    <x v="0"/>
    <x v="0"/>
    <n v="0"/>
    <n v="0"/>
  </r>
  <r>
    <x v="286"/>
    <x v="9"/>
    <x v="0"/>
    <x v="9"/>
    <x v="763"/>
    <x v="2"/>
    <x v="0"/>
    <x v="0"/>
    <n v="0"/>
    <n v="0"/>
    <x v="3"/>
    <x v="0"/>
    <n v="0"/>
    <n v="0"/>
  </r>
  <r>
    <x v="286"/>
    <x v="9"/>
    <x v="0"/>
    <x v="1"/>
    <x v="96"/>
    <x v="0"/>
    <x v="0"/>
    <x v="0"/>
    <n v="3"/>
    <n v="2"/>
    <x v="0"/>
    <x v="0"/>
    <n v="0"/>
    <n v="0"/>
  </r>
  <r>
    <x v="239"/>
    <x v="7"/>
    <x v="0"/>
    <x v="12"/>
    <x v="438"/>
    <x v="9"/>
    <x v="0"/>
    <x v="0"/>
    <n v="8"/>
    <n v="0"/>
    <x v="0"/>
    <x v="0"/>
    <n v="0"/>
    <n v="0"/>
  </r>
  <r>
    <x v="239"/>
    <x v="7"/>
    <x v="0"/>
    <x v="12"/>
    <x v="438"/>
    <x v="10"/>
    <x v="0"/>
    <x v="0"/>
    <n v="38"/>
    <n v="0"/>
    <x v="0"/>
    <x v="0"/>
    <n v="0"/>
    <n v="0"/>
  </r>
  <r>
    <x v="240"/>
    <x v="7"/>
    <x v="0"/>
    <x v="12"/>
    <x v="438"/>
    <x v="9"/>
    <x v="0"/>
    <x v="0"/>
    <n v="19"/>
    <n v="0"/>
    <x v="0"/>
    <x v="0"/>
    <n v="0"/>
    <n v="0"/>
  </r>
  <r>
    <x v="287"/>
    <x v="9"/>
    <x v="0"/>
    <x v="3"/>
    <x v="303"/>
    <x v="4"/>
    <x v="0"/>
    <x v="0"/>
    <n v="0"/>
    <n v="0"/>
    <x v="0"/>
    <x v="0"/>
    <n v="0"/>
    <n v="0"/>
  </r>
  <r>
    <x v="287"/>
    <x v="9"/>
    <x v="0"/>
    <x v="0"/>
    <x v="625"/>
    <x v="6"/>
    <x v="0"/>
    <x v="8"/>
    <n v="0"/>
    <n v="0"/>
    <x v="0"/>
    <x v="0"/>
    <n v="0"/>
    <n v="0"/>
  </r>
  <r>
    <x v="287"/>
    <x v="9"/>
    <x v="0"/>
    <x v="5"/>
    <x v="154"/>
    <x v="9"/>
    <x v="0"/>
    <x v="0"/>
    <n v="2"/>
    <n v="1"/>
    <x v="0"/>
    <x v="0"/>
    <n v="0"/>
    <n v="0"/>
  </r>
  <r>
    <x v="287"/>
    <x v="9"/>
    <x v="0"/>
    <x v="9"/>
    <x v="40"/>
    <x v="9"/>
    <x v="0"/>
    <x v="0"/>
    <n v="1"/>
    <n v="0"/>
    <x v="0"/>
    <x v="0"/>
    <n v="0"/>
    <n v="0"/>
  </r>
  <r>
    <x v="287"/>
    <x v="9"/>
    <x v="0"/>
    <x v="9"/>
    <x v="455"/>
    <x v="10"/>
    <x v="0"/>
    <x v="0"/>
    <n v="6"/>
    <n v="0"/>
    <x v="0"/>
    <x v="0"/>
    <n v="0"/>
    <n v="0"/>
  </r>
  <r>
    <x v="288"/>
    <x v="9"/>
    <x v="0"/>
    <x v="9"/>
    <x v="696"/>
    <x v="2"/>
    <x v="0"/>
    <x v="0"/>
    <n v="0"/>
    <n v="0"/>
    <x v="0"/>
    <x v="0"/>
    <n v="0"/>
    <n v="0"/>
  </r>
  <r>
    <x v="288"/>
    <x v="9"/>
    <x v="0"/>
    <x v="26"/>
    <x v="379"/>
    <x v="0"/>
    <x v="0"/>
    <x v="0"/>
    <n v="7"/>
    <n v="4"/>
    <x v="0"/>
    <x v="0"/>
    <n v="0"/>
    <n v="0"/>
  </r>
  <r>
    <x v="288"/>
    <x v="9"/>
    <x v="0"/>
    <x v="20"/>
    <x v="534"/>
    <x v="9"/>
    <x v="0"/>
    <x v="0"/>
    <n v="560"/>
    <n v="0"/>
    <x v="0"/>
    <x v="95"/>
    <n v="0"/>
    <n v="91004551"/>
  </r>
  <r>
    <x v="283"/>
    <x v="9"/>
    <x v="0"/>
    <x v="18"/>
    <x v="728"/>
    <x v="4"/>
    <x v="1"/>
    <x v="3"/>
    <n v="1"/>
    <n v="1"/>
    <x v="0"/>
    <x v="0"/>
    <n v="0"/>
    <n v="0"/>
  </r>
  <r>
    <x v="288"/>
    <x v="9"/>
    <x v="0"/>
    <x v="1"/>
    <x v="138"/>
    <x v="9"/>
    <x v="0"/>
    <x v="0"/>
    <n v="2"/>
    <n v="0"/>
    <x v="0"/>
    <x v="0"/>
    <n v="0"/>
    <n v="0"/>
  </r>
  <r>
    <x v="288"/>
    <x v="9"/>
    <x v="0"/>
    <x v="1"/>
    <x v="513"/>
    <x v="9"/>
    <x v="0"/>
    <x v="0"/>
    <n v="2"/>
    <n v="0"/>
    <x v="0"/>
    <x v="0"/>
    <n v="0"/>
    <n v="0"/>
  </r>
  <r>
    <x v="288"/>
    <x v="9"/>
    <x v="0"/>
    <x v="1"/>
    <x v="445"/>
    <x v="4"/>
    <x v="0"/>
    <x v="0"/>
    <n v="1"/>
    <n v="0"/>
    <x v="0"/>
    <x v="0"/>
    <n v="0"/>
    <n v="0"/>
  </r>
  <r>
    <x v="288"/>
    <x v="9"/>
    <x v="0"/>
    <x v="9"/>
    <x v="670"/>
    <x v="2"/>
    <x v="0"/>
    <x v="0"/>
    <n v="0"/>
    <n v="0"/>
    <x v="2"/>
    <x v="0"/>
    <n v="0"/>
    <n v="0"/>
  </r>
  <r>
    <x v="288"/>
    <x v="9"/>
    <x v="0"/>
    <x v="15"/>
    <x v="190"/>
    <x v="17"/>
    <x v="0"/>
    <x v="28"/>
    <n v="0"/>
    <n v="0"/>
    <x v="0"/>
    <x v="0"/>
    <n v="0"/>
    <n v="0"/>
  </r>
  <r>
    <x v="289"/>
    <x v="9"/>
    <x v="0"/>
    <x v="1"/>
    <x v="63"/>
    <x v="9"/>
    <x v="0"/>
    <x v="0"/>
    <n v="1"/>
    <n v="0"/>
    <x v="0"/>
    <x v="0"/>
    <n v="0"/>
    <n v="0"/>
  </r>
  <r>
    <x v="289"/>
    <x v="9"/>
    <x v="0"/>
    <x v="9"/>
    <x v="172"/>
    <x v="0"/>
    <x v="0"/>
    <x v="0"/>
    <n v="1"/>
    <n v="0"/>
    <x v="0"/>
    <x v="0"/>
    <n v="0"/>
    <n v="0"/>
  </r>
  <r>
    <x v="290"/>
    <x v="9"/>
    <x v="0"/>
    <x v="25"/>
    <x v="263"/>
    <x v="10"/>
    <x v="0"/>
    <x v="0"/>
    <n v="3"/>
    <n v="0"/>
    <x v="0"/>
    <x v="0"/>
    <n v="0"/>
    <n v="0"/>
  </r>
  <r>
    <x v="290"/>
    <x v="9"/>
    <x v="0"/>
    <x v="4"/>
    <x v="36"/>
    <x v="6"/>
    <x v="2"/>
    <x v="0"/>
    <n v="0"/>
    <n v="0"/>
    <x v="0"/>
    <x v="0"/>
    <n v="0"/>
    <n v="0"/>
  </r>
  <r>
    <x v="289"/>
    <x v="9"/>
    <x v="0"/>
    <x v="4"/>
    <x v="28"/>
    <x v="2"/>
    <x v="0"/>
    <x v="0"/>
    <n v="0"/>
    <n v="0"/>
    <x v="2"/>
    <x v="0"/>
    <n v="0"/>
    <n v="0"/>
  </r>
  <r>
    <x v="290"/>
    <x v="9"/>
    <x v="0"/>
    <x v="0"/>
    <x v="12"/>
    <x v="4"/>
    <x v="1"/>
    <x v="1"/>
    <n v="0"/>
    <n v="0"/>
    <x v="0"/>
    <x v="0"/>
    <n v="0"/>
    <n v="0"/>
  </r>
  <r>
    <x v="289"/>
    <x v="9"/>
    <x v="0"/>
    <x v="12"/>
    <x v="235"/>
    <x v="9"/>
    <x v="0"/>
    <x v="0"/>
    <n v="3"/>
    <n v="1"/>
    <x v="0"/>
    <x v="0"/>
    <n v="0"/>
    <n v="0"/>
  </r>
  <r>
    <x v="290"/>
    <x v="9"/>
    <x v="0"/>
    <x v="20"/>
    <x v="737"/>
    <x v="9"/>
    <x v="0"/>
    <x v="0"/>
    <n v="1"/>
    <n v="0"/>
    <x v="0"/>
    <x v="0"/>
    <n v="0"/>
    <n v="0"/>
  </r>
  <r>
    <x v="290"/>
    <x v="9"/>
    <x v="0"/>
    <x v="14"/>
    <x v="418"/>
    <x v="10"/>
    <x v="0"/>
    <x v="0"/>
    <n v="0"/>
    <n v="0"/>
    <x v="0"/>
    <x v="0"/>
    <n v="0"/>
    <n v="0"/>
  </r>
  <r>
    <x v="291"/>
    <x v="9"/>
    <x v="0"/>
    <x v="6"/>
    <x v="203"/>
    <x v="4"/>
    <x v="0"/>
    <x v="0"/>
    <n v="0"/>
    <n v="0"/>
    <x v="0"/>
    <x v="0"/>
    <n v="0"/>
    <n v="0"/>
  </r>
  <r>
    <x v="291"/>
    <x v="9"/>
    <x v="0"/>
    <x v="6"/>
    <x v="350"/>
    <x v="4"/>
    <x v="0"/>
    <x v="0"/>
    <n v="0"/>
    <n v="0"/>
    <x v="0"/>
    <x v="0"/>
    <n v="0"/>
    <n v="0"/>
  </r>
  <r>
    <x v="290"/>
    <x v="9"/>
    <x v="0"/>
    <x v="28"/>
    <x v="272"/>
    <x v="10"/>
    <x v="0"/>
    <x v="0"/>
    <n v="1"/>
    <n v="0"/>
    <x v="0"/>
    <x v="0"/>
    <n v="0"/>
    <n v="0"/>
  </r>
  <r>
    <x v="291"/>
    <x v="9"/>
    <x v="0"/>
    <x v="20"/>
    <x v="123"/>
    <x v="0"/>
    <x v="0"/>
    <x v="0"/>
    <n v="1"/>
    <n v="0"/>
    <x v="0"/>
    <x v="0"/>
    <n v="0"/>
    <n v="0"/>
  </r>
  <r>
    <x v="291"/>
    <x v="9"/>
    <x v="0"/>
    <x v="17"/>
    <x v="187"/>
    <x v="4"/>
    <x v="0"/>
    <x v="0"/>
    <n v="0"/>
    <n v="0"/>
    <x v="0"/>
    <x v="0"/>
    <n v="0"/>
    <n v="0"/>
  </r>
  <r>
    <x v="290"/>
    <x v="9"/>
    <x v="0"/>
    <x v="25"/>
    <x v="147"/>
    <x v="2"/>
    <x v="0"/>
    <x v="0"/>
    <n v="0"/>
    <n v="0"/>
    <x v="2"/>
    <x v="0"/>
    <n v="0"/>
    <n v="0"/>
  </r>
  <r>
    <x v="290"/>
    <x v="9"/>
    <x v="0"/>
    <x v="25"/>
    <x v="263"/>
    <x v="9"/>
    <x v="0"/>
    <x v="0"/>
    <n v="12"/>
    <n v="0"/>
    <x v="0"/>
    <x v="0"/>
    <n v="0"/>
    <n v="0"/>
  </r>
  <r>
    <x v="290"/>
    <x v="9"/>
    <x v="0"/>
    <x v="27"/>
    <x v="584"/>
    <x v="9"/>
    <x v="0"/>
    <x v="0"/>
    <n v="20"/>
    <n v="0"/>
    <x v="0"/>
    <x v="0"/>
    <n v="0"/>
    <n v="0"/>
  </r>
  <r>
    <x v="290"/>
    <x v="9"/>
    <x v="0"/>
    <x v="9"/>
    <x v="163"/>
    <x v="0"/>
    <x v="0"/>
    <x v="0"/>
    <n v="0"/>
    <n v="0"/>
    <x v="0"/>
    <x v="0"/>
    <n v="0"/>
    <n v="0"/>
  </r>
  <r>
    <x v="291"/>
    <x v="9"/>
    <x v="0"/>
    <x v="1"/>
    <x v="302"/>
    <x v="4"/>
    <x v="0"/>
    <x v="0"/>
    <n v="1"/>
    <n v="0"/>
    <x v="0"/>
    <x v="0"/>
    <n v="0"/>
    <n v="0"/>
  </r>
  <r>
    <x v="291"/>
    <x v="9"/>
    <x v="0"/>
    <x v="4"/>
    <x v="159"/>
    <x v="4"/>
    <x v="0"/>
    <x v="19"/>
    <n v="0"/>
    <n v="0"/>
    <x v="0"/>
    <x v="0"/>
    <n v="0"/>
    <n v="0"/>
  </r>
  <r>
    <x v="291"/>
    <x v="9"/>
    <x v="0"/>
    <x v="31"/>
    <x v="404"/>
    <x v="22"/>
    <x v="0"/>
    <x v="1"/>
    <n v="0"/>
    <n v="0"/>
    <x v="0"/>
    <x v="0"/>
    <n v="0"/>
    <n v="0"/>
  </r>
  <r>
    <x v="291"/>
    <x v="9"/>
    <x v="0"/>
    <x v="4"/>
    <x v="257"/>
    <x v="0"/>
    <x v="0"/>
    <x v="9"/>
    <n v="0"/>
    <n v="0"/>
    <x v="0"/>
    <x v="0"/>
    <n v="0"/>
    <n v="0"/>
  </r>
  <r>
    <x v="290"/>
    <x v="9"/>
    <x v="0"/>
    <x v="4"/>
    <x v="182"/>
    <x v="10"/>
    <x v="0"/>
    <x v="0"/>
    <n v="35"/>
    <n v="0"/>
    <x v="0"/>
    <x v="0"/>
    <n v="0"/>
    <n v="0"/>
  </r>
  <r>
    <x v="290"/>
    <x v="9"/>
    <x v="0"/>
    <x v="4"/>
    <x v="275"/>
    <x v="10"/>
    <x v="0"/>
    <x v="0"/>
    <n v="6"/>
    <n v="0"/>
    <x v="0"/>
    <x v="0"/>
    <n v="0"/>
    <n v="0"/>
  </r>
  <r>
    <x v="291"/>
    <x v="9"/>
    <x v="0"/>
    <x v="22"/>
    <x v="125"/>
    <x v="10"/>
    <x v="0"/>
    <x v="0"/>
    <n v="40"/>
    <n v="0"/>
    <x v="0"/>
    <x v="0"/>
    <n v="0"/>
    <n v="0"/>
  </r>
  <r>
    <x v="291"/>
    <x v="9"/>
    <x v="0"/>
    <x v="8"/>
    <x v="420"/>
    <x v="10"/>
    <x v="0"/>
    <x v="0"/>
    <n v="22"/>
    <n v="0"/>
    <x v="8"/>
    <x v="0"/>
    <n v="0"/>
    <n v="0"/>
  </r>
  <r>
    <x v="291"/>
    <x v="9"/>
    <x v="0"/>
    <x v="8"/>
    <x v="420"/>
    <x v="4"/>
    <x v="0"/>
    <x v="0"/>
    <n v="9"/>
    <n v="0"/>
    <x v="0"/>
    <x v="0"/>
    <n v="0"/>
    <n v="0"/>
  </r>
  <r>
    <x v="290"/>
    <x v="9"/>
    <x v="0"/>
    <x v="2"/>
    <x v="150"/>
    <x v="10"/>
    <x v="0"/>
    <x v="0"/>
    <n v="18"/>
    <n v="0"/>
    <x v="0"/>
    <x v="0"/>
    <n v="0"/>
    <n v="0"/>
  </r>
  <r>
    <x v="290"/>
    <x v="9"/>
    <x v="0"/>
    <x v="1"/>
    <x v="95"/>
    <x v="9"/>
    <x v="0"/>
    <x v="0"/>
    <n v="9"/>
    <n v="0"/>
    <x v="0"/>
    <x v="0"/>
    <n v="0"/>
    <n v="0"/>
  </r>
  <r>
    <x v="291"/>
    <x v="9"/>
    <x v="0"/>
    <x v="1"/>
    <x v="96"/>
    <x v="4"/>
    <x v="0"/>
    <x v="0"/>
    <n v="1"/>
    <n v="0"/>
    <x v="0"/>
    <x v="0"/>
    <n v="0"/>
    <n v="0"/>
  </r>
  <r>
    <x v="291"/>
    <x v="9"/>
    <x v="0"/>
    <x v="3"/>
    <x v="295"/>
    <x v="4"/>
    <x v="0"/>
    <x v="0"/>
    <n v="0"/>
    <n v="0"/>
    <x v="0"/>
    <x v="0"/>
    <n v="0"/>
    <n v="0"/>
  </r>
  <r>
    <x v="292"/>
    <x v="9"/>
    <x v="0"/>
    <x v="17"/>
    <x v="88"/>
    <x v="3"/>
    <x v="0"/>
    <x v="0"/>
    <n v="1"/>
    <n v="0"/>
    <x v="0"/>
    <x v="0"/>
    <n v="0"/>
    <n v="0"/>
  </r>
  <r>
    <x v="292"/>
    <x v="9"/>
    <x v="0"/>
    <x v="4"/>
    <x v="69"/>
    <x v="4"/>
    <x v="0"/>
    <x v="0"/>
    <n v="3"/>
    <n v="1"/>
    <x v="0"/>
    <x v="0"/>
    <n v="0"/>
    <n v="0"/>
  </r>
  <r>
    <x v="292"/>
    <x v="9"/>
    <x v="0"/>
    <x v="16"/>
    <x v="79"/>
    <x v="10"/>
    <x v="0"/>
    <x v="0"/>
    <n v="100"/>
    <n v="0"/>
    <x v="0"/>
    <x v="0"/>
    <n v="0"/>
    <n v="0"/>
  </r>
  <r>
    <x v="291"/>
    <x v="9"/>
    <x v="0"/>
    <x v="2"/>
    <x v="796"/>
    <x v="10"/>
    <x v="0"/>
    <x v="0"/>
    <n v="60"/>
    <n v="0"/>
    <x v="0"/>
    <x v="0"/>
    <n v="0"/>
    <n v="0"/>
  </r>
  <r>
    <x v="292"/>
    <x v="9"/>
    <x v="0"/>
    <x v="15"/>
    <x v="77"/>
    <x v="9"/>
    <x v="0"/>
    <x v="0"/>
    <n v="11"/>
    <n v="3"/>
    <x v="0"/>
    <x v="0"/>
    <n v="0"/>
    <n v="0"/>
  </r>
  <r>
    <x v="292"/>
    <x v="9"/>
    <x v="0"/>
    <x v="15"/>
    <x v="77"/>
    <x v="4"/>
    <x v="0"/>
    <x v="0"/>
    <n v="2"/>
    <n v="1"/>
    <x v="0"/>
    <x v="0"/>
    <n v="0"/>
    <n v="0"/>
  </r>
  <r>
    <x v="293"/>
    <x v="9"/>
    <x v="0"/>
    <x v="20"/>
    <x v="573"/>
    <x v="9"/>
    <x v="0"/>
    <x v="0"/>
    <n v="32"/>
    <n v="0"/>
    <x v="0"/>
    <x v="0"/>
    <n v="0"/>
    <n v="0"/>
  </r>
  <r>
    <x v="293"/>
    <x v="9"/>
    <x v="0"/>
    <x v="1"/>
    <x v="95"/>
    <x v="6"/>
    <x v="0"/>
    <x v="12"/>
    <n v="0"/>
    <n v="0"/>
    <x v="0"/>
    <x v="0"/>
    <n v="0"/>
    <n v="0"/>
  </r>
  <r>
    <x v="294"/>
    <x v="9"/>
    <x v="0"/>
    <x v="1"/>
    <x v="95"/>
    <x v="0"/>
    <x v="0"/>
    <x v="8"/>
    <n v="0"/>
    <n v="0"/>
    <x v="0"/>
    <x v="0"/>
    <n v="0"/>
    <n v="0"/>
  </r>
  <r>
    <x v="293"/>
    <x v="9"/>
    <x v="0"/>
    <x v="15"/>
    <x v="669"/>
    <x v="10"/>
    <x v="0"/>
    <x v="0"/>
    <n v="4"/>
    <n v="0"/>
    <x v="0"/>
    <x v="0"/>
    <n v="0"/>
    <n v="0"/>
  </r>
  <r>
    <x v="293"/>
    <x v="9"/>
    <x v="0"/>
    <x v="15"/>
    <x v="490"/>
    <x v="10"/>
    <x v="0"/>
    <x v="0"/>
    <n v="14"/>
    <n v="0"/>
    <x v="0"/>
    <x v="0"/>
    <n v="0"/>
    <n v="0"/>
  </r>
  <r>
    <x v="294"/>
    <x v="9"/>
    <x v="0"/>
    <x v="4"/>
    <x v="275"/>
    <x v="10"/>
    <x v="0"/>
    <x v="0"/>
    <n v="20"/>
    <n v="0"/>
    <x v="0"/>
    <x v="0"/>
    <n v="0"/>
    <n v="0"/>
  </r>
  <r>
    <x v="294"/>
    <x v="9"/>
    <x v="0"/>
    <x v="24"/>
    <x v="136"/>
    <x v="4"/>
    <x v="0"/>
    <x v="0"/>
    <n v="0"/>
    <n v="0"/>
    <x v="0"/>
    <x v="0"/>
    <n v="0"/>
    <n v="0"/>
  </r>
  <r>
    <x v="294"/>
    <x v="9"/>
    <x v="0"/>
    <x v="24"/>
    <x v="136"/>
    <x v="4"/>
    <x v="0"/>
    <x v="0"/>
    <n v="2"/>
    <n v="0"/>
    <x v="0"/>
    <x v="0"/>
    <n v="0"/>
    <n v="0"/>
  </r>
  <r>
    <x v="295"/>
    <x v="9"/>
    <x v="0"/>
    <x v="1"/>
    <x v="96"/>
    <x v="4"/>
    <x v="0"/>
    <x v="12"/>
    <n v="1"/>
    <n v="0"/>
    <x v="0"/>
    <x v="0"/>
    <n v="0"/>
    <n v="0"/>
  </r>
  <r>
    <x v="295"/>
    <x v="9"/>
    <x v="0"/>
    <x v="19"/>
    <x v="463"/>
    <x v="9"/>
    <x v="0"/>
    <x v="0"/>
    <n v="45"/>
    <n v="0"/>
    <x v="0"/>
    <x v="0"/>
    <n v="0"/>
    <n v="0"/>
  </r>
  <r>
    <x v="295"/>
    <x v="9"/>
    <x v="0"/>
    <x v="0"/>
    <x v="12"/>
    <x v="28"/>
    <x v="0"/>
    <x v="0"/>
    <n v="248"/>
    <n v="0"/>
    <x v="0"/>
    <x v="0"/>
    <n v="0"/>
    <n v="0"/>
  </r>
  <r>
    <x v="295"/>
    <x v="9"/>
    <x v="0"/>
    <x v="15"/>
    <x v="77"/>
    <x v="4"/>
    <x v="0"/>
    <x v="0"/>
    <n v="0"/>
    <n v="0"/>
    <x v="0"/>
    <x v="0"/>
    <n v="0"/>
    <n v="0"/>
  </r>
  <r>
    <x v="294"/>
    <x v="9"/>
    <x v="0"/>
    <x v="10"/>
    <x v="154"/>
    <x v="10"/>
    <x v="0"/>
    <x v="0"/>
    <n v="4"/>
    <n v="0"/>
    <x v="0"/>
    <x v="0"/>
    <n v="0"/>
    <n v="0"/>
  </r>
  <r>
    <x v="295"/>
    <x v="9"/>
    <x v="0"/>
    <x v="0"/>
    <x v="526"/>
    <x v="7"/>
    <x v="0"/>
    <x v="0"/>
    <n v="25"/>
    <n v="0"/>
    <x v="0"/>
    <x v="0"/>
    <n v="0"/>
    <n v="0"/>
  </r>
  <r>
    <x v="295"/>
    <x v="9"/>
    <x v="0"/>
    <x v="2"/>
    <x v="7"/>
    <x v="0"/>
    <x v="0"/>
    <x v="12"/>
    <n v="0"/>
    <n v="0"/>
    <x v="0"/>
    <x v="0"/>
    <n v="0"/>
    <n v="0"/>
  </r>
  <r>
    <x v="295"/>
    <x v="9"/>
    <x v="0"/>
    <x v="25"/>
    <x v="509"/>
    <x v="10"/>
    <x v="0"/>
    <x v="0"/>
    <n v="0"/>
    <n v="0"/>
    <x v="0"/>
    <x v="0"/>
    <n v="0"/>
    <n v="0"/>
  </r>
  <r>
    <x v="295"/>
    <x v="9"/>
    <x v="0"/>
    <x v="0"/>
    <x v="169"/>
    <x v="7"/>
    <x v="0"/>
    <x v="0"/>
    <n v="3"/>
    <n v="0"/>
    <x v="0"/>
    <x v="0"/>
    <n v="0"/>
    <n v="0"/>
  </r>
  <r>
    <x v="295"/>
    <x v="9"/>
    <x v="0"/>
    <x v="0"/>
    <x v="797"/>
    <x v="10"/>
    <x v="0"/>
    <x v="0"/>
    <n v="48"/>
    <n v="0"/>
    <x v="0"/>
    <x v="0"/>
    <n v="0"/>
    <n v="0"/>
  </r>
  <r>
    <x v="295"/>
    <x v="9"/>
    <x v="0"/>
    <x v="0"/>
    <x v="6"/>
    <x v="23"/>
    <x v="0"/>
    <x v="1"/>
    <n v="0"/>
    <n v="0"/>
    <x v="0"/>
    <x v="0"/>
    <n v="0"/>
    <n v="0"/>
  </r>
  <r>
    <x v="296"/>
    <x v="9"/>
    <x v="0"/>
    <x v="3"/>
    <x v="87"/>
    <x v="10"/>
    <x v="0"/>
    <x v="0"/>
    <n v="0"/>
    <n v="0"/>
    <x v="0"/>
    <x v="0"/>
    <n v="0"/>
    <n v="0"/>
  </r>
  <r>
    <x v="296"/>
    <x v="9"/>
    <x v="0"/>
    <x v="4"/>
    <x v="258"/>
    <x v="17"/>
    <x v="0"/>
    <x v="12"/>
    <n v="0"/>
    <n v="0"/>
    <x v="0"/>
    <x v="0"/>
    <n v="0"/>
    <n v="0"/>
  </r>
  <r>
    <x v="295"/>
    <x v="9"/>
    <x v="0"/>
    <x v="3"/>
    <x v="111"/>
    <x v="4"/>
    <x v="0"/>
    <x v="0"/>
    <n v="1"/>
    <n v="0"/>
    <x v="0"/>
    <x v="0"/>
    <n v="0"/>
    <n v="0"/>
  </r>
  <r>
    <x v="297"/>
    <x v="9"/>
    <x v="0"/>
    <x v="13"/>
    <x v="73"/>
    <x v="22"/>
    <x v="0"/>
    <x v="0"/>
    <n v="0"/>
    <n v="0"/>
    <x v="0"/>
    <x v="0"/>
    <n v="0"/>
    <n v="0"/>
  </r>
  <r>
    <x v="297"/>
    <x v="9"/>
    <x v="0"/>
    <x v="4"/>
    <x v="746"/>
    <x v="29"/>
    <x v="0"/>
    <x v="0"/>
    <n v="0"/>
    <n v="0"/>
    <x v="0"/>
    <x v="0"/>
    <n v="0"/>
    <n v="0"/>
  </r>
  <r>
    <x v="297"/>
    <x v="9"/>
    <x v="0"/>
    <x v="1"/>
    <x v="96"/>
    <x v="9"/>
    <x v="0"/>
    <x v="0"/>
    <n v="1"/>
    <n v="0"/>
    <x v="0"/>
    <x v="0"/>
    <n v="0"/>
    <n v="0"/>
  </r>
  <r>
    <x v="297"/>
    <x v="9"/>
    <x v="0"/>
    <x v="1"/>
    <x v="1"/>
    <x v="9"/>
    <x v="0"/>
    <x v="0"/>
    <n v="7"/>
    <n v="0"/>
    <x v="0"/>
    <x v="0"/>
    <n v="0"/>
    <n v="0"/>
  </r>
  <r>
    <x v="297"/>
    <x v="9"/>
    <x v="0"/>
    <x v="9"/>
    <x v="695"/>
    <x v="6"/>
    <x v="0"/>
    <x v="1"/>
    <n v="0"/>
    <n v="0"/>
    <x v="0"/>
    <x v="0"/>
    <n v="0"/>
    <n v="0"/>
  </r>
  <r>
    <x v="297"/>
    <x v="9"/>
    <x v="0"/>
    <x v="4"/>
    <x v="159"/>
    <x v="22"/>
    <x v="0"/>
    <x v="0"/>
    <n v="0"/>
    <n v="0"/>
    <x v="0"/>
    <x v="0"/>
    <n v="0"/>
    <n v="0"/>
  </r>
  <r>
    <x v="298"/>
    <x v="9"/>
    <x v="0"/>
    <x v="13"/>
    <x v="73"/>
    <x v="13"/>
    <x v="0"/>
    <x v="0"/>
    <n v="0"/>
    <n v="0"/>
    <x v="0"/>
    <x v="0"/>
    <n v="0"/>
    <n v="0"/>
  </r>
  <r>
    <x v="298"/>
    <x v="9"/>
    <x v="0"/>
    <x v="28"/>
    <x v="456"/>
    <x v="9"/>
    <x v="0"/>
    <x v="0"/>
    <n v="23"/>
    <n v="0"/>
    <x v="0"/>
    <x v="0"/>
    <n v="0"/>
    <n v="0"/>
  </r>
  <r>
    <x v="299"/>
    <x v="9"/>
    <x v="0"/>
    <x v="19"/>
    <x v="226"/>
    <x v="8"/>
    <x v="0"/>
    <x v="0"/>
    <n v="0"/>
    <n v="0"/>
    <x v="0"/>
    <x v="0"/>
    <n v="0"/>
    <n v="0"/>
  </r>
  <r>
    <x v="299"/>
    <x v="9"/>
    <x v="0"/>
    <x v="0"/>
    <x v="12"/>
    <x v="13"/>
    <x v="1"/>
    <x v="8"/>
    <n v="0"/>
    <n v="0"/>
    <x v="0"/>
    <x v="0"/>
    <n v="0"/>
    <n v="0"/>
  </r>
  <r>
    <x v="299"/>
    <x v="9"/>
    <x v="0"/>
    <x v="26"/>
    <x v="660"/>
    <x v="8"/>
    <x v="1"/>
    <x v="0"/>
    <n v="0"/>
    <n v="0"/>
    <x v="0"/>
    <x v="0"/>
    <n v="0"/>
    <n v="0"/>
  </r>
  <r>
    <x v="299"/>
    <x v="9"/>
    <x v="0"/>
    <x v="1"/>
    <x v="63"/>
    <x v="9"/>
    <x v="0"/>
    <x v="0"/>
    <n v="1"/>
    <n v="0"/>
    <x v="0"/>
    <x v="0"/>
    <n v="0"/>
    <n v="0"/>
  </r>
  <r>
    <x v="299"/>
    <x v="9"/>
    <x v="0"/>
    <x v="17"/>
    <x v="798"/>
    <x v="0"/>
    <x v="0"/>
    <x v="0"/>
    <n v="1"/>
    <n v="1"/>
    <x v="0"/>
    <x v="0"/>
    <n v="0"/>
    <n v="0"/>
  </r>
  <r>
    <x v="300"/>
    <x v="9"/>
    <x v="0"/>
    <x v="1"/>
    <x v="445"/>
    <x v="13"/>
    <x v="0"/>
    <x v="3"/>
    <n v="1"/>
    <n v="1"/>
    <x v="0"/>
    <x v="0"/>
    <n v="0"/>
    <n v="0"/>
  </r>
  <r>
    <x v="299"/>
    <x v="9"/>
    <x v="0"/>
    <x v="3"/>
    <x v="767"/>
    <x v="4"/>
    <x v="0"/>
    <x v="0"/>
    <n v="0"/>
    <n v="0"/>
    <x v="0"/>
    <x v="0"/>
    <n v="0"/>
    <n v="0"/>
  </r>
  <r>
    <x v="299"/>
    <x v="9"/>
    <x v="0"/>
    <x v="3"/>
    <x v="303"/>
    <x v="4"/>
    <x v="0"/>
    <x v="0"/>
    <n v="0"/>
    <n v="0"/>
    <x v="0"/>
    <x v="0"/>
    <n v="0"/>
    <n v="0"/>
  </r>
  <r>
    <x v="300"/>
    <x v="9"/>
    <x v="0"/>
    <x v="0"/>
    <x v="113"/>
    <x v="30"/>
    <x v="0"/>
    <x v="0"/>
    <n v="2656"/>
    <n v="0"/>
    <x v="0"/>
    <x v="96"/>
    <n v="11700000000"/>
    <n v="0"/>
  </r>
  <r>
    <x v="300"/>
    <x v="9"/>
    <x v="0"/>
    <x v="6"/>
    <x v="512"/>
    <x v="10"/>
    <x v="0"/>
    <x v="0"/>
    <n v="2"/>
    <n v="0"/>
    <x v="0"/>
    <x v="0"/>
    <n v="0"/>
    <n v="0"/>
  </r>
  <r>
    <x v="301"/>
    <x v="9"/>
    <x v="0"/>
    <x v="26"/>
    <x v="360"/>
    <x v="10"/>
    <x v="0"/>
    <x v="0"/>
    <n v="0"/>
    <n v="0"/>
    <x v="0"/>
    <x v="0"/>
    <n v="0"/>
    <n v="0"/>
  </r>
  <r>
    <x v="300"/>
    <x v="9"/>
    <x v="0"/>
    <x v="24"/>
    <x v="246"/>
    <x v="10"/>
    <x v="0"/>
    <x v="0"/>
    <n v="220"/>
    <n v="0"/>
    <x v="0"/>
    <x v="0"/>
    <n v="0"/>
    <n v="0"/>
  </r>
  <r>
    <x v="301"/>
    <x v="9"/>
    <x v="0"/>
    <x v="13"/>
    <x v="73"/>
    <x v="6"/>
    <x v="0"/>
    <x v="4"/>
    <n v="0"/>
    <n v="0"/>
    <x v="0"/>
    <x v="0"/>
    <n v="0"/>
    <n v="0"/>
  </r>
  <r>
    <x v="301"/>
    <x v="9"/>
    <x v="0"/>
    <x v="9"/>
    <x v="191"/>
    <x v="4"/>
    <x v="0"/>
    <x v="12"/>
    <n v="0"/>
    <n v="0"/>
    <x v="0"/>
    <x v="0"/>
    <n v="0"/>
    <n v="0"/>
  </r>
  <r>
    <x v="301"/>
    <x v="9"/>
    <x v="0"/>
    <x v="0"/>
    <x v="405"/>
    <x v="10"/>
    <x v="1"/>
    <x v="1"/>
    <n v="30"/>
    <n v="0"/>
    <x v="0"/>
    <x v="0"/>
    <n v="0"/>
    <n v="0"/>
  </r>
  <r>
    <x v="301"/>
    <x v="9"/>
    <x v="0"/>
    <x v="9"/>
    <x v="657"/>
    <x v="2"/>
    <x v="0"/>
    <x v="0"/>
    <n v="0"/>
    <n v="0"/>
    <x v="0"/>
    <x v="0"/>
    <n v="0"/>
    <n v="0"/>
  </r>
  <r>
    <x v="302"/>
    <x v="9"/>
    <x v="0"/>
    <x v="9"/>
    <x v="364"/>
    <x v="27"/>
    <x v="0"/>
    <x v="0"/>
    <n v="6"/>
    <n v="0"/>
    <x v="0"/>
    <x v="0"/>
    <n v="0"/>
    <n v="0"/>
  </r>
  <r>
    <x v="302"/>
    <x v="9"/>
    <x v="0"/>
    <x v="3"/>
    <x v="247"/>
    <x v="9"/>
    <x v="0"/>
    <x v="0"/>
    <n v="7"/>
    <n v="0"/>
    <x v="0"/>
    <x v="0"/>
    <n v="0"/>
    <n v="0"/>
  </r>
  <r>
    <x v="302"/>
    <x v="9"/>
    <x v="0"/>
    <x v="0"/>
    <x v="12"/>
    <x v="0"/>
    <x v="0"/>
    <x v="0"/>
    <n v="11"/>
    <n v="1"/>
    <x v="0"/>
    <x v="0"/>
    <n v="0"/>
    <n v="0"/>
  </r>
  <r>
    <x v="302"/>
    <x v="9"/>
    <x v="0"/>
    <x v="4"/>
    <x v="141"/>
    <x v="6"/>
    <x v="1"/>
    <x v="0"/>
    <n v="0"/>
    <n v="0"/>
    <x v="0"/>
    <x v="0"/>
    <n v="0"/>
    <n v="0"/>
  </r>
  <r>
    <x v="302"/>
    <x v="9"/>
    <x v="0"/>
    <x v="1"/>
    <x v="200"/>
    <x v="9"/>
    <x v="0"/>
    <x v="0"/>
    <n v="3"/>
    <n v="0"/>
    <x v="0"/>
    <x v="0"/>
    <n v="0"/>
    <n v="0"/>
  </r>
  <r>
    <x v="303"/>
    <x v="9"/>
    <x v="0"/>
    <x v="14"/>
    <x v="353"/>
    <x v="30"/>
    <x v="1"/>
    <x v="0"/>
    <n v="0"/>
    <n v="0"/>
    <x v="0"/>
    <x v="0"/>
    <n v="0"/>
    <n v="0"/>
  </r>
  <r>
    <x v="303"/>
    <x v="9"/>
    <x v="0"/>
    <x v="17"/>
    <x v="88"/>
    <x v="0"/>
    <x v="0"/>
    <x v="0"/>
    <n v="1"/>
    <n v="1"/>
    <x v="0"/>
    <x v="0"/>
    <n v="0"/>
    <n v="0"/>
  </r>
  <r>
    <x v="303"/>
    <x v="9"/>
    <x v="0"/>
    <x v="4"/>
    <x v="184"/>
    <x v="2"/>
    <x v="0"/>
    <x v="0"/>
    <n v="0"/>
    <n v="0"/>
    <x v="7"/>
    <x v="0"/>
    <n v="0"/>
    <n v="0"/>
  </r>
  <r>
    <x v="304"/>
    <x v="10"/>
    <x v="0"/>
    <x v="1"/>
    <x v="464"/>
    <x v="4"/>
    <x v="0"/>
    <x v="0"/>
    <n v="0"/>
    <n v="0"/>
    <x v="0"/>
    <x v="0"/>
    <n v="0"/>
    <n v="0"/>
  </r>
  <r>
    <x v="304"/>
    <x v="10"/>
    <x v="0"/>
    <x v="4"/>
    <x v="36"/>
    <x v="6"/>
    <x v="0"/>
    <x v="18"/>
    <n v="0"/>
    <n v="0"/>
    <x v="0"/>
    <x v="0"/>
    <n v="0"/>
    <n v="0"/>
  </r>
  <r>
    <x v="304"/>
    <x v="10"/>
    <x v="0"/>
    <x v="18"/>
    <x v="505"/>
    <x v="6"/>
    <x v="1"/>
    <x v="31"/>
    <n v="0"/>
    <n v="0"/>
    <x v="0"/>
    <x v="0"/>
    <n v="0"/>
    <n v="0"/>
  </r>
  <r>
    <x v="304"/>
    <x v="10"/>
    <x v="0"/>
    <x v="0"/>
    <x v="518"/>
    <x v="10"/>
    <x v="0"/>
    <x v="0"/>
    <n v="35"/>
    <n v="0"/>
    <x v="0"/>
    <x v="0"/>
    <n v="0"/>
    <n v="0"/>
  </r>
  <r>
    <x v="305"/>
    <x v="10"/>
    <x v="0"/>
    <x v="9"/>
    <x v="53"/>
    <x v="0"/>
    <x v="0"/>
    <x v="0"/>
    <n v="0"/>
    <n v="0"/>
    <x v="0"/>
    <x v="0"/>
    <n v="0"/>
    <n v="0"/>
  </r>
  <r>
    <x v="303"/>
    <x v="9"/>
    <x v="0"/>
    <x v="4"/>
    <x v="70"/>
    <x v="2"/>
    <x v="0"/>
    <x v="0"/>
    <n v="0"/>
    <n v="0"/>
    <x v="131"/>
    <x v="0"/>
    <n v="0"/>
    <n v="0"/>
  </r>
  <r>
    <x v="305"/>
    <x v="10"/>
    <x v="0"/>
    <x v="1"/>
    <x v="373"/>
    <x v="9"/>
    <x v="0"/>
    <x v="0"/>
    <n v="2"/>
    <n v="0"/>
    <x v="0"/>
    <x v="0"/>
    <n v="0"/>
    <n v="0"/>
  </r>
  <r>
    <x v="306"/>
    <x v="10"/>
    <x v="0"/>
    <x v="9"/>
    <x v="686"/>
    <x v="0"/>
    <x v="0"/>
    <x v="0"/>
    <n v="1"/>
    <n v="1"/>
    <x v="0"/>
    <x v="0"/>
    <n v="0"/>
    <n v="0"/>
  </r>
  <r>
    <x v="306"/>
    <x v="10"/>
    <x v="0"/>
    <x v="24"/>
    <x v="485"/>
    <x v="10"/>
    <x v="0"/>
    <x v="0"/>
    <n v="5"/>
    <n v="0"/>
    <x v="0"/>
    <x v="0"/>
    <n v="0"/>
    <n v="0"/>
  </r>
  <r>
    <x v="306"/>
    <x v="10"/>
    <x v="0"/>
    <x v="15"/>
    <x v="105"/>
    <x v="3"/>
    <x v="0"/>
    <x v="0"/>
    <n v="1"/>
    <n v="1"/>
    <x v="0"/>
    <x v="0"/>
    <n v="0"/>
    <n v="0"/>
  </r>
  <r>
    <x v="307"/>
    <x v="10"/>
    <x v="0"/>
    <x v="0"/>
    <x v="19"/>
    <x v="4"/>
    <x v="0"/>
    <x v="8"/>
    <n v="73"/>
    <n v="0"/>
    <x v="0"/>
    <x v="97"/>
    <n v="0"/>
    <n v="0"/>
  </r>
  <r>
    <x v="306"/>
    <x v="10"/>
    <x v="0"/>
    <x v="9"/>
    <x v="563"/>
    <x v="27"/>
    <x v="0"/>
    <x v="0"/>
    <n v="5"/>
    <n v="0"/>
    <x v="0"/>
    <x v="0"/>
    <n v="0"/>
    <n v="0"/>
  </r>
  <r>
    <x v="306"/>
    <x v="10"/>
    <x v="0"/>
    <x v="19"/>
    <x v="529"/>
    <x v="4"/>
    <x v="0"/>
    <x v="0"/>
    <n v="1"/>
    <n v="0"/>
    <x v="0"/>
    <x v="0"/>
    <n v="0"/>
    <n v="0"/>
  </r>
  <r>
    <x v="307"/>
    <x v="10"/>
    <x v="0"/>
    <x v="9"/>
    <x v="364"/>
    <x v="10"/>
    <x v="0"/>
    <x v="0"/>
    <n v="15"/>
    <n v="0"/>
    <x v="0"/>
    <x v="0"/>
    <n v="0"/>
    <n v="0"/>
  </r>
  <r>
    <x v="308"/>
    <x v="10"/>
    <x v="0"/>
    <x v="9"/>
    <x v="32"/>
    <x v="4"/>
    <x v="1"/>
    <x v="32"/>
    <n v="0"/>
    <n v="0"/>
    <x v="0"/>
    <x v="0"/>
    <n v="0"/>
    <n v="0"/>
  </r>
  <r>
    <x v="308"/>
    <x v="10"/>
    <x v="0"/>
    <x v="24"/>
    <x v="799"/>
    <x v="18"/>
    <x v="0"/>
    <x v="0"/>
    <n v="26"/>
    <n v="1"/>
    <x v="0"/>
    <x v="0"/>
    <n v="0"/>
    <n v="0"/>
  </r>
  <r>
    <x v="302"/>
    <x v="9"/>
    <x v="0"/>
    <x v="18"/>
    <x v="294"/>
    <x v="4"/>
    <x v="0"/>
    <x v="0"/>
    <n v="0"/>
    <n v="0"/>
    <x v="0"/>
    <x v="0"/>
    <n v="0"/>
    <n v="0"/>
  </r>
  <r>
    <x v="308"/>
    <x v="10"/>
    <x v="0"/>
    <x v="18"/>
    <x v="658"/>
    <x v="30"/>
    <x v="0"/>
    <x v="0"/>
    <n v="0"/>
    <n v="0"/>
    <x v="0"/>
    <x v="0"/>
    <n v="0"/>
    <n v="0"/>
  </r>
  <r>
    <x v="308"/>
    <x v="10"/>
    <x v="0"/>
    <x v="1"/>
    <x v="445"/>
    <x v="4"/>
    <x v="0"/>
    <x v="0"/>
    <n v="0"/>
    <n v="0"/>
    <x v="0"/>
    <x v="0"/>
    <n v="0"/>
    <n v="0"/>
  </r>
  <r>
    <x v="308"/>
    <x v="10"/>
    <x v="0"/>
    <x v="1"/>
    <x v="445"/>
    <x v="4"/>
    <x v="0"/>
    <x v="0"/>
    <n v="3"/>
    <n v="0"/>
    <x v="0"/>
    <x v="0"/>
    <n v="0"/>
    <n v="0"/>
  </r>
  <r>
    <x v="308"/>
    <x v="10"/>
    <x v="0"/>
    <x v="1"/>
    <x v="95"/>
    <x v="4"/>
    <x v="0"/>
    <x v="0"/>
    <n v="1"/>
    <n v="1"/>
    <x v="0"/>
    <x v="0"/>
    <n v="0"/>
    <n v="0"/>
  </r>
  <r>
    <x v="308"/>
    <x v="10"/>
    <x v="0"/>
    <x v="1"/>
    <x v="1"/>
    <x v="4"/>
    <x v="0"/>
    <x v="0"/>
    <n v="0"/>
    <n v="0"/>
    <x v="0"/>
    <x v="0"/>
    <n v="0"/>
    <n v="0"/>
  </r>
  <r>
    <x v="307"/>
    <x v="10"/>
    <x v="0"/>
    <x v="14"/>
    <x v="656"/>
    <x v="0"/>
    <x v="0"/>
    <x v="0"/>
    <n v="1"/>
    <n v="1"/>
    <x v="0"/>
    <x v="0"/>
    <n v="0"/>
    <n v="0"/>
  </r>
  <r>
    <x v="301"/>
    <x v="9"/>
    <x v="0"/>
    <x v="18"/>
    <x v="658"/>
    <x v="9"/>
    <x v="0"/>
    <x v="0"/>
    <n v="1"/>
    <n v="0"/>
    <x v="0"/>
    <x v="0"/>
    <n v="0"/>
    <n v="0"/>
  </r>
  <r>
    <x v="308"/>
    <x v="10"/>
    <x v="0"/>
    <x v="16"/>
    <x v="644"/>
    <x v="4"/>
    <x v="0"/>
    <x v="0"/>
    <n v="0"/>
    <n v="0"/>
    <x v="0"/>
    <x v="98"/>
    <n v="1755000000"/>
    <n v="0"/>
  </r>
  <r>
    <x v="308"/>
    <x v="10"/>
    <x v="0"/>
    <x v="25"/>
    <x v="474"/>
    <x v="2"/>
    <x v="0"/>
    <x v="0"/>
    <n v="0"/>
    <n v="0"/>
    <x v="10"/>
    <x v="0"/>
    <n v="0"/>
    <n v="0"/>
  </r>
  <r>
    <x v="309"/>
    <x v="10"/>
    <x v="0"/>
    <x v="6"/>
    <x v="203"/>
    <x v="2"/>
    <x v="0"/>
    <x v="0"/>
    <n v="0"/>
    <n v="0"/>
    <x v="20"/>
    <x v="0"/>
    <n v="0"/>
    <n v="0"/>
  </r>
  <r>
    <x v="309"/>
    <x v="10"/>
    <x v="0"/>
    <x v="1"/>
    <x v="445"/>
    <x v="4"/>
    <x v="0"/>
    <x v="0"/>
    <n v="1"/>
    <n v="0"/>
    <x v="0"/>
    <x v="0"/>
    <n v="0"/>
    <n v="0"/>
  </r>
  <r>
    <x v="309"/>
    <x v="10"/>
    <x v="0"/>
    <x v="1"/>
    <x v="1"/>
    <x v="4"/>
    <x v="0"/>
    <x v="0"/>
    <n v="1"/>
    <n v="0"/>
    <x v="0"/>
    <x v="0"/>
    <n v="0"/>
    <n v="0"/>
  </r>
  <r>
    <x v="309"/>
    <x v="10"/>
    <x v="0"/>
    <x v="3"/>
    <x v="186"/>
    <x v="9"/>
    <x v="0"/>
    <x v="0"/>
    <n v="0"/>
    <n v="0"/>
    <x v="0"/>
    <x v="0"/>
    <n v="0"/>
    <n v="0"/>
  </r>
  <r>
    <x v="304"/>
    <x v="10"/>
    <x v="0"/>
    <x v="4"/>
    <x v="267"/>
    <x v="2"/>
    <x v="0"/>
    <x v="0"/>
    <n v="0"/>
    <n v="0"/>
    <x v="11"/>
    <x v="0"/>
    <n v="0"/>
    <n v="0"/>
  </r>
  <r>
    <x v="309"/>
    <x v="10"/>
    <x v="0"/>
    <x v="19"/>
    <x v="194"/>
    <x v="27"/>
    <x v="0"/>
    <x v="0"/>
    <n v="70"/>
    <n v="0"/>
    <x v="0"/>
    <x v="0"/>
    <n v="0"/>
    <n v="0"/>
  </r>
  <r>
    <x v="310"/>
    <x v="10"/>
    <x v="0"/>
    <x v="19"/>
    <x v="448"/>
    <x v="7"/>
    <x v="0"/>
    <x v="0"/>
    <n v="60"/>
    <n v="0"/>
    <x v="0"/>
    <x v="0"/>
    <n v="0"/>
    <n v="0"/>
  </r>
  <r>
    <x v="310"/>
    <x v="10"/>
    <x v="0"/>
    <x v="6"/>
    <x v="57"/>
    <x v="5"/>
    <x v="0"/>
    <x v="16"/>
    <n v="0"/>
    <n v="0"/>
    <x v="0"/>
    <x v="0"/>
    <n v="0"/>
    <n v="0"/>
  </r>
  <r>
    <x v="310"/>
    <x v="10"/>
    <x v="0"/>
    <x v="30"/>
    <x v="334"/>
    <x v="9"/>
    <x v="0"/>
    <x v="0"/>
    <n v="1"/>
    <n v="0"/>
    <x v="0"/>
    <x v="0"/>
    <n v="0"/>
    <n v="0"/>
  </r>
  <r>
    <x v="310"/>
    <x v="10"/>
    <x v="0"/>
    <x v="6"/>
    <x v="512"/>
    <x v="2"/>
    <x v="0"/>
    <x v="0"/>
    <n v="0"/>
    <n v="0"/>
    <x v="132"/>
    <x v="0"/>
    <n v="0"/>
    <n v="0"/>
  </r>
  <r>
    <x v="311"/>
    <x v="10"/>
    <x v="0"/>
    <x v="17"/>
    <x v="88"/>
    <x v="4"/>
    <x v="0"/>
    <x v="1"/>
    <n v="0"/>
    <n v="0"/>
    <x v="0"/>
    <x v="0"/>
    <n v="0"/>
    <n v="0"/>
  </r>
  <r>
    <x v="311"/>
    <x v="10"/>
    <x v="0"/>
    <x v="6"/>
    <x v="651"/>
    <x v="6"/>
    <x v="2"/>
    <x v="0"/>
    <n v="0"/>
    <n v="0"/>
    <x v="0"/>
    <x v="0"/>
    <n v="0"/>
    <n v="0"/>
  </r>
  <r>
    <x v="311"/>
    <x v="10"/>
    <x v="0"/>
    <x v="25"/>
    <x v="496"/>
    <x v="2"/>
    <x v="0"/>
    <x v="0"/>
    <n v="0"/>
    <n v="0"/>
    <x v="3"/>
    <x v="0"/>
    <n v="0"/>
    <n v="0"/>
  </r>
  <r>
    <x v="309"/>
    <x v="10"/>
    <x v="0"/>
    <x v="25"/>
    <x v="367"/>
    <x v="20"/>
    <x v="0"/>
    <x v="0"/>
    <n v="0"/>
    <n v="0"/>
    <x v="0"/>
    <x v="0"/>
    <n v="0"/>
    <n v="0"/>
  </r>
  <r>
    <x v="311"/>
    <x v="10"/>
    <x v="0"/>
    <x v="1"/>
    <x v="96"/>
    <x v="27"/>
    <x v="0"/>
    <x v="0"/>
    <n v="6"/>
    <n v="0"/>
    <x v="0"/>
    <x v="0"/>
    <n v="0"/>
    <n v="0"/>
  </r>
  <r>
    <x v="311"/>
    <x v="10"/>
    <x v="0"/>
    <x v="1"/>
    <x v="398"/>
    <x v="27"/>
    <x v="0"/>
    <x v="0"/>
    <n v="1"/>
    <n v="0"/>
    <x v="0"/>
    <x v="0"/>
    <n v="0"/>
    <n v="0"/>
  </r>
  <r>
    <x v="311"/>
    <x v="10"/>
    <x v="0"/>
    <x v="2"/>
    <x v="7"/>
    <x v="0"/>
    <x v="0"/>
    <x v="0"/>
    <n v="0"/>
    <n v="0"/>
    <x v="0"/>
    <x v="0"/>
    <n v="0"/>
    <n v="0"/>
  </r>
  <r>
    <x v="311"/>
    <x v="10"/>
    <x v="0"/>
    <x v="17"/>
    <x v="437"/>
    <x v="27"/>
    <x v="0"/>
    <x v="0"/>
    <n v="28"/>
    <n v="0"/>
    <x v="0"/>
    <x v="0"/>
    <n v="0"/>
    <n v="0"/>
  </r>
  <r>
    <x v="312"/>
    <x v="10"/>
    <x v="0"/>
    <x v="5"/>
    <x v="199"/>
    <x v="22"/>
    <x v="0"/>
    <x v="0"/>
    <n v="0"/>
    <n v="0"/>
    <x v="0"/>
    <x v="0"/>
    <n v="0"/>
    <n v="0"/>
  </r>
  <r>
    <x v="312"/>
    <x v="10"/>
    <x v="0"/>
    <x v="1"/>
    <x v="398"/>
    <x v="9"/>
    <x v="0"/>
    <x v="0"/>
    <n v="2"/>
    <n v="0"/>
    <x v="0"/>
    <x v="0"/>
    <n v="0"/>
    <n v="0"/>
  </r>
  <r>
    <x v="312"/>
    <x v="10"/>
    <x v="0"/>
    <x v="1"/>
    <x v="96"/>
    <x v="9"/>
    <x v="0"/>
    <x v="0"/>
    <n v="5"/>
    <n v="0"/>
    <x v="0"/>
    <x v="0"/>
    <n v="0"/>
    <n v="0"/>
  </r>
  <r>
    <x v="312"/>
    <x v="10"/>
    <x v="0"/>
    <x v="2"/>
    <x v="7"/>
    <x v="4"/>
    <x v="0"/>
    <x v="0"/>
    <n v="0"/>
    <n v="0"/>
    <x v="0"/>
    <x v="0"/>
    <n v="0"/>
    <n v="0"/>
  </r>
  <r>
    <x v="312"/>
    <x v="10"/>
    <x v="0"/>
    <x v="0"/>
    <x v="792"/>
    <x v="10"/>
    <x v="0"/>
    <x v="0"/>
    <n v="200"/>
    <n v="0"/>
    <x v="0"/>
    <x v="0"/>
    <n v="0"/>
    <n v="0"/>
  </r>
  <r>
    <x v="312"/>
    <x v="10"/>
    <x v="0"/>
    <x v="4"/>
    <x v="446"/>
    <x v="6"/>
    <x v="1"/>
    <x v="17"/>
    <n v="0"/>
    <n v="0"/>
    <x v="0"/>
    <x v="0"/>
    <n v="0"/>
    <n v="0"/>
  </r>
  <r>
    <x v="312"/>
    <x v="10"/>
    <x v="0"/>
    <x v="4"/>
    <x v="258"/>
    <x v="6"/>
    <x v="0"/>
    <x v="18"/>
    <n v="0"/>
    <n v="0"/>
    <x v="0"/>
    <x v="0"/>
    <n v="0"/>
    <n v="0"/>
  </r>
  <r>
    <x v="312"/>
    <x v="10"/>
    <x v="0"/>
    <x v="16"/>
    <x v="800"/>
    <x v="0"/>
    <x v="0"/>
    <x v="0"/>
    <n v="1"/>
    <n v="1"/>
    <x v="0"/>
    <x v="0"/>
    <n v="0"/>
    <n v="0"/>
  </r>
  <r>
    <x v="312"/>
    <x v="10"/>
    <x v="0"/>
    <x v="19"/>
    <x v="545"/>
    <x v="10"/>
    <x v="0"/>
    <x v="0"/>
    <n v="3"/>
    <n v="0"/>
    <x v="0"/>
    <x v="0"/>
    <n v="0"/>
    <n v="0"/>
  </r>
  <r>
    <x v="311"/>
    <x v="10"/>
    <x v="0"/>
    <x v="0"/>
    <x v="486"/>
    <x v="30"/>
    <x v="0"/>
    <x v="0"/>
    <n v="1"/>
    <n v="0"/>
    <x v="0"/>
    <x v="0"/>
    <n v="0"/>
    <n v="0"/>
  </r>
  <r>
    <x v="312"/>
    <x v="10"/>
    <x v="0"/>
    <x v="25"/>
    <x v="367"/>
    <x v="2"/>
    <x v="0"/>
    <x v="0"/>
    <n v="0"/>
    <n v="0"/>
    <x v="1"/>
    <x v="0"/>
    <n v="0"/>
    <n v="0"/>
  </r>
  <r>
    <x v="311"/>
    <x v="10"/>
    <x v="0"/>
    <x v="9"/>
    <x v="494"/>
    <x v="9"/>
    <x v="0"/>
    <x v="0"/>
    <n v="18"/>
    <n v="0"/>
    <x v="0"/>
    <x v="0"/>
    <n v="0"/>
    <n v="0"/>
  </r>
  <r>
    <x v="312"/>
    <x v="10"/>
    <x v="0"/>
    <x v="19"/>
    <x v="180"/>
    <x v="10"/>
    <x v="0"/>
    <x v="0"/>
    <n v="0"/>
    <n v="0"/>
    <x v="0"/>
    <x v="0"/>
    <n v="0"/>
    <n v="0"/>
  </r>
  <r>
    <x v="312"/>
    <x v="10"/>
    <x v="0"/>
    <x v="19"/>
    <x v="545"/>
    <x v="4"/>
    <x v="0"/>
    <x v="0"/>
    <n v="0"/>
    <n v="0"/>
    <x v="0"/>
    <x v="0"/>
    <n v="0"/>
    <n v="0"/>
  </r>
  <r>
    <x v="311"/>
    <x v="10"/>
    <x v="0"/>
    <x v="17"/>
    <x v="88"/>
    <x v="4"/>
    <x v="0"/>
    <x v="0"/>
    <n v="0"/>
    <n v="0"/>
    <x v="0"/>
    <x v="0"/>
    <n v="0"/>
    <n v="0"/>
  </r>
  <r>
    <x v="311"/>
    <x v="10"/>
    <x v="0"/>
    <x v="28"/>
    <x v="510"/>
    <x v="10"/>
    <x v="0"/>
    <x v="0"/>
    <n v="12"/>
    <n v="0"/>
    <x v="0"/>
    <x v="0"/>
    <n v="0"/>
    <n v="0"/>
  </r>
  <r>
    <x v="312"/>
    <x v="10"/>
    <x v="0"/>
    <x v="0"/>
    <x v="801"/>
    <x v="10"/>
    <x v="0"/>
    <x v="0"/>
    <n v="85"/>
    <n v="0"/>
    <x v="0"/>
    <x v="0"/>
    <n v="0"/>
    <n v="0"/>
  </r>
  <r>
    <x v="313"/>
    <x v="10"/>
    <x v="0"/>
    <x v="25"/>
    <x v="262"/>
    <x v="30"/>
    <x v="0"/>
    <x v="0"/>
    <n v="0"/>
    <n v="0"/>
    <x v="0"/>
    <x v="0"/>
    <n v="0"/>
    <n v="0"/>
  </r>
  <r>
    <x v="313"/>
    <x v="10"/>
    <x v="0"/>
    <x v="5"/>
    <x v="62"/>
    <x v="6"/>
    <x v="0"/>
    <x v="16"/>
    <n v="0"/>
    <n v="0"/>
    <x v="0"/>
    <x v="0"/>
    <n v="0"/>
    <n v="0"/>
  </r>
  <r>
    <x v="313"/>
    <x v="10"/>
    <x v="0"/>
    <x v="17"/>
    <x v="88"/>
    <x v="4"/>
    <x v="0"/>
    <x v="0"/>
    <n v="0"/>
    <n v="0"/>
    <x v="0"/>
    <x v="0"/>
    <n v="0"/>
    <n v="0"/>
  </r>
  <r>
    <x v="314"/>
    <x v="10"/>
    <x v="0"/>
    <x v="5"/>
    <x v="196"/>
    <x v="31"/>
    <x v="2"/>
    <x v="0"/>
    <n v="0"/>
    <n v="0"/>
    <x v="0"/>
    <x v="0"/>
    <n v="0"/>
    <n v="0"/>
  </r>
  <r>
    <x v="314"/>
    <x v="10"/>
    <x v="0"/>
    <x v="5"/>
    <x v="201"/>
    <x v="30"/>
    <x v="0"/>
    <x v="0"/>
    <n v="6"/>
    <n v="0"/>
    <x v="0"/>
    <x v="0"/>
    <n v="0"/>
    <n v="0"/>
  </r>
  <r>
    <x v="314"/>
    <x v="10"/>
    <x v="0"/>
    <x v="18"/>
    <x v="546"/>
    <x v="6"/>
    <x v="0"/>
    <x v="2"/>
    <n v="0"/>
    <n v="0"/>
    <x v="0"/>
    <x v="0"/>
    <n v="0"/>
    <n v="0"/>
  </r>
  <r>
    <x v="314"/>
    <x v="10"/>
    <x v="0"/>
    <x v="1"/>
    <x v="95"/>
    <x v="4"/>
    <x v="0"/>
    <x v="0"/>
    <n v="1"/>
    <n v="0"/>
    <x v="0"/>
    <x v="0"/>
    <n v="0"/>
    <n v="0"/>
  </r>
  <r>
    <x v="314"/>
    <x v="10"/>
    <x v="0"/>
    <x v="3"/>
    <x v="653"/>
    <x v="10"/>
    <x v="0"/>
    <x v="0"/>
    <n v="170"/>
    <n v="0"/>
    <x v="0"/>
    <x v="99"/>
    <n v="4153500000"/>
    <n v="0"/>
  </r>
  <r>
    <x v="314"/>
    <x v="10"/>
    <x v="0"/>
    <x v="3"/>
    <x v="193"/>
    <x v="10"/>
    <x v="0"/>
    <x v="0"/>
    <n v="150"/>
    <n v="0"/>
    <x v="0"/>
    <x v="0"/>
    <n v="0"/>
    <n v="0"/>
  </r>
  <r>
    <x v="314"/>
    <x v="10"/>
    <x v="0"/>
    <x v="3"/>
    <x v="278"/>
    <x v="27"/>
    <x v="0"/>
    <x v="0"/>
    <n v="0"/>
    <n v="0"/>
    <x v="0"/>
    <x v="0"/>
    <n v="0"/>
    <n v="0"/>
  </r>
  <r>
    <x v="315"/>
    <x v="10"/>
    <x v="0"/>
    <x v="26"/>
    <x v="802"/>
    <x v="4"/>
    <x v="1"/>
    <x v="0"/>
    <n v="0"/>
    <n v="0"/>
    <x v="0"/>
    <x v="0"/>
    <n v="0"/>
    <n v="0"/>
  </r>
  <r>
    <x v="315"/>
    <x v="10"/>
    <x v="0"/>
    <x v="9"/>
    <x v="564"/>
    <x v="13"/>
    <x v="0"/>
    <x v="1"/>
    <n v="5"/>
    <n v="1"/>
    <x v="0"/>
    <x v="0"/>
    <n v="0"/>
    <n v="0"/>
  </r>
  <r>
    <x v="312"/>
    <x v="10"/>
    <x v="0"/>
    <x v="16"/>
    <x v="430"/>
    <x v="9"/>
    <x v="0"/>
    <x v="0"/>
    <n v="6"/>
    <n v="0"/>
    <x v="0"/>
    <x v="0"/>
    <n v="0"/>
    <n v="0"/>
  </r>
  <r>
    <x v="315"/>
    <x v="10"/>
    <x v="0"/>
    <x v="5"/>
    <x v="75"/>
    <x v="0"/>
    <x v="0"/>
    <x v="0"/>
    <n v="1"/>
    <n v="1"/>
    <x v="0"/>
    <x v="0"/>
    <n v="0"/>
    <n v="0"/>
  </r>
  <r>
    <x v="312"/>
    <x v="10"/>
    <x v="0"/>
    <x v="3"/>
    <x v="146"/>
    <x v="10"/>
    <x v="0"/>
    <x v="0"/>
    <n v="0"/>
    <n v="0"/>
    <x v="0"/>
    <x v="0"/>
    <n v="0"/>
    <n v="0"/>
  </r>
  <r>
    <x v="314"/>
    <x v="10"/>
    <x v="0"/>
    <x v="9"/>
    <x v="32"/>
    <x v="4"/>
    <x v="0"/>
    <x v="0"/>
    <n v="1"/>
    <n v="0"/>
    <x v="0"/>
    <x v="0"/>
    <n v="0"/>
    <n v="0"/>
  </r>
  <r>
    <x v="316"/>
    <x v="10"/>
    <x v="0"/>
    <x v="24"/>
    <x v="136"/>
    <x v="10"/>
    <x v="0"/>
    <x v="0"/>
    <n v="0"/>
    <n v="0"/>
    <x v="0"/>
    <x v="0"/>
    <n v="0"/>
    <n v="0"/>
  </r>
  <r>
    <x v="316"/>
    <x v="10"/>
    <x v="0"/>
    <x v="1"/>
    <x v="1"/>
    <x v="4"/>
    <x v="0"/>
    <x v="0"/>
    <n v="0"/>
    <n v="0"/>
    <x v="0"/>
    <x v="0"/>
    <n v="0"/>
    <n v="0"/>
  </r>
  <r>
    <x v="316"/>
    <x v="10"/>
    <x v="0"/>
    <x v="25"/>
    <x v="496"/>
    <x v="10"/>
    <x v="0"/>
    <x v="0"/>
    <n v="1"/>
    <n v="0"/>
    <x v="0"/>
    <x v="0"/>
    <n v="0"/>
    <n v="0"/>
  </r>
  <r>
    <x v="316"/>
    <x v="10"/>
    <x v="0"/>
    <x v="3"/>
    <x v="599"/>
    <x v="3"/>
    <x v="0"/>
    <x v="0"/>
    <n v="0"/>
    <n v="0"/>
    <x v="0"/>
    <x v="0"/>
    <n v="0"/>
    <n v="0"/>
  </r>
  <r>
    <x v="316"/>
    <x v="10"/>
    <x v="0"/>
    <x v="0"/>
    <x v="47"/>
    <x v="4"/>
    <x v="1"/>
    <x v="0"/>
    <n v="0"/>
    <n v="0"/>
    <x v="0"/>
    <x v="0"/>
    <n v="0"/>
    <n v="0"/>
  </r>
  <r>
    <x v="316"/>
    <x v="10"/>
    <x v="0"/>
    <x v="26"/>
    <x v="333"/>
    <x v="0"/>
    <x v="0"/>
    <x v="0"/>
    <n v="1"/>
    <n v="1"/>
    <x v="0"/>
    <x v="0"/>
    <n v="0"/>
    <n v="0"/>
  </r>
  <r>
    <x v="316"/>
    <x v="10"/>
    <x v="0"/>
    <x v="26"/>
    <x v="360"/>
    <x v="3"/>
    <x v="0"/>
    <x v="0"/>
    <n v="3"/>
    <n v="0"/>
    <x v="0"/>
    <x v="0"/>
    <n v="0"/>
    <n v="0"/>
  </r>
  <r>
    <x v="317"/>
    <x v="10"/>
    <x v="0"/>
    <x v="0"/>
    <x v="12"/>
    <x v="4"/>
    <x v="0"/>
    <x v="0"/>
    <n v="0"/>
    <n v="0"/>
    <x v="0"/>
    <x v="0"/>
    <n v="0"/>
    <n v="0"/>
  </r>
  <r>
    <x v="316"/>
    <x v="10"/>
    <x v="0"/>
    <x v="24"/>
    <x v="160"/>
    <x v="4"/>
    <x v="0"/>
    <x v="0"/>
    <n v="0"/>
    <n v="0"/>
    <x v="0"/>
    <x v="0"/>
    <n v="0"/>
    <n v="0"/>
  </r>
  <r>
    <x v="317"/>
    <x v="10"/>
    <x v="0"/>
    <x v="6"/>
    <x v="345"/>
    <x v="4"/>
    <x v="0"/>
    <x v="0"/>
    <n v="0"/>
    <n v="0"/>
    <x v="0"/>
    <x v="0"/>
    <n v="0"/>
    <n v="0"/>
  </r>
  <r>
    <x v="315"/>
    <x v="10"/>
    <x v="0"/>
    <x v="24"/>
    <x v="372"/>
    <x v="4"/>
    <x v="0"/>
    <x v="0"/>
    <n v="188"/>
    <n v="3"/>
    <x v="1"/>
    <x v="0"/>
    <n v="0"/>
    <n v="0"/>
  </r>
  <r>
    <x v="317"/>
    <x v="10"/>
    <x v="0"/>
    <x v="24"/>
    <x v="372"/>
    <x v="6"/>
    <x v="5"/>
    <x v="9"/>
    <n v="0"/>
    <n v="0"/>
    <x v="0"/>
    <x v="0"/>
    <n v="0"/>
    <n v="0"/>
  </r>
  <r>
    <x v="317"/>
    <x v="10"/>
    <x v="0"/>
    <x v="9"/>
    <x v="686"/>
    <x v="8"/>
    <x v="1"/>
    <x v="0"/>
    <n v="0"/>
    <n v="0"/>
    <x v="0"/>
    <x v="0"/>
    <n v="0"/>
    <n v="0"/>
  </r>
  <r>
    <x v="317"/>
    <x v="10"/>
    <x v="0"/>
    <x v="4"/>
    <x v="28"/>
    <x v="4"/>
    <x v="0"/>
    <x v="0"/>
    <n v="1"/>
    <n v="0"/>
    <x v="0"/>
    <x v="0"/>
    <n v="0"/>
    <n v="0"/>
  </r>
  <r>
    <x v="318"/>
    <x v="10"/>
    <x v="0"/>
    <x v="19"/>
    <x v="180"/>
    <x v="10"/>
    <x v="0"/>
    <x v="0"/>
    <n v="0"/>
    <n v="0"/>
    <x v="0"/>
    <x v="0"/>
    <n v="0"/>
    <n v="0"/>
  </r>
  <r>
    <x v="318"/>
    <x v="10"/>
    <x v="0"/>
    <x v="5"/>
    <x v="684"/>
    <x v="8"/>
    <x v="0"/>
    <x v="1"/>
    <n v="0"/>
    <n v="0"/>
    <x v="0"/>
    <x v="0"/>
    <n v="0"/>
    <n v="0"/>
  </r>
  <r>
    <x v="316"/>
    <x v="10"/>
    <x v="0"/>
    <x v="24"/>
    <x v="634"/>
    <x v="4"/>
    <x v="0"/>
    <x v="0"/>
    <n v="11"/>
    <n v="0"/>
    <x v="0"/>
    <x v="0"/>
    <n v="0"/>
    <n v="0"/>
  </r>
  <r>
    <x v="318"/>
    <x v="10"/>
    <x v="0"/>
    <x v="19"/>
    <x v="453"/>
    <x v="18"/>
    <x v="1"/>
    <x v="8"/>
    <n v="46"/>
    <n v="6"/>
    <x v="0"/>
    <x v="100"/>
    <n v="0"/>
    <n v="0"/>
  </r>
  <r>
    <x v="318"/>
    <x v="10"/>
    <x v="0"/>
    <x v="19"/>
    <x v="452"/>
    <x v="18"/>
    <x v="0"/>
    <x v="0"/>
    <n v="168"/>
    <n v="2"/>
    <x v="0"/>
    <x v="101"/>
    <n v="0"/>
    <n v="0"/>
  </r>
  <r>
    <x v="318"/>
    <x v="10"/>
    <x v="0"/>
    <x v="19"/>
    <x v="536"/>
    <x v="4"/>
    <x v="0"/>
    <x v="0"/>
    <n v="81"/>
    <n v="0"/>
    <x v="0"/>
    <x v="0"/>
    <n v="0"/>
    <n v="0"/>
  </r>
  <r>
    <x v="319"/>
    <x v="10"/>
    <x v="0"/>
    <x v="9"/>
    <x v="191"/>
    <x v="16"/>
    <x v="0"/>
    <x v="0"/>
    <n v="0"/>
    <n v="0"/>
    <x v="0"/>
    <x v="0"/>
    <n v="0"/>
    <n v="0"/>
  </r>
  <r>
    <x v="319"/>
    <x v="10"/>
    <x v="0"/>
    <x v="17"/>
    <x v="803"/>
    <x v="0"/>
    <x v="0"/>
    <x v="0"/>
    <n v="3"/>
    <n v="3"/>
    <x v="0"/>
    <x v="0"/>
    <n v="0"/>
    <n v="0"/>
  </r>
  <r>
    <x v="319"/>
    <x v="10"/>
    <x v="0"/>
    <x v="1"/>
    <x v="96"/>
    <x v="4"/>
    <x v="0"/>
    <x v="0"/>
    <n v="2"/>
    <n v="0"/>
    <x v="0"/>
    <x v="0"/>
    <n v="0"/>
    <n v="0"/>
  </r>
  <r>
    <x v="319"/>
    <x v="10"/>
    <x v="0"/>
    <x v="17"/>
    <x v="804"/>
    <x v="4"/>
    <x v="0"/>
    <x v="0"/>
    <n v="1"/>
    <n v="1"/>
    <x v="0"/>
    <x v="0"/>
    <n v="0"/>
    <n v="0"/>
  </r>
  <r>
    <x v="317"/>
    <x v="10"/>
    <x v="0"/>
    <x v="9"/>
    <x v="280"/>
    <x v="6"/>
    <x v="0"/>
    <x v="0"/>
    <n v="0"/>
    <n v="0"/>
    <x v="0"/>
    <x v="0"/>
    <n v="0"/>
    <n v="0"/>
  </r>
  <r>
    <x v="319"/>
    <x v="10"/>
    <x v="0"/>
    <x v="4"/>
    <x v="30"/>
    <x v="27"/>
    <x v="0"/>
    <x v="0"/>
    <n v="3"/>
    <n v="0"/>
    <x v="0"/>
    <x v="0"/>
    <n v="0"/>
    <n v="0"/>
  </r>
  <r>
    <x v="319"/>
    <x v="10"/>
    <x v="0"/>
    <x v="9"/>
    <x v="657"/>
    <x v="1"/>
    <x v="1"/>
    <x v="0"/>
    <n v="0"/>
    <n v="0"/>
    <x v="0"/>
    <x v="0"/>
    <n v="0"/>
    <n v="0"/>
  </r>
  <r>
    <x v="320"/>
    <x v="10"/>
    <x v="0"/>
    <x v="27"/>
    <x v="185"/>
    <x v="4"/>
    <x v="0"/>
    <x v="0"/>
    <n v="0"/>
    <n v="0"/>
    <x v="0"/>
    <x v="0"/>
    <n v="0"/>
    <n v="0"/>
  </r>
  <r>
    <x v="320"/>
    <x v="10"/>
    <x v="0"/>
    <x v="0"/>
    <x v="518"/>
    <x v="10"/>
    <x v="0"/>
    <x v="0"/>
    <n v="0"/>
    <n v="0"/>
    <x v="0"/>
    <x v="0"/>
    <n v="0"/>
    <n v="0"/>
  </r>
  <r>
    <x v="320"/>
    <x v="10"/>
    <x v="0"/>
    <x v="24"/>
    <x v="372"/>
    <x v="4"/>
    <x v="0"/>
    <x v="0"/>
    <n v="17"/>
    <n v="1"/>
    <x v="0"/>
    <x v="0"/>
    <n v="0"/>
    <n v="0"/>
  </r>
  <r>
    <x v="320"/>
    <x v="10"/>
    <x v="0"/>
    <x v="17"/>
    <x v="88"/>
    <x v="3"/>
    <x v="0"/>
    <x v="1"/>
    <n v="1"/>
    <n v="1"/>
    <x v="0"/>
    <x v="0"/>
    <n v="0"/>
    <n v="0"/>
  </r>
  <r>
    <x v="320"/>
    <x v="10"/>
    <x v="0"/>
    <x v="4"/>
    <x v="793"/>
    <x v="6"/>
    <x v="0"/>
    <x v="0"/>
    <n v="0"/>
    <n v="0"/>
    <x v="0"/>
    <x v="0"/>
    <n v="0"/>
    <n v="0"/>
  </r>
  <r>
    <x v="320"/>
    <x v="10"/>
    <x v="0"/>
    <x v="0"/>
    <x v="625"/>
    <x v="6"/>
    <x v="2"/>
    <x v="33"/>
    <n v="0"/>
    <n v="0"/>
    <x v="0"/>
    <x v="0"/>
    <n v="0"/>
    <n v="0"/>
  </r>
  <r>
    <x v="321"/>
    <x v="10"/>
    <x v="0"/>
    <x v="19"/>
    <x v="709"/>
    <x v="4"/>
    <x v="0"/>
    <x v="0"/>
    <n v="0"/>
    <n v="0"/>
    <x v="0"/>
    <x v="0"/>
    <n v="0"/>
    <n v="0"/>
  </r>
  <r>
    <x v="322"/>
    <x v="10"/>
    <x v="0"/>
    <x v="0"/>
    <x v="518"/>
    <x v="6"/>
    <x v="0"/>
    <x v="5"/>
    <n v="0"/>
    <n v="0"/>
    <x v="0"/>
    <x v="0"/>
    <n v="0"/>
    <n v="0"/>
  </r>
  <r>
    <x v="322"/>
    <x v="10"/>
    <x v="0"/>
    <x v="24"/>
    <x v="805"/>
    <x v="4"/>
    <x v="0"/>
    <x v="0"/>
    <n v="0"/>
    <n v="0"/>
    <x v="0"/>
    <x v="0"/>
    <n v="0"/>
    <n v="0"/>
  </r>
  <r>
    <x v="322"/>
    <x v="10"/>
    <x v="0"/>
    <x v="17"/>
    <x v="88"/>
    <x v="4"/>
    <x v="0"/>
    <x v="0"/>
    <n v="0"/>
    <n v="0"/>
    <x v="0"/>
    <x v="0"/>
    <n v="0"/>
    <n v="0"/>
  </r>
  <r>
    <x v="322"/>
    <x v="10"/>
    <x v="0"/>
    <x v="4"/>
    <x v="182"/>
    <x v="22"/>
    <x v="0"/>
    <x v="1"/>
    <n v="0"/>
    <n v="0"/>
    <x v="0"/>
    <x v="0"/>
    <n v="0"/>
    <n v="0"/>
  </r>
  <r>
    <x v="318"/>
    <x v="10"/>
    <x v="0"/>
    <x v="24"/>
    <x v="705"/>
    <x v="4"/>
    <x v="0"/>
    <x v="0"/>
    <n v="18"/>
    <n v="0"/>
    <x v="0"/>
    <x v="0"/>
    <n v="0"/>
    <n v="0"/>
  </r>
  <r>
    <x v="322"/>
    <x v="10"/>
    <x v="0"/>
    <x v="1"/>
    <x v="445"/>
    <x v="4"/>
    <x v="0"/>
    <x v="0"/>
    <n v="8"/>
    <n v="0"/>
    <x v="0"/>
    <x v="0"/>
    <n v="0"/>
    <n v="0"/>
  </r>
  <r>
    <x v="322"/>
    <x v="10"/>
    <x v="0"/>
    <x v="17"/>
    <x v="88"/>
    <x v="4"/>
    <x v="0"/>
    <x v="0"/>
    <n v="0"/>
    <n v="0"/>
    <x v="0"/>
    <x v="0"/>
    <n v="0"/>
    <n v="0"/>
  </r>
  <r>
    <x v="322"/>
    <x v="10"/>
    <x v="0"/>
    <x v="11"/>
    <x v="48"/>
    <x v="9"/>
    <x v="0"/>
    <x v="1"/>
    <n v="0"/>
    <n v="0"/>
    <x v="0"/>
    <x v="0"/>
    <n v="0"/>
    <n v="0"/>
  </r>
  <r>
    <x v="321"/>
    <x v="10"/>
    <x v="0"/>
    <x v="9"/>
    <x v="67"/>
    <x v="1"/>
    <x v="1"/>
    <x v="0"/>
    <n v="0"/>
    <n v="0"/>
    <x v="0"/>
    <x v="0"/>
    <n v="0"/>
    <n v="0"/>
  </r>
  <r>
    <x v="322"/>
    <x v="10"/>
    <x v="0"/>
    <x v="17"/>
    <x v="475"/>
    <x v="6"/>
    <x v="0"/>
    <x v="16"/>
    <n v="0"/>
    <n v="0"/>
    <x v="0"/>
    <x v="0"/>
    <n v="0"/>
    <n v="0"/>
  </r>
  <r>
    <x v="322"/>
    <x v="10"/>
    <x v="0"/>
    <x v="24"/>
    <x v="806"/>
    <x v="4"/>
    <x v="0"/>
    <x v="0"/>
    <n v="0"/>
    <n v="0"/>
    <x v="0"/>
    <x v="0"/>
    <n v="0"/>
    <n v="0"/>
  </r>
  <r>
    <x v="323"/>
    <x v="10"/>
    <x v="0"/>
    <x v="13"/>
    <x v="73"/>
    <x v="0"/>
    <x v="1"/>
    <x v="16"/>
    <n v="0"/>
    <n v="0"/>
    <x v="0"/>
    <x v="0"/>
    <n v="0"/>
    <n v="0"/>
  </r>
  <r>
    <x v="323"/>
    <x v="10"/>
    <x v="0"/>
    <x v="1"/>
    <x v="138"/>
    <x v="4"/>
    <x v="0"/>
    <x v="0"/>
    <n v="0"/>
    <n v="0"/>
    <x v="0"/>
    <x v="0"/>
    <n v="0"/>
    <n v="0"/>
  </r>
  <r>
    <x v="323"/>
    <x v="10"/>
    <x v="0"/>
    <x v="9"/>
    <x v="666"/>
    <x v="9"/>
    <x v="0"/>
    <x v="0"/>
    <n v="0"/>
    <n v="0"/>
    <x v="0"/>
    <x v="0"/>
    <n v="0"/>
    <n v="0"/>
  </r>
  <r>
    <x v="321"/>
    <x v="10"/>
    <x v="0"/>
    <x v="19"/>
    <x v="483"/>
    <x v="4"/>
    <x v="0"/>
    <x v="0"/>
    <n v="2"/>
    <n v="1"/>
    <x v="1"/>
    <x v="0"/>
    <n v="0"/>
    <n v="0"/>
  </r>
  <r>
    <x v="322"/>
    <x v="10"/>
    <x v="0"/>
    <x v="19"/>
    <x v="160"/>
    <x v="4"/>
    <x v="0"/>
    <x v="0"/>
    <n v="3"/>
    <n v="0"/>
    <x v="0"/>
    <x v="0"/>
    <n v="0"/>
    <n v="0"/>
  </r>
  <r>
    <x v="320"/>
    <x v="10"/>
    <x v="0"/>
    <x v="19"/>
    <x v="672"/>
    <x v="4"/>
    <x v="0"/>
    <x v="0"/>
    <n v="0"/>
    <n v="0"/>
    <x v="0"/>
    <x v="0"/>
    <n v="0"/>
    <n v="0"/>
  </r>
  <r>
    <x v="322"/>
    <x v="10"/>
    <x v="0"/>
    <x v="4"/>
    <x v="287"/>
    <x v="10"/>
    <x v="0"/>
    <x v="0"/>
    <n v="8"/>
    <n v="0"/>
    <x v="0"/>
    <x v="0"/>
    <n v="0"/>
    <n v="0"/>
  </r>
  <r>
    <x v="323"/>
    <x v="10"/>
    <x v="0"/>
    <x v="1"/>
    <x v="398"/>
    <x v="3"/>
    <x v="0"/>
    <x v="0"/>
    <n v="1"/>
    <n v="1"/>
    <x v="0"/>
    <x v="0"/>
    <n v="0"/>
    <n v="0"/>
  </r>
  <r>
    <x v="324"/>
    <x v="10"/>
    <x v="0"/>
    <x v="16"/>
    <x v="807"/>
    <x v="10"/>
    <x v="0"/>
    <x v="0"/>
    <n v="0"/>
    <n v="0"/>
    <x v="0"/>
    <x v="102"/>
    <n v="6318000000"/>
    <n v="0"/>
  </r>
  <r>
    <x v="324"/>
    <x v="10"/>
    <x v="0"/>
    <x v="16"/>
    <x v="685"/>
    <x v="10"/>
    <x v="0"/>
    <x v="0"/>
    <n v="0"/>
    <n v="0"/>
    <x v="0"/>
    <x v="0"/>
    <n v="0"/>
    <n v="0"/>
  </r>
  <r>
    <x v="324"/>
    <x v="10"/>
    <x v="0"/>
    <x v="22"/>
    <x v="432"/>
    <x v="0"/>
    <x v="0"/>
    <x v="0"/>
    <n v="0"/>
    <n v="0"/>
    <x v="0"/>
    <x v="0"/>
    <n v="0"/>
    <n v="0"/>
  </r>
  <r>
    <x v="324"/>
    <x v="10"/>
    <x v="0"/>
    <x v="17"/>
    <x v="88"/>
    <x v="4"/>
    <x v="0"/>
    <x v="0"/>
    <n v="0"/>
    <n v="0"/>
    <x v="0"/>
    <x v="0"/>
    <n v="0"/>
    <n v="0"/>
  </r>
  <r>
    <x v="324"/>
    <x v="10"/>
    <x v="0"/>
    <x v="18"/>
    <x v="546"/>
    <x v="1"/>
    <x v="0"/>
    <x v="0"/>
    <n v="0"/>
    <n v="0"/>
    <x v="0"/>
    <x v="0"/>
    <n v="0"/>
    <n v="0"/>
  </r>
  <r>
    <x v="324"/>
    <x v="10"/>
    <x v="0"/>
    <x v="14"/>
    <x v="131"/>
    <x v="4"/>
    <x v="0"/>
    <x v="0"/>
    <n v="0"/>
    <n v="0"/>
    <x v="0"/>
    <x v="0"/>
    <n v="0"/>
    <n v="0"/>
  </r>
  <r>
    <x v="324"/>
    <x v="10"/>
    <x v="0"/>
    <x v="9"/>
    <x v="673"/>
    <x v="10"/>
    <x v="0"/>
    <x v="0"/>
    <n v="0"/>
    <n v="0"/>
    <x v="0"/>
    <x v="0"/>
    <n v="0"/>
    <n v="0"/>
  </r>
  <r>
    <x v="324"/>
    <x v="10"/>
    <x v="0"/>
    <x v="3"/>
    <x v="112"/>
    <x v="0"/>
    <x v="0"/>
    <x v="0"/>
    <n v="1"/>
    <n v="1"/>
    <x v="0"/>
    <x v="0"/>
    <n v="0"/>
    <n v="0"/>
  </r>
  <r>
    <x v="325"/>
    <x v="10"/>
    <x v="0"/>
    <x v="2"/>
    <x v="244"/>
    <x v="2"/>
    <x v="0"/>
    <x v="0"/>
    <n v="0"/>
    <n v="0"/>
    <x v="0"/>
    <x v="0"/>
    <n v="0"/>
    <n v="0"/>
  </r>
  <r>
    <x v="325"/>
    <x v="10"/>
    <x v="0"/>
    <x v="25"/>
    <x v="647"/>
    <x v="4"/>
    <x v="1"/>
    <x v="0"/>
    <n v="8"/>
    <n v="0"/>
    <x v="0"/>
    <x v="0"/>
    <n v="0"/>
    <n v="0"/>
  </r>
  <r>
    <x v="325"/>
    <x v="10"/>
    <x v="0"/>
    <x v="19"/>
    <x v="194"/>
    <x v="13"/>
    <x v="7"/>
    <x v="25"/>
    <n v="0"/>
    <n v="0"/>
    <x v="0"/>
    <x v="0"/>
    <n v="0"/>
    <n v="0"/>
  </r>
  <r>
    <x v="326"/>
    <x v="10"/>
    <x v="0"/>
    <x v="18"/>
    <x v="540"/>
    <x v="4"/>
    <x v="0"/>
    <x v="0"/>
    <n v="0"/>
    <n v="0"/>
    <x v="0"/>
    <x v="0"/>
    <n v="0"/>
    <n v="0"/>
  </r>
  <r>
    <x v="326"/>
    <x v="10"/>
    <x v="0"/>
    <x v="18"/>
    <x v="691"/>
    <x v="18"/>
    <x v="0"/>
    <x v="0"/>
    <n v="0"/>
    <n v="0"/>
    <x v="0"/>
    <x v="0"/>
    <n v="0"/>
    <n v="0"/>
  </r>
  <r>
    <x v="326"/>
    <x v="10"/>
    <x v="0"/>
    <x v="0"/>
    <x v="741"/>
    <x v="4"/>
    <x v="0"/>
    <x v="0"/>
    <n v="0"/>
    <n v="0"/>
    <x v="0"/>
    <x v="0"/>
    <n v="0"/>
    <n v="0"/>
  </r>
  <r>
    <x v="325"/>
    <x v="10"/>
    <x v="0"/>
    <x v="4"/>
    <x v="587"/>
    <x v="30"/>
    <x v="2"/>
    <x v="12"/>
    <n v="0"/>
    <n v="0"/>
    <x v="0"/>
    <x v="0"/>
    <n v="0"/>
    <n v="0"/>
  </r>
  <r>
    <x v="325"/>
    <x v="10"/>
    <x v="0"/>
    <x v="9"/>
    <x v="563"/>
    <x v="27"/>
    <x v="0"/>
    <x v="0"/>
    <n v="1"/>
    <n v="0"/>
    <x v="0"/>
    <x v="0"/>
    <n v="0"/>
    <n v="0"/>
  </r>
  <r>
    <x v="326"/>
    <x v="10"/>
    <x v="0"/>
    <x v="0"/>
    <x v="808"/>
    <x v="6"/>
    <x v="5"/>
    <x v="9"/>
    <n v="0"/>
    <n v="0"/>
    <x v="0"/>
    <x v="0"/>
    <n v="0"/>
    <n v="0"/>
  </r>
  <r>
    <x v="323"/>
    <x v="10"/>
    <x v="0"/>
    <x v="9"/>
    <x v="763"/>
    <x v="9"/>
    <x v="0"/>
    <x v="0"/>
    <n v="1"/>
    <n v="0"/>
    <x v="0"/>
    <x v="0"/>
    <n v="0"/>
    <n v="0"/>
  </r>
  <r>
    <x v="326"/>
    <x v="10"/>
    <x v="0"/>
    <x v="1"/>
    <x v="1"/>
    <x v="6"/>
    <x v="0"/>
    <x v="12"/>
    <n v="0"/>
    <n v="0"/>
    <x v="0"/>
    <x v="0"/>
    <n v="0"/>
    <n v="0"/>
  </r>
  <r>
    <x v="326"/>
    <x v="10"/>
    <x v="0"/>
    <x v="19"/>
    <x v="365"/>
    <x v="4"/>
    <x v="0"/>
    <x v="0"/>
    <n v="0"/>
    <n v="0"/>
    <x v="0"/>
    <x v="0"/>
    <n v="0"/>
    <n v="0"/>
  </r>
  <r>
    <x v="327"/>
    <x v="10"/>
    <x v="0"/>
    <x v="1"/>
    <x v="398"/>
    <x v="0"/>
    <x v="0"/>
    <x v="0"/>
    <n v="1"/>
    <n v="1"/>
    <x v="0"/>
    <x v="0"/>
    <n v="0"/>
    <n v="0"/>
  </r>
  <r>
    <x v="327"/>
    <x v="10"/>
    <x v="0"/>
    <x v="4"/>
    <x v="31"/>
    <x v="4"/>
    <x v="0"/>
    <x v="0"/>
    <n v="0"/>
    <n v="0"/>
    <x v="0"/>
    <x v="0"/>
    <n v="0"/>
    <n v="0"/>
  </r>
  <r>
    <x v="327"/>
    <x v="10"/>
    <x v="0"/>
    <x v="3"/>
    <x v="209"/>
    <x v="6"/>
    <x v="0"/>
    <x v="12"/>
    <n v="0"/>
    <n v="0"/>
    <x v="0"/>
    <x v="0"/>
    <n v="0"/>
    <n v="0"/>
  </r>
  <r>
    <x v="327"/>
    <x v="10"/>
    <x v="0"/>
    <x v="18"/>
    <x v="608"/>
    <x v="4"/>
    <x v="0"/>
    <x v="0"/>
    <n v="1"/>
    <n v="0"/>
    <x v="0"/>
    <x v="0"/>
    <n v="0"/>
    <n v="0"/>
  </r>
  <r>
    <x v="327"/>
    <x v="10"/>
    <x v="0"/>
    <x v="19"/>
    <x v="463"/>
    <x v="4"/>
    <x v="0"/>
    <x v="0"/>
    <n v="1"/>
    <n v="0"/>
    <x v="0"/>
    <x v="0"/>
    <n v="0"/>
    <n v="0"/>
  </r>
  <r>
    <x v="327"/>
    <x v="10"/>
    <x v="0"/>
    <x v="19"/>
    <x v="463"/>
    <x v="0"/>
    <x v="0"/>
    <x v="0"/>
    <n v="1"/>
    <n v="0"/>
    <x v="0"/>
    <x v="0"/>
    <n v="0"/>
    <n v="0"/>
  </r>
  <r>
    <x v="328"/>
    <x v="10"/>
    <x v="0"/>
    <x v="6"/>
    <x v="35"/>
    <x v="4"/>
    <x v="0"/>
    <x v="1"/>
    <n v="0"/>
    <n v="0"/>
    <x v="0"/>
    <x v="0"/>
    <n v="0"/>
    <n v="0"/>
  </r>
  <r>
    <x v="329"/>
    <x v="10"/>
    <x v="0"/>
    <x v="0"/>
    <x v="809"/>
    <x v="4"/>
    <x v="0"/>
    <x v="0"/>
    <n v="0"/>
    <n v="0"/>
    <x v="0"/>
    <x v="0"/>
    <n v="0"/>
    <n v="0"/>
  </r>
  <r>
    <x v="325"/>
    <x v="10"/>
    <x v="0"/>
    <x v="25"/>
    <x v="647"/>
    <x v="4"/>
    <x v="1"/>
    <x v="0"/>
    <n v="0"/>
    <n v="0"/>
    <x v="0"/>
    <x v="0"/>
    <n v="0"/>
    <n v="0"/>
  </r>
  <r>
    <x v="329"/>
    <x v="10"/>
    <x v="0"/>
    <x v="9"/>
    <x v="666"/>
    <x v="1"/>
    <x v="1"/>
    <x v="0"/>
    <n v="0"/>
    <n v="0"/>
    <x v="0"/>
    <x v="0"/>
    <n v="0"/>
    <n v="0"/>
  </r>
  <r>
    <x v="329"/>
    <x v="10"/>
    <x v="0"/>
    <x v="23"/>
    <x v="323"/>
    <x v="6"/>
    <x v="0"/>
    <x v="8"/>
    <n v="0"/>
    <n v="0"/>
    <x v="0"/>
    <x v="0"/>
    <n v="0"/>
    <n v="0"/>
  </r>
  <r>
    <x v="329"/>
    <x v="10"/>
    <x v="0"/>
    <x v="25"/>
    <x v="615"/>
    <x v="2"/>
    <x v="0"/>
    <x v="0"/>
    <n v="0"/>
    <n v="0"/>
    <x v="20"/>
    <x v="0"/>
    <n v="0"/>
    <n v="0"/>
  </r>
  <r>
    <x v="330"/>
    <x v="10"/>
    <x v="0"/>
    <x v="7"/>
    <x v="14"/>
    <x v="9"/>
    <x v="0"/>
    <x v="0"/>
    <n v="4"/>
    <n v="0"/>
    <x v="0"/>
    <x v="0"/>
    <n v="0"/>
    <n v="0"/>
  </r>
  <r>
    <x v="330"/>
    <x v="10"/>
    <x v="0"/>
    <x v="24"/>
    <x v="706"/>
    <x v="6"/>
    <x v="0"/>
    <x v="4"/>
    <n v="0"/>
    <n v="0"/>
    <x v="0"/>
    <x v="0"/>
    <n v="0"/>
    <n v="0"/>
  </r>
  <r>
    <x v="331"/>
    <x v="10"/>
    <x v="0"/>
    <x v="0"/>
    <x v="797"/>
    <x v="12"/>
    <x v="0"/>
    <x v="0"/>
    <n v="0"/>
    <n v="0"/>
    <x v="0"/>
    <x v="0"/>
    <n v="0"/>
    <n v="0"/>
  </r>
  <r>
    <x v="331"/>
    <x v="10"/>
    <x v="0"/>
    <x v="20"/>
    <x v="573"/>
    <x v="0"/>
    <x v="0"/>
    <x v="0"/>
    <n v="0"/>
    <n v="0"/>
    <x v="0"/>
    <x v="0"/>
    <n v="0"/>
    <n v="0"/>
  </r>
  <r>
    <x v="331"/>
    <x v="10"/>
    <x v="0"/>
    <x v="4"/>
    <x v="587"/>
    <x v="6"/>
    <x v="0"/>
    <x v="15"/>
    <n v="0"/>
    <n v="0"/>
    <x v="0"/>
    <x v="0"/>
    <n v="0"/>
    <n v="0"/>
  </r>
  <r>
    <x v="331"/>
    <x v="10"/>
    <x v="0"/>
    <x v="9"/>
    <x v="191"/>
    <x v="6"/>
    <x v="0"/>
    <x v="8"/>
    <n v="0"/>
    <n v="0"/>
    <x v="0"/>
    <x v="0"/>
    <n v="0"/>
    <n v="0"/>
  </r>
  <r>
    <x v="331"/>
    <x v="10"/>
    <x v="0"/>
    <x v="5"/>
    <x v="313"/>
    <x v="1"/>
    <x v="1"/>
    <x v="0"/>
    <n v="0"/>
    <n v="0"/>
    <x v="0"/>
    <x v="0"/>
    <n v="0"/>
    <n v="0"/>
  </r>
  <r>
    <x v="331"/>
    <x v="10"/>
    <x v="0"/>
    <x v="30"/>
    <x v="334"/>
    <x v="32"/>
    <x v="0"/>
    <x v="0"/>
    <n v="3"/>
    <n v="3"/>
    <x v="0"/>
    <x v="0"/>
    <n v="0"/>
    <n v="0"/>
  </r>
  <r>
    <x v="332"/>
    <x v="10"/>
    <x v="0"/>
    <x v="0"/>
    <x v="810"/>
    <x v="0"/>
    <x v="0"/>
    <x v="0"/>
    <n v="1"/>
    <n v="1"/>
    <x v="0"/>
    <x v="0"/>
    <n v="0"/>
    <n v="0"/>
  </r>
  <r>
    <x v="332"/>
    <x v="10"/>
    <x v="0"/>
    <x v="28"/>
    <x v="297"/>
    <x v="27"/>
    <x v="0"/>
    <x v="0"/>
    <n v="3"/>
    <n v="0"/>
    <x v="0"/>
    <x v="0"/>
    <n v="0"/>
    <n v="0"/>
  </r>
  <r>
    <x v="332"/>
    <x v="10"/>
    <x v="0"/>
    <x v="28"/>
    <x v="272"/>
    <x v="27"/>
    <x v="0"/>
    <x v="0"/>
    <n v="1"/>
    <n v="0"/>
    <x v="0"/>
    <x v="0"/>
    <n v="0"/>
    <n v="0"/>
  </r>
  <r>
    <x v="332"/>
    <x v="10"/>
    <x v="0"/>
    <x v="28"/>
    <x v="543"/>
    <x v="10"/>
    <x v="0"/>
    <x v="0"/>
    <n v="3"/>
    <n v="0"/>
    <x v="0"/>
    <x v="0"/>
    <n v="0"/>
    <n v="0"/>
  </r>
  <r>
    <x v="332"/>
    <x v="10"/>
    <x v="0"/>
    <x v="3"/>
    <x v="247"/>
    <x v="4"/>
    <x v="0"/>
    <x v="0"/>
    <n v="0"/>
    <n v="0"/>
    <x v="0"/>
    <x v="0"/>
    <n v="0"/>
    <n v="0"/>
  </r>
  <r>
    <x v="332"/>
    <x v="10"/>
    <x v="0"/>
    <x v="4"/>
    <x v="287"/>
    <x v="10"/>
    <x v="0"/>
    <x v="0"/>
    <n v="4"/>
    <n v="0"/>
    <x v="0"/>
    <x v="0"/>
    <n v="0"/>
    <n v="0"/>
  </r>
  <r>
    <x v="331"/>
    <x v="10"/>
    <x v="0"/>
    <x v="5"/>
    <x v="313"/>
    <x v="1"/>
    <x v="1"/>
    <x v="0"/>
    <n v="0"/>
    <n v="0"/>
    <x v="0"/>
    <x v="0"/>
    <n v="0"/>
    <n v="0"/>
  </r>
  <r>
    <x v="333"/>
    <x v="10"/>
    <x v="0"/>
    <x v="28"/>
    <x v="521"/>
    <x v="6"/>
    <x v="0"/>
    <x v="12"/>
    <n v="0"/>
    <n v="0"/>
    <x v="0"/>
    <x v="0"/>
    <n v="0"/>
    <n v="0"/>
  </r>
  <r>
    <x v="333"/>
    <x v="10"/>
    <x v="0"/>
    <x v="19"/>
    <x v="463"/>
    <x v="13"/>
    <x v="0"/>
    <x v="3"/>
    <n v="0"/>
    <n v="0"/>
    <x v="0"/>
    <x v="0"/>
    <n v="0"/>
    <n v="0"/>
  </r>
  <r>
    <x v="334"/>
    <x v="11"/>
    <x v="0"/>
    <x v="31"/>
    <x v="404"/>
    <x v="0"/>
    <x v="0"/>
    <x v="0"/>
    <n v="2"/>
    <n v="1"/>
    <x v="0"/>
    <x v="0"/>
    <n v="0"/>
    <n v="0"/>
  </r>
  <r>
    <x v="335"/>
    <x v="11"/>
    <x v="0"/>
    <x v="9"/>
    <x v="46"/>
    <x v="6"/>
    <x v="0"/>
    <x v="34"/>
    <n v="0"/>
    <n v="0"/>
    <x v="0"/>
    <x v="0"/>
    <n v="0"/>
    <n v="0"/>
  </r>
  <r>
    <x v="335"/>
    <x v="11"/>
    <x v="0"/>
    <x v="11"/>
    <x v="78"/>
    <x v="6"/>
    <x v="2"/>
    <x v="12"/>
    <n v="0"/>
    <n v="0"/>
    <x v="0"/>
    <x v="0"/>
    <n v="0"/>
    <n v="0"/>
  </r>
  <r>
    <x v="335"/>
    <x v="11"/>
    <x v="0"/>
    <x v="6"/>
    <x v="811"/>
    <x v="6"/>
    <x v="1"/>
    <x v="1"/>
    <n v="0"/>
    <n v="0"/>
    <x v="0"/>
    <x v="0"/>
    <n v="0"/>
    <n v="0"/>
  </r>
  <r>
    <x v="336"/>
    <x v="11"/>
    <x v="0"/>
    <x v="4"/>
    <x v="89"/>
    <x v="0"/>
    <x v="0"/>
    <x v="1"/>
    <n v="0"/>
    <n v="0"/>
    <x v="0"/>
    <x v="0"/>
    <n v="0"/>
    <n v="0"/>
  </r>
  <r>
    <x v="336"/>
    <x v="11"/>
    <x v="0"/>
    <x v="19"/>
    <x v="812"/>
    <x v="3"/>
    <x v="0"/>
    <x v="0"/>
    <n v="0"/>
    <n v="0"/>
    <x v="0"/>
    <x v="0"/>
    <n v="0"/>
    <n v="0"/>
  </r>
  <r>
    <x v="336"/>
    <x v="11"/>
    <x v="0"/>
    <x v="5"/>
    <x v="153"/>
    <x v="1"/>
    <x v="1"/>
    <x v="0"/>
    <n v="0"/>
    <n v="0"/>
    <x v="0"/>
    <x v="0"/>
    <n v="0"/>
    <n v="0"/>
  </r>
  <r>
    <x v="337"/>
    <x v="11"/>
    <x v="0"/>
    <x v="1"/>
    <x v="63"/>
    <x v="9"/>
    <x v="0"/>
    <x v="0"/>
    <n v="2"/>
    <n v="0"/>
    <x v="0"/>
    <x v="0"/>
    <n v="0"/>
    <n v="0"/>
  </r>
  <r>
    <x v="338"/>
    <x v="11"/>
    <x v="0"/>
    <x v="25"/>
    <x v="261"/>
    <x v="33"/>
    <x v="0"/>
    <x v="0"/>
    <n v="0"/>
    <n v="0"/>
    <x v="0"/>
    <x v="0"/>
    <n v="0"/>
    <n v="0"/>
  </r>
  <r>
    <x v="338"/>
    <x v="11"/>
    <x v="0"/>
    <x v="17"/>
    <x v="88"/>
    <x v="0"/>
    <x v="0"/>
    <x v="0"/>
    <n v="1"/>
    <n v="1"/>
    <x v="0"/>
    <x v="0"/>
    <n v="0"/>
    <n v="0"/>
  </r>
  <r>
    <x v="338"/>
    <x v="11"/>
    <x v="0"/>
    <x v="13"/>
    <x v="73"/>
    <x v="0"/>
    <x v="0"/>
    <x v="0"/>
    <n v="0"/>
    <n v="0"/>
    <x v="0"/>
    <x v="0"/>
    <n v="0"/>
    <n v="0"/>
  </r>
  <r>
    <x v="338"/>
    <x v="11"/>
    <x v="0"/>
    <x v="19"/>
    <x v="226"/>
    <x v="0"/>
    <x v="0"/>
    <x v="1"/>
    <n v="3"/>
    <n v="1"/>
    <x v="0"/>
    <x v="0"/>
    <n v="0"/>
    <n v="0"/>
  </r>
  <r>
    <x v="339"/>
    <x v="11"/>
    <x v="0"/>
    <x v="24"/>
    <x v="480"/>
    <x v="4"/>
    <x v="0"/>
    <x v="0"/>
    <n v="1"/>
    <n v="0"/>
    <x v="0"/>
    <x v="0"/>
    <n v="0"/>
    <n v="0"/>
  </r>
  <r>
    <x v="340"/>
    <x v="11"/>
    <x v="0"/>
    <x v="24"/>
    <x v="136"/>
    <x v="30"/>
    <x v="0"/>
    <x v="0"/>
    <n v="2500"/>
    <n v="60"/>
    <x v="19"/>
    <x v="103"/>
    <n v="23400000000"/>
    <n v="0"/>
  </r>
  <r>
    <x v="340"/>
    <x v="11"/>
    <x v="0"/>
    <x v="24"/>
    <x v="700"/>
    <x v="4"/>
    <x v="0"/>
    <x v="0"/>
    <n v="0"/>
    <n v="0"/>
    <x v="0"/>
    <x v="0"/>
    <n v="0"/>
    <n v="0"/>
  </r>
  <r>
    <x v="340"/>
    <x v="11"/>
    <x v="0"/>
    <x v="9"/>
    <x v="562"/>
    <x v="9"/>
    <x v="0"/>
    <x v="0"/>
    <n v="2"/>
    <n v="0"/>
    <x v="0"/>
    <x v="0"/>
    <n v="0"/>
    <n v="0"/>
  </r>
  <r>
    <x v="340"/>
    <x v="11"/>
    <x v="0"/>
    <x v="18"/>
    <x v="282"/>
    <x v="2"/>
    <x v="0"/>
    <x v="0"/>
    <n v="0"/>
    <n v="0"/>
    <x v="9"/>
    <x v="0"/>
    <n v="0"/>
    <n v="0"/>
  </r>
  <r>
    <x v="340"/>
    <x v="11"/>
    <x v="0"/>
    <x v="6"/>
    <x v="106"/>
    <x v="2"/>
    <x v="0"/>
    <x v="0"/>
    <n v="0"/>
    <n v="0"/>
    <x v="2"/>
    <x v="0"/>
    <n v="0"/>
    <n v="0"/>
  </r>
  <r>
    <x v="339"/>
    <x v="11"/>
    <x v="0"/>
    <x v="26"/>
    <x v="660"/>
    <x v="9"/>
    <x v="0"/>
    <x v="0"/>
    <n v="0"/>
    <n v="0"/>
    <x v="0"/>
    <x v="0"/>
    <n v="0"/>
    <n v="0"/>
  </r>
  <r>
    <x v="339"/>
    <x v="11"/>
    <x v="0"/>
    <x v="24"/>
    <x v="669"/>
    <x v="4"/>
    <x v="0"/>
    <x v="0"/>
    <n v="30"/>
    <n v="0"/>
    <x v="0"/>
    <x v="0"/>
    <n v="0"/>
    <n v="0"/>
  </r>
  <r>
    <x v="341"/>
    <x v="11"/>
    <x v="0"/>
    <x v="18"/>
    <x v="546"/>
    <x v="10"/>
    <x v="0"/>
    <x v="0"/>
    <n v="0"/>
    <n v="0"/>
    <x v="0"/>
    <x v="0"/>
    <n v="0"/>
    <n v="0"/>
  </r>
  <r>
    <x v="341"/>
    <x v="11"/>
    <x v="0"/>
    <x v="1"/>
    <x v="95"/>
    <x v="0"/>
    <x v="0"/>
    <x v="0"/>
    <n v="16"/>
    <n v="16"/>
    <x v="0"/>
    <x v="0"/>
    <n v="0"/>
    <n v="0"/>
  </r>
  <r>
    <x v="341"/>
    <x v="11"/>
    <x v="0"/>
    <x v="0"/>
    <x v="518"/>
    <x v="22"/>
    <x v="0"/>
    <x v="0"/>
    <n v="0"/>
    <n v="0"/>
    <x v="0"/>
    <x v="0"/>
    <n v="0"/>
    <n v="0"/>
  </r>
  <r>
    <x v="340"/>
    <x v="11"/>
    <x v="0"/>
    <x v="27"/>
    <x v="357"/>
    <x v="10"/>
    <x v="0"/>
    <x v="0"/>
    <n v="0"/>
    <n v="0"/>
    <x v="0"/>
    <x v="104"/>
    <n v="0"/>
    <n v="0"/>
  </r>
  <r>
    <x v="342"/>
    <x v="11"/>
    <x v="0"/>
    <x v="0"/>
    <x v="366"/>
    <x v="0"/>
    <x v="0"/>
    <x v="35"/>
    <n v="0"/>
    <n v="0"/>
    <x v="0"/>
    <x v="0"/>
    <n v="0"/>
    <n v="0"/>
  </r>
  <r>
    <x v="338"/>
    <x v="11"/>
    <x v="0"/>
    <x v="25"/>
    <x v="698"/>
    <x v="9"/>
    <x v="0"/>
    <x v="0"/>
    <n v="0"/>
    <n v="0"/>
    <x v="0"/>
    <x v="0"/>
    <n v="0"/>
    <n v="0"/>
  </r>
  <r>
    <x v="339"/>
    <x v="11"/>
    <x v="0"/>
    <x v="25"/>
    <x v="147"/>
    <x v="4"/>
    <x v="0"/>
    <x v="0"/>
    <n v="0"/>
    <n v="0"/>
    <x v="0"/>
    <x v="0"/>
    <n v="0"/>
    <n v="0"/>
  </r>
  <r>
    <x v="340"/>
    <x v="11"/>
    <x v="0"/>
    <x v="25"/>
    <x v="766"/>
    <x v="9"/>
    <x v="0"/>
    <x v="0"/>
    <n v="0"/>
    <n v="0"/>
    <x v="0"/>
    <x v="0"/>
    <n v="0"/>
    <n v="0"/>
  </r>
  <r>
    <x v="342"/>
    <x v="11"/>
    <x v="0"/>
    <x v="0"/>
    <x v="39"/>
    <x v="2"/>
    <x v="0"/>
    <x v="0"/>
    <n v="0"/>
    <n v="0"/>
    <x v="0"/>
    <x v="0"/>
    <n v="0"/>
    <n v="0"/>
  </r>
  <r>
    <x v="340"/>
    <x v="11"/>
    <x v="0"/>
    <x v="26"/>
    <x v="629"/>
    <x v="10"/>
    <x v="0"/>
    <x v="0"/>
    <n v="720"/>
    <n v="3"/>
    <x v="0"/>
    <x v="0"/>
    <n v="0"/>
    <n v="0"/>
  </r>
  <r>
    <x v="340"/>
    <x v="11"/>
    <x v="0"/>
    <x v="26"/>
    <x v="633"/>
    <x v="10"/>
    <x v="0"/>
    <x v="0"/>
    <n v="1317"/>
    <n v="0"/>
    <x v="0"/>
    <x v="0"/>
    <n v="0"/>
    <n v="0"/>
  </r>
  <r>
    <x v="343"/>
    <x v="11"/>
    <x v="0"/>
    <x v="26"/>
    <x v="379"/>
    <x v="4"/>
    <x v="0"/>
    <x v="1"/>
    <n v="0"/>
    <n v="0"/>
    <x v="0"/>
    <x v="0"/>
    <n v="0"/>
    <n v="0"/>
  </r>
  <r>
    <x v="343"/>
    <x v="11"/>
    <x v="0"/>
    <x v="1"/>
    <x v="96"/>
    <x v="4"/>
    <x v="1"/>
    <x v="8"/>
    <n v="0"/>
    <n v="0"/>
    <x v="0"/>
    <x v="0"/>
    <n v="0"/>
    <n v="0"/>
  </r>
  <r>
    <x v="339"/>
    <x v="11"/>
    <x v="0"/>
    <x v="26"/>
    <x v="660"/>
    <x v="9"/>
    <x v="0"/>
    <x v="0"/>
    <n v="90"/>
    <n v="5"/>
    <x v="0"/>
    <x v="0"/>
    <n v="0"/>
    <n v="0"/>
  </r>
  <r>
    <x v="342"/>
    <x v="11"/>
    <x v="0"/>
    <x v="25"/>
    <x v="472"/>
    <x v="30"/>
    <x v="0"/>
    <x v="0"/>
    <n v="6"/>
    <n v="0"/>
    <x v="0"/>
    <x v="0"/>
    <n v="0"/>
    <n v="0"/>
  </r>
  <r>
    <x v="343"/>
    <x v="11"/>
    <x v="0"/>
    <x v="0"/>
    <x v="762"/>
    <x v="1"/>
    <x v="0"/>
    <x v="0"/>
    <n v="0"/>
    <n v="0"/>
    <x v="0"/>
    <x v="0"/>
    <n v="0"/>
    <n v="0"/>
  </r>
  <r>
    <x v="341"/>
    <x v="11"/>
    <x v="0"/>
    <x v="33"/>
    <x v="813"/>
    <x v="29"/>
    <x v="0"/>
    <x v="0"/>
    <n v="0"/>
    <n v="0"/>
    <x v="0"/>
    <x v="0"/>
    <n v="0"/>
    <n v="0"/>
  </r>
  <r>
    <x v="340"/>
    <x v="11"/>
    <x v="0"/>
    <x v="24"/>
    <x v="705"/>
    <x v="0"/>
    <x v="0"/>
    <x v="0"/>
    <n v="1"/>
    <n v="0"/>
    <x v="0"/>
    <x v="0"/>
    <n v="0"/>
    <n v="0"/>
  </r>
  <r>
    <x v="344"/>
    <x v="11"/>
    <x v="0"/>
    <x v="16"/>
    <x v="304"/>
    <x v="2"/>
    <x v="0"/>
    <x v="0"/>
    <n v="0"/>
    <n v="0"/>
    <x v="10"/>
    <x v="0"/>
    <n v="0"/>
    <n v="0"/>
  </r>
  <r>
    <x v="344"/>
    <x v="11"/>
    <x v="0"/>
    <x v="5"/>
    <x v="268"/>
    <x v="2"/>
    <x v="0"/>
    <x v="0"/>
    <n v="0"/>
    <n v="0"/>
    <x v="13"/>
    <x v="0"/>
    <n v="0"/>
    <n v="0"/>
  </r>
  <r>
    <x v="345"/>
    <x v="11"/>
    <x v="0"/>
    <x v="1"/>
    <x v="398"/>
    <x v="6"/>
    <x v="0"/>
    <x v="12"/>
    <n v="0"/>
    <n v="0"/>
    <x v="0"/>
    <x v="0"/>
    <n v="0"/>
    <n v="0"/>
  </r>
  <r>
    <x v="345"/>
    <x v="11"/>
    <x v="0"/>
    <x v="6"/>
    <x v="814"/>
    <x v="13"/>
    <x v="0"/>
    <x v="0"/>
    <n v="0"/>
    <n v="0"/>
    <x v="0"/>
    <x v="0"/>
    <n v="0"/>
    <n v="0"/>
  </r>
  <r>
    <x v="344"/>
    <x v="11"/>
    <x v="0"/>
    <x v="26"/>
    <x v="815"/>
    <x v="8"/>
    <x v="1"/>
    <x v="16"/>
    <n v="0"/>
    <n v="0"/>
    <x v="0"/>
    <x v="0"/>
    <n v="0"/>
    <n v="0"/>
  </r>
  <r>
    <x v="345"/>
    <x v="11"/>
    <x v="0"/>
    <x v="9"/>
    <x v="562"/>
    <x v="6"/>
    <x v="0"/>
    <x v="3"/>
    <n v="0"/>
    <n v="0"/>
    <x v="0"/>
    <x v="0"/>
    <n v="0"/>
    <n v="0"/>
  </r>
  <r>
    <x v="344"/>
    <x v="11"/>
    <x v="0"/>
    <x v="16"/>
    <x v="643"/>
    <x v="12"/>
    <x v="0"/>
    <x v="0"/>
    <n v="0"/>
    <n v="0"/>
    <x v="0"/>
    <x v="105"/>
    <n v="0"/>
    <n v="0"/>
  </r>
  <r>
    <x v="346"/>
    <x v="11"/>
    <x v="0"/>
    <x v="5"/>
    <x v="155"/>
    <x v="2"/>
    <x v="0"/>
    <x v="0"/>
    <n v="0"/>
    <n v="0"/>
    <x v="7"/>
    <x v="0"/>
    <n v="0"/>
    <n v="0"/>
  </r>
  <r>
    <x v="346"/>
    <x v="11"/>
    <x v="0"/>
    <x v="4"/>
    <x v="89"/>
    <x v="6"/>
    <x v="0"/>
    <x v="3"/>
    <n v="0"/>
    <n v="0"/>
    <x v="0"/>
    <x v="0"/>
    <n v="0"/>
    <n v="0"/>
  </r>
  <r>
    <x v="347"/>
    <x v="11"/>
    <x v="0"/>
    <x v="19"/>
    <x v="463"/>
    <x v="4"/>
    <x v="0"/>
    <x v="0"/>
    <n v="7"/>
    <n v="0"/>
    <x v="0"/>
    <x v="0"/>
    <n v="0"/>
    <n v="0"/>
  </r>
  <r>
    <x v="347"/>
    <x v="11"/>
    <x v="0"/>
    <x v="4"/>
    <x v="527"/>
    <x v="6"/>
    <x v="0"/>
    <x v="25"/>
    <n v="0"/>
    <n v="0"/>
    <x v="0"/>
    <x v="0"/>
    <n v="0"/>
    <n v="0"/>
  </r>
  <r>
    <x v="347"/>
    <x v="11"/>
    <x v="0"/>
    <x v="27"/>
    <x v="394"/>
    <x v="0"/>
    <x v="0"/>
    <x v="0"/>
    <n v="3"/>
    <n v="2"/>
    <x v="0"/>
    <x v="0"/>
    <n v="0"/>
    <n v="0"/>
  </r>
  <r>
    <x v="347"/>
    <x v="11"/>
    <x v="0"/>
    <x v="24"/>
    <x v="184"/>
    <x v="4"/>
    <x v="0"/>
    <x v="0"/>
    <n v="0"/>
    <n v="0"/>
    <x v="0"/>
    <x v="0"/>
    <n v="0"/>
    <n v="0"/>
  </r>
  <r>
    <x v="347"/>
    <x v="11"/>
    <x v="0"/>
    <x v="24"/>
    <x v="635"/>
    <x v="4"/>
    <x v="0"/>
    <x v="0"/>
    <n v="6"/>
    <n v="1"/>
    <x v="0"/>
    <x v="0"/>
    <n v="0"/>
    <n v="0"/>
  </r>
  <r>
    <x v="347"/>
    <x v="11"/>
    <x v="0"/>
    <x v="24"/>
    <x v="805"/>
    <x v="4"/>
    <x v="0"/>
    <x v="0"/>
    <n v="0"/>
    <n v="0"/>
    <x v="0"/>
    <x v="0"/>
    <n v="0"/>
    <n v="0"/>
  </r>
  <r>
    <x v="347"/>
    <x v="11"/>
    <x v="0"/>
    <x v="24"/>
    <x v="415"/>
    <x v="4"/>
    <x v="0"/>
    <x v="0"/>
    <n v="0"/>
    <n v="0"/>
    <x v="0"/>
    <x v="0"/>
    <n v="0"/>
    <n v="0"/>
  </r>
  <r>
    <x v="346"/>
    <x v="11"/>
    <x v="0"/>
    <x v="33"/>
    <x v="663"/>
    <x v="8"/>
    <x v="0"/>
    <x v="0"/>
    <n v="0"/>
    <n v="0"/>
    <x v="0"/>
    <x v="0"/>
    <n v="0"/>
    <n v="0"/>
  </r>
  <r>
    <x v="347"/>
    <x v="11"/>
    <x v="0"/>
    <x v="27"/>
    <x v="394"/>
    <x v="0"/>
    <x v="0"/>
    <x v="0"/>
    <n v="4"/>
    <n v="2"/>
    <x v="0"/>
    <x v="0"/>
    <n v="0"/>
    <n v="0"/>
  </r>
  <r>
    <x v="347"/>
    <x v="11"/>
    <x v="0"/>
    <x v="3"/>
    <x v="112"/>
    <x v="2"/>
    <x v="0"/>
    <x v="0"/>
    <n v="0"/>
    <n v="0"/>
    <x v="11"/>
    <x v="0"/>
    <n v="0"/>
    <n v="0"/>
  </r>
  <r>
    <x v="348"/>
    <x v="11"/>
    <x v="0"/>
    <x v="17"/>
    <x v="88"/>
    <x v="4"/>
    <x v="0"/>
    <x v="0"/>
    <n v="0"/>
    <n v="0"/>
    <x v="0"/>
    <x v="0"/>
    <n v="0"/>
    <n v="0"/>
  </r>
  <r>
    <x v="349"/>
    <x v="11"/>
    <x v="0"/>
    <x v="24"/>
    <x v="635"/>
    <x v="4"/>
    <x v="0"/>
    <x v="0"/>
    <n v="0"/>
    <n v="0"/>
    <x v="0"/>
    <x v="0"/>
    <n v="0"/>
    <n v="0"/>
  </r>
  <r>
    <x v="348"/>
    <x v="11"/>
    <x v="0"/>
    <x v="9"/>
    <x v="40"/>
    <x v="4"/>
    <x v="0"/>
    <x v="0"/>
    <n v="1"/>
    <n v="1"/>
    <x v="0"/>
    <x v="0"/>
    <n v="0"/>
    <n v="0"/>
  </r>
  <r>
    <x v="348"/>
    <x v="11"/>
    <x v="0"/>
    <x v="1"/>
    <x v="96"/>
    <x v="6"/>
    <x v="0"/>
    <x v="12"/>
    <n v="0"/>
    <n v="0"/>
    <x v="0"/>
    <x v="0"/>
    <n v="0"/>
    <n v="0"/>
  </r>
  <r>
    <x v="348"/>
    <x v="11"/>
    <x v="0"/>
    <x v="19"/>
    <x v="463"/>
    <x v="6"/>
    <x v="0"/>
    <x v="8"/>
    <n v="0"/>
    <n v="0"/>
    <x v="0"/>
    <x v="0"/>
    <n v="0"/>
    <n v="0"/>
  </r>
  <r>
    <x v="350"/>
    <x v="11"/>
    <x v="0"/>
    <x v="0"/>
    <x v="405"/>
    <x v="22"/>
    <x v="0"/>
    <x v="1"/>
    <n v="0"/>
    <n v="0"/>
    <x v="0"/>
    <x v="0"/>
    <n v="0"/>
    <n v="0"/>
  </r>
  <r>
    <x v="348"/>
    <x v="11"/>
    <x v="0"/>
    <x v="5"/>
    <x v="155"/>
    <x v="2"/>
    <x v="0"/>
    <x v="0"/>
    <n v="0"/>
    <n v="0"/>
    <x v="3"/>
    <x v="0"/>
    <n v="0"/>
    <n v="0"/>
  </r>
  <r>
    <x v="351"/>
    <x v="11"/>
    <x v="0"/>
    <x v="1"/>
    <x v="96"/>
    <x v="0"/>
    <x v="0"/>
    <x v="0"/>
    <n v="0"/>
    <n v="0"/>
    <x v="0"/>
    <x v="0"/>
    <n v="0"/>
    <n v="0"/>
  </r>
  <r>
    <x v="351"/>
    <x v="11"/>
    <x v="0"/>
    <x v="27"/>
    <x v="185"/>
    <x v="4"/>
    <x v="0"/>
    <x v="0"/>
    <n v="0"/>
    <n v="0"/>
    <x v="0"/>
    <x v="0"/>
    <n v="0"/>
    <n v="0"/>
  </r>
  <r>
    <x v="351"/>
    <x v="11"/>
    <x v="0"/>
    <x v="15"/>
    <x v="97"/>
    <x v="22"/>
    <x v="1"/>
    <x v="0"/>
    <n v="0"/>
    <n v="0"/>
    <x v="0"/>
    <x v="0"/>
    <n v="0"/>
    <n v="0"/>
  </r>
  <r>
    <x v="351"/>
    <x v="11"/>
    <x v="0"/>
    <x v="5"/>
    <x v="155"/>
    <x v="2"/>
    <x v="0"/>
    <x v="0"/>
    <n v="0"/>
    <n v="0"/>
    <x v="10"/>
    <x v="0"/>
    <n v="0"/>
    <n v="0"/>
  </r>
  <r>
    <x v="346"/>
    <x v="11"/>
    <x v="0"/>
    <x v="9"/>
    <x v="560"/>
    <x v="29"/>
    <x v="1"/>
    <x v="0"/>
    <n v="0"/>
    <n v="0"/>
    <x v="0"/>
    <x v="0"/>
    <n v="0"/>
    <n v="0"/>
  </r>
  <r>
    <x v="351"/>
    <x v="11"/>
    <x v="0"/>
    <x v="4"/>
    <x v="275"/>
    <x v="2"/>
    <x v="0"/>
    <x v="0"/>
    <n v="0"/>
    <n v="0"/>
    <x v="1"/>
    <x v="0"/>
    <n v="0"/>
    <n v="0"/>
  </r>
  <r>
    <x v="351"/>
    <x v="11"/>
    <x v="0"/>
    <x v="18"/>
    <x v="434"/>
    <x v="2"/>
    <x v="0"/>
    <x v="0"/>
    <n v="0"/>
    <n v="0"/>
    <x v="11"/>
    <x v="0"/>
    <n v="0"/>
    <n v="0"/>
  </r>
  <r>
    <x v="349"/>
    <x v="11"/>
    <x v="0"/>
    <x v="27"/>
    <x v="185"/>
    <x v="4"/>
    <x v="0"/>
    <x v="0"/>
    <n v="0"/>
    <n v="0"/>
    <x v="0"/>
    <x v="0"/>
    <n v="0"/>
    <n v="0"/>
  </r>
  <r>
    <x v="340"/>
    <x v="11"/>
    <x v="0"/>
    <x v="26"/>
    <x v="161"/>
    <x v="10"/>
    <x v="0"/>
    <x v="0"/>
    <n v="1860"/>
    <n v="0"/>
    <x v="0"/>
    <x v="0"/>
    <n v="0"/>
    <n v="0"/>
  </r>
  <r>
    <x v="352"/>
    <x v="11"/>
    <x v="0"/>
    <x v="3"/>
    <x v="816"/>
    <x v="6"/>
    <x v="1"/>
    <x v="0"/>
    <n v="0"/>
    <n v="0"/>
    <x v="0"/>
    <x v="0"/>
    <n v="0"/>
    <n v="0"/>
  </r>
  <r>
    <x v="352"/>
    <x v="11"/>
    <x v="0"/>
    <x v="0"/>
    <x v="12"/>
    <x v="4"/>
    <x v="2"/>
    <x v="12"/>
    <n v="0"/>
    <n v="0"/>
    <x v="0"/>
    <x v="0"/>
    <n v="0"/>
    <n v="0"/>
  </r>
  <r>
    <x v="352"/>
    <x v="11"/>
    <x v="0"/>
    <x v="4"/>
    <x v="76"/>
    <x v="13"/>
    <x v="1"/>
    <x v="3"/>
    <n v="0"/>
    <n v="0"/>
    <x v="0"/>
    <x v="0"/>
    <n v="0"/>
    <n v="0"/>
  </r>
  <r>
    <x v="353"/>
    <x v="11"/>
    <x v="0"/>
    <x v="27"/>
    <x v="185"/>
    <x v="4"/>
    <x v="0"/>
    <x v="0"/>
    <n v="0"/>
    <n v="0"/>
    <x v="0"/>
    <x v="0"/>
    <n v="0"/>
    <n v="0"/>
  </r>
  <r>
    <x v="353"/>
    <x v="11"/>
    <x v="0"/>
    <x v="17"/>
    <x v="88"/>
    <x v="0"/>
    <x v="0"/>
    <x v="0"/>
    <n v="1"/>
    <n v="0"/>
    <x v="0"/>
    <x v="0"/>
    <n v="0"/>
    <n v="0"/>
  </r>
  <r>
    <x v="353"/>
    <x v="11"/>
    <x v="0"/>
    <x v="27"/>
    <x v="583"/>
    <x v="10"/>
    <x v="0"/>
    <x v="0"/>
    <n v="28"/>
    <n v="0"/>
    <x v="0"/>
    <x v="0"/>
    <n v="0"/>
    <n v="0"/>
  </r>
  <r>
    <x v="353"/>
    <x v="11"/>
    <x v="0"/>
    <x v="3"/>
    <x v="636"/>
    <x v="2"/>
    <x v="0"/>
    <x v="0"/>
    <n v="0"/>
    <n v="0"/>
    <x v="2"/>
    <x v="0"/>
    <n v="0"/>
    <n v="0"/>
  </r>
  <r>
    <x v="354"/>
    <x v="11"/>
    <x v="0"/>
    <x v="2"/>
    <x v="238"/>
    <x v="3"/>
    <x v="2"/>
    <x v="16"/>
    <n v="0"/>
    <n v="0"/>
    <x v="0"/>
    <x v="0"/>
    <n v="0"/>
    <n v="0"/>
  </r>
  <r>
    <x v="354"/>
    <x v="11"/>
    <x v="0"/>
    <x v="4"/>
    <x v="213"/>
    <x v="2"/>
    <x v="0"/>
    <x v="0"/>
    <n v="0"/>
    <n v="0"/>
    <x v="0"/>
    <x v="0"/>
    <n v="0"/>
    <n v="0"/>
  </r>
  <r>
    <x v="355"/>
    <x v="11"/>
    <x v="0"/>
    <x v="26"/>
    <x v="240"/>
    <x v="10"/>
    <x v="0"/>
    <x v="0"/>
    <n v="0"/>
    <n v="0"/>
    <x v="0"/>
    <x v="0"/>
    <n v="0"/>
    <n v="0"/>
  </r>
  <r>
    <x v="355"/>
    <x v="11"/>
    <x v="0"/>
    <x v="19"/>
    <x v="463"/>
    <x v="0"/>
    <x v="0"/>
    <x v="0"/>
    <n v="1"/>
    <n v="1"/>
    <x v="0"/>
    <x v="0"/>
    <n v="0"/>
    <n v="0"/>
  </r>
  <r>
    <x v="355"/>
    <x v="11"/>
    <x v="0"/>
    <x v="26"/>
    <x v="379"/>
    <x v="10"/>
    <x v="0"/>
    <x v="0"/>
    <n v="0"/>
    <n v="0"/>
    <x v="0"/>
    <x v="0"/>
    <n v="0"/>
    <n v="0"/>
  </r>
  <r>
    <x v="356"/>
    <x v="11"/>
    <x v="0"/>
    <x v="28"/>
    <x v="297"/>
    <x v="0"/>
    <x v="0"/>
    <x v="0"/>
    <n v="1"/>
    <n v="0"/>
    <x v="0"/>
    <x v="0"/>
    <n v="0"/>
    <n v="0"/>
  </r>
  <r>
    <x v="357"/>
    <x v="11"/>
    <x v="0"/>
    <x v="5"/>
    <x v="270"/>
    <x v="25"/>
    <x v="0"/>
    <x v="0"/>
    <n v="0"/>
    <n v="0"/>
    <x v="0"/>
    <x v="0"/>
    <n v="0"/>
    <n v="0"/>
  </r>
  <r>
    <x v="358"/>
    <x v="11"/>
    <x v="0"/>
    <x v="0"/>
    <x v="808"/>
    <x v="30"/>
    <x v="0"/>
    <x v="0"/>
    <n v="2"/>
    <n v="0"/>
    <x v="0"/>
    <x v="0"/>
    <n v="0"/>
    <n v="0"/>
  </r>
  <r>
    <x v="358"/>
    <x v="11"/>
    <x v="0"/>
    <x v="9"/>
    <x v="32"/>
    <x v="18"/>
    <x v="6"/>
    <x v="0"/>
    <n v="16"/>
    <n v="0"/>
    <x v="0"/>
    <x v="0"/>
    <n v="0"/>
    <n v="0"/>
  </r>
  <r>
    <x v="358"/>
    <x v="11"/>
    <x v="0"/>
    <x v="0"/>
    <x v="501"/>
    <x v="30"/>
    <x v="0"/>
    <x v="0"/>
    <n v="3"/>
    <n v="0"/>
    <x v="0"/>
    <x v="0"/>
    <n v="0"/>
    <n v="0"/>
  </r>
  <r>
    <x v="358"/>
    <x v="11"/>
    <x v="0"/>
    <x v="3"/>
    <x v="517"/>
    <x v="0"/>
    <x v="0"/>
    <x v="0"/>
    <n v="0"/>
    <n v="0"/>
    <x v="0"/>
    <x v="0"/>
    <n v="0"/>
    <n v="0"/>
  </r>
  <r>
    <x v="359"/>
    <x v="11"/>
    <x v="0"/>
    <x v="28"/>
    <x v="297"/>
    <x v="4"/>
    <x v="0"/>
    <x v="0"/>
    <n v="3"/>
    <n v="2"/>
    <x v="0"/>
    <x v="0"/>
    <n v="0"/>
    <n v="0"/>
  </r>
  <r>
    <x v="353"/>
    <x v="11"/>
    <x v="0"/>
    <x v="0"/>
    <x v="72"/>
    <x v="2"/>
    <x v="0"/>
    <x v="0"/>
    <n v="0"/>
    <n v="0"/>
    <x v="0"/>
    <x v="0"/>
    <n v="0"/>
    <n v="0"/>
  </r>
  <r>
    <x v="354"/>
    <x v="11"/>
    <x v="0"/>
    <x v="0"/>
    <x v="553"/>
    <x v="2"/>
    <x v="0"/>
    <x v="0"/>
    <n v="0"/>
    <n v="0"/>
    <x v="11"/>
    <x v="0"/>
    <n v="0"/>
    <n v="0"/>
  </r>
  <r>
    <x v="352"/>
    <x v="11"/>
    <x v="0"/>
    <x v="21"/>
    <x v="119"/>
    <x v="2"/>
    <x v="0"/>
    <x v="0"/>
    <n v="0"/>
    <n v="0"/>
    <x v="0"/>
    <x v="0"/>
    <n v="0"/>
    <n v="0"/>
  </r>
  <r>
    <x v="354"/>
    <x v="11"/>
    <x v="0"/>
    <x v="21"/>
    <x v="119"/>
    <x v="2"/>
    <x v="0"/>
    <x v="0"/>
    <n v="0"/>
    <n v="0"/>
    <x v="0"/>
    <x v="0"/>
    <n v="0"/>
    <n v="0"/>
  </r>
  <r>
    <x v="358"/>
    <x v="11"/>
    <x v="0"/>
    <x v="22"/>
    <x v="483"/>
    <x v="2"/>
    <x v="0"/>
    <x v="0"/>
    <n v="0"/>
    <n v="0"/>
    <x v="0"/>
    <x v="0"/>
    <n v="0"/>
    <n v="0"/>
  </r>
  <r>
    <x v="350"/>
    <x v="11"/>
    <x v="0"/>
    <x v="6"/>
    <x v="817"/>
    <x v="2"/>
    <x v="0"/>
    <x v="0"/>
    <n v="0"/>
    <n v="0"/>
    <x v="0"/>
    <x v="0"/>
    <n v="0"/>
    <n v="0"/>
  </r>
  <r>
    <x v="360"/>
    <x v="11"/>
    <x v="0"/>
    <x v="6"/>
    <x v="749"/>
    <x v="2"/>
    <x v="0"/>
    <x v="0"/>
    <n v="0"/>
    <n v="0"/>
    <x v="0"/>
    <x v="0"/>
    <n v="0"/>
    <n v="0"/>
  </r>
  <r>
    <x v="359"/>
    <x v="11"/>
    <x v="0"/>
    <x v="4"/>
    <x v="587"/>
    <x v="6"/>
    <x v="0"/>
    <x v="12"/>
    <n v="0"/>
    <n v="0"/>
    <x v="0"/>
    <x v="0"/>
    <n v="0"/>
    <n v="0"/>
  </r>
  <r>
    <x v="360"/>
    <x v="11"/>
    <x v="0"/>
    <x v="9"/>
    <x v="191"/>
    <x v="2"/>
    <x v="0"/>
    <x v="0"/>
    <n v="0"/>
    <n v="0"/>
    <x v="0"/>
    <x v="0"/>
    <n v="0"/>
    <n v="0"/>
  </r>
  <r>
    <x v="360"/>
    <x v="11"/>
    <x v="0"/>
    <x v="9"/>
    <x v="47"/>
    <x v="0"/>
    <x v="0"/>
    <x v="0"/>
    <n v="2"/>
    <n v="1"/>
    <x v="0"/>
    <x v="0"/>
    <n v="0"/>
    <n v="0"/>
  </r>
  <r>
    <x v="361"/>
    <x v="11"/>
    <x v="0"/>
    <x v="9"/>
    <x v="280"/>
    <x v="4"/>
    <x v="0"/>
    <x v="0"/>
    <n v="0"/>
    <n v="0"/>
    <x v="0"/>
    <x v="0"/>
    <n v="0"/>
    <n v="0"/>
  </r>
  <r>
    <x v="360"/>
    <x v="11"/>
    <x v="0"/>
    <x v="6"/>
    <x v="176"/>
    <x v="2"/>
    <x v="0"/>
    <x v="0"/>
    <n v="0"/>
    <n v="0"/>
    <x v="23"/>
    <x v="0"/>
    <n v="0"/>
    <n v="0"/>
  </r>
  <r>
    <x v="361"/>
    <x v="11"/>
    <x v="0"/>
    <x v="6"/>
    <x v="314"/>
    <x v="2"/>
    <x v="0"/>
    <x v="0"/>
    <n v="0"/>
    <n v="0"/>
    <x v="2"/>
    <x v="0"/>
    <n v="0"/>
    <n v="0"/>
  </r>
  <r>
    <x v="361"/>
    <x v="11"/>
    <x v="0"/>
    <x v="26"/>
    <x v="424"/>
    <x v="10"/>
    <x v="0"/>
    <x v="0"/>
    <n v="0"/>
    <n v="0"/>
    <x v="0"/>
    <x v="0"/>
    <n v="0"/>
    <n v="0"/>
  </r>
  <r>
    <x v="361"/>
    <x v="11"/>
    <x v="0"/>
    <x v="28"/>
    <x v="285"/>
    <x v="0"/>
    <x v="0"/>
    <x v="0"/>
    <n v="1"/>
    <n v="0"/>
    <x v="0"/>
    <x v="0"/>
    <n v="0"/>
    <n v="0"/>
  </r>
  <r>
    <x v="361"/>
    <x v="11"/>
    <x v="0"/>
    <x v="9"/>
    <x v="561"/>
    <x v="2"/>
    <x v="0"/>
    <x v="0"/>
    <n v="0"/>
    <n v="0"/>
    <x v="0"/>
    <x v="0"/>
    <n v="0"/>
    <n v="0"/>
  </r>
  <r>
    <x v="362"/>
    <x v="11"/>
    <x v="0"/>
    <x v="9"/>
    <x v="559"/>
    <x v="2"/>
    <x v="0"/>
    <x v="0"/>
    <n v="0"/>
    <n v="0"/>
    <x v="2"/>
    <x v="0"/>
    <n v="0"/>
    <n v="0"/>
  </r>
  <r>
    <x v="362"/>
    <x v="11"/>
    <x v="0"/>
    <x v="19"/>
    <x v="463"/>
    <x v="0"/>
    <x v="0"/>
    <x v="0"/>
    <n v="1"/>
    <n v="1"/>
    <x v="0"/>
    <x v="0"/>
    <n v="0"/>
    <n v="0"/>
  </r>
  <r>
    <x v="362"/>
    <x v="11"/>
    <x v="0"/>
    <x v="3"/>
    <x v="86"/>
    <x v="22"/>
    <x v="7"/>
    <x v="0"/>
    <n v="0"/>
    <n v="0"/>
    <x v="0"/>
    <x v="0"/>
    <n v="0"/>
    <n v="0"/>
  </r>
  <r>
    <x v="362"/>
    <x v="11"/>
    <x v="0"/>
    <x v="15"/>
    <x v="102"/>
    <x v="6"/>
    <x v="1"/>
    <x v="9"/>
    <n v="0"/>
    <n v="0"/>
    <x v="0"/>
    <x v="0"/>
    <n v="0"/>
    <n v="0"/>
  </r>
  <r>
    <x v="362"/>
    <x v="11"/>
    <x v="0"/>
    <x v="26"/>
    <x v="379"/>
    <x v="0"/>
    <x v="0"/>
    <x v="0"/>
    <n v="6"/>
    <n v="3"/>
    <x v="0"/>
    <x v="0"/>
    <n v="0"/>
    <n v="0"/>
  </r>
  <r>
    <x v="363"/>
    <x v="11"/>
    <x v="0"/>
    <x v="19"/>
    <x v="180"/>
    <x v="10"/>
    <x v="0"/>
    <x v="0"/>
    <n v="8"/>
    <n v="8"/>
    <x v="0"/>
    <x v="0"/>
    <n v="0"/>
    <n v="0"/>
  </r>
  <r>
    <x v="363"/>
    <x v="11"/>
    <x v="0"/>
    <x v="15"/>
    <x v="104"/>
    <x v="10"/>
    <x v="0"/>
    <x v="0"/>
    <n v="0"/>
    <n v="0"/>
    <x v="0"/>
    <x v="0"/>
    <n v="0"/>
    <n v="0"/>
  </r>
  <r>
    <x v="364"/>
    <x v="0"/>
    <x v="1"/>
    <x v="1"/>
    <x v="398"/>
    <x v="4"/>
    <x v="0"/>
    <x v="0"/>
    <n v="3"/>
    <n v="2"/>
    <x v="0"/>
    <x v="0"/>
    <n v="0"/>
    <n v="0"/>
  </r>
  <r>
    <x v="364"/>
    <x v="0"/>
    <x v="1"/>
    <x v="28"/>
    <x v="285"/>
    <x v="4"/>
    <x v="0"/>
    <x v="0"/>
    <n v="0"/>
    <n v="0"/>
    <x v="0"/>
    <x v="0"/>
    <n v="0"/>
    <n v="0"/>
  </r>
  <r>
    <x v="365"/>
    <x v="0"/>
    <x v="1"/>
    <x v="6"/>
    <x v="176"/>
    <x v="2"/>
    <x v="0"/>
    <x v="0"/>
    <n v="0"/>
    <n v="0"/>
    <x v="3"/>
    <x v="0"/>
    <n v="0"/>
    <n v="0"/>
  </r>
  <r>
    <x v="365"/>
    <x v="0"/>
    <x v="1"/>
    <x v="9"/>
    <x v="32"/>
    <x v="1"/>
    <x v="0"/>
    <x v="0"/>
    <n v="0"/>
    <n v="0"/>
    <x v="0"/>
    <x v="0"/>
    <n v="0"/>
    <n v="0"/>
  </r>
  <r>
    <x v="365"/>
    <x v="0"/>
    <x v="1"/>
    <x v="13"/>
    <x v="73"/>
    <x v="6"/>
    <x v="0"/>
    <x v="8"/>
    <n v="0"/>
    <n v="0"/>
    <x v="0"/>
    <x v="0"/>
    <n v="0"/>
    <n v="0"/>
  </r>
  <r>
    <x v="365"/>
    <x v="0"/>
    <x v="1"/>
    <x v="4"/>
    <x v="38"/>
    <x v="2"/>
    <x v="0"/>
    <x v="0"/>
    <n v="0"/>
    <n v="0"/>
    <x v="2"/>
    <x v="0"/>
    <n v="0"/>
    <n v="0"/>
  </r>
  <r>
    <x v="365"/>
    <x v="0"/>
    <x v="1"/>
    <x v="10"/>
    <x v="154"/>
    <x v="2"/>
    <x v="0"/>
    <x v="0"/>
    <n v="0"/>
    <n v="0"/>
    <x v="11"/>
    <x v="0"/>
    <n v="0"/>
    <n v="0"/>
  </r>
  <r>
    <x v="365"/>
    <x v="0"/>
    <x v="1"/>
    <x v="10"/>
    <x v="133"/>
    <x v="2"/>
    <x v="0"/>
    <x v="0"/>
    <n v="0"/>
    <n v="0"/>
    <x v="25"/>
    <x v="0"/>
    <n v="0"/>
    <n v="0"/>
  </r>
  <r>
    <x v="365"/>
    <x v="0"/>
    <x v="1"/>
    <x v="13"/>
    <x v="73"/>
    <x v="0"/>
    <x v="0"/>
    <x v="1"/>
    <n v="11"/>
    <n v="11"/>
    <x v="0"/>
    <x v="0"/>
    <n v="0"/>
    <n v="0"/>
  </r>
  <r>
    <x v="365"/>
    <x v="0"/>
    <x v="1"/>
    <x v="18"/>
    <x v="658"/>
    <x v="1"/>
    <x v="1"/>
    <x v="0"/>
    <n v="0"/>
    <n v="0"/>
    <x v="0"/>
    <x v="0"/>
    <n v="0"/>
    <n v="0"/>
  </r>
  <r>
    <x v="366"/>
    <x v="0"/>
    <x v="1"/>
    <x v="15"/>
    <x v="105"/>
    <x v="4"/>
    <x v="0"/>
    <x v="0"/>
    <n v="2"/>
    <n v="0"/>
    <x v="0"/>
    <x v="0"/>
    <n v="0"/>
    <n v="0"/>
  </r>
  <r>
    <x v="366"/>
    <x v="0"/>
    <x v="1"/>
    <x v="3"/>
    <x v="247"/>
    <x v="6"/>
    <x v="2"/>
    <x v="9"/>
    <n v="0"/>
    <n v="0"/>
    <x v="0"/>
    <x v="0"/>
    <n v="0"/>
    <n v="0"/>
  </r>
  <r>
    <x v="366"/>
    <x v="0"/>
    <x v="1"/>
    <x v="27"/>
    <x v="584"/>
    <x v="8"/>
    <x v="1"/>
    <x v="0"/>
    <n v="0"/>
    <n v="0"/>
    <x v="0"/>
    <x v="0"/>
    <n v="0"/>
    <n v="0"/>
  </r>
  <r>
    <x v="366"/>
    <x v="0"/>
    <x v="1"/>
    <x v="20"/>
    <x v="733"/>
    <x v="9"/>
    <x v="0"/>
    <x v="0"/>
    <n v="20"/>
    <n v="0"/>
    <x v="0"/>
    <x v="0"/>
    <n v="0"/>
    <n v="0"/>
  </r>
  <r>
    <x v="367"/>
    <x v="0"/>
    <x v="1"/>
    <x v="26"/>
    <x v="379"/>
    <x v="4"/>
    <x v="1"/>
    <x v="0"/>
    <n v="3"/>
    <n v="3"/>
    <x v="0"/>
    <x v="0"/>
    <n v="0"/>
    <n v="0"/>
  </r>
  <r>
    <x v="367"/>
    <x v="0"/>
    <x v="1"/>
    <x v="26"/>
    <x v="379"/>
    <x v="4"/>
    <x v="1"/>
    <x v="0"/>
    <n v="4"/>
    <n v="3"/>
    <x v="0"/>
    <x v="0"/>
    <n v="0"/>
    <n v="0"/>
  </r>
  <r>
    <x v="367"/>
    <x v="0"/>
    <x v="1"/>
    <x v="4"/>
    <x v="665"/>
    <x v="2"/>
    <x v="0"/>
    <x v="0"/>
    <n v="0"/>
    <n v="0"/>
    <x v="17"/>
    <x v="0"/>
    <n v="0"/>
    <n v="0"/>
  </r>
  <r>
    <x v="367"/>
    <x v="0"/>
    <x v="1"/>
    <x v="4"/>
    <x v="132"/>
    <x v="2"/>
    <x v="0"/>
    <x v="0"/>
    <n v="0"/>
    <n v="0"/>
    <x v="3"/>
    <x v="0"/>
    <n v="0"/>
    <n v="0"/>
  </r>
  <r>
    <x v="367"/>
    <x v="0"/>
    <x v="1"/>
    <x v="4"/>
    <x v="359"/>
    <x v="2"/>
    <x v="0"/>
    <x v="0"/>
    <n v="0"/>
    <n v="0"/>
    <x v="10"/>
    <x v="0"/>
    <n v="0"/>
    <n v="0"/>
  </r>
  <r>
    <x v="367"/>
    <x v="0"/>
    <x v="1"/>
    <x v="4"/>
    <x v="37"/>
    <x v="2"/>
    <x v="0"/>
    <x v="0"/>
    <n v="0"/>
    <n v="0"/>
    <x v="2"/>
    <x v="0"/>
    <n v="0"/>
    <n v="0"/>
  </r>
  <r>
    <x v="367"/>
    <x v="0"/>
    <x v="1"/>
    <x v="2"/>
    <x v="7"/>
    <x v="3"/>
    <x v="2"/>
    <x v="1"/>
    <n v="0"/>
    <n v="0"/>
    <x v="0"/>
    <x v="0"/>
    <n v="0"/>
    <n v="0"/>
  </r>
  <r>
    <x v="367"/>
    <x v="0"/>
    <x v="1"/>
    <x v="4"/>
    <x v="265"/>
    <x v="6"/>
    <x v="0"/>
    <x v="32"/>
    <n v="0"/>
    <n v="0"/>
    <x v="0"/>
    <x v="0"/>
    <n v="0"/>
    <n v="0"/>
  </r>
  <r>
    <x v="368"/>
    <x v="0"/>
    <x v="1"/>
    <x v="5"/>
    <x v="10"/>
    <x v="1"/>
    <x v="1"/>
    <x v="0"/>
    <n v="0"/>
    <n v="0"/>
    <x v="0"/>
    <x v="0"/>
    <n v="0"/>
    <n v="0"/>
  </r>
  <r>
    <x v="368"/>
    <x v="0"/>
    <x v="1"/>
    <x v="4"/>
    <x v="241"/>
    <x v="2"/>
    <x v="0"/>
    <x v="0"/>
    <n v="0"/>
    <n v="0"/>
    <x v="11"/>
    <x v="0"/>
    <n v="0"/>
    <n v="0"/>
  </r>
  <r>
    <x v="368"/>
    <x v="0"/>
    <x v="1"/>
    <x v="5"/>
    <x v="199"/>
    <x v="2"/>
    <x v="0"/>
    <x v="0"/>
    <n v="0"/>
    <n v="0"/>
    <x v="0"/>
    <x v="0"/>
    <n v="0"/>
    <n v="0"/>
  </r>
  <r>
    <x v="368"/>
    <x v="0"/>
    <x v="1"/>
    <x v="5"/>
    <x v="199"/>
    <x v="2"/>
    <x v="0"/>
    <x v="0"/>
    <n v="0"/>
    <n v="0"/>
    <x v="0"/>
    <x v="0"/>
    <n v="0"/>
    <n v="0"/>
  </r>
  <r>
    <x v="369"/>
    <x v="0"/>
    <x v="1"/>
    <x v="4"/>
    <x v="36"/>
    <x v="2"/>
    <x v="0"/>
    <x v="0"/>
    <n v="0"/>
    <n v="0"/>
    <x v="0"/>
    <x v="0"/>
    <n v="0"/>
    <n v="0"/>
  </r>
  <r>
    <x v="369"/>
    <x v="0"/>
    <x v="1"/>
    <x v="0"/>
    <x v="39"/>
    <x v="2"/>
    <x v="0"/>
    <x v="0"/>
    <n v="0"/>
    <n v="0"/>
    <x v="8"/>
    <x v="0"/>
    <n v="0"/>
    <n v="0"/>
  </r>
  <r>
    <x v="369"/>
    <x v="0"/>
    <x v="1"/>
    <x v="2"/>
    <x v="396"/>
    <x v="2"/>
    <x v="0"/>
    <x v="0"/>
    <n v="0"/>
    <n v="0"/>
    <x v="12"/>
    <x v="0"/>
    <n v="0"/>
    <n v="0"/>
  </r>
  <r>
    <x v="369"/>
    <x v="0"/>
    <x v="1"/>
    <x v="5"/>
    <x v="153"/>
    <x v="2"/>
    <x v="0"/>
    <x v="0"/>
    <n v="0"/>
    <n v="0"/>
    <x v="35"/>
    <x v="0"/>
    <n v="0"/>
    <n v="0"/>
  </r>
  <r>
    <x v="369"/>
    <x v="0"/>
    <x v="1"/>
    <x v="4"/>
    <x v="327"/>
    <x v="2"/>
    <x v="0"/>
    <x v="0"/>
    <n v="0"/>
    <n v="0"/>
    <x v="11"/>
    <x v="0"/>
    <n v="0"/>
    <n v="0"/>
  </r>
  <r>
    <x v="369"/>
    <x v="0"/>
    <x v="1"/>
    <x v="4"/>
    <x v="414"/>
    <x v="2"/>
    <x v="0"/>
    <x v="0"/>
    <n v="0"/>
    <n v="0"/>
    <x v="12"/>
    <x v="0"/>
    <n v="0"/>
    <n v="0"/>
  </r>
  <r>
    <x v="369"/>
    <x v="0"/>
    <x v="1"/>
    <x v="6"/>
    <x v="57"/>
    <x v="2"/>
    <x v="0"/>
    <x v="0"/>
    <n v="0"/>
    <n v="0"/>
    <x v="11"/>
    <x v="0"/>
    <n v="0"/>
    <n v="0"/>
  </r>
  <r>
    <x v="370"/>
    <x v="0"/>
    <x v="1"/>
    <x v="9"/>
    <x v="545"/>
    <x v="2"/>
    <x v="0"/>
    <x v="0"/>
    <n v="0"/>
    <n v="0"/>
    <x v="13"/>
    <x v="0"/>
    <n v="0"/>
    <n v="0"/>
  </r>
  <r>
    <x v="370"/>
    <x v="0"/>
    <x v="1"/>
    <x v="4"/>
    <x v="655"/>
    <x v="2"/>
    <x v="0"/>
    <x v="0"/>
    <n v="0"/>
    <n v="0"/>
    <x v="11"/>
    <x v="0"/>
    <n v="0"/>
    <n v="0"/>
  </r>
  <r>
    <x v="370"/>
    <x v="0"/>
    <x v="1"/>
    <x v="4"/>
    <x v="9"/>
    <x v="2"/>
    <x v="0"/>
    <x v="0"/>
    <n v="0"/>
    <n v="0"/>
    <x v="11"/>
    <x v="0"/>
    <n v="0"/>
    <n v="0"/>
  </r>
  <r>
    <x v="370"/>
    <x v="0"/>
    <x v="1"/>
    <x v="9"/>
    <x v="559"/>
    <x v="0"/>
    <x v="0"/>
    <x v="1"/>
    <n v="1"/>
    <n v="0"/>
    <x v="0"/>
    <x v="0"/>
    <n v="0"/>
    <n v="0"/>
  </r>
  <r>
    <x v="370"/>
    <x v="0"/>
    <x v="1"/>
    <x v="5"/>
    <x v="153"/>
    <x v="2"/>
    <x v="0"/>
    <x v="0"/>
    <n v="0"/>
    <n v="0"/>
    <x v="34"/>
    <x v="0"/>
    <n v="0"/>
    <n v="0"/>
  </r>
  <r>
    <x v="370"/>
    <x v="0"/>
    <x v="1"/>
    <x v="5"/>
    <x v="268"/>
    <x v="2"/>
    <x v="0"/>
    <x v="0"/>
    <n v="0"/>
    <n v="0"/>
    <x v="57"/>
    <x v="0"/>
    <n v="0"/>
    <n v="0"/>
  </r>
  <r>
    <x v="370"/>
    <x v="0"/>
    <x v="1"/>
    <x v="6"/>
    <x v="818"/>
    <x v="2"/>
    <x v="0"/>
    <x v="0"/>
    <n v="0"/>
    <n v="0"/>
    <x v="12"/>
    <x v="0"/>
    <n v="0"/>
    <n v="0"/>
  </r>
  <r>
    <x v="370"/>
    <x v="0"/>
    <x v="1"/>
    <x v="6"/>
    <x v="307"/>
    <x v="2"/>
    <x v="0"/>
    <x v="0"/>
    <n v="0"/>
    <n v="0"/>
    <x v="10"/>
    <x v="0"/>
    <n v="0"/>
    <n v="0"/>
  </r>
  <r>
    <x v="370"/>
    <x v="0"/>
    <x v="1"/>
    <x v="6"/>
    <x v="610"/>
    <x v="2"/>
    <x v="0"/>
    <x v="0"/>
    <n v="0"/>
    <n v="0"/>
    <x v="11"/>
    <x v="0"/>
    <n v="0"/>
    <n v="0"/>
  </r>
  <r>
    <x v="370"/>
    <x v="0"/>
    <x v="1"/>
    <x v="6"/>
    <x v="322"/>
    <x v="2"/>
    <x v="0"/>
    <x v="0"/>
    <n v="0"/>
    <n v="0"/>
    <x v="11"/>
    <x v="0"/>
    <n v="0"/>
    <n v="0"/>
  </r>
  <r>
    <x v="371"/>
    <x v="0"/>
    <x v="1"/>
    <x v="4"/>
    <x v="258"/>
    <x v="2"/>
    <x v="0"/>
    <x v="0"/>
    <n v="0"/>
    <n v="0"/>
    <x v="12"/>
    <x v="0"/>
    <n v="0"/>
    <n v="0"/>
  </r>
  <r>
    <x v="371"/>
    <x v="0"/>
    <x v="1"/>
    <x v="19"/>
    <x v="819"/>
    <x v="34"/>
    <x v="0"/>
    <x v="0"/>
    <n v="291"/>
    <n v="0"/>
    <x v="133"/>
    <x v="0"/>
    <n v="0"/>
    <n v="0"/>
  </r>
  <r>
    <x v="371"/>
    <x v="0"/>
    <x v="1"/>
    <x v="19"/>
    <x v="820"/>
    <x v="34"/>
    <x v="0"/>
    <x v="0"/>
    <n v="35"/>
    <n v="0"/>
    <x v="9"/>
    <x v="0"/>
    <n v="0"/>
    <n v="0"/>
  </r>
  <r>
    <x v="371"/>
    <x v="0"/>
    <x v="1"/>
    <x v="19"/>
    <x v="425"/>
    <x v="9"/>
    <x v="0"/>
    <x v="0"/>
    <n v="0"/>
    <n v="0"/>
    <x v="0"/>
    <x v="0"/>
    <n v="0"/>
    <n v="0"/>
  </r>
  <r>
    <x v="371"/>
    <x v="0"/>
    <x v="1"/>
    <x v="9"/>
    <x v="172"/>
    <x v="2"/>
    <x v="0"/>
    <x v="0"/>
    <n v="0"/>
    <n v="0"/>
    <x v="10"/>
    <x v="0"/>
    <n v="0"/>
    <n v="0"/>
  </r>
  <r>
    <x v="371"/>
    <x v="0"/>
    <x v="1"/>
    <x v="27"/>
    <x v="394"/>
    <x v="2"/>
    <x v="0"/>
    <x v="0"/>
    <n v="0"/>
    <n v="0"/>
    <x v="7"/>
    <x v="0"/>
    <n v="0"/>
    <n v="0"/>
  </r>
  <r>
    <x v="371"/>
    <x v="0"/>
    <x v="1"/>
    <x v="4"/>
    <x v="414"/>
    <x v="2"/>
    <x v="0"/>
    <x v="0"/>
    <n v="0"/>
    <n v="0"/>
    <x v="0"/>
    <x v="0"/>
    <n v="0"/>
    <n v="0"/>
  </r>
  <r>
    <x v="371"/>
    <x v="0"/>
    <x v="1"/>
    <x v="5"/>
    <x v="153"/>
    <x v="2"/>
    <x v="0"/>
    <x v="0"/>
    <n v="0"/>
    <n v="0"/>
    <x v="0"/>
    <x v="0"/>
    <n v="0"/>
    <n v="0"/>
  </r>
  <r>
    <x v="371"/>
    <x v="0"/>
    <x v="1"/>
    <x v="6"/>
    <x v="106"/>
    <x v="2"/>
    <x v="0"/>
    <x v="0"/>
    <n v="0"/>
    <n v="0"/>
    <x v="2"/>
    <x v="0"/>
    <n v="0"/>
    <n v="0"/>
  </r>
  <r>
    <x v="371"/>
    <x v="0"/>
    <x v="1"/>
    <x v="6"/>
    <x v="19"/>
    <x v="2"/>
    <x v="0"/>
    <x v="0"/>
    <n v="0"/>
    <n v="0"/>
    <x v="0"/>
    <x v="0"/>
    <n v="0"/>
    <n v="0"/>
  </r>
  <r>
    <x v="371"/>
    <x v="0"/>
    <x v="1"/>
    <x v="1"/>
    <x v="96"/>
    <x v="2"/>
    <x v="0"/>
    <x v="0"/>
    <n v="0"/>
    <n v="0"/>
    <x v="11"/>
    <x v="0"/>
    <n v="0"/>
    <n v="0"/>
  </r>
  <r>
    <x v="371"/>
    <x v="0"/>
    <x v="1"/>
    <x v="9"/>
    <x v="67"/>
    <x v="2"/>
    <x v="0"/>
    <x v="0"/>
    <n v="0"/>
    <n v="0"/>
    <x v="11"/>
    <x v="0"/>
    <n v="0"/>
    <n v="0"/>
  </r>
  <r>
    <x v="371"/>
    <x v="0"/>
    <x v="1"/>
    <x v="6"/>
    <x v="19"/>
    <x v="2"/>
    <x v="0"/>
    <x v="0"/>
    <n v="0"/>
    <n v="0"/>
    <x v="8"/>
    <x v="0"/>
    <n v="0"/>
    <n v="0"/>
  </r>
  <r>
    <x v="371"/>
    <x v="0"/>
    <x v="1"/>
    <x v="0"/>
    <x v="6"/>
    <x v="2"/>
    <x v="0"/>
    <x v="0"/>
    <n v="0"/>
    <n v="0"/>
    <x v="11"/>
    <x v="0"/>
    <n v="0"/>
    <n v="0"/>
  </r>
  <r>
    <x v="371"/>
    <x v="0"/>
    <x v="1"/>
    <x v="6"/>
    <x v="818"/>
    <x v="2"/>
    <x v="0"/>
    <x v="0"/>
    <n v="0"/>
    <n v="0"/>
    <x v="11"/>
    <x v="0"/>
    <n v="0"/>
    <n v="0"/>
  </r>
  <r>
    <x v="371"/>
    <x v="0"/>
    <x v="1"/>
    <x v="0"/>
    <x v="366"/>
    <x v="2"/>
    <x v="0"/>
    <x v="0"/>
    <n v="0"/>
    <n v="0"/>
    <x v="10"/>
    <x v="0"/>
    <n v="0"/>
    <n v="0"/>
  </r>
  <r>
    <x v="371"/>
    <x v="0"/>
    <x v="1"/>
    <x v="10"/>
    <x v="42"/>
    <x v="2"/>
    <x v="0"/>
    <x v="0"/>
    <n v="0"/>
    <n v="0"/>
    <x v="8"/>
    <x v="0"/>
    <n v="0"/>
    <n v="0"/>
  </r>
  <r>
    <x v="371"/>
    <x v="0"/>
    <x v="1"/>
    <x v="4"/>
    <x v="242"/>
    <x v="2"/>
    <x v="0"/>
    <x v="0"/>
    <n v="0"/>
    <n v="0"/>
    <x v="2"/>
    <x v="0"/>
    <n v="0"/>
    <n v="0"/>
  </r>
  <r>
    <x v="371"/>
    <x v="0"/>
    <x v="1"/>
    <x v="4"/>
    <x v="84"/>
    <x v="2"/>
    <x v="0"/>
    <x v="0"/>
    <n v="0"/>
    <n v="0"/>
    <x v="7"/>
    <x v="0"/>
    <n v="0"/>
    <n v="0"/>
  </r>
  <r>
    <x v="371"/>
    <x v="0"/>
    <x v="1"/>
    <x v="4"/>
    <x v="36"/>
    <x v="2"/>
    <x v="0"/>
    <x v="0"/>
    <n v="0"/>
    <n v="0"/>
    <x v="8"/>
    <x v="0"/>
    <n v="0"/>
    <n v="0"/>
  </r>
  <r>
    <x v="372"/>
    <x v="0"/>
    <x v="1"/>
    <x v="6"/>
    <x v="821"/>
    <x v="2"/>
    <x v="0"/>
    <x v="0"/>
    <n v="0"/>
    <n v="0"/>
    <x v="10"/>
    <x v="0"/>
    <n v="0"/>
    <n v="0"/>
  </r>
  <r>
    <x v="372"/>
    <x v="0"/>
    <x v="1"/>
    <x v="6"/>
    <x v="107"/>
    <x v="2"/>
    <x v="0"/>
    <x v="0"/>
    <n v="0"/>
    <n v="0"/>
    <x v="10"/>
    <x v="0"/>
    <n v="0"/>
    <n v="0"/>
  </r>
  <r>
    <x v="372"/>
    <x v="0"/>
    <x v="1"/>
    <x v="5"/>
    <x v="153"/>
    <x v="2"/>
    <x v="0"/>
    <x v="0"/>
    <n v="0"/>
    <n v="0"/>
    <x v="8"/>
    <x v="0"/>
    <n v="0"/>
    <n v="0"/>
  </r>
  <r>
    <x v="372"/>
    <x v="0"/>
    <x v="1"/>
    <x v="4"/>
    <x v="414"/>
    <x v="2"/>
    <x v="0"/>
    <x v="0"/>
    <n v="0"/>
    <n v="0"/>
    <x v="2"/>
    <x v="0"/>
    <n v="0"/>
    <n v="0"/>
  </r>
  <r>
    <x v="372"/>
    <x v="0"/>
    <x v="1"/>
    <x v="18"/>
    <x v="282"/>
    <x v="2"/>
    <x v="0"/>
    <x v="0"/>
    <n v="0"/>
    <n v="0"/>
    <x v="11"/>
    <x v="0"/>
    <n v="0"/>
    <n v="0"/>
  </r>
  <r>
    <x v="372"/>
    <x v="0"/>
    <x v="1"/>
    <x v="4"/>
    <x v="241"/>
    <x v="2"/>
    <x v="0"/>
    <x v="0"/>
    <n v="0"/>
    <n v="0"/>
    <x v="11"/>
    <x v="0"/>
    <n v="0"/>
    <n v="0"/>
  </r>
  <r>
    <x v="372"/>
    <x v="0"/>
    <x v="1"/>
    <x v="4"/>
    <x v="822"/>
    <x v="2"/>
    <x v="0"/>
    <x v="0"/>
    <n v="0"/>
    <n v="0"/>
    <x v="11"/>
    <x v="0"/>
    <n v="0"/>
    <n v="0"/>
  </r>
  <r>
    <x v="372"/>
    <x v="0"/>
    <x v="1"/>
    <x v="4"/>
    <x v="36"/>
    <x v="2"/>
    <x v="0"/>
    <x v="0"/>
    <n v="0"/>
    <n v="0"/>
    <x v="11"/>
    <x v="0"/>
    <n v="0"/>
    <n v="0"/>
  </r>
  <r>
    <x v="372"/>
    <x v="0"/>
    <x v="1"/>
    <x v="4"/>
    <x v="220"/>
    <x v="2"/>
    <x v="0"/>
    <x v="0"/>
    <n v="0"/>
    <n v="0"/>
    <x v="8"/>
    <x v="0"/>
    <n v="0"/>
    <n v="0"/>
  </r>
  <r>
    <x v="372"/>
    <x v="0"/>
    <x v="1"/>
    <x v="13"/>
    <x v="73"/>
    <x v="2"/>
    <x v="0"/>
    <x v="0"/>
    <n v="0"/>
    <n v="0"/>
    <x v="11"/>
    <x v="0"/>
    <n v="0"/>
    <n v="0"/>
  </r>
  <r>
    <x v="372"/>
    <x v="0"/>
    <x v="1"/>
    <x v="4"/>
    <x v="241"/>
    <x v="2"/>
    <x v="0"/>
    <x v="0"/>
    <n v="0"/>
    <n v="0"/>
    <x v="11"/>
    <x v="0"/>
    <n v="0"/>
    <n v="0"/>
  </r>
  <r>
    <x v="373"/>
    <x v="0"/>
    <x v="1"/>
    <x v="4"/>
    <x v="27"/>
    <x v="2"/>
    <x v="0"/>
    <x v="0"/>
    <n v="0"/>
    <n v="0"/>
    <x v="17"/>
    <x v="0"/>
    <n v="0"/>
    <n v="0"/>
  </r>
  <r>
    <x v="373"/>
    <x v="0"/>
    <x v="1"/>
    <x v="0"/>
    <x v="208"/>
    <x v="2"/>
    <x v="0"/>
    <x v="0"/>
    <n v="0"/>
    <n v="0"/>
    <x v="10"/>
    <x v="0"/>
    <n v="0"/>
    <n v="0"/>
  </r>
  <r>
    <x v="373"/>
    <x v="0"/>
    <x v="1"/>
    <x v="18"/>
    <x v="167"/>
    <x v="2"/>
    <x v="0"/>
    <x v="0"/>
    <n v="0"/>
    <n v="0"/>
    <x v="20"/>
    <x v="0"/>
    <n v="0"/>
    <n v="0"/>
  </r>
  <r>
    <x v="373"/>
    <x v="0"/>
    <x v="1"/>
    <x v="20"/>
    <x v="823"/>
    <x v="2"/>
    <x v="0"/>
    <x v="0"/>
    <n v="7"/>
    <n v="6"/>
    <x v="0"/>
    <x v="0"/>
    <n v="0"/>
    <n v="0"/>
  </r>
  <r>
    <x v="373"/>
    <x v="0"/>
    <x v="1"/>
    <x v="5"/>
    <x v="155"/>
    <x v="2"/>
    <x v="0"/>
    <x v="0"/>
    <n v="0"/>
    <n v="0"/>
    <x v="13"/>
    <x v="0"/>
    <n v="0"/>
    <n v="0"/>
  </r>
  <r>
    <x v="373"/>
    <x v="0"/>
    <x v="1"/>
    <x v="18"/>
    <x v="824"/>
    <x v="2"/>
    <x v="0"/>
    <x v="0"/>
    <n v="0"/>
    <n v="0"/>
    <x v="0"/>
    <x v="0"/>
    <n v="0"/>
    <n v="0"/>
  </r>
  <r>
    <x v="373"/>
    <x v="0"/>
    <x v="1"/>
    <x v="4"/>
    <x v="37"/>
    <x v="2"/>
    <x v="0"/>
    <x v="0"/>
    <n v="0"/>
    <n v="0"/>
    <x v="11"/>
    <x v="0"/>
    <n v="0"/>
    <n v="0"/>
  </r>
  <r>
    <x v="373"/>
    <x v="0"/>
    <x v="1"/>
    <x v="4"/>
    <x v="90"/>
    <x v="2"/>
    <x v="0"/>
    <x v="0"/>
    <n v="0"/>
    <n v="0"/>
    <x v="11"/>
    <x v="0"/>
    <n v="0"/>
    <n v="0"/>
  </r>
  <r>
    <x v="370"/>
    <x v="0"/>
    <x v="1"/>
    <x v="0"/>
    <x v="604"/>
    <x v="21"/>
    <x v="0"/>
    <x v="0"/>
    <n v="0"/>
    <n v="0"/>
    <x v="0"/>
    <x v="106"/>
    <n v="0"/>
    <n v="114000000"/>
  </r>
  <r>
    <x v="373"/>
    <x v="0"/>
    <x v="1"/>
    <x v="0"/>
    <x v="5"/>
    <x v="2"/>
    <x v="0"/>
    <x v="0"/>
    <n v="0"/>
    <n v="0"/>
    <x v="11"/>
    <x v="0"/>
    <n v="0"/>
    <n v="0"/>
  </r>
  <r>
    <x v="374"/>
    <x v="0"/>
    <x v="1"/>
    <x v="9"/>
    <x v="52"/>
    <x v="2"/>
    <x v="0"/>
    <x v="0"/>
    <n v="0"/>
    <n v="0"/>
    <x v="11"/>
    <x v="0"/>
    <n v="0"/>
    <n v="0"/>
  </r>
  <r>
    <x v="374"/>
    <x v="0"/>
    <x v="1"/>
    <x v="12"/>
    <x v="109"/>
    <x v="9"/>
    <x v="0"/>
    <x v="0"/>
    <n v="4"/>
    <n v="0"/>
    <x v="0"/>
    <x v="0"/>
    <n v="0"/>
    <n v="0"/>
  </r>
  <r>
    <x v="369"/>
    <x v="0"/>
    <x v="1"/>
    <x v="6"/>
    <x v="106"/>
    <x v="2"/>
    <x v="0"/>
    <x v="0"/>
    <n v="0"/>
    <n v="0"/>
    <x v="11"/>
    <x v="0"/>
    <n v="0"/>
    <n v="0"/>
  </r>
  <r>
    <x v="373"/>
    <x v="0"/>
    <x v="1"/>
    <x v="6"/>
    <x v="825"/>
    <x v="2"/>
    <x v="0"/>
    <x v="0"/>
    <n v="0"/>
    <n v="0"/>
    <x v="2"/>
    <x v="0"/>
    <n v="0"/>
    <n v="0"/>
  </r>
  <r>
    <x v="373"/>
    <x v="0"/>
    <x v="1"/>
    <x v="6"/>
    <x v="20"/>
    <x v="2"/>
    <x v="0"/>
    <x v="0"/>
    <n v="0"/>
    <n v="0"/>
    <x v="2"/>
    <x v="0"/>
    <n v="0"/>
    <n v="0"/>
  </r>
  <r>
    <x v="373"/>
    <x v="0"/>
    <x v="1"/>
    <x v="6"/>
    <x v="690"/>
    <x v="2"/>
    <x v="0"/>
    <x v="0"/>
    <n v="0"/>
    <n v="0"/>
    <x v="42"/>
    <x v="0"/>
    <n v="0"/>
    <n v="0"/>
  </r>
  <r>
    <x v="372"/>
    <x v="0"/>
    <x v="1"/>
    <x v="6"/>
    <x v="423"/>
    <x v="2"/>
    <x v="0"/>
    <x v="0"/>
    <n v="0"/>
    <n v="0"/>
    <x v="3"/>
    <x v="0"/>
    <n v="0"/>
    <n v="0"/>
  </r>
  <r>
    <x v="374"/>
    <x v="0"/>
    <x v="1"/>
    <x v="16"/>
    <x v="391"/>
    <x v="2"/>
    <x v="0"/>
    <x v="0"/>
    <n v="0"/>
    <n v="0"/>
    <x v="10"/>
    <x v="0"/>
    <n v="0"/>
    <n v="0"/>
  </r>
  <r>
    <x v="372"/>
    <x v="0"/>
    <x v="1"/>
    <x v="17"/>
    <x v="187"/>
    <x v="2"/>
    <x v="0"/>
    <x v="0"/>
    <n v="0"/>
    <n v="0"/>
    <x v="11"/>
    <x v="0"/>
    <n v="0"/>
    <n v="0"/>
  </r>
  <r>
    <x v="373"/>
    <x v="0"/>
    <x v="1"/>
    <x v="0"/>
    <x v="520"/>
    <x v="2"/>
    <x v="0"/>
    <x v="0"/>
    <n v="0"/>
    <n v="0"/>
    <x v="11"/>
    <x v="0"/>
    <n v="0"/>
    <n v="0"/>
  </r>
  <r>
    <x v="374"/>
    <x v="0"/>
    <x v="1"/>
    <x v="4"/>
    <x v="37"/>
    <x v="2"/>
    <x v="0"/>
    <x v="0"/>
    <n v="0"/>
    <n v="0"/>
    <x v="2"/>
    <x v="0"/>
    <n v="0"/>
    <n v="0"/>
  </r>
  <r>
    <x v="374"/>
    <x v="0"/>
    <x v="1"/>
    <x v="4"/>
    <x v="639"/>
    <x v="2"/>
    <x v="0"/>
    <x v="0"/>
    <n v="0"/>
    <n v="0"/>
    <x v="11"/>
    <x v="0"/>
    <n v="0"/>
    <n v="0"/>
  </r>
  <r>
    <x v="374"/>
    <x v="0"/>
    <x v="1"/>
    <x v="9"/>
    <x v="47"/>
    <x v="2"/>
    <x v="0"/>
    <x v="0"/>
    <n v="0"/>
    <n v="0"/>
    <x v="10"/>
    <x v="0"/>
    <n v="0"/>
    <n v="0"/>
  </r>
  <r>
    <x v="374"/>
    <x v="0"/>
    <x v="1"/>
    <x v="9"/>
    <x v="561"/>
    <x v="2"/>
    <x v="0"/>
    <x v="0"/>
    <n v="0"/>
    <n v="0"/>
    <x v="11"/>
    <x v="0"/>
    <n v="0"/>
    <n v="0"/>
  </r>
  <r>
    <x v="371"/>
    <x v="0"/>
    <x v="1"/>
    <x v="19"/>
    <x v="820"/>
    <x v="34"/>
    <x v="0"/>
    <x v="0"/>
    <n v="65"/>
    <n v="0"/>
    <x v="134"/>
    <x v="0"/>
    <n v="0"/>
    <n v="0"/>
  </r>
  <r>
    <x v="374"/>
    <x v="0"/>
    <x v="1"/>
    <x v="0"/>
    <x v="574"/>
    <x v="2"/>
    <x v="0"/>
    <x v="0"/>
    <n v="0"/>
    <n v="0"/>
    <x v="3"/>
    <x v="0"/>
    <n v="0"/>
    <n v="0"/>
  </r>
  <r>
    <x v="374"/>
    <x v="0"/>
    <x v="1"/>
    <x v="16"/>
    <x v="630"/>
    <x v="2"/>
    <x v="0"/>
    <x v="0"/>
    <n v="0"/>
    <n v="0"/>
    <x v="3"/>
    <x v="0"/>
    <n v="0"/>
    <n v="0"/>
  </r>
  <r>
    <x v="374"/>
    <x v="0"/>
    <x v="1"/>
    <x v="0"/>
    <x v="39"/>
    <x v="2"/>
    <x v="0"/>
    <x v="0"/>
    <n v="0"/>
    <n v="0"/>
    <x v="2"/>
    <x v="0"/>
    <n v="0"/>
    <n v="0"/>
  </r>
  <r>
    <x v="372"/>
    <x v="0"/>
    <x v="1"/>
    <x v="5"/>
    <x v="195"/>
    <x v="2"/>
    <x v="0"/>
    <x v="0"/>
    <n v="0"/>
    <n v="0"/>
    <x v="11"/>
    <x v="0"/>
    <n v="0"/>
    <n v="0"/>
  </r>
  <r>
    <x v="371"/>
    <x v="0"/>
    <x v="1"/>
    <x v="5"/>
    <x v="195"/>
    <x v="2"/>
    <x v="0"/>
    <x v="0"/>
    <n v="0"/>
    <n v="0"/>
    <x v="36"/>
    <x v="0"/>
    <n v="0"/>
    <n v="0"/>
  </r>
  <r>
    <x v="374"/>
    <x v="0"/>
    <x v="1"/>
    <x v="9"/>
    <x v="563"/>
    <x v="2"/>
    <x v="0"/>
    <x v="0"/>
    <n v="0"/>
    <n v="0"/>
    <x v="2"/>
    <x v="0"/>
    <n v="0"/>
    <n v="0"/>
  </r>
  <r>
    <x v="374"/>
    <x v="0"/>
    <x v="1"/>
    <x v="9"/>
    <x v="745"/>
    <x v="2"/>
    <x v="0"/>
    <x v="0"/>
    <n v="0"/>
    <n v="0"/>
    <x v="17"/>
    <x v="0"/>
    <n v="0"/>
    <n v="0"/>
  </r>
  <r>
    <x v="375"/>
    <x v="0"/>
    <x v="1"/>
    <x v="3"/>
    <x v="365"/>
    <x v="6"/>
    <x v="6"/>
    <x v="6"/>
    <n v="0"/>
    <n v="0"/>
    <x v="0"/>
    <x v="0"/>
    <n v="0"/>
    <n v="0"/>
  </r>
  <r>
    <x v="375"/>
    <x v="0"/>
    <x v="1"/>
    <x v="0"/>
    <x v="12"/>
    <x v="2"/>
    <x v="0"/>
    <x v="0"/>
    <n v="0"/>
    <n v="0"/>
    <x v="0"/>
    <x v="0"/>
    <n v="0"/>
    <n v="0"/>
  </r>
  <r>
    <x v="375"/>
    <x v="0"/>
    <x v="1"/>
    <x v="5"/>
    <x v="155"/>
    <x v="2"/>
    <x v="0"/>
    <x v="0"/>
    <n v="0"/>
    <n v="0"/>
    <x v="3"/>
    <x v="0"/>
    <n v="0"/>
    <n v="0"/>
  </r>
  <r>
    <x v="375"/>
    <x v="0"/>
    <x v="1"/>
    <x v="9"/>
    <x v="657"/>
    <x v="2"/>
    <x v="0"/>
    <x v="0"/>
    <n v="0"/>
    <n v="0"/>
    <x v="4"/>
    <x v="0"/>
    <n v="0"/>
    <n v="0"/>
  </r>
  <r>
    <x v="375"/>
    <x v="0"/>
    <x v="1"/>
    <x v="9"/>
    <x v="565"/>
    <x v="2"/>
    <x v="0"/>
    <x v="0"/>
    <n v="0"/>
    <n v="0"/>
    <x v="11"/>
    <x v="0"/>
    <n v="0"/>
    <n v="0"/>
  </r>
  <r>
    <x v="375"/>
    <x v="0"/>
    <x v="1"/>
    <x v="0"/>
    <x v="11"/>
    <x v="2"/>
    <x v="0"/>
    <x v="0"/>
    <n v="0"/>
    <n v="0"/>
    <x v="17"/>
    <x v="0"/>
    <n v="0"/>
    <n v="0"/>
  </r>
  <r>
    <x v="375"/>
    <x v="0"/>
    <x v="1"/>
    <x v="0"/>
    <x v="397"/>
    <x v="2"/>
    <x v="0"/>
    <x v="0"/>
    <n v="0"/>
    <n v="0"/>
    <x v="11"/>
    <x v="0"/>
    <n v="0"/>
    <n v="0"/>
  </r>
  <r>
    <x v="375"/>
    <x v="0"/>
    <x v="1"/>
    <x v="9"/>
    <x v="163"/>
    <x v="2"/>
    <x v="0"/>
    <x v="0"/>
    <n v="0"/>
    <n v="0"/>
    <x v="2"/>
    <x v="0"/>
    <n v="0"/>
    <n v="0"/>
  </r>
  <r>
    <x v="375"/>
    <x v="0"/>
    <x v="1"/>
    <x v="6"/>
    <x v="21"/>
    <x v="2"/>
    <x v="0"/>
    <x v="0"/>
    <n v="0"/>
    <n v="0"/>
    <x v="3"/>
    <x v="0"/>
    <n v="0"/>
    <n v="0"/>
  </r>
  <r>
    <x v="375"/>
    <x v="0"/>
    <x v="1"/>
    <x v="4"/>
    <x v="414"/>
    <x v="2"/>
    <x v="0"/>
    <x v="0"/>
    <n v="0"/>
    <n v="0"/>
    <x v="7"/>
    <x v="0"/>
    <n v="0"/>
    <n v="0"/>
  </r>
  <r>
    <x v="376"/>
    <x v="0"/>
    <x v="1"/>
    <x v="10"/>
    <x v="710"/>
    <x v="2"/>
    <x v="0"/>
    <x v="0"/>
    <n v="0"/>
    <n v="0"/>
    <x v="13"/>
    <x v="0"/>
    <n v="0"/>
    <n v="0"/>
  </r>
  <r>
    <x v="376"/>
    <x v="0"/>
    <x v="1"/>
    <x v="0"/>
    <x v="39"/>
    <x v="2"/>
    <x v="0"/>
    <x v="0"/>
    <n v="0"/>
    <n v="0"/>
    <x v="20"/>
    <x v="0"/>
    <n v="0"/>
    <n v="0"/>
  </r>
  <r>
    <x v="375"/>
    <x v="0"/>
    <x v="1"/>
    <x v="3"/>
    <x v="243"/>
    <x v="2"/>
    <x v="0"/>
    <x v="0"/>
    <n v="0"/>
    <n v="0"/>
    <x v="4"/>
    <x v="0"/>
    <n v="0"/>
    <n v="0"/>
  </r>
  <r>
    <x v="375"/>
    <x v="0"/>
    <x v="1"/>
    <x v="6"/>
    <x v="35"/>
    <x v="2"/>
    <x v="0"/>
    <x v="0"/>
    <n v="0"/>
    <n v="0"/>
    <x v="8"/>
    <x v="0"/>
    <n v="0"/>
    <n v="0"/>
  </r>
  <r>
    <x v="376"/>
    <x v="0"/>
    <x v="1"/>
    <x v="5"/>
    <x v="153"/>
    <x v="2"/>
    <x v="0"/>
    <x v="0"/>
    <n v="0"/>
    <n v="0"/>
    <x v="4"/>
    <x v="0"/>
    <n v="0"/>
    <n v="0"/>
  </r>
  <r>
    <x v="375"/>
    <x v="0"/>
    <x v="1"/>
    <x v="4"/>
    <x v="241"/>
    <x v="2"/>
    <x v="0"/>
    <x v="0"/>
    <n v="0"/>
    <n v="0"/>
    <x v="2"/>
    <x v="0"/>
    <n v="0"/>
    <n v="0"/>
  </r>
  <r>
    <x v="376"/>
    <x v="0"/>
    <x v="1"/>
    <x v="4"/>
    <x v="242"/>
    <x v="2"/>
    <x v="0"/>
    <x v="0"/>
    <n v="0"/>
    <n v="0"/>
    <x v="11"/>
    <x v="0"/>
    <n v="0"/>
    <n v="0"/>
  </r>
  <r>
    <x v="376"/>
    <x v="0"/>
    <x v="1"/>
    <x v="10"/>
    <x v="103"/>
    <x v="2"/>
    <x v="0"/>
    <x v="0"/>
    <n v="0"/>
    <n v="0"/>
    <x v="0"/>
    <x v="0"/>
    <n v="0"/>
    <n v="0"/>
  </r>
  <r>
    <x v="371"/>
    <x v="0"/>
    <x v="1"/>
    <x v="4"/>
    <x v="242"/>
    <x v="2"/>
    <x v="0"/>
    <x v="0"/>
    <n v="0"/>
    <n v="0"/>
    <x v="2"/>
    <x v="0"/>
    <n v="0"/>
    <n v="0"/>
  </r>
  <r>
    <x v="376"/>
    <x v="0"/>
    <x v="1"/>
    <x v="10"/>
    <x v="103"/>
    <x v="2"/>
    <x v="0"/>
    <x v="0"/>
    <n v="0"/>
    <n v="0"/>
    <x v="13"/>
    <x v="0"/>
    <n v="0"/>
    <n v="0"/>
  </r>
  <r>
    <x v="377"/>
    <x v="0"/>
    <x v="1"/>
    <x v="4"/>
    <x v="84"/>
    <x v="2"/>
    <x v="0"/>
    <x v="0"/>
    <n v="0"/>
    <n v="0"/>
    <x v="14"/>
    <x v="0"/>
    <n v="0"/>
    <n v="0"/>
  </r>
  <r>
    <x v="376"/>
    <x v="0"/>
    <x v="1"/>
    <x v="3"/>
    <x v="767"/>
    <x v="2"/>
    <x v="0"/>
    <x v="0"/>
    <n v="0"/>
    <n v="0"/>
    <x v="12"/>
    <x v="0"/>
    <n v="0"/>
    <n v="0"/>
  </r>
  <r>
    <x v="377"/>
    <x v="0"/>
    <x v="1"/>
    <x v="18"/>
    <x v="539"/>
    <x v="2"/>
    <x v="0"/>
    <x v="0"/>
    <n v="0"/>
    <n v="0"/>
    <x v="11"/>
    <x v="0"/>
    <n v="0"/>
    <n v="0"/>
  </r>
  <r>
    <x v="377"/>
    <x v="0"/>
    <x v="1"/>
    <x v="10"/>
    <x v="154"/>
    <x v="2"/>
    <x v="0"/>
    <x v="0"/>
    <n v="0"/>
    <n v="0"/>
    <x v="11"/>
    <x v="0"/>
    <n v="0"/>
    <n v="0"/>
  </r>
  <r>
    <x v="376"/>
    <x v="0"/>
    <x v="1"/>
    <x v="4"/>
    <x v="84"/>
    <x v="2"/>
    <x v="0"/>
    <x v="0"/>
    <n v="0"/>
    <n v="0"/>
    <x v="5"/>
    <x v="0"/>
    <n v="0"/>
    <n v="0"/>
  </r>
  <r>
    <x v="377"/>
    <x v="0"/>
    <x v="1"/>
    <x v="17"/>
    <x v="88"/>
    <x v="2"/>
    <x v="0"/>
    <x v="0"/>
    <n v="0"/>
    <n v="0"/>
    <x v="20"/>
    <x v="0"/>
    <n v="0"/>
    <n v="0"/>
  </r>
  <r>
    <x v="371"/>
    <x v="0"/>
    <x v="1"/>
    <x v="4"/>
    <x v="714"/>
    <x v="4"/>
    <x v="0"/>
    <x v="0"/>
    <n v="3"/>
    <n v="0"/>
    <x v="0"/>
    <x v="0"/>
    <n v="0"/>
    <n v="0"/>
  </r>
  <r>
    <x v="377"/>
    <x v="0"/>
    <x v="1"/>
    <x v="3"/>
    <x v="295"/>
    <x v="2"/>
    <x v="0"/>
    <x v="0"/>
    <n v="0"/>
    <n v="0"/>
    <x v="11"/>
    <x v="0"/>
    <n v="0"/>
    <n v="0"/>
  </r>
  <r>
    <x v="377"/>
    <x v="0"/>
    <x v="1"/>
    <x v="6"/>
    <x v="550"/>
    <x v="2"/>
    <x v="0"/>
    <x v="0"/>
    <n v="0"/>
    <n v="0"/>
    <x v="2"/>
    <x v="0"/>
    <n v="0"/>
    <n v="0"/>
  </r>
  <r>
    <x v="377"/>
    <x v="0"/>
    <x v="1"/>
    <x v="3"/>
    <x v="169"/>
    <x v="2"/>
    <x v="0"/>
    <x v="0"/>
    <n v="0"/>
    <n v="0"/>
    <x v="20"/>
    <x v="0"/>
    <n v="0"/>
    <n v="0"/>
  </r>
  <r>
    <x v="377"/>
    <x v="0"/>
    <x v="1"/>
    <x v="25"/>
    <x v="826"/>
    <x v="2"/>
    <x v="0"/>
    <x v="0"/>
    <n v="0"/>
    <n v="0"/>
    <x v="3"/>
    <x v="0"/>
    <n v="0"/>
    <n v="0"/>
  </r>
  <r>
    <x v="364"/>
    <x v="0"/>
    <x v="1"/>
    <x v="19"/>
    <x v="365"/>
    <x v="4"/>
    <x v="0"/>
    <x v="0"/>
    <n v="3"/>
    <n v="0"/>
    <x v="135"/>
    <x v="0"/>
    <n v="0"/>
    <n v="0"/>
  </r>
  <r>
    <x v="374"/>
    <x v="0"/>
    <x v="1"/>
    <x v="19"/>
    <x v="225"/>
    <x v="2"/>
    <x v="0"/>
    <x v="0"/>
    <n v="0"/>
    <n v="0"/>
    <x v="2"/>
    <x v="0"/>
    <n v="0"/>
    <n v="0"/>
  </r>
  <r>
    <x v="375"/>
    <x v="0"/>
    <x v="1"/>
    <x v="19"/>
    <x v="225"/>
    <x v="2"/>
    <x v="0"/>
    <x v="0"/>
    <n v="0"/>
    <n v="0"/>
    <x v="81"/>
    <x v="0"/>
    <n v="0"/>
    <n v="0"/>
  </r>
  <r>
    <x v="378"/>
    <x v="0"/>
    <x v="1"/>
    <x v="4"/>
    <x v="9"/>
    <x v="2"/>
    <x v="0"/>
    <x v="0"/>
    <n v="0"/>
    <n v="0"/>
    <x v="2"/>
    <x v="0"/>
    <n v="0"/>
    <n v="0"/>
  </r>
  <r>
    <x v="377"/>
    <x v="0"/>
    <x v="1"/>
    <x v="3"/>
    <x v="44"/>
    <x v="2"/>
    <x v="0"/>
    <x v="0"/>
    <n v="0"/>
    <n v="0"/>
    <x v="11"/>
    <x v="0"/>
    <n v="0"/>
    <n v="0"/>
  </r>
  <r>
    <x v="377"/>
    <x v="0"/>
    <x v="1"/>
    <x v="4"/>
    <x v="9"/>
    <x v="2"/>
    <x v="0"/>
    <x v="0"/>
    <n v="0"/>
    <n v="0"/>
    <x v="2"/>
    <x v="0"/>
    <n v="0"/>
    <n v="0"/>
  </r>
  <r>
    <x v="378"/>
    <x v="0"/>
    <x v="1"/>
    <x v="6"/>
    <x v="21"/>
    <x v="2"/>
    <x v="0"/>
    <x v="0"/>
    <n v="0"/>
    <n v="0"/>
    <x v="20"/>
    <x v="0"/>
    <n v="0"/>
    <n v="0"/>
  </r>
  <r>
    <x v="378"/>
    <x v="0"/>
    <x v="1"/>
    <x v="4"/>
    <x v="90"/>
    <x v="2"/>
    <x v="0"/>
    <x v="0"/>
    <n v="0"/>
    <n v="0"/>
    <x v="11"/>
    <x v="0"/>
    <n v="0"/>
    <n v="0"/>
  </r>
  <r>
    <x v="378"/>
    <x v="0"/>
    <x v="1"/>
    <x v="11"/>
    <x v="585"/>
    <x v="0"/>
    <x v="0"/>
    <x v="0"/>
    <n v="1"/>
    <n v="1"/>
    <x v="0"/>
    <x v="0"/>
    <n v="0"/>
    <n v="0"/>
  </r>
  <r>
    <x v="378"/>
    <x v="0"/>
    <x v="1"/>
    <x v="19"/>
    <x v="225"/>
    <x v="2"/>
    <x v="0"/>
    <x v="0"/>
    <n v="30"/>
    <n v="0"/>
    <x v="5"/>
    <x v="0"/>
    <n v="0"/>
    <n v="0"/>
  </r>
  <r>
    <x v="378"/>
    <x v="0"/>
    <x v="1"/>
    <x v="5"/>
    <x v="165"/>
    <x v="2"/>
    <x v="0"/>
    <x v="0"/>
    <n v="0"/>
    <n v="0"/>
    <x v="14"/>
    <x v="0"/>
    <n v="0"/>
    <n v="0"/>
  </r>
  <r>
    <x v="378"/>
    <x v="0"/>
    <x v="1"/>
    <x v="10"/>
    <x v="134"/>
    <x v="2"/>
    <x v="0"/>
    <x v="0"/>
    <n v="0"/>
    <n v="0"/>
    <x v="10"/>
    <x v="0"/>
    <n v="0"/>
    <n v="0"/>
  </r>
  <r>
    <x v="375"/>
    <x v="0"/>
    <x v="1"/>
    <x v="19"/>
    <x v="225"/>
    <x v="2"/>
    <x v="0"/>
    <x v="0"/>
    <n v="0"/>
    <n v="0"/>
    <x v="8"/>
    <x v="0"/>
    <n v="0"/>
    <n v="0"/>
  </r>
  <r>
    <x v="376"/>
    <x v="0"/>
    <x v="1"/>
    <x v="19"/>
    <x v="225"/>
    <x v="2"/>
    <x v="0"/>
    <x v="0"/>
    <n v="0"/>
    <n v="0"/>
    <x v="25"/>
    <x v="0"/>
    <n v="0"/>
    <n v="0"/>
  </r>
  <r>
    <x v="377"/>
    <x v="0"/>
    <x v="1"/>
    <x v="19"/>
    <x v="225"/>
    <x v="2"/>
    <x v="0"/>
    <x v="0"/>
    <n v="0"/>
    <n v="0"/>
    <x v="10"/>
    <x v="0"/>
    <n v="0"/>
    <n v="0"/>
  </r>
  <r>
    <x v="378"/>
    <x v="0"/>
    <x v="1"/>
    <x v="9"/>
    <x v="622"/>
    <x v="2"/>
    <x v="0"/>
    <x v="0"/>
    <n v="0"/>
    <n v="0"/>
    <x v="11"/>
    <x v="0"/>
    <n v="0"/>
    <n v="0"/>
  </r>
  <r>
    <x v="378"/>
    <x v="0"/>
    <x v="1"/>
    <x v="22"/>
    <x v="250"/>
    <x v="2"/>
    <x v="0"/>
    <x v="0"/>
    <n v="0"/>
    <n v="0"/>
    <x v="7"/>
    <x v="0"/>
    <n v="0"/>
    <n v="0"/>
  </r>
  <r>
    <x v="378"/>
    <x v="0"/>
    <x v="1"/>
    <x v="21"/>
    <x v="426"/>
    <x v="2"/>
    <x v="0"/>
    <x v="0"/>
    <n v="0"/>
    <n v="0"/>
    <x v="3"/>
    <x v="0"/>
    <n v="0"/>
    <n v="0"/>
  </r>
  <r>
    <x v="378"/>
    <x v="0"/>
    <x v="1"/>
    <x v="6"/>
    <x v="35"/>
    <x v="2"/>
    <x v="0"/>
    <x v="0"/>
    <n v="0"/>
    <n v="0"/>
    <x v="17"/>
    <x v="0"/>
    <n v="0"/>
    <n v="0"/>
  </r>
  <r>
    <x v="378"/>
    <x v="0"/>
    <x v="1"/>
    <x v="9"/>
    <x v="172"/>
    <x v="2"/>
    <x v="0"/>
    <x v="0"/>
    <n v="0"/>
    <n v="0"/>
    <x v="20"/>
    <x v="0"/>
    <n v="0"/>
    <n v="0"/>
  </r>
  <r>
    <x v="378"/>
    <x v="0"/>
    <x v="1"/>
    <x v="4"/>
    <x v="71"/>
    <x v="2"/>
    <x v="0"/>
    <x v="0"/>
    <n v="0"/>
    <n v="0"/>
    <x v="2"/>
    <x v="0"/>
    <n v="0"/>
    <n v="0"/>
  </r>
  <r>
    <x v="378"/>
    <x v="0"/>
    <x v="1"/>
    <x v="4"/>
    <x v="507"/>
    <x v="2"/>
    <x v="0"/>
    <x v="0"/>
    <n v="0"/>
    <n v="0"/>
    <x v="2"/>
    <x v="0"/>
    <n v="0"/>
    <n v="0"/>
  </r>
  <r>
    <x v="378"/>
    <x v="0"/>
    <x v="1"/>
    <x v="6"/>
    <x v="23"/>
    <x v="2"/>
    <x v="0"/>
    <x v="0"/>
    <n v="0"/>
    <n v="0"/>
    <x v="11"/>
    <x v="0"/>
    <n v="0"/>
    <n v="0"/>
  </r>
  <r>
    <x v="365"/>
    <x v="0"/>
    <x v="1"/>
    <x v="25"/>
    <x v="262"/>
    <x v="2"/>
    <x v="0"/>
    <x v="0"/>
    <n v="0"/>
    <n v="0"/>
    <x v="7"/>
    <x v="0"/>
    <n v="0"/>
    <n v="0"/>
  </r>
  <r>
    <x v="368"/>
    <x v="0"/>
    <x v="1"/>
    <x v="25"/>
    <x v="148"/>
    <x v="2"/>
    <x v="0"/>
    <x v="0"/>
    <n v="0"/>
    <n v="0"/>
    <x v="10"/>
    <x v="0"/>
    <n v="0"/>
    <n v="0"/>
  </r>
  <r>
    <x v="378"/>
    <x v="0"/>
    <x v="1"/>
    <x v="25"/>
    <x v="827"/>
    <x v="2"/>
    <x v="0"/>
    <x v="0"/>
    <n v="0"/>
    <n v="0"/>
    <x v="25"/>
    <x v="0"/>
    <n v="0"/>
    <n v="0"/>
  </r>
  <r>
    <x v="378"/>
    <x v="0"/>
    <x v="1"/>
    <x v="25"/>
    <x v="367"/>
    <x v="2"/>
    <x v="0"/>
    <x v="0"/>
    <n v="0"/>
    <n v="0"/>
    <x v="3"/>
    <x v="0"/>
    <n v="0"/>
    <n v="0"/>
  </r>
  <r>
    <x v="378"/>
    <x v="0"/>
    <x v="1"/>
    <x v="25"/>
    <x v="615"/>
    <x v="2"/>
    <x v="0"/>
    <x v="0"/>
    <n v="0"/>
    <n v="0"/>
    <x v="14"/>
    <x v="0"/>
    <n v="0"/>
    <n v="0"/>
  </r>
  <r>
    <x v="378"/>
    <x v="0"/>
    <x v="1"/>
    <x v="0"/>
    <x v="284"/>
    <x v="2"/>
    <x v="0"/>
    <x v="0"/>
    <n v="0"/>
    <n v="0"/>
    <x v="23"/>
    <x v="0"/>
    <n v="0"/>
    <n v="0"/>
  </r>
  <r>
    <x v="379"/>
    <x v="0"/>
    <x v="1"/>
    <x v="10"/>
    <x v="103"/>
    <x v="2"/>
    <x v="0"/>
    <x v="0"/>
    <n v="0"/>
    <n v="0"/>
    <x v="0"/>
    <x v="0"/>
    <n v="0"/>
    <n v="0"/>
  </r>
  <r>
    <x v="379"/>
    <x v="0"/>
    <x v="1"/>
    <x v="10"/>
    <x v="103"/>
    <x v="2"/>
    <x v="0"/>
    <x v="0"/>
    <n v="0"/>
    <n v="0"/>
    <x v="0"/>
    <x v="0"/>
    <n v="0"/>
    <n v="0"/>
  </r>
  <r>
    <x v="379"/>
    <x v="0"/>
    <x v="1"/>
    <x v="4"/>
    <x v="9"/>
    <x v="2"/>
    <x v="0"/>
    <x v="0"/>
    <n v="0"/>
    <n v="0"/>
    <x v="10"/>
    <x v="0"/>
    <n v="0"/>
    <n v="0"/>
  </r>
  <r>
    <x v="379"/>
    <x v="0"/>
    <x v="1"/>
    <x v="4"/>
    <x v="9"/>
    <x v="2"/>
    <x v="0"/>
    <x v="0"/>
    <n v="0"/>
    <n v="0"/>
    <x v="2"/>
    <x v="0"/>
    <n v="0"/>
    <n v="0"/>
  </r>
  <r>
    <x v="379"/>
    <x v="0"/>
    <x v="1"/>
    <x v="9"/>
    <x v="364"/>
    <x v="0"/>
    <x v="0"/>
    <x v="0"/>
    <n v="0"/>
    <n v="0"/>
    <x v="0"/>
    <x v="0"/>
    <n v="0"/>
    <n v="0"/>
  </r>
  <r>
    <x v="379"/>
    <x v="0"/>
    <x v="1"/>
    <x v="24"/>
    <x v="706"/>
    <x v="2"/>
    <x v="0"/>
    <x v="0"/>
    <n v="0"/>
    <n v="0"/>
    <x v="11"/>
    <x v="0"/>
    <n v="0"/>
    <n v="0"/>
  </r>
  <r>
    <x v="378"/>
    <x v="0"/>
    <x v="1"/>
    <x v="17"/>
    <x v="130"/>
    <x v="2"/>
    <x v="0"/>
    <x v="0"/>
    <n v="0"/>
    <n v="0"/>
    <x v="2"/>
    <x v="0"/>
    <n v="0"/>
    <n v="0"/>
  </r>
  <r>
    <x v="379"/>
    <x v="0"/>
    <x v="1"/>
    <x v="6"/>
    <x v="13"/>
    <x v="2"/>
    <x v="0"/>
    <x v="0"/>
    <n v="0"/>
    <n v="0"/>
    <x v="2"/>
    <x v="0"/>
    <n v="0"/>
    <n v="0"/>
  </r>
  <r>
    <x v="379"/>
    <x v="0"/>
    <x v="1"/>
    <x v="6"/>
    <x v="811"/>
    <x v="2"/>
    <x v="0"/>
    <x v="0"/>
    <n v="0"/>
    <n v="0"/>
    <x v="2"/>
    <x v="0"/>
    <n v="0"/>
    <n v="0"/>
  </r>
  <r>
    <x v="380"/>
    <x v="0"/>
    <x v="1"/>
    <x v="3"/>
    <x v="516"/>
    <x v="2"/>
    <x v="0"/>
    <x v="0"/>
    <n v="0"/>
    <n v="0"/>
    <x v="11"/>
    <x v="0"/>
    <n v="0"/>
    <n v="0"/>
  </r>
  <r>
    <x v="381"/>
    <x v="5"/>
    <x v="1"/>
    <x v="8"/>
    <x v="543"/>
    <x v="10"/>
    <x v="0"/>
    <x v="0"/>
    <n v="38"/>
    <n v="0"/>
    <x v="0"/>
    <x v="107"/>
    <n v="596700000"/>
    <n v="0"/>
  </r>
  <r>
    <x v="380"/>
    <x v="0"/>
    <x v="1"/>
    <x v="18"/>
    <x v="760"/>
    <x v="2"/>
    <x v="0"/>
    <x v="0"/>
    <n v="0"/>
    <n v="0"/>
    <x v="0"/>
    <x v="0"/>
    <n v="0"/>
    <n v="0"/>
  </r>
  <r>
    <x v="380"/>
    <x v="0"/>
    <x v="1"/>
    <x v="18"/>
    <x v="539"/>
    <x v="2"/>
    <x v="0"/>
    <x v="0"/>
    <n v="0"/>
    <n v="0"/>
    <x v="0"/>
    <x v="0"/>
    <n v="0"/>
    <n v="0"/>
  </r>
  <r>
    <x v="380"/>
    <x v="0"/>
    <x v="1"/>
    <x v="10"/>
    <x v="654"/>
    <x v="2"/>
    <x v="0"/>
    <x v="0"/>
    <n v="0"/>
    <n v="0"/>
    <x v="8"/>
    <x v="0"/>
    <n v="0"/>
    <n v="0"/>
  </r>
  <r>
    <x v="380"/>
    <x v="0"/>
    <x v="1"/>
    <x v="10"/>
    <x v="42"/>
    <x v="2"/>
    <x v="0"/>
    <x v="0"/>
    <n v="0"/>
    <n v="0"/>
    <x v="2"/>
    <x v="0"/>
    <n v="0"/>
    <n v="0"/>
  </r>
  <r>
    <x v="380"/>
    <x v="0"/>
    <x v="1"/>
    <x v="10"/>
    <x v="103"/>
    <x v="2"/>
    <x v="0"/>
    <x v="0"/>
    <n v="0"/>
    <n v="0"/>
    <x v="34"/>
    <x v="0"/>
    <n v="0"/>
    <n v="0"/>
  </r>
  <r>
    <x v="380"/>
    <x v="0"/>
    <x v="1"/>
    <x v="10"/>
    <x v="103"/>
    <x v="2"/>
    <x v="0"/>
    <x v="0"/>
    <n v="0"/>
    <n v="0"/>
    <x v="22"/>
    <x v="0"/>
    <n v="0"/>
    <n v="0"/>
  </r>
  <r>
    <x v="380"/>
    <x v="0"/>
    <x v="1"/>
    <x v="3"/>
    <x v="816"/>
    <x v="2"/>
    <x v="0"/>
    <x v="0"/>
    <n v="0"/>
    <n v="0"/>
    <x v="0"/>
    <x v="0"/>
    <n v="0"/>
    <n v="0"/>
  </r>
  <r>
    <x v="380"/>
    <x v="0"/>
    <x v="1"/>
    <x v="9"/>
    <x v="46"/>
    <x v="2"/>
    <x v="0"/>
    <x v="0"/>
    <n v="0"/>
    <n v="0"/>
    <x v="2"/>
    <x v="0"/>
    <n v="0"/>
    <n v="0"/>
  </r>
  <r>
    <x v="380"/>
    <x v="0"/>
    <x v="1"/>
    <x v="1"/>
    <x v="96"/>
    <x v="0"/>
    <x v="0"/>
    <x v="8"/>
    <n v="1"/>
    <n v="1"/>
    <x v="0"/>
    <x v="0"/>
    <n v="0"/>
    <n v="0"/>
  </r>
  <r>
    <x v="380"/>
    <x v="0"/>
    <x v="1"/>
    <x v="19"/>
    <x v="626"/>
    <x v="0"/>
    <x v="0"/>
    <x v="0"/>
    <n v="1"/>
    <n v="0"/>
    <x v="0"/>
    <x v="0"/>
    <n v="0"/>
    <n v="0"/>
  </r>
  <r>
    <x v="376"/>
    <x v="0"/>
    <x v="1"/>
    <x v="0"/>
    <x v="208"/>
    <x v="2"/>
    <x v="0"/>
    <x v="0"/>
    <n v="0"/>
    <n v="0"/>
    <x v="3"/>
    <x v="0"/>
    <n v="0"/>
    <n v="0"/>
  </r>
  <r>
    <x v="380"/>
    <x v="0"/>
    <x v="1"/>
    <x v="0"/>
    <x v="400"/>
    <x v="2"/>
    <x v="0"/>
    <x v="0"/>
    <n v="0"/>
    <n v="0"/>
    <x v="10"/>
    <x v="0"/>
    <n v="0"/>
    <n v="0"/>
  </r>
  <r>
    <x v="380"/>
    <x v="0"/>
    <x v="1"/>
    <x v="14"/>
    <x v="74"/>
    <x v="2"/>
    <x v="0"/>
    <x v="0"/>
    <n v="0"/>
    <n v="0"/>
    <x v="8"/>
    <x v="0"/>
    <n v="0"/>
    <n v="0"/>
  </r>
  <r>
    <x v="380"/>
    <x v="0"/>
    <x v="1"/>
    <x v="17"/>
    <x v="187"/>
    <x v="2"/>
    <x v="0"/>
    <x v="0"/>
    <n v="0"/>
    <n v="0"/>
    <x v="17"/>
    <x v="0"/>
    <n v="0"/>
    <n v="0"/>
  </r>
  <r>
    <x v="380"/>
    <x v="0"/>
    <x v="1"/>
    <x v="21"/>
    <x v="119"/>
    <x v="2"/>
    <x v="0"/>
    <x v="0"/>
    <n v="0"/>
    <n v="0"/>
    <x v="2"/>
    <x v="0"/>
    <n v="0"/>
    <n v="0"/>
  </r>
  <r>
    <x v="380"/>
    <x v="0"/>
    <x v="1"/>
    <x v="1"/>
    <x v="96"/>
    <x v="2"/>
    <x v="0"/>
    <x v="0"/>
    <n v="0"/>
    <n v="0"/>
    <x v="2"/>
    <x v="0"/>
    <n v="0"/>
    <n v="0"/>
  </r>
  <r>
    <x v="380"/>
    <x v="0"/>
    <x v="1"/>
    <x v="0"/>
    <x v="828"/>
    <x v="2"/>
    <x v="0"/>
    <x v="0"/>
    <n v="0"/>
    <n v="0"/>
    <x v="3"/>
    <x v="0"/>
    <n v="0"/>
    <n v="0"/>
  </r>
  <r>
    <x v="379"/>
    <x v="0"/>
    <x v="1"/>
    <x v="0"/>
    <x v="486"/>
    <x v="9"/>
    <x v="0"/>
    <x v="0"/>
    <n v="1"/>
    <n v="0"/>
    <x v="0"/>
    <x v="0"/>
    <n v="0"/>
    <n v="0"/>
  </r>
  <r>
    <x v="382"/>
    <x v="0"/>
    <x v="1"/>
    <x v="22"/>
    <x v="432"/>
    <x v="8"/>
    <x v="0"/>
    <x v="0"/>
    <n v="0"/>
    <n v="0"/>
    <x v="0"/>
    <x v="0"/>
    <n v="0"/>
    <n v="0"/>
  </r>
  <r>
    <x v="377"/>
    <x v="0"/>
    <x v="1"/>
    <x v="1"/>
    <x v="514"/>
    <x v="2"/>
    <x v="0"/>
    <x v="0"/>
    <n v="0"/>
    <n v="0"/>
    <x v="10"/>
    <x v="0"/>
    <n v="0"/>
    <n v="0"/>
  </r>
  <r>
    <x v="380"/>
    <x v="0"/>
    <x v="1"/>
    <x v="3"/>
    <x v="335"/>
    <x v="2"/>
    <x v="0"/>
    <x v="0"/>
    <n v="0"/>
    <n v="0"/>
    <x v="11"/>
    <x v="108"/>
    <n v="0"/>
    <n v="0"/>
  </r>
  <r>
    <x v="382"/>
    <x v="0"/>
    <x v="1"/>
    <x v="4"/>
    <x v="182"/>
    <x v="2"/>
    <x v="0"/>
    <x v="0"/>
    <n v="0"/>
    <n v="0"/>
    <x v="2"/>
    <x v="0"/>
    <n v="0"/>
    <n v="0"/>
  </r>
  <r>
    <x v="382"/>
    <x v="0"/>
    <x v="1"/>
    <x v="4"/>
    <x v="276"/>
    <x v="2"/>
    <x v="0"/>
    <x v="0"/>
    <n v="0"/>
    <n v="0"/>
    <x v="2"/>
    <x v="0"/>
    <n v="0"/>
    <n v="0"/>
  </r>
  <r>
    <x v="382"/>
    <x v="0"/>
    <x v="1"/>
    <x v="0"/>
    <x v="12"/>
    <x v="2"/>
    <x v="0"/>
    <x v="0"/>
    <n v="0"/>
    <n v="0"/>
    <x v="4"/>
    <x v="0"/>
    <n v="0"/>
    <n v="0"/>
  </r>
  <r>
    <x v="382"/>
    <x v="0"/>
    <x v="1"/>
    <x v="9"/>
    <x v="559"/>
    <x v="21"/>
    <x v="0"/>
    <x v="0"/>
    <n v="0"/>
    <n v="0"/>
    <x v="0"/>
    <x v="0"/>
    <n v="0"/>
    <n v="0"/>
  </r>
  <r>
    <x v="382"/>
    <x v="0"/>
    <x v="1"/>
    <x v="9"/>
    <x v="563"/>
    <x v="2"/>
    <x v="0"/>
    <x v="0"/>
    <n v="0"/>
    <n v="0"/>
    <x v="10"/>
    <x v="0"/>
    <n v="0"/>
    <n v="0"/>
  </r>
  <r>
    <x v="380"/>
    <x v="0"/>
    <x v="1"/>
    <x v="17"/>
    <x v="784"/>
    <x v="2"/>
    <x v="0"/>
    <x v="0"/>
    <n v="0"/>
    <n v="0"/>
    <x v="2"/>
    <x v="0"/>
    <n v="0"/>
    <n v="0"/>
  </r>
  <r>
    <x v="382"/>
    <x v="0"/>
    <x v="1"/>
    <x v="6"/>
    <x v="829"/>
    <x v="2"/>
    <x v="0"/>
    <x v="0"/>
    <n v="0"/>
    <n v="0"/>
    <x v="2"/>
    <x v="0"/>
    <n v="0"/>
    <n v="0"/>
  </r>
  <r>
    <x v="382"/>
    <x v="0"/>
    <x v="1"/>
    <x v="3"/>
    <x v="251"/>
    <x v="2"/>
    <x v="0"/>
    <x v="0"/>
    <n v="0"/>
    <n v="0"/>
    <x v="11"/>
    <x v="109"/>
    <n v="0"/>
    <n v="45600000"/>
  </r>
  <r>
    <x v="383"/>
    <x v="0"/>
    <x v="1"/>
    <x v="1"/>
    <x v="95"/>
    <x v="0"/>
    <x v="0"/>
    <x v="0"/>
    <n v="1"/>
    <n v="1"/>
    <x v="0"/>
    <x v="0"/>
    <n v="0"/>
    <n v="0"/>
  </r>
  <r>
    <x v="383"/>
    <x v="0"/>
    <x v="1"/>
    <x v="5"/>
    <x v="254"/>
    <x v="29"/>
    <x v="0"/>
    <x v="1"/>
    <n v="0"/>
    <n v="0"/>
    <x v="0"/>
    <x v="0"/>
    <n v="0"/>
    <n v="0"/>
  </r>
  <r>
    <x v="383"/>
    <x v="0"/>
    <x v="1"/>
    <x v="0"/>
    <x v="578"/>
    <x v="2"/>
    <x v="0"/>
    <x v="0"/>
    <n v="0"/>
    <n v="0"/>
    <x v="0"/>
    <x v="0"/>
    <n v="0"/>
    <n v="0"/>
  </r>
  <r>
    <x v="372"/>
    <x v="0"/>
    <x v="1"/>
    <x v="0"/>
    <x v="810"/>
    <x v="2"/>
    <x v="0"/>
    <x v="0"/>
    <n v="0"/>
    <n v="0"/>
    <x v="0"/>
    <x v="0"/>
    <n v="0"/>
    <n v="0"/>
  </r>
  <r>
    <x v="373"/>
    <x v="0"/>
    <x v="1"/>
    <x v="20"/>
    <x v="687"/>
    <x v="2"/>
    <x v="0"/>
    <x v="0"/>
    <n v="0"/>
    <n v="0"/>
    <x v="2"/>
    <x v="0"/>
    <n v="0"/>
    <n v="0"/>
  </r>
  <r>
    <x v="372"/>
    <x v="0"/>
    <x v="1"/>
    <x v="27"/>
    <x v="372"/>
    <x v="2"/>
    <x v="0"/>
    <x v="0"/>
    <n v="0"/>
    <n v="0"/>
    <x v="11"/>
    <x v="0"/>
    <n v="0"/>
    <n v="0"/>
  </r>
  <r>
    <x v="376"/>
    <x v="0"/>
    <x v="1"/>
    <x v="22"/>
    <x v="250"/>
    <x v="2"/>
    <x v="0"/>
    <x v="0"/>
    <n v="0"/>
    <n v="0"/>
    <x v="11"/>
    <x v="0"/>
    <n v="0"/>
    <n v="0"/>
  </r>
  <r>
    <x v="376"/>
    <x v="0"/>
    <x v="1"/>
    <x v="10"/>
    <x v="166"/>
    <x v="2"/>
    <x v="0"/>
    <x v="0"/>
    <n v="0"/>
    <n v="0"/>
    <x v="8"/>
    <x v="0"/>
    <n v="0"/>
    <n v="0"/>
  </r>
  <r>
    <x v="377"/>
    <x v="0"/>
    <x v="1"/>
    <x v="6"/>
    <x v="35"/>
    <x v="2"/>
    <x v="0"/>
    <x v="0"/>
    <n v="0"/>
    <n v="0"/>
    <x v="3"/>
    <x v="0"/>
    <n v="0"/>
    <n v="0"/>
  </r>
  <r>
    <x v="377"/>
    <x v="0"/>
    <x v="1"/>
    <x v="10"/>
    <x v="166"/>
    <x v="2"/>
    <x v="0"/>
    <x v="0"/>
    <n v="0"/>
    <n v="0"/>
    <x v="8"/>
    <x v="0"/>
    <n v="0"/>
    <n v="0"/>
  </r>
  <r>
    <x v="377"/>
    <x v="0"/>
    <x v="1"/>
    <x v="3"/>
    <x v="830"/>
    <x v="2"/>
    <x v="0"/>
    <x v="0"/>
    <n v="0"/>
    <n v="0"/>
    <x v="3"/>
    <x v="0"/>
    <n v="0"/>
    <n v="0"/>
  </r>
  <r>
    <x v="365"/>
    <x v="0"/>
    <x v="1"/>
    <x v="6"/>
    <x v="13"/>
    <x v="2"/>
    <x v="0"/>
    <x v="0"/>
    <n v="0"/>
    <n v="0"/>
    <x v="2"/>
    <x v="0"/>
    <n v="0"/>
    <n v="0"/>
  </r>
  <r>
    <x v="379"/>
    <x v="0"/>
    <x v="1"/>
    <x v="6"/>
    <x v="13"/>
    <x v="2"/>
    <x v="0"/>
    <x v="0"/>
    <n v="0"/>
    <n v="0"/>
    <x v="2"/>
    <x v="0"/>
    <n v="0"/>
    <n v="0"/>
  </r>
  <r>
    <x v="384"/>
    <x v="0"/>
    <x v="1"/>
    <x v="6"/>
    <x v="13"/>
    <x v="2"/>
    <x v="0"/>
    <x v="0"/>
    <n v="0"/>
    <n v="0"/>
    <x v="2"/>
    <x v="0"/>
    <n v="0"/>
    <n v="0"/>
  </r>
  <r>
    <x v="385"/>
    <x v="0"/>
    <x v="1"/>
    <x v="19"/>
    <x v="225"/>
    <x v="2"/>
    <x v="0"/>
    <x v="0"/>
    <n v="0"/>
    <n v="0"/>
    <x v="20"/>
    <x v="0"/>
    <n v="0"/>
    <n v="0"/>
  </r>
  <r>
    <x v="385"/>
    <x v="0"/>
    <x v="1"/>
    <x v="2"/>
    <x v="187"/>
    <x v="2"/>
    <x v="0"/>
    <x v="0"/>
    <n v="0"/>
    <n v="0"/>
    <x v="0"/>
    <x v="0"/>
    <n v="0"/>
    <n v="0"/>
  </r>
  <r>
    <x v="385"/>
    <x v="0"/>
    <x v="1"/>
    <x v="22"/>
    <x v="774"/>
    <x v="2"/>
    <x v="0"/>
    <x v="0"/>
    <n v="0"/>
    <n v="0"/>
    <x v="0"/>
    <x v="0"/>
    <n v="0"/>
    <n v="0"/>
  </r>
  <r>
    <x v="385"/>
    <x v="0"/>
    <x v="1"/>
    <x v="4"/>
    <x v="36"/>
    <x v="2"/>
    <x v="0"/>
    <x v="0"/>
    <n v="0"/>
    <n v="0"/>
    <x v="0"/>
    <x v="0"/>
    <n v="0"/>
    <n v="0"/>
  </r>
  <r>
    <x v="386"/>
    <x v="1"/>
    <x v="1"/>
    <x v="12"/>
    <x v="235"/>
    <x v="21"/>
    <x v="0"/>
    <x v="0"/>
    <n v="0"/>
    <n v="0"/>
    <x v="136"/>
    <x v="0"/>
    <n v="0"/>
    <n v="0"/>
  </r>
  <r>
    <x v="367"/>
    <x v="0"/>
    <x v="1"/>
    <x v="12"/>
    <x v="440"/>
    <x v="9"/>
    <x v="0"/>
    <x v="0"/>
    <n v="1"/>
    <n v="1"/>
    <x v="3"/>
    <x v="0"/>
    <n v="0"/>
    <n v="0"/>
  </r>
  <r>
    <x v="385"/>
    <x v="0"/>
    <x v="1"/>
    <x v="24"/>
    <x v="136"/>
    <x v="10"/>
    <x v="0"/>
    <x v="0"/>
    <n v="0"/>
    <n v="0"/>
    <x v="0"/>
    <x v="0"/>
    <n v="0"/>
    <n v="0"/>
  </r>
  <r>
    <x v="385"/>
    <x v="0"/>
    <x v="1"/>
    <x v="24"/>
    <x v="634"/>
    <x v="4"/>
    <x v="0"/>
    <x v="0"/>
    <n v="0"/>
    <n v="0"/>
    <x v="0"/>
    <x v="0"/>
    <n v="0"/>
    <n v="0"/>
  </r>
  <r>
    <x v="385"/>
    <x v="0"/>
    <x v="1"/>
    <x v="24"/>
    <x v="246"/>
    <x v="10"/>
    <x v="0"/>
    <x v="0"/>
    <n v="371"/>
    <n v="9"/>
    <x v="0"/>
    <x v="0"/>
    <n v="0"/>
    <n v="0"/>
  </r>
  <r>
    <x v="383"/>
    <x v="0"/>
    <x v="1"/>
    <x v="19"/>
    <x v="483"/>
    <x v="9"/>
    <x v="0"/>
    <x v="0"/>
    <n v="1"/>
    <n v="1"/>
    <x v="0"/>
    <x v="0"/>
    <n v="0"/>
    <n v="0"/>
  </r>
  <r>
    <x v="374"/>
    <x v="0"/>
    <x v="1"/>
    <x v="12"/>
    <x v="109"/>
    <x v="2"/>
    <x v="0"/>
    <x v="0"/>
    <n v="0"/>
    <n v="0"/>
    <x v="17"/>
    <x v="0"/>
    <n v="0"/>
    <n v="0"/>
  </r>
  <r>
    <x v="374"/>
    <x v="0"/>
    <x v="1"/>
    <x v="12"/>
    <x v="109"/>
    <x v="2"/>
    <x v="0"/>
    <x v="0"/>
    <n v="0"/>
    <n v="0"/>
    <x v="2"/>
    <x v="0"/>
    <n v="0"/>
    <n v="0"/>
  </r>
  <r>
    <x v="373"/>
    <x v="0"/>
    <x v="1"/>
    <x v="19"/>
    <x v="236"/>
    <x v="2"/>
    <x v="0"/>
    <x v="0"/>
    <n v="0"/>
    <n v="0"/>
    <x v="2"/>
    <x v="0"/>
    <n v="0"/>
    <n v="0"/>
  </r>
  <r>
    <x v="377"/>
    <x v="0"/>
    <x v="1"/>
    <x v="19"/>
    <x v="544"/>
    <x v="34"/>
    <x v="0"/>
    <x v="0"/>
    <n v="0"/>
    <n v="0"/>
    <x v="91"/>
    <x v="0"/>
    <n v="0"/>
    <n v="0"/>
  </r>
  <r>
    <x v="385"/>
    <x v="0"/>
    <x v="1"/>
    <x v="28"/>
    <x v="297"/>
    <x v="3"/>
    <x v="1"/>
    <x v="0"/>
    <n v="4"/>
    <n v="1"/>
    <x v="0"/>
    <x v="0"/>
    <n v="0"/>
    <n v="0"/>
  </r>
  <r>
    <x v="385"/>
    <x v="0"/>
    <x v="1"/>
    <x v="24"/>
    <x v="460"/>
    <x v="4"/>
    <x v="0"/>
    <x v="0"/>
    <n v="0"/>
    <n v="0"/>
    <x v="0"/>
    <x v="0"/>
    <n v="0"/>
    <n v="0"/>
  </r>
  <r>
    <x v="385"/>
    <x v="0"/>
    <x v="1"/>
    <x v="24"/>
    <x v="532"/>
    <x v="10"/>
    <x v="0"/>
    <x v="0"/>
    <n v="0"/>
    <n v="0"/>
    <x v="0"/>
    <x v="0"/>
    <n v="0"/>
    <n v="0"/>
  </r>
  <r>
    <x v="385"/>
    <x v="0"/>
    <x v="1"/>
    <x v="3"/>
    <x v="295"/>
    <x v="0"/>
    <x v="0"/>
    <x v="0"/>
    <n v="2"/>
    <n v="2"/>
    <x v="0"/>
    <x v="0"/>
    <n v="0"/>
    <n v="0"/>
  </r>
  <r>
    <x v="385"/>
    <x v="0"/>
    <x v="1"/>
    <x v="6"/>
    <x v="237"/>
    <x v="2"/>
    <x v="0"/>
    <x v="0"/>
    <n v="0"/>
    <n v="0"/>
    <x v="11"/>
    <x v="0"/>
    <n v="0"/>
    <n v="0"/>
  </r>
  <r>
    <x v="387"/>
    <x v="0"/>
    <x v="1"/>
    <x v="13"/>
    <x v="73"/>
    <x v="0"/>
    <x v="0"/>
    <x v="0"/>
    <n v="7"/>
    <n v="7"/>
    <x v="0"/>
    <x v="0"/>
    <n v="0"/>
    <n v="0"/>
  </r>
  <r>
    <x v="387"/>
    <x v="0"/>
    <x v="1"/>
    <x v="4"/>
    <x v="527"/>
    <x v="6"/>
    <x v="2"/>
    <x v="36"/>
    <n v="0"/>
    <n v="0"/>
    <x v="0"/>
    <x v="0"/>
    <n v="0"/>
    <n v="0"/>
  </r>
  <r>
    <x v="387"/>
    <x v="0"/>
    <x v="1"/>
    <x v="18"/>
    <x v="294"/>
    <x v="18"/>
    <x v="0"/>
    <x v="0"/>
    <n v="1"/>
    <n v="0"/>
    <x v="0"/>
    <x v="0"/>
    <n v="0"/>
    <n v="0"/>
  </r>
  <r>
    <x v="387"/>
    <x v="0"/>
    <x v="1"/>
    <x v="18"/>
    <x v="505"/>
    <x v="9"/>
    <x v="0"/>
    <x v="0"/>
    <n v="2"/>
    <n v="0"/>
    <x v="0"/>
    <x v="0"/>
    <n v="0"/>
    <n v="0"/>
  </r>
  <r>
    <x v="387"/>
    <x v="0"/>
    <x v="1"/>
    <x v="5"/>
    <x v="155"/>
    <x v="2"/>
    <x v="0"/>
    <x v="0"/>
    <n v="0"/>
    <n v="0"/>
    <x v="15"/>
    <x v="0"/>
    <n v="0"/>
    <n v="0"/>
  </r>
  <r>
    <x v="387"/>
    <x v="0"/>
    <x v="1"/>
    <x v="5"/>
    <x v="155"/>
    <x v="2"/>
    <x v="0"/>
    <x v="0"/>
    <n v="0"/>
    <n v="0"/>
    <x v="5"/>
    <x v="0"/>
    <n v="0"/>
    <n v="0"/>
  </r>
  <r>
    <x v="387"/>
    <x v="0"/>
    <x v="1"/>
    <x v="17"/>
    <x v="161"/>
    <x v="5"/>
    <x v="7"/>
    <x v="0"/>
    <n v="0"/>
    <n v="0"/>
    <x v="0"/>
    <x v="0"/>
    <n v="0"/>
    <n v="0"/>
  </r>
  <r>
    <x v="385"/>
    <x v="0"/>
    <x v="1"/>
    <x v="22"/>
    <x v="649"/>
    <x v="5"/>
    <x v="7"/>
    <x v="0"/>
    <n v="0"/>
    <n v="0"/>
    <x v="0"/>
    <x v="0"/>
    <n v="0"/>
    <n v="0"/>
  </r>
  <r>
    <x v="384"/>
    <x v="0"/>
    <x v="1"/>
    <x v="22"/>
    <x v="649"/>
    <x v="5"/>
    <x v="1"/>
    <x v="0"/>
    <n v="0"/>
    <n v="0"/>
    <x v="0"/>
    <x v="0"/>
    <n v="0"/>
    <n v="0"/>
  </r>
  <r>
    <x v="388"/>
    <x v="0"/>
    <x v="1"/>
    <x v="29"/>
    <x v="253"/>
    <x v="0"/>
    <x v="0"/>
    <x v="0"/>
    <n v="2"/>
    <n v="1"/>
    <x v="0"/>
    <x v="0"/>
    <n v="0"/>
    <n v="0"/>
  </r>
  <r>
    <x v="388"/>
    <x v="0"/>
    <x v="1"/>
    <x v="9"/>
    <x v="559"/>
    <x v="2"/>
    <x v="0"/>
    <x v="0"/>
    <n v="0"/>
    <n v="0"/>
    <x v="2"/>
    <x v="0"/>
    <n v="0"/>
    <n v="0"/>
  </r>
  <r>
    <x v="388"/>
    <x v="0"/>
    <x v="1"/>
    <x v="9"/>
    <x v="280"/>
    <x v="2"/>
    <x v="0"/>
    <x v="0"/>
    <n v="0"/>
    <n v="0"/>
    <x v="0"/>
    <x v="0"/>
    <n v="0"/>
    <n v="0"/>
  </r>
  <r>
    <x v="388"/>
    <x v="0"/>
    <x v="1"/>
    <x v="29"/>
    <x v="661"/>
    <x v="2"/>
    <x v="0"/>
    <x v="0"/>
    <n v="0"/>
    <n v="0"/>
    <x v="34"/>
    <x v="0"/>
    <n v="0"/>
    <n v="0"/>
  </r>
  <r>
    <x v="388"/>
    <x v="0"/>
    <x v="1"/>
    <x v="7"/>
    <x v="831"/>
    <x v="8"/>
    <x v="0"/>
    <x v="0"/>
    <n v="0"/>
    <n v="0"/>
    <x v="0"/>
    <x v="0"/>
    <n v="0"/>
    <n v="0"/>
  </r>
  <r>
    <x v="389"/>
    <x v="0"/>
    <x v="1"/>
    <x v="13"/>
    <x v="73"/>
    <x v="6"/>
    <x v="1"/>
    <x v="8"/>
    <n v="0"/>
    <n v="0"/>
    <x v="0"/>
    <x v="0"/>
    <n v="0"/>
    <n v="0"/>
  </r>
  <r>
    <x v="384"/>
    <x v="0"/>
    <x v="1"/>
    <x v="26"/>
    <x v="832"/>
    <x v="4"/>
    <x v="0"/>
    <x v="0"/>
    <n v="2"/>
    <n v="2"/>
    <x v="0"/>
    <x v="0"/>
    <n v="0"/>
    <n v="0"/>
  </r>
  <r>
    <x v="389"/>
    <x v="0"/>
    <x v="1"/>
    <x v="5"/>
    <x v="155"/>
    <x v="2"/>
    <x v="0"/>
    <x v="0"/>
    <n v="0"/>
    <n v="0"/>
    <x v="5"/>
    <x v="0"/>
    <n v="0"/>
    <n v="0"/>
  </r>
  <r>
    <x v="389"/>
    <x v="0"/>
    <x v="1"/>
    <x v="26"/>
    <x v="815"/>
    <x v="12"/>
    <x v="0"/>
    <x v="0"/>
    <n v="0"/>
    <n v="0"/>
    <x v="0"/>
    <x v="0"/>
    <n v="0"/>
    <n v="0"/>
  </r>
  <r>
    <x v="389"/>
    <x v="0"/>
    <x v="1"/>
    <x v="19"/>
    <x v="529"/>
    <x v="6"/>
    <x v="11"/>
    <x v="7"/>
    <n v="0"/>
    <n v="0"/>
    <x v="0"/>
    <x v="0"/>
    <n v="0"/>
    <n v="0"/>
  </r>
  <r>
    <x v="389"/>
    <x v="0"/>
    <x v="1"/>
    <x v="14"/>
    <x v="353"/>
    <x v="2"/>
    <x v="0"/>
    <x v="0"/>
    <n v="0"/>
    <n v="0"/>
    <x v="0"/>
    <x v="0"/>
    <n v="0"/>
    <n v="0"/>
  </r>
  <r>
    <x v="389"/>
    <x v="0"/>
    <x v="1"/>
    <x v="2"/>
    <x v="244"/>
    <x v="2"/>
    <x v="0"/>
    <x v="0"/>
    <n v="0"/>
    <n v="0"/>
    <x v="0"/>
    <x v="0"/>
    <n v="0"/>
    <n v="0"/>
  </r>
  <r>
    <x v="389"/>
    <x v="0"/>
    <x v="1"/>
    <x v="1"/>
    <x v="95"/>
    <x v="13"/>
    <x v="0"/>
    <x v="12"/>
    <n v="0"/>
    <n v="0"/>
    <x v="0"/>
    <x v="0"/>
    <n v="0"/>
    <n v="0"/>
  </r>
  <r>
    <x v="389"/>
    <x v="0"/>
    <x v="1"/>
    <x v="27"/>
    <x v="584"/>
    <x v="9"/>
    <x v="0"/>
    <x v="0"/>
    <n v="16"/>
    <n v="0"/>
    <x v="0"/>
    <x v="104"/>
    <n v="0"/>
    <n v="0"/>
  </r>
  <r>
    <x v="389"/>
    <x v="0"/>
    <x v="1"/>
    <x v="29"/>
    <x v="661"/>
    <x v="2"/>
    <x v="0"/>
    <x v="0"/>
    <n v="0"/>
    <n v="0"/>
    <x v="11"/>
    <x v="0"/>
    <n v="0"/>
    <n v="0"/>
  </r>
  <r>
    <x v="390"/>
    <x v="0"/>
    <x v="1"/>
    <x v="0"/>
    <x v="518"/>
    <x v="21"/>
    <x v="0"/>
    <x v="0"/>
    <n v="0"/>
    <n v="0"/>
    <x v="0"/>
    <x v="0"/>
    <n v="0"/>
    <n v="0"/>
  </r>
  <r>
    <x v="390"/>
    <x v="0"/>
    <x v="1"/>
    <x v="5"/>
    <x v="156"/>
    <x v="2"/>
    <x v="0"/>
    <x v="0"/>
    <n v="0"/>
    <n v="0"/>
    <x v="14"/>
    <x v="0"/>
    <n v="0"/>
    <n v="0"/>
  </r>
  <r>
    <x v="391"/>
    <x v="0"/>
    <x v="1"/>
    <x v="17"/>
    <x v="187"/>
    <x v="6"/>
    <x v="6"/>
    <x v="5"/>
    <n v="0"/>
    <n v="0"/>
    <x v="0"/>
    <x v="0"/>
    <n v="0"/>
    <n v="0"/>
  </r>
  <r>
    <x v="391"/>
    <x v="0"/>
    <x v="1"/>
    <x v="0"/>
    <x v="19"/>
    <x v="29"/>
    <x v="0"/>
    <x v="0"/>
    <n v="0"/>
    <n v="0"/>
    <x v="0"/>
    <x v="0"/>
    <n v="0"/>
    <n v="0"/>
  </r>
  <r>
    <x v="391"/>
    <x v="0"/>
    <x v="1"/>
    <x v="1"/>
    <x v="398"/>
    <x v="4"/>
    <x v="0"/>
    <x v="0"/>
    <n v="1"/>
    <n v="1"/>
    <x v="0"/>
    <x v="0"/>
    <n v="0"/>
    <n v="0"/>
  </r>
  <r>
    <x v="390"/>
    <x v="0"/>
    <x v="1"/>
    <x v="22"/>
    <x v="432"/>
    <x v="0"/>
    <x v="0"/>
    <x v="0"/>
    <n v="17"/>
    <n v="5"/>
    <x v="0"/>
    <x v="0"/>
    <n v="0"/>
    <n v="0"/>
  </r>
  <r>
    <x v="390"/>
    <x v="0"/>
    <x v="1"/>
    <x v="26"/>
    <x v="379"/>
    <x v="0"/>
    <x v="0"/>
    <x v="0"/>
    <n v="1"/>
    <n v="1"/>
    <x v="0"/>
    <x v="0"/>
    <n v="0"/>
    <n v="0"/>
  </r>
  <r>
    <x v="392"/>
    <x v="0"/>
    <x v="1"/>
    <x v="15"/>
    <x v="105"/>
    <x v="0"/>
    <x v="0"/>
    <x v="0"/>
    <n v="11"/>
    <n v="11"/>
    <x v="0"/>
    <x v="0"/>
    <n v="0"/>
    <n v="0"/>
  </r>
  <r>
    <x v="392"/>
    <x v="0"/>
    <x v="1"/>
    <x v="0"/>
    <x v="19"/>
    <x v="29"/>
    <x v="1"/>
    <x v="0"/>
    <n v="0"/>
    <n v="0"/>
    <x v="0"/>
    <x v="0"/>
    <n v="0"/>
    <n v="0"/>
  </r>
  <r>
    <x v="390"/>
    <x v="0"/>
    <x v="1"/>
    <x v="27"/>
    <x v="394"/>
    <x v="29"/>
    <x v="0"/>
    <x v="0"/>
    <n v="0"/>
    <n v="0"/>
    <x v="0"/>
    <x v="0"/>
    <n v="0"/>
    <n v="0"/>
  </r>
  <r>
    <x v="392"/>
    <x v="0"/>
    <x v="1"/>
    <x v="14"/>
    <x v="74"/>
    <x v="2"/>
    <x v="0"/>
    <x v="0"/>
    <n v="0"/>
    <n v="0"/>
    <x v="0"/>
    <x v="0"/>
    <n v="0"/>
    <n v="0"/>
  </r>
  <r>
    <x v="391"/>
    <x v="0"/>
    <x v="1"/>
    <x v="5"/>
    <x v="268"/>
    <x v="2"/>
    <x v="0"/>
    <x v="0"/>
    <n v="0"/>
    <n v="0"/>
    <x v="6"/>
    <x v="0"/>
    <n v="0"/>
    <n v="0"/>
  </r>
  <r>
    <x v="392"/>
    <x v="0"/>
    <x v="1"/>
    <x v="9"/>
    <x v="562"/>
    <x v="2"/>
    <x v="0"/>
    <x v="0"/>
    <n v="0"/>
    <n v="0"/>
    <x v="11"/>
    <x v="0"/>
    <n v="0"/>
    <n v="0"/>
  </r>
  <r>
    <x v="393"/>
    <x v="0"/>
    <x v="1"/>
    <x v="5"/>
    <x v="10"/>
    <x v="2"/>
    <x v="0"/>
    <x v="0"/>
    <n v="0"/>
    <n v="0"/>
    <x v="2"/>
    <x v="0"/>
    <n v="0"/>
    <n v="0"/>
  </r>
  <r>
    <x v="392"/>
    <x v="0"/>
    <x v="1"/>
    <x v="5"/>
    <x v="155"/>
    <x v="2"/>
    <x v="0"/>
    <x v="0"/>
    <n v="0"/>
    <n v="0"/>
    <x v="0"/>
    <x v="0"/>
    <n v="0"/>
    <n v="0"/>
  </r>
  <r>
    <x v="391"/>
    <x v="0"/>
    <x v="1"/>
    <x v="4"/>
    <x v="337"/>
    <x v="6"/>
    <x v="1"/>
    <x v="1"/>
    <n v="0"/>
    <n v="0"/>
    <x v="0"/>
    <x v="0"/>
    <n v="0"/>
    <n v="0"/>
  </r>
  <r>
    <x v="392"/>
    <x v="0"/>
    <x v="1"/>
    <x v="5"/>
    <x v="153"/>
    <x v="2"/>
    <x v="0"/>
    <x v="0"/>
    <n v="0"/>
    <n v="0"/>
    <x v="30"/>
    <x v="0"/>
    <n v="0"/>
    <n v="0"/>
  </r>
  <r>
    <x v="392"/>
    <x v="0"/>
    <x v="1"/>
    <x v="1"/>
    <x v="445"/>
    <x v="4"/>
    <x v="0"/>
    <x v="0"/>
    <n v="2"/>
    <n v="2"/>
    <x v="0"/>
    <x v="0"/>
    <n v="0"/>
    <n v="0"/>
  </r>
  <r>
    <x v="392"/>
    <x v="0"/>
    <x v="1"/>
    <x v="27"/>
    <x v="394"/>
    <x v="0"/>
    <x v="0"/>
    <x v="0"/>
    <n v="0"/>
    <n v="0"/>
    <x v="0"/>
    <x v="0"/>
    <n v="0"/>
    <n v="0"/>
  </r>
  <r>
    <x v="393"/>
    <x v="0"/>
    <x v="1"/>
    <x v="3"/>
    <x v="43"/>
    <x v="18"/>
    <x v="0"/>
    <x v="0"/>
    <n v="84"/>
    <n v="0"/>
    <x v="0"/>
    <x v="110"/>
    <n v="0"/>
    <n v="0"/>
  </r>
  <r>
    <x v="379"/>
    <x v="0"/>
    <x v="1"/>
    <x v="6"/>
    <x v="121"/>
    <x v="2"/>
    <x v="0"/>
    <x v="0"/>
    <n v="0"/>
    <n v="0"/>
    <x v="2"/>
    <x v="0"/>
    <n v="0"/>
    <n v="0"/>
  </r>
  <r>
    <x v="376"/>
    <x v="0"/>
    <x v="1"/>
    <x v="6"/>
    <x v="512"/>
    <x v="2"/>
    <x v="0"/>
    <x v="0"/>
    <n v="0"/>
    <n v="0"/>
    <x v="11"/>
    <x v="0"/>
    <n v="0"/>
    <n v="0"/>
  </r>
  <r>
    <x v="388"/>
    <x v="0"/>
    <x v="1"/>
    <x v="6"/>
    <x v="219"/>
    <x v="2"/>
    <x v="0"/>
    <x v="0"/>
    <n v="0"/>
    <n v="0"/>
    <x v="7"/>
    <x v="0"/>
    <n v="0"/>
    <n v="0"/>
  </r>
  <r>
    <x v="393"/>
    <x v="0"/>
    <x v="1"/>
    <x v="2"/>
    <x v="244"/>
    <x v="2"/>
    <x v="0"/>
    <x v="0"/>
    <n v="0"/>
    <n v="0"/>
    <x v="0"/>
    <x v="0"/>
    <n v="0"/>
    <n v="0"/>
  </r>
  <r>
    <x v="378"/>
    <x v="0"/>
    <x v="1"/>
    <x v="6"/>
    <x v="349"/>
    <x v="21"/>
    <x v="0"/>
    <x v="0"/>
    <n v="0"/>
    <n v="0"/>
    <x v="0"/>
    <x v="0"/>
    <n v="0"/>
    <n v="0"/>
  </r>
  <r>
    <x v="364"/>
    <x v="0"/>
    <x v="1"/>
    <x v="6"/>
    <x v="221"/>
    <x v="21"/>
    <x v="0"/>
    <x v="0"/>
    <n v="0"/>
    <n v="0"/>
    <x v="0"/>
    <x v="0"/>
    <n v="0"/>
    <n v="0"/>
  </r>
  <r>
    <x v="364"/>
    <x v="0"/>
    <x v="1"/>
    <x v="6"/>
    <x v="21"/>
    <x v="21"/>
    <x v="0"/>
    <x v="0"/>
    <n v="0"/>
    <n v="0"/>
    <x v="0"/>
    <x v="0"/>
    <n v="0"/>
    <n v="0"/>
  </r>
  <r>
    <x v="380"/>
    <x v="0"/>
    <x v="1"/>
    <x v="6"/>
    <x v="218"/>
    <x v="2"/>
    <x v="0"/>
    <x v="0"/>
    <n v="0"/>
    <n v="0"/>
    <x v="0"/>
    <x v="0"/>
    <n v="0"/>
    <n v="0"/>
  </r>
  <r>
    <x v="378"/>
    <x v="0"/>
    <x v="1"/>
    <x v="6"/>
    <x v="129"/>
    <x v="2"/>
    <x v="0"/>
    <x v="0"/>
    <n v="0"/>
    <n v="0"/>
    <x v="0"/>
    <x v="0"/>
    <n v="0"/>
    <n v="0"/>
  </r>
  <r>
    <x v="393"/>
    <x v="0"/>
    <x v="1"/>
    <x v="1"/>
    <x v="513"/>
    <x v="3"/>
    <x v="0"/>
    <x v="0"/>
    <n v="1"/>
    <n v="0"/>
    <x v="0"/>
    <x v="0"/>
    <n v="0"/>
    <n v="0"/>
  </r>
  <r>
    <x v="393"/>
    <x v="0"/>
    <x v="1"/>
    <x v="9"/>
    <x v="47"/>
    <x v="2"/>
    <x v="0"/>
    <x v="0"/>
    <n v="0"/>
    <n v="0"/>
    <x v="2"/>
    <x v="0"/>
    <n v="0"/>
    <n v="0"/>
  </r>
  <r>
    <x v="393"/>
    <x v="0"/>
    <x v="1"/>
    <x v="23"/>
    <x v="323"/>
    <x v="2"/>
    <x v="0"/>
    <x v="0"/>
    <n v="0"/>
    <n v="0"/>
    <x v="10"/>
    <x v="0"/>
    <n v="0"/>
    <n v="0"/>
  </r>
  <r>
    <x v="393"/>
    <x v="0"/>
    <x v="1"/>
    <x v="4"/>
    <x v="38"/>
    <x v="2"/>
    <x v="0"/>
    <x v="0"/>
    <n v="0"/>
    <n v="0"/>
    <x v="10"/>
    <x v="0"/>
    <n v="0"/>
    <n v="0"/>
  </r>
  <r>
    <x v="393"/>
    <x v="0"/>
    <x v="1"/>
    <x v="10"/>
    <x v="42"/>
    <x v="2"/>
    <x v="0"/>
    <x v="0"/>
    <n v="0"/>
    <n v="0"/>
    <x v="11"/>
    <x v="0"/>
    <n v="0"/>
    <n v="0"/>
  </r>
  <r>
    <x v="394"/>
    <x v="3"/>
    <x v="1"/>
    <x v="8"/>
    <x v="677"/>
    <x v="2"/>
    <x v="0"/>
    <x v="0"/>
    <n v="0"/>
    <n v="0"/>
    <x v="4"/>
    <x v="0"/>
    <n v="0"/>
    <n v="0"/>
  </r>
  <r>
    <x v="393"/>
    <x v="0"/>
    <x v="1"/>
    <x v="5"/>
    <x v="268"/>
    <x v="2"/>
    <x v="0"/>
    <x v="0"/>
    <n v="0"/>
    <n v="0"/>
    <x v="2"/>
    <x v="0"/>
    <n v="0"/>
    <n v="0"/>
  </r>
  <r>
    <x v="393"/>
    <x v="0"/>
    <x v="1"/>
    <x v="4"/>
    <x v="260"/>
    <x v="2"/>
    <x v="0"/>
    <x v="0"/>
    <n v="0"/>
    <n v="0"/>
    <x v="3"/>
    <x v="0"/>
    <n v="0"/>
    <n v="0"/>
  </r>
  <r>
    <x v="389"/>
    <x v="0"/>
    <x v="1"/>
    <x v="6"/>
    <x v="833"/>
    <x v="21"/>
    <x v="0"/>
    <x v="0"/>
    <n v="0"/>
    <n v="0"/>
    <x v="0"/>
    <x v="0"/>
    <n v="0"/>
    <n v="0"/>
  </r>
  <r>
    <x v="389"/>
    <x v="0"/>
    <x v="1"/>
    <x v="6"/>
    <x v="834"/>
    <x v="21"/>
    <x v="0"/>
    <x v="0"/>
    <n v="0"/>
    <n v="0"/>
    <x v="0"/>
    <x v="0"/>
    <n v="0"/>
    <n v="0"/>
  </r>
  <r>
    <x v="376"/>
    <x v="0"/>
    <x v="1"/>
    <x v="6"/>
    <x v="324"/>
    <x v="2"/>
    <x v="0"/>
    <x v="0"/>
    <n v="0"/>
    <n v="0"/>
    <x v="8"/>
    <x v="0"/>
    <n v="0"/>
    <n v="0"/>
  </r>
  <r>
    <x v="370"/>
    <x v="0"/>
    <x v="1"/>
    <x v="4"/>
    <x v="68"/>
    <x v="34"/>
    <x v="0"/>
    <x v="0"/>
    <n v="0"/>
    <n v="0"/>
    <x v="0"/>
    <x v="0"/>
    <n v="0"/>
    <n v="0"/>
  </r>
  <r>
    <x v="370"/>
    <x v="0"/>
    <x v="1"/>
    <x v="4"/>
    <x v="220"/>
    <x v="34"/>
    <x v="0"/>
    <x v="0"/>
    <n v="0"/>
    <n v="0"/>
    <x v="0"/>
    <x v="0"/>
    <n v="0"/>
    <n v="0"/>
  </r>
  <r>
    <x v="370"/>
    <x v="0"/>
    <x v="1"/>
    <x v="4"/>
    <x v="145"/>
    <x v="34"/>
    <x v="0"/>
    <x v="0"/>
    <n v="0"/>
    <n v="0"/>
    <x v="0"/>
    <x v="0"/>
    <n v="0"/>
    <n v="0"/>
  </r>
  <r>
    <x v="370"/>
    <x v="0"/>
    <x v="1"/>
    <x v="4"/>
    <x v="779"/>
    <x v="34"/>
    <x v="0"/>
    <x v="0"/>
    <n v="0"/>
    <n v="0"/>
    <x v="0"/>
    <x v="0"/>
    <n v="0"/>
    <n v="0"/>
  </r>
  <r>
    <x v="373"/>
    <x v="0"/>
    <x v="1"/>
    <x v="4"/>
    <x v="145"/>
    <x v="34"/>
    <x v="0"/>
    <x v="0"/>
    <n v="0"/>
    <n v="0"/>
    <x v="0"/>
    <x v="0"/>
    <n v="0"/>
    <n v="0"/>
  </r>
  <r>
    <x v="370"/>
    <x v="0"/>
    <x v="1"/>
    <x v="4"/>
    <x v="26"/>
    <x v="34"/>
    <x v="0"/>
    <x v="0"/>
    <n v="0"/>
    <n v="0"/>
    <x v="0"/>
    <x v="0"/>
    <n v="0"/>
    <n v="0"/>
  </r>
  <r>
    <x v="370"/>
    <x v="0"/>
    <x v="1"/>
    <x v="4"/>
    <x v="229"/>
    <x v="34"/>
    <x v="0"/>
    <x v="0"/>
    <n v="0"/>
    <n v="0"/>
    <x v="0"/>
    <x v="0"/>
    <n v="0"/>
    <n v="0"/>
  </r>
  <r>
    <x v="370"/>
    <x v="0"/>
    <x v="1"/>
    <x v="4"/>
    <x v="93"/>
    <x v="34"/>
    <x v="0"/>
    <x v="0"/>
    <n v="0"/>
    <n v="0"/>
    <x v="0"/>
    <x v="0"/>
    <n v="0"/>
    <n v="0"/>
  </r>
  <r>
    <x v="370"/>
    <x v="0"/>
    <x v="1"/>
    <x v="4"/>
    <x v="835"/>
    <x v="34"/>
    <x v="0"/>
    <x v="0"/>
    <n v="0"/>
    <n v="0"/>
    <x v="0"/>
    <x v="0"/>
    <n v="0"/>
    <n v="0"/>
  </r>
  <r>
    <x v="370"/>
    <x v="0"/>
    <x v="1"/>
    <x v="4"/>
    <x v="665"/>
    <x v="34"/>
    <x v="0"/>
    <x v="0"/>
    <n v="0"/>
    <n v="0"/>
    <x v="0"/>
    <x v="0"/>
    <n v="0"/>
    <n v="0"/>
  </r>
  <r>
    <x v="370"/>
    <x v="0"/>
    <x v="1"/>
    <x v="4"/>
    <x v="327"/>
    <x v="34"/>
    <x v="0"/>
    <x v="0"/>
    <n v="0"/>
    <n v="0"/>
    <x v="0"/>
    <x v="0"/>
    <n v="0"/>
    <n v="0"/>
  </r>
  <r>
    <x v="370"/>
    <x v="0"/>
    <x v="1"/>
    <x v="4"/>
    <x v="258"/>
    <x v="34"/>
    <x v="0"/>
    <x v="0"/>
    <n v="0"/>
    <n v="0"/>
    <x v="0"/>
    <x v="0"/>
    <n v="0"/>
    <n v="0"/>
  </r>
  <r>
    <x v="370"/>
    <x v="0"/>
    <x v="1"/>
    <x v="4"/>
    <x v="632"/>
    <x v="34"/>
    <x v="0"/>
    <x v="0"/>
    <n v="0"/>
    <n v="0"/>
    <x v="0"/>
    <x v="0"/>
    <n v="0"/>
    <n v="0"/>
  </r>
  <r>
    <x v="370"/>
    <x v="0"/>
    <x v="1"/>
    <x v="4"/>
    <x v="9"/>
    <x v="34"/>
    <x v="0"/>
    <x v="0"/>
    <n v="0"/>
    <n v="0"/>
    <x v="0"/>
    <x v="0"/>
    <n v="0"/>
    <n v="0"/>
  </r>
  <r>
    <x v="370"/>
    <x v="0"/>
    <x v="1"/>
    <x v="4"/>
    <x v="76"/>
    <x v="34"/>
    <x v="0"/>
    <x v="0"/>
    <n v="0"/>
    <n v="0"/>
    <x v="0"/>
    <x v="0"/>
    <n v="0"/>
    <n v="0"/>
  </r>
  <r>
    <x v="370"/>
    <x v="0"/>
    <x v="1"/>
    <x v="4"/>
    <x v="37"/>
    <x v="34"/>
    <x v="0"/>
    <x v="0"/>
    <n v="0"/>
    <n v="0"/>
    <x v="0"/>
    <x v="0"/>
    <n v="0"/>
    <n v="0"/>
  </r>
  <r>
    <x v="370"/>
    <x v="0"/>
    <x v="1"/>
    <x v="4"/>
    <x v="836"/>
    <x v="34"/>
    <x v="0"/>
    <x v="0"/>
    <n v="0"/>
    <n v="0"/>
    <x v="0"/>
    <x v="0"/>
    <n v="0"/>
    <n v="0"/>
  </r>
  <r>
    <x v="370"/>
    <x v="0"/>
    <x v="1"/>
    <x v="4"/>
    <x v="144"/>
    <x v="34"/>
    <x v="0"/>
    <x v="0"/>
    <n v="0"/>
    <n v="0"/>
    <x v="0"/>
    <x v="0"/>
    <n v="0"/>
    <n v="0"/>
  </r>
  <r>
    <x v="370"/>
    <x v="0"/>
    <x v="1"/>
    <x v="4"/>
    <x v="273"/>
    <x v="34"/>
    <x v="0"/>
    <x v="0"/>
    <n v="0"/>
    <n v="0"/>
    <x v="0"/>
    <x v="0"/>
    <n v="0"/>
    <n v="0"/>
  </r>
  <r>
    <x v="370"/>
    <x v="0"/>
    <x v="1"/>
    <x v="4"/>
    <x v="527"/>
    <x v="34"/>
    <x v="0"/>
    <x v="0"/>
    <n v="0"/>
    <n v="0"/>
    <x v="0"/>
    <x v="0"/>
    <n v="0"/>
    <n v="0"/>
  </r>
  <r>
    <x v="395"/>
    <x v="0"/>
    <x v="1"/>
    <x v="14"/>
    <x v="74"/>
    <x v="2"/>
    <x v="0"/>
    <x v="0"/>
    <n v="0"/>
    <n v="0"/>
    <x v="39"/>
    <x v="0"/>
    <n v="0"/>
    <n v="0"/>
  </r>
  <r>
    <x v="395"/>
    <x v="0"/>
    <x v="1"/>
    <x v="14"/>
    <x v="98"/>
    <x v="2"/>
    <x v="0"/>
    <x v="0"/>
    <n v="0"/>
    <n v="0"/>
    <x v="2"/>
    <x v="0"/>
    <n v="0"/>
    <n v="0"/>
  </r>
  <r>
    <x v="395"/>
    <x v="0"/>
    <x v="1"/>
    <x v="4"/>
    <x v="503"/>
    <x v="0"/>
    <x v="0"/>
    <x v="0"/>
    <n v="1"/>
    <n v="1"/>
    <x v="0"/>
    <x v="0"/>
    <n v="0"/>
    <n v="0"/>
  </r>
  <r>
    <x v="393"/>
    <x v="0"/>
    <x v="1"/>
    <x v="18"/>
    <x v="294"/>
    <x v="13"/>
    <x v="1"/>
    <x v="0"/>
    <n v="0"/>
    <n v="0"/>
    <x v="0"/>
    <x v="0"/>
    <n v="0"/>
    <n v="0"/>
  </r>
  <r>
    <x v="396"/>
    <x v="1"/>
    <x v="1"/>
    <x v="9"/>
    <x v="545"/>
    <x v="2"/>
    <x v="0"/>
    <x v="0"/>
    <n v="0"/>
    <n v="0"/>
    <x v="17"/>
    <x v="0"/>
    <n v="0"/>
    <n v="0"/>
  </r>
  <r>
    <x v="395"/>
    <x v="0"/>
    <x v="1"/>
    <x v="9"/>
    <x v="668"/>
    <x v="2"/>
    <x v="0"/>
    <x v="0"/>
    <n v="0"/>
    <n v="0"/>
    <x v="1"/>
    <x v="0"/>
    <n v="0"/>
    <n v="0"/>
  </r>
  <r>
    <x v="393"/>
    <x v="0"/>
    <x v="1"/>
    <x v="4"/>
    <x v="38"/>
    <x v="2"/>
    <x v="0"/>
    <x v="0"/>
    <n v="0"/>
    <n v="0"/>
    <x v="2"/>
    <x v="0"/>
    <n v="0"/>
    <n v="0"/>
  </r>
  <r>
    <x v="397"/>
    <x v="0"/>
    <x v="1"/>
    <x v="9"/>
    <x v="280"/>
    <x v="4"/>
    <x v="0"/>
    <x v="12"/>
    <n v="0"/>
    <n v="0"/>
    <x v="0"/>
    <x v="0"/>
    <n v="0"/>
    <n v="0"/>
  </r>
  <r>
    <x v="377"/>
    <x v="0"/>
    <x v="1"/>
    <x v="3"/>
    <x v="8"/>
    <x v="21"/>
    <x v="0"/>
    <x v="0"/>
    <n v="0"/>
    <n v="0"/>
    <x v="0"/>
    <x v="111"/>
    <n v="1228500000"/>
    <n v="18240000"/>
  </r>
  <r>
    <x v="397"/>
    <x v="0"/>
    <x v="1"/>
    <x v="5"/>
    <x v="199"/>
    <x v="2"/>
    <x v="0"/>
    <x v="0"/>
    <n v="0"/>
    <n v="0"/>
    <x v="0"/>
    <x v="0"/>
    <n v="0"/>
    <n v="0"/>
  </r>
  <r>
    <x v="397"/>
    <x v="0"/>
    <x v="1"/>
    <x v="4"/>
    <x v="213"/>
    <x v="2"/>
    <x v="0"/>
    <x v="0"/>
    <n v="0"/>
    <n v="0"/>
    <x v="7"/>
    <x v="0"/>
    <n v="0"/>
    <n v="0"/>
  </r>
  <r>
    <x v="397"/>
    <x v="0"/>
    <x v="1"/>
    <x v="4"/>
    <x v="822"/>
    <x v="2"/>
    <x v="0"/>
    <x v="0"/>
    <n v="0"/>
    <n v="0"/>
    <x v="10"/>
    <x v="0"/>
    <n v="0"/>
    <n v="0"/>
  </r>
  <r>
    <x v="395"/>
    <x v="0"/>
    <x v="1"/>
    <x v="9"/>
    <x v="545"/>
    <x v="2"/>
    <x v="0"/>
    <x v="0"/>
    <n v="0"/>
    <n v="0"/>
    <x v="8"/>
    <x v="0"/>
    <n v="0"/>
    <n v="0"/>
  </r>
  <r>
    <x v="395"/>
    <x v="0"/>
    <x v="1"/>
    <x v="9"/>
    <x v="52"/>
    <x v="9"/>
    <x v="0"/>
    <x v="0"/>
    <n v="0"/>
    <n v="0"/>
    <x v="0"/>
    <x v="0"/>
    <n v="0"/>
    <n v="0"/>
  </r>
  <r>
    <x v="395"/>
    <x v="0"/>
    <x v="1"/>
    <x v="9"/>
    <x v="668"/>
    <x v="2"/>
    <x v="0"/>
    <x v="0"/>
    <n v="0"/>
    <n v="0"/>
    <x v="1"/>
    <x v="0"/>
    <n v="0"/>
    <n v="0"/>
  </r>
  <r>
    <x v="395"/>
    <x v="0"/>
    <x v="1"/>
    <x v="29"/>
    <x v="579"/>
    <x v="2"/>
    <x v="0"/>
    <x v="0"/>
    <n v="0"/>
    <n v="0"/>
    <x v="0"/>
    <x v="0"/>
    <n v="0"/>
    <n v="0"/>
  </r>
  <r>
    <x v="397"/>
    <x v="0"/>
    <x v="1"/>
    <x v="0"/>
    <x v="486"/>
    <x v="29"/>
    <x v="0"/>
    <x v="1"/>
    <n v="0"/>
    <n v="0"/>
    <x v="0"/>
    <x v="0"/>
    <n v="0"/>
    <n v="0"/>
  </r>
  <r>
    <x v="397"/>
    <x v="0"/>
    <x v="1"/>
    <x v="0"/>
    <x v="571"/>
    <x v="2"/>
    <x v="0"/>
    <x v="0"/>
    <n v="0"/>
    <n v="0"/>
    <x v="91"/>
    <x v="0"/>
    <n v="0"/>
    <n v="0"/>
  </r>
  <r>
    <x v="397"/>
    <x v="0"/>
    <x v="1"/>
    <x v="4"/>
    <x v="30"/>
    <x v="2"/>
    <x v="0"/>
    <x v="0"/>
    <n v="0"/>
    <n v="0"/>
    <x v="2"/>
    <x v="0"/>
    <n v="0"/>
    <n v="0"/>
  </r>
  <r>
    <x v="397"/>
    <x v="0"/>
    <x v="1"/>
    <x v="4"/>
    <x v="116"/>
    <x v="2"/>
    <x v="0"/>
    <x v="0"/>
    <n v="0"/>
    <n v="0"/>
    <x v="42"/>
    <x v="0"/>
    <n v="0"/>
    <n v="0"/>
  </r>
  <r>
    <x v="397"/>
    <x v="0"/>
    <x v="1"/>
    <x v="4"/>
    <x v="37"/>
    <x v="2"/>
    <x v="0"/>
    <x v="0"/>
    <n v="0"/>
    <n v="0"/>
    <x v="2"/>
    <x v="0"/>
    <n v="0"/>
    <n v="0"/>
  </r>
  <r>
    <x v="397"/>
    <x v="0"/>
    <x v="1"/>
    <x v="4"/>
    <x v="182"/>
    <x v="2"/>
    <x v="0"/>
    <x v="0"/>
    <n v="0"/>
    <n v="0"/>
    <x v="30"/>
    <x v="0"/>
    <n v="0"/>
    <n v="0"/>
  </r>
  <r>
    <x v="397"/>
    <x v="0"/>
    <x v="1"/>
    <x v="0"/>
    <x v="571"/>
    <x v="2"/>
    <x v="0"/>
    <x v="0"/>
    <n v="0"/>
    <n v="0"/>
    <x v="0"/>
    <x v="0"/>
    <n v="0"/>
    <n v="0"/>
  </r>
  <r>
    <x v="397"/>
    <x v="0"/>
    <x v="1"/>
    <x v="18"/>
    <x v="837"/>
    <x v="5"/>
    <x v="0"/>
    <x v="0"/>
    <n v="0"/>
    <n v="0"/>
    <x v="0"/>
    <x v="0"/>
    <n v="0"/>
    <n v="0"/>
  </r>
  <r>
    <x v="395"/>
    <x v="0"/>
    <x v="1"/>
    <x v="3"/>
    <x v="81"/>
    <x v="10"/>
    <x v="0"/>
    <x v="0"/>
    <n v="7"/>
    <n v="0"/>
    <x v="0"/>
    <x v="0"/>
    <n v="0"/>
    <n v="0"/>
  </r>
  <r>
    <x v="378"/>
    <x v="0"/>
    <x v="1"/>
    <x v="30"/>
    <x v="334"/>
    <x v="32"/>
    <x v="0"/>
    <x v="0"/>
    <n v="0"/>
    <n v="0"/>
    <x v="0"/>
    <x v="0"/>
    <n v="0"/>
    <n v="0"/>
  </r>
  <r>
    <x v="395"/>
    <x v="0"/>
    <x v="1"/>
    <x v="4"/>
    <x v="503"/>
    <x v="9"/>
    <x v="0"/>
    <x v="0"/>
    <n v="94"/>
    <n v="0"/>
    <x v="0"/>
    <x v="0"/>
    <n v="0"/>
    <n v="0"/>
  </r>
  <r>
    <x v="398"/>
    <x v="0"/>
    <x v="1"/>
    <x v="4"/>
    <x v="231"/>
    <x v="2"/>
    <x v="0"/>
    <x v="0"/>
    <n v="0"/>
    <n v="0"/>
    <x v="11"/>
    <x v="0"/>
    <n v="0"/>
    <n v="0"/>
  </r>
  <r>
    <x v="397"/>
    <x v="0"/>
    <x v="1"/>
    <x v="5"/>
    <x v="199"/>
    <x v="2"/>
    <x v="0"/>
    <x v="0"/>
    <n v="0"/>
    <n v="0"/>
    <x v="20"/>
    <x v="0"/>
    <n v="0"/>
    <n v="0"/>
  </r>
  <r>
    <x v="398"/>
    <x v="0"/>
    <x v="1"/>
    <x v="5"/>
    <x v="155"/>
    <x v="2"/>
    <x v="0"/>
    <x v="0"/>
    <n v="0"/>
    <n v="0"/>
    <x v="4"/>
    <x v="0"/>
    <n v="0"/>
    <n v="0"/>
  </r>
  <r>
    <x v="397"/>
    <x v="0"/>
    <x v="1"/>
    <x v="5"/>
    <x v="153"/>
    <x v="2"/>
    <x v="0"/>
    <x v="0"/>
    <n v="0"/>
    <n v="0"/>
    <x v="32"/>
    <x v="0"/>
    <n v="0"/>
    <n v="0"/>
  </r>
  <r>
    <x v="386"/>
    <x v="1"/>
    <x v="1"/>
    <x v="4"/>
    <x v="93"/>
    <x v="0"/>
    <x v="0"/>
    <x v="0"/>
    <n v="0"/>
    <n v="0"/>
    <x v="0"/>
    <x v="0"/>
    <n v="0"/>
    <n v="0"/>
  </r>
  <r>
    <x v="392"/>
    <x v="0"/>
    <x v="1"/>
    <x v="28"/>
    <x v="272"/>
    <x v="4"/>
    <x v="0"/>
    <x v="0"/>
    <n v="0"/>
    <n v="0"/>
    <x v="0"/>
    <x v="0"/>
    <n v="0"/>
    <n v="0"/>
  </r>
  <r>
    <x v="386"/>
    <x v="1"/>
    <x v="1"/>
    <x v="10"/>
    <x v="42"/>
    <x v="2"/>
    <x v="0"/>
    <x v="0"/>
    <n v="0"/>
    <n v="0"/>
    <x v="0"/>
    <x v="0"/>
    <n v="0"/>
    <n v="0"/>
  </r>
  <r>
    <x v="386"/>
    <x v="1"/>
    <x v="1"/>
    <x v="3"/>
    <x v="169"/>
    <x v="2"/>
    <x v="0"/>
    <x v="0"/>
    <n v="0"/>
    <n v="0"/>
    <x v="0"/>
    <x v="0"/>
    <n v="0"/>
    <n v="0"/>
  </r>
  <r>
    <x v="386"/>
    <x v="1"/>
    <x v="1"/>
    <x v="25"/>
    <x v="264"/>
    <x v="2"/>
    <x v="0"/>
    <x v="0"/>
    <n v="0"/>
    <n v="0"/>
    <x v="0"/>
    <x v="0"/>
    <n v="0"/>
    <n v="0"/>
  </r>
  <r>
    <x v="386"/>
    <x v="1"/>
    <x v="1"/>
    <x v="9"/>
    <x v="695"/>
    <x v="9"/>
    <x v="0"/>
    <x v="0"/>
    <n v="16"/>
    <n v="0"/>
    <x v="0"/>
    <x v="0"/>
    <n v="0"/>
    <n v="0"/>
  </r>
  <r>
    <x v="386"/>
    <x v="1"/>
    <x v="1"/>
    <x v="4"/>
    <x v="69"/>
    <x v="9"/>
    <x v="0"/>
    <x v="0"/>
    <n v="54"/>
    <n v="0"/>
    <x v="0"/>
    <x v="0"/>
    <n v="0"/>
    <n v="0"/>
  </r>
  <r>
    <x v="386"/>
    <x v="1"/>
    <x v="1"/>
    <x v="1"/>
    <x v="63"/>
    <x v="9"/>
    <x v="0"/>
    <x v="0"/>
    <n v="1"/>
    <n v="0"/>
    <x v="0"/>
    <x v="0"/>
    <n v="0"/>
    <n v="0"/>
  </r>
  <r>
    <x v="399"/>
    <x v="1"/>
    <x v="1"/>
    <x v="27"/>
    <x v="481"/>
    <x v="0"/>
    <x v="0"/>
    <x v="0"/>
    <n v="1"/>
    <n v="0"/>
    <x v="0"/>
    <x v="0"/>
    <n v="0"/>
    <n v="0"/>
  </r>
  <r>
    <x v="399"/>
    <x v="1"/>
    <x v="1"/>
    <x v="5"/>
    <x v="155"/>
    <x v="2"/>
    <x v="0"/>
    <x v="0"/>
    <n v="0"/>
    <n v="0"/>
    <x v="9"/>
    <x v="0"/>
    <n v="0"/>
    <n v="0"/>
  </r>
  <r>
    <x v="399"/>
    <x v="1"/>
    <x v="1"/>
    <x v="4"/>
    <x v="793"/>
    <x v="2"/>
    <x v="0"/>
    <x v="0"/>
    <n v="0"/>
    <n v="0"/>
    <x v="0"/>
    <x v="0"/>
    <n v="0"/>
    <n v="0"/>
  </r>
  <r>
    <x v="397"/>
    <x v="0"/>
    <x v="1"/>
    <x v="27"/>
    <x v="394"/>
    <x v="2"/>
    <x v="0"/>
    <x v="0"/>
    <n v="0"/>
    <n v="0"/>
    <x v="11"/>
    <x v="0"/>
    <n v="0"/>
    <n v="0"/>
  </r>
  <r>
    <x v="400"/>
    <x v="1"/>
    <x v="1"/>
    <x v="9"/>
    <x v="455"/>
    <x v="6"/>
    <x v="0"/>
    <x v="18"/>
    <n v="0"/>
    <n v="0"/>
    <x v="0"/>
    <x v="0"/>
    <n v="0"/>
    <n v="0"/>
  </r>
  <r>
    <x v="400"/>
    <x v="1"/>
    <x v="1"/>
    <x v="6"/>
    <x v="423"/>
    <x v="29"/>
    <x v="0"/>
    <x v="0"/>
    <n v="0"/>
    <n v="0"/>
    <x v="0"/>
    <x v="0"/>
    <n v="0"/>
    <n v="0"/>
  </r>
  <r>
    <x v="400"/>
    <x v="1"/>
    <x v="1"/>
    <x v="6"/>
    <x v="338"/>
    <x v="2"/>
    <x v="0"/>
    <x v="0"/>
    <n v="0"/>
    <n v="0"/>
    <x v="0"/>
    <x v="0"/>
    <n v="0"/>
    <n v="0"/>
  </r>
  <r>
    <x v="400"/>
    <x v="1"/>
    <x v="1"/>
    <x v="6"/>
    <x v="838"/>
    <x v="2"/>
    <x v="0"/>
    <x v="0"/>
    <n v="0"/>
    <n v="0"/>
    <x v="11"/>
    <x v="0"/>
    <n v="0"/>
    <n v="0"/>
  </r>
  <r>
    <x v="399"/>
    <x v="1"/>
    <x v="1"/>
    <x v="6"/>
    <x v="122"/>
    <x v="2"/>
    <x v="0"/>
    <x v="0"/>
    <n v="0"/>
    <n v="0"/>
    <x v="1"/>
    <x v="0"/>
    <n v="0"/>
    <n v="0"/>
  </r>
  <r>
    <x v="400"/>
    <x v="1"/>
    <x v="1"/>
    <x v="9"/>
    <x v="724"/>
    <x v="2"/>
    <x v="0"/>
    <x v="0"/>
    <n v="0"/>
    <n v="0"/>
    <x v="2"/>
    <x v="0"/>
    <n v="0"/>
    <n v="0"/>
  </r>
  <r>
    <x v="400"/>
    <x v="1"/>
    <x v="1"/>
    <x v="9"/>
    <x v="46"/>
    <x v="0"/>
    <x v="0"/>
    <x v="0"/>
    <n v="1"/>
    <n v="0"/>
    <x v="0"/>
    <x v="0"/>
    <n v="0"/>
    <n v="0"/>
  </r>
  <r>
    <x v="386"/>
    <x v="1"/>
    <x v="1"/>
    <x v="6"/>
    <x v="219"/>
    <x v="2"/>
    <x v="0"/>
    <x v="0"/>
    <n v="0"/>
    <n v="0"/>
    <x v="11"/>
    <x v="0"/>
    <n v="0"/>
    <n v="0"/>
  </r>
  <r>
    <x v="400"/>
    <x v="1"/>
    <x v="1"/>
    <x v="4"/>
    <x v="213"/>
    <x v="2"/>
    <x v="0"/>
    <x v="0"/>
    <n v="0"/>
    <n v="0"/>
    <x v="32"/>
    <x v="0"/>
    <n v="0"/>
    <n v="0"/>
  </r>
  <r>
    <x v="401"/>
    <x v="1"/>
    <x v="1"/>
    <x v="3"/>
    <x v="334"/>
    <x v="2"/>
    <x v="0"/>
    <x v="0"/>
    <n v="0"/>
    <n v="0"/>
    <x v="42"/>
    <x v="0"/>
    <n v="0"/>
    <n v="0"/>
  </r>
  <r>
    <x v="400"/>
    <x v="1"/>
    <x v="1"/>
    <x v="6"/>
    <x v="338"/>
    <x v="2"/>
    <x v="0"/>
    <x v="0"/>
    <n v="0"/>
    <n v="0"/>
    <x v="10"/>
    <x v="0"/>
    <n v="0"/>
    <n v="0"/>
  </r>
  <r>
    <x v="400"/>
    <x v="1"/>
    <x v="1"/>
    <x v="5"/>
    <x v="153"/>
    <x v="2"/>
    <x v="0"/>
    <x v="0"/>
    <n v="0"/>
    <n v="0"/>
    <x v="137"/>
    <x v="0"/>
    <n v="0"/>
    <n v="0"/>
  </r>
  <r>
    <x v="401"/>
    <x v="1"/>
    <x v="1"/>
    <x v="4"/>
    <x v="29"/>
    <x v="2"/>
    <x v="0"/>
    <x v="0"/>
    <n v="0"/>
    <n v="0"/>
    <x v="10"/>
    <x v="0"/>
    <n v="0"/>
    <n v="0"/>
  </r>
  <r>
    <x v="401"/>
    <x v="1"/>
    <x v="1"/>
    <x v="4"/>
    <x v="27"/>
    <x v="2"/>
    <x v="0"/>
    <x v="0"/>
    <n v="0"/>
    <n v="0"/>
    <x v="36"/>
    <x v="0"/>
    <n v="0"/>
    <n v="0"/>
  </r>
  <r>
    <x v="399"/>
    <x v="1"/>
    <x v="1"/>
    <x v="26"/>
    <x v="752"/>
    <x v="10"/>
    <x v="0"/>
    <x v="0"/>
    <n v="612"/>
    <n v="0"/>
    <x v="0"/>
    <x v="0"/>
    <n v="0"/>
    <n v="0"/>
  </r>
  <r>
    <x v="401"/>
    <x v="1"/>
    <x v="1"/>
    <x v="6"/>
    <x v="237"/>
    <x v="2"/>
    <x v="0"/>
    <x v="0"/>
    <n v="0"/>
    <n v="0"/>
    <x v="2"/>
    <x v="0"/>
    <n v="0"/>
    <n v="0"/>
  </r>
  <r>
    <x v="401"/>
    <x v="1"/>
    <x v="1"/>
    <x v="6"/>
    <x v="388"/>
    <x v="2"/>
    <x v="0"/>
    <x v="0"/>
    <n v="0"/>
    <n v="0"/>
    <x v="1"/>
    <x v="0"/>
    <n v="0"/>
    <n v="0"/>
  </r>
  <r>
    <x v="401"/>
    <x v="1"/>
    <x v="1"/>
    <x v="6"/>
    <x v="19"/>
    <x v="2"/>
    <x v="0"/>
    <x v="0"/>
    <n v="0"/>
    <n v="0"/>
    <x v="28"/>
    <x v="0"/>
    <n v="0"/>
    <n v="0"/>
  </r>
  <r>
    <x v="401"/>
    <x v="1"/>
    <x v="1"/>
    <x v="6"/>
    <x v="19"/>
    <x v="2"/>
    <x v="0"/>
    <x v="0"/>
    <n v="0"/>
    <n v="0"/>
    <x v="11"/>
    <x v="0"/>
    <n v="0"/>
    <n v="0"/>
  </r>
  <r>
    <x v="401"/>
    <x v="1"/>
    <x v="1"/>
    <x v="6"/>
    <x v="780"/>
    <x v="2"/>
    <x v="0"/>
    <x v="0"/>
    <n v="0"/>
    <n v="0"/>
    <x v="2"/>
    <x v="0"/>
    <n v="0"/>
    <n v="0"/>
  </r>
  <r>
    <x v="401"/>
    <x v="1"/>
    <x v="1"/>
    <x v="6"/>
    <x v="338"/>
    <x v="2"/>
    <x v="0"/>
    <x v="0"/>
    <n v="0"/>
    <n v="0"/>
    <x v="2"/>
    <x v="0"/>
    <n v="0"/>
    <n v="0"/>
  </r>
  <r>
    <x v="401"/>
    <x v="1"/>
    <x v="1"/>
    <x v="6"/>
    <x v="338"/>
    <x v="2"/>
    <x v="0"/>
    <x v="0"/>
    <n v="0"/>
    <n v="0"/>
    <x v="2"/>
    <x v="0"/>
    <n v="0"/>
    <n v="0"/>
  </r>
  <r>
    <x v="402"/>
    <x v="1"/>
    <x v="1"/>
    <x v="9"/>
    <x v="559"/>
    <x v="2"/>
    <x v="0"/>
    <x v="0"/>
    <n v="0"/>
    <n v="0"/>
    <x v="29"/>
    <x v="0"/>
    <n v="0"/>
    <n v="0"/>
  </r>
  <r>
    <x v="402"/>
    <x v="1"/>
    <x v="1"/>
    <x v="14"/>
    <x v="353"/>
    <x v="2"/>
    <x v="0"/>
    <x v="0"/>
    <n v="0"/>
    <n v="0"/>
    <x v="17"/>
    <x v="0"/>
    <n v="0"/>
    <n v="0"/>
  </r>
  <r>
    <x v="401"/>
    <x v="1"/>
    <x v="1"/>
    <x v="26"/>
    <x v="370"/>
    <x v="27"/>
    <x v="0"/>
    <x v="0"/>
    <n v="2"/>
    <n v="0"/>
    <x v="0"/>
    <x v="0"/>
    <n v="0"/>
    <n v="0"/>
  </r>
  <r>
    <x v="401"/>
    <x v="1"/>
    <x v="1"/>
    <x v="26"/>
    <x v="703"/>
    <x v="27"/>
    <x v="0"/>
    <x v="0"/>
    <n v="1"/>
    <n v="0"/>
    <x v="0"/>
    <x v="0"/>
    <n v="0"/>
    <n v="0"/>
  </r>
  <r>
    <x v="401"/>
    <x v="1"/>
    <x v="1"/>
    <x v="26"/>
    <x v="332"/>
    <x v="27"/>
    <x v="0"/>
    <x v="0"/>
    <n v="0"/>
    <n v="0"/>
    <x v="0"/>
    <x v="0"/>
    <n v="0"/>
    <n v="0"/>
  </r>
  <r>
    <x v="402"/>
    <x v="1"/>
    <x v="1"/>
    <x v="18"/>
    <x v="837"/>
    <x v="34"/>
    <x v="0"/>
    <x v="0"/>
    <n v="0"/>
    <n v="0"/>
    <x v="0"/>
    <x v="0"/>
    <n v="0"/>
    <n v="0"/>
  </r>
  <r>
    <x v="386"/>
    <x v="1"/>
    <x v="1"/>
    <x v="14"/>
    <x v="74"/>
    <x v="2"/>
    <x v="0"/>
    <x v="0"/>
    <n v="0"/>
    <n v="0"/>
    <x v="2"/>
    <x v="0"/>
    <n v="0"/>
    <n v="0"/>
  </r>
  <r>
    <x v="402"/>
    <x v="1"/>
    <x v="1"/>
    <x v="3"/>
    <x v="212"/>
    <x v="2"/>
    <x v="0"/>
    <x v="0"/>
    <n v="0"/>
    <n v="0"/>
    <x v="11"/>
    <x v="0"/>
    <n v="0"/>
    <n v="0"/>
  </r>
  <r>
    <x v="402"/>
    <x v="1"/>
    <x v="1"/>
    <x v="4"/>
    <x v="683"/>
    <x v="0"/>
    <x v="0"/>
    <x v="0"/>
    <n v="0"/>
    <n v="0"/>
    <x v="0"/>
    <x v="0"/>
    <n v="0"/>
    <n v="0"/>
  </r>
  <r>
    <x v="402"/>
    <x v="1"/>
    <x v="1"/>
    <x v="4"/>
    <x v="36"/>
    <x v="2"/>
    <x v="0"/>
    <x v="0"/>
    <n v="0"/>
    <n v="0"/>
    <x v="10"/>
    <x v="0"/>
    <n v="0"/>
    <n v="0"/>
  </r>
  <r>
    <x v="402"/>
    <x v="1"/>
    <x v="1"/>
    <x v="3"/>
    <x v="243"/>
    <x v="2"/>
    <x v="0"/>
    <x v="0"/>
    <n v="0"/>
    <n v="0"/>
    <x v="0"/>
    <x v="0"/>
    <n v="0"/>
    <n v="0"/>
  </r>
  <r>
    <x v="402"/>
    <x v="1"/>
    <x v="1"/>
    <x v="3"/>
    <x v="169"/>
    <x v="2"/>
    <x v="0"/>
    <x v="0"/>
    <n v="0"/>
    <n v="0"/>
    <x v="0"/>
    <x v="0"/>
    <n v="0"/>
    <n v="0"/>
  </r>
  <r>
    <x v="402"/>
    <x v="1"/>
    <x v="1"/>
    <x v="3"/>
    <x v="44"/>
    <x v="2"/>
    <x v="0"/>
    <x v="0"/>
    <n v="0"/>
    <n v="0"/>
    <x v="14"/>
    <x v="0"/>
    <n v="0"/>
    <n v="0"/>
  </r>
  <r>
    <x v="402"/>
    <x v="1"/>
    <x v="1"/>
    <x v="4"/>
    <x v="27"/>
    <x v="2"/>
    <x v="0"/>
    <x v="0"/>
    <n v="0"/>
    <n v="0"/>
    <x v="36"/>
    <x v="0"/>
    <n v="0"/>
    <n v="0"/>
  </r>
  <r>
    <x v="402"/>
    <x v="1"/>
    <x v="1"/>
    <x v="0"/>
    <x v="711"/>
    <x v="2"/>
    <x v="0"/>
    <x v="0"/>
    <n v="0"/>
    <n v="0"/>
    <x v="0"/>
    <x v="0"/>
    <n v="0"/>
    <n v="0"/>
  </r>
  <r>
    <x v="401"/>
    <x v="1"/>
    <x v="1"/>
    <x v="26"/>
    <x v="333"/>
    <x v="27"/>
    <x v="0"/>
    <x v="0"/>
    <n v="147"/>
    <n v="0"/>
    <x v="0"/>
    <x v="0"/>
    <n v="0"/>
    <n v="0"/>
  </r>
  <r>
    <x v="401"/>
    <x v="1"/>
    <x v="1"/>
    <x v="26"/>
    <x v="603"/>
    <x v="27"/>
    <x v="0"/>
    <x v="0"/>
    <n v="2"/>
    <n v="0"/>
    <x v="0"/>
    <x v="0"/>
    <n v="0"/>
    <n v="0"/>
  </r>
  <r>
    <x v="402"/>
    <x v="1"/>
    <x v="1"/>
    <x v="27"/>
    <x v="394"/>
    <x v="2"/>
    <x v="0"/>
    <x v="0"/>
    <n v="0"/>
    <n v="0"/>
    <x v="5"/>
    <x v="0"/>
    <n v="0"/>
    <n v="0"/>
  </r>
  <r>
    <x v="402"/>
    <x v="1"/>
    <x v="1"/>
    <x v="9"/>
    <x v="668"/>
    <x v="2"/>
    <x v="0"/>
    <x v="0"/>
    <n v="0"/>
    <n v="0"/>
    <x v="11"/>
    <x v="0"/>
    <n v="0"/>
    <n v="0"/>
  </r>
  <r>
    <x v="403"/>
    <x v="1"/>
    <x v="1"/>
    <x v="5"/>
    <x v="201"/>
    <x v="2"/>
    <x v="0"/>
    <x v="0"/>
    <n v="0"/>
    <n v="0"/>
    <x v="30"/>
    <x v="0"/>
    <n v="0"/>
    <n v="0"/>
  </r>
  <r>
    <x v="403"/>
    <x v="1"/>
    <x v="1"/>
    <x v="19"/>
    <x v="90"/>
    <x v="2"/>
    <x v="0"/>
    <x v="0"/>
    <n v="0"/>
    <n v="0"/>
    <x v="11"/>
    <x v="0"/>
    <n v="0"/>
    <n v="0"/>
  </r>
  <r>
    <x v="403"/>
    <x v="1"/>
    <x v="1"/>
    <x v="18"/>
    <x v="839"/>
    <x v="2"/>
    <x v="0"/>
    <x v="0"/>
    <n v="0"/>
    <n v="0"/>
    <x v="12"/>
    <x v="0"/>
    <n v="0"/>
    <n v="0"/>
  </r>
  <r>
    <x v="402"/>
    <x v="1"/>
    <x v="1"/>
    <x v="0"/>
    <x v="192"/>
    <x v="2"/>
    <x v="0"/>
    <x v="0"/>
    <n v="0"/>
    <n v="0"/>
    <x v="8"/>
    <x v="0"/>
    <n v="0"/>
    <n v="0"/>
  </r>
  <r>
    <x v="404"/>
    <x v="1"/>
    <x v="1"/>
    <x v="4"/>
    <x v="308"/>
    <x v="2"/>
    <x v="0"/>
    <x v="0"/>
    <n v="0"/>
    <n v="0"/>
    <x v="2"/>
    <x v="0"/>
    <n v="0"/>
    <n v="0"/>
  </r>
  <r>
    <x v="402"/>
    <x v="1"/>
    <x v="1"/>
    <x v="0"/>
    <x v="486"/>
    <x v="2"/>
    <x v="0"/>
    <x v="0"/>
    <n v="0"/>
    <n v="0"/>
    <x v="3"/>
    <x v="0"/>
    <n v="0"/>
    <n v="0"/>
  </r>
  <r>
    <x v="403"/>
    <x v="1"/>
    <x v="1"/>
    <x v="4"/>
    <x v="414"/>
    <x v="2"/>
    <x v="0"/>
    <x v="0"/>
    <n v="0"/>
    <n v="0"/>
    <x v="0"/>
    <x v="0"/>
    <n v="0"/>
    <n v="0"/>
  </r>
  <r>
    <x v="403"/>
    <x v="1"/>
    <x v="1"/>
    <x v="14"/>
    <x v="131"/>
    <x v="2"/>
    <x v="0"/>
    <x v="0"/>
    <n v="0"/>
    <n v="0"/>
    <x v="10"/>
    <x v="0"/>
    <n v="0"/>
    <n v="0"/>
  </r>
  <r>
    <x v="403"/>
    <x v="1"/>
    <x v="1"/>
    <x v="18"/>
    <x v="282"/>
    <x v="2"/>
    <x v="0"/>
    <x v="0"/>
    <n v="0"/>
    <n v="0"/>
    <x v="32"/>
    <x v="0"/>
    <n v="0"/>
    <n v="0"/>
  </r>
  <r>
    <x v="402"/>
    <x v="1"/>
    <x v="1"/>
    <x v="3"/>
    <x v="243"/>
    <x v="2"/>
    <x v="0"/>
    <x v="0"/>
    <n v="0"/>
    <n v="0"/>
    <x v="14"/>
    <x v="0"/>
    <n v="0"/>
    <n v="0"/>
  </r>
  <r>
    <x v="402"/>
    <x v="1"/>
    <x v="1"/>
    <x v="3"/>
    <x v="169"/>
    <x v="2"/>
    <x v="0"/>
    <x v="0"/>
    <n v="0"/>
    <n v="0"/>
    <x v="1"/>
    <x v="0"/>
    <n v="0"/>
    <n v="0"/>
  </r>
  <r>
    <x v="403"/>
    <x v="1"/>
    <x v="1"/>
    <x v="6"/>
    <x v="24"/>
    <x v="2"/>
    <x v="0"/>
    <x v="0"/>
    <n v="0"/>
    <n v="0"/>
    <x v="2"/>
    <x v="0"/>
    <n v="0"/>
    <n v="0"/>
  </r>
  <r>
    <x v="403"/>
    <x v="1"/>
    <x v="1"/>
    <x v="4"/>
    <x v="38"/>
    <x v="2"/>
    <x v="0"/>
    <x v="0"/>
    <n v="0"/>
    <n v="0"/>
    <x v="3"/>
    <x v="0"/>
    <n v="0"/>
    <n v="0"/>
  </r>
  <r>
    <x v="403"/>
    <x v="1"/>
    <x v="1"/>
    <x v="3"/>
    <x v="840"/>
    <x v="2"/>
    <x v="0"/>
    <x v="0"/>
    <n v="0"/>
    <n v="0"/>
    <x v="0"/>
    <x v="0"/>
    <n v="0"/>
    <n v="0"/>
  </r>
  <r>
    <x v="402"/>
    <x v="1"/>
    <x v="1"/>
    <x v="0"/>
    <x v="3"/>
    <x v="2"/>
    <x v="0"/>
    <x v="0"/>
    <n v="0"/>
    <n v="0"/>
    <x v="3"/>
    <x v="0"/>
    <n v="0"/>
    <n v="0"/>
  </r>
  <r>
    <x v="401"/>
    <x v="1"/>
    <x v="1"/>
    <x v="4"/>
    <x v="91"/>
    <x v="9"/>
    <x v="0"/>
    <x v="0"/>
    <n v="15"/>
    <n v="0"/>
    <x v="0"/>
    <x v="0"/>
    <n v="0"/>
    <n v="0"/>
  </r>
  <r>
    <x v="403"/>
    <x v="1"/>
    <x v="1"/>
    <x v="5"/>
    <x v="155"/>
    <x v="2"/>
    <x v="0"/>
    <x v="0"/>
    <n v="0"/>
    <n v="0"/>
    <x v="25"/>
    <x v="0"/>
    <n v="0"/>
    <n v="0"/>
  </r>
  <r>
    <x v="403"/>
    <x v="1"/>
    <x v="1"/>
    <x v="0"/>
    <x v="12"/>
    <x v="2"/>
    <x v="0"/>
    <x v="0"/>
    <n v="0"/>
    <n v="0"/>
    <x v="28"/>
    <x v="0"/>
    <n v="0"/>
    <n v="0"/>
  </r>
  <r>
    <x v="403"/>
    <x v="1"/>
    <x v="1"/>
    <x v="5"/>
    <x v="271"/>
    <x v="2"/>
    <x v="0"/>
    <x v="0"/>
    <n v="0"/>
    <n v="0"/>
    <x v="7"/>
    <x v="0"/>
    <n v="0"/>
    <n v="0"/>
  </r>
  <r>
    <x v="403"/>
    <x v="1"/>
    <x v="1"/>
    <x v="5"/>
    <x v="286"/>
    <x v="2"/>
    <x v="0"/>
    <x v="0"/>
    <n v="0"/>
    <n v="0"/>
    <x v="4"/>
    <x v="0"/>
    <n v="0"/>
    <n v="0"/>
  </r>
  <r>
    <x v="403"/>
    <x v="1"/>
    <x v="1"/>
    <x v="10"/>
    <x v="103"/>
    <x v="2"/>
    <x v="0"/>
    <x v="0"/>
    <n v="0"/>
    <n v="0"/>
    <x v="0"/>
    <x v="0"/>
    <n v="0"/>
    <n v="0"/>
  </r>
  <r>
    <x v="402"/>
    <x v="1"/>
    <x v="1"/>
    <x v="3"/>
    <x v="599"/>
    <x v="2"/>
    <x v="0"/>
    <x v="0"/>
    <n v="0"/>
    <n v="0"/>
    <x v="2"/>
    <x v="0"/>
    <n v="0"/>
    <n v="0"/>
  </r>
  <r>
    <x v="402"/>
    <x v="1"/>
    <x v="1"/>
    <x v="17"/>
    <x v="187"/>
    <x v="6"/>
    <x v="0"/>
    <x v="8"/>
    <n v="0"/>
    <n v="0"/>
    <x v="0"/>
    <x v="0"/>
    <n v="0"/>
    <n v="0"/>
  </r>
  <r>
    <x v="403"/>
    <x v="1"/>
    <x v="1"/>
    <x v="6"/>
    <x v="35"/>
    <x v="2"/>
    <x v="0"/>
    <x v="0"/>
    <n v="0"/>
    <n v="0"/>
    <x v="3"/>
    <x v="0"/>
    <n v="0"/>
    <n v="0"/>
  </r>
  <r>
    <x v="405"/>
    <x v="5"/>
    <x v="1"/>
    <x v="8"/>
    <x v="677"/>
    <x v="27"/>
    <x v="0"/>
    <x v="0"/>
    <n v="2"/>
    <n v="0"/>
    <x v="0"/>
    <x v="0"/>
    <n v="0"/>
    <n v="0"/>
  </r>
  <r>
    <x v="403"/>
    <x v="1"/>
    <x v="1"/>
    <x v="18"/>
    <x v="841"/>
    <x v="2"/>
    <x v="0"/>
    <x v="0"/>
    <n v="0"/>
    <n v="0"/>
    <x v="14"/>
    <x v="0"/>
    <n v="0"/>
    <n v="0"/>
  </r>
  <r>
    <x v="403"/>
    <x v="1"/>
    <x v="1"/>
    <x v="5"/>
    <x v="62"/>
    <x v="2"/>
    <x v="0"/>
    <x v="0"/>
    <n v="0"/>
    <n v="0"/>
    <x v="17"/>
    <x v="0"/>
    <n v="0"/>
    <n v="0"/>
  </r>
  <r>
    <x v="402"/>
    <x v="1"/>
    <x v="1"/>
    <x v="21"/>
    <x v="119"/>
    <x v="2"/>
    <x v="0"/>
    <x v="0"/>
    <n v="0"/>
    <n v="0"/>
    <x v="0"/>
    <x v="0"/>
    <n v="0"/>
    <n v="0"/>
  </r>
  <r>
    <x v="404"/>
    <x v="1"/>
    <x v="1"/>
    <x v="4"/>
    <x v="36"/>
    <x v="2"/>
    <x v="0"/>
    <x v="0"/>
    <n v="0"/>
    <n v="0"/>
    <x v="34"/>
    <x v="0"/>
    <n v="0"/>
    <n v="0"/>
  </r>
  <r>
    <x v="403"/>
    <x v="1"/>
    <x v="1"/>
    <x v="4"/>
    <x v="337"/>
    <x v="2"/>
    <x v="0"/>
    <x v="0"/>
    <n v="0"/>
    <n v="0"/>
    <x v="81"/>
    <x v="0"/>
    <n v="0"/>
    <n v="0"/>
  </r>
  <r>
    <x v="404"/>
    <x v="1"/>
    <x v="1"/>
    <x v="0"/>
    <x v="12"/>
    <x v="2"/>
    <x v="0"/>
    <x v="0"/>
    <n v="0"/>
    <n v="0"/>
    <x v="0"/>
    <x v="0"/>
    <n v="0"/>
    <n v="0"/>
  </r>
  <r>
    <x v="403"/>
    <x v="1"/>
    <x v="1"/>
    <x v="12"/>
    <x v="235"/>
    <x v="2"/>
    <x v="0"/>
    <x v="0"/>
    <n v="0"/>
    <n v="0"/>
    <x v="0"/>
    <x v="0"/>
    <n v="0"/>
    <n v="0"/>
  </r>
  <r>
    <x v="404"/>
    <x v="1"/>
    <x v="1"/>
    <x v="6"/>
    <x v="306"/>
    <x v="2"/>
    <x v="0"/>
    <x v="0"/>
    <n v="0"/>
    <n v="0"/>
    <x v="9"/>
    <x v="0"/>
    <n v="0"/>
    <n v="0"/>
  </r>
  <r>
    <x v="403"/>
    <x v="1"/>
    <x v="1"/>
    <x v="5"/>
    <x v="201"/>
    <x v="2"/>
    <x v="0"/>
    <x v="0"/>
    <n v="0"/>
    <n v="0"/>
    <x v="0"/>
    <x v="0"/>
    <n v="0"/>
    <n v="0"/>
  </r>
  <r>
    <x v="403"/>
    <x v="1"/>
    <x v="1"/>
    <x v="3"/>
    <x v="790"/>
    <x v="2"/>
    <x v="0"/>
    <x v="0"/>
    <n v="0"/>
    <n v="0"/>
    <x v="8"/>
    <x v="0"/>
    <n v="0"/>
    <n v="0"/>
  </r>
  <r>
    <x v="403"/>
    <x v="1"/>
    <x v="1"/>
    <x v="3"/>
    <x v="789"/>
    <x v="2"/>
    <x v="0"/>
    <x v="0"/>
    <n v="0"/>
    <n v="0"/>
    <x v="2"/>
    <x v="0"/>
    <n v="0"/>
    <n v="0"/>
  </r>
  <r>
    <x v="403"/>
    <x v="1"/>
    <x v="1"/>
    <x v="3"/>
    <x v="697"/>
    <x v="2"/>
    <x v="0"/>
    <x v="0"/>
    <n v="0"/>
    <n v="0"/>
    <x v="11"/>
    <x v="0"/>
    <n v="0"/>
    <n v="0"/>
  </r>
  <r>
    <x v="403"/>
    <x v="1"/>
    <x v="1"/>
    <x v="3"/>
    <x v="842"/>
    <x v="2"/>
    <x v="0"/>
    <x v="0"/>
    <n v="0"/>
    <n v="0"/>
    <x v="11"/>
    <x v="0"/>
    <n v="0"/>
    <n v="0"/>
  </r>
  <r>
    <x v="404"/>
    <x v="1"/>
    <x v="1"/>
    <x v="4"/>
    <x v="213"/>
    <x v="2"/>
    <x v="0"/>
    <x v="0"/>
    <n v="0"/>
    <n v="0"/>
    <x v="0"/>
    <x v="0"/>
    <n v="0"/>
    <n v="0"/>
  </r>
  <r>
    <x v="404"/>
    <x v="1"/>
    <x v="1"/>
    <x v="4"/>
    <x v="355"/>
    <x v="2"/>
    <x v="0"/>
    <x v="0"/>
    <n v="0"/>
    <n v="0"/>
    <x v="13"/>
    <x v="0"/>
    <n v="0"/>
    <n v="0"/>
  </r>
  <r>
    <x v="403"/>
    <x v="1"/>
    <x v="1"/>
    <x v="9"/>
    <x v="33"/>
    <x v="2"/>
    <x v="0"/>
    <x v="0"/>
    <n v="0"/>
    <n v="0"/>
    <x v="11"/>
    <x v="0"/>
    <n v="0"/>
    <n v="0"/>
  </r>
  <r>
    <x v="403"/>
    <x v="1"/>
    <x v="1"/>
    <x v="4"/>
    <x v="38"/>
    <x v="2"/>
    <x v="0"/>
    <x v="0"/>
    <n v="0"/>
    <n v="0"/>
    <x v="0"/>
    <x v="0"/>
    <n v="0"/>
    <n v="0"/>
  </r>
  <r>
    <x v="403"/>
    <x v="1"/>
    <x v="1"/>
    <x v="4"/>
    <x v="27"/>
    <x v="2"/>
    <x v="0"/>
    <x v="0"/>
    <n v="0"/>
    <n v="0"/>
    <x v="0"/>
    <x v="0"/>
    <n v="0"/>
    <n v="0"/>
  </r>
  <r>
    <x v="403"/>
    <x v="1"/>
    <x v="1"/>
    <x v="4"/>
    <x v="9"/>
    <x v="2"/>
    <x v="0"/>
    <x v="0"/>
    <n v="0"/>
    <n v="0"/>
    <x v="0"/>
    <x v="0"/>
    <n v="0"/>
    <n v="0"/>
  </r>
  <r>
    <x v="403"/>
    <x v="1"/>
    <x v="1"/>
    <x v="4"/>
    <x v="9"/>
    <x v="2"/>
    <x v="0"/>
    <x v="0"/>
    <n v="0"/>
    <n v="0"/>
    <x v="0"/>
    <x v="0"/>
    <n v="0"/>
    <n v="0"/>
  </r>
  <r>
    <x v="404"/>
    <x v="1"/>
    <x v="1"/>
    <x v="11"/>
    <x v="549"/>
    <x v="2"/>
    <x v="0"/>
    <x v="0"/>
    <n v="0"/>
    <n v="0"/>
    <x v="20"/>
    <x v="0"/>
    <n v="0"/>
    <n v="0"/>
  </r>
  <r>
    <x v="404"/>
    <x v="1"/>
    <x v="1"/>
    <x v="11"/>
    <x v="843"/>
    <x v="2"/>
    <x v="0"/>
    <x v="0"/>
    <n v="0"/>
    <n v="0"/>
    <x v="4"/>
    <x v="0"/>
    <n v="0"/>
    <n v="0"/>
  </r>
  <r>
    <x v="404"/>
    <x v="1"/>
    <x v="1"/>
    <x v="4"/>
    <x v="230"/>
    <x v="2"/>
    <x v="0"/>
    <x v="0"/>
    <n v="0"/>
    <n v="0"/>
    <x v="4"/>
    <x v="0"/>
    <n v="0"/>
    <n v="0"/>
  </r>
  <r>
    <x v="404"/>
    <x v="1"/>
    <x v="1"/>
    <x v="6"/>
    <x v="844"/>
    <x v="2"/>
    <x v="0"/>
    <x v="0"/>
    <n v="0"/>
    <n v="0"/>
    <x v="2"/>
    <x v="0"/>
    <n v="0"/>
    <n v="0"/>
  </r>
  <r>
    <x v="403"/>
    <x v="1"/>
    <x v="1"/>
    <x v="6"/>
    <x v="845"/>
    <x v="2"/>
    <x v="0"/>
    <x v="0"/>
    <n v="0"/>
    <n v="0"/>
    <x v="7"/>
    <x v="0"/>
    <n v="0"/>
    <n v="0"/>
  </r>
  <r>
    <x v="403"/>
    <x v="1"/>
    <x v="1"/>
    <x v="6"/>
    <x v="846"/>
    <x v="2"/>
    <x v="0"/>
    <x v="0"/>
    <n v="0"/>
    <n v="0"/>
    <x v="11"/>
    <x v="0"/>
    <n v="0"/>
    <n v="0"/>
  </r>
  <r>
    <x v="403"/>
    <x v="1"/>
    <x v="1"/>
    <x v="6"/>
    <x v="206"/>
    <x v="2"/>
    <x v="0"/>
    <x v="0"/>
    <n v="0"/>
    <n v="0"/>
    <x v="2"/>
    <x v="0"/>
    <n v="0"/>
    <n v="0"/>
  </r>
  <r>
    <x v="403"/>
    <x v="1"/>
    <x v="1"/>
    <x v="6"/>
    <x v="423"/>
    <x v="2"/>
    <x v="0"/>
    <x v="0"/>
    <n v="0"/>
    <n v="0"/>
    <x v="11"/>
    <x v="0"/>
    <n v="0"/>
    <n v="0"/>
  </r>
  <r>
    <x v="406"/>
    <x v="1"/>
    <x v="1"/>
    <x v="0"/>
    <x v="764"/>
    <x v="0"/>
    <x v="0"/>
    <x v="0"/>
    <n v="0"/>
    <n v="0"/>
    <x v="0"/>
    <x v="0"/>
    <n v="0"/>
    <n v="0"/>
  </r>
  <r>
    <x v="404"/>
    <x v="1"/>
    <x v="1"/>
    <x v="3"/>
    <x v="847"/>
    <x v="2"/>
    <x v="0"/>
    <x v="0"/>
    <n v="0"/>
    <n v="0"/>
    <x v="8"/>
    <x v="0"/>
    <n v="0"/>
    <n v="0"/>
  </r>
  <r>
    <x v="404"/>
    <x v="1"/>
    <x v="1"/>
    <x v="3"/>
    <x v="840"/>
    <x v="2"/>
    <x v="0"/>
    <x v="0"/>
    <n v="0"/>
    <n v="0"/>
    <x v="11"/>
    <x v="0"/>
    <n v="0"/>
    <n v="0"/>
  </r>
  <r>
    <x v="404"/>
    <x v="1"/>
    <x v="1"/>
    <x v="3"/>
    <x v="87"/>
    <x v="2"/>
    <x v="0"/>
    <x v="0"/>
    <n v="0"/>
    <n v="0"/>
    <x v="2"/>
    <x v="0"/>
    <n v="0"/>
    <n v="0"/>
  </r>
  <r>
    <x v="404"/>
    <x v="1"/>
    <x v="1"/>
    <x v="3"/>
    <x v="44"/>
    <x v="2"/>
    <x v="0"/>
    <x v="0"/>
    <n v="0"/>
    <n v="0"/>
    <x v="11"/>
    <x v="0"/>
    <n v="0"/>
    <n v="0"/>
  </r>
  <r>
    <x v="404"/>
    <x v="1"/>
    <x v="1"/>
    <x v="9"/>
    <x v="49"/>
    <x v="2"/>
    <x v="0"/>
    <x v="0"/>
    <n v="0"/>
    <n v="0"/>
    <x v="5"/>
    <x v="0"/>
    <n v="0"/>
    <n v="0"/>
  </r>
  <r>
    <x v="404"/>
    <x v="1"/>
    <x v="1"/>
    <x v="9"/>
    <x v="848"/>
    <x v="2"/>
    <x v="0"/>
    <x v="0"/>
    <n v="0"/>
    <n v="0"/>
    <x v="2"/>
    <x v="0"/>
    <n v="0"/>
    <n v="0"/>
  </r>
  <r>
    <x v="403"/>
    <x v="1"/>
    <x v="1"/>
    <x v="9"/>
    <x v="674"/>
    <x v="2"/>
    <x v="0"/>
    <x v="0"/>
    <n v="0"/>
    <n v="0"/>
    <x v="7"/>
    <x v="0"/>
    <n v="0"/>
    <n v="0"/>
  </r>
  <r>
    <x v="406"/>
    <x v="1"/>
    <x v="1"/>
    <x v="4"/>
    <x v="93"/>
    <x v="2"/>
    <x v="0"/>
    <x v="0"/>
    <n v="0"/>
    <n v="0"/>
    <x v="0"/>
    <x v="0"/>
    <n v="0"/>
    <n v="0"/>
  </r>
  <r>
    <x v="406"/>
    <x v="1"/>
    <x v="1"/>
    <x v="4"/>
    <x v="822"/>
    <x v="2"/>
    <x v="0"/>
    <x v="0"/>
    <n v="0"/>
    <n v="0"/>
    <x v="11"/>
    <x v="0"/>
    <n v="0"/>
    <n v="0"/>
  </r>
  <r>
    <x v="403"/>
    <x v="1"/>
    <x v="1"/>
    <x v="4"/>
    <x v="359"/>
    <x v="2"/>
    <x v="0"/>
    <x v="0"/>
    <n v="0"/>
    <n v="0"/>
    <x v="4"/>
    <x v="0"/>
    <n v="0"/>
    <n v="0"/>
  </r>
  <r>
    <x v="404"/>
    <x v="1"/>
    <x v="1"/>
    <x v="14"/>
    <x v="74"/>
    <x v="2"/>
    <x v="0"/>
    <x v="0"/>
    <n v="0"/>
    <n v="0"/>
    <x v="4"/>
    <x v="0"/>
    <n v="0"/>
    <n v="0"/>
  </r>
  <r>
    <x v="406"/>
    <x v="1"/>
    <x v="1"/>
    <x v="14"/>
    <x v="353"/>
    <x v="2"/>
    <x v="0"/>
    <x v="0"/>
    <n v="0"/>
    <n v="0"/>
    <x v="0"/>
    <x v="0"/>
    <n v="0"/>
    <n v="0"/>
  </r>
  <r>
    <x v="406"/>
    <x v="1"/>
    <x v="1"/>
    <x v="1"/>
    <x v="95"/>
    <x v="9"/>
    <x v="0"/>
    <x v="0"/>
    <n v="133"/>
    <n v="1"/>
    <x v="0"/>
    <x v="0"/>
    <n v="0"/>
    <n v="0"/>
  </r>
  <r>
    <x v="403"/>
    <x v="1"/>
    <x v="1"/>
    <x v="25"/>
    <x v="367"/>
    <x v="2"/>
    <x v="0"/>
    <x v="0"/>
    <n v="0"/>
    <n v="0"/>
    <x v="10"/>
    <x v="0"/>
    <n v="0"/>
    <n v="0"/>
  </r>
  <r>
    <x v="403"/>
    <x v="1"/>
    <x v="1"/>
    <x v="25"/>
    <x v="566"/>
    <x v="2"/>
    <x v="0"/>
    <x v="0"/>
    <n v="0"/>
    <n v="0"/>
    <x v="10"/>
    <x v="0"/>
    <n v="0"/>
    <n v="0"/>
  </r>
  <r>
    <x v="402"/>
    <x v="1"/>
    <x v="1"/>
    <x v="25"/>
    <x v="826"/>
    <x v="2"/>
    <x v="0"/>
    <x v="0"/>
    <n v="0"/>
    <n v="0"/>
    <x v="7"/>
    <x v="0"/>
    <n v="0"/>
    <n v="0"/>
  </r>
  <r>
    <x v="402"/>
    <x v="1"/>
    <x v="1"/>
    <x v="25"/>
    <x v="261"/>
    <x v="2"/>
    <x v="0"/>
    <x v="0"/>
    <n v="0"/>
    <n v="0"/>
    <x v="12"/>
    <x v="0"/>
    <n v="0"/>
    <n v="0"/>
  </r>
  <r>
    <x v="402"/>
    <x v="1"/>
    <x v="1"/>
    <x v="25"/>
    <x v="509"/>
    <x v="2"/>
    <x v="0"/>
    <x v="0"/>
    <n v="0"/>
    <n v="0"/>
    <x v="2"/>
    <x v="0"/>
    <n v="0"/>
    <n v="0"/>
  </r>
  <r>
    <x v="402"/>
    <x v="1"/>
    <x v="1"/>
    <x v="25"/>
    <x v="694"/>
    <x v="2"/>
    <x v="0"/>
    <x v="0"/>
    <n v="0"/>
    <n v="0"/>
    <x v="12"/>
    <x v="0"/>
    <n v="0"/>
    <n v="0"/>
  </r>
  <r>
    <x v="402"/>
    <x v="1"/>
    <x v="1"/>
    <x v="9"/>
    <x v="559"/>
    <x v="2"/>
    <x v="0"/>
    <x v="0"/>
    <n v="0"/>
    <n v="0"/>
    <x v="6"/>
    <x v="0"/>
    <n v="0"/>
    <n v="0"/>
  </r>
  <r>
    <x v="402"/>
    <x v="1"/>
    <x v="1"/>
    <x v="25"/>
    <x v="849"/>
    <x v="2"/>
    <x v="0"/>
    <x v="0"/>
    <n v="0"/>
    <n v="0"/>
    <x v="8"/>
    <x v="0"/>
    <n v="0"/>
    <n v="0"/>
  </r>
  <r>
    <x v="402"/>
    <x v="1"/>
    <x v="1"/>
    <x v="25"/>
    <x v="827"/>
    <x v="2"/>
    <x v="0"/>
    <x v="0"/>
    <n v="0"/>
    <n v="0"/>
    <x v="8"/>
    <x v="0"/>
    <n v="0"/>
    <n v="0"/>
  </r>
  <r>
    <x v="402"/>
    <x v="1"/>
    <x v="1"/>
    <x v="25"/>
    <x v="615"/>
    <x v="2"/>
    <x v="0"/>
    <x v="0"/>
    <n v="0"/>
    <n v="0"/>
    <x v="42"/>
    <x v="0"/>
    <n v="0"/>
    <n v="0"/>
  </r>
  <r>
    <x v="404"/>
    <x v="1"/>
    <x v="1"/>
    <x v="18"/>
    <x v="760"/>
    <x v="2"/>
    <x v="0"/>
    <x v="0"/>
    <n v="0"/>
    <n v="0"/>
    <x v="0"/>
    <x v="0"/>
    <n v="0"/>
    <n v="0"/>
  </r>
  <r>
    <x v="392"/>
    <x v="0"/>
    <x v="1"/>
    <x v="3"/>
    <x v="82"/>
    <x v="21"/>
    <x v="0"/>
    <x v="0"/>
    <n v="0"/>
    <n v="0"/>
    <x v="0"/>
    <x v="112"/>
    <n v="0"/>
    <n v="45600000"/>
  </r>
  <r>
    <x v="406"/>
    <x v="1"/>
    <x v="1"/>
    <x v="5"/>
    <x v="271"/>
    <x v="2"/>
    <x v="0"/>
    <x v="0"/>
    <n v="0"/>
    <n v="0"/>
    <x v="112"/>
    <x v="0"/>
    <n v="0"/>
    <n v="0"/>
  </r>
  <r>
    <x v="407"/>
    <x v="1"/>
    <x v="1"/>
    <x v="19"/>
    <x v="160"/>
    <x v="6"/>
    <x v="1"/>
    <x v="3"/>
    <n v="0"/>
    <n v="0"/>
    <x v="0"/>
    <x v="0"/>
    <n v="0"/>
    <n v="0"/>
  </r>
  <r>
    <x v="407"/>
    <x v="1"/>
    <x v="1"/>
    <x v="22"/>
    <x v="126"/>
    <x v="2"/>
    <x v="0"/>
    <x v="0"/>
    <n v="0"/>
    <n v="0"/>
    <x v="5"/>
    <x v="0"/>
    <n v="0"/>
    <n v="0"/>
  </r>
  <r>
    <x v="407"/>
    <x v="1"/>
    <x v="1"/>
    <x v="6"/>
    <x v="850"/>
    <x v="2"/>
    <x v="0"/>
    <x v="0"/>
    <n v="0"/>
    <n v="0"/>
    <x v="0"/>
    <x v="0"/>
    <n v="0"/>
    <n v="0"/>
  </r>
  <r>
    <x v="407"/>
    <x v="1"/>
    <x v="1"/>
    <x v="14"/>
    <x v="300"/>
    <x v="2"/>
    <x v="0"/>
    <x v="0"/>
    <n v="0"/>
    <n v="0"/>
    <x v="10"/>
    <x v="0"/>
    <n v="0"/>
    <n v="0"/>
  </r>
  <r>
    <x v="407"/>
    <x v="1"/>
    <x v="1"/>
    <x v="27"/>
    <x v="394"/>
    <x v="2"/>
    <x v="0"/>
    <x v="0"/>
    <n v="0"/>
    <n v="0"/>
    <x v="20"/>
    <x v="0"/>
    <n v="0"/>
    <n v="0"/>
  </r>
  <r>
    <x v="407"/>
    <x v="1"/>
    <x v="1"/>
    <x v="27"/>
    <x v="394"/>
    <x v="2"/>
    <x v="0"/>
    <x v="0"/>
    <n v="0"/>
    <n v="0"/>
    <x v="3"/>
    <x v="0"/>
    <n v="0"/>
    <n v="0"/>
  </r>
  <r>
    <x v="407"/>
    <x v="1"/>
    <x v="1"/>
    <x v="3"/>
    <x v="295"/>
    <x v="2"/>
    <x v="0"/>
    <x v="0"/>
    <n v="0"/>
    <n v="0"/>
    <x v="8"/>
    <x v="0"/>
    <n v="0"/>
    <n v="0"/>
  </r>
  <r>
    <x v="407"/>
    <x v="1"/>
    <x v="1"/>
    <x v="3"/>
    <x v="581"/>
    <x v="2"/>
    <x v="0"/>
    <x v="0"/>
    <n v="0"/>
    <n v="0"/>
    <x v="14"/>
    <x v="0"/>
    <n v="0"/>
    <n v="0"/>
  </r>
  <r>
    <x v="407"/>
    <x v="1"/>
    <x v="1"/>
    <x v="10"/>
    <x v="42"/>
    <x v="2"/>
    <x v="0"/>
    <x v="0"/>
    <n v="0"/>
    <n v="0"/>
    <x v="0"/>
    <x v="0"/>
    <n v="0"/>
    <n v="0"/>
  </r>
  <r>
    <x v="407"/>
    <x v="1"/>
    <x v="1"/>
    <x v="4"/>
    <x v="93"/>
    <x v="2"/>
    <x v="0"/>
    <x v="0"/>
    <n v="0"/>
    <n v="0"/>
    <x v="11"/>
    <x v="0"/>
    <n v="0"/>
    <n v="0"/>
  </r>
  <r>
    <x v="407"/>
    <x v="1"/>
    <x v="1"/>
    <x v="4"/>
    <x v="269"/>
    <x v="2"/>
    <x v="0"/>
    <x v="0"/>
    <n v="0"/>
    <n v="0"/>
    <x v="0"/>
    <x v="0"/>
    <n v="0"/>
    <n v="0"/>
  </r>
  <r>
    <x v="407"/>
    <x v="1"/>
    <x v="1"/>
    <x v="4"/>
    <x v="93"/>
    <x v="2"/>
    <x v="0"/>
    <x v="0"/>
    <n v="0"/>
    <n v="0"/>
    <x v="0"/>
    <x v="0"/>
    <n v="0"/>
    <n v="0"/>
  </r>
  <r>
    <x v="407"/>
    <x v="1"/>
    <x v="1"/>
    <x v="14"/>
    <x v="131"/>
    <x v="2"/>
    <x v="0"/>
    <x v="0"/>
    <n v="0"/>
    <n v="0"/>
    <x v="5"/>
    <x v="0"/>
    <n v="0"/>
    <n v="0"/>
  </r>
  <r>
    <x v="407"/>
    <x v="1"/>
    <x v="1"/>
    <x v="3"/>
    <x v="170"/>
    <x v="2"/>
    <x v="0"/>
    <x v="0"/>
    <n v="0"/>
    <n v="0"/>
    <x v="2"/>
    <x v="0"/>
    <n v="0"/>
    <n v="0"/>
  </r>
  <r>
    <x v="407"/>
    <x v="1"/>
    <x v="1"/>
    <x v="12"/>
    <x v="375"/>
    <x v="2"/>
    <x v="0"/>
    <x v="0"/>
    <n v="0"/>
    <n v="0"/>
    <x v="0"/>
    <x v="0"/>
    <n v="0"/>
    <n v="0"/>
  </r>
  <r>
    <x v="407"/>
    <x v="1"/>
    <x v="1"/>
    <x v="0"/>
    <x v="488"/>
    <x v="2"/>
    <x v="0"/>
    <x v="0"/>
    <n v="0"/>
    <n v="0"/>
    <x v="20"/>
    <x v="0"/>
    <n v="0"/>
    <n v="0"/>
  </r>
  <r>
    <x v="408"/>
    <x v="1"/>
    <x v="1"/>
    <x v="6"/>
    <x v="699"/>
    <x v="2"/>
    <x v="0"/>
    <x v="0"/>
    <n v="0"/>
    <n v="0"/>
    <x v="1"/>
    <x v="0"/>
    <n v="0"/>
    <n v="0"/>
  </r>
  <r>
    <x v="407"/>
    <x v="1"/>
    <x v="1"/>
    <x v="6"/>
    <x v="851"/>
    <x v="2"/>
    <x v="0"/>
    <x v="0"/>
    <n v="0"/>
    <n v="0"/>
    <x v="10"/>
    <x v="0"/>
    <n v="0"/>
    <n v="0"/>
  </r>
  <r>
    <x v="408"/>
    <x v="1"/>
    <x v="1"/>
    <x v="2"/>
    <x v="238"/>
    <x v="2"/>
    <x v="0"/>
    <x v="0"/>
    <n v="0"/>
    <n v="0"/>
    <x v="0"/>
    <x v="0"/>
    <n v="0"/>
    <n v="0"/>
  </r>
  <r>
    <x v="408"/>
    <x v="1"/>
    <x v="1"/>
    <x v="2"/>
    <x v="238"/>
    <x v="2"/>
    <x v="0"/>
    <x v="0"/>
    <n v="0"/>
    <n v="0"/>
    <x v="0"/>
    <x v="0"/>
    <n v="0"/>
    <n v="0"/>
  </r>
  <r>
    <x v="407"/>
    <x v="1"/>
    <x v="1"/>
    <x v="2"/>
    <x v="411"/>
    <x v="2"/>
    <x v="0"/>
    <x v="0"/>
    <n v="0"/>
    <n v="0"/>
    <x v="0"/>
    <x v="0"/>
    <n v="0"/>
    <n v="0"/>
  </r>
  <r>
    <x v="408"/>
    <x v="1"/>
    <x v="1"/>
    <x v="4"/>
    <x v="308"/>
    <x v="2"/>
    <x v="0"/>
    <x v="0"/>
    <n v="0"/>
    <n v="0"/>
    <x v="0"/>
    <x v="0"/>
    <n v="0"/>
    <n v="0"/>
  </r>
  <r>
    <x v="408"/>
    <x v="1"/>
    <x v="1"/>
    <x v="3"/>
    <x v="346"/>
    <x v="2"/>
    <x v="0"/>
    <x v="0"/>
    <n v="0"/>
    <n v="0"/>
    <x v="0"/>
    <x v="0"/>
    <n v="0"/>
    <n v="0"/>
  </r>
  <r>
    <x v="407"/>
    <x v="1"/>
    <x v="1"/>
    <x v="14"/>
    <x v="353"/>
    <x v="2"/>
    <x v="0"/>
    <x v="0"/>
    <n v="0"/>
    <n v="0"/>
    <x v="46"/>
    <x v="0"/>
    <n v="0"/>
    <n v="0"/>
  </r>
  <r>
    <x v="408"/>
    <x v="1"/>
    <x v="1"/>
    <x v="5"/>
    <x v="155"/>
    <x v="2"/>
    <x v="0"/>
    <x v="0"/>
    <n v="0"/>
    <n v="0"/>
    <x v="5"/>
    <x v="0"/>
    <n v="0"/>
    <n v="0"/>
  </r>
  <r>
    <x v="406"/>
    <x v="1"/>
    <x v="1"/>
    <x v="5"/>
    <x v="45"/>
    <x v="2"/>
    <x v="0"/>
    <x v="0"/>
    <n v="0"/>
    <n v="0"/>
    <x v="32"/>
    <x v="0"/>
    <n v="0"/>
    <n v="0"/>
  </r>
  <r>
    <x v="408"/>
    <x v="1"/>
    <x v="1"/>
    <x v="5"/>
    <x v="141"/>
    <x v="2"/>
    <x v="0"/>
    <x v="0"/>
    <n v="0"/>
    <n v="0"/>
    <x v="2"/>
    <x v="0"/>
    <n v="0"/>
    <n v="0"/>
  </r>
  <r>
    <x v="407"/>
    <x v="1"/>
    <x v="1"/>
    <x v="6"/>
    <x v="423"/>
    <x v="2"/>
    <x v="0"/>
    <x v="0"/>
    <n v="0"/>
    <n v="0"/>
    <x v="2"/>
    <x v="0"/>
    <n v="0"/>
    <n v="0"/>
  </r>
  <r>
    <x v="408"/>
    <x v="1"/>
    <x v="1"/>
    <x v="5"/>
    <x v="155"/>
    <x v="2"/>
    <x v="0"/>
    <x v="0"/>
    <n v="0"/>
    <n v="0"/>
    <x v="0"/>
    <x v="0"/>
    <n v="0"/>
    <n v="0"/>
  </r>
  <r>
    <x v="406"/>
    <x v="1"/>
    <x v="1"/>
    <x v="14"/>
    <x v="547"/>
    <x v="2"/>
    <x v="0"/>
    <x v="0"/>
    <n v="1"/>
    <n v="1"/>
    <x v="9"/>
    <x v="0"/>
    <n v="0"/>
    <n v="0"/>
  </r>
  <r>
    <x v="408"/>
    <x v="1"/>
    <x v="1"/>
    <x v="5"/>
    <x v="268"/>
    <x v="2"/>
    <x v="0"/>
    <x v="0"/>
    <n v="0"/>
    <n v="0"/>
    <x v="5"/>
    <x v="0"/>
    <n v="0"/>
    <n v="0"/>
  </r>
  <r>
    <x v="408"/>
    <x v="1"/>
    <x v="1"/>
    <x v="4"/>
    <x v="93"/>
    <x v="2"/>
    <x v="0"/>
    <x v="0"/>
    <n v="0"/>
    <n v="0"/>
    <x v="11"/>
    <x v="0"/>
    <n v="0"/>
    <n v="0"/>
  </r>
  <r>
    <x v="406"/>
    <x v="1"/>
    <x v="1"/>
    <x v="4"/>
    <x v="655"/>
    <x v="2"/>
    <x v="0"/>
    <x v="0"/>
    <n v="0"/>
    <n v="0"/>
    <x v="11"/>
    <x v="0"/>
    <n v="0"/>
    <n v="0"/>
  </r>
  <r>
    <x v="408"/>
    <x v="1"/>
    <x v="1"/>
    <x v="10"/>
    <x v="154"/>
    <x v="2"/>
    <x v="0"/>
    <x v="0"/>
    <n v="0"/>
    <n v="0"/>
    <x v="0"/>
    <x v="0"/>
    <n v="0"/>
    <n v="0"/>
  </r>
  <r>
    <x v="408"/>
    <x v="1"/>
    <x v="1"/>
    <x v="5"/>
    <x v="254"/>
    <x v="2"/>
    <x v="0"/>
    <x v="0"/>
    <n v="0"/>
    <n v="0"/>
    <x v="4"/>
    <x v="0"/>
    <n v="0"/>
    <n v="0"/>
  </r>
  <r>
    <x v="408"/>
    <x v="1"/>
    <x v="1"/>
    <x v="5"/>
    <x v="155"/>
    <x v="2"/>
    <x v="0"/>
    <x v="0"/>
    <n v="0"/>
    <n v="0"/>
    <x v="79"/>
    <x v="0"/>
    <n v="0"/>
    <n v="0"/>
  </r>
  <r>
    <x v="408"/>
    <x v="1"/>
    <x v="1"/>
    <x v="5"/>
    <x v="271"/>
    <x v="2"/>
    <x v="0"/>
    <x v="0"/>
    <n v="0"/>
    <n v="0"/>
    <x v="5"/>
    <x v="0"/>
    <n v="0"/>
    <n v="0"/>
  </r>
  <r>
    <x v="404"/>
    <x v="1"/>
    <x v="1"/>
    <x v="24"/>
    <x v="415"/>
    <x v="2"/>
    <x v="0"/>
    <x v="0"/>
    <n v="0"/>
    <n v="0"/>
    <x v="3"/>
    <x v="0"/>
    <n v="0"/>
    <n v="0"/>
  </r>
  <r>
    <x v="407"/>
    <x v="1"/>
    <x v="1"/>
    <x v="24"/>
    <x v="415"/>
    <x v="2"/>
    <x v="0"/>
    <x v="0"/>
    <n v="0"/>
    <n v="0"/>
    <x v="2"/>
    <x v="0"/>
    <n v="0"/>
    <n v="0"/>
  </r>
  <r>
    <x v="408"/>
    <x v="1"/>
    <x v="1"/>
    <x v="4"/>
    <x v="587"/>
    <x v="0"/>
    <x v="0"/>
    <x v="0"/>
    <n v="0"/>
    <n v="0"/>
    <x v="0"/>
    <x v="0"/>
    <n v="0"/>
    <n v="0"/>
  </r>
  <r>
    <x v="407"/>
    <x v="1"/>
    <x v="1"/>
    <x v="20"/>
    <x v="120"/>
    <x v="2"/>
    <x v="0"/>
    <x v="0"/>
    <n v="0"/>
    <n v="0"/>
    <x v="2"/>
    <x v="0"/>
    <n v="0"/>
    <n v="0"/>
  </r>
  <r>
    <x v="408"/>
    <x v="1"/>
    <x v="1"/>
    <x v="9"/>
    <x v="848"/>
    <x v="2"/>
    <x v="0"/>
    <x v="0"/>
    <n v="0"/>
    <n v="0"/>
    <x v="11"/>
    <x v="0"/>
    <n v="0"/>
    <n v="0"/>
  </r>
  <r>
    <x v="408"/>
    <x v="1"/>
    <x v="1"/>
    <x v="9"/>
    <x v="172"/>
    <x v="2"/>
    <x v="0"/>
    <x v="0"/>
    <n v="0"/>
    <n v="0"/>
    <x v="11"/>
    <x v="0"/>
    <n v="0"/>
    <n v="0"/>
  </r>
  <r>
    <x v="408"/>
    <x v="1"/>
    <x v="1"/>
    <x v="9"/>
    <x v="51"/>
    <x v="2"/>
    <x v="0"/>
    <x v="0"/>
    <n v="0"/>
    <n v="0"/>
    <x v="10"/>
    <x v="0"/>
    <n v="0"/>
    <n v="0"/>
  </r>
  <r>
    <x v="401"/>
    <x v="1"/>
    <x v="1"/>
    <x v="25"/>
    <x v="647"/>
    <x v="2"/>
    <x v="0"/>
    <x v="0"/>
    <n v="0"/>
    <n v="0"/>
    <x v="8"/>
    <x v="0"/>
    <n v="0"/>
    <n v="0"/>
  </r>
  <r>
    <x v="409"/>
    <x v="1"/>
    <x v="1"/>
    <x v="18"/>
    <x v="658"/>
    <x v="2"/>
    <x v="0"/>
    <x v="0"/>
    <n v="0"/>
    <n v="0"/>
    <x v="13"/>
    <x v="0"/>
    <n v="0"/>
    <n v="0"/>
  </r>
  <r>
    <x v="408"/>
    <x v="1"/>
    <x v="1"/>
    <x v="14"/>
    <x v="131"/>
    <x v="2"/>
    <x v="0"/>
    <x v="0"/>
    <n v="0"/>
    <n v="0"/>
    <x v="31"/>
    <x v="0"/>
    <n v="0"/>
    <n v="0"/>
  </r>
  <r>
    <x v="408"/>
    <x v="1"/>
    <x v="1"/>
    <x v="3"/>
    <x v="112"/>
    <x v="2"/>
    <x v="0"/>
    <x v="0"/>
    <n v="0"/>
    <n v="0"/>
    <x v="2"/>
    <x v="0"/>
    <n v="0"/>
    <n v="0"/>
  </r>
  <r>
    <x v="409"/>
    <x v="1"/>
    <x v="1"/>
    <x v="0"/>
    <x v="12"/>
    <x v="2"/>
    <x v="0"/>
    <x v="0"/>
    <n v="0"/>
    <n v="0"/>
    <x v="0"/>
    <x v="0"/>
    <n v="0"/>
    <n v="0"/>
  </r>
  <r>
    <x v="401"/>
    <x v="1"/>
    <x v="1"/>
    <x v="26"/>
    <x v="332"/>
    <x v="27"/>
    <x v="0"/>
    <x v="0"/>
    <n v="124"/>
    <n v="0"/>
    <x v="0"/>
    <x v="0"/>
    <n v="0"/>
    <n v="0"/>
  </r>
  <r>
    <x v="407"/>
    <x v="1"/>
    <x v="1"/>
    <x v="6"/>
    <x v="850"/>
    <x v="2"/>
    <x v="0"/>
    <x v="0"/>
    <n v="0"/>
    <n v="0"/>
    <x v="31"/>
    <x v="0"/>
    <n v="0"/>
    <n v="0"/>
  </r>
  <r>
    <x v="408"/>
    <x v="1"/>
    <x v="1"/>
    <x v="3"/>
    <x v="598"/>
    <x v="2"/>
    <x v="0"/>
    <x v="0"/>
    <n v="0"/>
    <n v="0"/>
    <x v="0"/>
    <x v="0"/>
    <n v="0"/>
    <n v="0"/>
  </r>
  <r>
    <x v="409"/>
    <x v="1"/>
    <x v="1"/>
    <x v="0"/>
    <x v="852"/>
    <x v="2"/>
    <x v="0"/>
    <x v="0"/>
    <n v="0"/>
    <n v="0"/>
    <x v="8"/>
    <x v="0"/>
    <n v="0"/>
    <n v="0"/>
  </r>
  <r>
    <x v="409"/>
    <x v="1"/>
    <x v="1"/>
    <x v="5"/>
    <x v="195"/>
    <x v="2"/>
    <x v="0"/>
    <x v="0"/>
    <n v="0"/>
    <n v="0"/>
    <x v="1"/>
    <x v="0"/>
    <n v="0"/>
    <n v="0"/>
  </r>
  <r>
    <x v="409"/>
    <x v="1"/>
    <x v="1"/>
    <x v="9"/>
    <x v="52"/>
    <x v="2"/>
    <x v="0"/>
    <x v="0"/>
    <n v="0"/>
    <n v="0"/>
    <x v="10"/>
    <x v="0"/>
    <n v="0"/>
    <n v="0"/>
  </r>
  <r>
    <x v="407"/>
    <x v="1"/>
    <x v="1"/>
    <x v="6"/>
    <x v="13"/>
    <x v="2"/>
    <x v="0"/>
    <x v="0"/>
    <n v="0"/>
    <n v="0"/>
    <x v="20"/>
    <x v="0"/>
    <n v="0"/>
    <n v="0"/>
  </r>
  <r>
    <x v="408"/>
    <x v="1"/>
    <x v="1"/>
    <x v="6"/>
    <x v="610"/>
    <x v="2"/>
    <x v="0"/>
    <x v="0"/>
    <n v="0"/>
    <n v="0"/>
    <x v="11"/>
    <x v="0"/>
    <n v="0"/>
    <n v="0"/>
  </r>
  <r>
    <x v="409"/>
    <x v="1"/>
    <x v="1"/>
    <x v="6"/>
    <x v="222"/>
    <x v="2"/>
    <x v="0"/>
    <x v="0"/>
    <n v="0"/>
    <n v="0"/>
    <x v="8"/>
    <x v="0"/>
    <n v="0"/>
    <n v="0"/>
  </r>
  <r>
    <x v="409"/>
    <x v="1"/>
    <x v="1"/>
    <x v="6"/>
    <x v="222"/>
    <x v="2"/>
    <x v="0"/>
    <x v="0"/>
    <n v="0"/>
    <n v="0"/>
    <x v="8"/>
    <x v="0"/>
    <n v="0"/>
    <n v="0"/>
  </r>
  <r>
    <x v="409"/>
    <x v="1"/>
    <x v="1"/>
    <x v="6"/>
    <x v="825"/>
    <x v="2"/>
    <x v="0"/>
    <x v="0"/>
    <n v="0"/>
    <n v="0"/>
    <x v="20"/>
    <x v="0"/>
    <n v="0"/>
    <n v="0"/>
  </r>
  <r>
    <x v="409"/>
    <x v="1"/>
    <x v="1"/>
    <x v="6"/>
    <x v="216"/>
    <x v="2"/>
    <x v="0"/>
    <x v="0"/>
    <n v="0"/>
    <n v="0"/>
    <x v="5"/>
    <x v="0"/>
    <n v="0"/>
    <n v="0"/>
  </r>
  <r>
    <x v="409"/>
    <x v="1"/>
    <x v="1"/>
    <x v="6"/>
    <x v="825"/>
    <x v="2"/>
    <x v="0"/>
    <x v="0"/>
    <n v="0"/>
    <n v="0"/>
    <x v="0"/>
    <x v="0"/>
    <n v="0"/>
    <n v="0"/>
  </r>
  <r>
    <x v="409"/>
    <x v="1"/>
    <x v="1"/>
    <x v="6"/>
    <x v="306"/>
    <x v="2"/>
    <x v="0"/>
    <x v="0"/>
    <n v="0"/>
    <n v="0"/>
    <x v="10"/>
    <x v="0"/>
    <n v="0"/>
    <n v="0"/>
  </r>
  <r>
    <x v="409"/>
    <x v="1"/>
    <x v="1"/>
    <x v="0"/>
    <x v="400"/>
    <x v="2"/>
    <x v="0"/>
    <x v="0"/>
    <n v="0"/>
    <n v="0"/>
    <x v="3"/>
    <x v="0"/>
    <n v="0"/>
    <n v="0"/>
  </r>
  <r>
    <x v="409"/>
    <x v="1"/>
    <x v="1"/>
    <x v="5"/>
    <x v="154"/>
    <x v="2"/>
    <x v="0"/>
    <x v="0"/>
    <n v="0"/>
    <n v="0"/>
    <x v="23"/>
    <x v="0"/>
    <n v="0"/>
    <n v="0"/>
  </r>
  <r>
    <x v="409"/>
    <x v="1"/>
    <x v="1"/>
    <x v="5"/>
    <x v="153"/>
    <x v="2"/>
    <x v="0"/>
    <x v="0"/>
    <n v="0"/>
    <n v="0"/>
    <x v="14"/>
    <x v="0"/>
    <n v="0"/>
    <n v="0"/>
  </r>
  <r>
    <x v="409"/>
    <x v="1"/>
    <x v="1"/>
    <x v="0"/>
    <x v="853"/>
    <x v="2"/>
    <x v="0"/>
    <x v="0"/>
    <n v="0"/>
    <n v="0"/>
    <x v="0"/>
    <x v="0"/>
    <n v="0"/>
    <n v="0"/>
  </r>
  <r>
    <x v="409"/>
    <x v="1"/>
    <x v="1"/>
    <x v="1"/>
    <x v="63"/>
    <x v="2"/>
    <x v="0"/>
    <x v="0"/>
    <n v="0"/>
    <n v="0"/>
    <x v="11"/>
    <x v="0"/>
    <n v="0"/>
    <n v="0"/>
  </r>
  <r>
    <x v="409"/>
    <x v="1"/>
    <x v="1"/>
    <x v="24"/>
    <x v="205"/>
    <x v="10"/>
    <x v="0"/>
    <x v="0"/>
    <n v="32"/>
    <n v="13"/>
    <x v="0"/>
    <x v="0"/>
    <n v="0"/>
    <n v="0"/>
  </r>
  <r>
    <x v="409"/>
    <x v="1"/>
    <x v="1"/>
    <x v="2"/>
    <x v="201"/>
    <x v="2"/>
    <x v="0"/>
    <x v="0"/>
    <n v="0"/>
    <n v="0"/>
    <x v="4"/>
    <x v="0"/>
    <n v="0"/>
    <n v="0"/>
  </r>
  <r>
    <x v="409"/>
    <x v="1"/>
    <x v="1"/>
    <x v="4"/>
    <x v="632"/>
    <x v="2"/>
    <x v="0"/>
    <x v="0"/>
    <n v="0"/>
    <n v="0"/>
    <x v="3"/>
    <x v="0"/>
    <n v="0"/>
    <n v="0"/>
  </r>
  <r>
    <x v="408"/>
    <x v="1"/>
    <x v="1"/>
    <x v="7"/>
    <x v="831"/>
    <x v="2"/>
    <x v="0"/>
    <x v="0"/>
    <n v="0"/>
    <n v="0"/>
    <x v="22"/>
    <x v="0"/>
    <n v="0"/>
    <n v="0"/>
  </r>
  <r>
    <x v="409"/>
    <x v="1"/>
    <x v="1"/>
    <x v="9"/>
    <x v="364"/>
    <x v="2"/>
    <x v="0"/>
    <x v="0"/>
    <n v="0"/>
    <n v="0"/>
    <x v="10"/>
    <x v="0"/>
    <n v="0"/>
    <n v="0"/>
  </r>
  <r>
    <x v="409"/>
    <x v="1"/>
    <x v="1"/>
    <x v="9"/>
    <x v="46"/>
    <x v="2"/>
    <x v="0"/>
    <x v="0"/>
    <n v="0"/>
    <n v="0"/>
    <x v="0"/>
    <x v="0"/>
    <n v="0"/>
    <n v="0"/>
  </r>
  <r>
    <x v="409"/>
    <x v="1"/>
    <x v="1"/>
    <x v="9"/>
    <x v="191"/>
    <x v="2"/>
    <x v="0"/>
    <x v="0"/>
    <n v="0"/>
    <n v="0"/>
    <x v="8"/>
    <x v="0"/>
    <n v="0"/>
    <n v="0"/>
  </r>
  <r>
    <x v="409"/>
    <x v="1"/>
    <x v="1"/>
    <x v="9"/>
    <x v="53"/>
    <x v="2"/>
    <x v="0"/>
    <x v="0"/>
    <n v="0"/>
    <n v="0"/>
    <x v="0"/>
    <x v="0"/>
    <n v="0"/>
    <n v="0"/>
  </r>
  <r>
    <x v="409"/>
    <x v="1"/>
    <x v="1"/>
    <x v="4"/>
    <x v="503"/>
    <x v="2"/>
    <x v="0"/>
    <x v="0"/>
    <n v="0"/>
    <n v="0"/>
    <x v="34"/>
    <x v="0"/>
    <n v="0"/>
    <n v="0"/>
  </r>
  <r>
    <x v="409"/>
    <x v="1"/>
    <x v="1"/>
    <x v="20"/>
    <x v="854"/>
    <x v="2"/>
    <x v="0"/>
    <x v="0"/>
    <n v="0"/>
    <n v="0"/>
    <x v="0"/>
    <x v="0"/>
    <n v="0"/>
    <n v="0"/>
  </r>
  <r>
    <x v="409"/>
    <x v="1"/>
    <x v="1"/>
    <x v="0"/>
    <x v="520"/>
    <x v="2"/>
    <x v="0"/>
    <x v="0"/>
    <n v="0"/>
    <n v="0"/>
    <x v="3"/>
    <x v="0"/>
    <n v="0"/>
    <n v="0"/>
  </r>
  <r>
    <x v="409"/>
    <x v="1"/>
    <x v="1"/>
    <x v="27"/>
    <x v="394"/>
    <x v="2"/>
    <x v="0"/>
    <x v="0"/>
    <n v="0"/>
    <n v="0"/>
    <x v="14"/>
    <x v="0"/>
    <n v="0"/>
    <n v="0"/>
  </r>
  <r>
    <x v="409"/>
    <x v="1"/>
    <x v="1"/>
    <x v="6"/>
    <x v="237"/>
    <x v="2"/>
    <x v="0"/>
    <x v="0"/>
    <n v="0"/>
    <n v="0"/>
    <x v="3"/>
    <x v="0"/>
    <n v="0"/>
    <n v="0"/>
  </r>
  <r>
    <x v="409"/>
    <x v="1"/>
    <x v="1"/>
    <x v="6"/>
    <x v="388"/>
    <x v="2"/>
    <x v="0"/>
    <x v="0"/>
    <n v="0"/>
    <n v="0"/>
    <x v="11"/>
    <x v="0"/>
    <n v="0"/>
    <n v="0"/>
  </r>
  <r>
    <x v="410"/>
    <x v="1"/>
    <x v="1"/>
    <x v="4"/>
    <x v="266"/>
    <x v="2"/>
    <x v="0"/>
    <x v="0"/>
    <n v="0"/>
    <n v="0"/>
    <x v="12"/>
    <x v="0"/>
    <n v="0"/>
    <n v="0"/>
  </r>
  <r>
    <x v="409"/>
    <x v="1"/>
    <x v="1"/>
    <x v="14"/>
    <x v="351"/>
    <x v="2"/>
    <x v="0"/>
    <x v="0"/>
    <n v="0"/>
    <n v="0"/>
    <x v="6"/>
    <x v="0"/>
    <n v="0"/>
    <n v="0"/>
  </r>
  <r>
    <x v="410"/>
    <x v="1"/>
    <x v="1"/>
    <x v="9"/>
    <x v="49"/>
    <x v="2"/>
    <x v="0"/>
    <x v="0"/>
    <n v="0"/>
    <n v="0"/>
    <x v="6"/>
    <x v="0"/>
    <n v="0"/>
    <n v="0"/>
  </r>
  <r>
    <x v="401"/>
    <x v="1"/>
    <x v="1"/>
    <x v="26"/>
    <x v="360"/>
    <x v="27"/>
    <x v="0"/>
    <x v="0"/>
    <n v="28"/>
    <n v="0"/>
    <x v="0"/>
    <x v="0"/>
    <n v="0"/>
    <n v="0"/>
  </r>
  <r>
    <x v="409"/>
    <x v="1"/>
    <x v="1"/>
    <x v="14"/>
    <x v="74"/>
    <x v="2"/>
    <x v="0"/>
    <x v="0"/>
    <n v="0"/>
    <n v="0"/>
    <x v="3"/>
    <x v="0"/>
    <n v="0"/>
    <n v="0"/>
  </r>
  <r>
    <x v="409"/>
    <x v="1"/>
    <x v="1"/>
    <x v="9"/>
    <x v="46"/>
    <x v="2"/>
    <x v="0"/>
    <x v="0"/>
    <n v="0"/>
    <n v="0"/>
    <x v="11"/>
    <x v="0"/>
    <n v="0"/>
    <n v="0"/>
  </r>
  <r>
    <x v="410"/>
    <x v="1"/>
    <x v="1"/>
    <x v="4"/>
    <x v="116"/>
    <x v="2"/>
    <x v="0"/>
    <x v="0"/>
    <n v="0"/>
    <n v="0"/>
    <x v="22"/>
    <x v="0"/>
    <n v="0"/>
    <n v="0"/>
  </r>
  <r>
    <x v="408"/>
    <x v="1"/>
    <x v="1"/>
    <x v="3"/>
    <x v="598"/>
    <x v="2"/>
    <x v="0"/>
    <x v="0"/>
    <n v="0"/>
    <n v="0"/>
    <x v="14"/>
    <x v="0"/>
    <n v="0"/>
    <n v="0"/>
  </r>
  <r>
    <x v="407"/>
    <x v="1"/>
    <x v="1"/>
    <x v="14"/>
    <x v="353"/>
    <x v="2"/>
    <x v="0"/>
    <x v="0"/>
    <n v="0"/>
    <n v="0"/>
    <x v="6"/>
    <x v="0"/>
    <n v="0"/>
    <n v="0"/>
  </r>
  <r>
    <x v="409"/>
    <x v="1"/>
    <x v="1"/>
    <x v="4"/>
    <x v="414"/>
    <x v="2"/>
    <x v="0"/>
    <x v="0"/>
    <n v="0"/>
    <n v="0"/>
    <x v="9"/>
    <x v="0"/>
    <n v="0"/>
    <n v="0"/>
  </r>
  <r>
    <x v="409"/>
    <x v="1"/>
    <x v="1"/>
    <x v="6"/>
    <x v="825"/>
    <x v="2"/>
    <x v="0"/>
    <x v="0"/>
    <n v="0"/>
    <n v="0"/>
    <x v="3"/>
    <x v="0"/>
    <n v="0"/>
    <n v="0"/>
  </r>
  <r>
    <x v="410"/>
    <x v="1"/>
    <x v="1"/>
    <x v="6"/>
    <x v="699"/>
    <x v="2"/>
    <x v="0"/>
    <x v="0"/>
    <n v="0"/>
    <n v="0"/>
    <x v="17"/>
    <x v="0"/>
    <n v="0"/>
    <n v="0"/>
  </r>
  <r>
    <x v="410"/>
    <x v="1"/>
    <x v="1"/>
    <x v="6"/>
    <x v="511"/>
    <x v="2"/>
    <x v="0"/>
    <x v="0"/>
    <n v="0"/>
    <n v="0"/>
    <x v="8"/>
    <x v="0"/>
    <n v="0"/>
    <n v="0"/>
  </r>
  <r>
    <x v="410"/>
    <x v="1"/>
    <x v="1"/>
    <x v="13"/>
    <x v="73"/>
    <x v="22"/>
    <x v="5"/>
    <x v="0"/>
    <n v="0"/>
    <n v="0"/>
    <x v="0"/>
    <x v="0"/>
    <n v="0"/>
    <n v="0"/>
  </r>
  <r>
    <x v="409"/>
    <x v="1"/>
    <x v="1"/>
    <x v="14"/>
    <x v="353"/>
    <x v="2"/>
    <x v="0"/>
    <x v="0"/>
    <n v="0"/>
    <n v="0"/>
    <x v="9"/>
    <x v="0"/>
    <n v="0"/>
    <n v="0"/>
  </r>
  <r>
    <x v="409"/>
    <x v="1"/>
    <x v="1"/>
    <x v="4"/>
    <x v="83"/>
    <x v="2"/>
    <x v="0"/>
    <x v="0"/>
    <n v="0"/>
    <n v="0"/>
    <x v="3"/>
    <x v="0"/>
    <n v="0"/>
    <n v="0"/>
  </r>
  <r>
    <x v="409"/>
    <x v="1"/>
    <x v="1"/>
    <x v="4"/>
    <x v="83"/>
    <x v="2"/>
    <x v="0"/>
    <x v="0"/>
    <n v="0"/>
    <n v="0"/>
    <x v="1"/>
    <x v="0"/>
    <n v="0"/>
    <n v="0"/>
  </r>
  <r>
    <x v="408"/>
    <x v="1"/>
    <x v="1"/>
    <x v="4"/>
    <x v="855"/>
    <x v="2"/>
    <x v="0"/>
    <x v="0"/>
    <n v="0"/>
    <n v="0"/>
    <x v="0"/>
    <x v="0"/>
    <n v="0"/>
    <n v="0"/>
  </r>
  <r>
    <x v="404"/>
    <x v="1"/>
    <x v="1"/>
    <x v="4"/>
    <x v="855"/>
    <x v="2"/>
    <x v="0"/>
    <x v="0"/>
    <n v="0"/>
    <n v="0"/>
    <x v="1"/>
    <x v="0"/>
    <n v="0"/>
    <n v="0"/>
  </r>
  <r>
    <x v="403"/>
    <x v="1"/>
    <x v="1"/>
    <x v="4"/>
    <x v="855"/>
    <x v="2"/>
    <x v="0"/>
    <x v="0"/>
    <n v="0"/>
    <n v="0"/>
    <x v="8"/>
    <x v="0"/>
    <n v="0"/>
    <n v="0"/>
  </r>
  <r>
    <x v="410"/>
    <x v="1"/>
    <x v="1"/>
    <x v="19"/>
    <x v="225"/>
    <x v="2"/>
    <x v="0"/>
    <x v="0"/>
    <n v="0"/>
    <n v="0"/>
    <x v="42"/>
    <x v="0"/>
    <n v="0"/>
    <n v="0"/>
  </r>
  <r>
    <x v="410"/>
    <x v="1"/>
    <x v="1"/>
    <x v="9"/>
    <x v="51"/>
    <x v="2"/>
    <x v="0"/>
    <x v="0"/>
    <n v="0"/>
    <n v="0"/>
    <x v="8"/>
    <x v="0"/>
    <n v="0"/>
    <n v="0"/>
  </r>
  <r>
    <x v="410"/>
    <x v="1"/>
    <x v="1"/>
    <x v="15"/>
    <x v="227"/>
    <x v="2"/>
    <x v="0"/>
    <x v="0"/>
    <n v="0"/>
    <n v="0"/>
    <x v="0"/>
    <x v="0"/>
    <n v="0"/>
    <n v="0"/>
  </r>
  <r>
    <x v="410"/>
    <x v="1"/>
    <x v="1"/>
    <x v="4"/>
    <x v="773"/>
    <x v="2"/>
    <x v="0"/>
    <x v="0"/>
    <n v="0"/>
    <n v="0"/>
    <x v="3"/>
    <x v="0"/>
    <n v="0"/>
    <n v="0"/>
  </r>
  <r>
    <x v="410"/>
    <x v="1"/>
    <x v="1"/>
    <x v="6"/>
    <x v="127"/>
    <x v="2"/>
    <x v="0"/>
    <x v="0"/>
    <n v="0"/>
    <n v="0"/>
    <x v="2"/>
    <x v="0"/>
    <n v="0"/>
    <n v="0"/>
  </r>
  <r>
    <x v="410"/>
    <x v="1"/>
    <x v="1"/>
    <x v="6"/>
    <x v="342"/>
    <x v="2"/>
    <x v="0"/>
    <x v="0"/>
    <n v="0"/>
    <n v="0"/>
    <x v="2"/>
    <x v="0"/>
    <n v="0"/>
    <n v="0"/>
  </r>
  <r>
    <x v="400"/>
    <x v="1"/>
    <x v="1"/>
    <x v="12"/>
    <x v="235"/>
    <x v="21"/>
    <x v="0"/>
    <x v="0"/>
    <n v="0"/>
    <n v="0"/>
    <x v="0"/>
    <x v="0"/>
    <n v="0"/>
    <n v="0"/>
  </r>
  <r>
    <x v="380"/>
    <x v="0"/>
    <x v="1"/>
    <x v="3"/>
    <x v="168"/>
    <x v="21"/>
    <x v="0"/>
    <x v="0"/>
    <n v="0"/>
    <n v="0"/>
    <x v="0"/>
    <x v="113"/>
    <n v="0"/>
    <n v="18240000"/>
  </r>
  <r>
    <x v="409"/>
    <x v="1"/>
    <x v="1"/>
    <x v="3"/>
    <x v="295"/>
    <x v="2"/>
    <x v="0"/>
    <x v="0"/>
    <n v="0"/>
    <n v="0"/>
    <x v="8"/>
    <x v="0"/>
    <n v="0"/>
    <n v="0"/>
  </r>
  <r>
    <x v="410"/>
    <x v="1"/>
    <x v="1"/>
    <x v="4"/>
    <x v="856"/>
    <x v="2"/>
    <x v="0"/>
    <x v="0"/>
    <n v="0"/>
    <n v="0"/>
    <x v="0"/>
    <x v="0"/>
    <n v="0"/>
    <n v="0"/>
  </r>
  <r>
    <x v="410"/>
    <x v="1"/>
    <x v="1"/>
    <x v="3"/>
    <x v="44"/>
    <x v="2"/>
    <x v="0"/>
    <x v="0"/>
    <n v="0"/>
    <n v="0"/>
    <x v="8"/>
    <x v="0"/>
    <n v="0"/>
    <n v="0"/>
  </r>
  <r>
    <x v="410"/>
    <x v="1"/>
    <x v="1"/>
    <x v="3"/>
    <x v="169"/>
    <x v="2"/>
    <x v="0"/>
    <x v="0"/>
    <n v="0"/>
    <n v="0"/>
    <x v="8"/>
    <x v="0"/>
    <n v="0"/>
    <n v="0"/>
  </r>
  <r>
    <x v="410"/>
    <x v="1"/>
    <x v="1"/>
    <x v="3"/>
    <x v="291"/>
    <x v="2"/>
    <x v="0"/>
    <x v="0"/>
    <n v="0"/>
    <n v="0"/>
    <x v="2"/>
    <x v="0"/>
    <n v="0"/>
    <n v="0"/>
  </r>
  <r>
    <x v="410"/>
    <x v="1"/>
    <x v="1"/>
    <x v="0"/>
    <x v="19"/>
    <x v="2"/>
    <x v="0"/>
    <x v="0"/>
    <n v="0"/>
    <n v="0"/>
    <x v="10"/>
    <x v="0"/>
    <n v="0"/>
    <n v="0"/>
  </r>
  <r>
    <x v="410"/>
    <x v="1"/>
    <x v="1"/>
    <x v="15"/>
    <x v="227"/>
    <x v="2"/>
    <x v="0"/>
    <x v="0"/>
    <n v="0"/>
    <n v="0"/>
    <x v="3"/>
    <x v="0"/>
    <n v="0"/>
    <n v="0"/>
  </r>
  <r>
    <x v="409"/>
    <x v="1"/>
    <x v="1"/>
    <x v="0"/>
    <x v="853"/>
    <x v="2"/>
    <x v="0"/>
    <x v="0"/>
    <n v="0"/>
    <n v="0"/>
    <x v="0"/>
    <x v="0"/>
    <n v="0"/>
    <n v="0"/>
  </r>
  <r>
    <x v="409"/>
    <x v="1"/>
    <x v="1"/>
    <x v="9"/>
    <x v="52"/>
    <x v="2"/>
    <x v="0"/>
    <x v="0"/>
    <n v="0"/>
    <n v="0"/>
    <x v="3"/>
    <x v="0"/>
    <n v="0"/>
    <n v="0"/>
  </r>
  <r>
    <x v="410"/>
    <x v="1"/>
    <x v="1"/>
    <x v="18"/>
    <x v="857"/>
    <x v="2"/>
    <x v="0"/>
    <x v="0"/>
    <n v="0"/>
    <n v="0"/>
    <x v="0"/>
    <x v="0"/>
    <n v="0"/>
    <n v="0"/>
  </r>
  <r>
    <x v="411"/>
    <x v="1"/>
    <x v="1"/>
    <x v="5"/>
    <x v="155"/>
    <x v="2"/>
    <x v="0"/>
    <x v="0"/>
    <n v="0"/>
    <n v="0"/>
    <x v="25"/>
    <x v="0"/>
    <n v="0"/>
    <n v="0"/>
  </r>
  <r>
    <x v="411"/>
    <x v="1"/>
    <x v="1"/>
    <x v="5"/>
    <x v="155"/>
    <x v="2"/>
    <x v="0"/>
    <x v="0"/>
    <n v="0"/>
    <n v="0"/>
    <x v="25"/>
    <x v="0"/>
    <n v="0"/>
    <n v="0"/>
  </r>
  <r>
    <x v="410"/>
    <x v="1"/>
    <x v="1"/>
    <x v="4"/>
    <x v="856"/>
    <x v="2"/>
    <x v="0"/>
    <x v="0"/>
    <n v="0"/>
    <n v="0"/>
    <x v="0"/>
    <x v="0"/>
    <n v="0"/>
    <n v="0"/>
  </r>
  <r>
    <x v="410"/>
    <x v="1"/>
    <x v="1"/>
    <x v="0"/>
    <x v="19"/>
    <x v="2"/>
    <x v="0"/>
    <x v="0"/>
    <n v="0"/>
    <n v="0"/>
    <x v="124"/>
    <x v="0"/>
    <n v="0"/>
    <n v="0"/>
  </r>
  <r>
    <x v="410"/>
    <x v="1"/>
    <x v="1"/>
    <x v="14"/>
    <x v="74"/>
    <x v="2"/>
    <x v="0"/>
    <x v="0"/>
    <n v="0"/>
    <n v="0"/>
    <x v="36"/>
    <x v="0"/>
    <n v="0"/>
    <n v="0"/>
  </r>
  <r>
    <x v="411"/>
    <x v="1"/>
    <x v="1"/>
    <x v="0"/>
    <x v="809"/>
    <x v="2"/>
    <x v="0"/>
    <x v="0"/>
    <n v="0"/>
    <n v="0"/>
    <x v="14"/>
    <x v="0"/>
    <n v="0"/>
    <n v="0"/>
  </r>
  <r>
    <x v="409"/>
    <x v="1"/>
    <x v="1"/>
    <x v="0"/>
    <x v="12"/>
    <x v="2"/>
    <x v="0"/>
    <x v="0"/>
    <n v="0"/>
    <n v="0"/>
    <x v="0"/>
    <x v="0"/>
    <n v="0"/>
    <n v="0"/>
  </r>
  <r>
    <x v="410"/>
    <x v="1"/>
    <x v="1"/>
    <x v="4"/>
    <x v="266"/>
    <x v="2"/>
    <x v="0"/>
    <x v="0"/>
    <n v="0"/>
    <n v="0"/>
    <x v="5"/>
    <x v="0"/>
    <n v="0"/>
    <n v="0"/>
  </r>
  <r>
    <x v="411"/>
    <x v="1"/>
    <x v="1"/>
    <x v="19"/>
    <x v="225"/>
    <x v="2"/>
    <x v="0"/>
    <x v="1"/>
    <n v="0"/>
    <n v="0"/>
    <x v="5"/>
    <x v="0"/>
    <n v="0"/>
    <n v="0"/>
  </r>
  <r>
    <x v="411"/>
    <x v="1"/>
    <x v="1"/>
    <x v="9"/>
    <x v="686"/>
    <x v="2"/>
    <x v="0"/>
    <x v="0"/>
    <n v="0"/>
    <n v="0"/>
    <x v="25"/>
    <x v="0"/>
    <n v="0"/>
    <n v="0"/>
  </r>
  <r>
    <x v="411"/>
    <x v="1"/>
    <x v="1"/>
    <x v="9"/>
    <x v="40"/>
    <x v="2"/>
    <x v="0"/>
    <x v="0"/>
    <n v="0"/>
    <n v="0"/>
    <x v="10"/>
    <x v="0"/>
    <n v="0"/>
    <n v="0"/>
  </r>
  <r>
    <x v="410"/>
    <x v="1"/>
    <x v="1"/>
    <x v="25"/>
    <x v="858"/>
    <x v="2"/>
    <x v="0"/>
    <x v="0"/>
    <n v="0"/>
    <n v="0"/>
    <x v="8"/>
    <x v="0"/>
    <n v="0"/>
    <n v="0"/>
  </r>
  <r>
    <x v="410"/>
    <x v="1"/>
    <x v="1"/>
    <x v="25"/>
    <x v="566"/>
    <x v="2"/>
    <x v="0"/>
    <x v="0"/>
    <n v="0"/>
    <n v="0"/>
    <x v="2"/>
    <x v="0"/>
    <n v="0"/>
    <n v="0"/>
  </r>
  <r>
    <x v="410"/>
    <x v="1"/>
    <x v="1"/>
    <x v="25"/>
    <x v="566"/>
    <x v="2"/>
    <x v="0"/>
    <x v="0"/>
    <n v="0"/>
    <n v="0"/>
    <x v="2"/>
    <x v="0"/>
    <n v="0"/>
    <n v="0"/>
  </r>
  <r>
    <x v="410"/>
    <x v="1"/>
    <x v="1"/>
    <x v="25"/>
    <x v="566"/>
    <x v="2"/>
    <x v="0"/>
    <x v="0"/>
    <n v="0"/>
    <n v="0"/>
    <x v="2"/>
    <x v="0"/>
    <n v="0"/>
    <n v="0"/>
  </r>
  <r>
    <x v="410"/>
    <x v="1"/>
    <x v="1"/>
    <x v="25"/>
    <x v="702"/>
    <x v="2"/>
    <x v="0"/>
    <x v="0"/>
    <n v="0"/>
    <n v="0"/>
    <x v="11"/>
    <x v="0"/>
    <n v="0"/>
    <n v="0"/>
  </r>
  <r>
    <x v="410"/>
    <x v="1"/>
    <x v="1"/>
    <x v="25"/>
    <x v="702"/>
    <x v="2"/>
    <x v="0"/>
    <x v="0"/>
    <n v="0"/>
    <n v="0"/>
    <x v="11"/>
    <x v="0"/>
    <n v="0"/>
    <n v="0"/>
  </r>
  <r>
    <x v="410"/>
    <x v="1"/>
    <x v="1"/>
    <x v="25"/>
    <x v="849"/>
    <x v="2"/>
    <x v="0"/>
    <x v="0"/>
    <n v="0"/>
    <n v="0"/>
    <x v="8"/>
    <x v="0"/>
    <n v="0"/>
    <n v="0"/>
  </r>
  <r>
    <x v="410"/>
    <x v="1"/>
    <x v="1"/>
    <x v="25"/>
    <x v="827"/>
    <x v="2"/>
    <x v="0"/>
    <x v="0"/>
    <n v="0"/>
    <n v="0"/>
    <x v="8"/>
    <x v="0"/>
    <n v="0"/>
    <n v="0"/>
  </r>
  <r>
    <x v="410"/>
    <x v="1"/>
    <x v="1"/>
    <x v="25"/>
    <x v="615"/>
    <x v="2"/>
    <x v="0"/>
    <x v="0"/>
    <n v="0"/>
    <n v="0"/>
    <x v="42"/>
    <x v="0"/>
    <n v="0"/>
    <n v="0"/>
  </r>
  <r>
    <x v="410"/>
    <x v="1"/>
    <x v="1"/>
    <x v="25"/>
    <x v="826"/>
    <x v="2"/>
    <x v="0"/>
    <x v="0"/>
    <n v="0"/>
    <n v="0"/>
    <x v="11"/>
    <x v="0"/>
    <n v="0"/>
    <n v="0"/>
  </r>
  <r>
    <x v="373"/>
    <x v="0"/>
    <x v="1"/>
    <x v="25"/>
    <x v="148"/>
    <x v="2"/>
    <x v="0"/>
    <x v="0"/>
    <n v="0"/>
    <n v="0"/>
    <x v="3"/>
    <x v="0"/>
    <n v="0"/>
    <n v="0"/>
  </r>
  <r>
    <x v="377"/>
    <x v="0"/>
    <x v="1"/>
    <x v="25"/>
    <x v="261"/>
    <x v="2"/>
    <x v="0"/>
    <x v="0"/>
    <n v="0"/>
    <n v="0"/>
    <x v="2"/>
    <x v="0"/>
    <n v="0"/>
    <n v="0"/>
  </r>
  <r>
    <x v="377"/>
    <x v="0"/>
    <x v="1"/>
    <x v="25"/>
    <x v="826"/>
    <x v="2"/>
    <x v="0"/>
    <x v="0"/>
    <n v="0"/>
    <n v="0"/>
    <x v="10"/>
    <x v="0"/>
    <n v="0"/>
    <n v="0"/>
  </r>
  <r>
    <x v="378"/>
    <x v="0"/>
    <x v="1"/>
    <x v="25"/>
    <x v="474"/>
    <x v="2"/>
    <x v="0"/>
    <x v="0"/>
    <n v="0"/>
    <n v="0"/>
    <x v="10"/>
    <x v="0"/>
    <n v="0"/>
    <n v="0"/>
  </r>
  <r>
    <x v="378"/>
    <x v="0"/>
    <x v="1"/>
    <x v="25"/>
    <x v="566"/>
    <x v="2"/>
    <x v="0"/>
    <x v="0"/>
    <n v="0"/>
    <n v="0"/>
    <x v="3"/>
    <x v="0"/>
    <n v="0"/>
    <n v="0"/>
  </r>
  <r>
    <x v="378"/>
    <x v="0"/>
    <x v="1"/>
    <x v="25"/>
    <x v="148"/>
    <x v="2"/>
    <x v="0"/>
    <x v="0"/>
    <n v="0"/>
    <n v="0"/>
    <x v="10"/>
    <x v="0"/>
    <n v="0"/>
    <n v="0"/>
  </r>
  <r>
    <x v="379"/>
    <x v="0"/>
    <x v="1"/>
    <x v="25"/>
    <x v="473"/>
    <x v="2"/>
    <x v="0"/>
    <x v="0"/>
    <n v="0"/>
    <n v="0"/>
    <x v="3"/>
    <x v="0"/>
    <n v="0"/>
    <n v="0"/>
  </r>
  <r>
    <x v="382"/>
    <x v="0"/>
    <x v="1"/>
    <x v="25"/>
    <x v="557"/>
    <x v="2"/>
    <x v="0"/>
    <x v="0"/>
    <n v="0"/>
    <n v="0"/>
    <x v="8"/>
    <x v="0"/>
    <n v="0"/>
    <n v="0"/>
  </r>
  <r>
    <x v="383"/>
    <x v="0"/>
    <x v="1"/>
    <x v="25"/>
    <x v="496"/>
    <x v="2"/>
    <x v="0"/>
    <x v="0"/>
    <n v="0"/>
    <n v="0"/>
    <x v="2"/>
    <x v="0"/>
    <n v="0"/>
    <n v="0"/>
  </r>
  <r>
    <x v="409"/>
    <x v="1"/>
    <x v="1"/>
    <x v="25"/>
    <x v="827"/>
    <x v="2"/>
    <x v="0"/>
    <x v="0"/>
    <n v="0"/>
    <n v="0"/>
    <x v="25"/>
    <x v="0"/>
    <n v="0"/>
    <n v="0"/>
  </r>
  <r>
    <x v="376"/>
    <x v="0"/>
    <x v="1"/>
    <x v="25"/>
    <x v="827"/>
    <x v="2"/>
    <x v="0"/>
    <x v="0"/>
    <n v="0"/>
    <n v="0"/>
    <x v="76"/>
    <x v="0"/>
    <n v="0"/>
    <n v="0"/>
  </r>
  <r>
    <x v="376"/>
    <x v="0"/>
    <x v="1"/>
    <x v="25"/>
    <x v="262"/>
    <x v="2"/>
    <x v="0"/>
    <x v="0"/>
    <n v="0"/>
    <n v="0"/>
    <x v="4"/>
    <x v="0"/>
    <n v="0"/>
    <n v="0"/>
  </r>
  <r>
    <x v="411"/>
    <x v="1"/>
    <x v="1"/>
    <x v="3"/>
    <x v="82"/>
    <x v="2"/>
    <x v="0"/>
    <x v="0"/>
    <n v="0"/>
    <n v="0"/>
    <x v="8"/>
    <x v="0"/>
    <n v="0"/>
    <n v="0"/>
  </r>
  <r>
    <x v="411"/>
    <x v="1"/>
    <x v="1"/>
    <x v="3"/>
    <x v="429"/>
    <x v="2"/>
    <x v="0"/>
    <x v="0"/>
    <n v="0"/>
    <n v="0"/>
    <x v="11"/>
    <x v="0"/>
    <n v="0"/>
    <n v="0"/>
  </r>
  <r>
    <x v="411"/>
    <x v="1"/>
    <x v="1"/>
    <x v="3"/>
    <x v="301"/>
    <x v="2"/>
    <x v="0"/>
    <x v="0"/>
    <n v="0"/>
    <n v="0"/>
    <x v="0"/>
    <x v="114"/>
    <n v="0"/>
    <n v="0"/>
  </r>
  <r>
    <x v="411"/>
    <x v="1"/>
    <x v="1"/>
    <x v="3"/>
    <x v="169"/>
    <x v="2"/>
    <x v="0"/>
    <x v="0"/>
    <n v="0"/>
    <n v="0"/>
    <x v="3"/>
    <x v="0"/>
    <n v="0"/>
    <n v="0"/>
  </r>
  <r>
    <x v="411"/>
    <x v="1"/>
    <x v="1"/>
    <x v="3"/>
    <x v="697"/>
    <x v="2"/>
    <x v="0"/>
    <x v="0"/>
    <n v="0"/>
    <n v="0"/>
    <x v="2"/>
    <x v="0"/>
    <n v="0"/>
    <n v="0"/>
  </r>
  <r>
    <x v="411"/>
    <x v="1"/>
    <x v="1"/>
    <x v="3"/>
    <x v="278"/>
    <x v="2"/>
    <x v="0"/>
    <x v="0"/>
    <n v="0"/>
    <n v="0"/>
    <x v="13"/>
    <x v="0"/>
    <n v="0"/>
    <n v="0"/>
  </r>
  <r>
    <x v="412"/>
    <x v="1"/>
    <x v="1"/>
    <x v="2"/>
    <x v="292"/>
    <x v="2"/>
    <x v="0"/>
    <x v="0"/>
    <n v="0"/>
    <n v="0"/>
    <x v="2"/>
    <x v="0"/>
    <n v="0"/>
    <n v="0"/>
  </r>
  <r>
    <x v="412"/>
    <x v="1"/>
    <x v="1"/>
    <x v="0"/>
    <x v="400"/>
    <x v="2"/>
    <x v="0"/>
    <x v="0"/>
    <n v="0"/>
    <n v="0"/>
    <x v="11"/>
    <x v="0"/>
    <n v="0"/>
    <n v="0"/>
  </r>
  <r>
    <x v="371"/>
    <x v="0"/>
    <x v="1"/>
    <x v="16"/>
    <x v="689"/>
    <x v="0"/>
    <x v="0"/>
    <x v="0"/>
    <n v="1"/>
    <n v="1"/>
    <x v="0"/>
    <x v="0"/>
    <n v="0"/>
    <n v="0"/>
  </r>
  <r>
    <x v="372"/>
    <x v="0"/>
    <x v="1"/>
    <x v="16"/>
    <x v="642"/>
    <x v="21"/>
    <x v="0"/>
    <x v="0"/>
    <n v="0"/>
    <n v="0"/>
    <x v="0"/>
    <x v="0"/>
    <n v="0"/>
    <n v="0"/>
  </r>
  <r>
    <x v="373"/>
    <x v="0"/>
    <x v="1"/>
    <x v="16"/>
    <x v="393"/>
    <x v="21"/>
    <x v="0"/>
    <x v="0"/>
    <n v="0"/>
    <n v="0"/>
    <x v="138"/>
    <x v="0"/>
    <n v="0"/>
    <n v="0"/>
  </r>
  <r>
    <x v="374"/>
    <x v="0"/>
    <x v="1"/>
    <x v="16"/>
    <x v="807"/>
    <x v="32"/>
    <x v="0"/>
    <x v="0"/>
    <n v="0"/>
    <n v="0"/>
    <x v="0"/>
    <x v="0"/>
    <n v="0"/>
    <n v="0"/>
  </r>
  <r>
    <x v="377"/>
    <x v="0"/>
    <x v="1"/>
    <x v="16"/>
    <x v="645"/>
    <x v="21"/>
    <x v="0"/>
    <x v="0"/>
    <n v="0"/>
    <n v="0"/>
    <x v="0"/>
    <x v="0"/>
    <n v="0"/>
    <n v="0"/>
  </r>
  <r>
    <x v="377"/>
    <x v="0"/>
    <x v="1"/>
    <x v="16"/>
    <x v="685"/>
    <x v="21"/>
    <x v="0"/>
    <x v="0"/>
    <n v="0"/>
    <n v="0"/>
    <x v="0"/>
    <x v="0"/>
    <n v="0"/>
    <n v="0"/>
  </r>
  <r>
    <x v="378"/>
    <x v="0"/>
    <x v="1"/>
    <x v="16"/>
    <x v="304"/>
    <x v="0"/>
    <x v="0"/>
    <x v="0"/>
    <n v="1"/>
    <n v="1"/>
    <x v="0"/>
    <x v="0"/>
    <n v="0"/>
    <n v="0"/>
  </r>
  <r>
    <x v="378"/>
    <x v="0"/>
    <x v="1"/>
    <x v="16"/>
    <x v="800"/>
    <x v="21"/>
    <x v="0"/>
    <x v="0"/>
    <n v="0"/>
    <n v="0"/>
    <x v="0"/>
    <x v="0"/>
    <n v="0"/>
    <n v="0"/>
  </r>
  <r>
    <x v="379"/>
    <x v="0"/>
    <x v="1"/>
    <x v="16"/>
    <x v="277"/>
    <x v="21"/>
    <x v="0"/>
    <x v="0"/>
    <n v="0"/>
    <n v="0"/>
    <x v="0"/>
    <x v="0"/>
    <n v="0"/>
    <n v="0"/>
  </r>
  <r>
    <x v="382"/>
    <x v="0"/>
    <x v="1"/>
    <x v="16"/>
    <x v="807"/>
    <x v="32"/>
    <x v="0"/>
    <x v="0"/>
    <n v="4"/>
    <n v="0"/>
    <x v="0"/>
    <x v="0"/>
    <n v="0"/>
    <n v="0"/>
  </r>
  <r>
    <x v="384"/>
    <x v="0"/>
    <x v="1"/>
    <x v="16"/>
    <x v="152"/>
    <x v="32"/>
    <x v="0"/>
    <x v="0"/>
    <n v="0"/>
    <n v="0"/>
    <x v="0"/>
    <x v="0"/>
    <n v="0"/>
    <n v="0"/>
  </r>
  <r>
    <x v="384"/>
    <x v="0"/>
    <x v="1"/>
    <x v="16"/>
    <x v="208"/>
    <x v="21"/>
    <x v="0"/>
    <x v="0"/>
    <n v="0"/>
    <n v="0"/>
    <x v="0"/>
    <x v="0"/>
    <n v="0"/>
    <n v="0"/>
  </r>
  <r>
    <x v="384"/>
    <x v="0"/>
    <x v="1"/>
    <x v="16"/>
    <x v="689"/>
    <x v="21"/>
    <x v="0"/>
    <x v="0"/>
    <n v="0"/>
    <n v="0"/>
    <x v="0"/>
    <x v="0"/>
    <n v="0"/>
    <n v="0"/>
  </r>
  <r>
    <x v="385"/>
    <x v="0"/>
    <x v="1"/>
    <x v="16"/>
    <x v="646"/>
    <x v="21"/>
    <x v="0"/>
    <x v="0"/>
    <n v="0"/>
    <n v="0"/>
    <x v="0"/>
    <x v="0"/>
    <n v="0"/>
    <n v="0"/>
  </r>
  <r>
    <x v="387"/>
    <x v="0"/>
    <x v="1"/>
    <x v="16"/>
    <x v="630"/>
    <x v="21"/>
    <x v="0"/>
    <x v="0"/>
    <n v="0"/>
    <n v="0"/>
    <x v="0"/>
    <x v="115"/>
    <n v="0"/>
    <n v="0"/>
  </r>
  <r>
    <x v="389"/>
    <x v="0"/>
    <x v="1"/>
    <x v="16"/>
    <x v="346"/>
    <x v="21"/>
    <x v="0"/>
    <x v="0"/>
    <n v="0"/>
    <n v="0"/>
    <x v="0"/>
    <x v="0"/>
    <n v="0"/>
    <n v="0"/>
  </r>
  <r>
    <x v="392"/>
    <x v="0"/>
    <x v="1"/>
    <x v="16"/>
    <x v="391"/>
    <x v="2"/>
    <x v="0"/>
    <x v="0"/>
    <n v="0"/>
    <n v="0"/>
    <x v="0"/>
    <x v="0"/>
    <n v="0"/>
    <n v="0"/>
  </r>
  <r>
    <x v="392"/>
    <x v="0"/>
    <x v="1"/>
    <x v="16"/>
    <x v="152"/>
    <x v="21"/>
    <x v="0"/>
    <x v="0"/>
    <n v="0"/>
    <n v="0"/>
    <x v="0"/>
    <x v="0"/>
    <n v="0"/>
    <n v="0"/>
  </r>
  <r>
    <x v="393"/>
    <x v="0"/>
    <x v="1"/>
    <x v="16"/>
    <x v="543"/>
    <x v="21"/>
    <x v="0"/>
    <x v="0"/>
    <n v="0"/>
    <n v="0"/>
    <x v="0"/>
    <x v="0"/>
    <n v="0"/>
    <n v="0"/>
  </r>
  <r>
    <x v="400"/>
    <x v="1"/>
    <x v="1"/>
    <x v="16"/>
    <x v="616"/>
    <x v="21"/>
    <x v="0"/>
    <x v="0"/>
    <n v="0"/>
    <n v="0"/>
    <x v="0"/>
    <x v="0"/>
    <n v="0"/>
    <n v="0"/>
  </r>
  <r>
    <x v="401"/>
    <x v="1"/>
    <x v="1"/>
    <x v="16"/>
    <x v="659"/>
    <x v="21"/>
    <x v="0"/>
    <x v="0"/>
    <n v="0"/>
    <n v="0"/>
    <x v="0"/>
    <x v="0"/>
    <n v="0"/>
    <n v="0"/>
  </r>
  <r>
    <x v="402"/>
    <x v="1"/>
    <x v="1"/>
    <x v="16"/>
    <x v="393"/>
    <x v="21"/>
    <x v="0"/>
    <x v="0"/>
    <n v="0"/>
    <n v="0"/>
    <x v="0"/>
    <x v="0"/>
    <n v="0"/>
    <n v="0"/>
  </r>
  <r>
    <x v="404"/>
    <x v="1"/>
    <x v="1"/>
    <x v="16"/>
    <x v="642"/>
    <x v="0"/>
    <x v="0"/>
    <x v="0"/>
    <n v="1"/>
    <n v="0"/>
    <x v="0"/>
    <x v="0"/>
    <n v="0"/>
    <n v="0"/>
  </r>
  <r>
    <x v="404"/>
    <x v="1"/>
    <x v="1"/>
    <x v="16"/>
    <x v="430"/>
    <x v="21"/>
    <x v="0"/>
    <x v="0"/>
    <n v="0"/>
    <n v="0"/>
    <x v="0"/>
    <x v="0"/>
    <n v="0"/>
    <n v="0"/>
  </r>
  <r>
    <x v="404"/>
    <x v="1"/>
    <x v="1"/>
    <x v="16"/>
    <x v="859"/>
    <x v="21"/>
    <x v="0"/>
    <x v="0"/>
    <n v="0"/>
    <n v="0"/>
    <x v="0"/>
    <x v="0"/>
    <n v="0"/>
    <n v="0"/>
  </r>
  <r>
    <x v="412"/>
    <x v="1"/>
    <x v="1"/>
    <x v="16"/>
    <x v="304"/>
    <x v="2"/>
    <x v="0"/>
    <x v="0"/>
    <n v="0"/>
    <n v="0"/>
    <x v="14"/>
    <x v="0"/>
    <n v="0"/>
    <n v="0"/>
  </r>
  <r>
    <x v="412"/>
    <x v="1"/>
    <x v="1"/>
    <x v="16"/>
    <x v="304"/>
    <x v="21"/>
    <x v="0"/>
    <x v="0"/>
    <n v="0"/>
    <n v="0"/>
    <x v="0"/>
    <x v="0"/>
    <n v="0"/>
    <n v="0"/>
  </r>
  <r>
    <x v="412"/>
    <x v="1"/>
    <x v="1"/>
    <x v="16"/>
    <x v="807"/>
    <x v="21"/>
    <x v="0"/>
    <x v="0"/>
    <n v="0"/>
    <n v="0"/>
    <x v="0"/>
    <x v="0"/>
    <n v="0"/>
    <n v="0"/>
  </r>
  <r>
    <x v="412"/>
    <x v="1"/>
    <x v="1"/>
    <x v="5"/>
    <x v="153"/>
    <x v="2"/>
    <x v="0"/>
    <x v="0"/>
    <n v="0"/>
    <n v="0"/>
    <x v="25"/>
    <x v="0"/>
    <n v="0"/>
    <n v="0"/>
  </r>
  <r>
    <x v="412"/>
    <x v="1"/>
    <x v="1"/>
    <x v="5"/>
    <x v="153"/>
    <x v="2"/>
    <x v="0"/>
    <x v="0"/>
    <n v="0"/>
    <n v="0"/>
    <x v="8"/>
    <x v="0"/>
    <n v="0"/>
    <n v="0"/>
  </r>
  <r>
    <x v="413"/>
    <x v="1"/>
    <x v="1"/>
    <x v="1"/>
    <x v="138"/>
    <x v="2"/>
    <x v="0"/>
    <x v="0"/>
    <n v="0"/>
    <n v="0"/>
    <x v="11"/>
    <x v="0"/>
    <n v="0"/>
    <n v="0"/>
  </r>
  <r>
    <x v="413"/>
    <x v="1"/>
    <x v="1"/>
    <x v="19"/>
    <x v="225"/>
    <x v="2"/>
    <x v="0"/>
    <x v="0"/>
    <n v="0"/>
    <n v="0"/>
    <x v="9"/>
    <x v="0"/>
    <n v="0"/>
    <n v="0"/>
  </r>
  <r>
    <x v="413"/>
    <x v="1"/>
    <x v="1"/>
    <x v="14"/>
    <x v="325"/>
    <x v="2"/>
    <x v="0"/>
    <x v="0"/>
    <n v="0"/>
    <n v="0"/>
    <x v="31"/>
    <x v="0"/>
    <n v="0"/>
    <n v="0"/>
  </r>
  <r>
    <x v="413"/>
    <x v="1"/>
    <x v="1"/>
    <x v="5"/>
    <x v="45"/>
    <x v="2"/>
    <x v="0"/>
    <x v="0"/>
    <n v="0"/>
    <n v="0"/>
    <x v="3"/>
    <x v="0"/>
    <n v="0"/>
    <n v="0"/>
  </r>
  <r>
    <x v="413"/>
    <x v="1"/>
    <x v="1"/>
    <x v="5"/>
    <x v="178"/>
    <x v="2"/>
    <x v="0"/>
    <x v="0"/>
    <n v="0"/>
    <n v="0"/>
    <x v="11"/>
    <x v="0"/>
    <n v="0"/>
    <n v="0"/>
  </r>
  <r>
    <x v="413"/>
    <x v="1"/>
    <x v="1"/>
    <x v="7"/>
    <x v="831"/>
    <x v="2"/>
    <x v="0"/>
    <x v="0"/>
    <n v="0"/>
    <n v="0"/>
    <x v="8"/>
    <x v="0"/>
    <n v="0"/>
    <n v="0"/>
  </r>
  <r>
    <x v="413"/>
    <x v="1"/>
    <x v="1"/>
    <x v="9"/>
    <x v="33"/>
    <x v="0"/>
    <x v="0"/>
    <x v="0"/>
    <n v="1"/>
    <n v="0"/>
    <x v="0"/>
    <x v="0"/>
    <n v="0"/>
    <n v="0"/>
  </r>
  <r>
    <x v="414"/>
    <x v="1"/>
    <x v="1"/>
    <x v="5"/>
    <x v="199"/>
    <x v="2"/>
    <x v="0"/>
    <x v="0"/>
    <n v="0"/>
    <n v="0"/>
    <x v="0"/>
    <x v="0"/>
    <n v="0"/>
    <n v="0"/>
  </r>
  <r>
    <x v="414"/>
    <x v="1"/>
    <x v="1"/>
    <x v="14"/>
    <x v="131"/>
    <x v="2"/>
    <x v="0"/>
    <x v="0"/>
    <n v="0"/>
    <n v="0"/>
    <x v="4"/>
    <x v="0"/>
    <n v="0"/>
    <n v="0"/>
  </r>
  <r>
    <x v="414"/>
    <x v="1"/>
    <x v="1"/>
    <x v="4"/>
    <x v="93"/>
    <x v="2"/>
    <x v="0"/>
    <x v="0"/>
    <n v="0"/>
    <n v="0"/>
    <x v="2"/>
    <x v="0"/>
    <n v="0"/>
    <n v="0"/>
  </r>
  <r>
    <x v="414"/>
    <x v="1"/>
    <x v="1"/>
    <x v="5"/>
    <x v="153"/>
    <x v="2"/>
    <x v="0"/>
    <x v="0"/>
    <n v="0"/>
    <n v="0"/>
    <x v="13"/>
    <x v="0"/>
    <n v="0"/>
    <n v="0"/>
  </r>
  <r>
    <x v="414"/>
    <x v="1"/>
    <x v="1"/>
    <x v="5"/>
    <x v="153"/>
    <x v="2"/>
    <x v="0"/>
    <x v="0"/>
    <n v="0"/>
    <n v="0"/>
    <x v="13"/>
    <x v="0"/>
    <n v="0"/>
    <n v="0"/>
  </r>
  <r>
    <x v="414"/>
    <x v="1"/>
    <x v="1"/>
    <x v="5"/>
    <x v="153"/>
    <x v="2"/>
    <x v="0"/>
    <x v="0"/>
    <n v="0"/>
    <n v="0"/>
    <x v="8"/>
    <x v="0"/>
    <n v="0"/>
    <n v="0"/>
  </r>
  <r>
    <x v="414"/>
    <x v="1"/>
    <x v="1"/>
    <x v="5"/>
    <x v="597"/>
    <x v="2"/>
    <x v="0"/>
    <x v="0"/>
    <n v="0"/>
    <n v="0"/>
    <x v="17"/>
    <x v="0"/>
    <n v="0"/>
    <n v="0"/>
  </r>
  <r>
    <x v="414"/>
    <x v="1"/>
    <x v="1"/>
    <x v="18"/>
    <x v="608"/>
    <x v="2"/>
    <x v="0"/>
    <x v="0"/>
    <n v="0"/>
    <n v="0"/>
    <x v="0"/>
    <x v="0"/>
    <n v="0"/>
    <n v="0"/>
  </r>
  <r>
    <x v="414"/>
    <x v="1"/>
    <x v="1"/>
    <x v="4"/>
    <x v="36"/>
    <x v="2"/>
    <x v="0"/>
    <x v="0"/>
    <n v="0"/>
    <n v="0"/>
    <x v="25"/>
    <x v="0"/>
    <n v="0"/>
    <n v="0"/>
  </r>
  <r>
    <x v="414"/>
    <x v="1"/>
    <x v="1"/>
    <x v="13"/>
    <x v="73"/>
    <x v="2"/>
    <x v="0"/>
    <x v="0"/>
    <n v="0"/>
    <n v="0"/>
    <x v="12"/>
    <x v="0"/>
    <n v="0"/>
    <n v="0"/>
  </r>
  <r>
    <x v="414"/>
    <x v="1"/>
    <x v="1"/>
    <x v="9"/>
    <x v="280"/>
    <x v="2"/>
    <x v="0"/>
    <x v="0"/>
    <n v="0"/>
    <n v="0"/>
    <x v="10"/>
    <x v="0"/>
    <n v="0"/>
    <n v="0"/>
  </r>
  <r>
    <x v="414"/>
    <x v="1"/>
    <x v="1"/>
    <x v="9"/>
    <x v="67"/>
    <x v="2"/>
    <x v="0"/>
    <x v="0"/>
    <n v="1"/>
    <n v="1"/>
    <x v="0"/>
    <x v="0"/>
    <n v="0"/>
    <n v="0"/>
  </r>
  <r>
    <x v="414"/>
    <x v="1"/>
    <x v="1"/>
    <x v="3"/>
    <x v="429"/>
    <x v="2"/>
    <x v="0"/>
    <x v="0"/>
    <n v="0"/>
    <n v="0"/>
    <x v="10"/>
    <x v="0"/>
    <n v="0"/>
    <n v="0"/>
  </r>
  <r>
    <x v="414"/>
    <x v="1"/>
    <x v="1"/>
    <x v="5"/>
    <x v="199"/>
    <x v="2"/>
    <x v="0"/>
    <x v="0"/>
    <n v="0"/>
    <n v="0"/>
    <x v="58"/>
    <x v="0"/>
    <n v="0"/>
    <n v="0"/>
  </r>
  <r>
    <x v="414"/>
    <x v="1"/>
    <x v="1"/>
    <x v="3"/>
    <x v="847"/>
    <x v="2"/>
    <x v="0"/>
    <x v="0"/>
    <n v="0"/>
    <n v="0"/>
    <x v="11"/>
    <x v="0"/>
    <n v="0"/>
    <n v="0"/>
  </r>
  <r>
    <x v="374"/>
    <x v="0"/>
    <x v="1"/>
    <x v="16"/>
    <x v="630"/>
    <x v="2"/>
    <x v="0"/>
    <x v="0"/>
    <n v="0"/>
    <n v="0"/>
    <x v="3"/>
    <x v="0"/>
    <n v="0"/>
    <n v="0"/>
  </r>
  <r>
    <x v="414"/>
    <x v="1"/>
    <x v="1"/>
    <x v="6"/>
    <x v="176"/>
    <x v="2"/>
    <x v="0"/>
    <x v="0"/>
    <n v="0"/>
    <n v="0"/>
    <x v="2"/>
    <x v="0"/>
    <n v="0"/>
    <n v="0"/>
  </r>
  <r>
    <x v="415"/>
    <x v="1"/>
    <x v="1"/>
    <x v="18"/>
    <x v="294"/>
    <x v="2"/>
    <x v="0"/>
    <x v="0"/>
    <n v="0"/>
    <n v="0"/>
    <x v="0"/>
    <x v="0"/>
    <n v="0"/>
    <n v="0"/>
  </r>
  <r>
    <x v="415"/>
    <x v="1"/>
    <x v="1"/>
    <x v="5"/>
    <x v="153"/>
    <x v="2"/>
    <x v="0"/>
    <x v="0"/>
    <n v="0"/>
    <n v="0"/>
    <x v="13"/>
    <x v="0"/>
    <n v="0"/>
    <n v="0"/>
  </r>
  <r>
    <x v="415"/>
    <x v="1"/>
    <x v="1"/>
    <x v="5"/>
    <x v="153"/>
    <x v="2"/>
    <x v="0"/>
    <x v="0"/>
    <n v="0"/>
    <n v="0"/>
    <x v="4"/>
    <x v="0"/>
    <n v="0"/>
    <n v="0"/>
  </r>
  <r>
    <x v="415"/>
    <x v="1"/>
    <x v="1"/>
    <x v="5"/>
    <x v="153"/>
    <x v="2"/>
    <x v="0"/>
    <x v="0"/>
    <n v="0"/>
    <n v="0"/>
    <x v="9"/>
    <x v="0"/>
    <n v="0"/>
    <n v="0"/>
  </r>
  <r>
    <x v="413"/>
    <x v="1"/>
    <x v="1"/>
    <x v="6"/>
    <x v="520"/>
    <x v="2"/>
    <x v="0"/>
    <x v="0"/>
    <n v="0"/>
    <n v="0"/>
    <x v="11"/>
    <x v="0"/>
    <n v="0"/>
    <n v="0"/>
  </r>
  <r>
    <x v="413"/>
    <x v="1"/>
    <x v="1"/>
    <x v="6"/>
    <x v="512"/>
    <x v="2"/>
    <x v="0"/>
    <x v="0"/>
    <n v="0"/>
    <n v="0"/>
    <x v="3"/>
    <x v="0"/>
    <n v="0"/>
    <n v="0"/>
  </r>
  <r>
    <x v="412"/>
    <x v="1"/>
    <x v="1"/>
    <x v="6"/>
    <x v="860"/>
    <x v="2"/>
    <x v="0"/>
    <x v="0"/>
    <n v="0"/>
    <n v="0"/>
    <x v="1"/>
    <x v="0"/>
    <n v="0"/>
    <n v="0"/>
  </r>
  <r>
    <x v="412"/>
    <x v="1"/>
    <x v="1"/>
    <x v="6"/>
    <x v="551"/>
    <x v="2"/>
    <x v="0"/>
    <x v="0"/>
    <n v="0"/>
    <n v="0"/>
    <x v="10"/>
    <x v="0"/>
    <n v="0"/>
    <n v="0"/>
  </r>
  <r>
    <x v="411"/>
    <x v="1"/>
    <x v="1"/>
    <x v="6"/>
    <x v="376"/>
    <x v="2"/>
    <x v="0"/>
    <x v="0"/>
    <n v="0"/>
    <n v="0"/>
    <x v="10"/>
    <x v="0"/>
    <n v="0"/>
    <n v="0"/>
  </r>
  <r>
    <x v="410"/>
    <x v="1"/>
    <x v="1"/>
    <x v="6"/>
    <x v="851"/>
    <x v="2"/>
    <x v="0"/>
    <x v="0"/>
    <n v="0"/>
    <n v="0"/>
    <x v="3"/>
    <x v="0"/>
    <n v="0"/>
    <n v="0"/>
  </r>
  <r>
    <x v="410"/>
    <x v="1"/>
    <x v="1"/>
    <x v="6"/>
    <x v="861"/>
    <x v="2"/>
    <x v="0"/>
    <x v="0"/>
    <n v="0"/>
    <n v="0"/>
    <x v="10"/>
    <x v="0"/>
    <n v="0"/>
    <n v="0"/>
  </r>
  <r>
    <x v="415"/>
    <x v="1"/>
    <x v="1"/>
    <x v="19"/>
    <x v="819"/>
    <x v="2"/>
    <x v="0"/>
    <x v="0"/>
    <n v="0"/>
    <n v="0"/>
    <x v="2"/>
    <x v="0"/>
    <n v="0"/>
    <n v="0"/>
  </r>
  <r>
    <x v="415"/>
    <x v="1"/>
    <x v="1"/>
    <x v="5"/>
    <x v="153"/>
    <x v="2"/>
    <x v="0"/>
    <x v="0"/>
    <n v="0"/>
    <n v="0"/>
    <x v="40"/>
    <x v="0"/>
    <n v="0"/>
    <n v="0"/>
  </r>
  <r>
    <x v="415"/>
    <x v="1"/>
    <x v="1"/>
    <x v="9"/>
    <x v="53"/>
    <x v="2"/>
    <x v="0"/>
    <x v="0"/>
    <n v="0"/>
    <n v="0"/>
    <x v="0"/>
    <x v="0"/>
    <n v="0"/>
    <n v="0"/>
  </r>
  <r>
    <x v="415"/>
    <x v="1"/>
    <x v="1"/>
    <x v="2"/>
    <x v="862"/>
    <x v="2"/>
    <x v="0"/>
    <x v="0"/>
    <n v="0"/>
    <n v="0"/>
    <x v="5"/>
    <x v="0"/>
    <n v="0"/>
    <n v="0"/>
  </r>
  <r>
    <x v="415"/>
    <x v="1"/>
    <x v="1"/>
    <x v="6"/>
    <x v="388"/>
    <x v="2"/>
    <x v="0"/>
    <x v="0"/>
    <n v="0"/>
    <n v="0"/>
    <x v="0"/>
    <x v="0"/>
    <n v="0"/>
    <n v="0"/>
  </r>
  <r>
    <x v="396"/>
    <x v="1"/>
    <x v="1"/>
    <x v="2"/>
    <x v="238"/>
    <x v="2"/>
    <x v="0"/>
    <x v="0"/>
    <n v="0"/>
    <n v="0"/>
    <x v="0"/>
    <x v="0"/>
    <n v="0"/>
    <n v="0"/>
  </r>
  <r>
    <x v="396"/>
    <x v="1"/>
    <x v="1"/>
    <x v="0"/>
    <x v="863"/>
    <x v="2"/>
    <x v="0"/>
    <x v="0"/>
    <n v="0"/>
    <n v="0"/>
    <x v="112"/>
    <x v="0"/>
    <n v="0"/>
    <n v="0"/>
  </r>
  <r>
    <x v="396"/>
    <x v="1"/>
    <x v="1"/>
    <x v="13"/>
    <x v="73"/>
    <x v="2"/>
    <x v="0"/>
    <x v="0"/>
    <n v="0"/>
    <n v="0"/>
    <x v="17"/>
    <x v="0"/>
    <n v="0"/>
    <n v="0"/>
  </r>
  <r>
    <x v="396"/>
    <x v="1"/>
    <x v="1"/>
    <x v="2"/>
    <x v="244"/>
    <x v="2"/>
    <x v="0"/>
    <x v="0"/>
    <n v="0"/>
    <n v="0"/>
    <x v="14"/>
    <x v="0"/>
    <n v="0"/>
    <n v="0"/>
  </r>
  <r>
    <x v="396"/>
    <x v="1"/>
    <x v="1"/>
    <x v="10"/>
    <x v="166"/>
    <x v="2"/>
    <x v="0"/>
    <x v="0"/>
    <n v="0"/>
    <n v="0"/>
    <x v="13"/>
    <x v="0"/>
    <n v="0"/>
    <n v="0"/>
  </r>
  <r>
    <x v="414"/>
    <x v="1"/>
    <x v="1"/>
    <x v="12"/>
    <x v="235"/>
    <x v="2"/>
    <x v="0"/>
    <x v="0"/>
    <n v="0"/>
    <n v="0"/>
    <x v="0"/>
    <x v="0"/>
    <n v="0"/>
    <n v="0"/>
  </r>
  <r>
    <x v="415"/>
    <x v="1"/>
    <x v="1"/>
    <x v="3"/>
    <x v="87"/>
    <x v="2"/>
    <x v="0"/>
    <x v="0"/>
    <n v="0"/>
    <n v="0"/>
    <x v="10"/>
    <x v="0"/>
    <n v="0"/>
    <n v="0"/>
  </r>
  <r>
    <x v="415"/>
    <x v="1"/>
    <x v="1"/>
    <x v="3"/>
    <x v="86"/>
    <x v="2"/>
    <x v="0"/>
    <x v="0"/>
    <n v="0"/>
    <n v="0"/>
    <x v="10"/>
    <x v="0"/>
    <n v="0"/>
    <n v="0"/>
  </r>
  <r>
    <x v="415"/>
    <x v="1"/>
    <x v="1"/>
    <x v="3"/>
    <x v="291"/>
    <x v="2"/>
    <x v="0"/>
    <x v="0"/>
    <n v="0"/>
    <n v="0"/>
    <x v="10"/>
    <x v="0"/>
    <n v="0"/>
    <n v="0"/>
  </r>
  <r>
    <x v="396"/>
    <x v="1"/>
    <x v="1"/>
    <x v="3"/>
    <x v="111"/>
    <x v="2"/>
    <x v="0"/>
    <x v="0"/>
    <n v="0"/>
    <n v="0"/>
    <x v="10"/>
    <x v="0"/>
    <n v="0"/>
    <n v="0"/>
  </r>
  <r>
    <x v="396"/>
    <x v="1"/>
    <x v="1"/>
    <x v="3"/>
    <x v="168"/>
    <x v="2"/>
    <x v="0"/>
    <x v="0"/>
    <n v="0"/>
    <n v="0"/>
    <x v="2"/>
    <x v="0"/>
    <n v="0"/>
    <n v="0"/>
  </r>
  <r>
    <x v="396"/>
    <x v="1"/>
    <x v="1"/>
    <x v="3"/>
    <x v="435"/>
    <x v="2"/>
    <x v="0"/>
    <x v="0"/>
    <n v="0"/>
    <n v="0"/>
    <x v="8"/>
    <x v="0"/>
    <n v="0"/>
    <n v="0"/>
  </r>
  <r>
    <x v="396"/>
    <x v="1"/>
    <x v="1"/>
    <x v="3"/>
    <x v="864"/>
    <x v="2"/>
    <x v="0"/>
    <x v="0"/>
    <n v="0"/>
    <n v="0"/>
    <x v="2"/>
    <x v="0"/>
    <n v="0"/>
    <n v="0"/>
  </r>
  <r>
    <x v="396"/>
    <x v="1"/>
    <x v="1"/>
    <x v="6"/>
    <x v="844"/>
    <x v="2"/>
    <x v="0"/>
    <x v="0"/>
    <n v="0"/>
    <n v="0"/>
    <x v="11"/>
    <x v="0"/>
    <n v="0"/>
    <n v="0"/>
  </r>
  <r>
    <x v="412"/>
    <x v="1"/>
    <x v="1"/>
    <x v="4"/>
    <x v="31"/>
    <x v="2"/>
    <x v="0"/>
    <x v="0"/>
    <n v="0"/>
    <n v="0"/>
    <x v="11"/>
    <x v="0"/>
    <n v="0"/>
    <n v="0"/>
  </r>
  <r>
    <x v="415"/>
    <x v="1"/>
    <x v="1"/>
    <x v="4"/>
    <x v="213"/>
    <x v="2"/>
    <x v="0"/>
    <x v="0"/>
    <n v="0"/>
    <n v="0"/>
    <x v="14"/>
    <x v="0"/>
    <n v="0"/>
    <n v="0"/>
  </r>
  <r>
    <x v="415"/>
    <x v="1"/>
    <x v="1"/>
    <x v="4"/>
    <x v="337"/>
    <x v="2"/>
    <x v="0"/>
    <x v="0"/>
    <n v="0"/>
    <n v="0"/>
    <x v="3"/>
    <x v="0"/>
    <n v="0"/>
    <n v="0"/>
  </r>
  <r>
    <x v="396"/>
    <x v="1"/>
    <x v="1"/>
    <x v="4"/>
    <x v="9"/>
    <x v="2"/>
    <x v="0"/>
    <x v="0"/>
    <n v="0"/>
    <n v="0"/>
    <x v="3"/>
    <x v="0"/>
    <n v="0"/>
    <n v="0"/>
  </r>
  <r>
    <x v="396"/>
    <x v="1"/>
    <x v="1"/>
    <x v="4"/>
    <x v="341"/>
    <x v="2"/>
    <x v="0"/>
    <x v="0"/>
    <n v="0"/>
    <n v="0"/>
    <x v="11"/>
    <x v="0"/>
    <n v="0"/>
    <n v="0"/>
  </r>
  <r>
    <x v="396"/>
    <x v="1"/>
    <x v="1"/>
    <x v="4"/>
    <x v="371"/>
    <x v="2"/>
    <x v="0"/>
    <x v="0"/>
    <n v="0"/>
    <n v="0"/>
    <x v="0"/>
    <x v="0"/>
    <n v="0"/>
    <n v="0"/>
  </r>
  <r>
    <x v="396"/>
    <x v="1"/>
    <x v="1"/>
    <x v="0"/>
    <x v="865"/>
    <x v="2"/>
    <x v="0"/>
    <x v="0"/>
    <n v="0"/>
    <n v="0"/>
    <x v="14"/>
    <x v="0"/>
    <n v="0"/>
    <n v="0"/>
  </r>
  <r>
    <x v="396"/>
    <x v="1"/>
    <x v="1"/>
    <x v="10"/>
    <x v="710"/>
    <x v="2"/>
    <x v="0"/>
    <x v="0"/>
    <n v="0"/>
    <n v="0"/>
    <x v="14"/>
    <x v="0"/>
    <n v="0"/>
    <n v="0"/>
  </r>
  <r>
    <x v="396"/>
    <x v="1"/>
    <x v="1"/>
    <x v="10"/>
    <x v="55"/>
    <x v="2"/>
    <x v="0"/>
    <x v="0"/>
    <n v="0"/>
    <n v="0"/>
    <x v="10"/>
    <x v="0"/>
    <n v="0"/>
    <n v="0"/>
  </r>
  <r>
    <x v="396"/>
    <x v="1"/>
    <x v="1"/>
    <x v="9"/>
    <x v="47"/>
    <x v="2"/>
    <x v="0"/>
    <x v="0"/>
    <n v="0"/>
    <n v="0"/>
    <x v="10"/>
    <x v="0"/>
    <n v="0"/>
    <n v="0"/>
  </r>
  <r>
    <x v="396"/>
    <x v="1"/>
    <x v="1"/>
    <x v="9"/>
    <x v="67"/>
    <x v="2"/>
    <x v="0"/>
    <x v="0"/>
    <n v="0"/>
    <n v="0"/>
    <x v="2"/>
    <x v="0"/>
    <n v="0"/>
    <n v="0"/>
  </r>
  <r>
    <x v="396"/>
    <x v="1"/>
    <x v="1"/>
    <x v="0"/>
    <x v="6"/>
    <x v="2"/>
    <x v="0"/>
    <x v="0"/>
    <n v="0"/>
    <n v="0"/>
    <x v="11"/>
    <x v="0"/>
    <n v="0"/>
    <n v="0"/>
  </r>
  <r>
    <x v="396"/>
    <x v="1"/>
    <x v="1"/>
    <x v="0"/>
    <x v="12"/>
    <x v="2"/>
    <x v="0"/>
    <x v="0"/>
    <n v="0"/>
    <n v="0"/>
    <x v="11"/>
    <x v="0"/>
    <n v="0"/>
    <n v="0"/>
  </r>
  <r>
    <x v="396"/>
    <x v="1"/>
    <x v="1"/>
    <x v="9"/>
    <x v="559"/>
    <x v="2"/>
    <x v="0"/>
    <x v="0"/>
    <n v="0"/>
    <n v="0"/>
    <x v="25"/>
    <x v="0"/>
    <n v="0"/>
    <n v="0"/>
  </r>
  <r>
    <x v="396"/>
    <x v="1"/>
    <x v="1"/>
    <x v="9"/>
    <x v="32"/>
    <x v="2"/>
    <x v="0"/>
    <x v="0"/>
    <n v="0"/>
    <n v="0"/>
    <x v="24"/>
    <x v="0"/>
    <n v="0"/>
    <n v="0"/>
  </r>
  <r>
    <x v="396"/>
    <x v="1"/>
    <x v="1"/>
    <x v="5"/>
    <x v="155"/>
    <x v="2"/>
    <x v="0"/>
    <x v="0"/>
    <n v="0"/>
    <n v="0"/>
    <x v="18"/>
    <x v="0"/>
    <n v="0"/>
    <n v="0"/>
  </r>
  <r>
    <x v="416"/>
    <x v="1"/>
    <x v="1"/>
    <x v="9"/>
    <x v="712"/>
    <x v="2"/>
    <x v="0"/>
    <x v="0"/>
    <n v="0"/>
    <n v="0"/>
    <x v="25"/>
    <x v="0"/>
    <n v="0"/>
    <n v="0"/>
  </r>
  <r>
    <x v="396"/>
    <x v="1"/>
    <x v="1"/>
    <x v="0"/>
    <x v="750"/>
    <x v="2"/>
    <x v="0"/>
    <x v="0"/>
    <n v="0"/>
    <n v="0"/>
    <x v="5"/>
    <x v="0"/>
    <n v="0"/>
    <n v="0"/>
  </r>
  <r>
    <x v="416"/>
    <x v="1"/>
    <x v="1"/>
    <x v="4"/>
    <x v="182"/>
    <x v="2"/>
    <x v="0"/>
    <x v="0"/>
    <n v="0"/>
    <n v="0"/>
    <x v="59"/>
    <x v="0"/>
    <n v="0"/>
    <n v="0"/>
  </r>
  <r>
    <x v="416"/>
    <x v="1"/>
    <x v="1"/>
    <x v="17"/>
    <x v="88"/>
    <x v="0"/>
    <x v="0"/>
    <x v="16"/>
    <n v="20"/>
    <n v="11"/>
    <x v="0"/>
    <x v="0"/>
    <n v="0"/>
    <n v="0"/>
  </r>
  <r>
    <x v="416"/>
    <x v="1"/>
    <x v="1"/>
    <x v="4"/>
    <x v="265"/>
    <x v="6"/>
    <x v="0"/>
    <x v="5"/>
    <n v="0"/>
    <n v="0"/>
    <x v="0"/>
    <x v="0"/>
    <n v="0"/>
    <n v="0"/>
  </r>
  <r>
    <x v="416"/>
    <x v="1"/>
    <x v="1"/>
    <x v="29"/>
    <x v="253"/>
    <x v="2"/>
    <x v="0"/>
    <x v="0"/>
    <n v="0"/>
    <n v="0"/>
    <x v="17"/>
    <x v="0"/>
    <n v="0"/>
    <n v="0"/>
  </r>
  <r>
    <x v="416"/>
    <x v="1"/>
    <x v="1"/>
    <x v="1"/>
    <x v="398"/>
    <x v="0"/>
    <x v="0"/>
    <x v="0"/>
    <n v="1"/>
    <n v="1"/>
    <x v="0"/>
    <x v="0"/>
    <n v="0"/>
    <n v="0"/>
  </r>
  <r>
    <x v="414"/>
    <x v="1"/>
    <x v="1"/>
    <x v="14"/>
    <x v="74"/>
    <x v="2"/>
    <x v="0"/>
    <x v="0"/>
    <n v="0"/>
    <n v="0"/>
    <x v="26"/>
    <x v="0"/>
    <n v="0"/>
    <n v="0"/>
  </r>
  <r>
    <x v="415"/>
    <x v="1"/>
    <x v="1"/>
    <x v="14"/>
    <x v="74"/>
    <x v="2"/>
    <x v="0"/>
    <x v="0"/>
    <n v="0"/>
    <n v="0"/>
    <x v="139"/>
    <x v="0"/>
    <n v="0"/>
    <n v="0"/>
  </r>
  <r>
    <x v="416"/>
    <x v="1"/>
    <x v="1"/>
    <x v="4"/>
    <x v="337"/>
    <x v="2"/>
    <x v="0"/>
    <x v="0"/>
    <n v="0"/>
    <n v="0"/>
    <x v="8"/>
    <x v="0"/>
    <n v="0"/>
    <n v="0"/>
  </r>
  <r>
    <x v="416"/>
    <x v="1"/>
    <x v="1"/>
    <x v="3"/>
    <x v="303"/>
    <x v="2"/>
    <x v="0"/>
    <x v="0"/>
    <n v="0"/>
    <n v="0"/>
    <x v="8"/>
    <x v="0"/>
    <n v="0"/>
    <n v="0"/>
  </r>
  <r>
    <x v="416"/>
    <x v="1"/>
    <x v="1"/>
    <x v="3"/>
    <x v="87"/>
    <x v="2"/>
    <x v="0"/>
    <x v="0"/>
    <n v="0"/>
    <n v="0"/>
    <x v="8"/>
    <x v="0"/>
    <n v="0"/>
    <n v="0"/>
  </r>
  <r>
    <x v="416"/>
    <x v="1"/>
    <x v="1"/>
    <x v="10"/>
    <x v="210"/>
    <x v="2"/>
    <x v="0"/>
    <x v="0"/>
    <n v="0"/>
    <n v="0"/>
    <x v="6"/>
    <x v="0"/>
    <n v="0"/>
    <n v="0"/>
  </r>
  <r>
    <x v="416"/>
    <x v="1"/>
    <x v="1"/>
    <x v="29"/>
    <x v="253"/>
    <x v="2"/>
    <x v="0"/>
    <x v="0"/>
    <n v="0"/>
    <n v="0"/>
    <x v="2"/>
    <x v="0"/>
    <n v="0"/>
    <n v="0"/>
  </r>
  <r>
    <x v="416"/>
    <x v="1"/>
    <x v="1"/>
    <x v="29"/>
    <x v="253"/>
    <x v="2"/>
    <x v="0"/>
    <x v="0"/>
    <n v="0"/>
    <n v="0"/>
    <x v="12"/>
    <x v="0"/>
    <n v="0"/>
    <n v="0"/>
  </r>
  <r>
    <x v="416"/>
    <x v="1"/>
    <x v="1"/>
    <x v="3"/>
    <x v="435"/>
    <x v="4"/>
    <x v="0"/>
    <x v="0"/>
    <n v="0"/>
    <n v="0"/>
    <x v="0"/>
    <x v="0"/>
    <n v="0"/>
    <n v="0"/>
  </r>
  <r>
    <x v="416"/>
    <x v="1"/>
    <x v="1"/>
    <x v="3"/>
    <x v="334"/>
    <x v="2"/>
    <x v="0"/>
    <x v="0"/>
    <n v="0"/>
    <n v="0"/>
    <x v="13"/>
    <x v="0"/>
    <n v="0"/>
    <n v="0"/>
  </r>
  <r>
    <x v="416"/>
    <x v="1"/>
    <x v="1"/>
    <x v="1"/>
    <x v="138"/>
    <x v="21"/>
    <x v="0"/>
    <x v="0"/>
    <n v="0"/>
    <n v="0"/>
    <x v="0"/>
    <x v="0"/>
    <n v="0"/>
    <n v="0"/>
  </r>
  <r>
    <x v="416"/>
    <x v="1"/>
    <x v="1"/>
    <x v="1"/>
    <x v="514"/>
    <x v="2"/>
    <x v="0"/>
    <x v="0"/>
    <n v="0"/>
    <n v="0"/>
    <x v="11"/>
    <x v="0"/>
    <n v="0"/>
    <n v="0"/>
  </r>
  <r>
    <x v="415"/>
    <x v="1"/>
    <x v="1"/>
    <x v="21"/>
    <x v="119"/>
    <x v="2"/>
    <x v="0"/>
    <x v="0"/>
    <n v="0"/>
    <n v="0"/>
    <x v="90"/>
    <x v="0"/>
    <n v="0"/>
    <n v="0"/>
  </r>
  <r>
    <x v="412"/>
    <x v="1"/>
    <x v="1"/>
    <x v="10"/>
    <x v="794"/>
    <x v="2"/>
    <x v="0"/>
    <x v="0"/>
    <n v="0"/>
    <n v="0"/>
    <x v="14"/>
    <x v="0"/>
    <n v="0"/>
    <n v="0"/>
  </r>
  <r>
    <x v="396"/>
    <x v="1"/>
    <x v="1"/>
    <x v="0"/>
    <x v="486"/>
    <x v="2"/>
    <x v="0"/>
    <x v="0"/>
    <n v="0"/>
    <n v="0"/>
    <x v="11"/>
    <x v="0"/>
    <n v="0"/>
    <n v="0"/>
  </r>
  <r>
    <x v="396"/>
    <x v="1"/>
    <x v="1"/>
    <x v="0"/>
    <x v="486"/>
    <x v="2"/>
    <x v="0"/>
    <x v="0"/>
    <n v="0"/>
    <n v="0"/>
    <x v="7"/>
    <x v="0"/>
    <n v="0"/>
    <n v="0"/>
  </r>
  <r>
    <x v="416"/>
    <x v="1"/>
    <x v="1"/>
    <x v="0"/>
    <x v="866"/>
    <x v="2"/>
    <x v="0"/>
    <x v="0"/>
    <n v="0"/>
    <n v="0"/>
    <x v="10"/>
    <x v="0"/>
    <n v="0"/>
    <n v="0"/>
  </r>
  <r>
    <x v="416"/>
    <x v="1"/>
    <x v="1"/>
    <x v="0"/>
    <x v="114"/>
    <x v="2"/>
    <x v="0"/>
    <x v="0"/>
    <n v="0"/>
    <n v="0"/>
    <x v="0"/>
    <x v="0"/>
    <n v="0"/>
    <n v="0"/>
  </r>
  <r>
    <x v="416"/>
    <x v="1"/>
    <x v="1"/>
    <x v="4"/>
    <x v="93"/>
    <x v="2"/>
    <x v="0"/>
    <x v="0"/>
    <n v="0"/>
    <n v="0"/>
    <x v="3"/>
    <x v="0"/>
    <n v="0"/>
    <n v="0"/>
  </r>
  <r>
    <x v="416"/>
    <x v="1"/>
    <x v="1"/>
    <x v="4"/>
    <x v="27"/>
    <x v="2"/>
    <x v="0"/>
    <x v="0"/>
    <n v="0"/>
    <n v="0"/>
    <x v="2"/>
    <x v="0"/>
    <n v="0"/>
    <n v="0"/>
  </r>
  <r>
    <x v="416"/>
    <x v="1"/>
    <x v="1"/>
    <x v="4"/>
    <x v="587"/>
    <x v="2"/>
    <x v="0"/>
    <x v="0"/>
    <n v="0"/>
    <n v="0"/>
    <x v="2"/>
    <x v="0"/>
    <n v="0"/>
    <n v="0"/>
  </r>
  <r>
    <x v="416"/>
    <x v="1"/>
    <x v="1"/>
    <x v="4"/>
    <x v="371"/>
    <x v="2"/>
    <x v="0"/>
    <x v="0"/>
    <n v="0"/>
    <n v="0"/>
    <x v="2"/>
    <x v="0"/>
    <n v="0"/>
    <n v="0"/>
  </r>
  <r>
    <x v="416"/>
    <x v="1"/>
    <x v="1"/>
    <x v="5"/>
    <x v="45"/>
    <x v="2"/>
    <x v="0"/>
    <x v="0"/>
    <n v="0"/>
    <n v="0"/>
    <x v="25"/>
    <x v="0"/>
    <n v="0"/>
    <n v="0"/>
  </r>
  <r>
    <x v="416"/>
    <x v="1"/>
    <x v="1"/>
    <x v="0"/>
    <x v="39"/>
    <x v="2"/>
    <x v="0"/>
    <x v="0"/>
    <n v="0"/>
    <n v="0"/>
    <x v="7"/>
    <x v="0"/>
    <n v="0"/>
    <n v="0"/>
  </r>
  <r>
    <x v="416"/>
    <x v="1"/>
    <x v="1"/>
    <x v="22"/>
    <x v="250"/>
    <x v="2"/>
    <x v="0"/>
    <x v="0"/>
    <n v="0"/>
    <n v="0"/>
    <x v="11"/>
    <x v="0"/>
    <n v="0"/>
    <n v="0"/>
  </r>
  <r>
    <x v="416"/>
    <x v="1"/>
    <x v="1"/>
    <x v="0"/>
    <x v="169"/>
    <x v="3"/>
    <x v="2"/>
    <x v="1"/>
    <n v="0"/>
    <n v="0"/>
    <x v="0"/>
    <x v="0"/>
    <n v="0"/>
    <n v="0"/>
  </r>
  <r>
    <x v="416"/>
    <x v="1"/>
    <x v="1"/>
    <x v="29"/>
    <x v="661"/>
    <x v="2"/>
    <x v="0"/>
    <x v="0"/>
    <n v="0"/>
    <n v="0"/>
    <x v="8"/>
    <x v="0"/>
    <n v="0"/>
    <n v="0"/>
  </r>
  <r>
    <x v="416"/>
    <x v="1"/>
    <x v="1"/>
    <x v="6"/>
    <x v="388"/>
    <x v="2"/>
    <x v="0"/>
    <x v="0"/>
    <n v="0"/>
    <n v="0"/>
    <x v="2"/>
    <x v="0"/>
    <n v="0"/>
    <n v="0"/>
  </r>
  <r>
    <x v="396"/>
    <x v="1"/>
    <x v="1"/>
    <x v="19"/>
    <x v="225"/>
    <x v="2"/>
    <x v="0"/>
    <x v="0"/>
    <n v="0"/>
    <n v="0"/>
    <x v="10"/>
    <x v="0"/>
    <n v="0"/>
    <n v="0"/>
  </r>
  <r>
    <x v="396"/>
    <x v="1"/>
    <x v="1"/>
    <x v="2"/>
    <x v="201"/>
    <x v="2"/>
    <x v="0"/>
    <x v="0"/>
    <n v="0"/>
    <n v="0"/>
    <x v="4"/>
    <x v="0"/>
    <n v="0"/>
    <n v="0"/>
  </r>
  <r>
    <x v="396"/>
    <x v="1"/>
    <x v="1"/>
    <x v="4"/>
    <x v="822"/>
    <x v="6"/>
    <x v="0"/>
    <x v="5"/>
    <n v="0"/>
    <n v="0"/>
    <x v="0"/>
    <x v="0"/>
    <n v="0"/>
    <n v="0"/>
  </r>
  <r>
    <x v="417"/>
    <x v="1"/>
    <x v="1"/>
    <x v="0"/>
    <x v="12"/>
    <x v="2"/>
    <x v="0"/>
    <x v="0"/>
    <n v="0"/>
    <n v="0"/>
    <x v="0"/>
    <x v="0"/>
    <n v="0"/>
    <n v="0"/>
  </r>
  <r>
    <x v="417"/>
    <x v="1"/>
    <x v="1"/>
    <x v="5"/>
    <x v="153"/>
    <x v="2"/>
    <x v="0"/>
    <x v="0"/>
    <n v="0"/>
    <n v="0"/>
    <x v="5"/>
    <x v="0"/>
    <n v="0"/>
    <n v="0"/>
  </r>
  <r>
    <x v="416"/>
    <x v="1"/>
    <x v="1"/>
    <x v="4"/>
    <x v="141"/>
    <x v="2"/>
    <x v="0"/>
    <x v="0"/>
    <n v="0"/>
    <n v="0"/>
    <x v="11"/>
    <x v="0"/>
    <n v="0"/>
    <n v="0"/>
  </r>
  <r>
    <x v="416"/>
    <x v="1"/>
    <x v="1"/>
    <x v="4"/>
    <x v="213"/>
    <x v="2"/>
    <x v="0"/>
    <x v="0"/>
    <n v="0"/>
    <n v="0"/>
    <x v="140"/>
    <x v="0"/>
    <n v="0"/>
    <n v="0"/>
  </r>
  <r>
    <x v="416"/>
    <x v="1"/>
    <x v="1"/>
    <x v="4"/>
    <x v="416"/>
    <x v="2"/>
    <x v="0"/>
    <x v="0"/>
    <n v="0"/>
    <n v="0"/>
    <x v="42"/>
    <x v="0"/>
    <n v="0"/>
    <n v="0"/>
  </r>
  <r>
    <x v="417"/>
    <x v="1"/>
    <x v="1"/>
    <x v="5"/>
    <x v="153"/>
    <x v="2"/>
    <x v="0"/>
    <x v="0"/>
    <n v="0"/>
    <n v="0"/>
    <x v="10"/>
    <x v="0"/>
    <n v="0"/>
    <n v="0"/>
  </r>
  <r>
    <x v="417"/>
    <x v="1"/>
    <x v="1"/>
    <x v="5"/>
    <x v="156"/>
    <x v="2"/>
    <x v="0"/>
    <x v="0"/>
    <n v="0"/>
    <n v="0"/>
    <x v="42"/>
    <x v="0"/>
    <n v="0"/>
    <n v="0"/>
  </r>
  <r>
    <x v="396"/>
    <x v="1"/>
    <x v="1"/>
    <x v="14"/>
    <x v="547"/>
    <x v="2"/>
    <x v="0"/>
    <x v="0"/>
    <n v="0"/>
    <n v="0"/>
    <x v="38"/>
    <x v="0"/>
    <n v="0"/>
    <n v="0"/>
  </r>
  <r>
    <x v="417"/>
    <x v="1"/>
    <x v="1"/>
    <x v="4"/>
    <x v="516"/>
    <x v="9"/>
    <x v="0"/>
    <x v="0"/>
    <n v="45"/>
    <n v="0"/>
    <x v="0"/>
    <x v="0"/>
    <n v="0"/>
    <n v="0"/>
  </r>
  <r>
    <x v="417"/>
    <x v="1"/>
    <x v="1"/>
    <x v="5"/>
    <x v="62"/>
    <x v="2"/>
    <x v="0"/>
    <x v="0"/>
    <n v="0"/>
    <n v="0"/>
    <x v="0"/>
    <x v="0"/>
    <n v="0"/>
    <n v="0"/>
  </r>
  <r>
    <x v="400"/>
    <x v="1"/>
    <x v="1"/>
    <x v="6"/>
    <x v="305"/>
    <x v="2"/>
    <x v="0"/>
    <x v="0"/>
    <n v="0"/>
    <n v="0"/>
    <x v="2"/>
    <x v="0"/>
    <n v="0"/>
    <n v="0"/>
  </r>
  <r>
    <x v="409"/>
    <x v="1"/>
    <x v="1"/>
    <x v="6"/>
    <x v="305"/>
    <x v="2"/>
    <x v="0"/>
    <x v="0"/>
    <n v="0"/>
    <n v="0"/>
    <x v="1"/>
    <x v="0"/>
    <n v="0"/>
    <n v="0"/>
  </r>
  <r>
    <x v="409"/>
    <x v="1"/>
    <x v="1"/>
    <x v="6"/>
    <x v="176"/>
    <x v="2"/>
    <x v="0"/>
    <x v="0"/>
    <n v="0"/>
    <n v="0"/>
    <x v="2"/>
    <x v="0"/>
    <n v="0"/>
    <n v="0"/>
  </r>
  <r>
    <x v="415"/>
    <x v="1"/>
    <x v="1"/>
    <x v="6"/>
    <x v="65"/>
    <x v="2"/>
    <x v="0"/>
    <x v="0"/>
    <n v="0"/>
    <n v="0"/>
    <x v="2"/>
    <x v="0"/>
    <n v="0"/>
    <n v="0"/>
  </r>
  <r>
    <x v="404"/>
    <x v="1"/>
    <x v="1"/>
    <x v="6"/>
    <x v="318"/>
    <x v="2"/>
    <x v="0"/>
    <x v="0"/>
    <n v="0"/>
    <n v="0"/>
    <x v="2"/>
    <x v="0"/>
    <n v="0"/>
    <n v="0"/>
  </r>
  <r>
    <x v="396"/>
    <x v="1"/>
    <x v="1"/>
    <x v="6"/>
    <x v="387"/>
    <x v="2"/>
    <x v="0"/>
    <x v="0"/>
    <n v="0"/>
    <n v="0"/>
    <x v="11"/>
    <x v="0"/>
    <n v="0"/>
    <n v="0"/>
  </r>
  <r>
    <x v="401"/>
    <x v="1"/>
    <x v="1"/>
    <x v="6"/>
    <x v="846"/>
    <x v="2"/>
    <x v="0"/>
    <x v="0"/>
    <n v="0"/>
    <n v="0"/>
    <x v="2"/>
    <x v="0"/>
    <n v="0"/>
    <n v="0"/>
  </r>
  <r>
    <x v="401"/>
    <x v="1"/>
    <x v="1"/>
    <x v="6"/>
    <x v="846"/>
    <x v="2"/>
    <x v="0"/>
    <x v="0"/>
    <n v="0"/>
    <n v="0"/>
    <x v="10"/>
    <x v="0"/>
    <n v="0"/>
    <n v="0"/>
  </r>
  <r>
    <x v="401"/>
    <x v="1"/>
    <x v="1"/>
    <x v="6"/>
    <x v="846"/>
    <x v="2"/>
    <x v="0"/>
    <x v="0"/>
    <n v="0"/>
    <n v="0"/>
    <x v="3"/>
    <x v="0"/>
    <n v="0"/>
    <n v="0"/>
  </r>
  <r>
    <x v="415"/>
    <x v="1"/>
    <x v="1"/>
    <x v="6"/>
    <x v="221"/>
    <x v="2"/>
    <x v="0"/>
    <x v="0"/>
    <n v="0"/>
    <n v="0"/>
    <x v="10"/>
    <x v="0"/>
    <n v="0"/>
    <n v="0"/>
  </r>
  <r>
    <x v="396"/>
    <x v="1"/>
    <x v="1"/>
    <x v="6"/>
    <x v="21"/>
    <x v="2"/>
    <x v="0"/>
    <x v="0"/>
    <n v="0"/>
    <n v="0"/>
    <x v="2"/>
    <x v="0"/>
    <n v="0"/>
    <n v="0"/>
  </r>
  <r>
    <x v="414"/>
    <x v="1"/>
    <x v="1"/>
    <x v="6"/>
    <x v="817"/>
    <x v="2"/>
    <x v="0"/>
    <x v="0"/>
    <n v="0"/>
    <n v="0"/>
    <x v="3"/>
    <x v="0"/>
    <n v="0"/>
    <n v="0"/>
  </r>
  <r>
    <x v="402"/>
    <x v="1"/>
    <x v="1"/>
    <x v="6"/>
    <x v="122"/>
    <x v="2"/>
    <x v="0"/>
    <x v="0"/>
    <n v="0"/>
    <n v="0"/>
    <x v="10"/>
    <x v="0"/>
    <n v="0"/>
    <n v="0"/>
  </r>
  <r>
    <x v="416"/>
    <x v="1"/>
    <x v="1"/>
    <x v="6"/>
    <x v="206"/>
    <x v="2"/>
    <x v="0"/>
    <x v="0"/>
    <n v="0"/>
    <n v="0"/>
    <x v="2"/>
    <x v="0"/>
    <n v="0"/>
    <n v="0"/>
  </r>
  <r>
    <x v="396"/>
    <x v="1"/>
    <x v="1"/>
    <x v="6"/>
    <x v="216"/>
    <x v="2"/>
    <x v="0"/>
    <x v="0"/>
    <n v="0"/>
    <n v="0"/>
    <x v="11"/>
    <x v="0"/>
    <n v="0"/>
    <n v="0"/>
  </r>
  <r>
    <x v="417"/>
    <x v="1"/>
    <x v="1"/>
    <x v="0"/>
    <x v="867"/>
    <x v="21"/>
    <x v="0"/>
    <x v="0"/>
    <n v="0"/>
    <n v="0"/>
    <x v="0"/>
    <x v="116"/>
    <n v="0"/>
    <n v="22800000"/>
  </r>
  <r>
    <x v="417"/>
    <x v="1"/>
    <x v="1"/>
    <x v="3"/>
    <x v="169"/>
    <x v="2"/>
    <x v="0"/>
    <x v="0"/>
    <n v="0"/>
    <n v="0"/>
    <x v="11"/>
    <x v="0"/>
    <n v="0"/>
    <n v="0"/>
  </r>
  <r>
    <x v="379"/>
    <x v="0"/>
    <x v="1"/>
    <x v="14"/>
    <x v="325"/>
    <x v="2"/>
    <x v="0"/>
    <x v="0"/>
    <n v="0"/>
    <n v="0"/>
    <x v="11"/>
    <x v="0"/>
    <n v="0"/>
    <n v="0"/>
  </r>
  <r>
    <x v="404"/>
    <x v="1"/>
    <x v="1"/>
    <x v="14"/>
    <x v="325"/>
    <x v="2"/>
    <x v="0"/>
    <x v="0"/>
    <n v="0"/>
    <n v="0"/>
    <x v="3"/>
    <x v="0"/>
    <n v="0"/>
    <n v="0"/>
  </r>
  <r>
    <x v="407"/>
    <x v="1"/>
    <x v="1"/>
    <x v="14"/>
    <x v="325"/>
    <x v="2"/>
    <x v="0"/>
    <x v="0"/>
    <n v="0"/>
    <n v="0"/>
    <x v="20"/>
    <x v="0"/>
    <n v="0"/>
    <n v="0"/>
  </r>
  <r>
    <x v="407"/>
    <x v="1"/>
    <x v="1"/>
    <x v="14"/>
    <x v="325"/>
    <x v="2"/>
    <x v="0"/>
    <x v="0"/>
    <n v="0"/>
    <n v="0"/>
    <x v="20"/>
    <x v="0"/>
    <n v="0"/>
    <n v="0"/>
  </r>
  <r>
    <x v="396"/>
    <x v="1"/>
    <x v="1"/>
    <x v="14"/>
    <x v="321"/>
    <x v="2"/>
    <x v="0"/>
    <x v="0"/>
    <n v="0"/>
    <n v="0"/>
    <x v="11"/>
    <x v="0"/>
    <n v="0"/>
    <n v="0"/>
  </r>
  <r>
    <x v="416"/>
    <x v="1"/>
    <x v="1"/>
    <x v="4"/>
    <x v="368"/>
    <x v="2"/>
    <x v="0"/>
    <x v="0"/>
    <n v="0"/>
    <n v="0"/>
    <x v="2"/>
    <x v="0"/>
    <n v="0"/>
    <n v="0"/>
  </r>
  <r>
    <x v="417"/>
    <x v="1"/>
    <x v="1"/>
    <x v="14"/>
    <x v="321"/>
    <x v="2"/>
    <x v="0"/>
    <x v="0"/>
    <n v="0"/>
    <n v="0"/>
    <x v="98"/>
    <x v="0"/>
    <n v="0"/>
    <n v="0"/>
  </r>
  <r>
    <x v="417"/>
    <x v="1"/>
    <x v="1"/>
    <x v="4"/>
    <x v="516"/>
    <x v="9"/>
    <x v="0"/>
    <x v="1"/>
    <n v="50"/>
    <n v="0"/>
    <x v="0"/>
    <x v="0"/>
    <n v="0"/>
    <n v="0"/>
  </r>
  <r>
    <x v="417"/>
    <x v="1"/>
    <x v="1"/>
    <x v="4"/>
    <x v="507"/>
    <x v="2"/>
    <x v="0"/>
    <x v="0"/>
    <n v="0"/>
    <n v="0"/>
    <x v="2"/>
    <x v="0"/>
    <n v="0"/>
    <n v="0"/>
  </r>
  <r>
    <x v="418"/>
    <x v="1"/>
    <x v="1"/>
    <x v="0"/>
    <x v="486"/>
    <x v="0"/>
    <x v="0"/>
    <x v="0"/>
    <n v="1"/>
    <n v="0"/>
    <x v="0"/>
    <x v="0"/>
    <n v="0"/>
    <n v="0"/>
  </r>
  <r>
    <x v="418"/>
    <x v="1"/>
    <x v="1"/>
    <x v="4"/>
    <x v="793"/>
    <x v="2"/>
    <x v="0"/>
    <x v="0"/>
    <n v="0"/>
    <n v="0"/>
    <x v="11"/>
    <x v="0"/>
    <n v="0"/>
    <n v="0"/>
  </r>
  <r>
    <x v="418"/>
    <x v="1"/>
    <x v="1"/>
    <x v="9"/>
    <x v="559"/>
    <x v="2"/>
    <x v="0"/>
    <x v="0"/>
    <n v="0"/>
    <n v="0"/>
    <x v="7"/>
    <x v="0"/>
    <n v="0"/>
    <n v="0"/>
  </r>
  <r>
    <x v="418"/>
    <x v="1"/>
    <x v="1"/>
    <x v="6"/>
    <x v="868"/>
    <x v="2"/>
    <x v="0"/>
    <x v="0"/>
    <n v="0"/>
    <n v="0"/>
    <x v="40"/>
    <x v="0"/>
    <n v="0"/>
    <n v="0"/>
  </r>
  <r>
    <x v="418"/>
    <x v="1"/>
    <x v="1"/>
    <x v="9"/>
    <x v="494"/>
    <x v="27"/>
    <x v="0"/>
    <x v="0"/>
    <n v="47"/>
    <n v="1"/>
    <x v="0"/>
    <x v="0"/>
    <n v="0"/>
    <n v="0"/>
  </r>
  <r>
    <x v="415"/>
    <x v="1"/>
    <x v="1"/>
    <x v="6"/>
    <x v="127"/>
    <x v="2"/>
    <x v="0"/>
    <x v="0"/>
    <n v="0"/>
    <n v="0"/>
    <x v="2"/>
    <x v="0"/>
    <n v="0"/>
    <n v="0"/>
  </r>
  <r>
    <x v="416"/>
    <x v="1"/>
    <x v="1"/>
    <x v="0"/>
    <x v="801"/>
    <x v="0"/>
    <x v="0"/>
    <x v="0"/>
    <n v="1"/>
    <n v="1"/>
    <x v="0"/>
    <x v="0"/>
    <n v="0"/>
    <n v="0"/>
  </r>
  <r>
    <x v="416"/>
    <x v="1"/>
    <x v="1"/>
    <x v="6"/>
    <x v="869"/>
    <x v="2"/>
    <x v="0"/>
    <x v="0"/>
    <n v="0"/>
    <n v="0"/>
    <x v="3"/>
    <x v="0"/>
    <n v="0"/>
    <n v="0"/>
  </r>
  <r>
    <x v="416"/>
    <x v="1"/>
    <x v="1"/>
    <x v="6"/>
    <x v="127"/>
    <x v="2"/>
    <x v="0"/>
    <x v="0"/>
    <n v="0"/>
    <n v="0"/>
    <x v="2"/>
    <x v="0"/>
    <n v="0"/>
    <n v="0"/>
  </r>
  <r>
    <x v="417"/>
    <x v="1"/>
    <x v="1"/>
    <x v="6"/>
    <x v="35"/>
    <x v="2"/>
    <x v="0"/>
    <x v="0"/>
    <n v="0"/>
    <n v="0"/>
    <x v="2"/>
    <x v="0"/>
    <n v="0"/>
    <n v="0"/>
  </r>
  <r>
    <x v="417"/>
    <x v="1"/>
    <x v="1"/>
    <x v="6"/>
    <x v="317"/>
    <x v="2"/>
    <x v="0"/>
    <x v="0"/>
    <n v="0"/>
    <n v="0"/>
    <x v="2"/>
    <x v="0"/>
    <n v="0"/>
    <n v="0"/>
  </r>
  <r>
    <x v="417"/>
    <x v="1"/>
    <x v="1"/>
    <x v="6"/>
    <x v="21"/>
    <x v="2"/>
    <x v="0"/>
    <x v="0"/>
    <n v="0"/>
    <n v="0"/>
    <x v="2"/>
    <x v="0"/>
    <n v="0"/>
    <n v="0"/>
  </r>
  <r>
    <x v="417"/>
    <x v="1"/>
    <x v="1"/>
    <x v="6"/>
    <x v="222"/>
    <x v="2"/>
    <x v="0"/>
    <x v="0"/>
    <n v="0"/>
    <n v="0"/>
    <x v="8"/>
    <x v="0"/>
    <n v="0"/>
    <n v="0"/>
  </r>
  <r>
    <x v="417"/>
    <x v="1"/>
    <x v="1"/>
    <x v="14"/>
    <x v="547"/>
    <x v="2"/>
    <x v="0"/>
    <x v="0"/>
    <n v="0"/>
    <n v="0"/>
    <x v="141"/>
    <x v="0"/>
    <n v="0"/>
    <n v="0"/>
  </r>
  <r>
    <x v="418"/>
    <x v="1"/>
    <x v="1"/>
    <x v="6"/>
    <x v="176"/>
    <x v="2"/>
    <x v="0"/>
    <x v="0"/>
    <n v="0"/>
    <n v="0"/>
    <x v="76"/>
    <x v="0"/>
    <n v="0"/>
    <n v="0"/>
  </r>
  <r>
    <x v="418"/>
    <x v="1"/>
    <x v="1"/>
    <x v="19"/>
    <x v="506"/>
    <x v="18"/>
    <x v="0"/>
    <x v="0"/>
    <n v="0"/>
    <n v="0"/>
    <x v="0"/>
    <x v="0"/>
    <n v="0"/>
    <n v="0"/>
  </r>
  <r>
    <x v="418"/>
    <x v="1"/>
    <x v="1"/>
    <x v="4"/>
    <x v="337"/>
    <x v="2"/>
    <x v="0"/>
    <x v="0"/>
    <n v="0"/>
    <n v="0"/>
    <x v="8"/>
    <x v="0"/>
    <n v="0"/>
    <n v="0"/>
  </r>
  <r>
    <x v="418"/>
    <x v="1"/>
    <x v="1"/>
    <x v="4"/>
    <x v="416"/>
    <x v="2"/>
    <x v="0"/>
    <x v="0"/>
    <n v="0"/>
    <n v="0"/>
    <x v="2"/>
    <x v="0"/>
    <n v="0"/>
    <n v="0"/>
  </r>
  <r>
    <x v="418"/>
    <x v="1"/>
    <x v="1"/>
    <x v="4"/>
    <x v="29"/>
    <x v="2"/>
    <x v="0"/>
    <x v="0"/>
    <n v="0"/>
    <n v="0"/>
    <x v="4"/>
    <x v="0"/>
    <n v="0"/>
    <n v="0"/>
  </r>
  <r>
    <x v="418"/>
    <x v="1"/>
    <x v="1"/>
    <x v="4"/>
    <x v="319"/>
    <x v="2"/>
    <x v="0"/>
    <x v="0"/>
    <n v="0"/>
    <n v="0"/>
    <x v="1"/>
    <x v="0"/>
    <n v="0"/>
    <n v="0"/>
  </r>
  <r>
    <x v="419"/>
    <x v="1"/>
    <x v="1"/>
    <x v="0"/>
    <x v="523"/>
    <x v="3"/>
    <x v="0"/>
    <x v="0"/>
    <n v="1"/>
    <n v="0"/>
    <x v="0"/>
    <x v="0"/>
    <n v="0"/>
    <n v="0"/>
  </r>
  <r>
    <x v="419"/>
    <x v="1"/>
    <x v="1"/>
    <x v="0"/>
    <x v="208"/>
    <x v="2"/>
    <x v="0"/>
    <x v="0"/>
    <n v="0"/>
    <n v="0"/>
    <x v="0"/>
    <x v="0"/>
    <n v="0"/>
    <n v="0"/>
  </r>
  <r>
    <x v="419"/>
    <x v="1"/>
    <x v="1"/>
    <x v="4"/>
    <x v="29"/>
    <x v="4"/>
    <x v="0"/>
    <x v="0"/>
    <n v="1"/>
    <n v="0"/>
    <x v="0"/>
    <x v="0"/>
    <n v="0"/>
    <n v="0"/>
  </r>
  <r>
    <x v="419"/>
    <x v="1"/>
    <x v="1"/>
    <x v="5"/>
    <x v="199"/>
    <x v="2"/>
    <x v="0"/>
    <x v="0"/>
    <n v="0"/>
    <n v="0"/>
    <x v="0"/>
    <x v="0"/>
    <n v="0"/>
    <n v="0"/>
  </r>
  <r>
    <x v="420"/>
    <x v="6"/>
    <x v="1"/>
    <x v="8"/>
    <x v="677"/>
    <x v="27"/>
    <x v="0"/>
    <x v="0"/>
    <n v="40"/>
    <n v="0"/>
    <x v="0"/>
    <x v="0"/>
    <n v="0"/>
    <n v="0"/>
  </r>
  <r>
    <x v="421"/>
    <x v="8"/>
    <x v="1"/>
    <x v="8"/>
    <x v="677"/>
    <x v="27"/>
    <x v="0"/>
    <x v="0"/>
    <n v="25"/>
    <n v="0"/>
    <x v="0"/>
    <x v="0"/>
    <n v="0"/>
    <n v="0"/>
  </r>
  <r>
    <x v="422"/>
    <x v="8"/>
    <x v="1"/>
    <x v="8"/>
    <x v="677"/>
    <x v="10"/>
    <x v="0"/>
    <x v="0"/>
    <n v="1"/>
    <n v="0"/>
    <x v="0"/>
    <x v="0"/>
    <n v="0"/>
    <n v="0"/>
  </r>
  <r>
    <x v="419"/>
    <x v="1"/>
    <x v="1"/>
    <x v="5"/>
    <x v="165"/>
    <x v="2"/>
    <x v="0"/>
    <x v="0"/>
    <n v="0"/>
    <n v="0"/>
    <x v="68"/>
    <x v="0"/>
    <n v="0"/>
    <n v="0"/>
  </r>
  <r>
    <x v="419"/>
    <x v="1"/>
    <x v="1"/>
    <x v="28"/>
    <x v="456"/>
    <x v="0"/>
    <x v="0"/>
    <x v="1"/>
    <n v="3"/>
    <n v="0"/>
    <x v="0"/>
    <x v="0"/>
    <n v="0"/>
    <n v="0"/>
  </r>
  <r>
    <x v="418"/>
    <x v="1"/>
    <x v="1"/>
    <x v="14"/>
    <x v="353"/>
    <x v="2"/>
    <x v="0"/>
    <x v="0"/>
    <n v="0"/>
    <n v="0"/>
    <x v="0"/>
    <x v="0"/>
    <n v="0"/>
    <n v="0"/>
  </r>
  <r>
    <x v="418"/>
    <x v="1"/>
    <x v="1"/>
    <x v="9"/>
    <x v="565"/>
    <x v="27"/>
    <x v="0"/>
    <x v="0"/>
    <n v="3"/>
    <n v="0"/>
    <x v="0"/>
    <x v="0"/>
    <n v="0"/>
    <n v="0"/>
  </r>
  <r>
    <x v="423"/>
    <x v="5"/>
    <x v="1"/>
    <x v="8"/>
    <x v="870"/>
    <x v="9"/>
    <x v="0"/>
    <x v="0"/>
    <n v="1"/>
    <n v="0"/>
    <x v="0"/>
    <x v="0"/>
    <n v="0"/>
    <n v="0"/>
  </r>
  <r>
    <x v="424"/>
    <x v="7"/>
    <x v="1"/>
    <x v="8"/>
    <x v="281"/>
    <x v="4"/>
    <x v="0"/>
    <x v="0"/>
    <n v="5"/>
    <n v="0"/>
    <x v="0"/>
    <x v="0"/>
    <n v="0"/>
    <n v="0"/>
  </r>
  <r>
    <x v="425"/>
    <x v="10"/>
    <x v="1"/>
    <x v="8"/>
    <x v="281"/>
    <x v="10"/>
    <x v="0"/>
    <x v="0"/>
    <n v="800"/>
    <n v="0"/>
    <x v="0"/>
    <x v="0"/>
    <n v="0"/>
    <n v="0"/>
  </r>
  <r>
    <x v="419"/>
    <x v="1"/>
    <x v="1"/>
    <x v="4"/>
    <x v="276"/>
    <x v="5"/>
    <x v="2"/>
    <x v="0"/>
    <n v="0"/>
    <n v="0"/>
    <x v="0"/>
    <x v="0"/>
    <n v="0"/>
    <n v="0"/>
  </r>
  <r>
    <x v="419"/>
    <x v="1"/>
    <x v="1"/>
    <x v="4"/>
    <x v="503"/>
    <x v="30"/>
    <x v="1"/>
    <x v="0"/>
    <n v="0"/>
    <n v="0"/>
    <x v="0"/>
    <x v="0"/>
    <n v="0"/>
    <n v="0"/>
  </r>
  <r>
    <x v="419"/>
    <x v="1"/>
    <x v="1"/>
    <x v="5"/>
    <x v="271"/>
    <x v="2"/>
    <x v="0"/>
    <x v="0"/>
    <n v="0"/>
    <n v="0"/>
    <x v="17"/>
    <x v="0"/>
    <n v="0"/>
    <n v="0"/>
  </r>
  <r>
    <x v="419"/>
    <x v="1"/>
    <x v="1"/>
    <x v="16"/>
    <x v="643"/>
    <x v="2"/>
    <x v="0"/>
    <x v="0"/>
    <n v="0"/>
    <n v="0"/>
    <x v="7"/>
    <x v="0"/>
    <n v="0"/>
    <n v="0"/>
  </r>
  <r>
    <x v="419"/>
    <x v="1"/>
    <x v="1"/>
    <x v="9"/>
    <x v="622"/>
    <x v="27"/>
    <x v="0"/>
    <x v="0"/>
    <n v="1"/>
    <n v="1"/>
    <x v="0"/>
    <x v="0"/>
    <n v="0"/>
    <n v="0"/>
  </r>
  <r>
    <x v="419"/>
    <x v="1"/>
    <x v="1"/>
    <x v="22"/>
    <x v="125"/>
    <x v="2"/>
    <x v="0"/>
    <x v="0"/>
    <n v="0"/>
    <n v="0"/>
    <x v="7"/>
    <x v="0"/>
    <n v="0"/>
    <n v="0"/>
  </r>
  <r>
    <x v="426"/>
    <x v="1"/>
    <x v="1"/>
    <x v="5"/>
    <x v="154"/>
    <x v="2"/>
    <x v="0"/>
    <x v="0"/>
    <n v="0"/>
    <n v="0"/>
    <x v="25"/>
    <x v="0"/>
    <n v="0"/>
    <n v="0"/>
  </r>
  <r>
    <x v="426"/>
    <x v="1"/>
    <x v="1"/>
    <x v="14"/>
    <x v="74"/>
    <x v="2"/>
    <x v="0"/>
    <x v="0"/>
    <n v="0"/>
    <n v="0"/>
    <x v="64"/>
    <x v="0"/>
    <n v="0"/>
    <n v="0"/>
  </r>
  <r>
    <x v="426"/>
    <x v="1"/>
    <x v="1"/>
    <x v="14"/>
    <x v="131"/>
    <x v="2"/>
    <x v="0"/>
    <x v="0"/>
    <n v="0"/>
    <n v="0"/>
    <x v="3"/>
    <x v="0"/>
    <n v="0"/>
    <n v="0"/>
  </r>
  <r>
    <x v="419"/>
    <x v="1"/>
    <x v="1"/>
    <x v="4"/>
    <x v="446"/>
    <x v="2"/>
    <x v="1"/>
    <x v="0"/>
    <n v="0"/>
    <n v="0"/>
    <x v="0"/>
    <x v="0"/>
    <n v="0"/>
    <n v="0"/>
  </r>
  <r>
    <x v="384"/>
    <x v="0"/>
    <x v="1"/>
    <x v="22"/>
    <x v="748"/>
    <x v="21"/>
    <x v="0"/>
    <x v="0"/>
    <n v="0"/>
    <n v="0"/>
    <x v="0"/>
    <x v="117"/>
    <n v="0"/>
    <n v="0"/>
  </r>
  <r>
    <x v="427"/>
    <x v="1"/>
    <x v="1"/>
    <x v="5"/>
    <x v="155"/>
    <x v="2"/>
    <x v="0"/>
    <x v="0"/>
    <n v="0"/>
    <n v="0"/>
    <x v="9"/>
    <x v="0"/>
    <n v="0"/>
    <n v="0"/>
  </r>
  <r>
    <x v="427"/>
    <x v="1"/>
    <x v="1"/>
    <x v="1"/>
    <x v="96"/>
    <x v="27"/>
    <x v="0"/>
    <x v="0"/>
    <n v="1"/>
    <n v="0"/>
    <x v="0"/>
    <x v="0"/>
    <n v="0"/>
    <n v="0"/>
  </r>
  <r>
    <x v="428"/>
    <x v="1"/>
    <x v="1"/>
    <x v="29"/>
    <x v="661"/>
    <x v="2"/>
    <x v="0"/>
    <x v="0"/>
    <n v="0"/>
    <n v="0"/>
    <x v="27"/>
    <x v="0"/>
    <n v="0"/>
    <n v="0"/>
  </r>
  <r>
    <x v="410"/>
    <x v="1"/>
    <x v="1"/>
    <x v="24"/>
    <x v="139"/>
    <x v="34"/>
    <x v="0"/>
    <x v="0"/>
    <n v="420"/>
    <n v="0"/>
    <x v="142"/>
    <x v="0"/>
    <n v="0"/>
    <n v="0"/>
  </r>
  <r>
    <x v="428"/>
    <x v="1"/>
    <x v="1"/>
    <x v="4"/>
    <x v="25"/>
    <x v="27"/>
    <x v="0"/>
    <x v="0"/>
    <n v="0"/>
    <n v="0"/>
    <x v="0"/>
    <x v="0"/>
    <n v="0"/>
    <n v="0"/>
  </r>
  <r>
    <x v="428"/>
    <x v="1"/>
    <x v="1"/>
    <x v="0"/>
    <x v="117"/>
    <x v="2"/>
    <x v="0"/>
    <x v="0"/>
    <n v="0"/>
    <n v="0"/>
    <x v="3"/>
    <x v="0"/>
    <n v="0"/>
    <n v="0"/>
  </r>
  <r>
    <x v="428"/>
    <x v="1"/>
    <x v="1"/>
    <x v="3"/>
    <x v="871"/>
    <x v="2"/>
    <x v="0"/>
    <x v="0"/>
    <n v="0"/>
    <n v="0"/>
    <x v="9"/>
    <x v="0"/>
    <n v="0"/>
    <n v="0"/>
  </r>
  <r>
    <x v="428"/>
    <x v="1"/>
    <x v="1"/>
    <x v="3"/>
    <x v="515"/>
    <x v="2"/>
    <x v="0"/>
    <x v="0"/>
    <n v="0"/>
    <n v="0"/>
    <x v="14"/>
    <x v="0"/>
    <n v="0"/>
    <n v="0"/>
  </r>
  <r>
    <x v="418"/>
    <x v="1"/>
    <x v="1"/>
    <x v="4"/>
    <x v="503"/>
    <x v="27"/>
    <x v="0"/>
    <x v="0"/>
    <n v="18"/>
    <n v="2"/>
    <x v="0"/>
    <x v="0"/>
    <n v="0"/>
    <n v="0"/>
  </r>
  <r>
    <x v="428"/>
    <x v="1"/>
    <x v="1"/>
    <x v="4"/>
    <x v="287"/>
    <x v="27"/>
    <x v="0"/>
    <x v="0"/>
    <n v="4"/>
    <n v="0"/>
    <x v="0"/>
    <x v="0"/>
    <n v="0"/>
    <n v="0"/>
  </r>
  <r>
    <x v="428"/>
    <x v="1"/>
    <x v="1"/>
    <x v="17"/>
    <x v="437"/>
    <x v="4"/>
    <x v="7"/>
    <x v="0"/>
    <n v="0"/>
    <n v="0"/>
    <x v="0"/>
    <x v="0"/>
    <n v="0"/>
    <n v="0"/>
  </r>
  <r>
    <x v="428"/>
    <x v="1"/>
    <x v="1"/>
    <x v="5"/>
    <x v="45"/>
    <x v="2"/>
    <x v="0"/>
    <x v="0"/>
    <n v="0"/>
    <n v="0"/>
    <x v="7"/>
    <x v="0"/>
    <n v="0"/>
    <n v="0"/>
  </r>
  <r>
    <x v="428"/>
    <x v="1"/>
    <x v="1"/>
    <x v="14"/>
    <x v="131"/>
    <x v="2"/>
    <x v="0"/>
    <x v="0"/>
    <n v="0"/>
    <n v="0"/>
    <x v="25"/>
    <x v="0"/>
    <n v="0"/>
    <n v="0"/>
  </r>
  <r>
    <x v="428"/>
    <x v="1"/>
    <x v="1"/>
    <x v="14"/>
    <x v="300"/>
    <x v="2"/>
    <x v="0"/>
    <x v="0"/>
    <n v="0"/>
    <n v="0"/>
    <x v="8"/>
    <x v="0"/>
    <n v="0"/>
    <n v="0"/>
  </r>
  <r>
    <x v="429"/>
    <x v="1"/>
    <x v="1"/>
    <x v="3"/>
    <x v="44"/>
    <x v="18"/>
    <x v="5"/>
    <x v="4"/>
    <n v="452"/>
    <n v="0"/>
    <x v="0"/>
    <x v="118"/>
    <n v="5850000000"/>
    <n v="28003651"/>
  </r>
  <r>
    <x v="429"/>
    <x v="1"/>
    <x v="1"/>
    <x v="9"/>
    <x v="172"/>
    <x v="18"/>
    <x v="0"/>
    <x v="0"/>
    <n v="0"/>
    <n v="0"/>
    <x v="0"/>
    <x v="0"/>
    <n v="0"/>
    <n v="0"/>
  </r>
  <r>
    <x v="429"/>
    <x v="1"/>
    <x v="1"/>
    <x v="4"/>
    <x v="93"/>
    <x v="4"/>
    <x v="0"/>
    <x v="0"/>
    <n v="4"/>
    <n v="0"/>
    <x v="0"/>
    <x v="0"/>
    <n v="0"/>
    <n v="0"/>
  </r>
  <r>
    <x v="429"/>
    <x v="1"/>
    <x v="1"/>
    <x v="18"/>
    <x v="841"/>
    <x v="2"/>
    <x v="0"/>
    <x v="0"/>
    <n v="0"/>
    <n v="0"/>
    <x v="5"/>
    <x v="0"/>
    <n v="0"/>
    <n v="0"/>
  </r>
  <r>
    <x v="429"/>
    <x v="1"/>
    <x v="1"/>
    <x v="14"/>
    <x v="353"/>
    <x v="2"/>
    <x v="0"/>
    <x v="0"/>
    <n v="0"/>
    <n v="0"/>
    <x v="18"/>
    <x v="0"/>
    <n v="0"/>
    <n v="0"/>
  </r>
  <r>
    <x v="428"/>
    <x v="1"/>
    <x v="1"/>
    <x v="4"/>
    <x v="341"/>
    <x v="23"/>
    <x v="0"/>
    <x v="18"/>
    <n v="0"/>
    <n v="0"/>
    <x v="0"/>
    <x v="0"/>
    <n v="0"/>
    <n v="0"/>
  </r>
  <r>
    <x v="428"/>
    <x v="1"/>
    <x v="1"/>
    <x v="0"/>
    <x v="487"/>
    <x v="6"/>
    <x v="0"/>
    <x v="1"/>
    <n v="1"/>
    <n v="0"/>
    <x v="0"/>
    <x v="0"/>
    <n v="0"/>
    <n v="0"/>
  </r>
  <r>
    <x v="428"/>
    <x v="1"/>
    <x v="1"/>
    <x v="0"/>
    <x v="809"/>
    <x v="9"/>
    <x v="0"/>
    <x v="0"/>
    <n v="2"/>
    <n v="0"/>
    <x v="0"/>
    <x v="0"/>
    <n v="0"/>
    <n v="0"/>
  </r>
  <r>
    <x v="428"/>
    <x v="1"/>
    <x v="1"/>
    <x v="0"/>
    <x v="400"/>
    <x v="2"/>
    <x v="0"/>
    <x v="0"/>
    <n v="0"/>
    <n v="0"/>
    <x v="28"/>
    <x v="0"/>
    <n v="0"/>
    <n v="0"/>
  </r>
  <r>
    <x v="428"/>
    <x v="1"/>
    <x v="1"/>
    <x v="0"/>
    <x v="255"/>
    <x v="2"/>
    <x v="0"/>
    <x v="0"/>
    <n v="0"/>
    <n v="0"/>
    <x v="1"/>
    <x v="0"/>
    <n v="0"/>
    <n v="0"/>
  </r>
  <r>
    <x v="429"/>
    <x v="1"/>
    <x v="1"/>
    <x v="5"/>
    <x v="153"/>
    <x v="2"/>
    <x v="0"/>
    <x v="0"/>
    <n v="0"/>
    <n v="0"/>
    <x v="30"/>
    <x v="0"/>
    <n v="0"/>
    <n v="0"/>
  </r>
  <r>
    <x v="429"/>
    <x v="1"/>
    <x v="1"/>
    <x v="5"/>
    <x v="313"/>
    <x v="2"/>
    <x v="0"/>
    <x v="0"/>
    <n v="0"/>
    <n v="0"/>
    <x v="14"/>
    <x v="0"/>
    <n v="0"/>
    <n v="0"/>
  </r>
  <r>
    <x v="430"/>
    <x v="1"/>
    <x v="1"/>
    <x v="4"/>
    <x v="83"/>
    <x v="22"/>
    <x v="7"/>
    <x v="12"/>
    <n v="0"/>
    <n v="0"/>
    <x v="0"/>
    <x v="0"/>
    <n v="0"/>
    <n v="0"/>
  </r>
  <r>
    <x v="402"/>
    <x v="1"/>
    <x v="1"/>
    <x v="25"/>
    <x v="509"/>
    <x v="2"/>
    <x v="0"/>
    <x v="0"/>
    <n v="0"/>
    <n v="0"/>
    <x v="2"/>
    <x v="0"/>
    <n v="0"/>
    <n v="0"/>
  </r>
  <r>
    <x v="399"/>
    <x v="1"/>
    <x v="1"/>
    <x v="25"/>
    <x v="615"/>
    <x v="2"/>
    <x v="0"/>
    <x v="0"/>
    <n v="0"/>
    <n v="0"/>
    <x v="14"/>
    <x v="0"/>
    <n v="0"/>
    <n v="0"/>
  </r>
  <r>
    <x v="411"/>
    <x v="1"/>
    <x v="1"/>
    <x v="25"/>
    <x v="615"/>
    <x v="2"/>
    <x v="0"/>
    <x v="0"/>
    <n v="0"/>
    <n v="0"/>
    <x v="1"/>
    <x v="0"/>
    <n v="0"/>
    <n v="0"/>
  </r>
  <r>
    <x v="411"/>
    <x v="1"/>
    <x v="1"/>
    <x v="25"/>
    <x v="615"/>
    <x v="2"/>
    <x v="0"/>
    <x v="0"/>
    <n v="0"/>
    <n v="0"/>
    <x v="2"/>
    <x v="0"/>
    <n v="0"/>
    <n v="0"/>
  </r>
  <r>
    <x v="430"/>
    <x v="1"/>
    <x v="1"/>
    <x v="26"/>
    <x v="815"/>
    <x v="2"/>
    <x v="0"/>
    <x v="0"/>
    <n v="0"/>
    <n v="0"/>
    <x v="31"/>
    <x v="0"/>
    <n v="0"/>
    <n v="0"/>
  </r>
  <r>
    <x v="430"/>
    <x v="1"/>
    <x v="1"/>
    <x v="5"/>
    <x v="10"/>
    <x v="2"/>
    <x v="0"/>
    <x v="0"/>
    <n v="0"/>
    <n v="0"/>
    <x v="23"/>
    <x v="0"/>
    <n v="0"/>
    <n v="0"/>
  </r>
  <r>
    <x v="430"/>
    <x v="1"/>
    <x v="1"/>
    <x v="5"/>
    <x v="153"/>
    <x v="2"/>
    <x v="0"/>
    <x v="0"/>
    <n v="0"/>
    <n v="0"/>
    <x v="0"/>
    <x v="0"/>
    <n v="0"/>
    <n v="0"/>
  </r>
  <r>
    <x v="429"/>
    <x v="1"/>
    <x v="1"/>
    <x v="9"/>
    <x v="562"/>
    <x v="9"/>
    <x v="0"/>
    <x v="0"/>
    <n v="7"/>
    <n v="0"/>
    <x v="0"/>
    <x v="0"/>
    <n v="0"/>
    <n v="0"/>
  </r>
  <r>
    <x v="428"/>
    <x v="1"/>
    <x v="1"/>
    <x v="4"/>
    <x v="503"/>
    <x v="9"/>
    <x v="0"/>
    <x v="0"/>
    <n v="16"/>
    <n v="2"/>
    <x v="0"/>
    <x v="0"/>
    <n v="0"/>
    <n v="0"/>
  </r>
  <r>
    <x v="430"/>
    <x v="1"/>
    <x v="1"/>
    <x v="4"/>
    <x v="93"/>
    <x v="0"/>
    <x v="0"/>
    <x v="0"/>
    <n v="3"/>
    <n v="3"/>
    <x v="0"/>
    <x v="0"/>
    <n v="0"/>
    <n v="0"/>
  </r>
  <r>
    <x v="401"/>
    <x v="1"/>
    <x v="1"/>
    <x v="1"/>
    <x v="513"/>
    <x v="2"/>
    <x v="0"/>
    <x v="0"/>
    <n v="0"/>
    <n v="0"/>
    <x v="12"/>
    <x v="0"/>
    <n v="0"/>
    <n v="0"/>
  </r>
  <r>
    <x v="402"/>
    <x v="1"/>
    <x v="1"/>
    <x v="1"/>
    <x v="445"/>
    <x v="2"/>
    <x v="0"/>
    <x v="0"/>
    <n v="0"/>
    <n v="0"/>
    <x v="2"/>
    <x v="0"/>
    <n v="0"/>
    <n v="0"/>
  </r>
  <r>
    <x v="406"/>
    <x v="1"/>
    <x v="1"/>
    <x v="1"/>
    <x v="445"/>
    <x v="2"/>
    <x v="0"/>
    <x v="0"/>
    <n v="0"/>
    <n v="0"/>
    <x v="2"/>
    <x v="0"/>
    <n v="0"/>
    <n v="0"/>
  </r>
  <r>
    <x v="409"/>
    <x v="1"/>
    <x v="1"/>
    <x v="1"/>
    <x v="63"/>
    <x v="2"/>
    <x v="0"/>
    <x v="0"/>
    <n v="0"/>
    <n v="0"/>
    <x v="11"/>
    <x v="0"/>
    <n v="0"/>
    <n v="0"/>
  </r>
  <r>
    <x v="430"/>
    <x v="1"/>
    <x v="1"/>
    <x v="9"/>
    <x v="670"/>
    <x v="4"/>
    <x v="0"/>
    <x v="0"/>
    <n v="0"/>
    <n v="0"/>
    <x v="0"/>
    <x v="0"/>
    <n v="0"/>
    <n v="0"/>
  </r>
  <r>
    <x v="429"/>
    <x v="1"/>
    <x v="1"/>
    <x v="2"/>
    <x v="872"/>
    <x v="2"/>
    <x v="0"/>
    <x v="0"/>
    <n v="0"/>
    <n v="0"/>
    <x v="17"/>
    <x v="0"/>
    <n v="0"/>
    <n v="0"/>
  </r>
  <r>
    <x v="430"/>
    <x v="1"/>
    <x v="1"/>
    <x v="18"/>
    <x v="92"/>
    <x v="2"/>
    <x v="0"/>
    <x v="0"/>
    <n v="0"/>
    <n v="0"/>
    <x v="1"/>
    <x v="0"/>
    <n v="0"/>
    <n v="0"/>
  </r>
  <r>
    <x v="410"/>
    <x v="1"/>
    <x v="1"/>
    <x v="25"/>
    <x v="628"/>
    <x v="2"/>
    <x v="0"/>
    <x v="0"/>
    <n v="0"/>
    <n v="0"/>
    <x v="26"/>
    <x v="0"/>
    <n v="0"/>
    <n v="0"/>
  </r>
  <r>
    <x v="411"/>
    <x v="1"/>
    <x v="1"/>
    <x v="25"/>
    <x v="628"/>
    <x v="2"/>
    <x v="0"/>
    <x v="0"/>
    <n v="0"/>
    <n v="0"/>
    <x v="3"/>
    <x v="0"/>
    <n v="0"/>
    <n v="0"/>
  </r>
  <r>
    <x v="412"/>
    <x v="1"/>
    <x v="1"/>
    <x v="25"/>
    <x v="628"/>
    <x v="2"/>
    <x v="0"/>
    <x v="0"/>
    <n v="0"/>
    <n v="0"/>
    <x v="14"/>
    <x v="0"/>
    <n v="0"/>
    <n v="0"/>
  </r>
  <r>
    <x v="413"/>
    <x v="1"/>
    <x v="1"/>
    <x v="25"/>
    <x v="628"/>
    <x v="2"/>
    <x v="0"/>
    <x v="0"/>
    <n v="0"/>
    <n v="0"/>
    <x v="10"/>
    <x v="0"/>
    <n v="0"/>
    <n v="0"/>
  </r>
  <r>
    <x v="413"/>
    <x v="1"/>
    <x v="1"/>
    <x v="25"/>
    <x v="628"/>
    <x v="2"/>
    <x v="0"/>
    <x v="0"/>
    <n v="0"/>
    <n v="0"/>
    <x v="3"/>
    <x v="0"/>
    <n v="0"/>
    <n v="0"/>
  </r>
  <r>
    <x v="404"/>
    <x v="1"/>
    <x v="1"/>
    <x v="25"/>
    <x v="367"/>
    <x v="2"/>
    <x v="0"/>
    <x v="0"/>
    <n v="0"/>
    <n v="0"/>
    <x v="2"/>
    <x v="0"/>
    <n v="0"/>
    <n v="0"/>
  </r>
  <r>
    <x v="409"/>
    <x v="1"/>
    <x v="1"/>
    <x v="25"/>
    <x v="367"/>
    <x v="2"/>
    <x v="0"/>
    <x v="0"/>
    <n v="0"/>
    <n v="0"/>
    <x v="10"/>
    <x v="0"/>
    <n v="0"/>
    <n v="0"/>
  </r>
  <r>
    <x v="411"/>
    <x v="1"/>
    <x v="1"/>
    <x v="25"/>
    <x v="367"/>
    <x v="2"/>
    <x v="0"/>
    <x v="0"/>
    <n v="0"/>
    <n v="0"/>
    <x v="2"/>
    <x v="0"/>
    <n v="0"/>
    <n v="0"/>
  </r>
  <r>
    <x v="416"/>
    <x v="1"/>
    <x v="1"/>
    <x v="25"/>
    <x v="367"/>
    <x v="2"/>
    <x v="0"/>
    <x v="0"/>
    <n v="0"/>
    <n v="0"/>
    <x v="11"/>
    <x v="0"/>
    <n v="0"/>
    <n v="0"/>
  </r>
  <r>
    <x v="416"/>
    <x v="1"/>
    <x v="1"/>
    <x v="25"/>
    <x v="367"/>
    <x v="2"/>
    <x v="0"/>
    <x v="0"/>
    <n v="0"/>
    <n v="0"/>
    <x v="11"/>
    <x v="0"/>
    <n v="0"/>
    <n v="0"/>
  </r>
  <r>
    <x v="408"/>
    <x v="1"/>
    <x v="1"/>
    <x v="25"/>
    <x v="647"/>
    <x v="2"/>
    <x v="0"/>
    <x v="0"/>
    <n v="0"/>
    <n v="0"/>
    <x v="2"/>
    <x v="0"/>
    <n v="0"/>
    <n v="0"/>
  </r>
  <r>
    <x v="413"/>
    <x v="1"/>
    <x v="1"/>
    <x v="25"/>
    <x v="647"/>
    <x v="2"/>
    <x v="0"/>
    <x v="0"/>
    <n v="0"/>
    <n v="0"/>
    <x v="8"/>
    <x v="0"/>
    <n v="0"/>
    <n v="0"/>
  </r>
  <r>
    <x v="430"/>
    <x v="1"/>
    <x v="1"/>
    <x v="14"/>
    <x v="300"/>
    <x v="2"/>
    <x v="0"/>
    <x v="0"/>
    <n v="0"/>
    <n v="0"/>
    <x v="135"/>
    <x v="0"/>
    <n v="0"/>
    <n v="0"/>
  </r>
  <r>
    <x v="411"/>
    <x v="1"/>
    <x v="1"/>
    <x v="25"/>
    <x v="148"/>
    <x v="2"/>
    <x v="0"/>
    <x v="0"/>
    <n v="0"/>
    <n v="0"/>
    <x v="2"/>
    <x v="0"/>
    <n v="0"/>
    <n v="0"/>
  </r>
  <r>
    <x v="413"/>
    <x v="1"/>
    <x v="1"/>
    <x v="25"/>
    <x v="148"/>
    <x v="2"/>
    <x v="0"/>
    <x v="0"/>
    <n v="0"/>
    <n v="0"/>
    <x v="11"/>
    <x v="0"/>
    <n v="0"/>
    <n v="0"/>
  </r>
  <r>
    <x v="396"/>
    <x v="1"/>
    <x v="1"/>
    <x v="25"/>
    <x v="148"/>
    <x v="2"/>
    <x v="0"/>
    <x v="0"/>
    <n v="0"/>
    <n v="0"/>
    <x v="14"/>
    <x v="0"/>
    <n v="0"/>
    <n v="0"/>
  </r>
  <r>
    <x v="413"/>
    <x v="1"/>
    <x v="1"/>
    <x v="25"/>
    <x v="472"/>
    <x v="2"/>
    <x v="0"/>
    <x v="0"/>
    <n v="0"/>
    <n v="0"/>
    <x v="5"/>
    <x v="0"/>
    <n v="0"/>
    <n v="0"/>
  </r>
  <r>
    <x v="412"/>
    <x v="1"/>
    <x v="1"/>
    <x v="25"/>
    <x v="858"/>
    <x v="2"/>
    <x v="0"/>
    <x v="0"/>
    <n v="0"/>
    <n v="0"/>
    <x v="8"/>
    <x v="0"/>
    <n v="0"/>
    <n v="0"/>
  </r>
  <r>
    <x v="415"/>
    <x v="1"/>
    <x v="1"/>
    <x v="25"/>
    <x v="858"/>
    <x v="2"/>
    <x v="0"/>
    <x v="0"/>
    <n v="0"/>
    <n v="0"/>
    <x v="2"/>
    <x v="0"/>
    <n v="0"/>
    <n v="0"/>
  </r>
  <r>
    <x v="396"/>
    <x v="1"/>
    <x v="1"/>
    <x v="25"/>
    <x v="858"/>
    <x v="2"/>
    <x v="0"/>
    <x v="0"/>
    <n v="0"/>
    <n v="0"/>
    <x v="10"/>
    <x v="0"/>
    <n v="0"/>
    <n v="0"/>
  </r>
  <r>
    <x v="412"/>
    <x v="1"/>
    <x v="1"/>
    <x v="0"/>
    <x v="526"/>
    <x v="34"/>
    <x v="0"/>
    <x v="0"/>
    <n v="0"/>
    <n v="0"/>
    <x v="0"/>
    <x v="0"/>
    <n v="0"/>
    <n v="0"/>
  </r>
  <r>
    <x v="431"/>
    <x v="1"/>
    <x v="1"/>
    <x v="18"/>
    <x v="717"/>
    <x v="2"/>
    <x v="0"/>
    <x v="0"/>
    <n v="0"/>
    <n v="0"/>
    <x v="42"/>
    <x v="0"/>
    <n v="0"/>
    <n v="0"/>
  </r>
  <r>
    <x v="410"/>
    <x v="1"/>
    <x v="1"/>
    <x v="25"/>
    <x v="263"/>
    <x v="2"/>
    <x v="0"/>
    <x v="0"/>
    <n v="0"/>
    <n v="0"/>
    <x v="10"/>
    <x v="0"/>
    <n v="0"/>
    <n v="0"/>
  </r>
  <r>
    <x v="409"/>
    <x v="1"/>
    <x v="1"/>
    <x v="25"/>
    <x v="263"/>
    <x v="2"/>
    <x v="0"/>
    <x v="0"/>
    <n v="0"/>
    <n v="0"/>
    <x v="10"/>
    <x v="0"/>
    <n v="0"/>
    <n v="0"/>
  </r>
  <r>
    <x v="431"/>
    <x v="1"/>
    <x v="1"/>
    <x v="0"/>
    <x v="284"/>
    <x v="4"/>
    <x v="0"/>
    <x v="0"/>
    <n v="0"/>
    <n v="0"/>
    <x v="0"/>
    <x v="0"/>
    <n v="0"/>
    <n v="0"/>
  </r>
  <r>
    <x v="409"/>
    <x v="1"/>
    <x v="1"/>
    <x v="25"/>
    <x v="263"/>
    <x v="2"/>
    <x v="0"/>
    <x v="0"/>
    <n v="0"/>
    <n v="0"/>
    <x v="3"/>
    <x v="0"/>
    <n v="0"/>
    <n v="0"/>
  </r>
  <r>
    <x v="407"/>
    <x v="1"/>
    <x v="1"/>
    <x v="25"/>
    <x v="263"/>
    <x v="2"/>
    <x v="0"/>
    <x v="0"/>
    <n v="0"/>
    <n v="0"/>
    <x v="2"/>
    <x v="0"/>
    <n v="0"/>
    <n v="0"/>
  </r>
  <r>
    <x v="406"/>
    <x v="1"/>
    <x v="1"/>
    <x v="25"/>
    <x v="263"/>
    <x v="2"/>
    <x v="0"/>
    <x v="0"/>
    <n v="0"/>
    <n v="0"/>
    <x v="2"/>
    <x v="0"/>
    <n v="0"/>
    <n v="0"/>
  </r>
  <r>
    <x v="430"/>
    <x v="1"/>
    <x v="1"/>
    <x v="4"/>
    <x v="230"/>
    <x v="10"/>
    <x v="0"/>
    <x v="0"/>
    <n v="6"/>
    <n v="0"/>
    <x v="0"/>
    <x v="0"/>
    <n v="0"/>
    <n v="0"/>
  </r>
  <r>
    <x v="429"/>
    <x v="1"/>
    <x v="1"/>
    <x v="14"/>
    <x v="74"/>
    <x v="2"/>
    <x v="0"/>
    <x v="0"/>
    <n v="0"/>
    <n v="0"/>
    <x v="0"/>
    <x v="0"/>
    <n v="0"/>
    <n v="0"/>
  </r>
  <r>
    <x v="431"/>
    <x v="1"/>
    <x v="1"/>
    <x v="18"/>
    <x v="837"/>
    <x v="2"/>
    <x v="0"/>
    <x v="0"/>
    <n v="0"/>
    <n v="0"/>
    <x v="0"/>
    <x v="0"/>
    <n v="0"/>
    <n v="0"/>
  </r>
  <r>
    <x v="430"/>
    <x v="1"/>
    <x v="1"/>
    <x v="14"/>
    <x v="131"/>
    <x v="2"/>
    <x v="0"/>
    <x v="0"/>
    <n v="0"/>
    <n v="0"/>
    <x v="0"/>
    <x v="0"/>
    <n v="0"/>
    <n v="0"/>
  </r>
  <r>
    <x v="431"/>
    <x v="1"/>
    <x v="1"/>
    <x v="16"/>
    <x v="643"/>
    <x v="2"/>
    <x v="0"/>
    <x v="0"/>
    <n v="0"/>
    <n v="0"/>
    <x v="143"/>
    <x v="0"/>
    <n v="0"/>
    <n v="0"/>
  </r>
  <r>
    <x v="431"/>
    <x v="1"/>
    <x v="1"/>
    <x v="3"/>
    <x v="830"/>
    <x v="2"/>
    <x v="0"/>
    <x v="0"/>
    <n v="0"/>
    <n v="0"/>
    <x v="17"/>
    <x v="0"/>
    <n v="0"/>
    <n v="0"/>
  </r>
  <r>
    <x v="431"/>
    <x v="1"/>
    <x v="1"/>
    <x v="14"/>
    <x v="131"/>
    <x v="2"/>
    <x v="0"/>
    <x v="0"/>
    <n v="0"/>
    <n v="0"/>
    <x v="10"/>
    <x v="0"/>
    <n v="0"/>
    <n v="0"/>
  </r>
  <r>
    <x v="431"/>
    <x v="1"/>
    <x v="1"/>
    <x v="14"/>
    <x v="873"/>
    <x v="2"/>
    <x v="0"/>
    <x v="0"/>
    <n v="0"/>
    <n v="0"/>
    <x v="11"/>
    <x v="0"/>
    <n v="0"/>
    <n v="0"/>
  </r>
  <r>
    <x v="431"/>
    <x v="1"/>
    <x v="1"/>
    <x v="29"/>
    <x v="579"/>
    <x v="2"/>
    <x v="0"/>
    <x v="0"/>
    <n v="0"/>
    <n v="0"/>
    <x v="0"/>
    <x v="0"/>
    <n v="0"/>
    <n v="0"/>
  </r>
  <r>
    <x v="432"/>
    <x v="1"/>
    <x v="1"/>
    <x v="24"/>
    <x v="467"/>
    <x v="4"/>
    <x v="1"/>
    <x v="0"/>
    <n v="0"/>
    <n v="0"/>
    <x v="0"/>
    <x v="0"/>
    <n v="0"/>
    <n v="0"/>
  </r>
  <r>
    <x v="432"/>
    <x v="1"/>
    <x v="1"/>
    <x v="4"/>
    <x v="85"/>
    <x v="2"/>
    <x v="0"/>
    <x v="16"/>
    <n v="0"/>
    <n v="0"/>
    <x v="35"/>
    <x v="0"/>
    <n v="0"/>
    <n v="0"/>
  </r>
  <r>
    <x v="430"/>
    <x v="1"/>
    <x v="1"/>
    <x v="14"/>
    <x v="74"/>
    <x v="2"/>
    <x v="0"/>
    <x v="0"/>
    <n v="0"/>
    <n v="0"/>
    <x v="0"/>
    <x v="0"/>
    <n v="0"/>
    <n v="0"/>
  </r>
  <r>
    <x v="432"/>
    <x v="1"/>
    <x v="1"/>
    <x v="4"/>
    <x v="37"/>
    <x v="2"/>
    <x v="0"/>
    <x v="0"/>
    <n v="0"/>
    <n v="0"/>
    <x v="2"/>
    <x v="0"/>
    <n v="0"/>
    <n v="0"/>
  </r>
  <r>
    <x v="432"/>
    <x v="1"/>
    <x v="1"/>
    <x v="4"/>
    <x v="27"/>
    <x v="2"/>
    <x v="0"/>
    <x v="0"/>
    <n v="0"/>
    <n v="0"/>
    <x v="9"/>
    <x v="0"/>
    <n v="0"/>
    <n v="0"/>
  </r>
  <r>
    <x v="432"/>
    <x v="1"/>
    <x v="1"/>
    <x v="4"/>
    <x v="25"/>
    <x v="2"/>
    <x v="0"/>
    <x v="0"/>
    <n v="0"/>
    <n v="0"/>
    <x v="2"/>
    <x v="0"/>
    <n v="0"/>
    <n v="0"/>
  </r>
  <r>
    <x v="432"/>
    <x v="1"/>
    <x v="1"/>
    <x v="18"/>
    <x v="434"/>
    <x v="2"/>
    <x v="0"/>
    <x v="0"/>
    <n v="0"/>
    <n v="0"/>
    <x v="0"/>
    <x v="0"/>
    <n v="0"/>
    <n v="0"/>
  </r>
  <r>
    <x v="432"/>
    <x v="1"/>
    <x v="1"/>
    <x v="9"/>
    <x v="163"/>
    <x v="2"/>
    <x v="0"/>
    <x v="0"/>
    <n v="0"/>
    <n v="0"/>
    <x v="8"/>
    <x v="0"/>
    <n v="0"/>
    <n v="0"/>
  </r>
  <r>
    <x v="432"/>
    <x v="1"/>
    <x v="1"/>
    <x v="18"/>
    <x v="434"/>
    <x v="2"/>
    <x v="0"/>
    <x v="0"/>
    <n v="0"/>
    <n v="0"/>
    <x v="0"/>
    <x v="0"/>
    <n v="0"/>
    <n v="0"/>
  </r>
  <r>
    <x v="432"/>
    <x v="1"/>
    <x v="1"/>
    <x v="9"/>
    <x v="163"/>
    <x v="2"/>
    <x v="0"/>
    <x v="0"/>
    <n v="0"/>
    <n v="0"/>
    <x v="8"/>
    <x v="0"/>
    <n v="0"/>
    <n v="0"/>
  </r>
  <r>
    <x v="433"/>
    <x v="2"/>
    <x v="1"/>
    <x v="1"/>
    <x v="95"/>
    <x v="27"/>
    <x v="0"/>
    <x v="0"/>
    <n v="95"/>
    <n v="0"/>
    <x v="0"/>
    <x v="0"/>
    <n v="0"/>
    <n v="0"/>
  </r>
  <r>
    <x v="430"/>
    <x v="1"/>
    <x v="1"/>
    <x v="5"/>
    <x v="10"/>
    <x v="2"/>
    <x v="0"/>
    <x v="0"/>
    <n v="0"/>
    <n v="0"/>
    <x v="5"/>
    <x v="0"/>
    <n v="0"/>
    <n v="0"/>
  </r>
  <r>
    <x v="431"/>
    <x v="1"/>
    <x v="1"/>
    <x v="5"/>
    <x v="155"/>
    <x v="2"/>
    <x v="0"/>
    <x v="0"/>
    <n v="0"/>
    <n v="0"/>
    <x v="13"/>
    <x v="0"/>
    <n v="0"/>
    <n v="0"/>
  </r>
  <r>
    <x v="433"/>
    <x v="2"/>
    <x v="1"/>
    <x v="4"/>
    <x v="84"/>
    <x v="2"/>
    <x v="1"/>
    <x v="16"/>
    <n v="1"/>
    <n v="0"/>
    <x v="34"/>
    <x v="0"/>
    <n v="0"/>
    <n v="0"/>
  </r>
  <r>
    <x v="431"/>
    <x v="1"/>
    <x v="1"/>
    <x v="0"/>
    <x v="284"/>
    <x v="4"/>
    <x v="0"/>
    <x v="0"/>
    <n v="0"/>
    <n v="0"/>
    <x v="0"/>
    <x v="0"/>
    <n v="0"/>
    <n v="0"/>
  </r>
  <r>
    <x v="433"/>
    <x v="2"/>
    <x v="1"/>
    <x v="29"/>
    <x v="661"/>
    <x v="2"/>
    <x v="0"/>
    <x v="0"/>
    <n v="0"/>
    <n v="0"/>
    <x v="0"/>
    <x v="0"/>
    <n v="0"/>
    <n v="0"/>
  </r>
  <r>
    <x v="434"/>
    <x v="2"/>
    <x v="1"/>
    <x v="2"/>
    <x v="238"/>
    <x v="2"/>
    <x v="0"/>
    <x v="0"/>
    <n v="0"/>
    <n v="0"/>
    <x v="13"/>
    <x v="0"/>
    <n v="0"/>
    <n v="0"/>
  </r>
  <r>
    <x v="434"/>
    <x v="2"/>
    <x v="1"/>
    <x v="10"/>
    <x v="794"/>
    <x v="2"/>
    <x v="0"/>
    <x v="0"/>
    <n v="0"/>
    <n v="0"/>
    <x v="0"/>
    <x v="0"/>
    <n v="0"/>
    <n v="0"/>
  </r>
  <r>
    <x v="434"/>
    <x v="2"/>
    <x v="1"/>
    <x v="10"/>
    <x v="402"/>
    <x v="2"/>
    <x v="0"/>
    <x v="0"/>
    <n v="0"/>
    <n v="0"/>
    <x v="144"/>
    <x v="0"/>
    <n v="0"/>
    <n v="0"/>
  </r>
  <r>
    <x v="434"/>
    <x v="2"/>
    <x v="1"/>
    <x v="10"/>
    <x v="154"/>
    <x v="2"/>
    <x v="0"/>
    <x v="0"/>
    <n v="0"/>
    <n v="0"/>
    <x v="7"/>
    <x v="0"/>
    <n v="0"/>
    <n v="0"/>
  </r>
  <r>
    <x v="434"/>
    <x v="2"/>
    <x v="1"/>
    <x v="22"/>
    <x v="399"/>
    <x v="2"/>
    <x v="0"/>
    <x v="0"/>
    <n v="0"/>
    <n v="0"/>
    <x v="30"/>
    <x v="0"/>
    <n v="0"/>
    <n v="0"/>
  </r>
  <r>
    <x v="434"/>
    <x v="2"/>
    <x v="1"/>
    <x v="22"/>
    <x v="250"/>
    <x v="2"/>
    <x v="0"/>
    <x v="0"/>
    <n v="0"/>
    <n v="0"/>
    <x v="5"/>
    <x v="0"/>
    <n v="0"/>
    <n v="0"/>
  </r>
  <r>
    <x v="434"/>
    <x v="2"/>
    <x v="1"/>
    <x v="14"/>
    <x v="98"/>
    <x v="2"/>
    <x v="0"/>
    <x v="0"/>
    <n v="0"/>
    <n v="0"/>
    <x v="145"/>
    <x v="0"/>
    <n v="0"/>
    <n v="0"/>
  </r>
  <r>
    <x v="430"/>
    <x v="1"/>
    <x v="1"/>
    <x v="14"/>
    <x v="74"/>
    <x v="2"/>
    <x v="0"/>
    <x v="0"/>
    <n v="0"/>
    <n v="0"/>
    <x v="146"/>
    <x v="0"/>
    <n v="0"/>
    <n v="0"/>
  </r>
  <r>
    <x v="430"/>
    <x v="1"/>
    <x v="1"/>
    <x v="6"/>
    <x v="381"/>
    <x v="2"/>
    <x v="0"/>
    <x v="0"/>
    <n v="0"/>
    <n v="0"/>
    <x v="10"/>
    <x v="0"/>
    <n v="0"/>
    <n v="0"/>
  </r>
  <r>
    <x v="432"/>
    <x v="1"/>
    <x v="1"/>
    <x v="14"/>
    <x v="74"/>
    <x v="2"/>
    <x v="0"/>
    <x v="0"/>
    <n v="0"/>
    <n v="0"/>
    <x v="1"/>
    <x v="0"/>
    <n v="0"/>
    <n v="0"/>
  </r>
  <r>
    <x v="434"/>
    <x v="2"/>
    <x v="1"/>
    <x v="14"/>
    <x v="74"/>
    <x v="2"/>
    <x v="0"/>
    <x v="0"/>
    <n v="0"/>
    <n v="0"/>
    <x v="9"/>
    <x v="0"/>
    <n v="0"/>
    <n v="0"/>
  </r>
  <r>
    <x v="434"/>
    <x v="2"/>
    <x v="1"/>
    <x v="18"/>
    <x v="837"/>
    <x v="2"/>
    <x v="0"/>
    <x v="0"/>
    <n v="0"/>
    <n v="0"/>
    <x v="17"/>
    <x v="0"/>
    <n v="0"/>
    <n v="0"/>
  </r>
  <r>
    <x v="434"/>
    <x v="2"/>
    <x v="1"/>
    <x v="6"/>
    <x v="176"/>
    <x v="2"/>
    <x v="0"/>
    <x v="0"/>
    <n v="0"/>
    <n v="0"/>
    <x v="25"/>
    <x v="0"/>
    <n v="0"/>
    <n v="0"/>
  </r>
  <r>
    <x v="431"/>
    <x v="1"/>
    <x v="1"/>
    <x v="0"/>
    <x v="751"/>
    <x v="2"/>
    <x v="0"/>
    <x v="0"/>
    <n v="0"/>
    <n v="0"/>
    <x v="3"/>
    <x v="0"/>
    <n v="0"/>
    <n v="0"/>
  </r>
  <r>
    <x v="431"/>
    <x v="1"/>
    <x v="1"/>
    <x v="0"/>
    <x v="874"/>
    <x v="2"/>
    <x v="0"/>
    <x v="0"/>
    <n v="0"/>
    <n v="0"/>
    <x v="8"/>
    <x v="0"/>
    <n v="0"/>
    <n v="0"/>
  </r>
  <r>
    <x v="432"/>
    <x v="1"/>
    <x v="1"/>
    <x v="0"/>
    <x v="118"/>
    <x v="2"/>
    <x v="0"/>
    <x v="0"/>
    <n v="0"/>
    <n v="0"/>
    <x v="11"/>
    <x v="0"/>
    <n v="0"/>
    <n v="0"/>
  </r>
  <r>
    <x v="432"/>
    <x v="1"/>
    <x v="1"/>
    <x v="0"/>
    <x v="553"/>
    <x v="0"/>
    <x v="0"/>
    <x v="0"/>
    <n v="0"/>
    <n v="0"/>
    <x v="0"/>
    <x v="0"/>
    <n v="0"/>
    <n v="0"/>
  </r>
  <r>
    <x v="434"/>
    <x v="2"/>
    <x v="1"/>
    <x v="0"/>
    <x v="284"/>
    <x v="4"/>
    <x v="0"/>
    <x v="0"/>
    <n v="0"/>
    <n v="0"/>
    <x v="0"/>
    <x v="0"/>
    <n v="0"/>
    <n v="0"/>
  </r>
  <r>
    <x v="434"/>
    <x v="2"/>
    <x v="1"/>
    <x v="0"/>
    <x v="867"/>
    <x v="21"/>
    <x v="0"/>
    <x v="0"/>
    <n v="0"/>
    <n v="0"/>
    <x v="0"/>
    <x v="0"/>
    <n v="0"/>
    <n v="0"/>
  </r>
  <r>
    <x v="434"/>
    <x v="2"/>
    <x v="1"/>
    <x v="5"/>
    <x v="153"/>
    <x v="2"/>
    <x v="0"/>
    <x v="0"/>
    <n v="0"/>
    <n v="0"/>
    <x v="9"/>
    <x v="0"/>
    <n v="0"/>
    <n v="0"/>
  </r>
  <r>
    <x v="434"/>
    <x v="2"/>
    <x v="1"/>
    <x v="6"/>
    <x v="875"/>
    <x v="2"/>
    <x v="0"/>
    <x v="12"/>
    <n v="0"/>
    <n v="0"/>
    <x v="17"/>
    <x v="0"/>
    <n v="0"/>
    <n v="0"/>
  </r>
  <r>
    <x v="434"/>
    <x v="2"/>
    <x v="1"/>
    <x v="5"/>
    <x v="178"/>
    <x v="2"/>
    <x v="0"/>
    <x v="0"/>
    <n v="0"/>
    <n v="0"/>
    <x v="4"/>
    <x v="0"/>
    <n v="0"/>
    <n v="0"/>
  </r>
  <r>
    <x v="433"/>
    <x v="2"/>
    <x v="1"/>
    <x v="2"/>
    <x v="637"/>
    <x v="2"/>
    <x v="0"/>
    <x v="0"/>
    <n v="0"/>
    <n v="0"/>
    <x v="7"/>
    <x v="0"/>
    <n v="0"/>
    <n v="0"/>
  </r>
  <r>
    <x v="434"/>
    <x v="2"/>
    <x v="1"/>
    <x v="6"/>
    <x v="338"/>
    <x v="2"/>
    <x v="0"/>
    <x v="0"/>
    <n v="0"/>
    <n v="0"/>
    <x v="1"/>
    <x v="0"/>
    <n v="0"/>
    <n v="0"/>
  </r>
  <r>
    <x v="433"/>
    <x v="2"/>
    <x v="1"/>
    <x v="15"/>
    <x v="876"/>
    <x v="2"/>
    <x v="0"/>
    <x v="0"/>
    <n v="0"/>
    <n v="0"/>
    <x v="1"/>
    <x v="0"/>
    <n v="0"/>
    <n v="0"/>
  </r>
  <r>
    <x v="435"/>
    <x v="2"/>
    <x v="1"/>
    <x v="3"/>
    <x v="87"/>
    <x v="2"/>
    <x v="0"/>
    <x v="0"/>
    <n v="0"/>
    <n v="0"/>
    <x v="10"/>
    <x v="0"/>
    <n v="0"/>
    <n v="0"/>
  </r>
  <r>
    <x v="435"/>
    <x v="2"/>
    <x v="1"/>
    <x v="0"/>
    <x v="366"/>
    <x v="3"/>
    <x v="0"/>
    <x v="0"/>
    <n v="21"/>
    <n v="0"/>
    <x v="0"/>
    <x v="0"/>
    <n v="0"/>
    <n v="0"/>
  </r>
  <r>
    <x v="434"/>
    <x v="2"/>
    <x v="1"/>
    <x v="14"/>
    <x v="74"/>
    <x v="2"/>
    <x v="0"/>
    <x v="0"/>
    <n v="0"/>
    <n v="0"/>
    <x v="2"/>
    <x v="0"/>
    <n v="0"/>
    <n v="0"/>
  </r>
  <r>
    <x v="435"/>
    <x v="2"/>
    <x v="1"/>
    <x v="14"/>
    <x v="351"/>
    <x v="2"/>
    <x v="0"/>
    <x v="0"/>
    <n v="0"/>
    <n v="0"/>
    <x v="145"/>
    <x v="0"/>
    <n v="0"/>
    <n v="0"/>
  </r>
  <r>
    <x v="434"/>
    <x v="2"/>
    <x v="1"/>
    <x v="22"/>
    <x v="441"/>
    <x v="2"/>
    <x v="0"/>
    <x v="0"/>
    <n v="0"/>
    <n v="0"/>
    <x v="5"/>
    <x v="0"/>
    <n v="0"/>
    <n v="0"/>
  </r>
  <r>
    <x v="435"/>
    <x v="2"/>
    <x v="1"/>
    <x v="5"/>
    <x v="45"/>
    <x v="2"/>
    <x v="0"/>
    <x v="0"/>
    <n v="0"/>
    <n v="0"/>
    <x v="6"/>
    <x v="0"/>
    <n v="0"/>
    <n v="0"/>
  </r>
  <r>
    <x v="435"/>
    <x v="2"/>
    <x v="1"/>
    <x v="4"/>
    <x v="877"/>
    <x v="27"/>
    <x v="0"/>
    <x v="0"/>
    <n v="7"/>
    <n v="0"/>
    <x v="0"/>
    <x v="0"/>
    <n v="0"/>
    <n v="0"/>
  </r>
  <r>
    <x v="435"/>
    <x v="2"/>
    <x v="1"/>
    <x v="19"/>
    <x v="194"/>
    <x v="27"/>
    <x v="0"/>
    <x v="1"/>
    <n v="216"/>
    <n v="0"/>
    <x v="10"/>
    <x v="0"/>
    <n v="0"/>
    <n v="0"/>
  </r>
  <r>
    <x v="435"/>
    <x v="2"/>
    <x v="1"/>
    <x v="29"/>
    <x v="253"/>
    <x v="2"/>
    <x v="0"/>
    <x v="0"/>
    <n v="0"/>
    <n v="0"/>
    <x v="11"/>
    <x v="0"/>
    <n v="0"/>
    <n v="0"/>
  </r>
  <r>
    <x v="435"/>
    <x v="2"/>
    <x v="1"/>
    <x v="13"/>
    <x v="73"/>
    <x v="9"/>
    <x v="0"/>
    <x v="15"/>
    <n v="0"/>
    <n v="0"/>
    <x v="0"/>
    <x v="0"/>
    <n v="0"/>
    <n v="0"/>
  </r>
  <r>
    <x v="435"/>
    <x v="2"/>
    <x v="1"/>
    <x v="1"/>
    <x v="63"/>
    <x v="2"/>
    <x v="0"/>
    <x v="0"/>
    <n v="0"/>
    <n v="0"/>
    <x v="2"/>
    <x v="0"/>
    <n v="0"/>
    <n v="0"/>
  </r>
  <r>
    <x v="417"/>
    <x v="1"/>
    <x v="1"/>
    <x v="22"/>
    <x v="499"/>
    <x v="21"/>
    <x v="0"/>
    <x v="0"/>
    <n v="92"/>
    <n v="4"/>
    <x v="0"/>
    <x v="0"/>
    <n v="0"/>
    <n v="0"/>
  </r>
  <r>
    <x v="436"/>
    <x v="2"/>
    <x v="1"/>
    <x v="6"/>
    <x v="57"/>
    <x v="2"/>
    <x v="0"/>
    <x v="0"/>
    <n v="0"/>
    <n v="0"/>
    <x v="41"/>
    <x v="0"/>
    <n v="0"/>
    <n v="0"/>
  </r>
  <r>
    <x v="435"/>
    <x v="2"/>
    <x v="1"/>
    <x v="14"/>
    <x v="98"/>
    <x v="2"/>
    <x v="0"/>
    <x v="0"/>
    <n v="0"/>
    <n v="0"/>
    <x v="0"/>
    <x v="0"/>
    <n v="0"/>
    <n v="0"/>
  </r>
  <r>
    <x v="435"/>
    <x v="2"/>
    <x v="1"/>
    <x v="22"/>
    <x v="640"/>
    <x v="21"/>
    <x v="0"/>
    <x v="0"/>
    <n v="0"/>
    <n v="0"/>
    <x v="0"/>
    <x v="119"/>
    <n v="0"/>
    <n v="0"/>
  </r>
  <r>
    <x v="435"/>
    <x v="2"/>
    <x v="1"/>
    <x v="22"/>
    <x v="627"/>
    <x v="21"/>
    <x v="0"/>
    <x v="0"/>
    <n v="0"/>
    <n v="0"/>
    <x v="0"/>
    <x v="120"/>
    <n v="0"/>
    <n v="0"/>
  </r>
  <r>
    <x v="435"/>
    <x v="2"/>
    <x v="1"/>
    <x v="22"/>
    <x v="516"/>
    <x v="21"/>
    <x v="0"/>
    <x v="0"/>
    <n v="0"/>
    <n v="0"/>
    <x v="0"/>
    <x v="121"/>
    <n v="0"/>
    <n v="0"/>
  </r>
  <r>
    <x v="435"/>
    <x v="2"/>
    <x v="1"/>
    <x v="22"/>
    <x v="357"/>
    <x v="21"/>
    <x v="0"/>
    <x v="0"/>
    <n v="0"/>
    <n v="0"/>
    <x v="0"/>
    <x v="122"/>
    <n v="60840000000"/>
    <n v="255360000"/>
  </r>
  <r>
    <x v="435"/>
    <x v="2"/>
    <x v="1"/>
    <x v="1"/>
    <x v="445"/>
    <x v="2"/>
    <x v="0"/>
    <x v="0"/>
    <n v="0"/>
    <n v="0"/>
    <x v="2"/>
    <x v="0"/>
    <n v="0"/>
    <n v="0"/>
  </r>
  <r>
    <x v="435"/>
    <x v="2"/>
    <x v="1"/>
    <x v="9"/>
    <x v="668"/>
    <x v="2"/>
    <x v="0"/>
    <x v="0"/>
    <n v="0"/>
    <n v="0"/>
    <x v="1"/>
    <x v="0"/>
    <n v="0"/>
    <n v="0"/>
  </r>
  <r>
    <x v="435"/>
    <x v="2"/>
    <x v="1"/>
    <x v="9"/>
    <x v="455"/>
    <x v="4"/>
    <x v="0"/>
    <x v="0"/>
    <n v="3"/>
    <n v="0"/>
    <x v="0"/>
    <x v="0"/>
    <n v="0"/>
    <n v="0"/>
  </r>
  <r>
    <x v="435"/>
    <x v="2"/>
    <x v="1"/>
    <x v="6"/>
    <x v="324"/>
    <x v="2"/>
    <x v="0"/>
    <x v="0"/>
    <n v="0"/>
    <n v="0"/>
    <x v="2"/>
    <x v="0"/>
    <n v="0"/>
    <n v="0"/>
  </r>
  <r>
    <x v="437"/>
    <x v="2"/>
    <x v="1"/>
    <x v="0"/>
    <x v="647"/>
    <x v="2"/>
    <x v="0"/>
    <x v="0"/>
    <n v="0"/>
    <n v="0"/>
    <x v="0"/>
    <x v="0"/>
    <n v="0"/>
    <n v="0"/>
  </r>
  <r>
    <x v="437"/>
    <x v="2"/>
    <x v="1"/>
    <x v="14"/>
    <x v="878"/>
    <x v="2"/>
    <x v="0"/>
    <x v="0"/>
    <n v="0"/>
    <n v="0"/>
    <x v="4"/>
    <x v="0"/>
    <n v="0"/>
    <n v="0"/>
  </r>
  <r>
    <x v="437"/>
    <x v="2"/>
    <x v="1"/>
    <x v="18"/>
    <x v="462"/>
    <x v="2"/>
    <x v="0"/>
    <x v="0"/>
    <n v="0"/>
    <n v="0"/>
    <x v="2"/>
    <x v="0"/>
    <n v="0"/>
    <n v="0"/>
  </r>
  <r>
    <x v="437"/>
    <x v="2"/>
    <x v="1"/>
    <x v="5"/>
    <x v="10"/>
    <x v="2"/>
    <x v="0"/>
    <x v="0"/>
    <n v="0"/>
    <n v="0"/>
    <x v="0"/>
    <x v="0"/>
    <n v="0"/>
    <n v="0"/>
  </r>
  <r>
    <x v="435"/>
    <x v="2"/>
    <x v="1"/>
    <x v="22"/>
    <x v="125"/>
    <x v="2"/>
    <x v="0"/>
    <x v="0"/>
    <n v="0"/>
    <n v="0"/>
    <x v="34"/>
    <x v="0"/>
    <n v="0"/>
    <n v="0"/>
  </r>
  <r>
    <x v="437"/>
    <x v="2"/>
    <x v="1"/>
    <x v="12"/>
    <x v="101"/>
    <x v="2"/>
    <x v="0"/>
    <x v="0"/>
    <n v="0"/>
    <n v="0"/>
    <x v="30"/>
    <x v="0"/>
    <n v="0"/>
    <n v="0"/>
  </r>
  <r>
    <x v="437"/>
    <x v="2"/>
    <x v="1"/>
    <x v="5"/>
    <x v="153"/>
    <x v="2"/>
    <x v="0"/>
    <x v="0"/>
    <n v="0"/>
    <n v="0"/>
    <x v="1"/>
    <x v="0"/>
    <n v="0"/>
    <n v="0"/>
  </r>
  <r>
    <x v="437"/>
    <x v="2"/>
    <x v="1"/>
    <x v="13"/>
    <x v="73"/>
    <x v="2"/>
    <x v="0"/>
    <x v="0"/>
    <n v="0"/>
    <n v="0"/>
    <x v="7"/>
    <x v="0"/>
    <n v="0"/>
    <n v="0"/>
  </r>
  <r>
    <x v="436"/>
    <x v="2"/>
    <x v="1"/>
    <x v="6"/>
    <x v="868"/>
    <x v="2"/>
    <x v="0"/>
    <x v="0"/>
    <n v="0"/>
    <n v="0"/>
    <x v="40"/>
    <x v="0"/>
    <n v="0"/>
    <n v="0"/>
  </r>
  <r>
    <x v="436"/>
    <x v="2"/>
    <x v="1"/>
    <x v="14"/>
    <x v="300"/>
    <x v="2"/>
    <x v="0"/>
    <x v="0"/>
    <n v="0"/>
    <n v="0"/>
    <x v="143"/>
    <x v="0"/>
    <n v="0"/>
    <n v="0"/>
  </r>
  <r>
    <x v="436"/>
    <x v="2"/>
    <x v="1"/>
    <x v="4"/>
    <x v="241"/>
    <x v="2"/>
    <x v="0"/>
    <x v="0"/>
    <n v="0"/>
    <n v="0"/>
    <x v="26"/>
    <x v="0"/>
    <n v="0"/>
    <n v="0"/>
  </r>
  <r>
    <x v="436"/>
    <x v="2"/>
    <x v="1"/>
    <x v="4"/>
    <x v="27"/>
    <x v="2"/>
    <x v="0"/>
    <x v="0"/>
    <n v="0"/>
    <n v="0"/>
    <x v="31"/>
    <x v="0"/>
    <n v="0"/>
    <n v="0"/>
  </r>
  <r>
    <x v="436"/>
    <x v="2"/>
    <x v="1"/>
    <x v="0"/>
    <x v="879"/>
    <x v="5"/>
    <x v="1"/>
    <x v="8"/>
    <n v="0"/>
    <n v="0"/>
    <x v="0"/>
    <x v="0"/>
    <n v="0"/>
    <n v="0"/>
  </r>
  <r>
    <x v="437"/>
    <x v="2"/>
    <x v="1"/>
    <x v="0"/>
    <x v="488"/>
    <x v="2"/>
    <x v="0"/>
    <x v="0"/>
    <n v="0"/>
    <n v="0"/>
    <x v="11"/>
    <x v="0"/>
    <n v="0"/>
    <n v="0"/>
  </r>
  <r>
    <x v="435"/>
    <x v="2"/>
    <x v="1"/>
    <x v="0"/>
    <x v="255"/>
    <x v="2"/>
    <x v="0"/>
    <x v="0"/>
    <n v="0"/>
    <n v="0"/>
    <x v="3"/>
    <x v="0"/>
    <n v="0"/>
    <n v="0"/>
  </r>
  <r>
    <x v="436"/>
    <x v="2"/>
    <x v="1"/>
    <x v="18"/>
    <x v="282"/>
    <x v="2"/>
    <x v="0"/>
    <x v="0"/>
    <n v="0"/>
    <n v="0"/>
    <x v="2"/>
    <x v="0"/>
    <n v="0"/>
    <n v="0"/>
  </r>
  <r>
    <x v="436"/>
    <x v="2"/>
    <x v="1"/>
    <x v="18"/>
    <x v="546"/>
    <x v="2"/>
    <x v="0"/>
    <x v="0"/>
    <n v="0"/>
    <n v="0"/>
    <x v="2"/>
    <x v="0"/>
    <n v="0"/>
    <n v="0"/>
  </r>
  <r>
    <x v="436"/>
    <x v="2"/>
    <x v="1"/>
    <x v="18"/>
    <x v="531"/>
    <x v="2"/>
    <x v="0"/>
    <x v="0"/>
    <n v="0"/>
    <n v="0"/>
    <x v="2"/>
    <x v="0"/>
    <n v="0"/>
    <n v="0"/>
  </r>
  <r>
    <x v="436"/>
    <x v="2"/>
    <x v="1"/>
    <x v="29"/>
    <x v="253"/>
    <x v="2"/>
    <x v="0"/>
    <x v="0"/>
    <n v="0"/>
    <n v="0"/>
    <x v="5"/>
    <x v="0"/>
    <n v="0"/>
    <n v="0"/>
  </r>
  <r>
    <x v="436"/>
    <x v="2"/>
    <x v="1"/>
    <x v="5"/>
    <x v="10"/>
    <x v="2"/>
    <x v="0"/>
    <x v="0"/>
    <n v="0"/>
    <n v="0"/>
    <x v="7"/>
    <x v="0"/>
    <n v="0"/>
    <n v="0"/>
  </r>
  <r>
    <x v="436"/>
    <x v="2"/>
    <x v="1"/>
    <x v="4"/>
    <x v="84"/>
    <x v="2"/>
    <x v="0"/>
    <x v="0"/>
    <n v="0"/>
    <n v="0"/>
    <x v="3"/>
    <x v="0"/>
    <n v="0"/>
    <n v="0"/>
  </r>
  <r>
    <x v="436"/>
    <x v="2"/>
    <x v="1"/>
    <x v="14"/>
    <x v="656"/>
    <x v="2"/>
    <x v="0"/>
    <x v="0"/>
    <n v="0"/>
    <n v="0"/>
    <x v="17"/>
    <x v="0"/>
    <n v="0"/>
    <n v="0"/>
  </r>
  <r>
    <x v="436"/>
    <x v="2"/>
    <x v="1"/>
    <x v="4"/>
    <x v="182"/>
    <x v="2"/>
    <x v="0"/>
    <x v="7"/>
    <n v="0"/>
    <n v="0"/>
    <x v="0"/>
    <x v="0"/>
    <n v="0"/>
    <n v="0"/>
  </r>
  <r>
    <x v="436"/>
    <x v="2"/>
    <x v="1"/>
    <x v="6"/>
    <x v="65"/>
    <x v="2"/>
    <x v="0"/>
    <x v="0"/>
    <n v="0"/>
    <n v="0"/>
    <x v="8"/>
    <x v="0"/>
    <n v="0"/>
    <n v="0"/>
  </r>
  <r>
    <x v="436"/>
    <x v="2"/>
    <x v="1"/>
    <x v="15"/>
    <x v="105"/>
    <x v="2"/>
    <x v="0"/>
    <x v="0"/>
    <n v="0"/>
    <n v="0"/>
    <x v="3"/>
    <x v="0"/>
    <n v="0"/>
    <n v="0"/>
  </r>
  <r>
    <x v="436"/>
    <x v="2"/>
    <x v="1"/>
    <x v="22"/>
    <x v="880"/>
    <x v="20"/>
    <x v="0"/>
    <x v="0"/>
    <n v="0"/>
    <n v="0"/>
    <x v="0"/>
    <x v="0"/>
    <n v="0"/>
    <n v="0"/>
  </r>
  <r>
    <x v="436"/>
    <x v="2"/>
    <x v="1"/>
    <x v="6"/>
    <x v="35"/>
    <x v="2"/>
    <x v="0"/>
    <x v="0"/>
    <n v="0"/>
    <n v="0"/>
    <x v="14"/>
    <x v="0"/>
    <n v="0"/>
    <n v="0"/>
  </r>
  <r>
    <x v="436"/>
    <x v="2"/>
    <x v="1"/>
    <x v="6"/>
    <x v="338"/>
    <x v="2"/>
    <x v="0"/>
    <x v="0"/>
    <n v="0"/>
    <n v="0"/>
    <x v="8"/>
    <x v="0"/>
    <n v="0"/>
    <n v="0"/>
  </r>
  <r>
    <x v="436"/>
    <x v="2"/>
    <x v="1"/>
    <x v="6"/>
    <x v="881"/>
    <x v="2"/>
    <x v="0"/>
    <x v="0"/>
    <n v="0"/>
    <n v="0"/>
    <x v="20"/>
    <x v="0"/>
    <n v="0"/>
    <n v="0"/>
  </r>
  <r>
    <x v="436"/>
    <x v="2"/>
    <x v="1"/>
    <x v="6"/>
    <x v="882"/>
    <x v="2"/>
    <x v="0"/>
    <x v="0"/>
    <n v="0"/>
    <n v="0"/>
    <x v="3"/>
    <x v="0"/>
    <n v="0"/>
    <n v="0"/>
  </r>
  <r>
    <x v="436"/>
    <x v="2"/>
    <x v="1"/>
    <x v="5"/>
    <x v="62"/>
    <x v="2"/>
    <x v="0"/>
    <x v="0"/>
    <n v="0"/>
    <n v="0"/>
    <x v="3"/>
    <x v="0"/>
    <n v="0"/>
    <n v="0"/>
  </r>
  <r>
    <x v="436"/>
    <x v="2"/>
    <x v="1"/>
    <x v="5"/>
    <x v="45"/>
    <x v="2"/>
    <x v="0"/>
    <x v="0"/>
    <n v="0"/>
    <n v="0"/>
    <x v="2"/>
    <x v="0"/>
    <n v="0"/>
    <n v="0"/>
  </r>
  <r>
    <x v="436"/>
    <x v="2"/>
    <x v="1"/>
    <x v="3"/>
    <x v="883"/>
    <x v="2"/>
    <x v="0"/>
    <x v="0"/>
    <n v="0"/>
    <n v="0"/>
    <x v="14"/>
    <x v="0"/>
    <n v="0"/>
    <n v="0"/>
  </r>
  <r>
    <x v="438"/>
    <x v="2"/>
    <x v="1"/>
    <x v="4"/>
    <x v="84"/>
    <x v="2"/>
    <x v="0"/>
    <x v="0"/>
    <n v="0"/>
    <n v="0"/>
    <x v="35"/>
    <x v="0"/>
    <n v="0"/>
    <n v="0"/>
  </r>
  <r>
    <x v="438"/>
    <x v="2"/>
    <x v="1"/>
    <x v="6"/>
    <x v="237"/>
    <x v="2"/>
    <x v="0"/>
    <x v="0"/>
    <n v="0"/>
    <n v="0"/>
    <x v="4"/>
    <x v="0"/>
    <n v="0"/>
    <n v="0"/>
  </r>
  <r>
    <x v="438"/>
    <x v="2"/>
    <x v="1"/>
    <x v="3"/>
    <x v="515"/>
    <x v="2"/>
    <x v="0"/>
    <x v="0"/>
    <n v="0"/>
    <n v="0"/>
    <x v="0"/>
    <x v="0"/>
    <n v="0"/>
    <n v="0"/>
  </r>
  <r>
    <x v="438"/>
    <x v="2"/>
    <x v="1"/>
    <x v="18"/>
    <x v="837"/>
    <x v="2"/>
    <x v="0"/>
    <x v="0"/>
    <n v="0"/>
    <n v="0"/>
    <x v="20"/>
    <x v="0"/>
    <n v="0"/>
    <n v="0"/>
  </r>
  <r>
    <x v="438"/>
    <x v="2"/>
    <x v="1"/>
    <x v="18"/>
    <x v="294"/>
    <x v="2"/>
    <x v="0"/>
    <x v="0"/>
    <n v="0"/>
    <n v="0"/>
    <x v="2"/>
    <x v="0"/>
    <n v="0"/>
    <n v="0"/>
  </r>
  <r>
    <x v="438"/>
    <x v="2"/>
    <x v="1"/>
    <x v="18"/>
    <x v="608"/>
    <x v="2"/>
    <x v="0"/>
    <x v="0"/>
    <n v="0"/>
    <n v="0"/>
    <x v="2"/>
    <x v="0"/>
    <n v="0"/>
    <n v="0"/>
  </r>
  <r>
    <x v="438"/>
    <x v="2"/>
    <x v="1"/>
    <x v="2"/>
    <x v="238"/>
    <x v="2"/>
    <x v="0"/>
    <x v="0"/>
    <n v="0"/>
    <n v="0"/>
    <x v="3"/>
    <x v="0"/>
    <n v="0"/>
    <n v="0"/>
  </r>
  <r>
    <x v="438"/>
    <x v="2"/>
    <x v="1"/>
    <x v="6"/>
    <x v="846"/>
    <x v="2"/>
    <x v="0"/>
    <x v="0"/>
    <n v="0"/>
    <n v="0"/>
    <x v="17"/>
    <x v="0"/>
    <n v="0"/>
    <n v="0"/>
  </r>
  <r>
    <x v="438"/>
    <x v="2"/>
    <x v="1"/>
    <x v="4"/>
    <x v="27"/>
    <x v="2"/>
    <x v="0"/>
    <x v="0"/>
    <n v="0"/>
    <n v="0"/>
    <x v="2"/>
    <x v="0"/>
    <n v="0"/>
    <n v="0"/>
  </r>
  <r>
    <x v="436"/>
    <x v="2"/>
    <x v="1"/>
    <x v="1"/>
    <x v="1"/>
    <x v="2"/>
    <x v="0"/>
    <x v="0"/>
    <n v="0"/>
    <n v="0"/>
    <x v="11"/>
    <x v="0"/>
    <n v="0"/>
    <n v="0"/>
  </r>
  <r>
    <x v="435"/>
    <x v="2"/>
    <x v="1"/>
    <x v="1"/>
    <x v="63"/>
    <x v="2"/>
    <x v="0"/>
    <x v="0"/>
    <n v="0"/>
    <n v="0"/>
    <x v="2"/>
    <x v="0"/>
    <n v="0"/>
    <n v="0"/>
  </r>
  <r>
    <x v="436"/>
    <x v="2"/>
    <x v="1"/>
    <x v="3"/>
    <x v="429"/>
    <x v="2"/>
    <x v="0"/>
    <x v="0"/>
    <n v="0"/>
    <n v="0"/>
    <x v="2"/>
    <x v="0"/>
    <n v="0"/>
    <n v="0"/>
  </r>
  <r>
    <x v="438"/>
    <x v="2"/>
    <x v="1"/>
    <x v="14"/>
    <x v="547"/>
    <x v="2"/>
    <x v="0"/>
    <x v="0"/>
    <n v="0"/>
    <n v="0"/>
    <x v="76"/>
    <x v="0"/>
    <n v="0"/>
    <n v="0"/>
  </r>
  <r>
    <x v="438"/>
    <x v="2"/>
    <x v="1"/>
    <x v="9"/>
    <x v="674"/>
    <x v="2"/>
    <x v="0"/>
    <x v="0"/>
    <n v="0"/>
    <n v="0"/>
    <x v="12"/>
    <x v="0"/>
    <n v="0"/>
    <n v="0"/>
  </r>
  <r>
    <x v="438"/>
    <x v="2"/>
    <x v="1"/>
    <x v="19"/>
    <x v="225"/>
    <x v="2"/>
    <x v="0"/>
    <x v="0"/>
    <n v="0"/>
    <n v="0"/>
    <x v="10"/>
    <x v="0"/>
    <n v="0"/>
    <n v="0"/>
  </r>
  <r>
    <x v="438"/>
    <x v="2"/>
    <x v="1"/>
    <x v="18"/>
    <x v="857"/>
    <x v="2"/>
    <x v="0"/>
    <x v="0"/>
    <n v="0"/>
    <n v="0"/>
    <x v="2"/>
    <x v="0"/>
    <n v="0"/>
    <n v="0"/>
  </r>
  <r>
    <x v="438"/>
    <x v="2"/>
    <x v="1"/>
    <x v="14"/>
    <x v="418"/>
    <x v="2"/>
    <x v="0"/>
    <x v="0"/>
    <n v="0"/>
    <n v="0"/>
    <x v="5"/>
    <x v="0"/>
    <n v="0"/>
    <n v="0"/>
  </r>
  <r>
    <x v="436"/>
    <x v="2"/>
    <x v="1"/>
    <x v="6"/>
    <x v="834"/>
    <x v="2"/>
    <x v="0"/>
    <x v="0"/>
    <n v="0"/>
    <n v="0"/>
    <x v="3"/>
    <x v="0"/>
    <n v="0"/>
    <n v="0"/>
  </r>
  <r>
    <x v="438"/>
    <x v="2"/>
    <x v="1"/>
    <x v="0"/>
    <x v="884"/>
    <x v="2"/>
    <x v="0"/>
    <x v="0"/>
    <n v="0"/>
    <n v="0"/>
    <x v="11"/>
    <x v="0"/>
    <n v="0"/>
    <n v="0"/>
  </r>
  <r>
    <x v="436"/>
    <x v="2"/>
    <x v="1"/>
    <x v="6"/>
    <x v="349"/>
    <x v="2"/>
    <x v="0"/>
    <x v="0"/>
    <n v="0"/>
    <n v="0"/>
    <x v="8"/>
    <x v="0"/>
    <n v="0"/>
    <n v="0"/>
  </r>
  <r>
    <x v="436"/>
    <x v="2"/>
    <x v="1"/>
    <x v="4"/>
    <x v="299"/>
    <x v="2"/>
    <x v="0"/>
    <x v="0"/>
    <n v="0"/>
    <n v="0"/>
    <x v="36"/>
    <x v="0"/>
    <n v="0"/>
    <n v="0"/>
  </r>
  <r>
    <x v="439"/>
    <x v="2"/>
    <x v="1"/>
    <x v="14"/>
    <x v="418"/>
    <x v="2"/>
    <x v="0"/>
    <x v="0"/>
    <n v="0"/>
    <n v="0"/>
    <x v="0"/>
    <x v="123"/>
    <n v="0"/>
    <n v="0"/>
  </r>
  <r>
    <x v="439"/>
    <x v="2"/>
    <x v="1"/>
    <x v="9"/>
    <x v="494"/>
    <x v="27"/>
    <x v="0"/>
    <x v="0"/>
    <n v="5"/>
    <n v="0"/>
    <x v="0"/>
    <x v="0"/>
    <n v="0"/>
    <n v="0"/>
  </r>
  <r>
    <x v="438"/>
    <x v="2"/>
    <x v="1"/>
    <x v="0"/>
    <x v="2"/>
    <x v="9"/>
    <x v="0"/>
    <x v="0"/>
    <n v="2"/>
    <n v="0"/>
    <x v="0"/>
    <x v="0"/>
    <n v="0"/>
    <n v="0"/>
  </r>
  <r>
    <x v="438"/>
    <x v="2"/>
    <x v="1"/>
    <x v="0"/>
    <x v="3"/>
    <x v="2"/>
    <x v="0"/>
    <x v="0"/>
    <n v="0"/>
    <n v="0"/>
    <x v="2"/>
    <x v="0"/>
    <n v="0"/>
    <n v="0"/>
  </r>
  <r>
    <x v="439"/>
    <x v="2"/>
    <x v="1"/>
    <x v="1"/>
    <x v="95"/>
    <x v="9"/>
    <x v="0"/>
    <x v="0"/>
    <n v="1"/>
    <n v="0"/>
    <x v="0"/>
    <x v="0"/>
    <n v="0"/>
    <n v="0"/>
  </r>
  <r>
    <x v="438"/>
    <x v="2"/>
    <x v="1"/>
    <x v="14"/>
    <x v="74"/>
    <x v="2"/>
    <x v="0"/>
    <x v="0"/>
    <n v="0"/>
    <n v="0"/>
    <x v="10"/>
    <x v="0"/>
    <n v="0"/>
    <n v="0"/>
  </r>
  <r>
    <x v="438"/>
    <x v="2"/>
    <x v="1"/>
    <x v="18"/>
    <x v="837"/>
    <x v="2"/>
    <x v="0"/>
    <x v="0"/>
    <n v="0"/>
    <n v="0"/>
    <x v="20"/>
    <x v="0"/>
    <n v="0"/>
    <n v="0"/>
  </r>
  <r>
    <x v="438"/>
    <x v="2"/>
    <x v="1"/>
    <x v="10"/>
    <x v="427"/>
    <x v="0"/>
    <x v="0"/>
    <x v="0"/>
    <n v="1"/>
    <n v="1"/>
    <x v="0"/>
    <x v="0"/>
    <n v="0"/>
    <n v="0"/>
  </r>
  <r>
    <x v="438"/>
    <x v="2"/>
    <x v="1"/>
    <x v="5"/>
    <x v="178"/>
    <x v="2"/>
    <x v="0"/>
    <x v="0"/>
    <n v="0"/>
    <n v="0"/>
    <x v="2"/>
    <x v="0"/>
    <n v="0"/>
    <n v="0"/>
  </r>
  <r>
    <x v="438"/>
    <x v="2"/>
    <x v="1"/>
    <x v="9"/>
    <x v="455"/>
    <x v="4"/>
    <x v="0"/>
    <x v="0"/>
    <n v="2"/>
    <n v="0"/>
    <x v="0"/>
    <x v="0"/>
    <n v="0"/>
    <n v="0"/>
  </r>
  <r>
    <x v="438"/>
    <x v="2"/>
    <x v="1"/>
    <x v="3"/>
    <x v="87"/>
    <x v="2"/>
    <x v="0"/>
    <x v="0"/>
    <n v="0"/>
    <n v="0"/>
    <x v="5"/>
    <x v="0"/>
    <n v="0"/>
    <n v="0"/>
  </r>
  <r>
    <x v="438"/>
    <x v="2"/>
    <x v="1"/>
    <x v="3"/>
    <x v="711"/>
    <x v="2"/>
    <x v="0"/>
    <x v="0"/>
    <n v="0"/>
    <n v="0"/>
    <x v="2"/>
    <x v="0"/>
    <n v="0"/>
    <n v="0"/>
  </r>
  <r>
    <x v="438"/>
    <x v="2"/>
    <x v="1"/>
    <x v="3"/>
    <x v="291"/>
    <x v="2"/>
    <x v="0"/>
    <x v="0"/>
    <n v="0"/>
    <n v="0"/>
    <x v="11"/>
    <x v="0"/>
    <n v="0"/>
    <n v="0"/>
  </r>
  <r>
    <x v="438"/>
    <x v="2"/>
    <x v="1"/>
    <x v="3"/>
    <x v="840"/>
    <x v="2"/>
    <x v="0"/>
    <x v="0"/>
    <n v="0"/>
    <n v="0"/>
    <x v="11"/>
    <x v="0"/>
    <n v="0"/>
    <n v="0"/>
  </r>
  <r>
    <x v="440"/>
    <x v="2"/>
    <x v="1"/>
    <x v="10"/>
    <x v="654"/>
    <x v="2"/>
    <x v="0"/>
    <x v="0"/>
    <n v="0"/>
    <n v="0"/>
    <x v="6"/>
    <x v="0"/>
    <n v="0"/>
    <n v="0"/>
  </r>
  <r>
    <x v="439"/>
    <x v="2"/>
    <x v="1"/>
    <x v="4"/>
    <x v="242"/>
    <x v="2"/>
    <x v="0"/>
    <x v="0"/>
    <n v="0"/>
    <n v="0"/>
    <x v="11"/>
    <x v="0"/>
    <n v="0"/>
    <n v="0"/>
  </r>
  <r>
    <x v="439"/>
    <x v="2"/>
    <x v="1"/>
    <x v="3"/>
    <x v="44"/>
    <x v="18"/>
    <x v="0"/>
    <x v="0"/>
    <n v="0"/>
    <n v="0"/>
    <x v="0"/>
    <x v="0"/>
    <n v="0"/>
    <n v="0"/>
  </r>
  <r>
    <x v="441"/>
    <x v="2"/>
    <x v="1"/>
    <x v="6"/>
    <x v="844"/>
    <x v="2"/>
    <x v="0"/>
    <x v="0"/>
    <n v="0"/>
    <n v="0"/>
    <x v="10"/>
    <x v="0"/>
    <n v="0"/>
    <n v="0"/>
  </r>
  <r>
    <x v="439"/>
    <x v="2"/>
    <x v="1"/>
    <x v="6"/>
    <x v="206"/>
    <x v="2"/>
    <x v="0"/>
    <x v="0"/>
    <n v="0"/>
    <n v="0"/>
    <x v="13"/>
    <x v="0"/>
    <n v="0"/>
    <n v="0"/>
  </r>
  <r>
    <x v="439"/>
    <x v="2"/>
    <x v="1"/>
    <x v="1"/>
    <x v="95"/>
    <x v="27"/>
    <x v="0"/>
    <x v="0"/>
    <n v="1"/>
    <n v="0"/>
    <x v="0"/>
    <x v="0"/>
    <n v="0"/>
    <n v="0"/>
  </r>
  <r>
    <x v="441"/>
    <x v="2"/>
    <x v="1"/>
    <x v="4"/>
    <x v="27"/>
    <x v="2"/>
    <x v="0"/>
    <x v="0"/>
    <n v="0"/>
    <n v="0"/>
    <x v="0"/>
    <x v="0"/>
    <n v="0"/>
    <n v="0"/>
  </r>
  <r>
    <x v="439"/>
    <x v="2"/>
    <x v="1"/>
    <x v="9"/>
    <x v="559"/>
    <x v="9"/>
    <x v="0"/>
    <x v="0"/>
    <n v="15"/>
    <n v="0"/>
    <x v="0"/>
    <x v="0"/>
    <n v="0"/>
    <n v="0"/>
  </r>
  <r>
    <x v="441"/>
    <x v="2"/>
    <x v="1"/>
    <x v="9"/>
    <x v="33"/>
    <x v="22"/>
    <x v="2"/>
    <x v="0"/>
    <n v="0"/>
    <n v="0"/>
    <x v="0"/>
    <x v="0"/>
    <n v="0"/>
    <n v="0"/>
  </r>
  <r>
    <x v="436"/>
    <x v="2"/>
    <x v="1"/>
    <x v="0"/>
    <x v="865"/>
    <x v="2"/>
    <x v="0"/>
    <x v="0"/>
    <n v="0"/>
    <n v="0"/>
    <x v="25"/>
    <x v="0"/>
    <n v="0"/>
    <n v="0"/>
  </r>
  <r>
    <x v="437"/>
    <x v="2"/>
    <x v="1"/>
    <x v="14"/>
    <x v="74"/>
    <x v="2"/>
    <x v="0"/>
    <x v="0"/>
    <n v="0"/>
    <n v="0"/>
    <x v="147"/>
    <x v="0"/>
    <n v="0"/>
    <n v="0"/>
  </r>
  <r>
    <x v="441"/>
    <x v="2"/>
    <x v="1"/>
    <x v="23"/>
    <x v="135"/>
    <x v="9"/>
    <x v="0"/>
    <x v="0"/>
    <n v="300"/>
    <n v="0"/>
    <x v="0"/>
    <x v="0"/>
    <n v="0"/>
    <n v="0"/>
  </r>
  <r>
    <x v="441"/>
    <x v="2"/>
    <x v="1"/>
    <x v="18"/>
    <x v="839"/>
    <x v="2"/>
    <x v="0"/>
    <x v="0"/>
    <n v="0"/>
    <n v="0"/>
    <x v="17"/>
    <x v="0"/>
    <n v="0"/>
    <n v="0"/>
  </r>
  <r>
    <x v="441"/>
    <x v="2"/>
    <x v="1"/>
    <x v="31"/>
    <x v="404"/>
    <x v="0"/>
    <x v="0"/>
    <x v="0"/>
    <n v="1"/>
    <n v="0"/>
    <x v="0"/>
    <x v="0"/>
    <n v="0"/>
    <n v="0"/>
  </r>
  <r>
    <x v="442"/>
    <x v="2"/>
    <x v="1"/>
    <x v="18"/>
    <x v="539"/>
    <x v="2"/>
    <x v="0"/>
    <x v="0"/>
    <n v="0"/>
    <n v="0"/>
    <x v="7"/>
    <x v="0"/>
    <n v="0"/>
    <n v="0"/>
  </r>
  <r>
    <x v="438"/>
    <x v="2"/>
    <x v="1"/>
    <x v="0"/>
    <x v="553"/>
    <x v="2"/>
    <x v="0"/>
    <x v="0"/>
    <n v="0"/>
    <n v="0"/>
    <x v="2"/>
    <x v="0"/>
    <n v="0"/>
    <n v="0"/>
  </r>
  <r>
    <x v="438"/>
    <x v="2"/>
    <x v="1"/>
    <x v="0"/>
    <x v="3"/>
    <x v="2"/>
    <x v="0"/>
    <x v="0"/>
    <n v="0"/>
    <n v="0"/>
    <x v="2"/>
    <x v="0"/>
    <n v="0"/>
    <n v="0"/>
  </r>
  <r>
    <x v="438"/>
    <x v="2"/>
    <x v="1"/>
    <x v="0"/>
    <x v="3"/>
    <x v="2"/>
    <x v="0"/>
    <x v="0"/>
    <n v="0"/>
    <n v="0"/>
    <x v="11"/>
    <x v="0"/>
    <n v="0"/>
    <n v="0"/>
  </r>
  <r>
    <x v="439"/>
    <x v="2"/>
    <x v="1"/>
    <x v="0"/>
    <x v="167"/>
    <x v="2"/>
    <x v="0"/>
    <x v="0"/>
    <n v="0"/>
    <n v="0"/>
    <x v="11"/>
    <x v="0"/>
    <n v="0"/>
    <n v="0"/>
  </r>
  <r>
    <x v="439"/>
    <x v="2"/>
    <x v="1"/>
    <x v="0"/>
    <x v="6"/>
    <x v="2"/>
    <x v="0"/>
    <x v="0"/>
    <n v="0"/>
    <n v="0"/>
    <x v="8"/>
    <x v="0"/>
    <n v="0"/>
    <n v="0"/>
  </r>
  <r>
    <x v="441"/>
    <x v="2"/>
    <x v="1"/>
    <x v="0"/>
    <x v="4"/>
    <x v="2"/>
    <x v="0"/>
    <x v="0"/>
    <n v="0"/>
    <n v="0"/>
    <x v="55"/>
    <x v="0"/>
    <n v="0"/>
    <n v="0"/>
  </r>
  <r>
    <x v="441"/>
    <x v="2"/>
    <x v="1"/>
    <x v="10"/>
    <x v="885"/>
    <x v="2"/>
    <x v="0"/>
    <x v="0"/>
    <n v="0"/>
    <n v="0"/>
    <x v="14"/>
    <x v="0"/>
    <n v="0"/>
    <n v="0"/>
  </r>
  <r>
    <x v="442"/>
    <x v="2"/>
    <x v="1"/>
    <x v="10"/>
    <x v="166"/>
    <x v="2"/>
    <x v="0"/>
    <x v="0"/>
    <n v="0"/>
    <n v="0"/>
    <x v="0"/>
    <x v="0"/>
    <n v="0"/>
    <n v="0"/>
  </r>
  <r>
    <x v="442"/>
    <x v="2"/>
    <x v="1"/>
    <x v="10"/>
    <x v="402"/>
    <x v="2"/>
    <x v="0"/>
    <x v="0"/>
    <n v="0"/>
    <n v="0"/>
    <x v="39"/>
    <x v="0"/>
    <n v="0"/>
    <n v="0"/>
  </r>
  <r>
    <x v="436"/>
    <x v="2"/>
    <x v="1"/>
    <x v="6"/>
    <x v="306"/>
    <x v="2"/>
    <x v="0"/>
    <x v="0"/>
    <n v="0"/>
    <n v="0"/>
    <x v="11"/>
    <x v="0"/>
    <n v="0"/>
    <n v="0"/>
  </r>
  <r>
    <x v="438"/>
    <x v="2"/>
    <x v="1"/>
    <x v="6"/>
    <x v="886"/>
    <x v="2"/>
    <x v="0"/>
    <x v="0"/>
    <n v="0"/>
    <n v="0"/>
    <x v="10"/>
    <x v="0"/>
    <n v="0"/>
    <n v="0"/>
  </r>
  <r>
    <x v="438"/>
    <x v="2"/>
    <x v="1"/>
    <x v="6"/>
    <x v="376"/>
    <x v="2"/>
    <x v="0"/>
    <x v="0"/>
    <n v="0"/>
    <n v="0"/>
    <x v="2"/>
    <x v="0"/>
    <n v="0"/>
    <n v="0"/>
  </r>
  <r>
    <x v="438"/>
    <x v="2"/>
    <x v="1"/>
    <x v="6"/>
    <x v="376"/>
    <x v="2"/>
    <x v="0"/>
    <x v="0"/>
    <n v="0"/>
    <n v="0"/>
    <x v="11"/>
    <x v="0"/>
    <n v="0"/>
    <n v="0"/>
  </r>
  <r>
    <x v="442"/>
    <x v="2"/>
    <x v="1"/>
    <x v="3"/>
    <x v="170"/>
    <x v="7"/>
    <x v="0"/>
    <x v="0"/>
    <n v="6"/>
    <n v="0"/>
    <x v="0"/>
    <x v="0"/>
    <n v="0"/>
    <n v="0"/>
  </r>
  <r>
    <x v="442"/>
    <x v="2"/>
    <x v="1"/>
    <x v="4"/>
    <x v="93"/>
    <x v="4"/>
    <x v="0"/>
    <x v="0"/>
    <n v="4"/>
    <n v="0"/>
    <x v="0"/>
    <x v="0"/>
    <n v="0"/>
    <n v="0"/>
  </r>
  <r>
    <x v="442"/>
    <x v="2"/>
    <x v="1"/>
    <x v="2"/>
    <x v="151"/>
    <x v="2"/>
    <x v="0"/>
    <x v="0"/>
    <n v="0"/>
    <n v="0"/>
    <x v="53"/>
    <x v="0"/>
    <n v="0"/>
    <n v="0"/>
  </r>
  <r>
    <x v="438"/>
    <x v="2"/>
    <x v="1"/>
    <x v="6"/>
    <x v="331"/>
    <x v="2"/>
    <x v="0"/>
    <x v="0"/>
    <n v="0"/>
    <n v="0"/>
    <x v="2"/>
    <x v="0"/>
    <n v="0"/>
    <n v="0"/>
  </r>
  <r>
    <x v="443"/>
    <x v="2"/>
    <x v="1"/>
    <x v="6"/>
    <x v="122"/>
    <x v="2"/>
    <x v="0"/>
    <x v="0"/>
    <n v="0"/>
    <n v="0"/>
    <x v="148"/>
    <x v="0"/>
    <n v="0"/>
    <n v="0"/>
  </r>
  <r>
    <x v="441"/>
    <x v="2"/>
    <x v="1"/>
    <x v="6"/>
    <x v="317"/>
    <x v="2"/>
    <x v="0"/>
    <x v="0"/>
    <n v="0"/>
    <n v="0"/>
    <x v="11"/>
    <x v="0"/>
    <n v="0"/>
    <n v="0"/>
  </r>
  <r>
    <x v="443"/>
    <x v="2"/>
    <x v="1"/>
    <x v="19"/>
    <x v="453"/>
    <x v="9"/>
    <x v="0"/>
    <x v="0"/>
    <n v="13"/>
    <n v="0"/>
    <x v="0"/>
    <x v="0"/>
    <n v="0"/>
    <n v="0"/>
  </r>
  <r>
    <x v="443"/>
    <x v="2"/>
    <x v="1"/>
    <x v="1"/>
    <x v="95"/>
    <x v="2"/>
    <x v="0"/>
    <x v="0"/>
    <n v="0"/>
    <n v="0"/>
    <x v="10"/>
    <x v="0"/>
    <n v="0"/>
    <n v="0"/>
  </r>
  <r>
    <x v="439"/>
    <x v="2"/>
    <x v="1"/>
    <x v="2"/>
    <x v="238"/>
    <x v="2"/>
    <x v="0"/>
    <x v="0"/>
    <n v="0"/>
    <n v="0"/>
    <x v="32"/>
    <x v="0"/>
    <n v="0"/>
    <n v="0"/>
  </r>
  <r>
    <x v="443"/>
    <x v="2"/>
    <x v="1"/>
    <x v="2"/>
    <x v="238"/>
    <x v="2"/>
    <x v="0"/>
    <x v="0"/>
    <n v="0"/>
    <n v="0"/>
    <x v="3"/>
    <x v="0"/>
    <n v="0"/>
    <n v="0"/>
  </r>
  <r>
    <x v="443"/>
    <x v="2"/>
    <x v="1"/>
    <x v="3"/>
    <x v="653"/>
    <x v="2"/>
    <x v="0"/>
    <x v="0"/>
    <n v="0"/>
    <n v="0"/>
    <x v="8"/>
    <x v="0"/>
    <n v="0"/>
    <n v="0"/>
  </r>
  <r>
    <x v="443"/>
    <x v="2"/>
    <x v="1"/>
    <x v="4"/>
    <x v="27"/>
    <x v="2"/>
    <x v="0"/>
    <x v="0"/>
    <n v="0"/>
    <n v="0"/>
    <x v="12"/>
    <x v="0"/>
    <n v="0"/>
    <n v="0"/>
  </r>
  <r>
    <x v="443"/>
    <x v="2"/>
    <x v="1"/>
    <x v="9"/>
    <x v="712"/>
    <x v="0"/>
    <x v="0"/>
    <x v="12"/>
    <n v="2"/>
    <n v="0"/>
    <x v="0"/>
    <x v="0"/>
    <n v="0"/>
    <n v="0"/>
  </r>
  <r>
    <x v="443"/>
    <x v="2"/>
    <x v="1"/>
    <x v="4"/>
    <x v="94"/>
    <x v="4"/>
    <x v="0"/>
    <x v="0"/>
    <n v="0"/>
    <n v="0"/>
    <x v="0"/>
    <x v="0"/>
    <n v="0"/>
    <n v="0"/>
  </r>
  <r>
    <x v="443"/>
    <x v="2"/>
    <x v="1"/>
    <x v="4"/>
    <x v="181"/>
    <x v="4"/>
    <x v="0"/>
    <x v="0"/>
    <n v="0"/>
    <n v="0"/>
    <x v="0"/>
    <x v="0"/>
    <n v="0"/>
    <n v="0"/>
  </r>
  <r>
    <x v="438"/>
    <x v="2"/>
    <x v="1"/>
    <x v="6"/>
    <x v="387"/>
    <x v="2"/>
    <x v="0"/>
    <x v="0"/>
    <n v="0"/>
    <n v="0"/>
    <x v="7"/>
    <x v="0"/>
    <n v="0"/>
    <n v="0"/>
  </r>
  <r>
    <x v="438"/>
    <x v="2"/>
    <x v="1"/>
    <x v="6"/>
    <x v="175"/>
    <x v="2"/>
    <x v="0"/>
    <x v="0"/>
    <n v="0"/>
    <n v="0"/>
    <x v="22"/>
    <x v="0"/>
    <n v="0"/>
    <n v="0"/>
  </r>
  <r>
    <x v="442"/>
    <x v="2"/>
    <x v="1"/>
    <x v="6"/>
    <x v="23"/>
    <x v="2"/>
    <x v="0"/>
    <x v="0"/>
    <n v="0"/>
    <n v="0"/>
    <x v="3"/>
    <x v="0"/>
    <n v="0"/>
    <n v="0"/>
  </r>
  <r>
    <x v="444"/>
    <x v="5"/>
    <x v="1"/>
    <x v="8"/>
    <x v="22"/>
    <x v="10"/>
    <x v="0"/>
    <x v="0"/>
    <n v="80"/>
    <n v="0"/>
    <x v="0"/>
    <x v="0"/>
    <n v="0"/>
    <n v="0"/>
  </r>
  <r>
    <x v="442"/>
    <x v="2"/>
    <x v="1"/>
    <x v="6"/>
    <x v="550"/>
    <x v="2"/>
    <x v="0"/>
    <x v="0"/>
    <n v="0"/>
    <n v="0"/>
    <x v="11"/>
    <x v="0"/>
    <n v="0"/>
    <n v="0"/>
  </r>
  <r>
    <x v="442"/>
    <x v="2"/>
    <x v="1"/>
    <x v="6"/>
    <x v="338"/>
    <x v="2"/>
    <x v="0"/>
    <x v="0"/>
    <n v="0"/>
    <n v="0"/>
    <x v="11"/>
    <x v="0"/>
    <n v="0"/>
    <n v="0"/>
  </r>
  <r>
    <x v="443"/>
    <x v="2"/>
    <x v="1"/>
    <x v="5"/>
    <x v="165"/>
    <x v="2"/>
    <x v="0"/>
    <x v="0"/>
    <n v="0"/>
    <n v="0"/>
    <x v="2"/>
    <x v="0"/>
    <n v="0"/>
    <n v="0"/>
  </r>
  <r>
    <x v="443"/>
    <x v="2"/>
    <x v="1"/>
    <x v="22"/>
    <x v="250"/>
    <x v="2"/>
    <x v="0"/>
    <x v="0"/>
    <n v="0"/>
    <n v="0"/>
    <x v="3"/>
    <x v="0"/>
    <n v="0"/>
    <n v="0"/>
  </r>
  <r>
    <x v="443"/>
    <x v="2"/>
    <x v="1"/>
    <x v="10"/>
    <x v="289"/>
    <x v="2"/>
    <x v="0"/>
    <x v="0"/>
    <n v="0"/>
    <n v="0"/>
    <x v="14"/>
    <x v="0"/>
    <n v="0"/>
    <n v="0"/>
  </r>
  <r>
    <x v="443"/>
    <x v="2"/>
    <x v="1"/>
    <x v="10"/>
    <x v="134"/>
    <x v="2"/>
    <x v="0"/>
    <x v="0"/>
    <n v="0"/>
    <n v="0"/>
    <x v="30"/>
    <x v="0"/>
    <n v="0"/>
    <n v="0"/>
  </r>
  <r>
    <x v="440"/>
    <x v="2"/>
    <x v="1"/>
    <x v="22"/>
    <x v="887"/>
    <x v="2"/>
    <x v="0"/>
    <x v="0"/>
    <n v="0"/>
    <n v="0"/>
    <x v="34"/>
    <x v="0"/>
    <n v="0"/>
    <n v="0"/>
  </r>
  <r>
    <x v="440"/>
    <x v="2"/>
    <x v="1"/>
    <x v="22"/>
    <x v="887"/>
    <x v="2"/>
    <x v="0"/>
    <x v="0"/>
    <n v="0"/>
    <n v="0"/>
    <x v="9"/>
    <x v="0"/>
    <n v="0"/>
    <n v="0"/>
  </r>
  <r>
    <x v="443"/>
    <x v="2"/>
    <x v="1"/>
    <x v="9"/>
    <x v="686"/>
    <x v="9"/>
    <x v="0"/>
    <x v="0"/>
    <n v="21"/>
    <n v="4"/>
    <x v="0"/>
    <x v="0"/>
    <n v="0"/>
    <n v="0"/>
  </r>
  <r>
    <x v="443"/>
    <x v="2"/>
    <x v="1"/>
    <x v="1"/>
    <x v="200"/>
    <x v="2"/>
    <x v="0"/>
    <x v="0"/>
    <n v="0"/>
    <n v="0"/>
    <x v="2"/>
    <x v="0"/>
    <n v="0"/>
    <n v="0"/>
  </r>
  <r>
    <x v="443"/>
    <x v="2"/>
    <x v="1"/>
    <x v="10"/>
    <x v="103"/>
    <x v="2"/>
    <x v="0"/>
    <x v="0"/>
    <n v="0"/>
    <n v="0"/>
    <x v="57"/>
    <x v="0"/>
    <n v="0"/>
    <n v="0"/>
  </r>
  <r>
    <x v="442"/>
    <x v="2"/>
    <x v="1"/>
    <x v="2"/>
    <x v="151"/>
    <x v="2"/>
    <x v="0"/>
    <x v="0"/>
    <n v="0"/>
    <n v="0"/>
    <x v="0"/>
    <x v="0"/>
    <n v="0"/>
    <n v="0"/>
  </r>
  <r>
    <x v="440"/>
    <x v="2"/>
    <x v="1"/>
    <x v="14"/>
    <x v="351"/>
    <x v="2"/>
    <x v="0"/>
    <x v="0"/>
    <n v="0"/>
    <n v="0"/>
    <x v="60"/>
    <x v="0"/>
    <n v="0"/>
    <n v="0"/>
  </r>
  <r>
    <x v="443"/>
    <x v="2"/>
    <x v="1"/>
    <x v="14"/>
    <x v="74"/>
    <x v="2"/>
    <x v="0"/>
    <x v="0"/>
    <n v="0"/>
    <n v="0"/>
    <x v="149"/>
    <x v="0"/>
    <n v="0"/>
    <n v="0"/>
  </r>
  <r>
    <x v="440"/>
    <x v="2"/>
    <x v="1"/>
    <x v="9"/>
    <x v="67"/>
    <x v="10"/>
    <x v="0"/>
    <x v="0"/>
    <n v="30"/>
    <n v="0"/>
    <x v="0"/>
    <x v="0"/>
    <n v="0"/>
    <n v="0"/>
  </r>
  <r>
    <x v="440"/>
    <x v="2"/>
    <x v="1"/>
    <x v="9"/>
    <x v="763"/>
    <x v="10"/>
    <x v="0"/>
    <x v="0"/>
    <n v="0"/>
    <n v="0"/>
    <x v="0"/>
    <x v="0"/>
    <n v="0"/>
    <n v="0"/>
  </r>
  <r>
    <x v="440"/>
    <x v="2"/>
    <x v="1"/>
    <x v="9"/>
    <x v="596"/>
    <x v="10"/>
    <x v="0"/>
    <x v="0"/>
    <n v="8"/>
    <n v="0"/>
    <x v="0"/>
    <x v="0"/>
    <n v="0"/>
    <n v="0"/>
  </r>
  <r>
    <x v="443"/>
    <x v="2"/>
    <x v="1"/>
    <x v="19"/>
    <x v="225"/>
    <x v="2"/>
    <x v="0"/>
    <x v="0"/>
    <n v="0"/>
    <n v="0"/>
    <x v="56"/>
    <x v="0"/>
    <n v="0"/>
    <n v="0"/>
  </r>
  <r>
    <x v="440"/>
    <x v="2"/>
    <x v="1"/>
    <x v="0"/>
    <x v="750"/>
    <x v="2"/>
    <x v="0"/>
    <x v="0"/>
    <n v="0"/>
    <n v="0"/>
    <x v="77"/>
    <x v="0"/>
    <n v="0"/>
    <n v="0"/>
  </r>
  <r>
    <x v="440"/>
    <x v="2"/>
    <x v="1"/>
    <x v="3"/>
    <x v="515"/>
    <x v="2"/>
    <x v="0"/>
    <x v="0"/>
    <n v="0"/>
    <n v="0"/>
    <x v="10"/>
    <x v="0"/>
    <n v="0"/>
    <n v="0"/>
  </r>
  <r>
    <x v="442"/>
    <x v="2"/>
    <x v="1"/>
    <x v="19"/>
    <x v="544"/>
    <x v="2"/>
    <x v="0"/>
    <x v="0"/>
    <n v="0"/>
    <n v="0"/>
    <x v="3"/>
    <x v="0"/>
    <n v="0"/>
    <n v="0"/>
  </r>
  <r>
    <x v="445"/>
    <x v="2"/>
    <x v="1"/>
    <x v="16"/>
    <x v="277"/>
    <x v="2"/>
    <x v="0"/>
    <x v="0"/>
    <n v="0"/>
    <n v="0"/>
    <x v="9"/>
    <x v="0"/>
    <n v="0"/>
    <n v="0"/>
  </r>
  <r>
    <x v="443"/>
    <x v="2"/>
    <x v="1"/>
    <x v="0"/>
    <x v="888"/>
    <x v="2"/>
    <x v="0"/>
    <x v="0"/>
    <n v="0"/>
    <n v="0"/>
    <x v="0"/>
    <x v="0"/>
    <n v="0"/>
    <n v="0"/>
  </r>
  <r>
    <x v="445"/>
    <x v="2"/>
    <x v="1"/>
    <x v="18"/>
    <x v="167"/>
    <x v="2"/>
    <x v="0"/>
    <x v="0"/>
    <n v="0"/>
    <n v="0"/>
    <x v="0"/>
    <x v="0"/>
    <n v="0"/>
    <n v="0"/>
  </r>
  <r>
    <x v="438"/>
    <x v="2"/>
    <x v="1"/>
    <x v="16"/>
    <x v="79"/>
    <x v="21"/>
    <x v="0"/>
    <x v="0"/>
    <n v="0"/>
    <n v="0"/>
    <x v="0"/>
    <x v="0"/>
    <n v="0"/>
    <n v="0"/>
  </r>
  <r>
    <x v="445"/>
    <x v="2"/>
    <x v="1"/>
    <x v="3"/>
    <x v="87"/>
    <x v="2"/>
    <x v="0"/>
    <x v="0"/>
    <n v="0"/>
    <n v="0"/>
    <x v="10"/>
    <x v="0"/>
    <n v="0"/>
    <n v="0"/>
  </r>
  <r>
    <x v="445"/>
    <x v="2"/>
    <x v="1"/>
    <x v="3"/>
    <x v="252"/>
    <x v="2"/>
    <x v="0"/>
    <x v="0"/>
    <n v="0"/>
    <n v="0"/>
    <x v="2"/>
    <x v="0"/>
    <n v="0"/>
    <n v="0"/>
  </r>
  <r>
    <x v="410"/>
    <x v="1"/>
    <x v="1"/>
    <x v="25"/>
    <x v="474"/>
    <x v="2"/>
    <x v="0"/>
    <x v="0"/>
    <n v="0"/>
    <n v="0"/>
    <x v="11"/>
    <x v="0"/>
    <n v="0"/>
    <n v="0"/>
  </r>
  <r>
    <x v="445"/>
    <x v="2"/>
    <x v="1"/>
    <x v="25"/>
    <x v="474"/>
    <x v="2"/>
    <x v="0"/>
    <x v="0"/>
    <n v="0"/>
    <n v="0"/>
    <x v="11"/>
    <x v="0"/>
    <n v="0"/>
    <n v="0"/>
  </r>
  <r>
    <x v="411"/>
    <x v="1"/>
    <x v="1"/>
    <x v="25"/>
    <x v="474"/>
    <x v="2"/>
    <x v="0"/>
    <x v="0"/>
    <n v="0"/>
    <n v="0"/>
    <x v="2"/>
    <x v="0"/>
    <n v="0"/>
    <n v="0"/>
  </r>
  <r>
    <x v="413"/>
    <x v="1"/>
    <x v="1"/>
    <x v="25"/>
    <x v="474"/>
    <x v="2"/>
    <x v="0"/>
    <x v="0"/>
    <n v="0"/>
    <n v="0"/>
    <x v="8"/>
    <x v="0"/>
    <n v="0"/>
    <n v="0"/>
  </r>
  <r>
    <x v="413"/>
    <x v="1"/>
    <x v="1"/>
    <x v="25"/>
    <x v="474"/>
    <x v="2"/>
    <x v="0"/>
    <x v="0"/>
    <n v="0"/>
    <n v="0"/>
    <x v="11"/>
    <x v="0"/>
    <n v="0"/>
    <n v="0"/>
  </r>
  <r>
    <x v="413"/>
    <x v="1"/>
    <x v="1"/>
    <x v="25"/>
    <x v="474"/>
    <x v="2"/>
    <x v="0"/>
    <x v="0"/>
    <n v="0"/>
    <n v="0"/>
    <x v="11"/>
    <x v="0"/>
    <n v="0"/>
    <n v="0"/>
  </r>
  <r>
    <x v="412"/>
    <x v="1"/>
    <x v="1"/>
    <x v="25"/>
    <x v="694"/>
    <x v="2"/>
    <x v="0"/>
    <x v="0"/>
    <n v="0"/>
    <n v="0"/>
    <x v="8"/>
    <x v="0"/>
    <n v="0"/>
    <n v="0"/>
  </r>
  <r>
    <x v="412"/>
    <x v="1"/>
    <x v="1"/>
    <x v="25"/>
    <x v="694"/>
    <x v="2"/>
    <x v="0"/>
    <x v="0"/>
    <n v="0"/>
    <n v="0"/>
    <x v="11"/>
    <x v="0"/>
    <n v="0"/>
    <n v="0"/>
  </r>
  <r>
    <x v="446"/>
    <x v="2"/>
    <x v="1"/>
    <x v="25"/>
    <x v="496"/>
    <x v="2"/>
    <x v="0"/>
    <x v="0"/>
    <n v="0"/>
    <n v="0"/>
    <x v="2"/>
    <x v="0"/>
    <n v="0"/>
    <n v="0"/>
  </r>
  <r>
    <x v="446"/>
    <x v="2"/>
    <x v="1"/>
    <x v="25"/>
    <x v="496"/>
    <x v="2"/>
    <x v="0"/>
    <x v="0"/>
    <n v="0"/>
    <n v="0"/>
    <x v="2"/>
    <x v="0"/>
    <n v="0"/>
    <n v="0"/>
  </r>
  <r>
    <x v="446"/>
    <x v="2"/>
    <x v="1"/>
    <x v="25"/>
    <x v="496"/>
    <x v="2"/>
    <x v="0"/>
    <x v="0"/>
    <n v="0"/>
    <n v="0"/>
    <x v="2"/>
    <x v="0"/>
    <n v="0"/>
    <n v="0"/>
  </r>
  <r>
    <x v="446"/>
    <x v="2"/>
    <x v="1"/>
    <x v="25"/>
    <x v="496"/>
    <x v="2"/>
    <x v="0"/>
    <x v="0"/>
    <n v="0"/>
    <n v="0"/>
    <x v="2"/>
    <x v="0"/>
    <n v="0"/>
    <n v="0"/>
  </r>
  <r>
    <x v="446"/>
    <x v="2"/>
    <x v="1"/>
    <x v="19"/>
    <x v="465"/>
    <x v="30"/>
    <x v="0"/>
    <x v="0"/>
    <n v="3"/>
    <n v="0"/>
    <x v="0"/>
    <x v="0"/>
    <n v="0"/>
    <n v="0"/>
  </r>
  <r>
    <x v="446"/>
    <x v="2"/>
    <x v="1"/>
    <x v="6"/>
    <x v="881"/>
    <x v="2"/>
    <x v="0"/>
    <x v="0"/>
    <n v="0"/>
    <n v="0"/>
    <x v="0"/>
    <x v="0"/>
    <n v="0"/>
    <n v="0"/>
  </r>
  <r>
    <x v="440"/>
    <x v="2"/>
    <x v="1"/>
    <x v="6"/>
    <x v="106"/>
    <x v="2"/>
    <x v="0"/>
    <x v="0"/>
    <n v="0"/>
    <n v="0"/>
    <x v="77"/>
    <x v="0"/>
    <n v="0"/>
    <n v="0"/>
  </r>
  <r>
    <x v="442"/>
    <x v="2"/>
    <x v="1"/>
    <x v="6"/>
    <x v="219"/>
    <x v="2"/>
    <x v="0"/>
    <x v="0"/>
    <n v="0"/>
    <n v="0"/>
    <x v="2"/>
    <x v="0"/>
    <n v="0"/>
    <n v="0"/>
  </r>
  <r>
    <x v="446"/>
    <x v="2"/>
    <x v="1"/>
    <x v="2"/>
    <x v="244"/>
    <x v="2"/>
    <x v="0"/>
    <x v="0"/>
    <n v="0"/>
    <n v="0"/>
    <x v="11"/>
    <x v="0"/>
    <n v="0"/>
    <n v="0"/>
  </r>
  <r>
    <x v="446"/>
    <x v="2"/>
    <x v="1"/>
    <x v="5"/>
    <x v="156"/>
    <x v="9"/>
    <x v="0"/>
    <x v="0"/>
    <n v="42"/>
    <n v="0"/>
    <x v="0"/>
    <x v="0"/>
    <n v="0"/>
    <n v="0"/>
  </r>
  <r>
    <x v="403"/>
    <x v="1"/>
    <x v="1"/>
    <x v="24"/>
    <x v="889"/>
    <x v="34"/>
    <x v="0"/>
    <x v="0"/>
    <n v="22"/>
    <n v="0"/>
    <x v="148"/>
    <x v="0"/>
    <n v="0"/>
    <n v="0"/>
  </r>
  <r>
    <x v="412"/>
    <x v="1"/>
    <x v="1"/>
    <x v="25"/>
    <x v="702"/>
    <x v="2"/>
    <x v="0"/>
    <x v="0"/>
    <n v="0"/>
    <n v="0"/>
    <x v="2"/>
    <x v="0"/>
    <n v="0"/>
    <n v="0"/>
  </r>
  <r>
    <x v="446"/>
    <x v="2"/>
    <x v="1"/>
    <x v="14"/>
    <x v="74"/>
    <x v="2"/>
    <x v="0"/>
    <x v="0"/>
    <n v="0"/>
    <n v="0"/>
    <x v="48"/>
    <x v="0"/>
    <n v="0"/>
    <n v="0"/>
  </r>
  <r>
    <x v="447"/>
    <x v="2"/>
    <x v="1"/>
    <x v="15"/>
    <x v="189"/>
    <x v="3"/>
    <x v="2"/>
    <x v="8"/>
    <n v="0"/>
    <n v="0"/>
    <x v="0"/>
    <x v="0"/>
    <n v="0"/>
    <n v="0"/>
  </r>
  <r>
    <x v="447"/>
    <x v="2"/>
    <x v="1"/>
    <x v="9"/>
    <x v="674"/>
    <x v="4"/>
    <x v="0"/>
    <x v="0"/>
    <n v="0"/>
    <n v="0"/>
    <x v="0"/>
    <x v="0"/>
    <n v="0"/>
    <n v="0"/>
  </r>
  <r>
    <x v="446"/>
    <x v="2"/>
    <x v="1"/>
    <x v="6"/>
    <x v="881"/>
    <x v="2"/>
    <x v="0"/>
    <x v="0"/>
    <n v="0"/>
    <n v="0"/>
    <x v="20"/>
    <x v="0"/>
    <n v="0"/>
    <n v="0"/>
  </r>
  <r>
    <x v="412"/>
    <x v="1"/>
    <x v="1"/>
    <x v="25"/>
    <x v="698"/>
    <x v="2"/>
    <x v="0"/>
    <x v="0"/>
    <n v="0"/>
    <n v="0"/>
    <x v="11"/>
    <x v="0"/>
    <n v="0"/>
    <n v="0"/>
  </r>
  <r>
    <x v="410"/>
    <x v="1"/>
    <x v="1"/>
    <x v="25"/>
    <x v="849"/>
    <x v="2"/>
    <x v="0"/>
    <x v="0"/>
    <n v="0"/>
    <n v="0"/>
    <x v="2"/>
    <x v="0"/>
    <n v="0"/>
    <n v="0"/>
  </r>
  <r>
    <x v="409"/>
    <x v="1"/>
    <x v="1"/>
    <x v="25"/>
    <x v="849"/>
    <x v="2"/>
    <x v="0"/>
    <x v="0"/>
    <n v="0"/>
    <n v="0"/>
    <x v="2"/>
    <x v="0"/>
    <n v="0"/>
    <n v="0"/>
  </r>
  <r>
    <x v="409"/>
    <x v="1"/>
    <x v="1"/>
    <x v="25"/>
    <x v="849"/>
    <x v="2"/>
    <x v="0"/>
    <x v="0"/>
    <n v="0"/>
    <n v="0"/>
    <x v="5"/>
    <x v="0"/>
    <n v="0"/>
    <n v="0"/>
  </r>
  <r>
    <x v="408"/>
    <x v="1"/>
    <x v="1"/>
    <x v="25"/>
    <x v="849"/>
    <x v="2"/>
    <x v="0"/>
    <x v="0"/>
    <n v="0"/>
    <n v="0"/>
    <x v="3"/>
    <x v="0"/>
    <n v="0"/>
    <n v="0"/>
  </r>
  <r>
    <x v="404"/>
    <x v="1"/>
    <x v="1"/>
    <x v="25"/>
    <x v="849"/>
    <x v="2"/>
    <x v="0"/>
    <x v="0"/>
    <n v="0"/>
    <n v="0"/>
    <x v="2"/>
    <x v="0"/>
    <n v="0"/>
    <n v="0"/>
  </r>
  <r>
    <x v="403"/>
    <x v="1"/>
    <x v="1"/>
    <x v="25"/>
    <x v="849"/>
    <x v="2"/>
    <x v="0"/>
    <x v="0"/>
    <n v="0"/>
    <n v="0"/>
    <x v="33"/>
    <x v="0"/>
    <n v="0"/>
    <n v="0"/>
  </r>
  <r>
    <x v="402"/>
    <x v="1"/>
    <x v="1"/>
    <x v="25"/>
    <x v="849"/>
    <x v="2"/>
    <x v="0"/>
    <x v="0"/>
    <n v="0"/>
    <n v="0"/>
    <x v="11"/>
    <x v="0"/>
    <n v="0"/>
    <n v="0"/>
  </r>
  <r>
    <x v="402"/>
    <x v="1"/>
    <x v="1"/>
    <x v="25"/>
    <x v="849"/>
    <x v="2"/>
    <x v="0"/>
    <x v="0"/>
    <n v="0"/>
    <n v="0"/>
    <x v="4"/>
    <x v="0"/>
    <n v="0"/>
    <n v="0"/>
  </r>
  <r>
    <x v="401"/>
    <x v="1"/>
    <x v="1"/>
    <x v="25"/>
    <x v="849"/>
    <x v="2"/>
    <x v="0"/>
    <x v="0"/>
    <n v="0"/>
    <n v="0"/>
    <x v="3"/>
    <x v="0"/>
    <n v="0"/>
    <n v="0"/>
  </r>
  <r>
    <x v="446"/>
    <x v="2"/>
    <x v="1"/>
    <x v="26"/>
    <x v="660"/>
    <x v="8"/>
    <x v="1"/>
    <x v="1"/>
    <n v="0"/>
    <n v="0"/>
    <x v="0"/>
    <x v="0"/>
    <n v="0"/>
    <n v="0"/>
  </r>
  <r>
    <x v="447"/>
    <x v="2"/>
    <x v="1"/>
    <x v="3"/>
    <x v="517"/>
    <x v="18"/>
    <x v="1"/>
    <x v="12"/>
    <n v="0"/>
    <n v="0"/>
    <x v="0"/>
    <x v="0"/>
    <n v="0"/>
    <n v="0"/>
  </r>
  <r>
    <x v="447"/>
    <x v="2"/>
    <x v="1"/>
    <x v="3"/>
    <x v="43"/>
    <x v="30"/>
    <x v="0"/>
    <x v="0"/>
    <n v="8"/>
    <n v="0"/>
    <x v="0"/>
    <x v="0"/>
    <n v="0"/>
    <n v="0"/>
  </r>
  <r>
    <x v="447"/>
    <x v="2"/>
    <x v="1"/>
    <x v="3"/>
    <x v="169"/>
    <x v="27"/>
    <x v="0"/>
    <x v="0"/>
    <n v="35"/>
    <n v="0"/>
    <x v="0"/>
    <x v="0"/>
    <n v="0"/>
    <n v="0"/>
  </r>
  <r>
    <x v="447"/>
    <x v="2"/>
    <x v="1"/>
    <x v="3"/>
    <x v="81"/>
    <x v="30"/>
    <x v="0"/>
    <x v="0"/>
    <n v="2"/>
    <n v="0"/>
    <x v="0"/>
    <x v="0"/>
    <n v="0"/>
    <n v="0"/>
  </r>
  <r>
    <x v="448"/>
    <x v="2"/>
    <x v="1"/>
    <x v="4"/>
    <x v="184"/>
    <x v="6"/>
    <x v="0"/>
    <x v="12"/>
    <n v="0"/>
    <n v="0"/>
    <x v="0"/>
    <x v="0"/>
    <n v="0"/>
    <n v="0"/>
  </r>
  <r>
    <x v="447"/>
    <x v="2"/>
    <x v="1"/>
    <x v="0"/>
    <x v="12"/>
    <x v="2"/>
    <x v="0"/>
    <x v="0"/>
    <n v="0"/>
    <n v="0"/>
    <x v="10"/>
    <x v="0"/>
    <n v="0"/>
    <n v="0"/>
  </r>
  <r>
    <x v="449"/>
    <x v="2"/>
    <x v="1"/>
    <x v="18"/>
    <x v="839"/>
    <x v="2"/>
    <x v="0"/>
    <x v="0"/>
    <n v="0"/>
    <n v="0"/>
    <x v="8"/>
    <x v="0"/>
    <n v="0"/>
    <n v="0"/>
  </r>
  <r>
    <x v="449"/>
    <x v="2"/>
    <x v="1"/>
    <x v="18"/>
    <x v="841"/>
    <x v="2"/>
    <x v="0"/>
    <x v="0"/>
    <n v="0"/>
    <n v="0"/>
    <x v="11"/>
    <x v="0"/>
    <n v="0"/>
    <n v="0"/>
  </r>
  <r>
    <x v="450"/>
    <x v="2"/>
    <x v="1"/>
    <x v="0"/>
    <x v="72"/>
    <x v="2"/>
    <x v="0"/>
    <x v="0"/>
    <n v="0"/>
    <n v="0"/>
    <x v="69"/>
    <x v="0"/>
    <n v="0"/>
    <n v="0"/>
  </r>
  <r>
    <x v="449"/>
    <x v="2"/>
    <x v="1"/>
    <x v="25"/>
    <x v="149"/>
    <x v="10"/>
    <x v="0"/>
    <x v="0"/>
    <n v="4"/>
    <n v="0"/>
    <x v="0"/>
    <x v="0"/>
    <n v="0"/>
    <n v="0"/>
  </r>
  <r>
    <x v="442"/>
    <x v="2"/>
    <x v="1"/>
    <x v="14"/>
    <x v="321"/>
    <x v="2"/>
    <x v="0"/>
    <x v="0"/>
    <n v="0"/>
    <n v="0"/>
    <x v="11"/>
    <x v="0"/>
    <n v="0"/>
    <n v="0"/>
  </r>
  <r>
    <x v="439"/>
    <x v="2"/>
    <x v="1"/>
    <x v="14"/>
    <x v="321"/>
    <x v="2"/>
    <x v="0"/>
    <x v="0"/>
    <n v="0"/>
    <n v="0"/>
    <x v="2"/>
    <x v="0"/>
    <n v="0"/>
    <n v="0"/>
  </r>
  <r>
    <x v="438"/>
    <x v="2"/>
    <x v="1"/>
    <x v="14"/>
    <x v="321"/>
    <x v="2"/>
    <x v="0"/>
    <x v="0"/>
    <n v="0"/>
    <n v="0"/>
    <x v="2"/>
    <x v="0"/>
    <n v="0"/>
    <n v="0"/>
  </r>
  <r>
    <x v="443"/>
    <x v="2"/>
    <x v="1"/>
    <x v="14"/>
    <x v="321"/>
    <x v="2"/>
    <x v="0"/>
    <x v="0"/>
    <n v="0"/>
    <n v="0"/>
    <x v="11"/>
    <x v="0"/>
    <n v="0"/>
    <n v="0"/>
  </r>
  <r>
    <x v="449"/>
    <x v="2"/>
    <x v="1"/>
    <x v="1"/>
    <x v="95"/>
    <x v="9"/>
    <x v="0"/>
    <x v="0"/>
    <n v="0"/>
    <n v="0"/>
    <x v="0"/>
    <x v="0"/>
    <n v="0"/>
    <n v="0"/>
  </r>
  <r>
    <x v="371"/>
    <x v="0"/>
    <x v="1"/>
    <x v="24"/>
    <x v="890"/>
    <x v="34"/>
    <x v="0"/>
    <x v="0"/>
    <n v="89"/>
    <n v="0"/>
    <x v="150"/>
    <x v="0"/>
    <n v="0"/>
    <n v="0"/>
  </r>
  <r>
    <x v="449"/>
    <x v="2"/>
    <x v="1"/>
    <x v="0"/>
    <x v="12"/>
    <x v="2"/>
    <x v="0"/>
    <x v="0"/>
    <n v="0"/>
    <n v="0"/>
    <x v="2"/>
    <x v="0"/>
    <n v="0"/>
    <n v="0"/>
  </r>
  <r>
    <x v="449"/>
    <x v="2"/>
    <x v="1"/>
    <x v="1"/>
    <x v="95"/>
    <x v="9"/>
    <x v="0"/>
    <x v="0"/>
    <n v="55"/>
    <n v="0"/>
    <x v="0"/>
    <x v="0"/>
    <n v="0"/>
    <n v="0"/>
  </r>
  <r>
    <x v="449"/>
    <x v="2"/>
    <x v="1"/>
    <x v="10"/>
    <x v="41"/>
    <x v="2"/>
    <x v="0"/>
    <x v="0"/>
    <n v="0"/>
    <n v="0"/>
    <x v="1"/>
    <x v="0"/>
    <n v="0"/>
    <n v="0"/>
  </r>
  <r>
    <x v="447"/>
    <x v="2"/>
    <x v="1"/>
    <x v="10"/>
    <x v="794"/>
    <x v="2"/>
    <x v="0"/>
    <x v="0"/>
    <n v="0"/>
    <n v="0"/>
    <x v="46"/>
    <x v="0"/>
    <n v="0"/>
    <n v="0"/>
  </r>
  <r>
    <x v="449"/>
    <x v="2"/>
    <x v="1"/>
    <x v="10"/>
    <x v="210"/>
    <x v="2"/>
    <x v="0"/>
    <x v="0"/>
    <n v="0"/>
    <n v="0"/>
    <x v="0"/>
    <x v="0"/>
    <n v="0"/>
    <n v="0"/>
  </r>
  <r>
    <x v="449"/>
    <x v="2"/>
    <x v="1"/>
    <x v="10"/>
    <x v="402"/>
    <x v="2"/>
    <x v="0"/>
    <x v="0"/>
    <n v="0"/>
    <n v="0"/>
    <x v="19"/>
    <x v="0"/>
    <n v="0"/>
    <n v="0"/>
  </r>
  <r>
    <x v="451"/>
    <x v="2"/>
    <x v="1"/>
    <x v="12"/>
    <x v="375"/>
    <x v="2"/>
    <x v="0"/>
    <x v="0"/>
    <n v="0"/>
    <n v="0"/>
    <x v="0"/>
    <x v="0"/>
    <n v="0"/>
    <n v="0"/>
  </r>
  <r>
    <x v="451"/>
    <x v="2"/>
    <x v="1"/>
    <x v="10"/>
    <x v="885"/>
    <x v="21"/>
    <x v="0"/>
    <x v="0"/>
    <n v="0"/>
    <n v="0"/>
    <x v="0"/>
    <x v="0"/>
    <n v="0"/>
    <n v="0"/>
  </r>
  <r>
    <x v="451"/>
    <x v="2"/>
    <x v="1"/>
    <x v="10"/>
    <x v="166"/>
    <x v="2"/>
    <x v="0"/>
    <x v="0"/>
    <n v="0"/>
    <n v="0"/>
    <x v="17"/>
    <x v="0"/>
    <n v="0"/>
    <n v="0"/>
  </r>
  <r>
    <x v="451"/>
    <x v="2"/>
    <x v="1"/>
    <x v="2"/>
    <x v="187"/>
    <x v="2"/>
    <x v="0"/>
    <x v="0"/>
    <n v="0"/>
    <n v="0"/>
    <x v="11"/>
    <x v="0"/>
    <n v="0"/>
    <n v="0"/>
  </r>
  <r>
    <x v="449"/>
    <x v="2"/>
    <x v="1"/>
    <x v="9"/>
    <x v="559"/>
    <x v="2"/>
    <x v="0"/>
    <x v="0"/>
    <n v="0"/>
    <n v="0"/>
    <x v="11"/>
    <x v="0"/>
    <n v="0"/>
    <n v="0"/>
  </r>
  <r>
    <x v="451"/>
    <x v="2"/>
    <x v="1"/>
    <x v="1"/>
    <x v="138"/>
    <x v="9"/>
    <x v="0"/>
    <x v="0"/>
    <n v="1"/>
    <n v="0"/>
    <x v="0"/>
    <x v="0"/>
    <n v="0"/>
    <n v="0"/>
  </r>
  <r>
    <x v="449"/>
    <x v="2"/>
    <x v="1"/>
    <x v="1"/>
    <x v="373"/>
    <x v="9"/>
    <x v="0"/>
    <x v="0"/>
    <n v="17"/>
    <n v="0"/>
    <x v="0"/>
    <x v="0"/>
    <n v="0"/>
    <n v="0"/>
  </r>
  <r>
    <x v="451"/>
    <x v="2"/>
    <x v="1"/>
    <x v="2"/>
    <x v="238"/>
    <x v="2"/>
    <x v="0"/>
    <x v="0"/>
    <n v="0"/>
    <n v="0"/>
    <x v="0"/>
    <x v="0"/>
    <n v="0"/>
    <n v="0"/>
  </r>
  <r>
    <x v="452"/>
    <x v="2"/>
    <x v="1"/>
    <x v="18"/>
    <x v="294"/>
    <x v="2"/>
    <x v="0"/>
    <x v="0"/>
    <n v="0"/>
    <n v="0"/>
    <x v="7"/>
    <x v="0"/>
    <n v="0"/>
    <n v="0"/>
  </r>
  <r>
    <x v="452"/>
    <x v="2"/>
    <x v="1"/>
    <x v="10"/>
    <x v="166"/>
    <x v="2"/>
    <x v="0"/>
    <x v="0"/>
    <n v="0"/>
    <n v="0"/>
    <x v="25"/>
    <x v="0"/>
    <n v="0"/>
    <n v="0"/>
  </r>
  <r>
    <x v="451"/>
    <x v="2"/>
    <x v="1"/>
    <x v="10"/>
    <x v="197"/>
    <x v="2"/>
    <x v="0"/>
    <x v="0"/>
    <n v="0"/>
    <n v="0"/>
    <x v="9"/>
    <x v="0"/>
    <n v="0"/>
    <n v="0"/>
  </r>
  <r>
    <x v="451"/>
    <x v="2"/>
    <x v="1"/>
    <x v="0"/>
    <x v="891"/>
    <x v="2"/>
    <x v="0"/>
    <x v="0"/>
    <n v="0"/>
    <n v="0"/>
    <x v="17"/>
    <x v="0"/>
    <n v="0"/>
    <n v="0"/>
  </r>
  <r>
    <x v="448"/>
    <x v="2"/>
    <x v="1"/>
    <x v="14"/>
    <x v="74"/>
    <x v="2"/>
    <x v="0"/>
    <x v="0"/>
    <n v="0"/>
    <n v="0"/>
    <x v="66"/>
    <x v="0"/>
    <n v="0"/>
    <n v="0"/>
  </r>
  <r>
    <x v="451"/>
    <x v="2"/>
    <x v="1"/>
    <x v="14"/>
    <x v="74"/>
    <x v="2"/>
    <x v="0"/>
    <x v="0"/>
    <n v="0"/>
    <n v="0"/>
    <x v="7"/>
    <x v="0"/>
    <n v="0"/>
    <n v="0"/>
  </r>
  <r>
    <x v="451"/>
    <x v="2"/>
    <x v="1"/>
    <x v="14"/>
    <x v="74"/>
    <x v="2"/>
    <x v="0"/>
    <x v="0"/>
    <n v="0"/>
    <n v="0"/>
    <x v="27"/>
    <x v="0"/>
    <n v="0"/>
    <n v="0"/>
  </r>
  <r>
    <x v="451"/>
    <x v="2"/>
    <x v="1"/>
    <x v="14"/>
    <x v="353"/>
    <x v="2"/>
    <x v="0"/>
    <x v="0"/>
    <n v="0"/>
    <n v="0"/>
    <x v="32"/>
    <x v="0"/>
    <n v="0"/>
    <n v="0"/>
  </r>
  <r>
    <x v="453"/>
    <x v="5"/>
    <x v="1"/>
    <x v="8"/>
    <x v="22"/>
    <x v="10"/>
    <x v="0"/>
    <x v="0"/>
    <n v="12"/>
    <n v="0"/>
    <x v="0"/>
    <x v="0"/>
    <n v="0"/>
    <n v="0"/>
  </r>
  <r>
    <x v="452"/>
    <x v="2"/>
    <x v="1"/>
    <x v="5"/>
    <x v="45"/>
    <x v="2"/>
    <x v="0"/>
    <x v="0"/>
    <n v="0"/>
    <n v="0"/>
    <x v="11"/>
    <x v="0"/>
    <n v="0"/>
    <n v="0"/>
  </r>
  <r>
    <x v="452"/>
    <x v="2"/>
    <x v="1"/>
    <x v="29"/>
    <x v="253"/>
    <x v="2"/>
    <x v="0"/>
    <x v="0"/>
    <n v="0"/>
    <n v="0"/>
    <x v="4"/>
    <x v="0"/>
    <n v="0"/>
    <n v="0"/>
  </r>
  <r>
    <x v="452"/>
    <x v="2"/>
    <x v="1"/>
    <x v="0"/>
    <x v="601"/>
    <x v="2"/>
    <x v="0"/>
    <x v="0"/>
    <n v="0"/>
    <n v="0"/>
    <x v="2"/>
    <x v="0"/>
    <n v="0"/>
    <n v="0"/>
  </r>
  <r>
    <x v="451"/>
    <x v="2"/>
    <x v="1"/>
    <x v="3"/>
    <x v="193"/>
    <x v="2"/>
    <x v="0"/>
    <x v="0"/>
    <n v="0"/>
    <n v="0"/>
    <x v="4"/>
    <x v="0"/>
    <n v="0"/>
    <n v="0"/>
  </r>
  <r>
    <x v="454"/>
    <x v="2"/>
    <x v="1"/>
    <x v="3"/>
    <x v="193"/>
    <x v="2"/>
    <x v="0"/>
    <x v="0"/>
    <n v="0"/>
    <n v="0"/>
    <x v="0"/>
    <x v="0"/>
    <n v="0"/>
    <n v="0"/>
  </r>
  <r>
    <x v="452"/>
    <x v="2"/>
    <x v="1"/>
    <x v="0"/>
    <x v="2"/>
    <x v="2"/>
    <x v="0"/>
    <x v="0"/>
    <n v="0"/>
    <n v="0"/>
    <x v="25"/>
    <x v="0"/>
    <n v="0"/>
    <n v="0"/>
  </r>
  <r>
    <x v="454"/>
    <x v="2"/>
    <x v="1"/>
    <x v="22"/>
    <x v="725"/>
    <x v="21"/>
    <x v="0"/>
    <x v="0"/>
    <n v="0"/>
    <n v="0"/>
    <x v="0"/>
    <x v="0"/>
    <n v="0"/>
    <n v="0"/>
  </r>
  <r>
    <x v="451"/>
    <x v="2"/>
    <x v="1"/>
    <x v="0"/>
    <x v="892"/>
    <x v="0"/>
    <x v="0"/>
    <x v="0"/>
    <n v="2"/>
    <n v="2"/>
    <x v="0"/>
    <x v="0"/>
    <n v="0"/>
    <n v="0"/>
  </r>
  <r>
    <x v="451"/>
    <x v="2"/>
    <x v="1"/>
    <x v="0"/>
    <x v="751"/>
    <x v="2"/>
    <x v="0"/>
    <x v="0"/>
    <n v="0"/>
    <n v="0"/>
    <x v="25"/>
    <x v="0"/>
    <n v="0"/>
    <n v="0"/>
  </r>
  <r>
    <x v="442"/>
    <x v="2"/>
    <x v="1"/>
    <x v="0"/>
    <x v="477"/>
    <x v="2"/>
    <x v="0"/>
    <x v="0"/>
    <n v="0"/>
    <n v="0"/>
    <x v="2"/>
    <x v="0"/>
    <n v="0"/>
    <n v="0"/>
  </r>
  <r>
    <x v="442"/>
    <x v="2"/>
    <x v="1"/>
    <x v="0"/>
    <x v="400"/>
    <x v="2"/>
    <x v="0"/>
    <x v="0"/>
    <n v="0"/>
    <n v="0"/>
    <x v="33"/>
    <x v="0"/>
    <n v="0"/>
    <n v="0"/>
  </r>
  <r>
    <x v="452"/>
    <x v="2"/>
    <x v="1"/>
    <x v="0"/>
    <x v="0"/>
    <x v="2"/>
    <x v="0"/>
    <x v="0"/>
    <n v="0"/>
    <n v="0"/>
    <x v="14"/>
    <x v="0"/>
    <n v="0"/>
    <n v="0"/>
  </r>
  <r>
    <x v="452"/>
    <x v="2"/>
    <x v="1"/>
    <x v="0"/>
    <x v="764"/>
    <x v="2"/>
    <x v="0"/>
    <x v="0"/>
    <n v="0"/>
    <n v="0"/>
    <x v="20"/>
    <x v="0"/>
    <n v="0"/>
    <n v="0"/>
  </r>
  <r>
    <x v="448"/>
    <x v="2"/>
    <x v="1"/>
    <x v="0"/>
    <x v="486"/>
    <x v="2"/>
    <x v="0"/>
    <x v="0"/>
    <n v="0"/>
    <n v="0"/>
    <x v="11"/>
    <x v="0"/>
    <n v="0"/>
    <n v="0"/>
  </r>
  <r>
    <x v="451"/>
    <x v="2"/>
    <x v="1"/>
    <x v="0"/>
    <x v="526"/>
    <x v="2"/>
    <x v="0"/>
    <x v="0"/>
    <n v="0"/>
    <n v="0"/>
    <x v="8"/>
    <x v="0"/>
    <n v="0"/>
    <n v="0"/>
  </r>
  <r>
    <x v="454"/>
    <x v="2"/>
    <x v="1"/>
    <x v="9"/>
    <x v="32"/>
    <x v="25"/>
    <x v="0"/>
    <x v="0"/>
    <n v="0"/>
    <n v="0"/>
    <x v="0"/>
    <x v="124"/>
    <n v="0"/>
    <n v="0"/>
  </r>
  <r>
    <x v="443"/>
    <x v="2"/>
    <x v="1"/>
    <x v="4"/>
    <x v="27"/>
    <x v="2"/>
    <x v="0"/>
    <x v="0"/>
    <n v="0"/>
    <n v="0"/>
    <x v="12"/>
    <x v="0"/>
    <n v="0"/>
    <n v="0"/>
  </r>
  <r>
    <x v="447"/>
    <x v="2"/>
    <x v="1"/>
    <x v="4"/>
    <x v="276"/>
    <x v="2"/>
    <x v="0"/>
    <x v="0"/>
    <n v="0"/>
    <n v="0"/>
    <x v="2"/>
    <x v="0"/>
    <n v="0"/>
    <n v="0"/>
  </r>
  <r>
    <x v="441"/>
    <x v="2"/>
    <x v="1"/>
    <x v="4"/>
    <x v="337"/>
    <x v="2"/>
    <x v="0"/>
    <x v="0"/>
    <n v="0"/>
    <n v="0"/>
    <x v="11"/>
    <x v="0"/>
    <n v="0"/>
    <n v="0"/>
  </r>
  <r>
    <x v="441"/>
    <x v="2"/>
    <x v="1"/>
    <x v="4"/>
    <x v="38"/>
    <x v="2"/>
    <x v="0"/>
    <x v="0"/>
    <n v="0"/>
    <n v="0"/>
    <x v="2"/>
    <x v="0"/>
    <n v="0"/>
    <n v="0"/>
  </r>
  <r>
    <x v="441"/>
    <x v="2"/>
    <x v="1"/>
    <x v="4"/>
    <x v="359"/>
    <x v="2"/>
    <x v="0"/>
    <x v="0"/>
    <n v="0"/>
    <n v="0"/>
    <x v="8"/>
    <x v="0"/>
    <n v="0"/>
    <n v="0"/>
  </r>
  <r>
    <x v="451"/>
    <x v="2"/>
    <x v="1"/>
    <x v="4"/>
    <x v="414"/>
    <x v="2"/>
    <x v="0"/>
    <x v="0"/>
    <n v="0"/>
    <n v="0"/>
    <x v="11"/>
    <x v="0"/>
    <n v="0"/>
    <n v="0"/>
  </r>
  <r>
    <x v="451"/>
    <x v="2"/>
    <x v="1"/>
    <x v="4"/>
    <x v="414"/>
    <x v="2"/>
    <x v="0"/>
    <x v="0"/>
    <n v="0"/>
    <n v="0"/>
    <x v="10"/>
    <x v="0"/>
    <n v="0"/>
    <n v="0"/>
  </r>
  <r>
    <x v="454"/>
    <x v="2"/>
    <x v="1"/>
    <x v="4"/>
    <x v="337"/>
    <x v="2"/>
    <x v="0"/>
    <x v="0"/>
    <n v="0"/>
    <n v="0"/>
    <x v="4"/>
    <x v="0"/>
    <n v="0"/>
    <n v="0"/>
  </r>
  <r>
    <x v="454"/>
    <x v="2"/>
    <x v="1"/>
    <x v="3"/>
    <x v="312"/>
    <x v="2"/>
    <x v="0"/>
    <x v="0"/>
    <n v="0"/>
    <n v="0"/>
    <x v="0"/>
    <x v="0"/>
    <n v="0"/>
    <n v="0"/>
  </r>
  <r>
    <x v="446"/>
    <x v="2"/>
    <x v="1"/>
    <x v="4"/>
    <x v="355"/>
    <x v="2"/>
    <x v="0"/>
    <x v="0"/>
    <n v="0"/>
    <n v="0"/>
    <x v="2"/>
    <x v="0"/>
    <n v="0"/>
    <n v="0"/>
  </r>
  <r>
    <x v="446"/>
    <x v="2"/>
    <x v="1"/>
    <x v="4"/>
    <x v="337"/>
    <x v="2"/>
    <x v="0"/>
    <x v="0"/>
    <n v="0"/>
    <n v="0"/>
    <x v="11"/>
    <x v="0"/>
    <n v="0"/>
    <n v="0"/>
  </r>
  <r>
    <x v="443"/>
    <x v="2"/>
    <x v="1"/>
    <x v="4"/>
    <x v="27"/>
    <x v="2"/>
    <x v="0"/>
    <x v="0"/>
    <n v="0"/>
    <n v="0"/>
    <x v="2"/>
    <x v="0"/>
    <n v="0"/>
    <n v="0"/>
  </r>
  <r>
    <x v="443"/>
    <x v="2"/>
    <x v="1"/>
    <x v="4"/>
    <x v="27"/>
    <x v="2"/>
    <x v="0"/>
    <x v="0"/>
    <n v="0"/>
    <n v="0"/>
    <x v="2"/>
    <x v="0"/>
    <n v="0"/>
    <n v="0"/>
  </r>
  <r>
    <x v="448"/>
    <x v="2"/>
    <x v="1"/>
    <x v="26"/>
    <x v="161"/>
    <x v="2"/>
    <x v="0"/>
    <x v="0"/>
    <n v="0"/>
    <n v="0"/>
    <x v="151"/>
    <x v="0"/>
    <n v="0"/>
    <n v="0"/>
  </r>
  <r>
    <x v="411"/>
    <x v="1"/>
    <x v="1"/>
    <x v="12"/>
    <x v="101"/>
    <x v="21"/>
    <x v="0"/>
    <x v="0"/>
    <n v="2100"/>
    <n v="0"/>
    <x v="152"/>
    <x v="0"/>
    <n v="0"/>
    <n v="0"/>
  </r>
  <r>
    <x v="452"/>
    <x v="2"/>
    <x v="1"/>
    <x v="22"/>
    <x v="250"/>
    <x v="2"/>
    <x v="0"/>
    <x v="0"/>
    <n v="0"/>
    <n v="0"/>
    <x v="4"/>
    <x v="0"/>
    <n v="0"/>
    <n v="0"/>
  </r>
  <r>
    <x v="455"/>
    <x v="2"/>
    <x v="1"/>
    <x v="12"/>
    <x v="357"/>
    <x v="21"/>
    <x v="0"/>
    <x v="0"/>
    <n v="0"/>
    <n v="0"/>
    <x v="0"/>
    <x v="125"/>
    <n v="0"/>
    <n v="0"/>
  </r>
  <r>
    <x v="456"/>
    <x v="5"/>
    <x v="1"/>
    <x v="8"/>
    <x v="22"/>
    <x v="10"/>
    <x v="0"/>
    <x v="0"/>
    <n v="125"/>
    <n v="0"/>
    <x v="0"/>
    <x v="126"/>
    <n v="1181700000"/>
    <n v="3508147"/>
  </r>
  <r>
    <x v="455"/>
    <x v="2"/>
    <x v="1"/>
    <x v="12"/>
    <x v="101"/>
    <x v="2"/>
    <x v="0"/>
    <x v="0"/>
    <n v="0"/>
    <n v="0"/>
    <x v="0"/>
    <x v="0"/>
    <n v="0"/>
    <n v="0"/>
  </r>
  <r>
    <x v="455"/>
    <x v="2"/>
    <x v="1"/>
    <x v="23"/>
    <x v="747"/>
    <x v="2"/>
    <x v="0"/>
    <x v="0"/>
    <n v="0"/>
    <n v="0"/>
    <x v="0"/>
    <x v="0"/>
    <n v="0"/>
    <n v="0"/>
  </r>
  <r>
    <x v="455"/>
    <x v="2"/>
    <x v="1"/>
    <x v="0"/>
    <x v="72"/>
    <x v="2"/>
    <x v="0"/>
    <x v="0"/>
    <n v="0"/>
    <n v="0"/>
    <x v="42"/>
    <x v="0"/>
    <n v="0"/>
    <n v="0"/>
  </r>
  <r>
    <x v="454"/>
    <x v="2"/>
    <x v="1"/>
    <x v="3"/>
    <x v="251"/>
    <x v="2"/>
    <x v="0"/>
    <x v="0"/>
    <n v="0"/>
    <n v="0"/>
    <x v="11"/>
    <x v="0"/>
    <n v="0"/>
    <n v="0"/>
  </r>
  <r>
    <x v="454"/>
    <x v="2"/>
    <x v="1"/>
    <x v="3"/>
    <x v="169"/>
    <x v="2"/>
    <x v="0"/>
    <x v="0"/>
    <n v="0"/>
    <n v="0"/>
    <x v="11"/>
    <x v="0"/>
    <n v="0"/>
    <n v="0"/>
  </r>
  <r>
    <x v="455"/>
    <x v="2"/>
    <x v="1"/>
    <x v="19"/>
    <x v="465"/>
    <x v="18"/>
    <x v="0"/>
    <x v="0"/>
    <n v="23"/>
    <n v="3"/>
    <x v="0"/>
    <x v="0"/>
    <n v="0"/>
    <n v="0"/>
  </r>
  <r>
    <x v="455"/>
    <x v="2"/>
    <x v="1"/>
    <x v="1"/>
    <x v="95"/>
    <x v="27"/>
    <x v="0"/>
    <x v="0"/>
    <n v="1"/>
    <n v="0"/>
    <x v="0"/>
    <x v="0"/>
    <n v="0"/>
    <n v="0"/>
  </r>
  <r>
    <x v="455"/>
    <x v="2"/>
    <x v="1"/>
    <x v="1"/>
    <x v="398"/>
    <x v="27"/>
    <x v="0"/>
    <x v="0"/>
    <n v="2"/>
    <n v="0"/>
    <x v="0"/>
    <x v="0"/>
    <n v="0"/>
    <n v="0"/>
  </r>
  <r>
    <x v="454"/>
    <x v="2"/>
    <x v="1"/>
    <x v="0"/>
    <x v="4"/>
    <x v="2"/>
    <x v="0"/>
    <x v="0"/>
    <n v="0"/>
    <n v="0"/>
    <x v="2"/>
    <x v="0"/>
    <n v="0"/>
    <n v="0"/>
  </r>
  <r>
    <x v="454"/>
    <x v="2"/>
    <x v="1"/>
    <x v="0"/>
    <x v="601"/>
    <x v="2"/>
    <x v="0"/>
    <x v="0"/>
    <n v="0"/>
    <n v="0"/>
    <x v="11"/>
    <x v="0"/>
    <n v="0"/>
    <n v="0"/>
  </r>
  <r>
    <x v="452"/>
    <x v="2"/>
    <x v="1"/>
    <x v="22"/>
    <x v="250"/>
    <x v="2"/>
    <x v="0"/>
    <x v="0"/>
    <n v="0"/>
    <n v="0"/>
    <x v="4"/>
    <x v="0"/>
    <n v="0"/>
    <n v="0"/>
  </r>
  <r>
    <x v="455"/>
    <x v="2"/>
    <x v="1"/>
    <x v="23"/>
    <x v="747"/>
    <x v="2"/>
    <x v="0"/>
    <x v="0"/>
    <n v="0"/>
    <n v="0"/>
    <x v="0"/>
    <x v="0"/>
    <n v="0"/>
    <n v="0"/>
  </r>
  <r>
    <x v="454"/>
    <x v="2"/>
    <x v="1"/>
    <x v="0"/>
    <x v="482"/>
    <x v="2"/>
    <x v="0"/>
    <x v="0"/>
    <n v="0"/>
    <n v="0"/>
    <x v="20"/>
    <x v="0"/>
    <n v="0"/>
    <n v="0"/>
  </r>
  <r>
    <x v="455"/>
    <x v="2"/>
    <x v="1"/>
    <x v="10"/>
    <x v="134"/>
    <x v="2"/>
    <x v="0"/>
    <x v="0"/>
    <n v="0"/>
    <n v="0"/>
    <x v="0"/>
    <x v="0"/>
    <n v="0"/>
    <n v="0"/>
  </r>
  <r>
    <x v="455"/>
    <x v="2"/>
    <x v="1"/>
    <x v="10"/>
    <x v="447"/>
    <x v="2"/>
    <x v="0"/>
    <x v="0"/>
    <n v="0"/>
    <n v="0"/>
    <x v="49"/>
    <x v="0"/>
    <n v="0"/>
    <n v="0"/>
  </r>
  <r>
    <x v="457"/>
    <x v="2"/>
    <x v="1"/>
    <x v="5"/>
    <x v="199"/>
    <x v="2"/>
    <x v="0"/>
    <x v="0"/>
    <n v="0"/>
    <n v="0"/>
    <x v="31"/>
    <x v="0"/>
    <n v="0"/>
    <n v="0"/>
  </r>
  <r>
    <x v="455"/>
    <x v="2"/>
    <x v="1"/>
    <x v="2"/>
    <x v="7"/>
    <x v="2"/>
    <x v="0"/>
    <x v="0"/>
    <n v="0"/>
    <n v="0"/>
    <x v="25"/>
    <x v="0"/>
    <n v="0"/>
    <n v="0"/>
  </r>
  <r>
    <x v="455"/>
    <x v="2"/>
    <x v="1"/>
    <x v="19"/>
    <x v="164"/>
    <x v="18"/>
    <x v="0"/>
    <x v="0"/>
    <n v="0"/>
    <n v="0"/>
    <x v="0"/>
    <x v="0"/>
    <n v="0"/>
    <n v="0"/>
  </r>
  <r>
    <x v="457"/>
    <x v="2"/>
    <x v="1"/>
    <x v="5"/>
    <x v="45"/>
    <x v="2"/>
    <x v="0"/>
    <x v="0"/>
    <n v="0"/>
    <n v="0"/>
    <x v="81"/>
    <x v="0"/>
    <n v="0"/>
    <n v="0"/>
  </r>
  <r>
    <x v="457"/>
    <x v="2"/>
    <x v="1"/>
    <x v="31"/>
    <x v="893"/>
    <x v="2"/>
    <x v="0"/>
    <x v="0"/>
    <n v="0"/>
    <n v="0"/>
    <x v="1"/>
    <x v="0"/>
    <n v="0"/>
    <n v="0"/>
  </r>
  <r>
    <x v="457"/>
    <x v="2"/>
    <x v="1"/>
    <x v="5"/>
    <x v="153"/>
    <x v="2"/>
    <x v="0"/>
    <x v="0"/>
    <n v="0"/>
    <n v="0"/>
    <x v="13"/>
    <x v="0"/>
    <n v="0"/>
    <n v="0"/>
  </r>
  <r>
    <x v="450"/>
    <x v="2"/>
    <x v="1"/>
    <x v="5"/>
    <x v="10"/>
    <x v="2"/>
    <x v="0"/>
    <x v="0"/>
    <n v="0"/>
    <n v="0"/>
    <x v="0"/>
    <x v="0"/>
    <n v="0"/>
    <n v="0"/>
  </r>
  <r>
    <x v="450"/>
    <x v="2"/>
    <x v="1"/>
    <x v="3"/>
    <x v="883"/>
    <x v="2"/>
    <x v="0"/>
    <x v="0"/>
    <n v="0"/>
    <n v="0"/>
    <x v="8"/>
    <x v="0"/>
    <n v="0"/>
    <n v="0"/>
  </r>
  <r>
    <x v="450"/>
    <x v="2"/>
    <x v="1"/>
    <x v="3"/>
    <x v="162"/>
    <x v="2"/>
    <x v="0"/>
    <x v="0"/>
    <n v="0"/>
    <n v="0"/>
    <x v="14"/>
    <x v="0"/>
    <n v="0"/>
    <n v="0"/>
  </r>
  <r>
    <x v="450"/>
    <x v="2"/>
    <x v="1"/>
    <x v="9"/>
    <x v="559"/>
    <x v="0"/>
    <x v="0"/>
    <x v="0"/>
    <n v="1"/>
    <n v="0"/>
    <x v="0"/>
    <x v="0"/>
    <n v="0"/>
    <n v="0"/>
  </r>
  <r>
    <x v="450"/>
    <x v="2"/>
    <x v="1"/>
    <x v="5"/>
    <x v="313"/>
    <x v="2"/>
    <x v="0"/>
    <x v="0"/>
    <n v="0"/>
    <n v="0"/>
    <x v="12"/>
    <x v="0"/>
    <n v="0"/>
    <n v="0"/>
  </r>
  <r>
    <x v="450"/>
    <x v="2"/>
    <x v="1"/>
    <x v="1"/>
    <x v="302"/>
    <x v="2"/>
    <x v="0"/>
    <x v="0"/>
    <n v="0"/>
    <n v="0"/>
    <x v="2"/>
    <x v="0"/>
    <n v="0"/>
    <n v="0"/>
  </r>
  <r>
    <x v="450"/>
    <x v="2"/>
    <x v="1"/>
    <x v="4"/>
    <x v="327"/>
    <x v="2"/>
    <x v="0"/>
    <x v="0"/>
    <n v="0"/>
    <n v="0"/>
    <x v="7"/>
    <x v="0"/>
    <n v="0"/>
    <n v="0"/>
  </r>
  <r>
    <x v="450"/>
    <x v="2"/>
    <x v="1"/>
    <x v="5"/>
    <x v="408"/>
    <x v="2"/>
    <x v="0"/>
    <x v="0"/>
    <n v="0"/>
    <n v="0"/>
    <x v="31"/>
    <x v="0"/>
    <n v="0"/>
    <n v="0"/>
  </r>
  <r>
    <x v="458"/>
    <x v="2"/>
    <x v="1"/>
    <x v="1"/>
    <x v="138"/>
    <x v="2"/>
    <x v="0"/>
    <x v="0"/>
    <n v="0"/>
    <n v="0"/>
    <x v="2"/>
    <x v="0"/>
    <n v="0"/>
    <n v="0"/>
  </r>
  <r>
    <x v="458"/>
    <x v="2"/>
    <x v="1"/>
    <x v="1"/>
    <x v="445"/>
    <x v="2"/>
    <x v="0"/>
    <x v="0"/>
    <n v="0"/>
    <n v="0"/>
    <x v="2"/>
    <x v="0"/>
    <n v="0"/>
    <n v="0"/>
  </r>
  <r>
    <x v="458"/>
    <x v="2"/>
    <x v="1"/>
    <x v="14"/>
    <x v="300"/>
    <x v="2"/>
    <x v="0"/>
    <x v="0"/>
    <n v="0"/>
    <n v="0"/>
    <x v="2"/>
    <x v="0"/>
    <n v="0"/>
    <n v="0"/>
  </r>
  <r>
    <x v="454"/>
    <x v="2"/>
    <x v="1"/>
    <x v="5"/>
    <x v="45"/>
    <x v="2"/>
    <x v="0"/>
    <x v="0"/>
    <n v="0"/>
    <n v="0"/>
    <x v="0"/>
    <x v="0"/>
    <n v="0"/>
    <n v="0"/>
  </r>
  <r>
    <x v="458"/>
    <x v="2"/>
    <x v="1"/>
    <x v="4"/>
    <x v="15"/>
    <x v="6"/>
    <x v="0"/>
    <x v="3"/>
    <n v="1"/>
    <n v="1"/>
    <x v="0"/>
    <x v="0"/>
    <n v="0"/>
    <n v="0"/>
  </r>
  <r>
    <x v="450"/>
    <x v="2"/>
    <x v="1"/>
    <x v="0"/>
    <x v="4"/>
    <x v="2"/>
    <x v="0"/>
    <x v="0"/>
    <n v="0"/>
    <n v="0"/>
    <x v="5"/>
    <x v="0"/>
    <n v="0"/>
    <n v="0"/>
  </r>
  <r>
    <x v="450"/>
    <x v="2"/>
    <x v="1"/>
    <x v="14"/>
    <x v="120"/>
    <x v="2"/>
    <x v="0"/>
    <x v="0"/>
    <n v="0"/>
    <n v="0"/>
    <x v="14"/>
    <x v="0"/>
    <n v="0"/>
    <n v="0"/>
  </r>
  <r>
    <x v="458"/>
    <x v="2"/>
    <x v="1"/>
    <x v="10"/>
    <x v="166"/>
    <x v="2"/>
    <x v="0"/>
    <x v="0"/>
    <n v="0"/>
    <n v="0"/>
    <x v="26"/>
    <x v="0"/>
    <n v="0"/>
    <n v="0"/>
  </r>
  <r>
    <x v="405"/>
    <x v="5"/>
    <x v="1"/>
    <x v="8"/>
    <x v="22"/>
    <x v="27"/>
    <x v="0"/>
    <x v="0"/>
    <n v="46"/>
    <n v="0"/>
    <x v="0"/>
    <x v="0"/>
    <n v="0"/>
    <n v="0"/>
  </r>
  <r>
    <x v="458"/>
    <x v="2"/>
    <x v="1"/>
    <x v="0"/>
    <x v="601"/>
    <x v="2"/>
    <x v="0"/>
    <x v="0"/>
    <n v="0"/>
    <n v="0"/>
    <x v="3"/>
    <x v="0"/>
    <n v="0"/>
    <n v="0"/>
  </r>
  <r>
    <x v="458"/>
    <x v="2"/>
    <x v="1"/>
    <x v="14"/>
    <x v="131"/>
    <x v="2"/>
    <x v="0"/>
    <x v="0"/>
    <n v="0"/>
    <n v="0"/>
    <x v="27"/>
    <x v="0"/>
    <n v="0"/>
    <n v="0"/>
  </r>
  <r>
    <x v="457"/>
    <x v="2"/>
    <x v="1"/>
    <x v="14"/>
    <x v="131"/>
    <x v="2"/>
    <x v="0"/>
    <x v="0"/>
    <n v="0"/>
    <n v="0"/>
    <x v="11"/>
    <x v="0"/>
    <n v="0"/>
    <n v="0"/>
  </r>
  <r>
    <x v="458"/>
    <x v="2"/>
    <x v="1"/>
    <x v="3"/>
    <x v="169"/>
    <x v="2"/>
    <x v="0"/>
    <x v="0"/>
    <n v="0"/>
    <n v="0"/>
    <x v="0"/>
    <x v="0"/>
    <n v="0"/>
    <n v="0"/>
  </r>
  <r>
    <x v="459"/>
    <x v="2"/>
    <x v="1"/>
    <x v="2"/>
    <x v="292"/>
    <x v="2"/>
    <x v="0"/>
    <x v="0"/>
    <n v="0"/>
    <n v="0"/>
    <x v="0"/>
    <x v="0"/>
    <n v="0"/>
    <n v="0"/>
  </r>
  <r>
    <x v="458"/>
    <x v="2"/>
    <x v="1"/>
    <x v="3"/>
    <x v="883"/>
    <x v="2"/>
    <x v="0"/>
    <x v="0"/>
    <n v="0"/>
    <n v="0"/>
    <x v="9"/>
    <x v="0"/>
    <n v="0"/>
    <n v="0"/>
  </r>
  <r>
    <x v="459"/>
    <x v="2"/>
    <x v="1"/>
    <x v="5"/>
    <x v="45"/>
    <x v="2"/>
    <x v="0"/>
    <x v="0"/>
    <n v="0"/>
    <n v="0"/>
    <x v="59"/>
    <x v="0"/>
    <n v="0"/>
    <n v="0"/>
  </r>
  <r>
    <x v="458"/>
    <x v="2"/>
    <x v="1"/>
    <x v="28"/>
    <x v="297"/>
    <x v="27"/>
    <x v="0"/>
    <x v="0"/>
    <n v="3"/>
    <n v="0"/>
    <x v="0"/>
    <x v="0"/>
    <n v="0"/>
    <n v="0"/>
  </r>
  <r>
    <x v="450"/>
    <x v="2"/>
    <x v="1"/>
    <x v="10"/>
    <x v="103"/>
    <x v="2"/>
    <x v="0"/>
    <x v="0"/>
    <n v="0"/>
    <n v="0"/>
    <x v="153"/>
    <x v="0"/>
    <n v="0"/>
    <n v="0"/>
  </r>
  <r>
    <x v="459"/>
    <x v="2"/>
    <x v="1"/>
    <x v="29"/>
    <x v="661"/>
    <x v="2"/>
    <x v="0"/>
    <x v="0"/>
    <n v="0"/>
    <n v="0"/>
    <x v="5"/>
    <x v="0"/>
    <n v="0"/>
    <n v="0"/>
  </r>
  <r>
    <x v="459"/>
    <x v="2"/>
    <x v="1"/>
    <x v="5"/>
    <x v="178"/>
    <x v="2"/>
    <x v="0"/>
    <x v="0"/>
    <n v="2"/>
    <n v="0"/>
    <x v="3"/>
    <x v="0"/>
    <n v="0"/>
    <n v="0"/>
  </r>
  <r>
    <x v="459"/>
    <x v="2"/>
    <x v="1"/>
    <x v="24"/>
    <x v="65"/>
    <x v="4"/>
    <x v="0"/>
    <x v="0"/>
    <n v="1"/>
    <n v="0"/>
    <x v="0"/>
    <x v="0"/>
    <n v="0"/>
    <n v="0"/>
  </r>
  <r>
    <x v="459"/>
    <x v="2"/>
    <x v="1"/>
    <x v="6"/>
    <x v="23"/>
    <x v="2"/>
    <x v="0"/>
    <x v="0"/>
    <n v="0"/>
    <n v="0"/>
    <x v="11"/>
    <x v="0"/>
    <n v="0"/>
    <n v="0"/>
  </r>
  <r>
    <x v="457"/>
    <x v="2"/>
    <x v="1"/>
    <x v="12"/>
    <x v="440"/>
    <x v="2"/>
    <x v="0"/>
    <x v="0"/>
    <n v="0"/>
    <n v="0"/>
    <x v="14"/>
    <x v="0"/>
    <n v="0"/>
    <n v="0"/>
  </r>
  <r>
    <x v="458"/>
    <x v="2"/>
    <x v="1"/>
    <x v="17"/>
    <x v="784"/>
    <x v="2"/>
    <x v="0"/>
    <x v="0"/>
    <n v="0"/>
    <n v="0"/>
    <x v="17"/>
    <x v="0"/>
    <n v="0"/>
    <n v="0"/>
  </r>
  <r>
    <x v="459"/>
    <x v="2"/>
    <x v="1"/>
    <x v="0"/>
    <x v="751"/>
    <x v="2"/>
    <x v="0"/>
    <x v="0"/>
    <n v="0"/>
    <n v="0"/>
    <x v="11"/>
    <x v="0"/>
    <n v="0"/>
    <n v="0"/>
  </r>
  <r>
    <x v="459"/>
    <x v="2"/>
    <x v="1"/>
    <x v="0"/>
    <x v="751"/>
    <x v="2"/>
    <x v="0"/>
    <x v="0"/>
    <n v="0"/>
    <n v="0"/>
    <x v="14"/>
    <x v="0"/>
    <n v="0"/>
    <n v="0"/>
  </r>
  <r>
    <x v="458"/>
    <x v="2"/>
    <x v="1"/>
    <x v="0"/>
    <x v="751"/>
    <x v="2"/>
    <x v="0"/>
    <x v="0"/>
    <n v="0"/>
    <n v="0"/>
    <x v="17"/>
    <x v="0"/>
    <n v="0"/>
    <n v="0"/>
  </r>
  <r>
    <x v="460"/>
    <x v="2"/>
    <x v="1"/>
    <x v="5"/>
    <x v="45"/>
    <x v="2"/>
    <x v="0"/>
    <x v="0"/>
    <n v="0"/>
    <n v="0"/>
    <x v="25"/>
    <x v="0"/>
    <n v="0"/>
    <n v="0"/>
  </r>
  <r>
    <x v="460"/>
    <x v="2"/>
    <x v="1"/>
    <x v="4"/>
    <x v="36"/>
    <x v="2"/>
    <x v="0"/>
    <x v="0"/>
    <n v="0"/>
    <n v="0"/>
    <x v="2"/>
    <x v="0"/>
    <n v="0"/>
    <n v="0"/>
  </r>
  <r>
    <x v="461"/>
    <x v="6"/>
    <x v="1"/>
    <x v="8"/>
    <x v="22"/>
    <x v="10"/>
    <x v="0"/>
    <x v="0"/>
    <n v="232"/>
    <n v="0"/>
    <x v="0"/>
    <x v="0"/>
    <n v="0"/>
    <n v="0"/>
  </r>
  <r>
    <x v="460"/>
    <x v="2"/>
    <x v="1"/>
    <x v="14"/>
    <x v="321"/>
    <x v="2"/>
    <x v="0"/>
    <x v="0"/>
    <n v="0"/>
    <n v="0"/>
    <x v="3"/>
    <x v="0"/>
    <n v="0"/>
    <n v="0"/>
  </r>
  <r>
    <x v="460"/>
    <x v="2"/>
    <x v="1"/>
    <x v="3"/>
    <x v="169"/>
    <x v="2"/>
    <x v="0"/>
    <x v="0"/>
    <n v="0"/>
    <n v="0"/>
    <x v="17"/>
    <x v="0"/>
    <n v="0"/>
    <n v="0"/>
  </r>
  <r>
    <x v="462"/>
    <x v="2"/>
    <x v="1"/>
    <x v="0"/>
    <x v="486"/>
    <x v="0"/>
    <x v="0"/>
    <x v="0"/>
    <n v="0"/>
    <n v="0"/>
    <x v="0"/>
    <x v="0"/>
    <n v="0"/>
    <n v="0"/>
  </r>
  <r>
    <x v="460"/>
    <x v="2"/>
    <x v="1"/>
    <x v="4"/>
    <x v="36"/>
    <x v="2"/>
    <x v="0"/>
    <x v="0"/>
    <n v="0"/>
    <n v="0"/>
    <x v="11"/>
    <x v="0"/>
    <n v="0"/>
    <n v="0"/>
  </r>
  <r>
    <x v="462"/>
    <x v="2"/>
    <x v="1"/>
    <x v="1"/>
    <x v="283"/>
    <x v="2"/>
    <x v="0"/>
    <x v="0"/>
    <n v="0"/>
    <n v="0"/>
    <x v="7"/>
    <x v="0"/>
    <n v="0"/>
    <n v="0"/>
  </r>
  <r>
    <x v="462"/>
    <x v="2"/>
    <x v="1"/>
    <x v="1"/>
    <x v="283"/>
    <x v="2"/>
    <x v="0"/>
    <x v="0"/>
    <n v="0"/>
    <n v="0"/>
    <x v="2"/>
    <x v="0"/>
    <n v="0"/>
    <n v="0"/>
  </r>
  <r>
    <x v="462"/>
    <x v="2"/>
    <x v="1"/>
    <x v="3"/>
    <x v="492"/>
    <x v="30"/>
    <x v="0"/>
    <x v="0"/>
    <n v="0"/>
    <n v="0"/>
    <x v="0"/>
    <x v="127"/>
    <n v="0"/>
    <n v="0"/>
  </r>
  <r>
    <x v="462"/>
    <x v="2"/>
    <x v="1"/>
    <x v="15"/>
    <x v="77"/>
    <x v="27"/>
    <x v="0"/>
    <x v="0"/>
    <n v="25"/>
    <n v="0"/>
    <x v="0"/>
    <x v="0"/>
    <n v="0"/>
    <n v="0"/>
  </r>
  <r>
    <x v="462"/>
    <x v="2"/>
    <x v="1"/>
    <x v="14"/>
    <x v="131"/>
    <x v="2"/>
    <x v="0"/>
    <x v="0"/>
    <n v="0"/>
    <n v="0"/>
    <x v="8"/>
    <x v="0"/>
    <n v="0"/>
    <n v="0"/>
  </r>
  <r>
    <x v="462"/>
    <x v="2"/>
    <x v="1"/>
    <x v="31"/>
    <x v="404"/>
    <x v="0"/>
    <x v="0"/>
    <x v="0"/>
    <n v="0"/>
    <n v="0"/>
    <x v="0"/>
    <x v="0"/>
    <n v="0"/>
    <n v="0"/>
  </r>
  <r>
    <x v="460"/>
    <x v="2"/>
    <x v="1"/>
    <x v="14"/>
    <x v="353"/>
    <x v="2"/>
    <x v="0"/>
    <x v="0"/>
    <n v="1"/>
    <n v="0"/>
    <x v="32"/>
    <x v="0"/>
    <n v="0"/>
    <n v="0"/>
  </r>
  <r>
    <x v="462"/>
    <x v="2"/>
    <x v="1"/>
    <x v="0"/>
    <x v="874"/>
    <x v="2"/>
    <x v="0"/>
    <x v="0"/>
    <n v="0"/>
    <n v="0"/>
    <x v="14"/>
    <x v="0"/>
    <n v="0"/>
    <n v="0"/>
  </r>
  <r>
    <x v="460"/>
    <x v="2"/>
    <x v="1"/>
    <x v="12"/>
    <x v="466"/>
    <x v="2"/>
    <x v="0"/>
    <x v="0"/>
    <n v="0"/>
    <n v="0"/>
    <x v="0"/>
    <x v="128"/>
    <n v="0"/>
    <n v="0"/>
  </r>
  <r>
    <x v="462"/>
    <x v="2"/>
    <x v="1"/>
    <x v="6"/>
    <x v="331"/>
    <x v="2"/>
    <x v="0"/>
    <x v="0"/>
    <n v="0"/>
    <n v="0"/>
    <x v="25"/>
    <x v="0"/>
    <n v="0"/>
    <n v="0"/>
  </r>
  <r>
    <x v="462"/>
    <x v="2"/>
    <x v="1"/>
    <x v="14"/>
    <x v="300"/>
    <x v="2"/>
    <x v="0"/>
    <x v="0"/>
    <n v="0"/>
    <n v="0"/>
    <x v="11"/>
    <x v="0"/>
    <n v="0"/>
    <n v="0"/>
  </r>
  <r>
    <x v="460"/>
    <x v="2"/>
    <x v="1"/>
    <x v="4"/>
    <x v="299"/>
    <x v="2"/>
    <x v="0"/>
    <x v="0"/>
    <n v="0"/>
    <n v="0"/>
    <x v="42"/>
    <x v="0"/>
    <n v="0"/>
    <n v="0"/>
  </r>
  <r>
    <x v="463"/>
    <x v="2"/>
    <x v="1"/>
    <x v="0"/>
    <x v="863"/>
    <x v="2"/>
    <x v="0"/>
    <x v="0"/>
    <n v="0"/>
    <n v="0"/>
    <x v="2"/>
    <x v="0"/>
    <n v="0"/>
    <n v="0"/>
  </r>
  <r>
    <x v="463"/>
    <x v="2"/>
    <x v="1"/>
    <x v="0"/>
    <x v="894"/>
    <x v="2"/>
    <x v="0"/>
    <x v="0"/>
    <n v="0"/>
    <n v="0"/>
    <x v="2"/>
    <x v="0"/>
    <n v="0"/>
    <n v="0"/>
  </r>
  <r>
    <x v="463"/>
    <x v="2"/>
    <x v="1"/>
    <x v="27"/>
    <x v="394"/>
    <x v="2"/>
    <x v="0"/>
    <x v="0"/>
    <n v="0"/>
    <n v="0"/>
    <x v="36"/>
    <x v="0"/>
    <n v="0"/>
    <n v="0"/>
  </r>
  <r>
    <x v="460"/>
    <x v="2"/>
    <x v="1"/>
    <x v="29"/>
    <x v="661"/>
    <x v="2"/>
    <x v="0"/>
    <x v="0"/>
    <n v="0"/>
    <n v="0"/>
    <x v="6"/>
    <x v="129"/>
    <n v="0"/>
    <n v="0"/>
  </r>
  <r>
    <x v="463"/>
    <x v="2"/>
    <x v="1"/>
    <x v="5"/>
    <x v="45"/>
    <x v="2"/>
    <x v="0"/>
    <x v="0"/>
    <n v="0"/>
    <n v="0"/>
    <x v="30"/>
    <x v="0"/>
    <n v="0"/>
    <n v="0"/>
  </r>
  <r>
    <x v="463"/>
    <x v="2"/>
    <x v="1"/>
    <x v="3"/>
    <x v="169"/>
    <x v="2"/>
    <x v="0"/>
    <x v="0"/>
    <n v="0"/>
    <n v="0"/>
    <x v="7"/>
    <x v="0"/>
    <n v="0"/>
    <n v="0"/>
  </r>
  <r>
    <x v="464"/>
    <x v="2"/>
    <x v="1"/>
    <x v="4"/>
    <x v="89"/>
    <x v="25"/>
    <x v="0"/>
    <x v="0"/>
    <n v="0"/>
    <n v="0"/>
    <x v="0"/>
    <x v="0"/>
    <n v="0"/>
    <n v="0"/>
  </r>
  <r>
    <x v="463"/>
    <x v="2"/>
    <x v="1"/>
    <x v="14"/>
    <x v="98"/>
    <x v="2"/>
    <x v="0"/>
    <x v="0"/>
    <n v="0"/>
    <n v="0"/>
    <x v="4"/>
    <x v="0"/>
    <n v="0"/>
    <n v="0"/>
  </r>
  <r>
    <x v="464"/>
    <x v="2"/>
    <x v="1"/>
    <x v="2"/>
    <x v="7"/>
    <x v="2"/>
    <x v="0"/>
    <x v="0"/>
    <n v="0"/>
    <n v="0"/>
    <x v="19"/>
    <x v="0"/>
    <n v="0"/>
    <n v="0"/>
  </r>
  <r>
    <x v="464"/>
    <x v="2"/>
    <x v="1"/>
    <x v="12"/>
    <x v="438"/>
    <x v="2"/>
    <x v="0"/>
    <x v="0"/>
    <n v="0"/>
    <n v="0"/>
    <x v="25"/>
    <x v="0"/>
    <n v="0"/>
    <n v="0"/>
  </r>
  <r>
    <x v="464"/>
    <x v="2"/>
    <x v="1"/>
    <x v="7"/>
    <x v="895"/>
    <x v="0"/>
    <x v="0"/>
    <x v="1"/>
    <n v="5"/>
    <n v="4"/>
    <x v="0"/>
    <x v="0"/>
    <n v="0"/>
    <n v="0"/>
  </r>
  <r>
    <x v="464"/>
    <x v="2"/>
    <x v="1"/>
    <x v="14"/>
    <x v="353"/>
    <x v="2"/>
    <x v="0"/>
    <x v="0"/>
    <n v="0"/>
    <n v="0"/>
    <x v="154"/>
    <x v="0"/>
    <n v="0"/>
    <n v="0"/>
  </r>
  <r>
    <x v="464"/>
    <x v="2"/>
    <x v="1"/>
    <x v="14"/>
    <x v="98"/>
    <x v="2"/>
    <x v="0"/>
    <x v="0"/>
    <n v="0"/>
    <n v="0"/>
    <x v="65"/>
    <x v="0"/>
    <n v="0"/>
    <n v="0"/>
  </r>
  <r>
    <x v="464"/>
    <x v="2"/>
    <x v="1"/>
    <x v="1"/>
    <x v="63"/>
    <x v="2"/>
    <x v="0"/>
    <x v="0"/>
    <n v="0"/>
    <n v="0"/>
    <x v="2"/>
    <x v="0"/>
    <n v="0"/>
    <n v="0"/>
  </r>
  <r>
    <x v="464"/>
    <x v="2"/>
    <x v="1"/>
    <x v="9"/>
    <x v="666"/>
    <x v="2"/>
    <x v="0"/>
    <x v="0"/>
    <n v="0"/>
    <n v="0"/>
    <x v="0"/>
    <x v="0"/>
    <n v="0"/>
    <n v="0"/>
  </r>
  <r>
    <x v="464"/>
    <x v="2"/>
    <x v="1"/>
    <x v="0"/>
    <x v="601"/>
    <x v="2"/>
    <x v="0"/>
    <x v="0"/>
    <n v="0"/>
    <n v="0"/>
    <x v="10"/>
    <x v="0"/>
    <n v="0"/>
    <n v="0"/>
  </r>
  <r>
    <x v="464"/>
    <x v="2"/>
    <x v="1"/>
    <x v="0"/>
    <x v="114"/>
    <x v="2"/>
    <x v="0"/>
    <x v="0"/>
    <n v="0"/>
    <n v="0"/>
    <x v="11"/>
    <x v="0"/>
    <n v="0"/>
    <n v="0"/>
  </r>
  <r>
    <x v="464"/>
    <x v="2"/>
    <x v="1"/>
    <x v="0"/>
    <x v="553"/>
    <x v="2"/>
    <x v="0"/>
    <x v="0"/>
    <n v="0"/>
    <n v="0"/>
    <x v="2"/>
    <x v="0"/>
    <n v="0"/>
    <n v="0"/>
  </r>
  <r>
    <x v="464"/>
    <x v="2"/>
    <x v="1"/>
    <x v="0"/>
    <x v="571"/>
    <x v="2"/>
    <x v="0"/>
    <x v="0"/>
    <n v="0"/>
    <n v="0"/>
    <x v="10"/>
    <x v="0"/>
    <n v="0"/>
    <n v="0"/>
  </r>
  <r>
    <x v="464"/>
    <x v="2"/>
    <x v="1"/>
    <x v="0"/>
    <x v="808"/>
    <x v="2"/>
    <x v="0"/>
    <x v="0"/>
    <n v="0"/>
    <n v="0"/>
    <x v="1"/>
    <x v="0"/>
    <n v="0"/>
    <n v="0"/>
  </r>
  <r>
    <x v="464"/>
    <x v="2"/>
    <x v="1"/>
    <x v="18"/>
    <x v="896"/>
    <x v="2"/>
    <x v="0"/>
    <x v="0"/>
    <n v="0"/>
    <n v="0"/>
    <x v="2"/>
    <x v="0"/>
    <n v="0"/>
    <n v="0"/>
  </r>
  <r>
    <x v="465"/>
    <x v="2"/>
    <x v="1"/>
    <x v="14"/>
    <x v="353"/>
    <x v="2"/>
    <x v="0"/>
    <x v="0"/>
    <n v="0"/>
    <n v="0"/>
    <x v="7"/>
    <x v="0"/>
    <n v="0"/>
    <n v="0"/>
  </r>
  <r>
    <x v="465"/>
    <x v="2"/>
    <x v="1"/>
    <x v="6"/>
    <x v="690"/>
    <x v="5"/>
    <x v="2"/>
    <x v="0"/>
    <n v="0"/>
    <n v="0"/>
    <x v="0"/>
    <x v="0"/>
    <n v="0"/>
    <n v="0"/>
  </r>
  <r>
    <x v="465"/>
    <x v="2"/>
    <x v="1"/>
    <x v="14"/>
    <x v="131"/>
    <x v="2"/>
    <x v="0"/>
    <x v="0"/>
    <n v="0"/>
    <n v="0"/>
    <x v="1"/>
    <x v="0"/>
    <n v="0"/>
    <n v="0"/>
  </r>
  <r>
    <x v="465"/>
    <x v="2"/>
    <x v="1"/>
    <x v="14"/>
    <x v="131"/>
    <x v="2"/>
    <x v="0"/>
    <x v="0"/>
    <n v="0"/>
    <n v="0"/>
    <x v="2"/>
    <x v="0"/>
    <n v="0"/>
    <n v="0"/>
  </r>
  <r>
    <x v="465"/>
    <x v="2"/>
    <x v="1"/>
    <x v="5"/>
    <x v="153"/>
    <x v="2"/>
    <x v="0"/>
    <x v="0"/>
    <n v="0"/>
    <n v="0"/>
    <x v="7"/>
    <x v="0"/>
    <n v="0"/>
    <n v="0"/>
  </r>
  <r>
    <x v="457"/>
    <x v="2"/>
    <x v="1"/>
    <x v="10"/>
    <x v="197"/>
    <x v="2"/>
    <x v="0"/>
    <x v="0"/>
    <n v="0"/>
    <n v="0"/>
    <x v="0"/>
    <x v="0"/>
    <n v="0"/>
    <n v="0"/>
  </r>
  <r>
    <x v="465"/>
    <x v="2"/>
    <x v="1"/>
    <x v="18"/>
    <x v="897"/>
    <x v="2"/>
    <x v="0"/>
    <x v="0"/>
    <n v="0"/>
    <n v="0"/>
    <x v="0"/>
    <x v="0"/>
    <n v="0"/>
    <n v="0"/>
  </r>
  <r>
    <x v="465"/>
    <x v="2"/>
    <x v="1"/>
    <x v="7"/>
    <x v="831"/>
    <x v="9"/>
    <x v="0"/>
    <x v="0"/>
    <n v="12"/>
    <n v="0"/>
    <x v="0"/>
    <x v="0"/>
    <n v="0"/>
    <n v="0"/>
  </r>
  <r>
    <x v="462"/>
    <x v="2"/>
    <x v="1"/>
    <x v="6"/>
    <x v="217"/>
    <x v="9"/>
    <x v="0"/>
    <x v="0"/>
    <n v="0"/>
    <n v="0"/>
    <x v="0"/>
    <x v="0"/>
    <n v="0"/>
    <n v="0"/>
  </r>
  <r>
    <x v="450"/>
    <x v="2"/>
    <x v="1"/>
    <x v="6"/>
    <x v="338"/>
    <x v="19"/>
    <x v="0"/>
    <x v="0"/>
    <n v="0"/>
    <n v="0"/>
    <x v="0"/>
    <x v="0"/>
    <n v="0"/>
    <n v="0"/>
  </r>
  <r>
    <x v="466"/>
    <x v="7"/>
    <x v="1"/>
    <x v="8"/>
    <x v="22"/>
    <x v="10"/>
    <x v="0"/>
    <x v="0"/>
    <n v="403"/>
    <n v="0"/>
    <x v="0"/>
    <x v="0"/>
    <n v="0"/>
    <n v="0"/>
  </r>
  <r>
    <x v="465"/>
    <x v="2"/>
    <x v="1"/>
    <x v="6"/>
    <x v="818"/>
    <x v="2"/>
    <x v="0"/>
    <x v="0"/>
    <n v="0"/>
    <n v="0"/>
    <x v="2"/>
    <x v="0"/>
    <n v="0"/>
    <n v="0"/>
  </r>
  <r>
    <x v="464"/>
    <x v="2"/>
    <x v="1"/>
    <x v="17"/>
    <x v="784"/>
    <x v="2"/>
    <x v="0"/>
    <x v="0"/>
    <n v="0"/>
    <n v="0"/>
    <x v="9"/>
    <x v="0"/>
    <n v="0"/>
    <n v="0"/>
  </r>
  <r>
    <x v="464"/>
    <x v="2"/>
    <x v="1"/>
    <x v="6"/>
    <x v="23"/>
    <x v="2"/>
    <x v="0"/>
    <x v="0"/>
    <n v="0"/>
    <n v="0"/>
    <x v="11"/>
    <x v="0"/>
    <n v="0"/>
    <n v="0"/>
  </r>
  <r>
    <x v="465"/>
    <x v="2"/>
    <x v="1"/>
    <x v="19"/>
    <x v="626"/>
    <x v="6"/>
    <x v="1"/>
    <x v="3"/>
    <n v="0"/>
    <n v="0"/>
    <x v="0"/>
    <x v="0"/>
    <n v="0"/>
    <n v="0"/>
  </r>
  <r>
    <x v="467"/>
    <x v="2"/>
    <x v="1"/>
    <x v="3"/>
    <x v="330"/>
    <x v="2"/>
    <x v="0"/>
    <x v="0"/>
    <n v="0"/>
    <n v="0"/>
    <x v="0"/>
    <x v="0"/>
    <n v="0"/>
    <n v="0"/>
  </r>
  <r>
    <x v="462"/>
    <x v="2"/>
    <x v="1"/>
    <x v="0"/>
    <x v="246"/>
    <x v="9"/>
    <x v="0"/>
    <x v="0"/>
    <n v="125"/>
    <n v="0"/>
    <x v="0"/>
    <x v="0"/>
    <n v="0"/>
    <n v="0"/>
  </r>
  <r>
    <x v="467"/>
    <x v="2"/>
    <x v="1"/>
    <x v="12"/>
    <x v="109"/>
    <x v="2"/>
    <x v="0"/>
    <x v="0"/>
    <n v="0"/>
    <n v="0"/>
    <x v="0"/>
    <x v="0"/>
    <n v="0"/>
    <n v="0"/>
  </r>
  <r>
    <x v="465"/>
    <x v="2"/>
    <x v="1"/>
    <x v="14"/>
    <x v="418"/>
    <x v="2"/>
    <x v="0"/>
    <x v="0"/>
    <n v="0"/>
    <n v="0"/>
    <x v="35"/>
    <x v="0"/>
    <n v="0"/>
    <n v="0"/>
  </r>
  <r>
    <x v="465"/>
    <x v="2"/>
    <x v="1"/>
    <x v="21"/>
    <x v="569"/>
    <x v="2"/>
    <x v="0"/>
    <x v="0"/>
    <n v="0"/>
    <n v="0"/>
    <x v="1"/>
    <x v="0"/>
    <n v="0"/>
    <n v="0"/>
  </r>
  <r>
    <x v="467"/>
    <x v="2"/>
    <x v="1"/>
    <x v="0"/>
    <x v="601"/>
    <x v="2"/>
    <x v="0"/>
    <x v="0"/>
    <n v="0"/>
    <n v="0"/>
    <x v="11"/>
    <x v="0"/>
    <n v="0"/>
    <n v="0"/>
  </r>
  <r>
    <x v="467"/>
    <x v="2"/>
    <x v="1"/>
    <x v="3"/>
    <x v="168"/>
    <x v="2"/>
    <x v="0"/>
    <x v="0"/>
    <n v="0"/>
    <n v="0"/>
    <x v="11"/>
    <x v="0"/>
    <n v="0"/>
    <n v="0"/>
  </r>
  <r>
    <x v="467"/>
    <x v="2"/>
    <x v="1"/>
    <x v="3"/>
    <x v="87"/>
    <x v="2"/>
    <x v="0"/>
    <x v="0"/>
    <n v="0"/>
    <n v="0"/>
    <x v="14"/>
    <x v="0"/>
    <n v="0"/>
    <n v="0"/>
  </r>
  <r>
    <x v="467"/>
    <x v="2"/>
    <x v="1"/>
    <x v="14"/>
    <x v="300"/>
    <x v="2"/>
    <x v="0"/>
    <x v="0"/>
    <n v="0"/>
    <n v="0"/>
    <x v="0"/>
    <x v="0"/>
    <n v="0"/>
    <n v="0"/>
  </r>
  <r>
    <x v="467"/>
    <x v="2"/>
    <x v="1"/>
    <x v="14"/>
    <x v="300"/>
    <x v="2"/>
    <x v="0"/>
    <x v="0"/>
    <n v="0"/>
    <n v="0"/>
    <x v="0"/>
    <x v="0"/>
    <n v="0"/>
    <n v="0"/>
  </r>
  <r>
    <x v="468"/>
    <x v="2"/>
    <x v="1"/>
    <x v="2"/>
    <x v="238"/>
    <x v="2"/>
    <x v="0"/>
    <x v="0"/>
    <n v="0"/>
    <n v="0"/>
    <x v="0"/>
    <x v="0"/>
    <n v="0"/>
    <n v="0"/>
  </r>
  <r>
    <x v="468"/>
    <x v="2"/>
    <x v="1"/>
    <x v="2"/>
    <x v="7"/>
    <x v="2"/>
    <x v="0"/>
    <x v="0"/>
    <n v="0"/>
    <n v="0"/>
    <x v="0"/>
    <x v="0"/>
    <n v="0"/>
    <n v="0"/>
  </r>
  <r>
    <x v="467"/>
    <x v="2"/>
    <x v="1"/>
    <x v="2"/>
    <x v="238"/>
    <x v="2"/>
    <x v="0"/>
    <x v="0"/>
    <n v="0"/>
    <n v="0"/>
    <x v="63"/>
    <x v="0"/>
    <n v="0"/>
    <n v="0"/>
  </r>
  <r>
    <x v="468"/>
    <x v="2"/>
    <x v="1"/>
    <x v="4"/>
    <x v="116"/>
    <x v="6"/>
    <x v="0"/>
    <x v="1"/>
    <n v="0"/>
    <n v="0"/>
    <x v="0"/>
    <x v="0"/>
    <n v="0"/>
    <n v="0"/>
  </r>
  <r>
    <x v="468"/>
    <x v="2"/>
    <x v="1"/>
    <x v="12"/>
    <x v="235"/>
    <x v="2"/>
    <x v="0"/>
    <x v="0"/>
    <n v="0"/>
    <n v="0"/>
    <x v="7"/>
    <x v="0"/>
    <n v="0"/>
    <n v="0"/>
  </r>
  <r>
    <x v="468"/>
    <x v="2"/>
    <x v="1"/>
    <x v="2"/>
    <x v="223"/>
    <x v="2"/>
    <x v="0"/>
    <x v="0"/>
    <n v="0"/>
    <n v="0"/>
    <x v="27"/>
    <x v="0"/>
    <n v="0"/>
    <n v="0"/>
  </r>
  <r>
    <x v="469"/>
    <x v="3"/>
    <x v="1"/>
    <x v="14"/>
    <x v="131"/>
    <x v="2"/>
    <x v="0"/>
    <x v="0"/>
    <n v="0"/>
    <n v="0"/>
    <x v="13"/>
    <x v="0"/>
    <n v="0"/>
    <n v="0"/>
  </r>
  <r>
    <x v="469"/>
    <x v="3"/>
    <x v="1"/>
    <x v="26"/>
    <x v="633"/>
    <x v="10"/>
    <x v="0"/>
    <x v="0"/>
    <n v="278"/>
    <n v="0"/>
    <x v="155"/>
    <x v="130"/>
    <n v="7254000000"/>
    <n v="0"/>
  </r>
  <r>
    <x v="469"/>
    <x v="3"/>
    <x v="1"/>
    <x v="12"/>
    <x v="375"/>
    <x v="2"/>
    <x v="0"/>
    <x v="0"/>
    <n v="0"/>
    <n v="0"/>
    <x v="0"/>
    <x v="0"/>
    <n v="0"/>
    <n v="0"/>
  </r>
  <r>
    <x v="470"/>
    <x v="3"/>
    <x v="1"/>
    <x v="16"/>
    <x v="357"/>
    <x v="21"/>
    <x v="0"/>
    <x v="0"/>
    <n v="0"/>
    <n v="0"/>
    <x v="0"/>
    <x v="131"/>
    <n v="0"/>
    <n v="0"/>
  </r>
  <r>
    <x v="470"/>
    <x v="3"/>
    <x v="1"/>
    <x v="0"/>
    <x v="39"/>
    <x v="11"/>
    <x v="0"/>
    <x v="0"/>
    <n v="0"/>
    <n v="0"/>
    <x v="0"/>
    <x v="0"/>
    <n v="0"/>
    <n v="0"/>
  </r>
  <r>
    <x v="397"/>
    <x v="0"/>
    <x v="1"/>
    <x v="2"/>
    <x v="238"/>
    <x v="2"/>
    <x v="0"/>
    <x v="0"/>
    <n v="0"/>
    <n v="0"/>
    <x v="0"/>
    <x v="0"/>
    <n v="0"/>
    <n v="0"/>
  </r>
  <r>
    <x v="470"/>
    <x v="3"/>
    <x v="1"/>
    <x v="21"/>
    <x v="569"/>
    <x v="2"/>
    <x v="0"/>
    <x v="0"/>
    <n v="0"/>
    <n v="0"/>
    <x v="0"/>
    <x v="0"/>
    <n v="0"/>
    <n v="0"/>
  </r>
  <r>
    <x v="470"/>
    <x v="3"/>
    <x v="1"/>
    <x v="1"/>
    <x v="200"/>
    <x v="9"/>
    <x v="0"/>
    <x v="0"/>
    <n v="2"/>
    <n v="0"/>
    <x v="0"/>
    <x v="0"/>
    <n v="0"/>
    <n v="0"/>
  </r>
  <r>
    <x v="469"/>
    <x v="3"/>
    <x v="1"/>
    <x v="16"/>
    <x v="407"/>
    <x v="2"/>
    <x v="0"/>
    <x v="0"/>
    <n v="0"/>
    <n v="0"/>
    <x v="8"/>
    <x v="0"/>
    <n v="0"/>
    <n v="0"/>
  </r>
  <r>
    <x v="471"/>
    <x v="3"/>
    <x v="1"/>
    <x v="18"/>
    <x v="761"/>
    <x v="5"/>
    <x v="12"/>
    <x v="19"/>
    <n v="0"/>
    <n v="0"/>
    <x v="0"/>
    <x v="0"/>
    <n v="0"/>
    <n v="0"/>
  </r>
  <r>
    <x v="471"/>
    <x v="3"/>
    <x v="1"/>
    <x v="0"/>
    <x v="12"/>
    <x v="2"/>
    <x v="0"/>
    <x v="0"/>
    <n v="0"/>
    <n v="0"/>
    <x v="14"/>
    <x v="0"/>
    <n v="0"/>
    <n v="0"/>
  </r>
  <r>
    <x v="469"/>
    <x v="3"/>
    <x v="1"/>
    <x v="4"/>
    <x v="421"/>
    <x v="9"/>
    <x v="0"/>
    <x v="0"/>
    <n v="9"/>
    <n v="0"/>
    <x v="0"/>
    <x v="0"/>
    <n v="0"/>
    <n v="0"/>
  </r>
  <r>
    <x v="471"/>
    <x v="3"/>
    <x v="1"/>
    <x v="2"/>
    <x v="787"/>
    <x v="3"/>
    <x v="0"/>
    <x v="0"/>
    <n v="1"/>
    <n v="0"/>
    <x v="0"/>
    <x v="0"/>
    <n v="0"/>
    <n v="0"/>
  </r>
  <r>
    <x v="471"/>
    <x v="3"/>
    <x v="1"/>
    <x v="21"/>
    <x v="431"/>
    <x v="2"/>
    <x v="0"/>
    <x v="0"/>
    <n v="0"/>
    <n v="0"/>
    <x v="0"/>
    <x v="0"/>
    <n v="0"/>
    <n v="0"/>
  </r>
  <r>
    <x v="472"/>
    <x v="3"/>
    <x v="1"/>
    <x v="3"/>
    <x v="43"/>
    <x v="4"/>
    <x v="0"/>
    <x v="0"/>
    <n v="24"/>
    <n v="10"/>
    <x v="0"/>
    <x v="0"/>
    <n v="0"/>
    <n v="0"/>
  </r>
  <r>
    <x v="471"/>
    <x v="3"/>
    <x v="1"/>
    <x v="2"/>
    <x v="238"/>
    <x v="2"/>
    <x v="0"/>
    <x v="0"/>
    <n v="0"/>
    <n v="0"/>
    <x v="3"/>
    <x v="0"/>
    <n v="0"/>
    <n v="0"/>
  </r>
  <r>
    <x v="471"/>
    <x v="3"/>
    <x v="1"/>
    <x v="14"/>
    <x v="74"/>
    <x v="2"/>
    <x v="0"/>
    <x v="0"/>
    <n v="0"/>
    <n v="0"/>
    <x v="6"/>
    <x v="0"/>
    <n v="0"/>
    <n v="0"/>
  </r>
  <r>
    <x v="472"/>
    <x v="3"/>
    <x v="1"/>
    <x v="4"/>
    <x v="273"/>
    <x v="5"/>
    <x v="13"/>
    <x v="16"/>
    <n v="0"/>
    <n v="0"/>
    <x v="0"/>
    <x v="0"/>
    <n v="0"/>
    <n v="0"/>
  </r>
  <r>
    <x v="472"/>
    <x v="3"/>
    <x v="1"/>
    <x v="12"/>
    <x v="375"/>
    <x v="2"/>
    <x v="0"/>
    <x v="0"/>
    <n v="0"/>
    <n v="0"/>
    <x v="14"/>
    <x v="0"/>
    <n v="0"/>
    <n v="0"/>
  </r>
  <r>
    <x v="472"/>
    <x v="3"/>
    <x v="1"/>
    <x v="26"/>
    <x v="660"/>
    <x v="10"/>
    <x v="0"/>
    <x v="0"/>
    <n v="300"/>
    <n v="5"/>
    <x v="40"/>
    <x v="132"/>
    <n v="3498300000"/>
    <n v="0"/>
  </r>
  <r>
    <x v="472"/>
    <x v="3"/>
    <x v="1"/>
    <x v="14"/>
    <x v="353"/>
    <x v="2"/>
    <x v="0"/>
    <x v="0"/>
    <n v="0"/>
    <n v="0"/>
    <x v="17"/>
    <x v="0"/>
    <n v="0"/>
    <n v="0"/>
  </r>
  <r>
    <x v="472"/>
    <x v="3"/>
    <x v="1"/>
    <x v="14"/>
    <x v="131"/>
    <x v="2"/>
    <x v="0"/>
    <x v="0"/>
    <n v="0"/>
    <n v="0"/>
    <x v="1"/>
    <x v="0"/>
    <n v="0"/>
    <n v="0"/>
  </r>
  <r>
    <x v="472"/>
    <x v="3"/>
    <x v="1"/>
    <x v="14"/>
    <x v="131"/>
    <x v="2"/>
    <x v="0"/>
    <x v="0"/>
    <n v="0"/>
    <n v="0"/>
    <x v="11"/>
    <x v="0"/>
    <n v="0"/>
    <n v="0"/>
  </r>
  <r>
    <x v="472"/>
    <x v="3"/>
    <x v="1"/>
    <x v="6"/>
    <x v="811"/>
    <x v="10"/>
    <x v="0"/>
    <x v="0"/>
    <n v="0"/>
    <n v="0"/>
    <x v="0"/>
    <x v="0"/>
    <n v="0"/>
    <n v="0"/>
  </r>
  <r>
    <x v="473"/>
    <x v="3"/>
    <x v="1"/>
    <x v="2"/>
    <x v="238"/>
    <x v="2"/>
    <x v="0"/>
    <x v="0"/>
    <n v="0"/>
    <n v="0"/>
    <x v="25"/>
    <x v="0"/>
    <n v="0"/>
    <n v="0"/>
  </r>
  <r>
    <x v="473"/>
    <x v="3"/>
    <x v="1"/>
    <x v="6"/>
    <x v="206"/>
    <x v="2"/>
    <x v="0"/>
    <x v="0"/>
    <n v="0"/>
    <n v="0"/>
    <x v="3"/>
    <x v="0"/>
    <n v="0"/>
    <n v="0"/>
  </r>
  <r>
    <x v="473"/>
    <x v="3"/>
    <x v="1"/>
    <x v="6"/>
    <x v="21"/>
    <x v="2"/>
    <x v="0"/>
    <x v="0"/>
    <n v="0"/>
    <n v="0"/>
    <x v="3"/>
    <x v="0"/>
    <n v="0"/>
    <n v="0"/>
  </r>
  <r>
    <x v="473"/>
    <x v="3"/>
    <x v="1"/>
    <x v="1"/>
    <x v="1"/>
    <x v="27"/>
    <x v="0"/>
    <x v="0"/>
    <n v="8"/>
    <n v="0"/>
    <x v="0"/>
    <x v="0"/>
    <n v="0"/>
    <n v="0"/>
  </r>
  <r>
    <x v="472"/>
    <x v="3"/>
    <x v="1"/>
    <x v="9"/>
    <x v="545"/>
    <x v="2"/>
    <x v="0"/>
    <x v="0"/>
    <n v="0"/>
    <n v="0"/>
    <x v="7"/>
    <x v="0"/>
    <n v="0"/>
    <n v="0"/>
  </r>
  <r>
    <x v="469"/>
    <x v="3"/>
    <x v="1"/>
    <x v="6"/>
    <x v="898"/>
    <x v="2"/>
    <x v="0"/>
    <x v="0"/>
    <n v="0"/>
    <n v="0"/>
    <x v="11"/>
    <x v="0"/>
    <n v="0"/>
    <n v="0"/>
  </r>
  <r>
    <x v="473"/>
    <x v="3"/>
    <x v="1"/>
    <x v="6"/>
    <x v="206"/>
    <x v="2"/>
    <x v="0"/>
    <x v="0"/>
    <n v="0"/>
    <n v="0"/>
    <x v="8"/>
    <x v="0"/>
    <n v="0"/>
    <n v="0"/>
  </r>
  <r>
    <x v="473"/>
    <x v="3"/>
    <x v="1"/>
    <x v="6"/>
    <x v="21"/>
    <x v="2"/>
    <x v="0"/>
    <x v="0"/>
    <n v="0"/>
    <n v="0"/>
    <x v="3"/>
    <x v="0"/>
    <n v="0"/>
    <n v="0"/>
  </r>
  <r>
    <x v="474"/>
    <x v="3"/>
    <x v="1"/>
    <x v="4"/>
    <x v="84"/>
    <x v="2"/>
    <x v="0"/>
    <x v="0"/>
    <n v="0"/>
    <n v="0"/>
    <x v="2"/>
    <x v="0"/>
    <n v="0"/>
    <n v="0"/>
  </r>
  <r>
    <x v="473"/>
    <x v="3"/>
    <x v="1"/>
    <x v="17"/>
    <x v="784"/>
    <x v="3"/>
    <x v="0"/>
    <x v="1"/>
    <n v="1"/>
    <n v="1"/>
    <x v="0"/>
    <x v="0"/>
    <n v="0"/>
    <n v="0"/>
  </r>
  <r>
    <x v="474"/>
    <x v="3"/>
    <x v="1"/>
    <x v="4"/>
    <x v="320"/>
    <x v="2"/>
    <x v="0"/>
    <x v="0"/>
    <n v="0"/>
    <n v="0"/>
    <x v="2"/>
    <x v="0"/>
    <n v="0"/>
    <n v="0"/>
  </r>
  <r>
    <x v="474"/>
    <x v="3"/>
    <x v="1"/>
    <x v="18"/>
    <x v="658"/>
    <x v="2"/>
    <x v="0"/>
    <x v="0"/>
    <n v="0"/>
    <n v="0"/>
    <x v="0"/>
    <x v="0"/>
    <n v="0"/>
    <n v="0"/>
  </r>
  <r>
    <x v="474"/>
    <x v="3"/>
    <x v="1"/>
    <x v="18"/>
    <x v="505"/>
    <x v="5"/>
    <x v="2"/>
    <x v="0"/>
    <n v="0"/>
    <n v="0"/>
    <x v="0"/>
    <x v="0"/>
    <n v="0"/>
    <n v="0"/>
  </r>
  <r>
    <x v="464"/>
    <x v="2"/>
    <x v="1"/>
    <x v="0"/>
    <x v="486"/>
    <x v="2"/>
    <x v="0"/>
    <x v="0"/>
    <n v="0"/>
    <n v="0"/>
    <x v="0"/>
    <x v="0"/>
    <n v="0"/>
    <n v="0"/>
  </r>
  <r>
    <x v="464"/>
    <x v="2"/>
    <x v="1"/>
    <x v="0"/>
    <x v="486"/>
    <x v="2"/>
    <x v="0"/>
    <x v="0"/>
    <n v="0"/>
    <n v="0"/>
    <x v="0"/>
    <x v="0"/>
    <n v="0"/>
    <n v="0"/>
  </r>
  <r>
    <x v="469"/>
    <x v="3"/>
    <x v="1"/>
    <x v="0"/>
    <x v="762"/>
    <x v="4"/>
    <x v="0"/>
    <x v="0"/>
    <n v="0"/>
    <n v="0"/>
    <x v="0"/>
    <x v="0"/>
    <n v="0"/>
    <n v="0"/>
  </r>
  <r>
    <x v="471"/>
    <x v="3"/>
    <x v="1"/>
    <x v="0"/>
    <x v="762"/>
    <x v="4"/>
    <x v="0"/>
    <x v="0"/>
    <n v="0"/>
    <n v="0"/>
    <x v="0"/>
    <x v="0"/>
    <n v="0"/>
    <n v="0"/>
  </r>
  <r>
    <x v="473"/>
    <x v="3"/>
    <x v="1"/>
    <x v="0"/>
    <x v="482"/>
    <x v="2"/>
    <x v="0"/>
    <x v="0"/>
    <n v="0"/>
    <n v="0"/>
    <x v="0"/>
    <x v="0"/>
    <n v="0"/>
    <n v="0"/>
  </r>
  <r>
    <x v="475"/>
    <x v="3"/>
    <x v="1"/>
    <x v="4"/>
    <x v="368"/>
    <x v="9"/>
    <x v="0"/>
    <x v="0"/>
    <n v="0"/>
    <n v="0"/>
    <x v="0"/>
    <x v="0"/>
    <n v="0"/>
    <n v="0"/>
  </r>
  <r>
    <x v="437"/>
    <x v="2"/>
    <x v="1"/>
    <x v="29"/>
    <x v="661"/>
    <x v="2"/>
    <x v="0"/>
    <x v="0"/>
    <n v="0"/>
    <n v="0"/>
    <x v="27"/>
    <x v="0"/>
    <n v="0"/>
    <n v="0"/>
  </r>
  <r>
    <x v="438"/>
    <x v="2"/>
    <x v="1"/>
    <x v="29"/>
    <x v="661"/>
    <x v="2"/>
    <x v="0"/>
    <x v="0"/>
    <n v="0"/>
    <n v="0"/>
    <x v="40"/>
    <x v="0"/>
    <n v="0"/>
    <n v="0"/>
  </r>
  <r>
    <x v="443"/>
    <x v="2"/>
    <x v="1"/>
    <x v="29"/>
    <x v="661"/>
    <x v="2"/>
    <x v="0"/>
    <x v="0"/>
    <n v="0"/>
    <n v="0"/>
    <x v="2"/>
    <x v="0"/>
    <n v="0"/>
    <n v="0"/>
  </r>
  <r>
    <x v="440"/>
    <x v="2"/>
    <x v="1"/>
    <x v="29"/>
    <x v="661"/>
    <x v="2"/>
    <x v="0"/>
    <x v="0"/>
    <n v="0"/>
    <n v="0"/>
    <x v="7"/>
    <x v="0"/>
    <n v="0"/>
    <n v="0"/>
  </r>
  <r>
    <x v="449"/>
    <x v="2"/>
    <x v="1"/>
    <x v="29"/>
    <x v="661"/>
    <x v="2"/>
    <x v="0"/>
    <x v="0"/>
    <n v="0"/>
    <n v="0"/>
    <x v="5"/>
    <x v="0"/>
    <n v="0"/>
    <n v="0"/>
  </r>
  <r>
    <x v="449"/>
    <x v="2"/>
    <x v="1"/>
    <x v="29"/>
    <x v="661"/>
    <x v="2"/>
    <x v="0"/>
    <x v="0"/>
    <n v="0"/>
    <n v="0"/>
    <x v="14"/>
    <x v="0"/>
    <n v="0"/>
    <n v="0"/>
  </r>
  <r>
    <x v="476"/>
    <x v="3"/>
    <x v="1"/>
    <x v="29"/>
    <x v="661"/>
    <x v="2"/>
    <x v="0"/>
    <x v="0"/>
    <n v="0"/>
    <n v="0"/>
    <x v="2"/>
    <x v="0"/>
    <n v="0"/>
    <n v="0"/>
  </r>
  <r>
    <x v="476"/>
    <x v="3"/>
    <x v="1"/>
    <x v="30"/>
    <x v="334"/>
    <x v="20"/>
    <x v="0"/>
    <x v="0"/>
    <n v="0"/>
    <n v="0"/>
    <x v="0"/>
    <x v="0"/>
    <n v="0"/>
    <n v="0"/>
  </r>
  <r>
    <x v="475"/>
    <x v="3"/>
    <x v="1"/>
    <x v="4"/>
    <x v="368"/>
    <x v="9"/>
    <x v="0"/>
    <x v="0"/>
    <n v="6"/>
    <n v="0"/>
    <x v="0"/>
    <x v="0"/>
    <n v="0"/>
    <n v="0"/>
  </r>
  <r>
    <x v="476"/>
    <x v="3"/>
    <x v="1"/>
    <x v="4"/>
    <x v="726"/>
    <x v="0"/>
    <x v="0"/>
    <x v="0"/>
    <n v="1"/>
    <n v="0"/>
    <x v="0"/>
    <x v="0"/>
    <n v="0"/>
    <n v="0"/>
  </r>
  <r>
    <x v="476"/>
    <x v="3"/>
    <x v="1"/>
    <x v="9"/>
    <x v="54"/>
    <x v="6"/>
    <x v="1"/>
    <x v="1"/>
    <n v="0"/>
    <n v="0"/>
    <x v="0"/>
    <x v="0"/>
    <n v="0"/>
    <n v="0"/>
  </r>
  <r>
    <x v="474"/>
    <x v="3"/>
    <x v="1"/>
    <x v="6"/>
    <x v="307"/>
    <x v="2"/>
    <x v="0"/>
    <x v="0"/>
    <n v="0"/>
    <n v="0"/>
    <x v="10"/>
    <x v="0"/>
    <n v="0"/>
    <n v="0"/>
  </r>
  <r>
    <x v="476"/>
    <x v="3"/>
    <x v="1"/>
    <x v="6"/>
    <x v="18"/>
    <x v="2"/>
    <x v="0"/>
    <x v="0"/>
    <n v="0"/>
    <n v="0"/>
    <x v="2"/>
    <x v="0"/>
    <n v="0"/>
    <n v="0"/>
  </r>
  <r>
    <x v="476"/>
    <x v="3"/>
    <x v="1"/>
    <x v="3"/>
    <x v="682"/>
    <x v="2"/>
    <x v="0"/>
    <x v="0"/>
    <n v="0"/>
    <n v="0"/>
    <x v="14"/>
    <x v="0"/>
    <n v="0"/>
    <n v="0"/>
  </r>
  <r>
    <x v="476"/>
    <x v="3"/>
    <x v="1"/>
    <x v="11"/>
    <x v="548"/>
    <x v="30"/>
    <x v="0"/>
    <x v="0"/>
    <n v="1"/>
    <n v="1"/>
    <x v="0"/>
    <x v="0"/>
    <n v="0"/>
    <n v="0"/>
  </r>
  <r>
    <x v="476"/>
    <x v="3"/>
    <x v="1"/>
    <x v="1"/>
    <x v="1"/>
    <x v="9"/>
    <x v="0"/>
    <x v="0"/>
    <n v="6"/>
    <n v="0"/>
    <x v="0"/>
    <x v="0"/>
    <n v="0"/>
    <n v="0"/>
  </r>
  <r>
    <x v="477"/>
    <x v="3"/>
    <x v="1"/>
    <x v="2"/>
    <x v="244"/>
    <x v="2"/>
    <x v="0"/>
    <x v="0"/>
    <n v="0"/>
    <n v="0"/>
    <x v="11"/>
    <x v="0"/>
    <n v="0"/>
    <n v="0"/>
  </r>
  <r>
    <x v="474"/>
    <x v="3"/>
    <x v="1"/>
    <x v="4"/>
    <x v="93"/>
    <x v="2"/>
    <x v="0"/>
    <x v="0"/>
    <n v="0"/>
    <n v="0"/>
    <x v="11"/>
    <x v="0"/>
    <n v="0"/>
    <n v="0"/>
  </r>
  <r>
    <x v="477"/>
    <x v="3"/>
    <x v="1"/>
    <x v="4"/>
    <x v="70"/>
    <x v="2"/>
    <x v="0"/>
    <x v="0"/>
    <n v="0"/>
    <n v="0"/>
    <x v="2"/>
    <x v="0"/>
    <n v="0"/>
    <n v="0"/>
  </r>
  <r>
    <x v="476"/>
    <x v="3"/>
    <x v="1"/>
    <x v="10"/>
    <x v="899"/>
    <x v="9"/>
    <x v="0"/>
    <x v="0"/>
    <n v="188"/>
    <n v="8"/>
    <x v="0"/>
    <x v="133"/>
    <n v="0"/>
    <n v="13680000"/>
  </r>
  <r>
    <x v="476"/>
    <x v="3"/>
    <x v="1"/>
    <x v="10"/>
    <x v="447"/>
    <x v="9"/>
    <x v="0"/>
    <x v="0"/>
    <n v="25"/>
    <n v="0"/>
    <x v="0"/>
    <x v="0"/>
    <n v="0"/>
    <n v="0"/>
  </r>
  <r>
    <x v="476"/>
    <x v="3"/>
    <x v="1"/>
    <x v="10"/>
    <x v="427"/>
    <x v="9"/>
    <x v="0"/>
    <x v="0"/>
    <n v="0"/>
    <n v="0"/>
    <x v="0"/>
    <x v="0"/>
    <n v="0"/>
    <n v="0"/>
  </r>
  <r>
    <x v="477"/>
    <x v="3"/>
    <x v="1"/>
    <x v="26"/>
    <x v="680"/>
    <x v="4"/>
    <x v="0"/>
    <x v="0"/>
    <n v="0"/>
    <n v="0"/>
    <x v="0"/>
    <x v="0"/>
    <n v="0"/>
    <n v="0"/>
  </r>
  <r>
    <x v="477"/>
    <x v="3"/>
    <x v="1"/>
    <x v="2"/>
    <x v="7"/>
    <x v="2"/>
    <x v="0"/>
    <x v="0"/>
    <n v="0"/>
    <n v="0"/>
    <x v="20"/>
    <x v="0"/>
    <n v="0"/>
    <n v="0"/>
  </r>
  <r>
    <x v="477"/>
    <x v="3"/>
    <x v="1"/>
    <x v="4"/>
    <x v="665"/>
    <x v="0"/>
    <x v="0"/>
    <x v="1"/>
    <n v="1"/>
    <n v="0"/>
    <x v="0"/>
    <x v="0"/>
    <n v="0"/>
    <n v="0"/>
  </r>
  <r>
    <x v="478"/>
    <x v="3"/>
    <x v="1"/>
    <x v="12"/>
    <x v="330"/>
    <x v="27"/>
    <x v="0"/>
    <x v="0"/>
    <n v="15"/>
    <n v="0"/>
    <x v="0"/>
    <x v="0"/>
    <n v="0"/>
    <n v="0"/>
  </r>
  <r>
    <x v="477"/>
    <x v="3"/>
    <x v="1"/>
    <x v="12"/>
    <x v="440"/>
    <x v="9"/>
    <x v="0"/>
    <x v="0"/>
    <n v="0"/>
    <n v="0"/>
    <x v="0"/>
    <x v="0"/>
    <n v="0"/>
    <n v="0"/>
  </r>
  <r>
    <x v="477"/>
    <x v="3"/>
    <x v="1"/>
    <x v="4"/>
    <x v="70"/>
    <x v="2"/>
    <x v="0"/>
    <x v="0"/>
    <n v="0"/>
    <n v="0"/>
    <x v="8"/>
    <x v="0"/>
    <n v="0"/>
    <n v="0"/>
  </r>
  <r>
    <x v="478"/>
    <x v="3"/>
    <x v="1"/>
    <x v="1"/>
    <x v="514"/>
    <x v="27"/>
    <x v="0"/>
    <x v="0"/>
    <n v="2"/>
    <n v="0"/>
    <x v="0"/>
    <x v="0"/>
    <n v="0"/>
    <n v="0"/>
  </r>
  <r>
    <x v="478"/>
    <x v="3"/>
    <x v="1"/>
    <x v="1"/>
    <x v="95"/>
    <x v="27"/>
    <x v="0"/>
    <x v="0"/>
    <n v="1"/>
    <n v="0"/>
    <x v="0"/>
    <x v="0"/>
    <n v="0"/>
    <n v="0"/>
  </r>
  <r>
    <x v="478"/>
    <x v="3"/>
    <x v="1"/>
    <x v="3"/>
    <x v="44"/>
    <x v="10"/>
    <x v="0"/>
    <x v="0"/>
    <n v="9"/>
    <n v="0"/>
    <x v="0"/>
    <x v="0"/>
    <n v="0"/>
    <n v="0"/>
  </r>
  <r>
    <x v="478"/>
    <x v="3"/>
    <x v="1"/>
    <x v="3"/>
    <x v="81"/>
    <x v="10"/>
    <x v="0"/>
    <x v="0"/>
    <n v="6"/>
    <n v="0"/>
    <x v="0"/>
    <x v="0"/>
    <n v="0"/>
    <n v="0"/>
  </r>
  <r>
    <x v="478"/>
    <x v="3"/>
    <x v="1"/>
    <x v="3"/>
    <x v="492"/>
    <x v="10"/>
    <x v="0"/>
    <x v="0"/>
    <n v="0"/>
    <n v="0"/>
    <x v="0"/>
    <x v="0"/>
    <n v="0"/>
    <n v="0"/>
  </r>
  <r>
    <x v="475"/>
    <x v="3"/>
    <x v="1"/>
    <x v="0"/>
    <x v="3"/>
    <x v="2"/>
    <x v="0"/>
    <x v="0"/>
    <n v="0"/>
    <n v="0"/>
    <x v="12"/>
    <x v="0"/>
    <n v="0"/>
    <n v="0"/>
  </r>
  <r>
    <x v="478"/>
    <x v="3"/>
    <x v="1"/>
    <x v="0"/>
    <x v="810"/>
    <x v="27"/>
    <x v="0"/>
    <x v="0"/>
    <n v="4"/>
    <n v="0"/>
    <x v="0"/>
    <x v="0"/>
    <n v="0"/>
    <n v="0"/>
  </r>
  <r>
    <x v="475"/>
    <x v="3"/>
    <x v="1"/>
    <x v="0"/>
    <x v="894"/>
    <x v="27"/>
    <x v="0"/>
    <x v="0"/>
    <n v="10"/>
    <n v="0"/>
    <x v="0"/>
    <x v="0"/>
    <n v="0"/>
    <n v="0"/>
  </r>
  <r>
    <x v="478"/>
    <x v="3"/>
    <x v="1"/>
    <x v="0"/>
    <x v="486"/>
    <x v="10"/>
    <x v="0"/>
    <x v="0"/>
    <n v="8"/>
    <n v="0"/>
    <x v="0"/>
    <x v="0"/>
    <n v="0"/>
    <n v="0"/>
  </r>
  <r>
    <x v="478"/>
    <x v="3"/>
    <x v="1"/>
    <x v="0"/>
    <x v="625"/>
    <x v="10"/>
    <x v="0"/>
    <x v="0"/>
    <n v="15"/>
    <n v="0"/>
    <x v="0"/>
    <x v="0"/>
    <n v="0"/>
    <n v="0"/>
  </r>
  <r>
    <x v="478"/>
    <x v="3"/>
    <x v="1"/>
    <x v="26"/>
    <x v="900"/>
    <x v="0"/>
    <x v="0"/>
    <x v="12"/>
    <n v="4"/>
    <n v="4"/>
    <x v="0"/>
    <x v="0"/>
    <n v="0"/>
    <n v="0"/>
  </r>
  <r>
    <x v="477"/>
    <x v="3"/>
    <x v="1"/>
    <x v="20"/>
    <x v="120"/>
    <x v="0"/>
    <x v="0"/>
    <x v="0"/>
    <n v="1"/>
    <n v="1"/>
    <x v="0"/>
    <x v="0"/>
    <n v="0"/>
    <n v="0"/>
  </r>
  <r>
    <x v="479"/>
    <x v="3"/>
    <x v="1"/>
    <x v="26"/>
    <x v="362"/>
    <x v="4"/>
    <x v="0"/>
    <x v="0"/>
    <n v="1"/>
    <n v="1"/>
    <x v="0"/>
    <x v="0"/>
    <n v="0"/>
    <n v="0"/>
  </r>
  <r>
    <x v="480"/>
    <x v="3"/>
    <x v="1"/>
    <x v="9"/>
    <x v="455"/>
    <x v="27"/>
    <x v="0"/>
    <x v="0"/>
    <n v="1"/>
    <n v="0"/>
    <x v="0"/>
    <x v="0"/>
    <n v="0"/>
    <n v="0"/>
  </r>
  <r>
    <x v="481"/>
    <x v="3"/>
    <x v="1"/>
    <x v="20"/>
    <x v="519"/>
    <x v="9"/>
    <x v="0"/>
    <x v="0"/>
    <n v="25"/>
    <n v="0"/>
    <x v="0"/>
    <x v="0"/>
    <n v="0"/>
    <n v="0"/>
  </r>
  <r>
    <x v="481"/>
    <x v="3"/>
    <x v="1"/>
    <x v="20"/>
    <x v="534"/>
    <x v="9"/>
    <x v="0"/>
    <x v="0"/>
    <n v="10"/>
    <n v="0"/>
    <x v="0"/>
    <x v="0"/>
    <n v="0"/>
    <n v="0"/>
  </r>
  <r>
    <x v="481"/>
    <x v="3"/>
    <x v="1"/>
    <x v="33"/>
    <x v="901"/>
    <x v="4"/>
    <x v="0"/>
    <x v="0"/>
    <n v="2"/>
    <n v="0"/>
    <x v="0"/>
    <x v="0"/>
    <n v="0"/>
    <n v="0"/>
  </r>
  <r>
    <x v="481"/>
    <x v="3"/>
    <x v="1"/>
    <x v="6"/>
    <x v="176"/>
    <x v="2"/>
    <x v="0"/>
    <x v="0"/>
    <n v="0"/>
    <n v="0"/>
    <x v="17"/>
    <x v="0"/>
    <n v="0"/>
    <n v="0"/>
  </r>
  <r>
    <x v="481"/>
    <x v="3"/>
    <x v="1"/>
    <x v="6"/>
    <x v="176"/>
    <x v="2"/>
    <x v="0"/>
    <x v="0"/>
    <n v="0"/>
    <n v="0"/>
    <x v="4"/>
    <x v="0"/>
    <n v="0"/>
    <n v="0"/>
  </r>
  <r>
    <x v="481"/>
    <x v="3"/>
    <x v="1"/>
    <x v="5"/>
    <x v="62"/>
    <x v="29"/>
    <x v="0"/>
    <x v="37"/>
    <n v="0"/>
    <n v="0"/>
    <x v="0"/>
    <x v="0"/>
    <n v="0"/>
    <n v="0"/>
  </r>
  <r>
    <x v="479"/>
    <x v="3"/>
    <x v="1"/>
    <x v="6"/>
    <x v="122"/>
    <x v="0"/>
    <x v="0"/>
    <x v="1"/>
    <n v="0"/>
    <n v="0"/>
    <x v="0"/>
    <x v="0"/>
    <n v="0"/>
    <n v="0"/>
  </r>
  <r>
    <x v="481"/>
    <x v="3"/>
    <x v="1"/>
    <x v="6"/>
    <x v="57"/>
    <x v="10"/>
    <x v="0"/>
    <x v="0"/>
    <n v="0"/>
    <n v="0"/>
    <x v="0"/>
    <x v="0"/>
    <n v="0"/>
    <n v="0"/>
  </r>
  <r>
    <x v="481"/>
    <x v="3"/>
    <x v="1"/>
    <x v="22"/>
    <x v="432"/>
    <x v="2"/>
    <x v="0"/>
    <x v="0"/>
    <n v="0"/>
    <n v="0"/>
    <x v="0"/>
    <x v="0"/>
    <n v="0"/>
    <n v="0"/>
  </r>
  <r>
    <x v="481"/>
    <x v="3"/>
    <x v="1"/>
    <x v="22"/>
    <x v="516"/>
    <x v="2"/>
    <x v="0"/>
    <x v="0"/>
    <n v="0"/>
    <n v="0"/>
    <x v="8"/>
    <x v="0"/>
    <n v="0"/>
    <n v="0"/>
  </r>
  <r>
    <x v="482"/>
    <x v="3"/>
    <x v="1"/>
    <x v="18"/>
    <x v="462"/>
    <x v="2"/>
    <x v="0"/>
    <x v="0"/>
    <n v="0"/>
    <n v="0"/>
    <x v="25"/>
    <x v="0"/>
    <n v="0"/>
    <n v="0"/>
  </r>
  <r>
    <x v="481"/>
    <x v="3"/>
    <x v="1"/>
    <x v="6"/>
    <x v="296"/>
    <x v="2"/>
    <x v="0"/>
    <x v="0"/>
    <n v="0"/>
    <n v="0"/>
    <x v="2"/>
    <x v="0"/>
    <n v="0"/>
    <n v="0"/>
  </r>
  <r>
    <x v="481"/>
    <x v="3"/>
    <x v="1"/>
    <x v="3"/>
    <x v="492"/>
    <x v="30"/>
    <x v="0"/>
    <x v="0"/>
    <n v="0"/>
    <n v="0"/>
    <x v="0"/>
    <x v="0"/>
    <n v="0"/>
    <n v="0"/>
  </r>
  <r>
    <x v="482"/>
    <x v="3"/>
    <x v="1"/>
    <x v="12"/>
    <x v="235"/>
    <x v="2"/>
    <x v="0"/>
    <x v="0"/>
    <n v="0"/>
    <n v="0"/>
    <x v="19"/>
    <x v="0"/>
    <n v="0"/>
    <n v="0"/>
  </r>
  <r>
    <x v="482"/>
    <x v="3"/>
    <x v="1"/>
    <x v="18"/>
    <x v="841"/>
    <x v="2"/>
    <x v="0"/>
    <x v="0"/>
    <n v="0"/>
    <n v="0"/>
    <x v="5"/>
    <x v="0"/>
    <n v="0"/>
    <n v="0"/>
  </r>
  <r>
    <x v="481"/>
    <x v="3"/>
    <x v="1"/>
    <x v="18"/>
    <x v="902"/>
    <x v="2"/>
    <x v="0"/>
    <x v="0"/>
    <n v="0"/>
    <n v="0"/>
    <x v="11"/>
    <x v="0"/>
    <n v="0"/>
    <n v="0"/>
  </r>
  <r>
    <x v="482"/>
    <x v="3"/>
    <x v="1"/>
    <x v="1"/>
    <x v="96"/>
    <x v="27"/>
    <x v="0"/>
    <x v="0"/>
    <n v="1"/>
    <n v="0"/>
    <x v="0"/>
    <x v="0"/>
    <n v="0"/>
    <n v="0"/>
  </r>
  <r>
    <x v="483"/>
    <x v="3"/>
    <x v="1"/>
    <x v="2"/>
    <x v="903"/>
    <x v="25"/>
    <x v="0"/>
    <x v="0"/>
    <n v="7"/>
    <n v="0"/>
    <x v="0"/>
    <x v="0"/>
    <n v="0"/>
    <n v="0"/>
  </r>
  <r>
    <x v="483"/>
    <x v="3"/>
    <x v="1"/>
    <x v="2"/>
    <x v="292"/>
    <x v="25"/>
    <x v="0"/>
    <x v="0"/>
    <n v="5"/>
    <n v="0"/>
    <x v="0"/>
    <x v="0"/>
    <n v="0"/>
    <n v="0"/>
  </r>
  <r>
    <x v="483"/>
    <x v="3"/>
    <x v="1"/>
    <x v="0"/>
    <x v="578"/>
    <x v="25"/>
    <x v="0"/>
    <x v="0"/>
    <n v="3"/>
    <n v="0"/>
    <x v="0"/>
    <x v="0"/>
    <n v="0"/>
    <n v="0"/>
  </r>
  <r>
    <x v="483"/>
    <x v="3"/>
    <x v="1"/>
    <x v="0"/>
    <x v="904"/>
    <x v="4"/>
    <x v="0"/>
    <x v="0"/>
    <n v="0"/>
    <n v="0"/>
    <x v="0"/>
    <x v="0"/>
    <n v="0"/>
    <n v="0"/>
  </r>
  <r>
    <x v="478"/>
    <x v="3"/>
    <x v="1"/>
    <x v="0"/>
    <x v="801"/>
    <x v="4"/>
    <x v="0"/>
    <x v="0"/>
    <n v="3"/>
    <n v="0"/>
    <x v="0"/>
    <x v="0"/>
    <n v="0"/>
    <n v="0"/>
  </r>
  <r>
    <x v="483"/>
    <x v="3"/>
    <x v="1"/>
    <x v="22"/>
    <x v="250"/>
    <x v="25"/>
    <x v="0"/>
    <x v="0"/>
    <n v="0"/>
    <n v="0"/>
    <x v="0"/>
    <x v="0"/>
    <n v="0"/>
    <n v="0"/>
  </r>
  <r>
    <x v="483"/>
    <x v="3"/>
    <x v="1"/>
    <x v="22"/>
    <x v="667"/>
    <x v="25"/>
    <x v="0"/>
    <x v="0"/>
    <n v="5"/>
    <n v="0"/>
    <x v="0"/>
    <x v="0"/>
    <n v="0"/>
    <n v="0"/>
  </r>
  <r>
    <x v="483"/>
    <x v="3"/>
    <x v="1"/>
    <x v="4"/>
    <x v="84"/>
    <x v="2"/>
    <x v="0"/>
    <x v="0"/>
    <n v="0"/>
    <n v="0"/>
    <x v="2"/>
    <x v="0"/>
    <n v="0"/>
    <n v="0"/>
  </r>
  <r>
    <x v="483"/>
    <x v="3"/>
    <x v="1"/>
    <x v="4"/>
    <x v="229"/>
    <x v="27"/>
    <x v="0"/>
    <x v="0"/>
    <n v="5"/>
    <n v="0"/>
    <x v="0"/>
    <x v="0"/>
    <n v="0"/>
    <n v="0"/>
  </r>
  <r>
    <x v="482"/>
    <x v="3"/>
    <x v="1"/>
    <x v="4"/>
    <x v="229"/>
    <x v="0"/>
    <x v="0"/>
    <x v="0"/>
    <n v="1"/>
    <n v="0"/>
    <x v="0"/>
    <x v="0"/>
    <n v="0"/>
    <n v="0"/>
  </r>
  <r>
    <x v="484"/>
    <x v="3"/>
    <x v="1"/>
    <x v="12"/>
    <x v="375"/>
    <x v="2"/>
    <x v="0"/>
    <x v="0"/>
    <n v="0"/>
    <n v="0"/>
    <x v="14"/>
    <x v="0"/>
    <n v="0"/>
    <n v="0"/>
  </r>
  <r>
    <x v="484"/>
    <x v="3"/>
    <x v="1"/>
    <x v="18"/>
    <x v="619"/>
    <x v="2"/>
    <x v="0"/>
    <x v="0"/>
    <n v="0"/>
    <n v="0"/>
    <x v="58"/>
    <x v="0"/>
    <n v="0"/>
    <n v="0"/>
  </r>
  <r>
    <x v="483"/>
    <x v="3"/>
    <x v="1"/>
    <x v="18"/>
    <x v="619"/>
    <x v="2"/>
    <x v="0"/>
    <x v="0"/>
    <n v="0"/>
    <n v="0"/>
    <x v="31"/>
    <x v="0"/>
    <n v="0"/>
    <n v="0"/>
  </r>
  <r>
    <x v="484"/>
    <x v="3"/>
    <x v="1"/>
    <x v="24"/>
    <x v="669"/>
    <x v="4"/>
    <x v="1"/>
    <x v="1"/>
    <n v="8"/>
    <n v="1"/>
    <x v="0"/>
    <x v="0"/>
    <n v="0"/>
    <n v="0"/>
  </r>
  <r>
    <x v="484"/>
    <x v="3"/>
    <x v="1"/>
    <x v="5"/>
    <x v="155"/>
    <x v="2"/>
    <x v="0"/>
    <x v="0"/>
    <n v="0"/>
    <n v="0"/>
    <x v="14"/>
    <x v="0"/>
    <n v="0"/>
    <n v="0"/>
  </r>
  <r>
    <x v="484"/>
    <x v="3"/>
    <x v="1"/>
    <x v="12"/>
    <x v="439"/>
    <x v="2"/>
    <x v="0"/>
    <x v="0"/>
    <n v="0"/>
    <n v="0"/>
    <x v="0"/>
    <x v="0"/>
    <n v="0"/>
    <n v="0"/>
  </r>
  <r>
    <x v="484"/>
    <x v="3"/>
    <x v="1"/>
    <x v="2"/>
    <x v="244"/>
    <x v="2"/>
    <x v="0"/>
    <x v="0"/>
    <n v="0"/>
    <n v="0"/>
    <x v="2"/>
    <x v="0"/>
    <n v="0"/>
    <n v="0"/>
  </r>
  <r>
    <x v="483"/>
    <x v="3"/>
    <x v="1"/>
    <x v="6"/>
    <x v="882"/>
    <x v="2"/>
    <x v="0"/>
    <x v="0"/>
    <n v="0"/>
    <n v="0"/>
    <x v="5"/>
    <x v="0"/>
    <n v="0"/>
    <n v="0"/>
  </r>
  <r>
    <x v="483"/>
    <x v="3"/>
    <x v="1"/>
    <x v="6"/>
    <x v="35"/>
    <x v="2"/>
    <x v="0"/>
    <x v="0"/>
    <n v="0"/>
    <n v="0"/>
    <x v="11"/>
    <x v="0"/>
    <n v="0"/>
    <n v="0"/>
  </r>
  <r>
    <x v="483"/>
    <x v="3"/>
    <x v="1"/>
    <x v="6"/>
    <x v="225"/>
    <x v="2"/>
    <x v="0"/>
    <x v="0"/>
    <n v="0"/>
    <n v="0"/>
    <x v="14"/>
    <x v="0"/>
    <n v="0"/>
    <n v="0"/>
  </r>
  <r>
    <x v="482"/>
    <x v="3"/>
    <x v="1"/>
    <x v="6"/>
    <x v="225"/>
    <x v="9"/>
    <x v="0"/>
    <x v="0"/>
    <n v="1"/>
    <n v="0"/>
    <x v="0"/>
    <x v="0"/>
    <n v="0"/>
    <n v="0"/>
  </r>
  <r>
    <x v="484"/>
    <x v="3"/>
    <x v="1"/>
    <x v="5"/>
    <x v="199"/>
    <x v="2"/>
    <x v="0"/>
    <x v="0"/>
    <n v="0"/>
    <n v="0"/>
    <x v="0"/>
    <x v="0"/>
    <n v="0"/>
    <n v="0"/>
  </r>
  <r>
    <x v="484"/>
    <x v="3"/>
    <x v="1"/>
    <x v="4"/>
    <x v="27"/>
    <x v="2"/>
    <x v="0"/>
    <x v="0"/>
    <n v="0"/>
    <n v="0"/>
    <x v="5"/>
    <x v="0"/>
    <n v="0"/>
    <n v="0"/>
  </r>
  <r>
    <x v="483"/>
    <x v="3"/>
    <x v="1"/>
    <x v="6"/>
    <x v="56"/>
    <x v="2"/>
    <x v="0"/>
    <x v="0"/>
    <n v="0"/>
    <n v="0"/>
    <x v="11"/>
    <x v="0"/>
    <n v="0"/>
    <n v="0"/>
  </r>
  <r>
    <x v="482"/>
    <x v="3"/>
    <x v="1"/>
    <x v="6"/>
    <x v="376"/>
    <x v="2"/>
    <x v="0"/>
    <x v="0"/>
    <n v="0"/>
    <n v="0"/>
    <x v="11"/>
    <x v="0"/>
    <n v="0"/>
    <n v="0"/>
  </r>
  <r>
    <x v="482"/>
    <x v="3"/>
    <x v="1"/>
    <x v="6"/>
    <x v="423"/>
    <x v="2"/>
    <x v="0"/>
    <x v="0"/>
    <n v="0"/>
    <n v="0"/>
    <x v="11"/>
    <x v="0"/>
    <n v="0"/>
    <n v="0"/>
  </r>
  <r>
    <x v="485"/>
    <x v="8"/>
    <x v="1"/>
    <x v="8"/>
    <x v="22"/>
    <x v="10"/>
    <x v="0"/>
    <x v="0"/>
    <n v="14"/>
    <n v="0"/>
    <x v="0"/>
    <x v="0"/>
    <n v="0"/>
    <n v="0"/>
  </r>
  <r>
    <x v="484"/>
    <x v="3"/>
    <x v="1"/>
    <x v="14"/>
    <x v="418"/>
    <x v="2"/>
    <x v="0"/>
    <x v="0"/>
    <n v="0"/>
    <n v="0"/>
    <x v="0"/>
    <x v="0"/>
    <n v="0"/>
    <n v="0"/>
  </r>
  <r>
    <x v="486"/>
    <x v="3"/>
    <x v="1"/>
    <x v="14"/>
    <x v="74"/>
    <x v="22"/>
    <x v="0"/>
    <x v="0"/>
    <n v="0"/>
    <n v="0"/>
    <x v="0"/>
    <x v="0"/>
    <n v="0"/>
    <n v="0"/>
  </r>
  <r>
    <x v="486"/>
    <x v="3"/>
    <x v="1"/>
    <x v="24"/>
    <x v="184"/>
    <x v="4"/>
    <x v="0"/>
    <x v="0"/>
    <n v="0"/>
    <n v="0"/>
    <x v="0"/>
    <x v="0"/>
    <n v="0"/>
    <n v="0"/>
  </r>
  <r>
    <x v="486"/>
    <x v="3"/>
    <x v="1"/>
    <x v="4"/>
    <x v="36"/>
    <x v="2"/>
    <x v="0"/>
    <x v="0"/>
    <n v="0"/>
    <n v="0"/>
    <x v="10"/>
    <x v="0"/>
    <n v="0"/>
    <n v="0"/>
  </r>
  <r>
    <x v="434"/>
    <x v="2"/>
    <x v="1"/>
    <x v="21"/>
    <x v="493"/>
    <x v="2"/>
    <x v="0"/>
    <x v="0"/>
    <n v="0"/>
    <n v="0"/>
    <x v="156"/>
    <x v="0"/>
    <n v="0"/>
    <n v="0"/>
  </r>
  <r>
    <x v="435"/>
    <x v="2"/>
    <x v="1"/>
    <x v="21"/>
    <x v="493"/>
    <x v="2"/>
    <x v="0"/>
    <x v="0"/>
    <n v="0"/>
    <n v="0"/>
    <x v="26"/>
    <x v="0"/>
    <n v="0"/>
    <n v="0"/>
  </r>
  <r>
    <x v="437"/>
    <x v="2"/>
    <x v="1"/>
    <x v="21"/>
    <x v="493"/>
    <x v="2"/>
    <x v="0"/>
    <x v="0"/>
    <n v="0"/>
    <n v="0"/>
    <x v="11"/>
    <x v="0"/>
    <n v="0"/>
    <n v="0"/>
  </r>
  <r>
    <x v="437"/>
    <x v="2"/>
    <x v="1"/>
    <x v="21"/>
    <x v="493"/>
    <x v="2"/>
    <x v="0"/>
    <x v="0"/>
    <n v="0"/>
    <n v="0"/>
    <x v="13"/>
    <x v="0"/>
    <n v="0"/>
    <n v="0"/>
  </r>
  <r>
    <x v="438"/>
    <x v="2"/>
    <x v="1"/>
    <x v="21"/>
    <x v="493"/>
    <x v="2"/>
    <x v="0"/>
    <x v="0"/>
    <n v="0"/>
    <n v="0"/>
    <x v="1"/>
    <x v="0"/>
    <n v="0"/>
    <n v="0"/>
  </r>
  <r>
    <x v="486"/>
    <x v="3"/>
    <x v="1"/>
    <x v="5"/>
    <x v="155"/>
    <x v="2"/>
    <x v="0"/>
    <x v="0"/>
    <n v="0"/>
    <n v="0"/>
    <x v="25"/>
    <x v="0"/>
    <n v="0"/>
    <n v="0"/>
  </r>
  <r>
    <x v="486"/>
    <x v="3"/>
    <x v="1"/>
    <x v="1"/>
    <x v="95"/>
    <x v="9"/>
    <x v="0"/>
    <x v="0"/>
    <n v="7"/>
    <n v="0"/>
    <x v="0"/>
    <x v="0"/>
    <n v="0"/>
    <n v="0"/>
  </r>
  <r>
    <x v="486"/>
    <x v="3"/>
    <x v="1"/>
    <x v="28"/>
    <x v="456"/>
    <x v="9"/>
    <x v="0"/>
    <x v="0"/>
    <n v="72"/>
    <n v="0"/>
    <x v="0"/>
    <x v="0"/>
    <n v="0"/>
    <n v="0"/>
  </r>
  <r>
    <x v="484"/>
    <x v="3"/>
    <x v="1"/>
    <x v="24"/>
    <x v="184"/>
    <x v="9"/>
    <x v="0"/>
    <x v="0"/>
    <n v="16"/>
    <n v="10"/>
    <x v="0"/>
    <x v="0"/>
    <n v="0"/>
    <n v="0"/>
  </r>
  <r>
    <x v="487"/>
    <x v="3"/>
    <x v="1"/>
    <x v="3"/>
    <x v="303"/>
    <x v="4"/>
    <x v="0"/>
    <x v="0"/>
    <n v="5"/>
    <n v="2"/>
    <x v="0"/>
    <x v="0"/>
    <n v="0"/>
    <n v="0"/>
  </r>
  <r>
    <x v="439"/>
    <x v="2"/>
    <x v="1"/>
    <x v="21"/>
    <x v="493"/>
    <x v="2"/>
    <x v="0"/>
    <x v="0"/>
    <n v="0"/>
    <n v="0"/>
    <x v="2"/>
    <x v="0"/>
    <n v="0"/>
    <n v="0"/>
  </r>
  <r>
    <x v="443"/>
    <x v="2"/>
    <x v="1"/>
    <x v="21"/>
    <x v="493"/>
    <x v="2"/>
    <x v="0"/>
    <x v="0"/>
    <n v="0"/>
    <n v="0"/>
    <x v="7"/>
    <x v="0"/>
    <n v="0"/>
    <n v="0"/>
  </r>
  <r>
    <x v="440"/>
    <x v="2"/>
    <x v="1"/>
    <x v="21"/>
    <x v="493"/>
    <x v="2"/>
    <x v="0"/>
    <x v="0"/>
    <n v="0"/>
    <n v="0"/>
    <x v="2"/>
    <x v="0"/>
    <n v="0"/>
    <n v="0"/>
  </r>
  <r>
    <x v="440"/>
    <x v="2"/>
    <x v="1"/>
    <x v="21"/>
    <x v="493"/>
    <x v="2"/>
    <x v="0"/>
    <x v="0"/>
    <n v="0"/>
    <n v="0"/>
    <x v="20"/>
    <x v="0"/>
    <n v="0"/>
    <n v="0"/>
  </r>
  <r>
    <x v="446"/>
    <x v="2"/>
    <x v="1"/>
    <x v="21"/>
    <x v="493"/>
    <x v="2"/>
    <x v="0"/>
    <x v="0"/>
    <n v="0"/>
    <n v="0"/>
    <x v="8"/>
    <x v="0"/>
    <n v="0"/>
    <n v="0"/>
  </r>
  <r>
    <x v="454"/>
    <x v="2"/>
    <x v="1"/>
    <x v="21"/>
    <x v="493"/>
    <x v="2"/>
    <x v="0"/>
    <x v="0"/>
    <n v="0"/>
    <n v="0"/>
    <x v="157"/>
    <x v="0"/>
    <n v="0"/>
    <n v="0"/>
  </r>
  <r>
    <x v="447"/>
    <x v="2"/>
    <x v="1"/>
    <x v="21"/>
    <x v="493"/>
    <x v="2"/>
    <x v="0"/>
    <x v="0"/>
    <n v="0"/>
    <n v="0"/>
    <x v="2"/>
    <x v="0"/>
    <n v="0"/>
    <n v="0"/>
  </r>
  <r>
    <x v="449"/>
    <x v="2"/>
    <x v="1"/>
    <x v="21"/>
    <x v="493"/>
    <x v="2"/>
    <x v="0"/>
    <x v="0"/>
    <n v="0"/>
    <n v="0"/>
    <x v="8"/>
    <x v="0"/>
    <n v="0"/>
    <n v="0"/>
  </r>
  <r>
    <x v="487"/>
    <x v="3"/>
    <x v="1"/>
    <x v="22"/>
    <x v="478"/>
    <x v="9"/>
    <x v="0"/>
    <x v="0"/>
    <n v="72"/>
    <n v="0"/>
    <x v="0"/>
    <x v="0"/>
    <n v="0"/>
    <n v="0"/>
  </r>
  <r>
    <x v="487"/>
    <x v="3"/>
    <x v="1"/>
    <x v="6"/>
    <x v="176"/>
    <x v="2"/>
    <x v="0"/>
    <x v="0"/>
    <n v="0"/>
    <n v="0"/>
    <x v="11"/>
    <x v="0"/>
    <n v="0"/>
    <n v="0"/>
  </r>
  <r>
    <x v="486"/>
    <x v="3"/>
    <x v="1"/>
    <x v="6"/>
    <x v="374"/>
    <x v="2"/>
    <x v="0"/>
    <x v="0"/>
    <n v="0"/>
    <n v="0"/>
    <x v="2"/>
    <x v="0"/>
    <n v="0"/>
    <n v="0"/>
  </r>
  <r>
    <x v="457"/>
    <x v="2"/>
    <x v="1"/>
    <x v="21"/>
    <x v="493"/>
    <x v="2"/>
    <x v="0"/>
    <x v="0"/>
    <n v="0"/>
    <n v="0"/>
    <x v="2"/>
    <x v="0"/>
    <n v="0"/>
    <n v="0"/>
  </r>
  <r>
    <x v="457"/>
    <x v="2"/>
    <x v="1"/>
    <x v="21"/>
    <x v="493"/>
    <x v="2"/>
    <x v="0"/>
    <x v="0"/>
    <n v="0"/>
    <n v="0"/>
    <x v="2"/>
    <x v="0"/>
    <n v="0"/>
    <n v="0"/>
  </r>
  <r>
    <x v="450"/>
    <x v="2"/>
    <x v="1"/>
    <x v="21"/>
    <x v="493"/>
    <x v="2"/>
    <x v="0"/>
    <x v="0"/>
    <n v="0"/>
    <n v="0"/>
    <x v="3"/>
    <x v="0"/>
    <n v="0"/>
    <n v="0"/>
  </r>
  <r>
    <x v="450"/>
    <x v="2"/>
    <x v="1"/>
    <x v="21"/>
    <x v="493"/>
    <x v="2"/>
    <x v="0"/>
    <x v="0"/>
    <n v="0"/>
    <n v="0"/>
    <x v="11"/>
    <x v="0"/>
    <n v="0"/>
    <n v="0"/>
  </r>
  <r>
    <x v="458"/>
    <x v="2"/>
    <x v="1"/>
    <x v="21"/>
    <x v="493"/>
    <x v="2"/>
    <x v="0"/>
    <x v="0"/>
    <n v="0"/>
    <n v="0"/>
    <x v="4"/>
    <x v="0"/>
    <n v="0"/>
    <n v="0"/>
  </r>
  <r>
    <x v="459"/>
    <x v="2"/>
    <x v="1"/>
    <x v="21"/>
    <x v="493"/>
    <x v="2"/>
    <x v="0"/>
    <x v="0"/>
    <n v="0"/>
    <n v="0"/>
    <x v="13"/>
    <x v="0"/>
    <n v="0"/>
    <n v="0"/>
  </r>
  <r>
    <x v="460"/>
    <x v="2"/>
    <x v="1"/>
    <x v="21"/>
    <x v="493"/>
    <x v="2"/>
    <x v="0"/>
    <x v="0"/>
    <n v="0"/>
    <n v="0"/>
    <x v="48"/>
    <x v="0"/>
    <n v="0"/>
    <n v="0"/>
  </r>
  <r>
    <x v="463"/>
    <x v="2"/>
    <x v="1"/>
    <x v="21"/>
    <x v="493"/>
    <x v="2"/>
    <x v="0"/>
    <x v="0"/>
    <n v="0"/>
    <n v="0"/>
    <x v="8"/>
    <x v="0"/>
    <n v="0"/>
    <n v="0"/>
  </r>
  <r>
    <x v="463"/>
    <x v="2"/>
    <x v="1"/>
    <x v="21"/>
    <x v="493"/>
    <x v="2"/>
    <x v="0"/>
    <x v="0"/>
    <n v="0"/>
    <n v="0"/>
    <x v="31"/>
    <x v="0"/>
    <n v="0"/>
    <n v="0"/>
  </r>
  <r>
    <x v="464"/>
    <x v="2"/>
    <x v="1"/>
    <x v="21"/>
    <x v="493"/>
    <x v="2"/>
    <x v="0"/>
    <x v="0"/>
    <n v="0"/>
    <n v="0"/>
    <x v="13"/>
    <x v="0"/>
    <n v="0"/>
    <n v="0"/>
  </r>
  <r>
    <x v="464"/>
    <x v="2"/>
    <x v="1"/>
    <x v="21"/>
    <x v="493"/>
    <x v="2"/>
    <x v="0"/>
    <x v="0"/>
    <n v="0"/>
    <n v="0"/>
    <x v="11"/>
    <x v="0"/>
    <n v="0"/>
    <n v="0"/>
  </r>
  <r>
    <x v="464"/>
    <x v="2"/>
    <x v="1"/>
    <x v="21"/>
    <x v="493"/>
    <x v="2"/>
    <x v="0"/>
    <x v="0"/>
    <n v="0"/>
    <n v="0"/>
    <x v="10"/>
    <x v="0"/>
    <n v="0"/>
    <n v="0"/>
  </r>
  <r>
    <x v="464"/>
    <x v="2"/>
    <x v="1"/>
    <x v="21"/>
    <x v="493"/>
    <x v="2"/>
    <x v="0"/>
    <x v="0"/>
    <n v="0"/>
    <n v="0"/>
    <x v="2"/>
    <x v="0"/>
    <n v="0"/>
    <n v="0"/>
  </r>
  <r>
    <x v="465"/>
    <x v="2"/>
    <x v="1"/>
    <x v="21"/>
    <x v="493"/>
    <x v="2"/>
    <x v="0"/>
    <x v="0"/>
    <n v="0"/>
    <n v="0"/>
    <x v="10"/>
    <x v="0"/>
    <n v="0"/>
    <n v="0"/>
  </r>
  <r>
    <x v="465"/>
    <x v="2"/>
    <x v="1"/>
    <x v="21"/>
    <x v="493"/>
    <x v="2"/>
    <x v="0"/>
    <x v="0"/>
    <n v="0"/>
    <n v="0"/>
    <x v="11"/>
    <x v="0"/>
    <n v="0"/>
    <n v="0"/>
  </r>
  <r>
    <x v="465"/>
    <x v="2"/>
    <x v="1"/>
    <x v="21"/>
    <x v="493"/>
    <x v="2"/>
    <x v="0"/>
    <x v="0"/>
    <n v="0"/>
    <n v="0"/>
    <x v="21"/>
    <x v="0"/>
    <n v="0"/>
    <n v="0"/>
  </r>
  <r>
    <x v="467"/>
    <x v="2"/>
    <x v="1"/>
    <x v="21"/>
    <x v="493"/>
    <x v="2"/>
    <x v="0"/>
    <x v="0"/>
    <n v="0"/>
    <n v="0"/>
    <x v="14"/>
    <x v="0"/>
    <n v="0"/>
    <n v="0"/>
  </r>
  <r>
    <x v="468"/>
    <x v="2"/>
    <x v="1"/>
    <x v="21"/>
    <x v="493"/>
    <x v="2"/>
    <x v="0"/>
    <x v="0"/>
    <n v="0"/>
    <n v="0"/>
    <x v="48"/>
    <x v="0"/>
    <n v="0"/>
    <n v="0"/>
  </r>
  <r>
    <x v="454"/>
    <x v="2"/>
    <x v="1"/>
    <x v="1"/>
    <x v="373"/>
    <x v="27"/>
    <x v="0"/>
    <x v="0"/>
    <n v="1"/>
    <n v="0"/>
    <x v="0"/>
    <x v="0"/>
    <n v="0"/>
    <n v="0"/>
  </r>
  <r>
    <x v="487"/>
    <x v="3"/>
    <x v="1"/>
    <x v="4"/>
    <x v="71"/>
    <x v="9"/>
    <x v="0"/>
    <x v="0"/>
    <n v="29"/>
    <n v="0"/>
    <x v="0"/>
    <x v="0"/>
    <n v="0"/>
    <n v="0"/>
  </r>
  <r>
    <x v="487"/>
    <x v="3"/>
    <x v="1"/>
    <x v="0"/>
    <x v="64"/>
    <x v="9"/>
    <x v="0"/>
    <x v="0"/>
    <n v="119"/>
    <n v="0"/>
    <x v="0"/>
    <x v="0"/>
    <n v="0"/>
    <n v="0"/>
  </r>
  <r>
    <x v="488"/>
    <x v="3"/>
    <x v="1"/>
    <x v="4"/>
    <x v="275"/>
    <x v="2"/>
    <x v="0"/>
    <x v="0"/>
    <n v="0"/>
    <n v="0"/>
    <x v="0"/>
    <x v="0"/>
    <n v="0"/>
    <n v="0"/>
  </r>
  <r>
    <x v="488"/>
    <x v="3"/>
    <x v="1"/>
    <x v="6"/>
    <x v="222"/>
    <x v="2"/>
    <x v="0"/>
    <x v="0"/>
    <n v="0"/>
    <n v="0"/>
    <x v="42"/>
    <x v="0"/>
    <n v="0"/>
    <n v="0"/>
  </r>
  <r>
    <x v="488"/>
    <x v="3"/>
    <x v="1"/>
    <x v="3"/>
    <x v="146"/>
    <x v="10"/>
    <x v="0"/>
    <x v="0"/>
    <n v="0"/>
    <n v="0"/>
    <x v="0"/>
    <x v="0"/>
    <n v="0"/>
    <n v="0"/>
  </r>
  <r>
    <x v="489"/>
    <x v="10"/>
    <x v="1"/>
    <x v="8"/>
    <x v="22"/>
    <x v="10"/>
    <x v="0"/>
    <x v="0"/>
    <n v="42"/>
    <n v="0"/>
    <x v="0"/>
    <x v="0"/>
    <n v="0"/>
    <n v="0"/>
  </r>
  <r>
    <x v="488"/>
    <x v="3"/>
    <x v="1"/>
    <x v="4"/>
    <x v="37"/>
    <x v="2"/>
    <x v="0"/>
    <x v="0"/>
    <n v="0"/>
    <n v="0"/>
    <x v="10"/>
    <x v="0"/>
    <n v="0"/>
    <n v="0"/>
  </r>
  <r>
    <x v="487"/>
    <x v="3"/>
    <x v="1"/>
    <x v="4"/>
    <x v="76"/>
    <x v="0"/>
    <x v="0"/>
    <x v="0"/>
    <n v="0"/>
    <n v="0"/>
    <x v="0"/>
    <x v="0"/>
    <n v="0"/>
    <n v="0"/>
  </r>
  <r>
    <x v="490"/>
    <x v="3"/>
    <x v="1"/>
    <x v="4"/>
    <x v="36"/>
    <x v="2"/>
    <x v="0"/>
    <x v="0"/>
    <n v="0"/>
    <n v="0"/>
    <x v="2"/>
    <x v="0"/>
    <n v="0"/>
    <n v="0"/>
  </r>
  <r>
    <x v="490"/>
    <x v="3"/>
    <x v="1"/>
    <x v="4"/>
    <x v="27"/>
    <x v="2"/>
    <x v="0"/>
    <x v="0"/>
    <n v="0"/>
    <n v="0"/>
    <x v="0"/>
    <x v="0"/>
    <n v="0"/>
    <n v="0"/>
  </r>
  <r>
    <x v="490"/>
    <x v="3"/>
    <x v="1"/>
    <x v="9"/>
    <x v="559"/>
    <x v="2"/>
    <x v="0"/>
    <x v="0"/>
    <n v="0"/>
    <n v="0"/>
    <x v="2"/>
    <x v="0"/>
    <n v="0"/>
    <n v="0"/>
  </r>
  <r>
    <x v="490"/>
    <x v="3"/>
    <x v="1"/>
    <x v="0"/>
    <x v="232"/>
    <x v="27"/>
    <x v="0"/>
    <x v="0"/>
    <n v="28"/>
    <n v="0"/>
    <x v="0"/>
    <x v="0"/>
    <n v="0"/>
    <n v="0"/>
  </r>
  <r>
    <x v="443"/>
    <x v="2"/>
    <x v="1"/>
    <x v="4"/>
    <x v="27"/>
    <x v="2"/>
    <x v="0"/>
    <x v="0"/>
    <n v="0"/>
    <n v="0"/>
    <x v="12"/>
    <x v="0"/>
    <n v="0"/>
    <n v="0"/>
  </r>
  <r>
    <x v="460"/>
    <x v="2"/>
    <x v="1"/>
    <x v="4"/>
    <x v="36"/>
    <x v="2"/>
    <x v="0"/>
    <x v="0"/>
    <n v="0"/>
    <n v="0"/>
    <x v="11"/>
    <x v="0"/>
    <n v="0"/>
    <n v="0"/>
  </r>
  <r>
    <x v="441"/>
    <x v="2"/>
    <x v="1"/>
    <x v="4"/>
    <x v="38"/>
    <x v="2"/>
    <x v="0"/>
    <x v="0"/>
    <n v="0"/>
    <n v="0"/>
    <x v="2"/>
    <x v="0"/>
    <n v="0"/>
    <n v="0"/>
  </r>
  <r>
    <x v="491"/>
    <x v="3"/>
    <x v="1"/>
    <x v="9"/>
    <x v="51"/>
    <x v="0"/>
    <x v="0"/>
    <x v="0"/>
    <n v="1"/>
    <n v="1"/>
    <x v="0"/>
    <x v="0"/>
    <n v="0"/>
    <n v="0"/>
  </r>
  <r>
    <x v="491"/>
    <x v="3"/>
    <x v="1"/>
    <x v="4"/>
    <x v="93"/>
    <x v="0"/>
    <x v="0"/>
    <x v="0"/>
    <n v="1"/>
    <n v="0"/>
    <x v="0"/>
    <x v="0"/>
    <n v="0"/>
    <n v="0"/>
  </r>
  <r>
    <x v="491"/>
    <x v="3"/>
    <x v="1"/>
    <x v="4"/>
    <x v="27"/>
    <x v="2"/>
    <x v="0"/>
    <x v="0"/>
    <n v="0"/>
    <n v="0"/>
    <x v="14"/>
    <x v="0"/>
    <n v="0"/>
    <n v="0"/>
  </r>
  <r>
    <x v="490"/>
    <x v="3"/>
    <x v="1"/>
    <x v="10"/>
    <x v="427"/>
    <x v="9"/>
    <x v="0"/>
    <x v="0"/>
    <n v="25"/>
    <n v="0"/>
    <x v="0"/>
    <x v="0"/>
    <n v="0"/>
    <n v="0"/>
  </r>
  <r>
    <x v="491"/>
    <x v="3"/>
    <x v="1"/>
    <x v="2"/>
    <x v="809"/>
    <x v="9"/>
    <x v="0"/>
    <x v="0"/>
    <n v="30"/>
    <n v="0"/>
    <x v="0"/>
    <x v="0"/>
    <n v="0"/>
    <n v="0"/>
  </r>
  <r>
    <x v="491"/>
    <x v="3"/>
    <x v="1"/>
    <x v="4"/>
    <x v="241"/>
    <x v="2"/>
    <x v="0"/>
    <x v="0"/>
    <n v="0"/>
    <n v="0"/>
    <x v="11"/>
    <x v="0"/>
    <n v="0"/>
    <n v="0"/>
  </r>
  <r>
    <x v="491"/>
    <x v="3"/>
    <x v="1"/>
    <x v="20"/>
    <x v="823"/>
    <x v="9"/>
    <x v="0"/>
    <x v="0"/>
    <n v="8"/>
    <n v="0"/>
    <x v="0"/>
    <x v="134"/>
    <n v="421200000"/>
    <n v="638"/>
  </r>
  <r>
    <x v="492"/>
    <x v="10"/>
    <x v="1"/>
    <x v="8"/>
    <x v="22"/>
    <x v="10"/>
    <x v="0"/>
    <x v="0"/>
    <n v="412"/>
    <n v="0"/>
    <x v="0"/>
    <x v="0"/>
    <n v="0"/>
    <n v="0"/>
  </r>
  <r>
    <x v="438"/>
    <x v="2"/>
    <x v="1"/>
    <x v="4"/>
    <x v="299"/>
    <x v="2"/>
    <x v="0"/>
    <x v="0"/>
    <n v="0"/>
    <n v="0"/>
    <x v="5"/>
    <x v="0"/>
    <n v="0"/>
    <n v="0"/>
  </r>
  <r>
    <x v="437"/>
    <x v="2"/>
    <x v="1"/>
    <x v="4"/>
    <x v="299"/>
    <x v="2"/>
    <x v="0"/>
    <x v="0"/>
    <n v="0"/>
    <n v="0"/>
    <x v="76"/>
    <x v="0"/>
    <n v="0"/>
    <n v="0"/>
  </r>
  <r>
    <x v="436"/>
    <x v="2"/>
    <x v="1"/>
    <x v="4"/>
    <x v="655"/>
    <x v="2"/>
    <x v="0"/>
    <x v="0"/>
    <n v="0"/>
    <n v="0"/>
    <x v="11"/>
    <x v="0"/>
    <n v="0"/>
    <n v="0"/>
  </r>
  <r>
    <x v="491"/>
    <x v="3"/>
    <x v="1"/>
    <x v="20"/>
    <x v="137"/>
    <x v="9"/>
    <x v="0"/>
    <x v="0"/>
    <n v="3"/>
    <n v="0"/>
    <x v="0"/>
    <x v="0"/>
    <n v="0"/>
    <n v="0"/>
  </r>
  <r>
    <x v="491"/>
    <x v="3"/>
    <x v="1"/>
    <x v="20"/>
    <x v="519"/>
    <x v="9"/>
    <x v="0"/>
    <x v="0"/>
    <n v="19"/>
    <n v="0"/>
    <x v="0"/>
    <x v="0"/>
    <n v="0"/>
    <n v="0"/>
  </r>
  <r>
    <x v="491"/>
    <x v="3"/>
    <x v="1"/>
    <x v="20"/>
    <x v="174"/>
    <x v="9"/>
    <x v="0"/>
    <x v="0"/>
    <n v="5"/>
    <n v="0"/>
    <x v="0"/>
    <x v="0"/>
    <n v="0"/>
    <n v="0"/>
  </r>
  <r>
    <x v="491"/>
    <x v="3"/>
    <x v="1"/>
    <x v="10"/>
    <x v="134"/>
    <x v="10"/>
    <x v="0"/>
    <x v="0"/>
    <n v="11"/>
    <n v="0"/>
    <x v="0"/>
    <x v="0"/>
    <n v="0"/>
    <n v="0"/>
  </r>
  <r>
    <x v="493"/>
    <x v="3"/>
    <x v="1"/>
    <x v="25"/>
    <x v="650"/>
    <x v="9"/>
    <x v="0"/>
    <x v="0"/>
    <n v="7"/>
    <n v="0"/>
    <x v="0"/>
    <x v="0"/>
    <n v="0"/>
    <n v="0"/>
  </r>
  <r>
    <x v="493"/>
    <x v="3"/>
    <x v="1"/>
    <x v="24"/>
    <x v="412"/>
    <x v="2"/>
    <x v="0"/>
    <x v="0"/>
    <n v="0"/>
    <n v="0"/>
    <x v="2"/>
    <x v="0"/>
    <n v="0"/>
    <n v="0"/>
  </r>
  <r>
    <x v="493"/>
    <x v="3"/>
    <x v="1"/>
    <x v="12"/>
    <x v="352"/>
    <x v="2"/>
    <x v="0"/>
    <x v="0"/>
    <n v="0"/>
    <n v="0"/>
    <x v="0"/>
    <x v="0"/>
    <n v="0"/>
    <n v="0"/>
  </r>
  <r>
    <x v="483"/>
    <x v="3"/>
    <x v="1"/>
    <x v="22"/>
    <x v="905"/>
    <x v="25"/>
    <x v="0"/>
    <x v="0"/>
    <n v="271"/>
    <n v="0"/>
    <x v="0"/>
    <x v="0"/>
    <n v="0"/>
    <n v="0"/>
  </r>
  <r>
    <x v="494"/>
    <x v="3"/>
    <x v="1"/>
    <x v="15"/>
    <x v="597"/>
    <x v="27"/>
    <x v="0"/>
    <x v="0"/>
    <n v="3"/>
    <n v="0"/>
    <x v="0"/>
    <x v="0"/>
    <n v="0"/>
    <n v="0"/>
  </r>
  <r>
    <x v="494"/>
    <x v="3"/>
    <x v="1"/>
    <x v="24"/>
    <x v="906"/>
    <x v="4"/>
    <x v="0"/>
    <x v="0"/>
    <n v="44"/>
    <n v="0"/>
    <x v="0"/>
    <x v="0"/>
    <n v="0"/>
    <n v="0"/>
  </r>
  <r>
    <x v="495"/>
    <x v="3"/>
    <x v="1"/>
    <x v="24"/>
    <x v="480"/>
    <x v="4"/>
    <x v="0"/>
    <x v="0"/>
    <n v="2"/>
    <n v="0"/>
    <x v="0"/>
    <x v="0"/>
    <n v="0"/>
    <n v="0"/>
  </r>
  <r>
    <x v="425"/>
    <x v="10"/>
    <x v="1"/>
    <x v="8"/>
    <x v="22"/>
    <x v="10"/>
    <x v="0"/>
    <x v="0"/>
    <n v="250"/>
    <n v="0"/>
    <x v="0"/>
    <x v="0"/>
    <n v="0"/>
    <n v="0"/>
  </r>
  <r>
    <x v="494"/>
    <x v="3"/>
    <x v="1"/>
    <x v="24"/>
    <x v="805"/>
    <x v="4"/>
    <x v="0"/>
    <x v="0"/>
    <n v="1"/>
    <n v="0"/>
    <x v="0"/>
    <x v="0"/>
    <n v="0"/>
    <n v="0"/>
  </r>
  <r>
    <x v="495"/>
    <x v="3"/>
    <x v="1"/>
    <x v="5"/>
    <x v="199"/>
    <x v="2"/>
    <x v="0"/>
    <x v="0"/>
    <n v="1"/>
    <n v="1"/>
    <x v="3"/>
    <x v="0"/>
    <n v="0"/>
    <n v="0"/>
  </r>
  <r>
    <x v="495"/>
    <x v="3"/>
    <x v="1"/>
    <x v="18"/>
    <x v="282"/>
    <x v="2"/>
    <x v="0"/>
    <x v="0"/>
    <n v="0"/>
    <n v="0"/>
    <x v="32"/>
    <x v="0"/>
    <n v="0"/>
    <n v="0"/>
  </r>
  <r>
    <x v="495"/>
    <x v="3"/>
    <x v="1"/>
    <x v="0"/>
    <x v="523"/>
    <x v="18"/>
    <x v="0"/>
    <x v="0"/>
    <n v="3"/>
    <n v="0"/>
    <x v="0"/>
    <x v="0"/>
    <n v="0"/>
    <n v="0"/>
  </r>
  <r>
    <x v="495"/>
    <x v="3"/>
    <x v="1"/>
    <x v="24"/>
    <x v="184"/>
    <x v="4"/>
    <x v="0"/>
    <x v="0"/>
    <n v="25"/>
    <n v="2"/>
    <x v="0"/>
    <x v="0"/>
    <n v="0"/>
    <n v="0"/>
  </r>
  <r>
    <x v="495"/>
    <x v="3"/>
    <x v="1"/>
    <x v="0"/>
    <x v="601"/>
    <x v="2"/>
    <x v="0"/>
    <x v="0"/>
    <n v="0"/>
    <n v="0"/>
    <x v="2"/>
    <x v="0"/>
    <n v="0"/>
    <n v="0"/>
  </r>
  <r>
    <x v="495"/>
    <x v="3"/>
    <x v="1"/>
    <x v="6"/>
    <x v="907"/>
    <x v="2"/>
    <x v="0"/>
    <x v="0"/>
    <n v="0"/>
    <n v="0"/>
    <x v="0"/>
    <x v="0"/>
    <n v="0"/>
    <n v="0"/>
  </r>
  <r>
    <x v="495"/>
    <x v="3"/>
    <x v="1"/>
    <x v="24"/>
    <x v="136"/>
    <x v="10"/>
    <x v="0"/>
    <x v="0"/>
    <n v="1239"/>
    <n v="0"/>
    <x v="0"/>
    <x v="0"/>
    <n v="0"/>
    <n v="0"/>
  </r>
  <r>
    <x v="495"/>
    <x v="3"/>
    <x v="1"/>
    <x v="24"/>
    <x v="470"/>
    <x v="4"/>
    <x v="0"/>
    <x v="0"/>
    <n v="0"/>
    <n v="0"/>
    <x v="0"/>
    <x v="0"/>
    <n v="0"/>
    <n v="0"/>
  </r>
  <r>
    <x v="495"/>
    <x v="3"/>
    <x v="1"/>
    <x v="24"/>
    <x v="805"/>
    <x v="4"/>
    <x v="0"/>
    <x v="0"/>
    <n v="11"/>
    <n v="0"/>
    <x v="2"/>
    <x v="0"/>
    <n v="0"/>
    <n v="0"/>
  </r>
  <r>
    <x v="495"/>
    <x v="3"/>
    <x v="1"/>
    <x v="24"/>
    <x v="906"/>
    <x v="10"/>
    <x v="0"/>
    <x v="0"/>
    <n v="0"/>
    <n v="0"/>
    <x v="0"/>
    <x v="0"/>
    <n v="0"/>
    <n v="0"/>
  </r>
  <r>
    <x v="496"/>
    <x v="3"/>
    <x v="1"/>
    <x v="24"/>
    <x v="328"/>
    <x v="4"/>
    <x v="0"/>
    <x v="0"/>
    <n v="0"/>
    <n v="0"/>
    <x v="0"/>
    <x v="0"/>
    <n v="0"/>
    <n v="0"/>
  </r>
  <r>
    <x v="496"/>
    <x v="3"/>
    <x v="1"/>
    <x v="19"/>
    <x v="536"/>
    <x v="4"/>
    <x v="7"/>
    <x v="1"/>
    <n v="3"/>
    <n v="1"/>
    <x v="0"/>
    <x v="0"/>
    <n v="0"/>
    <n v="0"/>
  </r>
  <r>
    <x v="496"/>
    <x v="3"/>
    <x v="1"/>
    <x v="19"/>
    <x v="160"/>
    <x v="9"/>
    <x v="0"/>
    <x v="0"/>
    <n v="0"/>
    <n v="0"/>
    <x v="0"/>
    <x v="0"/>
    <n v="0"/>
    <n v="0"/>
  </r>
  <r>
    <x v="496"/>
    <x v="3"/>
    <x v="1"/>
    <x v="6"/>
    <x v="868"/>
    <x v="2"/>
    <x v="0"/>
    <x v="0"/>
    <n v="0"/>
    <n v="0"/>
    <x v="11"/>
    <x v="0"/>
    <n v="0"/>
    <n v="0"/>
  </r>
  <r>
    <x v="496"/>
    <x v="3"/>
    <x v="1"/>
    <x v="12"/>
    <x v="375"/>
    <x v="2"/>
    <x v="0"/>
    <x v="0"/>
    <n v="0"/>
    <n v="0"/>
    <x v="0"/>
    <x v="0"/>
    <n v="0"/>
    <n v="0"/>
  </r>
  <r>
    <x v="496"/>
    <x v="3"/>
    <x v="1"/>
    <x v="18"/>
    <x v="92"/>
    <x v="2"/>
    <x v="0"/>
    <x v="0"/>
    <n v="0"/>
    <n v="0"/>
    <x v="7"/>
    <x v="0"/>
    <n v="0"/>
    <n v="0"/>
  </r>
  <r>
    <x v="495"/>
    <x v="3"/>
    <x v="1"/>
    <x v="18"/>
    <x v="282"/>
    <x v="2"/>
    <x v="0"/>
    <x v="0"/>
    <n v="0"/>
    <n v="0"/>
    <x v="55"/>
    <x v="0"/>
    <n v="0"/>
    <n v="0"/>
  </r>
  <r>
    <x v="496"/>
    <x v="3"/>
    <x v="1"/>
    <x v="12"/>
    <x v="375"/>
    <x v="2"/>
    <x v="0"/>
    <x v="0"/>
    <n v="0"/>
    <n v="0"/>
    <x v="63"/>
    <x v="0"/>
    <n v="0"/>
    <n v="0"/>
  </r>
  <r>
    <x v="496"/>
    <x v="3"/>
    <x v="1"/>
    <x v="29"/>
    <x v="253"/>
    <x v="9"/>
    <x v="0"/>
    <x v="0"/>
    <n v="46"/>
    <n v="0"/>
    <x v="0"/>
    <x v="0"/>
    <n v="0"/>
    <n v="0"/>
  </r>
  <r>
    <x v="394"/>
    <x v="3"/>
    <x v="1"/>
    <x v="28"/>
    <x v="297"/>
    <x v="4"/>
    <x v="0"/>
    <x v="0"/>
    <n v="1"/>
    <n v="1"/>
    <x v="0"/>
    <x v="0"/>
    <n v="0"/>
    <n v="0"/>
  </r>
  <r>
    <x v="496"/>
    <x v="3"/>
    <x v="1"/>
    <x v="5"/>
    <x v="45"/>
    <x v="2"/>
    <x v="0"/>
    <x v="0"/>
    <n v="0"/>
    <n v="0"/>
    <x v="4"/>
    <x v="0"/>
    <n v="0"/>
    <n v="0"/>
  </r>
  <r>
    <x v="394"/>
    <x v="3"/>
    <x v="1"/>
    <x v="4"/>
    <x v="414"/>
    <x v="2"/>
    <x v="0"/>
    <x v="0"/>
    <n v="0"/>
    <n v="0"/>
    <x v="10"/>
    <x v="0"/>
    <n v="0"/>
    <n v="0"/>
  </r>
  <r>
    <x v="394"/>
    <x v="3"/>
    <x v="1"/>
    <x v="4"/>
    <x v="414"/>
    <x v="2"/>
    <x v="0"/>
    <x v="0"/>
    <n v="0"/>
    <n v="0"/>
    <x v="2"/>
    <x v="0"/>
    <n v="0"/>
    <n v="0"/>
  </r>
  <r>
    <x v="394"/>
    <x v="3"/>
    <x v="1"/>
    <x v="4"/>
    <x v="414"/>
    <x v="2"/>
    <x v="0"/>
    <x v="0"/>
    <n v="0"/>
    <n v="0"/>
    <x v="2"/>
    <x v="0"/>
    <n v="0"/>
    <n v="0"/>
  </r>
  <r>
    <x v="394"/>
    <x v="3"/>
    <x v="1"/>
    <x v="4"/>
    <x v="93"/>
    <x v="2"/>
    <x v="0"/>
    <x v="0"/>
    <n v="0"/>
    <n v="0"/>
    <x v="11"/>
    <x v="0"/>
    <n v="0"/>
    <n v="0"/>
  </r>
  <r>
    <x v="455"/>
    <x v="2"/>
    <x v="1"/>
    <x v="8"/>
    <x v="357"/>
    <x v="21"/>
    <x v="0"/>
    <x v="0"/>
    <n v="0"/>
    <n v="0"/>
    <x v="0"/>
    <x v="135"/>
    <n v="0"/>
    <n v="0"/>
  </r>
  <r>
    <x v="496"/>
    <x v="3"/>
    <x v="1"/>
    <x v="12"/>
    <x v="109"/>
    <x v="2"/>
    <x v="0"/>
    <x v="0"/>
    <n v="0"/>
    <n v="0"/>
    <x v="13"/>
    <x v="0"/>
    <n v="0"/>
    <n v="0"/>
  </r>
  <r>
    <x v="495"/>
    <x v="3"/>
    <x v="1"/>
    <x v="6"/>
    <x v="907"/>
    <x v="2"/>
    <x v="0"/>
    <x v="0"/>
    <n v="0"/>
    <n v="0"/>
    <x v="4"/>
    <x v="0"/>
    <n v="0"/>
    <n v="0"/>
  </r>
  <r>
    <x v="495"/>
    <x v="3"/>
    <x v="1"/>
    <x v="6"/>
    <x v="322"/>
    <x v="2"/>
    <x v="0"/>
    <x v="0"/>
    <n v="0"/>
    <n v="0"/>
    <x v="5"/>
    <x v="0"/>
    <n v="0"/>
    <n v="0"/>
  </r>
  <r>
    <x v="497"/>
    <x v="3"/>
    <x v="1"/>
    <x v="10"/>
    <x v="103"/>
    <x v="2"/>
    <x v="0"/>
    <x v="0"/>
    <n v="0"/>
    <n v="0"/>
    <x v="1"/>
    <x v="0"/>
    <n v="0"/>
    <n v="0"/>
  </r>
  <r>
    <x v="497"/>
    <x v="3"/>
    <x v="1"/>
    <x v="9"/>
    <x v="46"/>
    <x v="27"/>
    <x v="0"/>
    <x v="0"/>
    <n v="0"/>
    <n v="0"/>
    <x v="0"/>
    <x v="0"/>
    <n v="0"/>
    <n v="0"/>
  </r>
  <r>
    <x v="497"/>
    <x v="3"/>
    <x v="1"/>
    <x v="9"/>
    <x v="695"/>
    <x v="2"/>
    <x v="0"/>
    <x v="0"/>
    <n v="0"/>
    <n v="0"/>
    <x v="1"/>
    <x v="0"/>
    <n v="0"/>
    <n v="0"/>
  </r>
  <r>
    <x v="497"/>
    <x v="3"/>
    <x v="1"/>
    <x v="6"/>
    <x v="18"/>
    <x v="2"/>
    <x v="0"/>
    <x v="0"/>
    <n v="0"/>
    <n v="0"/>
    <x v="2"/>
    <x v="0"/>
    <n v="0"/>
    <n v="0"/>
  </r>
  <r>
    <x v="497"/>
    <x v="3"/>
    <x v="1"/>
    <x v="21"/>
    <x v="426"/>
    <x v="2"/>
    <x v="0"/>
    <x v="0"/>
    <n v="0"/>
    <n v="0"/>
    <x v="34"/>
    <x v="0"/>
    <n v="0"/>
    <n v="0"/>
  </r>
  <r>
    <x v="497"/>
    <x v="3"/>
    <x v="1"/>
    <x v="6"/>
    <x v="18"/>
    <x v="2"/>
    <x v="0"/>
    <x v="0"/>
    <n v="0"/>
    <n v="0"/>
    <x v="2"/>
    <x v="0"/>
    <n v="0"/>
    <n v="0"/>
  </r>
  <r>
    <x v="498"/>
    <x v="3"/>
    <x v="1"/>
    <x v="15"/>
    <x v="669"/>
    <x v="22"/>
    <x v="0"/>
    <x v="0"/>
    <n v="0"/>
    <n v="0"/>
    <x v="0"/>
    <x v="0"/>
    <n v="0"/>
    <n v="0"/>
  </r>
  <r>
    <x v="498"/>
    <x v="3"/>
    <x v="1"/>
    <x v="0"/>
    <x v="12"/>
    <x v="2"/>
    <x v="0"/>
    <x v="0"/>
    <n v="0"/>
    <n v="0"/>
    <x v="2"/>
    <x v="0"/>
    <n v="0"/>
    <n v="0"/>
  </r>
  <r>
    <x v="498"/>
    <x v="3"/>
    <x v="1"/>
    <x v="6"/>
    <x v="35"/>
    <x v="2"/>
    <x v="0"/>
    <x v="0"/>
    <n v="0"/>
    <n v="0"/>
    <x v="7"/>
    <x v="0"/>
    <n v="0"/>
    <n v="0"/>
  </r>
  <r>
    <x v="498"/>
    <x v="3"/>
    <x v="1"/>
    <x v="6"/>
    <x v="908"/>
    <x v="2"/>
    <x v="0"/>
    <x v="0"/>
    <n v="0"/>
    <n v="0"/>
    <x v="14"/>
    <x v="0"/>
    <n v="0"/>
    <n v="0"/>
  </r>
  <r>
    <x v="499"/>
    <x v="3"/>
    <x v="1"/>
    <x v="4"/>
    <x v="442"/>
    <x v="2"/>
    <x v="0"/>
    <x v="0"/>
    <n v="0"/>
    <n v="0"/>
    <x v="8"/>
    <x v="0"/>
    <n v="0"/>
    <n v="0"/>
  </r>
  <r>
    <x v="394"/>
    <x v="3"/>
    <x v="1"/>
    <x v="25"/>
    <x v="566"/>
    <x v="1"/>
    <x v="2"/>
    <x v="0"/>
    <n v="0"/>
    <n v="0"/>
    <x v="0"/>
    <x v="0"/>
    <n v="0"/>
    <n v="0"/>
  </r>
  <r>
    <x v="498"/>
    <x v="3"/>
    <x v="1"/>
    <x v="4"/>
    <x v="91"/>
    <x v="2"/>
    <x v="0"/>
    <x v="0"/>
    <n v="0"/>
    <n v="0"/>
    <x v="10"/>
    <x v="0"/>
    <n v="0"/>
    <n v="0"/>
  </r>
  <r>
    <x v="498"/>
    <x v="3"/>
    <x v="1"/>
    <x v="4"/>
    <x v="231"/>
    <x v="2"/>
    <x v="0"/>
    <x v="0"/>
    <n v="0"/>
    <n v="0"/>
    <x v="11"/>
    <x v="0"/>
    <n v="0"/>
    <n v="0"/>
  </r>
  <r>
    <x v="499"/>
    <x v="3"/>
    <x v="1"/>
    <x v="17"/>
    <x v="567"/>
    <x v="6"/>
    <x v="1"/>
    <x v="1"/>
    <n v="0"/>
    <n v="0"/>
    <x v="0"/>
    <x v="0"/>
    <n v="0"/>
    <n v="0"/>
  </r>
  <r>
    <x v="498"/>
    <x v="3"/>
    <x v="1"/>
    <x v="10"/>
    <x v="133"/>
    <x v="10"/>
    <x v="0"/>
    <x v="0"/>
    <n v="18"/>
    <n v="0"/>
    <x v="0"/>
    <x v="0"/>
    <n v="0"/>
    <n v="0"/>
  </r>
  <r>
    <x v="498"/>
    <x v="3"/>
    <x v="1"/>
    <x v="13"/>
    <x v="73"/>
    <x v="4"/>
    <x v="0"/>
    <x v="0"/>
    <n v="0"/>
    <n v="0"/>
    <x v="0"/>
    <x v="0"/>
    <n v="0"/>
    <n v="0"/>
  </r>
  <r>
    <x v="500"/>
    <x v="3"/>
    <x v="1"/>
    <x v="9"/>
    <x v="172"/>
    <x v="27"/>
    <x v="0"/>
    <x v="0"/>
    <n v="7"/>
    <n v="0"/>
    <x v="0"/>
    <x v="0"/>
    <n v="0"/>
    <n v="0"/>
  </r>
  <r>
    <x v="499"/>
    <x v="3"/>
    <x v="1"/>
    <x v="3"/>
    <x v="44"/>
    <x v="2"/>
    <x v="0"/>
    <x v="0"/>
    <n v="0"/>
    <n v="0"/>
    <x v="10"/>
    <x v="0"/>
    <n v="0"/>
    <n v="0"/>
  </r>
  <r>
    <x v="499"/>
    <x v="3"/>
    <x v="1"/>
    <x v="3"/>
    <x v="789"/>
    <x v="2"/>
    <x v="0"/>
    <x v="0"/>
    <n v="0"/>
    <n v="0"/>
    <x v="11"/>
    <x v="0"/>
    <n v="0"/>
    <n v="0"/>
  </r>
  <r>
    <x v="499"/>
    <x v="3"/>
    <x v="1"/>
    <x v="26"/>
    <x v="362"/>
    <x v="10"/>
    <x v="0"/>
    <x v="0"/>
    <n v="253"/>
    <n v="1"/>
    <x v="0"/>
    <x v="0"/>
    <n v="0"/>
    <n v="0"/>
  </r>
  <r>
    <x v="498"/>
    <x v="3"/>
    <x v="1"/>
    <x v="6"/>
    <x v="107"/>
    <x v="2"/>
    <x v="0"/>
    <x v="0"/>
    <n v="0"/>
    <n v="0"/>
    <x v="4"/>
    <x v="0"/>
    <n v="0"/>
    <n v="0"/>
  </r>
  <r>
    <x v="500"/>
    <x v="3"/>
    <x v="1"/>
    <x v="6"/>
    <x v="122"/>
    <x v="2"/>
    <x v="0"/>
    <x v="0"/>
    <n v="0"/>
    <n v="0"/>
    <x v="11"/>
    <x v="0"/>
    <n v="0"/>
    <n v="0"/>
  </r>
  <r>
    <x v="500"/>
    <x v="3"/>
    <x v="1"/>
    <x v="6"/>
    <x v="860"/>
    <x v="2"/>
    <x v="0"/>
    <x v="0"/>
    <n v="0"/>
    <n v="0"/>
    <x v="2"/>
    <x v="0"/>
    <n v="0"/>
    <n v="0"/>
  </r>
  <r>
    <x v="500"/>
    <x v="3"/>
    <x v="1"/>
    <x v="0"/>
    <x v="39"/>
    <x v="30"/>
    <x v="0"/>
    <x v="0"/>
    <n v="57"/>
    <n v="0"/>
    <x v="0"/>
    <x v="0"/>
    <n v="0"/>
    <n v="0"/>
  </r>
  <r>
    <x v="500"/>
    <x v="3"/>
    <x v="1"/>
    <x v="6"/>
    <x v="610"/>
    <x v="2"/>
    <x v="0"/>
    <x v="0"/>
    <n v="0"/>
    <n v="0"/>
    <x v="8"/>
    <x v="0"/>
    <n v="0"/>
    <n v="0"/>
  </r>
  <r>
    <x v="500"/>
    <x v="3"/>
    <x v="1"/>
    <x v="4"/>
    <x v="414"/>
    <x v="2"/>
    <x v="0"/>
    <x v="0"/>
    <n v="0"/>
    <n v="0"/>
    <x v="3"/>
    <x v="0"/>
    <n v="0"/>
    <n v="0"/>
  </r>
  <r>
    <x v="501"/>
    <x v="4"/>
    <x v="1"/>
    <x v="14"/>
    <x v="873"/>
    <x v="27"/>
    <x v="0"/>
    <x v="0"/>
    <n v="0"/>
    <n v="0"/>
    <x v="0"/>
    <x v="0"/>
    <n v="0"/>
    <n v="0"/>
  </r>
  <r>
    <x v="500"/>
    <x v="3"/>
    <x v="1"/>
    <x v="9"/>
    <x v="565"/>
    <x v="10"/>
    <x v="0"/>
    <x v="0"/>
    <n v="1"/>
    <n v="0"/>
    <x v="0"/>
    <x v="0"/>
    <n v="0"/>
    <n v="0"/>
  </r>
  <r>
    <x v="497"/>
    <x v="3"/>
    <x v="1"/>
    <x v="0"/>
    <x v="284"/>
    <x v="0"/>
    <x v="0"/>
    <x v="0"/>
    <n v="1"/>
    <n v="1"/>
    <x v="0"/>
    <x v="0"/>
    <n v="0"/>
    <n v="0"/>
  </r>
  <r>
    <x v="501"/>
    <x v="4"/>
    <x v="1"/>
    <x v="9"/>
    <x v="455"/>
    <x v="27"/>
    <x v="0"/>
    <x v="0"/>
    <n v="1"/>
    <n v="0"/>
    <x v="0"/>
    <x v="0"/>
    <n v="0"/>
    <n v="0"/>
  </r>
  <r>
    <x v="394"/>
    <x v="3"/>
    <x v="1"/>
    <x v="0"/>
    <x v="762"/>
    <x v="30"/>
    <x v="2"/>
    <x v="0"/>
    <n v="0"/>
    <n v="0"/>
    <x v="0"/>
    <x v="0"/>
    <n v="0"/>
    <n v="0"/>
  </r>
  <r>
    <x v="502"/>
    <x v="4"/>
    <x v="1"/>
    <x v="12"/>
    <x v="375"/>
    <x v="2"/>
    <x v="0"/>
    <x v="0"/>
    <n v="0"/>
    <n v="0"/>
    <x v="3"/>
    <x v="0"/>
    <n v="0"/>
    <n v="0"/>
  </r>
  <r>
    <x v="500"/>
    <x v="3"/>
    <x v="1"/>
    <x v="4"/>
    <x v="320"/>
    <x v="4"/>
    <x v="0"/>
    <x v="0"/>
    <n v="0"/>
    <n v="0"/>
    <x v="0"/>
    <x v="0"/>
    <n v="0"/>
    <n v="0"/>
  </r>
  <r>
    <x v="502"/>
    <x v="4"/>
    <x v="1"/>
    <x v="25"/>
    <x v="781"/>
    <x v="2"/>
    <x v="0"/>
    <x v="0"/>
    <n v="0"/>
    <n v="0"/>
    <x v="14"/>
    <x v="0"/>
    <n v="0"/>
    <n v="0"/>
  </r>
  <r>
    <x v="503"/>
    <x v="4"/>
    <x v="1"/>
    <x v="1"/>
    <x v="513"/>
    <x v="9"/>
    <x v="0"/>
    <x v="0"/>
    <n v="0"/>
    <n v="0"/>
    <x v="0"/>
    <x v="0"/>
    <n v="0"/>
    <n v="0"/>
  </r>
  <r>
    <x v="504"/>
    <x v="6"/>
    <x v="1"/>
    <x v="8"/>
    <x v="357"/>
    <x v="10"/>
    <x v="0"/>
    <x v="0"/>
    <n v="0"/>
    <n v="0"/>
    <x v="0"/>
    <x v="136"/>
    <n v="0"/>
    <n v="0"/>
  </r>
  <r>
    <x v="503"/>
    <x v="4"/>
    <x v="1"/>
    <x v="10"/>
    <x v="427"/>
    <x v="0"/>
    <x v="0"/>
    <x v="0"/>
    <n v="1"/>
    <n v="0"/>
    <x v="0"/>
    <x v="0"/>
    <n v="0"/>
    <n v="0"/>
  </r>
  <r>
    <x v="458"/>
    <x v="2"/>
    <x v="1"/>
    <x v="16"/>
    <x v="407"/>
    <x v="2"/>
    <x v="0"/>
    <x v="0"/>
    <n v="0"/>
    <n v="0"/>
    <x v="46"/>
    <x v="0"/>
    <n v="0"/>
    <n v="0"/>
  </r>
  <r>
    <x v="505"/>
    <x v="4"/>
    <x v="1"/>
    <x v="1"/>
    <x v="302"/>
    <x v="2"/>
    <x v="0"/>
    <x v="0"/>
    <n v="0"/>
    <n v="0"/>
    <x v="2"/>
    <x v="0"/>
    <n v="0"/>
    <n v="0"/>
  </r>
  <r>
    <x v="506"/>
    <x v="4"/>
    <x v="1"/>
    <x v="1"/>
    <x v="63"/>
    <x v="9"/>
    <x v="0"/>
    <x v="0"/>
    <n v="10"/>
    <n v="0"/>
    <x v="0"/>
    <x v="0"/>
    <n v="0"/>
    <n v="0"/>
  </r>
  <r>
    <x v="505"/>
    <x v="4"/>
    <x v="1"/>
    <x v="3"/>
    <x v="636"/>
    <x v="2"/>
    <x v="0"/>
    <x v="0"/>
    <n v="0"/>
    <n v="0"/>
    <x v="2"/>
    <x v="0"/>
    <n v="0"/>
    <n v="0"/>
  </r>
  <r>
    <x v="502"/>
    <x v="4"/>
    <x v="1"/>
    <x v="25"/>
    <x v="390"/>
    <x v="9"/>
    <x v="0"/>
    <x v="0"/>
    <n v="2"/>
    <n v="0"/>
    <x v="0"/>
    <x v="0"/>
    <n v="0"/>
    <n v="0"/>
  </r>
  <r>
    <x v="506"/>
    <x v="4"/>
    <x v="1"/>
    <x v="1"/>
    <x v="513"/>
    <x v="27"/>
    <x v="0"/>
    <x v="0"/>
    <n v="5"/>
    <n v="0"/>
    <x v="0"/>
    <x v="0"/>
    <n v="0"/>
    <n v="0"/>
  </r>
  <r>
    <x v="503"/>
    <x v="4"/>
    <x v="1"/>
    <x v="4"/>
    <x v="15"/>
    <x v="6"/>
    <x v="0"/>
    <x v="0"/>
    <n v="0"/>
    <n v="0"/>
    <x v="0"/>
    <x v="0"/>
    <n v="0"/>
    <n v="0"/>
  </r>
  <r>
    <x v="503"/>
    <x v="4"/>
    <x v="1"/>
    <x v="0"/>
    <x v="741"/>
    <x v="9"/>
    <x v="0"/>
    <x v="0"/>
    <n v="2"/>
    <n v="0"/>
    <x v="0"/>
    <x v="0"/>
    <n v="0"/>
    <n v="0"/>
  </r>
  <r>
    <x v="503"/>
    <x v="4"/>
    <x v="1"/>
    <x v="26"/>
    <x v="379"/>
    <x v="27"/>
    <x v="0"/>
    <x v="0"/>
    <n v="0"/>
    <n v="0"/>
    <x v="0"/>
    <x v="0"/>
    <n v="0"/>
    <n v="0"/>
  </r>
  <r>
    <x v="505"/>
    <x v="4"/>
    <x v="1"/>
    <x v="2"/>
    <x v="244"/>
    <x v="2"/>
    <x v="0"/>
    <x v="0"/>
    <n v="0"/>
    <n v="0"/>
    <x v="49"/>
    <x v="0"/>
    <n v="0"/>
    <n v="0"/>
  </r>
  <r>
    <x v="503"/>
    <x v="4"/>
    <x v="1"/>
    <x v="17"/>
    <x v="567"/>
    <x v="1"/>
    <x v="1"/>
    <x v="0"/>
    <n v="0"/>
    <n v="0"/>
    <x v="0"/>
    <x v="0"/>
    <n v="0"/>
    <n v="0"/>
  </r>
  <r>
    <x v="505"/>
    <x v="4"/>
    <x v="1"/>
    <x v="1"/>
    <x v="1"/>
    <x v="4"/>
    <x v="0"/>
    <x v="0"/>
    <n v="1"/>
    <n v="0"/>
    <x v="0"/>
    <x v="0"/>
    <n v="0"/>
    <n v="0"/>
  </r>
  <r>
    <x v="505"/>
    <x v="4"/>
    <x v="1"/>
    <x v="3"/>
    <x v="252"/>
    <x v="25"/>
    <x v="0"/>
    <x v="0"/>
    <n v="0"/>
    <n v="0"/>
    <x v="0"/>
    <x v="0"/>
    <n v="0"/>
    <n v="0"/>
  </r>
  <r>
    <x v="505"/>
    <x v="4"/>
    <x v="1"/>
    <x v="1"/>
    <x v="398"/>
    <x v="0"/>
    <x v="0"/>
    <x v="0"/>
    <n v="1"/>
    <n v="0"/>
    <x v="0"/>
    <x v="0"/>
    <n v="0"/>
    <n v="0"/>
  </r>
  <r>
    <x v="503"/>
    <x v="4"/>
    <x v="1"/>
    <x v="26"/>
    <x v="362"/>
    <x v="9"/>
    <x v="0"/>
    <x v="0"/>
    <n v="4"/>
    <n v="1"/>
    <x v="0"/>
    <x v="0"/>
    <n v="0"/>
    <n v="0"/>
  </r>
  <r>
    <x v="507"/>
    <x v="4"/>
    <x v="1"/>
    <x v="24"/>
    <x v="467"/>
    <x v="19"/>
    <x v="0"/>
    <x v="0"/>
    <n v="0"/>
    <n v="0"/>
    <x v="0"/>
    <x v="0"/>
    <n v="0"/>
    <n v="0"/>
  </r>
  <r>
    <x v="507"/>
    <x v="4"/>
    <x v="1"/>
    <x v="26"/>
    <x v="379"/>
    <x v="9"/>
    <x v="0"/>
    <x v="0"/>
    <n v="1"/>
    <n v="0"/>
    <x v="0"/>
    <x v="0"/>
    <n v="0"/>
    <n v="0"/>
  </r>
  <r>
    <x v="503"/>
    <x v="4"/>
    <x v="1"/>
    <x v="26"/>
    <x v="752"/>
    <x v="10"/>
    <x v="0"/>
    <x v="0"/>
    <n v="140"/>
    <n v="0"/>
    <x v="0"/>
    <x v="0"/>
    <n v="0"/>
    <n v="0"/>
  </r>
  <r>
    <x v="503"/>
    <x v="4"/>
    <x v="1"/>
    <x v="26"/>
    <x v="752"/>
    <x v="4"/>
    <x v="0"/>
    <x v="0"/>
    <n v="1"/>
    <n v="1"/>
    <x v="0"/>
    <x v="0"/>
    <n v="0"/>
    <n v="0"/>
  </r>
  <r>
    <x v="508"/>
    <x v="4"/>
    <x v="1"/>
    <x v="18"/>
    <x v="658"/>
    <x v="2"/>
    <x v="0"/>
    <x v="0"/>
    <n v="0"/>
    <n v="0"/>
    <x v="13"/>
    <x v="0"/>
    <n v="0"/>
    <n v="0"/>
  </r>
  <r>
    <x v="505"/>
    <x v="4"/>
    <x v="1"/>
    <x v="26"/>
    <x v="384"/>
    <x v="9"/>
    <x v="0"/>
    <x v="0"/>
    <n v="15"/>
    <n v="0"/>
    <x v="0"/>
    <x v="0"/>
    <n v="0"/>
    <n v="0"/>
  </r>
  <r>
    <x v="507"/>
    <x v="4"/>
    <x v="1"/>
    <x v="4"/>
    <x v="371"/>
    <x v="2"/>
    <x v="0"/>
    <x v="0"/>
    <n v="0"/>
    <n v="0"/>
    <x v="8"/>
    <x v="0"/>
    <n v="0"/>
    <n v="0"/>
  </r>
  <r>
    <x v="507"/>
    <x v="4"/>
    <x v="1"/>
    <x v="4"/>
    <x v="28"/>
    <x v="2"/>
    <x v="0"/>
    <x v="0"/>
    <n v="0"/>
    <n v="0"/>
    <x v="11"/>
    <x v="0"/>
    <n v="0"/>
    <n v="0"/>
  </r>
  <r>
    <x v="508"/>
    <x v="4"/>
    <x v="1"/>
    <x v="5"/>
    <x v="195"/>
    <x v="30"/>
    <x v="0"/>
    <x v="0"/>
    <n v="0"/>
    <n v="0"/>
    <x v="0"/>
    <x v="0"/>
    <n v="0"/>
    <n v="0"/>
  </r>
  <r>
    <x v="508"/>
    <x v="4"/>
    <x v="1"/>
    <x v="25"/>
    <x v="263"/>
    <x v="4"/>
    <x v="1"/>
    <x v="1"/>
    <n v="0"/>
    <n v="0"/>
    <x v="0"/>
    <x v="0"/>
    <n v="0"/>
    <n v="0"/>
  </r>
  <r>
    <x v="508"/>
    <x v="4"/>
    <x v="1"/>
    <x v="26"/>
    <x v="161"/>
    <x v="9"/>
    <x v="0"/>
    <x v="0"/>
    <n v="0"/>
    <n v="0"/>
    <x v="0"/>
    <x v="0"/>
    <n v="0"/>
    <n v="0"/>
  </r>
  <r>
    <x v="509"/>
    <x v="4"/>
    <x v="1"/>
    <x v="5"/>
    <x v="178"/>
    <x v="10"/>
    <x v="0"/>
    <x v="0"/>
    <n v="0"/>
    <n v="0"/>
    <x v="0"/>
    <x v="0"/>
    <n v="0"/>
    <n v="0"/>
  </r>
  <r>
    <x v="505"/>
    <x v="4"/>
    <x v="1"/>
    <x v="6"/>
    <x v="423"/>
    <x v="2"/>
    <x v="0"/>
    <x v="0"/>
    <n v="0"/>
    <n v="0"/>
    <x v="2"/>
    <x v="0"/>
    <n v="0"/>
    <n v="0"/>
  </r>
  <r>
    <x v="509"/>
    <x v="4"/>
    <x v="1"/>
    <x v="12"/>
    <x v="466"/>
    <x v="27"/>
    <x v="0"/>
    <x v="0"/>
    <n v="21"/>
    <n v="0"/>
    <x v="0"/>
    <x v="0"/>
    <n v="0"/>
    <n v="0"/>
  </r>
  <r>
    <x v="509"/>
    <x v="4"/>
    <x v="1"/>
    <x v="26"/>
    <x v="633"/>
    <x v="10"/>
    <x v="0"/>
    <x v="12"/>
    <n v="467"/>
    <n v="14"/>
    <x v="0"/>
    <x v="0"/>
    <n v="0"/>
    <n v="0"/>
  </r>
  <r>
    <x v="510"/>
    <x v="4"/>
    <x v="1"/>
    <x v="2"/>
    <x v="7"/>
    <x v="22"/>
    <x v="0"/>
    <x v="1"/>
    <n v="0"/>
    <n v="0"/>
    <x v="0"/>
    <x v="0"/>
    <n v="0"/>
    <n v="0"/>
  </r>
  <r>
    <x v="510"/>
    <x v="4"/>
    <x v="1"/>
    <x v="27"/>
    <x v="789"/>
    <x v="30"/>
    <x v="0"/>
    <x v="0"/>
    <n v="1"/>
    <n v="0"/>
    <x v="0"/>
    <x v="0"/>
    <n v="0"/>
    <n v="0"/>
  </r>
  <r>
    <x v="510"/>
    <x v="4"/>
    <x v="1"/>
    <x v="11"/>
    <x v="48"/>
    <x v="4"/>
    <x v="0"/>
    <x v="0"/>
    <n v="0"/>
    <n v="0"/>
    <x v="0"/>
    <x v="137"/>
    <n v="0"/>
    <n v="246441570"/>
  </r>
  <r>
    <x v="510"/>
    <x v="4"/>
    <x v="1"/>
    <x v="17"/>
    <x v="401"/>
    <x v="2"/>
    <x v="0"/>
    <x v="0"/>
    <n v="0"/>
    <n v="0"/>
    <x v="14"/>
    <x v="0"/>
    <n v="0"/>
    <n v="0"/>
  </r>
  <r>
    <x v="510"/>
    <x v="4"/>
    <x v="1"/>
    <x v="19"/>
    <x v="180"/>
    <x v="4"/>
    <x v="0"/>
    <x v="0"/>
    <n v="2"/>
    <n v="2"/>
    <x v="0"/>
    <x v="0"/>
    <n v="0"/>
    <n v="0"/>
  </r>
  <r>
    <x v="511"/>
    <x v="4"/>
    <x v="1"/>
    <x v="4"/>
    <x v="143"/>
    <x v="2"/>
    <x v="0"/>
    <x v="0"/>
    <n v="0"/>
    <n v="0"/>
    <x v="2"/>
    <x v="0"/>
    <n v="0"/>
    <n v="0"/>
  </r>
  <r>
    <x v="511"/>
    <x v="4"/>
    <x v="1"/>
    <x v="18"/>
    <x v="540"/>
    <x v="2"/>
    <x v="0"/>
    <x v="0"/>
    <n v="0"/>
    <n v="0"/>
    <x v="2"/>
    <x v="0"/>
    <n v="0"/>
    <n v="0"/>
  </r>
  <r>
    <x v="511"/>
    <x v="4"/>
    <x v="1"/>
    <x v="19"/>
    <x v="226"/>
    <x v="25"/>
    <x v="0"/>
    <x v="0"/>
    <n v="0"/>
    <n v="0"/>
    <x v="0"/>
    <x v="0"/>
    <n v="0"/>
    <n v="0"/>
  </r>
  <r>
    <x v="510"/>
    <x v="4"/>
    <x v="1"/>
    <x v="4"/>
    <x v="93"/>
    <x v="1"/>
    <x v="1"/>
    <x v="0"/>
    <n v="0"/>
    <n v="0"/>
    <x v="0"/>
    <x v="0"/>
    <n v="0"/>
    <n v="0"/>
  </r>
  <r>
    <x v="511"/>
    <x v="4"/>
    <x v="1"/>
    <x v="13"/>
    <x v="73"/>
    <x v="0"/>
    <x v="0"/>
    <x v="0"/>
    <n v="0"/>
    <n v="0"/>
    <x v="0"/>
    <x v="0"/>
    <n v="0"/>
    <n v="0"/>
  </r>
  <r>
    <x v="510"/>
    <x v="4"/>
    <x v="1"/>
    <x v="17"/>
    <x v="161"/>
    <x v="9"/>
    <x v="0"/>
    <x v="0"/>
    <n v="114"/>
    <n v="0"/>
    <x v="0"/>
    <x v="0"/>
    <n v="0"/>
    <n v="0"/>
  </r>
  <r>
    <x v="512"/>
    <x v="4"/>
    <x v="1"/>
    <x v="18"/>
    <x v="608"/>
    <x v="2"/>
    <x v="0"/>
    <x v="0"/>
    <n v="0"/>
    <n v="0"/>
    <x v="8"/>
    <x v="0"/>
    <n v="0"/>
    <n v="0"/>
  </r>
  <r>
    <x v="512"/>
    <x v="4"/>
    <x v="1"/>
    <x v="18"/>
    <x v="692"/>
    <x v="2"/>
    <x v="0"/>
    <x v="0"/>
    <n v="0"/>
    <n v="0"/>
    <x v="0"/>
    <x v="0"/>
    <n v="0"/>
    <n v="0"/>
  </r>
  <r>
    <x v="512"/>
    <x v="4"/>
    <x v="1"/>
    <x v="18"/>
    <x v="692"/>
    <x v="2"/>
    <x v="0"/>
    <x v="0"/>
    <n v="0"/>
    <n v="0"/>
    <x v="3"/>
    <x v="0"/>
    <n v="0"/>
    <n v="0"/>
  </r>
  <r>
    <x v="512"/>
    <x v="4"/>
    <x v="1"/>
    <x v="1"/>
    <x v="464"/>
    <x v="30"/>
    <x v="0"/>
    <x v="0"/>
    <n v="16"/>
    <n v="0"/>
    <x v="0"/>
    <x v="0"/>
    <n v="0"/>
    <n v="0"/>
  </r>
  <r>
    <x v="512"/>
    <x v="4"/>
    <x v="1"/>
    <x v="6"/>
    <x v="222"/>
    <x v="4"/>
    <x v="0"/>
    <x v="0"/>
    <n v="1"/>
    <n v="0"/>
    <x v="0"/>
    <x v="0"/>
    <n v="0"/>
    <n v="0"/>
  </r>
  <r>
    <x v="513"/>
    <x v="4"/>
    <x v="1"/>
    <x v="24"/>
    <x v="184"/>
    <x v="4"/>
    <x v="0"/>
    <x v="0"/>
    <n v="41"/>
    <n v="5"/>
    <x v="0"/>
    <x v="0"/>
    <n v="0"/>
    <n v="0"/>
  </r>
  <r>
    <x v="512"/>
    <x v="4"/>
    <x v="1"/>
    <x v="12"/>
    <x v="375"/>
    <x v="2"/>
    <x v="0"/>
    <x v="0"/>
    <n v="0"/>
    <n v="0"/>
    <x v="7"/>
    <x v="0"/>
    <n v="0"/>
    <n v="0"/>
  </r>
  <r>
    <x v="513"/>
    <x v="4"/>
    <x v="1"/>
    <x v="3"/>
    <x v="278"/>
    <x v="2"/>
    <x v="0"/>
    <x v="0"/>
    <n v="0"/>
    <n v="0"/>
    <x v="8"/>
    <x v="0"/>
    <n v="0"/>
    <n v="0"/>
  </r>
  <r>
    <x v="513"/>
    <x v="4"/>
    <x v="1"/>
    <x v="0"/>
    <x v="19"/>
    <x v="10"/>
    <x v="0"/>
    <x v="0"/>
    <n v="2"/>
    <n v="0"/>
    <x v="0"/>
    <x v="0"/>
    <n v="0"/>
    <n v="0"/>
  </r>
  <r>
    <x v="513"/>
    <x v="4"/>
    <x v="1"/>
    <x v="18"/>
    <x v="608"/>
    <x v="2"/>
    <x v="0"/>
    <x v="0"/>
    <n v="0"/>
    <n v="0"/>
    <x v="0"/>
    <x v="0"/>
    <n v="0"/>
    <n v="0"/>
  </r>
  <r>
    <x v="513"/>
    <x v="4"/>
    <x v="1"/>
    <x v="18"/>
    <x v="530"/>
    <x v="2"/>
    <x v="0"/>
    <x v="0"/>
    <n v="0"/>
    <n v="0"/>
    <x v="0"/>
    <x v="0"/>
    <n v="0"/>
    <n v="0"/>
  </r>
  <r>
    <x v="512"/>
    <x v="4"/>
    <x v="1"/>
    <x v="15"/>
    <x v="77"/>
    <x v="9"/>
    <x v="0"/>
    <x v="0"/>
    <n v="8"/>
    <n v="0"/>
    <x v="0"/>
    <x v="0"/>
    <n v="0"/>
    <n v="0"/>
  </r>
  <r>
    <x v="513"/>
    <x v="4"/>
    <x v="1"/>
    <x v="4"/>
    <x v="83"/>
    <x v="4"/>
    <x v="0"/>
    <x v="0"/>
    <n v="5"/>
    <n v="0"/>
    <x v="0"/>
    <x v="0"/>
    <n v="0"/>
    <n v="0"/>
  </r>
  <r>
    <x v="512"/>
    <x v="4"/>
    <x v="1"/>
    <x v="1"/>
    <x v="138"/>
    <x v="4"/>
    <x v="0"/>
    <x v="0"/>
    <n v="1"/>
    <n v="0"/>
    <x v="0"/>
    <x v="0"/>
    <n v="0"/>
    <n v="0"/>
  </r>
  <r>
    <x v="513"/>
    <x v="4"/>
    <x v="1"/>
    <x v="1"/>
    <x v="138"/>
    <x v="27"/>
    <x v="0"/>
    <x v="0"/>
    <n v="6"/>
    <n v="0"/>
    <x v="0"/>
    <x v="0"/>
    <n v="0"/>
    <n v="0"/>
  </r>
  <r>
    <x v="513"/>
    <x v="4"/>
    <x v="1"/>
    <x v="1"/>
    <x v="464"/>
    <x v="5"/>
    <x v="1"/>
    <x v="0"/>
    <n v="0"/>
    <n v="0"/>
    <x v="0"/>
    <x v="0"/>
    <n v="0"/>
    <n v="0"/>
  </r>
  <r>
    <x v="513"/>
    <x v="4"/>
    <x v="1"/>
    <x v="6"/>
    <x v="381"/>
    <x v="2"/>
    <x v="0"/>
    <x v="0"/>
    <n v="0"/>
    <n v="0"/>
    <x v="10"/>
    <x v="0"/>
    <n v="0"/>
    <n v="0"/>
  </r>
  <r>
    <x v="513"/>
    <x v="4"/>
    <x v="1"/>
    <x v="3"/>
    <x v="243"/>
    <x v="2"/>
    <x v="0"/>
    <x v="0"/>
    <n v="0"/>
    <n v="0"/>
    <x v="2"/>
    <x v="0"/>
    <n v="0"/>
    <n v="0"/>
  </r>
  <r>
    <x v="514"/>
    <x v="4"/>
    <x v="1"/>
    <x v="24"/>
    <x v="805"/>
    <x v="4"/>
    <x v="0"/>
    <x v="0"/>
    <n v="0"/>
    <n v="0"/>
    <x v="0"/>
    <x v="0"/>
    <n v="0"/>
    <n v="0"/>
  </r>
  <r>
    <x v="510"/>
    <x v="4"/>
    <x v="1"/>
    <x v="25"/>
    <x v="628"/>
    <x v="30"/>
    <x v="0"/>
    <x v="0"/>
    <n v="0"/>
    <n v="0"/>
    <x v="0"/>
    <x v="0"/>
    <n v="0"/>
    <n v="0"/>
  </r>
  <r>
    <x v="513"/>
    <x v="4"/>
    <x v="1"/>
    <x v="25"/>
    <x v="474"/>
    <x v="4"/>
    <x v="0"/>
    <x v="0"/>
    <n v="1"/>
    <n v="0"/>
    <x v="0"/>
    <x v="0"/>
    <n v="0"/>
    <n v="0"/>
  </r>
  <r>
    <x v="514"/>
    <x v="4"/>
    <x v="1"/>
    <x v="25"/>
    <x v="849"/>
    <x v="30"/>
    <x v="0"/>
    <x v="0"/>
    <n v="100"/>
    <n v="0"/>
    <x v="0"/>
    <x v="138"/>
    <n v="2340000000"/>
    <n v="106474259"/>
  </r>
  <r>
    <x v="514"/>
    <x v="4"/>
    <x v="1"/>
    <x v="25"/>
    <x v="849"/>
    <x v="4"/>
    <x v="0"/>
    <x v="1"/>
    <n v="1"/>
    <n v="0"/>
    <x v="0"/>
    <x v="0"/>
    <n v="0"/>
    <n v="0"/>
  </r>
  <r>
    <x v="514"/>
    <x v="4"/>
    <x v="1"/>
    <x v="25"/>
    <x v="858"/>
    <x v="4"/>
    <x v="0"/>
    <x v="0"/>
    <n v="0"/>
    <n v="0"/>
    <x v="0"/>
    <x v="0"/>
    <n v="0"/>
    <n v="0"/>
  </r>
  <r>
    <x v="514"/>
    <x v="4"/>
    <x v="1"/>
    <x v="0"/>
    <x v="891"/>
    <x v="0"/>
    <x v="0"/>
    <x v="0"/>
    <n v="1"/>
    <n v="1"/>
    <x v="0"/>
    <x v="0"/>
    <n v="0"/>
    <n v="0"/>
  </r>
  <r>
    <x v="514"/>
    <x v="4"/>
    <x v="1"/>
    <x v="4"/>
    <x v="143"/>
    <x v="9"/>
    <x v="0"/>
    <x v="0"/>
    <n v="3"/>
    <n v="0"/>
    <x v="0"/>
    <x v="0"/>
    <n v="0"/>
    <n v="0"/>
  </r>
  <r>
    <x v="514"/>
    <x v="4"/>
    <x v="1"/>
    <x v="20"/>
    <x v="174"/>
    <x v="27"/>
    <x v="0"/>
    <x v="0"/>
    <n v="8"/>
    <n v="0"/>
    <x v="0"/>
    <x v="0"/>
    <n v="0"/>
    <n v="0"/>
  </r>
  <r>
    <x v="514"/>
    <x v="4"/>
    <x v="1"/>
    <x v="0"/>
    <x v="12"/>
    <x v="2"/>
    <x v="0"/>
    <x v="0"/>
    <n v="0"/>
    <n v="0"/>
    <x v="2"/>
    <x v="0"/>
    <n v="0"/>
    <n v="0"/>
  </r>
  <r>
    <x v="514"/>
    <x v="4"/>
    <x v="1"/>
    <x v="5"/>
    <x v="62"/>
    <x v="4"/>
    <x v="0"/>
    <x v="0"/>
    <n v="4"/>
    <n v="0"/>
    <x v="0"/>
    <x v="0"/>
    <n v="0"/>
    <n v="0"/>
  </r>
  <r>
    <x v="514"/>
    <x v="4"/>
    <x v="1"/>
    <x v="10"/>
    <x v="899"/>
    <x v="10"/>
    <x v="0"/>
    <x v="0"/>
    <n v="6"/>
    <n v="0"/>
    <x v="0"/>
    <x v="0"/>
    <n v="0"/>
    <n v="0"/>
  </r>
  <r>
    <x v="514"/>
    <x v="4"/>
    <x v="1"/>
    <x v="18"/>
    <x v="434"/>
    <x v="20"/>
    <x v="1"/>
    <x v="0"/>
    <n v="0"/>
    <n v="0"/>
    <x v="0"/>
    <x v="0"/>
    <n v="0"/>
    <n v="0"/>
  </r>
  <r>
    <x v="514"/>
    <x v="4"/>
    <x v="1"/>
    <x v="25"/>
    <x v="849"/>
    <x v="9"/>
    <x v="0"/>
    <x v="0"/>
    <n v="5"/>
    <n v="0"/>
    <x v="0"/>
    <x v="0"/>
    <n v="0"/>
    <n v="0"/>
  </r>
  <r>
    <x v="514"/>
    <x v="4"/>
    <x v="1"/>
    <x v="0"/>
    <x v="118"/>
    <x v="9"/>
    <x v="0"/>
    <x v="0"/>
    <n v="160"/>
    <n v="0"/>
    <x v="0"/>
    <x v="0"/>
    <n v="0"/>
    <n v="0"/>
  </r>
  <r>
    <x v="515"/>
    <x v="4"/>
    <x v="1"/>
    <x v="0"/>
    <x v="400"/>
    <x v="5"/>
    <x v="1"/>
    <x v="1"/>
    <n v="0"/>
    <n v="0"/>
    <x v="0"/>
    <x v="0"/>
    <n v="0"/>
    <n v="0"/>
  </r>
  <r>
    <x v="514"/>
    <x v="4"/>
    <x v="1"/>
    <x v="1"/>
    <x v="200"/>
    <x v="9"/>
    <x v="0"/>
    <x v="0"/>
    <n v="1"/>
    <n v="0"/>
    <x v="0"/>
    <x v="0"/>
    <n v="0"/>
    <n v="0"/>
  </r>
  <r>
    <x v="515"/>
    <x v="4"/>
    <x v="1"/>
    <x v="3"/>
    <x v="718"/>
    <x v="2"/>
    <x v="0"/>
    <x v="0"/>
    <n v="0"/>
    <n v="0"/>
    <x v="11"/>
    <x v="0"/>
    <n v="0"/>
    <n v="0"/>
  </r>
  <r>
    <x v="515"/>
    <x v="4"/>
    <x v="1"/>
    <x v="9"/>
    <x v="668"/>
    <x v="2"/>
    <x v="0"/>
    <x v="0"/>
    <n v="0"/>
    <n v="0"/>
    <x v="10"/>
    <x v="0"/>
    <n v="0"/>
    <n v="0"/>
  </r>
  <r>
    <x v="516"/>
    <x v="4"/>
    <x v="1"/>
    <x v="22"/>
    <x v="432"/>
    <x v="11"/>
    <x v="0"/>
    <x v="0"/>
    <n v="0"/>
    <n v="0"/>
    <x v="0"/>
    <x v="0"/>
    <n v="0"/>
    <n v="0"/>
  </r>
  <r>
    <x v="516"/>
    <x v="4"/>
    <x v="1"/>
    <x v="4"/>
    <x v="442"/>
    <x v="2"/>
    <x v="0"/>
    <x v="0"/>
    <n v="0"/>
    <n v="0"/>
    <x v="20"/>
    <x v="0"/>
    <n v="0"/>
    <n v="0"/>
  </r>
  <r>
    <x v="516"/>
    <x v="4"/>
    <x v="1"/>
    <x v="13"/>
    <x v="73"/>
    <x v="0"/>
    <x v="0"/>
    <x v="0"/>
    <n v="1"/>
    <n v="0"/>
    <x v="0"/>
    <x v="0"/>
    <n v="0"/>
    <n v="0"/>
  </r>
  <r>
    <x v="517"/>
    <x v="4"/>
    <x v="1"/>
    <x v="18"/>
    <x v="692"/>
    <x v="2"/>
    <x v="0"/>
    <x v="0"/>
    <n v="0"/>
    <n v="0"/>
    <x v="10"/>
    <x v="0"/>
    <n v="0"/>
    <n v="0"/>
  </r>
  <r>
    <x v="517"/>
    <x v="4"/>
    <x v="1"/>
    <x v="12"/>
    <x v="204"/>
    <x v="9"/>
    <x v="0"/>
    <x v="0"/>
    <n v="47"/>
    <n v="0"/>
    <x v="0"/>
    <x v="0"/>
    <n v="0"/>
    <n v="0"/>
  </r>
  <r>
    <x v="517"/>
    <x v="4"/>
    <x v="1"/>
    <x v="18"/>
    <x v="658"/>
    <x v="2"/>
    <x v="0"/>
    <x v="0"/>
    <n v="0"/>
    <n v="0"/>
    <x v="6"/>
    <x v="0"/>
    <n v="0"/>
    <n v="0"/>
  </r>
  <r>
    <x v="517"/>
    <x v="4"/>
    <x v="1"/>
    <x v="2"/>
    <x v="7"/>
    <x v="2"/>
    <x v="0"/>
    <x v="0"/>
    <n v="0"/>
    <n v="0"/>
    <x v="14"/>
    <x v="0"/>
    <n v="0"/>
    <n v="0"/>
  </r>
  <r>
    <x v="513"/>
    <x v="4"/>
    <x v="1"/>
    <x v="6"/>
    <x v="338"/>
    <x v="2"/>
    <x v="0"/>
    <x v="0"/>
    <n v="0"/>
    <n v="0"/>
    <x v="2"/>
    <x v="0"/>
    <n v="0"/>
    <n v="0"/>
  </r>
  <r>
    <x v="517"/>
    <x v="4"/>
    <x v="1"/>
    <x v="33"/>
    <x v="663"/>
    <x v="0"/>
    <x v="0"/>
    <x v="0"/>
    <n v="1"/>
    <n v="1"/>
    <x v="0"/>
    <x v="0"/>
    <n v="0"/>
    <n v="0"/>
  </r>
  <r>
    <x v="518"/>
    <x v="4"/>
    <x v="1"/>
    <x v="3"/>
    <x v="248"/>
    <x v="2"/>
    <x v="0"/>
    <x v="0"/>
    <n v="0"/>
    <n v="0"/>
    <x v="11"/>
    <x v="0"/>
    <n v="0"/>
    <n v="0"/>
  </r>
  <r>
    <x v="518"/>
    <x v="4"/>
    <x v="1"/>
    <x v="4"/>
    <x v="30"/>
    <x v="2"/>
    <x v="0"/>
    <x v="0"/>
    <n v="0"/>
    <n v="0"/>
    <x v="11"/>
    <x v="0"/>
    <n v="0"/>
    <n v="0"/>
  </r>
  <r>
    <x v="518"/>
    <x v="4"/>
    <x v="1"/>
    <x v="24"/>
    <x v="805"/>
    <x v="4"/>
    <x v="0"/>
    <x v="0"/>
    <n v="2"/>
    <n v="0"/>
    <x v="0"/>
    <x v="0"/>
    <n v="0"/>
    <n v="0"/>
  </r>
  <r>
    <x v="518"/>
    <x v="4"/>
    <x v="1"/>
    <x v="18"/>
    <x v="761"/>
    <x v="2"/>
    <x v="0"/>
    <x v="0"/>
    <n v="0"/>
    <n v="0"/>
    <x v="11"/>
    <x v="0"/>
    <n v="0"/>
    <n v="0"/>
  </r>
  <r>
    <x v="518"/>
    <x v="4"/>
    <x v="1"/>
    <x v="24"/>
    <x v="184"/>
    <x v="4"/>
    <x v="0"/>
    <x v="0"/>
    <n v="0"/>
    <n v="0"/>
    <x v="0"/>
    <x v="0"/>
    <n v="0"/>
    <n v="0"/>
  </r>
  <r>
    <x v="496"/>
    <x v="3"/>
    <x v="1"/>
    <x v="0"/>
    <x v="909"/>
    <x v="18"/>
    <x v="0"/>
    <x v="0"/>
    <n v="0"/>
    <n v="0"/>
    <x v="0"/>
    <x v="0"/>
    <n v="0"/>
    <n v="0"/>
  </r>
  <r>
    <x v="514"/>
    <x v="4"/>
    <x v="1"/>
    <x v="0"/>
    <x v="400"/>
    <x v="9"/>
    <x v="0"/>
    <x v="0"/>
    <n v="3"/>
    <n v="0"/>
    <x v="0"/>
    <x v="0"/>
    <n v="0"/>
    <n v="0"/>
  </r>
  <r>
    <x v="497"/>
    <x v="3"/>
    <x v="1"/>
    <x v="0"/>
    <x v="801"/>
    <x v="9"/>
    <x v="0"/>
    <x v="0"/>
    <n v="26"/>
    <n v="0"/>
    <x v="0"/>
    <x v="0"/>
    <n v="0"/>
    <n v="0"/>
  </r>
  <r>
    <x v="519"/>
    <x v="4"/>
    <x v="1"/>
    <x v="3"/>
    <x v="252"/>
    <x v="10"/>
    <x v="0"/>
    <x v="0"/>
    <n v="15"/>
    <n v="0"/>
    <x v="0"/>
    <x v="0"/>
    <n v="0"/>
    <n v="0"/>
  </r>
  <r>
    <x v="519"/>
    <x v="4"/>
    <x v="1"/>
    <x v="12"/>
    <x v="101"/>
    <x v="9"/>
    <x v="0"/>
    <x v="0"/>
    <n v="9"/>
    <n v="0"/>
    <x v="0"/>
    <x v="139"/>
    <n v="0"/>
    <n v="0"/>
  </r>
  <r>
    <x v="519"/>
    <x v="4"/>
    <x v="1"/>
    <x v="4"/>
    <x v="419"/>
    <x v="0"/>
    <x v="0"/>
    <x v="0"/>
    <n v="1"/>
    <n v="0"/>
    <x v="0"/>
    <x v="0"/>
    <n v="0"/>
    <n v="0"/>
  </r>
  <r>
    <x v="519"/>
    <x v="4"/>
    <x v="1"/>
    <x v="20"/>
    <x v="788"/>
    <x v="27"/>
    <x v="0"/>
    <x v="0"/>
    <n v="229"/>
    <n v="0"/>
    <x v="0"/>
    <x v="140"/>
    <n v="2012400000"/>
    <n v="34154006"/>
  </r>
  <r>
    <x v="519"/>
    <x v="4"/>
    <x v="1"/>
    <x v="24"/>
    <x v="415"/>
    <x v="2"/>
    <x v="0"/>
    <x v="0"/>
    <n v="0"/>
    <n v="0"/>
    <x v="14"/>
    <x v="0"/>
    <n v="0"/>
    <n v="0"/>
  </r>
  <r>
    <x v="519"/>
    <x v="4"/>
    <x v="1"/>
    <x v="24"/>
    <x v="532"/>
    <x v="10"/>
    <x v="0"/>
    <x v="0"/>
    <n v="0"/>
    <n v="0"/>
    <x v="0"/>
    <x v="141"/>
    <n v="11115000000"/>
    <n v="0"/>
  </r>
  <r>
    <x v="519"/>
    <x v="4"/>
    <x v="1"/>
    <x v="20"/>
    <x v="534"/>
    <x v="10"/>
    <x v="0"/>
    <x v="0"/>
    <n v="6"/>
    <n v="0"/>
    <x v="0"/>
    <x v="0"/>
    <n v="0"/>
    <n v="0"/>
  </r>
  <r>
    <x v="520"/>
    <x v="4"/>
    <x v="1"/>
    <x v="5"/>
    <x v="141"/>
    <x v="30"/>
    <x v="0"/>
    <x v="0"/>
    <n v="3"/>
    <n v="0"/>
    <x v="0"/>
    <x v="0"/>
    <n v="0"/>
    <n v="0"/>
  </r>
  <r>
    <x v="520"/>
    <x v="4"/>
    <x v="1"/>
    <x v="5"/>
    <x v="268"/>
    <x v="30"/>
    <x v="1"/>
    <x v="0"/>
    <n v="0"/>
    <n v="0"/>
    <x v="0"/>
    <x v="0"/>
    <n v="0"/>
    <n v="0"/>
  </r>
  <r>
    <x v="520"/>
    <x v="4"/>
    <x v="1"/>
    <x v="5"/>
    <x v="155"/>
    <x v="30"/>
    <x v="0"/>
    <x v="0"/>
    <n v="2"/>
    <n v="0"/>
    <x v="0"/>
    <x v="0"/>
    <n v="0"/>
    <n v="0"/>
  </r>
  <r>
    <x v="520"/>
    <x v="4"/>
    <x v="1"/>
    <x v="5"/>
    <x v="313"/>
    <x v="30"/>
    <x v="0"/>
    <x v="0"/>
    <n v="0"/>
    <n v="0"/>
    <x v="0"/>
    <x v="0"/>
    <n v="0"/>
    <n v="0"/>
  </r>
  <r>
    <x v="520"/>
    <x v="4"/>
    <x v="1"/>
    <x v="5"/>
    <x v="195"/>
    <x v="30"/>
    <x v="0"/>
    <x v="0"/>
    <n v="1"/>
    <n v="0"/>
    <x v="0"/>
    <x v="0"/>
    <n v="0"/>
    <n v="0"/>
  </r>
  <r>
    <x v="520"/>
    <x v="4"/>
    <x v="1"/>
    <x v="24"/>
    <x v="778"/>
    <x v="19"/>
    <x v="0"/>
    <x v="0"/>
    <n v="0"/>
    <n v="0"/>
    <x v="0"/>
    <x v="0"/>
    <n v="0"/>
    <n v="0"/>
  </r>
  <r>
    <x v="520"/>
    <x v="4"/>
    <x v="1"/>
    <x v="18"/>
    <x v="462"/>
    <x v="2"/>
    <x v="0"/>
    <x v="0"/>
    <n v="0"/>
    <n v="0"/>
    <x v="5"/>
    <x v="0"/>
    <n v="0"/>
    <n v="0"/>
  </r>
  <r>
    <x v="520"/>
    <x v="4"/>
    <x v="1"/>
    <x v="4"/>
    <x v="90"/>
    <x v="6"/>
    <x v="1"/>
    <x v="1"/>
    <n v="0"/>
    <n v="0"/>
    <x v="0"/>
    <x v="0"/>
    <n v="0"/>
    <n v="0"/>
  </r>
  <r>
    <x v="520"/>
    <x v="4"/>
    <x v="1"/>
    <x v="20"/>
    <x v="573"/>
    <x v="10"/>
    <x v="0"/>
    <x v="0"/>
    <n v="191"/>
    <n v="0"/>
    <x v="0"/>
    <x v="0"/>
    <n v="0"/>
    <n v="0"/>
  </r>
  <r>
    <x v="520"/>
    <x v="4"/>
    <x v="1"/>
    <x v="2"/>
    <x v="244"/>
    <x v="2"/>
    <x v="0"/>
    <x v="0"/>
    <n v="0"/>
    <n v="0"/>
    <x v="0"/>
    <x v="0"/>
    <n v="0"/>
    <n v="0"/>
  </r>
  <r>
    <x v="521"/>
    <x v="4"/>
    <x v="1"/>
    <x v="18"/>
    <x v="530"/>
    <x v="2"/>
    <x v="0"/>
    <x v="0"/>
    <n v="0"/>
    <n v="0"/>
    <x v="0"/>
    <x v="0"/>
    <n v="0"/>
    <n v="0"/>
  </r>
  <r>
    <x v="521"/>
    <x v="4"/>
    <x v="1"/>
    <x v="18"/>
    <x v="730"/>
    <x v="2"/>
    <x v="0"/>
    <x v="0"/>
    <n v="0"/>
    <n v="0"/>
    <x v="28"/>
    <x v="0"/>
    <n v="0"/>
    <n v="0"/>
  </r>
  <r>
    <x v="519"/>
    <x v="4"/>
    <x v="1"/>
    <x v="20"/>
    <x v="533"/>
    <x v="9"/>
    <x v="0"/>
    <x v="0"/>
    <n v="88"/>
    <n v="0"/>
    <x v="0"/>
    <x v="142"/>
    <n v="1029600000"/>
    <n v="45727450"/>
  </r>
  <r>
    <x v="521"/>
    <x v="4"/>
    <x v="1"/>
    <x v="6"/>
    <x v="17"/>
    <x v="2"/>
    <x v="0"/>
    <x v="0"/>
    <n v="0"/>
    <n v="0"/>
    <x v="0"/>
    <x v="0"/>
    <n v="0"/>
    <n v="0"/>
  </r>
  <r>
    <x v="522"/>
    <x v="4"/>
    <x v="1"/>
    <x v="18"/>
    <x v="546"/>
    <x v="2"/>
    <x v="0"/>
    <x v="0"/>
    <n v="0"/>
    <n v="0"/>
    <x v="0"/>
    <x v="0"/>
    <n v="0"/>
    <n v="0"/>
  </r>
  <r>
    <x v="522"/>
    <x v="4"/>
    <x v="1"/>
    <x v="4"/>
    <x v="213"/>
    <x v="2"/>
    <x v="0"/>
    <x v="0"/>
    <n v="0"/>
    <n v="0"/>
    <x v="31"/>
    <x v="0"/>
    <n v="0"/>
    <n v="0"/>
  </r>
  <r>
    <x v="521"/>
    <x v="4"/>
    <x v="1"/>
    <x v="0"/>
    <x v="502"/>
    <x v="9"/>
    <x v="0"/>
    <x v="0"/>
    <n v="1"/>
    <n v="0"/>
    <x v="0"/>
    <x v="0"/>
    <n v="0"/>
    <n v="0"/>
  </r>
  <r>
    <x v="521"/>
    <x v="4"/>
    <x v="1"/>
    <x v="6"/>
    <x v="122"/>
    <x v="2"/>
    <x v="0"/>
    <x v="0"/>
    <n v="0"/>
    <n v="0"/>
    <x v="2"/>
    <x v="0"/>
    <n v="0"/>
    <n v="0"/>
  </r>
  <r>
    <x v="522"/>
    <x v="4"/>
    <x v="1"/>
    <x v="19"/>
    <x v="160"/>
    <x v="6"/>
    <x v="0"/>
    <x v="8"/>
    <n v="0"/>
    <n v="0"/>
    <x v="0"/>
    <x v="0"/>
    <n v="0"/>
    <n v="0"/>
  </r>
  <r>
    <x v="522"/>
    <x v="4"/>
    <x v="1"/>
    <x v="18"/>
    <x v="608"/>
    <x v="2"/>
    <x v="0"/>
    <x v="0"/>
    <n v="0"/>
    <n v="0"/>
    <x v="2"/>
    <x v="0"/>
    <n v="0"/>
    <n v="0"/>
  </r>
  <r>
    <x v="522"/>
    <x v="4"/>
    <x v="1"/>
    <x v="10"/>
    <x v="428"/>
    <x v="9"/>
    <x v="0"/>
    <x v="0"/>
    <n v="181"/>
    <n v="0"/>
    <x v="0"/>
    <x v="0"/>
    <n v="0"/>
    <n v="0"/>
  </r>
  <r>
    <x v="523"/>
    <x v="4"/>
    <x v="1"/>
    <x v="9"/>
    <x v="666"/>
    <x v="2"/>
    <x v="0"/>
    <x v="0"/>
    <n v="0"/>
    <n v="0"/>
    <x v="0"/>
    <x v="0"/>
    <n v="0"/>
    <n v="0"/>
  </r>
  <r>
    <x v="522"/>
    <x v="4"/>
    <x v="1"/>
    <x v="3"/>
    <x v="910"/>
    <x v="2"/>
    <x v="0"/>
    <x v="0"/>
    <n v="0"/>
    <n v="0"/>
    <x v="2"/>
    <x v="0"/>
    <n v="0"/>
    <n v="0"/>
  </r>
  <r>
    <x v="522"/>
    <x v="4"/>
    <x v="1"/>
    <x v="18"/>
    <x v="508"/>
    <x v="2"/>
    <x v="0"/>
    <x v="0"/>
    <n v="0"/>
    <n v="0"/>
    <x v="31"/>
    <x v="0"/>
    <n v="0"/>
    <n v="0"/>
  </r>
  <r>
    <x v="523"/>
    <x v="4"/>
    <x v="1"/>
    <x v="18"/>
    <x v="530"/>
    <x v="2"/>
    <x v="0"/>
    <x v="0"/>
    <n v="0"/>
    <n v="0"/>
    <x v="23"/>
    <x v="0"/>
    <n v="0"/>
    <n v="0"/>
  </r>
  <r>
    <x v="523"/>
    <x v="4"/>
    <x v="1"/>
    <x v="12"/>
    <x v="109"/>
    <x v="27"/>
    <x v="0"/>
    <x v="0"/>
    <n v="9"/>
    <n v="0"/>
    <x v="0"/>
    <x v="0"/>
    <n v="0"/>
    <n v="0"/>
  </r>
  <r>
    <x v="523"/>
    <x v="4"/>
    <x v="1"/>
    <x v="12"/>
    <x v="204"/>
    <x v="9"/>
    <x v="0"/>
    <x v="0"/>
    <n v="21"/>
    <n v="0"/>
    <x v="0"/>
    <x v="0"/>
    <n v="0"/>
    <n v="0"/>
  </r>
  <r>
    <x v="523"/>
    <x v="4"/>
    <x v="1"/>
    <x v="24"/>
    <x v="311"/>
    <x v="10"/>
    <x v="0"/>
    <x v="0"/>
    <n v="150"/>
    <n v="5"/>
    <x v="0"/>
    <x v="143"/>
    <n v="8061300000"/>
    <n v="0"/>
  </r>
  <r>
    <x v="523"/>
    <x v="4"/>
    <x v="1"/>
    <x v="6"/>
    <x v="21"/>
    <x v="2"/>
    <x v="0"/>
    <x v="0"/>
    <n v="0"/>
    <n v="0"/>
    <x v="11"/>
    <x v="0"/>
    <n v="0"/>
    <n v="0"/>
  </r>
  <r>
    <x v="523"/>
    <x v="4"/>
    <x v="1"/>
    <x v="19"/>
    <x v="542"/>
    <x v="6"/>
    <x v="5"/>
    <x v="12"/>
    <n v="0"/>
    <n v="0"/>
    <x v="0"/>
    <x v="0"/>
    <n v="0"/>
    <n v="0"/>
  </r>
  <r>
    <x v="523"/>
    <x v="4"/>
    <x v="1"/>
    <x v="5"/>
    <x v="597"/>
    <x v="9"/>
    <x v="0"/>
    <x v="0"/>
    <n v="4"/>
    <n v="0"/>
    <x v="0"/>
    <x v="0"/>
    <n v="0"/>
    <n v="0"/>
  </r>
  <r>
    <x v="523"/>
    <x v="4"/>
    <x v="1"/>
    <x v="19"/>
    <x v="524"/>
    <x v="6"/>
    <x v="5"/>
    <x v="0"/>
    <n v="0"/>
    <n v="0"/>
    <x v="0"/>
    <x v="0"/>
    <n v="0"/>
    <n v="0"/>
  </r>
  <r>
    <x v="523"/>
    <x v="4"/>
    <x v="1"/>
    <x v="3"/>
    <x v="334"/>
    <x v="3"/>
    <x v="0"/>
    <x v="0"/>
    <n v="2"/>
    <n v="2"/>
    <x v="0"/>
    <x v="0"/>
    <n v="0"/>
    <n v="0"/>
  </r>
  <r>
    <x v="510"/>
    <x v="4"/>
    <x v="1"/>
    <x v="19"/>
    <x v="180"/>
    <x v="4"/>
    <x v="0"/>
    <x v="0"/>
    <n v="3"/>
    <n v="2"/>
    <x v="0"/>
    <x v="0"/>
    <n v="0"/>
    <n v="0"/>
  </r>
  <r>
    <x v="523"/>
    <x v="4"/>
    <x v="1"/>
    <x v="26"/>
    <x v="611"/>
    <x v="0"/>
    <x v="0"/>
    <x v="0"/>
    <n v="5"/>
    <n v="5"/>
    <x v="0"/>
    <x v="0"/>
    <n v="0"/>
    <n v="0"/>
  </r>
  <r>
    <x v="523"/>
    <x v="4"/>
    <x v="1"/>
    <x v="20"/>
    <x v="120"/>
    <x v="9"/>
    <x v="0"/>
    <x v="0"/>
    <n v="46"/>
    <n v="0"/>
    <x v="0"/>
    <x v="144"/>
    <n v="421200000"/>
    <n v="11864100"/>
  </r>
  <r>
    <x v="524"/>
    <x v="4"/>
    <x v="1"/>
    <x v="18"/>
    <x v="530"/>
    <x v="2"/>
    <x v="0"/>
    <x v="0"/>
    <n v="0"/>
    <n v="0"/>
    <x v="10"/>
    <x v="0"/>
    <n v="0"/>
    <n v="0"/>
  </r>
  <r>
    <x v="502"/>
    <x v="4"/>
    <x v="1"/>
    <x v="6"/>
    <x v="512"/>
    <x v="0"/>
    <x v="0"/>
    <x v="0"/>
    <n v="1"/>
    <n v="0"/>
    <x v="0"/>
    <x v="0"/>
    <n v="0"/>
    <n v="0"/>
  </r>
  <r>
    <x v="522"/>
    <x v="4"/>
    <x v="1"/>
    <x v="6"/>
    <x v="338"/>
    <x v="2"/>
    <x v="0"/>
    <x v="0"/>
    <n v="0"/>
    <n v="0"/>
    <x v="11"/>
    <x v="0"/>
    <n v="0"/>
    <n v="0"/>
  </r>
  <r>
    <x v="524"/>
    <x v="4"/>
    <x v="1"/>
    <x v="18"/>
    <x v="508"/>
    <x v="2"/>
    <x v="0"/>
    <x v="0"/>
    <n v="0"/>
    <n v="0"/>
    <x v="46"/>
    <x v="0"/>
    <n v="0"/>
    <n v="0"/>
  </r>
  <r>
    <x v="525"/>
    <x v="4"/>
    <x v="1"/>
    <x v="20"/>
    <x v="120"/>
    <x v="2"/>
    <x v="0"/>
    <x v="0"/>
    <n v="0"/>
    <n v="0"/>
    <x v="3"/>
    <x v="0"/>
    <n v="0"/>
    <n v="0"/>
  </r>
  <r>
    <x v="524"/>
    <x v="4"/>
    <x v="1"/>
    <x v="10"/>
    <x v="133"/>
    <x v="27"/>
    <x v="0"/>
    <x v="0"/>
    <n v="2"/>
    <n v="0"/>
    <x v="0"/>
    <x v="0"/>
    <n v="0"/>
    <n v="0"/>
  </r>
  <r>
    <x v="525"/>
    <x v="4"/>
    <x v="1"/>
    <x v="6"/>
    <x v="127"/>
    <x v="2"/>
    <x v="0"/>
    <x v="0"/>
    <n v="0"/>
    <n v="0"/>
    <x v="10"/>
    <x v="0"/>
    <n v="0"/>
    <n v="0"/>
  </r>
  <r>
    <x v="525"/>
    <x v="4"/>
    <x v="1"/>
    <x v="22"/>
    <x v="727"/>
    <x v="9"/>
    <x v="0"/>
    <x v="16"/>
    <n v="6"/>
    <n v="0"/>
    <x v="0"/>
    <x v="0"/>
    <n v="0"/>
    <n v="0"/>
  </r>
  <r>
    <x v="525"/>
    <x v="4"/>
    <x v="1"/>
    <x v="18"/>
    <x v="770"/>
    <x v="2"/>
    <x v="0"/>
    <x v="0"/>
    <n v="0"/>
    <n v="0"/>
    <x v="10"/>
    <x v="0"/>
    <n v="0"/>
    <n v="0"/>
  </r>
  <r>
    <x v="525"/>
    <x v="4"/>
    <x v="1"/>
    <x v="24"/>
    <x v="467"/>
    <x v="35"/>
    <x v="0"/>
    <x v="0"/>
    <n v="0"/>
    <n v="0"/>
    <x v="0"/>
    <x v="0"/>
    <n v="0"/>
    <n v="0"/>
  </r>
  <r>
    <x v="526"/>
    <x v="4"/>
    <x v="1"/>
    <x v="18"/>
    <x v="462"/>
    <x v="2"/>
    <x v="0"/>
    <x v="0"/>
    <n v="0"/>
    <n v="0"/>
    <x v="5"/>
    <x v="0"/>
    <n v="0"/>
    <n v="0"/>
  </r>
  <r>
    <x v="526"/>
    <x v="4"/>
    <x v="1"/>
    <x v="18"/>
    <x v="658"/>
    <x v="2"/>
    <x v="0"/>
    <x v="0"/>
    <n v="0"/>
    <n v="0"/>
    <x v="6"/>
    <x v="0"/>
    <n v="0"/>
    <n v="0"/>
  </r>
  <r>
    <x v="526"/>
    <x v="4"/>
    <x v="1"/>
    <x v="18"/>
    <x v="608"/>
    <x v="2"/>
    <x v="0"/>
    <x v="0"/>
    <n v="0"/>
    <n v="0"/>
    <x v="3"/>
    <x v="0"/>
    <n v="0"/>
    <n v="0"/>
  </r>
  <r>
    <x v="527"/>
    <x v="4"/>
    <x v="1"/>
    <x v="17"/>
    <x v="911"/>
    <x v="9"/>
    <x v="0"/>
    <x v="0"/>
    <n v="26"/>
    <n v="0"/>
    <x v="0"/>
    <x v="0"/>
    <n v="0"/>
    <n v="0"/>
  </r>
  <r>
    <x v="526"/>
    <x v="4"/>
    <x v="1"/>
    <x v="3"/>
    <x v="279"/>
    <x v="27"/>
    <x v="0"/>
    <x v="0"/>
    <n v="15"/>
    <n v="0"/>
    <x v="0"/>
    <x v="0"/>
    <n v="0"/>
    <n v="0"/>
  </r>
  <r>
    <x v="527"/>
    <x v="4"/>
    <x v="1"/>
    <x v="21"/>
    <x v="493"/>
    <x v="9"/>
    <x v="0"/>
    <x v="0"/>
    <n v="2"/>
    <n v="0"/>
    <x v="0"/>
    <x v="0"/>
    <n v="0"/>
    <n v="0"/>
  </r>
  <r>
    <x v="527"/>
    <x v="4"/>
    <x v="1"/>
    <x v="20"/>
    <x v="733"/>
    <x v="27"/>
    <x v="0"/>
    <x v="0"/>
    <n v="350"/>
    <n v="0"/>
    <x v="0"/>
    <x v="145"/>
    <n v="6084000000"/>
    <n v="64661844"/>
  </r>
  <r>
    <x v="527"/>
    <x v="4"/>
    <x v="1"/>
    <x v="5"/>
    <x v="62"/>
    <x v="30"/>
    <x v="0"/>
    <x v="0"/>
    <n v="6"/>
    <n v="0"/>
    <x v="0"/>
    <x v="0"/>
    <n v="0"/>
    <n v="0"/>
  </r>
  <r>
    <x v="527"/>
    <x v="4"/>
    <x v="1"/>
    <x v="18"/>
    <x v="528"/>
    <x v="2"/>
    <x v="0"/>
    <x v="0"/>
    <n v="0"/>
    <n v="0"/>
    <x v="0"/>
    <x v="0"/>
    <n v="0"/>
    <n v="0"/>
  </r>
  <r>
    <x v="527"/>
    <x v="4"/>
    <x v="1"/>
    <x v="11"/>
    <x v="912"/>
    <x v="30"/>
    <x v="0"/>
    <x v="0"/>
    <n v="6"/>
    <n v="0"/>
    <x v="0"/>
    <x v="0"/>
    <n v="0"/>
    <n v="0"/>
  </r>
  <r>
    <x v="526"/>
    <x v="4"/>
    <x v="1"/>
    <x v="2"/>
    <x v="244"/>
    <x v="9"/>
    <x v="0"/>
    <x v="0"/>
    <n v="5"/>
    <n v="0"/>
    <x v="0"/>
    <x v="0"/>
    <n v="0"/>
    <n v="0"/>
  </r>
  <r>
    <x v="527"/>
    <x v="4"/>
    <x v="1"/>
    <x v="18"/>
    <x v="824"/>
    <x v="2"/>
    <x v="0"/>
    <x v="0"/>
    <n v="0"/>
    <n v="0"/>
    <x v="115"/>
    <x v="0"/>
    <n v="0"/>
    <n v="0"/>
  </r>
  <r>
    <x v="527"/>
    <x v="4"/>
    <x v="1"/>
    <x v="22"/>
    <x v="499"/>
    <x v="9"/>
    <x v="0"/>
    <x v="0"/>
    <n v="0"/>
    <n v="0"/>
    <x v="0"/>
    <x v="0"/>
    <n v="0"/>
    <n v="0"/>
  </r>
  <r>
    <x v="528"/>
    <x v="4"/>
    <x v="1"/>
    <x v="22"/>
    <x v="256"/>
    <x v="27"/>
    <x v="0"/>
    <x v="0"/>
    <n v="1"/>
    <n v="0"/>
    <x v="0"/>
    <x v="0"/>
    <n v="0"/>
    <n v="0"/>
  </r>
  <r>
    <x v="528"/>
    <x v="4"/>
    <x v="1"/>
    <x v="22"/>
    <x v="250"/>
    <x v="9"/>
    <x v="0"/>
    <x v="0"/>
    <n v="1"/>
    <n v="1"/>
    <x v="0"/>
    <x v="0"/>
    <n v="0"/>
    <n v="0"/>
  </r>
  <r>
    <x v="527"/>
    <x v="4"/>
    <x v="1"/>
    <x v="26"/>
    <x v="703"/>
    <x v="10"/>
    <x v="0"/>
    <x v="0"/>
    <n v="151"/>
    <n v="1"/>
    <x v="0"/>
    <x v="0"/>
    <n v="0"/>
    <n v="0"/>
  </r>
  <r>
    <x v="527"/>
    <x v="4"/>
    <x v="1"/>
    <x v="4"/>
    <x v="337"/>
    <x v="4"/>
    <x v="0"/>
    <x v="0"/>
    <n v="0"/>
    <n v="0"/>
    <x v="0"/>
    <x v="0"/>
    <n v="0"/>
    <n v="0"/>
  </r>
  <r>
    <x v="528"/>
    <x v="4"/>
    <x v="1"/>
    <x v="4"/>
    <x v="371"/>
    <x v="2"/>
    <x v="0"/>
    <x v="0"/>
    <n v="0"/>
    <n v="0"/>
    <x v="11"/>
    <x v="0"/>
    <n v="0"/>
    <n v="0"/>
  </r>
  <r>
    <x v="529"/>
    <x v="4"/>
    <x v="1"/>
    <x v="5"/>
    <x v="62"/>
    <x v="30"/>
    <x v="0"/>
    <x v="0"/>
    <n v="0"/>
    <n v="0"/>
    <x v="0"/>
    <x v="0"/>
    <n v="0"/>
    <n v="0"/>
  </r>
  <r>
    <x v="529"/>
    <x v="4"/>
    <x v="1"/>
    <x v="26"/>
    <x v="385"/>
    <x v="10"/>
    <x v="0"/>
    <x v="0"/>
    <n v="1971"/>
    <n v="0"/>
    <x v="0"/>
    <x v="0"/>
    <n v="0"/>
    <n v="0"/>
  </r>
  <r>
    <x v="529"/>
    <x v="4"/>
    <x v="1"/>
    <x v="26"/>
    <x v="611"/>
    <x v="10"/>
    <x v="0"/>
    <x v="0"/>
    <n v="780"/>
    <n v="0"/>
    <x v="0"/>
    <x v="0"/>
    <n v="0"/>
    <n v="0"/>
  </r>
  <r>
    <x v="528"/>
    <x v="4"/>
    <x v="1"/>
    <x v="26"/>
    <x v="660"/>
    <x v="10"/>
    <x v="0"/>
    <x v="0"/>
    <n v="300"/>
    <n v="0"/>
    <x v="0"/>
    <x v="0"/>
    <n v="0"/>
    <n v="0"/>
  </r>
  <r>
    <x v="527"/>
    <x v="4"/>
    <x v="1"/>
    <x v="6"/>
    <x v="512"/>
    <x v="2"/>
    <x v="0"/>
    <x v="0"/>
    <n v="0"/>
    <n v="0"/>
    <x v="11"/>
    <x v="0"/>
    <n v="0"/>
    <n v="0"/>
  </r>
  <r>
    <x v="527"/>
    <x v="4"/>
    <x v="1"/>
    <x v="6"/>
    <x v="512"/>
    <x v="2"/>
    <x v="0"/>
    <x v="0"/>
    <n v="0"/>
    <n v="0"/>
    <x v="2"/>
    <x v="0"/>
    <n v="0"/>
    <n v="0"/>
  </r>
  <r>
    <x v="530"/>
    <x v="4"/>
    <x v="1"/>
    <x v="0"/>
    <x v="433"/>
    <x v="2"/>
    <x v="0"/>
    <x v="0"/>
    <n v="0"/>
    <n v="0"/>
    <x v="27"/>
    <x v="0"/>
    <n v="0"/>
    <n v="0"/>
  </r>
  <r>
    <x v="531"/>
    <x v="8"/>
    <x v="1"/>
    <x v="8"/>
    <x v="357"/>
    <x v="10"/>
    <x v="0"/>
    <x v="0"/>
    <n v="0"/>
    <n v="0"/>
    <x v="0"/>
    <x v="146"/>
    <n v="0"/>
    <n v="4601500"/>
  </r>
  <r>
    <x v="529"/>
    <x v="4"/>
    <x v="1"/>
    <x v="10"/>
    <x v="134"/>
    <x v="9"/>
    <x v="0"/>
    <x v="0"/>
    <n v="1"/>
    <n v="0"/>
    <x v="0"/>
    <x v="0"/>
    <n v="0"/>
    <n v="0"/>
  </r>
  <r>
    <x v="529"/>
    <x v="4"/>
    <x v="1"/>
    <x v="10"/>
    <x v="885"/>
    <x v="4"/>
    <x v="0"/>
    <x v="0"/>
    <n v="1"/>
    <n v="0"/>
    <x v="0"/>
    <x v="0"/>
    <n v="0"/>
    <n v="0"/>
  </r>
  <r>
    <x v="530"/>
    <x v="4"/>
    <x v="1"/>
    <x v="18"/>
    <x v="857"/>
    <x v="2"/>
    <x v="0"/>
    <x v="0"/>
    <n v="0"/>
    <n v="0"/>
    <x v="11"/>
    <x v="0"/>
    <n v="0"/>
    <n v="0"/>
  </r>
  <r>
    <x v="529"/>
    <x v="4"/>
    <x v="1"/>
    <x v="10"/>
    <x v="42"/>
    <x v="27"/>
    <x v="0"/>
    <x v="0"/>
    <n v="1"/>
    <n v="0"/>
    <x v="0"/>
    <x v="0"/>
    <n v="0"/>
    <n v="0"/>
  </r>
  <r>
    <x v="530"/>
    <x v="4"/>
    <x v="1"/>
    <x v="1"/>
    <x v="138"/>
    <x v="2"/>
    <x v="0"/>
    <x v="0"/>
    <n v="0"/>
    <n v="0"/>
    <x v="11"/>
    <x v="0"/>
    <n v="0"/>
    <n v="0"/>
  </r>
  <r>
    <x v="523"/>
    <x v="4"/>
    <x v="1"/>
    <x v="26"/>
    <x v="660"/>
    <x v="27"/>
    <x v="0"/>
    <x v="0"/>
    <n v="120"/>
    <n v="0"/>
    <x v="0"/>
    <x v="0"/>
    <n v="0"/>
    <n v="0"/>
  </r>
  <r>
    <x v="532"/>
    <x v="4"/>
    <x v="1"/>
    <x v="4"/>
    <x v="116"/>
    <x v="10"/>
    <x v="0"/>
    <x v="0"/>
    <n v="20"/>
    <n v="0"/>
    <x v="0"/>
    <x v="0"/>
    <n v="0"/>
    <n v="0"/>
  </r>
  <r>
    <x v="532"/>
    <x v="4"/>
    <x v="1"/>
    <x v="9"/>
    <x v="53"/>
    <x v="27"/>
    <x v="0"/>
    <x v="0"/>
    <n v="0"/>
    <n v="0"/>
    <x v="0"/>
    <x v="0"/>
    <n v="0"/>
    <n v="0"/>
  </r>
  <r>
    <x v="530"/>
    <x v="4"/>
    <x v="1"/>
    <x v="9"/>
    <x v="562"/>
    <x v="27"/>
    <x v="0"/>
    <x v="0"/>
    <n v="9"/>
    <n v="0"/>
    <x v="0"/>
    <x v="0"/>
    <n v="0"/>
    <n v="0"/>
  </r>
  <r>
    <x v="530"/>
    <x v="4"/>
    <x v="1"/>
    <x v="6"/>
    <x v="338"/>
    <x v="2"/>
    <x v="0"/>
    <x v="0"/>
    <n v="0"/>
    <n v="0"/>
    <x v="1"/>
    <x v="0"/>
    <n v="0"/>
    <n v="0"/>
  </r>
  <r>
    <x v="532"/>
    <x v="4"/>
    <x v="1"/>
    <x v="24"/>
    <x v="412"/>
    <x v="4"/>
    <x v="0"/>
    <x v="0"/>
    <n v="7"/>
    <n v="0"/>
    <x v="0"/>
    <x v="0"/>
    <n v="0"/>
    <n v="0"/>
  </r>
  <r>
    <x v="530"/>
    <x v="4"/>
    <x v="1"/>
    <x v="19"/>
    <x v="226"/>
    <x v="10"/>
    <x v="0"/>
    <x v="0"/>
    <n v="2566"/>
    <n v="0"/>
    <x v="158"/>
    <x v="0"/>
    <n v="0"/>
    <n v="0"/>
  </r>
  <r>
    <x v="532"/>
    <x v="4"/>
    <x v="1"/>
    <x v="24"/>
    <x v="805"/>
    <x v="4"/>
    <x v="0"/>
    <x v="0"/>
    <n v="0"/>
    <n v="0"/>
    <x v="0"/>
    <x v="0"/>
    <n v="0"/>
    <n v="0"/>
  </r>
  <r>
    <x v="532"/>
    <x v="4"/>
    <x v="1"/>
    <x v="2"/>
    <x v="207"/>
    <x v="10"/>
    <x v="0"/>
    <x v="0"/>
    <n v="6"/>
    <n v="0"/>
    <x v="0"/>
    <x v="0"/>
    <n v="0"/>
    <n v="0"/>
  </r>
  <r>
    <x v="533"/>
    <x v="4"/>
    <x v="1"/>
    <x v="1"/>
    <x v="513"/>
    <x v="4"/>
    <x v="0"/>
    <x v="0"/>
    <n v="1"/>
    <n v="0"/>
    <x v="0"/>
    <x v="0"/>
    <n v="0"/>
    <n v="0"/>
  </r>
  <r>
    <x v="534"/>
    <x v="5"/>
    <x v="1"/>
    <x v="25"/>
    <x v="263"/>
    <x v="4"/>
    <x v="0"/>
    <x v="0"/>
    <n v="0"/>
    <n v="0"/>
    <x v="0"/>
    <x v="0"/>
    <n v="0"/>
    <n v="0"/>
  </r>
  <r>
    <x v="534"/>
    <x v="5"/>
    <x v="1"/>
    <x v="25"/>
    <x v="766"/>
    <x v="30"/>
    <x v="0"/>
    <x v="0"/>
    <n v="1"/>
    <n v="0"/>
    <x v="0"/>
    <x v="0"/>
    <n v="0"/>
    <n v="0"/>
  </r>
  <r>
    <x v="527"/>
    <x v="4"/>
    <x v="1"/>
    <x v="25"/>
    <x v="264"/>
    <x v="30"/>
    <x v="0"/>
    <x v="0"/>
    <n v="0"/>
    <n v="0"/>
    <x v="15"/>
    <x v="0"/>
    <n v="0"/>
    <n v="0"/>
  </r>
  <r>
    <x v="534"/>
    <x v="5"/>
    <x v="1"/>
    <x v="25"/>
    <x v="781"/>
    <x v="30"/>
    <x v="0"/>
    <x v="0"/>
    <n v="0"/>
    <n v="0"/>
    <x v="0"/>
    <x v="0"/>
    <n v="0"/>
    <n v="0"/>
  </r>
  <r>
    <x v="533"/>
    <x v="4"/>
    <x v="1"/>
    <x v="3"/>
    <x v="212"/>
    <x v="4"/>
    <x v="0"/>
    <x v="0"/>
    <n v="0"/>
    <n v="0"/>
    <x v="0"/>
    <x v="0"/>
    <n v="0"/>
    <n v="0"/>
  </r>
  <r>
    <x v="534"/>
    <x v="5"/>
    <x v="1"/>
    <x v="1"/>
    <x v="96"/>
    <x v="4"/>
    <x v="0"/>
    <x v="0"/>
    <n v="1"/>
    <n v="1"/>
    <x v="0"/>
    <x v="0"/>
    <n v="0"/>
    <n v="0"/>
  </r>
  <r>
    <x v="534"/>
    <x v="5"/>
    <x v="1"/>
    <x v="28"/>
    <x v="272"/>
    <x v="6"/>
    <x v="0"/>
    <x v="1"/>
    <n v="0"/>
    <n v="0"/>
    <x v="0"/>
    <x v="0"/>
    <n v="0"/>
    <n v="0"/>
  </r>
  <r>
    <x v="534"/>
    <x v="5"/>
    <x v="1"/>
    <x v="1"/>
    <x v="200"/>
    <x v="5"/>
    <x v="0"/>
    <x v="0"/>
    <n v="0"/>
    <n v="0"/>
    <x v="0"/>
    <x v="0"/>
    <n v="0"/>
    <n v="0"/>
  </r>
  <r>
    <x v="444"/>
    <x v="5"/>
    <x v="1"/>
    <x v="18"/>
    <x v="508"/>
    <x v="0"/>
    <x v="0"/>
    <x v="0"/>
    <n v="0"/>
    <n v="0"/>
    <x v="0"/>
    <x v="0"/>
    <n v="0"/>
    <n v="0"/>
  </r>
  <r>
    <x v="444"/>
    <x v="5"/>
    <x v="1"/>
    <x v="18"/>
    <x v="546"/>
    <x v="2"/>
    <x v="0"/>
    <x v="0"/>
    <n v="0"/>
    <n v="0"/>
    <x v="0"/>
    <x v="0"/>
    <n v="0"/>
    <n v="0"/>
  </r>
  <r>
    <x v="444"/>
    <x v="5"/>
    <x v="1"/>
    <x v="1"/>
    <x v="63"/>
    <x v="3"/>
    <x v="0"/>
    <x v="0"/>
    <n v="1"/>
    <n v="1"/>
    <x v="0"/>
    <x v="0"/>
    <n v="0"/>
    <n v="0"/>
  </r>
  <r>
    <x v="444"/>
    <x v="5"/>
    <x v="1"/>
    <x v="24"/>
    <x v="136"/>
    <x v="10"/>
    <x v="0"/>
    <x v="0"/>
    <n v="0"/>
    <n v="0"/>
    <x v="0"/>
    <x v="0"/>
    <n v="0"/>
    <n v="0"/>
  </r>
  <r>
    <x v="533"/>
    <x v="4"/>
    <x v="1"/>
    <x v="12"/>
    <x v="330"/>
    <x v="10"/>
    <x v="0"/>
    <x v="0"/>
    <n v="56"/>
    <n v="0"/>
    <x v="0"/>
    <x v="0"/>
    <n v="0"/>
    <n v="0"/>
  </r>
  <r>
    <x v="535"/>
    <x v="5"/>
    <x v="1"/>
    <x v="22"/>
    <x v="399"/>
    <x v="10"/>
    <x v="0"/>
    <x v="0"/>
    <n v="120"/>
    <n v="0"/>
    <x v="0"/>
    <x v="0"/>
    <n v="0"/>
    <n v="0"/>
  </r>
  <r>
    <x v="535"/>
    <x v="5"/>
    <x v="1"/>
    <x v="22"/>
    <x v="738"/>
    <x v="10"/>
    <x v="0"/>
    <x v="0"/>
    <n v="910"/>
    <n v="0"/>
    <x v="0"/>
    <x v="0"/>
    <n v="0"/>
    <n v="0"/>
  </r>
  <r>
    <x v="535"/>
    <x v="5"/>
    <x v="1"/>
    <x v="15"/>
    <x v="913"/>
    <x v="10"/>
    <x v="0"/>
    <x v="0"/>
    <n v="2"/>
    <n v="0"/>
    <x v="0"/>
    <x v="0"/>
    <n v="0"/>
    <n v="0"/>
  </r>
  <r>
    <x v="535"/>
    <x v="5"/>
    <x v="1"/>
    <x v="1"/>
    <x v="302"/>
    <x v="4"/>
    <x v="0"/>
    <x v="0"/>
    <n v="0"/>
    <n v="0"/>
    <x v="0"/>
    <x v="0"/>
    <n v="0"/>
    <n v="0"/>
  </r>
  <r>
    <x v="536"/>
    <x v="5"/>
    <x v="1"/>
    <x v="1"/>
    <x v="1"/>
    <x v="4"/>
    <x v="0"/>
    <x v="1"/>
    <n v="0"/>
    <n v="0"/>
    <x v="0"/>
    <x v="0"/>
    <n v="0"/>
    <n v="0"/>
  </r>
  <r>
    <x v="536"/>
    <x v="5"/>
    <x v="1"/>
    <x v="1"/>
    <x v="445"/>
    <x v="3"/>
    <x v="0"/>
    <x v="0"/>
    <n v="1"/>
    <n v="0"/>
    <x v="0"/>
    <x v="0"/>
    <n v="0"/>
    <n v="0"/>
  </r>
  <r>
    <x v="536"/>
    <x v="5"/>
    <x v="1"/>
    <x v="28"/>
    <x v="456"/>
    <x v="10"/>
    <x v="0"/>
    <x v="0"/>
    <n v="1"/>
    <n v="0"/>
    <x v="0"/>
    <x v="0"/>
    <n v="0"/>
    <n v="0"/>
  </r>
  <r>
    <x v="537"/>
    <x v="11"/>
    <x v="1"/>
    <x v="8"/>
    <x v="357"/>
    <x v="11"/>
    <x v="0"/>
    <x v="0"/>
    <n v="0"/>
    <n v="0"/>
    <x v="0"/>
    <x v="147"/>
    <n v="46800000000"/>
    <n v="0"/>
  </r>
  <r>
    <x v="530"/>
    <x v="4"/>
    <x v="1"/>
    <x v="6"/>
    <x v="914"/>
    <x v="30"/>
    <x v="0"/>
    <x v="0"/>
    <n v="0"/>
    <n v="0"/>
    <x v="0"/>
    <x v="0"/>
    <n v="0"/>
    <n v="0"/>
  </r>
  <r>
    <x v="538"/>
    <x v="5"/>
    <x v="1"/>
    <x v="18"/>
    <x v="608"/>
    <x v="2"/>
    <x v="0"/>
    <x v="0"/>
    <n v="0"/>
    <n v="0"/>
    <x v="11"/>
    <x v="0"/>
    <n v="0"/>
    <n v="0"/>
  </r>
  <r>
    <x v="539"/>
    <x v="5"/>
    <x v="1"/>
    <x v="9"/>
    <x v="40"/>
    <x v="27"/>
    <x v="0"/>
    <x v="0"/>
    <n v="114"/>
    <n v="0"/>
    <x v="0"/>
    <x v="0"/>
    <n v="0"/>
    <n v="0"/>
  </r>
  <r>
    <x v="539"/>
    <x v="5"/>
    <x v="1"/>
    <x v="9"/>
    <x v="565"/>
    <x v="9"/>
    <x v="0"/>
    <x v="0"/>
    <n v="1"/>
    <n v="1"/>
    <x v="0"/>
    <x v="0"/>
    <n v="0"/>
    <n v="0"/>
  </r>
  <r>
    <x v="535"/>
    <x v="5"/>
    <x v="1"/>
    <x v="22"/>
    <x v="649"/>
    <x v="10"/>
    <x v="0"/>
    <x v="0"/>
    <n v="1200"/>
    <n v="0"/>
    <x v="0"/>
    <x v="0"/>
    <n v="0"/>
    <n v="0"/>
  </r>
  <r>
    <x v="539"/>
    <x v="5"/>
    <x v="1"/>
    <x v="4"/>
    <x v="93"/>
    <x v="27"/>
    <x v="0"/>
    <x v="0"/>
    <n v="5"/>
    <n v="0"/>
    <x v="0"/>
    <x v="0"/>
    <n v="0"/>
    <n v="0"/>
  </r>
  <r>
    <x v="539"/>
    <x v="5"/>
    <x v="1"/>
    <x v="4"/>
    <x v="76"/>
    <x v="9"/>
    <x v="0"/>
    <x v="0"/>
    <n v="160"/>
    <n v="0"/>
    <x v="0"/>
    <x v="0"/>
    <n v="0"/>
    <n v="0"/>
  </r>
  <r>
    <x v="539"/>
    <x v="5"/>
    <x v="1"/>
    <x v="9"/>
    <x v="51"/>
    <x v="9"/>
    <x v="0"/>
    <x v="0"/>
    <n v="3"/>
    <n v="0"/>
    <x v="0"/>
    <x v="0"/>
    <n v="0"/>
    <n v="0"/>
  </r>
  <r>
    <x v="456"/>
    <x v="5"/>
    <x v="1"/>
    <x v="8"/>
    <x v="915"/>
    <x v="10"/>
    <x v="0"/>
    <x v="0"/>
    <n v="60"/>
    <n v="0"/>
    <x v="0"/>
    <x v="148"/>
    <n v="222300000"/>
    <n v="0"/>
  </r>
  <r>
    <x v="539"/>
    <x v="5"/>
    <x v="1"/>
    <x v="5"/>
    <x v="165"/>
    <x v="9"/>
    <x v="0"/>
    <x v="0"/>
    <n v="1"/>
    <n v="0"/>
    <x v="0"/>
    <x v="0"/>
    <n v="0"/>
    <n v="0"/>
  </r>
  <r>
    <x v="539"/>
    <x v="5"/>
    <x v="1"/>
    <x v="9"/>
    <x v="564"/>
    <x v="9"/>
    <x v="0"/>
    <x v="0"/>
    <n v="45"/>
    <n v="0"/>
    <x v="0"/>
    <x v="0"/>
    <n v="0"/>
    <n v="0"/>
  </r>
  <r>
    <x v="539"/>
    <x v="5"/>
    <x v="1"/>
    <x v="9"/>
    <x v="560"/>
    <x v="27"/>
    <x v="0"/>
    <x v="0"/>
    <n v="14"/>
    <n v="0"/>
    <x v="0"/>
    <x v="0"/>
    <n v="0"/>
    <n v="0"/>
  </r>
  <r>
    <x v="539"/>
    <x v="5"/>
    <x v="1"/>
    <x v="9"/>
    <x v="33"/>
    <x v="27"/>
    <x v="0"/>
    <x v="0"/>
    <n v="27"/>
    <n v="0"/>
    <x v="0"/>
    <x v="0"/>
    <n v="0"/>
    <n v="0"/>
  </r>
  <r>
    <x v="539"/>
    <x v="5"/>
    <x v="1"/>
    <x v="1"/>
    <x v="95"/>
    <x v="0"/>
    <x v="0"/>
    <x v="0"/>
    <n v="1"/>
    <n v="1"/>
    <x v="0"/>
    <x v="0"/>
    <n v="0"/>
    <n v="0"/>
  </r>
  <r>
    <x v="538"/>
    <x v="5"/>
    <x v="1"/>
    <x v="0"/>
    <x v="482"/>
    <x v="4"/>
    <x v="1"/>
    <x v="12"/>
    <n v="0"/>
    <n v="0"/>
    <x v="0"/>
    <x v="0"/>
    <n v="0"/>
    <n v="0"/>
  </r>
  <r>
    <x v="539"/>
    <x v="5"/>
    <x v="1"/>
    <x v="4"/>
    <x v="84"/>
    <x v="4"/>
    <x v="0"/>
    <x v="0"/>
    <n v="1"/>
    <n v="0"/>
    <x v="0"/>
    <x v="0"/>
    <n v="0"/>
    <n v="0"/>
  </r>
  <r>
    <x v="540"/>
    <x v="5"/>
    <x v="1"/>
    <x v="13"/>
    <x v="73"/>
    <x v="0"/>
    <x v="0"/>
    <x v="0"/>
    <n v="0"/>
    <n v="0"/>
    <x v="0"/>
    <x v="0"/>
    <n v="0"/>
    <n v="0"/>
  </r>
  <r>
    <x v="540"/>
    <x v="5"/>
    <x v="1"/>
    <x v="22"/>
    <x v="432"/>
    <x v="0"/>
    <x v="0"/>
    <x v="12"/>
    <n v="7"/>
    <n v="5"/>
    <x v="0"/>
    <x v="0"/>
    <n v="0"/>
    <n v="0"/>
  </r>
  <r>
    <x v="541"/>
    <x v="5"/>
    <x v="1"/>
    <x v="9"/>
    <x v="674"/>
    <x v="0"/>
    <x v="0"/>
    <x v="0"/>
    <n v="2"/>
    <n v="2"/>
    <x v="0"/>
    <x v="0"/>
    <n v="0"/>
    <n v="0"/>
  </r>
  <r>
    <x v="541"/>
    <x v="5"/>
    <x v="1"/>
    <x v="25"/>
    <x v="916"/>
    <x v="2"/>
    <x v="0"/>
    <x v="0"/>
    <n v="0"/>
    <n v="0"/>
    <x v="1"/>
    <x v="0"/>
    <n v="0"/>
    <n v="0"/>
  </r>
  <r>
    <x v="541"/>
    <x v="5"/>
    <x v="1"/>
    <x v="5"/>
    <x v="199"/>
    <x v="2"/>
    <x v="0"/>
    <x v="0"/>
    <n v="0"/>
    <n v="0"/>
    <x v="20"/>
    <x v="0"/>
    <n v="0"/>
    <n v="0"/>
  </r>
  <r>
    <x v="381"/>
    <x v="5"/>
    <x v="1"/>
    <x v="0"/>
    <x v="433"/>
    <x v="9"/>
    <x v="0"/>
    <x v="0"/>
    <n v="42"/>
    <n v="0"/>
    <x v="0"/>
    <x v="0"/>
    <n v="0"/>
    <n v="0"/>
  </r>
  <r>
    <x v="381"/>
    <x v="5"/>
    <x v="1"/>
    <x v="15"/>
    <x v="479"/>
    <x v="2"/>
    <x v="0"/>
    <x v="12"/>
    <n v="0"/>
    <n v="0"/>
    <x v="159"/>
    <x v="0"/>
    <n v="0"/>
    <n v="0"/>
  </r>
  <r>
    <x v="539"/>
    <x v="5"/>
    <x v="1"/>
    <x v="19"/>
    <x v="225"/>
    <x v="30"/>
    <x v="0"/>
    <x v="0"/>
    <n v="0"/>
    <n v="0"/>
    <x v="0"/>
    <x v="0"/>
    <n v="0"/>
    <n v="0"/>
  </r>
  <r>
    <x v="541"/>
    <x v="5"/>
    <x v="1"/>
    <x v="19"/>
    <x v="917"/>
    <x v="0"/>
    <x v="0"/>
    <x v="0"/>
    <n v="3"/>
    <n v="2"/>
    <x v="0"/>
    <x v="0"/>
    <n v="0"/>
    <n v="0"/>
  </r>
  <r>
    <x v="540"/>
    <x v="5"/>
    <x v="1"/>
    <x v="20"/>
    <x v="854"/>
    <x v="9"/>
    <x v="0"/>
    <x v="0"/>
    <n v="10"/>
    <n v="0"/>
    <x v="0"/>
    <x v="0"/>
    <n v="0"/>
    <n v="0"/>
  </r>
  <r>
    <x v="540"/>
    <x v="5"/>
    <x v="1"/>
    <x v="20"/>
    <x v="535"/>
    <x v="9"/>
    <x v="0"/>
    <x v="0"/>
    <n v="0"/>
    <n v="0"/>
    <x v="0"/>
    <x v="0"/>
    <n v="0"/>
    <n v="0"/>
  </r>
  <r>
    <x v="381"/>
    <x v="5"/>
    <x v="1"/>
    <x v="5"/>
    <x v="199"/>
    <x v="2"/>
    <x v="0"/>
    <x v="0"/>
    <n v="0"/>
    <n v="0"/>
    <x v="20"/>
    <x v="0"/>
    <n v="0"/>
    <n v="0"/>
  </r>
  <r>
    <x v="381"/>
    <x v="5"/>
    <x v="1"/>
    <x v="4"/>
    <x v="36"/>
    <x v="4"/>
    <x v="0"/>
    <x v="0"/>
    <n v="0"/>
    <n v="0"/>
    <x v="0"/>
    <x v="0"/>
    <n v="0"/>
    <n v="0"/>
  </r>
  <r>
    <x v="381"/>
    <x v="5"/>
    <x v="1"/>
    <x v="1"/>
    <x v="96"/>
    <x v="10"/>
    <x v="0"/>
    <x v="0"/>
    <n v="13"/>
    <n v="0"/>
    <x v="0"/>
    <x v="0"/>
    <n v="0"/>
    <n v="0"/>
  </r>
  <r>
    <x v="393"/>
    <x v="0"/>
    <x v="1"/>
    <x v="8"/>
    <x v="918"/>
    <x v="2"/>
    <x v="0"/>
    <x v="0"/>
    <n v="0"/>
    <n v="0"/>
    <x v="3"/>
    <x v="0"/>
    <n v="0"/>
    <n v="0"/>
  </r>
  <r>
    <x v="542"/>
    <x v="5"/>
    <x v="1"/>
    <x v="19"/>
    <x v="917"/>
    <x v="10"/>
    <x v="0"/>
    <x v="16"/>
    <n v="0"/>
    <n v="0"/>
    <x v="0"/>
    <x v="0"/>
    <n v="0"/>
    <n v="0"/>
  </r>
  <r>
    <x v="381"/>
    <x v="5"/>
    <x v="1"/>
    <x v="1"/>
    <x v="95"/>
    <x v="27"/>
    <x v="0"/>
    <x v="0"/>
    <n v="19"/>
    <n v="0"/>
    <x v="0"/>
    <x v="149"/>
    <n v="0"/>
    <n v="0"/>
  </r>
  <r>
    <x v="381"/>
    <x v="5"/>
    <x v="1"/>
    <x v="3"/>
    <x v="112"/>
    <x v="10"/>
    <x v="0"/>
    <x v="0"/>
    <n v="0"/>
    <n v="0"/>
    <x v="0"/>
    <x v="0"/>
    <n v="0"/>
    <n v="0"/>
  </r>
  <r>
    <x v="453"/>
    <x v="5"/>
    <x v="1"/>
    <x v="11"/>
    <x v="48"/>
    <x v="6"/>
    <x v="7"/>
    <x v="2"/>
    <n v="0"/>
    <n v="0"/>
    <x v="0"/>
    <x v="0"/>
    <n v="0"/>
    <n v="0"/>
  </r>
  <r>
    <x v="453"/>
    <x v="5"/>
    <x v="1"/>
    <x v="10"/>
    <x v="103"/>
    <x v="10"/>
    <x v="0"/>
    <x v="0"/>
    <n v="100"/>
    <n v="0"/>
    <x v="0"/>
    <x v="0"/>
    <n v="0"/>
    <n v="0"/>
  </r>
  <r>
    <x v="403"/>
    <x v="1"/>
    <x v="1"/>
    <x v="8"/>
    <x v="918"/>
    <x v="2"/>
    <x v="0"/>
    <x v="0"/>
    <n v="0"/>
    <n v="0"/>
    <x v="2"/>
    <x v="0"/>
    <n v="0"/>
    <n v="0"/>
  </r>
  <r>
    <x v="419"/>
    <x v="1"/>
    <x v="1"/>
    <x v="8"/>
    <x v="918"/>
    <x v="10"/>
    <x v="0"/>
    <x v="0"/>
    <n v="3"/>
    <n v="0"/>
    <x v="0"/>
    <x v="0"/>
    <n v="0"/>
    <n v="0"/>
  </r>
  <r>
    <x v="442"/>
    <x v="2"/>
    <x v="1"/>
    <x v="8"/>
    <x v="918"/>
    <x v="2"/>
    <x v="0"/>
    <x v="0"/>
    <n v="0"/>
    <n v="0"/>
    <x v="8"/>
    <x v="0"/>
    <n v="0"/>
    <n v="0"/>
  </r>
  <r>
    <x v="453"/>
    <x v="5"/>
    <x v="1"/>
    <x v="9"/>
    <x v="172"/>
    <x v="27"/>
    <x v="0"/>
    <x v="0"/>
    <n v="2"/>
    <n v="0"/>
    <x v="0"/>
    <x v="0"/>
    <n v="0"/>
    <n v="0"/>
  </r>
  <r>
    <x v="453"/>
    <x v="5"/>
    <x v="1"/>
    <x v="2"/>
    <x v="108"/>
    <x v="10"/>
    <x v="0"/>
    <x v="0"/>
    <n v="30"/>
    <n v="0"/>
    <x v="0"/>
    <x v="0"/>
    <n v="0"/>
    <n v="0"/>
  </r>
  <r>
    <x v="453"/>
    <x v="5"/>
    <x v="1"/>
    <x v="25"/>
    <x v="263"/>
    <x v="27"/>
    <x v="0"/>
    <x v="0"/>
    <n v="24"/>
    <n v="0"/>
    <x v="0"/>
    <x v="0"/>
    <n v="0"/>
    <n v="0"/>
  </r>
  <r>
    <x v="453"/>
    <x v="5"/>
    <x v="1"/>
    <x v="25"/>
    <x v="263"/>
    <x v="0"/>
    <x v="0"/>
    <x v="0"/>
    <n v="0"/>
    <n v="0"/>
    <x v="0"/>
    <x v="0"/>
    <n v="0"/>
    <n v="0"/>
  </r>
  <r>
    <x v="453"/>
    <x v="5"/>
    <x v="1"/>
    <x v="6"/>
    <x v="176"/>
    <x v="2"/>
    <x v="0"/>
    <x v="0"/>
    <n v="0"/>
    <n v="0"/>
    <x v="10"/>
    <x v="0"/>
    <n v="0"/>
    <n v="0"/>
  </r>
  <r>
    <x v="453"/>
    <x v="5"/>
    <x v="1"/>
    <x v="19"/>
    <x v="463"/>
    <x v="6"/>
    <x v="0"/>
    <x v="1"/>
    <n v="0"/>
    <n v="0"/>
    <x v="0"/>
    <x v="0"/>
    <n v="0"/>
    <n v="0"/>
  </r>
  <r>
    <x v="453"/>
    <x v="5"/>
    <x v="1"/>
    <x v="25"/>
    <x v="496"/>
    <x v="3"/>
    <x v="0"/>
    <x v="0"/>
    <n v="0"/>
    <n v="0"/>
    <x v="0"/>
    <x v="0"/>
    <n v="0"/>
    <n v="0"/>
  </r>
  <r>
    <x v="453"/>
    <x v="5"/>
    <x v="1"/>
    <x v="25"/>
    <x v="781"/>
    <x v="9"/>
    <x v="0"/>
    <x v="0"/>
    <n v="1"/>
    <n v="0"/>
    <x v="0"/>
    <x v="0"/>
    <n v="0"/>
    <n v="0"/>
  </r>
  <r>
    <x v="542"/>
    <x v="5"/>
    <x v="1"/>
    <x v="1"/>
    <x v="373"/>
    <x v="6"/>
    <x v="2"/>
    <x v="25"/>
    <n v="10"/>
    <n v="1"/>
    <x v="0"/>
    <x v="0"/>
    <n v="0"/>
    <n v="0"/>
  </r>
  <r>
    <x v="542"/>
    <x v="5"/>
    <x v="1"/>
    <x v="4"/>
    <x v="93"/>
    <x v="6"/>
    <x v="1"/>
    <x v="1"/>
    <n v="0"/>
    <n v="0"/>
    <x v="0"/>
    <x v="0"/>
    <n v="0"/>
    <n v="0"/>
  </r>
  <r>
    <x v="542"/>
    <x v="5"/>
    <x v="1"/>
    <x v="2"/>
    <x v="244"/>
    <x v="2"/>
    <x v="0"/>
    <x v="0"/>
    <n v="0"/>
    <n v="0"/>
    <x v="0"/>
    <x v="0"/>
    <n v="0"/>
    <n v="0"/>
  </r>
  <r>
    <x v="543"/>
    <x v="8"/>
    <x v="1"/>
    <x v="8"/>
    <x v="918"/>
    <x v="10"/>
    <x v="0"/>
    <x v="0"/>
    <n v="19"/>
    <n v="0"/>
    <x v="0"/>
    <x v="0"/>
    <n v="0"/>
    <n v="0"/>
  </r>
  <r>
    <x v="544"/>
    <x v="5"/>
    <x v="1"/>
    <x v="1"/>
    <x v="138"/>
    <x v="9"/>
    <x v="0"/>
    <x v="0"/>
    <n v="1"/>
    <n v="0"/>
    <x v="0"/>
    <x v="0"/>
    <n v="0"/>
    <n v="0"/>
  </r>
  <r>
    <x v="544"/>
    <x v="5"/>
    <x v="1"/>
    <x v="1"/>
    <x v="373"/>
    <x v="2"/>
    <x v="0"/>
    <x v="0"/>
    <n v="0"/>
    <n v="0"/>
    <x v="2"/>
    <x v="0"/>
    <n v="0"/>
    <n v="0"/>
  </r>
  <r>
    <x v="422"/>
    <x v="8"/>
    <x v="1"/>
    <x v="8"/>
    <x v="918"/>
    <x v="10"/>
    <x v="0"/>
    <x v="0"/>
    <n v="12"/>
    <n v="0"/>
    <x v="0"/>
    <x v="0"/>
    <n v="0"/>
    <n v="0"/>
  </r>
  <r>
    <x v="542"/>
    <x v="5"/>
    <x v="1"/>
    <x v="0"/>
    <x v="487"/>
    <x v="10"/>
    <x v="0"/>
    <x v="0"/>
    <n v="14"/>
    <n v="0"/>
    <x v="0"/>
    <x v="0"/>
    <n v="0"/>
    <n v="0"/>
  </r>
  <r>
    <x v="453"/>
    <x v="5"/>
    <x v="1"/>
    <x v="0"/>
    <x v="400"/>
    <x v="9"/>
    <x v="0"/>
    <x v="0"/>
    <n v="6"/>
    <n v="0"/>
    <x v="0"/>
    <x v="0"/>
    <n v="0"/>
    <n v="0"/>
  </r>
  <r>
    <x v="544"/>
    <x v="5"/>
    <x v="1"/>
    <x v="5"/>
    <x v="155"/>
    <x v="2"/>
    <x v="0"/>
    <x v="0"/>
    <n v="0"/>
    <n v="0"/>
    <x v="13"/>
    <x v="0"/>
    <n v="0"/>
    <n v="0"/>
  </r>
  <r>
    <x v="545"/>
    <x v="5"/>
    <x v="1"/>
    <x v="1"/>
    <x v="95"/>
    <x v="0"/>
    <x v="0"/>
    <x v="0"/>
    <n v="1"/>
    <n v="1"/>
    <x v="0"/>
    <x v="0"/>
    <n v="0"/>
    <n v="0"/>
  </r>
  <r>
    <x v="545"/>
    <x v="5"/>
    <x v="1"/>
    <x v="6"/>
    <x v="817"/>
    <x v="27"/>
    <x v="0"/>
    <x v="0"/>
    <n v="150"/>
    <n v="0"/>
    <x v="0"/>
    <x v="150"/>
    <n v="0"/>
    <n v="0"/>
  </r>
  <r>
    <x v="523"/>
    <x v="4"/>
    <x v="1"/>
    <x v="20"/>
    <x v="519"/>
    <x v="9"/>
    <x v="0"/>
    <x v="0"/>
    <n v="27"/>
    <n v="0"/>
    <x v="0"/>
    <x v="0"/>
    <n v="0"/>
    <n v="0"/>
  </r>
  <r>
    <x v="524"/>
    <x v="4"/>
    <x v="1"/>
    <x v="20"/>
    <x v="137"/>
    <x v="9"/>
    <x v="0"/>
    <x v="0"/>
    <n v="17"/>
    <n v="0"/>
    <x v="0"/>
    <x v="151"/>
    <n v="432900000"/>
    <n v="15132554"/>
  </r>
  <r>
    <x v="520"/>
    <x v="4"/>
    <x v="1"/>
    <x v="20"/>
    <x v="123"/>
    <x v="9"/>
    <x v="0"/>
    <x v="0"/>
    <n v="42"/>
    <n v="0"/>
    <x v="0"/>
    <x v="0"/>
    <n v="0"/>
    <n v="0"/>
  </r>
  <r>
    <x v="545"/>
    <x v="5"/>
    <x v="1"/>
    <x v="9"/>
    <x v="561"/>
    <x v="2"/>
    <x v="0"/>
    <x v="0"/>
    <n v="0"/>
    <n v="0"/>
    <x v="1"/>
    <x v="0"/>
    <n v="0"/>
    <n v="0"/>
  </r>
  <r>
    <x v="546"/>
    <x v="5"/>
    <x v="1"/>
    <x v="9"/>
    <x v="40"/>
    <x v="9"/>
    <x v="0"/>
    <x v="0"/>
    <n v="50"/>
    <n v="0"/>
    <x v="0"/>
    <x v="0"/>
    <n v="0"/>
    <n v="0"/>
  </r>
  <r>
    <x v="546"/>
    <x v="5"/>
    <x v="1"/>
    <x v="4"/>
    <x v="9"/>
    <x v="6"/>
    <x v="0"/>
    <x v="1"/>
    <n v="2"/>
    <n v="0"/>
    <x v="0"/>
    <x v="0"/>
    <n v="0"/>
    <n v="0"/>
  </r>
  <r>
    <x v="545"/>
    <x v="5"/>
    <x v="1"/>
    <x v="6"/>
    <x v="175"/>
    <x v="4"/>
    <x v="0"/>
    <x v="0"/>
    <n v="6"/>
    <n v="0"/>
    <x v="0"/>
    <x v="0"/>
    <n v="0"/>
    <n v="0"/>
  </r>
  <r>
    <x v="546"/>
    <x v="5"/>
    <x v="1"/>
    <x v="6"/>
    <x v="175"/>
    <x v="9"/>
    <x v="0"/>
    <x v="0"/>
    <n v="11"/>
    <n v="0"/>
    <x v="0"/>
    <x v="0"/>
    <n v="0"/>
    <n v="0"/>
  </r>
  <r>
    <x v="546"/>
    <x v="5"/>
    <x v="1"/>
    <x v="3"/>
    <x v="170"/>
    <x v="4"/>
    <x v="0"/>
    <x v="0"/>
    <n v="0"/>
    <n v="0"/>
    <x v="0"/>
    <x v="0"/>
    <n v="0"/>
    <n v="0"/>
  </r>
  <r>
    <x v="546"/>
    <x v="5"/>
    <x v="1"/>
    <x v="6"/>
    <x v="850"/>
    <x v="0"/>
    <x v="0"/>
    <x v="0"/>
    <n v="1"/>
    <n v="1"/>
    <x v="0"/>
    <x v="0"/>
    <n v="0"/>
    <n v="0"/>
  </r>
  <r>
    <x v="458"/>
    <x v="2"/>
    <x v="1"/>
    <x v="8"/>
    <x v="623"/>
    <x v="2"/>
    <x v="0"/>
    <x v="0"/>
    <n v="0"/>
    <n v="0"/>
    <x v="8"/>
    <x v="0"/>
    <n v="0"/>
    <n v="0"/>
  </r>
  <r>
    <x v="456"/>
    <x v="5"/>
    <x v="1"/>
    <x v="11"/>
    <x v="48"/>
    <x v="0"/>
    <x v="0"/>
    <x v="0"/>
    <n v="0"/>
    <n v="0"/>
    <x v="0"/>
    <x v="0"/>
    <n v="0"/>
    <n v="0"/>
  </r>
  <r>
    <x v="456"/>
    <x v="5"/>
    <x v="1"/>
    <x v="5"/>
    <x v="178"/>
    <x v="10"/>
    <x v="0"/>
    <x v="0"/>
    <n v="100"/>
    <n v="0"/>
    <x v="0"/>
    <x v="0"/>
    <n v="0"/>
    <n v="0"/>
  </r>
  <r>
    <x v="488"/>
    <x v="3"/>
    <x v="1"/>
    <x v="8"/>
    <x v="623"/>
    <x v="0"/>
    <x v="0"/>
    <x v="0"/>
    <n v="1"/>
    <n v="1"/>
    <x v="0"/>
    <x v="0"/>
    <n v="0"/>
    <n v="0"/>
  </r>
  <r>
    <x v="521"/>
    <x v="4"/>
    <x v="1"/>
    <x v="3"/>
    <x v="357"/>
    <x v="21"/>
    <x v="0"/>
    <x v="0"/>
    <n v="0"/>
    <n v="0"/>
    <x v="0"/>
    <x v="152"/>
    <n v="0"/>
    <n v="0"/>
  </r>
  <r>
    <x v="456"/>
    <x v="5"/>
    <x v="1"/>
    <x v="3"/>
    <x v="251"/>
    <x v="4"/>
    <x v="0"/>
    <x v="0"/>
    <n v="0"/>
    <n v="0"/>
    <x v="0"/>
    <x v="0"/>
    <n v="0"/>
    <n v="0"/>
  </r>
  <r>
    <x v="547"/>
    <x v="5"/>
    <x v="1"/>
    <x v="1"/>
    <x v="1"/>
    <x v="30"/>
    <x v="0"/>
    <x v="0"/>
    <n v="0"/>
    <n v="0"/>
    <x v="0"/>
    <x v="0"/>
    <n v="0"/>
    <n v="0"/>
  </r>
  <r>
    <x v="456"/>
    <x v="5"/>
    <x v="1"/>
    <x v="1"/>
    <x v="398"/>
    <x v="6"/>
    <x v="0"/>
    <x v="1"/>
    <n v="0"/>
    <n v="0"/>
    <x v="0"/>
    <x v="0"/>
    <n v="0"/>
    <n v="0"/>
  </r>
  <r>
    <x v="453"/>
    <x v="5"/>
    <x v="1"/>
    <x v="8"/>
    <x v="623"/>
    <x v="9"/>
    <x v="0"/>
    <x v="0"/>
    <n v="3"/>
    <n v="0"/>
    <x v="0"/>
    <x v="153"/>
    <n v="0"/>
    <n v="0"/>
  </r>
  <r>
    <x v="548"/>
    <x v="7"/>
    <x v="1"/>
    <x v="8"/>
    <x v="623"/>
    <x v="27"/>
    <x v="0"/>
    <x v="0"/>
    <n v="8"/>
    <n v="0"/>
    <x v="0"/>
    <x v="0"/>
    <n v="0"/>
    <n v="0"/>
  </r>
  <r>
    <x v="456"/>
    <x v="5"/>
    <x v="1"/>
    <x v="22"/>
    <x v="919"/>
    <x v="30"/>
    <x v="0"/>
    <x v="0"/>
    <n v="0"/>
    <n v="0"/>
    <x v="0"/>
    <x v="0"/>
    <n v="0"/>
    <n v="0"/>
  </r>
  <r>
    <x v="549"/>
    <x v="5"/>
    <x v="1"/>
    <x v="8"/>
    <x v="669"/>
    <x v="10"/>
    <x v="0"/>
    <x v="0"/>
    <n v="1"/>
    <n v="0"/>
    <x v="0"/>
    <x v="0"/>
    <n v="0"/>
    <n v="0"/>
  </r>
  <r>
    <x v="550"/>
    <x v="5"/>
    <x v="1"/>
    <x v="0"/>
    <x v="117"/>
    <x v="30"/>
    <x v="0"/>
    <x v="0"/>
    <n v="4"/>
    <n v="1"/>
    <x v="0"/>
    <x v="0"/>
    <n v="0"/>
    <n v="0"/>
  </r>
  <r>
    <x v="547"/>
    <x v="5"/>
    <x v="1"/>
    <x v="14"/>
    <x v="353"/>
    <x v="30"/>
    <x v="0"/>
    <x v="0"/>
    <n v="0"/>
    <n v="0"/>
    <x v="0"/>
    <x v="0"/>
    <n v="0"/>
    <n v="0"/>
  </r>
  <r>
    <x v="545"/>
    <x v="5"/>
    <x v="1"/>
    <x v="24"/>
    <x v="669"/>
    <x v="4"/>
    <x v="0"/>
    <x v="0"/>
    <n v="3"/>
    <n v="0"/>
    <x v="0"/>
    <x v="0"/>
    <n v="0"/>
    <n v="0"/>
  </r>
  <r>
    <x v="547"/>
    <x v="5"/>
    <x v="1"/>
    <x v="14"/>
    <x v="353"/>
    <x v="10"/>
    <x v="0"/>
    <x v="0"/>
    <n v="6"/>
    <n v="0"/>
    <x v="0"/>
    <x v="0"/>
    <n v="0"/>
    <n v="0"/>
  </r>
  <r>
    <x v="550"/>
    <x v="5"/>
    <x v="1"/>
    <x v="1"/>
    <x v="96"/>
    <x v="0"/>
    <x v="0"/>
    <x v="0"/>
    <n v="2"/>
    <n v="1"/>
    <x v="0"/>
    <x v="0"/>
    <n v="0"/>
    <n v="0"/>
  </r>
  <r>
    <x v="547"/>
    <x v="5"/>
    <x v="1"/>
    <x v="1"/>
    <x v="96"/>
    <x v="10"/>
    <x v="0"/>
    <x v="0"/>
    <n v="11"/>
    <n v="0"/>
    <x v="0"/>
    <x v="0"/>
    <n v="0"/>
    <n v="0"/>
  </r>
  <r>
    <x v="547"/>
    <x v="5"/>
    <x v="1"/>
    <x v="5"/>
    <x v="719"/>
    <x v="4"/>
    <x v="0"/>
    <x v="0"/>
    <n v="0"/>
    <n v="0"/>
    <x v="0"/>
    <x v="0"/>
    <n v="0"/>
    <n v="0"/>
  </r>
  <r>
    <x v="547"/>
    <x v="5"/>
    <x v="1"/>
    <x v="5"/>
    <x v="75"/>
    <x v="30"/>
    <x v="0"/>
    <x v="0"/>
    <n v="60"/>
    <n v="0"/>
    <x v="48"/>
    <x v="0"/>
    <n v="0"/>
    <n v="0"/>
  </r>
  <r>
    <x v="547"/>
    <x v="5"/>
    <x v="1"/>
    <x v="4"/>
    <x v="257"/>
    <x v="0"/>
    <x v="0"/>
    <x v="0"/>
    <n v="1"/>
    <n v="0"/>
    <x v="0"/>
    <x v="0"/>
    <n v="0"/>
    <n v="0"/>
  </r>
  <r>
    <x v="547"/>
    <x v="5"/>
    <x v="1"/>
    <x v="14"/>
    <x v="274"/>
    <x v="10"/>
    <x v="0"/>
    <x v="0"/>
    <n v="40"/>
    <n v="0"/>
    <x v="0"/>
    <x v="0"/>
    <n v="0"/>
    <n v="0"/>
  </r>
  <r>
    <x v="547"/>
    <x v="5"/>
    <x v="1"/>
    <x v="22"/>
    <x v="478"/>
    <x v="9"/>
    <x v="0"/>
    <x v="0"/>
    <n v="4"/>
    <n v="0"/>
    <x v="0"/>
    <x v="0"/>
    <n v="0"/>
    <n v="0"/>
  </r>
  <r>
    <x v="547"/>
    <x v="5"/>
    <x v="1"/>
    <x v="26"/>
    <x v="379"/>
    <x v="0"/>
    <x v="0"/>
    <x v="0"/>
    <n v="2"/>
    <n v="1"/>
    <x v="0"/>
    <x v="0"/>
    <n v="0"/>
    <n v="0"/>
  </r>
  <r>
    <x v="525"/>
    <x v="4"/>
    <x v="1"/>
    <x v="20"/>
    <x v="736"/>
    <x v="27"/>
    <x v="0"/>
    <x v="0"/>
    <n v="25"/>
    <n v="0"/>
    <x v="0"/>
    <x v="0"/>
    <n v="0"/>
    <n v="0"/>
  </r>
  <r>
    <x v="423"/>
    <x v="5"/>
    <x v="1"/>
    <x v="2"/>
    <x v="244"/>
    <x v="2"/>
    <x v="0"/>
    <x v="0"/>
    <n v="0"/>
    <n v="0"/>
    <x v="143"/>
    <x v="0"/>
    <n v="0"/>
    <n v="0"/>
  </r>
  <r>
    <x v="423"/>
    <x v="5"/>
    <x v="1"/>
    <x v="5"/>
    <x v="178"/>
    <x v="30"/>
    <x v="0"/>
    <x v="0"/>
    <n v="0"/>
    <n v="0"/>
    <x v="0"/>
    <x v="0"/>
    <n v="0"/>
    <n v="0"/>
  </r>
  <r>
    <x v="527"/>
    <x v="4"/>
    <x v="1"/>
    <x v="20"/>
    <x v="737"/>
    <x v="27"/>
    <x v="0"/>
    <x v="0"/>
    <n v="27"/>
    <n v="0"/>
    <x v="0"/>
    <x v="154"/>
    <n v="0"/>
    <n v="0"/>
  </r>
  <r>
    <x v="423"/>
    <x v="5"/>
    <x v="1"/>
    <x v="5"/>
    <x v="178"/>
    <x v="4"/>
    <x v="0"/>
    <x v="0"/>
    <n v="0"/>
    <n v="0"/>
    <x v="0"/>
    <x v="0"/>
    <n v="0"/>
    <n v="0"/>
  </r>
  <r>
    <x v="423"/>
    <x v="5"/>
    <x v="1"/>
    <x v="5"/>
    <x v="154"/>
    <x v="30"/>
    <x v="0"/>
    <x v="1"/>
    <n v="0"/>
    <n v="0"/>
    <x v="0"/>
    <x v="0"/>
    <n v="0"/>
    <n v="0"/>
  </r>
  <r>
    <x v="423"/>
    <x v="5"/>
    <x v="1"/>
    <x v="26"/>
    <x v="379"/>
    <x v="27"/>
    <x v="0"/>
    <x v="0"/>
    <n v="0"/>
    <n v="0"/>
    <x v="0"/>
    <x v="0"/>
    <n v="0"/>
    <n v="0"/>
  </r>
  <r>
    <x v="547"/>
    <x v="5"/>
    <x v="1"/>
    <x v="22"/>
    <x v="124"/>
    <x v="9"/>
    <x v="0"/>
    <x v="0"/>
    <n v="0"/>
    <n v="0"/>
    <x v="0"/>
    <x v="0"/>
    <n v="0"/>
    <n v="0"/>
  </r>
  <r>
    <x v="423"/>
    <x v="5"/>
    <x v="1"/>
    <x v="9"/>
    <x v="745"/>
    <x v="10"/>
    <x v="0"/>
    <x v="0"/>
    <n v="6"/>
    <n v="0"/>
    <x v="0"/>
    <x v="0"/>
    <n v="0"/>
    <n v="0"/>
  </r>
  <r>
    <x v="551"/>
    <x v="5"/>
    <x v="1"/>
    <x v="5"/>
    <x v="195"/>
    <x v="30"/>
    <x v="0"/>
    <x v="0"/>
    <n v="18"/>
    <n v="0"/>
    <x v="45"/>
    <x v="0"/>
    <n v="0"/>
    <n v="0"/>
  </r>
  <r>
    <x v="423"/>
    <x v="5"/>
    <x v="1"/>
    <x v="5"/>
    <x v="201"/>
    <x v="10"/>
    <x v="0"/>
    <x v="0"/>
    <n v="0"/>
    <n v="0"/>
    <x v="0"/>
    <x v="0"/>
    <n v="0"/>
    <n v="0"/>
  </r>
  <r>
    <x v="423"/>
    <x v="5"/>
    <x v="1"/>
    <x v="4"/>
    <x v="71"/>
    <x v="6"/>
    <x v="1"/>
    <x v="0"/>
    <n v="0"/>
    <n v="0"/>
    <x v="0"/>
    <x v="0"/>
    <n v="0"/>
    <n v="0"/>
  </r>
  <r>
    <x v="551"/>
    <x v="5"/>
    <x v="1"/>
    <x v="4"/>
    <x v="36"/>
    <x v="3"/>
    <x v="0"/>
    <x v="0"/>
    <n v="0"/>
    <n v="0"/>
    <x v="0"/>
    <x v="0"/>
    <n v="0"/>
    <n v="0"/>
  </r>
  <r>
    <x v="551"/>
    <x v="5"/>
    <x v="1"/>
    <x v="9"/>
    <x v="668"/>
    <x v="2"/>
    <x v="0"/>
    <x v="0"/>
    <n v="0"/>
    <n v="0"/>
    <x v="2"/>
    <x v="0"/>
    <n v="0"/>
    <n v="0"/>
  </r>
  <r>
    <x v="547"/>
    <x v="5"/>
    <x v="1"/>
    <x v="8"/>
    <x v="669"/>
    <x v="9"/>
    <x v="0"/>
    <x v="0"/>
    <n v="1"/>
    <n v="1"/>
    <x v="0"/>
    <x v="0"/>
    <n v="0"/>
    <n v="0"/>
  </r>
  <r>
    <x v="547"/>
    <x v="5"/>
    <x v="1"/>
    <x v="11"/>
    <x v="620"/>
    <x v="10"/>
    <x v="0"/>
    <x v="0"/>
    <n v="10"/>
    <n v="0"/>
    <x v="0"/>
    <x v="0"/>
    <n v="0"/>
    <n v="0"/>
  </r>
  <r>
    <x v="551"/>
    <x v="5"/>
    <x v="1"/>
    <x v="10"/>
    <x v="290"/>
    <x v="1"/>
    <x v="0"/>
    <x v="0"/>
    <n v="0"/>
    <n v="0"/>
    <x v="0"/>
    <x v="0"/>
    <n v="0"/>
    <n v="0"/>
  </r>
  <r>
    <x v="552"/>
    <x v="5"/>
    <x v="1"/>
    <x v="9"/>
    <x v="280"/>
    <x v="4"/>
    <x v="0"/>
    <x v="0"/>
    <n v="0"/>
    <n v="0"/>
    <x v="0"/>
    <x v="0"/>
    <n v="0"/>
    <n v="0"/>
  </r>
  <r>
    <x v="552"/>
    <x v="5"/>
    <x v="1"/>
    <x v="4"/>
    <x v="337"/>
    <x v="4"/>
    <x v="0"/>
    <x v="0"/>
    <n v="0"/>
    <n v="0"/>
    <x v="0"/>
    <x v="0"/>
    <n v="0"/>
    <n v="0"/>
  </r>
  <r>
    <x v="423"/>
    <x v="5"/>
    <x v="1"/>
    <x v="26"/>
    <x v="611"/>
    <x v="27"/>
    <x v="0"/>
    <x v="0"/>
    <n v="29"/>
    <n v="0"/>
    <x v="0"/>
    <x v="0"/>
    <n v="0"/>
    <n v="0"/>
  </r>
  <r>
    <x v="552"/>
    <x v="5"/>
    <x v="1"/>
    <x v="19"/>
    <x v="236"/>
    <x v="4"/>
    <x v="0"/>
    <x v="16"/>
    <n v="0"/>
    <n v="0"/>
    <x v="0"/>
    <x v="0"/>
    <n v="0"/>
    <n v="0"/>
  </r>
  <r>
    <x v="552"/>
    <x v="5"/>
    <x v="1"/>
    <x v="19"/>
    <x v="236"/>
    <x v="18"/>
    <x v="0"/>
    <x v="0"/>
    <n v="0"/>
    <n v="0"/>
    <x v="0"/>
    <x v="0"/>
    <n v="0"/>
    <n v="0"/>
  </r>
  <r>
    <x v="552"/>
    <x v="5"/>
    <x v="1"/>
    <x v="6"/>
    <x v="175"/>
    <x v="27"/>
    <x v="0"/>
    <x v="0"/>
    <n v="546"/>
    <n v="0"/>
    <x v="0"/>
    <x v="155"/>
    <n v="0"/>
    <n v="20605950"/>
  </r>
  <r>
    <x v="551"/>
    <x v="5"/>
    <x v="1"/>
    <x v="27"/>
    <x v="582"/>
    <x v="10"/>
    <x v="0"/>
    <x v="0"/>
    <n v="0"/>
    <n v="0"/>
    <x v="0"/>
    <x v="0"/>
    <n v="0"/>
    <n v="0"/>
  </r>
  <r>
    <x v="552"/>
    <x v="5"/>
    <x v="1"/>
    <x v="6"/>
    <x v="122"/>
    <x v="4"/>
    <x v="0"/>
    <x v="0"/>
    <n v="0"/>
    <n v="0"/>
    <x v="0"/>
    <x v="0"/>
    <n v="0"/>
    <n v="0"/>
  </r>
  <r>
    <x v="552"/>
    <x v="5"/>
    <x v="1"/>
    <x v="6"/>
    <x v="305"/>
    <x v="30"/>
    <x v="0"/>
    <x v="0"/>
    <n v="0"/>
    <n v="0"/>
    <x v="0"/>
    <x v="0"/>
    <n v="0"/>
    <n v="0"/>
  </r>
  <r>
    <x v="552"/>
    <x v="5"/>
    <x v="1"/>
    <x v="0"/>
    <x v="397"/>
    <x v="4"/>
    <x v="0"/>
    <x v="0"/>
    <n v="0"/>
    <n v="0"/>
    <x v="0"/>
    <x v="0"/>
    <n v="0"/>
    <n v="0"/>
  </r>
  <r>
    <x v="552"/>
    <x v="5"/>
    <x v="1"/>
    <x v="0"/>
    <x v="894"/>
    <x v="30"/>
    <x v="0"/>
    <x v="0"/>
    <n v="60"/>
    <n v="0"/>
    <x v="0"/>
    <x v="0"/>
    <n v="0"/>
    <n v="0"/>
  </r>
  <r>
    <x v="552"/>
    <x v="5"/>
    <x v="1"/>
    <x v="0"/>
    <x v="609"/>
    <x v="10"/>
    <x v="0"/>
    <x v="0"/>
    <n v="50"/>
    <n v="5"/>
    <x v="0"/>
    <x v="0"/>
    <n v="0"/>
    <n v="0"/>
  </r>
  <r>
    <x v="552"/>
    <x v="5"/>
    <x v="1"/>
    <x v="0"/>
    <x v="169"/>
    <x v="27"/>
    <x v="0"/>
    <x v="0"/>
    <n v="16"/>
    <n v="0"/>
    <x v="0"/>
    <x v="0"/>
    <n v="0"/>
    <n v="0"/>
  </r>
  <r>
    <x v="552"/>
    <x v="5"/>
    <x v="1"/>
    <x v="0"/>
    <x v="920"/>
    <x v="27"/>
    <x v="0"/>
    <x v="0"/>
    <n v="25"/>
    <n v="0"/>
    <x v="0"/>
    <x v="0"/>
    <n v="0"/>
    <n v="0"/>
  </r>
  <r>
    <x v="552"/>
    <x v="5"/>
    <x v="1"/>
    <x v="0"/>
    <x v="669"/>
    <x v="27"/>
    <x v="0"/>
    <x v="0"/>
    <n v="1"/>
    <n v="0"/>
    <x v="0"/>
    <x v="0"/>
    <n v="0"/>
    <n v="0"/>
  </r>
  <r>
    <x v="405"/>
    <x v="5"/>
    <x v="1"/>
    <x v="0"/>
    <x v="392"/>
    <x v="10"/>
    <x v="0"/>
    <x v="0"/>
    <n v="27"/>
    <n v="0"/>
    <x v="0"/>
    <x v="0"/>
    <n v="0"/>
    <n v="0"/>
  </r>
  <r>
    <x v="405"/>
    <x v="5"/>
    <x v="1"/>
    <x v="0"/>
    <x v="571"/>
    <x v="27"/>
    <x v="0"/>
    <x v="0"/>
    <n v="53"/>
    <n v="0"/>
    <x v="0"/>
    <x v="0"/>
    <n v="0"/>
    <n v="0"/>
  </r>
  <r>
    <x v="456"/>
    <x v="5"/>
    <x v="1"/>
    <x v="8"/>
    <x v="669"/>
    <x v="9"/>
    <x v="0"/>
    <x v="0"/>
    <n v="1"/>
    <n v="0"/>
    <x v="0"/>
    <x v="156"/>
    <n v="140400000"/>
    <n v="0"/>
  </r>
  <r>
    <x v="405"/>
    <x v="5"/>
    <x v="1"/>
    <x v="19"/>
    <x v="545"/>
    <x v="6"/>
    <x v="2"/>
    <x v="0"/>
    <n v="0"/>
    <n v="0"/>
    <x v="0"/>
    <x v="0"/>
    <n v="0"/>
    <n v="0"/>
  </r>
  <r>
    <x v="552"/>
    <x v="5"/>
    <x v="1"/>
    <x v="0"/>
    <x v="609"/>
    <x v="4"/>
    <x v="0"/>
    <x v="1"/>
    <n v="1"/>
    <n v="1"/>
    <x v="0"/>
    <x v="0"/>
    <n v="0"/>
    <n v="0"/>
  </r>
  <r>
    <x v="553"/>
    <x v="5"/>
    <x v="1"/>
    <x v="5"/>
    <x v="195"/>
    <x v="30"/>
    <x v="0"/>
    <x v="0"/>
    <n v="2"/>
    <n v="0"/>
    <x v="0"/>
    <x v="0"/>
    <n v="0"/>
    <n v="0"/>
  </r>
  <r>
    <x v="553"/>
    <x v="5"/>
    <x v="1"/>
    <x v="5"/>
    <x v="153"/>
    <x v="22"/>
    <x v="1"/>
    <x v="0"/>
    <n v="0"/>
    <n v="0"/>
    <x v="0"/>
    <x v="0"/>
    <n v="0"/>
    <n v="0"/>
  </r>
  <r>
    <x v="405"/>
    <x v="5"/>
    <x v="1"/>
    <x v="6"/>
    <x v="127"/>
    <x v="10"/>
    <x v="0"/>
    <x v="0"/>
    <n v="5"/>
    <n v="0"/>
    <x v="0"/>
    <x v="0"/>
    <n v="0"/>
    <n v="0"/>
  </r>
  <r>
    <x v="553"/>
    <x v="5"/>
    <x v="1"/>
    <x v="0"/>
    <x v="19"/>
    <x v="18"/>
    <x v="0"/>
    <x v="0"/>
    <n v="0"/>
    <n v="0"/>
    <x v="0"/>
    <x v="0"/>
    <n v="0"/>
    <n v="0"/>
  </r>
  <r>
    <x v="553"/>
    <x v="5"/>
    <x v="1"/>
    <x v="1"/>
    <x v="138"/>
    <x v="30"/>
    <x v="0"/>
    <x v="0"/>
    <n v="0"/>
    <n v="0"/>
    <x v="0"/>
    <x v="0"/>
    <n v="0"/>
    <n v="0"/>
  </r>
  <r>
    <x v="553"/>
    <x v="5"/>
    <x v="1"/>
    <x v="3"/>
    <x v="248"/>
    <x v="27"/>
    <x v="0"/>
    <x v="0"/>
    <n v="20"/>
    <n v="0"/>
    <x v="0"/>
    <x v="0"/>
    <n v="0"/>
    <n v="0"/>
  </r>
  <r>
    <x v="553"/>
    <x v="5"/>
    <x v="1"/>
    <x v="0"/>
    <x v="578"/>
    <x v="30"/>
    <x v="0"/>
    <x v="0"/>
    <n v="100"/>
    <n v="0"/>
    <x v="0"/>
    <x v="0"/>
    <n v="0"/>
    <n v="0"/>
  </r>
  <r>
    <x v="553"/>
    <x v="5"/>
    <x v="1"/>
    <x v="26"/>
    <x v="362"/>
    <x v="30"/>
    <x v="0"/>
    <x v="0"/>
    <n v="280"/>
    <n v="9"/>
    <x v="0"/>
    <x v="0"/>
    <n v="0"/>
    <n v="0"/>
  </r>
  <r>
    <x v="453"/>
    <x v="5"/>
    <x v="1"/>
    <x v="20"/>
    <x v="534"/>
    <x v="9"/>
    <x v="0"/>
    <x v="0"/>
    <n v="34"/>
    <n v="0"/>
    <x v="0"/>
    <x v="0"/>
    <n v="0"/>
    <n v="0"/>
  </r>
  <r>
    <x v="453"/>
    <x v="5"/>
    <x v="1"/>
    <x v="20"/>
    <x v="120"/>
    <x v="9"/>
    <x v="0"/>
    <x v="0"/>
    <n v="502"/>
    <n v="0"/>
    <x v="0"/>
    <x v="157"/>
    <n v="0"/>
    <n v="0"/>
  </r>
  <r>
    <x v="513"/>
    <x v="4"/>
    <x v="1"/>
    <x v="20"/>
    <x v="921"/>
    <x v="9"/>
    <x v="0"/>
    <x v="0"/>
    <n v="9"/>
    <n v="0"/>
    <x v="0"/>
    <x v="0"/>
    <n v="0"/>
    <n v="0"/>
  </r>
  <r>
    <x v="453"/>
    <x v="5"/>
    <x v="1"/>
    <x v="20"/>
    <x v="854"/>
    <x v="9"/>
    <x v="0"/>
    <x v="0"/>
    <n v="50"/>
    <n v="0"/>
    <x v="0"/>
    <x v="158"/>
    <n v="0"/>
    <n v="0"/>
  </r>
  <r>
    <x v="453"/>
    <x v="5"/>
    <x v="1"/>
    <x v="20"/>
    <x v="535"/>
    <x v="9"/>
    <x v="0"/>
    <x v="0"/>
    <n v="20"/>
    <n v="0"/>
    <x v="0"/>
    <x v="0"/>
    <n v="0"/>
    <n v="0"/>
  </r>
  <r>
    <x v="405"/>
    <x v="5"/>
    <x v="1"/>
    <x v="4"/>
    <x v="90"/>
    <x v="4"/>
    <x v="0"/>
    <x v="1"/>
    <n v="1"/>
    <n v="0"/>
    <x v="0"/>
    <x v="0"/>
    <n v="0"/>
    <n v="0"/>
  </r>
  <r>
    <x v="456"/>
    <x v="5"/>
    <x v="1"/>
    <x v="8"/>
    <x v="669"/>
    <x v="0"/>
    <x v="0"/>
    <x v="0"/>
    <n v="1"/>
    <n v="1"/>
    <x v="0"/>
    <x v="0"/>
    <n v="0"/>
    <n v="0"/>
  </r>
  <r>
    <x v="554"/>
    <x v="5"/>
    <x v="1"/>
    <x v="3"/>
    <x v="278"/>
    <x v="9"/>
    <x v="0"/>
    <x v="0"/>
    <n v="2"/>
    <n v="2"/>
    <x v="0"/>
    <x v="0"/>
    <n v="0"/>
    <n v="0"/>
  </r>
  <r>
    <x v="547"/>
    <x v="5"/>
    <x v="1"/>
    <x v="0"/>
    <x v="828"/>
    <x v="4"/>
    <x v="0"/>
    <x v="0"/>
    <n v="1"/>
    <n v="0"/>
    <x v="0"/>
    <x v="0"/>
    <n v="0"/>
    <n v="0"/>
  </r>
  <r>
    <x v="547"/>
    <x v="5"/>
    <x v="1"/>
    <x v="0"/>
    <x v="922"/>
    <x v="4"/>
    <x v="0"/>
    <x v="0"/>
    <n v="0"/>
    <n v="0"/>
    <x v="0"/>
    <x v="0"/>
    <n v="0"/>
    <n v="0"/>
  </r>
  <r>
    <x v="555"/>
    <x v="5"/>
    <x v="1"/>
    <x v="10"/>
    <x v="794"/>
    <x v="2"/>
    <x v="0"/>
    <x v="0"/>
    <n v="0"/>
    <n v="0"/>
    <x v="32"/>
    <x v="0"/>
    <n v="0"/>
    <n v="0"/>
  </r>
  <r>
    <x v="552"/>
    <x v="5"/>
    <x v="1"/>
    <x v="0"/>
    <x v="211"/>
    <x v="4"/>
    <x v="0"/>
    <x v="0"/>
    <n v="1"/>
    <n v="0"/>
    <x v="0"/>
    <x v="0"/>
    <n v="0"/>
    <n v="0"/>
  </r>
  <r>
    <x v="405"/>
    <x v="5"/>
    <x v="1"/>
    <x v="0"/>
    <x v="556"/>
    <x v="4"/>
    <x v="0"/>
    <x v="0"/>
    <n v="0"/>
    <n v="0"/>
    <x v="0"/>
    <x v="0"/>
    <n v="0"/>
    <n v="0"/>
  </r>
  <r>
    <x v="541"/>
    <x v="5"/>
    <x v="1"/>
    <x v="0"/>
    <x v="923"/>
    <x v="9"/>
    <x v="0"/>
    <x v="0"/>
    <n v="12"/>
    <n v="0"/>
    <x v="0"/>
    <x v="0"/>
    <n v="0"/>
    <n v="0"/>
  </r>
  <r>
    <x v="405"/>
    <x v="5"/>
    <x v="1"/>
    <x v="0"/>
    <x v="924"/>
    <x v="9"/>
    <x v="0"/>
    <x v="0"/>
    <n v="12"/>
    <n v="0"/>
    <x v="0"/>
    <x v="0"/>
    <n v="0"/>
    <n v="0"/>
  </r>
  <r>
    <x v="405"/>
    <x v="5"/>
    <x v="1"/>
    <x v="0"/>
    <x v="925"/>
    <x v="9"/>
    <x v="0"/>
    <x v="0"/>
    <n v="0"/>
    <n v="0"/>
    <x v="0"/>
    <x v="0"/>
    <n v="0"/>
    <n v="0"/>
  </r>
  <r>
    <x v="405"/>
    <x v="5"/>
    <x v="1"/>
    <x v="0"/>
    <x v="866"/>
    <x v="9"/>
    <x v="0"/>
    <x v="0"/>
    <n v="4"/>
    <n v="0"/>
    <x v="0"/>
    <x v="0"/>
    <n v="0"/>
    <n v="0"/>
  </r>
  <r>
    <x v="405"/>
    <x v="5"/>
    <x v="1"/>
    <x v="0"/>
    <x v="863"/>
    <x v="9"/>
    <x v="0"/>
    <x v="0"/>
    <n v="2"/>
    <n v="0"/>
    <x v="0"/>
    <x v="0"/>
    <n v="0"/>
    <n v="0"/>
  </r>
  <r>
    <x v="405"/>
    <x v="5"/>
    <x v="1"/>
    <x v="0"/>
    <x v="575"/>
    <x v="9"/>
    <x v="0"/>
    <x v="0"/>
    <n v="51"/>
    <n v="0"/>
    <x v="0"/>
    <x v="0"/>
    <n v="0"/>
    <n v="0"/>
  </r>
  <r>
    <x v="405"/>
    <x v="5"/>
    <x v="1"/>
    <x v="0"/>
    <x v="808"/>
    <x v="9"/>
    <x v="0"/>
    <x v="0"/>
    <n v="0"/>
    <n v="0"/>
    <x v="0"/>
    <x v="0"/>
    <n v="0"/>
    <n v="0"/>
  </r>
  <r>
    <x v="552"/>
    <x v="5"/>
    <x v="1"/>
    <x v="0"/>
    <x v="926"/>
    <x v="9"/>
    <x v="0"/>
    <x v="0"/>
    <n v="0"/>
    <n v="0"/>
    <x v="0"/>
    <x v="0"/>
    <n v="0"/>
    <n v="0"/>
  </r>
  <r>
    <x v="554"/>
    <x v="5"/>
    <x v="1"/>
    <x v="0"/>
    <x v="810"/>
    <x v="9"/>
    <x v="0"/>
    <x v="0"/>
    <n v="0"/>
    <n v="0"/>
    <x v="0"/>
    <x v="0"/>
    <n v="0"/>
    <n v="0"/>
  </r>
  <r>
    <x v="550"/>
    <x v="5"/>
    <x v="1"/>
    <x v="0"/>
    <x v="400"/>
    <x v="5"/>
    <x v="1"/>
    <x v="1"/>
    <n v="0"/>
    <n v="0"/>
    <x v="0"/>
    <x v="0"/>
    <n v="0"/>
    <n v="0"/>
  </r>
  <r>
    <x v="549"/>
    <x v="5"/>
    <x v="1"/>
    <x v="5"/>
    <x v="201"/>
    <x v="30"/>
    <x v="0"/>
    <x v="0"/>
    <n v="85"/>
    <n v="6"/>
    <x v="0"/>
    <x v="0"/>
    <n v="0"/>
    <n v="0"/>
  </r>
  <r>
    <x v="542"/>
    <x v="5"/>
    <x v="1"/>
    <x v="27"/>
    <x v="584"/>
    <x v="27"/>
    <x v="0"/>
    <x v="0"/>
    <n v="27"/>
    <n v="0"/>
    <x v="0"/>
    <x v="0"/>
    <n v="0"/>
    <n v="0"/>
  </r>
  <r>
    <x v="556"/>
    <x v="5"/>
    <x v="1"/>
    <x v="18"/>
    <x v="608"/>
    <x v="2"/>
    <x v="0"/>
    <x v="0"/>
    <n v="0"/>
    <n v="0"/>
    <x v="10"/>
    <x v="0"/>
    <n v="0"/>
    <n v="0"/>
  </r>
  <r>
    <x v="556"/>
    <x v="5"/>
    <x v="1"/>
    <x v="19"/>
    <x v="463"/>
    <x v="4"/>
    <x v="0"/>
    <x v="0"/>
    <n v="1"/>
    <n v="0"/>
    <x v="0"/>
    <x v="0"/>
    <n v="0"/>
    <n v="0"/>
  </r>
  <r>
    <x v="556"/>
    <x v="5"/>
    <x v="1"/>
    <x v="24"/>
    <x v="136"/>
    <x v="0"/>
    <x v="1"/>
    <x v="12"/>
    <n v="2"/>
    <n v="1"/>
    <x v="0"/>
    <x v="0"/>
    <n v="0"/>
    <n v="0"/>
  </r>
  <r>
    <x v="556"/>
    <x v="5"/>
    <x v="1"/>
    <x v="4"/>
    <x v="516"/>
    <x v="27"/>
    <x v="0"/>
    <x v="0"/>
    <n v="8"/>
    <n v="0"/>
    <x v="8"/>
    <x v="0"/>
    <n v="0"/>
    <n v="0"/>
  </r>
  <r>
    <x v="555"/>
    <x v="5"/>
    <x v="1"/>
    <x v="4"/>
    <x v="91"/>
    <x v="2"/>
    <x v="0"/>
    <x v="0"/>
    <n v="0"/>
    <n v="0"/>
    <x v="0"/>
    <x v="0"/>
    <n v="0"/>
    <n v="0"/>
  </r>
  <r>
    <x v="556"/>
    <x v="5"/>
    <x v="1"/>
    <x v="0"/>
    <x v="742"/>
    <x v="4"/>
    <x v="0"/>
    <x v="0"/>
    <n v="0"/>
    <n v="0"/>
    <x v="0"/>
    <x v="0"/>
    <n v="0"/>
    <n v="0"/>
  </r>
  <r>
    <x v="510"/>
    <x v="4"/>
    <x v="1"/>
    <x v="4"/>
    <x v="234"/>
    <x v="2"/>
    <x v="0"/>
    <x v="0"/>
    <n v="0"/>
    <n v="0"/>
    <x v="2"/>
    <x v="0"/>
    <n v="0"/>
    <n v="0"/>
  </r>
  <r>
    <x v="554"/>
    <x v="5"/>
    <x v="1"/>
    <x v="15"/>
    <x v="104"/>
    <x v="36"/>
    <x v="0"/>
    <x v="0"/>
    <n v="0"/>
    <n v="0"/>
    <x v="0"/>
    <x v="159"/>
    <n v="0"/>
    <n v="0"/>
  </r>
  <r>
    <x v="413"/>
    <x v="1"/>
    <x v="1"/>
    <x v="4"/>
    <x v="37"/>
    <x v="2"/>
    <x v="0"/>
    <x v="0"/>
    <n v="0"/>
    <n v="0"/>
    <x v="4"/>
    <x v="0"/>
    <n v="0"/>
    <n v="0"/>
  </r>
  <r>
    <x v="419"/>
    <x v="1"/>
    <x v="1"/>
    <x v="4"/>
    <x v="27"/>
    <x v="2"/>
    <x v="0"/>
    <x v="0"/>
    <n v="0"/>
    <n v="0"/>
    <x v="4"/>
    <x v="0"/>
    <n v="0"/>
    <n v="0"/>
  </r>
  <r>
    <x v="415"/>
    <x v="1"/>
    <x v="1"/>
    <x v="4"/>
    <x v="26"/>
    <x v="2"/>
    <x v="0"/>
    <x v="0"/>
    <n v="0"/>
    <n v="0"/>
    <x v="3"/>
    <x v="0"/>
    <n v="0"/>
    <n v="0"/>
  </r>
  <r>
    <x v="395"/>
    <x v="0"/>
    <x v="1"/>
    <x v="4"/>
    <x v="414"/>
    <x v="2"/>
    <x v="0"/>
    <x v="0"/>
    <n v="0"/>
    <n v="0"/>
    <x v="17"/>
    <x v="0"/>
    <n v="0"/>
    <n v="0"/>
  </r>
  <r>
    <x v="414"/>
    <x v="1"/>
    <x v="1"/>
    <x v="4"/>
    <x v="181"/>
    <x v="2"/>
    <x v="0"/>
    <x v="0"/>
    <n v="0"/>
    <n v="0"/>
    <x v="12"/>
    <x v="0"/>
    <n v="0"/>
    <n v="0"/>
  </r>
  <r>
    <x v="549"/>
    <x v="5"/>
    <x v="1"/>
    <x v="3"/>
    <x v="44"/>
    <x v="2"/>
    <x v="0"/>
    <x v="0"/>
    <n v="0"/>
    <n v="0"/>
    <x v="11"/>
    <x v="0"/>
    <n v="0"/>
    <n v="0"/>
  </r>
  <r>
    <x v="549"/>
    <x v="5"/>
    <x v="1"/>
    <x v="3"/>
    <x v="44"/>
    <x v="2"/>
    <x v="0"/>
    <x v="0"/>
    <n v="0"/>
    <n v="0"/>
    <x v="10"/>
    <x v="0"/>
    <n v="0"/>
    <n v="0"/>
  </r>
  <r>
    <x v="557"/>
    <x v="5"/>
    <x v="1"/>
    <x v="9"/>
    <x v="561"/>
    <x v="1"/>
    <x v="1"/>
    <x v="0"/>
    <n v="0"/>
    <n v="0"/>
    <x v="0"/>
    <x v="0"/>
    <n v="0"/>
    <n v="0"/>
  </r>
  <r>
    <x v="557"/>
    <x v="5"/>
    <x v="1"/>
    <x v="24"/>
    <x v="205"/>
    <x v="30"/>
    <x v="0"/>
    <x v="0"/>
    <n v="0"/>
    <n v="0"/>
    <x v="0"/>
    <x v="0"/>
    <n v="0"/>
    <n v="0"/>
  </r>
  <r>
    <x v="549"/>
    <x v="5"/>
    <x v="1"/>
    <x v="5"/>
    <x v="313"/>
    <x v="30"/>
    <x v="0"/>
    <x v="0"/>
    <n v="0"/>
    <n v="0"/>
    <x v="0"/>
    <x v="0"/>
    <n v="0"/>
    <n v="0"/>
  </r>
  <r>
    <x v="549"/>
    <x v="5"/>
    <x v="1"/>
    <x v="3"/>
    <x v="517"/>
    <x v="20"/>
    <x v="0"/>
    <x v="0"/>
    <n v="0"/>
    <n v="0"/>
    <x v="0"/>
    <x v="0"/>
    <n v="0"/>
    <n v="0"/>
  </r>
  <r>
    <x v="557"/>
    <x v="5"/>
    <x v="1"/>
    <x v="20"/>
    <x v="137"/>
    <x v="27"/>
    <x v="0"/>
    <x v="0"/>
    <n v="0"/>
    <n v="0"/>
    <x v="0"/>
    <x v="0"/>
    <n v="0"/>
    <n v="0"/>
  </r>
  <r>
    <x v="549"/>
    <x v="5"/>
    <x v="1"/>
    <x v="6"/>
    <x v="927"/>
    <x v="9"/>
    <x v="0"/>
    <x v="0"/>
    <n v="10"/>
    <n v="0"/>
    <x v="0"/>
    <x v="0"/>
    <n v="0"/>
    <n v="0"/>
  </r>
  <r>
    <x v="549"/>
    <x v="5"/>
    <x v="1"/>
    <x v="6"/>
    <x v="127"/>
    <x v="6"/>
    <x v="0"/>
    <x v="8"/>
    <n v="0"/>
    <n v="0"/>
    <x v="0"/>
    <x v="0"/>
    <n v="0"/>
    <n v="0"/>
  </r>
  <r>
    <x v="557"/>
    <x v="5"/>
    <x v="1"/>
    <x v="4"/>
    <x v="93"/>
    <x v="0"/>
    <x v="0"/>
    <x v="0"/>
    <n v="1"/>
    <n v="0"/>
    <x v="0"/>
    <x v="0"/>
    <n v="0"/>
    <n v="0"/>
  </r>
  <r>
    <x v="557"/>
    <x v="5"/>
    <x v="1"/>
    <x v="6"/>
    <x v="390"/>
    <x v="4"/>
    <x v="0"/>
    <x v="0"/>
    <n v="0"/>
    <n v="0"/>
    <x v="0"/>
    <x v="0"/>
    <n v="0"/>
    <n v="0"/>
  </r>
  <r>
    <x v="558"/>
    <x v="5"/>
    <x v="1"/>
    <x v="4"/>
    <x v="93"/>
    <x v="2"/>
    <x v="0"/>
    <x v="0"/>
    <n v="0"/>
    <n v="0"/>
    <x v="10"/>
    <x v="0"/>
    <n v="0"/>
    <n v="0"/>
  </r>
  <r>
    <x v="558"/>
    <x v="5"/>
    <x v="1"/>
    <x v="0"/>
    <x v="523"/>
    <x v="9"/>
    <x v="0"/>
    <x v="0"/>
    <n v="18"/>
    <n v="0"/>
    <x v="0"/>
    <x v="0"/>
    <n v="0"/>
    <n v="0"/>
  </r>
  <r>
    <x v="549"/>
    <x v="5"/>
    <x v="1"/>
    <x v="0"/>
    <x v="392"/>
    <x v="4"/>
    <x v="0"/>
    <x v="0"/>
    <n v="12"/>
    <n v="0"/>
    <x v="0"/>
    <x v="0"/>
    <n v="0"/>
    <n v="0"/>
  </r>
  <r>
    <x v="559"/>
    <x v="6"/>
    <x v="1"/>
    <x v="0"/>
    <x v="853"/>
    <x v="9"/>
    <x v="0"/>
    <x v="0"/>
    <n v="2"/>
    <n v="0"/>
    <x v="0"/>
    <x v="0"/>
    <n v="0"/>
    <n v="0"/>
  </r>
  <r>
    <x v="557"/>
    <x v="5"/>
    <x v="1"/>
    <x v="0"/>
    <x v="348"/>
    <x v="4"/>
    <x v="0"/>
    <x v="0"/>
    <n v="0"/>
    <n v="0"/>
    <x v="0"/>
    <x v="0"/>
    <n v="0"/>
    <n v="0"/>
  </r>
  <r>
    <x v="557"/>
    <x v="5"/>
    <x v="1"/>
    <x v="0"/>
    <x v="928"/>
    <x v="4"/>
    <x v="0"/>
    <x v="0"/>
    <n v="0"/>
    <n v="0"/>
    <x v="0"/>
    <x v="0"/>
    <n v="0"/>
    <n v="0"/>
  </r>
  <r>
    <x v="423"/>
    <x v="5"/>
    <x v="1"/>
    <x v="8"/>
    <x v="669"/>
    <x v="9"/>
    <x v="0"/>
    <x v="0"/>
    <n v="1"/>
    <n v="0"/>
    <x v="0"/>
    <x v="0"/>
    <n v="0"/>
    <n v="0"/>
  </r>
  <r>
    <x v="549"/>
    <x v="5"/>
    <x v="1"/>
    <x v="8"/>
    <x v="669"/>
    <x v="30"/>
    <x v="0"/>
    <x v="0"/>
    <n v="0"/>
    <n v="0"/>
    <x v="0"/>
    <x v="0"/>
    <n v="0"/>
    <n v="0"/>
  </r>
  <r>
    <x v="549"/>
    <x v="5"/>
    <x v="1"/>
    <x v="8"/>
    <x v="669"/>
    <x v="10"/>
    <x v="0"/>
    <x v="0"/>
    <n v="0"/>
    <n v="0"/>
    <x v="0"/>
    <x v="0"/>
    <n v="0"/>
    <n v="0"/>
  </r>
  <r>
    <x v="560"/>
    <x v="5"/>
    <x v="1"/>
    <x v="8"/>
    <x v="669"/>
    <x v="0"/>
    <x v="0"/>
    <x v="0"/>
    <n v="1"/>
    <n v="1"/>
    <x v="0"/>
    <x v="0"/>
    <n v="0"/>
    <n v="0"/>
  </r>
  <r>
    <x v="549"/>
    <x v="5"/>
    <x v="1"/>
    <x v="8"/>
    <x v="669"/>
    <x v="30"/>
    <x v="0"/>
    <x v="0"/>
    <n v="0"/>
    <n v="0"/>
    <x v="0"/>
    <x v="0"/>
    <n v="0"/>
    <n v="0"/>
  </r>
  <r>
    <x v="420"/>
    <x v="6"/>
    <x v="1"/>
    <x v="8"/>
    <x v="669"/>
    <x v="9"/>
    <x v="0"/>
    <x v="0"/>
    <n v="50"/>
    <n v="0"/>
    <x v="0"/>
    <x v="0"/>
    <n v="0"/>
    <n v="0"/>
  </r>
  <r>
    <x v="561"/>
    <x v="7"/>
    <x v="1"/>
    <x v="8"/>
    <x v="669"/>
    <x v="0"/>
    <x v="0"/>
    <x v="0"/>
    <n v="1"/>
    <n v="1"/>
    <x v="0"/>
    <x v="0"/>
    <n v="0"/>
    <n v="0"/>
  </r>
  <r>
    <x v="542"/>
    <x v="5"/>
    <x v="1"/>
    <x v="8"/>
    <x v="929"/>
    <x v="4"/>
    <x v="0"/>
    <x v="0"/>
    <n v="2"/>
    <n v="0"/>
    <x v="0"/>
    <x v="160"/>
    <n v="1298700000"/>
    <n v="2605090"/>
  </r>
  <r>
    <x v="562"/>
    <x v="7"/>
    <x v="1"/>
    <x v="8"/>
    <x v="929"/>
    <x v="10"/>
    <x v="0"/>
    <x v="0"/>
    <n v="6"/>
    <n v="0"/>
    <x v="0"/>
    <x v="0"/>
    <n v="0"/>
    <n v="0"/>
  </r>
  <r>
    <x v="494"/>
    <x v="3"/>
    <x v="1"/>
    <x v="8"/>
    <x v="777"/>
    <x v="9"/>
    <x v="0"/>
    <x v="0"/>
    <n v="47"/>
    <n v="0"/>
    <x v="0"/>
    <x v="0"/>
    <n v="0"/>
    <n v="0"/>
  </r>
  <r>
    <x v="529"/>
    <x v="4"/>
    <x v="1"/>
    <x v="8"/>
    <x v="777"/>
    <x v="27"/>
    <x v="0"/>
    <x v="0"/>
    <n v="5"/>
    <n v="0"/>
    <x v="0"/>
    <x v="0"/>
    <n v="0"/>
    <n v="0"/>
  </r>
  <r>
    <x v="536"/>
    <x v="5"/>
    <x v="1"/>
    <x v="8"/>
    <x v="777"/>
    <x v="27"/>
    <x v="0"/>
    <x v="0"/>
    <n v="5"/>
    <n v="0"/>
    <x v="0"/>
    <x v="161"/>
    <n v="0"/>
    <n v="0"/>
  </r>
  <r>
    <x v="563"/>
    <x v="6"/>
    <x v="1"/>
    <x v="8"/>
    <x v="777"/>
    <x v="9"/>
    <x v="0"/>
    <x v="0"/>
    <n v="1"/>
    <n v="0"/>
    <x v="0"/>
    <x v="0"/>
    <n v="0"/>
    <n v="0"/>
  </r>
  <r>
    <x v="560"/>
    <x v="5"/>
    <x v="1"/>
    <x v="3"/>
    <x v="278"/>
    <x v="2"/>
    <x v="0"/>
    <x v="0"/>
    <n v="0"/>
    <n v="0"/>
    <x v="1"/>
    <x v="0"/>
    <n v="0"/>
    <n v="0"/>
  </r>
  <r>
    <x v="549"/>
    <x v="5"/>
    <x v="1"/>
    <x v="24"/>
    <x v="669"/>
    <x v="0"/>
    <x v="0"/>
    <x v="0"/>
    <n v="1"/>
    <n v="1"/>
    <x v="0"/>
    <x v="0"/>
    <n v="0"/>
    <n v="0"/>
  </r>
  <r>
    <x v="560"/>
    <x v="5"/>
    <x v="1"/>
    <x v="26"/>
    <x v="703"/>
    <x v="10"/>
    <x v="0"/>
    <x v="0"/>
    <n v="200"/>
    <n v="0"/>
    <x v="0"/>
    <x v="0"/>
    <n v="0"/>
    <n v="0"/>
  </r>
  <r>
    <x v="560"/>
    <x v="5"/>
    <x v="1"/>
    <x v="26"/>
    <x v="360"/>
    <x v="10"/>
    <x v="0"/>
    <x v="0"/>
    <n v="102"/>
    <n v="0"/>
    <x v="0"/>
    <x v="0"/>
    <n v="0"/>
    <n v="0"/>
  </r>
  <r>
    <x v="554"/>
    <x v="5"/>
    <x v="1"/>
    <x v="0"/>
    <x v="72"/>
    <x v="9"/>
    <x v="0"/>
    <x v="0"/>
    <n v="12"/>
    <n v="3"/>
    <x v="0"/>
    <x v="0"/>
    <n v="0"/>
    <n v="0"/>
  </r>
  <r>
    <x v="557"/>
    <x v="5"/>
    <x v="1"/>
    <x v="0"/>
    <x v="741"/>
    <x v="4"/>
    <x v="0"/>
    <x v="0"/>
    <n v="0"/>
    <n v="0"/>
    <x v="0"/>
    <x v="0"/>
    <n v="0"/>
    <n v="0"/>
  </r>
  <r>
    <x v="420"/>
    <x v="6"/>
    <x v="1"/>
    <x v="8"/>
    <x v="777"/>
    <x v="27"/>
    <x v="0"/>
    <x v="0"/>
    <n v="1"/>
    <n v="0"/>
    <x v="0"/>
    <x v="0"/>
    <n v="0"/>
    <n v="0"/>
  </r>
  <r>
    <x v="559"/>
    <x v="6"/>
    <x v="1"/>
    <x v="5"/>
    <x v="201"/>
    <x v="30"/>
    <x v="0"/>
    <x v="0"/>
    <n v="1"/>
    <n v="0"/>
    <x v="0"/>
    <x v="0"/>
    <n v="0"/>
    <n v="0"/>
  </r>
  <r>
    <x v="564"/>
    <x v="6"/>
    <x v="1"/>
    <x v="9"/>
    <x v="622"/>
    <x v="30"/>
    <x v="0"/>
    <x v="0"/>
    <n v="275"/>
    <n v="4"/>
    <x v="160"/>
    <x v="0"/>
    <n v="0"/>
    <n v="0"/>
  </r>
  <r>
    <x v="559"/>
    <x v="6"/>
    <x v="1"/>
    <x v="26"/>
    <x v="681"/>
    <x v="0"/>
    <x v="0"/>
    <x v="0"/>
    <n v="1"/>
    <n v="1"/>
    <x v="0"/>
    <x v="0"/>
    <n v="0"/>
    <n v="0"/>
  </r>
  <r>
    <x v="564"/>
    <x v="6"/>
    <x v="1"/>
    <x v="5"/>
    <x v="62"/>
    <x v="30"/>
    <x v="0"/>
    <x v="0"/>
    <n v="8"/>
    <n v="0"/>
    <x v="0"/>
    <x v="0"/>
    <n v="0"/>
    <n v="0"/>
  </r>
  <r>
    <x v="564"/>
    <x v="6"/>
    <x v="1"/>
    <x v="5"/>
    <x v="195"/>
    <x v="30"/>
    <x v="0"/>
    <x v="0"/>
    <n v="53"/>
    <n v="0"/>
    <x v="161"/>
    <x v="0"/>
    <n v="0"/>
    <n v="0"/>
  </r>
  <r>
    <x v="564"/>
    <x v="6"/>
    <x v="1"/>
    <x v="5"/>
    <x v="271"/>
    <x v="30"/>
    <x v="0"/>
    <x v="0"/>
    <n v="0"/>
    <n v="0"/>
    <x v="0"/>
    <x v="0"/>
    <n v="0"/>
    <n v="0"/>
  </r>
  <r>
    <x v="564"/>
    <x v="6"/>
    <x v="1"/>
    <x v="1"/>
    <x v="138"/>
    <x v="4"/>
    <x v="0"/>
    <x v="0"/>
    <n v="1"/>
    <n v="0"/>
    <x v="0"/>
    <x v="0"/>
    <n v="0"/>
    <n v="0"/>
  </r>
  <r>
    <x v="564"/>
    <x v="6"/>
    <x v="1"/>
    <x v="1"/>
    <x v="1"/>
    <x v="4"/>
    <x v="0"/>
    <x v="0"/>
    <n v="3"/>
    <n v="0"/>
    <x v="0"/>
    <x v="0"/>
    <n v="0"/>
    <n v="0"/>
  </r>
  <r>
    <x v="564"/>
    <x v="6"/>
    <x v="1"/>
    <x v="1"/>
    <x v="1"/>
    <x v="4"/>
    <x v="0"/>
    <x v="0"/>
    <n v="5"/>
    <n v="0"/>
    <x v="0"/>
    <x v="0"/>
    <n v="0"/>
    <n v="0"/>
  </r>
  <r>
    <x v="564"/>
    <x v="6"/>
    <x v="1"/>
    <x v="1"/>
    <x v="1"/>
    <x v="4"/>
    <x v="0"/>
    <x v="0"/>
    <n v="0"/>
    <n v="0"/>
    <x v="0"/>
    <x v="0"/>
    <n v="0"/>
    <n v="0"/>
  </r>
  <r>
    <x v="564"/>
    <x v="6"/>
    <x v="1"/>
    <x v="26"/>
    <x v="332"/>
    <x v="0"/>
    <x v="0"/>
    <x v="0"/>
    <n v="1"/>
    <n v="1"/>
    <x v="0"/>
    <x v="0"/>
    <n v="0"/>
    <n v="0"/>
  </r>
  <r>
    <x v="564"/>
    <x v="6"/>
    <x v="1"/>
    <x v="25"/>
    <x v="264"/>
    <x v="4"/>
    <x v="0"/>
    <x v="0"/>
    <n v="1"/>
    <n v="0"/>
    <x v="0"/>
    <x v="0"/>
    <n v="0"/>
    <n v="0"/>
  </r>
  <r>
    <x v="564"/>
    <x v="6"/>
    <x v="1"/>
    <x v="25"/>
    <x v="858"/>
    <x v="9"/>
    <x v="0"/>
    <x v="0"/>
    <n v="1"/>
    <n v="1"/>
    <x v="0"/>
    <x v="0"/>
    <n v="0"/>
    <n v="0"/>
  </r>
  <r>
    <x v="564"/>
    <x v="6"/>
    <x v="1"/>
    <x v="25"/>
    <x v="858"/>
    <x v="4"/>
    <x v="0"/>
    <x v="0"/>
    <n v="0"/>
    <n v="0"/>
    <x v="0"/>
    <x v="0"/>
    <n v="0"/>
    <n v="0"/>
  </r>
  <r>
    <x v="564"/>
    <x v="6"/>
    <x v="1"/>
    <x v="0"/>
    <x v="458"/>
    <x v="5"/>
    <x v="5"/>
    <x v="19"/>
    <n v="0"/>
    <n v="0"/>
    <x v="0"/>
    <x v="0"/>
    <n v="0"/>
    <n v="0"/>
  </r>
  <r>
    <x v="564"/>
    <x v="6"/>
    <x v="1"/>
    <x v="4"/>
    <x v="89"/>
    <x v="4"/>
    <x v="0"/>
    <x v="0"/>
    <n v="0"/>
    <n v="0"/>
    <x v="0"/>
    <x v="0"/>
    <n v="0"/>
    <n v="0"/>
  </r>
  <r>
    <x v="565"/>
    <x v="6"/>
    <x v="1"/>
    <x v="11"/>
    <x v="155"/>
    <x v="18"/>
    <x v="0"/>
    <x v="0"/>
    <n v="5"/>
    <n v="0"/>
    <x v="0"/>
    <x v="0"/>
    <n v="0"/>
    <n v="0"/>
  </r>
  <r>
    <x v="564"/>
    <x v="6"/>
    <x v="1"/>
    <x v="4"/>
    <x v="308"/>
    <x v="27"/>
    <x v="0"/>
    <x v="0"/>
    <n v="2"/>
    <n v="0"/>
    <x v="0"/>
    <x v="0"/>
    <n v="0"/>
    <n v="0"/>
  </r>
  <r>
    <x v="566"/>
    <x v="6"/>
    <x v="1"/>
    <x v="1"/>
    <x v="514"/>
    <x v="4"/>
    <x v="0"/>
    <x v="0"/>
    <n v="1"/>
    <n v="1"/>
    <x v="0"/>
    <x v="0"/>
    <n v="0"/>
    <n v="0"/>
  </r>
  <r>
    <x v="565"/>
    <x v="6"/>
    <x v="1"/>
    <x v="27"/>
    <x v="582"/>
    <x v="10"/>
    <x v="0"/>
    <x v="0"/>
    <n v="109"/>
    <n v="0"/>
    <x v="75"/>
    <x v="0"/>
    <n v="0"/>
    <n v="0"/>
  </r>
  <r>
    <x v="565"/>
    <x v="6"/>
    <x v="1"/>
    <x v="9"/>
    <x v="32"/>
    <x v="4"/>
    <x v="2"/>
    <x v="0"/>
    <n v="0"/>
    <n v="1"/>
    <x v="0"/>
    <x v="0"/>
    <n v="0"/>
    <n v="0"/>
  </r>
  <r>
    <x v="565"/>
    <x v="6"/>
    <x v="1"/>
    <x v="9"/>
    <x v="280"/>
    <x v="4"/>
    <x v="0"/>
    <x v="0"/>
    <n v="1"/>
    <n v="0"/>
    <x v="0"/>
    <x v="0"/>
    <n v="0"/>
    <n v="0"/>
  </r>
  <r>
    <x v="565"/>
    <x v="6"/>
    <x v="1"/>
    <x v="5"/>
    <x v="141"/>
    <x v="30"/>
    <x v="0"/>
    <x v="0"/>
    <n v="324"/>
    <n v="1"/>
    <x v="162"/>
    <x v="0"/>
    <n v="0"/>
    <n v="0"/>
  </r>
  <r>
    <x v="552"/>
    <x v="5"/>
    <x v="1"/>
    <x v="0"/>
    <x v="609"/>
    <x v="10"/>
    <x v="0"/>
    <x v="0"/>
    <n v="50"/>
    <n v="0"/>
    <x v="0"/>
    <x v="0"/>
    <n v="0"/>
    <n v="0"/>
  </r>
  <r>
    <x v="565"/>
    <x v="6"/>
    <x v="1"/>
    <x v="5"/>
    <x v="196"/>
    <x v="30"/>
    <x v="0"/>
    <x v="0"/>
    <n v="130"/>
    <n v="0"/>
    <x v="0"/>
    <x v="0"/>
    <n v="0"/>
    <n v="0"/>
  </r>
  <r>
    <x v="565"/>
    <x v="6"/>
    <x v="1"/>
    <x v="5"/>
    <x v="201"/>
    <x v="30"/>
    <x v="0"/>
    <x v="0"/>
    <n v="60"/>
    <n v="10"/>
    <x v="0"/>
    <x v="0"/>
    <n v="0"/>
    <n v="0"/>
  </r>
  <r>
    <x v="565"/>
    <x v="6"/>
    <x v="1"/>
    <x v="5"/>
    <x v="178"/>
    <x v="30"/>
    <x v="0"/>
    <x v="0"/>
    <n v="300"/>
    <n v="1"/>
    <x v="0"/>
    <x v="0"/>
    <n v="0"/>
    <n v="0"/>
  </r>
  <r>
    <x v="565"/>
    <x v="6"/>
    <x v="1"/>
    <x v="5"/>
    <x v="195"/>
    <x v="30"/>
    <x v="0"/>
    <x v="0"/>
    <n v="180"/>
    <n v="3"/>
    <x v="163"/>
    <x v="0"/>
    <n v="0"/>
    <n v="0"/>
  </r>
  <r>
    <x v="565"/>
    <x v="6"/>
    <x v="1"/>
    <x v="5"/>
    <x v="254"/>
    <x v="30"/>
    <x v="0"/>
    <x v="0"/>
    <n v="3"/>
    <n v="0"/>
    <x v="0"/>
    <x v="0"/>
    <n v="0"/>
    <n v="0"/>
  </r>
  <r>
    <x v="565"/>
    <x v="6"/>
    <x v="1"/>
    <x v="5"/>
    <x v="62"/>
    <x v="30"/>
    <x v="0"/>
    <x v="0"/>
    <n v="6"/>
    <n v="0"/>
    <x v="0"/>
    <x v="0"/>
    <n v="0"/>
    <n v="0"/>
  </r>
  <r>
    <x v="565"/>
    <x v="6"/>
    <x v="1"/>
    <x v="24"/>
    <x v="705"/>
    <x v="4"/>
    <x v="0"/>
    <x v="0"/>
    <n v="1"/>
    <n v="0"/>
    <x v="0"/>
    <x v="0"/>
    <n v="0"/>
    <n v="0"/>
  </r>
  <r>
    <x v="565"/>
    <x v="6"/>
    <x v="1"/>
    <x v="24"/>
    <x v="669"/>
    <x v="4"/>
    <x v="0"/>
    <x v="0"/>
    <n v="1"/>
    <n v="1"/>
    <x v="0"/>
    <x v="0"/>
    <n v="0"/>
    <n v="0"/>
  </r>
  <r>
    <x v="567"/>
    <x v="8"/>
    <x v="1"/>
    <x v="8"/>
    <x v="777"/>
    <x v="10"/>
    <x v="0"/>
    <x v="0"/>
    <n v="0"/>
    <n v="0"/>
    <x v="0"/>
    <x v="0"/>
    <n v="0"/>
    <n v="0"/>
  </r>
  <r>
    <x v="492"/>
    <x v="10"/>
    <x v="1"/>
    <x v="8"/>
    <x v="777"/>
    <x v="10"/>
    <x v="0"/>
    <x v="0"/>
    <n v="720"/>
    <n v="0"/>
    <x v="0"/>
    <x v="0"/>
    <n v="0"/>
    <n v="0"/>
  </r>
  <r>
    <x v="565"/>
    <x v="6"/>
    <x v="1"/>
    <x v="20"/>
    <x v="534"/>
    <x v="10"/>
    <x v="0"/>
    <x v="0"/>
    <n v="35"/>
    <n v="0"/>
    <x v="0"/>
    <x v="0"/>
    <n v="0"/>
    <n v="0"/>
  </r>
  <r>
    <x v="461"/>
    <x v="6"/>
    <x v="1"/>
    <x v="6"/>
    <x v="127"/>
    <x v="1"/>
    <x v="2"/>
    <x v="3"/>
    <n v="0"/>
    <n v="0"/>
    <x v="0"/>
    <x v="0"/>
    <n v="0"/>
    <n v="0"/>
  </r>
  <r>
    <x v="461"/>
    <x v="6"/>
    <x v="1"/>
    <x v="0"/>
    <x v="920"/>
    <x v="3"/>
    <x v="0"/>
    <x v="0"/>
    <n v="1"/>
    <n v="1"/>
    <x v="0"/>
    <x v="0"/>
    <n v="0"/>
    <n v="0"/>
  </r>
  <r>
    <x v="461"/>
    <x v="6"/>
    <x v="1"/>
    <x v="14"/>
    <x v="325"/>
    <x v="30"/>
    <x v="0"/>
    <x v="0"/>
    <n v="20"/>
    <n v="0"/>
    <x v="13"/>
    <x v="0"/>
    <n v="0"/>
    <n v="0"/>
  </r>
  <r>
    <x v="461"/>
    <x v="6"/>
    <x v="1"/>
    <x v="14"/>
    <x v="547"/>
    <x v="30"/>
    <x v="0"/>
    <x v="0"/>
    <n v="5"/>
    <n v="0"/>
    <x v="0"/>
    <x v="0"/>
    <n v="0"/>
    <n v="0"/>
  </r>
  <r>
    <x v="461"/>
    <x v="6"/>
    <x v="1"/>
    <x v="21"/>
    <x v="493"/>
    <x v="10"/>
    <x v="0"/>
    <x v="0"/>
    <n v="296"/>
    <n v="0"/>
    <x v="0"/>
    <x v="0"/>
    <n v="0"/>
    <n v="0"/>
  </r>
  <r>
    <x v="568"/>
    <x v="6"/>
    <x v="1"/>
    <x v="2"/>
    <x v="787"/>
    <x v="0"/>
    <x v="14"/>
    <x v="34"/>
    <n v="0"/>
    <n v="0"/>
    <x v="0"/>
    <x v="0"/>
    <n v="0"/>
    <n v="0"/>
  </r>
  <r>
    <x v="568"/>
    <x v="6"/>
    <x v="1"/>
    <x v="21"/>
    <x v="431"/>
    <x v="10"/>
    <x v="0"/>
    <x v="0"/>
    <n v="0"/>
    <n v="0"/>
    <x v="0"/>
    <x v="0"/>
    <n v="0"/>
    <n v="0"/>
  </r>
  <r>
    <x v="568"/>
    <x v="6"/>
    <x v="1"/>
    <x v="5"/>
    <x v="201"/>
    <x v="13"/>
    <x v="0"/>
    <x v="0"/>
    <n v="0"/>
    <n v="0"/>
    <x v="0"/>
    <x v="0"/>
    <n v="0"/>
    <n v="0"/>
  </r>
  <r>
    <x v="568"/>
    <x v="6"/>
    <x v="1"/>
    <x v="6"/>
    <x v="860"/>
    <x v="2"/>
    <x v="0"/>
    <x v="0"/>
    <n v="0"/>
    <n v="0"/>
    <x v="11"/>
    <x v="0"/>
    <n v="0"/>
    <n v="0"/>
  </r>
  <r>
    <x v="568"/>
    <x v="6"/>
    <x v="1"/>
    <x v="6"/>
    <x v="57"/>
    <x v="3"/>
    <x v="0"/>
    <x v="12"/>
    <n v="0"/>
    <n v="0"/>
    <x v="0"/>
    <x v="0"/>
    <n v="0"/>
    <n v="0"/>
  </r>
  <r>
    <x v="565"/>
    <x v="6"/>
    <x v="1"/>
    <x v="27"/>
    <x v="586"/>
    <x v="10"/>
    <x v="0"/>
    <x v="0"/>
    <n v="0"/>
    <n v="0"/>
    <x v="0"/>
    <x v="0"/>
    <n v="0"/>
    <n v="0"/>
  </r>
  <r>
    <x v="565"/>
    <x v="6"/>
    <x v="1"/>
    <x v="27"/>
    <x v="556"/>
    <x v="10"/>
    <x v="0"/>
    <x v="0"/>
    <n v="0"/>
    <n v="0"/>
    <x v="0"/>
    <x v="0"/>
    <n v="0"/>
    <n v="0"/>
  </r>
  <r>
    <x v="565"/>
    <x v="6"/>
    <x v="1"/>
    <x v="27"/>
    <x v="185"/>
    <x v="10"/>
    <x v="0"/>
    <x v="0"/>
    <n v="1"/>
    <n v="0"/>
    <x v="0"/>
    <x v="162"/>
    <n v="0"/>
    <n v="0"/>
  </r>
  <r>
    <x v="568"/>
    <x v="6"/>
    <x v="1"/>
    <x v="26"/>
    <x v="362"/>
    <x v="4"/>
    <x v="0"/>
    <x v="0"/>
    <n v="6"/>
    <n v="5"/>
    <x v="0"/>
    <x v="0"/>
    <n v="0"/>
    <n v="0"/>
  </r>
  <r>
    <x v="568"/>
    <x v="6"/>
    <x v="1"/>
    <x v="19"/>
    <x v="463"/>
    <x v="0"/>
    <x v="0"/>
    <x v="0"/>
    <n v="0"/>
    <n v="0"/>
    <x v="0"/>
    <x v="0"/>
    <n v="0"/>
    <n v="0"/>
  </r>
  <r>
    <x v="569"/>
    <x v="6"/>
    <x v="1"/>
    <x v="20"/>
    <x v="573"/>
    <x v="0"/>
    <x v="0"/>
    <x v="0"/>
    <n v="0"/>
    <n v="0"/>
    <x v="0"/>
    <x v="0"/>
    <n v="0"/>
    <n v="0"/>
  </r>
  <r>
    <x v="568"/>
    <x v="6"/>
    <x v="1"/>
    <x v="5"/>
    <x v="198"/>
    <x v="10"/>
    <x v="0"/>
    <x v="0"/>
    <n v="0"/>
    <n v="0"/>
    <x v="164"/>
    <x v="0"/>
    <n v="0"/>
    <n v="0"/>
  </r>
  <r>
    <x v="566"/>
    <x v="6"/>
    <x v="1"/>
    <x v="5"/>
    <x v="75"/>
    <x v="30"/>
    <x v="0"/>
    <x v="0"/>
    <n v="253"/>
    <n v="20"/>
    <x v="165"/>
    <x v="0"/>
    <n v="0"/>
    <n v="0"/>
  </r>
  <r>
    <x v="568"/>
    <x v="6"/>
    <x v="1"/>
    <x v="1"/>
    <x v="514"/>
    <x v="7"/>
    <x v="0"/>
    <x v="0"/>
    <n v="0"/>
    <n v="0"/>
    <x v="5"/>
    <x v="0"/>
    <n v="0"/>
    <n v="0"/>
  </r>
  <r>
    <x v="565"/>
    <x v="6"/>
    <x v="1"/>
    <x v="5"/>
    <x v="568"/>
    <x v="10"/>
    <x v="0"/>
    <x v="0"/>
    <n v="17"/>
    <n v="0"/>
    <x v="36"/>
    <x v="0"/>
    <n v="0"/>
    <n v="0"/>
  </r>
  <r>
    <x v="461"/>
    <x v="6"/>
    <x v="1"/>
    <x v="0"/>
    <x v="617"/>
    <x v="18"/>
    <x v="0"/>
    <x v="0"/>
    <n v="46"/>
    <n v="6"/>
    <x v="30"/>
    <x v="0"/>
    <n v="0"/>
    <n v="0"/>
  </r>
  <r>
    <x v="461"/>
    <x v="6"/>
    <x v="1"/>
    <x v="0"/>
    <x v="617"/>
    <x v="4"/>
    <x v="1"/>
    <x v="1"/>
    <n v="0"/>
    <n v="0"/>
    <x v="0"/>
    <x v="0"/>
    <n v="0"/>
    <n v="0"/>
  </r>
  <r>
    <x v="569"/>
    <x v="6"/>
    <x v="1"/>
    <x v="18"/>
    <x v="92"/>
    <x v="0"/>
    <x v="0"/>
    <x v="0"/>
    <n v="0"/>
    <n v="0"/>
    <x v="0"/>
    <x v="0"/>
    <n v="0"/>
    <n v="0"/>
  </r>
  <r>
    <x v="569"/>
    <x v="6"/>
    <x v="1"/>
    <x v="10"/>
    <x v="103"/>
    <x v="13"/>
    <x v="0"/>
    <x v="0"/>
    <n v="0"/>
    <n v="0"/>
    <x v="0"/>
    <x v="0"/>
    <n v="0"/>
    <n v="0"/>
  </r>
  <r>
    <x v="569"/>
    <x v="6"/>
    <x v="1"/>
    <x v="5"/>
    <x v="408"/>
    <x v="10"/>
    <x v="0"/>
    <x v="0"/>
    <n v="1"/>
    <n v="0"/>
    <x v="0"/>
    <x v="0"/>
    <n v="0"/>
    <n v="0"/>
  </r>
  <r>
    <x v="461"/>
    <x v="6"/>
    <x v="1"/>
    <x v="5"/>
    <x v="155"/>
    <x v="10"/>
    <x v="0"/>
    <x v="0"/>
    <n v="133"/>
    <n v="0"/>
    <x v="166"/>
    <x v="0"/>
    <n v="0"/>
    <n v="0"/>
  </r>
  <r>
    <x v="565"/>
    <x v="6"/>
    <x v="1"/>
    <x v="0"/>
    <x v="4"/>
    <x v="10"/>
    <x v="0"/>
    <x v="0"/>
    <n v="4"/>
    <n v="0"/>
    <x v="0"/>
    <x v="0"/>
    <n v="0"/>
    <n v="0"/>
  </r>
  <r>
    <x v="461"/>
    <x v="6"/>
    <x v="1"/>
    <x v="0"/>
    <x v="920"/>
    <x v="4"/>
    <x v="0"/>
    <x v="0"/>
    <n v="1"/>
    <n v="0"/>
    <x v="0"/>
    <x v="0"/>
    <n v="0"/>
    <n v="0"/>
  </r>
  <r>
    <x v="569"/>
    <x v="6"/>
    <x v="1"/>
    <x v="22"/>
    <x v="478"/>
    <x v="27"/>
    <x v="0"/>
    <x v="0"/>
    <n v="4"/>
    <n v="0"/>
    <x v="0"/>
    <x v="0"/>
    <n v="0"/>
    <n v="0"/>
  </r>
  <r>
    <x v="563"/>
    <x v="6"/>
    <x v="1"/>
    <x v="3"/>
    <x v="252"/>
    <x v="25"/>
    <x v="0"/>
    <x v="0"/>
    <n v="0"/>
    <n v="0"/>
    <x v="0"/>
    <x v="0"/>
    <n v="0"/>
    <n v="0"/>
  </r>
  <r>
    <x v="569"/>
    <x v="6"/>
    <x v="1"/>
    <x v="5"/>
    <x v="313"/>
    <x v="10"/>
    <x v="0"/>
    <x v="0"/>
    <n v="250"/>
    <n v="0"/>
    <x v="0"/>
    <x v="0"/>
    <n v="0"/>
    <n v="0"/>
  </r>
  <r>
    <x v="569"/>
    <x v="6"/>
    <x v="1"/>
    <x v="0"/>
    <x v="792"/>
    <x v="10"/>
    <x v="0"/>
    <x v="0"/>
    <n v="3000"/>
    <n v="35"/>
    <x v="0"/>
    <x v="0"/>
    <n v="0"/>
    <n v="0"/>
  </r>
  <r>
    <x v="563"/>
    <x v="6"/>
    <x v="1"/>
    <x v="3"/>
    <x v="44"/>
    <x v="30"/>
    <x v="1"/>
    <x v="1"/>
    <n v="0"/>
    <n v="0"/>
    <x v="0"/>
    <x v="0"/>
    <n v="0"/>
    <n v="0"/>
  </r>
  <r>
    <x v="565"/>
    <x v="6"/>
    <x v="1"/>
    <x v="0"/>
    <x v="808"/>
    <x v="4"/>
    <x v="0"/>
    <x v="0"/>
    <n v="0"/>
    <n v="0"/>
    <x v="0"/>
    <x v="0"/>
    <n v="0"/>
    <n v="0"/>
  </r>
  <r>
    <x v="565"/>
    <x v="6"/>
    <x v="1"/>
    <x v="0"/>
    <x v="808"/>
    <x v="10"/>
    <x v="0"/>
    <x v="0"/>
    <n v="6"/>
    <n v="0"/>
    <x v="0"/>
    <x v="0"/>
    <n v="0"/>
    <n v="0"/>
  </r>
  <r>
    <x v="570"/>
    <x v="6"/>
    <x v="1"/>
    <x v="17"/>
    <x v="675"/>
    <x v="30"/>
    <x v="1"/>
    <x v="1"/>
    <n v="0"/>
    <n v="0"/>
    <x v="0"/>
    <x v="0"/>
    <n v="0"/>
    <n v="0"/>
  </r>
  <r>
    <x v="570"/>
    <x v="6"/>
    <x v="1"/>
    <x v="5"/>
    <x v="62"/>
    <x v="30"/>
    <x v="0"/>
    <x v="0"/>
    <n v="0"/>
    <n v="0"/>
    <x v="0"/>
    <x v="0"/>
    <n v="0"/>
    <n v="0"/>
  </r>
  <r>
    <x v="563"/>
    <x v="6"/>
    <x v="1"/>
    <x v="17"/>
    <x v="675"/>
    <x v="10"/>
    <x v="0"/>
    <x v="0"/>
    <n v="70"/>
    <n v="0"/>
    <x v="0"/>
    <x v="163"/>
    <n v="0"/>
    <n v="0"/>
  </r>
  <r>
    <x v="571"/>
    <x v="10"/>
    <x v="1"/>
    <x v="8"/>
    <x v="777"/>
    <x v="9"/>
    <x v="0"/>
    <x v="0"/>
    <n v="5"/>
    <n v="5"/>
    <x v="0"/>
    <x v="0"/>
    <n v="0"/>
    <n v="0"/>
  </r>
  <r>
    <x v="570"/>
    <x v="6"/>
    <x v="1"/>
    <x v="1"/>
    <x v="95"/>
    <x v="4"/>
    <x v="0"/>
    <x v="0"/>
    <n v="1"/>
    <n v="0"/>
    <x v="0"/>
    <x v="0"/>
    <n v="0"/>
    <n v="0"/>
  </r>
  <r>
    <x v="570"/>
    <x v="6"/>
    <x v="1"/>
    <x v="9"/>
    <x v="280"/>
    <x v="4"/>
    <x v="0"/>
    <x v="0"/>
    <n v="0"/>
    <n v="0"/>
    <x v="0"/>
    <x v="0"/>
    <n v="0"/>
    <n v="0"/>
  </r>
  <r>
    <x v="570"/>
    <x v="6"/>
    <x v="1"/>
    <x v="5"/>
    <x v="155"/>
    <x v="8"/>
    <x v="1"/>
    <x v="0"/>
    <n v="0"/>
    <n v="0"/>
    <x v="0"/>
    <x v="0"/>
    <n v="0"/>
    <n v="0"/>
  </r>
  <r>
    <x v="570"/>
    <x v="6"/>
    <x v="1"/>
    <x v="3"/>
    <x v="790"/>
    <x v="29"/>
    <x v="7"/>
    <x v="0"/>
    <n v="0"/>
    <n v="0"/>
    <x v="0"/>
    <x v="0"/>
    <n v="0"/>
    <n v="0"/>
  </r>
  <r>
    <x v="563"/>
    <x v="6"/>
    <x v="1"/>
    <x v="9"/>
    <x v="40"/>
    <x v="1"/>
    <x v="0"/>
    <x v="0"/>
    <n v="0"/>
    <n v="0"/>
    <x v="0"/>
    <x v="0"/>
    <n v="0"/>
    <n v="0"/>
  </r>
  <r>
    <x v="461"/>
    <x v="6"/>
    <x v="1"/>
    <x v="9"/>
    <x v="674"/>
    <x v="1"/>
    <x v="0"/>
    <x v="0"/>
    <n v="0"/>
    <n v="0"/>
    <x v="0"/>
    <x v="0"/>
    <n v="0"/>
    <n v="0"/>
  </r>
  <r>
    <x v="570"/>
    <x v="6"/>
    <x v="1"/>
    <x v="14"/>
    <x v="98"/>
    <x v="10"/>
    <x v="0"/>
    <x v="0"/>
    <n v="28"/>
    <n v="0"/>
    <x v="0"/>
    <x v="0"/>
    <n v="0"/>
    <n v="0"/>
  </r>
  <r>
    <x v="559"/>
    <x v="6"/>
    <x v="1"/>
    <x v="25"/>
    <x v="858"/>
    <x v="27"/>
    <x v="0"/>
    <x v="0"/>
    <n v="0"/>
    <n v="0"/>
    <x v="0"/>
    <x v="0"/>
    <n v="0"/>
    <n v="0"/>
  </r>
  <r>
    <x v="565"/>
    <x v="6"/>
    <x v="1"/>
    <x v="25"/>
    <x v="650"/>
    <x v="30"/>
    <x v="0"/>
    <x v="0"/>
    <n v="0"/>
    <n v="0"/>
    <x v="0"/>
    <x v="0"/>
    <n v="0"/>
    <n v="0"/>
  </r>
  <r>
    <x v="565"/>
    <x v="6"/>
    <x v="1"/>
    <x v="25"/>
    <x v="148"/>
    <x v="4"/>
    <x v="2"/>
    <x v="0"/>
    <n v="0"/>
    <n v="0"/>
    <x v="0"/>
    <x v="0"/>
    <n v="0"/>
    <n v="0"/>
  </r>
  <r>
    <x v="568"/>
    <x v="6"/>
    <x v="1"/>
    <x v="25"/>
    <x v="613"/>
    <x v="30"/>
    <x v="0"/>
    <x v="0"/>
    <n v="0"/>
    <n v="0"/>
    <x v="0"/>
    <x v="0"/>
    <n v="0"/>
    <n v="0"/>
  </r>
  <r>
    <x v="568"/>
    <x v="6"/>
    <x v="1"/>
    <x v="25"/>
    <x v="472"/>
    <x v="18"/>
    <x v="0"/>
    <x v="0"/>
    <n v="0"/>
    <n v="0"/>
    <x v="0"/>
    <x v="0"/>
    <n v="0"/>
    <n v="0"/>
  </r>
  <r>
    <x v="568"/>
    <x v="6"/>
    <x v="1"/>
    <x v="25"/>
    <x v="472"/>
    <x v="4"/>
    <x v="0"/>
    <x v="0"/>
    <n v="0"/>
    <n v="0"/>
    <x v="10"/>
    <x v="0"/>
    <n v="0"/>
    <n v="0"/>
  </r>
  <r>
    <x v="568"/>
    <x v="6"/>
    <x v="1"/>
    <x v="25"/>
    <x v="930"/>
    <x v="18"/>
    <x v="0"/>
    <x v="0"/>
    <n v="2"/>
    <n v="1"/>
    <x v="10"/>
    <x v="0"/>
    <n v="0"/>
    <n v="0"/>
  </r>
  <r>
    <x v="565"/>
    <x v="6"/>
    <x v="1"/>
    <x v="25"/>
    <x v="390"/>
    <x v="4"/>
    <x v="0"/>
    <x v="0"/>
    <n v="0"/>
    <n v="0"/>
    <x v="0"/>
    <x v="0"/>
    <n v="0"/>
    <n v="0"/>
  </r>
  <r>
    <x v="565"/>
    <x v="6"/>
    <x v="1"/>
    <x v="25"/>
    <x v="702"/>
    <x v="10"/>
    <x v="0"/>
    <x v="0"/>
    <n v="0"/>
    <n v="0"/>
    <x v="0"/>
    <x v="0"/>
    <n v="0"/>
    <n v="0"/>
  </r>
  <r>
    <x v="461"/>
    <x v="6"/>
    <x v="1"/>
    <x v="9"/>
    <x v="674"/>
    <x v="1"/>
    <x v="0"/>
    <x v="0"/>
    <n v="0"/>
    <n v="0"/>
    <x v="0"/>
    <x v="0"/>
    <n v="0"/>
    <n v="0"/>
  </r>
  <r>
    <x v="461"/>
    <x v="6"/>
    <x v="1"/>
    <x v="25"/>
    <x v="849"/>
    <x v="4"/>
    <x v="0"/>
    <x v="0"/>
    <n v="2"/>
    <n v="0"/>
    <x v="0"/>
    <x v="0"/>
    <n v="0"/>
    <n v="0"/>
  </r>
  <r>
    <x v="461"/>
    <x v="6"/>
    <x v="1"/>
    <x v="25"/>
    <x v="628"/>
    <x v="18"/>
    <x v="0"/>
    <x v="0"/>
    <n v="7"/>
    <n v="0"/>
    <x v="0"/>
    <x v="0"/>
    <n v="0"/>
    <n v="0"/>
  </r>
  <r>
    <x v="461"/>
    <x v="6"/>
    <x v="1"/>
    <x v="25"/>
    <x v="698"/>
    <x v="4"/>
    <x v="0"/>
    <x v="0"/>
    <n v="1"/>
    <n v="0"/>
    <x v="0"/>
    <x v="0"/>
    <n v="0"/>
    <n v="0"/>
  </r>
  <r>
    <x v="572"/>
    <x v="6"/>
    <x v="1"/>
    <x v="19"/>
    <x v="226"/>
    <x v="10"/>
    <x v="0"/>
    <x v="0"/>
    <n v="0"/>
    <n v="0"/>
    <x v="0"/>
    <x v="0"/>
    <n v="0"/>
    <n v="0"/>
  </r>
  <r>
    <x v="572"/>
    <x v="6"/>
    <x v="1"/>
    <x v="4"/>
    <x v="30"/>
    <x v="2"/>
    <x v="0"/>
    <x v="0"/>
    <n v="0"/>
    <n v="0"/>
    <x v="4"/>
    <x v="0"/>
    <n v="0"/>
    <n v="0"/>
  </r>
  <r>
    <x v="572"/>
    <x v="6"/>
    <x v="1"/>
    <x v="1"/>
    <x v="1"/>
    <x v="9"/>
    <x v="0"/>
    <x v="0"/>
    <n v="5"/>
    <n v="0"/>
    <x v="0"/>
    <x v="0"/>
    <n v="0"/>
    <n v="0"/>
  </r>
  <r>
    <x v="573"/>
    <x v="6"/>
    <x v="1"/>
    <x v="2"/>
    <x v="7"/>
    <x v="4"/>
    <x v="2"/>
    <x v="0"/>
    <n v="1"/>
    <n v="1"/>
    <x v="0"/>
    <x v="0"/>
    <n v="0"/>
    <n v="0"/>
  </r>
  <r>
    <x v="573"/>
    <x v="6"/>
    <x v="1"/>
    <x v="5"/>
    <x v="201"/>
    <x v="30"/>
    <x v="0"/>
    <x v="0"/>
    <n v="0"/>
    <n v="0"/>
    <x v="0"/>
    <x v="0"/>
    <n v="0"/>
    <n v="0"/>
  </r>
  <r>
    <x v="573"/>
    <x v="6"/>
    <x v="1"/>
    <x v="5"/>
    <x v="75"/>
    <x v="30"/>
    <x v="0"/>
    <x v="0"/>
    <n v="77"/>
    <n v="0"/>
    <x v="0"/>
    <x v="0"/>
    <n v="0"/>
    <n v="0"/>
  </r>
  <r>
    <x v="573"/>
    <x v="6"/>
    <x v="1"/>
    <x v="3"/>
    <x v="87"/>
    <x v="4"/>
    <x v="0"/>
    <x v="0"/>
    <n v="5"/>
    <n v="0"/>
    <x v="0"/>
    <x v="0"/>
    <n v="0"/>
    <n v="0"/>
  </r>
  <r>
    <x v="573"/>
    <x v="6"/>
    <x v="1"/>
    <x v="2"/>
    <x v="7"/>
    <x v="4"/>
    <x v="0"/>
    <x v="0"/>
    <n v="20"/>
    <n v="4"/>
    <x v="0"/>
    <x v="0"/>
    <n v="0"/>
    <n v="0"/>
  </r>
  <r>
    <x v="573"/>
    <x v="6"/>
    <x v="1"/>
    <x v="2"/>
    <x v="7"/>
    <x v="10"/>
    <x v="0"/>
    <x v="0"/>
    <n v="24"/>
    <n v="7"/>
    <x v="0"/>
    <x v="0"/>
    <n v="0"/>
    <n v="0"/>
  </r>
  <r>
    <x v="573"/>
    <x v="6"/>
    <x v="1"/>
    <x v="4"/>
    <x v="31"/>
    <x v="6"/>
    <x v="1"/>
    <x v="0"/>
    <n v="0"/>
    <n v="0"/>
    <x v="0"/>
    <x v="0"/>
    <n v="0"/>
    <n v="0"/>
  </r>
  <r>
    <x v="574"/>
    <x v="6"/>
    <x v="1"/>
    <x v="18"/>
    <x v="760"/>
    <x v="2"/>
    <x v="0"/>
    <x v="0"/>
    <n v="0"/>
    <n v="0"/>
    <x v="25"/>
    <x v="0"/>
    <n v="0"/>
    <n v="0"/>
  </r>
  <r>
    <x v="574"/>
    <x v="6"/>
    <x v="1"/>
    <x v="0"/>
    <x v="177"/>
    <x v="22"/>
    <x v="0"/>
    <x v="0"/>
    <n v="0"/>
    <n v="0"/>
    <x v="0"/>
    <x v="0"/>
    <n v="0"/>
    <n v="0"/>
  </r>
  <r>
    <x v="573"/>
    <x v="6"/>
    <x v="1"/>
    <x v="0"/>
    <x v="12"/>
    <x v="4"/>
    <x v="0"/>
    <x v="0"/>
    <n v="3"/>
    <n v="0"/>
    <x v="0"/>
    <x v="0"/>
    <n v="0"/>
    <n v="0"/>
  </r>
  <r>
    <x v="574"/>
    <x v="6"/>
    <x v="1"/>
    <x v="17"/>
    <x v="88"/>
    <x v="6"/>
    <x v="0"/>
    <x v="9"/>
    <n v="0"/>
    <n v="0"/>
    <x v="0"/>
    <x v="0"/>
    <n v="0"/>
    <n v="0"/>
  </r>
  <r>
    <x v="461"/>
    <x v="6"/>
    <x v="1"/>
    <x v="0"/>
    <x v="397"/>
    <x v="30"/>
    <x v="0"/>
    <x v="0"/>
    <n v="5"/>
    <n v="0"/>
    <x v="0"/>
    <x v="0"/>
    <n v="0"/>
    <n v="0"/>
  </r>
  <r>
    <x v="564"/>
    <x v="6"/>
    <x v="1"/>
    <x v="0"/>
    <x v="397"/>
    <x v="4"/>
    <x v="0"/>
    <x v="0"/>
    <n v="3"/>
    <n v="3"/>
    <x v="0"/>
    <x v="0"/>
    <n v="0"/>
    <n v="0"/>
  </r>
  <r>
    <x v="461"/>
    <x v="6"/>
    <x v="1"/>
    <x v="0"/>
    <x v="894"/>
    <x v="4"/>
    <x v="0"/>
    <x v="0"/>
    <n v="0"/>
    <n v="0"/>
    <x v="0"/>
    <x v="0"/>
    <n v="0"/>
    <n v="0"/>
  </r>
  <r>
    <x v="574"/>
    <x v="6"/>
    <x v="1"/>
    <x v="0"/>
    <x v="764"/>
    <x v="0"/>
    <x v="1"/>
    <x v="12"/>
    <n v="1"/>
    <n v="0"/>
    <x v="0"/>
    <x v="0"/>
    <n v="0"/>
    <n v="0"/>
  </r>
  <r>
    <x v="573"/>
    <x v="6"/>
    <x v="1"/>
    <x v="0"/>
    <x v="64"/>
    <x v="27"/>
    <x v="0"/>
    <x v="0"/>
    <n v="524"/>
    <n v="0"/>
    <x v="0"/>
    <x v="0"/>
    <n v="0"/>
    <n v="0"/>
  </r>
  <r>
    <x v="575"/>
    <x v="6"/>
    <x v="1"/>
    <x v="0"/>
    <x v="810"/>
    <x v="4"/>
    <x v="0"/>
    <x v="0"/>
    <n v="0"/>
    <n v="0"/>
    <x v="0"/>
    <x v="0"/>
    <n v="0"/>
    <n v="0"/>
  </r>
  <r>
    <x v="575"/>
    <x v="6"/>
    <x v="1"/>
    <x v="0"/>
    <x v="591"/>
    <x v="5"/>
    <x v="0"/>
    <x v="12"/>
    <n v="0"/>
    <n v="0"/>
    <x v="0"/>
    <x v="0"/>
    <n v="0"/>
    <n v="0"/>
  </r>
  <r>
    <x v="574"/>
    <x v="6"/>
    <x v="1"/>
    <x v="0"/>
    <x v="501"/>
    <x v="4"/>
    <x v="0"/>
    <x v="0"/>
    <n v="1"/>
    <n v="0"/>
    <x v="0"/>
    <x v="0"/>
    <n v="0"/>
    <n v="0"/>
  </r>
  <r>
    <x v="575"/>
    <x v="6"/>
    <x v="1"/>
    <x v="12"/>
    <x v="710"/>
    <x v="2"/>
    <x v="0"/>
    <x v="0"/>
    <n v="0"/>
    <n v="0"/>
    <x v="3"/>
    <x v="0"/>
    <n v="0"/>
    <n v="0"/>
  </r>
  <r>
    <x v="575"/>
    <x v="6"/>
    <x v="1"/>
    <x v="1"/>
    <x v="513"/>
    <x v="27"/>
    <x v="0"/>
    <x v="0"/>
    <n v="20"/>
    <n v="0"/>
    <x v="0"/>
    <x v="0"/>
    <n v="0"/>
    <n v="0"/>
  </r>
  <r>
    <x v="574"/>
    <x v="6"/>
    <x v="1"/>
    <x v="12"/>
    <x v="710"/>
    <x v="0"/>
    <x v="7"/>
    <x v="0"/>
    <n v="1"/>
    <n v="1"/>
    <x v="0"/>
    <x v="0"/>
    <n v="0"/>
    <n v="0"/>
  </r>
  <r>
    <x v="572"/>
    <x v="6"/>
    <x v="1"/>
    <x v="3"/>
    <x v="44"/>
    <x v="2"/>
    <x v="0"/>
    <x v="0"/>
    <n v="0"/>
    <n v="0"/>
    <x v="20"/>
    <x v="0"/>
    <n v="0"/>
    <n v="0"/>
  </r>
  <r>
    <x v="575"/>
    <x v="6"/>
    <x v="1"/>
    <x v="24"/>
    <x v="136"/>
    <x v="3"/>
    <x v="0"/>
    <x v="0"/>
    <n v="1"/>
    <n v="1"/>
    <x v="0"/>
    <x v="0"/>
    <n v="0"/>
    <n v="0"/>
  </r>
  <r>
    <x v="575"/>
    <x v="6"/>
    <x v="1"/>
    <x v="3"/>
    <x v="346"/>
    <x v="30"/>
    <x v="0"/>
    <x v="0"/>
    <n v="11"/>
    <n v="0"/>
    <x v="0"/>
    <x v="0"/>
    <n v="0"/>
    <n v="0"/>
  </r>
  <r>
    <x v="575"/>
    <x v="6"/>
    <x v="1"/>
    <x v="3"/>
    <x v="599"/>
    <x v="10"/>
    <x v="0"/>
    <x v="0"/>
    <n v="15"/>
    <n v="0"/>
    <x v="0"/>
    <x v="0"/>
    <n v="0"/>
    <n v="0"/>
  </r>
  <r>
    <x v="544"/>
    <x v="5"/>
    <x v="1"/>
    <x v="0"/>
    <x v="604"/>
    <x v="37"/>
    <x v="0"/>
    <x v="0"/>
    <n v="0"/>
    <n v="0"/>
    <x v="0"/>
    <x v="0"/>
    <n v="0"/>
    <n v="0"/>
  </r>
  <r>
    <x v="419"/>
    <x v="1"/>
    <x v="1"/>
    <x v="8"/>
    <x v="420"/>
    <x v="2"/>
    <x v="0"/>
    <x v="0"/>
    <n v="0"/>
    <n v="0"/>
    <x v="0"/>
    <x v="0"/>
    <n v="0"/>
    <n v="0"/>
  </r>
  <r>
    <x v="575"/>
    <x v="6"/>
    <x v="1"/>
    <x v="3"/>
    <x v="429"/>
    <x v="7"/>
    <x v="0"/>
    <x v="0"/>
    <n v="0"/>
    <n v="0"/>
    <x v="0"/>
    <x v="0"/>
    <n v="0"/>
    <n v="0"/>
  </r>
  <r>
    <x v="419"/>
    <x v="1"/>
    <x v="1"/>
    <x v="8"/>
    <x v="420"/>
    <x v="2"/>
    <x v="0"/>
    <x v="0"/>
    <n v="0"/>
    <n v="0"/>
    <x v="2"/>
    <x v="0"/>
    <n v="0"/>
    <n v="0"/>
  </r>
  <r>
    <x v="565"/>
    <x v="6"/>
    <x v="1"/>
    <x v="1"/>
    <x v="63"/>
    <x v="9"/>
    <x v="0"/>
    <x v="0"/>
    <n v="3"/>
    <n v="0"/>
    <x v="0"/>
    <x v="0"/>
    <n v="0"/>
    <n v="0"/>
  </r>
  <r>
    <x v="573"/>
    <x v="6"/>
    <x v="1"/>
    <x v="4"/>
    <x v="516"/>
    <x v="0"/>
    <x v="0"/>
    <x v="0"/>
    <n v="1"/>
    <n v="0"/>
    <x v="0"/>
    <x v="0"/>
    <n v="0"/>
    <n v="0"/>
  </r>
  <r>
    <x v="453"/>
    <x v="5"/>
    <x v="1"/>
    <x v="8"/>
    <x v="420"/>
    <x v="10"/>
    <x v="0"/>
    <x v="0"/>
    <n v="17"/>
    <n v="0"/>
    <x v="0"/>
    <x v="0"/>
    <n v="0"/>
    <n v="0"/>
  </r>
  <r>
    <x v="420"/>
    <x v="6"/>
    <x v="1"/>
    <x v="15"/>
    <x v="105"/>
    <x v="2"/>
    <x v="0"/>
    <x v="0"/>
    <n v="0"/>
    <n v="0"/>
    <x v="2"/>
    <x v="0"/>
    <n v="0"/>
    <n v="0"/>
  </r>
  <r>
    <x v="504"/>
    <x v="6"/>
    <x v="1"/>
    <x v="15"/>
    <x v="479"/>
    <x v="6"/>
    <x v="0"/>
    <x v="1"/>
    <n v="0"/>
    <n v="0"/>
    <x v="0"/>
    <x v="0"/>
    <n v="0"/>
    <n v="0"/>
  </r>
  <r>
    <x v="504"/>
    <x v="6"/>
    <x v="1"/>
    <x v="4"/>
    <x v="632"/>
    <x v="0"/>
    <x v="0"/>
    <x v="0"/>
    <n v="1"/>
    <n v="0"/>
    <x v="0"/>
    <x v="0"/>
    <n v="0"/>
    <n v="0"/>
  </r>
  <r>
    <x v="504"/>
    <x v="6"/>
    <x v="1"/>
    <x v="12"/>
    <x v="710"/>
    <x v="6"/>
    <x v="1"/>
    <x v="12"/>
    <n v="0"/>
    <n v="0"/>
    <x v="0"/>
    <x v="0"/>
    <n v="0"/>
    <n v="0"/>
  </r>
  <r>
    <x v="504"/>
    <x v="6"/>
    <x v="1"/>
    <x v="3"/>
    <x v="931"/>
    <x v="9"/>
    <x v="0"/>
    <x v="0"/>
    <n v="4"/>
    <n v="0"/>
    <x v="0"/>
    <x v="0"/>
    <n v="0"/>
    <n v="0"/>
  </r>
  <r>
    <x v="504"/>
    <x v="6"/>
    <x v="1"/>
    <x v="15"/>
    <x v="104"/>
    <x v="27"/>
    <x v="0"/>
    <x v="0"/>
    <n v="400"/>
    <n v="0"/>
    <x v="0"/>
    <x v="0"/>
    <n v="0"/>
    <n v="0"/>
  </r>
  <r>
    <x v="574"/>
    <x v="6"/>
    <x v="1"/>
    <x v="22"/>
    <x v="432"/>
    <x v="9"/>
    <x v="0"/>
    <x v="0"/>
    <n v="21"/>
    <n v="0"/>
    <x v="0"/>
    <x v="164"/>
    <n v="0"/>
    <n v="0"/>
  </r>
  <r>
    <x v="576"/>
    <x v="6"/>
    <x v="1"/>
    <x v="17"/>
    <x v="437"/>
    <x v="0"/>
    <x v="0"/>
    <x v="3"/>
    <n v="22"/>
    <n v="17"/>
    <x v="0"/>
    <x v="0"/>
    <n v="0"/>
    <n v="0"/>
  </r>
  <r>
    <x v="576"/>
    <x v="6"/>
    <x v="1"/>
    <x v="13"/>
    <x v="73"/>
    <x v="3"/>
    <x v="1"/>
    <x v="12"/>
    <n v="0"/>
    <n v="0"/>
    <x v="0"/>
    <x v="0"/>
    <n v="0"/>
    <n v="0"/>
  </r>
  <r>
    <x v="504"/>
    <x v="6"/>
    <x v="1"/>
    <x v="4"/>
    <x v="276"/>
    <x v="1"/>
    <x v="2"/>
    <x v="0"/>
    <n v="0"/>
    <n v="0"/>
    <x v="0"/>
    <x v="0"/>
    <n v="0"/>
    <n v="0"/>
  </r>
  <r>
    <x v="576"/>
    <x v="6"/>
    <x v="1"/>
    <x v="1"/>
    <x v="464"/>
    <x v="4"/>
    <x v="0"/>
    <x v="0"/>
    <n v="0"/>
    <n v="0"/>
    <x v="0"/>
    <x v="0"/>
    <n v="0"/>
    <n v="0"/>
  </r>
  <r>
    <x v="576"/>
    <x v="6"/>
    <x v="1"/>
    <x v="0"/>
    <x v="118"/>
    <x v="5"/>
    <x v="7"/>
    <x v="3"/>
    <n v="0"/>
    <n v="0"/>
    <x v="0"/>
    <x v="0"/>
    <n v="0"/>
    <n v="0"/>
  </r>
  <r>
    <x v="577"/>
    <x v="6"/>
    <x v="1"/>
    <x v="28"/>
    <x v="272"/>
    <x v="0"/>
    <x v="0"/>
    <x v="0"/>
    <n v="2"/>
    <n v="1"/>
    <x v="0"/>
    <x v="0"/>
    <n v="0"/>
    <n v="0"/>
  </r>
  <r>
    <x v="577"/>
    <x v="6"/>
    <x v="1"/>
    <x v="18"/>
    <x v="760"/>
    <x v="2"/>
    <x v="0"/>
    <x v="0"/>
    <n v="0"/>
    <n v="0"/>
    <x v="2"/>
    <x v="0"/>
    <n v="0"/>
    <n v="0"/>
  </r>
  <r>
    <x v="461"/>
    <x v="6"/>
    <x v="1"/>
    <x v="25"/>
    <x v="647"/>
    <x v="4"/>
    <x v="0"/>
    <x v="0"/>
    <n v="1"/>
    <n v="0"/>
    <x v="0"/>
    <x v="0"/>
    <n v="0"/>
    <n v="0"/>
  </r>
  <r>
    <x v="578"/>
    <x v="5"/>
    <x v="1"/>
    <x v="25"/>
    <x v="474"/>
    <x v="9"/>
    <x v="0"/>
    <x v="0"/>
    <n v="1"/>
    <n v="0"/>
    <x v="0"/>
    <x v="0"/>
    <n v="0"/>
    <n v="0"/>
  </r>
  <r>
    <x v="577"/>
    <x v="6"/>
    <x v="1"/>
    <x v="15"/>
    <x v="590"/>
    <x v="0"/>
    <x v="0"/>
    <x v="0"/>
    <n v="0"/>
    <n v="0"/>
    <x v="0"/>
    <x v="0"/>
    <n v="0"/>
    <n v="0"/>
  </r>
  <r>
    <x v="577"/>
    <x v="6"/>
    <x v="1"/>
    <x v="24"/>
    <x v="769"/>
    <x v="2"/>
    <x v="0"/>
    <x v="0"/>
    <n v="0"/>
    <n v="0"/>
    <x v="2"/>
    <x v="0"/>
    <n v="0"/>
    <n v="0"/>
  </r>
  <r>
    <x v="577"/>
    <x v="6"/>
    <x v="1"/>
    <x v="24"/>
    <x v="158"/>
    <x v="2"/>
    <x v="0"/>
    <x v="0"/>
    <n v="0"/>
    <n v="0"/>
    <x v="0"/>
    <x v="0"/>
    <n v="0"/>
    <n v="0"/>
  </r>
  <r>
    <x v="504"/>
    <x v="6"/>
    <x v="1"/>
    <x v="5"/>
    <x v="357"/>
    <x v="30"/>
    <x v="0"/>
    <x v="0"/>
    <n v="0"/>
    <n v="0"/>
    <x v="0"/>
    <x v="165"/>
    <n v="26325000000"/>
    <n v="0"/>
  </r>
  <r>
    <x v="559"/>
    <x v="6"/>
    <x v="1"/>
    <x v="8"/>
    <x v="420"/>
    <x v="10"/>
    <x v="0"/>
    <x v="0"/>
    <n v="1"/>
    <n v="0"/>
    <x v="0"/>
    <x v="166"/>
    <n v="748800000"/>
    <n v="10672740"/>
  </r>
  <r>
    <x v="577"/>
    <x v="6"/>
    <x v="1"/>
    <x v="1"/>
    <x v="445"/>
    <x v="1"/>
    <x v="2"/>
    <x v="0"/>
    <n v="0"/>
    <n v="0"/>
    <x v="0"/>
    <x v="0"/>
    <n v="0"/>
    <n v="0"/>
  </r>
  <r>
    <x v="577"/>
    <x v="6"/>
    <x v="1"/>
    <x v="24"/>
    <x v="706"/>
    <x v="2"/>
    <x v="0"/>
    <x v="0"/>
    <n v="0"/>
    <n v="0"/>
    <x v="2"/>
    <x v="0"/>
    <n v="0"/>
    <n v="0"/>
  </r>
  <r>
    <x v="579"/>
    <x v="6"/>
    <x v="1"/>
    <x v="4"/>
    <x v="442"/>
    <x v="0"/>
    <x v="0"/>
    <x v="15"/>
    <n v="0"/>
    <n v="0"/>
    <x v="0"/>
    <x v="0"/>
    <n v="0"/>
    <n v="0"/>
  </r>
  <r>
    <x v="579"/>
    <x v="6"/>
    <x v="1"/>
    <x v="4"/>
    <x v="89"/>
    <x v="0"/>
    <x v="0"/>
    <x v="0"/>
    <n v="2"/>
    <n v="1"/>
    <x v="0"/>
    <x v="0"/>
    <n v="0"/>
    <n v="0"/>
  </r>
  <r>
    <x v="579"/>
    <x v="6"/>
    <x v="1"/>
    <x v="4"/>
    <x v="782"/>
    <x v="4"/>
    <x v="0"/>
    <x v="0"/>
    <n v="0"/>
    <n v="0"/>
    <x v="0"/>
    <x v="0"/>
    <n v="0"/>
    <n v="0"/>
  </r>
  <r>
    <x v="579"/>
    <x v="6"/>
    <x v="1"/>
    <x v="0"/>
    <x v="523"/>
    <x v="27"/>
    <x v="0"/>
    <x v="0"/>
    <n v="1"/>
    <n v="0"/>
    <x v="0"/>
    <x v="0"/>
    <n v="0"/>
    <n v="0"/>
  </r>
  <r>
    <x v="580"/>
    <x v="6"/>
    <x v="1"/>
    <x v="1"/>
    <x v="95"/>
    <x v="0"/>
    <x v="0"/>
    <x v="2"/>
    <n v="0"/>
    <n v="0"/>
    <x v="0"/>
    <x v="0"/>
    <n v="0"/>
    <n v="0"/>
  </r>
  <r>
    <x v="580"/>
    <x v="6"/>
    <x v="1"/>
    <x v="17"/>
    <x v="675"/>
    <x v="2"/>
    <x v="0"/>
    <x v="0"/>
    <n v="0"/>
    <n v="0"/>
    <x v="11"/>
    <x v="0"/>
    <n v="0"/>
    <n v="0"/>
  </r>
  <r>
    <x v="580"/>
    <x v="6"/>
    <x v="1"/>
    <x v="4"/>
    <x v="28"/>
    <x v="2"/>
    <x v="0"/>
    <x v="0"/>
    <n v="0"/>
    <n v="0"/>
    <x v="11"/>
    <x v="0"/>
    <n v="0"/>
    <n v="0"/>
  </r>
  <r>
    <x v="580"/>
    <x v="6"/>
    <x v="1"/>
    <x v="1"/>
    <x v="95"/>
    <x v="4"/>
    <x v="0"/>
    <x v="12"/>
    <n v="0"/>
    <n v="0"/>
    <x v="0"/>
    <x v="0"/>
    <n v="0"/>
    <n v="0"/>
  </r>
  <r>
    <x v="580"/>
    <x v="6"/>
    <x v="1"/>
    <x v="28"/>
    <x v="285"/>
    <x v="9"/>
    <x v="0"/>
    <x v="0"/>
    <n v="1"/>
    <n v="0"/>
    <x v="0"/>
    <x v="0"/>
    <n v="0"/>
    <n v="0"/>
  </r>
  <r>
    <x v="580"/>
    <x v="6"/>
    <x v="1"/>
    <x v="9"/>
    <x v="562"/>
    <x v="2"/>
    <x v="0"/>
    <x v="0"/>
    <n v="0"/>
    <n v="0"/>
    <x v="113"/>
    <x v="0"/>
    <n v="0"/>
    <n v="0"/>
  </r>
  <r>
    <x v="581"/>
    <x v="8"/>
    <x v="1"/>
    <x v="8"/>
    <x v="420"/>
    <x v="10"/>
    <x v="0"/>
    <x v="0"/>
    <n v="1"/>
    <n v="0"/>
    <x v="0"/>
    <x v="0"/>
    <n v="0"/>
    <n v="0"/>
  </r>
  <r>
    <x v="580"/>
    <x v="6"/>
    <x v="1"/>
    <x v="22"/>
    <x v="727"/>
    <x v="27"/>
    <x v="0"/>
    <x v="0"/>
    <n v="142"/>
    <n v="0"/>
    <x v="0"/>
    <x v="0"/>
    <n v="0"/>
    <n v="0"/>
  </r>
  <r>
    <x v="580"/>
    <x v="6"/>
    <x v="1"/>
    <x v="22"/>
    <x v="413"/>
    <x v="27"/>
    <x v="0"/>
    <x v="0"/>
    <n v="17"/>
    <n v="0"/>
    <x v="167"/>
    <x v="167"/>
    <n v="0"/>
    <n v="0"/>
  </r>
  <r>
    <x v="580"/>
    <x v="6"/>
    <x v="1"/>
    <x v="22"/>
    <x v="774"/>
    <x v="27"/>
    <x v="0"/>
    <x v="0"/>
    <n v="12"/>
    <n v="0"/>
    <x v="0"/>
    <x v="0"/>
    <n v="0"/>
    <n v="0"/>
  </r>
  <r>
    <x v="580"/>
    <x v="6"/>
    <x v="1"/>
    <x v="22"/>
    <x v="688"/>
    <x v="30"/>
    <x v="0"/>
    <x v="0"/>
    <n v="1"/>
    <n v="0"/>
    <x v="0"/>
    <x v="0"/>
    <n v="0"/>
    <n v="0"/>
  </r>
  <r>
    <x v="582"/>
    <x v="6"/>
    <x v="1"/>
    <x v="18"/>
    <x v="857"/>
    <x v="2"/>
    <x v="0"/>
    <x v="0"/>
    <n v="0"/>
    <n v="0"/>
    <x v="11"/>
    <x v="0"/>
    <n v="0"/>
    <n v="0"/>
  </r>
  <r>
    <x v="582"/>
    <x v="6"/>
    <x v="1"/>
    <x v="22"/>
    <x v="688"/>
    <x v="27"/>
    <x v="0"/>
    <x v="0"/>
    <n v="300"/>
    <n v="0"/>
    <x v="13"/>
    <x v="168"/>
    <n v="0"/>
    <n v="0"/>
  </r>
  <r>
    <x v="582"/>
    <x v="6"/>
    <x v="1"/>
    <x v="27"/>
    <x v="589"/>
    <x v="0"/>
    <x v="0"/>
    <x v="0"/>
    <n v="0"/>
    <n v="0"/>
    <x v="0"/>
    <x v="0"/>
    <n v="0"/>
    <n v="0"/>
  </r>
  <r>
    <x v="583"/>
    <x v="6"/>
    <x v="1"/>
    <x v="23"/>
    <x v="135"/>
    <x v="22"/>
    <x v="13"/>
    <x v="9"/>
    <n v="0"/>
    <n v="0"/>
    <x v="0"/>
    <x v="0"/>
    <n v="0"/>
    <n v="0"/>
  </r>
  <r>
    <x v="582"/>
    <x v="6"/>
    <x v="1"/>
    <x v="24"/>
    <x v="159"/>
    <x v="2"/>
    <x v="0"/>
    <x v="0"/>
    <n v="0"/>
    <n v="0"/>
    <x v="11"/>
    <x v="0"/>
    <n v="0"/>
    <n v="0"/>
  </r>
  <r>
    <x v="583"/>
    <x v="6"/>
    <x v="1"/>
    <x v="18"/>
    <x v="540"/>
    <x v="2"/>
    <x v="0"/>
    <x v="0"/>
    <n v="0"/>
    <n v="0"/>
    <x v="0"/>
    <x v="0"/>
    <n v="0"/>
    <n v="0"/>
  </r>
  <r>
    <x v="420"/>
    <x v="6"/>
    <x v="1"/>
    <x v="0"/>
    <x v="536"/>
    <x v="9"/>
    <x v="0"/>
    <x v="0"/>
    <n v="26"/>
    <n v="0"/>
    <x v="0"/>
    <x v="0"/>
    <n v="0"/>
    <n v="0"/>
  </r>
  <r>
    <x v="579"/>
    <x v="6"/>
    <x v="1"/>
    <x v="0"/>
    <x v="482"/>
    <x v="9"/>
    <x v="0"/>
    <x v="0"/>
    <n v="3"/>
    <n v="0"/>
    <x v="0"/>
    <x v="0"/>
    <n v="0"/>
    <n v="0"/>
  </r>
  <r>
    <x v="582"/>
    <x v="6"/>
    <x v="1"/>
    <x v="0"/>
    <x v="486"/>
    <x v="27"/>
    <x v="0"/>
    <x v="0"/>
    <n v="21"/>
    <n v="0"/>
    <x v="0"/>
    <x v="0"/>
    <n v="0"/>
    <n v="0"/>
  </r>
  <r>
    <x v="583"/>
    <x v="6"/>
    <x v="1"/>
    <x v="0"/>
    <x v="177"/>
    <x v="10"/>
    <x v="0"/>
    <x v="0"/>
    <n v="0"/>
    <n v="0"/>
    <x v="0"/>
    <x v="0"/>
    <n v="0"/>
    <n v="0"/>
  </r>
  <r>
    <x v="583"/>
    <x v="6"/>
    <x v="1"/>
    <x v="20"/>
    <x v="854"/>
    <x v="10"/>
    <x v="0"/>
    <x v="0"/>
    <n v="0"/>
    <n v="0"/>
    <x v="0"/>
    <x v="0"/>
    <n v="0"/>
    <n v="0"/>
  </r>
  <r>
    <x v="582"/>
    <x v="6"/>
    <x v="1"/>
    <x v="0"/>
    <x v="518"/>
    <x v="10"/>
    <x v="0"/>
    <x v="0"/>
    <n v="200"/>
    <n v="0"/>
    <x v="0"/>
    <x v="0"/>
    <n v="0"/>
    <n v="0"/>
  </r>
  <r>
    <x v="583"/>
    <x v="6"/>
    <x v="1"/>
    <x v="28"/>
    <x v="297"/>
    <x v="27"/>
    <x v="0"/>
    <x v="0"/>
    <n v="7"/>
    <n v="0"/>
    <x v="0"/>
    <x v="0"/>
    <n v="0"/>
    <n v="0"/>
  </r>
  <r>
    <x v="584"/>
    <x v="6"/>
    <x v="1"/>
    <x v="0"/>
    <x v="39"/>
    <x v="0"/>
    <x v="0"/>
    <x v="9"/>
    <n v="9"/>
    <n v="8"/>
    <x v="0"/>
    <x v="0"/>
    <n v="0"/>
    <n v="0"/>
  </r>
  <r>
    <x v="583"/>
    <x v="6"/>
    <x v="1"/>
    <x v="9"/>
    <x v="848"/>
    <x v="4"/>
    <x v="0"/>
    <x v="0"/>
    <n v="0"/>
    <n v="0"/>
    <x v="0"/>
    <x v="0"/>
    <n v="0"/>
    <n v="0"/>
  </r>
  <r>
    <x v="584"/>
    <x v="6"/>
    <x v="1"/>
    <x v="24"/>
    <x v="759"/>
    <x v="2"/>
    <x v="0"/>
    <x v="0"/>
    <n v="0"/>
    <n v="0"/>
    <x v="3"/>
    <x v="0"/>
    <n v="0"/>
    <n v="0"/>
  </r>
  <r>
    <x v="582"/>
    <x v="6"/>
    <x v="1"/>
    <x v="5"/>
    <x v="45"/>
    <x v="1"/>
    <x v="1"/>
    <x v="0"/>
    <n v="0"/>
    <n v="0"/>
    <x v="0"/>
    <x v="0"/>
    <n v="0"/>
    <n v="0"/>
  </r>
  <r>
    <x v="585"/>
    <x v="6"/>
    <x v="1"/>
    <x v="0"/>
    <x v="797"/>
    <x v="3"/>
    <x v="1"/>
    <x v="3"/>
    <n v="0"/>
    <n v="0"/>
    <x v="0"/>
    <x v="0"/>
    <n v="0"/>
    <n v="0"/>
  </r>
  <r>
    <x v="585"/>
    <x v="6"/>
    <x v="1"/>
    <x v="19"/>
    <x v="180"/>
    <x v="0"/>
    <x v="0"/>
    <x v="0"/>
    <n v="15"/>
    <n v="9"/>
    <x v="0"/>
    <x v="0"/>
    <n v="0"/>
    <n v="0"/>
  </r>
  <r>
    <x v="585"/>
    <x v="6"/>
    <x v="1"/>
    <x v="13"/>
    <x v="73"/>
    <x v="6"/>
    <x v="0"/>
    <x v="8"/>
    <n v="3"/>
    <n v="1"/>
    <x v="0"/>
    <x v="0"/>
    <n v="0"/>
    <n v="0"/>
  </r>
  <r>
    <x v="585"/>
    <x v="6"/>
    <x v="1"/>
    <x v="1"/>
    <x v="95"/>
    <x v="4"/>
    <x v="0"/>
    <x v="0"/>
    <n v="0"/>
    <n v="0"/>
    <x v="0"/>
    <x v="169"/>
    <n v="0"/>
    <n v="0"/>
  </r>
  <r>
    <x v="586"/>
    <x v="6"/>
    <x v="1"/>
    <x v="21"/>
    <x v="431"/>
    <x v="13"/>
    <x v="0"/>
    <x v="0"/>
    <n v="0"/>
    <n v="0"/>
    <x v="0"/>
    <x v="0"/>
    <n v="0"/>
    <n v="0"/>
  </r>
  <r>
    <x v="586"/>
    <x v="6"/>
    <x v="1"/>
    <x v="6"/>
    <x v="834"/>
    <x v="2"/>
    <x v="0"/>
    <x v="0"/>
    <n v="0"/>
    <n v="0"/>
    <x v="20"/>
    <x v="0"/>
    <n v="0"/>
    <n v="0"/>
  </r>
  <r>
    <x v="563"/>
    <x v="6"/>
    <x v="1"/>
    <x v="4"/>
    <x v="421"/>
    <x v="27"/>
    <x v="0"/>
    <x v="0"/>
    <n v="10"/>
    <n v="0"/>
    <x v="0"/>
    <x v="0"/>
    <n v="0"/>
    <n v="0"/>
  </r>
  <r>
    <x v="586"/>
    <x v="6"/>
    <x v="1"/>
    <x v="5"/>
    <x v="62"/>
    <x v="10"/>
    <x v="0"/>
    <x v="0"/>
    <n v="69"/>
    <n v="1"/>
    <x v="0"/>
    <x v="0"/>
    <n v="0"/>
    <n v="0"/>
  </r>
  <r>
    <x v="587"/>
    <x v="6"/>
    <x v="1"/>
    <x v="5"/>
    <x v="195"/>
    <x v="30"/>
    <x v="0"/>
    <x v="0"/>
    <n v="15"/>
    <n v="0"/>
    <x v="13"/>
    <x v="0"/>
    <n v="0"/>
    <n v="0"/>
  </r>
  <r>
    <x v="586"/>
    <x v="6"/>
    <x v="1"/>
    <x v="5"/>
    <x v="178"/>
    <x v="30"/>
    <x v="0"/>
    <x v="0"/>
    <n v="200"/>
    <n v="0"/>
    <x v="0"/>
    <x v="0"/>
    <n v="0"/>
    <n v="0"/>
  </r>
  <r>
    <x v="587"/>
    <x v="6"/>
    <x v="1"/>
    <x v="5"/>
    <x v="141"/>
    <x v="30"/>
    <x v="0"/>
    <x v="0"/>
    <n v="0"/>
    <n v="0"/>
    <x v="0"/>
    <x v="0"/>
    <n v="0"/>
    <n v="0"/>
  </r>
  <r>
    <x v="587"/>
    <x v="6"/>
    <x v="1"/>
    <x v="5"/>
    <x v="62"/>
    <x v="30"/>
    <x v="0"/>
    <x v="0"/>
    <n v="0"/>
    <n v="0"/>
    <x v="0"/>
    <x v="0"/>
    <n v="0"/>
    <n v="0"/>
  </r>
  <r>
    <x v="587"/>
    <x v="6"/>
    <x v="1"/>
    <x v="0"/>
    <x v="192"/>
    <x v="4"/>
    <x v="0"/>
    <x v="0"/>
    <n v="1"/>
    <n v="0"/>
    <x v="0"/>
    <x v="0"/>
    <n v="0"/>
    <n v="0"/>
  </r>
  <r>
    <x v="587"/>
    <x v="6"/>
    <x v="1"/>
    <x v="9"/>
    <x v="191"/>
    <x v="4"/>
    <x v="0"/>
    <x v="0"/>
    <n v="0"/>
    <n v="0"/>
    <x v="0"/>
    <x v="0"/>
    <n v="0"/>
    <n v="0"/>
  </r>
  <r>
    <x v="587"/>
    <x v="6"/>
    <x v="1"/>
    <x v="5"/>
    <x v="62"/>
    <x v="10"/>
    <x v="0"/>
    <x v="0"/>
    <n v="50"/>
    <n v="0"/>
    <x v="0"/>
    <x v="0"/>
    <n v="0"/>
    <n v="0"/>
  </r>
  <r>
    <x v="587"/>
    <x v="6"/>
    <x v="1"/>
    <x v="10"/>
    <x v="932"/>
    <x v="10"/>
    <x v="0"/>
    <x v="0"/>
    <n v="300"/>
    <n v="10"/>
    <x v="1"/>
    <x v="0"/>
    <n v="0"/>
    <n v="0"/>
  </r>
  <r>
    <x v="588"/>
    <x v="6"/>
    <x v="1"/>
    <x v="27"/>
    <x v="185"/>
    <x v="4"/>
    <x v="0"/>
    <x v="0"/>
    <n v="0"/>
    <n v="0"/>
    <x v="0"/>
    <x v="0"/>
    <n v="0"/>
    <n v="0"/>
  </r>
  <r>
    <x v="587"/>
    <x v="6"/>
    <x v="1"/>
    <x v="3"/>
    <x v="346"/>
    <x v="30"/>
    <x v="0"/>
    <x v="0"/>
    <n v="0"/>
    <n v="0"/>
    <x v="0"/>
    <x v="0"/>
    <n v="0"/>
    <n v="0"/>
  </r>
  <r>
    <x v="589"/>
    <x v="6"/>
    <x v="1"/>
    <x v="24"/>
    <x v="799"/>
    <x v="2"/>
    <x v="0"/>
    <x v="0"/>
    <n v="0"/>
    <n v="0"/>
    <x v="2"/>
    <x v="0"/>
    <n v="0"/>
    <n v="0"/>
  </r>
  <r>
    <x v="589"/>
    <x v="6"/>
    <x v="1"/>
    <x v="18"/>
    <x v="837"/>
    <x v="30"/>
    <x v="0"/>
    <x v="0"/>
    <n v="0"/>
    <n v="0"/>
    <x v="0"/>
    <x v="0"/>
    <n v="0"/>
    <n v="0"/>
  </r>
  <r>
    <x v="589"/>
    <x v="6"/>
    <x v="1"/>
    <x v="18"/>
    <x v="282"/>
    <x v="30"/>
    <x v="0"/>
    <x v="0"/>
    <n v="0"/>
    <n v="0"/>
    <x v="0"/>
    <x v="0"/>
    <n v="0"/>
    <n v="0"/>
  </r>
  <r>
    <x v="585"/>
    <x v="6"/>
    <x v="1"/>
    <x v="22"/>
    <x v="725"/>
    <x v="9"/>
    <x v="0"/>
    <x v="0"/>
    <n v="5"/>
    <n v="0"/>
    <x v="0"/>
    <x v="0"/>
    <n v="0"/>
    <n v="0"/>
  </r>
  <r>
    <x v="585"/>
    <x v="6"/>
    <x v="1"/>
    <x v="22"/>
    <x v="887"/>
    <x v="30"/>
    <x v="0"/>
    <x v="0"/>
    <n v="200"/>
    <n v="0"/>
    <x v="0"/>
    <x v="0"/>
    <n v="0"/>
    <n v="0"/>
  </r>
  <r>
    <x v="589"/>
    <x v="6"/>
    <x v="1"/>
    <x v="15"/>
    <x v="190"/>
    <x v="9"/>
    <x v="0"/>
    <x v="0"/>
    <n v="0"/>
    <n v="0"/>
    <x v="0"/>
    <x v="0"/>
    <n v="0"/>
    <n v="0"/>
  </r>
  <r>
    <x v="589"/>
    <x v="6"/>
    <x v="1"/>
    <x v="0"/>
    <x v="808"/>
    <x v="10"/>
    <x v="0"/>
    <x v="0"/>
    <n v="3"/>
    <n v="0"/>
    <x v="0"/>
    <x v="0"/>
    <n v="0"/>
    <n v="0"/>
  </r>
  <r>
    <x v="590"/>
    <x v="6"/>
    <x v="1"/>
    <x v="13"/>
    <x v="73"/>
    <x v="4"/>
    <x v="0"/>
    <x v="0"/>
    <n v="1"/>
    <n v="1"/>
    <x v="0"/>
    <x v="0"/>
    <n v="0"/>
    <n v="0"/>
  </r>
  <r>
    <x v="590"/>
    <x v="6"/>
    <x v="1"/>
    <x v="9"/>
    <x v="67"/>
    <x v="2"/>
    <x v="0"/>
    <x v="0"/>
    <n v="0"/>
    <n v="0"/>
    <x v="11"/>
    <x v="0"/>
    <n v="0"/>
    <n v="0"/>
  </r>
  <r>
    <x v="590"/>
    <x v="6"/>
    <x v="1"/>
    <x v="4"/>
    <x v="503"/>
    <x v="0"/>
    <x v="0"/>
    <x v="0"/>
    <n v="0"/>
    <n v="0"/>
    <x v="0"/>
    <x v="0"/>
    <n v="0"/>
    <n v="0"/>
  </r>
  <r>
    <x v="585"/>
    <x v="6"/>
    <x v="1"/>
    <x v="0"/>
    <x v="571"/>
    <x v="3"/>
    <x v="1"/>
    <x v="16"/>
    <n v="0"/>
    <n v="0"/>
    <x v="0"/>
    <x v="0"/>
    <n v="0"/>
    <n v="0"/>
  </r>
  <r>
    <x v="586"/>
    <x v="6"/>
    <x v="1"/>
    <x v="0"/>
    <x v="617"/>
    <x v="30"/>
    <x v="1"/>
    <x v="0"/>
    <n v="0"/>
    <n v="0"/>
    <x v="0"/>
    <x v="0"/>
    <n v="0"/>
    <n v="0"/>
  </r>
  <r>
    <x v="587"/>
    <x v="6"/>
    <x v="1"/>
    <x v="0"/>
    <x v="617"/>
    <x v="4"/>
    <x v="0"/>
    <x v="0"/>
    <n v="0"/>
    <n v="0"/>
    <x v="0"/>
    <x v="0"/>
    <n v="0"/>
    <n v="0"/>
  </r>
  <r>
    <x v="589"/>
    <x v="6"/>
    <x v="1"/>
    <x v="0"/>
    <x v="808"/>
    <x v="4"/>
    <x v="0"/>
    <x v="0"/>
    <n v="0"/>
    <n v="0"/>
    <x v="0"/>
    <x v="0"/>
    <n v="0"/>
    <n v="0"/>
  </r>
  <r>
    <x v="591"/>
    <x v="6"/>
    <x v="1"/>
    <x v="9"/>
    <x v="163"/>
    <x v="2"/>
    <x v="0"/>
    <x v="0"/>
    <n v="0"/>
    <n v="0"/>
    <x v="11"/>
    <x v="0"/>
    <n v="0"/>
    <n v="0"/>
  </r>
  <r>
    <x v="591"/>
    <x v="6"/>
    <x v="1"/>
    <x v="1"/>
    <x v="302"/>
    <x v="9"/>
    <x v="0"/>
    <x v="0"/>
    <n v="1"/>
    <n v="0"/>
    <x v="0"/>
    <x v="0"/>
    <n v="0"/>
    <n v="0"/>
  </r>
  <r>
    <x v="586"/>
    <x v="6"/>
    <x v="1"/>
    <x v="9"/>
    <x v="562"/>
    <x v="10"/>
    <x v="0"/>
    <x v="0"/>
    <n v="0"/>
    <n v="0"/>
    <x v="8"/>
    <x v="0"/>
    <n v="0"/>
    <n v="0"/>
  </r>
  <r>
    <x v="592"/>
    <x v="6"/>
    <x v="1"/>
    <x v="5"/>
    <x v="408"/>
    <x v="30"/>
    <x v="0"/>
    <x v="0"/>
    <n v="0"/>
    <n v="0"/>
    <x v="0"/>
    <x v="0"/>
    <n v="0"/>
    <n v="0"/>
  </r>
  <r>
    <x v="592"/>
    <x v="6"/>
    <x v="1"/>
    <x v="5"/>
    <x v="62"/>
    <x v="10"/>
    <x v="0"/>
    <x v="0"/>
    <n v="0"/>
    <n v="0"/>
    <x v="0"/>
    <x v="0"/>
    <n v="0"/>
    <n v="0"/>
  </r>
  <r>
    <x v="592"/>
    <x v="6"/>
    <x v="1"/>
    <x v="33"/>
    <x v="663"/>
    <x v="22"/>
    <x v="1"/>
    <x v="12"/>
    <n v="0"/>
    <n v="0"/>
    <x v="0"/>
    <x v="0"/>
    <n v="0"/>
    <n v="0"/>
  </r>
  <r>
    <x v="592"/>
    <x v="6"/>
    <x v="1"/>
    <x v="5"/>
    <x v="153"/>
    <x v="10"/>
    <x v="0"/>
    <x v="0"/>
    <n v="115"/>
    <n v="0"/>
    <x v="0"/>
    <x v="0"/>
    <n v="0"/>
    <n v="0"/>
  </r>
  <r>
    <x v="592"/>
    <x v="6"/>
    <x v="1"/>
    <x v="0"/>
    <x v="520"/>
    <x v="10"/>
    <x v="0"/>
    <x v="0"/>
    <n v="5"/>
    <n v="0"/>
    <x v="0"/>
    <x v="0"/>
    <n v="0"/>
    <n v="0"/>
  </r>
  <r>
    <x v="593"/>
    <x v="6"/>
    <x v="1"/>
    <x v="18"/>
    <x v="658"/>
    <x v="5"/>
    <x v="3"/>
    <x v="0"/>
    <n v="0"/>
    <n v="0"/>
    <x v="0"/>
    <x v="0"/>
    <n v="0"/>
    <n v="0"/>
  </r>
  <r>
    <x v="589"/>
    <x v="6"/>
    <x v="1"/>
    <x v="0"/>
    <x v="700"/>
    <x v="0"/>
    <x v="0"/>
    <x v="0"/>
    <n v="1"/>
    <n v="0"/>
    <x v="0"/>
    <x v="0"/>
    <n v="0"/>
    <n v="0"/>
  </r>
  <r>
    <x v="592"/>
    <x v="6"/>
    <x v="1"/>
    <x v="24"/>
    <x v="412"/>
    <x v="2"/>
    <x v="0"/>
    <x v="0"/>
    <n v="0"/>
    <n v="0"/>
    <x v="0"/>
    <x v="0"/>
    <n v="0"/>
    <n v="0"/>
  </r>
  <r>
    <x v="589"/>
    <x v="6"/>
    <x v="1"/>
    <x v="0"/>
    <x v="211"/>
    <x v="4"/>
    <x v="0"/>
    <x v="0"/>
    <n v="0"/>
    <n v="0"/>
    <x v="0"/>
    <x v="0"/>
    <n v="0"/>
    <n v="0"/>
  </r>
  <r>
    <x v="590"/>
    <x v="6"/>
    <x v="1"/>
    <x v="0"/>
    <x v="523"/>
    <x v="4"/>
    <x v="0"/>
    <x v="0"/>
    <n v="0"/>
    <n v="0"/>
    <x v="0"/>
    <x v="0"/>
    <n v="0"/>
    <n v="0"/>
  </r>
  <r>
    <x v="592"/>
    <x v="6"/>
    <x v="1"/>
    <x v="6"/>
    <x v="933"/>
    <x v="4"/>
    <x v="0"/>
    <x v="0"/>
    <n v="0"/>
    <n v="0"/>
    <x v="0"/>
    <x v="0"/>
    <n v="0"/>
    <n v="0"/>
  </r>
  <r>
    <x v="593"/>
    <x v="6"/>
    <x v="1"/>
    <x v="5"/>
    <x v="153"/>
    <x v="30"/>
    <x v="0"/>
    <x v="0"/>
    <n v="0"/>
    <n v="0"/>
    <x v="0"/>
    <x v="0"/>
    <n v="0"/>
    <n v="0"/>
  </r>
  <r>
    <x v="593"/>
    <x v="6"/>
    <x v="1"/>
    <x v="9"/>
    <x v="695"/>
    <x v="2"/>
    <x v="0"/>
    <x v="0"/>
    <n v="0"/>
    <n v="0"/>
    <x v="0"/>
    <x v="0"/>
    <n v="0"/>
    <n v="0"/>
  </r>
  <r>
    <x v="593"/>
    <x v="6"/>
    <x v="1"/>
    <x v="9"/>
    <x v="724"/>
    <x v="2"/>
    <x v="0"/>
    <x v="0"/>
    <n v="0"/>
    <n v="0"/>
    <x v="7"/>
    <x v="0"/>
    <n v="0"/>
    <n v="0"/>
  </r>
  <r>
    <x v="593"/>
    <x v="6"/>
    <x v="1"/>
    <x v="4"/>
    <x v="159"/>
    <x v="9"/>
    <x v="0"/>
    <x v="0"/>
    <n v="1"/>
    <n v="0"/>
    <x v="0"/>
    <x v="0"/>
    <n v="0"/>
    <n v="0"/>
  </r>
  <r>
    <x v="593"/>
    <x v="6"/>
    <x v="1"/>
    <x v="4"/>
    <x v="327"/>
    <x v="0"/>
    <x v="0"/>
    <x v="0"/>
    <n v="1"/>
    <n v="0"/>
    <x v="0"/>
    <x v="0"/>
    <n v="0"/>
    <n v="0"/>
  </r>
  <r>
    <x v="593"/>
    <x v="6"/>
    <x v="1"/>
    <x v="0"/>
    <x v="741"/>
    <x v="9"/>
    <x v="0"/>
    <x v="0"/>
    <n v="0"/>
    <n v="0"/>
    <x v="0"/>
    <x v="0"/>
    <n v="0"/>
    <n v="0"/>
  </r>
  <r>
    <x v="594"/>
    <x v="7"/>
    <x v="1"/>
    <x v="10"/>
    <x v="103"/>
    <x v="0"/>
    <x v="0"/>
    <x v="1"/>
    <n v="3"/>
    <n v="3"/>
    <x v="0"/>
    <x v="0"/>
    <n v="0"/>
    <n v="0"/>
  </r>
  <r>
    <x v="592"/>
    <x v="6"/>
    <x v="1"/>
    <x v="0"/>
    <x v="47"/>
    <x v="9"/>
    <x v="0"/>
    <x v="0"/>
    <n v="137"/>
    <n v="0"/>
    <x v="0"/>
    <x v="0"/>
    <n v="0"/>
    <n v="0"/>
  </r>
  <r>
    <x v="593"/>
    <x v="6"/>
    <x v="1"/>
    <x v="0"/>
    <x v="591"/>
    <x v="4"/>
    <x v="0"/>
    <x v="0"/>
    <n v="10"/>
    <n v="1"/>
    <x v="0"/>
    <x v="0"/>
    <n v="0"/>
    <n v="0"/>
  </r>
  <r>
    <x v="593"/>
    <x v="6"/>
    <x v="1"/>
    <x v="0"/>
    <x v="489"/>
    <x v="4"/>
    <x v="0"/>
    <x v="0"/>
    <n v="0"/>
    <n v="0"/>
    <x v="0"/>
    <x v="0"/>
    <n v="0"/>
    <n v="0"/>
  </r>
  <r>
    <x v="593"/>
    <x v="6"/>
    <x v="1"/>
    <x v="0"/>
    <x v="934"/>
    <x v="18"/>
    <x v="0"/>
    <x v="0"/>
    <n v="0"/>
    <n v="0"/>
    <x v="0"/>
    <x v="0"/>
    <n v="0"/>
    <n v="0"/>
  </r>
  <r>
    <x v="593"/>
    <x v="6"/>
    <x v="1"/>
    <x v="0"/>
    <x v="624"/>
    <x v="4"/>
    <x v="0"/>
    <x v="0"/>
    <n v="0"/>
    <n v="0"/>
    <x v="0"/>
    <x v="0"/>
    <n v="0"/>
    <n v="0"/>
  </r>
  <r>
    <x v="593"/>
    <x v="6"/>
    <x v="1"/>
    <x v="0"/>
    <x v="935"/>
    <x v="9"/>
    <x v="0"/>
    <x v="0"/>
    <n v="22"/>
    <n v="0"/>
    <x v="0"/>
    <x v="0"/>
    <n v="0"/>
    <n v="0"/>
  </r>
  <r>
    <x v="593"/>
    <x v="6"/>
    <x v="1"/>
    <x v="25"/>
    <x v="264"/>
    <x v="2"/>
    <x v="0"/>
    <x v="0"/>
    <n v="0"/>
    <n v="0"/>
    <x v="1"/>
    <x v="0"/>
    <n v="0"/>
    <n v="0"/>
  </r>
  <r>
    <x v="593"/>
    <x v="6"/>
    <x v="1"/>
    <x v="4"/>
    <x v="93"/>
    <x v="13"/>
    <x v="0"/>
    <x v="8"/>
    <n v="0"/>
    <n v="0"/>
    <x v="0"/>
    <x v="0"/>
    <n v="0"/>
    <n v="0"/>
  </r>
  <r>
    <x v="593"/>
    <x v="6"/>
    <x v="1"/>
    <x v="9"/>
    <x v="561"/>
    <x v="2"/>
    <x v="0"/>
    <x v="0"/>
    <n v="0"/>
    <n v="0"/>
    <x v="3"/>
    <x v="0"/>
    <n v="0"/>
    <n v="0"/>
  </r>
  <r>
    <x v="593"/>
    <x v="6"/>
    <x v="1"/>
    <x v="19"/>
    <x v="524"/>
    <x v="27"/>
    <x v="0"/>
    <x v="0"/>
    <n v="0"/>
    <n v="0"/>
    <x v="0"/>
    <x v="0"/>
    <n v="0"/>
    <n v="0"/>
  </r>
  <r>
    <x v="594"/>
    <x v="7"/>
    <x v="1"/>
    <x v="26"/>
    <x v="379"/>
    <x v="27"/>
    <x v="0"/>
    <x v="0"/>
    <n v="0"/>
    <n v="0"/>
    <x v="0"/>
    <x v="0"/>
    <n v="0"/>
    <n v="0"/>
  </r>
  <r>
    <x v="593"/>
    <x v="6"/>
    <x v="1"/>
    <x v="22"/>
    <x v="499"/>
    <x v="27"/>
    <x v="0"/>
    <x v="0"/>
    <n v="380"/>
    <n v="0"/>
    <x v="0"/>
    <x v="170"/>
    <n v="2644200000"/>
    <n v="0"/>
  </r>
  <r>
    <x v="593"/>
    <x v="6"/>
    <x v="1"/>
    <x v="20"/>
    <x v="519"/>
    <x v="27"/>
    <x v="0"/>
    <x v="0"/>
    <n v="165"/>
    <n v="0"/>
    <x v="0"/>
    <x v="171"/>
    <n v="0"/>
    <n v="36263732"/>
  </r>
  <r>
    <x v="594"/>
    <x v="7"/>
    <x v="1"/>
    <x v="9"/>
    <x v="40"/>
    <x v="2"/>
    <x v="0"/>
    <x v="0"/>
    <n v="0"/>
    <n v="1"/>
    <x v="10"/>
    <x v="0"/>
    <n v="0"/>
    <n v="0"/>
  </r>
  <r>
    <x v="594"/>
    <x v="7"/>
    <x v="1"/>
    <x v="26"/>
    <x v="603"/>
    <x v="27"/>
    <x v="0"/>
    <x v="0"/>
    <n v="71"/>
    <n v="0"/>
    <x v="0"/>
    <x v="0"/>
    <n v="0"/>
    <n v="0"/>
  </r>
  <r>
    <x v="594"/>
    <x v="7"/>
    <x v="1"/>
    <x v="4"/>
    <x v="28"/>
    <x v="2"/>
    <x v="0"/>
    <x v="0"/>
    <n v="0"/>
    <n v="0"/>
    <x v="2"/>
    <x v="0"/>
    <n v="0"/>
    <n v="0"/>
  </r>
  <r>
    <x v="594"/>
    <x v="7"/>
    <x v="1"/>
    <x v="4"/>
    <x v="436"/>
    <x v="2"/>
    <x v="0"/>
    <x v="0"/>
    <n v="0"/>
    <n v="0"/>
    <x v="31"/>
    <x v="0"/>
    <n v="0"/>
    <n v="0"/>
  </r>
  <r>
    <x v="593"/>
    <x v="6"/>
    <x v="1"/>
    <x v="19"/>
    <x v="506"/>
    <x v="2"/>
    <x v="0"/>
    <x v="0"/>
    <n v="0"/>
    <n v="0"/>
    <x v="7"/>
    <x v="0"/>
    <n v="0"/>
    <n v="0"/>
  </r>
  <r>
    <x v="594"/>
    <x v="7"/>
    <x v="1"/>
    <x v="4"/>
    <x v="28"/>
    <x v="2"/>
    <x v="0"/>
    <x v="0"/>
    <n v="0"/>
    <n v="0"/>
    <x v="11"/>
    <x v="0"/>
    <n v="0"/>
    <n v="0"/>
  </r>
  <r>
    <x v="594"/>
    <x v="7"/>
    <x v="1"/>
    <x v="26"/>
    <x v="603"/>
    <x v="0"/>
    <x v="0"/>
    <x v="0"/>
    <n v="3"/>
    <n v="1"/>
    <x v="0"/>
    <x v="0"/>
    <n v="0"/>
    <n v="0"/>
  </r>
  <r>
    <x v="593"/>
    <x v="6"/>
    <x v="1"/>
    <x v="0"/>
    <x v="482"/>
    <x v="9"/>
    <x v="0"/>
    <x v="0"/>
    <n v="16"/>
    <n v="0"/>
    <x v="0"/>
    <x v="0"/>
    <n v="0"/>
    <n v="0"/>
  </r>
  <r>
    <x v="595"/>
    <x v="7"/>
    <x v="1"/>
    <x v="15"/>
    <x v="479"/>
    <x v="2"/>
    <x v="0"/>
    <x v="0"/>
    <n v="0"/>
    <n v="0"/>
    <x v="3"/>
    <x v="0"/>
    <n v="0"/>
    <n v="0"/>
  </r>
  <r>
    <x v="594"/>
    <x v="7"/>
    <x v="1"/>
    <x v="0"/>
    <x v="808"/>
    <x v="9"/>
    <x v="0"/>
    <x v="0"/>
    <n v="9"/>
    <n v="0"/>
    <x v="0"/>
    <x v="0"/>
    <n v="0"/>
    <n v="0"/>
  </r>
  <r>
    <x v="595"/>
    <x v="7"/>
    <x v="1"/>
    <x v="9"/>
    <x v="559"/>
    <x v="2"/>
    <x v="0"/>
    <x v="0"/>
    <n v="0"/>
    <n v="0"/>
    <x v="2"/>
    <x v="0"/>
    <n v="0"/>
    <n v="0"/>
  </r>
  <r>
    <x v="595"/>
    <x v="7"/>
    <x v="1"/>
    <x v="17"/>
    <x v="88"/>
    <x v="0"/>
    <x v="0"/>
    <x v="8"/>
    <n v="4"/>
    <n v="2"/>
    <x v="0"/>
    <x v="0"/>
    <n v="0"/>
    <n v="0"/>
  </r>
  <r>
    <x v="594"/>
    <x v="7"/>
    <x v="1"/>
    <x v="25"/>
    <x v="264"/>
    <x v="2"/>
    <x v="0"/>
    <x v="0"/>
    <n v="0"/>
    <n v="0"/>
    <x v="31"/>
    <x v="0"/>
    <n v="0"/>
    <n v="0"/>
  </r>
  <r>
    <x v="595"/>
    <x v="7"/>
    <x v="1"/>
    <x v="4"/>
    <x v="30"/>
    <x v="2"/>
    <x v="0"/>
    <x v="0"/>
    <n v="0"/>
    <n v="0"/>
    <x v="11"/>
    <x v="0"/>
    <n v="0"/>
    <n v="0"/>
  </r>
  <r>
    <x v="595"/>
    <x v="7"/>
    <x v="1"/>
    <x v="24"/>
    <x v="467"/>
    <x v="2"/>
    <x v="0"/>
    <x v="0"/>
    <n v="0"/>
    <n v="0"/>
    <x v="11"/>
    <x v="0"/>
    <n v="0"/>
    <n v="0"/>
  </r>
  <r>
    <x v="595"/>
    <x v="7"/>
    <x v="1"/>
    <x v="15"/>
    <x v="732"/>
    <x v="2"/>
    <x v="0"/>
    <x v="0"/>
    <n v="0"/>
    <n v="0"/>
    <x v="0"/>
    <x v="0"/>
    <n v="0"/>
    <n v="0"/>
  </r>
  <r>
    <x v="595"/>
    <x v="7"/>
    <x v="1"/>
    <x v="9"/>
    <x v="657"/>
    <x v="2"/>
    <x v="0"/>
    <x v="0"/>
    <n v="0"/>
    <n v="0"/>
    <x v="81"/>
    <x v="0"/>
    <n v="0"/>
    <n v="0"/>
  </r>
  <r>
    <x v="596"/>
    <x v="7"/>
    <x v="1"/>
    <x v="31"/>
    <x v="404"/>
    <x v="0"/>
    <x v="0"/>
    <x v="0"/>
    <n v="4"/>
    <n v="4"/>
    <x v="0"/>
    <x v="0"/>
    <n v="0"/>
    <n v="0"/>
  </r>
  <r>
    <x v="596"/>
    <x v="7"/>
    <x v="1"/>
    <x v="9"/>
    <x v="563"/>
    <x v="2"/>
    <x v="0"/>
    <x v="0"/>
    <n v="0"/>
    <n v="0"/>
    <x v="11"/>
    <x v="0"/>
    <n v="0"/>
    <n v="0"/>
  </r>
  <r>
    <x v="596"/>
    <x v="7"/>
    <x v="1"/>
    <x v="22"/>
    <x v="126"/>
    <x v="27"/>
    <x v="0"/>
    <x v="0"/>
    <n v="60"/>
    <n v="0"/>
    <x v="0"/>
    <x v="0"/>
    <n v="0"/>
    <n v="0"/>
  </r>
  <r>
    <x v="595"/>
    <x v="7"/>
    <x v="1"/>
    <x v="25"/>
    <x v="383"/>
    <x v="2"/>
    <x v="0"/>
    <x v="0"/>
    <n v="0"/>
    <n v="0"/>
    <x v="9"/>
    <x v="0"/>
    <n v="0"/>
    <n v="0"/>
  </r>
  <r>
    <x v="595"/>
    <x v="7"/>
    <x v="1"/>
    <x v="3"/>
    <x v="169"/>
    <x v="2"/>
    <x v="0"/>
    <x v="0"/>
    <n v="0"/>
    <n v="0"/>
    <x v="2"/>
    <x v="0"/>
    <n v="0"/>
    <n v="0"/>
  </r>
  <r>
    <x v="596"/>
    <x v="7"/>
    <x v="1"/>
    <x v="18"/>
    <x v="760"/>
    <x v="2"/>
    <x v="0"/>
    <x v="0"/>
    <n v="0"/>
    <n v="0"/>
    <x v="13"/>
    <x v="0"/>
    <n v="0"/>
    <n v="0"/>
  </r>
  <r>
    <x v="596"/>
    <x v="7"/>
    <x v="1"/>
    <x v="13"/>
    <x v="73"/>
    <x v="2"/>
    <x v="0"/>
    <x v="0"/>
    <n v="0"/>
    <n v="0"/>
    <x v="0"/>
    <x v="0"/>
    <n v="0"/>
    <n v="0"/>
  </r>
  <r>
    <x v="595"/>
    <x v="7"/>
    <x v="1"/>
    <x v="20"/>
    <x v="519"/>
    <x v="27"/>
    <x v="0"/>
    <x v="0"/>
    <n v="245"/>
    <n v="0"/>
    <x v="0"/>
    <x v="158"/>
    <n v="0"/>
    <n v="0"/>
  </r>
  <r>
    <x v="596"/>
    <x v="7"/>
    <x v="1"/>
    <x v="15"/>
    <x v="105"/>
    <x v="0"/>
    <x v="0"/>
    <x v="0"/>
    <n v="1"/>
    <n v="0"/>
    <x v="0"/>
    <x v="0"/>
    <n v="0"/>
    <n v="0"/>
  </r>
  <r>
    <x v="596"/>
    <x v="7"/>
    <x v="1"/>
    <x v="4"/>
    <x v="726"/>
    <x v="2"/>
    <x v="0"/>
    <x v="0"/>
    <n v="0"/>
    <n v="0"/>
    <x v="3"/>
    <x v="0"/>
    <n v="0"/>
    <n v="0"/>
  </r>
  <r>
    <x v="595"/>
    <x v="7"/>
    <x v="1"/>
    <x v="4"/>
    <x v="29"/>
    <x v="2"/>
    <x v="0"/>
    <x v="0"/>
    <n v="0"/>
    <n v="0"/>
    <x v="14"/>
    <x v="0"/>
    <n v="0"/>
    <n v="0"/>
  </r>
  <r>
    <x v="593"/>
    <x v="6"/>
    <x v="1"/>
    <x v="26"/>
    <x v="379"/>
    <x v="27"/>
    <x v="0"/>
    <x v="0"/>
    <n v="1386"/>
    <n v="0"/>
    <x v="0"/>
    <x v="0"/>
    <n v="0"/>
    <n v="0"/>
  </r>
  <r>
    <x v="597"/>
    <x v="7"/>
    <x v="1"/>
    <x v="26"/>
    <x v="815"/>
    <x v="0"/>
    <x v="0"/>
    <x v="0"/>
    <n v="0"/>
    <n v="0"/>
    <x v="0"/>
    <x v="0"/>
    <n v="0"/>
    <n v="0"/>
  </r>
  <r>
    <x v="597"/>
    <x v="7"/>
    <x v="1"/>
    <x v="19"/>
    <x v="536"/>
    <x v="2"/>
    <x v="0"/>
    <x v="0"/>
    <n v="0"/>
    <n v="0"/>
    <x v="65"/>
    <x v="0"/>
    <n v="0"/>
    <n v="0"/>
  </r>
  <r>
    <x v="597"/>
    <x v="7"/>
    <x v="1"/>
    <x v="10"/>
    <x v="133"/>
    <x v="9"/>
    <x v="0"/>
    <x v="0"/>
    <n v="0"/>
    <n v="0"/>
    <x v="0"/>
    <x v="0"/>
    <n v="0"/>
    <n v="0"/>
  </r>
  <r>
    <x v="596"/>
    <x v="7"/>
    <x v="1"/>
    <x v="4"/>
    <x v="371"/>
    <x v="2"/>
    <x v="0"/>
    <x v="0"/>
    <n v="0"/>
    <n v="0"/>
    <x v="3"/>
    <x v="0"/>
    <n v="0"/>
    <n v="0"/>
  </r>
  <r>
    <x v="597"/>
    <x v="7"/>
    <x v="1"/>
    <x v="9"/>
    <x v="563"/>
    <x v="2"/>
    <x v="0"/>
    <x v="0"/>
    <n v="0"/>
    <n v="0"/>
    <x v="11"/>
    <x v="0"/>
    <n v="0"/>
    <n v="0"/>
  </r>
  <r>
    <x v="598"/>
    <x v="7"/>
    <x v="1"/>
    <x v="19"/>
    <x v="194"/>
    <x v="5"/>
    <x v="1"/>
    <x v="12"/>
    <n v="0"/>
    <n v="0"/>
    <x v="0"/>
    <x v="0"/>
    <n v="0"/>
    <n v="0"/>
  </r>
  <r>
    <x v="598"/>
    <x v="7"/>
    <x v="1"/>
    <x v="4"/>
    <x v="436"/>
    <x v="2"/>
    <x v="0"/>
    <x v="0"/>
    <n v="0"/>
    <n v="0"/>
    <x v="11"/>
    <x v="0"/>
    <n v="0"/>
    <n v="0"/>
  </r>
  <r>
    <x v="598"/>
    <x v="7"/>
    <x v="1"/>
    <x v="20"/>
    <x v="533"/>
    <x v="10"/>
    <x v="0"/>
    <x v="0"/>
    <n v="0"/>
    <n v="0"/>
    <x v="0"/>
    <x v="0"/>
    <n v="0"/>
    <n v="0"/>
  </r>
  <r>
    <x v="598"/>
    <x v="7"/>
    <x v="1"/>
    <x v="10"/>
    <x v="402"/>
    <x v="9"/>
    <x v="0"/>
    <x v="0"/>
    <n v="8"/>
    <n v="0"/>
    <x v="0"/>
    <x v="0"/>
    <n v="0"/>
    <n v="0"/>
  </r>
  <r>
    <x v="599"/>
    <x v="7"/>
    <x v="1"/>
    <x v="6"/>
    <x v="19"/>
    <x v="4"/>
    <x v="0"/>
    <x v="0"/>
    <n v="1"/>
    <n v="0"/>
    <x v="0"/>
    <x v="0"/>
    <n v="0"/>
    <n v="0"/>
  </r>
  <r>
    <x v="599"/>
    <x v="7"/>
    <x v="1"/>
    <x v="19"/>
    <x v="160"/>
    <x v="2"/>
    <x v="0"/>
    <x v="0"/>
    <n v="0"/>
    <n v="0"/>
    <x v="0"/>
    <x v="0"/>
    <n v="0"/>
    <n v="0"/>
  </r>
  <r>
    <x v="599"/>
    <x v="7"/>
    <x v="1"/>
    <x v="1"/>
    <x v="513"/>
    <x v="2"/>
    <x v="0"/>
    <x v="0"/>
    <n v="0"/>
    <n v="0"/>
    <x v="2"/>
    <x v="0"/>
    <n v="0"/>
    <n v="0"/>
  </r>
  <r>
    <x v="599"/>
    <x v="7"/>
    <x v="1"/>
    <x v="17"/>
    <x v="187"/>
    <x v="2"/>
    <x v="0"/>
    <x v="0"/>
    <n v="0"/>
    <n v="0"/>
    <x v="10"/>
    <x v="0"/>
    <n v="0"/>
    <n v="0"/>
  </r>
  <r>
    <x v="599"/>
    <x v="7"/>
    <x v="1"/>
    <x v="5"/>
    <x v="154"/>
    <x v="2"/>
    <x v="0"/>
    <x v="0"/>
    <n v="0"/>
    <n v="0"/>
    <x v="2"/>
    <x v="0"/>
    <n v="0"/>
    <n v="0"/>
  </r>
  <r>
    <x v="599"/>
    <x v="7"/>
    <x v="1"/>
    <x v="4"/>
    <x v="76"/>
    <x v="2"/>
    <x v="0"/>
    <x v="0"/>
    <n v="0"/>
    <n v="0"/>
    <x v="0"/>
    <x v="0"/>
    <n v="0"/>
    <n v="0"/>
  </r>
  <r>
    <x v="600"/>
    <x v="7"/>
    <x v="1"/>
    <x v="6"/>
    <x v="122"/>
    <x v="5"/>
    <x v="5"/>
    <x v="0"/>
    <n v="0"/>
    <n v="0"/>
    <x v="0"/>
    <x v="0"/>
    <n v="0"/>
    <n v="0"/>
  </r>
  <r>
    <x v="600"/>
    <x v="7"/>
    <x v="1"/>
    <x v="4"/>
    <x v="29"/>
    <x v="2"/>
    <x v="0"/>
    <x v="0"/>
    <n v="0"/>
    <n v="0"/>
    <x v="2"/>
    <x v="0"/>
    <n v="0"/>
    <n v="0"/>
  </r>
  <r>
    <x v="600"/>
    <x v="7"/>
    <x v="1"/>
    <x v="6"/>
    <x v="19"/>
    <x v="5"/>
    <x v="0"/>
    <x v="0"/>
    <n v="0"/>
    <n v="0"/>
    <x v="0"/>
    <x v="0"/>
    <n v="0"/>
    <n v="0"/>
  </r>
  <r>
    <x v="600"/>
    <x v="7"/>
    <x v="1"/>
    <x v="20"/>
    <x v="573"/>
    <x v="0"/>
    <x v="0"/>
    <x v="0"/>
    <n v="0"/>
    <n v="0"/>
    <x v="0"/>
    <x v="0"/>
    <n v="0"/>
    <n v="0"/>
  </r>
  <r>
    <x v="600"/>
    <x v="7"/>
    <x v="1"/>
    <x v="0"/>
    <x v="39"/>
    <x v="2"/>
    <x v="0"/>
    <x v="0"/>
    <n v="0"/>
    <n v="0"/>
    <x v="11"/>
    <x v="0"/>
    <n v="0"/>
    <n v="0"/>
  </r>
  <r>
    <x v="601"/>
    <x v="7"/>
    <x v="1"/>
    <x v="2"/>
    <x v="244"/>
    <x v="2"/>
    <x v="0"/>
    <x v="0"/>
    <n v="0"/>
    <n v="0"/>
    <x v="168"/>
    <x v="0"/>
    <n v="0"/>
    <n v="0"/>
  </r>
  <r>
    <x v="600"/>
    <x v="7"/>
    <x v="1"/>
    <x v="0"/>
    <x v="39"/>
    <x v="4"/>
    <x v="0"/>
    <x v="0"/>
    <n v="6"/>
    <n v="0"/>
    <x v="0"/>
    <x v="0"/>
    <n v="0"/>
    <n v="0"/>
  </r>
  <r>
    <x v="601"/>
    <x v="7"/>
    <x v="1"/>
    <x v="4"/>
    <x v="94"/>
    <x v="2"/>
    <x v="0"/>
    <x v="0"/>
    <n v="0"/>
    <n v="0"/>
    <x v="14"/>
    <x v="0"/>
    <n v="0"/>
    <n v="0"/>
  </r>
  <r>
    <x v="600"/>
    <x v="7"/>
    <x v="1"/>
    <x v="18"/>
    <x v="167"/>
    <x v="4"/>
    <x v="0"/>
    <x v="0"/>
    <n v="0"/>
    <n v="0"/>
    <x v="0"/>
    <x v="0"/>
    <n v="0"/>
    <n v="0"/>
  </r>
  <r>
    <x v="601"/>
    <x v="7"/>
    <x v="1"/>
    <x v="0"/>
    <x v="750"/>
    <x v="2"/>
    <x v="0"/>
    <x v="0"/>
    <n v="0"/>
    <n v="0"/>
    <x v="2"/>
    <x v="0"/>
    <n v="0"/>
    <n v="0"/>
  </r>
  <r>
    <x v="601"/>
    <x v="7"/>
    <x v="1"/>
    <x v="0"/>
    <x v="39"/>
    <x v="2"/>
    <x v="0"/>
    <x v="0"/>
    <n v="0"/>
    <n v="0"/>
    <x v="11"/>
    <x v="0"/>
    <n v="0"/>
    <n v="0"/>
  </r>
  <r>
    <x v="601"/>
    <x v="7"/>
    <x v="1"/>
    <x v="9"/>
    <x v="563"/>
    <x v="2"/>
    <x v="0"/>
    <x v="0"/>
    <n v="0"/>
    <n v="0"/>
    <x v="20"/>
    <x v="0"/>
    <n v="0"/>
    <n v="0"/>
  </r>
  <r>
    <x v="601"/>
    <x v="7"/>
    <x v="1"/>
    <x v="3"/>
    <x v="517"/>
    <x v="0"/>
    <x v="0"/>
    <x v="0"/>
    <n v="4"/>
    <n v="4"/>
    <x v="0"/>
    <x v="0"/>
    <n v="0"/>
    <n v="0"/>
  </r>
  <r>
    <x v="602"/>
    <x v="7"/>
    <x v="1"/>
    <x v="0"/>
    <x v="792"/>
    <x v="0"/>
    <x v="0"/>
    <x v="0"/>
    <n v="3"/>
    <n v="3"/>
    <x v="0"/>
    <x v="0"/>
    <n v="0"/>
    <n v="0"/>
  </r>
  <r>
    <x v="601"/>
    <x v="7"/>
    <x v="1"/>
    <x v="19"/>
    <x v="99"/>
    <x v="0"/>
    <x v="0"/>
    <x v="0"/>
    <n v="100"/>
    <n v="0"/>
    <x v="0"/>
    <x v="0"/>
    <n v="0"/>
    <n v="0"/>
  </r>
  <r>
    <x v="601"/>
    <x v="7"/>
    <x v="1"/>
    <x v="9"/>
    <x v="559"/>
    <x v="2"/>
    <x v="0"/>
    <x v="0"/>
    <n v="0"/>
    <n v="0"/>
    <x v="2"/>
    <x v="0"/>
    <n v="0"/>
    <n v="0"/>
  </r>
  <r>
    <x v="601"/>
    <x v="7"/>
    <x v="1"/>
    <x v="9"/>
    <x v="559"/>
    <x v="2"/>
    <x v="0"/>
    <x v="0"/>
    <n v="0"/>
    <n v="0"/>
    <x v="5"/>
    <x v="0"/>
    <n v="0"/>
    <n v="0"/>
  </r>
  <r>
    <x v="601"/>
    <x v="7"/>
    <x v="1"/>
    <x v="9"/>
    <x v="695"/>
    <x v="2"/>
    <x v="0"/>
    <x v="0"/>
    <n v="0"/>
    <n v="0"/>
    <x v="11"/>
    <x v="0"/>
    <n v="0"/>
    <n v="0"/>
  </r>
  <r>
    <x v="602"/>
    <x v="7"/>
    <x v="1"/>
    <x v="4"/>
    <x v="28"/>
    <x v="2"/>
    <x v="0"/>
    <x v="0"/>
    <n v="0"/>
    <n v="0"/>
    <x v="2"/>
    <x v="0"/>
    <n v="0"/>
    <n v="0"/>
  </r>
  <r>
    <x v="601"/>
    <x v="7"/>
    <x v="1"/>
    <x v="0"/>
    <x v="6"/>
    <x v="2"/>
    <x v="0"/>
    <x v="0"/>
    <n v="0"/>
    <n v="0"/>
    <x v="11"/>
    <x v="0"/>
    <n v="0"/>
    <n v="0"/>
  </r>
  <r>
    <x v="600"/>
    <x v="7"/>
    <x v="1"/>
    <x v="9"/>
    <x v="280"/>
    <x v="2"/>
    <x v="0"/>
    <x v="0"/>
    <n v="0"/>
    <n v="0"/>
    <x v="2"/>
    <x v="0"/>
    <n v="0"/>
    <n v="0"/>
  </r>
  <r>
    <x v="602"/>
    <x v="7"/>
    <x v="1"/>
    <x v="0"/>
    <x v="72"/>
    <x v="2"/>
    <x v="0"/>
    <x v="0"/>
    <n v="0"/>
    <n v="0"/>
    <x v="76"/>
    <x v="0"/>
    <n v="0"/>
    <n v="0"/>
  </r>
  <r>
    <x v="602"/>
    <x v="7"/>
    <x v="1"/>
    <x v="9"/>
    <x v="666"/>
    <x v="2"/>
    <x v="0"/>
    <x v="0"/>
    <n v="0"/>
    <n v="0"/>
    <x v="1"/>
    <x v="0"/>
    <n v="0"/>
    <n v="0"/>
  </r>
  <r>
    <x v="602"/>
    <x v="7"/>
    <x v="1"/>
    <x v="0"/>
    <x v="39"/>
    <x v="2"/>
    <x v="0"/>
    <x v="0"/>
    <n v="0"/>
    <n v="0"/>
    <x v="10"/>
    <x v="0"/>
    <n v="0"/>
    <n v="0"/>
  </r>
  <r>
    <x v="602"/>
    <x v="7"/>
    <x v="1"/>
    <x v="9"/>
    <x v="696"/>
    <x v="2"/>
    <x v="0"/>
    <x v="0"/>
    <n v="0"/>
    <n v="0"/>
    <x v="12"/>
    <x v="0"/>
    <n v="0"/>
    <n v="0"/>
  </r>
  <r>
    <x v="602"/>
    <x v="7"/>
    <x v="1"/>
    <x v="26"/>
    <x v="379"/>
    <x v="30"/>
    <x v="1"/>
    <x v="1"/>
    <n v="130"/>
    <n v="1"/>
    <x v="0"/>
    <x v="0"/>
    <n v="0"/>
    <n v="0"/>
  </r>
  <r>
    <x v="601"/>
    <x v="7"/>
    <x v="1"/>
    <x v="0"/>
    <x v="12"/>
    <x v="2"/>
    <x v="0"/>
    <x v="0"/>
    <n v="0"/>
    <n v="0"/>
    <x v="11"/>
    <x v="0"/>
    <n v="0"/>
    <n v="0"/>
  </r>
  <r>
    <x v="602"/>
    <x v="7"/>
    <x v="1"/>
    <x v="26"/>
    <x v="802"/>
    <x v="30"/>
    <x v="0"/>
    <x v="0"/>
    <n v="0"/>
    <n v="0"/>
    <x v="0"/>
    <x v="0"/>
    <n v="0"/>
    <n v="0"/>
  </r>
  <r>
    <x v="492"/>
    <x v="10"/>
    <x v="1"/>
    <x v="8"/>
    <x v="420"/>
    <x v="10"/>
    <x v="0"/>
    <x v="0"/>
    <n v="26"/>
    <n v="0"/>
    <x v="0"/>
    <x v="0"/>
    <n v="0"/>
    <n v="0"/>
  </r>
  <r>
    <x v="419"/>
    <x v="1"/>
    <x v="1"/>
    <x v="8"/>
    <x v="936"/>
    <x v="2"/>
    <x v="0"/>
    <x v="0"/>
    <n v="0"/>
    <n v="0"/>
    <x v="0"/>
    <x v="0"/>
    <n v="0"/>
    <n v="0"/>
  </r>
  <r>
    <x v="561"/>
    <x v="7"/>
    <x v="1"/>
    <x v="4"/>
    <x v="556"/>
    <x v="2"/>
    <x v="0"/>
    <x v="0"/>
    <n v="0"/>
    <n v="0"/>
    <x v="2"/>
    <x v="0"/>
    <n v="0"/>
    <n v="0"/>
  </r>
  <r>
    <x v="602"/>
    <x v="7"/>
    <x v="1"/>
    <x v="4"/>
    <x v="556"/>
    <x v="2"/>
    <x v="0"/>
    <x v="0"/>
    <n v="0"/>
    <n v="0"/>
    <x v="2"/>
    <x v="0"/>
    <n v="0"/>
    <n v="0"/>
  </r>
  <r>
    <x v="602"/>
    <x v="7"/>
    <x v="1"/>
    <x v="4"/>
    <x v="269"/>
    <x v="2"/>
    <x v="0"/>
    <x v="0"/>
    <n v="0"/>
    <n v="0"/>
    <x v="2"/>
    <x v="0"/>
    <n v="0"/>
    <n v="0"/>
  </r>
  <r>
    <x v="602"/>
    <x v="7"/>
    <x v="1"/>
    <x v="4"/>
    <x v="28"/>
    <x v="2"/>
    <x v="0"/>
    <x v="0"/>
    <n v="0"/>
    <n v="0"/>
    <x v="2"/>
    <x v="0"/>
    <n v="0"/>
    <n v="0"/>
  </r>
  <r>
    <x v="561"/>
    <x v="7"/>
    <x v="1"/>
    <x v="22"/>
    <x v="667"/>
    <x v="27"/>
    <x v="0"/>
    <x v="0"/>
    <n v="28"/>
    <n v="0"/>
    <x v="0"/>
    <x v="0"/>
    <n v="0"/>
    <n v="0"/>
  </r>
  <r>
    <x v="561"/>
    <x v="7"/>
    <x v="1"/>
    <x v="0"/>
    <x v="6"/>
    <x v="2"/>
    <x v="0"/>
    <x v="0"/>
    <n v="0"/>
    <n v="0"/>
    <x v="8"/>
    <x v="0"/>
    <n v="0"/>
    <n v="0"/>
  </r>
  <r>
    <x v="561"/>
    <x v="7"/>
    <x v="1"/>
    <x v="24"/>
    <x v="467"/>
    <x v="2"/>
    <x v="0"/>
    <x v="0"/>
    <n v="0"/>
    <n v="0"/>
    <x v="11"/>
    <x v="0"/>
    <n v="0"/>
    <n v="0"/>
  </r>
  <r>
    <x v="561"/>
    <x v="7"/>
    <x v="1"/>
    <x v="4"/>
    <x v="260"/>
    <x v="2"/>
    <x v="0"/>
    <x v="0"/>
    <n v="0"/>
    <n v="0"/>
    <x v="2"/>
    <x v="0"/>
    <n v="0"/>
    <n v="0"/>
  </r>
  <r>
    <x v="603"/>
    <x v="7"/>
    <x v="1"/>
    <x v="5"/>
    <x v="156"/>
    <x v="8"/>
    <x v="0"/>
    <x v="8"/>
    <n v="0"/>
    <n v="0"/>
    <x v="0"/>
    <x v="0"/>
    <n v="0"/>
    <n v="0"/>
  </r>
  <r>
    <x v="603"/>
    <x v="7"/>
    <x v="1"/>
    <x v="4"/>
    <x v="90"/>
    <x v="2"/>
    <x v="0"/>
    <x v="0"/>
    <n v="0"/>
    <n v="0"/>
    <x v="2"/>
    <x v="0"/>
    <n v="0"/>
    <n v="0"/>
  </r>
  <r>
    <x v="561"/>
    <x v="7"/>
    <x v="1"/>
    <x v="4"/>
    <x v="260"/>
    <x v="2"/>
    <x v="0"/>
    <x v="0"/>
    <n v="0"/>
    <n v="0"/>
    <x v="11"/>
    <x v="0"/>
    <n v="0"/>
    <n v="0"/>
  </r>
  <r>
    <x v="561"/>
    <x v="7"/>
    <x v="1"/>
    <x v="4"/>
    <x v="260"/>
    <x v="2"/>
    <x v="0"/>
    <x v="0"/>
    <n v="0"/>
    <n v="0"/>
    <x v="2"/>
    <x v="0"/>
    <n v="0"/>
    <n v="0"/>
  </r>
  <r>
    <x v="561"/>
    <x v="7"/>
    <x v="1"/>
    <x v="4"/>
    <x v="260"/>
    <x v="2"/>
    <x v="0"/>
    <x v="0"/>
    <n v="0"/>
    <n v="0"/>
    <x v="2"/>
    <x v="0"/>
    <n v="0"/>
    <n v="0"/>
  </r>
  <r>
    <x v="598"/>
    <x v="7"/>
    <x v="1"/>
    <x v="4"/>
    <x v="259"/>
    <x v="2"/>
    <x v="0"/>
    <x v="0"/>
    <n v="0"/>
    <n v="0"/>
    <x v="11"/>
    <x v="0"/>
    <n v="0"/>
    <n v="0"/>
  </r>
  <r>
    <x v="603"/>
    <x v="7"/>
    <x v="1"/>
    <x v="15"/>
    <x v="105"/>
    <x v="2"/>
    <x v="0"/>
    <x v="0"/>
    <n v="0"/>
    <n v="0"/>
    <x v="8"/>
    <x v="0"/>
    <n v="0"/>
    <n v="0"/>
  </r>
  <r>
    <x v="603"/>
    <x v="7"/>
    <x v="1"/>
    <x v="26"/>
    <x v="379"/>
    <x v="4"/>
    <x v="0"/>
    <x v="0"/>
    <n v="5"/>
    <n v="1"/>
    <x v="0"/>
    <x v="0"/>
    <n v="0"/>
    <n v="0"/>
  </r>
  <r>
    <x v="603"/>
    <x v="7"/>
    <x v="1"/>
    <x v="17"/>
    <x v="88"/>
    <x v="27"/>
    <x v="0"/>
    <x v="0"/>
    <n v="194"/>
    <n v="24"/>
    <x v="0"/>
    <x v="0"/>
    <n v="0"/>
    <n v="0"/>
  </r>
  <r>
    <x v="603"/>
    <x v="7"/>
    <x v="1"/>
    <x v="0"/>
    <x v="6"/>
    <x v="2"/>
    <x v="0"/>
    <x v="0"/>
    <n v="0"/>
    <n v="0"/>
    <x v="11"/>
    <x v="0"/>
    <n v="0"/>
    <n v="0"/>
  </r>
  <r>
    <x v="424"/>
    <x v="7"/>
    <x v="1"/>
    <x v="17"/>
    <x v="88"/>
    <x v="0"/>
    <x v="0"/>
    <x v="1"/>
    <n v="1"/>
    <n v="1"/>
    <x v="0"/>
    <x v="0"/>
    <n v="0"/>
    <n v="0"/>
  </r>
  <r>
    <x v="582"/>
    <x v="6"/>
    <x v="1"/>
    <x v="16"/>
    <x v="642"/>
    <x v="10"/>
    <x v="0"/>
    <x v="0"/>
    <n v="500"/>
    <n v="0"/>
    <x v="0"/>
    <x v="0"/>
    <n v="0"/>
    <n v="0"/>
  </r>
  <r>
    <x v="582"/>
    <x v="6"/>
    <x v="1"/>
    <x v="16"/>
    <x v="152"/>
    <x v="10"/>
    <x v="0"/>
    <x v="0"/>
    <n v="45"/>
    <n v="0"/>
    <x v="0"/>
    <x v="172"/>
    <n v="0"/>
    <n v="0"/>
  </r>
  <r>
    <x v="604"/>
    <x v="7"/>
    <x v="1"/>
    <x v="16"/>
    <x v="346"/>
    <x v="9"/>
    <x v="0"/>
    <x v="0"/>
    <n v="0"/>
    <n v="0"/>
    <x v="0"/>
    <x v="0"/>
    <n v="0"/>
    <n v="0"/>
  </r>
  <r>
    <x v="424"/>
    <x v="7"/>
    <x v="1"/>
    <x v="3"/>
    <x v="82"/>
    <x v="2"/>
    <x v="0"/>
    <x v="0"/>
    <n v="0"/>
    <n v="0"/>
    <x v="3"/>
    <x v="173"/>
    <n v="0"/>
    <n v="0"/>
  </r>
  <r>
    <x v="424"/>
    <x v="7"/>
    <x v="1"/>
    <x v="12"/>
    <x v="375"/>
    <x v="2"/>
    <x v="0"/>
    <x v="0"/>
    <n v="0"/>
    <n v="0"/>
    <x v="10"/>
    <x v="0"/>
    <n v="0"/>
    <n v="0"/>
  </r>
  <r>
    <x v="424"/>
    <x v="7"/>
    <x v="1"/>
    <x v="4"/>
    <x v="442"/>
    <x v="0"/>
    <x v="0"/>
    <x v="0"/>
    <n v="0"/>
    <n v="0"/>
    <x v="0"/>
    <x v="0"/>
    <n v="0"/>
    <n v="0"/>
  </r>
  <r>
    <x v="600"/>
    <x v="7"/>
    <x v="1"/>
    <x v="0"/>
    <x v="750"/>
    <x v="2"/>
    <x v="0"/>
    <x v="0"/>
    <n v="1"/>
    <n v="0"/>
    <x v="10"/>
    <x v="0"/>
    <n v="0"/>
    <n v="0"/>
  </r>
  <r>
    <x v="561"/>
    <x v="7"/>
    <x v="1"/>
    <x v="0"/>
    <x v="5"/>
    <x v="2"/>
    <x v="0"/>
    <x v="0"/>
    <n v="0"/>
    <n v="0"/>
    <x v="2"/>
    <x v="0"/>
    <n v="0"/>
    <n v="0"/>
  </r>
  <r>
    <x v="603"/>
    <x v="7"/>
    <x v="1"/>
    <x v="0"/>
    <x v="575"/>
    <x v="2"/>
    <x v="0"/>
    <x v="0"/>
    <n v="0"/>
    <n v="0"/>
    <x v="2"/>
    <x v="0"/>
    <n v="0"/>
    <n v="0"/>
  </r>
  <r>
    <x v="603"/>
    <x v="7"/>
    <x v="1"/>
    <x v="0"/>
    <x v="575"/>
    <x v="2"/>
    <x v="0"/>
    <x v="0"/>
    <n v="0"/>
    <n v="0"/>
    <x v="2"/>
    <x v="0"/>
    <n v="0"/>
    <n v="0"/>
  </r>
  <r>
    <x v="424"/>
    <x v="7"/>
    <x v="1"/>
    <x v="0"/>
    <x v="575"/>
    <x v="2"/>
    <x v="0"/>
    <x v="0"/>
    <n v="0"/>
    <n v="0"/>
    <x v="11"/>
    <x v="0"/>
    <n v="0"/>
    <n v="0"/>
  </r>
  <r>
    <x v="424"/>
    <x v="7"/>
    <x v="1"/>
    <x v="0"/>
    <x v="553"/>
    <x v="2"/>
    <x v="0"/>
    <x v="0"/>
    <n v="0"/>
    <n v="0"/>
    <x v="8"/>
    <x v="0"/>
    <n v="0"/>
    <n v="0"/>
  </r>
  <r>
    <x v="424"/>
    <x v="7"/>
    <x v="1"/>
    <x v="0"/>
    <x v="574"/>
    <x v="2"/>
    <x v="0"/>
    <x v="0"/>
    <n v="0"/>
    <n v="0"/>
    <x v="11"/>
    <x v="0"/>
    <n v="0"/>
    <n v="0"/>
  </r>
  <r>
    <x v="424"/>
    <x v="7"/>
    <x v="1"/>
    <x v="0"/>
    <x v="904"/>
    <x v="2"/>
    <x v="0"/>
    <x v="0"/>
    <n v="0"/>
    <n v="0"/>
    <x v="8"/>
    <x v="0"/>
    <n v="0"/>
    <n v="0"/>
  </r>
  <r>
    <x v="424"/>
    <x v="7"/>
    <x v="1"/>
    <x v="9"/>
    <x v="696"/>
    <x v="2"/>
    <x v="0"/>
    <x v="0"/>
    <n v="0"/>
    <n v="0"/>
    <x v="7"/>
    <x v="0"/>
    <n v="0"/>
    <n v="0"/>
  </r>
  <r>
    <x v="597"/>
    <x v="7"/>
    <x v="1"/>
    <x v="0"/>
    <x v="458"/>
    <x v="4"/>
    <x v="0"/>
    <x v="0"/>
    <n v="0"/>
    <n v="0"/>
    <x v="0"/>
    <x v="0"/>
    <n v="0"/>
    <n v="0"/>
  </r>
  <r>
    <x v="600"/>
    <x v="7"/>
    <x v="1"/>
    <x v="0"/>
    <x v="601"/>
    <x v="30"/>
    <x v="0"/>
    <x v="0"/>
    <n v="0"/>
    <n v="0"/>
    <x v="0"/>
    <x v="0"/>
    <n v="0"/>
    <n v="0"/>
  </r>
  <r>
    <x v="561"/>
    <x v="7"/>
    <x v="1"/>
    <x v="16"/>
    <x v="689"/>
    <x v="9"/>
    <x v="0"/>
    <x v="0"/>
    <n v="23"/>
    <n v="0"/>
    <x v="0"/>
    <x v="0"/>
    <n v="0"/>
    <n v="0"/>
  </r>
  <r>
    <x v="561"/>
    <x v="7"/>
    <x v="1"/>
    <x v="0"/>
    <x v="177"/>
    <x v="10"/>
    <x v="0"/>
    <x v="0"/>
    <n v="2"/>
    <n v="0"/>
    <x v="0"/>
    <x v="0"/>
    <n v="0"/>
    <n v="0"/>
  </r>
  <r>
    <x v="605"/>
    <x v="7"/>
    <x v="1"/>
    <x v="4"/>
    <x v="273"/>
    <x v="2"/>
    <x v="0"/>
    <x v="0"/>
    <n v="0"/>
    <n v="0"/>
    <x v="10"/>
    <x v="0"/>
    <n v="0"/>
    <n v="0"/>
  </r>
  <r>
    <x v="424"/>
    <x v="7"/>
    <x v="1"/>
    <x v="4"/>
    <x v="116"/>
    <x v="2"/>
    <x v="0"/>
    <x v="0"/>
    <n v="0"/>
    <n v="0"/>
    <x v="31"/>
    <x v="0"/>
    <n v="0"/>
    <n v="0"/>
  </r>
  <r>
    <x v="602"/>
    <x v="7"/>
    <x v="1"/>
    <x v="26"/>
    <x v="379"/>
    <x v="4"/>
    <x v="0"/>
    <x v="0"/>
    <n v="1"/>
    <n v="0"/>
    <x v="0"/>
    <x v="0"/>
    <n v="0"/>
    <n v="0"/>
  </r>
  <r>
    <x v="419"/>
    <x v="1"/>
    <x v="1"/>
    <x v="8"/>
    <x v="936"/>
    <x v="2"/>
    <x v="0"/>
    <x v="0"/>
    <n v="0"/>
    <n v="0"/>
    <x v="2"/>
    <x v="0"/>
    <n v="0"/>
    <n v="0"/>
  </r>
  <r>
    <x v="605"/>
    <x v="7"/>
    <x v="1"/>
    <x v="5"/>
    <x v="155"/>
    <x v="10"/>
    <x v="0"/>
    <x v="0"/>
    <n v="6"/>
    <n v="0"/>
    <x v="0"/>
    <x v="0"/>
    <n v="0"/>
    <n v="0"/>
  </r>
  <r>
    <x v="597"/>
    <x v="7"/>
    <x v="1"/>
    <x v="16"/>
    <x v="602"/>
    <x v="10"/>
    <x v="0"/>
    <x v="0"/>
    <n v="160"/>
    <n v="0"/>
    <x v="0"/>
    <x v="0"/>
    <n v="0"/>
    <n v="0"/>
  </r>
  <r>
    <x v="605"/>
    <x v="7"/>
    <x v="1"/>
    <x v="15"/>
    <x v="479"/>
    <x v="9"/>
    <x v="0"/>
    <x v="0"/>
    <n v="14"/>
    <n v="0"/>
    <x v="0"/>
    <x v="0"/>
    <n v="0"/>
    <n v="0"/>
  </r>
  <r>
    <x v="420"/>
    <x v="6"/>
    <x v="1"/>
    <x v="16"/>
    <x v="645"/>
    <x v="9"/>
    <x v="0"/>
    <x v="0"/>
    <n v="30"/>
    <n v="0"/>
    <x v="0"/>
    <x v="0"/>
    <n v="0"/>
    <n v="0"/>
  </r>
  <r>
    <x v="561"/>
    <x v="7"/>
    <x v="1"/>
    <x v="25"/>
    <x v="614"/>
    <x v="2"/>
    <x v="0"/>
    <x v="0"/>
    <n v="0"/>
    <n v="0"/>
    <x v="8"/>
    <x v="0"/>
    <n v="0"/>
    <n v="0"/>
  </r>
  <r>
    <x v="596"/>
    <x v="7"/>
    <x v="1"/>
    <x v="25"/>
    <x v="263"/>
    <x v="2"/>
    <x v="0"/>
    <x v="0"/>
    <n v="0"/>
    <n v="0"/>
    <x v="11"/>
    <x v="0"/>
    <n v="0"/>
    <n v="0"/>
  </r>
  <r>
    <x v="596"/>
    <x v="7"/>
    <x v="1"/>
    <x v="25"/>
    <x v="263"/>
    <x v="2"/>
    <x v="0"/>
    <x v="0"/>
    <n v="0"/>
    <n v="0"/>
    <x v="11"/>
    <x v="0"/>
    <n v="0"/>
    <n v="0"/>
  </r>
  <r>
    <x v="596"/>
    <x v="7"/>
    <x v="1"/>
    <x v="25"/>
    <x v="263"/>
    <x v="2"/>
    <x v="0"/>
    <x v="0"/>
    <n v="0"/>
    <n v="0"/>
    <x v="11"/>
    <x v="0"/>
    <n v="0"/>
    <n v="0"/>
  </r>
  <r>
    <x v="561"/>
    <x v="7"/>
    <x v="1"/>
    <x v="25"/>
    <x v="263"/>
    <x v="2"/>
    <x v="0"/>
    <x v="0"/>
    <n v="0"/>
    <n v="0"/>
    <x v="10"/>
    <x v="0"/>
    <n v="0"/>
    <n v="0"/>
  </r>
  <r>
    <x v="599"/>
    <x v="7"/>
    <x v="1"/>
    <x v="25"/>
    <x v="496"/>
    <x v="2"/>
    <x v="0"/>
    <x v="0"/>
    <n v="0"/>
    <n v="0"/>
    <x v="2"/>
    <x v="0"/>
    <n v="0"/>
    <n v="0"/>
  </r>
  <r>
    <x v="561"/>
    <x v="7"/>
    <x v="1"/>
    <x v="25"/>
    <x v="496"/>
    <x v="2"/>
    <x v="0"/>
    <x v="0"/>
    <n v="0"/>
    <n v="0"/>
    <x v="2"/>
    <x v="0"/>
    <n v="0"/>
    <n v="0"/>
  </r>
  <r>
    <x v="604"/>
    <x v="7"/>
    <x v="1"/>
    <x v="4"/>
    <x v="269"/>
    <x v="2"/>
    <x v="0"/>
    <x v="0"/>
    <n v="0"/>
    <n v="0"/>
    <x v="0"/>
    <x v="0"/>
    <n v="0"/>
    <n v="0"/>
  </r>
  <r>
    <x v="605"/>
    <x v="7"/>
    <x v="1"/>
    <x v="4"/>
    <x v="655"/>
    <x v="2"/>
    <x v="0"/>
    <x v="0"/>
    <n v="0"/>
    <n v="0"/>
    <x v="10"/>
    <x v="0"/>
    <n v="0"/>
    <n v="0"/>
  </r>
  <r>
    <x v="605"/>
    <x v="7"/>
    <x v="1"/>
    <x v="4"/>
    <x v="30"/>
    <x v="2"/>
    <x v="0"/>
    <x v="0"/>
    <n v="0"/>
    <n v="0"/>
    <x v="11"/>
    <x v="0"/>
    <n v="0"/>
    <n v="0"/>
  </r>
  <r>
    <x v="604"/>
    <x v="7"/>
    <x v="1"/>
    <x v="9"/>
    <x v="172"/>
    <x v="2"/>
    <x v="0"/>
    <x v="0"/>
    <n v="0"/>
    <n v="0"/>
    <x v="0"/>
    <x v="0"/>
    <n v="0"/>
    <n v="0"/>
  </r>
  <r>
    <x v="604"/>
    <x v="7"/>
    <x v="1"/>
    <x v="20"/>
    <x v="115"/>
    <x v="27"/>
    <x v="0"/>
    <x v="0"/>
    <n v="5"/>
    <n v="0"/>
    <x v="0"/>
    <x v="0"/>
    <n v="0"/>
    <n v="0"/>
  </r>
  <r>
    <x v="604"/>
    <x v="7"/>
    <x v="1"/>
    <x v="9"/>
    <x v="674"/>
    <x v="2"/>
    <x v="0"/>
    <x v="0"/>
    <n v="0"/>
    <n v="0"/>
    <x v="9"/>
    <x v="0"/>
    <n v="0"/>
    <n v="0"/>
  </r>
  <r>
    <x v="606"/>
    <x v="7"/>
    <x v="1"/>
    <x v="17"/>
    <x v="389"/>
    <x v="27"/>
    <x v="0"/>
    <x v="0"/>
    <n v="231"/>
    <n v="10"/>
    <x v="0"/>
    <x v="174"/>
    <n v="2445300000"/>
    <n v="246042679"/>
  </r>
  <r>
    <x v="604"/>
    <x v="7"/>
    <x v="1"/>
    <x v="33"/>
    <x v="813"/>
    <x v="12"/>
    <x v="0"/>
    <x v="0"/>
    <n v="3"/>
    <n v="0"/>
    <x v="0"/>
    <x v="175"/>
    <n v="0"/>
    <n v="0"/>
  </r>
  <r>
    <x v="606"/>
    <x v="7"/>
    <x v="1"/>
    <x v="13"/>
    <x v="73"/>
    <x v="2"/>
    <x v="0"/>
    <x v="0"/>
    <n v="0"/>
    <n v="0"/>
    <x v="2"/>
    <x v="0"/>
    <n v="0"/>
    <n v="0"/>
  </r>
  <r>
    <x v="605"/>
    <x v="7"/>
    <x v="1"/>
    <x v="24"/>
    <x v="205"/>
    <x v="0"/>
    <x v="0"/>
    <x v="8"/>
    <n v="1"/>
    <n v="1"/>
    <x v="0"/>
    <x v="0"/>
    <n v="0"/>
    <n v="0"/>
  </r>
  <r>
    <x v="606"/>
    <x v="7"/>
    <x v="1"/>
    <x v="24"/>
    <x v="136"/>
    <x v="0"/>
    <x v="0"/>
    <x v="0"/>
    <n v="4"/>
    <n v="2"/>
    <x v="0"/>
    <x v="0"/>
    <n v="0"/>
    <n v="0"/>
  </r>
  <r>
    <x v="606"/>
    <x v="7"/>
    <x v="1"/>
    <x v="14"/>
    <x v="74"/>
    <x v="2"/>
    <x v="0"/>
    <x v="0"/>
    <n v="0"/>
    <n v="0"/>
    <x v="9"/>
    <x v="0"/>
    <n v="0"/>
    <n v="0"/>
  </r>
  <r>
    <x v="539"/>
    <x v="5"/>
    <x v="1"/>
    <x v="8"/>
    <x v="937"/>
    <x v="10"/>
    <x v="0"/>
    <x v="0"/>
    <n v="3"/>
    <n v="0"/>
    <x v="0"/>
    <x v="0"/>
    <n v="0"/>
    <n v="0"/>
  </r>
  <r>
    <x v="607"/>
    <x v="7"/>
    <x v="1"/>
    <x v="25"/>
    <x v="264"/>
    <x v="2"/>
    <x v="0"/>
    <x v="0"/>
    <n v="0"/>
    <n v="0"/>
    <x v="2"/>
    <x v="0"/>
    <n v="0"/>
    <n v="0"/>
  </r>
  <r>
    <x v="608"/>
    <x v="7"/>
    <x v="1"/>
    <x v="13"/>
    <x v="73"/>
    <x v="6"/>
    <x v="0"/>
    <x v="3"/>
    <n v="0"/>
    <n v="0"/>
    <x v="0"/>
    <x v="0"/>
    <n v="0"/>
    <n v="0"/>
  </r>
  <r>
    <x v="608"/>
    <x v="7"/>
    <x v="1"/>
    <x v="1"/>
    <x v="63"/>
    <x v="9"/>
    <x v="0"/>
    <x v="0"/>
    <n v="1"/>
    <n v="0"/>
    <x v="0"/>
    <x v="0"/>
    <n v="0"/>
    <n v="0"/>
  </r>
  <r>
    <x v="608"/>
    <x v="7"/>
    <x v="1"/>
    <x v="3"/>
    <x v="169"/>
    <x v="27"/>
    <x v="0"/>
    <x v="0"/>
    <n v="12"/>
    <n v="0"/>
    <x v="0"/>
    <x v="0"/>
    <n v="0"/>
    <n v="0"/>
  </r>
  <r>
    <x v="606"/>
    <x v="7"/>
    <x v="1"/>
    <x v="31"/>
    <x v="404"/>
    <x v="8"/>
    <x v="1"/>
    <x v="0"/>
    <n v="0"/>
    <n v="0"/>
    <x v="0"/>
    <x v="0"/>
    <n v="0"/>
    <n v="0"/>
  </r>
  <r>
    <x v="607"/>
    <x v="7"/>
    <x v="1"/>
    <x v="14"/>
    <x v="325"/>
    <x v="10"/>
    <x v="0"/>
    <x v="0"/>
    <n v="2"/>
    <n v="0"/>
    <x v="0"/>
    <x v="0"/>
    <n v="0"/>
    <n v="0"/>
  </r>
  <r>
    <x v="608"/>
    <x v="7"/>
    <x v="1"/>
    <x v="9"/>
    <x v="494"/>
    <x v="9"/>
    <x v="0"/>
    <x v="0"/>
    <n v="2"/>
    <n v="0"/>
    <x v="0"/>
    <x v="0"/>
    <n v="0"/>
    <n v="0"/>
  </r>
  <r>
    <x v="605"/>
    <x v="7"/>
    <x v="1"/>
    <x v="0"/>
    <x v="925"/>
    <x v="9"/>
    <x v="0"/>
    <x v="0"/>
    <n v="2"/>
    <n v="0"/>
    <x v="0"/>
    <x v="0"/>
    <n v="0"/>
    <n v="0"/>
  </r>
  <r>
    <x v="605"/>
    <x v="7"/>
    <x v="1"/>
    <x v="0"/>
    <x v="938"/>
    <x v="0"/>
    <x v="0"/>
    <x v="0"/>
    <n v="0"/>
    <n v="0"/>
    <x v="0"/>
    <x v="0"/>
    <n v="0"/>
    <n v="0"/>
  </r>
  <r>
    <x v="606"/>
    <x v="7"/>
    <x v="1"/>
    <x v="0"/>
    <x v="894"/>
    <x v="9"/>
    <x v="0"/>
    <x v="0"/>
    <n v="1"/>
    <n v="0"/>
    <x v="0"/>
    <x v="0"/>
    <n v="0"/>
    <n v="0"/>
  </r>
  <r>
    <x v="606"/>
    <x v="7"/>
    <x v="1"/>
    <x v="0"/>
    <x v="120"/>
    <x v="4"/>
    <x v="1"/>
    <x v="1"/>
    <n v="0"/>
    <n v="0"/>
    <x v="0"/>
    <x v="0"/>
    <n v="0"/>
    <n v="0"/>
  </r>
  <r>
    <x v="607"/>
    <x v="7"/>
    <x v="1"/>
    <x v="0"/>
    <x v="400"/>
    <x v="30"/>
    <x v="0"/>
    <x v="0"/>
    <n v="0"/>
    <n v="0"/>
    <x v="0"/>
    <x v="0"/>
    <n v="0"/>
    <n v="0"/>
  </r>
  <r>
    <x v="607"/>
    <x v="7"/>
    <x v="1"/>
    <x v="0"/>
    <x v="742"/>
    <x v="4"/>
    <x v="0"/>
    <x v="0"/>
    <n v="0"/>
    <n v="0"/>
    <x v="0"/>
    <x v="0"/>
    <n v="0"/>
    <n v="0"/>
  </r>
  <r>
    <x v="607"/>
    <x v="7"/>
    <x v="1"/>
    <x v="0"/>
    <x v="926"/>
    <x v="10"/>
    <x v="0"/>
    <x v="0"/>
    <n v="50"/>
    <n v="0"/>
    <x v="0"/>
    <x v="0"/>
    <n v="0"/>
    <n v="0"/>
  </r>
  <r>
    <x v="607"/>
    <x v="7"/>
    <x v="1"/>
    <x v="24"/>
    <x v="778"/>
    <x v="18"/>
    <x v="0"/>
    <x v="0"/>
    <n v="49"/>
    <n v="9"/>
    <x v="0"/>
    <x v="0"/>
    <n v="0"/>
    <n v="0"/>
  </r>
  <r>
    <x v="607"/>
    <x v="7"/>
    <x v="1"/>
    <x v="1"/>
    <x v="283"/>
    <x v="27"/>
    <x v="0"/>
    <x v="0"/>
    <n v="8"/>
    <n v="0"/>
    <x v="0"/>
    <x v="0"/>
    <n v="0"/>
    <n v="0"/>
  </r>
  <r>
    <x v="607"/>
    <x v="7"/>
    <x v="1"/>
    <x v="4"/>
    <x v="28"/>
    <x v="2"/>
    <x v="0"/>
    <x v="0"/>
    <n v="0"/>
    <n v="0"/>
    <x v="0"/>
    <x v="0"/>
    <n v="0"/>
    <n v="0"/>
  </r>
  <r>
    <x v="607"/>
    <x v="7"/>
    <x v="1"/>
    <x v="20"/>
    <x v="137"/>
    <x v="10"/>
    <x v="0"/>
    <x v="0"/>
    <n v="100"/>
    <n v="0"/>
    <x v="0"/>
    <x v="0"/>
    <n v="0"/>
    <n v="0"/>
  </r>
  <r>
    <x v="607"/>
    <x v="7"/>
    <x v="1"/>
    <x v="22"/>
    <x v="432"/>
    <x v="27"/>
    <x v="0"/>
    <x v="0"/>
    <n v="1"/>
    <n v="0"/>
    <x v="0"/>
    <x v="0"/>
    <n v="0"/>
    <n v="0"/>
  </r>
  <r>
    <x v="609"/>
    <x v="7"/>
    <x v="1"/>
    <x v="9"/>
    <x v="51"/>
    <x v="2"/>
    <x v="0"/>
    <x v="0"/>
    <n v="0"/>
    <n v="0"/>
    <x v="25"/>
    <x v="0"/>
    <n v="0"/>
    <n v="0"/>
  </r>
  <r>
    <x v="609"/>
    <x v="7"/>
    <x v="1"/>
    <x v="9"/>
    <x v="657"/>
    <x v="2"/>
    <x v="0"/>
    <x v="0"/>
    <n v="0"/>
    <n v="0"/>
    <x v="14"/>
    <x v="0"/>
    <n v="0"/>
    <n v="0"/>
  </r>
  <r>
    <x v="609"/>
    <x v="7"/>
    <x v="1"/>
    <x v="19"/>
    <x v="90"/>
    <x v="2"/>
    <x v="0"/>
    <x v="0"/>
    <n v="0"/>
    <n v="0"/>
    <x v="0"/>
    <x v="0"/>
    <n v="0"/>
    <n v="0"/>
  </r>
  <r>
    <x v="608"/>
    <x v="7"/>
    <x v="1"/>
    <x v="10"/>
    <x v="427"/>
    <x v="9"/>
    <x v="0"/>
    <x v="0"/>
    <n v="15"/>
    <n v="0"/>
    <x v="0"/>
    <x v="0"/>
    <n v="0"/>
    <n v="0"/>
  </r>
  <r>
    <x v="607"/>
    <x v="7"/>
    <x v="1"/>
    <x v="16"/>
    <x v="430"/>
    <x v="9"/>
    <x v="0"/>
    <x v="0"/>
    <n v="8"/>
    <n v="1"/>
    <x v="0"/>
    <x v="0"/>
    <n v="0"/>
    <n v="0"/>
  </r>
  <r>
    <x v="607"/>
    <x v="7"/>
    <x v="1"/>
    <x v="13"/>
    <x v="73"/>
    <x v="3"/>
    <x v="0"/>
    <x v="3"/>
    <n v="0"/>
    <n v="0"/>
    <x v="0"/>
    <x v="0"/>
    <n v="0"/>
    <n v="0"/>
  </r>
  <r>
    <x v="466"/>
    <x v="7"/>
    <x v="1"/>
    <x v="26"/>
    <x v="603"/>
    <x v="30"/>
    <x v="0"/>
    <x v="0"/>
    <n v="267"/>
    <n v="0"/>
    <x v="0"/>
    <x v="0"/>
    <n v="0"/>
    <n v="0"/>
  </r>
  <r>
    <x v="466"/>
    <x v="7"/>
    <x v="1"/>
    <x v="17"/>
    <x v="437"/>
    <x v="6"/>
    <x v="0"/>
    <x v="0"/>
    <n v="0"/>
    <n v="0"/>
    <x v="0"/>
    <x v="0"/>
    <n v="0"/>
    <n v="0"/>
  </r>
  <r>
    <x v="570"/>
    <x v="6"/>
    <x v="1"/>
    <x v="20"/>
    <x v="735"/>
    <x v="10"/>
    <x v="0"/>
    <x v="0"/>
    <n v="32"/>
    <n v="0"/>
    <x v="0"/>
    <x v="0"/>
    <n v="0"/>
    <n v="0"/>
  </r>
  <r>
    <x v="466"/>
    <x v="7"/>
    <x v="1"/>
    <x v="0"/>
    <x v="169"/>
    <x v="10"/>
    <x v="0"/>
    <x v="0"/>
    <n v="12"/>
    <n v="0"/>
    <x v="0"/>
    <x v="0"/>
    <n v="0"/>
    <n v="0"/>
  </r>
  <r>
    <x v="466"/>
    <x v="7"/>
    <x v="1"/>
    <x v="9"/>
    <x v="40"/>
    <x v="10"/>
    <x v="0"/>
    <x v="0"/>
    <n v="7"/>
    <n v="1"/>
    <x v="0"/>
    <x v="0"/>
    <n v="0"/>
    <n v="0"/>
  </r>
  <r>
    <x v="466"/>
    <x v="7"/>
    <x v="1"/>
    <x v="2"/>
    <x v="238"/>
    <x v="9"/>
    <x v="0"/>
    <x v="0"/>
    <n v="6"/>
    <n v="0"/>
    <x v="0"/>
    <x v="0"/>
    <n v="0"/>
    <n v="0"/>
  </r>
  <r>
    <x v="466"/>
    <x v="7"/>
    <x v="1"/>
    <x v="1"/>
    <x v="63"/>
    <x v="0"/>
    <x v="0"/>
    <x v="0"/>
    <n v="1"/>
    <n v="0"/>
    <x v="0"/>
    <x v="0"/>
    <n v="0"/>
    <n v="0"/>
  </r>
  <r>
    <x v="610"/>
    <x v="7"/>
    <x v="1"/>
    <x v="0"/>
    <x v="392"/>
    <x v="10"/>
    <x v="0"/>
    <x v="0"/>
    <n v="1"/>
    <n v="0"/>
    <x v="0"/>
    <x v="0"/>
    <n v="0"/>
    <n v="0"/>
  </r>
  <r>
    <x v="466"/>
    <x v="7"/>
    <x v="1"/>
    <x v="0"/>
    <x v="392"/>
    <x v="30"/>
    <x v="0"/>
    <x v="0"/>
    <n v="2"/>
    <n v="0"/>
    <x v="0"/>
    <x v="0"/>
    <n v="0"/>
    <n v="0"/>
  </r>
  <r>
    <x v="466"/>
    <x v="7"/>
    <x v="1"/>
    <x v="28"/>
    <x v="297"/>
    <x v="4"/>
    <x v="0"/>
    <x v="0"/>
    <n v="1"/>
    <n v="0"/>
    <x v="0"/>
    <x v="0"/>
    <n v="0"/>
    <n v="0"/>
  </r>
  <r>
    <x v="466"/>
    <x v="7"/>
    <x v="1"/>
    <x v="28"/>
    <x v="297"/>
    <x v="0"/>
    <x v="0"/>
    <x v="0"/>
    <n v="1"/>
    <n v="0"/>
    <x v="0"/>
    <x v="0"/>
    <n v="0"/>
    <n v="0"/>
  </r>
  <r>
    <x v="456"/>
    <x v="5"/>
    <x v="1"/>
    <x v="8"/>
    <x v="937"/>
    <x v="9"/>
    <x v="0"/>
    <x v="0"/>
    <n v="2"/>
    <n v="0"/>
    <x v="0"/>
    <x v="0"/>
    <n v="0"/>
    <n v="0"/>
  </r>
  <r>
    <x v="610"/>
    <x v="7"/>
    <x v="1"/>
    <x v="6"/>
    <x v="621"/>
    <x v="5"/>
    <x v="1"/>
    <x v="0"/>
    <n v="0"/>
    <n v="0"/>
    <x v="0"/>
    <x v="0"/>
    <n v="0"/>
    <n v="0"/>
  </r>
  <r>
    <x v="610"/>
    <x v="7"/>
    <x v="1"/>
    <x v="1"/>
    <x v="96"/>
    <x v="0"/>
    <x v="0"/>
    <x v="1"/>
    <n v="0"/>
    <n v="0"/>
    <x v="0"/>
    <x v="0"/>
    <n v="0"/>
    <n v="0"/>
  </r>
  <r>
    <x v="610"/>
    <x v="7"/>
    <x v="1"/>
    <x v="0"/>
    <x v="926"/>
    <x v="10"/>
    <x v="0"/>
    <x v="0"/>
    <n v="0"/>
    <n v="0"/>
    <x v="0"/>
    <x v="0"/>
    <n v="0"/>
    <n v="0"/>
  </r>
  <r>
    <x v="610"/>
    <x v="7"/>
    <x v="1"/>
    <x v="2"/>
    <x v="100"/>
    <x v="30"/>
    <x v="0"/>
    <x v="0"/>
    <n v="27"/>
    <n v="0"/>
    <x v="0"/>
    <x v="0"/>
    <n v="0"/>
    <n v="0"/>
  </r>
  <r>
    <x v="607"/>
    <x v="7"/>
    <x v="1"/>
    <x v="23"/>
    <x v="135"/>
    <x v="8"/>
    <x v="1"/>
    <x v="0"/>
    <n v="0"/>
    <n v="0"/>
    <x v="0"/>
    <x v="0"/>
    <n v="0"/>
    <n v="0"/>
  </r>
  <r>
    <x v="609"/>
    <x v="7"/>
    <x v="1"/>
    <x v="4"/>
    <x v="9"/>
    <x v="0"/>
    <x v="0"/>
    <x v="0"/>
    <n v="1"/>
    <n v="0"/>
    <x v="0"/>
    <x v="0"/>
    <n v="0"/>
    <n v="0"/>
  </r>
  <r>
    <x v="610"/>
    <x v="7"/>
    <x v="1"/>
    <x v="25"/>
    <x v="628"/>
    <x v="2"/>
    <x v="0"/>
    <x v="0"/>
    <n v="0"/>
    <n v="0"/>
    <x v="20"/>
    <x v="0"/>
    <n v="0"/>
    <n v="0"/>
  </r>
  <r>
    <x v="610"/>
    <x v="7"/>
    <x v="1"/>
    <x v="0"/>
    <x v="12"/>
    <x v="0"/>
    <x v="0"/>
    <x v="0"/>
    <n v="1"/>
    <n v="0"/>
    <x v="0"/>
    <x v="0"/>
    <n v="0"/>
    <n v="0"/>
  </r>
  <r>
    <x v="610"/>
    <x v="7"/>
    <x v="1"/>
    <x v="4"/>
    <x v="939"/>
    <x v="5"/>
    <x v="0"/>
    <x v="0"/>
    <n v="0"/>
    <n v="0"/>
    <x v="0"/>
    <x v="0"/>
    <n v="0"/>
    <n v="0"/>
  </r>
  <r>
    <x v="610"/>
    <x v="7"/>
    <x v="1"/>
    <x v="6"/>
    <x v="129"/>
    <x v="5"/>
    <x v="2"/>
    <x v="0"/>
    <n v="0"/>
    <n v="0"/>
    <x v="0"/>
    <x v="0"/>
    <n v="0"/>
    <n v="0"/>
  </r>
  <r>
    <x v="611"/>
    <x v="7"/>
    <x v="1"/>
    <x v="5"/>
    <x v="199"/>
    <x v="2"/>
    <x v="0"/>
    <x v="0"/>
    <n v="0"/>
    <n v="0"/>
    <x v="14"/>
    <x v="0"/>
    <n v="0"/>
    <n v="0"/>
  </r>
  <r>
    <x v="466"/>
    <x v="7"/>
    <x v="1"/>
    <x v="16"/>
    <x v="685"/>
    <x v="9"/>
    <x v="0"/>
    <x v="0"/>
    <n v="27"/>
    <n v="0"/>
    <x v="0"/>
    <x v="0"/>
    <n v="0"/>
    <n v="0"/>
  </r>
  <r>
    <x v="605"/>
    <x v="7"/>
    <x v="1"/>
    <x v="16"/>
    <x v="659"/>
    <x v="0"/>
    <x v="0"/>
    <x v="0"/>
    <n v="7"/>
    <n v="0"/>
    <x v="0"/>
    <x v="0"/>
    <n v="0"/>
    <n v="0"/>
  </r>
  <r>
    <x v="564"/>
    <x v="6"/>
    <x v="1"/>
    <x v="22"/>
    <x v="125"/>
    <x v="4"/>
    <x v="0"/>
    <x v="0"/>
    <n v="585"/>
    <n v="0"/>
    <x v="0"/>
    <x v="0"/>
    <n v="0"/>
    <n v="0"/>
  </r>
  <r>
    <x v="408"/>
    <x v="1"/>
    <x v="1"/>
    <x v="22"/>
    <x v="607"/>
    <x v="21"/>
    <x v="0"/>
    <x v="0"/>
    <n v="300"/>
    <n v="0"/>
    <x v="48"/>
    <x v="0"/>
    <n v="0"/>
    <n v="0"/>
  </r>
  <r>
    <x v="611"/>
    <x v="7"/>
    <x v="1"/>
    <x v="25"/>
    <x v="612"/>
    <x v="9"/>
    <x v="0"/>
    <x v="0"/>
    <n v="2"/>
    <n v="0"/>
    <x v="0"/>
    <x v="0"/>
    <n v="0"/>
    <n v="0"/>
  </r>
  <r>
    <x v="611"/>
    <x v="7"/>
    <x v="1"/>
    <x v="5"/>
    <x v="195"/>
    <x v="30"/>
    <x v="0"/>
    <x v="0"/>
    <n v="0"/>
    <n v="0"/>
    <x v="0"/>
    <x v="0"/>
    <n v="0"/>
    <n v="0"/>
  </r>
  <r>
    <x v="611"/>
    <x v="7"/>
    <x v="1"/>
    <x v="5"/>
    <x v="195"/>
    <x v="10"/>
    <x v="0"/>
    <x v="0"/>
    <n v="670"/>
    <n v="0"/>
    <x v="0"/>
    <x v="0"/>
    <n v="0"/>
    <n v="0"/>
  </r>
  <r>
    <x v="611"/>
    <x v="7"/>
    <x v="1"/>
    <x v="25"/>
    <x v="916"/>
    <x v="9"/>
    <x v="0"/>
    <x v="0"/>
    <n v="3"/>
    <n v="0"/>
    <x v="0"/>
    <x v="0"/>
    <n v="0"/>
    <n v="0"/>
  </r>
  <r>
    <x v="611"/>
    <x v="7"/>
    <x v="1"/>
    <x v="25"/>
    <x v="739"/>
    <x v="9"/>
    <x v="0"/>
    <x v="0"/>
    <n v="7"/>
    <n v="0"/>
    <x v="0"/>
    <x v="0"/>
    <n v="0"/>
    <n v="0"/>
  </r>
  <r>
    <x v="611"/>
    <x v="7"/>
    <x v="1"/>
    <x v="5"/>
    <x v="286"/>
    <x v="9"/>
    <x v="0"/>
    <x v="0"/>
    <n v="1"/>
    <n v="0"/>
    <x v="0"/>
    <x v="0"/>
    <n v="0"/>
    <n v="0"/>
  </r>
  <r>
    <x v="562"/>
    <x v="7"/>
    <x v="1"/>
    <x v="3"/>
    <x v="247"/>
    <x v="10"/>
    <x v="0"/>
    <x v="0"/>
    <n v="1046"/>
    <n v="0"/>
    <x v="0"/>
    <x v="0"/>
    <n v="0"/>
    <n v="0"/>
  </r>
  <r>
    <x v="612"/>
    <x v="7"/>
    <x v="1"/>
    <x v="17"/>
    <x v="675"/>
    <x v="0"/>
    <x v="0"/>
    <x v="0"/>
    <n v="0"/>
    <n v="0"/>
    <x v="0"/>
    <x v="0"/>
    <n v="0"/>
    <n v="0"/>
  </r>
  <r>
    <x v="610"/>
    <x v="7"/>
    <x v="1"/>
    <x v="6"/>
    <x v="24"/>
    <x v="6"/>
    <x v="1"/>
    <x v="12"/>
    <n v="0"/>
    <n v="0"/>
    <x v="0"/>
    <x v="0"/>
    <n v="0"/>
    <n v="0"/>
  </r>
  <r>
    <x v="562"/>
    <x v="7"/>
    <x v="1"/>
    <x v="14"/>
    <x v="656"/>
    <x v="18"/>
    <x v="0"/>
    <x v="0"/>
    <n v="10"/>
    <n v="0"/>
    <x v="0"/>
    <x v="0"/>
    <n v="0"/>
    <n v="0"/>
  </r>
  <r>
    <x v="562"/>
    <x v="7"/>
    <x v="1"/>
    <x v="9"/>
    <x v="191"/>
    <x v="4"/>
    <x v="7"/>
    <x v="12"/>
    <n v="42"/>
    <n v="2"/>
    <x v="0"/>
    <x v="0"/>
    <n v="0"/>
    <n v="0"/>
  </r>
  <r>
    <x v="562"/>
    <x v="7"/>
    <x v="1"/>
    <x v="9"/>
    <x v="622"/>
    <x v="4"/>
    <x v="0"/>
    <x v="0"/>
    <n v="0"/>
    <n v="0"/>
    <x v="0"/>
    <x v="0"/>
    <n v="0"/>
    <n v="0"/>
  </r>
  <r>
    <x v="613"/>
    <x v="9"/>
    <x v="1"/>
    <x v="8"/>
    <x v="937"/>
    <x v="30"/>
    <x v="0"/>
    <x v="0"/>
    <n v="0"/>
    <n v="0"/>
    <x v="0"/>
    <x v="0"/>
    <n v="0"/>
    <n v="0"/>
  </r>
  <r>
    <x v="562"/>
    <x v="7"/>
    <x v="1"/>
    <x v="20"/>
    <x v="788"/>
    <x v="9"/>
    <x v="0"/>
    <x v="0"/>
    <n v="110"/>
    <n v="0"/>
    <x v="0"/>
    <x v="176"/>
    <n v="0"/>
    <n v="53458138"/>
  </r>
  <r>
    <x v="611"/>
    <x v="7"/>
    <x v="1"/>
    <x v="4"/>
    <x v="36"/>
    <x v="9"/>
    <x v="0"/>
    <x v="0"/>
    <n v="1"/>
    <n v="0"/>
    <x v="0"/>
    <x v="0"/>
    <n v="0"/>
    <n v="0"/>
  </r>
  <r>
    <x v="611"/>
    <x v="7"/>
    <x v="1"/>
    <x v="4"/>
    <x v="37"/>
    <x v="6"/>
    <x v="0"/>
    <x v="16"/>
    <n v="0"/>
    <n v="0"/>
    <x v="0"/>
    <x v="0"/>
    <n v="0"/>
    <n v="0"/>
  </r>
  <r>
    <x v="562"/>
    <x v="7"/>
    <x v="1"/>
    <x v="26"/>
    <x v="384"/>
    <x v="30"/>
    <x v="0"/>
    <x v="0"/>
    <n v="1453"/>
    <n v="0"/>
    <x v="0"/>
    <x v="0"/>
    <n v="0"/>
    <n v="0"/>
  </r>
  <r>
    <x v="611"/>
    <x v="7"/>
    <x v="1"/>
    <x v="26"/>
    <x v="629"/>
    <x v="10"/>
    <x v="0"/>
    <x v="0"/>
    <n v="1570"/>
    <n v="0"/>
    <x v="0"/>
    <x v="0"/>
    <n v="0"/>
    <n v="0"/>
  </r>
  <r>
    <x v="611"/>
    <x v="7"/>
    <x v="1"/>
    <x v="26"/>
    <x v="633"/>
    <x v="10"/>
    <x v="0"/>
    <x v="0"/>
    <n v="0"/>
    <n v="0"/>
    <x v="0"/>
    <x v="0"/>
    <n v="0"/>
    <n v="0"/>
  </r>
  <r>
    <x v="614"/>
    <x v="7"/>
    <x v="1"/>
    <x v="3"/>
    <x v="251"/>
    <x v="4"/>
    <x v="0"/>
    <x v="0"/>
    <n v="4"/>
    <n v="0"/>
    <x v="0"/>
    <x v="0"/>
    <n v="0"/>
    <n v="0"/>
  </r>
  <r>
    <x v="614"/>
    <x v="7"/>
    <x v="1"/>
    <x v="0"/>
    <x v="114"/>
    <x v="0"/>
    <x v="0"/>
    <x v="0"/>
    <n v="19"/>
    <n v="10"/>
    <x v="0"/>
    <x v="0"/>
    <n v="0"/>
    <n v="0"/>
  </r>
  <r>
    <x v="614"/>
    <x v="7"/>
    <x v="1"/>
    <x v="10"/>
    <x v="42"/>
    <x v="10"/>
    <x v="0"/>
    <x v="0"/>
    <n v="1"/>
    <n v="0"/>
    <x v="0"/>
    <x v="0"/>
    <n v="0"/>
    <n v="0"/>
  </r>
  <r>
    <x v="612"/>
    <x v="7"/>
    <x v="1"/>
    <x v="1"/>
    <x v="302"/>
    <x v="6"/>
    <x v="0"/>
    <x v="16"/>
    <n v="0"/>
    <n v="0"/>
    <x v="0"/>
    <x v="0"/>
    <n v="0"/>
    <n v="0"/>
  </r>
  <r>
    <x v="612"/>
    <x v="7"/>
    <x v="1"/>
    <x v="25"/>
    <x v="614"/>
    <x v="9"/>
    <x v="0"/>
    <x v="0"/>
    <n v="1"/>
    <n v="0"/>
    <x v="0"/>
    <x v="0"/>
    <n v="0"/>
    <n v="0"/>
  </r>
  <r>
    <x v="612"/>
    <x v="7"/>
    <x v="1"/>
    <x v="0"/>
    <x v="114"/>
    <x v="0"/>
    <x v="0"/>
    <x v="0"/>
    <n v="0"/>
    <n v="0"/>
    <x v="0"/>
    <x v="0"/>
    <n v="0"/>
    <n v="0"/>
  </r>
  <r>
    <x v="612"/>
    <x v="7"/>
    <x v="1"/>
    <x v="6"/>
    <x v="690"/>
    <x v="5"/>
    <x v="2"/>
    <x v="0"/>
    <n v="0"/>
    <n v="0"/>
    <x v="0"/>
    <x v="0"/>
    <n v="0"/>
    <n v="0"/>
  </r>
  <r>
    <x v="614"/>
    <x v="7"/>
    <x v="1"/>
    <x v="1"/>
    <x v="514"/>
    <x v="9"/>
    <x v="0"/>
    <x v="0"/>
    <n v="2"/>
    <n v="0"/>
    <x v="0"/>
    <x v="0"/>
    <n v="0"/>
    <n v="0"/>
  </r>
  <r>
    <x v="466"/>
    <x v="7"/>
    <x v="1"/>
    <x v="0"/>
    <x v="536"/>
    <x v="4"/>
    <x v="0"/>
    <x v="0"/>
    <n v="0"/>
    <n v="0"/>
    <x v="0"/>
    <x v="0"/>
    <n v="0"/>
    <n v="0"/>
  </r>
  <r>
    <x v="610"/>
    <x v="7"/>
    <x v="1"/>
    <x v="0"/>
    <x v="536"/>
    <x v="4"/>
    <x v="0"/>
    <x v="0"/>
    <n v="0"/>
    <n v="0"/>
    <x v="0"/>
    <x v="0"/>
    <n v="0"/>
    <n v="0"/>
  </r>
  <r>
    <x v="610"/>
    <x v="7"/>
    <x v="1"/>
    <x v="0"/>
    <x v="39"/>
    <x v="10"/>
    <x v="0"/>
    <x v="0"/>
    <n v="1"/>
    <n v="0"/>
    <x v="0"/>
    <x v="0"/>
    <n v="0"/>
    <n v="0"/>
  </r>
  <r>
    <x v="562"/>
    <x v="7"/>
    <x v="1"/>
    <x v="0"/>
    <x v="477"/>
    <x v="4"/>
    <x v="0"/>
    <x v="0"/>
    <n v="0"/>
    <n v="0"/>
    <x v="0"/>
    <x v="0"/>
    <n v="0"/>
    <n v="0"/>
  </r>
  <r>
    <x v="562"/>
    <x v="7"/>
    <x v="1"/>
    <x v="0"/>
    <x v="935"/>
    <x v="4"/>
    <x v="0"/>
    <x v="0"/>
    <n v="0"/>
    <n v="0"/>
    <x v="0"/>
    <x v="0"/>
    <n v="0"/>
    <n v="0"/>
  </r>
  <r>
    <x v="614"/>
    <x v="7"/>
    <x v="1"/>
    <x v="0"/>
    <x v="801"/>
    <x v="4"/>
    <x v="0"/>
    <x v="0"/>
    <n v="2"/>
    <n v="0"/>
    <x v="0"/>
    <x v="0"/>
    <n v="0"/>
    <n v="0"/>
  </r>
  <r>
    <x v="614"/>
    <x v="7"/>
    <x v="1"/>
    <x v="0"/>
    <x v="11"/>
    <x v="4"/>
    <x v="0"/>
    <x v="0"/>
    <n v="0"/>
    <n v="0"/>
    <x v="0"/>
    <x v="0"/>
    <n v="0"/>
    <n v="0"/>
  </r>
  <r>
    <x v="614"/>
    <x v="7"/>
    <x v="1"/>
    <x v="0"/>
    <x v="853"/>
    <x v="4"/>
    <x v="0"/>
    <x v="0"/>
    <n v="0"/>
    <n v="0"/>
    <x v="0"/>
    <x v="0"/>
    <n v="0"/>
    <n v="0"/>
  </r>
  <r>
    <x v="612"/>
    <x v="7"/>
    <x v="1"/>
    <x v="0"/>
    <x v="405"/>
    <x v="10"/>
    <x v="0"/>
    <x v="0"/>
    <n v="24"/>
    <n v="0"/>
    <x v="0"/>
    <x v="0"/>
    <n v="0"/>
    <n v="0"/>
  </r>
  <r>
    <x v="612"/>
    <x v="7"/>
    <x v="1"/>
    <x v="0"/>
    <x v="392"/>
    <x v="27"/>
    <x v="0"/>
    <x v="0"/>
    <n v="29"/>
    <n v="0"/>
    <x v="0"/>
    <x v="0"/>
    <n v="0"/>
    <n v="0"/>
  </r>
  <r>
    <x v="565"/>
    <x v="6"/>
    <x v="1"/>
    <x v="16"/>
    <x v="79"/>
    <x v="10"/>
    <x v="0"/>
    <x v="0"/>
    <n v="62"/>
    <n v="1"/>
    <x v="0"/>
    <x v="0"/>
    <n v="0"/>
    <n v="0"/>
  </r>
  <r>
    <x v="504"/>
    <x v="6"/>
    <x v="1"/>
    <x v="16"/>
    <x v="79"/>
    <x v="10"/>
    <x v="0"/>
    <x v="0"/>
    <n v="69"/>
    <n v="0"/>
    <x v="0"/>
    <x v="0"/>
    <n v="0"/>
    <n v="0"/>
  </r>
  <r>
    <x v="582"/>
    <x v="6"/>
    <x v="1"/>
    <x v="16"/>
    <x v="79"/>
    <x v="27"/>
    <x v="0"/>
    <x v="0"/>
    <n v="20"/>
    <n v="0"/>
    <x v="0"/>
    <x v="0"/>
    <n v="0"/>
    <n v="0"/>
  </r>
  <r>
    <x v="610"/>
    <x v="7"/>
    <x v="1"/>
    <x v="12"/>
    <x v="438"/>
    <x v="9"/>
    <x v="0"/>
    <x v="0"/>
    <n v="1"/>
    <n v="0"/>
    <x v="0"/>
    <x v="0"/>
    <n v="0"/>
    <n v="0"/>
  </r>
  <r>
    <x v="612"/>
    <x v="7"/>
    <x v="1"/>
    <x v="3"/>
    <x v="44"/>
    <x v="2"/>
    <x v="0"/>
    <x v="0"/>
    <n v="0"/>
    <n v="0"/>
    <x v="14"/>
    <x v="0"/>
    <n v="0"/>
    <n v="0"/>
  </r>
  <r>
    <x v="612"/>
    <x v="7"/>
    <x v="1"/>
    <x v="26"/>
    <x v="752"/>
    <x v="10"/>
    <x v="0"/>
    <x v="0"/>
    <n v="1100"/>
    <n v="0"/>
    <x v="0"/>
    <x v="0"/>
    <n v="0"/>
    <n v="0"/>
  </r>
  <r>
    <x v="615"/>
    <x v="7"/>
    <x v="1"/>
    <x v="19"/>
    <x v="524"/>
    <x v="27"/>
    <x v="0"/>
    <x v="0"/>
    <n v="5"/>
    <n v="0"/>
    <x v="0"/>
    <x v="0"/>
    <n v="0"/>
    <n v="0"/>
  </r>
  <r>
    <x v="615"/>
    <x v="7"/>
    <x v="1"/>
    <x v="24"/>
    <x v="769"/>
    <x v="4"/>
    <x v="0"/>
    <x v="0"/>
    <n v="1"/>
    <n v="0"/>
    <x v="0"/>
    <x v="0"/>
    <n v="0"/>
    <n v="0"/>
  </r>
  <r>
    <x v="615"/>
    <x v="7"/>
    <x v="1"/>
    <x v="0"/>
    <x v="169"/>
    <x v="27"/>
    <x v="0"/>
    <x v="0"/>
    <n v="15"/>
    <n v="0"/>
    <x v="0"/>
    <x v="0"/>
    <n v="0"/>
    <n v="0"/>
  </r>
  <r>
    <x v="616"/>
    <x v="7"/>
    <x v="1"/>
    <x v="12"/>
    <x v="438"/>
    <x v="10"/>
    <x v="0"/>
    <x v="0"/>
    <n v="6352"/>
    <n v="0"/>
    <x v="0"/>
    <x v="0"/>
    <n v="0"/>
    <n v="0"/>
  </r>
  <r>
    <x v="615"/>
    <x v="7"/>
    <x v="1"/>
    <x v="0"/>
    <x v="553"/>
    <x v="4"/>
    <x v="0"/>
    <x v="0"/>
    <n v="1"/>
    <n v="0"/>
    <x v="0"/>
    <x v="0"/>
    <n v="0"/>
    <n v="0"/>
  </r>
  <r>
    <x v="612"/>
    <x v="7"/>
    <x v="1"/>
    <x v="0"/>
    <x v="392"/>
    <x v="10"/>
    <x v="0"/>
    <x v="0"/>
    <n v="134"/>
    <n v="0"/>
    <x v="0"/>
    <x v="0"/>
    <n v="0"/>
    <n v="0"/>
  </r>
  <r>
    <x v="616"/>
    <x v="7"/>
    <x v="1"/>
    <x v="9"/>
    <x v="163"/>
    <x v="4"/>
    <x v="0"/>
    <x v="0"/>
    <n v="1"/>
    <n v="0"/>
    <x v="0"/>
    <x v="0"/>
    <n v="0"/>
    <n v="0"/>
  </r>
  <r>
    <x v="616"/>
    <x v="7"/>
    <x v="1"/>
    <x v="26"/>
    <x v="752"/>
    <x v="4"/>
    <x v="0"/>
    <x v="0"/>
    <n v="11"/>
    <n v="0"/>
    <x v="0"/>
    <x v="0"/>
    <n v="0"/>
    <n v="0"/>
  </r>
  <r>
    <x v="616"/>
    <x v="7"/>
    <x v="1"/>
    <x v="4"/>
    <x v="28"/>
    <x v="9"/>
    <x v="0"/>
    <x v="0"/>
    <n v="10"/>
    <n v="0"/>
    <x v="0"/>
    <x v="0"/>
    <n v="0"/>
    <n v="0"/>
  </r>
  <r>
    <x v="616"/>
    <x v="7"/>
    <x v="1"/>
    <x v="4"/>
    <x v="940"/>
    <x v="2"/>
    <x v="0"/>
    <x v="0"/>
    <n v="0"/>
    <n v="0"/>
    <x v="11"/>
    <x v="0"/>
    <n v="0"/>
    <n v="0"/>
  </r>
  <r>
    <x v="616"/>
    <x v="7"/>
    <x v="1"/>
    <x v="9"/>
    <x v="941"/>
    <x v="0"/>
    <x v="0"/>
    <x v="0"/>
    <n v="1"/>
    <n v="1"/>
    <x v="0"/>
    <x v="0"/>
    <n v="0"/>
    <n v="0"/>
  </r>
  <r>
    <x v="616"/>
    <x v="7"/>
    <x v="1"/>
    <x v="25"/>
    <x v="262"/>
    <x v="2"/>
    <x v="0"/>
    <x v="0"/>
    <n v="0"/>
    <n v="0"/>
    <x v="10"/>
    <x v="0"/>
    <n v="0"/>
    <n v="0"/>
  </r>
  <r>
    <x v="616"/>
    <x v="7"/>
    <x v="1"/>
    <x v="4"/>
    <x v="726"/>
    <x v="2"/>
    <x v="0"/>
    <x v="0"/>
    <n v="0"/>
    <n v="0"/>
    <x v="10"/>
    <x v="0"/>
    <n v="0"/>
    <n v="0"/>
  </r>
  <r>
    <x v="616"/>
    <x v="7"/>
    <x v="1"/>
    <x v="25"/>
    <x v="916"/>
    <x v="2"/>
    <x v="0"/>
    <x v="0"/>
    <n v="0"/>
    <n v="0"/>
    <x v="2"/>
    <x v="0"/>
    <n v="0"/>
    <n v="0"/>
  </r>
  <r>
    <x v="616"/>
    <x v="7"/>
    <x v="1"/>
    <x v="0"/>
    <x v="792"/>
    <x v="10"/>
    <x v="0"/>
    <x v="0"/>
    <n v="20"/>
    <n v="0"/>
    <x v="0"/>
    <x v="0"/>
    <n v="0"/>
    <n v="0"/>
  </r>
  <r>
    <x v="617"/>
    <x v="7"/>
    <x v="1"/>
    <x v="24"/>
    <x v="776"/>
    <x v="2"/>
    <x v="0"/>
    <x v="0"/>
    <n v="0"/>
    <n v="0"/>
    <x v="3"/>
    <x v="0"/>
    <n v="0"/>
    <n v="0"/>
  </r>
  <r>
    <x v="611"/>
    <x v="7"/>
    <x v="1"/>
    <x v="9"/>
    <x v="622"/>
    <x v="9"/>
    <x v="0"/>
    <x v="0"/>
    <n v="15"/>
    <n v="0"/>
    <x v="0"/>
    <x v="0"/>
    <n v="0"/>
    <n v="0"/>
  </r>
  <r>
    <x v="617"/>
    <x v="7"/>
    <x v="1"/>
    <x v="18"/>
    <x v="282"/>
    <x v="2"/>
    <x v="0"/>
    <x v="0"/>
    <n v="0"/>
    <n v="0"/>
    <x v="0"/>
    <x v="0"/>
    <n v="0"/>
    <n v="0"/>
  </r>
  <r>
    <x v="616"/>
    <x v="7"/>
    <x v="1"/>
    <x v="4"/>
    <x v="320"/>
    <x v="0"/>
    <x v="0"/>
    <x v="0"/>
    <n v="1"/>
    <n v="0"/>
    <x v="0"/>
    <x v="0"/>
    <n v="0"/>
    <n v="0"/>
  </r>
  <r>
    <x v="617"/>
    <x v="7"/>
    <x v="1"/>
    <x v="27"/>
    <x v="394"/>
    <x v="2"/>
    <x v="0"/>
    <x v="0"/>
    <n v="0"/>
    <n v="0"/>
    <x v="10"/>
    <x v="0"/>
    <n v="0"/>
    <n v="0"/>
  </r>
  <r>
    <x v="615"/>
    <x v="7"/>
    <x v="1"/>
    <x v="26"/>
    <x v="641"/>
    <x v="30"/>
    <x v="0"/>
    <x v="0"/>
    <n v="496"/>
    <n v="0"/>
    <x v="0"/>
    <x v="0"/>
    <n v="0"/>
    <n v="0"/>
  </r>
  <r>
    <x v="611"/>
    <x v="7"/>
    <x v="1"/>
    <x v="11"/>
    <x v="439"/>
    <x v="9"/>
    <x v="0"/>
    <x v="0"/>
    <n v="5"/>
    <n v="0"/>
    <x v="0"/>
    <x v="0"/>
    <n v="0"/>
    <n v="0"/>
  </r>
  <r>
    <x v="618"/>
    <x v="7"/>
    <x v="1"/>
    <x v="17"/>
    <x v="804"/>
    <x v="5"/>
    <x v="0"/>
    <x v="0"/>
    <n v="0"/>
    <n v="0"/>
    <x v="0"/>
    <x v="0"/>
    <n v="0"/>
    <n v="0"/>
  </r>
  <r>
    <x v="615"/>
    <x v="7"/>
    <x v="1"/>
    <x v="0"/>
    <x v="518"/>
    <x v="10"/>
    <x v="0"/>
    <x v="0"/>
    <n v="8"/>
    <n v="0"/>
    <x v="0"/>
    <x v="0"/>
    <n v="0"/>
    <n v="0"/>
  </r>
  <r>
    <x v="618"/>
    <x v="7"/>
    <x v="1"/>
    <x v="18"/>
    <x v="282"/>
    <x v="2"/>
    <x v="0"/>
    <x v="0"/>
    <n v="0"/>
    <n v="0"/>
    <x v="169"/>
    <x v="0"/>
    <n v="0"/>
    <n v="0"/>
  </r>
  <r>
    <x v="618"/>
    <x v="7"/>
    <x v="1"/>
    <x v="15"/>
    <x v="756"/>
    <x v="2"/>
    <x v="0"/>
    <x v="0"/>
    <n v="0"/>
    <n v="0"/>
    <x v="14"/>
    <x v="0"/>
    <n v="0"/>
    <n v="0"/>
  </r>
  <r>
    <x v="614"/>
    <x v="7"/>
    <x v="1"/>
    <x v="0"/>
    <x v="942"/>
    <x v="4"/>
    <x v="0"/>
    <x v="0"/>
    <n v="10"/>
    <n v="0"/>
    <x v="0"/>
    <x v="0"/>
    <n v="0"/>
    <n v="0"/>
  </r>
  <r>
    <x v="618"/>
    <x v="7"/>
    <x v="1"/>
    <x v="7"/>
    <x v="831"/>
    <x v="5"/>
    <x v="1"/>
    <x v="0"/>
    <n v="0"/>
    <n v="0"/>
    <x v="0"/>
    <x v="0"/>
    <n v="0"/>
    <n v="0"/>
  </r>
  <r>
    <x v="618"/>
    <x v="7"/>
    <x v="1"/>
    <x v="4"/>
    <x v="632"/>
    <x v="0"/>
    <x v="0"/>
    <x v="12"/>
    <n v="1"/>
    <n v="0"/>
    <x v="0"/>
    <x v="0"/>
    <n v="0"/>
    <n v="0"/>
  </r>
  <r>
    <x v="618"/>
    <x v="7"/>
    <x v="1"/>
    <x v="3"/>
    <x v="87"/>
    <x v="10"/>
    <x v="0"/>
    <x v="0"/>
    <n v="250"/>
    <n v="0"/>
    <x v="0"/>
    <x v="0"/>
    <n v="0"/>
    <n v="0"/>
  </r>
  <r>
    <x v="619"/>
    <x v="7"/>
    <x v="1"/>
    <x v="6"/>
    <x v="811"/>
    <x v="22"/>
    <x v="0"/>
    <x v="0"/>
    <n v="0"/>
    <n v="0"/>
    <x v="0"/>
    <x v="0"/>
    <n v="0"/>
    <n v="0"/>
  </r>
  <r>
    <x v="619"/>
    <x v="7"/>
    <x v="1"/>
    <x v="6"/>
    <x v="886"/>
    <x v="2"/>
    <x v="0"/>
    <x v="0"/>
    <n v="0"/>
    <n v="0"/>
    <x v="1"/>
    <x v="0"/>
    <n v="0"/>
    <n v="0"/>
  </r>
  <r>
    <x v="619"/>
    <x v="7"/>
    <x v="1"/>
    <x v="6"/>
    <x v="107"/>
    <x v="2"/>
    <x v="0"/>
    <x v="0"/>
    <n v="0"/>
    <n v="0"/>
    <x v="8"/>
    <x v="0"/>
    <n v="0"/>
    <n v="0"/>
  </r>
  <r>
    <x v="619"/>
    <x v="7"/>
    <x v="1"/>
    <x v="25"/>
    <x v="614"/>
    <x v="2"/>
    <x v="0"/>
    <x v="0"/>
    <n v="0"/>
    <n v="0"/>
    <x v="1"/>
    <x v="0"/>
    <n v="0"/>
    <n v="0"/>
  </r>
  <r>
    <x v="619"/>
    <x v="7"/>
    <x v="1"/>
    <x v="0"/>
    <x v="211"/>
    <x v="18"/>
    <x v="0"/>
    <x v="0"/>
    <n v="75"/>
    <n v="7"/>
    <x v="0"/>
    <x v="0"/>
    <n v="0"/>
    <n v="0"/>
  </r>
  <r>
    <x v="548"/>
    <x v="7"/>
    <x v="1"/>
    <x v="2"/>
    <x v="187"/>
    <x v="12"/>
    <x v="0"/>
    <x v="0"/>
    <n v="0"/>
    <n v="0"/>
    <x v="0"/>
    <x v="177"/>
    <n v="0"/>
    <n v="0"/>
  </r>
  <r>
    <x v="619"/>
    <x v="7"/>
    <x v="1"/>
    <x v="3"/>
    <x v="243"/>
    <x v="2"/>
    <x v="0"/>
    <x v="0"/>
    <n v="0"/>
    <n v="0"/>
    <x v="17"/>
    <x v="0"/>
    <n v="0"/>
    <n v="0"/>
  </r>
  <r>
    <x v="611"/>
    <x v="7"/>
    <x v="1"/>
    <x v="31"/>
    <x v="404"/>
    <x v="9"/>
    <x v="0"/>
    <x v="0"/>
    <n v="11"/>
    <n v="0"/>
    <x v="0"/>
    <x v="0"/>
    <n v="0"/>
    <n v="0"/>
  </r>
  <r>
    <x v="548"/>
    <x v="7"/>
    <x v="1"/>
    <x v="22"/>
    <x v="649"/>
    <x v="9"/>
    <x v="0"/>
    <x v="0"/>
    <n v="58"/>
    <n v="0"/>
    <x v="0"/>
    <x v="0"/>
    <n v="0"/>
    <n v="0"/>
  </r>
  <r>
    <x v="548"/>
    <x v="7"/>
    <x v="1"/>
    <x v="4"/>
    <x v="341"/>
    <x v="10"/>
    <x v="0"/>
    <x v="0"/>
    <n v="3"/>
    <n v="0"/>
    <x v="10"/>
    <x v="0"/>
    <n v="0"/>
    <n v="0"/>
  </r>
  <r>
    <x v="548"/>
    <x v="7"/>
    <x v="1"/>
    <x v="9"/>
    <x v="54"/>
    <x v="4"/>
    <x v="0"/>
    <x v="0"/>
    <n v="1"/>
    <n v="1"/>
    <x v="0"/>
    <x v="0"/>
    <n v="0"/>
    <n v="0"/>
  </r>
  <r>
    <x v="548"/>
    <x v="7"/>
    <x v="1"/>
    <x v="2"/>
    <x v="207"/>
    <x v="27"/>
    <x v="0"/>
    <x v="0"/>
    <n v="5"/>
    <n v="0"/>
    <x v="0"/>
    <x v="0"/>
    <n v="0"/>
    <n v="0"/>
  </r>
  <r>
    <x v="620"/>
    <x v="8"/>
    <x v="1"/>
    <x v="8"/>
    <x v="791"/>
    <x v="27"/>
    <x v="0"/>
    <x v="0"/>
    <n v="4"/>
    <n v="0"/>
    <x v="0"/>
    <x v="0"/>
    <n v="0"/>
    <n v="0"/>
  </r>
  <r>
    <x v="548"/>
    <x v="7"/>
    <x v="1"/>
    <x v="18"/>
    <x v="770"/>
    <x v="2"/>
    <x v="0"/>
    <x v="0"/>
    <n v="0"/>
    <n v="0"/>
    <x v="11"/>
    <x v="0"/>
    <n v="0"/>
    <n v="0"/>
  </r>
  <r>
    <x v="548"/>
    <x v="7"/>
    <x v="1"/>
    <x v="22"/>
    <x v="649"/>
    <x v="4"/>
    <x v="0"/>
    <x v="0"/>
    <n v="0"/>
    <n v="0"/>
    <x v="0"/>
    <x v="0"/>
    <n v="0"/>
    <n v="0"/>
  </r>
  <r>
    <x v="548"/>
    <x v="7"/>
    <x v="1"/>
    <x v="9"/>
    <x v="848"/>
    <x v="4"/>
    <x v="0"/>
    <x v="0"/>
    <n v="1"/>
    <n v="0"/>
    <x v="0"/>
    <x v="0"/>
    <n v="0"/>
    <n v="0"/>
  </r>
  <r>
    <x v="621"/>
    <x v="7"/>
    <x v="1"/>
    <x v="4"/>
    <x v="287"/>
    <x v="4"/>
    <x v="0"/>
    <x v="1"/>
    <n v="0"/>
    <n v="0"/>
    <x v="0"/>
    <x v="0"/>
    <n v="0"/>
    <n v="0"/>
  </r>
  <r>
    <x v="621"/>
    <x v="7"/>
    <x v="1"/>
    <x v="1"/>
    <x v="96"/>
    <x v="27"/>
    <x v="0"/>
    <x v="0"/>
    <n v="1"/>
    <n v="0"/>
    <x v="0"/>
    <x v="0"/>
    <n v="0"/>
    <n v="0"/>
  </r>
  <r>
    <x v="619"/>
    <x v="7"/>
    <x v="1"/>
    <x v="3"/>
    <x v="169"/>
    <x v="27"/>
    <x v="0"/>
    <x v="0"/>
    <n v="10"/>
    <n v="0"/>
    <x v="0"/>
    <x v="0"/>
    <n v="0"/>
    <n v="0"/>
  </r>
  <r>
    <x v="621"/>
    <x v="7"/>
    <x v="1"/>
    <x v="5"/>
    <x v="45"/>
    <x v="2"/>
    <x v="0"/>
    <x v="0"/>
    <n v="0"/>
    <n v="0"/>
    <x v="11"/>
    <x v="0"/>
    <n v="0"/>
    <n v="0"/>
  </r>
  <r>
    <x v="622"/>
    <x v="8"/>
    <x v="1"/>
    <x v="5"/>
    <x v="153"/>
    <x v="22"/>
    <x v="1"/>
    <x v="0"/>
    <n v="0"/>
    <n v="0"/>
    <x v="0"/>
    <x v="0"/>
    <n v="0"/>
    <n v="0"/>
  </r>
  <r>
    <x v="621"/>
    <x v="7"/>
    <x v="1"/>
    <x v="13"/>
    <x v="73"/>
    <x v="4"/>
    <x v="0"/>
    <x v="0"/>
    <n v="6"/>
    <n v="0"/>
    <x v="0"/>
    <x v="0"/>
    <n v="0"/>
    <n v="0"/>
  </r>
  <r>
    <x v="621"/>
    <x v="7"/>
    <x v="1"/>
    <x v="5"/>
    <x v="155"/>
    <x v="9"/>
    <x v="0"/>
    <x v="0"/>
    <n v="4"/>
    <n v="0"/>
    <x v="0"/>
    <x v="0"/>
    <n v="0"/>
    <n v="0"/>
  </r>
  <r>
    <x v="622"/>
    <x v="8"/>
    <x v="1"/>
    <x v="6"/>
    <x v="550"/>
    <x v="2"/>
    <x v="0"/>
    <x v="0"/>
    <n v="0"/>
    <n v="0"/>
    <x v="4"/>
    <x v="0"/>
    <n v="0"/>
    <n v="0"/>
  </r>
  <r>
    <x v="622"/>
    <x v="8"/>
    <x v="1"/>
    <x v="18"/>
    <x v="770"/>
    <x v="2"/>
    <x v="0"/>
    <x v="0"/>
    <n v="0"/>
    <n v="0"/>
    <x v="7"/>
    <x v="0"/>
    <n v="0"/>
    <n v="0"/>
  </r>
  <r>
    <x v="622"/>
    <x v="8"/>
    <x v="1"/>
    <x v="6"/>
    <x v="345"/>
    <x v="2"/>
    <x v="0"/>
    <x v="0"/>
    <n v="0"/>
    <n v="0"/>
    <x v="11"/>
    <x v="0"/>
    <n v="0"/>
    <n v="0"/>
  </r>
  <r>
    <x v="622"/>
    <x v="8"/>
    <x v="1"/>
    <x v="20"/>
    <x v="137"/>
    <x v="38"/>
    <x v="0"/>
    <x v="0"/>
    <n v="0"/>
    <n v="0"/>
    <x v="0"/>
    <x v="0"/>
    <n v="0"/>
    <n v="0"/>
  </r>
  <r>
    <x v="622"/>
    <x v="8"/>
    <x v="1"/>
    <x v="0"/>
    <x v="12"/>
    <x v="10"/>
    <x v="0"/>
    <x v="12"/>
    <n v="6"/>
    <n v="0"/>
    <x v="0"/>
    <x v="0"/>
    <n v="0"/>
    <n v="0"/>
  </r>
  <r>
    <x v="622"/>
    <x v="8"/>
    <x v="1"/>
    <x v="9"/>
    <x v="46"/>
    <x v="2"/>
    <x v="0"/>
    <x v="0"/>
    <n v="0"/>
    <n v="0"/>
    <x v="1"/>
    <x v="0"/>
    <n v="0"/>
    <n v="0"/>
  </r>
  <r>
    <x v="622"/>
    <x v="8"/>
    <x v="1"/>
    <x v="3"/>
    <x v="111"/>
    <x v="30"/>
    <x v="0"/>
    <x v="0"/>
    <n v="60"/>
    <n v="0"/>
    <x v="0"/>
    <x v="0"/>
    <n v="0"/>
    <n v="0"/>
  </r>
  <r>
    <x v="621"/>
    <x v="7"/>
    <x v="1"/>
    <x v="5"/>
    <x v="62"/>
    <x v="1"/>
    <x v="1"/>
    <x v="0"/>
    <n v="0"/>
    <n v="0"/>
    <x v="0"/>
    <x v="0"/>
    <n v="0"/>
    <n v="0"/>
  </r>
  <r>
    <x v="623"/>
    <x v="8"/>
    <x v="1"/>
    <x v="17"/>
    <x v="567"/>
    <x v="5"/>
    <x v="0"/>
    <x v="8"/>
    <n v="0"/>
    <n v="0"/>
    <x v="0"/>
    <x v="0"/>
    <n v="0"/>
    <n v="0"/>
  </r>
  <r>
    <x v="623"/>
    <x v="8"/>
    <x v="1"/>
    <x v="1"/>
    <x v="1"/>
    <x v="0"/>
    <x v="0"/>
    <x v="12"/>
    <n v="1"/>
    <n v="1"/>
    <x v="0"/>
    <x v="0"/>
    <n v="0"/>
    <n v="0"/>
  </r>
  <r>
    <x v="622"/>
    <x v="8"/>
    <x v="1"/>
    <x v="3"/>
    <x v="653"/>
    <x v="30"/>
    <x v="0"/>
    <x v="0"/>
    <n v="350"/>
    <n v="0"/>
    <x v="0"/>
    <x v="0"/>
    <n v="0"/>
    <n v="0"/>
  </r>
  <r>
    <x v="623"/>
    <x v="8"/>
    <x v="1"/>
    <x v="3"/>
    <x v="82"/>
    <x v="4"/>
    <x v="0"/>
    <x v="0"/>
    <n v="0"/>
    <n v="0"/>
    <x v="0"/>
    <x v="0"/>
    <n v="0"/>
    <n v="0"/>
  </r>
  <r>
    <x v="623"/>
    <x v="8"/>
    <x v="1"/>
    <x v="1"/>
    <x v="514"/>
    <x v="10"/>
    <x v="0"/>
    <x v="0"/>
    <n v="3"/>
    <n v="0"/>
    <x v="0"/>
    <x v="0"/>
    <n v="0"/>
    <n v="0"/>
  </r>
  <r>
    <x v="453"/>
    <x v="5"/>
    <x v="1"/>
    <x v="8"/>
    <x v="183"/>
    <x v="10"/>
    <x v="0"/>
    <x v="0"/>
    <n v="5"/>
    <n v="0"/>
    <x v="3"/>
    <x v="0"/>
    <n v="0"/>
    <n v="0"/>
  </r>
  <r>
    <x v="623"/>
    <x v="8"/>
    <x v="1"/>
    <x v="6"/>
    <x v="129"/>
    <x v="27"/>
    <x v="0"/>
    <x v="0"/>
    <n v="24"/>
    <n v="0"/>
    <x v="0"/>
    <x v="0"/>
    <n v="0"/>
    <n v="0"/>
  </r>
  <r>
    <x v="623"/>
    <x v="8"/>
    <x v="1"/>
    <x v="0"/>
    <x v="865"/>
    <x v="4"/>
    <x v="0"/>
    <x v="0"/>
    <n v="0"/>
    <n v="0"/>
    <x v="0"/>
    <x v="0"/>
    <n v="0"/>
    <n v="0"/>
  </r>
  <r>
    <x v="624"/>
    <x v="8"/>
    <x v="1"/>
    <x v="12"/>
    <x v="109"/>
    <x v="10"/>
    <x v="0"/>
    <x v="0"/>
    <n v="244"/>
    <n v="1"/>
    <x v="14"/>
    <x v="0"/>
    <n v="0"/>
    <n v="0"/>
  </r>
  <r>
    <x v="618"/>
    <x v="7"/>
    <x v="1"/>
    <x v="26"/>
    <x v="633"/>
    <x v="10"/>
    <x v="0"/>
    <x v="0"/>
    <n v="796"/>
    <n v="0"/>
    <x v="0"/>
    <x v="0"/>
    <n v="0"/>
    <n v="0"/>
  </r>
  <r>
    <x v="624"/>
    <x v="8"/>
    <x v="1"/>
    <x v="4"/>
    <x v="940"/>
    <x v="4"/>
    <x v="0"/>
    <x v="0"/>
    <n v="0"/>
    <n v="0"/>
    <x v="0"/>
    <x v="0"/>
    <n v="0"/>
    <n v="0"/>
  </r>
  <r>
    <x v="624"/>
    <x v="8"/>
    <x v="1"/>
    <x v="4"/>
    <x v="779"/>
    <x v="2"/>
    <x v="0"/>
    <x v="0"/>
    <n v="0"/>
    <n v="0"/>
    <x v="8"/>
    <x v="0"/>
    <n v="0"/>
    <n v="0"/>
  </r>
  <r>
    <x v="624"/>
    <x v="8"/>
    <x v="1"/>
    <x v="4"/>
    <x v="655"/>
    <x v="2"/>
    <x v="0"/>
    <x v="0"/>
    <n v="0"/>
    <n v="0"/>
    <x v="8"/>
    <x v="0"/>
    <n v="0"/>
    <n v="0"/>
  </r>
  <r>
    <x v="624"/>
    <x v="8"/>
    <x v="1"/>
    <x v="25"/>
    <x v="826"/>
    <x v="18"/>
    <x v="7"/>
    <x v="1"/>
    <n v="230"/>
    <n v="30"/>
    <x v="0"/>
    <x v="0"/>
    <n v="0"/>
    <n v="0"/>
  </r>
  <r>
    <x v="624"/>
    <x v="8"/>
    <x v="1"/>
    <x v="25"/>
    <x v="509"/>
    <x v="4"/>
    <x v="0"/>
    <x v="0"/>
    <n v="0"/>
    <n v="0"/>
    <x v="0"/>
    <x v="0"/>
    <n v="0"/>
    <n v="0"/>
  </r>
  <r>
    <x v="624"/>
    <x v="8"/>
    <x v="1"/>
    <x v="25"/>
    <x v="509"/>
    <x v="10"/>
    <x v="0"/>
    <x v="0"/>
    <n v="89"/>
    <n v="0"/>
    <x v="0"/>
    <x v="178"/>
    <n v="0"/>
    <n v="0"/>
  </r>
  <r>
    <x v="624"/>
    <x v="8"/>
    <x v="1"/>
    <x v="25"/>
    <x v="647"/>
    <x v="30"/>
    <x v="0"/>
    <x v="0"/>
    <n v="0"/>
    <n v="0"/>
    <x v="76"/>
    <x v="178"/>
    <n v="0"/>
    <n v="0"/>
  </r>
  <r>
    <x v="624"/>
    <x v="8"/>
    <x v="1"/>
    <x v="25"/>
    <x v="263"/>
    <x v="2"/>
    <x v="0"/>
    <x v="0"/>
    <n v="0"/>
    <n v="0"/>
    <x v="11"/>
    <x v="0"/>
    <n v="0"/>
    <n v="0"/>
  </r>
  <r>
    <x v="624"/>
    <x v="8"/>
    <x v="1"/>
    <x v="11"/>
    <x v="48"/>
    <x v="30"/>
    <x v="0"/>
    <x v="0"/>
    <n v="0"/>
    <n v="0"/>
    <x v="0"/>
    <x v="179"/>
    <n v="0"/>
    <n v="0"/>
  </r>
  <r>
    <x v="617"/>
    <x v="7"/>
    <x v="1"/>
    <x v="26"/>
    <x v="815"/>
    <x v="10"/>
    <x v="0"/>
    <x v="0"/>
    <n v="2300"/>
    <n v="0"/>
    <x v="0"/>
    <x v="0"/>
    <n v="0"/>
    <n v="0"/>
  </r>
  <r>
    <x v="453"/>
    <x v="5"/>
    <x v="1"/>
    <x v="8"/>
    <x v="183"/>
    <x v="10"/>
    <x v="1"/>
    <x v="0"/>
    <n v="0"/>
    <n v="0"/>
    <x v="0"/>
    <x v="0"/>
    <n v="0"/>
    <n v="0"/>
  </r>
  <r>
    <x v="624"/>
    <x v="8"/>
    <x v="1"/>
    <x v="25"/>
    <x v="916"/>
    <x v="30"/>
    <x v="0"/>
    <x v="0"/>
    <n v="5"/>
    <n v="0"/>
    <x v="0"/>
    <x v="0"/>
    <n v="0"/>
    <n v="0"/>
  </r>
  <r>
    <x v="624"/>
    <x v="8"/>
    <x v="1"/>
    <x v="25"/>
    <x v="849"/>
    <x v="30"/>
    <x v="0"/>
    <x v="0"/>
    <n v="6"/>
    <n v="0"/>
    <x v="0"/>
    <x v="0"/>
    <n v="0"/>
    <n v="0"/>
  </r>
  <r>
    <x v="624"/>
    <x v="8"/>
    <x v="1"/>
    <x v="25"/>
    <x v="849"/>
    <x v="10"/>
    <x v="0"/>
    <x v="0"/>
    <n v="23"/>
    <n v="3"/>
    <x v="0"/>
    <x v="0"/>
    <n v="0"/>
    <n v="0"/>
  </r>
  <r>
    <x v="581"/>
    <x v="8"/>
    <x v="1"/>
    <x v="0"/>
    <x v="39"/>
    <x v="0"/>
    <x v="2"/>
    <x v="0"/>
    <n v="1"/>
    <n v="0"/>
    <x v="0"/>
    <x v="0"/>
    <n v="0"/>
    <n v="0"/>
  </r>
  <r>
    <x v="581"/>
    <x v="8"/>
    <x v="1"/>
    <x v="25"/>
    <x v="496"/>
    <x v="2"/>
    <x v="0"/>
    <x v="0"/>
    <n v="0"/>
    <n v="0"/>
    <x v="170"/>
    <x v="0"/>
    <n v="0"/>
    <n v="0"/>
  </r>
  <r>
    <x v="625"/>
    <x v="8"/>
    <x v="1"/>
    <x v="29"/>
    <x v="579"/>
    <x v="0"/>
    <x v="0"/>
    <x v="0"/>
    <n v="3"/>
    <n v="3"/>
    <x v="0"/>
    <x v="0"/>
    <n v="0"/>
    <n v="0"/>
  </r>
  <r>
    <x v="625"/>
    <x v="8"/>
    <x v="1"/>
    <x v="6"/>
    <x v="57"/>
    <x v="9"/>
    <x v="0"/>
    <x v="0"/>
    <n v="1"/>
    <n v="0"/>
    <x v="0"/>
    <x v="0"/>
    <n v="0"/>
    <n v="0"/>
  </r>
  <r>
    <x v="581"/>
    <x v="8"/>
    <x v="1"/>
    <x v="25"/>
    <x v="496"/>
    <x v="2"/>
    <x v="0"/>
    <x v="0"/>
    <n v="0"/>
    <n v="0"/>
    <x v="46"/>
    <x v="0"/>
    <n v="0"/>
    <n v="0"/>
  </r>
  <r>
    <x v="581"/>
    <x v="8"/>
    <x v="1"/>
    <x v="25"/>
    <x v="496"/>
    <x v="2"/>
    <x v="0"/>
    <x v="0"/>
    <n v="0"/>
    <n v="0"/>
    <x v="10"/>
    <x v="0"/>
    <n v="0"/>
    <n v="0"/>
  </r>
  <r>
    <x v="625"/>
    <x v="8"/>
    <x v="1"/>
    <x v="5"/>
    <x v="155"/>
    <x v="2"/>
    <x v="0"/>
    <x v="0"/>
    <n v="0"/>
    <n v="0"/>
    <x v="7"/>
    <x v="0"/>
    <n v="0"/>
    <n v="0"/>
  </r>
  <r>
    <x v="625"/>
    <x v="8"/>
    <x v="1"/>
    <x v="6"/>
    <x v="749"/>
    <x v="9"/>
    <x v="0"/>
    <x v="0"/>
    <n v="230"/>
    <n v="0"/>
    <x v="0"/>
    <x v="0"/>
    <n v="0"/>
    <n v="0"/>
  </r>
  <r>
    <x v="625"/>
    <x v="8"/>
    <x v="1"/>
    <x v="22"/>
    <x v="432"/>
    <x v="27"/>
    <x v="0"/>
    <x v="0"/>
    <n v="5"/>
    <n v="0"/>
    <x v="0"/>
    <x v="0"/>
    <n v="0"/>
    <n v="0"/>
  </r>
  <r>
    <x v="625"/>
    <x v="8"/>
    <x v="1"/>
    <x v="17"/>
    <x v="437"/>
    <x v="27"/>
    <x v="0"/>
    <x v="0"/>
    <n v="55"/>
    <n v="0"/>
    <x v="0"/>
    <x v="0"/>
    <n v="0"/>
    <n v="0"/>
  </r>
  <r>
    <x v="421"/>
    <x v="8"/>
    <x v="1"/>
    <x v="4"/>
    <x v="71"/>
    <x v="6"/>
    <x v="0"/>
    <x v="8"/>
    <n v="0"/>
    <n v="0"/>
    <x v="0"/>
    <x v="0"/>
    <n v="0"/>
    <n v="0"/>
  </r>
  <r>
    <x v="421"/>
    <x v="8"/>
    <x v="1"/>
    <x v="22"/>
    <x v="731"/>
    <x v="10"/>
    <x v="0"/>
    <x v="0"/>
    <n v="32"/>
    <n v="0"/>
    <x v="0"/>
    <x v="0"/>
    <n v="0"/>
    <n v="0"/>
  </r>
  <r>
    <x v="422"/>
    <x v="8"/>
    <x v="1"/>
    <x v="8"/>
    <x v="183"/>
    <x v="10"/>
    <x v="0"/>
    <x v="0"/>
    <n v="27"/>
    <n v="0"/>
    <x v="0"/>
    <x v="0"/>
    <n v="0"/>
    <n v="0"/>
  </r>
  <r>
    <x v="581"/>
    <x v="8"/>
    <x v="1"/>
    <x v="3"/>
    <x v="312"/>
    <x v="30"/>
    <x v="0"/>
    <x v="0"/>
    <n v="20"/>
    <n v="0"/>
    <x v="14"/>
    <x v="0"/>
    <n v="0"/>
    <n v="0"/>
  </r>
  <r>
    <x v="421"/>
    <x v="8"/>
    <x v="1"/>
    <x v="1"/>
    <x v="63"/>
    <x v="0"/>
    <x v="0"/>
    <x v="0"/>
    <n v="1"/>
    <n v="1"/>
    <x v="0"/>
    <x v="0"/>
    <n v="0"/>
    <n v="0"/>
  </r>
  <r>
    <x v="421"/>
    <x v="8"/>
    <x v="1"/>
    <x v="16"/>
    <x v="293"/>
    <x v="9"/>
    <x v="0"/>
    <x v="0"/>
    <n v="300"/>
    <n v="0"/>
    <x v="0"/>
    <x v="0"/>
    <n v="0"/>
    <n v="0"/>
  </r>
  <r>
    <x v="626"/>
    <x v="8"/>
    <x v="1"/>
    <x v="18"/>
    <x v="540"/>
    <x v="2"/>
    <x v="0"/>
    <x v="0"/>
    <n v="0"/>
    <n v="0"/>
    <x v="10"/>
    <x v="0"/>
    <n v="0"/>
    <n v="0"/>
  </r>
  <r>
    <x v="421"/>
    <x v="8"/>
    <x v="1"/>
    <x v="26"/>
    <x v="379"/>
    <x v="27"/>
    <x v="0"/>
    <x v="0"/>
    <n v="7"/>
    <n v="0"/>
    <x v="0"/>
    <x v="0"/>
    <n v="0"/>
    <n v="0"/>
  </r>
  <r>
    <x v="581"/>
    <x v="8"/>
    <x v="1"/>
    <x v="6"/>
    <x v="129"/>
    <x v="5"/>
    <x v="1"/>
    <x v="0"/>
    <n v="0"/>
    <n v="0"/>
    <x v="0"/>
    <x v="0"/>
    <n v="0"/>
    <n v="0"/>
  </r>
  <r>
    <x v="626"/>
    <x v="8"/>
    <x v="1"/>
    <x v="25"/>
    <x v="916"/>
    <x v="0"/>
    <x v="0"/>
    <x v="0"/>
    <n v="2"/>
    <n v="1"/>
    <x v="0"/>
    <x v="0"/>
    <n v="0"/>
    <n v="0"/>
  </r>
  <r>
    <x v="614"/>
    <x v="7"/>
    <x v="1"/>
    <x v="0"/>
    <x v="72"/>
    <x v="0"/>
    <x v="0"/>
    <x v="0"/>
    <n v="2"/>
    <n v="2"/>
    <x v="0"/>
    <x v="0"/>
    <n v="0"/>
    <n v="0"/>
  </r>
  <r>
    <x v="616"/>
    <x v="7"/>
    <x v="1"/>
    <x v="0"/>
    <x v="405"/>
    <x v="10"/>
    <x v="0"/>
    <x v="0"/>
    <n v="73"/>
    <n v="0"/>
    <x v="0"/>
    <x v="0"/>
    <n v="0"/>
    <n v="0"/>
  </r>
  <r>
    <x v="421"/>
    <x v="8"/>
    <x v="1"/>
    <x v="0"/>
    <x v="523"/>
    <x v="9"/>
    <x v="0"/>
    <x v="0"/>
    <n v="23"/>
    <n v="0"/>
    <x v="0"/>
    <x v="0"/>
    <n v="0"/>
    <n v="0"/>
  </r>
  <r>
    <x v="485"/>
    <x v="8"/>
    <x v="1"/>
    <x v="3"/>
    <x v="517"/>
    <x v="4"/>
    <x v="0"/>
    <x v="0"/>
    <n v="5"/>
    <n v="0"/>
    <x v="0"/>
    <x v="0"/>
    <n v="0"/>
    <n v="0"/>
  </r>
  <r>
    <x v="626"/>
    <x v="8"/>
    <x v="1"/>
    <x v="22"/>
    <x v="688"/>
    <x v="27"/>
    <x v="0"/>
    <x v="0"/>
    <n v="300"/>
    <n v="0"/>
    <x v="13"/>
    <x v="0"/>
    <n v="0"/>
    <n v="0"/>
  </r>
  <r>
    <x v="485"/>
    <x v="8"/>
    <x v="1"/>
    <x v="31"/>
    <x v="404"/>
    <x v="2"/>
    <x v="0"/>
    <x v="0"/>
    <n v="0"/>
    <n v="0"/>
    <x v="2"/>
    <x v="0"/>
    <n v="0"/>
    <n v="0"/>
  </r>
  <r>
    <x v="626"/>
    <x v="8"/>
    <x v="1"/>
    <x v="26"/>
    <x v="815"/>
    <x v="10"/>
    <x v="0"/>
    <x v="0"/>
    <n v="265"/>
    <n v="0"/>
    <x v="0"/>
    <x v="0"/>
    <n v="0"/>
    <n v="0"/>
  </r>
  <r>
    <x v="485"/>
    <x v="8"/>
    <x v="1"/>
    <x v="9"/>
    <x v="455"/>
    <x v="4"/>
    <x v="0"/>
    <x v="0"/>
    <n v="7"/>
    <n v="0"/>
    <x v="0"/>
    <x v="0"/>
    <n v="0"/>
    <n v="0"/>
  </r>
  <r>
    <x v="615"/>
    <x v="7"/>
    <x v="1"/>
    <x v="0"/>
    <x v="853"/>
    <x v="10"/>
    <x v="0"/>
    <x v="0"/>
    <n v="13"/>
    <n v="0"/>
    <x v="0"/>
    <x v="0"/>
    <n v="0"/>
    <n v="0"/>
  </r>
  <r>
    <x v="485"/>
    <x v="8"/>
    <x v="1"/>
    <x v="9"/>
    <x v="565"/>
    <x v="27"/>
    <x v="0"/>
    <x v="0"/>
    <n v="10"/>
    <n v="0"/>
    <x v="0"/>
    <x v="0"/>
    <n v="0"/>
    <n v="0"/>
  </r>
  <r>
    <x v="627"/>
    <x v="9"/>
    <x v="1"/>
    <x v="8"/>
    <x v="679"/>
    <x v="9"/>
    <x v="0"/>
    <x v="0"/>
    <n v="0"/>
    <n v="0"/>
    <x v="0"/>
    <x v="180"/>
    <n v="0"/>
    <n v="0"/>
  </r>
  <r>
    <x v="460"/>
    <x v="2"/>
    <x v="1"/>
    <x v="8"/>
    <x v="678"/>
    <x v="2"/>
    <x v="0"/>
    <x v="0"/>
    <n v="0"/>
    <n v="0"/>
    <x v="77"/>
    <x v="0"/>
    <n v="0"/>
    <n v="0"/>
  </r>
  <r>
    <x v="615"/>
    <x v="7"/>
    <x v="1"/>
    <x v="0"/>
    <x v="943"/>
    <x v="10"/>
    <x v="0"/>
    <x v="0"/>
    <n v="150"/>
    <n v="0"/>
    <x v="0"/>
    <x v="0"/>
    <n v="0"/>
    <n v="0"/>
  </r>
  <r>
    <x v="618"/>
    <x v="7"/>
    <x v="1"/>
    <x v="0"/>
    <x v="526"/>
    <x v="4"/>
    <x v="0"/>
    <x v="0"/>
    <n v="2"/>
    <n v="0"/>
    <x v="0"/>
    <x v="0"/>
    <n v="0"/>
    <n v="0"/>
  </r>
  <r>
    <x v="531"/>
    <x v="8"/>
    <x v="1"/>
    <x v="18"/>
    <x v="857"/>
    <x v="5"/>
    <x v="1"/>
    <x v="1"/>
    <n v="0"/>
    <n v="0"/>
    <x v="0"/>
    <x v="0"/>
    <n v="0"/>
    <n v="0"/>
  </r>
  <r>
    <x v="624"/>
    <x v="8"/>
    <x v="1"/>
    <x v="22"/>
    <x v="377"/>
    <x v="12"/>
    <x v="0"/>
    <x v="0"/>
    <n v="0"/>
    <n v="0"/>
    <x v="0"/>
    <x v="0"/>
    <n v="0"/>
    <n v="0"/>
  </r>
  <r>
    <x v="531"/>
    <x v="8"/>
    <x v="1"/>
    <x v="25"/>
    <x v="496"/>
    <x v="2"/>
    <x v="0"/>
    <x v="0"/>
    <n v="0"/>
    <n v="0"/>
    <x v="93"/>
    <x v="0"/>
    <n v="0"/>
    <n v="0"/>
  </r>
  <r>
    <x v="531"/>
    <x v="8"/>
    <x v="1"/>
    <x v="24"/>
    <x v="415"/>
    <x v="2"/>
    <x v="0"/>
    <x v="0"/>
    <n v="0"/>
    <n v="0"/>
    <x v="0"/>
    <x v="0"/>
    <n v="0"/>
    <n v="0"/>
  </r>
  <r>
    <x v="531"/>
    <x v="8"/>
    <x v="1"/>
    <x v="22"/>
    <x v="649"/>
    <x v="10"/>
    <x v="0"/>
    <x v="0"/>
    <n v="11"/>
    <n v="0"/>
    <x v="0"/>
    <x v="0"/>
    <n v="0"/>
    <n v="0"/>
  </r>
  <r>
    <x v="531"/>
    <x v="8"/>
    <x v="1"/>
    <x v="25"/>
    <x v="147"/>
    <x v="2"/>
    <x v="0"/>
    <x v="0"/>
    <n v="0"/>
    <n v="0"/>
    <x v="14"/>
    <x v="0"/>
    <n v="0"/>
    <n v="0"/>
  </r>
  <r>
    <x v="628"/>
    <x v="8"/>
    <x v="1"/>
    <x v="4"/>
    <x v="371"/>
    <x v="2"/>
    <x v="0"/>
    <x v="0"/>
    <n v="0"/>
    <n v="0"/>
    <x v="0"/>
    <x v="0"/>
    <n v="0"/>
    <n v="0"/>
  </r>
  <r>
    <x v="628"/>
    <x v="8"/>
    <x v="1"/>
    <x v="6"/>
    <x v="690"/>
    <x v="5"/>
    <x v="2"/>
    <x v="12"/>
    <n v="0"/>
    <n v="0"/>
    <x v="0"/>
    <x v="0"/>
    <n v="0"/>
    <n v="0"/>
  </r>
  <r>
    <x v="628"/>
    <x v="8"/>
    <x v="1"/>
    <x v="24"/>
    <x v="159"/>
    <x v="2"/>
    <x v="0"/>
    <x v="0"/>
    <n v="0"/>
    <n v="0"/>
    <x v="11"/>
    <x v="0"/>
    <n v="0"/>
    <n v="0"/>
  </r>
  <r>
    <x v="621"/>
    <x v="7"/>
    <x v="1"/>
    <x v="3"/>
    <x v="357"/>
    <x v="10"/>
    <x v="0"/>
    <x v="0"/>
    <n v="0"/>
    <n v="0"/>
    <x v="0"/>
    <x v="181"/>
    <n v="0"/>
    <n v="0"/>
  </r>
  <r>
    <x v="465"/>
    <x v="2"/>
    <x v="1"/>
    <x v="8"/>
    <x v="678"/>
    <x v="2"/>
    <x v="0"/>
    <x v="0"/>
    <n v="0"/>
    <n v="0"/>
    <x v="11"/>
    <x v="0"/>
    <n v="0"/>
    <n v="0"/>
  </r>
  <r>
    <x v="461"/>
    <x v="6"/>
    <x v="1"/>
    <x v="8"/>
    <x v="678"/>
    <x v="4"/>
    <x v="0"/>
    <x v="0"/>
    <n v="0"/>
    <n v="0"/>
    <x v="0"/>
    <x v="0"/>
    <n v="0"/>
    <n v="0"/>
  </r>
  <r>
    <x v="629"/>
    <x v="8"/>
    <x v="1"/>
    <x v="3"/>
    <x v="395"/>
    <x v="6"/>
    <x v="2"/>
    <x v="1"/>
    <n v="0"/>
    <n v="0"/>
    <x v="0"/>
    <x v="0"/>
    <n v="0"/>
    <n v="0"/>
  </r>
  <r>
    <x v="628"/>
    <x v="8"/>
    <x v="1"/>
    <x v="4"/>
    <x v="371"/>
    <x v="2"/>
    <x v="0"/>
    <x v="0"/>
    <n v="0"/>
    <n v="0"/>
    <x v="8"/>
    <x v="0"/>
    <n v="0"/>
    <n v="0"/>
  </r>
  <r>
    <x v="629"/>
    <x v="8"/>
    <x v="1"/>
    <x v="9"/>
    <x v="657"/>
    <x v="2"/>
    <x v="0"/>
    <x v="0"/>
    <n v="0"/>
    <n v="0"/>
    <x v="2"/>
    <x v="0"/>
    <n v="0"/>
    <n v="0"/>
  </r>
  <r>
    <x v="629"/>
    <x v="8"/>
    <x v="1"/>
    <x v="3"/>
    <x v="599"/>
    <x v="2"/>
    <x v="0"/>
    <x v="0"/>
    <n v="0"/>
    <n v="0"/>
    <x v="11"/>
    <x v="182"/>
    <n v="0"/>
    <n v="0"/>
  </r>
  <r>
    <x v="629"/>
    <x v="8"/>
    <x v="1"/>
    <x v="1"/>
    <x v="464"/>
    <x v="9"/>
    <x v="0"/>
    <x v="0"/>
    <n v="0"/>
    <n v="0"/>
    <x v="0"/>
    <x v="183"/>
    <n v="7347600000"/>
    <n v="8855816"/>
  </r>
  <r>
    <x v="629"/>
    <x v="8"/>
    <x v="1"/>
    <x v="25"/>
    <x v="496"/>
    <x v="2"/>
    <x v="0"/>
    <x v="0"/>
    <n v="0"/>
    <n v="0"/>
    <x v="22"/>
    <x v="0"/>
    <n v="0"/>
    <n v="0"/>
  </r>
  <r>
    <x v="630"/>
    <x v="8"/>
    <x v="1"/>
    <x v="1"/>
    <x v="513"/>
    <x v="27"/>
    <x v="0"/>
    <x v="0"/>
    <n v="5"/>
    <n v="0"/>
    <x v="0"/>
    <x v="0"/>
    <n v="0"/>
    <n v="0"/>
  </r>
  <r>
    <x v="631"/>
    <x v="8"/>
    <x v="1"/>
    <x v="2"/>
    <x v="7"/>
    <x v="4"/>
    <x v="1"/>
    <x v="1"/>
    <n v="61"/>
    <n v="32"/>
    <x v="0"/>
    <x v="184"/>
    <n v="0"/>
    <n v="0"/>
  </r>
  <r>
    <x v="631"/>
    <x v="8"/>
    <x v="1"/>
    <x v="3"/>
    <x v="81"/>
    <x v="2"/>
    <x v="0"/>
    <x v="0"/>
    <n v="0"/>
    <n v="0"/>
    <x v="12"/>
    <x v="0"/>
    <n v="0"/>
    <n v="0"/>
  </r>
  <r>
    <x v="632"/>
    <x v="8"/>
    <x v="1"/>
    <x v="28"/>
    <x v="456"/>
    <x v="0"/>
    <x v="0"/>
    <x v="0"/>
    <n v="5"/>
    <n v="2"/>
    <x v="0"/>
    <x v="0"/>
    <n v="0"/>
    <n v="0"/>
  </r>
  <r>
    <x v="632"/>
    <x v="8"/>
    <x v="1"/>
    <x v="7"/>
    <x v="831"/>
    <x v="27"/>
    <x v="1"/>
    <x v="0"/>
    <n v="1"/>
    <n v="0"/>
    <x v="0"/>
    <x v="0"/>
    <n v="0"/>
    <n v="0"/>
  </r>
  <r>
    <x v="631"/>
    <x v="8"/>
    <x v="1"/>
    <x v="11"/>
    <x v="48"/>
    <x v="9"/>
    <x v="0"/>
    <x v="0"/>
    <n v="20"/>
    <n v="0"/>
    <x v="0"/>
    <x v="0"/>
    <n v="0"/>
    <n v="0"/>
  </r>
  <r>
    <x v="629"/>
    <x v="8"/>
    <x v="1"/>
    <x v="26"/>
    <x v="605"/>
    <x v="9"/>
    <x v="0"/>
    <x v="0"/>
    <n v="450"/>
    <n v="0"/>
    <x v="0"/>
    <x v="0"/>
    <n v="0"/>
    <n v="0"/>
  </r>
  <r>
    <x v="629"/>
    <x v="8"/>
    <x v="1"/>
    <x v="26"/>
    <x v="332"/>
    <x v="9"/>
    <x v="0"/>
    <x v="0"/>
    <n v="130"/>
    <n v="0"/>
    <x v="0"/>
    <x v="0"/>
    <n v="0"/>
    <n v="0"/>
  </r>
  <r>
    <x v="485"/>
    <x v="8"/>
    <x v="1"/>
    <x v="0"/>
    <x v="457"/>
    <x v="4"/>
    <x v="0"/>
    <x v="0"/>
    <n v="0"/>
    <n v="0"/>
    <x v="0"/>
    <x v="0"/>
    <n v="0"/>
    <n v="0"/>
  </r>
  <r>
    <x v="531"/>
    <x v="8"/>
    <x v="1"/>
    <x v="0"/>
    <x v="601"/>
    <x v="10"/>
    <x v="0"/>
    <x v="0"/>
    <n v="0"/>
    <n v="0"/>
    <x v="0"/>
    <x v="0"/>
    <n v="0"/>
    <n v="0"/>
  </r>
  <r>
    <x v="628"/>
    <x v="8"/>
    <x v="1"/>
    <x v="0"/>
    <x v="167"/>
    <x v="4"/>
    <x v="0"/>
    <x v="0"/>
    <n v="0"/>
    <n v="0"/>
    <x v="0"/>
    <x v="0"/>
    <n v="0"/>
    <n v="0"/>
  </r>
  <r>
    <x v="631"/>
    <x v="8"/>
    <x v="1"/>
    <x v="0"/>
    <x v="609"/>
    <x v="4"/>
    <x v="0"/>
    <x v="0"/>
    <n v="0"/>
    <n v="0"/>
    <x v="0"/>
    <x v="0"/>
    <n v="0"/>
    <n v="0"/>
  </r>
  <r>
    <x v="631"/>
    <x v="8"/>
    <x v="1"/>
    <x v="0"/>
    <x v="400"/>
    <x v="0"/>
    <x v="0"/>
    <x v="0"/>
    <n v="1"/>
    <n v="1"/>
    <x v="0"/>
    <x v="0"/>
    <n v="0"/>
    <n v="0"/>
  </r>
  <r>
    <x v="632"/>
    <x v="8"/>
    <x v="1"/>
    <x v="5"/>
    <x v="62"/>
    <x v="6"/>
    <x v="0"/>
    <x v="12"/>
    <n v="0"/>
    <n v="0"/>
    <x v="0"/>
    <x v="0"/>
    <n v="0"/>
    <n v="0"/>
  </r>
  <r>
    <x v="632"/>
    <x v="8"/>
    <x v="1"/>
    <x v="28"/>
    <x v="297"/>
    <x v="0"/>
    <x v="0"/>
    <x v="16"/>
    <n v="0"/>
    <n v="0"/>
    <x v="0"/>
    <x v="0"/>
    <n v="0"/>
    <n v="0"/>
  </r>
  <r>
    <x v="632"/>
    <x v="8"/>
    <x v="1"/>
    <x v="1"/>
    <x v="138"/>
    <x v="2"/>
    <x v="0"/>
    <x v="0"/>
    <n v="0"/>
    <n v="0"/>
    <x v="11"/>
    <x v="0"/>
    <n v="0"/>
    <n v="0"/>
  </r>
  <r>
    <x v="632"/>
    <x v="8"/>
    <x v="1"/>
    <x v="1"/>
    <x v="63"/>
    <x v="2"/>
    <x v="0"/>
    <x v="0"/>
    <n v="0"/>
    <n v="0"/>
    <x v="2"/>
    <x v="0"/>
    <n v="0"/>
    <n v="0"/>
  </r>
  <r>
    <x v="632"/>
    <x v="8"/>
    <x v="1"/>
    <x v="14"/>
    <x v="330"/>
    <x v="4"/>
    <x v="0"/>
    <x v="0"/>
    <n v="0"/>
    <n v="0"/>
    <x v="0"/>
    <x v="0"/>
    <n v="0"/>
    <n v="0"/>
  </r>
  <r>
    <x v="632"/>
    <x v="8"/>
    <x v="1"/>
    <x v="4"/>
    <x v="241"/>
    <x v="2"/>
    <x v="0"/>
    <x v="0"/>
    <n v="0"/>
    <n v="0"/>
    <x v="2"/>
    <x v="0"/>
    <n v="0"/>
    <n v="0"/>
  </r>
  <r>
    <x v="632"/>
    <x v="8"/>
    <x v="1"/>
    <x v="16"/>
    <x v="407"/>
    <x v="9"/>
    <x v="0"/>
    <x v="0"/>
    <n v="9"/>
    <n v="0"/>
    <x v="0"/>
    <x v="0"/>
    <n v="0"/>
    <n v="0"/>
  </r>
  <r>
    <x v="632"/>
    <x v="8"/>
    <x v="1"/>
    <x v="23"/>
    <x v="944"/>
    <x v="9"/>
    <x v="0"/>
    <x v="0"/>
    <n v="1"/>
    <n v="0"/>
    <x v="0"/>
    <x v="0"/>
    <n v="0"/>
    <n v="0"/>
  </r>
  <r>
    <x v="632"/>
    <x v="8"/>
    <x v="1"/>
    <x v="3"/>
    <x v="429"/>
    <x v="7"/>
    <x v="0"/>
    <x v="0"/>
    <n v="1"/>
    <n v="0"/>
    <x v="0"/>
    <x v="0"/>
    <n v="0"/>
    <n v="0"/>
  </r>
  <r>
    <x v="632"/>
    <x v="8"/>
    <x v="1"/>
    <x v="3"/>
    <x v="330"/>
    <x v="9"/>
    <x v="0"/>
    <x v="0"/>
    <n v="1"/>
    <n v="0"/>
    <x v="0"/>
    <x v="0"/>
    <n v="0"/>
    <n v="0"/>
  </r>
  <r>
    <x v="632"/>
    <x v="8"/>
    <x v="1"/>
    <x v="25"/>
    <x v="781"/>
    <x v="2"/>
    <x v="0"/>
    <x v="0"/>
    <n v="0"/>
    <n v="0"/>
    <x v="9"/>
    <x v="0"/>
    <n v="0"/>
    <n v="0"/>
  </r>
  <r>
    <x v="567"/>
    <x v="8"/>
    <x v="1"/>
    <x v="19"/>
    <x v="536"/>
    <x v="4"/>
    <x v="0"/>
    <x v="0"/>
    <n v="22"/>
    <n v="6"/>
    <x v="24"/>
    <x v="0"/>
    <n v="0"/>
    <n v="0"/>
  </r>
  <r>
    <x v="567"/>
    <x v="8"/>
    <x v="1"/>
    <x v="4"/>
    <x v="220"/>
    <x v="2"/>
    <x v="0"/>
    <x v="0"/>
    <n v="0"/>
    <n v="0"/>
    <x v="2"/>
    <x v="0"/>
    <n v="0"/>
    <n v="0"/>
  </r>
  <r>
    <x v="567"/>
    <x v="8"/>
    <x v="1"/>
    <x v="2"/>
    <x v="7"/>
    <x v="0"/>
    <x v="0"/>
    <x v="1"/>
    <n v="1"/>
    <n v="0"/>
    <x v="0"/>
    <x v="0"/>
    <n v="0"/>
    <n v="0"/>
  </r>
  <r>
    <x v="567"/>
    <x v="8"/>
    <x v="1"/>
    <x v="22"/>
    <x v="250"/>
    <x v="9"/>
    <x v="0"/>
    <x v="0"/>
    <n v="4"/>
    <n v="0"/>
    <x v="0"/>
    <x v="0"/>
    <n v="0"/>
    <n v="0"/>
  </r>
  <r>
    <x v="567"/>
    <x v="8"/>
    <x v="1"/>
    <x v="22"/>
    <x v="905"/>
    <x v="9"/>
    <x v="0"/>
    <x v="0"/>
    <n v="8"/>
    <n v="0"/>
    <x v="0"/>
    <x v="0"/>
    <n v="0"/>
    <n v="0"/>
  </r>
  <r>
    <x v="623"/>
    <x v="8"/>
    <x v="1"/>
    <x v="8"/>
    <x v="678"/>
    <x v="10"/>
    <x v="0"/>
    <x v="0"/>
    <n v="1"/>
    <n v="0"/>
    <x v="0"/>
    <x v="0"/>
    <n v="0"/>
    <n v="0"/>
  </r>
  <r>
    <x v="543"/>
    <x v="8"/>
    <x v="1"/>
    <x v="24"/>
    <x v="157"/>
    <x v="2"/>
    <x v="0"/>
    <x v="0"/>
    <n v="0"/>
    <n v="0"/>
    <x v="2"/>
    <x v="0"/>
    <n v="0"/>
    <n v="0"/>
  </r>
  <r>
    <x v="543"/>
    <x v="8"/>
    <x v="1"/>
    <x v="25"/>
    <x v="496"/>
    <x v="2"/>
    <x v="0"/>
    <x v="0"/>
    <n v="0"/>
    <n v="0"/>
    <x v="11"/>
    <x v="0"/>
    <n v="0"/>
    <n v="0"/>
  </r>
  <r>
    <x v="543"/>
    <x v="8"/>
    <x v="1"/>
    <x v="17"/>
    <x v="945"/>
    <x v="2"/>
    <x v="0"/>
    <x v="0"/>
    <n v="0"/>
    <n v="0"/>
    <x v="2"/>
    <x v="0"/>
    <n v="0"/>
    <n v="0"/>
  </r>
  <r>
    <x v="543"/>
    <x v="8"/>
    <x v="1"/>
    <x v="3"/>
    <x v="251"/>
    <x v="7"/>
    <x v="0"/>
    <x v="0"/>
    <n v="0"/>
    <n v="0"/>
    <x v="0"/>
    <x v="0"/>
    <n v="0"/>
    <n v="0"/>
  </r>
  <r>
    <x v="543"/>
    <x v="8"/>
    <x v="1"/>
    <x v="2"/>
    <x v="862"/>
    <x v="9"/>
    <x v="0"/>
    <x v="0"/>
    <n v="60"/>
    <n v="0"/>
    <x v="0"/>
    <x v="0"/>
    <n v="0"/>
    <n v="0"/>
  </r>
  <r>
    <x v="543"/>
    <x v="8"/>
    <x v="1"/>
    <x v="25"/>
    <x v="264"/>
    <x v="2"/>
    <x v="0"/>
    <x v="0"/>
    <n v="0"/>
    <n v="0"/>
    <x v="32"/>
    <x v="0"/>
    <n v="0"/>
    <n v="0"/>
  </r>
  <r>
    <x v="543"/>
    <x v="8"/>
    <x v="1"/>
    <x v="25"/>
    <x v="263"/>
    <x v="2"/>
    <x v="0"/>
    <x v="0"/>
    <n v="0"/>
    <n v="0"/>
    <x v="171"/>
    <x v="0"/>
    <n v="0"/>
    <n v="0"/>
  </r>
  <r>
    <x v="543"/>
    <x v="8"/>
    <x v="1"/>
    <x v="25"/>
    <x v="849"/>
    <x v="4"/>
    <x v="2"/>
    <x v="0"/>
    <n v="0"/>
    <n v="0"/>
    <x v="0"/>
    <x v="0"/>
    <n v="0"/>
    <n v="0"/>
  </r>
  <r>
    <x v="543"/>
    <x v="8"/>
    <x v="1"/>
    <x v="0"/>
    <x v="879"/>
    <x v="4"/>
    <x v="0"/>
    <x v="0"/>
    <n v="11"/>
    <n v="0"/>
    <x v="11"/>
    <x v="0"/>
    <n v="0"/>
    <n v="0"/>
  </r>
  <r>
    <x v="543"/>
    <x v="8"/>
    <x v="1"/>
    <x v="0"/>
    <x v="879"/>
    <x v="27"/>
    <x v="0"/>
    <x v="0"/>
    <n v="16"/>
    <n v="4"/>
    <x v="0"/>
    <x v="0"/>
    <n v="0"/>
    <n v="0"/>
  </r>
  <r>
    <x v="485"/>
    <x v="8"/>
    <x v="1"/>
    <x v="8"/>
    <x v="678"/>
    <x v="10"/>
    <x v="0"/>
    <x v="0"/>
    <n v="57"/>
    <n v="0"/>
    <x v="0"/>
    <x v="0"/>
    <n v="0"/>
    <n v="0"/>
  </r>
  <r>
    <x v="632"/>
    <x v="8"/>
    <x v="1"/>
    <x v="26"/>
    <x v="161"/>
    <x v="10"/>
    <x v="0"/>
    <x v="0"/>
    <n v="396"/>
    <n v="0"/>
    <x v="0"/>
    <x v="0"/>
    <n v="0"/>
    <n v="0"/>
  </r>
  <r>
    <x v="543"/>
    <x v="8"/>
    <x v="1"/>
    <x v="0"/>
    <x v="477"/>
    <x v="4"/>
    <x v="0"/>
    <x v="0"/>
    <n v="0"/>
    <n v="0"/>
    <x v="0"/>
    <x v="0"/>
    <n v="0"/>
    <n v="0"/>
  </r>
  <r>
    <x v="633"/>
    <x v="8"/>
    <x v="1"/>
    <x v="1"/>
    <x v="96"/>
    <x v="9"/>
    <x v="0"/>
    <x v="0"/>
    <n v="4"/>
    <n v="0"/>
    <x v="0"/>
    <x v="0"/>
    <n v="0"/>
    <n v="0"/>
  </r>
  <r>
    <x v="567"/>
    <x v="8"/>
    <x v="1"/>
    <x v="0"/>
    <x v="5"/>
    <x v="4"/>
    <x v="0"/>
    <x v="0"/>
    <n v="0"/>
    <n v="0"/>
    <x v="0"/>
    <x v="0"/>
    <n v="0"/>
    <n v="0"/>
  </r>
  <r>
    <x v="634"/>
    <x v="10"/>
    <x v="1"/>
    <x v="8"/>
    <x v="678"/>
    <x v="10"/>
    <x v="0"/>
    <x v="0"/>
    <n v="140"/>
    <n v="0"/>
    <x v="0"/>
    <x v="0"/>
    <n v="0"/>
    <n v="0"/>
  </r>
  <r>
    <x v="635"/>
    <x v="8"/>
    <x v="1"/>
    <x v="0"/>
    <x v="762"/>
    <x v="4"/>
    <x v="0"/>
    <x v="0"/>
    <n v="0"/>
    <n v="0"/>
    <x v="0"/>
    <x v="0"/>
    <n v="0"/>
    <n v="0"/>
  </r>
  <r>
    <x v="635"/>
    <x v="8"/>
    <x v="1"/>
    <x v="0"/>
    <x v="12"/>
    <x v="10"/>
    <x v="0"/>
    <x v="0"/>
    <n v="44"/>
    <n v="0"/>
    <x v="0"/>
    <x v="0"/>
    <n v="0"/>
    <n v="0"/>
  </r>
  <r>
    <x v="636"/>
    <x v="8"/>
    <x v="1"/>
    <x v="18"/>
    <x v="770"/>
    <x v="30"/>
    <x v="0"/>
    <x v="0"/>
    <n v="0"/>
    <n v="0"/>
    <x v="0"/>
    <x v="0"/>
    <n v="0"/>
    <n v="0"/>
  </r>
  <r>
    <x v="635"/>
    <x v="8"/>
    <x v="1"/>
    <x v="3"/>
    <x v="295"/>
    <x v="4"/>
    <x v="2"/>
    <x v="0"/>
    <n v="0"/>
    <n v="0"/>
    <x v="0"/>
    <x v="0"/>
    <n v="0"/>
    <n v="0"/>
  </r>
  <r>
    <x v="636"/>
    <x v="8"/>
    <x v="1"/>
    <x v="25"/>
    <x v="826"/>
    <x v="18"/>
    <x v="0"/>
    <x v="0"/>
    <n v="138"/>
    <n v="31"/>
    <x v="0"/>
    <x v="0"/>
    <n v="0"/>
    <n v="0"/>
  </r>
  <r>
    <x v="636"/>
    <x v="8"/>
    <x v="1"/>
    <x v="25"/>
    <x v="557"/>
    <x v="27"/>
    <x v="0"/>
    <x v="0"/>
    <n v="12"/>
    <n v="0"/>
    <x v="0"/>
    <x v="0"/>
    <n v="0"/>
    <n v="0"/>
  </r>
  <r>
    <x v="636"/>
    <x v="8"/>
    <x v="1"/>
    <x v="25"/>
    <x v="849"/>
    <x v="30"/>
    <x v="0"/>
    <x v="0"/>
    <n v="12"/>
    <n v="0"/>
    <x v="0"/>
    <x v="0"/>
    <n v="0"/>
    <n v="0"/>
  </r>
  <r>
    <x v="636"/>
    <x v="8"/>
    <x v="1"/>
    <x v="5"/>
    <x v="62"/>
    <x v="9"/>
    <x v="0"/>
    <x v="0"/>
    <n v="4"/>
    <n v="0"/>
    <x v="0"/>
    <x v="0"/>
    <n v="0"/>
    <n v="0"/>
  </r>
  <r>
    <x v="637"/>
    <x v="8"/>
    <x v="1"/>
    <x v="25"/>
    <x v="263"/>
    <x v="6"/>
    <x v="0"/>
    <x v="1"/>
    <n v="0"/>
    <n v="0"/>
    <x v="0"/>
    <x v="0"/>
    <n v="0"/>
    <n v="0"/>
  </r>
  <r>
    <x v="636"/>
    <x v="8"/>
    <x v="1"/>
    <x v="3"/>
    <x v="581"/>
    <x v="10"/>
    <x v="0"/>
    <x v="0"/>
    <n v="2"/>
    <n v="0"/>
    <x v="0"/>
    <x v="0"/>
    <n v="0"/>
    <n v="0"/>
  </r>
  <r>
    <x v="636"/>
    <x v="8"/>
    <x v="1"/>
    <x v="18"/>
    <x v="841"/>
    <x v="30"/>
    <x v="0"/>
    <x v="0"/>
    <n v="0"/>
    <n v="0"/>
    <x v="0"/>
    <x v="0"/>
    <n v="0"/>
    <n v="0"/>
  </r>
  <r>
    <x v="637"/>
    <x v="8"/>
    <x v="1"/>
    <x v="18"/>
    <x v="530"/>
    <x v="10"/>
    <x v="0"/>
    <x v="0"/>
    <n v="0"/>
    <n v="0"/>
    <x v="0"/>
    <x v="0"/>
    <n v="0"/>
    <n v="0"/>
  </r>
  <r>
    <x v="637"/>
    <x v="8"/>
    <x v="1"/>
    <x v="9"/>
    <x v="562"/>
    <x v="27"/>
    <x v="0"/>
    <x v="0"/>
    <n v="4"/>
    <n v="0"/>
    <x v="0"/>
    <x v="0"/>
    <n v="0"/>
    <n v="0"/>
  </r>
  <r>
    <x v="635"/>
    <x v="8"/>
    <x v="1"/>
    <x v="25"/>
    <x v="615"/>
    <x v="10"/>
    <x v="0"/>
    <x v="0"/>
    <n v="5"/>
    <n v="0"/>
    <x v="0"/>
    <x v="0"/>
    <n v="0"/>
    <n v="0"/>
  </r>
  <r>
    <x v="635"/>
    <x v="8"/>
    <x v="1"/>
    <x v="22"/>
    <x v="357"/>
    <x v="10"/>
    <x v="0"/>
    <x v="0"/>
    <n v="0"/>
    <n v="0"/>
    <x v="0"/>
    <x v="185"/>
    <n v="0"/>
    <n v="0"/>
  </r>
  <r>
    <x v="636"/>
    <x v="8"/>
    <x v="1"/>
    <x v="22"/>
    <x v="483"/>
    <x v="10"/>
    <x v="0"/>
    <x v="0"/>
    <n v="1283"/>
    <n v="8"/>
    <x v="0"/>
    <x v="0"/>
    <n v="0"/>
    <n v="0"/>
  </r>
  <r>
    <x v="635"/>
    <x v="8"/>
    <x v="1"/>
    <x v="0"/>
    <x v="575"/>
    <x v="10"/>
    <x v="0"/>
    <x v="1"/>
    <n v="15"/>
    <n v="0"/>
    <x v="0"/>
    <x v="0"/>
    <n v="0"/>
    <n v="0"/>
  </r>
  <r>
    <x v="637"/>
    <x v="8"/>
    <x v="1"/>
    <x v="15"/>
    <x v="669"/>
    <x v="27"/>
    <x v="0"/>
    <x v="0"/>
    <n v="60"/>
    <n v="0"/>
    <x v="0"/>
    <x v="0"/>
    <n v="0"/>
    <n v="0"/>
  </r>
  <r>
    <x v="637"/>
    <x v="8"/>
    <x v="1"/>
    <x v="6"/>
    <x v="175"/>
    <x v="27"/>
    <x v="0"/>
    <x v="0"/>
    <n v="9"/>
    <n v="0"/>
    <x v="0"/>
    <x v="0"/>
    <n v="0"/>
    <n v="0"/>
  </r>
  <r>
    <x v="492"/>
    <x v="10"/>
    <x v="1"/>
    <x v="8"/>
    <x v="678"/>
    <x v="27"/>
    <x v="0"/>
    <x v="0"/>
    <n v="20"/>
    <n v="0"/>
    <x v="0"/>
    <x v="0"/>
    <n v="0"/>
    <n v="0"/>
  </r>
  <r>
    <x v="635"/>
    <x v="8"/>
    <x v="1"/>
    <x v="0"/>
    <x v="39"/>
    <x v="0"/>
    <x v="0"/>
    <x v="0"/>
    <n v="1"/>
    <n v="0"/>
    <x v="0"/>
    <x v="0"/>
    <n v="0"/>
    <n v="0"/>
  </r>
  <r>
    <x v="635"/>
    <x v="8"/>
    <x v="1"/>
    <x v="0"/>
    <x v="477"/>
    <x v="4"/>
    <x v="0"/>
    <x v="0"/>
    <n v="0"/>
    <n v="0"/>
    <x v="0"/>
    <x v="0"/>
    <n v="0"/>
    <n v="0"/>
  </r>
  <r>
    <x v="635"/>
    <x v="8"/>
    <x v="1"/>
    <x v="0"/>
    <x v="609"/>
    <x v="4"/>
    <x v="0"/>
    <x v="0"/>
    <n v="0"/>
    <n v="0"/>
    <x v="0"/>
    <x v="0"/>
    <n v="0"/>
    <n v="0"/>
  </r>
  <r>
    <x v="637"/>
    <x v="8"/>
    <x v="1"/>
    <x v="0"/>
    <x v="750"/>
    <x v="4"/>
    <x v="0"/>
    <x v="0"/>
    <n v="0"/>
    <n v="0"/>
    <x v="0"/>
    <x v="0"/>
    <n v="0"/>
    <n v="0"/>
  </r>
  <r>
    <x v="635"/>
    <x v="8"/>
    <x v="1"/>
    <x v="0"/>
    <x v="928"/>
    <x v="18"/>
    <x v="0"/>
    <x v="0"/>
    <n v="15"/>
    <n v="0"/>
    <x v="0"/>
    <x v="0"/>
    <n v="0"/>
    <n v="0"/>
  </r>
  <r>
    <x v="637"/>
    <x v="8"/>
    <x v="1"/>
    <x v="0"/>
    <x v="167"/>
    <x v="18"/>
    <x v="0"/>
    <x v="0"/>
    <n v="1"/>
    <n v="1"/>
    <x v="0"/>
    <x v="0"/>
    <n v="0"/>
    <n v="0"/>
  </r>
  <r>
    <x v="638"/>
    <x v="8"/>
    <x v="1"/>
    <x v="0"/>
    <x v="925"/>
    <x v="27"/>
    <x v="0"/>
    <x v="0"/>
    <n v="0"/>
    <n v="0"/>
    <x v="0"/>
    <x v="0"/>
    <n v="0"/>
    <n v="0"/>
  </r>
  <r>
    <x v="638"/>
    <x v="8"/>
    <x v="1"/>
    <x v="0"/>
    <x v="866"/>
    <x v="4"/>
    <x v="0"/>
    <x v="0"/>
    <n v="3"/>
    <n v="0"/>
    <x v="0"/>
    <x v="0"/>
    <n v="0"/>
    <n v="0"/>
  </r>
  <r>
    <x v="628"/>
    <x v="8"/>
    <x v="1"/>
    <x v="0"/>
    <x v="624"/>
    <x v="9"/>
    <x v="0"/>
    <x v="0"/>
    <n v="30"/>
    <n v="0"/>
    <x v="0"/>
    <x v="0"/>
    <n v="0"/>
    <n v="0"/>
  </r>
  <r>
    <x v="567"/>
    <x v="8"/>
    <x v="1"/>
    <x v="0"/>
    <x v="72"/>
    <x v="3"/>
    <x v="0"/>
    <x v="0"/>
    <n v="1"/>
    <n v="0"/>
    <x v="0"/>
    <x v="0"/>
    <n v="0"/>
    <n v="0"/>
  </r>
  <r>
    <x v="638"/>
    <x v="8"/>
    <x v="1"/>
    <x v="19"/>
    <x v="453"/>
    <x v="27"/>
    <x v="0"/>
    <x v="0"/>
    <n v="90"/>
    <n v="0"/>
    <x v="0"/>
    <x v="0"/>
    <n v="0"/>
    <n v="0"/>
  </r>
  <r>
    <x v="638"/>
    <x v="8"/>
    <x v="1"/>
    <x v="25"/>
    <x v="264"/>
    <x v="2"/>
    <x v="0"/>
    <x v="0"/>
    <n v="0"/>
    <n v="0"/>
    <x v="172"/>
    <x v="0"/>
    <n v="0"/>
    <n v="0"/>
  </r>
  <r>
    <x v="639"/>
    <x v="8"/>
    <x v="1"/>
    <x v="13"/>
    <x v="73"/>
    <x v="22"/>
    <x v="0"/>
    <x v="3"/>
    <n v="0"/>
    <n v="0"/>
    <x v="0"/>
    <x v="0"/>
    <n v="0"/>
    <n v="0"/>
  </r>
  <r>
    <x v="639"/>
    <x v="8"/>
    <x v="1"/>
    <x v="25"/>
    <x v="766"/>
    <x v="2"/>
    <x v="0"/>
    <x v="0"/>
    <n v="0"/>
    <n v="0"/>
    <x v="68"/>
    <x v="0"/>
    <n v="0"/>
    <n v="0"/>
  </r>
  <r>
    <x v="631"/>
    <x v="8"/>
    <x v="1"/>
    <x v="27"/>
    <x v="481"/>
    <x v="9"/>
    <x v="0"/>
    <x v="0"/>
    <n v="214"/>
    <n v="0"/>
    <x v="0"/>
    <x v="0"/>
    <n v="0"/>
    <n v="0"/>
  </r>
  <r>
    <x v="638"/>
    <x v="8"/>
    <x v="1"/>
    <x v="27"/>
    <x v="789"/>
    <x v="9"/>
    <x v="0"/>
    <x v="0"/>
    <n v="90"/>
    <n v="0"/>
    <x v="0"/>
    <x v="0"/>
    <n v="0"/>
    <n v="0"/>
  </r>
  <r>
    <x v="639"/>
    <x v="8"/>
    <x v="1"/>
    <x v="5"/>
    <x v="45"/>
    <x v="2"/>
    <x v="0"/>
    <x v="0"/>
    <n v="0"/>
    <n v="0"/>
    <x v="3"/>
    <x v="0"/>
    <n v="0"/>
    <n v="0"/>
  </r>
  <r>
    <x v="639"/>
    <x v="8"/>
    <x v="1"/>
    <x v="19"/>
    <x v="225"/>
    <x v="0"/>
    <x v="0"/>
    <x v="0"/>
    <n v="3"/>
    <n v="3"/>
    <x v="0"/>
    <x v="0"/>
    <n v="0"/>
    <n v="0"/>
  </r>
  <r>
    <x v="639"/>
    <x v="8"/>
    <x v="1"/>
    <x v="17"/>
    <x v="130"/>
    <x v="3"/>
    <x v="0"/>
    <x v="0"/>
    <n v="1"/>
    <n v="1"/>
    <x v="0"/>
    <x v="0"/>
    <n v="0"/>
    <n v="0"/>
  </r>
  <r>
    <x v="639"/>
    <x v="8"/>
    <x v="1"/>
    <x v="24"/>
    <x v="412"/>
    <x v="2"/>
    <x v="0"/>
    <x v="0"/>
    <n v="0"/>
    <n v="0"/>
    <x v="7"/>
    <x v="0"/>
    <n v="0"/>
    <n v="0"/>
  </r>
  <r>
    <x v="639"/>
    <x v="8"/>
    <x v="1"/>
    <x v="25"/>
    <x v="615"/>
    <x v="2"/>
    <x v="0"/>
    <x v="0"/>
    <n v="0"/>
    <n v="0"/>
    <x v="14"/>
    <x v="0"/>
    <n v="0"/>
    <n v="0"/>
  </r>
  <r>
    <x v="639"/>
    <x v="8"/>
    <x v="1"/>
    <x v="25"/>
    <x v="628"/>
    <x v="2"/>
    <x v="0"/>
    <x v="0"/>
    <n v="0"/>
    <n v="0"/>
    <x v="8"/>
    <x v="0"/>
    <n v="0"/>
    <n v="0"/>
  </r>
  <r>
    <x v="639"/>
    <x v="8"/>
    <x v="1"/>
    <x v="25"/>
    <x v="628"/>
    <x v="2"/>
    <x v="0"/>
    <x v="0"/>
    <n v="0"/>
    <n v="0"/>
    <x v="11"/>
    <x v="0"/>
    <n v="0"/>
    <n v="0"/>
  </r>
  <r>
    <x v="639"/>
    <x v="8"/>
    <x v="1"/>
    <x v="3"/>
    <x v="209"/>
    <x v="10"/>
    <x v="0"/>
    <x v="0"/>
    <n v="1"/>
    <n v="0"/>
    <x v="0"/>
    <x v="0"/>
    <n v="0"/>
    <n v="0"/>
  </r>
  <r>
    <x v="639"/>
    <x v="8"/>
    <x v="1"/>
    <x v="25"/>
    <x v="261"/>
    <x v="2"/>
    <x v="0"/>
    <x v="0"/>
    <n v="0"/>
    <n v="0"/>
    <x v="25"/>
    <x v="0"/>
    <n v="0"/>
    <n v="0"/>
  </r>
  <r>
    <x v="635"/>
    <x v="8"/>
    <x v="1"/>
    <x v="22"/>
    <x v="607"/>
    <x v="4"/>
    <x v="0"/>
    <x v="0"/>
    <n v="0"/>
    <n v="0"/>
    <x v="0"/>
    <x v="0"/>
    <n v="0"/>
    <n v="0"/>
  </r>
  <r>
    <x v="640"/>
    <x v="8"/>
    <x v="1"/>
    <x v="5"/>
    <x v="249"/>
    <x v="8"/>
    <x v="0"/>
    <x v="0"/>
    <n v="0"/>
    <n v="0"/>
    <x v="0"/>
    <x v="0"/>
    <n v="0"/>
    <n v="0"/>
  </r>
  <r>
    <x v="640"/>
    <x v="8"/>
    <x v="1"/>
    <x v="11"/>
    <x v="585"/>
    <x v="0"/>
    <x v="0"/>
    <x v="0"/>
    <n v="0"/>
    <n v="0"/>
    <x v="0"/>
    <x v="0"/>
    <n v="0"/>
    <n v="0"/>
  </r>
  <r>
    <x v="640"/>
    <x v="8"/>
    <x v="1"/>
    <x v="5"/>
    <x v="153"/>
    <x v="3"/>
    <x v="6"/>
    <x v="0"/>
    <n v="0"/>
    <n v="0"/>
    <x v="0"/>
    <x v="0"/>
    <n v="0"/>
    <n v="0"/>
  </r>
  <r>
    <x v="639"/>
    <x v="8"/>
    <x v="1"/>
    <x v="9"/>
    <x v="657"/>
    <x v="2"/>
    <x v="0"/>
    <x v="0"/>
    <n v="0"/>
    <n v="0"/>
    <x v="35"/>
    <x v="0"/>
    <n v="0"/>
    <n v="0"/>
  </r>
  <r>
    <x v="640"/>
    <x v="8"/>
    <x v="1"/>
    <x v="0"/>
    <x v="114"/>
    <x v="0"/>
    <x v="0"/>
    <x v="0"/>
    <n v="0"/>
    <n v="0"/>
    <x v="0"/>
    <x v="0"/>
    <n v="0"/>
    <n v="0"/>
  </r>
  <r>
    <x v="485"/>
    <x v="8"/>
    <x v="1"/>
    <x v="18"/>
    <x v="434"/>
    <x v="9"/>
    <x v="0"/>
    <x v="0"/>
    <n v="15"/>
    <n v="0"/>
    <x v="0"/>
    <x v="0"/>
    <n v="0"/>
    <n v="0"/>
  </r>
  <r>
    <x v="485"/>
    <x v="8"/>
    <x v="1"/>
    <x v="18"/>
    <x v="434"/>
    <x v="10"/>
    <x v="0"/>
    <x v="0"/>
    <n v="0"/>
    <n v="0"/>
    <x v="0"/>
    <x v="0"/>
    <n v="0"/>
    <n v="0"/>
  </r>
  <r>
    <x v="637"/>
    <x v="8"/>
    <x v="1"/>
    <x v="18"/>
    <x v="530"/>
    <x v="4"/>
    <x v="0"/>
    <x v="0"/>
    <n v="0"/>
    <n v="0"/>
    <x v="0"/>
    <x v="0"/>
    <n v="0"/>
    <n v="0"/>
  </r>
  <r>
    <x v="637"/>
    <x v="8"/>
    <x v="1"/>
    <x v="18"/>
    <x v="608"/>
    <x v="4"/>
    <x v="0"/>
    <x v="0"/>
    <n v="0"/>
    <n v="0"/>
    <x v="0"/>
    <x v="0"/>
    <n v="0"/>
    <n v="0"/>
  </r>
  <r>
    <x v="567"/>
    <x v="8"/>
    <x v="1"/>
    <x v="18"/>
    <x v="896"/>
    <x v="4"/>
    <x v="0"/>
    <x v="0"/>
    <n v="15"/>
    <n v="0"/>
    <x v="0"/>
    <x v="0"/>
    <n v="0"/>
    <n v="0"/>
  </r>
  <r>
    <x v="641"/>
    <x v="8"/>
    <x v="1"/>
    <x v="19"/>
    <x v="820"/>
    <x v="2"/>
    <x v="0"/>
    <x v="0"/>
    <n v="0"/>
    <n v="0"/>
    <x v="0"/>
    <x v="0"/>
    <n v="0"/>
    <n v="0"/>
  </r>
  <r>
    <x v="641"/>
    <x v="8"/>
    <x v="1"/>
    <x v="18"/>
    <x v="530"/>
    <x v="2"/>
    <x v="0"/>
    <x v="0"/>
    <n v="0"/>
    <n v="0"/>
    <x v="0"/>
    <x v="0"/>
    <n v="0"/>
    <n v="0"/>
  </r>
  <r>
    <x v="635"/>
    <x v="8"/>
    <x v="1"/>
    <x v="18"/>
    <x v="691"/>
    <x v="4"/>
    <x v="0"/>
    <x v="0"/>
    <n v="0"/>
    <n v="0"/>
    <x v="0"/>
    <x v="0"/>
    <n v="0"/>
    <n v="0"/>
  </r>
  <r>
    <x v="625"/>
    <x v="8"/>
    <x v="1"/>
    <x v="18"/>
    <x v="717"/>
    <x v="4"/>
    <x v="0"/>
    <x v="0"/>
    <n v="0"/>
    <n v="0"/>
    <x v="0"/>
    <x v="0"/>
    <n v="0"/>
    <n v="0"/>
  </r>
  <r>
    <x v="485"/>
    <x v="8"/>
    <x v="1"/>
    <x v="18"/>
    <x v="946"/>
    <x v="9"/>
    <x v="0"/>
    <x v="0"/>
    <n v="12"/>
    <n v="0"/>
    <x v="0"/>
    <x v="0"/>
    <n v="0"/>
    <n v="0"/>
  </r>
  <r>
    <x v="625"/>
    <x v="8"/>
    <x v="1"/>
    <x v="18"/>
    <x v="728"/>
    <x v="9"/>
    <x v="0"/>
    <x v="0"/>
    <n v="13"/>
    <n v="0"/>
    <x v="0"/>
    <x v="0"/>
    <n v="0"/>
    <n v="0"/>
  </r>
  <r>
    <x v="640"/>
    <x v="8"/>
    <x v="1"/>
    <x v="19"/>
    <x v="224"/>
    <x v="2"/>
    <x v="0"/>
    <x v="0"/>
    <n v="0"/>
    <n v="0"/>
    <x v="10"/>
    <x v="0"/>
    <n v="0"/>
    <n v="0"/>
  </r>
  <r>
    <x v="543"/>
    <x v="8"/>
    <x v="1"/>
    <x v="18"/>
    <x v="167"/>
    <x v="4"/>
    <x v="0"/>
    <x v="0"/>
    <n v="0"/>
    <n v="0"/>
    <x v="0"/>
    <x v="0"/>
    <n v="0"/>
    <n v="0"/>
  </r>
  <r>
    <x v="615"/>
    <x v="7"/>
    <x v="1"/>
    <x v="18"/>
    <x v="167"/>
    <x v="4"/>
    <x v="0"/>
    <x v="0"/>
    <n v="0"/>
    <n v="0"/>
    <x v="0"/>
    <x v="0"/>
    <n v="0"/>
    <n v="0"/>
  </r>
  <r>
    <x v="642"/>
    <x v="8"/>
    <x v="1"/>
    <x v="3"/>
    <x v="947"/>
    <x v="30"/>
    <x v="0"/>
    <x v="0"/>
    <n v="0"/>
    <n v="0"/>
    <x v="0"/>
    <x v="0"/>
    <n v="0"/>
    <n v="0"/>
  </r>
  <r>
    <x v="641"/>
    <x v="8"/>
    <x v="1"/>
    <x v="0"/>
    <x v="113"/>
    <x v="3"/>
    <x v="0"/>
    <x v="0"/>
    <n v="0"/>
    <n v="0"/>
    <x v="0"/>
    <x v="0"/>
    <n v="0"/>
    <n v="0"/>
  </r>
  <r>
    <x v="642"/>
    <x v="8"/>
    <x v="1"/>
    <x v="4"/>
    <x v="793"/>
    <x v="2"/>
    <x v="0"/>
    <x v="0"/>
    <n v="0"/>
    <n v="0"/>
    <x v="2"/>
    <x v="0"/>
    <n v="0"/>
    <n v="0"/>
  </r>
  <r>
    <x v="642"/>
    <x v="8"/>
    <x v="1"/>
    <x v="25"/>
    <x v="261"/>
    <x v="2"/>
    <x v="0"/>
    <x v="0"/>
    <n v="0"/>
    <n v="0"/>
    <x v="7"/>
    <x v="0"/>
    <n v="0"/>
    <n v="0"/>
  </r>
  <r>
    <x v="641"/>
    <x v="8"/>
    <x v="1"/>
    <x v="15"/>
    <x v="758"/>
    <x v="27"/>
    <x v="0"/>
    <x v="0"/>
    <n v="102"/>
    <n v="0"/>
    <x v="0"/>
    <x v="186"/>
    <n v="1240200000"/>
    <n v="1450000"/>
  </r>
  <r>
    <x v="642"/>
    <x v="8"/>
    <x v="1"/>
    <x v="4"/>
    <x v="655"/>
    <x v="2"/>
    <x v="0"/>
    <x v="0"/>
    <n v="0"/>
    <n v="0"/>
    <x v="10"/>
    <x v="0"/>
    <n v="0"/>
    <n v="0"/>
  </r>
  <r>
    <x v="642"/>
    <x v="8"/>
    <x v="1"/>
    <x v="15"/>
    <x v="590"/>
    <x v="0"/>
    <x v="0"/>
    <x v="0"/>
    <n v="1"/>
    <n v="0"/>
    <x v="0"/>
    <x v="0"/>
    <n v="0"/>
    <n v="0"/>
  </r>
  <r>
    <x v="642"/>
    <x v="8"/>
    <x v="1"/>
    <x v="9"/>
    <x v="364"/>
    <x v="27"/>
    <x v="0"/>
    <x v="0"/>
    <n v="5"/>
    <n v="0"/>
    <x v="0"/>
    <x v="0"/>
    <n v="0"/>
    <n v="0"/>
  </r>
  <r>
    <x v="642"/>
    <x v="8"/>
    <x v="1"/>
    <x v="24"/>
    <x v="412"/>
    <x v="2"/>
    <x v="0"/>
    <x v="0"/>
    <n v="0"/>
    <n v="0"/>
    <x v="26"/>
    <x v="0"/>
    <n v="0"/>
    <n v="0"/>
  </r>
  <r>
    <x v="643"/>
    <x v="8"/>
    <x v="1"/>
    <x v="4"/>
    <x v="30"/>
    <x v="2"/>
    <x v="0"/>
    <x v="0"/>
    <n v="0"/>
    <n v="0"/>
    <x v="11"/>
    <x v="0"/>
    <n v="0"/>
    <n v="0"/>
  </r>
  <r>
    <x v="643"/>
    <x v="8"/>
    <x v="1"/>
    <x v="4"/>
    <x v="239"/>
    <x v="2"/>
    <x v="0"/>
    <x v="0"/>
    <n v="0"/>
    <n v="0"/>
    <x v="2"/>
    <x v="0"/>
    <n v="0"/>
    <n v="0"/>
  </r>
  <r>
    <x v="643"/>
    <x v="8"/>
    <x v="1"/>
    <x v="2"/>
    <x v="7"/>
    <x v="9"/>
    <x v="0"/>
    <x v="3"/>
    <n v="1"/>
    <n v="0"/>
    <x v="0"/>
    <x v="0"/>
    <n v="0"/>
    <n v="0"/>
  </r>
  <r>
    <x v="643"/>
    <x v="8"/>
    <x v="1"/>
    <x v="4"/>
    <x v="143"/>
    <x v="0"/>
    <x v="0"/>
    <x v="0"/>
    <n v="1"/>
    <n v="0"/>
    <x v="0"/>
    <x v="0"/>
    <n v="0"/>
    <n v="0"/>
  </r>
  <r>
    <x v="644"/>
    <x v="10"/>
    <x v="1"/>
    <x v="8"/>
    <x v="678"/>
    <x v="10"/>
    <x v="0"/>
    <x v="0"/>
    <n v="7"/>
    <n v="0"/>
    <x v="0"/>
    <x v="0"/>
    <n v="0"/>
    <n v="0"/>
  </r>
  <r>
    <x v="620"/>
    <x v="8"/>
    <x v="1"/>
    <x v="0"/>
    <x v="501"/>
    <x v="3"/>
    <x v="0"/>
    <x v="0"/>
    <n v="0"/>
    <n v="0"/>
    <x v="0"/>
    <x v="0"/>
    <n v="0"/>
    <n v="0"/>
  </r>
  <r>
    <x v="620"/>
    <x v="8"/>
    <x v="1"/>
    <x v="15"/>
    <x v="190"/>
    <x v="2"/>
    <x v="0"/>
    <x v="0"/>
    <n v="0"/>
    <n v="0"/>
    <x v="81"/>
    <x v="0"/>
    <n v="0"/>
    <n v="0"/>
  </r>
  <r>
    <x v="643"/>
    <x v="8"/>
    <x v="1"/>
    <x v="4"/>
    <x v="421"/>
    <x v="6"/>
    <x v="1"/>
    <x v="12"/>
    <n v="0"/>
    <n v="0"/>
    <x v="0"/>
    <x v="0"/>
    <n v="0"/>
    <n v="0"/>
  </r>
  <r>
    <x v="620"/>
    <x v="8"/>
    <x v="1"/>
    <x v="3"/>
    <x v="252"/>
    <x v="2"/>
    <x v="0"/>
    <x v="0"/>
    <n v="0"/>
    <n v="0"/>
    <x v="17"/>
    <x v="0"/>
    <n v="0"/>
    <n v="0"/>
  </r>
  <r>
    <x v="620"/>
    <x v="8"/>
    <x v="1"/>
    <x v="9"/>
    <x v="559"/>
    <x v="2"/>
    <x v="0"/>
    <x v="0"/>
    <n v="0"/>
    <n v="0"/>
    <x v="20"/>
    <x v="0"/>
    <n v="0"/>
    <n v="0"/>
  </r>
  <r>
    <x v="620"/>
    <x v="8"/>
    <x v="1"/>
    <x v="24"/>
    <x v="806"/>
    <x v="2"/>
    <x v="0"/>
    <x v="0"/>
    <n v="0"/>
    <n v="0"/>
    <x v="0"/>
    <x v="0"/>
    <n v="0"/>
    <n v="0"/>
  </r>
  <r>
    <x v="620"/>
    <x v="8"/>
    <x v="1"/>
    <x v="24"/>
    <x v="776"/>
    <x v="2"/>
    <x v="0"/>
    <x v="0"/>
    <n v="0"/>
    <n v="0"/>
    <x v="12"/>
    <x v="0"/>
    <n v="0"/>
    <n v="0"/>
  </r>
  <r>
    <x v="620"/>
    <x v="8"/>
    <x v="1"/>
    <x v="4"/>
    <x v="683"/>
    <x v="27"/>
    <x v="0"/>
    <x v="1"/>
    <n v="14"/>
    <n v="0"/>
    <x v="0"/>
    <x v="0"/>
    <n v="0"/>
    <n v="0"/>
  </r>
  <r>
    <x v="620"/>
    <x v="8"/>
    <x v="1"/>
    <x v="4"/>
    <x v="91"/>
    <x v="2"/>
    <x v="0"/>
    <x v="0"/>
    <n v="0"/>
    <n v="0"/>
    <x v="11"/>
    <x v="0"/>
    <n v="0"/>
    <n v="0"/>
  </r>
  <r>
    <x v="620"/>
    <x v="8"/>
    <x v="1"/>
    <x v="4"/>
    <x v="30"/>
    <x v="27"/>
    <x v="0"/>
    <x v="1"/>
    <n v="2"/>
    <n v="0"/>
    <x v="0"/>
    <x v="0"/>
    <n v="0"/>
    <n v="0"/>
  </r>
  <r>
    <x v="620"/>
    <x v="8"/>
    <x v="1"/>
    <x v="9"/>
    <x v="559"/>
    <x v="2"/>
    <x v="0"/>
    <x v="0"/>
    <n v="0"/>
    <n v="0"/>
    <x v="20"/>
    <x v="0"/>
    <n v="0"/>
    <n v="0"/>
  </r>
  <r>
    <x v="645"/>
    <x v="8"/>
    <x v="1"/>
    <x v="5"/>
    <x v="313"/>
    <x v="9"/>
    <x v="0"/>
    <x v="0"/>
    <n v="50"/>
    <n v="0"/>
    <x v="25"/>
    <x v="0"/>
    <n v="0"/>
    <n v="0"/>
  </r>
  <r>
    <x v="620"/>
    <x v="8"/>
    <x v="1"/>
    <x v="5"/>
    <x v="270"/>
    <x v="9"/>
    <x v="0"/>
    <x v="0"/>
    <n v="20"/>
    <n v="0"/>
    <x v="0"/>
    <x v="0"/>
    <n v="0"/>
    <n v="0"/>
  </r>
  <r>
    <x v="645"/>
    <x v="8"/>
    <x v="1"/>
    <x v="3"/>
    <x v="429"/>
    <x v="27"/>
    <x v="0"/>
    <x v="0"/>
    <n v="3"/>
    <n v="0"/>
    <x v="0"/>
    <x v="0"/>
    <n v="0"/>
    <n v="0"/>
  </r>
  <r>
    <x v="645"/>
    <x v="8"/>
    <x v="1"/>
    <x v="2"/>
    <x v="7"/>
    <x v="30"/>
    <x v="0"/>
    <x v="0"/>
    <n v="8"/>
    <n v="0"/>
    <x v="0"/>
    <x v="0"/>
    <n v="0"/>
    <n v="0"/>
  </r>
  <r>
    <x v="645"/>
    <x v="8"/>
    <x v="1"/>
    <x v="1"/>
    <x v="200"/>
    <x v="9"/>
    <x v="0"/>
    <x v="0"/>
    <n v="1"/>
    <n v="0"/>
    <x v="0"/>
    <x v="0"/>
    <n v="0"/>
    <n v="0"/>
  </r>
  <r>
    <x v="645"/>
    <x v="8"/>
    <x v="1"/>
    <x v="3"/>
    <x v="168"/>
    <x v="2"/>
    <x v="0"/>
    <x v="0"/>
    <n v="0"/>
    <n v="0"/>
    <x v="11"/>
    <x v="0"/>
    <n v="0"/>
    <n v="0"/>
  </r>
  <r>
    <x v="645"/>
    <x v="8"/>
    <x v="1"/>
    <x v="6"/>
    <x v="356"/>
    <x v="2"/>
    <x v="0"/>
    <x v="0"/>
    <n v="0"/>
    <n v="0"/>
    <x v="11"/>
    <x v="0"/>
    <n v="0"/>
    <n v="0"/>
  </r>
  <r>
    <x v="645"/>
    <x v="8"/>
    <x v="1"/>
    <x v="24"/>
    <x v="467"/>
    <x v="2"/>
    <x v="0"/>
    <x v="0"/>
    <n v="0"/>
    <n v="0"/>
    <x v="2"/>
    <x v="0"/>
    <n v="0"/>
    <n v="0"/>
  </r>
  <r>
    <x v="645"/>
    <x v="8"/>
    <x v="1"/>
    <x v="5"/>
    <x v="196"/>
    <x v="9"/>
    <x v="0"/>
    <x v="0"/>
    <n v="26"/>
    <n v="0"/>
    <x v="0"/>
    <x v="0"/>
    <n v="0"/>
    <n v="0"/>
  </r>
  <r>
    <x v="620"/>
    <x v="8"/>
    <x v="1"/>
    <x v="5"/>
    <x v="254"/>
    <x v="9"/>
    <x v="0"/>
    <x v="0"/>
    <n v="4"/>
    <n v="0"/>
    <x v="0"/>
    <x v="0"/>
    <n v="0"/>
    <n v="0"/>
  </r>
  <r>
    <x v="620"/>
    <x v="8"/>
    <x v="1"/>
    <x v="5"/>
    <x v="10"/>
    <x v="9"/>
    <x v="0"/>
    <x v="0"/>
    <n v="80"/>
    <n v="0"/>
    <x v="0"/>
    <x v="149"/>
    <n v="0"/>
    <n v="0"/>
  </r>
  <r>
    <x v="620"/>
    <x v="8"/>
    <x v="1"/>
    <x v="5"/>
    <x v="75"/>
    <x v="9"/>
    <x v="0"/>
    <x v="0"/>
    <n v="130"/>
    <n v="0"/>
    <x v="65"/>
    <x v="0"/>
    <n v="0"/>
    <n v="0"/>
  </r>
  <r>
    <x v="620"/>
    <x v="8"/>
    <x v="1"/>
    <x v="5"/>
    <x v="201"/>
    <x v="9"/>
    <x v="0"/>
    <x v="0"/>
    <n v="3"/>
    <n v="0"/>
    <x v="0"/>
    <x v="0"/>
    <n v="0"/>
    <n v="0"/>
  </r>
  <r>
    <x v="620"/>
    <x v="8"/>
    <x v="1"/>
    <x v="24"/>
    <x v="799"/>
    <x v="7"/>
    <x v="0"/>
    <x v="0"/>
    <n v="12"/>
    <n v="0"/>
    <x v="7"/>
    <x v="0"/>
    <n v="0"/>
    <n v="0"/>
  </r>
  <r>
    <x v="642"/>
    <x v="8"/>
    <x v="1"/>
    <x v="16"/>
    <x v="644"/>
    <x v="27"/>
    <x v="0"/>
    <x v="0"/>
    <n v="0"/>
    <n v="0"/>
    <x v="0"/>
    <x v="0"/>
    <n v="0"/>
    <n v="0"/>
  </r>
  <r>
    <x v="646"/>
    <x v="8"/>
    <x v="1"/>
    <x v="10"/>
    <x v="103"/>
    <x v="9"/>
    <x v="0"/>
    <x v="0"/>
    <n v="17"/>
    <n v="0"/>
    <x v="0"/>
    <x v="0"/>
    <n v="0"/>
    <n v="0"/>
  </r>
  <r>
    <x v="645"/>
    <x v="8"/>
    <x v="1"/>
    <x v="22"/>
    <x v="649"/>
    <x v="9"/>
    <x v="0"/>
    <x v="0"/>
    <n v="40"/>
    <n v="0"/>
    <x v="0"/>
    <x v="0"/>
    <n v="0"/>
    <n v="0"/>
  </r>
  <r>
    <x v="646"/>
    <x v="8"/>
    <x v="1"/>
    <x v="1"/>
    <x v="96"/>
    <x v="9"/>
    <x v="0"/>
    <x v="0"/>
    <n v="1"/>
    <n v="0"/>
    <x v="0"/>
    <x v="0"/>
    <n v="0"/>
    <n v="0"/>
  </r>
  <r>
    <x v="645"/>
    <x v="8"/>
    <x v="1"/>
    <x v="1"/>
    <x v="63"/>
    <x v="9"/>
    <x v="0"/>
    <x v="0"/>
    <n v="3"/>
    <n v="0"/>
    <x v="0"/>
    <x v="0"/>
    <n v="0"/>
    <n v="0"/>
  </r>
  <r>
    <x v="646"/>
    <x v="8"/>
    <x v="1"/>
    <x v="24"/>
    <x v="634"/>
    <x v="2"/>
    <x v="0"/>
    <x v="0"/>
    <n v="0"/>
    <n v="0"/>
    <x v="3"/>
    <x v="0"/>
    <n v="0"/>
    <n v="0"/>
  </r>
  <r>
    <x v="646"/>
    <x v="8"/>
    <x v="1"/>
    <x v="24"/>
    <x v="948"/>
    <x v="2"/>
    <x v="0"/>
    <x v="0"/>
    <n v="0"/>
    <n v="0"/>
    <x v="44"/>
    <x v="0"/>
    <n v="0"/>
    <n v="0"/>
  </r>
  <r>
    <x v="380"/>
    <x v="0"/>
    <x v="1"/>
    <x v="8"/>
    <x v="192"/>
    <x v="2"/>
    <x v="0"/>
    <x v="0"/>
    <n v="0"/>
    <n v="0"/>
    <x v="58"/>
    <x v="0"/>
    <n v="0"/>
    <n v="0"/>
  </r>
  <r>
    <x v="422"/>
    <x v="8"/>
    <x v="1"/>
    <x v="3"/>
    <x v="599"/>
    <x v="30"/>
    <x v="0"/>
    <x v="0"/>
    <n v="0"/>
    <n v="0"/>
    <x v="0"/>
    <x v="0"/>
    <n v="0"/>
    <n v="0"/>
  </r>
  <r>
    <x v="422"/>
    <x v="8"/>
    <x v="1"/>
    <x v="3"/>
    <x v="247"/>
    <x v="27"/>
    <x v="0"/>
    <x v="0"/>
    <n v="0"/>
    <n v="0"/>
    <x v="0"/>
    <x v="0"/>
    <n v="0"/>
    <n v="0"/>
  </r>
  <r>
    <x v="646"/>
    <x v="8"/>
    <x v="1"/>
    <x v="11"/>
    <x v="949"/>
    <x v="9"/>
    <x v="0"/>
    <x v="0"/>
    <n v="70"/>
    <n v="0"/>
    <x v="0"/>
    <x v="0"/>
    <n v="0"/>
    <n v="0"/>
  </r>
  <r>
    <x v="453"/>
    <x v="5"/>
    <x v="1"/>
    <x v="8"/>
    <x v="192"/>
    <x v="10"/>
    <x v="0"/>
    <x v="0"/>
    <n v="110"/>
    <n v="0"/>
    <x v="0"/>
    <x v="187"/>
    <n v="1053000000"/>
    <n v="0"/>
  </r>
  <r>
    <x v="422"/>
    <x v="8"/>
    <x v="1"/>
    <x v="18"/>
    <x v="282"/>
    <x v="4"/>
    <x v="0"/>
    <x v="0"/>
    <n v="0"/>
    <n v="0"/>
    <x v="0"/>
    <x v="0"/>
    <n v="0"/>
    <n v="0"/>
  </r>
  <r>
    <x v="422"/>
    <x v="8"/>
    <x v="1"/>
    <x v="22"/>
    <x v="727"/>
    <x v="27"/>
    <x v="0"/>
    <x v="0"/>
    <n v="8"/>
    <n v="0"/>
    <x v="0"/>
    <x v="0"/>
    <n v="0"/>
    <n v="0"/>
  </r>
  <r>
    <x v="645"/>
    <x v="8"/>
    <x v="1"/>
    <x v="4"/>
    <x v="421"/>
    <x v="27"/>
    <x v="0"/>
    <x v="0"/>
    <n v="8"/>
    <n v="0"/>
    <x v="0"/>
    <x v="0"/>
    <n v="0"/>
    <n v="0"/>
  </r>
  <r>
    <x v="643"/>
    <x v="8"/>
    <x v="1"/>
    <x v="6"/>
    <x v="898"/>
    <x v="0"/>
    <x v="0"/>
    <x v="0"/>
    <n v="1"/>
    <n v="0"/>
    <x v="0"/>
    <x v="0"/>
    <n v="0"/>
    <n v="0"/>
  </r>
  <r>
    <x v="422"/>
    <x v="8"/>
    <x v="1"/>
    <x v="4"/>
    <x v="231"/>
    <x v="2"/>
    <x v="0"/>
    <x v="0"/>
    <n v="0"/>
    <n v="0"/>
    <x v="0"/>
    <x v="0"/>
    <n v="0"/>
    <n v="0"/>
  </r>
  <r>
    <x v="422"/>
    <x v="8"/>
    <x v="1"/>
    <x v="8"/>
    <x v="192"/>
    <x v="10"/>
    <x v="0"/>
    <x v="0"/>
    <n v="20"/>
    <n v="0"/>
    <x v="0"/>
    <x v="0"/>
    <n v="0"/>
    <n v="0"/>
  </r>
  <r>
    <x v="419"/>
    <x v="1"/>
    <x v="1"/>
    <x v="8"/>
    <x v="950"/>
    <x v="2"/>
    <x v="0"/>
    <x v="0"/>
    <n v="0"/>
    <n v="0"/>
    <x v="0"/>
    <x v="0"/>
    <n v="0"/>
    <n v="0"/>
  </r>
  <r>
    <x v="381"/>
    <x v="5"/>
    <x v="1"/>
    <x v="8"/>
    <x v="950"/>
    <x v="10"/>
    <x v="0"/>
    <x v="0"/>
    <n v="818"/>
    <n v="0"/>
    <x v="0"/>
    <x v="188"/>
    <n v="2457000000"/>
    <n v="6249200"/>
  </r>
  <r>
    <x v="422"/>
    <x v="8"/>
    <x v="1"/>
    <x v="24"/>
    <x v="706"/>
    <x v="2"/>
    <x v="0"/>
    <x v="0"/>
    <n v="0"/>
    <n v="0"/>
    <x v="1"/>
    <x v="0"/>
    <n v="0"/>
    <n v="0"/>
  </r>
  <r>
    <x v="636"/>
    <x v="8"/>
    <x v="1"/>
    <x v="18"/>
    <x v="946"/>
    <x v="4"/>
    <x v="0"/>
    <x v="0"/>
    <n v="7"/>
    <n v="0"/>
    <x v="0"/>
    <x v="0"/>
    <n v="0"/>
    <n v="0"/>
  </r>
  <r>
    <x v="485"/>
    <x v="8"/>
    <x v="1"/>
    <x v="18"/>
    <x v="951"/>
    <x v="9"/>
    <x v="0"/>
    <x v="0"/>
    <n v="4"/>
    <n v="0"/>
    <x v="0"/>
    <x v="0"/>
    <n v="0"/>
    <n v="0"/>
  </r>
  <r>
    <x v="485"/>
    <x v="8"/>
    <x v="1"/>
    <x v="18"/>
    <x v="951"/>
    <x v="4"/>
    <x v="0"/>
    <x v="0"/>
    <n v="11"/>
    <n v="0"/>
    <x v="0"/>
    <x v="0"/>
    <n v="0"/>
    <n v="0"/>
  </r>
  <r>
    <x v="647"/>
    <x v="9"/>
    <x v="1"/>
    <x v="9"/>
    <x v="686"/>
    <x v="2"/>
    <x v="0"/>
    <x v="0"/>
    <n v="0"/>
    <n v="0"/>
    <x v="113"/>
    <x v="0"/>
    <n v="0"/>
    <n v="0"/>
  </r>
  <r>
    <x v="422"/>
    <x v="8"/>
    <x v="1"/>
    <x v="4"/>
    <x v="639"/>
    <x v="2"/>
    <x v="0"/>
    <x v="0"/>
    <n v="0"/>
    <n v="0"/>
    <x v="0"/>
    <x v="0"/>
    <n v="0"/>
    <n v="0"/>
  </r>
  <r>
    <x v="422"/>
    <x v="8"/>
    <x v="1"/>
    <x v="6"/>
    <x v="898"/>
    <x v="2"/>
    <x v="0"/>
    <x v="0"/>
    <n v="0"/>
    <n v="0"/>
    <x v="10"/>
    <x v="0"/>
    <n v="0"/>
    <n v="0"/>
  </r>
  <r>
    <x v="647"/>
    <x v="9"/>
    <x v="1"/>
    <x v="19"/>
    <x v="541"/>
    <x v="2"/>
    <x v="0"/>
    <x v="0"/>
    <n v="0"/>
    <n v="0"/>
    <x v="8"/>
    <x v="0"/>
    <n v="0"/>
    <n v="0"/>
  </r>
  <r>
    <x v="647"/>
    <x v="9"/>
    <x v="1"/>
    <x v="5"/>
    <x v="155"/>
    <x v="2"/>
    <x v="0"/>
    <x v="0"/>
    <n v="0"/>
    <n v="0"/>
    <x v="9"/>
    <x v="0"/>
    <n v="0"/>
    <n v="0"/>
  </r>
  <r>
    <x v="647"/>
    <x v="9"/>
    <x v="1"/>
    <x v="19"/>
    <x v="160"/>
    <x v="27"/>
    <x v="0"/>
    <x v="0"/>
    <n v="72"/>
    <n v="0"/>
    <x v="0"/>
    <x v="0"/>
    <n v="0"/>
    <n v="0"/>
  </r>
  <r>
    <x v="647"/>
    <x v="9"/>
    <x v="1"/>
    <x v="4"/>
    <x v="90"/>
    <x v="2"/>
    <x v="0"/>
    <x v="0"/>
    <n v="0"/>
    <n v="0"/>
    <x v="2"/>
    <x v="0"/>
    <n v="0"/>
    <n v="0"/>
  </r>
  <r>
    <x v="647"/>
    <x v="9"/>
    <x v="1"/>
    <x v="17"/>
    <x v="130"/>
    <x v="0"/>
    <x v="0"/>
    <x v="0"/>
    <n v="1"/>
    <n v="0"/>
    <x v="0"/>
    <x v="0"/>
    <n v="0"/>
    <n v="0"/>
  </r>
  <r>
    <x v="648"/>
    <x v="9"/>
    <x v="1"/>
    <x v="18"/>
    <x v="294"/>
    <x v="10"/>
    <x v="0"/>
    <x v="0"/>
    <n v="0"/>
    <n v="0"/>
    <x v="0"/>
    <x v="0"/>
    <n v="0"/>
    <n v="0"/>
  </r>
  <r>
    <x v="648"/>
    <x v="9"/>
    <x v="1"/>
    <x v="15"/>
    <x v="479"/>
    <x v="6"/>
    <x v="0"/>
    <x v="8"/>
    <n v="5"/>
    <n v="0"/>
    <x v="0"/>
    <x v="0"/>
    <n v="0"/>
    <n v="0"/>
  </r>
  <r>
    <x v="632"/>
    <x v="8"/>
    <x v="1"/>
    <x v="24"/>
    <x v="157"/>
    <x v="2"/>
    <x v="0"/>
    <x v="0"/>
    <n v="0"/>
    <n v="0"/>
    <x v="28"/>
    <x v="0"/>
    <n v="0"/>
    <n v="0"/>
  </r>
  <r>
    <x v="647"/>
    <x v="9"/>
    <x v="1"/>
    <x v="24"/>
    <x v="157"/>
    <x v="2"/>
    <x v="0"/>
    <x v="0"/>
    <n v="0"/>
    <n v="0"/>
    <x v="10"/>
    <x v="0"/>
    <n v="0"/>
    <n v="0"/>
  </r>
  <r>
    <x v="648"/>
    <x v="9"/>
    <x v="1"/>
    <x v="0"/>
    <x v="457"/>
    <x v="4"/>
    <x v="1"/>
    <x v="0"/>
    <n v="0"/>
    <n v="0"/>
    <x v="0"/>
    <x v="0"/>
    <n v="0"/>
    <n v="0"/>
  </r>
  <r>
    <x v="648"/>
    <x v="9"/>
    <x v="1"/>
    <x v="3"/>
    <x v="186"/>
    <x v="27"/>
    <x v="0"/>
    <x v="0"/>
    <n v="3"/>
    <n v="0"/>
    <x v="0"/>
    <x v="0"/>
    <n v="0"/>
    <n v="0"/>
  </r>
  <r>
    <x v="648"/>
    <x v="9"/>
    <x v="1"/>
    <x v="1"/>
    <x v="513"/>
    <x v="2"/>
    <x v="0"/>
    <x v="0"/>
    <n v="0"/>
    <n v="0"/>
    <x v="2"/>
    <x v="0"/>
    <n v="0"/>
    <n v="0"/>
  </r>
  <r>
    <x v="648"/>
    <x v="9"/>
    <x v="1"/>
    <x v="1"/>
    <x v="95"/>
    <x v="0"/>
    <x v="0"/>
    <x v="0"/>
    <n v="1"/>
    <n v="0"/>
    <x v="0"/>
    <x v="0"/>
    <n v="0"/>
    <n v="0"/>
  </r>
  <r>
    <x v="649"/>
    <x v="9"/>
    <x v="1"/>
    <x v="10"/>
    <x v="142"/>
    <x v="10"/>
    <x v="0"/>
    <x v="0"/>
    <n v="15"/>
    <n v="0"/>
    <x v="0"/>
    <x v="0"/>
    <n v="0"/>
    <n v="0"/>
  </r>
  <r>
    <x v="649"/>
    <x v="9"/>
    <x v="1"/>
    <x v="10"/>
    <x v="142"/>
    <x v="10"/>
    <x v="0"/>
    <x v="0"/>
    <n v="5"/>
    <n v="0"/>
    <x v="0"/>
    <x v="0"/>
    <n v="0"/>
    <n v="0"/>
  </r>
  <r>
    <x v="648"/>
    <x v="9"/>
    <x v="1"/>
    <x v="26"/>
    <x v="633"/>
    <x v="0"/>
    <x v="0"/>
    <x v="0"/>
    <n v="2"/>
    <n v="1"/>
    <x v="0"/>
    <x v="0"/>
    <n v="0"/>
    <n v="0"/>
  </r>
  <r>
    <x v="648"/>
    <x v="9"/>
    <x v="1"/>
    <x v="24"/>
    <x v="706"/>
    <x v="2"/>
    <x v="0"/>
    <x v="0"/>
    <n v="0"/>
    <n v="0"/>
    <x v="0"/>
    <x v="0"/>
    <n v="0"/>
    <n v="0"/>
  </r>
  <r>
    <x v="649"/>
    <x v="9"/>
    <x v="1"/>
    <x v="9"/>
    <x v="454"/>
    <x v="1"/>
    <x v="1"/>
    <x v="0"/>
    <n v="0"/>
    <n v="0"/>
    <x v="0"/>
    <x v="0"/>
    <n v="0"/>
    <n v="0"/>
  </r>
  <r>
    <x v="650"/>
    <x v="9"/>
    <x v="1"/>
    <x v="1"/>
    <x v="200"/>
    <x v="6"/>
    <x v="0"/>
    <x v="1"/>
    <n v="0"/>
    <n v="0"/>
    <x v="0"/>
    <x v="0"/>
    <n v="0"/>
    <n v="0"/>
  </r>
  <r>
    <x v="650"/>
    <x v="9"/>
    <x v="1"/>
    <x v="2"/>
    <x v="100"/>
    <x v="30"/>
    <x v="0"/>
    <x v="0"/>
    <n v="30"/>
    <n v="0"/>
    <x v="0"/>
    <x v="0"/>
    <n v="0"/>
    <n v="0"/>
  </r>
  <r>
    <x v="650"/>
    <x v="9"/>
    <x v="1"/>
    <x v="0"/>
    <x v="554"/>
    <x v="10"/>
    <x v="0"/>
    <x v="0"/>
    <n v="6"/>
    <n v="0"/>
    <x v="0"/>
    <x v="0"/>
    <n v="0"/>
    <n v="0"/>
  </r>
  <r>
    <x v="650"/>
    <x v="9"/>
    <x v="1"/>
    <x v="22"/>
    <x v="125"/>
    <x v="27"/>
    <x v="0"/>
    <x v="0"/>
    <n v="9"/>
    <n v="0"/>
    <x v="0"/>
    <x v="0"/>
    <n v="0"/>
    <n v="0"/>
  </r>
  <r>
    <x v="650"/>
    <x v="9"/>
    <x v="1"/>
    <x v="20"/>
    <x v="123"/>
    <x v="9"/>
    <x v="0"/>
    <x v="0"/>
    <n v="51"/>
    <n v="0"/>
    <x v="0"/>
    <x v="0"/>
    <n v="0"/>
    <n v="0"/>
  </r>
  <r>
    <x v="650"/>
    <x v="9"/>
    <x v="1"/>
    <x v="20"/>
    <x v="921"/>
    <x v="9"/>
    <x v="0"/>
    <x v="0"/>
    <n v="2"/>
    <n v="0"/>
    <x v="0"/>
    <x v="0"/>
    <n v="0"/>
    <n v="0"/>
  </r>
  <r>
    <x v="651"/>
    <x v="9"/>
    <x v="1"/>
    <x v="1"/>
    <x v="1"/>
    <x v="10"/>
    <x v="0"/>
    <x v="0"/>
    <n v="9"/>
    <n v="0"/>
    <x v="0"/>
    <x v="0"/>
    <n v="0"/>
    <n v="0"/>
  </r>
  <r>
    <x v="651"/>
    <x v="9"/>
    <x v="1"/>
    <x v="1"/>
    <x v="373"/>
    <x v="4"/>
    <x v="0"/>
    <x v="0"/>
    <n v="1"/>
    <n v="1"/>
    <x v="0"/>
    <x v="0"/>
    <n v="0"/>
    <n v="0"/>
  </r>
  <r>
    <x v="651"/>
    <x v="9"/>
    <x v="1"/>
    <x v="1"/>
    <x v="63"/>
    <x v="9"/>
    <x v="0"/>
    <x v="0"/>
    <n v="1"/>
    <n v="0"/>
    <x v="0"/>
    <x v="0"/>
    <n v="0"/>
    <n v="0"/>
  </r>
  <r>
    <x v="651"/>
    <x v="9"/>
    <x v="1"/>
    <x v="12"/>
    <x v="438"/>
    <x v="39"/>
    <x v="0"/>
    <x v="0"/>
    <n v="0"/>
    <n v="0"/>
    <x v="0"/>
    <x v="189"/>
    <n v="0"/>
    <n v="0"/>
  </r>
  <r>
    <x v="651"/>
    <x v="9"/>
    <x v="1"/>
    <x v="12"/>
    <x v="466"/>
    <x v="9"/>
    <x v="0"/>
    <x v="0"/>
    <n v="1"/>
    <n v="0"/>
    <x v="0"/>
    <x v="0"/>
    <n v="0"/>
    <n v="0"/>
  </r>
  <r>
    <x v="646"/>
    <x v="8"/>
    <x v="1"/>
    <x v="0"/>
    <x v="284"/>
    <x v="27"/>
    <x v="0"/>
    <x v="0"/>
    <n v="20"/>
    <n v="0"/>
    <x v="0"/>
    <x v="0"/>
    <n v="0"/>
    <n v="0"/>
  </r>
  <r>
    <x v="646"/>
    <x v="8"/>
    <x v="1"/>
    <x v="0"/>
    <x v="507"/>
    <x v="4"/>
    <x v="0"/>
    <x v="0"/>
    <n v="0"/>
    <n v="0"/>
    <x v="0"/>
    <x v="0"/>
    <n v="0"/>
    <n v="0"/>
  </r>
  <r>
    <x v="422"/>
    <x v="8"/>
    <x v="1"/>
    <x v="0"/>
    <x v="867"/>
    <x v="0"/>
    <x v="0"/>
    <x v="0"/>
    <n v="1"/>
    <n v="1"/>
    <x v="0"/>
    <x v="0"/>
    <n v="0"/>
    <n v="0"/>
  </r>
  <r>
    <x v="620"/>
    <x v="8"/>
    <x v="1"/>
    <x v="0"/>
    <x v="400"/>
    <x v="10"/>
    <x v="0"/>
    <x v="0"/>
    <n v="14"/>
    <n v="0"/>
    <x v="0"/>
    <x v="0"/>
    <n v="0"/>
    <n v="0"/>
  </r>
  <r>
    <x v="646"/>
    <x v="8"/>
    <x v="1"/>
    <x v="0"/>
    <x v="894"/>
    <x v="4"/>
    <x v="0"/>
    <x v="0"/>
    <n v="0"/>
    <n v="0"/>
    <x v="0"/>
    <x v="0"/>
    <n v="0"/>
    <n v="0"/>
  </r>
  <r>
    <x v="647"/>
    <x v="9"/>
    <x v="1"/>
    <x v="0"/>
    <x v="751"/>
    <x v="10"/>
    <x v="0"/>
    <x v="0"/>
    <n v="22"/>
    <n v="0"/>
    <x v="0"/>
    <x v="0"/>
    <n v="0"/>
    <n v="0"/>
  </r>
  <r>
    <x v="647"/>
    <x v="9"/>
    <x v="1"/>
    <x v="0"/>
    <x v="177"/>
    <x v="27"/>
    <x v="0"/>
    <x v="0"/>
    <n v="80"/>
    <n v="0"/>
    <x v="0"/>
    <x v="0"/>
    <n v="0"/>
    <n v="0"/>
  </r>
  <r>
    <x v="649"/>
    <x v="9"/>
    <x v="1"/>
    <x v="0"/>
    <x v="554"/>
    <x v="10"/>
    <x v="0"/>
    <x v="0"/>
    <n v="6"/>
    <n v="0"/>
    <x v="0"/>
    <x v="0"/>
    <n v="0"/>
    <n v="0"/>
  </r>
  <r>
    <x v="650"/>
    <x v="9"/>
    <x v="1"/>
    <x v="0"/>
    <x v="809"/>
    <x v="4"/>
    <x v="0"/>
    <x v="0"/>
    <n v="1"/>
    <n v="0"/>
    <x v="0"/>
    <x v="0"/>
    <n v="0"/>
    <n v="0"/>
  </r>
  <r>
    <x v="650"/>
    <x v="9"/>
    <x v="1"/>
    <x v="0"/>
    <x v="863"/>
    <x v="4"/>
    <x v="0"/>
    <x v="0"/>
    <n v="3"/>
    <n v="0"/>
    <x v="0"/>
    <x v="0"/>
    <n v="0"/>
    <n v="0"/>
  </r>
  <r>
    <x v="651"/>
    <x v="9"/>
    <x v="1"/>
    <x v="0"/>
    <x v="924"/>
    <x v="4"/>
    <x v="0"/>
    <x v="0"/>
    <n v="0"/>
    <n v="0"/>
    <x v="0"/>
    <x v="0"/>
    <n v="0"/>
    <n v="0"/>
  </r>
  <r>
    <x v="652"/>
    <x v="9"/>
    <x v="1"/>
    <x v="18"/>
    <x v="505"/>
    <x v="10"/>
    <x v="0"/>
    <x v="0"/>
    <n v="60"/>
    <n v="0"/>
    <x v="0"/>
    <x v="0"/>
    <n v="0"/>
    <n v="0"/>
  </r>
  <r>
    <x v="652"/>
    <x v="9"/>
    <x v="1"/>
    <x v="18"/>
    <x v="658"/>
    <x v="9"/>
    <x v="0"/>
    <x v="0"/>
    <n v="2"/>
    <n v="0"/>
    <x v="0"/>
    <x v="0"/>
    <n v="0"/>
    <n v="0"/>
  </r>
  <r>
    <x v="652"/>
    <x v="9"/>
    <x v="1"/>
    <x v="18"/>
    <x v="522"/>
    <x v="10"/>
    <x v="0"/>
    <x v="0"/>
    <n v="0"/>
    <n v="0"/>
    <x v="0"/>
    <x v="0"/>
    <n v="0"/>
    <n v="0"/>
  </r>
  <r>
    <x v="648"/>
    <x v="9"/>
    <x v="1"/>
    <x v="22"/>
    <x v="725"/>
    <x v="10"/>
    <x v="0"/>
    <x v="0"/>
    <n v="79"/>
    <n v="0"/>
    <x v="0"/>
    <x v="0"/>
    <n v="0"/>
    <n v="0"/>
  </r>
  <r>
    <x v="652"/>
    <x v="9"/>
    <x v="1"/>
    <x v="22"/>
    <x v="725"/>
    <x v="10"/>
    <x v="0"/>
    <x v="0"/>
    <n v="0"/>
    <n v="0"/>
    <x v="0"/>
    <x v="0"/>
    <n v="0"/>
    <n v="0"/>
  </r>
  <r>
    <x v="652"/>
    <x v="9"/>
    <x v="1"/>
    <x v="22"/>
    <x v="725"/>
    <x v="23"/>
    <x v="0"/>
    <x v="0"/>
    <n v="118"/>
    <n v="0"/>
    <x v="0"/>
    <x v="0"/>
    <n v="0"/>
    <n v="0"/>
  </r>
  <r>
    <x v="652"/>
    <x v="9"/>
    <x v="1"/>
    <x v="3"/>
    <x v="243"/>
    <x v="10"/>
    <x v="0"/>
    <x v="0"/>
    <n v="3"/>
    <n v="0"/>
    <x v="0"/>
    <x v="0"/>
    <n v="0"/>
    <n v="0"/>
  </r>
  <r>
    <x v="652"/>
    <x v="9"/>
    <x v="1"/>
    <x v="3"/>
    <x v="395"/>
    <x v="10"/>
    <x v="0"/>
    <x v="0"/>
    <n v="25"/>
    <n v="0"/>
    <x v="0"/>
    <x v="0"/>
    <n v="0"/>
    <n v="0"/>
  </r>
  <r>
    <x v="652"/>
    <x v="9"/>
    <x v="1"/>
    <x v="11"/>
    <x v="48"/>
    <x v="2"/>
    <x v="0"/>
    <x v="0"/>
    <n v="0"/>
    <n v="0"/>
    <x v="8"/>
    <x v="0"/>
    <n v="0"/>
    <n v="0"/>
  </r>
  <r>
    <x v="652"/>
    <x v="9"/>
    <x v="1"/>
    <x v="3"/>
    <x v="169"/>
    <x v="10"/>
    <x v="0"/>
    <x v="0"/>
    <n v="50"/>
    <n v="0"/>
    <x v="0"/>
    <x v="0"/>
    <n v="0"/>
    <n v="0"/>
  </r>
  <r>
    <x v="653"/>
    <x v="9"/>
    <x v="1"/>
    <x v="26"/>
    <x v="605"/>
    <x v="10"/>
    <x v="0"/>
    <x v="0"/>
    <n v="335"/>
    <n v="0"/>
    <x v="0"/>
    <x v="0"/>
    <n v="0"/>
    <n v="0"/>
  </r>
  <r>
    <x v="653"/>
    <x v="9"/>
    <x v="1"/>
    <x v="26"/>
    <x v="332"/>
    <x v="10"/>
    <x v="0"/>
    <x v="0"/>
    <n v="118"/>
    <n v="0"/>
    <x v="0"/>
    <x v="0"/>
    <n v="0"/>
    <n v="0"/>
  </r>
  <r>
    <x v="648"/>
    <x v="9"/>
    <x v="1"/>
    <x v="14"/>
    <x v="120"/>
    <x v="30"/>
    <x v="0"/>
    <x v="0"/>
    <n v="0"/>
    <n v="0"/>
    <x v="0"/>
    <x v="0"/>
    <n v="0"/>
    <n v="0"/>
  </r>
  <r>
    <x v="653"/>
    <x v="9"/>
    <x v="1"/>
    <x v="20"/>
    <x v="788"/>
    <x v="9"/>
    <x v="0"/>
    <x v="0"/>
    <n v="80"/>
    <n v="0"/>
    <x v="0"/>
    <x v="0"/>
    <n v="0"/>
    <n v="0"/>
  </r>
  <r>
    <x v="652"/>
    <x v="9"/>
    <x v="1"/>
    <x v="25"/>
    <x v="496"/>
    <x v="2"/>
    <x v="0"/>
    <x v="0"/>
    <n v="0"/>
    <n v="0"/>
    <x v="31"/>
    <x v="0"/>
    <n v="0"/>
    <n v="0"/>
  </r>
  <r>
    <x v="653"/>
    <x v="9"/>
    <x v="1"/>
    <x v="1"/>
    <x v="514"/>
    <x v="2"/>
    <x v="0"/>
    <x v="0"/>
    <n v="0"/>
    <n v="0"/>
    <x v="2"/>
    <x v="0"/>
    <n v="0"/>
    <n v="0"/>
  </r>
  <r>
    <x v="653"/>
    <x v="9"/>
    <x v="1"/>
    <x v="10"/>
    <x v="166"/>
    <x v="30"/>
    <x v="0"/>
    <x v="0"/>
    <n v="4"/>
    <n v="0"/>
    <x v="0"/>
    <x v="0"/>
    <n v="0"/>
    <n v="0"/>
  </r>
  <r>
    <x v="653"/>
    <x v="9"/>
    <x v="1"/>
    <x v="26"/>
    <x v="802"/>
    <x v="10"/>
    <x v="0"/>
    <x v="0"/>
    <n v="40"/>
    <n v="0"/>
    <x v="0"/>
    <x v="0"/>
    <n v="0"/>
    <n v="0"/>
  </r>
  <r>
    <x v="653"/>
    <x v="9"/>
    <x v="1"/>
    <x v="14"/>
    <x v="656"/>
    <x v="4"/>
    <x v="0"/>
    <x v="0"/>
    <n v="0"/>
    <n v="0"/>
    <x v="0"/>
    <x v="0"/>
    <n v="0"/>
    <n v="0"/>
  </r>
  <r>
    <x v="654"/>
    <x v="9"/>
    <x v="1"/>
    <x v="17"/>
    <x v="567"/>
    <x v="5"/>
    <x v="0"/>
    <x v="0"/>
    <n v="0"/>
    <n v="0"/>
    <x v="0"/>
    <x v="0"/>
    <n v="0"/>
    <n v="0"/>
  </r>
  <r>
    <x v="653"/>
    <x v="9"/>
    <x v="1"/>
    <x v="5"/>
    <x v="62"/>
    <x v="27"/>
    <x v="0"/>
    <x v="0"/>
    <n v="1"/>
    <n v="0"/>
    <x v="0"/>
    <x v="0"/>
    <n v="0"/>
    <n v="0"/>
  </r>
  <r>
    <x v="653"/>
    <x v="9"/>
    <x v="1"/>
    <x v="5"/>
    <x v="62"/>
    <x v="10"/>
    <x v="0"/>
    <x v="0"/>
    <n v="1"/>
    <n v="0"/>
    <x v="0"/>
    <x v="0"/>
    <n v="0"/>
    <n v="0"/>
  </r>
  <r>
    <x v="654"/>
    <x v="9"/>
    <x v="1"/>
    <x v="0"/>
    <x v="400"/>
    <x v="27"/>
    <x v="0"/>
    <x v="0"/>
    <n v="2"/>
    <n v="0"/>
    <x v="0"/>
    <x v="0"/>
    <n v="0"/>
    <n v="0"/>
  </r>
  <r>
    <x v="654"/>
    <x v="9"/>
    <x v="1"/>
    <x v="19"/>
    <x v="819"/>
    <x v="2"/>
    <x v="0"/>
    <x v="0"/>
    <n v="0"/>
    <n v="0"/>
    <x v="10"/>
    <x v="0"/>
    <n v="0"/>
    <n v="0"/>
  </r>
  <r>
    <x v="654"/>
    <x v="9"/>
    <x v="1"/>
    <x v="22"/>
    <x v="432"/>
    <x v="0"/>
    <x v="0"/>
    <x v="12"/>
    <n v="0"/>
    <n v="0"/>
    <x v="0"/>
    <x v="0"/>
    <n v="0"/>
    <n v="0"/>
  </r>
  <r>
    <x v="635"/>
    <x v="8"/>
    <x v="1"/>
    <x v="20"/>
    <x v="734"/>
    <x v="9"/>
    <x v="0"/>
    <x v="0"/>
    <n v="74"/>
    <n v="0"/>
    <x v="0"/>
    <x v="158"/>
    <n v="0"/>
    <n v="0"/>
  </r>
  <r>
    <x v="638"/>
    <x v="8"/>
    <x v="1"/>
    <x v="20"/>
    <x v="823"/>
    <x v="9"/>
    <x v="0"/>
    <x v="0"/>
    <n v="74"/>
    <n v="3"/>
    <x v="0"/>
    <x v="0"/>
    <n v="0"/>
    <n v="0"/>
  </r>
  <r>
    <x v="655"/>
    <x v="9"/>
    <x v="1"/>
    <x v="13"/>
    <x v="73"/>
    <x v="0"/>
    <x v="0"/>
    <x v="1"/>
    <n v="0"/>
    <n v="0"/>
    <x v="0"/>
    <x v="0"/>
    <n v="0"/>
    <n v="0"/>
  </r>
  <r>
    <x v="655"/>
    <x v="9"/>
    <x v="1"/>
    <x v="2"/>
    <x v="7"/>
    <x v="0"/>
    <x v="0"/>
    <x v="0"/>
    <n v="0"/>
    <n v="0"/>
    <x v="0"/>
    <x v="0"/>
    <n v="0"/>
    <n v="0"/>
  </r>
  <r>
    <x v="653"/>
    <x v="9"/>
    <x v="1"/>
    <x v="12"/>
    <x v="952"/>
    <x v="10"/>
    <x v="0"/>
    <x v="0"/>
    <n v="64"/>
    <n v="0"/>
    <x v="0"/>
    <x v="0"/>
    <n v="0"/>
    <n v="0"/>
  </r>
  <r>
    <x v="655"/>
    <x v="9"/>
    <x v="1"/>
    <x v="4"/>
    <x v="15"/>
    <x v="2"/>
    <x v="0"/>
    <x v="0"/>
    <n v="0"/>
    <n v="0"/>
    <x v="11"/>
    <x v="0"/>
    <n v="0"/>
    <n v="0"/>
  </r>
  <r>
    <x v="655"/>
    <x v="9"/>
    <x v="1"/>
    <x v="5"/>
    <x v="62"/>
    <x v="27"/>
    <x v="0"/>
    <x v="0"/>
    <n v="0"/>
    <n v="0"/>
    <x v="0"/>
    <x v="0"/>
    <n v="0"/>
    <n v="0"/>
  </r>
  <r>
    <x v="655"/>
    <x v="9"/>
    <x v="1"/>
    <x v="25"/>
    <x v="263"/>
    <x v="2"/>
    <x v="0"/>
    <x v="0"/>
    <n v="0"/>
    <n v="0"/>
    <x v="113"/>
    <x v="0"/>
    <n v="0"/>
    <n v="0"/>
  </r>
  <r>
    <x v="656"/>
    <x v="9"/>
    <x v="1"/>
    <x v="18"/>
    <x v="92"/>
    <x v="2"/>
    <x v="0"/>
    <x v="0"/>
    <n v="0"/>
    <n v="0"/>
    <x v="0"/>
    <x v="0"/>
    <n v="0"/>
    <n v="0"/>
  </r>
  <r>
    <x v="655"/>
    <x v="9"/>
    <x v="1"/>
    <x v="24"/>
    <x v="159"/>
    <x v="2"/>
    <x v="0"/>
    <x v="0"/>
    <n v="0"/>
    <n v="0"/>
    <x v="10"/>
    <x v="0"/>
    <n v="0"/>
    <n v="0"/>
  </r>
  <r>
    <x v="655"/>
    <x v="9"/>
    <x v="1"/>
    <x v="5"/>
    <x v="249"/>
    <x v="2"/>
    <x v="0"/>
    <x v="0"/>
    <n v="0"/>
    <n v="0"/>
    <x v="0"/>
    <x v="0"/>
    <n v="0"/>
    <n v="0"/>
  </r>
  <r>
    <x v="656"/>
    <x v="9"/>
    <x v="1"/>
    <x v="28"/>
    <x v="297"/>
    <x v="0"/>
    <x v="0"/>
    <x v="0"/>
    <n v="0"/>
    <n v="0"/>
    <x v="0"/>
    <x v="0"/>
    <n v="0"/>
    <n v="0"/>
  </r>
  <r>
    <x v="656"/>
    <x v="9"/>
    <x v="1"/>
    <x v="5"/>
    <x v="141"/>
    <x v="2"/>
    <x v="0"/>
    <x v="0"/>
    <n v="0"/>
    <n v="0"/>
    <x v="2"/>
    <x v="0"/>
    <n v="0"/>
    <n v="0"/>
  </r>
  <r>
    <x v="656"/>
    <x v="9"/>
    <x v="1"/>
    <x v="4"/>
    <x v="91"/>
    <x v="2"/>
    <x v="0"/>
    <x v="0"/>
    <n v="0"/>
    <n v="0"/>
    <x v="2"/>
    <x v="0"/>
    <n v="0"/>
    <n v="0"/>
  </r>
  <r>
    <x v="655"/>
    <x v="9"/>
    <x v="1"/>
    <x v="25"/>
    <x v="262"/>
    <x v="2"/>
    <x v="0"/>
    <x v="0"/>
    <n v="0"/>
    <n v="0"/>
    <x v="34"/>
    <x v="0"/>
    <n v="0"/>
    <n v="0"/>
  </r>
  <r>
    <x v="655"/>
    <x v="9"/>
    <x v="1"/>
    <x v="25"/>
    <x v="566"/>
    <x v="2"/>
    <x v="0"/>
    <x v="0"/>
    <n v="0"/>
    <n v="0"/>
    <x v="3"/>
    <x v="0"/>
    <n v="0"/>
    <n v="0"/>
  </r>
  <r>
    <x v="657"/>
    <x v="9"/>
    <x v="1"/>
    <x v="6"/>
    <x v="296"/>
    <x v="2"/>
    <x v="0"/>
    <x v="0"/>
    <n v="0"/>
    <n v="0"/>
    <x v="2"/>
    <x v="0"/>
    <n v="0"/>
    <n v="0"/>
  </r>
  <r>
    <x v="657"/>
    <x v="9"/>
    <x v="1"/>
    <x v="0"/>
    <x v="458"/>
    <x v="22"/>
    <x v="0"/>
    <x v="3"/>
    <n v="0"/>
    <n v="0"/>
    <x v="0"/>
    <x v="0"/>
    <n v="0"/>
    <n v="0"/>
  </r>
  <r>
    <x v="657"/>
    <x v="9"/>
    <x v="1"/>
    <x v="13"/>
    <x v="73"/>
    <x v="29"/>
    <x v="0"/>
    <x v="1"/>
    <n v="0"/>
    <n v="0"/>
    <x v="0"/>
    <x v="0"/>
    <n v="0"/>
    <n v="0"/>
  </r>
  <r>
    <x v="657"/>
    <x v="9"/>
    <x v="1"/>
    <x v="4"/>
    <x v="90"/>
    <x v="2"/>
    <x v="0"/>
    <x v="0"/>
    <n v="0"/>
    <n v="0"/>
    <x v="10"/>
    <x v="0"/>
    <n v="0"/>
    <n v="0"/>
  </r>
  <r>
    <x v="656"/>
    <x v="9"/>
    <x v="1"/>
    <x v="19"/>
    <x v="542"/>
    <x v="2"/>
    <x v="0"/>
    <x v="0"/>
    <n v="0"/>
    <n v="0"/>
    <x v="20"/>
    <x v="0"/>
    <n v="0"/>
    <n v="0"/>
  </r>
  <r>
    <x v="657"/>
    <x v="9"/>
    <x v="1"/>
    <x v="4"/>
    <x v="239"/>
    <x v="2"/>
    <x v="0"/>
    <x v="0"/>
    <n v="0"/>
    <n v="0"/>
    <x v="10"/>
    <x v="0"/>
    <n v="0"/>
    <n v="0"/>
  </r>
  <r>
    <x v="657"/>
    <x v="9"/>
    <x v="1"/>
    <x v="4"/>
    <x v="76"/>
    <x v="2"/>
    <x v="0"/>
    <x v="0"/>
    <n v="0"/>
    <n v="0"/>
    <x v="0"/>
    <x v="0"/>
    <n v="0"/>
    <n v="0"/>
  </r>
  <r>
    <x v="657"/>
    <x v="9"/>
    <x v="1"/>
    <x v="4"/>
    <x v="371"/>
    <x v="2"/>
    <x v="0"/>
    <x v="0"/>
    <n v="0"/>
    <n v="0"/>
    <x v="8"/>
    <x v="0"/>
    <n v="0"/>
    <n v="0"/>
  </r>
  <r>
    <x v="657"/>
    <x v="9"/>
    <x v="1"/>
    <x v="4"/>
    <x v="31"/>
    <x v="0"/>
    <x v="0"/>
    <x v="0"/>
    <n v="1"/>
    <n v="0"/>
    <x v="0"/>
    <x v="0"/>
    <n v="0"/>
    <n v="0"/>
  </r>
  <r>
    <x v="657"/>
    <x v="9"/>
    <x v="1"/>
    <x v="19"/>
    <x v="160"/>
    <x v="2"/>
    <x v="0"/>
    <x v="0"/>
    <n v="0"/>
    <n v="0"/>
    <x v="0"/>
    <x v="0"/>
    <n v="0"/>
    <n v="0"/>
  </r>
  <r>
    <x v="658"/>
    <x v="9"/>
    <x v="1"/>
    <x v="5"/>
    <x v="254"/>
    <x v="30"/>
    <x v="6"/>
    <x v="0"/>
    <n v="0"/>
    <n v="0"/>
    <x v="0"/>
    <x v="0"/>
    <n v="0"/>
    <n v="0"/>
  </r>
  <r>
    <x v="657"/>
    <x v="9"/>
    <x v="1"/>
    <x v="4"/>
    <x v="91"/>
    <x v="2"/>
    <x v="0"/>
    <x v="0"/>
    <n v="0"/>
    <n v="0"/>
    <x v="10"/>
    <x v="0"/>
    <n v="0"/>
    <n v="0"/>
  </r>
  <r>
    <x v="658"/>
    <x v="9"/>
    <x v="1"/>
    <x v="4"/>
    <x v="371"/>
    <x v="2"/>
    <x v="0"/>
    <x v="0"/>
    <n v="0"/>
    <n v="0"/>
    <x v="1"/>
    <x v="0"/>
    <n v="0"/>
    <n v="0"/>
  </r>
  <r>
    <x v="658"/>
    <x v="9"/>
    <x v="1"/>
    <x v="19"/>
    <x v="463"/>
    <x v="0"/>
    <x v="0"/>
    <x v="0"/>
    <n v="0"/>
    <n v="0"/>
    <x v="0"/>
    <x v="0"/>
    <n v="0"/>
    <n v="0"/>
  </r>
  <r>
    <x v="658"/>
    <x v="9"/>
    <x v="1"/>
    <x v="5"/>
    <x v="153"/>
    <x v="0"/>
    <x v="0"/>
    <x v="0"/>
    <n v="1"/>
    <n v="0"/>
    <x v="0"/>
    <x v="0"/>
    <n v="0"/>
    <n v="0"/>
  </r>
  <r>
    <x v="658"/>
    <x v="9"/>
    <x v="1"/>
    <x v="19"/>
    <x v="146"/>
    <x v="2"/>
    <x v="0"/>
    <x v="0"/>
    <n v="0"/>
    <n v="0"/>
    <x v="11"/>
    <x v="0"/>
    <n v="0"/>
    <n v="0"/>
  </r>
  <r>
    <x v="658"/>
    <x v="9"/>
    <x v="1"/>
    <x v="24"/>
    <x v="358"/>
    <x v="2"/>
    <x v="0"/>
    <x v="0"/>
    <n v="0"/>
    <n v="0"/>
    <x v="10"/>
    <x v="0"/>
    <n v="0"/>
    <n v="0"/>
  </r>
  <r>
    <x v="658"/>
    <x v="9"/>
    <x v="1"/>
    <x v="20"/>
    <x v="174"/>
    <x v="9"/>
    <x v="0"/>
    <x v="0"/>
    <n v="42"/>
    <n v="0"/>
    <x v="0"/>
    <x v="0"/>
    <n v="0"/>
    <n v="0"/>
  </r>
  <r>
    <x v="641"/>
    <x v="8"/>
    <x v="1"/>
    <x v="15"/>
    <x v="953"/>
    <x v="9"/>
    <x v="0"/>
    <x v="0"/>
    <n v="47"/>
    <n v="0"/>
    <x v="0"/>
    <x v="0"/>
    <n v="0"/>
    <n v="0"/>
  </r>
  <r>
    <x v="658"/>
    <x v="9"/>
    <x v="1"/>
    <x v="4"/>
    <x v="273"/>
    <x v="2"/>
    <x v="0"/>
    <x v="0"/>
    <n v="0"/>
    <n v="0"/>
    <x v="28"/>
    <x v="0"/>
    <n v="0"/>
    <n v="0"/>
  </r>
  <r>
    <x v="658"/>
    <x v="9"/>
    <x v="1"/>
    <x v="25"/>
    <x v="263"/>
    <x v="2"/>
    <x v="0"/>
    <x v="0"/>
    <n v="0"/>
    <n v="0"/>
    <x v="0"/>
    <x v="0"/>
    <n v="0"/>
    <n v="0"/>
  </r>
  <r>
    <x v="658"/>
    <x v="9"/>
    <x v="1"/>
    <x v="4"/>
    <x v="793"/>
    <x v="2"/>
    <x v="0"/>
    <x v="0"/>
    <n v="0"/>
    <n v="0"/>
    <x v="11"/>
    <x v="0"/>
    <n v="0"/>
    <n v="0"/>
  </r>
  <r>
    <x v="659"/>
    <x v="9"/>
    <x v="1"/>
    <x v="4"/>
    <x v="276"/>
    <x v="22"/>
    <x v="7"/>
    <x v="1"/>
    <n v="0"/>
    <n v="0"/>
    <x v="0"/>
    <x v="0"/>
    <n v="0"/>
    <n v="0"/>
  </r>
  <r>
    <x v="657"/>
    <x v="9"/>
    <x v="1"/>
    <x v="26"/>
    <x v="385"/>
    <x v="9"/>
    <x v="0"/>
    <x v="0"/>
    <n v="67"/>
    <n v="0"/>
    <x v="0"/>
    <x v="0"/>
    <n v="0"/>
    <n v="0"/>
  </r>
  <r>
    <x v="659"/>
    <x v="9"/>
    <x v="1"/>
    <x v="3"/>
    <x v="790"/>
    <x v="4"/>
    <x v="0"/>
    <x v="0"/>
    <n v="0"/>
    <n v="0"/>
    <x v="0"/>
    <x v="0"/>
    <n v="0"/>
    <n v="0"/>
  </r>
  <r>
    <x v="656"/>
    <x v="9"/>
    <x v="1"/>
    <x v="10"/>
    <x v="794"/>
    <x v="9"/>
    <x v="0"/>
    <x v="0"/>
    <n v="28"/>
    <n v="0"/>
    <x v="0"/>
    <x v="0"/>
    <n v="0"/>
    <n v="0"/>
  </r>
  <r>
    <x v="660"/>
    <x v="9"/>
    <x v="1"/>
    <x v="3"/>
    <x v="112"/>
    <x v="10"/>
    <x v="0"/>
    <x v="0"/>
    <n v="6"/>
    <n v="0"/>
    <x v="0"/>
    <x v="0"/>
    <n v="0"/>
    <n v="0"/>
  </r>
  <r>
    <x v="655"/>
    <x v="9"/>
    <x v="1"/>
    <x v="22"/>
    <x v="954"/>
    <x v="27"/>
    <x v="0"/>
    <x v="0"/>
    <n v="0"/>
    <n v="0"/>
    <x v="0"/>
    <x v="0"/>
    <n v="0"/>
    <n v="0"/>
  </r>
  <r>
    <x v="659"/>
    <x v="9"/>
    <x v="1"/>
    <x v="6"/>
    <x v="860"/>
    <x v="2"/>
    <x v="0"/>
    <x v="0"/>
    <n v="0"/>
    <n v="0"/>
    <x v="20"/>
    <x v="0"/>
    <n v="0"/>
    <n v="0"/>
  </r>
  <r>
    <x v="482"/>
    <x v="3"/>
    <x v="1"/>
    <x v="4"/>
    <x v="38"/>
    <x v="2"/>
    <x v="0"/>
    <x v="0"/>
    <n v="0"/>
    <n v="0"/>
    <x v="0"/>
    <x v="0"/>
    <n v="0"/>
    <n v="0"/>
  </r>
  <r>
    <x v="660"/>
    <x v="9"/>
    <x v="1"/>
    <x v="4"/>
    <x v="442"/>
    <x v="6"/>
    <x v="1"/>
    <x v="1"/>
    <n v="0"/>
    <n v="0"/>
    <x v="0"/>
    <x v="0"/>
    <n v="0"/>
    <n v="0"/>
  </r>
  <r>
    <x v="660"/>
    <x v="9"/>
    <x v="1"/>
    <x v="4"/>
    <x v="220"/>
    <x v="2"/>
    <x v="0"/>
    <x v="0"/>
    <n v="0"/>
    <n v="0"/>
    <x v="2"/>
    <x v="0"/>
    <n v="0"/>
    <n v="0"/>
  </r>
  <r>
    <x v="658"/>
    <x v="9"/>
    <x v="1"/>
    <x v="18"/>
    <x v="717"/>
    <x v="4"/>
    <x v="0"/>
    <x v="0"/>
    <n v="1"/>
    <n v="1"/>
    <x v="0"/>
    <x v="0"/>
    <n v="0"/>
    <n v="0"/>
  </r>
  <r>
    <x v="627"/>
    <x v="9"/>
    <x v="1"/>
    <x v="4"/>
    <x v="414"/>
    <x v="2"/>
    <x v="0"/>
    <x v="0"/>
    <n v="0"/>
    <n v="0"/>
    <x v="0"/>
    <x v="0"/>
    <n v="0"/>
    <n v="0"/>
  </r>
  <r>
    <x v="627"/>
    <x v="9"/>
    <x v="1"/>
    <x v="25"/>
    <x v="826"/>
    <x v="10"/>
    <x v="0"/>
    <x v="0"/>
    <n v="0"/>
    <n v="0"/>
    <x v="0"/>
    <x v="190"/>
    <n v="0"/>
    <n v="0"/>
  </r>
  <r>
    <x v="627"/>
    <x v="9"/>
    <x v="1"/>
    <x v="4"/>
    <x v="182"/>
    <x v="2"/>
    <x v="0"/>
    <x v="0"/>
    <n v="0"/>
    <n v="0"/>
    <x v="2"/>
    <x v="0"/>
    <n v="0"/>
    <n v="0"/>
  </r>
  <r>
    <x v="660"/>
    <x v="9"/>
    <x v="1"/>
    <x v="4"/>
    <x v="220"/>
    <x v="2"/>
    <x v="0"/>
    <x v="0"/>
    <n v="0"/>
    <n v="0"/>
    <x v="2"/>
    <x v="0"/>
    <n v="0"/>
    <n v="0"/>
  </r>
  <r>
    <x v="658"/>
    <x v="9"/>
    <x v="1"/>
    <x v="0"/>
    <x v="177"/>
    <x v="10"/>
    <x v="0"/>
    <x v="0"/>
    <n v="0"/>
    <n v="0"/>
    <x v="0"/>
    <x v="0"/>
    <n v="0"/>
    <n v="0"/>
  </r>
  <r>
    <x v="658"/>
    <x v="9"/>
    <x v="1"/>
    <x v="0"/>
    <x v="4"/>
    <x v="10"/>
    <x v="0"/>
    <x v="0"/>
    <n v="19"/>
    <n v="0"/>
    <x v="0"/>
    <x v="0"/>
    <n v="0"/>
    <n v="0"/>
  </r>
  <r>
    <x v="658"/>
    <x v="9"/>
    <x v="1"/>
    <x v="0"/>
    <x v="874"/>
    <x v="10"/>
    <x v="0"/>
    <x v="0"/>
    <n v="0"/>
    <n v="0"/>
    <x v="0"/>
    <x v="0"/>
    <n v="0"/>
    <n v="0"/>
  </r>
  <r>
    <x v="658"/>
    <x v="9"/>
    <x v="1"/>
    <x v="0"/>
    <x v="284"/>
    <x v="18"/>
    <x v="0"/>
    <x v="0"/>
    <n v="19"/>
    <n v="0"/>
    <x v="0"/>
    <x v="0"/>
    <n v="0"/>
    <n v="0"/>
  </r>
  <r>
    <x v="658"/>
    <x v="9"/>
    <x v="1"/>
    <x v="0"/>
    <x v="556"/>
    <x v="4"/>
    <x v="0"/>
    <x v="1"/>
    <n v="0"/>
    <n v="0"/>
    <x v="0"/>
    <x v="0"/>
    <n v="0"/>
    <n v="0"/>
  </r>
  <r>
    <x v="657"/>
    <x v="9"/>
    <x v="1"/>
    <x v="0"/>
    <x v="575"/>
    <x v="27"/>
    <x v="0"/>
    <x v="0"/>
    <n v="31"/>
    <n v="0"/>
    <x v="0"/>
    <x v="0"/>
    <n v="0"/>
    <n v="0"/>
  </r>
  <r>
    <x v="627"/>
    <x v="9"/>
    <x v="1"/>
    <x v="1"/>
    <x v="513"/>
    <x v="9"/>
    <x v="0"/>
    <x v="0"/>
    <n v="1"/>
    <n v="0"/>
    <x v="0"/>
    <x v="0"/>
    <n v="0"/>
    <n v="0"/>
  </r>
  <r>
    <x v="658"/>
    <x v="9"/>
    <x v="1"/>
    <x v="0"/>
    <x v="935"/>
    <x v="4"/>
    <x v="0"/>
    <x v="0"/>
    <n v="3"/>
    <n v="0"/>
    <x v="0"/>
    <x v="0"/>
    <n v="0"/>
    <n v="0"/>
  </r>
  <r>
    <x v="627"/>
    <x v="9"/>
    <x v="1"/>
    <x v="4"/>
    <x v="25"/>
    <x v="2"/>
    <x v="0"/>
    <x v="0"/>
    <n v="0"/>
    <n v="0"/>
    <x v="11"/>
    <x v="0"/>
    <n v="0"/>
    <n v="0"/>
  </r>
  <r>
    <x v="659"/>
    <x v="9"/>
    <x v="1"/>
    <x v="0"/>
    <x v="120"/>
    <x v="4"/>
    <x v="0"/>
    <x v="0"/>
    <n v="0"/>
    <n v="0"/>
    <x v="0"/>
    <x v="0"/>
    <n v="0"/>
    <n v="0"/>
  </r>
  <r>
    <x v="582"/>
    <x v="6"/>
    <x v="1"/>
    <x v="8"/>
    <x v="950"/>
    <x v="0"/>
    <x v="0"/>
    <x v="0"/>
    <n v="1"/>
    <n v="1"/>
    <x v="0"/>
    <x v="0"/>
    <n v="0"/>
    <n v="0"/>
  </r>
  <r>
    <x v="627"/>
    <x v="9"/>
    <x v="1"/>
    <x v="3"/>
    <x v="346"/>
    <x v="4"/>
    <x v="0"/>
    <x v="0"/>
    <n v="0"/>
    <n v="0"/>
    <x v="0"/>
    <x v="0"/>
    <n v="0"/>
    <n v="0"/>
  </r>
  <r>
    <x v="661"/>
    <x v="9"/>
    <x v="1"/>
    <x v="1"/>
    <x v="302"/>
    <x v="2"/>
    <x v="0"/>
    <x v="0"/>
    <n v="0"/>
    <n v="0"/>
    <x v="0"/>
    <x v="0"/>
    <n v="0"/>
    <n v="0"/>
  </r>
  <r>
    <x v="661"/>
    <x v="9"/>
    <x v="1"/>
    <x v="6"/>
    <x v="218"/>
    <x v="2"/>
    <x v="0"/>
    <x v="0"/>
    <n v="0"/>
    <n v="0"/>
    <x v="0"/>
    <x v="0"/>
    <n v="0"/>
    <n v="0"/>
  </r>
  <r>
    <x v="660"/>
    <x v="9"/>
    <x v="1"/>
    <x v="6"/>
    <x v="127"/>
    <x v="13"/>
    <x v="0"/>
    <x v="0"/>
    <n v="1"/>
    <n v="0"/>
    <x v="0"/>
    <x v="0"/>
    <n v="0"/>
    <n v="0"/>
  </r>
  <r>
    <x v="661"/>
    <x v="9"/>
    <x v="1"/>
    <x v="4"/>
    <x v="184"/>
    <x v="2"/>
    <x v="0"/>
    <x v="0"/>
    <n v="0"/>
    <n v="0"/>
    <x v="26"/>
    <x v="0"/>
    <n v="0"/>
    <n v="0"/>
  </r>
  <r>
    <x v="661"/>
    <x v="9"/>
    <x v="1"/>
    <x v="19"/>
    <x v="146"/>
    <x v="2"/>
    <x v="0"/>
    <x v="0"/>
    <n v="0"/>
    <n v="0"/>
    <x v="11"/>
    <x v="0"/>
    <n v="0"/>
    <n v="0"/>
  </r>
  <r>
    <x v="661"/>
    <x v="9"/>
    <x v="1"/>
    <x v="9"/>
    <x v="763"/>
    <x v="2"/>
    <x v="0"/>
    <x v="0"/>
    <n v="0"/>
    <n v="0"/>
    <x v="56"/>
    <x v="0"/>
    <n v="0"/>
    <n v="0"/>
  </r>
  <r>
    <x v="627"/>
    <x v="9"/>
    <x v="1"/>
    <x v="25"/>
    <x v="916"/>
    <x v="2"/>
    <x v="0"/>
    <x v="0"/>
    <n v="0"/>
    <n v="0"/>
    <x v="11"/>
    <x v="0"/>
    <n v="0"/>
    <n v="0"/>
  </r>
  <r>
    <x v="661"/>
    <x v="9"/>
    <x v="1"/>
    <x v="4"/>
    <x v="90"/>
    <x v="2"/>
    <x v="0"/>
    <x v="0"/>
    <n v="0"/>
    <n v="0"/>
    <x v="11"/>
    <x v="0"/>
    <n v="0"/>
    <n v="0"/>
  </r>
  <r>
    <x v="662"/>
    <x v="9"/>
    <x v="1"/>
    <x v="19"/>
    <x v="506"/>
    <x v="2"/>
    <x v="0"/>
    <x v="0"/>
    <n v="0"/>
    <n v="0"/>
    <x v="17"/>
    <x v="0"/>
    <n v="0"/>
    <n v="0"/>
  </r>
  <r>
    <x v="662"/>
    <x v="9"/>
    <x v="1"/>
    <x v="18"/>
    <x v="955"/>
    <x v="6"/>
    <x v="0"/>
    <x v="19"/>
    <n v="0"/>
    <n v="0"/>
    <x v="0"/>
    <x v="0"/>
    <n v="0"/>
    <n v="0"/>
  </r>
  <r>
    <x v="663"/>
    <x v="9"/>
    <x v="1"/>
    <x v="2"/>
    <x v="187"/>
    <x v="12"/>
    <x v="0"/>
    <x v="0"/>
    <n v="0"/>
    <n v="0"/>
    <x v="0"/>
    <x v="191"/>
    <n v="2925000000"/>
    <n v="0"/>
  </r>
  <r>
    <x v="663"/>
    <x v="9"/>
    <x v="1"/>
    <x v="13"/>
    <x v="73"/>
    <x v="22"/>
    <x v="0"/>
    <x v="1"/>
    <n v="0"/>
    <n v="0"/>
    <x v="0"/>
    <x v="0"/>
    <n v="0"/>
    <n v="0"/>
  </r>
  <r>
    <x v="663"/>
    <x v="9"/>
    <x v="1"/>
    <x v="18"/>
    <x v="857"/>
    <x v="2"/>
    <x v="0"/>
    <x v="0"/>
    <n v="0"/>
    <n v="0"/>
    <x v="11"/>
    <x v="0"/>
    <n v="0"/>
    <n v="0"/>
  </r>
  <r>
    <x v="662"/>
    <x v="9"/>
    <x v="1"/>
    <x v="4"/>
    <x v="258"/>
    <x v="2"/>
    <x v="0"/>
    <x v="0"/>
    <n v="0"/>
    <n v="0"/>
    <x v="2"/>
    <x v="0"/>
    <n v="0"/>
    <n v="0"/>
  </r>
  <r>
    <x v="663"/>
    <x v="9"/>
    <x v="1"/>
    <x v="6"/>
    <x v="57"/>
    <x v="2"/>
    <x v="0"/>
    <x v="0"/>
    <n v="0"/>
    <n v="0"/>
    <x v="2"/>
    <x v="0"/>
    <n v="0"/>
    <n v="0"/>
  </r>
  <r>
    <x v="663"/>
    <x v="9"/>
    <x v="1"/>
    <x v="9"/>
    <x v="559"/>
    <x v="2"/>
    <x v="0"/>
    <x v="0"/>
    <n v="0"/>
    <n v="0"/>
    <x v="2"/>
    <x v="0"/>
    <n v="0"/>
    <n v="0"/>
  </r>
  <r>
    <x v="663"/>
    <x v="9"/>
    <x v="1"/>
    <x v="19"/>
    <x v="545"/>
    <x v="9"/>
    <x v="0"/>
    <x v="0"/>
    <n v="30"/>
    <n v="0"/>
    <x v="0"/>
    <x v="0"/>
    <n v="0"/>
    <n v="0"/>
  </r>
  <r>
    <x v="664"/>
    <x v="9"/>
    <x v="1"/>
    <x v="19"/>
    <x v="709"/>
    <x v="9"/>
    <x v="0"/>
    <x v="0"/>
    <n v="1"/>
    <n v="0"/>
    <x v="0"/>
    <x v="0"/>
    <n v="0"/>
    <n v="0"/>
  </r>
  <r>
    <x v="663"/>
    <x v="9"/>
    <x v="1"/>
    <x v="15"/>
    <x v="104"/>
    <x v="10"/>
    <x v="0"/>
    <x v="0"/>
    <n v="58"/>
    <n v="0"/>
    <x v="0"/>
    <x v="0"/>
    <n v="0"/>
    <n v="0"/>
  </r>
  <r>
    <x v="663"/>
    <x v="9"/>
    <x v="1"/>
    <x v="25"/>
    <x v="263"/>
    <x v="2"/>
    <x v="0"/>
    <x v="0"/>
    <n v="0"/>
    <n v="0"/>
    <x v="173"/>
    <x v="0"/>
    <n v="0"/>
    <n v="0"/>
  </r>
  <r>
    <x v="663"/>
    <x v="9"/>
    <x v="1"/>
    <x v="25"/>
    <x v="367"/>
    <x v="2"/>
    <x v="0"/>
    <x v="0"/>
    <n v="0"/>
    <n v="0"/>
    <x v="11"/>
    <x v="0"/>
    <n v="0"/>
    <n v="0"/>
  </r>
  <r>
    <x v="664"/>
    <x v="9"/>
    <x v="1"/>
    <x v="19"/>
    <x v="180"/>
    <x v="10"/>
    <x v="0"/>
    <x v="0"/>
    <n v="163"/>
    <n v="0"/>
    <x v="0"/>
    <x v="0"/>
    <n v="0"/>
    <n v="0"/>
  </r>
  <r>
    <x v="664"/>
    <x v="9"/>
    <x v="1"/>
    <x v="19"/>
    <x v="146"/>
    <x v="9"/>
    <x v="0"/>
    <x v="0"/>
    <n v="10"/>
    <n v="0"/>
    <x v="0"/>
    <x v="0"/>
    <n v="0"/>
    <n v="0"/>
  </r>
  <r>
    <x v="664"/>
    <x v="9"/>
    <x v="1"/>
    <x v="25"/>
    <x v="781"/>
    <x v="2"/>
    <x v="0"/>
    <x v="0"/>
    <n v="0"/>
    <n v="0"/>
    <x v="1"/>
    <x v="0"/>
    <n v="0"/>
    <n v="0"/>
  </r>
  <r>
    <x v="663"/>
    <x v="9"/>
    <x v="1"/>
    <x v="19"/>
    <x v="226"/>
    <x v="9"/>
    <x v="0"/>
    <x v="0"/>
    <n v="2"/>
    <n v="0"/>
    <x v="0"/>
    <x v="0"/>
    <n v="0"/>
    <n v="0"/>
  </r>
  <r>
    <x v="664"/>
    <x v="9"/>
    <x v="1"/>
    <x v="19"/>
    <x v="99"/>
    <x v="9"/>
    <x v="0"/>
    <x v="0"/>
    <n v="15"/>
    <n v="0"/>
    <x v="0"/>
    <x v="0"/>
    <n v="0"/>
    <n v="0"/>
  </r>
  <r>
    <x v="665"/>
    <x v="9"/>
    <x v="1"/>
    <x v="14"/>
    <x v="274"/>
    <x v="10"/>
    <x v="0"/>
    <x v="0"/>
    <n v="18"/>
    <n v="0"/>
    <x v="0"/>
    <x v="0"/>
    <n v="0"/>
    <n v="0"/>
  </r>
  <r>
    <x v="664"/>
    <x v="9"/>
    <x v="1"/>
    <x v="2"/>
    <x v="7"/>
    <x v="30"/>
    <x v="0"/>
    <x v="0"/>
    <n v="0"/>
    <n v="0"/>
    <x v="0"/>
    <x v="0"/>
    <n v="0"/>
    <n v="0"/>
  </r>
  <r>
    <x v="664"/>
    <x v="9"/>
    <x v="1"/>
    <x v="2"/>
    <x v="7"/>
    <x v="4"/>
    <x v="0"/>
    <x v="0"/>
    <n v="54"/>
    <n v="0"/>
    <x v="0"/>
    <x v="0"/>
    <n v="0"/>
    <n v="0"/>
  </r>
  <r>
    <x v="665"/>
    <x v="9"/>
    <x v="1"/>
    <x v="24"/>
    <x v="159"/>
    <x v="2"/>
    <x v="0"/>
    <x v="0"/>
    <n v="0"/>
    <n v="0"/>
    <x v="2"/>
    <x v="0"/>
    <n v="0"/>
    <n v="0"/>
  </r>
  <r>
    <x v="665"/>
    <x v="9"/>
    <x v="1"/>
    <x v="6"/>
    <x v="423"/>
    <x v="5"/>
    <x v="0"/>
    <x v="0"/>
    <n v="0"/>
    <n v="0"/>
    <x v="0"/>
    <x v="0"/>
    <n v="0"/>
    <n v="0"/>
  </r>
  <r>
    <x v="664"/>
    <x v="9"/>
    <x v="1"/>
    <x v="4"/>
    <x v="442"/>
    <x v="2"/>
    <x v="0"/>
    <x v="0"/>
    <n v="0"/>
    <n v="0"/>
    <x v="10"/>
    <x v="0"/>
    <n v="0"/>
    <n v="0"/>
  </r>
  <r>
    <x v="665"/>
    <x v="9"/>
    <x v="1"/>
    <x v="4"/>
    <x v="213"/>
    <x v="2"/>
    <x v="0"/>
    <x v="0"/>
    <n v="0"/>
    <n v="0"/>
    <x v="3"/>
    <x v="0"/>
    <n v="0"/>
    <n v="0"/>
  </r>
  <r>
    <x v="664"/>
    <x v="9"/>
    <x v="1"/>
    <x v="18"/>
    <x v="522"/>
    <x v="9"/>
    <x v="0"/>
    <x v="0"/>
    <n v="0"/>
    <n v="0"/>
    <x v="0"/>
    <x v="0"/>
    <n v="0"/>
    <n v="0"/>
  </r>
  <r>
    <x v="666"/>
    <x v="9"/>
    <x v="1"/>
    <x v="13"/>
    <x v="73"/>
    <x v="13"/>
    <x v="0"/>
    <x v="15"/>
    <n v="1"/>
    <n v="0"/>
    <x v="0"/>
    <x v="0"/>
    <n v="0"/>
    <n v="0"/>
  </r>
  <r>
    <x v="666"/>
    <x v="9"/>
    <x v="1"/>
    <x v="18"/>
    <x v="839"/>
    <x v="5"/>
    <x v="0"/>
    <x v="12"/>
    <n v="0"/>
    <n v="0"/>
    <x v="0"/>
    <x v="0"/>
    <n v="0"/>
    <n v="0"/>
  </r>
  <r>
    <x v="666"/>
    <x v="9"/>
    <x v="1"/>
    <x v="13"/>
    <x v="73"/>
    <x v="0"/>
    <x v="0"/>
    <x v="0"/>
    <n v="0"/>
    <n v="0"/>
    <x v="0"/>
    <x v="0"/>
    <n v="0"/>
    <n v="0"/>
  </r>
  <r>
    <x v="665"/>
    <x v="9"/>
    <x v="1"/>
    <x v="6"/>
    <x v="850"/>
    <x v="10"/>
    <x v="0"/>
    <x v="0"/>
    <n v="35"/>
    <n v="0"/>
    <x v="0"/>
    <x v="0"/>
    <n v="0"/>
    <n v="0"/>
  </r>
  <r>
    <x v="666"/>
    <x v="9"/>
    <x v="1"/>
    <x v="9"/>
    <x v="67"/>
    <x v="9"/>
    <x v="0"/>
    <x v="0"/>
    <n v="20"/>
    <n v="0"/>
    <x v="0"/>
    <x v="0"/>
    <n v="0"/>
    <n v="0"/>
  </r>
  <r>
    <x v="667"/>
    <x v="9"/>
    <x v="1"/>
    <x v="0"/>
    <x v="458"/>
    <x v="10"/>
    <x v="0"/>
    <x v="0"/>
    <n v="0"/>
    <n v="0"/>
    <x v="0"/>
    <x v="0"/>
    <n v="0"/>
    <n v="0"/>
  </r>
  <r>
    <x v="667"/>
    <x v="9"/>
    <x v="1"/>
    <x v="0"/>
    <x v="518"/>
    <x v="10"/>
    <x v="0"/>
    <x v="0"/>
    <n v="103"/>
    <n v="0"/>
    <x v="0"/>
    <x v="0"/>
    <n v="0"/>
    <n v="0"/>
  </r>
  <r>
    <x v="667"/>
    <x v="9"/>
    <x v="1"/>
    <x v="0"/>
    <x v="486"/>
    <x v="4"/>
    <x v="0"/>
    <x v="0"/>
    <n v="0"/>
    <n v="0"/>
    <x v="0"/>
    <x v="0"/>
    <n v="0"/>
    <n v="0"/>
  </r>
  <r>
    <x v="667"/>
    <x v="9"/>
    <x v="1"/>
    <x v="0"/>
    <x v="486"/>
    <x v="18"/>
    <x v="0"/>
    <x v="0"/>
    <n v="2"/>
    <n v="0"/>
    <x v="0"/>
    <x v="0"/>
    <n v="0"/>
    <n v="0"/>
  </r>
  <r>
    <x v="665"/>
    <x v="9"/>
    <x v="1"/>
    <x v="15"/>
    <x v="590"/>
    <x v="2"/>
    <x v="0"/>
    <x v="0"/>
    <n v="0"/>
    <n v="0"/>
    <x v="13"/>
    <x v="0"/>
    <n v="0"/>
    <n v="0"/>
  </r>
  <r>
    <x v="667"/>
    <x v="9"/>
    <x v="1"/>
    <x v="0"/>
    <x v="433"/>
    <x v="3"/>
    <x v="6"/>
    <x v="0"/>
    <n v="0"/>
    <n v="0"/>
    <x v="0"/>
    <x v="0"/>
    <n v="0"/>
    <n v="0"/>
  </r>
  <r>
    <x v="667"/>
    <x v="9"/>
    <x v="1"/>
    <x v="0"/>
    <x v="828"/>
    <x v="4"/>
    <x v="0"/>
    <x v="0"/>
    <n v="1"/>
    <n v="0"/>
    <x v="0"/>
    <x v="0"/>
    <n v="0"/>
    <n v="0"/>
  </r>
  <r>
    <x v="667"/>
    <x v="9"/>
    <x v="1"/>
    <x v="4"/>
    <x v="761"/>
    <x v="2"/>
    <x v="0"/>
    <x v="0"/>
    <n v="0"/>
    <n v="0"/>
    <x v="3"/>
    <x v="0"/>
    <n v="0"/>
    <n v="0"/>
  </r>
  <r>
    <x v="667"/>
    <x v="9"/>
    <x v="1"/>
    <x v="19"/>
    <x v="448"/>
    <x v="7"/>
    <x v="0"/>
    <x v="0"/>
    <n v="5"/>
    <n v="0"/>
    <x v="0"/>
    <x v="0"/>
    <n v="0"/>
    <n v="0"/>
  </r>
  <r>
    <x v="667"/>
    <x v="9"/>
    <x v="1"/>
    <x v="25"/>
    <x v="614"/>
    <x v="2"/>
    <x v="0"/>
    <x v="0"/>
    <n v="0"/>
    <n v="0"/>
    <x v="72"/>
    <x v="0"/>
    <n v="0"/>
    <n v="0"/>
  </r>
  <r>
    <x v="666"/>
    <x v="9"/>
    <x v="1"/>
    <x v="19"/>
    <x v="160"/>
    <x v="18"/>
    <x v="0"/>
    <x v="0"/>
    <n v="0"/>
    <n v="0"/>
    <x v="0"/>
    <x v="0"/>
    <n v="0"/>
    <n v="0"/>
  </r>
  <r>
    <x v="668"/>
    <x v="9"/>
    <x v="1"/>
    <x v="3"/>
    <x v="789"/>
    <x v="5"/>
    <x v="1"/>
    <x v="0"/>
    <n v="0"/>
    <n v="0"/>
    <x v="0"/>
    <x v="0"/>
    <n v="0"/>
    <n v="0"/>
  </r>
  <r>
    <x v="667"/>
    <x v="9"/>
    <x v="1"/>
    <x v="10"/>
    <x v="154"/>
    <x v="10"/>
    <x v="0"/>
    <x v="0"/>
    <n v="26"/>
    <n v="0"/>
    <x v="0"/>
    <x v="0"/>
    <n v="0"/>
    <n v="0"/>
  </r>
  <r>
    <x v="668"/>
    <x v="9"/>
    <x v="1"/>
    <x v="1"/>
    <x v="95"/>
    <x v="0"/>
    <x v="0"/>
    <x v="1"/>
    <n v="2"/>
    <n v="2"/>
    <x v="0"/>
    <x v="0"/>
    <n v="0"/>
    <n v="0"/>
  </r>
  <r>
    <x v="668"/>
    <x v="9"/>
    <x v="1"/>
    <x v="4"/>
    <x v="327"/>
    <x v="2"/>
    <x v="0"/>
    <x v="0"/>
    <n v="0"/>
    <n v="0"/>
    <x v="5"/>
    <x v="0"/>
    <n v="0"/>
    <n v="0"/>
  </r>
  <r>
    <x v="668"/>
    <x v="9"/>
    <x v="1"/>
    <x v="4"/>
    <x v="442"/>
    <x v="2"/>
    <x v="0"/>
    <x v="0"/>
    <n v="0"/>
    <n v="0"/>
    <x v="14"/>
    <x v="0"/>
    <n v="0"/>
    <n v="0"/>
  </r>
  <r>
    <x v="667"/>
    <x v="9"/>
    <x v="1"/>
    <x v="0"/>
    <x v="72"/>
    <x v="18"/>
    <x v="0"/>
    <x v="0"/>
    <n v="4"/>
    <n v="0"/>
    <x v="0"/>
    <x v="0"/>
    <n v="0"/>
    <n v="0"/>
  </r>
  <r>
    <x v="668"/>
    <x v="9"/>
    <x v="1"/>
    <x v="10"/>
    <x v="103"/>
    <x v="23"/>
    <x v="1"/>
    <x v="0"/>
    <n v="0"/>
    <n v="0"/>
    <x v="0"/>
    <x v="0"/>
    <n v="0"/>
    <n v="0"/>
  </r>
  <r>
    <x v="668"/>
    <x v="9"/>
    <x v="1"/>
    <x v="1"/>
    <x v="138"/>
    <x v="2"/>
    <x v="0"/>
    <x v="0"/>
    <n v="0"/>
    <n v="0"/>
    <x v="10"/>
    <x v="0"/>
    <n v="0"/>
    <n v="0"/>
  </r>
  <r>
    <x v="668"/>
    <x v="9"/>
    <x v="1"/>
    <x v="1"/>
    <x v="138"/>
    <x v="9"/>
    <x v="0"/>
    <x v="0"/>
    <n v="10"/>
    <n v="0"/>
    <x v="0"/>
    <x v="0"/>
    <n v="0"/>
    <n v="0"/>
  </r>
  <r>
    <x v="608"/>
    <x v="7"/>
    <x v="1"/>
    <x v="8"/>
    <x v="950"/>
    <x v="10"/>
    <x v="0"/>
    <x v="0"/>
    <n v="50"/>
    <n v="0"/>
    <x v="0"/>
    <x v="0"/>
    <n v="0"/>
    <n v="0"/>
  </r>
  <r>
    <x v="492"/>
    <x v="10"/>
    <x v="1"/>
    <x v="8"/>
    <x v="950"/>
    <x v="10"/>
    <x v="0"/>
    <x v="0"/>
    <n v="36"/>
    <n v="0"/>
    <x v="0"/>
    <x v="0"/>
    <n v="0"/>
    <n v="0"/>
  </r>
  <r>
    <x v="613"/>
    <x v="9"/>
    <x v="1"/>
    <x v="0"/>
    <x v="284"/>
    <x v="30"/>
    <x v="0"/>
    <x v="0"/>
    <n v="4"/>
    <n v="0"/>
    <x v="0"/>
    <x v="0"/>
    <n v="0"/>
    <n v="0"/>
  </r>
  <r>
    <x v="613"/>
    <x v="9"/>
    <x v="1"/>
    <x v="0"/>
    <x v="487"/>
    <x v="10"/>
    <x v="0"/>
    <x v="0"/>
    <n v="0"/>
    <n v="0"/>
    <x v="0"/>
    <x v="0"/>
    <n v="0"/>
    <n v="0"/>
  </r>
  <r>
    <x v="613"/>
    <x v="9"/>
    <x v="1"/>
    <x v="0"/>
    <x v="400"/>
    <x v="4"/>
    <x v="0"/>
    <x v="0"/>
    <n v="0"/>
    <n v="0"/>
    <x v="0"/>
    <x v="0"/>
    <n v="0"/>
    <n v="0"/>
  </r>
  <r>
    <x v="613"/>
    <x v="9"/>
    <x v="1"/>
    <x v="0"/>
    <x v="624"/>
    <x v="4"/>
    <x v="0"/>
    <x v="0"/>
    <n v="2"/>
    <n v="0"/>
    <x v="0"/>
    <x v="0"/>
    <n v="0"/>
    <n v="0"/>
  </r>
  <r>
    <x v="613"/>
    <x v="9"/>
    <x v="1"/>
    <x v="19"/>
    <x v="180"/>
    <x v="30"/>
    <x v="0"/>
    <x v="0"/>
    <n v="0"/>
    <n v="0"/>
    <x v="174"/>
    <x v="0"/>
    <n v="0"/>
    <n v="0"/>
  </r>
  <r>
    <x v="613"/>
    <x v="9"/>
    <x v="1"/>
    <x v="14"/>
    <x v="325"/>
    <x v="0"/>
    <x v="0"/>
    <x v="0"/>
    <n v="1"/>
    <n v="0"/>
    <x v="0"/>
    <x v="0"/>
    <n v="0"/>
    <n v="0"/>
  </r>
  <r>
    <x v="613"/>
    <x v="9"/>
    <x v="1"/>
    <x v="15"/>
    <x v="105"/>
    <x v="6"/>
    <x v="0"/>
    <x v="2"/>
    <n v="0"/>
    <n v="0"/>
    <x v="0"/>
    <x v="0"/>
    <n v="0"/>
    <n v="0"/>
  </r>
  <r>
    <x v="613"/>
    <x v="9"/>
    <x v="1"/>
    <x v="20"/>
    <x v="956"/>
    <x v="9"/>
    <x v="0"/>
    <x v="1"/>
    <n v="6"/>
    <n v="1"/>
    <x v="0"/>
    <x v="154"/>
    <n v="0"/>
    <n v="0"/>
  </r>
  <r>
    <x v="669"/>
    <x v="9"/>
    <x v="1"/>
    <x v="6"/>
    <x v="57"/>
    <x v="2"/>
    <x v="0"/>
    <x v="0"/>
    <n v="0"/>
    <n v="0"/>
    <x v="11"/>
    <x v="0"/>
    <n v="0"/>
    <n v="0"/>
  </r>
  <r>
    <x v="613"/>
    <x v="9"/>
    <x v="1"/>
    <x v="25"/>
    <x v="147"/>
    <x v="2"/>
    <x v="0"/>
    <x v="0"/>
    <n v="0"/>
    <n v="0"/>
    <x v="5"/>
    <x v="0"/>
    <n v="0"/>
    <n v="0"/>
  </r>
  <r>
    <x v="669"/>
    <x v="9"/>
    <x v="1"/>
    <x v="4"/>
    <x v="957"/>
    <x v="27"/>
    <x v="0"/>
    <x v="0"/>
    <n v="15"/>
    <n v="0"/>
    <x v="0"/>
    <x v="0"/>
    <n v="0"/>
    <n v="0"/>
  </r>
  <r>
    <x v="669"/>
    <x v="9"/>
    <x v="1"/>
    <x v="5"/>
    <x v="62"/>
    <x v="30"/>
    <x v="1"/>
    <x v="0"/>
    <n v="0"/>
    <n v="0"/>
    <x v="0"/>
    <x v="0"/>
    <n v="0"/>
    <n v="0"/>
  </r>
  <r>
    <x v="670"/>
    <x v="9"/>
    <x v="1"/>
    <x v="16"/>
    <x v="643"/>
    <x v="10"/>
    <x v="0"/>
    <x v="0"/>
    <n v="0"/>
    <n v="0"/>
    <x v="0"/>
    <x v="172"/>
    <n v="0"/>
    <n v="0"/>
  </r>
  <r>
    <x v="670"/>
    <x v="9"/>
    <x v="1"/>
    <x v="16"/>
    <x v="630"/>
    <x v="10"/>
    <x v="0"/>
    <x v="0"/>
    <n v="0"/>
    <n v="0"/>
    <x v="0"/>
    <x v="172"/>
    <n v="0"/>
    <n v="0"/>
  </r>
  <r>
    <x v="670"/>
    <x v="9"/>
    <x v="1"/>
    <x v="14"/>
    <x v="418"/>
    <x v="10"/>
    <x v="0"/>
    <x v="0"/>
    <n v="0"/>
    <n v="0"/>
    <x v="0"/>
    <x v="192"/>
    <n v="0"/>
    <n v="0"/>
  </r>
  <r>
    <x v="669"/>
    <x v="9"/>
    <x v="1"/>
    <x v="6"/>
    <x v="834"/>
    <x v="2"/>
    <x v="0"/>
    <x v="0"/>
    <n v="0"/>
    <n v="0"/>
    <x v="4"/>
    <x v="0"/>
    <n v="0"/>
    <n v="0"/>
  </r>
  <r>
    <x v="670"/>
    <x v="9"/>
    <x v="1"/>
    <x v="19"/>
    <x v="463"/>
    <x v="6"/>
    <x v="0"/>
    <x v="5"/>
    <n v="0"/>
    <n v="0"/>
    <x v="0"/>
    <x v="0"/>
    <n v="0"/>
    <n v="0"/>
  </r>
  <r>
    <x v="627"/>
    <x v="9"/>
    <x v="1"/>
    <x v="0"/>
    <x v="443"/>
    <x v="2"/>
    <x v="0"/>
    <x v="0"/>
    <n v="0"/>
    <n v="0"/>
    <x v="28"/>
    <x v="0"/>
    <n v="0"/>
    <n v="0"/>
  </r>
  <r>
    <x v="658"/>
    <x v="9"/>
    <x v="1"/>
    <x v="0"/>
    <x v="894"/>
    <x v="9"/>
    <x v="0"/>
    <x v="0"/>
    <n v="2"/>
    <n v="0"/>
    <x v="0"/>
    <x v="0"/>
    <n v="0"/>
    <n v="0"/>
  </r>
  <r>
    <x v="661"/>
    <x v="9"/>
    <x v="1"/>
    <x v="0"/>
    <x v="904"/>
    <x v="0"/>
    <x v="0"/>
    <x v="0"/>
    <n v="2"/>
    <n v="0"/>
    <x v="0"/>
    <x v="0"/>
    <n v="0"/>
    <n v="0"/>
  </r>
  <r>
    <x v="664"/>
    <x v="9"/>
    <x v="1"/>
    <x v="0"/>
    <x v="894"/>
    <x v="30"/>
    <x v="0"/>
    <x v="0"/>
    <n v="23"/>
    <n v="0"/>
    <x v="0"/>
    <x v="0"/>
    <n v="0"/>
    <n v="0"/>
  </r>
  <r>
    <x v="664"/>
    <x v="9"/>
    <x v="1"/>
    <x v="0"/>
    <x v="617"/>
    <x v="30"/>
    <x v="0"/>
    <x v="0"/>
    <n v="0"/>
    <n v="0"/>
    <x v="0"/>
    <x v="0"/>
    <n v="0"/>
    <n v="0"/>
  </r>
  <r>
    <x v="664"/>
    <x v="9"/>
    <x v="1"/>
    <x v="0"/>
    <x v="47"/>
    <x v="9"/>
    <x v="0"/>
    <x v="0"/>
    <n v="0"/>
    <n v="0"/>
    <x v="0"/>
    <x v="0"/>
    <n v="0"/>
    <n v="0"/>
  </r>
  <r>
    <x v="664"/>
    <x v="9"/>
    <x v="1"/>
    <x v="0"/>
    <x v="809"/>
    <x v="9"/>
    <x v="0"/>
    <x v="0"/>
    <n v="2"/>
    <n v="0"/>
    <x v="0"/>
    <x v="0"/>
    <n v="0"/>
    <n v="0"/>
  </r>
  <r>
    <x v="664"/>
    <x v="9"/>
    <x v="1"/>
    <x v="0"/>
    <x v="810"/>
    <x v="9"/>
    <x v="0"/>
    <x v="0"/>
    <n v="5"/>
    <n v="0"/>
    <x v="0"/>
    <x v="0"/>
    <n v="0"/>
    <n v="0"/>
  </r>
  <r>
    <x v="665"/>
    <x v="9"/>
    <x v="1"/>
    <x v="0"/>
    <x v="958"/>
    <x v="3"/>
    <x v="1"/>
    <x v="1"/>
    <n v="0"/>
    <n v="1"/>
    <x v="0"/>
    <x v="0"/>
    <n v="0"/>
    <n v="0"/>
  </r>
  <r>
    <x v="666"/>
    <x v="9"/>
    <x v="1"/>
    <x v="0"/>
    <x v="192"/>
    <x v="0"/>
    <x v="0"/>
    <x v="0"/>
    <n v="1"/>
    <n v="0"/>
    <x v="0"/>
    <x v="0"/>
    <n v="0"/>
    <n v="0"/>
  </r>
  <r>
    <x v="613"/>
    <x v="9"/>
    <x v="1"/>
    <x v="0"/>
    <x v="284"/>
    <x v="4"/>
    <x v="0"/>
    <x v="0"/>
    <n v="0"/>
    <n v="0"/>
    <x v="0"/>
    <x v="0"/>
    <n v="0"/>
    <n v="0"/>
  </r>
  <r>
    <x v="613"/>
    <x v="9"/>
    <x v="1"/>
    <x v="0"/>
    <x v="400"/>
    <x v="4"/>
    <x v="0"/>
    <x v="0"/>
    <n v="11"/>
    <n v="0"/>
    <x v="0"/>
    <x v="0"/>
    <n v="0"/>
    <n v="0"/>
  </r>
  <r>
    <x v="670"/>
    <x v="9"/>
    <x v="1"/>
    <x v="24"/>
    <x v="959"/>
    <x v="2"/>
    <x v="0"/>
    <x v="0"/>
    <n v="0"/>
    <n v="0"/>
    <x v="20"/>
    <x v="0"/>
    <n v="0"/>
    <n v="0"/>
  </r>
  <r>
    <x v="613"/>
    <x v="9"/>
    <x v="1"/>
    <x v="0"/>
    <x v="397"/>
    <x v="4"/>
    <x v="0"/>
    <x v="0"/>
    <n v="0"/>
    <n v="0"/>
    <x v="0"/>
    <x v="0"/>
    <n v="0"/>
    <n v="0"/>
  </r>
  <r>
    <x v="613"/>
    <x v="9"/>
    <x v="1"/>
    <x v="0"/>
    <x v="934"/>
    <x v="4"/>
    <x v="0"/>
    <x v="0"/>
    <n v="0"/>
    <n v="0"/>
    <x v="0"/>
    <x v="0"/>
    <n v="0"/>
    <n v="0"/>
  </r>
  <r>
    <x v="613"/>
    <x v="9"/>
    <x v="1"/>
    <x v="0"/>
    <x v="246"/>
    <x v="4"/>
    <x v="0"/>
    <x v="0"/>
    <n v="1"/>
    <n v="0"/>
    <x v="0"/>
    <x v="0"/>
    <n v="0"/>
    <n v="0"/>
  </r>
  <r>
    <x v="669"/>
    <x v="9"/>
    <x v="1"/>
    <x v="0"/>
    <x v="762"/>
    <x v="38"/>
    <x v="0"/>
    <x v="0"/>
    <n v="0"/>
    <n v="0"/>
    <x v="0"/>
    <x v="0"/>
    <n v="0"/>
    <n v="0"/>
  </r>
  <r>
    <x v="670"/>
    <x v="9"/>
    <x v="1"/>
    <x v="0"/>
    <x v="801"/>
    <x v="0"/>
    <x v="0"/>
    <x v="0"/>
    <n v="1"/>
    <n v="1"/>
    <x v="0"/>
    <x v="0"/>
    <n v="0"/>
    <n v="0"/>
  </r>
  <r>
    <x v="671"/>
    <x v="9"/>
    <x v="1"/>
    <x v="0"/>
    <x v="114"/>
    <x v="3"/>
    <x v="0"/>
    <x v="0"/>
    <n v="0"/>
    <n v="0"/>
    <x v="0"/>
    <x v="0"/>
    <n v="0"/>
    <n v="0"/>
  </r>
  <r>
    <x v="670"/>
    <x v="9"/>
    <x v="1"/>
    <x v="25"/>
    <x v="739"/>
    <x v="2"/>
    <x v="0"/>
    <x v="0"/>
    <n v="0"/>
    <n v="0"/>
    <x v="31"/>
    <x v="0"/>
    <n v="0"/>
    <n v="0"/>
  </r>
  <r>
    <x v="671"/>
    <x v="9"/>
    <x v="1"/>
    <x v="26"/>
    <x v="379"/>
    <x v="0"/>
    <x v="0"/>
    <x v="0"/>
    <n v="0"/>
    <n v="0"/>
    <x v="0"/>
    <x v="0"/>
    <n v="0"/>
    <n v="0"/>
  </r>
  <r>
    <x v="671"/>
    <x v="9"/>
    <x v="1"/>
    <x v="19"/>
    <x v="461"/>
    <x v="0"/>
    <x v="0"/>
    <x v="0"/>
    <n v="1"/>
    <n v="1"/>
    <x v="0"/>
    <x v="0"/>
    <n v="0"/>
    <n v="0"/>
  </r>
  <r>
    <x v="671"/>
    <x v="9"/>
    <x v="1"/>
    <x v="25"/>
    <x v="930"/>
    <x v="2"/>
    <x v="0"/>
    <x v="0"/>
    <n v="0"/>
    <n v="0"/>
    <x v="9"/>
    <x v="0"/>
    <n v="0"/>
    <n v="0"/>
  </r>
  <r>
    <x v="671"/>
    <x v="9"/>
    <x v="1"/>
    <x v="4"/>
    <x v="25"/>
    <x v="10"/>
    <x v="0"/>
    <x v="0"/>
    <n v="3"/>
    <n v="0"/>
    <x v="0"/>
    <x v="0"/>
    <n v="0"/>
    <n v="0"/>
  </r>
  <r>
    <x v="671"/>
    <x v="9"/>
    <x v="1"/>
    <x v="26"/>
    <x v="379"/>
    <x v="0"/>
    <x v="0"/>
    <x v="0"/>
    <n v="0"/>
    <n v="0"/>
    <x v="0"/>
    <x v="0"/>
    <n v="0"/>
    <n v="0"/>
  </r>
  <r>
    <x v="671"/>
    <x v="9"/>
    <x v="1"/>
    <x v="1"/>
    <x v="398"/>
    <x v="9"/>
    <x v="0"/>
    <x v="0"/>
    <n v="21"/>
    <n v="0"/>
    <x v="0"/>
    <x v="0"/>
    <n v="0"/>
    <n v="0"/>
  </r>
  <r>
    <x v="672"/>
    <x v="9"/>
    <x v="1"/>
    <x v="5"/>
    <x v="286"/>
    <x v="30"/>
    <x v="0"/>
    <x v="0"/>
    <n v="0"/>
    <n v="0"/>
    <x v="0"/>
    <x v="0"/>
    <n v="0"/>
    <n v="0"/>
  </r>
  <r>
    <x v="671"/>
    <x v="9"/>
    <x v="1"/>
    <x v="3"/>
    <x v="711"/>
    <x v="10"/>
    <x v="0"/>
    <x v="0"/>
    <n v="10"/>
    <n v="0"/>
    <x v="0"/>
    <x v="0"/>
    <n v="0"/>
    <n v="0"/>
  </r>
  <r>
    <x v="672"/>
    <x v="9"/>
    <x v="1"/>
    <x v="4"/>
    <x v="29"/>
    <x v="2"/>
    <x v="0"/>
    <x v="0"/>
    <n v="0"/>
    <n v="0"/>
    <x v="2"/>
    <x v="0"/>
    <n v="0"/>
    <n v="0"/>
  </r>
  <r>
    <x v="672"/>
    <x v="9"/>
    <x v="1"/>
    <x v="25"/>
    <x v="367"/>
    <x v="2"/>
    <x v="0"/>
    <x v="0"/>
    <n v="0"/>
    <n v="0"/>
    <x v="11"/>
    <x v="0"/>
    <n v="0"/>
    <n v="0"/>
  </r>
  <r>
    <x v="672"/>
    <x v="9"/>
    <x v="1"/>
    <x v="15"/>
    <x v="104"/>
    <x v="27"/>
    <x v="0"/>
    <x v="0"/>
    <n v="200"/>
    <n v="0"/>
    <x v="0"/>
    <x v="0"/>
    <n v="0"/>
    <n v="0"/>
  </r>
  <r>
    <x v="672"/>
    <x v="9"/>
    <x v="1"/>
    <x v="19"/>
    <x v="529"/>
    <x v="6"/>
    <x v="0"/>
    <x v="0"/>
    <n v="1"/>
    <n v="0"/>
    <x v="0"/>
    <x v="0"/>
    <n v="0"/>
    <n v="0"/>
  </r>
  <r>
    <x v="672"/>
    <x v="9"/>
    <x v="1"/>
    <x v="3"/>
    <x v="44"/>
    <x v="10"/>
    <x v="0"/>
    <x v="0"/>
    <n v="4"/>
    <n v="0"/>
    <x v="0"/>
    <x v="0"/>
    <n v="0"/>
    <n v="0"/>
  </r>
  <r>
    <x v="672"/>
    <x v="9"/>
    <x v="1"/>
    <x v="3"/>
    <x v="517"/>
    <x v="23"/>
    <x v="0"/>
    <x v="0"/>
    <n v="0"/>
    <n v="0"/>
    <x v="0"/>
    <x v="0"/>
    <n v="0"/>
    <n v="0"/>
  </r>
  <r>
    <x v="672"/>
    <x v="9"/>
    <x v="1"/>
    <x v="6"/>
    <x v="176"/>
    <x v="2"/>
    <x v="0"/>
    <x v="0"/>
    <n v="0"/>
    <n v="0"/>
    <x v="2"/>
    <x v="0"/>
    <n v="0"/>
    <n v="0"/>
  </r>
  <r>
    <x v="673"/>
    <x v="9"/>
    <x v="1"/>
    <x v="5"/>
    <x v="155"/>
    <x v="2"/>
    <x v="0"/>
    <x v="0"/>
    <n v="0"/>
    <n v="0"/>
    <x v="8"/>
    <x v="0"/>
    <n v="0"/>
    <n v="0"/>
  </r>
  <r>
    <x v="673"/>
    <x v="9"/>
    <x v="1"/>
    <x v="0"/>
    <x v="874"/>
    <x v="4"/>
    <x v="0"/>
    <x v="0"/>
    <n v="0"/>
    <n v="0"/>
    <x v="0"/>
    <x v="0"/>
    <n v="0"/>
    <n v="0"/>
  </r>
  <r>
    <x v="671"/>
    <x v="9"/>
    <x v="1"/>
    <x v="5"/>
    <x v="254"/>
    <x v="30"/>
    <x v="0"/>
    <x v="0"/>
    <n v="0"/>
    <n v="0"/>
    <x v="0"/>
    <x v="0"/>
    <n v="0"/>
    <n v="0"/>
  </r>
  <r>
    <x v="673"/>
    <x v="9"/>
    <x v="1"/>
    <x v="28"/>
    <x v="297"/>
    <x v="4"/>
    <x v="0"/>
    <x v="12"/>
    <n v="0"/>
    <n v="0"/>
    <x v="0"/>
    <x v="0"/>
    <n v="0"/>
    <n v="0"/>
  </r>
  <r>
    <x v="673"/>
    <x v="9"/>
    <x v="1"/>
    <x v="10"/>
    <x v="197"/>
    <x v="10"/>
    <x v="0"/>
    <x v="0"/>
    <n v="246"/>
    <n v="0"/>
    <x v="0"/>
    <x v="0"/>
    <n v="0"/>
    <n v="0"/>
  </r>
  <r>
    <x v="672"/>
    <x v="9"/>
    <x v="1"/>
    <x v="25"/>
    <x v="509"/>
    <x v="9"/>
    <x v="0"/>
    <x v="0"/>
    <n v="80"/>
    <n v="0"/>
    <x v="0"/>
    <x v="0"/>
    <n v="0"/>
    <n v="0"/>
  </r>
  <r>
    <x v="672"/>
    <x v="9"/>
    <x v="1"/>
    <x v="25"/>
    <x v="849"/>
    <x v="27"/>
    <x v="0"/>
    <x v="0"/>
    <n v="77"/>
    <n v="0"/>
    <x v="0"/>
    <x v="0"/>
    <n v="0"/>
    <n v="0"/>
  </r>
  <r>
    <x v="673"/>
    <x v="9"/>
    <x v="1"/>
    <x v="25"/>
    <x v="702"/>
    <x v="27"/>
    <x v="0"/>
    <x v="0"/>
    <n v="4"/>
    <n v="0"/>
    <x v="0"/>
    <x v="0"/>
    <n v="0"/>
    <n v="0"/>
  </r>
  <r>
    <x v="673"/>
    <x v="9"/>
    <x v="1"/>
    <x v="25"/>
    <x v="615"/>
    <x v="2"/>
    <x v="0"/>
    <x v="0"/>
    <n v="0"/>
    <n v="0"/>
    <x v="11"/>
    <x v="0"/>
    <n v="0"/>
    <n v="0"/>
  </r>
  <r>
    <x v="672"/>
    <x v="9"/>
    <x v="1"/>
    <x v="25"/>
    <x v="367"/>
    <x v="30"/>
    <x v="0"/>
    <x v="0"/>
    <n v="9"/>
    <n v="0"/>
    <x v="0"/>
    <x v="0"/>
    <n v="0"/>
    <n v="0"/>
  </r>
  <r>
    <x v="673"/>
    <x v="9"/>
    <x v="1"/>
    <x v="1"/>
    <x v="95"/>
    <x v="0"/>
    <x v="0"/>
    <x v="3"/>
    <n v="9"/>
    <n v="9"/>
    <x v="0"/>
    <x v="0"/>
    <n v="0"/>
    <n v="0"/>
  </r>
  <r>
    <x v="674"/>
    <x v="9"/>
    <x v="1"/>
    <x v="22"/>
    <x v="649"/>
    <x v="10"/>
    <x v="0"/>
    <x v="0"/>
    <n v="0"/>
    <n v="0"/>
    <x v="0"/>
    <x v="0"/>
    <n v="0"/>
    <n v="0"/>
  </r>
  <r>
    <x v="674"/>
    <x v="9"/>
    <x v="1"/>
    <x v="4"/>
    <x v="70"/>
    <x v="2"/>
    <x v="0"/>
    <x v="0"/>
    <n v="0"/>
    <n v="0"/>
    <x v="2"/>
    <x v="0"/>
    <n v="0"/>
    <n v="0"/>
  </r>
  <r>
    <x v="672"/>
    <x v="9"/>
    <x v="1"/>
    <x v="19"/>
    <x v="226"/>
    <x v="9"/>
    <x v="0"/>
    <x v="0"/>
    <n v="10"/>
    <n v="0"/>
    <x v="0"/>
    <x v="0"/>
    <n v="0"/>
    <n v="0"/>
  </r>
  <r>
    <x v="674"/>
    <x v="9"/>
    <x v="1"/>
    <x v="22"/>
    <x v="125"/>
    <x v="27"/>
    <x v="0"/>
    <x v="0"/>
    <n v="0"/>
    <n v="0"/>
    <x v="0"/>
    <x v="0"/>
    <n v="0"/>
    <n v="0"/>
  </r>
  <r>
    <x v="674"/>
    <x v="9"/>
    <x v="1"/>
    <x v="2"/>
    <x v="223"/>
    <x v="10"/>
    <x v="0"/>
    <x v="0"/>
    <n v="3452"/>
    <n v="0"/>
    <x v="0"/>
    <x v="0"/>
    <n v="0"/>
    <n v="0"/>
  </r>
  <r>
    <x v="674"/>
    <x v="9"/>
    <x v="1"/>
    <x v="4"/>
    <x v="442"/>
    <x v="0"/>
    <x v="0"/>
    <x v="0"/>
    <n v="1"/>
    <n v="0"/>
    <x v="0"/>
    <x v="0"/>
    <n v="0"/>
    <n v="0"/>
  </r>
  <r>
    <x v="675"/>
    <x v="9"/>
    <x v="1"/>
    <x v="18"/>
    <x v="530"/>
    <x v="4"/>
    <x v="0"/>
    <x v="0"/>
    <n v="0"/>
    <n v="0"/>
    <x v="0"/>
    <x v="0"/>
    <n v="0"/>
    <n v="0"/>
  </r>
  <r>
    <x v="674"/>
    <x v="9"/>
    <x v="1"/>
    <x v="2"/>
    <x v="108"/>
    <x v="10"/>
    <x v="0"/>
    <x v="0"/>
    <n v="2300"/>
    <n v="0"/>
    <x v="0"/>
    <x v="0"/>
    <n v="0"/>
    <n v="0"/>
  </r>
  <r>
    <x v="675"/>
    <x v="9"/>
    <x v="1"/>
    <x v="18"/>
    <x v="658"/>
    <x v="18"/>
    <x v="0"/>
    <x v="0"/>
    <n v="0"/>
    <n v="0"/>
    <x v="0"/>
    <x v="0"/>
    <n v="0"/>
    <n v="0"/>
  </r>
  <r>
    <x v="675"/>
    <x v="9"/>
    <x v="1"/>
    <x v="18"/>
    <x v="586"/>
    <x v="18"/>
    <x v="0"/>
    <x v="0"/>
    <n v="0"/>
    <n v="0"/>
    <x v="0"/>
    <x v="0"/>
    <n v="0"/>
    <n v="0"/>
  </r>
  <r>
    <x v="675"/>
    <x v="9"/>
    <x v="1"/>
    <x v="18"/>
    <x v="770"/>
    <x v="18"/>
    <x v="0"/>
    <x v="0"/>
    <n v="0"/>
    <n v="0"/>
    <x v="0"/>
    <x v="0"/>
    <n v="0"/>
    <n v="0"/>
  </r>
  <r>
    <x v="675"/>
    <x v="9"/>
    <x v="1"/>
    <x v="18"/>
    <x v="692"/>
    <x v="18"/>
    <x v="0"/>
    <x v="0"/>
    <n v="0"/>
    <n v="0"/>
    <x v="0"/>
    <x v="0"/>
    <n v="0"/>
    <n v="0"/>
  </r>
  <r>
    <x v="675"/>
    <x v="9"/>
    <x v="1"/>
    <x v="18"/>
    <x v="691"/>
    <x v="4"/>
    <x v="0"/>
    <x v="0"/>
    <n v="0"/>
    <n v="0"/>
    <x v="0"/>
    <x v="0"/>
    <n v="0"/>
    <n v="0"/>
  </r>
  <r>
    <x v="675"/>
    <x v="9"/>
    <x v="1"/>
    <x v="18"/>
    <x v="824"/>
    <x v="9"/>
    <x v="0"/>
    <x v="0"/>
    <n v="1"/>
    <n v="0"/>
    <x v="0"/>
    <x v="0"/>
    <n v="0"/>
    <n v="0"/>
  </r>
  <r>
    <x v="675"/>
    <x v="9"/>
    <x v="1"/>
    <x v="18"/>
    <x v="770"/>
    <x v="27"/>
    <x v="0"/>
    <x v="0"/>
    <n v="1"/>
    <n v="0"/>
    <x v="0"/>
    <x v="0"/>
    <n v="0"/>
    <n v="0"/>
  </r>
  <r>
    <x v="675"/>
    <x v="9"/>
    <x v="1"/>
    <x v="18"/>
    <x v="730"/>
    <x v="4"/>
    <x v="0"/>
    <x v="0"/>
    <n v="1"/>
    <n v="1"/>
    <x v="0"/>
    <x v="0"/>
    <n v="0"/>
    <n v="0"/>
  </r>
  <r>
    <x v="675"/>
    <x v="9"/>
    <x v="1"/>
    <x v="4"/>
    <x v="25"/>
    <x v="4"/>
    <x v="0"/>
    <x v="0"/>
    <n v="0"/>
    <n v="0"/>
    <x v="0"/>
    <x v="0"/>
    <n v="0"/>
    <n v="0"/>
  </r>
  <r>
    <x v="675"/>
    <x v="9"/>
    <x v="1"/>
    <x v="5"/>
    <x v="62"/>
    <x v="10"/>
    <x v="0"/>
    <x v="0"/>
    <n v="0"/>
    <n v="0"/>
    <x v="0"/>
    <x v="0"/>
    <n v="0"/>
    <n v="0"/>
  </r>
  <r>
    <x v="675"/>
    <x v="9"/>
    <x v="1"/>
    <x v="18"/>
    <x v="508"/>
    <x v="10"/>
    <x v="0"/>
    <x v="0"/>
    <n v="7"/>
    <n v="0"/>
    <x v="0"/>
    <x v="0"/>
    <n v="0"/>
    <n v="0"/>
  </r>
  <r>
    <x v="675"/>
    <x v="9"/>
    <x v="1"/>
    <x v="2"/>
    <x v="100"/>
    <x v="10"/>
    <x v="0"/>
    <x v="0"/>
    <n v="815"/>
    <n v="0"/>
    <x v="0"/>
    <x v="0"/>
    <n v="0"/>
    <n v="0"/>
  </r>
  <r>
    <x v="675"/>
    <x v="9"/>
    <x v="1"/>
    <x v="22"/>
    <x v="960"/>
    <x v="10"/>
    <x v="0"/>
    <x v="0"/>
    <n v="32"/>
    <n v="0"/>
    <x v="0"/>
    <x v="0"/>
    <n v="0"/>
    <n v="0"/>
  </r>
  <r>
    <x v="674"/>
    <x v="9"/>
    <x v="1"/>
    <x v="2"/>
    <x v="336"/>
    <x v="10"/>
    <x v="0"/>
    <x v="0"/>
    <n v="2254"/>
    <n v="0"/>
    <x v="0"/>
    <x v="193"/>
    <n v="0"/>
    <n v="0"/>
  </r>
  <r>
    <x v="675"/>
    <x v="9"/>
    <x v="1"/>
    <x v="27"/>
    <x v="580"/>
    <x v="10"/>
    <x v="0"/>
    <x v="0"/>
    <n v="0"/>
    <n v="0"/>
    <x v="0"/>
    <x v="0"/>
    <n v="0"/>
    <n v="0"/>
  </r>
  <r>
    <x v="676"/>
    <x v="10"/>
    <x v="1"/>
    <x v="18"/>
    <x v="539"/>
    <x v="4"/>
    <x v="0"/>
    <x v="0"/>
    <n v="0"/>
    <n v="0"/>
    <x v="0"/>
    <x v="0"/>
    <n v="0"/>
    <n v="0"/>
  </r>
  <r>
    <x v="675"/>
    <x v="9"/>
    <x v="1"/>
    <x v="2"/>
    <x v="151"/>
    <x v="10"/>
    <x v="0"/>
    <x v="0"/>
    <n v="500"/>
    <n v="0"/>
    <x v="175"/>
    <x v="0"/>
    <n v="0"/>
    <n v="0"/>
  </r>
  <r>
    <x v="676"/>
    <x v="10"/>
    <x v="1"/>
    <x v="22"/>
    <x v="738"/>
    <x v="10"/>
    <x v="0"/>
    <x v="0"/>
    <n v="0"/>
    <n v="0"/>
    <x v="0"/>
    <x v="0"/>
    <n v="0"/>
    <n v="0"/>
  </r>
  <r>
    <x v="676"/>
    <x v="10"/>
    <x v="1"/>
    <x v="22"/>
    <x v="432"/>
    <x v="10"/>
    <x v="0"/>
    <x v="8"/>
    <n v="191"/>
    <n v="2"/>
    <x v="0"/>
    <x v="0"/>
    <n v="0"/>
    <n v="0"/>
  </r>
  <r>
    <x v="672"/>
    <x v="9"/>
    <x v="1"/>
    <x v="19"/>
    <x v="99"/>
    <x v="9"/>
    <x v="0"/>
    <x v="0"/>
    <n v="12"/>
    <n v="0"/>
    <x v="0"/>
    <x v="0"/>
    <n v="0"/>
    <n v="0"/>
  </r>
  <r>
    <x v="675"/>
    <x v="9"/>
    <x v="1"/>
    <x v="4"/>
    <x v="275"/>
    <x v="6"/>
    <x v="0"/>
    <x v="8"/>
    <n v="0"/>
    <n v="0"/>
    <x v="0"/>
    <x v="0"/>
    <n v="0"/>
    <n v="0"/>
  </r>
  <r>
    <x v="676"/>
    <x v="10"/>
    <x v="1"/>
    <x v="19"/>
    <x v="536"/>
    <x v="10"/>
    <x v="0"/>
    <x v="0"/>
    <n v="17"/>
    <n v="0"/>
    <x v="0"/>
    <x v="0"/>
    <n v="0"/>
    <n v="0"/>
  </r>
  <r>
    <x v="676"/>
    <x v="10"/>
    <x v="1"/>
    <x v="22"/>
    <x v="627"/>
    <x v="10"/>
    <x v="0"/>
    <x v="0"/>
    <n v="282"/>
    <n v="2"/>
    <x v="0"/>
    <x v="0"/>
    <n v="0"/>
    <n v="0"/>
  </r>
  <r>
    <x v="676"/>
    <x v="10"/>
    <x v="1"/>
    <x v="20"/>
    <x v="174"/>
    <x v="10"/>
    <x v="0"/>
    <x v="0"/>
    <n v="61"/>
    <n v="0"/>
    <x v="0"/>
    <x v="0"/>
    <n v="0"/>
    <n v="0"/>
  </r>
  <r>
    <x v="676"/>
    <x v="10"/>
    <x v="1"/>
    <x v="26"/>
    <x v="680"/>
    <x v="4"/>
    <x v="0"/>
    <x v="0"/>
    <n v="0"/>
    <n v="0"/>
    <x v="0"/>
    <x v="0"/>
    <n v="0"/>
    <n v="0"/>
  </r>
  <r>
    <x v="674"/>
    <x v="9"/>
    <x v="1"/>
    <x v="10"/>
    <x v="103"/>
    <x v="10"/>
    <x v="0"/>
    <x v="0"/>
    <n v="10"/>
    <n v="0"/>
    <x v="0"/>
    <x v="0"/>
    <n v="0"/>
    <n v="0"/>
  </r>
  <r>
    <x v="676"/>
    <x v="10"/>
    <x v="1"/>
    <x v="12"/>
    <x v="66"/>
    <x v="10"/>
    <x v="0"/>
    <x v="0"/>
    <n v="35"/>
    <n v="0"/>
    <x v="49"/>
    <x v="0"/>
    <n v="0"/>
    <n v="0"/>
  </r>
  <r>
    <x v="676"/>
    <x v="10"/>
    <x v="1"/>
    <x v="20"/>
    <x v="137"/>
    <x v="10"/>
    <x v="0"/>
    <x v="0"/>
    <n v="35"/>
    <n v="0"/>
    <x v="0"/>
    <x v="194"/>
    <n v="0"/>
    <n v="0"/>
  </r>
  <r>
    <x v="676"/>
    <x v="10"/>
    <x v="1"/>
    <x v="21"/>
    <x v="119"/>
    <x v="10"/>
    <x v="0"/>
    <x v="0"/>
    <n v="0"/>
    <n v="0"/>
    <x v="0"/>
    <x v="0"/>
    <n v="0"/>
    <n v="0"/>
  </r>
  <r>
    <x v="634"/>
    <x v="10"/>
    <x v="1"/>
    <x v="4"/>
    <x v="359"/>
    <x v="27"/>
    <x v="0"/>
    <x v="0"/>
    <n v="2"/>
    <n v="0"/>
    <x v="0"/>
    <x v="0"/>
    <n v="0"/>
    <n v="0"/>
  </r>
  <r>
    <x v="634"/>
    <x v="10"/>
    <x v="1"/>
    <x v="5"/>
    <x v="62"/>
    <x v="0"/>
    <x v="0"/>
    <x v="0"/>
    <n v="1"/>
    <n v="0"/>
    <x v="0"/>
    <x v="0"/>
    <n v="0"/>
    <n v="0"/>
  </r>
  <r>
    <x v="634"/>
    <x v="10"/>
    <x v="1"/>
    <x v="30"/>
    <x v="480"/>
    <x v="3"/>
    <x v="0"/>
    <x v="0"/>
    <n v="0"/>
    <n v="0"/>
    <x v="0"/>
    <x v="0"/>
    <n v="0"/>
    <n v="0"/>
  </r>
  <r>
    <x v="674"/>
    <x v="9"/>
    <x v="1"/>
    <x v="22"/>
    <x v="399"/>
    <x v="10"/>
    <x v="0"/>
    <x v="0"/>
    <n v="95"/>
    <n v="0"/>
    <x v="0"/>
    <x v="0"/>
    <n v="0"/>
    <n v="0"/>
  </r>
  <r>
    <x v="675"/>
    <x v="9"/>
    <x v="1"/>
    <x v="22"/>
    <x v="126"/>
    <x v="10"/>
    <x v="0"/>
    <x v="0"/>
    <n v="2"/>
    <n v="0"/>
    <x v="0"/>
    <x v="0"/>
    <n v="0"/>
    <n v="0"/>
  </r>
  <r>
    <x v="675"/>
    <x v="9"/>
    <x v="1"/>
    <x v="22"/>
    <x v="124"/>
    <x v="10"/>
    <x v="0"/>
    <x v="0"/>
    <n v="11"/>
    <n v="0"/>
    <x v="0"/>
    <x v="0"/>
    <n v="0"/>
    <n v="0"/>
  </r>
  <r>
    <x v="672"/>
    <x v="9"/>
    <x v="1"/>
    <x v="3"/>
    <x v="303"/>
    <x v="10"/>
    <x v="0"/>
    <x v="0"/>
    <n v="0"/>
    <n v="0"/>
    <x v="0"/>
    <x v="182"/>
    <n v="0"/>
    <n v="0"/>
  </r>
  <r>
    <x v="677"/>
    <x v="10"/>
    <x v="1"/>
    <x v="8"/>
    <x v="950"/>
    <x v="27"/>
    <x v="0"/>
    <x v="0"/>
    <n v="19"/>
    <n v="0"/>
    <x v="0"/>
    <x v="0"/>
    <n v="0"/>
    <n v="0"/>
  </r>
  <r>
    <x v="676"/>
    <x v="10"/>
    <x v="1"/>
    <x v="0"/>
    <x v="751"/>
    <x v="10"/>
    <x v="0"/>
    <x v="0"/>
    <n v="23"/>
    <n v="0"/>
    <x v="0"/>
    <x v="0"/>
    <n v="0"/>
    <n v="0"/>
  </r>
  <r>
    <x v="675"/>
    <x v="9"/>
    <x v="1"/>
    <x v="0"/>
    <x v="246"/>
    <x v="4"/>
    <x v="0"/>
    <x v="0"/>
    <n v="2"/>
    <n v="1"/>
    <x v="0"/>
    <x v="0"/>
    <n v="0"/>
    <n v="0"/>
  </r>
  <r>
    <x v="675"/>
    <x v="9"/>
    <x v="1"/>
    <x v="0"/>
    <x v="874"/>
    <x v="4"/>
    <x v="0"/>
    <x v="0"/>
    <n v="0"/>
    <n v="0"/>
    <x v="0"/>
    <x v="0"/>
    <n v="0"/>
    <n v="0"/>
  </r>
  <r>
    <x v="675"/>
    <x v="9"/>
    <x v="1"/>
    <x v="0"/>
    <x v="810"/>
    <x v="4"/>
    <x v="0"/>
    <x v="0"/>
    <n v="2"/>
    <n v="1"/>
    <x v="0"/>
    <x v="0"/>
    <n v="0"/>
    <n v="0"/>
  </r>
  <r>
    <x v="675"/>
    <x v="9"/>
    <x v="1"/>
    <x v="0"/>
    <x v="167"/>
    <x v="4"/>
    <x v="0"/>
    <x v="0"/>
    <n v="3"/>
    <n v="1"/>
    <x v="0"/>
    <x v="0"/>
    <n v="0"/>
    <n v="0"/>
  </r>
  <r>
    <x v="676"/>
    <x v="10"/>
    <x v="1"/>
    <x v="0"/>
    <x v="72"/>
    <x v="4"/>
    <x v="0"/>
    <x v="0"/>
    <n v="0"/>
    <n v="0"/>
    <x v="0"/>
    <x v="0"/>
    <n v="0"/>
    <n v="0"/>
  </r>
  <r>
    <x v="676"/>
    <x v="10"/>
    <x v="1"/>
    <x v="0"/>
    <x v="894"/>
    <x v="18"/>
    <x v="0"/>
    <x v="0"/>
    <n v="0"/>
    <n v="0"/>
    <x v="0"/>
    <x v="0"/>
    <n v="0"/>
    <n v="0"/>
  </r>
  <r>
    <x v="634"/>
    <x v="10"/>
    <x v="1"/>
    <x v="4"/>
    <x v="230"/>
    <x v="27"/>
    <x v="0"/>
    <x v="0"/>
    <n v="1"/>
    <n v="0"/>
    <x v="0"/>
    <x v="0"/>
    <n v="0"/>
    <n v="0"/>
  </r>
  <r>
    <x v="678"/>
    <x v="10"/>
    <x v="1"/>
    <x v="4"/>
    <x v="132"/>
    <x v="27"/>
    <x v="0"/>
    <x v="0"/>
    <n v="0"/>
    <n v="0"/>
    <x v="0"/>
    <x v="0"/>
    <n v="0"/>
    <n v="0"/>
  </r>
  <r>
    <x v="678"/>
    <x v="10"/>
    <x v="1"/>
    <x v="0"/>
    <x v="12"/>
    <x v="10"/>
    <x v="0"/>
    <x v="0"/>
    <n v="3"/>
    <n v="0"/>
    <x v="0"/>
    <x v="0"/>
    <n v="0"/>
    <n v="0"/>
  </r>
  <r>
    <x v="672"/>
    <x v="9"/>
    <x v="1"/>
    <x v="15"/>
    <x v="479"/>
    <x v="27"/>
    <x v="0"/>
    <x v="0"/>
    <n v="4"/>
    <n v="0"/>
    <x v="0"/>
    <x v="0"/>
    <n v="0"/>
    <n v="0"/>
  </r>
  <r>
    <x v="672"/>
    <x v="9"/>
    <x v="1"/>
    <x v="15"/>
    <x v="190"/>
    <x v="27"/>
    <x v="0"/>
    <x v="0"/>
    <n v="16"/>
    <n v="0"/>
    <x v="0"/>
    <x v="0"/>
    <n v="0"/>
    <n v="0"/>
  </r>
  <r>
    <x v="679"/>
    <x v="10"/>
    <x v="1"/>
    <x v="0"/>
    <x v="934"/>
    <x v="3"/>
    <x v="0"/>
    <x v="0"/>
    <n v="0"/>
    <n v="0"/>
    <x v="0"/>
    <x v="0"/>
    <n v="0"/>
    <n v="0"/>
  </r>
  <r>
    <x v="674"/>
    <x v="9"/>
    <x v="1"/>
    <x v="0"/>
    <x v="3"/>
    <x v="4"/>
    <x v="0"/>
    <x v="0"/>
    <n v="0"/>
    <n v="0"/>
    <x v="0"/>
    <x v="0"/>
    <n v="0"/>
    <n v="0"/>
  </r>
  <r>
    <x v="674"/>
    <x v="9"/>
    <x v="1"/>
    <x v="0"/>
    <x v="624"/>
    <x v="4"/>
    <x v="0"/>
    <x v="0"/>
    <n v="0"/>
    <n v="0"/>
    <x v="0"/>
    <x v="0"/>
    <n v="0"/>
    <n v="0"/>
  </r>
  <r>
    <x v="674"/>
    <x v="9"/>
    <x v="1"/>
    <x v="0"/>
    <x v="118"/>
    <x v="4"/>
    <x v="0"/>
    <x v="0"/>
    <n v="1"/>
    <n v="0"/>
    <x v="0"/>
    <x v="0"/>
    <n v="0"/>
    <n v="0"/>
  </r>
  <r>
    <x v="680"/>
    <x v="10"/>
    <x v="1"/>
    <x v="3"/>
    <x v="517"/>
    <x v="4"/>
    <x v="0"/>
    <x v="0"/>
    <n v="0"/>
    <n v="0"/>
    <x v="0"/>
    <x v="0"/>
    <n v="0"/>
    <n v="0"/>
  </r>
  <r>
    <x v="680"/>
    <x v="10"/>
    <x v="1"/>
    <x v="12"/>
    <x v="438"/>
    <x v="10"/>
    <x v="0"/>
    <x v="0"/>
    <n v="2365"/>
    <n v="0"/>
    <x v="8"/>
    <x v="0"/>
    <n v="0"/>
    <n v="0"/>
  </r>
  <r>
    <x v="680"/>
    <x v="10"/>
    <x v="1"/>
    <x v="19"/>
    <x v="544"/>
    <x v="34"/>
    <x v="0"/>
    <x v="0"/>
    <n v="8"/>
    <n v="0"/>
    <x v="22"/>
    <x v="0"/>
    <n v="0"/>
    <n v="0"/>
  </r>
  <r>
    <x v="680"/>
    <x v="10"/>
    <x v="1"/>
    <x v="4"/>
    <x v="132"/>
    <x v="10"/>
    <x v="0"/>
    <x v="0"/>
    <n v="4"/>
    <n v="0"/>
    <x v="0"/>
    <x v="0"/>
    <n v="0"/>
    <n v="0"/>
  </r>
  <r>
    <x v="680"/>
    <x v="10"/>
    <x v="1"/>
    <x v="25"/>
    <x v="849"/>
    <x v="0"/>
    <x v="0"/>
    <x v="0"/>
    <n v="1"/>
    <n v="0"/>
    <x v="0"/>
    <x v="0"/>
    <n v="0"/>
    <n v="0"/>
  </r>
  <r>
    <x v="680"/>
    <x v="10"/>
    <x v="1"/>
    <x v="9"/>
    <x v="172"/>
    <x v="27"/>
    <x v="0"/>
    <x v="0"/>
    <n v="3"/>
    <n v="0"/>
    <x v="0"/>
    <x v="0"/>
    <n v="0"/>
    <n v="0"/>
  </r>
  <r>
    <x v="680"/>
    <x v="10"/>
    <x v="1"/>
    <x v="18"/>
    <x v="760"/>
    <x v="4"/>
    <x v="0"/>
    <x v="0"/>
    <n v="21"/>
    <n v="0"/>
    <x v="0"/>
    <x v="0"/>
    <n v="0"/>
    <n v="0"/>
  </r>
  <r>
    <x v="680"/>
    <x v="10"/>
    <x v="1"/>
    <x v="3"/>
    <x v="86"/>
    <x v="4"/>
    <x v="0"/>
    <x v="0"/>
    <n v="1"/>
    <n v="1"/>
    <x v="0"/>
    <x v="0"/>
    <n v="0"/>
    <n v="0"/>
  </r>
  <r>
    <x v="680"/>
    <x v="10"/>
    <x v="1"/>
    <x v="13"/>
    <x v="73"/>
    <x v="22"/>
    <x v="0"/>
    <x v="1"/>
    <n v="0"/>
    <n v="0"/>
    <x v="0"/>
    <x v="0"/>
    <n v="0"/>
    <n v="0"/>
  </r>
  <r>
    <x v="681"/>
    <x v="10"/>
    <x v="1"/>
    <x v="12"/>
    <x v="710"/>
    <x v="30"/>
    <x v="0"/>
    <x v="0"/>
    <n v="205"/>
    <n v="0"/>
    <x v="0"/>
    <x v="0"/>
    <n v="0"/>
    <n v="0"/>
  </r>
  <r>
    <x v="681"/>
    <x v="10"/>
    <x v="1"/>
    <x v="16"/>
    <x v="689"/>
    <x v="4"/>
    <x v="0"/>
    <x v="0"/>
    <n v="0"/>
    <n v="0"/>
    <x v="0"/>
    <x v="0"/>
    <n v="0"/>
    <n v="0"/>
  </r>
  <r>
    <x v="681"/>
    <x v="10"/>
    <x v="1"/>
    <x v="12"/>
    <x v="109"/>
    <x v="10"/>
    <x v="0"/>
    <x v="0"/>
    <n v="140"/>
    <n v="0"/>
    <x v="0"/>
    <x v="0"/>
    <n v="0"/>
    <n v="0"/>
  </r>
  <r>
    <x v="681"/>
    <x v="10"/>
    <x v="1"/>
    <x v="0"/>
    <x v="554"/>
    <x v="4"/>
    <x v="0"/>
    <x v="0"/>
    <n v="8"/>
    <n v="0"/>
    <x v="0"/>
    <x v="0"/>
    <n v="0"/>
    <n v="0"/>
  </r>
  <r>
    <x v="681"/>
    <x v="10"/>
    <x v="1"/>
    <x v="24"/>
    <x v="467"/>
    <x v="2"/>
    <x v="0"/>
    <x v="0"/>
    <n v="0"/>
    <n v="0"/>
    <x v="4"/>
    <x v="0"/>
    <n v="0"/>
    <n v="0"/>
  </r>
  <r>
    <x v="681"/>
    <x v="10"/>
    <x v="1"/>
    <x v="3"/>
    <x v="169"/>
    <x v="4"/>
    <x v="0"/>
    <x v="0"/>
    <n v="0"/>
    <n v="0"/>
    <x v="0"/>
    <x v="0"/>
    <n v="0"/>
    <n v="0"/>
  </r>
  <r>
    <x v="680"/>
    <x v="10"/>
    <x v="1"/>
    <x v="5"/>
    <x v="165"/>
    <x v="8"/>
    <x v="1"/>
    <x v="0"/>
    <n v="0"/>
    <n v="0"/>
    <x v="0"/>
    <x v="0"/>
    <n v="0"/>
    <n v="0"/>
  </r>
  <r>
    <x v="681"/>
    <x v="10"/>
    <x v="1"/>
    <x v="10"/>
    <x v="133"/>
    <x v="10"/>
    <x v="0"/>
    <x v="0"/>
    <n v="49"/>
    <n v="0"/>
    <x v="0"/>
    <x v="0"/>
    <n v="0"/>
    <n v="0"/>
  </r>
  <r>
    <x v="682"/>
    <x v="10"/>
    <x v="1"/>
    <x v="9"/>
    <x v="32"/>
    <x v="27"/>
    <x v="0"/>
    <x v="0"/>
    <n v="5"/>
    <n v="0"/>
    <x v="0"/>
    <x v="0"/>
    <n v="0"/>
    <n v="0"/>
  </r>
  <r>
    <x v="682"/>
    <x v="10"/>
    <x v="1"/>
    <x v="9"/>
    <x v="32"/>
    <x v="4"/>
    <x v="0"/>
    <x v="0"/>
    <n v="1"/>
    <n v="0"/>
    <x v="0"/>
    <x v="0"/>
    <n v="0"/>
    <n v="0"/>
  </r>
  <r>
    <x v="682"/>
    <x v="10"/>
    <x v="1"/>
    <x v="19"/>
    <x v="453"/>
    <x v="18"/>
    <x v="0"/>
    <x v="0"/>
    <n v="0"/>
    <n v="0"/>
    <x v="0"/>
    <x v="0"/>
    <n v="0"/>
    <n v="0"/>
  </r>
  <r>
    <x v="682"/>
    <x v="10"/>
    <x v="1"/>
    <x v="19"/>
    <x v="451"/>
    <x v="18"/>
    <x v="0"/>
    <x v="0"/>
    <n v="0"/>
    <n v="0"/>
    <x v="0"/>
    <x v="0"/>
    <n v="0"/>
    <n v="0"/>
  </r>
  <r>
    <x v="682"/>
    <x v="10"/>
    <x v="1"/>
    <x v="24"/>
    <x v="467"/>
    <x v="2"/>
    <x v="0"/>
    <x v="0"/>
    <n v="0"/>
    <n v="0"/>
    <x v="3"/>
    <x v="0"/>
    <n v="0"/>
    <n v="0"/>
  </r>
  <r>
    <x v="682"/>
    <x v="10"/>
    <x v="1"/>
    <x v="20"/>
    <x v="120"/>
    <x v="4"/>
    <x v="0"/>
    <x v="0"/>
    <n v="3"/>
    <n v="0"/>
    <x v="0"/>
    <x v="0"/>
    <n v="0"/>
    <n v="0"/>
  </r>
  <r>
    <x v="682"/>
    <x v="10"/>
    <x v="1"/>
    <x v="3"/>
    <x v="278"/>
    <x v="30"/>
    <x v="0"/>
    <x v="0"/>
    <n v="20"/>
    <n v="0"/>
    <x v="0"/>
    <x v="0"/>
    <n v="0"/>
    <n v="0"/>
  </r>
  <r>
    <x v="682"/>
    <x v="10"/>
    <x v="1"/>
    <x v="3"/>
    <x v="162"/>
    <x v="18"/>
    <x v="0"/>
    <x v="0"/>
    <n v="2"/>
    <n v="0"/>
    <x v="0"/>
    <x v="0"/>
    <n v="0"/>
    <n v="0"/>
  </r>
  <r>
    <x v="682"/>
    <x v="10"/>
    <x v="1"/>
    <x v="27"/>
    <x v="394"/>
    <x v="27"/>
    <x v="0"/>
    <x v="0"/>
    <n v="16"/>
    <n v="0"/>
    <x v="0"/>
    <x v="0"/>
    <n v="0"/>
    <n v="0"/>
  </r>
  <r>
    <x v="683"/>
    <x v="10"/>
    <x v="1"/>
    <x v="18"/>
    <x v="770"/>
    <x v="4"/>
    <x v="0"/>
    <x v="0"/>
    <n v="0"/>
    <n v="0"/>
    <x v="0"/>
    <x v="0"/>
    <n v="0"/>
    <n v="0"/>
  </r>
  <r>
    <x v="682"/>
    <x v="10"/>
    <x v="1"/>
    <x v="18"/>
    <x v="434"/>
    <x v="4"/>
    <x v="0"/>
    <x v="0"/>
    <n v="5"/>
    <n v="0"/>
    <x v="0"/>
    <x v="0"/>
    <n v="0"/>
    <n v="0"/>
  </r>
  <r>
    <x v="683"/>
    <x v="10"/>
    <x v="1"/>
    <x v="18"/>
    <x v="530"/>
    <x v="18"/>
    <x v="0"/>
    <x v="0"/>
    <n v="33"/>
    <n v="0"/>
    <x v="0"/>
    <x v="0"/>
    <n v="0"/>
    <n v="0"/>
  </r>
  <r>
    <x v="683"/>
    <x v="10"/>
    <x v="1"/>
    <x v="18"/>
    <x v="528"/>
    <x v="30"/>
    <x v="0"/>
    <x v="0"/>
    <n v="86"/>
    <n v="0"/>
    <x v="0"/>
    <x v="0"/>
    <n v="0"/>
    <n v="0"/>
  </r>
  <r>
    <x v="682"/>
    <x v="10"/>
    <x v="1"/>
    <x v="0"/>
    <x v="502"/>
    <x v="10"/>
    <x v="0"/>
    <x v="0"/>
    <n v="8"/>
    <n v="0"/>
    <x v="0"/>
    <x v="0"/>
    <n v="0"/>
    <n v="0"/>
  </r>
  <r>
    <x v="684"/>
    <x v="10"/>
    <x v="1"/>
    <x v="14"/>
    <x v="300"/>
    <x v="4"/>
    <x v="0"/>
    <x v="0"/>
    <n v="0"/>
    <n v="0"/>
    <x v="0"/>
    <x v="0"/>
    <n v="0"/>
    <n v="0"/>
  </r>
  <r>
    <x v="684"/>
    <x v="10"/>
    <x v="1"/>
    <x v="18"/>
    <x v="586"/>
    <x v="4"/>
    <x v="0"/>
    <x v="0"/>
    <n v="0"/>
    <n v="0"/>
    <x v="0"/>
    <x v="0"/>
    <n v="0"/>
    <n v="0"/>
  </r>
  <r>
    <x v="684"/>
    <x v="10"/>
    <x v="1"/>
    <x v="3"/>
    <x v="346"/>
    <x v="4"/>
    <x v="0"/>
    <x v="0"/>
    <n v="0"/>
    <n v="0"/>
    <x v="0"/>
    <x v="0"/>
    <n v="0"/>
    <n v="0"/>
  </r>
  <r>
    <x v="684"/>
    <x v="10"/>
    <x v="1"/>
    <x v="3"/>
    <x v="369"/>
    <x v="4"/>
    <x v="0"/>
    <x v="0"/>
    <n v="0"/>
    <n v="0"/>
    <x v="0"/>
    <x v="0"/>
    <n v="0"/>
    <n v="0"/>
  </r>
  <r>
    <x v="681"/>
    <x v="10"/>
    <x v="1"/>
    <x v="0"/>
    <x v="2"/>
    <x v="4"/>
    <x v="0"/>
    <x v="0"/>
    <n v="2"/>
    <n v="0"/>
    <x v="0"/>
    <x v="0"/>
    <n v="0"/>
    <n v="0"/>
  </r>
  <r>
    <x v="681"/>
    <x v="10"/>
    <x v="1"/>
    <x v="0"/>
    <x v="2"/>
    <x v="4"/>
    <x v="0"/>
    <x v="0"/>
    <n v="1"/>
    <n v="0"/>
    <x v="0"/>
    <x v="0"/>
    <n v="0"/>
    <n v="0"/>
  </r>
  <r>
    <x v="683"/>
    <x v="10"/>
    <x v="1"/>
    <x v="0"/>
    <x v="625"/>
    <x v="30"/>
    <x v="1"/>
    <x v="0"/>
    <n v="0"/>
    <n v="0"/>
    <x v="0"/>
    <x v="0"/>
    <n v="0"/>
    <n v="0"/>
  </r>
  <r>
    <x v="684"/>
    <x v="10"/>
    <x v="1"/>
    <x v="22"/>
    <x v="961"/>
    <x v="12"/>
    <x v="0"/>
    <x v="0"/>
    <n v="0"/>
    <n v="0"/>
    <x v="0"/>
    <x v="0"/>
    <n v="0"/>
    <n v="0"/>
  </r>
  <r>
    <x v="676"/>
    <x v="10"/>
    <x v="1"/>
    <x v="30"/>
    <x v="334"/>
    <x v="40"/>
    <x v="0"/>
    <x v="0"/>
    <n v="141"/>
    <n v="0"/>
    <x v="0"/>
    <x v="195"/>
    <n v="14040000000"/>
    <n v="0"/>
  </r>
  <r>
    <x v="675"/>
    <x v="9"/>
    <x v="1"/>
    <x v="18"/>
    <x v="505"/>
    <x v="10"/>
    <x v="0"/>
    <x v="0"/>
    <n v="270"/>
    <n v="0"/>
    <x v="0"/>
    <x v="0"/>
    <n v="0"/>
    <n v="0"/>
  </r>
  <r>
    <x v="684"/>
    <x v="10"/>
    <x v="1"/>
    <x v="11"/>
    <x v="48"/>
    <x v="27"/>
    <x v="0"/>
    <x v="0"/>
    <n v="10"/>
    <n v="0"/>
    <x v="0"/>
    <x v="0"/>
    <n v="0"/>
    <n v="0"/>
  </r>
  <r>
    <x v="684"/>
    <x v="10"/>
    <x v="1"/>
    <x v="9"/>
    <x v="674"/>
    <x v="5"/>
    <x v="1"/>
    <x v="0"/>
    <n v="0"/>
    <n v="0"/>
    <x v="0"/>
    <x v="0"/>
    <n v="0"/>
    <n v="0"/>
  </r>
  <r>
    <x v="682"/>
    <x v="10"/>
    <x v="1"/>
    <x v="6"/>
    <x v="388"/>
    <x v="5"/>
    <x v="1"/>
    <x v="1"/>
    <n v="0"/>
    <n v="0"/>
    <x v="0"/>
    <x v="0"/>
    <n v="0"/>
    <n v="0"/>
  </r>
  <r>
    <x v="684"/>
    <x v="10"/>
    <x v="1"/>
    <x v="14"/>
    <x v="274"/>
    <x v="10"/>
    <x v="0"/>
    <x v="0"/>
    <n v="22"/>
    <n v="0"/>
    <x v="0"/>
    <x v="0"/>
    <n v="0"/>
    <n v="0"/>
  </r>
  <r>
    <x v="684"/>
    <x v="10"/>
    <x v="1"/>
    <x v="18"/>
    <x v="761"/>
    <x v="10"/>
    <x v="0"/>
    <x v="0"/>
    <n v="0"/>
    <n v="0"/>
    <x v="0"/>
    <x v="0"/>
    <n v="0"/>
    <n v="0"/>
  </r>
  <r>
    <x v="684"/>
    <x v="10"/>
    <x v="1"/>
    <x v="18"/>
    <x v="761"/>
    <x v="4"/>
    <x v="0"/>
    <x v="0"/>
    <n v="0"/>
    <n v="0"/>
    <x v="0"/>
    <x v="0"/>
    <n v="0"/>
    <n v="0"/>
  </r>
  <r>
    <x v="684"/>
    <x v="10"/>
    <x v="1"/>
    <x v="18"/>
    <x v="658"/>
    <x v="10"/>
    <x v="0"/>
    <x v="0"/>
    <n v="299"/>
    <n v="0"/>
    <x v="0"/>
    <x v="0"/>
    <n v="0"/>
    <n v="0"/>
  </r>
  <r>
    <x v="684"/>
    <x v="10"/>
    <x v="1"/>
    <x v="18"/>
    <x v="167"/>
    <x v="4"/>
    <x v="0"/>
    <x v="0"/>
    <n v="0"/>
    <n v="0"/>
    <x v="0"/>
    <x v="0"/>
    <n v="0"/>
    <n v="0"/>
  </r>
  <r>
    <x v="684"/>
    <x v="10"/>
    <x v="1"/>
    <x v="18"/>
    <x v="167"/>
    <x v="30"/>
    <x v="0"/>
    <x v="0"/>
    <n v="0"/>
    <n v="0"/>
    <x v="0"/>
    <x v="0"/>
    <n v="0"/>
    <n v="0"/>
  </r>
  <r>
    <x v="684"/>
    <x v="10"/>
    <x v="1"/>
    <x v="18"/>
    <x v="167"/>
    <x v="4"/>
    <x v="0"/>
    <x v="0"/>
    <n v="0"/>
    <n v="0"/>
    <x v="0"/>
    <x v="0"/>
    <n v="0"/>
    <n v="0"/>
  </r>
  <r>
    <x v="684"/>
    <x v="10"/>
    <x v="1"/>
    <x v="18"/>
    <x v="167"/>
    <x v="10"/>
    <x v="0"/>
    <x v="0"/>
    <n v="100"/>
    <n v="0"/>
    <x v="0"/>
    <x v="0"/>
    <n v="0"/>
    <n v="0"/>
  </r>
  <r>
    <x v="684"/>
    <x v="10"/>
    <x v="1"/>
    <x v="18"/>
    <x v="540"/>
    <x v="30"/>
    <x v="0"/>
    <x v="0"/>
    <n v="3"/>
    <n v="0"/>
    <x v="0"/>
    <x v="0"/>
    <n v="0"/>
    <n v="0"/>
  </r>
  <r>
    <x v="489"/>
    <x v="10"/>
    <x v="1"/>
    <x v="4"/>
    <x v="309"/>
    <x v="2"/>
    <x v="0"/>
    <x v="0"/>
    <n v="0"/>
    <n v="0"/>
    <x v="11"/>
    <x v="0"/>
    <n v="0"/>
    <n v="0"/>
  </r>
  <r>
    <x v="681"/>
    <x v="10"/>
    <x v="1"/>
    <x v="4"/>
    <x v="446"/>
    <x v="4"/>
    <x v="0"/>
    <x v="0"/>
    <n v="1"/>
    <n v="0"/>
    <x v="0"/>
    <x v="0"/>
    <n v="0"/>
    <n v="0"/>
  </r>
  <r>
    <x v="488"/>
    <x v="3"/>
    <x v="1"/>
    <x v="8"/>
    <x v="572"/>
    <x v="9"/>
    <x v="0"/>
    <x v="0"/>
    <n v="1"/>
    <n v="0"/>
    <x v="0"/>
    <x v="0"/>
    <n v="0"/>
    <n v="0"/>
  </r>
  <r>
    <x v="489"/>
    <x v="10"/>
    <x v="1"/>
    <x v="1"/>
    <x v="513"/>
    <x v="9"/>
    <x v="0"/>
    <x v="0"/>
    <n v="0"/>
    <n v="0"/>
    <x v="0"/>
    <x v="0"/>
    <n v="0"/>
    <n v="0"/>
  </r>
  <r>
    <x v="489"/>
    <x v="10"/>
    <x v="1"/>
    <x v="1"/>
    <x v="95"/>
    <x v="9"/>
    <x v="0"/>
    <x v="0"/>
    <n v="1"/>
    <n v="0"/>
    <x v="0"/>
    <x v="0"/>
    <n v="0"/>
    <n v="0"/>
  </r>
  <r>
    <x v="489"/>
    <x v="10"/>
    <x v="1"/>
    <x v="25"/>
    <x v="849"/>
    <x v="2"/>
    <x v="0"/>
    <x v="0"/>
    <n v="0"/>
    <n v="0"/>
    <x v="11"/>
    <x v="0"/>
    <n v="0"/>
    <n v="0"/>
  </r>
  <r>
    <x v="682"/>
    <x v="10"/>
    <x v="1"/>
    <x v="18"/>
    <x v="530"/>
    <x v="4"/>
    <x v="0"/>
    <x v="0"/>
    <n v="0"/>
    <n v="0"/>
    <x v="0"/>
    <x v="0"/>
    <n v="0"/>
    <n v="0"/>
  </r>
  <r>
    <x v="682"/>
    <x v="10"/>
    <x v="1"/>
    <x v="18"/>
    <x v="730"/>
    <x v="4"/>
    <x v="0"/>
    <x v="0"/>
    <n v="0"/>
    <n v="0"/>
    <x v="0"/>
    <x v="0"/>
    <n v="0"/>
    <n v="0"/>
  </r>
  <r>
    <x v="489"/>
    <x v="10"/>
    <x v="1"/>
    <x v="12"/>
    <x v="109"/>
    <x v="10"/>
    <x v="0"/>
    <x v="0"/>
    <n v="1500"/>
    <n v="0"/>
    <x v="176"/>
    <x v="0"/>
    <n v="0"/>
    <n v="0"/>
  </r>
  <r>
    <x v="685"/>
    <x v="10"/>
    <x v="1"/>
    <x v="6"/>
    <x v="834"/>
    <x v="5"/>
    <x v="2"/>
    <x v="3"/>
    <n v="0"/>
    <n v="0"/>
    <x v="0"/>
    <x v="0"/>
    <n v="0"/>
    <n v="0"/>
  </r>
  <r>
    <x v="489"/>
    <x v="10"/>
    <x v="1"/>
    <x v="3"/>
    <x v="312"/>
    <x v="10"/>
    <x v="0"/>
    <x v="0"/>
    <n v="100"/>
    <n v="0"/>
    <x v="0"/>
    <x v="0"/>
    <n v="0"/>
    <n v="0"/>
  </r>
  <r>
    <x v="685"/>
    <x v="10"/>
    <x v="1"/>
    <x v="24"/>
    <x v="776"/>
    <x v="2"/>
    <x v="0"/>
    <x v="0"/>
    <n v="0"/>
    <n v="0"/>
    <x v="0"/>
    <x v="0"/>
    <n v="0"/>
    <n v="0"/>
  </r>
  <r>
    <x v="685"/>
    <x v="10"/>
    <x v="1"/>
    <x v="2"/>
    <x v="862"/>
    <x v="10"/>
    <x v="0"/>
    <x v="0"/>
    <n v="17"/>
    <n v="0"/>
    <x v="0"/>
    <x v="0"/>
    <n v="0"/>
    <n v="0"/>
  </r>
  <r>
    <x v="685"/>
    <x v="10"/>
    <x v="1"/>
    <x v="1"/>
    <x v="138"/>
    <x v="27"/>
    <x v="0"/>
    <x v="0"/>
    <n v="1"/>
    <n v="0"/>
    <x v="0"/>
    <x v="0"/>
    <n v="0"/>
    <n v="0"/>
  </r>
  <r>
    <x v="685"/>
    <x v="10"/>
    <x v="1"/>
    <x v="18"/>
    <x v="505"/>
    <x v="10"/>
    <x v="0"/>
    <x v="0"/>
    <n v="0"/>
    <n v="0"/>
    <x v="0"/>
    <x v="0"/>
    <n v="0"/>
    <n v="0"/>
  </r>
  <r>
    <x v="685"/>
    <x v="10"/>
    <x v="1"/>
    <x v="4"/>
    <x v="693"/>
    <x v="6"/>
    <x v="0"/>
    <x v="18"/>
    <n v="0"/>
    <n v="0"/>
    <x v="0"/>
    <x v="0"/>
    <n v="0"/>
    <n v="0"/>
  </r>
  <r>
    <x v="684"/>
    <x v="10"/>
    <x v="1"/>
    <x v="27"/>
    <x v="584"/>
    <x v="9"/>
    <x v="0"/>
    <x v="0"/>
    <n v="7"/>
    <n v="0"/>
    <x v="0"/>
    <x v="0"/>
    <n v="0"/>
    <n v="0"/>
  </r>
  <r>
    <x v="685"/>
    <x v="10"/>
    <x v="1"/>
    <x v="5"/>
    <x v="178"/>
    <x v="10"/>
    <x v="0"/>
    <x v="0"/>
    <n v="27"/>
    <n v="0"/>
    <x v="0"/>
    <x v="0"/>
    <n v="0"/>
    <n v="0"/>
  </r>
  <r>
    <x v="685"/>
    <x v="10"/>
    <x v="1"/>
    <x v="18"/>
    <x v="539"/>
    <x v="4"/>
    <x v="0"/>
    <x v="0"/>
    <n v="6"/>
    <n v="0"/>
    <x v="0"/>
    <x v="0"/>
    <n v="0"/>
    <n v="0"/>
  </r>
  <r>
    <x v="685"/>
    <x v="10"/>
    <x v="1"/>
    <x v="2"/>
    <x v="207"/>
    <x v="10"/>
    <x v="0"/>
    <x v="0"/>
    <n v="1250"/>
    <n v="0"/>
    <x v="0"/>
    <x v="0"/>
    <n v="0"/>
    <n v="0"/>
  </r>
  <r>
    <x v="681"/>
    <x v="10"/>
    <x v="1"/>
    <x v="10"/>
    <x v="134"/>
    <x v="10"/>
    <x v="0"/>
    <x v="0"/>
    <n v="0"/>
    <n v="0"/>
    <x v="0"/>
    <x v="0"/>
    <n v="0"/>
    <n v="0"/>
  </r>
  <r>
    <x v="492"/>
    <x v="10"/>
    <x v="1"/>
    <x v="22"/>
    <x v="499"/>
    <x v="5"/>
    <x v="0"/>
    <x v="0"/>
    <n v="0"/>
    <n v="0"/>
    <x v="0"/>
    <x v="0"/>
    <n v="0"/>
    <n v="0"/>
  </r>
  <r>
    <x v="503"/>
    <x v="4"/>
    <x v="1"/>
    <x v="8"/>
    <x v="572"/>
    <x v="9"/>
    <x v="0"/>
    <x v="0"/>
    <n v="3"/>
    <n v="0"/>
    <x v="0"/>
    <x v="0"/>
    <n v="0"/>
    <n v="0"/>
  </r>
  <r>
    <x v="456"/>
    <x v="5"/>
    <x v="1"/>
    <x v="8"/>
    <x v="572"/>
    <x v="9"/>
    <x v="0"/>
    <x v="0"/>
    <n v="2"/>
    <n v="0"/>
    <x v="0"/>
    <x v="0"/>
    <n v="0"/>
    <n v="0"/>
  </r>
  <r>
    <x v="561"/>
    <x v="7"/>
    <x v="1"/>
    <x v="8"/>
    <x v="572"/>
    <x v="9"/>
    <x v="0"/>
    <x v="0"/>
    <n v="9"/>
    <n v="0"/>
    <x v="0"/>
    <x v="0"/>
    <n v="0"/>
    <n v="0"/>
  </r>
  <r>
    <x v="550"/>
    <x v="5"/>
    <x v="1"/>
    <x v="8"/>
    <x v="572"/>
    <x v="10"/>
    <x v="0"/>
    <x v="0"/>
    <n v="0"/>
    <n v="0"/>
    <x v="0"/>
    <x v="0"/>
    <n v="0"/>
    <n v="0"/>
  </r>
  <r>
    <x v="492"/>
    <x v="10"/>
    <x v="1"/>
    <x v="9"/>
    <x v="32"/>
    <x v="4"/>
    <x v="0"/>
    <x v="0"/>
    <n v="0"/>
    <n v="0"/>
    <x v="0"/>
    <x v="0"/>
    <n v="0"/>
    <n v="0"/>
  </r>
  <r>
    <x v="492"/>
    <x v="10"/>
    <x v="1"/>
    <x v="0"/>
    <x v="853"/>
    <x v="4"/>
    <x v="0"/>
    <x v="0"/>
    <n v="0"/>
    <n v="0"/>
    <x v="0"/>
    <x v="0"/>
    <n v="0"/>
    <n v="0"/>
  </r>
  <r>
    <x v="492"/>
    <x v="10"/>
    <x v="1"/>
    <x v="0"/>
    <x v="47"/>
    <x v="4"/>
    <x v="0"/>
    <x v="0"/>
    <n v="1"/>
    <n v="0"/>
    <x v="0"/>
    <x v="0"/>
    <n v="0"/>
    <n v="0"/>
  </r>
  <r>
    <x v="492"/>
    <x v="10"/>
    <x v="1"/>
    <x v="0"/>
    <x v="47"/>
    <x v="4"/>
    <x v="0"/>
    <x v="0"/>
    <n v="3"/>
    <n v="0"/>
    <x v="0"/>
    <x v="0"/>
    <n v="0"/>
    <n v="0"/>
  </r>
  <r>
    <x v="492"/>
    <x v="10"/>
    <x v="1"/>
    <x v="0"/>
    <x v="47"/>
    <x v="4"/>
    <x v="0"/>
    <x v="0"/>
    <n v="0"/>
    <n v="0"/>
    <x v="0"/>
    <x v="0"/>
    <n v="0"/>
    <n v="0"/>
  </r>
  <r>
    <x v="492"/>
    <x v="10"/>
    <x v="1"/>
    <x v="0"/>
    <x v="297"/>
    <x v="4"/>
    <x v="0"/>
    <x v="0"/>
    <n v="0"/>
    <n v="0"/>
    <x v="0"/>
    <x v="0"/>
    <n v="0"/>
    <n v="0"/>
  </r>
  <r>
    <x v="685"/>
    <x v="10"/>
    <x v="1"/>
    <x v="0"/>
    <x v="167"/>
    <x v="4"/>
    <x v="0"/>
    <x v="0"/>
    <n v="0"/>
    <n v="0"/>
    <x v="0"/>
    <x v="0"/>
    <n v="0"/>
    <n v="0"/>
  </r>
  <r>
    <x v="492"/>
    <x v="10"/>
    <x v="1"/>
    <x v="22"/>
    <x v="626"/>
    <x v="30"/>
    <x v="0"/>
    <x v="0"/>
    <n v="0"/>
    <n v="0"/>
    <x v="0"/>
    <x v="0"/>
    <n v="0"/>
    <n v="0"/>
  </r>
  <r>
    <x v="635"/>
    <x v="8"/>
    <x v="1"/>
    <x v="8"/>
    <x v="572"/>
    <x v="10"/>
    <x v="0"/>
    <x v="0"/>
    <n v="10"/>
    <n v="0"/>
    <x v="0"/>
    <x v="0"/>
    <n v="0"/>
    <n v="0"/>
  </r>
  <r>
    <x v="685"/>
    <x v="10"/>
    <x v="1"/>
    <x v="4"/>
    <x v="287"/>
    <x v="10"/>
    <x v="0"/>
    <x v="0"/>
    <n v="5"/>
    <n v="0"/>
    <x v="0"/>
    <x v="0"/>
    <n v="0"/>
    <n v="0"/>
  </r>
  <r>
    <x v="492"/>
    <x v="10"/>
    <x v="1"/>
    <x v="4"/>
    <x v="355"/>
    <x v="10"/>
    <x v="0"/>
    <x v="0"/>
    <n v="0"/>
    <n v="0"/>
    <x v="2"/>
    <x v="0"/>
    <n v="0"/>
    <n v="0"/>
  </r>
  <r>
    <x v="685"/>
    <x v="10"/>
    <x v="1"/>
    <x v="2"/>
    <x v="357"/>
    <x v="10"/>
    <x v="0"/>
    <x v="0"/>
    <n v="0"/>
    <n v="0"/>
    <x v="0"/>
    <x v="196"/>
    <n v="58500000000"/>
    <n v="0"/>
  </r>
  <r>
    <x v="685"/>
    <x v="10"/>
    <x v="1"/>
    <x v="6"/>
    <x v="217"/>
    <x v="4"/>
    <x v="0"/>
    <x v="0"/>
    <n v="0"/>
    <n v="0"/>
    <x v="0"/>
    <x v="0"/>
    <n v="0"/>
    <n v="0"/>
  </r>
  <r>
    <x v="680"/>
    <x v="10"/>
    <x v="1"/>
    <x v="18"/>
    <x v="692"/>
    <x v="4"/>
    <x v="0"/>
    <x v="0"/>
    <n v="0"/>
    <n v="0"/>
    <x v="0"/>
    <x v="0"/>
    <n v="0"/>
    <n v="0"/>
  </r>
  <r>
    <x v="684"/>
    <x v="10"/>
    <x v="1"/>
    <x v="18"/>
    <x v="692"/>
    <x v="4"/>
    <x v="0"/>
    <x v="0"/>
    <n v="1"/>
    <n v="0"/>
    <x v="0"/>
    <x v="0"/>
    <n v="0"/>
    <n v="0"/>
  </r>
  <r>
    <x v="489"/>
    <x v="10"/>
    <x v="1"/>
    <x v="18"/>
    <x v="692"/>
    <x v="4"/>
    <x v="0"/>
    <x v="0"/>
    <n v="0"/>
    <n v="0"/>
    <x v="0"/>
    <x v="0"/>
    <n v="0"/>
    <n v="0"/>
  </r>
  <r>
    <x v="684"/>
    <x v="10"/>
    <x v="1"/>
    <x v="18"/>
    <x v="857"/>
    <x v="4"/>
    <x v="1"/>
    <x v="0"/>
    <n v="0"/>
    <n v="0"/>
    <x v="0"/>
    <x v="0"/>
    <n v="0"/>
    <n v="0"/>
  </r>
  <r>
    <x v="489"/>
    <x v="10"/>
    <x v="1"/>
    <x v="18"/>
    <x v="282"/>
    <x v="4"/>
    <x v="0"/>
    <x v="0"/>
    <n v="0"/>
    <n v="0"/>
    <x v="0"/>
    <x v="0"/>
    <n v="0"/>
    <n v="0"/>
  </r>
  <r>
    <x v="683"/>
    <x v="10"/>
    <x v="1"/>
    <x v="18"/>
    <x v="546"/>
    <x v="10"/>
    <x v="0"/>
    <x v="0"/>
    <n v="92"/>
    <n v="0"/>
    <x v="0"/>
    <x v="0"/>
    <n v="0"/>
    <n v="0"/>
  </r>
  <r>
    <x v="489"/>
    <x v="10"/>
    <x v="1"/>
    <x v="18"/>
    <x v="744"/>
    <x v="4"/>
    <x v="0"/>
    <x v="0"/>
    <n v="0"/>
    <n v="0"/>
    <x v="0"/>
    <x v="0"/>
    <n v="0"/>
    <n v="0"/>
  </r>
  <r>
    <x v="489"/>
    <x v="10"/>
    <x v="1"/>
    <x v="18"/>
    <x v="462"/>
    <x v="4"/>
    <x v="0"/>
    <x v="0"/>
    <n v="0"/>
    <n v="0"/>
    <x v="0"/>
    <x v="0"/>
    <n v="0"/>
    <n v="0"/>
  </r>
  <r>
    <x v="489"/>
    <x v="10"/>
    <x v="1"/>
    <x v="18"/>
    <x v="896"/>
    <x v="4"/>
    <x v="0"/>
    <x v="0"/>
    <n v="1"/>
    <n v="0"/>
    <x v="0"/>
    <x v="0"/>
    <n v="0"/>
    <n v="0"/>
  </r>
  <r>
    <x v="492"/>
    <x v="10"/>
    <x v="1"/>
    <x v="4"/>
    <x v="414"/>
    <x v="4"/>
    <x v="0"/>
    <x v="0"/>
    <n v="0"/>
    <n v="0"/>
    <x v="0"/>
    <x v="0"/>
    <n v="0"/>
    <n v="0"/>
  </r>
  <r>
    <x v="492"/>
    <x v="10"/>
    <x v="1"/>
    <x v="4"/>
    <x v="556"/>
    <x v="4"/>
    <x v="0"/>
    <x v="0"/>
    <n v="0"/>
    <n v="0"/>
    <x v="0"/>
    <x v="0"/>
    <n v="0"/>
    <n v="0"/>
  </r>
  <r>
    <x v="686"/>
    <x v="10"/>
    <x v="1"/>
    <x v="19"/>
    <x v="536"/>
    <x v="3"/>
    <x v="0"/>
    <x v="0"/>
    <n v="0"/>
    <n v="0"/>
    <x v="0"/>
    <x v="0"/>
    <n v="0"/>
    <n v="0"/>
  </r>
  <r>
    <x v="686"/>
    <x v="10"/>
    <x v="1"/>
    <x v="21"/>
    <x v="569"/>
    <x v="10"/>
    <x v="0"/>
    <x v="0"/>
    <n v="200"/>
    <n v="0"/>
    <x v="0"/>
    <x v="0"/>
    <n v="0"/>
    <n v="0"/>
  </r>
  <r>
    <x v="686"/>
    <x v="10"/>
    <x v="1"/>
    <x v="18"/>
    <x v="857"/>
    <x v="10"/>
    <x v="0"/>
    <x v="0"/>
    <n v="0"/>
    <n v="0"/>
    <x v="0"/>
    <x v="0"/>
    <n v="0"/>
    <n v="0"/>
  </r>
  <r>
    <x v="686"/>
    <x v="10"/>
    <x v="1"/>
    <x v="3"/>
    <x v="682"/>
    <x v="30"/>
    <x v="0"/>
    <x v="0"/>
    <n v="0"/>
    <n v="0"/>
    <x v="0"/>
    <x v="0"/>
    <n v="0"/>
    <n v="0"/>
  </r>
  <r>
    <x v="684"/>
    <x v="10"/>
    <x v="1"/>
    <x v="18"/>
    <x v="508"/>
    <x v="4"/>
    <x v="0"/>
    <x v="0"/>
    <n v="2"/>
    <n v="0"/>
    <x v="0"/>
    <x v="0"/>
    <n v="0"/>
    <n v="0"/>
  </r>
  <r>
    <x v="684"/>
    <x v="10"/>
    <x v="1"/>
    <x v="18"/>
    <x v="508"/>
    <x v="10"/>
    <x v="0"/>
    <x v="0"/>
    <n v="87"/>
    <n v="0"/>
    <x v="0"/>
    <x v="0"/>
    <n v="0"/>
    <n v="0"/>
  </r>
  <r>
    <x v="684"/>
    <x v="10"/>
    <x v="1"/>
    <x v="18"/>
    <x v="824"/>
    <x v="4"/>
    <x v="0"/>
    <x v="0"/>
    <n v="16"/>
    <n v="0"/>
    <x v="0"/>
    <x v="0"/>
    <n v="0"/>
    <n v="0"/>
  </r>
  <r>
    <x v="687"/>
    <x v="10"/>
    <x v="1"/>
    <x v="2"/>
    <x v="292"/>
    <x v="10"/>
    <x v="0"/>
    <x v="0"/>
    <n v="0"/>
    <n v="0"/>
    <x v="0"/>
    <x v="0"/>
    <n v="0"/>
    <n v="0"/>
  </r>
  <r>
    <x v="687"/>
    <x v="10"/>
    <x v="1"/>
    <x v="18"/>
    <x v="608"/>
    <x v="4"/>
    <x v="0"/>
    <x v="0"/>
    <n v="0"/>
    <n v="0"/>
    <x v="0"/>
    <x v="0"/>
    <n v="0"/>
    <n v="0"/>
  </r>
  <r>
    <x v="686"/>
    <x v="10"/>
    <x v="1"/>
    <x v="18"/>
    <x v="530"/>
    <x v="4"/>
    <x v="0"/>
    <x v="0"/>
    <n v="0"/>
    <n v="0"/>
    <x v="0"/>
    <x v="0"/>
    <n v="0"/>
    <n v="0"/>
  </r>
  <r>
    <x v="686"/>
    <x v="10"/>
    <x v="1"/>
    <x v="18"/>
    <x v="167"/>
    <x v="4"/>
    <x v="0"/>
    <x v="0"/>
    <n v="0"/>
    <n v="0"/>
    <x v="0"/>
    <x v="0"/>
    <n v="0"/>
    <n v="0"/>
  </r>
  <r>
    <x v="687"/>
    <x v="10"/>
    <x v="1"/>
    <x v="14"/>
    <x v="300"/>
    <x v="4"/>
    <x v="0"/>
    <x v="0"/>
    <n v="0"/>
    <n v="0"/>
    <x v="0"/>
    <x v="0"/>
    <n v="0"/>
    <n v="0"/>
  </r>
  <r>
    <x v="686"/>
    <x v="10"/>
    <x v="1"/>
    <x v="18"/>
    <x v="294"/>
    <x v="10"/>
    <x v="0"/>
    <x v="0"/>
    <n v="35"/>
    <n v="0"/>
    <x v="0"/>
    <x v="0"/>
    <n v="0"/>
    <n v="0"/>
  </r>
  <r>
    <x v="492"/>
    <x v="10"/>
    <x v="1"/>
    <x v="18"/>
    <x v="730"/>
    <x v="10"/>
    <x v="0"/>
    <x v="0"/>
    <n v="7"/>
    <n v="7"/>
    <x v="0"/>
    <x v="0"/>
    <n v="0"/>
    <n v="0"/>
  </r>
  <r>
    <x v="687"/>
    <x v="10"/>
    <x v="1"/>
    <x v="18"/>
    <x v="692"/>
    <x v="4"/>
    <x v="0"/>
    <x v="0"/>
    <n v="1"/>
    <n v="0"/>
    <x v="0"/>
    <x v="0"/>
    <n v="0"/>
    <n v="0"/>
  </r>
  <r>
    <x v="685"/>
    <x v="10"/>
    <x v="1"/>
    <x v="18"/>
    <x v="294"/>
    <x v="4"/>
    <x v="0"/>
    <x v="0"/>
    <n v="0"/>
    <n v="0"/>
    <x v="0"/>
    <x v="0"/>
    <n v="0"/>
    <n v="0"/>
  </r>
  <r>
    <x v="687"/>
    <x v="10"/>
    <x v="1"/>
    <x v="4"/>
    <x v="258"/>
    <x v="4"/>
    <x v="0"/>
    <x v="0"/>
    <n v="0"/>
    <n v="0"/>
    <x v="0"/>
    <x v="0"/>
    <n v="0"/>
    <n v="0"/>
  </r>
  <r>
    <x v="687"/>
    <x v="10"/>
    <x v="1"/>
    <x v="4"/>
    <x v="132"/>
    <x v="10"/>
    <x v="0"/>
    <x v="0"/>
    <n v="6"/>
    <n v="0"/>
    <x v="3"/>
    <x v="0"/>
    <n v="0"/>
    <n v="0"/>
  </r>
  <r>
    <x v="687"/>
    <x v="10"/>
    <x v="1"/>
    <x v="1"/>
    <x v="1"/>
    <x v="10"/>
    <x v="0"/>
    <x v="0"/>
    <n v="7"/>
    <n v="0"/>
    <x v="0"/>
    <x v="0"/>
    <n v="0"/>
    <n v="0"/>
  </r>
  <r>
    <x v="687"/>
    <x v="10"/>
    <x v="1"/>
    <x v="19"/>
    <x v="453"/>
    <x v="9"/>
    <x v="0"/>
    <x v="0"/>
    <n v="3"/>
    <n v="0"/>
    <x v="0"/>
    <x v="0"/>
    <n v="0"/>
    <n v="0"/>
  </r>
  <r>
    <x v="687"/>
    <x v="10"/>
    <x v="1"/>
    <x v="0"/>
    <x v="934"/>
    <x v="18"/>
    <x v="12"/>
    <x v="28"/>
    <n v="360"/>
    <n v="67"/>
    <x v="6"/>
    <x v="197"/>
    <n v="4212000000"/>
    <n v="3830400"/>
  </r>
  <r>
    <x v="687"/>
    <x v="10"/>
    <x v="1"/>
    <x v="1"/>
    <x v="95"/>
    <x v="4"/>
    <x v="0"/>
    <x v="0"/>
    <n v="1"/>
    <n v="1"/>
    <x v="0"/>
    <x v="0"/>
    <n v="0"/>
    <n v="0"/>
  </r>
  <r>
    <x v="492"/>
    <x v="10"/>
    <x v="1"/>
    <x v="4"/>
    <x v="38"/>
    <x v="4"/>
    <x v="0"/>
    <x v="0"/>
    <n v="1"/>
    <n v="0"/>
    <x v="0"/>
    <x v="0"/>
    <n v="0"/>
    <n v="0"/>
  </r>
  <r>
    <x v="687"/>
    <x v="10"/>
    <x v="1"/>
    <x v="6"/>
    <x v="237"/>
    <x v="4"/>
    <x v="0"/>
    <x v="0"/>
    <n v="1"/>
    <n v="0"/>
    <x v="0"/>
    <x v="0"/>
    <n v="0"/>
    <n v="0"/>
  </r>
  <r>
    <x v="644"/>
    <x v="10"/>
    <x v="1"/>
    <x v="26"/>
    <x v="605"/>
    <x v="10"/>
    <x v="0"/>
    <x v="0"/>
    <n v="405"/>
    <n v="19"/>
    <x v="0"/>
    <x v="0"/>
    <n v="0"/>
    <n v="0"/>
  </r>
  <r>
    <x v="644"/>
    <x v="10"/>
    <x v="1"/>
    <x v="26"/>
    <x v="603"/>
    <x v="10"/>
    <x v="0"/>
    <x v="12"/>
    <n v="715"/>
    <n v="105"/>
    <x v="0"/>
    <x v="198"/>
    <n v="3825900000"/>
    <n v="137953897"/>
  </r>
  <r>
    <x v="644"/>
    <x v="10"/>
    <x v="1"/>
    <x v="26"/>
    <x v="332"/>
    <x v="10"/>
    <x v="0"/>
    <x v="0"/>
    <n v="276"/>
    <n v="0"/>
    <x v="0"/>
    <x v="0"/>
    <n v="0"/>
    <n v="0"/>
  </r>
  <r>
    <x v="644"/>
    <x v="10"/>
    <x v="1"/>
    <x v="26"/>
    <x v="370"/>
    <x v="10"/>
    <x v="0"/>
    <x v="0"/>
    <n v="1054"/>
    <n v="0"/>
    <x v="0"/>
    <x v="199"/>
    <n v="5850000000"/>
    <n v="0"/>
  </r>
  <r>
    <x v="644"/>
    <x v="10"/>
    <x v="1"/>
    <x v="26"/>
    <x v="629"/>
    <x v="10"/>
    <x v="0"/>
    <x v="0"/>
    <n v="327"/>
    <n v="8"/>
    <x v="0"/>
    <x v="0"/>
    <n v="0"/>
    <n v="0"/>
  </r>
  <r>
    <x v="644"/>
    <x v="10"/>
    <x v="1"/>
    <x v="26"/>
    <x v="333"/>
    <x v="10"/>
    <x v="0"/>
    <x v="0"/>
    <n v="1682"/>
    <n v="0"/>
    <x v="0"/>
    <x v="200"/>
    <n v="17550000000"/>
    <n v="0"/>
  </r>
  <r>
    <x v="644"/>
    <x v="10"/>
    <x v="1"/>
    <x v="26"/>
    <x v="641"/>
    <x v="10"/>
    <x v="0"/>
    <x v="0"/>
    <n v="928"/>
    <n v="5"/>
    <x v="0"/>
    <x v="0"/>
    <n v="0"/>
    <n v="0"/>
  </r>
  <r>
    <x v="644"/>
    <x v="10"/>
    <x v="1"/>
    <x v="26"/>
    <x v="681"/>
    <x v="10"/>
    <x v="0"/>
    <x v="0"/>
    <n v="560"/>
    <n v="0"/>
    <x v="0"/>
    <x v="0"/>
    <n v="0"/>
    <n v="0"/>
  </r>
  <r>
    <x v="644"/>
    <x v="10"/>
    <x v="1"/>
    <x v="26"/>
    <x v="832"/>
    <x v="4"/>
    <x v="1"/>
    <x v="1"/>
    <n v="67"/>
    <n v="2"/>
    <x v="0"/>
    <x v="0"/>
    <n v="0"/>
    <n v="0"/>
  </r>
  <r>
    <x v="492"/>
    <x v="10"/>
    <x v="1"/>
    <x v="22"/>
    <x v="649"/>
    <x v="10"/>
    <x v="0"/>
    <x v="0"/>
    <n v="0"/>
    <n v="0"/>
    <x v="0"/>
    <x v="0"/>
    <n v="0"/>
    <n v="0"/>
  </r>
  <r>
    <x v="644"/>
    <x v="10"/>
    <x v="1"/>
    <x v="22"/>
    <x v="880"/>
    <x v="10"/>
    <x v="0"/>
    <x v="0"/>
    <n v="27"/>
    <n v="0"/>
    <x v="0"/>
    <x v="0"/>
    <n v="0"/>
    <n v="0"/>
  </r>
  <r>
    <x v="687"/>
    <x v="10"/>
    <x v="1"/>
    <x v="22"/>
    <x v="432"/>
    <x v="10"/>
    <x v="7"/>
    <x v="0"/>
    <n v="30000"/>
    <n v="14"/>
    <x v="0"/>
    <x v="201"/>
    <n v="114660000000"/>
    <n v="0"/>
  </r>
  <r>
    <x v="687"/>
    <x v="10"/>
    <x v="1"/>
    <x v="28"/>
    <x v="297"/>
    <x v="10"/>
    <x v="0"/>
    <x v="0"/>
    <n v="26"/>
    <n v="0"/>
    <x v="0"/>
    <x v="0"/>
    <n v="0"/>
    <n v="0"/>
  </r>
  <r>
    <x v="644"/>
    <x v="10"/>
    <x v="1"/>
    <x v="0"/>
    <x v="486"/>
    <x v="10"/>
    <x v="0"/>
    <x v="0"/>
    <n v="0"/>
    <n v="2"/>
    <x v="0"/>
    <x v="0"/>
    <n v="0"/>
    <n v="0"/>
  </r>
  <r>
    <x v="644"/>
    <x v="10"/>
    <x v="1"/>
    <x v="0"/>
    <x v="874"/>
    <x v="4"/>
    <x v="0"/>
    <x v="0"/>
    <n v="2"/>
    <n v="1"/>
    <x v="0"/>
    <x v="0"/>
    <n v="0"/>
    <n v="0"/>
  </r>
  <r>
    <x v="644"/>
    <x v="10"/>
    <x v="1"/>
    <x v="0"/>
    <x v="208"/>
    <x v="4"/>
    <x v="0"/>
    <x v="0"/>
    <n v="0"/>
    <n v="0"/>
    <x v="0"/>
    <x v="0"/>
    <n v="0"/>
    <n v="0"/>
  </r>
  <r>
    <x v="644"/>
    <x v="10"/>
    <x v="1"/>
    <x v="18"/>
    <x v="837"/>
    <x v="4"/>
    <x v="0"/>
    <x v="0"/>
    <n v="0"/>
    <n v="0"/>
    <x v="0"/>
    <x v="0"/>
    <n v="0"/>
    <n v="0"/>
  </r>
  <r>
    <x v="687"/>
    <x v="10"/>
    <x v="1"/>
    <x v="1"/>
    <x v="302"/>
    <x v="4"/>
    <x v="0"/>
    <x v="0"/>
    <n v="1"/>
    <n v="0"/>
    <x v="0"/>
    <x v="0"/>
    <n v="0"/>
    <n v="0"/>
  </r>
  <r>
    <x v="644"/>
    <x v="10"/>
    <x v="1"/>
    <x v="18"/>
    <x v="522"/>
    <x v="10"/>
    <x v="0"/>
    <x v="0"/>
    <n v="443"/>
    <n v="0"/>
    <x v="0"/>
    <x v="0"/>
    <n v="0"/>
    <n v="0"/>
  </r>
  <r>
    <x v="644"/>
    <x v="10"/>
    <x v="1"/>
    <x v="1"/>
    <x v="1"/>
    <x v="10"/>
    <x v="0"/>
    <x v="0"/>
    <n v="5"/>
    <n v="0"/>
    <x v="0"/>
    <x v="0"/>
    <n v="0"/>
    <n v="0"/>
  </r>
  <r>
    <x v="644"/>
    <x v="10"/>
    <x v="1"/>
    <x v="20"/>
    <x v="519"/>
    <x v="30"/>
    <x v="0"/>
    <x v="0"/>
    <n v="873"/>
    <n v="0"/>
    <x v="0"/>
    <x v="0"/>
    <n v="0"/>
    <n v="0"/>
  </r>
  <r>
    <x v="638"/>
    <x v="8"/>
    <x v="1"/>
    <x v="8"/>
    <x v="572"/>
    <x v="27"/>
    <x v="0"/>
    <x v="0"/>
    <n v="22"/>
    <n v="0"/>
    <x v="0"/>
    <x v="0"/>
    <n v="0"/>
    <n v="0"/>
  </r>
  <r>
    <x v="644"/>
    <x v="10"/>
    <x v="1"/>
    <x v="0"/>
    <x v="12"/>
    <x v="3"/>
    <x v="0"/>
    <x v="8"/>
    <n v="3"/>
    <n v="0"/>
    <x v="0"/>
    <x v="0"/>
    <n v="0"/>
    <n v="0"/>
  </r>
  <r>
    <x v="644"/>
    <x v="10"/>
    <x v="1"/>
    <x v="31"/>
    <x v="404"/>
    <x v="22"/>
    <x v="0"/>
    <x v="1"/>
    <n v="0"/>
    <n v="0"/>
    <x v="0"/>
    <x v="0"/>
    <n v="0"/>
    <n v="0"/>
  </r>
  <r>
    <x v="644"/>
    <x v="10"/>
    <x v="1"/>
    <x v="14"/>
    <x v="547"/>
    <x v="10"/>
    <x v="0"/>
    <x v="0"/>
    <n v="16"/>
    <n v="0"/>
    <x v="5"/>
    <x v="0"/>
    <n v="0"/>
    <n v="0"/>
  </r>
  <r>
    <x v="687"/>
    <x v="10"/>
    <x v="1"/>
    <x v="4"/>
    <x v="442"/>
    <x v="10"/>
    <x v="0"/>
    <x v="0"/>
    <n v="2"/>
    <n v="0"/>
    <x v="0"/>
    <x v="0"/>
    <n v="0"/>
    <n v="0"/>
  </r>
  <r>
    <x v="644"/>
    <x v="10"/>
    <x v="1"/>
    <x v="4"/>
    <x v="93"/>
    <x v="4"/>
    <x v="0"/>
    <x v="0"/>
    <n v="0"/>
    <n v="0"/>
    <x v="0"/>
    <x v="0"/>
    <n v="0"/>
    <n v="0"/>
  </r>
  <r>
    <x v="686"/>
    <x v="10"/>
    <x v="1"/>
    <x v="0"/>
    <x v="575"/>
    <x v="4"/>
    <x v="0"/>
    <x v="0"/>
    <n v="0"/>
    <n v="0"/>
    <x v="0"/>
    <x v="0"/>
    <n v="0"/>
    <n v="0"/>
  </r>
  <r>
    <x v="686"/>
    <x v="10"/>
    <x v="1"/>
    <x v="0"/>
    <x v="0"/>
    <x v="4"/>
    <x v="0"/>
    <x v="0"/>
    <n v="2"/>
    <n v="0"/>
    <x v="0"/>
    <x v="0"/>
    <n v="0"/>
    <n v="0"/>
  </r>
  <r>
    <x v="686"/>
    <x v="10"/>
    <x v="1"/>
    <x v="0"/>
    <x v="348"/>
    <x v="4"/>
    <x v="0"/>
    <x v="0"/>
    <n v="0"/>
    <n v="0"/>
    <x v="0"/>
    <x v="0"/>
    <n v="0"/>
    <n v="0"/>
  </r>
  <r>
    <x v="687"/>
    <x v="10"/>
    <x v="1"/>
    <x v="0"/>
    <x v="750"/>
    <x v="4"/>
    <x v="0"/>
    <x v="0"/>
    <n v="0"/>
    <n v="0"/>
    <x v="0"/>
    <x v="0"/>
    <n v="0"/>
    <n v="0"/>
  </r>
  <r>
    <x v="644"/>
    <x v="10"/>
    <x v="1"/>
    <x v="26"/>
    <x v="362"/>
    <x v="10"/>
    <x v="0"/>
    <x v="0"/>
    <n v="853"/>
    <n v="0"/>
    <x v="0"/>
    <x v="0"/>
    <n v="0"/>
    <n v="0"/>
  </r>
  <r>
    <x v="644"/>
    <x v="10"/>
    <x v="1"/>
    <x v="26"/>
    <x v="611"/>
    <x v="10"/>
    <x v="0"/>
    <x v="0"/>
    <n v="158"/>
    <n v="0"/>
    <x v="0"/>
    <x v="0"/>
    <n v="0"/>
    <n v="0"/>
  </r>
  <r>
    <x v="644"/>
    <x v="10"/>
    <x v="1"/>
    <x v="26"/>
    <x v="361"/>
    <x v="4"/>
    <x v="0"/>
    <x v="0"/>
    <n v="0"/>
    <n v="0"/>
    <x v="0"/>
    <x v="0"/>
    <n v="0"/>
    <n v="0"/>
  </r>
  <r>
    <x v="644"/>
    <x v="10"/>
    <x v="1"/>
    <x v="26"/>
    <x v="386"/>
    <x v="10"/>
    <x v="0"/>
    <x v="0"/>
    <n v="450"/>
    <n v="0"/>
    <x v="0"/>
    <x v="0"/>
    <n v="0"/>
    <n v="0"/>
  </r>
  <r>
    <x v="644"/>
    <x v="10"/>
    <x v="1"/>
    <x v="26"/>
    <x v="360"/>
    <x v="10"/>
    <x v="0"/>
    <x v="0"/>
    <n v="145"/>
    <n v="0"/>
    <x v="0"/>
    <x v="0"/>
    <n v="0"/>
    <n v="0"/>
  </r>
  <r>
    <x v="644"/>
    <x v="10"/>
    <x v="1"/>
    <x v="26"/>
    <x v="680"/>
    <x v="4"/>
    <x v="0"/>
    <x v="0"/>
    <n v="0"/>
    <n v="0"/>
    <x v="0"/>
    <x v="0"/>
    <n v="0"/>
    <n v="0"/>
  </r>
  <r>
    <x v="687"/>
    <x v="10"/>
    <x v="1"/>
    <x v="18"/>
    <x v="902"/>
    <x v="4"/>
    <x v="0"/>
    <x v="0"/>
    <n v="2"/>
    <n v="0"/>
    <x v="0"/>
    <x v="0"/>
    <n v="0"/>
    <n v="0"/>
  </r>
  <r>
    <x v="676"/>
    <x v="10"/>
    <x v="1"/>
    <x v="22"/>
    <x v="962"/>
    <x v="10"/>
    <x v="0"/>
    <x v="0"/>
    <n v="56"/>
    <n v="0"/>
    <x v="0"/>
    <x v="0"/>
    <n v="0"/>
    <n v="0"/>
  </r>
  <r>
    <x v="686"/>
    <x v="10"/>
    <x v="1"/>
    <x v="22"/>
    <x v="483"/>
    <x v="10"/>
    <x v="0"/>
    <x v="0"/>
    <n v="150"/>
    <n v="0"/>
    <x v="0"/>
    <x v="0"/>
    <n v="0"/>
    <n v="0"/>
  </r>
  <r>
    <x v="686"/>
    <x v="10"/>
    <x v="1"/>
    <x v="22"/>
    <x v="688"/>
    <x v="10"/>
    <x v="0"/>
    <x v="0"/>
    <n v="300"/>
    <n v="0"/>
    <x v="0"/>
    <x v="0"/>
    <n v="0"/>
    <n v="0"/>
  </r>
  <r>
    <x v="644"/>
    <x v="10"/>
    <x v="1"/>
    <x v="17"/>
    <x v="963"/>
    <x v="9"/>
    <x v="0"/>
    <x v="0"/>
    <n v="45"/>
    <n v="0"/>
    <x v="0"/>
    <x v="0"/>
    <n v="0"/>
    <n v="0"/>
  </r>
  <r>
    <x v="644"/>
    <x v="10"/>
    <x v="1"/>
    <x v="3"/>
    <x v="395"/>
    <x v="10"/>
    <x v="0"/>
    <x v="0"/>
    <n v="10"/>
    <n v="0"/>
    <x v="0"/>
    <x v="0"/>
    <n v="0"/>
    <n v="0"/>
  </r>
  <r>
    <x v="644"/>
    <x v="10"/>
    <x v="1"/>
    <x v="3"/>
    <x v="864"/>
    <x v="4"/>
    <x v="0"/>
    <x v="0"/>
    <n v="4"/>
    <n v="0"/>
    <x v="0"/>
    <x v="0"/>
    <n v="0"/>
    <n v="0"/>
  </r>
  <r>
    <x v="687"/>
    <x v="10"/>
    <x v="1"/>
    <x v="4"/>
    <x v="141"/>
    <x v="4"/>
    <x v="0"/>
    <x v="0"/>
    <n v="1"/>
    <n v="0"/>
    <x v="0"/>
    <x v="0"/>
    <n v="0"/>
    <n v="0"/>
  </r>
  <r>
    <x v="644"/>
    <x v="10"/>
    <x v="1"/>
    <x v="4"/>
    <x v="90"/>
    <x v="4"/>
    <x v="0"/>
    <x v="0"/>
    <n v="0"/>
    <n v="0"/>
    <x v="0"/>
    <x v="0"/>
    <n v="0"/>
    <n v="0"/>
  </r>
  <r>
    <x v="677"/>
    <x v="10"/>
    <x v="1"/>
    <x v="18"/>
    <x v="608"/>
    <x v="4"/>
    <x v="0"/>
    <x v="0"/>
    <n v="0"/>
    <n v="0"/>
    <x v="0"/>
    <x v="0"/>
    <n v="0"/>
    <n v="0"/>
  </r>
  <r>
    <x v="644"/>
    <x v="10"/>
    <x v="1"/>
    <x v="2"/>
    <x v="244"/>
    <x v="10"/>
    <x v="0"/>
    <x v="0"/>
    <n v="40"/>
    <n v="0"/>
    <x v="0"/>
    <x v="0"/>
    <n v="0"/>
    <n v="0"/>
  </r>
  <r>
    <x v="644"/>
    <x v="10"/>
    <x v="1"/>
    <x v="0"/>
    <x v="556"/>
    <x v="4"/>
    <x v="0"/>
    <x v="0"/>
    <n v="0"/>
    <n v="0"/>
    <x v="0"/>
    <x v="0"/>
    <n v="0"/>
    <n v="0"/>
  </r>
  <r>
    <x v="681"/>
    <x v="10"/>
    <x v="1"/>
    <x v="12"/>
    <x v="952"/>
    <x v="10"/>
    <x v="0"/>
    <x v="0"/>
    <n v="204"/>
    <n v="0"/>
    <x v="0"/>
    <x v="0"/>
    <n v="0"/>
    <n v="0"/>
  </r>
  <r>
    <x v="644"/>
    <x v="10"/>
    <x v="1"/>
    <x v="12"/>
    <x v="952"/>
    <x v="10"/>
    <x v="0"/>
    <x v="0"/>
    <n v="280"/>
    <n v="0"/>
    <x v="0"/>
    <x v="0"/>
    <n v="0"/>
    <n v="0"/>
  </r>
  <r>
    <x v="677"/>
    <x v="10"/>
    <x v="1"/>
    <x v="1"/>
    <x v="464"/>
    <x v="4"/>
    <x v="0"/>
    <x v="0"/>
    <n v="0"/>
    <n v="0"/>
    <x v="0"/>
    <x v="0"/>
    <n v="0"/>
    <n v="0"/>
  </r>
  <r>
    <x v="677"/>
    <x v="10"/>
    <x v="1"/>
    <x v="1"/>
    <x v="200"/>
    <x v="4"/>
    <x v="0"/>
    <x v="0"/>
    <n v="0"/>
    <n v="0"/>
    <x v="0"/>
    <x v="0"/>
    <n v="0"/>
    <n v="0"/>
  </r>
  <r>
    <x v="677"/>
    <x v="10"/>
    <x v="1"/>
    <x v="13"/>
    <x v="73"/>
    <x v="10"/>
    <x v="0"/>
    <x v="0"/>
    <n v="8"/>
    <n v="0"/>
    <x v="0"/>
    <x v="0"/>
    <n v="0"/>
    <n v="0"/>
  </r>
  <r>
    <x v="677"/>
    <x v="10"/>
    <x v="1"/>
    <x v="30"/>
    <x v="334"/>
    <x v="40"/>
    <x v="0"/>
    <x v="0"/>
    <n v="4182"/>
    <n v="104"/>
    <x v="0"/>
    <x v="202"/>
    <n v="108225000000"/>
    <n v="2031624079"/>
  </r>
  <r>
    <x v="677"/>
    <x v="10"/>
    <x v="1"/>
    <x v="30"/>
    <x v="480"/>
    <x v="40"/>
    <x v="7"/>
    <x v="0"/>
    <n v="2321"/>
    <n v="1101"/>
    <x v="0"/>
    <x v="203"/>
    <n v="0"/>
    <n v="446323800"/>
  </r>
  <r>
    <x v="688"/>
    <x v="10"/>
    <x v="1"/>
    <x v="5"/>
    <x v="201"/>
    <x v="30"/>
    <x v="0"/>
    <x v="0"/>
    <n v="100"/>
    <n v="0"/>
    <x v="5"/>
    <x v="0"/>
    <n v="0"/>
    <n v="0"/>
  </r>
  <r>
    <x v="688"/>
    <x v="10"/>
    <x v="1"/>
    <x v="25"/>
    <x v="615"/>
    <x v="10"/>
    <x v="0"/>
    <x v="0"/>
    <n v="4"/>
    <n v="0"/>
    <x v="0"/>
    <x v="0"/>
    <n v="0"/>
    <n v="0"/>
  </r>
  <r>
    <x v="688"/>
    <x v="10"/>
    <x v="1"/>
    <x v="18"/>
    <x v="691"/>
    <x v="4"/>
    <x v="0"/>
    <x v="0"/>
    <n v="0"/>
    <n v="0"/>
    <x v="0"/>
    <x v="0"/>
    <n v="0"/>
    <n v="0"/>
  </r>
  <r>
    <x v="688"/>
    <x v="10"/>
    <x v="1"/>
    <x v="18"/>
    <x v="530"/>
    <x v="4"/>
    <x v="0"/>
    <x v="0"/>
    <n v="0"/>
    <n v="0"/>
    <x v="0"/>
    <x v="0"/>
    <n v="0"/>
    <n v="0"/>
  </r>
  <r>
    <x v="683"/>
    <x v="10"/>
    <x v="1"/>
    <x v="25"/>
    <x v="367"/>
    <x v="9"/>
    <x v="0"/>
    <x v="0"/>
    <n v="0"/>
    <n v="0"/>
    <x v="0"/>
    <x v="0"/>
    <n v="0"/>
    <n v="0"/>
  </r>
  <r>
    <x v="683"/>
    <x v="10"/>
    <x v="1"/>
    <x v="25"/>
    <x v="496"/>
    <x v="10"/>
    <x v="0"/>
    <x v="0"/>
    <n v="14"/>
    <n v="0"/>
    <x v="0"/>
    <x v="0"/>
    <n v="0"/>
    <n v="0"/>
  </r>
  <r>
    <x v="644"/>
    <x v="10"/>
    <x v="1"/>
    <x v="18"/>
    <x v="857"/>
    <x v="4"/>
    <x v="0"/>
    <x v="0"/>
    <n v="1"/>
    <n v="1"/>
    <x v="0"/>
    <x v="0"/>
    <n v="0"/>
    <n v="0"/>
  </r>
  <r>
    <x v="688"/>
    <x v="10"/>
    <x v="1"/>
    <x v="18"/>
    <x v="841"/>
    <x v="4"/>
    <x v="0"/>
    <x v="0"/>
    <n v="0"/>
    <n v="0"/>
    <x v="0"/>
    <x v="0"/>
    <n v="0"/>
    <n v="0"/>
  </r>
  <r>
    <x v="668"/>
    <x v="9"/>
    <x v="1"/>
    <x v="8"/>
    <x v="572"/>
    <x v="30"/>
    <x v="0"/>
    <x v="0"/>
    <n v="20"/>
    <n v="0"/>
    <x v="0"/>
    <x v="0"/>
    <n v="0"/>
    <n v="0"/>
  </r>
  <r>
    <x v="688"/>
    <x v="10"/>
    <x v="1"/>
    <x v="25"/>
    <x v="930"/>
    <x v="29"/>
    <x v="0"/>
    <x v="0"/>
    <n v="0"/>
    <n v="0"/>
    <x v="0"/>
    <x v="0"/>
    <n v="0"/>
    <n v="0"/>
  </r>
  <r>
    <x v="644"/>
    <x v="10"/>
    <x v="1"/>
    <x v="26"/>
    <x v="384"/>
    <x v="10"/>
    <x v="0"/>
    <x v="0"/>
    <n v="140"/>
    <n v="0"/>
    <x v="0"/>
    <x v="0"/>
    <n v="0"/>
    <n v="0"/>
  </r>
  <r>
    <x v="687"/>
    <x v="10"/>
    <x v="1"/>
    <x v="17"/>
    <x v="475"/>
    <x v="4"/>
    <x v="0"/>
    <x v="0"/>
    <n v="1"/>
    <n v="0"/>
    <x v="0"/>
    <x v="0"/>
    <n v="0"/>
    <n v="0"/>
  </r>
  <r>
    <x v="644"/>
    <x v="10"/>
    <x v="1"/>
    <x v="17"/>
    <x v="804"/>
    <x v="4"/>
    <x v="0"/>
    <x v="0"/>
    <n v="10"/>
    <n v="0"/>
    <x v="0"/>
    <x v="0"/>
    <n v="0"/>
    <n v="0"/>
  </r>
  <r>
    <x v="688"/>
    <x v="10"/>
    <x v="1"/>
    <x v="6"/>
    <x v="512"/>
    <x v="10"/>
    <x v="0"/>
    <x v="0"/>
    <n v="0"/>
    <n v="0"/>
    <x v="0"/>
    <x v="0"/>
    <n v="0"/>
    <n v="0"/>
  </r>
  <r>
    <x v="644"/>
    <x v="10"/>
    <x v="1"/>
    <x v="0"/>
    <x v="853"/>
    <x v="4"/>
    <x v="0"/>
    <x v="0"/>
    <n v="0"/>
    <n v="0"/>
    <x v="0"/>
    <x v="0"/>
    <n v="0"/>
    <n v="0"/>
  </r>
  <r>
    <x v="688"/>
    <x v="10"/>
    <x v="1"/>
    <x v="4"/>
    <x v="91"/>
    <x v="4"/>
    <x v="0"/>
    <x v="0"/>
    <n v="20"/>
    <n v="0"/>
    <x v="0"/>
    <x v="0"/>
    <n v="0"/>
    <n v="0"/>
  </r>
  <r>
    <x v="644"/>
    <x v="10"/>
    <x v="1"/>
    <x v="6"/>
    <x v="552"/>
    <x v="4"/>
    <x v="0"/>
    <x v="0"/>
    <n v="1"/>
    <n v="0"/>
    <x v="0"/>
    <x v="0"/>
    <n v="0"/>
    <n v="0"/>
  </r>
  <r>
    <x v="688"/>
    <x v="10"/>
    <x v="1"/>
    <x v="4"/>
    <x v="91"/>
    <x v="4"/>
    <x v="0"/>
    <x v="0"/>
    <n v="0"/>
    <n v="0"/>
    <x v="0"/>
    <x v="0"/>
    <n v="0"/>
    <n v="0"/>
  </r>
  <r>
    <x v="688"/>
    <x v="10"/>
    <x v="1"/>
    <x v="4"/>
    <x v="91"/>
    <x v="4"/>
    <x v="0"/>
    <x v="0"/>
    <n v="0"/>
    <n v="0"/>
    <x v="0"/>
    <x v="0"/>
    <n v="0"/>
    <n v="0"/>
  </r>
  <r>
    <x v="644"/>
    <x v="10"/>
    <x v="1"/>
    <x v="22"/>
    <x v="769"/>
    <x v="10"/>
    <x v="0"/>
    <x v="0"/>
    <n v="40"/>
    <n v="0"/>
    <x v="0"/>
    <x v="0"/>
    <n v="0"/>
    <n v="0"/>
  </r>
  <r>
    <x v="677"/>
    <x v="10"/>
    <x v="1"/>
    <x v="4"/>
    <x v="259"/>
    <x v="10"/>
    <x v="0"/>
    <x v="0"/>
    <n v="0"/>
    <n v="0"/>
    <x v="0"/>
    <x v="0"/>
    <n v="0"/>
    <n v="0"/>
  </r>
  <r>
    <x v="644"/>
    <x v="10"/>
    <x v="1"/>
    <x v="20"/>
    <x v="174"/>
    <x v="10"/>
    <x v="0"/>
    <x v="0"/>
    <n v="2"/>
    <n v="0"/>
    <x v="0"/>
    <x v="0"/>
    <n v="0"/>
    <n v="0"/>
  </r>
  <r>
    <x v="677"/>
    <x v="10"/>
    <x v="1"/>
    <x v="4"/>
    <x v="940"/>
    <x v="4"/>
    <x v="0"/>
    <x v="0"/>
    <n v="0"/>
    <n v="0"/>
    <x v="0"/>
    <x v="0"/>
    <n v="0"/>
    <n v="0"/>
  </r>
  <r>
    <x v="644"/>
    <x v="10"/>
    <x v="1"/>
    <x v="20"/>
    <x v="115"/>
    <x v="27"/>
    <x v="0"/>
    <x v="0"/>
    <n v="4"/>
    <n v="0"/>
    <x v="0"/>
    <x v="0"/>
    <n v="0"/>
    <n v="0"/>
  </r>
  <r>
    <x v="688"/>
    <x v="10"/>
    <x v="1"/>
    <x v="3"/>
    <x v="110"/>
    <x v="4"/>
    <x v="0"/>
    <x v="0"/>
    <n v="0"/>
    <n v="0"/>
    <x v="0"/>
    <x v="0"/>
    <n v="0"/>
    <n v="0"/>
  </r>
  <r>
    <x v="688"/>
    <x v="10"/>
    <x v="1"/>
    <x v="3"/>
    <x v="711"/>
    <x v="30"/>
    <x v="0"/>
    <x v="0"/>
    <n v="1"/>
    <n v="0"/>
    <x v="0"/>
    <x v="0"/>
    <n v="0"/>
    <n v="0"/>
  </r>
  <r>
    <x v="688"/>
    <x v="10"/>
    <x v="1"/>
    <x v="22"/>
    <x v="887"/>
    <x v="10"/>
    <x v="0"/>
    <x v="0"/>
    <n v="5"/>
    <n v="0"/>
    <x v="0"/>
    <x v="0"/>
    <n v="0"/>
    <n v="0"/>
  </r>
  <r>
    <x v="688"/>
    <x v="10"/>
    <x v="1"/>
    <x v="5"/>
    <x v="62"/>
    <x v="30"/>
    <x v="0"/>
    <x v="0"/>
    <n v="4"/>
    <n v="1"/>
    <x v="0"/>
    <x v="0"/>
    <n v="0"/>
    <n v="0"/>
  </r>
  <r>
    <x v="688"/>
    <x v="10"/>
    <x v="1"/>
    <x v="2"/>
    <x v="238"/>
    <x v="10"/>
    <x v="0"/>
    <x v="0"/>
    <n v="60"/>
    <n v="0"/>
    <x v="0"/>
    <x v="0"/>
    <n v="0"/>
    <n v="0"/>
  </r>
  <r>
    <x v="688"/>
    <x v="10"/>
    <x v="1"/>
    <x v="8"/>
    <x v="572"/>
    <x v="10"/>
    <x v="0"/>
    <x v="0"/>
    <n v="633"/>
    <n v="0"/>
    <x v="0"/>
    <x v="0"/>
    <n v="0"/>
    <n v="0"/>
  </r>
  <r>
    <x v="688"/>
    <x v="10"/>
    <x v="1"/>
    <x v="12"/>
    <x v="952"/>
    <x v="10"/>
    <x v="2"/>
    <x v="0"/>
    <n v="3500"/>
    <n v="6"/>
    <x v="0"/>
    <x v="0"/>
    <n v="0"/>
    <n v="0"/>
  </r>
  <r>
    <x v="688"/>
    <x v="10"/>
    <x v="1"/>
    <x v="19"/>
    <x v="194"/>
    <x v="27"/>
    <x v="0"/>
    <x v="0"/>
    <n v="2"/>
    <n v="0"/>
    <x v="0"/>
    <x v="0"/>
    <n v="0"/>
    <n v="0"/>
  </r>
  <r>
    <x v="688"/>
    <x v="10"/>
    <x v="1"/>
    <x v="19"/>
    <x v="545"/>
    <x v="27"/>
    <x v="0"/>
    <x v="0"/>
    <n v="6"/>
    <n v="0"/>
    <x v="0"/>
    <x v="0"/>
    <n v="0"/>
    <n v="0"/>
  </r>
  <r>
    <x v="687"/>
    <x v="10"/>
    <x v="1"/>
    <x v="10"/>
    <x v="133"/>
    <x v="10"/>
    <x v="0"/>
    <x v="0"/>
    <n v="0"/>
    <n v="0"/>
    <x v="0"/>
    <x v="0"/>
    <n v="0"/>
    <n v="0"/>
  </r>
  <r>
    <x v="677"/>
    <x v="10"/>
    <x v="1"/>
    <x v="10"/>
    <x v="402"/>
    <x v="4"/>
    <x v="0"/>
    <x v="0"/>
    <n v="0"/>
    <n v="0"/>
    <x v="0"/>
    <x v="0"/>
    <n v="0"/>
    <n v="0"/>
  </r>
  <r>
    <x v="688"/>
    <x v="10"/>
    <x v="1"/>
    <x v="4"/>
    <x v="89"/>
    <x v="0"/>
    <x v="0"/>
    <x v="0"/>
    <n v="1"/>
    <n v="1"/>
    <x v="0"/>
    <x v="0"/>
    <n v="0"/>
    <n v="0"/>
  </r>
  <r>
    <x v="425"/>
    <x v="10"/>
    <x v="1"/>
    <x v="3"/>
    <x v="193"/>
    <x v="30"/>
    <x v="0"/>
    <x v="0"/>
    <n v="0"/>
    <n v="0"/>
    <x v="0"/>
    <x v="0"/>
    <n v="0"/>
    <n v="0"/>
  </r>
  <r>
    <x v="425"/>
    <x v="10"/>
    <x v="1"/>
    <x v="4"/>
    <x v="25"/>
    <x v="4"/>
    <x v="0"/>
    <x v="0"/>
    <n v="0"/>
    <n v="0"/>
    <x v="0"/>
    <x v="0"/>
    <n v="0"/>
    <n v="0"/>
  </r>
  <r>
    <x v="425"/>
    <x v="10"/>
    <x v="1"/>
    <x v="1"/>
    <x v="63"/>
    <x v="4"/>
    <x v="0"/>
    <x v="0"/>
    <n v="0"/>
    <n v="0"/>
    <x v="0"/>
    <x v="0"/>
    <n v="0"/>
    <n v="0"/>
  </r>
  <r>
    <x v="425"/>
    <x v="10"/>
    <x v="1"/>
    <x v="1"/>
    <x v="373"/>
    <x v="6"/>
    <x v="0"/>
    <x v="28"/>
    <n v="0"/>
    <n v="0"/>
    <x v="0"/>
    <x v="0"/>
    <n v="0"/>
    <n v="0"/>
  </r>
  <r>
    <x v="688"/>
    <x v="10"/>
    <x v="1"/>
    <x v="3"/>
    <x v="169"/>
    <x v="10"/>
    <x v="0"/>
    <x v="0"/>
    <n v="0"/>
    <n v="0"/>
    <x v="13"/>
    <x v="204"/>
    <n v="0"/>
    <n v="0"/>
  </r>
  <r>
    <x v="688"/>
    <x v="10"/>
    <x v="1"/>
    <x v="3"/>
    <x v="243"/>
    <x v="4"/>
    <x v="0"/>
    <x v="0"/>
    <n v="0"/>
    <n v="0"/>
    <x v="0"/>
    <x v="0"/>
    <n v="0"/>
    <n v="0"/>
  </r>
  <r>
    <x v="688"/>
    <x v="10"/>
    <x v="1"/>
    <x v="3"/>
    <x v="171"/>
    <x v="4"/>
    <x v="0"/>
    <x v="0"/>
    <n v="0"/>
    <n v="0"/>
    <x v="0"/>
    <x v="0"/>
    <n v="0"/>
    <n v="0"/>
  </r>
  <r>
    <x v="425"/>
    <x v="10"/>
    <x v="1"/>
    <x v="18"/>
    <x v="546"/>
    <x v="10"/>
    <x v="0"/>
    <x v="0"/>
    <n v="367"/>
    <n v="0"/>
    <x v="0"/>
    <x v="0"/>
    <n v="0"/>
    <n v="0"/>
  </r>
  <r>
    <x v="425"/>
    <x v="10"/>
    <x v="1"/>
    <x v="18"/>
    <x v="839"/>
    <x v="18"/>
    <x v="0"/>
    <x v="0"/>
    <n v="126"/>
    <n v="0"/>
    <x v="0"/>
    <x v="0"/>
    <n v="0"/>
    <n v="0"/>
  </r>
  <r>
    <x v="425"/>
    <x v="10"/>
    <x v="1"/>
    <x v="18"/>
    <x v="508"/>
    <x v="10"/>
    <x v="0"/>
    <x v="1"/>
    <n v="0"/>
    <n v="0"/>
    <x v="0"/>
    <x v="0"/>
    <n v="0"/>
    <n v="0"/>
  </r>
  <r>
    <x v="425"/>
    <x v="10"/>
    <x v="1"/>
    <x v="18"/>
    <x v="462"/>
    <x v="4"/>
    <x v="0"/>
    <x v="0"/>
    <n v="0"/>
    <n v="0"/>
    <x v="0"/>
    <x v="0"/>
    <n v="0"/>
    <n v="0"/>
  </r>
  <r>
    <x v="425"/>
    <x v="10"/>
    <x v="1"/>
    <x v="18"/>
    <x v="658"/>
    <x v="10"/>
    <x v="0"/>
    <x v="0"/>
    <n v="15"/>
    <n v="0"/>
    <x v="0"/>
    <x v="0"/>
    <n v="0"/>
    <n v="0"/>
  </r>
  <r>
    <x v="483"/>
    <x v="3"/>
    <x v="1"/>
    <x v="8"/>
    <x v="365"/>
    <x v="25"/>
    <x v="0"/>
    <x v="0"/>
    <n v="10"/>
    <n v="0"/>
    <x v="0"/>
    <x v="0"/>
    <n v="0"/>
    <n v="0"/>
  </r>
  <r>
    <x v="425"/>
    <x v="10"/>
    <x v="1"/>
    <x v="18"/>
    <x v="505"/>
    <x v="10"/>
    <x v="0"/>
    <x v="0"/>
    <n v="200"/>
    <n v="157"/>
    <x v="0"/>
    <x v="0"/>
    <n v="0"/>
    <n v="0"/>
  </r>
  <r>
    <x v="689"/>
    <x v="10"/>
    <x v="1"/>
    <x v="18"/>
    <x v="586"/>
    <x v="4"/>
    <x v="0"/>
    <x v="0"/>
    <n v="0"/>
    <n v="0"/>
    <x v="0"/>
    <x v="0"/>
    <n v="0"/>
    <n v="0"/>
  </r>
  <r>
    <x v="689"/>
    <x v="10"/>
    <x v="1"/>
    <x v="3"/>
    <x v="59"/>
    <x v="30"/>
    <x v="0"/>
    <x v="0"/>
    <n v="14"/>
    <n v="0"/>
    <x v="0"/>
    <x v="0"/>
    <n v="0"/>
    <n v="0"/>
  </r>
  <r>
    <x v="688"/>
    <x v="10"/>
    <x v="1"/>
    <x v="19"/>
    <x v="90"/>
    <x v="34"/>
    <x v="0"/>
    <x v="0"/>
    <n v="33"/>
    <n v="0"/>
    <x v="177"/>
    <x v="0"/>
    <n v="0"/>
    <n v="0"/>
  </r>
  <r>
    <x v="688"/>
    <x v="10"/>
    <x v="1"/>
    <x v="19"/>
    <x v="236"/>
    <x v="18"/>
    <x v="0"/>
    <x v="0"/>
    <n v="0"/>
    <n v="0"/>
    <x v="0"/>
    <x v="0"/>
    <n v="0"/>
    <n v="0"/>
  </r>
  <r>
    <x v="425"/>
    <x v="10"/>
    <x v="1"/>
    <x v="3"/>
    <x v="87"/>
    <x v="10"/>
    <x v="0"/>
    <x v="0"/>
    <n v="0"/>
    <n v="0"/>
    <x v="116"/>
    <x v="205"/>
    <n v="0"/>
    <n v="0"/>
  </r>
  <r>
    <x v="425"/>
    <x v="10"/>
    <x v="1"/>
    <x v="18"/>
    <x v="505"/>
    <x v="10"/>
    <x v="6"/>
    <x v="20"/>
    <n v="110"/>
    <n v="0"/>
    <x v="0"/>
    <x v="0"/>
    <n v="0"/>
    <n v="0"/>
  </r>
  <r>
    <x v="689"/>
    <x v="10"/>
    <x v="1"/>
    <x v="4"/>
    <x v="260"/>
    <x v="4"/>
    <x v="0"/>
    <x v="0"/>
    <n v="0"/>
    <n v="0"/>
    <x v="2"/>
    <x v="0"/>
    <n v="0"/>
    <n v="0"/>
  </r>
  <r>
    <x v="689"/>
    <x v="10"/>
    <x v="1"/>
    <x v="4"/>
    <x v="38"/>
    <x v="10"/>
    <x v="0"/>
    <x v="0"/>
    <n v="1"/>
    <n v="0"/>
    <x v="0"/>
    <x v="0"/>
    <n v="0"/>
    <n v="0"/>
  </r>
  <r>
    <x v="689"/>
    <x v="10"/>
    <x v="1"/>
    <x v="5"/>
    <x v="62"/>
    <x v="4"/>
    <x v="0"/>
    <x v="0"/>
    <n v="6"/>
    <n v="0"/>
    <x v="0"/>
    <x v="0"/>
    <n v="0"/>
    <n v="0"/>
  </r>
  <r>
    <x v="689"/>
    <x v="10"/>
    <x v="1"/>
    <x v="10"/>
    <x v="103"/>
    <x v="12"/>
    <x v="0"/>
    <x v="0"/>
    <n v="50"/>
    <n v="0"/>
    <x v="0"/>
    <x v="0"/>
    <n v="0"/>
    <n v="0"/>
  </r>
  <r>
    <x v="492"/>
    <x v="10"/>
    <x v="1"/>
    <x v="12"/>
    <x v="382"/>
    <x v="30"/>
    <x v="0"/>
    <x v="0"/>
    <n v="12"/>
    <n v="1"/>
    <x v="0"/>
    <x v="0"/>
    <n v="0"/>
    <n v="0"/>
  </r>
  <r>
    <x v="681"/>
    <x v="10"/>
    <x v="1"/>
    <x v="12"/>
    <x v="710"/>
    <x v="10"/>
    <x v="0"/>
    <x v="0"/>
    <n v="805"/>
    <n v="0"/>
    <x v="0"/>
    <x v="0"/>
    <n v="0"/>
    <n v="0"/>
  </r>
  <r>
    <x v="689"/>
    <x v="10"/>
    <x v="1"/>
    <x v="18"/>
    <x v="902"/>
    <x v="5"/>
    <x v="1"/>
    <x v="0"/>
    <n v="0"/>
    <n v="0"/>
    <x v="0"/>
    <x v="0"/>
    <n v="0"/>
    <n v="0"/>
  </r>
  <r>
    <x v="689"/>
    <x v="10"/>
    <x v="1"/>
    <x v="18"/>
    <x v="539"/>
    <x v="30"/>
    <x v="0"/>
    <x v="0"/>
    <n v="0"/>
    <n v="0"/>
    <x v="0"/>
    <x v="0"/>
    <n v="0"/>
    <n v="0"/>
  </r>
  <r>
    <x v="690"/>
    <x v="10"/>
    <x v="1"/>
    <x v="27"/>
    <x v="589"/>
    <x v="10"/>
    <x v="0"/>
    <x v="0"/>
    <n v="0"/>
    <n v="0"/>
    <x v="0"/>
    <x v="0"/>
    <n v="0"/>
    <n v="0"/>
  </r>
  <r>
    <x v="689"/>
    <x v="10"/>
    <x v="1"/>
    <x v="29"/>
    <x v="253"/>
    <x v="1"/>
    <x v="1"/>
    <x v="0"/>
    <n v="0"/>
    <n v="0"/>
    <x v="0"/>
    <x v="0"/>
    <n v="0"/>
    <n v="0"/>
  </r>
  <r>
    <x v="689"/>
    <x v="10"/>
    <x v="1"/>
    <x v="3"/>
    <x v="636"/>
    <x v="30"/>
    <x v="0"/>
    <x v="0"/>
    <n v="2"/>
    <n v="0"/>
    <x v="0"/>
    <x v="0"/>
    <n v="0"/>
    <n v="0"/>
  </r>
  <r>
    <x v="425"/>
    <x v="10"/>
    <x v="1"/>
    <x v="0"/>
    <x v="624"/>
    <x v="4"/>
    <x v="0"/>
    <x v="0"/>
    <n v="1"/>
    <n v="0"/>
    <x v="0"/>
    <x v="0"/>
    <n v="0"/>
    <n v="0"/>
  </r>
  <r>
    <x v="425"/>
    <x v="10"/>
    <x v="1"/>
    <x v="0"/>
    <x v="801"/>
    <x v="4"/>
    <x v="0"/>
    <x v="0"/>
    <n v="0"/>
    <n v="0"/>
    <x v="0"/>
    <x v="0"/>
    <n v="0"/>
    <n v="0"/>
  </r>
  <r>
    <x v="425"/>
    <x v="10"/>
    <x v="1"/>
    <x v="0"/>
    <x v="112"/>
    <x v="4"/>
    <x v="0"/>
    <x v="0"/>
    <n v="0"/>
    <n v="0"/>
    <x v="0"/>
    <x v="0"/>
    <n v="0"/>
    <n v="0"/>
  </r>
  <r>
    <x v="425"/>
    <x v="10"/>
    <x v="1"/>
    <x v="0"/>
    <x v="888"/>
    <x v="10"/>
    <x v="0"/>
    <x v="0"/>
    <n v="0"/>
    <n v="0"/>
    <x v="0"/>
    <x v="0"/>
    <n v="0"/>
    <n v="0"/>
  </r>
  <r>
    <x v="425"/>
    <x v="10"/>
    <x v="1"/>
    <x v="0"/>
    <x v="72"/>
    <x v="10"/>
    <x v="0"/>
    <x v="0"/>
    <n v="1"/>
    <n v="0"/>
    <x v="0"/>
    <x v="0"/>
    <n v="0"/>
    <n v="0"/>
  </r>
  <r>
    <x v="690"/>
    <x v="10"/>
    <x v="1"/>
    <x v="13"/>
    <x v="73"/>
    <x v="4"/>
    <x v="0"/>
    <x v="0"/>
    <n v="1"/>
    <n v="0"/>
    <x v="0"/>
    <x v="0"/>
    <n v="0"/>
    <n v="0"/>
  </r>
  <r>
    <x v="689"/>
    <x v="10"/>
    <x v="1"/>
    <x v="4"/>
    <x v="239"/>
    <x v="4"/>
    <x v="0"/>
    <x v="0"/>
    <n v="2"/>
    <n v="0"/>
    <x v="7"/>
    <x v="0"/>
    <n v="0"/>
    <n v="0"/>
  </r>
  <r>
    <x v="689"/>
    <x v="10"/>
    <x v="1"/>
    <x v="4"/>
    <x v="327"/>
    <x v="10"/>
    <x v="0"/>
    <x v="0"/>
    <n v="1"/>
    <n v="0"/>
    <x v="0"/>
    <x v="0"/>
    <n v="0"/>
    <n v="0"/>
  </r>
  <r>
    <x v="689"/>
    <x v="10"/>
    <x v="1"/>
    <x v="4"/>
    <x v="36"/>
    <x v="10"/>
    <x v="0"/>
    <x v="0"/>
    <n v="2"/>
    <n v="0"/>
    <x v="0"/>
    <x v="0"/>
    <n v="0"/>
    <n v="0"/>
  </r>
  <r>
    <x v="690"/>
    <x v="10"/>
    <x v="1"/>
    <x v="4"/>
    <x v="143"/>
    <x v="4"/>
    <x v="0"/>
    <x v="0"/>
    <n v="0"/>
    <n v="0"/>
    <x v="0"/>
    <x v="0"/>
    <n v="0"/>
    <n v="0"/>
  </r>
  <r>
    <x v="689"/>
    <x v="10"/>
    <x v="1"/>
    <x v="19"/>
    <x v="236"/>
    <x v="18"/>
    <x v="0"/>
    <x v="0"/>
    <n v="0"/>
    <n v="0"/>
    <x v="0"/>
    <x v="0"/>
    <n v="0"/>
    <n v="0"/>
  </r>
  <r>
    <x v="690"/>
    <x v="10"/>
    <x v="1"/>
    <x v="28"/>
    <x v="297"/>
    <x v="0"/>
    <x v="0"/>
    <x v="0"/>
    <n v="10"/>
    <n v="9"/>
    <x v="0"/>
    <x v="0"/>
    <n v="0"/>
    <n v="0"/>
  </r>
  <r>
    <x v="691"/>
    <x v="10"/>
    <x v="1"/>
    <x v="22"/>
    <x v="960"/>
    <x v="4"/>
    <x v="0"/>
    <x v="0"/>
    <n v="0"/>
    <n v="0"/>
    <x v="0"/>
    <x v="0"/>
    <n v="0"/>
    <n v="0"/>
  </r>
  <r>
    <x v="691"/>
    <x v="10"/>
    <x v="1"/>
    <x v="22"/>
    <x v="626"/>
    <x v="10"/>
    <x v="0"/>
    <x v="0"/>
    <n v="0"/>
    <n v="0"/>
    <x v="0"/>
    <x v="0"/>
    <n v="0"/>
    <n v="0"/>
  </r>
  <r>
    <x v="691"/>
    <x v="10"/>
    <x v="1"/>
    <x v="22"/>
    <x v="795"/>
    <x v="10"/>
    <x v="0"/>
    <x v="0"/>
    <n v="230"/>
    <n v="0"/>
    <x v="0"/>
    <x v="0"/>
    <n v="0"/>
    <n v="0"/>
  </r>
  <r>
    <x v="425"/>
    <x v="10"/>
    <x v="1"/>
    <x v="22"/>
    <x v="640"/>
    <x v="10"/>
    <x v="0"/>
    <x v="0"/>
    <n v="0"/>
    <n v="0"/>
    <x v="0"/>
    <x v="0"/>
    <n v="0"/>
    <n v="0"/>
  </r>
  <r>
    <x v="691"/>
    <x v="10"/>
    <x v="1"/>
    <x v="22"/>
    <x v="649"/>
    <x v="10"/>
    <x v="0"/>
    <x v="0"/>
    <n v="0"/>
    <n v="0"/>
    <x v="0"/>
    <x v="0"/>
    <n v="0"/>
    <n v="0"/>
  </r>
  <r>
    <x v="681"/>
    <x v="10"/>
    <x v="1"/>
    <x v="15"/>
    <x v="104"/>
    <x v="10"/>
    <x v="0"/>
    <x v="0"/>
    <n v="1302"/>
    <n v="0"/>
    <x v="0"/>
    <x v="0"/>
    <n v="0"/>
    <n v="0"/>
  </r>
  <r>
    <x v="691"/>
    <x v="10"/>
    <x v="1"/>
    <x v="18"/>
    <x v="837"/>
    <x v="4"/>
    <x v="0"/>
    <x v="0"/>
    <n v="30"/>
    <n v="0"/>
    <x v="0"/>
    <x v="0"/>
    <n v="0"/>
    <n v="0"/>
  </r>
  <r>
    <x v="691"/>
    <x v="10"/>
    <x v="1"/>
    <x v="22"/>
    <x v="960"/>
    <x v="30"/>
    <x v="1"/>
    <x v="0"/>
    <n v="0"/>
    <n v="0"/>
    <x v="0"/>
    <x v="0"/>
    <n v="0"/>
    <n v="0"/>
  </r>
  <r>
    <x v="691"/>
    <x v="10"/>
    <x v="1"/>
    <x v="0"/>
    <x v="874"/>
    <x v="4"/>
    <x v="0"/>
    <x v="0"/>
    <n v="1"/>
    <n v="0"/>
    <x v="0"/>
    <x v="0"/>
    <n v="0"/>
    <n v="0"/>
  </r>
  <r>
    <x v="691"/>
    <x v="10"/>
    <x v="1"/>
    <x v="0"/>
    <x v="211"/>
    <x v="9"/>
    <x v="0"/>
    <x v="0"/>
    <n v="6"/>
    <n v="0"/>
    <x v="0"/>
    <x v="0"/>
    <n v="0"/>
    <n v="0"/>
  </r>
  <r>
    <x v="691"/>
    <x v="10"/>
    <x v="1"/>
    <x v="0"/>
    <x v="711"/>
    <x v="30"/>
    <x v="0"/>
    <x v="0"/>
    <n v="0"/>
    <n v="0"/>
    <x v="0"/>
    <x v="0"/>
    <n v="0"/>
    <n v="0"/>
  </r>
  <r>
    <x v="691"/>
    <x v="10"/>
    <x v="1"/>
    <x v="0"/>
    <x v="625"/>
    <x v="30"/>
    <x v="2"/>
    <x v="0"/>
    <n v="1"/>
    <n v="0"/>
    <x v="0"/>
    <x v="0"/>
    <n v="0"/>
    <n v="0"/>
  </r>
  <r>
    <x v="691"/>
    <x v="10"/>
    <x v="1"/>
    <x v="19"/>
    <x v="463"/>
    <x v="4"/>
    <x v="0"/>
    <x v="0"/>
    <n v="1"/>
    <n v="0"/>
    <x v="0"/>
    <x v="0"/>
    <n v="0"/>
    <n v="0"/>
  </r>
  <r>
    <x v="691"/>
    <x v="10"/>
    <x v="1"/>
    <x v="9"/>
    <x v="33"/>
    <x v="10"/>
    <x v="1"/>
    <x v="0"/>
    <n v="1"/>
    <n v="1"/>
    <x v="0"/>
    <x v="0"/>
    <n v="0"/>
    <n v="0"/>
  </r>
  <r>
    <x v="692"/>
    <x v="10"/>
    <x v="1"/>
    <x v="1"/>
    <x v="138"/>
    <x v="4"/>
    <x v="0"/>
    <x v="0"/>
    <n v="1"/>
    <n v="0"/>
    <x v="0"/>
    <x v="0"/>
    <n v="0"/>
    <n v="0"/>
  </r>
  <r>
    <x v="692"/>
    <x v="10"/>
    <x v="1"/>
    <x v="18"/>
    <x v="294"/>
    <x v="6"/>
    <x v="5"/>
    <x v="14"/>
    <n v="0"/>
    <n v="0"/>
    <x v="0"/>
    <x v="0"/>
    <n v="0"/>
    <n v="0"/>
  </r>
  <r>
    <x v="578"/>
    <x v="5"/>
    <x v="1"/>
    <x v="15"/>
    <x v="104"/>
    <x v="10"/>
    <x v="0"/>
    <x v="0"/>
    <n v="0"/>
    <n v="0"/>
    <x v="0"/>
    <x v="0"/>
    <n v="0"/>
    <n v="0"/>
  </r>
  <r>
    <x v="691"/>
    <x v="10"/>
    <x v="1"/>
    <x v="4"/>
    <x v="90"/>
    <x v="4"/>
    <x v="0"/>
    <x v="0"/>
    <n v="5"/>
    <n v="0"/>
    <x v="0"/>
    <x v="0"/>
    <n v="0"/>
    <n v="0"/>
  </r>
  <r>
    <x v="692"/>
    <x v="10"/>
    <x v="1"/>
    <x v="19"/>
    <x v="524"/>
    <x v="4"/>
    <x v="0"/>
    <x v="0"/>
    <n v="1"/>
    <n v="0"/>
    <x v="0"/>
    <x v="0"/>
    <n v="0"/>
    <n v="0"/>
  </r>
  <r>
    <x v="692"/>
    <x v="10"/>
    <x v="1"/>
    <x v="1"/>
    <x v="95"/>
    <x v="4"/>
    <x v="0"/>
    <x v="0"/>
    <n v="0"/>
    <n v="0"/>
    <x v="0"/>
    <x v="0"/>
    <n v="0"/>
    <n v="0"/>
  </r>
  <r>
    <x v="692"/>
    <x v="10"/>
    <x v="1"/>
    <x v="0"/>
    <x v="625"/>
    <x v="3"/>
    <x v="2"/>
    <x v="0"/>
    <n v="0"/>
    <n v="0"/>
    <x v="0"/>
    <x v="0"/>
    <n v="0"/>
    <n v="0"/>
  </r>
  <r>
    <x v="692"/>
    <x v="10"/>
    <x v="1"/>
    <x v="19"/>
    <x v="465"/>
    <x v="4"/>
    <x v="0"/>
    <x v="0"/>
    <n v="1"/>
    <n v="0"/>
    <x v="0"/>
    <x v="0"/>
    <n v="0"/>
    <n v="0"/>
  </r>
  <r>
    <x v="691"/>
    <x v="10"/>
    <x v="1"/>
    <x v="26"/>
    <x v="815"/>
    <x v="10"/>
    <x v="0"/>
    <x v="0"/>
    <n v="1339"/>
    <n v="0"/>
    <x v="0"/>
    <x v="199"/>
    <n v="5850000000"/>
    <n v="0"/>
  </r>
  <r>
    <x v="456"/>
    <x v="5"/>
    <x v="1"/>
    <x v="8"/>
    <x v="365"/>
    <x v="9"/>
    <x v="0"/>
    <x v="0"/>
    <n v="1"/>
    <n v="0"/>
    <x v="0"/>
    <x v="0"/>
    <n v="0"/>
    <n v="0"/>
  </r>
  <r>
    <x v="691"/>
    <x v="10"/>
    <x v="1"/>
    <x v="19"/>
    <x v="545"/>
    <x v="4"/>
    <x v="0"/>
    <x v="0"/>
    <n v="5"/>
    <n v="0"/>
    <x v="0"/>
    <x v="0"/>
    <n v="0"/>
    <n v="0"/>
  </r>
  <r>
    <x v="693"/>
    <x v="10"/>
    <x v="1"/>
    <x v="4"/>
    <x v="31"/>
    <x v="4"/>
    <x v="0"/>
    <x v="0"/>
    <n v="1"/>
    <n v="0"/>
    <x v="0"/>
    <x v="0"/>
    <n v="0"/>
    <n v="0"/>
  </r>
  <r>
    <x v="693"/>
    <x v="10"/>
    <x v="1"/>
    <x v="4"/>
    <x v="714"/>
    <x v="9"/>
    <x v="0"/>
    <x v="0"/>
    <n v="15"/>
    <n v="0"/>
    <x v="0"/>
    <x v="0"/>
    <n v="0"/>
    <n v="0"/>
  </r>
  <r>
    <x v="693"/>
    <x v="10"/>
    <x v="1"/>
    <x v="4"/>
    <x v="269"/>
    <x v="30"/>
    <x v="0"/>
    <x v="0"/>
    <n v="0"/>
    <n v="0"/>
    <x v="0"/>
    <x v="0"/>
    <n v="0"/>
    <n v="0"/>
  </r>
  <r>
    <x v="693"/>
    <x v="10"/>
    <x v="1"/>
    <x v="1"/>
    <x v="95"/>
    <x v="27"/>
    <x v="0"/>
    <x v="0"/>
    <n v="5"/>
    <n v="0"/>
    <x v="0"/>
    <x v="0"/>
    <n v="0"/>
    <n v="0"/>
  </r>
  <r>
    <x v="693"/>
    <x v="10"/>
    <x v="1"/>
    <x v="1"/>
    <x v="95"/>
    <x v="27"/>
    <x v="0"/>
    <x v="0"/>
    <n v="6"/>
    <n v="0"/>
    <x v="0"/>
    <x v="0"/>
    <n v="0"/>
    <n v="0"/>
  </r>
  <r>
    <x v="693"/>
    <x v="10"/>
    <x v="1"/>
    <x v="5"/>
    <x v="62"/>
    <x v="2"/>
    <x v="0"/>
    <x v="0"/>
    <n v="0"/>
    <n v="0"/>
    <x v="17"/>
    <x v="0"/>
    <n v="0"/>
    <n v="0"/>
  </r>
  <r>
    <x v="694"/>
    <x v="10"/>
    <x v="1"/>
    <x v="0"/>
    <x v="591"/>
    <x v="4"/>
    <x v="10"/>
    <x v="7"/>
    <n v="0"/>
    <n v="0"/>
    <x v="0"/>
    <x v="0"/>
    <n v="0"/>
    <n v="0"/>
  </r>
  <r>
    <x v="644"/>
    <x v="10"/>
    <x v="1"/>
    <x v="20"/>
    <x v="115"/>
    <x v="30"/>
    <x v="0"/>
    <x v="0"/>
    <n v="70"/>
    <n v="0"/>
    <x v="0"/>
    <x v="154"/>
    <n v="0"/>
    <n v="0"/>
  </r>
  <r>
    <x v="692"/>
    <x v="10"/>
    <x v="1"/>
    <x v="20"/>
    <x v="137"/>
    <x v="30"/>
    <x v="0"/>
    <x v="0"/>
    <n v="902"/>
    <n v="0"/>
    <x v="0"/>
    <x v="0"/>
    <n v="0"/>
    <n v="0"/>
  </r>
  <r>
    <x v="644"/>
    <x v="10"/>
    <x v="1"/>
    <x v="20"/>
    <x v="956"/>
    <x v="4"/>
    <x v="0"/>
    <x v="0"/>
    <n v="3"/>
    <n v="0"/>
    <x v="0"/>
    <x v="0"/>
    <n v="0"/>
    <n v="0"/>
  </r>
  <r>
    <x v="644"/>
    <x v="10"/>
    <x v="1"/>
    <x v="20"/>
    <x v="734"/>
    <x v="30"/>
    <x v="0"/>
    <x v="0"/>
    <n v="357"/>
    <n v="0"/>
    <x v="0"/>
    <x v="0"/>
    <n v="0"/>
    <n v="0"/>
  </r>
  <r>
    <x v="644"/>
    <x v="10"/>
    <x v="1"/>
    <x v="20"/>
    <x v="736"/>
    <x v="30"/>
    <x v="0"/>
    <x v="0"/>
    <n v="85"/>
    <n v="0"/>
    <x v="0"/>
    <x v="0"/>
    <n v="0"/>
    <n v="0"/>
  </r>
  <r>
    <x v="644"/>
    <x v="10"/>
    <x v="1"/>
    <x v="20"/>
    <x v="788"/>
    <x v="30"/>
    <x v="0"/>
    <x v="0"/>
    <n v="1500"/>
    <n v="0"/>
    <x v="0"/>
    <x v="0"/>
    <n v="0"/>
    <n v="0"/>
  </r>
  <r>
    <x v="644"/>
    <x v="10"/>
    <x v="1"/>
    <x v="20"/>
    <x v="735"/>
    <x v="30"/>
    <x v="0"/>
    <x v="0"/>
    <n v="62"/>
    <n v="0"/>
    <x v="0"/>
    <x v="0"/>
    <n v="0"/>
    <n v="0"/>
  </r>
  <r>
    <x v="644"/>
    <x v="10"/>
    <x v="1"/>
    <x v="20"/>
    <x v="964"/>
    <x v="4"/>
    <x v="0"/>
    <x v="0"/>
    <n v="105"/>
    <n v="0"/>
    <x v="0"/>
    <x v="0"/>
    <n v="0"/>
    <n v="0"/>
  </r>
  <r>
    <x v="693"/>
    <x v="10"/>
    <x v="1"/>
    <x v="25"/>
    <x v="650"/>
    <x v="3"/>
    <x v="0"/>
    <x v="0"/>
    <n v="0"/>
    <n v="0"/>
    <x v="0"/>
    <x v="0"/>
    <n v="0"/>
    <n v="0"/>
  </r>
  <r>
    <x v="693"/>
    <x v="10"/>
    <x v="1"/>
    <x v="25"/>
    <x v="849"/>
    <x v="9"/>
    <x v="0"/>
    <x v="0"/>
    <n v="1"/>
    <n v="0"/>
    <x v="0"/>
    <x v="0"/>
    <n v="0"/>
    <n v="0"/>
  </r>
  <r>
    <x v="694"/>
    <x v="10"/>
    <x v="1"/>
    <x v="5"/>
    <x v="271"/>
    <x v="4"/>
    <x v="0"/>
    <x v="0"/>
    <n v="0"/>
    <n v="0"/>
    <x v="0"/>
    <x v="0"/>
    <n v="0"/>
    <n v="0"/>
  </r>
  <r>
    <x v="422"/>
    <x v="8"/>
    <x v="1"/>
    <x v="8"/>
    <x v="365"/>
    <x v="10"/>
    <x v="0"/>
    <x v="0"/>
    <n v="638"/>
    <n v="0"/>
    <x v="0"/>
    <x v="0"/>
    <n v="0"/>
    <n v="0"/>
  </r>
  <r>
    <x v="692"/>
    <x v="10"/>
    <x v="1"/>
    <x v="26"/>
    <x v="600"/>
    <x v="10"/>
    <x v="0"/>
    <x v="0"/>
    <n v="1317"/>
    <n v="0"/>
    <x v="0"/>
    <x v="206"/>
    <n v="12870000000"/>
    <n v="0"/>
  </r>
  <r>
    <x v="694"/>
    <x v="10"/>
    <x v="1"/>
    <x v="6"/>
    <x v="18"/>
    <x v="4"/>
    <x v="0"/>
    <x v="0"/>
    <n v="2"/>
    <n v="0"/>
    <x v="0"/>
    <x v="0"/>
    <n v="0"/>
    <n v="0"/>
  </r>
  <r>
    <x v="694"/>
    <x v="10"/>
    <x v="1"/>
    <x v="1"/>
    <x v="464"/>
    <x v="4"/>
    <x v="0"/>
    <x v="0"/>
    <n v="0"/>
    <n v="0"/>
    <x v="0"/>
    <x v="0"/>
    <n v="0"/>
    <n v="0"/>
  </r>
  <r>
    <x v="694"/>
    <x v="10"/>
    <x v="1"/>
    <x v="1"/>
    <x v="96"/>
    <x v="6"/>
    <x v="0"/>
    <x v="12"/>
    <n v="0"/>
    <n v="0"/>
    <x v="0"/>
    <x v="0"/>
    <n v="0"/>
    <n v="0"/>
  </r>
  <r>
    <x v="695"/>
    <x v="10"/>
    <x v="1"/>
    <x v="22"/>
    <x v="640"/>
    <x v="10"/>
    <x v="0"/>
    <x v="0"/>
    <n v="0"/>
    <n v="0"/>
    <x v="0"/>
    <x v="0"/>
    <n v="0"/>
    <n v="0"/>
  </r>
  <r>
    <x v="691"/>
    <x v="10"/>
    <x v="1"/>
    <x v="20"/>
    <x v="123"/>
    <x v="30"/>
    <x v="0"/>
    <x v="0"/>
    <n v="68"/>
    <n v="0"/>
    <x v="0"/>
    <x v="0"/>
    <n v="0"/>
    <n v="0"/>
  </r>
  <r>
    <x v="691"/>
    <x v="10"/>
    <x v="1"/>
    <x v="20"/>
    <x v="535"/>
    <x v="30"/>
    <x v="0"/>
    <x v="0"/>
    <n v="27"/>
    <n v="0"/>
    <x v="0"/>
    <x v="0"/>
    <n v="0"/>
    <n v="0"/>
  </r>
  <r>
    <x v="691"/>
    <x v="10"/>
    <x v="1"/>
    <x v="20"/>
    <x v="921"/>
    <x v="30"/>
    <x v="0"/>
    <x v="0"/>
    <n v="67"/>
    <n v="0"/>
    <x v="0"/>
    <x v="0"/>
    <n v="0"/>
    <n v="0"/>
  </r>
  <r>
    <x v="425"/>
    <x v="10"/>
    <x v="1"/>
    <x v="16"/>
    <x v="642"/>
    <x v="10"/>
    <x v="0"/>
    <x v="0"/>
    <n v="156"/>
    <n v="0"/>
    <x v="0"/>
    <x v="207"/>
    <n v="0"/>
    <n v="0"/>
  </r>
  <r>
    <x v="695"/>
    <x v="10"/>
    <x v="1"/>
    <x v="1"/>
    <x v="138"/>
    <x v="9"/>
    <x v="0"/>
    <x v="0"/>
    <n v="1"/>
    <n v="0"/>
    <x v="0"/>
    <x v="0"/>
    <n v="0"/>
    <n v="0"/>
  </r>
  <r>
    <x v="695"/>
    <x v="10"/>
    <x v="1"/>
    <x v="28"/>
    <x v="521"/>
    <x v="0"/>
    <x v="0"/>
    <x v="0"/>
    <n v="0"/>
    <n v="0"/>
    <x v="0"/>
    <x v="0"/>
    <n v="0"/>
    <n v="0"/>
  </r>
  <r>
    <x v="695"/>
    <x v="10"/>
    <x v="1"/>
    <x v="2"/>
    <x v="100"/>
    <x v="27"/>
    <x v="0"/>
    <x v="0"/>
    <n v="18"/>
    <n v="0"/>
    <x v="0"/>
    <x v="0"/>
    <n v="0"/>
    <n v="0"/>
  </r>
  <r>
    <x v="695"/>
    <x v="10"/>
    <x v="1"/>
    <x v="18"/>
    <x v="167"/>
    <x v="2"/>
    <x v="0"/>
    <x v="0"/>
    <n v="0"/>
    <n v="0"/>
    <x v="2"/>
    <x v="0"/>
    <n v="0"/>
    <n v="0"/>
  </r>
  <r>
    <x v="695"/>
    <x v="10"/>
    <x v="1"/>
    <x v="19"/>
    <x v="160"/>
    <x v="3"/>
    <x v="0"/>
    <x v="0"/>
    <n v="0"/>
    <n v="0"/>
    <x v="0"/>
    <x v="0"/>
    <n v="0"/>
    <n v="0"/>
  </r>
  <r>
    <x v="695"/>
    <x v="10"/>
    <x v="1"/>
    <x v="9"/>
    <x v="686"/>
    <x v="2"/>
    <x v="0"/>
    <x v="0"/>
    <n v="0"/>
    <n v="0"/>
    <x v="3"/>
    <x v="0"/>
    <n v="0"/>
    <n v="0"/>
  </r>
  <r>
    <x v="696"/>
    <x v="10"/>
    <x v="1"/>
    <x v="18"/>
    <x v="730"/>
    <x v="4"/>
    <x v="0"/>
    <x v="0"/>
    <n v="1"/>
    <n v="0"/>
    <x v="0"/>
    <x v="0"/>
    <n v="0"/>
    <n v="0"/>
  </r>
  <r>
    <x v="644"/>
    <x v="10"/>
    <x v="1"/>
    <x v="26"/>
    <x v="680"/>
    <x v="10"/>
    <x v="0"/>
    <x v="0"/>
    <n v="438"/>
    <n v="0"/>
    <x v="0"/>
    <x v="208"/>
    <n v="4609800000"/>
    <n v="0"/>
  </r>
  <r>
    <x v="696"/>
    <x v="10"/>
    <x v="1"/>
    <x v="4"/>
    <x v="230"/>
    <x v="4"/>
    <x v="0"/>
    <x v="0"/>
    <n v="0"/>
    <n v="0"/>
    <x v="0"/>
    <x v="0"/>
    <n v="0"/>
    <n v="0"/>
  </r>
  <r>
    <x v="696"/>
    <x v="10"/>
    <x v="1"/>
    <x v="13"/>
    <x v="73"/>
    <x v="9"/>
    <x v="0"/>
    <x v="0"/>
    <n v="103"/>
    <n v="0"/>
    <x v="0"/>
    <x v="0"/>
    <n v="0"/>
    <n v="0"/>
  </r>
  <r>
    <x v="695"/>
    <x v="10"/>
    <x v="1"/>
    <x v="19"/>
    <x v="461"/>
    <x v="3"/>
    <x v="0"/>
    <x v="0"/>
    <n v="5"/>
    <n v="0"/>
    <x v="0"/>
    <x v="0"/>
    <n v="0"/>
    <n v="0"/>
  </r>
  <r>
    <x v="571"/>
    <x v="10"/>
    <x v="1"/>
    <x v="18"/>
    <x v="540"/>
    <x v="4"/>
    <x v="0"/>
    <x v="0"/>
    <n v="0"/>
    <n v="0"/>
    <x v="0"/>
    <x v="0"/>
    <n v="0"/>
    <n v="0"/>
  </r>
  <r>
    <x v="571"/>
    <x v="10"/>
    <x v="1"/>
    <x v="18"/>
    <x v="760"/>
    <x v="4"/>
    <x v="0"/>
    <x v="0"/>
    <n v="1"/>
    <n v="0"/>
    <x v="0"/>
    <x v="0"/>
    <n v="0"/>
    <n v="0"/>
  </r>
  <r>
    <x v="571"/>
    <x v="10"/>
    <x v="1"/>
    <x v="19"/>
    <x v="463"/>
    <x v="10"/>
    <x v="0"/>
    <x v="0"/>
    <n v="0"/>
    <n v="0"/>
    <x v="0"/>
    <x v="0"/>
    <n v="0"/>
    <n v="0"/>
  </r>
  <r>
    <x v="571"/>
    <x v="10"/>
    <x v="1"/>
    <x v="18"/>
    <x v="841"/>
    <x v="4"/>
    <x v="0"/>
    <x v="0"/>
    <n v="10"/>
    <n v="0"/>
    <x v="0"/>
    <x v="0"/>
    <n v="0"/>
    <n v="0"/>
  </r>
  <r>
    <x v="571"/>
    <x v="10"/>
    <x v="1"/>
    <x v="4"/>
    <x v="655"/>
    <x v="27"/>
    <x v="0"/>
    <x v="0"/>
    <n v="0"/>
    <n v="0"/>
    <x v="0"/>
    <x v="0"/>
    <n v="0"/>
    <n v="0"/>
  </r>
  <r>
    <x v="571"/>
    <x v="10"/>
    <x v="1"/>
    <x v="4"/>
    <x v="257"/>
    <x v="27"/>
    <x v="0"/>
    <x v="0"/>
    <n v="0"/>
    <n v="0"/>
    <x v="0"/>
    <x v="0"/>
    <n v="0"/>
    <n v="0"/>
  </r>
  <r>
    <x v="571"/>
    <x v="10"/>
    <x v="1"/>
    <x v="4"/>
    <x v="726"/>
    <x v="10"/>
    <x v="0"/>
    <x v="0"/>
    <n v="3"/>
    <n v="0"/>
    <x v="0"/>
    <x v="0"/>
    <n v="0"/>
    <n v="0"/>
  </r>
  <r>
    <x v="571"/>
    <x v="10"/>
    <x v="1"/>
    <x v="17"/>
    <x v="771"/>
    <x v="0"/>
    <x v="0"/>
    <x v="0"/>
    <n v="2"/>
    <n v="2"/>
    <x v="0"/>
    <x v="0"/>
    <n v="0"/>
    <n v="0"/>
  </r>
  <r>
    <x v="571"/>
    <x v="10"/>
    <x v="1"/>
    <x v="13"/>
    <x v="73"/>
    <x v="6"/>
    <x v="0"/>
    <x v="19"/>
    <n v="0"/>
    <n v="0"/>
    <x v="0"/>
    <x v="0"/>
    <n v="0"/>
    <n v="0"/>
  </r>
  <r>
    <x v="692"/>
    <x v="10"/>
    <x v="1"/>
    <x v="8"/>
    <x v="365"/>
    <x v="10"/>
    <x v="0"/>
    <x v="0"/>
    <n v="0"/>
    <n v="0"/>
    <x v="0"/>
    <x v="0"/>
    <n v="0"/>
    <n v="0"/>
  </r>
  <r>
    <x v="571"/>
    <x v="10"/>
    <x v="1"/>
    <x v="8"/>
    <x v="365"/>
    <x v="10"/>
    <x v="0"/>
    <x v="0"/>
    <n v="26"/>
    <n v="26"/>
    <x v="0"/>
    <x v="0"/>
    <n v="0"/>
    <n v="0"/>
  </r>
  <r>
    <x v="571"/>
    <x v="10"/>
    <x v="1"/>
    <x v="19"/>
    <x v="545"/>
    <x v="10"/>
    <x v="0"/>
    <x v="0"/>
    <n v="7"/>
    <n v="0"/>
    <x v="0"/>
    <x v="0"/>
    <n v="0"/>
    <n v="0"/>
  </r>
  <r>
    <x v="679"/>
    <x v="10"/>
    <x v="1"/>
    <x v="19"/>
    <x v="236"/>
    <x v="4"/>
    <x v="0"/>
    <x v="0"/>
    <n v="5"/>
    <n v="0"/>
    <x v="0"/>
    <x v="0"/>
    <n v="0"/>
    <n v="0"/>
  </r>
  <r>
    <x v="692"/>
    <x v="10"/>
    <x v="1"/>
    <x v="26"/>
    <x v="161"/>
    <x v="10"/>
    <x v="0"/>
    <x v="0"/>
    <n v="1173"/>
    <n v="0"/>
    <x v="0"/>
    <x v="209"/>
    <n v="11700000000"/>
    <n v="0"/>
  </r>
  <r>
    <x v="694"/>
    <x v="10"/>
    <x v="1"/>
    <x v="0"/>
    <x v="809"/>
    <x v="9"/>
    <x v="0"/>
    <x v="0"/>
    <n v="4"/>
    <n v="0"/>
    <x v="0"/>
    <x v="0"/>
    <n v="0"/>
    <n v="0"/>
  </r>
  <r>
    <x v="571"/>
    <x v="10"/>
    <x v="1"/>
    <x v="0"/>
    <x v="810"/>
    <x v="18"/>
    <x v="0"/>
    <x v="0"/>
    <n v="1"/>
    <n v="0"/>
    <x v="0"/>
    <x v="0"/>
    <n v="0"/>
    <n v="0"/>
  </r>
  <r>
    <x v="679"/>
    <x v="10"/>
    <x v="1"/>
    <x v="11"/>
    <x v="298"/>
    <x v="10"/>
    <x v="0"/>
    <x v="0"/>
    <n v="0"/>
    <n v="0"/>
    <x v="0"/>
    <x v="0"/>
    <n v="0"/>
    <n v="0"/>
  </r>
  <r>
    <x v="679"/>
    <x v="10"/>
    <x v="1"/>
    <x v="0"/>
    <x v="591"/>
    <x v="4"/>
    <x v="0"/>
    <x v="0"/>
    <n v="1"/>
    <n v="0"/>
    <x v="0"/>
    <x v="0"/>
    <n v="0"/>
    <n v="0"/>
  </r>
  <r>
    <x v="679"/>
    <x v="10"/>
    <x v="1"/>
    <x v="24"/>
    <x v="485"/>
    <x v="2"/>
    <x v="0"/>
    <x v="0"/>
    <n v="0"/>
    <n v="0"/>
    <x v="32"/>
    <x v="0"/>
    <n v="0"/>
    <n v="0"/>
  </r>
  <r>
    <x v="679"/>
    <x v="10"/>
    <x v="1"/>
    <x v="4"/>
    <x v="714"/>
    <x v="10"/>
    <x v="0"/>
    <x v="0"/>
    <n v="5"/>
    <n v="0"/>
    <x v="0"/>
    <x v="0"/>
    <n v="0"/>
    <n v="0"/>
  </r>
  <r>
    <x v="679"/>
    <x v="10"/>
    <x v="1"/>
    <x v="11"/>
    <x v="298"/>
    <x v="10"/>
    <x v="0"/>
    <x v="0"/>
    <n v="69"/>
    <n v="0"/>
    <x v="0"/>
    <x v="0"/>
    <n v="0"/>
    <n v="0"/>
  </r>
  <r>
    <x v="679"/>
    <x v="10"/>
    <x v="1"/>
    <x v="4"/>
    <x v="116"/>
    <x v="10"/>
    <x v="0"/>
    <x v="0"/>
    <n v="5"/>
    <n v="0"/>
    <x v="0"/>
    <x v="0"/>
    <n v="0"/>
    <n v="0"/>
  </r>
  <r>
    <x v="697"/>
    <x v="10"/>
    <x v="1"/>
    <x v="1"/>
    <x v="95"/>
    <x v="4"/>
    <x v="0"/>
    <x v="0"/>
    <n v="1"/>
    <n v="0"/>
    <x v="0"/>
    <x v="0"/>
    <n v="0"/>
    <n v="0"/>
  </r>
  <r>
    <x v="697"/>
    <x v="10"/>
    <x v="1"/>
    <x v="1"/>
    <x v="95"/>
    <x v="4"/>
    <x v="0"/>
    <x v="0"/>
    <n v="0"/>
    <n v="0"/>
    <x v="0"/>
    <x v="0"/>
    <n v="0"/>
    <n v="0"/>
  </r>
  <r>
    <x v="697"/>
    <x v="10"/>
    <x v="1"/>
    <x v="19"/>
    <x v="709"/>
    <x v="4"/>
    <x v="0"/>
    <x v="0"/>
    <n v="0"/>
    <n v="0"/>
    <x v="0"/>
    <x v="0"/>
    <n v="0"/>
    <n v="0"/>
  </r>
  <r>
    <x v="679"/>
    <x v="10"/>
    <x v="1"/>
    <x v="25"/>
    <x v="849"/>
    <x v="4"/>
    <x v="0"/>
    <x v="0"/>
    <n v="7"/>
    <n v="2"/>
    <x v="0"/>
    <x v="0"/>
    <n v="0"/>
    <n v="0"/>
  </r>
  <r>
    <x v="697"/>
    <x v="10"/>
    <x v="1"/>
    <x v="25"/>
    <x v="702"/>
    <x v="4"/>
    <x v="0"/>
    <x v="0"/>
    <n v="1"/>
    <n v="0"/>
    <x v="0"/>
    <x v="0"/>
    <n v="0"/>
    <n v="0"/>
  </r>
  <r>
    <x v="697"/>
    <x v="10"/>
    <x v="1"/>
    <x v="4"/>
    <x v="93"/>
    <x v="10"/>
    <x v="0"/>
    <x v="0"/>
    <n v="1"/>
    <n v="0"/>
    <x v="0"/>
    <x v="0"/>
    <n v="0"/>
    <n v="0"/>
  </r>
  <r>
    <x v="697"/>
    <x v="10"/>
    <x v="1"/>
    <x v="4"/>
    <x v="299"/>
    <x v="10"/>
    <x v="0"/>
    <x v="0"/>
    <n v="6"/>
    <n v="0"/>
    <x v="0"/>
    <x v="0"/>
    <n v="0"/>
    <n v="0"/>
  </r>
  <r>
    <x v="697"/>
    <x v="10"/>
    <x v="1"/>
    <x v="4"/>
    <x v="29"/>
    <x v="4"/>
    <x v="0"/>
    <x v="0"/>
    <n v="10"/>
    <n v="0"/>
    <x v="0"/>
    <x v="0"/>
    <n v="0"/>
    <n v="0"/>
  </r>
  <r>
    <x v="697"/>
    <x v="10"/>
    <x v="1"/>
    <x v="4"/>
    <x v="91"/>
    <x v="10"/>
    <x v="0"/>
    <x v="0"/>
    <n v="5"/>
    <n v="0"/>
    <x v="0"/>
    <x v="0"/>
    <n v="0"/>
    <n v="0"/>
  </r>
  <r>
    <x v="679"/>
    <x v="10"/>
    <x v="1"/>
    <x v="19"/>
    <x v="365"/>
    <x v="4"/>
    <x v="0"/>
    <x v="0"/>
    <n v="0"/>
    <n v="0"/>
    <x v="0"/>
    <x v="0"/>
    <n v="0"/>
    <n v="0"/>
  </r>
  <r>
    <x v="697"/>
    <x v="10"/>
    <x v="1"/>
    <x v="18"/>
    <x v="692"/>
    <x v="4"/>
    <x v="0"/>
    <x v="0"/>
    <n v="1"/>
    <n v="0"/>
    <x v="0"/>
    <x v="0"/>
    <n v="0"/>
    <n v="0"/>
  </r>
  <r>
    <x v="689"/>
    <x v="10"/>
    <x v="1"/>
    <x v="25"/>
    <x v="766"/>
    <x v="4"/>
    <x v="0"/>
    <x v="0"/>
    <n v="1"/>
    <n v="0"/>
    <x v="0"/>
    <x v="0"/>
    <n v="0"/>
    <n v="0"/>
  </r>
  <r>
    <x v="690"/>
    <x v="10"/>
    <x v="1"/>
    <x v="25"/>
    <x v="766"/>
    <x v="4"/>
    <x v="0"/>
    <x v="0"/>
    <n v="1"/>
    <n v="0"/>
    <x v="0"/>
    <x v="0"/>
    <n v="0"/>
    <n v="0"/>
  </r>
  <r>
    <x v="690"/>
    <x v="10"/>
    <x v="1"/>
    <x v="25"/>
    <x v="147"/>
    <x v="30"/>
    <x v="0"/>
    <x v="0"/>
    <n v="25"/>
    <n v="0"/>
    <x v="0"/>
    <x v="0"/>
    <n v="0"/>
    <n v="0"/>
  </r>
  <r>
    <x v="679"/>
    <x v="10"/>
    <x v="1"/>
    <x v="25"/>
    <x v="263"/>
    <x v="4"/>
    <x v="0"/>
    <x v="0"/>
    <n v="2"/>
    <n v="0"/>
    <x v="0"/>
    <x v="0"/>
    <n v="0"/>
    <n v="0"/>
  </r>
  <r>
    <x v="697"/>
    <x v="10"/>
    <x v="1"/>
    <x v="5"/>
    <x v="178"/>
    <x v="10"/>
    <x v="0"/>
    <x v="0"/>
    <n v="1"/>
    <n v="0"/>
    <x v="0"/>
    <x v="0"/>
    <n v="0"/>
    <n v="0"/>
  </r>
  <r>
    <x v="697"/>
    <x v="10"/>
    <x v="1"/>
    <x v="26"/>
    <x v="161"/>
    <x v="0"/>
    <x v="2"/>
    <x v="1"/>
    <n v="97"/>
    <n v="82"/>
    <x v="0"/>
    <x v="210"/>
    <n v="1146600000"/>
    <n v="0"/>
  </r>
  <r>
    <x v="697"/>
    <x v="10"/>
    <x v="1"/>
    <x v="8"/>
    <x v="365"/>
    <x v="27"/>
    <x v="0"/>
    <x v="0"/>
    <n v="0"/>
    <n v="0"/>
    <x v="0"/>
    <x v="0"/>
    <n v="0"/>
    <n v="0"/>
  </r>
  <r>
    <x v="571"/>
    <x v="10"/>
    <x v="1"/>
    <x v="8"/>
    <x v="365"/>
    <x v="10"/>
    <x v="0"/>
    <x v="0"/>
    <n v="0"/>
    <n v="0"/>
    <x v="0"/>
    <x v="0"/>
    <n v="0"/>
    <n v="0"/>
  </r>
  <r>
    <x v="698"/>
    <x v="10"/>
    <x v="1"/>
    <x v="2"/>
    <x v="7"/>
    <x v="10"/>
    <x v="0"/>
    <x v="0"/>
    <n v="432"/>
    <n v="8"/>
    <x v="0"/>
    <x v="211"/>
    <n v="6961500000"/>
    <n v="0"/>
  </r>
  <r>
    <x v="698"/>
    <x v="10"/>
    <x v="1"/>
    <x v="4"/>
    <x v="260"/>
    <x v="4"/>
    <x v="0"/>
    <x v="0"/>
    <n v="1"/>
    <n v="0"/>
    <x v="0"/>
    <x v="0"/>
    <n v="0"/>
    <n v="0"/>
  </r>
  <r>
    <x v="697"/>
    <x v="10"/>
    <x v="1"/>
    <x v="4"/>
    <x v="419"/>
    <x v="10"/>
    <x v="0"/>
    <x v="0"/>
    <n v="4"/>
    <n v="0"/>
    <x v="0"/>
    <x v="0"/>
    <n v="0"/>
    <n v="0"/>
  </r>
  <r>
    <x v="698"/>
    <x v="10"/>
    <x v="1"/>
    <x v="4"/>
    <x v="368"/>
    <x v="10"/>
    <x v="0"/>
    <x v="0"/>
    <n v="1"/>
    <n v="0"/>
    <x v="0"/>
    <x v="0"/>
    <n v="0"/>
    <n v="0"/>
  </r>
  <r>
    <x v="698"/>
    <x v="10"/>
    <x v="1"/>
    <x v="4"/>
    <x v="37"/>
    <x v="10"/>
    <x v="0"/>
    <x v="0"/>
    <n v="5"/>
    <n v="0"/>
    <x v="0"/>
    <x v="0"/>
    <n v="0"/>
    <n v="0"/>
  </r>
  <r>
    <x v="698"/>
    <x v="10"/>
    <x v="1"/>
    <x v="4"/>
    <x v="9"/>
    <x v="10"/>
    <x v="0"/>
    <x v="0"/>
    <n v="5"/>
    <n v="0"/>
    <x v="9"/>
    <x v="0"/>
    <n v="0"/>
    <n v="0"/>
  </r>
  <r>
    <x v="698"/>
    <x v="10"/>
    <x v="1"/>
    <x v="4"/>
    <x v="9"/>
    <x v="4"/>
    <x v="0"/>
    <x v="0"/>
    <n v="1"/>
    <n v="1"/>
    <x v="0"/>
    <x v="0"/>
    <n v="0"/>
    <n v="0"/>
  </r>
  <r>
    <x v="698"/>
    <x v="10"/>
    <x v="1"/>
    <x v="1"/>
    <x v="398"/>
    <x v="9"/>
    <x v="0"/>
    <x v="0"/>
    <n v="5"/>
    <n v="0"/>
    <x v="0"/>
    <x v="0"/>
    <n v="0"/>
    <n v="0"/>
  </r>
  <r>
    <x v="698"/>
    <x v="10"/>
    <x v="1"/>
    <x v="15"/>
    <x v="953"/>
    <x v="30"/>
    <x v="0"/>
    <x v="0"/>
    <n v="1"/>
    <n v="0"/>
    <x v="0"/>
    <x v="0"/>
    <n v="0"/>
    <n v="0"/>
  </r>
  <r>
    <x v="425"/>
    <x v="10"/>
    <x v="1"/>
    <x v="4"/>
    <x v="793"/>
    <x v="4"/>
    <x v="0"/>
    <x v="0"/>
    <n v="3"/>
    <n v="0"/>
    <x v="0"/>
    <x v="0"/>
    <n v="0"/>
    <n v="0"/>
  </r>
  <r>
    <x v="697"/>
    <x v="10"/>
    <x v="1"/>
    <x v="4"/>
    <x v="184"/>
    <x v="27"/>
    <x v="0"/>
    <x v="1"/>
    <n v="0"/>
    <n v="0"/>
    <x v="0"/>
    <x v="0"/>
    <n v="0"/>
    <n v="0"/>
  </r>
  <r>
    <x v="679"/>
    <x v="10"/>
    <x v="1"/>
    <x v="4"/>
    <x v="359"/>
    <x v="4"/>
    <x v="0"/>
    <x v="0"/>
    <n v="0"/>
    <n v="0"/>
    <x v="0"/>
    <x v="0"/>
    <n v="0"/>
    <n v="0"/>
  </r>
  <r>
    <x v="679"/>
    <x v="10"/>
    <x v="1"/>
    <x v="0"/>
    <x v="487"/>
    <x v="0"/>
    <x v="0"/>
    <x v="0"/>
    <n v="2"/>
    <n v="2"/>
    <x v="0"/>
    <x v="0"/>
    <n v="0"/>
    <n v="0"/>
  </r>
  <r>
    <x v="697"/>
    <x v="10"/>
    <x v="1"/>
    <x v="0"/>
    <x v="556"/>
    <x v="9"/>
    <x v="0"/>
    <x v="0"/>
    <n v="1"/>
    <n v="0"/>
    <x v="0"/>
    <x v="0"/>
    <n v="0"/>
    <n v="0"/>
  </r>
  <r>
    <x v="699"/>
    <x v="10"/>
    <x v="1"/>
    <x v="0"/>
    <x v="866"/>
    <x v="4"/>
    <x v="0"/>
    <x v="0"/>
    <n v="2"/>
    <n v="2"/>
    <x v="0"/>
    <x v="0"/>
    <n v="0"/>
    <n v="0"/>
  </r>
  <r>
    <x v="698"/>
    <x v="10"/>
    <x v="1"/>
    <x v="5"/>
    <x v="62"/>
    <x v="9"/>
    <x v="0"/>
    <x v="0"/>
    <n v="1"/>
    <n v="0"/>
    <x v="0"/>
    <x v="0"/>
    <n v="0"/>
    <n v="0"/>
  </r>
  <r>
    <x v="698"/>
    <x v="10"/>
    <x v="1"/>
    <x v="20"/>
    <x v="573"/>
    <x v="3"/>
    <x v="0"/>
    <x v="0"/>
    <n v="1"/>
    <n v="1"/>
    <x v="0"/>
    <x v="0"/>
    <n v="0"/>
    <n v="0"/>
  </r>
  <r>
    <x v="698"/>
    <x v="10"/>
    <x v="1"/>
    <x v="4"/>
    <x v="856"/>
    <x v="10"/>
    <x v="0"/>
    <x v="0"/>
    <n v="23"/>
    <n v="0"/>
    <x v="0"/>
    <x v="0"/>
    <n v="0"/>
    <n v="0"/>
  </r>
  <r>
    <x v="697"/>
    <x v="10"/>
    <x v="1"/>
    <x v="0"/>
    <x v="556"/>
    <x v="4"/>
    <x v="0"/>
    <x v="0"/>
    <n v="0"/>
    <n v="0"/>
    <x v="0"/>
    <x v="0"/>
    <n v="0"/>
    <n v="0"/>
  </r>
  <r>
    <x v="697"/>
    <x v="10"/>
    <x v="1"/>
    <x v="0"/>
    <x v="169"/>
    <x v="3"/>
    <x v="0"/>
    <x v="0"/>
    <n v="1"/>
    <n v="0"/>
    <x v="0"/>
    <x v="0"/>
    <n v="0"/>
    <n v="0"/>
  </r>
  <r>
    <x v="697"/>
    <x v="10"/>
    <x v="1"/>
    <x v="0"/>
    <x v="575"/>
    <x v="0"/>
    <x v="0"/>
    <x v="0"/>
    <n v="1"/>
    <n v="0"/>
    <x v="0"/>
    <x v="0"/>
    <n v="0"/>
    <n v="0"/>
  </r>
  <r>
    <x v="697"/>
    <x v="10"/>
    <x v="1"/>
    <x v="0"/>
    <x v="764"/>
    <x v="10"/>
    <x v="0"/>
    <x v="0"/>
    <n v="0"/>
    <n v="0"/>
    <x v="0"/>
    <x v="0"/>
    <n v="0"/>
    <n v="0"/>
  </r>
  <r>
    <x v="699"/>
    <x v="10"/>
    <x v="1"/>
    <x v="0"/>
    <x v="934"/>
    <x v="30"/>
    <x v="0"/>
    <x v="0"/>
    <n v="2"/>
    <n v="0"/>
    <x v="0"/>
    <x v="0"/>
    <n v="0"/>
    <n v="0"/>
  </r>
  <r>
    <x v="699"/>
    <x v="10"/>
    <x v="1"/>
    <x v="19"/>
    <x v="671"/>
    <x v="10"/>
    <x v="0"/>
    <x v="0"/>
    <n v="150"/>
    <n v="0"/>
    <x v="0"/>
    <x v="0"/>
    <n v="0"/>
    <n v="0"/>
  </r>
  <r>
    <x v="699"/>
    <x v="10"/>
    <x v="1"/>
    <x v="15"/>
    <x v="876"/>
    <x v="10"/>
    <x v="0"/>
    <x v="0"/>
    <n v="35"/>
    <n v="0"/>
    <x v="0"/>
    <x v="0"/>
    <n v="0"/>
    <n v="0"/>
  </r>
  <r>
    <x v="699"/>
    <x v="10"/>
    <x v="1"/>
    <x v="15"/>
    <x v="756"/>
    <x v="10"/>
    <x v="0"/>
    <x v="0"/>
    <n v="1"/>
    <n v="0"/>
    <x v="0"/>
    <x v="0"/>
    <n v="0"/>
    <n v="0"/>
  </r>
  <r>
    <x v="699"/>
    <x v="10"/>
    <x v="1"/>
    <x v="3"/>
    <x v="830"/>
    <x v="30"/>
    <x v="0"/>
    <x v="0"/>
    <n v="3"/>
    <n v="0"/>
    <x v="0"/>
    <x v="0"/>
    <n v="0"/>
    <n v="0"/>
  </r>
  <r>
    <x v="700"/>
    <x v="11"/>
    <x v="1"/>
    <x v="0"/>
    <x v="934"/>
    <x v="4"/>
    <x v="0"/>
    <x v="0"/>
    <n v="2"/>
    <n v="2"/>
    <x v="0"/>
    <x v="0"/>
    <n v="0"/>
    <n v="0"/>
  </r>
  <r>
    <x v="700"/>
    <x v="11"/>
    <x v="1"/>
    <x v="9"/>
    <x v="163"/>
    <x v="4"/>
    <x v="0"/>
    <x v="0"/>
    <n v="1"/>
    <n v="0"/>
    <x v="0"/>
    <x v="0"/>
    <n v="0"/>
    <n v="0"/>
  </r>
  <r>
    <x v="700"/>
    <x v="11"/>
    <x v="1"/>
    <x v="9"/>
    <x v="631"/>
    <x v="4"/>
    <x v="0"/>
    <x v="0"/>
    <n v="0"/>
    <n v="0"/>
    <x v="0"/>
    <x v="0"/>
    <n v="0"/>
    <n v="0"/>
  </r>
  <r>
    <x v="700"/>
    <x v="11"/>
    <x v="1"/>
    <x v="22"/>
    <x v="499"/>
    <x v="5"/>
    <x v="7"/>
    <x v="0"/>
    <n v="0"/>
    <n v="0"/>
    <x v="0"/>
    <x v="0"/>
    <n v="0"/>
    <n v="0"/>
  </r>
  <r>
    <x v="425"/>
    <x v="10"/>
    <x v="1"/>
    <x v="18"/>
    <x v="505"/>
    <x v="18"/>
    <x v="0"/>
    <x v="0"/>
    <n v="314"/>
    <n v="77"/>
    <x v="0"/>
    <x v="212"/>
    <n v="22230000000"/>
    <n v="0"/>
  </r>
  <r>
    <x v="699"/>
    <x v="10"/>
    <x v="1"/>
    <x v="12"/>
    <x v="357"/>
    <x v="10"/>
    <x v="0"/>
    <x v="0"/>
    <n v="0"/>
    <n v="0"/>
    <x v="0"/>
    <x v="213"/>
    <n v="105300000000"/>
    <n v="0"/>
  </r>
  <r>
    <x v="699"/>
    <x v="10"/>
    <x v="1"/>
    <x v="18"/>
    <x v="357"/>
    <x v="10"/>
    <x v="0"/>
    <x v="0"/>
    <n v="0"/>
    <n v="0"/>
    <x v="0"/>
    <x v="214"/>
    <n v="35100000000"/>
    <n v="0"/>
  </r>
  <r>
    <x v="699"/>
    <x v="10"/>
    <x v="1"/>
    <x v="26"/>
    <x v="357"/>
    <x v="10"/>
    <x v="0"/>
    <x v="0"/>
    <n v="0"/>
    <n v="0"/>
    <x v="0"/>
    <x v="215"/>
    <n v="83608200000"/>
    <n v="0"/>
  </r>
  <r>
    <x v="700"/>
    <x v="11"/>
    <x v="1"/>
    <x v="3"/>
    <x v="449"/>
    <x v="30"/>
    <x v="0"/>
    <x v="0"/>
    <n v="0"/>
    <n v="0"/>
    <x v="0"/>
    <x v="0"/>
    <n v="0"/>
    <n v="0"/>
  </r>
  <r>
    <x v="700"/>
    <x v="11"/>
    <x v="1"/>
    <x v="3"/>
    <x v="653"/>
    <x v="30"/>
    <x v="0"/>
    <x v="0"/>
    <n v="0"/>
    <n v="0"/>
    <x v="0"/>
    <x v="0"/>
    <n v="0"/>
    <n v="0"/>
  </r>
  <r>
    <x v="700"/>
    <x v="11"/>
    <x v="1"/>
    <x v="3"/>
    <x v="790"/>
    <x v="4"/>
    <x v="0"/>
    <x v="0"/>
    <n v="3"/>
    <n v="0"/>
    <x v="0"/>
    <x v="0"/>
    <n v="0"/>
    <n v="0"/>
  </r>
  <r>
    <x v="701"/>
    <x v="11"/>
    <x v="1"/>
    <x v="19"/>
    <x v="99"/>
    <x v="10"/>
    <x v="0"/>
    <x v="0"/>
    <n v="100"/>
    <n v="0"/>
    <x v="178"/>
    <x v="0"/>
    <n v="0"/>
    <n v="0"/>
  </r>
  <r>
    <x v="492"/>
    <x v="10"/>
    <x v="1"/>
    <x v="22"/>
    <x v="626"/>
    <x v="10"/>
    <x v="0"/>
    <x v="0"/>
    <n v="0"/>
    <n v="0"/>
    <x v="0"/>
    <x v="0"/>
    <n v="0"/>
    <n v="0"/>
  </r>
  <r>
    <x v="686"/>
    <x v="10"/>
    <x v="1"/>
    <x v="22"/>
    <x v="965"/>
    <x v="10"/>
    <x v="0"/>
    <x v="0"/>
    <n v="350"/>
    <n v="0"/>
    <x v="0"/>
    <x v="0"/>
    <n v="0"/>
    <n v="0"/>
  </r>
  <r>
    <x v="571"/>
    <x v="10"/>
    <x v="1"/>
    <x v="22"/>
    <x v="905"/>
    <x v="10"/>
    <x v="0"/>
    <x v="0"/>
    <n v="2294"/>
    <n v="0"/>
    <x v="179"/>
    <x v="0"/>
    <n v="0"/>
    <n v="0"/>
  </r>
  <r>
    <x v="685"/>
    <x v="10"/>
    <x v="1"/>
    <x v="18"/>
    <x v="505"/>
    <x v="10"/>
    <x v="0"/>
    <x v="0"/>
    <n v="125"/>
    <n v="0"/>
    <x v="0"/>
    <x v="0"/>
    <n v="0"/>
    <n v="0"/>
  </r>
  <r>
    <x v="699"/>
    <x v="10"/>
    <x v="1"/>
    <x v="15"/>
    <x v="190"/>
    <x v="10"/>
    <x v="0"/>
    <x v="0"/>
    <n v="7"/>
    <n v="0"/>
    <x v="0"/>
    <x v="0"/>
    <n v="0"/>
    <n v="0"/>
  </r>
  <r>
    <x v="701"/>
    <x v="11"/>
    <x v="1"/>
    <x v="19"/>
    <x v="224"/>
    <x v="4"/>
    <x v="0"/>
    <x v="0"/>
    <n v="2"/>
    <n v="0"/>
    <x v="0"/>
    <x v="0"/>
    <n v="0"/>
    <n v="0"/>
  </r>
  <r>
    <x v="701"/>
    <x v="11"/>
    <x v="1"/>
    <x v="9"/>
    <x v="280"/>
    <x v="4"/>
    <x v="0"/>
    <x v="0"/>
    <n v="0"/>
    <n v="0"/>
    <x v="0"/>
    <x v="0"/>
    <n v="0"/>
    <n v="0"/>
  </r>
  <r>
    <x v="700"/>
    <x v="11"/>
    <x v="1"/>
    <x v="4"/>
    <x v="31"/>
    <x v="4"/>
    <x v="0"/>
    <x v="0"/>
    <n v="0"/>
    <n v="0"/>
    <x v="0"/>
    <x v="0"/>
    <n v="0"/>
    <n v="0"/>
  </r>
  <r>
    <x v="700"/>
    <x v="11"/>
    <x v="1"/>
    <x v="4"/>
    <x v="442"/>
    <x v="10"/>
    <x v="0"/>
    <x v="0"/>
    <n v="3"/>
    <n v="0"/>
    <x v="0"/>
    <x v="0"/>
    <n v="0"/>
    <n v="0"/>
  </r>
  <r>
    <x v="701"/>
    <x v="11"/>
    <x v="1"/>
    <x v="4"/>
    <x v="159"/>
    <x v="4"/>
    <x v="0"/>
    <x v="0"/>
    <n v="2"/>
    <n v="0"/>
    <x v="0"/>
    <x v="0"/>
    <n v="0"/>
    <n v="0"/>
  </r>
  <r>
    <x v="701"/>
    <x v="11"/>
    <x v="1"/>
    <x v="4"/>
    <x v="726"/>
    <x v="10"/>
    <x v="0"/>
    <x v="0"/>
    <n v="5"/>
    <n v="0"/>
    <x v="0"/>
    <x v="0"/>
    <n v="0"/>
    <n v="0"/>
  </r>
  <r>
    <x v="700"/>
    <x v="11"/>
    <x v="1"/>
    <x v="22"/>
    <x v="499"/>
    <x v="10"/>
    <x v="0"/>
    <x v="0"/>
    <n v="3"/>
    <n v="0"/>
    <x v="0"/>
    <x v="0"/>
    <n v="0"/>
    <n v="0"/>
  </r>
  <r>
    <x v="700"/>
    <x v="11"/>
    <x v="1"/>
    <x v="12"/>
    <x v="375"/>
    <x v="10"/>
    <x v="0"/>
    <x v="0"/>
    <n v="2"/>
    <n v="0"/>
    <x v="0"/>
    <x v="0"/>
    <n v="0"/>
    <n v="0"/>
  </r>
  <r>
    <x v="700"/>
    <x v="11"/>
    <x v="1"/>
    <x v="4"/>
    <x v="527"/>
    <x v="2"/>
    <x v="0"/>
    <x v="0"/>
    <n v="0"/>
    <n v="0"/>
    <x v="11"/>
    <x v="0"/>
    <n v="0"/>
    <n v="0"/>
  </r>
  <r>
    <x v="702"/>
    <x v="11"/>
    <x v="1"/>
    <x v="0"/>
    <x v="47"/>
    <x v="4"/>
    <x v="0"/>
    <x v="0"/>
    <n v="0"/>
    <n v="0"/>
    <x v="0"/>
    <x v="0"/>
    <n v="0"/>
    <n v="0"/>
  </r>
  <r>
    <x v="697"/>
    <x v="10"/>
    <x v="1"/>
    <x v="19"/>
    <x v="544"/>
    <x v="10"/>
    <x v="0"/>
    <x v="0"/>
    <n v="6"/>
    <n v="0"/>
    <x v="0"/>
    <x v="0"/>
    <n v="0"/>
    <n v="0"/>
  </r>
  <r>
    <x v="702"/>
    <x v="11"/>
    <x v="1"/>
    <x v="17"/>
    <x v="401"/>
    <x v="10"/>
    <x v="0"/>
    <x v="0"/>
    <n v="400"/>
    <n v="0"/>
    <x v="0"/>
    <x v="0"/>
    <n v="0"/>
    <n v="0"/>
  </r>
  <r>
    <x v="702"/>
    <x v="11"/>
    <x v="1"/>
    <x v="24"/>
    <x v="415"/>
    <x v="4"/>
    <x v="0"/>
    <x v="0"/>
    <n v="0"/>
    <n v="0"/>
    <x v="0"/>
    <x v="0"/>
    <n v="0"/>
    <n v="0"/>
  </r>
  <r>
    <x v="702"/>
    <x v="11"/>
    <x v="1"/>
    <x v="8"/>
    <x v="365"/>
    <x v="10"/>
    <x v="0"/>
    <x v="0"/>
    <n v="172"/>
    <n v="0"/>
    <x v="0"/>
    <x v="0"/>
    <n v="0"/>
    <n v="0"/>
  </r>
  <r>
    <x v="703"/>
    <x v="11"/>
    <x v="1"/>
    <x v="17"/>
    <x v="288"/>
    <x v="0"/>
    <x v="0"/>
    <x v="0"/>
    <n v="0"/>
    <n v="0"/>
    <x v="0"/>
    <x v="0"/>
    <n v="0"/>
    <n v="0"/>
  </r>
  <r>
    <x v="702"/>
    <x v="11"/>
    <x v="1"/>
    <x v="1"/>
    <x v="138"/>
    <x v="9"/>
    <x v="0"/>
    <x v="0"/>
    <n v="1"/>
    <n v="0"/>
    <x v="0"/>
    <x v="0"/>
    <n v="0"/>
    <n v="0"/>
  </r>
  <r>
    <x v="702"/>
    <x v="11"/>
    <x v="1"/>
    <x v="26"/>
    <x v="161"/>
    <x v="25"/>
    <x v="0"/>
    <x v="0"/>
    <n v="0"/>
    <n v="0"/>
    <x v="0"/>
    <x v="0"/>
    <n v="0"/>
    <n v="0"/>
  </r>
  <r>
    <x v="702"/>
    <x v="11"/>
    <x v="1"/>
    <x v="10"/>
    <x v="428"/>
    <x v="10"/>
    <x v="0"/>
    <x v="0"/>
    <n v="7"/>
    <n v="0"/>
    <x v="0"/>
    <x v="0"/>
    <n v="0"/>
    <n v="0"/>
  </r>
  <r>
    <x v="702"/>
    <x v="11"/>
    <x v="1"/>
    <x v="1"/>
    <x v="95"/>
    <x v="4"/>
    <x v="1"/>
    <x v="0"/>
    <n v="0"/>
    <n v="0"/>
    <x v="0"/>
    <x v="0"/>
    <n v="0"/>
    <n v="0"/>
  </r>
  <r>
    <x v="702"/>
    <x v="11"/>
    <x v="1"/>
    <x v="27"/>
    <x v="648"/>
    <x v="1"/>
    <x v="2"/>
    <x v="0"/>
    <n v="0"/>
    <n v="0"/>
    <x v="0"/>
    <x v="0"/>
    <n v="0"/>
    <n v="0"/>
  </r>
  <r>
    <x v="703"/>
    <x v="11"/>
    <x v="1"/>
    <x v="1"/>
    <x v="95"/>
    <x v="0"/>
    <x v="0"/>
    <x v="0"/>
    <n v="1"/>
    <n v="0"/>
    <x v="0"/>
    <x v="0"/>
    <n v="0"/>
    <n v="0"/>
  </r>
  <r>
    <x v="703"/>
    <x v="11"/>
    <x v="1"/>
    <x v="4"/>
    <x v="141"/>
    <x v="2"/>
    <x v="0"/>
    <x v="0"/>
    <n v="0"/>
    <n v="0"/>
    <x v="0"/>
    <x v="0"/>
    <n v="0"/>
    <n v="0"/>
  </r>
  <r>
    <x v="703"/>
    <x v="11"/>
    <x v="1"/>
    <x v="5"/>
    <x v="62"/>
    <x v="4"/>
    <x v="0"/>
    <x v="0"/>
    <n v="3"/>
    <n v="0"/>
    <x v="0"/>
    <x v="0"/>
    <n v="0"/>
    <n v="0"/>
  </r>
  <r>
    <x v="704"/>
    <x v="11"/>
    <x v="1"/>
    <x v="0"/>
    <x v="47"/>
    <x v="4"/>
    <x v="0"/>
    <x v="1"/>
    <n v="0"/>
    <n v="0"/>
    <x v="0"/>
    <x v="0"/>
    <n v="0"/>
    <n v="0"/>
  </r>
  <r>
    <x v="704"/>
    <x v="11"/>
    <x v="1"/>
    <x v="10"/>
    <x v="428"/>
    <x v="6"/>
    <x v="5"/>
    <x v="1"/>
    <n v="0"/>
    <n v="0"/>
    <x v="0"/>
    <x v="0"/>
    <n v="0"/>
    <n v="0"/>
  </r>
  <r>
    <x v="703"/>
    <x v="11"/>
    <x v="1"/>
    <x v="4"/>
    <x v="319"/>
    <x v="6"/>
    <x v="0"/>
    <x v="8"/>
    <n v="0"/>
    <n v="0"/>
    <x v="0"/>
    <x v="0"/>
    <n v="0"/>
    <n v="0"/>
  </r>
  <r>
    <x v="704"/>
    <x v="11"/>
    <x v="1"/>
    <x v="27"/>
    <x v="648"/>
    <x v="25"/>
    <x v="0"/>
    <x v="0"/>
    <n v="0"/>
    <n v="0"/>
    <x v="0"/>
    <x v="0"/>
    <n v="0"/>
    <n v="0"/>
  </r>
  <r>
    <x v="704"/>
    <x v="11"/>
    <x v="1"/>
    <x v="18"/>
    <x v="167"/>
    <x v="0"/>
    <x v="0"/>
    <x v="0"/>
    <n v="1"/>
    <n v="1"/>
    <x v="0"/>
    <x v="0"/>
    <n v="0"/>
    <n v="0"/>
  </r>
  <r>
    <x v="702"/>
    <x v="11"/>
    <x v="1"/>
    <x v="27"/>
    <x v="648"/>
    <x v="1"/>
    <x v="2"/>
    <x v="0"/>
    <n v="0"/>
    <n v="0"/>
    <x v="0"/>
    <x v="0"/>
    <n v="0"/>
    <n v="0"/>
  </r>
  <r>
    <x v="697"/>
    <x v="10"/>
    <x v="1"/>
    <x v="26"/>
    <x v="633"/>
    <x v="10"/>
    <x v="0"/>
    <x v="0"/>
    <n v="818"/>
    <n v="0"/>
    <x v="180"/>
    <x v="199"/>
    <n v="5850000000"/>
    <n v="0"/>
  </r>
  <r>
    <x v="425"/>
    <x v="10"/>
    <x v="1"/>
    <x v="18"/>
    <x v="857"/>
    <x v="10"/>
    <x v="0"/>
    <x v="0"/>
    <n v="8"/>
    <n v="0"/>
    <x v="0"/>
    <x v="0"/>
    <n v="0"/>
    <n v="0"/>
  </r>
  <r>
    <x v="636"/>
    <x v="8"/>
    <x v="1"/>
    <x v="22"/>
    <x v="483"/>
    <x v="10"/>
    <x v="0"/>
    <x v="0"/>
    <n v="1283"/>
    <n v="8"/>
    <x v="0"/>
    <x v="0"/>
    <n v="0"/>
    <n v="0"/>
  </r>
  <r>
    <x v="705"/>
    <x v="11"/>
    <x v="1"/>
    <x v="26"/>
    <x v="966"/>
    <x v="25"/>
    <x v="0"/>
    <x v="0"/>
    <n v="0"/>
    <n v="0"/>
    <x v="0"/>
    <x v="0"/>
    <n v="0"/>
    <n v="0"/>
  </r>
  <r>
    <x v="706"/>
    <x v="11"/>
    <x v="1"/>
    <x v="25"/>
    <x v="262"/>
    <x v="25"/>
    <x v="0"/>
    <x v="0"/>
    <n v="0"/>
    <n v="0"/>
    <x v="0"/>
    <x v="0"/>
    <n v="0"/>
    <n v="0"/>
  </r>
  <r>
    <x v="706"/>
    <x v="11"/>
    <x v="1"/>
    <x v="24"/>
    <x v="700"/>
    <x v="25"/>
    <x v="0"/>
    <x v="0"/>
    <n v="0"/>
    <n v="0"/>
    <x v="0"/>
    <x v="0"/>
    <n v="0"/>
    <n v="0"/>
  </r>
  <r>
    <x v="706"/>
    <x v="11"/>
    <x v="1"/>
    <x v="3"/>
    <x v="168"/>
    <x v="2"/>
    <x v="0"/>
    <x v="0"/>
    <n v="0"/>
    <n v="0"/>
    <x v="11"/>
    <x v="0"/>
    <n v="0"/>
    <n v="0"/>
  </r>
  <r>
    <x v="706"/>
    <x v="11"/>
    <x v="1"/>
    <x v="2"/>
    <x v="187"/>
    <x v="12"/>
    <x v="0"/>
    <x v="0"/>
    <n v="0"/>
    <n v="0"/>
    <x v="0"/>
    <x v="0"/>
    <n v="0"/>
    <n v="0"/>
  </r>
  <r>
    <x v="706"/>
    <x v="11"/>
    <x v="1"/>
    <x v="9"/>
    <x v="32"/>
    <x v="4"/>
    <x v="0"/>
    <x v="0"/>
    <n v="0"/>
    <n v="0"/>
    <x v="2"/>
    <x v="0"/>
    <n v="0"/>
    <n v="0"/>
  </r>
  <r>
    <x v="706"/>
    <x v="11"/>
    <x v="1"/>
    <x v="1"/>
    <x v="95"/>
    <x v="0"/>
    <x v="0"/>
    <x v="0"/>
    <n v="3"/>
    <n v="0"/>
    <x v="0"/>
    <x v="0"/>
    <n v="0"/>
    <n v="0"/>
  </r>
  <r>
    <x v="706"/>
    <x v="11"/>
    <x v="1"/>
    <x v="24"/>
    <x v="136"/>
    <x v="10"/>
    <x v="1"/>
    <x v="0"/>
    <n v="0"/>
    <n v="0"/>
    <x v="0"/>
    <x v="0"/>
    <n v="0"/>
    <n v="0"/>
  </r>
  <r>
    <x v="537"/>
    <x v="11"/>
    <x v="1"/>
    <x v="5"/>
    <x v="62"/>
    <x v="12"/>
    <x v="0"/>
    <x v="0"/>
    <n v="2"/>
    <n v="0"/>
    <x v="0"/>
    <x v="0"/>
    <n v="0"/>
    <n v="0"/>
  </r>
  <r>
    <x v="537"/>
    <x v="11"/>
    <x v="1"/>
    <x v="9"/>
    <x v="565"/>
    <x v="10"/>
    <x v="0"/>
    <x v="0"/>
    <n v="4"/>
    <n v="0"/>
    <x v="0"/>
    <x v="0"/>
    <n v="0"/>
    <n v="0"/>
  </r>
  <r>
    <x v="674"/>
    <x v="9"/>
    <x v="1"/>
    <x v="25"/>
    <x v="849"/>
    <x v="27"/>
    <x v="0"/>
    <x v="0"/>
    <n v="80"/>
    <n v="0"/>
    <x v="0"/>
    <x v="0"/>
    <n v="0"/>
    <n v="0"/>
  </r>
  <r>
    <x v="537"/>
    <x v="11"/>
    <x v="1"/>
    <x v="1"/>
    <x v="96"/>
    <x v="4"/>
    <x v="0"/>
    <x v="1"/>
    <n v="0"/>
    <n v="0"/>
    <x v="0"/>
    <x v="0"/>
    <n v="0"/>
    <n v="0"/>
  </r>
  <r>
    <x v="537"/>
    <x v="11"/>
    <x v="1"/>
    <x v="4"/>
    <x v="587"/>
    <x v="0"/>
    <x v="0"/>
    <x v="0"/>
    <n v="1"/>
    <n v="0"/>
    <x v="0"/>
    <x v="0"/>
    <n v="0"/>
    <n v="0"/>
  </r>
  <r>
    <x v="707"/>
    <x v="11"/>
    <x v="1"/>
    <x v="9"/>
    <x v="67"/>
    <x v="1"/>
    <x v="1"/>
    <x v="0"/>
    <n v="0"/>
    <n v="0"/>
    <x v="0"/>
    <x v="0"/>
    <n v="0"/>
    <n v="0"/>
  </r>
  <r>
    <x v="537"/>
    <x v="11"/>
    <x v="1"/>
    <x v="3"/>
    <x v="209"/>
    <x v="0"/>
    <x v="0"/>
    <x v="8"/>
    <n v="1"/>
    <n v="1"/>
    <x v="0"/>
    <x v="0"/>
    <n v="0"/>
    <n v="0"/>
  </r>
  <r>
    <x v="537"/>
    <x v="11"/>
    <x v="1"/>
    <x v="4"/>
    <x v="132"/>
    <x v="6"/>
    <x v="0"/>
    <x v="3"/>
    <n v="0"/>
    <n v="0"/>
    <x v="0"/>
    <x v="0"/>
    <n v="0"/>
    <n v="0"/>
  </r>
  <r>
    <x v="708"/>
    <x v="11"/>
    <x v="1"/>
    <x v="25"/>
    <x v="650"/>
    <x v="25"/>
    <x v="0"/>
    <x v="0"/>
    <n v="0"/>
    <n v="0"/>
    <x v="0"/>
    <x v="0"/>
    <n v="0"/>
    <n v="0"/>
  </r>
  <r>
    <x v="537"/>
    <x v="11"/>
    <x v="1"/>
    <x v="3"/>
    <x v="209"/>
    <x v="9"/>
    <x v="0"/>
    <x v="0"/>
    <n v="0"/>
    <n v="0"/>
    <x v="0"/>
    <x v="0"/>
    <n v="0"/>
    <n v="0"/>
  </r>
  <r>
    <x v="701"/>
    <x v="11"/>
    <x v="1"/>
    <x v="25"/>
    <x v="967"/>
    <x v="30"/>
    <x v="0"/>
    <x v="0"/>
    <n v="0"/>
    <n v="0"/>
    <x v="11"/>
    <x v="0"/>
    <n v="0"/>
    <n v="0"/>
  </r>
  <r>
    <x v="701"/>
    <x v="11"/>
    <x v="1"/>
    <x v="25"/>
    <x v="263"/>
    <x v="10"/>
    <x v="0"/>
    <x v="0"/>
    <n v="9"/>
    <n v="0"/>
    <x v="0"/>
    <x v="0"/>
    <n v="0"/>
    <n v="0"/>
  </r>
  <r>
    <x v="708"/>
    <x v="11"/>
    <x v="1"/>
    <x v="14"/>
    <x v="325"/>
    <x v="0"/>
    <x v="0"/>
    <x v="0"/>
    <n v="1"/>
    <n v="0"/>
    <x v="0"/>
    <x v="0"/>
    <n v="0"/>
    <n v="0"/>
  </r>
  <r>
    <x v="708"/>
    <x v="11"/>
    <x v="1"/>
    <x v="1"/>
    <x v="95"/>
    <x v="0"/>
    <x v="0"/>
    <x v="0"/>
    <n v="8"/>
    <n v="2"/>
    <x v="0"/>
    <x v="0"/>
    <n v="0"/>
    <n v="0"/>
  </r>
  <r>
    <x v="708"/>
    <x v="11"/>
    <x v="1"/>
    <x v="1"/>
    <x v="95"/>
    <x v="0"/>
    <x v="0"/>
    <x v="0"/>
    <n v="1"/>
    <n v="0"/>
    <x v="0"/>
    <x v="0"/>
    <n v="0"/>
    <n v="0"/>
  </r>
  <r>
    <x v="489"/>
    <x v="10"/>
    <x v="1"/>
    <x v="19"/>
    <x v="160"/>
    <x v="10"/>
    <x v="0"/>
    <x v="0"/>
    <n v="192"/>
    <n v="0"/>
    <x v="0"/>
    <x v="0"/>
    <n v="0"/>
    <n v="0"/>
  </r>
  <r>
    <x v="709"/>
    <x v="11"/>
    <x v="1"/>
    <x v="1"/>
    <x v="95"/>
    <x v="0"/>
    <x v="0"/>
    <x v="0"/>
    <n v="2"/>
    <n v="1"/>
    <x v="0"/>
    <x v="0"/>
    <n v="0"/>
    <n v="0"/>
  </r>
  <r>
    <x v="709"/>
    <x v="11"/>
    <x v="1"/>
    <x v="19"/>
    <x v="448"/>
    <x v="9"/>
    <x v="0"/>
    <x v="0"/>
    <n v="3"/>
    <n v="0"/>
    <x v="0"/>
    <x v="0"/>
    <n v="0"/>
    <n v="0"/>
  </r>
  <r>
    <x v="709"/>
    <x v="11"/>
    <x v="1"/>
    <x v="19"/>
    <x v="448"/>
    <x v="4"/>
    <x v="0"/>
    <x v="0"/>
    <n v="2"/>
    <n v="0"/>
    <x v="0"/>
    <x v="0"/>
    <n v="0"/>
    <n v="0"/>
  </r>
  <r>
    <x v="709"/>
    <x v="11"/>
    <x v="1"/>
    <x v="5"/>
    <x v="155"/>
    <x v="2"/>
    <x v="0"/>
    <x v="0"/>
    <n v="0"/>
    <n v="0"/>
    <x v="8"/>
    <x v="0"/>
    <n v="0"/>
    <n v="0"/>
  </r>
  <r>
    <x v="709"/>
    <x v="11"/>
    <x v="1"/>
    <x v="18"/>
    <x v="951"/>
    <x v="25"/>
    <x v="0"/>
    <x v="0"/>
    <n v="0"/>
    <n v="0"/>
    <x v="0"/>
    <x v="0"/>
    <n v="0"/>
    <n v="0"/>
  </r>
  <r>
    <x v="709"/>
    <x v="11"/>
    <x v="1"/>
    <x v="3"/>
    <x v="8"/>
    <x v="25"/>
    <x v="0"/>
    <x v="0"/>
    <n v="0"/>
    <n v="0"/>
    <x v="0"/>
    <x v="0"/>
    <n v="0"/>
    <n v="0"/>
  </r>
  <r>
    <x v="709"/>
    <x v="11"/>
    <x v="1"/>
    <x v="13"/>
    <x v="73"/>
    <x v="3"/>
    <x v="0"/>
    <x v="12"/>
    <n v="1"/>
    <n v="0"/>
    <x v="0"/>
    <x v="0"/>
    <n v="0"/>
    <n v="0"/>
  </r>
  <r>
    <x v="709"/>
    <x v="11"/>
    <x v="1"/>
    <x v="1"/>
    <x v="138"/>
    <x v="9"/>
    <x v="0"/>
    <x v="0"/>
    <n v="1"/>
    <n v="0"/>
    <x v="0"/>
    <x v="0"/>
    <n v="0"/>
    <n v="0"/>
  </r>
  <r>
    <x v="708"/>
    <x v="11"/>
    <x v="1"/>
    <x v="24"/>
    <x v="634"/>
    <x v="3"/>
    <x v="0"/>
    <x v="0"/>
    <n v="0"/>
    <n v="0"/>
    <x v="0"/>
    <x v="0"/>
    <n v="0"/>
    <n v="0"/>
  </r>
  <r>
    <x v="708"/>
    <x v="11"/>
    <x v="1"/>
    <x v="24"/>
    <x v="634"/>
    <x v="10"/>
    <x v="0"/>
    <x v="0"/>
    <n v="1"/>
    <n v="0"/>
    <x v="0"/>
    <x v="0"/>
    <n v="0"/>
    <n v="0"/>
  </r>
  <r>
    <x v="709"/>
    <x v="11"/>
    <x v="1"/>
    <x v="19"/>
    <x v="545"/>
    <x v="0"/>
    <x v="0"/>
    <x v="0"/>
    <n v="1"/>
    <n v="1"/>
    <x v="0"/>
    <x v="0"/>
    <n v="0"/>
    <n v="0"/>
  </r>
  <r>
    <x v="709"/>
    <x v="11"/>
    <x v="1"/>
    <x v="4"/>
    <x v="9"/>
    <x v="2"/>
    <x v="0"/>
    <x v="0"/>
    <n v="0"/>
    <n v="0"/>
    <x v="2"/>
    <x v="0"/>
    <n v="0"/>
    <n v="0"/>
  </r>
  <r>
    <x v="710"/>
    <x v="11"/>
    <x v="1"/>
    <x v="0"/>
    <x v="47"/>
    <x v="4"/>
    <x v="2"/>
    <x v="8"/>
    <n v="7"/>
    <n v="5"/>
    <x v="0"/>
    <x v="0"/>
    <n v="0"/>
    <n v="0"/>
  </r>
  <r>
    <x v="710"/>
    <x v="11"/>
    <x v="1"/>
    <x v="13"/>
    <x v="73"/>
    <x v="6"/>
    <x v="0"/>
    <x v="12"/>
    <n v="0"/>
    <n v="0"/>
    <x v="0"/>
    <x v="0"/>
    <n v="0"/>
    <n v="0"/>
  </r>
  <r>
    <x v="708"/>
    <x v="11"/>
    <x v="1"/>
    <x v="19"/>
    <x v="671"/>
    <x v="9"/>
    <x v="0"/>
    <x v="0"/>
    <n v="15"/>
    <n v="0"/>
    <x v="0"/>
    <x v="0"/>
    <n v="0"/>
    <n v="0"/>
  </r>
  <r>
    <x v="710"/>
    <x v="11"/>
    <x v="1"/>
    <x v="19"/>
    <x v="529"/>
    <x v="6"/>
    <x v="5"/>
    <x v="2"/>
    <n v="0"/>
    <n v="0"/>
    <x v="0"/>
    <x v="0"/>
    <n v="0"/>
    <n v="0"/>
  </r>
  <r>
    <x v="710"/>
    <x v="11"/>
    <x v="1"/>
    <x v="6"/>
    <x v="17"/>
    <x v="2"/>
    <x v="0"/>
    <x v="0"/>
    <n v="0"/>
    <n v="0"/>
    <x v="2"/>
    <x v="0"/>
    <n v="0"/>
    <n v="0"/>
  </r>
  <r>
    <x v="710"/>
    <x v="11"/>
    <x v="1"/>
    <x v="4"/>
    <x v="793"/>
    <x v="2"/>
    <x v="0"/>
    <x v="0"/>
    <n v="0"/>
    <n v="0"/>
    <x v="2"/>
    <x v="0"/>
    <n v="0"/>
    <n v="0"/>
  </r>
  <r>
    <x v="710"/>
    <x v="11"/>
    <x v="1"/>
    <x v="24"/>
    <x v="409"/>
    <x v="30"/>
    <x v="2"/>
    <x v="0"/>
    <n v="0"/>
    <n v="0"/>
    <x v="0"/>
    <x v="0"/>
    <n v="0"/>
    <n v="0"/>
  </r>
  <r>
    <x v="710"/>
    <x v="11"/>
    <x v="1"/>
    <x v="13"/>
    <x v="73"/>
    <x v="13"/>
    <x v="0"/>
    <x v="1"/>
    <n v="3"/>
    <n v="0"/>
    <x v="0"/>
    <x v="0"/>
    <n v="0"/>
    <n v="0"/>
  </r>
  <r>
    <x v="710"/>
    <x v="11"/>
    <x v="1"/>
    <x v="19"/>
    <x v="545"/>
    <x v="4"/>
    <x v="0"/>
    <x v="0"/>
    <n v="0"/>
    <n v="0"/>
    <x v="11"/>
    <x v="0"/>
    <n v="0"/>
    <n v="0"/>
  </r>
  <r>
    <x v="710"/>
    <x v="11"/>
    <x v="1"/>
    <x v="19"/>
    <x v="452"/>
    <x v="9"/>
    <x v="0"/>
    <x v="0"/>
    <n v="12"/>
    <n v="0"/>
    <x v="0"/>
    <x v="0"/>
    <n v="0"/>
    <n v="0"/>
  </r>
  <r>
    <x v="710"/>
    <x v="11"/>
    <x v="1"/>
    <x v="27"/>
    <x v="185"/>
    <x v="30"/>
    <x v="1"/>
    <x v="1"/>
    <n v="0"/>
    <n v="0"/>
    <x v="0"/>
    <x v="0"/>
    <n v="0"/>
    <n v="0"/>
  </r>
  <r>
    <x v="710"/>
    <x v="11"/>
    <x v="1"/>
    <x v="24"/>
    <x v="532"/>
    <x v="30"/>
    <x v="1"/>
    <x v="0"/>
    <n v="0"/>
    <n v="0"/>
    <x v="0"/>
    <x v="0"/>
    <n v="0"/>
    <n v="0"/>
  </r>
  <r>
    <x v="709"/>
    <x v="11"/>
    <x v="1"/>
    <x v="4"/>
    <x v="836"/>
    <x v="2"/>
    <x v="0"/>
    <x v="0"/>
    <n v="0"/>
    <n v="0"/>
    <x v="2"/>
    <x v="0"/>
    <n v="0"/>
    <n v="0"/>
  </r>
  <r>
    <x v="707"/>
    <x v="11"/>
    <x v="1"/>
    <x v="4"/>
    <x v="9"/>
    <x v="2"/>
    <x v="0"/>
    <x v="0"/>
    <n v="0"/>
    <n v="0"/>
    <x v="11"/>
    <x v="0"/>
    <n v="0"/>
    <n v="0"/>
  </r>
  <r>
    <x v="710"/>
    <x v="11"/>
    <x v="1"/>
    <x v="19"/>
    <x v="425"/>
    <x v="10"/>
    <x v="0"/>
    <x v="0"/>
    <n v="1"/>
    <n v="0"/>
    <x v="0"/>
    <x v="0"/>
    <n v="0"/>
    <n v="0"/>
  </r>
  <r>
    <x v="711"/>
    <x v="11"/>
    <x v="1"/>
    <x v="1"/>
    <x v="445"/>
    <x v="6"/>
    <x v="0"/>
    <x v="12"/>
    <n v="0"/>
    <n v="0"/>
    <x v="0"/>
    <x v="0"/>
    <n v="0"/>
    <n v="0"/>
  </r>
  <r>
    <x v="711"/>
    <x v="11"/>
    <x v="1"/>
    <x v="4"/>
    <x v="30"/>
    <x v="6"/>
    <x v="0"/>
    <x v="12"/>
    <n v="0"/>
    <n v="0"/>
    <x v="0"/>
    <x v="0"/>
    <n v="0"/>
    <n v="0"/>
  </r>
  <r>
    <x v="710"/>
    <x v="11"/>
    <x v="1"/>
    <x v="19"/>
    <x v="425"/>
    <x v="10"/>
    <x v="0"/>
    <x v="0"/>
    <n v="2"/>
    <n v="0"/>
    <x v="0"/>
    <x v="0"/>
    <n v="0"/>
    <n v="0"/>
  </r>
  <r>
    <x v="711"/>
    <x v="11"/>
    <x v="1"/>
    <x v="13"/>
    <x v="73"/>
    <x v="2"/>
    <x v="0"/>
    <x v="0"/>
    <n v="0"/>
    <n v="0"/>
    <x v="0"/>
    <x v="0"/>
    <n v="0"/>
    <n v="0"/>
  </r>
  <r>
    <x v="712"/>
    <x v="11"/>
    <x v="1"/>
    <x v="0"/>
    <x v="12"/>
    <x v="4"/>
    <x v="2"/>
    <x v="8"/>
    <n v="0"/>
    <n v="0"/>
    <x v="0"/>
    <x v="0"/>
    <n v="0"/>
    <n v="0"/>
  </r>
  <r>
    <x v="712"/>
    <x v="11"/>
    <x v="1"/>
    <x v="0"/>
    <x v="6"/>
    <x v="2"/>
    <x v="0"/>
    <x v="0"/>
    <n v="0"/>
    <n v="0"/>
    <x v="11"/>
    <x v="0"/>
    <n v="0"/>
    <n v="0"/>
  </r>
  <r>
    <x v="679"/>
    <x v="10"/>
    <x v="1"/>
    <x v="25"/>
    <x v="849"/>
    <x v="9"/>
    <x v="0"/>
    <x v="0"/>
    <n v="2"/>
    <n v="0"/>
    <x v="0"/>
    <x v="0"/>
    <n v="0"/>
    <n v="0"/>
  </r>
  <r>
    <x v="679"/>
    <x v="10"/>
    <x v="1"/>
    <x v="25"/>
    <x v="849"/>
    <x v="10"/>
    <x v="0"/>
    <x v="0"/>
    <n v="9"/>
    <n v="0"/>
    <x v="0"/>
    <x v="0"/>
    <n v="0"/>
    <n v="0"/>
  </r>
  <r>
    <x v="710"/>
    <x v="11"/>
    <x v="1"/>
    <x v="25"/>
    <x v="849"/>
    <x v="9"/>
    <x v="0"/>
    <x v="0"/>
    <n v="3"/>
    <n v="0"/>
    <x v="0"/>
    <x v="0"/>
    <n v="0"/>
    <n v="0"/>
  </r>
  <r>
    <x v="713"/>
    <x v="11"/>
    <x v="1"/>
    <x v="5"/>
    <x v="45"/>
    <x v="2"/>
    <x v="0"/>
    <x v="0"/>
    <n v="0"/>
    <n v="0"/>
    <x v="9"/>
    <x v="0"/>
    <n v="0"/>
    <n v="0"/>
  </r>
  <r>
    <x v="709"/>
    <x v="11"/>
    <x v="1"/>
    <x v="0"/>
    <x v="892"/>
    <x v="27"/>
    <x v="0"/>
    <x v="0"/>
    <n v="11"/>
    <n v="0"/>
    <x v="0"/>
    <x v="0"/>
    <n v="0"/>
    <n v="0"/>
  </r>
  <r>
    <x v="537"/>
    <x v="11"/>
    <x v="1"/>
    <x v="0"/>
    <x v="892"/>
    <x v="10"/>
    <x v="0"/>
    <x v="0"/>
    <n v="32"/>
    <n v="0"/>
    <x v="0"/>
    <x v="0"/>
    <n v="0"/>
    <n v="0"/>
  </r>
  <r>
    <x v="707"/>
    <x v="11"/>
    <x v="1"/>
    <x v="0"/>
    <x v="556"/>
    <x v="4"/>
    <x v="0"/>
    <x v="0"/>
    <n v="0"/>
    <n v="0"/>
    <x v="0"/>
    <x v="0"/>
    <n v="0"/>
    <n v="0"/>
  </r>
  <r>
    <x v="702"/>
    <x v="11"/>
    <x v="1"/>
    <x v="0"/>
    <x v="443"/>
    <x v="10"/>
    <x v="0"/>
    <x v="0"/>
    <n v="7"/>
    <n v="0"/>
    <x v="0"/>
    <x v="0"/>
    <n v="0"/>
    <n v="0"/>
  </r>
  <r>
    <x v="701"/>
    <x v="11"/>
    <x v="1"/>
    <x v="0"/>
    <x v="487"/>
    <x v="10"/>
    <x v="0"/>
    <x v="0"/>
    <n v="50"/>
    <n v="0"/>
    <x v="0"/>
    <x v="0"/>
    <n v="0"/>
    <n v="0"/>
  </r>
  <r>
    <x v="712"/>
    <x v="11"/>
    <x v="1"/>
    <x v="23"/>
    <x v="135"/>
    <x v="2"/>
    <x v="0"/>
    <x v="0"/>
    <n v="0"/>
    <n v="0"/>
    <x v="2"/>
    <x v="0"/>
    <n v="0"/>
    <n v="0"/>
  </r>
  <r>
    <x v="713"/>
    <x v="11"/>
    <x v="1"/>
    <x v="25"/>
    <x v="698"/>
    <x v="0"/>
    <x v="0"/>
    <x v="0"/>
    <n v="1"/>
    <n v="0"/>
    <x v="0"/>
    <x v="0"/>
    <n v="0"/>
    <n v="0"/>
  </r>
  <r>
    <x v="713"/>
    <x v="11"/>
    <x v="1"/>
    <x v="4"/>
    <x v="9"/>
    <x v="2"/>
    <x v="0"/>
    <x v="0"/>
    <n v="0"/>
    <n v="0"/>
    <x v="2"/>
    <x v="0"/>
    <n v="0"/>
    <n v="0"/>
  </r>
  <r>
    <x v="713"/>
    <x v="11"/>
    <x v="1"/>
    <x v="5"/>
    <x v="313"/>
    <x v="2"/>
    <x v="0"/>
    <x v="0"/>
    <n v="0"/>
    <n v="0"/>
    <x v="10"/>
    <x v="0"/>
    <n v="0"/>
    <n v="0"/>
  </r>
  <r>
    <x v="713"/>
    <x v="11"/>
    <x v="1"/>
    <x v="19"/>
    <x v="99"/>
    <x v="9"/>
    <x v="0"/>
    <x v="0"/>
    <n v="2"/>
    <n v="0"/>
    <x v="0"/>
    <x v="0"/>
    <n v="0"/>
    <n v="0"/>
  </r>
  <r>
    <x v="713"/>
    <x v="11"/>
    <x v="1"/>
    <x v="19"/>
    <x v="99"/>
    <x v="10"/>
    <x v="0"/>
    <x v="0"/>
    <n v="9"/>
    <n v="0"/>
    <x v="0"/>
    <x v="0"/>
    <n v="0"/>
    <n v="0"/>
  </r>
  <r>
    <x v="713"/>
    <x v="11"/>
    <x v="1"/>
    <x v="19"/>
    <x v="545"/>
    <x v="9"/>
    <x v="0"/>
    <x v="0"/>
    <n v="1"/>
    <n v="1"/>
    <x v="0"/>
    <x v="0"/>
    <n v="0"/>
    <n v="0"/>
  </r>
  <r>
    <x v="714"/>
    <x v="11"/>
    <x v="1"/>
    <x v="4"/>
    <x v="355"/>
    <x v="2"/>
    <x v="0"/>
    <x v="0"/>
    <n v="0"/>
    <n v="0"/>
    <x v="8"/>
    <x v="0"/>
    <n v="0"/>
    <n v="0"/>
  </r>
  <r>
    <x v="714"/>
    <x v="11"/>
    <x v="1"/>
    <x v="5"/>
    <x v="313"/>
    <x v="2"/>
    <x v="0"/>
    <x v="0"/>
    <n v="0"/>
    <n v="0"/>
    <x v="0"/>
    <x v="0"/>
    <n v="0"/>
    <n v="0"/>
  </r>
  <r>
    <x v="714"/>
    <x v="11"/>
    <x v="1"/>
    <x v="9"/>
    <x v="712"/>
    <x v="2"/>
    <x v="0"/>
    <x v="0"/>
    <n v="0"/>
    <n v="0"/>
    <x v="0"/>
    <x v="0"/>
    <n v="0"/>
    <n v="0"/>
  </r>
  <r>
    <x v="714"/>
    <x v="11"/>
    <x v="1"/>
    <x v="9"/>
    <x v="712"/>
    <x v="2"/>
    <x v="0"/>
    <x v="0"/>
    <n v="0"/>
    <n v="0"/>
    <x v="23"/>
    <x v="0"/>
    <n v="0"/>
    <n v="0"/>
  </r>
  <r>
    <x v="714"/>
    <x v="11"/>
    <x v="1"/>
    <x v="9"/>
    <x v="54"/>
    <x v="0"/>
    <x v="0"/>
    <x v="0"/>
    <n v="0"/>
    <n v="0"/>
    <x v="2"/>
    <x v="0"/>
    <n v="0"/>
    <n v="0"/>
  </r>
  <r>
    <x v="713"/>
    <x v="11"/>
    <x v="1"/>
    <x v="1"/>
    <x v="95"/>
    <x v="9"/>
    <x v="0"/>
    <x v="0"/>
    <n v="20"/>
    <n v="0"/>
    <x v="0"/>
    <x v="0"/>
    <n v="0"/>
    <n v="0"/>
  </r>
  <r>
    <x v="714"/>
    <x v="11"/>
    <x v="1"/>
    <x v="6"/>
    <x v="338"/>
    <x v="2"/>
    <x v="0"/>
    <x v="0"/>
    <n v="0"/>
    <n v="0"/>
    <x v="0"/>
    <x v="0"/>
    <n v="0"/>
    <n v="0"/>
  </r>
  <r>
    <x v="714"/>
    <x v="11"/>
    <x v="1"/>
    <x v="3"/>
    <x v="247"/>
    <x v="10"/>
    <x v="0"/>
    <x v="0"/>
    <n v="0"/>
    <n v="0"/>
    <x v="0"/>
    <x v="0"/>
    <n v="0"/>
    <n v="0"/>
  </r>
  <r>
    <x v="715"/>
    <x v="11"/>
    <x v="1"/>
    <x v="15"/>
    <x v="105"/>
    <x v="0"/>
    <x v="0"/>
    <x v="0"/>
    <n v="1"/>
    <n v="0"/>
    <x v="0"/>
    <x v="0"/>
    <n v="0"/>
    <n v="0"/>
  </r>
  <r>
    <x v="711"/>
    <x v="11"/>
    <x v="1"/>
    <x v="22"/>
    <x v="357"/>
    <x v="11"/>
    <x v="0"/>
    <x v="0"/>
    <n v="0"/>
    <n v="0"/>
    <x v="0"/>
    <x v="216"/>
    <n v="46800000000"/>
    <n v="0"/>
  </r>
  <r>
    <x v="696"/>
    <x v="10"/>
    <x v="1"/>
    <x v="26"/>
    <x v="357"/>
    <x v="11"/>
    <x v="0"/>
    <x v="0"/>
    <n v="0"/>
    <n v="0"/>
    <x v="0"/>
    <x v="217"/>
    <n v="0"/>
    <n v="0"/>
  </r>
  <r>
    <x v="537"/>
    <x v="11"/>
    <x v="1"/>
    <x v="16"/>
    <x v="357"/>
    <x v="11"/>
    <x v="0"/>
    <x v="0"/>
    <n v="0"/>
    <n v="0"/>
    <x v="0"/>
    <x v="218"/>
    <n v="38750400000"/>
    <n v="0"/>
  </r>
  <r>
    <x v="703"/>
    <x v="11"/>
    <x v="1"/>
    <x v="12"/>
    <x v="357"/>
    <x v="11"/>
    <x v="0"/>
    <x v="0"/>
    <n v="0"/>
    <n v="0"/>
    <x v="0"/>
    <x v="219"/>
    <n v="0"/>
    <n v="0"/>
  </r>
  <r>
    <x v="537"/>
    <x v="11"/>
    <x v="1"/>
    <x v="2"/>
    <x v="357"/>
    <x v="11"/>
    <x v="0"/>
    <x v="0"/>
    <n v="0"/>
    <n v="0"/>
    <x v="0"/>
    <x v="220"/>
    <n v="0"/>
    <n v="0"/>
  </r>
  <r>
    <x v="710"/>
    <x v="11"/>
    <x v="1"/>
    <x v="18"/>
    <x v="357"/>
    <x v="11"/>
    <x v="0"/>
    <x v="0"/>
    <n v="0"/>
    <n v="0"/>
    <x v="0"/>
    <x v="221"/>
    <n v="0"/>
    <n v="0"/>
  </r>
  <r>
    <x v="452"/>
    <x v="2"/>
    <x v="1"/>
    <x v="8"/>
    <x v="968"/>
    <x v="2"/>
    <x v="0"/>
    <x v="0"/>
    <n v="0"/>
    <n v="0"/>
    <x v="0"/>
    <x v="0"/>
    <n v="0"/>
    <n v="0"/>
  </r>
  <r>
    <x v="716"/>
    <x v="11"/>
    <x v="1"/>
    <x v="1"/>
    <x v="95"/>
    <x v="9"/>
    <x v="0"/>
    <x v="0"/>
    <n v="3"/>
    <n v="0"/>
    <x v="0"/>
    <x v="0"/>
    <n v="0"/>
    <n v="0"/>
  </r>
  <r>
    <x v="716"/>
    <x v="11"/>
    <x v="1"/>
    <x v="3"/>
    <x v="81"/>
    <x v="13"/>
    <x v="1"/>
    <x v="0"/>
    <n v="0"/>
    <n v="1"/>
    <x v="0"/>
    <x v="0"/>
    <n v="0"/>
    <n v="0"/>
  </r>
  <r>
    <x v="716"/>
    <x v="11"/>
    <x v="1"/>
    <x v="9"/>
    <x v="40"/>
    <x v="13"/>
    <x v="7"/>
    <x v="5"/>
    <n v="0"/>
    <n v="0"/>
    <x v="0"/>
    <x v="0"/>
    <n v="0"/>
    <n v="0"/>
  </r>
  <r>
    <x v="716"/>
    <x v="11"/>
    <x v="1"/>
    <x v="1"/>
    <x v="138"/>
    <x v="9"/>
    <x v="0"/>
    <x v="0"/>
    <n v="6"/>
    <n v="0"/>
    <x v="0"/>
    <x v="0"/>
    <n v="0"/>
    <n v="0"/>
  </r>
  <r>
    <x v="716"/>
    <x v="11"/>
    <x v="1"/>
    <x v="1"/>
    <x v="96"/>
    <x v="0"/>
    <x v="0"/>
    <x v="0"/>
    <n v="1"/>
    <n v="0"/>
    <x v="0"/>
    <x v="0"/>
    <n v="0"/>
    <n v="0"/>
  </r>
  <r>
    <x v="716"/>
    <x v="11"/>
    <x v="1"/>
    <x v="5"/>
    <x v="62"/>
    <x v="2"/>
    <x v="0"/>
    <x v="0"/>
    <n v="0"/>
    <n v="0"/>
    <x v="2"/>
    <x v="0"/>
    <n v="0"/>
    <n v="0"/>
  </r>
  <r>
    <x v="715"/>
    <x v="11"/>
    <x v="1"/>
    <x v="24"/>
    <x v="409"/>
    <x v="0"/>
    <x v="0"/>
    <x v="0"/>
    <n v="0"/>
    <n v="0"/>
    <x v="0"/>
    <x v="0"/>
    <n v="0"/>
    <n v="0"/>
  </r>
  <r>
    <x v="714"/>
    <x v="11"/>
    <x v="1"/>
    <x v="26"/>
    <x v="370"/>
    <x v="0"/>
    <x v="0"/>
    <x v="0"/>
    <n v="1"/>
    <n v="1"/>
    <x v="0"/>
    <x v="0"/>
    <n v="0"/>
    <n v="0"/>
  </r>
  <r>
    <x v="715"/>
    <x v="11"/>
    <x v="1"/>
    <x v="1"/>
    <x v="95"/>
    <x v="10"/>
    <x v="0"/>
    <x v="0"/>
    <n v="8"/>
    <n v="0"/>
    <x v="0"/>
    <x v="0"/>
    <n v="0"/>
    <n v="0"/>
  </r>
  <r>
    <x v="717"/>
    <x v="11"/>
    <x v="1"/>
    <x v="4"/>
    <x v="341"/>
    <x v="6"/>
    <x v="7"/>
    <x v="19"/>
    <n v="0"/>
    <n v="0"/>
    <x v="0"/>
    <x v="0"/>
    <n v="0"/>
    <n v="0"/>
  </r>
  <r>
    <x v="717"/>
    <x v="11"/>
    <x v="1"/>
    <x v="18"/>
    <x v="770"/>
    <x v="4"/>
    <x v="0"/>
    <x v="0"/>
    <n v="0"/>
    <n v="0"/>
    <x v="0"/>
    <x v="0"/>
    <n v="0"/>
    <n v="0"/>
  </r>
  <r>
    <x v="717"/>
    <x v="11"/>
    <x v="1"/>
    <x v="4"/>
    <x v="793"/>
    <x v="0"/>
    <x v="0"/>
    <x v="0"/>
    <n v="1"/>
    <n v="0"/>
    <x v="0"/>
    <x v="0"/>
    <n v="0"/>
    <n v="0"/>
  </r>
  <r>
    <x v="718"/>
    <x v="11"/>
    <x v="1"/>
    <x v="10"/>
    <x v="142"/>
    <x v="6"/>
    <x v="0"/>
    <x v="9"/>
    <n v="0"/>
    <n v="0"/>
    <x v="0"/>
    <x v="0"/>
    <n v="0"/>
    <n v="0"/>
  </r>
  <r>
    <x v="718"/>
    <x v="11"/>
    <x v="1"/>
    <x v="28"/>
    <x v="297"/>
    <x v="0"/>
    <x v="0"/>
    <x v="0"/>
    <n v="0"/>
    <n v="0"/>
    <x v="0"/>
    <x v="0"/>
    <n v="0"/>
    <n v="0"/>
  </r>
  <r>
    <x v="718"/>
    <x v="11"/>
    <x v="1"/>
    <x v="0"/>
    <x v="12"/>
    <x v="0"/>
    <x v="1"/>
    <x v="12"/>
    <n v="0"/>
    <n v="0"/>
    <x v="0"/>
    <x v="0"/>
    <n v="0"/>
    <n v="0"/>
  </r>
  <r>
    <x v="717"/>
    <x v="11"/>
    <x v="1"/>
    <x v="28"/>
    <x v="272"/>
    <x v="29"/>
    <x v="1"/>
    <x v="0"/>
    <n v="0"/>
    <n v="0"/>
    <x v="0"/>
    <x v="0"/>
    <n v="0"/>
    <n v="0"/>
  </r>
  <r>
    <x v="718"/>
    <x v="11"/>
    <x v="1"/>
    <x v="4"/>
    <x v="587"/>
    <x v="6"/>
    <x v="0"/>
    <x v="12"/>
    <n v="0"/>
    <n v="0"/>
    <x v="0"/>
    <x v="0"/>
    <n v="0"/>
    <n v="0"/>
  </r>
  <r>
    <x v="719"/>
    <x v="11"/>
    <x v="1"/>
    <x v="6"/>
    <x v="860"/>
    <x v="6"/>
    <x v="0"/>
    <x v="12"/>
    <n v="0"/>
    <n v="0"/>
    <x v="0"/>
    <x v="0"/>
    <n v="0"/>
    <n v="0"/>
  </r>
  <r>
    <x v="719"/>
    <x v="11"/>
    <x v="1"/>
    <x v="13"/>
    <x v="73"/>
    <x v="0"/>
    <x v="0"/>
    <x v="0"/>
    <n v="1"/>
    <n v="0"/>
    <x v="0"/>
    <x v="0"/>
    <n v="0"/>
    <n v="0"/>
  </r>
  <r>
    <x v="719"/>
    <x v="11"/>
    <x v="1"/>
    <x v="0"/>
    <x v="47"/>
    <x v="1"/>
    <x v="1"/>
    <x v="0"/>
    <n v="0"/>
    <n v="0"/>
    <x v="0"/>
    <x v="0"/>
    <n v="0"/>
    <n v="0"/>
  </r>
  <r>
    <x v="719"/>
    <x v="11"/>
    <x v="1"/>
    <x v="19"/>
    <x v="545"/>
    <x v="30"/>
    <x v="0"/>
    <x v="0"/>
    <n v="3"/>
    <n v="0"/>
    <x v="0"/>
    <x v="0"/>
    <n v="0"/>
    <n v="0"/>
  </r>
  <r>
    <x v="492"/>
    <x v="10"/>
    <x v="1"/>
    <x v="0"/>
    <x v="405"/>
    <x v="4"/>
    <x v="0"/>
    <x v="0"/>
    <n v="4"/>
    <n v="0"/>
    <x v="0"/>
    <x v="0"/>
    <n v="0"/>
    <n v="0"/>
  </r>
  <r>
    <x v="720"/>
    <x v="11"/>
    <x v="1"/>
    <x v="26"/>
    <x v="629"/>
    <x v="13"/>
    <x v="2"/>
    <x v="12"/>
    <n v="0"/>
    <n v="0"/>
    <x v="0"/>
    <x v="0"/>
    <n v="0"/>
    <n v="0"/>
  </r>
  <r>
    <x v="720"/>
    <x v="11"/>
    <x v="1"/>
    <x v="1"/>
    <x v="95"/>
    <x v="0"/>
    <x v="0"/>
    <x v="0"/>
    <n v="1"/>
    <n v="0"/>
    <x v="0"/>
    <x v="0"/>
    <n v="0"/>
    <n v="0"/>
  </r>
  <r>
    <x v="720"/>
    <x v="11"/>
    <x v="1"/>
    <x v="19"/>
    <x v="545"/>
    <x v="4"/>
    <x v="0"/>
    <x v="0"/>
    <n v="12"/>
    <n v="0"/>
    <x v="0"/>
    <x v="0"/>
    <n v="0"/>
    <n v="0"/>
  </r>
  <r>
    <x v="719"/>
    <x v="11"/>
    <x v="1"/>
    <x v="4"/>
    <x v="355"/>
    <x v="0"/>
    <x v="0"/>
    <x v="0"/>
    <n v="1"/>
    <n v="0"/>
    <x v="0"/>
    <x v="0"/>
    <n v="0"/>
    <n v="0"/>
  </r>
  <r>
    <x v="721"/>
    <x v="11"/>
    <x v="1"/>
    <x v="5"/>
    <x v="155"/>
    <x v="2"/>
    <x v="0"/>
    <x v="0"/>
    <n v="0"/>
    <n v="0"/>
    <x v="17"/>
    <x v="0"/>
    <n v="0"/>
    <n v="0"/>
  </r>
  <r>
    <x v="721"/>
    <x v="11"/>
    <x v="1"/>
    <x v="1"/>
    <x v="63"/>
    <x v="9"/>
    <x v="0"/>
    <x v="0"/>
    <n v="1"/>
    <n v="0"/>
    <x v="0"/>
    <x v="0"/>
    <n v="0"/>
    <n v="0"/>
  </r>
  <r>
    <x v="721"/>
    <x v="11"/>
    <x v="1"/>
    <x v="19"/>
    <x v="542"/>
    <x v="30"/>
    <x v="0"/>
    <x v="0"/>
    <n v="6"/>
    <n v="0"/>
    <x v="0"/>
    <x v="0"/>
    <n v="0"/>
    <n v="0"/>
  </r>
  <r>
    <x v="722"/>
    <x v="11"/>
    <x v="1"/>
    <x v="24"/>
    <x v="906"/>
    <x v="4"/>
    <x v="0"/>
    <x v="0"/>
    <n v="1"/>
    <n v="0"/>
    <x v="0"/>
    <x v="0"/>
    <n v="0"/>
    <n v="0"/>
  </r>
  <r>
    <x v="722"/>
    <x v="11"/>
    <x v="1"/>
    <x v="24"/>
    <x v="158"/>
    <x v="4"/>
    <x v="0"/>
    <x v="0"/>
    <n v="1"/>
    <n v="0"/>
    <x v="0"/>
    <x v="0"/>
    <n v="0"/>
    <n v="0"/>
  </r>
  <r>
    <x v="722"/>
    <x v="11"/>
    <x v="1"/>
    <x v="24"/>
    <x v="326"/>
    <x v="4"/>
    <x v="0"/>
    <x v="0"/>
    <n v="1"/>
    <n v="0"/>
    <x v="0"/>
    <x v="0"/>
    <n v="0"/>
    <n v="0"/>
  </r>
  <r>
    <x v="722"/>
    <x v="11"/>
    <x v="1"/>
    <x v="0"/>
    <x v="487"/>
    <x v="10"/>
    <x v="0"/>
    <x v="0"/>
    <n v="333"/>
    <n v="0"/>
    <x v="0"/>
    <x v="0"/>
    <n v="0"/>
    <n v="0"/>
  </r>
  <r>
    <x v="722"/>
    <x v="11"/>
    <x v="1"/>
    <x v="0"/>
    <x v="487"/>
    <x v="18"/>
    <x v="0"/>
    <x v="0"/>
    <n v="4"/>
    <n v="4"/>
    <x v="0"/>
    <x v="0"/>
    <n v="0"/>
    <n v="0"/>
  </r>
  <r>
    <x v="721"/>
    <x v="11"/>
    <x v="1"/>
    <x v="4"/>
    <x v="27"/>
    <x v="2"/>
    <x v="0"/>
    <x v="0"/>
    <n v="0"/>
    <n v="0"/>
    <x v="10"/>
    <x v="0"/>
    <n v="0"/>
    <n v="0"/>
  </r>
  <r>
    <x v="722"/>
    <x v="11"/>
    <x v="1"/>
    <x v="19"/>
    <x v="545"/>
    <x v="4"/>
    <x v="0"/>
    <x v="0"/>
    <n v="0"/>
    <n v="0"/>
    <x v="0"/>
    <x v="0"/>
    <n v="0"/>
    <n v="0"/>
  </r>
  <r>
    <x v="722"/>
    <x v="11"/>
    <x v="1"/>
    <x v="1"/>
    <x v="514"/>
    <x v="6"/>
    <x v="0"/>
    <x v="1"/>
    <n v="0"/>
    <n v="0"/>
    <x v="0"/>
    <x v="0"/>
    <n v="0"/>
    <n v="0"/>
  </r>
  <r>
    <x v="723"/>
    <x v="11"/>
    <x v="1"/>
    <x v="1"/>
    <x v="96"/>
    <x v="0"/>
    <x v="0"/>
    <x v="0"/>
    <n v="1"/>
    <n v="0"/>
    <x v="0"/>
    <x v="0"/>
    <n v="0"/>
    <n v="0"/>
  </r>
  <r>
    <x v="722"/>
    <x v="11"/>
    <x v="1"/>
    <x v="6"/>
    <x v="512"/>
    <x v="0"/>
    <x v="0"/>
    <x v="0"/>
    <n v="1"/>
    <n v="0"/>
    <x v="0"/>
    <x v="0"/>
    <n v="0"/>
    <n v="0"/>
  </r>
  <r>
    <x v="722"/>
    <x v="11"/>
    <x v="1"/>
    <x v="4"/>
    <x v="855"/>
    <x v="2"/>
    <x v="0"/>
    <x v="0"/>
    <n v="0"/>
    <n v="0"/>
    <x v="11"/>
    <x v="0"/>
    <n v="0"/>
    <n v="0"/>
  </r>
  <r>
    <x v="723"/>
    <x v="11"/>
    <x v="1"/>
    <x v="28"/>
    <x v="272"/>
    <x v="4"/>
    <x v="0"/>
    <x v="1"/>
    <n v="4"/>
    <n v="2"/>
    <x v="0"/>
    <x v="0"/>
    <n v="0"/>
    <n v="0"/>
  </r>
  <r>
    <x v="723"/>
    <x v="11"/>
    <x v="1"/>
    <x v="28"/>
    <x v="593"/>
    <x v="4"/>
    <x v="0"/>
    <x v="0"/>
    <n v="0"/>
    <n v="0"/>
    <x v="0"/>
    <x v="0"/>
    <n v="0"/>
    <n v="0"/>
  </r>
  <r>
    <x v="723"/>
    <x v="11"/>
    <x v="1"/>
    <x v="28"/>
    <x v="297"/>
    <x v="4"/>
    <x v="0"/>
    <x v="0"/>
    <n v="23"/>
    <n v="0"/>
    <x v="0"/>
    <x v="0"/>
    <n v="0"/>
    <n v="0"/>
  </r>
  <r>
    <x v="723"/>
    <x v="11"/>
    <x v="1"/>
    <x v="19"/>
    <x v="453"/>
    <x v="27"/>
    <x v="0"/>
    <x v="0"/>
    <n v="2"/>
    <n v="0"/>
    <x v="0"/>
    <x v="0"/>
    <n v="0"/>
    <n v="0"/>
  </r>
  <r>
    <x v="723"/>
    <x v="11"/>
    <x v="1"/>
    <x v="0"/>
    <x v="114"/>
    <x v="4"/>
    <x v="0"/>
    <x v="12"/>
    <n v="3"/>
    <n v="3"/>
    <x v="0"/>
    <x v="0"/>
    <n v="0"/>
    <n v="0"/>
  </r>
  <r>
    <x v="722"/>
    <x v="11"/>
    <x v="1"/>
    <x v="19"/>
    <x v="451"/>
    <x v="27"/>
    <x v="0"/>
    <x v="0"/>
    <n v="1"/>
    <n v="0"/>
    <x v="0"/>
    <x v="0"/>
    <n v="0"/>
    <n v="0"/>
  </r>
  <r>
    <x v="723"/>
    <x v="11"/>
    <x v="1"/>
    <x v="0"/>
    <x v="114"/>
    <x v="4"/>
    <x v="2"/>
    <x v="12"/>
    <n v="3"/>
    <n v="3"/>
    <x v="0"/>
    <x v="0"/>
    <n v="0"/>
    <n v="0"/>
  </r>
  <r>
    <x v="719"/>
    <x v="11"/>
    <x v="1"/>
    <x v="0"/>
    <x v="762"/>
    <x v="6"/>
    <x v="2"/>
    <x v="0"/>
    <n v="0"/>
    <n v="0"/>
    <x v="0"/>
    <x v="0"/>
    <n v="0"/>
    <n v="0"/>
  </r>
  <r>
    <x v="723"/>
    <x v="11"/>
    <x v="1"/>
    <x v="19"/>
    <x v="224"/>
    <x v="4"/>
    <x v="0"/>
    <x v="0"/>
    <n v="3"/>
    <n v="3"/>
    <x v="0"/>
    <x v="0"/>
    <n v="0"/>
    <n v="0"/>
  </r>
  <r>
    <x v="724"/>
    <x v="11"/>
    <x v="1"/>
    <x v="19"/>
    <x v="524"/>
    <x v="4"/>
    <x v="0"/>
    <x v="0"/>
    <n v="0"/>
    <n v="0"/>
    <x v="0"/>
    <x v="0"/>
    <n v="0"/>
    <n v="0"/>
  </r>
  <r>
    <x v="724"/>
    <x v="11"/>
    <x v="1"/>
    <x v="19"/>
    <x v="545"/>
    <x v="30"/>
    <x v="0"/>
    <x v="0"/>
    <n v="0"/>
    <n v="0"/>
    <x v="14"/>
    <x v="0"/>
    <n v="0"/>
    <n v="0"/>
  </r>
  <r>
    <x v="724"/>
    <x v="11"/>
    <x v="1"/>
    <x v="5"/>
    <x v="153"/>
    <x v="2"/>
    <x v="0"/>
    <x v="0"/>
    <n v="0"/>
    <n v="0"/>
    <x v="3"/>
    <x v="0"/>
    <n v="0"/>
    <n v="0"/>
  </r>
  <r>
    <x v="724"/>
    <x v="11"/>
    <x v="1"/>
    <x v="19"/>
    <x v="99"/>
    <x v="10"/>
    <x v="0"/>
    <x v="0"/>
    <n v="6"/>
    <n v="0"/>
    <x v="0"/>
    <x v="0"/>
    <n v="0"/>
    <n v="0"/>
  </r>
  <r>
    <x v="721"/>
    <x v="11"/>
    <x v="1"/>
    <x v="4"/>
    <x v="556"/>
    <x v="4"/>
    <x v="0"/>
    <x v="0"/>
    <n v="1"/>
    <n v="0"/>
    <x v="0"/>
    <x v="0"/>
    <n v="0"/>
    <n v="0"/>
  </r>
  <r>
    <x v="723"/>
    <x v="11"/>
    <x v="1"/>
    <x v="4"/>
    <x v="442"/>
    <x v="0"/>
    <x v="0"/>
    <x v="0"/>
    <n v="1"/>
    <n v="0"/>
    <x v="0"/>
    <x v="0"/>
    <n v="0"/>
    <n v="0"/>
  </r>
  <r>
    <x v="725"/>
    <x v="11"/>
    <x v="1"/>
    <x v="26"/>
    <x v="629"/>
    <x v="10"/>
    <x v="0"/>
    <x v="0"/>
    <n v="0"/>
    <n v="0"/>
    <x v="0"/>
    <x v="0"/>
    <n v="0"/>
    <n v="0"/>
  </r>
  <r>
    <x v="725"/>
    <x v="11"/>
    <x v="1"/>
    <x v="10"/>
    <x v="42"/>
    <x v="2"/>
    <x v="0"/>
    <x v="0"/>
    <n v="0"/>
    <n v="0"/>
    <x v="11"/>
    <x v="0"/>
    <n v="0"/>
    <n v="0"/>
  </r>
  <r>
    <x v="725"/>
    <x v="11"/>
    <x v="1"/>
    <x v="1"/>
    <x v="464"/>
    <x v="10"/>
    <x v="0"/>
    <x v="0"/>
    <n v="3"/>
    <n v="0"/>
    <x v="0"/>
    <x v="222"/>
    <n v="0"/>
    <n v="0"/>
  </r>
  <r>
    <x v="726"/>
    <x v="11"/>
    <x v="1"/>
    <x v="6"/>
    <x v="381"/>
    <x v="2"/>
    <x v="0"/>
    <x v="0"/>
    <n v="0"/>
    <n v="0"/>
    <x v="4"/>
    <x v="0"/>
    <n v="0"/>
    <n v="0"/>
  </r>
  <r>
    <x v="725"/>
    <x v="11"/>
    <x v="1"/>
    <x v="1"/>
    <x v="1"/>
    <x v="4"/>
    <x v="0"/>
    <x v="0"/>
    <n v="1"/>
    <n v="0"/>
    <x v="0"/>
    <x v="0"/>
    <n v="0"/>
    <n v="0"/>
  </r>
  <r>
    <x v="726"/>
    <x v="11"/>
    <x v="1"/>
    <x v="5"/>
    <x v="62"/>
    <x v="2"/>
    <x v="0"/>
    <x v="0"/>
    <n v="0"/>
    <n v="0"/>
    <x v="14"/>
    <x v="0"/>
    <n v="0"/>
    <n v="0"/>
  </r>
  <r>
    <x v="725"/>
    <x v="11"/>
    <x v="1"/>
    <x v="19"/>
    <x v="709"/>
    <x v="4"/>
    <x v="0"/>
    <x v="0"/>
    <n v="1"/>
    <n v="0"/>
    <x v="0"/>
    <x v="0"/>
    <n v="0"/>
    <n v="0"/>
  </r>
  <r>
    <x v="726"/>
    <x v="11"/>
    <x v="1"/>
    <x v="1"/>
    <x v="398"/>
    <x v="10"/>
    <x v="0"/>
    <x v="0"/>
    <n v="30"/>
    <n v="0"/>
    <x v="0"/>
    <x v="0"/>
    <n v="0"/>
    <n v="0"/>
  </r>
  <r>
    <x v="725"/>
    <x v="11"/>
    <x v="1"/>
    <x v="19"/>
    <x v="709"/>
    <x v="4"/>
    <x v="0"/>
    <x v="0"/>
    <n v="1"/>
    <n v="0"/>
    <x v="0"/>
    <x v="0"/>
    <n v="0"/>
    <n v="0"/>
  </r>
  <r>
    <x v="727"/>
    <x v="11"/>
    <x v="1"/>
    <x v="19"/>
    <x v="524"/>
    <x v="4"/>
    <x v="0"/>
    <x v="0"/>
    <n v="0"/>
    <n v="0"/>
    <x v="0"/>
    <x v="0"/>
    <n v="0"/>
    <n v="0"/>
  </r>
  <r>
    <x v="727"/>
    <x v="11"/>
    <x v="1"/>
    <x v="17"/>
    <x v="963"/>
    <x v="4"/>
    <x v="0"/>
    <x v="12"/>
    <n v="3"/>
    <n v="0"/>
    <x v="0"/>
    <x v="0"/>
    <n v="0"/>
    <n v="0"/>
  </r>
  <r>
    <x v="727"/>
    <x v="11"/>
    <x v="1"/>
    <x v="0"/>
    <x v="520"/>
    <x v="0"/>
    <x v="0"/>
    <x v="0"/>
    <n v="1"/>
    <n v="0"/>
    <x v="0"/>
    <x v="0"/>
    <n v="0"/>
    <n v="0"/>
  </r>
  <r>
    <x v="727"/>
    <x v="11"/>
    <x v="1"/>
    <x v="19"/>
    <x v="99"/>
    <x v="10"/>
    <x v="0"/>
    <x v="0"/>
    <n v="6"/>
    <n v="0"/>
    <x v="0"/>
    <x v="0"/>
    <n v="0"/>
    <n v="0"/>
  </r>
  <r>
    <x v="728"/>
    <x v="11"/>
    <x v="1"/>
    <x v="2"/>
    <x v="244"/>
    <x v="2"/>
    <x v="0"/>
    <x v="0"/>
    <n v="0"/>
    <n v="0"/>
    <x v="2"/>
    <x v="0"/>
    <n v="0"/>
    <n v="0"/>
  </r>
  <r>
    <x v="728"/>
    <x v="11"/>
    <x v="1"/>
    <x v="19"/>
    <x v="138"/>
    <x v="4"/>
    <x v="0"/>
    <x v="0"/>
    <n v="3"/>
    <n v="0"/>
    <x v="0"/>
    <x v="0"/>
    <n v="0"/>
    <n v="0"/>
  </r>
  <r>
    <x v="729"/>
    <x v="11"/>
    <x v="1"/>
    <x v="1"/>
    <x v="398"/>
    <x v="6"/>
    <x v="0"/>
    <x v="1"/>
    <n v="0"/>
    <n v="0"/>
    <x v="0"/>
    <x v="0"/>
    <n v="0"/>
    <n v="0"/>
  </r>
  <r>
    <x v="729"/>
    <x v="11"/>
    <x v="1"/>
    <x v="19"/>
    <x v="463"/>
    <x v="10"/>
    <x v="0"/>
    <x v="0"/>
    <n v="0"/>
    <n v="0"/>
    <x v="0"/>
    <x v="0"/>
    <n v="0"/>
    <n v="0"/>
  </r>
  <r>
    <x v="729"/>
    <x v="11"/>
    <x v="1"/>
    <x v="2"/>
    <x v="150"/>
    <x v="0"/>
    <x v="0"/>
    <x v="0"/>
    <n v="0"/>
    <n v="0"/>
    <x v="0"/>
    <x v="0"/>
    <n v="0"/>
    <n v="0"/>
  </r>
  <r>
    <x v="729"/>
    <x v="11"/>
    <x v="1"/>
    <x v="19"/>
    <x v="463"/>
    <x v="10"/>
    <x v="0"/>
    <x v="0"/>
    <n v="5"/>
    <n v="0"/>
    <x v="0"/>
    <x v="0"/>
    <n v="0"/>
    <n v="0"/>
  </r>
  <r>
    <x v="730"/>
    <x v="0"/>
    <x v="2"/>
    <x v="24"/>
    <x v="368"/>
    <x v="18"/>
    <x v="0"/>
    <x v="0"/>
    <n v="82"/>
    <n v="1"/>
    <x v="0"/>
    <x v="0"/>
    <n v="0"/>
    <n v="0"/>
  </r>
  <r>
    <x v="730"/>
    <x v="0"/>
    <x v="2"/>
    <x v="24"/>
    <x v="368"/>
    <x v="4"/>
    <x v="0"/>
    <x v="0"/>
    <n v="1"/>
    <n v="0"/>
    <x v="0"/>
    <x v="0"/>
    <n v="0"/>
    <n v="0"/>
  </r>
  <r>
    <x v="730"/>
    <x v="0"/>
    <x v="2"/>
    <x v="9"/>
    <x v="454"/>
    <x v="10"/>
    <x v="0"/>
    <x v="0"/>
    <n v="2"/>
    <n v="0"/>
    <x v="0"/>
    <x v="0"/>
    <n v="0"/>
    <n v="0"/>
  </r>
  <r>
    <x v="731"/>
    <x v="0"/>
    <x v="2"/>
    <x v="5"/>
    <x v="62"/>
    <x v="4"/>
    <x v="0"/>
    <x v="0"/>
    <n v="0"/>
    <n v="0"/>
    <x v="0"/>
    <x v="0"/>
    <n v="0"/>
    <n v="0"/>
  </r>
  <r>
    <x v="731"/>
    <x v="0"/>
    <x v="2"/>
    <x v="22"/>
    <x v="516"/>
    <x v="2"/>
    <x v="0"/>
    <x v="0"/>
    <n v="0"/>
    <n v="0"/>
    <x v="1"/>
    <x v="0"/>
    <n v="0"/>
    <n v="0"/>
  </r>
  <r>
    <x v="731"/>
    <x v="0"/>
    <x v="2"/>
    <x v="5"/>
    <x v="178"/>
    <x v="10"/>
    <x v="0"/>
    <x v="0"/>
    <n v="1"/>
    <n v="0"/>
    <x v="0"/>
    <x v="0"/>
    <n v="0"/>
    <n v="0"/>
  </r>
  <r>
    <x v="731"/>
    <x v="0"/>
    <x v="2"/>
    <x v="1"/>
    <x v="514"/>
    <x v="30"/>
    <x v="2"/>
    <x v="0"/>
    <n v="0"/>
    <n v="0"/>
    <x v="0"/>
    <x v="0"/>
    <n v="0"/>
    <n v="0"/>
  </r>
  <r>
    <x v="731"/>
    <x v="0"/>
    <x v="2"/>
    <x v="19"/>
    <x v="99"/>
    <x v="4"/>
    <x v="0"/>
    <x v="0"/>
    <n v="0"/>
    <n v="0"/>
    <x v="0"/>
    <x v="0"/>
    <n v="0"/>
    <n v="0"/>
  </r>
  <r>
    <x v="731"/>
    <x v="0"/>
    <x v="2"/>
    <x v="5"/>
    <x v="249"/>
    <x v="20"/>
    <x v="0"/>
    <x v="0"/>
    <n v="0"/>
    <n v="0"/>
    <x v="11"/>
    <x v="0"/>
    <n v="0"/>
    <n v="0"/>
  </r>
  <r>
    <x v="731"/>
    <x v="0"/>
    <x v="2"/>
    <x v="9"/>
    <x v="191"/>
    <x v="4"/>
    <x v="0"/>
    <x v="0"/>
    <n v="135"/>
    <n v="11"/>
    <x v="0"/>
    <x v="0"/>
    <n v="0"/>
    <n v="0"/>
  </r>
  <r>
    <x v="732"/>
    <x v="0"/>
    <x v="2"/>
    <x v="3"/>
    <x v="247"/>
    <x v="2"/>
    <x v="0"/>
    <x v="0"/>
    <n v="0"/>
    <n v="0"/>
    <x v="20"/>
    <x v="0"/>
    <n v="0"/>
    <n v="0"/>
  </r>
  <r>
    <x v="732"/>
    <x v="0"/>
    <x v="2"/>
    <x v="25"/>
    <x v="509"/>
    <x v="0"/>
    <x v="0"/>
    <x v="0"/>
    <n v="1"/>
    <n v="1"/>
    <x v="0"/>
    <x v="0"/>
    <n v="0"/>
    <n v="0"/>
  </r>
  <r>
    <x v="732"/>
    <x v="0"/>
    <x v="2"/>
    <x v="15"/>
    <x v="104"/>
    <x v="8"/>
    <x v="0"/>
    <x v="33"/>
    <n v="0"/>
    <n v="0"/>
    <x v="0"/>
    <x v="0"/>
    <n v="0"/>
    <n v="0"/>
  </r>
  <r>
    <x v="732"/>
    <x v="0"/>
    <x v="2"/>
    <x v="14"/>
    <x v="547"/>
    <x v="2"/>
    <x v="0"/>
    <x v="0"/>
    <n v="0"/>
    <n v="0"/>
    <x v="13"/>
    <x v="0"/>
    <n v="0"/>
    <n v="0"/>
  </r>
  <r>
    <x v="732"/>
    <x v="0"/>
    <x v="2"/>
    <x v="19"/>
    <x v="529"/>
    <x v="4"/>
    <x v="0"/>
    <x v="0"/>
    <n v="0"/>
    <n v="0"/>
    <x v="0"/>
    <x v="0"/>
    <n v="0"/>
    <n v="0"/>
  </r>
  <r>
    <x v="732"/>
    <x v="0"/>
    <x v="2"/>
    <x v="19"/>
    <x v="99"/>
    <x v="4"/>
    <x v="0"/>
    <x v="0"/>
    <n v="4"/>
    <n v="0"/>
    <x v="0"/>
    <x v="0"/>
    <n v="0"/>
    <n v="0"/>
  </r>
  <r>
    <x v="733"/>
    <x v="0"/>
    <x v="2"/>
    <x v="26"/>
    <x v="240"/>
    <x v="8"/>
    <x v="6"/>
    <x v="0"/>
    <n v="0"/>
    <n v="0"/>
    <x v="0"/>
    <x v="0"/>
    <n v="0"/>
    <n v="0"/>
  </r>
  <r>
    <x v="733"/>
    <x v="0"/>
    <x v="2"/>
    <x v="5"/>
    <x v="195"/>
    <x v="30"/>
    <x v="0"/>
    <x v="0"/>
    <n v="0"/>
    <n v="0"/>
    <x v="0"/>
    <x v="0"/>
    <n v="0"/>
    <n v="0"/>
  </r>
  <r>
    <x v="733"/>
    <x v="0"/>
    <x v="2"/>
    <x v="19"/>
    <x v="160"/>
    <x v="4"/>
    <x v="0"/>
    <x v="0"/>
    <n v="0"/>
    <n v="0"/>
    <x v="0"/>
    <x v="0"/>
    <n v="0"/>
    <n v="0"/>
  </r>
  <r>
    <x v="733"/>
    <x v="0"/>
    <x v="2"/>
    <x v="19"/>
    <x v="160"/>
    <x v="7"/>
    <x v="0"/>
    <x v="0"/>
    <n v="30"/>
    <n v="0"/>
    <x v="0"/>
    <x v="0"/>
    <n v="0"/>
    <n v="0"/>
  </r>
  <r>
    <x v="733"/>
    <x v="0"/>
    <x v="2"/>
    <x v="6"/>
    <x v="35"/>
    <x v="2"/>
    <x v="0"/>
    <x v="0"/>
    <n v="0"/>
    <n v="0"/>
    <x v="2"/>
    <x v="0"/>
    <n v="0"/>
    <n v="0"/>
  </r>
  <r>
    <x v="733"/>
    <x v="0"/>
    <x v="2"/>
    <x v="6"/>
    <x v="106"/>
    <x v="2"/>
    <x v="0"/>
    <x v="0"/>
    <n v="0"/>
    <n v="0"/>
    <x v="2"/>
    <x v="0"/>
    <n v="0"/>
    <n v="0"/>
  </r>
  <r>
    <x v="733"/>
    <x v="0"/>
    <x v="2"/>
    <x v="1"/>
    <x v="95"/>
    <x v="9"/>
    <x v="0"/>
    <x v="0"/>
    <n v="9"/>
    <n v="0"/>
    <x v="0"/>
    <x v="0"/>
    <n v="0"/>
    <n v="0"/>
  </r>
  <r>
    <x v="734"/>
    <x v="0"/>
    <x v="2"/>
    <x v="0"/>
    <x v="39"/>
    <x v="2"/>
    <x v="0"/>
    <x v="0"/>
    <n v="0"/>
    <n v="0"/>
    <x v="3"/>
    <x v="0"/>
    <n v="0"/>
    <n v="0"/>
  </r>
  <r>
    <x v="734"/>
    <x v="0"/>
    <x v="2"/>
    <x v="19"/>
    <x v="524"/>
    <x v="4"/>
    <x v="0"/>
    <x v="0"/>
    <n v="0"/>
    <n v="0"/>
    <x v="0"/>
    <x v="0"/>
    <n v="0"/>
    <n v="0"/>
  </r>
  <r>
    <x v="731"/>
    <x v="0"/>
    <x v="2"/>
    <x v="19"/>
    <x v="425"/>
    <x v="4"/>
    <x v="0"/>
    <x v="0"/>
    <n v="0"/>
    <n v="0"/>
    <x v="0"/>
    <x v="0"/>
    <n v="0"/>
    <n v="0"/>
  </r>
  <r>
    <x v="734"/>
    <x v="0"/>
    <x v="2"/>
    <x v="19"/>
    <x v="542"/>
    <x v="4"/>
    <x v="0"/>
    <x v="0"/>
    <n v="0"/>
    <n v="0"/>
    <x v="0"/>
    <x v="0"/>
    <n v="0"/>
    <n v="0"/>
  </r>
  <r>
    <x v="734"/>
    <x v="0"/>
    <x v="2"/>
    <x v="19"/>
    <x v="545"/>
    <x v="0"/>
    <x v="0"/>
    <x v="0"/>
    <n v="1"/>
    <n v="1"/>
    <x v="0"/>
    <x v="0"/>
    <n v="0"/>
    <n v="0"/>
  </r>
  <r>
    <x v="734"/>
    <x v="0"/>
    <x v="2"/>
    <x v="19"/>
    <x v="524"/>
    <x v="4"/>
    <x v="0"/>
    <x v="0"/>
    <n v="0"/>
    <n v="0"/>
    <x v="0"/>
    <x v="0"/>
    <n v="0"/>
    <n v="0"/>
  </r>
  <r>
    <x v="734"/>
    <x v="0"/>
    <x v="2"/>
    <x v="19"/>
    <x v="524"/>
    <x v="4"/>
    <x v="0"/>
    <x v="0"/>
    <n v="0"/>
    <n v="0"/>
    <x v="0"/>
    <x v="0"/>
    <n v="0"/>
    <n v="0"/>
  </r>
  <r>
    <x v="734"/>
    <x v="0"/>
    <x v="2"/>
    <x v="3"/>
    <x v="112"/>
    <x v="2"/>
    <x v="0"/>
    <x v="0"/>
    <n v="0"/>
    <n v="0"/>
    <x v="3"/>
    <x v="0"/>
    <n v="0"/>
    <n v="0"/>
  </r>
  <r>
    <x v="734"/>
    <x v="0"/>
    <x v="2"/>
    <x v="23"/>
    <x v="135"/>
    <x v="2"/>
    <x v="0"/>
    <x v="0"/>
    <n v="0"/>
    <n v="0"/>
    <x v="12"/>
    <x v="0"/>
    <n v="0"/>
    <n v="0"/>
  </r>
  <r>
    <x v="734"/>
    <x v="0"/>
    <x v="2"/>
    <x v="5"/>
    <x v="408"/>
    <x v="2"/>
    <x v="0"/>
    <x v="0"/>
    <n v="0"/>
    <n v="0"/>
    <x v="25"/>
    <x v="0"/>
    <n v="0"/>
    <n v="0"/>
  </r>
  <r>
    <x v="734"/>
    <x v="0"/>
    <x v="2"/>
    <x v="8"/>
    <x v="918"/>
    <x v="2"/>
    <x v="0"/>
    <x v="0"/>
    <n v="1"/>
    <n v="0"/>
    <x v="10"/>
    <x v="0"/>
    <n v="0"/>
    <n v="0"/>
  </r>
  <r>
    <x v="735"/>
    <x v="0"/>
    <x v="2"/>
    <x v="16"/>
    <x v="79"/>
    <x v="0"/>
    <x v="0"/>
    <x v="0"/>
    <n v="26"/>
    <n v="26"/>
    <x v="0"/>
    <x v="0"/>
    <n v="0"/>
    <n v="0"/>
  </r>
  <r>
    <x v="734"/>
    <x v="0"/>
    <x v="2"/>
    <x v="9"/>
    <x v="454"/>
    <x v="4"/>
    <x v="0"/>
    <x v="0"/>
    <n v="0"/>
    <n v="0"/>
    <x v="0"/>
    <x v="0"/>
    <n v="0"/>
    <n v="0"/>
  </r>
  <r>
    <x v="734"/>
    <x v="0"/>
    <x v="2"/>
    <x v="14"/>
    <x v="353"/>
    <x v="2"/>
    <x v="0"/>
    <x v="0"/>
    <n v="0"/>
    <n v="0"/>
    <x v="3"/>
    <x v="0"/>
    <n v="0"/>
    <n v="0"/>
  </r>
  <r>
    <x v="735"/>
    <x v="0"/>
    <x v="2"/>
    <x v="19"/>
    <x v="453"/>
    <x v="30"/>
    <x v="0"/>
    <x v="0"/>
    <n v="7"/>
    <n v="1"/>
    <x v="0"/>
    <x v="223"/>
    <n v="737100000"/>
    <n v="510563797"/>
  </r>
  <r>
    <x v="735"/>
    <x v="0"/>
    <x v="2"/>
    <x v="6"/>
    <x v="106"/>
    <x v="2"/>
    <x v="0"/>
    <x v="0"/>
    <n v="0"/>
    <n v="0"/>
    <x v="2"/>
    <x v="0"/>
    <n v="0"/>
    <n v="0"/>
  </r>
  <r>
    <x v="735"/>
    <x v="0"/>
    <x v="2"/>
    <x v="3"/>
    <x v="278"/>
    <x v="34"/>
    <x v="0"/>
    <x v="0"/>
    <n v="0"/>
    <n v="0"/>
    <x v="0"/>
    <x v="0"/>
    <n v="0"/>
    <n v="0"/>
  </r>
  <r>
    <x v="735"/>
    <x v="0"/>
    <x v="2"/>
    <x v="19"/>
    <x v="425"/>
    <x v="30"/>
    <x v="0"/>
    <x v="0"/>
    <n v="0"/>
    <n v="0"/>
    <x v="0"/>
    <x v="0"/>
    <n v="0"/>
    <n v="0"/>
  </r>
  <r>
    <x v="736"/>
    <x v="0"/>
    <x v="2"/>
    <x v="0"/>
    <x v="284"/>
    <x v="4"/>
    <x v="0"/>
    <x v="0"/>
    <n v="0"/>
    <n v="0"/>
    <x v="0"/>
    <x v="0"/>
    <n v="0"/>
    <n v="0"/>
  </r>
  <r>
    <x v="734"/>
    <x v="0"/>
    <x v="2"/>
    <x v="0"/>
    <x v="72"/>
    <x v="2"/>
    <x v="0"/>
    <x v="0"/>
    <n v="0"/>
    <n v="0"/>
    <x v="0"/>
    <x v="0"/>
    <n v="0"/>
    <n v="0"/>
  </r>
  <r>
    <x v="736"/>
    <x v="0"/>
    <x v="2"/>
    <x v="4"/>
    <x v="359"/>
    <x v="2"/>
    <x v="0"/>
    <x v="0"/>
    <n v="0"/>
    <n v="0"/>
    <x v="0"/>
    <x v="0"/>
    <n v="0"/>
    <n v="0"/>
  </r>
  <r>
    <x v="736"/>
    <x v="0"/>
    <x v="2"/>
    <x v="4"/>
    <x v="25"/>
    <x v="4"/>
    <x v="0"/>
    <x v="0"/>
    <n v="1"/>
    <n v="0"/>
    <x v="0"/>
    <x v="0"/>
    <n v="0"/>
    <n v="0"/>
  </r>
  <r>
    <x v="736"/>
    <x v="0"/>
    <x v="2"/>
    <x v="4"/>
    <x v="93"/>
    <x v="2"/>
    <x v="0"/>
    <x v="0"/>
    <n v="0"/>
    <n v="0"/>
    <x v="0"/>
    <x v="0"/>
    <n v="0"/>
    <n v="0"/>
  </r>
  <r>
    <x v="737"/>
    <x v="0"/>
    <x v="2"/>
    <x v="26"/>
    <x v="240"/>
    <x v="10"/>
    <x v="0"/>
    <x v="0"/>
    <n v="0"/>
    <n v="0"/>
    <x v="0"/>
    <x v="0"/>
    <n v="0"/>
    <n v="0"/>
  </r>
  <r>
    <x v="736"/>
    <x v="0"/>
    <x v="2"/>
    <x v="19"/>
    <x v="536"/>
    <x v="30"/>
    <x v="0"/>
    <x v="0"/>
    <n v="0"/>
    <n v="0"/>
    <x v="0"/>
    <x v="0"/>
    <n v="0"/>
    <n v="0"/>
  </r>
  <r>
    <x v="736"/>
    <x v="0"/>
    <x v="2"/>
    <x v="9"/>
    <x v="32"/>
    <x v="9"/>
    <x v="0"/>
    <x v="0"/>
    <n v="1"/>
    <n v="0"/>
    <x v="0"/>
    <x v="0"/>
    <n v="0"/>
    <n v="0"/>
  </r>
  <r>
    <x v="737"/>
    <x v="0"/>
    <x v="2"/>
    <x v="4"/>
    <x v="83"/>
    <x v="22"/>
    <x v="1"/>
    <x v="0"/>
    <n v="0"/>
    <n v="0"/>
    <x v="0"/>
    <x v="0"/>
    <n v="0"/>
    <n v="0"/>
  </r>
  <r>
    <x v="737"/>
    <x v="0"/>
    <x v="2"/>
    <x v="17"/>
    <x v="88"/>
    <x v="0"/>
    <x v="0"/>
    <x v="0"/>
    <n v="3"/>
    <n v="1"/>
    <x v="0"/>
    <x v="0"/>
    <n v="0"/>
    <n v="0"/>
  </r>
  <r>
    <x v="737"/>
    <x v="0"/>
    <x v="2"/>
    <x v="4"/>
    <x v="442"/>
    <x v="0"/>
    <x v="0"/>
    <x v="0"/>
    <n v="1"/>
    <n v="1"/>
    <x v="0"/>
    <x v="0"/>
    <n v="0"/>
    <n v="0"/>
  </r>
  <r>
    <x v="737"/>
    <x v="0"/>
    <x v="2"/>
    <x v="4"/>
    <x v="25"/>
    <x v="4"/>
    <x v="0"/>
    <x v="0"/>
    <n v="1"/>
    <n v="0"/>
    <x v="0"/>
    <x v="0"/>
    <n v="0"/>
    <n v="0"/>
  </r>
  <r>
    <x v="735"/>
    <x v="0"/>
    <x v="2"/>
    <x v="4"/>
    <x v="116"/>
    <x v="10"/>
    <x v="0"/>
    <x v="0"/>
    <n v="21"/>
    <n v="0"/>
    <x v="0"/>
    <x v="0"/>
    <n v="0"/>
    <n v="0"/>
  </r>
  <r>
    <x v="735"/>
    <x v="0"/>
    <x v="2"/>
    <x v="4"/>
    <x v="184"/>
    <x v="2"/>
    <x v="0"/>
    <x v="0"/>
    <n v="0"/>
    <n v="0"/>
    <x v="2"/>
    <x v="0"/>
    <n v="0"/>
    <n v="0"/>
  </r>
  <r>
    <x v="737"/>
    <x v="0"/>
    <x v="2"/>
    <x v="1"/>
    <x v="96"/>
    <x v="0"/>
    <x v="0"/>
    <x v="0"/>
    <n v="1"/>
    <n v="0"/>
    <x v="0"/>
    <x v="0"/>
    <n v="0"/>
    <n v="0"/>
  </r>
  <r>
    <x v="738"/>
    <x v="0"/>
    <x v="2"/>
    <x v="18"/>
    <x v="505"/>
    <x v="0"/>
    <x v="10"/>
    <x v="18"/>
    <n v="5"/>
    <n v="3"/>
    <x v="0"/>
    <x v="0"/>
    <n v="0"/>
    <n v="0"/>
  </r>
  <r>
    <x v="733"/>
    <x v="0"/>
    <x v="2"/>
    <x v="26"/>
    <x v="815"/>
    <x v="10"/>
    <x v="0"/>
    <x v="0"/>
    <n v="0"/>
    <n v="0"/>
    <x v="0"/>
    <x v="0"/>
    <n v="0"/>
    <n v="0"/>
  </r>
  <r>
    <x v="738"/>
    <x v="0"/>
    <x v="2"/>
    <x v="24"/>
    <x v="705"/>
    <x v="4"/>
    <x v="2"/>
    <x v="0"/>
    <n v="1"/>
    <n v="1"/>
    <x v="0"/>
    <x v="0"/>
    <n v="0"/>
    <n v="0"/>
  </r>
  <r>
    <x v="738"/>
    <x v="0"/>
    <x v="2"/>
    <x v="4"/>
    <x v="779"/>
    <x v="2"/>
    <x v="0"/>
    <x v="0"/>
    <n v="0"/>
    <n v="0"/>
    <x v="0"/>
    <x v="0"/>
    <n v="0"/>
    <n v="0"/>
  </r>
  <r>
    <x v="738"/>
    <x v="0"/>
    <x v="2"/>
    <x v="27"/>
    <x v="481"/>
    <x v="30"/>
    <x v="0"/>
    <x v="0"/>
    <n v="0"/>
    <n v="0"/>
    <x v="0"/>
    <x v="0"/>
    <n v="0"/>
    <n v="0"/>
  </r>
  <r>
    <x v="737"/>
    <x v="0"/>
    <x v="2"/>
    <x v="4"/>
    <x v="822"/>
    <x v="2"/>
    <x v="0"/>
    <x v="0"/>
    <n v="0"/>
    <n v="0"/>
    <x v="11"/>
    <x v="0"/>
    <n v="0"/>
    <n v="0"/>
  </r>
  <r>
    <x v="738"/>
    <x v="0"/>
    <x v="2"/>
    <x v="5"/>
    <x v="62"/>
    <x v="27"/>
    <x v="0"/>
    <x v="0"/>
    <n v="1"/>
    <n v="0"/>
    <x v="0"/>
    <x v="0"/>
    <n v="0"/>
    <n v="0"/>
  </r>
  <r>
    <x v="737"/>
    <x v="0"/>
    <x v="2"/>
    <x v="10"/>
    <x v="134"/>
    <x v="9"/>
    <x v="0"/>
    <x v="0"/>
    <n v="8"/>
    <n v="0"/>
    <x v="0"/>
    <x v="0"/>
    <n v="0"/>
    <n v="0"/>
  </r>
  <r>
    <x v="739"/>
    <x v="0"/>
    <x v="2"/>
    <x v="1"/>
    <x v="95"/>
    <x v="0"/>
    <x v="0"/>
    <x v="0"/>
    <n v="2"/>
    <n v="1"/>
    <x v="0"/>
    <x v="0"/>
    <n v="0"/>
    <n v="0"/>
  </r>
  <r>
    <x v="739"/>
    <x v="0"/>
    <x v="2"/>
    <x v="10"/>
    <x v="133"/>
    <x v="2"/>
    <x v="0"/>
    <x v="0"/>
    <n v="1"/>
    <n v="0"/>
    <x v="181"/>
    <x v="0"/>
    <n v="0"/>
    <n v="0"/>
  </r>
  <r>
    <x v="740"/>
    <x v="0"/>
    <x v="2"/>
    <x v="5"/>
    <x v="62"/>
    <x v="4"/>
    <x v="0"/>
    <x v="0"/>
    <n v="0"/>
    <n v="0"/>
    <x v="0"/>
    <x v="0"/>
    <n v="0"/>
    <n v="0"/>
  </r>
  <r>
    <x v="738"/>
    <x v="0"/>
    <x v="2"/>
    <x v="3"/>
    <x v="883"/>
    <x v="5"/>
    <x v="1"/>
    <x v="0"/>
    <n v="0"/>
    <n v="0"/>
    <x v="0"/>
    <x v="0"/>
    <n v="0"/>
    <n v="0"/>
  </r>
  <r>
    <x v="740"/>
    <x v="0"/>
    <x v="2"/>
    <x v="6"/>
    <x v="127"/>
    <x v="3"/>
    <x v="0"/>
    <x v="0"/>
    <n v="0"/>
    <n v="0"/>
    <x v="0"/>
    <x v="0"/>
    <n v="0"/>
    <n v="0"/>
  </r>
  <r>
    <x v="741"/>
    <x v="0"/>
    <x v="2"/>
    <x v="8"/>
    <x v="918"/>
    <x v="2"/>
    <x v="0"/>
    <x v="0"/>
    <n v="0"/>
    <n v="0"/>
    <x v="8"/>
    <x v="0"/>
    <n v="0"/>
    <n v="0"/>
  </r>
  <r>
    <x v="741"/>
    <x v="0"/>
    <x v="2"/>
    <x v="1"/>
    <x v="96"/>
    <x v="0"/>
    <x v="0"/>
    <x v="0"/>
    <n v="1"/>
    <n v="0"/>
    <x v="0"/>
    <x v="0"/>
    <n v="0"/>
    <n v="0"/>
  </r>
  <r>
    <x v="741"/>
    <x v="0"/>
    <x v="2"/>
    <x v="1"/>
    <x v="63"/>
    <x v="4"/>
    <x v="0"/>
    <x v="0"/>
    <n v="1"/>
    <n v="0"/>
    <x v="0"/>
    <x v="0"/>
    <n v="0"/>
    <n v="0"/>
  </r>
  <r>
    <x v="741"/>
    <x v="0"/>
    <x v="2"/>
    <x v="4"/>
    <x v="89"/>
    <x v="2"/>
    <x v="0"/>
    <x v="0"/>
    <n v="0"/>
    <n v="0"/>
    <x v="2"/>
    <x v="0"/>
    <n v="0"/>
    <n v="0"/>
  </r>
  <r>
    <x v="742"/>
    <x v="0"/>
    <x v="2"/>
    <x v="4"/>
    <x v="258"/>
    <x v="2"/>
    <x v="0"/>
    <x v="0"/>
    <n v="0"/>
    <n v="0"/>
    <x v="0"/>
    <x v="0"/>
    <n v="0"/>
    <n v="0"/>
  </r>
  <r>
    <x v="742"/>
    <x v="0"/>
    <x v="2"/>
    <x v="3"/>
    <x v="112"/>
    <x v="2"/>
    <x v="0"/>
    <x v="0"/>
    <n v="0"/>
    <n v="0"/>
    <x v="2"/>
    <x v="0"/>
    <n v="0"/>
    <n v="0"/>
  </r>
  <r>
    <x v="742"/>
    <x v="0"/>
    <x v="2"/>
    <x v="8"/>
    <x v="918"/>
    <x v="2"/>
    <x v="0"/>
    <x v="0"/>
    <n v="0"/>
    <n v="0"/>
    <x v="10"/>
    <x v="0"/>
    <n v="0"/>
    <n v="0"/>
  </r>
  <r>
    <x v="742"/>
    <x v="0"/>
    <x v="2"/>
    <x v="6"/>
    <x v="122"/>
    <x v="2"/>
    <x v="0"/>
    <x v="0"/>
    <n v="0"/>
    <n v="0"/>
    <x v="31"/>
    <x v="0"/>
    <n v="0"/>
    <n v="0"/>
  </r>
  <r>
    <x v="742"/>
    <x v="0"/>
    <x v="2"/>
    <x v="5"/>
    <x v="249"/>
    <x v="0"/>
    <x v="0"/>
    <x v="0"/>
    <n v="0"/>
    <n v="0"/>
    <x v="0"/>
    <x v="0"/>
    <n v="0"/>
    <n v="0"/>
  </r>
  <r>
    <x v="743"/>
    <x v="0"/>
    <x v="2"/>
    <x v="19"/>
    <x v="194"/>
    <x v="5"/>
    <x v="0"/>
    <x v="0"/>
    <n v="0"/>
    <n v="0"/>
    <x v="0"/>
    <x v="0"/>
    <n v="0"/>
    <n v="0"/>
  </r>
  <r>
    <x v="743"/>
    <x v="0"/>
    <x v="2"/>
    <x v="24"/>
    <x v="205"/>
    <x v="32"/>
    <x v="0"/>
    <x v="0"/>
    <n v="27"/>
    <n v="5"/>
    <x v="0"/>
    <x v="0"/>
    <n v="0"/>
    <n v="0"/>
  </r>
  <r>
    <x v="743"/>
    <x v="0"/>
    <x v="2"/>
    <x v="13"/>
    <x v="73"/>
    <x v="16"/>
    <x v="0"/>
    <x v="32"/>
    <n v="0"/>
    <n v="0"/>
    <x v="0"/>
    <x v="0"/>
    <n v="0"/>
    <n v="0"/>
  </r>
  <r>
    <x v="744"/>
    <x v="0"/>
    <x v="2"/>
    <x v="23"/>
    <x v="135"/>
    <x v="2"/>
    <x v="0"/>
    <x v="0"/>
    <n v="0"/>
    <n v="0"/>
    <x v="0"/>
    <x v="0"/>
    <n v="0"/>
    <n v="0"/>
  </r>
  <r>
    <x v="744"/>
    <x v="0"/>
    <x v="2"/>
    <x v="4"/>
    <x v="36"/>
    <x v="2"/>
    <x v="0"/>
    <x v="0"/>
    <n v="0"/>
    <n v="0"/>
    <x v="2"/>
    <x v="0"/>
    <n v="0"/>
    <n v="0"/>
  </r>
  <r>
    <x v="730"/>
    <x v="0"/>
    <x v="2"/>
    <x v="24"/>
    <x v="158"/>
    <x v="4"/>
    <x v="0"/>
    <x v="0"/>
    <n v="22"/>
    <n v="0"/>
    <x v="0"/>
    <x v="0"/>
    <n v="0"/>
    <n v="0"/>
  </r>
  <r>
    <x v="730"/>
    <x v="0"/>
    <x v="2"/>
    <x v="24"/>
    <x v="415"/>
    <x v="4"/>
    <x v="0"/>
    <x v="0"/>
    <n v="0"/>
    <n v="0"/>
    <x v="0"/>
    <x v="0"/>
    <n v="0"/>
    <n v="0"/>
  </r>
  <r>
    <x v="731"/>
    <x v="0"/>
    <x v="2"/>
    <x v="24"/>
    <x v="184"/>
    <x v="4"/>
    <x v="0"/>
    <x v="0"/>
    <n v="0"/>
    <n v="0"/>
    <x v="0"/>
    <x v="0"/>
    <n v="0"/>
    <n v="0"/>
  </r>
  <r>
    <x v="731"/>
    <x v="0"/>
    <x v="2"/>
    <x v="24"/>
    <x v="805"/>
    <x v="18"/>
    <x v="0"/>
    <x v="0"/>
    <n v="6"/>
    <n v="0"/>
    <x v="0"/>
    <x v="0"/>
    <n v="0"/>
    <n v="0"/>
  </r>
  <r>
    <x v="731"/>
    <x v="0"/>
    <x v="2"/>
    <x v="24"/>
    <x v="669"/>
    <x v="4"/>
    <x v="0"/>
    <x v="0"/>
    <n v="9"/>
    <n v="0"/>
    <x v="0"/>
    <x v="0"/>
    <n v="0"/>
    <n v="0"/>
  </r>
  <r>
    <x v="732"/>
    <x v="0"/>
    <x v="2"/>
    <x v="24"/>
    <x v="799"/>
    <x v="4"/>
    <x v="0"/>
    <x v="0"/>
    <n v="1"/>
    <n v="0"/>
    <x v="0"/>
    <x v="0"/>
    <n v="0"/>
    <n v="0"/>
  </r>
  <r>
    <x v="733"/>
    <x v="0"/>
    <x v="2"/>
    <x v="24"/>
    <x v="157"/>
    <x v="4"/>
    <x v="0"/>
    <x v="0"/>
    <n v="0"/>
    <n v="0"/>
    <x v="0"/>
    <x v="0"/>
    <n v="0"/>
    <n v="0"/>
  </r>
  <r>
    <x v="733"/>
    <x v="0"/>
    <x v="2"/>
    <x v="24"/>
    <x v="358"/>
    <x v="4"/>
    <x v="0"/>
    <x v="0"/>
    <n v="0"/>
    <n v="0"/>
    <x v="0"/>
    <x v="0"/>
    <n v="0"/>
    <n v="0"/>
  </r>
  <r>
    <x v="733"/>
    <x v="0"/>
    <x v="2"/>
    <x v="24"/>
    <x v="889"/>
    <x v="4"/>
    <x v="0"/>
    <x v="0"/>
    <n v="2"/>
    <n v="0"/>
    <x v="0"/>
    <x v="224"/>
    <n v="0"/>
    <n v="0"/>
  </r>
  <r>
    <x v="733"/>
    <x v="0"/>
    <x v="2"/>
    <x v="24"/>
    <x v="906"/>
    <x v="4"/>
    <x v="0"/>
    <x v="0"/>
    <n v="1"/>
    <n v="0"/>
    <x v="0"/>
    <x v="0"/>
    <n v="0"/>
    <n v="0"/>
  </r>
  <r>
    <x v="735"/>
    <x v="0"/>
    <x v="2"/>
    <x v="24"/>
    <x v="769"/>
    <x v="4"/>
    <x v="0"/>
    <x v="0"/>
    <n v="0"/>
    <n v="0"/>
    <x v="0"/>
    <x v="0"/>
    <n v="0"/>
    <n v="0"/>
  </r>
  <r>
    <x v="735"/>
    <x v="0"/>
    <x v="2"/>
    <x v="24"/>
    <x v="415"/>
    <x v="4"/>
    <x v="0"/>
    <x v="0"/>
    <n v="0"/>
    <n v="0"/>
    <x v="0"/>
    <x v="0"/>
    <n v="0"/>
    <n v="0"/>
  </r>
  <r>
    <x v="735"/>
    <x v="0"/>
    <x v="2"/>
    <x v="24"/>
    <x v="372"/>
    <x v="4"/>
    <x v="0"/>
    <x v="0"/>
    <n v="0"/>
    <n v="0"/>
    <x v="0"/>
    <x v="0"/>
    <n v="0"/>
    <n v="0"/>
  </r>
  <r>
    <x v="735"/>
    <x v="0"/>
    <x v="2"/>
    <x v="24"/>
    <x v="328"/>
    <x v="4"/>
    <x v="0"/>
    <x v="0"/>
    <n v="0"/>
    <n v="0"/>
    <x v="0"/>
    <x v="0"/>
    <n v="0"/>
    <n v="0"/>
  </r>
  <r>
    <x v="735"/>
    <x v="0"/>
    <x v="2"/>
    <x v="24"/>
    <x v="459"/>
    <x v="4"/>
    <x v="0"/>
    <x v="0"/>
    <n v="0"/>
    <n v="0"/>
    <x v="0"/>
    <x v="0"/>
    <n v="0"/>
    <n v="0"/>
  </r>
  <r>
    <x v="735"/>
    <x v="0"/>
    <x v="2"/>
    <x v="24"/>
    <x v="417"/>
    <x v="4"/>
    <x v="0"/>
    <x v="0"/>
    <n v="0"/>
    <n v="0"/>
    <x v="0"/>
    <x v="0"/>
    <n v="0"/>
    <n v="0"/>
  </r>
  <r>
    <x v="735"/>
    <x v="0"/>
    <x v="2"/>
    <x v="24"/>
    <x v="723"/>
    <x v="4"/>
    <x v="0"/>
    <x v="0"/>
    <n v="0"/>
    <n v="0"/>
    <x v="0"/>
    <x v="0"/>
    <n v="0"/>
    <n v="0"/>
  </r>
  <r>
    <x v="745"/>
    <x v="0"/>
    <x v="2"/>
    <x v="4"/>
    <x v="85"/>
    <x v="2"/>
    <x v="0"/>
    <x v="0"/>
    <n v="0"/>
    <n v="0"/>
    <x v="11"/>
    <x v="0"/>
    <n v="0"/>
    <n v="0"/>
  </r>
  <r>
    <x v="745"/>
    <x v="0"/>
    <x v="2"/>
    <x v="10"/>
    <x v="42"/>
    <x v="2"/>
    <x v="0"/>
    <x v="0"/>
    <n v="0"/>
    <n v="0"/>
    <x v="81"/>
    <x v="0"/>
    <n v="0"/>
    <n v="0"/>
  </r>
  <r>
    <x v="744"/>
    <x v="0"/>
    <x v="2"/>
    <x v="26"/>
    <x v="815"/>
    <x v="10"/>
    <x v="0"/>
    <x v="0"/>
    <n v="1819"/>
    <n v="0"/>
    <x v="0"/>
    <x v="0"/>
    <n v="0"/>
    <n v="0"/>
  </r>
  <r>
    <x v="735"/>
    <x v="0"/>
    <x v="2"/>
    <x v="24"/>
    <x v="635"/>
    <x v="4"/>
    <x v="0"/>
    <x v="0"/>
    <n v="0"/>
    <n v="0"/>
    <x v="0"/>
    <x v="0"/>
    <n v="0"/>
    <n v="0"/>
  </r>
  <r>
    <x v="735"/>
    <x v="0"/>
    <x v="2"/>
    <x v="24"/>
    <x v="485"/>
    <x v="10"/>
    <x v="0"/>
    <x v="0"/>
    <n v="0"/>
    <n v="0"/>
    <x v="0"/>
    <x v="0"/>
    <n v="0"/>
    <n v="0"/>
  </r>
  <r>
    <x v="736"/>
    <x v="0"/>
    <x v="2"/>
    <x v="24"/>
    <x v="799"/>
    <x v="4"/>
    <x v="0"/>
    <x v="0"/>
    <n v="2"/>
    <n v="0"/>
    <x v="0"/>
    <x v="0"/>
    <n v="0"/>
    <n v="0"/>
  </r>
  <r>
    <x v="736"/>
    <x v="0"/>
    <x v="2"/>
    <x v="24"/>
    <x v="799"/>
    <x v="4"/>
    <x v="0"/>
    <x v="0"/>
    <n v="0"/>
    <n v="0"/>
    <x v="0"/>
    <x v="0"/>
    <n v="0"/>
    <n v="0"/>
  </r>
  <r>
    <x v="736"/>
    <x v="0"/>
    <x v="2"/>
    <x v="24"/>
    <x v="799"/>
    <x v="4"/>
    <x v="0"/>
    <x v="0"/>
    <n v="0"/>
    <n v="0"/>
    <x v="0"/>
    <x v="0"/>
    <n v="0"/>
    <n v="0"/>
  </r>
  <r>
    <x v="736"/>
    <x v="0"/>
    <x v="2"/>
    <x v="24"/>
    <x v="799"/>
    <x v="4"/>
    <x v="0"/>
    <x v="0"/>
    <n v="1"/>
    <n v="0"/>
    <x v="0"/>
    <x v="0"/>
    <n v="0"/>
    <n v="0"/>
  </r>
  <r>
    <x v="745"/>
    <x v="0"/>
    <x v="2"/>
    <x v="5"/>
    <x v="45"/>
    <x v="2"/>
    <x v="0"/>
    <x v="0"/>
    <n v="0"/>
    <n v="0"/>
    <x v="9"/>
    <x v="0"/>
    <n v="0"/>
    <n v="0"/>
  </r>
  <r>
    <x v="746"/>
    <x v="0"/>
    <x v="2"/>
    <x v="5"/>
    <x v="62"/>
    <x v="0"/>
    <x v="0"/>
    <x v="0"/>
    <n v="0"/>
    <n v="0"/>
    <x v="0"/>
    <x v="0"/>
    <n v="0"/>
    <n v="0"/>
  </r>
  <r>
    <x v="746"/>
    <x v="0"/>
    <x v="2"/>
    <x v="5"/>
    <x v="45"/>
    <x v="1"/>
    <x v="1"/>
    <x v="0"/>
    <n v="0"/>
    <n v="0"/>
    <x v="0"/>
    <x v="0"/>
    <n v="0"/>
    <n v="0"/>
  </r>
  <r>
    <x v="746"/>
    <x v="0"/>
    <x v="2"/>
    <x v="0"/>
    <x v="12"/>
    <x v="2"/>
    <x v="0"/>
    <x v="0"/>
    <n v="0"/>
    <n v="0"/>
    <x v="0"/>
    <x v="0"/>
    <n v="0"/>
    <n v="0"/>
  </r>
  <r>
    <x v="746"/>
    <x v="0"/>
    <x v="2"/>
    <x v="4"/>
    <x v="665"/>
    <x v="2"/>
    <x v="0"/>
    <x v="0"/>
    <n v="0"/>
    <n v="0"/>
    <x v="2"/>
    <x v="0"/>
    <n v="0"/>
    <n v="0"/>
  </r>
  <r>
    <x v="746"/>
    <x v="0"/>
    <x v="2"/>
    <x v="4"/>
    <x v="632"/>
    <x v="0"/>
    <x v="0"/>
    <x v="0"/>
    <n v="1"/>
    <n v="1"/>
    <x v="0"/>
    <x v="0"/>
    <n v="0"/>
    <n v="0"/>
  </r>
  <r>
    <x v="746"/>
    <x v="0"/>
    <x v="2"/>
    <x v="11"/>
    <x v="48"/>
    <x v="2"/>
    <x v="0"/>
    <x v="0"/>
    <n v="0"/>
    <n v="0"/>
    <x v="10"/>
    <x v="0"/>
    <n v="0"/>
    <n v="0"/>
  </r>
  <r>
    <x v="746"/>
    <x v="0"/>
    <x v="2"/>
    <x v="20"/>
    <x v="788"/>
    <x v="3"/>
    <x v="0"/>
    <x v="0"/>
    <n v="1"/>
    <n v="0"/>
    <x v="0"/>
    <x v="0"/>
    <n v="0"/>
    <n v="0"/>
  </r>
  <r>
    <x v="746"/>
    <x v="0"/>
    <x v="2"/>
    <x v="5"/>
    <x v="62"/>
    <x v="0"/>
    <x v="0"/>
    <x v="0"/>
    <n v="0"/>
    <n v="0"/>
    <x v="0"/>
    <x v="0"/>
    <n v="0"/>
    <n v="0"/>
  </r>
  <r>
    <x v="747"/>
    <x v="0"/>
    <x v="2"/>
    <x v="9"/>
    <x v="280"/>
    <x v="0"/>
    <x v="0"/>
    <x v="0"/>
    <n v="0"/>
    <n v="0"/>
    <x v="0"/>
    <x v="0"/>
    <n v="0"/>
    <n v="0"/>
  </r>
  <r>
    <x v="746"/>
    <x v="0"/>
    <x v="2"/>
    <x v="3"/>
    <x v="81"/>
    <x v="2"/>
    <x v="0"/>
    <x v="0"/>
    <n v="0"/>
    <n v="0"/>
    <x v="8"/>
    <x v="0"/>
    <n v="0"/>
    <n v="0"/>
  </r>
  <r>
    <x v="746"/>
    <x v="0"/>
    <x v="2"/>
    <x v="3"/>
    <x v="346"/>
    <x v="2"/>
    <x v="0"/>
    <x v="0"/>
    <n v="0"/>
    <n v="0"/>
    <x v="11"/>
    <x v="0"/>
    <n v="0"/>
    <n v="0"/>
  </r>
  <r>
    <x v="747"/>
    <x v="0"/>
    <x v="2"/>
    <x v="6"/>
    <x v="307"/>
    <x v="2"/>
    <x v="0"/>
    <x v="0"/>
    <n v="0"/>
    <n v="0"/>
    <x v="0"/>
    <x v="0"/>
    <n v="0"/>
    <n v="0"/>
  </r>
  <r>
    <x v="747"/>
    <x v="0"/>
    <x v="2"/>
    <x v="4"/>
    <x v="242"/>
    <x v="2"/>
    <x v="0"/>
    <x v="0"/>
    <n v="0"/>
    <n v="0"/>
    <x v="12"/>
    <x v="0"/>
    <n v="0"/>
    <n v="0"/>
  </r>
  <r>
    <x v="745"/>
    <x v="0"/>
    <x v="2"/>
    <x v="6"/>
    <x v="844"/>
    <x v="2"/>
    <x v="0"/>
    <x v="0"/>
    <n v="0"/>
    <n v="0"/>
    <x v="11"/>
    <x v="0"/>
    <n v="0"/>
    <n v="0"/>
  </r>
  <r>
    <x v="741"/>
    <x v="0"/>
    <x v="2"/>
    <x v="24"/>
    <x v="326"/>
    <x v="4"/>
    <x v="0"/>
    <x v="0"/>
    <n v="1"/>
    <n v="0"/>
    <x v="0"/>
    <x v="0"/>
    <n v="0"/>
    <n v="0"/>
  </r>
  <r>
    <x v="741"/>
    <x v="0"/>
    <x v="2"/>
    <x v="24"/>
    <x v="460"/>
    <x v="4"/>
    <x v="0"/>
    <x v="0"/>
    <n v="0"/>
    <n v="0"/>
    <x v="0"/>
    <x v="0"/>
    <n v="0"/>
    <n v="0"/>
  </r>
  <r>
    <x v="741"/>
    <x v="0"/>
    <x v="2"/>
    <x v="24"/>
    <x v="635"/>
    <x v="4"/>
    <x v="0"/>
    <x v="0"/>
    <n v="0"/>
    <n v="0"/>
    <x v="0"/>
    <x v="0"/>
    <n v="0"/>
    <n v="0"/>
  </r>
  <r>
    <x v="740"/>
    <x v="0"/>
    <x v="2"/>
    <x v="24"/>
    <x v="417"/>
    <x v="4"/>
    <x v="0"/>
    <x v="0"/>
    <n v="2"/>
    <n v="0"/>
    <x v="0"/>
    <x v="0"/>
    <n v="0"/>
    <n v="0"/>
  </r>
  <r>
    <x v="738"/>
    <x v="0"/>
    <x v="2"/>
    <x v="24"/>
    <x v="139"/>
    <x v="10"/>
    <x v="0"/>
    <x v="0"/>
    <n v="6"/>
    <n v="0"/>
    <x v="0"/>
    <x v="225"/>
    <n v="8225100000"/>
    <n v="0"/>
  </r>
  <r>
    <x v="736"/>
    <x v="0"/>
    <x v="2"/>
    <x v="24"/>
    <x v="969"/>
    <x v="4"/>
    <x v="0"/>
    <x v="0"/>
    <n v="0"/>
    <n v="0"/>
    <x v="0"/>
    <x v="0"/>
    <n v="0"/>
    <n v="0"/>
  </r>
  <r>
    <x v="747"/>
    <x v="0"/>
    <x v="2"/>
    <x v="4"/>
    <x v="683"/>
    <x v="2"/>
    <x v="0"/>
    <x v="0"/>
    <n v="0"/>
    <n v="0"/>
    <x v="2"/>
    <x v="0"/>
    <n v="0"/>
    <n v="0"/>
  </r>
  <r>
    <x v="747"/>
    <x v="0"/>
    <x v="2"/>
    <x v="10"/>
    <x v="427"/>
    <x v="2"/>
    <x v="0"/>
    <x v="0"/>
    <n v="0"/>
    <n v="0"/>
    <x v="3"/>
    <x v="0"/>
    <n v="0"/>
    <n v="0"/>
  </r>
  <r>
    <x v="747"/>
    <x v="0"/>
    <x v="2"/>
    <x v="3"/>
    <x v="369"/>
    <x v="2"/>
    <x v="0"/>
    <x v="0"/>
    <n v="0"/>
    <n v="0"/>
    <x v="17"/>
    <x v="0"/>
    <n v="0"/>
    <n v="0"/>
  </r>
  <r>
    <x v="747"/>
    <x v="0"/>
    <x v="2"/>
    <x v="3"/>
    <x v="87"/>
    <x v="2"/>
    <x v="0"/>
    <x v="0"/>
    <n v="0"/>
    <n v="0"/>
    <x v="14"/>
    <x v="0"/>
    <n v="0"/>
    <n v="0"/>
  </r>
  <r>
    <x v="748"/>
    <x v="0"/>
    <x v="2"/>
    <x v="0"/>
    <x v="553"/>
    <x v="22"/>
    <x v="0"/>
    <x v="8"/>
    <n v="0"/>
    <n v="0"/>
    <x v="0"/>
    <x v="0"/>
    <n v="0"/>
    <n v="0"/>
  </r>
  <r>
    <x v="747"/>
    <x v="0"/>
    <x v="2"/>
    <x v="4"/>
    <x v="9"/>
    <x v="2"/>
    <x v="0"/>
    <x v="0"/>
    <n v="0"/>
    <n v="0"/>
    <x v="8"/>
    <x v="0"/>
    <n v="0"/>
    <n v="0"/>
  </r>
  <r>
    <x v="748"/>
    <x v="0"/>
    <x v="2"/>
    <x v="5"/>
    <x v="45"/>
    <x v="2"/>
    <x v="0"/>
    <x v="0"/>
    <n v="0"/>
    <n v="0"/>
    <x v="0"/>
    <x v="0"/>
    <n v="0"/>
    <n v="0"/>
  </r>
  <r>
    <x v="748"/>
    <x v="0"/>
    <x v="2"/>
    <x v="5"/>
    <x v="195"/>
    <x v="2"/>
    <x v="0"/>
    <x v="0"/>
    <n v="0"/>
    <n v="0"/>
    <x v="0"/>
    <x v="0"/>
    <n v="0"/>
    <n v="0"/>
  </r>
  <r>
    <x v="748"/>
    <x v="0"/>
    <x v="2"/>
    <x v="5"/>
    <x v="153"/>
    <x v="2"/>
    <x v="0"/>
    <x v="0"/>
    <n v="0"/>
    <n v="0"/>
    <x v="0"/>
    <x v="0"/>
    <n v="0"/>
    <n v="0"/>
  </r>
  <r>
    <x v="748"/>
    <x v="0"/>
    <x v="2"/>
    <x v="14"/>
    <x v="353"/>
    <x v="2"/>
    <x v="0"/>
    <x v="0"/>
    <n v="0"/>
    <n v="0"/>
    <x v="0"/>
    <x v="0"/>
    <n v="0"/>
    <n v="0"/>
  </r>
  <r>
    <x v="748"/>
    <x v="0"/>
    <x v="2"/>
    <x v="4"/>
    <x v="233"/>
    <x v="2"/>
    <x v="0"/>
    <x v="0"/>
    <n v="0"/>
    <n v="0"/>
    <x v="2"/>
    <x v="0"/>
    <n v="0"/>
    <n v="0"/>
  </r>
  <r>
    <x v="748"/>
    <x v="0"/>
    <x v="2"/>
    <x v="0"/>
    <x v="520"/>
    <x v="2"/>
    <x v="0"/>
    <x v="0"/>
    <n v="0"/>
    <n v="0"/>
    <x v="2"/>
    <x v="0"/>
    <n v="0"/>
    <n v="0"/>
  </r>
  <r>
    <x v="748"/>
    <x v="0"/>
    <x v="2"/>
    <x v="6"/>
    <x v="19"/>
    <x v="2"/>
    <x v="0"/>
    <x v="0"/>
    <n v="0"/>
    <n v="0"/>
    <x v="10"/>
    <x v="0"/>
    <n v="0"/>
    <n v="0"/>
  </r>
  <r>
    <x v="748"/>
    <x v="0"/>
    <x v="2"/>
    <x v="0"/>
    <x v="4"/>
    <x v="2"/>
    <x v="0"/>
    <x v="0"/>
    <n v="0"/>
    <n v="0"/>
    <x v="49"/>
    <x v="0"/>
    <n v="0"/>
    <n v="0"/>
  </r>
  <r>
    <x v="749"/>
    <x v="0"/>
    <x v="2"/>
    <x v="18"/>
    <x v="728"/>
    <x v="2"/>
    <x v="0"/>
    <x v="0"/>
    <n v="0"/>
    <n v="0"/>
    <x v="4"/>
    <x v="0"/>
    <n v="0"/>
    <n v="0"/>
  </r>
  <r>
    <x v="749"/>
    <x v="0"/>
    <x v="2"/>
    <x v="8"/>
    <x v="968"/>
    <x v="2"/>
    <x v="0"/>
    <x v="0"/>
    <n v="0"/>
    <n v="0"/>
    <x v="2"/>
    <x v="0"/>
    <n v="0"/>
    <n v="0"/>
  </r>
  <r>
    <x v="749"/>
    <x v="0"/>
    <x v="2"/>
    <x v="4"/>
    <x v="355"/>
    <x v="2"/>
    <x v="0"/>
    <x v="0"/>
    <n v="0"/>
    <n v="0"/>
    <x v="31"/>
    <x v="0"/>
    <n v="0"/>
    <n v="0"/>
  </r>
  <r>
    <x v="749"/>
    <x v="0"/>
    <x v="2"/>
    <x v="3"/>
    <x v="369"/>
    <x v="2"/>
    <x v="0"/>
    <x v="0"/>
    <n v="0"/>
    <n v="0"/>
    <x v="11"/>
    <x v="0"/>
    <n v="0"/>
    <n v="0"/>
  </r>
  <r>
    <x v="750"/>
    <x v="0"/>
    <x v="2"/>
    <x v="13"/>
    <x v="73"/>
    <x v="2"/>
    <x v="0"/>
    <x v="0"/>
    <n v="0"/>
    <n v="0"/>
    <x v="0"/>
    <x v="0"/>
    <n v="0"/>
    <n v="0"/>
  </r>
  <r>
    <x v="749"/>
    <x v="0"/>
    <x v="2"/>
    <x v="4"/>
    <x v="337"/>
    <x v="2"/>
    <x v="0"/>
    <x v="0"/>
    <n v="0"/>
    <n v="0"/>
    <x v="2"/>
    <x v="0"/>
    <n v="0"/>
    <n v="0"/>
  </r>
  <r>
    <x v="749"/>
    <x v="0"/>
    <x v="2"/>
    <x v="8"/>
    <x v="929"/>
    <x v="2"/>
    <x v="0"/>
    <x v="0"/>
    <n v="0"/>
    <n v="0"/>
    <x v="10"/>
    <x v="0"/>
    <n v="0"/>
    <n v="0"/>
  </r>
  <r>
    <x v="747"/>
    <x v="0"/>
    <x v="2"/>
    <x v="0"/>
    <x v="39"/>
    <x v="2"/>
    <x v="0"/>
    <x v="0"/>
    <n v="0"/>
    <n v="0"/>
    <x v="2"/>
    <x v="0"/>
    <n v="0"/>
    <n v="0"/>
  </r>
  <r>
    <x v="748"/>
    <x v="0"/>
    <x v="2"/>
    <x v="6"/>
    <x v="349"/>
    <x v="2"/>
    <x v="0"/>
    <x v="0"/>
    <n v="0"/>
    <n v="0"/>
    <x v="7"/>
    <x v="0"/>
    <n v="0"/>
    <n v="0"/>
  </r>
  <r>
    <x v="749"/>
    <x v="0"/>
    <x v="2"/>
    <x v="3"/>
    <x v="243"/>
    <x v="2"/>
    <x v="0"/>
    <x v="0"/>
    <n v="0"/>
    <n v="0"/>
    <x v="7"/>
    <x v="226"/>
    <n v="0"/>
    <n v="0"/>
  </r>
  <r>
    <x v="749"/>
    <x v="0"/>
    <x v="2"/>
    <x v="3"/>
    <x v="295"/>
    <x v="2"/>
    <x v="0"/>
    <x v="0"/>
    <n v="0"/>
    <n v="0"/>
    <x v="10"/>
    <x v="0"/>
    <n v="0"/>
    <n v="0"/>
  </r>
  <r>
    <x v="750"/>
    <x v="0"/>
    <x v="2"/>
    <x v="4"/>
    <x v="242"/>
    <x v="2"/>
    <x v="0"/>
    <x v="0"/>
    <n v="0"/>
    <n v="0"/>
    <x v="2"/>
    <x v="0"/>
    <n v="0"/>
    <n v="0"/>
  </r>
  <r>
    <x v="750"/>
    <x v="0"/>
    <x v="2"/>
    <x v="4"/>
    <x v="36"/>
    <x v="2"/>
    <x v="0"/>
    <x v="0"/>
    <n v="0"/>
    <n v="0"/>
    <x v="14"/>
    <x v="0"/>
    <n v="0"/>
    <n v="0"/>
  </r>
  <r>
    <x v="750"/>
    <x v="0"/>
    <x v="2"/>
    <x v="4"/>
    <x v="276"/>
    <x v="2"/>
    <x v="0"/>
    <x v="0"/>
    <n v="0"/>
    <n v="0"/>
    <x v="2"/>
    <x v="0"/>
    <n v="0"/>
    <n v="0"/>
  </r>
  <r>
    <x v="750"/>
    <x v="0"/>
    <x v="2"/>
    <x v="15"/>
    <x v="105"/>
    <x v="0"/>
    <x v="0"/>
    <x v="0"/>
    <n v="0"/>
    <n v="0"/>
    <x v="0"/>
    <x v="0"/>
    <n v="0"/>
    <n v="0"/>
  </r>
  <r>
    <x v="751"/>
    <x v="0"/>
    <x v="2"/>
    <x v="19"/>
    <x v="544"/>
    <x v="2"/>
    <x v="0"/>
    <x v="0"/>
    <n v="0"/>
    <n v="0"/>
    <x v="0"/>
    <x v="0"/>
    <n v="0"/>
    <n v="0"/>
  </r>
  <r>
    <x v="750"/>
    <x v="0"/>
    <x v="2"/>
    <x v="26"/>
    <x v="752"/>
    <x v="10"/>
    <x v="0"/>
    <x v="0"/>
    <n v="3489"/>
    <n v="40"/>
    <x v="182"/>
    <x v="0"/>
    <n v="0"/>
    <n v="0"/>
  </r>
  <r>
    <x v="752"/>
    <x v="0"/>
    <x v="2"/>
    <x v="27"/>
    <x v="583"/>
    <x v="10"/>
    <x v="0"/>
    <x v="0"/>
    <n v="0"/>
    <n v="0"/>
    <x v="0"/>
    <x v="0"/>
    <n v="0"/>
    <n v="0"/>
  </r>
  <r>
    <x v="751"/>
    <x v="0"/>
    <x v="2"/>
    <x v="27"/>
    <x v="583"/>
    <x v="4"/>
    <x v="0"/>
    <x v="0"/>
    <n v="0"/>
    <n v="0"/>
    <x v="0"/>
    <x v="0"/>
    <n v="0"/>
    <n v="0"/>
  </r>
  <r>
    <x v="752"/>
    <x v="0"/>
    <x v="2"/>
    <x v="3"/>
    <x v="168"/>
    <x v="2"/>
    <x v="0"/>
    <x v="0"/>
    <n v="0"/>
    <n v="0"/>
    <x v="32"/>
    <x v="227"/>
    <n v="0"/>
    <n v="0"/>
  </r>
  <r>
    <x v="750"/>
    <x v="0"/>
    <x v="2"/>
    <x v="5"/>
    <x v="408"/>
    <x v="30"/>
    <x v="1"/>
    <x v="0"/>
    <n v="0"/>
    <n v="0"/>
    <x v="0"/>
    <x v="0"/>
    <n v="0"/>
    <n v="0"/>
  </r>
  <r>
    <x v="750"/>
    <x v="0"/>
    <x v="2"/>
    <x v="2"/>
    <x v="7"/>
    <x v="2"/>
    <x v="0"/>
    <x v="0"/>
    <n v="0"/>
    <n v="0"/>
    <x v="2"/>
    <x v="0"/>
    <n v="0"/>
    <n v="0"/>
  </r>
  <r>
    <x v="751"/>
    <x v="0"/>
    <x v="2"/>
    <x v="5"/>
    <x v="45"/>
    <x v="2"/>
    <x v="0"/>
    <x v="0"/>
    <n v="0"/>
    <n v="0"/>
    <x v="2"/>
    <x v="0"/>
    <n v="0"/>
    <n v="0"/>
  </r>
  <r>
    <x v="751"/>
    <x v="0"/>
    <x v="2"/>
    <x v="3"/>
    <x v="193"/>
    <x v="2"/>
    <x v="0"/>
    <x v="0"/>
    <n v="0"/>
    <n v="0"/>
    <x v="14"/>
    <x v="0"/>
    <n v="0"/>
    <n v="0"/>
  </r>
  <r>
    <x v="752"/>
    <x v="0"/>
    <x v="2"/>
    <x v="0"/>
    <x v="520"/>
    <x v="2"/>
    <x v="0"/>
    <x v="0"/>
    <n v="0"/>
    <n v="0"/>
    <x v="2"/>
    <x v="0"/>
    <n v="0"/>
    <n v="0"/>
  </r>
  <r>
    <x v="752"/>
    <x v="0"/>
    <x v="2"/>
    <x v="26"/>
    <x v="815"/>
    <x v="10"/>
    <x v="0"/>
    <x v="0"/>
    <n v="172"/>
    <n v="0"/>
    <x v="0"/>
    <x v="0"/>
    <n v="0"/>
    <n v="0"/>
  </r>
  <r>
    <x v="752"/>
    <x v="0"/>
    <x v="2"/>
    <x v="4"/>
    <x v="267"/>
    <x v="2"/>
    <x v="0"/>
    <x v="0"/>
    <n v="0"/>
    <n v="0"/>
    <x v="3"/>
    <x v="0"/>
    <n v="0"/>
    <n v="0"/>
  </r>
  <r>
    <x v="753"/>
    <x v="0"/>
    <x v="2"/>
    <x v="3"/>
    <x v="193"/>
    <x v="2"/>
    <x v="0"/>
    <x v="0"/>
    <n v="0"/>
    <n v="0"/>
    <x v="11"/>
    <x v="0"/>
    <n v="0"/>
    <n v="0"/>
  </r>
  <r>
    <x v="754"/>
    <x v="0"/>
    <x v="2"/>
    <x v="15"/>
    <x v="105"/>
    <x v="0"/>
    <x v="0"/>
    <x v="0"/>
    <n v="0"/>
    <n v="0"/>
    <x v="0"/>
    <x v="0"/>
    <n v="0"/>
    <n v="0"/>
  </r>
  <r>
    <x v="754"/>
    <x v="0"/>
    <x v="2"/>
    <x v="18"/>
    <x v="434"/>
    <x v="2"/>
    <x v="0"/>
    <x v="0"/>
    <n v="0"/>
    <n v="0"/>
    <x v="3"/>
    <x v="0"/>
    <n v="0"/>
    <n v="0"/>
  </r>
  <r>
    <x v="754"/>
    <x v="0"/>
    <x v="2"/>
    <x v="3"/>
    <x v="209"/>
    <x v="2"/>
    <x v="0"/>
    <x v="0"/>
    <n v="0"/>
    <n v="0"/>
    <x v="2"/>
    <x v="0"/>
    <n v="0"/>
    <n v="0"/>
  </r>
  <r>
    <x v="753"/>
    <x v="0"/>
    <x v="2"/>
    <x v="19"/>
    <x v="90"/>
    <x v="4"/>
    <x v="0"/>
    <x v="0"/>
    <n v="0"/>
    <n v="0"/>
    <x v="0"/>
    <x v="0"/>
    <n v="0"/>
    <n v="0"/>
  </r>
  <r>
    <x v="754"/>
    <x v="0"/>
    <x v="2"/>
    <x v="11"/>
    <x v="48"/>
    <x v="30"/>
    <x v="1"/>
    <x v="0"/>
    <n v="0"/>
    <n v="0"/>
    <x v="0"/>
    <x v="0"/>
    <n v="0"/>
    <n v="0"/>
  </r>
  <r>
    <x v="754"/>
    <x v="0"/>
    <x v="2"/>
    <x v="3"/>
    <x v="816"/>
    <x v="2"/>
    <x v="0"/>
    <x v="0"/>
    <n v="0"/>
    <n v="0"/>
    <x v="1"/>
    <x v="0"/>
    <n v="0"/>
    <n v="0"/>
  </r>
  <r>
    <x v="755"/>
    <x v="0"/>
    <x v="2"/>
    <x v="5"/>
    <x v="178"/>
    <x v="30"/>
    <x v="0"/>
    <x v="0"/>
    <n v="1"/>
    <n v="0"/>
    <x v="0"/>
    <x v="0"/>
    <n v="0"/>
    <n v="0"/>
  </r>
  <r>
    <x v="755"/>
    <x v="0"/>
    <x v="2"/>
    <x v="5"/>
    <x v="199"/>
    <x v="2"/>
    <x v="0"/>
    <x v="0"/>
    <n v="0"/>
    <n v="0"/>
    <x v="9"/>
    <x v="0"/>
    <n v="0"/>
    <n v="0"/>
  </r>
  <r>
    <x v="756"/>
    <x v="0"/>
    <x v="2"/>
    <x v="5"/>
    <x v="153"/>
    <x v="2"/>
    <x v="0"/>
    <x v="0"/>
    <n v="0"/>
    <n v="0"/>
    <x v="5"/>
    <x v="0"/>
    <n v="0"/>
    <n v="0"/>
  </r>
  <r>
    <x v="753"/>
    <x v="0"/>
    <x v="2"/>
    <x v="5"/>
    <x v="165"/>
    <x v="1"/>
    <x v="0"/>
    <x v="0"/>
    <n v="0"/>
    <n v="0"/>
    <x v="0"/>
    <x v="0"/>
    <n v="0"/>
    <n v="0"/>
  </r>
  <r>
    <x v="754"/>
    <x v="0"/>
    <x v="2"/>
    <x v="0"/>
    <x v="486"/>
    <x v="2"/>
    <x v="0"/>
    <x v="0"/>
    <n v="0"/>
    <n v="0"/>
    <x v="2"/>
    <x v="0"/>
    <n v="0"/>
    <n v="0"/>
  </r>
  <r>
    <x v="755"/>
    <x v="0"/>
    <x v="2"/>
    <x v="6"/>
    <x v="35"/>
    <x v="2"/>
    <x v="0"/>
    <x v="0"/>
    <n v="0"/>
    <n v="0"/>
    <x v="7"/>
    <x v="0"/>
    <n v="0"/>
    <n v="0"/>
  </r>
  <r>
    <x v="755"/>
    <x v="0"/>
    <x v="2"/>
    <x v="6"/>
    <x v="18"/>
    <x v="2"/>
    <x v="0"/>
    <x v="0"/>
    <n v="0"/>
    <n v="0"/>
    <x v="3"/>
    <x v="0"/>
    <n v="0"/>
    <n v="0"/>
  </r>
  <r>
    <x v="746"/>
    <x v="0"/>
    <x v="2"/>
    <x v="6"/>
    <x v="222"/>
    <x v="2"/>
    <x v="0"/>
    <x v="0"/>
    <n v="0"/>
    <n v="0"/>
    <x v="20"/>
    <x v="0"/>
    <n v="0"/>
    <n v="0"/>
  </r>
  <r>
    <x v="748"/>
    <x v="0"/>
    <x v="2"/>
    <x v="6"/>
    <x v="881"/>
    <x v="2"/>
    <x v="0"/>
    <x v="0"/>
    <n v="0"/>
    <n v="0"/>
    <x v="2"/>
    <x v="0"/>
    <n v="0"/>
    <n v="0"/>
  </r>
  <r>
    <x v="748"/>
    <x v="0"/>
    <x v="2"/>
    <x v="6"/>
    <x v="846"/>
    <x v="2"/>
    <x v="0"/>
    <x v="0"/>
    <n v="0"/>
    <n v="0"/>
    <x v="20"/>
    <x v="0"/>
    <n v="0"/>
    <n v="0"/>
  </r>
  <r>
    <x v="749"/>
    <x v="0"/>
    <x v="2"/>
    <x v="6"/>
    <x v="331"/>
    <x v="2"/>
    <x v="0"/>
    <x v="0"/>
    <n v="0"/>
    <n v="0"/>
    <x v="42"/>
    <x v="0"/>
    <n v="0"/>
    <n v="0"/>
  </r>
  <r>
    <x v="756"/>
    <x v="0"/>
    <x v="2"/>
    <x v="5"/>
    <x v="254"/>
    <x v="9"/>
    <x v="0"/>
    <x v="0"/>
    <n v="5"/>
    <n v="0"/>
    <x v="0"/>
    <x v="0"/>
    <n v="0"/>
    <n v="0"/>
  </r>
  <r>
    <x v="756"/>
    <x v="0"/>
    <x v="2"/>
    <x v="4"/>
    <x v="28"/>
    <x v="2"/>
    <x v="0"/>
    <x v="0"/>
    <n v="0"/>
    <n v="0"/>
    <x v="2"/>
    <x v="0"/>
    <n v="0"/>
    <n v="0"/>
  </r>
  <r>
    <x v="756"/>
    <x v="0"/>
    <x v="2"/>
    <x v="1"/>
    <x v="96"/>
    <x v="0"/>
    <x v="0"/>
    <x v="14"/>
    <n v="0"/>
    <n v="0"/>
    <x v="0"/>
    <x v="0"/>
    <n v="0"/>
    <n v="0"/>
  </r>
  <r>
    <x v="756"/>
    <x v="0"/>
    <x v="2"/>
    <x v="8"/>
    <x v="870"/>
    <x v="21"/>
    <x v="0"/>
    <x v="0"/>
    <n v="0"/>
    <n v="0"/>
    <x v="0"/>
    <x v="0"/>
    <n v="0"/>
    <n v="0"/>
  </r>
  <r>
    <x v="756"/>
    <x v="0"/>
    <x v="2"/>
    <x v="8"/>
    <x v="968"/>
    <x v="21"/>
    <x v="0"/>
    <x v="0"/>
    <n v="0"/>
    <n v="0"/>
    <x v="0"/>
    <x v="0"/>
    <n v="0"/>
    <n v="0"/>
  </r>
  <r>
    <x v="756"/>
    <x v="0"/>
    <x v="2"/>
    <x v="8"/>
    <x v="420"/>
    <x v="21"/>
    <x v="0"/>
    <x v="0"/>
    <n v="0"/>
    <n v="0"/>
    <x v="0"/>
    <x v="0"/>
    <n v="0"/>
    <n v="0"/>
  </r>
  <r>
    <x v="756"/>
    <x v="0"/>
    <x v="2"/>
    <x v="6"/>
    <x v="829"/>
    <x v="2"/>
    <x v="0"/>
    <x v="0"/>
    <n v="0"/>
    <n v="0"/>
    <x v="11"/>
    <x v="0"/>
    <n v="0"/>
    <n v="0"/>
  </r>
  <r>
    <x v="756"/>
    <x v="0"/>
    <x v="2"/>
    <x v="4"/>
    <x v="28"/>
    <x v="2"/>
    <x v="0"/>
    <x v="0"/>
    <n v="0"/>
    <n v="0"/>
    <x v="2"/>
    <x v="0"/>
    <n v="0"/>
    <n v="0"/>
  </r>
  <r>
    <x v="756"/>
    <x v="0"/>
    <x v="2"/>
    <x v="3"/>
    <x v="193"/>
    <x v="2"/>
    <x v="0"/>
    <x v="0"/>
    <n v="0"/>
    <n v="0"/>
    <x v="14"/>
    <x v="0"/>
    <n v="0"/>
    <n v="0"/>
  </r>
  <r>
    <x v="756"/>
    <x v="0"/>
    <x v="2"/>
    <x v="25"/>
    <x v="147"/>
    <x v="2"/>
    <x v="0"/>
    <x v="0"/>
    <n v="0"/>
    <n v="0"/>
    <x v="2"/>
    <x v="0"/>
    <n v="0"/>
    <n v="0"/>
  </r>
  <r>
    <x v="756"/>
    <x v="0"/>
    <x v="2"/>
    <x v="25"/>
    <x v="472"/>
    <x v="2"/>
    <x v="0"/>
    <x v="0"/>
    <n v="0"/>
    <n v="0"/>
    <x v="3"/>
    <x v="0"/>
    <n v="0"/>
    <n v="0"/>
  </r>
  <r>
    <x v="756"/>
    <x v="0"/>
    <x v="2"/>
    <x v="6"/>
    <x v="129"/>
    <x v="5"/>
    <x v="7"/>
    <x v="0"/>
    <n v="0"/>
    <n v="0"/>
    <x v="0"/>
    <x v="0"/>
    <n v="0"/>
    <n v="0"/>
  </r>
  <r>
    <x v="757"/>
    <x v="0"/>
    <x v="2"/>
    <x v="6"/>
    <x v="318"/>
    <x v="2"/>
    <x v="0"/>
    <x v="0"/>
    <n v="0"/>
    <n v="0"/>
    <x v="1"/>
    <x v="0"/>
    <n v="0"/>
    <n v="0"/>
  </r>
  <r>
    <x v="756"/>
    <x v="0"/>
    <x v="2"/>
    <x v="3"/>
    <x v="295"/>
    <x v="2"/>
    <x v="0"/>
    <x v="0"/>
    <n v="0"/>
    <n v="0"/>
    <x v="20"/>
    <x v="0"/>
    <n v="0"/>
    <n v="0"/>
  </r>
  <r>
    <x v="757"/>
    <x v="0"/>
    <x v="2"/>
    <x v="5"/>
    <x v="45"/>
    <x v="2"/>
    <x v="0"/>
    <x v="0"/>
    <n v="0"/>
    <n v="0"/>
    <x v="0"/>
    <x v="0"/>
    <n v="0"/>
    <n v="0"/>
  </r>
  <r>
    <x v="757"/>
    <x v="0"/>
    <x v="2"/>
    <x v="8"/>
    <x v="937"/>
    <x v="21"/>
    <x v="0"/>
    <x v="0"/>
    <n v="0"/>
    <n v="0"/>
    <x v="0"/>
    <x v="228"/>
    <n v="0"/>
    <n v="0"/>
  </r>
  <r>
    <x v="757"/>
    <x v="0"/>
    <x v="2"/>
    <x v="5"/>
    <x v="62"/>
    <x v="2"/>
    <x v="0"/>
    <x v="0"/>
    <n v="0"/>
    <n v="0"/>
    <x v="14"/>
    <x v="0"/>
    <n v="0"/>
    <n v="0"/>
  </r>
  <r>
    <x v="757"/>
    <x v="0"/>
    <x v="2"/>
    <x v="23"/>
    <x v="135"/>
    <x v="2"/>
    <x v="0"/>
    <x v="0"/>
    <n v="0"/>
    <n v="0"/>
    <x v="0"/>
    <x v="0"/>
    <n v="0"/>
    <n v="0"/>
  </r>
  <r>
    <x v="757"/>
    <x v="0"/>
    <x v="2"/>
    <x v="3"/>
    <x v="111"/>
    <x v="5"/>
    <x v="2"/>
    <x v="1"/>
    <n v="0"/>
    <n v="0"/>
    <x v="0"/>
    <x v="0"/>
    <n v="0"/>
    <n v="0"/>
  </r>
  <r>
    <x v="756"/>
    <x v="0"/>
    <x v="2"/>
    <x v="18"/>
    <x v="692"/>
    <x v="2"/>
    <x v="0"/>
    <x v="0"/>
    <n v="1"/>
    <n v="0"/>
    <x v="0"/>
    <x v="0"/>
    <n v="0"/>
    <n v="0"/>
  </r>
  <r>
    <x v="757"/>
    <x v="0"/>
    <x v="2"/>
    <x v="18"/>
    <x v="728"/>
    <x v="2"/>
    <x v="0"/>
    <x v="0"/>
    <n v="0"/>
    <n v="0"/>
    <x v="14"/>
    <x v="0"/>
    <n v="0"/>
    <n v="0"/>
  </r>
  <r>
    <x v="757"/>
    <x v="0"/>
    <x v="2"/>
    <x v="14"/>
    <x v="131"/>
    <x v="2"/>
    <x v="0"/>
    <x v="0"/>
    <n v="0"/>
    <n v="0"/>
    <x v="25"/>
    <x v="0"/>
    <n v="0"/>
    <n v="0"/>
  </r>
  <r>
    <x v="753"/>
    <x v="0"/>
    <x v="2"/>
    <x v="10"/>
    <x v="154"/>
    <x v="2"/>
    <x v="0"/>
    <x v="0"/>
    <n v="0"/>
    <n v="0"/>
    <x v="17"/>
    <x v="0"/>
    <n v="0"/>
    <n v="0"/>
  </r>
  <r>
    <x v="748"/>
    <x v="0"/>
    <x v="2"/>
    <x v="10"/>
    <x v="103"/>
    <x v="2"/>
    <x v="0"/>
    <x v="0"/>
    <n v="0"/>
    <n v="0"/>
    <x v="8"/>
    <x v="0"/>
    <n v="0"/>
    <n v="0"/>
  </r>
  <r>
    <x v="757"/>
    <x v="0"/>
    <x v="2"/>
    <x v="10"/>
    <x v="103"/>
    <x v="2"/>
    <x v="0"/>
    <x v="0"/>
    <n v="0"/>
    <n v="0"/>
    <x v="14"/>
    <x v="0"/>
    <n v="0"/>
    <n v="0"/>
  </r>
  <r>
    <x v="758"/>
    <x v="0"/>
    <x v="2"/>
    <x v="3"/>
    <x v="682"/>
    <x v="2"/>
    <x v="0"/>
    <x v="0"/>
    <n v="0"/>
    <n v="0"/>
    <x v="5"/>
    <x v="0"/>
    <n v="0"/>
    <n v="0"/>
  </r>
  <r>
    <x v="757"/>
    <x v="0"/>
    <x v="2"/>
    <x v="0"/>
    <x v="12"/>
    <x v="4"/>
    <x v="0"/>
    <x v="0"/>
    <n v="2"/>
    <n v="0"/>
    <x v="0"/>
    <x v="0"/>
    <n v="0"/>
    <n v="0"/>
  </r>
  <r>
    <x v="757"/>
    <x v="0"/>
    <x v="2"/>
    <x v="29"/>
    <x v="253"/>
    <x v="8"/>
    <x v="0"/>
    <x v="0"/>
    <n v="0"/>
    <n v="0"/>
    <x v="0"/>
    <x v="0"/>
    <n v="0"/>
    <n v="0"/>
  </r>
  <r>
    <x v="758"/>
    <x v="0"/>
    <x v="2"/>
    <x v="5"/>
    <x v="45"/>
    <x v="2"/>
    <x v="0"/>
    <x v="0"/>
    <n v="0"/>
    <n v="0"/>
    <x v="7"/>
    <x v="0"/>
    <n v="0"/>
    <n v="0"/>
  </r>
  <r>
    <x v="758"/>
    <x v="0"/>
    <x v="2"/>
    <x v="6"/>
    <x v="349"/>
    <x v="2"/>
    <x v="0"/>
    <x v="0"/>
    <n v="0"/>
    <n v="0"/>
    <x v="81"/>
    <x v="0"/>
    <n v="0"/>
    <n v="0"/>
  </r>
  <r>
    <x v="759"/>
    <x v="0"/>
    <x v="2"/>
    <x v="8"/>
    <x v="918"/>
    <x v="0"/>
    <x v="0"/>
    <x v="0"/>
    <n v="0"/>
    <n v="1"/>
    <x v="0"/>
    <x v="0"/>
    <n v="0"/>
    <n v="0"/>
  </r>
  <r>
    <x v="759"/>
    <x v="0"/>
    <x v="2"/>
    <x v="4"/>
    <x v="182"/>
    <x v="2"/>
    <x v="0"/>
    <x v="0"/>
    <n v="0"/>
    <n v="0"/>
    <x v="8"/>
    <x v="0"/>
    <n v="0"/>
    <n v="0"/>
  </r>
  <r>
    <x v="759"/>
    <x v="0"/>
    <x v="2"/>
    <x v="5"/>
    <x v="45"/>
    <x v="2"/>
    <x v="0"/>
    <x v="0"/>
    <n v="0"/>
    <n v="0"/>
    <x v="7"/>
    <x v="0"/>
    <n v="0"/>
    <n v="0"/>
  </r>
  <r>
    <x v="759"/>
    <x v="0"/>
    <x v="2"/>
    <x v="4"/>
    <x v="327"/>
    <x v="2"/>
    <x v="0"/>
    <x v="0"/>
    <n v="0"/>
    <n v="0"/>
    <x v="20"/>
    <x v="0"/>
    <n v="0"/>
    <n v="0"/>
  </r>
  <r>
    <x v="760"/>
    <x v="0"/>
    <x v="2"/>
    <x v="4"/>
    <x v="693"/>
    <x v="0"/>
    <x v="0"/>
    <x v="0"/>
    <n v="0"/>
    <n v="0"/>
    <x v="0"/>
    <x v="0"/>
    <n v="0"/>
    <n v="0"/>
  </r>
  <r>
    <x v="759"/>
    <x v="0"/>
    <x v="2"/>
    <x v="24"/>
    <x v="409"/>
    <x v="8"/>
    <x v="15"/>
    <x v="7"/>
    <n v="0"/>
    <n v="0"/>
    <x v="0"/>
    <x v="0"/>
    <n v="0"/>
    <n v="0"/>
  </r>
  <r>
    <x v="760"/>
    <x v="0"/>
    <x v="2"/>
    <x v="24"/>
    <x v="205"/>
    <x v="12"/>
    <x v="0"/>
    <x v="0"/>
    <n v="3"/>
    <n v="3"/>
    <x v="0"/>
    <x v="0"/>
    <n v="0"/>
    <n v="0"/>
  </r>
  <r>
    <x v="758"/>
    <x v="0"/>
    <x v="2"/>
    <x v="6"/>
    <x v="349"/>
    <x v="2"/>
    <x v="0"/>
    <x v="0"/>
    <n v="0"/>
    <n v="0"/>
    <x v="0"/>
    <x v="0"/>
    <n v="0"/>
    <n v="0"/>
  </r>
  <r>
    <x v="760"/>
    <x v="0"/>
    <x v="2"/>
    <x v="0"/>
    <x v="39"/>
    <x v="2"/>
    <x v="0"/>
    <x v="0"/>
    <n v="0"/>
    <n v="0"/>
    <x v="11"/>
    <x v="0"/>
    <n v="0"/>
    <n v="0"/>
  </r>
  <r>
    <x v="760"/>
    <x v="0"/>
    <x v="2"/>
    <x v="4"/>
    <x v="38"/>
    <x v="2"/>
    <x v="0"/>
    <x v="0"/>
    <n v="0"/>
    <n v="0"/>
    <x v="2"/>
    <x v="0"/>
    <n v="0"/>
    <n v="0"/>
  </r>
  <r>
    <x v="760"/>
    <x v="0"/>
    <x v="2"/>
    <x v="18"/>
    <x v="728"/>
    <x v="2"/>
    <x v="0"/>
    <x v="0"/>
    <n v="0"/>
    <n v="0"/>
    <x v="2"/>
    <x v="0"/>
    <n v="0"/>
    <n v="0"/>
  </r>
  <r>
    <x v="760"/>
    <x v="0"/>
    <x v="2"/>
    <x v="4"/>
    <x v="9"/>
    <x v="2"/>
    <x v="0"/>
    <x v="0"/>
    <n v="0"/>
    <n v="0"/>
    <x v="10"/>
    <x v="0"/>
    <n v="0"/>
    <n v="0"/>
  </r>
  <r>
    <x v="760"/>
    <x v="0"/>
    <x v="2"/>
    <x v="1"/>
    <x v="63"/>
    <x v="3"/>
    <x v="0"/>
    <x v="0"/>
    <n v="1"/>
    <n v="0"/>
    <x v="0"/>
    <x v="0"/>
    <n v="0"/>
    <n v="0"/>
  </r>
  <r>
    <x v="760"/>
    <x v="0"/>
    <x v="2"/>
    <x v="4"/>
    <x v="308"/>
    <x v="2"/>
    <x v="0"/>
    <x v="0"/>
    <n v="0"/>
    <n v="0"/>
    <x v="2"/>
    <x v="0"/>
    <n v="0"/>
    <n v="0"/>
  </r>
  <r>
    <x v="759"/>
    <x v="0"/>
    <x v="2"/>
    <x v="17"/>
    <x v="130"/>
    <x v="3"/>
    <x v="0"/>
    <x v="0"/>
    <n v="6"/>
    <n v="1"/>
    <x v="0"/>
    <x v="0"/>
    <n v="0"/>
    <n v="0"/>
  </r>
  <r>
    <x v="760"/>
    <x v="0"/>
    <x v="2"/>
    <x v="6"/>
    <x v="23"/>
    <x v="2"/>
    <x v="0"/>
    <x v="0"/>
    <n v="0"/>
    <n v="0"/>
    <x v="10"/>
    <x v="0"/>
    <n v="0"/>
    <n v="0"/>
  </r>
  <r>
    <x v="760"/>
    <x v="0"/>
    <x v="2"/>
    <x v="3"/>
    <x v="86"/>
    <x v="2"/>
    <x v="0"/>
    <x v="0"/>
    <n v="0"/>
    <n v="0"/>
    <x v="3"/>
    <x v="0"/>
    <n v="0"/>
    <n v="0"/>
  </r>
  <r>
    <x v="760"/>
    <x v="0"/>
    <x v="2"/>
    <x v="3"/>
    <x v="251"/>
    <x v="2"/>
    <x v="0"/>
    <x v="0"/>
    <n v="0"/>
    <n v="0"/>
    <x v="2"/>
    <x v="229"/>
    <n v="0"/>
    <n v="0"/>
  </r>
  <r>
    <x v="748"/>
    <x v="0"/>
    <x v="2"/>
    <x v="10"/>
    <x v="42"/>
    <x v="2"/>
    <x v="0"/>
    <x v="0"/>
    <n v="0"/>
    <n v="0"/>
    <x v="81"/>
    <x v="0"/>
    <n v="0"/>
    <n v="0"/>
  </r>
  <r>
    <x v="749"/>
    <x v="0"/>
    <x v="2"/>
    <x v="10"/>
    <x v="42"/>
    <x v="2"/>
    <x v="0"/>
    <x v="0"/>
    <n v="0"/>
    <n v="0"/>
    <x v="14"/>
    <x v="0"/>
    <n v="0"/>
    <n v="0"/>
  </r>
  <r>
    <x v="750"/>
    <x v="0"/>
    <x v="2"/>
    <x v="10"/>
    <x v="42"/>
    <x v="2"/>
    <x v="0"/>
    <x v="0"/>
    <n v="0"/>
    <n v="0"/>
    <x v="11"/>
    <x v="0"/>
    <n v="0"/>
    <n v="0"/>
  </r>
  <r>
    <x v="751"/>
    <x v="0"/>
    <x v="2"/>
    <x v="10"/>
    <x v="42"/>
    <x v="2"/>
    <x v="0"/>
    <x v="0"/>
    <n v="0"/>
    <n v="0"/>
    <x v="14"/>
    <x v="0"/>
    <n v="0"/>
    <n v="0"/>
  </r>
  <r>
    <x v="751"/>
    <x v="0"/>
    <x v="2"/>
    <x v="10"/>
    <x v="42"/>
    <x v="2"/>
    <x v="0"/>
    <x v="0"/>
    <n v="0"/>
    <n v="0"/>
    <x v="7"/>
    <x v="0"/>
    <n v="0"/>
    <n v="0"/>
  </r>
  <r>
    <x v="759"/>
    <x v="0"/>
    <x v="2"/>
    <x v="0"/>
    <x v="397"/>
    <x v="2"/>
    <x v="0"/>
    <x v="0"/>
    <n v="0"/>
    <n v="0"/>
    <x v="8"/>
    <x v="0"/>
    <n v="0"/>
    <n v="0"/>
  </r>
  <r>
    <x v="760"/>
    <x v="0"/>
    <x v="2"/>
    <x v="10"/>
    <x v="899"/>
    <x v="2"/>
    <x v="0"/>
    <x v="0"/>
    <n v="0"/>
    <n v="0"/>
    <x v="32"/>
    <x v="0"/>
    <n v="0"/>
    <n v="0"/>
  </r>
  <r>
    <x v="758"/>
    <x v="0"/>
    <x v="2"/>
    <x v="6"/>
    <x v="850"/>
    <x v="2"/>
    <x v="0"/>
    <x v="0"/>
    <n v="0"/>
    <n v="0"/>
    <x v="2"/>
    <x v="0"/>
    <n v="0"/>
    <n v="0"/>
  </r>
  <r>
    <x v="759"/>
    <x v="0"/>
    <x v="2"/>
    <x v="6"/>
    <x v="512"/>
    <x v="2"/>
    <x v="0"/>
    <x v="0"/>
    <n v="0"/>
    <n v="0"/>
    <x v="3"/>
    <x v="0"/>
    <n v="0"/>
    <n v="0"/>
  </r>
  <r>
    <x v="759"/>
    <x v="0"/>
    <x v="2"/>
    <x v="6"/>
    <x v="122"/>
    <x v="2"/>
    <x v="0"/>
    <x v="0"/>
    <n v="0"/>
    <n v="0"/>
    <x v="0"/>
    <x v="0"/>
    <n v="0"/>
    <n v="0"/>
  </r>
  <r>
    <x v="759"/>
    <x v="0"/>
    <x v="2"/>
    <x v="6"/>
    <x v="834"/>
    <x v="2"/>
    <x v="0"/>
    <x v="0"/>
    <n v="0"/>
    <n v="0"/>
    <x v="20"/>
    <x v="0"/>
    <n v="0"/>
    <n v="0"/>
  </r>
  <r>
    <x v="760"/>
    <x v="0"/>
    <x v="2"/>
    <x v="6"/>
    <x v="206"/>
    <x v="2"/>
    <x v="0"/>
    <x v="0"/>
    <n v="0"/>
    <n v="0"/>
    <x v="10"/>
    <x v="0"/>
    <n v="0"/>
    <n v="0"/>
  </r>
  <r>
    <x v="761"/>
    <x v="1"/>
    <x v="2"/>
    <x v="4"/>
    <x v="9"/>
    <x v="3"/>
    <x v="0"/>
    <x v="1"/>
    <n v="0"/>
    <n v="0"/>
    <x v="0"/>
    <x v="0"/>
    <n v="0"/>
    <n v="0"/>
  </r>
  <r>
    <x v="761"/>
    <x v="1"/>
    <x v="2"/>
    <x v="0"/>
    <x v="72"/>
    <x v="2"/>
    <x v="0"/>
    <x v="0"/>
    <n v="0"/>
    <n v="0"/>
    <x v="11"/>
    <x v="0"/>
    <n v="0"/>
    <n v="0"/>
  </r>
  <r>
    <x v="761"/>
    <x v="1"/>
    <x v="2"/>
    <x v="0"/>
    <x v="39"/>
    <x v="2"/>
    <x v="0"/>
    <x v="1"/>
    <n v="0"/>
    <n v="0"/>
    <x v="3"/>
    <x v="0"/>
    <n v="0"/>
    <n v="0"/>
  </r>
  <r>
    <x v="761"/>
    <x v="1"/>
    <x v="2"/>
    <x v="24"/>
    <x v="805"/>
    <x v="4"/>
    <x v="0"/>
    <x v="12"/>
    <n v="0"/>
    <n v="0"/>
    <x v="0"/>
    <x v="0"/>
    <n v="0"/>
    <n v="0"/>
  </r>
  <r>
    <x v="761"/>
    <x v="1"/>
    <x v="2"/>
    <x v="24"/>
    <x v="136"/>
    <x v="8"/>
    <x v="1"/>
    <x v="0"/>
    <n v="0"/>
    <n v="0"/>
    <x v="0"/>
    <x v="0"/>
    <n v="0"/>
    <n v="0"/>
  </r>
  <r>
    <x v="761"/>
    <x v="1"/>
    <x v="2"/>
    <x v="4"/>
    <x v="793"/>
    <x v="2"/>
    <x v="0"/>
    <x v="0"/>
    <n v="0"/>
    <n v="0"/>
    <x v="2"/>
    <x v="0"/>
    <n v="0"/>
    <n v="0"/>
  </r>
  <r>
    <x v="761"/>
    <x v="1"/>
    <x v="2"/>
    <x v="3"/>
    <x v="170"/>
    <x v="2"/>
    <x v="0"/>
    <x v="0"/>
    <n v="0"/>
    <n v="0"/>
    <x v="8"/>
    <x v="0"/>
    <n v="0"/>
    <n v="0"/>
  </r>
  <r>
    <x v="761"/>
    <x v="1"/>
    <x v="2"/>
    <x v="23"/>
    <x v="944"/>
    <x v="27"/>
    <x v="0"/>
    <x v="0"/>
    <n v="1"/>
    <n v="0"/>
    <x v="0"/>
    <x v="0"/>
    <n v="0"/>
    <n v="0"/>
  </r>
  <r>
    <x v="761"/>
    <x v="1"/>
    <x v="2"/>
    <x v="3"/>
    <x v="252"/>
    <x v="2"/>
    <x v="0"/>
    <x v="0"/>
    <n v="0"/>
    <n v="0"/>
    <x v="2"/>
    <x v="0"/>
    <n v="0"/>
    <n v="0"/>
  </r>
  <r>
    <x v="761"/>
    <x v="1"/>
    <x v="2"/>
    <x v="5"/>
    <x v="45"/>
    <x v="2"/>
    <x v="0"/>
    <x v="0"/>
    <n v="0"/>
    <n v="0"/>
    <x v="31"/>
    <x v="0"/>
    <n v="0"/>
    <n v="0"/>
  </r>
  <r>
    <x v="762"/>
    <x v="1"/>
    <x v="2"/>
    <x v="8"/>
    <x v="937"/>
    <x v="0"/>
    <x v="0"/>
    <x v="0"/>
    <n v="1"/>
    <n v="1"/>
    <x v="0"/>
    <x v="0"/>
    <n v="0"/>
    <n v="0"/>
  </r>
  <r>
    <x v="762"/>
    <x v="1"/>
    <x v="2"/>
    <x v="24"/>
    <x v="442"/>
    <x v="30"/>
    <x v="0"/>
    <x v="0"/>
    <n v="0"/>
    <n v="1"/>
    <x v="0"/>
    <x v="0"/>
    <n v="0"/>
    <n v="0"/>
  </r>
  <r>
    <x v="762"/>
    <x v="1"/>
    <x v="2"/>
    <x v="5"/>
    <x v="153"/>
    <x v="2"/>
    <x v="0"/>
    <x v="0"/>
    <n v="0"/>
    <n v="0"/>
    <x v="76"/>
    <x v="0"/>
    <n v="0"/>
    <n v="0"/>
  </r>
  <r>
    <x v="762"/>
    <x v="1"/>
    <x v="2"/>
    <x v="5"/>
    <x v="214"/>
    <x v="2"/>
    <x v="0"/>
    <x v="0"/>
    <n v="0"/>
    <n v="0"/>
    <x v="5"/>
    <x v="0"/>
    <n v="0"/>
    <n v="0"/>
  </r>
  <r>
    <x v="762"/>
    <x v="1"/>
    <x v="2"/>
    <x v="8"/>
    <x v="918"/>
    <x v="2"/>
    <x v="0"/>
    <x v="0"/>
    <n v="0"/>
    <n v="0"/>
    <x v="1"/>
    <x v="0"/>
    <n v="0"/>
    <n v="0"/>
  </r>
  <r>
    <x v="762"/>
    <x v="1"/>
    <x v="2"/>
    <x v="3"/>
    <x v="81"/>
    <x v="2"/>
    <x v="0"/>
    <x v="0"/>
    <n v="0"/>
    <n v="0"/>
    <x v="3"/>
    <x v="0"/>
    <n v="0"/>
    <n v="0"/>
  </r>
  <r>
    <x v="762"/>
    <x v="1"/>
    <x v="2"/>
    <x v="0"/>
    <x v="924"/>
    <x v="2"/>
    <x v="0"/>
    <x v="0"/>
    <n v="0"/>
    <n v="0"/>
    <x v="2"/>
    <x v="0"/>
    <n v="0"/>
    <n v="0"/>
  </r>
  <r>
    <x v="761"/>
    <x v="1"/>
    <x v="2"/>
    <x v="6"/>
    <x v="175"/>
    <x v="2"/>
    <x v="0"/>
    <x v="0"/>
    <n v="0"/>
    <n v="0"/>
    <x v="11"/>
    <x v="0"/>
    <n v="0"/>
    <n v="0"/>
  </r>
  <r>
    <x v="762"/>
    <x v="1"/>
    <x v="2"/>
    <x v="6"/>
    <x v="881"/>
    <x v="2"/>
    <x v="0"/>
    <x v="0"/>
    <n v="0"/>
    <n v="0"/>
    <x v="10"/>
    <x v="0"/>
    <n v="0"/>
    <n v="0"/>
  </r>
  <r>
    <x v="762"/>
    <x v="1"/>
    <x v="2"/>
    <x v="6"/>
    <x v="349"/>
    <x v="2"/>
    <x v="0"/>
    <x v="0"/>
    <n v="0"/>
    <n v="0"/>
    <x v="1"/>
    <x v="0"/>
    <n v="0"/>
    <n v="0"/>
  </r>
  <r>
    <x v="762"/>
    <x v="1"/>
    <x v="2"/>
    <x v="6"/>
    <x v="176"/>
    <x v="2"/>
    <x v="0"/>
    <x v="0"/>
    <n v="0"/>
    <n v="0"/>
    <x v="11"/>
    <x v="0"/>
    <n v="0"/>
    <n v="0"/>
  </r>
  <r>
    <x v="758"/>
    <x v="0"/>
    <x v="2"/>
    <x v="6"/>
    <x v="349"/>
    <x v="2"/>
    <x v="0"/>
    <x v="0"/>
    <n v="0"/>
    <n v="0"/>
    <x v="81"/>
    <x v="0"/>
    <n v="0"/>
    <n v="0"/>
  </r>
  <r>
    <x v="763"/>
    <x v="1"/>
    <x v="2"/>
    <x v="6"/>
    <x v="970"/>
    <x v="2"/>
    <x v="0"/>
    <x v="0"/>
    <n v="0"/>
    <n v="0"/>
    <x v="5"/>
    <x v="0"/>
    <n v="0"/>
    <n v="0"/>
  </r>
  <r>
    <x v="763"/>
    <x v="1"/>
    <x v="2"/>
    <x v="14"/>
    <x v="300"/>
    <x v="2"/>
    <x v="0"/>
    <x v="0"/>
    <n v="0"/>
    <n v="0"/>
    <x v="11"/>
    <x v="0"/>
    <n v="0"/>
    <n v="0"/>
  </r>
  <r>
    <x v="763"/>
    <x v="1"/>
    <x v="2"/>
    <x v="6"/>
    <x v="122"/>
    <x v="2"/>
    <x v="0"/>
    <x v="0"/>
    <n v="0"/>
    <n v="0"/>
    <x v="102"/>
    <x v="0"/>
    <n v="0"/>
    <n v="0"/>
  </r>
  <r>
    <x v="761"/>
    <x v="1"/>
    <x v="2"/>
    <x v="10"/>
    <x v="134"/>
    <x v="2"/>
    <x v="0"/>
    <x v="0"/>
    <n v="0"/>
    <n v="0"/>
    <x v="9"/>
    <x v="0"/>
    <n v="0"/>
    <n v="0"/>
  </r>
  <r>
    <x v="763"/>
    <x v="1"/>
    <x v="2"/>
    <x v="0"/>
    <x v="39"/>
    <x v="3"/>
    <x v="0"/>
    <x v="12"/>
    <n v="0"/>
    <n v="0"/>
    <x v="0"/>
    <x v="0"/>
    <n v="0"/>
    <n v="0"/>
  </r>
  <r>
    <x v="763"/>
    <x v="1"/>
    <x v="2"/>
    <x v="4"/>
    <x v="793"/>
    <x v="2"/>
    <x v="0"/>
    <x v="0"/>
    <n v="0"/>
    <n v="0"/>
    <x v="11"/>
    <x v="0"/>
    <n v="0"/>
    <n v="0"/>
  </r>
  <r>
    <x v="763"/>
    <x v="1"/>
    <x v="2"/>
    <x v="22"/>
    <x v="432"/>
    <x v="0"/>
    <x v="0"/>
    <x v="0"/>
    <n v="6"/>
    <n v="6"/>
    <x v="0"/>
    <x v="185"/>
    <n v="0"/>
    <n v="0"/>
  </r>
  <r>
    <x v="763"/>
    <x v="1"/>
    <x v="2"/>
    <x v="6"/>
    <x v="35"/>
    <x v="2"/>
    <x v="0"/>
    <x v="0"/>
    <n v="0"/>
    <n v="0"/>
    <x v="11"/>
    <x v="0"/>
    <n v="0"/>
    <n v="0"/>
  </r>
  <r>
    <x v="762"/>
    <x v="1"/>
    <x v="2"/>
    <x v="18"/>
    <x v="824"/>
    <x v="2"/>
    <x v="0"/>
    <x v="0"/>
    <n v="0"/>
    <n v="0"/>
    <x v="1"/>
    <x v="0"/>
    <n v="0"/>
    <n v="0"/>
  </r>
  <r>
    <x v="763"/>
    <x v="1"/>
    <x v="2"/>
    <x v="3"/>
    <x v="871"/>
    <x v="2"/>
    <x v="0"/>
    <x v="0"/>
    <n v="0"/>
    <n v="0"/>
    <x v="8"/>
    <x v="0"/>
    <n v="0"/>
    <n v="0"/>
  </r>
  <r>
    <x v="763"/>
    <x v="1"/>
    <x v="2"/>
    <x v="3"/>
    <x v="60"/>
    <x v="2"/>
    <x v="0"/>
    <x v="0"/>
    <n v="0"/>
    <n v="0"/>
    <x v="11"/>
    <x v="0"/>
    <n v="0"/>
    <n v="0"/>
  </r>
  <r>
    <x v="763"/>
    <x v="1"/>
    <x v="2"/>
    <x v="5"/>
    <x v="45"/>
    <x v="2"/>
    <x v="0"/>
    <x v="0"/>
    <n v="0"/>
    <n v="0"/>
    <x v="123"/>
    <x v="0"/>
    <n v="0"/>
    <n v="0"/>
  </r>
  <r>
    <x v="763"/>
    <x v="1"/>
    <x v="2"/>
    <x v="5"/>
    <x v="153"/>
    <x v="2"/>
    <x v="0"/>
    <x v="0"/>
    <n v="0"/>
    <n v="0"/>
    <x v="5"/>
    <x v="0"/>
    <n v="0"/>
    <n v="0"/>
  </r>
  <r>
    <x v="763"/>
    <x v="1"/>
    <x v="2"/>
    <x v="6"/>
    <x v="176"/>
    <x v="2"/>
    <x v="0"/>
    <x v="0"/>
    <n v="0"/>
    <n v="0"/>
    <x v="5"/>
    <x v="0"/>
    <n v="0"/>
    <n v="0"/>
  </r>
  <r>
    <x v="762"/>
    <x v="1"/>
    <x v="2"/>
    <x v="6"/>
    <x v="881"/>
    <x v="2"/>
    <x v="0"/>
    <x v="0"/>
    <n v="0"/>
    <n v="0"/>
    <x v="2"/>
    <x v="0"/>
    <n v="0"/>
    <n v="0"/>
  </r>
  <r>
    <x v="763"/>
    <x v="1"/>
    <x v="2"/>
    <x v="6"/>
    <x v="881"/>
    <x v="2"/>
    <x v="0"/>
    <x v="0"/>
    <n v="0"/>
    <n v="0"/>
    <x v="2"/>
    <x v="0"/>
    <n v="0"/>
    <n v="0"/>
  </r>
  <r>
    <x v="763"/>
    <x v="1"/>
    <x v="2"/>
    <x v="6"/>
    <x v="218"/>
    <x v="2"/>
    <x v="0"/>
    <x v="0"/>
    <n v="0"/>
    <n v="0"/>
    <x v="10"/>
    <x v="0"/>
    <n v="0"/>
    <n v="0"/>
  </r>
  <r>
    <x v="763"/>
    <x v="1"/>
    <x v="2"/>
    <x v="6"/>
    <x v="338"/>
    <x v="2"/>
    <x v="0"/>
    <x v="0"/>
    <n v="0"/>
    <n v="0"/>
    <x v="1"/>
    <x v="0"/>
    <n v="0"/>
    <n v="0"/>
  </r>
  <r>
    <x v="763"/>
    <x v="1"/>
    <x v="2"/>
    <x v="6"/>
    <x v="219"/>
    <x v="2"/>
    <x v="0"/>
    <x v="0"/>
    <n v="0"/>
    <n v="0"/>
    <x v="2"/>
    <x v="0"/>
    <n v="0"/>
    <n v="0"/>
  </r>
  <r>
    <x v="763"/>
    <x v="1"/>
    <x v="2"/>
    <x v="4"/>
    <x v="855"/>
    <x v="2"/>
    <x v="0"/>
    <x v="0"/>
    <n v="0"/>
    <n v="0"/>
    <x v="3"/>
    <x v="0"/>
    <n v="0"/>
    <n v="0"/>
  </r>
  <r>
    <x v="763"/>
    <x v="1"/>
    <x v="2"/>
    <x v="18"/>
    <x v="608"/>
    <x v="2"/>
    <x v="0"/>
    <x v="0"/>
    <n v="0"/>
    <n v="0"/>
    <x v="2"/>
    <x v="0"/>
    <n v="0"/>
    <n v="0"/>
  </r>
  <r>
    <x v="763"/>
    <x v="1"/>
    <x v="2"/>
    <x v="18"/>
    <x v="824"/>
    <x v="2"/>
    <x v="0"/>
    <x v="0"/>
    <n v="0"/>
    <n v="0"/>
    <x v="1"/>
    <x v="0"/>
    <n v="0"/>
    <n v="0"/>
  </r>
  <r>
    <x v="764"/>
    <x v="1"/>
    <x v="2"/>
    <x v="5"/>
    <x v="45"/>
    <x v="2"/>
    <x v="0"/>
    <x v="0"/>
    <n v="0"/>
    <n v="0"/>
    <x v="7"/>
    <x v="0"/>
    <n v="0"/>
    <n v="0"/>
  </r>
  <r>
    <x v="764"/>
    <x v="1"/>
    <x v="2"/>
    <x v="8"/>
    <x v="936"/>
    <x v="21"/>
    <x v="0"/>
    <x v="0"/>
    <n v="0"/>
    <n v="0"/>
    <x v="0"/>
    <x v="0"/>
    <n v="0"/>
    <n v="0"/>
  </r>
  <r>
    <x v="764"/>
    <x v="1"/>
    <x v="2"/>
    <x v="8"/>
    <x v="543"/>
    <x v="21"/>
    <x v="0"/>
    <x v="0"/>
    <n v="0"/>
    <n v="0"/>
    <x v="0"/>
    <x v="0"/>
    <n v="0"/>
    <n v="0"/>
  </r>
  <r>
    <x v="764"/>
    <x v="1"/>
    <x v="2"/>
    <x v="8"/>
    <x v="971"/>
    <x v="21"/>
    <x v="0"/>
    <x v="0"/>
    <n v="0"/>
    <n v="0"/>
    <x v="0"/>
    <x v="0"/>
    <n v="0"/>
    <n v="0"/>
  </r>
  <r>
    <x v="764"/>
    <x v="1"/>
    <x v="2"/>
    <x v="3"/>
    <x v="295"/>
    <x v="2"/>
    <x v="0"/>
    <x v="0"/>
    <n v="0"/>
    <n v="0"/>
    <x v="11"/>
    <x v="0"/>
    <n v="0"/>
    <n v="0"/>
  </r>
  <r>
    <x v="764"/>
    <x v="1"/>
    <x v="2"/>
    <x v="5"/>
    <x v="408"/>
    <x v="2"/>
    <x v="0"/>
    <x v="0"/>
    <n v="0"/>
    <n v="0"/>
    <x v="42"/>
    <x v="0"/>
    <n v="0"/>
    <n v="0"/>
  </r>
  <r>
    <x v="764"/>
    <x v="1"/>
    <x v="2"/>
    <x v="3"/>
    <x v="60"/>
    <x v="2"/>
    <x v="0"/>
    <x v="0"/>
    <n v="0"/>
    <n v="0"/>
    <x v="3"/>
    <x v="0"/>
    <n v="0"/>
    <n v="0"/>
  </r>
  <r>
    <x v="764"/>
    <x v="1"/>
    <x v="2"/>
    <x v="18"/>
    <x v="530"/>
    <x v="2"/>
    <x v="0"/>
    <x v="0"/>
    <n v="0"/>
    <n v="0"/>
    <x v="3"/>
    <x v="0"/>
    <n v="0"/>
    <n v="0"/>
  </r>
  <r>
    <x v="764"/>
    <x v="1"/>
    <x v="2"/>
    <x v="3"/>
    <x v="767"/>
    <x v="2"/>
    <x v="0"/>
    <x v="0"/>
    <n v="0"/>
    <n v="0"/>
    <x v="48"/>
    <x v="0"/>
    <n v="0"/>
    <n v="0"/>
  </r>
  <r>
    <x v="764"/>
    <x v="1"/>
    <x v="2"/>
    <x v="8"/>
    <x v="937"/>
    <x v="0"/>
    <x v="0"/>
    <x v="0"/>
    <n v="1"/>
    <n v="1"/>
    <x v="0"/>
    <x v="0"/>
    <n v="0"/>
    <n v="0"/>
  </r>
  <r>
    <x v="764"/>
    <x v="1"/>
    <x v="2"/>
    <x v="13"/>
    <x v="73"/>
    <x v="13"/>
    <x v="0"/>
    <x v="1"/>
    <n v="0"/>
    <n v="0"/>
    <x v="0"/>
    <x v="0"/>
    <n v="0"/>
    <n v="0"/>
  </r>
  <r>
    <x v="764"/>
    <x v="1"/>
    <x v="2"/>
    <x v="29"/>
    <x v="579"/>
    <x v="2"/>
    <x v="0"/>
    <x v="0"/>
    <n v="0"/>
    <n v="0"/>
    <x v="8"/>
    <x v="230"/>
    <n v="0"/>
    <n v="0"/>
  </r>
  <r>
    <x v="763"/>
    <x v="1"/>
    <x v="2"/>
    <x v="18"/>
    <x v="92"/>
    <x v="2"/>
    <x v="0"/>
    <x v="0"/>
    <n v="0"/>
    <n v="0"/>
    <x v="20"/>
    <x v="0"/>
    <n v="0"/>
    <n v="0"/>
  </r>
  <r>
    <x v="764"/>
    <x v="1"/>
    <x v="2"/>
    <x v="20"/>
    <x v="573"/>
    <x v="3"/>
    <x v="0"/>
    <x v="0"/>
    <n v="1"/>
    <n v="1"/>
    <x v="0"/>
    <x v="0"/>
    <n v="0"/>
    <n v="0"/>
  </r>
  <r>
    <x v="764"/>
    <x v="1"/>
    <x v="2"/>
    <x v="13"/>
    <x v="73"/>
    <x v="0"/>
    <x v="0"/>
    <x v="2"/>
    <n v="4"/>
    <n v="4"/>
    <x v="0"/>
    <x v="0"/>
    <n v="0"/>
    <n v="0"/>
  </r>
  <r>
    <x v="764"/>
    <x v="1"/>
    <x v="2"/>
    <x v="0"/>
    <x v="72"/>
    <x v="2"/>
    <x v="0"/>
    <x v="0"/>
    <n v="0"/>
    <n v="0"/>
    <x v="8"/>
    <x v="0"/>
    <n v="0"/>
    <n v="0"/>
  </r>
  <r>
    <x v="765"/>
    <x v="1"/>
    <x v="2"/>
    <x v="3"/>
    <x v="87"/>
    <x v="2"/>
    <x v="0"/>
    <x v="0"/>
    <n v="0"/>
    <n v="0"/>
    <x v="7"/>
    <x v="0"/>
    <n v="0"/>
    <n v="0"/>
  </r>
  <r>
    <x v="764"/>
    <x v="1"/>
    <x v="2"/>
    <x v="10"/>
    <x v="42"/>
    <x v="2"/>
    <x v="0"/>
    <x v="0"/>
    <n v="0"/>
    <n v="0"/>
    <x v="5"/>
    <x v="0"/>
    <n v="0"/>
    <n v="0"/>
  </r>
  <r>
    <x v="765"/>
    <x v="1"/>
    <x v="2"/>
    <x v="17"/>
    <x v="567"/>
    <x v="5"/>
    <x v="0"/>
    <x v="12"/>
    <n v="0"/>
    <n v="0"/>
    <x v="0"/>
    <x v="0"/>
    <n v="0"/>
    <n v="0"/>
  </r>
  <r>
    <x v="765"/>
    <x v="1"/>
    <x v="2"/>
    <x v="4"/>
    <x v="93"/>
    <x v="0"/>
    <x v="0"/>
    <x v="0"/>
    <n v="1"/>
    <n v="1"/>
    <x v="0"/>
    <x v="0"/>
    <n v="0"/>
    <n v="0"/>
  </r>
  <r>
    <x v="760"/>
    <x v="0"/>
    <x v="2"/>
    <x v="10"/>
    <x v="166"/>
    <x v="2"/>
    <x v="0"/>
    <x v="0"/>
    <n v="0"/>
    <n v="0"/>
    <x v="3"/>
    <x v="0"/>
    <n v="0"/>
    <n v="0"/>
  </r>
  <r>
    <x v="766"/>
    <x v="1"/>
    <x v="2"/>
    <x v="4"/>
    <x v="179"/>
    <x v="2"/>
    <x v="0"/>
    <x v="0"/>
    <n v="0"/>
    <n v="0"/>
    <x v="11"/>
    <x v="0"/>
    <n v="0"/>
    <n v="0"/>
  </r>
  <r>
    <x v="766"/>
    <x v="1"/>
    <x v="2"/>
    <x v="3"/>
    <x v="598"/>
    <x v="2"/>
    <x v="0"/>
    <x v="0"/>
    <n v="0"/>
    <n v="0"/>
    <x v="3"/>
    <x v="0"/>
    <n v="0"/>
    <n v="0"/>
  </r>
  <r>
    <x v="766"/>
    <x v="1"/>
    <x v="2"/>
    <x v="3"/>
    <x v="60"/>
    <x v="2"/>
    <x v="0"/>
    <x v="0"/>
    <n v="0"/>
    <n v="0"/>
    <x v="3"/>
    <x v="0"/>
    <n v="0"/>
    <n v="0"/>
  </r>
  <r>
    <x v="767"/>
    <x v="1"/>
    <x v="2"/>
    <x v="18"/>
    <x v="434"/>
    <x v="2"/>
    <x v="0"/>
    <x v="0"/>
    <n v="0"/>
    <n v="0"/>
    <x v="0"/>
    <x v="0"/>
    <n v="0"/>
    <n v="0"/>
  </r>
  <r>
    <x v="767"/>
    <x v="1"/>
    <x v="2"/>
    <x v="6"/>
    <x v="176"/>
    <x v="2"/>
    <x v="0"/>
    <x v="0"/>
    <n v="0"/>
    <n v="0"/>
    <x v="3"/>
    <x v="0"/>
    <n v="0"/>
    <n v="0"/>
  </r>
  <r>
    <x v="767"/>
    <x v="1"/>
    <x v="2"/>
    <x v="18"/>
    <x v="691"/>
    <x v="2"/>
    <x v="0"/>
    <x v="0"/>
    <n v="0"/>
    <n v="0"/>
    <x v="8"/>
    <x v="0"/>
    <n v="0"/>
    <n v="0"/>
  </r>
  <r>
    <x v="767"/>
    <x v="1"/>
    <x v="2"/>
    <x v="28"/>
    <x v="521"/>
    <x v="9"/>
    <x v="0"/>
    <x v="0"/>
    <n v="7"/>
    <n v="0"/>
    <x v="0"/>
    <x v="0"/>
    <n v="0"/>
    <n v="0"/>
  </r>
  <r>
    <x v="766"/>
    <x v="1"/>
    <x v="2"/>
    <x v="17"/>
    <x v="130"/>
    <x v="27"/>
    <x v="0"/>
    <x v="0"/>
    <n v="2"/>
    <n v="0"/>
    <x v="0"/>
    <x v="0"/>
    <n v="0"/>
    <n v="0"/>
  </r>
  <r>
    <x v="767"/>
    <x v="1"/>
    <x v="2"/>
    <x v="0"/>
    <x v="12"/>
    <x v="2"/>
    <x v="0"/>
    <x v="0"/>
    <n v="0"/>
    <n v="0"/>
    <x v="10"/>
    <x v="0"/>
    <n v="0"/>
    <n v="0"/>
  </r>
  <r>
    <x v="768"/>
    <x v="1"/>
    <x v="2"/>
    <x v="0"/>
    <x v="792"/>
    <x v="0"/>
    <x v="0"/>
    <x v="0"/>
    <n v="2"/>
    <n v="0"/>
    <x v="0"/>
    <x v="0"/>
    <n v="0"/>
    <n v="0"/>
  </r>
  <r>
    <x v="767"/>
    <x v="1"/>
    <x v="2"/>
    <x v="1"/>
    <x v="373"/>
    <x v="2"/>
    <x v="0"/>
    <x v="0"/>
    <n v="0"/>
    <n v="0"/>
    <x v="14"/>
    <x v="0"/>
    <n v="0"/>
    <n v="0"/>
  </r>
  <r>
    <x v="765"/>
    <x v="1"/>
    <x v="2"/>
    <x v="0"/>
    <x v="556"/>
    <x v="9"/>
    <x v="0"/>
    <x v="0"/>
    <n v="30"/>
    <n v="0"/>
    <x v="0"/>
    <x v="0"/>
    <n v="0"/>
    <n v="0"/>
  </r>
  <r>
    <x v="767"/>
    <x v="1"/>
    <x v="2"/>
    <x v="0"/>
    <x v="879"/>
    <x v="2"/>
    <x v="0"/>
    <x v="0"/>
    <n v="0"/>
    <n v="0"/>
    <x v="7"/>
    <x v="0"/>
    <n v="0"/>
    <n v="0"/>
  </r>
  <r>
    <x v="769"/>
    <x v="1"/>
    <x v="2"/>
    <x v="29"/>
    <x v="253"/>
    <x v="2"/>
    <x v="0"/>
    <x v="0"/>
    <n v="0"/>
    <n v="0"/>
    <x v="1"/>
    <x v="0"/>
    <n v="0"/>
    <n v="0"/>
  </r>
  <r>
    <x v="768"/>
    <x v="1"/>
    <x v="2"/>
    <x v="5"/>
    <x v="62"/>
    <x v="0"/>
    <x v="0"/>
    <x v="0"/>
    <n v="0"/>
    <n v="0"/>
    <x v="0"/>
    <x v="0"/>
    <n v="0"/>
    <n v="0"/>
  </r>
  <r>
    <x v="768"/>
    <x v="1"/>
    <x v="2"/>
    <x v="8"/>
    <x v="677"/>
    <x v="0"/>
    <x v="0"/>
    <x v="0"/>
    <n v="1"/>
    <n v="1"/>
    <x v="0"/>
    <x v="0"/>
    <n v="0"/>
    <n v="0"/>
  </r>
  <r>
    <x v="767"/>
    <x v="1"/>
    <x v="2"/>
    <x v="12"/>
    <x v="235"/>
    <x v="2"/>
    <x v="0"/>
    <x v="0"/>
    <n v="0"/>
    <n v="0"/>
    <x v="0"/>
    <x v="0"/>
    <n v="0"/>
    <n v="0"/>
  </r>
  <r>
    <x v="768"/>
    <x v="1"/>
    <x v="2"/>
    <x v="4"/>
    <x v="341"/>
    <x v="0"/>
    <x v="0"/>
    <x v="0"/>
    <n v="1"/>
    <n v="1"/>
    <x v="0"/>
    <x v="0"/>
    <n v="0"/>
    <n v="0"/>
  </r>
  <r>
    <x v="768"/>
    <x v="1"/>
    <x v="2"/>
    <x v="10"/>
    <x v="289"/>
    <x v="2"/>
    <x v="0"/>
    <x v="0"/>
    <n v="0"/>
    <n v="0"/>
    <x v="32"/>
    <x v="0"/>
    <n v="0"/>
    <n v="0"/>
  </r>
  <r>
    <x v="768"/>
    <x v="1"/>
    <x v="2"/>
    <x v="5"/>
    <x v="62"/>
    <x v="2"/>
    <x v="0"/>
    <x v="0"/>
    <n v="0"/>
    <n v="0"/>
    <x v="0"/>
    <x v="0"/>
    <n v="0"/>
    <n v="0"/>
  </r>
  <r>
    <x v="768"/>
    <x v="1"/>
    <x v="2"/>
    <x v="3"/>
    <x v="295"/>
    <x v="2"/>
    <x v="0"/>
    <x v="0"/>
    <n v="0"/>
    <n v="0"/>
    <x v="4"/>
    <x v="0"/>
    <n v="0"/>
    <n v="0"/>
  </r>
  <r>
    <x v="768"/>
    <x v="1"/>
    <x v="2"/>
    <x v="14"/>
    <x v="353"/>
    <x v="2"/>
    <x v="0"/>
    <x v="0"/>
    <n v="0"/>
    <n v="0"/>
    <x v="8"/>
    <x v="0"/>
    <n v="0"/>
    <n v="0"/>
  </r>
  <r>
    <x v="768"/>
    <x v="1"/>
    <x v="2"/>
    <x v="14"/>
    <x v="353"/>
    <x v="2"/>
    <x v="0"/>
    <x v="0"/>
    <n v="0"/>
    <n v="0"/>
    <x v="1"/>
    <x v="0"/>
    <n v="0"/>
    <n v="0"/>
  </r>
  <r>
    <x v="768"/>
    <x v="1"/>
    <x v="2"/>
    <x v="14"/>
    <x v="353"/>
    <x v="2"/>
    <x v="0"/>
    <x v="0"/>
    <n v="0"/>
    <n v="0"/>
    <x v="10"/>
    <x v="0"/>
    <n v="0"/>
    <n v="0"/>
  </r>
  <r>
    <x v="768"/>
    <x v="1"/>
    <x v="2"/>
    <x v="24"/>
    <x v="412"/>
    <x v="10"/>
    <x v="0"/>
    <x v="0"/>
    <n v="1"/>
    <n v="0"/>
    <x v="0"/>
    <x v="0"/>
    <n v="0"/>
    <n v="0"/>
  </r>
  <r>
    <x v="768"/>
    <x v="1"/>
    <x v="2"/>
    <x v="1"/>
    <x v="96"/>
    <x v="27"/>
    <x v="0"/>
    <x v="0"/>
    <n v="30"/>
    <n v="0"/>
    <x v="0"/>
    <x v="0"/>
    <n v="0"/>
    <n v="0"/>
  </r>
  <r>
    <x v="768"/>
    <x v="1"/>
    <x v="2"/>
    <x v="1"/>
    <x v="95"/>
    <x v="27"/>
    <x v="0"/>
    <x v="0"/>
    <n v="5"/>
    <n v="0"/>
    <x v="0"/>
    <x v="0"/>
    <n v="0"/>
    <n v="0"/>
  </r>
  <r>
    <x v="767"/>
    <x v="1"/>
    <x v="2"/>
    <x v="29"/>
    <x v="579"/>
    <x v="2"/>
    <x v="0"/>
    <x v="0"/>
    <n v="0"/>
    <n v="0"/>
    <x v="183"/>
    <x v="0"/>
    <n v="0"/>
    <n v="0"/>
  </r>
  <r>
    <x v="768"/>
    <x v="1"/>
    <x v="2"/>
    <x v="17"/>
    <x v="804"/>
    <x v="27"/>
    <x v="0"/>
    <x v="0"/>
    <n v="1"/>
    <n v="0"/>
    <x v="0"/>
    <x v="0"/>
    <n v="0"/>
    <n v="0"/>
  </r>
  <r>
    <x v="769"/>
    <x v="1"/>
    <x v="2"/>
    <x v="6"/>
    <x v="176"/>
    <x v="2"/>
    <x v="0"/>
    <x v="0"/>
    <n v="0"/>
    <n v="0"/>
    <x v="0"/>
    <x v="0"/>
    <n v="0"/>
    <n v="0"/>
  </r>
  <r>
    <x v="768"/>
    <x v="1"/>
    <x v="2"/>
    <x v="6"/>
    <x v="176"/>
    <x v="2"/>
    <x v="0"/>
    <x v="0"/>
    <n v="0"/>
    <n v="0"/>
    <x v="2"/>
    <x v="0"/>
    <n v="0"/>
    <n v="0"/>
  </r>
  <r>
    <x v="767"/>
    <x v="1"/>
    <x v="2"/>
    <x v="28"/>
    <x v="972"/>
    <x v="9"/>
    <x v="0"/>
    <x v="0"/>
    <n v="3"/>
    <n v="0"/>
    <x v="0"/>
    <x v="0"/>
    <n v="0"/>
    <n v="0"/>
  </r>
  <r>
    <x v="767"/>
    <x v="1"/>
    <x v="2"/>
    <x v="28"/>
    <x v="510"/>
    <x v="9"/>
    <x v="0"/>
    <x v="0"/>
    <n v="2"/>
    <n v="0"/>
    <x v="0"/>
    <x v="0"/>
    <n v="0"/>
    <n v="0"/>
  </r>
  <r>
    <x v="769"/>
    <x v="1"/>
    <x v="2"/>
    <x v="18"/>
    <x v="539"/>
    <x v="2"/>
    <x v="0"/>
    <x v="0"/>
    <n v="0"/>
    <n v="0"/>
    <x v="14"/>
    <x v="0"/>
    <n v="0"/>
    <n v="0"/>
  </r>
  <r>
    <x v="768"/>
    <x v="1"/>
    <x v="2"/>
    <x v="10"/>
    <x v="134"/>
    <x v="2"/>
    <x v="0"/>
    <x v="0"/>
    <n v="0"/>
    <n v="0"/>
    <x v="5"/>
    <x v="0"/>
    <n v="0"/>
    <n v="0"/>
  </r>
  <r>
    <x v="769"/>
    <x v="1"/>
    <x v="2"/>
    <x v="26"/>
    <x v="752"/>
    <x v="4"/>
    <x v="0"/>
    <x v="0"/>
    <n v="2"/>
    <n v="2"/>
    <x v="0"/>
    <x v="0"/>
    <n v="0"/>
    <n v="0"/>
  </r>
  <r>
    <x v="769"/>
    <x v="1"/>
    <x v="2"/>
    <x v="9"/>
    <x v="455"/>
    <x v="4"/>
    <x v="0"/>
    <x v="0"/>
    <n v="2"/>
    <n v="0"/>
    <x v="0"/>
    <x v="0"/>
    <n v="0"/>
    <n v="0"/>
  </r>
  <r>
    <x v="769"/>
    <x v="1"/>
    <x v="2"/>
    <x v="11"/>
    <x v="48"/>
    <x v="2"/>
    <x v="0"/>
    <x v="0"/>
    <n v="0"/>
    <n v="0"/>
    <x v="7"/>
    <x v="0"/>
    <n v="0"/>
    <n v="0"/>
  </r>
  <r>
    <x v="768"/>
    <x v="1"/>
    <x v="2"/>
    <x v="1"/>
    <x v="1"/>
    <x v="9"/>
    <x v="0"/>
    <x v="0"/>
    <n v="47"/>
    <n v="0"/>
    <x v="0"/>
    <x v="0"/>
    <n v="0"/>
    <n v="0"/>
  </r>
  <r>
    <x v="768"/>
    <x v="1"/>
    <x v="2"/>
    <x v="1"/>
    <x v="200"/>
    <x v="30"/>
    <x v="0"/>
    <x v="0"/>
    <n v="0"/>
    <n v="0"/>
    <x v="0"/>
    <x v="0"/>
    <n v="0"/>
    <n v="0"/>
  </r>
  <r>
    <x v="769"/>
    <x v="1"/>
    <x v="2"/>
    <x v="29"/>
    <x v="253"/>
    <x v="2"/>
    <x v="0"/>
    <x v="0"/>
    <n v="0"/>
    <n v="0"/>
    <x v="10"/>
    <x v="0"/>
    <n v="0"/>
    <n v="0"/>
  </r>
  <r>
    <x v="769"/>
    <x v="1"/>
    <x v="2"/>
    <x v="6"/>
    <x v="176"/>
    <x v="2"/>
    <x v="0"/>
    <x v="0"/>
    <n v="0"/>
    <n v="0"/>
    <x v="1"/>
    <x v="0"/>
    <n v="0"/>
    <n v="0"/>
  </r>
  <r>
    <x v="769"/>
    <x v="1"/>
    <x v="2"/>
    <x v="0"/>
    <x v="909"/>
    <x v="27"/>
    <x v="0"/>
    <x v="0"/>
    <n v="5"/>
    <n v="0"/>
    <x v="0"/>
    <x v="0"/>
    <n v="0"/>
    <n v="0"/>
  </r>
  <r>
    <x v="770"/>
    <x v="1"/>
    <x v="2"/>
    <x v="5"/>
    <x v="62"/>
    <x v="2"/>
    <x v="0"/>
    <x v="0"/>
    <n v="0"/>
    <n v="0"/>
    <x v="11"/>
    <x v="0"/>
    <n v="0"/>
    <n v="0"/>
  </r>
  <r>
    <x v="769"/>
    <x v="1"/>
    <x v="2"/>
    <x v="5"/>
    <x v="198"/>
    <x v="2"/>
    <x v="0"/>
    <x v="0"/>
    <n v="0"/>
    <n v="0"/>
    <x v="14"/>
    <x v="0"/>
    <n v="0"/>
    <n v="0"/>
  </r>
  <r>
    <x v="770"/>
    <x v="1"/>
    <x v="2"/>
    <x v="8"/>
    <x v="950"/>
    <x v="21"/>
    <x v="0"/>
    <x v="0"/>
    <n v="0"/>
    <n v="0"/>
    <x v="10"/>
    <x v="0"/>
    <n v="0"/>
    <n v="0"/>
  </r>
  <r>
    <x v="770"/>
    <x v="1"/>
    <x v="2"/>
    <x v="3"/>
    <x v="169"/>
    <x v="2"/>
    <x v="0"/>
    <x v="0"/>
    <n v="0"/>
    <n v="0"/>
    <x v="8"/>
    <x v="0"/>
    <n v="0"/>
    <n v="0"/>
  </r>
  <r>
    <x v="770"/>
    <x v="1"/>
    <x v="2"/>
    <x v="5"/>
    <x v="286"/>
    <x v="2"/>
    <x v="0"/>
    <x v="0"/>
    <n v="0"/>
    <n v="0"/>
    <x v="2"/>
    <x v="0"/>
    <n v="0"/>
    <n v="0"/>
  </r>
  <r>
    <x v="770"/>
    <x v="1"/>
    <x v="2"/>
    <x v="3"/>
    <x v="973"/>
    <x v="2"/>
    <x v="0"/>
    <x v="0"/>
    <n v="0"/>
    <n v="0"/>
    <x v="11"/>
    <x v="0"/>
    <n v="0"/>
    <n v="0"/>
  </r>
  <r>
    <x v="771"/>
    <x v="1"/>
    <x v="2"/>
    <x v="2"/>
    <x v="244"/>
    <x v="41"/>
    <x v="0"/>
    <x v="0"/>
    <n v="0"/>
    <n v="0"/>
    <x v="0"/>
    <x v="0"/>
    <n v="0"/>
    <n v="0"/>
  </r>
  <r>
    <x v="770"/>
    <x v="1"/>
    <x v="2"/>
    <x v="4"/>
    <x v="940"/>
    <x v="27"/>
    <x v="0"/>
    <x v="0"/>
    <n v="9"/>
    <n v="0"/>
    <x v="0"/>
    <x v="0"/>
    <n v="0"/>
    <n v="0"/>
  </r>
  <r>
    <x v="771"/>
    <x v="1"/>
    <x v="2"/>
    <x v="5"/>
    <x v="153"/>
    <x v="2"/>
    <x v="0"/>
    <x v="0"/>
    <n v="0"/>
    <n v="0"/>
    <x v="59"/>
    <x v="0"/>
    <n v="0"/>
    <n v="0"/>
  </r>
  <r>
    <x v="771"/>
    <x v="1"/>
    <x v="2"/>
    <x v="5"/>
    <x v="153"/>
    <x v="2"/>
    <x v="0"/>
    <x v="0"/>
    <n v="0"/>
    <n v="0"/>
    <x v="23"/>
    <x v="0"/>
    <n v="0"/>
    <n v="0"/>
  </r>
  <r>
    <x v="771"/>
    <x v="1"/>
    <x v="2"/>
    <x v="3"/>
    <x v="8"/>
    <x v="2"/>
    <x v="0"/>
    <x v="0"/>
    <n v="0"/>
    <n v="0"/>
    <x v="9"/>
    <x v="0"/>
    <n v="0"/>
    <n v="0"/>
  </r>
  <r>
    <x v="772"/>
    <x v="1"/>
    <x v="2"/>
    <x v="5"/>
    <x v="62"/>
    <x v="2"/>
    <x v="0"/>
    <x v="0"/>
    <n v="0"/>
    <n v="0"/>
    <x v="12"/>
    <x v="0"/>
    <n v="0"/>
    <n v="0"/>
  </r>
  <r>
    <x v="771"/>
    <x v="1"/>
    <x v="2"/>
    <x v="24"/>
    <x v="805"/>
    <x v="4"/>
    <x v="0"/>
    <x v="0"/>
    <n v="2"/>
    <n v="0"/>
    <x v="0"/>
    <x v="0"/>
    <n v="0"/>
    <n v="0"/>
  </r>
  <r>
    <x v="771"/>
    <x v="1"/>
    <x v="2"/>
    <x v="24"/>
    <x v="480"/>
    <x v="4"/>
    <x v="0"/>
    <x v="0"/>
    <n v="1"/>
    <n v="1"/>
    <x v="0"/>
    <x v="0"/>
    <n v="0"/>
    <n v="0"/>
  </r>
  <r>
    <x v="767"/>
    <x v="1"/>
    <x v="2"/>
    <x v="29"/>
    <x v="579"/>
    <x v="2"/>
    <x v="0"/>
    <x v="0"/>
    <n v="0"/>
    <n v="0"/>
    <x v="0"/>
    <x v="0"/>
    <n v="0"/>
    <n v="0"/>
  </r>
  <r>
    <x v="771"/>
    <x v="1"/>
    <x v="2"/>
    <x v="10"/>
    <x v="899"/>
    <x v="2"/>
    <x v="0"/>
    <x v="0"/>
    <n v="0"/>
    <n v="0"/>
    <x v="4"/>
    <x v="0"/>
    <n v="0"/>
    <n v="0"/>
  </r>
  <r>
    <x v="772"/>
    <x v="1"/>
    <x v="2"/>
    <x v="5"/>
    <x v="45"/>
    <x v="2"/>
    <x v="0"/>
    <x v="0"/>
    <n v="0"/>
    <n v="0"/>
    <x v="7"/>
    <x v="0"/>
    <n v="0"/>
    <n v="0"/>
  </r>
  <r>
    <x v="772"/>
    <x v="1"/>
    <x v="2"/>
    <x v="1"/>
    <x v="96"/>
    <x v="4"/>
    <x v="0"/>
    <x v="0"/>
    <n v="1"/>
    <n v="0"/>
    <x v="0"/>
    <x v="0"/>
    <n v="0"/>
    <n v="0"/>
  </r>
  <r>
    <x v="772"/>
    <x v="1"/>
    <x v="2"/>
    <x v="1"/>
    <x v="445"/>
    <x v="4"/>
    <x v="0"/>
    <x v="0"/>
    <n v="0"/>
    <n v="0"/>
    <x v="0"/>
    <x v="0"/>
    <n v="0"/>
    <n v="0"/>
  </r>
  <r>
    <x v="772"/>
    <x v="1"/>
    <x v="2"/>
    <x v="1"/>
    <x v="95"/>
    <x v="9"/>
    <x v="0"/>
    <x v="0"/>
    <n v="1"/>
    <n v="0"/>
    <x v="0"/>
    <x v="0"/>
    <n v="0"/>
    <n v="0"/>
  </r>
  <r>
    <x v="772"/>
    <x v="1"/>
    <x v="2"/>
    <x v="5"/>
    <x v="153"/>
    <x v="2"/>
    <x v="0"/>
    <x v="0"/>
    <n v="0"/>
    <n v="0"/>
    <x v="184"/>
    <x v="0"/>
    <n v="0"/>
    <n v="0"/>
  </r>
  <r>
    <x v="771"/>
    <x v="1"/>
    <x v="2"/>
    <x v="20"/>
    <x v="733"/>
    <x v="9"/>
    <x v="0"/>
    <x v="0"/>
    <n v="3"/>
    <n v="0"/>
    <x v="0"/>
    <x v="0"/>
    <n v="0"/>
    <n v="0"/>
  </r>
  <r>
    <x v="773"/>
    <x v="1"/>
    <x v="2"/>
    <x v="1"/>
    <x v="445"/>
    <x v="4"/>
    <x v="0"/>
    <x v="0"/>
    <n v="0"/>
    <n v="0"/>
    <x v="0"/>
    <x v="0"/>
    <n v="0"/>
    <n v="0"/>
  </r>
  <r>
    <x v="773"/>
    <x v="1"/>
    <x v="2"/>
    <x v="5"/>
    <x v="153"/>
    <x v="2"/>
    <x v="0"/>
    <x v="0"/>
    <n v="0"/>
    <n v="0"/>
    <x v="12"/>
    <x v="0"/>
    <n v="0"/>
    <n v="0"/>
  </r>
  <r>
    <x v="773"/>
    <x v="1"/>
    <x v="2"/>
    <x v="5"/>
    <x v="62"/>
    <x v="2"/>
    <x v="0"/>
    <x v="0"/>
    <n v="0"/>
    <n v="0"/>
    <x v="3"/>
    <x v="0"/>
    <n v="0"/>
    <n v="0"/>
  </r>
  <r>
    <x v="773"/>
    <x v="1"/>
    <x v="2"/>
    <x v="4"/>
    <x v="665"/>
    <x v="2"/>
    <x v="0"/>
    <x v="0"/>
    <n v="0"/>
    <n v="0"/>
    <x v="2"/>
    <x v="0"/>
    <n v="0"/>
    <n v="0"/>
  </r>
  <r>
    <x v="773"/>
    <x v="1"/>
    <x v="2"/>
    <x v="3"/>
    <x v="193"/>
    <x v="2"/>
    <x v="0"/>
    <x v="0"/>
    <n v="0"/>
    <n v="0"/>
    <x v="20"/>
    <x v="0"/>
    <n v="0"/>
    <n v="0"/>
  </r>
  <r>
    <x v="774"/>
    <x v="1"/>
    <x v="2"/>
    <x v="4"/>
    <x v="93"/>
    <x v="0"/>
    <x v="0"/>
    <x v="0"/>
    <n v="1"/>
    <n v="0"/>
    <x v="0"/>
    <x v="0"/>
    <n v="0"/>
    <n v="0"/>
  </r>
  <r>
    <x v="774"/>
    <x v="1"/>
    <x v="2"/>
    <x v="28"/>
    <x v="228"/>
    <x v="0"/>
    <x v="0"/>
    <x v="0"/>
    <n v="1"/>
    <n v="0"/>
    <x v="0"/>
    <x v="0"/>
    <n v="0"/>
    <n v="0"/>
  </r>
  <r>
    <x v="774"/>
    <x v="1"/>
    <x v="2"/>
    <x v="1"/>
    <x v="95"/>
    <x v="10"/>
    <x v="0"/>
    <x v="0"/>
    <n v="2"/>
    <n v="0"/>
    <x v="0"/>
    <x v="0"/>
    <n v="0"/>
    <n v="0"/>
  </r>
  <r>
    <x v="773"/>
    <x v="1"/>
    <x v="2"/>
    <x v="10"/>
    <x v="210"/>
    <x v="9"/>
    <x v="0"/>
    <x v="0"/>
    <n v="12"/>
    <n v="0"/>
    <x v="0"/>
    <x v="0"/>
    <n v="0"/>
    <n v="0"/>
  </r>
  <r>
    <x v="775"/>
    <x v="1"/>
    <x v="2"/>
    <x v="25"/>
    <x v="383"/>
    <x v="4"/>
    <x v="0"/>
    <x v="0"/>
    <n v="16"/>
    <n v="3"/>
    <x v="0"/>
    <x v="0"/>
    <n v="0"/>
    <n v="0"/>
  </r>
  <r>
    <x v="775"/>
    <x v="1"/>
    <x v="2"/>
    <x v="8"/>
    <x v="968"/>
    <x v="0"/>
    <x v="0"/>
    <x v="0"/>
    <n v="1"/>
    <n v="1"/>
    <x v="0"/>
    <x v="0"/>
    <n v="0"/>
    <n v="0"/>
  </r>
  <r>
    <x v="767"/>
    <x v="1"/>
    <x v="2"/>
    <x v="19"/>
    <x v="545"/>
    <x v="10"/>
    <x v="0"/>
    <x v="0"/>
    <n v="1"/>
    <n v="0"/>
    <x v="0"/>
    <x v="0"/>
    <n v="0"/>
    <n v="0"/>
  </r>
  <r>
    <x v="775"/>
    <x v="1"/>
    <x v="2"/>
    <x v="4"/>
    <x v="179"/>
    <x v="2"/>
    <x v="0"/>
    <x v="0"/>
    <n v="0"/>
    <n v="0"/>
    <x v="2"/>
    <x v="0"/>
    <n v="0"/>
    <n v="0"/>
  </r>
  <r>
    <x v="775"/>
    <x v="1"/>
    <x v="2"/>
    <x v="10"/>
    <x v="289"/>
    <x v="2"/>
    <x v="0"/>
    <x v="0"/>
    <n v="0"/>
    <n v="0"/>
    <x v="8"/>
    <x v="0"/>
    <n v="0"/>
    <n v="0"/>
  </r>
  <r>
    <x v="775"/>
    <x v="1"/>
    <x v="2"/>
    <x v="5"/>
    <x v="153"/>
    <x v="2"/>
    <x v="0"/>
    <x v="0"/>
    <n v="0"/>
    <n v="0"/>
    <x v="35"/>
    <x v="0"/>
    <n v="0"/>
    <n v="0"/>
  </r>
  <r>
    <x v="775"/>
    <x v="1"/>
    <x v="2"/>
    <x v="4"/>
    <x v="27"/>
    <x v="2"/>
    <x v="0"/>
    <x v="0"/>
    <n v="0"/>
    <n v="0"/>
    <x v="11"/>
    <x v="0"/>
    <n v="0"/>
    <n v="0"/>
  </r>
  <r>
    <x v="772"/>
    <x v="1"/>
    <x v="2"/>
    <x v="11"/>
    <x v="48"/>
    <x v="2"/>
    <x v="0"/>
    <x v="0"/>
    <n v="0"/>
    <n v="0"/>
    <x v="14"/>
    <x v="0"/>
    <n v="0"/>
    <n v="0"/>
  </r>
  <r>
    <x v="773"/>
    <x v="1"/>
    <x v="2"/>
    <x v="11"/>
    <x v="949"/>
    <x v="2"/>
    <x v="0"/>
    <x v="0"/>
    <n v="0"/>
    <n v="0"/>
    <x v="10"/>
    <x v="0"/>
    <n v="0"/>
    <n v="0"/>
  </r>
  <r>
    <x v="775"/>
    <x v="1"/>
    <x v="2"/>
    <x v="27"/>
    <x v="648"/>
    <x v="27"/>
    <x v="0"/>
    <x v="0"/>
    <n v="0"/>
    <n v="0"/>
    <x v="0"/>
    <x v="0"/>
    <n v="0"/>
    <n v="0"/>
  </r>
  <r>
    <x v="775"/>
    <x v="1"/>
    <x v="2"/>
    <x v="27"/>
    <x v="185"/>
    <x v="4"/>
    <x v="0"/>
    <x v="0"/>
    <n v="0"/>
    <n v="0"/>
    <x v="0"/>
    <x v="0"/>
    <n v="0"/>
    <n v="0"/>
  </r>
  <r>
    <x v="775"/>
    <x v="1"/>
    <x v="2"/>
    <x v="0"/>
    <x v="6"/>
    <x v="2"/>
    <x v="0"/>
    <x v="0"/>
    <n v="0"/>
    <n v="0"/>
    <x v="10"/>
    <x v="0"/>
    <n v="0"/>
    <n v="0"/>
  </r>
  <r>
    <x v="774"/>
    <x v="1"/>
    <x v="2"/>
    <x v="25"/>
    <x v="614"/>
    <x v="4"/>
    <x v="0"/>
    <x v="0"/>
    <n v="1"/>
    <n v="0"/>
    <x v="0"/>
    <x v="0"/>
    <n v="0"/>
    <n v="0"/>
  </r>
  <r>
    <x v="774"/>
    <x v="1"/>
    <x v="2"/>
    <x v="25"/>
    <x v="615"/>
    <x v="4"/>
    <x v="0"/>
    <x v="0"/>
    <n v="30"/>
    <n v="0"/>
    <x v="0"/>
    <x v="0"/>
    <n v="0"/>
    <n v="0"/>
  </r>
  <r>
    <x v="773"/>
    <x v="1"/>
    <x v="2"/>
    <x v="10"/>
    <x v="41"/>
    <x v="9"/>
    <x v="0"/>
    <x v="0"/>
    <n v="15"/>
    <n v="0"/>
    <x v="0"/>
    <x v="0"/>
    <n v="0"/>
    <n v="0"/>
  </r>
  <r>
    <x v="773"/>
    <x v="1"/>
    <x v="2"/>
    <x v="10"/>
    <x v="710"/>
    <x v="9"/>
    <x v="0"/>
    <x v="0"/>
    <n v="10"/>
    <n v="0"/>
    <x v="0"/>
    <x v="0"/>
    <n v="0"/>
    <n v="0"/>
  </r>
  <r>
    <x v="774"/>
    <x v="1"/>
    <x v="2"/>
    <x v="25"/>
    <x v="149"/>
    <x v="4"/>
    <x v="0"/>
    <x v="0"/>
    <n v="0"/>
    <n v="0"/>
    <x v="0"/>
    <x v="0"/>
    <n v="0"/>
    <n v="0"/>
  </r>
  <r>
    <x v="774"/>
    <x v="1"/>
    <x v="2"/>
    <x v="25"/>
    <x v="263"/>
    <x v="4"/>
    <x v="0"/>
    <x v="0"/>
    <n v="1"/>
    <n v="0"/>
    <x v="0"/>
    <x v="0"/>
    <n v="0"/>
    <n v="0"/>
  </r>
  <r>
    <x v="775"/>
    <x v="1"/>
    <x v="2"/>
    <x v="25"/>
    <x v="263"/>
    <x v="9"/>
    <x v="0"/>
    <x v="0"/>
    <n v="12"/>
    <n v="0"/>
    <x v="0"/>
    <x v="0"/>
    <n v="0"/>
    <n v="0"/>
  </r>
  <r>
    <x v="776"/>
    <x v="1"/>
    <x v="2"/>
    <x v="14"/>
    <x v="353"/>
    <x v="2"/>
    <x v="0"/>
    <x v="0"/>
    <n v="0"/>
    <n v="0"/>
    <x v="12"/>
    <x v="0"/>
    <n v="0"/>
    <n v="0"/>
  </r>
  <r>
    <x v="776"/>
    <x v="1"/>
    <x v="2"/>
    <x v="5"/>
    <x v="198"/>
    <x v="2"/>
    <x v="0"/>
    <x v="0"/>
    <n v="0"/>
    <n v="0"/>
    <x v="14"/>
    <x v="0"/>
    <n v="0"/>
    <n v="0"/>
  </r>
  <r>
    <x v="776"/>
    <x v="1"/>
    <x v="2"/>
    <x v="5"/>
    <x v="45"/>
    <x v="2"/>
    <x v="0"/>
    <x v="0"/>
    <n v="0"/>
    <n v="0"/>
    <x v="32"/>
    <x v="0"/>
    <n v="0"/>
    <n v="0"/>
  </r>
  <r>
    <x v="776"/>
    <x v="1"/>
    <x v="2"/>
    <x v="5"/>
    <x v="45"/>
    <x v="2"/>
    <x v="0"/>
    <x v="0"/>
    <n v="0"/>
    <n v="0"/>
    <x v="34"/>
    <x v="0"/>
    <n v="0"/>
    <n v="0"/>
  </r>
  <r>
    <x v="776"/>
    <x v="1"/>
    <x v="2"/>
    <x v="31"/>
    <x v="404"/>
    <x v="0"/>
    <x v="0"/>
    <x v="0"/>
    <n v="1"/>
    <n v="1"/>
    <x v="0"/>
    <x v="0"/>
    <n v="0"/>
    <n v="0"/>
  </r>
  <r>
    <x v="776"/>
    <x v="1"/>
    <x v="2"/>
    <x v="19"/>
    <x v="504"/>
    <x v="30"/>
    <x v="0"/>
    <x v="0"/>
    <n v="0"/>
    <n v="0"/>
    <x v="0"/>
    <x v="0"/>
    <n v="0"/>
    <n v="0"/>
  </r>
  <r>
    <x v="776"/>
    <x v="1"/>
    <x v="2"/>
    <x v="10"/>
    <x v="899"/>
    <x v="2"/>
    <x v="0"/>
    <x v="0"/>
    <n v="0"/>
    <n v="0"/>
    <x v="31"/>
    <x v="0"/>
    <n v="0"/>
    <n v="0"/>
  </r>
  <r>
    <x v="776"/>
    <x v="1"/>
    <x v="2"/>
    <x v="11"/>
    <x v="48"/>
    <x v="2"/>
    <x v="0"/>
    <x v="0"/>
    <n v="0"/>
    <n v="0"/>
    <x v="10"/>
    <x v="0"/>
    <n v="0"/>
    <n v="0"/>
  </r>
  <r>
    <x v="776"/>
    <x v="1"/>
    <x v="2"/>
    <x v="4"/>
    <x v="527"/>
    <x v="10"/>
    <x v="0"/>
    <x v="0"/>
    <n v="3"/>
    <n v="0"/>
    <x v="0"/>
    <x v="0"/>
    <n v="0"/>
    <n v="0"/>
  </r>
  <r>
    <x v="777"/>
    <x v="1"/>
    <x v="2"/>
    <x v="3"/>
    <x v="974"/>
    <x v="7"/>
    <x v="0"/>
    <x v="0"/>
    <n v="0"/>
    <n v="0"/>
    <x v="0"/>
    <x v="0"/>
    <n v="0"/>
    <n v="0"/>
  </r>
  <r>
    <x v="777"/>
    <x v="1"/>
    <x v="2"/>
    <x v="3"/>
    <x v="974"/>
    <x v="4"/>
    <x v="0"/>
    <x v="0"/>
    <n v="0"/>
    <n v="0"/>
    <x v="0"/>
    <x v="0"/>
    <n v="0"/>
    <n v="0"/>
  </r>
  <r>
    <x v="777"/>
    <x v="1"/>
    <x v="2"/>
    <x v="3"/>
    <x v="599"/>
    <x v="2"/>
    <x v="0"/>
    <x v="0"/>
    <n v="0"/>
    <n v="0"/>
    <x v="2"/>
    <x v="0"/>
    <n v="0"/>
    <n v="0"/>
  </r>
  <r>
    <x v="777"/>
    <x v="1"/>
    <x v="2"/>
    <x v="8"/>
    <x v="281"/>
    <x v="9"/>
    <x v="0"/>
    <x v="0"/>
    <n v="1"/>
    <n v="0"/>
    <x v="0"/>
    <x v="0"/>
    <n v="0"/>
    <n v="0"/>
  </r>
  <r>
    <x v="777"/>
    <x v="1"/>
    <x v="2"/>
    <x v="8"/>
    <x v="365"/>
    <x v="0"/>
    <x v="0"/>
    <x v="0"/>
    <n v="1"/>
    <n v="1"/>
    <x v="0"/>
    <x v="0"/>
    <n v="0"/>
    <n v="0"/>
  </r>
  <r>
    <x v="777"/>
    <x v="1"/>
    <x v="2"/>
    <x v="4"/>
    <x v="27"/>
    <x v="2"/>
    <x v="0"/>
    <x v="0"/>
    <n v="0"/>
    <n v="0"/>
    <x v="1"/>
    <x v="0"/>
    <n v="0"/>
    <n v="0"/>
  </r>
  <r>
    <x v="777"/>
    <x v="1"/>
    <x v="2"/>
    <x v="5"/>
    <x v="45"/>
    <x v="2"/>
    <x v="0"/>
    <x v="0"/>
    <n v="0"/>
    <n v="0"/>
    <x v="19"/>
    <x v="0"/>
    <n v="0"/>
    <n v="0"/>
  </r>
  <r>
    <x v="777"/>
    <x v="1"/>
    <x v="2"/>
    <x v="5"/>
    <x v="62"/>
    <x v="2"/>
    <x v="0"/>
    <x v="0"/>
    <n v="0"/>
    <n v="0"/>
    <x v="2"/>
    <x v="0"/>
    <n v="0"/>
    <n v="0"/>
  </r>
  <r>
    <x v="777"/>
    <x v="1"/>
    <x v="2"/>
    <x v="2"/>
    <x v="637"/>
    <x v="2"/>
    <x v="0"/>
    <x v="0"/>
    <n v="0"/>
    <n v="0"/>
    <x v="8"/>
    <x v="0"/>
    <n v="0"/>
    <n v="0"/>
  </r>
  <r>
    <x v="777"/>
    <x v="1"/>
    <x v="2"/>
    <x v="5"/>
    <x v="45"/>
    <x v="2"/>
    <x v="0"/>
    <x v="0"/>
    <n v="0"/>
    <n v="0"/>
    <x v="14"/>
    <x v="0"/>
    <n v="0"/>
    <n v="0"/>
  </r>
  <r>
    <x v="765"/>
    <x v="1"/>
    <x v="2"/>
    <x v="10"/>
    <x v="55"/>
    <x v="9"/>
    <x v="0"/>
    <x v="0"/>
    <n v="11"/>
    <n v="0"/>
    <x v="0"/>
    <x v="0"/>
    <n v="0"/>
    <n v="0"/>
  </r>
  <r>
    <x v="768"/>
    <x v="1"/>
    <x v="2"/>
    <x v="10"/>
    <x v="55"/>
    <x v="9"/>
    <x v="0"/>
    <x v="0"/>
    <n v="13"/>
    <n v="0"/>
    <x v="0"/>
    <x v="0"/>
    <n v="0"/>
    <n v="0"/>
  </r>
  <r>
    <x v="777"/>
    <x v="1"/>
    <x v="2"/>
    <x v="3"/>
    <x v="864"/>
    <x v="7"/>
    <x v="0"/>
    <x v="0"/>
    <n v="0"/>
    <n v="0"/>
    <x v="0"/>
    <x v="0"/>
    <n v="0"/>
    <n v="0"/>
  </r>
  <r>
    <x v="778"/>
    <x v="1"/>
    <x v="2"/>
    <x v="5"/>
    <x v="154"/>
    <x v="2"/>
    <x v="0"/>
    <x v="0"/>
    <n v="0"/>
    <n v="0"/>
    <x v="5"/>
    <x v="0"/>
    <n v="0"/>
    <n v="0"/>
  </r>
  <r>
    <x v="778"/>
    <x v="1"/>
    <x v="2"/>
    <x v="13"/>
    <x v="73"/>
    <x v="0"/>
    <x v="0"/>
    <x v="12"/>
    <n v="1"/>
    <n v="0"/>
    <x v="0"/>
    <x v="0"/>
    <n v="0"/>
    <n v="0"/>
  </r>
  <r>
    <x v="778"/>
    <x v="1"/>
    <x v="2"/>
    <x v="25"/>
    <x v="472"/>
    <x v="10"/>
    <x v="0"/>
    <x v="0"/>
    <n v="144"/>
    <n v="12"/>
    <x v="0"/>
    <x v="0"/>
    <n v="0"/>
    <n v="0"/>
  </r>
  <r>
    <x v="777"/>
    <x v="1"/>
    <x v="2"/>
    <x v="6"/>
    <x v="307"/>
    <x v="2"/>
    <x v="0"/>
    <x v="0"/>
    <n v="0"/>
    <n v="0"/>
    <x v="2"/>
    <x v="0"/>
    <n v="0"/>
    <n v="0"/>
  </r>
  <r>
    <x v="778"/>
    <x v="1"/>
    <x v="2"/>
    <x v="5"/>
    <x v="153"/>
    <x v="2"/>
    <x v="0"/>
    <x v="0"/>
    <n v="0"/>
    <n v="0"/>
    <x v="14"/>
    <x v="0"/>
    <n v="0"/>
    <n v="0"/>
  </r>
  <r>
    <x v="777"/>
    <x v="1"/>
    <x v="2"/>
    <x v="10"/>
    <x v="134"/>
    <x v="2"/>
    <x v="0"/>
    <x v="0"/>
    <n v="0"/>
    <n v="0"/>
    <x v="2"/>
    <x v="0"/>
    <n v="0"/>
    <n v="0"/>
  </r>
  <r>
    <x v="778"/>
    <x v="1"/>
    <x v="2"/>
    <x v="10"/>
    <x v="42"/>
    <x v="2"/>
    <x v="0"/>
    <x v="0"/>
    <n v="0"/>
    <n v="0"/>
    <x v="7"/>
    <x v="0"/>
    <n v="0"/>
    <n v="0"/>
  </r>
  <r>
    <x v="776"/>
    <x v="1"/>
    <x v="2"/>
    <x v="31"/>
    <x v="404"/>
    <x v="0"/>
    <x v="0"/>
    <x v="0"/>
    <n v="1"/>
    <n v="1"/>
    <x v="0"/>
    <x v="0"/>
    <n v="0"/>
    <n v="0"/>
  </r>
  <r>
    <x v="778"/>
    <x v="1"/>
    <x v="2"/>
    <x v="5"/>
    <x v="153"/>
    <x v="2"/>
    <x v="0"/>
    <x v="0"/>
    <n v="0"/>
    <n v="0"/>
    <x v="9"/>
    <x v="0"/>
    <n v="0"/>
    <n v="0"/>
  </r>
  <r>
    <x v="777"/>
    <x v="1"/>
    <x v="2"/>
    <x v="19"/>
    <x v="365"/>
    <x v="9"/>
    <x v="0"/>
    <x v="0"/>
    <n v="2"/>
    <n v="0"/>
    <x v="0"/>
    <x v="0"/>
    <n v="0"/>
    <n v="0"/>
  </r>
  <r>
    <x v="778"/>
    <x v="1"/>
    <x v="2"/>
    <x v="19"/>
    <x v="160"/>
    <x v="4"/>
    <x v="0"/>
    <x v="0"/>
    <n v="0"/>
    <n v="0"/>
    <x v="0"/>
    <x v="0"/>
    <n v="0"/>
    <n v="0"/>
  </r>
  <r>
    <x v="776"/>
    <x v="1"/>
    <x v="2"/>
    <x v="19"/>
    <x v="224"/>
    <x v="30"/>
    <x v="0"/>
    <x v="0"/>
    <n v="0"/>
    <n v="0"/>
    <x v="0"/>
    <x v="0"/>
    <n v="0"/>
    <n v="0"/>
  </r>
  <r>
    <x v="776"/>
    <x v="1"/>
    <x v="2"/>
    <x v="19"/>
    <x v="224"/>
    <x v="9"/>
    <x v="0"/>
    <x v="0"/>
    <n v="27"/>
    <n v="5"/>
    <x v="0"/>
    <x v="0"/>
    <n v="0"/>
    <n v="0"/>
  </r>
  <r>
    <x v="776"/>
    <x v="1"/>
    <x v="2"/>
    <x v="19"/>
    <x v="224"/>
    <x v="4"/>
    <x v="0"/>
    <x v="0"/>
    <n v="0"/>
    <n v="0"/>
    <x v="0"/>
    <x v="0"/>
    <n v="0"/>
    <n v="0"/>
  </r>
  <r>
    <x v="779"/>
    <x v="1"/>
    <x v="2"/>
    <x v="18"/>
    <x v="728"/>
    <x v="2"/>
    <x v="0"/>
    <x v="0"/>
    <n v="0"/>
    <n v="0"/>
    <x v="2"/>
    <x v="0"/>
    <n v="0"/>
    <n v="0"/>
  </r>
  <r>
    <x v="778"/>
    <x v="1"/>
    <x v="2"/>
    <x v="22"/>
    <x v="250"/>
    <x v="2"/>
    <x v="0"/>
    <x v="0"/>
    <n v="0"/>
    <n v="0"/>
    <x v="11"/>
    <x v="0"/>
    <n v="0"/>
    <n v="0"/>
  </r>
  <r>
    <x v="778"/>
    <x v="1"/>
    <x v="2"/>
    <x v="5"/>
    <x v="214"/>
    <x v="2"/>
    <x v="0"/>
    <x v="0"/>
    <n v="0"/>
    <n v="0"/>
    <x v="4"/>
    <x v="0"/>
    <n v="0"/>
    <n v="0"/>
  </r>
  <r>
    <x v="779"/>
    <x v="1"/>
    <x v="2"/>
    <x v="28"/>
    <x v="272"/>
    <x v="4"/>
    <x v="0"/>
    <x v="0"/>
    <n v="1"/>
    <n v="0"/>
    <x v="0"/>
    <x v="0"/>
    <n v="0"/>
    <n v="0"/>
  </r>
  <r>
    <x v="779"/>
    <x v="1"/>
    <x v="2"/>
    <x v="10"/>
    <x v="289"/>
    <x v="2"/>
    <x v="0"/>
    <x v="0"/>
    <n v="0"/>
    <n v="0"/>
    <x v="11"/>
    <x v="0"/>
    <n v="0"/>
    <n v="0"/>
  </r>
  <r>
    <x v="779"/>
    <x v="1"/>
    <x v="2"/>
    <x v="10"/>
    <x v="289"/>
    <x v="2"/>
    <x v="0"/>
    <x v="0"/>
    <n v="0"/>
    <n v="0"/>
    <x v="14"/>
    <x v="0"/>
    <n v="0"/>
    <n v="0"/>
  </r>
  <r>
    <x v="779"/>
    <x v="1"/>
    <x v="2"/>
    <x v="10"/>
    <x v="932"/>
    <x v="2"/>
    <x v="0"/>
    <x v="0"/>
    <n v="0"/>
    <n v="0"/>
    <x v="10"/>
    <x v="0"/>
    <n v="0"/>
    <n v="0"/>
  </r>
  <r>
    <x v="779"/>
    <x v="1"/>
    <x v="2"/>
    <x v="10"/>
    <x v="932"/>
    <x v="2"/>
    <x v="0"/>
    <x v="0"/>
    <n v="0"/>
    <n v="0"/>
    <x v="11"/>
    <x v="0"/>
    <n v="0"/>
    <n v="0"/>
  </r>
  <r>
    <x v="779"/>
    <x v="1"/>
    <x v="2"/>
    <x v="10"/>
    <x v="932"/>
    <x v="2"/>
    <x v="0"/>
    <x v="0"/>
    <n v="0"/>
    <n v="0"/>
    <x v="12"/>
    <x v="0"/>
    <n v="0"/>
    <n v="0"/>
  </r>
  <r>
    <x v="779"/>
    <x v="1"/>
    <x v="2"/>
    <x v="10"/>
    <x v="210"/>
    <x v="2"/>
    <x v="0"/>
    <x v="0"/>
    <n v="0"/>
    <n v="0"/>
    <x v="8"/>
    <x v="0"/>
    <n v="0"/>
    <n v="0"/>
  </r>
  <r>
    <x v="779"/>
    <x v="1"/>
    <x v="2"/>
    <x v="27"/>
    <x v="394"/>
    <x v="2"/>
    <x v="0"/>
    <x v="0"/>
    <n v="0"/>
    <n v="0"/>
    <x v="5"/>
    <x v="0"/>
    <n v="0"/>
    <n v="0"/>
  </r>
  <r>
    <x v="779"/>
    <x v="1"/>
    <x v="2"/>
    <x v="5"/>
    <x v="408"/>
    <x v="2"/>
    <x v="0"/>
    <x v="0"/>
    <n v="0"/>
    <n v="0"/>
    <x v="7"/>
    <x v="0"/>
    <n v="0"/>
    <n v="0"/>
  </r>
  <r>
    <x v="779"/>
    <x v="1"/>
    <x v="2"/>
    <x v="8"/>
    <x v="975"/>
    <x v="21"/>
    <x v="0"/>
    <x v="0"/>
    <n v="0"/>
    <n v="0"/>
    <x v="0"/>
    <x v="0"/>
    <n v="0"/>
    <n v="0"/>
  </r>
  <r>
    <x v="779"/>
    <x v="1"/>
    <x v="2"/>
    <x v="18"/>
    <x v="282"/>
    <x v="2"/>
    <x v="0"/>
    <x v="0"/>
    <n v="0"/>
    <n v="0"/>
    <x v="0"/>
    <x v="0"/>
    <n v="0"/>
    <n v="0"/>
  </r>
  <r>
    <x v="779"/>
    <x v="1"/>
    <x v="2"/>
    <x v="5"/>
    <x v="313"/>
    <x v="2"/>
    <x v="0"/>
    <x v="0"/>
    <n v="0"/>
    <n v="0"/>
    <x v="14"/>
    <x v="0"/>
    <n v="0"/>
    <n v="0"/>
  </r>
  <r>
    <x v="779"/>
    <x v="1"/>
    <x v="2"/>
    <x v="18"/>
    <x v="434"/>
    <x v="2"/>
    <x v="0"/>
    <x v="0"/>
    <n v="0"/>
    <n v="0"/>
    <x v="0"/>
    <x v="0"/>
    <n v="0"/>
    <n v="0"/>
  </r>
  <r>
    <x v="778"/>
    <x v="1"/>
    <x v="2"/>
    <x v="1"/>
    <x v="1"/>
    <x v="10"/>
    <x v="0"/>
    <x v="0"/>
    <n v="0"/>
    <n v="0"/>
    <x v="0"/>
    <x v="0"/>
    <n v="0"/>
    <n v="0"/>
  </r>
  <r>
    <x v="780"/>
    <x v="1"/>
    <x v="2"/>
    <x v="5"/>
    <x v="62"/>
    <x v="0"/>
    <x v="0"/>
    <x v="0"/>
    <n v="1"/>
    <n v="0"/>
    <x v="0"/>
    <x v="0"/>
    <n v="0"/>
    <n v="0"/>
  </r>
  <r>
    <x v="779"/>
    <x v="1"/>
    <x v="2"/>
    <x v="4"/>
    <x v="355"/>
    <x v="0"/>
    <x v="0"/>
    <x v="0"/>
    <n v="1"/>
    <n v="0"/>
    <x v="0"/>
    <x v="0"/>
    <n v="0"/>
    <n v="0"/>
  </r>
  <r>
    <x v="779"/>
    <x v="1"/>
    <x v="2"/>
    <x v="18"/>
    <x v="434"/>
    <x v="2"/>
    <x v="0"/>
    <x v="0"/>
    <n v="0"/>
    <n v="0"/>
    <x v="2"/>
    <x v="0"/>
    <n v="0"/>
    <n v="0"/>
  </r>
  <r>
    <x v="779"/>
    <x v="1"/>
    <x v="2"/>
    <x v="18"/>
    <x v="282"/>
    <x v="2"/>
    <x v="0"/>
    <x v="0"/>
    <n v="0"/>
    <n v="0"/>
    <x v="11"/>
    <x v="0"/>
    <n v="0"/>
    <n v="0"/>
  </r>
  <r>
    <x v="779"/>
    <x v="1"/>
    <x v="2"/>
    <x v="22"/>
    <x v="727"/>
    <x v="12"/>
    <x v="0"/>
    <x v="0"/>
    <n v="45"/>
    <n v="4"/>
    <x v="0"/>
    <x v="231"/>
    <n v="0"/>
    <n v="0"/>
  </r>
  <r>
    <x v="779"/>
    <x v="1"/>
    <x v="2"/>
    <x v="14"/>
    <x v="300"/>
    <x v="2"/>
    <x v="0"/>
    <x v="0"/>
    <n v="0"/>
    <n v="0"/>
    <x v="3"/>
    <x v="0"/>
    <n v="0"/>
    <n v="0"/>
  </r>
  <r>
    <x v="777"/>
    <x v="1"/>
    <x v="2"/>
    <x v="4"/>
    <x v="258"/>
    <x v="2"/>
    <x v="0"/>
    <x v="0"/>
    <n v="0"/>
    <n v="0"/>
    <x v="11"/>
    <x v="0"/>
    <n v="0"/>
    <n v="0"/>
  </r>
  <r>
    <x v="780"/>
    <x v="1"/>
    <x v="2"/>
    <x v="11"/>
    <x v="48"/>
    <x v="4"/>
    <x v="0"/>
    <x v="0"/>
    <n v="0"/>
    <n v="0"/>
    <x v="0"/>
    <x v="0"/>
    <n v="0"/>
    <n v="0"/>
  </r>
  <r>
    <x v="780"/>
    <x v="1"/>
    <x v="2"/>
    <x v="2"/>
    <x v="244"/>
    <x v="2"/>
    <x v="0"/>
    <x v="0"/>
    <n v="0"/>
    <n v="0"/>
    <x v="0"/>
    <x v="0"/>
    <n v="0"/>
    <n v="0"/>
  </r>
  <r>
    <x v="780"/>
    <x v="1"/>
    <x v="2"/>
    <x v="5"/>
    <x v="62"/>
    <x v="2"/>
    <x v="0"/>
    <x v="0"/>
    <n v="0"/>
    <n v="0"/>
    <x v="10"/>
    <x v="0"/>
    <n v="0"/>
    <n v="0"/>
  </r>
  <r>
    <x v="780"/>
    <x v="1"/>
    <x v="2"/>
    <x v="5"/>
    <x v="62"/>
    <x v="2"/>
    <x v="0"/>
    <x v="0"/>
    <n v="0"/>
    <n v="0"/>
    <x v="11"/>
    <x v="0"/>
    <n v="0"/>
    <n v="0"/>
  </r>
  <r>
    <x v="780"/>
    <x v="1"/>
    <x v="2"/>
    <x v="25"/>
    <x v="702"/>
    <x v="27"/>
    <x v="0"/>
    <x v="0"/>
    <n v="55"/>
    <n v="0"/>
    <x v="0"/>
    <x v="0"/>
    <n v="0"/>
    <n v="0"/>
  </r>
  <r>
    <x v="780"/>
    <x v="1"/>
    <x v="2"/>
    <x v="25"/>
    <x v="148"/>
    <x v="27"/>
    <x v="0"/>
    <x v="0"/>
    <n v="6"/>
    <n v="0"/>
    <x v="0"/>
    <x v="0"/>
    <n v="0"/>
    <n v="0"/>
  </r>
  <r>
    <x v="781"/>
    <x v="1"/>
    <x v="2"/>
    <x v="5"/>
    <x v="254"/>
    <x v="2"/>
    <x v="0"/>
    <x v="0"/>
    <n v="0"/>
    <n v="0"/>
    <x v="7"/>
    <x v="0"/>
    <n v="0"/>
    <n v="0"/>
  </r>
  <r>
    <x v="780"/>
    <x v="1"/>
    <x v="2"/>
    <x v="5"/>
    <x v="45"/>
    <x v="2"/>
    <x v="0"/>
    <x v="0"/>
    <n v="0"/>
    <n v="0"/>
    <x v="34"/>
    <x v="0"/>
    <n v="0"/>
    <n v="0"/>
  </r>
  <r>
    <x v="780"/>
    <x v="1"/>
    <x v="2"/>
    <x v="14"/>
    <x v="131"/>
    <x v="2"/>
    <x v="0"/>
    <x v="0"/>
    <n v="0"/>
    <n v="0"/>
    <x v="35"/>
    <x v="0"/>
    <n v="0"/>
    <n v="0"/>
  </r>
  <r>
    <x v="780"/>
    <x v="1"/>
    <x v="2"/>
    <x v="14"/>
    <x v="131"/>
    <x v="2"/>
    <x v="0"/>
    <x v="0"/>
    <n v="0"/>
    <n v="0"/>
    <x v="3"/>
    <x v="0"/>
    <n v="0"/>
    <n v="0"/>
  </r>
  <r>
    <x v="781"/>
    <x v="1"/>
    <x v="2"/>
    <x v="0"/>
    <x v="486"/>
    <x v="0"/>
    <x v="0"/>
    <x v="0"/>
    <n v="1"/>
    <n v="1"/>
    <x v="0"/>
    <x v="0"/>
    <n v="0"/>
    <n v="0"/>
  </r>
  <r>
    <x v="780"/>
    <x v="1"/>
    <x v="2"/>
    <x v="0"/>
    <x v="928"/>
    <x v="5"/>
    <x v="7"/>
    <x v="12"/>
    <n v="0"/>
    <n v="0"/>
    <x v="0"/>
    <x v="0"/>
    <n v="0"/>
    <n v="0"/>
  </r>
  <r>
    <x v="781"/>
    <x v="1"/>
    <x v="2"/>
    <x v="14"/>
    <x v="131"/>
    <x v="2"/>
    <x v="0"/>
    <x v="0"/>
    <n v="0"/>
    <n v="0"/>
    <x v="17"/>
    <x v="0"/>
    <n v="0"/>
    <n v="0"/>
  </r>
  <r>
    <x v="780"/>
    <x v="1"/>
    <x v="2"/>
    <x v="14"/>
    <x v="547"/>
    <x v="2"/>
    <x v="0"/>
    <x v="0"/>
    <n v="0"/>
    <n v="0"/>
    <x v="137"/>
    <x v="0"/>
    <n v="0"/>
    <n v="0"/>
  </r>
  <r>
    <x v="781"/>
    <x v="1"/>
    <x v="2"/>
    <x v="5"/>
    <x v="62"/>
    <x v="2"/>
    <x v="0"/>
    <x v="0"/>
    <n v="0"/>
    <n v="0"/>
    <x v="7"/>
    <x v="0"/>
    <n v="0"/>
    <n v="0"/>
  </r>
  <r>
    <x v="781"/>
    <x v="1"/>
    <x v="2"/>
    <x v="14"/>
    <x v="325"/>
    <x v="2"/>
    <x v="0"/>
    <x v="0"/>
    <n v="0"/>
    <n v="0"/>
    <x v="26"/>
    <x v="0"/>
    <n v="0"/>
    <n v="0"/>
  </r>
  <r>
    <x v="779"/>
    <x v="1"/>
    <x v="2"/>
    <x v="4"/>
    <x v="940"/>
    <x v="10"/>
    <x v="0"/>
    <x v="0"/>
    <n v="7"/>
    <n v="0"/>
    <x v="0"/>
    <x v="0"/>
    <n v="0"/>
    <n v="0"/>
  </r>
  <r>
    <x v="780"/>
    <x v="1"/>
    <x v="2"/>
    <x v="4"/>
    <x v="779"/>
    <x v="2"/>
    <x v="0"/>
    <x v="0"/>
    <n v="0"/>
    <n v="0"/>
    <x v="2"/>
    <x v="0"/>
    <n v="0"/>
    <n v="0"/>
  </r>
  <r>
    <x v="781"/>
    <x v="1"/>
    <x v="2"/>
    <x v="6"/>
    <x v="444"/>
    <x v="0"/>
    <x v="0"/>
    <x v="0"/>
    <n v="3"/>
    <n v="3"/>
    <x v="0"/>
    <x v="0"/>
    <n v="0"/>
    <n v="0"/>
  </r>
  <r>
    <x v="781"/>
    <x v="1"/>
    <x v="2"/>
    <x v="5"/>
    <x v="45"/>
    <x v="2"/>
    <x v="0"/>
    <x v="0"/>
    <n v="0"/>
    <n v="0"/>
    <x v="7"/>
    <x v="0"/>
    <n v="0"/>
    <n v="0"/>
  </r>
  <r>
    <x v="781"/>
    <x v="1"/>
    <x v="2"/>
    <x v="14"/>
    <x v="351"/>
    <x v="2"/>
    <x v="0"/>
    <x v="0"/>
    <n v="0"/>
    <n v="0"/>
    <x v="8"/>
    <x v="0"/>
    <n v="0"/>
    <n v="0"/>
  </r>
  <r>
    <x v="779"/>
    <x v="1"/>
    <x v="2"/>
    <x v="10"/>
    <x v="42"/>
    <x v="2"/>
    <x v="0"/>
    <x v="0"/>
    <n v="0"/>
    <n v="0"/>
    <x v="13"/>
    <x v="0"/>
    <n v="0"/>
    <n v="0"/>
  </r>
  <r>
    <x v="771"/>
    <x v="1"/>
    <x v="2"/>
    <x v="10"/>
    <x v="42"/>
    <x v="2"/>
    <x v="0"/>
    <x v="0"/>
    <n v="0"/>
    <n v="0"/>
    <x v="3"/>
    <x v="0"/>
    <n v="0"/>
    <n v="0"/>
  </r>
  <r>
    <x v="771"/>
    <x v="1"/>
    <x v="2"/>
    <x v="10"/>
    <x v="42"/>
    <x v="2"/>
    <x v="0"/>
    <x v="0"/>
    <n v="0"/>
    <n v="0"/>
    <x v="2"/>
    <x v="0"/>
    <n v="0"/>
    <n v="0"/>
  </r>
  <r>
    <x v="773"/>
    <x v="1"/>
    <x v="2"/>
    <x v="10"/>
    <x v="42"/>
    <x v="2"/>
    <x v="0"/>
    <x v="0"/>
    <n v="0"/>
    <n v="0"/>
    <x v="2"/>
    <x v="0"/>
    <n v="0"/>
    <n v="0"/>
  </r>
  <r>
    <x v="778"/>
    <x v="1"/>
    <x v="2"/>
    <x v="10"/>
    <x v="42"/>
    <x v="2"/>
    <x v="0"/>
    <x v="0"/>
    <n v="0"/>
    <n v="0"/>
    <x v="49"/>
    <x v="0"/>
    <n v="0"/>
    <n v="0"/>
  </r>
  <r>
    <x v="764"/>
    <x v="1"/>
    <x v="2"/>
    <x v="10"/>
    <x v="166"/>
    <x v="2"/>
    <x v="0"/>
    <x v="0"/>
    <n v="0"/>
    <n v="0"/>
    <x v="1"/>
    <x v="0"/>
    <n v="0"/>
    <n v="0"/>
  </r>
  <r>
    <x v="770"/>
    <x v="1"/>
    <x v="2"/>
    <x v="10"/>
    <x v="166"/>
    <x v="2"/>
    <x v="0"/>
    <x v="0"/>
    <n v="0"/>
    <n v="0"/>
    <x v="5"/>
    <x v="0"/>
    <n v="0"/>
    <n v="0"/>
  </r>
  <r>
    <x v="771"/>
    <x v="1"/>
    <x v="2"/>
    <x v="10"/>
    <x v="166"/>
    <x v="2"/>
    <x v="0"/>
    <x v="0"/>
    <n v="0"/>
    <n v="0"/>
    <x v="36"/>
    <x v="0"/>
    <n v="0"/>
    <n v="0"/>
  </r>
  <r>
    <x v="773"/>
    <x v="1"/>
    <x v="2"/>
    <x v="10"/>
    <x v="166"/>
    <x v="2"/>
    <x v="0"/>
    <x v="0"/>
    <n v="0"/>
    <n v="0"/>
    <x v="2"/>
    <x v="0"/>
    <n v="0"/>
    <n v="0"/>
  </r>
  <r>
    <x v="772"/>
    <x v="1"/>
    <x v="2"/>
    <x v="10"/>
    <x v="710"/>
    <x v="2"/>
    <x v="0"/>
    <x v="0"/>
    <n v="0"/>
    <n v="0"/>
    <x v="2"/>
    <x v="0"/>
    <n v="0"/>
    <n v="0"/>
  </r>
  <r>
    <x v="774"/>
    <x v="1"/>
    <x v="2"/>
    <x v="10"/>
    <x v="154"/>
    <x v="2"/>
    <x v="0"/>
    <x v="0"/>
    <n v="0"/>
    <n v="0"/>
    <x v="10"/>
    <x v="0"/>
    <n v="0"/>
    <n v="0"/>
  </r>
  <r>
    <x v="778"/>
    <x v="1"/>
    <x v="2"/>
    <x v="25"/>
    <x v="849"/>
    <x v="30"/>
    <x v="0"/>
    <x v="0"/>
    <n v="2"/>
    <n v="0"/>
    <x v="0"/>
    <x v="0"/>
    <n v="0"/>
    <n v="0"/>
  </r>
  <r>
    <x v="781"/>
    <x v="1"/>
    <x v="2"/>
    <x v="25"/>
    <x v="849"/>
    <x v="30"/>
    <x v="0"/>
    <x v="0"/>
    <n v="20"/>
    <n v="0"/>
    <x v="0"/>
    <x v="0"/>
    <n v="0"/>
    <n v="0"/>
  </r>
  <r>
    <x v="782"/>
    <x v="1"/>
    <x v="2"/>
    <x v="25"/>
    <x v="263"/>
    <x v="4"/>
    <x v="0"/>
    <x v="0"/>
    <n v="3"/>
    <n v="0"/>
    <x v="0"/>
    <x v="0"/>
    <n v="0"/>
    <n v="0"/>
  </r>
  <r>
    <x v="782"/>
    <x v="1"/>
    <x v="2"/>
    <x v="25"/>
    <x v="613"/>
    <x v="4"/>
    <x v="0"/>
    <x v="0"/>
    <n v="1"/>
    <n v="0"/>
    <x v="0"/>
    <x v="0"/>
    <n v="0"/>
    <n v="0"/>
  </r>
  <r>
    <x v="777"/>
    <x v="1"/>
    <x v="2"/>
    <x v="25"/>
    <x v="147"/>
    <x v="4"/>
    <x v="0"/>
    <x v="0"/>
    <n v="0"/>
    <n v="0"/>
    <x v="0"/>
    <x v="0"/>
    <n v="0"/>
    <n v="0"/>
  </r>
  <r>
    <x v="782"/>
    <x v="1"/>
    <x v="2"/>
    <x v="18"/>
    <x v="434"/>
    <x v="9"/>
    <x v="0"/>
    <x v="0"/>
    <n v="0"/>
    <n v="0"/>
    <x v="0"/>
    <x v="0"/>
    <n v="0"/>
    <n v="0"/>
  </r>
  <r>
    <x v="782"/>
    <x v="1"/>
    <x v="2"/>
    <x v="25"/>
    <x v="147"/>
    <x v="4"/>
    <x v="0"/>
    <x v="0"/>
    <n v="0"/>
    <n v="0"/>
    <x v="0"/>
    <x v="0"/>
    <n v="0"/>
    <n v="0"/>
  </r>
  <r>
    <x v="782"/>
    <x v="1"/>
    <x v="2"/>
    <x v="10"/>
    <x v="42"/>
    <x v="2"/>
    <x v="0"/>
    <x v="0"/>
    <n v="0"/>
    <n v="0"/>
    <x v="14"/>
    <x v="0"/>
    <n v="0"/>
    <n v="0"/>
  </r>
  <r>
    <x v="782"/>
    <x v="1"/>
    <x v="2"/>
    <x v="5"/>
    <x v="153"/>
    <x v="2"/>
    <x v="0"/>
    <x v="0"/>
    <n v="0"/>
    <n v="0"/>
    <x v="0"/>
    <x v="0"/>
    <n v="0"/>
    <n v="0"/>
  </r>
  <r>
    <x v="782"/>
    <x v="1"/>
    <x v="2"/>
    <x v="6"/>
    <x v="886"/>
    <x v="5"/>
    <x v="2"/>
    <x v="0"/>
    <n v="0"/>
    <n v="0"/>
    <x v="0"/>
    <x v="0"/>
    <n v="0"/>
    <n v="0"/>
  </r>
  <r>
    <x v="781"/>
    <x v="1"/>
    <x v="2"/>
    <x v="6"/>
    <x v="381"/>
    <x v="2"/>
    <x v="0"/>
    <x v="0"/>
    <n v="0"/>
    <n v="0"/>
    <x v="11"/>
    <x v="0"/>
    <n v="0"/>
    <n v="0"/>
  </r>
  <r>
    <x v="782"/>
    <x v="1"/>
    <x v="2"/>
    <x v="29"/>
    <x v="579"/>
    <x v="2"/>
    <x v="0"/>
    <x v="0"/>
    <n v="0"/>
    <n v="0"/>
    <x v="0"/>
    <x v="0"/>
    <n v="0"/>
    <n v="0"/>
  </r>
  <r>
    <x v="781"/>
    <x v="1"/>
    <x v="2"/>
    <x v="4"/>
    <x v="527"/>
    <x v="0"/>
    <x v="0"/>
    <x v="0"/>
    <n v="0"/>
    <n v="0"/>
    <x v="0"/>
    <x v="0"/>
    <n v="0"/>
    <n v="0"/>
  </r>
  <r>
    <x v="782"/>
    <x v="1"/>
    <x v="2"/>
    <x v="5"/>
    <x v="153"/>
    <x v="2"/>
    <x v="0"/>
    <x v="0"/>
    <n v="0"/>
    <n v="0"/>
    <x v="13"/>
    <x v="0"/>
    <n v="0"/>
    <n v="0"/>
  </r>
  <r>
    <x v="782"/>
    <x v="1"/>
    <x v="2"/>
    <x v="19"/>
    <x v="164"/>
    <x v="4"/>
    <x v="0"/>
    <x v="0"/>
    <n v="0"/>
    <n v="0"/>
    <x v="0"/>
    <x v="0"/>
    <n v="0"/>
    <n v="0"/>
  </r>
  <r>
    <x v="782"/>
    <x v="1"/>
    <x v="2"/>
    <x v="3"/>
    <x v="789"/>
    <x v="2"/>
    <x v="0"/>
    <x v="0"/>
    <n v="0"/>
    <n v="0"/>
    <x v="2"/>
    <x v="0"/>
    <n v="0"/>
    <n v="0"/>
  </r>
  <r>
    <x v="783"/>
    <x v="1"/>
    <x v="2"/>
    <x v="19"/>
    <x v="542"/>
    <x v="4"/>
    <x v="0"/>
    <x v="0"/>
    <n v="10"/>
    <n v="0"/>
    <x v="0"/>
    <x v="0"/>
    <n v="0"/>
    <n v="0"/>
  </r>
  <r>
    <x v="780"/>
    <x v="1"/>
    <x v="2"/>
    <x v="0"/>
    <x v="72"/>
    <x v="2"/>
    <x v="0"/>
    <x v="0"/>
    <n v="0"/>
    <n v="0"/>
    <x v="2"/>
    <x v="0"/>
    <n v="0"/>
    <n v="0"/>
  </r>
  <r>
    <x v="782"/>
    <x v="1"/>
    <x v="2"/>
    <x v="19"/>
    <x v="164"/>
    <x v="4"/>
    <x v="0"/>
    <x v="0"/>
    <n v="0"/>
    <n v="0"/>
    <x v="0"/>
    <x v="0"/>
    <n v="0"/>
    <n v="0"/>
  </r>
  <r>
    <x v="783"/>
    <x v="1"/>
    <x v="2"/>
    <x v="5"/>
    <x v="153"/>
    <x v="2"/>
    <x v="0"/>
    <x v="0"/>
    <n v="0"/>
    <n v="0"/>
    <x v="0"/>
    <x v="0"/>
    <n v="0"/>
    <n v="0"/>
  </r>
  <r>
    <x v="783"/>
    <x v="1"/>
    <x v="2"/>
    <x v="14"/>
    <x v="321"/>
    <x v="2"/>
    <x v="0"/>
    <x v="0"/>
    <n v="0"/>
    <n v="0"/>
    <x v="11"/>
    <x v="0"/>
    <n v="0"/>
    <n v="0"/>
  </r>
  <r>
    <x v="762"/>
    <x v="1"/>
    <x v="2"/>
    <x v="27"/>
    <x v="580"/>
    <x v="9"/>
    <x v="0"/>
    <x v="0"/>
    <n v="1554"/>
    <n v="0"/>
    <x v="0"/>
    <x v="0"/>
    <n v="0"/>
    <n v="0"/>
  </r>
  <r>
    <x v="783"/>
    <x v="1"/>
    <x v="2"/>
    <x v="5"/>
    <x v="155"/>
    <x v="2"/>
    <x v="0"/>
    <x v="0"/>
    <n v="0"/>
    <n v="0"/>
    <x v="30"/>
    <x v="0"/>
    <n v="0"/>
    <n v="0"/>
  </r>
  <r>
    <x v="783"/>
    <x v="1"/>
    <x v="2"/>
    <x v="5"/>
    <x v="62"/>
    <x v="2"/>
    <x v="0"/>
    <x v="0"/>
    <n v="0"/>
    <n v="0"/>
    <x v="8"/>
    <x v="0"/>
    <n v="0"/>
    <n v="0"/>
  </r>
  <r>
    <x v="783"/>
    <x v="1"/>
    <x v="2"/>
    <x v="5"/>
    <x v="153"/>
    <x v="2"/>
    <x v="0"/>
    <x v="0"/>
    <n v="0"/>
    <n v="0"/>
    <x v="40"/>
    <x v="0"/>
    <n v="0"/>
    <n v="0"/>
  </r>
  <r>
    <x v="783"/>
    <x v="1"/>
    <x v="2"/>
    <x v="5"/>
    <x v="268"/>
    <x v="2"/>
    <x v="0"/>
    <x v="0"/>
    <n v="0"/>
    <n v="0"/>
    <x v="34"/>
    <x v="0"/>
    <n v="0"/>
    <n v="0"/>
  </r>
  <r>
    <x v="783"/>
    <x v="1"/>
    <x v="2"/>
    <x v="5"/>
    <x v="199"/>
    <x v="2"/>
    <x v="0"/>
    <x v="0"/>
    <n v="0"/>
    <n v="0"/>
    <x v="25"/>
    <x v="0"/>
    <n v="0"/>
    <n v="0"/>
  </r>
  <r>
    <x v="783"/>
    <x v="1"/>
    <x v="2"/>
    <x v="3"/>
    <x v="193"/>
    <x v="2"/>
    <x v="0"/>
    <x v="0"/>
    <n v="0"/>
    <n v="0"/>
    <x v="11"/>
    <x v="0"/>
    <n v="0"/>
    <n v="0"/>
  </r>
  <r>
    <x v="784"/>
    <x v="1"/>
    <x v="2"/>
    <x v="5"/>
    <x v="45"/>
    <x v="2"/>
    <x v="0"/>
    <x v="0"/>
    <n v="0"/>
    <n v="0"/>
    <x v="35"/>
    <x v="0"/>
    <n v="0"/>
    <n v="0"/>
  </r>
  <r>
    <x v="784"/>
    <x v="1"/>
    <x v="2"/>
    <x v="10"/>
    <x v="55"/>
    <x v="2"/>
    <x v="0"/>
    <x v="0"/>
    <n v="0"/>
    <n v="0"/>
    <x v="22"/>
    <x v="0"/>
    <n v="0"/>
    <n v="0"/>
  </r>
  <r>
    <x v="784"/>
    <x v="1"/>
    <x v="2"/>
    <x v="5"/>
    <x v="199"/>
    <x v="2"/>
    <x v="0"/>
    <x v="0"/>
    <n v="0"/>
    <n v="0"/>
    <x v="14"/>
    <x v="0"/>
    <n v="0"/>
    <n v="0"/>
  </r>
  <r>
    <x v="784"/>
    <x v="1"/>
    <x v="2"/>
    <x v="14"/>
    <x v="418"/>
    <x v="10"/>
    <x v="0"/>
    <x v="0"/>
    <n v="0"/>
    <n v="0"/>
    <x v="0"/>
    <x v="232"/>
    <n v="0"/>
    <n v="0"/>
  </r>
  <r>
    <x v="784"/>
    <x v="1"/>
    <x v="2"/>
    <x v="3"/>
    <x v="193"/>
    <x v="2"/>
    <x v="0"/>
    <x v="0"/>
    <n v="0"/>
    <n v="0"/>
    <x v="10"/>
    <x v="0"/>
    <n v="0"/>
    <n v="0"/>
  </r>
  <r>
    <x v="783"/>
    <x v="1"/>
    <x v="2"/>
    <x v="1"/>
    <x v="95"/>
    <x v="27"/>
    <x v="0"/>
    <x v="0"/>
    <n v="50"/>
    <n v="0"/>
    <x v="0"/>
    <x v="0"/>
    <n v="0"/>
    <n v="0"/>
  </r>
  <r>
    <x v="784"/>
    <x v="1"/>
    <x v="2"/>
    <x v="14"/>
    <x v="98"/>
    <x v="2"/>
    <x v="0"/>
    <x v="0"/>
    <n v="0"/>
    <n v="0"/>
    <x v="10"/>
    <x v="0"/>
    <n v="0"/>
    <n v="0"/>
  </r>
  <r>
    <x v="785"/>
    <x v="1"/>
    <x v="2"/>
    <x v="4"/>
    <x v="260"/>
    <x v="2"/>
    <x v="0"/>
    <x v="0"/>
    <n v="0"/>
    <n v="0"/>
    <x v="11"/>
    <x v="0"/>
    <n v="0"/>
    <n v="0"/>
  </r>
  <r>
    <x v="784"/>
    <x v="1"/>
    <x v="2"/>
    <x v="1"/>
    <x v="95"/>
    <x v="9"/>
    <x v="0"/>
    <x v="0"/>
    <n v="85"/>
    <n v="0"/>
    <x v="0"/>
    <x v="0"/>
    <n v="0"/>
    <n v="0"/>
  </r>
  <r>
    <x v="785"/>
    <x v="1"/>
    <x v="2"/>
    <x v="10"/>
    <x v="428"/>
    <x v="2"/>
    <x v="0"/>
    <x v="0"/>
    <n v="0"/>
    <n v="0"/>
    <x v="18"/>
    <x v="0"/>
    <n v="0"/>
    <n v="0"/>
  </r>
  <r>
    <x v="786"/>
    <x v="1"/>
    <x v="2"/>
    <x v="1"/>
    <x v="95"/>
    <x v="3"/>
    <x v="0"/>
    <x v="0"/>
    <n v="3"/>
    <n v="1"/>
    <x v="0"/>
    <x v="0"/>
    <n v="0"/>
    <n v="0"/>
  </r>
  <r>
    <x v="786"/>
    <x v="1"/>
    <x v="2"/>
    <x v="18"/>
    <x v="434"/>
    <x v="9"/>
    <x v="0"/>
    <x v="0"/>
    <n v="0"/>
    <n v="0"/>
    <x v="0"/>
    <x v="0"/>
    <n v="0"/>
    <n v="0"/>
  </r>
  <r>
    <x v="782"/>
    <x v="1"/>
    <x v="2"/>
    <x v="4"/>
    <x v="507"/>
    <x v="0"/>
    <x v="0"/>
    <x v="0"/>
    <n v="1"/>
    <n v="1"/>
    <x v="0"/>
    <x v="0"/>
    <n v="0"/>
    <n v="0"/>
  </r>
  <r>
    <x v="786"/>
    <x v="1"/>
    <x v="2"/>
    <x v="14"/>
    <x v="98"/>
    <x v="2"/>
    <x v="0"/>
    <x v="0"/>
    <n v="0"/>
    <n v="0"/>
    <x v="11"/>
    <x v="0"/>
    <n v="0"/>
    <n v="0"/>
  </r>
  <r>
    <x v="786"/>
    <x v="1"/>
    <x v="2"/>
    <x v="28"/>
    <x v="510"/>
    <x v="27"/>
    <x v="0"/>
    <x v="0"/>
    <n v="1"/>
    <n v="0"/>
    <x v="0"/>
    <x v="0"/>
    <n v="0"/>
    <n v="0"/>
  </r>
  <r>
    <x v="786"/>
    <x v="1"/>
    <x v="2"/>
    <x v="3"/>
    <x v="209"/>
    <x v="27"/>
    <x v="1"/>
    <x v="1"/>
    <n v="0"/>
    <n v="0"/>
    <x v="0"/>
    <x v="0"/>
    <n v="0"/>
    <n v="0"/>
  </r>
  <r>
    <x v="787"/>
    <x v="1"/>
    <x v="2"/>
    <x v="18"/>
    <x v="434"/>
    <x v="2"/>
    <x v="0"/>
    <x v="0"/>
    <n v="0"/>
    <n v="0"/>
    <x v="14"/>
    <x v="0"/>
    <n v="0"/>
    <n v="0"/>
  </r>
  <r>
    <x v="787"/>
    <x v="1"/>
    <x v="2"/>
    <x v="3"/>
    <x v="303"/>
    <x v="4"/>
    <x v="0"/>
    <x v="0"/>
    <n v="0"/>
    <n v="0"/>
    <x v="0"/>
    <x v="0"/>
    <n v="0"/>
    <n v="0"/>
  </r>
  <r>
    <x v="788"/>
    <x v="1"/>
    <x v="2"/>
    <x v="5"/>
    <x v="45"/>
    <x v="2"/>
    <x v="0"/>
    <x v="0"/>
    <n v="0"/>
    <n v="0"/>
    <x v="8"/>
    <x v="0"/>
    <n v="0"/>
    <n v="0"/>
  </r>
  <r>
    <x v="788"/>
    <x v="1"/>
    <x v="2"/>
    <x v="1"/>
    <x v="63"/>
    <x v="9"/>
    <x v="0"/>
    <x v="0"/>
    <n v="1"/>
    <n v="0"/>
    <x v="0"/>
    <x v="0"/>
    <n v="0"/>
    <n v="0"/>
  </r>
  <r>
    <x v="788"/>
    <x v="1"/>
    <x v="2"/>
    <x v="10"/>
    <x v="289"/>
    <x v="2"/>
    <x v="0"/>
    <x v="0"/>
    <n v="2"/>
    <n v="2"/>
    <x v="13"/>
    <x v="0"/>
    <n v="0"/>
    <n v="0"/>
  </r>
  <r>
    <x v="788"/>
    <x v="1"/>
    <x v="2"/>
    <x v="18"/>
    <x v="717"/>
    <x v="2"/>
    <x v="0"/>
    <x v="0"/>
    <n v="0"/>
    <n v="0"/>
    <x v="68"/>
    <x v="0"/>
    <n v="0"/>
    <n v="0"/>
  </r>
  <r>
    <x v="787"/>
    <x v="1"/>
    <x v="2"/>
    <x v="6"/>
    <x v="423"/>
    <x v="2"/>
    <x v="0"/>
    <x v="0"/>
    <n v="0"/>
    <n v="0"/>
    <x v="28"/>
    <x v="0"/>
    <n v="0"/>
    <n v="0"/>
  </r>
  <r>
    <x v="788"/>
    <x v="1"/>
    <x v="2"/>
    <x v="4"/>
    <x v="15"/>
    <x v="0"/>
    <x v="0"/>
    <x v="0"/>
    <n v="1"/>
    <n v="0"/>
    <x v="0"/>
    <x v="0"/>
    <n v="0"/>
    <n v="0"/>
  </r>
  <r>
    <x v="788"/>
    <x v="1"/>
    <x v="2"/>
    <x v="6"/>
    <x v="107"/>
    <x v="2"/>
    <x v="0"/>
    <x v="0"/>
    <n v="0"/>
    <n v="0"/>
    <x v="11"/>
    <x v="0"/>
    <n v="0"/>
    <n v="0"/>
  </r>
  <r>
    <x v="789"/>
    <x v="2"/>
    <x v="2"/>
    <x v="5"/>
    <x v="153"/>
    <x v="2"/>
    <x v="0"/>
    <x v="0"/>
    <n v="0"/>
    <n v="0"/>
    <x v="30"/>
    <x v="0"/>
    <n v="0"/>
    <n v="0"/>
  </r>
  <r>
    <x v="789"/>
    <x v="2"/>
    <x v="2"/>
    <x v="5"/>
    <x v="62"/>
    <x v="2"/>
    <x v="0"/>
    <x v="0"/>
    <n v="0"/>
    <n v="0"/>
    <x v="3"/>
    <x v="0"/>
    <n v="0"/>
    <n v="0"/>
  </r>
  <r>
    <x v="789"/>
    <x v="2"/>
    <x v="2"/>
    <x v="5"/>
    <x v="198"/>
    <x v="2"/>
    <x v="0"/>
    <x v="0"/>
    <n v="0"/>
    <n v="0"/>
    <x v="6"/>
    <x v="0"/>
    <n v="0"/>
    <n v="0"/>
  </r>
  <r>
    <x v="789"/>
    <x v="2"/>
    <x v="2"/>
    <x v="5"/>
    <x v="153"/>
    <x v="2"/>
    <x v="0"/>
    <x v="0"/>
    <n v="0"/>
    <n v="0"/>
    <x v="9"/>
    <x v="0"/>
    <n v="0"/>
    <n v="0"/>
  </r>
  <r>
    <x v="789"/>
    <x v="2"/>
    <x v="2"/>
    <x v="19"/>
    <x v="99"/>
    <x v="10"/>
    <x v="0"/>
    <x v="0"/>
    <n v="11"/>
    <n v="0"/>
    <x v="0"/>
    <x v="0"/>
    <n v="0"/>
    <n v="0"/>
  </r>
  <r>
    <x v="789"/>
    <x v="2"/>
    <x v="2"/>
    <x v="19"/>
    <x v="545"/>
    <x v="4"/>
    <x v="0"/>
    <x v="0"/>
    <n v="0"/>
    <n v="0"/>
    <x v="0"/>
    <x v="0"/>
    <n v="0"/>
    <n v="0"/>
  </r>
  <r>
    <x v="789"/>
    <x v="2"/>
    <x v="2"/>
    <x v="0"/>
    <x v="863"/>
    <x v="4"/>
    <x v="1"/>
    <x v="9"/>
    <n v="0"/>
    <n v="0"/>
    <x v="0"/>
    <x v="0"/>
    <n v="0"/>
    <n v="0"/>
  </r>
  <r>
    <x v="789"/>
    <x v="2"/>
    <x v="2"/>
    <x v="0"/>
    <x v="711"/>
    <x v="25"/>
    <x v="0"/>
    <x v="1"/>
    <n v="4"/>
    <n v="0"/>
    <x v="0"/>
    <x v="0"/>
    <n v="0"/>
    <n v="0"/>
  </r>
  <r>
    <x v="789"/>
    <x v="2"/>
    <x v="2"/>
    <x v="10"/>
    <x v="103"/>
    <x v="2"/>
    <x v="0"/>
    <x v="0"/>
    <n v="0"/>
    <n v="0"/>
    <x v="5"/>
    <x v="0"/>
    <n v="0"/>
    <n v="0"/>
  </r>
  <r>
    <x v="789"/>
    <x v="2"/>
    <x v="2"/>
    <x v="25"/>
    <x v="827"/>
    <x v="30"/>
    <x v="7"/>
    <x v="12"/>
    <n v="0"/>
    <n v="0"/>
    <x v="0"/>
    <x v="0"/>
    <n v="0"/>
    <n v="0"/>
  </r>
  <r>
    <x v="789"/>
    <x v="2"/>
    <x v="2"/>
    <x v="24"/>
    <x v="906"/>
    <x v="10"/>
    <x v="0"/>
    <x v="0"/>
    <n v="32"/>
    <n v="0"/>
    <x v="0"/>
    <x v="0"/>
    <n v="0"/>
    <n v="0"/>
  </r>
  <r>
    <x v="788"/>
    <x v="1"/>
    <x v="2"/>
    <x v="20"/>
    <x v="733"/>
    <x v="9"/>
    <x v="0"/>
    <x v="0"/>
    <n v="6"/>
    <n v="0"/>
    <x v="0"/>
    <x v="0"/>
    <n v="0"/>
    <n v="0"/>
  </r>
  <r>
    <x v="789"/>
    <x v="2"/>
    <x v="2"/>
    <x v="19"/>
    <x v="180"/>
    <x v="0"/>
    <x v="0"/>
    <x v="0"/>
    <n v="2"/>
    <n v="2"/>
    <x v="0"/>
    <x v="0"/>
    <n v="0"/>
    <n v="0"/>
  </r>
  <r>
    <x v="789"/>
    <x v="2"/>
    <x v="2"/>
    <x v="19"/>
    <x v="452"/>
    <x v="18"/>
    <x v="0"/>
    <x v="0"/>
    <n v="78"/>
    <n v="0"/>
    <x v="1"/>
    <x v="0"/>
    <n v="0"/>
    <n v="0"/>
  </r>
  <r>
    <x v="786"/>
    <x v="1"/>
    <x v="2"/>
    <x v="4"/>
    <x v="527"/>
    <x v="10"/>
    <x v="0"/>
    <x v="0"/>
    <n v="14"/>
    <n v="0"/>
    <x v="0"/>
    <x v="0"/>
    <n v="0"/>
    <n v="0"/>
  </r>
  <r>
    <x v="789"/>
    <x v="2"/>
    <x v="2"/>
    <x v="0"/>
    <x v="520"/>
    <x v="2"/>
    <x v="0"/>
    <x v="0"/>
    <n v="0"/>
    <n v="0"/>
    <x v="2"/>
    <x v="0"/>
    <n v="0"/>
    <n v="0"/>
  </r>
  <r>
    <x v="789"/>
    <x v="2"/>
    <x v="2"/>
    <x v="16"/>
    <x v="630"/>
    <x v="2"/>
    <x v="0"/>
    <x v="0"/>
    <n v="0"/>
    <n v="0"/>
    <x v="3"/>
    <x v="233"/>
    <n v="0"/>
    <n v="0"/>
  </r>
  <r>
    <x v="790"/>
    <x v="2"/>
    <x v="2"/>
    <x v="18"/>
    <x v="282"/>
    <x v="2"/>
    <x v="0"/>
    <x v="0"/>
    <n v="0"/>
    <n v="0"/>
    <x v="40"/>
    <x v="0"/>
    <n v="0"/>
    <n v="0"/>
  </r>
  <r>
    <x v="789"/>
    <x v="2"/>
    <x v="2"/>
    <x v="4"/>
    <x v="260"/>
    <x v="4"/>
    <x v="0"/>
    <x v="0"/>
    <n v="3"/>
    <n v="0"/>
    <x v="0"/>
    <x v="0"/>
    <n v="0"/>
    <n v="0"/>
  </r>
  <r>
    <x v="789"/>
    <x v="2"/>
    <x v="2"/>
    <x v="4"/>
    <x v="527"/>
    <x v="4"/>
    <x v="0"/>
    <x v="0"/>
    <n v="0"/>
    <n v="0"/>
    <x v="0"/>
    <x v="0"/>
    <n v="0"/>
    <n v="0"/>
  </r>
  <r>
    <x v="789"/>
    <x v="2"/>
    <x v="2"/>
    <x v="4"/>
    <x v="91"/>
    <x v="27"/>
    <x v="0"/>
    <x v="0"/>
    <n v="30"/>
    <n v="0"/>
    <x v="0"/>
    <x v="0"/>
    <n v="0"/>
    <n v="0"/>
  </r>
  <r>
    <x v="789"/>
    <x v="2"/>
    <x v="2"/>
    <x v="4"/>
    <x v="71"/>
    <x v="10"/>
    <x v="0"/>
    <x v="0"/>
    <n v="20"/>
    <n v="0"/>
    <x v="0"/>
    <x v="0"/>
    <n v="0"/>
    <n v="0"/>
  </r>
  <r>
    <x v="789"/>
    <x v="2"/>
    <x v="2"/>
    <x v="4"/>
    <x v="71"/>
    <x v="9"/>
    <x v="0"/>
    <x v="0"/>
    <n v="10"/>
    <n v="0"/>
    <x v="0"/>
    <x v="0"/>
    <n v="0"/>
    <n v="0"/>
  </r>
  <r>
    <x v="789"/>
    <x v="2"/>
    <x v="2"/>
    <x v="4"/>
    <x v="71"/>
    <x v="4"/>
    <x v="0"/>
    <x v="0"/>
    <n v="2"/>
    <n v="0"/>
    <x v="0"/>
    <x v="0"/>
    <n v="0"/>
    <n v="0"/>
  </r>
  <r>
    <x v="789"/>
    <x v="2"/>
    <x v="2"/>
    <x v="4"/>
    <x v="940"/>
    <x v="10"/>
    <x v="0"/>
    <x v="0"/>
    <n v="30"/>
    <n v="0"/>
    <x v="0"/>
    <x v="0"/>
    <n v="0"/>
    <n v="0"/>
  </r>
  <r>
    <x v="789"/>
    <x v="2"/>
    <x v="2"/>
    <x v="4"/>
    <x v="940"/>
    <x v="4"/>
    <x v="0"/>
    <x v="0"/>
    <n v="80"/>
    <n v="0"/>
    <x v="0"/>
    <x v="0"/>
    <n v="0"/>
    <n v="0"/>
  </r>
  <r>
    <x v="789"/>
    <x v="2"/>
    <x v="2"/>
    <x v="4"/>
    <x v="507"/>
    <x v="4"/>
    <x v="0"/>
    <x v="0"/>
    <n v="0"/>
    <n v="0"/>
    <x v="0"/>
    <x v="0"/>
    <n v="0"/>
    <n v="0"/>
  </r>
  <r>
    <x v="789"/>
    <x v="2"/>
    <x v="2"/>
    <x v="4"/>
    <x v="503"/>
    <x v="4"/>
    <x v="0"/>
    <x v="0"/>
    <n v="0"/>
    <n v="0"/>
    <x v="0"/>
    <x v="0"/>
    <n v="0"/>
    <n v="0"/>
  </r>
  <r>
    <x v="789"/>
    <x v="2"/>
    <x v="2"/>
    <x v="15"/>
    <x v="227"/>
    <x v="4"/>
    <x v="0"/>
    <x v="0"/>
    <n v="0"/>
    <n v="0"/>
    <x v="0"/>
    <x v="0"/>
    <n v="0"/>
    <n v="0"/>
  </r>
  <r>
    <x v="789"/>
    <x v="2"/>
    <x v="2"/>
    <x v="15"/>
    <x v="722"/>
    <x v="30"/>
    <x v="0"/>
    <x v="0"/>
    <n v="37"/>
    <n v="0"/>
    <x v="0"/>
    <x v="0"/>
    <n v="0"/>
    <n v="0"/>
  </r>
  <r>
    <x v="789"/>
    <x v="2"/>
    <x v="2"/>
    <x v="15"/>
    <x v="97"/>
    <x v="4"/>
    <x v="0"/>
    <x v="0"/>
    <n v="0"/>
    <n v="0"/>
    <x v="0"/>
    <x v="0"/>
    <n v="0"/>
    <n v="0"/>
  </r>
  <r>
    <x v="789"/>
    <x v="2"/>
    <x v="2"/>
    <x v="15"/>
    <x v="190"/>
    <x v="4"/>
    <x v="0"/>
    <x v="0"/>
    <n v="0"/>
    <n v="0"/>
    <x v="0"/>
    <x v="0"/>
    <n v="0"/>
    <n v="0"/>
  </r>
  <r>
    <x v="789"/>
    <x v="2"/>
    <x v="2"/>
    <x v="15"/>
    <x v="732"/>
    <x v="4"/>
    <x v="0"/>
    <x v="0"/>
    <n v="0"/>
    <n v="0"/>
    <x v="0"/>
    <x v="0"/>
    <n v="0"/>
    <n v="0"/>
  </r>
  <r>
    <x v="789"/>
    <x v="2"/>
    <x v="2"/>
    <x v="15"/>
    <x v="720"/>
    <x v="4"/>
    <x v="0"/>
    <x v="0"/>
    <n v="1"/>
    <n v="0"/>
    <x v="0"/>
    <x v="0"/>
    <n v="0"/>
    <n v="0"/>
  </r>
  <r>
    <x v="789"/>
    <x v="2"/>
    <x v="2"/>
    <x v="15"/>
    <x v="590"/>
    <x v="30"/>
    <x v="0"/>
    <x v="0"/>
    <n v="1"/>
    <n v="0"/>
    <x v="0"/>
    <x v="0"/>
    <n v="0"/>
    <n v="0"/>
  </r>
  <r>
    <x v="790"/>
    <x v="2"/>
    <x v="2"/>
    <x v="5"/>
    <x v="62"/>
    <x v="2"/>
    <x v="0"/>
    <x v="0"/>
    <n v="0"/>
    <n v="0"/>
    <x v="11"/>
    <x v="0"/>
    <n v="0"/>
    <n v="0"/>
  </r>
  <r>
    <x v="788"/>
    <x v="1"/>
    <x v="2"/>
    <x v="6"/>
    <x v="219"/>
    <x v="10"/>
    <x v="0"/>
    <x v="0"/>
    <n v="0"/>
    <n v="0"/>
    <x v="0"/>
    <x v="0"/>
    <n v="0"/>
    <n v="0"/>
  </r>
  <r>
    <x v="788"/>
    <x v="1"/>
    <x v="2"/>
    <x v="6"/>
    <x v="107"/>
    <x v="2"/>
    <x v="0"/>
    <x v="0"/>
    <n v="0"/>
    <n v="0"/>
    <x v="185"/>
    <x v="0"/>
    <n v="0"/>
    <n v="0"/>
  </r>
  <r>
    <x v="789"/>
    <x v="2"/>
    <x v="2"/>
    <x v="6"/>
    <x v="219"/>
    <x v="2"/>
    <x v="0"/>
    <x v="0"/>
    <n v="0"/>
    <n v="0"/>
    <x v="2"/>
    <x v="0"/>
    <n v="0"/>
    <n v="0"/>
  </r>
  <r>
    <x v="789"/>
    <x v="2"/>
    <x v="2"/>
    <x v="6"/>
    <x v="338"/>
    <x v="2"/>
    <x v="0"/>
    <x v="0"/>
    <n v="0"/>
    <n v="0"/>
    <x v="1"/>
    <x v="0"/>
    <n v="0"/>
    <n v="0"/>
  </r>
  <r>
    <x v="789"/>
    <x v="2"/>
    <x v="2"/>
    <x v="25"/>
    <x v="698"/>
    <x v="23"/>
    <x v="0"/>
    <x v="12"/>
    <n v="0"/>
    <n v="0"/>
    <x v="0"/>
    <x v="0"/>
    <n v="0"/>
    <n v="0"/>
  </r>
  <r>
    <x v="789"/>
    <x v="2"/>
    <x v="2"/>
    <x v="25"/>
    <x v="496"/>
    <x v="10"/>
    <x v="0"/>
    <x v="0"/>
    <n v="2"/>
    <n v="0"/>
    <x v="0"/>
    <x v="0"/>
    <n v="0"/>
    <n v="0"/>
  </r>
  <r>
    <x v="789"/>
    <x v="2"/>
    <x v="2"/>
    <x v="25"/>
    <x v="557"/>
    <x v="10"/>
    <x v="0"/>
    <x v="0"/>
    <n v="0"/>
    <n v="0"/>
    <x v="0"/>
    <x v="0"/>
    <n v="0"/>
    <n v="0"/>
  </r>
  <r>
    <x v="790"/>
    <x v="2"/>
    <x v="2"/>
    <x v="24"/>
    <x v="669"/>
    <x v="4"/>
    <x v="0"/>
    <x v="0"/>
    <n v="0"/>
    <n v="0"/>
    <x v="0"/>
    <x v="0"/>
    <n v="0"/>
    <n v="0"/>
  </r>
  <r>
    <x v="790"/>
    <x v="2"/>
    <x v="2"/>
    <x v="24"/>
    <x v="669"/>
    <x v="4"/>
    <x v="0"/>
    <x v="0"/>
    <n v="0"/>
    <n v="0"/>
    <x v="0"/>
    <x v="0"/>
    <n v="0"/>
    <n v="0"/>
  </r>
  <r>
    <x v="790"/>
    <x v="2"/>
    <x v="2"/>
    <x v="24"/>
    <x v="159"/>
    <x v="4"/>
    <x v="0"/>
    <x v="0"/>
    <n v="0"/>
    <n v="0"/>
    <x v="0"/>
    <x v="0"/>
    <n v="0"/>
    <n v="0"/>
  </r>
  <r>
    <x v="790"/>
    <x v="2"/>
    <x v="2"/>
    <x v="27"/>
    <x v="586"/>
    <x v="4"/>
    <x v="0"/>
    <x v="0"/>
    <n v="0"/>
    <n v="0"/>
    <x v="0"/>
    <x v="0"/>
    <n v="0"/>
    <n v="0"/>
  </r>
  <r>
    <x v="790"/>
    <x v="2"/>
    <x v="2"/>
    <x v="5"/>
    <x v="141"/>
    <x v="0"/>
    <x v="0"/>
    <x v="0"/>
    <n v="1"/>
    <n v="0"/>
    <x v="0"/>
    <x v="0"/>
    <n v="0"/>
    <n v="0"/>
  </r>
  <r>
    <x v="790"/>
    <x v="2"/>
    <x v="2"/>
    <x v="8"/>
    <x v="968"/>
    <x v="21"/>
    <x v="0"/>
    <x v="0"/>
    <n v="0"/>
    <n v="0"/>
    <x v="0"/>
    <x v="0"/>
    <n v="0"/>
    <n v="0"/>
  </r>
  <r>
    <x v="790"/>
    <x v="2"/>
    <x v="2"/>
    <x v="3"/>
    <x v="87"/>
    <x v="2"/>
    <x v="0"/>
    <x v="0"/>
    <n v="0"/>
    <n v="0"/>
    <x v="9"/>
    <x v="0"/>
    <n v="0"/>
    <n v="0"/>
  </r>
  <r>
    <x v="790"/>
    <x v="2"/>
    <x v="2"/>
    <x v="5"/>
    <x v="249"/>
    <x v="2"/>
    <x v="0"/>
    <x v="0"/>
    <n v="0"/>
    <n v="0"/>
    <x v="32"/>
    <x v="0"/>
    <n v="0"/>
    <n v="0"/>
  </r>
  <r>
    <x v="789"/>
    <x v="2"/>
    <x v="2"/>
    <x v="0"/>
    <x v="742"/>
    <x v="27"/>
    <x v="0"/>
    <x v="0"/>
    <n v="4"/>
    <n v="0"/>
    <x v="0"/>
    <x v="0"/>
    <n v="0"/>
    <n v="0"/>
  </r>
  <r>
    <x v="789"/>
    <x v="2"/>
    <x v="2"/>
    <x v="0"/>
    <x v="392"/>
    <x v="9"/>
    <x v="0"/>
    <x v="0"/>
    <n v="2"/>
    <n v="0"/>
    <x v="0"/>
    <x v="0"/>
    <n v="0"/>
    <n v="0"/>
  </r>
  <r>
    <x v="790"/>
    <x v="2"/>
    <x v="2"/>
    <x v="14"/>
    <x v="131"/>
    <x v="2"/>
    <x v="0"/>
    <x v="0"/>
    <n v="0"/>
    <n v="0"/>
    <x v="7"/>
    <x v="0"/>
    <n v="0"/>
    <n v="0"/>
  </r>
  <r>
    <x v="789"/>
    <x v="2"/>
    <x v="2"/>
    <x v="4"/>
    <x v="327"/>
    <x v="30"/>
    <x v="0"/>
    <x v="0"/>
    <n v="1"/>
    <n v="0"/>
    <x v="0"/>
    <x v="0"/>
    <n v="0"/>
    <n v="0"/>
  </r>
  <r>
    <x v="789"/>
    <x v="2"/>
    <x v="2"/>
    <x v="4"/>
    <x v="132"/>
    <x v="10"/>
    <x v="0"/>
    <x v="0"/>
    <n v="15"/>
    <n v="0"/>
    <x v="0"/>
    <x v="0"/>
    <n v="0"/>
    <n v="0"/>
  </r>
  <r>
    <x v="790"/>
    <x v="2"/>
    <x v="2"/>
    <x v="5"/>
    <x v="198"/>
    <x v="2"/>
    <x v="0"/>
    <x v="0"/>
    <n v="0"/>
    <n v="0"/>
    <x v="30"/>
    <x v="0"/>
    <n v="0"/>
    <n v="0"/>
  </r>
  <r>
    <x v="790"/>
    <x v="2"/>
    <x v="2"/>
    <x v="5"/>
    <x v="313"/>
    <x v="2"/>
    <x v="0"/>
    <x v="0"/>
    <n v="0"/>
    <n v="0"/>
    <x v="14"/>
    <x v="0"/>
    <n v="0"/>
    <n v="0"/>
  </r>
  <r>
    <x v="790"/>
    <x v="2"/>
    <x v="2"/>
    <x v="25"/>
    <x v="694"/>
    <x v="4"/>
    <x v="0"/>
    <x v="0"/>
    <n v="1"/>
    <n v="0"/>
    <x v="0"/>
    <x v="0"/>
    <n v="0"/>
    <n v="0"/>
  </r>
  <r>
    <x v="790"/>
    <x v="2"/>
    <x v="2"/>
    <x v="2"/>
    <x v="244"/>
    <x v="2"/>
    <x v="0"/>
    <x v="0"/>
    <n v="0"/>
    <n v="0"/>
    <x v="20"/>
    <x v="0"/>
    <n v="0"/>
    <n v="0"/>
  </r>
  <r>
    <x v="790"/>
    <x v="2"/>
    <x v="2"/>
    <x v="25"/>
    <x v="612"/>
    <x v="4"/>
    <x v="0"/>
    <x v="0"/>
    <n v="0"/>
    <n v="0"/>
    <x v="0"/>
    <x v="0"/>
    <n v="0"/>
    <n v="0"/>
  </r>
  <r>
    <x v="790"/>
    <x v="2"/>
    <x v="2"/>
    <x v="25"/>
    <x v="262"/>
    <x v="10"/>
    <x v="0"/>
    <x v="0"/>
    <n v="6"/>
    <n v="0"/>
    <x v="0"/>
    <x v="0"/>
    <n v="0"/>
    <n v="0"/>
  </r>
  <r>
    <x v="790"/>
    <x v="2"/>
    <x v="2"/>
    <x v="25"/>
    <x v="367"/>
    <x v="30"/>
    <x v="0"/>
    <x v="0"/>
    <n v="6"/>
    <n v="0"/>
    <x v="0"/>
    <x v="0"/>
    <n v="0"/>
    <n v="0"/>
  </r>
  <r>
    <x v="790"/>
    <x v="2"/>
    <x v="2"/>
    <x v="25"/>
    <x v="264"/>
    <x v="4"/>
    <x v="0"/>
    <x v="0"/>
    <n v="0"/>
    <n v="0"/>
    <x v="0"/>
    <x v="0"/>
    <n v="0"/>
    <n v="0"/>
  </r>
  <r>
    <x v="790"/>
    <x v="2"/>
    <x v="2"/>
    <x v="25"/>
    <x v="367"/>
    <x v="30"/>
    <x v="0"/>
    <x v="0"/>
    <n v="6"/>
    <n v="0"/>
    <x v="0"/>
    <x v="0"/>
    <n v="0"/>
    <n v="0"/>
  </r>
  <r>
    <x v="790"/>
    <x v="2"/>
    <x v="2"/>
    <x v="1"/>
    <x v="302"/>
    <x v="9"/>
    <x v="0"/>
    <x v="0"/>
    <n v="2"/>
    <n v="0"/>
    <x v="0"/>
    <x v="0"/>
    <n v="0"/>
    <n v="0"/>
  </r>
  <r>
    <x v="790"/>
    <x v="2"/>
    <x v="2"/>
    <x v="1"/>
    <x v="96"/>
    <x v="9"/>
    <x v="0"/>
    <x v="0"/>
    <n v="1"/>
    <n v="0"/>
    <x v="0"/>
    <x v="0"/>
    <n v="0"/>
    <n v="0"/>
  </r>
  <r>
    <x v="790"/>
    <x v="2"/>
    <x v="2"/>
    <x v="1"/>
    <x v="1"/>
    <x v="4"/>
    <x v="0"/>
    <x v="0"/>
    <n v="0"/>
    <n v="0"/>
    <x v="0"/>
    <x v="0"/>
    <n v="0"/>
    <n v="0"/>
  </r>
  <r>
    <x v="789"/>
    <x v="2"/>
    <x v="2"/>
    <x v="14"/>
    <x v="74"/>
    <x v="2"/>
    <x v="0"/>
    <x v="0"/>
    <n v="0"/>
    <n v="0"/>
    <x v="31"/>
    <x v="0"/>
    <n v="0"/>
    <n v="0"/>
  </r>
  <r>
    <x v="790"/>
    <x v="2"/>
    <x v="2"/>
    <x v="24"/>
    <x v="372"/>
    <x v="4"/>
    <x v="0"/>
    <x v="0"/>
    <n v="0"/>
    <n v="0"/>
    <x v="0"/>
    <x v="0"/>
    <n v="0"/>
    <n v="0"/>
  </r>
  <r>
    <x v="790"/>
    <x v="2"/>
    <x v="2"/>
    <x v="2"/>
    <x v="207"/>
    <x v="9"/>
    <x v="0"/>
    <x v="0"/>
    <n v="7"/>
    <n v="0"/>
    <x v="0"/>
    <x v="0"/>
    <n v="0"/>
    <n v="0"/>
  </r>
  <r>
    <x v="790"/>
    <x v="2"/>
    <x v="2"/>
    <x v="10"/>
    <x v="166"/>
    <x v="2"/>
    <x v="0"/>
    <x v="0"/>
    <n v="0"/>
    <n v="0"/>
    <x v="14"/>
    <x v="0"/>
    <n v="0"/>
    <n v="0"/>
  </r>
  <r>
    <x v="790"/>
    <x v="2"/>
    <x v="2"/>
    <x v="14"/>
    <x v="353"/>
    <x v="2"/>
    <x v="0"/>
    <x v="0"/>
    <n v="0"/>
    <n v="0"/>
    <x v="11"/>
    <x v="0"/>
    <n v="0"/>
    <n v="0"/>
  </r>
  <r>
    <x v="789"/>
    <x v="2"/>
    <x v="2"/>
    <x v="28"/>
    <x v="456"/>
    <x v="10"/>
    <x v="0"/>
    <x v="0"/>
    <n v="2"/>
    <n v="0"/>
    <x v="0"/>
    <x v="0"/>
    <n v="0"/>
    <n v="0"/>
  </r>
  <r>
    <x v="790"/>
    <x v="2"/>
    <x v="2"/>
    <x v="5"/>
    <x v="199"/>
    <x v="2"/>
    <x v="0"/>
    <x v="0"/>
    <n v="0"/>
    <n v="0"/>
    <x v="5"/>
    <x v="0"/>
    <n v="0"/>
    <n v="0"/>
  </r>
  <r>
    <x v="790"/>
    <x v="2"/>
    <x v="2"/>
    <x v="3"/>
    <x v="193"/>
    <x v="2"/>
    <x v="0"/>
    <x v="0"/>
    <n v="0"/>
    <n v="0"/>
    <x v="5"/>
    <x v="0"/>
    <n v="0"/>
    <n v="0"/>
  </r>
  <r>
    <x v="790"/>
    <x v="2"/>
    <x v="2"/>
    <x v="6"/>
    <x v="21"/>
    <x v="2"/>
    <x v="0"/>
    <x v="0"/>
    <n v="0"/>
    <n v="0"/>
    <x v="2"/>
    <x v="0"/>
    <n v="0"/>
    <n v="0"/>
  </r>
  <r>
    <x v="791"/>
    <x v="2"/>
    <x v="2"/>
    <x v="5"/>
    <x v="62"/>
    <x v="2"/>
    <x v="0"/>
    <x v="0"/>
    <n v="0"/>
    <n v="0"/>
    <x v="36"/>
    <x v="0"/>
    <n v="0"/>
    <n v="0"/>
  </r>
  <r>
    <x v="791"/>
    <x v="2"/>
    <x v="2"/>
    <x v="21"/>
    <x v="119"/>
    <x v="2"/>
    <x v="0"/>
    <x v="0"/>
    <n v="0"/>
    <n v="0"/>
    <x v="15"/>
    <x v="0"/>
    <n v="0"/>
    <n v="0"/>
  </r>
  <r>
    <x v="791"/>
    <x v="2"/>
    <x v="2"/>
    <x v="5"/>
    <x v="254"/>
    <x v="27"/>
    <x v="0"/>
    <x v="0"/>
    <n v="2"/>
    <n v="0"/>
    <x v="0"/>
    <x v="0"/>
    <n v="0"/>
    <n v="0"/>
  </r>
  <r>
    <x v="791"/>
    <x v="2"/>
    <x v="2"/>
    <x v="5"/>
    <x v="408"/>
    <x v="2"/>
    <x v="0"/>
    <x v="0"/>
    <n v="0"/>
    <n v="0"/>
    <x v="76"/>
    <x v="0"/>
    <n v="0"/>
    <n v="0"/>
  </r>
  <r>
    <x v="790"/>
    <x v="2"/>
    <x v="2"/>
    <x v="19"/>
    <x v="236"/>
    <x v="30"/>
    <x v="0"/>
    <x v="0"/>
    <n v="6"/>
    <n v="0"/>
    <x v="0"/>
    <x v="0"/>
    <n v="0"/>
    <n v="0"/>
  </r>
  <r>
    <x v="790"/>
    <x v="2"/>
    <x v="2"/>
    <x v="19"/>
    <x v="224"/>
    <x v="30"/>
    <x v="0"/>
    <x v="0"/>
    <n v="81"/>
    <n v="8"/>
    <x v="135"/>
    <x v="0"/>
    <n v="0"/>
    <n v="0"/>
  </r>
  <r>
    <x v="790"/>
    <x v="2"/>
    <x v="2"/>
    <x v="19"/>
    <x v="545"/>
    <x v="4"/>
    <x v="0"/>
    <x v="0"/>
    <n v="1"/>
    <n v="0"/>
    <x v="0"/>
    <x v="0"/>
    <n v="0"/>
    <n v="0"/>
  </r>
  <r>
    <x v="790"/>
    <x v="2"/>
    <x v="2"/>
    <x v="4"/>
    <x v="93"/>
    <x v="10"/>
    <x v="0"/>
    <x v="0"/>
    <n v="125"/>
    <n v="0"/>
    <x v="0"/>
    <x v="0"/>
    <n v="0"/>
    <n v="0"/>
  </r>
  <r>
    <x v="790"/>
    <x v="2"/>
    <x v="2"/>
    <x v="4"/>
    <x v="159"/>
    <x v="4"/>
    <x v="0"/>
    <x v="0"/>
    <n v="3"/>
    <n v="0"/>
    <x v="0"/>
    <x v="0"/>
    <n v="0"/>
    <n v="0"/>
  </r>
  <r>
    <x v="791"/>
    <x v="2"/>
    <x v="2"/>
    <x v="5"/>
    <x v="268"/>
    <x v="2"/>
    <x v="0"/>
    <x v="0"/>
    <n v="0"/>
    <n v="0"/>
    <x v="0"/>
    <x v="0"/>
    <n v="0"/>
    <n v="0"/>
  </r>
  <r>
    <x v="789"/>
    <x v="2"/>
    <x v="2"/>
    <x v="28"/>
    <x v="297"/>
    <x v="3"/>
    <x v="0"/>
    <x v="0"/>
    <n v="1"/>
    <n v="0"/>
    <x v="0"/>
    <x v="0"/>
    <n v="0"/>
    <n v="0"/>
  </r>
  <r>
    <x v="789"/>
    <x v="2"/>
    <x v="2"/>
    <x v="28"/>
    <x v="510"/>
    <x v="4"/>
    <x v="0"/>
    <x v="0"/>
    <n v="0"/>
    <n v="0"/>
    <x v="0"/>
    <x v="0"/>
    <n v="0"/>
    <n v="0"/>
  </r>
  <r>
    <x v="789"/>
    <x v="2"/>
    <x v="2"/>
    <x v="28"/>
    <x v="413"/>
    <x v="27"/>
    <x v="0"/>
    <x v="0"/>
    <n v="1"/>
    <n v="0"/>
    <x v="0"/>
    <x v="0"/>
    <n v="0"/>
    <n v="0"/>
  </r>
  <r>
    <x v="789"/>
    <x v="2"/>
    <x v="2"/>
    <x v="28"/>
    <x v="972"/>
    <x v="4"/>
    <x v="0"/>
    <x v="0"/>
    <n v="0"/>
    <n v="0"/>
    <x v="0"/>
    <x v="0"/>
    <n v="0"/>
    <n v="0"/>
  </r>
  <r>
    <x v="789"/>
    <x v="2"/>
    <x v="2"/>
    <x v="28"/>
    <x v="972"/>
    <x v="4"/>
    <x v="0"/>
    <x v="0"/>
    <n v="0"/>
    <n v="0"/>
    <x v="0"/>
    <x v="0"/>
    <n v="0"/>
    <n v="0"/>
  </r>
  <r>
    <x v="789"/>
    <x v="2"/>
    <x v="2"/>
    <x v="28"/>
    <x v="525"/>
    <x v="4"/>
    <x v="0"/>
    <x v="0"/>
    <n v="1"/>
    <n v="0"/>
    <x v="0"/>
    <x v="0"/>
    <n v="0"/>
    <n v="0"/>
  </r>
  <r>
    <x v="789"/>
    <x v="2"/>
    <x v="2"/>
    <x v="28"/>
    <x v="228"/>
    <x v="4"/>
    <x v="0"/>
    <x v="0"/>
    <n v="1"/>
    <n v="0"/>
    <x v="0"/>
    <x v="0"/>
    <n v="0"/>
    <n v="0"/>
  </r>
  <r>
    <x v="790"/>
    <x v="2"/>
    <x v="2"/>
    <x v="14"/>
    <x v="547"/>
    <x v="2"/>
    <x v="0"/>
    <x v="0"/>
    <n v="0"/>
    <n v="0"/>
    <x v="20"/>
    <x v="0"/>
    <n v="0"/>
    <n v="0"/>
  </r>
  <r>
    <x v="790"/>
    <x v="2"/>
    <x v="2"/>
    <x v="28"/>
    <x v="543"/>
    <x v="4"/>
    <x v="0"/>
    <x v="0"/>
    <n v="0"/>
    <n v="0"/>
    <x v="0"/>
    <x v="0"/>
    <n v="0"/>
    <n v="0"/>
  </r>
  <r>
    <x v="790"/>
    <x v="2"/>
    <x v="2"/>
    <x v="28"/>
    <x v="272"/>
    <x v="4"/>
    <x v="0"/>
    <x v="1"/>
    <n v="0"/>
    <n v="0"/>
    <x v="0"/>
    <x v="0"/>
    <n v="0"/>
    <n v="0"/>
  </r>
  <r>
    <x v="790"/>
    <x v="2"/>
    <x v="2"/>
    <x v="28"/>
    <x v="525"/>
    <x v="4"/>
    <x v="0"/>
    <x v="0"/>
    <n v="2"/>
    <n v="0"/>
    <x v="0"/>
    <x v="0"/>
    <n v="0"/>
    <n v="0"/>
  </r>
  <r>
    <x v="790"/>
    <x v="2"/>
    <x v="2"/>
    <x v="28"/>
    <x v="285"/>
    <x v="4"/>
    <x v="0"/>
    <x v="0"/>
    <n v="0"/>
    <n v="0"/>
    <x v="0"/>
    <x v="0"/>
    <n v="0"/>
    <n v="0"/>
  </r>
  <r>
    <x v="789"/>
    <x v="2"/>
    <x v="2"/>
    <x v="28"/>
    <x v="285"/>
    <x v="4"/>
    <x v="0"/>
    <x v="0"/>
    <n v="4"/>
    <n v="0"/>
    <x v="0"/>
    <x v="0"/>
    <n v="0"/>
    <n v="0"/>
  </r>
  <r>
    <x v="790"/>
    <x v="2"/>
    <x v="2"/>
    <x v="28"/>
    <x v="228"/>
    <x v="10"/>
    <x v="0"/>
    <x v="0"/>
    <n v="1"/>
    <n v="0"/>
    <x v="0"/>
    <x v="0"/>
    <n v="0"/>
    <n v="0"/>
  </r>
  <r>
    <x v="790"/>
    <x v="2"/>
    <x v="2"/>
    <x v="1"/>
    <x v="95"/>
    <x v="4"/>
    <x v="0"/>
    <x v="0"/>
    <n v="1"/>
    <n v="0"/>
    <x v="0"/>
    <x v="0"/>
    <n v="0"/>
    <n v="0"/>
  </r>
  <r>
    <x v="791"/>
    <x v="2"/>
    <x v="2"/>
    <x v="16"/>
    <x v="79"/>
    <x v="2"/>
    <x v="0"/>
    <x v="0"/>
    <n v="0"/>
    <n v="0"/>
    <x v="1"/>
    <x v="0"/>
    <n v="0"/>
    <n v="0"/>
  </r>
  <r>
    <x v="791"/>
    <x v="2"/>
    <x v="2"/>
    <x v="4"/>
    <x v="337"/>
    <x v="2"/>
    <x v="0"/>
    <x v="0"/>
    <n v="0"/>
    <n v="0"/>
    <x v="14"/>
    <x v="0"/>
    <n v="0"/>
    <n v="0"/>
  </r>
  <r>
    <x v="791"/>
    <x v="2"/>
    <x v="2"/>
    <x v="5"/>
    <x v="214"/>
    <x v="2"/>
    <x v="0"/>
    <x v="0"/>
    <n v="0"/>
    <n v="0"/>
    <x v="10"/>
    <x v="0"/>
    <n v="0"/>
    <n v="0"/>
  </r>
  <r>
    <x v="791"/>
    <x v="2"/>
    <x v="2"/>
    <x v="5"/>
    <x v="62"/>
    <x v="2"/>
    <x v="0"/>
    <x v="0"/>
    <n v="0"/>
    <n v="0"/>
    <x v="2"/>
    <x v="0"/>
    <n v="0"/>
    <n v="0"/>
  </r>
  <r>
    <x v="791"/>
    <x v="2"/>
    <x v="2"/>
    <x v="5"/>
    <x v="62"/>
    <x v="2"/>
    <x v="0"/>
    <x v="0"/>
    <n v="0"/>
    <n v="0"/>
    <x v="3"/>
    <x v="0"/>
    <n v="0"/>
    <n v="0"/>
  </r>
  <r>
    <x v="791"/>
    <x v="2"/>
    <x v="2"/>
    <x v="5"/>
    <x v="62"/>
    <x v="2"/>
    <x v="0"/>
    <x v="0"/>
    <n v="0"/>
    <n v="0"/>
    <x v="14"/>
    <x v="0"/>
    <n v="0"/>
    <n v="0"/>
  </r>
  <r>
    <x v="791"/>
    <x v="2"/>
    <x v="2"/>
    <x v="5"/>
    <x v="62"/>
    <x v="2"/>
    <x v="0"/>
    <x v="0"/>
    <n v="0"/>
    <n v="0"/>
    <x v="2"/>
    <x v="0"/>
    <n v="0"/>
    <n v="0"/>
  </r>
  <r>
    <x v="791"/>
    <x v="2"/>
    <x v="2"/>
    <x v="5"/>
    <x v="62"/>
    <x v="2"/>
    <x v="0"/>
    <x v="0"/>
    <n v="0"/>
    <n v="0"/>
    <x v="10"/>
    <x v="0"/>
    <n v="0"/>
    <n v="0"/>
  </r>
  <r>
    <x v="791"/>
    <x v="2"/>
    <x v="2"/>
    <x v="18"/>
    <x v="282"/>
    <x v="2"/>
    <x v="0"/>
    <x v="0"/>
    <n v="0"/>
    <n v="0"/>
    <x v="0"/>
    <x v="0"/>
    <n v="0"/>
    <n v="0"/>
  </r>
  <r>
    <x v="791"/>
    <x v="2"/>
    <x v="2"/>
    <x v="1"/>
    <x v="96"/>
    <x v="10"/>
    <x v="0"/>
    <x v="0"/>
    <n v="12"/>
    <n v="0"/>
    <x v="0"/>
    <x v="0"/>
    <n v="0"/>
    <n v="0"/>
  </r>
  <r>
    <x v="792"/>
    <x v="2"/>
    <x v="2"/>
    <x v="0"/>
    <x v="12"/>
    <x v="13"/>
    <x v="0"/>
    <x v="2"/>
    <n v="1"/>
    <n v="1"/>
    <x v="0"/>
    <x v="0"/>
    <n v="0"/>
    <n v="0"/>
  </r>
  <r>
    <x v="790"/>
    <x v="2"/>
    <x v="2"/>
    <x v="3"/>
    <x v="193"/>
    <x v="2"/>
    <x v="0"/>
    <x v="0"/>
    <n v="0"/>
    <n v="0"/>
    <x v="42"/>
    <x v="0"/>
    <n v="0"/>
    <n v="0"/>
  </r>
  <r>
    <x v="791"/>
    <x v="2"/>
    <x v="2"/>
    <x v="1"/>
    <x v="398"/>
    <x v="10"/>
    <x v="0"/>
    <x v="0"/>
    <n v="6"/>
    <n v="0"/>
    <x v="0"/>
    <x v="0"/>
    <n v="0"/>
    <n v="0"/>
  </r>
  <r>
    <x v="791"/>
    <x v="2"/>
    <x v="2"/>
    <x v="5"/>
    <x v="198"/>
    <x v="2"/>
    <x v="0"/>
    <x v="0"/>
    <n v="0"/>
    <n v="0"/>
    <x v="19"/>
    <x v="0"/>
    <n v="0"/>
    <n v="0"/>
  </r>
  <r>
    <x v="792"/>
    <x v="2"/>
    <x v="2"/>
    <x v="5"/>
    <x v="62"/>
    <x v="2"/>
    <x v="0"/>
    <x v="0"/>
    <n v="0"/>
    <n v="0"/>
    <x v="2"/>
    <x v="0"/>
    <n v="0"/>
    <n v="0"/>
  </r>
  <r>
    <x v="792"/>
    <x v="2"/>
    <x v="2"/>
    <x v="10"/>
    <x v="289"/>
    <x v="2"/>
    <x v="0"/>
    <x v="0"/>
    <n v="0"/>
    <n v="0"/>
    <x v="0"/>
    <x v="0"/>
    <n v="0"/>
    <n v="0"/>
  </r>
  <r>
    <x v="792"/>
    <x v="2"/>
    <x v="2"/>
    <x v="10"/>
    <x v="402"/>
    <x v="2"/>
    <x v="0"/>
    <x v="0"/>
    <n v="0"/>
    <n v="0"/>
    <x v="1"/>
    <x v="0"/>
    <n v="0"/>
    <n v="0"/>
  </r>
  <r>
    <x v="791"/>
    <x v="2"/>
    <x v="2"/>
    <x v="10"/>
    <x v="210"/>
    <x v="2"/>
    <x v="0"/>
    <x v="0"/>
    <n v="0"/>
    <n v="0"/>
    <x v="186"/>
    <x v="0"/>
    <n v="0"/>
    <n v="0"/>
  </r>
  <r>
    <x v="792"/>
    <x v="2"/>
    <x v="2"/>
    <x v="5"/>
    <x v="199"/>
    <x v="2"/>
    <x v="0"/>
    <x v="0"/>
    <n v="0"/>
    <n v="0"/>
    <x v="32"/>
    <x v="0"/>
    <n v="0"/>
    <n v="0"/>
  </r>
  <r>
    <x v="791"/>
    <x v="2"/>
    <x v="2"/>
    <x v="18"/>
    <x v="539"/>
    <x v="2"/>
    <x v="0"/>
    <x v="0"/>
    <n v="0"/>
    <n v="0"/>
    <x v="3"/>
    <x v="0"/>
    <n v="0"/>
    <n v="0"/>
  </r>
  <r>
    <x v="792"/>
    <x v="2"/>
    <x v="2"/>
    <x v="5"/>
    <x v="249"/>
    <x v="2"/>
    <x v="0"/>
    <x v="0"/>
    <n v="0"/>
    <n v="0"/>
    <x v="6"/>
    <x v="0"/>
    <n v="0"/>
    <n v="0"/>
  </r>
  <r>
    <x v="790"/>
    <x v="2"/>
    <x v="2"/>
    <x v="10"/>
    <x v="210"/>
    <x v="2"/>
    <x v="0"/>
    <x v="0"/>
    <n v="0"/>
    <n v="0"/>
    <x v="37"/>
    <x v="0"/>
    <n v="0"/>
    <n v="0"/>
  </r>
  <r>
    <x v="791"/>
    <x v="2"/>
    <x v="2"/>
    <x v="10"/>
    <x v="210"/>
    <x v="2"/>
    <x v="0"/>
    <x v="0"/>
    <n v="0"/>
    <n v="0"/>
    <x v="4"/>
    <x v="0"/>
    <n v="0"/>
    <n v="0"/>
  </r>
  <r>
    <x v="791"/>
    <x v="2"/>
    <x v="2"/>
    <x v="10"/>
    <x v="210"/>
    <x v="2"/>
    <x v="0"/>
    <x v="0"/>
    <n v="0"/>
    <n v="0"/>
    <x v="3"/>
    <x v="0"/>
    <n v="0"/>
    <n v="0"/>
  </r>
  <r>
    <x v="792"/>
    <x v="2"/>
    <x v="2"/>
    <x v="5"/>
    <x v="10"/>
    <x v="2"/>
    <x v="0"/>
    <x v="0"/>
    <n v="0"/>
    <n v="0"/>
    <x v="0"/>
    <x v="0"/>
    <n v="0"/>
    <n v="0"/>
  </r>
  <r>
    <x v="790"/>
    <x v="2"/>
    <x v="2"/>
    <x v="10"/>
    <x v="289"/>
    <x v="2"/>
    <x v="0"/>
    <x v="0"/>
    <n v="0"/>
    <n v="0"/>
    <x v="2"/>
    <x v="0"/>
    <n v="0"/>
    <n v="0"/>
  </r>
  <r>
    <x v="790"/>
    <x v="2"/>
    <x v="2"/>
    <x v="10"/>
    <x v="899"/>
    <x v="2"/>
    <x v="0"/>
    <x v="0"/>
    <n v="0"/>
    <n v="0"/>
    <x v="11"/>
    <x v="0"/>
    <n v="0"/>
    <n v="0"/>
  </r>
  <r>
    <x v="790"/>
    <x v="2"/>
    <x v="2"/>
    <x v="10"/>
    <x v="654"/>
    <x v="2"/>
    <x v="0"/>
    <x v="0"/>
    <n v="0"/>
    <n v="0"/>
    <x v="34"/>
    <x v="0"/>
    <n v="0"/>
    <n v="0"/>
  </r>
  <r>
    <x v="789"/>
    <x v="2"/>
    <x v="2"/>
    <x v="10"/>
    <x v="932"/>
    <x v="2"/>
    <x v="0"/>
    <x v="0"/>
    <n v="0"/>
    <n v="0"/>
    <x v="25"/>
    <x v="0"/>
    <n v="0"/>
    <n v="0"/>
  </r>
  <r>
    <x v="731"/>
    <x v="0"/>
    <x v="2"/>
    <x v="10"/>
    <x v="932"/>
    <x v="2"/>
    <x v="0"/>
    <x v="0"/>
    <n v="0"/>
    <n v="0"/>
    <x v="2"/>
    <x v="0"/>
    <n v="0"/>
    <n v="0"/>
  </r>
  <r>
    <x v="790"/>
    <x v="2"/>
    <x v="2"/>
    <x v="10"/>
    <x v="42"/>
    <x v="2"/>
    <x v="0"/>
    <x v="0"/>
    <n v="0"/>
    <n v="0"/>
    <x v="27"/>
    <x v="0"/>
    <n v="0"/>
    <n v="0"/>
  </r>
  <r>
    <x v="790"/>
    <x v="2"/>
    <x v="2"/>
    <x v="10"/>
    <x v="42"/>
    <x v="2"/>
    <x v="0"/>
    <x v="0"/>
    <n v="0"/>
    <n v="0"/>
    <x v="18"/>
    <x v="0"/>
    <n v="0"/>
    <n v="0"/>
  </r>
  <r>
    <x v="791"/>
    <x v="2"/>
    <x v="2"/>
    <x v="10"/>
    <x v="42"/>
    <x v="2"/>
    <x v="0"/>
    <x v="0"/>
    <n v="0"/>
    <n v="0"/>
    <x v="6"/>
    <x v="0"/>
    <n v="0"/>
    <n v="0"/>
  </r>
  <r>
    <x v="792"/>
    <x v="2"/>
    <x v="2"/>
    <x v="1"/>
    <x v="138"/>
    <x v="27"/>
    <x v="0"/>
    <x v="0"/>
    <n v="1"/>
    <n v="0"/>
    <x v="0"/>
    <x v="0"/>
    <n v="0"/>
    <n v="0"/>
  </r>
  <r>
    <x v="792"/>
    <x v="2"/>
    <x v="2"/>
    <x v="1"/>
    <x v="398"/>
    <x v="30"/>
    <x v="0"/>
    <x v="0"/>
    <n v="7"/>
    <n v="0"/>
    <x v="0"/>
    <x v="0"/>
    <n v="0"/>
    <n v="0"/>
  </r>
  <r>
    <x v="792"/>
    <x v="2"/>
    <x v="2"/>
    <x v="24"/>
    <x v="415"/>
    <x v="4"/>
    <x v="0"/>
    <x v="0"/>
    <n v="2"/>
    <n v="0"/>
    <x v="0"/>
    <x v="234"/>
    <n v="3510000000"/>
    <n v="145994000"/>
  </r>
  <r>
    <x v="792"/>
    <x v="2"/>
    <x v="2"/>
    <x v="24"/>
    <x v="799"/>
    <x v="4"/>
    <x v="0"/>
    <x v="0"/>
    <n v="0"/>
    <n v="0"/>
    <x v="0"/>
    <x v="0"/>
    <n v="0"/>
    <n v="0"/>
  </r>
  <r>
    <x v="792"/>
    <x v="2"/>
    <x v="2"/>
    <x v="24"/>
    <x v="184"/>
    <x v="4"/>
    <x v="0"/>
    <x v="0"/>
    <n v="0"/>
    <n v="0"/>
    <x v="0"/>
    <x v="0"/>
    <n v="0"/>
    <n v="0"/>
  </r>
  <r>
    <x v="792"/>
    <x v="2"/>
    <x v="2"/>
    <x v="18"/>
    <x v="608"/>
    <x v="2"/>
    <x v="0"/>
    <x v="0"/>
    <n v="0"/>
    <n v="0"/>
    <x v="2"/>
    <x v="0"/>
    <n v="0"/>
    <n v="0"/>
  </r>
  <r>
    <x v="792"/>
    <x v="2"/>
    <x v="2"/>
    <x v="5"/>
    <x v="62"/>
    <x v="2"/>
    <x v="0"/>
    <x v="0"/>
    <n v="0"/>
    <n v="0"/>
    <x v="2"/>
    <x v="0"/>
    <n v="0"/>
    <n v="0"/>
  </r>
  <r>
    <x v="792"/>
    <x v="2"/>
    <x v="2"/>
    <x v="4"/>
    <x v="15"/>
    <x v="4"/>
    <x v="0"/>
    <x v="0"/>
    <n v="1"/>
    <n v="0"/>
    <x v="0"/>
    <x v="0"/>
    <n v="0"/>
    <n v="0"/>
  </r>
  <r>
    <x v="791"/>
    <x v="2"/>
    <x v="2"/>
    <x v="18"/>
    <x v="539"/>
    <x v="2"/>
    <x v="0"/>
    <x v="0"/>
    <n v="0"/>
    <n v="0"/>
    <x v="14"/>
    <x v="0"/>
    <n v="0"/>
    <n v="0"/>
  </r>
  <r>
    <x v="792"/>
    <x v="2"/>
    <x v="2"/>
    <x v="9"/>
    <x v="191"/>
    <x v="4"/>
    <x v="0"/>
    <x v="0"/>
    <n v="1"/>
    <n v="0"/>
    <x v="0"/>
    <x v="0"/>
    <n v="0"/>
    <n v="0"/>
  </r>
  <r>
    <x v="792"/>
    <x v="2"/>
    <x v="2"/>
    <x v="6"/>
    <x v="106"/>
    <x v="2"/>
    <x v="0"/>
    <x v="0"/>
    <n v="0"/>
    <n v="0"/>
    <x v="10"/>
    <x v="0"/>
    <n v="0"/>
    <n v="0"/>
  </r>
  <r>
    <x v="792"/>
    <x v="2"/>
    <x v="2"/>
    <x v="14"/>
    <x v="547"/>
    <x v="2"/>
    <x v="0"/>
    <x v="0"/>
    <n v="0"/>
    <n v="0"/>
    <x v="42"/>
    <x v="0"/>
    <n v="0"/>
    <n v="0"/>
  </r>
  <r>
    <x v="790"/>
    <x v="2"/>
    <x v="2"/>
    <x v="19"/>
    <x v="90"/>
    <x v="4"/>
    <x v="0"/>
    <x v="0"/>
    <n v="0"/>
    <n v="0"/>
    <x v="0"/>
    <x v="0"/>
    <n v="0"/>
    <n v="0"/>
  </r>
  <r>
    <x v="791"/>
    <x v="2"/>
    <x v="2"/>
    <x v="19"/>
    <x v="506"/>
    <x v="30"/>
    <x v="0"/>
    <x v="0"/>
    <n v="0"/>
    <n v="0"/>
    <x v="0"/>
    <x v="0"/>
    <n v="0"/>
    <n v="0"/>
  </r>
  <r>
    <x v="789"/>
    <x v="2"/>
    <x v="2"/>
    <x v="19"/>
    <x v="451"/>
    <x v="10"/>
    <x v="0"/>
    <x v="0"/>
    <n v="0"/>
    <n v="0"/>
    <x v="0"/>
    <x v="0"/>
    <n v="0"/>
    <n v="0"/>
  </r>
  <r>
    <x v="792"/>
    <x v="2"/>
    <x v="2"/>
    <x v="28"/>
    <x v="510"/>
    <x v="4"/>
    <x v="0"/>
    <x v="0"/>
    <n v="3"/>
    <n v="0"/>
    <x v="0"/>
    <x v="0"/>
    <n v="0"/>
    <n v="0"/>
  </r>
  <r>
    <x v="789"/>
    <x v="2"/>
    <x v="2"/>
    <x v="28"/>
    <x v="413"/>
    <x v="27"/>
    <x v="0"/>
    <x v="0"/>
    <n v="3"/>
    <n v="0"/>
    <x v="0"/>
    <x v="0"/>
    <n v="0"/>
    <n v="0"/>
  </r>
  <r>
    <x v="791"/>
    <x v="2"/>
    <x v="2"/>
    <x v="10"/>
    <x v="932"/>
    <x v="2"/>
    <x v="0"/>
    <x v="0"/>
    <n v="0"/>
    <n v="0"/>
    <x v="23"/>
    <x v="0"/>
    <n v="0"/>
    <n v="0"/>
  </r>
  <r>
    <x v="789"/>
    <x v="2"/>
    <x v="2"/>
    <x v="10"/>
    <x v="166"/>
    <x v="2"/>
    <x v="0"/>
    <x v="0"/>
    <n v="0"/>
    <n v="0"/>
    <x v="14"/>
    <x v="0"/>
    <n v="0"/>
    <n v="0"/>
  </r>
  <r>
    <x v="790"/>
    <x v="2"/>
    <x v="2"/>
    <x v="10"/>
    <x v="166"/>
    <x v="2"/>
    <x v="0"/>
    <x v="0"/>
    <n v="0"/>
    <n v="0"/>
    <x v="187"/>
    <x v="0"/>
    <n v="0"/>
    <n v="0"/>
  </r>
  <r>
    <x v="790"/>
    <x v="2"/>
    <x v="2"/>
    <x v="10"/>
    <x v="166"/>
    <x v="2"/>
    <x v="0"/>
    <x v="0"/>
    <n v="0"/>
    <n v="0"/>
    <x v="1"/>
    <x v="0"/>
    <n v="0"/>
    <n v="0"/>
  </r>
  <r>
    <x v="791"/>
    <x v="2"/>
    <x v="2"/>
    <x v="10"/>
    <x v="166"/>
    <x v="2"/>
    <x v="0"/>
    <x v="0"/>
    <n v="0"/>
    <n v="0"/>
    <x v="28"/>
    <x v="0"/>
    <n v="0"/>
    <n v="0"/>
  </r>
  <r>
    <x v="791"/>
    <x v="2"/>
    <x v="2"/>
    <x v="10"/>
    <x v="710"/>
    <x v="2"/>
    <x v="0"/>
    <x v="0"/>
    <n v="0"/>
    <n v="0"/>
    <x v="10"/>
    <x v="0"/>
    <n v="0"/>
    <n v="0"/>
  </r>
  <r>
    <x v="791"/>
    <x v="2"/>
    <x v="2"/>
    <x v="10"/>
    <x v="142"/>
    <x v="2"/>
    <x v="0"/>
    <x v="0"/>
    <n v="0"/>
    <n v="0"/>
    <x v="2"/>
    <x v="0"/>
    <n v="0"/>
    <n v="0"/>
  </r>
  <r>
    <x v="789"/>
    <x v="2"/>
    <x v="2"/>
    <x v="10"/>
    <x v="428"/>
    <x v="2"/>
    <x v="0"/>
    <x v="0"/>
    <n v="0"/>
    <n v="0"/>
    <x v="18"/>
    <x v="0"/>
    <n v="0"/>
    <n v="0"/>
  </r>
  <r>
    <x v="793"/>
    <x v="2"/>
    <x v="2"/>
    <x v="3"/>
    <x v="87"/>
    <x v="2"/>
    <x v="0"/>
    <x v="0"/>
    <n v="0"/>
    <n v="0"/>
    <x v="14"/>
    <x v="0"/>
    <n v="0"/>
    <n v="0"/>
  </r>
  <r>
    <x v="793"/>
    <x v="2"/>
    <x v="2"/>
    <x v="3"/>
    <x v="295"/>
    <x v="2"/>
    <x v="0"/>
    <x v="0"/>
    <n v="0"/>
    <n v="0"/>
    <x v="8"/>
    <x v="0"/>
    <n v="0"/>
    <n v="0"/>
  </r>
  <r>
    <x v="789"/>
    <x v="2"/>
    <x v="2"/>
    <x v="6"/>
    <x v="176"/>
    <x v="2"/>
    <x v="0"/>
    <x v="0"/>
    <n v="0"/>
    <n v="0"/>
    <x v="3"/>
    <x v="0"/>
    <n v="0"/>
    <n v="0"/>
  </r>
  <r>
    <x v="790"/>
    <x v="2"/>
    <x v="2"/>
    <x v="6"/>
    <x v="387"/>
    <x v="2"/>
    <x v="0"/>
    <x v="0"/>
    <n v="0"/>
    <n v="0"/>
    <x v="14"/>
    <x v="0"/>
    <n v="0"/>
    <n v="0"/>
  </r>
  <r>
    <x v="791"/>
    <x v="2"/>
    <x v="2"/>
    <x v="6"/>
    <x v="206"/>
    <x v="2"/>
    <x v="0"/>
    <x v="0"/>
    <n v="0"/>
    <n v="0"/>
    <x v="185"/>
    <x v="0"/>
    <n v="0"/>
    <n v="0"/>
  </r>
  <r>
    <x v="792"/>
    <x v="2"/>
    <x v="2"/>
    <x v="5"/>
    <x v="270"/>
    <x v="2"/>
    <x v="0"/>
    <x v="0"/>
    <n v="0"/>
    <n v="0"/>
    <x v="32"/>
    <x v="0"/>
    <n v="0"/>
    <n v="0"/>
  </r>
  <r>
    <x v="792"/>
    <x v="2"/>
    <x v="2"/>
    <x v="5"/>
    <x v="408"/>
    <x v="2"/>
    <x v="0"/>
    <x v="0"/>
    <n v="0"/>
    <n v="0"/>
    <x v="22"/>
    <x v="0"/>
    <n v="0"/>
    <n v="0"/>
  </r>
  <r>
    <x v="791"/>
    <x v="2"/>
    <x v="2"/>
    <x v="14"/>
    <x v="74"/>
    <x v="2"/>
    <x v="0"/>
    <x v="0"/>
    <n v="0"/>
    <n v="0"/>
    <x v="11"/>
    <x v="0"/>
    <n v="0"/>
    <n v="0"/>
  </r>
  <r>
    <x v="792"/>
    <x v="2"/>
    <x v="2"/>
    <x v="4"/>
    <x v="587"/>
    <x v="10"/>
    <x v="0"/>
    <x v="0"/>
    <n v="15"/>
    <n v="0"/>
    <x v="0"/>
    <x v="0"/>
    <n v="0"/>
    <n v="0"/>
  </r>
  <r>
    <x v="792"/>
    <x v="2"/>
    <x v="2"/>
    <x v="4"/>
    <x v="587"/>
    <x v="4"/>
    <x v="0"/>
    <x v="0"/>
    <n v="0"/>
    <n v="0"/>
    <x v="0"/>
    <x v="0"/>
    <n v="0"/>
    <n v="0"/>
  </r>
  <r>
    <x v="793"/>
    <x v="2"/>
    <x v="2"/>
    <x v="4"/>
    <x v="537"/>
    <x v="4"/>
    <x v="0"/>
    <x v="0"/>
    <n v="0"/>
    <n v="0"/>
    <x v="0"/>
    <x v="0"/>
    <n v="0"/>
    <n v="0"/>
  </r>
  <r>
    <x v="793"/>
    <x v="2"/>
    <x v="2"/>
    <x v="4"/>
    <x v="707"/>
    <x v="4"/>
    <x v="0"/>
    <x v="0"/>
    <n v="1"/>
    <n v="0"/>
    <x v="0"/>
    <x v="0"/>
    <n v="0"/>
    <n v="0"/>
  </r>
  <r>
    <x v="793"/>
    <x v="2"/>
    <x v="2"/>
    <x v="4"/>
    <x v="655"/>
    <x v="4"/>
    <x v="0"/>
    <x v="0"/>
    <n v="0"/>
    <n v="0"/>
    <x v="0"/>
    <x v="0"/>
    <n v="0"/>
    <n v="0"/>
  </r>
  <r>
    <x v="793"/>
    <x v="2"/>
    <x v="2"/>
    <x v="4"/>
    <x v="446"/>
    <x v="4"/>
    <x v="0"/>
    <x v="0"/>
    <n v="1"/>
    <n v="0"/>
    <x v="0"/>
    <x v="0"/>
    <n v="0"/>
    <n v="0"/>
  </r>
  <r>
    <x v="793"/>
    <x v="2"/>
    <x v="2"/>
    <x v="14"/>
    <x v="321"/>
    <x v="2"/>
    <x v="0"/>
    <x v="0"/>
    <n v="0"/>
    <n v="0"/>
    <x v="8"/>
    <x v="0"/>
    <n v="0"/>
    <n v="0"/>
  </r>
  <r>
    <x v="792"/>
    <x v="2"/>
    <x v="2"/>
    <x v="5"/>
    <x v="45"/>
    <x v="2"/>
    <x v="0"/>
    <x v="0"/>
    <n v="0"/>
    <n v="0"/>
    <x v="9"/>
    <x v="0"/>
    <n v="0"/>
    <n v="0"/>
  </r>
  <r>
    <x v="793"/>
    <x v="2"/>
    <x v="2"/>
    <x v="5"/>
    <x v="178"/>
    <x v="2"/>
    <x v="0"/>
    <x v="0"/>
    <n v="0"/>
    <n v="0"/>
    <x v="2"/>
    <x v="0"/>
    <n v="0"/>
    <n v="0"/>
  </r>
  <r>
    <x v="793"/>
    <x v="2"/>
    <x v="2"/>
    <x v="5"/>
    <x v="45"/>
    <x v="2"/>
    <x v="0"/>
    <x v="0"/>
    <n v="0"/>
    <n v="0"/>
    <x v="188"/>
    <x v="0"/>
    <n v="0"/>
    <n v="0"/>
  </r>
  <r>
    <x v="793"/>
    <x v="2"/>
    <x v="2"/>
    <x v="24"/>
    <x v="159"/>
    <x v="4"/>
    <x v="0"/>
    <x v="0"/>
    <n v="0"/>
    <n v="0"/>
    <x v="0"/>
    <x v="0"/>
    <n v="0"/>
    <n v="0"/>
  </r>
  <r>
    <x v="793"/>
    <x v="2"/>
    <x v="2"/>
    <x v="24"/>
    <x v="906"/>
    <x v="4"/>
    <x v="0"/>
    <x v="0"/>
    <n v="17"/>
    <n v="2"/>
    <x v="189"/>
    <x v="0"/>
    <n v="0"/>
    <n v="0"/>
  </r>
  <r>
    <x v="793"/>
    <x v="2"/>
    <x v="2"/>
    <x v="6"/>
    <x v="388"/>
    <x v="5"/>
    <x v="1"/>
    <x v="0"/>
    <n v="0"/>
    <n v="0"/>
    <x v="0"/>
    <x v="0"/>
    <n v="0"/>
    <n v="0"/>
  </r>
  <r>
    <x v="794"/>
    <x v="2"/>
    <x v="2"/>
    <x v="14"/>
    <x v="131"/>
    <x v="2"/>
    <x v="0"/>
    <x v="0"/>
    <n v="0"/>
    <n v="0"/>
    <x v="5"/>
    <x v="0"/>
    <n v="0"/>
    <n v="0"/>
  </r>
  <r>
    <x v="789"/>
    <x v="2"/>
    <x v="2"/>
    <x v="19"/>
    <x v="99"/>
    <x v="4"/>
    <x v="0"/>
    <x v="0"/>
    <n v="0"/>
    <n v="0"/>
    <x v="0"/>
    <x v="0"/>
    <n v="0"/>
    <n v="0"/>
  </r>
  <r>
    <x v="794"/>
    <x v="2"/>
    <x v="2"/>
    <x v="28"/>
    <x v="413"/>
    <x v="4"/>
    <x v="0"/>
    <x v="0"/>
    <n v="0"/>
    <n v="0"/>
    <x v="0"/>
    <x v="0"/>
    <n v="0"/>
    <n v="0"/>
  </r>
  <r>
    <x v="793"/>
    <x v="2"/>
    <x v="2"/>
    <x v="15"/>
    <x v="590"/>
    <x v="27"/>
    <x v="0"/>
    <x v="0"/>
    <n v="16"/>
    <n v="0"/>
    <x v="0"/>
    <x v="0"/>
    <n v="0"/>
    <n v="0"/>
  </r>
  <r>
    <x v="795"/>
    <x v="2"/>
    <x v="2"/>
    <x v="26"/>
    <x v="379"/>
    <x v="0"/>
    <x v="0"/>
    <x v="0"/>
    <n v="1"/>
    <n v="1"/>
    <x v="0"/>
    <x v="0"/>
    <n v="0"/>
    <n v="0"/>
  </r>
  <r>
    <x v="795"/>
    <x v="2"/>
    <x v="2"/>
    <x v="4"/>
    <x v="587"/>
    <x v="4"/>
    <x v="0"/>
    <x v="0"/>
    <n v="4"/>
    <n v="0"/>
    <x v="0"/>
    <x v="0"/>
    <n v="0"/>
    <n v="0"/>
  </r>
  <r>
    <x v="795"/>
    <x v="2"/>
    <x v="2"/>
    <x v="2"/>
    <x v="872"/>
    <x v="2"/>
    <x v="0"/>
    <x v="0"/>
    <n v="0"/>
    <n v="0"/>
    <x v="10"/>
    <x v="0"/>
    <n v="0"/>
    <n v="0"/>
  </r>
  <r>
    <x v="795"/>
    <x v="2"/>
    <x v="2"/>
    <x v="0"/>
    <x v="741"/>
    <x v="18"/>
    <x v="0"/>
    <x v="0"/>
    <n v="38"/>
    <n v="5"/>
    <x v="190"/>
    <x v="235"/>
    <n v="0"/>
    <n v="0"/>
  </r>
  <r>
    <x v="793"/>
    <x v="2"/>
    <x v="2"/>
    <x v="14"/>
    <x v="74"/>
    <x v="2"/>
    <x v="0"/>
    <x v="0"/>
    <n v="0"/>
    <n v="0"/>
    <x v="191"/>
    <x v="0"/>
    <n v="0"/>
    <n v="0"/>
  </r>
  <r>
    <x v="796"/>
    <x v="2"/>
    <x v="2"/>
    <x v="1"/>
    <x v="96"/>
    <x v="13"/>
    <x v="0"/>
    <x v="1"/>
    <n v="0"/>
    <n v="0"/>
    <x v="0"/>
    <x v="0"/>
    <n v="0"/>
    <n v="0"/>
  </r>
  <r>
    <x v="796"/>
    <x v="2"/>
    <x v="2"/>
    <x v="0"/>
    <x v="486"/>
    <x v="10"/>
    <x v="0"/>
    <x v="0"/>
    <n v="0"/>
    <n v="0"/>
    <x v="0"/>
    <x v="0"/>
    <n v="0"/>
    <n v="0"/>
  </r>
  <r>
    <x v="794"/>
    <x v="2"/>
    <x v="2"/>
    <x v="4"/>
    <x v="855"/>
    <x v="2"/>
    <x v="0"/>
    <x v="0"/>
    <n v="0"/>
    <n v="0"/>
    <x v="2"/>
    <x v="0"/>
    <n v="0"/>
    <n v="0"/>
  </r>
  <r>
    <x v="796"/>
    <x v="2"/>
    <x v="2"/>
    <x v="1"/>
    <x v="302"/>
    <x v="4"/>
    <x v="0"/>
    <x v="0"/>
    <n v="3"/>
    <n v="0"/>
    <x v="0"/>
    <x v="0"/>
    <n v="0"/>
    <n v="0"/>
  </r>
  <r>
    <x v="796"/>
    <x v="2"/>
    <x v="2"/>
    <x v="1"/>
    <x v="302"/>
    <x v="4"/>
    <x v="0"/>
    <x v="0"/>
    <n v="1"/>
    <n v="0"/>
    <x v="0"/>
    <x v="0"/>
    <n v="0"/>
    <n v="0"/>
  </r>
  <r>
    <x v="796"/>
    <x v="2"/>
    <x v="2"/>
    <x v="1"/>
    <x v="302"/>
    <x v="4"/>
    <x v="0"/>
    <x v="0"/>
    <n v="1"/>
    <n v="0"/>
    <x v="0"/>
    <x v="0"/>
    <n v="0"/>
    <n v="0"/>
  </r>
  <r>
    <x v="796"/>
    <x v="2"/>
    <x v="2"/>
    <x v="26"/>
    <x v="752"/>
    <x v="10"/>
    <x v="0"/>
    <x v="0"/>
    <n v="188"/>
    <n v="0"/>
    <x v="0"/>
    <x v="236"/>
    <n v="0"/>
    <n v="0"/>
  </r>
  <r>
    <x v="796"/>
    <x v="2"/>
    <x v="2"/>
    <x v="0"/>
    <x v="443"/>
    <x v="10"/>
    <x v="0"/>
    <x v="0"/>
    <n v="0"/>
    <n v="0"/>
    <x v="0"/>
    <x v="0"/>
    <n v="0"/>
    <n v="0"/>
  </r>
  <r>
    <x v="796"/>
    <x v="2"/>
    <x v="2"/>
    <x v="0"/>
    <x v="792"/>
    <x v="27"/>
    <x v="0"/>
    <x v="0"/>
    <n v="15"/>
    <n v="0"/>
    <x v="0"/>
    <x v="0"/>
    <n v="0"/>
    <n v="0"/>
  </r>
  <r>
    <x v="793"/>
    <x v="2"/>
    <x v="2"/>
    <x v="3"/>
    <x v="883"/>
    <x v="2"/>
    <x v="0"/>
    <x v="0"/>
    <n v="0"/>
    <n v="0"/>
    <x v="17"/>
    <x v="0"/>
    <n v="0"/>
    <n v="0"/>
  </r>
  <r>
    <x v="795"/>
    <x v="2"/>
    <x v="2"/>
    <x v="10"/>
    <x v="932"/>
    <x v="2"/>
    <x v="0"/>
    <x v="0"/>
    <n v="0"/>
    <n v="0"/>
    <x v="10"/>
    <x v="0"/>
    <n v="0"/>
    <n v="0"/>
  </r>
  <r>
    <x v="797"/>
    <x v="2"/>
    <x v="2"/>
    <x v="4"/>
    <x v="337"/>
    <x v="2"/>
    <x v="0"/>
    <x v="0"/>
    <n v="0"/>
    <n v="0"/>
    <x v="14"/>
    <x v="0"/>
    <n v="0"/>
    <n v="0"/>
  </r>
  <r>
    <x v="797"/>
    <x v="2"/>
    <x v="2"/>
    <x v="0"/>
    <x v="12"/>
    <x v="3"/>
    <x v="0"/>
    <x v="0"/>
    <n v="7"/>
    <n v="0"/>
    <x v="0"/>
    <x v="0"/>
    <n v="0"/>
    <n v="0"/>
  </r>
  <r>
    <x v="797"/>
    <x v="2"/>
    <x v="2"/>
    <x v="10"/>
    <x v="402"/>
    <x v="2"/>
    <x v="0"/>
    <x v="0"/>
    <n v="0"/>
    <n v="0"/>
    <x v="0"/>
    <x v="0"/>
    <n v="0"/>
    <n v="0"/>
  </r>
  <r>
    <x v="797"/>
    <x v="2"/>
    <x v="2"/>
    <x v="10"/>
    <x v="932"/>
    <x v="2"/>
    <x v="0"/>
    <x v="0"/>
    <n v="0"/>
    <n v="0"/>
    <x v="23"/>
    <x v="0"/>
    <n v="0"/>
    <n v="0"/>
  </r>
  <r>
    <x v="797"/>
    <x v="2"/>
    <x v="2"/>
    <x v="10"/>
    <x v="402"/>
    <x v="2"/>
    <x v="0"/>
    <x v="0"/>
    <n v="0"/>
    <n v="0"/>
    <x v="20"/>
    <x v="0"/>
    <n v="0"/>
    <n v="0"/>
  </r>
  <r>
    <x v="797"/>
    <x v="2"/>
    <x v="2"/>
    <x v="5"/>
    <x v="153"/>
    <x v="2"/>
    <x v="0"/>
    <x v="0"/>
    <n v="0"/>
    <n v="0"/>
    <x v="7"/>
    <x v="0"/>
    <n v="0"/>
    <n v="0"/>
  </r>
  <r>
    <x v="797"/>
    <x v="2"/>
    <x v="2"/>
    <x v="19"/>
    <x v="453"/>
    <x v="9"/>
    <x v="0"/>
    <x v="0"/>
    <n v="0"/>
    <n v="0"/>
    <x v="0"/>
    <x v="237"/>
    <n v="0"/>
    <n v="0"/>
  </r>
  <r>
    <x v="797"/>
    <x v="2"/>
    <x v="2"/>
    <x v="9"/>
    <x v="666"/>
    <x v="4"/>
    <x v="0"/>
    <x v="12"/>
    <n v="0"/>
    <n v="0"/>
    <x v="0"/>
    <x v="0"/>
    <n v="0"/>
    <n v="0"/>
  </r>
  <r>
    <x v="797"/>
    <x v="2"/>
    <x v="2"/>
    <x v="11"/>
    <x v="48"/>
    <x v="30"/>
    <x v="0"/>
    <x v="0"/>
    <n v="0"/>
    <n v="0"/>
    <x v="0"/>
    <x v="0"/>
    <n v="0"/>
    <n v="0"/>
  </r>
  <r>
    <x v="796"/>
    <x v="2"/>
    <x v="2"/>
    <x v="10"/>
    <x v="402"/>
    <x v="2"/>
    <x v="0"/>
    <x v="0"/>
    <n v="0"/>
    <n v="0"/>
    <x v="25"/>
    <x v="0"/>
    <n v="0"/>
    <n v="0"/>
  </r>
  <r>
    <x v="796"/>
    <x v="2"/>
    <x v="2"/>
    <x v="10"/>
    <x v="427"/>
    <x v="27"/>
    <x v="0"/>
    <x v="0"/>
    <n v="6"/>
    <n v="1"/>
    <x v="0"/>
    <x v="0"/>
    <n v="0"/>
    <n v="0"/>
  </r>
  <r>
    <x v="797"/>
    <x v="2"/>
    <x v="2"/>
    <x v="3"/>
    <x v="162"/>
    <x v="2"/>
    <x v="0"/>
    <x v="0"/>
    <n v="0"/>
    <n v="0"/>
    <x v="2"/>
    <x v="0"/>
    <n v="0"/>
    <n v="0"/>
  </r>
  <r>
    <x v="797"/>
    <x v="2"/>
    <x v="2"/>
    <x v="5"/>
    <x v="62"/>
    <x v="2"/>
    <x v="0"/>
    <x v="0"/>
    <n v="0"/>
    <n v="0"/>
    <x v="11"/>
    <x v="0"/>
    <n v="0"/>
    <n v="0"/>
  </r>
  <r>
    <x v="797"/>
    <x v="2"/>
    <x v="2"/>
    <x v="29"/>
    <x v="253"/>
    <x v="2"/>
    <x v="0"/>
    <x v="0"/>
    <n v="0"/>
    <n v="0"/>
    <x v="3"/>
    <x v="0"/>
    <n v="0"/>
    <n v="0"/>
  </r>
  <r>
    <x v="797"/>
    <x v="2"/>
    <x v="2"/>
    <x v="1"/>
    <x v="138"/>
    <x v="9"/>
    <x v="0"/>
    <x v="0"/>
    <n v="0"/>
    <n v="0"/>
    <x v="0"/>
    <x v="0"/>
    <n v="0"/>
    <n v="0"/>
  </r>
  <r>
    <x v="789"/>
    <x v="2"/>
    <x v="2"/>
    <x v="4"/>
    <x v="503"/>
    <x v="9"/>
    <x v="0"/>
    <x v="0"/>
    <n v="35"/>
    <n v="0"/>
    <x v="0"/>
    <x v="0"/>
    <n v="0"/>
    <n v="0"/>
  </r>
  <r>
    <x v="798"/>
    <x v="2"/>
    <x v="2"/>
    <x v="10"/>
    <x v="103"/>
    <x v="2"/>
    <x v="0"/>
    <x v="0"/>
    <n v="0"/>
    <n v="0"/>
    <x v="0"/>
    <x v="0"/>
    <n v="0"/>
    <n v="0"/>
  </r>
  <r>
    <x v="798"/>
    <x v="2"/>
    <x v="2"/>
    <x v="0"/>
    <x v="792"/>
    <x v="30"/>
    <x v="0"/>
    <x v="0"/>
    <n v="0"/>
    <n v="0"/>
    <x v="0"/>
    <x v="0"/>
    <n v="0"/>
    <n v="0"/>
  </r>
  <r>
    <x v="796"/>
    <x v="2"/>
    <x v="2"/>
    <x v="15"/>
    <x v="757"/>
    <x v="10"/>
    <x v="0"/>
    <x v="0"/>
    <n v="18"/>
    <n v="1"/>
    <x v="0"/>
    <x v="0"/>
    <n v="0"/>
    <n v="0"/>
  </r>
  <r>
    <x v="792"/>
    <x v="2"/>
    <x v="2"/>
    <x v="15"/>
    <x v="722"/>
    <x v="10"/>
    <x v="0"/>
    <x v="0"/>
    <n v="55"/>
    <n v="0"/>
    <x v="0"/>
    <x v="0"/>
    <n v="0"/>
    <n v="0"/>
  </r>
  <r>
    <x v="793"/>
    <x v="2"/>
    <x v="2"/>
    <x v="15"/>
    <x v="785"/>
    <x v="4"/>
    <x v="0"/>
    <x v="0"/>
    <n v="1"/>
    <n v="0"/>
    <x v="0"/>
    <x v="238"/>
    <n v="0"/>
    <n v="0"/>
  </r>
  <r>
    <x v="789"/>
    <x v="2"/>
    <x v="2"/>
    <x v="15"/>
    <x v="192"/>
    <x v="10"/>
    <x v="0"/>
    <x v="0"/>
    <n v="28"/>
    <n v="0"/>
    <x v="0"/>
    <x v="0"/>
    <n v="0"/>
    <n v="0"/>
  </r>
  <r>
    <x v="794"/>
    <x v="2"/>
    <x v="2"/>
    <x v="15"/>
    <x v="500"/>
    <x v="30"/>
    <x v="1"/>
    <x v="0"/>
    <n v="20"/>
    <n v="0"/>
    <x v="0"/>
    <x v="0"/>
    <n v="0"/>
    <n v="0"/>
  </r>
  <r>
    <x v="797"/>
    <x v="2"/>
    <x v="2"/>
    <x v="8"/>
    <x v="918"/>
    <x v="0"/>
    <x v="0"/>
    <x v="0"/>
    <n v="1"/>
    <n v="1"/>
    <x v="0"/>
    <x v="0"/>
    <n v="0"/>
    <n v="0"/>
  </r>
  <r>
    <x v="798"/>
    <x v="2"/>
    <x v="2"/>
    <x v="1"/>
    <x v="514"/>
    <x v="27"/>
    <x v="0"/>
    <x v="0"/>
    <n v="2"/>
    <n v="0"/>
    <x v="0"/>
    <x v="0"/>
    <n v="0"/>
    <n v="0"/>
  </r>
  <r>
    <x v="798"/>
    <x v="2"/>
    <x v="2"/>
    <x v="1"/>
    <x v="398"/>
    <x v="10"/>
    <x v="0"/>
    <x v="0"/>
    <n v="1"/>
    <n v="0"/>
    <x v="0"/>
    <x v="0"/>
    <n v="0"/>
    <n v="0"/>
  </r>
  <r>
    <x v="797"/>
    <x v="2"/>
    <x v="2"/>
    <x v="4"/>
    <x v="116"/>
    <x v="4"/>
    <x v="0"/>
    <x v="0"/>
    <n v="0"/>
    <n v="0"/>
    <x v="0"/>
    <x v="0"/>
    <n v="0"/>
    <n v="0"/>
  </r>
  <r>
    <x v="797"/>
    <x v="2"/>
    <x v="2"/>
    <x v="4"/>
    <x v="116"/>
    <x v="4"/>
    <x v="0"/>
    <x v="0"/>
    <n v="100"/>
    <n v="0"/>
    <x v="0"/>
    <x v="0"/>
    <n v="0"/>
    <n v="0"/>
  </r>
  <r>
    <x v="797"/>
    <x v="2"/>
    <x v="2"/>
    <x v="4"/>
    <x v="116"/>
    <x v="4"/>
    <x v="0"/>
    <x v="0"/>
    <n v="150"/>
    <n v="0"/>
    <x v="0"/>
    <x v="239"/>
    <n v="1392300000"/>
    <n v="0"/>
  </r>
  <r>
    <x v="798"/>
    <x v="2"/>
    <x v="2"/>
    <x v="4"/>
    <x v="230"/>
    <x v="0"/>
    <x v="0"/>
    <x v="0"/>
    <n v="1"/>
    <n v="0"/>
    <x v="0"/>
    <x v="0"/>
    <n v="0"/>
    <n v="0"/>
  </r>
  <r>
    <x v="799"/>
    <x v="2"/>
    <x v="2"/>
    <x v="28"/>
    <x v="593"/>
    <x v="0"/>
    <x v="0"/>
    <x v="0"/>
    <n v="0"/>
    <n v="0"/>
    <x v="0"/>
    <x v="0"/>
    <n v="0"/>
    <n v="0"/>
  </r>
  <r>
    <x v="798"/>
    <x v="2"/>
    <x v="2"/>
    <x v="3"/>
    <x v="711"/>
    <x v="2"/>
    <x v="0"/>
    <x v="0"/>
    <n v="0"/>
    <n v="0"/>
    <x v="3"/>
    <x v="0"/>
    <n v="0"/>
    <n v="0"/>
  </r>
  <r>
    <x v="769"/>
    <x v="1"/>
    <x v="2"/>
    <x v="10"/>
    <x v="197"/>
    <x v="21"/>
    <x v="0"/>
    <x v="0"/>
    <n v="0"/>
    <n v="0"/>
    <x v="32"/>
    <x v="0"/>
    <n v="0"/>
    <n v="0"/>
  </r>
  <r>
    <x v="799"/>
    <x v="2"/>
    <x v="2"/>
    <x v="15"/>
    <x v="105"/>
    <x v="4"/>
    <x v="2"/>
    <x v="0"/>
    <n v="0"/>
    <n v="1"/>
    <x v="0"/>
    <x v="0"/>
    <n v="0"/>
    <n v="0"/>
  </r>
  <r>
    <x v="793"/>
    <x v="2"/>
    <x v="2"/>
    <x v="24"/>
    <x v="906"/>
    <x v="10"/>
    <x v="0"/>
    <x v="0"/>
    <n v="45"/>
    <n v="1"/>
    <x v="0"/>
    <x v="0"/>
    <n v="0"/>
    <n v="0"/>
  </r>
  <r>
    <x v="790"/>
    <x v="2"/>
    <x v="2"/>
    <x v="0"/>
    <x v="867"/>
    <x v="0"/>
    <x v="0"/>
    <x v="0"/>
    <n v="1"/>
    <n v="1"/>
    <x v="0"/>
    <x v="0"/>
    <n v="0"/>
    <n v="0"/>
  </r>
  <r>
    <x v="790"/>
    <x v="2"/>
    <x v="2"/>
    <x v="0"/>
    <x v="742"/>
    <x v="0"/>
    <x v="0"/>
    <x v="0"/>
    <n v="1"/>
    <n v="1"/>
    <x v="0"/>
    <x v="0"/>
    <n v="0"/>
    <n v="0"/>
  </r>
  <r>
    <x v="790"/>
    <x v="2"/>
    <x v="2"/>
    <x v="0"/>
    <x v="853"/>
    <x v="4"/>
    <x v="0"/>
    <x v="0"/>
    <n v="0"/>
    <n v="0"/>
    <x v="0"/>
    <x v="0"/>
    <n v="0"/>
    <n v="0"/>
  </r>
  <r>
    <x v="795"/>
    <x v="2"/>
    <x v="2"/>
    <x v="0"/>
    <x v="894"/>
    <x v="2"/>
    <x v="0"/>
    <x v="0"/>
    <n v="0"/>
    <n v="0"/>
    <x v="3"/>
    <x v="0"/>
    <n v="0"/>
    <n v="0"/>
  </r>
  <r>
    <x v="799"/>
    <x v="2"/>
    <x v="2"/>
    <x v="15"/>
    <x v="105"/>
    <x v="4"/>
    <x v="2"/>
    <x v="0"/>
    <n v="1"/>
    <n v="1"/>
    <x v="0"/>
    <x v="240"/>
    <n v="5850000000"/>
    <n v="0"/>
  </r>
  <r>
    <x v="797"/>
    <x v="2"/>
    <x v="2"/>
    <x v="0"/>
    <x v="518"/>
    <x v="4"/>
    <x v="0"/>
    <x v="0"/>
    <n v="0"/>
    <n v="0"/>
    <x v="0"/>
    <x v="0"/>
    <n v="0"/>
    <n v="0"/>
  </r>
  <r>
    <x v="798"/>
    <x v="2"/>
    <x v="2"/>
    <x v="5"/>
    <x v="155"/>
    <x v="2"/>
    <x v="0"/>
    <x v="0"/>
    <n v="0"/>
    <n v="0"/>
    <x v="113"/>
    <x v="0"/>
    <n v="0"/>
    <n v="0"/>
  </r>
  <r>
    <x v="797"/>
    <x v="2"/>
    <x v="2"/>
    <x v="28"/>
    <x v="272"/>
    <x v="30"/>
    <x v="0"/>
    <x v="0"/>
    <n v="0"/>
    <n v="0"/>
    <x v="0"/>
    <x v="0"/>
    <n v="0"/>
    <n v="0"/>
  </r>
  <r>
    <x v="799"/>
    <x v="2"/>
    <x v="2"/>
    <x v="28"/>
    <x v="525"/>
    <x v="4"/>
    <x v="0"/>
    <x v="0"/>
    <n v="0"/>
    <n v="0"/>
    <x v="0"/>
    <x v="0"/>
    <n v="0"/>
    <n v="0"/>
  </r>
  <r>
    <x v="792"/>
    <x v="2"/>
    <x v="2"/>
    <x v="25"/>
    <x v="849"/>
    <x v="4"/>
    <x v="0"/>
    <x v="0"/>
    <n v="1"/>
    <n v="0"/>
    <x v="0"/>
    <x v="0"/>
    <n v="0"/>
    <n v="0"/>
  </r>
  <r>
    <x v="792"/>
    <x v="2"/>
    <x v="2"/>
    <x v="25"/>
    <x v="566"/>
    <x v="4"/>
    <x v="0"/>
    <x v="0"/>
    <n v="0"/>
    <n v="0"/>
    <x v="0"/>
    <x v="0"/>
    <n v="0"/>
    <n v="0"/>
  </r>
  <r>
    <x v="792"/>
    <x v="2"/>
    <x v="2"/>
    <x v="25"/>
    <x v="474"/>
    <x v="4"/>
    <x v="0"/>
    <x v="0"/>
    <n v="0"/>
    <n v="0"/>
    <x v="0"/>
    <x v="0"/>
    <n v="0"/>
    <n v="0"/>
  </r>
  <r>
    <x v="793"/>
    <x v="2"/>
    <x v="2"/>
    <x v="25"/>
    <x v="702"/>
    <x v="4"/>
    <x v="0"/>
    <x v="0"/>
    <n v="0"/>
    <n v="0"/>
    <x v="0"/>
    <x v="0"/>
    <n v="0"/>
    <n v="0"/>
  </r>
  <r>
    <x v="799"/>
    <x v="2"/>
    <x v="2"/>
    <x v="1"/>
    <x v="283"/>
    <x v="4"/>
    <x v="0"/>
    <x v="0"/>
    <n v="2"/>
    <n v="0"/>
    <x v="0"/>
    <x v="0"/>
    <n v="0"/>
    <n v="0"/>
  </r>
  <r>
    <x v="799"/>
    <x v="2"/>
    <x v="2"/>
    <x v="19"/>
    <x v="812"/>
    <x v="30"/>
    <x v="0"/>
    <x v="0"/>
    <n v="5"/>
    <n v="0"/>
    <x v="0"/>
    <x v="0"/>
    <n v="0"/>
    <n v="0"/>
  </r>
  <r>
    <x v="799"/>
    <x v="2"/>
    <x v="2"/>
    <x v="0"/>
    <x v="11"/>
    <x v="30"/>
    <x v="0"/>
    <x v="0"/>
    <n v="28"/>
    <n v="0"/>
    <x v="0"/>
    <x v="0"/>
    <n v="0"/>
    <n v="0"/>
  </r>
  <r>
    <x v="793"/>
    <x v="2"/>
    <x v="2"/>
    <x v="25"/>
    <x v="473"/>
    <x v="30"/>
    <x v="0"/>
    <x v="0"/>
    <n v="0"/>
    <n v="0"/>
    <x v="0"/>
    <x v="0"/>
    <n v="0"/>
    <n v="0"/>
  </r>
  <r>
    <x v="793"/>
    <x v="2"/>
    <x v="2"/>
    <x v="25"/>
    <x v="149"/>
    <x v="4"/>
    <x v="0"/>
    <x v="0"/>
    <n v="54"/>
    <n v="0"/>
    <x v="28"/>
    <x v="0"/>
    <n v="0"/>
    <n v="0"/>
  </r>
  <r>
    <x v="793"/>
    <x v="2"/>
    <x v="2"/>
    <x v="25"/>
    <x v="698"/>
    <x v="3"/>
    <x v="0"/>
    <x v="0"/>
    <n v="1"/>
    <n v="0"/>
    <x v="0"/>
    <x v="0"/>
    <n v="0"/>
    <n v="0"/>
  </r>
  <r>
    <x v="793"/>
    <x v="2"/>
    <x v="2"/>
    <x v="25"/>
    <x v="739"/>
    <x v="10"/>
    <x v="0"/>
    <x v="0"/>
    <n v="4"/>
    <n v="0"/>
    <x v="0"/>
    <x v="0"/>
    <n v="0"/>
    <n v="0"/>
  </r>
  <r>
    <x v="800"/>
    <x v="2"/>
    <x v="2"/>
    <x v="19"/>
    <x v="820"/>
    <x v="18"/>
    <x v="0"/>
    <x v="0"/>
    <n v="0"/>
    <n v="0"/>
    <x v="0"/>
    <x v="0"/>
    <n v="0"/>
    <n v="0"/>
  </r>
  <r>
    <x v="793"/>
    <x v="2"/>
    <x v="2"/>
    <x v="25"/>
    <x v="612"/>
    <x v="4"/>
    <x v="0"/>
    <x v="0"/>
    <n v="0"/>
    <n v="0"/>
    <x v="0"/>
    <x v="241"/>
    <n v="0"/>
    <n v="0"/>
  </r>
  <r>
    <x v="794"/>
    <x v="2"/>
    <x v="2"/>
    <x v="25"/>
    <x v="849"/>
    <x v="4"/>
    <x v="0"/>
    <x v="0"/>
    <n v="1"/>
    <n v="0"/>
    <x v="0"/>
    <x v="0"/>
    <n v="0"/>
    <n v="0"/>
  </r>
  <r>
    <x v="795"/>
    <x v="2"/>
    <x v="2"/>
    <x v="25"/>
    <x v="849"/>
    <x v="9"/>
    <x v="0"/>
    <x v="0"/>
    <n v="1"/>
    <n v="0"/>
    <x v="0"/>
    <x v="0"/>
    <n v="0"/>
    <n v="0"/>
  </r>
  <r>
    <x v="796"/>
    <x v="2"/>
    <x v="2"/>
    <x v="25"/>
    <x v="496"/>
    <x v="4"/>
    <x v="0"/>
    <x v="0"/>
    <n v="20"/>
    <n v="0"/>
    <x v="2"/>
    <x v="0"/>
    <n v="0"/>
    <n v="0"/>
  </r>
  <r>
    <x v="797"/>
    <x v="2"/>
    <x v="2"/>
    <x v="25"/>
    <x v="615"/>
    <x v="4"/>
    <x v="0"/>
    <x v="0"/>
    <n v="0"/>
    <n v="0"/>
    <x v="0"/>
    <x v="0"/>
    <n v="0"/>
    <n v="0"/>
  </r>
  <r>
    <x v="798"/>
    <x v="2"/>
    <x v="2"/>
    <x v="25"/>
    <x v="613"/>
    <x v="4"/>
    <x v="0"/>
    <x v="0"/>
    <n v="0"/>
    <n v="0"/>
    <x v="0"/>
    <x v="0"/>
    <n v="0"/>
    <n v="0"/>
  </r>
  <r>
    <x v="799"/>
    <x v="2"/>
    <x v="2"/>
    <x v="15"/>
    <x v="77"/>
    <x v="10"/>
    <x v="0"/>
    <x v="0"/>
    <n v="101"/>
    <n v="0"/>
    <x v="0"/>
    <x v="0"/>
    <n v="0"/>
    <n v="0"/>
  </r>
  <r>
    <x v="800"/>
    <x v="2"/>
    <x v="2"/>
    <x v="28"/>
    <x v="543"/>
    <x v="4"/>
    <x v="0"/>
    <x v="0"/>
    <n v="0"/>
    <n v="0"/>
    <x v="0"/>
    <x v="0"/>
    <n v="0"/>
    <n v="0"/>
  </r>
  <r>
    <x v="799"/>
    <x v="2"/>
    <x v="2"/>
    <x v="5"/>
    <x v="45"/>
    <x v="2"/>
    <x v="0"/>
    <x v="0"/>
    <n v="0"/>
    <n v="0"/>
    <x v="5"/>
    <x v="0"/>
    <n v="0"/>
    <n v="0"/>
  </r>
  <r>
    <x v="799"/>
    <x v="2"/>
    <x v="2"/>
    <x v="0"/>
    <x v="828"/>
    <x v="4"/>
    <x v="0"/>
    <x v="0"/>
    <n v="0"/>
    <n v="0"/>
    <x v="0"/>
    <x v="0"/>
    <n v="0"/>
    <n v="0"/>
  </r>
  <r>
    <x v="799"/>
    <x v="2"/>
    <x v="2"/>
    <x v="0"/>
    <x v="874"/>
    <x v="4"/>
    <x v="0"/>
    <x v="0"/>
    <n v="0"/>
    <n v="0"/>
    <x v="0"/>
    <x v="0"/>
    <n v="0"/>
    <n v="0"/>
  </r>
  <r>
    <x v="800"/>
    <x v="2"/>
    <x v="2"/>
    <x v="5"/>
    <x v="62"/>
    <x v="2"/>
    <x v="0"/>
    <x v="0"/>
    <n v="0"/>
    <n v="0"/>
    <x v="12"/>
    <x v="0"/>
    <n v="0"/>
    <n v="0"/>
  </r>
  <r>
    <x v="800"/>
    <x v="2"/>
    <x v="2"/>
    <x v="1"/>
    <x v="302"/>
    <x v="4"/>
    <x v="0"/>
    <x v="0"/>
    <n v="2"/>
    <n v="0"/>
    <x v="0"/>
    <x v="0"/>
    <n v="0"/>
    <n v="0"/>
  </r>
  <r>
    <x v="800"/>
    <x v="2"/>
    <x v="2"/>
    <x v="4"/>
    <x v="371"/>
    <x v="4"/>
    <x v="0"/>
    <x v="0"/>
    <n v="2"/>
    <n v="0"/>
    <x v="0"/>
    <x v="0"/>
    <n v="0"/>
    <n v="0"/>
  </r>
  <r>
    <x v="800"/>
    <x v="2"/>
    <x v="2"/>
    <x v="4"/>
    <x v="260"/>
    <x v="10"/>
    <x v="0"/>
    <x v="0"/>
    <n v="2"/>
    <n v="0"/>
    <x v="0"/>
    <x v="0"/>
    <n v="0"/>
    <n v="0"/>
  </r>
  <r>
    <x v="800"/>
    <x v="2"/>
    <x v="2"/>
    <x v="4"/>
    <x v="363"/>
    <x v="4"/>
    <x v="0"/>
    <x v="0"/>
    <n v="1"/>
    <n v="0"/>
    <x v="0"/>
    <x v="0"/>
    <n v="0"/>
    <n v="0"/>
  </r>
  <r>
    <x v="800"/>
    <x v="2"/>
    <x v="2"/>
    <x v="4"/>
    <x v="69"/>
    <x v="4"/>
    <x v="0"/>
    <x v="0"/>
    <n v="0"/>
    <n v="0"/>
    <x v="0"/>
    <x v="0"/>
    <n v="0"/>
    <n v="0"/>
  </r>
  <r>
    <x v="800"/>
    <x v="2"/>
    <x v="2"/>
    <x v="4"/>
    <x v="746"/>
    <x v="4"/>
    <x v="0"/>
    <x v="0"/>
    <n v="0"/>
    <n v="0"/>
    <x v="0"/>
    <x v="0"/>
    <n v="0"/>
    <n v="0"/>
  </r>
  <r>
    <x v="800"/>
    <x v="2"/>
    <x v="2"/>
    <x v="10"/>
    <x v="41"/>
    <x v="2"/>
    <x v="0"/>
    <x v="0"/>
    <n v="0"/>
    <n v="0"/>
    <x v="27"/>
    <x v="0"/>
    <n v="0"/>
    <n v="0"/>
  </r>
  <r>
    <x v="800"/>
    <x v="2"/>
    <x v="2"/>
    <x v="19"/>
    <x v="463"/>
    <x v="4"/>
    <x v="0"/>
    <x v="0"/>
    <n v="1"/>
    <n v="0"/>
    <x v="0"/>
    <x v="0"/>
    <n v="0"/>
    <n v="0"/>
  </r>
  <r>
    <x v="800"/>
    <x v="2"/>
    <x v="2"/>
    <x v="19"/>
    <x v="463"/>
    <x v="10"/>
    <x v="0"/>
    <x v="0"/>
    <n v="0"/>
    <n v="0"/>
    <x v="0"/>
    <x v="0"/>
    <n v="0"/>
    <n v="0"/>
  </r>
  <r>
    <x v="800"/>
    <x v="2"/>
    <x v="2"/>
    <x v="1"/>
    <x v="63"/>
    <x v="4"/>
    <x v="0"/>
    <x v="0"/>
    <n v="2"/>
    <n v="0"/>
    <x v="0"/>
    <x v="0"/>
    <n v="0"/>
    <n v="0"/>
  </r>
  <r>
    <x v="800"/>
    <x v="2"/>
    <x v="2"/>
    <x v="6"/>
    <x v="976"/>
    <x v="2"/>
    <x v="0"/>
    <x v="0"/>
    <n v="0"/>
    <n v="0"/>
    <x v="14"/>
    <x v="0"/>
    <n v="0"/>
    <n v="0"/>
  </r>
  <r>
    <x v="801"/>
    <x v="2"/>
    <x v="2"/>
    <x v="25"/>
    <x v="149"/>
    <x v="10"/>
    <x v="0"/>
    <x v="0"/>
    <n v="0"/>
    <n v="0"/>
    <x v="0"/>
    <x v="242"/>
    <n v="0"/>
    <n v="0"/>
  </r>
  <r>
    <x v="798"/>
    <x v="2"/>
    <x v="2"/>
    <x v="0"/>
    <x v="700"/>
    <x v="4"/>
    <x v="0"/>
    <x v="0"/>
    <n v="7"/>
    <n v="0"/>
    <x v="0"/>
    <x v="0"/>
    <n v="0"/>
    <n v="0"/>
  </r>
  <r>
    <x v="801"/>
    <x v="2"/>
    <x v="2"/>
    <x v="24"/>
    <x v="705"/>
    <x v="4"/>
    <x v="0"/>
    <x v="0"/>
    <n v="1"/>
    <n v="0"/>
    <x v="0"/>
    <x v="243"/>
    <n v="1345500000"/>
    <n v="42356000"/>
  </r>
  <r>
    <x v="801"/>
    <x v="2"/>
    <x v="2"/>
    <x v="24"/>
    <x v="977"/>
    <x v="4"/>
    <x v="0"/>
    <x v="0"/>
    <n v="2"/>
    <n v="0"/>
    <x v="0"/>
    <x v="0"/>
    <n v="0"/>
    <n v="0"/>
  </r>
  <r>
    <x v="801"/>
    <x v="2"/>
    <x v="2"/>
    <x v="24"/>
    <x v="799"/>
    <x v="4"/>
    <x v="0"/>
    <x v="0"/>
    <n v="15"/>
    <n v="0"/>
    <x v="0"/>
    <x v="244"/>
    <n v="339300000"/>
    <n v="0"/>
  </r>
  <r>
    <x v="801"/>
    <x v="2"/>
    <x v="2"/>
    <x v="4"/>
    <x v="26"/>
    <x v="10"/>
    <x v="0"/>
    <x v="0"/>
    <n v="0"/>
    <n v="0"/>
    <x v="0"/>
    <x v="0"/>
    <n v="0"/>
    <n v="0"/>
  </r>
  <r>
    <x v="801"/>
    <x v="2"/>
    <x v="2"/>
    <x v="4"/>
    <x v="503"/>
    <x v="4"/>
    <x v="0"/>
    <x v="0"/>
    <n v="2"/>
    <n v="0"/>
    <x v="0"/>
    <x v="0"/>
    <n v="0"/>
    <n v="0"/>
  </r>
  <r>
    <x v="801"/>
    <x v="2"/>
    <x v="2"/>
    <x v="15"/>
    <x v="97"/>
    <x v="30"/>
    <x v="0"/>
    <x v="0"/>
    <n v="220"/>
    <n v="0"/>
    <x v="0"/>
    <x v="0"/>
    <n v="0"/>
    <n v="0"/>
  </r>
  <r>
    <x v="801"/>
    <x v="2"/>
    <x v="2"/>
    <x v="1"/>
    <x v="445"/>
    <x v="4"/>
    <x v="0"/>
    <x v="0"/>
    <n v="0"/>
    <n v="0"/>
    <x v="0"/>
    <x v="0"/>
    <n v="0"/>
    <n v="0"/>
  </r>
  <r>
    <x v="801"/>
    <x v="2"/>
    <x v="2"/>
    <x v="1"/>
    <x v="398"/>
    <x v="10"/>
    <x v="0"/>
    <x v="0"/>
    <n v="0"/>
    <n v="0"/>
    <x v="0"/>
    <x v="0"/>
    <n v="0"/>
    <n v="0"/>
  </r>
  <r>
    <x v="801"/>
    <x v="2"/>
    <x v="2"/>
    <x v="19"/>
    <x v="453"/>
    <x v="18"/>
    <x v="0"/>
    <x v="0"/>
    <n v="480"/>
    <n v="55"/>
    <x v="36"/>
    <x v="245"/>
    <n v="0"/>
    <n v="0"/>
  </r>
  <r>
    <x v="801"/>
    <x v="2"/>
    <x v="2"/>
    <x v="19"/>
    <x v="452"/>
    <x v="18"/>
    <x v="0"/>
    <x v="0"/>
    <n v="68"/>
    <n v="0"/>
    <x v="115"/>
    <x v="246"/>
    <n v="1649700000"/>
    <n v="0"/>
  </r>
  <r>
    <x v="801"/>
    <x v="2"/>
    <x v="2"/>
    <x v="6"/>
    <x v="811"/>
    <x v="2"/>
    <x v="0"/>
    <x v="0"/>
    <n v="0"/>
    <n v="0"/>
    <x v="11"/>
    <x v="0"/>
    <n v="0"/>
    <n v="0"/>
  </r>
  <r>
    <x v="790"/>
    <x v="2"/>
    <x v="2"/>
    <x v="15"/>
    <x v="721"/>
    <x v="4"/>
    <x v="0"/>
    <x v="0"/>
    <n v="0"/>
    <n v="0"/>
    <x v="0"/>
    <x v="0"/>
    <n v="0"/>
    <n v="0"/>
  </r>
  <r>
    <x v="790"/>
    <x v="2"/>
    <x v="2"/>
    <x v="15"/>
    <x v="104"/>
    <x v="4"/>
    <x v="0"/>
    <x v="0"/>
    <n v="0"/>
    <n v="0"/>
    <x v="0"/>
    <x v="0"/>
    <n v="0"/>
    <n v="0"/>
  </r>
  <r>
    <x v="796"/>
    <x v="2"/>
    <x v="2"/>
    <x v="15"/>
    <x v="97"/>
    <x v="27"/>
    <x v="0"/>
    <x v="0"/>
    <n v="16"/>
    <n v="0"/>
    <x v="0"/>
    <x v="0"/>
    <n v="0"/>
    <n v="0"/>
  </r>
  <r>
    <x v="792"/>
    <x v="2"/>
    <x v="2"/>
    <x v="15"/>
    <x v="978"/>
    <x v="30"/>
    <x v="0"/>
    <x v="0"/>
    <n v="0"/>
    <n v="0"/>
    <x v="0"/>
    <x v="0"/>
    <n v="0"/>
    <n v="0"/>
  </r>
  <r>
    <x v="791"/>
    <x v="2"/>
    <x v="2"/>
    <x v="15"/>
    <x v="519"/>
    <x v="30"/>
    <x v="0"/>
    <x v="0"/>
    <n v="7"/>
    <n v="0"/>
    <x v="0"/>
    <x v="247"/>
    <n v="0"/>
    <n v="0"/>
  </r>
  <r>
    <x v="796"/>
    <x v="2"/>
    <x v="2"/>
    <x v="15"/>
    <x v="732"/>
    <x v="4"/>
    <x v="0"/>
    <x v="0"/>
    <n v="4"/>
    <n v="0"/>
    <x v="0"/>
    <x v="0"/>
    <n v="0"/>
    <n v="0"/>
  </r>
  <r>
    <x v="791"/>
    <x v="2"/>
    <x v="2"/>
    <x v="15"/>
    <x v="758"/>
    <x v="4"/>
    <x v="0"/>
    <x v="0"/>
    <n v="0"/>
    <n v="0"/>
    <x v="0"/>
    <x v="0"/>
    <n v="0"/>
    <n v="0"/>
  </r>
  <r>
    <x v="801"/>
    <x v="2"/>
    <x v="2"/>
    <x v="25"/>
    <x v="261"/>
    <x v="4"/>
    <x v="0"/>
    <x v="0"/>
    <n v="0"/>
    <n v="0"/>
    <x v="0"/>
    <x v="0"/>
    <n v="0"/>
    <n v="0"/>
  </r>
  <r>
    <x v="802"/>
    <x v="2"/>
    <x v="2"/>
    <x v="4"/>
    <x v="91"/>
    <x v="4"/>
    <x v="0"/>
    <x v="0"/>
    <n v="0"/>
    <n v="0"/>
    <x v="0"/>
    <x v="0"/>
    <n v="0"/>
    <n v="0"/>
  </r>
  <r>
    <x v="802"/>
    <x v="2"/>
    <x v="2"/>
    <x v="2"/>
    <x v="244"/>
    <x v="2"/>
    <x v="0"/>
    <x v="0"/>
    <n v="1"/>
    <n v="0"/>
    <x v="0"/>
    <x v="0"/>
    <n v="0"/>
    <n v="0"/>
  </r>
  <r>
    <x v="802"/>
    <x v="2"/>
    <x v="2"/>
    <x v="2"/>
    <x v="244"/>
    <x v="2"/>
    <x v="0"/>
    <x v="0"/>
    <n v="0"/>
    <n v="0"/>
    <x v="0"/>
    <x v="0"/>
    <n v="0"/>
    <n v="0"/>
  </r>
  <r>
    <x v="801"/>
    <x v="2"/>
    <x v="2"/>
    <x v="4"/>
    <x v="957"/>
    <x v="4"/>
    <x v="0"/>
    <x v="0"/>
    <n v="0"/>
    <n v="0"/>
    <x v="11"/>
    <x v="0"/>
    <n v="0"/>
    <n v="0"/>
  </r>
  <r>
    <x v="802"/>
    <x v="2"/>
    <x v="2"/>
    <x v="24"/>
    <x v="979"/>
    <x v="4"/>
    <x v="0"/>
    <x v="0"/>
    <n v="0"/>
    <n v="0"/>
    <x v="0"/>
    <x v="0"/>
    <n v="0"/>
    <n v="0"/>
  </r>
  <r>
    <x v="802"/>
    <x v="2"/>
    <x v="2"/>
    <x v="28"/>
    <x v="285"/>
    <x v="27"/>
    <x v="0"/>
    <x v="1"/>
    <n v="0"/>
    <n v="0"/>
    <x v="0"/>
    <x v="0"/>
    <n v="0"/>
    <n v="0"/>
  </r>
  <r>
    <x v="802"/>
    <x v="2"/>
    <x v="2"/>
    <x v="28"/>
    <x v="285"/>
    <x v="27"/>
    <x v="0"/>
    <x v="0"/>
    <n v="8"/>
    <n v="0"/>
    <x v="0"/>
    <x v="0"/>
    <n v="0"/>
    <n v="0"/>
  </r>
  <r>
    <x v="801"/>
    <x v="2"/>
    <x v="2"/>
    <x v="25"/>
    <x v="781"/>
    <x v="30"/>
    <x v="0"/>
    <x v="0"/>
    <n v="0"/>
    <n v="0"/>
    <x v="0"/>
    <x v="0"/>
    <n v="0"/>
    <n v="0"/>
  </r>
  <r>
    <x v="801"/>
    <x v="2"/>
    <x v="2"/>
    <x v="25"/>
    <x v="849"/>
    <x v="30"/>
    <x v="0"/>
    <x v="0"/>
    <n v="0"/>
    <n v="0"/>
    <x v="0"/>
    <x v="0"/>
    <n v="0"/>
    <n v="0"/>
  </r>
  <r>
    <x v="800"/>
    <x v="2"/>
    <x v="2"/>
    <x v="25"/>
    <x v="628"/>
    <x v="30"/>
    <x v="0"/>
    <x v="0"/>
    <n v="0"/>
    <n v="0"/>
    <x v="0"/>
    <x v="0"/>
    <n v="0"/>
    <n v="0"/>
  </r>
  <r>
    <x v="800"/>
    <x v="2"/>
    <x v="2"/>
    <x v="25"/>
    <x v="147"/>
    <x v="4"/>
    <x v="0"/>
    <x v="0"/>
    <n v="0"/>
    <n v="0"/>
    <x v="0"/>
    <x v="0"/>
    <n v="0"/>
    <n v="0"/>
  </r>
  <r>
    <x v="802"/>
    <x v="2"/>
    <x v="2"/>
    <x v="5"/>
    <x v="45"/>
    <x v="2"/>
    <x v="0"/>
    <x v="0"/>
    <n v="0"/>
    <n v="0"/>
    <x v="30"/>
    <x v="0"/>
    <n v="0"/>
    <n v="0"/>
  </r>
  <r>
    <x v="802"/>
    <x v="2"/>
    <x v="2"/>
    <x v="5"/>
    <x v="45"/>
    <x v="2"/>
    <x v="0"/>
    <x v="0"/>
    <n v="0"/>
    <n v="0"/>
    <x v="6"/>
    <x v="0"/>
    <n v="0"/>
    <n v="0"/>
  </r>
  <r>
    <x v="802"/>
    <x v="2"/>
    <x v="2"/>
    <x v="24"/>
    <x v="329"/>
    <x v="30"/>
    <x v="0"/>
    <x v="0"/>
    <n v="1"/>
    <n v="0"/>
    <x v="0"/>
    <x v="0"/>
    <n v="0"/>
    <n v="0"/>
  </r>
  <r>
    <x v="800"/>
    <x v="2"/>
    <x v="2"/>
    <x v="14"/>
    <x v="74"/>
    <x v="2"/>
    <x v="0"/>
    <x v="0"/>
    <n v="0"/>
    <n v="0"/>
    <x v="40"/>
    <x v="0"/>
    <n v="0"/>
    <n v="0"/>
  </r>
  <r>
    <x v="798"/>
    <x v="2"/>
    <x v="2"/>
    <x v="6"/>
    <x v="176"/>
    <x v="7"/>
    <x v="0"/>
    <x v="0"/>
    <n v="1"/>
    <n v="0"/>
    <x v="0"/>
    <x v="0"/>
    <n v="0"/>
    <n v="0"/>
  </r>
  <r>
    <x v="798"/>
    <x v="2"/>
    <x v="2"/>
    <x v="6"/>
    <x v="844"/>
    <x v="7"/>
    <x v="0"/>
    <x v="0"/>
    <n v="1"/>
    <n v="0"/>
    <x v="0"/>
    <x v="0"/>
    <n v="0"/>
    <n v="0"/>
  </r>
  <r>
    <x v="803"/>
    <x v="2"/>
    <x v="2"/>
    <x v="9"/>
    <x v="712"/>
    <x v="4"/>
    <x v="0"/>
    <x v="0"/>
    <n v="0"/>
    <n v="0"/>
    <x v="0"/>
    <x v="248"/>
    <n v="0"/>
    <n v="0"/>
  </r>
  <r>
    <x v="803"/>
    <x v="2"/>
    <x v="2"/>
    <x v="2"/>
    <x v="244"/>
    <x v="2"/>
    <x v="0"/>
    <x v="0"/>
    <n v="0"/>
    <n v="0"/>
    <x v="0"/>
    <x v="0"/>
    <n v="0"/>
    <n v="0"/>
  </r>
  <r>
    <x v="803"/>
    <x v="2"/>
    <x v="2"/>
    <x v="19"/>
    <x v="146"/>
    <x v="10"/>
    <x v="0"/>
    <x v="0"/>
    <n v="7"/>
    <n v="0"/>
    <x v="0"/>
    <x v="0"/>
    <n v="0"/>
    <n v="0"/>
  </r>
  <r>
    <x v="803"/>
    <x v="2"/>
    <x v="2"/>
    <x v="24"/>
    <x v="311"/>
    <x v="12"/>
    <x v="0"/>
    <x v="0"/>
    <n v="1"/>
    <n v="1"/>
    <x v="11"/>
    <x v="0"/>
    <n v="0"/>
    <n v="0"/>
  </r>
  <r>
    <x v="803"/>
    <x v="2"/>
    <x v="2"/>
    <x v="24"/>
    <x v="776"/>
    <x v="10"/>
    <x v="0"/>
    <x v="0"/>
    <n v="4"/>
    <n v="0"/>
    <x v="0"/>
    <x v="0"/>
    <n v="0"/>
    <n v="0"/>
  </r>
  <r>
    <x v="803"/>
    <x v="2"/>
    <x v="2"/>
    <x v="24"/>
    <x v="372"/>
    <x v="4"/>
    <x v="0"/>
    <x v="0"/>
    <n v="0"/>
    <n v="0"/>
    <x v="0"/>
    <x v="235"/>
    <n v="0"/>
    <n v="0"/>
  </r>
  <r>
    <x v="803"/>
    <x v="2"/>
    <x v="2"/>
    <x v="24"/>
    <x v="412"/>
    <x v="4"/>
    <x v="0"/>
    <x v="0"/>
    <n v="3"/>
    <n v="0"/>
    <x v="0"/>
    <x v="0"/>
    <n v="0"/>
    <n v="0"/>
  </r>
  <r>
    <x v="803"/>
    <x v="2"/>
    <x v="2"/>
    <x v="24"/>
    <x v="412"/>
    <x v="4"/>
    <x v="0"/>
    <x v="0"/>
    <n v="8"/>
    <n v="0"/>
    <x v="0"/>
    <x v="0"/>
    <n v="0"/>
    <n v="0"/>
  </r>
  <r>
    <x v="803"/>
    <x v="2"/>
    <x v="2"/>
    <x v="24"/>
    <x v="412"/>
    <x v="4"/>
    <x v="0"/>
    <x v="0"/>
    <n v="1"/>
    <n v="0"/>
    <x v="0"/>
    <x v="0"/>
    <n v="0"/>
    <n v="0"/>
  </r>
  <r>
    <x v="803"/>
    <x v="2"/>
    <x v="2"/>
    <x v="24"/>
    <x v="412"/>
    <x v="3"/>
    <x v="0"/>
    <x v="0"/>
    <n v="1"/>
    <n v="1"/>
    <x v="0"/>
    <x v="0"/>
    <n v="0"/>
    <n v="0"/>
  </r>
  <r>
    <x v="803"/>
    <x v="2"/>
    <x v="2"/>
    <x v="24"/>
    <x v="412"/>
    <x v="4"/>
    <x v="0"/>
    <x v="0"/>
    <n v="1"/>
    <n v="0"/>
    <x v="0"/>
    <x v="0"/>
    <n v="0"/>
    <n v="0"/>
  </r>
  <r>
    <x v="803"/>
    <x v="2"/>
    <x v="2"/>
    <x v="19"/>
    <x v="980"/>
    <x v="12"/>
    <x v="0"/>
    <x v="0"/>
    <n v="40"/>
    <n v="0"/>
    <x v="0"/>
    <x v="0"/>
    <n v="0"/>
    <n v="0"/>
  </r>
  <r>
    <x v="803"/>
    <x v="2"/>
    <x v="2"/>
    <x v="5"/>
    <x v="45"/>
    <x v="2"/>
    <x v="0"/>
    <x v="0"/>
    <n v="0"/>
    <n v="0"/>
    <x v="9"/>
    <x v="0"/>
    <n v="0"/>
    <n v="0"/>
  </r>
  <r>
    <x v="803"/>
    <x v="2"/>
    <x v="2"/>
    <x v="5"/>
    <x v="62"/>
    <x v="27"/>
    <x v="0"/>
    <x v="0"/>
    <n v="1"/>
    <n v="0"/>
    <x v="0"/>
    <x v="0"/>
    <n v="0"/>
    <n v="0"/>
  </r>
  <r>
    <x v="803"/>
    <x v="2"/>
    <x v="2"/>
    <x v="4"/>
    <x v="36"/>
    <x v="10"/>
    <x v="0"/>
    <x v="0"/>
    <n v="3"/>
    <n v="0"/>
    <x v="0"/>
    <x v="0"/>
    <n v="0"/>
    <n v="0"/>
  </r>
  <r>
    <x v="803"/>
    <x v="2"/>
    <x v="2"/>
    <x v="9"/>
    <x v="695"/>
    <x v="9"/>
    <x v="0"/>
    <x v="0"/>
    <n v="20"/>
    <n v="0"/>
    <x v="0"/>
    <x v="0"/>
    <n v="0"/>
    <n v="0"/>
  </r>
  <r>
    <x v="803"/>
    <x v="2"/>
    <x v="2"/>
    <x v="4"/>
    <x v="341"/>
    <x v="9"/>
    <x v="0"/>
    <x v="0"/>
    <n v="0"/>
    <n v="0"/>
    <x v="0"/>
    <x v="0"/>
    <n v="0"/>
    <n v="0"/>
  </r>
  <r>
    <x v="803"/>
    <x v="2"/>
    <x v="2"/>
    <x v="0"/>
    <x v="397"/>
    <x v="10"/>
    <x v="0"/>
    <x v="0"/>
    <n v="0"/>
    <n v="0"/>
    <x v="0"/>
    <x v="0"/>
    <n v="0"/>
    <n v="0"/>
  </r>
  <r>
    <x v="803"/>
    <x v="2"/>
    <x v="2"/>
    <x v="4"/>
    <x v="229"/>
    <x v="10"/>
    <x v="0"/>
    <x v="0"/>
    <n v="9"/>
    <n v="0"/>
    <x v="3"/>
    <x v="0"/>
    <n v="0"/>
    <n v="0"/>
  </r>
  <r>
    <x v="803"/>
    <x v="2"/>
    <x v="2"/>
    <x v="4"/>
    <x v="28"/>
    <x v="4"/>
    <x v="0"/>
    <x v="1"/>
    <n v="0"/>
    <n v="0"/>
    <x v="0"/>
    <x v="0"/>
    <n v="0"/>
    <n v="0"/>
  </r>
  <r>
    <x v="803"/>
    <x v="2"/>
    <x v="2"/>
    <x v="24"/>
    <x v="410"/>
    <x v="4"/>
    <x v="5"/>
    <x v="0"/>
    <n v="0"/>
    <n v="0"/>
    <x v="0"/>
    <x v="249"/>
    <n v="210600000"/>
    <n v="31170000"/>
  </r>
  <r>
    <x v="803"/>
    <x v="2"/>
    <x v="2"/>
    <x v="24"/>
    <x v="959"/>
    <x v="10"/>
    <x v="0"/>
    <x v="1"/>
    <n v="0"/>
    <n v="0"/>
    <x v="0"/>
    <x v="0"/>
    <n v="0"/>
    <n v="0"/>
  </r>
  <r>
    <x v="802"/>
    <x v="2"/>
    <x v="2"/>
    <x v="10"/>
    <x v="103"/>
    <x v="2"/>
    <x v="0"/>
    <x v="0"/>
    <n v="0"/>
    <n v="0"/>
    <x v="0"/>
    <x v="0"/>
    <n v="0"/>
    <n v="0"/>
  </r>
  <r>
    <x v="803"/>
    <x v="2"/>
    <x v="2"/>
    <x v="1"/>
    <x v="398"/>
    <x v="4"/>
    <x v="0"/>
    <x v="1"/>
    <n v="0"/>
    <n v="0"/>
    <x v="0"/>
    <x v="0"/>
    <n v="0"/>
    <n v="0"/>
  </r>
  <r>
    <x v="803"/>
    <x v="2"/>
    <x v="2"/>
    <x v="19"/>
    <x v="465"/>
    <x v="4"/>
    <x v="0"/>
    <x v="0"/>
    <n v="2"/>
    <n v="0"/>
    <x v="0"/>
    <x v="0"/>
    <n v="0"/>
    <n v="0"/>
  </r>
  <r>
    <x v="803"/>
    <x v="2"/>
    <x v="2"/>
    <x v="5"/>
    <x v="45"/>
    <x v="0"/>
    <x v="0"/>
    <x v="0"/>
    <n v="0"/>
    <n v="0"/>
    <x v="34"/>
    <x v="0"/>
    <n v="0"/>
    <n v="0"/>
  </r>
  <r>
    <x v="803"/>
    <x v="2"/>
    <x v="2"/>
    <x v="9"/>
    <x v="673"/>
    <x v="27"/>
    <x v="0"/>
    <x v="0"/>
    <n v="3"/>
    <n v="0"/>
    <x v="0"/>
    <x v="0"/>
    <n v="0"/>
    <n v="0"/>
  </r>
  <r>
    <x v="803"/>
    <x v="2"/>
    <x v="2"/>
    <x v="9"/>
    <x v="364"/>
    <x v="27"/>
    <x v="0"/>
    <x v="0"/>
    <n v="4"/>
    <n v="0"/>
    <x v="0"/>
    <x v="0"/>
    <n v="0"/>
    <n v="0"/>
  </r>
  <r>
    <x v="803"/>
    <x v="2"/>
    <x v="2"/>
    <x v="9"/>
    <x v="364"/>
    <x v="10"/>
    <x v="0"/>
    <x v="0"/>
    <n v="0"/>
    <n v="0"/>
    <x v="0"/>
    <x v="0"/>
    <n v="0"/>
    <n v="0"/>
  </r>
  <r>
    <x v="803"/>
    <x v="2"/>
    <x v="2"/>
    <x v="4"/>
    <x v="341"/>
    <x v="9"/>
    <x v="0"/>
    <x v="0"/>
    <n v="1"/>
    <n v="0"/>
    <x v="0"/>
    <x v="0"/>
    <n v="0"/>
    <n v="0"/>
  </r>
  <r>
    <x v="800"/>
    <x v="2"/>
    <x v="2"/>
    <x v="25"/>
    <x v="557"/>
    <x v="30"/>
    <x v="0"/>
    <x v="0"/>
    <n v="0"/>
    <n v="0"/>
    <x v="0"/>
    <x v="0"/>
    <n v="0"/>
    <n v="0"/>
  </r>
  <r>
    <x v="800"/>
    <x v="2"/>
    <x v="2"/>
    <x v="25"/>
    <x v="472"/>
    <x v="4"/>
    <x v="0"/>
    <x v="0"/>
    <n v="0"/>
    <n v="0"/>
    <x v="0"/>
    <x v="0"/>
    <n v="0"/>
    <n v="0"/>
  </r>
  <r>
    <x v="800"/>
    <x v="2"/>
    <x v="2"/>
    <x v="25"/>
    <x v="557"/>
    <x v="4"/>
    <x v="0"/>
    <x v="0"/>
    <n v="0"/>
    <n v="0"/>
    <x v="0"/>
    <x v="0"/>
    <n v="0"/>
    <n v="0"/>
  </r>
  <r>
    <x v="795"/>
    <x v="2"/>
    <x v="2"/>
    <x v="15"/>
    <x v="720"/>
    <x v="30"/>
    <x v="1"/>
    <x v="0"/>
    <n v="0"/>
    <n v="0"/>
    <x v="0"/>
    <x v="0"/>
    <n v="0"/>
    <n v="0"/>
  </r>
  <r>
    <x v="801"/>
    <x v="2"/>
    <x v="2"/>
    <x v="24"/>
    <x v="159"/>
    <x v="4"/>
    <x v="0"/>
    <x v="0"/>
    <n v="0"/>
    <n v="0"/>
    <x v="0"/>
    <x v="0"/>
    <n v="0"/>
    <n v="0"/>
  </r>
  <r>
    <x v="799"/>
    <x v="2"/>
    <x v="2"/>
    <x v="25"/>
    <x v="849"/>
    <x v="10"/>
    <x v="0"/>
    <x v="0"/>
    <n v="0"/>
    <n v="0"/>
    <x v="0"/>
    <x v="0"/>
    <n v="0"/>
    <n v="0"/>
  </r>
  <r>
    <x v="804"/>
    <x v="2"/>
    <x v="2"/>
    <x v="19"/>
    <x v="48"/>
    <x v="4"/>
    <x v="0"/>
    <x v="0"/>
    <n v="0"/>
    <n v="0"/>
    <x v="0"/>
    <x v="0"/>
    <n v="0"/>
    <n v="0"/>
  </r>
  <r>
    <x v="804"/>
    <x v="2"/>
    <x v="2"/>
    <x v="15"/>
    <x v="758"/>
    <x v="27"/>
    <x v="0"/>
    <x v="0"/>
    <n v="0"/>
    <n v="0"/>
    <x v="0"/>
    <x v="0"/>
    <n v="0"/>
    <n v="0"/>
  </r>
  <r>
    <x v="804"/>
    <x v="2"/>
    <x v="2"/>
    <x v="4"/>
    <x v="37"/>
    <x v="10"/>
    <x v="0"/>
    <x v="0"/>
    <n v="1"/>
    <n v="0"/>
    <x v="0"/>
    <x v="0"/>
    <n v="0"/>
    <n v="0"/>
  </r>
  <r>
    <x v="804"/>
    <x v="2"/>
    <x v="2"/>
    <x v="4"/>
    <x v="233"/>
    <x v="10"/>
    <x v="0"/>
    <x v="0"/>
    <n v="5"/>
    <n v="0"/>
    <x v="0"/>
    <x v="0"/>
    <n v="0"/>
    <n v="0"/>
  </r>
  <r>
    <x v="804"/>
    <x v="2"/>
    <x v="2"/>
    <x v="0"/>
    <x v="12"/>
    <x v="3"/>
    <x v="0"/>
    <x v="12"/>
    <n v="1"/>
    <n v="1"/>
    <x v="0"/>
    <x v="0"/>
    <n v="0"/>
    <n v="0"/>
  </r>
  <r>
    <x v="804"/>
    <x v="2"/>
    <x v="2"/>
    <x v="24"/>
    <x v="769"/>
    <x v="4"/>
    <x v="0"/>
    <x v="0"/>
    <n v="1"/>
    <n v="0"/>
    <x v="0"/>
    <x v="0"/>
    <n v="0"/>
    <n v="0"/>
  </r>
  <r>
    <x v="779"/>
    <x v="1"/>
    <x v="2"/>
    <x v="25"/>
    <x v="615"/>
    <x v="4"/>
    <x v="0"/>
    <x v="0"/>
    <n v="0"/>
    <n v="0"/>
    <x v="0"/>
    <x v="0"/>
    <n v="0"/>
    <n v="0"/>
  </r>
  <r>
    <x v="780"/>
    <x v="1"/>
    <x v="2"/>
    <x v="25"/>
    <x v="827"/>
    <x v="10"/>
    <x v="0"/>
    <x v="0"/>
    <n v="4"/>
    <n v="0"/>
    <x v="0"/>
    <x v="0"/>
    <n v="0"/>
    <n v="0"/>
  </r>
  <r>
    <x v="805"/>
    <x v="2"/>
    <x v="2"/>
    <x v="9"/>
    <x v="768"/>
    <x v="0"/>
    <x v="0"/>
    <x v="0"/>
    <n v="1"/>
    <n v="0"/>
    <x v="0"/>
    <x v="0"/>
    <n v="0"/>
    <n v="0"/>
  </r>
  <r>
    <x v="804"/>
    <x v="2"/>
    <x v="2"/>
    <x v="6"/>
    <x v="390"/>
    <x v="1"/>
    <x v="1"/>
    <x v="0"/>
    <n v="0"/>
    <n v="0"/>
    <x v="0"/>
    <x v="0"/>
    <n v="0"/>
    <n v="0"/>
  </r>
  <r>
    <x v="799"/>
    <x v="2"/>
    <x v="2"/>
    <x v="10"/>
    <x v="210"/>
    <x v="2"/>
    <x v="0"/>
    <x v="0"/>
    <n v="0"/>
    <n v="0"/>
    <x v="36"/>
    <x v="0"/>
    <n v="0"/>
    <n v="0"/>
  </r>
  <r>
    <x v="797"/>
    <x v="2"/>
    <x v="2"/>
    <x v="10"/>
    <x v="210"/>
    <x v="2"/>
    <x v="0"/>
    <x v="0"/>
    <n v="0"/>
    <n v="0"/>
    <x v="37"/>
    <x v="0"/>
    <n v="0"/>
    <n v="0"/>
  </r>
  <r>
    <x v="803"/>
    <x v="2"/>
    <x v="2"/>
    <x v="24"/>
    <x v="417"/>
    <x v="4"/>
    <x v="0"/>
    <x v="0"/>
    <n v="3"/>
    <n v="0"/>
    <x v="0"/>
    <x v="0"/>
    <n v="0"/>
    <n v="0"/>
  </r>
  <r>
    <x v="782"/>
    <x v="1"/>
    <x v="2"/>
    <x v="25"/>
    <x v="557"/>
    <x v="4"/>
    <x v="0"/>
    <x v="0"/>
    <n v="0"/>
    <n v="0"/>
    <x v="0"/>
    <x v="0"/>
    <n v="0"/>
    <n v="0"/>
  </r>
  <r>
    <x v="782"/>
    <x v="1"/>
    <x v="2"/>
    <x v="25"/>
    <x v="367"/>
    <x v="4"/>
    <x v="0"/>
    <x v="0"/>
    <n v="1"/>
    <n v="0"/>
    <x v="0"/>
    <x v="0"/>
    <n v="0"/>
    <n v="0"/>
  </r>
  <r>
    <x v="782"/>
    <x v="1"/>
    <x v="2"/>
    <x v="25"/>
    <x v="739"/>
    <x v="4"/>
    <x v="0"/>
    <x v="0"/>
    <n v="0"/>
    <n v="0"/>
    <x v="0"/>
    <x v="0"/>
    <n v="0"/>
    <n v="0"/>
  </r>
  <r>
    <x v="782"/>
    <x v="1"/>
    <x v="2"/>
    <x v="25"/>
    <x v="698"/>
    <x v="4"/>
    <x v="0"/>
    <x v="0"/>
    <n v="0"/>
    <n v="0"/>
    <x v="0"/>
    <x v="0"/>
    <n v="0"/>
    <n v="0"/>
  </r>
  <r>
    <x v="782"/>
    <x v="1"/>
    <x v="2"/>
    <x v="25"/>
    <x v="614"/>
    <x v="10"/>
    <x v="0"/>
    <x v="0"/>
    <n v="0"/>
    <n v="0"/>
    <x v="20"/>
    <x v="0"/>
    <n v="0"/>
    <n v="0"/>
  </r>
  <r>
    <x v="805"/>
    <x v="2"/>
    <x v="2"/>
    <x v="24"/>
    <x v="743"/>
    <x v="4"/>
    <x v="0"/>
    <x v="0"/>
    <n v="0"/>
    <n v="0"/>
    <x v="0"/>
    <x v="0"/>
    <n v="0"/>
    <n v="0"/>
  </r>
  <r>
    <x v="772"/>
    <x v="1"/>
    <x v="2"/>
    <x v="10"/>
    <x v="710"/>
    <x v="4"/>
    <x v="0"/>
    <x v="0"/>
    <n v="150"/>
    <n v="0"/>
    <x v="0"/>
    <x v="0"/>
    <n v="0"/>
    <n v="0"/>
  </r>
  <r>
    <x v="805"/>
    <x v="2"/>
    <x v="2"/>
    <x v="1"/>
    <x v="1"/>
    <x v="4"/>
    <x v="0"/>
    <x v="0"/>
    <n v="0"/>
    <n v="0"/>
    <x v="0"/>
    <x v="0"/>
    <n v="0"/>
    <n v="0"/>
  </r>
  <r>
    <x v="805"/>
    <x v="2"/>
    <x v="2"/>
    <x v="4"/>
    <x v="15"/>
    <x v="4"/>
    <x v="0"/>
    <x v="0"/>
    <n v="1"/>
    <n v="0"/>
    <x v="0"/>
    <x v="0"/>
    <n v="0"/>
    <n v="0"/>
  </r>
  <r>
    <x v="805"/>
    <x v="2"/>
    <x v="2"/>
    <x v="4"/>
    <x v="182"/>
    <x v="27"/>
    <x v="0"/>
    <x v="0"/>
    <n v="1"/>
    <n v="0"/>
    <x v="0"/>
    <x v="0"/>
    <n v="0"/>
    <n v="0"/>
  </r>
  <r>
    <x v="805"/>
    <x v="2"/>
    <x v="2"/>
    <x v="4"/>
    <x v="414"/>
    <x v="4"/>
    <x v="0"/>
    <x v="0"/>
    <n v="0"/>
    <n v="0"/>
    <x v="0"/>
    <x v="0"/>
    <n v="0"/>
    <n v="0"/>
  </r>
  <r>
    <x v="805"/>
    <x v="2"/>
    <x v="2"/>
    <x v="19"/>
    <x v="160"/>
    <x v="0"/>
    <x v="0"/>
    <x v="0"/>
    <n v="1"/>
    <n v="1"/>
    <x v="0"/>
    <x v="0"/>
    <n v="0"/>
    <n v="0"/>
  </r>
  <r>
    <x v="804"/>
    <x v="2"/>
    <x v="2"/>
    <x v="24"/>
    <x v="329"/>
    <x v="10"/>
    <x v="0"/>
    <x v="0"/>
    <n v="3"/>
    <n v="0"/>
    <x v="0"/>
    <x v="0"/>
    <n v="0"/>
    <n v="0"/>
  </r>
  <r>
    <x v="805"/>
    <x v="2"/>
    <x v="2"/>
    <x v="0"/>
    <x v="575"/>
    <x v="10"/>
    <x v="0"/>
    <x v="0"/>
    <n v="10"/>
    <n v="0"/>
    <x v="0"/>
    <x v="0"/>
    <n v="0"/>
    <n v="0"/>
  </r>
  <r>
    <x v="805"/>
    <x v="2"/>
    <x v="2"/>
    <x v="0"/>
    <x v="575"/>
    <x v="4"/>
    <x v="0"/>
    <x v="0"/>
    <n v="4"/>
    <n v="0"/>
    <x v="0"/>
    <x v="0"/>
    <n v="0"/>
    <n v="0"/>
  </r>
  <r>
    <x v="805"/>
    <x v="2"/>
    <x v="2"/>
    <x v="0"/>
    <x v="920"/>
    <x v="4"/>
    <x v="0"/>
    <x v="0"/>
    <n v="0"/>
    <n v="0"/>
    <x v="0"/>
    <x v="0"/>
    <n v="0"/>
    <n v="0"/>
  </r>
  <r>
    <x v="802"/>
    <x v="2"/>
    <x v="2"/>
    <x v="24"/>
    <x v="769"/>
    <x v="4"/>
    <x v="0"/>
    <x v="0"/>
    <n v="2"/>
    <n v="0"/>
    <x v="0"/>
    <x v="0"/>
    <n v="0"/>
    <n v="0"/>
  </r>
  <r>
    <x v="803"/>
    <x v="2"/>
    <x v="2"/>
    <x v="24"/>
    <x v="65"/>
    <x v="4"/>
    <x v="0"/>
    <x v="0"/>
    <n v="2"/>
    <n v="0"/>
    <x v="0"/>
    <x v="0"/>
    <n v="0"/>
    <n v="0"/>
  </r>
  <r>
    <x v="804"/>
    <x v="2"/>
    <x v="2"/>
    <x v="16"/>
    <x v="543"/>
    <x v="27"/>
    <x v="0"/>
    <x v="0"/>
    <n v="21"/>
    <n v="4"/>
    <x v="0"/>
    <x v="0"/>
    <n v="0"/>
    <n v="0"/>
  </r>
  <r>
    <x v="805"/>
    <x v="2"/>
    <x v="2"/>
    <x v="21"/>
    <x v="426"/>
    <x v="2"/>
    <x v="0"/>
    <x v="0"/>
    <n v="0"/>
    <n v="0"/>
    <x v="17"/>
    <x v="0"/>
    <n v="0"/>
    <n v="0"/>
  </r>
  <r>
    <x v="806"/>
    <x v="2"/>
    <x v="2"/>
    <x v="0"/>
    <x v="741"/>
    <x v="4"/>
    <x v="0"/>
    <x v="0"/>
    <n v="5"/>
    <n v="0"/>
    <x v="0"/>
    <x v="0"/>
    <n v="0"/>
    <n v="0"/>
  </r>
  <r>
    <x v="764"/>
    <x v="1"/>
    <x v="2"/>
    <x v="10"/>
    <x v="133"/>
    <x v="21"/>
    <x v="0"/>
    <x v="0"/>
    <n v="0"/>
    <n v="0"/>
    <x v="0"/>
    <x v="250"/>
    <n v="0"/>
    <n v="0"/>
  </r>
  <r>
    <x v="805"/>
    <x v="2"/>
    <x v="2"/>
    <x v="19"/>
    <x v="484"/>
    <x v="4"/>
    <x v="0"/>
    <x v="0"/>
    <n v="0"/>
    <n v="0"/>
    <x v="0"/>
    <x v="0"/>
    <n v="0"/>
    <n v="0"/>
  </r>
  <r>
    <x v="803"/>
    <x v="2"/>
    <x v="2"/>
    <x v="9"/>
    <x v="695"/>
    <x v="9"/>
    <x v="0"/>
    <x v="0"/>
    <n v="38"/>
    <n v="0"/>
    <x v="0"/>
    <x v="0"/>
    <n v="0"/>
    <n v="0"/>
  </r>
  <r>
    <x v="806"/>
    <x v="2"/>
    <x v="2"/>
    <x v="19"/>
    <x v="542"/>
    <x v="4"/>
    <x v="0"/>
    <x v="0"/>
    <n v="0"/>
    <n v="0"/>
    <x v="0"/>
    <x v="0"/>
    <n v="0"/>
    <n v="0"/>
  </r>
  <r>
    <x v="806"/>
    <x v="2"/>
    <x v="2"/>
    <x v="19"/>
    <x v="545"/>
    <x v="4"/>
    <x v="0"/>
    <x v="0"/>
    <n v="0"/>
    <n v="0"/>
    <x v="0"/>
    <x v="0"/>
    <n v="0"/>
    <n v="0"/>
  </r>
  <r>
    <x v="801"/>
    <x v="2"/>
    <x v="2"/>
    <x v="24"/>
    <x v="723"/>
    <x v="4"/>
    <x v="0"/>
    <x v="0"/>
    <n v="600"/>
    <n v="0"/>
    <x v="0"/>
    <x v="0"/>
    <n v="0"/>
    <n v="0"/>
  </r>
  <r>
    <x v="799"/>
    <x v="2"/>
    <x v="2"/>
    <x v="24"/>
    <x v="460"/>
    <x v="4"/>
    <x v="0"/>
    <x v="0"/>
    <n v="7"/>
    <n v="0"/>
    <x v="0"/>
    <x v="0"/>
    <n v="0"/>
    <n v="0"/>
  </r>
  <r>
    <x v="800"/>
    <x v="2"/>
    <x v="2"/>
    <x v="15"/>
    <x v="102"/>
    <x v="4"/>
    <x v="0"/>
    <x v="0"/>
    <n v="0"/>
    <n v="0"/>
    <x v="0"/>
    <x v="0"/>
    <n v="0"/>
    <n v="0"/>
  </r>
  <r>
    <x v="797"/>
    <x v="2"/>
    <x v="2"/>
    <x v="15"/>
    <x v="173"/>
    <x v="4"/>
    <x v="0"/>
    <x v="0"/>
    <n v="0"/>
    <n v="0"/>
    <x v="0"/>
    <x v="0"/>
    <n v="0"/>
    <n v="0"/>
  </r>
  <r>
    <x v="806"/>
    <x v="2"/>
    <x v="2"/>
    <x v="25"/>
    <x v="148"/>
    <x v="4"/>
    <x v="0"/>
    <x v="0"/>
    <n v="0"/>
    <n v="0"/>
    <x v="0"/>
    <x v="0"/>
    <n v="0"/>
    <n v="0"/>
  </r>
  <r>
    <x v="806"/>
    <x v="2"/>
    <x v="2"/>
    <x v="25"/>
    <x v="566"/>
    <x v="4"/>
    <x v="0"/>
    <x v="0"/>
    <n v="7"/>
    <n v="0"/>
    <x v="0"/>
    <x v="0"/>
    <n v="0"/>
    <n v="0"/>
  </r>
  <r>
    <x v="805"/>
    <x v="2"/>
    <x v="2"/>
    <x v="25"/>
    <x v="496"/>
    <x v="4"/>
    <x v="0"/>
    <x v="0"/>
    <n v="0"/>
    <n v="0"/>
    <x v="0"/>
    <x v="0"/>
    <n v="0"/>
    <n v="0"/>
  </r>
  <r>
    <x v="805"/>
    <x v="2"/>
    <x v="2"/>
    <x v="25"/>
    <x v="849"/>
    <x v="4"/>
    <x v="0"/>
    <x v="0"/>
    <n v="2"/>
    <n v="1"/>
    <x v="11"/>
    <x v="0"/>
    <n v="0"/>
    <n v="0"/>
  </r>
  <r>
    <x v="805"/>
    <x v="2"/>
    <x v="2"/>
    <x v="25"/>
    <x v="566"/>
    <x v="4"/>
    <x v="0"/>
    <x v="0"/>
    <n v="1"/>
    <n v="0"/>
    <x v="2"/>
    <x v="0"/>
    <n v="0"/>
    <n v="0"/>
  </r>
  <r>
    <x v="805"/>
    <x v="2"/>
    <x v="2"/>
    <x v="25"/>
    <x v="147"/>
    <x v="4"/>
    <x v="0"/>
    <x v="0"/>
    <n v="0"/>
    <n v="0"/>
    <x v="0"/>
    <x v="0"/>
    <n v="0"/>
    <n v="0"/>
  </r>
  <r>
    <x v="806"/>
    <x v="2"/>
    <x v="2"/>
    <x v="1"/>
    <x v="1"/>
    <x v="4"/>
    <x v="0"/>
    <x v="0"/>
    <n v="0"/>
    <n v="0"/>
    <x v="0"/>
    <x v="0"/>
    <n v="0"/>
    <n v="0"/>
  </r>
  <r>
    <x v="806"/>
    <x v="2"/>
    <x v="2"/>
    <x v="1"/>
    <x v="95"/>
    <x v="4"/>
    <x v="0"/>
    <x v="12"/>
    <n v="1"/>
    <n v="0"/>
    <x v="0"/>
    <x v="0"/>
    <n v="0"/>
    <n v="0"/>
  </r>
  <r>
    <x v="806"/>
    <x v="2"/>
    <x v="2"/>
    <x v="19"/>
    <x v="545"/>
    <x v="4"/>
    <x v="0"/>
    <x v="0"/>
    <n v="9"/>
    <n v="0"/>
    <x v="0"/>
    <x v="0"/>
    <n v="0"/>
    <n v="0"/>
  </r>
  <r>
    <x v="789"/>
    <x v="2"/>
    <x v="2"/>
    <x v="25"/>
    <x v="496"/>
    <x v="10"/>
    <x v="0"/>
    <x v="0"/>
    <n v="2"/>
    <n v="0"/>
    <x v="0"/>
    <x v="0"/>
    <n v="0"/>
    <n v="0"/>
  </r>
  <r>
    <x v="803"/>
    <x v="2"/>
    <x v="2"/>
    <x v="24"/>
    <x v="634"/>
    <x v="4"/>
    <x v="0"/>
    <x v="0"/>
    <n v="0"/>
    <n v="0"/>
    <x v="0"/>
    <x v="0"/>
    <n v="0"/>
    <n v="0"/>
  </r>
  <r>
    <x v="804"/>
    <x v="2"/>
    <x v="2"/>
    <x v="24"/>
    <x v="669"/>
    <x v="4"/>
    <x v="0"/>
    <x v="0"/>
    <n v="0"/>
    <n v="0"/>
    <x v="0"/>
    <x v="0"/>
    <n v="0"/>
    <n v="0"/>
  </r>
  <r>
    <x v="806"/>
    <x v="2"/>
    <x v="2"/>
    <x v="0"/>
    <x v="609"/>
    <x v="10"/>
    <x v="0"/>
    <x v="0"/>
    <n v="15"/>
    <n v="0"/>
    <x v="0"/>
    <x v="0"/>
    <n v="0"/>
    <n v="0"/>
  </r>
  <r>
    <x v="803"/>
    <x v="2"/>
    <x v="2"/>
    <x v="24"/>
    <x v="372"/>
    <x v="18"/>
    <x v="0"/>
    <x v="1"/>
    <n v="12"/>
    <n v="0"/>
    <x v="0"/>
    <x v="251"/>
    <n v="0"/>
    <n v="0"/>
  </r>
  <r>
    <x v="800"/>
    <x v="2"/>
    <x v="2"/>
    <x v="25"/>
    <x v="615"/>
    <x v="4"/>
    <x v="0"/>
    <x v="0"/>
    <n v="0"/>
    <n v="0"/>
    <x v="0"/>
    <x v="0"/>
    <n v="0"/>
    <n v="0"/>
  </r>
  <r>
    <x v="803"/>
    <x v="2"/>
    <x v="2"/>
    <x v="25"/>
    <x v="149"/>
    <x v="30"/>
    <x v="0"/>
    <x v="0"/>
    <n v="1"/>
    <n v="0"/>
    <x v="0"/>
    <x v="0"/>
    <n v="0"/>
    <n v="0"/>
  </r>
  <r>
    <x v="791"/>
    <x v="2"/>
    <x v="2"/>
    <x v="15"/>
    <x v="913"/>
    <x v="4"/>
    <x v="0"/>
    <x v="0"/>
    <n v="0"/>
    <n v="0"/>
    <x v="0"/>
    <x v="0"/>
    <n v="0"/>
    <n v="0"/>
  </r>
  <r>
    <x v="803"/>
    <x v="2"/>
    <x v="2"/>
    <x v="15"/>
    <x v="146"/>
    <x v="10"/>
    <x v="0"/>
    <x v="0"/>
    <n v="1"/>
    <n v="0"/>
    <x v="0"/>
    <x v="0"/>
    <n v="0"/>
    <n v="0"/>
  </r>
  <r>
    <x v="794"/>
    <x v="2"/>
    <x v="2"/>
    <x v="25"/>
    <x v="614"/>
    <x v="3"/>
    <x v="0"/>
    <x v="0"/>
    <n v="1"/>
    <n v="0"/>
    <x v="0"/>
    <x v="0"/>
    <n v="0"/>
    <n v="0"/>
  </r>
  <r>
    <x v="804"/>
    <x v="2"/>
    <x v="2"/>
    <x v="15"/>
    <x v="102"/>
    <x v="4"/>
    <x v="0"/>
    <x v="0"/>
    <n v="0"/>
    <n v="0"/>
    <x v="0"/>
    <x v="252"/>
    <n v="0"/>
    <n v="0"/>
  </r>
  <r>
    <x v="799"/>
    <x v="2"/>
    <x v="2"/>
    <x v="15"/>
    <x v="978"/>
    <x v="30"/>
    <x v="0"/>
    <x v="0"/>
    <n v="0"/>
    <n v="0"/>
    <x v="0"/>
    <x v="253"/>
    <n v="0"/>
    <n v="0"/>
  </r>
  <r>
    <x v="803"/>
    <x v="2"/>
    <x v="2"/>
    <x v="15"/>
    <x v="555"/>
    <x v="30"/>
    <x v="0"/>
    <x v="0"/>
    <n v="15"/>
    <n v="0"/>
    <x v="0"/>
    <x v="0"/>
    <n v="0"/>
    <n v="0"/>
  </r>
  <r>
    <x v="791"/>
    <x v="2"/>
    <x v="2"/>
    <x v="15"/>
    <x v="500"/>
    <x v="10"/>
    <x v="0"/>
    <x v="0"/>
    <n v="10"/>
    <n v="0"/>
    <x v="0"/>
    <x v="0"/>
    <n v="0"/>
    <n v="0"/>
  </r>
  <r>
    <x v="806"/>
    <x v="2"/>
    <x v="2"/>
    <x v="4"/>
    <x v="793"/>
    <x v="9"/>
    <x v="0"/>
    <x v="0"/>
    <n v="3"/>
    <n v="0"/>
    <x v="0"/>
    <x v="0"/>
    <n v="0"/>
    <n v="0"/>
  </r>
  <r>
    <x v="807"/>
    <x v="2"/>
    <x v="2"/>
    <x v="9"/>
    <x v="52"/>
    <x v="10"/>
    <x v="0"/>
    <x v="0"/>
    <n v="5"/>
    <n v="0"/>
    <x v="0"/>
    <x v="0"/>
    <n v="0"/>
    <n v="0"/>
  </r>
  <r>
    <x v="804"/>
    <x v="2"/>
    <x v="2"/>
    <x v="25"/>
    <x v="367"/>
    <x v="4"/>
    <x v="0"/>
    <x v="0"/>
    <n v="1"/>
    <n v="0"/>
    <x v="0"/>
    <x v="0"/>
    <n v="0"/>
    <n v="0"/>
  </r>
  <r>
    <x v="805"/>
    <x v="2"/>
    <x v="2"/>
    <x v="15"/>
    <x v="732"/>
    <x v="4"/>
    <x v="0"/>
    <x v="0"/>
    <n v="0"/>
    <n v="0"/>
    <x v="0"/>
    <x v="0"/>
    <n v="0"/>
    <n v="0"/>
  </r>
  <r>
    <x v="807"/>
    <x v="2"/>
    <x v="2"/>
    <x v="18"/>
    <x v="294"/>
    <x v="4"/>
    <x v="0"/>
    <x v="0"/>
    <n v="1"/>
    <n v="1"/>
    <x v="0"/>
    <x v="0"/>
    <n v="0"/>
    <n v="0"/>
  </r>
  <r>
    <x v="807"/>
    <x v="2"/>
    <x v="2"/>
    <x v="4"/>
    <x v="260"/>
    <x v="4"/>
    <x v="0"/>
    <x v="0"/>
    <n v="1"/>
    <n v="0"/>
    <x v="0"/>
    <x v="0"/>
    <n v="0"/>
    <n v="0"/>
  </r>
  <r>
    <x v="807"/>
    <x v="2"/>
    <x v="2"/>
    <x v="4"/>
    <x v="28"/>
    <x v="4"/>
    <x v="0"/>
    <x v="0"/>
    <n v="1"/>
    <n v="0"/>
    <x v="0"/>
    <x v="0"/>
    <n v="0"/>
    <n v="0"/>
  </r>
  <r>
    <x v="807"/>
    <x v="2"/>
    <x v="2"/>
    <x v="4"/>
    <x v="36"/>
    <x v="4"/>
    <x v="0"/>
    <x v="0"/>
    <n v="1"/>
    <n v="0"/>
    <x v="0"/>
    <x v="0"/>
    <n v="0"/>
    <n v="0"/>
  </r>
  <r>
    <x v="807"/>
    <x v="2"/>
    <x v="2"/>
    <x v="4"/>
    <x v="587"/>
    <x v="4"/>
    <x v="0"/>
    <x v="0"/>
    <n v="1"/>
    <n v="0"/>
    <x v="0"/>
    <x v="0"/>
    <n v="0"/>
    <n v="0"/>
  </r>
  <r>
    <x v="807"/>
    <x v="2"/>
    <x v="2"/>
    <x v="4"/>
    <x v="27"/>
    <x v="0"/>
    <x v="0"/>
    <x v="0"/>
    <n v="1"/>
    <n v="1"/>
    <x v="0"/>
    <x v="0"/>
    <n v="0"/>
    <n v="0"/>
  </r>
  <r>
    <x v="799"/>
    <x v="2"/>
    <x v="2"/>
    <x v="25"/>
    <x v="826"/>
    <x v="30"/>
    <x v="0"/>
    <x v="0"/>
    <n v="1"/>
    <n v="0"/>
    <x v="36"/>
    <x v="254"/>
    <n v="0"/>
    <n v="0"/>
  </r>
  <r>
    <x v="801"/>
    <x v="2"/>
    <x v="2"/>
    <x v="25"/>
    <x v="849"/>
    <x v="4"/>
    <x v="0"/>
    <x v="0"/>
    <n v="1"/>
    <n v="0"/>
    <x v="0"/>
    <x v="0"/>
    <n v="0"/>
    <n v="0"/>
  </r>
  <r>
    <x v="802"/>
    <x v="2"/>
    <x v="2"/>
    <x v="25"/>
    <x v="647"/>
    <x v="4"/>
    <x v="0"/>
    <x v="0"/>
    <n v="2"/>
    <n v="2"/>
    <x v="0"/>
    <x v="0"/>
    <n v="0"/>
    <n v="0"/>
  </r>
  <r>
    <x v="805"/>
    <x v="2"/>
    <x v="2"/>
    <x v="25"/>
    <x v="566"/>
    <x v="4"/>
    <x v="0"/>
    <x v="0"/>
    <n v="2"/>
    <n v="0"/>
    <x v="0"/>
    <x v="0"/>
    <n v="0"/>
    <n v="0"/>
  </r>
  <r>
    <x v="804"/>
    <x v="2"/>
    <x v="2"/>
    <x v="25"/>
    <x v="967"/>
    <x v="30"/>
    <x v="0"/>
    <x v="0"/>
    <n v="0"/>
    <n v="0"/>
    <x v="1"/>
    <x v="0"/>
    <n v="0"/>
    <n v="0"/>
  </r>
  <r>
    <x v="804"/>
    <x v="2"/>
    <x v="2"/>
    <x v="25"/>
    <x v="263"/>
    <x v="30"/>
    <x v="0"/>
    <x v="0"/>
    <n v="103"/>
    <n v="0"/>
    <x v="0"/>
    <x v="0"/>
    <n v="0"/>
    <n v="0"/>
  </r>
  <r>
    <x v="804"/>
    <x v="2"/>
    <x v="2"/>
    <x v="25"/>
    <x v="474"/>
    <x v="4"/>
    <x v="0"/>
    <x v="0"/>
    <n v="0"/>
    <n v="0"/>
    <x v="0"/>
    <x v="0"/>
    <n v="0"/>
    <n v="0"/>
  </r>
  <r>
    <x v="804"/>
    <x v="2"/>
    <x v="2"/>
    <x v="25"/>
    <x v="614"/>
    <x v="4"/>
    <x v="0"/>
    <x v="0"/>
    <n v="0"/>
    <n v="0"/>
    <x v="0"/>
    <x v="0"/>
    <n v="0"/>
    <n v="0"/>
  </r>
  <r>
    <x v="804"/>
    <x v="2"/>
    <x v="2"/>
    <x v="25"/>
    <x v="739"/>
    <x v="4"/>
    <x v="0"/>
    <x v="0"/>
    <n v="0"/>
    <n v="0"/>
    <x v="10"/>
    <x v="0"/>
    <n v="0"/>
    <n v="0"/>
  </r>
  <r>
    <x v="804"/>
    <x v="2"/>
    <x v="2"/>
    <x v="25"/>
    <x v="472"/>
    <x v="4"/>
    <x v="0"/>
    <x v="0"/>
    <n v="1"/>
    <n v="0"/>
    <x v="0"/>
    <x v="0"/>
    <n v="0"/>
    <n v="0"/>
  </r>
  <r>
    <x v="803"/>
    <x v="2"/>
    <x v="2"/>
    <x v="25"/>
    <x v="474"/>
    <x v="4"/>
    <x v="0"/>
    <x v="0"/>
    <n v="0"/>
    <n v="0"/>
    <x v="0"/>
    <x v="0"/>
    <n v="0"/>
    <n v="0"/>
  </r>
  <r>
    <x v="804"/>
    <x v="2"/>
    <x v="2"/>
    <x v="25"/>
    <x v="612"/>
    <x v="4"/>
    <x v="0"/>
    <x v="0"/>
    <n v="1"/>
    <n v="1"/>
    <x v="0"/>
    <x v="0"/>
    <n v="0"/>
    <n v="0"/>
  </r>
  <r>
    <x v="792"/>
    <x v="2"/>
    <x v="2"/>
    <x v="15"/>
    <x v="146"/>
    <x v="4"/>
    <x v="0"/>
    <x v="0"/>
    <n v="0"/>
    <n v="0"/>
    <x v="0"/>
    <x v="255"/>
    <n v="0"/>
    <n v="0"/>
  </r>
  <r>
    <x v="802"/>
    <x v="2"/>
    <x v="2"/>
    <x v="0"/>
    <x v="486"/>
    <x v="9"/>
    <x v="0"/>
    <x v="0"/>
    <n v="3"/>
    <n v="0"/>
    <x v="0"/>
    <x v="0"/>
    <n v="0"/>
    <n v="0"/>
  </r>
  <r>
    <x v="803"/>
    <x v="2"/>
    <x v="2"/>
    <x v="0"/>
    <x v="575"/>
    <x v="9"/>
    <x v="0"/>
    <x v="0"/>
    <n v="1"/>
    <n v="0"/>
    <x v="0"/>
    <x v="0"/>
    <n v="0"/>
    <n v="0"/>
  </r>
  <r>
    <x v="806"/>
    <x v="2"/>
    <x v="2"/>
    <x v="0"/>
    <x v="741"/>
    <x v="4"/>
    <x v="0"/>
    <x v="0"/>
    <n v="5"/>
    <n v="0"/>
    <x v="0"/>
    <x v="256"/>
    <n v="982800000"/>
    <n v="0"/>
  </r>
  <r>
    <x v="792"/>
    <x v="2"/>
    <x v="2"/>
    <x v="15"/>
    <x v="192"/>
    <x v="4"/>
    <x v="0"/>
    <x v="0"/>
    <n v="0"/>
    <n v="0"/>
    <x v="0"/>
    <x v="257"/>
    <n v="0"/>
    <n v="0"/>
  </r>
  <r>
    <x v="808"/>
    <x v="2"/>
    <x v="2"/>
    <x v="15"/>
    <x v="105"/>
    <x v="5"/>
    <x v="0"/>
    <x v="3"/>
    <n v="0"/>
    <n v="0"/>
    <x v="0"/>
    <x v="0"/>
    <n v="0"/>
    <n v="0"/>
  </r>
  <r>
    <x v="808"/>
    <x v="2"/>
    <x v="2"/>
    <x v="15"/>
    <x v="104"/>
    <x v="10"/>
    <x v="0"/>
    <x v="0"/>
    <n v="63"/>
    <n v="0"/>
    <x v="0"/>
    <x v="0"/>
    <n v="0"/>
    <n v="0"/>
  </r>
  <r>
    <x v="808"/>
    <x v="2"/>
    <x v="2"/>
    <x v="5"/>
    <x v="214"/>
    <x v="2"/>
    <x v="0"/>
    <x v="0"/>
    <n v="0"/>
    <n v="0"/>
    <x v="9"/>
    <x v="0"/>
    <n v="0"/>
    <n v="0"/>
  </r>
  <r>
    <x v="808"/>
    <x v="2"/>
    <x v="2"/>
    <x v="14"/>
    <x v="131"/>
    <x v="2"/>
    <x v="0"/>
    <x v="0"/>
    <n v="0"/>
    <n v="0"/>
    <x v="9"/>
    <x v="0"/>
    <n v="0"/>
    <n v="0"/>
  </r>
  <r>
    <x v="808"/>
    <x v="2"/>
    <x v="2"/>
    <x v="2"/>
    <x v="244"/>
    <x v="2"/>
    <x v="0"/>
    <x v="0"/>
    <n v="0"/>
    <n v="0"/>
    <x v="8"/>
    <x v="0"/>
    <n v="0"/>
    <n v="0"/>
  </r>
  <r>
    <x v="806"/>
    <x v="2"/>
    <x v="2"/>
    <x v="19"/>
    <x v="160"/>
    <x v="10"/>
    <x v="0"/>
    <x v="0"/>
    <n v="0"/>
    <n v="0"/>
    <x v="0"/>
    <x v="0"/>
    <n v="0"/>
    <n v="0"/>
  </r>
  <r>
    <x v="806"/>
    <x v="2"/>
    <x v="2"/>
    <x v="29"/>
    <x v="253"/>
    <x v="2"/>
    <x v="0"/>
    <x v="0"/>
    <n v="0"/>
    <n v="0"/>
    <x v="192"/>
    <x v="0"/>
    <n v="0"/>
    <n v="0"/>
  </r>
  <r>
    <x v="808"/>
    <x v="2"/>
    <x v="2"/>
    <x v="4"/>
    <x v="116"/>
    <x v="27"/>
    <x v="0"/>
    <x v="0"/>
    <n v="40"/>
    <n v="0"/>
    <x v="0"/>
    <x v="0"/>
    <n v="0"/>
    <n v="0"/>
  </r>
  <r>
    <x v="808"/>
    <x v="2"/>
    <x v="2"/>
    <x v="4"/>
    <x v="25"/>
    <x v="10"/>
    <x v="0"/>
    <x v="0"/>
    <n v="4"/>
    <n v="0"/>
    <x v="0"/>
    <x v="0"/>
    <n v="0"/>
    <n v="0"/>
  </r>
  <r>
    <x v="808"/>
    <x v="2"/>
    <x v="2"/>
    <x v="29"/>
    <x v="253"/>
    <x v="2"/>
    <x v="0"/>
    <x v="0"/>
    <n v="0"/>
    <n v="0"/>
    <x v="40"/>
    <x v="0"/>
    <n v="0"/>
    <n v="0"/>
  </r>
  <r>
    <x v="802"/>
    <x v="2"/>
    <x v="2"/>
    <x v="4"/>
    <x v="260"/>
    <x v="10"/>
    <x v="0"/>
    <x v="0"/>
    <n v="3"/>
    <n v="0"/>
    <x v="0"/>
    <x v="0"/>
    <n v="0"/>
    <n v="0"/>
  </r>
  <r>
    <x v="804"/>
    <x v="2"/>
    <x v="2"/>
    <x v="4"/>
    <x v="773"/>
    <x v="9"/>
    <x v="0"/>
    <x v="0"/>
    <n v="1"/>
    <n v="0"/>
    <x v="0"/>
    <x v="0"/>
    <n v="0"/>
    <n v="0"/>
  </r>
  <r>
    <x v="804"/>
    <x v="2"/>
    <x v="2"/>
    <x v="4"/>
    <x v="503"/>
    <x v="9"/>
    <x v="0"/>
    <x v="0"/>
    <n v="1"/>
    <n v="0"/>
    <x v="0"/>
    <x v="0"/>
    <n v="0"/>
    <n v="0"/>
  </r>
  <r>
    <x v="806"/>
    <x v="2"/>
    <x v="2"/>
    <x v="22"/>
    <x v="399"/>
    <x v="9"/>
    <x v="0"/>
    <x v="0"/>
    <n v="84"/>
    <n v="0"/>
    <x v="0"/>
    <x v="0"/>
    <n v="0"/>
    <n v="0"/>
  </r>
  <r>
    <x v="807"/>
    <x v="2"/>
    <x v="2"/>
    <x v="0"/>
    <x v="863"/>
    <x v="27"/>
    <x v="0"/>
    <x v="0"/>
    <n v="1"/>
    <n v="0"/>
    <x v="0"/>
    <x v="0"/>
    <n v="0"/>
    <n v="0"/>
  </r>
  <r>
    <x v="807"/>
    <x v="2"/>
    <x v="2"/>
    <x v="0"/>
    <x v="6"/>
    <x v="27"/>
    <x v="0"/>
    <x v="0"/>
    <n v="1"/>
    <n v="0"/>
    <x v="0"/>
    <x v="0"/>
    <n v="0"/>
    <n v="0"/>
  </r>
  <r>
    <x v="808"/>
    <x v="2"/>
    <x v="2"/>
    <x v="0"/>
    <x v="392"/>
    <x v="3"/>
    <x v="0"/>
    <x v="1"/>
    <n v="1"/>
    <n v="0"/>
    <x v="0"/>
    <x v="0"/>
    <n v="0"/>
    <n v="0"/>
  </r>
  <r>
    <x v="808"/>
    <x v="2"/>
    <x v="2"/>
    <x v="14"/>
    <x v="131"/>
    <x v="2"/>
    <x v="0"/>
    <x v="0"/>
    <n v="0"/>
    <n v="0"/>
    <x v="7"/>
    <x v="0"/>
    <n v="0"/>
    <n v="0"/>
  </r>
  <r>
    <x v="808"/>
    <x v="2"/>
    <x v="2"/>
    <x v="4"/>
    <x v="940"/>
    <x v="10"/>
    <x v="0"/>
    <x v="0"/>
    <n v="15"/>
    <n v="0"/>
    <x v="0"/>
    <x v="0"/>
    <n v="0"/>
    <n v="0"/>
  </r>
  <r>
    <x v="808"/>
    <x v="2"/>
    <x v="2"/>
    <x v="5"/>
    <x v="214"/>
    <x v="2"/>
    <x v="0"/>
    <x v="0"/>
    <n v="0"/>
    <n v="0"/>
    <x v="45"/>
    <x v="0"/>
    <n v="0"/>
    <n v="0"/>
  </r>
  <r>
    <x v="808"/>
    <x v="2"/>
    <x v="2"/>
    <x v="3"/>
    <x v="515"/>
    <x v="4"/>
    <x v="0"/>
    <x v="0"/>
    <n v="0"/>
    <n v="0"/>
    <x v="0"/>
    <x v="0"/>
    <n v="0"/>
    <n v="0"/>
  </r>
  <r>
    <x v="808"/>
    <x v="2"/>
    <x v="2"/>
    <x v="3"/>
    <x v="246"/>
    <x v="4"/>
    <x v="0"/>
    <x v="0"/>
    <n v="5"/>
    <n v="0"/>
    <x v="0"/>
    <x v="0"/>
    <n v="0"/>
    <n v="0"/>
  </r>
  <r>
    <x v="808"/>
    <x v="2"/>
    <x v="2"/>
    <x v="15"/>
    <x v="104"/>
    <x v="10"/>
    <x v="2"/>
    <x v="0"/>
    <n v="63"/>
    <n v="0"/>
    <x v="0"/>
    <x v="0"/>
    <n v="0"/>
    <n v="0"/>
  </r>
  <r>
    <x v="809"/>
    <x v="2"/>
    <x v="2"/>
    <x v="0"/>
    <x v="12"/>
    <x v="4"/>
    <x v="0"/>
    <x v="0"/>
    <n v="0"/>
    <n v="0"/>
    <x v="0"/>
    <x v="0"/>
    <n v="0"/>
    <n v="0"/>
  </r>
  <r>
    <x v="809"/>
    <x v="2"/>
    <x v="2"/>
    <x v="6"/>
    <x v="543"/>
    <x v="4"/>
    <x v="0"/>
    <x v="0"/>
    <n v="0"/>
    <n v="0"/>
    <x v="0"/>
    <x v="0"/>
    <n v="0"/>
    <n v="0"/>
  </r>
  <r>
    <x v="809"/>
    <x v="2"/>
    <x v="2"/>
    <x v="5"/>
    <x v="153"/>
    <x v="2"/>
    <x v="0"/>
    <x v="0"/>
    <n v="0"/>
    <n v="0"/>
    <x v="20"/>
    <x v="0"/>
    <n v="0"/>
    <n v="0"/>
  </r>
  <r>
    <x v="809"/>
    <x v="2"/>
    <x v="2"/>
    <x v="5"/>
    <x v="155"/>
    <x v="2"/>
    <x v="0"/>
    <x v="0"/>
    <n v="0"/>
    <n v="0"/>
    <x v="9"/>
    <x v="0"/>
    <n v="0"/>
    <n v="0"/>
  </r>
  <r>
    <x v="809"/>
    <x v="2"/>
    <x v="2"/>
    <x v="5"/>
    <x v="62"/>
    <x v="2"/>
    <x v="0"/>
    <x v="0"/>
    <n v="0"/>
    <n v="0"/>
    <x v="10"/>
    <x v="0"/>
    <n v="0"/>
    <n v="0"/>
  </r>
  <r>
    <x v="809"/>
    <x v="2"/>
    <x v="2"/>
    <x v="5"/>
    <x v="199"/>
    <x v="2"/>
    <x v="0"/>
    <x v="0"/>
    <n v="0"/>
    <n v="0"/>
    <x v="30"/>
    <x v="0"/>
    <n v="0"/>
    <n v="0"/>
  </r>
  <r>
    <x v="809"/>
    <x v="2"/>
    <x v="2"/>
    <x v="5"/>
    <x v="408"/>
    <x v="2"/>
    <x v="0"/>
    <x v="0"/>
    <n v="0"/>
    <n v="0"/>
    <x v="5"/>
    <x v="0"/>
    <n v="0"/>
    <n v="0"/>
  </r>
  <r>
    <x v="809"/>
    <x v="2"/>
    <x v="2"/>
    <x v="24"/>
    <x v="716"/>
    <x v="4"/>
    <x v="0"/>
    <x v="0"/>
    <n v="4"/>
    <n v="0"/>
    <x v="0"/>
    <x v="0"/>
    <n v="0"/>
    <n v="0"/>
  </r>
  <r>
    <x v="809"/>
    <x v="2"/>
    <x v="2"/>
    <x v="5"/>
    <x v="153"/>
    <x v="2"/>
    <x v="0"/>
    <x v="0"/>
    <n v="0"/>
    <n v="0"/>
    <x v="9"/>
    <x v="0"/>
    <n v="0"/>
    <n v="0"/>
  </r>
  <r>
    <x v="809"/>
    <x v="2"/>
    <x v="2"/>
    <x v="5"/>
    <x v="153"/>
    <x v="2"/>
    <x v="0"/>
    <x v="0"/>
    <n v="0"/>
    <n v="0"/>
    <x v="8"/>
    <x v="0"/>
    <n v="0"/>
    <n v="0"/>
  </r>
  <r>
    <x v="808"/>
    <x v="2"/>
    <x v="2"/>
    <x v="19"/>
    <x v="224"/>
    <x v="30"/>
    <x v="0"/>
    <x v="0"/>
    <n v="8"/>
    <n v="0"/>
    <x v="0"/>
    <x v="0"/>
    <n v="0"/>
    <n v="0"/>
  </r>
  <r>
    <x v="810"/>
    <x v="2"/>
    <x v="2"/>
    <x v="0"/>
    <x v="934"/>
    <x v="18"/>
    <x v="0"/>
    <x v="0"/>
    <n v="180"/>
    <n v="12"/>
    <x v="0"/>
    <x v="258"/>
    <n v="14016600000"/>
    <n v="0"/>
  </r>
  <r>
    <x v="810"/>
    <x v="2"/>
    <x v="2"/>
    <x v="0"/>
    <x v="942"/>
    <x v="3"/>
    <x v="0"/>
    <x v="0"/>
    <n v="0"/>
    <n v="0"/>
    <x v="0"/>
    <x v="0"/>
    <n v="0"/>
    <n v="0"/>
  </r>
  <r>
    <x v="803"/>
    <x v="2"/>
    <x v="2"/>
    <x v="24"/>
    <x v="158"/>
    <x v="4"/>
    <x v="0"/>
    <x v="0"/>
    <n v="72"/>
    <n v="0"/>
    <x v="135"/>
    <x v="259"/>
    <n v="1006200000"/>
    <n v="70652000"/>
  </r>
  <r>
    <x v="808"/>
    <x v="2"/>
    <x v="2"/>
    <x v="27"/>
    <x v="589"/>
    <x v="9"/>
    <x v="0"/>
    <x v="0"/>
    <n v="110"/>
    <n v="0"/>
    <x v="0"/>
    <x v="0"/>
    <n v="0"/>
    <n v="0"/>
  </r>
  <r>
    <x v="810"/>
    <x v="2"/>
    <x v="2"/>
    <x v="1"/>
    <x v="1"/>
    <x v="4"/>
    <x v="0"/>
    <x v="0"/>
    <n v="0"/>
    <n v="0"/>
    <x v="0"/>
    <x v="0"/>
    <n v="0"/>
    <n v="0"/>
  </r>
  <r>
    <x v="810"/>
    <x v="2"/>
    <x v="2"/>
    <x v="4"/>
    <x v="363"/>
    <x v="27"/>
    <x v="0"/>
    <x v="0"/>
    <n v="3"/>
    <n v="0"/>
    <x v="0"/>
    <x v="0"/>
    <n v="0"/>
    <n v="0"/>
  </r>
  <r>
    <x v="810"/>
    <x v="2"/>
    <x v="2"/>
    <x v="4"/>
    <x v="507"/>
    <x v="27"/>
    <x v="0"/>
    <x v="0"/>
    <n v="2"/>
    <n v="0"/>
    <x v="0"/>
    <x v="0"/>
    <n v="0"/>
    <n v="0"/>
  </r>
  <r>
    <x v="810"/>
    <x v="2"/>
    <x v="2"/>
    <x v="0"/>
    <x v="2"/>
    <x v="30"/>
    <x v="0"/>
    <x v="0"/>
    <n v="0"/>
    <n v="0"/>
    <x v="0"/>
    <x v="0"/>
    <n v="0"/>
    <n v="0"/>
  </r>
  <r>
    <x v="811"/>
    <x v="2"/>
    <x v="2"/>
    <x v="0"/>
    <x v="507"/>
    <x v="10"/>
    <x v="0"/>
    <x v="0"/>
    <n v="0"/>
    <n v="0"/>
    <x v="0"/>
    <x v="0"/>
    <n v="0"/>
    <n v="0"/>
  </r>
  <r>
    <x v="810"/>
    <x v="2"/>
    <x v="2"/>
    <x v="24"/>
    <x v="906"/>
    <x v="4"/>
    <x v="0"/>
    <x v="0"/>
    <n v="5"/>
    <n v="1"/>
    <x v="0"/>
    <x v="260"/>
    <n v="0"/>
    <n v="0"/>
  </r>
  <r>
    <x v="810"/>
    <x v="2"/>
    <x v="2"/>
    <x v="1"/>
    <x v="445"/>
    <x v="4"/>
    <x v="0"/>
    <x v="0"/>
    <n v="0"/>
    <n v="0"/>
    <x v="0"/>
    <x v="0"/>
    <n v="0"/>
    <n v="0"/>
  </r>
  <r>
    <x v="810"/>
    <x v="2"/>
    <x v="2"/>
    <x v="9"/>
    <x v="563"/>
    <x v="4"/>
    <x v="0"/>
    <x v="0"/>
    <n v="1"/>
    <n v="0"/>
    <x v="0"/>
    <x v="0"/>
    <n v="0"/>
    <n v="0"/>
  </r>
  <r>
    <x v="810"/>
    <x v="2"/>
    <x v="2"/>
    <x v="28"/>
    <x v="297"/>
    <x v="0"/>
    <x v="0"/>
    <x v="0"/>
    <n v="1"/>
    <n v="0"/>
    <x v="0"/>
    <x v="0"/>
    <n v="0"/>
    <n v="0"/>
  </r>
  <r>
    <x v="810"/>
    <x v="2"/>
    <x v="2"/>
    <x v="21"/>
    <x v="426"/>
    <x v="2"/>
    <x v="0"/>
    <x v="0"/>
    <n v="0"/>
    <n v="0"/>
    <x v="11"/>
    <x v="0"/>
    <n v="0"/>
    <n v="0"/>
  </r>
  <r>
    <x v="810"/>
    <x v="2"/>
    <x v="2"/>
    <x v="24"/>
    <x v="716"/>
    <x v="30"/>
    <x v="0"/>
    <x v="0"/>
    <n v="7"/>
    <n v="0"/>
    <x v="0"/>
    <x v="0"/>
    <n v="0"/>
    <n v="0"/>
  </r>
  <r>
    <x v="810"/>
    <x v="2"/>
    <x v="2"/>
    <x v="3"/>
    <x v="247"/>
    <x v="10"/>
    <x v="0"/>
    <x v="0"/>
    <n v="15"/>
    <n v="0"/>
    <x v="0"/>
    <x v="0"/>
    <n v="0"/>
    <n v="0"/>
  </r>
  <r>
    <x v="803"/>
    <x v="2"/>
    <x v="2"/>
    <x v="24"/>
    <x v="412"/>
    <x v="4"/>
    <x v="0"/>
    <x v="0"/>
    <n v="15"/>
    <n v="3"/>
    <x v="0"/>
    <x v="261"/>
    <n v="163800000"/>
    <n v="29092000"/>
  </r>
  <r>
    <x v="805"/>
    <x v="2"/>
    <x v="2"/>
    <x v="0"/>
    <x v="536"/>
    <x v="23"/>
    <x v="0"/>
    <x v="19"/>
    <n v="0"/>
    <n v="0"/>
    <x v="0"/>
    <x v="0"/>
    <n v="0"/>
    <n v="0"/>
  </r>
  <r>
    <x v="806"/>
    <x v="2"/>
    <x v="2"/>
    <x v="0"/>
    <x v="762"/>
    <x v="4"/>
    <x v="0"/>
    <x v="0"/>
    <n v="5"/>
    <n v="0"/>
    <x v="0"/>
    <x v="0"/>
    <n v="0"/>
    <n v="0"/>
  </r>
  <r>
    <x v="789"/>
    <x v="2"/>
    <x v="2"/>
    <x v="0"/>
    <x v="392"/>
    <x v="9"/>
    <x v="0"/>
    <x v="0"/>
    <n v="2"/>
    <n v="0"/>
    <x v="0"/>
    <x v="0"/>
    <n v="0"/>
    <n v="0"/>
  </r>
  <r>
    <x v="810"/>
    <x v="2"/>
    <x v="2"/>
    <x v="0"/>
    <x v="400"/>
    <x v="5"/>
    <x v="1"/>
    <x v="0"/>
    <n v="0"/>
    <n v="0"/>
    <x v="0"/>
    <x v="0"/>
    <n v="0"/>
    <n v="0"/>
  </r>
  <r>
    <x v="811"/>
    <x v="2"/>
    <x v="2"/>
    <x v="0"/>
    <x v="72"/>
    <x v="22"/>
    <x v="0"/>
    <x v="1"/>
    <n v="0"/>
    <n v="0"/>
    <x v="0"/>
    <x v="0"/>
    <n v="0"/>
    <n v="0"/>
  </r>
  <r>
    <x v="809"/>
    <x v="2"/>
    <x v="2"/>
    <x v="6"/>
    <x v="981"/>
    <x v="4"/>
    <x v="1"/>
    <x v="0"/>
    <n v="0"/>
    <n v="0"/>
    <x v="0"/>
    <x v="0"/>
    <n v="0"/>
    <n v="0"/>
  </r>
  <r>
    <x v="811"/>
    <x v="2"/>
    <x v="2"/>
    <x v="9"/>
    <x v="33"/>
    <x v="4"/>
    <x v="0"/>
    <x v="0"/>
    <n v="2"/>
    <n v="1"/>
    <x v="0"/>
    <x v="0"/>
    <n v="0"/>
    <n v="0"/>
  </r>
  <r>
    <x v="803"/>
    <x v="2"/>
    <x v="2"/>
    <x v="0"/>
    <x v="801"/>
    <x v="9"/>
    <x v="0"/>
    <x v="0"/>
    <n v="1"/>
    <n v="0"/>
    <x v="0"/>
    <x v="0"/>
    <n v="0"/>
    <n v="0"/>
  </r>
  <r>
    <x v="808"/>
    <x v="2"/>
    <x v="2"/>
    <x v="0"/>
    <x v="6"/>
    <x v="10"/>
    <x v="0"/>
    <x v="0"/>
    <n v="1"/>
    <n v="0"/>
    <x v="0"/>
    <x v="0"/>
    <n v="0"/>
    <n v="0"/>
  </r>
  <r>
    <x v="811"/>
    <x v="2"/>
    <x v="2"/>
    <x v="17"/>
    <x v="437"/>
    <x v="4"/>
    <x v="0"/>
    <x v="0"/>
    <n v="0"/>
    <n v="0"/>
    <x v="0"/>
    <x v="0"/>
    <n v="0"/>
    <n v="0"/>
  </r>
  <r>
    <x v="795"/>
    <x v="2"/>
    <x v="2"/>
    <x v="0"/>
    <x v="486"/>
    <x v="4"/>
    <x v="0"/>
    <x v="0"/>
    <n v="0"/>
    <n v="0"/>
    <x v="0"/>
    <x v="0"/>
    <n v="0"/>
    <n v="0"/>
  </r>
  <r>
    <x v="811"/>
    <x v="2"/>
    <x v="2"/>
    <x v="2"/>
    <x v="187"/>
    <x v="27"/>
    <x v="0"/>
    <x v="0"/>
    <n v="25"/>
    <n v="0"/>
    <x v="0"/>
    <x v="262"/>
    <n v="0"/>
    <n v="0"/>
  </r>
  <r>
    <x v="811"/>
    <x v="2"/>
    <x v="2"/>
    <x v="3"/>
    <x v="279"/>
    <x v="10"/>
    <x v="0"/>
    <x v="0"/>
    <n v="3"/>
    <n v="0"/>
    <x v="0"/>
    <x v="0"/>
    <n v="0"/>
    <n v="0"/>
  </r>
  <r>
    <x v="811"/>
    <x v="2"/>
    <x v="2"/>
    <x v="0"/>
    <x v="400"/>
    <x v="5"/>
    <x v="1"/>
    <x v="0"/>
    <n v="0"/>
    <n v="0"/>
    <x v="0"/>
    <x v="0"/>
    <n v="0"/>
    <n v="0"/>
  </r>
  <r>
    <x v="812"/>
    <x v="2"/>
    <x v="2"/>
    <x v="0"/>
    <x v="624"/>
    <x v="3"/>
    <x v="0"/>
    <x v="0"/>
    <n v="3"/>
    <n v="3"/>
    <x v="0"/>
    <x v="0"/>
    <n v="0"/>
    <n v="0"/>
  </r>
  <r>
    <x v="810"/>
    <x v="2"/>
    <x v="2"/>
    <x v="0"/>
    <x v="808"/>
    <x v="4"/>
    <x v="0"/>
    <x v="0"/>
    <n v="0"/>
    <n v="0"/>
    <x v="0"/>
    <x v="0"/>
    <n v="0"/>
    <n v="0"/>
  </r>
  <r>
    <x v="810"/>
    <x v="2"/>
    <x v="2"/>
    <x v="0"/>
    <x v="928"/>
    <x v="4"/>
    <x v="0"/>
    <x v="0"/>
    <n v="0"/>
    <n v="0"/>
    <x v="0"/>
    <x v="0"/>
    <n v="0"/>
    <n v="0"/>
  </r>
  <r>
    <x v="810"/>
    <x v="2"/>
    <x v="2"/>
    <x v="0"/>
    <x v="942"/>
    <x v="18"/>
    <x v="0"/>
    <x v="0"/>
    <n v="0"/>
    <n v="0"/>
    <x v="0"/>
    <x v="0"/>
    <n v="0"/>
    <n v="0"/>
  </r>
  <r>
    <x v="810"/>
    <x v="2"/>
    <x v="2"/>
    <x v="0"/>
    <x v="169"/>
    <x v="4"/>
    <x v="0"/>
    <x v="0"/>
    <n v="1"/>
    <n v="0"/>
    <x v="0"/>
    <x v="0"/>
    <n v="0"/>
    <n v="0"/>
  </r>
  <r>
    <x v="810"/>
    <x v="2"/>
    <x v="2"/>
    <x v="0"/>
    <x v="624"/>
    <x v="4"/>
    <x v="0"/>
    <x v="0"/>
    <n v="0"/>
    <n v="0"/>
    <x v="0"/>
    <x v="0"/>
    <n v="0"/>
    <n v="0"/>
  </r>
  <r>
    <x v="809"/>
    <x v="2"/>
    <x v="2"/>
    <x v="0"/>
    <x v="864"/>
    <x v="4"/>
    <x v="0"/>
    <x v="0"/>
    <n v="0"/>
    <n v="0"/>
    <x v="0"/>
    <x v="0"/>
    <n v="0"/>
    <n v="0"/>
  </r>
  <r>
    <x v="809"/>
    <x v="2"/>
    <x v="2"/>
    <x v="0"/>
    <x v="711"/>
    <x v="4"/>
    <x v="0"/>
    <x v="0"/>
    <n v="0"/>
    <n v="0"/>
    <x v="0"/>
    <x v="0"/>
    <n v="0"/>
    <n v="0"/>
  </r>
  <r>
    <x v="803"/>
    <x v="2"/>
    <x v="2"/>
    <x v="4"/>
    <x v="371"/>
    <x v="4"/>
    <x v="0"/>
    <x v="0"/>
    <n v="1"/>
    <n v="0"/>
    <x v="0"/>
    <x v="0"/>
    <n v="0"/>
    <n v="0"/>
  </r>
  <r>
    <x v="811"/>
    <x v="2"/>
    <x v="2"/>
    <x v="4"/>
    <x v="836"/>
    <x v="10"/>
    <x v="0"/>
    <x v="0"/>
    <n v="1"/>
    <n v="0"/>
    <x v="0"/>
    <x v="0"/>
    <n v="0"/>
    <n v="0"/>
  </r>
  <r>
    <x v="811"/>
    <x v="2"/>
    <x v="2"/>
    <x v="19"/>
    <x v="225"/>
    <x v="27"/>
    <x v="0"/>
    <x v="0"/>
    <n v="45"/>
    <n v="0"/>
    <x v="0"/>
    <x v="0"/>
    <n v="0"/>
    <n v="0"/>
  </r>
  <r>
    <x v="812"/>
    <x v="2"/>
    <x v="2"/>
    <x v="19"/>
    <x v="672"/>
    <x v="9"/>
    <x v="0"/>
    <x v="0"/>
    <n v="83"/>
    <n v="5"/>
    <x v="0"/>
    <x v="0"/>
    <n v="0"/>
    <n v="0"/>
  </r>
  <r>
    <x v="811"/>
    <x v="2"/>
    <x v="2"/>
    <x v="15"/>
    <x v="500"/>
    <x v="10"/>
    <x v="0"/>
    <x v="0"/>
    <n v="40"/>
    <n v="0"/>
    <x v="0"/>
    <x v="263"/>
    <n v="0"/>
    <n v="0"/>
  </r>
  <r>
    <x v="812"/>
    <x v="2"/>
    <x v="2"/>
    <x v="19"/>
    <x v="236"/>
    <x v="18"/>
    <x v="0"/>
    <x v="0"/>
    <n v="158"/>
    <n v="0"/>
    <x v="14"/>
    <x v="0"/>
    <n v="0"/>
    <n v="0"/>
  </r>
  <r>
    <x v="812"/>
    <x v="2"/>
    <x v="2"/>
    <x v="10"/>
    <x v="794"/>
    <x v="21"/>
    <x v="0"/>
    <x v="0"/>
    <n v="0"/>
    <n v="0"/>
    <x v="0"/>
    <x v="250"/>
    <n v="0"/>
    <n v="0"/>
  </r>
  <r>
    <x v="813"/>
    <x v="2"/>
    <x v="2"/>
    <x v="18"/>
    <x v="357"/>
    <x v="10"/>
    <x v="0"/>
    <x v="0"/>
    <n v="0"/>
    <n v="0"/>
    <x v="0"/>
    <x v="264"/>
    <n v="0"/>
    <n v="1289000000"/>
  </r>
  <r>
    <x v="810"/>
    <x v="2"/>
    <x v="2"/>
    <x v="19"/>
    <x v="99"/>
    <x v="9"/>
    <x v="0"/>
    <x v="0"/>
    <n v="3"/>
    <n v="0"/>
    <x v="0"/>
    <x v="0"/>
    <n v="0"/>
    <n v="0"/>
  </r>
  <r>
    <x v="810"/>
    <x v="2"/>
    <x v="2"/>
    <x v="4"/>
    <x v="714"/>
    <x v="4"/>
    <x v="0"/>
    <x v="0"/>
    <n v="0"/>
    <n v="0"/>
    <x v="0"/>
    <x v="0"/>
    <n v="0"/>
    <n v="0"/>
  </r>
  <r>
    <x v="810"/>
    <x v="2"/>
    <x v="2"/>
    <x v="4"/>
    <x v="179"/>
    <x v="18"/>
    <x v="0"/>
    <x v="0"/>
    <n v="0"/>
    <n v="0"/>
    <x v="0"/>
    <x v="0"/>
    <n v="0"/>
    <n v="0"/>
  </r>
  <r>
    <x v="812"/>
    <x v="2"/>
    <x v="2"/>
    <x v="18"/>
    <x v="586"/>
    <x v="30"/>
    <x v="0"/>
    <x v="0"/>
    <n v="0"/>
    <n v="0"/>
    <x v="0"/>
    <x v="0"/>
    <n v="0"/>
    <n v="0"/>
  </r>
  <r>
    <x v="804"/>
    <x v="2"/>
    <x v="2"/>
    <x v="15"/>
    <x v="758"/>
    <x v="27"/>
    <x v="0"/>
    <x v="0"/>
    <n v="150"/>
    <n v="0"/>
    <x v="0"/>
    <x v="0"/>
    <n v="0"/>
    <n v="0"/>
  </r>
  <r>
    <x v="813"/>
    <x v="2"/>
    <x v="2"/>
    <x v="17"/>
    <x v="982"/>
    <x v="4"/>
    <x v="1"/>
    <x v="0"/>
    <n v="6"/>
    <n v="0"/>
    <x v="0"/>
    <x v="0"/>
    <n v="0"/>
    <n v="0"/>
  </r>
  <r>
    <x v="813"/>
    <x v="2"/>
    <x v="2"/>
    <x v="18"/>
    <x v="294"/>
    <x v="4"/>
    <x v="0"/>
    <x v="0"/>
    <n v="1"/>
    <n v="0"/>
    <x v="0"/>
    <x v="0"/>
    <n v="0"/>
    <n v="0"/>
  </r>
  <r>
    <x v="812"/>
    <x v="2"/>
    <x v="2"/>
    <x v="4"/>
    <x v="442"/>
    <x v="10"/>
    <x v="0"/>
    <x v="0"/>
    <n v="0"/>
    <n v="0"/>
    <x v="0"/>
    <x v="0"/>
    <n v="0"/>
    <n v="0"/>
  </r>
  <r>
    <x v="812"/>
    <x v="2"/>
    <x v="2"/>
    <x v="4"/>
    <x v="90"/>
    <x v="4"/>
    <x v="0"/>
    <x v="0"/>
    <n v="0"/>
    <n v="0"/>
    <x v="0"/>
    <x v="0"/>
    <n v="0"/>
    <n v="0"/>
  </r>
  <r>
    <x v="812"/>
    <x v="2"/>
    <x v="2"/>
    <x v="4"/>
    <x v="507"/>
    <x v="4"/>
    <x v="0"/>
    <x v="0"/>
    <n v="5"/>
    <n v="0"/>
    <x v="0"/>
    <x v="0"/>
    <n v="0"/>
    <n v="0"/>
  </r>
  <r>
    <x v="813"/>
    <x v="2"/>
    <x v="2"/>
    <x v="20"/>
    <x v="123"/>
    <x v="20"/>
    <x v="0"/>
    <x v="0"/>
    <n v="0"/>
    <n v="0"/>
    <x v="0"/>
    <x v="0"/>
    <n v="0"/>
    <n v="0"/>
  </r>
  <r>
    <x v="813"/>
    <x v="2"/>
    <x v="2"/>
    <x v="0"/>
    <x v="12"/>
    <x v="4"/>
    <x v="0"/>
    <x v="0"/>
    <n v="0"/>
    <n v="0"/>
    <x v="0"/>
    <x v="0"/>
    <n v="0"/>
    <n v="0"/>
  </r>
  <r>
    <x v="812"/>
    <x v="2"/>
    <x v="2"/>
    <x v="0"/>
    <x v="12"/>
    <x v="4"/>
    <x v="0"/>
    <x v="0"/>
    <n v="0"/>
    <n v="0"/>
    <x v="0"/>
    <x v="0"/>
    <n v="0"/>
    <n v="0"/>
  </r>
  <r>
    <x v="811"/>
    <x v="2"/>
    <x v="2"/>
    <x v="9"/>
    <x v="763"/>
    <x v="4"/>
    <x v="0"/>
    <x v="0"/>
    <n v="89"/>
    <n v="0"/>
    <x v="0"/>
    <x v="0"/>
    <n v="0"/>
    <n v="0"/>
  </r>
  <r>
    <x v="814"/>
    <x v="2"/>
    <x v="2"/>
    <x v="10"/>
    <x v="55"/>
    <x v="2"/>
    <x v="0"/>
    <x v="0"/>
    <n v="0"/>
    <n v="0"/>
    <x v="11"/>
    <x v="0"/>
    <n v="0"/>
    <n v="0"/>
  </r>
  <r>
    <x v="814"/>
    <x v="2"/>
    <x v="2"/>
    <x v="10"/>
    <x v="885"/>
    <x v="9"/>
    <x v="0"/>
    <x v="0"/>
    <n v="3"/>
    <n v="0"/>
    <x v="0"/>
    <x v="0"/>
    <n v="0"/>
    <n v="0"/>
  </r>
  <r>
    <x v="814"/>
    <x v="2"/>
    <x v="2"/>
    <x v="17"/>
    <x v="498"/>
    <x v="5"/>
    <x v="13"/>
    <x v="0"/>
    <n v="0"/>
    <n v="0"/>
    <x v="0"/>
    <x v="265"/>
    <n v="0"/>
    <n v="336407367"/>
  </r>
  <r>
    <x v="814"/>
    <x v="2"/>
    <x v="2"/>
    <x v="19"/>
    <x v="453"/>
    <x v="13"/>
    <x v="0"/>
    <x v="16"/>
    <n v="0"/>
    <n v="0"/>
    <x v="0"/>
    <x v="0"/>
    <n v="0"/>
    <n v="0"/>
  </r>
  <r>
    <x v="799"/>
    <x v="2"/>
    <x v="2"/>
    <x v="9"/>
    <x v="666"/>
    <x v="4"/>
    <x v="0"/>
    <x v="0"/>
    <n v="0"/>
    <n v="0"/>
    <x v="0"/>
    <x v="0"/>
    <n v="0"/>
    <n v="0"/>
  </r>
  <r>
    <x v="814"/>
    <x v="2"/>
    <x v="2"/>
    <x v="0"/>
    <x v="12"/>
    <x v="3"/>
    <x v="0"/>
    <x v="1"/>
    <n v="0"/>
    <n v="0"/>
    <x v="0"/>
    <x v="0"/>
    <n v="0"/>
    <n v="0"/>
  </r>
  <r>
    <x v="814"/>
    <x v="2"/>
    <x v="2"/>
    <x v="15"/>
    <x v="189"/>
    <x v="9"/>
    <x v="0"/>
    <x v="0"/>
    <n v="25"/>
    <n v="0"/>
    <x v="0"/>
    <x v="266"/>
    <n v="0"/>
    <n v="0"/>
  </r>
  <r>
    <x v="814"/>
    <x v="2"/>
    <x v="2"/>
    <x v="0"/>
    <x v="549"/>
    <x v="27"/>
    <x v="0"/>
    <x v="0"/>
    <n v="4"/>
    <n v="0"/>
    <x v="0"/>
    <x v="0"/>
    <n v="0"/>
    <n v="0"/>
  </r>
  <r>
    <x v="815"/>
    <x v="2"/>
    <x v="2"/>
    <x v="1"/>
    <x v="96"/>
    <x v="10"/>
    <x v="0"/>
    <x v="0"/>
    <n v="5"/>
    <n v="0"/>
    <x v="0"/>
    <x v="267"/>
    <n v="1930500000"/>
    <n v="4426486"/>
  </r>
  <r>
    <x v="815"/>
    <x v="2"/>
    <x v="2"/>
    <x v="1"/>
    <x v="96"/>
    <x v="4"/>
    <x v="0"/>
    <x v="0"/>
    <n v="4"/>
    <n v="0"/>
    <x v="0"/>
    <x v="0"/>
    <n v="0"/>
    <n v="0"/>
  </r>
  <r>
    <x v="815"/>
    <x v="2"/>
    <x v="2"/>
    <x v="1"/>
    <x v="95"/>
    <x v="27"/>
    <x v="0"/>
    <x v="0"/>
    <n v="15"/>
    <n v="0"/>
    <x v="0"/>
    <x v="0"/>
    <n v="0"/>
    <n v="0"/>
  </r>
  <r>
    <x v="814"/>
    <x v="2"/>
    <x v="2"/>
    <x v="19"/>
    <x v="451"/>
    <x v="10"/>
    <x v="0"/>
    <x v="0"/>
    <n v="50"/>
    <n v="0"/>
    <x v="0"/>
    <x v="0"/>
    <n v="0"/>
    <n v="0"/>
  </r>
  <r>
    <x v="814"/>
    <x v="2"/>
    <x v="2"/>
    <x v="26"/>
    <x v="379"/>
    <x v="4"/>
    <x v="0"/>
    <x v="0"/>
    <n v="20"/>
    <n v="0"/>
    <x v="0"/>
    <x v="0"/>
    <n v="0"/>
    <n v="0"/>
  </r>
  <r>
    <x v="815"/>
    <x v="2"/>
    <x v="2"/>
    <x v="26"/>
    <x v="161"/>
    <x v="27"/>
    <x v="0"/>
    <x v="0"/>
    <n v="327"/>
    <n v="0"/>
    <x v="0"/>
    <x v="0"/>
    <n v="0"/>
    <n v="0"/>
  </r>
  <r>
    <x v="813"/>
    <x v="2"/>
    <x v="2"/>
    <x v="0"/>
    <x v="12"/>
    <x v="4"/>
    <x v="0"/>
    <x v="0"/>
    <n v="44"/>
    <n v="0"/>
    <x v="0"/>
    <x v="0"/>
    <n v="0"/>
    <n v="0"/>
  </r>
  <r>
    <x v="814"/>
    <x v="2"/>
    <x v="2"/>
    <x v="15"/>
    <x v="190"/>
    <x v="10"/>
    <x v="0"/>
    <x v="0"/>
    <n v="18"/>
    <n v="6"/>
    <x v="0"/>
    <x v="0"/>
    <n v="0"/>
    <n v="0"/>
  </r>
  <r>
    <x v="815"/>
    <x v="2"/>
    <x v="2"/>
    <x v="4"/>
    <x v="266"/>
    <x v="10"/>
    <x v="0"/>
    <x v="0"/>
    <n v="1"/>
    <n v="0"/>
    <x v="0"/>
    <x v="0"/>
    <n v="0"/>
    <n v="0"/>
  </r>
  <r>
    <x v="815"/>
    <x v="2"/>
    <x v="2"/>
    <x v="19"/>
    <x v="545"/>
    <x v="4"/>
    <x v="0"/>
    <x v="0"/>
    <n v="1"/>
    <n v="0"/>
    <x v="0"/>
    <x v="0"/>
    <n v="0"/>
    <n v="0"/>
  </r>
  <r>
    <x v="815"/>
    <x v="2"/>
    <x v="2"/>
    <x v="0"/>
    <x v="808"/>
    <x v="30"/>
    <x v="0"/>
    <x v="0"/>
    <n v="5"/>
    <n v="0"/>
    <x v="0"/>
    <x v="0"/>
    <n v="0"/>
    <n v="0"/>
  </r>
  <r>
    <x v="815"/>
    <x v="2"/>
    <x v="2"/>
    <x v="0"/>
    <x v="808"/>
    <x v="4"/>
    <x v="0"/>
    <x v="0"/>
    <n v="0"/>
    <n v="0"/>
    <x v="0"/>
    <x v="0"/>
    <n v="0"/>
    <n v="0"/>
  </r>
  <r>
    <x v="814"/>
    <x v="2"/>
    <x v="2"/>
    <x v="0"/>
    <x v="894"/>
    <x v="9"/>
    <x v="0"/>
    <x v="0"/>
    <n v="6"/>
    <n v="0"/>
    <x v="0"/>
    <x v="0"/>
    <n v="0"/>
    <n v="0"/>
  </r>
  <r>
    <x v="814"/>
    <x v="2"/>
    <x v="2"/>
    <x v="0"/>
    <x v="926"/>
    <x v="9"/>
    <x v="0"/>
    <x v="0"/>
    <n v="2"/>
    <n v="0"/>
    <x v="0"/>
    <x v="0"/>
    <n v="0"/>
    <n v="0"/>
  </r>
  <r>
    <x v="814"/>
    <x v="2"/>
    <x v="2"/>
    <x v="0"/>
    <x v="482"/>
    <x v="27"/>
    <x v="0"/>
    <x v="0"/>
    <n v="20"/>
    <n v="0"/>
    <x v="0"/>
    <x v="0"/>
    <n v="0"/>
    <n v="0"/>
  </r>
  <r>
    <x v="800"/>
    <x v="2"/>
    <x v="2"/>
    <x v="0"/>
    <x v="4"/>
    <x v="10"/>
    <x v="0"/>
    <x v="0"/>
    <n v="90"/>
    <n v="0"/>
    <x v="0"/>
    <x v="0"/>
    <n v="0"/>
    <n v="0"/>
  </r>
  <r>
    <x v="816"/>
    <x v="2"/>
    <x v="2"/>
    <x v="0"/>
    <x v="520"/>
    <x v="3"/>
    <x v="0"/>
    <x v="1"/>
    <n v="1"/>
    <n v="1"/>
    <x v="0"/>
    <x v="0"/>
    <n v="0"/>
    <n v="0"/>
  </r>
  <r>
    <x v="816"/>
    <x v="2"/>
    <x v="2"/>
    <x v="4"/>
    <x v="90"/>
    <x v="4"/>
    <x v="0"/>
    <x v="0"/>
    <n v="0"/>
    <n v="0"/>
    <x v="0"/>
    <x v="0"/>
    <n v="0"/>
    <n v="0"/>
  </r>
  <r>
    <x v="803"/>
    <x v="2"/>
    <x v="2"/>
    <x v="9"/>
    <x v="52"/>
    <x v="12"/>
    <x v="0"/>
    <x v="0"/>
    <n v="50"/>
    <n v="0"/>
    <x v="0"/>
    <x v="0"/>
    <n v="0"/>
    <n v="0"/>
  </r>
  <r>
    <x v="816"/>
    <x v="2"/>
    <x v="2"/>
    <x v="7"/>
    <x v="831"/>
    <x v="0"/>
    <x v="0"/>
    <x v="0"/>
    <n v="1"/>
    <n v="1"/>
    <x v="0"/>
    <x v="0"/>
    <n v="0"/>
    <n v="0"/>
  </r>
  <r>
    <x v="816"/>
    <x v="2"/>
    <x v="2"/>
    <x v="5"/>
    <x v="178"/>
    <x v="30"/>
    <x v="0"/>
    <x v="0"/>
    <n v="52"/>
    <n v="0"/>
    <x v="15"/>
    <x v="0"/>
    <n v="0"/>
    <n v="0"/>
  </r>
  <r>
    <x v="817"/>
    <x v="2"/>
    <x v="2"/>
    <x v="5"/>
    <x v="141"/>
    <x v="0"/>
    <x v="0"/>
    <x v="0"/>
    <n v="1"/>
    <n v="1"/>
    <x v="0"/>
    <x v="0"/>
    <n v="0"/>
    <n v="0"/>
  </r>
  <r>
    <x v="817"/>
    <x v="2"/>
    <x v="2"/>
    <x v="22"/>
    <x v="516"/>
    <x v="2"/>
    <x v="0"/>
    <x v="0"/>
    <n v="0"/>
    <n v="0"/>
    <x v="12"/>
    <x v="0"/>
    <n v="0"/>
    <n v="0"/>
  </r>
  <r>
    <x v="817"/>
    <x v="2"/>
    <x v="2"/>
    <x v="5"/>
    <x v="45"/>
    <x v="2"/>
    <x v="0"/>
    <x v="0"/>
    <n v="0"/>
    <n v="0"/>
    <x v="9"/>
    <x v="0"/>
    <n v="0"/>
    <n v="0"/>
  </r>
  <r>
    <x v="817"/>
    <x v="2"/>
    <x v="2"/>
    <x v="10"/>
    <x v="402"/>
    <x v="2"/>
    <x v="0"/>
    <x v="0"/>
    <n v="0"/>
    <n v="0"/>
    <x v="0"/>
    <x v="0"/>
    <n v="0"/>
    <n v="0"/>
  </r>
  <r>
    <x v="817"/>
    <x v="2"/>
    <x v="2"/>
    <x v="24"/>
    <x v="983"/>
    <x v="10"/>
    <x v="0"/>
    <x v="0"/>
    <n v="0"/>
    <n v="0"/>
    <x v="0"/>
    <x v="268"/>
    <n v="1392300000"/>
    <n v="0"/>
  </r>
  <r>
    <x v="818"/>
    <x v="2"/>
    <x v="2"/>
    <x v="18"/>
    <x v="946"/>
    <x v="4"/>
    <x v="0"/>
    <x v="0"/>
    <n v="0"/>
    <n v="0"/>
    <x v="0"/>
    <x v="0"/>
    <n v="0"/>
    <n v="0"/>
  </r>
  <r>
    <x v="818"/>
    <x v="2"/>
    <x v="2"/>
    <x v="18"/>
    <x v="546"/>
    <x v="4"/>
    <x v="0"/>
    <x v="0"/>
    <n v="40"/>
    <n v="0"/>
    <x v="0"/>
    <x v="0"/>
    <n v="0"/>
    <n v="0"/>
  </r>
  <r>
    <x v="818"/>
    <x v="2"/>
    <x v="2"/>
    <x v="18"/>
    <x v="728"/>
    <x v="2"/>
    <x v="0"/>
    <x v="0"/>
    <n v="0"/>
    <n v="0"/>
    <x v="5"/>
    <x v="0"/>
    <n v="0"/>
    <n v="0"/>
  </r>
  <r>
    <x v="818"/>
    <x v="2"/>
    <x v="2"/>
    <x v="18"/>
    <x v="167"/>
    <x v="30"/>
    <x v="0"/>
    <x v="0"/>
    <n v="0"/>
    <n v="0"/>
    <x v="0"/>
    <x v="0"/>
    <n v="0"/>
    <n v="0"/>
  </r>
  <r>
    <x v="818"/>
    <x v="2"/>
    <x v="2"/>
    <x v="18"/>
    <x v="691"/>
    <x v="4"/>
    <x v="0"/>
    <x v="0"/>
    <n v="0"/>
    <n v="0"/>
    <x v="0"/>
    <x v="0"/>
    <n v="0"/>
    <n v="0"/>
  </r>
  <r>
    <x v="818"/>
    <x v="2"/>
    <x v="2"/>
    <x v="4"/>
    <x v="556"/>
    <x v="0"/>
    <x v="0"/>
    <x v="0"/>
    <n v="1"/>
    <n v="0"/>
    <x v="0"/>
    <x v="0"/>
    <n v="0"/>
    <n v="0"/>
  </r>
  <r>
    <x v="818"/>
    <x v="2"/>
    <x v="2"/>
    <x v="21"/>
    <x v="570"/>
    <x v="30"/>
    <x v="0"/>
    <x v="0"/>
    <n v="30"/>
    <n v="0"/>
    <x v="0"/>
    <x v="269"/>
    <n v="0"/>
    <n v="0"/>
  </r>
  <r>
    <x v="818"/>
    <x v="2"/>
    <x v="2"/>
    <x v="21"/>
    <x v="569"/>
    <x v="30"/>
    <x v="0"/>
    <x v="0"/>
    <n v="0"/>
    <n v="0"/>
    <x v="0"/>
    <x v="0"/>
    <n v="0"/>
    <n v="0"/>
  </r>
  <r>
    <x v="818"/>
    <x v="2"/>
    <x v="2"/>
    <x v="21"/>
    <x v="119"/>
    <x v="30"/>
    <x v="0"/>
    <x v="0"/>
    <n v="0"/>
    <n v="0"/>
    <x v="0"/>
    <x v="270"/>
    <n v="2925000000"/>
    <n v="0"/>
  </r>
  <r>
    <x v="819"/>
    <x v="2"/>
    <x v="2"/>
    <x v="9"/>
    <x v="666"/>
    <x v="2"/>
    <x v="0"/>
    <x v="0"/>
    <n v="0"/>
    <n v="0"/>
    <x v="0"/>
    <x v="0"/>
    <n v="0"/>
    <n v="0"/>
  </r>
  <r>
    <x v="818"/>
    <x v="2"/>
    <x v="2"/>
    <x v="10"/>
    <x v="402"/>
    <x v="2"/>
    <x v="0"/>
    <x v="0"/>
    <n v="0"/>
    <n v="0"/>
    <x v="25"/>
    <x v="271"/>
    <n v="3732300000"/>
    <n v="19068078"/>
  </r>
  <r>
    <x v="818"/>
    <x v="2"/>
    <x v="2"/>
    <x v="1"/>
    <x v="96"/>
    <x v="9"/>
    <x v="0"/>
    <x v="0"/>
    <n v="15"/>
    <n v="0"/>
    <x v="0"/>
    <x v="0"/>
    <n v="0"/>
    <n v="0"/>
  </r>
  <r>
    <x v="818"/>
    <x v="2"/>
    <x v="2"/>
    <x v="5"/>
    <x v="178"/>
    <x v="30"/>
    <x v="0"/>
    <x v="0"/>
    <n v="85"/>
    <n v="0"/>
    <x v="193"/>
    <x v="0"/>
    <n v="0"/>
    <n v="0"/>
  </r>
  <r>
    <x v="818"/>
    <x v="2"/>
    <x v="2"/>
    <x v="9"/>
    <x v="768"/>
    <x v="2"/>
    <x v="0"/>
    <x v="0"/>
    <n v="0"/>
    <n v="0"/>
    <x v="14"/>
    <x v="0"/>
    <n v="0"/>
    <n v="0"/>
  </r>
  <r>
    <x v="819"/>
    <x v="2"/>
    <x v="2"/>
    <x v="21"/>
    <x v="493"/>
    <x v="10"/>
    <x v="0"/>
    <x v="0"/>
    <n v="11"/>
    <n v="0"/>
    <x v="0"/>
    <x v="0"/>
    <n v="0"/>
    <n v="0"/>
  </r>
  <r>
    <x v="819"/>
    <x v="2"/>
    <x v="2"/>
    <x v="18"/>
    <x v="167"/>
    <x v="30"/>
    <x v="0"/>
    <x v="0"/>
    <n v="0"/>
    <n v="0"/>
    <x v="0"/>
    <x v="0"/>
    <n v="0"/>
    <n v="0"/>
  </r>
  <r>
    <x v="819"/>
    <x v="2"/>
    <x v="2"/>
    <x v="4"/>
    <x v="793"/>
    <x v="2"/>
    <x v="0"/>
    <x v="0"/>
    <n v="0"/>
    <n v="0"/>
    <x v="3"/>
    <x v="0"/>
    <n v="0"/>
    <n v="0"/>
  </r>
  <r>
    <x v="819"/>
    <x v="2"/>
    <x v="2"/>
    <x v="4"/>
    <x v="28"/>
    <x v="9"/>
    <x v="0"/>
    <x v="0"/>
    <n v="1"/>
    <n v="0"/>
    <x v="0"/>
    <x v="0"/>
    <n v="0"/>
    <n v="0"/>
  </r>
  <r>
    <x v="819"/>
    <x v="2"/>
    <x v="2"/>
    <x v="10"/>
    <x v="103"/>
    <x v="2"/>
    <x v="0"/>
    <x v="0"/>
    <n v="0"/>
    <n v="0"/>
    <x v="4"/>
    <x v="0"/>
    <n v="0"/>
    <n v="0"/>
  </r>
  <r>
    <x v="819"/>
    <x v="2"/>
    <x v="2"/>
    <x v="0"/>
    <x v="553"/>
    <x v="4"/>
    <x v="0"/>
    <x v="0"/>
    <n v="10"/>
    <n v="0"/>
    <x v="0"/>
    <x v="0"/>
    <n v="0"/>
    <n v="0"/>
  </r>
  <r>
    <x v="819"/>
    <x v="2"/>
    <x v="2"/>
    <x v="2"/>
    <x v="422"/>
    <x v="9"/>
    <x v="0"/>
    <x v="0"/>
    <n v="4"/>
    <n v="0"/>
    <x v="0"/>
    <x v="272"/>
    <n v="0"/>
    <n v="0"/>
  </r>
  <r>
    <x v="819"/>
    <x v="2"/>
    <x v="2"/>
    <x v="1"/>
    <x v="96"/>
    <x v="9"/>
    <x v="0"/>
    <x v="0"/>
    <n v="0"/>
    <n v="0"/>
    <x v="0"/>
    <x v="0"/>
    <n v="0"/>
    <n v="0"/>
  </r>
  <r>
    <x v="819"/>
    <x v="2"/>
    <x v="2"/>
    <x v="4"/>
    <x v="145"/>
    <x v="16"/>
    <x v="0"/>
    <x v="0"/>
    <n v="0"/>
    <n v="0"/>
    <x v="0"/>
    <x v="0"/>
    <n v="0"/>
    <n v="0"/>
  </r>
  <r>
    <x v="820"/>
    <x v="3"/>
    <x v="2"/>
    <x v="4"/>
    <x v="28"/>
    <x v="4"/>
    <x v="0"/>
    <x v="0"/>
    <n v="0"/>
    <n v="0"/>
    <x v="0"/>
    <x v="0"/>
    <n v="0"/>
    <n v="0"/>
  </r>
  <r>
    <x v="820"/>
    <x v="3"/>
    <x v="2"/>
    <x v="1"/>
    <x v="464"/>
    <x v="9"/>
    <x v="0"/>
    <x v="0"/>
    <n v="0"/>
    <n v="0"/>
    <x v="0"/>
    <x v="0"/>
    <n v="0"/>
    <n v="0"/>
  </r>
  <r>
    <x v="820"/>
    <x v="3"/>
    <x v="2"/>
    <x v="13"/>
    <x v="73"/>
    <x v="4"/>
    <x v="0"/>
    <x v="0"/>
    <n v="6"/>
    <n v="0"/>
    <x v="0"/>
    <x v="0"/>
    <n v="0"/>
    <n v="0"/>
  </r>
  <r>
    <x v="821"/>
    <x v="3"/>
    <x v="2"/>
    <x v="10"/>
    <x v="103"/>
    <x v="2"/>
    <x v="0"/>
    <x v="0"/>
    <n v="0"/>
    <n v="0"/>
    <x v="0"/>
    <x v="0"/>
    <n v="0"/>
    <n v="0"/>
  </r>
  <r>
    <x v="820"/>
    <x v="3"/>
    <x v="2"/>
    <x v="26"/>
    <x v="385"/>
    <x v="27"/>
    <x v="0"/>
    <x v="0"/>
    <n v="183"/>
    <n v="0"/>
    <x v="0"/>
    <x v="0"/>
    <n v="0"/>
    <n v="0"/>
  </r>
  <r>
    <x v="821"/>
    <x v="3"/>
    <x v="2"/>
    <x v="19"/>
    <x v="236"/>
    <x v="4"/>
    <x v="0"/>
    <x v="0"/>
    <n v="0"/>
    <n v="0"/>
    <x v="0"/>
    <x v="0"/>
    <n v="0"/>
    <n v="0"/>
  </r>
  <r>
    <x v="821"/>
    <x v="3"/>
    <x v="2"/>
    <x v="9"/>
    <x v="695"/>
    <x v="10"/>
    <x v="0"/>
    <x v="0"/>
    <n v="0"/>
    <n v="0"/>
    <x v="0"/>
    <x v="0"/>
    <n v="0"/>
    <n v="0"/>
  </r>
  <r>
    <x v="820"/>
    <x v="3"/>
    <x v="2"/>
    <x v="26"/>
    <x v="815"/>
    <x v="30"/>
    <x v="0"/>
    <x v="0"/>
    <n v="78"/>
    <n v="0"/>
    <x v="0"/>
    <x v="0"/>
    <n v="0"/>
    <n v="0"/>
  </r>
  <r>
    <x v="820"/>
    <x v="3"/>
    <x v="2"/>
    <x v="26"/>
    <x v="379"/>
    <x v="0"/>
    <x v="0"/>
    <x v="0"/>
    <n v="1"/>
    <n v="0"/>
    <x v="0"/>
    <x v="0"/>
    <n v="0"/>
    <n v="0"/>
  </r>
  <r>
    <x v="820"/>
    <x v="3"/>
    <x v="2"/>
    <x v="26"/>
    <x v="752"/>
    <x v="4"/>
    <x v="0"/>
    <x v="0"/>
    <n v="2"/>
    <n v="1"/>
    <x v="0"/>
    <x v="0"/>
    <n v="0"/>
    <n v="0"/>
  </r>
  <r>
    <x v="821"/>
    <x v="3"/>
    <x v="2"/>
    <x v="26"/>
    <x v="984"/>
    <x v="0"/>
    <x v="0"/>
    <x v="0"/>
    <n v="2"/>
    <n v="2"/>
    <x v="0"/>
    <x v="0"/>
    <n v="0"/>
    <n v="0"/>
  </r>
  <r>
    <x v="821"/>
    <x v="3"/>
    <x v="2"/>
    <x v="0"/>
    <x v="113"/>
    <x v="10"/>
    <x v="0"/>
    <x v="0"/>
    <n v="175"/>
    <n v="0"/>
    <x v="0"/>
    <x v="0"/>
    <n v="0"/>
    <n v="0"/>
  </r>
  <r>
    <x v="821"/>
    <x v="3"/>
    <x v="2"/>
    <x v="0"/>
    <x v="177"/>
    <x v="10"/>
    <x v="0"/>
    <x v="0"/>
    <n v="17"/>
    <n v="0"/>
    <x v="0"/>
    <x v="0"/>
    <n v="0"/>
    <n v="0"/>
  </r>
  <r>
    <x v="821"/>
    <x v="3"/>
    <x v="2"/>
    <x v="0"/>
    <x v="502"/>
    <x v="27"/>
    <x v="0"/>
    <x v="0"/>
    <n v="1"/>
    <n v="0"/>
    <x v="0"/>
    <x v="0"/>
    <n v="0"/>
    <n v="0"/>
  </r>
  <r>
    <x v="821"/>
    <x v="3"/>
    <x v="2"/>
    <x v="1"/>
    <x v="96"/>
    <x v="27"/>
    <x v="0"/>
    <x v="0"/>
    <n v="13"/>
    <n v="0"/>
    <x v="0"/>
    <x v="0"/>
    <n v="0"/>
    <n v="0"/>
  </r>
  <r>
    <x v="822"/>
    <x v="3"/>
    <x v="2"/>
    <x v="3"/>
    <x v="295"/>
    <x v="30"/>
    <x v="0"/>
    <x v="0"/>
    <n v="2"/>
    <n v="0"/>
    <x v="0"/>
    <x v="0"/>
    <n v="0"/>
    <n v="0"/>
  </r>
  <r>
    <x v="821"/>
    <x v="3"/>
    <x v="2"/>
    <x v="6"/>
    <x v="821"/>
    <x v="18"/>
    <x v="0"/>
    <x v="12"/>
    <n v="108"/>
    <n v="5"/>
    <x v="0"/>
    <x v="273"/>
    <n v="0"/>
    <n v="0"/>
  </r>
  <r>
    <x v="823"/>
    <x v="3"/>
    <x v="2"/>
    <x v="4"/>
    <x v="527"/>
    <x v="10"/>
    <x v="0"/>
    <x v="0"/>
    <n v="3"/>
    <n v="0"/>
    <x v="0"/>
    <x v="0"/>
    <n v="0"/>
    <n v="0"/>
  </r>
  <r>
    <x v="821"/>
    <x v="3"/>
    <x v="2"/>
    <x v="4"/>
    <x v="782"/>
    <x v="4"/>
    <x v="0"/>
    <x v="0"/>
    <n v="0"/>
    <n v="0"/>
    <x v="0"/>
    <x v="0"/>
    <n v="0"/>
    <n v="0"/>
  </r>
  <r>
    <x v="823"/>
    <x v="3"/>
    <x v="2"/>
    <x v="26"/>
    <x v="424"/>
    <x v="10"/>
    <x v="0"/>
    <x v="0"/>
    <n v="320"/>
    <n v="0"/>
    <x v="0"/>
    <x v="0"/>
    <n v="0"/>
    <n v="0"/>
  </r>
  <r>
    <x v="823"/>
    <x v="3"/>
    <x v="2"/>
    <x v="17"/>
    <x v="88"/>
    <x v="22"/>
    <x v="0"/>
    <x v="0"/>
    <n v="0"/>
    <n v="0"/>
    <x v="0"/>
    <x v="0"/>
    <n v="0"/>
    <n v="0"/>
  </r>
  <r>
    <x v="823"/>
    <x v="3"/>
    <x v="2"/>
    <x v="30"/>
    <x v="480"/>
    <x v="2"/>
    <x v="0"/>
    <x v="0"/>
    <n v="0"/>
    <n v="0"/>
    <x v="2"/>
    <x v="0"/>
    <n v="0"/>
    <n v="0"/>
  </r>
  <r>
    <x v="823"/>
    <x v="3"/>
    <x v="2"/>
    <x v="5"/>
    <x v="62"/>
    <x v="9"/>
    <x v="0"/>
    <x v="0"/>
    <n v="1"/>
    <n v="0"/>
    <x v="0"/>
    <x v="0"/>
    <n v="0"/>
    <n v="0"/>
  </r>
  <r>
    <x v="823"/>
    <x v="3"/>
    <x v="2"/>
    <x v="15"/>
    <x v="105"/>
    <x v="0"/>
    <x v="0"/>
    <x v="12"/>
    <n v="1"/>
    <n v="0"/>
    <x v="0"/>
    <x v="0"/>
    <n v="0"/>
    <n v="0"/>
  </r>
  <r>
    <x v="823"/>
    <x v="3"/>
    <x v="2"/>
    <x v="9"/>
    <x v="494"/>
    <x v="4"/>
    <x v="0"/>
    <x v="0"/>
    <n v="1"/>
    <n v="0"/>
    <x v="0"/>
    <x v="0"/>
    <n v="0"/>
    <n v="0"/>
  </r>
  <r>
    <x v="822"/>
    <x v="3"/>
    <x v="2"/>
    <x v="9"/>
    <x v="455"/>
    <x v="4"/>
    <x v="0"/>
    <x v="0"/>
    <n v="0"/>
    <n v="0"/>
    <x v="0"/>
    <x v="0"/>
    <n v="0"/>
    <n v="0"/>
  </r>
  <r>
    <x v="823"/>
    <x v="3"/>
    <x v="2"/>
    <x v="3"/>
    <x v="61"/>
    <x v="9"/>
    <x v="0"/>
    <x v="0"/>
    <n v="6"/>
    <n v="0"/>
    <x v="0"/>
    <x v="0"/>
    <n v="0"/>
    <n v="0"/>
  </r>
  <r>
    <x v="823"/>
    <x v="3"/>
    <x v="2"/>
    <x v="29"/>
    <x v="253"/>
    <x v="2"/>
    <x v="0"/>
    <x v="0"/>
    <n v="0"/>
    <n v="0"/>
    <x v="0"/>
    <x v="0"/>
    <n v="0"/>
    <n v="0"/>
  </r>
  <r>
    <x v="822"/>
    <x v="3"/>
    <x v="2"/>
    <x v="4"/>
    <x v="782"/>
    <x v="4"/>
    <x v="0"/>
    <x v="0"/>
    <n v="0"/>
    <n v="0"/>
    <x v="0"/>
    <x v="0"/>
    <n v="0"/>
    <n v="0"/>
  </r>
  <r>
    <x v="823"/>
    <x v="3"/>
    <x v="2"/>
    <x v="1"/>
    <x v="1"/>
    <x v="9"/>
    <x v="0"/>
    <x v="0"/>
    <n v="7"/>
    <n v="0"/>
    <x v="0"/>
    <x v="0"/>
    <n v="0"/>
    <n v="0"/>
  </r>
  <r>
    <x v="824"/>
    <x v="3"/>
    <x v="2"/>
    <x v="11"/>
    <x v="48"/>
    <x v="3"/>
    <x v="7"/>
    <x v="0"/>
    <n v="3"/>
    <n v="1"/>
    <x v="0"/>
    <x v="0"/>
    <n v="0"/>
    <n v="0"/>
  </r>
  <r>
    <x v="823"/>
    <x v="3"/>
    <x v="2"/>
    <x v="3"/>
    <x v="43"/>
    <x v="30"/>
    <x v="0"/>
    <x v="0"/>
    <n v="3"/>
    <n v="0"/>
    <x v="0"/>
    <x v="0"/>
    <n v="0"/>
    <n v="0"/>
  </r>
  <r>
    <x v="824"/>
    <x v="3"/>
    <x v="2"/>
    <x v="5"/>
    <x v="178"/>
    <x v="30"/>
    <x v="0"/>
    <x v="0"/>
    <n v="18"/>
    <n v="0"/>
    <x v="0"/>
    <x v="0"/>
    <n v="0"/>
    <n v="0"/>
  </r>
  <r>
    <x v="822"/>
    <x v="3"/>
    <x v="2"/>
    <x v="0"/>
    <x v="711"/>
    <x v="4"/>
    <x v="0"/>
    <x v="0"/>
    <n v="6"/>
    <n v="0"/>
    <x v="0"/>
    <x v="0"/>
    <n v="0"/>
    <n v="0"/>
  </r>
  <r>
    <x v="824"/>
    <x v="3"/>
    <x v="2"/>
    <x v="0"/>
    <x v="741"/>
    <x v="4"/>
    <x v="0"/>
    <x v="0"/>
    <n v="0"/>
    <n v="0"/>
    <x v="0"/>
    <x v="0"/>
    <n v="0"/>
    <n v="0"/>
  </r>
  <r>
    <x v="822"/>
    <x v="3"/>
    <x v="2"/>
    <x v="0"/>
    <x v="19"/>
    <x v="4"/>
    <x v="0"/>
    <x v="0"/>
    <n v="8"/>
    <n v="0"/>
    <x v="0"/>
    <x v="0"/>
    <n v="0"/>
    <n v="0"/>
  </r>
  <r>
    <x v="822"/>
    <x v="3"/>
    <x v="2"/>
    <x v="0"/>
    <x v="884"/>
    <x v="4"/>
    <x v="0"/>
    <x v="0"/>
    <n v="0"/>
    <n v="0"/>
    <x v="0"/>
    <x v="0"/>
    <n v="0"/>
    <n v="0"/>
  </r>
  <r>
    <x v="824"/>
    <x v="3"/>
    <x v="2"/>
    <x v="0"/>
    <x v="284"/>
    <x v="30"/>
    <x v="0"/>
    <x v="0"/>
    <n v="2"/>
    <n v="0"/>
    <x v="0"/>
    <x v="0"/>
    <n v="0"/>
    <n v="0"/>
  </r>
  <r>
    <x v="822"/>
    <x v="3"/>
    <x v="2"/>
    <x v="4"/>
    <x v="239"/>
    <x v="4"/>
    <x v="0"/>
    <x v="0"/>
    <n v="1"/>
    <n v="0"/>
    <x v="0"/>
    <x v="0"/>
    <n v="0"/>
    <n v="0"/>
  </r>
  <r>
    <x v="824"/>
    <x v="3"/>
    <x v="2"/>
    <x v="1"/>
    <x v="96"/>
    <x v="9"/>
    <x v="0"/>
    <x v="0"/>
    <n v="1"/>
    <n v="0"/>
    <x v="0"/>
    <x v="0"/>
    <n v="0"/>
    <n v="0"/>
  </r>
  <r>
    <x v="824"/>
    <x v="3"/>
    <x v="2"/>
    <x v="0"/>
    <x v="12"/>
    <x v="10"/>
    <x v="0"/>
    <x v="0"/>
    <n v="29"/>
    <n v="0"/>
    <x v="0"/>
    <x v="0"/>
    <n v="0"/>
    <n v="0"/>
  </r>
  <r>
    <x v="824"/>
    <x v="3"/>
    <x v="2"/>
    <x v="5"/>
    <x v="62"/>
    <x v="4"/>
    <x v="0"/>
    <x v="0"/>
    <n v="0"/>
    <n v="0"/>
    <x v="0"/>
    <x v="0"/>
    <n v="0"/>
    <n v="0"/>
  </r>
  <r>
    <x v="816"/>
    <x v="2"/>
    <x v="2"/>
    <x v="28"/>
    <x v="593"/>
    <x v="4"/>
    <x v="0"/>
    <x v="0"/>
    <n v="0"/>
    <n v="0"/>
    <x v="0"/>
    <x v="0"/>
    <n v="0"/>
    <n v="0"/>
  </r>
  <r>
    <x v="817"/>
    <x v="2"/>
    <x v="2"/>
    <x v="28"/>
    <x v="272"/>
    <x v="9"/>
    <x v="0"/>
    <x v="0"/>
    <n v="2"/>
    <n v="0"/>
    <x v="0"/>
    <x v="0"/>
    <n v="0"/>
    <n v="0"/>
  </r>
  <r>
    <x v="823"/>
    <x v="3"/>
    <x v="2"/>
    <x v="28"/>
    <x v="297"/>
    <x v="0"/>
    <x v="0"/>
    <x v="0"/>
    <n v="1"/>
    <n v="0"/>
    <x v="0"/>
    <x v="0"/>
    <n v="0"/>
    <n v="0"/>
  </r>
  <r>
    <x v="824"/>
    <x v="3"/>
    <x v="2"/>
    <x v="0"/>
    <x v="741"/>
    <x v="10"/>
    <x v="0"/>
    <x v="0"/>
    <n v="6"/>
    <n v="0"/>
    <x v="0"/>
    <x v="0"/>
    <n v="0"/>
    <n v="0"/>
  </r>
  <r>
    <x v="824"/>
    <x v="3"/>
    <x v="2"/>
    <x v="13"/>
    <x v="73"/>
    <x v="4"/>
    <x v="0"/>
    <x v="0"/>
    <n v="1"/>
    <n v="0"/>
    <x v="0"/>
    <x v="0"/>
    <n v="0"/>
    <n v="0"/>
  </r>
  <r>
    <x v="824"/>
    <x v="3"/>
    <x v="2"/>
    <x v="0"/>
    <x v="2"/>
    <x v="30"/>
    <x v="0"/>
    <x v="0"/>
    <n v="0"/>
    <n v="0"/>
    <x v="0"/>
    <x v="0"/>
    <n v="0"/>
    <n v="0"/>
  </r>
  <r>
    <x v="822"/>
    <x v="3"/>
    <x v="2"/>
    <x v="0"/>
    <x v="863"/>
    <x v="4"/>
    <x v="0"/>
    <x v="0"/>
    <n v="0"/>
    <n v="0"/>
    <x v="0"/>
    <x v="0"/>
    <n v="0"/>
    <n v="0"/>
  </r>
  <r>
    <x v="822"/>
    <x v="3"/>
    <x v="2"/>
    <x v="0"/>
    <x v="556"/>
    <x v="4"/>
    <x v="0"/>
    <x v="0"/>
    <n v="1"/>
    <n v="0"/>
    <x v="0"/>
    <x v="0"/>
    <n v="0"/>
    <n v="0"/>
  </r>
  <r>
    <x v="824"/>
    <x v="3"/>
    <x v="2"/>
    <x v="3"/>
    <x v="81"/>
    <x v="2"/>
    <x v="0"/>
    <x v="0"/>
    <n v="0"/>
    <n v="0"/>
    <x v="5"/>
    <x v="0"/>
    <n v="0"/>
    <n v="0"/>
  </r>
  <r>
    <x v="821"/>
    <x v="3"/>
    <x v="2"/>
    <x v="0"/>
    <x v="6"/>
    <x v="0"/>
    <x v="0"/>
    <x v="1"/>
    <n v="1"/>
    <n v="0"/>
    <x v="0"/>
    <x v="0"/>
    <n v="0"/>
    <n v="0"/>
  </r>
  <r>
    <x v="824"/>
    <x v="3"/>
    <x v="2"/>
    <x v="0"/>
    <x v="938"/>
    <x v="10"/>
    <x v="0"/>
    <x v="0"/>
    <n v="20"/>
    <n v="0"/>
    <x v="0"/>
    <x v="0"/>
    <n v="0"/>
    <n v="0"/>
  </r>
  <r>
    <x v="824"/>
    <x v="3"/>
    <x v="2"/>
    <x v="0"/>
    <x v="553"/>
    <x v="10"/>
    <x v="0"/>
    <x v="0"/>
    <n v="8"/>
    <n v="0"/>
    <x v="0"/>
    <x v="0"/>
    <n v="0"/>
    <n v="0"/>
  </r>
  <r>
    <x v="825"/>
    <x v="3"/>
    <x v="2"/>
    <x v="0"/>
    <x v="700"/>
    <x v="18"/>
    <x v="0"/>
    <x v="0"/>
    <n v="3"/>
    <n v="0"/>
    <x v="0"/>
    <x v="0"/>
    <n v="0"/>
    <n v="0"/>
  </r>
  <r>
    <x v="824"/>
    <x v="3"/>
    <x v="2"/>
    <x v="4"/>
    <x v="69"/>
    <x v="4"/>
    <x v="0"/>
    <x v="0"/>
    <n v="0"/>
    <n v="0"/>
    <x v="0"/>
    <x v="0"/>
    <n v="0"/>
    <n v="0"/>
  </r>
  <r>
    <x v="824"/>
    <x v="3"/>
    <x v="2"/>
    <x v="4"/>
    <x v="69"/>
    <x v="9"/>
    <x v="0"/>
    <x v="0"/>
    <n v="10"/>
    <n v="0"/>
    <x v="0"/>
    <x v="0"/>
    <n v="0"/>
    <n v="0"/>
  </r>
  <r>
    <x v="824"/>
    <x v="3"/>
    <x v="2"/>
    <x v="4"/>
    <x v="145"/>
    <x v="10"/>
    <x v="0"/>
    <x v="0"/>
    <n v="3"/>
    <n v="0"/>
    <x v="0"/>
    <x v="0"/>
    <n v="0"/>
    <n v="0"/>
  </r>
  <r>
    <x v="824"/>
    <x v="3"/>
    <x v="2"/>
    <x v="4"/>
    <x v="299"/>
    <x v="10"/>
    <x v="0"/>
    <x v="0"/>
    <n v="2"/>
    <n v="0"/>
    <x v="0"/>
    <x v="0"/>
    <n v="0"/>
    <n v="0"/>
  </r>
  <r>
    <x v="824"/>
    <x v="3"/>
    <x v="2"/>
    <x v="0"/>
    <x v="874"/>
    <x v="4"/>
    <x v="0"/>
    <x v="0"/>
    <n v="0"/>
    <n v="0"/>
    <x v="0"/>
    <x v="0"/>
    <n v="0"/>
    <n v="0"/>
  </r>
  <r>
    <x v="824"/>
    <x v="3"/>
    <x v="2"/>
    <x v="0"/>
    <x v="711"/>
    <x v="4"/>
    <x v="0"/>
    <x v="0"/>
    <n v="0"/>
    <n v="0"/>
    <x v="0"/>
    <x v="0"/>
    <n v="0"/>
    <n v="0"/>
  </r>
  <r>
    <x v="825"/>
    <x v="3"/>
    <x v="2"/>
    <x v="0"/>
    <x v="863"/>
    <x v="4"/>
    <x v="0"/>
    <x v="0"/>
    <n v="0"/>
    <n v="0"/>
    <x v="0"/>
    <x v="0"/>
    <n v="0"/>
    <n v="0"/>
  </r>
  <r>
    <x v="824"/>
    <x v="3"/>
    <x v="2"/>
    <x v="18"/>
    <x v="728"/>
    <x v="4"/>
    <x v="0"/>
    <x v="0"/>
    <n v="1"/>
    <n v="0"/>
    <x v="0"/>
    <x v="0"/>
    <n v="0"/>
    <n v="0"/>
  </r>
  <r>
    <x v="825"/>
    <x v="3"/>
    <x v="2"/>
    <x v="17"/>
    <x v="437"/>
    <x v="4"/>
    <x v="0"/>
    <x v="0"/>
    <n v="6"/>
    <n v="0"/>
    <x v="0"/>
    <x v="0"/>
    <n v="0"/>
    <n v="0"/>
  </r>
  <r>
    <x v="826"/>
    <x v="3"/>
    <x v="2"/>
    <x v="5"/>
    <x v="286"/>
    <x v="30"/>
    <x v="0"/>
    <x v="0"/>
    <n v="4"/>
    <n v="0"/>
    <x v="0"/>
    <x v="0"/>
    <n v="0"/>
    <n v="0"/>
  </r>
  <r>
    <x v="826"/>
    <x v="3"/>
    <x v="2"/>
    <x v="5"/>
    <x v="286"/>
    <x v="30"/>
    <x v="0"/>
    <x v="0"/>
    <n v="4"/>
    <n v="0"/>
    <x v="0"/>
    <x v="0"/>
    <n v="0"/>
    <n v="0"/>
  </r>
  <r>
    <x v="826"/>
    <x v="3"/>
    <x v="2"/>
    <x v="4"/>
    <x v="287"/>
    <x v="13"/>
    <x v="0"/>
    <x v="0"/>
    <n v="0"/>
    <n v="0"/>
    <x v="0"/>
    <x v="0"/>
    <n v="0"/>
    <n v="0"/>
  </r>
  <r>
    <x v="826"/>
    <x v="3"/>
    <x v="2"/>
    <x v="18"/>
    <x v="434"/>
    <x v="10"/>
    <x v="0"/>
    <x v="0"/>
    <n v="1"/>
    <n v="1"/>
    <x v="0"/>
    <x v="0"/>
    <n v="0"/>
    <n v="0"/>
  </r>
  <r>
    <x v="826"/>
    <x v="3"/>
    <x v="2"/>
    <x v="5"/>
    <x v="254"/>
    <x v="30"/>
    <x v="2"/>
    <x v="0"/>
    <n v="0"/>
    <n v="0"/>
    <x v="0"/>
    <x v="0"/>
    <n v="0"/>
    <n v="0"/>
  </r>
  <r>
    <x v="824"/>
    <x v="3"/>
    <x v="2"/>
    <x v="8"/>
    <x v="572"/>
    <x v="10"/>
    <x v="0"/>
    <x v="0"/>
    <n v="4"/>
    <n v="0"/>
    <x v="0"/>
    <x v="0"/>
    <n v="0"/>
    <n v="0"/>
  </r>
  <r>
    <x v="827"/>
    <x v="3"/>
    <x v="2"/>
    <x v="18"/>
    <x v="760"/>
    <x v="4"/>
    <x v="0"/>
    <x v="0"/>
    <n v="0"/>
    <n v="0"/>
    <x v="0"/>
    <x v="0"/>
    <n v="0"/>
    <n v="0"/>
  </r>
  <r>
    <x v="827"/>
    <x v="3"/>
    <x v="2"/>
    <x v="4"/>
    <x v="507"/>
    <x v="0"/>
    <x v="0"/>
    <x v="0"/>
    <n v="1"/>
    <n v="0"/>
    <x v="0"/>
    <x v="0"/>
    <n v="0"/>
    <n v="0"/>
  </r>
  <r>
    <x v="827"/>
    <x v="3"/>
    <x v="2"/>
    <x v="9"/>
    <x v="666"/>
    <x v="4"/>
    <x v="0"/>
    <x v="0"/>
    <n v="0"/>
    <n v="0"/>
    <x v="0"/>
    <x v="0"/>
    <n v="0"/>
    <n v="0"/>
  </r>
  <r>
    <x v="826"/>
    <x v="3"/>
    <x v="2"/>
    <x v="18"/>
    <x v="728"/>
    <x v="10"/>
    <x v="0"/>
    <x v="0"/>
    <n v="2"/>
    <n v="0"/>
    <x v="0"/>
    <x v="0"/>
    <n v="0"/>
    <n v="0"/>
  </r>
  <r>
    <x v="828"/>
    <x v="3"/>
    <x v="2"/>
    <x v="18"/>
    <x v="530"/>
    <x v="9"/>
    <x v="0"/>
    <x v="0"/>
    <n v="0"/>
    <n v="0"/>
    <x v="0"/>
    <x v="0"/>
    <n v="0"/>
    <n v="0"/>
  </r>
  <r>
    <x v="828"/>
    <x v="3"/>
    <x v="2"/>
    <x v="18"/>
    <x v="530"/>
    <x v="30"/>
    <x v="0"/>
    <x v="0"/>
    <n v="0"/>
    <n v="0"/>
    <x v="0"/>
    <x v="0"/>
    <n v="0"/>
    <n v="0"/>
  </r>
  <r>
    <x v="827"/>
    <x v="3"/>
    <x v="2"/>
    <x v="3"/>
    <x v="169"/>
    <x v="30"/>
    <x v="0"/>
    <x v="0"/>
    <n v="0"/>
    <n v="0"/>
    <x v="0"/>
    <x v="0"/>
    <n v="0"/>
    <n v="0"/>
  </r>
  <r>
    <x v="827"/>
    <x v="3"/>
    <x v="2"/>
    <x v="3"/>
    <x v="346"/>
    <x v="30"/>
    <x v="0"/>
    <x v="0"/>
    <n v="0"/>
    <n v="0"/>
    <x v="8"/>
    <x v="274"/>
    <n v="0"/>
    <n v="0"/>
  </r>
  <r>
    <x v="828"/>
    <x v="3"/>
    <x v="2"/>
    <x v="17"/>
    <x v="567"/>
    <x v="5"/>
    <x v="0"/>
    <x v="0"/>
    <n v="0"/>
    <n v="0"/>
    <x v="0"/>
    <x v="0"/>
    <n v="0"/>
    <n v="0"/>
  </r>
  <r>
    <x v="827"/>
    <x v="3"/>
    <x v="2"/>
    <x v="4"/>
    <x v="421"/>
    <x v="9"/>
    <x v="0"/>
    <x v="0"/>
    <n v="31"/>
    <n v="0"/>
    <x v="0"/>
    <x v="0"/>
    <n v="0"/>
    <n v="0"/>
  </r>
  <r>
    <x v="828"/>
    <x v="3"/>
    <x v="2"/>
    <x v="5"/>
    <x v="62"/>
    <x v="9"/>
    <x v="0"/>
    <x v="0"/>
    <n v="1"/>
    <n v="0"/>
    <x v="0"/>
    <x v="0"/>
    <n v="0"/>
    <n v="0"/>
  </r>
  <r>
    <x v="829"/>
    <x v="3"/>
    <x v="2"/>
    <x v="0"/>
    <x v="64"/>
    <x v="4"/>
    <x v="0"/>
    <x v="0"/>
    <n v="0"/>
    <n v="0"/>
    <x v="0"/>
    <x v="0"/>
    <n v="0"/>
    <n v="0"/>
  </r>
  <r>
    <x v="828"/>
    <x v="3"/>
    <x v="2"/>
    <x v="26"/>
    <x v="424"/>
    <x v="10"/>
    <x v="0"/>
    <x v="0"/>
    <n v="580"/>
    <n v="0"/>
    <x v="0"/>
    <x v="0"/>
    <n v="0"/>
    <n v="0"/>
  </r>
  <r>
    <x v="829"/>
    <x v="3"/>
    <x v="2"/>
    <x v="4"/>
    <x v="683"/>
    <x v="13"/>
    <x v="0"/>
    <x v="1"/>
    <n v="0"/>
    <n v="0"/>
    <x v="0"/>
    <x v="0"/>
    <n v="0"/>
    <n v="0"/>
  </r>
  <r>
    <x v="828"/>
    <x v="3"/>
    <x v="2"/>
    <x v="0"/>
    <x v="741"/>
    <x v="18"/>
    <x v="0"/>
    <x v="0"/>
    <n v="0"/>
    <n v="0"/>
    <x v="0"/>
    <x v="275"/>
    <n v="0"/>
    <n v="0"/>
  </r>
  <r>
    <x v="814"/>
    <x v="2"/>
    <x v="2"/>
    <x v="0"/>
    <x v="19"/>
    <x v="4"/>
    <x v="0"/>
    <x v="0"/>
    <n v="0"/>
    <n v="0"/>
    <x v="0"/>
    <x v="0"/>
    <n v="0"/>
    <n v="0"/>
  </r>
  <r>
    <x v="829"/>
    <x v="3"/>
    <x v="2"/>
    <x v="9"/>
    <x v="768"/>
    <x v="10"/>
    <x v="0"/>
    <x v="0"/>
    <n v="4"/>
    <n v="0"/>
    <x v="0"/>
    <x v="0"/>
    <n v="0"/>
    <n v="0"/>
  </r>
  <r>
    <x v="829"/>
    <x v="3"/>
    <x v="2"/>
    <x v="9"/>
    <x v="724"/>
    <x v="27"/>
    <x v="0"/>
    <x v="0"/>
    <n v="5"/>
    <n v="0"/>
    <x v="8"/>
    <x v="0"/>
    <n v="0"/>
    <n v="0"/>
  </r>
  <r>
    <x v="830"/>
    <x v="3"/>
    <x v="2"/>
    <x v="15"/>
    <x v="590"/>
    <x v="0"/>
    <x v="0"/>
    <x v="0"/>
    <n v="0"/>
    <n v="0"/>
    <x v="0"/>
    <x v="0"/>
    <n v="0"/>
    <n v="0"/>
  </r>
  <r>
    <x v="830"/>
    <x v="3"/>
    <x v="2"/>
    <x v="4"/>
    <x v="28"/>
    <x v="9"/>
    <x v="0"/>
    <x v="0"/>
    <n v="3"/>
    <n v="0"/>
    <x v="0"/>
    <x v="0"/>
    <n v="0"/>
    <n v="0"/>
  </r>
  <r>
    <x v="829"/>
    <x v="3"/>
    <x v="2"/>
    <x v="4"/>
    <x v="341"/>
    <x v="10"/>
    <x v="0"/>
    <x v="0"/>
    <n v="5"/>
    <n v="0"/>
    <x v="0"/>
    <x v="0"/>
    <n v="0"/>
    <n v="0"/>
  </r>
  <r>
    <x v="830"/>
    <x v="3"/>
    <x v="2"/>
    <x v="4"/>
    <x v="69"/>
    <x v="27"/>
    <x v="0"/>
    <x v="0"/>
    <n v="12"/>
    <n v="0"/>
    <x v="0"/>
    <x v="0"/>
    <n v="0"/>
    <n v="0"/>
  </r>
  <r>
    <x v="830"/>
    <x v="3"/>
    <x v="2"/>
    <x v="6"/>
    <x v="356"/>
    <x v="2"/>
    <x v="0"/>
    <x v="0"/>
    <n v="0"/>
    <n v="0"/>
    <x v="185"/>
    <x v="0"/>
    <n v="0"/>
    <n v="0"/>
  </r>
  <r>
    <x v="830"/>
    <x v="3"/>
    <x v="2"/>
    <x v="19"/>
    <x v="160"/>
    <x v="18"/>
    <x v="0"/>
    <x v="0"/>
    <n v="0"/>
    <n v="0"/>
    <x v="0"/>
    <x v="276"/>
    <n v="0"/>
    <n v="0"/>
  </r>
  <r>
    <x v="829"/>
    <x v="3"/>
    <x v="2"/>
    <x v="20"/>
    <x v="120"/>
    <x v="9"/>
    <x v="0"/>
    <x v="0"/>
    <n v="7"/>
    <n v="0"/>
    <x v="0"/>
    <x v="0"/>
    <n v="0"/>
    <n v="0"/>
  </r>
  <r>
    <x v="830"/>
    <x v="3"/>
    <x v="2"/>
    <x v="27"/>
    <x v="481"/>
    <x v="10"/>
    <x v="0"/>
    <x v="0"/>
    <n v="145"/>
    <n v="0"/>
    <x v="0"/>
    <x v="0"/>
    <n v="0"/>
    <n v="0"/>
  </r>
  <r>
    <x v="829"/>
    <x v="3"/>
    <x v="2"/>
    <x v="17"/>
    <x v="130"/>
    <x v="27"/>
    <x v="0"/>
    <x v="0"/>
    <n v="2"/>
    <n v="0"/>
    <x v="0"/>
    <x v="0"/>
    <n v="0"/>
    <n v="0"/>
  </r>
  <r>
    <x v="829"/>
    <x v="3"/>
    <x v="2"/>
    <x v="0"/>
    <x v="520"/>
    <x v="3"/>
    <x v="0"/>
    <x v="0"/>
    <n v="1"/>
    <n v="0"/>
    <x v="0"/>
    <x v="0"/>
    <n v="0"/>
    <n v="0"/>
  </r>
  <r>
    <x v="829"/>
    <x v="3"/>
    <x v="2"/>
    <x v="9"/>
    <x v="32"/>
    <x v="4"/>
    <x v="0"/>
    <x v="0"/>
    <n v="0"/>
    <n v="0"/>
    <x v="0"/>
    <x v="0"/>
    <n v="0"/>
    <n v="0"/>
  </r>
  <r>
    <x v="831"/>
    <x v="3"/>
    <x v="2"/>
    <x v="5"/>
    <x v="62"/>
    <x v="30"/>
    <x v="0"/>
    <x v="0"/>
    <n v="587"/>
    <n v="8"/>
    <x v="0"/>
    <x v="0"/>
    <n v="0"/>
    <n v="0"/>
  </r>
  <r>
    <x v="831"/>
    <x v="3"/>
    <x v="2"/>
    <x v="4"/>
    <x v="299"/>
    <x v="30"/>
    <x v="0"/>
    <x v="0"/>
    <n v="1"/>
    <n v="0"/>
    <x v="0"/>
    <x v="0"/>
    <n v="0"/>
    <n v="0"/>
  </r>
  <r>
    <x v="831"/>
    <x v="3"/>
    <x v="2"/>
    <x v="5"/>
    <x v="10"/>
    <x v="30"/>
    <x v="0"/>
    <x v="0"/>
    <n v="0"/>
    <n v="0"/>
    <x v="0"/>
    <x v="0"/>
    <n v="0"/>
    <n v="0"/>
  </r>
  <r>
    <x v="831"/>
    <x v="3"/>
    <x v="2"/>
    <x v="5"/>
    <x v="201"/>
    <x v="30"/>
    <x v="0"/>
    <x v="0"/>
    <n v="2"/>
    <n v="0"/>
    <x v="0"/>
    <x v="0"/>
    <n v="0"/>
    <n v="0"/>
  </r>
  <r>
    <x v="830"/>
    <x v="3"/>
    <x v="2"/>
    <x v="6"/>
    <x v="349"/>
    <x v="9"/>
    <x v="0"/>
    <x v="0"/>
    <n v="16"/>
    <n v="0"/>
    <x v="0"/>
    <x v="0"/>
    <n v="0"/>
    <n v="0"/>
  </r>
  <r>
    <x v="831"/>
    <x v="3"/>
    <x v="2"/>
    <x v="18"/>
    <x v="760"/>
    <x v="4"/>
    <x v="0"/>
    <x v="0"/>
    <n v="0"/>
    <n v="0"/>
    <x v="0"/>
    <x v="0"/>
    <n v="0"/>
    <n v="0"/>
  </r>
  <r>
    <x v="831"/>
    <x v="3"/>
    <x v="2"/>
    <x v="18"/>
    <x v="896"/>
    <x v="27"/>
    <x v="0"/>
    <x v="1"/>
    <n v="0"/>
    <n v="0"/>
    <x v="0"/>
    <x v="0"/>
    <n v="0"/>
    <n v="0"/>
  </r>
  <r>
    <x v="831"/>
    <x v="3"/>
    <x v="2"/>
    <x v="0"/>
    <x v="575"/>
    <x v="27"/>
    <x v="0"/>
    <x v="0"/>
    <n v="9"/>
    <n v="0"/>
    <x v="0"/>
    <x v="0"/>
    <n v="0"/>
    <n v="0"/>
  </r>
  <r>
    <x v="831"/>
    <x v="3"/>
    <x v="2"/>
    <x v="0"/>
    <x v="397"/>
    <x v="10"/>
    <x v="0"/>
    <x v="0"/>
    <n v="10"/>
    <n v="0"/>
    <x v="0"/>
    <x v="0"/>
    <n v="0"/>
    <n v="0"/>
  </r>
  <r>
    <x v="831"/>
    <x v="3"/>
    <x v="2"/>
    <x v="22"/>
    <x v="125"/>
    <x v="10"/>
    <x v="0"/>
    <x v="0"/>
    <n v="0"/>
    <n v="0"/>
    <x v="0"/>
    <x v="0"/>
    <n v="0"/>
    <n v="0"/>
  </r>
  <r>
    <x v="827"/>
    <x v="3"/>
    <x v="2"/>
    <x v="0"/>
    <x v="400"/>
    <x v="27"/>
    <x v="0"/>
    <x v="0"/>
    <n v="1"/>
    <n v="0"/>
    <x v="0"/>
    <x v="0"/>
    <n v="0"/>
    <n v="0"/>
  </r>
  <r>
    <x v="829"/>
    <x v="3"/>
    <x v="2"/>
    <x v="0"/>
    <x v="556"/>
    <x v="27"/>
    <x v="0"/>
    <x v="0"/>
    <n v="5"/>
    <n v="0"/>
    <x v="0"/>
    <x v="0"/>
    <n v="0"/>
    <n v="0"/>
  </r>
  <r>
    <x v="829"/>
    <x v="3"/>
    <x v="2"/>
    <x v="0"/>
    <x v="808"/>
    <x v="4"/>
    <x v="0"/>
    <x v="0"/>
    <n v="0"/>
    <n v="0"/>
    <x v="0"/>
    <x v="0"/>
    <n v="0"/>
    <n v="0"/>
  </r>
  <r>
    <x v="830"/>
    <x v="3"/>
    <x v="2"/>
    <x v="0"/>
    <x v="554"/>
    <x v="0"/>
    <x v="0"/>
    <x v="0"/>
    <n v="1"/>
    <n v="1"/>
    <x v="0"/>
    <x v="0"/>
    <n v="0"/>
    <n v="0"/>
  </r>
  <r>
    <x v="831"/>
    <x v="3"/>
    <x v="2"/>
    <x v="4"/>
    <x v="85"/>
    <x v="10"/>
    <x v="0"/>
    <x v="0"/>
    <n v="2"/>
    <n v="0"/>
    <x v="0"/>
    <x v="0"/>
    <n v="0"/>
    <n v="0"/>
  </r>
  <r>
    <x v="831"/>
    <x v="3"/>
    <x v="2"/>
    <x v="25"/>
    <x v="566"/>
    <x v="2"/>
    <x v="0"/>
    <x v="0"/>
    <n v="0"/>
    <n v="0"/>
    <x v="8"/>
    <x v="0"/>
    <n v="0"/>
    <n v="0"/>
  </r>
  <r>
    <x v="831"/>
    <x v="3"/>
    <x v="2"/>
    <x v="6"/>
    <x v="106"/>
    <x v="4"/>
    <x v="0"/>
    <x v="0"/>
    <n v="0"/>
    <n v="0"/>
    <x v="0"/>
    <x v="0"/>
    <n v="0"/>
    <n v="0"/>
  </r>
  <r>
    <x v="831"/>
    <x v="3"/>
    <x v="2"/>
    <x v="16"/>
    <x v="340"/>
    <x v="27"/>
    <x v="0"/>
    <x v="0"/>
    <n v="54"/>
    <n v="0"/>
    <x v="0"/>
    <x v="0"/>
    <n v="0"/>
    <n v="0"/>
  </r>
  <r>
    <x v="832"/>
    <x v="3"/>
    <x v="2"/>
    <x v="22"/>
    <x v="125"/>
    <x v="10"/>
    <x v="0"/>
    <x v="0"/>
    <n v="0"/>
    <n v="0"/>
    <x v="0"/>
    <x v="0"/>
    <n v="0"/>
    <n v="0"/>
  </r>
  <r>
    <x v="831"/>
    <x v="3"/>
    <x v="2"/>
    <x v="5"/>
    <x v="141"/>
    <x v="10"/>
    <x v="0"/>
    <x v="0"/>
    <n v="3"/>
    <n v="0"/>
    <x v="14"/>
    <x v="0"/>
    <n v="0"/>
    <n v="0"/>
  </r>
  <r>
    <x v="831"/>
    <x v="3"/>
    <x v="2"/>
    <x v="22"/>
    <x v="125"/>
    <x v="10"/>
    <x v="0"/>
    <x v="0"/>
    <n v="3842"/>
    <n v="87"/>
    <x v="0"/>
    <x v="277"/>
    <n v="23400000000"/>
    <n v="0"/>
  </r>
  <r>
    <x v="831"/>
    <x v="3"/>
    <x v="2"/>
    <x v="5"/>
    <x v="141"/>
    <x v="30"/>
    <x v="0"/>
    <x v="0"/>
    <n v="3"/>
    <n v="0"/>
    <x v="0"/>
    <x v="0"/>
    <n v="0"/>
    <n v="0"/>
  </r>
  <r>
    <x v="833"/>
    <x v="3"/>
    <x v="2"/>
    <x v="4"/>
    <x v="308"/>
    <x v="4"/>
    <x v="0"/>
    <x v="0"/>
    <n v="25"/>
    <n v="0"/>
    <x v="0"/>
    <x v="0"/>
    <n v="0"/>
    <n v="0"/>
  </r>
  <r>
    <x v="832"/>
    <x v="3"/>
    <x v="2"/>
    <x v="4"/>
    <x v="309"/>
    <x v="2"/>
    <x v="0"/>
    <x v="0"/>
    <n v="0"/>
    <n v="0"/>
    <x v="12"/>
    <x v="0"/>
    <n v="0"/>
    <n v="0"/>
  </r>
  <r>
    <x v="829"/>
    <x v="3"/>
    <x v="2"/>
    <x v="4"/>
    <x v="90"/>
    <x v="10"/>
    <x v="0"/>
    <x v="0"/>
    <n v="2"/>
    <n v="0"/>
    <x v="0"/>
    <x v="0"/>
    <n v="0"/>
    <n v="0"/>
  </r>
  <r>
    <x v="831"/>
    <x v="3"/>
    <x v="2"/>
    <x v="4"/>
    <x v="27"/>
    <x v="10"/>
    <x v="0"/>
    <x v="0"/>
    <n v="0"/>
    <n v="0"/>
    <x v="0"/>
    <x v="0"/>
    <n v="0"/>
    <n v="0"/>
  </r>
  <r>
    <x v="832"/>
    <x v="3"/>
    <x v="2"/>
    <x v="4"/>
    <x v="31"/>
    <x v="9"/>
    <x v="0"/>
    <x v="0"/>
    <n v="3"/>
    <n v="0"/>
    <x v="0"/>
    <x v="0"/>
    <n v="0"/>
    <n v="0"/>
  </r>
  <r>
    <x v="832"/>
    <x v="3"/>
    <x v="2"/>
    <x v="18"/>
    <x v="728"/>
    <x v="9"/>
    <x v="0"/>
    <x v="0"/>
    <n v="8"/>
    <n v="0"/>
    <x v="0"/>
    <x v="0"/>
    <n v="0"/>
    <n v="0"/>
  </r>
  <r>
    <x v="832"/>
    <x v="3"/>
    <x v="2"/>
    <x v="2"/>
    <x v="238"/>
    <x v="22"/>
    <x v="0"/>
    <x v="1"/>
    <n v="0"/>
    <n v="0"/>
    <x v="0"/>
    <x v="0"/>
    <n v="0"/>
    <n v="0"/>
  </r>
  <r>
    <x v="832"/>
    <x v="3"/>
    <x v="2"/>
    <x v="3"/>
    <x v="346"/>
    <x v="2"/>
    <x v="0"/>
    <x v="0"/>
    <n v="0"/>
    <n v="0"/>
    <x v="4"/>
    <x v="0"/>
    <n v="0"/>
    <n v="0"/>
  </r>
  <r>
    <x v="832"/>
    <x v="3"/>
    <x v="2"/>
    <x v="9"/>
    <x v="559"/>
    <x v="2"/>
    <x v="0"/>
    <x v="0"/>
    <n v="0"/>
    <n v="0"/>
    <x v="7"/>
    <x v="0"/>
    <n v="0"/>
    <n v="0"/>
  </r>
  <r>
    <x v="833"/>
    <x v="3"/>
    <x v="2"/>
    <x v="18"/>
    <x v="434"/>
    <x v="10"/>
    <x v="0"/>
    <x v="0"/>
    <n v="30"/>
    <n v="0"/>
    <x v="0"/>
    <x v="0"/>
    <n v="0"/>
    <n v="0"/>
  </r>
  <r>
    <x v="832"/>
    <x v="3"/>
    <x v="2"/>
    <x v="18"/>
    <x v="434"/>
    <x v="27"/>
    <x v="0"/>
    <x v="0"/>
    <n v="5"/>
    <n v="0"/>
    <x v="0"/>
    <x v="0"/>
    <n v="0"/>
    <n v="0"/>
  </r>
  <r>
    <x v="833"/>
    <x v="3"/>
    <x v="2"/>
    <x v="4"/>
    <x v="93"/>
    <x v="0"/>
    <x v="0"/>
    <x v="0"/>
    <n v="1"/>
    <n v="0"/>
    <x v="0"/>
    <x v="0"/>
    <n v="0"/>
    <n v="0"/>
  </r>
  <r>
    <x v="832"/>
    <x v="3"/>
    <x v="2"/>
    <x v="18"/>
    <x v="522"/>
    <x v="10"/>
    <x v="0"/>
    <x v="0"/>
    <n v="20"/>
    <n v="0"/>
    <x v="0"/>
    <x v="0"/>
    <n v="0"/>
    <n v="0"/>
  </r>
  <r>
    <x v="832"/>
    <x v="3"/>
    <x v="2"/>
    <x v="3"/>
    <x v="303"/>
    <x v="4"/>
    <x v="0"/>
    <x v="0"/>
    <n v="0"/>
    <n v="0"/>
    <x v="0"/>
    <x v="0"/>
    <n v="0"/>
    <n v="0"/>
  </r>
  <r>
    <x v="833"/>
    <x v="3"/>
    <x v="2"/>
    <x v="14"/>
    <x v="74"/>
    <x v="2"/>
    <x v="0"/>
    <x v="0"/>
    <n v="0"/>
    <n v="0"/>
    <x v="25"/>
    <x v="0"/>
    <n v="0"/>
    <n v="0"/>
  </r>
  <r>
    <x v="833"/>
    <x v="3"/>
    <x v="2"/>
    <x v="26"/>
    <x v="362"/>
    <x v="4"/>
    <x v="0"/>
    <x v="0"/>
    <n v="16"/>
    <n v="0"/>
    <x v="0"/>
    <x v="278"/>
    <n v="9360000000"/>
    <n v="0"/>
  </r>
  <r>
    <x v="833"/>
    <x v="3"/>
    <x v="2"/>
    <x v="20"/>
    <x v="733"/>
    <x v="9"/>
    <x v="0"/>
    <x v="0"/>
    <n v="8"/>
    <n v="0"/>
    <x v="0"/>
    <x v="0"/>
    <n v="0"/>
    <n v="0"/>
  </r>
  <r>
    <x v="827"/>
    <x v="3"/>
    <x v="2"/>
    <x v="26"/>
    <x v="752"/>
    <x v="10"/>
    <x v="0"/>
    <x v="0"/>
    <n v="315"/>
    <n v="0"/>
    <x v="0"/>
    <x v="0"/>
    <n v="0"/>
    <n v="0"/>
  </r>
  <r>
    <x v="784"/>
    <x v="1"/>
    <x v="2"/>
    <x v="2"/>
    <x v="411"/>
    <x v="12"/>
    <x v="0"/>
    <x v="0"/>
    <n v="0"/>
    <n v="0"/>
    <x v="0"/>
    <x v="0"/>
    <n v="0"/>
    <n v="0"/>
  </r>
  <r>
    <x v="827"/>
    <x v="3"/>
    <x v="2"/>
    <x v="26"/>
    <x v="384"/>
    <x v="4"/>
    <x v="0"/>
    <x v="0"/>
    <n v="0"/>
    <n v="0"/>
    <x v="0"/>
    <x v="0"/>
    <n v="0"/>
    <n v="0"/>
  </r>
  <r>
    <x v="809"/>
    <x v="2"/>
    <x v="2"/>
    <x v="26"/>
    <x v="680"/>
    <x v="0"/>
    <x v="0"/>
    <x v="0"/>
    <n v="5"/>
    <n v="5"/>
    <x v="0"/>
    <x v="0"/>
    <n v="0"/>
    <n v="0"/>
  </r>
  <r>
    <x v="834"/>
    <x v="3"/>
    <x v="2"/>
    <x v="26"/>
    <x v="660"/>
    <x v="10"/>
    <x v="0"/>
    <x v="0"/>
    <n v="104"/>
    <n v="0"/>
    <x v="0"/>
    <x v="0"/>
    <n v="0"/>
    <n v="0"/>
  </r>
  <r>
    <x v="833"/>
    <x v="3"/>
    <x v="2"/>
    <x v="26"/>
    <x v="660"/>
    <x v="9"/>
    <x v="0"/>
    <x v="0"/>
    <n v="20"/>
    <n v="0"/>
    <x v="0"/>
    <x v="0"/>
    <n v="0"/>
    <n v="0"/>
  </r>
  <r>
    <x v="833"/>
    <x v="3"/>
    <x v="2"/>
    <x v="5"/>
    <x v="154"/>
    <x v="10"/>
    <x v="0"/>
    <x v="0"/>
    <n v="4"/>
    <n v="0"/>
    <x v="0"/>
    <x v="0"/>
    <n v="0"/>
    <n v="0"/>
  </r>
  <r>
    <x v="834"/>
    <x v="3"/>
    <x v="2"/>
    <x v="5"/>
    <x v="141"/>
    <x v="10"/>
    <x v="0"/>
    <x v="0"/>
    <n v="4"/>
    <n v="0"/>
    <x v="0"/>
    <x v="0"/>
    <n v="0"/>
    <n v="0"/>
  </r>
  <r>
    <x v="833"/>
    <x v="3"/>
    <x v="2"/>
    <x v="5"/>
    <x v="198"/>
    <x v="10"/>
    <x v="0"/>
    <x v="0"/>
    <n v="4"/>
    <n v="0"/>
    <x v="75"/>
    <x v="0"/>
    <n v="0"/>
    <n v="0"/>
  </r>
  <r>
    <x v="834"/>
    <x v="3"/>
    <x v="2"/>
    <x v="5"/>
    <x v="195"/>
    <x v="30"/>
    <x v="0"/>
    <x v="0"/>
    <n v="5"/>
    <n v="2"/>
    <x v="0"/>
    <x v="0"/>
    <n v="0"/>
    <n v="0"/>
  </r>
  <r>
    <x v="831"/>
    <x v="3"/>
    <x v="2"/>
    <x v="9"/>
    <x v="768"/>
    <x v="4"/>
    <x v="0"/>
    <x v="0"/>
    <n v="1"/>
    <n v="1"/>
    <x v="0"/>
    <x v="0"/>
    <n v="0"/>
    <n v="0"/>
  </r>
  <r>
    <x v="834"/>
    <x v="3"/>
    <x v="2"/>
    <x v="6"/>
    <x v="833"/>
    <x v="2"/>
    <x v="0"/>
    <x v="0"/>
    <n v="0"/>
    <n v="0"/>
    <x v="8"/>
    <x v="0"/>
    <n v="0"/>
    <n v="0"/>
  </r>
  <r>
    <x v="834"/>
    <x v="3"/>
    <x v="2"/>
    <x v="25"/>
    <x v="263"/>
    <x v="0"/>
    <x v="0"/>
    <x v="1"/>
    <n v="0"/>
    <n v="0"/>
    <x v="0"/>
    <x v="0"/>
    <n v="0"/>
    <n v="0"/>
  </r>
  <r>
    <x v="834"/>
    <x v="3"/>
    <x v="2"/>
    <x v="17"/>
    <x v="88"/>
    <x v="0"/>
    <x v="0"/>
    <x v="0"/>
    <n v="10"/>
    <n v="10"/>
    <x v="0"/>
    <x v="0"/>
    <n v="0"/>
    <n v="0"/>
  </r>
  <r>
    <x v="834"/>
    <x v="3"/>
    <x v="2"/>
    <x v="18"/>
    <x v="434"/>
    <x v="18"/>
    <x v="0"/>
    <x v="0"/>
    <n v="0"/>
    <n v="0"/>
    <x v="0"/>
    <x v="0"/>
    <n v="0"/>
    <n v="0"/>
  </r>
  <r>
    <x v="834"/>
    <x v="3"/>
    <x v="2"/>
    <x v="19"/>
    <x v="709"/>
    <x v="9"/>
    <x v="0"/>
    <x v="0"/>
    <n v="14"/>
    <n v="0"/>
    <x v="8"/>
    <x v="279"/>
    <n v="0"/>
    <n v="0"/>
  </r>
  <r>
    <x v="834"/>
    <x v="3"/>
    <x v="2"/>
    <x v="9"/>
    <x v="545"/>
    <x v="2"/>
    <x v="0"/>
    <x v="0"/>
    <n v="0"/>
    <n v="0"/>
    <x v="4"/>
    <x v="0"/>
    <n v="0"/>
    <n v="0"/>
  </r>
  <r>
    <x v="834"/>
    <x v="3"/>
    <x v="2"/>
    <x v="3"/>
    <x v="168"/>
    <x v="2"/>
    <x v="0"/>
    <x v="0"/>
    <n v="0"/>
    <n v="0"/>
    <x v="11"/>
    <x v="0"/>
    <n v="0"/>
    <n v="0"/>
  </r>
  <r>
    <x v="835"/>
    <x v="3"/>
    <x v="2"/>
    <x v="5"/>
    <x v="45"/>
    <x v="0"/>
    <x v="0"/>
    <x v="0"/>
    <n v="1"/>
    <n v="0"/>
    <x v="0"/>
    <x v="0"/>
    <n v="0"/>
    <n v="0"/>
  </r>
  <r>
    <x v="835"/>
    <x v="3"/>
    <x v="2"/>
    <x v="26"/>
    <x v="633"/>
    <x v="10"/>
    <x v="0"/>
    <x v="0"/>
    <n v="98"/>
    <n v="0"/>
    <x v="0"/>
    <x v="0"/>
    <n v="0"/>
    <n v="0"/>
  </r>
  <r>
    <x v="835"/>
    <x v="3"/>
    <x v="2"/>
    <x v="26"/>
    <x v="802"/>
    <x v="4"/>
    <x v="0"/>
    <x v="0"/>
    <n v="1"/>
    <n v="1"/>
    <x v="0"/>
    <x v="0"/>
    <n v="0"/>
    <n v="0"/>
  </r>
  <r>
    <x v="835"/>
    <x v="3"/>
    <x v="2"/>
    <x v="22"/>
    <x v="432"/>
    <x v="27"/>
    <x v="0"/>
    <x v="0"/>
    <n v="14"/>
    <n v="0"/>
    <x v="0"/>
    <x v="0"/>
    <n v="0"/>
    <n v="0"/>
  </r>
  <r>
    <x v="835"/>
    <x v="3"/>
    <x v="2"/>
    <x v="9"/>
    <x v="494"/>
    <x v="27"/>
    <x v="0"/>
    <x v="0"/>
    <n v="1"/>
    <n v="0"/>
    <x v="0"/>
    <x v="0"/>
    <n v="0"/>
    <n v="0"/>
  </r>
  <r>
    <x v="835"/>
    <x v="3"/>
    <x v="2"/>
    <x v="9"/>
    <x v="657"/>
    <x v="2"/>
    <x v="0"/>
    <x v="0"/>
    <n v="0"/>
    <n v="0"/>
    <x v="0"/>
    <x v="0"/>
    <n v="0"/>
    <n v="0"/>
  </r>
  <r>
    <x v="836"/>
    <x v="3"/>
    <x v="2"/>
    <x v="5"/>
    <x v="156"/>
    <x v="10"/>
    <x v="0"/>
    <x v="0"/>
    <n v="4"/>
    <n v="0"/>
    <x v="0"/>
    <x v="0"/>
    <n v="0"/>
    <n v="0"/>
  </r>
  <r>
    <x v="836"/>
    <x v="3"/>
    <x v="2"/>
    <x v="18"/>
    <x v="434"/>
    <x v="2"/>
    <x v="0"/>
    <x v="0"/>
    <n v="0"/>
    <n v="0"/>
    <x v="2"/>
    <x v="0"/>
    <n v="0"/>
    <n v="0"/>
  </r>
  <r>
    <x v="836"/>
    <x v="3"/>
    <x v="2"/>
    <x v="2"/>
    <x v="238"/>
    <x v="9"/>
    <x v="0"/>
    <x v="0"/>
    <n v="17"/>
    <n v="0"/>
    <x v="0"/>
    <x v="0"/>
    <n v="0"/>
    <n v="0"/>
  </r>
  <r>
    <x v="831"/>
    <x v="3"/>
    <x v="2"/>
    <x v="22"/>
    <x v="432"/>
    <x v="10"/>
    <x v="0"/>
    <x v="0"/>
    <n v="3843"/>
    <n v="1"/>
    <x v="0"/>
    <x v="0"/>
    <n v="0"/>
    <n v="0"/>
  </r>
  <r>
    <x v="836"/>
    <x v="3"/>
    <x v="2"/>
    <x v="26"/>
    <x v="332"/>
    <x v="30"/>
    <x v="0"/>
    <x v="0"/>
    <n v="0"/>
    <n v="0"/>
    <x v="0"/>
    <x v="0"/>
    <n v="0"/>
    <n v="0"/>
  </r>
  <r>
    <x v="835"/>
    <x v="3"/>
    <x v="2"/>
    <x v="26"/>
    <x v="603"/>
    <x v="10"/>
    <x v="0"/>
    <x v="0"/>
    <n v="300"/>
    <n v="0"/>
    <x v="0"/>
    <x v="0"/>
    <n v="0"/>
    <n v="0"/>
  </r>
  <r>
    <x v="837"/>
    <x v="3"/>
    <x v="2"/>
    <x v="1"/>
    <x v="138"/>
    <x v="9"/>
    <x v="0"/>
    <x v="0"/>
    <n v="2"/>
    <n v="0"/>
    <x v="0"/>
    <x v="0"/>
    <n v="0"/>
    <n v="0"/>
  </r>
  <r>
    <x v="837"/>
    <x v="3"/>
    <x v="2"/>
    <x v="1"/>
    <x v="63"/>
    <x v="27"/>
    <x v="0"/>
    <x v="0"/>
    <n v="0"/>
    <n v="0"/>
    <x v="0"/>
    <x v="0"/>
    <n v="0"/>
    <n v="0"/>
  </r>
  <r>
    <x v="837"/>
    <x v="3"/>
    <x v="2"/>
    <x v="20"/>
    <x v="573"/>
    <x v="9"/>
    <x v="0"/>
    <x v="0"/>
    <n v="2103"/>
    <n v="0"/>
    <x v="0"/>
    <x v="280"/>
    <n v="0"/>
    <n v="90593880"/>
  </r>
  <r>
    <x v="837"/>
    <x v="3"/>
    <x v="2"/>
    <x v="27"/>
    <x v="481"/>
    <x v="10"/>
    <x v="0"/>
    <x v="0"/>
    <n v="0"/>
    <n v="0"/>
    <x v="0"/>
    <x v="0"/>
    <n v="0"/>
    <n v="0"/>
  </r>
  <r>
    <x v="830"/>
    <x v="3"/>
    <x v="2"/>
    <x v="6"/>
    <x v="844"/>
    <x v="2"/>
    <x v="0"/>
    <x v="0"/>
    <n v="0"/>
    <n v="0"/>
    <x v="11"/>
    <x v="0"/>
    <n v="0"/>
    <n v="0"/>
  </r>
  <r>
    <x v="834"/>
    <x v="3"/>
    <x v="2"/>
    <x v="6"/>
    <x v="833"/>
    <x v="2"/>
    <x v="0"/>
    <x v="0"/>
    <n v="0"/>
    <n v="0"/>
    <x v="2"/>
    <x v="0"/>
    <n v="0"/>
    <n v="0"/>
  </r>
  <r>
    <x v="832"/>
    <x v="3"/>
    <x v="2"/>
    <x v="0"/>
    <x v="284"/>
    <x v="4"/>
    <x v="0"/>
    <x v="0"/>
    <n v="1"/>
    <n v="0"/>
    <x v="0"/>
    <x v="0"/>
    <n v="0"/>
    <n v="0"/>
  </r>
  <r>
    <x v="833"/>
    <x v="3"/>
    <x v="2"/>
    <x v="0"/>
    <x v="624"/>
    <x v="3"/>
    <x v="2"/>
    <x v="0"/>
    <n v="0"/>
    <n v="0"/>
    <x v="0"/>
    <x v="0"/>
    <n v="0"/>
    <n v="0"/>
  </r>
  <r>
    <x v="837"/>
    <x v="3"/>
    <x v="2"/>
    <x v="0"/>
    <x v="741"/>
    <x v="4"/>
    <x v="0"/>
    <x v="0"/>
    <n v="1"/>
    <n v="0"/>
    <x v="0"/>
    <x v="0"/>
    <n v="0"/>
    <n v="0"/>
  </r>
  <r>
    <x v="838"/>
    <x v="3"/>
    <x v="2"/>
    <x v="4"/>
    <x v="371"/>
    <x v="4"/>
    <x v="0"/>
    <x v="0"/>
    <n v="1"/>
    <n v="0"/>
    <x v="0"/>
    <x v="0"/>
    <n v="0"/>
    <n v="0"/>
  </r>
  <r>
    <x v="837"/>
    <x v="3"/>
    <x v="2"/>
    <x v="9"/>
    <x v="32"/>
    <x v="30"/>
    <x v="0"/>
    <x v="0"/>
    <n v="0"/>
    <n v="0"/>
    <x v="0"/>
    <x v="0"/>
    <n v="0"/>
    <n v="0"/>
  </r>
  <r>
    <x v="838"/>
    <x v="3"/>
    <x v="2"/>
    <x v="0"/>
    <x v="662"/>
    <x v="10"/>
    <x v="0"/>
    <x v="0"/>
    <n v="2"/>
    <n v="0"/>
    <x v="0"/>
    <x v="0"/>
    <n v="0"/>
    <n v="0"/>
  </r>
  <r>
    <x v="835"/>
    <x v="3"/>
    <x v="2"/>
    <x v="0"/>
    <x v="284"/>
    <x v="9"/>
    <x v="0"/>
    <x v="0"/>
    <n v="0"/>
    <n v="0"/>
    <x v="0"/>
    <x v="0"/>
    <n v="0"/>
    <n v="0"/>
  </r>
  <r>
    <x v="834"/>
    <x v="3"/>
    <x v="2"/>
    <x v="0"/>
    <x v="297"/>
    <x v="27"/>
    <x v="0"/>
    <x v="0"/>
    <n v="0"/>
    <n v="0"/>
    <x v="0"/>
    <x v="0"/>
    <n v="0"/>
    <n v="0"/>
  </r>
  <r>
    <x v="838"/>
    <x v="3"/>
    <x v="2"/>
    <x v="4"/>
    <x v="93"/>
    <x v="2"/>
    <x v="0"/>
    <x v="0"/>
    <n v="0"/>
    <n v="0"/>
    <x v="2"/>
    <x v="0"/>
    <n v="0"/>
    <n v="0"/>
  </r>
  <r>
    <x v="837"/>
    <x v="3"/>
    <x v="2"/>
    <x v="15"/>
    <x v="77"/>
    <x v="9"/>
    <x v="0"/>
    <x v="0"/>
    <n v="1"/>
    <n v="0"/>
    <x v="0"/>
    <x v="0"/>
    <n v="0"/>
    <n v="0"/>
  </r>
  <r>
    <x v="838"/>
    <x v="3"/>
    <x v="2"/>
    <x v="3"/>
    <x v="81"/>
    <x v="2"/>
    <x v="0"/>
    <x v="0"/>
    <n v="0"/>
    <n v="0"/>
    <x v="12"/>
    <x v="0"/>
    <n v="0"/>
    <n v="0"/>
  </r>
  <r>
    <x v="837"/>
    <x v="3"/>
    <x v="2"/>
    <x v="4"/>
    <x v="985"/>
    <x v="2"/>
    <x v="0"/>
    <x v="0"/>
    <n v="0"/>
    <n v="0"/>
    <x v="14"/>
    <x v="0"/>
    <n v="0"/>
    <n v="0"/>
  </r>
  <r>
    <x v="839"/>
    <x v="3"/>
    <x v="2"/>
    <x v="13"/>
    <x v="73"/>
    <x v="13"/>
    <x v="1"/>
    <x v="0"/>
    <n v="10"/>
    <n v="0"/>
    <x v="0"/>
    <x v="0"/>
    <n v="0"/>
    <n v="0"/>
  </r>
  <r>
    <x v="839"/>
    <x v="3"/>
    <x v="2"/>
    <x v="3"/>
    <x v="171"/>
    <x v="2"/>
    <x v="0"/>
    <x v="0"/>
    <n v="0"/>
    <n v="0"/>
    <x v="7"/>
    <x v="0"/>
    <n v="0"/>
    <n v="0"/>
  </r>
  <r>
    <x v="839"/>
    <x v="3"/>
    <x v="2"/>
    <x v="28"/>
    <x v="297"/>
    <x v="27"/>
    <x v="0"/>
    <x v="0"/>
    <n v="6"/>
    <n v="0"/>
    <x v="0"/>
    <x v="0"/>
    <n v="0"/>
    <n v="0"/>
  </r>
  <r>
    <x v="839"/>
    <x v="3"/>
    <x v="2"/>
    <x v="28"/>
    <x v="297"/>
    <x v="0"/>
    <x v="0"/>
    <x v="1"/>
    <n v="0"/>
    <n v="0"/>
    <x v="0"/>
    <x v="0"/>
    <n v="0"/>
    <n v="0"/>
  </r>
  <r>
    <x v="839"/>
    <x v="3"/>
    <x v="2"/>
    <x v="17"/>
    <x v="187"/>
    <x v="23"/>
    <x v="1"/>
    <x v="12"/>
    <n v="0"/>
    <n v="0"/>
    <x v="0"/>
    <x v="0"/>
    <n v="0"/>
    <n v="0"/>
  </r>
  <r>
    <x v="839"/>
    <x v="3"/>
    <x v="2"/>
    <x v="14"/>
    <x v="321"/>
    <x v="2"/>
    <x v="0"/>
    <x v="0"/>
    <n v="0"/>
    <n v="0"/>
    <x v="7"/>
    <x v="0"/>
    <n v="0"/>
    <n v="0"/>
  </r>
  <r>
    <x v="839"/>
    <x v="3"/>
    <x v="2"/>
    <x v="28"/>
    <x v="285"/>
    <x v="9"/>
    <x v="0"/>
    <x v="0"/>
    <n v="1"/>
    <n v="0"/>
    <x v="0"/>
    <x v="0"/>
    <n v="0"/>
    <n v="0"/>
  </r>
  <r>
    <x v="805"/>
    <x v="2"/>
    <x v="2"/>
    <x v="25"/>
    <x v="496"/>
    <x v="4"/>
    <x v="0"/>
    <x v="0"/>
    <n v="42"/>
    <n v="0"/>
    <x v="0"/>
    <x v="0"/>
    <n v="0"/>
    <n v="0"/>
  </r>
  <r>
    <x v="839"/>
    <x v="3"/>
    <x v="2"/>
    <x v="24"/>
    <x v="136"/>
    <x v="10"/>
    <x v="0"/>
    <x v="0"/>
    <n v="336"/>
    <n v="0"/>
    <x v="0"/>
    <x v="0"/>
    <n v="0"/>
    <n v="0"/>
  </r>
  <r>
    <x v="840"/>
    <x v="3"/>
    <x v="2"/>
    <x v="18"/>
    <x v="539"/>
    <x v="9"/>
    <x v="0"/>
    <x v="0"/>
    <n v="1"/>
    <n v="0"/>
    <x v="0"/>
    <x v="0"/>
    <n v="0"/>
    <n v="0"/>
  </r>
  <r>
    <x v="831"/>
    <x v="3"/>
    <x v="2"/>
    <x v="4"/>
    <x v="85"/>
    <x v="27"/>
    <x v="0"/>
    <x v="0"/>
    <n v="14"/>
    <n v="0"/>
    <x v="0"/>
    <x v="0"/>
    <n v="0"/>
    <n v="0"/>
  </r>
  <r>
    <x v="840"/>
    <x v="3"/>
    <x v="2"/>
    <x v="5"/>
    <x v="45"/>
    <x v="2"/>
    <x v="0"/>
    <x v="0"/>
    <n v="0"/>
    <n v="0"/>
    <x v="13"/>
    <x v="0"/>
    <n v="0"/>
    <n v="0"/>
  </r>
  <r>
    <x v="840"/>
    <x v="3"/>
    <x v="2"/>
    <x v="24"/>
    <x v="470"/>
    <x v="4"/>
    <x v="0"/>
    <x v="0"/>
    <n v="0"/>
    <n v="0"/>
    <x v="0"/>
    <x v="0"/>
    <n v="0"/>
    <n v="0"/>
  </r>
  <r>
    <x v="840"/>
    <x v="3"/>
    <x v="2"/>
    <x v="24"/>
    <x v="806"/>
    <x v="4"/>
    <x v="0"/>
    <x v="0"/>
    <n v="1"/>
    <n v="1"/>
    <x v="0"/>
    <x v="0"/>
    <n v="0"/>
    <n v="0"/>
  </r>
  <r>
    <x v="840"/>
    <x v="3"/>
    <x v="2"/>
    <x v="5"/>
    <x v="153"/>
    <x v="2"/>
    <x v="0"/>
    <x v="0"/>
    <n v="0"/>
    <n v="0"/>
    <x v="81"/>
    <x v="0"/>
    <n v="0"/>
    <n v="0"/>
  </r>
  <r>
    <x v="841"/>
    <x v="3"/>
    <x v="2"/>
    <x v="0"/>
    <x v="928"/>
    <x v="5"/>
    <x v="0"/>
    <x v="0"/>
    <n v="0"/>
    <n v="0"/>
    <x v="0"/>
    <x v="0"/>
    <n v="0"/>
    <n v="0"/>
  </r>
  <r>
    <x v="840"/>
    <x v="3"/>
    <x v="2"/>
    <x v="6"/>
    <x v="322"/>
    <x v="2"/>
    <x v="0"/>
    <x v="0"/>
    <n v="0"/>
    <n v="0"/>
    <x v="7"/>
    <x v="0"/>
    <n v="0"/>
    <n v="0"/>
  </r>
  <r>
    <x v="842"/>
    <x v="3"/>
    <x v="2"/>
    <x v="0"/>
    <x v="400"/>
    <x v="2"/>
    <x v="0"/>
    <x v="0"/>
    <n v="0"/>
    <n v="0"/>
    <x v="2"/>
    <x v="0"/>
    <n v="0"/>
    <n v="0"/>
  </r>
  <r>
    <x v="841"/>
    <x v="3"/>
    <x v="2"/>
    <x v="18"/>
    <x v="824"/>
    <x v="2"/>
    <x v="0"/>
    <x v="0"/>
    <n v="0"/>
    <n v="0"/>
    <x v="14"/>
    <x v="0"/>
    <n v="0"/>
    <n v="0"/>
  </r>
  <r>
    <x v="839"/>
    <x v="3"/>
    <x v="2"/>
    <x v="4"/>
    <x v="371"/>
    <x v="27"/>
    <x v="0"/>
    <x v="0"/>
    <n v="12"/>
    <n v="0"/>
    <x v="0"/>
    <x v="0"/>
    <n v="0"/>
    <n v="0"/>
  </r>
  <r>
    <x v="841"/>
    <x v="3"/>
    <x v="2"/>
    <x v="0"/>
    <x v="12"/>
    <x v="0"/>
    <x v="0"/>
    <x v="1"/>
    <n v="1"/>
    <n v="0"/>
    <x v="0"/>
    <x v="0"/>
    <n v="0"/>
    <n v="0"/>
  </r>
  <r>
    <x v="841"/>
    <x v="3"/>
    <x v="2"/>
    <x v="9"/>
    <x v="364"/>
    <x v="0"/>
    <x v="0"/>
    <x v="3"/>
    <n v="0"/>
    <n v="0"/>
    <x v="0"/>
    <x v="0"/>
    <n v="0"/>
    <n v="0"/>
  </r>
  <r>
    <x v="841"/>
    <x v="3"/>
    <x v="2"/>
    <x v="25"/>
    <x v="149"/>
    <x v="2"/>
    <x v="0"/>
    <x v="0"/>
    <n v="0"/>
    <n v="0"/>
    <x v="25"/>
    <x v="0"/>
    <n v="0"/>
    <n v="0"/>
  </r>
  <r>
    <x v="843"/>
    <x v="3"/>
    <x v="2"/>
    <x v="1"/>
    <x v="464"/>
    <x v="18"/>
    <x v="0"/>
    <x v="0"/>
    <n v="7"/>
    <n v="0"/>
    <x v="0"/>
    <x v="0"/>
    <n v="0"/>
    <n v="0"/>
  </r>
  <r>
    <x v="841"/>
    <x v="3"/>
    <x v="2"/>
    <x v="25"/>
    <x v="615"/>
    <x v="2"/>
    <x v="0"/>
    <x v="0"/>
    <n v="0"/>
    <n v="0"/>
    <x v="8"/>
    <x v="0"/>
    <n v="0"/>
    <n v="0"/>
  </r>
  <r>
    <x v="841"/>
    <x v="3"/>
    <x v="2"/>
    <x v="25"/>
    <x v="615"/>
    <x v="2"/>
    <x v="0"/>
    <x v="0"/>
    <n v="0"/>
    <n v="0"/>
    <x v="11"/>
    <x v="0"/>
    <n v="0"/>
    <n v="0"/>
  </r>
  <r>
    <x v="843"/>
    <x v="3"/>
    <x v="2"/>
    <x v="0"/>
    <x v="892"/>
    <x v="9"/>
    <x v="0"/>
    <x v="0"/>
    <n v="7"/>
    <n v="0"/>
    <x v="0"/>
    <x v="0"/>
    <n v="0"/>
    <n v="0"/>
  </r>
  <r>
    <x v="839"/>
    <x v="3"/>
    <x v="2"/>
    <x v="0"/>
    <x v="853"/>
    <x v="27"/>
    <x v="0"/>
    <x v="0"/>
    <n v="0"/>
    <n v="0"/>
    <x v="0"/>
    <x v="0"/>
    <n v="0"/>
    <n v="0"/>
  </r>
  <r>
    <x v="839"/>
    <x v="3"/>
    <x v="2"/>
    <x v="0"/>
    <x v="482"/>
    <x v="27"/>
    <x v="0"/>
    <x v="0"/>
    <n v="5"/>
    <n v="0"/>
    <x v="0"/>
    <x v="0"/>
    <n v="0"/>
    <n v="0"/>
  </r>
  <r>
    <x v="841"/>
    <x v="3"/>
    <x v="2"/>
    <x v="0"/>
    <x v="762"/>
    <x v="4"/>
    <x v="0"/>
    <x v="0"/>
    <n v="20"/>
    <n v="0"/>
    <x v="0"/>
    <x v="0"/>
    <n v="0"/>
    <n v="0"/>
  </r>
  <r>
    <x v="843"/>
    <x v="3"/>
    <x v="2"/>
    <x v="0"/>
    <x v="523"/>
    <x v="4"/>
    <x v="0"/>
    <x v="0"/>
    <n v="1"/>
    <n v="0"/>
    <x v="0"/>
    <x v="0"/>
    <n v="0"/>
    <n v="0"/>
  </r>
  <r>
    <x v="843"/>
    <x v="3"/>
    <x v="2"/>
    <x v="4"/>
    <x v="655"/>
    <x v="2"/>
    <x v="0"/>
    <x v="0"/>
    <n v="1"/>
    <n v="0"/>
    <x v="0"/>
    <x v="0"/>
    <n v="0"/>
    <n v="0"/>
  </r>
  <r>
    <x v="835"/>
    <x v="3"/>
    <x v="2"/>
    <x v="4"/>
    <x v="28"/>
    <x v="9"/>
    <x v="0"/>
    <x v="0"/>
    <n v="1"/>
    <n v="0"/>
    <x v="0"/>
    <x v="0"/>
    <n v="0"/>
    <n v="0"/>
  </r>
  <r>
    <x v="841"/>
    <x v="3"/>
    <x v="2"/>
    <x v="4"/>
    <x v="414"/>
    <x v="2"/>
    <x v="0"/>
    <x v="0"/>
    <n v="0"/>
    <n v="0"/>
    <x v="3"/>
    <x v="0"/>
    <n v="0"/>
    <n v="0"/>
  </r>
  <r>
    <x v="843"/>
    <x v="3"/>
    <x v="2"/>
    <x v="5"/>
    <x v="271"/>
    <x v="2"/>
    <x v="0"/>
    <x v="0"/>
    <n v="0"/>
    <n v="0"/>
    <x v="2"/>
    <x v="0"/>
    <n v="0"/>
    <n v="0"/>
  </r>
  <r>
    <x v="843"/>
    <x v="3"/>
    <x v="2"/>
    <x v="5"/>
    <x v="155"/>
    <x v="2"/>
    <x v="0"/>
    <x v="0"/>
    <n v="0"/>
    <n v="0"/>
    <x v="10"/>
    <x v="0"/>
    <n v="0"/>
    <n v="0"/>
  </r>
  <r>
    <x v="843"/>
    <x v="3"/>
    <x v="2"/>
    <x v="24"/>
    <x v="311"/>
    <x v="0"/>
    <x v="1"/>
    <x v="0"/>
    <n v="10"/>
    <n v="7"/>
    <x v="0"/>
    <x v="0"/>
    <n v="0"/>
    <n v="0"/>
  </r>
  <r>
    <x v="843"/>
    <x v="3"/>
    <x v="2"/>
    <x v="26"/>
    <x v="360"/>
    <x v="4"/>
    <x v="0"/>
    <x v="0"/>
    <n v="2"/>
    <n v="0"/>
    <x v="0"/>
    <x v="0"/>
    <n v="0"/>
    <n v="0"/>
  </r>
  <r>
    <x v="841"/>
    <x v="3"/>
    <x v="2"/>
    <x v="18"/>
    <x v="824"/>
    <x v="2"/>
    <x v="0"/>
    <x v="0"/>
    <n v="0"/>
    <n v="0"/>
    <x v="9"/>
    <x v="0"/>
    <n v="0"/>
    <n v="0"/>
  </r>
  <r>
    <x v="843"/>
    <x v="3"/>
    <x v="2"/>
    <x v="5"/>
    <x v="62"/>
    <x v="0"/>
    <x v="0"/>
    <x v="0"/>
    <n v="1"/>
    <n v="0"/>
    <x v="0"/>
    <x v="0"/>
    <n v="0"/>
    <n v="0"/>
  </r>
  <r>
    <x v="843"/>
    <x v="3"/>
    <x v="2"/>
    <x v="17"/>
    <x v="567"/>
    <x v="5"/>
    <x v="1"/>
    <x v="0"/>
    <n v="0"/>
    <n v="0"/>
    <x v="0"/>
    <x v="0"/>
    <n v="0"/>
    <n v="0"/>
  </r>
  <r>
    <x v="843"/>
    <x v="3"/>
    <x v="2"/>
    <x v="4"/>
    <x v="726"/>
    <x v="10"/>
    <x v="0"/>
    <x v="0"/>
    <n v="3"/>
    <n v="0"/>
    <x v="0"/>
    <x v="0"/>
    <n v="0"/>
    <n v="0"/>
  </r>
  <r>
    <x v="842"/>
    <x v="3"/>
    <x v="2"/>
    <x v="4"/>
    <x v="835"/>
    <x v="2"/>
    <x v="0"/>
    <x v="0"/>
    <n v="0"/>
    <n v="0"/>
    <x v="11"/>
    <x v="0"/>
    <n v="0"/>
    <n v="0"/>
  </r>
  <r>
    <x v="844"/>
    <x v="3"/>
    <x v="2"/>
    <x v="1"/>
    <x v="96"/>
    <x v="0"/>
    <x v="0"/>
    <x v="0"/>
    <n v="1"/>
    <n v="0"/>
    <x v="0"/>
    <x v="0"/>
    <n v="0"/>
    <n v="0"/>
  </r>
  <r>
    <x v="842"/>
    <x v="3"/>
    <x v="2"/>
    <x v="4"/>
    <x v="355"/>
    <x v="2"/>
    <x v="0"/>
    <x v="0"/>
    <n v="0"/>
    <n v="0"/>
    <x v="4"/>
    <x v="0"/>
    <n v="0"/>
    <n v="0"/>
  </r>
  <r>
    <x v="842"/>
    <x v="3"/>
    <x v="2"/>
    <x v="4"/>
    <x v="36"/>
    <x v="2"/>
    <x v="0"/>
    <x v="0"/>
    <n v="0"/>
    <n v="0"/>
    <x v="2"/>
    <x v="0"/>
    <n v="0"/>
    <n v="0"/>
  </r>
  <r>
    <x v="842"/>
    <x v="3"/>
    <x v="2"/>
    <x v="19"/>
    <x v="672"/>
    <x v="30"/>
    <x v="0"/>
    <x v="0"/>
    <n v="0"/>
    <n v="0"/>
    <x v="0"/>
    <x v="0"/>
    <n v="0"/>
    <n v="0"/>
  </r>
  <r>
    <x v="844"/>
    <x v="3"/>
    <x v="2"/>
    <x v="4"/>
    <x v="327"/>
    <x v="2"/>
    <x v="0"/>
    <x v="0"/>
    <n v="0"/>
    <n v="0"/>
    <x v="12"/>
    <x v="0"/>
    <n v="0"/>
    <n v="0"/>
  </r>
  <r>
    <x v="844"/>
    <x v="3"/>
    <x v="2"/>
    <x v="18"/>
    <x v="608"/>
    <x v="2"/>
    <x v="0"/>
    <x v="0"/>
    <n v="0"/>
    <n v="0"/>
    <x v="2"/>
    <x v="0"/>
    <n v="0"/>
    <n v="0"/>
  </r>
  <r>
    <x v="845"/>
    <x v="3"/>
    <x v="2"/>
    <x v="5"/>
    <x v="62"/>
    <x v="10"/>
    <x v="0"/>
    <x v="0"/>
    <n v="1"/>
    <n v="0"/>
    <x v="0"/>
    <x v="0"/>
    <n v="0"/>
    <n v="0"/>
  </r>
  <r>
    <x v="844"/>
    <x v="3"/>
    <x v="2"/>
    <x v="3"/>
    <x v="598"/>
    <x v="2"/>
    <x v="0"/>
    <x v="0"/>
    <n v="0"/>
    <n v="0"/>
    <x v="10"/>
    <x v="0"/>
    <n v="0"/>
    <n v="0"/>
  </r>
  <r>
    <x v="840"/>
    <x v="3"/>
    <x v="2"/>
    <x v="6"/>
    <x v="57"/>
    <x v="2"/>
    <x v="0"/>
    <x v="0"/>
    <n v="0"/>
    <n v="0"/>
    <x v="2"/>
    <x v="0"/>
    <n v="0"/>
    <n v="0"/>
  </r>
  <r>
    <x v="841"/>
    <x v="3"/>
    <x v="2"/>
    <x v="6"/>
    <x v="57"/>
    <x v="2"/>
    <x v="0"/>
    <x v="0"/>
    <n v="0"/>
    <n v="0"/>
    <x v="11"/>
    <x v="0"/>
    <n v="0"/>
    <n v="0"/>
  </r>
  <r>
    <x v="845"/>
    <x v="3"/>
    <x v="2"/>
    <x v="5"/>
    <x v="62"/>
    <x v="30"/>
    <x v="0"/>
    <x v="0"/>
    <n v="1"/>
    <n v="0"/>
    <x v="0"/>
    <x v="0"/>
    <n v="0"/>
    <n v="0"/>
  </r>
  <r>
    <x v="845"/>
    <x v="3"/>
    <x v="2"/>
    <x v="26"/>
    <x v="379"/>
    <x v="3"/>
    <x v="0"/>
    <x v="0"/>
    <n v="1"/>
    <n v="0"/>
    <x v="0"/>
    <x v="0"/>
    <n v="0"/>
    <n v="0"/>
  </r>
  <r>
    <x v="846"/>
    <x v="3"/>
    <x v="2"/>
    <x v="18"/>
    <x v="528"/>
    <x v="4"/>
    <x v="0"/>
    <x v="0"/>
    <n v="0"/>
    <n v="0"/>
    <x v="0"/>
    <x v="0"/>
    <n v="0"/>
    <n v="0"/>
  </r>
  <r>
    <x v="846"/>
    <x v="3"/>
    <x v="2"/>
    <x v="18"/>
    <x v="692"/>
    <x v="4"/>
    <x v="0"/>
    <x v="0"/>
    <n v="1"/>
    <n v="0"/>
    <x v="0"/>
    <x v="0"/>
    <n v="0"/>
    <n v="0"/>
  </r>
  <r>
    <x v="846"/>
    <x v="3"/>
    <x v="2"/>
    <x v="18"/>
    <x v="676"/>
    <x v="10"/>
    <x v="0"/>
    <x v="0"/>
    <n v="0"/>
    <n v="0"/>
    <x v="0"/>
    <x v="0"/>
    <n v="0"/>
    <n v="0"/>
  </r>
  <r>
    <x v="846"/>
    <x v="3"/>
    <x v="2"/>
    <x v="18"/>
    <x v="522"/>
    <x v="12"/>
    <x v="0"/>
    <x v="0"/>
    <n v="0"/>
    <n v="0"/>
    <x v="0"/>
    <x v="0"/>
    <n v="0"/>
    <n v="0"/>
  </r>
  <r>
    <x v="846"/>
    <x v="3"/>
    <x v="2"/>
    <x v="18"/>
    <x v="508"/>
    <x v="10"/>
    <x v="0"/>
    <x v="0"/>
    <n v="177"/>
    <n v="0"/>
    <x v="0"/>
    <x v="0"/>
    <n v="0"/>
    <n v="0"/>
  </r>
  <r>
    <x v="846"/>
    <x v="3"/>
    <x v="2"/>
    <x v="18"/>
    <x v="692"/>
    <x v="30"/>
    <x v="0"/>
    <x v="0"/>
    <n v="0"/>
    <n v="0"/>
    <x v="0"/>
    <x v="0"/>
    <n v="0"/>
    <n v="0"/>
  </r>
  <r>
    <x v="846"/>
    <x v="3"/>
    <x v="2"/>
    <x v="18"/>
    <x v="546"/>
    <x v="18"/>
    <x v="0"/>
    <x v="0"/>
    <n v="3"/>
    <n v="0"/>
    <x v="0"/>
    <x v="0"/>
    <n v="0"/>
    <n v="0"/>
  </r>
  <r>
    <x v="844"/>
    <x v="3"/>
    <x v="2"/>
    <x v="19"/>
    <x v="160"/>
    <x v="7"/>
    <x v="0"/>
    <x v="0"/>
    <n v="100"/>
    <n v="0"/>
    <x v="0"/>
    <x v="0"/>
    <n v="0"/>
    <n v="0"/>
  </r>
  <r>
    <x v="846"/>
    <x v="3"/>
    <x v="2"/>
    <x v="0"/>
    <x v="934"/>
    <x v="30"/>
    <x v="0"/>
    <x v="0"/>
    <n v="3"/>
    <n v="0"/>
    <x v="0"/>
    <x v="0"/>
    <n v="0"/>
    <n v="0"/>
  </r>
  <r>
    <x v="846"/>
    <x v="3"/>
    <x v="2"/>
    <x v="18"/>
    <x v="505"/>
    <x v="10"/>
    <x v="0"/>
    <x v="0"/>
    <n v="26"/>
    <n v="0"/>
    <x v="0"/>
    <x v="0"/>
    <n v="0"/>
    <n v="0"/>
  </r>
  <r>
    <x v="845"/>
    <x v="3"/>
    <x v="2"/>
    <x v="3"/>
    <x v="58"/>
    <x v="30"/>
    <x v="0"/>
    <x v="0"/>
    <n v="0"/>
    <n v="0"/>
    <x v="0"/>
    <x v="0"/>
    <n v="0"/>
    <n v="0"/>
  </r>
  <r>
    <x v="845"/>
    <x v="3"/>
    <x v="2"/>
    <x v="0"/>
    <x v="47"/>
    <x v="10"/>
    <x v="0"/>
    <x v="0"/>
    <n v="9"/>
    <n v="0"/>
    <x v="0"/>
    <x v="0"/>
    <n v="0"/>
    <n v="0"/>
  </r>
  <r>
    <x v="845"/>
    <x v="3"/>
    <x v="2"/>
    <x v="0"/>
    <x v="47"/>
    <x v="10"/>
    <x v="0"/>
    <x v="0"/>
    <n v="1"/>
    <n v="0"/>
    <x v="0"/>
    <x v="0"/>
    <n v="0"/>
    <n v="0"/>
  </r>
  <r>
    <x v="845"/>
    <x v="3"/>
    <x v="2"/>
    <x v="0"/>
    <x v="47"/>
    <x v="10"/>
    <x v="0"/>
    <x v="0"/>
    <n v="5"/>
    <n v="0"/>
    <x v="0"/>
    <x v="0"/>
    <n v="0"/>
    <n v="0"/>
  </r>
  <r>
    <x v="846"/>
    <x v="3"/>
    <x v="2"/>
    <x v="0"/>
    <x v="751"/>
    <x v="10"/>
    <x v="0"/>
    <x v="0"/>
    <n v="56"/>
    <n v="0"/>
    <x v="0"/>
    <x v="0"/>
    <n v="0"/>
    <n v="0"/>
  </r>
  <r>
    <x v="846"/>
    <x v="3"/>
    <x v="2"/>
    <x v="0"/>
    <x v="764"/>
    <x v="4"/>
    <x v="0"/>
    <x v="0"/>
    <n v="0"/>
    <n v="0"/>
    <x v="0"/>
    <x v="0"/>
    <n v="0"/>
    <n v="0"/>
  </r>
  <r>
    <x v="846"/>
    <x v="3"/>
    <x v="2"/>
    <x v="0"/>
    <x v="762"/>
    <x v="4"/>
    <x v="0"/>
    <x v="0"/>
    <n v="4"/>
    <n v="0"/>
    <x v="0"/>
    <x v="0"/>
    <n v="0"/>
    <n v="0"/>
  </r>
  <r>
    <x v="842"/>
    <x v="3"/>
    <x v="2"/>
    <x v="6"/>
    <x v="222"/>
    <x v="2"/>
    <x v="0"/>
    <x v="0"/>
    <n v="0"/>
    <n v="0"/>
    <x v="11"/>
    <x v="0"/>
    <n v="0"/>
    <n v="0"/>
  </r>
  <r>
    <x v="843"/>
    <x v="3"/>
    <x v="2"/>
    <x v="0"/>
    <x v="526"/>
    <x v="9"/>
    <x v="0"/>
    <x v="0"/>
    <n v="9"/>
    <n v="0"/>
    <x v="0"/>
    <x v="0"/>
    <n v="0"/>
    <n v="0"/>
  </r>
  <r>
    <x v="846"/>
    <x v="3"/>
    <x v="2"/>
    <x v="18"/>
    <x v="760"/>
    <x v="4"/>
    <x v="0"/>
    <x v="0"/>
    <n v="1"/>
    <n v="0"/>
    <x v="0"/>
    <x v="0"/>
    <n v="0"/>
    <n v="0"/>
  </r>
  <r>
    <x v="842"/>
    <x v="3"/>
    <x v="2"/>
    <x v="0"/>
    <x v="39"/>
    <x v="2"/>
    <x v="0"/>
    <x v="0"/>
    <n v="0"/>
    <n v="0"/>
    <x v="2"/>
    <x v="0"/>
    <n v="0"/>
    <n v="0"/>
  </r>
  <r>
    <x v="845"/>
    <x v="3"/>
    <x v="2"/>
    <x v="0"/>
    <x v="556"/>
    <x v="4"/>
    <x v="0"/>
    <x v="0"/>
    <n v="15"/>
    <n v="0"/>
    <x v="0"/>
    <x v="0"/>
    <n v="0"/>
    <n v="0"/>
  </r>
  <r>
    <x v="846"/>
    <x v="3"/>
    <x v="2"/>
    <x v="4"/>
    <x v="516"/>
    <x v="10"/>
    <x v="0"/>
    <x v="0"/>
    <n v="1"/>
    <n v="0"/>
    <x v="0"/>
    <x v="0"/>
    <n v="0"/>
    <n v="0"/>
  </r>
  <r>
    <x v="846"/>
    <x v="3"/>
    <x v="2"/>
    <x v="4"/>
    <x v="507"/>
    <x v="10"/>
    <x v="0"/>
    <x v="0"/>
    <n v="1"/>
    <n v="0"/>
    <x v="0"/>
    <x v="0"/>
    <n v="0"/>
    <n v="0"/>
  </r>
  <r>
    <x v="846"/>
    <x v="3"/>
    <x v="2"/>
    <x v="25"/>
    <x v="390"/>
    <x v="30"/>
    <x v="0"/>
    <x v="0"/>
    <n v="0"/>
    <n v="0"/>
    <x v="0"/>
    <x v="0"/>
    <n v="0"/>
    <n v="0"/>
  </r>
  <r>
    <x v="846"/>
    <x v="3"/>
    <x v="2"/>
    <x v="25"/>
    <x v="263"/>
    <x v="18"/>
    <x v="0"/>
    <x v="0"/>
    <n v="18"/>
    <n v="0"/>
    <x v="0"/>
    <x v="281"/>
    <n v="4176900000"/>
    <n v="26493600"/>
  </r>
  <r>
    <x v="846"/>
    <x v="3"/>
    <x v="2"/>
    <x v="1"/>
    <x v="302"/>
    <x v="10"/>
    <x v="0"/>
    <x v="0"/>
    <n v="0"/>
    <n v="0"/>
    <x v="0"/>
    <x v="0"/>
    <n v="0"/>
    <n v="0"/>
  </r>
  <r>
    <x v="846"/>
    <x v="3"/>
    <x v="2"/>
    <x v="18"/>
    <x v="539"/>
    <x v="4"/>
    <x v="0"/>
    <x v="0"/>
    <n v="0"/>
    <n v="0"/>
    <x v="0"/>
    <x v="0"/>
    <n v="0"/>
    <n v="0"/>
  </r>
  <r>
    <x v="846"/>
    <x v="3"/>
    <x v="2"/>
    <x v="5"/>
    <x v="62"/>
    <x v="4"/>
    <x v="0"/>
    <x v="0"/>
    <n v="1"/>
    <n v="0"/>
    <x v="0"/>
    <x v="0"/>
    <n v="0"/>
    <n v="0"/>
  </r>
  <r>
    <x v="846"/>
    <x v="3"/>
    <x v="2"/>
    <x v="1"/>
    <x v="283"/>
    <x v="4"/>
    <x v="0"/>
    <x v="0"/>
    <n v="0"/>
    <n v="0"/>
    <x v="0"/>
    <x v="0"/>
    <n v="0"/>
    <n v="0"/>
  </r>
  <r>
    <x v="847"/>
    <x v="3"/>
    <x v="2"/>
    <x v="17"/>
    <x v="130"/>
    <x v="4"/>
    <x v="1"/>
    <x v="0"/>
    <n v="1"/>
    <n v="1"/>
    <x v="0"/>
    <x v="0"/>
    <n v="0"/>
    <n v="0"/>
  </r>
  <r>
    <x v="845"/>
    <x v="3"/>
    <x v="2"/>
    <x v="6"/>
    <x v="307"/>
    <x v="2"/>
    <x v="0"/>
    <x v="0"/>
    <n v="0"/>
    <n v="0"/>
    <x v="10"/>
    <x v="0"/>
    <n v="0"/>
    <n v="0"/>
  </r>
  <r>
    <x v="845"/>
    <x v="3"/>
    <x v="2"/>
    <x v="6"/>
    <x v="307"/>
    <x v="2"/>
    <x v="0"/>
    <x v="0"/>
    <n v="0"/>
    <n v="0"/>
    <x v="1"/>
    <x v="0"/>
    <n v="0"/>
    <n v="0"/>
  </r>
  <r>
    <x v="842"/>
    <x v="3"/>
    <x v="2"/>
    <x v="6"/>
    <x v="986"/>
    <x v="2"/>
    <x v="0"/>
    <x v="0"/>
    <n v="0"/>
    <n v="0"/>
    <x v="185"/>
    <x v="0"/>
    <n v="0"/>
    <n v="0"/>
  </r>
  <r>
    <x v="847"/>
    <x v="3"/>
    <x v="2"/>
    <x v="1"/>
    <x v="63"/>
    <x v="4"/>
    <x v="0"/>
    <x v="0"/>
    <n v="0"/>
    <n v="0"/>
    <x v="0"/>
    <x v="0"/>
    <n v="0"/>
    <n v="0"/>
  </r>
  <r>
    <x v="846"/>
    <x v="3"/>
    <x v="2"/>
    <x v="26"/>
    <x v="633"/>
    <x v="10"/>
    <x v="0"/>
    <x v="0"/>
    <n v="1365"/>
    <n v="0"/>
    <x v="0"/>
    <x v="0"/>
    <n v="0"/>
    <n v="0"/>
  </r>
  <r>
    <x v="847"/>
    <x v="3"/>
    <x v="2"/>
    <x v="4"/>
    <x v="957"/>
    <x v="4"/>
    <x v="0"/>
    <x v="0"/>
    <n v="0"/>
    <n v="0"/>
    <x v="0"/>
    <x v="0"/>
    <n v="0"/>
    <n v="0"/>
  </r>
  <r>
    <x v="847"/>
    <x v="3"/>
    <x v="2"/>
    <x v="4"/>
    <x v="368"/>
    <x v="10"/>
    <x v="0"/>
    <x v="0"/>
    <n v="20"/>
    <n v="0"/>
    <x v="0"/>
    <x v="0"/>
    <n v="0"/>
    <n v="0"/>
  </r>
  <r>
    <x v="847"/>
    <x v="3"/>
    <x v="2"/>
    <x v="9"/>
    <x v="191"/>
    <x v="30"/>
    <x v="0"/>
    <x v="0"/>
    <n v="0"/>
    <n v="0"/>
    <x v="0"/>
    <x v="0"/>
    <n v="0"/>
    <n v="0"/>
  </r>
  <r>
    <x v="847"/>
    <x v="3"/>
    <x v="2"/>
    <x v="9"/>
    <x v="455"/>
    <x v="4"/>
    <x v="0"/>
    <x v="0"/>
    <n v="5"/>
    <n v="0"/>
    <x v="0"/>
    <x v="0"/>
    <n v="0"/>
    <n v="0"/>
  </r>
  <r>
    <x v="847"/>
    <x v="3"/>
    <x v="2"/>
    <x v="8"/>
    <x v="677"/>
    <x v="10"/>
    <x v="0"/>
    <x v="0"/>
    <n v="0"/>
    <n v="0"/>
    <x v="81"/>
    <x v="0"/>
    <n v="0"/>
    <n v="0"/>
  </r>
  <r>
    <x v="847"/>
    <x v="3"/>
    <x v="2"/>
    <x v="1"/>
    <x v="95"/>
    <x v="4"/>
    <x v="0"/>
    <x v="0"/>
    <n v="1"/>
    <n v="0"/>
    <x v="0"/>
    <x v="0"/>
    <n v="0"/>
    <n v="0"/>
  </r>
  <r>
    <x v="846"/>
    <x v="3"/>
    <x v="2"/>
    <x v="17"/>
    <x v="784"/>
    <x v="27"/>
    <x v="0"/>
    <x v="0"/>
    <n v="1"/>
    <n v="0"/>
    <x v="0"/>
    <x v="0"/>
    <n v="0"/>
    <n v="0"/>
  </r>
  <r>
    <x v="847"/>
    <x v="3"/>
    <x v="2"/>
    <x v="10"/>
    <x v="103"/>
    <x v="3"/>
    <x v="0"/>
    <x v="8"/>
    <n v="0"/>
    <n v="0"/>
    <x v="0"/>
    <x v="0"/>
    <n v="0"/>
    <n v="0"/>
  </r>
  <r>
    <x v="847"/>
    <x v="3"/>
    <x v="2"/>
    <x v="24"/>
    <x v="326"/>
    <x v="4"/>
    <x v="0"/>
    <x v="0"/>
    <n v="0"/>
    <n v="0"/>
    <x v="0"/>
    <x v="0"/>
    <n v="0"/>
    <n v="0"/>
  </r>
  <r>
    <x v="847"/>
    <x v="3"/>
    <x v="2"/>
    <x v="24"/>
    <x v="634"/>
    <x v="4"/>
    <x v="0"/>
    <x v="0"/>
    <n v="0"/>
    <n v="0"/>
    <x v="0"/>
    <x v="0"/>
    <n v="0"/>
    <n v="0"/>
  </r>
  <r>
    <x v="848"/>
    <x v="3"/>
    <x v="2"/>
    <x v="24"/>
    <x v="329"/>
    <x v="4"/>
    <x v="0"/>
    <x v="0"/>
    <n v="0"/>
    <n v="0"/>
    <x v="0"/>
    <x v="0"/>
    <n v="0"/>
    <n v="0"/>
  </r>
  <r>
    <x v="848"/>
    <x v="3"/>
    <x v="2"/>
    <x v="24"/>
    <x v="246"/>
    <x v="4"/>
    <x v="0"/>
    <x v="0"/>
    <n v="0"/>
    <n v="0"/>
    <x v="0"/>
    <x v="0"/>
    <n v="0"/>
    <n v="0"/>
  </r>
  <r>
    <x v="847"/>
    <x v="3"/>
    <x v="2"/>
    <x v="8"/>
    <x v="987"/>
    <x v="27"/>
    <x v="0"/>
    <x v="0"/>
    <n v="0"/>
    <n v="0"/>
    <x v="0"/>
    <x v="0"/>
    <n v="0"/>
    <n v="0"/>
  </r>
  <r>
    <x v="848"/>
    <x v="3"/>
    <x v="2"/>
    <x v="14"/>
    <x v="325"/>
    <x v="10"/>
    <x v="0"/>
    <x v="0"/>
    <n v="1"/>
    <n v="1"/>
    <x v="0"/>
    <x v="0"/>
    <n v="0"/>
    <n v="0"/>
  </r>
  <r>
    <x v="846"/>
    <x v="3"/>
    <x v="2"/>
    <x v="25"/>
    <x v="390"/>
    <x v="30"/>
    <x v="0"/>
    <x v="0"/>
    <n v="429"/>
    <n v="23"/>
    <x v="0"/>
    <x v="0"/>
    <n v="0"/>
    <n v="0"/>
  </r>
  <r>
    <x v="846"/>
    <x v="3"/>
    <x v="2"/>
    <x v="25"/>
    <x v="390"/>
    <x v="4"/>
    <x v="0"/>
    <x v="0"/>
    <n v="2"/>
    <n v="1"/>
    <x v="0"/>
    <x v="282"/>
    <n v="5779800000"/>
    <n v="7980000"/>
  </r>
  <r>
    <x v="848"/>
    <x v="3"/>
    <x v="2"/>
    <x v="18"/>
    <x v="658"/>
    <x v="10"/>
    <x v="0"/>
    <x v="0"/>
    <n v="70"/>
    <n v="0"/>
    <x v="0"/>
    <x v="0"/>
    <n v="0"/>
    <n v="0"/>
  </r>
  <r>
    <x v="848"/>
    <x v="3"/>
    <x v="2"/>
    <x v="18"/>
    <x v="531"/>
    <x v="10"/>
    <x v="0"/>
    <x v="0"/>
    <n v="156"/>
    <n v="0"/>
    <x v="0"/>
    <x v="0"/>
    <n v="0"/>
    <n v="0"/>
  </r>
  <r>
    <x v="847"/>
    <x v="3"/>
    <x v="2"/>
    <x v="14"/>
    <x v="321"/>
    <x v="4"/>
    <x v="0"/>
    <x v="0"/>
    <n v="0"/>
    <n v="0"/>
    <x v="0"/>
    <x v="0"/>
    <n v="0"/>
    <n v="0"/>
  </r>
  <r>
    <x v="848"/>
    <x v="3"/>
    <x v="2"/>
    <x v="9"/>
    <x v="67"/>
    <x v="10"/>
    <x v="0"/>
    <x v="0"/>
    <n v="5"/>
    <n v="0"/>
    <x v="0"/>
    <x v="0"/>
    <n v="0"/>
    <n v="0"/>
  </r>
  <r>
    <x v="848"/>
    <x v="3"/>
    <x v="2"/>
    <x v="18"/>
    <x v="761"/>
    <x v="10"/>
    <x v="0"/>
    <x v="0"/>
    <n v="20"/>
    <n v="0"/>
    <x v="0"/>
    <x v="0"/>
    <n v="0"/>
    <n v="0"/>
  </r>
  <r>
    <x v="846"/>
    <x v="3"/>
    <x v="2"/>
    <x v="25"/>
    <x v="496"/>
    <x v="30"/>
    <x v="0"/>
    <x v="0"/>
    <n v="1"/>
    <n v="0"/>
    <x v="0"/>
    <x v="283"/>
    <n v="3463200000"/>
    <n v="5107200"/>
  </r>
  <r>
    <x v="848"/>
    <x v="3"/>
    <x v="2"/>
    <x v="9"/>
    <x v="768"/>
    <x v="4"/>
    <x v="0"/>
    <x v="0"/>
    <n v="2"/>
    <n v="0"/>
    <x v="0"/>
    <x v="0"/>
    <n v="0"/>
    <n v="0"/>
  </r>
  <r>
    <x v="848"/>
    <x v="3"/>
    <x v="2"/>
    <x v="0"/>
    <x v="934"/>
    <x v="27"/>
    <x v="0"/>
    <x v="0"/>
    <n v="4"/>
    <n v="0"/>
    <x v="0"/>
    <x v="284"/>
    <n v="0"/>
    <n v="0"/>
  </r>
  <r>
    <x v="848"/>
    <x v="3"/>
    <x v="2"/>
    <x v="19"/>
    <x v="672"/>
    <x v="4"/>
    <x v="0"/>
    <x v="0"/>
    <n v="4"/>
    <n v="0"/>
    <x v="0"/>
    <x v="0"/>
    <n v="0"/>
    <n v="0"/>
  </r>
  <r>
    <x v="848"/>
    <x v="3"/>
    <x v="2"/>
    <x v="4"/>
    <x v="231"/>
    <x v="30"/>
    <x v="0"/>
    <x v="0"/>
    <n v="1"/>
    <n v="0"/>
    <x v="0"/>
    <x v="0"/>
    <n v="0"/>
    <n v="0"/>
  </r>
  <r>
    <x v="848"/>
    <x v="3"/>
    <x v="2"/>
    <x v="9"/>
    <x v="67"/>
    <x v="10"/>
    <x v="0"/>
    <x v="0"/>
    <n v="32"/>
    <n v="0"/>
    <x v="0"/>
    <x v="0"/>
    <n v="0"/>
    <n v="0"/>
  </r>
  <r>
    <x v="848"/>
    <x v="3"/>
    <x v="2"/>
    <x v="14"/>
    <x v="325"/>
    <x v="30"/>
    <x v="0"/>
    <x v="0"/>
    <n v="2"/>
    <n v="0"/>
    <x v="0"/>
    <x v="285"/>
    <n v="0"/>
    <n v="0"/>
  </r>
  <r>
    <x v="848"/>
    <x v="3"/>
    <x v="2"/>
    <x v="5"/>
    <x v="62"/>
    <x v="30"/>
    <x v="0"/>
    <x v="0"/>
    <n v="10"/>
    <n v="4"/>
    <x v="0"/>
    <x v="0"/>
    <n v="0"/>
    <n v="0"/>
  </r>
  <r>
    <x v="848"/>
    <x v="3"/>
    <x v="2"/>
    <x v="5"/>
    <x v="178"/>
    <x v="30"/>
    <x v="0"/>
    <x v="0"/>
    <n v="4"/>
    <n v="0"/>
    <x v="0"/>
    <x v="0"/>
    <n v="0"/>
    <n v="0"/>
  </r>
  <r>
    <x v="848"/>
    <x v="3"/>
    <x v="2"/>
    <x v="0"/>
    <x v="934"/>
    <x v="4"/>
    <x v="0"/>
    <x v="0"/>
    <n v="0"/>
    <n v="0"/>
    <x v="0"/>
    <x v="0"/>
    <n v="0"/>
    <n v="0"/>
  </r>
  <r>
    <x v="849"/>
    <x v="3"/>
    <x v="2"/>
    <x v="4"/>
    <x v="299"/>
    <x v="30"/>
    <x v="0"/>
    <x v="0"/>
    <n v="1"/>
    <n v="0"/>
    <x v="0"/>
    <x v="0"/>
    <n v="0"/>
    <n v="0"/>
  </r>
  <r>
    <x v="848"/>
    <x v="3"/>
    <x v="2"/>
    <x v="4"/>
    <x v="231"/>
    <x v="10"/>
    <x v="0"/>
    <x v="0"/>
    <n v="1"/>
    <n v="1"/>
    <x v="0"/>
    <x v="0"/>
    <n v="0"/>
    <n v="0"/>
  </r>
  <r>
    <x v="849"/>
    <x v="3"/>
    <x v="2"/>
    <x v="4"/>
    <x v="341"/>
    <x v="30"/>
    <x v="0"/>
    <x v="0"/>
    <n v="40"/>
    <n v="0"/>
    <x v="0"/>
    <x v="286"/>
    <n v="0"/>
    <n v="0"/>
  </r>
  <r>
    <x v="849"/>
    <x v="3"/>
    <x v="2"/>
    <x v="4"/>
    <x v="773"/>
    <x v="4"/>
    <x v="0"/>
    <x v="0"/>
    <n v="1"/>
    <n v="0"/>
    <x v="0"/>
    <x v="0"/>
    <n v="0"/>
    <n v="0"/>
  </r>
  <r>
    <x v="849"/>
    <x v="3"/>
    <x v="2"/>
    <x v="5"/>
    <x v="271"/>
    <x v="10"/>
    <x v="0"/>
    <x v="0"/>
    <n v="28"/>
    <n v="0"/>
    <x v="0"/>
    <x v="0"/>
    <n v="0"/>
    <n v="0"/>
  </r>
  <r>
    <x v="846"/>
    <x v="3"/>
    <x v="2"/>
    <x v="5"/>
    <x v="165"/>
    <x v="30"/>
    <x v="0"/>
    <x v="0"/>
    <n v="50"/>
    <n v="0"/>
    <x v="0"/>
    <x v="0"/>
    <n v="0"/>
    <n v="0"/>
  </r>
  <r>
    <x v="849"/>
    <x v="3"/>
    <x v="2"/>
    <x v="5"/>
    <x v="141"/>
    <x v="30"/>
    <x v="0"/>
    <x v="0"/>
    <n v="1"/>
    <n v="0"/>
    <x v="0"/>
    <x v="0"/>
    <n v="0"/>
    <n v="0"/>
  </r>
  <r>
    <x v="848"/>
    <x v="3"/>
    <x v="2"/>
    <x v="5"/>
    <x v="195"/>
    <x v="10"/>
    <x v="0"/>
    <x v="0"/>
    <n v="13"/>
    <n v="0"/>
    <x v="0"/>
    <x v="0"/>
    <n v="0"/>
    <n v="0"/>
  </r>
  <r>
    <x v="849"/>
    <x v="3"/>
    <x v="2"/>
    <x v="5"/>
    <x v="198"/>
    <x v="10"/>
    <x v="0"/>
    <x v="0"/>
    <n v="200"/>
    <n v="0"/>
    <x v="0"/>
    <x v="0"/>
    <n v="0"/>
    <n v="0"/>
  </r>
  <r>
    <x v="849"/>
    <x v="3"/>
    <x v="2"/>
    <x v="23"/>
    <x v="135"/>
    <x v="10"/>
    <x v="0"/>
    <x v="0"/>
    <n v="1"/>
    <n v="0"/>
    <x v="0"/>
    <x v="0"/>
    <n v="0"/>
    <n v="0"/>
  </r>
  <r>
    <x v="848"/>
    <x v="3"/>
    <x v="2"/>
    <x v="6"/>
    <x v="129"/>
    <x v="10"/>
    <x v="0"/>
    <x v="0"/>
    <n v="0"/>
    <n v="0"/>
    <x v="0"/>
    <x v="0"/>
    <n v="0"/>
    <n v="0"/>
  </r>
  <r>
    <x v="849"/>
    <x v="3"/>
    <x v="2"/>
    <x v="6"/>
    <x v="222"/>
    <x v="3"/>
    <x v="0"/>
    <x v="0"/>
    <n v="1"/>
    <n v="0"/>
    <x v="0"/>
    <x v="0"/>
    <n v="0"/>
    <n v="0"/>
  </r>
  <r>
    <x v="849"/>
    <x v="3"/>
    <x v="2"/>
    <x v="1"/>
    <x v="63"/>
    <x v="4"/>
    <x v="0"/>
    <x v="0"/>
    <n v="1"/>
    <n v="0"/>
    <x v="0"/>
    <x v="0"/>
    <n v="0"/>
    <n v="0"/>
  </r>
  <r>
    <x v="849"/>
    <x v="3"/>
    <x v="2"/>
    <x v="5"/>
    <x v="201"/>
    <x v="4"/>
    <x v="0"/>
    <x v="0"/>
    <n v="0"/>
    <n v="0"/>
    <x v="0"/>
    <x v="0"/>
    <n v="0"/>
    <n v="0"/>
  </r>
  <r>
    <x v="849"/>
    <x v="3"/>
    <x v="2"/>
    <x v="5"/>
    <x v="62"/>
    <x v="30"/>
    <x v="0"/>
    <x v="0"/>
    <n v="4"/>
    <n v="0"/>
    <x v="0"/>
    <x v="0"/>
    <n v="0"/>
    <n v="0"/>
  </r>
  <r>
    <x v="848"/>
    <x v="3"/>
    <x v="2"/>
    <x v="5"/>
    <x v="62"/>
    <x v="10"/>
    <x v="0"/>
    <x v="0"/>
    <n v="13"/>
    <n v="3"/>
    <x v="0"/>
    <x v="0"/>
    <n v="0"/>
    <n v="0"/>
  </r>
  <r>
    <x v="848"/>
    <x v="3"/>
    <x v="2"/>
    <x v="9"/>
    <x v="560"/>
    <x v="4"/>
    <x v="2"/>
    <x v="12"/>
    <n v="27"/>
    <n v="1"/>
    <x v="0"/>
    <x v="0"/>
    <n v="0"/>
    <n v="0"/>
  </r>
  <r>
    <x v="848"/>
    <x v="3"/>
    <x v="2"/>
    <x v="9"/>
    <x v="50"/>
    <x v="10"/>
    <x v="0"/>
    <x v="0"/>
    <n v="27"/>
    <n v="0"/>
    <x v="0"/>
    <x v="0"/>
    <n v="0"/>
    <n v="0"/>
  </r>
  <r>
    <x v="849"/>
    <x v="3"/>
    <x v="2"/>
    <x v="5"/>
    <x v="408"/>
    <x v="30"/>
    <x v="0"/>
    <x v="0"/>
    <n v="1"/>
    <n v="0"/>
    <x v="0"/>
    <x v="0"/>
    <n v="0"/>
    <n v="0"/>
  </r>
  <r>
    <x v="848"/>
    <x v="3"/>
    <x v="2"/>
    <x v="9"/>
    <x v="364"/>
    <x v="27"/>
    <x v="0"/>
    <x v="0"/>
    <n v="3"/>
    <n v="0"/>
    <x v="0"/>
    <x v="0"/>
    <n v="0"/>
    <n v="0"/>
  </r>
  <r>
    <x v="849"/>
    <x v="3"/>
    <x v="2"/>
    <x v="4"/>
    <x v="269"/>
    <x v="4"/>
    <x v="0"/>
    <x v="0"/>
    <n v="6"/>
    <n v="0"/>
    <x v="0"/>
    <x v="0"/>
    <n v="0"/>
    <n v="0"/>
  </r>
  <r>
    <x v="849"/>
    <x v="3"/>
    <x v="2"/>
    <x v="4"/>
    <x v="782"/>
    <x v="4"/>
    <x v="0"/>
    <x v="0"/>
    <n v="0"/>
    <n v="0"/>
    <x v="0"/>
    <x v="0"/>
    <n v="0"/>
    <n v="0"/>
  </r>
  <r>
    <x v="849"/>
    <x v="3"/>
    <x v="2"/>
    <x v="4"/>
    <x v="71"/>
    <x v="4"/>
    <x v="0"/>
    <x v="0"/>
    <n v="0"/>
    <n v="0"/>
    <x v="0"/>
    <x v="287"/>
    <n v="0"/>
    <n v="0"/>
  </r>
  <r>
    <x v="849"/>
    <x v="3"/>
    <x v="2"/>
    <x v="4"/>
    <x v="143"/>
    <x v="4"/>
    <x v="0"/>
    <x v="0"/>
    <n v="0"/>
    <n v="0"/>
    <x v="0"/>
    <x v="0"/>
    <n v="0"/>
    <n v="0"/>
  </r>
  <r>
    <x v="849"/>
    <x v="3"/>
    <x v="2"/>
    <x v="4"/>
    <x v="231"/>
    <x v="10"/>
    <x v="0"/>
    <x v="0"/>
    <n v="5"/>
    <n v="0"/>
    <x v="0"/>
    <x v="0"/>
    <n v="0"/>
    <n v="0"/>
  </r>
  <r>
    <x v="849"/>
    <x v="3"/>
    <x v="2"/>
    <x v="4"/>
    <x v="231"/>
    <x v="4"/>
    <x v="0"/>
    <x v="0"/>
    <n v="0"/>
    <n v="0"/>
    <x v="0"/>
    <x v="0"/>
    <n v="0"/>
    <n v="0"/>
  </r>
  <r>
    <x v="849"/>
    <x v="3"/>
    <x v="2"/>
    <x v="4"/>
    <x v="309"/>
    <x v="10"/>
    <x v="0"/>
    <x v="0"/>
    <n v="2"/>
    <n v="0"/>
    <x v="0"/>
    <x v="0"/>
    <n v="0"/>
    <n v="0"/>
  </r>
  <r>
    <x v="849"/>
    <x v="3"/>
    <x v="2"/>
    <x v="4"/>
    <x v="309"/>
    <x v="4"/>
    <x v="0"/>
    <x v="0"/>
    <n v="0"/>
    <n v="0"/>
    <x v="0"/>
    <x v="0"/>
    <n v="0"/>
    <n v="0"/>
  </r>
  <r>
    <x v="848"/>
    <x v="3"/>
    <x v="2"/>
    <x v="4"/>
    <x v="181"/>
    <x v="10"/>
    <x v="0"/>
    <x v="0"/>
    <n v="5"/>
    <n v="0"/>
    <x v="0"/>
    <x v="0"/>
    <n v="0"/>
    <n v="0"/>
  </r>
  <r>
    <x v="848"/>
    <x v="3"/>
    <x v="2"/>
    <x v="4"/>
    <x v="421"/>
    <x v="4"/>
    <x v="0"/>
    <x v="0"/>
    <n v="0"/>
    <n v="0"/>
    <x v="0"/>
    <x v="0"/>
    <n v="0"/>
    <n v="0"/>
  </r>
  <r>
    <x v="848"/>
    <x v="3"/>
    <x v="2"/>
    <x v="4"/>
    <x v="655"/>
    <x v="4"/>
    <x v="0"/>
    <x v="0"/>
    <n v="0"/>
    <n v="0"/>
    <x v="0"/>
    <x v="0"/>
    <n v="0"/>
    <n v="0"/>
  </r>
  <r>
    <x v="837"/>
    <x v="3"/>
    <x v="2"/>
    <x v="4"/>
    <x v="355"/>
    <x v="30"/>
    <x v="0"/>
    <x v="0"/>
    <n v="0"/>
    <n v="0"/>
    <x v="0"/>
    <x v="0"/>
    <n v="0"/>
    <n v="0"/>
  </r>
  <r>
    <x v="849"/>
    <x v="3"/>
    <x v="2"/>
    <x v="18"/>
    <x v="760"/>
    <x v="4"/>
    <x v="0"/>
    <x v="0"/>
    <n v="0"/>
    <n v="0"/>
    <x v="0"/>
    <x v="0"/>
    <n v="0"/>
    <n v="0"/>
  </r>
  <r>
    <x v="849"/>
    <x v="3"/>
    <x v="2"/>
    <x v="4"/>
    <x v="28"/>
    <x v="30"/>
    <x v="0"/>
    <x v="0"/>
    <n v="0"/>
    <n v="0"/>
    <x v="0"/>
    <x v="0"/>
    <n v="0"/>
    <n v="0"/>
  </r>
  <r>
    <x v="849"/>
    <x v="3"/>
    <x v="2"/>
    <x v="4"/>
    <x v="726"/>
    <x v="4"/>
    <x v="0"/>
    <x v="0"/>
    <n v="0"/>
    <n v="0"/>
    <x v="0"/>
    <x v="0"/>
    <n v="0"/>
    <n v="0"/>
  </r>
  <r>
    <x v="849"/>
    <x v="3"/>
    <x v="2"/>
    <x v="4"/>
    <x v="213"/>
    <x v="4"/>
    <x v="0"/>
    <x v="0"/>
    <n v="0"/>
    <n v="0"/>
    <x v="0"/>
    <x v="0"/>
    <n v="0"/>
    <n v="0"/>
  </r>
  <r>
    <x v="849"/>
    <x v="3"/>
    <x v="2"/>
    <x v="19"/>
    <x v="236"/>
    <x v="10"/>
    <x v="0"/>
    <x v="0"/>
    <n v="15"/>
    <n v="0"/>
    <x v="0"/>
    <x v="0"/>
    <n v="0"/>
    <n v="0"/>
  </r>
  <r>
    <x v="849"/>
    <x v="3"/>
    <x v="2"/>
    <x v="9"/>
    <x v="51"/>
    <x v="4"/>
    <x v="0"/>
    <x v="0"/>
    <n v="4"/>
    <n v="0"/>
    <x v="0"/>
    <x v="0"/>
    <n v="0"/>
    <n v="0"/>
  </r>
  <r>
    <x v="850"/>
    <x v="4"/>
    <x v="2"/>
    <x v="9"/>
    <x v="848"/>
    <x v="12"/>
    <x v="0"/>
    <x v="0"/>
    <n v="1"/>
    <n v="0"/>
    <x v="0"/>
    <x v="0"/>
    <n v="0"/>
    <n v="0"/>
  </r>
  <r>
    <x v="832"/>
    <x v="3"/>
    <x v="2"/>
    <x v="0"/>
    <x v="4"/>
    <x v="12"/>
    <x v="0"/>
    <x v="0"/>
    <n v="3"/>
    <n v="3"/>
    <x v="0"/>
    <x v="0"/>
    <n v="0"/>
    <n v="0"/>
  </r>
  <r>
    <x v="850"/>
    <x v="4"/>
    <x v="2"/>
    <x v="4"/>
    <x v="68"/>
    <x v="10"/>
    <x v="0"/>
    <x v="0"/>
    <n v="1"/>
    <n v="0"/>
    <x v="0"/>
    <x v="0"/>
    <n v="0"/>
    <n v="0"/>
  </r>
  <r>
    <x v="850"/>
    <x v="4"/>
    <x v="2"/>
    <x v="4"/>
    <x v="421"/>
    <x v="30"/>
    <x v="0"/>
    <x v="0"/>
    <n v="4"/>
    <n v="0"/>
    <x v="0"/>
    <x v="0"/>
    <n v="0"/>
    <n v="0"/>
  </r>
  <r>
    <x v="850"/>
    <x v="4"/>
    <x v="2"/>
    <x v="1"/>
    <x v="513"/>
    <x v="4"/>
    <x v="0"/>
    <x v="0"/>
    <n v="0"/>
    <n v="0"/>
    <x v="0"/>
    <x v="0"/>
    <n v="0"/>
    <n v="0"/>
  </r>
  <r>
    <x v="850"/>
    <x v="4"/>
    <x v="2"/>
    <x v="0"/>
    <x v="12"/>
    <x v="0"/>
    <x v="0"/>
    <x v="1"/>
    <n v="1"/>
    <n v="0"/>
    <x v="0"/>
    <x v="0"/>
    <n v="0"/>
    <n v="0"/>
  </r>
  <r>
    <x v="850"/>
    <x v="4"/>
    <x v="2"/>
    <x v="4"/>
    <x v="299"/>
    <x v="10"/>
    <x v="0"/>
    <x v="0"/>
    <n v="25"/>
    <n v="0"/>
    <x v="0"/>
    <x v="0"/>
    <n v="0"/>
    <n v="0"/>
  </r>
  <r>
    <x v="849"/>
    <x v="3"/>
    <x v="2"/>
    <x v="17"/>
    <x v="130"/>
    <x v="4"/>
    <x v="0"/>
    <x v="0"/>
    <n v="0"/>
    <n v="0"/>
    <x v="0"/>
    <x v="0"/>
    <n v="0"/>
    <n v="0"/>
  </r>
  <r>
    <x v="851"/>
    <x v="4"/>
    <x v="2"/>
    <x v="4"/>
    <x v="746"/>
    <x v="4"/>
    <x v="0"/>
    <x v="0"/>
    <n v="0"/>
    <n v="0"/>
    <x v="0"/>
    <x v="0"/>
    <n v="0"/>
    <n v="0"/>
  </r>
  <r>
    <x v="851"/>
    <x v="4"/>
    <x v="2"/>
    <x v="24"/>
    <x v="959"/>
    <x v="4"/>
    <x v="0"/>
    <x v="0"/>
    <n v="1"/>
    <n v="0"/>
    <x v="0"/>
    <x v="0"/>
    <n v="0"/>
    <n v="0"/>
  </r>
  <r>
    <x v="768"/>
    <x v="1"/>
    <x v="2"/>
    <x v="16"/>
    <x v="645"/>
    <x v="42"/>
    <x v="0"/>
    <x v="0"/>
    <n v="0"/>
    <n v="0"/>
    <x v="0"/>
    <x v="288"/>
    <n v="0"/>
    <n v="0"/>
  </r>
  <r>
    <x v="790"/>
    <x v="2"/>
    <x v="2"/>
    <x v="16"/>
    <x v="646"/>
    <x v="42"/>
    <x v="0"/>
    <x v="0"/>
    <n v="0"/>
    <n v="0"/>
    <x v="0"/>
    <x v="289"/>
    <n v="0"/>
    <n v="0"/>
  </r>
  <r>
    <x v="804"/>
    <x v="2"/>
    <x v="2"/>
    <x v="24"/>
    <x v="357"/>
    <x v="42"/>
    <x v="0"/>
    <x v="0"/>
    <n v="0"/>
    <n v="0"/>
    <x v="0"/>
    <x v="290"/>
    <n v="8798400000"/>
    <n v="39356400"/>
  </r>
  <r>
    <x v="736"/>
    <x v="0"/>
    <x v="2"/>
    <x v="0"/>
    <x v="357"/>
    <x v="21"/>
    <x v="0"/>
    <x v="0"/>
    <n v="0"/>
    <n v="0"/>
    <x v="0"/>
    <x v="291"/>
    <n v="0"/>
    <n v="0"/>
  </r>
  <r>
    <x v="791"/>
    <x v="2"/>
    <x v="2"/>
    <x v="10"/>
    <x v="357"/>
    <x v="21"/>
    <x v="0"/>
    <x v="0"/>
    <n v="0"/>
    <n v="0"/>
    <x v="0"/>
    <x v="292"/>
    <n v="0"/>
    <n v="0"/>
  </r>
  <r>
    <x v="796"/>
    <x v="2"/>
    <x v="2"/>
    <x v="16"/>
    <x v="357"/>
    <x v="21"/>
    <x v="0"/>
    <x v="0"/>
    <n v="0"/>
    <n v="0"/>
    <x v="0"/>
    <x v="293"/>
    <n v="0"/>
    <n v="0"/>
  </r>
  <r>
    <x v="796"/>
    <x v="2"/>
    <x v="2"/>
    <x v="8"/>
    <x v="357"/>
    <x v="21"/>
    <x v="0"/>
    <x v="0"/>
    <n v="0"/>
    <n v="0"/>
    <x v="0"/>
    <x v="294"/>
    <n v="0"/>
    <n v="0"/>
  </r>
  <r>
    <x v="852"/>
    <x v="4"/>
    <x v="2"/>
    <x v="0"/>
    <x v="520"/>
    <x v="4"/>
    <x v="0"/>
    <x v="0"/>
    <n v="0"/>
    <n v="0"/>
    <x v="0"/>
    <x v="0"/>
    <n v="0"/>
    <n v="0"/>
  </r>
  <r>
    <x v="849"/>
    <x v="3"/>
    <x v="2"/>
    <x v="0"/>
    <x v="5"/>
    <x v="4"/>
    <x v="0"/>
    <x v="0"/>
    <n v="0"/>
    <n v="0"/>
    <x v="0"/>
    <x v="0"/>
    <n v="0"/>
    <n v="0"/>
  </r>
  <r>
    <x v="850"/>
    <x v="4"/>
    <x v="2"/>
    <x v="0"/>
    <x v="810"/>
    <x v="3"/>
    <x v="0"/>
    <x v="0"/>
    <n v="0"/>
    <n v="0"/>
    <x v="0"/>
    <x v="0"/>
    <n v="0"/>
    <n v="0"/>
  </r>
  <r>
    <x v="850"/>
    <x v="4"/>
    <x v="2"/>
    <x v="0"/>
    <x v="874"/>
    <x v="3"/>
    <x v="0"/>
    <x v="0"/>
    <n v="1"/>
    <n v="1"/>
    <x v="0"/>
    <x v="0"/>
    <n v="0"/>
    <n v="0"/>
  </r>
  <r>
    <x v="851"/>
    <x v="4"/>
    <x v="2"/>
    <x v="0"/>
    <x v="392"/>
    <x v="10"/>
    <x v="0"/>
    <x v="0"/>
    <n v="3"/>
    <n v="0"/>
    <x v="0"/>
    <x v="0"/>
    <n v="0"/>
    <n v="0"/>
  </r>
  <r>
    <x v="852"/>
    <x v="4"/>
    <x v="2"/>
    <x v="18"/>
    <x v="539"/>
    <x v="4"/>
    <x v="0"/>
    <x v="0"/>
    <n v="1"/>
    <n v="0"/>
    <x v="0"/>
    <x v="0"/>
    <n v="0"/>
    <n v="0"/>
  </r>
  <r>
    <x v="852"/>
    <x v="4"/>
    <x v="2"/>
    <x v="18"/>
    <x v="546"/>
    <x v="4"/>
    <x v="0"/>
    <x v="0"/>
    <n v="2"/>
    <n v="0"/>
    <x v="0"/>
    <x v="0"/>
    <n v="0"/>
    <n v="0"/>
  </r>
  <r>
    <x v="852"/>
    <x v="4"/>
    <x v="2"/>
    <x v="18"/>
    <x v="841"/>
    <x v="18"/>
    <x v="0"/>
    <x v="0"/>
    <n v="0"/>
    <n v="0"/>
    <x v="0"/>
    <x v="0"/>
    <n v="0"/>
    <n v="0"/>
  </r>
  <r>
    <x v="850"/>
    <x v="4"/>
    <x v="2"/>
    <x v="9"/>
    <x v="33"/>
    <x v="4"/>
    <x v="0"/>
    <x v="0"/>
    <n v="2"/>
    <n v="0"/>
    <x v="0"/>
    <x v="0"/>
    <n v="0"/>
    <n v="0"/>
  </r>
  <r>
    <x v="852"/>
    <x v="4"/>
    <x v="2"/>
    <x v="1"/>
    <x v="95"/>
    <x v="0"/>
    <x v="0"/>
    <x v="12"/>
    <n v="1"/>
    <n v="0"/>
    <x v="0"/>
    <x v="0"/>
    <n v="0"/>
    <n v="0"/>
  </r>
  <r>
    <x v="852"/>
    <x v="4"/>
    <x v="2"/>
    <x v="0"/>
    <x v="12"/>
    <x v="4"/>
    <x v="0"/>
    <x v="0"/>
    <n v="0"/>
    <n v="0"/>
    <x v="0"/>
    <x v="0"/>
    <n v="0"/>
    <n v="0"/>
  </r>
  <r>
    <x v="852"/>
    <x v="4"/>
    <x v="2"/>
    <x v="4"/>
    <x v="231"/>
    <x v="4"/>
    <x v="0"/>
    <x v="0"/>
    <n v="0"/>
    <n v="0"/>
    <x v="0"/>
    <x v="0"/>
    <n v="0"/>
    <n v="0"/>
  </r>
  <r>
    <x v="852"/>
    <x v="4"/>
    <x v="2"/>
    <x v="4"/>
    <x v="181"/>
    <x v="4"/>
    <x v="0"/>
    <x v="0"/>
    <n v="0"/>
    <n v="0"/>
    <x v="0"/>
    <x v="0"/>
    <n v="0"/>
    <n v="0"/>
  </r>
  <r>
    <x v="852"/>
    <x v="4"/>
    <x v="2"/>
    <x v="4"/>
    <x v="181"/>
    <x v="10"/>
    <x v="0"/>
    <x v="0"/>
    <n v="15"/>
    <n v="0"/>
    <x v="0"/>
    <x v="0"/>
    <n v="0"/>
    <n v="0"/>
  </r>
  <r>
    <x v="852"/>
    <x v="4"/>
    <x v="2"/>
    <x v="4"/>
    <x v="27"/>
    <x v="30"/>
    <x v="0"/>
    <x v="0"/>
    <n v="0"/>
    <n v="0"/>
    <x v="0"/>
    <x v="0"/>
    <n v="0"/>
    <n v="0"/>
  </r>
  <r>
    <x v="852"/>
    <x v="4"/>
    <x v="2"/>
    <x v="4"/>
    <x v="30"/>
    <x v="10"/>
    <x v="0"/>
    <x v="0"/>
    <n v="6"/>
    <n v="0"/>
    <x v="0"/>
    <x v="0"/>
    <n v="0"/>
    <n v="0"/>
  </r>
  <r>
    <x v="852"/>
    <x v="4"/>
    <x v="2"/>
    <x v="4"/>
    <x v="90"/>
    <x v="4"/>
    <x v="0"/>
    <x v="0"/>
    <n v="1"/>
    <n v="0"/>
    <x v="0"/>
    <x v="0"/>
    <n v="0"/>
    <n v="0"/>
  </r>
  <r>
    <x v="852"/>
    <x v="4"/>
    <x v="2"/>
    <x v="4"/>
    <x v="503"/>
    <x v="10"/>
    <x v="0"/>
    <x v="0"/>
    <n v="0"/>
    <n v="0"/>
    <x v="0"/>
    <x v="0"/>
    <n v="0"/>
    <n v="0"/>
  </r>
  <r>
    <x v="851"/>
    <x v="4"/>
    <x v="2"/>
    <x v="4"/>
    <x v="69"/>
    <x v="4"/>
    <x v="0"/>
    <x v="0"/>
    <n v="1"/>
    <n v="0"/>
    <x v="0"/>
    <x v="0"/>
    <n v="0"/>
    <n v="0"/>
  </r>
  <r>
    <x v="852"/>
    <x v="4"/>
    <x v="2"/>
    <x v="4"/>
    <x v="368"/>
    <x v="10"/>
    <x v="0"/>
    <x v="0"/>
    <n v="0"/>
    <n v="0"/>
    <x v="0"/>
    <x v="0"/>
    <n v="0"/>
    <n v="0"/>
  </r>
  <r>
    <x v="851"/>
    <x v="4"/>
    <x v="2"/>
    <x v="4"/>
    <x v="269"/>
    <x v="4"/>
    <x v="0"/>
    <x v="0"/>
    <n v="0"/>
    <n v="0"/>
    <x v="0"/>
    <x v="0"/>
    <n v="0"/>
    <n v="0"/>
  </r>
  <r>
    <x v="851"/>
    <x v="4"/>
    <x v="2"/>
    <x v="20"/>
    <x v="120"/>
    <x v="9"/>
    <x v="0"/>
    <x v="0"/>
    <n v="22"/>
    <n v="0"/>
    <x v="0"/>
    <x v="0"/>
    <n v="0"/>
    <n v="0"/>
  </r>
  <r>
    <x v="851"/>
    <x v="4"/>
    <x v="2"/>
    <x v="20"/>
    <x v="115"/>
    <x v="9"/>
    <x v="0"/>
    <x v="0"/>
    <n v="3"/>
    <n v="0"/>
    <x v="0"/>
    <x v="0"/>
    <n v="0"/>
    <n v="0"/>
  </r>
  <r>
    <x v="852"/>
    <x v="4"/>
    <x v="2"/>
    <x v="24"/>
    <x v="329"/>
    <x v="4"/>
    <x v="0"/>
    <x v="0"/>
    <n v="2"/>
    <n v="0"/>
    <x v="0"/>
    <x v="0"/>
    <n v="0"/>
    <n v="0"/>
  </r>
  <r>
    <x v="852"/>
    <x v="4"/>
    <x v="2"/>
    <x v="19"/>
    <x v="453"/>
    <x v="30"/>
    <x v="0"/>
    <x v="0"/>
    <n v="13"/>
    <n v="0"/>
    <x v="0"/>
    <x v="0"/>
    <n v="0"/>
    <n v="0"/>
  </r>
  <r>
    <x v="852"/>
    <x v="4"/>
    <x v="2"/>
    <x v="18"/>
    <x v="824"/>
    <x v="10"/>
    <x v="0"/>
    <x v="0"/>
    <n v="1"/>
    <n v="0"/>
    <x v="0"/>
    <x v="0"/>
    <n v="0"/>
    <n v="0"/>
  </r>
  <r>
    <x v="852"/>
    <x v="4"/>
    <x v="2"/>
    <x v="18"/>
    <x v="824"/>
    <x v="27"/>
    <x v="0"/>
    <x v="0"/>
    <n v="1"/>
    <n v="0"/>
    <x v="0"/>
    <x v="0"/>
    <n v="0"/>
    <n v="0"/>
  </r>
  <r>
    <x v="852"/>
    <x v="4"/>
    <x v="2"/>
    <x v="1"/>
    <x v="514"/>
    <x v="4"/>
    <x v="0"/>
    <x v="0"/>
    <n v="2"/>
    <n v="0"/>
    <x v="0"/>
    <x v="0"/>
    <n v="0"/>
    <n v="0"/>
  </r>
  <r>
    <x v="852"/>
    <x v="4"/>
    <x v="2"/>
    <x v="3"/>
    <x v="169"/>
    <x v="30"/>
    <x v="0"/>
    <x v="0"/>
    <n v="350"/>
    <n v="0"/>
    <x v="0"/>
    <x v="0"/>
    <n v="0"/>
    <n v="0"/>
  </r>
  <r>
    <x v="852"/>
    <x v="4"/>
    <x v="2"/>
    <x v="3"/>
    <x v="193"/>
    <x v="30"/>
    <x v="0"/>
    <x v="0"/>
    <n v="0"/>
    <n v="0"/>
    <x v="0"/>
    <x v="295"/>
    <n v="0"/>
    <n v="0"/>
  </r>
  <r>
    <x v="852"/>
    <x v="4"/>
    <x v="2"/>
    <x v="3"/>
    <x v="312"/>
    <x v="30"/>
    <x v="0"/>
    <x v="0"/>
    <n v="150"/>
    <n v="0"/>
    <x v="0"/>
    <x v="0"/>
    <n v="0"/>
    <n v="0"/>
  </r>
  <r>
    <x v="853"/>
    <x v="4"/>
    <x v="2"/>
    <x v="0"/>
    <x v="750"/>
    <x v="3"/>
    <x v="0"/>
    <x v="0"/>
    <n v="1"/>
    <n v="0"/>
    <x v="0"/>
    <x v="0"/>
    <n v="0"/>
    <n v="0"/>
  </r>
  <r>
    <x v="853"/>
    <x v="4"/>
    <x v="2"/>
    <x v="0"/>
    <x v="750"/>
    <x v="4"/>
    <x v="0"/>
    <x v="0"/>
    <n v="0"/>
    <n v="0"/>
    <x v="0"/>
    <x v="0"/>
    <n v="0"/>
    <n v="0"/>
  </r>
  <r>
    <x v="851"/>
    <x v="4"/>
    <x v="2"/>
    <x v="0"/>
    <x v="72"/>
    <x v="4"/>
    <x v="0"/>
    <x v="0"/>
    <n v="2"/>
    <n v="0"/>
    <x v="0"/>
    <x v="0"/>
    <n v="0"/>
    <n v="0"/>
  </r>
  <r>
    <x v="853"/>
    <x v="4"/>
    <x v="2"/>
    <x v="0"/>
    <x v="988"/>
    <x v="4"/>
    <x v="0"/>
    <x v="0"/>
    <n v="1"/>
    <n v="0"/>
    <x v="0"/>
    <x v="0"/>
    <n v="0"/>
    <n v="0"/>
  </r>
  <r>
    <x v="851"/>
    <x v="4"/>
    <x v="2"/>
    <x v="0"/>
    <x v="3"/>
    <x v="4"/>
    <x v="0"/>
    <x v="0"/>
    <n v="0"/>
    <n v="0"/>
    <x v="0"/>
    <x v="0"/>
    <n v="0"/>
    <n v="0"/>
  </r>
  <r>
    <x v="853"/>
    <x v="4"/>
    <x v="2"/>
    <x v="4"/>
    <x v="421"/>
    <x v="10"/>
    <x v="0"/>
    <x v="0"/>
    <n v="3"/>
    <n v="3"/>
    <x v="8"/>
    <x v="0"/>
    <n v="0"/>
    <n v="0"/>
  </r>
  <r>
    <x v="853"/>
    <x v="4"/>
    <x v="2"/>
    <x v="4"/>
    <x v="91"/>
    <x v="10"/>
    <x v="0"/>
    <x v="0"/>
    <n v="5"/>
    <n v="0"/>
    <x v="0"/>
    <x v="0"/>
    <n v="0"/>
    <n v="0"/>
  </r>
  <r>
    <x v="853"/>
    <x v="4"/>
    <x v="2"/>
    <x v="4"/>
    <x v="91"/>
    <x v="4"/>
    <x v="0"/>
    <x v="0"/>
    <n v="5"/>
    <n v="0"/>
    <x v="0"/>
    <x v="0"/>
    <n v="0"/>
    <n v="0"/>
  </r>
  <r>
    <x v="853"/>
    <x v="4"/>
    <x v="2"/>
    <x v="4"/>
    <x v="91"/>
    <x v="27"/>
    <x v="0"/>
    <x v="0"/>
    <n v="30"/>
    <n v="0"/>
    <x v="0"/>
    <x v="0"/>
    <n v="0"/>
    <n v="0"/>
  </r>
  <r>
    <x v="853"/>
    <x v="4"/>
    <x v="2"/>
    <x v="0"/>
    <x v="443"/>
    <x v="10"/>
    <x v="0"/>
    <x v="0"/>
    <n v="35"/>
    <n v="0"/>
    <x v="0"/>
    <x v="0"/>
    <n v="0"/>
    <n v="0"/>
  </r>
  <r>
    <x v="853"/>
    <x v="4"/>
    <x v="2"/>
    <x v="17"/>
    <x v="784"/>
    <x v="4"/>
    <x v="0"/>
    <x v="0"/>
    <n v="1"/>
    <n v="0"/>
    <x v="0"/>
    <x v="0"/>
    <n v="0"/>
    <n v="0"/>
  </r>
  <r>
    <x v="853"/>
    <x v="4"/>
    <x v="2"/>
    <x v="18"/>
    <x v="508"/>
    <x v="30"/>
    <x v="0"/>
    <x v="0"/>
    <n v="0"/>
    <n v="0"/>
    <x v="0"/>
    <x v="0"/>
    <n v="0"/>
    <n v="0"/>
  </r>
  <r>
    <x v="854"/>
    <x v="4"/>
    <x v="2"/>
    <x v="0"/>
    <x v="5"/>
    <x v="5"/>
    <x v="0"/>
    <x v="0"/>
    <n v="0"/>
    <n v="0"/>
    <x v="0"/>
    <x v="0"/>
    <n v="0"/>
    <n v="0"/>
  </r>
  <r>
    <x v="854"/>
    <x v="4"/>
    <x v="2"/>
    <x v="0"/>
    <x v="571"/>
    <x v="4"/>
    <x v="0"/>
    <x v="0"/>
    <n v="0"/>
    <n v="0"/>
    <x v="0"/>
    <x v="0"/>
    <n v="0"/>
    <n v="0"/>
  </r>
  <r>
    <x v="854"/>
    <x v="4"/>
    <x v="2"/>
    <x v="19"/>
    <x v="225"/>
    <x v="4"/>
    <x v="0"/>
    <x v="0"/>
    <n v="0"/>
    <n v="0"/>
    <x v="0"/>
    <x v="0"/>
    <n v="0"/>
    <n v="0"/>
  </r>
  <r>
    <x v="854"/>
    <x v="4"/>
    <x v="2"/>
    <x v="18"/>
    <x v="760"/>
    <x v="4"/>
    <x v="0"/>
    <x v="0"/>
    <n v="0"/>
    <n v="0"/>
    <x v="0"/>
    <x v="0"/>
    <n v="0"/>
    <n v="0"/>
  </r>
  <r>
    <x v="854"/>
    <x v="4"/>
    <x v="2"/>
    <x v="1"/>
    <x v="445"/>
    <x v="4"/>
    <x v="0"/>
    <x v="0"/>
    <n v="0"/>
    <n v="0"/>
    <x v="0"/>
    <x v="0"/>
    <n v="0"/>
    <n v="0"/>
  </r>
  <r>
    <x v="854"/>
    <x v="4"/>
    <x v="2"/>
    <x v="0"/>
    <x v="4"/>
    <x v="13"/>
    <x v="1"/>
    <x v="2"/>
    <n v="11"/>
    <n v="1"/>
    <x v="0"/>
    <x v="0"/>
    <n v="0"/>
    <n v="0"/>
  </r>
  <r>
    <x v="854"/>
    <x v="4"/>
    <x v="2"/>
    <x v="18"/>
    <x v="841"/>
    <x v="4"/>
    <x v="0"/>
    <x v="0"/>
    <n v="0"/>
    <n v="0"/>
    <x v="0"/>
    <x v="0"/>
    <n v="0"/>
    <n v="0"/>
  </r>
  <r>
    <x v="854"/>
    <x v="4"/>
    <x v="2"/>
    <x v="4"/>
    <x v="25"/>
    <x v="4"/>
    <x v="0"/>
    <x v="0"/>
    <n v="2"/>
    <n v="0"/>
    <x v="0"/>
    <x v="0"/>
    <n v="0"/>
    <n v="0"/>
  </r>
  <r>
    <x v="854"/>
    <x v="4"/>
    <x v="2"/>
    <x v="4"/>
    <x v="28"/>
    <x v="4"/>
    <x v="0"/>
    <x v="0"/>
    <n v="2"/>
    <n v="0"/>
    <x v="0"/>
    <x v="0"/>
    <n v="0"/>
    <n v="0"/>
  </r>
  <r>
    <x v="854"/>
    <x v="4"/>
    <x v="2"/>
    <x v="4"/>
    <x v="836"/>
    <x v="7"/>
    <x v="0"/>
    <x v="0"/>
    <n v="0"/>
    <n v="0"/>
    <x v="0"/>
    <x v="0"/>
    <n v="0"/>
    <n v="0"/>
  </r>
  <r>
    <x v="855"/>
    <x v="4"/>
    <x v="2"/>
    <x v="4"/>
    <x v="30"/>
    <x v="10"/>
    <x v="0"/>
    <x v="0"/>
    <n v="11"/>
    <n v="0"/>
    <x v="20"/>
    <x v="0"/>
    <n v="0"/>
    <n v="0"/>
  </r>
  <r>
    <x v="855"/>
    <x v="4"/>
    <x v="2"/>
    <x v="18"/>
    <x v="539"/>
    <x v="4"/>
    <x v="0"/>
    <x v="0"/>
    <n v="0"/>
    <n v="0"/>
    <x v="0"/>
    <x v="0"/>
    <n v="0"/>
    <n v="0"/>
  </r>
  <r>
    <x v="855"/>
    <x v="4"/>
    <x v="2"/>
    <x v="4"/>
    <x v="269"/>
    <x v="10"/>
    <x v="0"/>
    <x v="0"/>
    <n v="3"/>
    <n v="0"/>
    <x v="0"/>
    <x v="0"/>
    <n v="0"/>
    <n v="0"/>
  </r>
  <r>
    <x v="855"/>
    <x v="4"/>
    <x v="2"/>
    <x v="18"/>
    <x v="744"/>
    <x v="4"/>
    <x v="0"/>
    <x v="0"/>
    <n v="0"/>
    <n v="0"/>
    <x v="0"/>
    <x v="0"/>
    <n v="0"/>
    <n v="0"/>
  </r>
  <r>
    <x v="855"/>
    <x v="4"/>
    <x v="2"/>
    <x v="18"/>
    <x v="528"/>
    <x v="4"/>
    <x v="0"/>
    <x v="0"/>
    <n v="0"/>
    <n v="0"/>
    <x v="0"/>
    <x v="0"/>
    <n v="0"/>
    <n v="0"/>
  </r>
  <r>
    <x v="855"/>
    <x v="4"/>
    <x v="2"/>
    <x v="0"/>
    <x v="366"/>
    <x v="7"/>
    <x v="0"/>
    <x v="0"/>
    <n v="0"/>
    <n v="0"/>
    <x v="35"/>
    <x v="0"/>
    <n v="0"/>
    <n v="0"/>
  </r>
  <r>
    <x v="855"/>
    <x v="4"/>
    <x v="2"/>
    <x v="0"/>
    <x v="12"/>
    <x v="10"/>
    <x v="0"/>
    <x v="0"/>
    <n v="0"/>
    <n v="0"/>
    <x v="0"/>
    <x v="0"/>
    <n v="0"/>
    <n v="0"/>
  </r>
  <r>
    <x v="855"/>
    <x v="4"/>
    <x v="2"/>
    <x v="0"/>
    <x v="366"/>
    <x v="10"/>
    <x v="0"/>
    <x v="0"/>
    <n v="9"/>
    <n v="0"/>
    <x v="0"/>
    <x v="0"/>
    <n v="0"/>
    <n v="0"/>
  </r>
  <r>
    <x v="854"/>
    <x v="4"/>
    <x v="2"/>
    <x v="13"/>
    <x v="73"/>
    <x v="4"/>
    <x v="0"/>
    <x v="0"/>
    <n v="13"/>
    <n v="0"/>
    <x v="0"/>
    <x v="0"/>
    <n v="0"/>
    <n v="0"/>
  </r>
  <r>
    <x v="854"/>
    <x v="4"/>
    <x v="2"/>
    <x v="0"/>
    <x v="392"/>
    <x v="10"/>
    <x v="0"/>
    <x v="0"/>
    <n v="3"/>
    <n v="0"/>
    <x v="0"/>
    <x v="0"/>
    <n v="0"/>
    <n v="0"/>
  </r>
  <r>
    <x v="854"/>
    <x v="4"/>
    <x v="2"/>
    <x v="0"/>
    <x v="392"/>
    <x v="4"/>
    <x v="0"/>
    <x v="0"/>
    <n v="1"/>
    <n v="0"/>
    <x v="0"/>
    <x v="0"/>
    <n v="0"/>
    <n v="0"/>
  </r>
  <r>
    <x v="855"/>
    <x v="4"/>
    <x v="2"/>
    <x v="5"/>
    <x v="249"/>
    <x v="10"/>
    <x v="0"/>
    <x v="0"/>
    <n v="1"/>
    <n v="0"/>
    <x v="0"/>
    <x v="0"/>
    <n v="0"/>
    <n v="0"/>
  </r>
  <r>
    <x v="855"/>
    <x v="4"/>
    <x v="2"/>
    <x v="24"/>
    <x v="328"/>
    <x v="3"/>
    <x v="0"/>
    <x v="0"/>
    <n v="0"/>
    <n v="0"/>
    <x v="0"/>
    <x v="0"/>
    <n v="0"/>
    <n v="0"/>
  </r>
  <r>
    <x v="854"/>
    <x v="4"/>
    <x v="2"/>
    <x v="4"/>
    <x v="25"/>
    <x v="30"/>
    <x v="0"/>
    <x v="0"/>
    <n v="0"/>
    <n v="0"/>
    <x v="0"/>
    <x v="0"/>
    <n v="0"/>
    <n v="0"/>
  </r>
  <r>
    <x v="855"/>
    <x v="4"/>
    <x v="2"/>
    <x v="1"/>
    <x v="398"/>
    <x v="9"/>
    <x v="0"/>
    <x v="0"/>
    <n v="3"/>
    <n v="0"/>
    <x v="0"/>
    <x v="0"/>
    <n v="0"/>
    <n v="0"/>
  </r>
  <r>
    <x v="855"/>
    <x v="4"/>
    <x v="2"/>
    <x v="25"/>
    <x v="148"/>
    <x v="30"/>
    <x v="0"/>
    <x v="0"/>
    <n v="28"/>
    <n v="0"/>
    <x v="0"/>
    <x v="0"/>
    <n v="0"/>
    <n v="0"/>
  </r>
  <r>
    <x v="855"/>
    <x v="4"/>
    <x v="2"/>
    <x v="8"/>
    <x v="915"/>
    <x v="27"/>
    <x v="0"/>
    <x v="0"/>
    <n v="0"/>
    <n v="0"/>
    <x v="0"/>
    <x v="0"/>
    <n v="0"/>
    <n v="0"/>
  </r>
  <r>
    <x v="855"/>
    <x v="4"/>
    <x v="2"/>
    <x v="18"/>
    <x v="760"/>
    <x v="4"/>
    <x v="0"/>
    <x v="0"/>
    <n v="1"/>
    <n v="0"/>
    <x v="0"/>
    <x v="0"/>
    <n v="0"/>
    <n v="0"/>
  </r>
  <r>
    <x v="855"/>
    <x v="4"/>
    <x v="2"/>
    <x v="5"/>
    <x v="62"/>
    <x v="4"/>
    <x v="0"/>
    <x v="0"/>
    <n v="2"/>
    <n v="0"/>
    <x v="0"/>
    <x v="0"/>
    <n v="0"/>
    <n v="0"/>
  </r>
  <r>
    <x v="855"/>
    <x v="4"/>
    <x v="2"/>
    <x v="18"/>
    <x v="730"/>
    <x v="4"/>
    <x v="1"/>
    <x v="0"/>
    <n v="1"/>
    <n v="1"/>
    <x v="0"/>
    <x v="0"/>
    <n v="0"/>
    <n v="0"/>
  </r>
  <r>
    <x v="854"/>
    <x v="4"/>
    <x v="2"/>
    <x v="4"/>
    <x v="231"/>
    <x v="4"/>
    <x v="0"/>
    <x v="0"/>
    <n v="4"/>
    <n v="0"/>
    <x v="0"/>
    <x v="0"/>
    <n v="0"/>
    <n v="0"/>
  </r>
  <r>
    <x v="855"/>
    <x v="4"/>
    <x v="2"/>
    <x v="4"/>
    <x v="587"/>
    <x v="10"/>
    <x v="0"/>
    <x v="0"/>
    <n v="3"/>
    <n v="0"/>
    <x v="0"/>
    <x v="0"/>
    <n v="0"/>
    <n v="0"/>
  </r>
  <r>
    <x v="854"/>
    <x v="4"/>
    <x v="2"/>
    <x v="4"/>
    <x v="213"/>
    <x v="30"/>
    <x v="0"/>
    <x v="0"/>
    <n v="2"/>
    <n v="0"/>
    <x v="0"/>
    <x v="0"/>
    <n v="0"/>
    <n v="0"/>
  </r>
  <r>
    <x v="855"/>
    <x v="4"/>
    <x v="2"/>
    <x v="4"/>
    <x v="378"/>
    <x v="30"/>
    <x v="0"/>
    <x v="0"/>
    <n v="4"/>
    <n v="0"/>
    <x v="0"/>
    <x v="0"/>
    <n v="0"/>
    <n v="0"/>
  </r>
  <r>
    <x v="855"/>
    <x v="4"/>
    <x v="2"/>
    <x v="4"/>
    <x v="655"/>
    <x v="4"/>
    <x v="0"/>
    <x v="0"/>
    <n v="11"/>
    <n v="1"/>
    <x v="0"/>
    <x v="0"/>
    <n v="0"/>
    <n v="0"/>
  </r>
  <r>
    <x v="854"/>
    <x v="4"/>
    <x v="2"/>
    <x v="4"/>
    <x v="234"/>
    <x v="4"/>
    <x v="0"/>
    <x v="0"/>
    <n v="2"/>
    <n v="0"/>
    <x v="0"/>
    <x v="0"/>
    <n v="0"/>
    <n v="0"/>
  </r>
  <r>
    <x v="854"/>
    <x v="4"/>
    <x v="2"/>
    <x v="4"/>
    <x v="27"/>
    <x v="4"/>
    <x v="0"/>
    <x v="0"/>
    <n v="0"/>
    <n v="0"/>
    <x v="0"/>
    <x v="0"/>
    <n v="0"/>
    <n v="0"/>
  </r>
  <r>
    <x v="855"/>
    <x v="4"/>
    <x v="2"/>
    <x v="9"/>
    <x v="67"/>
    <x v="10"/>
    <x v="0"/>
    <x v="0"/>
    <n v="3"/>
    <n v="0"/>
    <x v="0"/>
    <x v="0"/>
    <n v="0"/>
    <n v="0"/>
  </r>
  <r>
    <x v="855"/>
    <x v="4"/>
    <x v="2"/>
    <x v="0"/>
    <x v="520"/>
    <x v="0"/>
    <x v="0"/>
    <x v="0"/>
    <n v="1"/>
    <n v="0"/>
    <x v="0"/>
    <x v="0"/>
    <n v="0"/>
    <n v="0"/>
  </r>
  <r>
    <x v="856"/>
    <x v="4"/>
    <x v="2"/>
    <x v="4"/>
    <x v="30"/>
    <x v="30"/>
    <x v="0"/>
    <x v="0"/>
    <n v="90"/>
    <n v="0"/>
    <x v="0"/>
    <x v="0"/>
    <n v="0"/>
    <n v="0"/>
  </r>
  <r>
    <x v="856"/>
    <x v="4"/>
    <x v="2"/>
    <x v="18"/>
    <x v="508"/>
    <x v="4"/>
    <x v="0"/>
    <x v="0"/>
    <n v="2"/>
    <n v="0"/>
    <x v="0"/>
    <x v="0"/>
    <n v="0"/>
    <n v="0"/>
  </r>
  <r>
    <x v="856"/>
    <x v="4"/>
    <x v="2"/>
    <x v="18"/>
    <x v="294"/>
    <x v="30"/>
    <x v="0"/>
    <x v="0"/>
    <n v="0"/>
    <n v="0"/>
    <x v="0"/>
    <x v="0"/>
    <n v="0"/>
    <n v="0"/>
  </r>
  <r>
    <x v="856"/>
    <x v="4"/>
    <x v="2"/>
    <x v="24"/>
    <x v="775"/>
    <x v="0"/>
    <x v="0"/>
    <x v="0"/>
    <n v="3"/>
    <n v="1"/>
    <x v="0"/>
    <x v="0"/>
    <n v="0"/>
    <n v="0"/>
  </r>
  <r>
    <x v="856"/>
    <x v="4"/>
    <x v="2"/>
    <x v="4"/>
    <x v="213"/>
    <x v="10"/>
    <x v="0"/>
    <x v="0"/>
    <n v="33"/>
    <n v="0"/>
    <x v="0"/>
    <x v="0"/>
    <n v="0"/>
    <n v="0"/>
  </r>
  <r>
    <x v="855"/>
    <x v="4"/>
    <x v="2"/>
    <x v="3"/>
    <x v="303"/>
    <x v="10"/>
    <x v="0"/>
    <x v="0"/>
    <n v="0"/>
    <n v="0"/>
    <x v="0"/>
    <x v="296"/>
    <n v="0"/>
    <n v="0"/>
  </r>
  <r>
    <x v="856"/>
    <x v="4"/>
    <x v="2"/>
    <x v="18"/>
    <x v="282"/>
    <x v="18"/>
    <x v="0"/>
    <x v="0"/>
    <n v="0"/>
    <n v="0"/>
    <x v="0"/>
    <x v="0"/>
    <n v="0"/>
    <n v="0"/>
  </r>
  <r>
    <x v="849"/>
    <x v="3"/>
    <x v="2"/>
    <x v="5"/>
    <x v="271"/>
    <x v="10"/>
    <x v="0"/>
    <x v="0"/>
    <n v="57"/>
    <n v="0"/>
    <x v="0"/>
    <x v="0"/>
    <n v="0"/>
    <n v="0"/>
  </r>
  <r>
    <x v="856"/>
    <x v="4"/>
    <x v="2"/>
    <x v="4"/>
    <x v="30"/>
    <x v="4"/>
    <x v="0"/>
    <x v="0"/>
    <n v="0"/>
    <n v="0"/>
    <x v="0"/>
    <x v="0"/>
    <n v="0"/>
    <n v="0"/>
  </r>
  <r>
    <x v="856"/>
    <x v="4"/>
    <x v="2"/>
    <x v="4"/>
    <x v="70"/>
    <x v="10"/>
    <x v="0"/>
    <x v="0"/>
    <n v="10"/>
    <n v="0"/>
    <x v="14"/>
    <x v="0"/>
    <n v="0"/>
    <n v="0"/>
  </r>
  <r>
    <x v="856"/>
    <x v="4"/>
    <x v="2"/>
    <x v="4"/>
    <x v="213"/>
    <x v="4"/>
    <x v="0"/>
    <x v="0"/>
    <n v="0"/>
    <n v="0"/>
    <x v="14"/>
    <x v="0"/>
    <n v="0"/>
    <n v="0"/>
  </r>
  <r>
    <x v="855"/>
    <x v="4"/>
    <x v="2"/>
    <x v="17"/>
    <x v="784"/>
    <x v="27"/>
    <x v="0"/>
    <x v="0"/>
    <n v="7"/>
    <n v="0"/>
    <x v="0"/>
    <x v="0"/>
    <n v="0"/>
    <n v="0"/>
  </r>
  <r>
    <x v="855"/>
    <x v="4"/>
    <x v="2"/>
    <x v="17"/>
    <x v="804"/>
    <x v="27"/>
    <x v="0"/>
    <x v="0"/>
    <n v="0"/>
    <n v="0"/>
    <x v="0"/>
    <x v="0"/>
    <n v="0"/>
    <n v="0"/>
  </r>
  <r>
    <x v="854"/>
    <x v="4"/>
    <x v="2"/>
    <x v="9"/>
    <x v="494"/>
    <x v="30"/>
    <x v="0"/>
    <x v="0"/>
    <n v="0"/>
    <n v="0"/>
    <x v="0"/>
    <x v="0"/>
    <n v="0"/>
    <n v="0"/>
  </r>
  <r>
    <x v="852"/>
    <x v="4"/>
    <x v="2"/>
    <x v="9"/>
    <x v="172"/>
    <x v="4"/>
    <x v="0"/>
    <x v="0"/>
    <n v="1"/>
    <n v="0"/>
    <x v="0"/>
    <x v="0"/>
    <n v="0"/>
    <n v="0"/>
  </r>
  <r>
    <x v="852"/>
    <x v="4"/>
    <x v="2"/>
    <x v="9"/>
    <x v="564"/>
    <x v="4"/>
    <x v="0"/>
    <x v="0"/>
    <n v="0"/>
    <n v="0"/>
    <x v="0"/>
    <x v="0"/>
    <n v="0"/>
    <n v="0"/>
  </r>
  <r>
    <x v="856"/>
    <x v="4"/>
    <x v="2"/>
    <x v="18"/>
    <x v="841"/>
    <x v="4"/>
    <x v="0"/>
    <x v="0"/>
    <n v="1"/>
    <n v="0"/>
    <x v="0"/>
    <x v="0"/>
    <n v="0"/>
    <n v="0"/>
  </r>
  <r>
    <x v="857"/>
    <x v="4"/>
    <x v="2"/>
    <x v="18"/>
    <x v="760"/>
    <x v="4"/>
    <x v="0"/>
    <x v="0"/>
    <n v="0"/>
    <n v="0"/>
    <x v="0"/>
    <x v="0"/>
    <n v="0"/>
    <n v="0"/>
  </r>
  <r>
    <x v="857"/>
    <x v="4"/>
    <x v="2"/>
    <x v="4"/>
    <x v="37"/>
    <x v="30"/>
    <x v="0"/>
    <x v="0"/>
    <n v="5"/>
    <n v="0"/>
    <x v="0"/>
    <x v="0"/>
    <n v="0"/>
    <n v="0"/>
  </r>
  <r>
    <x v="856"/>
    <x v="4"/>
    <x v="2"/>
    <x v="0"/>
    <x v="392"/>
    <x v="4"/>
    <x v="0"/>
    <x v="12"/>
    <n v="12"/>
    <n v="2"/>
    <x v="0"/>
    <x v="0"/>
    <n v="0"/>
    <n v="0"/>
  </r>
  <r>
    <x v="857"/>
    <x v="4"/>
    <x v="2"/>
    <x v="0"/>
    <x v="518"/>
    <x v="0"/>
    <x v="0"/>
    <x v="0"/>
    <n v="1"/>
    <n v="1"/>
    <x v="0"/>
    <x v="0"/>
    <n v="0"/>
    <n v="0"/>
  </r>
  <r>
    <x v="857"/>
    <x v="4"/>
    <x v="2"/>
    <x v="4"/>
    <x v="793"/>
    <x v="0"/>
    <x v="0"/>
    <x v="0"/>
    <n v="1"/>
    <n v="0"/>
    <x v="0"/>
    <x v="0"/>
    <n v="0"/>
    <n v="0"/>
  </r>
  <r>
    <x v="856"/>
    <x v="4"/>
    <x v="2"/>
    <x v="18"/>
    <x v="508"/>
    <x v="23"/>
    <x v="2"/>
    <x v="0"/>
    <n v="0"/>
    <n v="0"/>
    <x v="0"/>
    <x v="0"/>
    <n v="0"/>
    <n v="0"/>
  </r>
  <r>
    <x v="857"/>
    <x v="4"/>
    <x v="2"/>
    <x v="30"/>
    <x v="334"/>
    <x v="20"/>
    <x v="0"/>
    <x v="0"/>
    <n v="0"/>
    <n v="0"/>
    <x v="0"/>
    <x v="297"/>
    <n v="0"/>
    <n v="1654365000"/>
  </r>
  <r>
    <x v="857"/>
    <x v="4"/>
    <x v="2"/>
    <x v="4"/>
    <x v="31"/>
    <x v="10"/>
    <x v="0"/>
    <x v="0"/>
    <n v="1"/>
    <n v="0"/>
    <x v="0"/>
    <x v="0"/>
    <n v="0"/>
    <n v="0"/>
  </r>
  <r>
    <x v="857"/>
    <x v="4"/>
    <x v="2"/>
    <x v="4"/>
    <x v="25"/>
    <x v="10"/>
    <x v="0"/>
    <x v="0"/>
    <n v="3"/>
    <n v="0"/>
    <x v="0"/>
    <x v="0"/>
    <n v="0"/>
    <n v="0"/>
  </r>
  <r>
    <x v="857"/>
    <x v="4"/>
    <x v="2"/>
    <x v="4"/>
    <x v="371"/>
    <x v="10"/>
    <x v="0"/>
    <x v="0"/>
    <n v="5"/>
    <n v="0"/>
    <x v="0"/>
    <x v="0"/>
    <n v="0"/>
    <n v="0"/>
  </r>
  <r>
    <x v="856"/>
    <x v="4"/>
    <x v="2"/>
    <x v="24"/>
    <x v="329"/>
    <x v="10"/>
    <x v="0"/>
    <x v="0"/>
    <n v="4"/>
    <n v="0"/>
    <x v="0"/>
    <x v="0"/>
    <n v="0"/>
    <n v="0"/>
  </r>
  <r>
    <x v="856"/>
    <x v="4"/>
    <x v="2"/>
    <x v="24"/>
    <x v="890"/>
    <x v="4"/>
    <x v="0"/>
    <x v="0"/>
    <n v="1"/>
    <n v="0"/>
    <x v="0"/>
    <x v="298"/>
    <n v="0"/>
    <n v="0"/>
  </r>
  <r>
    <x v="857"/>
    <x v="4"/>
    <x v="2"/>
    <x v="23"/>
    <x v="135"/>
    <x v="10"/>
    <x v="0"/>
    <x v="0"/>
    <n v="5"/>
    <n v="0"/>
    <x v="0"/>
    <x v="0"/>
    <n v="0"/>
    <n v="0"/>
  </r>
  <r>
    <x v="857"/>
    <x v="4"/>
    <x v="2"/>
    <x v="0"/>
    <x v="520"/>
    <x v="10"/>
    <x v="0"/>
    <x v="0"/>
    <n v="10"/>
    <n v="0"/>
    <x v="0"/>
    <x v="0"/>
    <n v="0"/>
    <n v="0"/>
  </r>
  <r>
    <x v="858"/>
    <x v="4"/>
    <x v="2"/>
    <x v="2"/>
    <x v="7"/>
    <x v="10"/>
    <x v="0"/>
    <x v="0"/>
    <n v="54"/>
    <n v="0"/>
    <x v="0"/>
    <x v="0"/>
    <n v="0"/>
    <n v="0"/>
  </r>
  <r>
    <x v="857"/>
    <x v="4"/>
    <x v="2"/>
    <x v="2"/>
    <x v="292"/>
    <x v="27"/>
    <x v="0"/>
    <x v="0"/>
    <n v="14"/>
    <n v="0"/>
    <x v="0"/>
    <x v="0"/>
    <n v="0"/>
    <n v="0"/>
  </r>
  <r>
    <x v="857"/>
    <x v="4"/>
    <x v="2"/>
    <x v="18"/>
    <x v="434"/>
    <x v="4"/>
    <x v="0"/>
    <x v="0"/>
    <n v="0"/>
    <n v="0"/>
    <x v="0"/>
    <x v="0"/>
    <n v="0"/>
    <n v="0"/>
  </r>
  <r>
    <x v="858"/>
    <x v="4"/>
    <x v="2"/>
    <x v="18"/>
    <x v="691"/>
    <x v="4"/>
    <x v="0"/>
    <x v="0"/>
    <n v="0"/>
    <n v="0"/>
    <x v="0"/>
    <x v="0"/>
    <n v="0"/>
    <n v="0"/>
  </r>
  <r>
    <x v="858"/>
    <x v="4"/>
    <x v="2"/>
    <x v="18"/>
    <x v="841"/>
    <x v="4"/>
    <x v="0"/>
    <x v="0"/>
    <n v="1"/>
    <n v="1"/>
    <x v="0"/>
    <x v="0"/>
    <n v="0"/>
    <n v="0"/>
  </r>
  <r>
    <x v="856"/>
    <x v="4"/>
    <x v="2"/>
    <x v="23"/>
    <x v="135"/>
    <x v="10"/>
    <x v="0"/>
    <x v="0"/>
    <n v="2200"/>
    <n v="0"/>
    <x v="194"/>
    <x v="299"/>
    <n v="24687000000"/>
    <n v="0"/>
  </r>
  <r>
    <x v="858"/>
    <x v="4"/>
    <x v="2"/>
    <x v="22"/>
    <x v="919"/>
    <x v="4"/>
    <x v="0"/>
    <x v="0"/>
    <n v="1"/>
    <n v="0"/>
    <x v="0"/>
    <x v="0"/>
    <n v="0"/>
    <n v="0"/>
  </r>
  <r>
    <x v="858"/>
    <x v="4"/>
    <x v="2"/>
    <x v="19"/>
    <x v="225"/>
    <x v="4"/>
    <x v="0"/>
    <x v="0"/>
    <n v="0"/>
    <n v="0"/>
    <x v="0"/>
    <x v="0"/>
    <n v="0"/>
    <n v="0"/>
  </r>
  <r>
    <x v="858"/>
    <x v="4"/>
    <x v="2"/>
    <x v="5"/>
    <x v="195"/>
    <x v="0"/>
    <x v="0"/>
    <x v="0"/>
    <n v="1"/>
    <n v="0"/>
    <x v="0"/>
    <x v="0"/>
    <n v="0"/>
    <n v="0"/>
  </r>
  <r>
    <x v="858"/>
    <x v="4"/>
    <x v="2"/>
    <x v="5"/>
    <x v="62"/>
    <x v="30"/>
    <x v="0"/>
    <x v="0"/>
    <n v="13"/>
    <n v="0"/>
    <x v="0"/>
    <x v="0"/>
    <n v="0"/>
    <n v="0"/>
  </r>
  <r>
    <x v="858"/>
    <x v="4"/>
    <x v="2"/>
    <x v="9"/>
    <x v="280"/>
    <x v="30"/>
    <x v="0"/>
    <x v="0"/>
    <n v="15"/>
    <n v="0"/>
    <x v="0"/>
    <x v="0"/>
    <n v="0"/>
    <n v="0"/>
  </r>
  <r>
    <x v="858"/>
    <x v="4"/>
    <x v="2"/>
    <x v="9"/>
    <x v="455"/>
    <x v="4"/>
    <x v="0"/>
    <x v="0"/>
    <n v="0"/>
    <n v="0"/>
    <x v="0"/>
    <x v="0"/>
    <n v="0"/>
    <n v="0"/>
  </r>
  <r>
    <x v="858"/>
    <x v="4"/>
    <x v="2"/>
    <x v="4"/>
    <x v="27"/>
    <x v="30"/>
    <x v="0"/>
    <x v="0"/>
    <n v="0"/>
    <n v="0"/>
    <x v="0"/>
    <x v="0"/>
    <n v="0"/>
    <n v="0"/>
  </r>
  <r>
    <x v="857"/>
    <x v="4"/>
    <x v="2"/>
    <x v="4"/>
    <x v="516"/>
    <x v="4"/>
    <x v="0"/>
    <x v="0"/>
    <n v="0"/>
    <n v="0"/>
    <x v="0"/>
    <x v="0"/>
    <n v="0"/>
    <n v="0"/>
  </r>
  <r>
    <x v="857"/>
    <x v="4"/>
    <x v="2"/>
    <x v="4"/>
    <x v="327"/>
    <x v="4"/>
    <x v="0"/>
    <x v="0"/>
    <n v="0"/>
    <n v="0"/>
    <x v="0"/>
    <x v="0"/>
    <n v="0"/>
    <n v="0"/>
  </r>
  <r>
    <x v="857"/>
    <x v="4"/>
    <x v="2"/>
    <x v="4"/>
    <x v="446"/>
    <x v="30"/>
    <x v="0"/>
    <x v="0"/>
    <n v="0"/>
    <n v="0"/>
    <x v="0"/>
    <x v="0"/>
    <n v="0"/>
    <n v="0"/>
  </r>
  <r>
    <x v="856"/>
    <x v="4"/>
    <x v="2"/>
    <x v="4"/>
    <x v="266"/>
    <x v="10"/>
    <x v="0"/>
    <x v="0"/>
    <n v="3"/>
    <n v="0"/>
    <x v="0"/>
    <x v="0"/>
    <n v="0"/>
    <n v="0"/>
  </r>
  <r>
    <x v="856"/>
    <x v="4"/>
    <x v="2"/>
    <x v="4"/>
    <x v="184"/>
    <x v="10"/>
    <x v="0"/>
    <x v="0"/>
    <n v="0"/>
    <n v="0"/>
    <x v="11"/>
    <x v="0"/>
    <n v="0"/>
    <n v="0"/>
  </r>
  <r>
    <x v="859"/>
    <x v="4"/>
    <x v="2"/>
    <x v="6"/>
    <x v="821"/>
    <x v="4"/>
    <x v="0"/>
    <x v="0"/>
    <n v="15"/>
    <n v="1"/>
    <x v="0"/>
    <x v="0"/>
    <n v="0"/>
    <n v="0"/>
  </r>
  <r>
    <x v="859"/>
    <x v="4"/>
    <x v="2"/>
    <x v="18"/>
    <x v="902"/>
    <x v="4"/>
    <x v="0"/>
    <x v="0"/>
    <n v="35"/>
    <n v="0"/>
    <x v="0"/>
    <x v="0"/>
    <n v="0"/>
    <n v="0"/>
  </r>
  <r>
    <x v="859"/>
    <x v="4"/>
    <x v="2"/>
    <x v="18"/>
    <x v="92"/>
    <x v="18"/>
    <x v="0"/>
    <x v="0"/>
    <n v="11"/>
    <n v="1"/>
    <x v="0"/>
    <x v="0"/>
    <n v="0"/>
    <n v="0"/>
  </r>
  <r>
    <x v="859"/>
    <x v="4"/>
    <x v="2"/>
    <x v="5"/>
    <x v="270"/>
    <x v="10"/>
    <x v="0"/>
    <x v="0"/>
    <n v="0"/>
    <n v="0"/>
    <x v="0"/>
    <x v="0"/>
    <n v="0"/>
    <n v="0"/>
  </r>
  <r>
    <x v="859"/>
    <x v="4"/>
    <x v="2"/>
    <x v="5"/>
    <x v="75"/>
    <x v="10"/>
    <x v="0"/>
    <x v="0"/>
    <n v="0"/>
    <n v="0"/>
    <x v="0"/>
    <x v="0"/>
    <n v="0"/>
    <n v="0"/>
  </r>
  <r>
    <x v="859"/>
    <x v="4"/>
    <x v="2"/>
    <x v="18"/>
    <x v="540"/>
    <x v="27"/>
    <x v="0"/>
    <x v="0"/>
    <n v="3"/>
    <n v="0"/>
    <x v="0"/>
    <x v="0"/>
    <n v="0"/>
    <n v="0"/>
  </r>
  <r>
    <x v="857"/>
    <x v="4"/>
    <x v="2"/>
    <x v="0"/>
    <x v="879"/>
    <x v="27"/>
    <x v="0"/>
    <x v="0"/>
    <n v="4"/>
    <n v="0"/>
    <x v="0"/>
    <x v="0"/>
    <n v="0"/>
    <n v="0"/>
  </r>
  <r>
    <x v="857"/>
    <x v="4"/>
    <x v="2"/>
    <x v="0"/>
    <x v="112"/>
    <x v="4"/>
    <x v="0"/>
    <x v="0"/>
    <n v="9"/>
    <n v="0"/>
    <x v="0"/>
    <x v="0"/>
    <n v="0"/>
    <n v="0"/>
  </r>
  <r>
    <x v="859"/>
    <x v="4"/>
    <x v="2"/>
    <x v="22"/>
    <x v="887"/>
    <x v="10"/>
    <x v="0"/>
    <x v="0"/>
    <n v="0"/>
    <n v="0"/>
    <x v="0"/>
    <x v="0"/>
    <n v="0"/>
    <n v="0"/>
  </r>
  <r>
    <x v="859"/>
    <x v="4"/>
    <x v="2"/>
    <x v="5"/>
    <x v="10"/>
    <x v="30"/>
    <x v="0"/>
    <x v="0"/>
    <n v="1"/>
    <n v="0"/>
    <x v="0"/>
    <x v="0"/>
    <n v="0"/>
    <n v="0"/>
  </r>
  <r>
    <x v="859"/>
    <x v="4"/>
    <x v="2"/>
    <x v="5"/>
    <x v="198"/>
    <x v="10"/>
    <x v="0"/>
    <x v="0"/>
    <n v="500"/>
    <n v="0"/>
    <x v="0"/>
    <x v="0"/>
    <n v="0"/>
    <n v="0"/>
  </r>
  <r>
    <x v="860"/>
    <x v="4"/>
    <x v="2"/>
    <x v="21"/>
    <x v="431"/>
    <x v="10"/>
    <x v="0"/>
    <x v="0"/>
    <n v="0"/>
    <n v="0"/>
    <x v="0"/>
    <x v="0"/>
    <n v="0"/>
    <n v="0"/>
  </r>
  <r>
    <x v="860"/>
    <x v="4"/>
    <x v="2"/>
    <x v="21"/>
    <x v="569"/>
    <x v="10"/>
    <x v="0"/>
    <x v="0"/>
    <n v="0"/>
    <n v="0"/>
    <x v="0"/>
    <x v="0"/>
    <n v="0"/>
    <n v="0"/>
  </r>
  <r>
    <x v="860"/>
    <x v="4"/>
    <x v="2"/>
    <x v="5"/>
    <x v="313"/>
    <x v="12"/>
    <x v="0"/>
    <x v="0"/>
    <n v="42"/>
    <n v="12"/>
    <x v="0"/>
    <x v="300"/>
    <n v="0"/>
    <n v="0"/>
  </r>
  <r>
    <x v="858"/>
    <x v="4"/>
    <x v="2"/>
    <x v="0"/>
    <x v="609"/>
    <x v="10"/>
    <x v="0"/>
    <x v="0"/>
    <n v="15"/>
    <n v="0"/>
    <x v="0"/>
    <x v="0"/>
    <n v="0"/>
    <n v="0"/>
  </r>
  <r>
    <x v="860"/>
    <x v="4"/>
    <x v="2"/>
    <x v="4"/>
    <x v="587"/>
    <x v="4"/>
    <x v="0"/>
    <x v="0"/>
    <n v="1"/>
    <n v="0"/>
    <x v="0"/>
    <x v="0"/>
    <n v="0"/>
    <n v="0"/>
  </r>
  <r>
    <x v="860"/>
    <x v="4"/>
    <x v="2"/>
    <x v="5"/>
    <x v="153"/>
    <x v="30"/>
    <x v="0"/>
    <x v="0"/>
    <n v="296"/>
    <n v="0"/>
    <x v="0"/>
    <x v="0"/>
    <n v="0"/>
    <n v="0"/>
  </r>
  <r>
    <x v="855"/>
    <x v="4"/>
    <x v="2"/>
    <x v="8"/>
    <x v="915"/>
    <x v="27"/>
    <x v="0"/>
    <x v="0"/>
    <n v="28"/>
    <n v="0"/>
    <x v="0"/>
    <x v="0"/>
    <n v="0"/>
    <n v="0"/>
  </r>
  <r>
    <x v="860"/>
    <x v="4"/>
    <x v="2"/>
    <x v="5"/>
    <x v="62"/>
    <x v="4"/>
    <x v="0"/>
    <x v="0"/>
    <n v="0"/>
    <n v="0"/>
    <x v="0"/>
    <x v="0"/>
    <n v="0"/>
    <n v="0"/>
  </r>
  <r>
    <x v="860"/>
    <x v="4"/>
    <x v="2"/>
    <x v="5"/>
    <x v="62"/>
    <x v="3"/>
    <x v="0"/>
    <x v="0"/>
    <n v="1"/>
    <n v="0"/>
    <x v="0"/>
    <x v="0"/>
    <n v="0"/>
    <n v="0"/>
  </r>
  <r>
    <x v="860"/>
    <x v="4"/>
    <x v="2"/>
    <x v="5"/>
    <x v="408"/>
    <x v="10"/>
    <x v="0"/>
    <x v="0"/>
    <n v="5"/>
    <n v="2"/>
    <x v="0"/>
    <x v="0"/>
    <n v="0"/>
    <n v="0"/>
  </r>
  <r>
    <x v="860"/>
    <x v="4"/>
    <x v="2"/>
    <x v="5"/>
    <x v="62"/>
    <x v="10"/>
    <x v="0"/>
    <x v="0"/>
    <n v="2"/>
    <n v="0"/>
    <x v="0"/>
    <x v="301"/>
    <n v="7347600000"/>
    <n v="169195760"/>
  </r>
  <r>
    <x v="861"/>
    <x v="4"/>
    <x v="2"/>
    <x v="9"/>
    <x v="280"/>
    <x v="4"/>
    <x v="0"/>
    <x v="0"/>
    <n v="0"/>
    <n v="0"/>
    <x v="0"/>
    <x v="0"/>
    <n v="0"/>
    <n v="0"/>
  </r>
  <r>
    <x v="859"/>
    <x v="4"/>
    <x v="2"/>
    <x v="5"/>
    <x v="195"/>
    <x v="10"/>
    <x v="0"/>
    <x v="0"/>
    <n v="8"/>
    <n v="0"/>
    <x v="195"/>
    <x v="0"/>
    <n v="0"/>
    <n v="0"/>
  </r>
  <r>
    <x v="861"/>
    <x v="4"/>
    <x v="2"/>
    <x v="19"/>
    <x v="226"/>
    <x v="4"/>
    <x v="0"/>
    <x v="0"/>
    <n v="1"/>
    <n v="1"/>
    <x v="0"/>
    <x v="0"/>
    <n v="0"/>
    <n v="0"/>
  </r>
  <r>
    <x v="861"/>
    <x v="4"/>
    <x v="2"/>
    <x v="0"/>
    <x v="12"/>
    <x v="3"/>
    <x v="0"/>
    <x v="8"/>
    <n v="1"/>
    <n v="0"/>
    <x v="0"/>
    <x v="0"/>
    <n v="0"/>
    <n v="0"/>
  </r>
  <r>
    <x v="860"/>
    <x v="4"/>
    <x v="2"/>
    <x v="4"/>
    <x v="93"/>
    <x v="10"/>
    <x v="0"/>
    <x v="0"/>
    <n v="50"/>
    <n v="0"/>
    <x v="0"/>
    <x v="0"/>
    <n v="0"/>
    <n v="0"/>
  </r>
  <r>
    <x v="860"/>
    <x v="4"/>
    <x v="2"/>
    <x v="4"/>
    <x v="239"/>
    <x v="10"/>
    <x v="0"/>
    <x v="0"/>
    <n v="49"/>
    <n v="2"/>
    <x v="13"/>
    <x v="0"/>
    <n v="0"/>
    <n v="0"/>
  </r>
  <r>
    <x v="861"/>
    <x v="4"/>
    <x v="2"/>
    <x v="5"/>
    <x v="195"/>
    <x v="10"/>
    <x v="0"/>
    <x v="0"/>
    <n v="10"/>
    <n v="0"/>
    <x v="49"/>
    <x v="0"/>
    <n v="0"/>
    <n v="0"/>
  </r>
  <r>
    <x v="861"/>
    <x v="4"/>
    <x v="2"/>
    <x v="24"/>
    <x v="329"/>
    <x v="4"/>
    <x v="0"/>
    <x v="0"/>
    <n v="10"/>
    <n v="0"/>
    <x v="0"/>
    <x v="0"/>
    <n v="0"/>
    <n v="0"/>
  </r>
  <r>
    <x v="861"/>
    <x v="4"/>
    <x v="2"/>
    <x v="5"/>
    <x v="10"/>
    <x v="10"/>
    <x v="0"/>
    <x v="0"/>
    <n v="200"/>
    <n v="0"/>
    <x v="30"/>
    <x v="302"/>
    <n v="0"/>
    <n v="0"/>
  </r>
  <r>
    <x v="861"/>
    <x v="4"/>
    <x v="2"/>
    <x v="3"/>
    <x v="112"/>
    <x v="9"/>
    <x v="0"/>
    <x v="0"/>
    <n v="0"/>
    <n v="0"/>
    <x v="0"/>
    <x v="0"/>
    <n v="0"/>
    <n v="0"/>
  </r>
  <r>
    <x v="862"/>
    <x v="4"/>
    <x v="2"/>
    <x v="2"/>
    <x v="244"/>
    <x v="2"/>
    <x v="0"/>
    <x v="0"/>
    <n v="0"/>
    <n v="0"/>
    <x v="0"/>
    <x v="0"/>
    <n v="0"/>
    <n v="0"/>
  </r>
  <r>
    <x v="862"/>
    <x v="4"/>
    <x v="2"/>
    <x v="9"/>
    <x v="32"/>
    <x v="4"/>
    <x v="0"/>
    <x v="0"/>
    <n v="0"/>
    <n v="0"/>
    <x v="0"/>
    <x v="0"/>
    <n v="0"/>
    <n v="0"/>
  </r>
  <r>
    <x v="862"/>
    <x v="4"/>
    <x v="2"/>
    <x v="5"/>
    <x v="155"/>
    <x v="10"/>
    <x v="0"/>
    <x v="0"/>
    <n v="7"/>
    <n v="0"/>
    <x v="46"/>
    <x v="0"/>
    <n v="0"/>
    <n v="0"/>
  </r>
  <r>
    <x v="863"/>
    <x v="4"/>
    <x v="2"/>
    <x v="14"/>
    <x v="418"/>
    <x v="4"/>
    <x v="0"/>
    <x v="0"/>
    <n v="0"/>
    <n v="0"/>
    <x v="0"/>
    <x v="0"/>
    <n v="0"/>
    <n v="0"/>
  </r>
  <r>
    <x v="863"/>
    <x v="4"/>
    <x v="2"/>
    <x v="4"/>
    <x v="587"/>
    <x v="4"/>
    <x v="0"/>
    <x v="0"/>
    <n v="3"/>
    <n v="0"/>
    <x v="0"/>
    <x v="0"/>
    <n v="0"/>
    <n v="0"/>
  </r>
  <r>
    <x v="863"/>
    <x v="4"/>
    <x v="2"/>
    <x v="4"/>
    <x v="179"/>
    <x v="30"/>
    <x v="0"/>
    <x v="0"/>
    <n v="0"/>
    <n v="0"/>
    <x v="0"/>
    <x v="0"/>
    <n v="0"/>
    <n v="0"/>
  </r>
  <r>
    <x v="863"/>
    <x v="4"/>
    <x v="2"/>
    <x v="0"/>
    <x v="751"/>
    <x v="19"/>
    <x v="0"/>
    <x v="0"/>
    <n v="0"/>
    <n v="0"/>
    <x v="0"/>
    <x v="0"/>
    <n v="0"/>
    <n v="0"/>
  </r>
  <r>
    <x v="863"/>
    <x v="4"/>
    <x v="2"/>
    <x v="5"/>
    <x v="156"/>
    <x v="10"/>
    <x v="0"/>
    <x v="0"/>
    <n v="3"/>
    <n v="0"/>
    <x v="0"/>
    <x v="0"/>
    <n v="0"/>
    <n v="0"/>
  </r>
  <r>
    <x v="863"/>
    <x v="4"/>
    <x v="2"/>
    <x v="26"/>
    <x v="603"/>
    <x v="0"/>
    <x v="0"/>
    <x v="0"/>
    <n v="1"/>
    <n v="1"/>
    <x v="0"/>
    <x v="0"/>
    <n v="0"/>
    <n v="0"/>
  </r>
  <r>
    <x v="862"/>
    <x v="4"/>
    <x v="2"/>
    <x v="0"/>
    <x v="574"/>
    <x v="27"/>
    <x v="0"/>
    <x v="0"/>
    <n v="40"/>
    <n v="0"/>
    <x v="0"/>
    <x v="0"/>
    <n v="0"/>
    <n v="0"/>
  </r>
  <r>
    <x v="864"/>
    <x v="4"/>
    <x v="2"/>
    <x v="4"/>
    <x v="144"/>
    <x v="4"/>
    <x v="0"/>
    <x v="0"/>
    <n v="2"/>
    <n v="0"/>
    <x v="0"/>
    <x v="0"/>
    <n v="0"/>
    <n v="0"/>
  </r>
  <r>
    <x v="864"/>
    <x v="4"/>
    <x v="2"/>
    <x v="4"/>
    <x v="144"/>
    <x v="7"/>
    <x v="0"/>
    <x v="0"/>
    <n v="2"/>
    <n v="0"/>
    <x v="0"/>
    <x v="0"/>
    <n v="0"/>
    <n v="0"/>
  </r>
  <r>
    <x v="864"/>
    <x v="4"/>
    <x v="2"/>
    <x v="5"/>
    <x v="156"/>
    <x v="10"/>
    <x v="0"/>
    <x v="0"/>
    <n v="28"/>
    <n v="0"/>
    <x v="0"/>
    <x v="0"/>
    <n v="0"/>
    <n v="0"/>
  </r>
  <r>
    <x v="864"/>
    <x v="4"/>
    <x v="2"/>
    <x v="1"/>
    <x v="96"/>
    <x v="0"/>
    <x v="0"/>
    <x v="8"/>
    <n v="1"/>
    <n v="1"/>
    <x v="0"/>
    <x v="0"/>
    <n v="0"/>
    <n v="0"/>
  </r>
  <r>
    <x v="864"/>
    <x v="4"/>
    <x v="2"/>
    <x v="1"/>
    <x v="96"/>
    <x v="4"/>
    <x v="0"/>
    <x v="1"/>
    <n v="3"/>
    <n v="0"/>
    <x v="0"/>
    <x v="0"/>
    <n v="0"/>
    <n v="0"/>
  </r>
  <r>
    <x v="865"/>
    <x v="4"/>
    <x v="2"/>
    <x v="4"/>
    <x v="665"/>
    <x v="22"/>
    <x v="0"/>
    <x v="0"/>
    <n v="0"/>
    <n v="0"/>
    <x v="0"/>
    <x v="0"/>
    <n v="0"/>
    <n v="0"/>
  </r>
  <r>
    <x v="866"/>
    <x v="4"/>
    <x v="2"/>
    <x v="2"/>
    <x v="787"/>
    <x v="2"/>
    <x v="0"/>
    <x v="0"/>
    <n v="0"/>
    <n v="0"/>
    <x v="0"/>
    <x v="0"/>
    <n v="0"/>
    <n v="0"/>
  </r>
  <r>
    <x v="865"/>
    <x v="4"/>
    <x v="2"/>
    <x v="1"/>
    <x v="138"/>
    <x v="9"/>
    <x v="0"/>
    <x v="0"/>
    <n v="7"/>
    <n v="0"/>
    <x v="0"/>
    <x v="0"/>
    <n v="0"/>
    <n v="0"/>
  </r>
  <r>
    <x v="865"/>
    <x v="4"/>
    <x v="2"/>
    <x v="19"/>
    <x v="672"/>
    <x v="0"/>
    <x v="0"/>
    <x v="0"/>
    <n v="1"/>
    <n v="1"/>
    <x v="0"/>
    <x v="0"/>
    <n v="0"/>
    <n v="0"/>
  </r>
  <r>
    <x v="864"/>
    <x v="4"/>
    <x v="2"/>
    <x v="9"/>
    <x v="280"/>
    <x v="4"/>
    <x v="0"/>
    <x v="0"/>
    <n v="2"/>
    <n v="2"/>
    <x v="0"/>
    <x v="0"/>
    <n v="0"/>
    <n v="0"/>
  </r>
  <r>
    <x v="865"/>
    <x v="4"/>
    <x v="2"/>
    <x v="23"/>
    <x v="135"/>
    <x v="10"/>
    <x v="0"/>
    <x v="0"/>
    <n v="34"/>
    <n v="0"/>
    <x v="0"/>
    <x v="0"/>
    <n v="0"/>
    <n v="0"/>
  </r>
  <r>
    <x v="865"/>
    <x v="4"/>
    <x v="2"/>
    <x v="5"/>
    <x v="45"/>
    <x v="10"/>
    <x v="0"/>
    <x v="0"/>
    <n v="1"/>
    <n v="0"/>
    <x v="0"/>
    <x v="0"/>
    <n v="0"/>
    <n v="0"/>
  </r>
  <r>
    <x v="865"/>
    <x v="4"/>
    <x v="2"/>
    <x v="4"/>
    <x v="940"/>
    <x v="0"/>
    <x v="0"/>
    <x v="0"/>
    <n v="1"/>
    <n v="1"/>
    <x v="0"/>
    <x v="0"/>
    <n v="0"/>
    <n v="0"/>
  </r>
  <r>
    <x v="866"/>
    <x v="4"/>
    <x v="2"/>
    <x v="1"/>
    <x v="513"/>
    <x v="4"/>
    <x v="0"/>
    <x v="0"/>
    <n v="0"/>
    <n v="0"/>
    <x v="0"/>
    <x v="0"/>
    <n v="0"/>
    <n v="0"/>
  </r>
  <r>
    <x v="866"/>
    <x v="4"/>
    <x v="2"/>
    <x v="1"/>
    <x v="63"/>
    <x v="9"/>
    <x v="0"/>
    <x v="0"/>
    <n v="3"/>
    <n v="0"/>
    <x v="0"/>
    <x v="0"/>
    <n v="0"/>
    <n v="0"/>
  </r>
  <r>
    <x v="866"/>
    <x v="4"/>
    <x v="2"/>
    <x v="1"/>
    <x v="200"/>
    <x v="9"/>
    <x v="0"/>
    <x v="0"/>
    <n v="15"/>
    <n v="0"/>
    <x v="0"/>
    <x v="303"/>
    <n v="0"/>
    <n v="0"/>
  </r>
  <r>
    <x v="865"/>
    <x v="4"/>
    <x v="2"/>
    <x v="11"/>
    <x v="989"/>
    <x v="10"/>
    <x v="0"/>
    <x v="0"/>
    <n v="70"/>
    <n v="0"/>
    <x v="0"/>
    <x v="0"/>
    <n v="0"/>
    <n v="0"/>
  </r>
  <r>
    <x v="865"/>
    <x v="4"/>
    <x v="2"/>
    <x v="11"/>
    <x v="48"/>
    <x v="4"/>
    <x v="0"/>
    <x v="0"/>
    <n v="1"/>
    <n v="0"/>
    <x v="0"/>
    <x v="0"/>
    <n v="0"/>
    <n v="0"/>
  </r>
  <r>
    <x v="865"/>
    <x v="4"/>
    <x v="2"/>
    <x v="27"/>
    <x v="185"/>
    <x v="4"/>
    <x v="0"/>
    <x v="0"/>
    <n v="0"/>
    <n v="0"/>
    <x v="0"/>
    <x v="0"/>
    <n v="0"/>
    <n v="0"/>
  </r>
  <r>
    <x v="865"/>
    <x v="4"/>
    <x v="2"/>
    <x v="27"/>
    <x v="648"/>
    <x v="30"/>
    <x v="0"/>
    <x v="0"/>
    <n v="0"/>
    <n v="0"/>
    <x v="0"/>
    <x v="0"/>
    <n v="0"/>
    <n v="0"/>
  </r>
  <r>
    <x v="866"/>
    <x v="4"/>
    <x v="2"/>
    <x v="9"/>
    <x v="745"/>
    <x v="4"/>
    <x v="0"/>
    <x v="0"/>
    <n v="0"/>
    <n v="0"/>
    <x v="0"/>
    <x v="0"/>
    <n v="0"/>
    <n v="0"/>
  </r>
  <r>
    <x v="866"/>
    <x v="4"/>
    <x v="2"/>
    <x v="9"/>
    <x v="280"/>
    <x v="4"/>
    <x v="0"/>
    <x v="0"/>
    <n v="0"/>
    <n v="0"/>
    <x v="0"/>
    <x v="0"/>
    <n v="0"/>
    <n v="0"/>
  </r>
  <r>
    <x v="863"/>
    <x v="4"/>
    <x v="2"/>
    <x v="9"/>
    <x v="172"/>
    <x v="4"/>
    <x v="0"/>
    <x v="0"/>
    <n v="0"/>
    <n v="0"/>
    <x v="0"/>
    <x v="0"/>
    <n v="0"/>
    <n v="0"/>
  </r>
  <r>
    <x v="866"/>
    <x v="4"/>
    <x v="2"/>
    <x v="5"/>
    <x v="62"/>
    <x v="4"/>
    <x v="0"/>
    <x v="0"/>
    <n v="6"/>
    <n v="3"/>
    <x v="0"/>
    <x v="0"/>
    <n v="0"/>
    <n v="0"/>
  </r>
  <r>
    <x v="866"/>
    <x v="4"/>
    <x v="2"/>
    <x v="5"/>
    <x v="195"/>
    <x v="10"/>
    <x v="0"/>
    <x v="0"/>
    <n v="10"/>
    <n v="0"/>
    <x v="0"/>
    <x v="0"/>
    <n v="0"/>
    <n v="0"/>
  </r>
  <r>
    <x v="866"/>
    <x v="4"/>
    <x v="2"/>
    <x v="5"/>
    <x v="156"/>
    <x v="10"/>
    <x v="0"/>
    <x v="0"/>
    <n v="2"/>
    <n v="2"/>
    <x v="0"/>
    <x v="0"/>
    <n v="0"/>
    <n v="0"/>
  </r>
  <r>
    <x v="866"/>
    <x v="4"/>
    <x v="2"/>
    <x v="17"/>
    <x v="664"/>
    <x v="18"/>
    <x v="0"/>
    <x v="0"/>
    <n v="114"/>
    <n v="0"/>
    <x v="0"/>
    <x v="0"/>
    <n v="0"/>
    <n v="0"/>
  </r>
  <r>
    <x v="867"/>
    <x v="4"/>
    <x v="2"/>
    <x v="17"/>
    <x v="784"/>
    <x v="4"/>
    <x v="2"/>
    <x v="0"/>
    <n v="1"/>
    <n v="1"/>
    <x v="0"/>
    <x v="0"/>
    <n v="0"/>
    <n v="0"/>
  </r>
  <r>
    <x v="867"/>
    <x v="4"/>
    <x v="2"/>
    <x v="0"/>
    <x v="507"/>
    <x v="10"/>
    <x v="0"/>
    <x v="0"/>
    <n v="120"/>
    <n v="0"/>
    <x v="0"/>
    <x v="0"/>
    <n v="0"/>
    <n v="0"/>
  </r>
  <r>
    <x v="867"/>
    <x v="4"/>
    <x v="2"/>
    <x v="0"/>
    <x v="502"/>
    <x v="10"/>
    <x v="0"/>
    <x v="0"/>
    <n v="34"/>
    <n v="0"/>
    <x v="0"/>
    <x v="0"/>
    <n v="0"/>
    <n v="0"/>
  </r>
  <r>
    <x v="867"/>
    <x v="4"/>
    <x v="2"/>
    <x v="0"/>
    <x v="741"/>
    <x v="10"/>
    <x v="0"/>
    <x v="0"/>
    <n v="150"/>
    <n v="0"/>
    <x v="0"/>
    <x v="0"/>
    <n v="0"/>
    <n v="0"/>
  </r>
  <r>
    <x v="866"/>
    <x v="4"/>
    <x v="2"/>
    <x v="0"/>
    <x v="443"/>
    <x v="30"/>
    <x v="0"/>
    <x v="0"/>
    <n v="92"/>
    <n v="0"/>
    <x v="0"/>
    <x v="0"/>
    <n v="0"/>
    <n v="0"/>
  </r>
  <r>
    <x v="866"/>
    <x v="4"/>
    <x v="2"/>
    <x v="26"/>
    <x v="603"/>
    <x v="10"/>
    <x v="0"/>
    <x v="0"/>
    <n v="300"/>
    <n v="0"/>
    <x v="0"/>
    <x v="0"/>
    <n v="0"/>
    <n v="0"/>
  </r>
  <r>
    <x v="866"/>
    <x v="4"/>
    <x v="2"/>
    <x v="26"/>
    <x v="605"/>
    <x v="10"/>
    <x v="0"/>
    <x v="0"/>
    <n v="102"/>
    <n v="0"/>
    <x v="0"/>
    <x v="0"/>
    <n v="0"/>
    <n v="0"/>
  </r>
  <r>
    <x v="866"/>
    <x v="4"/>
    <x v="2"/>
    <x v="5"/>
    <x v="249"/>
    <x v="10"/>
    <x v="0"/>
    <x v="0"/>
    <n v="45"/>
    <n v="0"/>
    <x v="0"/>
    <x v="0"/>
    <n v="0"/>
    <n v="0"/>
  </r>
  <r>
    <x v="867"/>
    <x v="4"/>
    <x v="2"/>
    <x v="5"/>
    <x v="249"/>
    <x v="10"/>
    <x v="0"/>
    <x v="0"/>
    <n v="32"/>
    <n v="0"/>
    <x v="0"/>
    <x v="0"/>
    <n v="0"/>
    <n v="0"/>
  </r>
  <r>
    <x v="861"/>
    <x v="4"/>
    <x v="2"/>
    <x v="5"/>
    <x v="155"/>
    <x v="10"/>
    <x v="0"/>
    <x v="0"/>
    <n v="17"/>
    <n v="0"/>
    <x v="32"/>
    <x v="0"/>
    <n v="0"/>
    <n v="0"/>
  </r>
  <r>
    <x v="863"/>
    <x v="4"/>
    <x v="2"/>
    <x v="5"/>
    <x v="155"/>
    <x v="10"/>
    <x v="0"/>
    <x v="0"/>
    <n v="26"/>
    <n v="0"/>
    <x v="104"/>
    <x v="0"/>
    <n v="0"/>
    <n v="0"/>
  </r>
  <r>
    <x v="867"/>
    <x v="4"/>
    <x v="2"/>
    <x v="1"/>
    <x v="373"/>
    <x v="30"/>
    <x v="0"/>
    <x v="0"/>
    <n v="5124"/>
    <n v="0"/>
    <x v="0"/>
    <x v="304"/>
    <n v="182356200000"/>
    <n v="0"/>
  </r>
  <r>
    <x v="866"/>
    <x v="4"/>
    <x v="2"/>
    <x v="5"/>
    <x v="199"/>
    <x v="10"/>
    <x v="0"/>
    <x v="0"/>
    <n v="2"/>
    <n v="0"/>
    <x v="0"/>
    <x v="0"/>
    <n v="0"/>
    <n v="0"/>
  </r>
  <r>
    <x v="866"/>
    <x v="4"/>
    <x v="2"/>
    <x v="26"/>
    <x v="681"/>
    <x v="18"/>
    <x v="0"/>
    <x v="0"/>
    <n v="4"/>
    <n v="0"/>
    <x v="0"/>
    <x v="0"/>
    <n v="0"/>
    <n v="0"/>
  </r>
  <r>
    <x v="866"/>
    <x v="4"/>
    <x v="2"/>
    <x v="3"/>
    <x v="682"/>
    <x v="30"/>
    <x v="0"/>
    <x v="0"/>
    <n v="1"/>
    <n v="0"/>
    <x v="0"/>
    <x v="0"/>
    <n v="0"/>
    <n v="0"/>
  </r>
  <r>
    <x v="867"/>
    <x v="4"/>
    <x v="2"/>
    <x v="26"/>
    <x v="832"/>
    <x v="4"/>
    <x v="2"/>
    <x v="0"/>
    <n v="0"/>
    <n v="0"/>
    <x v="0"/>
    <x v="0"/>
    <n v="0"/>
    <n v="0"/>
  </r>
  <r>
    <x v="866"/>
    <x v="4"/>
    <x v="2"/>
    <x v="8"/>
    <x v="937"/>
    <x v="10"/>
    <x v="0"/>
    <x v="0"/>
    <n v="7"/>
    <n v="0"/>
    <x v="0"/>
    <x v="0"/>
    <n v="0"/>
    <n v="0"/>
  </r>
  <r>
    <x v="861"/>
    <x v="4"/>
    <x v="2"/>
    <x v="0"/>
    <x v="255"/>
    <x v="10"/>
    <x v="0"/>
    <x v="0"/>
    <n v="300"/>
    <n v="0"/>
    <x v="0"/>
    <x v="0"/>
    <n v="0"/>
    <n v="0"/>
  </r>
  <r>
    <x v="867"/>
    <x v="4"/>
    <x v="2"/>
    <x v="9"/>
    <x v="666"/>
    <x v="1"/>
    <x v="2"/>
    <x v="0"/>
    <n v="0"/>
    <n v="0"/>
    <x v="0"/>
    <x v="0"/>
    <n v="0"/>
    <n v="0"/>
  </r>
  <r>
    <x v="862"/>
    <x v="4"/>
    <x v="2"/>
    <x v="0"/>
    <x v="501"/>
    <x v="18"/>
    <x v="0"/>
    <x v="0"/>
    <n v="400"/>
    <n v="0"/>
    <x v="0"/>
    <x v="0"/>
    <n v="0"/>
    <n v="0"/>
  </r>
  <r>
    <x v="868"/>
    <x v="4"/>
    <x v="2"/>
    <x v="0"/>
    <x v="625"/>
    <x v="12"/>
    <x v="0"/>
    <x v="0"/>
    <n v="0"/>
    <n v="0"/>
    <x v="0"/>
    <x v="0"/>
    <n v="0"/>
    <n v="0"/>
  </r>
  <r>
    <x v="863"/>
    <x v="4"/>
    <x v="2"/>
    <x v="0"/>
    <x v="625"/>
    <x v="9"/>
    <x v="0"/>
    <x v="0"/>
    <n v="23"/>
    <n v="0"/>
    <x v="0"/>
    <x v="0"/>
    <n v="0"/>
    <n v="0"/>
  </r>
  <r>
    <x v="865"/>
    <x v="4"/>
    <x v="2"/>
    <x v="0"/>
    <x v="113"/>
    <x v="0"/>
    <x v="0"/>
    <x v="0"/>
    <n v="1"/>
    <n v="1"/>
    <x v="0"/>
    <x v="0"/>
    <n v="0"/>
    <n v="0"/>
  </r>
  <r>
    <x v="867"/>
    <x v="4"/>
    <x v="2"/>
    <x v="0"/>
    <x v="523"/>
    <x v="4"/>
    <x v="0"/>
    <x v="0"/>
    <n v="0"/>
    <n v="0"/>
    <x v="0"/>
    <x v="0"/>
    <n v="0"/>
    <n v="0"/>
  </r>
  <r>
    <x v="866"/>
    <x v="4"/>
    <x v="2"/>
    <x v="0"/>
    <x v="808"/>
    <x v="4"/>
    <x v="0"/>
    <x v="0"/>
    <n v="1"/>
    <n v="1"/>
    <x v="0"/>
    <x v="0"/>
    <n v="0"/>
    <n v="0"/>
  </r>
  <r>
    <x v="866"/>
    <x v="4"/>
    <x v="2"/>
    <x v="3"/>
    <x v="429"/>
    <x v="30"/>
    <x v="0"/>
    <x v="0"/>
    <n v="0"/>
    <n v="0"/>
    <x v="0"/>
    <x v="0"/>
    <n v="0"/>
    <n v="0"/>
  </r>
  <r>
    <x v="867"/>
    <x v="4"/>
    <x v="2"/>
    <x v="0"/>
    <x v="809"/>
    <x v="10"/>
    <x v="0"/>
    <x v="0"/>
    <n v="46"/>
    <n v="0"/>
    <x v="0"/>
    <x v="0"/>
    <n v="0"/>
    <n v="0"/>
  </r>
  <r>
    <x v="867"/>
    <x v="4"/>
    <x v="2"/>
    <x v="0"/>
    <x v="624"/>
    <x v="10"/>
    <x v="0"/>
    <x v="0"/>
    <n v="9"/>
    <n v="0"/>
    <x v="0"/>
    <x v="0"/>
    <n v="0"/>
    <n v="0"/>
  </r>
  <r>
    <x v="867"/>
    <x v="4"/>
    <x v="2"/>
    <x v="0"/>
    <x v="934"/>
    <x v="4"/>
    <x v="0"/>
    <x v="0"/>
    <n v="0"/>
    <n v="0"/>
    <x v="0"/>
    <x v="0"/>
    <n v="0"/>
    <n v="0"/>
  </r>
  <r>
    <x v="867"/>
    <x v="4"/>
    <x v="2"/>
    <x v="0"/>
    <x v="865"/>
    <x v="4"/>
    <x v="0"/>
    <x v="0"/>
    <n v="10"/>
    <n v="0"/>
    <x v="0"/>
    <x v="0"/>
    <n v="0"/>
    <n v="0"/>
  </r>
  <r>
    <x v="866"/>
    <x v="4"/>
    <x v="2"/>
    <x v="0"/>
    <x v="392"/>
    <x v="10"/>
    <x v="0"/>
    <x v="0"/>
    <n v="1"/>
    <n v="0"/>
    <x v="0"/>
    <x v="0"/>
    <n v="0"/>
    <n v="0"/>
  </r>
  <r>
    <x v="866"/>
    <x v="4"/>
    <x v="2"/>
    <x v="0"/>
    <x v="169"/>
    <x v="10"/>
    <x v="0"/>
    <x v="0"/>
    <n v="12"/>
    <n v="0"/>
    <x v="0"/>
    <x v="0"/>
    <n v="0"/>
    <n v="0"/>
  </r>
  <r>
    <x v="862"/>
    <x v="4"/>
    <x v="2"/>
    <x v="0"/>
    <x v="894"/>
    <x v="4"/>
    <x v="0"/>
    <x v="0"/>
    <n v="0"/>
    <n v="0"/>
    <x v="0"/>
    <x v="0"/>
    <n v="0"/>
    <n v="0"/>
  </r>
  <r>
    <x v="866"/>
    <x v="4"/>
    <x v="2"/>
    <x v="1"/>
    <x v="302"/>
    <x v="4"/>
    <x v="0"/>
    <x v="0"/>
    <n v="6"/>
    <n v="0"/>
    <x v="0"/>
    <x v="0"/>
    <n v="0"/>
    <n v="0"/>
  </r>
  <r>
    <x v="864"/>
    <x v="4"/>
    <x v="2"/>
    <x v="1"/>
    <x v="138"/>
    <x v="9"/>
    <x v="0"/>
    <x v="0"/>
    <n v="1"/>
    <n v="0"/>
    <x v="0"/>
    <x v="0"/>
    <n v="0"/>
    <n v="0"/>
  </r>
  <r>
    <x v="867"/>
    <x v="4"/>
    <x v="2"/>
    <x v="1"/>
    <x v="513"/>
    <x v="4"/>
    <x v="0"/>
    <x v="0"/>
    <n v="0"/>
    <n v="0"/>
    <x v="0"/>
    <x v="0"/>
    <n v="0"/>
    <n v="0"/>
  </r>
  <r>
    <x v="867"/>
    <x v="4"/>
    <x v="2"/>
    <x v="1"/>
    <x v="514"/>
    <x v="4"/>
    <x v="0"/>
    <x v="0"/>
    <n v="0"/>
    <n v="0"/>
    <x v="0"/>
    <x v="0"/>
    <n v="0"/>
    <n v="0"/>
  </r>
  <r>
    <x v="866"/>
    <x v="4"/>
    <x v="2"/>
    <x v="1"/>
    <x v="445"/>
    <x v="4"/>
    <x v="0"/>
    <x v="0"/>
    <n v="3"/>
    <n v="0"/>
    <x v="0"/>
    <x v="0"/>
    <n v="0"/>
    <n v="0"/>
  </r>
  <r>
    <x v="867"/>
    <x v="4"/>
    <x v="2"/>
    <x v="1"/>
    <x v="283"/>
    <x v="4"/>
    <x v="0"/>
    <x v="0"/>
    <n v="15"/>
    <n v="0"/>
    <x v="0"/>
    <x v="0"/>
    <n v="0"/>
    <n v="0"/>
  </r>
  <r>
    <x v="867"/>
    <x v="4"/>
    <x v="2"/>
    <x v="31"/>
    <x v="404"/>
    <x v="10"/>
    <x v="0"/>
    <x v="0"/>
    <n v="11"/>
    <n v="0"/>
    <x v="0"/>
    <x v="0"/>
    <n v="0"/>
    <n v="0"/>
  </r>
  <r>
    <x v="866"/>
    <x v="4"/>
    <x v="2"/>
    <x v="0"/>
    <x v="208"/>
    <x v="18"/>
    <x v="0"/>
    <x v="0"/>
    <n v="3"/>
    <n v="0"/>
    <x v="0"/>
    <x v="0"/>
    <n v="0"/>
    <n v="0"/>
  </r>
  <r>
    <x v="866"/>
    <x v="4"/>
    <x v="2"/>
    <x v="0"/>
    <x v="575"/>
    <x v="10"/>
    <x v="0"/>
    <x v="0"/>
    <n v="32"/>
    <n v="0"/>
    <x v="0"/>
    <x v="0"/>
    <n v="0"/>
    <n v="0"/>
  </r>
  <r>
    <x v="866"/>
    <x v="4"/>
    <x v="2"/>
    <x v="0"/>
    <x v="47"/>
    <x v="4"/>
    <x v="0"/>
    <x v="0"/>
    <n v="1"/>
    <n v="0"/>
    <x v="0"/>
    <x v="0"/>
    <n v="0"/>
    <n v="0"/>
  </r>
  <r>
    <x v="867"/>
    <x v="4"/>
    <x v="2"/>
    <x v="0"/>
    <x v="792"/>
    <x v="10"/>
    <x v="0"/>
    <x v="0"/>
    <n v="152"/>
    <n v="8"/>
    <x v="0"/>
    <x v="0"/>
    <n v="0"/>
    <n v="0"/>
  </r>
  <r>
    <x v="867"/>
    <x v="4"/>
    <x v="2"/>
    <x v="0"/>
    <x v="284"/>
    <x v="10"/>
    <x v="0"/>
    <x v="0"/>
    <n v="28"/>
    <n v="0"/>
    <x v="0"/>
    <x v="0"/>
    <n v="0"/>
    <n v="0"/>
  </r>
  <r>
    <x v="867"/>
    <x v="4"/>
    <x v="2"/>
    <x v="5"/>
    <x v="198"/>
    <x v="10"/>
    <x v="0"/>
    <x v="0"/>
    <n v="4"/>
    <n v="0"/>
    <x v="12"/>
    <x v="0"/>
    <n v="0"/>
    <n v="0"/>
  </r>
  <r>
    <x v="866"/>
    <x v="4"/>
    <x v="2"/>
    <x v="15"/>
    <x v="722"/>
    <x v="10"/>
    <x v="0"/>
    <x v="0"/>
    <n v="2"/>
    <n v="0"/>
    <x v="0"/>
    <x v="0"/>
    <n v="0"/>
    <n v="0"/>
  </r>
  <r>
    <x v="865"/>
    <x v="4"/>
    <x v="2"/>
    <x v="27"/>
    <x v="648"/>
    <x v="10"/>
    <x v="0"/>
    <x v="0"/>
    <n v="15"/>
    <n v="0"/>
    <x v="0"/>
    <x v="305"/>
    <n v="0"/>
    <n v="63840000"/>
  </r>
  <r>
    <x v="866"/>
    <x v="4"/>
    <x v="2"/>
    <x v="14"/>
    <x v="74"/>
    <x v="10"/>
    <x v="0"/>
    <x v="0"/>
    <n v="2"/>
    <n v="0"/>
    <x v="0"/>
    <x v="0"/>
    <n v="0"/>
    <n v="0"/>
  </r>
  <r>
    <x v="869"/>
    <x v="4"/>
    <x v="2"/>
    <x v="1"/>
    <x v="138"/>
    <x v="9"/>
    <x v="0"/>
    <x v="0"/>
    <n v="1"/>
    <n v="0"/>
    <x v="0"/>
    <x v="0"/>
    <n v="0"/>
    <n v="0"/>
  </r>
  <r>
    <x v="869"/>
    <x v="4"/>
    <x v="2"/>
    <x v="1"/>
    <x v="302"/>
    <x v="30"/>
    <x v="0"/>
    <x v="0"/>
    <n v="1"/>
    <n v="0"/>
    <x v="0"/>
    <x v="0"/>
    <n v="0"/>
    <n v="0"/>
  </r>
  <r>
    <x v="867"/>
    <x v="4"/>
    <x v="2"/>
    <x v="10"/>
    <x v="154"/>
    <x v="10"/>
    <x v="0"/>
    <x v="0"/>
    <n v="0"/>
    <n v="0"/>
    <x v="0"/>
    <x v="0"/>
    <n v="0"/>
    <n v="0"/>
  </r>
  <r>
    <x v="869"/>
    <x v="4"/>
    <x v="2"/>
    <x v="18"/>
    <x v="730"/>
    <x v="4"/>
    <x v="0"/>
    <x v="0"/>
    <n v="0"/>
    <n v="0"/>
    <x v="0"/>
    <x v="0"/>
    <n v="0"/>
    <n v="0"/>
  </r>
  <r>
    <x v="869"/>
    <x v="4"/>
    <x v="2"/>
    <x v="30"/>
    <x v="334"/>
    <x v="20"/>
    <x v="0"/>
    <x v="0"/>
    <n v="0"/>
    <n v="0"/>
    <x v="0"/>
    <x v="0"/>
    <n v="0"/>
    <n v="0"/>
  </r>
  <r>
    <x v="869"/>
    <x v="4"/>
    <x v="2"/>
    <x v="4"/>
    <x v="782"/>
    <x v="4"/>
    <x v="0"/>
    <x v="0"/>
    <n v="0"/>
    <n v="0"/>
    <x v="0"/>
    <x v="0"/>
    <n v="0"/>
    <n v="0"/>
  </r>
  <r>
    <x v="867"/>
    <x v="4"/>
    <x v="2"/>
    <x v="4"/>
    <x v="527"/>
    <x v="10"/>
    <x v="0"/>
    <x v="0"/>
    <n v="9"/>
    <n v="0"/>
    <x v="0"/>
    <x v="0"/>
    <n v="0"/>
    <n v="0"/>
  </r>
  <r>
    <x v="869"/>
    <x v="4"/>
    <x v="2"/>
    <x v="14"/>
    <x v="74"/>
    <x v="10"/>
    <x v="0"/>
    <x v="0"/>
    <n v="1"/>
    <n v="0"/>
    <x v="0"/>
    <x v="0"/>
    <n v="0"/>
    <n v="0"/>
  </r>
  <r>
    <x v="869"/>
    <x v="4"/>
    <x v="2"/>
    <x v="3"/>
    <x v="636"/>
    <x v="27"/>
    <x v="0"/>
    <x v="0"/>
    <n v="0"/>
    <n v="0"/>
    <x v="0"/>
    <x v="0"/>
    <n v="0"/>
    <n v="0"/>
  </r>
  <r>
    <x v="869"/>
    <x v="4"/>
    <x v="2"/>
    <x v="3"/>
    <x v="636"/>
    <x v="4"/>
    <x v="0"/>
    <x v="0"/>
    <n v="0"/>
    <n v="0"/>
    <x v="0"/>
    <x v="0"/>
    <n v="0"/>
    <n v="0"/>
  </r>
  <r>
    <x v="869"/>
    <x v="4"/>
    <x v="2"/>
    <x v="18"/>
    <x v="167"/>
    <x v="4"/>
    <x v="0"/>
    <x v="0"/>
    <n v="1"/>
    <n v="0"/>
    <x v="0"/>
    <x v="0"/>
    <n v="0"/>
    <n v="0"/>
  </r>
  <r>
    <x v="870"/>
    <x v="4"/>
    <x v="2"/>
    <x v="18"/>
    <x v="839"/>
    <x v="4"/>
    <x v="0"/>
    <x v="0"/>
    <n v="1"/>
    <n v="0"/>
    <x v="0"/>
    <x v="0"/>
    <n v="0"/>
    <n v="0"/>
  </r>
  <r>
    <x v="870"/>
    <x v="4"/>
    <x v="2"/>
    <x v="4"/>
    <x v="29"/>
    <x v="4"/>
    <x v="0"/>
    <x v="0"/>
    <n v="0"/>
    <n v="0"/>
    <x v="0"/>
    <x v="0"/>
    <n v="0"/>
    <n v="0"/>
  </r>
  <r>
    <x v="867"/>
    <x v="4"/>
    <x v="2"/>
    <x v="9"/>
    <x v="666"/>
    <x v="8"/>
    <x v="2"/>
    <x v="0"/>
    <n v="0"/>
    <n v="0"/>
    <x v="0"/>
    <x v="0"/>
    <n v="0"/>
    <n v="0"/>
  </r>
  <r>
    <x v="864"/>
    <x v="4"/>
    <x v="2"/>
    <x v="27"/>
    <x v="584"/>
    <x v="10"/>
    <x v="0"/>
    <x v="0"/>
    <n v="44"/>
    <n v="0"/>
    <x v="0"/>
    <x v="0"/>
    <n v="0"/>
    <n v="0"/>
  </r>
  <r>
    <x v="864"/>
    <x v="4"/>
    <x v="2"/>
    <x v="29"/>
    <x v="990"/>
    <x v="10"/>
    <x v="0"/>
    <x v="0"/>
    <n v="42"/>
    <n v="0"/>
    <x v="0"/>
    <x v="0"/>
    <n v="0"/>
    <n v="0"/>
  </r>
  <r>
    <x v="870"/>
    <x v="4"/>
    <x v="2"/>
    <x v="5"/>
    <x v="357"/>
    <x v="10"/>
    <x v="0"/>
    <x v="0"/>
    <n v="0"/>
    <n v="0"/>
    <x v="0"/>
    <x v="0"/>
    <n v="0"/>
    <n v="0"/>
  </r>
  <r>
    <x v="866"/>
    <x v="4"/>
    <x v="2"/>
    <x v="17"/>
    <x v="804"/>
    <x v="4"/>
    <x v="0"/>
    <x v="0"/>
    <n v="0"/>
    <n v="0"/>
    <x v="0"/>
    <x v="0"/>
    <n v="0"/>
    <n v="0"/>
  </r>
  <r>
    <x v="867"/>
    <x v="4"/>
    <x v="2"/>
    <x v="17"/>
    <x v="982"/>
    <x v="4"/>
    <x v="7"/>
    <x v="0"/>
    <n v="1"/>
    <n v="1"/>
    <x v="0"/>
    <x v="0"/>
    <n v="0"/>
    <n v="0"/>
  </r>
  <r>
    <x v="859"/>
    <x v="4"/>
    <x v="2"/>
    <x v="6"/>
    <x v="331"/>
    <x v="4"/>
    <x v="0"/>
    <x v="0"/>
    <n v="0"/>
    <n v="0"/>
    <x v="0"/>
    <x v="0"/>
    <n v="0"/>
    <n v="0"/>
  </r>
  <r>
    <x v="871"/>
    <x v="4"/>
    <x v="2"/>
    <x v="6"/>
    <x v="106"/>
    <x v="4"/>
    <x v="0"/>
    <x v="0"/>
    <n v="1"/>
    <n v="0"/>
    <x v="0"/>
    <x v="0"/>
    <n v="0"/>
    <n v="0"/>
  </r>
  <r>
    <x v="871"/>
    <x v="4"/>
    <x v="2"/>
    <x v="6"/>
    <x v="551"/>
    <x v="4"/>
    <x v="0"/>
    <x v="0"/>
    <n v="0"/>
    <n v="0"/>
    <x v="0"/>
    <x v="0"/>
    <n v="0"/>
    <n v="0"/>
  </r>
  <r>
    <x v="867"/>
    <x v="4"/>
    <x v="2"/>
    <x v="0"/>
    <x v="502"/>
    <x v="10"/>
    <x v="0"/>
    <x v="0"/>
    <n v="51"/>
    <n v="0"/>
    <x v="0"/>
    <x v="0"/>
    <n v="0"/>
    <n v="0"/>
  </r>
  <r>
    <x v="867"/>
    <x v="4"/>
    <x v="2"/>
    <x v="0"/>
    <x v="866"/>
    <x v="4"/>
    <x v="0"/>
    <x v="0"/>
    <n v="0"/>
    <n v="0"/>
    <x v="0"/>
    <x v="0"/>
    <n v="0"/>
    <n v="0"/>
  </r>
  <r>
    <x v="867"/>
    <x v="4"/>
    <x v="2"/>
    <x v="0"/>
    <x v="556"/>
    <x v="4"/>
    <x v="0"/>
    <x v="0"/>
    <n v="0"/>
    <n v="0"/>
    <x v="0"/>
    <x v="0"/>
    <n v="0"/>
    <n v="0"/>
  </r>
  <r>
    <x v="867"/>
    <x v="4"/>
    <x v="2"/>
    <x v="0"/>
    <x v="526"/>
    <x v="4"/>
    <x v="0"/>
    <x v="0"/>
    <n v="0"/>
    <n v="0"/>
    <x v="0"/>
    <x v="0"/>
    <n v="0"/>
    <n v="0"/>
  </r>
  <r>
    <x v="867"/>
    <x v="4"/>
    <x v="2"/>
    <x v="0"/>
    <x v="486"/>
    <x v="30"/>
    <x v="0"/>
    <x v="0"/>
    <n v="0"/>
    <n v="0"/>
    <x v="0"/>
    <x v="0"/>
    <n v="0"/>
    <n v="0"/>
  </r>
  <r>
    <x v="867"/>
    <x v="4"/>
    <x v="2"/>
    <x v="0"/>
    <x v="3"/>
    <x v="0"/>
    <x v="0"/>
    <x v="0"/>
    <n v="1"/>
    <n v="1"/>
    <x v="0"/>
    <x v="0"/>
    <n v="0"/>
    <n v="0"/>
  </r>
  <r>
    <x v="867"/>
    <x v="4"/>
    <x v="2"/>
    <x v="0"/>
    <x v="520"/>
    <x v="4"/>
    <x v="0"/>
    <x v="0"/>
    <n v="0"/>
    <n v="0"/>
    <x v="0"/>
    <x v="0"/>
    <n v="0"/>
    <n v="0"/>
  </r>
  <r>
    <x v="872"/>
    <x v="4"/>
    <x v="2"/>
    <x v="26"/>
    <x v="240"/>
    <x v="10"/>
    <x v="0"/>
    <x v="0"/>
    <n v="652"/>
    <n v="0"/>
    <x v="0"/>
    <x v="306"/>
    <n v="1170000000"/>
    <n v="0"/>
  </r>
  <r>
    <x v="872"/>
    <x v="4"/>
    <x v="2"/>
    <x v="9"/>
    <x v="40"/>
    <x v="5"/>
    <x v="0"/>
    <x v="8"/>
    <n v="0"/>
    <n v="0"/>
    <x v="0"/>
    <x v="0"/>
    <n v="0"/>
    <n v="0"/>
  </r>
  <r>
    <x v="872"/>
    <x v="4"/>
    <x v="2"/>
    <x v="1"/>
    <x v="302"/>
    <x v="4"/>
    <x v="0"/>
    <x v="0"/>
    <n v="0"/>
    <n v="0"/>
    <x v="0"/>
    <x v="0"/>
    <n v="0"/>
    <n v="0"/>
  </r>
  <r>
    <x v="872"/>
    <x v="4"/>
    <x v="2"/>
    <x v="4"/>
    <x v="25"/>
    <x v="4"/>
    <x v="0"/>
    <x v="0"/>
    <n v="0"/>
    <n v="0"/>
    <x v="0"/>
    <x v="0"/>
    <n v="0"/>
    <n v="0"/>
  </r>
  <r>
    <x v="871"/>
    <x v="4"/>
    <x v="2"/>
    <x v="28"/>
    <x v="285"/>
    <x v="0"/>
    <x v="0"/>
    <x v="0"/>
    <n v="1"/>
    <n v="1"/>
    <x v="0"/>
    <x v="0"/>
    <n v="0"/>
    <n v="0"/>
  </r>
  <r>
    <x v="871"/>
    <x v="4"/>
    <x v="2"/>
    <x v="28"/>
    <x v="285"/>
    <x v="9"/>
    <x v="0"/>
    <x v="0"/>
    <n v="2"/>
    <n v="0"/>
    <x v="0"/>
    <x v="0"/>
    <n v="0"/>
    <n v="0"/>
  </r>
  <r>
    <x v="871"/>
    <x v="4"/>
    <x v="2"/>
    <x v="20"/>
    <x v="733"/>
    <x v="9"/>
    <x v="0"/>
    <x v="0"/>
    <n v="30"/>
    <n v="0"/>
    <x v="0"/>
    <x v="307"/>
    <n v="0"/>
    <n v="0"/>
  </r>
  <r>
    <x v="873"/>
    <x v="4"/>
    <x v="2"/>
    <x v="26"/>
    <x v="424"/>
    <x v="10"/>
    <x v="0"/>
    <x v="0"/>
    <n v="898"/>
    <n v="0"/>
    <x v="0"/>
    <x v="308"/>
    <n v="6786000000"/>
    <n v="0"/>
  </r>
  <r>
    <x v="873"/>
    <x v="4"/>
    <x v="2"/>
    <x v="22"/>
    <x v="640"/>
    <x v="10"/>
    <x v="0"/>
    <x v="0"/>
    <n v="320"/>
    <n v="0"/>
    <x v="0"/>
    <x v="309"/>
    <n v="0"/>
    <n v="0"/>
  </r>
  <r>
    <x v="873"/>
    <x v="4"/>
    <x v="2"/>
    <x v="4"/>
    <x v="782"/>
    <x v="2"/>
    <x v="0"/>
    <x v="0"/>
    <n v="0"/>
    <n v="0"/>
    <x v="10"/>
    <x v="0"/>
    <n v="0"/>
    <n v="0"/>
  </r>
  <r>
    <x v="873"/>
    <x v="4"/>
    <x v="2"/>
    <x v="1"/>
    <x v="283"/>
    <x v="4"/>
    <x v="0"/>
    <x v="0"/>
    <n v="0"/>
    <n v="0"/>
    <x v="0"/>
    <x v="0"/>
    <n v="0"/>
    <n v="0"/>
  </r>
  <r>
    <x v="873"/>
    <x v="4"/>
    <x v="2"/>
    <x v="4"/>
    <x v="28"/>
    <x v="0"/>
    <x v="0"/>
    <x v="0"/>
    <n v="2"/>
    <n v="1"/>
    <x v="0"/>
    <x v="0"/>
    <n v="0"/>
    <n v="0"/>
  </r>
  <r>
    <x v="873"/>
    <x v="4"/>
    <x v="2"/>
    <x v="15"/>
    <x v="105"/>
    <x v="2"/>
    <x v="0"/>
    <x v="0"/>
    <n v="0"/>
    <n v="0"/>
    <x v="2"/>
    <x v="310"/>
    <n v="0"/>
    <n v="0"/>
  </r>
  <r>
    <x v="868"/>
    <x v="4"/>
    <x v="2"/>
    <x v="0"/>
    <x v="762"/>
    <x v="4"/>
    <x v="0"/>
    <x v="0"/>
    <n v="0"/>
    <n v="0"/>
    <x v="0"/>
    <x v="0"/>
    <n v="0"/>
    <n v="0"/>
  </r>
  <r>
    <x v="868"/>
    <x v="4"/>
    <x v="2"/>
    <x v="0"/>
    <x v="762"/>
    <x v="4"/>
    <x v="0"/>
    <x v="0"/>
    <n v="0"/>
    <n v="0"/>
    <x v="0"/>
    <x v="0"/>
    <n v="0"/>
    <n v="0"/>
  </r>
  <r>
    <x v="868"/>
    <x v="4"/>
    <x v="2"/>
    <x v="0"/>
    <x v="742"/>
    <x v="4"/>
    <x v="0"/>
    <x v="0"/>
    <n v="0"/>
    <n v="0"/>
    <x v="0"/>
    <x v="0"/>
    <n v="0"/>
    <n v="0"/>
  </r>
  <r>
    <x v="866"/>
    <x v="4"/>
    <x v="2"/>
    <x v="0"/>
    <x v="609"/>
    <x v="3"/>
    <x v="0"/>
    <x v="0"/>
    <n v="0"/>
    <n v="0"/>
    <x v="0"/>
    <x v="0"/>
    <n v="0"/>
    <n v="0"/>
  </r>
  <r>
    <x v="868"/>
    <x v="4"/>
    <x v="2"/>
    <x v="4"/>
    <x v="527"/>
    <x v="0"/>
    <x v="0"/>
    <x v="0"/>
    <n v="1"/>
    <n v="0"/>
    <x v="0"/>
    <x v="0"/>
    <n v="0"/>
    <n v="0"/>
  </r>
  <r>
    <x v="868"/>
    <x v="4"/>
    <x v="2"/>
    <x v="10"/>
    <x v="103"/>
    <x v="0"/>
    <x v="0"/>
    <x v="0"/>
    <n v="12"/>
    <n v="9"/>
    <x v="0"/>
    <x v="0"/>
    <n v="0"/>
    <n v="0"/>
  </r>
  <r>
    <x v="872"/>
    <x v="4"/>
    <x v="2"/>
    <x v="19"/>
    <x v="524"/>
    <x v="27"/>
    <x v="0"/>
    <x v="0"/>
    <n v="15"/>
    <n v="1"/>
    <x v="0"/>
    <x v="0"/>
    <n v="0"/>
    <n v="0"/>
  </r>
  <r>
    <x v="874"/>
    <x v="4"/>
    <x v="2"/>
    <x v="19"/>
    <x v="225"/>
    <x v="0"/>
    <x v="0"/>
    <x v="0"/>
    <n v="1"/>
    <n v="1"/>
    <x v="0"/>
    <x v="0"/>
    <n v="0"/>
    <n v="0"/>
  </r>
  <r>
    <x v="874"/>
    <x v="4"/>
    <x v="2"/>
    <x v="6"/>
    <x v="203"/>
    <x v="2"/>
    <x v="0"/>
    <x v="0"/>
    <n v="0"/>
    <n v="0"/>
    <x v="2"/>
    <x v="0"/>
    <n v="0"/>
    <n v="0"/>
  </r>
  <r>
    <x v="874"/>
    <x v="4"/>
    <x v="2"/>
    <x v="1"/>
    <x v="200"/>
    <x v="4"/>
    <x v="0"/>
    <x v="0"/>
    <n v="0"/>
    <n v="0"/>
    <x v="0"/>
    <x v="0"/>
    <n v="0"/>
    <n v="0"/>
  </r>
  <r>
    <x v="868"/>
    <x v="4"/>
    <x v="2"/>
    <x v="0"/>
    <x v="518"/>
    <x v="27"/>
    <x v="0"/>
    <x v="0"/>
    <n v="15"/>
    <n v="0"/>
    <x v="0"/>
    <x v="0"/>
    <n v="0"/>
    <n v="0"/>
  </r>
  <r>
    <x v="868"/>
    <x v="4"/>
    <x v="2"/>
    <x v="0"/>
    <x v="113"/>
    <x v="27"/>
    <x v="0"/>
    <x v="0"/>
    <n v="5"/>
    <n v="0"/>
    <x v="0"/>
    <x v="0"/>
    <n v="0"/>
    <n v="0"/>
  </r>
  <r>
    <x v="874"/>
    <x v="4"/>
    <x v="2"/>
    <x v="0"/>
    <x v="601"/>
    <x v="10"/>
    <x v="0"/>
    <x v="0"/>
    <n v="270"/>
    <n v="0"/>
    <x v="196"/>
    <x v="0"/>
    <n v="0"/>
    <n v="0"/>
  </r>
  <r>
    <x v="874"/>
    <x v="4"/>
    <x v="2"/>
    <x v="0"/>
    <x v="575"/>
    <x v="5"/>
    <x v="0"/>
    <x v="0"/>
    <n v="0"/>
    <n v="0"/>
    <x v="0"/>
    <x v="0"/>
    <n v="0"/>
    <n v="0"/>
  </r>
  <r>
    <x v="874"/>
    <x v="4"/>
    <x v="2"/>
    <x v="0"/>
    <x v="556"/>
    <x v="10"/>
    <x v="1"/>
    <x v="0"/>
    <n v="0"/>
    <n v="0"/>
    <x v="0"/>
    <x v="0"/>
    <n v="0"/>
    <n v="0"/>
  </r>
  <r>
    <x v="874"/>
    <x v="4"/>
    <x v="2"/>
    <x v="0"/>
    <x v="536"/>
    <x v="4"/>
    <x v="0"/>
    <x v="0"/>
    <n v="5"/>
    <n v="0"/>
    <x v="0"/>
    <x v="0"/>
    <n v="0"/>
    <n v="0"/>
  </r>
  <r>
    <x v="874"/>
    <x v="4"/>
    <x v="2"/>
    <x v="0"/>
    <x v="801"/>
    <x v="10"/>
    <x v="0"/>
    <x v="0"/>
    <n v="29"/>
    <n v="1"/>
    <x v="0"/>
    <x v="0"/>
    <n v="0"/>
    <n v="0"/>
  </r>
  <r>
    <x v="874"/>
    <x v="4"/>
    <x v="2"/>
    <x v="5"/>
    <x v="357"/>
    <x v="10"/>
    <x v="0"/>
    <x v="0"/>
    <n v="0"/>
    <n v="0"/>
    <x v="0"/>
    <x v="311"/>
    <n v="23400000000"/>
    <n v="0"/>
  </r>
  <r>
    <x v="875"/>
    <x v="4"/>
    <x v="2"/>
    <x v="19"/>
    <x v="812"/>
    <x v="10"/>
    <x v="0"/>
    <x v="0"/>
    <n v="40"/>
    <n v="0"/>
    <x v="0"/>
    <x v="0"/>
    <n v="0"/>
    <n v="0"/>
  </r>
  <r>
    <x v="874"/>
    <x v="4"/>
    <x v="2"/>
    <x v="0"/>
    <x v="575"/>
    <x v="4"/>
    <x v="0"/>
    <x v="0"/>
    <n v="0"/>
    <n v="0"/>
    <x v="0"/>
    <x v="0"/>
    <n v="0"/>
    <n v="0"/>
  </r>
  <r>
    <x v="875"/>
    <x v="4"/>
    <x v="2"/>
    <x v="26"/>
    <x v="386"/>
    <x v="10"/>
    <x v="0"/>
    <x v="0"/>
    <n v="59"/>
    <n v="0"/>
    <x v="0"/>
    <x v="0"/>
    <n v="0"/>
    <n v="0"/>
  </r>
  <r>
    <x v="875"/>
    <x v="4"/>
    <x v="2"/>
    <x v="26"/>
    <x v="752"/>
    <x v="10"/>
    <x v="0"/>
    <x v="0"/>
    <n v="198"/>
    <n v="0"/>
    <x v="0"/>
    <x v="312"/>
    <n v="4036500000"/>
    <n v="0"/>
  </r>
  <r>
    <x v="875"/>
    <x v="4"/>
    <x v="2"/>
    <x v="9"/>
    <x v="745"/>
    <x v="4"/>
    <x v="0"/>
    <x v="0"/>
    <n v="1"/>
    <n v="1"/>
    <x v="0"/>
    <x v="0"/>
    <n v="0"/>
    <n v="0"/>
  </r>
  <r>
    <x v="874"/>
    <x v="4"/>
    <x v="2"/>
    <x v="0"/>
    <x v="47"/>
    <x v="9"/>
    <x v="0"/>
    <x v="0"/>
    <n v="37"/>
    <n v="0"/>
    <x v="0"/>
    <x v="0"/>
    <n v="0"/>
    <n v="0"/>
  </r>
  <r>
    <x v="874"/>
    <x v="4"/>
    <x v="2"/>
    <x v="0"/>
    <x v="797"/>
    <x v="10"/>
    <x v="0"/>
    <x v="0"/>
    <n v="8"/>
    <n v="0"/>
    <x v="0"/>
    <x v="0"/>
    <n v="0"/>
    <n v="0"/>
  </r>
  <r>
    <x v="875"/>
    <x v="4"/>
    <x v="2"/>
    <x v="26"/>
    <x v="333"/>
    <x v="10"/>
    <x v="0"/>
    <x v="0"/>
    <n v="7"/>
    <n v="0"/>
    <x v="0"/>
    <x v="0"/>
    <n v="0"/>
    <n v="0"/>
  </r>
  <r>
    <x v="875"/>
    <x v="4"/>
    <x v="2"/>
    <x v="26"/>
    <x v="660"/>
    <x v="27"/>
    <x v="0"/>
    <x v="0"/>
    <n v="10"/>
    <n v="0"/>
    <x v="0"/>
    <x v="0"/>
    <n v="0"/>
    <n v="0"/>
  </r>
  <r>
    <x v="875"/>
    <x v="4"/>
    <x v="2"/>
    <x v="4"/>
    <x v="308"/>
    <x v="9"/>
    <x v="0"/>
    <x v="0"/>
    <n v="0"/>
    <n v="0"/>
    <x v="0"/>
    <x v="0"/>
    <n v="0"/>
    <n v="0"/>
  </r>
  <r>
    <x v="873"/>
    <x v="4"/>
    <x v="2"/>
    <x v="4"/>
    <x v="782"/>
    <x v="2"/>
    <x v="0"/>
    <x v="0"/>
    <n v="0"/>
    <n v="0"/>
    <x v="10"/>
    <x v="0"/>
    <n v="0"/>
    <n v="0"/>
  </r>
  <r>
    <x v="875"/>
    <x v="4"/>
    <x v="2"/>
    <x v="1"/>
    <x v="283"/>
    <x v="30"/>
    <x v="0"/>
    <x v="0"/>
    <n v="22"/>
    <n v="0"/>
    <x v="0"/>
    <x v="0"/>
    <n v="0"/>
    <n v="0"/>
  </r>
  <r>
    <x v="874"/>
    <x v="4"/>
    <x v="2"/>
    <x v="0"/>
    <x v="920"/>
    <x v="10"/>
    <x v="0"/>
    <x v="0"/>
    <n v="8"/>
    <n v="0"/>
    <x v="0"/>
    <x v="0"/>
    <n v="0"/>
    <n v="0"/>
  </r>
  <r>
    <x v="874"/>
    <x v="4"/>
    <x v="2"/>
    <x v="29"/>
    <x v="990"/>
    <x v="10"/>
    <x v="0"/>
    <x v="0"/>
    <n v="50"/>
    <n v="0"/>
    <x v="42"/>
    <x v="313"/>
    <n v="0"/>
    <n v="0"/>
  </r>
  <r>
    <x v="875"/>
    <x v="4"/>
    <x v="2"/>
    <x v="26"/>
    <x v="641"/>
    <x v="10"/>
    <x v="0"/>
    <x v="0"/>
    <n v="41"/>
    <n v="3"/>
    <x v="0"/>
    <x v="0"/>
    <n v="0"/>
    <n v="0"/>
  </r>
  <r>
    <x v="876"/>
    <x v="4"/>
    <x v="2"/>
    <x v="19"/>
    <x v="626"/>
    <x v="9"/>
    <x v="0"/>
    <x v="0"/>
    <n v="60"/>
    <n v="0"/>
    <x v="0"/>
    <x v="314"/>
    <n v="795600000"/>
    <n v="62453986"/>
  </r>
  <r>
    <x v="859"/>
    <x v="4"/>
    <x v="2"/>
    <x v="4"/>
    <x v="516"/>
    <x v="4"/>
    <x v="0"/>
    <x v="0"/>
    <n v="0"/>
    <n v="0"/>
    <x v="0"/>
    <x v="0"/>
    <n v="0"/>
    <n v="0"/>
  </r>
  <r>
    <x v="874"/>
    <x v="4"/>
    <x v="2"/>
    <x v="4"/>
    <x v="308"/>
    <x v="9"/>
    <x v="0"/>
    <x v="0"/>
    <n v="6"/>
    <n v="0"/>
    <x v="0"/>
    <x v="0"/>
    <n v="0"/>
    <n v="0"/>
  </r>
  <r>
    <x v="874"/>
    <x v="4"/>
    <x v="2"/>
    <x v="8"/>
    <x v="791"/>
    <x v="9"/>
    <x v="0"/>
    <x v="0"/>
    <n v="3"/>
    <n v="0"/>
    <x v="0"/>
    <x v="0"/>
    <n v="0"/>
    <n v="0"/>
  </r>
  <r>
    <x v="876"/>
    <x v="4"/>
    <x v="2"/>
    <x v="5"/>
    <x v="62"/>
    <x v="4"/>
    <x v="0"/>
    <x v="0"/>
    <n v="1"/>
    <n v="1"/>
    <x v="0"/>
    <x v="0"/>
    <n v="0"/>
    <n v="0"/>
  </r>
  <r>
    <x v="876"/>
    <x v="4"/>
    <x v="2"/>
    <x v="5"/>
    <x v="62"/>
    <x v="30"/>
    <x v="0"/>
    <x v="0"/>
    <n v="1"/>
    <n v="0"/>
    <x v="0"/>
    <x v="0"/>
    <n v="0"/>
    <n v="0"/>
  </r>
  <r>
    <x v="876"/>
    <x v="4"/>
    <x v="2"/>
    <x v="17"/>
    <x v="288"/>
    <x v="0"/>
    <x v="0"/>
    <x v="0"/>
    <n v="5"/>
    <n v="3"/>
    <x v="0"/>
    <x v="0"/>
    <n v="0"/>
    <n v="0"/>
  </r>
  <r>
    <x v="876"/>
    <x v="4"/>
    <x v="2"/>
    <x v="23"/>
    <x v="323"/>
    <x v="10"/>
    <x v="0"/>
    <x v="0"/>
    <n v="1"/>
    <n v="0"/>
    <x v="0"/>
    <x v="0"/>
    <n v="0"/>
    <n v="0"/>
  </r>
  <r>
    <x v="876"/>
    <x v="4"/>
    <x v="2"/>
    <x v="0"/>
    <x v="177"/>
    <x v="10"/>
    <x v="0"/>
    <x v="0"/>
    <n v="441"/>
    <n v="0"/>
    <x v="0"/>
    <x v="315"/>
    <n v="0"/>
    <n v="0"/>
  </r>
  <r>
    <x v="861"/>
    <x v="4"/>
    <x v="2"/>
    <x v="23"/>
    <x v="323"/>
    <x v="10"/>
    <x v="0"/>
    <x v="0"/>
    <n v="14"/>
    <n v="0"/>
    <x v="0"/>
    <x v="0"/>
    <n v="0"/>
    <n v="0"/>
  </r>
  <r>
    <x v="876"/>
    <x v="4"/>
    <x v="2"/>
    <x v="23"/>
    <x v="323"/>
    <x v="10"/>
    <x v="0"/>
    <x v="0"/>
    <n v="2"/>
    <n v="0"/>
    <x v="0"/>
    <x v="0"/>
    <n v="0"/>
    <n v="0"/>
  </r>
  <r>
    <x v="877"/>
    <x v="4"/>
    <x v="2"/>
    <x v="26"/>
    <x v="660"/>
    <x v="10"/>
    <x v="0"/>
    <x v="0"/>
    <n v="54"/>
    <n v="0"/>
    <x v="0"/>
    <x v="0"/>
    <n v="0"/>
    <n v="0"/>
  </r>
  <r>
    <x v="876"/>
    <x v="4"/>
    <x v="2"/>
    <x v="0"/>
    <x v="113"/>
    <x v="10"/>
    <x v="0"/>
    <x v="0"/>
    <n v="5"/>
    <n v="1"/>
    <x v="0"/>
    <x v="0"/>
    <n v="0"/>
    <n v="0"/>
  </r>
  <r>
    <x v="864"/>
    <x v="4"/>
    <x v="2"/>
    <x v="27"/>
    <x v="556"/>
    <x v="10"/>
    <x v="0"/>
    <x v="0"/>
    <n v="1"/>
    <n v="0"/>
    <x v="197"/>
    <x v="0"/>
    <n v="0"/>
    <n v="0"/>
  </r>
  <r>
    <x v="876"/>
    <x v="4"/>
    <x v="2"/>
    <x v="0"/>
    <x v="991"/>
    <x v="10"/>
    <x v="0"/>
    <x v="0"/>
    <n v="245"/>
    <n v="0"/>
    <x v="0"/>
    <x v="0"/>
    <n v="0"/>
    <n v="0"/>
  </r>
  <r>
    <x v="877"/>
    <x v="4"/>
    <x v="2"/>
    <x v="4"/>
    <x v="665"/>
    <x v="0"/>
    <x v="0"/>
    <x v="1"/>
    <n v="1"/>
    <n v="1"/>
    <x v="0"/>
    <x v="0"/>
    <n v="0"/>
    <n v="0"/>
  </r>
  <r>
    <x v="877"/>
    <x v="4"/>
    <x v="2"/>
    <x v="5"/>
    <x v="62"/>
    <x v="4"/>
    <x v="0"/>
    <x v="1"/>
    <n v="0"/>
    <n v="0"/>
    <x v="0"/>
    <x v="0"/>
    <n v="0"/>
    <n v="0"/>
  </r>
  <r>
    <x v="877"/>
    <x v="4"/>
    <x v="2"/>
    <x v="26"/>
    <x v="161"/>
    <x v="1"/>
    <x v="1"/>
    <x v="0"/>
    <n v="0"/>
    <n v="0"/>
    <x v="0"/>
    <x v="0"/>
    <n v="0"/>
    <n v="0"/>
  </r>
  <r>
    <x v="878"/>
    <x v="4"/>
    <x v="2"/>
    <x v="4"/>
    <x v="371"/>
    <x v="10"/>
    <x v="0"/>
    <x v="0"/>
    <n v="0"/>
    <n v="0"/>
    <x v="0"/>
    <x v="0"/>
    <n v="0"/>
    <n v="0"/>
  </r>
  <r>
    <x v="877"/>
    <x v="4"/>
    <x v="2"/>
    <x v="4"/>
    <x v="145"/>
    <x v="0"/>
    <x v="0"/>
    <x v="0"/>
    <n v="1"/>
    <n v="0"/>
    <x v="0"/>
    <x v="0"/>
    <n v="0"/>
    <n v="0"/>
  </r>
  <r>
    <x v="877"/>
    <x v="4"/>
    <x v="2"/>
    <x v="15"/>
    <x v="105"/>
    <x v="0"/>
    <x v="1"/>
    <x v="0"/>
    <n v="0"/>
    <n v="0"/>
    <x v="0"/>
    <x v="0"/>
    <n v="0"/>
    <n v="0"/>
  </r>
  <r>
    <x v="878"/>
    <x v="4"/>
    <x v="2"/>
    <x v="5"/>
    <x v="178"/>
    <x v="30"/>
    <x v="0"/>
    <x v="0"/>
    <n v="25"/>
    <n v="0"/>
    <x v="0"/>
    <x v="0"/>
    <n v="0"/>
    <n v="0"/>
  </r>
  <r>
    <x v="879"/>
    <x v="4"/>
    <x v="2"/>
    <x v="24"/>
    <x v="246"/>
    <x v="30"/>
    <x v="0"/>
    <x v="0"/>
    <n v="0"/>
    <n v="0"/>
    <x v="0"/>
    <x v="0"/>
    <n v="0"/>
    <n v="0"/>
  </r>
  <r>
    <x v="879"/>
    <x v="4"/>
    <x v="2"/>
    <x v="4"/>
    <x v="37"/>
    <x v="10"/>
    <x v="0"/>
    <x v="0"/>
    <n v="8"/>
    <n v="0"/>
    <x v="0"/>
    <x v="0"/>
    <n v="0"/>
    <n v="0"/>
  </r>
  <r>
    <x v="879"/>
    <x v="4"/>
    <x v="2"/>
    <x v="25"/>
    <x v="826"/>
    <x v="4"/>
    <x v="0"/>
    <x v="0"/>
    <n v="0"/>
    <n v="0"/>
    <x v="0"/>
    <x v="0"/>
    <n v="0"/>
    <n v="0"/>
  </r>
  <r>
    <x v="879"/>
    <x v="4"/>
    <x v="2"/>
    <x v="22"/>
    <x v="618"/>
    <x v="22"/>
    <x v="6"/>
    <x v="0"/>
    <n v="0"/>
    <n v="0"/>
    <x v="0"/>
    <x v="0"/>
    <n v="0"/>
    <n v="0"/>
  </r>
  <r>
    <x v="879"/>
    <x v="4"/>
    <x v="2"/>
    <x v="0"/>
    <x v="433"/>
    <x v="4"/>
    <x v="0"/>
    <x v="1"/>
    <n v="32"/>
    <n v="0"/>
    <x v="0"/>
    <x v="0"/>
    <n v="0"/>
    <n v="0"/>
  </r>
  <r>
    <x v="879"/>
    <x v="4"/>
    <x v="2"/>
    <x v="9"/>
    <x v="745"/>
    <x v="4"/>
    <x v="0"/>
    <x v="0"/>
    <n v="0"/>
    <n v="0"/>
    <x v="0"/>
    <x v="0"/>
    <n v="0"/>
    <n v="0"/>
  </r>
  <r>
    <x v="879"/>
    <x v="4"/>
    <x v="2"/>
    <x v="19"/>
    <x v="99"/>
    <x v="30"/>
    <x v="0"/>
    <x v="0"/>
    <n v="0"/>
    <n v="0"/>
    <x v="0"/>
    <x v="0"/>
    <n v="0"/>
    <n v="0"/>
  </r>
  <r>
    <x v="879"/>
    <x v="4"/>
    <x v="2"/>
    <x v="19"/>
    <x v="917"/>
    <x v="5"/>
    <x v="2"/>
    <x v="0"/>
    <n v="0"/>
    <n v="0"/>
    <x v="0"/>
    <x v="0"/>
    <n v="0"/>
    <n v="0"/>
  </r>
  <r>
    <x v="879"/>
    <x v="4"/>
    <x v="2"/>
    <x v="19"/>
    <x v="917"/>
    <x v="10"/>
    <x v="0"/>
    <x v="0"/>
    <n v="50"/>
    <n v="0"/>
    <x v="0"/>
    <x v="0"/>
    <n v="0"/>
    <n v="0"/>
  </r>
  <r>
    <x v="879"/>
    <x v="4"/>
    <x v="2"/>
    <x v="4"/>
    <x v="27"/>
    <x v="10"/>
    <x v="0"/>
    <x v="0"/>
    <n v="7"/>
    <n v="0"/>
    <x v="0"/>
    <x v="0"/>
    <n v="0"/>
    <n v="0"/>
  </r>
  <r>
    <x v="879"/>
    <x v="4"/>
    <x v="2"/>
    <x v="4"/>
    <x v="275"/>
    <x v="4"/>
    <x v="1"/>
    <x v="0"/>
    <n v="0"/>
    <n v="0"/>
    <x v="0"/>
    <x v="0"/>
    <n v="0"/>
    <n v="0"/>
  </r>
  <r>
    <x v="879"/>
    <x v="4"/>
    <x v="2"/>
    <x v="30"/>
    <x v="334"/>
    <x v="20"/>
    <x v="0"/>
    <x v="0"/>
    <n v="0"/>
    <n v="0"/>
    <x v="0"/>
    <x v="0"/>
    <n v="0"/>
    <n v="0"/>
  </r>
  <r>
    <x v="879"/>
    <x v="4"/>
    <x v="2"/>
    <x v="5"/>
    <x v="270"/>
    <x v="30"/>
    <x v="0"/>
    <x v="0"/>
    <n v="0"/>
    <n v="0"/>
    <x v="0"/>
    <x v="0"/>
    <n v="0"/>
    <n v="0"/>
  </r>
  <r>
    <x v="878"/>
    <x v="4"/>
    <x v="2"/>
    <x v="4"/>
    <x v="527"/>
    <x v="10"/>
    <x v="0"/>
    <x v="0"/>
    <n v="0"/>
    <n v="0"/>
    <x v="0"/>
    <x v="0"/>
    <n v="0"/>
    <n v="0"/>
  </r>
  <r>
    <x v="877"/>
    <x v="4"/>
    <x v="2"/>
    <x v="10"/>
    <x v="786"/>
    <x v="9"/>
    <x v="0"/>
    <x v="0"/>
    <n v="330"/>
    <n v="0"/>
    <x v="0"/>
    <x v="316"/>
    <n v="2901600000"/>
    <n v="51504"/>
  </r>
  <r>
    <x v="880"/>
    <x v="4"/>
    <x v="2"/>
    <x v="31"/>
    <x v="404"/>
    <x v="10"/>
    <x v="0"/>
    <x v="0"/>
    <n v="235"/>
    <n v="0"/>
    <x v="0"/>
    <x v="0"/>
    <n v="0"/>
    <n v="0"/>
  </r>
  <r>
    <x v="880"/>
    <x v="4"/>
    <x v="2"/>
    <x v="0"/>
    <x v="797"/>
    <x v="10"/>
    <x v="0"/>
    <x v="8"/>
    <n v="250"/>
    <n v="1"/>
    <x v="0"/>
    <x v="0"/>
    <n v="0"/>
    <n v="0"/>
  </r>
  <r>
    <x v="880"/>
    <x v="4"/>
    <x v="2"/>
    <x v="0"/>
    <x v="12"/>
    <x v="0"/>
    <x v="0"/>
    <x v="0"/>
    <n v="0"/>
    <n v="0"/>
    <x v="0"/>
    <x v="0"/>
    <n v="0"/>
    <n v="0"/>
  </r>
  <r>
    <x v="880"/>
    <x v="4"/>
    <x v="2"/>
    <x v="10"/>
    <x v="427"/>
    <x v="9"/>
    <x v="0"/>
    <x v="0"/>
    <n v="2"/>
    <n v="0"/>
    <x v="0"/>
    <x v="0"/>
    <n v="0"/>
    <n v="0"/>
  </r>
  <r>
    <x v="879"/>
    <x v="4"/>
    <x v="2"/>
    <x v="25"/>
    <x v="826"/>
    <x v="30"/>
    <x v="0"/>
    <x v="0"/>
    <n v="17"/>
    <n v="0"/>
    <x v="12"/>
    <x v="317"/>
    <n v="0"/>
    <n v="0"/>
  </r>
  <r>
    <x v="880"/>
    <x v="4"/>
    <x v="2"/>
    <x v="24"/>
    <x v="743"/>
    <x v="10"/>
    <x v="0"/>
    <x v="0"/>
    <n v="8"/>
    <n v="0"/>
    <x v="0"/>
    <x v="0"/>
    <n v="0"/>
    <n v="0"/>
  </r>
  <r>
    <x v="880"/>
    <x v="4"/>
    <x v="2"/>
    <x v="24"/>
    <x v="805"/>
    <x v="30"/>
    <x v="0"/>
    <x v="0"/>
    <n v="0"/>
    <n v="0"/>
    <x v="0"/>
    <x v="0"/>
    <n v="0"/>
    <n v="0"/>
  </r>
  <r>
    <x v="880"/>
    <x v="4"/>
    <x v="2"/>
    <x v="24"/>
    <x v="635"/>
    <x v="18"/>
    <x v="0"/>
    <x v="0"/>
    <n v="10"/>
    <n v="0"/>
    <x v="0"/>
    <x v="0"/>
    <n v="0"/>
    <n v="0"/>
  </r>
  <r>
    <x v="880"/>
    <x v="4"/>
    <x v="2"/>
    <x v="24"/>
    <x v="459"/>
    <x v="30"/>
    <x v="0"/>
    <x v="0"/>
    <n v="0"/>
    <n v="0"/>
    <x v="0"/>
    <x v="0"/>
    <n v="0"/>
    <n v="0"/>
  </r>
  <r>
    <x v="880"/>
    <x v="4"/>
    <x v="2"/>
    <x v="24"/>
    <x v="723"/>
    <x v="10"/>
    <x v="0"/>
    <x v="0"/>
    <n v="6"/>
    <n v="0"/>
    <x v="0"/>
    <x v="0"/>
    <n v="0"/>
    <n v="0"/>
  </r>
  <r>
    <x v="881"/>
    <x v="5"/>
    <x v="2"/>
    <x v="22"/>
    <x v="640"/>
    <x v="10"/>
    <x v="0"/>
    <x v="0"/>
    <n v="0"/>
    <n v="0"/>
    <x v="0"/>
    <x v="0"/>
    <n v="0"/>
    <n v="0"/>
  </r>
  <r>
    <x v="881"/>
    <x v="5"/>
    <x v="2"/>
    <x v="1"/>
    <x v="95"/>
    <x v="4"/>
    <x v="0"/>
    <x v="0"/>
    <n v="3"/>
    <n v="0"/>
    <x v="0"/>
    <x v="0"/>
    <n v="0"/>
    <n v="0"/>
  </r>
  <r>
    <x v="881"/>
    <x v="5"/>
    <x v="2"/>
    <x v="1"/>
    <x v="95"/>
    <x v="4"/>
    <x v="0"/>
    <x v="0"/>
    <n v="2"/>
    <n v="0"/>
    <x v="0"/>
    <x v="0"/>
    <n v="0"/>
    <n v="0"/>
  </r>
  <r>
    <x v="881"/>
    <x v="5"/>
    <x v="2"/>
    <x v="9"/>
    <x v="47"/>
    <x v="30"/>
    <x v="0"/>
    <x v="0"/>
    <n v="8"/>
    <n v="0"/>
    <x v="0"/>
    <x v="0"/>
    <n v="0"/>
    <n v="0"/>
  </r>
  <r>
    <x v="880"/>
    <x v="4"/>
    <x v="2"/>
    <x v="24"/>
    <x v="328"/>
    <x v="10"/>
    <x v="0"/>
    <x v="0"/>
    <n v="6"/>
    <n v="0"/>
    <x v="0"/>
    <x v="0"/>
    <n v="0"/>
    <n v="0"/>
  </r>
  <r>
    <x v="880"/>
    <x v="4"/>
    <x v="2"/>
    <x v="24"/>
    <x v="328"/>
    <x v="4"/>
    <x v="0"/>
    <x v="0"/>
    <n v="2"/>
    <n v="0"/>
    <x v="0"/>
    <x v="0"/>
    <n v="0"/>
    <n v="0"/>
  </r>
  <r>
    <x v="880"/>
    <x v="4"/>
    <x v="2"/>
    <x v="24"/>
    <x v="805"/>
    <x v="4"/>
    <x v="0"/>
    <x v="0"/>
    <n v="1"/>
    <n v="0"/>
    <x v="0"/>
    <x v="0"/>
    <n v="0"/>
    <n v="0"/>
  </r>
  <r>
    <x v="880"/>
    <x v="4"/>
    <x v="2"/>
    <x v="24"/>
    <x v="799"/>
    <x v="4"/>
    <x v="0"/>
    <x v="0"/>
    <n v="4"/>
    <n v="0"/>
    <x v="0"/>
    <x v="0"/>
    <n v="0"/>
    <n v="0"/>
  </r>
  <r>
    <x v="881"/>
    <x v="5"/>
    <x v="2"/>
    <x v="26"/>
    <x v="815"/>
    <x v="10"/>
    <x v="0"/>
    <x v="0"/>
    <n v="0"/>
    <n v="0"/>
    <x v="0"/>
    <x v="0"/>
    <n v="0"/>
    <n v="0"/>
  </r>
  <r>
    <x v="880"/>
    <x v="4"/>
    <x v="2"/>
    <x v="24"/>
    <x v="754"/>
    <x v="4"/>
    <x v="0"/>
    <x v="0"/>
    <n v="1"/>
    <n v="0"/>
    <x v="0"/>
    <x v="0"/>
    <n v="0"/>
    <n v="0"/>
  </r>
  <r>
    <x v="881"/>
    <x v="5"/>
    <x v="2"/>
    <x v="19"/>
    <x v="709"/>
    <x v="10"/>
    <x v="0"/>
    <x v="0"/>
    <n v="0"/>
    <n v="0"/>
    <x v="0"/>
    <x v="0"/>
    <n v="0"/>
    <n v="0"/>
  </r>
  <r>
    <x v="881"/>
    <x v="5"/>
    <x v="2"/>
    <x v="0"/>
    <x v="751"/>
    <x v="10"/>
    <x v="0"/>
    <x v="0"/>
    <n v="5"/>
    <n v="0"/>
    <x v="0"/>
    <x v="0"/>
    <n v="0"/>
    <n v="0"/>
  </r>
  <r>
    <x v="880"/>
    <x v="4"/>
    <x v="2"/>
    <x v="0"/>
    <x v="992"/>
    <x v="4"/>
    <x v="1"/>
    <x v="1"/>
    <n v="50"/>
    <n v="2"/>
    <x v="0"/>
    <x v="315"/>
    <n v="0"/>
    <n v="0"/>
  </r>
  <r>
    <x v="881"/>
    <x v="5"/>
    <x v="2"/>
    <x v="4"/>
    <x v="527"/>
    <x v="10"/>
    <x v="0"/>
    <x v="0"/>
    <n v="3"/>
    <n v="3"/>
    <x v="0"/>
    <x v="0"/>
    <n v="0"/>
    <n v="0"/>
  </r>
  <r>
    <x v="881"/>
    <x v="5"/>
    <x v="2"/>
    <x v="24"/>
    <x v="328"/>
    <x v="4"/>
    <x v="0"/>
    <x v="0"/>
    <n v="6"/>
    <n v="0"/>
    <x v="0"/>
    <x v="0"/>
    <n v="0"/>
    <n v="0"/>
  </r>
  <r>
    <x v="881"/>
    <x v="5"/>
    <x v="2"/>
    <x v="3"/>
    <x v="248"/>
    <x v="10"/>
    <x v="0"/>
    <x v="0"/>
    <n v="0"/>
    <n v="0"/>
    <x v="0"/>
    <x v="318"/>
    <n v="0"/>
    <n v="0"/>
  </r>
  <r>
    <x v="881"/>
    <x v="5"/>
    <x v="2"/>
    <x v="3"/>
    <x v="682"/>
    <x v="30"/>
    <x v="0"/>
    <x v="0"/>
    <n v="0"/>
    <n v="0"/>
    <x v="0"/>
    <x v="0"/>
    <n v="0"/>
    <n v="0"/>
  </r>
  <r>
    <x v="881"/>
    <x v="5"/>
    <x v="2"/>
    <x v="3"/>
    <x v="334"/>
    <x v="4"/>
    <x v="0"/>
    <x v="0"/>
    <n v="0"/>
    <n v="0"/>
    <x v="0"/>
    <x v="0"/>
    <n v="0"/>
    <n v="0"/>
  </r>
  <r>
    <x v="881"/>
    <x v="5"/>
    <x v="2"/>
    <x v="3"/>
    <x v="301"/>
    <x v="30"/>
    <x v="0"/>
    <x v="0"/>
    <n v="0"/>
    <n v="0"/>
    <x v="0"/>
    <x v="0"/>
    <n v="0"/>
    <n v="0"/>
  </r>
  <r>
    <x v="882"/>
    <x v="5"/>
    <x v="2"/>
    <x v="18"/>
    <x v="294"/>
    <x v="4"/>
    <x v="0"/>
    <x v="0"/>
    <n v="0"/>
    <n v="0"/>
    <x v="0"/>
    <x v="0"/>
    <n v="0"/>
    <n v="0"/>
  </r>
  <r>
    <x v="882"/>
    <x v="5"/>
    <x v="2"/>
    <x v="0"/>
    <x v="12"/>
    <x v="4"/>
    <x v="0"/>
    <x v="0"/>
    <n v="15"/>
    <n v="10"/>
    <x v="0"/>
    <x v="0"/>
    <n v="0"/>
    <n v="0"/>
  </r>
  <r>
    <x v="882"/>
    <x v="5"/>
    <x v="2"/>
    <x v="3"/>
    <x v="8"/>
    <x v="3"/>
    <x v="0"/>
    <x v="3"/>
    <n v="0"/>
    <n v="0"/>
    <x v="0"/>
    <x v="0"/>
    <n v="0"/>
    <n v="0"/>
  </r>
  <r>
    <x v="882"/>
    <x v="5"/>
    <x v="2"/>
    <x v="4"/>
    <x v="299"/>
    <x v="10"/>
    <x v="0"/>
    <x v="0"/>
    <n v="15"/>
    <n v="1"/>
    <x v="0"/>
    <x v="0"/>
    <n v="0"/>
    <n v="0"/>
  </r>
  <r>
    <x v="882"/>
    <x v="5"/>
    <x v="2"/>
    <x v="0"/>
    <x v="348"/>
    <x v="10"/>
    <x v="0"/>
    <x v="0"/>
    <n v="50"/>
    <n v="0"/>
    <x v="0"/>
    <x v="0"/>
    <n v="0"/>
    <n v="0"/>
  </r>
  <r>
    <x v="882"/>
    <x v="5"/>
    <x v="2"/>
    <x v="0"/>
    <x v="762"/>
    <x v="4"/>
    <x v="0"/>
    <x v="0"/>
    <n v="1"/>
    <n v="1"/>
    <x v="0"/>
    <x v="0"/>
    <n v="0"/>
    <n v="0"/>
  </r>
  <r>
    <x v="882"/>
    <x v="5"/>
    <x v="2"/>
    <x v="21"/>
    <x v="468"/>
    <x v="10"/>
    <x v="0"/>
    <x v="0"/>
    <n v="11"/>
    <n v="0"/>
    <x v="2"/>
    <x v="319"/>
    <n v="936000000"/>
    <n v="0"/>
  </r>
  <r>
    <x v="882"/>
    <x v="5"/>
    <x v="2"/>
    <x v="0"/>
    <x v="751"/>
    <x v="5"/>
    <x v="1"/>
    <x v="12"/>
    <n v="0"/>
    <n v="0"/>
    <x v="0"/>
    <x v="0"/>
    <n v="0"/>
    <n v="0"/>
  </r>
  <r>
    <x v="882"/>
    <x v="5"/>
    <x v="2"/>
    <x v="9"/>
    <x v="565"/>
    <x v="0"/>
    <x v="0"/>
    <x v="0"/>
    <n v="0"/>
    <n v="0"/>
    <x v="0"/>
    <x v="0"/>
    <n v="0"/>
    <n v="0"/>
  </r>
  <r>
    <x v="882"/>
    <x v="5"/>
    <x v="2"/>
    <x v="3"/>
    <x v="212"/>
    <x v="30"/>
    <x v="0"/>
    <x v="0"/>
    <n v="0"/>
    <n v="0"/>
    <x v="0"/>
    <x v="320"/>
    <n v="0"/>
    <n v="0"/>
  </r>
  <r>
    <x v="877"/>
    <x v="4"/>
    <x v="2"/>
    <x v="0"/>
    <x v="19"/>
    <x v="4"/>
    <x v="0"/>
    <x v="0"/>
    <n v="0"/>
    <n v="0"/>
    <x v="0"/>
    <x v="0"/>
    <n v="0"/>
    <n v="0"/>
  </r>
  <r>
    <x v="877"/>
    <x v="4"/>
    <x v="2"/>
    <x v="0"/>
    <x v="486"/>
    <x v="12"/>
    <x v="0"/>
    <x v="0"/>
    <n v="0"/>
    <n v="0"/>
    <x v="0"/>
    <x v="0"/>
    <n v="0"/>
    <n v="0"/>
  </r>
  <r>
    <x v="877"/>
    <x v="4"/>
    <x v="2"/>
    <x v="0"/>
    <x v="810"/>
    <x v="27"/>
    <x v="0"/>
    <x v="0"/>
    <n v="2"/>
    <n v="0"/>
    <x v="0"/>
    <x v="0"/>
    <n v="0"/>
    <n v="0"/>
  </r>
  <r>
    <x v="877"/>
    <x v="4"/>
    <x v="2"/>
    <x v="0"/>
    <x v="923"/>
    <x v="4"/>
    <x v="0"/>
    <x v="0"/>
    <n v="0"/>
    <n v="0"/>
    <x v="0"/>
    <x v="0"/>
    <n v="0"/>
    <n v="0"/>
  </r>
  <r>
    <x v="882"/>
    <x v="5"/>
    <x v="2"/>
    <x v="28"/>
    <x v="456"/>
    <x v="27"/>
    <x v="0"/>
    <x v="0"/>
    <n v="1"/>
    <n v="0"/>
    <x v="0"/>
    <x v="0"/>
    <n v="0"/>
    <n v="0"/>
  </r>
  <r>
    <x v="882"/>
    <x v="5"/>
    <x v="2"/>
    <x v="28"/>
    <x v="413"/>
    <x v="10"/>
    <x v="0"/>
    <x v="0"/>
    <n v="0"/>
    <n v="0"/>
    <x v="0"/>
    <x v="321"/>
    <n v="0"/>
    <n v="0"/>
  </r>
  <r>
    <x v="882"/>
    <x v="5"/>
    <x v="2"/>
    <x v="28"/>
    <x v="413"/>
    <x v="3"/>
    <x v="0"/>
    <x v="0"/>
    <n v="0"/>
    <n v="0"/>
    <x v="0"/>
    <x v="322"/>
    <n v="0"/>
    <n v="0"/>
  </r>
  <r>
    <x v="883"/>
    <x v="5"/>
    <x v="2"/>
    <x v="17"/>
    <x v="475"/>
    <x v="30"/>
    <x v="0"/>
    <x v="0"/>
    <n v="2"/>
    <n v="0"/>
    <x v="0"/>
    <x v="323"/>
    <n v="0"/>
    <n v="0"/>
  </r>
  <r>
    <x v="882"/>
    <x v="5"/>
    <x v="2"/>
    <x v="0"/>
    <x v="39"/>
    <x v="4"/>
    <x v="0"/>
    <x v="0"/>
    <n v="9"/>
    <n v="0"/>
    <x v="0"/>
    <x v="0"/>
    <n v="0"/>
    <n v="0"/>
  </r>
  <r>
    <x v="882"/>
    <x v="5"/>
    <x v="2"/>
    <x v="0"/>
    <x v="571"/>
    <x v="18"/>
    <x v="0"/>
    <x v="0"/>
    <n v="108"/>
    <n v="4"/>
    <x v="145"/>
    <x v="0"/>
    <n v="0"/>
    <n v="0"/>
  </r>
  <r>
    <x v="880"/>
    <x v="4"/>
    <x v="2"/>
    <x v="0"/>
    <x v="578"/>
    <x v="30"/>
    <x v="0"/>
    <x v="0"/>
    <n v="5"/>
    <n v="0"/>
    <x v="0"/>
    <x v="0"/>
    <n v="0"/>
    <n v="0"/>
  </r>
  <r>
    <x v="880"/>
    <x v="4"/>
    <x v="2"/>
    <x v="0"/>
    <x v="113"/>
    <x v="0"/>
    <x v="0"/>
    <x v="0"/>
    <n v="1"/>
    <n v="0"/>
    <x v="0"/>
    <x v="0"/>
    <n v="0"/>
    <n v="0"/>
  </r>
  <r>
    <x v="883"/>
    <x v="5"/>
    <x v="2"/>
    <x v="6"/>
    <x v="838"/>
    <x v="10"/>
    <x v="0"/>
    <x v="0"/>
    <n v="434"/>
    <n v="0"/>
    <x v="90"/>
    <x v="0"/>
    <n v="0"/>
    <n v="0"/>
  </r>
  <r>
    <x v="879"/>
    <x v="4"/>
    <x v="2"/>
    <x v="0"/>
    <x v="19"/>
    <x v="4"/>
    <x v="0"/>
    <x v="0"/>
    <n v="0"/>
    <n v="0"/>
    <x v="0"/>
    <x v="324"/>
    <n v="0"/>
    <n v="0"/>
  </r>
  <r>
    <x v="877"/>
    <x v="4"/>
    <x v="2"/>
    <x v="0"/>
    <x v="925"/>
    <x v="4"/>
    <x v="0"/>
    <x v="0"/>
    <n v="0"/>
    <n v="0"/>
    <x v="0"/>
    <x v="0"/>
    <n v="0"/>
    <n v="0"/>
  </r>
  <r>
    <x v="880"/>
    <x v="4"/>
    <x v="2"/>
    <x v="0"/>
    <x v="486"/>
    <x v="0"/>
    <x v="0"/>
    <x v="0"/>
    <n v="0"/>
    <n v="0"/>
    <x v="0"/>
    <x v="0"/>
    <n v="0"/>
    <n v="0"/>
  </r>
  <r>
    <x v="884"/>
    <x v="5"/>
    <x v="2"/>
    <x v="1"/>
    <x v="95"/>
    <x v="4"/>
    <x v="0"/>
    <x v="0"/>
    <n v="3"/>
    <n v="0"/>
    <x v="0"/>
    <x v="0"/>
    <n v="0"/>
    <n v="0"/>
  </r>
  <r>
    <x v="875"/>
    <x v="4"/>
    <x v="2"/>
    <x v="0"/>
    <x v="526"/>
    <x v="4"/>
    <x v="0"/>
    <x v="0"/>
    <n v="0"/>
    <n v="0"/>
    <x v="0"/>
    <x v="0"/>
    <n v="0"/>
    <n v="0"/>
  </r>
  <r>
    <x v="884"/>
    <x v="5"/>
    <x v="2"/>
    <x v="4"/>
    <x v="159"/>
    <x v="27"/>
    <x v="0"/>
    <x v="0"/>
    <n v="131"/>
    <n v="0"/>
    <x v="0"/>
    <x v="0"/>
    <n v="0"/>
    <n v="0"/>
  </r>
  <r>
    <x v="884"/>
    <x v="5"/>
    <x v="2"/>
    <x v="4"/>
    <x v="145"/>
    <x v="10"/>
    <x v="0"/>
    <x v="0"/>
    <n v="50"/>
    <n v="0"/>
    <x v="0"/>
    <x v="0"/>
    <n v="0"/>
    <n v="0"/>
  </r>
  <r>
    <x v="884"/>
    <x v="5"/>
    <x v="2"/>
    <x v="5"/>
    <x v="201"/>
    <x v="10"/>
    <x v="0"/>
    <x v="0"/>
    <n v="2"/>
    <n v="0"/>
    <x v="0"/>
    <x v="0"/>
    <n v="0"/>
    <n v="0"/>
  </r>
  <r>
    <x v="884"/>
    <x v="5"/>
    <x v="2"/>
    <x v="6"/>
    <x v="621"/>
    <x v="10"/>
    <x v="0"/>
    <x v="0"/>
    <n v="7"/>
    <n v="0"/>
    <x v="0"/>
    <x v="0"/>
    <n v="0"/>
    <n v="0"/>
  </r>
  <r>
    <x v="884"/>
    <x v="5"/>
    <x v="2"/>
    <x v="25"/>
    <x v="496"/>
    <x v="10"/>
    <x v="0"/>
    <x v="0"/>
    <n v="35"/>
    <n v="0"/>
    <x v="0"/>
    <x v="325"/>
    <n v="0"/>
    <n v="0"/>
  </r>
  <r>
    <x v="884"/>
    <x v="5"/>
    <x v="2"/>
    <x v="25"/>
    <x v="390"/>
    <x v="4"/>
    <x v="0"/>
    <x v="0"/>
    <n v="0"/>
    <n v="0"/>
    <x v="0"/>
    <x v="0"/>
    <n v="0"/>
    <n v="0"/>
  </r>
  <r>
    <x v="884"/>
    <x v="5"/>
    <x v="2"/>
    <x v="2"/>
    <x v="108"/>
    <x v="9"/>
    <x v="0"/>
    <x v="0"/>
    <n v="162"/>
    <n v="0"/>
    <x v="0"/>
    <x v="0"/>
    <n v="0"/>
    <n v="0"/>
  </r>
  <r>
    <x v="885"/>
    <x v="5"/>
    <x v="2"/>
    <x v="4"/>
    <x v="28"/>
    <x v="10"/>
    <x v="0"/>
    <x v="0"/>
    <n v="1"/>
    <n v="0"/>
    <x v="0"/>
    <x v="0"/>
    <n v="0"/>
    <n v="0"/>
  </r>
  <r>
    <x v="884"/>
    <x v="5"/>
    <x v="2"/>
    <x v="19"/>
    <x v="709"/>
    <x v="27"/>
    <x v="0"/>
    <x v="0"/>
    <n v="47"/>
    <n v="0"/>
    <x v="0"/>
    <x v="0"/>
    <n v="0"/>
    <n v="0"/>
  </r>
  <r>
    <x v="884"/>
    <x v="5"/>
    <x v="2"/>
    <x v="19"/>
    <x v="545"/>
    <x v="27"/>
    <x v="0"/>
    <x v="0"/>
    <n v="32"/>
    <n v="0"/>
    <x v="0"/>
    <x v="0"/>
    <n v="0"/>
    <n v="0"/>
  </r>
  <r>
    <x v="885"/>
    <x v="5"/>
    <x v="2"/>
    <x v="0"/>
    <x v="507"/>
    <x v="4"/>
    <x v="2"/>
    <x v="0"/>
    <n v="1"/>
    <n v="1"/>
    <x v="0"/>
    <x v="0"/>
    <n v="0"/>
    <n v="0"/>
  </r>
  <r>
    <x v="881"/>
    <x v="5"/>
    <x v="2"/>
    <x v="22"/>
    <x v="640"/>
    <x v="10"/>
    <x v="0"/>
    <x v="0"/>
    <n v="0"/>
    <n v="0"/>
    <x v="0"/>
    <x v="191"/>
    <n v="0"/>
    <n v="0"/>
  </r>
  <r>
    <x v="886"/>
    <x v="5"/>
    <x v="2"/>
    <x v="21"/>
    <x v="570"/>
    <x v="10"/>
    <x v="0"/>
    <x v="0"/>
    <n v="0"/>
    <n v="0"/>
    <x v="0"/>
    <x v="0"/>
    <n v="0"/>
    <n v="0"/>
  </r>
  <r>
    <x v="886"/>
    <x v="5"/>
    <x v="2"/>
    <x v="21"/>
    <x v="569"/>
    <x v="10"/>
    <x v="0"/>
    <x v="0"/>
    <n v="1083"/>
    <n v="17"/>
    <x v="0"/>
    <x v="326"/>
    <n v="15221700000"/>
    <n v="0"/>
  </r>
  <r>
    <x v="886"/>
    <x v="5"/>
    <x v="2"/>
    <x v="18"/>
    <x v="505"/>
    <x v="10"/>
    <x v="0"/>
    <x v="0"/>
    <n v="0"/>
    <n v="0"/>
    <x v="0"/>
    <x v="0"/>
    <n v="0"/>
    <n v="0"/>
  </r>
  <r>
    <x v="886"/>
    <x v="5"/>
    <x v="2"/>
    <x v="18"/>
    <x v="167"/>
    <x v="4"/>
    <x v="0"/>
    <x v="0"/>
    <n v="0"/>
    <n v="0"/>
    <x v="0"/>
    <x v="0"/>
    <n v="0"/>
    <n v="0"/>
  </r>
  <r>
    <x v="886"/>
    <x v="5"/>
    <x v="2"/>
    <x v="28"/>
    <x v="297"/>
    <x v="27"/>
    <x v="0"/>
    <x v="0"/>
    <n v="17"/>
    <n v="0"/>
    <x v="0"/>
    <x v="0"/>
    <n v="0"/>
    <n v="0"/>
  </r>
  <r>
    <x v="886"/>
    <x v="5"/>
    <x v="2"/>
    <x v="20"/>
    <x v="120"/>
    <x v="9"/>
    <x v="0"/>
    <x v="0"/>
    <n v="68"/>
    <n v="0"/>
    <x v="0"/>
    <x v="327"/>
    <n v="0"/>
    <n v="0"/>
  </r>
  <r>
    <x v="886"/>
    <x v="5"/>
    <x v="2"/>
    <x v="22"/>
    <x v="993"/>
    <x v="9"/>
    <x v="0"/>
    <x v="0"/>
    <n v="31"/>
    <n v="0"/>
    <x v="0"/>
    <x v="0"/>
    <n v="0"/>
    <n v="0"/>
  </r>
  <r>
    <x v="886"/>
    <x v="5"/>
    <x v="2"/>
    <x v="22"/>
    <x v="960"/>
    <x v="10"/>
    <x v="0"/>
    <x v="0"/>
    <n v="0"/>
    <n v="0"/>
    <x v="0"/>
    <x v="0"/>
    <n v="0"/>
    <n v="0"/>
  </r>
  <r>
    <x v="884"/>
    <x v="5"/>
    <x v="2"/>
    <x v="28"/>
    <x v="972"/>
    <x v="4"/>
    <x v="0"/>
    <x v="0"/>
    <n v="0"/>
    <n v="0"/>
    <x v="0"/>
    <x v="0"/>
    <n v="0"/>
    <n v="0"/>
  </r>
  <r>
    <x v="884"/>
    <x v="5"/>
    <x v="2"/>
    <x v="28"/>
    <x v="525"/>
    <x v="4"/>
    <x v="0"/>
    <x v="0"/>
    <n v="0"/>
    <n v="0"/>
    <x v="0"/>
    <x v="0"/>
    <n v="0"/>
    <n v="0"/>
  </r>
  <r>
    <x v="887"/>
    <x v="5"/>
    <x v="2"/>
    <x v="4"/>
    <x v="421"/>
    <x v="4"/>
    <x v="0"/>
    <x v="0"/>
    <n v="5"/>
    <n v="0"/>
    <x v="0"/>
    <x v="0"/>
    <n v="0"/>
    <n v="0"/>
  </r>
  <r>
    <x v="887"/>
    <x v="5"/>
    <x v="2"/>
    <x v="4"/>
    <x v="320"/>
    <x v="4"/>
    <x v="0"/>
    <x v="0"/>
    <n v="0"/>
    <n v="0"/>
    <x v="0"/>
    <x v="0"/>
    <n v="0"/>
    <n v="0"/>
  </r>
  <r>
    <x v="887"/>
    <x v="5"/>
    <x v="2"/>
    <x v="18"/>
    <x v="505"/>
    <x v="4"/>
    <x v="0"/>
    <x v="0"/>
    <n v="115"/>
    <n v="0"/>
    <x v="0"/>
    <x v="0"/>
    <n v="0"/>
    <n v="0"/>
  </r>
  <r>
    <x v="886"/>
    <x v="5"/>
    <x v="2"/>
    <x v="19"/>
    <x v="99"/>
    <x v="9"/>
    <x v="0"/>
    <x v="0"/>
    <n v="9"/>
    <n v="0"/>
    <x v="0"/>
    <x v="0"/>
    <n v="0"/>
    <n v="0"/>
  </r>
  <r>
    <x v="886"/>
    <x v="5"/>
    <x v="2"/>
    <x v="19"/>
    <x v="672"/>
    <x v="9"/>
    <x v="0"/>
    <x v="0"/>
    <n v="1"/>
    <n v="0"/>
    <x v="0"/>
    <x v="0"/>
    <n v="0"/>
    <n v="0"/>
  </r>
  <r>
    <x v="886"/>
    <x v="5"/>
    <x v="2"/>
    <x v="17"/>
    <x v="130"/>
    <x v="9"/>
    <x v="0"/>
    <x v="0"/>
    <n v="3"/>
    <n v="0"/>
    <x v="0"/>
    <x v="0"/>
    <n v="0"/>
    <n v="0"/>
  </r>
  <r>
    <x v="887"/>
    <x v="5"/>
    <x v="2"/>
    <x v="4"/>
    <x v="93"/>
    <x v="0"/>
    <x v="0"/>
    <x v="0"/>
    <n v="0"/>
    <n v="0"/>
    <x v="0"/>
    <x v="0"/>
    <n v="0"/>
    <n v="0"/>
  </r>
  <r>
    <x v="887"/>
    <x v="5"/>
    <x v="2"/>
    <x v="3"/>
    <x v="169"/>
    <x v="30"/>
    <x v="0"/>
    <x v="0"/>
    <n v="0"/>
    <n v="0"/>
    <x v="0"/>
    <x v="328"/>
    <n v="0"/>
    <n v="0"/>
  </r>
  <r>
    <x v="887"/>
    <x v="5"/>
    <x v="2"/>
    <x v="9"/>
    <x v="666"/>
    <x v="4"/>
    <x v="0"/>
    <x v="0"/>
    <n v="0"/>
    <n v="0"/>
    <x v="0"/>
    <x v="0"/>
    <n v="0"/>
    <n v="0"/>
  </r>
  <r>
    <x v="888"/>
    <x v="5"/>
    <x v="2"/>
    <x v="9"/>
    <x v="47"/>
    <x v="4"/>
    <x v="0"/>
    <x v="0"/>
    <n v="0"/>
    <n v="0"/>
    <x v="0"/>
    <x v="0"/>
    <n v="0"/>
    <n v="0"/>
  </r>
  <r>
    <x v="888"/>
    <x v="5"/>
    <x v="2"/>
    <x v="9"/>
    <x v="47"/>
    <x v="10"/>
    <x v="0"/>
    <x v="0"/>
    <n v="25"/>
    <n v="0"/>
    <x v="0"/>
    <x v="0"/>
    <n v="0"/>
    <n v="0"/>
  </r>
  <r>
    <x v="888"/>
    <x v="5"/>
    <x v="2"/>
    <x v="9"/>
    <x v="46"/>
    <x v="1"/>
    <x v="1"/>
    <x v="0"/>
    <n v="0"/>
    <n v="0"/>
    <x v="0"/>
    <x v="0"/>
    <n v="0"/>
    <n v="0"/>
  </r>
  <r>
    <x v="888"/>
    <x v="5"/>
    <x v="2"/>
    <x v="9"/>
    <x v="46"/>
    <x v="10"/>
    <x v="1"/>
    <x v="0"/>
    <n v="150"/>
    <n v="1"/>
    <x v="0"/>
    <x v="0"/>
    <n v="0"/>
    <n v="0"/>
  </r>
  <r>
    <x v="888"/>
    <x v="5"/>
    <x v="2"/>
    <x v="9"/>
    <x v="596"/>
    <x v="10"/>
    <x v="0"/>
    <x v="0"/>
    <n v="36"/>
    <n v="0"/>
    <x v="0"/>
    <x v="0"/>
    <n v="0"/>
    <n v="0"/>
  </r>
  <r>
    <x v="888"/>
    <x v="5"/>
    <x v="2"/>
    <x v="9"/>
    <x v="596"/>
    <x v="4"/>
    <x v="0"/>
    <x v="0"/>
    <n v="0"/>
    <n v="0"/>
    <x v="0"/>
    <x v="0"/>
    <n v="0"/>
    <n v="0"/>
  </r>
  <r>
    <x v="888"/>
    <x v="5"/>
    <x v="2"/>
    <x v="9"/>
    <x v="163"/>
    <x v="10"/>
    <x v="0"/>
    <x v="0"/>
    <n v="13"/>
    <n v="0"/>
    <x v="0"/>
    <x v="0"/>
    <n v="0"/>
    <n v="0"/>
  </r>
  <r>
    <x v="888"/>
    <x v="5"/>
    <x v="2"/>
    <x v="3"/>
    <x v="247"/>
    <x v="0"/>
    <x v="0"/>
    <x v="0"/>
    <n v="1"/>
    <n v="0"/>
    <x v="0"/>
    <x v="0"/>
    <n v="0"/>
    <n v="0"/>
  </r>
  <r>
    <x v="888"/>
    <x v="5"/>
    <x v="2"/>
    <x v="19"/>
    <x v="671"/>
    <x v="9"/>
    <x v="0"/>
    <x v="0"/>
    <n v="0"/>
    <n v="0"/>
    <x v="0"/>
    <x v="0"/>
    <n v="0"/>
    <n v="0"/>
  </r>
  <r>
    <x v="888"/>
    <x v="5"/>
    <x v="2"/>
    <x v="1"/>
    <x v="445"/>
    <x v="4"/>
    <x v="0"/>
    <x v="0"/>
    <n v="0"/>
    <n v="0"/>
    <x v="0"/>
    <x v="0"/>
    <n v="0"/>
    <n v="0"/>
  </r>
  <r>
    <x v="888"/>
    <x v="5"/>
    <x v="2"/>
    <x v="18"/>
    <x v="528"/>
    <x v="4"/>
    <x v="0"/>
    <x v="0"/>
    <n v="0"/>
    <n v="0"/>
    <x v="0"/>
    <x v="0"/>
    <n v="0"/>
    <n v="0"/>
  </r>
  <r>
    <x v="888"/>
    <x v="5"/>
    <x v="2"/>
    <x v="18"/>
    <x v="530"/>
    <x v="4"/>
    <x v="0"/>
    <x v="0"/>
    <n v="0"/>
    <n v="0"/>
    <x v="0"/>
    <x v="0"/>
    <n v="0"/>
    <n v="0"/>
  </r>
  <r>
    <x v="888"/>
    <x v="5"/>
    <x v="2"/>
    <x v="24"/>
    <x v="409"/>
    <x v="10"/>
    <x v="0"/>
    <x v="0"/>
    <n v="6"/>
    <n v="0"/>
    <x v="0"/>
    <x v="0"/>
    <n v="0"/>
    <n v="0"/>
  </r>
  <r>
    <x v="888"/>
    <x v="5"/>
    <x v="2"/>
    <x v="0"/>
    <x v="810"/>
    <x v="4"/>
    <x v="0"/>
    <x v="0"/>
    <n v="1"/>
    <n v="0"/>
    <x v="0"/>
    <x v="0"/>
    <n v="0"/>
    <n v="0"/>
  </r>
  <r>
    <x v="886"/>
    <x v="5"/>
    <x v="2"/>
    <x v="21"/>
    <x v="570"/>
    <x v="10"/>
    <x v="0"/>
    <x v="0"/>
    <n v="172"/>
    <n v="0"/>
    <x v="0"/>
    <x v="0"/>
    <n v="0"/>
    <n v="0"/>
  </r>
  <r>
    <x v="888"/>
    <x v="5"/>
    <x v="2"/>
    <x v="21"/>
    <x v="431"/>
    <x v="10"/>
    <x v="0"/>
    <x v="0"/>
    <n v="3847"/>
    <n v="0"/>
    <x v="0"/>
    <x v="329"/>
    <n v="28021500000"/>
    <n v="0"/>
  </r>
  <r>
    <x v="889"/>
    <x v="5"/>
    <x v="2"/>
    <x v="18"/>
    <x v="528"/>
    <x v="4"/>
    <x v="0"/>
    <x v="0"/>
    <n v="0"/>
    <n v="0"/>
    <x v="0"/>
    <x v="0"/>
    <n v="0"/>
    <n v="0"/>
  </r>
  <r>
    <x v="889"/>
    <x v="5"/>
    <x v="2"/>
    <x v="18"/>
    <x v="167"/>
    <x v="30"/>
    <x v="0"/>
    <x v="0"/>
    <n v="0"/>
    <n v="0"/>
    <x v="0"/>
    <x v="330"/>
    <n v="0"/>
    <n v="0"/>
  </r>
  <r>
    <x v="889"/>
    <x v="5"/>
    <x v="2"/>
    <x v="18"/>
    <x v="167"/>
    <x v="30"/>
    <x v="0"/>
    <x v="0"/>
    <n v="0"/>
    <n v="0"/>
    <x v="0"/>
    <x v="0"/>
    <n v="0"/>
    <n v="0"/>
  </r>
  <r>
    <x v="889"/>
    <x v="5"/>
    <x v="2"/>
    <x v="18"/>
    <x v="692"/>
    <x v="4"/>
    <x v="0"/>
    <x v="0"/>
    <n v="0"/>
    <n v="0"/>
    <x v="0"/>
    <x v="0"/>
    <n v="0"/>
    <n v="0"/>
  </r>
  <r>
    <x v="887"/>
    <x v="5"/>
    <x v="2"/>
    <x v="19"/>
    <x v="672"/>
    <x v="10"/>
    <x v="0"/>
    <x v="0"/>
    <n v="0"/>
    <n v="0"/>
    <x v="0"/>
    <x v="0"/>
    <n v="0"/>
    <n v="0"/>
  </r>
  <r>
    <x v="889"/>
    <x v="5"/>
    <x v="2"/>
    <x v="9"/>
    <x v="280"/>
    <x v="4"/>
    <x v="0"/>
    <x v="8"/>
    <n v="3"/>
    <n v="0"/>
    <x v="0"/>
    <x v="0"/>
    <n v="0"/>
    <n v="0"/>
  </r>
  <r>
    <x v="889"/>
    <x v="5"/>
    <x v="2"/>
    <x v="18"/>
    <x v="528"/>
    <x v="4"/>
    <x v="0"/>
    <x v="0"/>
    <n v="0"/>
    <n v="0"/>
    <x v="0"/>
    <x v="0"/>
    <n v="0"/>
    <n v="0"/>
  </r>
  <r>
    <x v="889"/>
    <x v="5"/>
    <x v="2"/>
    <x v="18"/>
    <x v="902"/>
    <x v="4"/>
    <x v="0"/>
    <x v="0"/>
    <n v="1"/>
    <n v="0"/>
    <x v="0"/>
    <x v="0"/>
    <n v="0"/>
    <n v="0"/>
  </r>
  <r>
    <x v="876"/>
    <x v="4"/>
    <x v="2"/>
    <x v="0"/>
    <x v="113"/>
    <x v="4"/>
    <x v="0"/>
    <x v="0"/>
    <n v="0"/>
    <n v="0"/>
    <x v="0"/>
    <x v="0"/>
    <n v="0"/>
    <n v="0"/>
  </r>
  <r>
    <x v="889"/>
    <x v="5"/>
    <x v="2"/>
    <x v="2"/>
    <x v="100"/>
    <x v="10"/>
    <x v="0"/>
    <x v="0"/>
    <n v="755"/>
    <n v="0"/>
    <x v="0"/>
    <x v="0"/>
    <n v="0"/>
    <n v="0"/>
  </r>
  <r>
    <x v="889"/>
    <x v="5"/>
    <x v="2"/>
    <x v="10"/>
    <x v="154"/>
    <x v="10"/>
    <x v="0"/>
    <x v="0"/>
    <n v="15"/>
    <n v="0"/>
    <x v="0"/>
    <x v="0"/>
    <n v="0"/>
    <n v="0"/>
  </r>
  <r>
    <x v="889"/>
    <x v="5"/>
    <x v="2"/>
    <x v="18"/>
    <x v="839"/>
    <x v="4"/>
    <x v="0"/>
    <x v="0"/>
    <n v="0"/>
    <n v="0"/>
    <x v="0"/>
    <x v="331"/>
    <n v="0"/>
    <n v="0"/>
  </r>
  <r>
    <x v="889"/>
    <x v="5"/>
    <x v="2"/>
    <x v="18"/>
    <x v="167"/>
    <x v="4"/>
    <x v="0"/>
    <x v="0"/>
    <n v="0"/>
    <n v="0"/>
    <x v="0"/>
    <x v="0"/>
    <n v="0"/>
    <n v="0"/>
  </r>
  <r>
    <x v="889"/>
    <x v="5"/>
    <x v="2"/>
    <x v="20"/>
    <x v="174"/>
    <x v="4"/>
    <x v="0"/>
    <x v="0"/>
    <n v="1"/>
    <n v="0"/>
    <x v="0"/>
    <x v="0"/>
    <n v="0"/>
    <n v="0"/>
  </r>
  <r>
    <x v="888"/>
    <x v="5"/>
    <x v="2"/>
    <x v="19"/>
    <x v="917"/>
    <x v="0"/>
    <x v="0"/>
    <x v="0"/>
    <n v="2"/>
    <n v="1"/>
    <x v="0"/>
    <x v="0"/>
    <n v="0"/>
    <n v="0"/>
  </r>
  <r>
    <x v="889"/>
    <x v="5"/>
    <x v="2"/>
    <x v="0"/>
    <x v="801"/>
    <x v="9"/>
    <x v="0"/>
    <x v="0"/>
    <n v="11"/>
    <n v="5"/>
    <x v="0"/>
    <x v="0"/>
    <n v="0"/>
    <n v="0"/>
  </r>
  <r>
    <x v="889"/>
    <x v="5"/>
    <x v="2"/>
    <x v="0"/>
    <x v="47"/>
    <x v="9"/>
    <x v="0"/>
    <x v="0"/>
    <n v="16"/>
    <n v="0"/>
    <x v="0"/>
    <x v="0"/>
    <n v="0"/>
    <n v="0"/>
  </r>
  <r>
    <x v="874"/>
    <x v="4"/>
    <x v="2"/>
    <x v="0"/>
    <x v="47"/>
    <x v="30"/>
    <x v="2"/>
    <x v="0"/>
    <n v="0"/>
    <n v="0"/>
    <x v="0"/>
    <x v="0"/>
    <n v="0"/>
    <n v="0"/>
  </r>
  <r>
    <x v="890"/>
    <x v="5"/>
    <x v="2"/>
    <x v="19"/>
    <x v="506"/>
    <x v="7"/>
    <x v="0"/>
    <x v="0"/>
    <n v="12"/>
    <n v="0"/>
    <x v="10"/>
    <x v="0"/>
    <n v="0"/>
    <n v="0"/>
  </r>
  <r>
    <x v="890"/>
    <x v="5"/>
    <x v="2"/>
    <x v="19"/>
    <x v="820"/>
    <x v="7"/>
    <x v="0"/>
    <x v="0"/>
    <n v="0"/>
    <n v="0"/>
    <x v="0"/>
    <x v="0"/>
    <n v="0"/>
    <n v="0"/>
  </r>
  <r>
    <x v="890"/>
    <x v="5"/>
    <x v="2"/>
    <x v="17"/>
    <x v="401"/>
    <x v="10"/>
    <x v="0"/>
    <x v="0"/>
    <n v="128"/>
    <n v="0"/>
    <x v="0"/>
    <x v="0"/>
    <n v="0"/>
    <n v="0"/>
  </r>
  <r>
    <x v="890"/>
    <x v="5"/>
    <x v="2"/>
    <x v="4"/>
    <x v="276"/>
    <x v="4"/>
    <x v="0"/>
    <x v="0"/>
    <n v="0"/>
    <n v="0"/>
    <x v="0"/>
    <x v="0"/>
    <n v="0"/>
    <n v="0"/>
  </r>
  <r>
    <x v="889"/>
    <x v="5"/>
    <x v="2"/>
    <x v="4"/>
    <x v="181"/>
    <x v="4"/>
    <x v="0"/>
    <x v="0"/>
    <n v="0"/>
    <n v="0"/>
    <x v="0"/>
    <x v="0"/>
    <n v="0"/>
    <n v="0"/>
  </r>
  <r>
    <x v="889"/>
    <x v="5"/>
    <x v="2"/>
    <x v="4"/>
    <x v="436"/>
    <x v="4"/>
    <x v="0"/>
    <x v="0"/>
    <n v="0"/>
    <n v="0"/>
    <x v="0"/>
    <x v="0"/>
    <n v="0"/>
    <n v="0"/>
  </r>
  <r>
    <x v="890"/>
    <x v="5"/>
    <x v="2"/>
    <x v="22"/>
    <x v="330"/>
    <x v="23"/>
    <x v="2"/>
    <x v="0"/>
    <n v="0"/>
    <n v="0"/>
    <x v="0"/>
    <x v="0"/>
    <n v="0"/>
    <n v="0"/>
  </r>
  <r>
    <x v="890"/>
    <x v="5"/>
    <x v="2"/>
    <x v="9"/>
    <x v="666"/>
    <x v="4"/>
    <x v="0"/>
    <x v="1"/>
    <n v="1"/>
    <n v="1"/>
    <x v="0"/>
    <x v="0"/>
    <n v="0"/>
    <n v="0"/>
  </r>
  <r>
    <x v="890"/>
    <x v="5"/>
    <x v="2"/>
    <x v="3"/>
    <x v="247"/>
    <x v="4"/>
    <x v="0"/>
    <x v="0"/>
    <n v="6"/>
    <n v="0"/>
    <x v="0"/>
    <x v="0"/>
    <n v="0"/>
    <n v="0"/>
  </r>
  <r>
    <x v="890"/>
    <x v="5"/>
    <x v="2"/>
    <x v="29"/>
    <x v="253"/>
    <x v="30"/>
    <x v="0"/>
    <x v="0"/>
    <n v="0"/>
    <n v="0"/>
    <x v="0"/>
    <x v="0"/>
    <n v="0"/>
    <n v="0"/>
  </r>
  <r>
    <x v="890"/>
    <x v="5"/>
    <x v="2"/>
    <x v="3"/>
    <x v="87"/>
    <x v="10"/>
    <x v="0"/>
    <x v="0"/>
    <n v="200"/>
    <n v="0"/>
    <x v="0"/>
    <x v="332"/>
    <n v="4680000000"/>
    <n v="0"/>
  </r>
  <r>
    <x v="890"/>
    <x v="5"/>
    <x v="2"/>
    <x v="3"/>
    <x v="44"/>
    <x v="4"/>
    <x v="0"/>
    <x v="0"/>
    <n v="0"/>
    <n v="0"/>
    <x v="0"/>
    <x v="0"/>
    <n v="0"/>
    <n v="0"/>
  </r>
  <r>
    <x v="890"/>
    <x v="5"/>
    <x v="2"/>
    <x v="3"/>
    <x v="43"/>
    <x v="4"/>
    <x v="0"/>
    <x v="0"/>
    <n v="0"/>
    <n v="0"/>
    <x v="0"/>
    <x v="0"/>
    <n v="0"/>
    <n v="0"/>
  </r>
  <r>
    <x v="891"/>
    <x v="5"/>
    <x v="2"/>
    <x v="22"/>
    <x v="640"/>
    <x v="30"/>
    <x v="0"/>
    <x v="0"/>
    <n v="740"/>
    <n v="18"/>
    <x v="0"/>
    <x v="0"/>
    <n v="0"/>
    <n v="0"/>
  </r>
  <r>
    <x v="891"/>
    <x v="5"/>
    <x v="2"/>
    <x v="6"/>
    <x v="690"/>
    <x v="5"/>
    <x v="3"/>
    <x v="8"/>
    <n v="0"/>
    <n v="0"/>
    <x v="0"/>
    <x v="0"/>
    <n v="0"/>
    <n v="0"/>
  </r>
  <r>
    <x v="891"/>
    <x v="5"/>
    <x v="2"/>
    <x v="4"/>
    <x v="655"/>
    <x v="4"/>
    <x v="0"/>
    <x v="0"/>
    <n v="0"/>
    <n v="0"/>
    <x v="0"/>
    <x v="0"/>
    <n v="0"/>
    <n v="0"/>
  </r>
  <r>
    <x v="891"/>
    <x v="5"/>
    <x v="2"/>
    <x v="17"/>
    <x v="982"/>
    <x v="9"/>
    <x v="0"/>
    <x v="0"/>
    <n v="23"/>
    <n v="0"/>
    <x v="0"/>
    <x v="0"/>
    <n v="0"/>
    <n v="0"/>
  </r>
  <r>
    <x v="889"/>
    <x v="5"/>
    <x v="2"/>
    <x v="0"/>
    <x v="751"/>
    <x v="10"/>
    <x v="0"/>
    <x v="3"/>
    <n v="858"/>
    <n v="0"/>
    <x v="0"/>
    <x v="0"/>
    <n v="0"/>
    <n v="0"/>
  </r>
  <r>
    <x v="890"/>
    <x v="5"/>
    <x v="2"/>
    <x v="0"/>
    <x v="6"/>
    <x v="4"/>
    <x v="0"/>
    <x v="0"/>
    <n v="1"/>
    <n v="0"/>
    <x v="0"/>
    <x v="0"/>
    <n v="0"/>
    <n v="0"/>
  </r>
  <r>
    <x v="889"/>
    <x v="5"/>
    <x v="2"/>
    <x v="0"/>
    <x v="4"/>
    <x v="10"/>
    <x v="0"/>
    <x v="0"/>
    <n v="111"/>
    <n v="0"/>
    <x v="0"/>
    <x v="0"/>
    <n v="0"/>
    <n v="0"/>
  </r>
  <r>
    <x v="891"/>
    <x v="5"/>
    <x v="2"/>
    <x v="0"/>
    <x v="12"/>
    <x v="4"/>
    <x v="1"/>
    <x v="8"/>
    <n v="4"/>
    <n v="1"/>
    <x v="0"/>
    <x v="0"/>
    <n v="0"/>
    <n v="0"/>
  </r>
  <r>
    <x v="891"/>
    <x v="5"/>
    <x v="2"/>
    <x v="5"/>
    <x v="62"/>
    <x v="0"/>
    <x v="0"/>
    <x v="0"/>
    <n v="1"/>
    <n v="0"/>
    <x v="0"/>
    <x v="0"/>
    <n v="0"/>
    <n v="0"/>
  </r>
  <r>
    <x v="891"/>
    <x v="5"/>
    <x v="2"/>
    <x v="13"/>
    <x v="73"/>
    <x v="10"/>
    <x v="0"/>
    <x v="0"/>
    <n v="12"/>
    <n v="0"/>
    <x v="0"/>
    <x v="0"/>
    <n v="0"/>
    <n v="0"/>
  </r>
  <r>
    <x v="891"/>
    <x v="5"/>
    <x v="2"/>
    <x v="12"/>
    <x v="352"/>
    <x v="27"/>
    <x v="0"/>
    <x v="0"/>
    <n v="8"/>
    <n v="0"/>
    <x v="0"/>
    <x v="333"/>
    <n v="1404000000"/>
    <n v="0"/>
  </r>
  <r>
    <x v="891"/>
    <x v="5"/>
    <x v="2"/>
    <x v="1"/>
    <x v="513"/>
    <x v="27"/>
    <x v="0"/>
    <x v="0"/>
    <n v="3"/>
    <n v="0"/>
    <x v="0"/>
    <x v="0"/>
    <n v="0"/>
    <n v="0"/>
  </r>
  <r>
    <x v="891"/>
    <x v="5"/>
    <x v="2"/>
    <x v="1"/>
    <x v="373"/>
    <x v="27"/>
    <x v="0"/>
    <x v="0"/>
    <n v="11"/>
    <n v="0"/>
    <x v="0"/>
    <x v="0"/>
    <n v="0"/>
    <n v="0"/>
  </r>
  <r>
    <x v="891"/>
    <x v="5"/>
    <x v="2"/>
    <x v="1"/>
    <x v="302"/>
    <x v="27"/>
    <x v="0"/>
    <x v="0"/>
    <n v="3"/>
    <n v="0"/>
    <x v="0"/>
    <x v="0"/>
    <n v="0"/>
    <n v="0"/>
  </r>
  <r>
    <x v="892"/>
    <x v="5"/>
    <x v="2"/>
    <x v="4"/>
    <x v="68"/>
    <x v="10"/>
    <x v="0"/>
    <x v="0"/>
    <n v="0"/>
    <n v="0"/>
    <x v="0"/>
    <x v="0"/>
    <n v="0"/>
    <n v="0"/>
  </r>
  <r>
    <x v="892"/>
    <x v="5"/>
    <x v="2"/>
    <x v="4"/>
    <x v="27"/>
    <x v="10"/>
    <x v="0"/>
    <x v="0"/>
    <n v="6"/>
    <n v="0"/>
    <x v="0"/>
    <x v="0"/>
    <n v="0"/>
    <n v="0"/>
  </r>
  <r>
    <x v="891"/>
    <x v="5"/>
    <x v="2"/>
    <x v="28"/>
    <x v="593"/>
    <x v="9"/>
    <x v="0"/>
    <x v="0"/>
    <n v="5"/>
    <n v="0"/>
    <x v="0"/>
    <x v="0"/>
    <n v="0"/>
    <n v="0"/>
  </r>
  <r>
    <x v="892"/>
    <x v="5"/>
    <x v="2"/>
    <x v="18"/>
    <x v="744"/>
    <x v="4"/>
    <x v="0"/>
    <x v="0"/>
    <n v="0"/>
    <n v="0"/>
    <x v="0"/>
    <x v="0"/>
    <n v="0"/>
    <n v="0"/>
  </r>
  <r>
    <x v="892"/>
    <x v="5"/>
    <x v="2"/>
    <x v="18"/>
    <x v="530"/>
    <x v="18"/>
    <x v="0"/>
    <x v="0"/>
    <n v="0"/>
    <n v="0"/>
    <x v="0"/>
    <x v="0"/>
    <n v="0"/>
    <n v="0"/>
  </r>
  <r>
    <x v="891"/>
    <x v="5"/>
    <x v="2"/>
    <x v="6"/>
    <x v="699"/>
    <x v="7"/>
    <x v="0"/>
    <x v="0"/>
    <n v="0"/>
    <n v="0"/>
    <x v="0"/>
    <x v="0"/>
    <n v="0"/>
    <n v="0"/>
  </r>
  <r>
    <x v="892"/>
    <x v="5"/>
    <x v="2"/>
    <x v="28"/>
    <x v="297"/>
    <x v="0"/>
    <x v="0"/>
    <x v="0"/>
    <n v="2"/>
    <n v="2"/>
    <x v="0"/>
    <x v="0"/>
    <n v="0"/>
    <n v="0"/>
  </r>
  <r>
    <x v="892"/>
    <x v="5"/>
    <x v="2"/>
    <x v="3"/>
    <x v="429"/>
    <x v="27"/>
    <x v="0"/>
    <x v="0"/>
    <n v="3"/>
    <n v="0"/>
    <x v="14"/>
    <x v="0"/>
    <n v="0"/>
    <n v="0"/>
  </r>
  <r>
    <x v="892"/>
    <x v="5"/>
    <x v="2"/>
    <x v="5"/>
    <x v="62"/>
    <x v="30"/>
    <x v="0"/>
    <x v="0"/>
    <n v="2"/>
    <n v="0"/>
    <x v="0"/>
    <x v="0"/>
    <n v="0"/>
    <n v="0"/>
  </r>
  <r>
    <x v="892"/>
    <x v="5"/>
    <x v="2"/>
    <x v="1"/>
    <x v="283"/>
    <x v="27"/>
    <x v="0"/>
    <x v="0"/>
    <n v="4"/>
    <n v="0"/>
    <x v="0"/>
    <x v="0"/>
    <n v="0"/>
    <n v="0"/>
  </r>
  <r>
    <x v="892"/>
    <x v="5"/>
    <x v="2"/>
    <x v="26"/>
    <x v="333"/>
    <x v="0"/>
    <x v="0"/>
    <x v="0"/>
    <n v="1"/>
    <n v="1"/>
    <x v="0"/>
    <x v="0"/>
    <n v="0"/>
    <n v="0"/>
  </r>
  <r>
    <x v="892"/>
    <x v="5"/>
    <x v="2"/>
    <x v="28"/>
    <x v="521"/>
    <x v="0"/>
    <x v="0"/>
    <x v="0"/>
    <n v="0"/>
    <n v="0"/>
    <x v="0"/>
    <x v="0"/>
    <n v="0"/>
    <n v="0"/>
  </r>
  <r>
    <x v="893"/>
    <x v="5"/>
    <x v="2"/>
    <x v="22"/>
    <x v="441"/>
    <x v="10"/>
    <x v="0"/>
    <x v="0"/>
    <n v="215"/>
    <n v="0"/>
    <x v="0"/>
    <x v="0"/>
    <n v="0"/>
    <n v="0"/>
  </r>
  <r>
    <x v="892"/>
    <x v="5"/>
    <x v="2"/>
    <x v="19"/>
    <x v="483"/>
    <x v="18"/>
    <x v="0"/>
    <x v="0"/>
    <n v="24"/>
    <n v="0"/>
    <x v="33"/>
    <x v="334"/>
    <n v="3510000000"/>
    <n v="7000156"/>
  </r>
  <r>
    <x v="892"/>
    <x v="5"/>
    <x v="2"/>
    <x v="5"/>
    <x v="178"/>
    <x v="10"/>
    <x v="0"/>
    <x v="0"/>
    <n v="2"/>
    <n v="0"/>
    <x v="9"/>
    <x v="0"/>
    <n v="0"/>
    <n v="0"/>
  </r>
  <r>
    <x v="892"/>
    <x v="5"/>
    <x v="2"/>
    <x v="0"/>
    <x v="12"/>
    <x v="4"/>
    <x v="0"/>
    <x v="0"/>
    <n v="1"/>
    <n v="0"/>
    <x v="0"/>
    <x v="0"/>
    <n v="0"/>
    <n v="0"/>
  </r>
  <r>
    <x v="892"/>
    <x v="5"/>
    <x v="2"/>
    <x v="0"/>
    <x v="169"/>
    <x v="10"/>
    <x v="0"/>
    <x v="0"/>
    <n v="10"/>
    <n v="0"/>
    <x v="0"/>
    <x v="0"/>
    <n v="0"/>
    <n v="0"/>
  </r>
  <r>
    <x v="892"/>
    <x v="5"/>
    <x v="2"/>
    <x v="4"/>
    <x v="327"/>
    <x v="10"/>
    <x v="0"/>
    <x v="0"/>
    <n v="2"/>
    <n v="0"/>
    <x v="0"/>
    <x v="0"/>
    <n v="0"/>
    <n v="0"/>
  </r>
  <r>
    <x v="892"/>
    <x v="5"/>
    <x v="2"/>
    <x v="4"/>
    <x v="414"/>
    <x v="4"/>
    <x v="0"/>
    <x v="0"/>
    <n v="0"/>
    <n v="0"/>
    <x v="0"/>
    <x v="0"/>
    <n v="0"/>
    <n v="0"/>
  </r>
  <r>
    <x v="892"/>
    <x v="5"/>
    <x v="2"/>
    <x v="4"/>
    <x v="68"/>
    <x v="10"/>
    <x v="0"/>
    <x v="0"/>
    <n v="3"/>
    <n v="0"/>
    <x v="0"/>
    <x v="0"/>
    <n v="0"/>
    <n v="0"/>
  </r>
  <r>
    <x v="890"/>
    <x v="5"/>
    <x v="2"/>
    <x v="0"/>
    <x v="574"/>
    <x v="9"/>
    <x v="0"/>
    <x v="0"/>
    <n v="60"/>
    <n v="0"/>
    <x v="0"/>
    <x v="0"/>
    <n v="0"/>
    <n v="0"/>
  </r>
  <r>
    <x v="892"/>
    <x v="5"/>
    <x v="2"/>
    <x v="0"/>
    <x v="526"/>
    <x v="9"/>
    <x v="0"/>
    <x v="0"/>
    <n v="58"/>
    <n v="3"/>
    <x v="0"/>
    <x v="0"/>
    <n v="0"/>
    <n v="0"/>
  </r>
  <r>
    <x v="892"/>
    <x v="5"/>
    <x v="2"/>
    <x v="0"/>
    <x v="255"/>
    <x v="10"/>
    <x v="0"/>
    <x v="0"/>
    <n v="63"/>
    <n v="0"/>
    <x v="0"/>
    <x v="335"/>
    <n v="0"/>
    <n v="0"/>
  </r>
  <r>
    <x v="892"/>
    <x v="5"/>
    <x v="2"/>
    <x v="11"/>
    <x v="48"/>
    <x v="10"/>
    <x v="0"/>
    <x v="0"/>
    <n v="87"/>
    <n v="0"/>
    <x v="0"/>
    <x v="0"/>
    <n v="0"/>
    <n v="0"/>
  </r>
  <r>
    <x v="894"/>
    <x v="5"/>
    <x v="2"/>
    <x v="27"/>
    <x v="583"/>
    <x v="10"/>
    <x v="0"/>
    <x v="0"/>
    <n v="143"/>
    <n v="0"/>
    <x v="0"/>
    <x v="54"/>
    <n v="0"/>
    <n v="0"/>
  </r>
  <r>
    <x v="894"/>
    <x v="5"/>
    <x v="2"/>
    <x v="27"/>
    <x v="589"/>
    <x v="10"/>
    <x v="0"/>
    <x v="0"/>
    <n v="0"/>
    <n v="0"/>
    <x v="0"/>
    <x v="0"/>
    <n v="0"/>
    <n v="0"/>
  </r>
  <r>
    <x v="894"/>
    <x v="5"/>
    <x v="2"/>
    <x v="27"/>
    <x v="584"/>
    <x v="10"/>
    <x v="0"/>
    <x v="0"/>
    <n v="115"/>
    <n v="0"/>
    <x v="0"/>
    <x v="0"/>
    <n v="0"/>
    <n v="0"/>
  </r>
  <r>
    <x v="894"/>
    <x v="5"/>
    <x v="2"/>
    <x v="27"/>
    <x v="481"/>
    <x v="10"/>
    <x v="0"/>
    <x v="0"/>
    <n v="300"/>
    <n v="0"/>
    <x v="0"/>
    <x v="336"/>
    <n v="3510000000"/>
    <n v="0"/>
  </r>
  <r>
    <x v="894"/>
    <x v="5"/>
    <x v="2"/>
    <x v="24"/>
    <x v="805"/>
    <x v="4"/>
    <x v="0"/>
    <x v="0"/>
    <n v="2"/>
    <n v="0"/>
    <x v="0"/>
    <x v="0"/>
    <n v="0"/>
    <n v="0"/>
  </r>
  <r>
    <x v="894"/>
    <x v="5"/>
    <x v="2"/>
    <x v="11"/>
    <x v="588"/>
    <x v="10"/>
    <x v="0"/>
    <x v="0"/>
    <n v="282"/>
    <n v="0"/>
    <x v="198"/>
    <x v="0"/>
    <n v="0"/>
    <n v="0"/>
  </r>
  <r>
    <x v="894"/>
    <x v="5"/>
    <x v="2"/>
    <x v="11"/>
    <x v="949"/>
    <x v="10"/>
    <x v="0"/>
    <x v="0"/>
    <n v="80"/>
    <n v="0"/>
    <x v="0"/>
    <x v="54"/>
    <n v="0"/>
    <n v="0"/>
  </r>
  <r>
    <x v="894"/>
    <x v="5"/>
    <x v="2"/>
    <x v="4"/>
    <x v="442"/>
    <x v="13"/>
    <x v="0"/>
    <x v="1"/>
    <n v="0"/>
    <n v="0"/>
    <x v="0"/>
    <x v="0"/>
    <n v="0"/>
    <n v="0"/>
  </r>
  <r>
    <x v="894"/>
    <x v="5"/>
    <x v="2"/>
    <x v="18"/>
    <x v="728"/>
    <x v="4"/>
    <x v="0"/>
    <x v="0"/>
    <n v="0"/>
    <n v="0"/>
    <x v="0"/>
    <x v="0"/>
    <n v="0"/>
    <n v="0"/>
  </r>
  <r>
    <x v="894"/>
    <x v="5"/>
    <x v="2"/>
    <x v="18"/>
    <x v="434"/>
    <x v="4"/>
    <x v="0"/>
    <x v="0"/>
    <n v="0"/>
    <n v="0"/>
    <x v="0"/>
    <x v="0"/>
    <n v="0"/>
    <n v="0"/>
  </r>
  <r>
    <x v="894"/>
    <x v="5"/>
    <x v="2"/>
    <x v="4"/>
    <x v="320"/>
    <x v="4"/>
    <x v="0"/>
    <x v="0"/>
    <n v="0"/>
    <n v="0"/>
    <x v="0"/>
    <x v="0"/>
    <n v="0"/>
    <n v="0"/>
  </r>
  <r>
    <x v="892"/>
    <x v="5"/>
    <x v="2"/>
    <x v="9"/>
    <x v="163"/>
    <x v="10"/>
    <x v="0"/>
    <x v="0"/>
    <n v="2"/>
    <n v="0"/>
    <x v="0"/>
    <x v="0"/>
    <n v="0"/>
    <n v="0"/>
  </r>
  <r>
    <x v="894"/>
    <x v="5"/>
    <x v="2"/>
    <x v="27"/>
    <x v="648"/>
    <x v="10"/>
    <x v="0"/>
    <x v="0"/>
    <n v="2000"/>
    <n v="0"/>
    <x v="0"/>
    <x v="337"/>
    <n v="11700000000"/>
    <n v="0"/>
  </r>
  <r>
    <x v="891"/>
    <x v="5"/>
    <x v="2"/>
    <x v="0"/>
    <x v="232"/>
    <x v="30"/>
    <x v="0"/>
    <x v="0"/>
    <n v="0"/>
    <n v="0"/>
    <x v="0"/>
    <x v="0"/>
    <n v="0"/>
    <n v="0"/>
  </r>
  <r>
    <x v="894"/>
    <x v="5"/>
    <x v="2"/>
    <x v="27"/>
    <x v="580"/>
    <x v="10"/>
    <x v="0"/>
    <x v="0"/>
    <n v="4550"/>
    <n v="0"/>
    <x v="199"/>
    <x v="338"/>
    <n v="0"/>
    <n v="0"/>
  </r>
  <r>
    <x v="894"/>
    <x v="5"/>
    <x v="2"/>
    <x v="8"/>
    <x v="572"/>
    <x v="10"/>
    <x v="0"/>
    <x v="0"/>
    <n v="129"/>
    <n v="0"/>
    <x v="0"/>
    <x v="339"/>
    <n v="0"/>
    <n v="0"/>
  </r>
  <r>
    <x v="894"/>
    <x v="5"/>
    <x v="2"/>
    <x v="27"/>
    <x v="789"/>
    <x v="10"/>
    <x v="0"/>
    <x v="0"/>
    <n v="512"/>
    <n v="10"/>
    <x v="200"/>
    <x v="0"/>
    <n v="0"/>
    <n v="0"/>
  </r>
  <r>
    <x v="893"/>
    <x v="5"/>
    <x v="2"/>
    <x v="0"/>
    <x v="12"/>
    <x v="0"/>
    <x v="0"/>
    <x v="0"/>
    <n v="0"/>
    <n v="0"/>
    <x v="0"/>
    <x v="0"/>
    <n v="0"/>
    <n v="0"/>
  </r>
  <r>
    <x v="894"/>
    <x v="5"/>
    <x v="2"/>
    <x v="27"/>
    <x v="185"/>
    <x v="4"/>
    <x v="0"/>
    <x v="0"/>
    <n v="1"/>
    <n v="0"/>
    <x v="0"/>
    <x v="340"/>
    <n v="0"/>
    <n v="1660915488"/>
  </r>
  <r>
    <x v="892"/>
    <x v="5"/>
    <x v="2"/>
    <x v="28"/>
    <x v="593"/>
    <x v="4"/>
    <x v="0"/>
    <x v="0"/>
    <n v="1"/>
    <n v="0"/>
    <x v="0"/>
    <x v="0"/>
    <n v="0"/>
    <n v="0"/>
  </r>
  <r>
    <x v="893"/>
    <x v="5"/>
    <x v="2"/>
    <x v="20"/>
    <x v="573"/>
    <x v="27"/>
    <x v="0"/>
    <x v="0"/>
    <n v="1"/>
    <n v="0"/>
    <x v="0"/>
    <x v="0"/>
    <n v="0"/>
    <n v="0"/>
  </r>
  <r>
    <x v="893"/>
    <x v="5"/>
    <x v="2"/>
    <x v="11"/>
    <x v="548"/>
    <x v="10"/>
    <x v="0"/>
    <x v="0"/>
    <n v="6"/>
    <n v="0"/>
    <x v="0"/>
    <x v="0"/>
    <n v="0"/>
    <n v="0"/>
  </r>
  <r>
    <x v="893"/>
    <x v="5"/>
    <x v="2"/>
    <x v="24"/>
    <x v="157"/>
    <x v="4"/>
    <x v="0"/>
    <x v="0"/>
    <n v="0"/>
    <n v="0"/>
    <x v="0"/>
    <x v="0"/>
    <n v="0"/>
    <n v="0"/>
  </r>
  <r>
    <x v="893"/>
    <x v="5"/>
    <x v="2"/>
    <x v="0"/>
    <x v="943"/>
    <x v="0"/>
    <x v="2"/>
    <x v="0"/>
    <n v="0"/>
    <n v="0"/>
    <x v="0"/>
    <x v="0"/>
    <n v="0"/>
    <n v="0"/>
  </r>
  <r>
    <x v="894"/>
    <x v="5"/>
    <x v="2"/>
    <x v="10"/>
    <x v="154"/>
    <x v="10"/>
    <x v="0"/>
    <x v="0"/>
    <n v="18"/>
    <n v="0"/>
    <x v="0"/>
    <x v="0"/>
    <n v="0"/>
    <n v="0"/>
  </r>
  <r>
    <x v="893"/>
    <x v="5"/>
    <x v="2"/>
    <x v="10"/>
    <x v="42"/>
    <x v="9"/>
    <x v="0"/>
    <x v="0"/>
    <n v="0"/>
    <n v="0"/>
    <x v="0"/>
    <x v="0"/>
    <n v="0"/>
    <n v="0"/>
  </r>
  <r>
    <x v="895"/>
    <x v="5"/>
    <x v="2"/>
    <x v="5"/>
    <x v="62"/>
    <x v="30"/>
    <x v="0"/>
    <x v="0"/>
    <n v="0"/>
    <n v="0"/>
    <x v="0"/>
    <x v="0"/>
    <n v="0"/>
    <n v="0"/>
  </r>
  <r>
    <x v="895"/>
    <x v="5"/>
    <x v="2"/>
    <x v="18"/>
    <x v="167"/>
    <x v="4"/>
    <x v="0"/>
    <x v="0"/>
    <n v="0"/>
    <n v="0"/>
    <x v="0"/>
    <x v="0"/>
    <n v="0"/>
    <n v="0"/>
  </r>
  <r>
    <x v="892"/>
    <x v="5"/>
    <x v="2"/>
    <x v="24"/>
    <x v="806"/>
    <x v="4"/>
    <x v="0"/>
    <x v="0"/>
    <n v="0"/>
    <n v="0"/>
    <x v="0"/>
    <x v="0"/>
    <n v="0"/>
    <n v="0"/>
  </r>
  <r>
    <x v="894"/>
    <x v="5"/>
    <x v="2"/>
    <x v="24"/>
    <x v="329"/>
    <x v="4"/>
    <x v="0"/>
    <x v="0"/>
    <n v="0"/>
    <n v="0"/>
    <x v="0"/>
    <x v="0"/>
    <n v="0"/>
    <n v="0"/>
  </r>
  <r>
    <x v="895"/>
    <x v="5"/>
    <x v="2"/>
    <x v="24"/>
    <x v="326"/>
    <x v="4"/>
    <x v="0"/>
    <x v="0"/>
    <n v="0"/>
    <n v="0"/>
    <x v="0"/>
    <x v="0"/>
    <n v="0"/>
    <n v="0"/>
  </r>
  <r>
    <x v="895"/>
    <x v="5"/>
    <x v="2"/>
    <x v="24"/>
    <x v="412"/>
    <x v="4"/>
    <x v="0"/>
    <x v="0"/>
    <n v="0"/>
    <n v="0"/>
    <x v="0"/>
    <x v="0"/>
    <n v="0"/>
    <n v="0"/>
  </r>
  <r>
    <x v="895"/>
    <x v="5"/>
    <x v="2"/>
    <x v="19"/>
    <x v="225"/>
    <x v="4"/>
    <x v="0"/>
    <x v="0"/>
    <n v="2"/>
    <n v="0"/>
    <x v="0"/>
    <x v="0"/>
    <n v="0"/>
    <n v="0"/>
  </r>
  <r>
    <x v="893"/>
    <x v="5"/>
    <x v="2"/>
    <x v="19"/>
    <x v="160"/>
    <x v="27"/>
    <x v="0"/>
    <x v="0"/>
    <n v="1"/>
    <n v="0"/>
    <x v="0"/>
    <x v="0"/>
    <n v="0"/>
    <n v="0"/>
  </r>
  <r>
    <x v="895"/>
    <x v="5"/>
    <x v="2"/>
    <x v="18"/>
    <x v="505"/>
    <x v="13"/>
    <x v="0"/>
    <x v="38"/>
    <n v="0"/>
    <n v="0"/>
    <x v="0"/>
    <x v="0"/>
    <n v="0"/>
    <n v="0"/>
  </r>
  <r>
    <x v="895"/>
    <x v="5"/>
    <x v="2"/>
    <x v="4"/>
    <x v="93"/>
    <x v="10"/>
    <x v="0"/>
    <x v="0"/>
    <n v="161"/>
    <n v="0"/>
    <x v="0"/>
    <x v="0"/>
    <n v="0"/>
    <n v="0"/>
  </r>
  <r>
    <x v="895"/>
    <x v="5"/>
    <x v="2"/>
    <x v="4"/>
    <x v="276"/>
    <x v="4"/>
    <x v="0"/>
    <x v="0"/>
    <n v="0"/>
    <n v="0"/>
    <x v="0"/>
    <x v="0"/>
    <n v="0"/>
    <n v="0"/>
  </r>
  <r>
    <x v="895"/>
    <x v="5"/>
    <x v="2"/>
    <x v="4"/>
    <x v="273"/>
    <x v="4"/>
    <x v="0"/>
    <x v="0"/>
    <n v="0"/>
    <n v="0"/>
    <x v="0"/>
    <x v="0"/>
    <n v="0"/>
    <n v="0"/>
  </r>
  <r>
    <x v="895"/>
    <x v="5"/>
    <x v="2"/>
    <x v="4"/>
    <x v="273"/>
    <x v="10"/>
    <x v="0"/>
    <x v="0"/>
    <n v="0"/>
    <n v="0"/>
    <x v="0"/>
    <x v="0"/>
    <n v="0"/>
    <n v="0"/>
  </r>
  <r>
    <x v="895"/>
    <x v="5"/>
    <x v="2"/>
    <x v="4"/>
    <x v="69"/>
    <x v="4"/>
    <x v="0"/>
    <x v="0"/>
    <n v="17"/>
    <n v="0"/>
    <x v="14"/>
    <x v="0"/>
    <n v="0"/>
    <n v="0"/>
  </r>
  <r>
    <x v="895"/>
    <x v="5"/>
    <x v="2"/>
    <x v="4"/>
    <x v="69"/>
    <x v="10"/>
    <x v="0"/>
    <x v="0"/>
    <n v="1"/>
    <n v="0"/>
    <x v="0"/>
    <x v="0"/>
    <n v="0"/>
    <n v="0"/>
  </r>
  <r>
    <x v="895"/>
    <x v="5"/>
    <x v="2"/>
    <x v="4"/>
    <x v="516"/>
    <x v="4"/>
    <x v="0"/>
    <x v="0"/>
    <n v="6"/>
    <n v="0"/>
    <x v="2"/>
    <x v="341"/>
    <n v="0"/>
    <n v="0"/>
  </r>
  <r>
    <x v="893"/>
    <x v="5"/>
    <x v="2"/>
    <x v="4"/>
    <x v="231"/>
    <x v="4"/>
    <x v="0"/>
    <x v="0"/>
    <n v="0"/>
    <n v="0"/>
    <x v="0"/>
    <x v="0"/>
    <n v="0"/>
    <n v="0"/>
  </r>
  <r>
    <x v="890"/>
    <x v="5"/>
    <x v="2"/>
    <x v="2"/>
    <x v="292"/>
    <x v="10"/>
    <x v="0"/>
    <x v="0"/>
    <n v="34"/>
    <n v="0"/>
    <x v="0"/>
    <x v="342"/>
    <n v="0"/>
    <n v="0"/>
  </r>
  <r>
    <x v="889"/>
    <x v="5"/>
    <x v="2"/>
    <x v="2"/>
    <x v="238"/>
    <x v="10"/>
    <x v="0"/>
    <x v="0"/>
    <n v="150"/>
    <n v="0"/>
    <x v="0"/>
    <x v="343"/>
    <n v="0"/>
    <n v="0"/>
  </r>
  <r>
    <x v="893"/>
    <x v="5"/>
    <x v="2"/>
    <x v="15"/>
    <x v="713"/>
    <x v="27"/>
    <x v="0"/>
    <x v="0"/>
    <n v="4"/>
    <n v="0"/>
    <x v="0"/>
    <x v="0"/>
    <n v="0"/>
    <n v="0"/>
  </r>
  <r>
    <x v="895"/>
    <x v="5"/>
    <x v="2"/>
    <x v="19"/>
    <x v="365"/>
    <x v="4"/>
    <x v="0"/>
    <x v="0"/>
    <n v="2"/>
    <n v="0"/>
    <x v="0"/>
    <x v="0"/>
    <n v="0"/>
    <n v="0"/>
  </r>
  <r>
    <x v="896"/>
    <x v="5"/>
    <x v="2"/>
    <x v="19"/>
    <x v="709"/>
    <x v="27"/>
    <x v="0"/>
    <x v="0"/>
    <n v="10"/>
    <n v="0"/>
    <x v="0"/>
    <x v="0"/>
    <n v="0"/>
    <n v="0"/>
  </r>
  <r>
    <x v="896"/>
    <x v="5"/>
    <x v="2"/>
    <x v="4"/>
    <x v="69"/>
    <x v="10"/>
    <x v="0"/>
    <x v="0"/>
    <n v="5"/>
    <n v="0"/>
    <x v="0"/>
    <x v="0"/>
    <n v="0"/>
    <n v="0"/>
  </r>
  <r>
    <x v="895"/>
    <x v="5"/>
    <x v="2"/>
    <x v="4"/>
    <x v="181"/>
    <x v="4"/>
    <x v="0"/>
    <x v="0"/>
    <n v="4"/>
    <n v="0"/>
    <x v="0"/>
    <x v="0"/>
    <n v="0"/>
    <n v="0"/>
  </r>
  <r>
    <x v="896"/>
    <x v="5"/>
    <x v="2"/>
    <x v="21"/>
    <x v="570"/>
    <x v="10"/>
    <x v="0"/>
    <x v="0"/>
    <n v="76"/>
    <n v="0"/>
    <x v="0"/>
    <x v="344"/>
    <n v="9617400000"/>
    <n v="0"/>
  </r>
  <r>
    <x v="895"/>
    <x v="5"/>
    <x v="2"/>
    <x v="4"/>
    <x v="76"/>
    <x v="10"/>
    <x v="0"/>
    <x v="0"/>
    <n v="4"/>
    <n v="0"/>
    <x v="0"/>
    <x v="0"/>
    <n v="0"/>
    <n v="0"/>
  </r>
  <r>
    <x v="893"/>
    <x v="5"/>
    <x v="2"/>
    <x v="21"/>
    <x v="493"/>
    <x v="10"/>
    <x v="0"/>
    <x v="0"/>
    <n v="3"/>
    <n v="0"/>
    <x v="0"/>
    <x v="345"/>
    <n v="1778400000"/>
    <n v="0"/>
  </r>
  <r>
    <x v="893"/>
    <x v="5"/>
    <x v="2"/>
    <x v="26"/>
    <x v="360"/>
    <x v="10"/>
    <x v="0"/>
    <x v="0"/>
    <n v="47"/>
    <n v="0"/>
    <x v="0"/>
    <x v="0"/>
    <n v="0"/>
    <n v="0"/>
  </r>
  <r>
    <x v="893"/>
    <x v="5"/>
    <x v="2"/>
    <x v="26"/>
    <x v="332"/>
    <x v="4"/>
    <x v="0"/>
    <x v="0"/>
    <n v="7"/>
    <n v="0"/>
    <x v="0"/>
    <x v="0"/>
    <n v="0"/>
    <n v="0"/>
  </r>
  <r>
    <x v="897"/>
    <x v="5"/>
    <x v="2"/>
    <x v="19"/>
    <x v="484"/>
    <x v="4"/>
    <x v="0"/>
    <x v="0"/>
    <n v="0"/>
    <n v="0"/>
    <x v="0"/>
    <x v="0"/>
    <n v="0"/>
    <n v="0"/>
  </r>
  <r>
    <x v="893"/>
    <x v="5"/>
    <x v="2"/>
    <x v="24"/>
    <x v="329"/>
    <x v="4"/>
    <x v="1"/>
    <x v="0"/>
    <n v="0"/>
    <n v="1"/>
    <x v="0"/>
    <x v="0"/>
    <n v="0"/>
    <n v="0"/>
  </r>
  <r>
    <x v="896"/>
    <x v="5"/>
    <x v="2"/>
    <x v="17"/>
    <x v="88"/>
    <x v="0"/>
    <x v="0"/>
    <x v="0"/>
    <n v="6"/>
    <n v="6"/>
    <x v="0"/>
    <x v="0"/>
    <n v="0"/>
    <n v="0"/>
  </r>
  <r>
    <x v="888"/>
    <x v="5"/>
    <x v="2"/>
    <x v="19"/>
    <x v="99"/>
    <x v="4"/>
    <x v="0"/>
    <x v="0"/>
    <n v="1"/>
    <n v="1"/>
    <x v="0"/>
    <x v="0"/>
    <n v="0"/>
    <n v="0"/>
  </r>
  <r>
    <x v="897"/>
    <x v="5"/>
    <x v="2"/>
    <x v="0"/>
    <x v="405"/>
    <x v="9"/>
    <x v="0"/>
    <x v="0"/>
    <n v="4"/>
    <n v="0"/>
    <x v="0"/>
    <x v="0"/>
    <n v="0"/>
    <n v="0"/>
  </r>
  <r>
    <x v="897"/>
    <x v="5"/>
    <x v="2"/>
    <x v="26"/>
    <x v="362"/>
    <x v="4"/>
    <x v="0"/>
    <x v="0"/>
    <n v="4"/>
    <n v="0"/>
    <x v="0"/>
    <x v="0"/>
    <n v="0"/>
    <n v="0"/>
  </r>
  <r>
    <x v="897"/>
    <x v="5"/>
    <x v="2"/>
    <x v="0"/>
    <x v="518"/>
    <x v="10"/>
    <x v="0"/>
    <x v="0"/>
    <n v="0"/>
    <n v="0"/>
    <x v="0"/>
    <x v="0"/>
    <n v="0"/>
    <n v="0"/>
  </r>
  <r>
    <x v="897"/>
    <x v="5"/>
    <x v="2"/>
    <x v="15"/>
    <x v="190"/>
    <x v="30"/>
    <x v="2"/>
    <x v="12"/>
    <n v="1"/>
    <n v="2"/>
    <x v="0"/>
    <x v="346"/>
    <n v="0"/>
    <n v="0"/>
  </r>
  <r>
    <x v="898"/>
    <x v="5"/>
    <x v="2"/>
    <x v="6"/>
    <x v="821"/>
    <x v="5"/>
    <x v="0"/>
    <x v="0"/>
    <n v="0"/>
    <n v="0"/>
    <x v="0"/>
    <x v="0"/>
    <n v="0"/>
    <n v="0"/>
  </r>
  <r>
    <x v="897"/>
    <x v="5"/>
    <x v="2"/>
    <x v="4"/>
    <x v="639"/>
    <x v="4"/>
    <x v="0"/>
    <x v="0"/>
    <n v="0"/>
    <n v="0"/>
    <x v="0"/>
    <x v="0"/>
    <n v="0"/>
    <n v="0"/>
  </r>
  <r>
    <x v="898"/>
    <x v="5"/>
    <x v="2"/>
    <x v="1"/>
    <x v="1"/>
    <x v="9"/>
    <x v="0"/>
    <x v="0"/>
    <n v="0"/>
    <n v="0"/>
    <x v="0"/>
    <x v="0"/>
    <n v="0"/>
    <n v="0"/>
  </r>
  <r>
    <x v="898"/>
    <x v="5"/>
    <x v="2"/>
    <x v="1"/>
    <x v="1"/>
    <x v="4"/>
    <x v="0"/>
    <x v="0"/>
    <n v="1"/>
    <n v="0"/>
    <x v="0"/>
    <x v="0"/>
    <n v="0"/>
    <n v="0"/>
  </r>
  <r>
    <x v="885"/>
    <x v="5"/>
    <x v="2"/>
    <x v="33"/>
    <x v="813"/>
    <x v="10"/>
    <x v="0"/>
    <x v="0"/>
    <n v="0"/>
    <n v="0"/>
    <x v="0"/>
    <x v="0"/>
    <n v="0"/>
    <n v="0"/>
  </r>
  <r>
    <x v="897"/>
    <x v="5"/>
    <x v="2"/>
    <x v="4"/>
    <x v="939"/>
    <x v="5"/>
    <x v="0"/>
    <x v="12"/>
    <n v="0"/>
    <n v="0"/>
    <x v="0"/>
    <x v="0"/>
    <n v="0"/>
    <n v="0"/>
  </r>
  <r>
    <x v="899"/>
    <x v="5"/>
    <x v="2"/>
    <x v="5"/>
    <x v="62"/>
    <x v="0"/>
    <x v="0"/>
    <x v="0"/>
    <n v="1"/>
    <n v="0"/>
    <x v="0"/>
    <x v="0"/>
    <n v="0"/>
    <n v="0"/>
  </r>
  <r>
    <x v="899"/>
    <x v="5"/>
    <x v="2"/>
    <x v="0"/>
    <x v="348"/>
    <x v="4"/>
    <x v="0"/>
    <x v="0"/>
    <n v="23"/>
    <n v="8"/>
    <x v="0"/>
    <x v="0"/>
    <n v="0"/>
    <n v="0"/>
  </r>
  <r>
    <x v="900"/>
    <x v="5"/>
    <x v="2"/>
    <x v="1"/>
    <x v="200"/>
    <x v="27"/>
    <x v="0"/>
    <x v="0"/>
    <n v="8"/>
    <n v="0"/>
    <x v="0"/>
    <x v="0"/>
    <n v="0"/>
    <n v="0"/>
  </r>
  <r>
    <x v="899"/>
    <x v="5"/>
    <x v="2"/>
    <x v="18"/>
    <x v="728"/>
    <x v="4"/>
    <x v="0"/>
    <x v="0"/>
    <n v="0"/>
    <n v="0"/>
    <x v="0"/>
    <x v="0"/>
    <n v="0"/>
    <n v="0"/>
  </r>
  <r>
    <x v="900"/>
    <x v="5"/>
    <x v="2"/>
    <x v="13"/>
    <x v="73"/>
    <x v="4"/>
    <x v="0"/>
    <x v="0"/>
    <n v="2"/>
    <n v="0"/>
    <x v="0"/>
    <x v="0"/>
    <n v="0"/>
    <n v="0"/>
  </r>
  <r>
    <x v="900"/>
    <x v="5"/>
    <x v="2"/>
    <x v="5"/>
    <x v="270"/>
    <x v="30"/>
    <x v="1"/>
    <x v="0"/>
    <n v="0"/>
    <n v="0"/>
    <x v="0"/>
    <x v="0"/>
    <n v="0"/>
    <n v="0"/>
  </r>
  <r>
    <x v="900"/>
    <x v="5"/>
    <x v="2"/>
    <x v="5"/>
    <x v="62"/>
    <x v="30"/>
    <x v="0"/>
    <x v="0"/>
    <n v="6"/>
    <n v="0"/>
    <x v="0"/>
    <x v="347"/>
    <n v="0"/>
    <n v="0"/>
  </r>
  <r>
    <x v="900"/>
    <x v="5"/>
    <x v="2"/>
    <x v="0"/>
    <x v="958"/>
    <x v="10"/>
    <x v="0"/>
    <x v="1"/>
    <n v="1"/>
    <n v="0"/>
    <x v="0"/>
    <x v="0"/>
    <n v="0"/>
    <n v="0"/>
  </r>
  <r>
    <x v="900"/>
    <x v="5"/>
    <x v="2"/>
    <x v="4"/>
    <x v="38"/>
    <x v="10"/>
    <x v="0"/>
    <x v="0"/>
    <n v="1"/>
    <n v="0"/>
    <x v="0"/>
    <x v="0"/>
    <n v="0"/>
    <n v="0"/>
  </r>
  <r>
    <x v="900"/>
    <x v="5"/>
    <x v="2"/>
    <x v="0"/>
    <x v="762"/>
    <x v="27"/>
    <x v="0"/>
    <x v="0"/>
    <n v="9"/>
    <n v="0"/>
    <x v="0"/>
    <x v="0"/>
    <n v="0"/>
    <n v="0"/>
  </r>
  <r>
    <x v="900"/>
    <x v="5"/>
    <x v="2"/>
    <x v="5"/>
    <x v="141"/>
    <x v="30"/>
    <x v="0"/>
    <x v="0"/>
    <n v="1"/>
    <n v="0"/>
    <x v="0"/>
    <x v="0"/>
    <n v="0"/>
    <n v="0"/>
  </r>
  <r>
    <x v="901"/>
    <x v="5"/>
    <x v="2"/>
    <x v="14"/>
    <x v="878"/>
    <x v="9"/>
    <x v="0"/>
    <x v="0"/>
    <n v="35"/>
    <n v="0"/>
    <x v="0"/>
    <x v="0"/>
    <n v="0"/>
    <n v="0"/>
  </r>
  <r>
    <x v="901"/>
    <x v="5"/>
    <x v="2"/>
    <x v="4"/>
    <x v="93"/>
    <x v="4"/>
    <x v="0"/>
    <x v="0"/>
    <n v="5"/>
    <n v="0"/>
    <x v="0"/>
    <x v="0"/>
    <n v="0"/>
    <n v="0"/>
  </r>
  <r>
    <x v="901"/>
    <x v="5"/>
    <x v="2"/>
    <x v="4"/>
    <x v="414"/>
    <x v="4"/>
    <x v="0"/>
    <x v="0"/>
    <n v="0"/>
    <n v="0"/>
    <x v="0"/>
    <x v="0"/>
    <n v="0"/>
    <n v="0"/>
  </r>
  <r>
    <x v="899"/>
    <x v="5"/>
    <x v="2"/>
    <x v="9"/>
    <x v="191"/>
    <x v="10"/>
    <x v="0"/>
    <x v="0"/>
    <n v="3"/>
    <n v="0"/>
    <x v="0"/>
    <x v="0"/>
    <n v="0"/>
    <n v="0"/>
  </r>
  <r>
    <x v="898"/>
    <x v="5"/>
    <x v="2"/>
    <x v="29"/>
    <x v="579"/>
    <x v="2"/>
    <x v="0"/>
    <x v="0"/>
    <n v="0"/>
    <n v="0"/>
    <x v="13"/>
    <x v="0"/>
    <n v="0"/>
    <n v="0"/>
  </r>
  <r>
    <x v="900"/>
    <x v="5"/>
    <x v="2"/>
    <x v="27"/>
    <x v="185"/>
    <x v="4"/>
    <x v="0"/>
    <x v="12"/>
    <n v="0"/>
    <n v="0"/>
    <x v="0"/>
    <x v="348"/>
    <n v="0"/>
    <n v="0"/>
  </r>
  <r>
    <x v="900"/>
    <x v="5"/>
    <x v="2"/>
    <x v="27"/>
    <x v="589"/>
    <x v="8"/>
    <x v="7"/>
    <x v="0"/>
    <n v="0"/>
    <n v="0"/>
    <x v="0"/>
    <x v="0"/>
    <n v="0"/>
    <n v="0"/>
  </r>
  <r>
    <x v="898"/>
    <x v="5"/>
    <x v="2"/>
    <x v="15"/>
    <x v="406"/>
    <x v="27"/>
    <x v="0"/>
    <x v="0"/>
    <n v="4"/>
    <n v="0"/>
    <x v="0"/>
    <x v="0"/>
    <n v="0"/>
    <n v="0"/>
  </r>
  <r>
    <x v="901"/>
    <x v="5"/>
    <x v="2"/>
    <x v="11"/>
    <x v="620"/>
    <x v="10"/>
    <x v="0"/>
    <x v="0"/>
    <n v="40"/>
    <n v="0"/>
    <x v="2"/>
    <x v="54"/>
    <n v="0"/>
    <n v="0"/>
  </r>
  <r>
    <x v="902"/>
    <x v="5"/>
    <x v="2"/>
    <x v="8"/>
    <x v="22"/>
    <x v="9"/>
    <x v="0"/>
    <x v="0"/>
    <n v="19"/>
    <n v="0"/>
    <x v="0"/>
    <x v="0"/>
    <n v="0"/>
    <n v="0"/>
  </r>
  <r>
    <x v="902"/>
    <x v="5"/>
    <x v="2"/>
    <x v="16"/>
    <x v="79"/>
    <x v="9"/>
    <x v="0"/>
    <x v="0"/>
    <n v="0"/>
    <n v="0"/>
    <x v="201"/>
    <x v="0"/>
    <n v="0"/>
    <n v="0"/>
  </r>
  <r>
    <x v="902"/>
    <x v="5"/>
    <x v="2"/>
    <x v="18"/>
    <x v="434"/>
    <x v="4"/>
    <x v="0"/>
    <x v="0"/>
    <n v="0"/>
    <n v="0"/>
    <x v="0"/>
    <x v="0"/>
    <n v="0"/>
    <n v="0"/>
  </r>
  <r>
    <x v="902"/>
    <x v="5"/>
    <x v="2"/>
    <x v="19"/>
    <x v="544"/>
    <x v="4"/>
    <x v="0"/>
    <x v="0"/>
    <n v="8"/>
    <n v="0"/>
    <x v="0"/>
    <x v="0"/>
    <n v="0"/>
    <n v="0"/>
  </r>
  <r>
    <x v="901"/>
    <x v="5"/>
    <x v="2"/>
    <x v="19"/>
    <x v="545"/>
    <x v="4"/>
    <x v="0"/>
    <x v="0"/>
    <n v="0"/>
    <n v="0"/>
    <x v="0"/>
    <x v="0"/>
    <n v="0"/>
    <n v="0"/>
  </r>
  <r>
    <x v="902"/>
    <x v="5"/>
    <x v="2"/>
    <x v="16"/>
    <x v="800"/>
    <x v="8"/>
    <x v="0"/>
    <x v="16"/>
    <n v="0"/>
    <n v="0"/>
    <x v="0"/>
    <x v="0"/>
    <n v="0"/>
    <n v="0"/>
  </r>
  <r>
    <x v="881"/>
    <x v="5"/>
    <x v="2"/>
    <x v="19"/>
    <x v="709"/>
    <x v="27"/>
    <x v="0"/>
    <x v="0"/>
    <n v="4"/>
    <n v="0"/>
    <x v="0"/>
    <x v="0"/>
    <n v="0"/>
    <n v="0"/>
  </r>
  <r>
    <x v="903"/>
    <x v="5"/>
    <x v="2"/>
    <x v="5"/>
    <x v="268"/>
    <x v="0"/>
    <x v="0"/>
    <x v="0"/>
    <n v="1"/>
    <n v="0"/>
    <x v="0"/>
    <x v="0"/>
    <n v="0"/>
    <n v="0"/>
  </r>
  <r>
    <x v="903"/>
    <x v="5"/>
    <x v="2"/>
    <x v="4"/>
    <x v="793"/>
    <x v="10"/>
    <x v="0"/>
    <x v="0"/>
    <n v="0"/>
    <n v="0"/>
    <x v="0"/>
    <x v="0"/>
    <n v="0"/>
    <n v="0"/>
  </r>
  <r>
    <x v="901"/>
    <x v="5"/>
    <x v="2"/>
    <x v="4"/>
    <x v="267"/>
    <x v="4"/>
    <x v="0"/>
    <x v="0"/>
    <n v="0"/>
    <n v="0"/>
    <x v="0"/>
    <x v="0"/>
    <n v="0"/>
    <n v="0"/>
  </r>
  <r>
    <x v="901"/>
    <x v="5"/>
    <x v="2"/>
    <x v="4"/>
    <x v="179"/>
    <x v="4"/>
    <x v="0"/>
    <x v="0"/>
    <n v="0"/>
    <n v="0"/>
    <x v="0"/>
    <x v="0"/>
    <n v="0"/>
    <n v="0"/>
  </r>
  <r>
    <x v="901"/>
    <x v="5"/>
    <x v="2"/>
    <x v="4"/>
    <x v="90"/>
    <x v="4"/>
    <x v="0"/>
    <x v="0"/>
    <n v="0"/>
    <n v="0"/>
    <x v="0"/>
    <x v="0"/>
    <n v="0"/>
    <n v="0"/>
  </r>
  <r>
    <x v="903"/>
    <x v="5"/>
    <x v="2"/>
    <x v="13"/>
    <x v="73"/>
    <x v="10"/>
    <x v="0"/>
    <x v="0"/>
    <n v="15"/>
    <n v="0"/>
    <x v="0"/>
    <x v="0"/>
    <n v="0"/>
    <n v="0"/>
  </r>
  <r>
    <x v="903"/>
    <x v="5"/>
    <x v="2"/>
    <x v="13"/>
    <x v="73"/>
    <x v="10"/>
    <x v="0"/>
    <x v="0"/>
    <n v="11"/>
    <n v="0"/>
    <x v="0"/>
    <x v="0"/>
    <n v="0"/>
    <n v="0"/>
  </r>
  <r>
    <x v="903"/>
    <x v="5"/>
    <x v="2"/>
    <x v="26"/>
    <x v="357"/>
    <x v="10"/>
    <x v="0"/>
    <x v="0"/>
    <n v="0"/>
    <n v="0"/>
    <x v="0"/>
    <x v="349"/>
    <n v="12144600000"/>
    <n v="0"/>
  </r>
  <r>
    <x v="890"/>
    <x v="5"/>
    <x v="2"/>
    <x v="19"/>
    <x v="820"/>
    <x v="7"/>
    <x v="0"/>
    <x v="0"/>
    <n v="0"/>
    <n v="0"/>
    <x v="14"/>
    <x v="0"/>
    <n v="0"/>
    <n v="0"/>
  </r>
  <r>
    <x v="904"/>
    <x v="5"/>
    <x v="2"/>
    <x v="5"/>
    <x v="62"/>
    <x v="0"/>
    <x v="0"/>
    <x v="0"/>
    <n v="1"/>
    <n v="0"/>
    <x v="0"/>
    <x v="0"/>
    <n v="0"/>
    <n v="0"/>
  </r>
  <r>
    <x v="904"/>
    <x v="5"/>
    <x v="2"/>
    <x v="19"/>
    <x v="365"/>
    <x v="4"/>
    <x v="0"/>
    <x v="0"/>
    <n v="0"/>
    <n v="0"/>
    <x v="0"/>
    <x v="0"/>
    <n v="0"/>
    <n v="0"/>
  </r>
  <r>
    <x v="904"/>
    <x v="5"/>
    <x v="2"/>
    <x v="4"/>
    <x v="36"/>
    <x v="4"/>
    <x v="0"/>
    <x v="0"/>
    <n v="0"/>
    <n v="0"/>
    <x v="0"/>
    <x v="0"/>
    <n v="0"/>
    <n v="0"/>
  </r>
  <r>
    <x v="905"/>
    <x v="5"/>
    <x v="2"/>
    <x v="8"/>
    <x v="968"/>
    <x v="10"/>
    <x v="0"/>
    <x v="0"/>
    <n v="73"/>
    <n v="0"/>
    <x v="0"/>
    <x v="0"/>
    <n v="0"/>
    <n v="0"/>
  </r>
  <r>
    <x v="904"/>
    <x v="5"/>
    <x v="2"/>
    <x v="8"/>
    <x v="870"/>
    <x v="10"/>
    <x v="0"/>
    <x v="0"/>
    <n v="0"/>
    <n v="0"/>
    <x v="0"/>
    <x v="0"/>
    <n v="0"/>
    <n v="0"/>
  </r>
  <r>
    <x v="904"/>
    <x v="5"/>
    <x v="2"/>
    <x v="22"/>
    <x v="432"/>
    <x v="0"/>
    <x v="0"/>
    <x v="0"/>
    <n v="1"/>
    <n v="0"/>
    <x v="0"/>
    <x v="0"/>
    <n v="0"/>
    <n v="0"/>
  </r>
  <r>
    <x v="904"/>
    <x v="5"/>
    <x v="2"/>
    <x v="11"/>
    <x v="357"/>
    <x v="10"/>
    <x v="0"/>
    <x v="0"/>
    <n v="0"/>
    <n v="0"/>
    <x v="0"/>
    <x v="350"/>
    <n v="32139900000"/>
    <n v="0"/>
  </r>
  <r>
    <x v="904"/>
    <x v="5"/>
    <x v="2"/>
    <x v="16"/>
    <x v="994"/>
    <x v="30"/>
    <x v="0"/>
    <x v="0"/>
    <n v="696"/>
    <n v="0"/>
    <x v="0"/>
    <x v="0"/>
    <n v="0"/>
    <n v="0"/>
  </r>
  <r>
    <x v="904"/>
    <x v="5"/>
    <x v="2"/>
    <x v="18"/>
    <x v="770"/>
    <x v="4"/>
    <x v="0"/>
    <x v="0"/>
    <n v="0"/>
    <n v="0"/>
    <x v="0"/>
    <x v="0"/>
    <n v="0"/>
    <n v="0"/>
  </r>
  <r>
    <x v="906"/>
    <x v="5"/>
    <x v="2"/>
    <x v="4"/>
    <x v="856"/>
    <x v="0"/>
    <x v="0"/>
    <x v="0"/>
    <n v="1"/>
    <n v="0"/>
    <x v="0"/>
    <x v="0"/>
    <n v="0"/>
    <n v="0"/>
  </r>
  <r>
    <x v="906"/>
    <x v="5"/>
    <x v="2"/>
    <x v="0"/>
    <x v="39"/>
    <x v="30"/>
    <x v="7"/>
    <x v="0"/>
    <n v="30"/>
    <n v="2"/>
    <x v="0"/>
    <x v="0"/>
    <n v="0"/>
    <n v="0"/>
  </r>
  <r>
    <x v="906"/>
    <x v="5"/>
    <x v="2"/>
    <x v="0"/>
    <x v="118"/>
    <x v="10"/>
    <x v="0"/>
    <x v="0"/>
    <n v="0"/>
    <n v="0"/>
    <x v="0"/>
    <x v="0"/>
    <n v="0"/>
    <n v="0"/>
  </r>
  <r>
    <x v="904"/>
    <x v="5"/>
    <x v="2"/>
    <x v="0"/>
    <x v="112"/>
    <x v="4"/>
    <x v="0"/>
    <x v="0"/>
    <n v="5"/>
    <n v="0"/>
    <x v="0"/>
    <x v="0"/>
    <n v="0"/>
    <n v="0"/>
  </r>
  <r>
    <x v="905"/>
    <x v="5"/>
    <x v="2"/>
    <x v="6"/>
    <x v="780"/>
    <x v="5"/>
    <x v="1"/>
    <x v="1"/>
    <n v="0"/>
    <n v="0"/>
    <x v="0"/>
    <x v="0"/>
    <n v="0"/>
    <n v="0"/>
  </r>
  <r>
    <x v="905"/>
    <x v="5"/>
    <x v="2"/>
    <x v="8"/>
    <x v="22"/>
    <x v="10"/>
    <x v="0"/>
    <x v="0"/>
    <n v="4"/>
    <n v="0"/>
    <x v="0"/>
    <x v="0"/>
    <n v="0"/>
    <n v="0"/>
  </r>
  <r>
    <x v="905"/>
    <x v="5"/>
    <x v="2"/>
    <x v="18"/>
    <x v="434"/>
    <x v="10"/>
    <x v="0"/>
    <x v="0"/>
    <n v="10"/>
    <n v="0"/>
    <x v="0"/>
    <x v="0"/>
    <n v="0"/>
    <n v="0"/>
  </r>
  <r>
    <x v="905"/>
    <x v="5"/>
    <x v="2"/>
    <x v="18"/>
    <x v="728"/>
    <x v="10"/>
    <x v="0"/>
    <x v="0"/>
    <n v="1"/>
    <n v="0"/>
    <x v="0"/>
    <x v="0"/>
    <n v="0"/>
    <n v="0"/>
  </r>
  <r>
    <x v="905"/>
    <x v="5"/>
    <x v="2"/>
    <x v="12"/>
    <x v="382"/>
    <x v="10"/>
    <x v="0"/>
    <x v="0"/>
    <n v="43"/>
    <n v="0"/>
    <x v="0"/>
    <x v="351"/>
    <n v="807300000"/>
    <n v="0"/>
  </r>
  <r>
    <x v="906"/>
    <x v="5"/>
    <x v="2"/>
    <x v="4"/>
    <x v="371"/>
    <x v="0"/>
    <x v="1"/>
    <x v="0"/>
    <n v="1"/>
    <n v="1"/>
    <x v="0"/>
    <x v="0"/>
    <n v="0"/>
    <n v="0"/>
  </r>
  <r>
    <x v="905"/>
    <x v="5"/>
    <x v="2"/>
    <x v="1"/>
    <x v="95"/>
    <x v="4"/>
    <x v="0"/>
    <x v="0"/>
    <n v="1"/>
    <n v="0"/>
    <x v="0"/>
    <x v="0"/>
    <n v="0"/>
    <n v="0"/>
  </r>
  <r>
    <x v="905"/>
    <x v="5"/>
    <x v="2"/>
    <x v="18"/>
    <x v="528"/>
    <x v="18"/>
    <x v="0"/>
    <x v="0"/>
    <n v="0"/>
    <n v="0"/>
    <x v="0"/>
    <x v="0"/>
    <n v="0"/>
    <n v="0"/>
  </r>
  <r>
    <x v="905"/>
    <x v="5"/>
    <x v="2"/>
    <x v="18"/>
    <x v="692"/>
    <x v="4"/>
    <x v="0"/>
    <x v="0"/>
    <n v="0"/>
    <n v="0"/>
    <x v="0"/>
    <x v="0"/>
    <n v="0"/>
    <n v="0"/>
  </r>
  <r>
    <x v="894"/>
    <x v="5"/>
    <x v="2"/>
    <x v="11"/>
    <x v="549"/>
    <x v="10"/>
    <x v="0"/>
    <x v="0"/>
    <n v="6"/>
    <n v="1"/>
    <x v="40"/>
    <x v="54"/>
    <n v="0"/>
    <n v="0"/>
  </r>
  <r>
    <x v="888"/>
    <x v="5"/>
    <x v="2"/>
    <x v="11"/>
    <x v="585"/>
    <x v="10"/>
    <x v="0"/>
    <x v="0"/>
    <n v="400"/>
    <n v="0"/>
    <x v="202"/>
    <x v="54"/>
    <n v="0"/>
    <n v="0"/>
  </r>
  <r>
    <x v="898"/>
    <x v="5"/>
    <x v="2"/>
    <x v="11"/>
    <x v="912"/>
    <x v="10"/>
    <x v="0"/>
    <x v="0"/>
    <n v="206"/>
    <n v="0"/>
    <x v="203"/>
    <x v="54"/>
    <n v="0"/>
    <n v="0"/>
  </r>
  <r>
    <x v="867"/>
    <x v="4"/>
    <x v="2"/>
    <x v="11"/>
    <x v="298"/>
    <x v="10"/>
    <x v="0"/>
    <x v="0"/>
    <n v="200"/>
    <n v="20"/>
    <x v="0"/>
    <x v="54"/>
    <n v="0"/>
    <n v="0"/>
  </r>
  <r>
    <x v="868"/>
    <x v="4"/>
    <x v="2"/>
    <x v="11"/>
    <x v="592"/>
    <x v="10"/>
    <x v="0"/>
    <x v="0"/>
    <n v="591"/>
    <n v="0"/>
    <x v="122"/>
    <x v="54"/>
    <n v="0"/>
    <n v="0"/>
  </r>
  <r>
    <x v="869"/>
    <x v="4"/>
    <x v="2"/>
    <x v="11"/>
    <x v="155"/>
    <x v="10"/>
    <x v="0"/>
    <x v="0"/>
    <n v="63"/>
    <n v="0"/>
    <x v="0"/>
    <x v="0"/>
    <n v="0"/>
    <n v="0"/>
  </r>
  <r>
    <x v="797"/>
    <x v="2"/>
    <x v="2"/>
    <x v="11"/>
    <x v="595"/>
    <x v="10"/>
    <x v="0"/>
    <x v="0"/>
    <n v="340"/>
    <n v="0"/>
    <x v="0"/>
    <x v="0"/>
    <n v="0"/>
    <n v="0"/>
  </r>
  <r>
    <x v="907"/>
    <x v="5"/>
    <x v="2"/>
    <x v="27"/>
    <x v="589"/>
    <x v="0"/>
    <x v="0"/>
    <x v="0"/>
    <n v="1"/>
    <n v="1"/>
    <x v="0"/>
    <x v="0"/>
    <n v="0"/>
    <n v="0"/>
  </r>
  <r>
    <x v="905"/>
    <x v="5"/>
    <x v="2"/>
    <x v="22"/>
    <x v="432"/>
    <x v="0"/>
    <x v="0"/>
    <x v="0"/>
    <n v="1"/>
    <n v="0"/>
    <x v="0"/>
    <x v="0"/>
    <n v="0"/>
    <n v="0"/>
  </r>
  <r>
    <x v="905"/>
    <x v="5"/>
    <x v="2"/>
    <x v="22"/>
    <x v="432"/>
    <x v="0"/>
    <x v="0"/>
    <x v="0"/>
    <n v="1"/>
    <n v="0"/>
    <x v="0"/>
    <x v="0"/>
    <n v="0"/>
    <n v="0"/>
  </r>
  <r>
    <x v="905"/>
    <x v="5"/>
    <x v="2"/>
    <x v="10"/>
    <x v="103"/>
    <x v="10"/>
    <x v="0"/>
    <x v="0"/>
    <n v="18"/>
    <n v="0"/>
    <x v="0"/>
    <x v="0"/>
    <n v="0"/>
    <n v="0"/>
  </r>
  <r>
    <x v="908"/>
    <x v="5"/>
    <x v="2"/>
    <x v="3"/>
    <x v="44"/>
    <x v="4"/>
    <x v="0"/>
    <x v="0"/>
    <n v="0"/>
    <n v="0"/>
    <x v="0"/>
    <x v="0"/>
    <n v="0"/>
    <n v="0"/>
  </r>
  <r>
    <x v="892"/>
    <x v="5"/>
    <x v="2"/>
    <x v="27"/>
    <x v="586"/>
    <x v="10"/>
    <x v="0"/>
    <x v="0"/>
    <n v="2200"/>
    <n v="0"/>
    <x v="135"/>
    <x v="0"/>
    <n v="0"/>
    <n v="0"/>
  </r>
  <r>
    <x v="909"/>
    <x v="5"/>
    <x v="2"/>
    <x v="12"/>
    <x v="710"/>
    <x v="2"/>
    <x v="0"/>
    <x v="0"/>
    <n v="0"/>
    <n v="0"/>
    <x v="3"/>
    <x v="0"/>
    <n v="0"/>
    <n v="0"/>
  </r>
  <r>
    <x v="909"/>
    <x v="5"/>
    <x v="2"/>
    <x v="18"/>
    <x v="837"/>
    <x v="4"/>
    <x v="0"/>
    <x v="0"/>
    <n v="0"/>
    <n v="0"/>
    <x v="0"/>
    <x v="0"/>
    <n v="0"/>
    <n v="0"/>
  </r>
  <r>
    <x v="908"/>
    <x v="5"/>
    <x v="2"/>
    <x v="18"/>
    <x v="691"/>
    <x v="0"/>
    <x v="0"/>
    <x v="0"/>
    <n v="1"/>
    <n v="1"/>
    <x v="0"/>
    <x v="0"/>
    <n v="0"/>
    <n v="0"/>
  </r>
  <r>
    <x v="909"/>
    <x v="5"/>
    <x v="2"/>
    <x v="4"/>
    <x v="69"/>
    <x v="10"/>
    <x v="0"/>
    <x v="0"/>
    <n v="80"/>
    <n v="0"/>
    <x v="0"/>
    <x v="0"/>
    <n v="0"/>
    <n v="0"/>
  </r>
  <r>
    <x v="904"/>
    <x v="5"/>
    <x v="2"/>
    <x v="6"/>
    <x v="56"/>
    <x v="4"/>
    <x v="0"/>
    <x v="0"/>
    <n v="0"/>
    <n v="4"/>
    <x v="23"/>
    <x v="0"/>
    <n v="0"/>
    <n v="0"/>
  </r>
  <r>
    <x v="899"/>
    <x v="5"/>
    <x v="2"/>
    <x v="6"/>
    <x v="322"/>
    <x v="1"/>
    <x v="0"/>
    <x v="0"/>
    <n v="0"/>
    <n v="0"/>
    <x v="0"/>
    <x v="0"/>
    <n v="0"/>
    <n v="0"/>
  </r>
  <r>
    <x v="908"/>
    <x v="5"/>
    <x v="2"/>
    <x v="19"/>
    <x v="626"/>
    <x v="9"/>
    <x v="0"/>
    <x v="0"/>
    <n v="11"/>
    <n v="0"/>
    <x v="0"/>
    <x v="0"/>
    <n v="0"/>
    <n v="0"/>
  </r>
  <r>
    <x v="910"/>
    <x v="5"/>
    <x v="2"/>
    <x v="0"/>
    <x v="12"/>
    <x v="4"/>
    <x v="0"/>
    <x v="1"/>
    <n v="0"/>
    <n v="0"/>
    <x v="0"/>
    <x v="352"/>
    <n v="0"/>
    <n v="0"/>
  </r>
  <r>
    <x v="909"/>
    <x v="5"/>
    <x v="2"/>
    <x v="20"/>
    <x v="788"/>
    <x v="9"/>
    <x v="0"/>
    <x v="0"/>
    <n v="4"/>
    <n v="0"/>
    <x v="0"/>
    <x v="0"/>
    <n v="0"/>
    <n v="0"/>
  </r>
  <r>
    <x v="909"/>
    <x v="5"/>
    <x v="2"/>
    <x v="26"/>
    <x v="379"/>
    <x v="4"/>
    <x v="0"/>
    <x v="0"/>
    <n v="1"/>
    <n v="0"/>
    <x v="0"/>
    <x v="0"/>
    <n v="0"/>
    <n v="0"/>
  </r>
  <r>
    <x v="910"/>
    <x v="5"/>
    <x v="2"/>
    <x v="9"/>
    <x v="545"/>
    <x v="2"/>
    <x v="0"/>
    <x v="0"/>
    <n v="0"/>
    <n v="0"/>
    <x v="0"/>
    <x v="0"/>
    <n v="0"/>
    <n v="0"/>
  </r>
  <r>
    <x v="910"/>
    <x v="5"/>
    <x v="2"/>
    <x v="26"/>
    <x v="161"/>
    <x v="10"/>
    <x v="0"/>
    <x v="0"/>
    <n v="205"/>
    <n v="0"/>
    <x v="0"/>
    <x v="0"/>
    <n v="0"/>
    <n v="0"/>
  </r>
  <r>
    <x v="888"/>
    <x v="5"/>
    <x v="2"/>
    <x v="21"/>
    <x v="570"/>
    <x v="10"/>
    <x v="0"/>
    <x v="0"/>
    <n v="822"/>
    <n v="54"/>
    <x v="0"/>
    <x v="0"/>
    <n v="0"/>
    <n v="0"/>
  </r>
  <r>
    <x v="891"/>
    <x v="5"/>
    <x v="2"/>
    <x v="21"/>
    <x v="119"/>
    <x v="10"/>
    <x v="0"/>
    <x v="0"/>
    <n v="820"/>
    <n v="12"/>
    <x v="0"/>
    <x v="0"/>
    <n v="0"/>
    <n v="0"/>
  </r>
  <r>
    <x v="911"/>
    <x v="6"/>
    <x v="2"/>
    <x v="8"/>
    <x v="870"/>
    <x v="10"/>
    <x v="0"/>
    <x v="0"/>
    <n v="71"/>
    <n v="0"/>
    <x v="0"/>
    <x v="0"/>
    <n v="0"/>
    <n v="0"/>
  </r>
  <r>
    <x v="912"/>
    <x v="6"/>
    <x v="2"/>
    <x v="0"/>
    <x v="348"/>
    <x v="4"/>
    <x v="0"/>
    <x v="0"/>
    <n v="0"/>
    <n v="0"/>
    <x v="0"/>
    <x v="0"/>
    <n v="0"/>
    <n v="0"/>
  </r>
  <r>
    <x v="903"/>
    <x v="5"/>
    <x v="2"/>
    <x v="0"/>
    <x v="141"/>
    <x v="4"/>
    <x v="0"/>
    <x v="0"/>
    <n v="0"/>
    <n v="0"/>
    <x v="0"/>
    <x v="0"/>
    <n v="0"/>
    <n v="0"/>
  </r>
  <r>
    <x v="911"/>
    <x v="6"/>
    <x v="2"/>
    <x v="0"/>
    <x v="2"/>
    <x v="4"/>
    <x v="0"/>
    <x v="0"/>
    <n v="0"/>
    <n v="0"/>
    <x v="0"/>
    <x v="0"/>
    <n v="0"/>
    <n v="0"/>
  </r>
  <r>
    <x v="911"/>
    <x v="6"/>
    <x v="2"/>
    <x v="0"/>
    <x v="604"/>
    <x v="9"/>
    <x v="0"/>
    <x v="0"/>
    <n v="36"/>
    <n v="0"/>
    <x v="0"/>
    <x v="0"/>
    <n v="0"/>
    <n v="0"/>
  </r>
  <r>
    <x v="911"/>
    <x v="6"/>
    <x v="2"/>
    <x v="10"/>
    <x v="103"/>
    <x v="10"/>
    <x v="0"/>
    <x v="0"/>
    <n v="10"/>
    <n v="0"/>
    <x v="3"/>
    <x v="0"/>
    <n v="0"/>
    <n v="0"/>
  </r>
  <r>
    <x v="908"/>
    <x v="5"/>
    <x v="2"/>
    <x v="0"/>
    <x v="297"/>
    <x v="4"/>
    <x v="0"/>
    <x v="0"/>
    <n v="0"/>
    <n v="0"/>
    <x v="0"/>
    <x v="0"/>
    <n v="0"/>
    <n v="0"/>
  </r>
  <r>
    <x v="892"/>
    <x v="5"/>
    <x v="2"/>
    <x v="0"/>
    <x v="808"/>
    <x v="4"/>
    <x v="0"/>
    <x v="0"/>
    <n v="0"/>
    <n v="0"/>
    <x v="0"/>
    <x v="0"/>
    <n v="0"/>
    <n v="0"/>
  </r>
  <r>
    <x v="905"/>
    <x v="5"/>
    <x v="2"/>
    <x v="0"/>
    <x v="866"/>
    <x v="4"/>
    <x v="0"/>
    <x v="0"/>
    <n v="0"/>
    <n v="0"/>
    <x v="0"/>
    <x v="0"/>
    <n v="0"/>
    <n v="0"/>
  </r>
  <r>
    <x v="892"/>
    <x v="5"/>
    <x v="2"/>
    <x v="0"/>
    <x v="762"/>
    <x v="27"/>
    <x v="0"/>
    <x v="0"/>
    <n v="15"/>
    <n v="0"/>
    <x v="0"/>
    <x v="0"/>
    <n v="0"/>
    <n v="0"/>
  </r>
  <r>
    <x v="911"/>
    <x v="6"/>
    <x v="2"/>
    <x v="24"/>
    <x v="806"/>
    <x v="2"/>
    <x v="0"/>
    <x v="0"/>
    <n v="0"/>
    <n v="0"/>
    <x v="0"/>
    <x v="0"/>
    <n v="0"/>
    <n v="0"/>
  </r>
  <r>
    <x v="912"/>
    <x v="6"/>
    <x v="2"/>
    <x v="19"/>
    <x v="365"/>
    <x v="4"/>
    <x v="0"/>
    <x v="0"/>
    <n v="2"/>
    <n v="0"/>
    <x v="0"/>
    <x v="0"/>
    <n v="0"/>
    <n v="0"/>
  </r>
  <r>
    <x v="911"/>
    <x v="6"/>
    <x v="2"/>
    <x v="19"/>
    <x v="226"/>
    <x v="0"/>
    <x v="0"/>
    <x v="0"/>
    <n v="1"/>
    <n v="0"/>
    <x v="0"/>
    <x v="0"/>
    <n v="0"/>
    <n v="0"/>
  </r>
  <r>
    <x v="911"/>
    <x v="6"/>
    <x v="2"/>
    <x v="4"/>
    <x v="36"/>
    <x v="4"/>
    <x v="0"/>
    <x v="0"/>
    <n v="10"/>
    <n v="0"/>
    <x v="0"/>
    <x v="0"/>
    <n v="0"/>
    <n v="0"/>
  </r>
  <r>
    <x v="911"/>
    <x v="6"/>
    <x v="2"/>
    <x v="5"/>
    <x v="199"/>
    <x v="2"/>
    <x v="0"/>
    <x v="0"/>
    <n v="0"/>
    <n v="0"/>
    <x v="7"/>
    <x v="0"/>
    <n v="0"/>
    <n v="0"/>
  </r>
  <r>
    <x v="818"/>
    <x v="2"/>
    <x v="2"/>
    <x v="21"/>
    <x v="569"/>
    <x v="30"/>
    <x v="0"/>
    <x v="0"/>
    <n v="0"/>
    <n v="0"/>
    <x v="0"/>
    <x v="0"/>
    <n v="0"/>
    <n v="0"/>
  </r>
  <r>
    <x v="894"/>
    <x v="5"/>
    <x v="2"/>
    <x v="0"/>
    <x v="141"/>
    <x v="10"/>
    <x v="0"/>
    <x v="0"/>
    <n v="13"/>
    <n v="0"/>
    <x v="0"/>
    <x v="0"/>
    <n v="0"/>
    <n v="0"/>
  </r>
  <r>
    <x v="888"/>
    <x v="5"/>
    <x v="2"/>
    <x v="0"/>
    <x v="891"/>
    <x v="10"/>
    <x v="0"/>
    <x v="0"/>
    <n v="13"/>
    <n v="0"/>
    <x v="0"/>
    <x v="0"/>
    <n v="0"/>
    <n v="0"/>
  </r>
  <r>
    <x v="911"/>
    <x v="6"/>
    <x v="2"/>
    <x v="8"/>
    <x v="678"/>
    <x v="10"/>
    <x v="0"/>
    <x v="0"/>
    <n v="115"/>
    <n v="0"/>
    <x v="0"/>
    <x v="0"/>
    <n v="0"/>
    <n v="0"/>
  </r>
  <r>
    <x v="913"/>
    <x v="6"/>
    <x v="2"/>
    <x v="3"/>
    <x v="653"/>
    <x v="4"/>
    <x v="0"/>
    <x v="0"/>
    <n v="0"/>
    <n v="0"/>
    <x v="0"/>
    <x v="0"/>
    <n v="0"/>
    <n v="0"/>
  </r>
  <r>
    <x v="912"/>
    <x v="6"/>
    <x v="2"/>
    <x v="4"/>
    <x v="220"/>
    <x v="5"/>
    <x v="2"/>
    <x v="0"/>
    <n v="2"/>
    <n v="0"/>
    <x v="0"/>
    <x v="0"/>
    <n v="0"/>
    <n v="0"/>
  </r>
  <r>
    <x v="900"/>
    <x v="5"/>
    <x v="2"/>
    <x v="0"/>
    <x v="923"/>
    <x v="9"/>
    <x v="0"/>
    <x v="0"/>
    <n v="0"/>
    <n v="0"/>
    <x v="0"/>
    <x v="0"/>
    <n v="0"/>
    <n v="0"/>
  </r>
  <r>
    <x v="892"/>
    <x v="5"/>
    <x v="2"/>
    <x v="0"/>
    <x v="208"/>
    <x v="10"/>
    <x v="0"/>
    <x v="0"/>
    <n v="65"/>
    <n v="0"/>
    <x v="0"/>
    <x v="0"/>
    <n v="0"/>
    <n v="0"/>
  </r>
  <r>
    <x v="891"/>
    <x v="5"/>
    <x v="2"/>
    <x v="0"/>
    <x v="0"/>
    <x v="10"/>
    <x v="0"/>
    <x v="0"/>
    <n v="0"/>
    <n v="0"/>
    <x v="0"/>
    <x v="0"/>
    <n v="0"/>
    <n v="0"/>
  </r>
  <r>
    <x v="900"/>
    <x v="5"/>
    <x v="2"/>
    <x v="0"/>
    <x v="867"/>
    <x v="9"/>
    <x v="0"/>
    <x v="0"/>
    <n v="3"/>
    <n v="0"/>
    <x v="0"/>
    <x v="0"/>
    <n v="0"/>
    <n v="0"/>
  </r>
  <r>
    <x v="902"/>
    <x v="5"/>
    <x v="2"/>
    <x v="0"/>
    <x v="991"/>
    <x v="10"/>
    <x v="0"/>
    <x v="0"/>
    <n v="50"/>
    <n v="0"/>
    <x v="0"/>
    <x v="0"/>
    <n v="0"/>
    <n v="0"/>
  </r>
  <r>
    <x v="891"/>
    <x v="5"/>
    <x v="2"/>
    <x v="0"/>
    <x v="801"/>
    <x v="4"/>
    <x v="0"/>
    <x v="0"/>
    <n v="0"/>
    <n v="0"/>
    <x v="0"/>
    <x v="0"/>
    <n v="0"/>
    <n v="0"/>
  </r>
  <r>
    <x v="913"/>
    <x v="6"/>
    <x v="2"/>
    <x v="18"/>
    <x v="434"/>
    <x v="10"/>
    <x v="0"/>
    <x v="0"/>
    <n v="8"/>
    <n v="0"/>
    <x v="0"/>
    <x v="0"/>
    <n v="0"/>
    <n v="0"/>
  </r>
  <r>
    <x v="913"/>
    <x v="6"/>
    <x v="2"/>
    <x v="18"/>
    <x v="728"/>
    <x v="4"/>
    <x v="0"/>
    <x v="0"/>
    <n v="1"/>
    <n v="0"/>
    <x v="0"/>
    <x v="0"/>
    <n v="0"/>
    <n v="0"/>
  </r>
  <r>
    <x v="913"/>
    <x v="6"/>
    <x v="2"/>
    <x v="6"/>
    <x v="444"/>
    <x v="3"/>
    <x v="0"/>
    <x v="0"/>
    <n v="1"/>
    <n v="1"/>
    <x v="0"/>
    <x v="0"/>
    <n v="0"/>
    <n v="0"/>
  </r>
  <r>
    <x v="913"/>
    <x v="6"/>
    <x v="2"/>
    <x v="0"/>
    <x v="751"/>
    <x v="0"/>
    <x v="0"/>
    <x v="0"/>
    <n v="0"/>
    <n v="0"/>
    <x v="0"/>
    <x v="0"/>
    <n v="0"/>
    <n v="0"/>
  </r>
  <r>
    <x v="892"/>
    <x v="5"/>
    <x v="2"/>
    <x v="0"/>
    <x v="6"/>
    <x v="9"/>
    <x v="0"/>
    <x v="0"/>
    <n v="1"/>
    <n v="0"/>
    <x v="0"/>
    <x v="0"/>
    <n v="0"/>
    <n v="0"/>
  </r>
  <r>
    <x v="913"/>
    <x v="6"/>
    <x v="2"/>
    <x v="2"/>
    <x v="100"/>
    <x v="10"/>
    <x v="0"/>
    <x v="0"/>
    <n v="0"/>
    <n v="0"/>
    <x v="0"/>
    <x v="353"/>
    <n v="0"/>
    <n v="0"/>
  </r>
  <r>
    <x v="889"/>
    <x v="5"/>
    <x v="2"/>
    <x v="0"/>
    <x v="487"/>
    <x v="30"/>
    <x v="0"/>
    <x v="0"/>
    <n v="71"/>
    <n v="0"/>
    <x v="0"/>
    <x v="0"/>
    <n v="0"/>
    <n v="0"/>
  </r>
  <r>
    <x v="914"/>
    <x v="6"/>
    <x v="2"/>
    <x v="9"/>
    <x v="763"/>
    <x v="2"/>
    <x v="0"/>
    <x v="0"/>
    <n v="0"/>
    <n v="0"/>
    <x v="7"/>
    <x v="0"/>
    <n v="0"/>
    <n v="0"/>
  </r>
  <r>
    <x v="913"/>
    <x v="6"/>
    <x v="2"/>
    <x v="12"/>
    <x v="952"/>
    <x v="10"/>
    <x v="0"/>
    <x v="0"/>
    <n v="3"/>
    <n v="0"/>
    <x v="0"/>
    <x v="0"/>
    <n v="0"/>
    <n v="0"/>
  </r>
  <r>
    <x v="913"/>
    <x v="6"/>
    <x v="2"/>
    <x v="12"/>
    <x v="952"/>
    <x v="10"/>
    <x v="0"/>
    <x v="0"/>
    <n v="1"/>
    <n v="0"/>
    <x v="0"/>
    <x v="0"/>
    <n v="0"/>
    <n v="0"/>
  </r>
  <r>
    <x v="913"/>
    <x v="6"/>
    <x v="2"/>
    <x v="22"/>
    <x v="432"/>
    <x v="27"/>
    <x v="0"/>
    <x v="0"/>
    <n v="21"/>
    <n v="1"/>
    <x v="0"/>
    <x v="0"/>
    <n v="0"/>
    <n v="0"/>
  </r>
  <r>
    <x v="912"/>
    <x v="6"/>
    <x v="2"/>
    <x v="22"/>
    <x v="626"/>
    <x v="10"/>
    <x v="0"/>
    <x v="0"/>
    <n v="261"/>
    <n v="0"/>
    <x v="0"/>
    <x v="0"/>
    <n v="0"/>
    <n v="0"/>
  </r>
  <r>
    <x v="914"/>
    <x v="6"/>
    <x v="2"/>
    <x v="20"/>
    <x v="123"/>
    <x v="9"/>
    <x v="0"/>
    <x v="0"/>
    <n v="19"/>
    <n v="0"/>
    <x v="0"/>
    <x v="0"/>
    <n v="0"/>
    <n v="0"/>
  </r>
  <r>
    <x v="913"/>
    <x v="6"/>
    <x v="2"/>
    <x v="20"/>
    <x v="174"/>
    <x v="9"/>
    <x v="0"/>
    <x v="0"/>
    <n v="28"/>
    <n v="0"/>
    <x v="0"/>
    <x v="0"/>
    <n v="0"/>
    <n v="0"/>
  </r>
  <r>
    <x v="914"/>
    <x v="6"/>
    <x v="2"/>
    <x v="22"/>
    <x v="727"/>
    <x v="10"/>
    <x v="0"/>
    <x v="0"/>
    <n v="45"/>
    <n v="0"/>
    <x v="0"/>
    <x v="354"/>
    <n v="23400000000"/>
    <n v="0"/>
  </r>
  <r>
    <x v="913"/>
    <x v="6"/>
    <x v="2"/>
    <x v="20"/>
    <x v="137"/>
    <x v="9"/>
    <x v="0"/>
    <x v="0"/>
    <n v="14"/>
    <n v="0"/>
    <x v="0"/>
    <x v="0"/>
    <n v="0"/>
    <n v="0"/>
  </r>
  <r>
    <x v="913"/>
    <x v="6"/>
    <x v="2"/>
    <x v="20"/>
    <x v="534"/>
    <x v="9"/>
    <x v="0"/>
    <x v="0"/>
    <n v="47"/>
    <n v="0"/>
    <x v="0"/>
    <x v="0"/>
    <n v="0"/>
    <n v="0"/>
  </r>
  <r>
    <x v="913"/>
    <x v="6"/>
    <x v="2"/>
    <x v="20"/>
    <x v="854"/>
    <x v="9"/>
    <x v="0"/>
    <x v="0"/>
    <n v="20"/>
    <n v="0"/>
    <x v="0"/>
    <x v="355"/>
    <n v="0"/>
    <n v="0"/>
  </r>
  <r>
    <x v="915"/>
    <x v="6"/>
    <x v="2"/>
    <x v="18"/>
    <x v="434"/>
    <x v="7"/>
    <x v="0"/>
    <x v="0"/>
    <n v="0"/>
    <n v="0"/>
    <x v="0"/>
    <x v="0"/>
    <n v="0"/>
    <n v="0"/>
  </r>
  <r>
    <x v="915"/>
    <x v="6"/>
    <x v="2"/>
    <x v="18"/>
    <x v="841"/>
    <x v="4"/>
    <x v="0"/>
    <x v="0"/>
    <n v="0"/>
    <n v="0"/>
    <x v="0"/>
    <x v="0"/>
    <n v="0"/>
    <n v="0"/>
  </r>
  <r>
    <x v="915"/>
    <x v="6"/>
    <x v="2"/>
    <x v="18"/>
    <x v="841"/>
    <x v="4"/>
    <x v="0"/>
    <x v="0"/>
    <n v="0"/>
    <n v="0"/>
    <x v="0"/>
    <x v="0"/>
    <n v="0"/>
    <n v="0"/>
  </r>
  <r>
    <x v="913"/>
    <x v="6"/>
    <x v="2"/>
    <x v="10"/>
    <x v="995"/>
    <x v="10"/>
    <x v="0"/>
    <x v="0"/>
    <n v="329"/>
    <n v="0"/>
    <x v="14"/>
    <x v="0"/>
    <n v="0"/>
    <n v="0"/>
  </r>
  <r>
    <x v="914"/>
    <x v="6"/>
    <x v="2"/>
    <x v="0"/>
    <x v="888"/>
    <x v="0"/>
    <x v="0"/>
    <x v="0"/>
    <n v="2"/>
    <n v="0"/>
    <x v="0"/>
    <x v="0"/>
    <n v="0"/>
    <n v="0"/>
  </r>
  <r>
    <x v="912"/>
    <x v="6"/>
    <x v="2"/>
    <x v="0"/>
    <x v="669"/>
    <x v="12"/>
    <x v="0"/>
    <x v="0"/>
    <n v="0"/>
    <n v="0"/>
    <x v="0"/>
    <x v="0"/>
    <n v="0"/>
    <n v="0"/>
  </r>
  <r>
    <x v="913"/>
    <x v="6"/>
    <x v="2"/>
    <x v="0"/>
    <x v="808"/>
    <x v="4"/>
    <x v="0"/>
    <x v="0"/>
    <n v="0"/>
    <n v="0"/>
    <x v="0"/>
    <x v="0"/>
    <n v="0"/>
    <n v="0"/>
  </r>
  <r>
    <x v="914"/>
    <x v="6"/>
    <x v="2"/>
    <x v="19"/>
    <x v="365"/>
    <x v="9"/>
    <x v="0"/>
    <x v="0"/>
    <n v="1"/>
    <n v="0"/>
    <x v="0"/>
    <x v="0"/>
    <n v="0"/>
    <n v="0"/>
  </r>
  <r>
    <x v="879"/>
    <x v="4"/>
    <x v="2"/>
    <x v="24"/>
    <x v="246"/>
    <x v="30"/>
    <x v="0"/>
    <x v="0"/>
    <n v="0"/>
    <n v="0"/>
    <x v="0"/>
    <x v="0"/>
    <n v="0"/>
    <n v="0"/>
  </r>
  <r>
    <x v="902"/>
    <x v="5"/>
    <x v="2"/>
    <x v="19"/>
    <x v="365"/>
    <x v="4"/>
    <x v="0"/>
    <x v="0"/>
    <n v="3"/>
    <n v="0"/>
    <x v="0"/>
    <x v="0"/>
    <n v="0"/>
    <n v="0"/>
  </r>
  <r>
    <x v="916"/>
    <x v="6"/>
    <x v="2"/>
    <x v="9"/>
    <x v="745"/>
    <x v="2"/>
    <x v="0"/>
    <x v="0"/>
    <n v="0"/>
    <n v="0"/>
    <x v="2"/>
    <x v="0"/>
    <n v="0"/>
    <n v="0"/>
  </r>
  <r>
    <x v="916"/>
    <x v="6"/>
    <x v="2"/>
    <x v="5"/>
    <x v="249"/>
    <x v="2"/>
    <x v="0"/>
    <x v="0"/>
    <n v="0"/>
    <n v="0"/>
    <x v="14"/>
    <x v="0"/>
    <n v="0"/>
    <n v="0"/>
  </r>
  <r>
    <x v="916"/>
    <x v="6"/>
    <x v="2"/>
    <x v="19"/>
    <x v="180"/>
    <x v="0"/>
    <x v="0"/>
    <x v="0"/>
    <n v="1"/>
    <n v="0"/>
    <x v="0"/>
    <x v="0"/>
    <n v="0"/>
    <n v="0"/>
  </r>
  <r>
    <x v="916"/>
    <x v="6"/>
    <x v="2"/>
    <x v="14"/>
    <x v="120"/>
    <x v="10"/>
    <x v="0"/>
    <x v="0"/>
    <n v="0"/>
    <n v="0"/>
    <x v="0"/>
    <x v="356"/>
    <n v="0"/>
    <n v="0"/>
  </r>
  <r>
    <x v="916"/>
    <x v="6"/>
    <x v="2"/>
    <x v="25"/>
    <x v="509"/>
    <x v="10"/>
    <x v="0"/>
    <x v="0"/>
    <n v="0"/>
    <n v="0"/>
    <x v="0"/>
    <x v="357"/>
    <n v="0"/>
    <n v="0"/>
  </r>
  <r>
    <x v="917"/>
    <x v="6"/>
    <x v="2"/>
    <x v="18"/>
    <x v="434"/>
    <x v="2"/>
    <x v="0"/>
    <x v="0"/>
    <n v="0"/>
    <n v="0"/>
    <x v="9"/>
    <x v="0"/>
    <n v="0"/>
    <n v="0"/>
  </r>
  <r>
    <x v="917"/>
    <x v="6"/>
    <x v="2"/>
    <x v="9"/>
    <x v="561"/>
    <x v="2"/>
    <x v="0"/>
    <x v="0"/>
    <n v="0"/>
    <n v="0"/>
    <x v="11"/>
    <x v="0"/>
    <n v="0"/>
    <n v="0"/>
  </r>
  <r>
    <x v="917"/>
    <x v="6"/>
    <x v="2"/>
    <x v="1"/>
    <x v="513"/>
    <x v="0"/>
    <x v="0"/>
    <x v="0"/>
    <n v="1"/>
    <n v="0"/>
    <x v="0"/>
    <x v="0"/>
    <n v="0"/>
    <n v="0"/>
  </r>
  <r>
    <x v="917"/>
    <x v="6"/>
    <x v="2"/>
    <x v="4"/>
    <x v="159"/>
    <x v="2"/>
    <x v="0"/>
    <x v="0"/>
    <n v="0"/>
    <n v="0"/>
    <x v="2"/>
    <x v="0"/>
    <n v="0"/>
    <n v="0"/>
  </r>
  <r>
    <x v="916"/>
    <x v="6"/>
    <x v="2"/>
    <x v="6"/>
    <x v="850"/>
    <x v="4"/>
    <x v="0"/>
    <x v="0"/>
    <n v="15"/>
    <n v="0"/>
    <x v="0"/>
    <x v="0"/>
    <n v="0"/>
    <n v="0"/>
  </r>
  <r>
    <x v="917"/>
    <x v="6"/>
    <x v="2"/>
    <x v="4"/>
    <x v="700"/>
    <x v="0"/>
    <x v="0"/>
    <x v="1"/>
    <n v="1"/>
    <n v="0"/>
    <x v="0"/>
    <x v="0"/>
    <n v="0"/>
    <n v="0"/>
  </r>
  <r>
    <x v="917"/>
    <x v="6"/>
    <x v="2"/>
    <x v="18"/>
    <x v="167"/>
    <x v="4"/>
    <x v="0"/>
    <x v="0"/>
    <n v="1"/>
    <n v="0"/>
    <x v="0"/>
    <x v="0"/>
    <n v="0"/>
    <n v="0"/>
  </r>
  <r>
    <x v="917"/>
    <x v="6"/>
    <x v="2"/>
    <x v="18"/>
    <x v="294"/>
    <x v="2"/>
    <x v="0"/>
    <x v="0"/>
    <n v="0"/>
    <n v="0"/>
    <x v="2"/>
    <x v="0"/>
    <n v="0"/>
    <n v="0"/>
  </r>
  <r>
    <x v="918"/>
    <x v="6"/>
    <x v="2"/>
    <x v="5"/>
    <x v="597"/>
    <x v="22"/>
    <x v="7"/>
    <x v="0"/>
    <n v="0"/>
    <n v="0"/>
    <x v="0"/>
    <x v="0"/>
    <n v="0"/>
    <n v="0"/>
  </r>
  <r>
    <x v="918"/>
    <x v="6"/>
    <x v="2"/>
    <x v="18"/>
    <x v="837"/>
    <x v="4"/>
    <x v="0"/>
    <x v="0"/>
    <n v="2"/>
    <n v="0"/>
    <x v="0"/>
    <x v="0"/>
    <n v="0"/>
    <n v="0"/>
  </r>
  <r>
    <x v="918"/>
    <x v="6"/>
    <x v="2"/>
    <x v="0"/>
    <x v="810"/>
    <x v="4"/>
    <x v="0"/>
    <x v="17"/>
    <n v="0"/>
    <n v="0"/>
    <x v="0"/>
    <x v="0"/>
    <n v="0"/>
    <n v="0"/>
  </r>
  <r>
    <x v="919"/>
    <x v="6"/>
    <x v="2"/>
    <x v="18"/>
    <x v="434"/>
    <x v="0"/>
    <x v="0"/>
    <x v="0"/>
    <n v="1"/>
    <n v="1"/>
    <x v="0"/>
    <x v="0"/>
    <n v="0"/>
    <n v="0"/>
  </r>
  <r>
    <x v="919"/>
    <x v="6"/>
    <x v="2"/>
    <x v="5"/>
    <x v="201"/>
    <x v="10"/>
    <x v="0"/>
    <x v="0"/>
    <n v="96"/>
    <n v="5"/>
    <x v="48"/>
    <x v="0"/>
    <n v="0"/>
    <n v="0"/>
  </r>
  <r>
    <x v="919"/>
    <x v="6"/>
    <x v="2"/>
    <x v="4"/>
    <x v="319"/>
    <x v="4"/>
    <x v="0"/>
    <x v="0"/>
    <n v="1"/>
    <n v="0"/>
    <x v="0"/>
    <x v="0"/>
    <n v="0"/>
    <n v="0"/>
  </r>
  <r>
    <x v="919"/>
    <x v="6"/>
    <x v="2"/>
    <x v="3"/>
    <x v="864"/>
    <x v="10"/>
    <x v="0"/>
    <x v="0"/>
    <n v="0"/>
    <n v="0"/>
    <x v="0"/>
    <x v="0"/>
    <n v="0"/>
    <n v="0"/>
  </r>
  <r>
    <x v="919"/>
    <x v="6"/>
    <x v="2"/>
    <x v="16"/>
    <x v="79"/>
    <x v="10"/>
    <x v="0"/>
    <x v="1"/>
    <n v="60"/>
    <n v="0"/>
    <x v="0"/>
    <x v="0"/>
    <n v="0"/>
    <n v="0"/>
  </r>
  <r>
    <x v="919"/>
    <x v="6"/>
    <x v="2"/>
    <x v="6"/>
    <x v="882"/>
    <x v="3"/>
    <x v="0"/>
    <x v="0"/>
    <n v="0"/>
    <n v="0"/>
    <x v="0"/>
    <x v="0"/>
    <n v="0"/>
    <n v="0"/>
  </r>
  <r>
    <x v="920"/>
    <x v="6"/>
    <x v="2"/>
    <x v="8"/>
    <x v="937"/>
    <x v="0"/>
    <x v="0"/>
    <x v="0"/>
    <n v="1"/>
    <n v="0"/>
    <x v="0"/>
    <x v="0"/>
    <n v="0"/>
    <n v="0"/>
  </r>
  <r>
    <x v="919"/>
    <x v="6"/>
    <x v="2"/>
    <x v="4"/>
    <x v="319"/>
    <x v="4"/>
    <x v="0"/>
    <x v="0"/>
    <n v="9"/>
    <n v="3"/>
    <x v="0"/>
    <x v="0"/>
    <n v="0"/>
    <n v="0"/>
  </r>
  <r>
    <x v="920"/>
    <x v="6"/>
    <x v="2"/>
    <x v="18"/>
    <x v="167"/>
    <x v="4"/>
    <x v="0"/>
    <x v="0"/>
    <n v="0"/>
    <n v="0"/>
    <x v="0"/>
    <x v="0"/>
    <n v="0"/>
    <n v="0"/>
  </r>
  <r>
    <x v="920"/>
    <x v="6"/>
    <x v="2"/>
    <x v="5"/>
    <x v="178"/>
    <x v="10"/>
    <x v="0"/>
    <x v="0"/>
    <n v="18"/>
    <n v="0"/>
    <x v="46"/>
    <x v="0"/>
    <n v="0"/>
    <n v="0"/>
  </r>
  <r>
    <x v="921"/>
    <x v="6"/>
    <x v="2"/>
    <x v="18"/>
    <x v="167"/>
    <x v="4"/>
    <x v="0"/>
    <x v="0"/>
    <n v="0"/>
    <n v="0"/>
    <x v="0"/>
    <x v="0"/>
    <n v="0"/>
    <n v="0"/>
  </r>
  <r>
    <x v="919"/>
    <x v="6"/>
    <x v="2"/>
    <x v="0"/>
    <x v="934"/>
    <x v="12"/>
    <x v="0"/>
    <x v="0"/>
    <n v="6"/>
    <n v="6"/>
    <x v="0"/>
    <x v="0"/>
    <n v="0"/>
    <n v="0"/>
  </r>
  <r>
    <x v="921"/>
    <x v="6"/>
    <x v="2"/>
    <x v="18"/>
    <x v="837"/>
    <x v="4"/>
    <x v="0"/>
    <x v="0"/>
    <n v="0"/>
    <n v="0"/>
    <x v="0"/>
    <x v="0"/>
    <n v="0"/>
    <n v="0"/>
  </r>
  <r>
    <x v="861"/>
    <x v="4"/>
    <x v="2"/>
    <x v="21"/>
    <x v="493"/>
    <x v="10"/>
    <x v="0"/>
    <x v="0"/>
    <n v="93"/>
    <n v="0"/>
    <x v="0"/>
    <x v="0"/>
    <n v="0"/>
    <n v="0"/>
  </r>
  <r>
    <x v="891"/>
    <x v="5"/>
    <x v="2"/>
    <x v="21"/>
    <x v="493"/>
    <x v="10"/>
    <x v="0"/>
    <x v="0"/>
    <n v="2091"/>
    <n v="0"/>
    <x v="0"/>
    <x v="0"/>
    <n v="0"/>
    <n v="0"/>
  </r>
  <r>
    <x v="917"/>
    <x v="6"/>
    <x v="2"/>
    <x v="0"/>
    <x v="988"/>
    <x v="9"/>
    <x v="0"/>
    <x v="0"/>
    <n v="15"/>
    <n v="0"/>
    <x v="0"/>
    <x v="0"/>
    <n v="0"/>
    <n v="0"/>
  </r>
  <r>
    <x v="920"/>
    <x v="6"/>
    <x v="2"/>
    <x v="0"/>
    <x v="934"/>
    <x v="10"/>
    <x v="0"/>
    <x v="0"/>
    <n v="6"/>
    <n v="6"/>
    <x v="0"/>
    <x v="0"/>
    <n v="0"/>
    <n v="0"/>
  </r>
  <r>
    <x v="919"/>
    <x v="6"/>
    <x v="2"/>
    <x v="0"/>
    <x v="208"/>
    <x v="5"/>
    <x v="1"/>
    <x v="0"/>
    <n v="0"/>
    <n v="0"/>
    <x v="0"/>
    <x v="0"/>
    <n v="0"/>
    <n v="0"/>
  </r>
  <r>
    <x v="922"/>
    <x v="6"/>
    <x v="2"/>
    <x v="16"/>
    <x v="79"/>
    <x v="13"/>
    <x v="0"/>
    <x v="1"/>
    <n v="25"/>
    <n v="1"/>
    <x v="0"/>
    <x v="0"/>
    <n v="0"/>
    <n v="0"/>
  </r>
  <r>
    <x v="922"/>
    <x v="6"/>
    <x v="2"/>
    <x v="18"/>
    <x v="167"/>
    <x v="18"/>
    <x v="0"/>
    <x v="0"/>
    <n v="1"/>
    <n v="0"/>
    <x v="0"/>
    <x v="0"/>
    <n v="0"/>
    <n v="0"/>
  </r>
  <r>
    <x v="923"/>
    <x v="6"/>
    <x v="2"/>
    <x v="18"/>
    <x v="837"/>
    <x v="4"/>
    <x v="0"/>
    <x v="0"/>
    <n v="0"/>
    <n v="0"/>
    <x v="0"/>
    <x v="0"/>
    <n v="0"/>
    <n v="0"/>
  </r>
  <r>
    <x v="923"/>
    <x v="6"/>
    <x v="2"/>
    <x v="18"/>
    <x v="508"/>
    <x v="9"/>
    <x v="0"/>
    <x v="0"/>
    <n v="0"/>
    <n v="0"/>
    <x v="0"/>
    <x v="0"/>
    <n v="0"/>
    <n v="0"/>
  </r>
  <r>
    <x v="923"/>
    <x v="6"/>
    <x v="2"/>
    <x v="18"/>
    <x v="539"/>
    <x v="9"/>
    <x v="0"/>
    <x v="0"/>
    <n v="0"/>
    <n v="0"/>
    <x v="0"/>
    <x v="0"/>
    <n v="0"/>
    <n v="0"/>
  </r>
  <r>
    <x v="923"/>
    <x v="6"/>
    <x v="2"/>
    <x v="18"/>
    <x v="282"/>
    <x v="4"/>
    <x v="0"/>
    <x v="0"/>
    <n v="0"/>
    <n v="0"/>
    <x v="0"/>
    <x v="0"/>
    <n v="0"/>
    <n v="0"/>
  </r>
  <r>
    <x v="922"/>
    <x v="6"/>
    <x v="2"/>
    <x v="3"/>
    <x v="653"/>
    <x v="9"/>
    <x v="0"/>
    <x v="0"/>
    <n v="0"/>
    <n v="0"/>
    <x v="0"/>
    <x v="0"/>
    <n v="0"/>
    <n v="0"/>
  </r>
  <r>
    <x v="922"/>
    <x v="6"/>
    <x v="2"/>
    <x v="21"/>
    <x v="493"/>
    <x v="10"/>
    <x v="0"/>
    <x v="0"/>
    <n v="2091"/>
    <n v="0"/>
    <x v="0"/>
    <x v="358"/>
    <n v="0"/>
    <n v="0"/>
  </r>
  <r>
    <x v="922"/>
    <x v="6"/>
    <x v="2"/>
    <x v="16"/>
    <x v="79"/>
    <x v="13"/>
    <x v="0"/>
    <x v="0"/>
    <n v="0"/>
    <n v="0"/>
    <x v="0"/>
    <x v="0"/>
    <n v="0"/>
    <n v="0"/>
  </r>
  <r>
    <x v="922"/>
    <x v="6"/>
    <x v="2"/>
    <x v="0"/>
    <x v="810"/>
    <x v="27"/>
    <x v="0"/>
    <x v="1"/>
    <n v="26"/>
    <n v="0"/>
    <x v="0"/>
    <x v="0"/>
    <n v="0"/>
    <n v="0"/>
  </r>
  <r>
    <x v="923"/>
    <x v="6"/>
    <x v="2"/>
    <x v="18"/>
    <x v="167"/>
    <x v="18"/>
    <x v="0"/>
    <x v="0"/>
    <n v="0"/>
    <n v="0"/>
    <x v="0"/>
    <x v="0"/>
    <n v="0"/>
    <n v="0"/>
  </r>
  <r>
    <x v="923"/>
    <x v="6"/>
    <x v="2"/>
    <x v="18"/>
    <x v="691"/>
    <x v="9"/>
    <x v="0"/>
    <x v="0"/>
    <n v="1"/>
    <n v="0"/>
    <x v="0"/>
    <x v="0"/>
    <n v="0"/>
    <n v="0"/>
  </r>
  <r>
    <x v="923"/>
    <x v="6"/>
    <x v="2"/>
    <x v="18"/>
    <x v="839"/>
    <x v="18"/>
    <x v="0"/>
    <x v="0"/>
    <n v="0"/>
    <n v="0"/>
    <x v="0"/>
    <x v="0"/>
    <n v="0"/>
    <n v="0"/>
  </r>
  <r>
    <x v="923"/>
    <x v="6"/>
    <x v="2"/>
    <x v="15"/>
    <x v="105"/>
    <x v="13"/>
    <x v="0"/>
    <x v="9"/>
    <n v="0"/>
    <n v="0"/>
    <x v="0"/>
    <x v="0"/>
    <n v="0"/>
    <n v="0"/>
  </r>
  <r>
    <x v="923"/>
    <x v="6"/>
    <x v="2"/>
    <x v="25"/>
    <x v="647"/>
    <x v="4"/>
    <x v="0"/>
    <x v="8"/>
    <n v="1"/>
    <n v="1"/>
    <x v="0"/>
    <x v="359"/>
    <n v="0"/>
    <n v="0"/>
  </r>
  <r>
    <x v="924"/>
    <x v="6"/>
    <x v="2"/>
    <x v="31"/>
    <x v="404"/>
    <x v="22"/>
    <x v="0"/>
    <x v="0"/>
    <n v="0"/>
    <n v="0"/>
    <x v="0"/>
    <x v="0"/>
    <n v="0"/>
    <n v="0"/>
  </r>
  <r>
    <x v="922"/>
    <x v="6"/>
    <x v="2"/>
    <x v="25"/>
    <x v="509"/>
    <x v="18"/>
    <x v="0"/>
    <x v="0"/>
    <n v="50"/>
    <n v="0"/>
    <x v="0"/>
    <x v="0"/>
    <n v="0"/>
    <n v="0"/>
  </r>
  <r>
    <x v="915"/>
    <x v="6"/>
    <x v="2"/>
    <x v="18"/>
    <x v="434"/>
    <x v="7"/>
    <x v="0"/>
    <x v="0"/>
    <n v="30"/>
    <n v="0"/>
    <x v="56"/>
    <x v="0"/>
    <n v="0"/>
    <n v="0"/>
  </r>
  <r>
    <x v="921"/>
    <x v="6"/>
    <x v="2"/>
    <x v="4"/>
    <x v="242"/>
    <x v="4"/>
    <x v="0"/>
    <x v="0"/>
    <n v="2"/>
    <n v="0"/>
    <x v="0"/>
    <x v="0"/>
    <n v="0"/>
    <n v="0"/>
  </r>
  <r>
    <x v="924"/>
    <x v="6"/>
    <x v="2"/>
    <x v="14"/>
    <x v="131"/>
    <x v="4"/>
    <x v="0"/>
    <x v="0"/>
    <n v="0"/>
    <n v="0"/>
    <x v="0"/>
    <x v="0"/>
    <n v="0"/>
    <n v="0"/>
  </r>
  <r>
    <x v="923"/>
    <x v="6"/>
    <x v="2"/>
    <x v="18"/>
    <x v="896"/>
    <x v="4"/>
    <x v="0"/>
    <x v="0"/>
    <n v="6"/>
    <n v="0"/>
    <x v="0"/>
    <x v="360"/>
    <n v="0"/>
    <n v="0"/>
  </r>
  <r>
    <x v="923"/>
    <x v="6"/>
    <x v="2"/>
    <x v="26"/>
    <x v="379"/>
    <x v="9"/>
    <x v="0"/>
    <x v="0"/>
    <n v="23"/>
    <n v="0"/>
    <x v="0"/>
    <x v="0"/>
    <n v="0"/>
    <n v="0"/>
  </r>
  <r>
    <x v="925"/>
    <x v="6"/>
    <x v="2"/>
    <x v="3"/>
    <x v="682"/>
    <x v="7"/>
    <x v="0"/>
    <x v="0"/>
    <n v="4"/>
    <n v="0"/>
    <x v="0"/>
    <x v="0"/>
    <n v="0"/>
    <n v="0"/>
  </r>
  <r>
    <x v="925"/>
    <x v="6"/>
    <x v="2"/>
    <x v="17"/>
    <x v="389"/>
    <x v="0"/>
    <x v="0"/>
    <x v="0"/>
    <n v="2"/>
    <n v="2"/>
    <x v="0"/>
    <x v="0"/>
    <n v="0"/>
    <n v="0"/>
  </r>
  <r>
    <x v="924"/>
    <x v="6"/>
    <x v="2"/>
    <x v="10"/>
    <x v="710"/>
    <x v="9"/>
    <x v="0"/>
    <x v="0"/>
    <n v="200"/>
    <n v="0"/>
    <x v="0"/>
    <x v="0"/>
    <n v="0"/>
    <n v="0"/>
  </r>
  <r>
    <x v="924"/>
    <x v="6"/>
    <x v="2"/>
    <x v="18"/>
    <x v="658"/>
    <x v="2"/>
    <x v="0"/>
    <x v="0"/>
    <n v="0"/>
    <n v="0"/>
    <x v="10"/>
    <x v="0"/>
    <n v="0"/>
    <n v="0"/>
  </r>
  <r>
    <x v="924"/>
    <x v="6"/>
    <x v="2"/>
    <x v="19"/>
    <x v="819"/>
    <x v="9"/>
    <x v="0"/>
    <x v="0"/>
    <n v="1"/>
    <n v="0"/>
    <x v="0"/>
    <x v="361"/>
    <n v="0"/>
    <n v="0"/>
  </r>
  <r>
    <x v="922"/>
    <x v="6"/>
    <x v="2"/>
    <x v="21"/>
    <x v="119"/>
    <x v="10"/>
    <x v="0"/>
    <x v="0"/>
    <n v="120"/>
    <n v="0"/>
    <x v="0"/>
    <x v="0"/>
    <n v="0"/>
    <n v="0"/>
  </r>
  <r>
    <x v="926"/>
    <x v="6"/>
    <x v="2"/>
    <x v="25"/>
    <x v="263"/>
    <x v="2"/>
    <x v="0"/>
    <x v="0"/>
    <n v="0"/>
    <n v="0"/>
    <x v="10"/>
    <x v="0"/>
    <n v="0"/>
    <n v="0"/>
  </r>
  <r>
    <x v="926"/>
    <x v="6"/>
    <x v="2"/>
    <x v="25"/>
    <x v="263"/>
    <x v="0"/>
    <x v="0"/>
    <x v="1"/>
    <n v="1"/>
    <n v="0"/>
    <x v="0"/>
    <x v="0"/>
    <n v="0"/>
    <n v="0"/>
  </r>
  <r>
    <x v="926"/>
    <x v="6"/>
    <x v="2"/>
    <x v="18"/>
    <x v="837"/>
    <x v="4"/>
    <x v="0"/>
    <x v="0"/>
    <n v="0"/>
    <n v="0"/>
    <x v="0"/>
    <x v="0"/>
    <n v="0"/>
    <n v="0"/>
  </r>
  <r>
    <x v="926"/>
    <x v="6"/>
    <x v="2"/>
    <x v="2"/>
    <x v="7"/>
    <x v="0"/>
    <x v="0"/>
    <x v="0"/>
    <n v="0"/>
    <n v="0"/>
    <x v="0"/>
    <x v="0"/>
    <n v="0"/>
    <n v="0"/>
  </r>
  <r>
    <x v="927"/>
    <x v="6"/>
    <x v="2"/>
    <x v="13"/>
    <x v="73"/>
    <x v="0"/>
    <x v="0"/>
    <x v="0"/>
    <n v="12"/>
    <n v="0"/>
    <x v="0"/>
    <x v="0"/>
    <n v="0"/>
    <n v="0"/>
  </r>
  <r>
    <x v="926"/>
    <x v="6"/>
    <x v="2"/>
    <x v="4"/>
    <x v="27"/>
    <x v="4"/>
    <x v="0"/>
    <x v="0"/>
    <n v="1"/>
    <n v="0"/>
    <x v="0"/>
    <x v="0"/>
    <n v="0"/>
    <n v="0"/>
  </r>
  <r>
    <x v="927"/>
    <x v="6"/>
    <x v="2"/>
    <x v="18"/>
    <x v="282"/>
    <x v="18"/>
    <x v="0"/>
    <x v="0"/>
    <n v="6"/>
    <n v="0"/>
    <x v="0"/>
    <x v="0"/>
    <n v="0"/>
    <n v="0"/>
  </r>
  <r>
    <x v="927"/>
    <x v="6"/>
    <x v="2"/>
    <x v="18"/>
    <x v="839"/>
    <x v="4"/>
    <x v="0"/>
    <x v="0"/>
    <n v="0"/>
    <n v="0"/>
    <x v="0"/>
    <x v="0"/>
    <n v="0"/>
    <n v="0"/>
  </r>
  <r>
    <x v="927"/>
    <x v="6"/>
    <x v="2"/>
    <x v="18"/>
    <x v="841"/>
    <x v="4"/>
    <x v="0"/>
    <x v="0"/>
    <n v="0"/>
    <n v="0"/>
    <x v="0"/>
    <x v="0"/>
    <n v="0"/>
    <n v="0"/>
  </r>
  <r>
    <x v="927"/>
    <x v="6"/>
    <x v="2"/>
    <x v="11"/>
    <x v="298"/>
    <x v="10"/>
    <x v="0"/>
    <x v="0"/>
    <n v="520"/>
    <n v="0"/>
    <x v="0"/>
    <x v="0"/>
    <n v="0"/>
    <n v="0"/>
  </r>
  <r>
    <x v="927"/>
    <x v="6"/>
    <x v="2"/>
    <x v="22"/>
    <x v="441"/>
    <x v="12"/>
    <x v="0"/>
    <x v="0"/>
    <n v="0"/>
    <n v="0"/>
    <x v="0"/>
    <x v="0"/>
    <n v="0"/>
    <n v="0"/>
  </r>
  <r>
    <x v="927"/>
    <x v="6"/>
    <x v="2"/>
    <x v="4"/>
    <x v="181"/>
    <x v="7"/>
    <x v="0"/>
    <x v="0"/>
    <n v="12"/>
    <n v="0"/>
    <x v="0"/>
    <x v="0"/>
    <n v="0"/>
    <n v="0"/>
  </r>
  <r>
    <x v="927"/>
    <x v="6"/>
    <x v="2"/>
    <x v="0"/>
    <x v="3"/>
    <x v="30"/>
    <x v="0"/>
    <x v="0"/>
    <n v="12"/>
    <n v="1"/>
    <x v="0"/>
    <x v="0"/>
    <n v="0"/>
    <n v="0"/>
  </r>
  <r>
    <x v="927"/>
    <x v="6"/>
    <x v="2"/>
    <x v="4"/>
    <x v="220"/>
    <x v="2"/>
    <x v="0"/>
    <x v="0"/>
    <n v="0"/>
    <n v="0"/>
    <x v="2"/>
    <x v="0"/>
    <n v="0"/>
    <n v="0"/>
  </r>
  <r>
    <x v="928"/>
    <x v="6"/>
    <x v="2"/>
    <x v="19"/>
    <x v="425"/>
    <x v="10"/>
    <x v="0"/>
    <x v="0"/>
    <n v="279"/>
    <n v="5"/>
    <x v="0"/>
    <x v="362"/>
    <n v="0"/>
    <n v="287607810"/>
  </r>
  <r>
    <x v="927"/>
    <x v="6"/>
    <x v="2"/>
    <x v="4"/>
    <x v="220"/>
    <x v="2"/>
    <x v="0"/>
    <x v="0"/>
    <n v="0"/>
    <n v="0"/>
    <x v="2"/>
    <x v="0"/>
    <n v="0"/>
    <n v="0"/>
  </r>
  <r>
    <x v="928"/>
    <x v="6"/>
    <x v="2"/>
    <x v="3"/>
    <x v="44"/>
    <x v="9"/>
    <x v="0"/>
    <x v="0"/>
    <n v="0"/>
    <n v="0"/>
    <x v="0"/>
    <x v="0"/>
    <n v="0"/>
    <n v="0"/>
  </r>
  <r>
    <x v="928"/>
    <x v="6"/>
    <x v="2"/>
    <x v="3"/>
    <x v="43"/>
    <x v="9"/>
    <x v="0"/>
    <x v="0"/>
    <n v="0"/>
    <n v="0"/>
    <x v="0"/>
    <x v="0"/>
    <n v="0"/>
    <n v="0"/>
  </r>
  <r>
    <x v="928"/>
    <x v="6"/>
    <x v="2"/>
    <x v="18"/>
    <x v="728"/>
    <x v="27"/>
    <x v="0"/>
    <x v="0"/>
    <n v="1"/>
    <n v="0"/>
    <x v="0"/>
    <x v="0"/>
    <n v="0"/>
    <n v="0"/>
  </r>
  <r>
    <x v="928"/>
    <x v="6"/>
    <x v="2"/>
    <x v="3"/>
    <x v="44"/>
    <x v="9"/>
    <x v="0"/>
    <x v="0"/>
    <n v="10"/>
    <n v="0"/>
    <x v="0"/>
    <x v="363"/>
    <n v="0"/>
    <n v="0"/>
  </r>
  <r>
    <x v="928"/>
    <x v="6"/>
    <x v="2"/>
    <x v="3"/>
    <x v="43"/>
    <x v="9"/>
    <x v="0"/>
    <x v="0"/>
    <n v="6"/>
    <n v="0"/>
    <x v="0"/>
    <x v="0"/>
    <n v="0"/>
    <n v="0"/>
  </r>
  <r>
    <x v="928"/>
    <x v="6"/>
    <x v="2"/>
    <x v="18"/>
    <x v="728"/>
    <x v="27"/>
    <x v="0"/>
    <x v="0"/>
    <n v="1"/>
    <n v="0"/>
    <x v="0"/>
    <x v="0"/>
    <n v="0"/>
    <n v="0"/>
  </r>
  <r>
    <x v="926"/>
    <x v="6"/>
    <x v="2"/>
    <x v="21"/>
    <x v="357"/>
    <x v="10"/>
    <x v="0"/>
    <x v="0"/>
    <n v="0"/>
    <n v="0"/>
    <x v="0"/>
    <x v="364"/>
    <n v="12519000000"/>
    <n v="0"/>
  </r>
  <r>
    <x v="929"/>
    <x v="6"/>
    <x v="2"/>
    <x v="22"/>
    <x v="649"/>
    <x v="4"/>
    <x v="0"/>
    <x v="0"/>
    <n v="120"/>
    <n v="0"/>
    <x v="0"/>
    <x v="335"/>
    <n v="0"/>
    <n v="0"/>
  </r>
  <r>
    <x v="929"/>
    <x v="6"/>
    <x v="2"/>
    <x v="18"/>
    <x v="167"/>
    <x v="10"/>
    <x v="0"/>
    <x v="0"/>
    <n v="0"/>
    <n v="0"/>
    <x v="0"/>
    <x v="0"/>
    <n v="0"/>
    <n v="0"/>
  </r>
  <r>
    <x v="928"/>
    <x v="6"/>
    <x v="2"/>
    <x v="27"/>
    <x v="582"/>
    <x v="18"/>
    <x v="0"/>
    <x v="0"/>
    <n v="0"/>
    <n v="0"/>
    <x v="0"/>
    <x v="0"/>
    <n v="0"/>
    <n v="0"/>
  </r>
  <r>
    <x v="928"/>
    <x v="6"/>
    <x v="2"/>
    <x v="27"/>
    <x v="556"/>
    <x v="18"/>
    <x v="0"/>
    <x v="0"/>
    <n v="130"/>
    <n v="0"/>
    <x v="93"/>
    <x v="0"/>
    <n v="0"/>
    <n v="0"/>
  </r>
  <r>
    <x v="929"/>
    <x v="6"/>
    <x v="2"/>
    <x v="2"/>
    <x v="244"/>
    <x v="2"/>
    <x v="0"/>
    <x v="0"/>
    <n v="0"/>
    <n v="0"/>
    <x v="7"/>
    <x v="0"/>
    <n v="0"/>
    <n v="0"/>
  </r>
  <r>
    <x v="929"/>
    <x v="6"/>
    <x v="2"/>
    <x v="0"/>
    <x v="118"/>
    <x v="0"/>
    <x v="0"/>
    <x v="0"/>
    <n v="1"/>
    <n v="0"/>
    <x v="0"/>
    <x v="0"/>
    <n v="0"/>
    <n v="0"/>
  </r>
  <r>
    <x v="928"/>
    <x v="6"/>
    <x v="2"/>
    <x v="27"/>
    <x v="586"/>
    <x v="10"/>
    <x v="0"/>
    <x v="0"/>
    <n v="500"/>
    <n v="0"/>
    <x v="0"/>
    <x v="0"/>
    <n v="0"/>
    <n v="0"/>
  </r>
  <r>
    <x v="930"/>
    <x v="6"/>
    <x v="2"/>
    <x v="15"/>
    <x v="732"/>
    <x v="2"/>
    <x v="0"/>
    <x v="0"/>
    <n v="0"/>
    <n v="0"/>
    <x v="11"/>
    <x v="0"/>
    <n v="0"/>
    <n v="0"/>
  </r>
  <r>
    <x v="928"/>
    <x v="6"/>
    <x v="2"/>
    <x v="25"/>
    <x v="849"/>
    <x v="10"/>
    <x v="0"/>
    <x v="0"/>
    <n v="22"/>
    <n v="0"/>
    <x v="0"/>
    <x v="0"/>
    <n v="0"/>
    <n v="0"/>
  </r>
  <r>
    <x v="929"/>
    <x v="6"/>
    <x v="2"/>
    <x v="25"/>
    <x v="702"/>
    <x v="4"/>
    <x v="0"/>
    <x v="0"/>
    <n v="0"/>
    <n v="0"/>
    <x v="0"/>
    <x v="0"/>
    <n v="0"/>
    <n v="0"/>
  </r>
  <r>
    <x v="929"/>
    <x v="6"/>
    <x v="2"/>
    <x v="25"/>
    <x v="566"/>
    <x v="10"/>
    <x v="0"/>
    <x v="0"/>
    <n v="1"/>
    <n v="0"/>
    <x v="0"/>
    <x v="0"/>
    <n v="0"/>
    <n v="0"/>
  </r>
  <r>
    <x v="926"/>
    <x v="6"/>
    <x v="2"/>
    <x v="24"/>
    <x v="485"/>
    <x v="10"/>
    <x v="0"/>
    <x v="0"/>
    <n v="66"/>
    <n v="0"/>
    <x v="0"/>
    <x v="0"/>
    <n v="0"/>
    <n v="0"/>
  </r>
  <r>
    <x v="930"/>
    <x v="6"/>
    <x v="2"/>
    <x v="11"/>
    <x v="588"/>
    <x v="10"/>
    <x v="0"/>
    <x v="0"/>
    <n v="178"/>
    <n v="0"/>
    <x v="0"/>
    <x v="54"/>
    <n v="0"/>
    <n v="0"/>
  </r>
  <r>
    <x v="925"/>
    <x v="6"/>
    <x v="2"/>
    <x v="20"/>
    <x v="921"/>
    <x v="9"/>
    <x v="0"/>
    <x v="0"/>
    <n v="30"/>
    <n v="0"/>
    <x v="0"/>
    <x v="0"/>
    <n v="0"/>
    <n v="0"/>
  </r>
  <r>
    <x v="926"/>
    <x v="6"/>
    <x v="2"/>
    <x v="20"/>
    <x v="788"/>
    <x v="9"/>
    <x v="0"/>
    <x v="0"/>
    <n v="17"/>
    <n v="0"/>
    <x v="0"/>
    <x v="0"/>
    <n v="0"/>
    <n v="0"/>
  </r>
  <r>
    <x v="928"/>
    <x v="6"/>
    <x v="2"/>
    <x v="27"/>
    <x v="580"/>
    <x v="10"/>
    <x v="0"/>
    <x v="0"/>
    <n v="570"/>
    <n v="0"/>
    <x v="204"/>
    <x v="0"/>
    <n v="0"/>
    <n v="0"/>
  </r>
  <r>
    <x v="931"/>
    <x v="6"/>
    <x v="2"/>
    <x v="18"/>
    <x v="462"/>
    <x v="9"/>
    <x v="0"/>
    <x v="0"/>
    <n v="3"/>
    <n v="0"/>
    <x v="0"/>
    <x v="0"/>
    <n v="0"/>
    <n v="0"/>
  </r>
  <r>
    <x v="931"/>
    <x v="6"/>
    <x v="2"/>
    <x v="8"/>
    <x v="950"/>
    <x v="0"/>
    <x v="0"/>
    <x v="0"/>
    <n v="1"/>
    <n v="1"/>
    <x v="0"/>
    <x v="0"/>
    <n v="0"/>
    <n v="0"/>
  </r>
  <r>
    <x v="931"/>
    <x v="6"/>
    <x v="2"/>
    <x v="5"/>
    <x v="62"/>
    <x v="30"/>
    <x v="0"/>
    <x v="0"/>
    <n v="0"/>
    <n v="0"/>
    <x v="0"/>
    <x v="0"/>
    <n v="0"/>
    <n v="0"/>
  </r>
  <r>
    <x v="931"/>
    <x v="6"/>
    <x v="2"/>
    <x v="27"/>
    <x v="185"/>
    <x v="30"/>
    <x v="0"/>
    <x v="0"/>
    <n v="0"/>
    <n v="0"/>
    <x v="0"/>
    <x v="0"/>
    <n v="0"/>
    <n v="0"/>
  </r>
  <r>
    <x v="931"/>
    <x v="6"/>
    <x v="2"/>
    <x v="27"/>
    <x v="648"/>
    <x v="10"/>
    <x v="0"/>
    <x v="0"/>
    <n v="0"/>
    <n v="0"/>
    <x v="0"/>
    <x v="0"/>
    <n v="0"/>
    <n v="0"/>
  </r>
  <r>
    <x v="931"/>
    <x v="6"/>
    <x v="2"/>
    <x v="4"/>
    <x v="85"/>
    <x v="4"/>
    <x v="0"/>
    <x v="0"/>
    <n v="0"/>
    <n v="0"/>
    <x v="0"/>
    <x v="0"/>
    <n v="0"/>
    <n v="0"/>
  </r>
  <r>
    <x v="931"/>
    <x v="6"/>
    <x v="2"/>
    <x v="5"/>
    <x v="62"/>
    <x v="10"/>
    <x v="0"/>
    <x v="0"/>
    <n v="1"/>
    <n v="0"/>
    <x v="0"/>
    <x v="0"/>
    <n v="0"/>
    <n v="0"/>
  </r>
  <r>
    <x v="931"/>
    <x v="6"/>
    <x v="2"/>
    <x v="5"/>
    <x v="156"/>
    <x v="10"/>
    <x v="0"/>
    <x v="0"/>
    <n v="10"/>
    <n v="0"/>
    <x v="0"/>
    <x v="0"/>
    <n v="0"/>
    <n v="0"/>
  </r>
  <r>
    <x v="931"/>
    <x v="6"/>
    <x v="2"/>
    <x v="5"/>
    <x v="254"/>
    <x v="10"/>
    <x v="0"/>
    <x v="0"/>
    <n v="5"/>
    <n v="0"/>
    <x v="0"/>
    <x v="0"/>
    <n v="0"/>
    <n v="0"/>
  </r>
  <r>
    <x v="929"/>
    <x v="6"/>
    <x v="2"/>
    <x v="4"/>
    <x v="182"/>
    <x v="0"/>
    <x v="0"/>
    <x v="0"/>
    <n v="1"/>
    <n v="0"/>
    <x v="0"/>
    <x v="0"/>
    <n v="0"/>
    <n v="0"/>
  </r>
  <r>
    <x v="927"/>
    <x v="6"/>
    <x v="2"/>
    <x v="21"/>
    <x v="426"/>
    <x v="10"/>
    <x v="0"/>
    <x v="0"/>
    <n v="100"/>
    <n v="0"/>
    <x v="34"/>
    <x v="0"/>
    <n v="0"/>
    <n v="0"/>
  </r>
  <r>
    <x v="927"/>
    <x v="6"/>
    <x v="2"/>
    <x v="0"/>
    <x v="3"/>
    <x v="30"/>
    <x v="1"/>
    <x v="0"/>
    <n v="12"/>
    <n v="1"/>
    <x v="0"/>
    <x v="0"/>
    <n v="0"/>
    <n v="0"/>
  </r>
  <r>
    <x v="928"/>
    <x v="6"/>
    <x v="2"/>
    <x v="27"/>
    <x v="372"/>
    <x v="10"/>
    <x v="0"/>
    <x v="0"/>
    <n v="200"/>
    <n v="0"/>
    <x v="0"/>
    <x v="0"/>
    <n v="0"/>
    <n v="0"/>
  </r>
  <r>
    <x v="931"/>
    <x v="6"/>
    <x v="2"/>
    <x v="27"/>
    <x v="394"/>
    <x v="10"/>
    <x v="0"/>
    <x v="0"/>
    <n v="2250"/>
    <n v="0"/>
    <x v="0"/>
    <x v="0"/>
    <n v="0"/>
    <n v="0"/>
  </r>
  <r>
    <x v="932"/>
    <x v="6"/>
    <x v="2"/>
    <x v="0"/>
    <x v="39"/>
    <x v="2"/>
    <x v="0"/>
    <x v="0"/>
    <n v="0"/>
    <n v="0"/>
    <x v="0"/>
    <x v="0"/>
    <n v="0"/>
    <n v="0"/>
  </r>
  <r>
    <x v="931"/>
    <x v="6"/>
    <x v="2"/>
    <x v="27"/>
    <x v="185"/>
    <x v="4"/>
    <x v="0"/>
    <x v="0"/>
    <n v="0"/>
    <n v="0"/>
    <x v="0"/>
    <x v="365"/>
    <n v="2410200000"/>
    <n v="46490000"/>
  </r>
  <r>
    <x v="930"/>
    <x v="6"/>
    <x v="2"/>
    <x v="10"/>
    <x v="154"/>
    <x v="27"/>
    <x v="0"/>
    <x v="0"/>
    <n v="10"/>
    <n v="0"/>
    <x v="0"/>
    <x v="0"/>
    <n v="0"/>
    <n v="0"/>
  </r>
  <r>
    <x v="931"/>
    <x v="6"/>
    <x v="2"/>
    <x v="4"/>
    <x v="182"/>
    <x v="2"/>
    <x v="0"/>
    <x v="0"/>
    <n v="0"/>
    <n v="0"/>
    <x v="8"/>
    <x v="0"/>
    <n v="0"/>
    <n v="0"/>
  </r>
  <r>
    <x v="932"/>
    <x v="6"/>
    <x v="2"/>
    <x v="18"/>
    <x v="728"/>
    <x v="4"/>
    <x v="1"/>
    <x v="0"/>
    <n v="0"/>
    <n v="0"/>
    <x v="0"/>
    <x v="0"/>
    <n v="0"/>
    <n v="0"/>
  </r>
  <r>
    <x v="932"/>
    <x v="6"/>
    <x v="2"/>
    <x v="0"/>
    <x v="488"/>
    <x v="9"/>
    <x v="0"/>
    <x v="0"/>
    <n v="20"/>
    <n v="0"/>
    <x v="0"/>
    <x v="0"/>
    <n v="0"/>
    <n v="0"/>
  </r>
  <r>
    <x v="932"/>
    <x v="6"/>
    <x v="2"/>
    <x v="24"/>
    <x v="415"/>
    <x v="12"/>
    <x v="0"/>
    <x v="0"/>
    <n v="0"/>
    <n v="0"/>
    <x v="0"/>
    <x v="0"/>
    <n v="0"/>
    <n v="0"/>
  </r>
  <r>
    <x v="933"/>
    <x v="6"/>
    <x v="2"/>
    <x v="9"/>
    <x v="357"/>
    <x v="10"/>
    <x v="0"/>
    <x v="0"/>
    <n v="0"/>
    <n v="0"/>
    <x v="0"/>
    <x v="366"/>
    <n v="70200000000"/>
    <n v="0"/>
  </r>
  <r>
    <x v="932"/>
    <x v="6"/>
    <x v="2"/>
    <x v="24"/>
    <x v="959"/>
    <x v="18"/>
    <x v="0"/>
    <x v="0"/>
    <n v="13"/>
    <n v="0"/>
    <x v="0"/>
    <x v="0"/>
    <n v="0"/>
    <n v="0"/>
  </r>
  <r>
    <x v="932"/>
    <x v="6"/>
    <x v="2"/>
    <x v="0"/>
    <x v="488"/>
    <x v="9"/>
    <x v="0"/>
    <x v="0"/>
    <n v="243"/>
    <n v="5"/>
    <x v="0"/>
    <x v="0"/>
    <n v="0"/>
    <n v="0"/>
  </r>
  <r>
    <x v="933"/>
    <x v="6"/>
    <x v="2"/>
    <x v="5"/>
    <x v="141"/>
    <x v="10"/>
    <x v="0"/>
    <x v="0"/>
    <n v="0"/>
    <n v="0"/>
    <x v="0"/>
    <x v="0"/>
    <n v="0"/>
    <n v="0"/>
  </r>
  <r>
    <x v="932"/>
    <x v="6"/>
    <x v="2"/>
    <x v="3"/>
    <x v="87"/>
    <x v="12"/>
    <x v="0"/>
    <x v="0"/>
    <n v="0"/>
    <n v="0"/>
    <x v="0"/>
    <x v="0"/>
    <n v="0"/>
    <n v="0"/>
  </r>
  <r>
    <x v="932"/>
    <x v="6"/>
    <x v="2"/>
    <x v="5"/>
    <x v="165"/>
    <x v="10"/>
    <x v="0"/>
    <x v="0"/>
    <n v="0"/>
    <n v="0"/>
    <x v="0"/>
    <x v="0"/>
    <n v="0"/>
    <n v="0"/>
  </r>
  <r>
    <x v="932"/>
    <x v="6"/>
    <x v="2"/>
    <x v="0"/>
    <x v="39"/>
    <x v="2"/>
    <x v="0"/>
    <x v="0"/>
    <n v="0"/>
    <n v="0"/>
    <x v="55"/>
    <x v="0"/>
    <n v="0"/>
    <n v="0"/>
  </r>
  <r>
    <x v="932"/>
    <x v="6"/>
    <x v="2"/>
    <x v="5"/>
    <x v="165"/>
    <x v="10"/>
    <x v="0"/>
    <x v="0"/>
    <n v="450"/>
    <n v="0"/>
    <x v="71"/>
    <x v="0"/>
    <n v="0"/>
    <n v="0"/>
  </r>
  <r>
    <x v="933"/>
    <x v="6"/>
    <x v="2"/>
    <x v="5"/>
    <x v="684"/>
    <x v="4"/>
    <x v="0"/>
    <x v="0"/>
    <n v="0"/>
    <n v="0"/>
    <x v="0"/>
    <x v="0"/>
    <n v="0"/>
    <n v="0"/>
  </r>
  <r>
    <x v="933"/>
    <x v="6"/>
    <x v="2"/>
    <x v="15"/>
    <x v="756"/>
    <x v="2"/>
    <x v="0"/>
    <x v="0"/>
    <n v="0"/>
    <n v="0"/>
    <x v="6"/>
    <x v="0"/>
    <n v="0"/>
    <n v="0"/>
  </r>
  <r>
    <x v="932"/>
    <x v="6"/>
    <x v="2"/>
    <x v="6"/>
    <x v="338"/>
    <x v="2"/>
    <x v="0"/>
    <x v="0"/>
    <n v="0"/>
    <n v="0"/>
    <x v="1"/>
    <x v="0"/>
    <n v="0"/>
    <n v="0"/>
  </r>
  <r>
    <x v="933"/>
    <x v="6"/>
    <x v="2"/>
    <x v="4"/>
    <x v="355"/>
    <x v="30"/>
    <x v="0"/>
    <x v="0"/>
    <n v="0"/>
    <n v="0"/>
    <x v="0"/>
    <x v="0"/>
    <n v="0"/>
    <n v="0"/>
  </r>
  <r>
    <x v="932"/>
    <x v="6"/>
    <x v="2"/>
    <x v="24"/>
    <x v="959"/>
    <x v="4"/>
    <x v="0"/>
    <x v="0"/>
    <n v="58"/>
    <n v="0"/>
    <x v="36"/>
    <x v="367"/>
    <n v="2585700000"/>
    <n v="234293400"/>
  </r>
  <r>
    <x v="934"/>
    <x v="6"/>
    <x v="2"/>
    <x v="22"/>
    <x v="432"/>
    <x v="9"/>
    <x v="0"/>
    <x v="0"/>
    <n v="68"/>
    <n v="0"/>
    <x v="0"/>
    <x v="0"/>
    <n v="0"/>
    <n v="0"/>
  </r>
  <r>
    <x v="933"/>
    <x v="6"/>
    <x v="2"/>
    <x v="8"/>
    <x v="679"/>
    <x v="9"/>
    <x v="0"/>
    <x v="0"/>
    <n v="72"/>
    <n v="0"/>
    <x v="0"/>
    <x v="0"/>
    <n v="0"/>
    <n v="0"/>
  </r>
  <r>
    <x v="935"/>
    <x v="6"/>
    <x v="2"/>
    <x v="8"/>
    <x v="365"/>
    <x v="27"/>
    <x v="0"/>
    <x v="0"/>
    <n v="11"/>
    <n v="4"/>
    <x v="0"/>
    <x v="0"/>
    <n v="0"/>
    <n v="0"/>
  </r>
  <r>
    <x v="934"/>
    <x v="6"/>
    <x v="2"/>
    <x v="18"/>
    <x v="528"/>
    <x v="2"/>
    <x v="0"/>
    <x v="0"/>
    <n v="0"/>
    <n v="0"/>
    <x v="11"/>
    <x v="0"/>
    <n v="0"/>
    <n v="0"/>
  </r>
  <r>
    <x v="935"/>
    <x v="6"/>
    <x v="2"/>
    <x v="8"/>
    <x v="678"/>
    <x v="9"/>
    <x v="0"/>
    <x v="0"/>
    <n v="50"/>
    <n v="0"/>
    <x v="0"/>
    <x v="0"/>
    <n v="0"/>
    <n v="0"/>
  </r>
  <r>
    <x v="934"/>
    <x v="6"/>
    <x v="2"/>
    <x v="9"/>
    <x v="563"/>
    <x v="2"/>
    <x v="0"/>
    <x v="0"/>
    <n v="0"/>
    <n v="0"/>
    <x v="185"/>
    <x v="0"/>
    <n v="0"/>
    <n v="0"/>
  </r>
  <r>
    <x v="934"/>
    <x v="6"/>
    <x v="2"/>
    <x v="9"/>
    <x v="565"/>
    <x v="2"/>
    <x v="0"/>
    <x v="0"/>
    <n v="0"/>
    <n v="0"/>
    <x v="205"/>
    <x v="0"/>
    <n v="0"/>
    <n v="0"/>
  </r>
  <r>
    <x v="934"/>
    <x v="6"/>
    <x v="2"/>
    <x v="4"/>
    <x v="234"/>
    <x v="0"/>
    <x v="0"/>
    <x v="0"/>
    <n v="1"/>
    <n v="1"/>
    <x v="0"/>
    <x v="0"/>
    <n v="0"/>
    <n v="0"/>
  </r>
  <r>
    <x v="934"/>
    <x v="6"/>
    <x v="2"/>
    <x v="4"/>
    <x v="371"/>
    <x v="2"/>
    <x v="0"/>
    <x v="0"/>
    <n v="0"/>
    <n v="0"/>
    <x v="14"/>
    <x v="0"/>
    <n v="0"/>
    <n v="0"/>
  </r>
  <r>
    <x v="934"/>
    <x v="6"/>
    <x v="2"/>
    <x v="4"/>
    <x v="229"/>
    <x v="0"/>
    <x v="0"/>
    <x v="0"/>
    <n v="1"/>
    <n v="0"/>
    <x v="0"/>
    <x v="0"/>
    <n v="0"/>
    <n v="0"/>
  </r>
  <r>
    <x v="934"/>
    <x v="6"/>
    <x v="2"/>
    <x v="18"/>
    <x v="857"/>
    <x v="0"/>
    <x v="0"/>
    <x v="0"/>
    <n v="1"/>
    <n v="0"/>
    <x v="0"/>
    <x v="0"/>
    <n v="0"/>
    <n v="0"/>
  </r>
  <r>
    <x v="934"/>
    <x v="6"/>
    <x v="2"/>
    <x v="0"/>
    <x v="489"/>
    <x v="4"/>
    <x v="0"/>
    <x v="0"/>
    <n v="0"/>
    <n v="0"/>
    <x v="0"/>
    <x v="0"/>
    <n v="0"/>
    <n v="0"/>
  </r>
  <r>
    <x v="934"/>
    <x v="6"/>
    <x v="2"/>
    <x v="10"/>
    <x v="290"/>
    <x v="10"/>
    <x v="0"/>
    <x v="0"/>
    <n v="0"/>
    <n v="0"/>
    <x v="0"/>
    <x v="0"/>
    <n v="0"/>
    <n v="0"/>
  </r>
  <r>
    <x v="935"/>
    <x v="6"/>
    <x v="2"/>
    <x v="10"/>
    <x v="899"/>
    <x v="10"/>
    <x v="0"/>
    <x v="0"/>
    <n v="0"/>
    <n v="0"/>
    <x v="0"/>
    <x v="0"/>
    <n v="0"/>
    <n v="0"/>
  </r>
  <r>
    <x v="932"/>
    <x v="6"/>
    <x v="2"/>
    <x v="26"/>
    <x v="660"/>
    <x v="9"/>
    <x v="0"/>
    <x v="0"/>
    <n v="25"/>
    <n v="0"/>
    <x v="0"/>
    <x v="0"/>
    <n v="0"/>
    <n v="0"/>
  </r>
  <r>
    <x v="932"/>
    <x v="6"/>
    <x v="2"/>
    <x v="26"/>
    <x v="385"/>
    <x v="9"/>
    <x v="0"/>
    <x v="0"/>
    <n v="167"/>
    <n v="0"/>
    <x v="0"/>
    <x v="0"/>
    <n v="0"/>
    <n v="0"/>
  </r>
  <r>
    <x v="934"/>
    <x v="6"/>
    <x v="2"/>
    <x v="26"/>
    <x v="629"/>
    <x v="10"/>
    <x v="0"/>
    <x v="0"/>
    <n v="912"/>
    <n v="0"/>
    <x v="0"/>
    <x v="368"/>
    <n v="10670400000"/>
    <n v="0"/>
  </r>
  <r>
    <x v="934"/>
    <x v="6"/>
    <x v="2"/>
    <x v="26"/>
    <x v="752"/>
    <x v="10"/>
    <x v="0"/>
    <x v="0"/>
    <n v="2259"/>
    <n v="0"/>
    <x v="0"/>
    <x v="369"/>
    <n v="25365600000"/>
    <n v="0"/>
  </r>
  <r>
    <x v="934"/>
    <x v="6"/>
    <x v="2"/>
    <x v="22"/>
    <x v="919"/>
    <x v="18"/>
    <x v="0"/>
    <x v="0"/>
    <n v="0"/>
    <n v="0"/>
    <x v="10"/>
    <x v="0"/>
    <n v="0"/>
    <n v="0"/>
  </r>
  <r>
    <x v="935"/>
    <x v="6"/>
    <x v="2"/>
    <x v="31"/>
    <x v="404"/>
    <x v="22"/>
    <x v="0"/>
    <x v="0"/>
    <n v="0"/>
    <n v="0"/>
    <x v="0"/>
    <x v="0"/>
    <n v="0"/>
    <n v="0"/>
  </r>
  <r>
    <x v="936"/>
    <x v="6"/>
    <x v="2"/>
    <x v="18"/>
    <x v="540"/>
    <x v="5"/>
    <x v="1"/>
    <x v="0"/>
    <n v="0"/>
    <n v="0"/>
    <x v="0"/>
    <x v="0"/>
    <n v="0"/>
    <n v="0"/>
  </r>
  <r>
    <x v="935"/>
    <x v="6"/>
    <x v="2"/>
    <x v="18"/>
    <x v="841"/>
    <x v="10"/>
    <x v="0"/>
    <x v="0"/>
    <n v="2"/>
    <n v="0"/>
    <x v="0"/>
    <x v="0"/>
    <n v="0"/>
    <n v="0"/>
  </r>
  <r>
    <x v="935"/>
    <x v="6"/>
    <x v="2"/>
    <x v="20"/>
    <x v="534"/>
    <x v="9"/>
    <x v="0"/>
    <x v="0"/>
    <n v="5"/>
    <n v="0"/>
    <x v="0"/>
    <x v="0"/>
    <n v="0"/>
    <n v="0"/>
  </r>
  <r>
    <x v="934"/>
    <x v="6"/>
    <x v="2"/>
    <x v="26"/>
    <x v="984"/>
    <x v="10"/>
    <x v="0"/>
    <x v="0"/>
    <n v="23"/>
    <n v="0"/>
    <x v="0"/>
    <x v="370"/>
    <n v="14461200000"/>
    <n v="0"/>
  </r>
  <r>
    <x v="936"/>
    <x v="6"/>
    <x v="2"/>
    <x v="18"/>
    <x v="837"/>
    <x v="4"/>
    <x v="0"/>
    <x v="0"/>
    <n v="0"/>
    <n v="0"/>
    <x v="0"/>
    <x v="0"/>
    <n v="0"/>
    <n v="0"/>
  </r>
  <r>
    <x v="936"/>
    <x v="6"/>
    <x v="2"/>
    <x v="18"/>
    <x v="282"/>
    <x v="4"/>
    <x v="0"/>
    <x v="0"/>
    <n v="0"/>
    <n v="0"/>
    <x v="0"/>
    <x v="0"/>
    <n v="0"/>
    <n v="0"/>
  </r>
  <r>
    <x v="936"/>
    <x v="6"/>
    <x v="2"/>
    <x v="18"/>
    <x v="282"/>
    <x v="4"/>
    <x v="0"/>
    <x v="0"/>
    <n v="0"/>
    <n v="0"/>
    <x v="0"/>
    <x v="0"/>
    <n v="0"/>
    <n v="0"/>
  </r>
  <r>
    <x v="936"/>
    <x v="6"/>
    <x v="2"/>
    <x v="9"/>
    <x v="686"/>
    <x v="2"/>
    <x v="0"/>
    <x v="0"/>
    <n v="0"/>
    <n v="0"/>
    <x v="8"/>
    <x v="0"/>
    <n v="0"/>
    <n v="0"/>
  </r>
  <r>
    <x v="935"/>
    <x v="6"/>
    <x v="2"/>
    <x v="19"/>
    <x v="626"/>
    <x v="10"/>
    <x v="0"/>
    <x v="0"/>
    <n v="12"/>
    <n v="0"/>
    <x v="0"/>
    <x v="0"/>
    <n v="0"/>
    <n v="0"/>
  </r>
  <r>
    <x v="937"/>
    <x v="6"/>
    <x v="2"/>
    <x v="1"/>
    <x v="95"/>
    <x v="4"/>
    <x v="2"/>
    <x v="3"/>
    <n v="1"/>
    <n v="1"/>
    <x v="0"/>
    <x v="0"/>
    <n v="0"/>
    <n v="0"/>
  </r>
  <r>
    <x v="937"/>
    <x v="6"/>
    <x v="2"/>
    <x v="1"/>
    <x v="95"/>
    <x v="10"/>
    <x v="0"/>
    <x v="0"/>
    <n v="60"/>
    <n v="0"/>
    <x v="0"/>
    <x v="0"/>
    <n v="0"/>
    <n v="0"/>
  </r>
  <r>
    <x v="937"/>
    <x v="6"/>
    <x v="2"/>
    <x v="9"/>
    <x v="696"/>
    <x v="22"/>
    <x v="1"/>
    <x v="1"/>
    <n v="0"/>
    <n v="0"/>
    <x v="0"/>
    <x v="0"/>
    <n v="0"/>
    <n v="0"/>
  </r>
  <r>
    <x v="934"/>
    <x v="6"/>
    <x v="2"/>
    <x v="8"/>
    <x v="791"/>
    <x v="9"/>
    <x v="0"/>
    <x v="0"/>
    <n v="24"/>
    <n v="0"/>
    <x v="0"/>
    <x v="0"/>
    <n v="0"/>
    <n v="0"/>
  </r>
  <r>
    <x v="937"/>
    <x v="6"/>
    <x v="2"/>
    <x v="12"/>
    <x v="438"/>
    <x v="10"/>
    <x v="0"/>
    <x v="0"/>
    <n v="294"/>
    <n v="0"/>
    <x v="0"/>
    <x v="0"/>
    <n v="0"/>
    <n v="0"/>
  </r>
  <r>
    <x v="937"/>
    <x v="6"/>
    <x v="2"/>
    <x v="1"/>
    <x v="138"/>
    <x v="0"/>
    <x v="0"/>
    <x v="0"/>
    <n v="1"/>
    <n v="1"/>
    <x v="0"/>
    <x v="0"/>
    <n v="0"/>
    <n v="0"/>
  </r>
  <r>
    <x v="937"/>
    <x v="6"/>
    <x v="2"/>
    <x v="27"/>
    <x v="357"/>
    <x v="10"/>
    <x v="0"/>
    <x v="0"/>
    <n v="0"/>
    <n v="0"/>
    <x v="0"/>
    <x v="371"/>
    <n v="43290000000"/>
    <n v="0"/>
  </r>
  <r>
    <x v="937"/>
    <x v="6"/>
    <x v="2"/>
    <x v="11"/>
    <x v="155"/>
    <x v="10"/>
    <x v="0"/>
    <x v="0"/>
    <n v="0"/>
    <n v="0"/>
    <x v="0"/>
    <x v="54"/>
    <n v="0"/>
    <n v="0"/>
  </r>
  <r>
    <x v="937"/>
    <x v="6"/>
    <x v="2"/>
    <x v="19"/>
    <x v="819"/>
    <x v="0"/>
    <x v="0"/>
    <x v="0"/>
    <n v="1"/>
    <n v="0"/>
    <x v="0"/>
    <x v="0"/>
    <n v="0"/>
    <n v="0"/>
  </r>
  <r>
    <x v="938"/>
    <x v="6"/>
    <x v="2"/>
    <x v="0"/>
    <x v="488"/>
    <x v="22"/>
    <x v="0"/>
    <x v="0"/>
    <n v="0"/>
    <n v="0"/>
    <x v="0"/>
    <x v="0"/>
    <n v="0"/>
    <n v="0"/>
  </r>
  <r>
    <x v="921"/>
    <x v="6"/>
    <x v="2"/>
    <x v="21"/>
    <x v="468"/>
    <x v="10"/>
    <x v="0"/>
    <x v="0"/>
    <n v="145"/>
    <n v="0"/>
    <x v="0"/>
    <x v="0"/>
    <n v="0"/>
    <n v="0"/>
  </r>
  <r>
    <x v="938"/>
    <x v="6"/>
    <x v="2"/>
    <x v="5"/>
    <x v="62"/>
    <x v="9"/>
    <x v="0"/>
    <x v="1"/>
    <n v="6"/>
    <n v="0"/>
    <x v="0"/>
    <x v="0"/>
    <n v="0"/>
    <n v="0"/>
  </r>
  <r>
    <x v="938"/>
    <x v="6"/>
    <x v="2"/>
    <x v="21"/>
    <x v="431"/>
    <x v="10"/>
    <x v="0"/>
    <x v="0"/>
    <n v="2"/>
    <n v="0"/>
    <x v="0"/>
    <x v="0"/>
    <n v="0"/>
    <n v="0"/>
  </r>
  <r>
    <x v="937"/>
    <x v="6"/>
    <x v="2"/>
    <x v="16"/>
    <x v="430"/>
    <x v="10"/>
    <x v="0"/>
    <x v="0"/>
    <n v="200"/>
    <n v="0"/>
    <x v="10"/>
    <x v="0"/>
    <n v="0"/>
    <n v="0"/>
  </r>
  <r>
    <x v="937"/>
    <x v="6"/>
    <x v="2"/>
    <x v="0"/>
    <x v="487"/>
    <x v="10"/>
    <x v="0"/>
    <x v="0"/>
    <n v="326"/>
    <n v="0"/>
    <x v="0"/>
    <x v="0"/>
    <n v="0"/>
    <n v="0"/>
  </r>
  <r>
    <x v="932"/>
    <x v="6"/>
    <x v="2"/>
    <x v="0"/>
    <x v="488"/>
    <x v="9"/>
    <x v="0"/>
    <x v="0"/>
    <n v="737"/>
    <n v="46"/>
    <x v="206"/>
    <x v="0"/>
    <n v="0"/>
    <n v="0"/>
  </r>
  <r>
    <x v="938"/>
    <x v="6"/>
    <x v="2"/>
    <x v="6"/>
    <x v="175"/>
    <x v="10"/>
    <x v="0"/>
    <x v="0"/>
    <n v="25"/>
    <n v="0"/>
    <x v="0"/>
    <x v="0"/>
    <n v="0"/>
    <n v="0"/>
  </r>
  <r>
    <x v="865"/>
    <x v="4"/>
    <x v="2"/>
    <x v="29"/>
    <x v="661"/>
    <x v="10"/>
    <x v="0"/>
    <x v="0"/>
    <n v="175"/>
    <n v="0"/>
    <x v="0"/>
    <x v="372"/>
    <n v="0"/>
    <n v="0"/>
  </r>
  <r>
    <x v="919"/>
    <x v="6"/>
    <x v="2"/>
    <x v="29"/>
    <x v="579"/>
    <x v="10"/>
    <x v="0"/>
    <x v="0"/>
    <n v="272"/>
    <n v="0"/>
    <x v="0"/>
    <x v="373"/>
    <n v="0"/>
    <n v="0"/>
  </r>
  <r>
    <x v="939"/>
    <x v="6"/>
    <x v="2"/>
    <x v="4"/>
    <x v="319"/>
    <x v="10"/>
    <x v="0"/>
    <x v="0"/>
    <n v="1"/>
    <n v="0"/>
    <x v="0"/>
    <x v="0"/>
    <n v="0"/>
    <n v="0"/>
  </r>
  <r>
    <x v="940"/>
    <x v="6"/>
    <x v="2"/>
    <x v="11"/>
    <x v="595"/>
    <x v="10"/>
    <x v="0"/>
    <x v="0"/>
    <n v="20"/>
    <n v="0"/>
    <x v="0"/>
    <x v="54"/>
    <n v="0"/>
    <n v="0"/>
  </r>
  <r>
    <x v="940"/>
    <x v="6"/>
    <x v="2"/>
    <x v="11"/>
    <x v="843"/>
    <x v="10"/>
    <x v="0"/>
    <x v="0"/>
    <n v="2"/>
    <n v="0"/>
    <x v="0"/>
    <x v="0"/>
    <n v="0"/>
    <n v="0"/>
  </r>
  <r>
    <x v="939"/>
    <x v="6"/>
    <x v="2"/>
    <x v="11"/>
    <x v="48"/>
    <x v="10"/>
    <x v="0"/>
    <x v="0"/>
    <n v="2"/>
    <n v="2"/>
    <x v="0"/>
    <x v="0"/>
    <n v="0"/>
    <n v="0"/>
  </r>
  <r>
    <x v="940"/>
    <x v="6"/>
    <x v="2"/>
    <x v="1"/>
    <x v="138"/>
    <x v="9"/>
    <x v="0"/>
    <x v="0"/>
    <n v="1"/>
    <n v="0"/>
    <x v="0"/>
    <x v="0"/>
    <n v="0"/>
    <n v="0"/>
  </r>
  <r>
    <x v="940"/>
    <x v="6"/>
    <x v="2"/>
    <x v="1"/>
    <x v="63"/>
    <x v="9"/>
    <x v="0"/>
    <x v="0"/>
    <n v="4"/>
    <n v="0"/>
    <x v="0"/>
    <x v="374"/>
    <n v="0"/>
    <n v="0"/>
  </r>
  <r>
    <x v="938"/>
    <x v="6"/>
    <x v="2"/>
    <x v="28"/>
    <x v="285"/>
    <x v="4"/>
    <x v="0"/>
    <x v="0"/>
    <n v="0"/>
    <n v="0"/>
    <x v="0"/>
    <x v="0"/>
    <n v="0"/>
    <n v="0"/>
  </r>
  <r>
    <x v="933"/>
    <x v="6"/>
    <x v="2"/>
    <x v="19"/>
    <x v="365"/>
    <x v="4"/>
    <x v="0"/>
    <x v="0"/>
    <n v="5"/>
    <n v="0"/>
    <x v="0"/>
    <x v="0"/>
    <n v="0"/>
    <n v="0"/>
  </r>
  <r>
    <x v="936"/>
    <x v="6"/>
    <x v="2"/>
    <x v="19"/>
    <x v="545"/>
    <x v="18"/>
    <x v="0"/>
    <x v="0"/>
    <n v="0"/>
    <n v="0"/>
    <x v="0"/>
    <x v="0"/>
    <n v="0"/>
    <n v="0"/>
  </r>
  <r>
    <x v="937"/>
    <x v="6"/>
    <x v="2"/>
    <x v="19"/>
    <x v="545"/>
    <x v="4"/>
    <x v="0"/>
    <x v="0"/>
    <n v="0"/>
    <n v="0"/>
    <x v="0"/>
    <x v="0"/>
    <n v="0"/>
    <n v="0"/>
  </r>
  <r>
    <x v="938"/>
    <x v="6"/>
    <x v="2"/>
    <x v="6"/>
    <x v="175"/>
    <x v="10"/>
    <x v="0"/>
    <x v="0"/>
    <n v="25"/>
    <n v="0"/>
    <x v="0"/>
    <x v="0"/>
    <n v="0"/>
    <n v="0"/>
  </r>
  <r>
    <x v="939"/>
    <x v="6"/>
    <x v="2"/>
    <x v="19"/>
    <x v="452"/>
    <x v="27"/>
    <x v="0"/>
    <x v="0"/>
    <n v="25"/>
    <n v="0"/>
    <x v="0"/>
    <x v="0"/>
    <n v="0"/>
    <n v="0"/>
  </r>
  <r>
    <x v="939"/>
    <x v="6"/>
    <x v="2"/>
    <x v="28"/>
    <x v="297"/>
    <x v="0"/>
    <x v="0"/>
    <x v="0"/>
    <n v="7"/>
    <n v="2"/>
    <x v="0"/>
    <x v="0"/>
    <n v="0"/>
    <n v="0"/>
  </r>
  <r>
    <x v="939"/>
    <x v="6"/>
    <x v="2"/>
    <x v="8"/>
    <x v="677"/>
    <x v="27"/>
    <x v="0"/>
    <x v="0"/>
    <n v="7"/>
    <n v="0"/>
    <x v="0"/>
    <x v="0"/>
    <n v="0"/>
    <n v="0"/>
  </r>
  <r>
    <x v="939"/>
    <x v="6"/>
    <x v="2"/>
    <x v="8"/>
    <x v="791"/>
    <x v="27"/>
    <x v="0"/>
    <x v="0"/>
    <n v="1"/>
    <n v="0"/>
    <x v="0"/>
    <x v="0"/>
    <n v="0"/>
    <n v="0"/>
  </r>
  <r>
    <x v="940"/>
    <x v="6"/>
    <x v="2"/>
    <x v="18"/>
    <x v="837"/>
    <x v="4"/>
    <x v="0"/>
    <x v="0"/>
    <n v="0"/>
    <n v="0"/>
    <x v="0"/>
    <x v="0"/>
    <n v="0"/>
    <n v="0"/>
  </r>
  <r>
    <x v="940"/>
    <x v="6"/>
    <x v="2"/>
    <x v="18"/>
    <x v="282"/>
    <x v="4"/>
    <x v="0"/>
    <x v="0"/>
    <n v="0"/>
    <n v="0"/>
    <x v="0"/>
    <x v="0"/>
    <n v="0"/>
    <n v="0"/>
  </r>
  <r>
    <x v="940"/>
    <x v="6"/>
    <x v="2"/>
    <x v="1"/>
    <x v="445"/>
    <x v="10"/>
    <x v="0"/>
    <x v="0"/>
    <n v="4"/>
    <n v="0"/>
    <x v="0"/>
    <x v="0"/>
    <n v="0"/>
    <n v="0"/>
  </r>
  <r>
    <x v="937"/>
    <x v="6"/>
    <x v="2"/>
    <x v="16"/>
    <x v="430"/>
    <x v="10"/>
    <x v="0"/>
    <x v="0"/>
    <n v="512"/>
    <n v="0"/>
    <x v="10"/>
    <x v="0"/>
    <n v="0"/>
    <n v="0"/>
  </r>
  <r>
    <x v="940"/>
    <x v="6"/>
    <x v="2"/>
    <x v="4"/>
    <x v="337"/>
    <x v="4"/>
    <x v="0"/>
    <x v="0"/>
    <n v="0"/>
    <n v="0"/>
    <x v="0"/>
    <x v="0"/>
    <n v="0"/>
    <n v="0"/>
  </r>
  <r>
    <x v="940"/>
    <x v="6"/>
    <x v="2"/>
    <x v="0"/>
    <x v="489"/>
    <x v="18"/>
    <x v="0"/>
    <x v="0"/>
    <n v="404"/>
    <n v="36"/>
    <x v="0"/>
    <x v="375"/>
    <n v="4680000000"/>
    <n v="0"/>
  </r>
  <r>
    <x v="932"/>
    <x v="6"/>
    <x v="2"/>
    <x v="0"/>
    <x v="489"/>
    <x v="27"/>
    <x v="0"/>
    <x v="0"/>
    <n v="4"/>
    <n v="0"/>
    <x v="0"/>
    <x v="0"/>
    <n v="0"/>
    <n v="0"/>
  </r>
  <r>
    <x v="939"/>
    <x v="6"/>
    <x v="2"/>
    <x v="29"/>
    <x v="253"/>
    <x v="10"/>
    <x v="0"/>
    <x v="0"/>
    <n v="264"/>
    <n v="0"/>
    <x v="0"/>
    <x v="0"/>
    <n v="0"/>
    <n v="0"/>
  </r>
  <r>
    <x v="928"/>
    <x v="6"/>
    <x v="2"/>
    <x v="27"/>
    <x v="584"/>
    <x v="10"/>
    <x v="0"/>
    <x v="0"/>
    <n v="103"/>
    <n v="0"/>
    <x v="5"/>
    <x v="0"/>
    <n v="0"/>
    <n v="0"/>
  </r>
  <r>
    <x v="941"/>
    <x v="6"/>
    <x v="2"/>
    <x v="4"/>
    <x v="241"/>
    <x v="29"/>
    <x v="2"/>
    <x v="0"/>
    <n v="0"/>
    <n v="0"/>
    <x v="0"/>
    <x v="0"/>
    <n v="0"/>
    <n v="0"/>
  </r>
  <r>
    <x v="940"/>
    <x v="6"/>
    <x v="2"/>
    <x v="19"/>
    <x v="160"/>
    <x v="2"/>
    <x v="0"/>
    <x v="0"/>
    <n v="0"/>
    <n v="0"/>
    <x v="25"/>
    <x v="0"/>
    <n v="0"/>
    <n v="0"/>
  </r>
  <r>
    <x v="939"/>
    <x v="6"/>
    <x v="2"/>
    <x v="4"/>
    <x v="257"/>
    <x v="1"/>
    <x v="1"/>
    <x v="0"/>
    <n v="0"/>
    <n v="0"/>
    <x v="0"/>
    <x v="0"/>
    <n v="0"/>
    <n v="0"/>
  </r>
  <r>
    <x v="941"/>
    <x v="6"/>
    <x v="2"/>
    <x v="1"/>
    <x v="200"/>
    <x v="4"/>
    <x v="0"/>
    <x v="0"/>
    <n v="17"/>
    <n v="0"/>
    <x v="0"/>
    <x v="376"/>
    <n v="432900000"/>
    <n v="15392"/>
  </r>
  <r>
    <x v="941"/>
    <x v="6"/>
    <x v="2"/>
    <x v="31"/>
    <x v="404"/>
    <x v="8"/>
    <x v="0"/>
    <x v="8"/>
    <n v="0"/>
    <n v="0"/>
    <x v="0"/>
    <x v="0"/>
    <n v="0"/>
    <n v="0"/>
  </r>
  <r>
    <x v="942"/>
    <x v="7"/>
    <x v="2"/>
    <x v="11"/>
    <x v="48"/>
    <x v="4"/>
    <x v="0"/>
    <x v="0"/>
    <n v="0"/>
    <n v="0"/>
    <x v="0"/>
    <x v="0"/>
    <n v="0"/>
    <n v="0"/>
  </r>
  <r>
    <x v="942"/>
    <x v="7"/>
    <x v="2"/>
    <x v="24"/>
    <x v="776"/>
    <x v="2"/>
    <x v="0"/>
    <x v="0"/>
    <n v="0"/>
    <n v="0"/>
    <x v="11"/>
    <x v="0"/>
    <n v="0"/>
    <n v="0"/>
  </r>
  <r>
    <x v="942"/>
    <x v="7"/>
    <x v="2"/>
    <x v="3"/>
    <x v="86"/>
    <x v="27"/>
    <x v="0"/>
    <x v="0"/>
    <n v="2"/>
    <n v="0"/>
    <x v="0"/>
    <x v="377"/>
    <n v="0"/>
    <n v="0"/>
  </r>
  <r>
    <x v="943"/>
    <x v="7"/>
    <x v="2"/>
    <x v="17"/>
    <x v="567"/>
    <x v="5"/>
    <x v="1"/>
    <x v="12"/>
    <n v="0"/>
    <n v="0"/>
    <x v="0"/>
    <x v="0"/>
    <n v="0"/>
    <n v="0"/>
  </r>
  <r>
    <x v="943"/>
    <x v="7"/>
    <x v="2"/>
    <x v="18"/>
    <x v="167"/>
    <x v="10"/>
    <x v="0"/>
    <x v="0"/>
    <n v="0"/>
    <n v="0"/>
    <x v="0"/>
    <x v="0"/>
    <n v="0"/>
    <n v="0"/>
  </r>
  <r>
    <x v="943"/>
    <x v="7"/>
    <x v="2"/>
    <x v="25"/>
    <x v="509"/>
    <x v="4"/>
    <x v="0"/>
    <x v="0"/>
    <n v="0"/>
    <n v="0"/>
    <x v="0"/>
    <x v="0"/>
    <n v="0"/>
    <n v="0"/>
  </r>
  <r>
    <x v="943"/>
    <x v="7"/>
    <x v="2"/>
    <x v="4"/>
    <x v="116"/>
    <x v="0"/>
    <x v="0"/>
    <x v="0"/>
    <n v="1"/>
    <n v="0"/>
    <x v="0"/>
    <x v="0"/>
    <n v="0"/>
    <n v="0"/>
  </r>
  <r>
    <x v="943"/>
    <x v="7"/>
    <x v="2"/>
    <x v="4"/>
    <x v="28"/>
    <x v="2"/>
    <x v="0"/>
    <x v="0"/>
    <n v="0"/>
    <n v="0"/>
    <x v="2"/>
    <x v="0"/>
    <n v="0"/>
    <n v="0"/>
  </r>
  <r>
    <x v="943"/>
    <x v="7"/>
    <x v="2"/>
    <x v="4"/>
    <x v="556"/>
    <x v="2"/>
    <x v="0"/>
    <x v="0"/>
    <n v="0"/>
    <n v="0"/>
    <x v="11"/>
    <x v="0"/>
    <n v="0"/>
    <n v="0"/>
  </r>
  <r>
    <x v="943"/>
    <x v="7"/>
    <x v="2"/>
    <x v="22"/>
    <x v="250"/>
    <x v="9"/>
    <x v="0"/>
    <x v="0"/>
    <n v="38"/>
    <n v="0"/>
    <x v="0"/>
    <x v="0"/>
    <n v="0"/>
    <n v="0"/>
  </r>
  <r>
    <x v="943"/>
    <x v="7"/>
    <x v="2"/>
    <x v="17"/>
    <x v="567"/>
    <x v="5"/>
    <x v="2"/>
    <x v="12"/>
    <n v="0"/>
    <n v="0"/>
    <x v="0"/>
    <x v="0"/>
    <n v="0"/>
    <n v="0"/>
  </r>
  <r>
    <x v="944"/>
    <x v="7"/>
    <x v="2"/>
    <x v="18"/>
    <x v="167"/>
    <x v="13"/>
    <x v="0"/>
    <x v="8"/>
    <n v="0"/>
    <n v="0"/>
    <x v="0"/>
    <x v="0"/>
    <n v="0"/>
    <n v="0"/>
  </r>
  <r>
    <x v="944"/>
    <x v="7"/>
    <x v="2"/>
    <x v="18"/>
    <x v="841"/>
    <x v="4"/>
    <x v="0"/>
    <x v="0"/>
    <n v="0"/>
    <n v="0"/>
    <x v="0"/>
    <x v="0"/>
    <n v="0"/>
    <n v="0"/>
  </r>
  <r>
    <x v="944"/>
    <x v="7"/>
    <x v="2"/>
    <x v="18"/>
    <x v="837"/>
    <x v="4"/>
    <x v="0"/>
    <x v="0"/>
    <n v="0"/>
    <n v="0"/>
    <x v="0"/>
    <x v="0"/>
    <n v="0"/>
    <n v="0"/>
  </r>
  <r>
    <x v="943"/>
    <x v="7"/>
    <x v="2"/>
    <x v="17"/>
    <x v="187"/>
    <x v="2"/>
    <x v="0"/>
    <x v="0"/>
    <n v="0"/>
    <n v="0"/>
    <x v="2"/>
    <x v="0"/>
    <n v="0"/>
    <n v="0"/>
  </r>
  <r>
    <x v="943"/>
    <x v="7"/>
    <x v="2"/>
    <x v="3"/>
    <x v="753"/>
    <x v="2"/>
    <x v="0"/>
    <x v="0"/>
    <n v="0"/>
    <n v="0"/>
    <x v="11"/>
    <x v="0"/>
    <n v="0"/>
    <n v="0"/>
  </r>
  <r>
    <x v="944"/>
    <x v="7"/>
    <x v="2"/>
    <x v="4"/>
    <x v="28"/>
    <x v="0"/>
    <x v="0"/>
    <x v="0"/>
    <n v="1"/>
    <n v="0"/>
    <x v="0"/>
    <x v="0"/>
    <n v="0"/>
    <n v="0"/>
  </r>
  <r>
    <x v="944"/>
    <x v="7"/>
    <x v="2"/>
    <x v="18"/>
    <x v="282"/>
    <x v="10"/>
    <x v="0"/>
    <x v="0"/>
    <n v="1"/>
    <n v="0"/>
    <x v="0"/>
    <x v="0"/>
    <n v="0"/>
    <n v="0"/>
  </r>
  <r>
    <x v="942"/>
    <x v="7"/>
    <x v="2"/>
    <x v="22"/>
    <x v="483"/>
    <x v="27"/>
    <x v="0"/>
    <x v="0"/>
    <n v="0"/>
    <n v="0"/>
    <x v="0"/>
    <x v="0"/>
    <n v="0"/>
    <n v="0"/>
  </r>
  <r>
    <x v="945"/>
    <x v="7"/>
    <x v="2"/>
    <x v="18"/>
    <x v="167"/>
    <x v="4"/>
    <x v="0"/>
    <x v="0"/>
    <n v="8"/>
    <n v="0"/>
    <x v="13"/>
    <x v="0"/>
    <n v="0"/>
    <n v="0"/>
  </r>
  <r>
    <x v="944"/>
    <x v="7"/>
    <x v="2"/>
    <x v="15"/>
    <x v="77"/>
    <x v="2"/>
    <x v="0"/>
    <x v="0"/>
    <n v="0"/>
    <n v="0"/>
    <x v="5"/>
    <x v="0"/>
    <n v="0"/>
    <n v="0"/>
  </r>
  <r>
    <x v="944"/>
    <x v="7"/>
    <x v="2"/>
    <x v="9"/>
    <x v="562"/>
    <x v="2"/>
    <x v="0"/>
    <x v="0"/>
    <n v="0"/>
    <n v="0"/>
    <x v="1"/>
    <x v="0"/>
    <n v="0"/>
    <n v="0"/>
  </r>
  <r>
    <x v="944"/>
    <x v="7"/>
    <x v="2"/>
    <x v="19"/>
    <x v="448"/>
    <x v="2"/>
    <x v="0"/>
    <x v="0"/>
    <n v="0"/>
    <n v="0"/>
    <x v="2"/>
    <x v="0"/>
    <n v="0"/>
    <n v="0"/>
  </r>
  <r>
    <x v="945"/>
    <x v="7"/>
    <x v="2"/>
    <x v="17"/>
    <x v="187"/>
    <x v="2"/>
    <x v="0"/>
    <x v="0"/>
    <n v="0"/>
    <n v="0"/>
    <x v="11"/>
    <x v="0"/>
    <n v="0"/>
    <n v="0"/>
  </r>
  <r>
    <x v="943"/>
    <x v="7"/>
    <x v="2"/>
    <x v="18"/>
    <x v="167"/>
    <x v="10"/>
    <x v="0"/>
    <x v="0"/>
    <n v="10"/>
    <n v="0"/>
    <x v="0"/>
    <x v="0"/>
    <n v="0"/>
    <n v="0"/>
  </r>
  <r>
    <x v="945"/>
    <x v="7"/>
    <x v="2"/>
    <x v="0"/>
    <x v="12"/>
    <x v="3"/>
    <x v="0"/>
    <x v="1"/>
    <n v="1"/>
    <n v="0"/>
    <x v="0"/>
    <x v="0"/>
    <n v="0"/>
    <n v="0"/>
  </r>
  <r>
    <x v="945"/>
    <x v="7"/>
    <x v="2"/>
    <x v="4"/>
    <x v="15"/>
    <x v="2"/>
    <x v="0"/>
    <x v="0"/>
    <n v="0"/>
    <n v="0"/>
    <x v="11"/>
    <x v="0"/>
    <n v="0"/>
    <n v="0"/>
  </r>
  <r>
    <x v="945"/>
    <x v="7"/>
    <x v="2"/>
    <x v="4"/>
    <x v="25"/>
    <x v="4"/>
    <x v="0"/>
    <x v="0"/>
    <n v="0"/>
    <n v="0"/>
    <x v="0"/>
    <x v="0"/>
    <n v="0"/>
    <n v="0"/>
  </r>
  <r>
    <x v="945"/>
    <x v="7"/>
    <x v="2"/>
    <x v="18"/>
    <x v="839"/>
    <x v="28"/>
    <x v="0"/>
    <x v="0"/>
    <n v="0"/>
    <n v="0"/>
    <x v="0"/>
    <x v="0"/>
    <n v="0"/>
    <n v="0"/>
  </r>
  <r>
    <x v="945"/>
    <x v="7"/>
    <x v="2"/>
    <x v="4"/>
    <x v="446"/>
    <x v="2"/>
    <x v="0"/>
    <x v="0"/>
    <n v="0"/>
    <n v="0"/>
    <x v="0"/>
    <x v="0"/>
    <n v="0"/>
    <n v="0"/>
  </r>
  <r>
    <x v="946"/>
    <x v="7"/>
    <x v="2"/>
    <x v="4"/>
    <x v="537"/>
    <x v="2"/>
    <x v="0"/>
    <x v="0"/>
    <n v="0"/>
    <n v="0"/>
    <x v="11"/>
    <x v="0"/>
    <n v="0"/>
    <n v="0"/>
  </r>
  <r>
    <x v="944"/>
    <x v="7"/>
    <x v="2"/>
    <x v="4"/>
    <x v="15"/>
    <x v="2"/>
    <x v="0"/>
    <x v="0"/>
    <n v="0"/>
    <n v="0"/>
    <x v="2"/>
    <x v="0"/>
    <n v="0"/>
    <n v="0"/>
  </r>
  <r>
    <x v="944"/>
    <x v="7"/>
    <x v="2"/>
    <x v="17"/>
    <x v="675"/>
    <x v="2"/>
    <x v="0"/>
    <x v="0"/>
    <n v="0"/>
    <n v="0"/>
    <x v="20"/>
    <x v="0"/>
    <n v="0"/>
    <n v="0"/>
  </r>
  <r>
    <x v="946"/>
    <x v="7"/>
    <x v="2"/>
    <x v="18"/>
    <x v="282"/>
    <x v="4"/>
    <x v="0"/>
    <x v="0"/>
    <n v="1"/>
    <n v="0"/>
    <x v="0"/>
    <x v="0"/>
    <n v="0"/>
    <n v="0"/>
  </r>
  <r>
    <x v="946"/>
    <x v="7"/>
    <x v="2"/>
    <x v="0"/>
    <x v="943"/>
    <x v="0"/>
    <x v="0"/>
    <x v="0"/>
    <n v="0"/>
    <n v="0"/>
    <x v="0"/>
    <x v="0"/>
    <n v="0"/>
    <n v="0"/>
  </r>
  <r>
    <x v="946"/>
    <x v="7"/>
    <x v="2"/>
    <x v="9"/>
    <x v="559"/>
    <x v="2"/>
    <x v="0"/>
    <x v="0"/>
    <n v="0"/>
    <n v="0"/>
    <x v="11"/>
    <x v="0"/>
    <n v="0"/>
    <n v="0"/>
  </r>
  <r>
    <x v="946"/>
    <x v="7"/>
    <x v="2"/>
    <x v="18"/>
    <x v="282"/>
    <x v="4"/>
    <x v="0"/>
    <x v="0"/>
    <n v="0"/>
    <n v="0"/>
    <x v="0"/>
    <x v="0"/>
    <n v="0"/>
    <n v="0"/>
  </r>
  <r>
    <x v="946"/>
    <x v="7"/>
    <x v="2"/>
    <x v="9"/>
    <x v="696"/>
    <x v="2"/>
    <x v="0"/>
    <x v="0"/>
    <n v="0"/>
    <n v="0"/>
    <x v="11"/>
    <x v="0"/>
    <n v="0"/>
    <n v="0"/>
  </r>
  <r>
    <x v="946"/>
    <x v="7"/>
    <x v="2"/>
    <x v="1"/>
    <x v="95"/>
    <x v="0"/>
    <x v="1"/>
    <x v="0"/>
    <n v="1"/>
    <n v="0"/>
    <x v="0"/>
    <x v="0"/>
    <n v="0"/>
    <n v="0"/>
  </r>
  <r>
    <x v="946"/>
    <x v="7"/>
    <x v="2"/>
    <x v="4"/>
    <x v="371"/>
    <x v="2"/>
    <x v="0"/>
    <x v="0"/>
    <n v="0"/>
    <n v="0"/>
    <x v="2"/>
    <x v="0"/>
    <n v="0"/>
    <n v="0"/>
  </r>
  <r>
    <x v="945"/>
    <x v="7"/>
    <x v="2"/>
    <x v="19"/>
    <x v="542"/>
    <x v="2"/>
    <x v="0"/>
    <x v="0"/>
    <n v="0"/>
    <n v="0"/>
    <x v="12"/>
    <x v="0"/>
    <n v="0"/>
    <n v="0"/>
  </r>
  <r>
    <x v="947"/>
    <x v="7"/>
    <x v="2"/>
    <x v="0"/>
    <x v="39"/>
    <x v="0"/>
    <x v="0"/>
    <x v="0"/>
    <n v="21"/>
    <n v="13"/>
    <x v="0"/>
    <x v="0"/>
    <n v="0"/>
    <n v="0"/>
  </r>
  <r>
    <x v="946"/>
    <x v="7"/>
    <x v="2"/>
    <x v="24"/>
    <x v="959"/>
    <x v="2"/>
    <x v="0"/>
    <x v="0"/>
    <n v="0"/>
    <n v="0"/>
    <x v="10"/>
    <x v="0"/>
    <n v="0"/>
    <n v="0"/>
  </r>
  <r>
    <x v="946"/>
    <x v="7"/>
    <x v="2"/>
    <x v="6"/>
    <x v="222"/>
    <x v="9"/>
    <x v="0"/>
    <x v="0"/>
    <n v="18"/>
    <n v="0"/>
    <x v="0"/>
    <x v="0"/>
    <n v="0"/>
    <n v="0"/>
  </r>
  <r>
    <x v="947"/>
    <x v="7"/>
    <x v="2"/>
    <x v="4"/>
    <x v="436"/>
    <x v="2"/>
    <x v="0"/>
    <x v="0"/>
    <n v="0"/>
    <n v="0"/>
    <x v="11"/>
    <x v="0"/>
    <n v="0"/>
    <n v="0"/>
  </r>
  <r>
    <x v="946"/>
    <x v="7"/>
    <x v="2"/>
    <x v="4"/>
    <x v="143"/>
    <x v="2"/>
    <x v="0"/>
    <x v="0"/>
    <n v="0"/>
    <n v="0"/>
    <x v="3"/>
    <x v="0"/>
    <n v="0"/>
    <n v="0"/>
  </r>
  <r>
    <x v="946"/>
    <x v="7"/>
    <x v="2"/>
    <x v="3"/>
    <x v="847"/>
    <x v="7"/>
    <x v="0"/>
    <x v="0"/>
    <n v="1"/>
    <n v="0"/>
    <x v="0"/>
    <x v="0"/>
    <n v="0"/>
    <n v="0"/>
  </r>
  <r>
    <x v="946"/>
    <x v="7"/>
    <x v="2"/>
    <x v="3"/>
    <x v="209"/>
    <x v="10"/>
    <x v="0"/>
    <x v="0"/>
    <n v="4"/>
    <n v="0"/>
    <x v="0"/>
    <x v="378"/>
    <n v="0"/>
    <n v="0"/>
  </r>
  <r>
    <x v="946"/>
    <x v="7"/>
    <x v="2"/>
    <x v="19"/>
    <x v="160"/>
    <x v="2"/>
    <x v="0"/>
    <x v="0"/>
    <n v="0"/>
    <n v="0"/>
    <x v="10"/>
    <x v="0"/>
    <n v="0"/>
    <n v="0"/>
  </r>
  <r>
    <x v="947"/>
    <x v="7"/>
    <x v="2"/>
    <x v="8"/>
    <x v="543"/>
    <x v="27"/>
    <x v="0"/>
    <x v="0"/>
    <n v="10"/>
    <n v="0"/>
    <x v="0"/>
    <x v="0"/>
    <n v="0"/>
    <n v="0"/>
  </r>
  <r>
    <x v="947"/>
    <x v="7"/>
    <x v="2"/>
    <x v="8"/>
    <x v="365"/>
    <x v="10"/>
    <x v="0"/>
    <x v="0"/>
    <n v="1411"/>
    <n v="0"/>
    <x v="48"/>
    <x v="379"/>
    <n v="122873400000"/>
    <n v="0"/>
  </r>
  <r>
    <x v="833"/>
    <x v="3"/>
    <x v="2"/>
    <x v="22"/>
    <x v="377"/>
    <x v="12"/>
    <x v="0"/>
    <x v="0"/>
    <n v="0"/>
    <n v="0"/>
    <x v="0"/>
    <x v="0"/>
    <n v="0"/>
    <n v="0"/>
  </r>
  <r>
    <x v="947"/>
    <x v="7"/>
    <x v="2"/>
    <x v="4"/>
    <x v="371"/>
    <x v="2"/>
    <x v="0"/>
    <x v="0"/>
    <n v="0"/>
    <n v="0"/>
    <x v="2"/>
    <x v="0"/>
    <n v="0"/>
    <n v="0"/>
  </r>
  <r>
    <x v="947"/>
    <x v="7"/>
    <x v="2"/>
    <x v="19"/>
    <x v="542"/>
    <x v="2"/>
    <x v="0"/>
    <x v="0"/>
    <n v="0"/>
    <n v="0"/>
    <x v="1"/>
    <x v="0"/>
    <n v="0"/>
    <n v="0"/>
  </r>
  <r>
    <x v="947"/>
    <x v="7"/>
    <x v="2"/>
    <x v="19"/>
    <x v="448"/>
    <x v="2"/>
    <x v="0"/>
    <x v="0"/>
    <n v="0"/>
    <n v="0"/>
    <x v="0"/>
    <x v="0"/>
    <n v="0"/>
    <n v="0"/>
  </r>
  <r>
    <x v="946"/>
    <x v="7"/>
    <x v="2"/>
    <x v="26"/>
    <x v="360"/>
    <x v="10"/>
    <x v="0"/>
    <x v="0"/>
    <n v="135"/>
    <n v="0"/>
    <x v="0"/>
    <x v="0"/>
    <n v="0"/>
    <n v="0"/>
  </r>
  <r>
    <x v="947"/>
    <x v="7"/>
    <x v="2"/>
    <x v="9"/>
    <x v="40"/>
    <x v="2"/>
    <x v="0"/>
    <x v="0"/>
    <n v="0"/>
    <n v="0"/>
    <x v="10"/>
    <x v="0"/>
    <n v="0"/>
    <n v="0"/>
  </r>
  <r>
    <x v="947"/>
    <x v="7"/>
    <x v="2"/>
    <x v="0"/>
    <x v="12"/>
    <x v="2"/>
    <x v="0"/>
    <x v="0"/>
    <n v="0"/>
    <n v="0"/>
    <x v="0"/>
    <x v="0"/>
    <n v="0"/>
    <n v="0"/>
  </r>
  <r>
    <x v="947"/>
    <x v="7"/>
    <x v="2"/>
    <x v="9"/>
    <x v="666"/>
    <x v="2"/>
    <x v="0"/>
    <x v="0"/>
    <n v="0"/>
    <n v="0"/>
    <x v="31"/>
    <x v="0"/>
    <n v="0"/>
    <n v="0"/>
  </r>
  <r>
    <x v="948"/>
    <x v="7"/>
    <x v="2"/>
    <x v="4"/>
    <x v="25"/>
    <x v="4"/>
    <x v="0"/>
    <x v="0"/>
    <n v="1"/>
    <n v="0"/>
    <x v="0"/>
    <x v="0"/>
    <n v="0"/>
    <n v="0"/>
  </r>
  <r>
    <x v="948"/>
    <x v="7"/>
    <x v="2"/>
    <x v="0"/>
    <x v="112"/>
    <x v="2"/>
    <x v="0"/>
    <x v="0"/>
    <n v="0"/>
    <n v="0"/>
    <x v="0"/>
    <x v="0"/>
    <n v="0"/>
    <n v="0"/>
  </r>
  <r>
    <x v="948"/>
    <x v="7"/>
    <x v="2"/>
    <x v="15"/>
    <x v="105"/>
    <x v="0"/>
    <x v="0"/>
    <x v="0"/>
    <n v="1"/>
    <n v="0"/>
    <x v="0"/>
    <x v="0"/>
    <n v="0"/>
    <n v="0"/>
  </r>
  <r>
    <x v="948"/>
    <x v="7"/>
    <x v="2"/>
    <x v="4"/>
    <x v="587"/>
    <x v="4"/>
    <x v="0"/>
    <x v="0"/>
    <n v="0"/>
    <n v="0"/>
    <x v="0"/>
    <x v="0"/>
    <n v="0"/>
    <n v="0"/>
  </r>
  <r>
    <x v="948"/>
    <x v="7"/>
    <x v="2"/>
    <x v="4"/>
    <x v="31"/>
    <x v="2"/>
    <x v="0"/>
    <x v="0"/>
    <n v="0"/>
    <n v="0"/>
    <x v="2"/>
    <x v="0"/>
    <n v="0"/>
    <n v="0"/>
  </r>
  <r>
    <x v="949"/>
    <x v="7"/>
    <x v="2"/>
    <x v="18"/>
    <x v="282"/>
    <x v="4"/>
    <x v="0"/>
    <x v="0"/>
    <n v="0"/>
    <n v="0"/>
    <x v="0"/>
    <x v="0"/>
    <n v="0"/>
    <n v="0"/>
  </r>
  <r>
    <x v="949"/>
    <x v="7"/>
    <x v="2"/>
    <x v="18"/>
    <x v="841"/>
    <x v="4"/>
    <x v="0"/>
    <x v="0"/>
    <n v="0"/>
    <n v="0"/>
    <x v="0"/>
    <x v="0"/>
    <n v="0"/>
    <n v="0"/>
  </r>
  <r>
    <x v="949"/>
    <x v="7"/>
    <x v="2"/>
    <x v="4"/>
    <x v="28"/>
    <x v="2"/>
    <x v="0"/>
    <x v="0"/>
    <n v="0"/>
    <n v="0"/>
    <x v="207"/>
    <x v="0"/>
    <n v="0"/>
    <n v="0"/>
  </r>
  <r>
    <x v="947"/>
    <x v="7"/>
    <x v="2"/>
    <x v="24"/>
    <x v="776"/>
    <x v="2"/>
    <x v="0"/>
    <x v="0"/>
    <n v="0"/>
    <n v="0"/>
    <x v="30"/>
    <x v="0"/>
    <n v="0"/>
    <n v="0"/>
  </r>
  <r>
    <x v="949"/>
    <x v="7"/>
    <x v="2"/>
    <x v="24"/>
    <x v="160"/>
    <x v="2"/>
    <x v="0"/>
    <x v="0"/>
    <n v="0"/>
    <n v="0"/>
    <x v="11"/>
    <x v="0"/>
    <n v="0"/>
    <n v="0"/>
  </r>
  <r>
    <x v="950"/>
    <x v="7"/>
    <x v="2"/>
    <x v="19"/>
    <x v="425"/>
    <x v="0"/>
    <x v="0"/>
    <x v="0"/>
    <n v="2"/>
    <n v="2"/>
    <x v="0"/>
    <x v="0"/>
    <n v="0"/>
    <n v="0"/>
  </r>
  <r>
    <x v="949"/>
    <x v="7"/>
    <x v="2"/>
    <x v="9"/>
    <x v="67"/>
    <x v="2"/>
    <x v="0"/>
    <x v="0"/>
    <n v="0"/>
    <n v="0"/>
    <x v="3"/>
    <x v="0"/>
    <n v="0"/>
    <n v="0"/>
  </r>
  <r>
    <x v="950"/>
    <x v="7"/>
    <x v="2"/>
    <x v="4"/>
    <x v="337"/>
    <x v="10"/>
    <x v="0"/>
    <x v="0"/>
    <n v="11"/>
    <n v="0"/>
    <x v="0"/>
    <x v="380"/>
    <n v="0"/>
    <n v="0"/>
  </r>
  <r>
    <x v="951"/>
    <x v="7"/>
    <x v="2"/>
    <x v="18"/>
    <x v="540"/>
    <x v="30"/>
    <x v="0"/>
    <x v="0"/>
    <n v="0"/>
    <n v="0"/>
    <x v="0"/>
    <x v="0"/>
    <n v="0"/>
    <n v="0"/>
  </r>
  <r>
    <x v="951"/>
    <x v="7"/>
    <x v="2"/>
    <x v="5"/>
    <x v="141"/>
    <x v="30"/>
    <x v="0"/>
    <x v="0"/>
    <n v="100"/>
    <n v="0"/>
    <x v="0"/>
    <x v="0"/>
    <n v="0"/>
    <n v="0"/>
  </r>
  <r>
    <x v="951"/>
    <x v="7"/>
    <x v="2"/>
    <x v="4"/>
    <x v="327"/>
    <x v="10"/>
    <x v="0"/>
    <x v="0"/>
    <n v="2"/>
    <n v="0"/>
    <x v="0"/>
    <x v="0"/>
    <n v="0"/>
    <n v="0"/>
  </r>
  <r>
    <x v="951"/>
    <x v="7"/>
    <x v="2"/>
    <x v="4"/>
    <x v="242"/>
    <x v="10"/>
    <x v="0"/>
    <x v="0"/>
    <n v="5"/>
    <n v="0"/>
    <x v="0"/>
    <x v="0"/>
    <n v="0"/>
    <n v="0"/>
  </r>
  <r>
    <x v="946"/>
    <x v="7"/>
    <x v="2"/>
    <x v="24"/>
    <x v="328"/>
    <x v="2"/>
    <x v="0"/>
    <x v="0"/>
    <n v="0"/>
    <n v="0"/>
    <x v="11"/>
    <x v="0"/>
    <n v="0"/>
    <n v="0"/>
  </r>
  <r>
    <x v="946"/>
    <x v="7"/>
    <x v="2"/>
    <x v="6"/>
    <x v="927"/>
    <x v="9"/>
    <x v="0"/>
    <x v="0"/>
    <n v="18"/>
    <n v="0"/>
    <x v="0"/>
    <x v="0"/>
    <n v="0"/>
    <n v="0"/>
  </r>
  <r>
    <x v="950"/>
    <x v="7"/>
    <x v="2"/>
    <x v="18"/>
    <x v="728"/>
    <x v="4"/>
    <x v="0"/>
    <x v="1"/>
    <n v="6"/>
    <n v="0"/>
    <x v="0"/>
    <x v="0"/>
    <n v="0"/>
    <n v="0"/>
  </r>
  <r>
    <x v="946"/>
    <x v="7"/>
    <x v="2"/>
    <x v="28"/>
    <x v="297"/>
    <x v="0"/>
    <x v="0"/>
    <x v="0"/>
    <n v="2"/>
    <n v="1"/>
    <x v="0"/>
    <x v="0"/>
    <n v="0"/>
    <n v="0"/>
  </r>
  <r>
    <x v="931"/>
    <x v="6"/>
    <x v="2"/>
    <x v="28"/>
    <x v="525"/>
    <x v="2"/>
    <x v="0"/>
    <x v="0"/>
    <n v="0"/>
    <n v="0"/>
    <x v="2"/>
    <x v="0"/>
    <n v="0"/>
    <n v="0"/>
  </r>
  <r>
    <x v="952"/>
    <x v="7"/>
    <x v="2"/>
    <x v="10"/>
    <x v="197"/>
    <x v="9"/>
    <x v="0"/>
    <x v="0"/>
    <n v="4"/>
    <n v="0"/>
    <x v="0"/>
    <x v="0"/>
    <n v="0"/>
    <n v="0"/>
  </r>
  <r>
    <x v="948"/>
    <x v="7"/>
    <x v="2"/>
    <x v="14"/>
    <x v="74"/>
    <x v="2"/>
    <x v="0"/>
    <x v="0"/>
    <n v="0"/>
    <n v="0"/>
    <x v="9"/>
    <x v="0"/>
    <n v="0"/>
    <n v="0"/>
  </r>
  <r>
    <x v="951"/>
    <x v="7"/>
    <x v="2"/>
    <x v="19"/>
    <x v="545"/>
    <x v="9"/>
    <x v="0"/>
    <x v="0"/>
    <n v="10"/>
    <n v="0"/>
    <x v="0"/>
    <x v="0"/>
    <n v="0"/>
    <n v="0"/>
  </r>
  <r>
    <x v="952"/>
    <x v="7"/>
    <x v="2"/>
    <x v="4"/>
    <x v="85"/>
    <x v="4"/>
    <x v="0"/>
    <x v="0"/>
    <n v="0"/>
    <n v="0"/>
    <x v="0"/>
    <x v="0"/>
    <n v="0"/>
    <n v="0"/>
  </r>
  <r>
    <x v="952"/>
    <x v="7"/>
    <x v="2"/>
    <x v="4"/>
    <x v="371"/>
    <x v="2"/>
    <x v="0"/>
    <x v="0"/>
    <n v="0"/>
    <n v="0"/>
    <x v="11"/>
    <x v="0"/>
    <n v="0"/>
    <n v="0"/>
  </r>
  <r>
    <x v="952"/>
    <x v="7"/>
    <x v="2"/>
    <x v="18"/>
    <x v="728"/>
    <x v="27"/>
    <x v="0"/>
    <x v="1"/>
    <n v="16"/>
    <n v="0"/>
    <x v="0"/>
    <x v="0"/>
    <n v="0"/>
    <n v="0"/>
  </r>
  <r>
    <x v="952"/>
    <x v="7"/>
    <x v="2"/>
    <x v="18"/>
    <x v="434"/>
    <x v="27"/>
    <x v="0"/>
    <x v="0"/>
    <n v="1"/>
    <n v="0"/>
    <x v="0"/>
    <x v="0"/>
    <n v="0"/>
    <n v="0"/>
  </r>
  <r>
    <x v="949"/>
    <x v="7"/>
    <x v="2"/>
    <x v="10"/>
    <x v="103"/>
    <x v="9"/>
    <x v="0"/>
    <x v="0"/>
    <n v="8"/>
    <n v="0"/>
    <x v="11"/>
    <x v="0"/>
    <n v="0"/>
    <n v="0"/>
  </r>
  <r>
    <x v="952"/>
    <x v="7"/>
    <x v="2"/>
    <x v="3"/>
    <x v="517"/>
    <x v="4"/>
    <x v="0"/>
    <x v="0"/>
    <n v="10"/>
    <n v="0"/>
    <x v="0"/>
    <x v="0"/>
    <n v="0"/>
    <n v="0"/>
  </r>
  <r>
    <x v="948"/>
    <x v="7"/>
    <x v="2"/>
    <x v="0"/>
    <x v="742"/>
    <x v="0"/>
    <x v="0"/>
    <x v="0"/>
    <n v="1"/>
    <n v="1"/>
    <x v="0"/>
    <x v="0"/>
    <n v="0"/>
    <n v="0"/>
  </r>
  <r>
    <x v="951"/>
    <x v="7"/>
    <x v="2"/>
    <x v="0"/>
    <x v="2"/>
    <x v="9"/>
    <x v="0"/>
    <x v="0"/>
    <n v="5"/>
    <n v="0"/>
    <x v="0"/>
    <x v="0"/>
    <n v="0"/>
    <n v="0"/>
  </r>
  <r>
    <x v="951"/>
    <x v="7"/>
    <x v="2"/>
    <x v="0"/>
    <x v="2"/>
    <x v="30"/>
    <x v="0"/>
    <x v="0"/>
    <n v="0"/>
    <n v="0"/>
    <x v="0"/>
    <x v="0"/>
    <n v="0"/>
    <n v="0"/>
  </r>
  <r>
    <x v="952"/>
    <x v="7"/>
    <x v="2"/>
    <x v="0"/>
    <x v="284"/>
    <x v="27"/>
    <x v="0"/>
    <x v="0"/>
    <n v="35"/>
    <n v="0"/>
    <x v="0"/>
    <x v="0"/>
    <n v="0"/>
    <n v="0"/>
  </r>
  <r>
    <x v="951"/>
    <x v="7"/>
    <x v="2"/>
    <x v="0"/>
    <x v="232"/>
    <x v="18"/>
    <x v="0"/>
    <x v="0"/>
    <n v="160"/>
    <n v="0"/>
    <x v="0"/>
    <x v="0"/>
    <n v="0"/>
    <n v="0"/>
  </r>
  <r>
    <x v="952"/>
    <x v="7"/>
    <x v="2"/>
    <x v="0"/>
    <x v="591"/>
    <x v="4"/>
    <x v="0"/>
    <x v="0"/>
    <n v="2"/>
    <n v="2"/>
    <x v="0"/>
    <x v="0"/>
    <n v="0"/>
    <n v="0"/>
  </r>
  <r>
    <x v="943"/>
    <x v="7"/>
    <x v="2"/>
    <x v="0"/>
    <x v="255"/>
    <x v="10"/>
    <x v="0"/>
    <x v="0"/>
    <n v="11"/>
    <n v="1"/>
    <x v="0"/>
    <x v="335"/>
    <n v="0"/>
    <n v="0"/>
  </r>
  <r>
    <x v="943"/>
    <x v="7"/>
    <x v="2"/>
    <x v="0"/>
    <x v="397"/>
    <x v="9"/>
    <x v="0"/>
    <x v="0"/>
    <n v="19"/>
    <n v="0"/>
    <x v="0"/>
    <x v="0"/>
    <n v="0"/>
    <n v="0"/>
  </r>
  <r>
    <x v="942"/>
    <x v="7"/>
    <x v="2"/>
    <x v="4"/>
    <x v="341"/>
    <x v="2"/>
    <x v="0"/>
    <x v="0"/>
    <n v="0"/>
    <n v="0"/>
    <x v="2"/>
    <x v="0"/>
    <n v="0"/>
    <n v="0"/>
  </r>
  <r>
    <x v="944"/>
    <x v="7"/>
    <x v="2"/>
    <x v="4"/>
    <x v="341"/>
    <x v="2"/>
    <x v="0"/>
    <x v="0"/>
    <n v="0"/>
    <n v="0"/>
    <x v="14"/>
    <x v="0"/>
    <n v="0"/>
    <n v="0"/>
  </r>
  <r>
    <x v="947"/>
    <x v="7"/>
    <x v="2"/>
    <x v="4"/>
    <x v="341"/>
    <x v="2"/>
    <x v="0"/>
    <x v="0"/>
    <n v="0"/>
    <n v="0"/>
    <x v="3"/>
    <x v="0"/>
    <n v="0"/>
    <n v="0"/>
  </r>
  <r>
    <x v="947"/>
    <x v="7"/>
    <x v="2"/>
    <x v="4"/>
    <x v="341"/>
    <x v="2"/>
    <x v="0"/>
    <x v="0"/>
    <n v="0"/>
    <n v="0"/>
    <x v="2"/>
    <x v="0"/>
    <n v="0"/>
    <n v="0"/>
  </r>
  <r>
    <x v="953"/>
    <x v="7"/>
    <x v="2"/>
    <x v="29"/>
    <x v="253"/>
    <x v="10"/>
    <x v="0"/>
    <x v="0"/>
    <n v="0"/>
    <n v="0"/>
    <x v="14"/>
    <x v="0"/>
    <n v="0"/>
    <n v="0"/>
  </r>
  <r>
    <x v="953"/>
    <x v="7"/>
    <x v="2"/>
    <x v="6"/>
    <x v="444"/>
    <x v="9"/>
    <x v="0"/>
    <x v="0"/>
    <n v="335"/>
    <n v="0"/>
    <x v="0"/>
    <x v="0"/>
    <n v="0"/>
    <n v="0"/>
  </r>
  <r>
    <x v="954"/>
    <x v="7"/>
    <x v="2"/>
    <x v="1"/>
    <x v="96"/>
    <x v="0"/>
    <x v="0"/>
    <x v="1"/>
    <n v="0"/>
    <n v="0"/>
    <x v="0"/>
    <x v="0"/>
    <n v="0"/>
    <n v="0"/>
  </r>
  <r>
    <x v="954"/>
    <x v="7"/>
    <x v="2"/>
    <x v="19"/>
    <x v="160"/>
    <x v="2"/>
    <x v="0"/>
    <x v="0"/>
    <n v="0"/>
    <n v="0"/>
    <x v="2"/>
    <x v="0"/>
    <n v="0"/>
    <n v="0"/>
  </r>
  <r>
    <x v="936"/>
    <x v="6"/>
    <x v="2"/>
    <x v="22"/>
    <x v="626"/>
    <x v="10"/>
    <x v="0"/>
    <x v="0"/>
    <n v="286"/>
    <n v="0"/>
    <x v="0"/>
    <x v="0"/>
    <n v="0"/>
    <n v="0"/>
  </r>
  <r>
    <x v="944"/>
    <x v="7"/>
    <x v="2"/>
    <x v="22"/>
    <x v="483"/>
    <x v="9"/>
    <x v="0"/>
    <x v="0"/>
    <n v="293"/>
    <n v="0"/>
    <x v="49"/>
    <x v="0"/>
    <n v="0"/>
    <n v="0"/>
  </r>
  <r>
    <x v="954"/>
    <x v="7"/>
    <x v="2"/>
    <x v="6"/>
    <x v="850"/>
    <x v="10"/>
    <x v="0"/>
    <x v="0"/>
    <n v="110"/>
    <n v="0"/>
    <x v="0"/>
    <x v="0"/>
    <n v="0"/>
    <n v="0"/>
  </r>
  <r>
    <x v="955"/>
    <x v="7"/>
    <x v="2"/>
    <x v="5"/>
    <x v="254"/>
    <x v="30"/>
    <x v="7"/>
    <x v="0"/>
    <n v="0"/>
    <n v="0"/>
    <x v="0"/>
    <x v="0"/>
    <n v="0"/>
    <n v="0"/>
  </r>
  <r>
    <x v="955"/>
    <x v="7"/>
    <x v="2"/>
    <x v="10"/>
    <x v="103"/>
    <x v="4"/>
    <x v="0"/>
    <x v="0"/>
    <n v="1"/>
    <n v="0"/>
    <x v="11"/>
    <x v="0"/>
    <n v="0"/>
    <n v="0"/>
  </r>
  <r>
    <x v="955"/>
    <x v="7"/>
    <x v="2"/>
    <x v="17"/>
    <x v="401"/>
    <x v="10"/>
    <x v="0"/>
    <x v="0"/>
    <n v="0"/>
    <n v="0"/>
    <x v="0"/>
    <x v="381"/>
    <n v="0"/>
    <n v="0"/>
  </r>
  <r>
    <x v="955"/>
    <x v="7"/>
    <x v="2"/>
    <x v="17"/>
    <x v="664"/>
    <x v="4"/>
    <x v="0"/>
    <x v="0"/>
    <n v="0"/>
    <n v="0"/>
    <x v="0"/>
    <x v="0"/>
    <n v="0"/>
    <n v="0"/>
  </r>
  <r>
    <x v="955"/>
    <x v="7"/>
    <x v="2"/>
    <x v="17"/>
    <x v="963"/>
    <x v="4"/>
    <x v="0"/>
    <x v="0"/>
    <n v="0"/>
    <n v="0"/>
    <x v="0"/>
    <x v="0"/>
    <n v="0"/>
    <n v="0"/>
  </r>
  <r>
    <x v="955"/>
    <x v="7"/>
    <x v="2"/>
    <x v="17"/>
    <x v="702"/>
    <x v="4"/>
    <x v="0"/>
    <x v="0"/>
    <n v="0"/>
    <n v="0"/>
    <x v="0"/>
    <x v="0"/>
    <n v="0"/>
    <n v="0"/>
  </r>
  <r>
    <x v="954"/>
    <x v="7"/>
    <x v="2"/>
    <x v="0"/>
    <x v="397"/>
    <x v="10"/>
    <x v="0"/>
    <x v="0"/>
    <n v="93"/>
    <n v="4"/>
    <x v="0"/>
    <x v="0"/>
    <n v="0"/>
    <n v="0"/>
  </r>
  <r>
    <x v="955"/>
    <x v="7"/>
    <x v="2"/>
    <x v="4"/>
    <x v="337"/>
    <x v="10"/>
    <x v="0"/>
    <x v="0"/>
    <n v="1"/>
    <n v="0"/>
    <x v="0"/>
    <x v="0"/>
    <n v="0"/>
    <n v="0"/>
  </r>
  <r>
    <x v="956"/>
    <x v="7"/>
    <x v="2"/>
    <x v="9"/>
    <x v="280"/>
    <x v="4"/>
    <x v="0"/>
    <x v="0"/>
    <n v="0"/>
    <n v="0"/>
    <x v="0"/>
    <x v="0"/>
    <n v="0"/>
    <n v="0"/>
  </r>
  <r>
    <x v="956"/>
    <x v="7"/>
    <x v="2"/>
    <x v="28"/>
    <x v="285"/>
    <x v="4"/>
    <x v="1"/>
    <x v="12"/>
    <n v="1"/>
    <n v="1"/>
    <x v="0"/>
    <x v="0"/>
    <n v="0"/>
    <n v="0"/>
  </r>
  <r>
    <x v="956"/>
    <x v="7"/>
    <x v="2"/>
    <x v="3"/>
    <x v="246"/>
    <x v="4"/>
    <x v="0"/>
    <x v="0"/>
    <n v="0"/>
    <n v="0"/>
    <x v="0"/>
    <x v="0"/>
    <n v="0"/>
    <n v="0"/>
  </r>
  <r>
    <x v="956"/>
    <x v="7"/>
    <x v="2"/>
    <x v="3"/>
    <x v="43"/>
    <x v="4"/>
    <x v="0"/>
    <x v="0"/>
    <n v="1"/>
    <n v="0"/>
    <x v="0"/>
    <x v="0"/>
    <n v="0"/>
    <n v="0"/>
  </r>
  <r>
    <x v="957"/>
    <x v="7"/>
    <x v="2"/>
    <x v="4"/>
    <x v="267"/>
    <x v="1"/>
    <x v="1"/>
    <x v="0"/>
    <n v="0"/>
    <n v="0"/>
    <x v="0"/>
    <x v="0"/>
    <n v="0"/>
    <n v="0"/>
  </r>
  <r>
    <x v="955"/>
    <x v="7"/>
    <x v="2"/>
    <x v="9"/>
    <x v="191"/>
    <x v="29"/>
    <x v="1"/>
    <x v="0"/>
    <n v="0"/>
    <n v="0"/>
    <x v="0"/>
    <x v="0"/>
    <n v="0"/>
    <n v="0"/>
  </r>
  <r>
    <x v="957"/>
    <x v="7"/>
    <x v="2"/>
    <x v="20"/>
    <x v="137"/>
    <x v="9"/>
    <x v="0"/>
    <x v="0"/>
    <n v="28"/>
    <n v="0"/>
    <x v="0"/>
    <x v="382"/>
    <n v="17550000000"/>
    <n v="0"/>
  </r>
  <r>
    <x v="957"/>
    <x v="7"/>
    <x v="2"/>
    <x v="0"/>
    <x v="879"/>
    <x v="4"/>
    <x v="0"/>
    <x v="0"/>
    <n v="350"/>
    <n v="0"/>
    <x v="0"/>
    <x v="0"/>
    <n v="0"/>
    <n v="0"/>
  </r>
  <r>
    <x v="958"/>
    <x v="7"/>
    <x v="2"/>
    <x v="0"/>
    <x v="487"/>
    <x v="10"/>
    <x v="0"/>
    <x v="0"/>
    <n v="110"/>
    <n v="0"/>
    <x v="0"/>
    <x v="0"/>
    <n v="0"/>
    <n v="0"/>
  </r>
  <r>
    <x v="958"/>
    <x v="7"/>
    <x v="2"/>
    <x v="0"/>
    <x v="810"/>
    <x v="10"/>
    <x v="0"/>
    <x v="0"/>
    <n v="180"/>
    <n v="0"/>
    <x v="0"/>
    <x v="0"/>
    <n v="0"/>
    <n v="0"/>
  </r>
  <r>
    <x v="957"/>
    <x v="7"/>
    <x v="2"/>
    <x v="8"/>
    <x v="679"/>
    <x v="10"/>
    <x v="0"/>
    <x v="0"/>
    <n v="147"/>
    <n v="0"/>
    <x v="0"/>
    <x v="0"/>
    <n v="0"/>
    <n v="0"/>
  </r>
  <r>
    <x v="958"/>
    <x v="7"/>
    <x v="2"/>
    <x v="4"/>
    <x v="337"/>
    <x v="4"/>
    <x v="0"/>
    <x v="0"/>
    <n v="188"/>
    <n v="11"/>
    <x v="0"/>
    <x v="383"/>
    <n v="0"/>
    <n v="0"/>
  </r>
  <r>
    <x v="957"/>
    <x v="7"/>
    <x v="2"/>
    <x v="12"/>
    <x v="204"/>
    <x v="27"/>
    <x v="0"/>
    <x v="0"/>
    <n v="12"/>
    <n v="0"/>
    <x v="0"/>
    <x v="0"/>
    <n v="0"/>
    <n v="0"/>
  </r>
  <r>
    <x v="958"/>
    <x v="7"/>
    <x v="2"/>
    <x v="5"/>
    <x v="254"/>
    <x v="30"/>
    <x v="0"/>
    <x v="0"/>
    <n v="9"/>
    <n v="0"/>
    <x v="0"/>
    <x v="0"/>
    <n v="0"/>
    <n v="0"/>
  </r>
  <r>
    <x v="957"/>
    <x v="7"/>
    <x v="2"/>
    <x v="8"/>
    <x v="677"/>
    <x v="10"/>
    <x v="0"/>
    <x v="0"/>
    <n v="0"/>
    <n v="0"/>
    <x v="0"/>
    <x v="0"/>
    <n v="0"/>
    <n v="0"/>
  </r>
  <r>
    <x v="957"/>
    <x v="7"/>
    <x v="2"/>
    <x v="8"/>
    <x v="281"/>
    <x v="30"/>
    <x v="0"/>
    <x v="0"/>
    <n v="0"/>
    <n v="0"/>
    <x v="0"/>
    <x v="0"/>
    <n v="0"/>
    <n v="0"/>
  </r>
  <r>
    <x v="957"/>
    <x v="7"/>
    <x v="2"/>
    <x v="5"/>
    <x v="62"/>
    <x v="10"/>
    <x v="0"/>
    <x v="0"/>
    <n v="2"/>
    <n v="0"/>
    <x v="0"/>
    <x v="0"/>
    <n v="0"/>
    <n v="0"/>
  </r>
  <r>
    <x v="958"/>
    <x v="7"/>
    <x v="2"/>
    <x v="5"/>
    <x v="62"/>
    <x v="10"/>
    <x v="0"/>
    <x v="0"/>
    <n v="2"/>
    <n v="0"/>
    <x v="0"/>
    <x v="0"/>
    <n v="0"/>
    <n v="0"/>
  </r>
  <r>
    <x v="958"/>
    <x v="7"/>
    <x v="2"/>
    <x v="18"/>
    <x v="839"/>
    <x v="4"/>
    <x v="0"/>
    <x v="0"/>
    <n v="2"/>
    <n v="0"/>
    <x v="0"/>
    <x v="0"/>
    <n v="0"/>
    <n v="0"/>
  </r>
  <r>
    <x v="957"/>
    <x v="7"/>
    <x v="2"/>
    <x v="12"/>
    <x v="109"/>
    <x v="9"/>
    <x v="0"/>
    <x v="0"/>
    <n v="1"/>
    <n v="0"/>
    <x v="0"/>
    <x v="0"/>
    <n v="0"/>
    <n v="0"/>
  </r>
  <r>
    <x v="958"/>
    <x v="7"/>
    <x v="2"/>
    <x v="4"/>
    <x v="537"/>
    <x v="4"/>
    <x v="0"/>
    <x v="0"/>
    <n v="0"/>
    <n v="0"/>
    <x v="0"/>
    <x v="0"/>
    <n v="0"/>
    <n v="0"/>
  </r>
  <r>
    <x v="958"/>
    <x v="7"/>
    <x v="2"/>
    <x v="4"/>
    <x v="36"/>
    <x v="4"/>
    <x v="0"/>
    <x v="0"/>
    <n v="1"/>
    <n v="1"/>
    <x v="0"/>
    <x v="0"/>
    <n v="0"/>
    <n v="0"/>
  </r>
  <r>
    <x v="958"/>
    <x v="7"/>
    <x v="2"/>
    <x v="4"/>
    <x v="37"/>
    <x v="10"/>
    <x v="0"/>
    <x v="0"/>
    <n v="15"/>
    <n v="0"/>
    <x v="0"/>
    <x v="0"/>
    <n v="0"/>
    <n v="0"/>
  </r>
  <r>
    <x v="958"/>
    <x v="7"/>
    <x v="2"/>
    <x v="4"/>
    <x v="37"/>
    <x v="4"/>
    <x v="0"/>
    <x v="0"/>
    <n v="0"/>
    <n v="0"/>
    <x v="0"/>
    <x v="0"/>
    <n v="0"/>
    <n v="0"/>
  </r>
  <r>
    <x v="958"/>
    <x v="7"/>
    <x v="2"/>
    <x v="4"/>
    <x v="414"/>
    <x v="10"/>
    <x v="0"/>
    <x v="0"/>
    <n v="0"/>
    <n v="0"/>
    <x v="0"/>
    <x v="0"/>
    <n v="0"/>
    <n v="0"/>
  </r>
  <r>
    <x v="958"/>
    <x v="7"/>
    <x v="2"/>
    <x v="4"/>
    <x v="25"/>
    <x v="4"/>
    <x v="0"/>
    <x v="0"/>
    <n v="0"/>
    <n v="0"/>
    <x v="0"/>
    <x v="0"/>
    <n v="0"/>
    <n v="0"/>
  </r>
  <r>
    <x v="958"/>
    <x v="7"/>
    <x v="2"/>
    <x v="4"/>
    <x v="69"/>
    <x v="4"/>
    <x v="0"/>
    <x v="0"/>
    <n v="0"/>
    <n v="0"/>
    <x v="0"/>
    <x v="0"/>
    <n v="0"/>
    <n v="0"/>
  </r>
  <r>
    <x v="958"/>
    <x v="7"/>
    <x v="2"/>
    <x v="4"/>
    <x v="299"/>
    <x v="3"/>
    <x v="0"/>
    <x v="0"/>
    <n v="0"/>
    <n v="0"/>
    <x v="0"/>
    <x v="0"/>
    <n v="0"/>
    <n v="0"/>
  </r>
  <r>
    <x v="958"/>
    <x v="7"/>
    <x v="2"/>
    <x v="4"/>
    <x v="299"/>
    <x v="4"/>
    <x v="0"/>
    <x v="0"/>
    <n v="1"/>
    <n v="0"/>
    <x v="0"/>
    <x v="0"/>
    <n v="0"/>
    <n v="0"/>
  </r>
  <r>
    <x v="958"/>
    <x v="7"/>
    <x v="2"/>
    <x v="4"/>
    <x v="84"/>
    <x v="30"/>
    <x v="0"/>
    <x v="0"/>
    <n v="2"/>
    <n v="0"/>
    <x v="0"/>
    <x v="0"/>
    <n v="0"/>
    <n v="0"/>
  </r>
  <r>
    <x v="958"/>
    <x v="7"/>
    <x v="2"/>
    <x v="4"/>
    <x v="68"/>
    <x v="10"/>
    <x v="0"/>
    <x v="0"/>
    <n v="23"/>
    <n v="0"/>
    <x v="0"/>
    <x v="0"/>
    <n v="0"/>
    <n v="0"/>
  </r>
  <r>
    <x v="958"/>
    <x v="7"/>
    <x v="2"/>
    <x v="12"/>
    <x v="109"/>
    <x v="27"/>
    <x v="0"/>
    <x v="0"/>
    <n v="30"/>
    <n v="0"/>
    <x v="0"/>
    <x v="0"/>
    <n v="0"/>
    <n v="0"/>
  </r>
  <r>
    <x v="958"/>
    <x v="7"/>
    <x v="2"/>
    <x v="18"/>
    <x v="897"/>
    <x v="4"/>
    <x v="0"/>
    <x v="0"/>
    <n v="0"/>
    <n v="0"/>
    <x v="0"/>
    <x v="0"/>
    <n v="0"/>
    <n v="0"/>
  </r>
  <r>
    <x v="958"/>
    <x v="7"/>
    <x v="2"/>
    <x v="3"/>
    <x v="312"/>
    <x v="10"/>
    <x v="0"/>
    <x v="0"/>
    <n v="50"/>
    <n v="0"/>
    <x v="0"/>
    <x v="0"/>
    <n v="0"/>
    <n v="0"/>
  </r>
  <r>
    <x v="958"/>
    <x v="7"/>
    <x v="2"/>
    <x v="22"/>
    <x v="432"/>
    <x v="0"/>
    <x v="0"/>
    <x v="0"/>
    <n v="1"/>
    <n v="0"/>
    <x v="0"/>
    <x v="0"/>
    <n v="0"/>
    <n v="0"/>
  </r>
  <r>
    <x v="958"/>
    <x v="7"/>
    <x v="2"/>
    <x v="0"/>
    <x v="934"/>
    <x v="4"/>
    <x v="0"/>
    <x v="1"/>
    <n v="50"/>
    <n v="0"/>
    <x v="0"/>
    <x v="0"/>
    <n v="0"/>
    <n v="0"/>
  </r>
  <r>
    <x v="957"/>
    <x v="7"/>
    <x v="2"/>
    <x v="0"/>
    <x v="120"/>
    <x v="4"/>
    <x v="0"/>
    <x v="0"/>
    <n v="0"/>
    <n v="0"/>
    <x v="0"/>
    <x v="0"/>
    <n v="0"/>
    <n v="0"/>
  </r>
  <r>
    <x v="955"/>
    <x v="7"/>
    <x v="2"/>
    <x v="0"/>
    <x v="232"/>
    <x v="4"/>
    <x v="0"/>
    <x v="0"/>
    <n v="3"/>
    <n v="0"/>
    <x v="0"/>
    <x v="0"/>
    <n v="0"/>
    <n v="0"/>
  </r>
  <r>
    <x v="957"/>
    <x v="7"/>
    <x v="2"/>
    <x v="0"/>
    <x v="617"/>
    <x v="4"/>
    <x v="0"/>
    <x v="0"/>
    <n v="0"/>
    <n v="0"/>
    <x v="0"/>
    <x v="0"/>
    <n v="0"/>
    <n v="0"/>
  </r>
  <r>
    <x v="957"/>
    <x v="7"/>
    <x v="2"/>
    <x v="9"/>
    <x v="562"/>
    <x v="9"/>
    <x v="0"/>
    <x v="0"/>
    <n v="6"/>
    <n v="0"/>
    <x v="0"/>
    <x v="0"/>
    <n v="0"/>
    <n v="0"/>
  </r>
  <r>
    <x v="959"/>
    <x v="7"/>
    <x v="2"/>
    <x v="4"/>
    <x v="355"/>
    <x v="4"/>
    <x v="0"/>
    <x v="0"/>
    <n v="0"/>
    <n v="0"/>
    <x v="0"/>
    <x v="0"/>
    <n v="0"/>
    <n v="0"/>
  </r>
  <r>
    <x v="959"/>
    <x v="7"/>
    <x v="2"/>
    <x v="4"/>
    <x v="265"/>
    <x v="4"/>
    <x v="0"/>
    <x v="0"/>
    <n v="3"/>
    <n v="0"/>
    <x v="0"/>
    <x v="0"/>
    <n v="0"/>
    <n v="0"/>
  </r>
  <r>
    <x v="959"/>
    <x v="7"/>
    <x v="2"/>
    <x v="12"/>
    <x v="375"/>
    <x v="23"/>
    <x v="0"/>
    <x v="0"/>
    <n v="4"/>
    <n v="4"/>
    <x v="0"/>
    <x v="0"/>
    <n v="0"/>
    <n v="0"/>
  </r>
  <r>
    <x v="959"/>
    <x v="7"/>
    <x v="2"/>
    <x v="4"/>
    <x v="36"/>
    <x v="4"/>
    <x v="0"/>
    <x v="0"/>
    <n v="1"/>
    <n v="0"/>
    <x v="0"/>
    <x v="0"/>
    <n v="0"/>
    <n v="0"/>
  </r>
  <r>
    <x v="960"/>
    <x v="7"/>
    <x v="2"/>
    <x v="0"/>
    <x v="458"/>
    <x v="10"/>
    <x v="0"/>
    <x v="0"/>
    <n v="691"/>
    <n v="3"/>
    <x v="35"/>
    <x v="384"/>
    <n v="8096400000"/>
    <n v="116"/>
  </r>
  <r>
    <x v="959"/>
    <x v="7"/>
    <x v="2"/>
    <x v="19"/>
    <x v="671"/>
    <x v="0"/>
    <x v="0"/>
    <x v="0"/>
    <n v="1"/>
    <n v="0"/>
    <x v="0"/>
    <x v="0"/>
    <n v="0"/>
    <n v="0"/>
  </r>
  <r>
    <x v="959"/>
    <x v="7"/>
    <x v="2"/>
    <x v="3"/>
    <x v="653"/>
    <x v="30"/>
    <x v="0"/>
    <x v="0"/>
    <n v="6"/>
    <n v="0"/>
    <x v="0"/>
    <x v="0"/>
    <n v="0"/>
    <n v="0"/>
  </r>
  <r>
    <x v="957"/>
    <x v="7"/>
    <x v="2"/>
    <x v="3"/>
    <x v="312"/>
    <x v="10"/>
    <x v="0"/>
    <x v="0"/>
    <n v="50"/>
    <n v="0"/>
    <x v="0"/>
    <x v="0"/>
    <n v="0"/>
    <n v="0"/>
  </r>
  <r>
    <x v="948"/>
    <x v="7"/>
    <x v="2"/>
    <x v="0"/>
    <x v="72"/>
    <x v="2"/>
    <x v="0"/>
    <x v="0"/>
    <n v="0"/>
    <n v="0"/>
    <x v="1"/>
    <x v="0"/>
    <n v="0"/>
    <n v="0"/>
  </r>
  <r>
    <x v="961"/>
    <x v="7"/>
    <x v="2"/>
    <x v="8"/>
    <x v="677"/>
    <x v="10"/>
    <x v="0"/>
    <x v="0"/>
    <n v="800"/>
    <n v="0"/>
    <x v="208"/>
    <x v="385"/>
    <n v="57294900000"/>
    <n v="0"/>
  </r>
  <r>
    <x v="899"/>
    <x v="5"/>
    <x v="2"/>
    <x v="2"/>
    <x v="7"/>
    <x v="10"/>
    <x v="0"/>
    <x v="0"/>
    <n v="0"/>
    <n v="0"/>
    <x v="0"/>
    <x v="0"/>
    <n v="0"/>
    <n v="0"/>
  </r>
  <r>
    <x v="960"/>
    <x v="7"/>
    <x v="2"/>
    <x v="2"/>
    <x v="7"/>
    <x v="10"/>
    <x v="0"/>
    <x v="0"/>
    <n v="2000"/>
    <n v="0"/>
    <x v="0"/>
    <x v="0"/>
    <n v="0"/>
    <n v="0"/>
  </r>
  <r>
    <x v="960"/>
    <x v="7"/>
    <x v="2"/>
    <x v="4"/>
    <x v="85"/>
    <x v="30"/>
    <x v="0"/>
    <x v="0"/>
    <n v="10"/>
    <n v="0"/>
    <x v="0"/>
    <x v="0"/>
    <n v="0"/>
    <n v="0"/>
  </r>
  <r>
    <x v="960"/>
    <x v="7"/>
    <x v="2"/>
    <x v="18"/>
    <x v="608"/>
    <x v="10"/>
    <x v="0"/>
    <x v="0"/>
    <n v="4"/>
    <n v="0"/>
    <x v="0"/>
    <x v="0"/>
    <n v="0"/>
    <n v="0"/>
  </r>
  <r>
    <x v="960"/>
    <x v="7"/>
    <x v="2"/>
    <x v="18"/>
    <x v="896"/>
    <x v="4"/>
    <x v="0"/>
    <x v="0"/>
    <n v="0"/>
    <n v="0"/>
    <x v="0"/>
    <x v="0"/>
    <n v="0"/>
    <n v="0"/>
  </r>
  <r>
    <x v="960"/>
    <x v="7"/>
    <x v="2"/>
    <x v="10"/>
    <x v="402"/>
    <x v="4"/>
    <x v="0"/>
    <x v="0"/>
    <n v="0"/>
    <n v="0"/>
    <x v="0"/>
    <x v="0"/>
    <n v="0"/>
    <n v="0"/>
  </r>
  <r>
    <x v="943"/>
    <x v="7"/>
    <x v="2"/>
    <x v="0"/>
    <x v="47"/>
    <x v="2"/>
    <x v="0"/>
    <x v="0"/>
    <n v="0"/>
    <n v="0"/>
    <x v="185"/>
    <x v="0"/>
    <n v="0"/>
    <n v="0"/>
  </r>
  <r>
    <x v="944"/>
    <x v="7"/>
    <x v="2"/>
    <x v="0"/>
    <x v="167"/>
    <x v="4"/>
    <x v="0"/>
    <x v="0"/>
    <n v="0"/>
    <n v="0"/>
    <x v="0"/>
    <x v="0"/>
    <n v="0"/>
    <n v="0"/>
  </r>
  <r>
    <x v="959"/>
    <x v="7"/>
    <x v="2"/>
    <x v="2"/>
    <x v="396"/>
    <x v="10"/>
    <x v="0"/>
    <x v="0"/>
    <n v="13"/>
    <n v="0"/>
    <x v="0"/>
    <x v="0"/>
    <n v="0"/>
    <n v="0"/>
  </r>
  <r>
    <x v="959"/>
    <x v="7"/>
    <x v="2"/>
    <x v="8"/>
    <x v="22"/>
    <x v="10"/>
    <x v="0"/>
    <x v="0"/>
    <n v="286"/>
    <n v="0"/>
    <x v="0"/>
    <x v="0"/>
    <n v="0"/>
    <n v="0"/>
  </r>
  <r>
    <x v="961"/>
    <x v="7"/>
    <x v="2"/>
    <x v="17"/>
    <x v="130"/>
    <x v="4"/>
    <x v="1"/>
    <x v="1"/>
    <n v="0"/>
    <n v="3"/>
    <x v="0"/>
    <x v="0"/>
    <n v="0"/>
    <n v="0"/>
  </r>
  <r>
    <x v="961"/>
    <x v="7"/>
    <x v="2"/>
    <x v="24"/>
    <x v="532"/>
    <x v="10"/>
    <x v="0"/>
    <x v="0"/>
    <n v="0"/>
    <n v="0"/>
    <x v="0"/>
    <x v="0"/>
    <n v="0"/>
    <n v="0"/>
  </r>
  <r>
    <x v="961"/>
    <x v="7"/>
    <x v="2"/>
    <x v="22"/>
    <x v="640"/>
    <x v="10"/>
    <x v="0"/>
    <x v="0"/>
    <n v="1960"/>
    <n v="2"/>
    <x v="209"/>
    <x v="386"/>
    <n v="58500000000"/>
    <n v="83218594"/>
  </r>
  <r>
    <x v="960"/>
    <x v="7"/>
    <x v="2"/>
    <x v="2"/>
    <x v="108"/>
    <x v="10"/>
    <x v="0"/>
    <x v="0"/>
    <n v="900"/>
    <n v="0"/>
    <x v="0"/>
    <x v="0"/>
    <n v="0"/>
    <n v="0"/>
  </r>
  <r>
    <x v="960"/>
    <x v="7"/>
    <x v="2"/>
    <x v="2"/>
    <x v="223"/>
    <x v="10"/>
    <x v="0"/>
    <x v="0"/>
    <n v="3782"/>
    <n v="0"/>
    <x v="0"/>
    <x v="387"/>
    <n v="0"/>
    <n v="0"/>
  </r>
  <r>
    <x v="961"/>
    <x v="7"/>
    <x v="2"/>
    <x v="10"/>
    <x v="41"/>
    <x v="10"/>
    <x v="0"/>
    <x v="0"/>
    <n v="0"/>
    <n v="0"/>
    <x v="0"/>
    <x v="0"/>
    <n v="0"/>
    <n v="0"/>
  </r>
  <r>
    <x v="951"/>
    <x v="7"/>
    <x v="2"/>
    <x v="0"/>
    <x v="711"/>
    <x v="27"/>
    <x v="0"/>
    <x v="1"/>
    <n v="10"/>
    <n v="0"/>
    <x v="0"/>
    <x v="0"/>
    <n v="0"/>
    <n v="0"/>
  </r>
  <r>
    <x v="961"/>
    <x v="7"/>
    <x v="2"/>
    <x v="4"/>
    <x v="37"/>
    <x v="4"/>
    <x v="0"/>
    <x v="0"/>
    <n v="0"/>
    <n v="0"/>
    <x v="0"/>
    <x v="0"/>
    <n v="0"/>
    <n v="0"/>
  </r>
  <r>
    <x v="961"/>
    <x v="7"/>
    <x v="2"/>
    <x v="4"/>
    <x v="27"/>
    <x v="4"/>
    <x v="0"/>
    <x v="0"/>
    <n v="0"/>
    <n v="0"/>
    <x v="0"/>
    <x v="0"/>
    <n v="0"/>
    <n v="0"/>
  </r>
  <r>
    <x v="961"/>
    <x v="7"/>
    <x v="2"/>
    <x v="4"/>
    <x v="371"/>
    <x v="4"/>
    <x v="0"/>
    <x v="0"/>
    <n v="0"/>
    <n v="0"/>
    <x v="0"/>
    <x v="0"/>
    <n v="0"/>
    <n v="0"/>
  </r>
  <r>
    <x v="961"/>
    <x v="7"/>
    <x v="2"/>
    <x v="4"/>
    <x v="371"/>
    <x v="30"/>
    <x v="0"/>
    <x v="0"/>
    <n v="3"/>
    <n v="0"/>
    <x v="0"/>
    <x v="0"/>
    <n v="0"/>
    <n v="0"/>
  </r>
  <r>
    <x v="961"/>
    <x v="7"/>
    <x v="2"/>
    <x v="4"/>
    <x v="319"/>
    <x v="4"/>
    <x v="0"/>
    <x v="0"/>
    <n v="4"/>
    <n v="3"/>
    <x v="0"/>
    <x v="0"/>
    <n v="0"/>
    <n v="0"/>
  </r>
  <r>
    <x v="961"/>
    <x v="7"/>
    <x v="2"/>
    <x v="4"/>
    <x v="319"/>
    <x v="30"/>
    <x v="0"/>
    <x v="0"/>
    <n v="5"/>
    <n v="0"/>
    <x v="5"/>
    <x v="0"/>
    <n v="0"/>
    <n v="0"/>
  </r>
  <r>
    <x v="961"/>
    <x v="7"/>
    <x v="2"/>
    <x v="18"/>
    <x v="897"/>
    <x v="28"/>
    <x v="0"/>
    <x v="0"/>
    <n v="0"/>
    <n v="0"/>
    <x v="0"/>
    <x v="0"/>
    <n v="0"/>
    <n v="0"/>
  </r>
  <r>
    <x v="961"/>
    <x v="7"/>
    <x v="2"/>
    <x v="18"/>
    <x v="522"/>
    <x v="10"/>
    <x v="0"/>
    <x v="0"/>
    <n v="450"/>
    <n v="0"/>
    <x v="0"/>
    <x v="0"/>
    <n v="0"/>
    <n v="0"/>
  </r>
  <r>
    <x v="942"/>
    <x v="7"/>
    <x v="2"/>
    <x v="22"/>
    <x v="499"/>
    <x v="9"/>
    <x v="0"/>
    <x v="0"/>
    <n v="7"/>
    <n v="1"/>
    <x v="0"/>
    <x v="0"/>
    <n v="0"/>
    <n v="0"/>
  </r>
  <r>
    <x v="943"/>
    <x v="7"/>
    <x v="2"/>
    <x v="0"/>
    <x v="177"/>
    <x v="10"/>
    <x v="0"/>
    <x v="0"/>
    <n v="11"/>
    <n v="1"/>
    <x v="0"/>
    <x v="0"/>
    <n v="0"/>
    <n v="0"/>
  </r>
  <r>
    <x v="951"/>
    <x v="7"/>
    <x v="2"/>
    <x v="0"/>
    <x v="942"/>
    <x v="27"/>
    <x v="0"/>
    <x v="1"/>
    <n v="184"/>
    <n v="0"/>
    <x v="0"/>
    <x v="0"/>
    <n v="0"/>
    <n v="0"/>
  </r>
  <r>
    <x v="951"/>
    <x v="7"/>
    <x v="2"/>
    <x v="0"/>
    <x v="443"/>
    <x v="0"/>
    <x v="0"/>
    <x v="0"/>
    <n v="0"/>
    <n v="0"/>
    <x v="0"/>
    <x v="0"/>
    <n v="0"/>
    <n v="0"/>
  </r>
  <r>
    <x v="955"/>
    <x v="7"/>
    <x v="2"/>
    <x v="0"/>
    <x v="924"/>
    <x v="27"/>
    <x v="0"/>
    <x v="0"/>
    <n v="2"/>
    <n v="0"/>
    <x v="0"/>
    <x v="0"/>
    <n v="0"/>
    <n v="0"/>
  </r>
  <r>
    <x v="955"/>
    <x v="7"/>
    <x v="2"/>
    <x v="0"/>
    <x v="624"/>
    <x v="18"/>
    <x v="0"/>
    <x v="0"/>
    <n v="35"/>
    <n v="0"/>
    <x v="0"/>
    <x v="0"/>
    <n v="0"/>
    <n v="0"/>
  </r>
  <r>
    <x v="956"/>
    <x v="7"/>
    <x v="2"/>
    <x v="0"/>
    <x v="762"/>
    <x v="4"/>
    <x v="0"/>
    <x v="0"/>
    <n v="0"/>
    <n v="0"/>
    <x v="0"/>
    <x v="0"/>
    <n v="0"/>
    <n v="0"/>
  </r>
  <r>
    <x v="956"/>
    <x v="7"/>
    <x v="2"/>
    <x v="0"/>
    <x v="553"/>
    <x v="4"/>
    <x v="0"/>
    <x v="0"/>
    <n v="1"/>
    <n v="0"/>
    <x v="0"/>
    <x v="0"/>
    <n v="0"/>
    <n v="0"/>
  </r>
  <r>
    <x v="956"/>
    <x v="7"/>
    <x v="2"/>
    <x v="0"/>
    <x v="11"/>
    <x v="9"/>
    <x v="0"/>
    <x v="0"/>
    <n v="2"/>
    <n v="0"/>
    <x v="0"/>
    <x v="0"/>
    <n v="0"/>
    <n v="0"/>
  </r>
  <r>
    <x v="960"/>
    <x v="7"/>
    <x v="2"/>
    <x v="22"/>
    <x v="499"/>
    <x v="23"/>
    <x v="0"/>
    <x v="0"/>
    <n v="1"/>
    <n v="1"/>
    <x v="0"/>
    <x v="388"/>
    <n v="15724800000"/>
    <n v="0"/>
  </r>
  <r>
    <x v="961"/>
    <x v="7"/>
    <x v="2"/>
    <x v="19"/>
    <x v="160"/>
    <x v="7"/>
    <x v="0"/>
    <x v="0"/>
    <n v="336"/>
    <n v="0"/>
    <x v="42"/>
    <x v="0"/>
    <n v="0"/>
    <n v="0"/>
  </r>
  <r>
    <x v="962"/>
    <x v="7"/>
    <x v="2"/>
    <x v="17"/>
    <x v="187"/>
    <x v="30"/>
    <x v="0"/>
    <x v="0"/>
    <n v="1"/>
    <n v="0"/>
    <x v="0"/>
    <x v="389"/>
    <n v="0"/>
    <n v="0"/>
  </r>
  <r>
    <x v="962"/>
    <x v="7"/>
    <x v="2"/>
    <x v="14"/>
    <x v="131"/>
    <x v="4"/>
    <x v="0"/>
    <x v="0"/>
    <n v="0"/>
    <n v="0"/>
    <x v="0"/>
    <x v="0"/>
    <n v="0"/>
    <n v="0"/>
  </r>
  <r>
    <x v="962"/>
    <x v="7"/>
    <x v="2"/>
    <x v="19"/>
    <x v="709"/>
    <x v="0"/>
    <x v="0"/>
    <x v="0"/>
    <n v="1"/>
    <n v="1"/>
    <x v="0"/>
    <x v="0"/>
    <n v="0"/>
    <n v="0"/>
  </r>
  <r>
    <x v="962"/>
    <x v="7"/>
    <x v="2"/>
    <x v="5"/>
    <x v="271"/>
    <x v="0"/>
    <x v="0"/>
    <x v="0"/>
    <n v="1"/>
    <n v="0"/>
    <x v="0"/>
    <x v="0"/>
    <n v="0"/>
    <n v="0"/>
  </r>
  <r>
    <x v="962"/>
    <x v="7"/>
    <x v="2"/>
    <x v="5"/>
    <x v="141"/>
    <x v="0"/>
    <x v="0"/>
    <x v="0"/>
    <n v="1"/>
    <n v="0"/>
    <x v="0"/>
    <x v="0"/>
    <n v="0"/>
    <n v="0"/>
  </r>
  <r>
    <x v="962"/>
    <x v="7"/>
    <x v="2"/>
    <x v="18"/>
    <x v="294"/>
    <x v="4"/>
    <x v="0"/>
    <x v="0"/>
    <n v="0"/>
    <n v="0"/>
    <x v="0"/>
    <x v="0"/>
    <n v="0"/>
    <n v="0"/>
  </r>
  <r>
    <x v="962"/>
    <x v="7"/>
    <x v="2"/>
    <x v="0"/>
    <x v="255"/>
    <x v="10"/>
    <x v="0"/>
    <x v="0"/>
    <n v="1307"/>
    <n v="0"/>
    <x v="210"/>
    <x v="390"/>
    <n v="0"/>
    <n v="0"/>
  </r>
  <r>
    <x v="962"/>
    <x v="7"/>
    <x v="2"/>
    <x v="18"/>
    <x v="728"/>
    <x v="10"/>
    <x v="0"/>
    <x v="0"/>
    <n v="12"/>
    <n v="0"/>
    <x v="0"/>
    <x v="0"/>
    <n v="0"/>
    <n v="0"/>
  </r>
  <r>
    <x v="960"/>
    <x v="7"/>
    <x v="2"/>
    <x v="0"/>
    <x v="742"/>
    <x v="4"/>
    <x v="0"/>
    <x v="0"/>
    <n v="1"/>
    <n v="0"/>
    <x v="0"/>
    <x v="0"/>
    <n v="0"/>
    <n v="0"/>
  </r>
  <r>
    <x v="962"/>
    <x v="7"/>
    <x v="2"/>
    <x v="13"/>
    <x v="73"/>
    <x v="4"/>
    <x v="0"/>
    <x v="0"/>
    <n v="1"/>
    <n v="0"/>
    <x v="0"/>
    <x v="0"/>
    <n v="0"/>
    <n v="0"/>
  </r>
  <r>
    <x v="963"/>
    <x v="7"/>
    <x v="2"/>
    <x v="8"/>
    <x v="623"/>
    <x v="10"/>
    <x v="0"/>
    <x v="0"/>
    <n v="0"/>
    <n v="0"/>
    <x v="0"/>
    <x v="391"/>
    <n v="62478000000"/>
    <n v="0"/>
  </r>
  <r>
    <x v="963"/>
    <x v="7"/>
    <x v="2"/>
    <x v="4"/>
    <x v="36"/>
    <x v="4"/>
    <x v="0"/>
    <x v="0"/>
    <n v="1"/>
    <n v="0"/>
    <x v="0"/>
    <x v="392"/>
    <n v="0"/>
    <n v="0"/>
  </r>
  <r>
    <x v="963"/>
    <x v="7"/>
    <x v="2"/>
    <x v="4"/>
    <x v="233"/>
    <x v="4"/>
    <x v="0"/>
    <x v="0"/>
    <n v="0"/>
    <n v="0"/>
    <x v="0"/>
    <x v="0"/>
    <n v="0"/>
    <n v="0"/>
  </r>
  <r>
    <x v="963"/>
    <x v="7"/>
    <x v="2"/>
    <x v="6"/>
    <x v="610"/>
    <x v="0"/>
    <x v="0"/>
    <x v="0"/>
    <n v="0"/>
    <n v="0"/>
    <x v="0"/>
    <x v="0"/>
    <n v="0"/>
    <n v="0"/>
  </r>
  <r>
    <x v="963"/>
    <x v="7"/>
    <x v="2"/>
    <x v="0"/>
    <x v="64"/>
    <x v="0"/>
    <x v="0"/>
    <x v="0"/>
    <n v="1"/>
    <n v="0"/>
    <x v="0"/>
    <x v="0"/>
    <n v="0"/>
    <n v="0"/>
  </r>
  <r>
    <x v="963"/>
    <x v="7"/>
    <x v="2"/>
    <x v="10"/>
    <x v="103"/>
    <x v="30"/>
    <x v="0"/>
    <x v="0"/>
    <n v="4"/>
    <n v="0"/>
    <x v="0"/>
    <x v="0"/>
    <n v="0"/>
    <n v="0"/>
  </r>
  <r>
    <x v="961"/>
    <x v="7"/>
    <x v="2"/>
    <x v="10"/>
    <x v="103"/>
    <x v="10"/>
    <x v="0"/>
    <x v="0"/>
    <n v="32"/>
    <n v="0"/>
    <x v="0"/>
    <x v="0"/>
    <n v="0"/>
    <n v="0"/>
  </r>
  <r>
    <x v="963"/>
    <x v="7"/>
    <x v="2"/>
    <x v="6"/>
    <x v="651"/>
    <x v="4"/>
    <x v="0"/>
    <x v="0"/>
    <n v="0"/>
    <n v="0"/>
    <x v="0"/>
    <x v="0"/>
    <n v="0"/>
    <n v="0"/>
  </r>
  <r>
    <x v="963"/>
    <x v="7"/>
    <x v="2"/>
    <x v="6"/>
    <x v="511"/>
    <x v="4"/>
    <x v="0"/>
    <x v="0"/>
    <n v="0"/>
    <n v="0"/>
    <x v="0"/>
    <x v="0"/>
    <n v="0"/>
    <n v="0"/>
  </r>
  <r>
    <x v="964"/>
    <x v="7"/>
    <x v="2"/>
    <x v="19"/>
    <x v="709"/>
    <x v="2"/>
    <x v="0"/>
    <x v="0"/>
    <n v="0"/>
    <n v="0"/>
    <x v="185"/>
    <x v="0"/>
    <n v="0"/>
    <n v="0"/>
  </r>
  <r>
    <x v="959"/>
    <x v="7"/>
    <x v="2"/>
    <x v="0"/>
    <x v="601"/>
    <x v="10"/>
    <x v="0"/>
    <x v="0"/>
    <n v="200"/>
    <n v="0"/>
    <x v="211"/>
    <x v="0"/>
    <n v="0"/>
    <n v="0"/>
  </r>
  <r>
    <x v="964"/>
    <x v="7"/>
    <x v="2"/>
    <x v="17"/>
    <x v="161"/>
    <x v="10"/>
    <x v="0"/>
    <x v="0"/>
    <n v="2"/>
    <n v="0"/>
    <x v="0"/>
    <x v="0"/>
    <n v="0"/>
    <n v="0"/>
  </r>
  <r>
    <x v="964"/>
    <x v="7"/>
    <x v="2"/>
    <x v="8"/>
    <x v="357"/>
    <x v="10"/>
    <x v="0"/>
    <x v="0"/>
    <n v="0"/>
    <n v="0"/>
    <x v="0"/>
    <x v="393"/>
    <n v="46624500000"/>
    <n v="236250000"/>
  </r>
  <r>
    <x v="964"/>
    <x v="7"/>
    <x v="2"/>
    <x v="16"/>
    <x v="357"/>
    <x v="10"/>
    <x v="0"/>
    <x v="0"/>
    <n v="0"/>
    <n v="0"/>
    <x v="0"/>
    <x v="394"/>
    <n v="0"/>
    <n v="0"/>
  </r>
  <r>
    <x v="965"/>
    <x v="7"/>
    <x v="2"/>
    <x v="18"/>
    <x v="522"/>
    <x v="10"/>
    <x v="0"/>
    <x v="0"/>
    <n v="370"/>
    <n v="0"/>
    <x v="0"/>
    <x v="0"/>
    <n v="0"/>
    <n v="0"/>
  </r>
  <r>
    <x v="965"/>
    <x v="7"/>
    <x v="2"/>
    <x v="18"/>
    <x v="691"/>
    <x v="4"/>
    <x v="0"/>
    <x v="0"/>
    <n v="0"/>
    <n v="0"/>
    <x v="0"/>
    <x v="0"/>
    <n v="0"/>
    <n v="0"/>
  </r>
  <r>
    <x v="964"/>
    <x v="7"/>
    <x v="2"/>
    <x v="18"/>
    <x v="540"/>
    <x v="10"/>
    <x v="0"/>
    <x v="0"/>
    <n v="27"/>
    <n v="0"/>
    <x v="0"/>
    <x v="0"/>
    <n v="0"/>
    <n v="0"/>
  </r>
  <r>
    <x v="964"/>
    <x v="7"/>
    <x v="2"/>
    <x v="19"/>
    <x v="226"/>
    <x v="30"/>
    <x v="0"/>
    <x v="0"/>
    <n v="476"/>
    <n v="0"/>
    <x v="0"/>
    <x v="0"/>
    <n v="0"/>
    <n v="0"/>
  </r>
  <r>
    <x v="964"/>
    <x v="7"/>
    <x v="2"/>
    <x v="0"/>
    <x v="863"/>
    <x v="27"/>
    <x v="0"/>
    <x v="0"/>
    <n v="3"/>
    <n v="0"/>
    <x v="0"/>
    <x v="0"/>
    <n v="0"/>
    <n v="0"/>
  </r>
  <r>
    <x v="960"/>
    <x v="7"/>
    <x v="2"/>
    <x v="31"/>
    <x v="357"/>
    <x v="0"/>
    <x v="0"/>
    <x v="0"/>
    <n v="1"/>
    <n v="1"/>
    <x v="0"/>
    <x v="0"/>
    <n v="0"/>
    <n v="0"/>
  </r>
  <r>
    <x v="964"/>
    <x v="7"/>
    <x v="2"/>
    <x v="19"/>
    <x v="709"/>
    <x v="9"/>
    <x v="0"/>
    <x v="0"/>
    <n v="1"/>
    <n v="0"/>
    <x v="0"/>
    <x v="0"/>
    <n v="0"/>
    <n v="0"/>
  </r>
  <r>
    <x v="962"/>
    <x v="7"/>
    <x v="2"/>
    <x v="31"/>
    <x v="357"/>
    <x v="29"/>
    <x v="0"/>
    <x v="0"/>
    <n v="0"/>
    <n v="0"/>
    <x v="0"/>
    <x v="0"/>
    <n v="0"/>
    <n v="0"/>
  </r>
  <r>
    <x v="964"/>
    <x v="7"/>
    <x v="2"/>
    <x v="9"/>
    <x v="455"/>
    <x v="10"/>
    <x v="0"/>
    <x v="0"/>
    <n v="25"/>
    <n v="3"/>
    <x v="0"/>
    <x v="0"/>
    <n v="0"/>
    <n v="0"/>
  </r>
  <r>
    <x v="964"/>
    <x v="7"/>
    <x v="2"/>
    <x v="0"/>
    <x v="518"/>
    <x v="9"/>
    <x v="0"/>
    <x v="0"/>
    <n v="30"/>
    <n v="2"/>
    <x v="0"/>
    <x v="0"/>
    <n v="0"/>
    <n v="0"/>
  </r>
  <r>
    <x v="965"/>
    <x v="7"/>
    <x v="2"/>
    <x v="6"/>
    <x v="834"/>
    <x v="5"/>
    <x v="4"/>
    <x v="12"/>
    <n v="0"/>
    <n v="0"/>
    <x v="0"/>
    <x v="0"/>
    <n v="0"/>
    <n v="0"/>
  </r>
  <r>
    <x v="963"/>
    <x v="7"/>
    <x v="2"/>
    <x v="19"/>
    <x v="917"/>
    <x v="10"/>
    <x v="1"/>
    <x v="0"/>
    <n v="0"/>
    <n v="0"/>
    <x v="0"/>
    <x v="0"/>
    <n v="0"/>
    <n v="0"/>
  </r>
  <r>
    <x v="965"/>
    <x v="7"/>
    <x v="2"/>
    <x v="18"/>
    <x v="92"/>
    <x v="10"/>
    <x v="0"/>
    <x v="0"/>
    <n v="1"/>
    <n v="0"/>
    <x v="0"/>
    <x v="0"/>
    <n v="0"/>
    <n v="0"/>
  </r>
  <r>
    <x v="963"/>
    <x v="7"/>
    <x v="2"/>
    <x v="3"/>
    <x v="247"/>
    <x v="4"/>
    <x v="0"/>
    <x v="0"/>
    <n v="3"/>
    <n v="0"/>
    <x v="0"/>
    <x v="0"/>
    <n v="0"/>
    <n v="0"/>
  </r>
  <r>
    <x v="964"/>
    <x v="7"/>
    <x v="2"/>
    <x v="24"/>
    <x v="184"/>
    <x v="4"/>
    <x v="0"/>
    <x v="0"/>
    <n v="0"/>
    <n v="0"/>
    <x v="0"/>
    <x v="0"/>
    <n v="0"/>
    <n v="0"/>
  </r>
  <r>
    <x v="965"/>
    <x v="7"/>
    <x v="2"/>
    <x v="12"/>
    <x v="952"/>
    <x v="10"/>
    <x v="0"/>
    <x v="0"/>
    <n v="0"/>
    <n v="0"/>
    <x v="0"/>
    <x v="0"/>
    <n v="0"/>
    <n v="0"/>
  </r>
  <r>
    <x v="965"/>
    <x v="7"/>
    <x v="2"/>
    <x v="16"/>
    <x v="616"/>
    <x v="10"/>
    <x v="0"/>
    <x v="0"/>
    <n v="125"/>
    <n v="5"/>
    <x v="0"/>
    <x v="395"/>
    <n v="45770400000"/>
    <n v="0"/>
  </r>
  <r>
    <x v="965"/>
    <x v="7"/>
    <x v="2"/>
    <x v="16"/>
    <x v="645"/>
    <x v="10"/>
    <x v="0"/>
    <x v="0"/>
    <n v="25"/>
    <n v="0"/>
    <x v="0"/>
    <x v="0"/>
    <n v="0"/>
    <n v="0"/>
  </r>
  <r>
    <x v="965"/>
    <x v="7"/>
    <x v="2"/>
    <x v="0"/>
    <x v="553"/>
    <x v="10"/>
    <x v="0"/>
    <x v="0"/>
    <n v="20"/>
    <n v="0"/>
    <x v="0"/>
    <x v="0"/>
    <n v="0"/>
    <n v="0"/>
  </r>
  <r>
    <x v="966"/>
    <x v="7"/>
    <x v="2"/>
    <x v="4"/>
    <x v="116"/>
    <x v="0"/>
    <x v="0"/>
    <x v="0"/>
    <n v="1"/>
    <n v="1"/>
    <x v="0"/>
    <x v="0"/>
    <n v="0"/>
    <n v="0"/>
  </r>
  <r>
    <x v="966"/>
    <x v="7"/>
    <x v="2"/>
    <x v="0"/>
    <x v="867"/>
    <x v="3"/>
    <x v="0"/>
    <x v="0"/>
    <n v="0"/>
    <n v="0"/>
    <x v="0"/>
    <x v="0"/>
    <n v="0"/>
    <n v="0"/>
  </r>
  <r>
    <x v="966"/>
    <x v="7"/>
    <x v="2"/>
    <x v="12"/>
    <x v="710"/>
    <x v="10"/>
    <x v="0"/>
    <x v="0"/>
    <n v="165"/>
    <n v="0"/>
    <x v="2"/>
    <x v="0"/>
    <n v="0"/>
    <n v="0"/>
  </r>
  <r>
    <x v="965"/>
    <x v="7"/>
    <x v="2"/>
    <x v="12"/>
    <x v="438"/>
    <x v="43"/>
    <x v="0"/>
    <x v="0"/>
    <n v="148"/>
    <n v="2"/>
    <x v="0"/>
    <x v="0"/>
    <n v="0"/>
    <n v="0"/>
  </r>
  <r>
    <x v="965"/>
    <x v="7"/>
    <x v="2"/>
    <x v="12"/>
    <x v="952"/>
    <x v="43"/>
    <x v="0"/>
    <x v="0"/>
    <n v="472"/>
    <n v="0"/>
    <x v="0"/>
    <x v="0"/>
    <n v="0"/>
    <n v="0"/>
  </r>
  <r>
    <x v="966"/>
    <x v="7"/>
    <x v="2"/>
    <x v="21"/>
    <x v="119"/>
    <x v="10"/>
    <x v="0"/>
    <x v="0"/>
    <n v="1"/>
    <n v="0"/>
    <x v="0"/>
    <x v="0"/>
    <n v="0"/>
    <n v="0"/>
  </r>
  <r>
    <x v="966"/>
    <x v="7"/>
    <x v="2"/>
    <x v="18"/>
    <x v="744"/>
    <x v="4"/>
    <x v="0"/>
    <x v="0"/>
    <n v="0"/>
    <n v="0"/>
    <x v="0"/>
    <x v="0"/>
    <n v="0"/>
    <n v="0"/>
  </r>
  <r>
    <x v="966"/>
    <x v="7"/>
    <x v="2"/>
    <x v="18"/>
    <x v="770"/>
    <x v="4"/>
    <x v="0"/>
    <x v="0"/>
    <n v="1"/>
    <n v="0"/>
    <x v="0"/>
    <x v="0"/>
    <n v="0"/>
    <n v="0"/>
  </r>
  <r>
    <x v="966"/>
    <x v="7"/>
    <x v="2"/>
    <x v="18"/>
    <x v="897"/>
    <x v="4"/>
    <x v="0"/>
    <x v="0"/>
    <n v="0"/>
    <n v="0"/>
    <x v="0"/>
    <x v="0"/>
    <n v="0"/>
    <n v="0"/>
  </r>
  <r>
    <x v="966"/>
    <x v="7"/>
    <x v="2"/>
    <x v="19"/>
    <x v="236"/>
    <x v="10"/>
    <x v="0"/>
    <x v="0"/>
    <n v="11"/>
    <n v="0"/>
    <x v="0"/>
    <x v="0"/>
    <n v="0"/>
    <n v="0"/>
  </r>
  <r>
    <x v="966"/>
    <x v="7"/>
    <x v="2"/>
    <x v="1"/>
    <x v="514"/>
    <x v="4"/>
    <x v="0"/>
    <x v="0"/>
    <n v="3"/>
    <n v="0"/>
    <x v="0"/>
    <x v="0"/>
    <n v="0"/>
    <n v="0"/>
  </r>
  <r>
    <x v="965"/>
    <x v="7"/>
    <x v="2"/>
    <x v="22"/>
    <x v="627"/>
    <x v="10"/>
    <x v="0"/>
    <x v="0"/>
    <n v="520"/>
    <n v="0"/>
    <x v="212"/>
    <x v="396"/>
    <n v="10062000000"/>
    <n v="0"/>
  </r>
  <r>
    <x v="965"/>
    <x v="7"/>
    <x v="2"/>
    <x v="20"/>
    <x v="120"/>
    <x v="43"/>
    <x v="0"/>
    <x v="0"/>
    <n v="61"/>
    <n v="0"/>
    <x v="0"/>
    <x v="0"/>
    <n v="0"/>
    <n v="0"/>
  </r>
  <r>
    <x v="967"/>
    <x v="7"/>
    <x v="2"/>
    <x v="18"/>
    <x v="658"/>
    <x v="10"/>
    <x v="0"/>
    <x v="0"/>
    <n v="4"/>
    <n v="0"/>
    <x v="11"/>
    <x v="0"/>
    <n v="0"/>
    <n v="0"/>
  </r>
  <r>
    <x v="967"/>
    <x v="7"/>
    <x v="2"/>
    <x v="18"/>
    <x v="744"/>
    <x v="4"/>
    <x v="0"/>
    <x v="0"/>
    <n v="0"/>
    <n v="0"/>
    <x v="0"/>
    <x v="0"/>
    <n v="0"/>
    <n v="0"/>
  </r>
  <r>
    <x v="967"/>
    <x v="7"/>
    <x v="2"/>
    <x v="18"/>
    <x v="897"/>
    <x v="4"/>
    <x v="0"/>
    <x v="0"/>
    <n v="0"/>
    <n v="0"/>
    <x v="0"/>
    <x v="0"/>
    <n v="0"/>
    <n v="0"/>
  </r>
  <r>
    <x v="965"/>
    <x v="7"/>
    <x v="2"/>
    <x v="0"/>
    <x v="762"/>
    <x v="0"/>
    <x v="0"/>
    <x v="0"/>
    <n v="1"/>
    <n v="0"/>
    <x v="0"/>
    <x v="0"/>
    <n v="0"/>
    <n v="0"/>
  </r>
  <r>
    <x v="965"/>
    <x v="7"/>
    <x v="2"/>
    <x v="10"/>
    <x v="710"/>
    <x v="4"/>
    <x v="0"/>
    <x v="0"/>
    <n v="500"/>
    <n v="0"/>
    <x v="0"/>
    <x v="0"/>
    <n v="0"/>
    <n v="0"/>
  </r>
  <r>
    <x v="967"/>
    <x v="7"/>
    <x v="2"/>
    <x v="1"/>
    <x v="514"/>
    <x v="9"/>
    <x v="0"/>
    <x v="0"/>
    <n v="2"/>
    <n v="0"/>
    <x v="0"/>
    <x v="0"/>
    <n v="0"/>
    <n v="0"/>
  </r>
  <r>
    <x v="966"/>
    <x v="7"/>
    <x v="2"/>
    <x v="1"/>
    <x v="514"/>
    <x v="4"/>
    <x v="0"/>
    <x v="0"/>
    <n v="0"/>
    <n v="0"/>
    <x v="0"/>
    <x v="0"/>
    <n v="0"/>
    <n v="0"/>
  </r>
  <r>
    <x v="967"/>
    <x v="7"/>
    <x v="2"/>
    <x v="1"/>
    <x v="95"/>
    <x v="4"/>
    <x v="0"/>
    <x v="0"/>
    <n v="1"/>
    <n v="0"/>
    <x v="0"/>
    <x v="0"/>
    <n v="0"/>
    <n v="0"/>
  </r>
  <r>
    <x v="915"/>
    <x v="6"/>
    <x v="2"/>
    <x v="25"/>
    <x v="614"/>
    <x v="2"/>
    <x v="0"/>
    <x v="0"/>
    <n v="0"/>
    <n v="0"/>
    <x v="10"/>
    <x v="0"/>
    <n v="0"/>
    <n v="0"/>
  </r>
  <r>
    <x v="916"/>
    <x v="6"/>
    <x v="2"/>
    <x v="25"/>
    <x v="264"/>
    <x v="2"/>
    <x v="0"/>
    <x v="0"/>
    <n v="0"/>
    <n v="0"/>
    <x v="14"/>
    <x v="0"/>
    <n v="0"/>
    <n v="0"/>
  </r>
  <r>
    <x v="925"/>
    <x v="6"/>
    <x v="2"/>
    <x v="25"/>
    <x v="263"/>
    <x v="2"/>
    <x v="0"/>
    <x v="0"/>
    <n v="0"/>
    <n v="0"/>
    <x v="3"/>
    <x v="0"/>
    <n v="0"/>
    <n v="0"/>
  </r>
  <r>
    <x v="930"/>
    <x v="6"/>
    <x v="2"/>
    <x v="25"/>
    <x v="496"/>
    <x v="2"/>
    <x v="0"/>
    <x v="0"/>
    <n v="0"/>
    <n v="0"/>
    <x v="2"/>
    <x v="0"/>
    <n v="0"/>
    <n v="0"/>
  </r>
  <r>
    <x v="930"/>
    <x v="6"/>
    <x v="2"/>
    <x v="25"/>
    <x v="263"/>
    <x v="2"/>
    <x v="0"/>
    <x v="0"/>
    <n v="0"/>
    <n v="0"/>
    <x v="17"/>
    <x v="0"/>
    <n v="0"/>
    <n v="0"/>
  </r>
  <r>
    <x v="930"/>
    <x v="6"/>
    <x v="2"/>
    <x v="25"/>
    <x v="263"/>
    <x v="2"/>
    <x v="0"/>
    <x v="0"/>
    <n v="0"/>
    <n v="0"/>
    <x v="28"/>
    <x v="0"/>
    <n v="0"/>
    <n v="0"/>
  </r>
  <r>
    <x v="931"/>
    <x v="6"/>
    <x v="2"/>
    <x v="25"/>
    <x v="781"/>
    <x v="2"/>
    <x v="0"/>
    <x v="0"/>
    <n v="0"/>
    <n v="0"/>
    <x v="2"/>
    <x v="0"/>
    <n v="0"/>
    <n v="0"/>
  </r>
  <r>
    <x v="932"/>
    <x v="6"/>
    <x v="2"/>
    <x v="25"/>
    <x v="827"/>
    <x v="2"/>
    <x v="0"/>
    <x v="0"/>
    <n v="0"/>
    <n v="0"/>
    <x v="8"/>
    <x v="0"/>
    <n v="0"/>
    <n v="0"/>
  </r>
  <r>
    <x v="933"/>
    <x v="6"/>
    <x v="2"/>
    <x v="25"/>
    <x v="147"/>
    <x v="2"/>
    <x v="0"/>
    <x v="0"/>
    <n v="0"/>
    <n v="0"/>
    <x v="11"/>
    <x v="0"/>
    <n v="0"/>
    <n v="0"/>
  </r>
  <r>
    <x v="936"/>
    <x v="6"/>
    <x v="2"/>
    <x v="25"/>
    <x v="263"/>
    <x v="2"/>
    <x v="0"/>
    <x v="0"/>
    <n v="0"/>
    <n v="0"/>
    <x v="11"/>
    <x v="0"/>
    <n v="0"/>
    <n v="0"/>
  </r>
  <r>
    <x v="937"/>
    <x v="6"/>
    <x v="2"/>
    <x v="25"/>
    <x v="264"/>
    <x v="2"/>
    <x v="0"/>
    <x v="0"/>
    <n v="0"/>
    <n v="0"/>
    <x v="11"/>
    <x v="0"/>
    <n v="0"/>
    <n v="0"/>
  </r>
  <r>
    <x v="944"/>
    <x v="7"/>
    <x v="2"/>
    <x v="25"/>
    <x v="263"/>
    <x v="2"/>
    <x v="0"/>
    <x v="0"/>
    <n v="0"/>
    <n v="0"/>
    <x v="2"/>
    <x v="0"/>
    <n v="0"/>
    <n v="0"/>
  </r>
  <r>
    <x v="964"/>
    <x v="7"/>
    <x v="2"/>
    <x v="28"/>
    <x v="272"/>
    <x v="9"/>
    <x v="0"/>
    <x v="0"/>
    <n v="1"/>
    <n v="0"/>
    <x v="0"/>
    <x v="0"/>
    <n v="0"/>
    <n v="0"/>
  </r>
  <r>
    <x v="966"/>
    <x v="7"/>
    <x v="2"/>
    <x v="28"/>
    <x v="297"/>
    <x v="27"/>
    <x v="0"/>
    <x v="0"/>
    <n v="1"/>
    <n v="0"/>
    <x v="0"/>
    <x v="0"/>
    <n v="0"/>
    <n v="0"/>
  </r>
  <r>
    <x v="967"/>
    <x v="7"/>
    <x v="2"/>
    <x v="9"/>
    <x v="32"/>
    <x v="9"/>
    <x v="0"/>
    <x v="0"/>
    <n v="2"/>
    <n v="0"/>
    <x v="0"/>
    <x v="0"/>
    <n v="0"/>
    <n v="0"/>
  </r>
  <r>
    <x v="967"/>
    <x v="7"/>
    <x v="2"/>
    <x v="9"/>
    <x v="172"/>
    <x v="29"/>
    <x v="2"/>
    <x v="0"/>
    <n v="0"/>
    <n v="0"/>
    <x v="0"/>
    <x v="0"/>
    <n v="0"/>
    <n v="0"/>
  </r>
  <r>
    <x v="967"/>
    <x v="7"/>
    <x v="2"/>
    <x v="18"/>
    <x v="770"/>
    <x v="10"/>
    <x v="0"/>
    <x v="0"/>
    <n v="5"/>
    <n v="0"/>
    <x v="0"/>
    <x v="0"/>
    <n v="0"/>
    <n v="0"/>
  </r>
  <r>
    <x v="967"/>
    <x v="7"/>
    <x v="2"/>
    <x v="18"/>
    <x v="540"/>
    <x v="5"/>
    <x v="2"/>
    <x v="0"/>
    <n v="0"/>
    <n v="0"/>
    <x v="0"/>
    <x v="0"/>
    <n v="0"/>
    <n v="0"/>
  </r>
  <r>
    <x v="944"/>
    <x v="7"/>
    <x v="2"/>
    <x v="25"/>
    <x v="967"/>
    <x v="2"/>
    <x v="0"/>
    <x v="0"/>
    <n v="0"/>
    <n v="0"/>
    <x v="11"/>
    <x v="0"/>
    <n v="0"/>
    <n v="0"/>
  </r>
  <r>
    <x v="946"/>
    <x v="7"/>
    <x v="2"/>
    <x v="25"/>
    <x v="827"/>
    <x v="2"/>
    <x v="0"/>
    <x v="0"/>
    <n v="0"/>
    <n v="0"/>
    <x v="3"/>
    <x v="0"/>
    <n v="0"/>
    <n v="0"/>
  </r>
  <r>
    <x v="951"/>
    <x v="7"/>
    <x v="2"/>
    <x v="25"/>
    <x v="263"/>
    <x v="2"/>
    <x v="0"/>
    <x v="0"/>
    <n v="0"/>
    <n v="0"/>
    <x v="3"/>
    <x v="0"/>
    <n v="0"/>
    <n v="0"/>
  </r>
  <r>
    <x v="953"/>
    <x v="7"/>
    <x v="2"/>
    <x v="25"/>
    <x v="263"/>
    <x v="2"/>
    <x v="0"/>
    <x v="0"/>
    <n v="0"/>
    <n v="0"/>
    <x v="2"/>
    <x v="0"/>
    <n v="0"/>
    <n v="0"/>
  </r>
  <r>
    <x v="953"/>
    <x v="7"/>
    <x v="2"/>
    <x v="25"/>
    <x v="496"/>
    <x v="2"/>
    <x v="0"/>
    <x v="0"/>
    <n v="0"/>
    <n v="0"/>
    <x v="2"/>
    <x v="0"/>
    <n v="0"/>
    <n v="0"/>
  </r>
  <r>
    <x v="953"/>
    <x v="7"/>
    <x v="2"/>
    <x v="25"/>
    <x v="781"/>
    <x v="2"/>
    <x v="0"/>
    <x v="0"/>
    <n v="0"/>
    <n v="0"/>
    <x v="2"/>
    <x v="0"/>
    <n v="0"/>
    <n v="0"/>
  </r>
  <r>
    <x v="954"/>
    <x v="7"/>
    <x v="2"/>
    <x v="25"/>
    <x v="496"/>
    <x v="2"/>
    <x v="0"/>
    <x v="0"/>
    <n v="0"/>
    <n v="0"/>
    <x v="11"/>
    <x v="0"/>
    <n v="0"/>
    <n v="0"/>
  </r>
  <r>
    <x v="958"/>
    <x v="7"/>
    <x v="2"/>
    <x v="25"/>
    <x v="781"/>
    <x v="2"/>
    <x v="0"/>
    <x v="0"/>
    <n v="0"/>
    <n v="0"/>
    <x v="9"/>
    <x v="0"/>
    <n v="0"/>
    <n v="0"/>
  </r>
  <r>
    <x v="958"/>
    <x v="7"/>
    <x v="2"/>
    <x v="25"/>
    <x v="766"/>
    <x v="2"/>
    <x v="0"/>
    <x v="0"/>
    <n v="0"/>
    <n v="0"/>
    <x v="4"/>
    <x v="0"/>
    <n v="0"/>
    <n v="0"/>
  </r>
  <r>
    <x v="960"/>
    <x v="7"/>
    <x v="2"/>
    <x v="25"/>
    <x v="383"/>
    <x v="2"/>
    <x v="0"/>
    <x v="0"/>
    <n v="0"/>
    <n v="0"/>
    <x v="17"/>
    <x v="0"/>
    <n v="0"/>
    <n v="0"/>
  </r>
  <r>
    <x v="964"/>
    <x v="7"/>
    <x v="2"/>
    <x v="25"/>
    <x v="383"/>
    <x v="2"/>
    <x v="0"/>
    <x v="0"/>
    <n v="0"/>
    <n v="0"/>
    <x v="11"/>
    <x v="0"/>
    <n v="0"/>
    <n v="0"/>
  </r>
  <r>
    <x v="964"/>
    <x v="7"/>
    <x v="2"/>
    <x v="25"/>
    <x v="383"/>
    <x v="2"/>
    <x v="0"/>
    <x v="0"/>
    <n v="0"/>
    <n v="0"/>
    <x v="8"/>
    <x v="0"/>
    <n v="0"/>
    <n v="0"/>
  </r>
  <r>
    <x v="964"/>
    <x v="7"/>
    <x v="2"/>
    <x v="25"/>
    <x v="383"/>
    <x v="2"/>
    <x v="0"/>
    <x v="0"/>
    <n v="0"/>
    <n v="0"/>
    <x v="11"/>
    <x v="0"/>
    <n v="0"/>
    <n v="0"/>
  </r>
  <r>
    <x v="967"/>
    <x v="7"/>
    <x v="2"/>
    <x v="9"/>
    <x v="631"/>
    <x v="9"/>
    <x v="0"/>
    <x v="0"/>
    <n v="203"/>
    <n v="0"/>
    <x v="0"/>
    <x v="0"/>
    <n v="0"/>
    <n v="0"/>
  </r>
  <r>
    <x v="968"/>
    <x v="7"/>
    <x v="2"/>
    <x v="16"/>
    <x v="357"/>
    <x v="42"/>
    <x v="0"/>
    <x v="0"/>
    <n v="0"/>
    <n v="0"/>
    <x v="0"/>
    <x v="397"/>
    <n v="292500000000"/>
    <n v="199191915"/>
  </r>
  <r>
    <x v="968"/>
    <x v="7"/>
    <x v="2"/>
    <x v="17"/>
    <x v="88"/>
    <x v="0"/>
    <x v="0"/>
    <x v="0"/>
    <n v="3"/>
    <n v="1"/>
    <x v="0"/>
    <x v="0"/>
    <n v="0"/>
    <n v="0"/>
  </r>
  <r>
    <x v="967"/>
    <x v="7"/>
    <x v="2"/>
    <x v="9"/>
    <x v="673"/>
    <x v="10"/>
    <x v="0"/>
    <x v="0"/>
    <n v="0"/>
    <n v="0"/>
    <x v="0"/>
    <x v="0"/>
    <n v="0"/>
    <n v="0"/>
  </r>
  <r>
    <x v="967"/>
    <x v="7"/>
    <x v="2"/>
    <x v="9"/>
    <x v="51"/>
    <x v="4"/>
    <x v="0"/>
    <x v="0"/>
    <n v="1"/>
    <n v="0"/>
    <x v="0"/>
    <x v="0"/>
    <n v="0"/>
    <n v="0"/>
  </r>
  <r>
    <x v="967"/>
    <x v="7"/>
    <x v="2"/>
    <x v="9"/>
    <x v="32"/>
    <x v="27"/>
    <x v="0"/>
    <x v="0"/>
    <n v="2"/>
    <n v="0"/>
    <x v="0"/>
    <x v="0"/>
    <n v="0"/>
    <n v="0"/>
  </r>
  <r>
    <x v="968"/>
    <x v="7"/>
    <x v="2"/>
    <x v="9"/>
    <x v="494"/>
    <x v="4"/>
    <x v="0"/>
    <x v="0"/>
    <n v="0"/>
    <n v="0"/>
    <x v="0"/>
    <x v="0"/>
    <n v="0"/>
    <n v="0"/>
  </r>
  <r>
    <x v="968"/>
    <x v="7"/>
    <x v="2"/>
    <x v="18"/>
    <x v="897"/>
    <x v="4"/>
    <x v="0"/>
    <x v="0"/>
    <n v="0"/>
    <n v="0"/>
    <x v="0"/>
    <x v="0"/>
    <n v="0"/>
    <n v="0"/>
  </r>
  <r>
    <x v="968"/>
    <x v="7"/>
    <x v="2"/>
    <x v="5"/>
    <x v="153"/>
    <x v="2"/>
    <x v="0"/>
    <x v="0"/>
    <n v="0"/>
    <n v="0"/>
    <x v="0"/>
    <x v="0"/>
    <n v="0"/>
    <n v="0"/>
  </r>
  <r>
    <x v="968"/>
    <x v="7"/>
    <x v="2"/>
    <x v="1"/>
    <x v="95"/>
    <x v="4"/>
    <x v="0"/>
    <x v="0"/>
    <n v="0"/>
    <n v="0"/>
    <x v="0"/>
    <x v="0"/>
    <n v="0"/>
    <n v="0"/>
  </r>
  <r>
    <x v="968"/>
    <x v="7"/>
    <x v="2"/>
    <x v="18"/>
    <x v="691"/>
    <x v="4"/>
    <x v="0"/>
    <x v="0"/>
    <n v="0"/>
    <n v="0"/>
    <x v="0"/>
    <x v="0"/>
    <n v="0"/>
    <n v="0"/>
  </r>
  <r>
    <x v="968"/>
    <x v="7"/>
    <x v="2"/>
    <x v="18"/>
    <x v="951"/>
    <x v="4"/>
    <x v="0"/>
    <x v="0"/>
    <n v="0"/>
    <n v="0"/>
    <x v="0"/>
    <x v="0"/>
    <n v="0"/>
    <n v="0"/>
  </r>
  <r>
    <x v="964"/>
    <x v="7"/>
    <x v="2"/>
    <x v="4"/>
    <x v="779"/>
    <x v="4"/>
    <x v="0"/>
    <x v="0"/>
    <n v="0"/>
    <n v="0"/>
    <x v="0"/>
    <x v="0"/>
    <n v="0"/>
    <n v="0"/>
  </r>
  <r>
    <x v="968"/>
    <x v="7"/>
    <x v="2"/>
    <x v="22"/>
    <x v="627"/>
    <x v="10"/>
    <x v="0"/>
    <x v="0"/>
    <n v="350"/>
    <n v="0"/>
    <x v="212"/>
    <x v="398"/>
    <n v="26395200000"/>
    <n v="0"/>
  </r>
  <r>
    <x v="969"/>
    <x v="7"/>
    <x v="2"/>
    <x v="6"/>
    <x v="390"/>
    <x v="4"/>
    <x v="0"/>
    <x v="0"/>
    <n v="0"/>
    <n v="0"/>
    <x v="0"/>
    <x v="0"/>
    <n v="0"/>
    <n v="0"/>
  </r>
  <r>
    <x v="969"/>
    <x v="7"/>
    <x v="2"/>
    <x v="18"/>
    <x v="896"/>
    <x v="10"/>
    <x v="0"/>
    <x v="0"/>
    <n v="7"/>
    <n v="0"/>
    <x v="0"/>
    <x v="0"/>
    <n v="0"/>
    <n v="0"/>
  </r>
  <r>
    <x v="969"/>
    <x v="7"/>
    <x v="2"/>
    <x v="5"/>
    <x v="62"/>
    <x v="30"/>
    <x v="0"/>
    <x v="0"/>
    <n v="0"/>
    <n v="0"/>
    <x v="0"/>
    <x v="0"/>
    <n v="0"/>
    <n v="0"/>
  </r>
  <r>
    <x v="969"/>
    <x v="7"/>
    <x v="2"/>
    <x v="25"/>
    <x v="263"/>
    <x v="10"/>
    <x v="0"/>
    <x v="0"/>
    <n v="5"/>
    <n v="0"/>
    <x v="0"/>
    <x v="399"/>
    <n v="0"/>
    <n v="13978000"/>
  </r>
  <r>
    <x v="969"/>
    <x v="7"/>
    <x v="2"/>
    <x v="4"/>
    <x v="327"/>
    <x v="4"/>
    <x v="0"/>
    <x v="0"/>
    <n v="1"/>
    <n v="0"/>
    <x v="0"/>
    <x v="0"/>
    <n v="0"/>
    <n v="0"/>
  </r>
  <r>
    <x v="969"/>
    <x v="7"/>
    <x v="2"/>
    <x v="0"/>
    <x v="12"/>
    <x v="0"/>
    <x v="0"/>
    <x v="0"/>
    <n v="1"/>
    <n v="1"/>
    <x v="0"/>
    <x v="0"/>
    <n v="0"/>
    <n v="0"/>
  </r>
  <r>
    <x v="969"/>
    <x v="7"/>
    <x v="2"/>
    <x v="5"/>
    <x v="178"/>
    <x v="2"/>
    <x v="0"/>
    <x v="0"/>
    <n v="0"/>
    <n v="0"/>
    <x v="11"/>
    <x v="0"/>
    <n v="0"/>
    <n v="0"/>
  </r>
  <r>
    <x v="970"/>
    <x v="7"/>
    <x v="2"/>
    <x v="6"/>
    <x v="65"/>
    <x v="2"/>
    <x v="0"/>
    <x v="0"/>
    <n v="0"/>
    <n v="0"/>
    <x v="2"/>
    <x v="0"/>
    <n v="0"/>
    <n v="0"/>
  </r>
  <r>
    <x v="968"/>
    <x v="7"/>
    <x v="2"/>
    <x v="22"/>
    <x v="497"/>
    <x v="9"/>
    <x v="0"/>
    <x v="0"/>
    <n v="4"/>
    <n v="0"/>
    <x v="0"/>
    <x v="0"/>
    <n v="0"/>
    <n v="0"/>
  </r>
  <r>
    <x v="970"/>
    <x v="7"/>
    <x v="2"/>
    <x v="1"/>
    <x v="514"/>
    <x v="4"/>
    <x v="0"/>
    <x v="0"/>
    <n v="1"/>
    <n v="0"/>
    <x v="0"/>
    <x v="0"/>
    <n v="0"/>
    <n v="0"/>
  </r>
  <r>
    <x v="970"/>
    <x v="7"/>
    <x v="2"/>
    <x v="22"/>
    <x v="640"/>
    <x v="10"/>
    <x v="1"/>
    <x v="0"/>
    <n v="0"/>
    <n v="0"/>
    <x v="0"/>
    <x v="400"/>
    <n v="21481200000"/>
    <n v="0"/>
  </r>
  <r>
    <x v="971"/>
    <x v="7"/>
    <x v="2"/>
    <x v="25"/>
    <x v="263"/>
    <x v="0"/>
    <x v="0"/>
    <x v="0"/>
    <n v="5"/>
    <n v="3"/>
    <x v="0"/>
    <x v="0"/>
    <n v="0"/>
    <n v="0"/>
  </r>
  <r>
    <x v="966"/>
    <x v="7"/>
    <x v="2"/>
    <x v="12"/>
    <x v="109"/>
    <x v="43"/>
    <x v="0"/>
    <x v="0"/>
    <n v="240"/>
    <n v="0"/>
    <x v="0"/>
    <x v="0"/>
    <n v="0"/>
    <n v="0"/>
  </r>
  <r>
    <x v="971"/>
    <x v="7"/>
    <x v="2"/>
    <x v="16"/>
    <x v="393"/>
    <x v="10"/>
    <x v="0"/>
    <x v="0"/>
    <n v="20"/>
    <n v="0"/>
    <x v="0"/>
    <x v="0"/>
    <n v="0"/>
    <n v="0"/>
  </r>
  <r>
    <x v="969"/>
    <x v="7"/>
    <x v="2"/>
    <x v="19"/>
    <x v="160"/>
    <x v="0"/>
    <x v="0"/>
    <x v="0"/>
    <n v="1"/>
    <n v="1"/>
    <x v="0"/>
    <x v="0"/>
    <n v="0"/>
    <n v="0"/>
  </r>
  <r>
    <x v="971"/>
    <x v="7"/>
    <x v="2"/>
    <x v="8"/>
    <x v="679"/>
    <x v="10"/>
    <x v="0"/>
    <x v="0"/>
    <n v="1457"/>
    <n v="0"/>
    <x v="213"/>
    <x v="401"/>
    <n v="93600000000"/>
    <n v="288099642"/>
  </r>
  <r>
    <x v="971"/>
    <x v="7"/>
    <x v="2"/>
    <x v="0"/>
    <x v="810"/>
    <x v="4"/>
    <x v="0"/>
    <x v="0"/>
    <n v="0"/>
    <n v="0"/>
    <x v="0"/>
    <x v="402"/>
    <n v="0"/>
    <n v="0"/>
  </r>
  <r>
    <x v="971"/>
    <x v="7"/>
    <x v="2"/>
    <x v="20"/>
    <x v="533"/>
    <x v="10"/>
    <x v="0"/>
    <x v="0"/>
    <n v="0"/>
    <n v="0"/>
    <x v="0"/>
    <x v="0"/>
    <n v="0"/>
    <n v="0"/>
  </r>
  <r>
    <x v="971"/>
    <x v="7"/>
    <x v="2"/>
    <x v="2"/>
    <x v="7"/>
    <x v="10"/>
    <x v="0"/>
    <x v="0"/>
    <n v="243"/>
    <n v="20"/>
    <x v="0"/>
    <x v="403"/>
    <n v="11700000000"/>
    <n v="0"/>
  </r>
  <r>
    <x v="971"/>
    <x v="7"/>
    <x v="2"/>
    <x v="28"/>
    <x v="285"/>
    <x v="4"/>
    <x v="0"/>
    <x v="0"/>
    <n v="0"/>
    <n v="0"/>
    <x v="0"/>
    <x v="0"/>
    <n v="0"/>
    <n v="0"/>
  </r>
  <r>
    <x v="971"/>
    <x v="7"/>
    <x v="2"/>
    <x v="28"/>
    <x v="972"/>
    <x v="4"/>
    <x v="0"/>
    <x v="0"/>
    <n v="0"/>
    <n v="0"/>
    <x v="0"/>
    <x v="0"/>
    <n v="0"/>
    <n v="0"/>
  </r>
  <r>
    <x v="971"/>
    <x v="7"/>
    <x v="2"/>
    <x v="18"/>
    <x v="955"/>
    <x v="4"/>
    <x v="0"/>
    <x v="0"/>
    <n v="30"/>
    <n v="0"/>
    <x v="0"/>
    <x v="0"/>
    <n v="0"/>
    <n v="0"/>
  </r>
  <r>
    <x v="971"/>
    <x v="7"/>
    <x v="2"/>
    <x v="18"/>
    <x v="951"/>
    <x v="30"/>
    <x v="0"/>
    <x v="0"/>
    <n v="40"/>
    <n v="0"/>
    <x v="0"/>
    <x v="0"/>
    <n v="0"/>
    <n v="0"/>
  </r>
  <r>
    <x v="971"/>
    <x v="7"/>
    <x v="2"/>
    <x v="18"/>
    <x v="167"/>
    <x v="4"/>
    <x v="0"/>
    <x v="0"/>
    <n v="0"/>
    <n v="0"/>
    <x v="0"/>
    <x v="0"/>
    <n v="0"/>
    <n v="0"/>
  </r>
  <r>
    <x v="971"/>
    <x v="7"/>
    <x v="2"/>
    <x v="18"/>
    <x v="462"/>
    <x v="4"/>
    <x v="0"/>
    <x v="0"/>
    <n v="0"/>
    <n v="0"/>
    <x v="0"/>
    <x v="0"/>
    <n v="0"/>
    <n v="0"/>
  </r>
  <r>
    <x v="971"/>
    <x v="7"/>
    <x v="2"/>
    <x v="18"/>
    <x v="522"/>
    <x v="12"/>
    <x v="0"/>
    <x v="0"/>
    <n v="0"/>
    <n v="0"/>
    <x v="0"/>
    <x v="0"/>
    <n v="0"/>
    <n v="0"/>
  </r>
  <r>
    <x v="971"/>
    <x v="7"/>
    <x v="2"/>
    <x v="1"/>
    <x v="138"/>
    <x v="4"/>
    <x v="0"/>
    <x v="0"/>
    <n v="0"/>
    <n v="0"/>
    <x v="0"/>
    <x v="0"/>
    <n v="0"/>
    <n v="0"/>
  </r>
  <r>
    <x v="971"/>
    <x v="7"/>
    <x v="2"/>
    <x v="1"/>
    <x v="138"/>
    <x v="4"/>
    <x v="0"/>
    <x v="0"/>
    <n v="0"/>
    <n v="0"/>
    <x v="0"/>
    <x v="0"/>
    <n v="0"/>
    <n v="0"/>
  </r>
  <r>
    <x v="971"/>
    <x v="7"/>
    <x v="2"/>
    <x v="1"/>
    <x v="96"/>
    <x v="27"/>
    <x v="0"/>
    <x v="0"/>
    <n v="1"/>
    <n v="0"/>
    <x v="0"/>
    <x v="0"/>
    <n v="0"/>
    <n v="0"/>
  </r>
  <r>
    <x v="971"/>
    <x v="7"/>
    <x v="2"/>
    <x v="1"/>
    <x v="1"/>
    <x v="4"/>
    <x v="0"/>
    <x v="0"/>
    <n v="0"/>
    <n v="0"/>
    <x v="0"/>
    <x v="0"/>
    <n v="0"/>
    <n v="0"/>
  </r>
  <r>
    <x v="971"/>
    <x v="7"/>
    <x v="2"/>
    <x v="1"/>
    <x v="95"/>
    <x v="27"/>
    <x v="0"/>
    <x v="0"/>
    <n v="1"/>
    <n v="0"/>
    <x v="0"/>
    <x v="0"/>
    <n v="0"/>
    <n v="0"/>
  </r>
  <r>
    <x v="969"/>
    <x v="7"/>
    <x v="2"/>
    <x v="22"/>
    <x v="727"/>
    <x v="10"/>
    <x v="0"/>
    <x v="0"/>
    <n v="4045"/>
    <n v="0"/>
    <x v="0"/>
    <x v="404"/>
    <n v="97835400000"/>
    <n v="0"/>
  </r>
  <r>
    <x v="971"/>
    <x v="7"/>
    <x v="2"/>
    <x v="26"/>
    <x v="362"/>
    <x v="0"/>
    <x v="0"/>
    <x v="0"/>
    <n v="1"/>
    <n v="0"/>
    <x v="0"/>
    <x v="0"/>
    <n v="0"/>
    <n v="0"/>
  </r>
  <r>
    <x v="964"/>
    <x v="7"/>
    <x v="2"/>
    <x v="20"/>
    <x v="123"/>
    <x v="9"/>
    <x v="0"/>
    <x v="0"/>
    <n v="3"/>
    <n v="0"/>
    <x v="0"/>
    <x v="0"/>
    <n v="0"/>
    <n v="0"/>
  </r>
  <r>
    <x v="968"/>
    <x v="7"/>
    <x v="2"/>
    <x v="2"/>
    <x v="787"/>
    <x v="10"/>
    <x v="0"/>
    <x v="0"/>
    <n v="150"/>
    <n v="0"/>
    <x v="0"/>
    <x v="0"/>
    <n v="0"/>
    <n v="0"/>
  </r>
  <r>
    <x v="972"/>
    <x v="7"/>
    <x v="2"/>
    <x v="18"/>
    <x v="770"/>
    <x v="9"/>
    <x v="0"/>
    <x v="0"/>
    <n v="1"/>
    <n v="0"/>
    <x v="0"/>
    <x v="0"/>
    <n v="0"/>
    <n v="0"/>
  </r>
  <r>
    <x v="971"/>
    <x v="7"/>
    <x v="2"/>
    <x v="5"/>
    <x v="597"/>
    <x v="22"/>
    <x v="0"/>
    <x v="1"/>
    <n v="0"/>
    <n v="0"/>
    <x v="0"/>
    <x v="0"/>
    <n v="0"/>
    <n v="0"/>
  </r>
  <r>
    <x v="972"/>
    <x v="7"/>
    <x v="2"/>
    <x v="22"/>
    <x v="618"/>
    <x v="30"/>
    <x v="0"/>
    <x v="0"/>
    <n v="40"/>
    <n v="0"/>
    <x v="0"/>
    <x v="0"/>
    <n v="0"/>
    <n v="0"/>
  </r>
  <r>
    <x v="972"/>
    <x v="7"/>
    <x v="2"/>
    <x v="18"/>
    <x v="167"/>
    <x v="4"/>
    <x v="0"/>
    <x v="0"/>
    <n v="0"/>
    <n v="0"/>
    <x v="0"/>
    <x v="0"/>
    <n v="0"/>
    <n v="0"/>
  </r>
  <r>
    <x v="971"/>
    <x v="7"/>
    <x v="2"/>
    <x v="3"/>
    <x v="246"/>
    <x v="4"/>
    <x v="0"/>
    <x v="0"/>
    <n v="3"/>
    <n v="0"/>
    <x v="0"/>
    <x v="0"/>
    <n v="0"/>
    <n v="0"/>
  </r>
  <r>
    <x v="971"/>
    <x v="7"/>
    <x v="2"/>
    <x v="8"/>
    <x v="572"/>
    <x v="10"/>
    <x v="0"/>
    <x v="0"/>
    <n v="43"/>
    <n v="0"/>
    <x v="0"/>
    <x v="0"/>
    <n v="0"/>
    <n v="0"/>
  </r>
  <r>
    <x v="970"/>
    <x v="7"/>
    <x v="2"/>
    <x v="24"/>
    <x v="184"/>
    <x v="10"/>
    <x v="0"/>
    <x v="0"/>
    <n v="12"/>
    <n v="0"/>
    <x v="0"/>
    <x v="0"/>
    <n v="0"/>
    <n v="0"/>
  </r>
  <r>
    <x v="972"/>
    <x v="7"/>
    <x v="2"/>
    <x v="4"/>
    <x v="371"/>
    <x v="2"/>
    <x v="0"/>
    <x v="0"/>
    <n v="0"/>
    <n v="0"/>
    <x v="2"/>
    <x v="0"/>
    <n v="0"/>
    <n v="0"/>
  </r>
  <r>
    <x v="972"/>
    <x v="7"/>
    <x v="2"/>
    <x v="18"/>
    <x v="839"/>
    <x v="4"/>
    <x v="0"/>
    <x v="0"/>
    <n v="1"/>
    <n v="1"/>
    <x v="0"/>
    <x v="0"/>
    <n v="0"/>
    <n v="0"/>
  </r>
  <r>
    <x v="971"/>
    <x v="7"/>
    <x v="2"/>
    <x v="20"/>
    <x v="115"/>
    <x v="10"/>
    <x v="0"/>
    <x v="0"/>
    <n v="40"/>
    <n v="0"/>
    <x v="0"/>
    <x v="0"/>
    <n v="0"/>
    <n v="0"/>
  </r>
  <r>
    <x v="970"/>
    <x v="7"/>
    <x v="2"/>
    <x v="11"/>
    <x v="989"/>
    <x v="27"/>
    <x v="0"/>
    <x v="0"/>
    <n v="1"/>
    <n v="0"/>
    <x v="0"/>
    <x v="0"/>
    <n v="0"/>
    <n v="0"/>
  </r>
  <r>
    <x v="968"/>
    <x v="7"/>
    <x v="2"/>
    <x v="12"/>
    <x v="710"/>
    <x v="10"/>
    <x v="0"/>
    <x v="0"/>
    <n v="202"/>
    <n v="0"/>
    <x v="0"/>
    <x v="0"/>
    <n v="0"/>
    <n v="0"/>
  </r>
  <r>
    <x v="971"/>
    <x v="7"/>
    <x v="2"/>
    <x v="20"/>
    <x v="534"/>
    <x v="27"/>
    <x v="0"/>
    <x v="0"/>
    <n v="1"/>
    <n v="0"/>
    <x v="0"/>
    <x v="405"/>
    <n v="702000000"/>
    <n v="10623569"/>
  </r>
  <r>
    <x v="972"/>
    <x v="7"/>
    <x v="2"/>
    <x v="20"/>
    <x v="534"/>
    <x v="4"/>
    <x v="0"/>
    <x v="0"/>
    <n v="2"/>
    <n v="0"/>
    <x v="0"/>
    <x v="0"/>
    <n v="0"/>
    <n v="0"/>
  </r>
  <r>
    <x v="972"/>
    <x v="7"/>
    <x v="2"/>
    <x v="3"/>
    <x v="247"/>
    <x v="27"/>
    <x v="0"/>
    <x v="0"/>
    <n v="2"/>
    <n v="0"/>
    <x v="0"/>
    <x v="406"/>
    <n v="0"/>
    <n v="0"/>
  </r>
  <r>
    <x v="973"/>
    <x v="8"/>
    <x v="2"/>
    <x v="14"/>
    <x v="131"/>
    <x v="4"/>
    <x v="0"/>
    <x v="0"/>
    <n v="0"/>
    <n v="0"/>
    <x v="0"/>
    <x v="0"/>
    <n v="0"/>
    <n v="0"/>
  </r>
  <r>
    <x v="973"/>
    <x v="8"/>
    <x v="2"/>
    <x v="18"/>
    <x v="770"/>
    <x v="4"/>
    <x v="0"/>
    <x v="0"/>
    <n v="0"/>
    <n v="0"/>
    <x v="0"/>
    <x v="0"/>
    <n v="0"/>
    <n v="0"/>
  </r>
  <r>
    <x v="972"/>
    <x v="7"/>
    <x v="2"/>
    <x v="16"/>
    <x v="304"/>
    <x v="10"/>
    <x v="0"/>
    <x v="0"/>
    <n v="0"/>
    <n v="0"/>
    <x v="0"/>
    <x v="407"/>
    <n v="71463600000"/>
    <n v="0"/>
  </r>
  <r>
    <x v="973"/>
    <x v="8"/>
    <x v="2"/>
    <x v="18"/>
    <x v="294"/>
    <x v="4"/>
    <x v="0"/>
    <x v="0"/>
    <n v="0"/>
    <n v="0"/>
    <x v="0"/>
    <x v="0"/>
    <n v="0"/>
    <n v="0"/>
  </r>
  <r>
    <x v="973"/>
    <x v="8"/>
    <x v="2"/>
    <x v="8"/>
    <x v="777"/>
    <x v="10"/>
    <x v="0"/>
    <x v="0"/>
    <n v="56"/>
    <n v="0"/>
    <x v="90"/>
    <x v="408"/>
    <n v="105300000000"/>
    <n v="0"/>
  </r>
  <r>
    <x v="972"/>
    <x v="7"/>
    <x v="2"/>
    <x v="26"/>
    <x v="802"/>
    <x v="0"/>
    <x v="0"/>
    <x v="0"/>
    <n v="2"/>
    <n v="2"/>
    <x v="0"/>
    <x v="0"/>
    <n v="0"/>
    <n v="0"/>
  </r>
  <r>
    <x v="974"/>
    <x v="8"/>
    <x v="2"/>
    <x v="2"/>
    <x v="7"/>
    <x v="4"/>
    <x v="0"/>
    <x v="0"/>
    <n v="56"/>
    <n v="0"/>
    <x v="0"/>
    <x v="0"/>
    <n v="0"/>
    <n v="0"/>
  </r>
  <r>
    <x v="974"/>
    <x v="8"/>
    <x v="2"/>
    <x v="10"/>
    <x v="103"/>
    <x v="0"/>
    <x v="0"/>
    <x v="0"/>
    <n v="1"/>
    <n v="1"/>
    <x v="0"/>
    <x v="0"/>
    <n v="0"/>
    <n v="0"/>
  </r>
  <r>
    <x v="974"/>
    <x v="8"/>
    <x v="2"/>
    <x v="12"/>
    <x v="952"/>
    <x v="10"/>
    <x v="0"/>
    <x v="0"/>
    <n v="0"/>
    <n v="0"/>
    <x v="0"/>
    <x v="409"/>
    <n v="6037200000"/>
    <n v="0"/>
  </r>
  <r>
    <x v="971"/>
    <x v="7"/>
    <x v="2"/>
    <x v="10"/>
    <x v="42"/>
    <x v="10"/>
    <x v="0"/>
    <x v="0"/>
    <n v="50"/>
    <n v="0"/>
    <x v="31"/>
    <x v="0"/>
    <n v="0"/>
    <n v="0"/>
  </r>
  <r>
    <x v="972"/>
    <x v="7"/>
    <x v="2"/>
    <x v="12"/>
    <x v="710"/>
    <x v="10"/>
    <x v="0"/>
    <x v="0"/>
    <n v="162"/>
    <n v="0"/>
    <x v="0"/>
    <x v="410"/>
    <n v="14414400000"/>
    <n v="0"/>
  </r>
  <r>
    <x v="974"/>
    <x v="8"/>
    <x v="2"/>
    <x v="22"/>
    <x v="377"/>
    <x v="12"/>
    <x v="0"/>
    <x v="0"/>
    <n v="0"/>
    <n v="0"/>
    <x v="0"/>
    <x v="0"/>
    <n v="0"/>
    <n v="0"/>
  </r>
  <r>
    <x v="968"/>
    <x v="7"/>
    <x v="2"/>
    <x v="22"/>
    <x v="497"/>
    <x v="27"/>
    <x v="0"/>
    <x v="0"/>
    <n v="4"/>
    <n v="0"/>
    <x v="0"/>
    <x v="0"/>
    <n v="0"/>
    <n v="0"/>
  </r>
  <r>
    <x v="974"/>
    <x v="8"/>
    <x v="2"/>
    <x v="18"/>
    <x v="770"/>
    <x v="4"/>
    <x v="0"/>
    <x v="0"/>
    <n v="1"/>
    <n v="0"/>
    <x v="0"/>
    <x v="0"/>
    <n v="0"/>
    <n v="0"/>
  </r>
  <r>
    <x v="974"/>
    <x v="8"/>
    <x v="2"/>
    <x v="18"/>
    <x v="434"/>
    <x v="12"/>
    <x v="0"/>
    <x v="0"/>
    <n v="0"/>
    <n v="0"/>
    <x v="0"/>
    <x v="0"/>
    <n v="0"/>
    <n v="0"/>
  </r>
  <r>
    <x v="974"/>
    <x v="8"/>
    <x v="2"/>
    <x v="31"/>
    <x v="404"/>
    <x v="27"/>
    <x v="0"/>
    <x v="0"/>
    <n v="1"/>
    <n v="0"/>
    <x v="0"/>
    <x v="0"/>
    <n v="0"/>
    <n v="0"/>
  </r>
  <r>
    <x v="974"/>
    <x v="8"/>
    <x v="2"/>
    <x v="4"/>
    <x v="683"/>
    <x v="0"/>
    <x v="0"/>
    <x v="0"/>
    <n v="1"/>
    <n v="0"/>
    <x v="0"/>
    <x v="0"/>
    <n v="0"/>
    <n v="0"/>
  </r>
  <r>
    <x v="974"/>
    <x v="8"/>
    <x v="2"/>
    <x v="24"/>
    <x v="160"/>
    <x v="2"/>
    <x v="0"/>
    <x v="0"/>
    <n v="0"/>
    <n v="0"/>
    <x v="2"/>
    <x v="0"/>
    <n v="0"/>
    <n v="0"/>
  </r>
  <r>
    <x v="975"/>
    <x v="8"/>
    <x v="2"/>
    <x v="24"/>
    <x v="776"/>
    <x v="2"/>
    <x v="0"/>
    <x v="0"/>
    <n v="0"/>
    <n v="0"/>
    <x v="11"/>
    <x v="0"/>
    <n v="0"/>
    <n v="0"/>
  </r>
  <r>
    <x v="974"/>
    <x v="8"/>
    <x v="2"/>
    <x v="16"/>
    <x v="646"/>
    <x v="10"/>
    <x v="0"/>
    <x v="0"/>
    <n v="250"/>
    <n v="0"/>
    <x v="13"/>
    <x v="0"/>
    <n v="0"/>
    <n v="0"/>
  </r>
  <r>
    <x v="974"/>
    <x v="8"/>
    <x v="2"/>
    <x v="16"/>
    <x v="689"/>
    <x v="10"/>
    <x v="0"/>
    <x v="0"/>
    <n v="135"/>
    <n v="0"/>
    <x v="13"/>
    <x v="0"/>
    <n v="0"/>
    <n v="0"/>
  </r>
  <r>
    <x v="968"/>
    <x v="7"/>
    <x v="2"/>
    <x v="16"/>
    <x v="304"/>
    <x v="10"/>
    <x v="0"/>
    <x v="0"/>
    <n v="2537"/>
    <n v="300"/>
    <x v="214"/>
    <x v="0"/>
    <n v="0"/>
    <n v="0"/>
  </r>
  <r>
    <x v="972"/>
    <x v="7"/>
    <x v="2"/>
    <x v="2"/>
    <x v="100"/>
    <x v="10"/>
    <x v="0"/>
    <x v="0"/>
    <n v="0"/>
    <n v="0"/>
    <x v="0"/>
    <x v="0"/>
    <n v="0"/>
    <n v="0"/>
  </r>
  <r>
    <x v="974"/>
    <x v="8"/>
    <x v="2"/>
    <x v="25"/>
    <x v="615"/>
    <x v="10"/>
    <x v="0"/>
    <x v="0"/>
    <n v="0"/>
    <n v="0"/>
    <x v="0"/>
    <x v="411"/>
    <n v="0"/>
    <n v="0"/>
  </r>
  <r>
    <x v="963"/>
    <x v="7"/>
    <x v="2"/>
    <x v="8"/>
    <x v="623"/>
    <x v="10"/>
    <x v="0"/>
    <x v="0"/>
    <n v="805"/>
    <n v="0"/>
    <x v="0"/>
    <x v="412"/>
    <n v="0"/>
    <n v="0"/>
  </r>
  <r>
    <x v="969"/>
    <x v="7"/>
    <x v="2"/>
    <x v="5"/>
    <x v="719"/>
    <x v="4"/>
    <x v="0"/>
    <x v="0"/>
    <n v="0"/>
    <n v="0"/>
    <x v="0"/>
    <x v="0"/>
    <n v="0"/>
    <n v="0"/>
  </r>
  <r>
    <x v="974"/>
    <x v="8"/>
    <x v="2"/>
    <x v="12"/>
    <x v="109"/>
    <x v="0"/>
    <x v="0"/>
    <x v="0"/>
    <n v="1"/>
    <n v="0"/>
    <x v="0"/>
    <x v="0"/>
    <n v="0"/>
    <n v="0"/>
  </r>
  <r>
    <x v="975"/>
    <x v="8"/>
    <x v="2"/>
    <x v="25"/>
    <x v="473"/>
    <x v="27"/>
    <x v="0"/>
    <x v="0"/>
    <n v="40"/>
    <n v="0"/>
    <x v="0"/>
    <x v="0"/>
    <n v="0"/>
    <n v="0"/>
  </r>
  <r>
    <x v="975"/>
    <x v="8"/>
    <x v="2"/>
    <x v="25"/>
    <x v="367"/>
    <x v="27"/>
    <x v="0"/>
    <x v="0"/>
    <n v="5"/>
    <n v="0"/>
    <x v="0"/>
    <x v="0"/>
    <n v="0"/>
    <n v="0"/>
  </r>
  <r>
    <x v="975"/>
    <x v="8"/>
    <x v="2"/>
    <x v="18"/>
    <x v="897"/>
    <x v="4"/>
    <x v="0"/>
    <x v="0"/>
    <n v="1"/>
    <n v="0"/>
    <x v="0"/>
    <x v="0"/>
    <n v="0"/>
    <n v="0"/>
  </r>
  <r>
    <x v="976"/>
    <x v="8"/>
    <x v="2"/>
    <x v="9"/>
    <x v="67"/>
    <x v="2"/>
    <x v="0"/>
    <x v="0"/>
    <n v="0"/>
    <n v="0"/>
    <x v="20"/>
    <x v="0"/>
    <n v="0"/>
    <n v="0"/>
  </r>
  <r>
    <x v="976"/>
    <x v="8"/>
    <x v="2"/>
    <x v="16"/>
    <x v="340"/>
    <x v="27"/>
    <x v="0"/>
    <x v="0"/>
    <n v="0"/>
    <n v="0"/>
    <x v="0"/>
    <x v="0"/>
    <n v="0"/>
    <n v="0"/>
  </r>
  <r>
    <x v="976"/>
    <x v="8"/>
    <x v="2"/>
    <x v="9"/>
    <x v="686"/>
    <x v="2"/>
    <x v="0"/>
    <x v="0"/>
    <n v="0"/>
    <n v="0"/>
    <x v="1"/>
    <x v="0"/>
    <n v="0"/>
    <n v="0"/>
  </r>
  <r>
    <x v="976"/>
    <x v="8"/>
    <x v="2"/>
    <x v="1"/>
    <x v="138"/>
    <x v="4"/>
    <x v="0"/>
    <x v="0"/>
    <n v="1"/>
    <n v="0"/>
    <x v="0"/>
    <x v="0"/>
    <n v="0"/>
    <n v="0"/>
  </r>
  <r>
    <x v="976"/>
    <x v="8"/>
    <x v="2"/>
    <x v="13"/>
    <x v="73"/>
    <x v="3"/>
    <x v="0"/>
    <x v="0"/>
    <n v="12"/>
    <n v="0"/>
    <x v="0"/>
    <x v="0"/>
    <n v="0"/>
    <n v="0"/>
  </r>
  <r>
    <x v="976"/>
    <x v="8"/>
    <x v="2"/>
    <x v="19"/>
    <x v="146"/>
    <x v="9"/>
    <x v="0"/>
    <x v="0"/>
    <n v="6"/>
    <n v="0"/>
    <x v="0"/>
    <x v="0"/>
    <n v="0"/>
    <n v="0"/>
  </r>
  <r>
    <x v="974"/>
    <x v="8"/>
    <x v="2"/>
    <x v="22"/>
    <x v="125"/>
    <x v="4"/>
    <x v="0"/>
    <x v="0"/>
    <n v="15"/>
    <n v="0"/>
    <x v="0"/>
    <x v="0"/>
    <n v="0"/>
    <n v="0"/>
  </r>
  <r>
    <x v="977"/>
    <x v="8"/>
    <x v="2"/>
    <x v="18"/>
    <x v="528"/>
    <x v="0"/>
    <x v="0"/>
    <x v="0"/>
    <n v="1"/>
    <n v="1"/>
    <x v="0"/>
    <x v="0"/>
    <n v="0"/>
    <n v="0"/>
  </r>
  <r>
    <x v="977"/>
    <x v="8"/>
    <x v="2"/>
    <x v="4"/>
    <x v="516"/>
    <x v="4"/>
    <x v="0"/>
    <x v="0"/>
    <n v="1"/>
    <n v="0"/>
    <x v="0"/>
    <x v="0"/>
    <n v="0"/>
    <n v="0"/>
  </r>
  <r>
    <x v="977"/>
    <x v="8"/>
    <x v="2"/>
    <x v="19"/>
    <x v="146"/>
    <x v="9"/>
    <x v="0"/>
    <x v="0"/>
    <n v="5"/>
    <n v="0"/>
    <x v="0"/>
    <x v="0"/>
    <n v="0"/>
    <n v="0"/>
  </r>
  <r>
    <x v="977"/>
    <x v="8"/>
    <x v="2"/>
    <x v="19"/>
    <x v="545"/>
    <x v="1"/>
    <x v="1"/>
    <x v="0"/>
    <n v="0"/>
    <n v="0"/>
    <x v="0"/>
    <x v="0"/>
    <n v="0"/>
    <n v="0"/>
  </r>
  <r>
    <x v="978"/>
    <x v="8"/>
    <x v="2"/>
    <x v="25"/>
    <x v="263"/>
    <x v="0"/>
    <x v="0"/>
    <x v="0"/>
    <n v="0"/>
    <n v="0"/>
    <x v="0"/>
    <x v="0"/>
    <n v="0"/>
    <n v="0"/>
  </r>
  <r>
    <x v="978"/>
    <x v="8"/>
    <x v="2"/>
    <x v="12"/>
    <x v="438"/>
    <x v="10"/>
    <x v="0"/>
    <x v="0"/>
    <n v="2225"/>
    <n v="0"/>
    <x v="0"/>
    <x v="413"/>
    <n v="58500000000"/>
    <n v="0"/>
  </r>
  <r>
    <x v="978"/>
    <x v="8"/>
    <x v="2"/>
    <x v="19"/>
    <x v="448"/>
    <x v="9"/>
    <x v="0"/>
    <x v="0"/>
    <n v="2"/>
    <n v="0"/>
    <x v="0"/>
    <x v="0"/>
    <n v="0"/>
    <n v="0"/>
  </r>
  <r>
    <x v="973"/>
    <x v="8"/>
    <x v="2"/>
    <x v="0"/>
    <x v="762"/>
    <x v="4"/>
    <x v="0"/>
    <x v="0"/>
    <n v="14"/>
    <n v="0"/>
    <x v="0"/>
    <x v="0"/>
    <n v="0"/>
    <n v="0"/>
  </r>
  <r>
    <x v="978"/>
    <x v="8"/>
    <x v="2"/>
    <x v="13"/>
    <x v="73"/>
    <x v="10"/>
    <x v="0"/>
    <x v="0"/>
    <n v="2"/>
    <n v="0"/>
    <x v="0"/>
    <x v="0"/>
    <n v="0"/>
    <n v="0"/>
  </r>
  <r>
    <x v="973"/>
    <x v="8"/>
    <x v="2"/>
    <x v="0"/>
    <x v="4"/>
    <x v="10"/>
    <x v="0"/>
    <x v="0"/>
    <n v="173"/>
    <n v="0"/>
    <x v="0"/>
    <x v="0"/>
    <n v="0"/>
    <n v="0"/>
  </r>
  <r>
    <x v="974"/>
    <x v="8"/>
    <x v="2"/>
    <x v="0"/>
    <x v="120"/>
    <x v="4"/>
    <x v="0"/>
    <x v="0"/>
    <n v="18"/>
    <n v="0"/>
    <x v="0"/>
    <x v="0"/>
    <n v="0"/>
    <n v="0"/>
  </r>
  <r>
    <x v="977"/>
    <x v="8"/>
    <x v="2"/>
    <x v="4"/>
    <x v="269"/>
    <x v="0"/>
    <x v="0"/>
    <x v="0"/>
    <n v="1"/>
    <n v="0"/>
    <x v="0"/>
    <x v="0"/>
    <n v="0"/>
    <n v="0"/>
  </r>
  <r>
    <x v="972"/>
    <x v="7"/>
    <x v="2"/>
    <x v="0"/>
    <x v="996"/>
    <x v="12"/>
    <x v="0"/>
    <x v="0"/>
    <n v="0"/>
    <n v="0"/>
    <x v="0"/>
    <x v="0"/>
    <n v="0"/>
    <n v="0"/>
  </r>
  <r>
    <x v="978"/>
    <x v="8"/>
    <x v="2"/>
    <x v="18"/>
    <x v="955"/>
    <x v="10"/>
    <x v="0"/>
    <x v="0"/>
    <n v="1"/>
    <n v="0"/>
    <x v="0"/>
    <x v="0"/>
    <n v="0"/>
    <n v="0"/>
  </r>
  <r>
    <x v="978"/>
    <x v="8"/>
    <x v="2"/>
    <x v="6"/>
    <x v="21"/>
    <x v="3"/>
    <x v="1"/>
    <x v="1"/>
    <n v="0"/>
    <n v="0"/>
    <x v="0"/>
    <x v="0"/>
    <n v="0"/>
    <n v="0"/>
  </r>
  <r>
    <x v="978"/>
    <x v="8"/>
    <x v="2"/>
    <x v="3"/>
    <x v="87"/>
    <x v="10"/>
    <x v="0"/>
    <x v="0"/>
    <n v="393"/>
    <n v="0"/>
    <x v="0"/>
    <x v="414"/>
    <n v="0"/>
    <n v="0"/>
  </r>
  <r>
    <x v="979"/>
    <x v="8"/>
    <x v="2"/>
    <x v="18"/>
    <x v="897"/>
    <x v="4"/>
    <x v="0"/>
    <x v="0"/>
    <n v="1"/>
    <n v="0"/>
    <x v="0"/>
    <x v="0"/>
    <n v="0"/>
    <n v="0"/>
  </r>
  <r>
    <x v="979"/>
    <x v="8"/>
    <x v="2"/>
    <x v="14"/>
    <x v="351"/>
    <x v="9"/>
    <x v="0"/>
    <x v="0"/>
    <n v="1"/>
    <n v="0"/>
    <x v="0"/>
    <x v="0"/>
    <n v="0"/>
    <n v="0"/>
  </r>
  <r>
    <x v="978"/>
    <x v="8"/>
    <x v="2"/>
    <x v="18"/>
    <x v="955"/>
    <x v="1"/>
    <x v="0"/>
    <x v="0"/>
    <n v="0"/>
    <n v="0"/>
    <x v="0"/>
    <x v="0"/>
    <n v="0"/>
    <n v="0"/>
  </r>
  <r>
    <x v="978"/>
    <x v="8"/>
    <x v="2"/>
    <x v="8"/>
    <x v="365"/>
    <x v="10"/>
    <x v="0"/>
    <x v="0"/>
    <n v="1411"/>
    <n v="0"/>
    <x v="48"/>
    <x v="0"/>
    <n v="0"/>
    <n v="0"/>
  </r>
  <r>
    <x v="976"/>
    <x v="8"/>
    <x v="2"/>
    <x v="22"/>
    <x v="887"/>
    <x v="10"/>
    <x v="0"/>
    <x v="0"/>
    <n v="17"/>
    <n v="0"/>
    <x v="3"/>
    <x v="0"/>
    <n v="0"/>
    <n v="0"/>
  </r>
  <r>
    <x v="976"/>
    <x v="8"/>
    <x v="2"/>
    <x v="22"/>
    <x v="774"/>
    <x v="10"/>
    <x v="0"/>
    <x v="0"/>
    <n v="70"/>
    <n v="0"/>
    <x v="0"/>
    <x v="0"/>
    <n v="0"/>
    <n v="0"/>
  </r>
  <r>
    <x v="972"/>
    <x v="7"/>
    <x v="2"/>
    <x v="22"/>
    <x v="731"/>
    <x v="10"/>
    <x v="0"/>
    <x v="0"/>
    <n v="290"/>
    <n v="0"/>
    <x v="0"/>
    <x v="415"/>
    <n v="0"/>
    <n v="0"/>
  </r>
  <r>
    <x v="980"/>
    <x v="8"/>
    <x v="2"/>
    <x v="9"/>
    <x v="40"/>
    <x v="10"/>
    <x v="0"/>
    <x v="0"/>
    <n v="3"/>
    <n v="0"/>
    <x v="0"/>
    <x v="0"/>
    <n v="0"/>
    <n v="0"/>
  </r>
  <r>
    <x v="978"/>
    <x v="8"/>
    <x v="2"/>
    <x v="19"/>
    <x v="365"/>
    <x v="9"/>
    <x v="0"/>
    <x v="0"/>
    <n v="2"/>
    <n v="0"/>
    <x v="0"/>
    <x v="0"/>
    <n v="0"/>
    <n v="0"/>
  </r>
  <r>
    <x v="975"/>
    <x v="8"/>
    <x v="2"/>
    <x v="0"/>
    <x v="255"/>
    <x v="9"/>
    <x v="0"/>
    <x v="0"/>
    <n v="1"/>
    <n v="0"/>
    <x v="0"/>
    <x v="416"/>
    <n v="16754400000"/>
    <n v="0"/>
  </r>
  <r>
    <x v="978"/>
    <x v="8"/>
    <x v="2"/>
    <x v="0"/>
    <x v="923"/>
    <x v="18"/>
    <x v="0"/>
    <x v="0"/>
    <n v="2"/>
    <n v="1"/>
    <x v="0"/>
    <x v="0"/>
    <n v="0"/>
    <n v="0"/>
  </r>
  <r>
    <x v="980"/>
    <x v="8"/>
    <x v="2"/>
    <x v="0"/>
    <x v="489"/>
    <x v="5"/>
    <x v="1"/>
    <x v="8"/>
    <n v="0"/>
    <n v="0"/>
    <x v="0"/>
    <x v="417"/>
    <n v="0"/>
    <n v="0"/>
  </r>
  <r>
    <x v="980"/>
    <x v="8"/>
    <x v="2"/>
    <x v="0"/>
    <x v="865"/>
    <x v="18"/>
    <x v="0"/>
    <x v="0"/>
    <n v="5"/>
    <n v="0"/>
    <x v="0"/>
    <x v="0"/>
    <n v="0"/>
    <n v="0"/>
  </r>
  <r>
    <x v="980"/>
    <x v="8"/>
    <x v="2"/>
    <x v="24"/>
    <x v="485"/>
    <x v="0"/>
    <x v="0"/>
    <x v="16"/>
    <n v="7"/>
    <n v="0"/>
    <x v="0"/>
    <x v="0"/>
    <n v="0"/>
    <n v="0"/>
  </r>
  <r>
    <x v="980"/>
    <x v="8"/>
    <x v="2"/>
    <x v="18"/>
    <x v="760"/>
    <x v="4"/>
    <x v="0"/>
    <x v="0"/>
    <n v="13"/>
    <n v="0"/>
    <x v="0"/>
    <x v="0"/>
    <n v="0"/>
    <n v="0"/>
  </r>
  <r>
    <x v="980"/>
    <x v="8"/>
    <x v="2"/>
    <x v="0"/>
    <x v="284"/>
    <x v="18"/>
    <x v="0"/>
    <x v="0"/>
    <n v="5"/>
    <n v="0"/>
    <x v="0"/>
    <x v="0"/>
    <n v="0"/>
    <n v="0"/>
  </r>
  <r>
    <x v="980"/>
    <x v="8"/>
    <x v="2"/>
    <x v="9"/>
    <x v="32"/>
    <x v="0"/>
    <x v="1"/>
    <x v="1"/>
    <n v="1"/>
    <n v="1"/>
    <x v="0"/>
    <x v="0"/>
    <n v="0"/>
    <n v="0"/>
  </r>
  <r>
    <x v="980"/>
    <x v="8"/>
    <x v="2"/>
    <x v="9"/>
    <x v="622"/>
    <x v="4"/>
    <x v="0"/>
    <x v="0"/>
    <n v="0"/>
    <n v="0"/>
    <x v="0"/>
    <x v="0"/>
    <n v="0"/>
    <n v="0"/>
  </r>
  <r>
    <x v="977"/>
    <x v="8"/>
    <x v="2"/>
    <x v="10"/>
    <x v="427"/>
    <x v="10"/>
    <x v="0"/>
    <x v="0"/>
    <n v="82"/>
    <n v="0"/>
    <x v="0"/>
    <x v="0"/>
    <n v="0"/>
    <n v="0"/>
  </r>
  <r>
    <x v="979"/>
    <x v="8"/>
    <x v="2"/>
    <x v="10"/>
    <x v="41"/>
    <x v="10"/>
    <x v="0"/>
    <x v="0"/>
    <n v="115"/>
    <n v="0"/>
    <x v="0"/>
    <x v="0"/>
    <n v="0"/>
    <n v="0"/>
  </r>
  <r>
    <x v="979"/>
    <x v="8"/>
    <x v="2"/>
    <x v="10"/>
    <x v="134"/>
    <x v="10"/>
    <x v="0"/>
    <x v="0"/>
    <n v="5"/>
    <n v="1"/>
    <x v="0"/>
    <x v="0"/>
    <n v="0"/>
    <n v="0"/>
  </r>
  <r>
    <x v="980"/>
    <x v="8"/>
    <x v="2"/>
    <x v="0"/>
    <x v="208"/>
    <x v="0"/>
    <x v="0"/>
    <x v="0"/>
    <n v="1"/>
    <n v="0"/>
    <x v="0"/>
    <x v="0"/>
    <n v="0"/>
    <n v="0"/>
  </r>
  <r>
    <x v="980"/>
    <x v="8"/>
    <x v="2"/>
    <x v="0"/>
    <x v="865"/>
    <x v="18"/>
    <x v="0"/>
    <x v="0"/>
    <n v="5"/>
    <n v="0"/>
    <x v="0"/>
    <x v="0"/>
    <n v="0"/>
    <n v="0"/>
  </r>
  <r>
    <x v="981"/>
    <x v="8"/>
    <x v="2"/>
    <x v="18"/>
    <x v="434"/>
    <x v="4"/>
    <x v="0"/>
    <x v="0"/>
    <n v="1"/>
    <n v="0"/>
    <x v="0"/>
    <x v="0"/>
    <n v="0"/>
    <n v="0"/>
  </r>
  <r>
    <x v="980"/>
    <x v="8"/>
    <x v="2"/>
    <x v="4"/>
    <x v="233"/>
    <x v="2"/>
    <x v="0"/>
    <x v="0"/>
    <n v="0"/>
    <n v="0"/>
    <x v="2"/>
    <x v="0"/>
    <n v="0"/>
    <n v="0"/>
  </r>
  <r>
    <x v="980"/>
    <x v="8"/>
    <x v="2"/>
    <x v="4"/>
    <x v="233"/>
    <x v="2"/>
    <x v="0"/>
    <x v="0"/>
    <n v="0"/>
    <n v="0"/>
    <x v="10"/>
    <x v="0"/>
    <n v="0"/>
    <n v="0"/>
  </r>
  <r>
    <x v="981"/>
    <x v="8"/>
    <x v="2"/>
    <x v="9"/>
    <x v="32"/>
    <x v="9"/>
    <x v="0"/>
    <x v="0"/>
    <n v="1"/>
    <n v="0"/>
    <x v="0"/>
    <x v="0"/>
    <n v="0"/>
    <n v="0"/>
  </r>
  <r>
    <x v="981"/>
    <x v="8"/>
    <x v="2"/>
    <x v="18"/>
    <x v="434"/>
    <x v="9"/>
    <x v="0"/>
    <x v="0"/>
    <n v="0"/>
    <n v="0"/>
    <x v="0"/>
    <x v="0"/>
    <n v="0"/>
    <n v="0"/>
  </r>
  <r>
    <x v="982"/>
    <x v="8"/>
    <x v="2"/>
    <x v="3"/>
    <x v="636"/>
    <x v="4"/>
    <x v="0"/>
    <x v="0"/>
    <n v="6"/>
    <n v="0"/>
    <x v="0"/>
    <x v="0"/>
    <n v="0"/>
    <n v="0"/>
  </r>
  <r>
    <x v="965"/>
    <x v="7"/>
    <x v="2"/>
    <x v="8"/>
    <x v="791"/>
    <x v="10"/>
    <x v="0"/>
    <x v="0"/>
    <n v="2190"/>
    <n v="0"/>
    <x v="0"/>
    <x v="418"/>
    <n v="129870000000"/>
    <n v="0"/>
  </r>
  <r>
    <x v="978"/>
    <x v="8"/>
    <x v="2"/>
    <x v="22"/>
    <x v="626"/>
    <x v="27"/>
    <x v="0"/>
    <x v="0"/>
    <n v="900"/>
    <n v="0"/>
    <x v="141"/>
    <x v="419"/>
    <n v="0"/>
    <n v="0"/>
  </r>
  <r>
    <x v="982"/>
    <x v="8"/>
    <x v="2"/>
    <x v="5"/>
    <x v="153"/>
    <x v="9"/>
    <x v="0"/>
    <x v="0"/>
    <n v="15"/>
    <n v="0"/>
    <x v="0"/>
    <x v="0"/>
    <n v="0"/>
    <n v="0"/>
  </r>
  <r>
    <x v="982"/>
    <x v="8"/>
    <x v="2"/>
    <x v="5"/>
    <x v="45"/>
    <x v="9"/>
    <x v="0"/>
    <x v="0"/>
    <n v="2"/>
    <n v="0"/>
    <x v="0"/>
    <x v="0"/>
    <n v="0"/>
    <n v="0"/>
  </r>
  <r>
    <x v="981"/>
    <x v="8"/>
    <x v="2"/>
    <x v="9"/>
    <x v="172"/>
    <x v="4"/>
    <x v="0"/>
    <x v="0"/>
    <n v="0"/>
    <n v="0"/>
    <x v="0"/>
    <x v="0"/>
    <n v="0"/>
    <n v="0"/>
  </r>
  <r>
    <x v="972"/>
    <x v="7"/>
    <x v="2"/>
    <x v="0"/>
    <x v="662"/>
    <x v="4"/>
    <x v="0"/>
    <x v="0"/>
    <n v="0"/>
    <n v="0"/>
    <x v="0"/>
    <x v="0"/>
    <n v="0"/>
    <n v="0"/>
  </r>
  <r>
    <x v="982"/>
    <x v="8"/>
    <x v="2"/>
    <x v="0"/>
    <x v="894"/>
    <x v="27"/>
    <x v="0"/>
    <x v="0"/>
    <n v="4"/>
    <n v="0"/>
    <x v="0"/>
    <x v="0"/>
    <n v="0"/>
    <n v="0"/>
  </r>
  <r>
    <x v="983"/>
    <x v="8"/>
    <x v="2"/>
    <x v="8"/>
    <x v="365"/>
    <x v="9"/>
    <x v="0"/>
    <x v="0"/>
    <n v="5"/>
    <n v="0"/>
    <x v="0"/>
    <x v="0"/>
    <n v="0"/>
    <n v="0"/>
  </r>
  <r>
    <x v="982"/>
    <x v="8"/>
    <x v="2"/>
    <x v="0"/>
    <x v="904"/>
    <x v="27"/>
    <x v="0"/>
    <x v="0"/>
    <n v="7"/>
    <n v="0"/>
    <x v="0"/>
    <x v="0"/>
    <n v="0"/>
    <n v="0"/>
  </r>
  <r>
    <x v="983"/>
    <x v="8"/>
    <x v="2"/>
    <x v="0"/>
    <x v="405"/>
    <x v="10"/>
    <x v="0"/>
    <x v="0"/>
    <n v="5"/>
    <n v="1"/>
    <x v="0"/>
    <x v="0"/>
    <n v="0"/>
    <n v="0"/>
  </r>
  <r>
    <x v="983"/>
    <x v="8"/>
    <x v="2"/>
    <x v="26"/>
    <x v="379"/>
    <x v="0"/>
    <x v="1"/>
    <x v="0"/>
    <n v="2"/>
    <n v="1"/>
    <x v="0"/>
    <x v="0"/>
    <n v="0"/>
    <n v="0"/>
  </r>
  <r>
    <x v="983"/>
    <x v="8"/>
    <x v="2"/>
    <x v="15"/>
    <x v="105"/>
    <x v="0"/>
    <x v="0"/>
    <x v="0"/>
    <n v="0"/>
    <n v="0"/>
    <x v="0"/>
    <x v="0"/>
    <n v="0"/>
    <n v="0"/>
  </r>
  <r>
    <x v="979"/>
    <x v="8"/>
    <x v="2"/>
    <x v="19"/>
    <x v="545"/>
    <x v="4"/>
    <x v="0"/>
    <x v="0"/>
    <n v="2"/>
    <n v="0"/>
    <x v="0"/>
    <x v="0"/>
    <n v="0"/>
    <n v="0"/>
  </r>
  <r>
    <x v="984"/>
    <x v="8"/>
    <x v="2"/>
    <x v="24"/>
    <x v="368"/>
    <x v="0"/>
    <x v="0"/>
    <x v="0"/>
    <n v="2"/>
    <n v="2"/>
    <x v="0"/>
    <x v="0"/>
    <n v="0"/>
    <n v="0"/>
  </r>
  <r>
    <x v="978"/>
    <x v="8"/>
    <x v="2"/>
    <x v="18"/>
    <x v="955"/>
    <x v="1"/>
    <x v="2"/>
    <x v="0"/>
    <n v="0"/>
    <n v="0"/>
    <x v="0"/>
    <x v="0"/>
    <n v="0"/>
    <n v="0"/>
  </r>
  <r>
    <x v="984"/>
    <x v="8"/>
    <x v="2"/>
    <x v="19"/>
    <x v="451"/>
    <x v="4"/>
    <x v="0"/>
    <x v="0"/>
    <n v="0"/>
    <n v="0"/>
    <x v="0"/>
    <x v="0"/>
    <n v="0"/>
    <n v="0"/>
  </r>
  <r>
    <x v="984"/>
    <x v="8"/>
    <x v="2"/>
    <x v="5"/>
    <x v="62"/>
    <x v="0"/>
    <x v="0"/>
    <x v="0"/>
    <n v="0"/>
    <n v="0"/>
    <x v="0"/>
    <x v="0"/>
    <n v="0"/>
    <n v="0"/>
  </r>
  <r>
    <x v="982"/>
    <x v="8"/>
    <x v="2"/>
    <x v="2"/>
    <x v="471"/>
    <x v="10"/>
    <x v="0"/>
    <x v="0"/>
    <n v="0"/>
    <n v="0"/>
    <x v="0"/>
    <x v="420"/>
    <n v="0"/>
    <n v="0"/>
  </r>
  <r>
    <x v="984"/>
    <x v="8"/>
    <x v="2"/>
    <x v="0"/>
    <x v="4"/>
    <x v="27"/>
    <x v="0"/>
    <x v="3"/>
    <n v="931"/>
    <n v="0"/>
    <x v="0"/>
    <x v="421"/>
    <n v="7254000000"/>
    <n v="66222"/>
  </r>
  <r>
    <x v="971"/>
    <x v="7"/>
    <x v="2"/>
    <x v="22"/>
    <x v="330"/>
    <x v="10"/>
    <x v="0"/>
    <x v="0"/>
    <n v="103"/>
    <n v="2"/>
    <x v="0"/>
    <x v="0"/>
    <n v="0"/>
    <n v="0"/>
  </r>
  <r>
    <x v="977"/>
    <x v="8"/>
    <x v="2"/>
    <x v="6"/>
    <x v="57"/>
    <x v="2"/>
    <x v="0"/>
    <x v="0"/>
    <n v="0"/>
    <n v="0"/>
    <x v="2"/>
    <x v="0"/>
    <n v="0"/>
    <n v="0"/>
  </r>
  <r>
    <x v="985"/>
    <x v="8"/>
    <x v="2"/>
    <x v="5"/>
    <x v="62"/>
    <x v="4"/>
    <x v="0"/>
    <x v="0"/>
    <n v="0"/>
    <n v="0"/>
    <x v="0"/>
    <x v="0"/>
    <n v="0"/>
    <n v="0"/>
  </r>
  <r>
    <x v="985"/>
    <x v="8"/>
    <x v="2"/>
    <x v="1"/>
    <x v="200"/>
    <x v="0"/>
    <x v="0"/>
    <x v="0"/>
    <n v="1"/>
    <n v="1"/>
    <x v="0"/>
    <x v="0"/>
    <n v="0"/>
    <n v="0"/>
  </r>
  <r>
    <x v="984"/>
    <x v="8"/>
    <x v="2"/>
    <x v="2"/>
    <x v="207"/>
    <x v="4"/>
    <x v="0"/>
    <x v="0"/>
    <n v="4"/>
    <n v="2"/>
    <x v="0"/>
    <x v="0"/>
    <n v="0"/>
    <n v="0"/>
  </r>
  <r>
    <x v="985"/>
    <x v="8"/>
    <x v="2"/>
    <x v="14"/>
    <x v="547"/>
    <x v="9"/>
    <x v="0"/>
    <x v="0"/>
    <n v="2"/>
    <n v="0"/>
    <x v="0"/>
    <x v="0"/>
    <n v="0"/>
    <n v="0"/>
  </r>
  <r>
    <x v="970"/>
    <x v="7"/>
    <x v="2"/>
    <x v="19"/>
    <x v="226"/>
    <x v="30"/>
    <x v="0"/>
    <x v="0"/>
    <n v="257"/>
    <n v="0"/>
    <x v="0"/>
    <x v="0"/>
    <n v="0"/>
    <n v="0"/>
  </r>
  <r>
    <x v="986"/>
    <x v="8"/>
    <x v="2"/>
    <x v="24"/>
    <x v="776"/>
    <x v="2"/>
    <x v="0"/>
    <x v="0"/>
    <n v="0"/>
    <n v="0"/>
    <x v="3"/>
    <x v="0"/>
    <n v="0"/>
    <n v="0"/>
  </r>
  <r>
    <x v="986"/>
    <x v="8"/>
    <x v="2"/>
    <x v="5"/>
    <x v="62"/>
    <x v="0"/>
    <x v="0"/>
    <x v="0"/>
    <n v="1"/>
    <n v="0"/>
    <x v="0"/>
    <x v="0"/>
    <n v="0"/>
    <n v="0"/>
  </r>
  <r>
    <x v="986"/>
    <x v="8"/>
    <x v="2"/>
    <x v="9"/>
    <x v="670"/>
    <x v="27"/>
    <x v="0"/>
    <x v="0"/>
    <n v="1"/>
    <n v="0"/>
    <x v="0"/>
    <x v="0"/>
    <n v="0"/>
    <n v="0"/>
  </r>
  <r>
    <x v="986"/>
    <x v="8"/>
    <x v="2"/>
    <x v="16"/>
    <x v="689"/>
    <x v="10"/>
    <x v="0"/>
    <x v="0"/>
    <n v="406"/>
    <n v="0"/>
    <x v="0"/>
    <x v="0"/>
    <n v="0"/>
    <n v="0"/>
  </r>
  <r>
    <x v="986"/>
    <x v="8"/>
    <x v="2"/>
    <x v="9"/>
    <x v="670"/>
    <x v="9"/>
    <x v="0"/>
    <x v="0"/>
    <n v="2"/>
    <n v="0"/>
    <x v="0"/>
    <x v="0"/>
    <n v="0"/>
    <n v="0"/>
  </r>
  <r>
    <x v="986"/>
    <x v="8"/>
    <x v="2"/>
    <x v="18"/>
    <x v="357"/>
    <x v="10"/>
    <x v="0"/>
    <x v="0"/>
    <n v="0"/>
    <n v="0"/>
    <x v="0"/>
    <x v="422"/>
    <n v="0"/>
    <n v="1913964686"/>
  </r>
  <r>
    <x v="985"/>
    <x v="8"/>
    <x v="2"/>
    <x v="27"/>
    <x v="357"/>
    <x v="10"/>
    <x v="0"/>
    <x v="0"/>
    <n v="0"/>
    <n v="0"/>
    <x v="0"/>
    <x v="423"/>
    <n v="0"/>
    <n v="0"/>
  </r>
  <r>
    <x v="987"/>
    <x v="8"/>
    <x v="2"/>
    <x v="14"/>
    <x v="547"/>
    <x v="0"/>
    <x v="0"/>
    <x v="0"/>
    <n v="1"/>
    <n v="1"/>
    <x v="0"/>
    <x v="0"/>
    <n v="0"/>
    <n v="0"/>
  </r>
  <r>
    <x v="987"/>
    <x v="8"/>
    <x v="2"/>
    <x v="28"/>
    <x v="272"/>
    <x v="0"/>
    <x v="0"/>
    <x v="0"/>
    <n v="2"/>
    <n v="1"/>
    <x v="0"/>
    <x v="0"/>
    <n v="0"/>
    <n v="0"/>
  </r>
  <r>
    <x v="987"/>
    <x v="8"/>
    <x v="2"/>
    <x v="18"/>
    <x v="434"/>
    <x v="9"/>
    <x v="0"/>
    <x v="0"/>
    <n v="1"/>
    <n v="0"/>
    <x v="0"/>
    <x v="0"/>
    <n v="0"/>
    <n v="0"/>
  </r>
  <r>
    <x v="976"/>
    <x v="8"/>
    <x v="2"/>
    <x v="22"/>
    <x v="887"/>
    <x v="10"/>
    <x v="0"/>
    <x v="0"/>
    <n v="32"/>
    <n v="0"/>
    <x v="0"/>
    <x v="0"/>
    <n v="0"/>
    <n v="0"/>
  </r>
  <r>
    <x v="976"/>
    <x v="8"/>
    <x v="2"/>
    <x v="22"/>
    <x v="887"/>
    <x v="27"/>
    <x v="0"/>
    <x v="0"/>
    <n v="3"/>
    <n v="0"/>
    <x v="0"/>
    <x v="0"/>
    <n v="0"/>
    <n v="0"/>
  </r>
  <r>
    <x v="976"/>
    <x v="8"/>
    <x v="2"/>
    <x v="22"/>
    <x v="887"/>
    <x v="10"/>
    <x v="0"/>
    <x v="0"/>
    <n v="17"/>
    <n v="0"/>
    <x v="0"/>
    <x v="0"/>
    <n v="0"/>
    <n v="0"/>
  </r>
  <r>
    <x v="976"/>
    <x v="8"/>
    <x v="2"/>
    <x v="22"/>
    <x v="887"/>
    <x v="10"/>
    <x v="0"/>
    <x v="0"/>
    <n v="25"/>
    <n v="2"/>
    <x v="0"/>
    <x v="0"/>
    <n v="0"/>
    <n v="0"/>
  </r>
  <r>
    <x v="987"/>
    <x v="8"/>
    <x v="2"/>
    <x v="20"/>
    <x v="573"/>
    <x v="3"/>
    <x v="2"/>
    <x v="12"/>
    <n v="0"/>
    <n v="0"/>
    <x v="0"/>
    <x v="0"/>
    <n v="0"/>
    <n v="0"/>
  </r>
  <r>
    <x v="987"/>
    <x v="8"/>
    <x v="2"/>
    <x v="4"/>
    <x v="181"/>
    <x v="27"/>
    <x v="0"/>
    <x v="0"/>
    <n v="1"/>
    <n v="0"/>
    <x v="0"/>
    <x v="0"/>
    <n v="0"/>
    <n v="0"/>
  </r>
  <r>
    <x v="987"/>
    <x v="8"/>
    <x v="2"/>
    <x v="9"/>
    <x v="666"/>
    <x v="2"/>
    <x v="0"/>
    <x v="0"/>
    <n v="0"/>
    <n v="0"/>
    <x v="2"/>
    <x v="0"/>
    <n v="0"/>
    <n v="0"/>
  </r>
  <r>
    <x v="987"/>
    <x v="8"/>
    <x v="2"/>
    <x v="2"/>
    <x v="244"/>
    <x v="2"/>
    <x v="0"/>
    <x v="0"/>
    <n v="0"/>
    <n v="0"/>
    <x v="0"/>
    <x v="0"/>
    <n v="0"/>
    <n v="0"/>
  </r>
  <r>
    <x v="987"/>
    <x v="8"/>
    <x v="2"/>
    <x v="18"/>
    <x v="658"/>
    <x v="9"/>
    <x v="0"/>
    <x v="0"/>
    <n v="43"/>
    <n v="0"/>
    <x v="1"/>
    <x v="0"/>
    <n v="0"/>
    <n v="0"/>
  </r>
  <r>
    <x v="967"/>
    <x v="7"/>
    <x v="2"/>
    <x v="25"/>
    <x v="781"/>
    <x v="2"/>
    <x v="0"/>
    <x v="0"/>
    <n v="0"/>
    <n v="0"/>
    <x v="10"/>
    <x v="0"/>
    <n v="0"/>
    <n v="0"/>
  </r>
  <r>
    <x v="967"/>
    <x v="7"/>
    <x v="2"/>
    <x v="25"/>
    <x v="472"/>
    <x v="2"/>
    <x v="0"/>
    <x v="0"/>
    <n v="0"/>
    <n v="0"/>
    <x v="2"/>
    <x v="0"/>
    <n v="0"/>
    <n v="0"/>
  </r>
  <r>
    <x v="971"/>
    <x v="7"/>
    <x v="2"/>
    <x v="25"/>
    <x v="967"/>
    <x v="2"/>
    <x v="0"/>
    <x v="0"/>
    <n v="0"/>
    <n v="0"/>
    <x v="2"/>
    <x v="0"/>
    <n v="0"/>
    <n v="0"/>
  </r>
  <r>
    <x v="971"/>
    <x v="7"/>
    <x v="2"/>
    <x v="25"/>
    <x v="496"/>
    <x v="2"/>
    <x v="0"/>
    <x v="0"/>
    <n v="0"/>
    <n v="0"/>
    <x v="69"/>
    <x v="0"/>
    <n v="0"/>
    <n v="0"/>
  </r>
  <r>
    <x v="971"/>
    <x v="7"/>
    <x v="2"/>
    <x v="25"/>
    <x v="263"/>
    <x v="2"/>
    <x v="0"/>
    <x v="0"/>
    <n v="0"/>
    <n v="0"/>
    <x v="2"/>
    <x v="0"/>
    <n v="0"/>
    <n v="0"/>
  </r>
  <r>
    <x v="972"/>
    <x v="7"/>
    <x v="2"/>
    <x v="25"/>
    <x v="496"/>
    <x v="2"/>
    <x v="0"/>
    <x v="0"/>
    <n v="0"/>
    <n v="0"/>
    <x v="8"/>
    <x v="0"/>
    <n v="0"/>
    <n v="0"/>
  </r>
  <r>
    <x v="973"/>
    <x v="8"/>
    <x v="2"/>
    <x v="25"/>
    <x v="383"/>
    <x v="2"/>
    <x v="0"/>
    <x v="0"/>
    <n v="0"/>
    <n v="0"/>
    <x v="10"/>
    <x v="0"/>
    <n v="0"/>
    <n v="0"/>
  </r>
  <r>
    <x v="973"/>
    <x v="8"/>
    <x v="2"/>
    <x v="25"/>
    <x v="472"/>
    <x v="2"/>
    <x v="0"/>
    <x v="0"/>
    <n v="0"/>
    <n v="0"/>
    <x v="2"/>
    <x v="0"/>
    <n v="0"/>
    <n v="0"/>
  </r>
  <r>
    <x v="973"/>
    <x v="8"/>
    <x v="2"/>
    <x v="25"/>
    <x v="264"/>
    <x v="2"/>
    <x v="0"/>
    <x v="0"/>
    <n v="0"/>
    <n v="0"/>
    <x v="2"/>
    <x v="0"/>
    <n v="0"/>
    <n v="0"/>
  </r>
  <r>
    <x v="980"/>
    <x v="8"/>
    <x v="2"/>
    <x v="25"/>
    <x v="147"/>
    <x v="2"/>
    <x v="0"/>
    <x v="0"/>
    <n v="0"/>
    <n v="0"/>
    <x v="7"/>
    <x v="0"/>
    <n v="0"/>
    <n v="0"/>
  </r>
  <r>
    <x v="980"/>
    <x v="8"/>
    <x v="2"/>
    <x v="25"/>
    <x v="261"/>
    <x v="2"/>
    <x v="0"/>
    <x v="0"/>
    <n v="0"/>
    <n v="0"/>
    <x v="11"/>
    <x v="0"/>
    <n v="0"/>
    <n v="0"/>
  </r>
  <r>
    <x v="980"/>
    <x v="8"/>
    <x v="2"/>
    <x v="25"/>
    <x v="698"/>
    <x v="2"/>
    <x v="0"/>
    <x v="0"/>
    <n v="0"/>
    <n v="0"/>
    <x v="28"/>
    <x v="0"/>
    <n v="0"/>
    <n v="0"/>
  </r>
  <r>
    <x v="980"/>
    <x v="8"/>
    <x v="2"/>
    <x v="25"/>
    <x v="614"/>
    <x v="2"/>
    <x v="0"/>
    <x v="0"/>
    <n v="0"/>
    <n v="0"/>
    <x v="2"/>
    <x v="0"/>
    <n v="0"/>
    <n v="0"/>
  </r>
  <r>
    <x v="987"/>
    <x v="8"/>
    <x v="2"/>
    <x v="25"/>
    <x v="781"/>
    <x v="2"/>
    <x v="0"/>
    <x v="0"/>
    <n v="0"/>
    <n v="0"/>
    <x v="7"/>
    <x v="0"/>
    <n v="0"/>
    <n v="0"/>
  </r>
  <r>
    <x v="987"/>
    <x v="8"/>
    <x v="2"/>
    <x v="5"/>
    <x v="178"/>
    <x v="30"/>
    <x v="0"/>
    <x v="0"/>
    <n v="30"/>
    <n v="0"/>
    <x v="0"/>
    <x v="0"/>
    <n v="0"/>
    <n v="0"/>
  </r>
  <r>
    <x v="987"/>
    <x v="8"/>
    <x v="2"/>
    <x v="5"/>
    <x v="201"/>
    <x v="30"/>
    <x v="0"/>
    <x v="0"/>
    <n v="50"/>
    <n v="0"/>
    <x v="0"/>
    <x v="0"/>
    <n v="0"/>
    <n v="0"/>
  </r>
  <r>
    <x v="987"/>
    <x v="8"/>
    <x v="2"/>
    <x v="9"/>
    <x v="631"/>
    <x v="9"/>
    <x v="0"/>
    <x v="0"/>
    <n v="0"/>
    <n v="0"/>
    <x v="0"/>
    <x v="0"/>
    <n v="0"/>
    <n v="0"/>
  </r>
  <r>
    <x v="987"/>
    <x v="8"/>
    <x v="2"/>
    <x v="18"/>
    <x v="531"/>
    <x v="27"/>
    <x v="0"/>
    <x v="0"/>
    <n v="16"/>
    <n v="0"/>
    <x v="0"/>
    <x v="0"/>
    <n v="0"/>
    <n v="0"/>
  </r>
  <r>
    <x v="986"/>
    <x v="8"/>
    <x v="2"/>
    <x v="4"/>
    <x v="726"/>
    <x v="2"/>
    <x v="0"/>
    <x v="0"/>
    <n v="0"/>
    <n v="0"/>
    <x v="11"/>
    <x v="0"/>
    <n v="0"/>
    <n v="0"/>
  </r>
  <r>
    <x v="987"/>
    <x v="8"/>
    <x v="2"/>
    <x v="10"/>
    <x v="932"/>
    <x v="10"/>
    <x v="0"/>
    <x v="0"/>
    <n v="80"/>
    <n v="0"/>
    <x v="0"/>
    <x v="0"/>
    <n v="0"/>
    <n v="0"/>
  </r>
  <r>
    <x v="988"/>
    <x v="8"/>
    <x v="2"/>
    <x v="22"/>
    <x v="905"/>
    <x v="10"/>
    <x v="0"/>
    <x v="0"/>
    <n v="0"/>
    <n v="0"/>
    <x v="66"/>
    <x v="0"/>
    <n v="0"/>
    <n v="0"/>
  </r>
  <r>
    <x v="988"/>
    <x v="8"/>
    <x v="2"/>
    <x v="22"/>
    <x v="748"/>
    <x v="10"/>
    <x v="0"/>
    <x v="0"/>
    <n v="0"/>
    <n v="0"/>
    <x v="0"/>
    <x v="424"/>
    <n v="0"/>
    <n v="0"/>
  </r>
  <r>
    <x v="984"/>
    <x v="8"/>
    <x v="2"/>
    <x v="22"/>
    <x v="125"/>
    <x v="27"/>
    <x v="0"/>
    <x v="0"/>
    <n v="350"/>
    <n v="0"/>
    <x v="27"/>
    <x v="0"/>
    <n v="0"/>
    <n v="0"/>
  </r>
  <r>
    <x v="989"/>
    <x v="8"/>
    <x v="2"/>
    <x v="17"/>
    <x v="567"/>
    <x v="5"/>
    <x v="0"/>
    <x v="8"/>
    <n v="0"/>
    <n v="0"/>
    <x v="0"/>
    <x v="0"/>
    <n v="0"/>
    <n v="0"/>
  </r>
  <r>
    <x v="989"/>
    <x v="8"/>
    <x v="2"/>
    <x v="4"/>
    <x v="143"/>
    <x v="0"/>
    <x v="0"/>
    <x v="0"/>
    <n v="0"/>
    <n v="1"/>
    <x v="0"/>
    <x v="0"/>
    <n v="0"/>
    <n v="0"/>
  </r>
  <r>
    <x v="989"/>
    <x v="8"/>
    <x v="2"/>
    <x v="4"/>
    <x v="30"/>
    <x v="2"/>
    <x v="0"/>
    <x v="0"/>
    <n v="0"/>
    <n v="0"/>
    <x v="11"/>
    <x v="0"/>
    <n v="0"/>
    <n v="0"/>
  </r>
  <r>
    <x v="989"/>
    <x v="8"/>
    <x v="2"/>
    <x v="22"/>
    <x v="432"/>
    <x v="0"/>
    <x v="0"/>
    <x v="0"/>
    <n v="1"/>
    <n v="0"/>
    <x v="0"/>
    <x v="0"/>
    <n v="0"/>
    <n v="0"/>
  </r>
  <r>
    <x v="989"/>
    <x v="8"/>
    <x v="2"/>
    <x v="20"/>
    <x v="123"/>
    <x v="9"/>
    <x v="0"/>
    <x v="0"/>
    <n v="20"/>
    <n v="0"/>
    <x v="0"/>
    <x v="0"/>
    <n v="0"/>
    <n v="0"/>
  </r>
  <r>
    <x v="990"/>
    <x v="8"/>
    <x v="2"/>
    <x v="1"/>
    <x v="464"/>
    <x v="9"/>
    <x v="0"/>
    <x v="0"/>
    <n v="1"/>
    <n v="0"/>
    <x v="0"/>
    <x v="0"/>
    <n v="0"/>
    <n v="0"/>
  </r>
  <r>
    <x v="987"/>
    <x v="8"/>
    <x v="2"/>
    <x v="29"/>
    <x v="579"/>
    <x v="2"/>
    <x v="0"/>
    <x v="0"/>
    <n v="0"/>
    <n v="0"/>
    <x v="14"/>
    <x v="0"/>
    <n v="0"/>
    <n v="0"/>
  </r>
  <r>
    <x v="990"/>
    <x v="8"/>
    <x v="2"/>
    <x v="0"/>
    <x v="591"/>
    <x v="27"/>
    <x v="0"/>
    <x v="0"/>
    <n v="37"/>
    <n v="2"/>
    <x v="0"/>
    <x v="0"/>
    <n v="0"/>
    <n v="0"/>
  </r>
  <r>
    <x v="990"/>
    <x v="8"/>
    <x v="2"/>
    <x v="4"/>
    <x v="68"/>
    <x v="2"/>
    <x v="0"/>
    <x v="0"/>
    <n v="0"/>
    <n v="0"/>
    <x v="11"/>
    <x v="0"/>
    <n v="0"/>
    <n v="0"/>
  </r>
  <r>
    <x v="990"/>
    <x v="8"/>
    <x v="2"/>
    <x v="24"/>
    <x v="890"/>
    <x v="2"/>
    <x v="0"/>
    <x v="0"/>
    <n v="0"/>
    <n v="0"/>
    <x v="3"/>
    <x v="0"/>
    <n v="0"/>
    <n v="0"/>
  </r>
  <r>
    <x v="990"/>
    <x v="8"/>
    <x v="2"/>
    <x v="20"/>
    <x v="534"/>
    <x v="29"/>
    <x v="1"/>
    <x v="0"/>
    <n v="0"/>
    <n v="0"/>
    <x v="0"/>
    <x v="0"/>
    <n v="0"/>
    <n v="0"/>
  </r>
  <r>
    <x v="990"/>
    <x v="8"/>
    <x v="2"/>
    <x v="9"/>
    <x v="545"/>
    <x v="2"/>
    <x v="0"/>
    <x v="0"/>
    <n v="0"/>
    <n v="0"/>
    <x v="2"/>
    <x v="0"/>
    <n v="0"/>
    <n v="0"/>
  </r>
  <r>
    <x v="990"/>
    <x v="8"/>
    <x v="2"/>
    <x v="25"/>
    <x v="496"/>
    <x v="2"/>
    <x v="0"/>
    <x v="0"/>
    <n v="0"/>
    <n v="0"/>
    <x v="6"/>
    <x v="0"/>
    <n v="0"/>
    <n v="0"/>
  </r>
  <r>
    <x v="990"/>
    <x v="8"/>
    <x v="2"/>
    <x v="25"/>
    <x v="496"/>
    <x v="2"/>
    <x v="0"/>
    <x v="0"/>
    <n v="0"/>
    <n v="0"/>
    <x v="6"/>
    <x v="0"/>
    <n v="0"/>
    <n v="0"/>
  </r>
  <r>
    <x v="991"/>
    <x v="8"/>
    <x v="2"/>
    <x v="18"/>
    <x v="760"/>
    <x v="4"/>
    <x v="0"/>
    <x v="0"/>
    <n v="0"/>
    <n v="0"/>
    <x v="0"/>
    <x v="0"/>
    <n v="0"/>
    <n v="0"/>
  </r>
  <r>
    <x v="991"/>
    <x v="8"/>
    <x v="2"/>
    <x v="14"/>
    <x v="300"/>
    <x v="4"/>
    <x v="0"/>
    <x v="0"/>
    <n v="1"/>
    <n v="1"/>
    <x v="0"/>
    <x v="0"/>
    <n v="0"/>
    <n v="0"/>
  </r>
  <r>
    <x v="990"/>
    <x v="8"/>
    <x v="2"/>
    <x v="9"/>
    <x v="172"/>
    <x v="2"/>
    <x v="0"/>
    <x v="0"/>
    <n v="0"/>
    <n v="0"/>
    <x v="3"/>
    <x v="0"/>
    <n v="0"/>
    <n v="0"/>
  </r>
  <r>
    <x v="992"/>
    <x v="8"/>
    <x v="2"/>
    <x v="3"/>
    <x v="947"/>
    <x v="10"/>
    <x v="0"/>
    <x v="0"/>
    <n v="0"/>
    <n v="0"/>
    <x v="0"/>
    <x v="425"/>
    <n v="0"/>
    <n v="0"/>
  </r>
  <r>
    <x v="992"/>
    <x v="8"/>
    <x v="2"/>
    <x v="15"/>
    <x v="490"/>
    <x v="10"/>
    <x v="0"/>
    <x v="0"/>
    <n v="0"/>
    <n v="0"/>
    <x v="0"/>
    <x v="426"/>
    <n v="0"/>
    <n v="0"/>
  </r>
  <r>
    <x v="991"/>
    <x v="8"/>
    <x v="2"/>
    <x v="5"/>
    <x v="254"/>
    <x v="2"/>
    <x v="0"/>
    <x v="0"/>
    <n v="0"/>
    <n v="0"/>
    <x v="4"/>
    <x v="0"/>
    <n v="0"/>
    <n v="0"/>
  </r>
  <r>
    <x v="991"/>
    <x v="8"/>
    <x v="2"/>
    <x v="28"/>
    <x v="456"/>
    <x v="0"/>
    <x v="0"/>
    <x v="0"/>
    <n v="1"/>
    <n v="0"/>
    <x v="0"/>
    <x v="0"/>
    <n v="0"/>
    <n v="0"/>
  </r>
  <r>
    <x v="992"/>
    <x v="8"/>
    <x v="2"/>
    <x v="18"/>
    <x v="761"/>
    <x v="2"/>
    <x v="0"/>
    <x v="0"/>
    <n v="0"/>
    <n v="0"/>
    <x v="2"/>
    <x v="0"/>
    <n v="0"/>
    <n v="0"/>
  </r>
  <r>
    <x v="930"/>
    <x v="6"/>
    <x v="2"/>
    <x v="3"/>
    <x v="251"/>
    <x v="10"/>
    <x v="0"/>
    <x v="0"/>
    <n v="0"/>
    <n v="0"/>
    <x v="0"/>
    <x v="427"/>
    <n v="0"/>
    <n v="0"/>
  </r>
  <r>
    <x v="993"/>
    <x v="8"/>
    <x v="2"/>
    <x v="14"/>
    <x v="325"/>
    <x v="10"/>
    <x v="0"/>
    <x v="0"/>
    <n v="0"/>
    <n v="0"/>
    <x v="0"/>
    <x v="428"/>
    <n v="0"/>
    <n v="0"/>
  </r>
  <r>
    <x v="993"/>
    <x v="8"/>
    <x v="2"/>
    <x v="3"/>
    <x v="682"/>
    <x v="30"/>
    <x v="0"/>
    <x v="0"/>
    <n v="0"/>
    <n v="0"/>
    <x v="0"/>
    <x v="429"/>
    <n v="0"/>
    <n v="0"/>
  </r>
  <r>
    <x v="971"/>
    <x v="7"/>
    <x v="2"/>
    <x v="20"/>
    <x v="533"/>
    <x v="10"/>
    <x v="0"/>
    <x v="0"/>
    <n v="820"/>
    <n v="0"/>
    <x v="0"/>
    <x v="0"/>
    <n v="0"/>
    <n v="0"/>
  </r>
  <r>
    <x v="993"/>
    <x v="8"/>
    <x v="2"/>
    <x v="9"/>
    <x v="563"/>
    <x v="9"/>
    <x v="0"/>
    <x v="0"/>
    <n v="15"/>
    <n v="1"/>
    <x v="0"/>
    <x v="0"/>
    <n v="0"/>
    <n v="0"/>
  </r>
  <r>
    <x v="993"/>
    <x v="8"/>
    <x v="2"/>
    <x v="15"/>
    <x v="105"/>
    <x v="2"/>
    <x v="0"/>
    <x v="0"/>
    <n v="0"/>
    <n v="0"/>
    <x v="2"/>
    <x v="0"/>
    <n v="0"/>
    <n v="0"/>
  </r>
  <r>
    <x v="992"/>
    <x v="8"/>
    <x v="2"/>
    <x v="1"/>
    <x v="1"/>
    <x v="4"/>
    <x v="0"/>
    <x v="0"/>
    <n v="0"/>
    <n v="0"/>
    <x v="0"/>
    <x v="0"/>
    <n v="0"/>
    <n v="0"/>
  </r>
  <r>
    <x v="993"/>
    <x v="8"/>
    <x v="2"/>
    <x v="5"/>
    <x v="62"/>
    <x v="2"/>
    <x v="0"/>
    <x v="0"/>
    <n v="0"/>
    <n v="0"/>
    <x v="26"/>
    <x v="0"/>
    <n v="0"/>
    <n v="0"/>
  </r>
  <r>
    <x v="991"/>
    <x v="8"/>
    <x v="2"/>
    <x v="6"/>
    <x v="511"/>
    <x v="27"/>
    <x v="0"/>
    <x v="0"/>
    <n v="4"/>
    <n v="0"/>
    <x v="0"/>
    <x v="0"/>
    <n v="0"/>
    <n v="0"/>
  </r>
  <r>
    <x v="991"/>
    <x v="8"/>
    <x v="2"/>
    <x v="9"/>
    <x v="455"/>
    <x v="4"/>
    <x v="0"/>
    <x v="0"/>
    <n v="1"/>
    <n v="1"/>
    <x v="0"/>
    <x v="0"/>
    <n v="0"/>
    <n v="0"/>
  </r>
  <r>
    <x v="993"/>
    <x v="8"/>
    <x v="2"/>
    <x v="25"/>
    <x v="264"/>
    <x v="2"/>
    <x v="0"/>
    <x v="0"/>
    <n v="0"/>
    <n v="0"/>
    <x v="215"/>
    <x v="0"/>
    <n v="0"/>
    <n v="0"/>
  </r>
  <r>
    <x v="993"/>
    <x v="8"/>
    <x v="2"/>
    <x v="14"/>
    <x v="547"/>
    <x v="9"/>
    <x v="0"/>
    <x v="0"/>
    <n v="2"/>
    <n v="0"/>
    <x v="0"/>
    <x v="0"/>
    <n v="0"/>
    <n v="0"/>
  </r>
  <r>
    <x v="993"/>
    <x v="8"/>
    <x v="2"/>
    <x v="9"/>
    <x v="455"/>
    <x v="4"/>
    <x v="0"/>
    <x v="0"/>
    <n v="0"/>
    <n v="0"/>
    <x v="0"/>
    <x v="0"/>
    <n v="0"/>
    <n v="0"/>
  </r>
  <r>
    <x v="994"/>
    <x v="8"/>
    <x v="2"/>
    <x v="4"/>
    <x v="239"/>
    <x v="2"/>
    <x v="0"/>
    <x v="0"/>
    <n v="0"/>
    <n v="0"/>
    <x v="3"/>
    <x v="0"/>
    <n v="0"/>
    <n v="0"/>
  </r>
  <r>
    <x v="994"/>
    <x v="8"/>
    <x v="2"/>
    <x v="8"/>
    <x v="22"/>
    <x v="27"/>
    <x v="0"/>
    <x v="0"/>
    <n v="343"/>
    <n v="0"/>
    <x v="0"/>
    <x v="0"/>
    <n v="0"/>
    <n v="0"/>
  </r>
  <r>
    <x v="994"/>
    <x v="8"/>
    <x v="2"/>
    <x v="3"/>
    <x v="599"/>
    <x v="30"/>
    <x v="0"/>
    <x v="0"/>
    <n v="5"/>
    <n v="0"/>
    <x v="0"/>
    <x v="430"/>
    <n v="0"/>
    <n v="0"/>
  </r>
  <r>
    <x v="995"/>
    <x v="8"/>
    <x v="2"/>
    <x v="9"/>
    <x v="191"/>
    <x v="18"/>
    <x v="0"/>
    <x v="0"/>
    <n v="400"/>
    <n v="47"/>
    <x v="0"/>
    <x v="431"/>
    <n v="4680000000"/>
    <n v="319137062"/>
  </r>
  <r>
    <x v="995"/>
    <x v="8"/>
    <x v="2"/>
    <x v="14"/>
    <x v="547"/>
    <x v="10"/>
    <x v="0"/>
    <x v="0"/>
    <n v="14"/>
    <n v="0"/>
    <x v="0"/>
    <x v="0"/>
    <n v="0"/>
    <n v="0"/>
  </r>
  <r>
    <x v="995"/>
    <x v="8"/>
    <x v="2"/>
    <x v="14"/>
    <x v="300"/>
    <x v="30"/>
    <x v="0"/>
    <x v="0"/>
    <n v="2"/>
    <n v="0"/>
    <x v="0"/>
    <x v="0"/>
    <n v="0"/>
    <n v="0"/>
  </r>
  <r>
    <x v="995"/>
    <x v="8"/>
    <x v="2"/>
    <x v="18"/>
    <x v="730"/>
    <x v="9"/>
    <x v="0"/>
    <x v="0"/>
    <n v="1"/>
    <n v="0"/>
    <x v="0"/>
    <x v="0"/>
    <n v="0"/>
    <n v="0"/>
  </r>
  <r>
    <x v="995"/>
    <x v="8"/>
    <x v="2"/>
    <x v="28"/>
    <x v="510"/>
    <x v="27"/>
    <x v="0"/>
    <x v="0"/>
    <n v="1"/>
    <n v="0"/>
    <x v="0"/>
    <x v="0"/>
    <n v="0"/>
    <n v="0"/>
  </r>
  <r>
    <x v="995"/>
    <x v="8"/>
    <x v="2"/>
    <x v="28"/>
    <x v="521"/>
    <x v="9"/>
    <x v="0"/>
    <x v="0"/>
    <n v="1"/>
    <n v="0"/>
    <x v="0"/>
    <x v="0"/>
    <n v="0"/>
    <n v="0"/>
  </r>
  <r>
    <x v="995"/>
    <x v="8"/>
    <x v="2"/>
    <x v="9"/>
    <x v="565"/>
    <x v="10"/>
    <x v="0"/>
    <x v="0"/>
    <n v="9"/>
    <n v="0"/>
    <x v="0"/>
    <x v="0"/>
    <n v="0"/>
    <n v="0"/>
  </r>
  <r>
    <x v="995"/>
    <x v="8"/>
    <x v="2"/>
    <x v="12"/>
    <x v="109"/>
    <x v="10"/>
    <x v="0"/>
    <x v="0"/>
    <n v="196"/>
    <n v="0"/>
    <x v="0"/>
    <x v="0"/>
    <n v="0"/>
    <n v="0"/>
  </r>
  <r>
    <x v="995"/>
    <x v="8"/>
    <x v="2"/>
    <x v="9"/>
    <x v="40"/>
    <x v="10"/>
    <x v="0"/>
    <x v="0"/>
    <n v="1"/>
    <n v="0"/>
    <x v="0"/>
    <x v="0"/>
    <n v="0"/>
    <n v="0"/>
  </r>
  <r>
    <x v="995"/>
    <x v="8"/>
    <x v="2"/>
    <x v="16"/>
    <x v="277"/>
    <x v="10"/>
    <x v="0"/>
    <x v="0"/>
    <n v="22"/>
    <n v="0"/>
    <x v="0"/>
    <x v="0"/>
    <n v="0"/>
    <n v="0"/>
  </r>
  <r>
    <x v="981"/>
    <x v="8"/>
    <x v="2"/>
    <x v="2"/>
    <x v="495"/>
    <x v="10"/>
    <x v="0"/>
    <x v="0"/>
    <n v="0"/>
    <n v="0"/>
    <x v="0"/>
    <x v="0"/>
    <n v="0"/>
    <n v="0"/>
  </r>
  <r>
    <x v="995"/>
    <x v="8"/>
    <x v="2"/>
    <x v="9"/>
    <x v="40"/>
    <x v="10"/>
    <x v="0"/>
    <x v="0"/>
    <n v="1"/>
    <n v="0"/>
    <x v="0"/>
    <x v="0"/>
    <n v="0"/>
    <n v="0"/>
  </r>
  <r>
    <x v="993"/>
    <x v="8"/>
    <x v="2"/>
    <x v="29"/>
    <x v="579"/>
    <x v="2"/>
    <x v="0"/>
    <x v="0"/>
    <n v="0"/>
    <n v="0"/>
    <x v="77"/>
    <x v="0"/>
    <n v="0"/>
    <n v="0"/>
  </r>
  <r>
    <x v="995"/>
    <x v="8"/>
    <x v="2"/>
    <x v="4"/>
    <x v="37"/>
    <x v="18"/>
    <x v="0"/>
    <x v="0"/>
    <n v="8"/>
    <n v="0"/>
    <x v="0"/>
    <x v="0"/>
    <n v="0"/>
    <n v="0"/>
  </r>
  <r>
    <x v="996"/>
    <x v="8"/>
    <x v="2"/>
    <x v="4"/>
    <x v="213"/>
    <x v="2"/>
    <x v="0"/>
    <x v="0"/>
    <n v="0"/>
    <n v="0"/>
    <x v="0"/>
    <x v="0"/>
    <n v="0"/>
    <n v="0"/>
  </r>
  <r>
    <x v="997"/>
    <x v="8"/>
    <x v="2"/>
    <x v="4"/>
    <x v="89"/>
    <x v="22"/>
    <x v="0"/>
    <x v="0"/>
    <n v="0"/>
    <n v="0"/>
    <x v="0"/>
    <x v="0"/>
    <n v="0"/>
    <n v="0"/>
  </r>
  <r>
    <x v="997"/>
    <x v="8"/>
    <x v="2"/>
    <x v="5"/>
    <x v="62"/>
    <x v="3"/>
    <x v="0"/>
    <x v="0"/>
    <n v="1"/>
    <n v="0"/>
    <x v="0"/>
    <x v="0"/>
    <n v="0"/>
    <n v="0"/>
  </r>
  <r>
    <x v="997"/>
    <x v="8"/>
    <x v="2"/>
    <x v="19"/>
    <x v="463"/>
    <x v="0"/>
    <x v="0"/>
    <x v="0"/>
    <n v="1"/>
    <n v="0"/>
    <x v="0"/>
    <x v="0"/>
    <n v="0"/>
    <n v="0"/>
  </r>
  <r>
    <x v="997"/>
    <x v="8"/>
    <x v="2"/>
    <x v="9"/>
    <x v="657"/>
    <x v="2"/>
    <x v="0"/>
    <x v="0"/>
    <n v="0"/>
    <n v="0"/>
    <x v="2"/>
    <x v="0"/>
    <n v="0"/>
    <n v="0"/>
  </r>
  <r>
    <x v="997"/>
    <x v="8"/>
    <x v="2"/>
    <x v="0"/>
    <x v="113"/>
    <x v="10"/>
    <x v="0"/>
    <x v="0"/>
    <n v="7"/>
    <n v="0"/>
    <x v="0"/>
    <x v="0"/>
    <n v="0"/>
    <n v="0"/>
  </r>
  <r>
    <x v="997"/>
    <x v="8"/>
    <x v="2"/>
    <x v="20"/>
    <x v="854"/>
    <x v="9"/>
    <x v="0"/>
    <x v="0"/>
    <n v="80"/>
    <n v="0"/>
    <x v="0"/>
    <x v="0"/>
    <n v="0"/>
    <n v="0"/>
  </r>
  <r>
    <x v="997"/>
    <x v="8"/>
    <x v="2"/>
    <x v="4"/>
    <x v="27"/>
    <x v="4"/>
    <x v="0"/>
    <x v="0"/>
    <n v="1"/>
    <n v="0"/>
    <x v="0"/>
    <x v="0"/>
    <n v="0"/>
    <n v="0"/>
  </r>
  <r>
    <x v="998"/>
    <x v="8"/>
    <x v="2"/>
    <x v="4"/>
    <x v="84"/>
    <x v="4"/>
    <x v="0"/>
    <x v="0"/>
    <n v="1"/>
    <n v="0"/>
    <x v="0"/>
    <x v="0"/>
    <n v="0"/>
    <n v="0"/>
  </r>
  <r>
    <x v="998"/>
    <x v="8"/>
    <x v="2"/>
    <x v="4"/>
    <x v="213"/>
    <x v="2"/>
    <x v="0"/>
    <x v="0"/>
    <n v="0"/>
    <n v="0"/>
    <x v="0"/>
    <x v="0"/>
    <n v="0"/>
    <n v="0"/>
  </r>
  <r>
    <x v="998"/>
    <x v="8"/>
    <x v="2"/>
    <x v="9"/>
    <x v="712"/>
    <x v="2"/>
    <x v="0"/>
    <x v="0"/>
    <n v="0"/>
    <n v="0"/>
    <x v="106"/>
    <x v="0"/>
    <n v="0"/>
    <n v="0"/>
  </r>
  <r>
    <x v="998"/>
    <x v="8"/>
    <x v="2"/>
    <x v="19"/>
    <x v="506"/>
    <x v="2"/>
    <x v="0"/>
    <x v="0"/>
    <n v="0"/>
    <n v="0"/>
    <x v="7"/>
    <x v="0"/>
    <n v="0"/>
    <n v="0"/>
  </r>
  <r>
    <x v="998"/>
    <x v="8"/>
    <x v="2"/>
    <x v="17"/>
    <x v="567"/>
    <x v="5"/>
    <x v="0"/>
    <x v="0"/>
    <n v="0"/>
    <n v="0"/>
    <x v="0"/>
    <x v="0"/>
    <n v="0"/>
    <n v="0"/>
  </r>
  <r>
    <x v="977"/>
    <x v="8"/>
    <x v="2"/>
    <x v="10"/>
    <x v="427"/>
    <x v="10"/>
    <x v="0"/>
    <x v="0"/>
    <n v="297"/>
    <n v="0"/>
    <x v="216"/>
    <x v="0"/>
    <n v="0"/>
    <n v="0"/>
  </r>
  <r>
    <x v="999"/>
    <x v="8"/>
    <x v="2"/>
    <x v="18"/>
    <x v="508"/>
    <x v="2"/>
    <x v="0"/>
    <x v="0"/>
    <n v="0"/>
    <n v="0"/>
    <x v="3"/>
    <x v="0"/>
    <n v="0"/>
    <n v="0"/>
  </r>
  <r>
    <x v="999"/>
    <x v="8"/>
    <x v="2"/>
    <x v="26"/>
    <x v="603"/>
    <x v="9"/>
    <x v="0"/>
    <x v="0"/>
    <n v="6"/>
    <n v="0"/>
    <x v="0"/>
    <x v="0"/>
    <n v="0"/>
    <n v="0"/>
  </r>
  <r>
    <x v="999"/>
    <x v="8"/>
    <x v="2"/>
    <x v="25"/>
    <x v="367"/>
    <x v="2"/>
    <x v="0"/>
    <x v="0"/>
    <n v="0"/>
    <n v="0"/>
    <x v="2"/>
    <x v="0"/>
    <n v="0"/>
    <n v="0"/>
  </r>
  <r>
    <x v="999"/>
    <x v="8"/>
    <x v="2"/>
    <x v="25"/>
    <x v="781"/>
    <x v="2"/>
    <x v="0"/>
    <x v="0"/>
    <n v="0"/>
    <n v="0"/>
    <x v="11"/>
    <x v="0"/>
    <n v="0"/>
    <n v="0"/>
  </r>
  <r>
    <x v="999"/>
    <x v="8"/>
    <x v="2"/>
    <x v="25"/>
    <x v="694"/>
    <x v="2"/>
    <x v="0"/>
    <x v="0"/>
    <n v="0"/>
    <n v="0"/>
    <x v="11"/>
    <x v="0"/>
    <n v="0"/>
    <n v="0"/>
  </r>
  <r>
    <x v="999"/>
    <x v="8"/>
    <x v="2"/>
    <x v="25"/>
    <x v="383"/>
    <x v="2"/>
    <x v="0"/>
    <x v="0"/>
    <n v="0"/>
    <n v="0"/>
    <x v="42"/>
    <x v="0"/>
    <n v="0"/>
    <n v="0"/>
  </r>
  <r>
    <x v="999"/>
    <x v="8"/>
    <x v="2"/>
    <x v="25"/>
    <x v="766"/>
    <x v="2"/>
    <x v="0"/>
    <x v="0"/>
    <n v="0"/>
    <n v="0"/>
    <x v="34"/>
    <x v="0"/>
    <n v="0"/>
    <n v="0"/>
  </r>
  <r>
    <x v="999"/>
    <x v="8"/>
    <x v="2"/>
    <x v="25"/>
    <x v="766"/>
    <x v="2"/>
    <x v="0"/>
    <x v="0"/>
    <n v="0"/>
    <n v="0"/>
    <x v="13"/>
    <x v="0"/>
    <n v="0"/>
    <n v="0"/>
  </r>
  <r>
    <x v="999"/>
    <x v="8"/>
    <x v="2"/>
    <x v="4"/>
    <x v="90"/>
    <x v="2"/>
    <x v="0"/>
    <x v="0"/>
    <n v="0"/>
    <n v="0"/>
    <x v="11"/>
    <x v="0"/>
    <n v="0"/>
    <n v="0"/>
  </r>
  <r>
    <x v="999"/>
    <x v="8"/>
    <x v="2"/>
    <x v="14"/>
    <x v="140"/>
    <x v="27"/>
    <x v="0"/>
    <x v="0"/>
    <n v="1"/>
    <n v="0"/>
    <x v="0"/>
    <x v="0"/>
    <n v="0"/>
    <n v="0"/>
  </r>
  <r>
    <x v="999"/>
    <x v="8"/>
    <x v="2"/>
    <x v="25"/>
    <x v="262"/>
    <x v="2"/>
    <x v="0"/>
    <x v="0"/>
    <n v="0"/>
    <n v="0"/>
    <x v="35"/>
    <x v="0"/>
    <n v="0"/>
    <n v="0"/>
  </r>
  <r>
    <x v="999"/>
    <x v="8"/>
    <x v="2"/>
    <x v="9"/>
    <x v="562"/>
    <x v="2"/>
    <x v="0"/>
    <x v="0"/>
    <n v="0"/>
    <n v="0"/>
    <x v="34"/>
    <x v="0"/>
    <n v="0"/>
    <n v="0"/>
  </r>
  <r>
    <x v="1000"/>
    <x v="8"/>
    <x v="2"/>
    <x v="4"/>
    <x v="371"/>
    <x v="2"/>
    <x v="0"/>
    <x v="0"/>
    <n v="0"/>
    <n v="0"/>
    <x v="11"/>
    <x v="0"/>
    <n v="0"/>
    <n v="0"/>
  </r>
  <r>
    <x v="1000"/>
    <x v="8"/>
    <x v="2"/>
    <x v="29"/>
    <x v="253"/>
    <x v="27"/>
    <x v="0"/>
    <x v="0"/>
    <n v="4"/>
    <n v="0"/>
    <x v="0"/>
    <x v="0"/>
    <n v="0"/>
    <n v="0"/>
  </r>
  <r>
    <x v="1000"/>
    <x v="8"/>
    <x v="2"/>
    <x v="24"/>
    <x v="776"/>
    <x v="2"/>
    <x v="0"/>
    <x v="0"/>
    <n v="0"/>
    <n v="0"/>
    <x v="32"/>
    <x v="0"/>
    <n v="0"/>
    <n v="0"/>
  </r>
  <r>
    <x v="1000"/>
    <x v="8"/>
    <x v="2"/>
    <x v="9"/>
    <x v="67"/>
    <x v="2"/>
    <x v="0"/>
    <x v="0"/>
    <n v="0"/>
    <n v="0"/>
    <x v="13"/>
    <x v="0"/>
    <n v="0"/>
    <n v="0"/>
  </r>
  <r>
    <x v="998"/>
    <x v="8"/>
    <x v="2"/>
    <x v="4"/>
    <x v="84"/>
    <x v="4"/>
    <x v="0"/>
    <x v="0"/>
    <n v="8"/>
    <n v="6"/>
    <x v="0"/>
    <x v="0"/>
    <n v="0"/>
    <n v="0"/>
  </r>
  <r>
    <x v="998"/>
    <x v="8"/>
    <x v="2"/>
    <x v="4"/>
    <x v="27"/>
    <x v="4"/>
    <x v="0"/>
    <x v="0"/>
    <n v="1"/>
    <n v="0"/>
    <x v="0"/>
    <x v="0"/>
    <n v="0"/>
    <n v="0"/>
  </r>
  <r>
    <x v="1000"/>
    <x v="8"/>
    <x v="2"/>
    <x v="4"/>
    <x v="28"/>
    <x v="4"/>
    <x v="0"/>
    <x v="0"/>
    <n v="2"/>
    <n v="0"/>
    <x v="0"/>
    <x v="0"/>
    <n v="0"/>
    <n v="0"/>
  </r>
  <r>
    <x v="999"/>
    <x v="8"/>
    <x v="2"/>
    <x v="25"/>
    <x v="766"/>
    <x v="2"/>
    <x v="0"/>
    <x v="0"/>
    <n v="0"/>
    <n v="0"/>
    <x v="35"/>
    <x v="432"/>
    <n v="0"/>
    <n v="0"/>
  </r>
  <r>
    <x v="1001"/>
    <x v="8"/>
    <x v="2"/>
    <x v="9"/>
    <x v="454"/>
    <x v="2"/>
    <x v="0"/>
    <x v="0"/>
    <n v="0"/>
    <n v="0"/>
    <x v="42"/>
    <x v="0"/>
    <n v="0"/>
    <n v="0"/>
  </r>
  <r>
    <x v="1001"/>
    <x v="8"/>
    <x v="2"/>
    <x v="10"/>
    <x v="55"/>
    <x v="27"/>
    <x v="0"/>
    <x v="0"/>
    <n v="400"/>
    <n v="0"/>
    <x v="0"/>
    <x v="0"/>
    <n v="0"/>
    <n v="0"/>
  </r>
  <r>
    <x v="1002"/>
    <x v="8"/>
    <x v="2"/>
    <x v="10"/>
    <x v="786"/>
    <x v="10"/>
    <x v="0"/>
    <x v="0"/>
    <n v="0"/>
    <n v="0"/>
    <x v="0"/>
    <x v="433"/>
    <n v="0"/>
    <n v="0"/>
  </r>
  <r>
    <x v="1002"/>
    <x v="8"/>
    <x v="2"/>
    <x v="24"/>
    <x v="136"/>
    <x v="10"/>
    <x v="0"/>
    <x v="0"/>
    <n v="0"/>
    <n v="0"/>
    <x v="217"/>
    <x v="0"/>
    <n v="0"/>
    <n v="0"/>
  </r>
  <r>
    <x v="1002"/>
    <x v="8"/>
    <x v="2"/>
    <x v="1"/>
    <x v="398"/>
    <x v="4"/>
    <x v="0"/>
    <x v="0"/>
    <n v="1"/>
    <n v="0"/>
    <x v="0"/>
    <x v="0"/>
    <n v="0"/>
    <n v="0"/>
  </r>
  <r>
    <x v="1001"/>
    <x v="8"/>
    <x v="2"/>
    <x v="3"/>
    <x v="251"/>
    <x v="4"/>
    <x v="0"/>
    <x v="0"/>
    <n v="6"/>
    <n v="0"/>
    <x v="0"/>
    <x v="0"/>
    <n v="0"/>
    <n v="0"/>
  </r>
  <r>
    <x v="1002"/>
    <x v="8"/>
    <x v="2"/>
    <x v="0"/>
    <x v="935"/>
    <x v="4"/>
    <x v="0"/>
    <x v="1"/>
    <n v="1"/>
    <n v="0"/>
    <x v="0"/>
    <x v="0"/>
    <n v="0"/>
    <n v="0"/>
  </r>
  <r>
    <x v="991"/>
    <x v="8"/>
    <x v="2"/>
    <x v="0"/>
    <x v="625"/>
    <x v="9"/>
    <x v="0"/>
    <x v="0"/>
    <n v="16"/>
    <n v="0"/>
    <x v="0"/>
    <x v="0"/>
    <n v="0"/>
    <n v="0"/>
  </r>
  <r>
    <x v="1001"/>
    <x v="8"/>
    <x v="2"/>
    <x v="0"/>
    <x v="72"/>
    <x v="0"/>
    <x v="0"/>
    <x v="0"/>
    <n v="1"/>
    <n v="0"/>
    <x v="0"/>
    <x v="0"/>
    <n v="0"/>
    <n v="0"/>
  </r>
  <r>
    <x v="1002"/>
    <x v="8"/>
    <x v="2"/>
    <x v="19"/>
    <x v="226"/>
    <x v="30"/>
    <x v="0"/>
    <x v="0"/>
    <n v="1759"/>
    <n v="0"/>
    <x v="86"/>
    <x v="434"/>
    <n v="5358600000"/>
    <n v="530235650"/>
  </r>
  <r>
    <x v="1002"/>
    <x v="8"/>
    <x v="2"/>
    <x v="20"/>
    <x v="573"/>
    <x v="10"/>
    <x v="0"/>
    <x v="0"/>
    <n v="500"/>
    <n v="0"/>
    <x v="0"/>
    <x v="0"/>
    <n v="0"/>
    <n v="0"/>
  </r>
  <r>
    <x v="1003"/>
    <x v="9"/>
    <x v="2"/>
    <x v="18"/>
    <x v="539"/>
    <x v="4"/>
    <x v="0"/>
    <x v="0"/>
    <n v="0"/>
    <n v="0"/>
    <x v="0"/>
    <x v="0"/>
    <n v="0"/>
    <n v="0"/>
  </r>
  <r>
    <x v="1003"/>
    <x v="9"/>
    <x v="2"/>
    <x v="18"/>
    <x v="539"/>
    <x v="30"/>
    <x v="0"/>
    <x v="0"/>
    <n v="1"/>
    <n v="0"/>
    <x v="0"/>
    <x v="0"/>
    <n v="0"/>
    <n v="0"/>
  </r>
  <r>
    <x v="1001"/>
    <x v="8"/>
    <x v="2"/>
    <x v="9"/>
    <x v="565"/>
    <x v="9"/>
    <x v="0"/>
    <x v="0"/>
    <n v="1"/>
    <n v="0"/>
    <x v="0"/>
    <x v="0"/>
    <n v="0"/>
    <n v="0"/>
  </r>
  <r>
    <x v="1003"/>
    <x v="9"/>
    <x v="2"/>
    <x v="12"/>
    <x v="66"/>
    <x v="10"/>
    <x v="0"/>
    <x v="0"/>
    <n v="151"/>
    <n v="0"/>
    <x v="0"/>
    <x v="0"/>
    <n v="0"/>
    <n v="0"/>
  </r>
  <r>
    <x v="1004"/>
    <x v="9"/>
    <x v="2"/>
    <x v="12"/>
    <x v="204"/>
    <x v="10"/>
    <x v="0"/>
    <x v="0"/>
    <n v="50"/>
    <n v="0"/>
    <x v="0"/>
    <x v="0"/>
    <n v="0"/>
    <n v="0"/>
  </r>
  <r>
    <x v="1004"/>
    <x v="9"/>
    <x v="2"/>
    <x v="18"/>
    <x v="522"/>
    <x v="10"/>
    <x v="0"/>
    <x v="0"/>
    <n v="0"/>
    <n v="0"/>
    <x v="0"/>
    <x v="0"/>
    <n v="0"/>
    <n v="0"/>
  </r>
  <r>
    <x v="1004"/>
    <x v="9"/>
    <x v="2"/>
    <x v="18"/>
    <x v="728"/>
    <x v="4"/>
    <x v="0"/>
    <x v="0"/>
    <n v="1"/>
    <n v="0"/>
    <x v="0"/>
    <x v="0"/>
    <n v="0"/>
    <n v="0"/>
  </r>
  <r>
    <x v="1004"/>
    <x v="9"/>
    <x v="2"/>
    <x v="9"/>
    <x v="191"/>
    <x v="0"/>
    <x v="0"/>
    <x v="0"/>
    <n v="2"/>
    <n v="0"/>
    <x v="0"/>
    <x v="0"/>
    <n v="0"/>
    <n v="0"/>
  </r>
  <r>
    <x v="1004"/>
    <x v="9"/>
    <x v="2"/>
    <x v="28"/>
    <x v="285"/>
    <x v="9"/>
    <x v="0"/>
    <x v="0"/>
    <n v="0"/>
    <n v="0"/>
    <x v="0"/>
    <x v="0"/>
    <n v="0"/>
    <n v="0"/>
  </r>
  <r>
    <x v="1005"/>
    <x v="9"/>
    <x v="2"/>
    <x v="0"/>
    <x v="47"/>
    <x v="4"/>
    <x v="1"/>
    <x v="3"/>
    <n v="7"/>
    <n v="3"/>
    <x v="0"/>
    <x v="0"/>
    <n v="0"/>
    <n v="0"/>
  </r>
  <r>
    <x v="1005"/>
    <x v="9"/>
    <x v="2"/>
    <x v="9"/>
    <x v="67"/>
    <x v="2"/>
    <x v="0"/>
    <x v="0"/>
    <n v="0"/>
    <n v="0"/>
    <x v="3"/>
    <x v="0"/>
    <n v="0"/>
    <n v="0"/>
  </r>
  <r>
    <x v="1005"/>
    <x v="9"/>
    <x v="2"/>
    <x v="4"/>
    <x v="30"/>
    <x v="2"/>
    <x v="0"/>
    <x v="0"/>
    <n v="0"/>
    <n v="0"/>
    <x v="8"/>
    <x v="0"/>
    <n v="0"/>
    <n v="0"/>
  </r>
  <r>
    <x v="1005"/>
    <x v="9"/>
    <x v="2"/>
    <x v="25"/>
    <x v="781"/>
    <x v="2"/>
    <x v="0"/>
    <x v="0"/>
    <n v="0"/>
    <n v="0"/>
    <x v="0"/>
    <x v="0"/>
    <n v="0"/>
    <n v="0"/>
  </r>
  <r>
    <x v="1005"/>
    <x v="9"/>
    <x v="2"/>
    <x v="0"/>
    <x v="47"/>
    <x v="4"/>
    <x v="1"/>
    <x v="3"/>
    <n v="45"/>
    <n v="3"/>
    <x v="0"/>
    <x v="0"/>
    <n v="0"/>
    <n v="0"/>
  </r>
  <r>
    <x v="1006"/>
    <x v="9"/>
    <x v="2"/>
    <x v="1"/>
    <x v="95"/>
    <x v="9"/>
    <x v="0"/>
    <x v="0"/>
    <n v="34"/>
    <n v="0"/>
    <x v="0"/>
    <x v="0"/>
    <n v="0"/>
    <n v="0"/>
  </r>
  <r>
    <x v="1005"/>
    <x v="9"/>
    <x v="2"/>
    <x v="9"/>
    <x v="695"/>
    <x v="1"/>
    <x v="1"/>
    <x v="0"/>
    <n v="0"/>
    <n v="0"/>
    <x v="0"/>
    <x v="0"/>
    <n v="0"/>
    <n v="0"/>
  </r>
  <r>
    <x v="1006"/>
    <x v="9"/>
    <x v="2"/>
    <x v="4"/>
    <x v="29"/>
    <x v="9"/>
    <x v="0"/>
    <x v="0"/>
    <n v="1"/>
    <n v="0"/>
    <x v="0"/>
    <x v="0"/>
    <n v="0"/>
    <n v="0"/>
  </r>
  <r>
    <x v="1006"/>
    <x v="9"/>
    <x v="2"/>
    <x v="4"/>
    <x v="181"/>
    <x v="4"/>
    <x v="0"/>
    <x v="0"/>
    <n v="0"/>
    <n v="0"/>
    <x v="0"/>
    <x v="0"/>
    <n v="0"/>
    <n v="0"/>
  </r>
  <r>
    <x v="1006"/>
    <x v="9"/>
    <x v="2"/>
    <x v="22"/>
    <x v="357"/>
    <x v="10"/>
    <x v="0"/>
    <x v="0"/>
    <n v="0"/>
    <n v="0"/>
    <x v="0"/>
    <x v="435"/>
    <n v="0"/>
    <n v="0"/>
  </r>
  <r>
    <x v="1005"/>
    <x v="9"/>
    <x v="2"/>
    <x v="19"/>
    <x v="545"/>
    <x v="27"/>
    <x v="0"/>
    <x v="0"/>
    <n v="6"/>
    <n v="0"/>
    <x v="0"/>
    <x v="0"/>
    <n v="0"/>
    <n v="0"/>
  </r>
  <r>
    <x v="1006"/>
    <x v="9"/>
    <x v="2"/>
    <x v="3"/>
    <x v="365"/>
    <x v="7"/>
    <x v="0"/>
    <x v="0"/>
    <n v="0"/>
    <n v="0"/>
    <x v="0"/>
    <x v="0"/>
    <n v="0"/>
    <n v="0"/>
  </r>
  <r>
    <x v="968"/>
    <x v="7"/>
    <x v="2"/>
    <x v="22"/>
    <x v="725"/>
    <x v="10"/>
    <x v="0"/>
    <x v="0"/>
    <n v="160"/>
    <n v="0"/>
    <x v="0"/>
    <x v="0"/>
    <n v="0"/>
    <n v="0"/>
  </r>
  <r>
    <x v="1006"/>
    <x v="9"/>
    <x v="2"/>
    <x v="16"/>
    <x v="304"/>
    <x v="27"/>
    <x v="0"/>
    <x v="0"/>
    <n v="90"/>
    <n v="0"/>
    <x v="0"/>
    <x v="0"/>
    <n v="0"/>
    <n v="0"/>
  </r>
  <r>
    <x v="1005"/>
    <x v="9"/>
    <x v="2"/>
    <x v="4"/>
    <x v="76"/>
    <x v="7"/>
    <x v="0"/>
    <x v="0"/>
    <n v="156"/>
    <n v="0"/>
    <x v="0"/>
    <x v="0"/>
    <n v="0"/>
    <n v="0"/>
  </r>
  <r>
    <x v="1007"/>
    <x v="9"/>
    <x v="2"/>
    <x v="10"/>
    <x v="42"/>
    <x v="9"/>
    <x v="0"/>
    <x v="0"/>
    <n v="1"/>
    <n v="0"/>
    <x v="0"/>
    <x v="0"/>
    <n v="0"/>
    <n v="0"/>
  </r>
  <r>
    <x v="1007"/>
    <x v="9"/>
    <x v="2"/>
    <x v="0"/>
    <x v="926"/>
    <x v="10"/>
    <x v="0"/>
    <x v="0"/>
    <n v="125"/>
    <n v="0"/>
    <x v="0"/>
    <x v="0"/>
    <n v="0"/>
    <n v="0"/>
  </r>
  <r>
    <x v="1007"/>
    <x v="9"/>
    <x v="2"/>
    <x v="0"/>
    <x v="762"/>
    <x v="30"/>
    <x v="0"/>
    <x v="0"/>
    <n v="25"/>
    <n v="0"/>
    <x v="0"/>
    <x v="0"/>
    <n v="0"/>
    <n v="0"/>
  </r>
  <r>
    <x v="1007"/>
    <x v="9"/>
    <x v="2"/>
    <x v="2"/>
    <x v="396"/>
    <x v="10"/>
    <x v="0"/>
    <x v="0"/>
    <n v="0"/>
    <n v="0"/>
    <x v="0"/>
    <x v="0"/>
    <n v="0"/>
    <n v="0"/>
  </r>
  <r>
    <x v="1007"/>
    <x v="9"/>
    <x v="2"/>
    <x v="0"/>
    <x v="501"/>
    <x v="30"/>
    <x v="0"/>
    <x v="0"/>
    <n v="7"/>
    <n v="0"/>
    <x v="0"/>
    <x v="0"/>
    <n v="0"/>
    <n v="0"/>
  </r>
  <r>
    <x v="1008"/>
    <x v="9"/>
    <x v="2"/>
    <x v="20"/>
    <x v="577"/>
    <x v="10"/>
    <x v="0"/>
    <x v="0"/>
    <n v="8"/>
    <n v="0"/>
    <x v="0"/>
    <x v="0"/>
    <n v="0"/>
    <n v="0"/>
  </r>
  <r>
    <x v="1009"/>
    <x v="9"/>
    <x v="2"/>
    <x v="1"/>
    <x v="96"/>
    <x v="10"/>
    <x v="0"/>
    <x v="0"/>
    <n v="80"/>
    <n v="0"/>
    <x v="0"/>
    <x v="0"/>
    <n v="0"/>
    <n v="0"/>
  </r>
  <r>
    <x v="1009"/>
    <x v="9"/>
    <x v="2"/>
    <x v="1"/>
    <x v="95"/>
    <x v="18"/>
    <x v="0"/>
    <x v="0"/>
    <n v="0"/>
    <n v="0"/>
    <x v="0"/>
    <x v="0"/>
    <n v="0"/>
    <n v="0"/>
  </r>
  <r>
    <x v="1009"/>
    <x v="9"/>
    <x v="2"/>
    <x v="1"/>
    <x v="95"/>
    <x v="4"/>
    <x v="0"/>
    <x v="0"/>
    <n v="4"/>
    <n v="0"/>
    <x v="0"/>
    <x v="0"/>
    <n v="0"/>
    <n v="0"/>
  </r>
  <r>
    <x v="1009"/>
    <x v="9"/>
    <x v="2"/>
    <x v="9"/>
    <x v="695"/>
    <x v="0"/>
    <x v="1"/>
    <x v="0"/>
    <n v="0"/>
    <n v="0"/>
    <x v="0"/>
    <x v="0"/>
    <n v="0"/>
    <n v="0"/>
  </r>
  <r>
    <x v="1009"/>
    <x v="9"/>
    <x v="2"/>
    <x v="14"/>
    <x v="873"/>
    <x v="10"/>
    <x v="0"/>
    <x v="0"/>
    <n v="0"/>
    <n v="0"/>
    <x v="0"/>
    <x v="436"/>
    <n v="0"/>
    <n v="0"/>
  </r>
  <r>
    <x v="961"/>
    <x v="7"/>
    <x v="2"/>
    <x v="22"/>
    <x v="667"/>
    <x v="10"/>
    <x v="0"/>
    <x v="0"/>
    <n v="826"/>
    <n v="0"/>
    <x v="0"/>
    <x v="0"/>
    <n v="0"/>
    <n v="0"/>
  </r>
  <r>
    <x v="1005"/>
    <x v="9"/>
    <x v="2"/>
    <x v="0"/>
    <x v="526"/>
    <x v="27"/>
    <x v="0"/>
    <x v="0"/>
    <n v="12"/>
    <n v="0"/>
    <x v="0"/>
    <x v="437"/>
    <n v="0"/>
    <n v="0"/>
  </r>
  <r>
    <x v="1008"/>
    <x v="9"/>
    <x v="2"/>
    <x v="0"/>
    <x v="711"/>
    <x v="18"/>
    <x v="0"/>
    <x v="0"/>
    <n v="5"/>
    <n v="0"/>
    <x v="0"/>
    <x v="0"/>
    <n v="0"/>
    <n v="0"/>
  </r>
  <r>
    <x v="1010"/>
    <x v="9"/>
    <x v="2"/>
    <x v="3"/>
    <x v="435"/>
    <x v="4"/>
    <x v="0"/>
    <x v="0"/>
    <n v="0"/>
    <n v="0"/>
    <x v="0"/>
    <x v="0"/>
    <n v="0"/>
    <n v="0"/>
  </r>
  <r>
    <x v="1010"/>
    <x v="9"/>
    <x v="2"/>
    <x v="0"/>
    <x v="750"/>
    <x v="4"/>
    <x v="0"/>
    <x v="0"/>
    <n v="0"/>
    <n v="0"/>
    <x v="0"/>
    <x v="0"/>
    <n v="0"/>
    <n v="0"/>
  </r>
  <r>
    <x v="1010"/>
    <x v="9"/>
    <x v="2"/>
    <x v="4"/>
    <x v="93"/>
    <x v="0"/>
    <x v="0"/>
    <x v="0"/>
    <n v="1"/>
    <n v="0"/>
    <x v="0"/>
    <x v="0"/>
    <n v="0"/>
    <n v="0"/>
  </r>
  <r>
    <x v="1010"/>
    <x v="9"/>
    <x v="2"/>
    <x v="4"/>
    <x v="442"/>
    <x v="0"/>
    <x v="0"/>
    <x v="0"/>
    <n v="0"/>
    <n v="0"/>
    <x v="0"/>
    <x v="0"/>
    <n v="0"/>
    <n v="0"/>
  </r>
  <r>
    <x v="1010"/>
    <x v="9"/>
    <x v="2"/>
    <x v="26"/>
    <x v="832"/>
    <x v="18"/>
    <x v="0"/>
    <x v="0"/>
    <n v="0"/>
    <n v="0"/>
    <x v="0"/>
    <x v="0"/>
    <n v="0"/>
    <n v="0"/>
  </r>
  <r>
    <x v="1010"/>
    <x v="9"/>
    <x v="2"/>
    <x v="1"/>
    <x v="63"/>
    <x v="27"/>
    <x v="0"/>
    <x v="0"/>
    <n v="3"/>
    <n v="0"/>
    <x v="0"/>
    <x v="0"/>
    <n v="0"/>
    <n v="0"/>
  </r>
  <r>
    <x v="1010"/>
    <x v="9"/>
    <x v="2"/>
    <x v="23"/>
    <x v="135"/>
    <x v="2"/>
    <x v="0"/>
    <x v="0"/>
    <n v="0"/>
    <n v="0"/>
    <x v="5"/>
    <x v="0"/>
    <n v="0"/>
    <n v="0"/>
  </r>
  <r>
    <x v="1010"/>
    <x v="9"/>
    <x v="2"/>
    <x v="26"/>
    <x v="370"/>
    <x v="10"/>
    <x v="0"/>
    <x v="0"/>
    <n v="150"/>
    <n v="0"/>
    <x v="0"/>
    <x v="0"/>
    <n v="0"/>
    <n v="0"/>
  </r>
  <r>
    <x v="1010"/>
    <x v="9"/>
    <x v="2"/>
    <x v="26"/>
    <x v="611"/>
    <x v="10"/>
    <x v="0"/>
    <x v="0"/>
    <n v="8"/>
    <n v="0"/>
    <x v="0"/>
    <x v="0"/>
    <n v="0"/>
    <n v="0"/>
  </r>
  <r>
    <x v="1010"/>
    <x v="9"/>
    <x v="2"/>
    <x v="0"/>
    <x v="935"/>
    <x v="10"/>
    <x v="0"/>
    <x v="0"/>
    <n v="0"/>
    <n v="0"/>
    <x v="0"/>
    <x v="0"/>
    <n v="0"/>
    <n v="0"/>
  </r>
  <r>
    <x v="1010"/>
    <x v="9"/>
    <x v="2"/>
    <x v="19"/>
    <x v="709"/>
    <x v="4"/>
    <x v="0"/>
    <x v="0"/>
    <n v="0"/>
    <n v="0"/>
    <x v="0"/>
    <x v="0"/>
    <n v="0"/>
    <n v="0"/>
  </r>
  <r>
    <x v="1010"/>
    <x v="9"/>
    <x v="2"/>
    <x v="19"/>
    <x v="709"/>
    <x v="10"/>
    <x v="0"/>
    <x v="0"/>
    <n v="2"/>
    <n v="0"/>
    <x v="0"/>
    <x v="0"/>
    <n v="0"/>
    <n v="0"/>
  </r>
  <r>
    <x v="1010"/>
    <x v="9"/>
    <x v="2"/>
    <x v="10"/>
    <x v="710"/>
    <x v="27"/>
    <x v="0"/>
    <x v="0"/>
    <n v="20"/>
    <n v="0"/>
    <x v="0"/>
    <x v="0"/>
    <n v="0"/>
    <n v="0"/>
  </r>
  <r>
    <x v="1010"/>
    <x v="9"/>
    <x v="2"/>
    <x v="19"/>
    <x v="225"/>
    <x v="2"/>
    <x v="0"/>
    <x v="0"/>
    <n v="0"/>
    <n v="0"/>
    <x v="27"/>
    <x v="0"/>
    <n v="0"/>
    <n v="0"/>
  </r>
  <r>
    <x v="1011"/>
    <x v="9"/>
    <x v="2"/>
    <x v="18"/>
    <x v="434"/>
    <x v="2"/>
    <x v="0"/>
    <x v="0"/>
    <n v="0"/>
    <n v="0"/>
    <x v="5"/>
    <x v="0"/>
    <n v="0"/>
    <n v="0"/>
  </r>
  <r>
    <x v="1011"/>
    <x v="9"/>
    <x v="2"/>
    <x v="0"/>
    <x v="211"/>
    <x v="0"/>
    <x v="0"/>
    <x v="0"/>
    <n v="3"/>
    <n v="1"/>
    <x v="0"/>
    <x v="0"/>
    <n v="0"/>
    <n v="0"/>
  </r>
  <r>
    <x v="1011"/>
    <x v="9"/>
    <x v="2"/>
    <x v="3"/>
    <x v="435"/>
    <x v="10"/>
    <x v="0"/>
    <x v="0"/>
    <n v="0"/>
    <n v="0"/>
    <x v="0"/>
    <x v="0"/>
    <n v="0"/>
    <n v="0"/>
  </r>
  <r>
    <x v="1010"/>
    <x v="9"/>
    <x v="2"/>
    <x v="19"/>
    <x v="99"/>
    <x v="10"/>
    <x v="0"/>
    <x v="0"/>
    <n v="0"/>
    <n v="0"/>
    <x v="0"/>
    <x v="0"/>
    <n v="0"/>
    <n v="0"/>
  </r>
  <r>
    <x v="1012"/>
    <x v="9"/>
    <x v="2"/>
    <x v="0"/>
    <x v="751"/>
    <x v="3"/>
    <x v="1"/>
    <x v="0"/>
    <n v="1"/>
    <n v="0"/>
    <x v="0"/>
    <x v="0"/>
    <n v="0"/>
    <n v="0"/>
  </r>
  <r>
    <x v="1011"/>
    <x v="9"/>
    <x v="2"/>
    <x v="4"/>
    <x v="371"/>
    <x v="4"/>
    <x v="0"/>
    <x v="0"/>
    <n v="1"/>
    <n v="0"/>
    <x v="0"/>
    <x v="0"/>
    <n v="0"/>
    <n v="0"/>
  </r>
  <r>
    <x v="1012"/>
    <x v="9"/>
    <x v="2"/>
    <x v="31"/>
    <x v="404"/>
    <x v="22"/>
    <x v="0"/>
    <x v="0"/>
    <n v="0"/>
    <n v="0"/>
    <x v="0"/>
    <x v="0"/>
    <n v="0"/>
    <n v="0"/>
  </r>
  <r>
    <x v="1010"/>
    <x v="9"/>
    <x v="2"/>
    <x v="1"/>
    <x v="513"/>
    <x v="27"/>
    <x v="0"/>
    <x v="0"/>
    <n v="2"/>
    <n v="0"/>
    <x v="0"/>
    <x v="0"/>
    <n v="0"/>
    <n v="0"/>
  </r>
  <r>
    <x v="1012"/>
    <x v="9"/>
    <x v="2"/>
    <x v="1"/>
    <x v="1"/>
    <x v="9"/>
    <x v="0"/>
    <x v="0"/>
    <n v="3"/>
    <n v="0"/>
    <x v="0"/>
    <x v="0"/>
    <n v="0"/>
    <n v="0"/>
  </r>
  <r>
    <x v="1012"/>
    <x v="9"/>
    <x v="2"/>
    <x v="0"/>
    <x v="553"/>
    <x v="4"/>
    <x v="0"/>
    <x v="0"/>
    <n v="0"/>
    <n v="0"/>
    <x v="0"/>
    <x v="0"/>
    <n v="0"/>
    <n v="0"/>
  </r>
  <r>
    <x v="1013"/>
    <x v="9"/>
    <x v="2"/>
    <x v="3"/>
    <x v="335"/>
    <x v="10"/>
    <x v="0"/>
    <x v="0"/>
    <n v="7"/>
    <n v="0"/>
    <x v="0"/>
    <x v="0"/>
    <n v="0"/>
    <n v="0"/>
  </r>
  <r>
    <x v="1012"/>
    <x v="9"/>
    <x v="2"/>
    <x v="6"/>
    <x v="834"/>
    <x v="5"/>
    <x v="1"/>
    <x v="0"/>
    <n v="0"/>
    <n v="0"/>
    <x v="0"/>
    <x v="0"/>
    <n v="0"/>
    <n v="0"/>
  </r>
  <r>
    <x v="1011"/>
    <x v="9"/>
    <x v="2"/>
    <x v="3"/>
    <x v="435"/>
    <x v="10"/>
    <x v="0"/>
    <x v="0"/>
    <n v="4"/>
    <n v="0"/>
    <x v="0"/>
    <x v="0"/>
    <n v="0"/>
    <n v="0"/>
  </r>
  <r>
    <x v="1012"/>
    <x v="9"/>
    <x v="2"/>
    <x v="4"/>
    <x v="527"/>
    <x v="10"/>
    <x v="0"/>
    <x v="0"/>
    <n v="1"/>
    <n v="0"/>
    <x v="0"/>
    <x v="0"/>
    <n v="0"/>
    <n v="0"/>
  </r>
  <r>
    <x v="1013"/>
    <x v="9"/>
    <x v="2"/>
    <x v="19"/>
    <x v="545"/>
    <x v="4"/>
    <x v="0"/>
    <x v="0"/>
    <n v="3"/>
    <n v="0"/>
    <x v="0"/>
    <x v="0"/>
    <n v="0"/>
    <n v="0"/>
  </r>
  <r>
    <x v="1013"/>
    <x v="9"/>
    <x v="2"/>
    <x v="4"/>
    <x v="25"/>
    <x v="4"/>
    <x v="0"/>
    <x v="0"/>
    <n v="0"/>
    <n v="0"/>
    <x v="0"/>
    <x v="0"/>
    <n v="0"/>
    <n v="0"/>
  </r>
  <r>
    <x v="1010"/>
    <x v="9"/>
    <x v="2"/>
    <x v="0"/>
    <x v="64"/>
    <x v="4"/>
    <x v="0"/>
    <x v="0"/>
    <n v="2"/>
    <n v="1"/>
    <x v="0"/>
    <x v="0"/>
    <n v="0"/>
    <n v="0"/>
  </r>
  <r>
    <x v="1013"/>
    <x v="9"/>
    <x v="2"/>
    <x v="4"/>
    <x v="693"/>
    <x v="10"/>
    <x v="0"/>
    <x v="0"/>
    <n v="1"/>
    <n v="0"/>
    <x v="0"/>
    <x v="0"/>
    <n v="0"/>
    <n v="0"/>
  </r>
  <r>
    <x v="1012"/>
    <x v="9"/>
    <x v="2"/>
    <x v="4"/>
    <x v="436"/>
    <x v="4"/>
    <x v="0"/>
    <x v="0"/>
    <n v="0"/>
    <n v="0"/>
    <x v="0"/>
    <x v="0"/>
    <n v="0"/>
    <n v="0"/>
  </r>
  <r>
    <x v="1012"/>
    <x v="9"/>
    <x v="2"/>
    <x v="4"/>
    <x v="89"/>
    <x v="10"/>
    <x v="0"/>
    <x v="0"/>
    <n v="2"/>
    <n v="0"/>
    <x v="0"/>
    <x v="0"/>
    <n v="0"/>
    <n v="0"/>
  </r>
  <r>
    <x v="1011"/>
    <x v="9"/>
    <x v="2"/>
    <x v="4"/>
    <x v="371"/>
    <x v="10"/>
    <x v="0"/>
    <x v="0"/>
    <n v="2"/>
    <n v="0"/>
    <x v="0"/>
    <x v="0"/>
    <n v="0"/>
    <n v="0"/>
  </r>
  <r>
    <x v="1011"/>
    <x v="9"/>
    <x v="2"/>
    <x v="4"/>
    <x v="182"/>
    <x v="10"/>
    <x v="0"/>
    <x v="0"/>
    <n v="2"/>
    <n v="0"/>
    <x v="0"/>
    <x v="0"/>
    <n v="0"/>
    <n v="0"/>
  </r>
  <r>
    <x v="1013"/>
    <x v="9"/>
    <x v="2"/>
    <x v="4"/>
    <x v="25"/>
    <x v="27"/>
    <x v="0"/>
    <x v="0"/>
    <n v="1"/>
    <n v="0"/>
    <x v="0"/>
    <x v="0"/>
    <n v="0"/>
    <n v="0"/>
  </r>
  <r>
    <x v="1013"/>
    <x v="9"/>
    <x v="2"/>
    <x v="4"/>
    <x v="68"/>
    <x v="10"/>
    <x v="0"/>
    <x v="0"/>
    <n v="20"/>
    <n v="0"/>
    <x v="0"/>
    <x v="0"/>
    <n v="0"/>
    <n v="0"/>
  </r>
  <r>
    <x v="1013"/>
    <x v="9"/>
    <x v="2"/>
    <x v="4"/>
    <x v="276"/>
    <x v="10"/>
    <x v="0"/>
    <x v="0"/>
    <n v="1"/>
    <n v="0"/>
    <x v="0"/>
    <x v="0"/>
    <n v="0"/>
    <n v="0"/>
  </r>
  <r>
    <x v="1013"/>
    <x v="9"/>
    <x v="2"/>
    <x v="18"/>
    <x v="357"/>
    <x v="10"/>
    <x v="0"/>
    <x v="0"/>
    <n v="0"/>
    <n v="0"/>
    <x v="0"/>
    <x v="438"/>
    <n v="53820000000"/>
    <n v="0"/>
  </r>
  <r>
    <x v="1013"/>
    <x v="9"/>
    <x v="2"/>
    <x v="25"/>
    <x v="849"/>
    <x v="4"/>
    <x v="0"/>
    <x v="0"/>
    <n v="0"/>
    <n v="0"/>
    <x v="185"/>
    <x v="0"/>
    <n v="0"/>
    <n v="0"/>
  </r>
  <r>
    <x v="1014"/>
    <x v="9"/>
    <x v="2"/>
    <x v="1"/>
    <x v="445"/>
    <x v="10"/>
    <x v="0"/>
    <x v="0"/>
    <n v="5"/>
    <n v="0"/>
    <x v="0"/>
    <x v="0"/>
    <n v="0"/>
    <n v="0"/>
  </r>
  <r>
    <x v="1014"/>
    <x v="9"/>
    <x v="2"/>
    <x v="1"/>
    <x v="514"/>
    <x v="4"/>
    <x v="0"/>
    <x v="0"/>
    <n v="11"/>
    <n v="0"/>
    <x v="0"/>
    <x v="0"/>
    <n v="0"/>
    <n v="0"/>
  </r>
  <r>
    <x v="1014"/>
    <x v="9"/>
    <x v="2"/>
    <x v="1"/>
    <x v="95"/>
    <x v="4"/>
    <x v="0"/>
    <x v="0"/>
    <n v="1"/>
    <n v="0"/>
    <x v="0"/>
    <x v="0"/>
    <n v="0"/>
    <n v="0"/>
  </r>
  <r>
    <x v="1014"/>
    <x v="9"/>
    <x v="2"/>
    <x v="19"/>
    <x v="448"/>
    <x v="23"/>
    <x v="0"/>
    <x v="16"/>
    <n v="0"/>
    <n v="0"/>
    <x v="0"/>
    <x v="0"/>
    <n v="0"/>
    <n v="0"/>
  </r>
  <r>
    <x v="1012"/>
    <x v="9"/>
    <x v="2"/>
    <x v="4"/>
    <x v="639"/>
    <x v="10"/>
    <x v="0"/>
    <x v="0"/>
    <n v="2"/>
    <n v="0"/>
    <x v="0"/>
    <x v="0"/>
    <n v="0"/>
    <n v="0"/>
  </r>
  <r>
    <x v="1013"/>
    <x v="9"/>
    <x v="2"/>
    <x v="4"/>
    <x v="527"/>
    <x v="10"/>
    <x v="0"/>
    <x v="0"/>
    <n v="4"/>
    <n v="0"/>
    <x v="0"/>
    <x v="0"/>
    <n v="0"/>
    <n v="0"/>
  </r>
  <r>
    <x v="1015"/>
    <x v="9"/>
    <x v="2"/>
    <x v="3"/>
    <x v="43"/>
    <x v="0"/>
    <x v="0"/>
    <x v="1"/>
    <n v="2"/>
    <n v="2"/>
    <x v="0"/>
    <x v="0"/>
    <n v="0"/>
    <n v="0"/>
  </r>
  <r>
    <x v="1015"/>
    <x v="9"/>
    <x v="2"/>
    <x v="8"/>
    <x v="678"/>
    <x v="10"/>
    <x v="0"/>
    <x v="0"/>
    <n v="176"/>
    <n v="0"/>
    <x v="0"/>
    <x v="0"/>
    <n v="0"/>
    <n v="0"/>
  </r>
  <r>
    <x v="1014"/>
    <x v="9"/>
    <x v="2"/>
    <x v="12"/>
    <x v="109"/>
    <x v="27"/>
    <x v="0"/>
    <x v="0"/>
    <n v="0"/>
    <n v="0"/>
    <x v="0"/>
    <x v="0"/>
    <n v="0"/>
    <n v="0"/>
  </r>
  <r>
    <x v="1014"/>
    <x v="9"/>
    <x v="2"/>
    <x v="12"/>
    <x v="109"/>
    <x v="10"/>
    <x v="0"/>
    <x v="0"/>
    <n v="41"/>
    <n v="0"/>
    <x v="0"/>
    <x v="0"/>
    <n v="0"/>
    <n v="0"/>
  </r>
  <r>
    <x v="1016"/>
    <x v="9"/>
    <x v="2"/>
    <x v="9"/>
    <x v="163"/>
    <x v="2"/>
    <x v="0"/>
    <x v="0"/>
    <n v="0"/>
    <n v="0"/>
    <x v="6"/>
    <x v="0"/>
    <n v="0"/>
    <n v="0"/>
  </r>
  <r>
    <x v="1016"/>
    <x v="9"/>
    <x v="2"/>
    <x v="1"/>
    <x v="445"/>
    <x v="4"/>
    <x v="0"/>
    <x v="0"/>
    <n v="7"/>
    <n v="0"/>
    <x v="0"/>
    <x v="0"/>
    <n v="0"/>
    <n v="0"/>
  </r>
  <r>
    <x v="1014"/>
    <x v="9"/>
    <x v="2"/>
    <x v="19"/>
    <x v="545"/>
    <x v="9"/>
    <x v="0"/>
    <x v="0"/>
    <n v="3"/>
    <n v="0"/>
    <x v="0"/>
    <x v="0"/>
    <n v="0"/>
    <n v="0"/>
  </r>
  <r>
    <x v="1016"/>
    <x v="9"/>
    <x v="2"/>
    <x v="24"/>
    <x v="136"/>
    <x v="19"/>
    <x v="0"/>
    <x v="0"/>
    <n v="7"/>
    <n v="0"/>
    <x v="0"/>
    <x v="0"/>
    <n v="0"/>
    <n v="0"/>
  </r>
  <r>
    <x v="1016"/>
    <x v="9"/>
    <x v="2"/>
    <x v="15"/>
    <x v="758"/>
    <x v="9"/>
    <x v="0"/>
    <x v="0"/>
    <n v="0"/>
    <n v="0"/>
    <x v="0"/>
    <x v="0"/>
    <n v="0"/>
    <n v="0"/>
  </r>
  <r>
    <x v="1016"/>
    <x v="9"/>
    <x v="2"/>
    <x v="28"/>
    <x v="972"/>
    <x v="27"/>
    <x v="0"/>
    <x v="0"/>
    <n v="0"/>
    <n v="0"/>
    <x v="0"/>
    <x v="0"/>
    <n v="0"/>
    <n v="0"/>
  </r>
  <r>
    <x v="1016"/>
    <x v="9"/>
    <x v="2"/>
    <x v="28"/>
    <x v="972"/>
    <x v="27"/>
    <x v="0"/>
    <x v="0"/>
    <n v="10"/>
    <n v="0"/>
    <x v="0"/>
    <x v="0"/>
    <n v="0"/>
    <n v="0"/>
  </r>
  <r>
    <x v="1016"/>
    <x v="9"/>
    <x v="2"/>
    <x v="19"/>
    <x v="542"/>
    <x v="7"/>
    <x v="0"/>
    <x v="0"/>
    <n v="0"/>
    <n v="0"/>
    <x v="7"/>
    <x v="0"/>
    <n v="0"/>
    <n v="0"/>
  </r>
  <r>
    <x v="1016"/>
    <x v="9"/>
    <x v="2"/>
    <x v="1"/>
    <x v="138"/>
    <x v="9"/>
    <x v="0"/>
    <x v="0"/>
    <n v="29"/>
    <n v="0"/>
    <x v="0"/>
    <x v="0"/>
    <n v="0"/>
    <n v="0"/>
  </r>
  <r>
    <x v="1016"/>
    <x v="9"/>
    <x v="2"/>
    <x v="1"/>
    <x v="200"/>
    <x v="9"/>
    <x v="0"/>
    <x v="0"/>
    <n v="1"/>
    <n v="0"/>
    <x v="0"/>
    <x v="0"/>
    <n v="0"/>
    <n v="0"/>
  </r>
  <r>
    <x v="1016"/>
    <x v="9"/>
    <x v="2"/>
    <x v="28"/>
    <x v="456"/>
    <x v="0"/>
    <x v="0"/>
    <x v="0"/>
    <n v="1"/>
    <n v="0"/>
    <x v="0"/>
    <x v="0"/>
    <n v="0"/>
    <n v="0"/>
  </r>
  <r>
    <x v="1016"/>
    <x v="9"/>
    <x v="2"/>
    <x v="0"/>
    <x v="488"/>
    <x v="4"/>
    <x v="0"/>
    <x v="0"/>
    <n v="1"/>
    <n v="0"/>
    <x v="0"/>
    <x v="0"/>
    <n v="0"/>
    <n v="0"/>
  </r>
  <r>
    <x v="1016"/>
    <x v="9"/>
    <x v="2"/>
    <x v="17"/>
    <x v="664"/>
    <x v="9"/>
    <x v="0"/>
    <x v="0"/>
    <n v="4"/>
    <n v="0"/>
    <x v="0"/>
    <x v="0"/>
    <n v="0"/>
    <n v="0"/>
  </r>
  <r>
    <x v="1016"/>
    <x v="9"/>
    <x v="2"/>
    <x v="17"/>
    <x v="945"/>
    <x v="9"/>
    <x v="0"/>
    <x v="0"/>
    <n v="3"/>
    <n v="0"/>
    <x v="0"/>
    <x v="0"/>
    <n v="0"/>
    <n v="0"/>
  </r>
  <r>
    <x v="1016"/>
    <x v="9"/>
    <x v="2"/>
    <x v="1"/>
    <x v="513"/>
    <x v="9"/>
    <x v="0"/>
    <x v="0"/>
    <n v="79"/>
    <n v="0"/>
    <x v="0"/>
    <x v="0"/>
    <n v="0"/>
    <n v="0"/>
  </r>
  <r>
    <x v="1016"/>
    <x v="9"/>
    <x v="2"/>
    <x v="19"/>
    <x v="448"/>
    <x v="9"/>
    <x v="0"/>
    <x v="0"/>
    <n v="2"/>
    <n v="0"/>
    <x v="0"/>
    <x v="0"/>
    <n v="0"/>
    <n v="0"/>
  </r>
  <r>
    <x v="1016"/>
    <x v="9"/>
    <x v="2"/>
    <x v="19"/>
    <x v="160"/>
    <x v="7"/>
    <x v="0"/>
    <x v="0"/>
    <n v="0"/>
    <n v="0"/>
    <x v="0"/>
    <x v="0"/>
    <n v="0"/>
    <n v="0"/>
  </r>
  <r>
    <x v="1016"/>
    <x v="9"/>
    <x v="2"/>
    <x v="3"/>
    <x v="278"/>
    <x v="7"/>
    <x v="0"/>
    <x v="0"/>
    <n v="0"/>
    <n v="0"/>
    <x v="0"/>
    <x v="0"/>
    <n v="0"/>
    <n v="0"/>
  </r>
  <r>
    <x v="1016"/>
    <x v="9"/>
    <x v="2"/>
    <x v="3"/>
    <x v="246"/>
    <x v="4"/>
    <x v="0"/>
    <x v="0"/>
    <n v="0"/>
    <n v="0"/>
    <x v="0"/>
    <x v="0"/>
    <n v="0"/>
    <n v="0"/>
  </r>
  <r>
    <x v="1016"/>
    <x v="9"/>
    <x v="2"/>
    <x v="3"/>
    <x v="330"/>
    <x v="30"/>
    <x v="0"/>
    <x v="0"/>
    <n v="0"/>
    <n v="0"/>
    <x v="0"/>
    <x v="0"/>
    <n v="0"/>
    <n v="0"/>
  </r>
  <r>
    <x v="1016"/>
    <x v="9"/>
    <x v="2"/>
    <x v="28"/>
    <x v="297"/>
    <x v="0"/>
    <x v="0"/>
    <x v="0"/>
    <n v="2"/>
    <n v="1"/>
    <x v="0"/>
    <x v="0"/>
    <n v="0"/>
    <n v="0"/>
  </r>
  <r>
    <x v="1016"/>
    <x v="9"/>
    <x v="2"/>
    <x v="17"/>
    <x v="997"/>
    <x v="4"/>
    <x v="0"/>
    <x v="0"/>
    <n v="2"/>
    <n v="0"/>
    <x v="0"/>
    <x v="0"/>
    <n v="0"/>
    <n v="0"/>
  </r>
  <r>
    <x v="1016"/>
    <x v="9"/>
    <x v="2"/>
    <x v="17"/>
    <x v="130"/>
    <x v="9"/>
    <x v="0"/>
    <x v="0"/>
    <n v="20"/>
    <n v="0"/>
    <x v="0"/>
    <x v="0"/>
    <n v="0"/>
    <n v="0"/>
  </r>
  <r>
    <x v="1016"/>
    <x v="9"/>
    <x v="2"/>
    <x v="17"/>
    <x v="389"/>
    <x v="27"/>
    <x v="0"/>
    <x v="0"/>
    <n v="10"/>
    <n v="0"/>
    <x v="0"/>
    <x v="0"/>
    <n v="0"/>
    <n v="0"/>
  </r>
  <r>
    <x v="1016"/>
    <x v="9"/>
    <x v="2"/>
    <x v="17"/>
    <x v="783"/>
    <x v="9"/>
    <x v="0"/>
    <x v="0"/>
    <n v="1"/>
    <n v="1"/>
    <x v="0"/>
    <x v="0"/>
    <n v="0"/>
    <n v="0"/>
  </r>
  <r>
    <x v="1016"/>
    <x v="9"/>
    <x v="2"/>
    <x v="6"/>
    <x v="976"/>
    <x v="7"/>
    <x v="0"/>
    <x v="0"/>
    <n v="23"/>
    <n v="0"/>
    <x v="218"/>
    <x v="0"/>
    <n v="0"/>
    <n v="0"/>
  </r>
  <r>
    <x v="1016"/>
    <x v="9"/>
    <x v="2"/>
    <x v="6"/>
    <x v="550"/>
    <x v="18"/>
    <x v="0"/>
    <x v="0"/>
    <n v="0"/>
    <n v="0"/>
    <x v="0"/>
    <x v="0"/>
    <n v="0"/>
    <n v="0"/>
  </r>
  <r>
    <x v="1016"/>
    <x v="9"/>
    <x v="2"/>
    <x v="1"/>
    <x v="95"/>
    <x v="10"/>
    <x v="0"/>
    <x v="0"/>
    <n v="7"/>
    <n v="0"/>
    <x v="0"/>
    <x v="0"/>
    <n v="0"/>
    <n v="0"/>
  </r>
  <r>
    <x v="1016"/>
    <x v="9"/>
    <x v="2"/>
    <x v="1"/>
    <x v="514"/>
    <x v="9"/>
    <x v="0"/>
    <x v="0"/>
    <n v="40"/>
    <n v="0"/>
    <x v="0"/>
    <x v="0"/>
    <n v="0"/>
    <n v="0"/>
  </r>
  <r>
    <x v="1017"/>
    <x v="9"/>
    <x v="2"/>
    <x v="19"/>
    <x v="820"/>
    <x v="7"/>
    <x v="0"/>
    <x v="0"/>
    <n v="22"/>
    <n v="0"/>
    <x v="115"/>
    <x v="0"/>
    <n v="0"/>
    <n v="0"/>
  </r>
  <r>
    <x v="1016"/>
    <x v="9"/>
    <x v="2"/>
    <x v="1"/>
    <x v="95"/>
    <x v="10"/>
    <x v="0"/>
    <x v="0"/>
    <n v="10"/>
    <n v="0"/>
    <x v="0"/>
    <x v="0"/>
    <n v="0"/>
    <n v="0"/>
  </r>
  <r>
    <x v="1016"/>
    <x v="9"/>
    <x v="2"/>
    <x v="1"/>
    <x v="95"/>
    <x v="0"/>
    <x v="0"/>
    <x v="0"/>
    <n v="0"/>
    <n v="0"/>
    <x v="0"/>
    <x v="0"/>
    <n v="0"/>
    <n v="0"/>
  </r>
  <r>
    <x v="1016"/>
    <x v="9"/>
    <x v="2"/>
    <x v="6"/>
    <x v="550"/>
    <x v="18"/>
    <x v="0"/>
    <x v="0"/>
    <n v="0"/>
    <n v="0"/>
    <x v="105"/>
    <x v="0"/>
    <n v="0"/>
    <n v="0"/>
  </r>
  <r>
    <x v="1016"/>
    <x v="9"/>
    <x v="2"/>
    <x v="9"/>
    <x v="32"/>
    <x v="27"/>
    <x v="0"/>
    <x v="0"/>
    <n v="12"/>
    <n v="0"/>
    <x v="0"/>
    <x v="0"/>
    <n v="0"/>
    <n v="0"/>
  </r>
  <r>
    <x v="1017"/>
    <x v="9"/>
    <x v="2"/>
    <x v="9"/>
    <x v="46"/>
    <x v="2"/>
    <x v="0"/>
    <x v="0"/>
    <n v="0"/>
    <n v="0"/>
    <x v="12"/>
    <x v="0"/>
    <n v="0"/>
    <n v="0"/>
  </r>
  <r>
    <x v="1016"/>
    <x v="9"/>
    <x v="2"/>
    <x v="9"/>
    <x v="674"/>
    <x v="10"/>
    <x v="0"/>
    <x v="0"/>
    <n v="3"/>
    <n v="0"/>
    <x v="0"/>
    <x v="0"/>
    <n v="0"/>
    <n v="0"/>
  </r>
  <r>
    <x v="1017"/>
    <x v="9"/>
    <x v="2"/>
    <x v="4"/>
    <x v="414"/>
    <x v="2"/>
    <x v="0"/>
    <x v="0"/>
    <n v="0"/>
    <n v="0"/>
    <x v="0"/>
    <x v="0"/>
    <n v="0"/>
    <n v="0"/>
  </r>
  <r>
    <x v="1016"/>
    <x v="9"/>
    <x v="2"/>
    <x v="19"/>
    <x v="194"/>
    <x v="30"/>
    <x v="7"/>
    <x v="0"/>
    <n v="44"/>
    <n v="0"/>
    <x v="0"/>
    <x v="0"/>
    <n v="0"/>
    <n v="0"/>
  </r>
  <r>
    <x v="1016"/>
    <x v="9"/>
    <x v="2"/>
    <x v="1"/>
    <x v="302"/>
    <x v="9"/>
    <x v="0"/>
    <x v="0"/>
    <n v="70"/>
    <n v="0"/>
    <x v="0"/>
    <x v="0"/>
    <n v="0"/>
    <n v="0"/>
  </r>
  <r>
    <x v="1015"/>
    <x v="9"/>
    <x v="2"/>
    <x v="1"/>
    <x v="445"/>
    <x v="4"/>
    <x v="0"/>
    <x v="0"/>
    <n v="0"/>
    <n v="0"/>
    <x v="0"/>
    <x v="0"/>
    <n v="0"/>
    <n v="0"/>
  </r>
  <r>
    <x v="1016"/>
    <x v="9"/>
    <x v="2"/>
    <x v="19"/>
    <x v="90"/>
    <x v="7"/>
    <x v="0"/>
    <x v="0"/>
    <n v="20"/>
    <n v="0"/>
    <x v="37"/>
    <x v="0"/>
    <n v="0"/>
    <n v="0"/>
  </r>
  <r>
    <x v="1017"/>
    <x v="9"/>
    <x v="2"/>
    <x v="12"/>
    <x v="109"/>
    <x v="10"/>
    <x v="0"/>
    <x v="0"/>
    <n v="430"/>
    <n v="0"/>
    <x v="0"/>
    <x v="439"/>
    <n v="13724100000"/>
    <n v="0"/>
  </r>
  <r>
    <x v="1018"/>
    <x v="9"/>
    <x v="2"/>
    <x v="25"/>
    <x v="612"/>
    <x v="10"/>
    <x v="0"/>
    <x v="0"/>
    <n v="3"/>
    <n v="0"/>
    <x v="0"/>
    <x v="0"/>
    <n v="0"/>
    <n v="0"/>
  </r>
  <r>
    <x v="1017"/>
    <x v="9"/>
    <x v="2"/>
    <x v="4"/>
    <x v="414"/>
    <x v="2"/>
    <x v="0"/>
    <x v="0"/>
    <n v="0"/>
    <n v="0"/>
    <x v="26"/>
    <x v="0"/>
    <n v="0"/>
    <n v="0"/>
  </r>
  <r>
    <x v="1018"/>
    <x v="9"/>
    <x v="2"/>
    <x v="3"/>
    <x v="517"/>
    <x v="0"/>
    <x v="2"/>
    <x v="16"/>
    <n v="0"/>
    <n v="0"/>
    <x v="0"/>
    <x v="0"/>
    <n v="0"/>
    <n v="0"/>
  </r>
  <r>
    <x v="1018"/>
    <x v="9"/>
    <x v="2"/>
    <x v="5"/>
    <x v="62"/>
    <x v="30"/>
    <x v="1"/>
    <x v="0"/>
    <n v="0"/>
    <n v="0"/>
    <x v="0"/>
    <x v="440"/>
    <n v="0"/>
    <n v="0"/>
  </r>
  <r>
    <x v="1018"/>
    <x v="9"/>
    <x v="2"/>
    <x v="1"/>
    <x v="96"/>
    <x v="10"/>
    <x v="0"/>
    <x v="0"/>
    <n v="3"/>
    <n v="0"/>
    <x v="0"/>
    <x v="0"/>
    <n v="0"/>
    <n v="0"/>
  </r>
  <r>
    <x v="1018"/>
    <x v="9"/>
    <x v="2"/>
    <x v="4"/>
    <x v="31"/>
    <x v="4"/>
    <x v="0"/>
    <x v="0"/>
    <n v="0"/>
    <n v="0"/>
    <x v="0"/>
    <x v="0"/>
    <n v="0"/>
    <n v="0"/>
  </r>
  <r>
    <x v="1018"/>
    <x v="9"/>
    <x v="2"/>
    <x v="4"/>
    <x v="30"/>
    <x v="10"/>
    <x v="0"/>
    <x v="0"/>
    <n v="237"/>
    <n v="0"/>
    <x v="0"/>
    <x v="0"/>
    <n v="0"/>
    <n v="0"/>
  </r>
  <r>
    <x v="1018"/>
    <x v="9"/>
    <x v="2"/>
    <x v="4"/>
    <x v="507"/>
    <x v="10"/>
    <x v="0"/>
    <x v="0"/>
    <n v="2"/>
    <n v="0"/>
    <x v="0"/>
    <x v="0"/>
    <n v="0"/>
    <n v="0"/>
  </r>
  <r>
    <x v="1018"/>
    <x v="9"/>
    <x v="2"/>
    <x v="20"/>
    <x v="174"/>
    <x v="9"/>
    <x v="0"/>
    <x v="0"/>
    <n v="15"/>
    <n v="0"/>
    <x v="0"/>
    <x v="0"/>
    <n v="0"/>
    <n v="0"/>
  </r>
  <r>
    <x v="1017"/>
    <x v="9"/>
    <x v="2"/>
    <x v="0"/>
    <x v="113"/>
    <x v="10"/>
    <x v="0"/>
    <x v="0"/>
    <n v="178"/>
    <n v="0"/>
    <x v="0"/>
    <x v="0"/>
    <n v="0"/>
    <n v="0"/>
  </r>
  <r>
    <x v="1018"/>
    <x v="9"/>
    <x v="2"/>
    <x v="10"/>
    <x v="154"/>
    <x v="9"/>
    <x v="0"/>
    <x v="0"/>
    <n v="11"/>
    <n v="0"/>
    <x v="0"/>
    <x v="0"/>
    <n v="0"/>
    <n v="0"/>
  </r>
  <r>
    <x v="1019"/>
    <x v="9"/>
    <x v="2"/>
    <x v="19"/>
    <x v="545"/>
    <x v="5"/>
    <x v="1"/>
    <x v="0"/>
    <n v="0"/>
    <n v="0"/>
    <x v="0"/>
    <x v="0"/>
    <n v="0"/>
    <n v="0"/>
  </r>
  <r>
    <x v="1018"/>
    <x v="9"/>
    <x v="2"/>
    <x v="9"/>
    <x v="763"/>
    <x v="27"/>
    <x v="0"/>
    <x v="0"/>
    <n v="29"/>
    <n v="0"/>
    <x v="0"/>
    <x v="0"/>
    <n v="0"/>
    <n v="0"/>
  </r>
  <r>
    <x v="1018"/>
    <x v="9"/>
    <x v="2"/>
    <x v="4"/>
    <x v="37"/>
    <x v="10"/>
    <x v="0"/>
    <x v="0"/>
    <n v="4"/>
    <n v="0"/>
    <x v="0"/>
    <x v="0"/>
    <n v="0"/>
    <n v="0"/>
  </r>
  <r>
    <x v="1018"/>
    <x v="9"/>
    <x v="2"/>
    <x v="4"/>
    <x v="275"/>
    <x v="4"/>
    <x v="0"/>
    <x v="12"/>
    <n v="0"/>
    <n v="0"/>
    <x v="0"/>
    <x v="0"/>
    <n v="0"/>
    <n v="0"/>
  </r>
  <r>
    <x v="1017"/>
    <x v="9"/>
    <x v="2"/>
    <x v="19"/>
    <x v="226"/>
    <x v="27"/>
    <x v="0"/>
    <x v="0"/>
    <n v="13"/>
    <n v="0"/>
    <x v="0"/>
    <x v="0"/>
    <n v="0"/>
    <n v="0"/>
  </r>
  <r>
    <x v="1018"/>
    <x v="9"/>
    <x v="2"/>
    <x v="29"/>
    <x v="253"/>
    <x v="27"/>
    <x v="0"/>
    <x v="0"/>
    <n v="5"/>
    <n v="0"/>
    <x v="0"/>
    <x v="0"/>
    <n v="0"/>
    <n v="0"/>
  </r>
  <r>
    <x v="1016"/>
    <x v="9"/>
    <x v="2"/>
    <x v="1"/>
    <x v="445"/>
    <x v="9"/>
    <x v="0"/>
    <x v="0"/>
    <n v="115"/>
    <n v="0"/>
    <x v="0"/>
    <x v="0"/>
    <n v="0"/>
    <n v="0"/>
  </r>
  <r>
    <x v="1019"/>
    <x v="9"/>
    <x v="2"/>
    <x v="18"/>
    <x v="434"/>
    <x v="18"/>
    <x v="7"/>
    <x v="0"/>
    <n v="0"/>
    <n v="0"/>
    <x v="0"/>
    <x v="0"/>
    <n v="0"/>
    <n v="0"/>
  </r>
  <r>
    <x v="1019"/>
    <x v="9"/>
    <x v="2"/>
    <x v="26"/>
    <x v="379"/>
    <x v="0"/>
    <x v="0"/>
    <x v="0"/>
    <n v="65"/>
    <n v="23"/>
    <x v="0"/>
    <x v="0"/>
    <n v="0"/>
    <n v="0"/>
  </r>
  <r>
    <x v="1019"/>
    <x v="9"/>
    <x v="2"/>
    <x v="0"/>
    <x v="118"/>
    <x v="9"/>
    <x v="0"/>
    <x v="0"/>
    <n v="100"/>
    <n v="2"/>
    <x v="0"/>
    <x v="0"/>
    <n v="0"/>
    <n v="0"/>
  </r>
  <r>
    <x v="1020"/>
    <x v="9"/>
    <x v="2"/>
    <x v="4"/>
    <x v="15"/>
    <x v="4"/>
    <x v="0"/>
    <x v="0"/>
    <n v="0"/>
    <n v="0"/>
    <x v="0"/>
    <x v="0"/>
    <n v="0"/>
    <n v="0"/>
  </r>
  <r>
    <x v="1020"/>
    <x v="9"/>
    <x v="2"/>
    <x v="4"/>
    <x v="143"/>
    <x v="4"/>
    <x v="0"/>
    <x v="0"/>
    <n v="1"/>
    <n v="0"/>
    <x v="0"/>
    <x v="0"/>
    <n v="0"/>
    <n v="0"/>
  </r>
  <r>
    <x v="1020"/>
    <x v="9"/>
    <x v="2"/>
    <x v="1"/>
    <x v="283"/>
    <x v="9"/>
    <x v="0"/>
    <x v="0"/>
    <n v="7"/>
    <n v="0"/>
    <x v="0"/>
    <x v="0"/>
    <n v="0"/>
    <n v="0"/>
  </r>
  <r>
    <x v="1019"/>
    <x v="9"/>
    <x v="2"/>
    <x v="0"/>
    <x v="118"/>
    <x v="4"/>
    <x v="0"/>
    <x v="0"/>
    <n v="10"/>
    <n v="2"/>
    <x v="0"/>
    <x v="0"/>
    <n v="0"/>
    <n v="0"/>
  </r>
  <r>
    <x v="1019"/>
    <x v="9"/>
    <x v="2"/>
    <x v="0"/>
    <x v="118"/>
    <x v="27"/>
    <x v="0"/>
    <x v="0"/>
    <n v="90"/>
    <n v="0"/>
    <x v="0"/>
    <x v="0"/>
    <n v="0"/>
    <n v="0"/>
  </r>
  <r>
    <x v="1019"/>
    <x v="9"/>
    <x v="2"/>
    <x v="3"/>
    <x v="638"/>
    <x v="30"/>
    <x v="0"/>
    <x v="0"/>
    <n v="15"/>
    <n v="0"/>
    <x v="0"/>
    <x v="0"/>
    <n v="0"/>
    <n v="0"/>
  </r>
  <r>
    <x v="1020"/>
    <x v="9"/>
    <x v="2"/>
    <x v="19"/>
    <x v="365"/>
    <x v="4"/>
    <x v="0"/>
    <x v="0"/>
    <n v="2"/>
    <n v="0"/>
    <x v="0"/>
    <x v="0"/>
    <n v="0"/>
    <n v="0"/>
  </r>
  <r>
    <x v="1020"/>
    <x v="9"/>
    <x v="2"/>
    <x v="0"/>
    <x v="208"/>
    <x v="10"/>
    <x v="0"/>
    <x v="0"/>
    <n v="9"/>
    <n v="0"/>
    <x v="0"/>
    <x v="0"/>
    <n v="0"/>
    <n v="0"/>
  </r>
  <r>
    <x v="1018"/>
    <x v="9"/>
    <x v="2"/>
    <x v="0"/>
    <x v="617"/>
    <x v="4"/>
    <x v="1"/>
    <x v="1"/>
    <n v="1"/>
    <n v="0"/>
    <x v="0"/>
    <x v="0"/>
    <n v="0"/>
    <n v="0"/>
  </r>
  <r>
    <x v="1020"/>
    <x v="9"/>
    <x v="2"/>
    <x v="4"/>
    <x v="85"/>
    <x v="10"/>
    <x v="0"/>
    <x v="0"/>
    <n v="11"/>
    <n v="0"/>
    <x v="0"/>
    <x v="441"/>
    <n v="0"/>
    <n v="0"/>
  </r>
  <r>
    <x v="1020"/>
    <x v="9"/>
    <x v="2"/>
    <x v="4"/>
    <x v="9"/>
    <x v="4"/>
    <x v="0"/>
    <x v="0"/>
    <n v="0"/>
    <n v="0"/>
    <x v="0"/>
    <x v="0"/>
    <n v="0"/>
    <n v="0"/>
  </r>
  <r>
    <x v="1021"/>
    <x v="9"/>
    <x v="2"/>
    <x v="1"/>
    <x v="96"/>
    <x v="3"/>
    <x v="0"/>
    <x v="0"/>
    <n v="1"/>
    <n v="0"/>
    <x v="0"/>
    <x v="0"/>
    <n v="0"/>
    <n v="0"/>
  </r>
  <r>
    <x v="1021"/>
    <x v="9"/>
    <x v="2"/>
    <x v="20"/>
    <x v="573"/>
    <x v="0"/>
    <x v="0"/>
    <x v="0"/>
    <n v="0"/>
    <n v="0"/>
    <x v="0"/>
    <x v="0"/>
    <n v="0"/>
    <n v="0"/>
  </r>
  <r>
    <x v="1021"/>
    <x v="9"/>
    <x v="2"/>
    <x v="4"/>
    <x v="793"/>
    <x v="0"/>
    <x v="0"/>
    <x v="0"/>
    <n v="0"/>
    <n v="1"/>
    <x v="0"/>
    <x v="0"/>
    <n v="0"/>
    <n v="0"/>
  </r>
  <r>
    <x v="1006"/>
    <x v="9"/>
    <x v="2"/>
    <x v="33"/>
    <x v="663"/>
    <x v="9"/>
    <x v="0"/>
    <x v="0"/>
    <n v="37"/>
    <n v="0"/>
    <x v="0"/>
    <x v="0"/>
    <n v="0"/>
    <n v="0"/>
  </r>
  <r>
    <x v="1021"/>
    <x v="9"/>
    <x v="2"/>
    <x v="6"/>
    <x v="17"/>
    <x v="0"/>
    <x v="0"/>
    <x v="0"/>
    <n v="1"/>
    <n v="0"/>
    <x v="0"/>
    <x v="0"/>
    <n v="0"/>
    <n v="0"/>
  </r>
  <r>
    <x v="1021"/>
    <x v="9"/>
    <x v="2"/>
    <x v="25"/>
    <x v="566"/>
    <x v="9"/>
    <x v="0"/>
    <x v="0"/>
    <n v="1"/>
    <n v="0"/>
    <x v="0"/>
    <x v="0"/>
    <n v="0"/>
    <n v="0"/>
  </r>
  <r>
    <x v="1021"/>
    <x v="9"/>
    <x v="2"/>
    <x v="25"/>
    <x v="263"/>
    <x v="0"/>
    <x v="0"/>
    <x v="0"/>
    <n v="1"/>
    <n v="0"/>
    <x v="0"/>
    <x v="0"/>
    <n v="0"/>
    <n v="0"/>
  </r>
  <r>
    <x v="1021"/>
    <x v="9"/>
    <x v="2"/>
    <x v="25"/>
    <x v="849"/>
    <x v="9"/>
    <x v="0"/>
    <x v="0"/>
    <n v="3"/>
    <n v="0"/>
    <x v="0"/>
    <x v="0"/>
    <n v="0"/>
    <n v="0"/>
  </r>
  <r>
    <x v="1021"/>
    <x v="9"/>
    <x v="2"/>
    <x v="18"/>
    <x v="902"/>
    <x v="4"/>
    <x v="0"/>
    <x v="0"/>
    <n v="0"/>
    <n v="0"/>
    <x v="0"/>
    <x v="0"/>
    <n v="0"/>
    <n v="0"/>
  </r>
  <r>
    <x v="1013"/>
    <x v="9"/>
    <x v="2"/>
    <x v="26"/>
    <x v="379"/>
    <x v="0"/>
    <x v="0"/>
    <x v="0"/>
    <n v="2"/>
    <n v="1"/>
    <x v="0"/>
    <x v="0"/>
    <n v="0"/>
    <n v="0"/>
  </r>
  <r>
    <x v="1022"/>
    <x v="9"/>
    <x v="2"/>
    <x v="15"/>
    <x v="189"/>
    <x v="30"/>
    <x v="0"/>
    <x v="0"/>
    <n v="15"/>
    <n v="4"/>
    <x v="0"/>
    <x v="442"/>
    <n v="0"/>
    <n v="0"/>
  </r>
  <r>
    <x v="1017"/>
    <x v="9"/>
    <x v="2"/>
    <x v="0"/>
    <x v="113"/>
    <x v="4"/>
    <x v="0"/>
    <x v="0"/>
    <n v="10"/>
    <n v="10"/>
    <x v="0"/>
    <x v="0"/>
    <n v="0"/>
    <n v="0"/>
  </r>
  <r>
    <x v="1022"/>
    <x v="9"/>
    <x v="2"/>
    <x v="17"/>
    <x v="803"/>
    <x v="9"/>
    <x v="0"/>
    <x v="0"/>
    <n v="4"/>
    <n v="0"/>
    <x v="0"/>
    <x v="0"/>
    <n v="0"/>
    <n v="0"/>
  </r>
  <r>
    <x v="1023"/>
    <x v="9"/>
    <x v="2"/>
    <x v="9"/>
    <x v="52"/>
    <x v="9"/>
    <x v="0"/>
    <x v="0"/>
    <n v="3"/>
    <n v="0"/>
    <x v="0"/>
    <x v="0"/>
    <n v="0"/>
    <n v="0"/>
  </r>
  <r>
    <x v="1022"/>
    <x v="9"/>
    <x v="2"/>
    <x v="17"/>
    <x v="803"/>
    <x v="9"/>
    <x v="0"/>
    <x v="0"/>
    <n v="16"/>
    <n v="0"/>
    <x v="0"/>
    <x v="0"/>
    <n v="0"/>
    <n v="0"/>
  </r>
  <r>
    <x v="1022"/>
    <x v="9"/>
    <x v="2"/>
    <x v="17"/>
    <x v="803"/>
    <x v="10"/>
    <x v="0"/>
    <x v="0"/>
    <n v="5"/>
    <n v="0"/>
    <x v="0"/>
    <x v="0"/>
    <n v="0"/>
    <n v="0"/>
  </r>
  <r>
    <x v="1022"/>
    <x v="9"/>
    <x v="2"/>
    <x v="17"/>
    <x v="803"/>
    <x v="4"/>
    <x v="0"/>
    <x v="0"/>
    <n v="0"/>
    <n v="0"/>
    <x v="0"/>
    <x v="0"/>
    <n v="0"/>
    <n v="0"/>
  </r>
  <r>
    <x v="1021"/>
    <x v="9"/>
    <x v="2"/>
    <x v="0"/>
    <x v="177"/>
    <x v="10"/>
    <x v="0"/>
    <x v="0"/>
    <n v="150"/>
    <n v="0"/>
    <x v="0"/>
    <x v="0"/>
    <n v="0"/>
    <n v="0"/>
  </r>
  <r>
    <x v="1021"/>
    <x v="9"/>
    <x v="2"/>
    <x v="0"/>
    <x v="942"/>
    <x v="4"/>
    <x v="0"/>
    <x v="0"/>
    <n v="0"/>
    <n v="0"/>
    <x v="0"/>
    <x v="0"/>
    <n v="0"/>
    <n v="0"/>
  </r>
  <r>
    <x v="999"/>
    <x v="8"/>
    <x v="2"/>
    <x v="22"/>
    <x v="998"/>
    <x v="10"/>
    <x v="0"/>
    <x v="0"/>
    <n v="102"/>
    <n v="0"/>
    <x v="4"/>
    <x v="0"/>
    <n v="0"/>
    <n v="0"/>
  </r>
  <r>
    <x v="1021"/>
    <x v="9"/>
    <x v="2"/>
    <x v="6"/>
    <x v="342"/>
    <x v="10"/>
    <x v="0"/>
    <x v="0"/>
    <n v="0"/>
    <n v="0"/>
    <x v="0"/>
    <x v="0"/>
    <n v="0"/>
    <n v="0"/>
  </r>
  <r>
    <x v="1023"/>
    <x v="9"/>
    <x v="2"/>
    <x v="20"/>
    <x v="174"/>
    <x v="9"/>
    <x v="0"/>
    <x v="0"/>
    <n v="7"/>
    <n v="0"/>
    <x v="0"/>
    <x v="0"/>
    <n v="0"/>
    <n v="0"/>
  </r>
  <r>
    <x v="1023"/>
    <x v="9"/>
    <x v="2"/>
    <x v="20"/>
    <x v="921"/>
    <x v="10"/>
    <x v="0"/>
    <x v="0"/>
    <n v="10"/>
    <n v="0"/>
    <x v="0"/>
    <x v="0"/>
    <n v="0"/>
    <n v="0"/>
  </r>
  <r>
    <x v="1023"/>
    <x v="9"/>
    <x v="2"/>
    <x v="3"/>
    <x v="847"/>
    <x v="9"/>
    <x v="0"/>
    <x v="0"/>
    <n v="6"/>
    <n v="0"/>
    <x v="0"/>
    <x v="0"/>
    <n v="0"/>
    <n v="0"/>
  </r>
  <r>
    <x v="1024"/>
    <x v="9"/>
    <x v="2"/>
    <x v="13"/>
    <x v="73"/>
    <x v="16"/>
    <x v="0"/>
    <x v="0"/>
    <n v="0"/>
    <n v="0"/>
    <x v="0"/>
    <x v="0"/>
    <n v="0"/>
    <n v="0"/>
  </r>
  <r>
    <x v="1023"/>
    <x v="9"/>
    <x v="2"/>
    <x v="25"/>
    <x v="472"/>
    <x v="27"/>
    <x v="0"/>
    <x v="0"/>
    <n v="1"/>
    <n v="0"/>
    <x v="0"/>
    <x v="0"/>
    <n v="0"/>
    <n v="0"/>
  </r>
  <r>
    <x v="1024"/>
    <x v="9"/>
    <x v="2"/>
    <x v="27"/>
    <x v="582"/>
    <x v="18"/>
    <x v="0"/>
    <x v="0"/>
    <n v="103"/>
    <n v="0"/>
    <x v="49"/>
    <x v="0"/>
    <n v="0"/>
    <n v="0"/>
  </r>
  <r>
    <x v="982"/>
    <x v="8"/>
    <x v="2"/>
    <x v="8"/>
    <x v="669"/>
    <x v="10"/>
    <x v="0"/>
    <x v="0"/>
    <n v="233"/>
    <n v="0"/>
    <x v="0"/>
    <x v="0"/>
    <n v="0"/>
    <n v="0"/>
  </r>
  <r>
    <x v="1024"/>
    <x v="9"/>
    <x v="2"/>
    <x v="4"/>
    <x v="69"/>
    <x v="4"/>
    <x v="0"/>
    <x v="0"/>
    <n v="0"/>
    <n v="0"/>
    <x v="0"/>
    <x v="0"/>
    <n v="0"/>
    <n v="0"/>
  </r>
  <r>
    <x v="1024"/>
    <x v="9"/>
    <x v="2"/>
    <x v="0"/>
    <x v="12"/>
    <x v="10"/>
    <x v="1"/>
    <x v="0"/>
    <n v="23"/>
    <n v="0"/>
    <x v="0"/>
    <x v="0"/>
    <n v="0"/>
    <n v="0"/>
  </r>
  <r>
    <x v="1025"/>
    <x v="9"/>
    <x v="2"/>
    <x v="28"/>
    <x v="972"/>
    <x v="4"/>
    <x v="0"/>
    <x v="0"/>
    <n v="0"/>
    <n v="0"/>
    <x v="0"/>
    <x v="0"/>
    <n v="0"/>
    <n v="0"/>
  </r>
  <r>
    <x v="1025"/>
    <x v="9"/>
    <x v="2"/>
    <x v="4"/>
    <x v="233"/>
    <x v="4"/>
    <x v="0"/>
    <x v="0"/>
    <n v="0"/>
    <n v="0"/>
    <x v="0"/>
    <x v="0"/>
    <n v="0"/>
    <n v="0"/>
  </r>
  <r>
    <x v="1025"/>
    <x v="9"/>
    <x v="2"/>
    <x v="4"/>
    <x v="31"/>
    <x v="3"/>
    <x v="0"/>
    <x v="0"/>
    <n v="0"/>
    <n v="0"/>
    <x v="0"/>
    <x v="0"/>
    <n v="0"/>
    <n v="0"/>
  </r>
  <r>
    <x v="1025"/>
    <x v="9"/>
    <x v="2"/>
    <x v="1"/>
    <x v="513"/>
    <x v="4"/>
    <x v="0"/>
    <x v="0"/>
    <n v="6"/>
    <n v="0"/>
    <x v="0"/>
    <x v="0"/>
    <n v="0"/>
    <n v="0"/>
  </r>
  <r>
    <x v="1025"/>
    <x v="9"/>
    <x v="2"/>
    <x v="1"/>
    <x v="95"/>
    <x v="3"/>
    <x v="0"/>
    <x v="1"/>
    <n v="1"/>
    <n v="1"/>
    <x v="0"/>
    <x v="0"/>
    <n v="0"/>
    <n v="0"/>
  </r>
  <r>
    <x v="1025"/>
    <x v="9"/>
    <x v="2"/>
    <x v="1"/>
    <x v="398"/>
    <x v="6"/>
    <x v="0"/>
    <x v="17"/>
    <n v="0"/>
    <n v="0"/>
    <x v="0"/>
    <x v="0"/>
    <n v="0"/>
    <n v="0"/>
  </r>
  <r>
    <x v="1025"/>
    <x v="9"/>
    <x v="2"/>
    <x v="5"/>
    <x v="154"/>
    <x v="6"/>
    <x v="1"/>
    <x v="9"/>
    <n v="0"/>
    <n v="0"/>
    <x v="0"/>
    <x v="0"/>
    <n v="0"/>
    <n v="0"/>
  </r>
  <r>
    <x v="1025"/>
    <x v="9"/>
    <x v="2"/>
    <x v="19"/>
    <x v="365"/>
    <x v="18"/>
    <x v="0"/>
    <x v="0"/>
    <n v="0"/>
    <n v="0"/>
    <x v="0"/>
    <x v="0"/>
    <n v="0"/>
    <n v="0"/>
  </r>
  <r>
    <x v="1025"/>
    <x v="9"/>
    <x v="2"/>
    <x v="22"/>
    <x v="125"/>
    <x v="4"/>
    <x v="0"/>
    <x v="0"/>
    <n v="2"/>
    <n v="2"/>
    <x v="0"/>
    <x v="0"/>
    <n v="0"/>
    <n v="0"/>
  </r>
  <r>
    <x v="1024"/>
    <x v="9"/>
    <x v="2"/>
    <x v="0"/>
    <x v="208"/>
    <x v="4"/>
    <x v="0"/>
    <x v="0"/>
    <n v="20"/>
    <n v="0"/>
    <x v="0"/>
    <x v="0"/>
    <n v="0"/>
    <n v="0"/>
  </r>
  <r>
    <x v="1024"/>
    <x v="9"/>
    <x v="2"/>
    <x v="0"/>
    <x v="925"/>
    <x v="4"/>
    <x v="0"/>
    <x v="0"/>
    <n v="0"/>
    <n v="0"/>
    <x v="0"/>
    <x v="0"/>
    <n v="0"/>
    <n v="0"/>
  </r>
  <r>
    <x v="1024"/>
    <x v="9"/>
    <x v="2"/>
    <x v="18"/>
    <x v="897"/>
    <x v="4"/>
    <x v="0"/>
    <x v="0"/>
    <n v="0"/>
    <n v="0"/>
    <x v="0"/>
    <x v="0"/>
    <n v="0"/>
    <n v="0"/>
  </r>
  <r>
    <x v="1026"/>
    <x v="9"/>
    <x v="2"/>
    <x v="3"/>
    <x v="517"/>
    <x v="41"/>
    <x v="0"/>
    <x v="0"/>
    <n v="0"/>
    <n v="0"/>
    <x v="0"/>
    <x v="0"/>
    <n v="0"/>
    <n v="0"/>
  </r>
  <r>
    <x v="1025"/>
    <x v="9"/>
    <x v="2"/>
    <x v="27"/>
    <x v="394"/>
    <x v="2"/>
    <x v="0"/>
    <x v="0"/>
    <n v="0"/>
    <n v="0"/>
    <x v="4"/>
    <x v="443"/>
    <n v="11700000000"/>
    <n v="0"/>
  </r>
  <r>
    <x v="1026"/>
    <x v="9"/>
    <x v="2"/>
    <x v="8"/>
    <x v="678"/>
    <x v="27"/>
    <x v="0"/>
    <x v="0"/>
    <n v="4"/>
    <n v="0"/>
    <x v="0"/>
    <x v="0"/>
    <n v="0"/>
    <n v="0"/>
  </r>
  <r>
    <x v="1026"/>
    <x v="9"/>
    <x v="2"/>
    <x v="18"/>
    <x v="505"/>
    <x v="10"/>
    <x v="0"/>
    <x v="0"/>
    <n v="20"/>
    <n v="0"/>
    <x v="0"/>
    <x v="0"/>
    <n v="0"/>
    <n v="0"/>
  </r>
  <r>
    <x v="1025"/>
    <x v="9"/>
    <x v="2"/>
    <x v="0"/>
    <x v="39"/>
    <x v="4"/>
    <x v="0"/>
    <x v="0"/>
    <n v="4"/>
    <n v="0"/>
    <x v="0"/>
    <x v="0"/>
    <n v="0"/>
    <n v="0"/>
  </r>
  <r>
    <x v="1026"/>
    <x v="9"/>
    <x v="2"/>
    <x v="20"/>
    <x v="573"/>
    <x v="9"/>
    <x v="0"/>
    <x v="12"/>
    <n v="53"/>
    <n v="0"/>
    <x v="0"/>
    <x v="0"/>
    <n v="0"/>
    <n v="0"/>
  </r>
  <r>
    <x v="1026"/>
    <x v="9"/>
    <x v="2"/>
    <x v="24"/>
    <x v="485"/>
    <x v="4"/>
    <x v="0"/>
    <x v="0"/>
    <n v="0"/>
    <n v="0"/>
    <x v="0"/>
    <x v="0"/>
    <n v="0"/>
    <n v="0"/>
  </r>
  <r>
    <x v="1026"/>
    <x v="9"/>
    <x v="2"/>
    <x v="24"/>
    <x v="485"/>
    <x v="18"/>
    <x v="0"/>
    <x v="0"/>
    <n v="7"/>
    <n v="0"/>
    <x v="0"/>
    <x v="0"/>
    <n v="0"/>
    <n v="0"/>
  </r>
  <r>
    <x v="1026"/>
    <x v="9"/>
    <x v="2"/>
    <x v="1"/>
    <x v="95"/>
    <x v="0"/>
    <x v="0"/>
    <x v="3"/>
    <n v="9"/>
    <n v="4"/>
    <x v="0"/>
    <x v="0"/>
    <n v="0"/>
    <n v="0"/>
  </r>
  <r>
    <x v="1027"/>
    <x v="9"/>
    <x v="2"/>
    <x v="0"/>
    <x v="12"/>
    <x v="0"/>
    <x v="0"/>
    <x v="0"/>
    <n v="0"/>
    <n v="0"/>
    <x v="0"/>
    <x v="0"/>
    <n v="0"/>
    <n v="0"/>
  </r>
  <r>
    <x v="1026"/>
    <x v="9"/>
    <x v="2"/>
    <x v="3"/>
    <x v="653"/>
    <x v="4"/>
    <x v="0"/>
    <x v="0"/>
    <n v="0"/>
    <n v="0"/>
    <x v="0"/>
    <x v="0"/>
    <n v="0"/>
    <n v="0"/>
  </r>
  <r>
    <x v="1026"/>
    <x v="9"/>
    <x v="2"/>
    <x v="4"/>
    <x v="556"/>
    <x v="4"/>
    <x v="0"/>
    <x v="0"/>
    <n v="0"/>
    <n v="0"/>
    <x v="0"/>
    <x v="0"/>
    <n v="0"/>
    <n v="0"/>
  </r>
  <r>
    <x v="1025"/>
    <x v="9"/>
    <x v="2"/>
    <x v="4"/>
    <x v="71"/>
    <x v="4"/>
    <x v="0"/>
    <x v="0"/>
    <n v="0"/>
    <n v="0"/>
    <x v="0"/>
    <x v="0"/>
    <n v="0"/>
    <n v="0"/>
  </r>
  <r>
    <x v="1026"/>
    <x v="9"/>
    <x v="2"/>
    <x v="4"/>
    <x v="587"/>
    <x v="9"/>
    <x v="0"/>
    <x v="0"/>
    <n v="1"/>
    <n v="0"/>
    <x v="0"/>
    <x v="0"/>
    <n v="0"/>
    <n v="0"/>
  </r>
  <r>
    <x v="1028"/>
    <x v="9"/>
    <x v="2"/>
    <x v="27"/>
    <x v="580"/>
    <x v="10"/>
    <x v="0"/>
    <x v="0"/>
    <n v="115"/>
    <n v="0"/>
    <x v="0"/>
    <x v="0"/>
    <n v="0"/>
    <n v="0"/>
  </r>
  <r>
    <x v="1028"/>
    <x v="9"/>
    <x v="2"/>
    <x v="27"/>
    <x v="583"/>
    <x v="10"/>
    <x v="0"/>
    <x v="0"/>
    <n v="2"/>
    <n v="0"/>
    <x v="0"/>
    <x v="0"/>
    <n v="0"/>
    <n v="0"/>
  </r>
  <r>
    <x v="1028"/>
    <x v="9"/>
    <x v="2"/>
    <x v="27"/>
    <x v="589"/>
    <x v="10"/>
    <x v="0"/>
    <x v="0"/>
    <n v="20"/>
    <n v="0"/>
    <x v="10"/>
    <x v="0"/>
    <n v="0"/>
    <n v="0"/>
  </r>
  <r>
    <x v="1028"/>
    <x v="9"/>
    <x v="2"/>
    <x v="18"/>
    <x v="744"/>
    <x v="18"/>
    <x v="0"/>
    <x v="0"/>
    <n v="2"/>
    <n v="0"/>
    <x v="0"/>
    <x v="0"/>
    <n v="0"/>
    <n v="0"/>
  </r>
  <r>
    <x v="1001"/>
    <x v="8"/>
    <x v="2"/>
    <x v="22"/>
    <x v="962"/>
    <x v="10"/>
    <x v="0"/>
    <x v="0"/>
    <n v="0"/>
    <n v="0"/>
    <x v="0"/>
    <x v="0"/>
    <n v="0"/>
    <n v="0"/>
  </r>
  <r>
    <x v="1028"/>
    <x v="9"/>
    <x v="2"/>
    <x v="11"/>
    <x v="989"/>
    <x v="10"/>
    <x v="0"/>
    <x v="0"/>
    <n v="0"/>
    <n v="0"/>
    <x v="0"/>
    <x v="0"/>
    <n v="0"/>
    <n v="0"/>
  </r>
  <r>
    <x v="1028"/>
    <x v="9"/>
    <x v="2"/>
    <x v="11"/>
    <x v="548"/>
    <x v="10"/>
    <x v="0"/>
    <x v="0"/>
    <n v="0"/>
    <n v="0"/>
    <x v="77"/>
    <x v="0"/>
    <n v="0"/>
    <n v="0"/>
  </r>
  <r>
    <x v="1028"/>
    <x v="9"/>
    <x v="2"/>
    <x v="4"/>
    <x v="37"/>
    <x v="10"/>
    <x v="0"/>
    <x v="0"/>
    <n v="2"/>
    <n v="0"/>
    <x v="0"/>
    <x v="0"/>
    <n v="0"/>
    <n v="0"/>
  </r>
  <r>
    <x v="1028"/>
    <x v="9"/>
    <x v="2"/>
    <x v="4"/>
    <x v="37"/>
    <x v="10"/>
    <x v="0"/>
    <x v="0"/>
    <n v="5"/>
    <n v="0"/>
    <x v="0"/>
    <x v="0"/>
    <n v="0"/>
    <n v="0"/>
  </r>
  <r>
    <x v="1027"/>
    <x v="9"/>
    <x v="2"/>
    <x v="20"/>
    <x v="123"/>
    <x v="0"/>
    <x v="0"/>
    <x v="0"/>
    <n v="3"/>
    <n v="0"/>
    <x v="0"/>
    <x v="0"/>
    <n v="0"/>
    <n v="0"/>
  </r>
  <r>
    <x v="1028"/>
    <x v="9"/>
    <x v="2"/>
    <x v="18"/>
    <x v="839"/>
    <x v="2"/>
    <x v="0"/>
    <x v="0"/>
    <n v="0"/>
    <n v="0"/>
    <x v="10"/>
    <x v="0"/>
    <n v="0"/>
    <n v="0"/>
  </r>
  <r>
    <x v="1028"/>
    <x v="9"/>
    <x v="2"/>
    <x v="9"/>
    <x v="32"/>
    <x v="30"/>
    <x v="0"/>
    <x v="0"/>
    <n v="1"/>
    <n v="1"/>
    <x v="0"/>
    <x v="0"/>
    <n v="0"/>
    <n v="0"/>
  </r>
  <r>
    <x v="1029"/>
    <x v="9"/>
    <x v="2"/>
    <x v="0"/>
    <x v="863"/>
    <x v="30"/>
    <x v="0"/>
    <x v="1"/>
    <n v="72"/>
    <n v="0"/>
    <x v="0"/>
    <x v="0"/>
    <n v="0"/>
    <n v="0"/>
  </r>
  <r>
    <x v="1029"/>
    <x v="9"/>
    <x v="2"/>
    <x v="1"/>
    <x v="283"/>
    <x v="10"/>
    <x v="0"/>
    <x v="0"/>
    <n v="4"/>
    <n v="0"/>
    <x v="0"/>
    <x v="0"/>
    <n v="0"/>
    <n v="0"/>
  </r>
  <r>
    <x v="892"/>
    <x v="5"/>
    <x v="2"/>
    <x v="22"/>
    <x v="626"/>
    <x v="10"/>
    <x v="0"/>
    <x v="0"/>
    <n v="159"/>
    <n v="9"/>
    <x v="219"/>
    <x v="0"/>
    <n v="0"/>
    <n v="0"/>
  </r>
  <r>
    <x v="1028"/>
    <x v="9"/>
    <x v="2"/>
    <x v="9"/>
    <x v="32"/>
    <x v="4"/>
    <x v="0"/>
    <x v="1"/>
    <n v="59"/>
    <n v="0"/>
    <x v="0"/>
    <x v="0"/>
    <n v="0"/>
    <n v="0"/>
  </r>
  <r>
    <x v="1029"/>
    <x v="9"/>
    <x v="2"/>
    <x v="4"/>
    <x v="15"/>
    <x v="10"/>
    <x v="0"/>
    <x v="0"/>
    <n v="2"/>
    <n v="0"/>
    <x v="0"/>
    <x v="0"/>
    <n v="0"/>
    <n v="0"/>
  </r>
  <r>
    <x v="1029"/>
    <x v="9"/>
    <x v="2"/>
    <x v="4"/>
    <x v="68"/>
    <x v="10"/>
    <x v="0"/>
    <x v="0"/>
    <n v="6"/>
    <n v="0"/>
    <x v="0"/>
    <x v="0"/>
    <n v="0"/>
    <n v="0"/>
  </r>
  <r>
    <x v="1029"/>
    <x v="9"/>
    <x v="2"/>
    <x v="4"/>
    <x v="527"/>
    <x v="27"/>
    <x v="0"/>
    <x v="0"/>
    <n v="25"/>
    <n v="0"/>
    <x v="0"/>
    <x v="0"/>
    <n v="0"/>
    <n v="0"/>
  </r>
  <r>
    <x v="1015"/>
    <x v="9"/>
    <x v="2"/>
    <x v="25"/>
    <x v="390"/>
    <x v="9"/>
    <x v="0"/>
    <x v="0"/>
    <n v="2"/>
    <n v="0"/>
    <x v="0"/>
    <x v="0"/>
    <n v="0"/>
    <n v="0"/>
  </r>
  <r>
    <x v="1015"/>
    <x v="9"/>
    <x v="2"/>
    <x v="25"/>
    <x v="390"/>
    <x v="4"/>
    <x v="0"/>
    <x v="0"/>
    <n v="0"/>
    <n v="0"/>
    <x v="0"/>
    <x v="444"/>
    <n v="0"/>
    <n v="341617171"/>
  </r>
  <r>
    <x v="1022"/>
    <x v="9"/>
    <x v="2"/>
    <x v="25"/>
    <x v="472"/>
    <x v="10"/>
    <x v="0"/>
    <x v="0"/>
    <n v="12"/>
    <n v="0"/>
    <x v="0"/>
    <x v="0"/>
    <n v="0"/>
    <n v="0"/>
  </r>
  <r>
    <x v="1030"/>
    <x v="9"/>
    <x v="2"/>
    <x v="4"/>
    <x v="37"/>
    <x v="4"/>
    <x v="0"/>
    <x v="0"/>
    <n v="1"/>
    <n v="0"/>
    <x v="0"/>
    <x v="0"/>
    <n v="0"/>
    <n v="0"/>
  </r>
  <r>
    <x v="1030"/>
    <x v="9"/>
    <x v="2"/>
    <x v="1"/>
    <x v="445"/>
    <x v="4"/>
    <x v="0"/>
    <x v="0"/>
    <n v="0"/>
    <n v="0"/>
    <x v="0"/>
    <x v="0"/>
    <n v="0"/>
    <n v="0"/>
  </r>
  <r>
    <x v="1030"/>
    <x v="9"/>
    <x v="2"/>
    <x v="17"/>
    <x v="80"/>
    <x v="10"/>
    <x v="0"/>
    <x v="0"/>
    <n v="17"/>
    <n v="0"/>
    <x v="0"/>
    <x v="0"/>
    <n v="0"/>
    <n v="0"/>
  </r>
  <r>
    <x v="1029"/>
    <x v="9"/>
    <x v="2"/>
    <x v="5"/>
    <x v="141"/>
    <x v="10"/>
    <x v="0"/>
    <x v="0"/>
    <n v="2"/>
    <n v="0"/>
    <x v="0"/>
    <x v="0"/>
    <n v="0"/>
    <n v="0"/>
  </r>
  <r>
    <x v="1031"/>
    <x v="9"/>
    <x v="2"/>
    <x v="1"/>
    <x v="95"/>
    <x v="0"/>
    <x v="0"/>
    <x v="0"/>
    <n v="1"/>
    <n v="0"/>
    <x v="0"/>
    <x v="0"/>
    <n v="0"/>
    <n v="0"/>
  </r>
  <r>
    <x v="1031"/>
    <x v="9"/>
    <x v="2"/>
    <x v="18"/>
    <x v="857"/>
    <x v="4"/>
    <x v="0"/>
    <x v="0"/>
    <n v="0"/>
    <n v="0"/>
    <x v="0"/>
    <x v="0"/>
    <n v="0"/>
    <n v="0"/>
  </r>
  <r>
    <x v="1031"/>
    <x v="9"/>
    <x v="2"/>
    <x v="4"/>
    <x v="527"/>
    <x v="10"/>
    <x v="0"/>
    <x v="0"/>
    <n v="120"/>
    <n v="0"/>
    <x v="0"/>
    <x v="0"/>
    <n v="0"/>
    <n v="0"/>
  </r>
  <r>
    <x v="1030"/>
    <x v="9"/>
    <x v="2"/>
    <x v="3"/>
    <x v="492"/>
    <x v="10"/>
    <x v="0"/>
    <x v="0"/>
    <n v="0"/>
    <n v="0"/>
    <x v="0"/>
    <x v="445"/>
    <n v="0"/>
    <n v="0"/>
  </r>
  <r>
    <x v="1030"/>
    <x v="9"/>
    <x v="2"/>
    <x v="20"/>
    <x v="734"/>
    <x v="10"/>
    <x v="0"/>
    <x v="0"/>
    <n v="0"/>
    <n v="0"/>
    <x v="0"/>
    <x v="307"/>
    <n v="0"/>
    <n v="0"/>
  </r>
  <r>
    <x v="1030"/>
    <x v="9"/>
    <x v="2"/>
    <x v="12"/>
    <x v="204"/>
    <x v="10"/>
    <x v="0"/>
    <x v="0"/>
    <n v="97"/>
    <n v="0"/>
    <x v="0"/>
    <x v="0"/>
    <n v="0"/>
    <n v="0"/>
  </r>
  <r>
    <x v="1030"/>
    <x v="9"/>
    <x v="2"/>
    <x v="12"/>
    <x v="66"/>
    <x v="10"/>
    <x v="0"/>
    <x v="0"/>
    <n v="150"/>
    <n v="0"/>
    <x v="0"/>
    <x v="0"/>
    <n v="0"/>
    <n v="0"/>
  </r>
  <r>
    <x v="1031"/>
    <x v="9"/>
    <x v="2"/>
    <x v="9"/>
    <x v="32"/>
    <x v="27"/>
    <x v="0"/>
    <x v="0"/>
    <n v="5"/>
    <n v="0"/>
    <x v="0"/>
    <x v="0"/>
    <n v="0"/>
    <n v="0"/>
  </r>
  <r>
    <x v="1030"/>
    <x v="9"/>
    <x v="2"/>
    <x v="1"/>
    <x v="283"/>
    <x v="9"/>
    <x v="0"/>
    <x v="0"/>
    <n v="7"/>
    <n v="0"/>
    <x v="0"/>
    <x v="0"/>
    <n v="0"/>
    <n v="0"/>
  </r>
  <r>
    <x v="1031"/>
    <x v="9"/>
    <x v="2"/>
    <x v="4"/>
    <x v="27"/>
    <x v="30"/>
    <x v="0"/>
    <x v="0"/>
    <n v="1"/>
    <n v="0"/>
    <x v="0"/>
    <x v="0"/>
    <n v="0"/>
    <n v="0"/>
  </r>
  <r>
    <x v="1031"/>
    <x v="9"/>
    <x v="2"/>
    <x v="4"/>
    <x v="269"/>
    <x v="10"/>
    <x v="0"/>
    <x v="0"/>
    <n v="7"/>
    <n v="0"/>
    <x v="0"/>
    <x v="0"/>
    <n v="0"/>
    <n v="0"/>
  </r>
  <r>
    <x v="1031"/>
    <x v="9"/>
    <x v="2"/>
    <x v="4"/>
    <x v="16"/>
    <x v="4"/>
    <x v="0"/>
    <x v="0"/>
    <n v="0"/>
    <n v="0"/>
    <x v="0"/>
    <x v="0"/>
    <n v="0"/>
    <n v="0"/>
  </r>
  <r>
    <x v="1031"/>
    <x v="9"/>
    <x v="2"/>
    <x v="4"/>
    <x v="655"/>
    <x v="4"/>
    <x v="0"/>
    <x v="0"/>
    <n v="0"/>
    <n v="0"/>
    <x v="0"/>
    <x v="0"/>
    <n v="0"/>
    <n v="0"/>
  </r>
  <r>
    <x v="1031"/>
    <x v="9"/>
    <x v="2"/>
    <x v="0"/>
    <x v="810"/>
    <x v="4"/>
    <x v="0"/>
    <x v="1"/>
    <n v="1"/>
    <n v="1"/>
    <x v="0"/>
    <x v="0"/>
    <n v="0"/>
    <n v="0"/>
  </r>
  <r>
    <x v="1031"/>
    <x v="9"/>
    <x v="2"/>
    <x v="22"/>
    <x v="432"/>
    <x v="0"/>
    <x v="0"/>
    <x v="12"/>
    <n v="1"/>
    <n v="0"/>
    <x v="0"/>
    <x v="0"/>
    <n v="0"/>
    <n v="0"/>
  </r>
  <r>
    <x v="1031"/>
    <x v="9"/>
    <x v="2"/>
    <x v="6"/>
    <x v="387"/>
    <x v="4"/>
    <x v="0"/>
    <x v="0"/>
    <n v="4"/>
    <n v="0"/>
    <x v="0"/>
    <x v="0"/>
    <n v="0"/>
    <n v="0"/>
  </r>
  <r>
    <x v="1031"/>
    <x v="9"/>
    <x v="2"/>
    <x v="4"/>
    <x v="587"/>
    <x v="27"/>
    <x v="0"/>
    <x v="0"/>
    <n v="1"/>
    <n v="0"/>
    <x v="0"/>
    <x v="0"/>
    <n v="0"/>
    <n v="0"/>
  </r>
  <r>
    <x v="1032"/>
    <x v="9"/>
    <x v="2"/>
    <x v="9"/>
    <x v="364"/>
    <x v="9"/>
    <x v="0"/>
    <x v="0"/>
    <n v="8"/>
    <n v="0"/>
    <x v="0"/>
    <x v="0"/>
    <n v="0"/>
    <n v="0"/>
  </r>
  <r>
    <x v="1031"/>
    <x v="9"/>
    <x v="2"/>
    <x v="9"/>
    <x v="191"/>
    <x v="10"/>
    <x v="0"/>
    <x v="0"/>
    <n v="1"/>
    <n v="0"/>
    <x v="0"/>
    <x v="0"/>
    <n v="0"/>
    <n v="0"/>
  </r>
  <r>
    <x v="1032"/>
    <x v="9"/>
    <x v="2"/>
    <x v="9"/>
    <x v="562"/>
    <x v="9"/>
    <x v="0"/>
    <x v="0"/>
    <n v="8"/>
    <n v="0"/>
    <x v="0"/>
    <x v="0"/>
    <n v="0"/>
    <n v="0"/>
  </r>
  <r>
    <x v="1032"/>
    <x v="9"/>
    <x v="2"/>
    <x v="24"/>
    <x v="723"/>
    <x v="0"/>
    <x v="0"/>
    <x v="0"/>
    <n v="2"/>
    <n v="2"/>
    <x v="0"/>
    <x v="0"/>
    <n v="0"/>
    <n v="0"/>
  </r>
  <r>
    <x v="1032"/>
    <x v="9"/>
    <x v="2"/>
    <x v="24"/>
    <x v="977"/>
    <x v="4"/>
    <x v="0"/>
    <x v="0"/>
    <n v="0"/>
    <n v="0"/>
    <x v="0"/>
    <x v="0"/>
    <n v="0"/>
    <n v="0"/>
  </r>
  <r>
    <x v="1032"/>
    <x v="9"/>
    <x v="2"/>
    <x v="24"/>
    <x v="669"/>
    <x v="4"/>
    <x v="0"/>
    <x v="0"/>
    <n v="0"/>
    <n v="0"/>
    <x v="0"/>
    <x v="0"/>
    <n v="0"/>
    <n v="0"/>
  </r>
  <r>
    <x v="1025"/>
    <x v="9"/>
    <x v="2"/>
    <x v="24"/>
    <x v="743"/>
    <x v="4"/>
    <x v="0"/>
    <x v="0"/>
    <n v="6"/>
    <n v="0"/>
    <x v="33"/>
    <x v="0"/>
    <n v="0"/>
    <n v="0"/>
  </r>
  <r>
    <x v="1030"/>
    <x v="9"/>
    <x v="2"/>
    <x v="4"/>
    <x v="503"/>
    <x v="9"/>
    <x v="0"/>
    <x v="0"/>
    <n v="8"/>
    <n v="0"/>
    <x v="0"/>
    <x v="0"/>
    <n v="0"/>
    <n v="0"/>
  </r>
  <r>
    <x v="1032"/>
    <x v="9"/>
    <x v="2"/>
    <x v="4"/>
    <x v="69"/>
    <x v="4"/>
    <x v="0"/>
    <x v="0"/>
    <n v="0"/>
    <n v="0"/>
    <x v="0"/>
    <x v="0"/>
    <n v="0"/>
    <n v="0"/>
  </r>
  <r>
    <x v="1031"/>
    <x v="9"/>
    <x v="2"/>
    <x v="4"/>
    <x v="231"/>
    <x v="9"/>
    <x v="0"/>
    <x v="0"/>
    <n v="3"/>
    <n v="0"/>
    <x v="0"/>
    <x v="0"/>
    <n v="0"/>
    <n v="0"/>
  </r>
  <r>
    <x v="1032"/>
    <x v="9"/>
    <x v="2"/>
    <x v="17"/>
    <x v="804"/>
    <x v="27"/>
    <x v="0"/>
    <x v="0"/>
    <n v="6"/>
    <n v="0"/>
    <x v="0"/>
    <x v="0"/>
    <n v="0"/>
    <n v="0"/>
  </r>
  <r>
    <x v="1032"/>
    <x v="9"/>
    <x v="2"/>
    <x v="18"/>
    <x v="505"/>
    <x v="10"/>
    <x v="1"/>
    <x v="0"/>
    <n v="0"/>
    <n v="0"/>
    <x v="0"/>
    <x v="0"/>
    <n v="0"/>
    <n v="0"/>
  </r>
  <r>
    <x v="1033"/>
    <x v="9"/>
    <x v="2"/>
    <x v="28"/>
    <x v="297"/>
    <x v="4"/>
    <x v="0"/>
    <x v="0"/>
    <n v="0"/>
    <n v="0"/>
    <x v="0"/>
    <x v="0"/>
    <n v="0"/>
    <n v="0"/>
  </r>
  <r>
    <x v="1033"/>
    <x v="9"/>
    <x v="2"/>
    <x v="28"/>
    <x v="525"/>
    <x v="4"/>
    <x v="0"/>
    <x v="0"/>
    <n v="0"/>
    <n v="0"/>
    <x v="0"/>
    <x v="0"/>
    <n v="0"/>
    <n v="0"/>
  </r>
  <r>
    <x v="1033"/>
    <x v="9"/>
    <x v="2"/>
    <x v="1"/>
    <x v="96"/>
    <x v="4"/>
    <x v="0"/>
    <x v="0"/>
    <n v="0"/>
    <n v="0"/>
    <x v="0"/>
    <x v="0"/>
    <n v="0"/>
    <n v="0"/>
  </r>
  <r>
    <x v="1033"/>
    <x v="9"/>
    <x v="2"/>
    <x v="1"/>
    <x v="464"/>
    <x v="4"/>
    <x v="0"/>
    <x v="0"/>
    <n v="0"/>
    <n v="0"/>
    <x v="0"/>
    <x v="446"/>
    <n v="0"/>
    <n v="0"/>
  </r>
  <r>
    <x v="1033"/>
    <x v="9"/>
    <x v="2"/>
    <x v="19"/>
    <x v="90"/>
    <x v="18"/>
    <x v="0"/>
    <x v="0"/>
    <n v="0"/>
    <n v="0"/>
    <x v="0"/>
    <x v="0"/>
    <n v="0"/>
    <n v="0"/>
  </r>
  <r>
    <x v="1033"/>
    <x v="9"/>
    <x v="2"/>
    <x v="19"/>
    <x v="99"/>
    <x v="10"/>
    <x v="0"/>
    <x v="0"/>
    <n v="0"/>
    <n v="0"/>
    <x v="0"/>
    <x v="0"/>
    <n v="0"/>
    <n v="0"/>
  </r>
  <r>
    <x v="1033"/>
    <x v="9"/>
    <x v="2"/>
    <x v="18"/>
    <x v="760"/>
    <x v="4"/>
    <x v="0"/>
    <x v="0"/>
    <n v="0"/>
    <n v="0"/>
    <x v="0"/>
    <x v="0"/>
    <n v="0"/>
    <n v="0"/>
  </r>
  <r>
    <x v="1032"/>
    <x v="9"/>
    <x v="2"/>
    <x v="9"/>
    <x v="545"/>
    <x v="27"/>
    <x v="0"/>
    <x v="0"/>
    <n v="19"/>
    <n v="0"/>
    <x v="0"/>
    <x v="0"/>
    <n v="0"/>
    <n v="0"/>
  </r>
  <r>
    <x v="1033"/>
    <x v="9"/>
    <x v="2"/>
    <x v="24"/>
    <x v="977"/>
    <x v="7"/>
    <x v="0"/>
    <x v="0"/>
    <n v="10"/>
    <n v="0"/>
    <x v="0"/>
    <x v="0"/>
    <n v="0"/>
    <n v="0"/>
  </r>
  <r>
    <x v="1033"/>
    <x v="9"/>
    <x v="2"/>
    <x v="4"/>
    <x v="782"/>
    <x v="4"/>
    <x v="0"/>
    <x v="0"/>
    <n v="0"/>
    <n v="0"/>
    <x v="0"/>
    <x v="0"/>
    <n v="0"/>
    <n v="0"/>
  </r>
  <r>
    <x v="1033"/>
    <x v="9"/>
    <x v="2"/>
    <x v="4"/>
    <x v="9"/>
    <x v="4"/>
    <x v="0"/>
    <x v="0"/>
    <n v="0"/>
    <n v="0"/>
    <x v="0"/>
    <x v="0"/>
    <n v="0"/>
    <n v="0"/>
  </r>
  <r>
    <x v="1033"/>
    <x v="9"/>
    <x v="2"/>
    <x v="18"/>
    <x v="586"/>
    <x v="10"/>
    <x v="0"/>
    <x v="0"/>
    <n v="0"/>
    <n v="0"/>
    <x v="0"/>
    <x v="0"/>
    <n v="0"/>
    <n v="0"/>
  </r>
  <r>
    <x v="1033"/>
    <x v="9"/>
    <x v="2"/>
    <x v="18"/>
    <x v="586"/>
    <x v="4"/>
    <x v="0"/>
    <x v="0"/>
    <n v="0"/>
    <n v="0"/>
    <x v="0"/>
    <x v="0"/>
    <n v="0"/>
    <n v="0"/>
  </r>
  <r>
    <x v="1033"/>
    <x v="9"/>
    <x v="2"/>
    <x v="5"/>
    <x v="254"/>
    <x v="0"/>
    <x v="0"/>
    <x v="0"/>
    <n v="1"/>
    <n v="0"/>
    <x v="0"/>
    <x v="0"/>
    <n v="0"/>
    <n v="0"/>
  </r>
  <r>
    <x v="1032"/>
    <x v="9"/>
    <x v="2"/>
    <x v="28"/>
    <x v="297"/>
    <x v="9"/>
    <x v="0"/>
    <x v="0"/>
    <n v="27"/>
    <n v="0"/>
    <x v="0"/>
    <x v="0"/>
    <n v="0"/>
    <n v="0"/>
  </r>
  <r>
    <x v="1033"/>
    <x v="9"/>
    <x v="2"/>
    <x v="18"/>
    <x v="691"/>
    <x v="4"/>
    <x v="0"/>
    <x v="0"/>
    <n v="0"/>
    <n v="0"/>
    <x v="0"/>
    <x v="0"/>
    <n v="0"/>
    <n v="0"/>
  </r>
  <r>
    <x v="1033"/>
    <x v="9"/>
    <x v="2"/>
    <x v="20"/>
    <x v="123"/>
    <x v="27"/>
    <x v="0"/>
    <x v="0"/>
    <n v="4"/>
    <n v="0"/>
    <x v="0"/>
    <x v="0"/>
    <n v="0"/>
    <n v="0"/>
  </r>
  <r>
    <x v="1034"/>
    <x v="10"/>
    <x v="2"/>
    <x v="1"/>
    <x v="445"/>
    <x v="4"/>
    <x v="0"/>
    <x v="0"/>
    <n v="3"/>
    <n v="0"/>
    <x v="0"/>
    <x v="0"/>
    <n v="0"/>
    <n v="0"/>
  </r>
  <r>
    <x v="1034"/>
    <x v="10"/>
    <x v="2"/>
    <x v="18"/>
    <x v="508"/>
    <x v="10"/>
    <x v="0"/>
    <x v="0"/>
    <n v="18"/>
    <n v="0"/>
    <x v="0"/>
    <x v="0"/>
    <n v="0"/>
    <n v="0"/>
  </r>
  <r>
    <x v="1034"/>
    <x v="10"/>
    <x v="2"/>
    <x v="6"/>
    <x v="651"/>
    <x v="4"/>
    <x v="0"/>
    <x v="0"/>
    <n v="0"/>
    <n v="0"/>
    <x v="0"/>
    <x v="0"/>
    <n v="0"/>
    <n v="0"/>
  </r>
  <r>
    <x v="1033"/>
    <x v="9"/>
    <x v="2"/>
    <x v="28"/>
    <x v="413"/>
    <x v="27"/>
    <x v="0"/>
    <x v="0"/>
    <n v="1"/>
    <n v="0"/>
    <x v="0"/>
    <x v="0"/>
    <n v="0"/>
    <n v="0"/>
  </r>
  <r>
    <x v="1033"/>
    <x v="9"/>
    <x v="2"/>
    <x v="28"/>
    <x v="543"/>
    <x v="10"/>
    <x v="0"/>
    <x v="0"/>
    <n v="1"/>
    <n v="0"/>
    <x v="0"/>
    <x v="447"/>
    <n v="0"/>
    <n v="0"/>
  </r>
  <r>
    <x v="1034"/>
    <x v="10"/>
    <x v="2"/>
    <x v="9"/>
    <x v="52"/>
    <x v="10"/>
    <x v="0"/>
    <x v="0"/>
    <n v="9"/>
    <n v="0"/>
    <x v="0"/>
    <x v="0"/>
    <n v="0"/>
    <n v="0"/>
  </r>
  <r>
    <x v="1034"/>
    <x v="10"/>
    <x v="2"/>
    <x v="18"/>
    <x v="692"/>
    <x v="4"/>
    <x v="0"/>
    <x v="0"/>
    <n v="4"/>
    <n v="0"/>
    <x v="0"/>
    <x v="0"/>
    <n v="0"/>
    <n v="0"/>
  </r>
  <r>
    <x v="1034"/>
    <x v="10"/>
    <x v="2"/>
    <x v="5"/>
    <x v="62"/>
    <x v="30"/>
    <x v="0"/>
    <x v="0"/>
    <n v="0"/>
    <n v="0"/>
    <x v="0"/>
    <x v="0"/>
    <n v="0"/>
    <n v="0"/>
  </r>
  <r>
    <x v="1034"/>
    <x v="10"/>
    <x v="2"/>
    <x v="4"/>
    <x v="341"/>
    <x v="0"/>
    <x v="0"/>
    <x v="0"/>
    <n v="1"/>
    <n v="1"/>
    <x v="0"/>
    <x v="0"/>
    <n v="0"/>
    <n v="0"/>
  </r>
  <r>
    <x v="1034"/>
    <x v="10"/>
    <x v="2"/>
    <x v="4"/>
    <x v="856"/>
    <x v="10"/>
    <x v="0"/>
    <x v="0"/>
    <n v="15"/>
    <n v="0"/>
    <x v="0"/>
    <x v="0"/>
    <n v="0"/>
    <n v="0"/>
  </r>
  <r>
    <x v="1034"/>
    <x v="10"/>
    <x v="2"/>
    <x v="4"/>
    <x v="25"/>
    <x v="10"/>
    <x v="0"/>
    <x v="0"/>
    <n v="4"/>
    <n v="0"/>
    <x v="0"/>
    <x v="0"/>
    <n v="0"/>
    <n v="0"/>
  </r>
  <r>
    <x v="1033"/>
    <x v="9"/>
    <x v="2"/>
    <x v="4"/>
    <x v="527"/>
    <x v="4"/>
    <x v="0"/>
    <x v="0"/>
    <n v="0"/>
    <n v="0"/>
    <x v="0"/>
    <x v="0"/>
    <n v="0"/>
    <n v="0"/>
  </r>
  <r>
    <x v="1034"/>
    <x v="10"/>
    <x v="2"/>
    <x v="4"/>
    <x v="782"/>
    <x v="4"/>
    <x v="0"/>
    <x v="0"/>
    <n v="0"/>
    <n v="0"/>
    <x v="0"/>
    <x v="0"/>
    <n v="0"/>
    <n v="0"/>
  </r>
  <r>
    <x v="1033"/>
    <x v="9"/>
    <x v="2"/>
    <x v="20"/>
    <x v="123"/>
    <x v="10"/>
    <x v="0"/>
    <x v="0"/>
    <n v="35"/>
    <n v="0"/>
    <x v="0"/>
    <x v="0"/>
    <n v="0"/>
    <n v="0"/>
  </r>
  <r>
    <x v="1034"/>
    <x v="10"/>
    <x v="2"/>
    <x v="20"/>
    <x v="115"/>
    <x v="27"/>
    <x v="0"/>
    <x v="0"/>
    <n v="5"/>
    <n v="0"/>
    <x v="0"/>
    <x v="0"/>
    <n v="0"/>
    <n v="0"/>
  </r>
  <r>
    <x v="1035"/>
    <x v="10"/>
    <x v="2"/>
    <x v="24"/>
    <x v="778"/>
    <x v="4"/>
    <x v="16"/>
    <x v="2"/>
    <n v="4"/>
    <n v="2"/>
    <x v="0"/>
    <x v="0"/>
    <n v="0"/>
    <n v="0"/>
  </r>
  <r>
    <x v="1035"/>
    <x v="10"/>
    <x v="2"/>
    <x v="19"/>
    <x v="820"/>
    <x v="4"/>
    <x v="0"/>
    <x v="0"/>
    <n v="1"/>
    <n v="0"/>
    <x v="0"/>
    <x v="0"/>
    <n v="0"/>
    <n v="0"/>
  </r>
  <r>
    <x v="1035"/>
    <x v="10"/>
    <x v="2"/>
    <x v="20"/>
    <x v="357"/>
    <x v="10"/>
    <x v="0"/>
    <x v="0"/>
    <n v="0"/>
    <n v="0"/>
    <x v="0"/>
    <x v="448"/>
    <n v="0"/>
    <n v="0"/>
  </r>
  <r>
    <x v="1035"/>
    <x v="10"/>
    <x v="2"/>
    <x v="28"/>
    <x v="297"/>
    <x v="4"/>
    <x v="1"/>
    <x v="0"/>
    <n v="2"/>
    <n v="1"/>
    <x v="0"/>
    <x v="0"/>
    <n v="0"/>
    <n v="0"/>
  </r>
  <r>
    <x v="1032"/>
    <x v="9"/>
    <x v="2"/>
    <x v="6"/>
    <x v="129"/>
    <x v="27"/>
    <x v="0"/>
    <x v="0"/>
    <n v="1"/>
    <n v="1"/>
    <x v="0"/>
    <x v="0"/>
    <n v="0"/>
    <n v="0"/>
  </r>
  <r>
    <x v="1035"/>
    <x v="10"/>
    <x v="2"/>
    <x v="4"/>
    <x v="29"/>
    <x v="27"/>
    <x v="0"/>
    <x v="0"/>
    <n v="18"/>
    <n v="0"/>
    <x v="0"/>
    <x v="0"/>
    <n v="0"/>
    <n v="0"/>
  </r>
  <r>
    <x v="1034"/>
    <x v="10"/>
    <x v="2"/>
    <x v="4"/>
    <x v="556"/>
    <x v="4"/>
    <x v="0"/>
    <x v="0"/>
    <n v="1"/>
    <n v="0"/>
    <x v="0"/>
    <x v="0"/>
    <n v="0"/>
    <n v="0"/>
  </r>
  <r>
    <x v="1035"/>
    <x v="10"/>
    <x v="2"/>
    <x v="4"/>
    <x v="234"/>
    <x v="4"/>
    <x v="0"/>
    <x v="0"/>
    <n v="2"/>
    <n v="0"/>
    <x v="0"/>
    <x v="0"/>
    <n v="0"/>
    <n v="0"/>
  </r>
  <r>
    <x v="1031"/>
    <x v="9"/>
    <x v="2"/>
    <x v="0"/>
    <x v="556"/>
    <x v="4"/>
    <x v="0"/>
    <x v="0"/>
    <n v="0"/>
    <n v="0"/>
    <x v="0"/>
    <x v="0"/>
    <n v="0"/>
    <n v="0"/>
  </r>
  <r>
    <x v="1031"/>
    <x v="9"/>
    <x v="2"/>
    <x v="0"/>
    <x v="477"/>
    <x v="4"/>
    <x v="0"/>
    <x v="0"/>
    <n v="3"/>
    <n v="0"/>
    <x v="0"/>
    <x v="0"/>
    <n v="0"/>
    <n v="0"/>
  </r>
  <r>
    <x v="1036"/>
    <x v="10"/>
    <x v="2"/>
    <x v="0"/>
    <x v="711"/>
    <x v="4"/>
    <x v="0"/>
    <x v="0"/>
    <n v="0"/>
    <n v="0"/>
    <x v="0"/>
    <x v="0"/>
    <n v="0"/>
    <n v="0"/>
  </r>
  <r>
    <x v="1032"/>
    <x v="9"/>
    <x v="2"/>
    <x v="0"/>
    <x v="617"/>
    <x v="4"/>
    <x v="0"/>
    <x v="0"/>
    <n v="0"/>
    <n v="0"/>
    <x v="0"/>
    <x v="0"/>
    <n v="0"/>
    <n v="0"/>
  </r>
  <r>
    <x v="1029"/>
    <x v="9"/>
    <x v="2"/>
    <x v="0"/>
    <x v="700"/>
    <x v="4"/>
    <x v="0"/>
    <x v="0"/>
    <n v="21"/>
    <n v="0"/>
    <x v="0"/>
    <x v="449"/>
    <n v="0"/>
    <n v="0"/>
  </r>
  <r>
    <x v="1036"/>
    <x v="10"/>
    <x v="2"/>
    <x v="0"/>
    <x v="928"/>
    <x v="4"/>
    <x v="0"/>
    <x v="0"/>
    <n v="0"/>
    <n v="0"/>
    <x v="0"/>
    <x v="0"/>
    <n v="0"/>
    <n v="0"/>
  </r>
  <r>
    <x v="1035"/>
    <x v="10"/>
    <x v="2"/>
    <x v="3"/>
    <x v="711"/>
    <x v="10"/>
    <x v="0"/>
    <x v="0"/>
    <n v="20"/>
    <n v="0"/>
    <x v="0"/>
    <x v="0"/>
    <n v="0"/>
    <n v="0"/>
  </r>
  <r>
    <x v="1035"/>
    <x v="10"/>
    <x v="2"/>
    <x v="3"/>
    <x v="247"/>
    <x v="10"/>
    <x v="0"/>
    <x v="0"/>
    <n v="10"/>
    <n v="0"/>
    <x v="0"/>
    <x v="0"/>
    <n v="0"/>
    <n v="0"/>
  </r>
  <r>
    <x v="1035"/>
    <x v="10"/>
    <x v="2"/>
    <x v="3"/>
    <x v="58"/>
    <x v="30"/>
    <x v="0"/>
    <x v="0"/>
    <n v="0"/>
    <n v="0"/>
    <x v="0"/>
    <x v="0"/>
    <n v="0"/>
    <n v="0"/>
  </r>
  <r>
    <x v="1035"/>
    <x v="10"/>
    <x v="2"/>
    <x v="3"/>
    <x v="87"/>
    <x v="10"/>
    <x v="0"/>
    <x v="0"/>
    <n v="150"/>
    <n v="0"/>
    <x v="0"/>
    <x v="0"/>
    <n v="0"/>
    <n v="0"/>
  </r>
  <r>
    <x v="1036"/>
    <x v="10"/>
    <x v="2"/>
    <x v="2"/>
    <x v="292"/>
    <x v="10"/>
    <x v="0"/>
    <x v="0"/>
    <n v="22"/>
    <n v="0"/>
    <x v="0"/>
    <x v="450"/>
    <n v="0"/>
    <n v="0"/>
  </r>
  <r>
    <x v="1035"/>
    <x v="10"/>
    <x v="2"/>
    <x v="2"/>
    <x v="422"/>
    <x v="10"/>
    <x v="0"/>
    <x v="0"/>
    <n v="147"/>
    <n v="0"/>
    <x v="0"/>
    <x v="0"/>
    <n v="0"/>
    <n v="0"/>
  </r>
  <r>
    <x v="1036"/>
    <x v="10"/>
    <x v="2"/>
    <x v="18"/>
    <x v="294"/>
    <x v="4"/>
    <x v="0"/>
    <x v="0"/>
    <n v="0"/>
    <n v="0"/>
    <x v="0"/>
    <x v="0"/>
    <n v="0"/>
    <n v="0"/>
  </r>
  <r>
    <x v="1036"/>
    <x v="10"/>
    <x v="2"/>
    <x v="18"/>
    <x v="691"/>
    <x v="4"/>
    <x v="0"/>
    <x v="0"/>
    <n v="1"/>
    <n v="0"/>
    <x v="0"/>
    <x v="0"/>
    <n v="0"/>
    <n v="0"/>
  </r>
  <r>
    <x v="1035"/>
    <x v="10"/>
    <x v="2"/>
    <x v="18"/>
    <x v="691"/>
    <x v="10"/>
    <x v="0"/>
    <x v="0"/>
    <n v="4"/>
    <n v="0"/>
    <x v="0"/>
    <x v="0"/>
    <n v="0"/>
    <n v="0"/>
  </r>
  <r>
    <x v="1035"/>
    <x v="10"/>
    <x v="2"/>
    <x v="18"/>
    <x v="760"/>
    <x v="4"/>
    <x v="0"/>
    <x v="0"/>
    <n v="1"/>
    <n v="0"/>
    <x v="0"/>
    <x v="0"/>
    <n v="0"/>
    <n v="0"/>
  </r>
  <r>
    <x v="1036"/>
    <x v="10"/>
    <x v="2"/>
    <x v="18"/>
    <x v="539"/>
    <x v="4"/>
    <x v="0"/>
    <x v="0"/>
    <n v="0"/>
    <n v="0"/>
    <x v="0"/>
    <x v="0"/>
    <n v="0"/>
    <n v="0"/>
  </r>
  <r>
    <x v="1036"/>
    <x v="10"/>
    <x v="2"/>
    <x v="5"/>
    <x v="62"/>
    <x v="19"/>
    <x v="0"/>
    <x v="0"/>
    <n v="0"/>
    <n v="0"/>
    <x v="0"/>
    <x v="0"/>
    <n v="0"/>
    <n v="0"/>
  </r>
  <r>
    <x v="1036"/>
    <x v="10"/>
    <x v="2"/>
    <x v="18"/>
    <x v="744"/>
    <x v="18"/>
    <x v="0"/>
    <x v="0"/>
    <n v="1"/>
    <n v="1"/>
    <x v="0"/>
    <x v="0"/>
    <n v="0"/>
    <n v="0"/>
  </r>
  <r>
    <x v="1036"/>
    <x v="10"/>
    <x v="2"/>
    <x v="18"/>
    <x v="676"/>
    <x v="4"/>
    <x v="0"/>
    <x v="0"/>
    <n v="0"/>
    <n v="0"/>
    <x v="0"/>
    <x v="0"/>
    <n v="0"/>
    <n v="0"/>
  </r>
  <r>
    <x v="1036"/>
    <x v="10"/>
    <x v="2"/>
    <x v="18"/>
    <x v="530"/>
    <x v="4"/>
    <x v="0"/>
    <x v="0"/>
    <n v="0"/>
    <n v="0"/>
    <x v="0"/>
    <x v="0"/>
    <n v="0"/>
    <n v="0"/>
  </r>
  <r>
    <x v="1036"/>
    <x v="10"/>
    <x v="2"/>
    <x v="18"/>
    <x v="92"/>
    <x v="4"/>
    <x v="0"/>
    <x v="0"/>
    <n v="0"/>
    <n v="0"/>
    <x v="0"/>
    <x v="0"/>
    <n v="0"/>
    <n v="0"/>
  </r>
  <r>
    <x v="1036"/>
    <x v="10"/>
    <x v="2"/>
    <x v="4"/>
    <x v="230"/>
    <x v="10"/>
    <x v="0"/>
    <x v="0"/>
    <n v="3"/>
    <n v="0"/>
    <x v="0"/>
    <x v="0"/>
    <n v="0"/>
    <n v="0"/>
  </r>
  <r>
    <x v="1036"/>
    <x v="10"/>
    <x v="2"/>
    <x v="4"/>
    <x v="25"/>
    <x v="10"/>
    <x v="0"/>
    <x v="0"/>
    <n v="18"/>
    <n v="0"/>
    <x v="0"/>
    <x v="0"/>
    <n v="0"/>
    <n v="0"/>
  </r>
  <r>
    <x v="1035"/>
    <x v="10"/>
    <x v="2"/>
    <x v="19"/>
    <x v="448"/>
    <x v="27"/>
    <x v="0"/>
    <x v="0"/>
    <n v="9"/>
    <n v="0"/>
    <x v="0"/>
    <x v="0"/>
    <n v="0"/>
    <n v="0"/>
  </r>
  <r>
    <x v="1035"/>
    <x v="10"/>
    <x v="2"/>
    <x v="4"/>
    <x v="957"/>
    <x v="27"/>
    <x v="0"/>
    <x v="0"/>
    <n v="32"/>
    <n v="0"/>
    <x v="0"/>
    <x v="0"/>
    <n v="0"/>
    <n v="0"/>
  </r>
  <r>
    <x v="1036"/>
    <x v="10"/>
    <x v="2"/>
    <x v="16"/>
    <x v="689"/>
    <x v="10"/>
    <x v="0"/>
    <x v="0"/>
    <n v="61"/>
    <n v="0"/>
    <x v="13"/>
    <x v="0"/>
    <n v="0"/>
    <n v="0"/>
  </r>
  <r>
    <x v="1034"/>
    <x v="10"/>
    <x v="2"/>
    <x v="10"/>
    <x v="428"/>
    <x v="10"/>
    <x v="0"/>
    <x v="0"/>
    <n v="33"/>
    <n v="0"/>
    <x v="0"/>
    <x v="0"/>
    <n v="0"/>
    <n v="0"/>
  </r>
  <r>
    <x v="1036"/>
    <x v="10"/>
    <x v="2"/>
    <x v="25"/>
    <x v="615"/>
    <x v="18"/>
    <x v="0"/>
    <x v="0"/>
    <n v="0"/>
    <n v="0"/>
    <x v="0"/>
    <x v="0"/>
    <n v="0"/>
    <n v="0"/>
  </r>
  <r>
    <x v="1036"/>
    <x v="10"/>
    <x v="2"/>
    <x v="25"/>
    <x v="615"/>
    <x v="30"/>
    <x v="0"/>
    <x v="0"/>
    <n v="0"/>
    <n v="0"/>
    <x v="0"/>
    <x v="0"/>
    <n v="0"/>
    <n v="0"/>
  </r>
  <r>
    <x v="1037"/>
    <x v="10"/>
    <x v="2"/>
    <x v="25"/>
    <x v="263"/>
    <x v="4"/>
    <x v="0"/>
    <x v="0"/>
    <n v="0"/>
    <n v="0"/>
    <x v="0"/>
    <x v="0"/>
    <n v="0"/>
    <n v="0"/>
  </r>
  <r>
    <x v="1037"/>
    <x v="10"/>
    <x v="2"/>
    <x v="25"/>
    <x v="263"/>
    <x v="30"/>
    <x v="0"/>
    <x v="0"/>
    <n v="2"/>
    <n v="0"/>
    <x v="0"/>
    <x v="0"/>
    <n v="0"/>
    <n v="0"/>
  </r>
  <r>
    <x v="1037"/>
    <x v="10"/>
    <x v="2"/>
    <x v="25"/>
    <x v="263"/>
    <x v="27"/>
    <x v="0"/>
    <x v="0"/>
    <n v="1"/>
    <n v="0"/>
    <x v="0"/>
    <x v="0"/>
    <n v="0"/>
    <n v="0"/>
  </r>
  <r>
    <x v="1036"/>
    <x v="10"/>
    <x v="2"/>
    <x v="3"/>
    <x v="335"/>
    <x v="30"/>
    <x v="0"/>
    <x v="0"/>
    <n v="0"/>
    <n v="0"/>
    <x v="0"/>
    <x v="0"/>
    <n v="0"/>
    <n v="0"/>
  </r>
  <r>
    <x v="1037"/>
    <x v="10"/>
    <x v="2"/>
    <x v="25"/>
    <x v="628"/>
    <x v="4"/>
    <x v="0"/>
    <x v="0"/>
    <n v="0"/>
    <n v="0"/>
    <x v="0"/>
    <x v="0"/>
    <n v="0"/>
    <n v="0"/>
  </r>
  <r>
    <x v="1037"/>
    <x v="10"/>
    <x v="2"/>
    <x v="25"/>
    <x v="147"/>
    <x v="4"/>
    <x v="0"/>
    <x v="0"/>
    <n v="4"/>
    <n v="0"/>
    <x v="0"/>
    <x v="0"/>
    <n v="0"/>
    <n v="0"/>
  </r>
  <r>
    <x v="1037"/>
    <x v="10"/>
    <x v="2"/>
    <x v="18"/>
    <x v="539"/>
    <x v="18"/>
    <x v="0"/>
    <x v="0"/>
    <n v="74"/>
    <n v="0"/>
    <x v="0"/>
    <x v="0"/>
    <n v="0"/>
    <n v="0"/>
  </r>
  <r>
    <x v="1037"/>
    <x v="10"/>
    <x v="2"/>
    <x v="17"/>
    <x v="784"/>
    <x v="4"/>
    <x v="1"/>
    <x v="8"/>
    <n v="0"/>
    <n v="0"/>
    <x v="0"/>
    <x v="0"/>
    <n v="0"/>
    <n v="0"/>
  </r>
  <r>
    <x v="1036"/>
    <x v="10"/>
    <x v="2"/>
    <x v="0"/>
    <x v="891"/>
    <x v="12"/>
    <x v="0"/>
    <x v="0"/>
    <n v="0"/>
    <n v="0"/>
    <x v="0"/>
    <x v="0"/>
    <n v="0"/>
    <n v="0"/>
  </r>
  <r>
    <x v="1036"/>
    <x v="10"/>
    <x v="2"/>
    <x v="0"/>
    <x v="246"/>
    <x v="4"/>
    <x v="0"/>
    <x v="0"/>
    <n v="0"/>
    <n v="0"/>
    <x v="0"/>
    <x v="451"/>
    <n v="0"/>
    <n v="0"/>
  </r>
  <r>
    <x v="1031"/>
    <x v="9"/>
    <x v="2"/>
    <x v="0"/>
    <x v="3"/>
    <x v="9"/>
    <x v="0"/>
    <x v="0"/>
    <n v="1"/>
    <n v="0"/>
    <x v="0"/>
    <x v="0"/>
    <n v="0"/>
    <n v="0"/>
  </r>
  <r>
    <x v="1037"/>
    <x v="10"/>
    <x v="2"/>
    <x v="19"/>
    <x v="365"/>
    <x v="10"/>
    <x v="0"/>
    <x v="0"/>
    <n v="26"/>
    <n v="0"/>
    <x v="0"/>
    <x v="0"/>
    <n v="0"/>
    <n v="0"/>
  </r>
  <r>
    <x v="1037"/>
    <x v="10"/>
    <x v="2"/>
    <x v="19"/>
    <x v="180"/>
    <x v="0"/>
    <x v="0"/>
    <x v="0"/>
    <n v="1"/>
    <n v="1"/>
    <x v="0"/>
    <x v="0"/>
    <n v="0"/>
    <n v="0"/>
  </r>
  <r>
    <x v="1034"/>
    <x v="10"/>
    <x v="2"/>
    <x v="19"/>
    <x v="461"/>
    <x v="4"/>
    <x v="0"/>
    <x v="0"/>
    <n v="0"/>
    <n v="0"/>
    <x v="0"/>
    <x v="0"/>
    <n v="0"/>
    <n v="0"/>
  </r>
  <r>
    <x v="1037"/>
    <x v="10"/>
    <x v="2"/>
    <x v="4"/>
    <x v="83"/>
    <x v="4"/>
    <x v="0"/>
    <x v="0"/>
    <n v="6"/>
    <n v="0"/>
    <x v="0"/>
    <x v="0"/>
    <n v="0"/>
    <n v="0"/>
  </r>
  <r>
    <x v="1037"/>
    <x v="10"/>
    <x v="2"/>
    <x v="4"/>
    <x v="90"/>
    <x v="4"/>
    <x v="0"/>
    <x v="0"/>
    <n v="0"/>
    <n v="0"/>
    <x v="0"/>
    <x v="0"/>
    <n v="0"/>
    <n v="0"/>
  </r>
  <r>
    <x v="1037"/>
    <x v="10"/>
    <x v="2"/>
    <x v="4"/>
    <x v="275"/>
    <x v="10"/>
    <x v="0"/>
    <x v="0"/>
    <n v="2"/>
    <n v="0"/>
    <x v="0"/>
    <x v="0"/>
    <n v="0"/>
    <n v="0"/>
  </r>
  <r>
    <x v="1037"/>
    <x v="10"/>
    <x v="2"/>
    <x v="4"/>
    <x v="144"/>
    <x v="27"/>
    <x v="0"/>
    <x v="0"/>
    <n v="5"/>
    <n v="0"/>
    <x v="0"/>
    <x v="0"/>
    <n v="0"/>
    <n v="0"/>
  </r>
  <r>
    <x v="1037"/>
    <x v="10"/>
    <x v="2"/>
    <x v="4"/>
    <x v="359"/>
    <x v="10"/>
    <x v="0"/>
    <x v="0"/>
    <n v="1"/>
    <n v="0"/>
    <x v="0"/>
    <x v="0"/>
    <n v="0"/>
    <n v="0"/>
  </r>
  <r>
    <x v="1037"/>
    <x v="10"/>
    <x v="2"/>
    <x v="4"/>
    <x v="230"/>
    <x v="4"/>
    <x v="0"/>
    <x v="0"/>
    <n v="0"/>
    <n v="0"/>
    <x v="0"/>
    <x v="0"/>
    <n v="0"/>
    <n v="0"/>
  </r>
  <r>
    <x v="1037"/>
    <x v="10"/>
    <x v="2"/>
    <x v="18"/>
    <x v="730"/>
    <x v="10"/>
    <x v="0"/>
    <x v="0"/>
    <n v="1"/>
    <n v="0"/>
    <x v="0"/>
    <x v="0"/>
    <n v="0"/>
    <n v="0"/>
  </r>
  <r>
    <x v="1037"/>
    <x v="10"/>
    <x v="2"/>
    <x v="6"/>
    <x v="543"/>
    <x v="18"/>
    <x v="0"/>
    <x v="0"/>
    <n v="15"/>
    <n v="0"/>
    <x v="20"/>
    <x v="0"/>
    <n v="0"/>
    <n v="0"/>
  </r>
  <r>
    <x v="1036"/>
    <x v="10"/>
    <x v="2"/>
    <x v="6"/>
    <x v="324"/>
    <x v="27"/>
    <x v="0"/>
    <x v="0"/>
    <n v="0"/>
    <n v="0"/>
    <x v="0"/>
    <x v="0"/>
    <n v="0"/>
    <n v="0"/>
  </r>
  <r>
    <x v="1036"/>
    <x v="10"/>
    <x v="2"/>
    <x v="6"/>
    <x v="444"/>
    <x v="3"/>
    <x v="0"/>
    <x v="0"/>
    <n v="0"/>
    <n v="0"/>
    <x v="0"/>
    <x v="0"/>
    <n v="0"/>
    <n v="0"/>
  </r>
  <r>
    <x v="1035"/>
    <x v="10"/>
    <x v="2"/>
    <x v="6"/>
    <x v="886"/>
    <x v="4"/>
    <x v="0"/>
    <x v="0"/>
    <n v="0"/>
    <n v="0"/>
    <x v="0"/>
    <x v="0"/>
    <n v="0"/>
    <n v="0"/>
  </r>
  <r>
    <x v="1038"/>
    <x v="10"/>
    <x v="2"/>
    <x v="28"/>
    <x v="297"/>
    <x v="0"/>
    <x v="0"/>
    <x v="0"/>
    <n v="11"/>
    <n v="9"/>
    <x v="0"/>
    <x v="0"/>
    <n v="0"/>
    <n v="0"/>
  </r>
  <r>
    <x v="1037"/>
    <x v="10"/>
    <x v="2"/>
    <x v="5"/>
    <x v="141"/>
    <x v="0"/>
    <x v="0"/>
    <x v="0"/>
    <n v="1"/>
    <n v="1"/>
    <x v="0"/>
    <x v="0"/>
    <n v="0"/>
    <n v="0"/>
  </r>
  <r>
    <x v="1038"/>
    <x v="10"/>
    <x v="2"/>
    <x v="4"/>
    <x v="179"/>
    <x v="10"/>
    <x v="0"/>
    <x v="0"/>
    <n v="3"/>
    <n v="0"/>
    <x v="0"/>
    <x v="0"/>
    <n v="0"/>
    <n v="0"/>
  </r>
  <r>
    <x v="1037"/>
    <x v="10"/>
    <x v="2"/>
    <x v="4"/>
    <x v="179"/>
    <x v="4"/>
    <x v="0"/>
    <x v="0"/>
    <n v="5"/>
    <n v="0"/>
    <x v="5"/>
    <x v="0"/>
    <n v="0"/>
    <n v="0"/>
  </r>
  <r>
    <x v="1038"/>
    <x v="10"/>
    <x v="2"/>
    <x v="0"/>
    <x v="12"/>
    <x v="0"/>
    <x v="0"/>
    <x v="0"/>
    <n v="8"/>
    <n v="0"/>
    <x v="0"/>
    <x v="0"/>
    <n v="0"/>
    <n v="0"/>
  </r>
  <r>
    <x v="1035"/>
    <x v="10"/>
    <x v="2"/>
    <x v="19"/>
    <x v="448"/>
    <x v="9"/>
    <x v="0"/>
    <x v="0"/>
    <n v="10"/>
    <n v="0"/>
    <x v="0"/>
    <x v="0"/>
    <n v="0"/>
    <n v="0"/>
  </r>
  <r>
    <x v="1036"/>
    <x v="10"/>
    <x v="2"/>
    <x v="4"/>
    <x v="359"/>
    <x v="10"/>
    <x v="0"/>
    <x v="0"/>
    <n v="3"/>
    <n v="0"/>
    <x v="0"/>
    <x v="0"/>
    <n v="0"/>
    <n v="0"/>
  </r>
  <r>
    <x v="1036"/>
    <x v="10"/>
    <x v="2"/>
    <x v="3"/>
    <x v="335"/>
    <x v="30"/>
    <x v="0"/>
    <x v="0"/>
    <n v="0"/>
    <n v="0"/>
    <x v="0"/>
    <x v="0"/>
    <n v="0"/>
    <n v="0"/>
  </r>
  <r>
    <x v="1038"/>
    <x v="10"/>
    <x v="2"/>
    <x v="3"/>
    <x v="81"/>
    <x v="4"/>
    <x v="0"/>
    <x v="0"/>
    <n v="0"/>
    <n v="0"/>
    <x v="0"/>
    <x v="0"/>
    <n v="0"/>
    <n v="0"/>
  </r>
  <r>
    <x v="1038"/>
    <x v="10"/>
    <x v="2"/>
    <x v="4"/>
    <x v="181"/>
    <x v="4"/>
    <x v="0"/>
    <x v="0"/>
    <n v="0"/>
    <n v="0"/>
    <x v="0"/>
    <x v="0"/>
    <n v="0"/>
    <n v="0"/>
  </r>
  <r>
    <x v="1037"/>
    <x v="10"/>
    <x v="2"/>
    <x v="4"/>
    <x v="421"/>
    <x v="4"/>
    <x v="0"/>
    <x v="0"/>
    <n v="0"/>
    <n v="0"/>
    <x v="0"/>
    <x v="0"/>
    <n v="0"/>
    <n v="0"/>
  </r>
  <r>
    <x v="1030"/>
    <x v="9"/>
    <x v="2"/>
    <x v="4"/>
    <x v="693"/>
    <x v="10"/>
    <x v="0"/>
    <x v="0"/>
    <n v="120"/>
    <n v="0"/>
    <x v="0"/>
    <x v="0"/>
    <n v="0"/>
    <n v="0"/>
  </r>
  <r>
    <x v="1039"/>
    <x v="10"/>
    <x v="2"/>
    <x v="5"/>
    <x v="62"/>
    <x v="0"/>
    <x v="0"/>
    <x v="0"/>
    <n v="1"/>
    <n v="0"/>
    <x v="0"/>
    <x v="0"/>
    <n v="0"/>
    <n v="0"/>
  </r>
  <r>
    <x v="1039"/>
    <x v="10"/>
    <x v="2"/>
    <x v="24"/>
    <x v="467"/>
    <x v="0"/>
    <x v="0"/>
    <x v="8"/>
    <n v="5"/>
    <n v="0"/>
    <x v="0"/>
    <x v="0"/>
    <n v="0"/>
    <n v="0"/>
  </r>
  <r>
    <x v="1035"/>
    <x v="10"/>
    <x v="2"/>
    <x v="28"/>
    <x v="510"/>
    <x v="27"/>
    <x v="0"/>
    <x v="0"/>
    <n v="7"/>
    <n v="0"/>
    <x v="0"/>
    <x v="0"/>
    <n v="0"/>
    <n v="0"/>
  </r>
  <r>
    <x v="1039"/>
    <x v="10"/>
    <x v="2"/>
    <x v="28"/>
    <x v="525"/>
    <x v="4"/>
    <x v="0"/>
    <x v="0"/>
    <n v="1"/>
    <n v="0"/>
    <x v="0"/>
    <x v="0"/>
    <n v="0"/>
    <n v="0"/>
  </r>
  <r>
    <x v="1038"/>
    <x v="10"/>
    <x v="2"/>
    <x v="4"/>
    <x v="527"/>
    <x v="0"/>
    <x v="0"/>
    <x v="1"/>
    <n v="1"/>
    <n v="0"/>
    <x v="0"/>
    <x v="0"/>
    <n v="0"/>
    <n v="0"/>
  </r>
  <r>
    <x v="1039"/>
    <x v="10"/>
    <x v="2"/>
    <x v="4"/>
    <x v="665"/>
    <x v="0"/>
    <x v="0"/>
    <x v="0"/>
    <n v="1"/>
    <n v="0"/>
    <x v="0"/>
    <x v="0"/>
    <n v="0"/>
    <n v="0"/>
  </r>
  <r>
    <x v="1040"/>
    <x v="10"/>
    <x v="2"/>
    <x v="4"/>
    <x v="182"/>
    <x v="0"/>
    <x v="0"/>
    <x v="0"/>
    <n v="1"/>
    <n v="1"/>
    <x v="0"/>
    <x v="0"/>
    <n v="0"/>
    <n v="0"/>
  </r>
  <r>
    <x v="1040"/>
    <x v="10"/>
    <x v="2"/>
    <x v="17"/>
    <x v="187"/>
    <x v="27"/>
    <x v="0"/>
    <x v="0"/>
    <n v="9"/>
    <n v="1"/>
    <x v="0"/>
    <x v="0"/>
    <n v="0"/>
    <n v="0"/>
  </r>
  <r>
    <x v="1040"/>
    <x v="10"/>
    <x v="2"/>
    <x v="19"/>
    <x v="160"/>
    <x v="4"/>
    <x v="0"/>
    <x v="0"/>
    <n v="0"/>
    <n v="0"/>
    <x v="0"/>
    <x v="0"/>
    <n v="0"/>
    <n v="0"/>
  </r>
  <r>
    <x v="1037"/>
    <x v="10"/>
    <x v="2"/>
    <x v="6"/>
    <x v="511"/>
    <x v="4"/>
    <x v="0"/>
    <x v="0"/>
    <n v="0"/>
    <n v="0"/>
    <x v="0"/>
    <x v="0"/>
    <n v="0"/>
    <n v="0"/>
  </r>
  <r>
    <x v="1040"/>
    <x v="10"/>
    <x v="2"/>
    <x v="1"/>
    <x v="200"/>
    <x v="0"/>
    <x v="0"/>
    <x v="0"/>
    <n v="1"/>
    <n v="0"/>
    <x v="0"/>
    <x v="0"/>
    <n v="0"/>
    <n v="0"/>
  </r>
  <r>
    <x v="1040"/>
    <x v="10"/>
    <x v="2"/>
    <x v="1"/>
    <x v="63"/>
    <x v="0"/>
    <x v="0"/>
    <x v="0"/>
    <n v="1"/>
    <n v="0"/>
    <x v="0"/>
    <x v="0"/>
    <n v="0"/>
    <n v="0"/>
  </r>
  <r>
    <x v="1034"/>
    <x v="10"/>
    <x v="2"/>
    <x v="0"/>
    <x v="601"/>
    <x v="10"/>
    <x v="0"/>
    <x v="0"/>
    <n v="353"/>
    <n v="0"/>
    <x v="0"/>
    <x v="452"/>
    <n v="0"/>
    <n v="0"/>
  </r>
  <r>
    <x v="1041"/>
    <x v="10"/>
    <x v="2"/>
    <x v="0"/>
    <x v="520"/>
    <x v="12"/>
    <x v="0"/>
    <x v="0"/>
    <n v="3"/>
    <n v="0"/>
    <x v="0"/>
    <x v="0"/>
    <n v="0"/>
    <n v="0"/>
  </r>
  <r>
    <x v="1041"/>
    <x v="10"/>
    <x v="2"/>
    <x v="2"/>
    <x v="238"/>
    <x v="0"/>
    <x v="0"/>
    <x v="0"/>
    <n v="5"/>
    <n v="0"/>
    <x v="0"/>
    <x v="0"/>
    <n v="0"/>
    <n v="0"/>
  </r>
  <r>
    <x v="1041"/>
    <x v="10"/>
    <x v="2"/>
    <x v="8"/>
    <x v="937"/>
    <x v="9"/>
    <x v="0"/>
    <x v="0"/>
    <n v="18"/>
    <n v="0"/>
    <x v="0"/>
    <x v="0"/>
    <n v="0"/>
    <n v="0"/>
  </r>
  <r>
    <x v="1041"/>
    <x v="10"/>
    <x v="2"/>
    <x v="28"/>
    <x v="272"/>
    <x v="3"/>
    <x v="0"/>
    <x v="0"/>
    <n v="1"/>
    <n v="1"/>
    <x v="0"/>
    <x v="0"/>
    <n v="0"/>
    <n v="0"/>
  </r>
  <r>
    <x v="1042"/>
    <x v="10"/>
    <x v="2"/>
    <x v="19"/>
    <x v="160"/>
    <x v="4"/>
    <x v="0"/>
    <x v="0"/>
    <n v="0"/>
    <n v="0"/>
    <x v="0"/>
    <x v="0"/>
    <n v="0"/>
    <n v="0"/>
  </r>
  <r>
    <x v="1042"/>
    <x v="10"/>
    <x v="2"/>
    <x v="28"/>
    <x v="543"/>
    <x v="4"/>
    <x v="0"/>
    <x v="0"/>
    <n v="0"/>
    <n v="0"/>
    <x v="0"/>
    <x v="0"/>
    <n v="0"/>
    <n v="0"/>
  </r>
  <r>
    <x v="1042"/>
    <x v="10"/>
    <x v="2"/>
    <x v="28"/>
    <x v="456"/>
    <x v="10"/>
    <x v="0"/>
    <x v="0"/>
    <n v="5"/>
    <n v="0"/>
    <x v="0"/>
    <x v="0"/>
    <n v="0"/>
    <n v="0"/>
  </r>
  <r>
    <x v="1042"/>
    <x v="10"/>
    <x v="2"/>
    <x v="28"/>
    <x v="525"/>
    <x v="4"/>
    <x v="0"/>
    <x v="0"/>
    <n v="1"/>
    <n v="0"/>
    <x v="0"/>
    <x v="0"/>
    <n v="0"/>
    <n v="0"/>
  </r>
  <r>
    <x v="1042"/>
    <x v="10"/>
    <x v="2"/>
    <x v="0"/>
    <x v="928"/>
    <x v="30"/>
    <x v="0"/>
    <x v="0"/>
    <n v="0"/>
    <n v="0"/>
    <x v="0"/>
    <x v="0"/>
    <n v="0"/>
    <n v="0"/>
  </r>
  <r>
    <x v="1042"/>
    <x v="10"/>
    <x v="2"/>
    <x v="10"/>
    <x v="899"/>
    <x v="10"/>
    <x v="0"/>
    <x v="0"/>
    <n v="11"/>
    <n v="0"/>
    <x v="0"/>
    <x v="0"/>
    <n v="0"/>
    <n v="0"/>
  </r>
  <r>
    <x v="1042"/>
    <x v="10"/>
    <x v="2"/>
    <x v="0"/>
    <x v="5"/>
    <x v="4"/>
    <x v="0"/>
    <x v="0"/>
    <n v="0"/>
    <n v="0"/>
    <x v="0"/>
    <x v="0"/>
    <n v="0"/>
    <n v="0"/>
  </r>
  <r>
    <x v="1041"/>
    <x v="10"/>
    <x v="2"/>
    <x v="4"/>
    <x v="29"/>
    <x v="4"/>
    <x v="0"/>
    <x v="0"/>
    <n v="0"/>
    <n v="0"/>
    <x v="0"/>
    <x v="0"/>
    <n v="0"/>
    <n v="0"/>
  </r>
  <r>
    <x v="1041"/>
    <x v="10"/>
    <x v="2"/>
    <x v="4"/>
    <x v="359"/>
    <x v="4"/>
    <x v="0"/>
    <x v="0"/>
    <n v="0"/>
    <n v="0"/>
    <x v="0"/>
    <x v="0"/>
    <n v="0"/>
    <n v="0"/>
  </r>
  <r>
    <x v="1042"/>
    <x v="10"/>
    <x v="2"/>
    <x v="0"/>
    <x v="625"/>
    <x v="4"/>
    <x v="0"/>
    <x v="0"/>
    <n v="0"/>
    <n v="0"/>
    <x v="0"/>
    <x v="0"/>
    <n v="0"/>
    <n v="0"/>
  </r>
  <r>
    <x v="1042"/>
    <x v="10"/>
    <x v="2"/>
    <x v="28"/>
    <x v="285"/>
    <x v="4"/>
    <x v="0"/>
    <x v="0"/>
    <n v="0"/>
    <n v="0"/>
    <x v="0"/>
    <x v="0"/>
    <n v="0"/>
    <n v="0"/>
  </r>
  <r>
    <x v="1042"/>
    <x v="10"/>
    <x v="2"/>
    <x v="28"/>
    <x v="297"/>
    <x v="4"/>
    <x v="0"/>
    <x v="0"/>
    <n v="0"/>
    <n v="0"/>
    <x v="0"/>
    <x v="0"/>
    <n v="0"/>
    <n v="0"/>
  </r>
  <r>
    <x v="1042"/>
    <x v="10"/>
    <x v="2"/>
    <x v="28"/>
    <x v="510"/>
    <x v="4"/>
    <x v="0"/>
    <x v="0"/>
    <n v="0"/>
    <n v="0"/>
    <x v="0"/>
    <x v="0"/>
    <n v="0"/>
    <n v="0"/>
  </r>
  <r>
    <x v="1042"/>
    <x v="10"/>
    <x v="2"/>
    <x v="28"/>
    <x v="972"/>
    <x v="4"/>
    <x v="0"/>
    <x v="0"/>
    <n v="0"/>
    <n v="0"/>
    <x v="0"/>
    <x v="0"/>
    <n v="0"/>
    <n v="0"/>
  </r>
  <r>
    <x v="1042"/>
    <x v="10"/>
    <x v="2"/>
    <x v="10"/>
    <x v="899"/>
    <x v="30"/>
    <x v="0"/>
    <x v="0"/>
    <n v="11"/>
    <n v="0"/>
    <x v="0"/>
    <x v="0"/>
    <n v="0"/>
    <n v="0"/>
  </r>
  <r>
    <x v="1042"/>
    <x v="10"/>
    <x v="2"/>
    <x v="3"/>
    <x v="653"/>
    <x v="10"/>
    <x v="0"/>
    <x v="0"/>
    <n v="0"/>
    <n v="0"/>
    <x v="0"/>
    <x v="0"/>
    <n v="0"/>
    <n v="0"/>
  </r>
  <r>
    <x v="1042"/>
    <x v="10"/>
    <x v="2"/>
    <x v="19"/>
    <x v="99"/>
    <x v="10"/>
    <x v="0"/>
    <x v="0"/>
    <n v="6"/>
    <n v="0"/>
    <x v="0"/>
    <x v="0"/>
    <n v="0"/>
    <n v="0"/>
  </r>
  <r>
    <x v="1043"/>
    <x v="10"/>
    <x v="2"/>
    <x v="5"/>
    <x v="195"/>
    <x v="30"/>
    <x v="0"/>
    <x v="0"/>
    <n v="0"/>
    <n v="0"/>
    <x v="0"/>
    <x v="0"/>
    <n v="0"/>
    <n v="0"/>
  </r>
  <r>
    <x v="1038"/>
    <x v="10"/>
    <x v="2"/>
    <x v="25"/>
    <x v="628"/>
    <x v="4"/>
    <x v="0"/>
    <x v="0"/>
    <n v="1"/>
    <n v="0"/>
    <x v="0"/>
    <x v="0"/>
    <n v="0"/>
    <n v="0"/>
  </r>
  <r>
    <x v="1039"/>
    <x v="10"/>
    <x v="2"/>
    <x v="25"/>
    <x v="967"/>
    <x v="30"/>
    <x v="0"/>
    <x v="0"/>
    <n v="2"/>
    <n v="0"/>
    <x v="0"/>
    <x v="0"/>
    <n v="0"/>
    <n v="0"/>
  </r>
  <r>
    <x v="1039"/>
    <x v="10"/>
    <x v="2"/>
    <x v="25"/>
    <x v="698"/>
    <x v="9"/>
    <x v="0"/>
    <x v="0"/>
    <n v="2"/>
    <n v="0"/>
    <x v="0"/>
    <x v="0"/>
    <n v="0"/>
    <n v="0"/>
  </r>
  <r>
    <x v="1041"/>
    <x v="10"/>
    <x v="2"/>
    <x v="25"/>
    <x v="496"/>
    <x v="4"/>
    <x v="0"/>
    <x v="0"/>
    <n v="1"/>
    <n v="0"/>
    <x v="0"/>
    <x v="453"/>
    <n v="0"/>
    <n v="27000000"/>
  </r>
  <r>
    <x v="1042"/>
    <x v="10"/>
    <x v="2"/>
    <x v="25"/>
    <x v="473"/>
    <x v="30"/>
    <x v="0"/>
    <x v="0"/>
    <n v="0"/>
    <n v="0"/>
    <x v="0"/>
    <x v="0"/>
    <n v="0"/>
    <n v="0"/>
  </r>
  <r>
    <x v="1043"/>
    <x v="10"/>
    <x v="2"/>
    <x v="9"/>
    <x v="40"/>
    <x v="0"/>
    <x v="0"/>
    <x v="0"/>
    <n v="1"/>
    <n v="0"/>
    <x v="0"/>
    <x v="0"/>
    <n v="0"/>
    <n v="0"/>
  </r>
  <r>
    <x v="1042"/>
    <x v="10"/>
    <x v="2"/>
    <x v="28"/>
    <x v="525"/>
    <x v="4"/>
    <x v="0"/>
    <x v="0"/>
    <n v="0"/>
    <n v="0"/>
    <x v="0"/>
    <x v="0"/>
    <n v="0"/>
    <n v="0"/>
  </r>
  <r>
    <x v="1042"/>
    <x v="10"/>
    <x v="2"/>
    <x v="28"/>
    <x v="525"/>
    <x v="4"/>
    <x v="0"/>
    <x v="0"/>
    <n v="1"/>
    <n v="0"/>
    <x v="0"/>
    <x v="0"/>
    <n v="0"/>
    <n v="0"/>
  </r>
  <r>
    <x v="1043"/>
    <x v="10"/>
    <x v="2"/>
    <x v="4"/>
    <x v="275"/>
    <x v="10"/>
    <x v="0"/>
    <x v="0"/>
    <n v="2"/>
    <n v="0"/>
    <x v="0"/>
    <x v="0"/>
    <n v="0"/>
    <n v="0"/>
  </r>
  <r>
    <x v="1043"/>
    <x v="10"/>
    <x v="2"/>
    <x v="0"/>
    <x v="928"/>
    <x v="4"/>
    <x v="0"/>
    <x v="0"/>
    <n v="0"/>
    <n v="0"/>
    <x v="0"/>
    <x v="0"/>
    <n v="0"/>
    <n v="0"/>
  </r>
  <r>
    <x v="1043"/>
    <x v="10"/>
    <x v="2"/>
    <x v="19"/>
    <x v="463"/>
    <x v="4"/>
    <x v="0"/>
    <x v="0"/>
    <n v="0"/>
    <n v="0"/>
    <x v="0"/>
    <x v="0"/>
    <n v="0"/>
    <n v="0"/>
  </r>
  <r>
    <x v="1043"/>
    <x v="10"/>
    <x v="2"/>
    <x v="19"/>
    <x v="463"/>
    <x v="4"/>
    <x v="0"/>
    <x v="0"/>
    <n v="1"/>
    <n v="0"/>
    <x v="0"/>
    <x v="0"/>
    <n v="0"/>
    <n v="0"/>
  </r>
  <r>
    <x v="1043"/>
    <x v="10"/>
    <x v="2"/>
    <x v="19"/>
    <x v="463"/>
    <x v="4"/>
    <x v="0"/>
    <x v="0"/>
    <n v="2"/>
    <n v="0"/>
    <x v="0"/>
    <x v="0"/>
    <n v="0"/>
    <n v="0"/>
  </r>
  <r>
    <x v="1043"/>
    <x v="10"/>
    <x v="2"/>
    <x v="1"/>
    <x v="95"/>
    <x v="4"/>
    <x v="0"/>
    <x v="0"/>
    <n v="0"/>
    <n v="0"/>
    <x v="0"/>
    <x v="0"/>
    <n v="0"/>
    <n v="0"/>
  </r>
  <r>
    <x v="1043"/>
    <x v="10"/>
    <x v="2"/>
    <x v="3"/>
    <x v="146"/>
    <x v="10"/>
    <x v="0"/>
    <x v="0"/>
    <n v="0"/>
    <n v="0"/>
    <x v="0"/>
    <x v="454"/>
    <n v="0"/>
    <n v="0"/>
  </r>
  <r>
    <x v="1043"/>
    <x v="10"/>
    <x v="2"/>
    <x v="20"/>
    <x v="736"/>
    <x v="10"/>
    <x v="0"/>
    <x v="0"/>
    <n v="0"/>
    <n v="0"/>
    <x v="0"/>
    <x v="455"/>
    <n v="0"/>
    <n v="0"/>
  </r>
  <r>
    <x v="1043"/>
    <x v="10"/>
    <x v="2"/>
    <x v="19"/>
    <x v="180"/>
    <x v="10"/>
    <x v="0"/>
    <x v="0"/>
    <n v="0"/>
    <n v="0"/>
    <x v="0"/>
    <x v="0"/>
    <n v="0"/>
    <n v="0"/>
  </r>
  <r>
    <x v="1043"/>
    <x v="10"/>
    <x v="2"/>
    <x v="19"/>
    <x v="504"/>
    <x v="30"/>
    <x v="0"/>
    <x v="0"/>
    <n v="7"/>
    <n v="0"/>
    <x v="0"/>
    <x v="0"/>
    <n v="0"/>
    <n v="0"/>
  </r>
  <r>
    <x v="1044"/>
    <x v="10"/>
    <x v="2"/>
    <x v="19"/>
    <x v="146"/>
    <x v="10"/>
    <x v="0"/>
    <x v="0"/>
    <n v="15"/>
    <n v="0"/>
    <x v="0"/>
    <x v="0"/>
    <n v="0"/>
    <n v="0"/>
  </r>
  <r>
    <x v="1043"/>
    <x v="10"/>
    <x v="2"/>
    <x v="1"/>
    <x v="95"/>
    <x v="4"/>
    <x v="7"/>
    <x v="1"/>
    <n v="13"/>
    <n v="4"/>
    <x v="0"/>
    <x v="0"/>
    <n v="0"/>
    <n v="0"/>
  </r>
  <r>
    <x v="1041"/>
    <x v="10"/>
    <x v="2"/>
    <x v="26"/>
    <x v="603"/>
    <x v="23"/>
    <x v="1"/>
    <x v="8"/>
    <n v="0"/>
    <n v="0"/>
    <x v="0"/>
    <x v="0"/>
    <n v="0"/>
    <n v="0"/>
  </r>
  <r>
    <x v="1045"/>
    <x v="10"/>
    <x v="2"/>
    <x v="1"/>
    <x v="63"/>
    <x v="4"/>
    <x v="0"/>
    <x v="0"/>
    <n v="0"/>
    <n v="0"/>
    <x v="0"/>
    <x v="0"/>
    <n v="0"/>
    <n v="0"/>
  </r>
  <r>
    <x v="1043"/>
    <x v="10"/>
    <x v="2"/>
    <x v="4"/>
    <x v="940"/>
    <x v="4"/>
    <x v="0"/>
    <x v="0"/>
    <n v="1"/>
    <n v="0"/>
    <x v="0"/>
    <x v="0"/>
    <n v="0"/>
    <n v="0"/>
  </r>
  <r>
    <x v="1043"/>
    <x v="10"/>
    <x v="2"/>
    <x v="4"/>
    <x v="940"/>
    <x v="10"/>
    <x v="0"/>
    <x v="0"/>
    <n v="1"/>
    <n v="0"/>
    <x v="0"/>
    <x v="0"/>
    <n v="0"/>
    <n v="0"/>
  </r>
  <r>
    <x v="1045"/>
    <x v="10"/>
    <x v="2"/>
    <x v="23"/>
    <x v="135"/>
    <x v="2"/>
    <x v="0"/>
    <x v="0"/>
    <n v="0"/>
    <n v="0"/>
    <x v="7"/>
    <x v="0"/>
    <n v="0"/>
    <n v="0"/>
  </r>
  <r>
    <x v="1045"/>
    <x v="10"/>
    <x v="2"/>
    <x v="22"/>
    <x v="516"/>
    <x v="10"/>
    <x v="0"/>
    <x v="0"/>
    <n v="6"/>
    <n v="0"/>
    <x v="0"/>
    <x v="0"/>
    <n v="0"/>
    <n v="0"/>
  </r>
  <r>
    <x v="1043"/>
    <x v="10"/>
    <x v="2"/>
    <x v="4"/>
    <x v="275"/>
    <x v="10"/>
    <x v="0"/>
    <x v="0"/>
    <n v="1"/>
    <n v="0"/>
    <x v="0"/>
    <x v="0"/>
    <n v="0"/>
    <n v="0"/>
  </r>
  <r>
    <x v="1045"/>
    <x v="10"/>
    <x v="2"/>
    <x v="15"/>
    <x v="978"/>
    <x v="4"/>
    <x v="0"/>
    <x v="0"/>
    <n v="1"/>
    <n v="0"/>
    <x v="0"/>
    <x v="0"/>
    <n v="0"/>
    <n v="0"/>
  </r>
  <r>
    <x v="1045"/>
    <x v="10"/>
    <x v="2"/>
    <x v="4"/>
    <x v="940"/>
    <x v="4"/>
    <x v="0"/>
    <x v="0"/>
    <n v="0"/>
    <n v="0"/>
    <x v="11"/>
    <x v="0"/>
    <n v="0"/>
    <n v="0"/>
  </r>
  <r>
    <x v="1045"/>
    <x v="10"/>
    <x v="2"/>
    <x v="9"/>
    <x v="559"/>
    <x v="2"/>
    <x v="0"/>
    <x v="0"/>
    <n v="0"/>
    <n v="0"/>
    <x v="3"/>
    <x v="0"/>
    <n v="0"/>
    <n v="0"/>
  </r>
  <r>
    <x v="1046"/>
    <x v="10"/>
    <x v="2"/>
    <x v="13"/>
    <x v="73"/>
    <x v="0"/>
    <x v="0"/>
    <x v="0"/>
    <n v="0"/>
    <n v="0"/>
    <x v="0"/>
    <x v="0"/>
    <n v="0"/>
    <n v="0"/>
  </r>
  <r>
    <x v="1040"/>
    <x v="10"/>
    <x v="2"/>
    <x v="19"/>
    <x v="160"/>
    <x v="4"/>
    <x v="0"/>
    <x v="0"/>
    <n v="3"/>
    <n v="0"/>
    <x v="0"/>
    <x v="0"/>
    <n v="0"/>
    <n v="0"/>
  </r>
  <r>
    <x v="1045"/>
    <x v="10"/>
    <x v="2"/>
    <x v="1"/>
    <x v="63"/>
    <x v="4"/>
    <x v="0"/>
    <x v="0"/>
    <n v="20"/>
    <n v="0"/>
    <x v="0"/>
    <x v="0"/>
    <n v="0"/>
    <n v="0"/>
  </r>
  <r>
    <x v="1046"/>
    <x v="10"/>
    <x v="2"/>
    <x v="4"/>
    <x v="116"/>
    <x v="3"/>
    <x v="0"/>
    <x v="0"/>
    <n v="1"/>
    <n v="0"/>
    <x v="0"/>
    <x v="0"/>
    <n v="0"/>
    <n v="0"/>
  </r>
  <r>
    <x v="1046"/>
    <x v="10"/>
    <x v="2"/>
    <x v="28"/>
    <x v="521"/>
    <x v="27"/>
    <x v="0"/>
    <x v="0"/>
    <n v="3"/>
    <n v="0"/>
    <x v="0"/>
    <x v="0"/>
    <n v="0"/>
    <n v="0"/>
  </r>
  <r>
    <x v="1045"/>
    <x v="10"/>
    <x v="2"/>
    <x v="28"/>
    <x v="593"/>
    <x v="4"/>
    <x v="0"/>
    <x v="0"/>
    <n v="0"/>
    <n v="0"/>
    <x v="0"/>
    <x v="0"/>
    <n v="0"/>
    <n v="0"/>
  </r>
  <r>
    <x v="1045"/>
    <x v="10"/>
    <x v="2"/>
    <x v="19"/>
    <x v="180"/>
    <x v="4"/>
    <x v="0"/>
    <x v="0"/>
    <n v="3"/>
    <n v="0"/>
    <x v="0"/>
    <x v="456"/>
    <n v="66268800000"/>
    <n v="288674810"/>
  </r>
  <r>
    <x v="1046"/>
    <x v="10"/>
    <x v="2"/>
    <x v="19"/>
    <x v="819"/>
    <x v="10"/>
    <x v="0"/>
    <x v="0"/>
    <n v="1"/>
    <n v="1"/>
    <x v="0"/>
    <x v="0"/>
    <n v="0"/>
    <n v="0"/>
  </r>
  <r>
    <x v="1045"/>
    <x v="10"/>
    <x v="2"/>
    <x v="2"/>
    <x v="244"/>
    <x v="2"/>
    <x v="0"/>
    <x v="0"/>
    <n v="0"/>
    <n v="0"/>
    <x v="0"/>
    <x v="0"/>
    <n v="0"/>
    <n v="0"/>
  </r>
  <r>
    <x v="1046"/>
    <x v="10"/>
    <x v="2"/>
    <x v="24"/>
    <x v="467"/>
    <x v="4"/>
    <x v="0"/>
    <x v="0"/>
    <n v="6"/>
    <n v="0"/>
    <x v="0"/>
    <x v="0"/>
    <n v="0"/>
    <n v="0"/>
  </r>
  <r>
    <x v="1046"/>
    <x v="10"/>
    <x v="2"/>
    <x v="24"/>
    <x v="485"/>
    <x v="4"/>
    <x v="0"/>
    <x v="0"/>
    <n v="4"/>
    <n v="1"/>
    <x v="0"/>
    <x v="0"/>
    <n v="0"/>
    <n v="0"/>
  </r>
  <r>
    <x v="1046"/>
    <x v="10"/>
    <x v="2"/>
    <x v="24"/>
    <x v="716"/>
    <x v="4"/>
    <x v="0"/>
    <x v="0"/>
    <n v="7"/>
    <n v="0"/>
    <x v="0"/>
    <x v="0"/>
    <n v="0"/>
    <n v="0"/>
  </r>
  <r>
    <x v="1046"/>
    <x v="10"/>
    <x v="2"/>
    <x v="24"/>
    <x v="368"/>
    <x v="4"/>
    <x v="0"/>
    <x v="0"/>
    <n v="0"/>
    <n v="0"/>
    <x v="0"/>
    <x v="0"/>
    <n v="0"/>
    <n v="0"/>
  </r>
  <r>
    <x v="1046"/>
    <x v="10"/>
    <x v="2"/>
    <x v="24"/>
    <x v="205"/>
    <x v="10"/>
    <x v="0"/>
    <x v="0"/>
    <n v="2"/>
    <n v="2"/>
    <x v="0"/>
    <x v="0"/>
    <n v="0"/>
    <n v="0"/>
  </r>
  <r>
    <x v="1046"/>
    <x v="10"/>
    <x v="2"/>
    <x v="4"/>
    <x v="25"/>
    <x v="10"/>
    <x v="0"/>
    <x v="0"/>
    <n v="5"/>
    <n v="0"/>
    <x v="0"/>
    <x v="0"/>
    <n v="0"/>
    <n v="0"/>
  </r>
  <r>
    <x v="1046"/>
    <x v="10"/>
    <x v="2"/>
    <x v="4"/>
    <x v="25"/>
    <x v="4"/>
    <x v="0"/>
    <x v="0"/>
    <n v="2"/>
    <n v="1"/>
    <x v="0"/>
    <x v="0"/>
    <n v="0"/>
    <n v="0"/>
  </r>
  <r>
    <x v="1045"/>
    <x v="10"/>
    <x v="2"/>
    <x v="4"/>
    <x v="655"/>
    <x v="9"/>
    <x v="0"/>
    <x v="0"/>
    <n v="15"/>
    <n v="0"/>
    <x v="0"/>
    <x v="0"/>
    <n v="0"/>
    <n v="0"/>
  </r>
  <r>
    <x v="1045"/>
    <x v="10"/>
    <x v="2"/>
    <x v="4"/>
    <x v="655"/>
    <x v="4"/>
    <x v="0"/>
    <x v="0"/>
    <n v="0"/>
    <n v="0"/>
    <x v="9"/>
    <x v="0"/>
    <n v="0"/>
    <n v="0"/>
  </r>
  <r>
    <x v="1046"/>
    <x v="10"/>
    <x v="2"/>
    <x v="19"/>
    <x v="542"/>
    <x v="4"/>
    <x v="0"/>
    <x v="0"/>
    <n v="1"/>
    <n v="0"/>
    <x v="0"/>
    <x v="0"/>
    <n v="0"/>
    <n v="0"/>
  </r>
  <r>
    <x v="1046"/>
    <x v="10"/>
    <x v="2"/>
    <x v="19"/>
    <x v="524"/>
    <x v="10"/>
    <x v="0"/>
    <x v="0"/>
    <n v="150"/>
    <n v="0"/>
    <x v="0"/>
    <x v="0"/>
    <n v="0"/>
    <n v="0"/>
  </r>
  <r>
    <x v="1047"/>
    <x v="10"/>
    <x v="2"/>
    <x v="28"/>
    <x v="272"/>
    <x v="4"/>
    <x v="1"/>
    <x v="0"/>
    <n v="1"/>
    <n v="1"/>
    <x v="0"/>
    <x v="0"/>
    <n v="0"/>
    <n v="0"/>
  </r>
  <r>
    <x v="1046"/>
    <x v="10"/>
    <x v="2"/>
    <x v="19"/>
    <x v="819"/>
    <x v="30"/>
    <x v="1"/>
    <x v="0"/>
    <n v="104"/>
    <n v="2"/>
    <x v="0"/>
    <x v="0"/>
    <n v="0"/>
    <n v="0"/>
  </r>
  <r>
    <x v="1047"/>
    <x v="10"/>
    <x v="2"/>
    <x v="1"/>
    <x v="63"/>
    <x v="4"/>
    <x v="0"/>
    <x v="0"/>
    <n v="2"/>
    <n v="0"/>
    <x v="0"/>
    <x v="0"/>
    <n v="0"/>
    <n v="0"/>
  </r>
  <r>
    <x v="1047"/>
    <x v="10"/>
    <x v="2"/>
    <x v="1"/>
    <x v="445"/>
    <x v="4"/>
    <x v="0"/>
    <x v="0"/>
    <n v="0"/>
    <n v="0"/>
    <x v="0"/>
    <x v="0"/>
    <n v="0"/>
    <n v="0"/>
  </r>
  <r>
    <x v="1047"/>
    <x v="10"/>
    <x v="2"/>
    <x v="0"/>
    <x v="12"/>
    <x v="10"/>
    <x v="0"/>
    <x v="0"/>
    <n v="30"/>
    <n v="0"/>
    <x v="0"/>
    <x v="0"/>
    <n v="0"/>
    <n v="0"/>
  </r>
  <r>
    <x v="1047"/>
    <x v="10"/>
    <x v="2"/>
    <x v="0"/>
    <x v="39"/>
    <x v="10"/>
    <x v="0"/>
    <x v="0"/>
    <n v="6"/>
    <n v="0"/>
    <x v="0"/>
    <x v="0"/>
    <n v="0"/>
    <n v="0"/>
  </r>
  <r>
    <x v="1047"/>
    <x v="10"/>
    <x v="2"/>
    <x v="0"/>
    <x v="553"/>
    <x v="10"/>
    <x v="0"/>
    <x v="0"/>
    <n v="0"/>
    <n v="0"/>
    <x v="0"/>
    <x v="0"/>
    <n v="0"/>
    <n v="0"/>
  </r>
  <r>
    <x v="1047"/>
    <x v="10"/>
    <x v="2"/>
    <x v="14"/>
    <x v="547"/>
    <x v="2"/>
    <x v="0"/>
    <x v="0"/>
    <n v="0"/>
    <n v="0"/>
    <x v="20"/>
    <x v="0"/>
    <n v="0"/>
    <n v="0"/>
  </r>
  <r>
    <x v="1047"/>
    <x v="10"/>
    <x v="2"/>
    <x v="4"/>
    <x v="242"/>
    <x v="4"/>
    <x v="0"/>
    <x v="0"/>
    <n v="0"/>
    <n v="0"/>
    <x v="0"/>
    <x v="0"/>
    <n v="0"/>
    <n v="0"/>
  </r>
  <r>
    <x v="1046"/>
    <x v="10"/>
    <x v="2"/>
    <x v="4"/>
    <x v="507"/>
    <x v="4"/>
    <x v="0"/>
    <x v="0"/>
    <n v="0"/>
    <n v="0"/>
    <x v="0"/>
    <x v="0"/>
    <n v="0"/>
    <n v="0"/>
  </r>
  <r>
    <x v="1047"/>
    <x v="10"/>
    <x v="2"/>
    <x v="4"/>
    <x v="587"/>
    <x v="4"/>
    <x v="0"/>
    <x v="0"/>
    <n v="0"/>
    <n v="0"/>
    <x v="0"/>
    <x v="0"/>
    <n v="0"/>
    <n v="0"/>
  </r>
  <r>
    <x v="1047"/>
    <x v="10"/>
    <x v="2"/>
    <x v="4"/>
    <x v="446"/>
    <x v="4"/>
    <x v="0"/>
    <x v="0"/>
    <n v="0"/>
    <n v="0"/>
    <x v="0"/>
    <x v="0"/>
    <n v="0"/>
    <n v="0"/>
  </r>
  <r>
    <x v="1046"/>
    <x v="10"/>
    <x v="2"/>
    <x v="4"/>
    <x v="587"/>
    <x v="10"/>
    <x v="0"/>
    <x v="0"/>
    <n v="3"/>
    <n v="0"/>
    <x v="0"/>
    <x v="0"/>
    <n v="0"/>
    <n v="0"/>
  </r>
  <r>
    <x v="1048"/>
    <x v="10"/>
    <x v="2"/>
    <x v="24"/>
    <x v="778"/>
    <x v="4"/>
    <x v="0"/>
    <x v="0"/>
    <n v="0"/>
    <n v="0"/>
    <x v="0"/>
    <x v="0"/>
    <n v="0"/>
    <n v="0"/>
  </r>
  <r>
    <x v="1048"/>
    <x v="10"/>
    <x v="2"/>
    <x v="24"/>
    <x v="417"/>
    <x v="4"/>
    <x v="0"/>
    <x v="12"/>
    <n v="0"/>
    <n v="0"/>
    <x v="0"/>
    <x v="0"/>
    <n v="0"/>
    <n v="0"/>
  </r>
  <r>
    <x v="1045"/>
    <x v="10"/>
    <x v="2"/>
    <x v="2"/>
    <x v="244"/>
    <x v="2"/>
    <x v="0"/>
    <x v="0"/>
    <n v="0"/>
    <n v="0"/>
    <x v="0"/>
    <x v="0"/>
    <n v="0"/>
    <n v="0"/>
  </r>
  <r>
    <x v="1048"/>
    <x v="10"/>
    <x v="2"/>
    <x v="18"/>
    <x v="462"/>
    <x v="4"/>
    <x v="0"/>
    <x v="0"/>
    <n v="2"/>
    <n v="2"/>
    <x v="0"/>
    <x v="0"/>
    <n v="0"/>
    <n v="0"/>
  </r>
  <r>
    <x v="1046"/>
    <x v="10"/>
    <x v="2"/>
    <x v="28"/>
    <x v="272"/>
    <x v="10"/>
    <x v="0"/>
    <x v="0"/>
    <n v="17"/>
    <n v="0"/>
    <x v="0"/>
    <x v="0"/>
    <n v="0"/>
    <n v="0"/>
  </r>
  <r>
    <x v="1046"/>
    <x v="10"/>
    <x v="2"/>
    <x v="28"/>
    <x v="272"/>
    <x v="4"/>
    <x v="0"/>
    <x v="0"/>
    <n v="28"/>
    <n v="0"/>
    <x v="0"/>
    <x v="0"/>
    <n v="0"/>
    <n v="0"/>
  </r>
  <r>
    <x v="1048"/>
    <x v="10"/>
    <x v="2"/>
    <x v="10"/>
    <x v="899"/>
    <x v="10"/>
    <x v="0"/>
    <x v="0"/>
    <n v="20"/>
    <n v="0"/>
    <x v="0"/>
    <x v="0"/>
    <n v="0"/>
    <n v="0"/>
  </r>
  <r>
    <x v="1048"/>
    <x v="10"/>
    <x v="2"/>
    <x v="5"/>
    <x v="156"/>
    <x v="30"/>
    <x v="1"/>
    <x v="0"/>
    <n v="0"/>
    <n v="0"/>
    <x v="0"/>
    <x v="0"/>
    <n v="0"/>
    <n v="0"/>
  </r>
  <r>
    <x v="1046"/>
    <x v="10"/>
    <x v="2"/>
    <x v="22"/>
    <x v="961"/>
    <x v="10"/>
    <x v="0"/>
    <x v="0"/>
    <n v="177"/>
    <n v="0"/>
    <x v="0"/>
    <x v="457"/>
    <n v="0"/>
    <n v="0"/>
  </r>
  <r>
    <x v="1044"/>
    <x v="10"/>
    <x v="2"/>
    <x v="4"/>
    <x v="116"/>
    <x v="0"/>
    <x v="0"/>
    <x v="0"/>
    <n v="2"/>
    <n v="0"/>
    <x v="0"/>
    <x v="0"/>
    <n v="0"/>
    <n v="0"/>
  </r>
  <r>
    <x v="1044"/>
    <x v="10"/>
    <x v="2"/>
    <x v="19"/>
    <x v="99"/>
    <x v="30"/>
    <x v="0"/>
    <x v="0"/>
    <n v="0"/>
    <n v="0"/>
    <x v="0"/>
    <x v="0"/>
    <n v="0"/>
    <n v="0"/>
  </r>
  <r>
    <x v="1044"/>
    <x v="10"/>
    <x v="2"/>
    <x v="19"/>
    <x v="672"/>
    <x v="30"/>
    <x v="0"/>
    <x v="0"/>
    <n v="0"/>
    <n v="0"/>
    <x v="0"/>
    <x v="0"/>
    <n v="0"/>
    <n v="0"/>
  </r>
  <r>
    <x v="1044"/>
    <x v="10"/>
    <x v="2"/>
    <x v="19"/>
    <x v="365"/>
    <x v="4"/>
    <x v="0"/>
    <x v="0"/>
    <n v="0"/>
    <n v="0"/>
    <x v="0"/>
    <x v="0"/>
    <n v="0"/>
    <n v="0"/>
  </r>
  <r>
    <x v="1047"/>
    <x v="10"/>
    <x v="2"/>
    <x v="0"/>
    <x v="808"/>
    <x v="4"/>
    <x v="0"/>
    <x v="0"/>
    <n v="2"/>
    <n v="0"/>
    <x v="0"/>
    <x v="0"/>
    <n v="0"/>
    <n v="0"/>
  </r>
  <r>
    <x v="1044"/>
    <x v="10"/>
    <x v="2"/>
    <x v="0"/>
    <x v="920"/>
    <x v="3"/>
    <x v="0"/>
    <x v="0"/>
    <n v="1"/>
    <n v="0"/>
    <x v="0"/>
    <x v="0"/>
    <n v="0"/>
    <n v="0"/>
  </r>
  <r>
    <x v="1045"/>
    <x v="10"/>
    <x v="2"/>
    <x v="4"/>
    <x v="357"/>
    <x v="10"/>
    <x v="0"/>
    <x v="0"/>
    <n v="0"/>
    <n v="0"/>
    <x v="0"/>
    <x v="458"/>
    <n v="117000000000"/>
    <n v="0"/>
  </r>
  <r>
    <x v="1049"/>
    <x v="10"/>
    <x v="2"/>
    <x v="4"/>
    <x v="90"/>
    <x v="4"/>
    <x v="0"/>
    <x v="0"/>
    <n v="1"/>
    <n v="0"/>
    <x v="0"/>
    <x v="0"/>
    <n v="0"/>
    <n v="0"/>
  </r>
  <r>
    <x v="1050"/>
    <x v="10"/>
    <x v="2"/>
    <x v="19"/>
    <x v="448"/>
    <x v="4"/>
    <x v="0"/>
    <x v="0"/>
    <n v="0"/>
    <n v="0"/>
    <x v="0"/>
    <x v="0"/>
    <n v="0"/>
    <n v="0"/>
  </r>
  <r>
    <x v="1050"/>
    <x v="10"/>
    <x v="2"/>
    <x v="26"/>
    <x v="660"/>
    <x v="8"/>
    <x v="2"/>
    <x v="0"/>
    <n v="0"/>
    <n v="0"/>
    <x v="0"/>
    <x v="0"/>
    <n v="0"/>
    <n v="0"/>
  </r>
  <r>
    <x v="1050"/>
    <x v="10"/>
    <x v="2"/>
    <x v="4"/>
    <x v="132"/>
    <x v="2"/>
    <x v="0"/>
    <x v="0"/>
    <n v="0"/>
    <n v="0"/>
    <x v="2"/>
    <x v="0"/>
    <n v="0"/>
    <n v="0"/>
  </r>
  <r>
    <x v="1050"/>
    <x v="10"/>
    <x v="2"/>
    <x v="4"/>
    <x v="260"/>
    <x v="4"/>
    <x v="0"/>
    <x v="0"/>
    <n v="0"/>
    <n v="0"/>
    <x v="0"/>
    <x v="0"/>
    <n v="0"/>
    <n v="0"/>
  </r>
  <r>
    <x v="1051"/>
    <x v="10"/>
    <x v="2"/>
    <x v="15"/>
    <x v="146"/>
    <x v="4"/>
    <x v="1"/>
    <x v="0"/>
    <n v="0"/>
    <n v="0"/>
    <x v="0"/>
    <x v="0"/>
    <n v="0"/>
    <n v="0"/>
  </r>
  <r>
    <x v="1043"/>
    <x v="10"/>
    <x v="2"/>
    <x v="0"/>
    <x v="553"/>
    <x v="4"/>
    <x v="0"/>
    <x v="0"/>
    <n v="0"/>
    <n v="0"/>
    <x v="0"/>
    <x v="0"/>
    <n v="0"/>
    <n v="0"/>
  </r>
  <r>
    <x v="1043"/>
    <x v="10"/>
    <x v="2"/>
    <x v="1"/>
    <x v="95"/>
    <x v="4"/>
    <x v="7"/>
    <x v="12"/>
    <n v="13"/>
    <n v="4"/>
    <x v="0"/>
    <x v="0"/>
    <n v="0"/>
    <n v="0"/>
  </r>
  <r>
    <x v="1051"/>
    <x v="10"/>
    <x v="2"/>
    <x v="6"/>
    <x v="846"/>
    <x v="5"/>
    <x v="1"/>
    <x v="1"/>
    <n v="0"/>
    <n v="0"/>
    <x v="0"/>
    <x v="0"/>
    <n v="0"/>
    <n v="0"/>
  </r>
  <r>
    <x v="1051"/>
    <x v="10"/>
    <x v="2"/>
    <x v="19"/>
    <x v="180"/>
    <x v="10"/>
    <x v="0"/>
    <x v="0"/>
    <n v="3256"/>
    <n v="0"/>
    <x v="0"/>
    <x v="0"/>
    <n v="0"/>
    <n v="0"/>
  </r>
  <r>
    <x v="1051"/>
    <x v="10"/>
    <x v="2"/>
    <x v="4"/>
    <x v="70"/>
    <x v="0"/>
    <x v="0"/>
    <x v="1"/>
    <n v="1"/>
    <n v="0"/>
    <x v="0"/>
    <x v="0"/>
    <n v="0"/>
    <n v="0"/>
  </r>
  <r>
    <x v="1051"/>
    <x v="10"/>
    <x v="2"/>
    <x v="26"/>
    <x v="752"/>
    <x v="10"/>
    <x v="0"/>
    <x v="0"/>
    <n v="2183"/>
    <n v="40"/>
    <x v="182"/>
    <x v="0"/>
    <n v="0"/>
    <n v="0"/>
  </r>
  <r>
    <x v="1052"/>
    <x v="10"/>
    <x v="2"/>
    <x v="25"/>
    <x v="698"/>
    <x v="4"/>
    <x v="0"/>
    <x v="0"/>
    <n v="0"/>
    <n v="0"/>
    <x v="0"/>
    <x v="0"/>
    <n v="0"/>
    <n v="0"/>
  </r>
  <r>
    <x v="1052"/>
    <x v="10"/>
    <x v="2"/>
    <x v="25"/>
    <x v="698"/>
    <x v="10"/>
    <x v="0"/>
    <x v="0"/>
    <n v="0"/>
    <n v="0"/>
    <x v="0"/>
    <x v="0"/>
    <n v="0"/>
    <n v="0"/>
  </r>
  <r>
    <x v="1052"/>
    <x v="10"/>
    <x v="2"/>
    <x v="25"/>
    <x v="849"/>
    <x v="30"/>
    <x v="0"/>
    <x v="0"/>
    <n v="5"/>
    <n v="0"/>
    <x v="0"/>
    <x v="0"/>
    <n v="0"/>
    <n v="0"/>
  </r>
  <r>
    <x v="1052"/>
    <x v="10"/>
    <x v="2"/>
    <x v="25"/>
    <x v="472"/>
    <x v="18"/>
    <x v="0"/>
    <x v="0"/>
    <n v="146"/>
    <n v="4"/>
    <x v="35"/>
    <x v="0"/>
    <n v="0"/>
    <n v="0"/>
  </r>
  <r>
    <x v="1052"/>
    <x v="10"/>
    <x v="2"/>
    <x v="26"/>
    <x v="660"/>
    <x v="10"/>
    <x v="0"/>
    <x v="0"/>
    <n v="859"/>
    <n v="0"/>
    <x v="220"/>
    <x v="459"/>
    <n v="8190000000"/>
    <n v="0"/>
  </r>
  <r>
    <x v="1052"/>
    <x v="10"/>
    <x v="2"/>
    <x v="26"/>
    <x v="984"/>
    <x v="10"/>
    <x v="1"/>
    <x v="0"/>
    <n v="2234"/>
    <n v="197"/>
    <x v="221"/>
    <x v="460"/>
    <n v="26137800000"/>
    <n v="7940000"/>
  </r>
  <r>
    <x v="1052"/>
    <x v="10"/>
    <x v="2"/>
    <x v="26"/>
    <x v="900"/>
    <x v="10"/>
    <x v="0"/>
    <x v="0"/>
    <n v="442"/>
    <n v="1"/>
    <x v="0"/>
    <x v="0"/>
    <n v="0"/>
    <n v="0"/>
  </r>
  <r>
    <x v="1052"/>
    <x v="10"/>
    <x v="2"/>
    <x v="26"/>
    <x v="802"/>
    <x v="30"/>
    <x v="0"/>
    <x v="0"/>
    <n v="473"/>
    <n v="25"/>
    <x v="0"/>
    <x v="461"/>
    <n v="3510000000"/>
    <n v="0"/>
  </r>
  <r>
    <x v="1052"/>
    <x v="10"/>
    <x v="2"/>
    <x v="28"/>
    <x v="297"/>
    <x v="0"/>
    <x v="0"/>
    <x v="0"/>
    <n v="22"/>
    <n v="0"/>
    <x v="0"/>
    <x v="0"/>
    <n v="0"/>
    <n v="0"/>
  </r>
  <r>
    <x v="1052"/>
    <x v="10"/>
    <x v="2"/>
    <x v="19"/>
    <x v="524"/>
    <x v="4"/>
    <x v="0"/>
    <x v="0"/>
    <n v="40"/>
    <n v="1"/>
    <x v="0"/>
    <x v="0"/>
    <n v="0"/>
    <n v="0"/>
  </r>
  <r>
    <x v="1051"/>
    <x v="10"/>
    <x v="2"/>
    <x v="19"/>
    <x v="99"/>
    <x v="10"/>
    <x v="0"/>
    <x v="0"/>
    <n v="10"/>
    <n v="0"/>
    <x v="0"/>
    <x v="0"/>
    <n v="0"/>
    <n v="0"/>
  </r>
  <r>
    <x v="1046"/>
    <x v="10"/>
    <x v="2"/>
    <x v="25"/>
    <x v="390"/>
    <x v="30"/>
    <x v="0"/>
    <x v="0"/>
    <n v="0"/>
    <n v="0"/>
    <x v="0"/>
    <x v="0"/>
    <n v="0"/>
    <n v="0"/>
  </r>
  <r>
    <x v="1053"/>
    <x v="10"/>
    <x v="2"/>
    <x v="3"/>
    <x v="515"/>
    <x v="2"/>
    <x v="0"/>
    <x v="0"/>
    <n v="0"/>
    <n v="0"/>
    <x v="11"/>
    <x v="0"/>
    <n v="0"/>
    <n v="0"/>
  </r>
  <r>
    <x v="1053"/>
    <x v="10"/>
    <x v="2"/>
    <x v="4"/>
    <x v="779"/>
    <x v="22"/>
    <x v="2"/>
    <x v="3"/>
    <n v="0"/>
    <n v="0"/>
    <x v="0"/>
    <x v="0"/>
    <n v="0"/>
    <n v="0"/>
  </r>
  <r>
    <x v="1053"/>
    <x v="10"/>
    <x v="2"/>
    <x v="19"/>
    <x v="544"/>
    <x v="4"/>
    <x v="0"/>
    <x v="0"/>
    <n v="0"/>
    <n v="0"/>
    <x v="0"/>
    <x v="0"/>
    <n v="0"/>
    <n v="0"/>
  </r>
  <r>
    <x v="1052"/>
    <x v="10"/>
    <x v="2"/>
    <x v="19"/>
    <x v="365"/>
    <x v="4"/>
    <x v="0"/>
    <x v="0"/>
    <n v="3"/>
    <n v="0"/>
    <x v="0"/>
    <x v="0"/>
    <n v="0"/>
    <n v="0"/>
  </r>
  <r>
    <x v="1053"/>
    <x v="10"/>
    <x v="2"/>
    <x v="0"/>
    <x v="762"/>
    <x v="10"/>
    <x v="0"/>
    <x v="0"/>
    <n v="1"/>
    <n v="0"/>
    <x v="0"/>
    <x v="0"/>
    <n v="0"/>
    <n v="0"/>
  </r>
  <r>
    <x v="1053"/>
    <x v="10"/>
    <x v="2"/>
    <x v="0"/>
    <x v="863"/>
    <x v="9"/>
    <x v="0"/>
    <x v="0"/>
    <n v="8"/>
    <n v="0"/>
    <x v="0"/>
    <x v="0"/>
    <n v="0"/>
    <n v="0"/>
  </r>
  <r>
    <x v="1054"/>
    <x v="10"/>
    <x v="2"/>
    <x v="4"/>
    <x v="116"/>
    <x v="10"/>
    <x v="0"/>
    <x v="0"/>
    <n v="2"/>
    <n v="0"/>
    <x v="0"/>
    <x v="0"/>
    <n v="0"/>
    <n v="0"/>
  </r>
  <r>
    <x v="1054"/>
    <x v="10"/>
    <x v="2"/>
    <x v="4"/>
    <x v="269"/>
    <x v="18"/>
    <x v="0"/>
    <x v="0"/>
    <n v="2"/>
    <n v="0"/>
    <x v="0"/>
    <x v="0"/>
    <n v="0"/>
    <n v="0"/>
  </r>
  <r>
    <x v="1053"/>
    <x v="10"/>
    <x v="2"/>
    <x v="4"/>
    <x v="639"/>
    <x v="10"/>
    <x v="0"/>
    <x v="0"/>
    <n v="4"/>
    <n v="0"/>
    <x v="0"/>
    <x v="0"/>
    <n v="0"/>
    <n v="0"/>
  </r>
  <r>
    <x v="1053"/>
    <x v="10"/>
    <x v="2"/>
    <x v="4"/>
    <x v="587"/>
    <x v="4"/>
    <x v="0"/>
    <x v="0"/>
    <n v="0"/>
    <n v="0"/>
    <x v="0"/>
    <x v="0"/>
    <n v="0"/>
    <n v="0"/>
  </r>
  <r>
    <x v="1054"/>
    <x v="10"/>
    <x v="2"/>
    <x v="4"/>
    <x v="37"/>
    <x v="0"/>
    <x v="0"/>
    <x v="0"/>
    <n v="1"/>
    <n v="1"/>
    <x v="0"/>
    <x v="0"/>
    <n v="0"/>
    <n v="0"/>
  </r>
  <r>
    <x v="1054"/>
    <x v="10"/>
    <x v="2"/>
    <x v="5"/>
    <x v="141"/>
    <x v="6"/>
    <x v="0"/>
    <x v="19"/>
    <n v="0"/>
    <n v="0"/>
    <x v="0"/>
    <x v="0"/>
    <n v="0"/>
    <n v="0"/>
  </r>
  <r>
    <x v="1054"/>
    <x v="10"/>
    <x v="2"/>
    <x v="20"/>
    <x v="737"/>
    <x v="10"/>
    <x v="0"/>
    <x v="0"/>
    <n v="0"/>
    <n v="0"/>
    <x v="0"/>
    <x v="462"/>
    <n v="0"/>
    <n v="0"/>
  </r>
  <r>
    <x v="1054"/>
    <x v="10"/>
    <x v="2"/>
    <x v="3"/>
    <x v="830"/>
    <x v="10"/>
    <x v="0"/>
    <x v="0"/>
    <n v="0"/>
    <n v="0"/>
    <x v="0"/>
    <x v="463"/>
    <n v="0"/>
    <n v="0"/>
  </r>
  <r>
    <x v="1053"/>
    <x v="10"/>
    <x v="2"/>
    <x v="25"/>
    <x v="615"/>
    <x v="30"/>
    <x v="0"/>
    <x v="0"/>
    <n v="1"/>
    <n v="0"/>
    <x v="2"/>
    <x v="0"/>
    <n v="0"/>
    <n v="0"/>
  </r>
  <r>
    <x v="1055"/>
    <x v="10"/>
    <x v="2"/>
    <x v="25"/>
    <x v="263"/>
    <x v="10"/>
    <x v="0"/>
    <x v="0"/>
    <n v="127"/>
    <n v="0"/>
    <x v="0"/>
    <x v="0"/>
    <n v="0"/>
    <n v="0"/>
  </r>
  <r>
    <x v="1055"/>
    <x v="10"/>
    <x v="2"/>
    <x v="25"/>
    <x v="367"/>
    <x v="0"/>
    <x v="0"/>
    <x v="0"/>
    <n v="1"/>
    <n v="0"/>
    <x v="0"/>
    <x v="0"/>
    <n v="0"/>
    <n v="0"/>
  </r>
  <r>
    <x v="1055"/>
    <x v="10"/>
    <x v="2"/>
    <x v="13"/>
    <x v="73"/>
    <x v="0"/>
    <x v="0"/>
    <x v="0"/>
    <n v="0"/>
    <n v="0"/>
    <x v="0"/>
    <x v="0"/>
    <n v="0"/>
    <n v="0"/>
  </r>
  <r>
    <x v="1055"/>
    <x v="10"/>
    <x v="2"/>
    <x v="4"/>
    <x v="537"/>
    <x v="10"/>
    <x v="0"/>
    <x v="0"/>
    <n v="5"/>
    <n v="0"/>
    <x v="0"/>
    <x v="0"/>
    <n v="0"/>
    <n v="0"/>
  </r>
  <r>
    <x v="1055"/>
    <x v="10"/>
    <x v="2"/>
    <x v="24"/>
    <x v="329"/>
    <x v="10"/>
    <x v="0"/>
    <x v="0"/>
    <n v="3"/>
    <n v="0"/>
    <x v="0"/>
    <x v="0"/>
    <n v="0"/>
    <n v="0"/>
  </r>
  <r>
    <x v="1056"/>
    <x v="10"/>
    <x v="2"/>
    <x v="18"/>
    <x v="528"/>
    <x v="4"/>
    <x v="0"/>
    <x v="0"/>
    <n v="0"/>
    <n v="0"/>
    <x v="0"/>
    <x v="0"/>
    <n v="0"/>
    <n v="0"/>
  </r>
  <r>
    <x v="1055"/>
    <x v="10"/>
    <x v="2"/>
    <x v="10"/>
    <x v="402"/>
    <x v="10"/>
    <x v="0"/>
    <x v="0"/>
    <n v="1"/>
    <n v="0"/>
    <x v="0"/>
    <x v="0"/>
    <n v="0"/>
    <n v="0"/>
  </r>
  <r>
    <x v="1056"/>
    <x v="10"/>
    <x v="2"/>
    <x v="9"/>
    <x v="670"/>
    <x v="4"/>
    <x v="0"/>
    <x v="0"/>
    <n v="0"/>
    <n v="0"/>
    <x v="0"/>
    <x v="0"/>
    <n v="0"/>
    <n v="0"/>
  </r>
  <r>
    <x v="1056"/>
    <x v="10"/>
    <x v="2"/>
    <x v="0"/>
    <x v="12"/>
    <x v="4"/>
    <x v="1"/>
    <x v="12"/>
    <n v="5"/>
    <n v="2"/>
    <x v="0"/>
    <x v="0"/>
    <n v="0"/>
    <n v="0"/>
  </r>
  <r>
    <x v="1056"/>
    <x v="10"/>
    <x v="2"/>
    <x v="19"/>
    <x v="99"/>
    <x v="4"/>
    <x v="0"/>
    <x v="0"/>
    <n v="6"/>
    <n v="0"/>
    <x v="0"/>
    <x v="0"/>
    <n v="0"/>
    <n v="0"/>
  </r>
  <r>
    <x v="1056"/>
    <x v="10"/>
    <x v="2"/>
    <x v="19"/>
    <x v="365"/>
    <x v="4"/>
    <x v="0"/>
    <x v="0"/>
    <n v="11"/>
    <n v="1"/>
    <x v="0"/>
    <x v="0"/>
    <n v="0"/>
    <n v="0"/>
  </r>
  <r>
    <x v="1056"/>
    <x v="10"/>
    <x v="2"/>
    <x v="9"/>
    <x v="32"/>
    <x v="9"/>
    <x v="0"/>
    <x v="0"/>
    <n v="1"/>
    <n v="1"/>
    <x v="0"/>
    <x v="0"/>
    <n v="0"/>
    <n v="0"/>
  </r>
  <r>
    <x v="1056"/>
    <x v="10"/>
    <x v="2"/>
    <x v="14"/>
    <x v="310"/>
    <x v="30"/>
    <x v="0"/>
    <x v="0"/>
    <n v="0"/>
    <n v="0"/>
    <x v="0"/>
    <x v="0"/>
    <n v="0"/>
    <n v="0"/>
  </r>
  <r>
    <x v="1056"/>
    <x v="10"/>
    <x v="2"/>
    <x v="4"/>
    <x v="231"/>
    <x v="30"/>
    <x v="0"/>
    <x v="0"/>
    <n v="2"/>
    <n v="0"/>
    <x v="2"/>
    <x v="0"/>
    <n v="0"/>
    <n v="0"/>
  </r>
  <r>
    <x v="1056"/>
    <x v="10"/>
    <x v="2"/>
    <x v="4"/>
    <x v="233"/>
    <x v="4"/>
    <x v="0"/>
    <x v="0"/>
    <n v="1"/>
    <n v="1"/>
    <x v="0"/>
    <x v="0"/>
    <n v="0"/>
    <n v="0"/>
  </r>
  <r>
    <x v="1056"/>
    <x v="10"/>
    <x v="2"/>
    <x v="1"/>
    <x v="95"/>
    <x v="0"/>
    <x v="0"/>
    <x v="1"/>
    <n v="1"/>
    <n v="0"/>
    <x v="0"/>
    <x v="0"/>
    <n v="0"/>
    <n v="0"/>
  </r>
  <r>
    <x v="1056"/>
    <x v="10"/>
    <x v="2"/>
    <x v="10"/>
    <x v="154"/>
    <x v="4"/>
    <x v="0"/>
    <x v="0"/>
    <n v="0"/>
    <n v="0"/>
    <x v="0"/>
    <x v="0"/>
    <n v="0"/>
    <n v="0"/>
  </r>
  <r>
    <x v="1053"/>
    <x v="10"/>
    <x v="2"/>
    <x v="26"/>
    <x v="385"/>
    <x v="10"/>
    <x v="0"/>
    <x v="0"/>
    <n v="0"/>
    <n v="0"/>
    <x v="0"/>
    <x v="464"/>
    <n v="11700000000"/>
    <n v="0"/>
  </r>
  <r>
    <x v="1056"/>
    <x v="10"/>
    <x v="2"/>
    <x v="3"/>
    <x v="395"/>
    <x v="10"/>
    <x v="0"/>
    <x v="0"/>
    <n v="3"/>
    <n v="0"/>
    <x v="0"/>
    <x v="0"/>
    <n v="0"/>
    <n v="0"/>
  </r>
  <r>
    <x v="1057"/>
    <x v="10"/>
    <x v="2"/>
    <x v="26"/>
    <x v="752"/>
    <x v="10"/>
    <x v="0"/>
    <x v="0"/>
    <n v="40"/>
    <n v="6"/>
    <x v="0"/>
    <x v="465"/>
    <n v="24570000000"/>
    <n v="0"/>
  </r>
  <r>
    <x v="1056"/>
    <x v="10"/>
    <x v="2"/>
    <x v="19"/>
    <x v="536"/>
    <x v="4"/>
    <x v="0"/>
    <x v="0"/>
    <n v="0"/>
    <n v="0"/>
    <x v="0"/>
    <x v="0"/>
    <n v="0"/>
    <n v="0"/>
  </r>
  <r>
    <x v="1057"/>
    <x v="10"/>
    <x v="2"/>
    <x v="19"/>
    <x v="524"/>
    <x v="4"/>
    <x v="0"/>
    <x v="0"/>
    <n v="30"/>
    <n v="0"/>
    <x v="0"/>
    <x v="0"/>
    <n v="0"/>
    <n v="0"/>
  </r>
  <r>
    <x v="1056"/>
    <x v="10"/>
    <x v="2"/>
    <x v="15"/>
    <x v="732"/>
    <x v="30"/>
    <x v="0"/>
    <x v="0"/>
    <n v="0"/>
    <n v="0"/>
    <x v="0"/>
    <x v="0"/>
    <n v="0"/>
    <n v="0"/>
  </r>
  <r>
    <x v="1056"/>
    <x v="10"/>
    <x v="2"/>
    <x v="15"/>
    <x v="713"/>
    <x v="10"/>
    <x v="0"/>
    <x v="0"/>
    <n v="2"/>
    <n v="0"/>
    <x v="0"/>
    <x v="0"/>
    <n v="0"/>
    <n v="0"/>
  </r>
  <r>
    <x v="1056"/>
    <x v="10"/>
    <x v="2"/>
    <x v="15"/>
    <x v="708"/>
    <x v="27"/>
    <x v="0"/>
    <x v="0"/>
    <n v="4"/>
    <n v="0"/>
    <x v="0"/>
    <x v="0"/>
    <n v="0"/>
    <n v="0"/>
  </r>
  <r>
    <x v="1057"/>
    <x v="10"/>
    <x v="2"/>
    <x v="19"/>
    <x v="138"/>
    <x v="10"/>
    <x v="0"/>
    <x v="0"/>
    <n v="0"/>
    <n v="0"/>
    <x v="0"/>
    <x v="0"/>
    <n v="0"/>
    <n v="0"/>
  </r>
  <r>
    <x v="1056"/>
    <x v="10"/>
    <x v="2"/>
    <x v="4"/>
    <x v="442"/>
    <x v="10"/>
    <x v="0"/>
    <x v="0"/>
    <n v="3"/>
    <n v="0"/>
    <x v="0"/>
    <x v="0"/>
    <n v="0"/>
    <n v="0"/>
  </r>
  <r>
    <x v="1056"/>
    <x v="10"/>
    <x v="2"/>
    <x v="20"/>
    <x v="534"/>
    <x v="10"/>
    <x v="0"/>
    <x v="0"/>
    <n v="2"/>
    <n v="0"/>
    <x v="0"/>
    <x v="0"/>
    <n v="0"/>
    <n v="0"/>
  </r>
  <r>
    <x v="1057"/>
    <x v="10"/>
    <x v="2"/>
    <x v="19"/>
    <x v="672"/>
    <x v="10"/>
    <x v="0"/>
    <x v="0"/>
    <n v="12"/>
    <n v="0"/>
    <x v="0"/>
    <x v="0"/>
    <n v="0"/>
    <n v="0"/>
  </r>
  <r>
    <x v="1057"/>
    <x v="10"/>
    <x v="2"/>
    <x v="19"/>
    <x v="544"/>
    <x v="4"/>
    <x v="0"/>
    <x v="0"/>
    <n v="0"/>
    <n v="0"/>
    <x v="0"/>
    <x v="0"/>
    <n v="0"/>
    <n v="0"/>
  </r>
  <r>
    <x v="1057"/>
    <x v="10"/>
    <x v="2"/>
    <x v="2"/>
    <x v="809"/>
    <x v="10"/>
    <x v="0"/>
    <x v="0"/>
    <n v="0"/>
    <n v="0"/>
    <x v="0"/>
    <x v="466"/>
    <n v="0"/>
    <n v="0"/>
  </r>
  <r>
    <x v="1057"/>
    <x v="10"/>
    <x v="2"/>
    <x v="22"/>
    <x v="649"/>
    <x v="10"/>
    <x v="0"/>
    <x v="0"/>
    <n v="205"/>
    <n v="0"/>
    <x v="0"/>
    <x v="0"/>
    <n v="0"/>
    <n v="0"/>
  </r>
  <r>
    <x v="1058"/>
    <x v="10"/>
    <x v="2"/>
    <x v="25"/>
    <x v="263"/>
    <x v="10"/>
    <x v="0"/>
    <x v="0"/>
    <n v="256"/>
    <n v="0"/>
    <x v="0"/>
    <x v="0"/>
    <n v="0"/>
    <n v="0"/>
  </r>
  <r>
    <x v="1056"/>
    <x v="10"/>
    <x v="2"/>
    <x v="0"/>
    <x v="177"/>
    <x v="10"/>
    <x v="0"/>
    <x v="0"/>
    <n v="250"/>
    <n v="0"/>
    <x v="0"/>
    <x v="0"/>
    <n v="0"/>
    <n v="0"/>
  </r>
  <r>
    <x v="1056"/>
    <x v="10"/>
    <x v="2"/>
    <x v="28"/>
    <x v="228"/>
    <x v="4"/>
    <x v="0"/>
    <x v="0"/>
    <n v="0"/>
    <n v="0"/>
    <x v="0"/>
    <x v="0"/>
    <n v="0"/>
    <n v="0"/>
  </r>
  <r>
    <x v="1056"/>
    <x v="10"/>
    <x v="2"/>
    <x v="28"/>
    <x v="297"/>
    <x v="10"/>
    <x v="0"/>
    <x v="0"/>
    <n v="3"/>
    <n v="0"/>
    <x v="0"/>
    <x v="0"/>
    <n v="0"/>
    <n v="0"/>
  </r>
  <r>
    <x v="1057"/>
    <x v="10"/>
    <x v="2"/>
    <x v="28"/>
    <x v="525"/>
    <x v="27"/>
    <x v="0"/>
    <x v="0"/>
    <n v="1"/>
    <n v="0"/>
    <x v="0"/>
    <x v="0"/>
    <n v="0"/>
    <n v="0"/>
  </r>
  <r>
    <x v="1048"/>
    <x v="10"/>
    <x v="2"/>
    <x v="28"/>
    <x v="272"/>
    <x v="27"/>
    <x v="0"/>
    <x v="0"/>
    <n v="2"/>
    <n v="0"/>
    <x v="0"/>
    <x v="0"/>
    <n v="0"/>
    <n v="0"/>
  </r>
  <r>
    <x v="1056"/>
    <x v="10"/>
    <x v="2"/>
    <x v="0"/>
    <x v="405"/>
    <x v="10"/>
    <x v="0"/>
    <x v="0"/>
    <n v="23"/>
    <n v="0"/>
    <x v="0"/>
    <x v="0"/>
    <n v="0"/>
    <n v="0"/>
  </r>
  <r>
    <x v="1057"/>
    <x v="10"/>
    <x v="2"/>
    <x v="15"/>
    <x v="757"/>
    <x v="10"/>
    <x v="0"/>
    <x v="0"/>
    <n v="7"/>
    <n v="0"/>
    <x v="0"/>
    <x v="0"/>
    <n v="0"/>
    <n v="0"/>
  </r>
  <r>
    <x v="1057"/>
    <x v="10"/>
    <x v="2"/>
    <x v="15"/>
    <x v="491"/>
    <x v="10"/>
    <x v="0"/>
    <x v="0"/>
    <n v="7"/>
    <n v="0"/>
    <x v="0"/>
    <x v="0"/>
    <n v="0"/>
    <n v="0"/>
  </r>
  <r>
    <x v="1058"/>
    <x v="10"/>
    <x v="2"/>
    <x v="19"/>
    <x v="236"/>
    <x v="4"/>
    <x v="0"/>
    <x v="0"/>
    <n v="0"/>
    <n v="0"/>
    <x v="0"/>
    <x v="467"/>
    <n v="0"/>
    <n v="0"/>
  </r>
  <r>
    <x v="1058"/>
    <x v="10"/>
    <x v="2"/>
    <x v="19"/>
    <x v="672"/>
    <x v="30"/>
    <x v="0"/>
    <x v="0"/>
    <n v="0"/>
    <n v="0"/>
    <x v="0"/>
    <x v="0"/>
    <n v="0"/>
    <n v="0"/>
  </r>
  <r>
    <x v="1058"/>
    <x v="10"/>
    <x v="2"/>
    <x v="19"/>
    <x v="194"/>
    <x v="29"/>
    <x v="1"/>
    <x v="0"/>
    <n v="0"/>
    <n v="0"/>
    <x v="0"/>
    <x v="0"/>
    <n v="0"/>
    <n v="0"/>
  </r>
  <r>
    <x v="1058"/>
    <x v="10"/>
    <x v="2"/>
    <x v="9"/>
    <x v="172"/>
    <x v="4"/>
    <x v="0"/>
    <x v="0"/>
    <n v="2"/>
    <n v="0"/>
    <x v="0"/>
    <x v="0"/>
    <n v="0"/>
    <n v="0"/>
  </r>
  <r>
    <x v="1058"/>
    <x v="10"/>
    <x v="2"/>
    <x v="4"/>
    <x v="93"/>
    <x v="10"/>
    <x v="0"/>
    <x v="0"/>
    <n v="7"/>
    <n v="0"/>
    <x v="0"/>
    <x v="0"/>
    <n v="0"/>
    <n v="0"/>
  </r>
  <r>
    <x v="1058"/>
    <x v="10"/>
    <x v="2"/>
    <x v="0"/>
    <x v="711"/>
    <x v="4"/>
    <x v="0"/>
    <x v="0"/>
    <n v="1"/>
    <n v="0"/>
    <x v="0"/>
    <x v="0"/>
    <n v="0"/>
    <n v="0"/>
  </r>
  <r>
    <x v="1059"/>
    <x v="10"/>
    <x v="2"/>
    <x v="1"/>
    <x v="373"/>
    <x v="10"/>
    <x v="0"/>
    <x v="0"/>
    <n v="0"/>
    <n v="0"/>
    <x v="0"/>
    <x v="0"/>
    <n v="0"/>
    <n v="0"/>
  </r>
  <r>
    <x v="1059"/>
    <x v="10"/>
    <x v="2"/>
    <x v="1"/>
    <x v="95"/>
    <x v="10"/>
    <x v="0"/>
    <x v="0"/>
    <n v="35"/>
    <n v="0"/>
    <x v="0"/>
    <x v="0"/>
    <n v="0"/>
    <n v="0"/>
  </r>
  <r>
    <x v="1058"/>
    <x v="10"/>
    <x v="2"/>
    <x v="3"/>
    <x v="653"/>
    <x v="10"/>
    <x v="0"/>
    <x v="0"/>
    <n v="480"/>
    <n v="0"/>
    <x v="0"/>
    <x v="468"/>
    <n v="4925700000"/>
    <n v="0"/>
  </r>
  <r>
    <x v="1058"/>
    <x v="10"/>
    <x v="2"/>
    <x v="3"/>
    <x v="301"/>
    <x v="30"/>
    <x v="0"/>
    <x v="0"/>
    <n v="0"/>
    <n v="0"/>
    <x v="0"/>
    <x v="0"/>
    <n v="0"/>
    <n v="0"/>
  </r>
  <r>
    <x v="1059"/>
    <x v="10"/>
    <x v="2"/>
    <x v="9"/>
    <x v="666"/>
    <x v="4"/>
    <x v="0"/>
    <x v="0"/>
    <n v="0"/>
    <n v="0"/>
    <x v="0"/>
    <x v="0"/>
    <n v="0"/>
    <n v="0"/>
  </r>
  <r>
    <x v="1059"/>
    <x v="10"/>
    <x v="2"/>
    <x v="19"/>
    <x v="545"/>
    <x v="23"/>
    <x v="0"/>
    <x v="0"/>
    <n v="20"/>
    <n v="0"/>
    <x v="0"/>
    <x v="0"/>
    <n v="0"/>
    <n v="0"/>
  </r>
  <r>
    <x v="1058"/>
    <x v="10"/>
    <x v="2"/>
    <x v="19"/>
    <x v="365"/>
    <x v="4"/>
    <x v="0"/>
    <x v="0"/>
    <n v="17"/>
    <n v="0"/>
    <x v="222"/>
    <x v="0"/>
    <n v="0"/>
    <n v="0"/>
  </r>
  <r>
    <x v="1059"/>
    <x v="10"/>
    <x v="2"/>
    <x v="8"/>
    <x v="870"/>
    <x v="10"/>
    <x v="0"/>
    <x v="0"/>
    <n v="16"/>
    <n v="0"/>
    <x v="0"/>
    <x v="0"/>
    <n v="0"/>
    <n v="0"/>
  </r>
  <r>
    <x v="1059"/>
    <x v="10"/>
    <x v="2"/>
    <x v="15"/>
    <x v="590"/>
    <x v="10"/>
    <x v="0"/>
    <x v="0"/>
    <n v="0"/>
    <n v="0"/>
    <x v="0"/>
    <x v="0"/>
    <n v="0"/>
    <n v="0"/>
  </r>
  <r>
    <x v="1059"/>
    <x v="10"/>
    <x v="2"/>
    <x v="15"/>
    <x v="227"/>
    <x v="4"/>
    <x v="0"/>
    <x v="0"/>
    <n v="0"/>
    <n v="0"/>
    <x v="0"/>
    <x v="0"/>
    <n v="0"/>
    <n v="0"/>
  </r>
  <r>
    <x v="1059"/>
    <x v="10"/>
    <x v="2"/>
    <x v="15"/>
    <x v="102"/>
    <x v="4"/>
    <x v="0"/>
    <x v="0"/>
    <n v="0"/>
    <n v="0"/>
    <x v="0"/>
    <x v="0"/>
    <n v="0"/>
    <n v="0"/>
  </r>
  <r>
    <x v="1058"/>
    <x v="10"/>
    <x v="2"/>
    <x v="28"/>
    <x v="228"/>
    <x v="4"/>
    <x v="0"/>
    <x v="0"/>
    <n v="0"/>
    <n v="0"/>
    <x v="0"/>
    <x v="0"/>
    <n v="0"/>
    <n v="0"/>
  </r>
  <r>
    <x v="1058"/>
    <x v="10"/>
    <x v="2"/>
    <x v="28"/>
    <x v="525"/>
    <x v="4"/>
    <x v="0"/>
    <x v="0"/>
    <n v="0"/>
    <n v="0"/>
    <x v="0"/>
    <x v="0"/>
    <n v="0"/>
    <n v="0"/>
  </r>
  <r>
    <x v="1059"/>
    <x v="10"/>
    <x v="2"/>
    <x v="28"/>
    <x v="413"/>
    <x v="4"/>
    <x v="0"/>
    <x v="0"/>
    <n v="0"/>
    <n v="0"/>
    <x v="0"/>
    <x v="0"/>
    <n v="0"/>
    <n v="0"/>
  </r>
  <r>
    <x v="1059"/>
    <x v="10"/>
    <x v="2"/>
    <x v="28"/>
    <x v="228"/>
    <x v="4"/>
    <x v="0"/>
    <x v="0"/>
    <n v="0"/>
    <n v="0"/>
    <x v="0"/>
    <x v="0"/>
    <n v="0"/>
    <n v="0"/>
  </r>
  <r>
    <x v="1059"/>
    <x v="10"/>
    <x v="2"/>
    <x v="28"/>
    <x v="510"/>
    <x v="4"/>
    <x v="0"/>
    <x v="0"/>
    <n v="0"/>
    <n v="0"/>
    <x v="0"/>
    <x v="0"/>
    <n v="0"/>
    <n v="0"/>
  </r>
  <r>
    <x v="1059"/>
    <x v="10"/>
    <x v="2"/>
    <x v="28"/>
    <x v="525"/>
    <x v="4"/>
    <x v="0"/>
    <x v="0"/>
    <n v="0"/>
    <n v="0"/>
    <x v="0"/>
    <x v="0"/>
    <n v="0"/>
    <n v="0"/>
  </r>
  <r>
    <x v="1059"/>
    <x v="10"/>
    <x v="2"/>
    <x v="1"/>
    <x v="95"/>
    <x v="0"/>
    <x v="0"/>
    <x v="0"/>
    <n v="1"/>
    <n v="0"/>
    <x v="0"/>
    <x v="0"/>
    <n v="0"/>
    <n v="0"/>
  </r>
  <r>
    <x v="1059"/>
    <x v="10"/>
    <x v="2"/>
    <x v="17"/>
    <x v="88"/>
    <x v="0"/>
    <x v="0"/>
    <x v="0"/>
    <n v="0"/>
    <n v="0"/>
    <x v="0"/>
    <x v="0"/>
    <n v="0"/>
    <n v="0"/>
  </r>
  <r>
    <x v="1059"/>
    <x v="10"/>
    <x v="2"/>
    <x v="4"/>
    <x v="416"/>
    <x v="4"/>
    <x v="0"/>
    <x v="0"/>
    <n v="1"/>
    <n v="0"/>
    <x v="0"/>
    <x v="0"/>
    <n v="0"/>
    <n v="0"/>
  </r>
  <r>
    <x v="1059"/>
    <x v="10"/>
    <x v="2"/>
    <x v="4"/>
    <x v="416"/>
    <x v="10"/>
    <x v="0"/>
    <x v="0"/>
    <n v="2"/>
    <n v="0"/>
    <x v="0"/>
    <x v="0"/>
    <n v="0"/>
    <n v="0"/>
  </r>
  <r>
    <x v="1059"/>
    <x v="10"/>
    <x v="2"/>
    <x v="4"/>
    <x v="507"/>
    <x v="4"/>
    <x v="0"/>
    <x v="0"/>
    <n v="3"/>
    <n v="0"/>
    <x v="0"/>
    <x v="0"/>
    <n v="0"/>
    <n v="0"/>
  </r>
  <r>
    <x v="1058"/>
    <x v="10"/>
    <x v="2"/>
    <x v="4"/>
    <x v="69"/>
    <x v="4"/>
    <x v="0"/>
    <x v="0"/>
    <n v="0"/>
    <n v="0"/>
    <x v="0"/>
    <x v="0"/>
    <n v="0"/>
    <n v="0"/>
  </r>
  <r>
    <x v="1059"/>
    <x v="10"/>
    <x v="2"/>
    <x v="18"/>
    <x v="294"/>
    <x v="4"/>
    <x v="0"/>
    <x v="0"/>
    <n v="0"/>
    <n v="0"/>
    <x v="0"/>
    <x v="0"/>
    <n v="0"/>
    <n v="0"/>
  </r>
  <r>
    <x v="1059"/>
    <x v="10"/>
    <x v="2"/>
    <x v="3"/>
    <x v="169"/>
    <x v="10"/>
    <x v="0"/>
    <x v="0"/>
    <n v="0"/>
    <n v="0"/>
    <x v="0"/>
    <x v="0"/>
    <n v="0"/>
    <n v="0"/>
  </r>
  <r>
    <x v="1060"/>
    <x v="10"/>
    <x v="2"/>
    <x v="0"/>
    <x v="11"/>
    <x v="4"/>
    <x v="1"/>
    <x v="12"/>
    <n v="1"/>
    <n v="1"/>
    <x v="0"/>
    <x v="0"/>
    <n v="0"/>
    <n v="0"/>
  </r>
  <r>
    <x v="1059"/>
    <x v="10"/>
    <x v="2"/>
    <x v="0"/>
    <x v="477"/>
    <x v="4"/>
    <x v="0"/>
    <x v="0"/>
    <n v="0"/>
    <n v="0"/>
    <x v="0"/>
    <x v="0"/>
    <n v="0"/>
    <n v="0"/>
  </r>
  <r>
    <x v="1059"/>
    <x v="10"/>
    <x v="2"/>
    <x v="0"/>
    <x v="397"/>
    <x v="4"/>
    <x v="0"/>
    <x v="0"/>
    <n v="10"/>
    <n v="0"/>
    <x v="0"/>
    <x v="0"/>
    <n v="0"/>
    <n v="0"/>
  </r>
  <r>
    <x v="1059"/>
    <x v="10"/>
    <x v="2"/>
    <x v="4"/>
    <x v="29"/>
    <x v="4"/>
    <x v="0"/>
    <x v="0"/>
    <n v="1"/>
    <n v="0"/>
    <x v="0"/>
    <x v="0"/>
    <n v="0"/>
    <n v="0"/>
  </r>
  <r>
    <x v="1060"/>
    <x v="10"/>
    <x v="2"/>
    <x v="0"/>
    <x v="507"/>
    <x v="10"/>
    <x v="0"/>
    <x v="0"/>
    <n v="150"/>
    <n v="0"/>
    <x v="0"/>
    <x v="0"/>
    <n v="0"/>
    <n v="0"/>
  </r>
  <r>
    <x v="1060"/>
    <x v="10"/>
    <x v="2"/>
    <x v="0"/>
    <x v="942"/>
    <x v="4"/>
    <x v="0"/>
    <x v="0"/>
    <n v="2"/>
    <n v="2"/>
    <x v="0"/>
    <x v="0"/>
    <n v="0"/>
    <n v="0"/>
  </r>
  <r>
    <x v="1060"/>
    <x v="10"/>
    <x v="2"/>
    <x v="15"/>
    <x v="555"/>
    <x v="10"/>
    <x v="0"/>
    <x v="0"/>
    <n v="3"/>
    <n v="0"/>
    <x v="0"/>
    <x v="0"/>
    <n v="0"/>
    <n v="0"/>
  </r>
  <r>
    <x v="1060"/>
    <x v="10"/>
    <x v="2"/>
    <x v="4"/>
    <x v="143"/>
    <x v="4"/>
    <x v="0"/>
    <x v="0"/>
    <n v="1"/>
    <n v="0"/>
    <x v="0"/>
    <x v="0"/>
    <n v="0"/>
    <n v="0"/>
  </r>
  <r>
    <x v="1056"/>
    <x v="10"/>
    <x v="2"/>
    <x v="4"/>
    <x v="436"/>
    <x v="4"/>
    <x v="0"/>
    <x v="0"/>
    <n v="5"/>
    <n v="0"/>
    <x v="0"/>
    <x v="0"/>
    <n v="0"/>
    <n v="0"/>
  </r>
  <r>
    <x v="1060"/>
    <x v="10"/>
    <x v="2"/>
    <x v="4"/>
    <x v="363"/>
    <x v="4"/>
    <x v="0"/>
    <x v="0"/>
    <n v="1"/>
    <n v="1"/>
    <x v="0"/>
    <x v="0"/>
    <n v="0"/>
    <n v="0"/>
  </r>
  <r>
    <x v="1059"/>
    <x v="10"/>
    <x v="2"/>
    <x v="3"/>
    <x v="653"/>
    <x v="4"/>
    <x v="0"/>
    <x v="0"/>
    <n v="10"/>
    <n v="0"/>
    <x v="0"/>
    <x v="0"/>
    <n v="0"/>
    <n v="0"/>
  </r>
  <r>
    <x v="1058"/>
    <x v="10"/>
    <x v="2"/>
    <x v="3"/>
    <x v="301"/>
    <x v="30"/>
    <x v="0"/>
    <x v="0"/>
    <n v="0"/>
    <n v="0"/>
    <x v="0"/>
    <x v="469"/>
    <n v="0"/>
    <n v="0"/>
  </r>
  <r>
    <x v="1061"/>
    <x v="10"/>
    <x v="2"/>
    <x v="18"/>
    <x v="676"/>
    <x v="4"/>
    <x v="0"/>
    <x v="0"/>
    <n v="0"/>
    <n v="0"/>
    <x v="0"/>
    <x v="0"/>
    <n v="0"/>
    <n v="0"/>
  </r>
  <r>
    <x v="1061"/>
    <x v="10"/>
    <x v="2"/>
    <x v="18"/>
    <x v="294"/>
    <x v="4"/>
    <x v="0"/>
    <x v="0"/>
    <n v="0"/>
    <n v="0"/>
    <x v="0"/>
    <x v="0"/>
    <n v="0"/>
    <n v="0"/>
  </r>
  <r>
    <x v="1061"/>
    <x v="10"/>
    <x v="2"/>
    <x v="18"/>
    <x v="530"/>
    <x v="30"/>
    <x v="0"/>
    <x v="0"/>
    <n v="0"/>
    <n v="0"/>
    <x v="0"/>
    <x v="0"/>
    <n v="0"/>
    <n v="0"/>
  </r>
  <r>
    <x v="1060"/>
    <x v="10"/>
    <x v="2"/>
    <x v="22"/>
    <x v="432"/>
    <x v="0"/>
    <x v="0"/>
    <x v="0"/>
    <n v="1"/>
    <n v="0"/>
    <x v="0"/>
    <x v="0"/>
    <n v="0"/>
    <n v="0"/>
  </r>
  <r>
    <x v="1060"/>
    <x v="10"/>
    <x v="2"/>
    <x v="22"/>
    <x v="432"/>
    <x v="0"/>
    <x v="0"/>
    <x v="0"/>
    <n v="1"/>
    <n v="0"/>
    <x v="0"/>
    <x v="0"/>
    <n v="0"/>
    <n v="0"/>
  </r>
  <r>
    <x v="1061"/>
    <x v="10"/>
    <x v="2"/>
    <x v="1"/>
    <x v="96"/>
    <x v="0"/>
    <x v="0"/>
    <x v="0"/>
    <n v="1"/>
    <n v="0"/>
    <x v="0"/>
    <x v="0"/>
    <n v="0"/>
    <n v="0"/>
  </r>
  <r>
    <x v="1062"/>
    <x v="10"/>
    <x v="2"/>
    <x v="19"/>
    <x v="448"/>
    <x v="4"/>
    <x v="0"/>
    <x v="0"/>
    <n v="0"/>
    <n v="0"/>
    <x v="0"/>
    <x v="0"/>
    <n v="0"/>
    <n v="0"/>
  </r>
  <r>
    <x v="1061"/>
    <x v="10"/>
    <x v="2"/>
    <x v="4"/>
    <x v="15"/>
    <x v="4"/>
    <x v="0"/>
    <x v="0"/>
    <n v="1"/>
    <n v="0"/>
    <x v="0"/>
    <x v="0"/>
    <n v="0"/>
    <n v="0"/>
  </r>
  <r>
    <x v="1062"/>
    <x v="10"/>
    <x v="2"/>
    <x v="1"/>
    <x v="398"/>
    <x v="4"/>
    <x v="0"/>
    <x v="0"/>
    <n v="1"/>
    <n v="0"/>
    <x v="0"/>
    <x v="0"/>
    <n v="0"/>
    <n v="0"/>
  </r>
  <r>
    <x v="1062"/>
    <x v="10"/>
    <x v="2"/>
    <x v="4"/>
    <x v="94"/>
    <x v="4"/>
    <x v="0"/>
    <x v="0"/>
    <n v="7"/>
    <n v="0"/>
    <x v="0"/>
    <x v="0"/>
    <n v="0"/>
    <n v="0"/>
  </r>
  <r>
    <x v="1062"/>
    <x v="10"/>
    <x v="2"/>
    <x v="14"/>
    <x v="547"/>
    <x v="2"/>
    <x v="0"/>
    <x v="0"/>
    <n v="0"/>
    <n v="0"/>
    <x v="2"/>
    <x v="0"/>
    <n v="0"/>
    <n v="0"/>
  </r>
  <r>
    <x v="1060"/>
    <x v="10"/>
    <x v="2"/>
    <x v="20"/>
    <x v="534"/>
    <x v="10"/>
    <x v="0"/>
    <x v="0"/>
    <n v="11"/>
    <n v="0"/>
    <x v="0"/>
    <x v="0"/>
    <n v="0"/>
    <n v="0"/>
  </r>
  <r>
    <x v="1060"/>
    <x v="10"/>
    <x v="2"/>
    <x v="19"/>
    <x v="99"/>
    <x v="4"/>
    <x v="0"/>
    <x v="0"/>
    <n v="1"/>
    <n v="1"/>
    <x v="0"/>
    <x v="0"/>
    <n v="0"/>
    <n v="0"/>
  </r>
  <r>
    <x v="1062"/>
    <x v="10"/>
    <x v="2"/>
    <x v="24"/>
    <x v="459"/>
    <x v="30"/>
    <x v="0"/>
    <x v="0"/>
    <n v="0"/>
    <n v="0"/>
    <x v="0"/>
    <x v="470"/>
    <n v="0"/>
    <n v="0"/>
  </r>
  <r>
    <x v="1062"/>
    <x v="10"/>
    <x v="2"/>
    <x v="24"/>
    <x v="705"/>
    <x v="4"/>
    <x v="0"/>
    <x v="0"/>
    <n v="0"/>
    <n v="0"/>
    <x v="0"/>
    <x v="0"/>
    <n v="0"/>
    <n v="0"/>
  </r>
  <r>
    <x v="1063"/>
    <x v="10"/>
    <x v="2"/>
    <x v="1"/>
    <x v="138"/>
    <x v="4"/>
    <x v="0"/>
    <x v="0"/>
    <n v="0"/>
    <n v="0"/>
    <x v="0"/>
    <x v="0"/>
    <n v="0"/>
    <n v="0"/>
  </r>
  <r>
    <x v="1063"/>
    <x v="10"/>
    <x v="2"/>
    <x v="4"/>
    <x v="587"/>
    <x v="4"/>
    <x v="0"/>
    <x v="0"/>
    <n v="0"/>
    <n v="0"/>
    <x v="0"/>
    <x v="0"/>
    <n v="0"/>
    <n v="0"/>
  </r>
  <r>
    <x v="1061"/>
    <x v="10"/>
    <x v="2"/>
    <x v="6"/>
    <x v="610"/>
    <x v="1"/>
    <x v="0"/>
    <x v="0"/>
    <n v="0"/>
    <n v="0"/>
    <x v="0"/>
    <x v="0"/>
    <n v="0"/>
    <n v="0"/>
  </r>
  <r>
    <x v="1062"/>
    <x v="10"/>
    <x v="2"/>
    <x v="0"/>
    <x v="764"/>
    <x v="18"/>
    <x v="0"/>
    <x v="0"/>
    <n v="0"/>
    <n v="0"/>
    <x v="0"/>
    <x v="0"/>
    <n v="0"/>
    <n v="0"/>
  </r>
  <r>
    <x v="1063"/>
    <x v="10"/>
    <x v="2"/>
    <x v="0"/>
    <x v="366"/>
    <x v="0"/>
    <x v="0"/>
    <x v="0"/>
    <n v="0"/>
    <n v="0"/>
    <x v="0"/>
    <x v="0"/>
    <n v="0"/>
    <n v="0"/>
  </r>
  <r>
    <x v="1063"/>
    <x v="10"/>
    <x v="2"/>
    <x v="19"/>
    <x v="672"/>
    <x v="4"/>
    <x v="0"/>
    <x v="0"/>
    <n v="0"/>
    <n v="0"/>
    <x v="0"/>
    <x v="471"/>
    <n v="0"/>
    <n v="0"/>
  </r>
  <r>
    <x v="1062"/>
    <x v="10"/>
    <x v="2"/>
    <x v="19"/>
    <x v="545"/>
    <x v="4"/>
    <x v="0"/>
    <x v="0"/>
    <n v="10"/>
    <n v="0"/>
    <x v="0"/>
    <x v="0"/>
    <n v="0"/>
    <n v="0"/>
  </r>
  <r>
    <x v="1062"/>
    <x v="10"/>
    <x v="2"/>
    <x v="19"/>
    <x v="545"/>
    <x v="10"/>
    <x v="0"/>
    <x v="0"/>
    <n v="30"/>
    <n v="0"/>
    <x v="0"/>
    <x v="0"/>
    <n v="0"/>
    <n v="0"/>
  </r>
  <r>
    <x v="1060"/>
    <x v="10"/>
    <x v="2"/>
    <x v="4"/>
    <x v="93"/>
    <x v="4"/>
    <x v="0"/>
    <x v="0"/>
    <n v="4"/>
    <n v="0"/>
    <x v="0"/>
    <x v="0"/>
    <n v="0"/>
    <n v="0"/>
  </r>
  <r>
    <x v="1063"/>
    <x v="10"/>
    <x v="2"/>
    <x v="0"/>
    <x v="12"/>
    <x v="10"/>
    <x v="1"/>
    <x v="0"/>
    <n v="98"/>
    <n v="0"/>
    <x v="0"/>
    <x v="0"/>
    <n v="0"/>
    <n v="0"/>
  </r>
  <r>
    <x v="1064"/>
    <x v="11"/>
    <x v="2"/>
    <x v="15"/>
    <x v="105"/>
    <x v="0"/>
    <x v="0"/>
    <x v="0"/>
    <n v="0"/>
    <n v="0"/>
    <x v="0"/>
    <x v="0"/>
    <n v="0"/>
    <n v="0"/>
  </r>
  <r>
    <x v="1063"/>
    <x v="10"/>
    <x v="2"/>
    <x v="0"/>
    <x v="39"/>
    <x v="10"/>
    <x v="0"/>
    <x v="0"/>
    <n v="35"/>
    <n v="0"/>
    <x v="0"/>
    <x v="0"/>
    <n v="0"/>
    <n v="0"/>
  </r>
  <r>
    <x v="1064"/>
    <x v="11"/>
    <x v="2"/>
    <x v="14"/>
    <x v="274"/>
    <x v="0"/>
    <x v="0"/>
    <x v="0"/>
    <n v="1"/>
    <n v="0"/>
    <x v="0"/>
    <x v="0"/>
    <n v="0"/>
    <n v="0"/>
  </r>
  <r>
    <x v="1064"/>
    <x v="11"/>
    <x v="2"/>
    <x v="4"/>
    <x v="587"/>
    <x v="4"/>
    <x v="0"/>
    <x v="0"/>
    <n v="1"/>
    <n v="0"/>
    <x v="0"/>
    <x v="0"/>
    <n v="0"/>
    <n v="0"/>
  </r>
  <r>
    <x v="1045"/>
    <x v="10"/>
    <x v="2"/>
    <x v="0"/>
    <x v="47"/>
    <x v="4"/>
    <x v="0"/>
    <x v="1"/>
    <n v="1"/>
    <n v="0"/>
    <x v="0"/>
    <x v="0"/>
    <n v="0"/>
    <n v="0"/>
  </r>
  <r>
    <x v="1064"/>
    <x v="11"/>
    <x v="2"/>
    <x v="0"/>
    <x v="609"/>
    <x v="4"/>
    <x v="1"/>
    <x v="0"/>
    <n v="1"/>
    <n v="1"/>
    <x v="0"/>
    <x v="0"/>
    <n v="0"/>
    <n v="0"/>
  </r>
  <r>
    <x v="1065"/>
    <x v="11"/>
    <x v="2"/>
    <x v="15"/>
    <x v="479"/>
    <x v="10"/>
    <x v="0"/>
    <x v="0"/>
    <n v="0"/>
    <n v="0"/>
    <x v="0"/>
    <x v="0"/>
    <n v="0"/>
    <n v="0"/>
  </r>
  <r>
    <x v="1064"/>
    <x v="11"/>
    <x v="2"/>
    <x v="26"/>
    <x v="815"/>
    <x v="10"/>
    <x v="0"/>
    <x v="0"/>
    <n v="70"/>
    <n v="0"/>
    <x v="0"/>
    <x v="0"/>
    <n v="0"/>
    <n v="0"/>
  </r>
  <r>
    <x v="1065"/>
    <x v="11"/>
    <x v="2"/>
    <x v="5"/>
    <x v="153"/>
    <x v="2"/>
    <x v="0"/>
    <x v="0"/>
    <n v="0"/>
    <n v="0"/>
    <x v="14"/>
    <x v="0"/>
    <n v="0"/>
    <n v="0"/>
  </r>
  <r>
    <x v="1065"/>
    <x v="11"/>
    <x v="2"/>
    <x v="4"/>
    <x v="90"/>
    <x v="4"/>
    <x v="0"/>
    <x v="0"/>
    <n v="0"/>
    <n v="0"/>
    <x v="0"/>
    <x v="0"/>
    <n v="0"/>
    <n v="0"/>
  </r>
  <r>
    <x v="1065"/>
    <x v="11"/>
    <x v="2"/>
    <x v="4"/>
    <x v="28"/>
    <x v="27"/>
    <x v="0"/>
    <x v="0"/>
    <n v="1"/>
    <n v="0"/>
    <x v="0"/>
    <x v="0"/>
    <n v="0"/>
    <n v="0"/>
  </r>
  <r>
    <x v="1065"/>
    <x v="11"/>
    <x v="2"/>
    <x v="1"/>
    <x v="513"/>
    <x v="0"/>
    <x v="0"/>
    <x v="0"/>
    <n v="1"/>
    <n v="1"/>
    <x v="0"/>
    <x v="0"/>
    <n v="0"/>
    <n v="0"/>
  </r>
  <r>
    <x v="1065"/>
    <x v="11"/>
    <x v="2"/>
    <x v="1"/>
    <x v="96"/>
    <x v="0"/>
    <x v="0"/>
    <x v="0"/>
    <n v="1"/>
    <n v="0"/>
    <x v="0"/>
    <x v="0"/>
    <n v="0"/>
    <n v="0"/>
  </r>
  <r>
    <x v="1065"/>
    <x v="11"/>
    <x v="2"/>
    <x v="5"/>
    <x v="62"/>
    <x v="9"/>
    <x v="0"/>
    <x v="0"/>
    <n v="1"/>
    <n v="0"/>
    <x v="0"/>
    <x v="0"/>
    <n v="0"/>
    <n v="0"/>
  </r>
  <r>
    <x v="1065"/>
    <x v="11"/>
    <x v="2"/>
    <x v="5"/>
    <x v="286"/>
    <x v="16"/>
    <x v="0"/>
    <x v="0"/>
    <n v="0"/>
    <n v="0"/>
    <x v="0"/>
    <x v="0"/>
    <n v="0"/>
    <n v="0"/>
  </r>
  <r>
    <x v="1066"/>
    <x v="11"/>
    <x v="2"/>
    <x v="1"/>
    <x v="96"/>
    <x v="0"/>
    <x v="0"/>
    <x v="1"/>
    <n v="0"/>
    <n v="1"/>
    <x v="0"/>
    <x v="0"/>
    <n v="0"/>
    <n v="0"/>
  </r>
  <r>
    <x v="1066"/>
    <x v="11"/>
    <x v="2"/>
    <x v="13"/>
    <x v="73"/>
    <x v="0"/>
    <x v="0"/>
    <x v="0"/>
    <n v="0"/>
    <n v="0"/>
    <x v="0"/>
    <x v="0"/>
    <n v="0"/>
    <n v="0"/>
  </r>
  <r>
    <x v="1022"/>
    <x v="9"/>
    <x v="2"/>
    <x v="0"/>
    <x v="5"/>
    <x v="4"/>
    <x v="0"/>
    <x v="0"/>
    <n v="56"/>
    <n v="0"/>
    <x v="0"/>
    <x v="0"/>
    <n v="0"/>
    <n v="0"/>
  </r>
  <r>
    <x v="1066"/>
    <x v="11"/>
    <x v="2"/>
    <x v="24"/>
    <x v="778"/>
    <x v="10"/>
    <x v="0"/>
    <x v="0"/>
    <n v="6"/>
    <n v="0"/>
    <x v="0"/>
    <x v="0"/>
    <n v="0"/>
    <n v="0"/>
  </r>
  <r>
    <x v="1067"/>
    <x v="11"/>
    <x v="2"/>
    <x v="0"/>
    <x v="246"/>
    <x v="4"/>
    <x v="0"/>
    <x v="0"/>
    <n v="1"/>
    <n v="0"/>
    <x v="0"/>
    <x v="0"/>
    <n v="0"/>
    <n v="0"/>
  </r>
  <r>
    <x v="1067"/>
    <x v="11"/>
    <x v="2"/>
    <x v="0"/>
    <x v="556"/>
    <x v="4"/>
    <x v="0"/>
    <x v="0"/>
    <n v="0"/>
    <n v="0"/>
    <x v="0"/>
    <x v="0"/>
    <n v="0"/>
    <n v="0"/>
  </r>
  <r>
    <x v="1063"/>
    <x v="10"/>
    <x v="2"/>
    <x v="25"/>
    <x v="858"/>
    <x v="4"/>
    <x v="0"/>
    <x v="0"/>
    <n v="0"/>
    <n v="0"/>
    <x v="0"/>
    <x v="0"/>
    <n v="0"/>
    <n v="0"/>
  </r>
  <r>
    <x v="1063"/>
    <x v="10"/>
    <x v="2"/>
    <x v="25"/>
    <x v="496"/>
    <x v="4"/>
    <x v="0"/>
    <x v="0"/>
    <n v="1"/>
    <n v="0"/>
    <x v="0"/>
    <x v="0"/>
    <n v="0"/>
    <n v="0"/>
  </r>
  <r>
    <x v="1062"/>
    <x v="10"/>
    <x v="2"/>
    <x v="25"/>
    <x v="766"/>
    <x v="4"/>
    <x v="0"/>
    <x v="0"/>
    <n v="3"/>
    <n v="0"/>
    <x v="0"/>
    <x v="0"/>
    <n v="0"/>
    <n v="0"/>
  </r>
  <r>
    <x v="1062"/>
    <x v="10"/>
    <x v="2"/>
    <x v="25"/>
    <x v="612"/>
    <x v="4"/>
    <x v="0"/>
    <x v="0"/>
    <n v="0"/>
    <n v="0"/>
    <x v="0"/>
    <x v="0"/>
    <n v="0"/>
    <n v="0"/>
  </r>
  <r>
    <x v="1057"/>
    <x v="10"/>
    <x v="2"/>
    <x v="25"/>
    <x v="698"/>
    <x v="4"/>
    <x v="0"/>
    <x v="0"/>
    <n v="0"/>
    <n v="0"/>
    <x v="0"/>
    <x v="0"/>
    <n v="0"/>
    <n v="0"/>
  </r>
  <r>
    <x v="1058"/>
    <x v="10"/>
    <x v="2"/>
    <x v="25"/>
    <x v="849"/>
    <x v="30"/>
    <x v="0"/>
    <x v="0"/>
    <n v="0"/>
    <n v="0"/>
    <x v="0"/>
    <x v="0"/>
    <n v="0"/>
    <n v="0"/>
  </r>
  <r>
    <x v="1067"/>
    <x v="11"/>
    <x v="2"/>
    <x v="17"/>
    <x v="187"/>
    <x v="0"/>
    <x v="0"/>
    <x v="0"/>
    <n v="2"/>
    <n v="1"/>
    <x v="0"/>
    <x v="0"/>
    <n v="0"/>
    <n v="0"/>
  </r>
  <r>
    <x v="1067"/>
    <x v="11"/>
    <x v="2"/>
    <x v="1"/>
    <x v="200"/>
    <x v="4"/>
    <x v="0"/>
    <x v="0"/>
    <n v="1"/>
    <n v="0"/>
    <x v="0"/>
    <x v="0"/>
    <n v="0"/>
    <n v="0"/>
  </r>
  <r>
    <x v="1068"/>
    <x v="11"/>
    <x v="2"/>
    <x v="2"/>
    <x v="7"/>
    <x v="2"/>
    <x v="0"/>
    <x v="0"/>
    <n v="0"/>
    <n v="0"/>
    <x v="3"/>
    <x v="0"/>
    <n v="0"/>
    <n v="0"/>
  </r>
  <r>
    <x v="1068"/>
    <x v="11"/>
    <x v="2"/>
    <x v="1"/>
    <x v="96"/>
    <x v="0"/>
    <x v="0"/>
    <x v="1"/>
    <n v="1"/>
    <n v="0"/>
    <x v="0"/>
    <x v="0"/>
    <n v="0"/>
    <n v="0"/>
  </r>
  <r>
    <x v="1068"/>
    <x v="11"/>
    <x v="2"/>
    <x v="2"/>
    <x v="7"/>
    <x v="13"/>
    <x v="2"/>
    <x v="1"/>
    <n v="0"/>
    <n v="0"/>
    <x v="0"/>
    <x v="0"/>
    <n v="0"/>
    <n v="0"/>
  </r>
  <r>
    <x v="1068"/>
    <x v="11"/>
    <x v="2"/>
    <x v="1"/>
    <x v="514"/>
    <x v="10"/>
    <x v="0"/>
    <x v="0"/>
    <n v="30"/>
    <n v="0"/>
    <x v="0"/>
    <x v="0"/>
    <n v="0"/>
    <n v="0"/>
  </r>
  <r>
    <x v="1067"/>
    <x v="11"/>
    <x v="2"/>
    <x v="4"/>
    <x v="31"/>
    <x v="4"/>
    <x v="0"/>
    <x v="0"/>
    <n v="0"/>
    <n v="0"/>
    <x v="0"/>
    <x v="0"/>
    <n v="0"/>
    <n v="0"/>
  </r>
  <r>
    <x v="1069"/>
    <x v="11"/>
    <x v="2"/>
    <x v="4"/>
    <x v="856"/>
    <x v="0"/>
    <x v="0"/>
    <x v="0"/>
    <n v="1"/>
    <n v="0"/>
    <x v="0"/>
    <x v="0"/>
    <n v="0"/>
    <n v="0"/>
  </r>
  <r>
    <x v="1069"/>
    <x v="11"/>
    <x v="2"/>
    <x v="19"/>
    <x v="365"/>
    <x v="27"/>
    <x v="0"/>
    <x v="0"/>
    <n v="1"/>
    <n v="0"/>
    <x v="0"/>
    <x v="0"/>
    <n v="0"/>
    <n v="0"/>
  </r>
  <r>
    <x v="1069"/>
    <x v="11"/>
    <x v="2"/>
    <x v="15"/>
    <x v="701"/>
    <x v="10"/>
    <x v="0"/>
    <x v="0"/>
    <n v="0"/>
    <n v="0"/>
    <x v="0"/>
    <x v="472"/>
    <n v="0"/>
    <n v="0"/>
  </r>
  <r>
    <x v="1069"/>
    <x v="11"/>
    <x v="2"/>
    <x v="24"/>
    <x v="480"/>
    <x v="10"/>
    <x v="0"/>
    <x v="0"/>
    <n v="0"/>
    <n v="0"/>
    <x v="0"/>
    <x v="473"/>
    <n v="0"/>
    <n v="0"/>
  </r>
  <r>
    <x v="1069"/>
    <x v="11"/>
    <x v="2"/>
    <x v="1"/>
    <x v="357"/>
    <x v="10"/>
    <x v="0"/>
    <x v="0"/>
    <n v="0"/>
    <n v="0"/>
    <x v="0"/>
    <x v="474"/>
    <n v="0"/>
    <n v="0"/>
  </r>
  <r>
    <x v="1070"/>
    <x v="11"/>
    <x v="2"/>
    <x v="19"/>
    <x v="90"/>
    <x v="27"/>
    <x v="0"/>
    <x v="0"/>
    <n v="51"/>
    <n v="0"/>
    <x v="14"/>
    <x v="0"/>
    <n v="0"/>
    <n v="0"/>
  </r>
  <r>
    <x v="1069"/>
    <x v="11"/>
    <x v="2"/>
    <x v="14"/>
    <x v="98"/>
    <x v="2"/>
    <x v="0"/>
    <x v="0"/>
    <n v="0"/>
    <n v="0"/>
    <x v="42"/>
    <x v="0"/>
    <n v="0"/>
    <n v="0"/>
  </r>
  <r>
    <x v="1062"/>
    <x v="10"/>
    <x v="2"/>
    <x v="0"/>
    <x v="246"/>
    <x v="4"/>
    <x v="0"/>
    <x v="0"/>
    <n v="1"/>
    <n v="0"/>
    <x v="0"/>
    <x v="0"/>
    <n v="0"/>
    <n v="0"/>
  </r>
  <r>
    <x v="1070"/>
    <x v="11"/>
    <x v="2"/>
    <x v="1"/>
    <x v="464"/>
    <x v="4"/>
    <x v="0"/>
    <x v="0"/>
    <n v="1"/>
    <n v="0"/>
    <x v="0"/>
    <x v="0"/>
    <n v="0"/>
    <n v="0"/>
  </r>
  <r>
    <x v="1070"/>
    <x v="11"/>
    <x v="2"/>
    <x v="4"/>
    <x v="442"/>
    <x v="0"/>
    <x v="0"/>
    <x v="12"/>
    <n v="0"/>
    <n v="0"/>
    <x v="0"/>
    <x v="0"/>
    <n v="0"/>
    <n v="0"/>
  </r>
  <r>
    <x v="1069"/>
    <x v="11"/>
    <x v="2"/>
    <x v="19"/>
    <x v="461"/>
    <x v="27"/>
    <x v="0"/>
    <x v="0"/>
    <n v="5"/>
    <n v="0"/>
    <x v="0"/>
    <x v="0"/>
    <n v="0"/>
    <n v="0"/>
  </r>
  <r>
    <x v="1071"/>
    <x v="11"/>
    <x v="2"/>
    <x v="5"/>
    <x v="141"/>
    <x v="0"/>
    <x v="0"/>
    <x v="0"/>
    <n v="1"/>
    <n v="0"/>
    <x v="0"/>
    <x v="0"/>
    <n v="0"/>
    <n v="0"/>
  </r>
  <r>
    <x v="1071"/>
    <x v="11"/>
    <x v="2"/>
    <x v="9"/>
    <x v="191"/>
    <x v="0"/>
    <x v="0"/>
    <x v="0"/>
    <n v="0"/>
    <n v="0"/>
    <x v="0"/>
    <x v="0"/>
    <n v="0"/>
    <n v="0"/>
  </r>
  <r>
    <x v="1071"/>
    <x v="11"/>
    <x v="2"/>
    <x v="5"/>
    <x v="719"/>
    <x v="25"/>
    <x v="0"/>
    <x v="0"/>
    <n v="66"/>
    <n v="0"/>
    <x v="0"/>
    <x v="0"/>
    <n v="0"/>
    <n v="0"/>
  </r>
  <r>
    <x v="1071"/>
    <x v="11"/>
    <x v="2"/>
    <x v="6"/>
    <x v="512"/>
    <x v="0"/>
    <x v="0"/>
    <x v="0"/>
    <n v="1"/>
    <n v="0"/>
    <x v="0"/>
    <x v="0"/>
    <n v="0"/>
    <n v="0"/>
  </r>
  <r>
    <x v="1072"/>
    <x v="11"/>
    <x v="2"/>
    <x v="4"/>
    <x v="726"/>
    <x v="10"/>
    <x v="0"/>
    <x v="0"/>
    <n v="0"/>
    <n v="0"/>
    <x v="0"/>
    <x v="0"/>
    <n v="0"/>
    <n v="0"/>
  </r>
  <r>
    <x v="1073"/>
    <x v="11"/>
    <x v="2"/>
    <x v="20"/>
    <x v="687"/>
    <x v="10"/>
    <x v="0"/>
    <x v="0"/>
    <n v="0"/>
    <n v="0"/>
    <x v="0"/>
    <x v="475"/>
    <n v="0"/>
    <n v="0"/>
  </r>
  <r>
    <x v="1073"/>
    <x v="11"/>
    <x v="2"/>
    <x v="3"/>
    <x v="697"/>
    <x v="10"/>
    <x v="0"/>
    <x v="0"/>
    <n v="0"/>
    <n v="0"/>
    <x v="0"/>
    <x v="476"/>
    <n v="0"/>
    <n v="0"/>
  </r>
  <r>
    <x v="1073"/>
    <x v="11"/>
    <x v="2"/>
    <x v="3"/>
    <x v="931"/>
    <x v="10"/>
    <x v="0"/>
    <x v="0"/>
    <n v="0"/>
    <n v="0"/>
    <x v="0"/>
    <x v="477"/>
    <n v="0"/>
    <n v="0"/>
  </r>
  <r>
    <x v="1073"/>
    <x v="11"/>
    <x v="2"/>
    <x v="5"/>
    <x v="153"/>
    <x v="2"/>
    <x v="0"/>
    <x v="0"/>
    <n v="0"/>
    <n v="0"/>
    <x v="223"/>
    <x v="0"/>
    <n v="0"/>
    <n v="0"/>
  </r>
  <r>
    <x v="1073"/>
    <x v="11"/>
    <x v="2"/>
    <x v="4"/>
    <x v="655"/>
    <x v="4"/>
    <x v="0"/>
    <x v="0"/>
    <n v="1"/>
    <n v="0"/>
    <x v="0"/>
    <x v="0"/>
    <n v="0"/>
    <n v="0"/>
  </r>
  <r>
    <x v="1073"/>
    <x v="11"/>
    <x v="2"/>
    <x v="19"/>
    <x v="160"/>
    <x v="4"/>
    <x v="0"/>
    <x v="0"/>
    <n v="0"/>
    <n v="0"/>
    <x v="0"/>
    <x v="0"/>
    <n v="0"/>
    <n v="0"/>
  </r>
  <r>
    <x v="1073"/>
    <x v="11"/>
    <x v="2"/>
    <x v="4"/>
    <x v="836"/>
    <x v="5"/>
    <x v="0"/>
    <x v="8"/>
    <n v="0"/>
    <n v="0"/>
    <x v="0"/>
    <x v="0"/>
    <n v="0"/>
    <n v="0"/>
  </r>
  <r>
    <x v="1074"/>
    <x v="11"/>
    <x v="2"/>
    <x v="4"/>
    <x v="587"/>
    <x v="10"/>
    <x v="0"/>
    <x v="0"/>
    <n v="1"/>
    <n v="0"/>
    <x v="0"/>
    <x v="0"/>
    <n v="0"/>
    <n v="0"/>
  </r>
  <r>
    <x v="1072"/>
    <x v="11"/>
    <x v="2"/>
    <x v="4"/>
    <x v="31"/>
    <x v="4"/>
    <x v="0"/>
    <x v="0"/>
    <n v="1"/>
    <n v="0"/>
    <x v="0"/>
    <x v="0"/>
    <n v="0"/>
    <n v="0"/>
  </r>
  <r>
    <x v="1074"/>
    <x v="11"/>
    <x v="2"/>
    <x v="5"/>
    <x v="45"/>
    <x v="2"/>
    <x v="0"/>
    <x v="0"/>
    <n v="0"/>
    <n v="0"/>
    <x v="8"/>
    <x v="0"/>
    <n v="0"/>
    <n v="0"/>
  </r>
  <r>
    <x v="1075"/>
    <x v="11"/>
    <x v="2"/>
    <x v="5"/>
    <x v="45"/>
    <x v="2"/>
    <x v="0"/>
    <x v="0"/>
    <n v="0"/>
    <n v="0"/>
    <x v="8"/>
    <x v="0"/>
    <n v="0"/>
    <n v="0"/>
  </r>
  <r>
    <x v="1074"/>
    <x v="11"/>
    <x v="2"/>
    <x v="19"/>
    <x v="180"/>
    <x v="10"/>
    <x v="0"/>
    <x v="0"/>
    <n v="0"/>
    <n v="0"/>
    <x v="0"/>
    <x v="0"/>
    <n v="0"/>
    <n v="0"/>
  </r>
  <r>
    <x v="1074"/>
    <x v="11"/>
    <x v="2"/>
    <x v="19"/>
    <x v="99"/>
    <x v="4"/>
    <x v="0"/>
    <x v="12"/>
    <n v="1"/>
    <n v="1"/>
    <x v="0"/>
    <x v="0"/>
    <n v="0"/>
    <n v="0"/>
  </r>
  <r>
    <x v="1074"/>
    <x v="11"/>
    <x v="2"/>
    <x v="19"/>
    <x v="365"/>
    <x v="10"/>
    <x v="0"/>
    <x v="0"/>
    <n v="1"/>
    <n v="0"/>
    <x v="0"/>
    <x v="0"/>
    <n v="0"/>
    <n v="0"/>
  </r>
  <r>
    <x v="1075"/>
    <x v="11"/>
    <x v="2"/>
    <x v="19"/>
    <x v="99"/>
    <x v="4"/>
    <x v="0"/>
    <x v="0"/>
    <n v="2"/>
    <n v="0"/>
    <x v="0"/>
    <x v="0"/>
    <n v="0"/>
    <n v="0"/>
  </r>
  <r>
    <x v="1075"/>
    <x v="11"/>
    <x v="2"/>
    <x v="19"/>
    <x v="99"/>
    <x v="4"/>
    <x v="0"/>
    <x v="0"/>
    <n v="2"/>
    <n v="1"/>
    <x v="0"/>
    <x v="0"/>
    <n v="0"/>
    <n v="0"/>
  </r>
  <r>
    <x v="1065"/>
    <x v="11"/>
    <x v="2"/>
    <x v="19"/>
    <x v="524"/>
    <x v="9"/>
    <x v="0"/>
    <x v="12"/>
    <n v="250"/>
    <n v="100"/>
    <x v="0"/>
    <x v="0"/>
    <n v="0"/>
    <n v="0"/>
  </r>
  <r>
    <x v="1074"/>
    <x v="11"/>
    <x v="2"/>
    <x v="24"/>
    <x v="755"/>
    <x v="30"/>
    <x v="0"/>
    <x v="0"/>
    <n v="6"/>
    <n v="0"/>
    <x v="0"/>
    <x v="0"/>
    <n v="0"/>
    <n v="0"/>
  </r>
  <r>
    <x v="1074"/>
    <x v="11"/>
    <x v="2"/>
    <x v="24"/>
    <x v="158"/>
    <x v="4"/>
    <x v="1"/>
    <x v="0"/>
    <n v="0"/>
    <n v="0"/>
    <x v="0"/>
    <x v="0"/>
    <n v="0"/>
    <n v="0"/>
  </r>
  <r>
    <x v="1075"/>
    <x v="11"/>
    <x v="2"/>
    <x v="24"/>
    <x v="558"/>
    <x v="10"/>
    <x v="0"/>
    <x v="0"/>
    <n v="0"/>
    <n v="0"/>
    <x v="0"/>
    <x v="0"/>
    <n v="0"/>
    <n v="0"/>
  </r>
  <r>
    <x v="1075"/>
    <x v="11"/>
    <x v="2"/>
    <x v="24"/>
    <x v="723"/>
    <x v="4"/>
    <x v="0"/>
    <x v="0"/>
    <n v="0"/>
    <n v="0"/>
    <x v="0"/>
    <x v="0"/>
    <n v="0"/>
    <n v="0"/>
  </r>
  <r>
    <x v="1075"/>
    <x v="11"/>
    <x v="2"/>
    <x v="24"/>
    <x v="705"/>
    <x v="4"/>
    <x v="0"/>
    <x v="0"/>
    <n v="2"/>
    <n v="0"/>
    <x v="0"/>
    <x v="0"/>
    <n v="0"/>
    <n v="0"/>
  </r>
  <r>
    <x v="1075"/>
    <x v="11"/>
    <x v="2"/>
    <x v="24"/>
    <x v="412"/>
    <x v="4"/>
    <x v="1"/>
    <x v="0"/>
    <n v="1"/>
    <n v="0"/>
    <x v="0"/>
    <x v="478"/>
    <n v="0"/>
    <n v="0"/>
  </r>
  <r>
    <x v="1075"/>
    <x v="11"/>
    <x v="2"/>
    <x v="24"/>
    <x v="65"/>
    <x v="4"/>
    <x v="0"/>
    <x v="0"/>
    <n v="1"/>
    <n v="0"/>
    <x v="0"/>
    <x v="0"/>
    <n v="0"/>
    <n v="0"/>
  </r>
  <r>
    <x v="1075"/>
    <x v="11"/>
    <x v="2"/>
    <x v="24"/>
    <x v="358"/>
    <x v="4"/>
    <x v="0"/>
    <x v="0"/>
    <n v="0"/>
    <n v="0"/>
    <x v="0"/>
    <x v="0"/>
    <n v="0"/>
    <n v="0"/>
  </r>
  <r>
    <x v="1075"/>
    <x v="11"/>
    <x v="2"/>
    <x v="1"/>
    <x v="302"/>
    <x v="4"/>
    <x v="0"/>
    <x v="0"/>
    <n v="1"/>
    <n v="0"/>
    <x v="0"/>
    <x v="0"/>
    <n v="0"/>
    <n v="0"/>
  </r>
  <r>
    <x v="1075"/>
    <x v="11"/>
    <x v="2"/>
    <x v="17"/>
    <x v="401"/>
    <x v="10"/>
    <x v="0"/>
    <x v="0"/>
    <n v="33"/>
    <n v="0"/>
    <x v="0"/>
    <x v="0"/>
    <n v="0"/>
    <n v="0"/>
  </r>
  <r>
    <x v="1075"/>
    <x v="11"/>
    <x v="2"/>
    <x v="19"/>
    <x v="90"/>
    <x v="10"/>
    <x v="0"/>
    <x v="0"/>
    <n v="50"/>
    <n v="0"/>
    <x v="1"/>
    <x v="0"/>
    <n v="0"/>
    <n v="0"/>
  </r>
  <r>
    <x v="1075"/>
    <x v="11"/>
    <x v="2"/>
    <x v="3"/>
    <x v="169"/>
    <x v="2"/>
    <x v="0"/>
    <x v="0"/>
    <n v="0"/>
    <n v="0"/>
    <x v="185"/>
    <x v="0"/>
    <n v="0"/>
    <n v="0"/>
  </r>
  <r>
    <x v="1075"/>
    <x v="11"/>
    <x v="2"/>
    <x v="14"/>
    <x v="353"/>
    <x v="2"/>
    <x v="0"/>
    <x v="0"/>
    <n v="0"/>
    <n v="0"/>
    <x v="9"/>
    <x v="0"/>
    <n v="0"/>
    <n v="0"/>
  </r>
  <r>
    <x v="1076"/>
    <x v="11"/>
    <x v="2"/>
    <x v="19"/>
    <x v="506"/>
    <x v="4"/>
    <x v="2"/>
    <x v="0"/>
    <n v="1"/>
    <n v="1"/>
    <x v="0"/>
    <x v="0"/>
    <n v="0"/>
    <n v="0"/>
  </r>
  <r>
    <x v="1075"/>
    <x v="11"/>
    <x v="2"/>
    <x v="0"/>
    <x v="19"/>
    <x v="4"/>
    <x v="0"/>
    <x v="0"/>
    <n v="0"/>
    <n v="0"/>
    <x v="0"/>
    <x v="0"/>
    <n v="0"/>
    <n v="0"/>
  </r>
  <r>
    <x v="1075"/>
    <x v="11"/>
    <x v="2"/>
    <x v="24"/>
    <x v="459"/>
    <x v="30"/>
    <x v="0"/>
    <x v="0"/>
    <n v="47"/>
    <n v="0"/>
    <x v="0"/>
    <x v="0"/>
    <n v="0"/>
    <n v="0"/>
  </r>
  <r>
    <x v="1077"/>
    <x v="11"/>
    <x v="2"/>
    <x v="9"/>
    <x v="191"/>
    <x v="4"/>
    <x v="0"/>
    <x v="0"/>
    <n v="0"/>
    <n v="0"/>
    <x v="0"/>
    <x v="0"/>
    <n v="0"/>
    <n v="0"/>
  </r>
  <r>
    <x v="1074"/>
    <x v="11"/>
    <x v="2"/>
    <x v="19"/>
    <x v="138"/>
    <x v="4"/>
    <x v="2"/>
    <x v="0"/>
    <n v="0"/>
    <n v="0"/>
    <x v="0"/>
    <x v="0"/>
    <n v="0"/>
    <n v="0"/>
  </r>
  <r>
    <x v="1074"/>
    <x v="11"/>
    <x v="2"/>
    <x v="19"/>
    <x v="138"/>
    <x v="4"/>
    <x v="0"/>
    <x v="0"/>
    <n v="0"/>
    <n v="0"/>
    <x v="0"/>
    <x v="0"/>
    <n v="0"/>
    <n v="0"/>
  </r>
  <r>
    <x v="1077"/>
    <x v="11"/>
    <x v="2"/>
    <x v="19"/>
    <x v="545"/>
    <x v="4"/>
    <x v="0"/>
    <x v="0"/>
    <n v="0"/>
    <n v="0"/>
    <x v="0"/>
    <x v="0"/>
    <n v="0"/>
    <n v="0"/>
  </r>
  <r>
    <x v="1078"/>
    <x v="11"/>
    <x v="2"/>
    <x v="19"/>
    <x v="365"/>
    <x v="27"/>
    <x v="0"/>
    <x v="0"/>
    <n v="11"/>
    <n v="3"/>
    <x v="0"/>
    <x v="0"/>
    <n v="0"/>
    <n v="0"/>
  </r>
  <r>
    <x v="1078"/>
    <x v="11"/>
    <x v="2"/>
    <x v="19"/>
    <x v="461"/>
    <x v="4"/>
    <x v="0"/>
    <x v="0"/>
    <n v="0"/>
    <n v="0"/>
    <x v="0"/>
    <x v="0"/>
    <n v="0"/>
    <n v="0"/>
  </r>
  <r>
    <x v="1075"/>
    <x v="11"/>
    <x v="2"/>
    <x v="6"/>
    <x v="106"/>
    <x v="2"/>
    <x v="0"/>
    <x v="0"/>
    <n v="0"/>
    <n v="0"/>
    <x v="11"/>
    <x v="0"/>
    <n v="0"/>
    <n v="0"/>
  </r>
  <r>
    <x v="1078"/>
    <x v="11"/>
    <x v="2"/>
    <x v="14"/>
    <x v="321"/>
    <x v="2"/>
    <x v="0"/>
    <x v="0"/>
    <n v="0"/>
    <n v="0"/>
    <x v="5"/>
    <x v="0"/>
    <n v="0"/>
    <n v="0"/>
  </r>
  <r>
    <x v="1078"/>
    <x v="11"/>
    <x v="2"/>
    <x v="9"/>
    <x v="163"/>
    <x v="2"/>
    <x v="0"/>
    <x v="0"/>
    <n v="0"/>
    <n v="0"/>
    <x v="2"/>
    <x v="0"/>
    <n v="0"/>
    <n v="0"/>
  </r>
  <r>
    <x v="1074"/>
    <x v="11"/>
    <x v="2"/>
    <x v="29"/>
    <x v="579"/>
    <x v="2"/>
    <x v="0"/>
    <x v="0"/>
    <n v="0"/>
    <n v="0"/>
    <x v="224"/>
    <x v="0"/>
    <n v="0"/>
    <n v="0"/>
  </r>
  <r>
    <x v="1078"/>
    <x v="11"/>
    <x v="2"/>
    <x v="4"/>
    <x v="503"/>
    <x v="0"/>
    <x v="0"/>
    <x v="0"/>
    <n v="1"/>
    <n v="0"/>
    <x v="0"/>
    <x v="0"/>
    <n v="0"/>
    <n v="0"/>
  </r>
  <r>
    <x v="1075"/>
    <x v="11"/>
    <x v="2"/>
    <x v="19"/>
    <x v="544"/>
    <x v="4"/>
    <x v="0"/>
    <x v="0"/>
    <n v="40"/>
    <n v="0"/>
    <x v="0"/>
    <x v="0"/>
    <n v="0"/>
    <n v="0"/>
  </r>
  <r>
    <x v="1079"/>
    <x v="11"/>
    <x v="2"/>
    <x v="19"/>
    <x v="529"/>
    <x v="4"/>
    <x v="0"/>
    <x v="0"/>
    <n v="0"/>
    <n v="0"/>
    <x v="0"/>
    <x v="479"/>
    <n v="0"/>
    <n v="0"/>
  </r>
  <r>
    <x v="1079"/>
    <x v="11"/>
    <x v="2"/>
    <x v="4"/>
    <x v="182"/>
    <x v="2"/>
    <x v="0"/>
    <x v="0"/>
    <n v="0"/>
    <n v="0"/>
    <x v="8"/>
    <x v="0"/>
    <n v="0"/>
    <n v="0"/>
  </r>
  <r>
    <x v="1079"/>
    <x v="11"/>
    <x v="2"/>
    <x v="29"/>
    <x v="253"/>
    <x v="2"/>
    <x v="0"/>
    <x v="0"/>
    <n v="0"/>
    <n v="0"/>
    <x v="10"/>
    <x v="0"/>
    <n v="0"/>
    <n v="0"/>
  </r>
  <r>
    <x v="1079"/>
    <x v="11"/>
    <x v="2"/>
    <x v="29"/>
    <x v="253"/>
    <x v="20"/>
    <x v="0"/>
    <x v="0"/>
    <n v="0"/>
    <n v="0"/>
    <x v="0"/>
    <x v="0"/>
    <n v="0"/>
    <n v="0"/>
  </r>
  <r>
    <x v="1079"/>
    <x v="11"/>
    <x v="2"/>
    <x v="4"/>
    <x v="116"/>
    <x v="0"/>
    <x v="0"/>
    <x v="0"/>
    <n v="1"/>
    <n v="0"/>
    <x v="0"/>
    <x v="0"/>
    <n v="0"/>
    <n v="0"/>
  </r>
  <r>
    <x v="1079"/>
    <x v="11"/>
    <x v="2"/>
    <x v="5"/>
    <x v="249"/>
    <x v="20"/>
    <x v="0"/>
    <x v="0"/>
    <n v="0"/>
    <n v="0"/>
    <x v="11"/>
    <x v="0"/>
    <n v="0"/>
    <n v="0"/>
  </r>
  <r>
    <x v="1079"/>
    <x v="11"/>
    <x v="2"/>
    <x v="0"/>
    <x v="177"/>
    <x v="16"/>
    <x v="0"/>
    <x v="0"/>
    <n v="0"/>
    <n v="0"/>
    <x v="0"/>
    <x v="0"/>
    <n v="0"/>
    <n v="0"/>
  </r>
  <r>
    <x v="1079"/>
    <x v="11"/>
    <x v="2"/>
    <x v="17"/>
    <x v="88"/>
    <x v="0"/>
    <x v="0"/>
    <x v="1"/>
    <n v="2"/>
    <n v="1"/>
    <x v="0"/>
    <x v="0"/>
    <n v="0"/>
    <n v="0"/>
  </r>
  <r>
    <x v="1076"/>
    <x v="11"/>
    <x v="2"/>
    <x v="24"/>
    <x v="948"/>
    <x v="10"/>
    <x v="0"/>
    <x v="0"/>
    <n v="0"/>
    <n v="0"/>
    <x v="0"/>
    <x v="480"/>
    <n v="0"/>
    <n v="0"/>
  </r>
  <r>
    <x v="1076"/>
    <x v="11"/>
    <x v="2"/>
    <x v="24"/>
    <x v="460"/>
    <x v="10"/>
    <x v="0"/>
    <x v="0"/>
    <n v="0"/>
    <n v="0"/>
    <x v="0"/>
    <x v="481"/>
    <n v="0"/>
    <n v="0"/>
  </r>
  <r>
    <x v="1076"/>
    <x v="11"/>
    <x v="2"/>
    <x v="24"/>
    <x v="159"/>
    <x v="10"/>
    <x v="0"/>
    <x v="0"/>
    <n v="0"/>
    <n v="0"/>
    <x v="0"/>
    <x v="482"/>
    <n v="0"/>
    <n v="0"/>
  </r>
  <r>
    <x v="1076"/>
    <x v="11"/>
    <x v="2"/>
    <x v="19"/>
    <x v="365"/>
    <x v="10"/>
    <x v="0"/>
    <x v="0"/>
    <n v="0"/>
    <n v="0"/>
    <x v="0"/>
    <x v="483"/>
    <n v="0"/>
    <n v="0"/>
  </r>
  <r>
    <x v="1076"/>
    <x v="11"/>
    <x v="2"/>
    <x v="24"/>
    <x v="759"/>
    <x v="10"/>
    <x v="0"/>
    <x v="0"/>
    <n v="0"/>
    <n v="0"/>
    <x v="0"/>
    <x v="481"/>
    <n v="0"/>
    <n v="0"/>
  </r>
  <r>
    <x v="1076"/>
    <x v="11"/>
    <x v="2"/>
    <x v="5"/>
    <x v="408"/>
    <x v="2"/>
    <x v="0"/>
    <x v="0"/>
    <n v="0"/>
    <n v="0"/>
    <x v="17"/>
    <x v="0"/>
    <n v="0"/>
    <n v="0"/>
  </r>
  <r>
    <x v="1076"/>
    <x v="11"/>
    <x v="2"/>
    <x v="5"/>
    <x v="268"/>
    <x v="2"/>
    <x v="0"/>
    <x v="0"/>
    <n v="0"/>
    <n v="0"/>
    <x v="2"/>
    <x v="0"/>
    <n v="0"/>
    <n v="0"/>
  </r>
  <r>
    <x v="1076"/>
    <x v="11"/>
    <x v="2"/>
    <x v="3"/>
    <x v="334"/>
    <x v="2"/>
    <x v="0"/>
    <x v="0"/>
    <n v="0"/>
    <n v="0"/>
    <x v="7"/>
    <x v="0"/>
    <n v="0"/>
    <n v="0"/>
  </r>
  <r>
    <x v="1076"/>
    <x v="11"/>
    <x v="2"/>
    <x v="18"/>
    <x v="946"/>
    <x v="10"/>
    <x v="0"/>
    <x v="0"/>
    <n v="0"/>
    <n v="0"/>
    <x v="0"/>
    <x v="0"/>
    <n v="0"/>
    <n v="0"/>
  </r>
  <r>
    <x v="1075"/>
    <x v="11"/>
    <x v="2"/>
    <x v="25"/>
    <x v="566"/>
    <x v="10"/>
    <x v="0"/>
    <x v="0"/>
    <n v="7"/>
    <n v="0"/>
    <x v="0"/>
    <x v="0"/>
    <n v="0"/>
    <n v="0"/>
  </r>
  <r>
    <x v="1077"/>
    <x v="11"/>
    <x v="2"/>
    <x v="25"/>
    <x v="367"/>
    <x v="9"/>
    <x v="0"/>
    <x v="0"/>
    <n v="10"/>
    <n v="0"/>
    <x v="0"/>
    <x v="0"/>
    <n v="0"/>
    <n v="0"/>
  </r>
  <r>
    <x v="1077"/>
    <x v="11"/>
    <x v="2"/>
    <x v="25"/>
    <x v="367"/>
    <x v="4"/>
    <x v="0"/>
    <x v="0"/>
    <n v="0"/>
    <n v="0"/>
    <x v="0"/>
    <x v="0"/>
    <n v="0"/>
    <n v="0"/>
  </r>
  <r>
    <x v="1077"/>
    <x v="11"/>
    <x v="2"/>
    <x v="25"/>
    <x v="367"/>
    <x v="30"/>
    <x v="0"/>
    <x v="0"/>
    <n v="0"/>
    <n v="0"/>
    <x v="0"/>
    <x v="0"/>
    <n v="0"/>
    <n v="0"/>
  </r>
  <r>
    <x v="1077"/>
    <x v="11"/>
    <x v="2"/>
    <x v="25"/>
    <x v="383"/>
    <x v="9"/>
    <x v="0"/>
    <x v="0"/>
    <n v="3"/>
    <n v="0"/>
    <x v="0"/>
    <x v="0"/>
    <n v="0"/>
    <n v="0"/>
  </r>
  <r>
    <x v="1077"/>
    <x v="11"/>
    <x v="2"/>
    <x v="25"/>
    <x v="263"/>
    <x v="9"/>
    <x v="0"/>
    <x v="0"/>
    <n v="1"/>
    <n v="0"/>
    <x v="0"/>
    <x v="0"/>
    <n v="0"/>
    <n v="0"/>
  </r>
  <r>
    <x v="1077"/>
    <x v="11"/>
    <x v="2"/>
    <x v="25"/>
    <x v="849"/>
    <x v="4"/>
    <x v="0"/>
    <x v="0"/>
    <n v="5"/>
    <n v="0"/>
    <x v="0"/>
    <x v="0"/>
    <n v="0"/>
    <n v="0"/>
  </r>
  <r>
    <x v="1077"/>
    <x v="11"/>
    <x v="2"/>
    <x v="25"/>
    <x v="849"/>
    <x v="9"/>
    <x v="0"/>
    <x v="0"/>
    <n v="5"/>
    <n v="0"/>
    <x v="0"/>
    <x v="0"/>
    <n v="0"/>
    <n v="0"/>
  </r>
  <r>
    <x v="1080"/>
    <x v="11"/>
    <x v="2"/>
    <x v="9"/>
    <x v="163"/>
    <x v="1"/>
    <x v="1"/>
    <x v="0"/>
    <n v="0"/>
    <n v="0"/>
    <x v="0"/>
    <x v="0"/>
    <n v="0"/>
    <n v="0"/>
  </r>
  <r>
    <x v="1076"/>
    <x v="11"/>
    <x v="2"/>
    <x v="4"/>
    <x v="28"/>
    <x v="4"/>
    <x v="0"/>
    <x v="0"/>
    <n v="0"/>
    <n v="0"/>
    <x v="0"/>
    <x v="0"/>
    <n v="0"/>
    <n v="0"/>
  </r>
  <r>
    <x v="1080"/>
    <x v="11"/>
    <x v="2"/>
    <x v="4"/>
    <x v="714"/>
    <x v="0"/>
    <x v="0"/>
    <x v="0"/>
    <n v="1"/>
    <n v="1"/>
    <x v="0"/>
    <x v="0"/>
    <n v="0"/>
    <n v="0"/>
  </r>
  <r>
    <x v="1080"/>
    <x v="11"/>
    <x v="2"/>
    <x v="19"/>
    <x v="529"/>
    <x v="4"/>
    <x v="0"/>
    <x v="0"/>
    <n v="0"/>
    <n v="0"/>
    <x v="0"/>
    <x v="0"/>
    <n v="0"/>
    <n v="0"/>
  </r>
  <r>
    <x v="1081"/>
    <x v="11"/>
    <x v="2"/>
    <x v="9"/>
    <x v="191"/>
    <x v="22"/>
    <x v="1"/>
    <x v="0"/>
    <n v="0"/>
    <n v="0"/>
    <x v="0"/>
    <x v="0"/>
    <n v="0"/>
    <n v="0"/>
  </r>
  <r>
    <x v="1082"/>
    <x v="11"/>
    <x v="2"/>
    <x v="4"/>
    <x v="182"/>
    <x v="0"/>
    <x v="0"/>
    <x v="0"/>
    <n v="0"/>
    <n v="0"/>
    <x v="0"/>
    <x v="0"/>
    <n v="0"/>
    <n v="0"/>
  </r>
  <r>
    <x v="1082"/>
    <x v="11"/>
    <x v="2"/>
    <x v="4"/>
    <x v="940"/>
    <x v="4"/>
    <x v="0"/>
    <x v="0"/>
    <n v="0"/>
    <n v="0"/>
    <x v="0"/>
    <x v="0"/>
    <n v="0"/>
    <n v="0"/>
  </r>
  <r>
    <x v="1082"/>
    <x v="11"/>
    <x v="2"/>
    <x v="1"/>
    <x v="398"/>
    <x v="0"/>
    <x v="0"/>
    <x v="0"/>
    <n v="1"/>
    <n v="0"/>
    <x v="0"/>
    <x v="0"/>
    <n v="0"/>
    <n v="0"/>
  </r>
  <r>
    <x v="1082"/>
    <x v="11"/>
    <x v="2"/>
    <x v="4"/>
    <x v="319"/>
    <x v="2"/>
    <x v="0"/>
    <x v="0"/>
    <n v="0"/>
    <n v="0"/>
    <x v="20"/>
    <x v="0"/>
    <n v="0"/>
    <n v="0"/>
  </r>
  <r>
    <x v="1082"/>
    <x v="11"/>
    <x v="2"/>
    <x v="5"/>
    <x v="198"/>
    <x v="2"/>
    <x v="0"/>
    <x v="0"/>
    <n v="0"/>
    <n v="0"/>
    <x v="35"/>
    <x v="0"/>
    <n v="0"/>
    <n v="0"/>
  </r>
  <r>
    <x v="1082"/>
    <x v="11"/>
    <x v="2"/>
    <x v="24"/>
    <x v="158"/>
    <x v="4"/>
    <x v="1"/>
    <x v="0"/>
    <n v="0"/>
    <n v="0"/>
    <x v="0"/>
    <x v="0"/>
    <n v="0"/>
    <n v="0"/>
  </r>
  <r>
    <x v="1082"/>
    <x v="11"/>
    <x v="2"/>
    <x v="9"/>
    <x v="560"/>
    <x v="4"/>
    <x v="0"/>
    <x v="0"/>
    <n v="2"/>
    <n v="0"/>
    <x v="0"/>
    <x v="0"/>
    <n v="0"/>
    <n v="0"/>
  </r>
  <r>
    <x v="1082"/>
    <x v="11"/>
    <x v="2"/>
    <x v="12"/>
    <x v="235"/>
    <x v="2"/>
    <x v="0"/>
    <x v="0"/>
    <n v="0"/>
    <n v="0"/>
    <x v="13"/>
    <x v="0"/>
    <n v="0"/>
    <n v="0"/>
  </r>
  <r>
    <x v="1082"/>
    <x v="11"/>
    <x v="2"/>
    <x v="4"/>
    <x v="287"/>
    <x v="0"/>
    <x v="0"/>
    <x v="0"/>
    <n v="1"/>
    <n v="0"/>
    <x v="0"/>
    <x v="0"/>
    <n v="0"/>
    <n v="0"/>
  </r>
  <r>
    <x v="1077"/>
    <x v="11"/>
    <x v="2"/>
    <x v="4"/>
    <x v="855"/>
    <x v="2"/>
    <x v="0"/>
    <x v="0"/>
    <n v="0"/>
    <n v="0"/>
    <x v="11"/>
    <x v="0"/>
    <n v="0"/>
    <n v="0"/>
  </r>
  <r>
    <x v="1082"/>
    <x v="11"/>
    <x v="2"/>
    <x v="14"/>
    <x v="131"/>
    <x v="2"/>
    <x v="0"/>
    <x v="0"/>
    <n v="0"/>
    <n v="0"/>
    <x v="3"/>
    <x v="0"/>
    <n v="0"/>
    <n v="0"/>
  </r>
  <r>
    <x v="1083"/>
    <x v="11"/>
    <x v="2"/>
    <x v="5"/>
    <x v="62"/>
    <x v="0"/>
    <x v="0"/>
    <x v="0"/>
    <n v="1"/>
    <n v="0"/>
    <x v="0"/>
    <x v="0"/>
    <n v="0"/>
    <n v="0"/>
  </r>
  <r>
    <x v="1083"/>
    <x v="11"/>
    <x v="2"/>
    <x v="29"/>
    <x v="253"/>
    <x v="2"/>
    <x v="0"/>
    <x v="0"/>
    <n v="0"/>
    <n v="0"/>
    <x v="3"/>
    <x v="0"/>
    <n v="0"/>
    <n v="0"/>
  </r>
  <r>
    <x v="1083"/>
    <x v="11"/>
    <x v="2"/>
    <x v="3"/>
    <x v="186"/>
    <x v="10"/>
    <x v="0"/>
    <x v="0"/>
    <n v="0"/>
    <n v="0"/>
    <x v="0"/>
    <x v="484"/>
    <n v="0"/>
    <n v="0"/>
  </r>
  <r>
    <x v="1083"/>
    <x v="11"/>
    <x v="2"/>
    <x v="16"/>
    <x v="642"/>
    <x v="10"/>
    <x v="0"/>
    <x v="0"/>
    <n v="0"/>
    <n v="0"/>
    <x v="0"/>
    <x v="485"/>
    <n v="0"/>
    <n v="0"/>
  </r>
  <r>
    <x v="1084"/>
    <x v="11"/>
    <x v="2"/>
    <x v="17"/>
    <x v="911"/>
    <x v="4"/>
    <x v="2"/>
    <x v="0"/>
    <n v="31"/>
    <n v="1"/>
    <x v="0"/>
    <x v="0"/>
    <n v="0"/>
    <n v="0"/>
  </r>
  <r>
    <x v="1084"/>
    <x v="11"/>
    <x v="2"/>
    <x v="17"/>
    <x v="389"/>
    <x v="4"/>
    <x v="0"/>
    <x v="0"/>
    <n v="1"/>
    <n v="0"/>
    <x v="0"/>
    <x v="0"/>
    <n v="0"/>
    <n v="0"/>
  </r>
  <r>
    <x v="1084"/>
    <x v="11"/>
    <x v="2"/>
    <x v="25"/>
    <x v="383"/>
    <x v="0"/>
    <x v="0"/>
    <x v="0"/>
    <n v="1"/>
    <n v="0"/>
    <x v="0"/>
    <x v="0"/>
    <n v="0"/>
    <n v="0"/>
  </r>
  <r>
    <x v="1084"/>
    <x v="11"/>
    <x v="2"/>
    <x v="3"/>
    <x v="753"/>
    <x v="10"/>
    <x v="0"/>
    <x v="0"/>
    <n v="0"/>
    <n v="0"/>
    <x v="0"/>
    <x v="486"/>
    <n v="0"/>
    <n v="0"/>
  </r>
  <r>
    <x v="1084"/>
    <x v="11"/>
    <x v="2"/>
    <x v="19"/>
    <x v="226"/>
    <x v="0"/>
    <x v="0"/>
    <x v="0"/>
    <n v="2"/>
    <n v="2"/>
    <x v="0"/>
    <x v="0"/>
    <n v="0"/>
    <n v="0"/>
  </r>
  <r>
    <x v="1083"/>
    <x v="11"/>
    <x v="2"/>
    <x v="6"/>
    <x v="381"/>
    <x v="2"/>
    <x v="0"/>
    <x v="0"/>
    <n v="0"/>
    <n v="0"/>
    <x v="5"/>
    <x v="0"/>
    <n v="0"/>
    <n v="0"/>
  </r>
  <r>
    <x v="1084"/>
    <x v="11"/>
    <x v="2"/>
    <x v="5"/>
    <x v="153"/>
    <x v="2"/>
    <x v="0"/>
    <x v="0"/>
    <n v="0"/>
    <n v="0"/>
    <x v="6"/>
    <x v="0"/>
    <n v="0"/>
    <n v="0"/>
  </r>
  <r>
    <x v="1085"/>
    <x v="11"/>
    <x v="2"/>
    <x v="27"/>
    <x v="394"/>
    <x v="2"/>
    <x v="0"/>
    <x v="0"/>
    <n v="0"/>
    <n v="0"/>
    <x v="0"/>
    <x v="0"/>
    <n v="0"/>
    <n v="0"/>
  </r>
  <r>
    <x v="1085"/>
    <x v="11"/>
    <x v="2"/>
    <x v="27"/>
    <x v="394"/>
    <x v="2"/>
    <x v="0"/>
    <x v="0"/>
    <n v="0"/>
    <n v="0"/>
    <x v="5"/>
    <x v="0"/>
    <n v="0"/>
    <n v="0"/>
  </r>
  <r>
    <x v="1085"/>
    <x v="11"/>
    <x v="2"/>
    <x v="4"/>
    <x v="308"/>
    <x v="2"/>
    <x v="0"/>
    <x v="0"/>
    <n v="0"/>
    <n v="0"/>
    <x v="10"/>
    <x v="0"/>
    <n v="0"/>
    <n v="0"/>
  </r>
  <r>
    <x v="1085"/>
    <x v="11"/>
    <x v="2"/>
    <x v="24"/>
    <x v="700"/>
    <x v="4"/>
    <x v="0"/>
    <x v="0"/>
    <n v="0"/>
    <n v="0"/>
    <x v="0"/>
    <x v="0"/>
    <n v="0"/>
    <n v="0"/>
  </r>
  <r>
    <x v="1085"/>
    <x v="11"/>
    <x v="2"/>
    <x v="24"/>
    <x v="159"/>
    <x v="4"/>
    <x v="0"/>
    <x v="0"/>
    <n v="0"/>
    <n v="0"/>
    <x v="0"/>
    <x v="0"/>
    <n v="0"/>
    <n v="0"/>
  </r>
  <r>
    <x v="1085"/>
    <x v="11"/>
    <x v="2"/>
    <x v="24"/>
    <x v="415"/>
    <x v="4"/>
    <x v="0"/>
    <x v="0"/>
    <n v="0"/>
    <n v="0"/>
    <x v="0"/>
    <x v="0"/>
    <n v="0"/>
    <n v="0"/>
  </r>
  <r>
    <x v="1085"/>
    <x v="11"/>
    <x v="2"/>
    <x v="24"/>
    <x v="158"/>
    <x v="4"/>
    <x v="0"/>
    <x v="0"/>
    <n v="0"/>
    <n v="0"/>
    <x v="0"/>
    <x v="0"/>
    <n v="0"/>
    <n v="0"/>
  </r>
  <r>
    <x v="1084"/>
    <x v="11"/>
    <x v="2"/>
    <x v="0"/>
    <x v="853"/>
    <x v="0"/>
    <x v="0"/>
    <x v="0"/>
    <n v="1"/>
    <n v="0"/>
    <x v="0"/>
    <x v="0"/>
    <n v="0"/>
    <n v="0"/>
  </r>
  <r>
    <x v="1085"/>
    <x v="11"/>
    <x v="2"/>
    <x v="0"/>
    <x v="246"/>
    <x v="4"/>
    <x v="0"/>
    <x v="1"/>
    <n v="1"/>
    <n v="0"/>
    <x v="0"/>
    <x v="0"/>
    <n v="0"/>
    <n v="0"/>
  </r>
  <r>
    <x v="1085"/>
    <x v="11"/>
    <x v="2"/>
    <x v="28"/>
    <x v="593"/>
    <x v="0"/>
    <x v="0"/>
    <x v="0"/>
    <n v="2"/>
    <n v="1"/>
    <x v="0"/>
    <x v="0"/>
    <n v="0"/>
    <n v="0"/>
  </r>
  <r>
    <x v="1083"/>
    <x v="11"/>
    <x v="2"/>
    <x v="25"/>
    <x v="557"/>
    <x v="4"/>
    <x v="0"/>
    <x v="0"/>
    <n v="0"/>
    <n v="0"/>
    <x v="0"/>
    <x v="0"/>
    <n v="0"/>
    <n v="0"/>
  </r>
  <r>
    <x v="1083"/>
    <x v="11"/>
    <x v="2"/>
    <x v="25"/>
    <x v="849"/>
    <x v="4"/>
    <x v="0"/>
    <x v="0"/>
    <n v="0"/>
    <n v="0"/>
    <x v="0"/>
    <x v="0"/>
    <n v="0"/>
    <n v="0"/>
  </r>
  <r>
    <x v="1085"/>
    <x v="11"/>
    <x v="2"/>
    <x v="19"/>
    <x v="524"/>
    <x v="4"/>
    <x v="0"/>
    <x v="0"/>
    <n v="7"/>
    <n v="4"/>
    <x v="0"/>
    <x v="0"/>
    <n v="0"/>
    <n v="0"/>
  </r>
  <r>
    <x v="1086"/>
    <x v="11"/>
    <x v="2"/>
    <x v="4"/>
    <x v="30"/>
    <x v="2"/>
    <x v="0"/>
    <x v="0"/>
    <n v="0"/>
    <n v="0"/>
    <x v="17"/>
    <x v="0"/>
    <n v="0"/>
    <n v="0"/>
  </r>
  <r>
    <x v="1086"/>
    <x v="11"/>
    <x v="2"/>
    <x v="0"/>
    <x v="863"/>
    <x v="0"/>
    <x v="0"/>
    <x v="0"/>
    <n v="1"/>
    <n v="0"/>
    <x v="0"/>
    <x v="0"/>
    <n v="0"/>
    <n v="0"/>
  </r>
  <r>
    <x v="1086"/>
    <x v="11"/>
    <x v="2"/>
    <x v="19"/>
    <x v="529"/>
    <x v="10"/>
    <x v="0"/>
    <x v="0"/>
    <n v="12"/>
    <n v="0"/>
    <x v="0"/>
    <x v="0"/>
    <n v="0"/>
    <n v="0"/>
  </r>
  <r>
    <x v="1087"/>
    <x v="11"/>
    <x v="2"/>
    <x v="9"/>
    <x v="47"/>
    <x v="2"/>
    <x v="0"/>
    <x v="0"/>
    <n v="0"/>
    <n v="0"/>
    <x v="2"/>
    <x v="0"/>
    <n v="0"/>
    <n v="0"/>
  </r>
  <r>
    <x v="1087"/>
    <x v="11"/>
    <x v="2"/>
    <x v="9"/>
    <x v="47"/>
    <x v="2"/>
    <x v="0"/>
    <x v="0"/>
    <n v="0"/>
    <n v="0"/>
    <x v="2"/>
    <x v="0"/>
    <n v="0"/>
    <n v="0"/>
  </r>
  <r>
    <x v="1086"/>
    <x v="11"/>
    <x v="2"/>
    <x v="19"/>
    <x v="90"/>
    <x v="4"/>
    <x v="0"/>
    <x v="0"/>
    <n v="0"/>
    <n v="0"/>
    <x v="0"/>
    <x v="0"/>
    <n v="0"/>
    <n v="0"/>
  </r>
  <r>
    <x v="1087"/>
    <x v="11"/>
    <x v="2"/>
    <x v="4"/>
    <x v="320"/>
    <x v="2"/>
    <x v="0"/>
    <x v="0"/>
    <n v="0"/>
    <n v="0"/>
    <x v="185"/>
    <x v="0"/>
    <n v="0"/>
    <n v="0"/>
  </r>
  <r>
    <x v="1087"/>
    <x v="11"/>
    <x v="2"/>
    <x v="4"/>
    <x v="37"/>
    <x v="2"/>
    <x v="0"/>
    <x v="0"/>
    <n v="0"/>
    <n v="0"/>
    <x v="11"/>
    <x v="0"/>
    <n v="0"/>
    <n v="0"/>
  </r>
  <r>
    <x v="1087"/>
    <x v="11"/>
    <x v="2"/>
    <x v="1"/>
    <x v="302"/>
    <x v="0"/>
    <x v="0"/>
    <x v="0"/>
    <n v="1"/>
    <n v="1"/>
    <x v="0"/>
    <x v="0"/>
    <n v="0"/>
    <n v="0"/>
  </r>
  <r>
    <x v="1088"/>
    <x v="11"/>
    <x v="2"/>
    <x v="27"/>
    <x v="481"/>
    <x v="30"/>
    <x v="0"/>
    <x v="0"/>
    <n v="0"/>
    <n v="0"/>
    <x v="0"/>
    <x v="0"/>
    <n v="0"/>
    <n v="0"/>
  </r>
  <r>
    <x v="1088"/>
    <x v="11"/>
    <x v="2"/>
    <x v="22"/>
    <x v="432"/>
    <x v="0"/>
    <x v="0"/>
    <x v="0"/>
    <n v="1"/>
    <n v="0"/>
    <x v="0"/>
    <x v="0"/>
    <n v="0"/>
    <n v="0"/>
  </r>
  <r>
    <x v="1088"/>
    <x v="11"/>
    <x v="2"/>
    <x v="9"/>
    <x v="494"/>
    <x v="0"/>
    <x v="0"/>
    <x v="0"/>
    <n v="3"/>
    <n v="1"/>
    <x v="0"/>
    <x v="0"/>
    <n v="0"/>
    <n v="0"/>
  </r>
  <r>
    <x v="1089"/>
    <x v="11"/>
    <x v="2"/>
    <x v="23"/>
    <x v="135"/>
    <x v="2"/>
    <x v="0"/>
    <x v="0"/>
    <n v="0"/>
    <n v="0"/>
    <x v="6"/>
    <x v="0"/>
    <n v="0"/>
    <n v="0"/>
  </r>
  <r>
    <x v="1089"/>
    <x v="11"/>
    <x v="2"/>
    <x v="4"/>
    <x v="265"/>
    <x v="2"/>
    <x v="0"/>
    <x v="0"/>
    <n v="0"/>
    <n v="0"/>
    <x v="34"/>
    <x v="0"/>
    <n v="0"/>
    <n v="0"/>
  </r>
  <r>
    <x v="1089"/>
    <x v="11"/>
    <x v="2"/>
    <x v="4"/>
    <x v="27"/>
    <x v="2"/>
    <x v="0"/>
    <x v="0"/>
    <n v="0"/>
    <n v="0"/>
    <x v="12"/>
    <x v="0"/>
    <n v="0"/>
    <n v="0"/>
  </r>
  <r>
    <x v="1089"/>
    <x v="11"/>
    <x v="2"/>
    <x v="29"/>
    <x v="253"/>
    <x v="2"/>
    <x v="0"/>
    <x v="0"/>
    <n v="0"/>
    <n v="0"/>
    <x v="2"/>
    <x v="0"/>
    <n v="0"/>
    <n v="0"/>
  </r>
  <r>
    <x v="1089"/>
    <x v="11"/>
    <x v="2"/>
    <x v="4"/>
    <x v="25"/>
    <x v="6"/>
    <x v="1"/>
    <x v="1"/>
    <n v="0"/>
    <n v="0"/>
    <x v="0"/>
    <x v="0"/>
    <n v="0"/>
    <n v="0"/>
  </r>
  <r>
    <x v="1089"/>
    <x v="11"/>
    <x v="2"/>
    <x v="0"/>
    <x v="892"/>
    <x v="10"/>
    <x v="0"/>
    <x v="0"/>
    <n v="35"/>
    <n v="0"/>
    <x v="0"/>
    <x v="487"/>
    <n v="0"/>
    <n v="0"/>
  </r>
  <r>
    <x v="1088"/>
    <x v="11"/>
    <x v="2"/>
    <x v="4"/>
    <x v="269"/>
    <x v="4"/>
    <x v="0"/>
    <x v="0"/>
    <n v="1"/>
    <n v="0"/>
    <x v="0"/>
    <x v="0"/>
    <n v="0"/>
    <n v="0"/>
  </r>
  <r>
    <x v="1084"/>
    <x v="11"/>
    <x v="2"/>
    <x v="25"/>
    <x v="474"/>
    <x v="4"/>
    <x v="0"/>
    <x v="0"/>
    <n v="0"/>
    <n v="0"/>
    <x v="0"/>
    <x v="0"/>
    <n v="0"/>
    <n v="0"/>
  </r>
  <r>
    <x v="1084"/>
    <x v="11"/>
    <x v="2"/>
    <x v="25"/>
    <x v="694"/>
    <x v="4"/>
    <x v="0"/>
    <x v="0"/>
    <n v="3"/>
    <n v="0"/>
    <x v="0"/>
    <x v="0"/>
    <n v="0"/>
    <n v="0"/>
  </r>
  <r>
    <x v="1085"/>
    <x v="11"/>
    <x v="2"/>
    <x v="25"/>
    <x v="472"/>
    <x v="4"/>
    <x v="0"/>
    <x v="0"/>
    <n v="3"/>
    <n v="0"/>
    <x v="0"/>
    <x v="0"/>
    <n v="0"/>
    <n v="0"/>
  </r>
  <r>
    <x v="1086"/>
    <x v="11"/>
    <x v="2"/>
    <x v="25"/>
    <x v="647"/>
    <x v="4"/>
    <x v="0"/>
    <x v="0"/>
    <n v="1"/>
    <n v="0"/>
    <x v="0"/>
    <x v="0"/>
    <n v="0"/>
    <n v="0"/>
  </r>
  <r>
    <x v="1090"/>
    <x v="11"/>
    <x v="2"/>
    <x v="4"/>
    <x v="179"/>
    <x v="2"/>
    <x v="0"/>
    <x v="0"/>
    <n v="0"/>
    <n v="0"/>
    <x v="8"/>
    <x v="0"/>
    <n v="0"/>
    <n v="0"/>
  </r>
  <r>
    <x v="1089"/>
    <x v="11"/>
    <x v="2"/>
    <x v="0"/>
    <x v="625"/>
    <x v="10"/>
    <x v="0"/>
    <x v="0"/>
    <n v="70"/>
    <n v="0"/>
    <x v="0"/>
    <x v="0"/>
    <n v="0"/>
    <n v="0"/>
  </r>
  <r>
    <x v="1091"/>
    <x v="11"/>
    <x v="2"/>
    <x v="5"/>
    <x v="198"/>
    <x v="2"/>
    <x v="0"/>
    <x v="0"/>
    <n v="0"/>
    <n v="0"/>
    <x v="5"/>
    <x v="0"/>
    <n v="0"/>
    <n v="0"/>
  </r>
  <r>
    <x v="1091"/>
    <x v="11"/>
    <x v="2"/>
    <x v="5"/>
    <x v="198"/>
    <x v="2"/>
    <x v="0"/>
    <x v="0"/>
    <n v="0"/>
    <n v="0"/>
    <x v="2"/>
    <x v="0"/>
    <n v="0"/>
    <n v="0"/>
  </r>
  <r>
    <x v="1091"/>
    <x v="11"/>
    <x v="2"/>
    <x v="5"/>
    <x v="45"/>
    <x v="2"/>
    <x v="0"/>
    <x v="0"/>
    <n v="0"/>
    <n v="0"/>
    <x v="79"/>
    <x v="0"/>
    <n v="0"/>
    <n v="0"/>
  </r>
  <r>
    <x v="1091"/>
    <x v="11"/>
    <x v="2"/>
    <x v="24"/>
    <x v="459"/>
    <x v="4"/>
    <x v="0"/>
    <x v="0"/>
    <n v="0"/>
    <n v="0"/>
    <x v="0"/>
    <x v="0"/>
    <n v="0"/>
    <n v="0"/>
  </r>
  <r>
    <x v="1090"/>
    <x v="11"/>
    <x v="2"/>
    <x v="9"/>
    <x v="54"/>
    <x v="2"/>
    <x v="0"/>
    <x v="0"/>
    <n v="0"/>
    <n v="0"/>
    <x v="1"/>
    <x v="0"/>
    <n v="0"/>
    <n v="0"/>
  </r>
  <r>
    <x v="1092"/>
    <x v="11"/>
    <x v="2"/>
    <x v="5"/>
    <x v="408"/>
    <x v="2"/>
    <x v="0"/>
    <x v="0"/>
    <n v="0"/>
    <n v="0"/>
    <x v="32"/>
    <x v="0"/>
    <n v="0"/>
    <n v="0"/>
  </r>
  <r>
    <x v="1092"/>
    <x v="11"/>
    <x v="2"/>
    <x v="24"/>
    <x v="635"/>
    <x v="4"/>
    <x v="0"/>
    <x v="0"/>
    <n v="0"/>
    <n v="0"/>
    <x v="0"/>
    <x v="0"/>
    <n v="0"/>
    <n v="0"/>
  </r>
  <r>
    <x v="1088"/>
    <x v="11"/>
    <x v="2"/>
    <x v="0"/>
    <x v="879"/>
    <x v="4"/>
    <x v="0"/>
    <x v="0"/>
    <n v="750"/>
    <n v="0"/>
    <x v="0"/>
    <x v="0"/>
    <n v="0"/>
    <n v="0"/>
  </r>
  <r>
    <x v="1085"/>
    <x v="11"/>
    <x v="2"/>
    <x v="0"/>
    <x v="246"/>
    <x v="4"/>
    <x v="0"/>
    <x v="0"/>
    <n v="1"/>
    <n v="0"/>
    <x v="0"/>
    <x v="0"/>
    <n v="0"/>
    <n v="0"/>
  </r>
  <r>
    <x v="1092"/>
    <x v="11"/>
    <x v="2"/>
    <x v="19"/>
    <x v="545"/>
    <x v="10"/>
    <x v="0"/>
    <x v="0"/>
    <n v="110"/>
    <n v="0"/>
    <x v="0"/>
    <x v="0"/>
    <n v="0"/>
    <n v="0"/>
  </r>
  <r>
    <x v="1092"/>
    <x v="11"/>
    <x v="2"/>
    <x v="4"/>
    <x v="116"/>
    <x v="10"/>
    <x v="0"/>
    <x v="0"/>
    <n v="2"/>
    <n v="0"/>
    <x v="0"/>
    <x v="0"/>
    <n v="0"/>
    <n v="0"/>
  </r>
  <r>
    <x v="1091"/>
    <x v="11"/>
    <x v="2"/>
    <x v="4"/>
    <x v="181"/>
    <x v="4"/>
    <x v="0"/>
    <x v="0"/>
    <n v="1"/>
    <n v="0"/>
    <x v="0"/>
    <x v="0"/>
    <n v="0"/>
    <n v="0"/>
  </r>
  <r>
    <x v="1091"/>
    <x v="11"/>
    <x v="2"/>
    <x v="4"/>
    <x v="507"/>
    <x v="4"/>
    <x v="0"/>
    <x v="0"/>
    <n v="0"/>
    <n v="0"/>
    <x v="0"/>
    <x v="0"/>
    <n v="0"/>
    <n v="0"/>
  </r>
  <r>
    <x v="1092"/>
    <x v="11"/>
    <x v="2"/>
    <x v="19"/>
    <x v="180"/>
    <x v="4"/>
    <x v="0"/>
    <x v="0"/>
    <n v="3"/>
    <n v="0"/>
    <x v="0"/>
    <x v="0"/>
    <n v="0"/>
    <n v="0"/>
  </r>
  <r>
    <x v="1092"/>
    <x v="11"/>
    <x v="2"/>
    <x v="1"/>
    <x v="96"/>
    <x v="10"/>
    <x v="0"/>
    <x v="0"/>
    <n v="11"/>
    <n v="0"/>
    <x v="0"/>
    <x v="0"/>
    <n v="0"/>
    <n v="0"/>
  </r>
  <r>
    <x v="1093"/>
    <x v="11"/>
    <x v="2"/>
    <x v="4"/>
    <x v="27"/>
    <x v="2"/>
    <x v="0"/>
    <x v="0"/>
    <n v="0"/>
    <n v="0"/>
    <x v="2"/>
    <x v="0"/>
    <n v="0"/>
    <n v="0"/>
  </r>
  <r>
    <x v="1093"/>
    <x v="11"/>
    <x v="2"/>
    <x v="0"/>
    <x v="5"/>
    <x v="4"/>
    <x v="0"/>
    <x v="0"/>
    <n v="0"/>
    <n v="0"/>
    <x v="0"/>
    <x v="0"/>
    <n v="0"/>
    <n v="0"/>
  </r>
  <r>
    <x v="1093"/>
    <x v="11"/>
    <x v="2"/>
    <x v="0"/>
    <x v="5"/>
    <x v="18"/>
    <x v="0"/>
    <x v="0"/>
    <n v="0"/>
    <n v="0"/>
    <x v="0"/>
    <x v="0"/>
    <n v="0"/>
    <n v="0"/>
  </r>
  <r>
    <x v="1092"/>
    <x v="11"/>
    <x v="2"/>
    <x v="4"/>
    <x v="308"/>
    <x v="2"/>
    <x v="0"/>
    <x v="0"/>
    <n v="0"/>
    <n v="0"/>
    <x v="11"/>
    <x v="0"/>
    <n v="0"/>
    <n v="0"/>
  </r>
  <r>
    <x v="1093"/>
    <x v="11"/>
    <x v="2"/>
    <x v="1"/>
    <x v="464"/>
    <x v="4"/>
    <x v="0"/>
    <x v="0"/>
    <n v="2"/>
    <n v="0"/>
    <x v="0"/>
    <x v="0"/>
    <n v="0"/>
    <n v="0"/>
  </r>
  <r>
    <x v="1093"/>
    <x v="11"/>
    <x v="2"/>
    <x v="19"/>
    <x v="542"/>
    <x v="4"/>
    <x v="0"/>
    <x v="0"/>
    <n v="1"/>
    <n v="1"/>
    <x v="0"/>
    <x v="0"/>
    <n v="0"/>
    <n v="0"/>
  </r>
  <r>
    <x v="1093"/>
    <x v="11"/>
    <x v="2"/>
    <x v="10"/>
    <x v="133"/>
    <x v="2"/>
    <x v="0"/>
    <x v="0"/>
    <n v="0"/>
    <n v="0"/>
    <x v="2"/>
    <x v="0"/>
    <n v="0"/>
    <n v="0"/>
  </r>
  <r>
    <x v="1093"/>
    <x v="11"/>
    <x v="2"/>
    <x v="6"/>
    <x v="818"/>
    <x v="2"/>
    <x v="0"/>
    <x v="0"/>
    <n v="0"/>
    <n v="0"/>
    <x v="10"/>
    <x v="0"/>
    <n v="0"/>
    <n v="0"/>
  </r>
  <r>
    <x v="1092"/>
    <x v="11"/>
    <x v="2"/>
    <x v="6"/>
    <x v="999"/>
    <x v="9"/>
    <x v="0"/>
    <x v="0"/>
    <n v="5"/>
    <n v="0"/>
    <x v="0"/>
    <x v="0"/>
    <n v="0"/>
    <n v="0"/>
  </r>
  <r>
    <x v="1094"/>
    <x v="11"/>
    <x v="2"/>
    <x v="6"/>
    <x v="307"/>
    <x v="2"/>
    <x v="0"/>
    <x v="0"/>
    <n v="0"/>
    <n v="0"/>
    <x v="10"/>
    <x v="0"/>
    <n v="0"/>
    <n v="0"/>
  </r>
  <r>
    <x v="1093"/>
    <x v="11"/>
    <x v="2"/>
    <x v="6"/>
    <x v="307"/>
    <x v="2"/>
    <x v="0"/>
    <x v="0"/>
    <n v="0"/>
    <n v="0"/>
    <x v="11"/>
    <x v="0"/>
    <n v="0"/>
    <n v="0"/>
  </r>
  <r>
    <x v="1092"/>
    <x v="11"/>
    <x v="2"/>
    <x v="6"/>
    <x v="307"/>
    <x v="2"/>
    <x v="0"/>
    <x v="0"/>
    <n v="0"/>
    <n v="0"/>
    <x v="2"/>
    <x v="0"/>
    <n v="0"/>
    <n v="0"/>
  </r>
  <r>
    <x v="1093"/>
    <x v="11"/>
    <x v="2"/>
    <x v="11"/>
    <x v="48"/>
    <x v="2"/>
    <x v="0"/>
    <x v="0"/>
    <n v="0"/>
    <n v="0"/>
    <x v="8"/>
    <x v="0"/>
    <n v="0"/>
    <n v="0"/>
  </r>
  <r>
    <x v="1092"/>
    <x v="11"/>
    <x v="2"/>
    <x v="4"/>
    <x v="28"/>
    <x v="4"/>
    <x v="0"/>
    <x v="0"/>
    <n v="0"/>
    <n v="0"/>
    <x v="0"/>
    <x v="0"/>
    <n v="0"/>
    <n v="0"/>
  </r>
  <r>
    <x v="1092"/>
    <x v="11"/>
    <x v="2"/>
    <x v="4"/>
    <x v="587"/>
    <x v="4"/>
    <x v="0"/>
    <x v="0"/>
    <n v="0"/>
    <n v="0"/>
    <x v="0"/>
    <x v="0"/>
    <n v="0"/>
    <n v="0"/>
  </r>
  <r>
    <x v="1093"/>
    <x v="11"/>
    <x v="2"/>
    <x v="0"/>
    <x v="853"/>
    <x v="30"/>
    <x v="0"/>
    <x v="0"/>
    <n v="0"/>
    <n v="0"/>
    <x v="0"/>
    <x v="0"/>
    <n v="0"/>
    <n v="0"/>
  </r>
  <r>
    <x v="1093"/>
    <x v="11"/>
    <x v="2"/>
    <x v="15"/>
    <x v="785"/>
    <x v="10"/>
    <x v="0"/>
    <x v="0"/>
    <n v="0"/>
    <n v="0"/>
    <x v="0"/>
    <x v="488"/>
    <n v="0"/>
    <n v="0"/>
  </r>
  <r>
    <x v="1093"/>
    <x v="11"/>
    <x v="2"/>
    <x v="4"/>
    <x v="258"/>
    <x v="10"/>
    <x v="0"/>
    <x v="0"/>
    <n v="0"/>
    <n v="0"/>
    <x v="0"/>
    <x v="489"/>
    <n v="0"/>
    <n v="0"/>
  </r>
  <r>
    <x v="1093"/>
    <x v="11"/>
    <x v="2"/>
    <x v="16"/>
    <x v="208"/>
    <x v="10"/>
    <x v="0"/>
    <x v="0"/>
    <n v="0"/>
    <n v="0"/>
    <x v="0"/>
    <x v="490"/>
    <n v="0"/>
    <n v="0"/>
  </r>
  <r>
    <x v="1093"/>
    <x v="11"/>
    <x v="2"/>
    <x v="15"/>
    <x v="97"/>
    <x v="10"/>
    <x v="0"/>
    <x v="0"/>
    <n v="0"/>
    <n v="0"/>
    <x v="0"/>
    <x v="491"/>
    <n v="0"/>
    <n v="0"/>
  </r>
  <r>
    <x v="1093"/>
    <x v="11"/>
    <x v="2"/>
    <x v="19"/>
    <x v="48"/>
    <x v="10"/>
    <x v="0"/>
    <x v="0"/>
    <n v="0"/>
    <n v="0"/>
    <x v="0"/>
    <x v="492"/>
    <n v="0"/>
    <n v="0"/>
  </r>
  <r>
    <x v="1093"/>
    <x v="11"/>
    <x v="2"/>
    <x v="15"/>
    <x v="756"/>
    <x v="10"/>
    <x v="0"/>
    <x v="0"/>
    <n v="0"/>
    <n v="0"/>
    <x v="0"/>
    <x v="493"/>
    <n v="0"/>
    <n v="0"/>
  </r>
  <r>
    <x v="964"/>
    <x v="7"/>
    <x v="2"/>
    <x v="15"/>
    <x v="765"/>
    <x v="10"/>
    <x v="0"/>
    <x v="0"/>
    <n v="0"/>
    <n v="0"/>
    <x v="0"/>
    <x v="494"/>
    <n v="3510000000"/>
    <n v="0"/>
  </r>
  <r>
    <x v="981"/>
    <x v="8"/>
    <x v="2"/>
    <x v="3"/>
    <x v="369"/>
    <x v="10"/>
    <x v="0"/>
    <x v="0"/>
    <n v="0"/>
    <n v="0"/>
    <x v="0"/>
    <x v="495"/>
    <n v="35100000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20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>
  <location ref="A3:B48" firstHeaderRow="1" firstDataRow="1" firstDataCol="1"/>
  <pivotFields count="14">
    <pivotField showAll="0"/>
    <pivotField showAll="0"/>
    <pivotField showAll="0" defaultSubtotal="0"/>
    <pivotField showAll="0"/>
    <pivotField showAll="0"/>
    <pivotField axis="axisRow" dataField="1" showAll="0">
      <items count="47">
        <item x="31"/>
        <item x="26"/>
        <item x="5"/>
        <item x="17"/>
        <item m="1" x="45"/>
        <item x="22"/>
        <item m="1" x="44"/>
        <item x="8"/>
        <item x="6"/>
        <item x="15"/>
        <item x="14"/>
        <item x="18"/>
        <item x="29"/>
        <item x="40"/>
        <item x="36"/>
        <item x="3"/>
        <item x="35"/>
        <item x="39"/>
        <item x="30"/>
        <item x="19"/>
        <item x="37"/>
        <item x="12"/>
        <item x="32"/>
        <item x="24"/>
        <item x="13"/>
        <item x="28"/>
        <item x="16"/>
        <item x="7"/>
        <item x="34"/>
        <item x="33"/>
        <item x="20"/>
        <item x="2"/>
        <item x="0"/>
        <item x="38"/>
        <item x="1"/>
        <item x="10"/>
        <item x="42"/>
        <item x="4"/>
        <item x="43"/>
        <item x="11"/>
        <item x="41"/>
        <item x="21"/>
        <item x="25"/>
        <item x="27"/>
        <item x="23"/>
        <item x="9"/>
        <item t="default"/>
      </items>
    </pivotField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</pivotFields>
  <rowFields count="1">
    <field x="5"/>
  </rowFields>
  <rowItems count="45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Cuenta de EVENTO" fld="5" subtotal="count" baseField="0" baseItem="0"/>
  </dataFields>
  <formats count="10">
    <format dxfId="9">
      <pivotArea field="5" type="button" dataOnly="0" labelOnly="1" outline="0" axis="axisRow" fieldPosition="0"/>
    </format>
    <format dxfId="8">
      <pivotArea dataOnly="0" labelOnly="1" outline="0" axis="axisValues" fieldPosition="0"/>
    </format>
    <format dxfId="7">
      <pivotArea dataOnly="0" labelOnly="1" outline="0" axis="axisValues" fieldPosition="0"/>
    </format>
    <format dxfId="6">
      <pivotArea field="5" type="button" dataOnly="0" labelOnly="1" outline="0" axis="axisRow" fieldPosition="0"/>
    </format>
    <format dxfId="5">
      <pivotArea dataOnly="0" labelOnly="1" outline="0" axis="axisValues" fieldPosition="0"/>
    </format>
    <format dxfId="4">
      <pivotArea dataOnly="0" labelOnly="1" outline="0" axis="axisValues" fieldPosition="0"/>
    </format>
    <format dxfId="3">
      <pivotArea grandRow="1" outline="0" collapsedLevelsAreSubtotals="1" fieldPosition="0"/>
    </format>
    <format dxfId="2">
      <pivotArea dataOnly="0" labelOnly="1" grandRow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5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W5:X36" firstHeaderRow="1" firstDataRow="1" firstDataCol="1" rowPageCount="2" colPageCount="1"/>
  <pivotFields count="14">
    <pivotField showAll="0"/>
    <pivotField showAll="0"/>
    <pivotField axis="axisPage" multipleItemSelectionAllowed="1" showAll="0" defaultSubtotal="0">
      <items count="3">
        <item h="1" x="0"/>
        <item h="1" x="1"/>
        <item x="2"/>
      </items>
    </pivotField>
    <pivotField showAll="0"/>
    <pivotField showAll="0"/>
    <pivotField axis="axisRow" showAll="0" sortType="descending">
      <items count="47">
        <item x="31"/>
        <item x="26"/>
        <item x="5"/>
        <item x="17"/>
        <item m="1" x="45"/>
        <item x="22"/>
        <item m="1" x="44"/>
        <item x="8"/>
        <item x="6"/>
        <item x="15"/>
        <item x="14"/>
        <item x="18"/>
        <item x="29"/>
        <item x="40"/>
        <item x="36"/>
        <item x="3"/>
        <item x="35"/>
        <item x="39"/>
        <item x="30"/>
        <item x="19"/>
        <item x="37"/>
        <item x="12"/>
        <item x="32"/>
        <item x="24"/>
        <item x="13"/>
        <item x="28"/>
        <item x="16"/>
        <item x="7"/>
        <item x="34"/>
        <item x="33"/>
        <item x="20"/>
        <item x="2"/>
        <item x="0"/>
        <item x="38"/>
        <item x="1"/>
        <item x="10"/>
        <item x="42"/>
        <item x="4"/>
        <item x="43"/>
        <item x="11"/>
        <item x="41"/>
        <item x="21"/>
        <item x="25"/>
        <item x="27"/>
        <item x="2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dataField="1" multipleItemSelectionAllowed="1" showAll="0">
      <items count="226">
        <item x="0"/>
        <item x="2"/>
        <item x="185"/>
        <item x="11"/>
        <item x="205"/>
        <item x="10"/>
        <item x="3"/>
        <item x="222"/>
        <item x="8"/>
        <item x="207"/>
        <item x="1"/>
        <item x="189"/>
        <item x="17"/>
        <item x="20"/>
        <item x="28"/>
        <item x="14"/>
        <item x="26"/>
        <item x="12"/>
        <item x="76"/>
        <item x="23"/>
        <item x="4"/>
        <item x="22"/>
        <item x="33"/>
        <item x="24"/>
        <item x="115"/>
        <item x="7"/>
        <item x="16"/>
        <item x="69"/>
        <item x="49"/>
        <item x="132"/>
        <item x="42"/>
        <item x="135"/>
        <item x="145"/>
        <item x="37"/>
        <item x="5"/>
        <item x="100"/>
        <item x="148"/>
        <item x="112"/>
        <item x="177"/>
        <item x="36"/>
        <item x="187"/>
        <item x="200"/>
        <item x="223"/>
        <item x="123"/>
        <item x="25"/>
        <item x="95"/>
        <item x="89"/>
        <item x="91"/>
        <item x="129"/>
        <item x="77"/>
        <item x="151"/>
        <item x="206"/>
        <item x="99"/>
        <item x="124"/>
        <item x="9"/>
        <item x="201"/>
        <item x="216"/>
        <item x="39"/>
        <item x="105"/>
        <item x="31"/>
        <item x="164"/>
        <item x="72"/>
        <item x="169"/>
        <item x="55"/>
        <item x="110"/>
        <item x="171"/>
        <item x="35"/>
        <item x="82"/>
        <item x="181"/>
        <item x="61"/>
        <item x="45"/>
        <item x="184"/>
        <item x="195"/>
        <item x="32"/>
        <item x="98"/>
        <item x="79"/>
        <item x="102"/>
        <item x="15"/>
        <item x="218"/>
        <item x="103"/>
        <item x="143"/>
        <item x="73"/>
        <item x="188"/>
        <item x="13"/>
        <item x="93"/>
        <item x="154"/>
        <item x="156"/>
        <item x="47"/>
        <item x="88"/>
        <item x="94"/>
        <item x="57"/>
        <item x="114"/>
        <item x="167"/>
        <item x="159"/>
        <item x="186"/>
        <item x="81"/>
        <item x="58"/>
        <item x="193"/>
        <item x="41"/>
        <item x="111"/>
        <item x="34"/>
        <item x="203"/>
        <item x="74"/>
        <item x="138"/>
        <item x="150"/>
        <item x="83"/>
        <item x="140"/>
        <item x="113"/>
        <item x="50"/>
        <item x="109"/>
        <item x="197"/>
        <item x="56"/>
        <item x="6"/>
        <item x="62"/>
        <item x="68"/>
        <item x="160"/>
        <item x="86"/>
        <item x="168"/>
        <item x="85"/>
        <item x="215"/>
        <item x="44"/>
        <item x="46"/>
        <item x="64"/>
        <item x="173"/>
        <item x="161"/>
        <item x="59"/>
        <item x="104"/>
        <item x="174"/>
        <item x="30"/>
        <item x="106"/>
        <item x="116"/>
        <item x="131"/>
        <item x="65"/>
        <item x="176"/>
        <item x="126"/>
        <item x="211"/>
        <item x="196"/>
        <item x="162"/>
        <item x="27"/>
        <item x="166"/>
        <item x="130"/>
        <item x="134"/>
        <item x="70"/>
        <item x="153"/>
        <item x="108"/>
        <item x="29"/>
        <item x="60"/>
        <item x="146"/>
        <item x="40"/>
        <item x="191"/>
        <item x="202"/>
        <item x="180"/>
        <item x="75"/>
        <item x="87"/>
        <item x="127"/>
        <item x="107"/>
        <item x="18"/>
        <item x="80"/>
        <item x="21"/>
        <item x="155"/>
        <item x="96"/>
        <item x="142"/>
        <item x="121"/>
        <item x="19"/>
        <item x="163"/>
        <item x="165"/>
        <item x="208"/>
        <item x="182"/>
        <item x="63"/>
        <item x="136"/>
        <item x="175"/>
        <item x="92"/>
        <item x="48"/>
        <item x="52"/>
        <item x="198"/>
        <item x="217"/>
        <item x="97"/>
        <item x="144"/>
        <item x="53"/>
        <item x="117"/>
        <item x="122"/>
        <item x="170"/>
        <item x="220"/>
        <item x="204"/>
        <item x="172"/>
        <item x="133"/>
        <item x="149"/>
        <item x="84"/>
        <item x="38"/>
        <item x="210"/>
        <item x="213"/>
        <item x="101"/>
        <item x="139"/>
        <item x="158"/>
        <item x="128"/>
        <item x="119"/>
        <item x="157"/>
        <item x="90"/>
        <item x="51"/>
        <item x="120"/>
        <item x="125"/>
        <item x="179"/>
        <item x="78"/>
        <item x="71"/>
        <item x="54"/>
        <item x="219"/>
        <item x="209"/>
        <item x="221"/>
        <item x="66"/>
        <item x="67"/>
        <item x="137"/>
        <item x="190"/>
        <item x="141"/>
        <item x="147"/>
        <item x="118"/>
        <item x="43"/>
        <item x="214"/>
        <item x="194"/>
        <item x="192"/>
        <item x="212"/>
        <item x="199"/>
        <item x="152"/>
        <item x="178"/>
        <item x="224"/>
        <item x="183"/>
        <item t="default"/>
      </items>
    </pivotField>
    <pivotField numFmtId="165" showAll="0"/>
    <pivotField numFmtId="165" showAll="0"/>
    <pivotField numFmtId="165" showAll="0"/>
  </pivotFields>
  <rowFields count="1">
    <field x="5"/>
  </rowFields>
  <rowItems count="31">
    <i>
      <x v="37"/>
    </i>
    <i>
      <x v="35"/>
    </i>
    <i>
      <x v="31"/>
    </i>
    <i>
      <x v="32"/>
    </i>
    <i>
      <x v="45"/>
    </i>
    <i>
      <x v="18"/>
    </i>
    <i>
      <x v="43"/>
    </i>
    <i>
      <x v="11"/>
    </i>
    <i>
      <x v="15"/>
    </i>
    <i>
      <x v="2"/>
    </i>
    <i>
      <x v="27"/>
    </i>
    <i>
      <x v="21"/>
    </i>
    <i>
      <x v="5"/>
    </i>
    <i>
      <x v="41"/>
    </i>
    <i>
      <x v="24"/>
    </i>
    <i>
      <x v="34"/>
    </i>
    <i>
      <x v="44"/>
    </i>
    <i>
      <x v="7"/>
    </i>
    <i>
      <x v="30"/>
    </i>
    <i>
      <x v="12"/>
    </i>
    <i>
      <x v="26"/>
    </i>
    <i>
      <x v="36"/>
    </i>
    <i>
      <x v="38"/>
    </i>
    <i>
      <x v="8"/>
    </i>
    <i>
      <x v="19"/>
    </i>
    <i>
      <x v="25"/>
    </i>
    <i>
      <x v="40"/>
    </i>
    <i>
      <x v="42"/>
    </i>
    <i>
      <x v="22"/>
    </i>
    <i>
      <x v="28"/>
    </i>
    <i t="grand">
      <x/>
    </i>
  </rowItems>
  <colItems count="1">
    <i/>
  </colItems>
  <pageFields count="2">
    <pageField fld="2" hier="-1"/>
    <pageField fld="10" hier="-1"/>
  </pageFields>
  <dataFields count="1">
    <dataField name="Cuenta de HECTAREAS" fld="10" subtotal="count" baseField="5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8" cacheId="2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 rowHeaderCaption="departamentos ">
  <location ref="J4:K7" firstHeaderRow="1" firstDataRow="1" firstDataCol="1"/>
  <pivotFields count="15">
    <pivotField showAll="0" sortType="ascending">
      <items count="1096">
        <item x="0"/>
        <item x="364"/>
        <item x="730"/>
        <item x="1"/>
        <item x="365"/>
        <item x="731"/>
        <item x="2"/>
        <item x="366"/>
        <item x="732"/>
        <item x="3"/>
        <item x="367"/>
        <item x="733"/>
        <item x="4"/>
        <item x="368"/>
        <item x="734"/>
        <item x="5"/>
        <item x="369"/>
        <item x="735"/>
        <item x="6"/>
        <item x="370"/>
        <item x="736"/>
        <item x="7"/>
        <item x="371"/>
        <item x="737"/>
        <item x="8"/>
        <item x="372"/>
        <item x="738"/>
        <item x="9"/>
        <item x="373"/>
        <item x="739"/>
        <item x="10"/>
        <item x="374"/>
        <item x="740"/>
        <item x="11"/>
        <item x="375"/>
        <item x="741"/>
        <item x="12"/>
        <item x="376"/>
        <item x="742"/>
        <item x="13"/>
        <item x="377"/>
        <item x="743"/>
        <item x="14"/>
        <item x="378"/>
        <item x="744"/>
        <item x="15"/>
        <item x="379"/>
        <item x="745"/>
        <item x="16"/>
        <item x="380"/>
        <item x="746"/>
        <item x="17"/>
        <item x="382"/>
        <item x="747"/>
        <item x="18"/>
        <item x="383"/>
        <item x="748"/>
        <item x="19"/>
        <item x="384"/>
        <item x="749"/>
        <item x="20"/>
        <item x="385"/>
        <item x="750"/>
        <item x="21"/>
        <item x="387"/>
        <item x="751"/>
        <item x="22"/>
        <item x="388"/>
        <item x="752"/>
        <item x="23"/>
        <item x="389"/>
        <item x="753"/>
        <item x="24"/>
        <item x="390"/>
        <item x="754"/>
        <item x="25"/>
        <item x="391"/>
        <item x="755"/>
        <item x="26"/>
        <item x="392"/>
        <item x="756"/>
        <item x="27"/>
        <item x="393"/>
        <item x="757"/>
        <item x="28"/>
        <item x="395"/>
        <item x="758"/>
        <item x="29"/>
        <item x="397"/>
        <item x="759"/>
        <item x="30"/>
        <item x="398"/>
        <item x="760"/>
        <item x="31"/>
        <item x="386"/>
        <item x="761"/>
        <item x="32"/>
        <item x="399"/>
        <item x="762"/>
        <item x="33"/>
        <item x="400"/>
        <item x="763"/>
        <item x="34"/>
        <item x="401"/>
        <item x="764"/>
        <item x="35"/>
        <item x="402"/>
        <item x="765"/>
        <item x="36"/>
        <item x="403"/>
        <item x="766"/>
        <item x="37"/>
        <item x="404"/>
        <item x="767"/>
        <item x="38"/>
        <item x="406"/>
        <item x="768"/>
        <item x="39"/>
        <item x="407"/>
        <item x="769"/>
        <item x="40"/>
        <item x="408"/>
        <item x="770"/>
        <item x="41"/>
        <item x="409"/>
        <item x="771"/>
        <item x="42"/>
        <item x="410"/>
        <item x="772"/>
        <item x="43"/>
        <item x="411"/>
        <item x="773"/>
        <item x="44"/>
        <item x="412"/>
        <item x="774"/>
        <item x="45"/>
        <item x="413"/>
        <item x="775"/>
        <item x="46"/>
        <item x="414"/>
        <item x="776"/>
        <item x="47"/>
        <item x="415"/>
        <item x="777"/>
        <item x="48"/>
        <item x="396"/>
        <item x="778"/>
        <item x="49"/>
        <item x="416"/>
        <item x="779"/>
        <item x="50"/>
        <item x="417"/>
        <item x="780"/>
        <item x="51"/>
        <item x="418"/>
        <item x="781"/>
        <item x="52"/>
        <item x="419"/>
        <item x="782"/>
        <item x="53"/>
        <item x="426"/>
        <item x="783"/>
        <item x="54"/>
        <item x="427"/>
        <item x="784"/>
        <item x="55"/>
        <item x="428"/>
        <item x="785"/>
        <item x="56"/>
        <item x="429"/>
        <item x="786"/>
        <item x="57"/>
        <item x="430"/>
        <item x="787"/>
        <item x="58"/>
        <item x="431"/>
        <item x="788"/>
        <item x="432"/>
        <item x="59"/>
        <item x="433"/>
        <item x="789"/>
        <item x="60"/>
        <item x="434"/>
        <item x="790"/>
        <item x="61"/>
        <item x="435"/>
        <item x="791"/>
        <item x="62"/>
        <item x="437"/>
        <item x="792"/>
        <item x="63"/>
        <item x="436"/>
        <item x="793"/>
        <item x="64"/>
        <item x="438"/>
        <item x="794"/>
        <item x="65"/>
        <item x="439"/>
        <item x="795"/>
        <item x="66"/>
        <item x="441"/>
        <item x="796"/>
        <item x="67"/>
        <item x="442"/>
        <item x="797"/>
        <item x="68"/>
        <item x="443"/>
        <item x="798"/>
        <item x="69"/>
        <item x="440"/>
        <item x="799"/>
        <item x="70"/>
        <item x="445"/>
        <item x="800"/>
        <item x="71"/>
        <item x="446"/>
        <item x="801"/>
        <item x="72"/>
        <item x="447"/>
        <item x="802"/>
        <item x="73"/>
        <item x="448"/>
        <item x="803"/>
        <item x="74"/>
        <item x="449"/>
        <item x="804"/>
        <item x="75"/>
        <item x="451"/>
        <item x="805"/>
        <item x="76"/>
        <item x="452"/>
        <item x="806"/>
        <item x="77"/>
        <item x="454"/>
        <item x="807"/>
        <item x="78"/>
        <item x="455"/>
        <item x="808"/>
        <item x="79"/>
        <item x="457"/>
        <item x="809"/>
        <item x="80"/>
        <item x="450"/>
        <item x="810"/>
        <item x="81"/>
        <item x="458"/>
        <item x="811"/>
        <item x="82"/>
        <item x="459"/>
        <item x="812"/>
        <item x="83"/>
        <item x="460"/>
        <item x="813"/>
        <item x="84"/>
        <item x="462"/>
        <item x="814"/>
        <item x="85"/>
        <item x="463"/>
        <item x="815"/>
        <item x="86"/>
        <item x="464"/>
        <item x="816"/>
        <item x="87"/>
        <item x="465"/>
        <item x="817"/>
        <item x="88"/>
        <item x="467"/>
        <item x="818"/>
        <item x="89"/>
        <item x="468"/>
        <item x="819"/>
        <item x="90"/>
        <item x="469"/>
        <item x="820"/>
        <item x="91"/>
        <item x="470"/>
        <item x="821"/>
        <item x="92"/>
        <item x="471"/>
        <item x="823"/>
        <item x="93"/>
        <item x="472"/>
        <item x="822"/>
        <item x="94"/>
        <item x="473"/>
        <item x="824"/>
        <item x="95"/>
        <item x="474"/>
        <item x="825"/>
        <item x="96"/>
        <item x="475"/>
        <item x="826"/>
        <item x="97"/>
        <item x="476"/>
        <item x="827"/>
        <item x="98"/>
        <item x="477"/>
        <item x="828"/>
        <item x="99"/>
        <item x="478"/>
        <item x="829"/>
        <item x="101"/>
        <item x="479"/>
        <item x="830"/>
        <item x="100"/>
        <item x="480"/>
        <item x="831"/>
        <item x="102"/>
        <item x="481"/>
        <item x="832"/>
        <item x="103"/>
        <item x="482"/>
        <item x="833"/>
        <item x="104"/>
        <item x="483"/>
        <item x="834"/>
        <item x="105"/>
        <item x="484"/>
        <item x="835"/>
        <item x="106"/>
        <item x="486"/>
        <item x="836"/>
        <item x="107"/>
        <item x="487"/>
        <item x="837"/>
        <item x="108"/>
        <item x="488"/>
        <item x="838"/>
        <item x="109"/>
        <item x="490"/>
        <item x="839"/>
        <item x="110"/>
        <item x="491"/>
        <item x="840"/>
        <item x="111"/>
        <item x="493"/>
        <item x="841"/>
        <item x="112"/>
        <item x="494"/>
        <item x="843"/>
        <item x="113"/>
        <item x="495"/>
        <item x="842"/>
        <item x="114"/>
        <item x="496"/>
        <item x="844"/>
        <item x="115"/>
        <item x="394"/>
        <item x="845"/>
        <item x="116"/>
        <item x="497"/>
        <item x="846"/>
        <item x="117"/>
        <item x="498"/>
        <item x="847"/>
        <item x="118"/>
        <item x="499"/>
        <item x="848"/>
        <item x="119"/>
        <item x="500"/>
        <item x="849"/>
        <item x="120"/>
        <item x="501"/>
        <item x="850"/>
        <item x="121"/>
        <item x="502"/>
        <item x="851"/>
        <item x="122"/>
        <item x="506"/>
        <item x="852"/>
        <item x="123"/>
        <item x="503"/>
        <item x="853"/>
        <item x="124"/>
        <item x="505"/>
        <item x="854"/>
        <item x="125"/>
        <item x="507"/>
        <item x="855"/>
        <item x="126"/>
        <item x="508"/>
        <item x="856"/>
        <item x="127"/>
        <item x="509"/>
        <item x="857"/>
        <item x="128"/>
        <item x="510"/>
        <item x="858"/>
        <item x="129"/>
        <item x="511"/>
        <item x="859"/>
        <item x="130"/>
        <item x="512"/>
        <item x="860"/>
        <item x="131"/>
        <item x="513"/>
        <item x="861"/>
        <item x="132"/>
        <item x="514"/>
        <item x="862"/>
        <item x="133"/>
        <item x="515"/>
        <item x="863"/>
        <item x="134"/>
        <item x="516"/>
        <item x="864"/>
        <item x="135"/>
        <item x="517"/>
        <item x="865"/>
        <item x="136"/>
        <item x="518"/>
        <item x="866"/>
        <item x="137"/>
        <item x="519"/>
        <item x="867"/>
        <item x="138"/>
        <item x="520"/>
        <item x="869"/>
        <item x="139"/>
        <item x="521"/>
        <item x="870"/>
        <item x="141"/>
        <item x="522"/>
        <item x="871"/>
        <item x="140"/>
        <item x="523"/>
        <item x="872"/>
        <item x="142"/>
        <item x="524"/>
        <item x="873"/>
        <item x="143"/>
        <item x="525"/>
        <item x="868"/>
        <item x="144"/>
        <item x="526"/>
        <item x="874"/>
        <item x="145"/>
        <item x="527"/>
        <item x="875"/>
        <item x="146"/>
        <item x="528"/>
        <item x="876"/>
        <item x="147"/>
        <item x="529"/>
        <item x="877"/>
        <item x="148"/>
        <item x="530"/>
        <item x="878"/>
        <item x="149"/>
        <item x="532"/>
        <item x="879"/>
        <item x="150"/>
        <item x="533"/>
        <item x="880"/>
        <item x="151"/>
        <item x="534"/>
        <item x="881"/>
        <item x="152"/>
        <item x="444"/>
        <item x="882"/>
        <item x="153"/>
        <item x="535"/>
        <item x="883"/>
        <item x="154"/>
        <item x="536"/>
        <item x="884"/>
        <item x="155"/>
        <item x="538"/>
        <item x="885"/>
        <item x="156"/>
        <item x="539"/>
        <item x="886"/>
        <item x="157"/>
        <item x="540"/>
        <item x="887"/>
        <item x="158"/>
        <item x="541"/>
        <item x="888"/>
        <item x="159"/>
        <item x="381"/>
        <item x="889"/>
        <item x="160"/>
        <item x="453"/>
        <item x="890"/>
        <item x="161"/>
        <item x="542"/>
        <item x="891"/>
        <item x="162"/>
        <item x="544"/>
        <item x="892"/>
        <item x="163"/>
        <item x="545"/>
        <item x="894"/>
        <item x="164"/>
        <item x="546"/>
        <item x="893"/>
        <item x="165"/>
        <item x="456"/>
        <item x="895"/>
        <item x="166"/>
        <item x="550"/>
        <item x="896"/>
        <item x="167"/>
        <item x="547"/>
        <item x="897"/>
        <item x="168"/>
        <item x="423"/>
        <item x="898"/>
        <item x="169"/>
        <item x="551"/>
        <item x="899"/>
        <item x="170"/>
        <item x="552"/>
        <item x="900"/>
        <item x="171"/>
        <item x="405"/>
        <item x="901"/>
        <item x="172"/>
        <item x="553"/>
        <item x="902"/>
        <item x="173"/>
        <item x="554"/>
        <item x="903"/>
        <item x="174"/>
        <item x="555"/>
        <item x="904"/>
        <item x="175"/>
        <item x="556"/>
        <item x="906"/>
        <item x="176"/>
        <item x="578"/>
        <item x="905"/>
        <item x="177"/>
        <item x="549"/>
        <item x="907"/>
        <item x="178"/>
        <item x="557"/>
        <item x="908"/>
        <item x="179"/>
        <item x="558"/>
        <item x="909"/>
        <item x="180"/>
        <item x="560"/>
        <item x="910"/>
        <item x="181"/>
        <item x="559"/>
        <item x="912"/>
        <item x="182"/>
        <item x="564"/>
        <item x="911"/>
        <item x="183"/>
        <item x="566"/>
        <item x="913"/>
        <item x="184"/>
        <item x="565"/>
        <item x="914"/>
        <item x="185"/>
        <item x="461"/>
        <item x="915"/>
        <item x="186"/>
        <item x="568"/>
        <item x="916"/>
        <item x="187"/>
        <item x="569"/>
        <item x="917"/>
        <item x="188"/>
        <item x="563"/>
        <item x="918"/>
        <item x="189"/>
        <item x="570"/>
        <item x="919"/>
        <item x="190"/>
        <item x="572"/>
        <item x="920"/>
        <item x="191"/>
        <item x="573"/>
        <item x="921"/>
        <item x="192"/>
        <item x="574"/>
        <item x="922"/>
        <item x="193"/>
        <item x="575"/>
        <item x="923"/>
        <item x="194"/>
        <item x="420"/>
        <item x="924"/>
        <item x="195"/>
        <item x="504"/>
        <item x="925"/>
        <item x="196"/>
        <item x="576"/>
        <item x="926"/>
        <item x="197"/>
        <item x="577"/>
        <item x="927"/>
        <item x="198"/>
        <item x="579"/>
        <item x="928"/>
        <item x="199"/>
        <item x="580"/>
        <item x="929"/>
        <item x="200"/>
        <item x="582"/>
        <item x="930"/>
        <item x="201"/>
        <item x="583"/>
        <item x="931"/>
        <item x="202"/>
        <item x="584"/>
        <item x="932"/>
        <item x="203"/>
        <item x="585"/>
        <item x="933"/>
        <item x="204"/>
        <item x="586"/>
        <item x="934"/>
        <item x="205"/>
        <item x="587"/>
        <item x="935"/>
        <item x="206"/>
        <item x="588"/>
        <item x="936"/>
        <item x="207"/>
        <item x="589"/>
        <item x="937"/>
        <item x="208"/>
        <item x="590"/>
        <item x="938"/>
        <item x="209"/>
        <item x="591"/>
        <item x="939"/>
        <item x="210"/>
        <item x="592"/>
        <item x="940"/>
        <item x="211"/>
        <item x="593"/>
        <item x="941"/>
        <item x="212"/>
        <item x="594"/>
        <item x="942"/>
        <item x="213"/>
        <item x="595"/>
        <item x="943"/>
        <item x="214"/>
        <item x="596"/>
        <item x="944"/>
        <item x="215"/>
        <item x="597"/>
        <item x="945"/>
        <item x="217"/>
        <item x="598"/>
        <item x="946"/>
        <item x="218"/>
        <item x="599"/>
        <item x="947"/>
        <item x="216"/>
        <item x="600"/>
        <item x="948"/>
        <item x="219"/>
        <item x="601"/>
        <item x="949"/>
        <item x="220"/>
        <item x="602"/>
        <item x="950"/>
        <item x="221"/>
        <item x="561"/>
        <item x="951"/>
        <item x="222"/>
        <item x="603"/>
        <item x="952"/>
        <item x="223"/>
        <item x="424"/>
        <item x="953"/>
        <item x="224"/>
        <item x="605"/>
        <item x="954"/>
        <item x="225"/>
        <item x="604"/>
        <item x="955"/>
        <item x="226"/>
        <item x="606"/>
        <item x="956"/>
        <item x="227"/>
        <item x="608"/>
        <item x="957"/>
        <item x="228"/>
        <item x="607"/>
        <item x="958"/>
        <item x="229"/>
        <item x="609"/>
        <item x="959"/>
        <item x="230"/>
        <item x="466"/>
        <item x="960"/>
        <item x="231"/>
        <item x="610"/>
        <item x="961"/>
        <item x="232"/>
        <item x="611"/>
        <item x="962"/>
        <item x="233"/>
        <item x="562"/>
        <item x="963"/>
        <item x="234"/>
        <item x="614"/>
        <item x="964"/>
        <item x="235"/>
        <item x="612"/>
        <item x="965"/>
        <item x="236"/>
        <item x="615"/>
        <item x="966"/>
        <item x="237"/>
        <item x="616"/>
        <item x="967"/>
        <item x="238"/>
        <item x="617"/>
        <item x="968"/>
        <item x="239"/>
        <item x="618"/>
        <item x="969"/>
        <item x="240"/>
        <item x="619"/>
        <item x="970"/>
        <item x="241"/>
        <item x="548"/>
        <item x="971"/>
        <item x="242"/>
        <item x="621"/>
        <item x="972"/>
        <item x="243"/>
        <item x="622"/>
        <item x="973"/>
        <item x="244"/>
        <item x="623"/>
        <item x="974"/>
        <item x="245"/>
        <item x="624"/>
        <item x="975"/>
        <item x="246"/>
        <item x="581"/>
        <item x="976"/>
        <item x="247"/>
        <item x="625"/>
        <item x="977"/>
        <item x="248"/>
        <item x="421"/>
        <item x="978"/>
        <item x="249"/>
        <item x="626"/>
        <item x="979"/>
        <item x="250"/>
        <item x="485"/>
        <item x="980"/>
        <item x="251"/>
        <item x="531"/>
        <item x="981"/>
        <item x="252"/>
        <item x="628"/>
        <item x="982"/>
        <item x="253"/>
        <item x="629"/>
        <item x="983"/>
        <item x="254"/>
        <item x="630"/>
        <item x="984"/>
        <item x="255"/>
        <item x="631"/>
        <item x="985"/>
        <item x="256"/>
        <item x="632"/>
        <item x="986"/>
        <item x="257"/>
        <item x="567"/>
        <item x="987"/>
        <item x="258"/>
        <item x="543"/>
        <item x="988"/>
        <item x="259"/>
        <item x="633"/>
        <item x="989"/>
        <item x="260"/>
        <item x="635"/>
        <item x="990"/>
        <item x="261"/>
        <item x="636"/>
        <item x="992"/>
        <item x="262"/>
        <item x="637"/>
        <item x="991"/>
        <item x="263"/>
        <item x="638"/>
        <item x="993"/>
        <item x="264"/>
        <item x="639"/>
        <item x="994"/>
        <item x="265"/>
        <item x="640"/>
        <item x="995"/>
        <item x="266"/>
        <item x="641"/>
        <item x="996"/>
        <item x="267"/>
        <item x="642"/>
        <item x="997"/>
        <item x="268"/>
        <item x="643"/>
        <item x="998"/>
        <item x="269"/>
        <item x="620"/>
        <item x="999"/>
        <item x="270"/>
        <item x="645"/>
        <item x="1000"/>
        <item x="271"/>
        <item x="646"/>
        <item x="1001"/>
        <item x="272"/>
        <item x="422"/>
        <item x="1002"/>
        <item x="273"/>
        <item x="647"/>
        <item x="1003"/>
        <item x="274"/>
        <item x="648"/>
        <item x="1004"/>
        <item x="275"/>
        <item x="649"/>
        <item x="1005"/>
        <item x="276"/>
        <item x="650"/>
        <item x="1006"/>
        <item x="277"/>
        <item x="651"/>
        <item x="1007"/>
        <item x="278"/>
        <item x="652"/>
        <item x="1008"/>
        <item x="279"/>
        <item x="653"/>
        <item x="1009"/>
        <item x="280"/>
        <item x="654"/>
        <item x="1010"/>
        <item x="281"/>
        <item x="655"/>
        <item x="1011"/>
        <item x="282"/>
        <item x="656"/>
        <item x="1012"/>
        <item x="283"/>
        <item x="657"/>
        <item x="1013"/>
        <item x="284"/>
        <item x="658"/>
        <item x="1014"/>
        <item x="285"/>
        <item x="659"/>
        <item x="1015"/>
        <item x="286"/>
        <item x="660"/>
        <item x="1016"/>
        <item x="287"/>
        <item x="627"/>
        <item x="1017"/>
        <item x="288"/>
        <item x="661"/>
        <item x="1018"/>
        <item x="289"/>
        <item x="662"/>
        <item x="1019"/>
        <item x="290"/>
        <item x="663"/>
        <item x="1020"/>
        <item x="291"/>
        <item x="664"/>
        <item x="1021"/>
        <item x="292"/>
        <item x="665"/>
        <item x="1022"/>
        <item x="293"/>
        <item x="666"/>
        <item x="1023"/>
        <item x="294"/>
        <item x="667"/>
        <item x="1024"/>
        <item x="295"/>
        <item x="668"/>
        <item x="1025"/>
        <item x="296"/>
        <item x="613"/>
        <item x="1026"/>
        <item x="297"/>
        <item x="669"/>
        <item x="1027"/>
        <item x="298"/>
        <item x="670"/>
        <item x="1028"/>
        <item x="299"/>
        <item x="671"/>
        <item x="1029"/>
        <item x="300"/>
        <item x="672"/>
        <item x="1030"/>
        <item x="301"/>
        <item x="673"/>
        <item x="1031"/>
        <item x="302"/>
        <item x="674"/>
        <item x="1032"/>
        <item x="303"/>
        <item x="675"/>
        <item x="1033"/>
        <item x="304"/>
        <item x="676"/>
        <item x="1034"/>
        <item x="305"/>
        <item x="634"/>
        <item x="1035"/>
        <item x="306"/>
        <item x="678"/>
        <item x="1036"/>
        <item x="307"/>
        <item x="680"/>
        <item x="1037"/>
        <item x="308"/>
        <item x="681"/>
        <item x="1038"/>
        <item x="309"/>
        <item x="682"/>
        <item x="1039"/>
        <item x="310"/>
        <item x="683"/>
        <item x="1040"/>
        <item x="311"/>
        <item x="684"/>
        <item x="1041"/>
        <item x="312"/>
        <item x="489"/>
        <item x="1042"/>
        <item x="313"/>
        <item x="685"/>
        <item x="1043"/>
        <item x="314"/>
        <item x="492"/>
        <item x="1045"/>
        <item x="315"/>
        <item x="686"/>
        <item x="1046"/>
        <item x="316"/>
        <item x="687"/>
        <item x="1047"/>
        <item x="317"/>
        <item x="644"/>
        <item x="1048"/>
        <item x="318"/>
        <item x="677"/>
        <item x="1044"/>
        <item x="319"/>
        <item x="688"/>
        <item x="1049"/>
        <item x="321"/>
        <item x="425"/>
        <item x="1050"/>
        <item x="320"/>
        <item x="689"/>
        <item x="1051"/>
        <item x="322"/>
        <item x="690"/>
        <item x="1052"/>
        <item x="323"/>
        <item x="691"/>
        <item x="1053"/>
        <item x="324"/>
        <item x="692"/>
        <item x="1054"/>
        <item x="325"/>
        <item x="693"/>
        <item x="1055"/>
        <item x="326"/>
        <item x="694"/>
        <item x="1056"/>
        <item x="327"/>
        <item x="695"/>
        <item x="1057"/>
        <item x="328"/>
        <item x="696"/>
        <item x="1058"/>
        <item x="329"/>
        <item x="571"/>
        <item x="1059"/>
        <item x="330"/>
        <item x="679"/>
        <item x="1060"/>
        <item x="331"/>
        <item x="697"/>
        <item x="1061"/>
        <item x="332"/>
        <item x="698"/>
        <item x="1062"/>
        <item x="333"/>
        <item x="699"/>
        <item x="1063"/>
        <item x="334"/>
        <item x="700"/>
        <item x="1064"/>
        <item x="335"/>
        <item x="701"/>
        <item x="1065"/>
        <item x="336"/>
        <item x="702"/>
        <item x="1066"/>
        <item x="337"/>
        <item x="703"/>
        <item x="1067"/>
        <item x="338"/>
        <item x="704"/>
        <item x="1068"/>
        <item x="339"/>
        <item x="707"/>
        <item x="1069"/>
        <item x="340"/>
        <item x="705"/>
        <item x="1070"/>
        <item x="341"/>
        <item x="706"/>
        <item x="1071"/>
        <item x="342"/>
        <item x="537"/>
        <item x="1072"/>
        <item x="343"/>
        <item x="708"/>
        <item x="1073"/>
        <item x="344"/>
        <item x="709"/>
        <item x="1074"/>
        <item x="345"/>
        <item x="710"/>
        <item x="1075"/>
        <item x="346"/>
        <item x="711"/>
        <item x="1077"/>
        <item x="347"/>
        <item x="712"/>
        <item x="1078"/>
        <item x="348"/>
        <item x="713"/>
        <item x="1079"/>
        <item x="350"/>
        <item x="714"/>
        <item x="1076"/>
        <item x="351"/>
        <item x="716"/>
        <item x="1080"/>
        <item x="349"/>
        <item x="715"/>
        <item x="1081"/>
        <item x="352"/>
        <item x="717"/>
        <item x="1082"/>
        <item x="353"/>
        <item x="718"/>
        <item x="1083"/>
        <item x="354"/>
        <item x="719"/>
        <item x="1084"/>
        <item x="355"/>
        <item x="720"/>
        <item x="1085"/>
        <item x="356"/>
        <item x="721"/>
        <item x="1086"/>
        <item x="357"/>
        <item x="722"/>
        <item x="1087"/>
        <item x="723"/>
        <item x="1088"/>
        <item x="358"/>
        <item x="724"/>
        <item x="1089"/>
        <item x="359"/>
        <item x="725"/>
        <item x="1091"/>
        <item x="360"/>
        <item x="726"/>
        <item x="1090"/>
        <item x="361"/>
        <item x="727"/>
        <item x="1092"/>
        <item x="362"/>
        <item x="728"/>
        <item x="1093"/>
        <item x="363"/>
        <item x="729"/>
        <item x="1094"/>
        <item t="default"/>
      </items>
    </pivotField>
    <pivotField axis="axisRow" showAll="0" measureFilter="1" sortType="descending">
      <items count="35">
        <item x="33"/>
        <item x="0"/>
        <item x="21"/>
        <item x="20"/>
        <item x="13"/>
        <item x="22"/>
        <item x="6"/>
        <item x="17"/>
        <item x="11"/>
        <item x="14"/>
        <item x="19"/>
        <item x="10"/>
        <item x="26"/>
        <item x="16"/>
        <item x="4"/>
        <item x="7"/>
        <item x="23"/>
        <item x="25"/>
        <item x="12"/>
        <item x="2"/>
        <item x="5"/>
        <item x="24"/>
        <item x="18"/>
        <item x="32"/>
        <item x="27"/>
        <item x="28"/>
        <item x="1"/>
        <item x="30"/>
        <item x="3"/>
        <item x="8"/>
        <item x="9"/>
        <item x="15"/>
        <item x="31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8">
        <item h="1" x="31"/>
        <item h="1" x="26"/>
        <item h="1" x="5"/>
        <item h="1" x="17"/>
        <item h="1" x="22"/>
        <item h="1" x="35"/>
        <item h="1" x="8"/>
        <item h="1" x="46"/>
        <item h="1" x="6"/>
        <item h="1" x="15"/>
        <item h="1" x="14"/>
        <item h="1" x="18"/>
        <item h="1" x="29"/>
        <item h="1" x="42"/>
        <item h="1" x="38"/>
        <item h="1" x="3"/>
        <item h="1" x="37"/>
        <item h="1" x="41"/>
        <item h="1" x="30"/>
        <item h="1" x="19"/>
        <item h="1" x="39"/>
        <item h="1" x="12"/>
        <item h="1" x="32"/>
        <item h="1" x="24"/>
        <item h="1" x="13"/>
        <item h="1" x="28"/>
        <item h="1" x="16"/>
        <item h="1" x="7"/>
        <item h="1" x="36"/>
        <item h="1" x="33"/>
        <item h="1" x="20"/>
        <item h="1" x="2"/>
        <item h="1" x="0"/>
        <item h="1" x="40"/>
        <item h="1" x="1"/>
        <item h="1" x="10"/>
        <item h="1" x="34"/>
        <item h="1" x="44"/>
        <item h="1" x="4"/>
        <item h="1" x="45"/>
        <item h="1" x="11"/>
        <item h="1" x="43"/>
        <item h="1" x="21"/>
        <item h="1" x="25"/>
        <item h="1" x="27"/>
        <item h="1" x="2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 v="14"/>
    </i>
    <i>
      <x v="1"/>
    </i>
    <i>
      <x v="20"/>
    </i>
  </rowItems>
  <colItems count="1">
    <i/>
  </colItems>
  <dataFields count="1">
    <dataField name="TOTAL EVENTOS" fld="3" subtotal="count" baseField="1" baseItem="14"/>
  </dataFields>
  <formats count="17">
    <format dxfId="26">
      <pivotArea field="3" type="button" dataOnly="0" labelOnly="1" outline="0"/>
    </format>
    <format dxfId="25">
      <pivotArea dataOnly="0" labelOnly="1" outline="0" axis="axisValues" fieldPosition="0"/>
    </format>
    <format dxfId="24">
      <pivotArea field="3" type="button" dataOnly="0" labelOnly="1" outline="0"/>
    </format>
    <format dxfId="23">
      <pivotArea dataOnly="0" labelOnly="1" outline="0" axis="axisValues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0" type="button" dataOnly="0" labelOnly="1" outline="0"/>
    </format>
    <format dxfId="19">
      <pivotArea field="1" type="button" dataOnly="0" labelOnly="1" outline="0" axis="axisRow" fieldPosition="0"/>
    </format>
    <format dxfId="18">
      <pivotArea dataOnly="0" labelOnly="1" outline="0" axis="axisValues" fieldPosition="0"/>
    </format>
    <format dxfId="17">
      <pivotArea field="1" type="button" dataOnly="0" labelOnly="1" outline="0" axis="axisRow" fieldPosition="0"/>
    </format>
    <format dxfId="16">
      <pivotArea dataOnly="0" labelOnly="1" outline="0" axis="axisValues" fieldPosition="0"/>
    </format>
    <format dxfId="15">
      <pivotArea dataOnly="0" labelOnly="1" fieldPosition="0">
        <references count="1">
          <reference field="1" count="1">
            <x v="14"/>
          </reference>
        </references>
      </pivotArea>
    </format>
    <format dxfId="14">
      <pivotArea dataOnly="0" labelOnly="1" fieldPosition="0">
        <references count="1">
          <reference field="1" count="3">
            <x v="1"/>
            <x v="14"/>
            <x v="20"/>
          </reference>
        </references>
      </pivotArea>
    </format>
    <format dxfId="13">
      <pivotArea field="1" type="button" dataOnly="0" labelOnly="1" outline="0" axis="axisRow" fieldPosition="0"/>
    </format>
    <format dxfId="12">
      <pivotArea field="1" type="button" dataOnly="0" labelOnly="1" outline="0" axis="axisRow" fieldPosition="0"/>
    </format>
    <format dxfId="11">
      <pivotArea dataOnly="0" labelOnly="1" outline="0" axis="axisValues" fieldPosition="0"/>
    </format>
    <format dxfId="1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4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Z5:AA16" firstHeaderRow="1" firstDataRow="1" firstDataCol="1" rowPageCount="2" colPageCount="1"/>
  <pivotFields count="14">
    <pivotField showAll="0"/>
    <pivotField showAll="0"/>
    <pivotField axis="axisPage" multipleItemSelectionAllowed="1" showAll="0" defaultSubtotal="0">
      <items count="3">
        <item h="1" x="0"/>
        <item h="1" x="1"/>
        <item x="2"/>
      </items>
    </pivotField>
    <pivotField showAll="0"/>
    <pivotField showAll="0"/>
    <pivotField axis="axisRow" showAll="0" sortType="descending">
      <items count="47">
        <item x="31"/>
        <item x="26"/>
        <item x="5"/>
        <item x="17"/>
        <item m="1" x="45"/>
        <item x="22"/>
        <item m="1" x="44"/>
        <item x="8"/>
        <item x="6"/>
        <item x="15"/>
        <item x="14"/>
        <item x="18"/>
        <item x="29"/>
        <item x="40"/>
        <item x="36"/>
        <item x="3"/>
        <item x="35"/>
        <item x="39"/>
        <item x="30"/>
        <item x="19"/>
        <item x="37"/>
        <item x="12"/>
        <item x="32"/>
        <item x="24"/>
        <item x="13"/>
        <item x="28"/>
        <item x="16"/>
        <item x="7"/>
        <item x="34"/>
        <item x="33"/>
        <item x="20"/>
        <item x="2"/>
        <item x="0"/>
        <item x="38"/>
        <item x="1"/>
        <item x="10"/>
        <item x="42"/>
        <item x="4"/>
        <item x="43"/>
        <item x="11"/>
        <item x="41"/>
        <item x="21"/>
        <item x="25"/>
        <item x="27"/>
        <item x="2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dataField="1" multipleItemSelectionAllowed="1" showAll="0">
      <items count="226">
        <item h="1" x="0"/>
        <item h="1" x="2"/>
        <item h="1" x="185"/>
        <item h="1" x="11"/>
        <item h="1" x="205"/>
        <item h="1" x="10"/>
        <item h="1" x="3"/>
        <item h="1" x="222"/>
        <item h="1" x="8"/>
        <item h="1" x="207"/>
        <item h="1" x="1"/>
        <item h="1" x="189"/>
        <item h="1" x="17"/>
        <item h="1" x="20"/>
        <item h="1" x="28"/>
        <item h="1" x="14"/>
        <item h="1" x="26"/>
        <item h="1" x="12"/>
        <item h="1" x="76"/>
        <item h="1" x="23"/>
        <item h="1" x="4"/>
        <item h="1" x="22"/>
        <item h="1" x="33"/>
        <item h="1" x="24"/>
        <item h="1" x="115"/>
        <item h="1" x="7"/>
        <item h="1" x="16"/>
        <item h="1" x="69"/>
        <item h="1" x="49"/>
        <item h="1" x="132"/>
        <item x="42"/>
        <item x="135"/>
        <item x="145"/>
        <item x="37"/>
        <item x="5"/>
        <item x="100"/>
        <item x="148"/>
        <item x="112"/>
        <item x="177"/>
        <item x="36"/>
        <item x="187"/>
        <item x="200"/>
        <item x="223"/>
        <item x="123"/>
        <item x="25"/>
        <item x="95"/>
        <item x="89"/>
        <item x="91"/>
        <item x="129"/>
        <item x="77"/>
        <item x="151"/>
        <item x="206"/>
        <item x="99"/>
        <item x="124"/>
        <item x="9"/>
        <item x="201"/>
        <item x="216"/>
        <item x="39"/>
        <item x="105"/>
        <item x="31"/>
        <item x="164"/>
        <item x="72"/>
        <item x="169"/>
        <item x="55"/>
        <item x="110"/>
        <item x="171"/>
        <item x="35"/>
        <item x="82"/>
        <item x="181"/>
        <item x="61"/>
        <item x="45"/>
        <item x="184"/>
        <item x="195"/>
        <item x="32"/>
        <item x="98"/>
        <item x="79"/>
        <item x="102"/>
        <item x="15"/>
        <item x="218"/>
        <item x="103"/>
        <item x="143"/>
        <item x="73"/>
        <item x="188"/>
        <item x="13"/>
        <item x="93"/>
        <item x="154"/>
        <item x="156"/>
        <item x="47"/>
        <item x="88"/>
        <item x="94"/>
        <item x="57"/>
        <item x="114"/>
        <item x="167"/>
        <item x="159"/>
        <item x="186"/>
        <item x="81"/>
        <item x="58"/>
        <item x="193"/>
        <item x="41"/>
        <item x="111"/>
        <item x="34"/>
        <item x="203"/>
        <item x="74"/>
        <item x="138"/>
        <item x="150"/>
        <item x="83"/>
        <item x="140"/>
        <item x="113"/>
        <item x="50"/>
        <item x="109"/>
        <item x="197"/>
        <item x="56"/>
        <item x="6"/>
        <item x="62"/>
        <item x="68"/>
        <item x="160"/>
        <item x="86"/>
        <item x="168"/>
        <item x="85"/>
        <item x="215"/>
        <item x="44"/>
        <item x="46"/>
        <item x="64"/>
        <item x="173"/>
        <item x="161"/>
        <item x="59"/>
        <item x="104"/>
        <item x="174"/>
        <item x="30"/>
        <item x="106"/>
        <item x="116"/>
        <item x="131"/>
        <item x="65"/>
        <item x="176"/>
        <item x="126"/>
        <item x="211"/>
        <item x="196"/>
        <item x="162"/>
        <item x="27"/>
        <item x="166"/>
        <item x="130"/>
        <item x="134"/>
        <item x="70"/>
        <item x="153"/>
        <item x="108"/>
        <item x="29"/>
        <item x="60"/>
        <item x="146"/>
        <item x="40"/>
        <item x="191"/>
        <item x="202"/>
        <item x="180"/>
        <item x="75"/>
        <item x="87"/>
        <item x="127"/>
        <item x="107"/>
        <item x="18"/>
        <item x="80"/>
        <item x="21"/>
        <item x="155"/>
        <item x="96"/>
        <item x="142"/>
        <item x="121"/>
        <item x="19"/>
        <item x="163"/>
        <item x="165"/>
        <item x="208"/>
        <item x="182"/>
        <item x="63"/>
        <item x="136"/>
        <item x="175"/>
        <item x="92"/>
        <item x="48"/>
        <item x="52"/>
        <item x="198"/>
        <item x="217"/>
        <item x="97"/>
        <item x="144"/>
        <item x="53"/>
        <item x="117"/>
        <item x="122"/>
        <item x="170"/>
        <item x="220"/>
        <item x="204"/>
        <item x="172"/>
        <item x="133"/>
        <item x="149"/>
        <item x="84"/>
        <item x="38"/>
        <item x="210"/>
        <item x="213"/>
        <item x="101"/>
        <item x="139"/>
        <item x="158"/>
        <item x="128"/>
        <item x="119"/>
        <item x="157"/>
        <item x="90"/>
        <item x="51"/>
        <item x="120"/>
        <item x="125"/>
        <item x="179"/>
        <item x="78"/>
        <item x="71"/>
        <item x="54"/>
        <item x="219"/>
        <item x="209"/>
        <item x="221"/>
        <item x="66"/>
        <item x="67"/>
        <item x="137"/>
        <item x="190"/>
        <item x="141"/>
        <item x="147"/>
        <item x="118"/>
        <item x="43"/>
        <item x="214"/>
        <item x="194"/>
        <item x="192"/>
        <item x="212"/>
        <item x="199"/>
        <item x="152"/>
        <item x="178"/>
        <item x="224"/>
        <item x="183"/>
        <item t="default"/>
      </items>
    </pivotField>
    <pivotField numFmtId="165" showAll="0"/>
    <pivotField numFmtId="165" showAll="0"/>
    <pivotField numFmtId="165" showAll="0"/>
  </pivotFields>
  <rowFields count="1">
    <field x="5"/>
  </rowFields>
  <rowItems count="11">
    <i>
      <x v="31"/>
    </i>
    <i>
      <x v="35"/>
    </i>
    <i>
      <x v="18"/>
    </i>
    <i>
      <x v="11"/>
    </i>
    <i>
      <x v="27"/>
    </i>
    <i>
      <x v="37"/>
    </i>
    <i>
      <x v="45"/>
    </i>
    <i>
      <x v="43"/>
    </i>
    <i>
      <x v="41"/>
    </i>
    <i>
      <x v="32"/>
    </i>
    <i t="grand">
      <x/>
    </i>
  </rowItems>
  <colItems count="1">
    <i/>
  </colItems>
  <pageFields count="2">
    <pageField fld="2" hier="-1"/>
    <pageField fld="10" hier="-1"/>
  </pageFields>
  <dataFields count="1">
    <dataField name="Cuenta de HECTAREAS" fld="10" subtotal="count" baseField="5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11" cacheId="3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chartFormat="8">
  <location ref="AJ3:AM7" firstHeaderRow="1" firstDataRow="2" firstDataCol="1"/>
  <pivotFields count="14">
    <pivotField showAll="0" defaultSubtotal="0"/>
    <pivotField showAll="0" defaultSubtotal="0"/>
    <pivotField axis="axisRow" multipleItemSelectionAllowed="1" showAll="0" defaultSubtotal="0">
      <items count="3">
        <item x="0"/>
        <item x="1"/>
        <item x="2"/>
      </items>
    </pivotField>
    <pivotField showAll="0" defaultSubtotal="0">
      <items count="34">
        <item x="33"/>
        <item x="0"/>
        <item x="21"/>
        <item x="20"/>
        <item x="13"/>
        <item x="22"/>
        <item x="6"/>
        <item x="17"/>
        <item x="11"/>
        <item x="14"/>
        <item x="19"/>
        <item x="10"/>
        <item x="26"/>
        <item x="16"/>
        <item x="4"/>
        <item x="7"/>
        <item x="23"/>
        <item x="25"/>
        <item x="12"/>
        <item x="2"/>
        <item x="5"/>
        <item x="24"/>
        <item x="18"/>
        <item x="32"/>
        <item x="27"/>
        <item x="28"/>
        <item x="1"/>
        <item x="30"/>
        <item x="3"/>
        <item x="8"/>
        <item x="9"/>
        <item x="15"/>
        <item x="31"/>
        <item x="29"/>
      </items>
    </pivotField>
    <pivotField showAll="0" defaultSubtotal="0">
      <items count="1000">
        <item x="750"/>
        <item x="434"/>
        <item x="996"/>
        <item x="254"/>
        <item x="240"/>
        <item x="509"/>
        <item x="640"/>
        <item x="739"/>
        <item x="70"/>
        <item x="55"/>
        <item x="449"/>
        <item x="80"/>
        <item x="131"/>
        <item x="210"/>
        <item x="261"/>
        <item x="159"/>
        <item x="439"/>
        <item x="765"/>
        <item x="890"/>
        <item x="151"/>
        <item x="615"/>
        <item x="506"/>
        <item x="305"/>
        <item x="670"/>
        <item x="916"/>
        <item x="984"/>
        <item x="795"/>
        <item x="54"/>
        <item x="5"/>
        <item x="72"/>
        <item x="668"/>
        <item x="231"/>
        <item x="326"/>
        <item x="913"/>
        <item x="523"/>
        <item x="879"/>
        <item x="117"/>
        <item x="143"/>
        <item x="810"/>
        <item x="130"/>
        <item x="721"/>
        <item x="2"/>
        <item x="33"/>
        <item x="113"/>
        <item x="302"/>
        <item x="639"/>
        <item x="176"/>
        <item x="108"/>
        <item x="784"/>
        <item x="168"/>
        <item x="493"/>
        <item x="431"/>
        <item x="714"/>
        <item x="158"/>
        <item x="530"/>
        <item x="604"/>
        <item x="374"/>
        <item x="738"/>
        <item x="536"/>
        <item x="872"/>
        <item x="478"/>
        <item x="297"/>
        <item x="724"/>
        <item x="998"/>
        <item x="427"/>
        <item x="674"/>
        <item x="641"/>
        <item x="304"/>
        <item x="605"/>
        <item x="802"/>
        <item x="660"/>
        <item x="138"/>
        <item x="534"/>
        <item x="628"/>
        <item x="136"/>
        <item x="112"/>
        <item x="82"/>
        <item x="214"/>
        <item x="247"/>
        <item x="101"/>
        <item x="499"/>
        <item x="895"/>
        <item x="573"/>
        <item x="289"/>
        <item x="798"/>
        <item x="65"/>
        <item x="548"/>
        <item x="513"/>
        <item x="39"/>
        <item x="537"/>
        <item x="861"/>
        <item x="808"/>
        <item x="711"/>
        <item x="16"/>
        <item x="13"/>
        <item x="770"/>
        <item x="73"/>
        <item x="83"/>
        <item x="633"/>
        <item x="146"/>
        <item x="133"/>
        <item x="56"/>
        <item x="489"/>
        <item x="517"/>
        <item x="760"/>
        <item x="104"/>
        <item x="543"/>
        <item x="484"/>
        <item x="412"/>
        <item x="97"/>
        <item x="928"/>
        <item x="782"/>
        <item x="165"/>
        <item x="601"/>
        <item x="260"/>
        <item x="539"/>
        <item x="837"/>
        <item x="866"/>
        <item x="978"/>
        <item x="677"/>
        <item x="280"/>
        <item x="448"/>
        <item x="257"/>
        <item x="747"/>
        <item x="272"/>
        <item x="520"/>
        <item x="709"/>
        <item x="105"/>
        <item x="110"/>
        <item x="504"/>
        <item x="992"/>
        <item x="577"/>
        <item x="383"/>
        <item x="343"/>
        <item x="642"/>
        <item x="519"/>
        <item x="618"/>
        <item x="386"/>
        <item x="942"/>
        <item x="371"/>
        <item x="636"/>
        <item x="36"/>
        <item x="924"/>
        <item x="828"/>
        <item x="162"/>
        <item x="405"/>
        <item x="559"/>
        <item x="704"/>
        <item x="815"/>
        <item x="988"/>
        <item x="432"/>
        <item x="298"/>
        <item x="406"/>
        <item x="893"/>
        <item x="51"/>
        <item x="286"/>
        <item x="4"/>
        <item x="492"/>
        <item x="643"/>
        <item x="215"/>
        <item x="278"/>
        <item x="360"/>
        <item x="157"/>
        <item x="378"/>
        <item x="975"/>
        <item x="656"/>
        <item x="32"/>
        <item x="61"/>
        <item x="538"/>
        <item x="89"/>
        <item x="796"/>
        <item x="518"/>
        <item x="346"/>
        <item x="654"/>
        <item x="608"/>
        <item x="818"/>
        <item x="437"/>
        <item x="391"/>
        <item x="258"/>
        <item x="947"/>
        <item x="850"/>
        <item x="296"/>
        <item x="932"/>
        <item x="552"/>
        <item x="35"/>
        <item x="282"/>
        <item x="594"/>
        <item x="121"/>
        <item x="342"/>
        <item x="37"/>
        <item x="230"/>
        <item x="774"/>
        <item x="238"/>
        <item x="630"/>
        <item x="317"/>
        <item x="653"/>
        <item x="510"/>
        <item x="797"/>
        <item x="501"/>
        <item x="607"/>
        <item x="762"/>
        <item x="163"/>
        <item x="275"/>
        <item x="650"/>
        <item x="372"/>
        <item x="870"/>
        <item x="314"/>
        <item x="864"/>
        <item x="809"/>
        <item x="370"/>
        <item x="279"/>
        <item x="470"/>
        <item x="883"/>
        <item x="896"/>
        <item x="553"/>
        <item x="981"/>
        <item x="413"/>
        <item x="453"/>
        <item x="515"/>
        <item x="281"/>
        <item x="715"/>
        <item x="693"/>
        <item x="645"/>
        <item x="907"/>
        <item x="22"/>
        <item x="686"/>
        <item x="426"/>
        <item x="889"/>
        <item x="882"/>
        <item x="814"/>
        <item x="568"/>
        <item x="356"/>
        <item x="273"/>
        <item x="505"/>
        <item x="730"/>
        <item x="844"/>
        <item x="271"/>
        <item x="579"/>
        <item x="776"/>
        <item x="723"/>
        <item x="763"/>
        <item x="588"/>
        <item x="429"/>
        <item x="899"/>
        <item x="934"/>
        <item x="190"/>
        <item x="357"/>
        <item x="375"/>
        <item x="66"/>
        <item x="454"/>
        <item x="578"/>
        <item x="96"/>
        <item x="512"/>
        <item x="691"/>
        <item x="874"/>
        <item x="173"/>
        <item x="751"/>
        <item x="292"/>
        <item x="953"/>
        <item x="719"/>
        <item x="717"/>
        <item x="832"/>
        <item x="125"/>
        <item x="301"/>
        <item x="920"/>
        <item x="195"/>
        <item x="555"/>
        <item x="205"/>
        <item x="587"/>
        <item x="716"/>
        <item x="134"/>
        <item x="595"/>
        <item x="178"/>
        <item x="491"/>
        <item x="811"/>
        <item x="248"/>
        <item x="256"/>
        <item x="385"/>
        <item x="382"/>
        <item x="42"/>
        <item x="843"/>
        <item x="983"/>
        <item x="516"/>
        <item x="471"/>
        <item x="295"/>
        <item x="336"/>
        <item x="944"/>
        <item x="915"/>
        <item x="527"/>
        <item x="417"/>
        <item x="609"/>
        <item x="358"/>
        <item x="160"/>
        <item x="946"/>
        <item x="658"/>
        <item x="473"/>
        <item x="974"/>
        <item x="753"/>
        <item x="922"/>
        <item x="366"/>
        <item x="53"/>
        <item x="793"/>
        <item x="941"/>
        <item x="804"/>
        <item x="972"/>
        <item x="219"/>
        <item x="673"/>
        <item x="48"/>
        <item x="349"/>
        <item x="638"/>
        <item x="500"/>
        <item x="43"/>
        <item x="27"/>
        <item x="204"/>
        <item x="570"/>
        <item x="355"/>
        <item x="624"/>
        <item x="455"/>
        <item x="482"/>
        <item x="313"/>
        <item x="223"/>
        <item x="799"/>
        <item x="632"/>
        <item x="26"/>
        <item x="116"/>
        <item x="308"/>
        <item x="287"/>
        <item x="38"/>
        <item x="973"/>
        <item x="174"/>
        <item x="918"/>
        <item x="241"/>
        <item x="290"/>
        <item x="435"/>
        <item x="306"/>
        <item x="318"/>
        <item x="367"/>
        <item x="525"/>
        <item x="262"/>
        <item x="732"/>
        <item x="865"/>
        <item x="182"/>
        <item x="943"/>
        <item x="81"/>
        <item x="574"/>
        <item x="995"/>
        <item x="692"/>
        <item x="141"/>
        <item x="816"/>
        <item x="550"/>
        <item x="708"/>
        <item x="671"/>
        <item x="220"/>
        <item x="139"/>
        <item x="102"/>
        <item x="647"/>
        <item x="341"/>
        <item x="469"/>
        <item x="906"/>
        <item x="979"/>
        <item x="201"/>
        <item x="46"/>
        <item x="917"/>
        <item x="931"/>
        <item x="623"/>
        <item x="852"/>
        <item x="266"/>
        <item x="344"/>
        <item x="740"/>
        <item x="267"/>
        <item x="106"/>
        <item x="514"/>
        <item x="450"/>
        <item x="234"/>
        <item x="337"/>
        <item x="825"/>
        <item x="871"/>
        <item x="128"/>
        <item x="414"/>
        <item x="951"/>
        <item x="961"/>
        <item x="581"/>
        <item x="547"/>
        <item x="352"/>
        <item x="853"/>
        <item x="902"/>
        <item x="560"/>
        <item x="935"/>
        <item x="614"/>
        <item x="695"/>
        <item x="191"/>
        <item x="712"/>
        <item x="806"/>
        <item x="759"/>
        <item x="14"/>
        <item x="831"/>
        <item x="236"/>
        <item x="467"/>
        <item x="930"/>
        <item x="148"/>
        <item x="362"/>
        <item x="114"/>
        <item x="488"/>
        <item x="881"/>
        <item x="541"/>
        <item x="77"/>
        <item x="909"/>
        <item x="217"/>
        <item x="19"/>
        <item x="339"/>
        <item x="840"/>
        <item x="854"/>
        <item x="242"/>
        <item x="600"/>
        <item x="602"/>
        <item x="612"/>
        <item x="60"/>
        <item x="25"/>
        <item x="11"/>
        <item x="63"/>
        <item x="415"/>
        <item x="876"/>
        <item x="401"/>
        <item x="294"/>
        <item x="554"/>
        <item x="754"/>
        <item x="197"/>
        <item x="166"/>
        <item x="440"/>
        <item x="775"/>
        <item x="199"/>
        <item x="772"/>
        <item x="269"/>
        <item x="989"/>
        <item x="69"/>
        <item x="794"/>
        <item x="181"/>
        <item x="502"/>
        <item x="472"/>
        <item x="619"/>
        <item x="661"/>
        <item x="524"/>
        <item x="456"/>
        <item x="354"/>
        <item x="669"/>
        <item x="75"/>
        <item x="845"/>
        <item x="90"/>
        <item x="373"/>
        <item x="839"/>
        <item x="387"/>
        <item x="606"/>
        <item x="111"/>
        <item x="86"/>
        <item x="755"/>
        <item x="196"/>
        <item x="939"/>
        <item x="561"/>
        <item x="663"/>
        <item x="40"/>
        <item x="348"/>
        <item x="328"/>
        <item x="603"/>
        <item x="180"/>
        <item x="616"/>
        <item x="634"/>
        <item x="152"/>
        <item x="929"/>
        <item x="546"/>
        <item x="8"/>
        <item x="676"/>
        <item x="115"/>
        <item x="331"/>
        <item x="171"/>
        <item x="891"/>
        <item x="320"/>
        <item x="683"/>
        <item x="727"/>
        <item x="558"/>
        <item x="126"/>
        <item x="438"/>
        <item x="777"/>
        <item x="335"/>
        <item x="137"/>
        <item x="778"/>
        <item x="733"/>
        <item x="710"/>
        <item x="140"/>
        <item x="88"/>
        <item x="179"/>
        <item x="963"/>
        <item x="249"/>
        <item x="667"/>
        <item x="392"/>
        <item x="999"/>
        <item x="696"/>
        <item x="567"/>
        <item x="911"/>
        <item x="1"/>
        <item x="982"/>
        <item x="243"/>
        <item x="12"/>
        <item x="299"/>
        <item x="629"/>
        <item x="752"/>
        <item x="333"/>
        <item x="67"/>
        <item x="672"/>
        <item x="270"/>
        <item x="912"/>
        <item x="323"/>
        <item x="452"/>
        <item x="445"/>
        <item x="404"/>
        <item x="185"/>
        <item x="682"/>
        <item x="598"/>
        <item x="659"/>
        <item x="905"/>
        <item x="846"/>
        <item x="322"/>
        <item x="237"/>
        <item x="3"/>
        <item x="649"/>
        <item x="430"/>
        <item x="285"/>
        <item x="79"/>
        <item x="321"/>
        <item x="807"/>
        <item x="626"/>
        <item x="78"/>
        <item x="971"/>
        <item x="442"/>
        <item x="221"/>
        <item x="745"/>
        <item x="892"/>
        <item x="625"/>
        <item x="462"/>
        <item x="444"/>
        <item x="700"/>
        <item x="858"/>
        <item x="657"/>
        <item x="255"/>
        <item x="433"/>
        <item x="498"/>
        <item x="263"/>
        <item x="144"/>
        <item x="213"/>
        <item x="416"/>
        <item x="621"/>
        <item x="29"/>
        <item x="997"/>
        <item x="399"/>
        <item x="681"/>
        <item x="150"/>
        <item x="908"/>
        <item x="300"/>
        <item x="900"/>
        <item x="227"/>
        <item x="697"/>
        <item x="728"/>
        <item x="966"/>
        <item x="847"/>
        <item x="898"/>
        <item x="232"/>
        <item x="311"/>
        <item x="58"/>
        <item x="474"/>
        <item x="481"/>
        <item x="74"/>
        <item x="562"/>
        <item x="948"/>
        <item x="511"/>
        <item x="420"/>
        <item x="28"/>
        <item x="803"/>
        <item x="812"/>
        <item x="225"/>
        <item x="694"/>
        <item x="447"/>
        <item x="94"/>
        <item x="21"/>
        <item x="651"/>
        <item x="496"/>
        <item x="702"/>
        <item x="842"/>
        <item x="533"/>
        <item x="186"/>
        <item x="590"/>
        <item x="936"/>
        <item x="563"/>
        <item x="92"/>
        <item x="857"/>
        <item x="233"/>
        <item x="551"/>
        <item x="170"/>
        <item x="319"/>
        <item x="229"/>
        <item x="485"/>
        <item x="99"/>
        <item x="749"/>
        <item x="380"/>
        <item x="274"/>
        <item x="610"/>
        <item x="637"/>
        <item x="786"/>
        <item x="389"/>
        <item x="742"/>
        <item x="884"/>
        <item x="95"/>
        <item x="338"/>
        <item x="425"/>
        <item x="44"/>
        <item x="49"/>
        <item x="164"/>
        <item x="228"/>
        <item x="59"/>
        <item x="748"/>
        <item x="535"/>
        <item x="347"/>
        <item x="698"/>
        <item x="849"/>
        <item x="396"/>
        <item x="172"/>
        <item x="393"/>
        <item x="207"/>
        <item x="459"/>
        <item x="921"/>
        <item x="823"/>
        <item x="463"/>
        <item x="325"/>
        <item x="245"/>
        <item x="720"/>
        <item x="666"/>
        <item x="480"/>
        <item x="402"/>
        <item x="646"/>
        <item x="464"/>
        <item x="211"/>
        <item x="787"/>
        <item x="212"/>
        <item x="959"/>
        <item x="648"/>
        <item x="397"/>
        <item x="175"/>
        <item x="584"/>
        <item x="253"/>
        <item x="956"/>
        <item x="156"/>
        <item x="800"/>
        <item x="45"/>
        <item x="580"/>
        <item x="394"/>
        <item x="293"/>
        <item x="198"/>
        <item x="153"/>
        <item x="443"/>
        <item x="813"/>
        <item x="312"/>
        <item x="155"/>
        <item x="468"/>
        <item x="259"/>
        <item x="531"/>
        <item x="451"/>
        <item x="926"/>
        <item x="87"/>
        <item x="773"/>
        <item x="969"/>
        <item x="544"/>
        <item x="364"/>
        <item x="476"/>
        <item x="726"/>
        <item x="84"/>
        <item x="379"/>
        <item x="521"/>
        <item x="200"/>
        <item x="821"/>
        <item x="655"/>
        <item x="824"/>
        <item x="20"/>
        <item x="218"/>
        <item x="873"/>
        <item x="441"/>
        <item x="400"/>
        <item x="734"/>
        <item x="597"/>
        <item x="863"/>
        <item x="184"/>
        <item x="885"/>
        <item x="361"/>
        <item x="384"/>
        <item x="377"/>
        <item x="631"/>
        <item x="713"/>
        <item x="109"/>
        <item x="169"/>
        <item x="161"/>
        <item x="783"/>
        <item x="827"/>
        <item x="532"/>
        <item x="490"/>
        <item x="848"/>
        <item x="914"/>
        <item x="529"/>
        <item x="622"/>
        <item x="193"/>
        <item x="687"/>
        <item x="120"/>
        <item x="938"/>
        <item x="699"/>
        <item x="878"/>
        <item x="350"/>
        <item x="340"/>
        <item x="557"/>
        <item x="187"/>
        <item x="528"/>
        <item x="50"/>
        <item x="593"/>
        <item x="741"/>
        <item x="57"/>
        <item x="675"/>
        <item x="805"/>
        <item x="937"/>
        <item x="566"/>
        <item x="142"/>
        <item x="334"/>
        <item x="923"/>
        <item x="409"/>
        <item x="859"/>
        <item x="277"/>
        <item x="768"/>
        <item x="91"/>
        <item x="790"/>
        <item x="791"/>
        <item x="368"/>
        <item x="685"/>
        <item x="897"/>
        <item x="208"/>
        <item x="408"/>
        <item x="761"/>
        <item x="993"/>
        <item x="41"/>
        <item x="933"/>
        <item x="731"/>
        <item x="965"/>
        <item x="556"/>
        <item x="395"/>
        <item x="954"/>
        <item x="627"/>
        <item x="0"/>
        <item x="945"/>
        <item x="576"/>
        <item x="291"/>
        <item x="817"/>
        <item x="994"/>
        <item x="949"/>
        <item x="135"/>
        <item x="680"/>
        <item x="268"/>
        <item x="987"/>
        <item x="446"/>
        <item x="867"/>
        <item x="235"/>
        <item x="250"/>
        <item x="684"/>
        <item x="705"/>
        <item x="47"/>
        <item x="351"/>
        <item x="183"/>
        <item x="679"/>
        <item x="154"/>
        <item x="725"/>
        <item x="23"/>
        <item x="789"/>
        <item x="838"/>
        <item x="678"/>
        <item x="769"/>
        <item x="129"/>
        <item x="192"/>
        <item x="991"/>
        <item x="689"/>
        <item x="801"/>
        <item x="575"/>
        <item x="820"/>
        <item x="411"/>
        <item x="6"/>
        <item x="303"/>
        <item x="620"/>
        <item x="903"/>
        <item x="743"/>
        <item x="495"/>
        <item x="246"/>
        <item x="862"/>
        <item x="497"/>
        <item x="652"/>
        <item x="564"/>
        <item x="736"/>
        <item x="390"/>
        <item x="7"/>
        <item x="483"/>
        <item x="398"/>
        <item x="526"/>
        <item x="970"/>
        <item x="919"/>
        <item x="990"/>
        <item x="202"/>
        <item x="635"/>
        <item x="64"/>
        <item x="927"/>
        <item x="194"/>
        <item x="586"/>
        <item x="950"/>
        <item x="571"/>
        <item x="788"/>
        <item x="283"/>
        <item x="977"/>
        <item x="569"/>
        <item x="540"/>
        <item x="31"/>
        <item x="18"/>
        <item x="780"/>
        <item x="118"/>
        <item x="265"/>
        <item x="785"/>
        <item x="868"/>
        <item x="76"/>
        <item x="582"/>
        <item x="841"/>
        <item x="71"/>
        <item x="465"/>
        <item x="599"/>
        <item x="145"/>
        <item x="887"/>
        <item x="572"/>
        <item x="611"/>
        <item x="244"/>
        <item x="93"/>
        <item x="17"/>
        <item x="690"/>
        <item x="209"/>
        <item x="388"/>
        <item x="122"/>
        <item x="592"/>
        <item x="123"/>
        <item x="585"/>
        <item x="376"/>
        <item x="904"/>
        <item x="764"/>
        <item x="729"/>
        <item x="856"/>
        <item x="833"/>
        <item x="315"/>
        <item x="206"/>
        <item x="542"/>
        <item x="830"/>
        <item x="737"/>
        <item x="545"/>
        <item x="826"/>
        <item x="779"/>
        <item x="365"/>
        <item x="132"/>
        <item x="877"/>
        <item x="771"/>
        <item x="767"/>
        <item x="985"/>
        <item x="829"/>
        <item x="851"/>
        <item x="835"/>
        <item x="222"/>
        <item x="665"/>
        <item x="332"/>
        <item x="962"/>
        <item x="428"/>
        <item x="418"/>
        <item x="119"/>
        <item x="662"/>
        <item x="460"/>
        <item x="706"/>
        <item x="901"/>
        <item x="458"/>
        <item x="613"/>
        <item x="925"/>
        <item x="886"/>
        <item x="310"/>
        <item x="836"/>
        <item x="147"/>
        <item x="940"/>
        <item x="422"/>
        <item x="822"/>
        <item x="986"/>
        <item x="955"/>
        <item x="766"/>
        <item x="264"/>
        <item x="239"/>
        <item x="381"/>
        <item x="860"/>
        <item x="855"/>
        <item x="522"/>
        <item x="407"/>
        <item x="149"/>
        <item x="461"/>
        <item x="226"/>
        <item x="345"/>
        <item x="34"/>
        <item x="960"/>
        <item x="477"/>
        <item x="216"/>
        <item x="30"/>
        <item x="419"/>
        <item x="869"/>
        <item x="167"/>
        <item x="968"/>
        <item x="369"/>
        <item x="834"/>
        <item x="363"/>
        <item x="224"/>
        <item x="758"/>
        <item x="307"/>
        <item x="819"/>
        <item x="98"/>
        <item x="189"/>
        <item x="735"/>
        <item x="722"/>
        <item x="127"/>
        <item x="329"/>
        <item x="124"/>
        <item x="880"/>
        <item x="177"/>
        <item x="107"/>
        <item x="423"/>
        <item x="976"/>
        <item x="85"/>
        <item x="327"/>
        <item x="276"/>
        <item x="875"/>
        <item x="68"/>
        <item x="424"/>
        <item x="703"/>
        <item x="284"/>
        <item x="952"/>
        <item x="486"/>
        <item x="466"/>
        <item x="964"/>
        <item x="309"/>
        <item x="591"/>
        <item x="644"/>
        <item x="718"/>
        <item x="596"/>
        <item x="589"/>
        <item x="103"/>
        <item x="549"/>
        <item x="403"/>
        <item x="894"/>
        <item x="251"/>
        <item x="565"/>
        <item x="507"/>
        <item x="24"/>
        <item x="436"/>
        <item x="757"/>
        <item x="910"/>
        <item x="707"/>
        <item x="475"/>
        <item x="792"/>
        <item x="701"/>
        <item x="744"/>
        <item x="203"/>
        <item x="508"/>
        <item x="980"/>
        <item x="583"/>
        <item x="957"/>
        <item x="494"/>
        <item x="288"/>
        <item x="330"/>
        <item x="359"/>
        <item x="52"/>
        <item x="62"/>
        <item x="967"/>
        <item x="15"/>
        <item x="503"/>
        <item x="316"/>
        <item x="10"/>
        <item x="664"/>
        <item x="421"/>
        <item x="410"/>
        <item x="781"/>
        <item x="617"/>
        <item x="457"/>
        <item x="958"/>
        <item x="888"/>
        <item x="353"/>
        <item x="756"/>
        <item x="479"/>
        <item x="688"/>
        <item x="252"/>
        <item x="487"/>
        <item x="188"/>
        <item x="324"/>
        <item x="746"/>
        <item x="9"/>
        <item x="100"/>
      </items>
    </pivotField>
    <pivotField axis="axisCol" dataField="1" showAll="0" measureFilter="1" defaultSubtotal="0">
      <items count="46">
        <item x="31"/>
        <item x="26"/>
        <item x="5"/>
        <item x="17"/>
        <item m="1" x="45"/>
        <item x="22"/>
        <item m="1" x="44"/>
        <item x="8"/>
        <item x="6"/>
        <item x="15"/>
        <item x="14"/>
        <item x="18"/>
        <item x="29"/>
        <item x="40"/>
        <item x="36"/>
        <item x="3"/>
        <item x="35"/>
        <item x="39"/>
        <item x="30"/>
        <item x="19"/>
        <item x="37"/>
        <item x="12"/>
        <item x="32"/>
        <item x="24"/>
        <item x="13"/>
        <item x="28"/>
        <item x="16"/>
        <item x="7"/>
        <item x="34"/>
        <item x="33"/>
        <item x="20"/>
        <item x="2"/>
        <item x="0"/>
        <item x="38"/>
        <item x="1"/>
        <item x="10"/>
        <item x="42"/>
        <item x="4"/>
        <item x="43"/>
        <item x="11"/>
        <item x="41"/>
        <item x="21"/>
        <item x="25"/>
        <item x="27"/>
        <item x="23"/>
        <item x="9"/>
      </items>
    </pivotField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225">
        <item x="0"/>
        <item x="2"/>
        <item x="185"/>
        <item x="11"/>
        <item x="205"/>
        <item x="10"/>
        <item x="3"/>
        <item x="222"/>
        <item x="8"/>
        <item x="207"/>
        <item x="1"/>
        <item x="189"/>
        <item x="17"/>
        <item x="20"/>
        <item x="28"/>
        <item x="14"/>
        <item x="26"/>
        <item x="12"/>
        <item x="76"/>
        <item x="23"/>
        <item x="4"/>
        <item x="22"/>
        <item x="33"/>
        <item x="24"/>
        <item x="115"/>
        <item x="7"/>
        <item x="16"/>
        <item x="69"/>
        <item x="49"/>
        <item x="132"/>
        <item x="42"/>
        <item x="135"/>
        <item x="145"/>
        <item x="37"/>
        <item x="5"/>
        <item x="100"/>
        <item x="148"/>
        <item x="112"/>
        <item x="177"/>
        <item x="36"/>
        <item x="187"/>
        <item x="200"/>
        <item x="223"/>
        <item x="123"/>
        <item x="25"/>
        <item x="95"/>
        <item x="89"/>
        <item x="91"/>
        <item x="129"/>
        <item x="77"/>
        <item x="151"/>
        <item x="206"/>
        <item x="99"/>
        <item x="124"/>
        <item x="9"/>
        <item x="201"/>
        <item x="216"/>
        <item x="39"/>
        <item x="105"/>
        <item x="31"/>
        <item x="164"/>
        <item x="72"/>
        <item x="169"/>
        <item x="55"/>
        <item x="110"/>
        <item x="171"/>
        <item x="35"/>
        <item x="82"/>
        <item x="181"/>
        <item x="61"/>
        <item x="45"/>
        <item x="184"/>
        <item x="195"/>
        <item x="32"/>
        <item x="98"/>
        <item x="79"/>
        <item x="102"/>
        <item x="15"/>
        <item x="218"/>
        <item x="103"/>
        <item x="143"/>
        <item x="73"/>
        <item x="188"/>
        <item x="13"/>
        <item x="93"/>
        <item x="154"/>
        <item x="156"/>
        <item x="47"/>
        <item x="88"/>
        <item x="94"/>
        <item x="57"/>
        <item x="114"/>
        <item x="167"/>
        <item x="159"/>
        <item x="186"/>
        <item x="81"/>
        <item x="58"/>
        <item x="193"/>
        <item x="41"/>
        <item x="111"/>
        <item x="34"/>
        <item x="203"/>
        <item x="74"/>
        <item x="138"/>
        <item x="150"/>
        <item x="83"/>
        <item x="140"/>
        <item x="113"/>
        <item x="50"/>
        <item x="109"/>
        <item x="197"/>
        <item x="56"/>
        <item x="6"/>
        <item x="62"/>
        <item x="68"/>
        <item x="160"/>
        <item x="86"/>
        <item x="168"/>
        <item x="85"/>
        <item x="215"/>
        <item x="44"/>
        <item x="46"/>
        <item x="64"/>
        <item x="173"/>
        <item x="161"/>
        <item x="59"/>
        <item x="104"/>
        <item x="174"/>
        <item x="30"/>
        <item x="106"/>
        <item x="116"/>
        <item x="131"/>
        <item x="65"/>
        <item x="176"/>
        <item x="126"/>
        <item x="211"/>
        <item x="196"/>
        <item x="162"/>
        <item x="27"/>
        <item x="166"/>
        <item x="130"/>
        <item x="134"/>
        <item x="70"/>
        <item x="153"/>
        <item x="108"/>
        <item x="29"/>
        <item x="60"/>
        <item x="146"/>
        <item x="40"/>
        <item x="191"/>
        <item x="202"/>
        <item x="180"/>
        <item x="75"/>
        <item x="87"/>
        <item x="127"/>
        <item x="107"/>
        <item x="18"/>
        <item x="80"/>
        <item x="21"/>
        <item x="155"/>
        <item x="96"/>
        <item x="142"/>
        <item x="121"/>
        <item x="19"/>
        <item x="163"/>
        <item x="165"/>
        <item x="208"/>
        <item x="182"/>
        <item x="63"/>
        <item x="136"/>
        <item x="175"/>
        <item x="92"/>
        <item x="48"/>
        <item x="52"/>
        <item x="198"/>
        <item x="217"/>
        <item x="97"/>
        <item x="144"/>
        <item x="53"/>
        <item x="117"/>
        <item x="122"/>
        <item x="170"/>
        <item x="220"/>
        <item x="204"/>
        <item x="172"/>
        <item x="133"/>
        <item x="149"/>
        <item x="84"/>
        <item x="38"/>
        <item x="210"/>
        <item x="213"/>
        <item x="101"/>
        <item x="139"/>
        <item x="158"/>
        <item x="128"/>
        <item x="119"/>
        <item x="157"/>
        <item x="90"/>
        <item x="51"/>
        <item x="120"/>
        <item x="125"/>
        <item x="179"/>
        <item x="78"/>
        <item x="71"/>
        <item x="54"/>
        <item x="219"/>
        <item x="209"/>
        <item x="221"/>
        <item x="66"/>
        <item x="67"/>
        <item x="137"/>
        <item x="190"/>
        <item x="141"/>
        <item x="147"/>
        <item x="118"/>
        <item x="43"/>
        <item x="214"/>
        <item x="194"/>
        <item x="192"/>
        <item x="212"/>
        <item x="199"/>
        <item x="152"/>
        <item x="178"/>
        <item x="224"/>
        <item x="183"/>
      </items>
    </pivotField>
    <pivotField numFmtId="165" showAll="0" defaultSubtotal="0"/>
    <pivotField numFmtId="165" showAll="0" defaultSubtotal="0"/>
    <pivotField numFmtId="165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5"/>
  </colFields>
  <colItems count="3">
    <i>
      <x v="31"/>
    </i>
    <i>
      <x v="35"/>
    </i>
    <i>
      <x v="37"/>
    </i>
  </colItems>
  <dataFields count="1">
    <dataField name="Cuenta de EVENTO" fld="5" subtotal="count" baseField="2" baseItem="0"/>
  </dataFields>
  <formats count="3"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outline="0" collapsedLevelsAreSubtotals="1" fieldPosition="0"/>
    </format>
  </formats>
  <chartFormats count="2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8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Dinámica10" cacheId="3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chartFormat="16">
  <location ref="AJ10:AM53" firstHeaderRow="1" firstDataRow="2" firstDataCol="1"/>
  <pivotFields count="14">
    <pivotField subtotalTop="0" showAll="0">
      <items count="1096">
        <item x="0"/>
        <item x="364"/>
        <item x="730"/>
        <item x="1"/>
        <item x="365"/>
        <item x="731"/>
        <item x="2"/>
        <item x="366"/>
        <item x="732"/>
        <item x="3"/>
        <item x="367"/>
        <item x="733"/>
        <item x="4"/>
        <item x="368"/>
        <item x="734"/>
        <item x="5"/>
        <item x="369"/>
        <item x="735"/>
        <item x="6"/>
        <item x="370"/>
        <item x="736"/>
        <item x="7"/>
        <item x="371"/>
        <item x="737"/>
        <item x="8"/>
        <item x="372"/>
        <item x="738"/>
        <item x="9"/>
        <item x="373"/>
        <item x="739"/>
        <item x="10"/>
        <item x="374"/>
        <item x="740"/>
        <item x="11"/>
        <item x="375"/>
        <item x="741"/>
        <item x="12"/>
        <item x="376"/>
        <item x="742"/>
        <item x="13"/>
        <item x="377"/>
        <item x="743"/>
        <item x="14"/>
        <item x="378"/>
        <item x="744"/>
        <item x="15"/>
        <item x="379"/>
        <item x="745"/>
        <item x="16"/>
        <item x="380"/>
        <item x="746"/>
        <item x="17"/>
        <item x="382"/>
        <item x="747"/>
        <item x="18"/>
        <item x="383"/>
        <item x="748"/>
        <item x="19"/>
        <item x="384"/>
        <item x="749"/>
        <item x="20"/>
        <item x="385"/>
        <item x="750"/>
        <item x="21"/>
        <item x="387"/>
        <item x="751"/>
        <item x="22"/>
        <item x="388"/>
        <item x="752"/>
        <item x="23"/>
        <item x="389"/>
        <item x="753"/>
        <item x="24"/>
        <item x="390"/>
        <item x="754"/>
        <item x="25"/>
        <item x="391"/>
        <item x="755"/>
        <item x="26"/>
        <item x="392"/>
        <item x="756"/>
        <item x="27"/>
        <item x="393"/>
        <item x="757"/>
        <item x="28"/>
        <item x="395"/>
        <item x="758"/>
        <item x="29"/>
        <item x="397"/>
        <item x="759"/>
        <item x="30"/>
        <item x="398"/>
        <item x="760"/>
        <item x="31"/>
        <item x="386"/>
        <item x="761"/>
        <item x="32"/>
        <item x="399"/>
        <item x="762"/>
        <item x="33"/>
        <item x="400"/>
        <item x="763"/>
        <item x="34"/>
        <item x="401"/>
        <item x="764"/>
        <item x="35"/>
        <item x="402"/>
        <item x="765"/>
        <item x="36"/>
        <item x="403"/>
        <item x="766"/>
        <item x="37"/>
        <item x="404"/>
        <item x="767"/>
        <item x="38"/>
        <item x="406"/>
        <item x="768"/>
        <item x="39"/>
        <item x="407"/>
        <item x="769"/>
        <item x="40"/>
        <item x="408"/>
        <item x="770"/>
        <item x="41"/>
        <item x="409"/>
        <item x="771"/>
        <item x="42"/>
        <item x="410"/>
        <item x="772"/>
        <item x="43"/>
        <item x="411"/>
        <item x="773"/>
        <item x="44"/>
        <item x="412"/>
        <item x="774"/>
        <item x="45"/>
        <item x="413"/>
        <item x="775"/>
        <item x="46"/>
        <item x="414"/>
        <item x="776"/>
        <item x="47"/>
        <item x="415"/>
        <item x="777"/>
        <item x="48"/>
        <item x="396"/>
        <item x="778"/>
        <item x="49"/>
        <item x="416"/>
        <item x="779"/>
        <item x="50"/>
        <item x="417"/>
        <item x="780"/>
        <item x="51"/>
        <item x="418"/>
        <item x="781"/>
        <item x="52"/>
        <item x="419"/>
        <item x="782"/>
        <item x="53"/>
        <item x="426"/>
        <item x="783"/>
        <item x="54"/>
        <item x="427"/>
        <item x="784"/>
        <item x="55"/>
        <item x="428"/>
        <item x="785"/>
        <item x="56"/>
        <item x="429"/>
        <item x="786"/>
        <item x="57"/>
        <item x="430"/>
        <item x="787"/>
        <item x="58"/>
        <item x="431"/>
        <item x="788"/>
        <item x="432"/>
        <item x="59"/>
        <item x="433"/>
        <item x="789"/>
        <item x="60"/>
        <item x="434"/>
        <item x="790"/>
        <item x="61"/>
        <item x="435"/>
        <item x="791"/>
        <item x="62"/>
        <item x="437"/>
        <item x="792"/>
        <item x="63"/>
        <item x="436"/>
        <item x="793"/>
        <item x="64"/>
        <item x="438"/>
        <item x="794"/>
        <item x="65"/>
        <item x="439"/>
        <item x="795"/>
        <item x="66"/>
        <item x="441"/>
        <item x="796"/>
        <item x="67"/>
        <item x="442"/>
        <item x="797"/>
        <item x="68"/>
        <item x="443"/>
        <item x="798"/>
        <item x="69"/>
        <item x="440"/>
        <item x="799"/>
        <item x="70"/>
        <item x="445"/>
        <item x="800"/>
        <item x="71"/>
        <item x="446"/>
        <item x="801"/>
        <item x="72"/>
        <item x="447"/>
        <item x="802"/>
        <item x="73"/>
        <item x="448"/>
        <item x="803"/>
        <item x="74"/>
        <item x="449"/>
        <item x="804"/>
        <item x="75"/>
        <item x="451"/>
        <item x="805"/>
        <item x="76"/>
        <item x="452"/>
        <item x="806"/>
        <item x="77"/>
        <item x="454"/>
        <item x="807"/>
        <item x="78"/>
        <item x="455"/>
        <item x="808"/>
        <item x="79"/>
        <item x="457"/>
        <item x="809"/>
        <item x="80"/>
        <item x="450"/>
        <item x="810"/>
        <item x="81"/>
        <item x="458"/>
        <item x="811"/>
        <item x="82"/>
        <item x="459"/>
        <item x="812"/>
        <item x="83"/>
        <item x="460"/>
        <item x="813"/>
        <item x="84"/>
        <item x="462"/>
        <item x="814"/>
        <item x="85"/>
        <item x="463"/>
        <item x="815"/>
        <item x="86"/>
        <item x="464"/>
        <item x="816"/>
        <item x="87"/>
        <item x="465"/>
        <item x="817"/>
        <item x="88"/>
        <item x="467"/>
        <item x="818"/>
        <item x="89"/>
        <item x="468"/>
        <item x="819"/>
        <item x="90"/>
        <item x="469"/>
        <item x="820"/>
        <item x="91"/>
        <item x="470"/>
        <item x="821"/>
        <item x="92"/>
        <item x="471"/>
        <item x="823"/>
        <item x="93"/>
        <item x="472"/>
        <item x="822"/>
        <item x="94"/>
        <item x="473"/>
        <item x="824"/>
        <item x="95"/>
        <item x="474"/>
        <item x="825"/>
        <item x="96"/>
        <item x="475"/>
        <item x="826"/>
        <item x="97"/>
        <item x="476"/>
        <item x="827"/>
        <item x="98"/>
        <item x="477"/>
        <item x="828"/>
        <item x="99"/>
        <item x="478"/>
        <item x="829"/>
        <item x="101"/>
        <item x="479"/>
        <item x="830"/>
        <item x="100"/>
        <item x="480"/>
        <item x="831"/>
        <item x="102"/>
        <item x="481"/>
        <item x="832"/>
        <item x="103"/>
        <item x="482"/>
        <item x="833"/>
        <item x="104"/>
        <item x="483"/>
        <item x="834"/>
        <item x="105"/>
        <item x="484"/>
        <item x="835"/>
        <item x="106"/>
        <item x="486"/>
        <item x="836"/>
        <item x="107"/>
        <item x="487"/>
        <item x="837"/>
        <item x="108"/>
        <item x="488"/>
        <item x="838"/>
        <item x="109"/>
        <item x="490"/>
        <item x="839"/>
        <item x="110"/>
        <item x="491"/>
        <item x="840"/>
        <item x="111"/>
        <item x="493"/>
        <item x="841"/>
        <item x="112"/>
        <item x="494"/>
        <item x="843"/>
        <item x="113"/>
        <item x="495"/>
        <item x="842"/>
        <item x="114"/>
        <item x="496"/>
        <item x="844"/>
        <item x="115"/>
        <item x="394"/>
        <item x="845"/>
        <item x="116"/>
        <item x="497"/>
        <item x="846"/>
        <item x="117"/>
        <item x="498"/>
        <item x="847"/>
        <item x="118"/>
        <item x="499"/>
        <item x="848"/>
        <item x="119"/>
        <item x="500"/>
        <item x="849"/>
        <item x="120"/>
        <item x="501"/>
        <item x="850"/>
        <item x="121"/>
        <item x="502"/>
        <item x="851"/>
        <item x="122"/>
        <item x="506"/>
        <item x="852"/>
        <item x="123"/>
        <item x="503"/>
        <item x="853"/>
        <item x="124"/>
        <item x="505"/>
        <item x="854"/>
        <item x="125"/>
        <item x="507"/>
        <item x="855"/>
        <item x="126"/>
        <item x="508"/>
        <item x="856"/>
        <item x="127"/>
        <item x="509"/>
        <item x="857"/>
        <item x="128"/>
        <item x="510"/>
        <item x="858"/>
        <item x="129"/>
        <item x="511"/>
        <item x="859"/>
        <item x="130"/>
        <item x="512"/>
        <item x="860"/>
        <item x="131"/>
        <item x="513"/>
        <item x="861"/>
        <item x="132"/>
        <item x="514"/>
        <item x="862"/>
        <item x="133"/>
        <item x="515"/>
        <item x="863"/>
        <item x="134"/>
        <item x="516"/>
        <item x="864"/>
        <item x="135"/>
        <item x="517"/>
        <item x="865"/>
        <item x="136"/>
        <item x="518"/>
        <item x="866"/>
        <item x="137"/>
        <item x="519"/>
        <item x="867"/>
        <item x="138"/>
        <item x="520"/>
        <item x="869"/>
        <item x="139"/>
        <item x="521"/>
        <item x="870"/>
        <item x="141"/>
        <item x="522"/>
        <item x="871"/>
        <item x="140"/>
        <item x="523"/>
        <item x="872"/>
        <item x="142"/>
        <item x="524"/>
        <item x="873"/>
        <item x="143"/>
        <item x="525"/>
        <item x="868"/>
        <item x="144"/>
        <item x="526"/>
        <item x="874"/>
        <item x="145"/>
        <item x="527"/>
        <item x="875"/>
        <item x="146"/>
        <item x="528"/>
        <item x="876"/>
        <item x="147"/>
        <item x="529"/>
        <item x="877"/>
        <item x="148"/>
        <item x="530"/>
        <item x="878"/>
        <item x="149"/>
        <item x="532"/>
        <item x="879"/>
        <item x="150"/>
        <item x="533"/>
        <item x="880"/>
        <item x="151"/>
        <item x="534"/>
        <item x="881"/>
        <item x="152"/>
        <item x="444"/>
        <item x="882"/>
        <item x="153"/>
        <item x="535"/>
        <item x="883"/>
        <item x="154"/>
        <item x="536"/>
        <item x="884"/>
        <item x="155"/>
        <item x="538"/>
        <item x="885"/>
        <item x="156"/>
        <item x="539"/>
        <item x="886"/>
        <item x="157"/>
        <item x="540"/>
        <item x="887"/>
        <item x="158"/>
        <item x="541"/>
        <item x="888"/>
        <item x="159"/>
        <item x="381"/>
        <item x="889"/>
        <item x="160"/>
        <item x="453"/>
        <item x="890"/>
        <item x="161"/>
        <item x="542"/>
        <item x="891"/>
        <item x="162"/>
        <item x="544"/>
        <item x="892"/>
        <item x="163"/>
        <item x="545"/>
        <item x="894"/>
        <item x="164"/>
        <item x="546"/>
        <item x="893"/>
        <item x="165"/>
        <item x="456"/>
        <item x="895"/>
        <item x="166"/>
        <item x="550"/>
        <item x="896"/>
        <item x="167"/>
        <item x="547"/>
        <item x="897"/>
        <item x="168"/>
        <item x="423"/>
        <item x="898"/>
        <item x="169"/>
        <item x="551"/>
        <item x="899"/>
        <item x="170"/>
        <item x="552"/>
        <item x="900"/>
        <item x="171"/>
        <item x="405"/>
        <item x="901"/>
        <item x="172"/>
        <item x="553"/>
        <item x="902"/>
        <item x="173"/>
        <item x="554"/>
        <item x="903"/>
        <item x="174"/>
        <item x="555"/>
        <item x="904"/>
        <item x="175"/>
        <item x="556"/>
        <item x="906"/>
        <item x="176"/>
        <item x="578"/>
        <item x="905"/>
        <item x="177"/>
        <item x="549"/>
        <item x="907"/>
        <item x="178"/>
        <item x="557"/>
        <item x="908"/>
        <item x="179"/>
        <item x="558"/>
        <item x="909"/>
        <item x="180"/>
        <item x="560"/>
        <item x="910"/>
        <item x="181"/>
        <item x="559"/>
        <item x="912"/>
        <item x="182"/>
        <item x="564"/>
        <item x="911"/>
        <item x="183"/>
        <item x="566"/>
        <item x="913"/>
        <item x="184"/>
        <item x="565"/>
        <item x="914"/>
        <item x="185"/>
        <item x="461"/>
        <item x="915"/>
        <item x="186"/>
        <item x="568"/>
        <item x="916"/>
        <item x="187"/>
        <item x="569"/>
        <item x="917"/>
        <item x="188"/>
        <item x="563"/>
        <item x="918"/>
        <item x="189"/>
        <item x="570"/>
        <item x="919"/>
        <item x="190"/>
        <item x="572"/>
        <item x="920"/>
        <item x="191"/>
        <item x="573"/>
        <item x="921"/>
        <item x="192"/>
        <item x="574"/>
        <item x="922"/>
        <item x="193"/>
        <item x="575"/>
        <item x="923"/>
        <item x="194"/>
        <item x="420"/>
        <item x="924"/>
        <item x="195"/>
        <item x="504"/>
        <item x="925"/>
        <item x="196"/>
        <item x="576"/>
        <item x="926"/>
        <item x="197"/>
        <item x="577"/>
        <item x="927"/>
        <item x="198"/>
        <item x="579"/>
        <item x="928"/>
        <item x="199"/>
        <item x="580"/>
        <item x="929"/>
        <item x="200"/>
        <item x="582"/>
        <item x="930"/>
        <item x="201"/>
        <item x="583"/>
        <item x="931"/>
        <item x="202"/>
        <item x="584"/>
        <item x="932"/>
        <item x="203"/>
        <item x="585"/>
        <item x="933"/>
        <item x="204"/>
        <item x="586"/>
        <item x="934"/>
        <item x="205"/>
        <item x="587"/>
        <item x="935"/>
        <item x="206"/>
        <item x="588"/>
        <item x="936"/>
        <item x="207"/>
        <item x="589"/>
        <item x="937"/>
        <item x="208"/>
        <item x="590"/>
        <item x="938"/>
        <item x="209"/>
        <item x="591"/>
        <item x="939"/>
        <item x="210"/>
        <item x="592"/>
        <item x="940"/>
        <item x="211"/>
        <item x="593"/>
        <item x="941"/>
        <item x="212"/>
        <item x="594"/>
        <item x="942"/>
        <item x="213"/>
        <item x="595"/>
        <item x="943"/>
        <item x="214"/>
        <item x="596"/>
        <item x="944"/>
        <item x="215"/>
        <item x="597"/>
        <item x="945"/>
        <item x="217"/>
        <item x="598"/>
        <item x="946"/>
        <item x="218"/>
        <item x="599"/>
        <item x="947"/>
        <item x="216"/>
        <item x="600"/>
        <item x="948"/>
        <item x="219"/>
        <item x="601"/>
        <item x="949"/>
        <item x="220"/>
        <item x="602"/>
        <item x="950"/>
        <item x="221"/>
        <item x="561"/>
        <item x="951"/>
        <item x="222"/>
        <item x="603"/>
        <item x="952"/>
        <item x="223"/>
        <item x="424"/>
        <item x="953"/>
        <item x="224"/>
        <item x="605"/>
        <item x="954"/>
        <item x="225"/>
        <item x="604"/>
        <item x="955"/>
        <item x="226"/>
        <item x="606"/>
        <item x="956"/>
        <item x="227"/>
        <item x="608"/>
        <item x="957"/>
        <item x="228"/>
        <item x="607"/>
        <item x="958"/>
        <item x="229"/>
        <item x="609"/>
        <item x="959"/>
        <item x="230"/>
        <item x="466"/>
        <item x="960"/>
        <item x="231"/>
        <item x="610"/>
        <item x="961"/>
        <item x="232"/>
        <item x="611"/>
        <item x="962"/>
        <item x="233"/>
        <item x="562"/>
        <item x="963"/>
        <item x="234"/>
        <item x="614"/>
        <item x="964"/>
        <item x="235"/>
        <item x="612"/>
        <item x="965"/>
        <item x="236"/>
        <item x="615"/>
        <item x="966"/>
        <item x="237"/>
        <item x="616"/>
        <item x="967"/>
        <item x="238"/>
        <item x="617"/>
        <item x="968"/>
        <item x="239"/>
        <item x="618"/>
        <item x="969"/>
        <item x="240"/>
        <item x="619"/>
        <item x="970"/>
        <item x="241"/>
        <item x="548"/>
        <item x="971"/>
        <item x="242"/>
        <item x="621"/>
        <item x="972"/>
        <item x="243"/>
        <item x="622"/>
        <item x="973"/>
        <item x="244"/>
        <item x="623"/>
        <item x="974"/>
        <item x="245"/>
        <item x="624"/>
        <item x="975"/>
        <item x="246"/>
        <item x="581"/>
        <item x="976"/>
        <item x="247"/>
        <item x="625"/>
        <item x="977"/>
        <item x="248"/>
        <item x="421"/>
        <item x="978"/>
        <item x="249"/>
        <item x="626"/>
        <item x="979"/>
        <item x="250"/>
        <item x="485"/>
        <item x="980"/>
        <item x="251"/>
        <item x="531"/>
        <item x="981"/>
        <item x="252"/>
        <item x="628"/>
        <item x="982"/>
        <item x="253"/>
        <item x="629"/>
        <item x="983"/>
        <item x="254"/>
        <item x="630"/>
        <item x="984"/>
        <item x="255"/>
        <item x="631"/>
        <item x="985"/>
        <item x="256"/>
        <item x="632"/>
        <item x="986"/>
        <item x="257"/>
        <item x="567"/>
        <item x="987"/>
        <item x="258"/>
        <item x="543"/>
        <item x="988"/>
        <item x="259"/>
        <item x="633"/>
        <item x="989"/>
        <item x="260"/>
        <item x="635"/>
        <item x="990"/>
        <item x="261"/>
        <item x="636"/>
        <item x="992"/>
        <item x="262"/>
        <item x="637"/>
        <item x="991"/>
        <item x="263"/>
        <item x="638"/>
        <item x="993"/>
        <item x="264"/>
        <item x="639"/>
        <item x="994"/>
        <item x="265"/>
        <item x="640"/>
        <item x="995"/>
        <item x="266"/>
        <item x="641"/>
        <item x="996"/>
        <item x="267"/>
        <item x="642"/>
        <item x="997"/>
        <item x="268"/>
        <item x="643"/>
        <item x="998"/>
        <item x="269"/>
        <item x="620"/>
        <item x="999"/>
        <item x="270"/>
        <item x="645"/>
        <item x="1000"/>
        <item x="271"/>
        <item x="646"/>
        <item x="1001"/>
        <item x="272"/>
        <item x="422"/>
        <item x="1002"/>
        <item x="273"/>
        <item x="647"/>
        <item x="1003"/>
        <item x="274"/>
        <item x="648"/>
        <item x="1004"/>
        <item x="275"/>
        <item x="649"/>
        <item x="1005"/>
        <item x="276"/>
        <item x="650"/>
        <item x="1006"/>
        <item x="277"/>
        <item x="651"/>
        <item x="1007"/>
        <item x="278"/>
        <item x="652"/>
        <item x="1008"/>
        <item x="279"/>
        <item x="653"/>
        <item x="1009"/>
        <item x="280"/>
        <item x="654"/>
        <item x="1010"/>
        <item x="281"/>
        <item x="655"/>
        <item x="1011"/>
        <item x="282"/>
        <item x="656"/>
        <item x="1012"/>
        <item x="283"/>
        <item x="657"/>
        <item x="1013"/>
        <item x="284"/>
        <item x="658"/>
        <item x="1014"/>
        <item x="285"/>
        <item x="659"/>
        <item x="1015"/>
        <item x="286"/>
        <item x="660"/>
        <item x="1016"/>
        <item x="287"/>
        <item x="627"/>
        <item x="1017"/>
        <item x="288"/>
        <item x="661"/>
        <item x="1018"/>
        <item x="289"/>
        <item x="662"/>
        <item x="1019"/>
        <item x="290"/>
        <item x="663"/>
        <item x="1020"/>
        <item x="291"/>
        <item x="664"/>
        <item x="1021"/>
        <item x="292"/>
        <item x="665"/>
        <item x="1022"/>
        <item x="293"/>
        <item x="666"/>
        <item x="1023"/>
        <item x="294"/>
        <item x="667"/>
        <item x="1024"/>
        <item x="295"/>
        <item x="668"/>
        <item x="1025"/>
        <item x="296"/>
        <item x="613"/>
        <item x="1026"/>
        <item x="297"/>
        <item x="669"/>
        <item x="1027"/>
        <item x="298"/>
        <item x="670"/>
        <item x="1028"/>
        <item x="299"/>
        <item x="671"/>
        <item x="1029"/>
        <item x="300"/>
        <item x="672"/>
        <item x="1030"/>
        <item x="301"/>
        <item x="673"/>
        <item x="1031"/>
        <item x="302"/>
        <item x="674"/>
        <item x="1032"/>
        <item x="303"/>
        <item x="675"/>
        <item x="1033"/>
        <item x="304"/>
        <item x="676"/>
        <item x="1034"/>
        <item x="305"/>
        <item x="634"/>
        <item x="1035"/>
        <item x="306"/>
        <item x="678"/>
        <item x="1036"/>
        <item x="307"/>
        <item x="680"/>
        <item x="1037"/>
        <item x="308"/>
        <item x="681"/>
        <item x="1038"/>
        <item x="309"/>
        <item x="682"/>
        <item x="1039"/>
        <item x="310"/>
        <item x="683"/>
        <item x="1040"/>
        <item x="311"/>
        <item x="684"/>
        <item x="1041"/>
        <item x="312"/>
        <item x="489"/>
        <item x="1042"/>
        <item x="313"/>
        <item x="685"/>
        <item x="1043"/>
        <item x="314"/>
        <item x="492"/>
        <item x="1045"/>
        <item x="315"/>
        <item x="686"/>
        <item x="1046"/>
        <item x="316"/>
        <item x="687"/>
        <item x="1047"/>
        <item x="317"/>
        <item x="644"/>
        <item x="1048"/>
        <item x="318"/>
        <item x="677"/>
        <item x="1044"/>
        <item x="319"/>
        <item x="688"/>
        <item x="1049"/>
        <item x="321"/>
        <item x="425"/>
        <item x="1050"/>
        <item x="320"/>
        <item x="689"/>
        <item x="1051"/>
        <item x="322"/>
        <item x="690"/>
        <item x="1052"/>
        <item x="323"/>
        <item x="691"/>
        <item x="1053"/>
        <item x="324"/>
        <item x="692"/>
        <item x="1054"/>
        <item x="325"/>
        <item x="693"/>
        <item x="1055"/>
        <item x="326"/>
        <item x="694"/>
        <item x="1056"/>
        <item x="327"/>
        <item x="695"/>
        <item x="1057"/>
        <item x="328"/>
        <item x="696"/>
        <item x="1058"/>
        <item x="329"/>
        <item x="571"/>
        <item x="1059"/>
        <item x="330"/>
        <item x="679"/>
        <item x="1060"/>
        <item x="331"/>
        <item x="697"/>
        <item x="1061"/>
        <item x="332"/>
        <item x="698"/>
        <item x="1062"/>
        <item x="333"/>
        <item x="699"/>
        <item x="1063"/>
        <item x="334"/>
        <item x="700"/>
        <item x="1064"/>
        <item x="335"/>
        <item x="701"/>
        <item x="1065"/>
        <item x="336"/>
        <item x="702"/>
        <item x="1066"/>
        <item x="337"/>
        <item x="703"/>
        <item x="1067"/>
        <item x="338"/>
        <item x="704"/>
        <item x="1068"/>
        <item x="339"/>
        <item x="707"/>
        <item x="1069"/>
        <item x="340"/>
        <item x="705"/>
        <item x="1070"/>
        <item x="341"/>
        <item x="706"/>
        <item x="1071"/>
        <item x="342"/>
        <item x="537"/>
        <item x="1072"/>
        <item x="343"/>
        <item x="708"/>
        <item x="1073"/>
        <item x="344"/>
        <item x="709"/>
        <item x="1074"/>
        <item x="345"/>
        <item x="710"/>
        <item x="1075"/>
        <item x="346"/>
        <item x="711"/>
        <item x="1077"/>
        <item x="347"/>
        <item x="712"/>
        <item x="1078"/>
        <item x="348"/>
        <item x="713"/>
        <item x="1079"/>
        <item x="350"/>
        <item x="714"/>
        <item x="1076"/>
        <item x="351"/>
        <item x="716"/>
        <item x="1080"/>
        <item x="349"/>
        <item x="715"/>
        <item x="1081"/>
        <item x="352"/>
        <item x="717"/>
        <item x="1082"/>
        <item x="353"/>
        <item x="718"/>
        <item x="1083"/>
        <item x="354"/>
        <item x="719"/>
        <item x="1084"/>
        <item x="355"/>
        <item x="720"/>
        <item x="1085"/>
        <item x="356"/>
        <item x="721"/>
        <item x="1086"/>
        <item x="357"/>
        <item x="722"/>
        <item x="1087"/>
        <item x="723"/>
        <item x="1088"/>
        <item x="358"/>
        <item x="724"/>
        <item x="1089"/>
        <item x="359"/>
        <item x="725"/>
        <item x="1091"/>
        <item x="360"/>
        <item x="726"/>
        <item x="1090"/>
        <item x="361"/>
        <item x="727"/>
        <item x="1092"/>
        <item x="362"/>
        <item x="728"/>
        <item x="1093"/>
        <item x="363"/>
        <item x="729"/>
        <item x="1094"/>
        <item t="default"/>
      </items>
    </pivotField>
    <pivotField axis="axisRow" subtotalTop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ubtotalTop="0" multipleItemSelectionAllowed="1" showAll="0">
      <items count="4">
        <item x="0"/>
        <item x="1"/>
        <item x="2"/>
        <item t="default"/>
      </items>
    </pivotField>
    <pivotField subtotalTop="0" showAll="0">
      <items count="35">
        <item x="33"/>
        <item x="0"/>
        <item x="21"/>
        <item x="20"/>
        <item x="13"/>
        <item x="22"/>
        <item x="6"/>
        <item x="17"/>
        <item x="11"/>
        <item x="14"/>
        <item x="19"/>
        <item x="10"/>
        <item x="26"/>
        <item x="16"/>
        <item x="4"/>
        <item x="7"/>
        <item x="23"/>
        <item x="25"/>
        <item x="12"/>
        <item x="2"/>
        <item x="5"/>
        <item x="24"/>
        <item x="18"/>
        <item x="32"/>
        <item x="27"/>
        <item x="28"/>
        <item x="1"/>
        <item x="30"/>
        <item x="3"/>
        <item x="8"/>
        <item x="9"/>
        <item x="15"/>
        <item x="31"/>
        <item x="29"/>
        <item t="default"/>
      </items>
    </pivotField>
    <pivotField subtotalTop="0" showAll="0">
      <items count="1001">
        <item x="750"/>
        <item x="434"/>
        <item x="996"/>
        <item x="254"/>
        <item x="240"/>
        <item x="509"/>
        <item x="640"/>
        <item x="739"/>
        <item x="70"/>
        <item x="55"/>
        <item x="449"/>
        <item x="80"/>
        <item x="131"/>
        <item x="210"/>
        <item x="261"/>
        <item x="159"/>
        <item x="439"/>
        <item x="765"/>
        <item x="890"/>
        <item x="151"/>
        <item x="615"/>
        <item x="506"/>
        <item x="305"/>
        <item x="670"/>
        <item x="916"/>
        <item x="984"/>
        <item x="795"/>
        <item x="54"/>
        <item x="5"/>
        <item x="72"/>
        <item x="668"/>
        <item x="231"/>
        <item x="326"/>
        <item x="913"/>
        <item x="523"/>
        <item x="879"/>
        <item x="117"/>
        <item x="143"/>
        <item x="810"/>
        <item x="130"/>
        <item x="721"/>
        <item x="2"/>
        <item x="33"/>
        <item x="113"/>
        <item x="302"/>
        <item x="639"/>
        <item x="176"/>
        <item x="108"/>
        <item x="784"/>
        <item x="168"/>
        <item x="493"/>
        <item x="431"/>
        <item x="714"/>
        <item x="158"/>
        <item x="530"/>
        <item x="604"/>
        <item x="374"/>
        <item x="738"/>
        <item x="536"/>
        <item x="872"/>
        <item x="478"/>
        <item x="297"/>
        <item x="724"/>
        <item x="998"/>
        <item x="427"/>
        <item x="674"/>
        <item x="641"/>
        <item x="304"/>
        <item x="605"/>
        <item x="802"/>
        <item x="660"/>
        <item x="138"/>
        <item x="534"/>
        <item x="628"/>
        <item x="136"/>
        <item x="112"/>
        <item x="82"/>
        <item x="214"/>
        <item x="247"/>
        <item x="101"/>
        <item x="499"/>
        <item x="895"/>
        <item x="573"/>
        <item x="289"/>
        <item x="798"/>
        <item x="65"/>
        <item x="548"/>
        <item x="513"/>
        <item x="39"/>
        <item x="537"/>
        <item x="861"/>
        <item x="808"/>
        <item x="711"/>
        <item x="16"/>
        <item x="13"/>
        <item x="770"/>
        <item x="73"/>
        <item x="83"/>
        <item x="633"/>
        <item x="146"/>
        <item x="133"/>
        <item x="56"/>
        <item x="489"/>
        <item x="517"/>
        <item x="760"/>
        <item x="104"/>
        <item x="543"/>
        <item x="484"/>
        <item x="412"/>
        <item x="97"/>
        <item x="928"/>
        <item x="782"/>
        <item x="165"/>
        <item x="601"/>
        <item x="260"/>
        <item x="539"/>
        <item x="837"/>
        <item x="866"/>
        <item x="978"/>
        <item x="677"/>
        <item x="280"/>
        <item x="448"/>
        <item x="257"/>
        <item x="747"/>
        <item x="272"/>
        <item x="520"/>
        <item x="709"/>
        <item x="105"/>
        <item x="110"/>
        <item x="504"/>
        <item x="992"/>
        <item x="577"/>
        <item x="383"/>
        <item x="343"/>
        <item x="642"/>
        <item x="519"/>
        <item x="618"/>
        <item x="386"/>
        <item x="942"/>
        <item x="371"/>
        <item x="636"/>
        <item x="36"/>
        <item x="924"/>
        <item x="828"/>
        <item x="162"/>
        <item x="405"/>
        <item x="559"/>
        <item x="704"/>
        <item x="815"/>
        <item x="988"/>
        <item x="432"/>
        <item x="298"/>
        <item x="406"/>
        <item x="893"/>
        <item x="51"/>
        <item x="286"/>
        <item x="4"/>
        <item x="492"/>
        <item x="643"/>
        <item x="215"/>
        <item x="278"/>
        <item x="360"/>
        <item x="157"/>
        <item x="378"/>
        <item x="975"/>
        <item x="656"/>
        <item x="32"/>
        <item x="61"/>
        <item x="538"/>
        <item x="89"/>
        <item x="796"/>
        <item x="518"/>
        <item x="346"/>
        <item x="654"/>
        <item x="608"/>
        <item x="818"/>
        <item x="437"/>
        <item x="391"/>
        <item x="258"/>
        <item x="947"/>
        <item x="850"/>
        <item x="296"/>
        <item x="932"/>
        <item x="552"/>
        <item x="35"/>
        <item x="282"/>
        <item x="594"/>
        <item x="121"/>
        <item x="342"/>
        <item x="37"/>
        <item x="230"/>
        <item x="774"/>
        <item x="238"/>
        <item x="630"/>
        <item x="317"/>
        <item x="653"/>
        <item x="510"/>
        <item x="797"/>
        <item x="501"/>
        <item x="607"/>
        <item x="762"/>
        <item x="163"/>
        <item x="275"/>
        <item x="650"/>
        <item x="372"/>
        <item x="870"/>
        <item x="314"/>
        <item x="864"/>
        <item x="809"/>
        <item x="370"/>
        <item x="279"/>
        <item x="470"/>
        <item x="883"/>
        <item x="896"/>
        <item x="553"/>
        <item x="981"/>
        <item x="413"/>
        <item x="453"/>
        <item x="515"/>
        <item x="281"/>
        <item x="715"/>
        <item x="693"/>
        <item x="645"/>
        <item x="907"/>
        <item x="22"/>
        <item x="686"/>
        <item x="426"/>
        <item x="889"/>
        <item x="882"/>
        <item x="814"/>
        <item x="568"/>
        <item x="356"/>
        <item x="273"/>
        <item x="505"/>
        <item x="730"/>
        <item x="844"/>
        <item x="271"/>
        <item x="579"/>
        <item x="776"/>
        <item x="723"/>
        <item x="763"/>
        <item x="588"/>
        <item x="429"/>
        <item x="899"/>
        <item x="934"/>
        <item x="190"/>
        <item x="357"/>
        <item x="375"/>
        <item x="66"/>
        <item x="454"/>
        <item x="578"/>
        <item x="96"/>
        <item x="512"/>
        <item x="691"/>
        <item x="874"/>
        <item x="173"/>
        <item x="751"/>
        <item x="292"/>
        <item x="953"/>
        <item x="719"/>
        <item x="717"/>
        <item x="832"/>
        <item x="125"/>
        <item x="301"/>
        <item x="920"/>
        <item x="195"/>
        <item x="555"/>
        <item x="205"/>
        <item x="587"/>
        <item x="716"/>
        <item x="134"/>
        <item x="595"/>
        <item x="178"/>
        <item x="491"/>
        <item x="811"/>
        <item x="248"/>
        <item x="256"/>
        <item x="385"/>
        <item x="382"/>
        <item x="42"/>
        <item x="843"/>
        <item x="983"/>
        <item x="516"/>
        <item x="471"/>
        <item x="295"/>
        <item x="336"/>
        <item x="944"/>
        <item x="915"/>
        <item x="527"/>
        <item x="417"/>
        <item x="609"/>
        <item x="358"/>
        <item x="160"/>
        <item x="946"/>
        <item x="658"/>
        <item x="473"/>
        <item x="974"/>
        <item x="753"/>
        <item x="922"/>
        <item x="366"/>
        <item x="53"/>
        <item x="793"/>
        <item x="941"/>
        <item x="804"/>
        <item x="972"/>
        <item x="219"/>
        <item x="673"/>
        <item x="48"/>
        <item x="349"/>
        <item x="638"/>
        <item x="500"/>
        <item x="43"/>
        <item x="27"/>
        <item x="204"/>
        <item x="570"/>
        <item x="355"/>
        <item x="624"/>
        <item x="455"/>
        <item x="482"/>
        <item x="313"/>
        <item x="223"/>
        <item x="799"/>
        <item x="632"/>
        <item x="26"/>
        <item x="116"/>
        <item x="308"/>
        <item x="287"/>
        <item x="38"/>
        <item x="973"/>
        <item x="174"/>
        <item x="918"/>
        <item x="241"/>
        <item x="290"/>
        <item x="435"/>
        <item x="306"/>
        <item x="318"/>
        <item x="367"/>
        <item x="525"/>
        <item x="262"/>
        <item x="732"/>
        <item x="865"/>
        <item x="182"/>
        <item x="943"/>
        <item x="81"/>
        <item x="574"/>
        <item x="995"/>
        <item x="692"/>
        <item x="141"/>
        <item x="816"/>
        <item x="550"/>
        <item x="708"/>
        <item x="671"/>
        <item x="220"/>
        <item x="139"/>
        <item x="102"/>
        <item x="647"/>
        <item x="341"/>
        <item x="469"/>
        <item x="906"/>
        <item x="979"/>
        <item x="201"/>
        <item x="46"/>
        <item x="917"/>
        <item x="931"/>
        <item x="623"/>
        <item x="852"/>
        <item x="266"/>
        <item x="344"/>
        <item x="740"/>
        <item x="267"/>
        <item x="106"/>
        <item x="514"/>
        <item x="450"/>
        <item x="234"/>
        <item x="337"/>
        <item x="825"/>
        <item x="871"/>
        <item x="128"/>
        <item x="414"/>
        <item x="951"/>
        <item x="961"/>
        <item x="581"/>
        <item x="547"/>
        <item x="352"/>
        <item x="853"/>
        <item x="902"/>
        <item x="560"/>
        <item x="935"/>
        <item x="614"/>
        <item x="695"/>
        <item x="191"/>
        <item x="712"/>
        <item x="806"/>
        <item x="759"/>
        <item x="14"/>
        <item x="831"/>
        <item x="236"/>
        <item x="467"/>
        <item x="930"/>
        <item x="148"/>
        <item x="362"/>
        <item x="114"/>
        <item x="488"/>
        <item x="881"/>
        <item x="541"/>
        <item x="77"/>
        <item x="909"/>
        <item x="217"/>
        <item x="19"/>
        <item x="339"/>
        <item x="840"/>
        <item x="854"/>
        <item x="242"/>
        <item x="600"/>
        <item x="602"/>
        <item x="612"/>
        <item x="60"/>
        <item x="25"/>
        <item x="11"/>
        <item x="63"/>
        <item x="415"/>
        <item x="876"/>
        <item x="401"/>
        <item x="294"/>
        <item x="554"/>
        <item x="754"/>
        <item x="197"/>
        <item x="166"/>
        <item x="440"/>
        <item x="775"/>
        <item x="199"/>
        <item x="772"/>
        <item x="269"/>
        <item x="989"/>
        <item x="69"/>
        <item x="794"/>
        <item x="181"/>
        <item x="502"/>
        <item x="472"/>
        <item x="619"/>
        <item x="661"/>
        <item x="524"/>
        <item x="456"/>
        <item x="354"/>
        <item x="669"/>
        <item x="75"/>
        <item x="845"/>
        <item x="90"/>
        <item x="373"/>
        <item x="839"/>
        <item x="387"/>
        <item x="606"/>
        <item x="111"/>
        <item x="86"/>
        <item x="755"/>
        <item x="196"/>
        <item x="939"/>
        <item x="561"/>
        <item x="663"/>
        <item x="40"/>
        <item x="348"/>
        <item x="328"/>
        <item x="603"/>
        <item x="180"/>
        <item x="616"/>
        <item x="634"/>
        <item x="152"/>
        <item x="929"/>
        <item x="546"/>
        <item x="8"/>
        <item x="676"/>
        <item x="115"/>
        <item x="331"/>
        <item x="171"/>
        <item x="891"/>
        <item x="320"/>
        <item x="683"/>
        <item x="727"/>
        <item x="558"/>
        <item x="126"/>
        <item x="438"/>
        <item x="777"/>
        <item x="335"/>
        <item x="137"/>
        <item x="778"/>
        <item x="733"/>
        <item x="710"/>
        <item x="140"/>
        <item x="88"/>
        <item x="179"/>
        <item x="963"/>
        <item x="249"/>
        <item x="667"/>
        <item x="392"/>
        <item x="999"/>
        <item x="696"/>
        <item x="567"/>
        <item x="911"/>
        <item x="1"/>
        <item x="982"/>
        <item x="243"/>
        <item x="12"/>
        <item x="299"/>
        <item x="629"/>
        <item x="752"/>
        <item x="333"/>
        <item x="67"/>
        <item x="672"/>
        <item x="270"/>
        <item x="912"/>
        <item x="323"/>
        <item x="452"/>
        <item x="445"/>
        <item x="404"/>
        <item x="185"/>
        <item x="682"/>
        <item x="598"/>
        <item x="659"/>
        <item x="905"/>
        <item x="846"/>
        <item x="322"/>
        <item x="237"/>
        <item x="3"/>
        <item x="649"/>
        <item x="430"/>
        <item x="285"/>
        <item x="79"/>
        <item x="321"/>
        <item x="807"/>
        <item x="626"/>
        <item x="78"/>
        <item x="971"/>
        <item x="442"/>
        <item x="221"/>
        <item x="745"/>
        <item x="892"/>
        <item x="625"/>
        <item x="462"/>
        <item x="444"/>
        <item x="700"/>
        <item x="858"/>
        <item x="657"/>
        <item x="255"/>
        <item x="433"/>
        <item x="498"/>
        <item x="263"/>
        <item x="144"/>
        <item x="213"/>
        <item x="416"/>
        <item x="621"/>
        <item x="29"/>
        <item x="997"/>
        <item x="399"/>
        <item x="681"/>
        <item x="150"/>
        <item x="908"/>
        <item x="300"/>
        <item x="900"/>
        <item x="227"/>
        <item x="697"/>
        <item x="728"/>
        <item x="966"/>
        <item x="847"/>
        <item x="898"/>
        <item x="232"/>
        <item x="311"/>
        <item x="58"/>
        <item x="474"/>
        <item x="481"/>
        <item x="74"/>
        <item x="562"/>
        <item x="948"/>
        <item x="511"/>
        <item x="420"/>
        <item x="28"/>
        <item x="803"/>
        <item x="812"/>
        <item x="225"/>
        <item x="694"/>
        <item x="447"/>
        <item x="94"/>
        <item x="21"/>
        <item x="651"/>
        <item x="496"/>
        <item x="702"/>
        <item x="842"/>
        <item x="533"/>
        <item x="186"/>
        <item x="590"/>
        <item x="936"/>
        <item x="563"/>
        <item x="92"/>
        <item x="857"/>
        <item x="233"/>
        <item x="551"/>
        <item x="170"/>
        <item x="319"/>
        <item x="229"/>
        <item x="485"/>
        <item x="99"/>
        <item x="749"/>
        <item x="380"/>
        <item x="274"/>
        <item x="610"/>
        <item x="637"/>
        <item x="786"/>
        <item x="389"/>
        <item x="742"/>
        <item x="884"/>
        <item x="95"/>
        <item x="338"/>
        <item x="425"/>
        <item x="44"/>
        <item x="49"/>
        <item x="164"/>
        <item x="228"/>
        <item x="59"/>
        <item x="748"/>
        <item x="535"/>
        <item x="347"/>
        <item x="698"/>
        <item x="849"/>
        <item x="396"/>
        <item x="172"/>
        <item x="393"/>
        <item x="207"/>
        <item x="459"/>
        <item x="921"/>
        <item x="823"/>
        <item x="463"/>
        <item x="325"/>
        <item x="245"/>
        <item x="720"/>
        <item x="666"/>
        <item x="480"/>
        <item x="402"/>
        <item x="646"/>
        <item x="464"/>
        <item x="211"/>
        <item x="787"/>
        <item x="212"/>
        <item x="959"/>
        <item x="648"/>
        <item x="397"/>
        <item x="175"/>
        <item x="584"/>
        <item x="253"/>
        <item x="956"/>
        <item x="156"/>
        <item x="800"/>
        <item x="45"/>
        <item x="580"/>
        <item x="394"/>
        <item x="293"/>
        <item x="198"/>
        <item x="153"/>
        <item x="443"/>
        <item x="813"/>
        <item x="312"/>
        <item x="155"/>
        <item x="468"/>
        <item x="259"/>
        <item x="531"/>
        <item x="451"/>
        <item x="926"/>
        <item x="87"/>
        <item x="773"/>
        <item x="969"/>
        <item x="544"/>
        <item x="364"/>
        <item x="476"/>
        <item x="726"/>
        <item x="84"/>
        <item x="379"/>
        <item x="521"/>
        <item x="200"/>
        <item x="821"/>
        <item x="655"/>
        <item x="824"/>
        <item x="20"/>
        <item x="218"/>
        <item x="873"/>
        <item x="441"/>
        <item x="400"/>
        <item x="734"/>
        <item x="597"/>
        <item x="863"/>
        <item x="184"/>
        <item x="885"/>
        <item x="361"/>
        <item x="384"/>
        <item x="377"/>
        <item x="631"/>
        <item x="713"/>
        <item x="109"/>
        <item x="169"/>
        <item x="161"/>
        <item x="783"/>
        <item x="827"/>
        <item x="532"/>
        <item x="490"/>
        <item x="848"/>
        <item x="914"/>
        <item x="529"/>
        <item x="622"/>
        <item x="193"/>
        <item x="687"/>
        <item x="120"/>
        <item x="938"/>
        <item x="699"/>
        <item x="878"/>
        <item x="350"/>
        <item x="340"/>
        <item x="557"/>
        <item x="187"/>
        <item x="528"/>
        <item x="50"/>
        <item x="593"/>
        <item x="741"/>
        <item x="57"/>
        <item x="675"/>
        <item x="805"/>
        <item x="937"/>
        <item x="566"/>
        <item x="142"/>
        <item x="334"/>
        <item x="923"/>
        <item x="409"/>
        <item x="859"/>
        <item x="277"/>
        <item x="768"/>
        <item x="91"/>
        <item x="790"/>
        <item x="791"/>
        <item x="368"/>
        <item x="685"/>
        <item x="897"/>
        <item x="208"/>
        <item x="408"/>
        <item x="761"/>
        <item x="993"/>
        <item x="41"/>
        <item x="933"/>
        <item x="731"/>
        <item x="965"/>
        <item x="556"/>
        <item x="395"/>
        <item x="954"/>
        <item x="627"/>
        <item x="0"/>
        <item x="945"/>
        <item x="576"/>
        <item x="291"/>
        <item x="817"/>
        <item x="994"/>
        <item x="949"/>
        <item x="135"/>
        <item x="680"/>
        <item x="268"/>
        <item x="987"/>
        <item x="446"/>
        <item x="867"/>
        <item x="235"/>
        <item x="250"/>
        <item x="684"/>
        <item x="705"/>
        <item x="47"/>
        <item x="351"/>
        <item x="183"/>
        <item x="679"/>
        <item x="154"/>
        <item x="725"/>
        <item x="23"/>
        <item x="789"/>
        <item x="838"/>
        <item x="678"/>
        <item x="769"/>
        <item x="129"/>
        <item x="192"/>
        <item x="991"/>
        <item x="689"/>
        <item x="801"/>
        <item x="575"/>
        <item x="820"/>
        <item x="411"/>
        <item x="6"/>
        <item x="303"/>
        <item x="620"/>
        <item x="903"/>
        <item x="743"/>
        <item x="495"/>
        <item x="246"/>
        <item x="862"/>
        <item x="497"/>
        <item x="652"/>
        <item x="564"/>
        <item x="736"/>
        <item x="390"/>
        <item x="7"/>
        <item x="483"/>
        <item x="398"/>
        <item x="526"/>
        <item x="970"/>
        <item x="919"/>
        <item x="990"/>
        <item x="202"/>
        <item x="635"/>
        <item x="64"/>
        <item x="927"/>
        <item x="194"/>
        <item x="586"/>
        <item x="950"/>
        <item x="571"/>
        <item x="788"/>
        <item x="283"/>
        <item x="977"/>
        <item x="569"/>
        <item x="540"/>
        <item x="31"/>
        <item x="18"/>
        <item x="780"/>
        <item x="118"/>
        <item x="265"/>
        <item x="785"/>
        <item x="868"/>
        <item x="76"/>
        <item x="582"/>
        <item x="841"/>
        <item x="71"/>
        <item x="465"/>
        <item x="599"/>
        <item x="145"/>
        <item x="887"/>
        <item x="572"/>
        <item x="611"/>
        <item x="244"/>
        <item x="93"/>
        <item x="17"/>
        <item x="690"/>
        <item x="209"/>
        <item x="388"/>
        <item x="122"/>
        <item x="592"/>
        <item x="123"/>
        <item x="585"/>
        <item x="376"/>
        <item x="904"/>
        <item x="764"/>
        <item x="729"/>
        <item x="856"/>
        <item x="833"/>
        <item x="315"/>
        <item x="206"/>
        <item x="542"/>
        <item x="830"/>
        <item x="737"/>
        <item x="545"/>
        <item x="826"/>
        <item x="779"/>
        <item x="365"/>
        <item x="132"/>
        <item x="877"/>
        <item x="771"/>
        <item x="767"/>
        <item x="985"/>
        <item x="829"/>
        <item x="851"/>
        <item x="835"/>
        <item x="222"/>
        <item x="665"/>
        <item x="332"/>
        <item x="962"/>
        <item x="428"/>
        <item x="418"/>
        <item x="119"/>
        <item x="662"/>
        <item x="460"/>
        <item x="706"/>
        <item x="901"/>
        <item x="458"/>
        <item x="613"/>
        <item x="925"/>
        <item x="886"/>
        <item x="310"/>
        <item x="836"/>
        <item x="147"/>
        <item x="940"/>
        <item x="422"/>
        <item x="822"/>
        <item x="986"/>
        <item x="955"/>
        <item x="766"/>
        <item x="264"/>
        <item x="239"/>
        <item x="381"/>
        <item x="860"/>
        <item x="855"/>
        <item x="522"/>
        <item x="407"/>
        <item x="149"/>
        <item x="461"/>
        <item x="226"/>
        <item x="345"/>
        <item x="34"/>
        <item x="960"/>
        <item x="477"/>
        <item x="216"/>
        <item x="30"/>
        <item x="419"/>
        <item x="869"/>
        <item x="167"/>
        <item x="968"/>
        <item x="369"/>
        <item x="834"/>
        <item x="363"/>
        <item x="224"/>
        <item x="758"/>
        <item x="307"/>
        <item x="819"/>
        <item x="98"/>
        <item x="189"/>
        <item x="735"/>
        <item x="722"/>
        <item x="127"/>
        <item x="329"/>
        <item x="124"/>
        <item x="880"/>
        <item x="177"/>
        <item x="107"/>
        <item x="423"/>
        <item x="976"/>
        <item x="85"/>
        <item x="327"/>
        <item x="276"/>
        <item x="875"/>
        <item x="68"/>
        <item x="424"/>
        <item x="703"/>
        <item x="284"/>
        <item x="952"/>
        <item x="486"/>
        <item x="466"/>
        <item x="964"/>
        <item x="309"/>
        <item x="591"/>
        <item x="644"/>
        <item x="718"/>
        <item x="596"/>
        <item x="589"/>
        <item x="103"/>
        <item x="549"/>
        <item x="403"/>
        <item x="894"/>
        <item x="251"/>
        <item x="565"/>
        <item x="507"/>
        <item x="24"/>
        <item x="436"/>
        <item x="757"/>
        <item x="910"/>
        <item x="707"/>
        <item x="475"/>
        <item x="792"/>
        <item x="701"/>
        <item x="744"/>
        <item x="203"/>
        <item x="508"/>
        <item x="980"/>
        <item x="583"/>
        <item x="957"/>
        <item x="494"/>
        <item x="288"/>
        <item x="330"/>
        <item x="359"/>
        <item x="52"/>
        <item x="62"/>
        <item x="967"/>
        <item x="15"/>
        <item x="503"/>
        <item x="316"/>
        <item x="10"/>
        <item x="664"/>
        <item x="421"/>
        <item x="410"/>
        <item x="781"/>
        <item x="617"/>
        <item x="457"/>
        <item x="958"/>
        <item x="888"/>
        <item x="353"/>
        <item x="756"/>
        <item x="479"/>
        <item x="688"/>
        <item x="252"/>
        <item x="487"/>
        <item x="188"/>
        <item x="324"/>
        <item x="746"/>
        <item x="9"/>
        <item x="100"/>
        <item t="default"/>
      </items>
    </pivotField>
    <pivotField axis="axisCol" subtotalTop="0" showAll="0">
      <items count="47">
        <item h="1" x="31"/>
        <item h="1" x="26"/>
        <item h="1" x="5"/>
        <item h="1" x="17"/>
        <item h="1" m="1" x="45"/>
        <item h="1" x="22"/>
        <item h="1" m="1" x="44"/>
        <item h="1" x="8"/>
        <item h="1" x="6"/>
        <item h="1" x="15"/>
        <item h="1" x="14"/>
        <item h="1" x="18"/>
        <item h="1" x="29"/>
        <item h="1" x="40"/>
        <item h="1" x="36"/>
        <item h="1" x="3"/>
        <item h="1" x="35"/>
        <item h="1" x="39"/>
        <item h="1" x="30"/>
        <item h="1" x="19"/>
        <item h="1" x="37"/>
        <item h="1" x="12"/>
        <item h="1" x="32"/>
        <item h="1" x="24"/>
        <item h="1" x="13"/>
        <item h="1" x="28"/>
        <item h="1" x="16"/>
        <item h="1" x="7"/>
        <item h="1" x="34"/>
        <item h="1" x="33"/>
        <item h="1" x="20"/>
        <item x="2"/>
        <item h="1" x="0"/>
        <item h="1" x="38"/>
        <item h="1" x="1"/>
        <item x="10"/>
        <item h="1" x="42"/>
        <item x="4"/>
        <item h="1" x="43"/>
        <item h="1" x="11"/>
        <item h="1" x="41"/>
        <item h="1" x="21"/>
        <item h="1" x="25"/>
        <item h="1" x="27"/>
        <item h="1" x="23"/>
        <item h="1" x="9"/>
        <item t="default"/>
      </items>
    </pivotField>
    <pivotField subtotalTop="0" showAll="0">
      <items count="18">
        <item x="0"/>
        <item x="1"/>
        <item x="2"/>
        <item x="7"/>
        <item x="5"/>
        <item x="6"/>
        <item x="12"/>
        <item x="10"/>
        <item x="11"/>
        <item x="3"/>
        <item x="8"/>
        <item x="13"/>
        <item x="4"/>
        <item x="15"/>
        <item x="16"/>
        <item x="9"/>
        <item x="14"/>
        <item t="default"/>
      </items>
    </pivotField>
    <pivotField dataField="1" subtotalTop="0" showAll="0">
      <items count="40">
        <item x="0"/>
        <item x="1"/>
        <item x="12"/>
        <item x="8"/>
        <item x="3"/>
        <item x="16"/>
        <item x="9"/>
        <item x="19"/>
        <item x="2"/>
        <item x="18"/>
        <item x="15"/>
        <item x="4"/>
        <item x="7"/>
        <item x="23"/>
        <item x="25"/>
        <item x="5"/>
        <item x="33"/>
        <item x="17"/>
        <item x="32"/>
        <item x="14"/>
        <item x="6"/>
        <item x="31"/>
        <item x="28"/>
        <item x="13"/>
        <item x="36"/>
        <item x="29"/>
        <item x="34"/>
        <item x="10"/>
        <item x="20"/>
        <item x="35"/>
        <item x="27"/>
        <item x="30"/>
        <item x="26"/>
        <item x="24"/>
        <item x="21"/>
        <item x="11"/>
        <item x="22"/>
        <item x="38"/>
        <item x="37"/>
        <item t="default"/>
      </items>
    </pivotField>
    <pivotField subtotalTop="0" showAll="0"/>
    <pivotField subtotalTop="0" showAll="0"/>
    <pivotField subtotalTop="0" multipleItemSelectionAllowed="1" showAll="0">
      <items count="226">
        <item x="0"/>
        <item x="2"/>
        <item x="185"/>
        <item x="11"/>
        <item x="205"/>
        <item x="10"/>
        <item x="3"/>
        <item x="222"/>
        <item x="8"/>
        <item x="207"/>
        <item x="1"/>
        <item x="189"/>
        <item x="17"/>
        <item x="20"/>
        <item x="28"/>
        <item x="14"/>
        <item x="26"/>
        <item x="12"/>
        <item x="76"/>
        <item x="23"/>
        <item x="4"/>
        <item x="22"/>
        <item x="33"/>
        <item x="24"/>
        <item x="115"/>
        <item x="7"/>
        <item x="16"/>
        <item x="69"/>
        <item x="49"/>
        <item x="132"/>
        <item x="42"/>
        <item x="135"/>
        <item x="145"/>
        <item x="37"/>
        <item x="5"/>
        <item x="100"/>
        <item x="148"/>
        <item x="112"/>
        <item x="177"/>
        <item x="36"/>
        <item x="187"/>
        <item x="200"/>
        <item x="223"/>
        <item x="123"/>
        <item x="25"/>
        <item x="95"/>
        <item x="89"/>
        <item x="91"/>
        <item x="129"/>
        <item x="77"/>
        <item x="151"/>
        <item x="206"/>
        <item x="99"/>
        <item x="124"/>
        <item x="9"/>
        <item x="201"/>
        <item x="216"/>
        <item x="39"/>
        <item x="105"/>
        <item x="31"/>
        <item x="164"/>
        <item x="72"/>
        <item x="169"/>
        <item x="55"/>
        <item x="110"/>
        <item x="171"/>
        <item x="35"/>
        <item x="82"/>
        <item x="181"/>
        <item x="61"/>
        <item x="45"/>
        <item x="184"/>
        <item x="195"/>
        <item x="32"/>
        <item x="98"/>
        <item x="79"/>
        <item x="102"/>
        <item x="15"/>
        <item x="218"/>
        <item x="103"/>
        <item x="143"/>
        <item x="73"/>
        <item x="188"/>
        <item x="13"/>
        <item x="93"/>
        <item x="154"/>
        <item x="156"/>
        <item x="47"/>
        <item x="88"/>
        <item x="94"/>
        <item x="57"/>
        <item x="114"/>
        <item x="167"/>
        <item x="159"/>
        <item x="186"/>
        <item x="81"/>
        <item x="58"/>
        <item x="193"/>
        <item x="41"/>
        <item x="111"/>
        <item x="34"/>
        <item x="203"/>
        <item x="74"/>
        <item x="138"/>
        <item x="150"/>
        <item x="83"/>
        <item x="140"/>
        <item x="113"/>
        <item x="50"/>
        <item x="109"/>
        <item x="197"/>
        <item x="56"/>
        <item x="6"/>
        <item x="62"/>
        <item x="68"/>
        <item x="160"/>
        <item x="86"/>
        <item x="168"/>
        <item x="85"/>
        <item x="215"/>
        <item x="44"/>
        <item x="46"/>
        <item x="64"/>
        <item x="173"/>
        <item x="161"/>
        <item x="59"/>
        <item x="104"/>
        <item x="174"/>
        <item x="30"/>
        <item x="106"/>
        <item x="116"/>
        <item x="131"/>
        <item x="65"/>
        <item x="176"/>
        <item x="126"/>
        <item x="211"/>
        <item x="196"/>
        <item x="162"/>
        <item x="27"/>
        <item x="166"/>
        <item x="130"/>
        <item x="134"/>
        <item x="70"/>
        <item x="153"/>
        <item x="108"/>
        <item x="29"/>
        <item x="60"/>
        <item x="146"/>
        <item x="40"/>
        <item x="191"/>
        <item x="202"/>
        <item x="180"/>
        <item x="75"/>
        <item x="87"/>
        <item x="127"/>
        <item x="107"/>
        <item x="18"/>
        <item x="80"/>
        <item x="21"/>
        <item x="155"/>
        <item x="96"/>
        <item x="142"/>
        <item x="121"/>
        <item x="19"/>
        <item x="163"/>
        <item x="165"/>
        <item x="208"/>
        <item x="182"/>
        <item x="63"/>
        <item x="136"/>
        <item x="175"/>
        <item x="92"/>
        <item x="48"/>
        <item x="52"/>
        <item x="198"/>
        <item x="217"/>
        <item x="97"/>
        <item x="144"/>
        <item x="53"/>
        <item x="117"/>
        <item x="122"/>
        <item x="170"/>
        <item x="220"/>
        <item x="204"/>
        <item x="172"/>
        <item x="133"/>
        <item x="149"/>
        <item x="84"/>
        <item x="38"/>
        <item x="210"/>
        <item x="213"/>
        <item x="101"/>
        <item x="139"/>
        <item x="158"/>
        <item x="128"/>
        <item x="119"/>
        <item x="157"/>
        <item x="90"/>
        <item x="51"/>
        <item x="120"/>
        <item x="125"/>
        <item x="179"/>
        <item x="78"/>
        <item x="71"/>
        <item x="54"/>
        <item x="219"/>
        <item x="209"/>
        <item x="221"/>
        <item x="66"/>
        <item x="67"/>
        <item x="137"/>
        <item x="190"/>
        <item x="141"/>
        <item x="147"/>
        <item x="118"/>
        <item x="43"/>
        <item x="214"/>
        <item x="194"/>
        <item x="192"/>
        <item x="212"/>
        <item x="199"/>
        <item x="152"/>
        <item x="178"/>
        <item x="224"/>
        <item x="183"/>
        <item t="default"/>
      </items>
    </pivotField>
    <pivotField numFmtId="165" subtotalTop="0" showAll="0"/>
    <pivotField numFmtId="165" subtotalTop="0" showAll="0"/>
    <pivotField numFmtId="165" subtotalTop="0" showAll="0"/>
  </pivotFields>
  <rowFields count="2">
    <field x="2"/>
    <field x="1"/>
  </rowFields>
  <rowItems count="4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</rowItems>
  <colFields count="1">
    <field x="5"/>
  </colFields>
  <colItems count="3">
    <i>
      <x v="31"/>
    </i>
    <i>
      <x v="35"/>
    </i>
    <i>
      <x v="37"/>
    </i>
  </colItems>
  <dataFields count="1">
    <dataField name="Suma de HERIDOS" fld="7" baseField="0" baseItem="0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outline="0" collapsedLevelsAreSubtotals="1" fieldPosition="0"/>
    </format>
  </formats>
  <chartFormats count="3"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Dinámica2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>
  <location ref="D4:E10" firstHeaderRow="1" firstDataRow="1" firstDataCol="1"/>
  <pivotFields count="14">
    <pivotField showAll="0"/>
    <pivotField showAll="0"/>
    <pivotField showAll="0" defaultSubtotal="0"/>
    <pivotField showAll="0"/>
    <pivotField showAll="0"/>
    <pivotField axis="axisRow" dataField="1" showAll="0" measureFilter="1" sortType="descending">
      <items count="47">
        <item x="31"/>
        <item x="26"/>
        <item x="5"/>
        <item x="17"/>
        <item m="1" x="45"/>
        <item x="22"/>
        <item m="1" x="44"/>
        <item x="8"/>
        <item x="6"/>
        <item x="15"/>
        <item x="14"/>
        <item x="18"/>
        <item x="29"/>
        <item x="40"/>
        <item x="36"/>
        <item x="3"/>
        <item x="35"/>
        <item x="39"/>
        <item x="30"/>
        <item x="19"/>
        <item x="37"/>
        <item x="12"/>
        <item x="32"/>
        <item x="24"/>
        <item x="13"/>
        <item x="28"/>
        <item x="16"/>
        <item x="7"/>
        <item x="34"/>
        <item x="33"/>
        <item x="20"/>
        <item x="2"/>
        <item x="0"/>
        <item x="38"/>
        <item x="1"/>
        <item x="10"/>
        <item x="42"/>
        <item x="4"/>
        <item x="43"/>
        <item x="11"/>
        <item x="41"/>
        <item x="21"/>
        <item x="25"/>
        <item x="27"/>
        <item x="2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</pivotFields>
  <rowFields count="1">
    <field x="5"/>
  </rowFields>
  <rowItems count="6">
    <i>
      <x v="31"/>
    </i>
    <i>
      <x v="37"/>
    </i>
    <i>
      <x v="35"/>
    </i>
    <i>
      <x v="45"/>
    </i>
    <i>
      <x v="32"/>
    </i>
    <i t="grand">
      <x/>
    </i>
  </rowItems>
  <colItems count="1">
    <i/>
  </colItems>
  <dataFields count="1">
    <dataField name="Cuenta de EVENTO" fld="5" subtotal="count" baseField="0" baseItem="0"/>
  </dataFields>
  <formats count="10">
    <format dxfId="42">
      <pivotArea field="5" type="button" dataOnly="0" labelOnly="1" outline="0" axis="axisRow" fieldPosition="0"/>
    </format>
    <format dxfId="41">
      <pivotArea dataOnly="0" labelOnly="1" outline="0" axis="axisValues" fieldPosition="0"/>
    </format>
    <format dxfId="40">
      <pivotArea dataOnly="0" labelOnly="1" outline="0" axis="axisValues" fieldPosition="0"/>
    </format>
    <format dxfId="39">
      <pivotArea field="5" type="button" dataOnly="0" labelOnly="1" outline="0" axis="axisRow" fieldPosition="0"/>
    </format>
    <format dxfId="38">
      <pivotArea dataOnly="0" labelOnly="1" outline="0" axis="axisValues" fieldPosition="0"/>
    </format>
    <format dxfId="37">
      <pivotArea dataOnly="0" labelOnly="1" outline="0" axis="axisValues" fieldPosition="0"/>
    </format>
    <format dxfId="36">
      <pivotArea grandRow="1" outline="0" collapsedLevelsAreSubtotals="1" fieldPosition="0"/>
    </format>
    <format dxfId="35">
      <pivotArea dataOnly="0" labelOnly="1" grandRow="1" outline="0" fieldPosition="0"/>
    </format>
    <format dxfId="34">
      <pivotArea grandRow="1" outline="0" collapsedLevelsAreSubtotals="1" fieldPosition="0"/>
    </format>
    <format dxfId="33">
      <pivotArea dataOnly="0" labelOnly="1" grandRow="1" outline="0" fieldPosition="0"/>
    </format>
  </formats>
  <pivotTableStyleInfo name="PivotStyleMedium17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Dinámica25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>
  <location ref="G18:H22" firstHeaderRow="1" firstDataRow="1" firstDataCol="1"/>
  <pivotFields count="14">
    <pivotField showAll="0"/>
    <pivotField showAll="0"/>
    <pivotField showAll="0" defaultSubtotal="0"/>
    <pivotField showAll="0"/>
    <pivotField showAll="0"/>
    <pivotField axis="axisRow" showAll="0" measureFilter="1">
      <items count="47">
        <item x="31"/>
        <item x="26"/>
        <item x="5"/>
        <item x="17"/>
        <item m="1" x="45"/>
        <item x="22"/>
        <item m="1" x="44"/>
        <item x="8"/>
        <item x="6"/>
        <item x="15"/>
        <item x="14"/>
        <item x="18"/>
        <item x="29"/>
        <item x="40"/>
        <item x="36"/>
        <item x="3"/>
        <item x="35"/>
        <item x="39"/>
        <item x="30"/>
        <item x="19"/>
        <item x="37"/>
        <item x="12"/>
        <item x="32"/>
        <item x="24"/>
        <item x="13"/>
        <item x="28"/>
        <item x="16"/>
        <item x="7"/>
        <item x="34"/>
        <item x="33"/>
        <item x="20"/>
        <item x="2"/>
        <item x="0"/>
        <item x="38"/>
        <item x="1"/>
        <item x="10"/>
        <item x="42"/>
        <item x="4"/>
        <item x="43"/>
        <item x="11"/>
        <item x="41"/>
        <item x="21"/>
        <item x="25"/>
        <item x="27"/>
        <item x="23"/>
        <item x="9"/>
        <item t="default"/>
      </items>
    </pivotField>
    <pivotField showAll="0"/>
    <pivotField showAll="0"/>
    <pivotField showAll="0"/>
    <pivotField showAll="0"/>
    <pivotField dataField="1" showAll="0"/>
    <pivotField numFmtId="165" showAll="0"/>
    <pivotField numFmtId="165" showAll="0"/>
    <pivotField numFmtId="165" showAll="0"/>
  </pivotFields>
  <rowFields count="1">
    <field x="5"/>
  </rowFields>
  <rowItems count="4">
    <i>
      <x v="31"/>
    </i>
    <i>
      <x v="35"/>
    </i>
    <i>
      <x v="41"/>
    </i>
    <i t="grand">
      <x/>
    </i>
  </rowItems>
  <colItems count="1">
    <i/>
  </colItems>
  <dataFields count="1">
    <dataField name="Suma de HECTAREAS" fld="10" baseField="0" baseItem="0"/>
  </dataFields>
  <formats count="18">
    <format dxfId="60">
      <pivotArea collapsedLevelsAreSubtotals="1" fieldPosition="0">
        <references count="1">
          <reference field="5" count="2">
            <x v="32"/>
            <x v="45"/>
          </reference>
        </references>
      </pivotArea>
    </format>
    <format dxfId="59">
      <pivotArea dataOnly="0" labelOnly="1" fieldPosition="0">
        <references count="1">
          <reference field="5" count="2">
            <x v="32"/>
            <x v="45"/>
          </reference>
        </references>
      </pivotArea>
    </format>
    <format dxfId="58">
      <pivotArea collapsedLevelsAreSubtotals="1" fieldPosition="0">
        <references count="1">
          <reference field="5" count="2">
            <x v="35"/>
            <x v="45"/>
          </reference>
        </references>
      </pivotArea>
    </format>
    <format dxfId="57">
      <pivotArea dataOnly="0" labelOnly="1" fieldPosition="0">
        <references count="1">
          <reference field="5" count="2">
            <x v="35"/>
            <x v="45"/>
          </reference>
        </references>
      </pivotArea>
    </format>
    <format dxfId="56">
      <pivotArea collapsedLevelsAreSubtotals="1" fieldPosition="0">
        <references count="1">
          <reference field="5" count="1">
            <x v="32"/>
          </reference>
        </references>
      </pivotArea>
    </format>
    <format dxfId="55">
      <pivotArea grandRow="1" outline="0" collapsedLevelsAreSubtotals="1" fieldPosition="0"/>
    </format>
    <format dxfId="54">
      <pivotArea dataOnly="0" labelOnly="1" fieldPosition="0">
        <references count="1">
          <reference field="5" count="1">
            <x v="32"/>
          </reference>
        </references>
      </pivotArea>
    </format>
    <format dxfId="53">
      <pivotArea dataOnly="0" labelOnly="1" grandRow="1" outline="0" fieldPosition="0"/>
    </format>
    <format dxfId="52">
      <pivotArea field="5" type="button" dataOnly="0" labelOnly="1" outline="0" axis="axisRow" fieldPosition="0"/>
    </format>
    <format dxfId="51">
      <pivotArea dataOnly="0" labelOnly="1" outline="0" axis="axisValues" fieldPosition="0"/>
    </format>
    <format dxfId="50">
      <pivotArea dataOnly="0" labelOnly="1" outline="0" axis="axisValues" fieldPosition="0"/>
    </format>
    <format dxfId="49">
      <pivotArea field="5" type="button" dataOnly="0" labelOnly="1" outline="0" axis="axisRow" fieldPosition="0"/>
    </format>
    <format dxfId="48">
      <pivotArea dataOnly="0" labelOnly="1" outline="0" axis="axisValues" fieldPosition="0"/>
    </format>
    <format dxfId="47">
      <pivotArea dataOnly="0" labelOnly="1" outline="0" axis="axisValues" fieldPosition="0"/>
    </format>
    <format dxfId="46">
      <pivotArea dataOnly="0" labelOnly="1" grandRow="1" outline="0" fieldPosition="0"/>
    </format>
    <format dxfId="45">
      <pivotArea grandRow="1" outline="0" collapsedLevelsAreSubtotals="1" fieldPosition="0"/>
    </format>
    <format dxfId="44">
      <pivotArea dataOnly="0" labelOnly="1" grandRow="1" outline="0" fieldPosition="0"/>
    </format>
    <format dxfId="43">
      <pivotArea grandRow="1" outline="0" collapsedLevelsAreSubtotals="1" fieldPosition="0"/>
    </format>
  </formats>
  <pivotTableStyleInfo name="PivotStyleMedium17" showRowHeaders="1" showColHeaders="1" showRowStripes="0" showColStripes="0" showLastColumn="1"/>
  <filters count="1">
    <filter fld="5" type="count" evalOrder="-1" id="4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Dinámica9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F3:AG7" firstHeaderRow="1" firstDataRow="1" firstDataCol="1"/>
  <pivotFields count="14">
    <pivotField showAll="0" defaultSubtotal="0"/>
    <pivotField showAll="0" defaultSubtotal="0"/>
    <pivotField axis="axisRow" multipleItemSelectionAllowed="1" showAll="0" defaultSubtotal="0">
      <items count="3">
        <item x="0"/>
        <item x="1"/>
        <item x="2"/>
      </items>
    </pivotField>
    <pivotField showAll="0" defaultSubtotal="0">
      <items count="34">
        <item x="33"/>
        <item x="0"/>
        <item x="21"/>
        <item x="20"/>
        <item x="13"/>
        <item x="22"/>
        <item x="6"/>
        <item x="17"/>
        <item x="11"/>
        <item x="14"/>
        <item x="19"/>
        <item x="10"/>
        <item x="26"/>
        <item x="16"/>
        <item x="4"/>
        <item x="7"/>
        <item x="23"/>
        <item x="25"/>
        <item x="12"/>
        <item x="2"/>
        <item x="5"/>
        <item x="24"/>
        <item x="18"/>
        <item x="32"/>
        <item x="27"/>
        <item x="28"/>
        <item x="1"/>
        <item x="30"/>
        <item x="3"/>
        <item x="8"/>
        <item x="9"/>
        <item x="15"/>
        <item x="31"/>
        <item x="29"/>
      </items>
    </pivotField>
    <pivotField showAll="0" defaultSubtotal="0">
      <items count="1000">
        <item x="750"/>
        <item x="434"/>
        <item x="996"/>
        <item x="254"/>
        <item x="240"/>
        <item x="509"/>
        <item x="640"/>
        <item x="739"/>
        <item x="70"/>
        <item x="55"/>
        <item x="449"/>
        <item x="80"/>
        <item x="131"/>
        <item x="210"/>
        <item x="261"/>
        <item x="159"/>
        <item x="439"/>
        <item x="765"/>
        <item x="890"/>
        <item x="151"/>
        <item x="615"/>
        <item x="506"/>
        <item x="305"/>
        <item x="670"/>
        <item x="916"/>
        <item x="984"/>
        <item x="795"/>
        <item x="54"/>
        <item x="5"/>
        <item x="72"/>
        <item x="668"/>
        <item x="231"/>
        <item x="326"/>
        <item x="913"/>
        <item x="523"/>
        <item x="879"/>
        <item x="117"/>
        <item x="143"/>
        <item x="810"/>
        <item x="130"/>
        <item x="721"/>
        <item x="2"/>
        <item x="33"/>
        <item x="113"/>
        <item x="302"/>
        <item x="639"/>
        <item x="176"/>
        <item x="108"/>
        <item x="784"/>
        <item x="168"/>
        <item x="493"/>
        <item x="431"/>
        <item x="714"/>
        <item x="158"/>
        <item x="530"/>
        <item x="604"/>
        <item x="374"/>
        <item x="738"/>
        <item x="536"/>
        <item x="872"/>
        <item x="478"/>
        <item x="297"/>
        <item x="724"/>
        <item x="998"/>
        <item x="427"/>
        <item x="674"/>
        <item x="641"/>
        <item x="304"/>
        <item x="605"/>
        <item x="802"/>
        <item x="660"/>
        <item x="138"/>
        <item x="534"/>
        <item x="628"/>
        <item x="136"/>
        <item x="112"/>
        <item x="82"/>
        <item x="214"/>
        <item x="247"/>
        <item x="101"/>
        <item x="499"/>
        <item x="895"/>
        <item x="573"/>
        <item x="289"/>
        <item x="798"/>
        <item x="65"/>
        <item x="548"/>
        <item x="513"/>
        <item x="39"/>
        <item x="537"/>
        <item x="861"/>
        <item x="808"/>
        <item x="711"/>
        <item x="16"/>
        <item x="13"/>
        <item x="770"/>
        <item x="73"/>
        <item x="83"/>
        <item x="633"/>
        <item x="146"/>
        <item x="133"/>
        <item x="56"/>
        <item x="489"/>
        <item x="517"/>
        <item x="760"/>
        <item x="104"/>
        <item x="543"/>
        <item x="484"/>
        <item x="412"/>
        <item x="97"/>
        <item x="928"/>
        <item x="782"/>
        <item x="165"/>
        <item x="601"/>
        <item x="260"/>
        <item x="539"/>
        <item x="837"/>
        <item x="866"/>
        <item x="978"/>
        <item x="677"/>
        <item x="280"/>
        <item x="448"/>
        <item x="257"/>
        <item x="747"/>
        <item x="272"/>
        <item x="520"/>
        <item x="709"/>
        <item x="105"/>
        <item x="110"/>
        <item x="504"/>
        <item x="992"/>
        <item x="577"/>
        <item x="383"/>
        <item x="343"/>
        <item x="642"/>
        <item x="519"/>
        <item x="618"/>
        <item x="386"/>
        <item x="942"/>
        <item x="371"/>
        <item x="636"/>
        <item x="36"/>
        <item x="924"/>
        <item x="828"/>
        <item x="162"/>
        <item x="405"/>
        <item x="559"/>
        <item x="704"/>
        <item x="815"/>
        <item x="988"/>
        <item x="432"/>
        <item x="298"/>
        <item x="406"/>
        <item x="893"/>
        <item x="51"/>
        <item x="286"/>
        <item x="4"/>
        <item x="492"/>
        <item x="643"/>
        <item x="215"/>
        <item x="278"/>
        <item x="360"/>
        <item x="157"/>
        <item x="378"/>
        <item x="975"/>
        <item x="656"/>
        <item x="32"/>
        <item x="61"/>
        <item x="538"/>
        <item x="89"/>
        <item x="796"/>
        <item x="518"/>
        <item x="346"/>
        <item x="654"/>
        <item x="608"/>
        <item x="818"/>
        <item x="437"/>
        <item x="391"/>
        <item x="258"/>
        <item x="947"/>
        <item x="850"/>
        <item x="296"/>
        <item x="932"/>
        <item x="552"/>
        <item x="35"/>
        <item x="282"/>
        <item x="594"/>
        <item x="121"/>
        <item x="342"/>
        <item x="37"/>
        <item x="230"/>
        <item x="774"/>
        <item x="238"/>
        <item x="630"/>
        <item x="317"/>
        <item x="653"/>
        <item x="510"/>
        <item x="797"/>
        <item x="501"/>
        <item x="607"/>
        <item x="762"/>
        <item x="163"/>
        <item x="275"/>
        <item x="650"/>
        <item x="372"/>
        <item x="870"/>
        <item x="314"/>
        <item x="864"/>
        <item x="809"/>
        <item x="370"/>
        <item x="279"/>
        <item x="470"/>
        <item x="883"/>
        <item x="896"/>
        <item x="553"/>
        <item x="981"/>
        <item x="413"/>
        <item x="453"/>
        <item x="515"/>
        <item x="281"/>
        <item x="715"/>
        <item x="693"/>
        <item x="645"/>
        <item x="907"/>
        <item x="22"/>
        <item x="686"/>
        <item x="426"/>
        <item x="889"/>
        <item x="882"/>
        <item x="814"/>
        <item x="568"/>
        <item x="356"/>
        <item x="273"/>
        <item x="505"/>
        <item x="730"/>
        <item x="844"/>
        <item x="271"/>
        <item x="579"/>
        <item x="776"/>
        <item x="723"/>
        <item x="763"/>
        <item x="588"/>
        <item x="429"/>
        <item x="899"/>
        <item x="934"/>
        <item x="190"/>
        <item x="357"/>
        <item x="375"/>
        <item x="66"/>
        <item x="454"/>
        <item x="578"/>
        <item x="96"/>
        <item x="512"/>
        <item x="691"/>
        <item x="874"/>
        <item x="173"/>
        <item x="751"/>
        <item x="292"/>
        <item x="953"/>
        <item x="719"/>
        <item x="717"/>
        <item x="832"/>
        <item x="125"/>
        <item x="301"/>
        <item x="920"/>
        <item x="195"/>
        <item x="555"/>
        <item x="205"/>
        <item x="587"/>
        <item x="716"/>
        <item x="134"/>
        <item x="595"/>
        <item x="178"/>
        <item x="491"/>
        <item x="811"/>
        <item x="248"/>
        <item x="256"/>
        <item x="385"/>
        <item x="382"/>
        <item x="42"/>
        <item x="843"/>
        <item x="983"/>
        <item x="516"/>
        <item x="471"/>
        <item x="295"/>
        <item x="336"/>
        <item x="944"/>
        <item x="915"/>
        <item x="527"/>
        <item x="417"/>
        <item x="609"/>
        <item x="358"/>
        <item x="160"/>
        <item x="946"/>
        <item x="658"/>
        <item x="473"/>
        <item x="974"/>
        <item x="753"/>
        <item x="922"/>
        <item x="366"/>
        <item x="53"/>
        <item x="793"/>
        <item x="941"/>
        <item x="804"/>
        <item x="972"/>
        <item x="219"/>
        <item x="673"/>
        <item x="48"/>
        <item x="349"/>
        <item x="638"/>
        <item x="500"/>
        <item x="43"/>
        <item x="27"/>
        <item x="204"/>
        <item x="570"/>
        <item x="355"/>
        <item x="624"/>
        <item x="455"/>
        <item x="482"/>
        <item x="313"/>
        <item x="223"/>
        <item x="799"/>
        <item x="632"/>
        <item x="26"/>
        <item x="116"/>
        <item x="308"/>
        <item x="287"/>
        <item x="38"/>
        <item x="973"/>
        <item x="174"/>
        <item x="918"/>
        <item x="241"/>
        <item x="290"/>
        <item x="435"/>
        <item x="306"/>
        <item x="318"/>
        <item x="367"/>
        <item x="525"/>
        <item x="262"/>
        <item x="732"/>
        <item x="865"/>
        <item x="182"/>
        <item x="943"/>
        <item x="81"/>
        <item x="574"/>
        <item x="995"/>
        <item x="692"/>
        <item x="141"/>
        <item x="816"/>
        <item x="550"/>
        <item x="708"/>
        <item x="671"/>
        <item x="220"/>
        <item x="139"/>
        <item x="102"/>
        <item x="647"/>
        <item x="341"/>
        <item x="469"/>
        <item x="906"/>
        <item x="979"/>
        <item x="201"/>
        <item x="46"/>
        <item x="917"/>
        <item x="931"/>
        <item x="623"/>
        <item x="852"/>
        <item x="266"/>
        <item x="344"/>
        <item x="740"/>
        <item x="267"/>
        <item x="106"/>
        <item x="514"/>
        <item x="450"/>
        <item x="234"/>
        <item x="337"/>
        <item x="825"/>
        <item x="871"/>
        <item x="128"/>
        <item x="414"/>
        <item x="951"/>
        <item x="961"/>
        <item x="581"/>
        <item x="547"/>
        <item x="352"/>
        <item x="853"/>
        <item x="902"/>
        <item x="560"/>
        <item x="935"/>
        <item x="614"/>
        <item x="695"/>
        <item x="191"/>
        <item x="712"/>
        <item x="806"/>
        <item x="759"/>
        <item x="14"/>
        <item x="831"/>
        <item x="236"/>
        <item x="467"/>
        <item x="930"/>
        <item x="148"/>
        <item x="362"/>
        <item x="114"/>
        <item x="488"/>
        <item x="881"/>
        <item x="541"/>
        <item x="77"/>
        <item x="909"/>
        <item x="217"/>
        <item x="19"/>
        <item x="339"/>
        <item x="840"/>
        <item x="854"/>
        <item x="242"/>
        <item x="600"/>
        <item x="602"/>
        <item x="612"/>
        <item x="60"/>
        <item x="25"/>
        <item x="11"/>
        <item x="63"/>
        <item x="415"/>
        <item x="876"/>
        <item x="401"/>
        <item x="294"/>
        <item x="554"/>
        <item x="754"/>
        <item x="197"/>
        <item x="166"/>
        <item x="440"/>
        <item x="775"/>
        <item x="199"/>
        <item x="772"/>
        <item x="269"/>
        <item x="989"/>
        <item x="69"/>
        <item x="794"/>
        <item x="181"/>
        <item x="502"/>
        <item x="472"/>
        <item x="619"/>
        <item x="661"/>
        <item x="524"/>
        <item x="456"/>
        <item x="354"/>
        <item x="669"/>
        <item x="75"/>
        <item x="845"/>
        <item x="90"/>
        <item x="373"/>
        <item x="839"/>
        <item x="387"/>
        <item x="606"/>
        <item x="111"/>
        <item x="86"/>
        <item x="755"/>
        <item x="196"/>
        <item x="939"/>
        <item x="561"/>
        <item x="663"/>
        <item x="40"/>
        <item x="348"/>
        <item x="328"/>
        <item x="603"/>
        <item x="180"/>
        <item x="616"/>
        <item x="634"/>
        <item x="152"/>
        <item x="929"/>
        <item x="546"/>
        <item x="8"/>
        <item x="676"/>
        <item x="115"/>
        <item x="331"/>
        <item x="171"/>
        <item x="891"/>
        <item x="320"/>
        <item x="683"/>
        <item x="727"/>
        <item x="558"/>
        <item x="126"/>
        <item x="438"/>
        <item x="777"/>
        <item x="335"/>
        <item x="137"/>
        <item x="778"/>
        <item x="733"/>
        <item x="710"/>
        <item x="140"/>
        <item x="88"/>
        <item x="179"/>
        <item x="963"/>
        <item x="249"/>
        <item x="667"/>
        <item x="392"/>
        <item x="999"/>
        <item x="696"/>
        <item x="567"/>
        <item x="911"/>
        <item x="1"/>
        <item x="982"/>
        <item x="243"/>
        <item x="12"/>
        <item x="299"/>
        <item x="629"/>
        <item x="752"/>
        <item x="333"/>
        <item x="67"/>
        <item x="672"/>
        <item x="270"/>
        <item x="912"/>
        <item x="323"/>
        <item x="452"/>
        <item x="445"/>
        <item x="404"/>
        <item x="185"/>
        <item x="682"/>
        <item x="598"/>
        <item x="659"/>
        <item x="905"/>
        <item x="846"/>
        <item x="322"/>
        <item x="237"/>
        <item x="3"/>
        <item x="649"/>
        <item x="430"/>
        <item x="285"/>
        <item x="79"/>
        <item x="321"/>
        <item x="807"/>
        <item x="626"/>
        <item x="78"/>
        <item x="971"/>
        <item x="442"/>
        <item x="221"/>
        <item x="745"/>
        <item x="892"/>
        <item x="625"/>
        <item x="462"/>
        <item x="444"/>
        <item x="700"/>
        <item x="858"/>
        <item x="657"/>
        <item x="255"/>
        <item x="433"/>
        <item x="498"/>
        <item x="263"/>
        <item x="144"/>
        <item x="213"/>
        <item x="416"/>
        <item x="621"/>
        <item x="29"/>
        <item x="997"/>
        <item x="399"/>
        <item x="681"/>
        <item x="150"/>
        <item x="908"/>
        <item x="300"/>
        <item x="900"/>
        <item x="227"/>
        <item x="697"/>
        <item x="728"/>
        <item x="966"/>
        <item x="847"/>
        <item x="898"/>
        <item x="232"/>
        <item x="311"/>
        <item x="58"/>
        <item x="474"/>
        <item x="481"/>
        <item x="74"/>
        <item x="562"/>
        <item x="948"/>
        <item x="511"/>
        <item x="420"/>
        <item x="28"/>
        <item x="803"/>
        <item x="812"/>
        <item x="225"/>
        <item x="694"/>
        <item x="447"/>
        <item x="94"/>
        <item x="21"/>
        <item x="651"/>
        <item x="496"/>
        <item x="702"/>
        <item x="842"/>
        <item x="533"/>
        <item x="186"/>
        <item x="590"/>
        <item x="936"/>
        <item x="563"/>
        <item x="92"/>
        <item x="857"/>
        <item x="233"/>
        <item x="551"/>
        <item x="170"/>
        <item x="319"/>
        <item x="229"/>
        <item x="485"/>
        <item x="99"/>
        <item x="749"/>
        <item x="380"/>
        <item x="274"/>
        <item x="610"/>
        <item x="637"/>
        <item x="786"/>
        <item x="389"/>
        <item x="742"/>
        <item x="884"/>
        <item x="95"/>
        <item x="338"/>
        <item x="425"/>
        <item x="44"/>
        <item x="49"/>
        <item x="164"/>
        <item x="228"/>
        <item x="59"/>
        <item x="748"/>
        <item x="535"/>
        <item x="347"/>
        <item x="698"/>
        <item x="849"/>
        <item x="396"/>
        <item x="172"/>
        <item x="393"/>
        <item x="207"/>
        <item x="459"/>
        <item x="921"/>
        <item x="823"/>
        <item x="463"/>
        <item x="325"/>
        <item x="245"/>
        <item x="720"/>
        <item x="666"/>
        <item x="480"/>
        <item x="402"/>
        <item x="646"/>
        <item x="464"/>
        <item x="211"/>
        <item x="787"/>
        <item x="212"/>
        <item x="959"/>
        <item x="648"/>
        <item x="397"/>
        <item x="175"/>
        <item x="584"/>
        <item x="253"/>
        <item x="956"/>
        <item x="156"/>
        <item x="800"/>
        <item x="45"/>
        <item x="580"/>
        <item x="394"/>
        <item x="293"/>
        <item x="198"/>
        <item x="153"/>
        <item x="443"/>
        <item x="813"/>
        <item x="312"/>
        <item x="155"/>
        <item x="468"/>
        <item x="259"/>
        <item x="531"/>
        <item x="451"/>
        <item x="926"/>
        <item x="87"/>
        <item x="773"/>
        <item x="969"/>
        <item x="544"/>
        <item x="364"/>
        <item x="476"/>
        <item x="726"/>
        <item x="84"/>
        <item x="379"/>
        <item x="521"/>
        <item x="200"/>
        <item x="821"/>
        <item x="655"/>
        <item x="824"/>
        <item x="20"/>
        <item x="218"/>
        <item x="873"/>
        <item x="441"/>
        <item x="400"/>
        <item x="734"/>
        <item x="597"/>
        <item x="863"/>
        <item x="184"/>
        <item x="885"/>
        <item x="361"/>
        <item x="384"/>
        <item x="377"/>
        <item x="631"/>
        <item x="713"/>
        <item x="109"/>
        <item x="169"/>
        <item x="161"/>
        <item x="783"/>
        <item x="827"/>
        <item x="532"/>
        <item x="490"/>
        <item x="848"/>
        <item x="914"/>
        <item x="529"/>
        <item x="622"/>
        <item x="193"/>
        <item x="687"/>
        <item x="120"/>
        <item x="938"/>
        <item x="699"/>
        <item x="878"/>
        <item x="350"/>
        <item x="340"/>
        <item x="557"/>
        <item x="187"/>
        <item x="528"/>
        <item x="50"/>
        <item x="593"/>
        <item x="741"/>
        <item x="57"/>
        <item x="675"/>
        <item x="805"/>
        <item x="937"/>
        <item x="566"/>
        <item x="142"/>
        <item x="334"/>
        <item x="923"/>
        <item x="409"/>
        <item x="859"/>
        <item x="277"/>
        <item x="768"/>
        <item x="91"/>
        <item x="790"/>
        <item x="791"/>
        <item x="368"/>
        <item x="685"/>
        <item x="897"/>
        <item x="208"/>
        <item x="408"/>
        <item x="761"/>
        <item x="993"/>
        <item x="41"/>
        <item x="933"/>
        <item x="731"/>
        <item x="965"/>
        <item x="556"/>
        <item x="395"/>
        <item x="954"/>
        <item x="627"/>
        <item x="0"/>
        <item x="945"/>
        <item x="576"/>
        <item x="291"/>
        <item x="817"/>
        <item x="994"/>
        <item x="949"/>
        <item x="135"/>
        <item x="680"/>
        <item x="268"/>
        <item x="987"/>
        <item x="446"/>
        <item x="867"/>
        <item x="235"/>
        <item x="250"/>
        <item x="684"/>
        <item x="705"/>
        <item x="47"/>
        <item x="351"/>
        <item x="183"/>
        <item x="679"/>
        <item x="154"/>
        <item x="725"/>
        <item x="23"/>
        <item x="789"/>
        <item x="838"/>
        <item x="678"/>
        <item x="769"/>
        <item x="129"/>
        <item x="192"/>
        <item x="991"/>
        <item x="689"/>
        <item x="801"/>
        <item x="575"/>
        <item x="820"/>
        <item x="411"/>
        <item x="6"/>
        <item x="303"/>
        <item x="620"/>
        <item x="903"/>
        <item x="743"/>
        <item x="495"/>
        <item x="246"/>
        <item x="862"/>
        <item x="497"/>
        <item x="652"/>
        <item x="564"/>
        <item x="736"/>
        <item x="390"/>
        <item x="7"/>
        <item x="483"/>
        <item x="398"/>
        <item x="526"/>
        <item x="970"/>
        <item x="919"/>
        <item x="990"/>
        <item x="202"/>
        <item x="635"/>
        <item x="64"/>
        <item x="927"/>
        <item x="194"/>
        <item x="586"/>
        <item x="950"/>
        <item x="571"/>
        <item x="788"/>
        <item x="283"/>
        <item x="977"/>
        <item x="569"/>
        <item x="540"/>
        <item x="31"/>
        <item x="18"/>
        <item x="780"/>
        <item x="118"/>
        <item x="265"/>
        <item x="785"/>
        <item x="868"/>
        <item x="76"/>
        <item x="582"/>
        <item x="841"/>
        <item x="71"/>
        <item x="465"/>
        <item x="599"/>
        <item x="145"/>
        <item x="887"/>
        <item x="572"/>
        <item x="611"/>
        <item x="244"/>
        <item x="93"/>
        <item x="17"/>
        <item x="690"/>
        <item x="209"/>
        <item x="388"/>
        <item x="122"/>
        <item x="592"/>
        <item x="123"/>
        <item x="585"/>
        <item x="376"/>
        <item x="904"/>
        <item x="764"/>
        <item x="729"/>
        <item x="856"/>
        <item x="833"/>
        <item x="315"/>
        <item x="206"/>
        <item x="542"/>
        <item x="830"/>
        <item x="737"/>
        <item x="545"/>
        <item x="826"/>
        <item x="779"/>
        <item x="365"/>
        <item x="132"/>
        <item x="877"/>
        <item x="771"/>
        <item x="767"/>
        <item x="985"/>
        <item x="829"/>
        <item x="851"/>
        <item x="835"/>
        <item x="222"/>
        <item x="665"/>
        <item x="332"/>
        <item x="962"/>
        <item x="428"/>
        <item x="418"/>
        <item x="119"/>
        <item x="662"/>
        <item x="460"/>
        <item x="706"/>
        <item x="901"/>
        <item x="458"/>
        <item x="613"/>
        <item x="925"/>
        <item x="886"/>
        <item x="310"/>
        <item x="836"/>
        <item x="147"/>
        <item x="940"/>
        <item x="422"/>
        <item x="822"/>
        <item x="986"/>
        <item x="955"/>
        <item x="766"/>
        <item x="264"/>
        <item x="239"/>
        <item x="381"/>
        <item x="860"/>
        <item x="855"/>
        <item x="522"/>
        <item x="407"/>
        <item x="149"/>
        <item x="461"/>
        <item x="226"/>
        <item x="345"/>
        <item x="34"/>
        <item x="960"/>
        <item x="477"/>
        <item x="216"/>
        <item x="30"/>
        <item x="419"/>
        <item x="869"/>
        <item x="167"/>
        <item x="968"/>
        <item x="369"/>
        <item x="834"/>
        <item x="363"/>
        <item x="224"/>
        <item x="758"/>
        <item x="307"/>
        <item x="819"/>
        <item x="98"/>
        <item x="189"/>
        <item x="735"/>
        <item x="722"/>
        <item x="127"/>
        <item x="329"/>
        <item x="124"/>
        <item x="880"/>
        <item x="177"/>
        <item x="107"/>
        <item x="423"/>
        <item x="976"/>
        <item x="85"/>
        <item x="327"/>
        <item x="276"/>
        <item x="875"/>
        <item x="68"/>
        <item x="424"/>
        <item x="703"/>
        <item x="284"/>
        <item x="952"/>
        <item x="486"/>
        <item x="466"/>
        <item x="964"/>
        <item x="309"/>
        <item x="591"/>
        <item x="644"/>
        <item x="718"/>
        <item x="596"/>
        <item x="589"/>
        <item x="103"/>
        <item x="549"/>
        <item x="403"/>
        <item x="894"/>
        <item x="251"/>
        <item x="565"/>
        <item x="507"/>
        <item x="24"/>
        <item x="436"/>
        <item x="757"/>
        <item x="910"/>
        <item x="707"/>
        <item x="475"/>
        <item x="792"/>
        <item x="701"/>
        <item x="744"/>
        <item x="203"/>
        <item x="508"/>
        <item x="980"/>
        <item x="583"/>
        <item x="957"/>
        <item x="494"/>
        <item x="288"/>
        <item x="330"/>
        <item x="359"/>
        <item x="52"/>
        <item x="62"/>
        <item x="967"/>
        <item x="15"/>
        <item x="503"/>
        <item x="316"/>
        <item x="10"/>
        <item x="664"/>
        <item x="421"/>
        <item x="410"/>
        <item x="781"/>
        <item x="617"/>
        <item x="457"/>
        <item x="958"/>
        <item x="888"/>
        <item x="353"/>
        <item x="756"/>
        <item x="479"/>
        <item x="688"/>
        <item x="252"/>
        <item x="487"/>
        <item x="188"/>
        <item x="324"/>
        <item x="746"/>
        <item x="9"/>
        <item x="100"/>
      </items>
    </pivotField>
    <pivotField dataField="1" showAll="0" defaultSubtotal="0">
      <items count="46">
        <item x="31"/>
        <item x="26"/>
        <item x="5"/>
        <item x="17"/>
        <item m="1" x="45"/>
        <item x="22"/>
        <item m="1" x="44"/>
        <item x="8"/>
        <item x="6"/>
        <item x="15"/>
        <item x="14"/>
        <item x="18"/>
        <item x="29"/>
        <item x="40"/>
        <item x="36"/>
        <item x="3"/>
        <item x="35"/>
        <item x="39"/>
        <item x="30"/>
        <item x="19"/>
        <item x="37"/>
        <item x="12"/>
        <item x="32"/>
        <item x="24"/>
        <item x="13"/>
        <item x="28"/>
        <item x="16"/>
        <item x="7"/>
        <item x="34"/>
        <item x="33"/>
        <item x="20"/>
        <item x="2"/>
        <item x="0"/>
        <item x="38"/>
        <item x="1"/>
        <item x="10"/>
        <item x="42"/>
        <item x="4"/>
        <item x="43"/>
        <item x="11"/>
        <item x="41"/>
        <item x="21"/>
        <item x="25"/>
        <item x="27"/>
        <item x="23"/>
        <item x="9"/>
      </items>
    </pivotField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225">
        <item x="0"/>
        <item x="2"/>
        <item x="185"/>
        <item x="11"/>
        <item x="205"/>
        <item x="10"/>
        <item x="3"/>
        <item x="222"/>
        <item x="8"/>
        <item x="207"/>
        <item x="1"/>
        <item x="189"/>
        <item x="17"/>
        <item x="20"/>
        <item x="28"/>
        <item x="14"/>
        <item x="26"/>
        <item x="12"/>
        <item x="76"/>
        <item x="23"/>
        <item x="4"/>
        <item x="22"/>
        <item x="33"/>
        <item x="24"/>
        <item x="115"/>
        <item x="7"/>
        <item x="16"/>
        <item x="69"/>
        <item x="49"/>
        <item x="132"/>
        <item x="42"/>
        <item x="135"/>
        <item x="145"/>
        <item x="37"/>
        <item x="5"/>
        <item x="100"/>
        <item x="148"/>
        <item x="112"/>
        <item x="177"/>
        <item x="36"/>
        <item x="187"/>
        <item x="200"/>
        <item x="223"/>
        <item x="123"/>
        <item x="25"/>
        <item x="95"/>
        <item x="89"/>
        <item x="91"/>
        <item x="129"/>
        <item x="77"/>
        <item x="151"/>
        <item x="206"/>
        <item x="99"/>
        <item x="124"/>
        <item x="9"/>
        <item x="201"/>
        <item x="216"/>
        <item x="39"/>
        <item x="105"/>
        <item x="31"/>
        <item x="164"/>
        <item x="72"/>
        <item x="169"/>
        <item x="55"/>
        <item x="110"/>
        <item x="171"/>
        <item x="35"/>
        <item x="82"/>
        <item x="181"/>
        <item x="61"/>
        <item x="45"/>
        <item x="184"/>
        <item x="195"/>
        <item x="32"/>
        <item x="98"/>
        <item x="79"/>
        <item x="102"/>
        <item x="15"/>
        <item x="218"/>
        <item x="103"/>
        <item x="143"/>
        <item x="73"/>
        <item x="188"/>
        <item x="13"/>
        <item x="93"/>
        <item x="154"/>
        <item x="156"/>
        <item x="47"/>
        <item x="88"/>
        <item x="94"/>
        <item x="57"/>
        <item x="114"/>
        <item x="167"/>
        <item x="159"/>
        <item x="186"/>
        <item x="81"/>
        <item x="58"/>
        <item x="193"/>
        <item x="41"/>
        <item x="111"/>
        <item x="34"/>
        <item x="203"/>
        <item x="74"/>
        <item x="138"/>
        <item x="150"/>
        <item x="83"/>
        <item x="140"/>
        <item x="113"/>
        <item x="50"/>
        <item x="109"/>
        <item x="197"/>
        <item x="56"/>
        <item x="6"/>
        <item x="62"/>
        <item x="68"/>
        <item x="160"/>
        <item x="86"/>
        <item x="168"/>
        <item x="85"/>
        <item x="215"/>
        <item x="44"/>
        <item x="46"/>
        <item x="64"/>
        <item x="173"/>
        <item x="161"/>
        <item x="59"/>
        <item x="104"/>
        <item x="174"/>
        <item x="30"/>
        <item x="106"/>
        <item x="116"/>
        <item x="131"/>
        <item x="65"/>
        <item x="176"/>
        <item x="126"/>
        <item x="211"/>
        <item x="196"/>
        <item x="162"/>
        <item x="27"/>
        <item x="166"/>
        <item x="130"/>
        <item x="134"/>
        <item x="70"/>
        <item x="153"/>
        <item x="108"/>
        <item x="29"/>
        <item x="60"/>
        <item x="146"/>
        <item x="40"/>
        <item x="191"/>
        <item x="202"/>
        <item x="180"/>
        <item x="75"/>
        <item x="87"/>
        <item x="127"/>
        <item x="107"/>
        <item x="18"/>
        <item x="80"/>
        <item x="21"/>
        <item x="155"/>
        <item x="96"/>
        <item x="142"/>
        <item x="121"/>
        <item x="19"/>
        <item x="163"/>
        <item x="165"/>
        <item x="208"/>
        <item x="182"/>
        <item x="63"/>
        <item x="136"/>
        <item x="175"/>
        <item x="92"/>
        <item x="48"/>
        <item x="52"/>
        <item x="198"/>
        <item x="217"/>
        <item x="97"/>
        <item x="144"/>
        <item x="53"/>
        <item x="117"/>
        <item x="122"/>
        <item x="170"/>
        <item x="220"/>
        <item x="204"/>
        <item x="172"/>
        <item x="133"/>
        <item x="149"/>
        <item x="84"/>
        <item x="38"/>
        <item x="210"/>
        <item x="213"/>
        <item x="101"/>
        <item x="139"/>
        <item x="158"/>
        <item x="128"/>
        <item x="119"/>
        <item x="157"/>
        <item x="90"/>
        <item x="51"/>
        <item x="120"/>
        <item x="125"/>
        <item x="179"/>
        <item x="78"/>
        <item x="71"/>
        <item x="54"/>
        <item x="219"/>
        <item x="209"/>
        <item x="221"/>
        <item x="66"/>
        <item x="67"/>
        <item x="137"/>
        <item x="190"/>
        <item x="141"/>
        <item x="147"/>
        <item x="118"/>
        <item x="43"/>
        <item x="214"/>
        <item x="194"/>
        <item x="192"/>
        <item x="212"/>
        <item x="199"/>
        <item x="152"/>
        <item x="178"/>
        <item x="224"/>
        <item x="183"/>
      </items>
    </pivotField>
    <pivotField numFmtId="165" showAll="0" defaultSubtotal="0"/>
    <pivotField numFmtId="165" showAll="0" defaultSubtotal="0"/>
    <pivotField numFmtId="165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VENTO" fld="5" subtotal="count" baseField="0" baseItem="0"/>
  </dataFields>
  <formats count="3">
    <format dxfId="63">
      <pivotArea outline="0" collapsedLevelsAreSubtotals="1" fieldPosition="0"/>
    </format>
    <format dxfId="62">
      <pivotArea outline="0" collapsedLevelsAreSubtotals="1" fieldPosition="0"/>
    </format>
    <format dxfId="61">
      <pivotArea outline="0" collapsedLevelsAreSubtotals="1" fieldPosition="0"/>
    </format>
  </formats>
  <chartFormats count="4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Dinámica26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 chartFormat="4">
  <location ref="T4:U17" firstHeaderRow="1" firstDataRow="1" firstDataCol="1"/>
  <pivotFields count="14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uenta de EVENTO" fld="5" subtotal="count" baseField="0" baseItem="0"/>
  </dataFields>
  <formats count="12">
    <format dxfId="75">
      <pivotArea collapsedLevelsAreSubtotals="1" fieldPosition="0">
        <references count="1">
          <reference field="1" count="0"/>
        </references>
      </pivotArea>
    </format>
    <format dxfId="74">
      <pivotArea dataOnly="0" labelOnly="1" fieldPosition="0">
        <references count="1">
          <reference field="1" count="0"/>
        </references>
      </pivotArea>
    </format>
    <format dxfId="73">
      <pivotArea field="1" type="button" dataOnly="0" labelOnly="1" outline="0" axis="axisRow" fieldPosition="0"/>
    </format>
    <format dxfId="72">
      <pivotArea dataOnly="0" labelOnly="1" outline="0" axis="axisValues" fieldPosition="0"/>
    </format>
    <format dxfId="71">
      <pivotArea dataOnly="0" labelOnly="1" outline="0" axis="axisValues" fieldPosition="0"/>
    </format>
    <format dxfId="70">
      <pivotArea grandRow="1" outline="0" collapsedLevelsAreSubtotals="1" fieldPosition="0"/>
    </format>
    <format dxfId="69">
      <pivotArea dataOnly="0" labelOnly="1" grandRow="1" outline="0" fieldPosition="0"/>
    </format>
    <format dxfId="68">
      <pivotArea grandRow="1" outline="0" collapsedLevelsAreSubtotals="1" fieldPosition="0"/>
    </format>
    <format dxfId="67">
      <pivotArea dataOnly="0" labelOnly="1" grandRow="1" outline="0" fieldPosition="0"/>
    </format>
    <format dxfId="66">
      <pivotArea field="1" type="button" dataOnly="0" labelOnly="1" outline="0" axis="axisRow" fieldPosition="0"/>
    </format>
    <format dxfId="65">
      <pivotArea dataOnly="0" labelOnly="1" outline="0" axis="axisValues" fieldPosition="0"/>
    </format>
    <format dxfId="64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Dinámica13" cacheId="2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>
  <location ref="M4:O5" firstHeaderRow="0" firstDataRow="1" firstDataCol="0" rowPageCount="1" colPageCount="1"/>
  <pivotFields count="15">
    <pivotField axis="axisPage" multipleItemSelectionAllowed="1" showAll="0" sortType="ascending">
      <items count="1096">
        <item h="1" x="0"/>
        <item h="1" x="364"/>
        <item x="730"/>
        <item h="1" x="1"/>
        <item h="1" x="365"/>
        <item x="731"/>
        <item h="1" x="2"/>
        <item h="1" x="366"/>
        <item x="732"/>
        <item h="1" x="3"/>
        <item h="1" x="367"/>
        <item x="733"/>
        <item h="1" x="4"/>
        <item h="1" x="368"/>
        <item x="734"/>
        <item h="1" x="5"/>
        <item h="1" x="369"/>
        <item x="735"/>
        <item h="1" x="6"/>
        <item h="1" x="370"/>
        <item x="736"/>
        <item h="1" x="7"/>
        <item h="1" x="371"/>
        <item x="737"/>
        <item h="1" x="8"/>
        <item h="1" x="372"/>
        <item x="738"/>
        <item h="1" x="9"/>
        <item h="1" x="373"/>
        <item x="739"/>
        <item h="1" x="10"/>
        <item h="1" x="374"/>
        <item x="740"/>
        <item h="1" x="11"/>
        <item h="1" x="375"/>
        <item x="741"/>
        <item h="1" x="12"/>
        <item h="1" x="376"/>
        <item x="742"/>
        <item h="1" x="13"/>
        <item h="1" x="377"/>
        <item x="743"/>
        <item h="1" x="14"/>
        <item h="1" x="378"/>
        <item x="744"/>
        <item h="1" x="15"/>
        <item h="1" x="379"/>
        <item x="745"/>
        <item h="1" x="16"/>
        <item h="1" x="380"/>
        <item x="746"/>
        <item h="1" x="17"/>
        <item h="1" x="382"/>
        <item x="747"/>
        <item h="1" x="18"/>
        <item h="1" x="383"/>
        <item x="748"/>
        <item h="1" x="19"/>
        <item h="1" x="384"/>
        <item x="749"/>
        <item h="1" x="20"/>
        <item h="1" x="385"/>
        <item x="750"/>
        <item h="1" x="21"/>
        <item h="1" x="387"/>
        <item x="751"/>
        <item h="1" x="22"/>
        <item h="1" x="388"/>
        <item x="752"/>
        <item h="1" x="23"/>
        <item h="1" x="389"/>
        <item x="753"/>
        <item h="1" x="24"/>
        <item h="1" x="390"/>
        <item x="754"/>
        <item h="1" x="25"/>
        <item h="1" x="391"/>
        <item x="755"/>
        <item h="1" x="26"/>
        <item h="1" x="392"/>
        <item x="756"/>
        <item h="1" x="27"/>
        <item h="1" x="393"/>
        <item x="757"/>
        <item h="1" x="28"/>
        <item h="1" x="395"/>
        <item x="758"/>
        <item h="1" x="29"/>
        <item h="1" x="397"/>
        <item x="759"/>
        <item h="1" x="30"/>
        <item h="1" x="398"/>
        <item x="760"/>
        <item h="1" x="31"/>
        <item h="1" x="386"/>
        <item x="761"/>
        <item h="1" x="32"/>
        <item h="1" x="399"/>
        <item x="762"/>
        <item h="1" x="33"/>
        <item h="1" x="400"/>
        <item x="763"/>
        <item h="1" x="34"/>
        <item h="1" x="401"/>
        <item x="764"/>
        <item h="1" x="35"/>
        <item h="1" x="402"/>
        <item x="765"/>
        <item h="1" x="36"/>
        <item h="1" x="403"/>
        <item x="766"/>
        <item h="1" x="37"/>
        <item h="1" x="404"/>
        <item x="767"/>
        <item h="1" x="38"/>
        <item h="1" x="406"/>
        <item x="768"/>
        <item h="1" x="39"/>
        <item h="1" x="407"/>
        <item x="769"/>
        <item h="1" x="40"/>
        <item h="1" x="408"/>
        <item x="770"/>
        <item h="1" x="41"/>
        <item h="1" x="409"/>
        <item x="771"/>
        <item h="1" x="42"/>
        <item h="1" x="410"/>
        <item x="772"/>
        <item h="1" x="43"/>
        <item h="1" x="411"/>
        <item x="773"/>
        <item h="1" x="44"/>
        <item h="1" x="412"/>
        <item x="774"/>
        <item h="1" x="45"/>
        <item h="1" x="413"/>
        <item x="775"/>
        <item h="1" x="46"/>
        <item h="1" x="414"/>
        <item x="776"/>
        <item h="1" x="47"/>
        <item h="1" x="415"/>
        <item x="777"/>
        <item h="1" x="48"/>
        <item h="1" x="396"/>
        <item x="778"/>
        <item h="1" x="49"/>
        <item h="1" x="416"/>
        <item x="779"/>
        <item h="1" x="50"/>
        <item h="1" x="417"/>
        <item x="780"/>
        <item h="1" x="51"/>
        <item h="1" x="418"/>
        <item x="781"/>
        <item h="1" x="52"/>
        <item h="1" x="419"/>
        <item x="782"/>
        <item h="1" x="53"/>
        <item h="1" x="426"/>
        <item x="783"/>
        <item h="1" x="54"/>
        <item h="1" x="427"/>
        <item x="784"/>
        <item h="1" x="55"/>
        <item h="1" x="428"/>
        <item x="785"/>
        <item h="1" x="56"/>
        <item h="1" x="429"/>
        <item x="786"/>
        <item h="1" x="57"/>
        <item h="1" x="430"/>
        <item x="787"/>
        <item h="1" x="58"/>
        <item h="1" x="431"/>
        <item x="788"/>
        <item h="1" x="432"/>
        <item h="1" x="59"/>
        <item h="1" x="433"/>
        <item x="789"/>
        <item h="1" x="60"/>
        <item h="1" x="434"/>
        <item x="790"/>
        <item h="1" x="61"/>
        <item h="1" x="435"/>
        <item x="791"/>
        <item h="1" x="62"/>
        <item h="1" x="437"/>
        <item x="792"/>
        <item h="1" x="63"/>
        <item h="1" x="436"/>
        <item x="793"/>
        <item h="1" x="64"/>
        <item h="1" x="438"/>
        <item x="794"/>
        <item h="1" x="65"/>
        <item h="1" x="439"/>
        <item x="795"/>
        <item h="1" x="66"/>
        <item h="1" x="441"/>
        <item x="796"/>
        <item h="1" x="67"/>
        <item h="1" x="442"/>
        <item x="797"/>
        <item h="1" x="68"/>
        <item h="1" x="443"/>
        <item x="798"/>
        <item h="1" x="69"/>
        <item h="1" x="440"/>
        <item x="799"/>
        <item h="1" x="70"/>
        <item h="1" x="445"/>
        <item x="800"/>
        <item h="1" x="71"/>
        <item h="1" x="446"/>
        <item x="801"/>
        <item h="1" x="72"/>
        <item h="1" x="447"/>
        <item x="802"/>
        <item h="1" x="73"/>
        <item h="1" x="448"/>
        <item x="803"/>
        <item h="1" x="74"/>
        <item h="1" x="449"/>
        <item x="804"/>
        <item h="1" x="75"/>
        <item h="1" x="451"/>
        <item x="805"/>
        <item h="1" x="76"/>
        <item h="1" x="452"/>
        <item x="806"/>
        <item h="1" x="77"/>
        <item h="1" x="454"/>
        <item x="807"/>
        <item h="1" x="78"/>
        <item h="1" x="455"/>
        <item x="808"/>
        <item h="1" x="79"/>
        <item h="1" x="457"/>
        <item x="809"/>
        <item h="1" x="80"/>
        <item h="1" x="450"/>
        <item x="810"/>
        <item h="1" x="81"/>
        <item h="1" x="458"/>
        <item x="811"/>
        <item h="1" x="82"/>
        <item h="1" x="459"/>
        <item x="812"/>
        <item h="1" x="83"/>
        <item h="1" x="460"/>
        <item x="813"/>
        <item h="1" x="84"/>
        <item h="1" x="462"/>
        <item x="814"/>
        <item h="1" x="85"/>
        <item h="1" x="463"/>
        <item x="815"/>
        <item h="1" x="86"/>
        <item h="1" x="464"/>
        <item x="816"/>
        <item h="1" x="87"/>
        <item h="1" x="465"/>
        <item x="817"/>
        <item h="1" x="88"/>
        <item h="1" x="467"/>
        <item x="818"/>
        <item h="1" x="89"/>
        <item h="1" x="468"/>
        <item x="819"/>
        <item h="1" x="90"/>
        <item h="1" x="469"/>
        <item x="820"/>
        <item h="1" x="91"/>
        <item h="1" x="470"/>
        <item x="821"/>
        <item h="1" x="92"/>
        <item h="1" x="471"/>
        <item x="823"/>
        <item h="1" x="93"/>
        <item h="1" x="472"/>
        <item x="822"/>
        <item h="1" x="94"/>
        <item h="1" x="473"/>
        <item x="824"/>
        <item h="1" x="95"/>
        <item h="1" x="474"/>
        <item x="825"/>
        <item h="1" x="96"/>
        <item h="1" x="475"/>
        <item x="826"/>
        <item h="1" x="97"/>
        <item h="1" x="476"/>
        <item x="827"/>
        <item h="1" x="98"/>
        <item h="1" x="477"/>
        <item x="828"/>
        <item h="1" x="99"/>
        <item h="1" x="478"/>
        <item x="829"/>
        <item h="1" x="101"/>
        <item h="1" x="479"/>
        <item x="830"/>
        <item h="1" x="100"/>
        <item h="1" x="480"/>
        <item x="831"/>
        <item h="1" x="102"/>
        <item h="1" x="481"/>
        <item x="832"/>
        <item h="1" x="103"/>
        <item h="1" x="482"/>
        <item x="833"/>
        <item h="1" x="104"/>
        <item h="1" x="483"/>
        <item x="834"/>
        <item h="1" x="105"/>
        <item h="1" x="484"/>
        <item x="835"/>
        <item h="1" x="106"/>
        <item h="1" x="486"/>
        <item x="836"/>
        <item h="1" x="107"/>
        <item h="1" x="487"/>
        <item x="837"/>
        <item h="1" x="108"/>
        <item h="1" x="488"/>
        <item x="838"/>
        <item h="1" x="109"/>
        <item h="1" x="490"/>
        <item x="839"/>
        <item h="1" x="110"/>
        <item h="1" x="491"/>
        <item x="840"/>
        <item h="1" x="111"/>
        <item h="1" x="493"/>
        <item x="841"/>
        <item h="1" x="112"/>
        <item h="1" x="494"/>
        <item x="843"/>
        <item h="1" x="113"/>
        <item h="1" x="495"/>
        <item x="842"/>
        <item h="1" x="114"/>
        <item h="1" x="496"/>
        <item x="844"/>
        <item h="1" x="115"/>
        <item h="1" x="394"/>
        <item x="845"/>
        <item h="1" x="116"/>
        <item h="1" x="497"/>
        <item x="846"/>
        <item h="1" x="117"/>
        <item h="1" x="498"/>
        <item x="847"/>
        <item h="1" x="118"/>
        <item h="1" x="499"/>
        <item x="848"/>
        <item h="1" x="119"/>
        <item h="1" x="500"/>
        <item x="849"/>
        <item h="1" x="120"/>
        <item h="1" x="501"/>
        <item x="850"/>
        <item h="1" x="121"/>
        <item h="1" x="502"/>
        <item x="851"/>
        <item h="1" x="122"/>
        <item h="1" x="506"/>
        <item x="852"/>
        <item h="1" x="123"/>
        <item h="1" x="503"/>
        <item x="853"/>
        <item h="1" x="124"/>
        <item h="1" x="505"/>
        <item x="854"/>
        <item h="1" x="125"/>
        <item h="1" x="507"/>
        <item x="855"/>
        <item h="1" x="126"/>
        <item h="1" x="508"/>
        <item x="856"/>
        <item h="1" x="127"/>
        <item h="1" x="509"/>
        <item x="857"/>
        <item h="1" x="128"/>
        <item h="1" x="510"/>
        <item x="858"/>
        <item h="1" x="129"/>
        <item h="1" x="511"/>
        <item x="859"/>
        <item h="1" x="130"/>
        <item h="1" x="512"/>
        <item x="860"/>
        <item h="1" x="131"/>
        <item h="1" x="513"/>
        <item x="861"/>
        <item h="1" x="132"/>
        <item h="1" x="514"/>
        <item x="862"/>
        <item h="1" x="133"/>
        <item h="1" x="515"/>
        <item x="863"/>
        <item h="1" x="134"/>
        <item h="1" x="516"/>
        <item x="864"/>
        <item h="1" x="135"/>
        <item h="1" x="517"/>
        <item x="865"/>
        <item h="1" x="136"/>
        <item h="1" x="518"/>
        <item x="866"/>
        <item h="1" x="137"/>
        <item h="1" x="519"/>
        <item x="867"/>
        <item h="1" x="138"/>
        <item h="1" x="520"/>
        <item x="869"/>
        <item h="1" x="139"/>
        <item h="1" x="521"/>
        <item x="870"/>
        <item h="1" x="141"/>
        <item h="1" x="522"/>
        <item x="871"/>
        <item h="1" x="140"/>
        <item h="1" x="523"/>
        <item x="872"/>
        <item h="1" x="142"/>
        <item h="1" x="524"/>
        <item x="873"/>
        <item h="1" x="143"/>
        <item h="1" x="525"/>
        <item x="868"/>
        <item h="1" x="144"/>
        <item h="1" x="526"/>
        <item x="874"/>
        <item h="1" x="145"/>
        <item h="1" x="527"/>
        <item x="875"/>
        <item h="1" x="146"/>
        <item h="1" x="528"/>
        <item x="876"/>
        <item h="1" x="147"/>
        <item h="1" x="529"/>
        <item x="877"/>
        <item h="1" x="148"/>
        <item h="1" x="530"/>
        <item x="878"/>
        <item h="1" x="149"/>
        <item h="1" x="532"/>
        <item x="879"/>
        <item h="1" x="150"/>
        <item h="1" x="533"/>
        <item x="880"/>
        <item h="1" x="151"/>
        <item h="1" x="534"/>
        <item x="881"/>
        <item h="1" x="152"/>
        <item h="1" x="444"/>
        <item x="882"/>
        <item h="1" x="153"/>
        <item h="1" x="535"/>
        <item x="883"/>
        <item h="1" x="154"/>
        <item h="1" x="536"/>
        <item x="884"/>
        <item h="1" x="155"/>
        <item h="1" x="538"/>
        <item x="885"/>
        <item h="1" x="156"/>
        <item h="1" x="539"/>
        <item x="886"/>
        <item h="1" x="157"/>
        <item h="1" x="540"/>
        <item x="887"/>
        <item h="1" x="158"/>
        <item h="1" x="541"/>
        <item x="888"/>
        <item h="1" x="159"/>
        <item h="1" x="381"/>
        <item x="889"/>
        <item h="1" x="160"/>
        <item h="1" x="453"/>
        <item x="890"/>
        <item h="1" x="161"/>
        <item h="1" x="542"/>
        <item x="891"/>
        <item h="1" x="162"/>
        <item h="1" x="544"/>
        <item x="892"/>
        <item h="1" x="163"/>
        <item h="1" x="545"/>
        <item x="894"/>
        <item h="1" x="164"/>
        <item h="1" x="546"/>
        <item x="893"/>
        <item h="1" x="165"/>
        <item h="1" x="456"/>
        <item x="895"/>
        <item h="1" x="166"/>
        <item h="1" x="550"/>
        <item x="896"/>
        <item h="1" x="167"/>
        <item h="1" x="547"/>
        <item x="897"/>
        <item h="1" x="168"/>
        <item h="1" x="423"/>
        <item x="898"/>
        <item h="1" x="169"/>
        <item h="1" x="551"/>
        <item x="899"/>
        <item h="1" x="170"/>
        <item h="1" x="552"/>
        <item x="900"/>
        <item h="1" x="171"/>
        <item h="1" x="405"/>
        <item x="901"/>
        <item h="1" x="172"/>
        <item h="1" x="553"/>
        <item x="902"/>
        <item h="1" x="173"/>
        <item h="1" x="554"/>
        <item x="903"/>
        <item h="1" x="174"/>
        <item h="1" x="555"/>
        <item x="904"/>
        <item h="1" x="175"/>
        <item h="1" x="556"/>
        <item x="906"/>
        <item h="1" x="176"/>
        <item h="1" x="578"/>
        <item x="905"/>
        <item h="1" x="177"/>
        <item h="1" x="549"/>
        <item x="907"/>
        <item h="1" x="178"/>
        <item h="1" x="557"/>
        <item x="908"/>
        <item h="1" x="179"/>
        <item h="1" x="558"/>
        <item x="909"/>
        <item h="1" x="180"/>
        <item h="1" x="560"/>
        <item x="910"/>
        <item h="1" x="181"/>
        <item h="1" x="559"/>
        <item x="912"/>
        <item h="1" x="182"/>
        <item h="1" x="564"/>
        <item x="911"/>
        <item h="1" x="183"/>
        <item h="1" x="566"/>
        <item x="913"/>
        <item h="1" x="184"/>
        <item h="1" x="565"/>
        <item x="914"/>
        <item h="1" x="185"/>
        <item h="1" x="461"/>
        <item x="915"/>
        <item h="1" x="186"/>
        <item h="1" x="568"/>
        <item x="916"/>
        <item h="1" x="187"/>
        <item h="1" x="569"/>
        <item x="917"/>
        <item h="1" x="188"/>
        <item h="1" x="563"/>
        <item x="918"/>
        <item h="1" x="189"/>
        <item h="1" x="570"/>
        <item x="919"/>
        <item h="1" x="190"/>
        <item h="1" x="572"/>
        <item x="920"/>
        <item h="1" x="191"/>
        <item h="1" x="573"/>
        <item x="921"/>
        <item h="1" x="192"/>
        <item h="1" x="574"/>
        <item x="922"/>
        <item h="1" x="193"/>
        <item h="1" x="575"/>
        <item x="923"/>
        <item h="1" x="194"/>
        <item h="1" x="420"/>
        <item x="924"/>
        <item h="1" x="195"/>
        <item h="1" x="504"/>
        <item x="925"/>
        <item h="1" x="196"/>
        <item h="1" x="576"/>
        <item x="926"/>
        <item h="1" x="197"/>
        <item h="1" x="577"/>
        <item x="927"/>
        <item h="1" x="198"/>
        <item h="1" x="579"/>
        <item x="928"/>
        <item h="1" x="199"/>
        <item h="1" x="580"/>
        <item x="929"/>
        <item h="1" x="200"/>
        <item h="1" x="582"/>
        <item x="930"/>
        <item h="1" x="201"/>
        <item h="1" x="583"/>
        <item x="931"/>
        <item h="1" x="202"/>
        <item h="1" x="584"/>
        <item x="932"/>
        <item h="1" x="203"/>
        <item h="1" x="585"/>
        <item x="933"/>
        <item h="1" x="204"/>
        <item h="1" x="586"/>
        <item x="934"/>
        <item h="1" x="205"/>
        <item h="1" x="587"/>
        <item x="935"/>
        <item h="1" x="206"/>
        <item h="1" x="588"/>
        <item x="936"/>
        <item h="1" x="207"/>
        <item h="1" x="589"/>
        <item x="937"/>
        <item h="1" x="208"/>
        <item h="1" x="590"/>
        <item x="938"/>
        <item h="1" x="209"/>
        <item h="1" x="591"/>
        <item x="939"/>
        <item h="1" x="210"/>
        <item h="1" x="592"/>
        <item x="940"/>
        <item h="1" x="211"/>
        <item h="1" x="593"/>
        <item x="941"/>
        <item h="1" x="212"/>
        <item h="1" x="594"/>
        <item x="942"/>
        <item h="1" x="213"/>
        <item h="1" x="595"/>
        <item x="943"/>
        <item h="1" x="214"/>
        <item h="1" x="596"/>
        <item x="944"/>
        <item h="1" x="215"/>
        <item h="1" x="597"/>
        <item x="945"/>
        <item h="1" x="217"/>
        <item h="1" x="598"/>
        <item x="946"/>
        <item h="1" x="218"/>
        <item h="1" x="599"/>
        <item x="947"/>
        <item h="1" x="216"/>
        <item h="1" x="600"/>
        <item x="948"/>
        <item h="1" x="219"/>
        <item h="1" x="601"/>
        <item x="949"/>
        <item h="1" x="220"/>
        <item h="1" x="602"/>
        <item x="950"/>
        <item h="1" x="221"/>
        <item h="1" x="561"/>
        <item x="951"/>
        <item h="1" x="222"/>
        <item h="1" x="603"/>
        <item x="952"/>
        <item h="1" x="223"/>
        <item h="1" x="424"/>
        <item x="953"/>
        <item h="1" x="224"/>
        <item h="1" x="605"/>
        <item x="954"/>
        <item h="1" x="225"/>
        <item h="1" x="604"/>
        <item x="955"/>
        <item h="1" x="226"/>
        <item h="1" x="606"/>
        <item x="956"/>
        <item h="1" x="227"/>
        <item h="1" x="608"/>
        <item x="957"/>
        <item h="1" x="228"/>
        <item h="1" x="607"/>
        <item x="958"/>
        <item h="1" x="229"/>
        <item h="1" x="609"/>
        <item x="959"/>
        <item h="1" x="230"/>
        <item h="1" x="466"/>
        <item x="960"/>
        <item h="1" x="231"/>
        <item h="1" x="610"/>
        <item x="961"/>
        <item h="1" x="232"/>
        <item h="1" x="611"/>
        <item x="962"/>
        <item h="1" x="233"/>
        <item h="1" x="562"/>
        <item x="963"/>
        <item h="1" x="234"/>
        <item h="1" x="614"/>
        <item x="964"/>
        <item h="1" x="235"/>
        <item h="1" x="612"/>
        <item x="965"/>
        <item h="1" x="236"/>
        <item h="1" x="615"/>
        <item x="966"/>
        <item h="1" x="237"/>
        <item h="1" x="616"/>
        <item x="967"/>
        <item h="1" x="238"/>
        <item h="1" x="617"/>
        <item x="968"/>
        <item h="1" x="239"/>
        <item h="1" x="618"/>
        <item x="969"/>
        <item h="1" x="240"/>
        <item h="1" x="619"/>
        <item x="970"/>
        <item h="1" x="241"/>
        <item h="1" x="548"/>
        <item x="971"/>
        <item h="1" x="242"/>
        <item h="1" x="621"/>
        <item x="972"/>
        <item h="1" x="243"/>
        <item h="1" x="622"/>
        <item x="973"/>
        <item h="1" x="244"/>
        <item h="1" x="623"/>
        <item x="974"/>
        <item h="1" x="245"/>
        <item h="1" x="624"/>
        <item x="975"/>
        <item h="1" x="246"/>
        <item h="1" x="581"/>
        <item x="976"/>
        <item h="1" x="247"/>
        <item h="1" x="625"/>
        <item x="977"/>
        <item h="1" x="248"/>
        <item h="1" x="421"/>
        <item x="978"/>
        <item h="1" x="249"/>
        <item h="1" x="626"/>
        <item x="979"/>
        <item h="1" x="250"/>
        <item h="1" x="485"/>
        <item x="980"/>
        <item h="1" x="251"/>
        <item h="1" x="531"/>
        <item x="981"/>
        <item h="1" x="252"/>
        <item h="1" x="628"/>
        <item x="982"/>
        <item h="1" x="253"/>
        <item h="1" x="629"/>
        <item x="983"/>
        <item h="1" x="254"/>
        <item h="1" x="630"/>
        <item x="984"/>
        <item h="1" x="255"/>
        <item h="1" x="631"/>
        <item x="985"/>
        <item h="1" x="256"/>
        <item h="1" x="632"/>
        <item x="986"/>
        <item h="1" x="257"/>
        <item h="1" x="567"/>
        <item x="987"/>
        <item h="1" x="258"/>
        <item h="1" x="543"/>
        <item x="988"/>
        <item h="1" x="259"/>
        <item h="1" x="633"/>
        <item x="989"/>
        <item h="1" x="260"/>
        <item h="1" x="635"/>
        <item x="990"/>
        <item h="1" x="261"/>
        <item h="1" x="636"/>
        <item x="992"/>
        <item h="1" x="262"/>
        <item h="1" x="637"/>
        <item x="991"/>
        <item h="1" x="263"/>
        <item h="1" x="638"/>
        <item x="993"/>
        <item h="1" x="264"/>
        <item h="1" x="639"/>
        <item x="994"/>
        <item h="1" x="265"/>
        <item h="1" x="640"/>
        <item x="995"/>
        <item h="1" x="266"/>
        <item h="1" x="641"/>
        <item x="996"/>
        <item h="1" x="267"/>
        <item h="1" x="642"/>
        <item x="997"/>
        <item h="1" x="268"/>
        <item h="1" x="643"/>
        <item x="998"/>
        <item h="1" x="269"/>
        <item h="1" x="620"/>
        <item x="999"/>
        <item h="1" x="270"/>
        <item h="1" x="645"/>
        <item x="1000"/>
        <item h="1" x="271"/>
        <item h="1" x="646"/>
        <item x="1001"/>
        <item h="1" x="272"/>
        <item h="1" x="422"/>
        <item x="1002"/>
        <item h="1" x="273"/>
        <item h="1" x="647"/>
        <item x="1003"/>
        <item h="1" x="274"/>
        <item h="1" x="648"/>
        <item x="1004"/>
        <item h="1" x="275"/>
        <item h="1" x="649"/>
        <item x="1005"/>
        <item h="1" x="276"/>
        <item h="1" x="650"/>
        <item x="1006"/>
        <item h="1" x="277"/>
        <item h="1" x="651"/>
        <item x="1007"/>
        <item h="1" x="278"/>
        <item h="1" x="652"/>
        <item x="1008"/>
        <item h="1" x="279"/>
        <item h="1" x="653"/>
        <item x="1009"/>
        <item h="1" x="280"/>
        <item h="1" x="654"/>
        <item x="1010"/>
        <item h="1" x="281"/>
        <item h="1" x="655"/>
        <item x="1011"/>
        <item h="1" x="282"/>
        <item h="1" x="656"/>
        <item x="1012"/>
        <item h="1" x="283"/>
        <item h="1" x="657"/>
        <item x="1013"/>
        <item h="1" x="284"/>
        <item h="1" x="658"/>
        <item x="1014"/>
        <item h="1" x="285"/>
        <item h="1" x="659"/>
        <item x="1015"/>
        <item h="1" x="286"/>
        <item h="1" x="660"/>
        <item x="1016"/>
        <item h="1" x="287"/>
        <item h="1" x="627"/>
        <item x="1017"/>
        <item h="1" x="288"/>
        <item h="1" x="661"/>
        <item x="1018"/>
        <item h="1" x="289"/>
        <item h="1" x="662"/>
        <item x="1019"/>
        <item h="1" x="290"/>
        <item h="1" x="663"/>
        <item x="1020"/>
        <item h="1" x="291"/>
        <item h="1" x="664"/>
        <item x="1021"/>
        <item h="1" x="292"/>
        <item h="1" x="665"/>
        <item x="1022"/>
        <item h="1" x="293"/>
        <item h="1" x="666"/>
        <item x="1023"/>
        <item h="1" x="294"/>
        <item h="1" x="667"/>
        <item x="1024"/>
        <item h="1" x="295"/>
        <item h="1" x="668"/>
        <item x="1025"/>
        <item h="1" x="296"/>
        <item h="1" x="613"/>
        <item x="1026"/>
        <item h="1" x="297"/>
        <item h="1" x="669"/>
        <item x="1027"/>
        <item h="1" x="298"/>
        <item h="1" x="670"/>
        <item x="1028"/>
        <item h="1" x="299"/>
        <item h="1" x="671"/>
        <item x="1029"/>
        <item h="1" x="300"/>
        <item h="1" x="672"/>
        <item x="1030"/>
        <item h="1" x="301"/>
        <item h="1" x="673"/>
        <item x="1031"/>
        <item h="1" x="302"/>
        <item h="1" x="674"/>
        <item x="1032"/>
        <item h="1" x="303"/>
        <item h="1" x="675"/>
        <item x="1033"/>
        <item h="1" x="304"/>
        <item h="1" x="676"/>
        <item x="1034"/>
        <item h="1" x="305"/>
        <item h="1" x="634"/>
        <item x="1035"/>
        <item h="1" x="306"/>
        <item h="1" x="678"/>
        <item x="1036"/>
        <item h="1" x="307"/>
        <item h="1" x="680"/>
        <item x="1037"/>
        <item h="1" x="308"/>
        <item h="1" x="681"/>
        <item x="1038"/>
        <item h="1" x="309"/>
        <item h="1" x="682"/>
        <item x="1039"/>
        <item h="1" x="310"/>
        <item h="1" x="683"/>
        <item x="1040"/>
        <item h="1" x="311"/>
        <item h="1" x="684"/>
        <item x="1041"/>
        <item h="1" x="312"/>
        <item h="1" x="489"/>
        <item x="1042"/>
        <item h="1" x="313"/>
        <item h="1" x="685"/>
        <item x="1043"/>
        <item h="1" x="314"/>
        <item h="1" x="492"/>
        <item x="1045"/>
        <item h="1" x="315"/>
        <item h="1" x="686"/>
        <item x="1046"/>
        <item h="1" x="316"/>
        <item h="1" x="687"/>
        <item x="1047"/>
        <item h="1" x="317"/>
        <item h="1" x="644"/>
        <item x="1048"/>
        <item h="1" x="318"/>
        <item h="1" x="677"/>
        <item x="1044"/>
        <item h="1" x="319"/>
        <item h="1" x="688"/>
        <item x="1049"/>
        <item h="1" x="321"/>
        <item h="1" x="425"/>
        <item x="1050"/>
        <item h="1" x="320"/>
        <item h="1" x="689"/>
        <item x="1051"/>
        <item h="1" x="322"/>
        <item h="1" x="690"/>
        <item x="1052"/>
        <item h="1" x="323"/>
        <item h="1" x="691"/>
        <item x="1053"/>
        <item h="1" x="324"/>
        <item h="1" x="692"/>
        <item x="1054"/>
        <item h="1" x="325"/>
        <item h="1" x="693"/>
        <item x="1055"/>
        <item h="1" x="326"/>
        <item h="1" x="694"/>
        <item x="1056"/>
        <item h="1" x="327"/>
        <item h="1" x="695"/>
        <item x="1057"/>
        <item h="1" x="328"/>
        <item h="1" x="696"/>
        <item x="1058"/>
        <item h="1" x="329"/>
        <item h="1" x="571"/>
        <item x="1059"/>
        <item h="1" x="330"/>
        <item h="1" x="679"/>
        <item x="1060"/>
        <item h="1" x="331"/>
        <item h="1" x="697"/>
        <item x="1061"/>
        <item h="1" x="332"/>
        <item h="1" x="698"/>
        <item x="1062"/>
        <item h="1" x="333"/>
        <item h="1" x="699"/>
        <item x="1063"/>
        <item h="1" x="334"/>
        <item h="1" x="700"/>
        <item x="1064"/>
        <item h="1" x="335"/>
        <item h="1" x="701"/>
        <item x="1065"/>
        <item h="1" x="336"/>
        <item h="1" x="702"/>
        <item x="1066"/>
        <item h="1" x="337"/>
        <item h="1" x="703"/>
        <item x="1067"/>
        <item h="1" x="338"/>
        <item h="1" x="704"/>
        <item x="1068"/>
        <item h="1" x="339"/>
        <item h="1" x="707"/>
        <item x="1069"/>
        <item h="1" x="340"/>
        <item h="1" x="705"/>
        <item x="1070"/>
        <item h="1" x="341"/>
        <item h="1" x="706"/>
        <item x="1071"/>
        <item h="1" x="342"/>
        <item h="1" x="537"/>
        <item x="1072"/>
        <item h="1" x="343"/>
        <item h="1" x="708"/>
        <item x="1073"/>
        <item h="1" x="344"/>
        <item h="1" x="709"/>
        <item x="1074"/>
        <item h="1" x="345"/>
        <item h="1" x="710"/>
        <item x="1075"/>
        <item h="1" x="346"/>
        <item h="1" x="711"/>
        <item x="1077"/>
        <item h="1" x="347"/>
        <item h="1" x="712"/>
        <item x="1078"/>
        <item h="1" x="348"/>
        <item h="1" x="713"/>
        <item x="1079"/>
        <item h="1" x="350"/>
        <item h="1" x="714"/>
        <item x="1076"/>
        <item h="1" x="351"/>
        <item h="1" x="716"/>
        <item x="1080"/>
        <item h="1" x="349"/>
        <item h="1" x="715"/>
        <item x="1081"/>
        <item h="1" x="352"/>
        <item h="1" x="717"/>
        <item x="1082"/>
        <item h="1" x="353"/>
        <item h="1" x="718"/>
        <item x="1083"/>
        <item h="1" x="354"/>
        <item h="1" x="719"/>
        <item x="1084"/>
        <item h="1" x="355"/>
        <item h="1" x="720"/>
        <item x="1085"/>
        <item h="1" x="356"/>
        <item h="1" x="721"/>
        <item x="1086"/>
        <item h="1" x="357"/>
        <item h="1" x="722"/>
        <item x="1087"/>
        <item h="1" x="723"/>
        <item x="1088"/>
        <item h="1" x="358"/>
        <item h="1" x="724"/>
        <item x="1089"/>
        <item h="1" x="359"/>
        <item h="1" x="725"/>
        <item x="1091"/>
        <item h="1" x="360"/>
        <item h="1" x="726"/>
        <item x="1090"/>
        <item h="1" x="361"/>
        <item h="1" x="727"/>
        <item x="1092"/>
        <item h="1" x="362"/>
        <item h="1" x="728"/>
        <item x="1093"/>
        <item h="1" x="363"/>
        <item h="1" x="729"/>
        <item x="1094"/>
        <item t="default"/>
      </items>
    </pivotField>
    <pivotField showAll="0">
      <items count="35">
        <item x="33"/>
        <item x="0"/>
        <item x="21"/>
        <item x="20"/>
        <item x="13"/>
        <item x="22"/>
        <item x="6"/>
        <item x="17"/>
        <item x="11"/>
        <item x="14"/>
        <item x="19"/>
        <item x="10"/>
        <item x="26"/>
        <item x="16"/>
        <item x="4"/>
        <item x="7"/>
        <item x="23"/>
        <item x="25"/>
        <item x="12"/>
        <item x="2"/>
        <item x="5"/>
        <item x="24"/>
        <item x="18"/>
        <item x="32"/>
        <item x="27"/>
        <item x="28"/>
        <item x="1"/>
        <item x="30"/>
        <item x="3"/>
        <item x="8"/>
        <item x="9"/>
        <item x="15"/>
        <item x="31"/>
        <item x="29"/>
        <item t="default"/>
      </items>
    </pivotField>
    <pivotField showAll="0"/>
    <pivotField showAll="0">
      <items count="48">
        <item h="1" x="31"/>
        <item h="1" x="26"/>
        <item h="1" x="5"/>
        <item h="1" x="17"/>
        <item h="1" x="22"/>
        <item h="1" x="35"/>
        <item h="1" x="8"/>
        <item h="1" x="46"/>
        <item h="1" x="6"/>
        <item h="1" x="15"/>
        <item h="1" x="14"/>
        <item h="1" x="18"/>
        <item h="1" x="29"/>
        <item h="1" x="42"/>
        <item h="1" x="38"/>
        <item h="1" x="3"/>
        <item h="1" x="37"/>
        <item h="1" x="41"/>
        <item h="1" x="30"/>
        <item h="1" x="19"/>
        <item h="1" x="39"/>
        <item h="1" x="12"/>
        <item h="1" x="32"/>
        <item h="1" x="24"/>
        <item h="1" x="13"/>
        <item h="1" x="28"/>
        <item h="1" x="16"/>
        <item h="1" x="7"/>
        <item h="1" x="36"/>
        <item h="1" x="33"/>
        <item h="1" x="20"/>
        <item h="1" x="2"/>
        <item h="1" x="0"/>
        <item h="1" x="40"/>
        <item h="1" x="1"/>
        <item h="1" x="10"/>
        <item h="1" x="34"/>
        <item h="1" x="44"/>
        <item h="1" x="4"/>
        <item h="1" x="45"/>
        <item h="1" x="11"/>
        <item h="1" x="43"/>
        <item h="1" x="21"/>
        <item h="1" x="25"/>
        <item h="1" x="27"/>
        <item h="1" x="23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TOTAL RECURSOS EJECUTADOS." fld="9" baseField="0" baseItem="1" numFmtId="166"/>
    <dataField name="KIT DE ALIMENTO." fld="10" baseField="0" baseItem="1" numFmtId="166"/>
    <dataField name="MATERIALES DE CONSTRUCCION." fld="11" baseField="0" baseItem="0" numFmtId="166"/>
  </dataFields>
  <formats count="26">
    <format dxfId="101">
      <pivotArea field="3" type="button" dataOnly="0" labelOnly="1" outline="0"/>
    </format>
    <format dxfId="100">
      <pivotArea dataOnly="0" labelOnly="1" outline="0" axis="axisValues" fieldPosition="0"/>
    </format>
    <format dxfId="99">
      <pivotArea field="3" type="button" dataOnly="0" labelOnly="1" outline="0"/>
    </format>
    <format dxfId="98">
      <pivotArea dataOnly="0" labelOnly="1" outline="0" axis="axisValues" fieldPosition="0"/>
    </format>
    <format dxfId="97">
      <pivotArea outline="0" collapsedLevelsAreSubtotals="1" fieldPosition="0"/>
    </format>
    <format dxfId="96">
      <pivotArea type="origin" dataOnly="0" labelOnly="1" outline="0" fieldPosition="0"/>
    </format>
    <format dxfId="95">
      <pivotArea field="0" type="button" dataOnly="0" labelOnly="1" outline="0" axis="axisPage" fieldPosition="0"/>
    </format>
    <format dxfId="94">
      <pivotArea field="1" type="button" dataOnly="0" labelOnly="1" outline="0"/>
    </format>
    <format dxfId="93">
      <pivotArea dataOnly="0" labelOnly="1" outline="0" axis="axisValues" fieldPosition="0"/>
    </format>
    <format dxfId="92">
      <pivotArea field="1" type="button" dataOnly="0" labelOnly="1" outline="0"/>
    </format>
    <format dxfId="91">
      <pivotArea dataOnly="0" labelOnly="1" outline="0" axis="axisValues" fieldPosition="0"/>
    </format>
    <format dxfId="9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7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8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3">
      <pivotArea field="0" type="button" dataOnly="0" labelOnly="1" outline="0" axis="axisPage" fieldPosition="0"/>
    </format>
    <format dxfId="82">
      <pivotArea field="0" type="button" dataOnly="0" labelOnly="1" outline="0" axis="axisPage" fieldPosition="0"/>
    </format>
    <format dxfId="8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Dinámica23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>
  <location ref="G11:H15" firstHeaderRow="1" firstDataRow="1" firstDataCol="1"/>
  <pivotFields count="14">
    <pivotField showAll="0"/>
    <pivotField showAll="0"/>
    <pivotField showAll="0" defaultSubtotal="0"/>
    <pivotField showAll="0"/>
    <pivotField showAll="0"/>
    <pivotField axis="axisRow" showAll="0" measureFilter="1">
      <items count="47">
        <item x="31"/>
        <item x="26"/>
        <item x="5"/>
        <item x="17"/>
        <item m="1" x="45"/>
        <item x="22"/>
        <item m="1" x="44"/>
        <item x="8"/>
        <item x="6"/>
        <item x="15"/>
        <item x="14"/>
        <item x="18"/>
        <item x="29"/>
        <item x="40"/>
        <item x="36"/>
        <item x="3"/>
        <item x="35"/>
        <item x="39"/>
        <item x="30"/>
        <item x="19"/>
        <item x="37"/>
        <item x="12"/>
        <item x="32"/>
        <item x="24"/>
        <item x="13"/>
        <item x="28"/>
        <item x="16"/>
        <item x="7"/>
        <item x="34"/>
        <item x="33"/>
        <item x="20"/>
        <item x="2"/>
        <item x="0"/>
        <item x="38"/>
        <item x="1"/>
        <item x="10"/>
        <item x="42"/>
        <item x="4"/>
        <item x="43"/>
        <item x="11"/>
        <item x="41"/>
        <item x="21"/>
        <item x="25"/>
        <item x="27"/>
        <item x="23"/>
        <item x="9"/>
        <item t="default"/>
      </items>
    </pivotField>
    <pivotField showAll="0"/>
    <pivotField dataField="1" showAll="0"/>
    <pivotField showAll="0"/>
    <pivotField showAll="0"/>
    <pivotField showAll="0"/>
    <pivotField numFmtId="165" showAll="0"/>
    <pivotField numFmtId="165" showAll="0"/>
    <pivotField numFmtId="165" showAll="0"/>
  </pivotFields>
  <rowFields count="1">
    <field x="5"/>
  </rowFields>
  <rowItems count="4">
    <i>
      <x v="8"/>
    </i>
    <i>
      <x v="24"/>
    </i>
    <i>
      <x v="32"/>
    </i>
    <i t="grand">
      <x/>
    </i>
  </rowItems>
  <colItems count="1">
    <i/>
  </colItems>
  <dataFields count="1">
    <dataField name="Suma de HERIDOS" fld="7" baseField="0" baseItem="0"/>
  </dataFields>
  <formats count="18">
    <format dxfId="119">
      <pivotArea collapsedLevelsAreSubtotals="1" fieldPosition="0">
        <references count="1">
          <reference field="5" count="2">
            <x v="32"/>
            <x v="45"/>
          </reference>
        </references>
      </pivotArea>
    </format>
    <format dxfId="118">
      <pivotArea dataOnly="0" labelOnly="1" fieldPosition="0">
        <references count="1">
          <reference field="5" count="2">
            <x v="32"/>
            <x v="45"/>
          </reference>
        </references>
      </pivotArea>
    </format>
    <format dxfId="117">
      <pivotArea collapsedLevelsAreSubtotals="1" fieldPosition="0">
        <references count="1">
          <reference field="5" count="2">
            <x v="35"/>
            <x v="45"/>
          </reference>
        </references>
      </pivotArea>
    </format>
    <format dxfId="116">
      <pivotArea dataOnly="0" labelOnly="1" fieldPosition="0">
        <references count="1">
          <reference field="5" count="2">
            <x v="35"/>
            <x v="45"/>
          </reference>
        </references>
      </pivotArea>
    </format>
    <format dxfId="115">
      <pivotArea collapsedLevelsAreSubtotals="1" fieldPosition="0">
        <references count="1">
          <reference field="5" count="1">
            <x v="32"/>
          </reference>
        </references>
      </pivotArea>
    </format>
    <format dxfId="114">
      <pivotArea grandRow="1" outline="0" collapsedLevelsAreSubtotals="1" fieldPosition="0"/>
    </format>
    <format dxfId="113">
      <pivotArea dataOnly="0" labelOnly="1" fieldPosition="0">
        <references count="1">
          <reference field="5" count="1">
            <x v="32"/>
          </reference>
        </references>
      </pivotArea>
    </format>
    <format dxfId="112">
      <pivotArea dataOnly="0" labelOnly="1" grandRow="1" outline="0" fieldPosition="0"/>
    </format>
    <format dxfId="111">
      <pivotArea field="5" type="button" dataOnly="0" labelOnly="1" outline="0" axis="axisRow" fieldPosition="0"/>
    </format>
    <format dxfId="110">
      <pivotArea dataOnly="0" labelOnly="1" outline="0" axis="axisValues" fieldPosition="0"/>
    </format>
    <format dxfId="109">
      <pivotArea dataOnly="0" labelOnly="1" outline="0" axis="axisValues" fieldPosition="0"/>
    </format>
    <format dxfId="108">
      <pivotArea field="5" type="button" dataOnly="0" labelOnly="1" outline="0" axis="axisRow" fieldPosition="0"/>
    </format>
    <format dxfId="107">
      <pivotArea dataOnly="0" labelOnly="1" outline="0" axis="axisValues" fieldPosition="0"/>
    </format>
    <format dxfId="106">
      <pivotArea dataOnly="0" labelOnly="1" outline="0" axis="axisValues" fieldPosition="0"/>
    </format>
    <format dxfId="105">
      <pivotArea grandRow="1" outline="0" collapsedLevelsAreSubtotals="1" fieldPosition="0"/>
    </format>
    <format dxfId="104">
      <pivotArea dataOnly="0" labelOnly="1" grandRow="1" outline="0" fieldPosition="0"/>
    </format>
    <format dxfId="103">
      <pivotArea grandRow="1" outline="0" collapsedLevelsAreSubtotals="1" fieldPosition="0"/>
    </format>
    <format dxfId="102">
      <pivotArea dataOnly="0" labelOnly="1" grandRow="1" outline="0" fieldPosition="0"/>
    </format>
  </formats>
  <pivotTableStyleInfo name="PivotStyleMedium17" showRowHeaders="1" showColHeaders="1" showRowStripes="0" showColStripes="0" showLastColumn="1"/>
  <filters count="1">
    <filter fld="5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Dinámica15" cacheId="2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 chartFormat="2" rowHeaderCaption="Evento ">
  <location ref="Q4:R10" firstHeaderRow="1" firstDataRow="1" firstDataCol="1" rowPageCount="1" colPageCount="1"/>
  <pivotFields count="15">
    <pivotField axis="axisPage" multipleItemSelectionAllowed="1" showAll="0" sortType="ascending">
      <items count="1096">
        <item h="1" x="0"/>
        <item h="1" x="364"/>
        <item x="730"/>
        <item h="1" x="1"/>
        <item h="1" x="365"/>
        <item x="731"/>
        <item h="1" x="2"/>
        <item h="1" x="366"/>
        <item x="732"/>
        <item h="1" x="3"/>
        <item h="1" x="367"/>
        <item x="733"/>
        <item h="1" x="4"/>
        <item h="1" x="368"/>
        <item x="734"/>
        <item h="1" x="5"/>
        <item h="1" x="369"/>
        <item x="735"/>
        <item h="1" x="6"/>
        <item h="1" x="370"/>
        <item x="736"/>
        <item h="1" x="7"/>
        <item h="1" x="371"/>
        <item x="737"/>
        <item h="1" x="8"/>
        <item h="1" x="372"/>
        <item x="738"/>
        <item h="1" x="9"/>
        <item h="1" x="373"/>
        <item x="739"/>
        <item h="1" x="10"/>
        <item h="1" x="374"/>
        <item x="740"/>
        <item h="1" x="11"/>
        <item h="1" x="375"/>
        <item x="741"/>
        <item h="1" x="12"/>
        <item h="1" x="376"/>
        <item x="742"/>
        <item h="1" x="13"/>
        <item h="1" x="377"/>
        <item x="743"/>
        <item h="1" x="14"/>
        <item h="1" x="378"/>
        <item x="744"/>
        <item h="1" x="15"/>
        <item h="1" x="379"/>
        <item x="745"/>
        <item h="1" x="16"/>
        <item h="1" x="380"/>
        <item x="746"/>
        <item h="1" x="17"/>
        <item h="1" x="382"/>
        <item x="747"/>
        <item h="1" x="18"/>
        <item h="1" x="383"/>
        <item x="748"/>
        <item h="1" x="19"/>
        <item h="1" x="384"/>
        <item x="749"/>
        <item h="1" x="20"/>
        <item h="1" x="385"/>
        <item x="750"/>
        <item h="1" x="21"/>
        <item h="1" x="387"/>
        <item x="751"/>
        <item h="1" x="22"/>
        <item h="1" x="388"/>
        <item x="752"/>
        <item h="1" x="23"/>
        <item h="1" x="389"/>
        <item x="753"/>
        <item h="1" x="24"/>
        <item h="1" x="390"/>
        <item x="754"/>
        <item h="1" x="25"/>
        <item h="1" x="391"/>
        <item x="755"/>
        <item h="1" x="26"/>
        <item h="1" x="392"/>
        <item x="756"/>
        <item h="1" x="27"/>
        <item h="1" x="393"/>
        <item x="757"/>
        <item h="1" x="28"/>
        <item h="1" x="395"/>
        <item x="758"/>
        <item h="1" x="29"/>
        <item h="1" x="397"/>
        <item x="759"/>
        <item h="1" x="30"/>
        <item h="1" x="398"/>
        <item x="760"/>
        <item h="1" x="31"/>
        <item h="1" x="386"/>
        <item x="761"/>
        <item h="1" x="32"/>
        <item h="1" x="399"/>
        <item x="762"/>
        <item h="1" x="33"/>
        <item h="1" x="400"/>
        <item x="763"/>
        <item h="1" x="34"/>
        <item h="1" x="401"/>
        <item x="764"/>
        <item h="1" x="35"/>
        <item h="1" x="402"/>
        <item x="765"/>
        <item h="1" x="36"/>
        <item h="1" x="403"/>
        <item x="766"/>
        <item h="1" x="37"/>
        <item h="1" x="404"/>
        <item x="767"/>
        <item h="1" x="38"/>
        <item h="1" x="406"/>
        <item x="768"/>
        <item h="1" x="39"/>
        <item h="1" x="407"/>
        <item x="769"/>
        <item h="1" x="40"/>
        <item h="1" x="408"/>
        <item x="770"/>
        <item h="1" x="41"/>
        <item h="1" x="409"/>
        <item x="771"/>
        <item h="1" x="42"/>
        <item h="1" x="410"/>
        <item x="772"/>
        <item h="1" x="43"/>
        <item h="1" x="411"/>
        <item x="773"/>
        <item h="1" x="44"/>
        <item h="1" x="412"/>
        <item x="774"/>
        <item h="1" x="45"/>
        <item h="1" x="413"/>
        <item x="775"/>
        <item h="1" x="46"/>
        <item h="1" x="414"/>
        <item x="776"/>
        <item h="1" x="47"/>
        <item h="1" x="415"/>
        <item x="777"/>
        <item h="1" x="48"/>
        <item h="1" x="396"/>
        <item x="778"/>
        <item h="1" x="49"/>
        <item h="1" x="416"/>
        <item x="779"/>
        <item h="1" x="50"/>
        <item h="1" x="417"/>
        <item x="780"/>
        <item h="1" x="51"/>
        <item h="1" x="418"/>
        <item x="781"/>
        <item h="1" x="52"/>
        <item h="1" x="419"/>
        <item x="782"/>
        <item h="1" x="53"/>
        <item h="1" x="426"/>
        <item x="783"/>
        <item h="1" x="54"/>
        <item h="1" x="427"/>
        <item x="784"/>
        <item h="1" x="55"/>
        <item h="1" x="428"/>
        <item x="785"/>
        <item h="1" x="56"/>
        <item h="1" x="429"/>
        <item x="786"/>
        <item h="1" x="57"/>
        <item h="1" x="430"/>
        <item x="787"/>
        <item h="1" x="58"/>
        <item h="1" x="431"/>
        <item x="788"/>
        <item h="1" x="432"/>
        <item h="1" x="59"/>
        <item h="1" x="433"/>
        <item x="789"/>
        <item h="1" x="60"/>
        <item h="1" x="434"/>
        <item x="790"/>
        <item h="1" x="61"/>
        <item h="1" x="435"/>
        <item x="791"/>
        <item h="1" x="62"/>
        <item h="1" x="437"/>
        <item x="792"/>
        <item h="1" x="63"/>
        <item h="1" x="436"/>
        <item x="793"/>
        <item h="1" x="64"/>
        <item h="1" x="438"/>
        <item x="794"/>
        <item h="1" x="65"/>
        <item h="1" x="439"/>
        <item x="795"/>
        <item h="1" x="66"/>
        <item h="1" x="441"/>
        <item x="796"/>
        <item h="1" x="67"/>
        <item h="1" x="442"/>
        <item x="797"/>
        <item h="1" x="68"/>
        <item h="1" x="443"/>
        <item x="798"/>
        <item h="1" x="69"/>
        <item h="1" x="440"/>
        <item x="799"/>
        <item h="1" x="70"/>
        <item h="1" x="445"/>
        <item x="800"/>
        <item h="1" x="71"/>
        <item h="1" x="446"/>
        <item x="801"/>
        <item h="1" x="72"/>
        <item h="1" x="447"/>
        <item x="802"/>
        <item h="1" x="73"/>
        <item h="1" x="448"/>
        <item x="803"/>
        <item h="1" x="74"/>
        <item h="1" x="449"/>
        <item x="804"/>
        <item h="1" x="75"/>
        <item h="1" x="451"/>
        <item x="805"/>
        <item h="1" x="76"/>
        <item h="1" x="452"/>
        <item x="806"/>
        <item h="1" x="77"/>
        <item h="1" x="454"/>
        <item x="807"/>
        <item h="1" x="78"/>
        <item h="1" x="455"/>
        <item x="808"/>
        <item h="1" x="79"/>
        <item h="1" x="457"/>
        <item x="809"/>
        <item h="1" x="80"/>
        <item h="1" x="450"/>
        <item x="810"/>
        <item h="1" x="81"/>
        <item h="1" x="458"/>
        <item x="811"/>
        <item h="1" x="82"/>
        <item h="1" x="459"/>
        <item x="812"/>
        <item h="1" x="83"/>
        <item h="1" x="460"/>
        <item x="813"/>
        <item h="1" x="84"/>
        <item h="1" x="462"/>
        <item x="814"/>
        <item h="1" x="85"/>
        <item h="1" x="463"/>
        <item x="815"/>
        <item h="1" x="86"/>
        <item h="1" x="464"/>
        <item x="816"/>
        <item h="1" x="87"/>
        <item h="1" x="465"/>
        <item x="817"/>
        <item h="1" x="88"/>
        <item h="1" x="467"/>
        <item x="818"/>
        <item h="1" x="89"/>
        <item h="1" x="468"/>
        <item x="819"/>
        <item h="1" x="90"/>
        <item h="1" x="469"/>
        <item x="820"/>
        <item h="1" x="91"/>
        <item h="1" x="470"/>
        <item x="821"/>
        <item h="1" x="92"/>
        <item h="1" x="471"/>
        <item x="823"/>
        <item h="1" x="93"/>
        <item h="1" x="472"/>
        <item x="822"/>
        <item h="1" x="94"/>
        <item h="1" x="473"/>
        <item x="824"/>
        <item h="1" x="95"/>
        <item h="1" x="474"/>
        <item x="825"/>
        <item h="1" x="96"/>
        <item h="1" x="475"/>
        <item x="826"/>
        <item h="1" x="97"/>
        <item h="1" x="476"/>
        <item x="827"/>
        <item h="1" x="98"/>
        <item h="1" x="477"/>
        <item x="828"/>
        <item h="1" x="99"/>
        <item h="1" x="478"/>
        <item x="829"/>
        <item h="1" x="101"/>
        <item h="1" x="479"/>
        <item x="830"/>
        <item h="1" x="100"/>
        <item h="1" x="480"/>
        <item x="831"/>
        <item h="1" x="102"/>
        <item h="1" x="481"/>
        <item x="832"/>
        <item h="1" x="103"/>
        <item h="1" x="482"/>
        <item x="833"/>
        <item h="1" x="104"/>
        <item h="1" x="483"/>
        <item x="834"/>
        <item h="1" x="105"/>
        <item h="1" x="484"/>
        <item x="835"/>
        <item h="1" x="106"/>
        <item h="1" x="486"/>
        <item x="836"/>
        <item h="1" x="107"/>
        <item h="1" x="487"/>
        <item x="837"/>
        <item h="1" x="108"/>
        <item h="1" x="488"/>
        <item x="838"/>
        <item h="1" x="109"/>
        <item h="1" x="490"/>
        <item x="839"/>
        <item h="1" x="110"/>
        <item h="1" x="491"/>
        <item x="840"/>
        <item h="1" x="111"/>
        <item h="1" x="493"/>
        <item x="841"/>
        <item h="1" x="112"/>
        <item h="1" x="494"/>
        <item x="843"/>
        <item h="1" x="113"/>
        <item h="1" x="495"/>
        <item x="842"/>
        <item h="1" x="114"/>
        <item h="1" x="496"/>
        <item x="844"/>
        <item h="1" x="115"/>
        <item h="1" x="394"/>
        <item x="845"/>
        <item h="1" x="116"/>
        <item h="1" x="497"/>
        <item x="846"/>
        <item h="1" x="117"/>
        <item h="1" x="498"/>
        <item x="847"/>
        <item h="1" x="118"/>
        <item h="1" x="499"/>
        <item x="848"/>
        <item h="1" x="119"/>
        <item h="1" x="500"/>
        <item x="849"/>
        <item h="1" x="120"/>
        <item h="1" x="501"/>
        <item x="850"/>
        <item h="1" x="121"/>
        <item h="1" x="502"/>
        <item x="851"/>
        <item h="1" x="122"/>
        <item h="1" x="506"/>
        <item x="852"/>
        <item h="1" x="123"/>
        <item h="1" x="503"/>
        <item x="853"/>
        <item h="1" x="124"/>
        <item h="1" x="505"/>
        <item x="854"/>
        <item h="1" x="125"/>
        <item h="1" x="507"/>
        <item x="855"/>
        <item h="1" x="126"/>
        <item h="1" x="508"/>
        <item x="856"/>
        <item h="1" x="127"/>
        <item h="1" x="509"/>
        <item x="857"/>
        <item h="1" x="128"/>
        <item h="1" x="510"/>
        <item x="858"/>
        <item h="1" x="129"/>
        <item h="1" x="511"/>
        <item x="859"/>
        <item h="1" x="130"/>
        <item h="1" x="512"/>
        <item x="860"/>
        <item h="1" x="131"/>
        <item h="1" x="513"/>
        <item x="861"/>
        <item h="1" x="132"/>
        <item h="1" x="514"/>
        <item x="862"/>
        <item h="1" x="133"/>
        <item h="1" x="515"/>
        <item x="863"/>
        <item h="1" x="134"/>
        <item h="1" x="516"/>
        <item x="864"/>
        <item h="1" x="135"/>
        <item h="1" x="517"/>
        <item x="865"/>
        <item h="1" x="136"/>
        <item h="1" x="518"/>
        <item x="866"/>
        <item h="1" x="137"/>
        <item h="1" x="519"/>
        <item x="867"/>
        <item h="1" x="138"/>
        <item h="1" x="520"/>
        <item x="869"/>
        <item h="1" x="139"/>
        <item h="1" x="521"/>
        <item x="870"/>
        <item h="1" x="141"/>
        <item h="1" x="522"/>
        <item x="871"/>
        <item h="1" x="140"/>
        <item h="1" x="523"/>
        <item x="872"/>
        <item h="1" x="142"/>
        <item h="1" x="524"/>
        <item x="873"/>
        <item h="1" x="143"/>
        <item h="1" x="525"/>
        <item x="868"/>
        <item h="1" x="144"/>
        <item h="1" x="526"/>
        <item x="874"/>
        <item h="1" x="145"/>
        <item h="1" x="527"/>
        <item x="875"/>
        <item h="1" x="146"/>
        <item h="1" x="528"/>
        <item x="876"/>
        <item h="1" x="147"/>
        <item h="1" x="529"/>
        <item x="877"/>
        <item h="1" x="148"/>
        <item h="1" x="530"/>
        <item x="878"/>
        <item h="1" x="149"/>
        <item h="1" x="532"/>
        <item x="879"/>
        <item h="1" x="150"/>
        <item h="1" x="533"/>
        <item x="880"/>
        <item h="1" x="151"/>
        <item h="1" x="534"/>
        <item x="881"/>
        <item h="1" x="152"/>
        <item h="1" x="444"/>
        <item x="882"/>
        <item h="1" x="153"/>
        <item h="1" x="535"/>
        <item x="883"/>
        <item h="1" x="154"/>
        <item h="1" x="536"/>
        <item x="884"/>
        <item h="1" x="155"/>
        <item h="1" x="538"/>
        <item x="885"/>
        <item h="1" x="156"/>
        <item h="1" x="539"/>
        <item x="886"/>
        <item h="1" x="157"/>
        <item h="1" x="540"/>
        <item x="887"/>
        <item h="1" x="158"/>
        <item h="1" x="541"/>
        <item x="888"/>
        <item h="1" x="159"/>
        <item h="1" x="381"/>
        <item x="889"/>
        <item h="1" x="160"/>
        <item h="1" x="453"/>
        <item x="890"/>
        <item h="1" x="161"/>
        <item h="1" x="542"/>
        <item x="891"/>
        <item h="1" x="162"/>
        <item h="1" x="544"/>
        <item x="892"/>
        <item h="1" x="163"/>
        <item h="1" x="545"/>
        <item x="894"/>
        <item h="1" x="164"/>
        <item h="1" x="546"/>
        <item x="893"/>
        <item h="1" x="165"/>
        <item h="1" x="456"/>
        <item x="895"/>
        <item h="1" x="166"/>
        <item h="1" x="550"/>
        <item x="896"/>
        <item h="1" x="167"/>
        <item h="1" x="547"/>
        <item x="897"/>
        <item h="1" x="168"/>
        <item h="1" x="423"/>
        <item x="898"/>
        <item h="1" x="169"/>
        <item h="1" x="551"/>
        <item x="899"/>
        <item h="1" x="170"/>
        <item h="1" x="552"/>
        <item x="900"/>
        <item h="1" x="171"/>
        <item h="1" x="405"/>
        <item x="901"/>
        <item h="1" x="172"/>
        <item h="1" x="553"/>
        <item x="902"/>
        <item h="1" x="173"/>
        <item h="1" x="554"/>
        <item x="903"/>
        <item h="1" x="174"/>
        <item h="1" x="555"/>
        <item x="904"/>
        <item h="1" x="175"/>
        <item h="1" x="556"/>
        <item x="906"/>
        <item h="1" x="176"/>
        <item h="1" x="578"/>
        <item x="905"/>
        <item h="1" x="177"/>
        <item h="1" x="549"/>
        <item x="907"/>
        <item h="1" x="178"/>
        <item h="1" x="557"/>
        <item x="908"/>
        <item h="1" x="179"/>
        <item h="1" x="558"/>
        <item x="909"/>
        <item h="1" x="180"/>
        <item h="1" x="560"/>
        <item x="910"/>
        <item h="1" x="181"/>
        <item h="1" x="559"/>
        <item x="912"/>
        <item h="1" x="182"/>
        <item h="1" x="564"/>
        <item x="911"/>
        <item h="1" x="183"/>
        <item h="1" x="566"/>
        <item x="913"/>
        <item h="1" x="184"/>
        <item h="1" x="565"/>
        <item x="914"/>
        <item h="1" x="185"/>
        <item h="1" x="461"/>
        <item x="915"/>
        <item h="1" x="186"/>
        <item h="1" x="568"/>
        <item x="916"/>
        <item h="1" x="187"/>
        <item h="1" x="569"/>
        <item x="917"/>
        <item h="1" x="188"/>
        <item h="1" x="563"/>
        <item x="918"/>
        <item h="1" x="189"/>
        <item h="1" x="570"/>
        <item x="919"/>
        <item h="1" x="190"/>
        <item h="1" x="572"/>
        <item x="920"/>
        <item h="1" x="191"/>
        <item h="1" x="573"/>
        <item x="921"/>
        <item h="1" x="192"/>
        <item h="1" x="574"/>
        <item x="922"/>
        <item h="1" x="193"/>
        <item h="1" x="575"/>
        <item x="923"/>
        <item h="1" x="194"/>
        <item h="1" x="420"/>
        <item x="924"/>
        <item h="1" x="195"/>
        <item h="1" x="504"/>
        <item x="925"/>
        <item h="1" x="196"/>
        <item h="1" x="576"/>
        <item x="926"/>
        <item h="1" x="197"/>
        <item h="1" x="577"/>
        <item x="927"/>
        <item h="1" x="198"/>
        <item h="1" x="579"/>
        <item x="928"/>
        <item h="1" x="199"/>
        <item h="1" x="580"/>
        <item x="929"/>
        <item h="1" x="200"/>
        <item h="1" x="582"/>
        <item x="930"/>
        <item h="1" x="201"/>
        <item h="1" x="583"/>
        <item x="931"/>
        <item h="1" x="202"/>
        <item h="1" x="584"/>
        <item x="932"/>
        <item h="1" x="203"/>
        <item h="1" x="585"/>
        <item x="933"/>
        <item h="1" x="204"/>
        <item h="1" x="586"/>
        <item x="934"/>
        <item h="1" x="205"/>
        <item h="1" x="587"/>
        <item x="935"/>
        <item h="1" x="206"/>
        <item h="1" x="588"/>
        <item x="936"/>
        <item h="1" x="207"/>
        <item h="1" x="589"/>
        <item x="937"/>
        <item h="1" x="208"/>
        <item h="1" x="590"/>
        <item x="938"/>
        <item h="1" x="209"/>
        <item h="1" x="591"/>
        <item x="939"/>
        <item h="1" x="210"/>
        <item h="1" x="592"/>
        <item x="940"/>
        <item h="1" x="211"/>
        <item h="1" x="593"/>
        <item x="941"/>
        <item h="1" x="212"/>
        <item h="1" x="594"/>
        <item x="942"/>
        <item h="1" x="213"/>
        <item h="1" x="595"/>
        <item x="943"/>
        <item h="1" x="214"/>
        <item h="1" x="596"/>
        <item x="944"/>
        <item h="1" x="215"/>
        <item h="1" x="597"/>
        <item x="945"/>
        <item h="1" x="217"/>
        <item h="1" x="598"/>
        <item x="946"/>
        <item h="1" x="218"/>
        <item h="1" x="599"/>
        <item x="947"/>
        <item h="1" x="216"/>
        <item h="1" x="600"/>
        <item x="948"/>
        <item h="1" x="219"/>
        <item h="1" x="601"/>
        <item x="949"/>
        <item h="1" x="220"/>
        <item h="1" x="602"/>
        <item x="950"/>
        <item h="1" x="221"/>
        <item h="1" x="561"/>
        <item x="951"/>
        <item h="1" x="222"/>
        <item h="1" x="603"/>
        <item x="952"/>
        <item h="1" x="223"/>
        <item h="1" x="424"/>
        <item x="953"/>
        <item h="1" x="224"/>
        <item h="1" x="605"/>
        <item x="954"/>
        <item h="1" x="225"/>
        <item h="1" x="604"/>
        <item x="955"/>
        <item h="1" x="226"/>
        <item h="1" x="606"/>
        <item x="956"/>
        <item h="1" x="227"/>
        <item h="1" x="608"/>
        <item x="957"/>
        <item h="1" x="228"/>
        <item h="1" x="607"/>
        <item x="958"/>
        <item h="1" x="229"/>
        <item h="1" x="609"/>
        <item x="959"/>
        <item h="1" x="230"/>
        <item h="1" x="466"/>
        <item x="960"/>
        <item h="1" x="231"/>
        <item h="1" x="610"/>
        <item x="961"/>
        <item h="1" x="232"/>
        <item h="1" x="611"/>
        <item x="962"/>
        <item h="1" x="233"/>
        <item h="1" x="562"/>
        <item x="963"/>
        <item h="1" x="234"/>
        <item h="1" x="614"/>
        <item x="964"/>
        <item h="1" x="235"/>
        <item h="1" x="612"/>
        <item x="965"/>
        <item h="1" x="236"/>
        <item h="1" x="615"/>
        <item x="966"/>
        <item h="1" x="237"/>
        <item h="1" x="616"/>
        <item x="967"/>
        <item h="1" x="238"/>
        <item h="1" x="617"/>
        <item x="968"/>
        <item h="1" x="239"/>
        <item h="1" x="618"/>
        <item x="969"/>
        <item h="1" x="240"/>
        <item h="1" x="619"/>
        <item x="970"/>
        <item h="1" x="241"/>
        <item h="1" x="548"/>
        <item x="971"/>
        <item h="1" x="242"/>
        <item h="1" x="621"/>
        <item x="972"/>
        <item h="1" x="243"/>
        <item h="1" x="622"/>
        <item x="973"/>
        <item h="1" x="244"/>
        <item h="1" x="623"/>
        <item x="974"/>
        <item h="1" x="245"/>
        <item h="1" x="624"/>
        <item x="975"/>
        <item h="1" x="246"/>
        <item h="1" x="581"/>
        <item x="976"/>
        <item h="1" x="247"/>
        <item h="1" x="625"/>
        <item x="977"/>
        <item h="1" x="248"/>
        <item h="1" x="421"/>
        <item x="978"/>
        <item h="1" x="249"/>
        <item h="1" x="626"/>
        <item x="979"/>
        <item h="1" x="250"/>
        <item h="1" x="485"/>
        <item x="980"/>
        <item h="1" x="251"/>
        <item h="1" x="531"/>
        <item x="981"/>
        <item h="1" x="252"/>
        <item h="1" x="628"/>
        <item x="982"/>
        <item h="1" x="253"/>
        <item h="1" x="629"/>
        <item x="983"/>
        <item h="1" x="254"/>
        <item h="1" x="630"/>
        <item x="984"/>
        <item h="1" x="255"/>
        <item h="1" x="631"/>
        <item x="985"/>
        <item h="1" x="256"/>
        <item h="1" x="632"/>
        <item x="986"/>
        <item h="1" x="257"/>
        <item h="1" x="567"/>
        <item x="987"/>
        <item h="1" x="258"/>
        <item h="1" x="543"/>
        <item x="988"/>
        <item h="1" x="259"/>
        <item h="1" x="633"/>
        <item x="989"/>
        <item h="1" x="260"/>
        <item h="1" x="635"/>
        <item x="990"/>
        <item h="1" x="261"/>
        <item h="1" x="636"/>
        <item x="992"/>
        <item h="1" x="262"/>
        <item h="1" x="637"/>
        <item x="991"/>
        <item h="1" x="263"/>
        <item h="1" x="638"/>
        <item x="993"/>
        <item h="1" x="264"/>
        <item h="1" x="639"/>
        <item x="994"/>
        <item h="1" x="265"/>
        <item h="1" x="640"/>
        <item x="995"/>
        <item h="1" x="266"/>
        <item h="1" x="641"/>
        <item x="996"/>
        <item h="1" x="267"/>
        <item h="1" x="642"/>
        <item x="997"/>
        <item h="1" x="268"/>
        <item h="1" x="643"/>
        <item x="998"/>
        <item h="1" x="269"/>
        <item h="1" x="620"/>
        <item x="999"/>
        <item h="1" x="270"/>
        <item h="1" x="645"/>
        <item x="1000"/>
        <item h="1" x="271"/>
        <item h="1" x="646"/>
        <item x="1001"/>
        <item h="1" x="272"/>
        <item h="1" x="422"/>
        <item x="1002"/>
        <item h="1" x="273"/>
        <item h="1" x="647"/>
        <item x="1003"/>
        <item h="1" x="274"/>
        <item h="1" x="648"/>
        <item x="1004"/>
        <item h="1" x="275"/>
        <item h="1" x="649"/>
        <item x="1005"/>
        <item h="1" x="276"/>
        <item h="1" x="650"/>
        <item x="1006"/>
        <item h="1" x="277"/>
        <item h="1" x="651"/>
        <item x="1007"/>
        <item h="1" x="278"/>
        <item h="1" x="652"/>
        <item x="1008"/>
        <item h="1" x="279"/>
        <item h="1" x="653"/>
        <item x="1009"/>
        <item h="1" x="280"/>
        <item h="1" x="654"/>
        <item x="1010"/>
        <item h="1" x="281"/>
        <item h="1" x="655"/>
        <item x="1011"/>
        <item h="1" x="282"/>
        <item h="1" x="656"/>
        <item x="1012"/>
        <item h="1" x="283"/>
        <item h="1" x="657"/>
        <item x="1013"/>
        <item h="1" x="284"/>
        <item h="1" x="658"/>
        <item x="1014"/>
        <item h="1" x="285"/>
        <item h="1" x="659"/>
        <item x="1015"/>
        <item h="1" x="286"/>
        <item h="1" x="660"/>
        <item x="1016"/>
        <item h="1" x="287"/>
        <item h="1" x="627"/>
        <item x="1017"/>
        <item h="1" x="288"/>
        <item h="1" x="661"/>
        <item x="1018"/>
        <item h="1" x="289"/>
        <item h="1" x="662"/>
        <item x="1019"/>
        <item h="1" x="290"/>
        <item h="1" x="663"/>
        <item x="1020"/>
        <item h="1" x="291"/>
        <item h="1" x="664"/>
        <item x="1021"/>
        <item h="1" x="292"/>
        <item h="1" x="665"/>
        <item x="1022"/>
        <item h="1" x="293"/>
        <item h="1" x="666"/>
        <item x="1023"/>
        <item h="1" x="294"/>
        <item h="1" x="667"/>
        <item x="1024"/>
        <item h="1" x="295"/>
        <item h="1" x="668"/>
        <item x="1025"/>
        <item h="1" x="296"/>
        <item h="1" x="613"/>
        <item x="1026"/>
        <item h="1" x="297"/>
        <item h="1" x="669"/>
        <item x="1027"/>
        <item h="1" x="298"/>
        <item h="1" x="670"/>
        <item x="1028"/>
        <item h="1" x="299"/>
        <item h="1" x="671"/>
        <item x="1029"/>
        <item h="1" x="300"/>
        <item h="1" x="672"/>
        <item x="1030"/>
        <item h="1" x="301"/>
        <item h="1" x="673"/>
        <item x="1031"/>
        <item h="1" x="302"/>
        <item h="1" x="674"/>
        <item x="1032"/>
        <item h="1" x="303"/>
        <item h="1" x="675"/>
        <item x="1033"/>
        <item h="1" x="304"/>
        <item h="1" x="676"/>
        <item x="1034"/>
        <item h="1" x="305"/>
        <item h="1" x="634"/>
        <item x="1035"/>
        <item h="1" x="306"/>
        <item h="1" x="678"/>
        <item x="1036"/>
        <item h="1" x="307"/>
        <item h="1" x="680"/>
        <item x="1037"/>
        <item h="1" x="308"/>
        <item h="1" x="681"/>
        <item x="1038"/>
        <item h="1" x="309"/>
        <item h="1" x="682"/>
        <item x="1039"/>
        <item h="1" x="310"/>
        <item h="1" x="683"/>
        <item x="1040"/>
        <item h="1" x="311"/>
        <item h="1" x="684"/>
        <item x="1041"/>
        <item h="1" x="312"/>
        <item h="1" x="489"/>
        <item x="1042"/>
        <item h="1" x="313"/>
        <item h="1" x="685"/>
        <item x="1043"/>
        <item h="1" x="314"/>
        <item h="1" x="492"/>
        <item x="1045"/>
        <item h="1" x="315"/>
        <item h="1" x="686"/>
        <item x="1046"/>
        <item h="1" x="316"/>
        <item h="1" x="687"/>
        <item x="1047"/>
        <item h="1" x="317"/>
        <item h="1" x="644"/>
        <item x="1048"/>
        <item h="1" x="318"/>
        <item h="1" x="677"/>
        <item x="1044"/>
        <item h="1" x="319"/>
        <item h="1" x="688"/>
        <item x="1049"/>
        <item h="1" x="321"/>
        <item h="1" x="425"/>
        <item x="1050"/>
        <item h="1" x="320"/>
        <item h="1" x="689"/>
        <item x="1051"/>
        <item h="1" x="322"/>
        <item h="1" x="690"/>
        <item x="1052"/>
        <item h="1" x="323"/>
        <item h="1" x="691"/>
        <item x="1053"/>
        <item h="1" x="324"/>
        <item h="1" x="692"/>
        <item x="1054"/>
        <item h="1" x="325"/>
        <item h="1" x="693"/>
        <item x="1055"/>
        <item h="1" x="326"/>
        <item h="1" x="694"/>
        <item x="1056"/>
        <item h="1" x="327"/>
        <item h="1" x="695"/>
        <item x="1057"/>
        <item h="1" x="328"/>
        <item h="1" x="696"/>
        <item x="1058"/>
        <item h="1" x="329"/>
        <item h="1" x="571"/>
        <item x="1059"/>
        <item h="1" x="330"/>
        <item h="1" x="679"/>
        <item x="1060"/>
        <item h="1" x="331"/>
        <item h="1" x="697"/>
        <item x="1061"/>
        <item h="1" x="332"/>
        <item h="1" x="698"/>
        <item x="1062"/>
        <item h="1" x="333"/>
        <item h="1" x="699"/>
        <item x="1063"/>
        <item h="1" x="334"/>
        <item h="1" x="700"/>
        <item x="1064"/>
        <item h="1" x="335"/>
        <item h="1" x="701"/>
        <item x="1065"/>
        <item h="1" x="336"/>
        <item h="1" x="702"/>
        <item x="1066"/>
        <item h="1" x="337"/>
        <item h="1" x="703"/>
        <item x="1067"/>
        <item h="1" x="338"/>
        <item h="1" x="704"/>
        <item x="1068"/>
        <item h="1" x="339"/>
        <item h="1" x="707"/>
        <item x="1069"/>
        <item h="1" x="340"/>
        <item h="1" x="705"/>
        <item x="1070"/>
        <item h="1" x="341"/>
        <item h="1" x="706"/>
        <item x="1071"/>
        <item h="1" x="342"/>
        <item h="1" x="537"/>
        <item x="1072"/>
        <item h="1" x="343"/>
        <item h="1" x="708"/>
        <item x="1073"/>
        <item h="1" x="344"/>
        <item h="1" x="709"/>
        <item x="1074"/>
        <item h="1" x="345"/>
        <item h="1" x="710"/>
        <item x="1075"/>
        <item h="1" x="346"/>
        <item h="1" x="711"/>
        <item x="1077"/>
        <item h="1" x="347"/>
        <item h="1" x="712"/>
        <item x="1078"/>
        <item h="1" x="348"/>
        <item h="1" x="713"/>
        <item x="1079"/>
        <item h="1" x="350"/>
        <item h="1" x="714"/>
        <item x="1076"/>
        <item h="1" x="351"/>
        <item h="1" x="716"/>
        <item x="1080"/>
        <item h="1" x="349"/>
        <item h="1" x="715"/>
        <item x="1081"/>
        <item h="1" x="352"/>
        <item h="1" x="717"/>
        <item x="1082"/>
        <item h="1" x="353"/>
        <item h="1" x="718"/>
        <item x="1083"/>
        <item h="1" x="354"/>
        <item h="1" x="719"/>
        <item x="1084"/>
        <item h="1" x="355"/>
        <item h="1" x="720"/>
        <item x="1085"/>
        <item h="1" x="356"/>
        <item h="1" x="721"/>
        <item x="1086"/>
        <item h="1" x="357"/>
        <item h="1" x="722"/>
        <item x="1087"/>
        <item h="1" x="723"/>
        <item x="1088"/>
        <item h="1" x="358"/>
        <item h="1" x="724"/>
        <item x="1089"/>
        <item h="1" x="359"/>
        <item h="1" x="725"/>
        <item x="1091"/>
        <item h="1" x="360"/>
        <item h="1" x="726"/>
        <item x="1090"/>
        <item h="1" x="361"/>
        <item h="1" x="727"/>
        <item x="1092"/>
        <item h="1" x="362"/>
        <item h="1" x="728"/>
        <item x="1093"/>
        <item h="1" x="363"/>
        <item h="1" x="729"/>
        <item x="1094"/>
        <item t="default"/>
      </items>
    </pivotField>
    <pivotField axis="axisRow" showAll="0" measureFilter="1" sortType="descending">
      <items count="35">
        <item x="33"/>
        <item x="0"/>
        <item x="21"/>
        <item x="20"/>
        <item x="13"/>
        <item x="22"/>
        <item x="6"/>
        <item x="17"/>
        <item x="11"/>
        <item x="14"/>
        <item x="19"/>
        <item x="10"/>
        <item x="26"/>
        <item x="16"/>
        <item x="4"/>
        <item x="7"/>
        <item x="23"/>
        <item x="25"/>
        <item x="12"/>
        <item x="2"/>
        <item x="5"/>
        <item x="24"/>
        <item x="18"/>
        <item x="32"/>
        <item x="27"/>
        <item x="28"/>
        <item x="1"/>
        <item x="30"/>
        <item x="3"/>
        <item x="8"/>
        <item x="9"/>
        <item x="15"/>
        <item x="31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descending">
      <items count="48">
        <item x="31"/>
        <item x="26"/>
        <item x="5"/>
        <item x="17"/>
        <item x="22"/>
        <item x="35"/>
        <item x="8"/>
        <item x="46"/>
        <item x="6"/>
        <item x="15"/>
        <item x="14"/>
        <item x="18"/>
        <item x="29"/>
        <item x="42"/>
        <item x="38"/>
        <item x="3"/>
        <item x="37"/>
        <item x="41"/>
        <item x="30"/>
        <item x="19"/>
        <item x="39"/>
        <item x="12"/>
        <item x="32"/>
        <item x="24"/>
        <item x="13"/>
        <item x="28"/>
        <item x="16"/>
        <item x="7"/>
        <item x="36"/>
        <item x="33"/>
        <item x="20"/>
        <item x="2"/>
        <item x="0"/>
        <item x="40"/>
        <item x="1"/>
        <item x="10"/>
        <item x="34"/>
        <item x="44"/>
        <item x="4"/>
        <item x="45"/>
        <item x="11"/>
        <item x="43"/>
        <item x="21"/>
        <item x="25"/>
        <item x="27"/>
        <item x="2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 sortType="descending">
      <items count="497">
        <item x="177"/>
        <item x="397"/>
        <item x="202"/>
        <item x="438"/>
        <item x="394"/>
        <item x="389"/>
        <item x="416"/>
        <item x="422"/>
        <item x="165"/>
        <item x="395"/>
        <item x="203"/>
        <item x="404"/>
        <item x="304"/>
        <item x="391"/>
        <item x="213"/>
        <item x="201"/>
        <item x="169"/>
        <item x="366"/>
        <item x="401"/>
        <item x="125"/>
        <item x="474"/>
        <item x="215"/>
        <item x="386"/>
        <item x="364"/>
        <item x="423"/>
        <item x="398"/>
        <item x="218"/>
        <item x="456"/>
        <item x="82"/>
        <item x="139"/>
        <item x="221"/>
        <item x="435"/>
        <item x="418"/>
        <item x="42"/>
        <item x="216"/>
        <item x="353"/>
        <item x="147"/>
        <item x="408"/>
        <item x="426"/>
        <item x="253"/>
        <item x="458"/>
        <item x="264"/>
        <item x="375"/>
        <item x="323"/>
        <item x="340"/>
        <item x="428"/>
        <item x="29"/>
        <item x="379"/>
        <item x="457"/>
        <item x="406"/>
        <item x="274"/>
        <item x="414"/>
        <item x="257"/>
        <item x="214"/>
        <item x="311"/>
        <item x="412"/>
        <item x="407"/>
        <item x="346"/>
        <item x="122"/>
        <item x="3"/>
        <item x="393"/>
        <item x="55"/>
        <item x="106"/>
        <item x="297"/>
        <item x="252"/>
        <item x="196"/>
        <item x="350"/>
        <item x="367"/>
        <item x="371"/>
        <item x="263"/>
        <item x="431"/>
        <item x="19"/>
        <item x="372"/>
        <item x="337"/>
        <item x="135"/>
        <item x="490"/>
        <item x="317"/>
        <item x="320"/>
        <item x="343"/>
        <item x="217"/>
        <item x="476"/>
        <item x="473"/>
        <item x="477"/>
        <item x="403"/>
        <item x="356"/>
        <item x="174"/>
        <item x="470"/>
        <item x="472"/>
        <item x="440"/>
        <item x="424"/>
        <item x="399"/>
        <item x="378"/>
        <item x="484"/>
        <item x="419"/>
        <item x="451"/>
        <item x="293"/>
        <item x="492"/>
        <item x="255"/>
        <item x="413"/>
        <item x="469"/>
        <item x="481"/>
        <item x="480"/>
        <item x="444"/>
        <item x="483"/>
        <item x="482"/>
        <item x="365"/>
        <item x="162"/>
        <item x="491"/>
        <item x="211"/>
        <item x="277"/>
        <item x="486"/>
        <item x="478"/>
        <item x="131"/>
        <item x="493"/>
        <item x="363"/>
        <item x="219"/>
        <item x="415"/>
        <item x="374"/>
        <item x="377"/>
        <item x="479"/>
        <item x="359"/>
        <item x="385"/>
        <item x="87"/>
        <item x="265"/>
        <item x="9"/>
        <item x="463"/>
        <item x="307"/>
        <item x="467"/>
        <item x="279"/>
        <item x="21"/>
        <item x="441"/>
        <item x="300"/>
        <item x="442"/>
        <item x="446"/>
        <item x="447"/>
        <item x="295"/>
        <item x="226"/>
        <item x="246"/>
        <item x="437"/>
        <item x="434"/>
        <item x="28"/>
        <item x="38"/>
        <item x="43"/>
        <item x="78"/>
        <item x="417"/>
        <item x="60"/>
        <item x="352"/>
        <item x="90"/>
        <item x="145"/>
        <item x="86"/>
        <item x="357"/>
        <item x="299"/>
        <item x="302"/>
        <item x="466"/>
        <item x="465"/>
        <item x="245"/>
        <item x="460"/>
        <item x="260"/>
        <item x="224"/>
        <item x="471"/>
        <item x="26"/>
        <item x="258"/>
        <item x="62"/>
        <item x="315"/>
        <item x="341"/>
        <item x="348"/>
        <item x="163"/>
        <item x="301"/>
        <item x="321"/>
        <item x="381"/>
        <item x="136"/>
        <item x="248"/>
        <item x="284"/>
        <item x="433"/>
        <item x="298"/>
        <item x="181"/>
        <item x="212"/>
        <item x="388"/>
        <item x="489"/>
        <item x="354"/>
        <item x="254"/>
        <item x="452"/>
        <item x="236"/>
        <item x="316"/>
        <item x="220"/>
        <item x="360"/>
        <item x="262"/>
        <item x="120"/>
        <item x="119"/>
        <item x="7"/>
        <item x="329"/>
        <item x="488"/>
        <item x="380"/>
        <item x="410"/>
        <item x="272"/>
        <item x="15"/>
        <item x="373"/>
        <item x="383"/>
        <item x="103"/>
        <item x="485"/>
        <item x="439"/>
        <item x="115"/>
        <item x="429"/>
        <item x="289"/>
        <item x="183"/>
        <item x="455"/>
        <item x="288"/>
        <item x="137"/>
        <item x="313"/>
        <item x="384"/>
        <item x="206"/>
        <item x="266"/>
        <item x="223"/>
        <item x="247"/>
        <item x="193"/>
        <item x="411"/>
        <item x="89"/>
        <item x="462"/>
        <item x="420"/>
        <item x="449"/>
        <item x="326"/>
        <item x="83"/>
        <item x="85"/>
        <item x="347"/>
        <item x="171"/>
        <item x="285"/>
        <item x="475"/>
        <item x="238"/>
        <item x="41"/>
        <item x="318"/>
        <item x="421"/>
        <item x="48"/>
        <item x="159"/>
        <item x="53"/>
        <item x="164"/>
        <item x="23"/>
        <item x="64"/>
        <item x="349"/>
        <item x="362"/>
        <item x="186"/>
        <item x="338"/>
        <item x="189"/>
        <item x="96"/>
        <item x="287"/>
        <item x="290"/>
        <item x="454"/>
        <item x="51"/>
        <item x="92"/>
        <item x="12"/>
        <item x="71"/>
        <item x="138"/>
        <item x="184"/>
        <item x="195"/>
        <item x="280"/>
        <item x="101"/>
        <item x="167"/>
        <item x="100"/>
        <item x="50"/>
        <item x="33"/>
        <item x="324"/>
        <item x="152"/>
        <item x="61"/>
        <item x="198"/>
        <item x="387"/>
        <item x="392"/>
        <item x="296"/>
        <item x="291"/>
        <item x="116"/>
        <item x="31"/>
        <item x="194"/>
        <item x="63"/>
        <item x="2"/>
        <item x="330"/>
        <item x="400"/>
        <item x="278"/>
        <item x="344"/>
        <item x="190"/>
        <item x="331"/>
        <item x="453"/>
        <item x="402"/>
        <item x="450"/>
        <item x="327"/>
        <item x="294"/>
        <item x="79"/>
        <item x="123"/>
        <item x="430"/>
        <item x="286"/>
        <item x="355"/>
        <item x="117"/>
        <item x="232"/>
        <item x="325"/>
        <item x="468"/>
        <item x="322"/>
        <item x="487"/>
        <item x="273"/>
        <item x="84"/>
        <item x="49"/>
        <item x="129"/>
        <item x="91"/>
        <item x="93"/>
        <item x="118"/>
        <item x="158"/>
        <item x="250"/>
        <item x="229"/>
        <item x="105"/>
        <item x="57"/>
        <item x="459"/>
        <item x="146"/>
        <item x="305"/>
        <item x="443"/>
        <item x="8"/>
        <item x="234"/>
        <item x="104"/>
        <item x="342"/>
        <item x="242"/>
        <item x="175"/>
        <item x="308"/>
        <item x="369"/>
        <item x="233"/>
        <item x="16"/>
        <item x="204"/>
        <item x="382"/>
        <item x="75"/>
        <item x="336"/>
        <item x="409"/>
        <item x="32"/>
        <item x="328"/>
        <item x="18"/>
        <item x="396"/>
        <item x="256"/>
        <item x="332"/>
        <item x="157"/>
        <item x="154"/>
        <item x="141"/>
        <item x="127"/>
        <item x="112"/>
        <item x="270"/>
        <item x="432"/>
        <item x="390"/>
        <item x="110"/>
        <item x="95"/>
        <item x="30"/>
        <item x="121"/>
        <item x="275"/>
        <item x="27"/>
        <item x="76"/>
        <item x="281"/>
        <item x="445"/>
        <item x="150"/>
        <item x="182"/>
        <item x="361"/>
        <item x="168"/>
        <item x="310"/>
        <item x="334"/>
        <item x="436"/>
        <item x="77"/>
        <item x="427"/>
        <item x="180"/>
        <item x="306"/>
        <item x="240"/>
        <item x="161"/>
        <item x="197"/>
        <item x="72"/>
        <item x="200"/>
        <item x="52"/>
        <item x="448"/>
        <item x="464"/>
        <item x="172"/>
        <item x="65"/>
        <item x="102"/>
        <item x="4"/>
        <item x="14"/>
        <item x="314"/>
        <item x="153"/>
        <item x="97"/>
        <item x="10"/>
        <item x="81"/>
        <item x="140"/>
        <item x="271"/>
        <item x="312"/>
        <item x="176"/>
        <item x="130"/>
        <item x="149"/>
        <item x="173"/>
        <item x="44"/>
        <item x="370"/>
        <item x="292"/>
        <item x="225"/>
        <item x="358"/>
        <item x="11"/>
        <item x="283"/>
        <item x="109"/>
        <item x="461"/>
        <item x="56"/>
        <item x="227"/>
        <item x="282"/>
        <item x="185"/>
        <item x="259"/>
        <item x="192"/>
        <item x="143"/>
        <item x="209"/>
        <item x="73"/>
        <item x="99"/>
        <item x="241"/>
        <item x="35"/>
        <item x="207"/>
        <item x="113"/>
        <item x="155"/>
        <item x="210"/>
        <item x="58"/>
        <item x="368"/>
        <item x="267"/>
        <item x="178"/>
        <item x="54"/>
        <item x="128"/>
        <item x="22"/>
        <item x="88"/>
        <item x="228"/>
        <item x="5"/>
        <item x="94"/>
        <item x="13"/>
        <item x="59"/>
        <item x="74"/>
        <item x="243"/>
        <item x="133"/>
        <item x="339"/>
        <item x="142"/>
        <item x="47"/>
        <item x="425"/>
        <item x="1"/>
        <item x="179"/>
        <item x="188"/>
        <item x="17"/>
        <item x="37"/>
        <item x="495"/>
        <item x="20"/>
        <item x="237"/>
        <item x="199"/>
        <item x="333"/>
        <item x="239"/>
        <item x="249"/>
        <item x="111"/>
        <item x="205"/>
        <item x="261"/>
        <item x="34"/>
        <item x="132"/>
        <item x="269"/>
        <item x="276"/>
        <item x="108"/>
        <item x="114"/>
        <item x="208"/>
        <item x="70"/>
        <item x="345"/>
        <item x="319"/>
        <item x="309"/>
        <item x="405"/>
        <item x="126"/>
        <item x="144"/>
        <item x="230"/>
        <item x="67"/>
        <item x="151"/>
        <item x="36"/>
        <item x="80"/>
        <item x="494"/>
        <item x="166"/>
        <item x="40"/>
        <item x="191"/>
        <item x="134"/>
        <item x="170"/>
        <item x="46"/>
        <item x="66"/>
        <item x="160"/>
        <item x="6"/>
        <item x="351"/>
        <item x="98"/>
        <item x="268"/>
        <item x="187"/>
        <item x="25"/>
        <item x="335"/>
        <item x="45"/>
        <item x="376"/>
        <item x="303"/>
        <item x="24"/>
        <item x="231"/>
        <item x="68"/>
        <item x="124"/>
        <item x="39"/>
        <item x="107"/>
        <item x="69"/>
        <item x="235"/>
        <item x="244"/>
        <item x="156"/>
        <item x="148"/>
        <item x="251"/>
        <item x="222"/>
        <item x="0"/>
        <item t="default"/>
      </items>
    </pivotField>
    <pivotField showAll="0"/>
    <pivotField showAll="0"/>
    <pivotField showAll="0"/>
    <pivotField showAll="0">
      <items count="36">
        <item x="33"/>
        <item x="0"/>
        <item x="21"/>
        <item x="20"/>
        <item x="13"/>
        <item x="22"/>
        <item x="6"/>
        <item x="17"/>
        <item x="11"/>
        <item x="14"/>
        <item x="19"/>
        <item x="10"/>
        <item x="26"/>
        <item x="16"/>
        <item x="4"/>
        <item x="7"/>
        <item x="23"/>
        <item x="25"/>
        <item x="12"/>
        <item x="2"/>
        <item x="5"/>
        <item x="24"/>
        <item x="18"/>
        <item x="32"/>
        <item x="27"/>
        <item x="28"/>
        <item x="1"/>
        <item x="30"/>
        <item x="3"/>
        <item x="8"/>
        <item x="9"/>
        <item x="15"/>
        <item x="31"/>
        <item x="29"/>
        <item x="34"/>
        <item t="default"/>
      </items>
    </pivotField>
    <pivotField showAll="0"/>
  </pivotFields>
  <rowFields count="2">
    <field x="1"/>
    <field x="3"/>
  </rowFields>
  <rowItems count="6">
    <i>
      <x v="13"/>
    </i>
    <i r="1">
      <x v="37"/>
    </i>
    <i>
      <x v="22"/>
    </i>
    <i r="1">
      <x v="35"/>
    </i>
    <i>
      <x v="7"/>
    </i>
    <i r="1">
      <x v="18"/>
    </i>
  </rowItems>
  <colItems count="1">
    <i/>
  </colItems>
  <pageFields count="1">
    <pageField fld="0" hier="-1"/>
  </pageFields>
  <dataFields count="1">
    <dataField name="RECURSOS EJECUTADOS." fld="9" subtotal="max" baseField="1" baseItem="13"/>
  </dataFields>
  <formats count="18">
    <format dxfId="137">
      <pivotArea field="3" type="button" dataOnly="0" labelOnly="1" outline="0" axis="axisRow" fieldPosition="1"/>
    </format>
    <format dxfId="136">
      <pivotArea dataOnly="0" labelOnly="1" outline="0" axis="axisValues" fieldPosition="0"/>
    </format>
    <format dxfId="135">
      <pivotArea field="3" type="button" dataOnly="0" labelOnly="1" outline="0" axis="axisRow" fieldPosition="1"/>
    </format>
    <format dxfId="134">
      <pivotArea dataOnly="0" labelOnly="1" outline="0" axis="axisValues" fieldPosition="0"/>
    </format>
    <format dxfId="133">
      <pivotArea outline="0" collapsedLevelsAreSubtotals="1" fieldPosition="0"/>
    </format>
    <format dxfId="132">
      <pivotArea type="origin" dataOnly="0" labelOnly="1" outline="0" fieldPosition="0"/>
    </format>
    <format dxfId="131">
      <pivotArea field="0" type="button" dataOnly="0" labelOnly="1" outline="0" axis="axisPage" fieldPosition="0"/>
    </format>
    <format dxfId="130">
      <pivotArea field="1" type="button" dataOnly="0" labelOnly="1" outline="0" axis="axisRow" fieldPosition="0"/>
    </format>
    <format dxfId="129">
      <pivotArea dataOnly="0" labelOnly="1" outline="0" axis="axisValues" fieldPosition="0"/>
    </format>
    <format dxfId="128">
      <pivotArea field="1" type="button" dataOnly="0" labelOnly="1" outline="0" axis="axisRow" fieldPosition="0"/>
    </format>
    <format dxfId="127">
      <pivotArea dataOnly="0" labelOnly="1" outline="0" axis="axisValues" fieldPosition="0"/>
    </format>
    <format dxfId="126">
      <pivotArea field="0" type="button" dataOnly="0" labelOnly="1" outline="0" axis="axisPage" fieldPosition="0"/>
    </format>
    <format dxfId="125">
      <pivotArea field="0" type="button" dataOnly="0" labelOnly="1" outline="0" axis="axisPage" fieldPosition="0"/>
    </format>
    <format dxfId="124">
      <pivotArea outline="0" collapsedLevelsAreSubtotals="1" fieldPosition="0"/>
    </format>
    <format dxfId="123">
      <pivotArea dataOnly="0" labelOnly="1" outline="0" axis="axisValues" fieldPosition="0"/>
    </format>
    <format dxfId="122">
      <pivotArea field="1" type="button" dataOnly="0" labelOnly="1" outline="0" axis="axisRow" fieldPosition="0"/>
    </format>
    <format dxfId="121">
      <pivotArea field="1" type="button" dataOnly="0" labelOnly="1" outline="0" axis="axisRow" fieldPosition="0"/>
    </format>
    <format dxfId="120">
      <pivotArea field="1" type="button" dataOnly="0" labelOnly="1" outline="0" axis="axisRow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filters count="2">
    <filter fld="1" type="count" evalOrder="-1" id="9" iMeasureFld="0">
      <autoFilter ref="A1">
        <filterColumn colId="0">
          <top10 val="3" filterVal="3"/>
        </filterColumn>
      </autoFilter>
    </filter>
    <filter fld="3" type="count" evalOrder="-1" id="10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Dinámica6" cacheId="3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chartFormat="4">
  <location ref="AC4:AD11" firstHeaderRow="1" firstDataRow="1" firstDataCol="1" rowPageCount="1" colPageCount="1"/>
  <pivotFields count="14">
    <pivotField showAll="0" defaultSubtotal="0"/>
    <pivotField showAll="0" defaultSubtotal="0"/>
    <pivotField axis="axisPage" multipleItemSelectionAllowed="1" showAll="0" defaultSubtotal="0">
      <items count="3">
        <item x="0"/>
        <item h="1" x="1"/>
        <item h="1" x="2"/>
      </items>
    </pivotField>
    <pivotField axis="axisRow" showAll="0" sortType="descending" defaultSubtotal="0">
      <items count="34">
        <item x="33"/>
        <item x="0"/>
        <item x="21"/>
        <item x="20"/>
        <item x="13"/>
        <item x="22"/>
        <item x="6"/>
        <item x="17"/>
        <item x="11"/>
        <item x="14"/>
        <item x="19"/>
        <item x="10"/>
        <item x="26"/>
        <item x="16"/>
        <item x="4"/>
        <item x="7"/>
        <item x="23"/>
        <item x="25"/>
        <item x="12"/>
        <item x="2"/>
        <item x="5"/>
        <item x="24"/>
        <item x="18"/>
        <item x="32"/>
        <item x="27"/>
        <item x="28"/>
        <item x="1"/>
        <item x="30"/>
        <item x="3"/>
        <item x="8"/>
        <item x="9"/>
        <item x="15"/>
        <item x="31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 defaultSubtotal="0">
      <items count="1000">
        <item x="750"/>
        <item x="434"/>
        <item x="996"/>
        <item x="254"/>
        <item x="240"/>
        <item x="509"/>
        <item x="640"/>
        <item x="739"/>
        <item x="70"/>
        <item x="55"/>
        <item x="449"/>
        <item x="80"/>
        <item x="131"/>
        <item x="210"/>
        <item x="261"/>
        <item x="159"/>
        <item x="439"/>
        <item x="765"/>
        <item x="890"/>
        <item x="151"/>
        <item x="615"/>
        <item x="506"/>
        <item x="305"/>
        <item x="670"/>
        <item x="916"/>
        <item x="984"/>
        <item x="795"/>
        <item x="54"/>
        <item x="5"/>
        <item x="72"/>
        <item x="668"/>
        <item x="231"/>
        <item x="326"/>
        <item x="913"/>
        <item x="523"/>
        <item x="879"/>
        <item x="117"/>
        <item x="143"/>
        <item x="810"/>
        <item x="130"/>
        <item x="721"/>
        <item x="2"/>
        <item x="33"/>
        <item x="113"/>
        <item x="302"/>
        <item x="639"/>
        <item x="176"/>
        <item x="108"/>
        <item x="784"/>
        <item x="168"/>
        <item x="493"/>
        <item x="431"/>
        <item x="714"/>
        <item x="158"/>
        <item x="530"/>
        <item x="604"/>
        <item x="374"/>
        <item x="738"/>
        <item x="536"/>
        <item x="872"/>
        <item x="478"/>
        <item x="297"/>
        <item x="724"/>
        <item x="998"/>
        <item x="427"/>
        <item x="674"/>
        <item x="641"/>
        <item x="304"/>
        <item x="605"/>
        <item x="802"/>
        <item x="660"/>
        <item x="138"/>
        <item x="534"/>
        <item x="628"/>
        <item x="136"/>
        <item x="112"/>
        <item x="82"/>
        <item x="214"/>
        <item x="247"/>
        <item x="101"/>
        <item x="499"/>
        <item x="895"/>
        <item x="573"/>
        <item x="289"/>
        <item x="798"/>
        <item x="65"/>
        <item x="548"/>
        <item x="513"/>
        <item x="39"/>
        <item x="537"/>
        <item x="861"/>
        <item x="808"/>
        <item x="711"/>
        <item x="16"/>
        <item x="13"/>
        <item x="770"/>
        <item x="73"/>
        <item x="83"/>
        <item x="633"/>
        <item x="146"/>
        <item x="133"/>
        <item x="56"/>
        <item x="489"/>
        <item x="517"/>
        <item x="760"/>
        <item x="104"/>
        <item x="543"/>
        <item x="484"/>
        <item x="412"/>
        <item x="97"/>
        <item x="928"/>
        <item x="782"/>
        <item x="165"/>
        <item x="601"/>
        <item x="260"/>
        <item x="539"/>
        <item x="837"/>
        <item x="866"/>
        <item x="978"/>
        <item x="677"/>
        <item x="280"/>
        <item x="448"/>
        <item x="257"/>
        <item x="747"/>
        <item x="272"/>
        <item x="520"/>
        <item x="709"/>
        <item x="105"/>
        <item x="110"/>
        <item x="504"/>
        <item x="992"/>
        <item x="577"/>
        <item x="383"/>
        <item x="343"/>
        <item x="642"/>
        <item x="519"/>
        <item x="618"/>
        <item x="386"/>
        <item x="942"/>
        <item x="371"/>
        <item x="636"/>
        <item x="36"/>
        <item x="924"/>
        <item x="828"/>
        <item x="162"/>
        <item x="405"/>
        <item x="559"/>
        <item x="704"/>
        <item x="815"/>
        <item x="988"/>
        <item x="432"/>
        <item x="298"/>
        <item x="406"/>
        <item x="893"/>
        <item x="51"/>
        <item x="286"/>
        <item x="4"/>
        <item x="492"/>
        <item x="643"/>
        <item x="215"/>
        <item x="278"/>
        <item x="360"/>
        <item x="157"/>
        <item x="378"/>
        <item x="975"/>
        <item x="656"/>
        <item x="32"/>
        <item x="61"/>
        <item x="538"/>
        <item x="89"/>
        <item x="796"/>
        <item x="518"/>
        <item x="346"/>
        <item x="654"/>
        <item x="608"/>
        <item x="818"/>
        <item x="437"/>
        <item x="391"/>
        <item x="258"/>
        <item x="947"/>
        <item x="850"/>
        <item x="296"/>
        <item x="932"/>
        <item x="552"/>
        <item x="35"/>
        <item x="282"/>
        <item x="594"/>
        <item x="121"/>
        <item x="342"/>
        <item x="37"/>
        <item x="230"/>
        <item x="774"/>
        <item x="238"/>
        <item x="630"/>
        <item x="317"/>
        <item x="653"/>
        <item x="510"/>
        <item x="797"/>
        <item x="501"/>
        <item x="607"/>
        <item x="762"/>
        <item x="163"/>
        <item x="275"/>
        <item x="650"/>
        <item x="372"/>
        <item x="870"/>
        <item x="314"/>
        <item x="864"/>
        <item x="809"/>
        <item x="370"/>
        <item x="279"/>
        <item x="470"/>
        <item x="883"/>
        <item x="896"/>
        <item x="553"/>
        <item x="981"/>
        <item x="413"/>
        <item x="453"/>
        <item x="515"/>
        <item x="281"/>
        <item x="715"/>
        <item x="693"/>
        <item x="645"/>
        <item x="907"/>
        <item x="22"/>
        <item x="686"/>
        <item x="426"/>
        <item x="889"/>
        <item x="882"/>
        <item x="814"/>
        <item x="568"/>
        <item x="356"/>
        <item x="273"/>
        <item x="505"/>
        <item x="730"/>
        <item x="844"/>
        <item x="271"/>
        <item x="579"/>
        <item x="776"/>
        <item x="723"/>
        <item x="763"/>
        <item x="588"/>
        <item x="429"/>
        <item x="899"/>
        <item x="934"/>
        <item x="190"/>
        <item x="357"/>
        <item x="375"/>
        <item x="66"/>
        <item x="454"/>
        <item x="578"/>
        <item x="96"/>
        <item x="512"/>
        <item x="691"/>
        <item x="874"/>
        <item x="173"/>
        <item x="751"/>
        <item x="292"/>
        <item x="953"/>
        <item x="719"/>
        <item x="717"/>
        <item x="832"/>
        <item x="125"/>
        <item x="301"/>
        <item x="920"/>
        <item x="195"/>
        <item x="555"/>
        <item x="205"/>
        <item x="587"/>
        <item x="716"/>
        <item x="134"/>
        <item x="595"/>
        <item x="178"/>
        <item x="491"/>
        <item x="811"/>
        <item x="248"/>
        <item x="256"/>
        <item x="385"/>
        <item x="382"/>
        <item x="42"/>
        <item x="843"/>
        <item x="983"/>
        <item x="516"/>
        <item x="471"/>
        <item x="295"/>
        <item x="336"/>
        <item x="944"/>
        <item x="915"/>
        <item x="527"/>
        <item x="417"/>
        <item x="609"/>
        <item x="358"/>
        <item x="160"/>
        <item x="946"/>
        <item x="658"/>
        <item x="473"/>
        <item x="974"/>
        <item x="753"/>
        <item x="922"/>
        <item x="366"/>
        <item x="53"/>
        <item x="793"/>
        <item x="941"/>
        <item x="804"/>
        <item x="972"/>
        <item x="219"/>
        <item x="673"/>
        <item x="48"/>
        <item x="349"/>
        <item x="638"/>
        <item x="500"/>
        <item x="43"/>
        <item x="27"/>
        <item x="204"/>
        <item x="570"/>
        <item x="355"/>
        <item x="624"/>
        <item x="455"/>
        <item x="482"/>
        <item x="313"/>
        <item x="223"/>
        <item x="799"/>
        <item x="632"/>
        <item x="26"/>
        <item x="116"/>
        <item x="308"/>
        <item x="287"/>
        <item x="38"/>
        <item x="973"/>
        <item x="174"/>
        <item x="918"/>
        <item x="241"/>
        <item x="290"/>
        <item x="435"/>
        <item x="306"/>
        <item x="318"/>
        <item x="367"/>
        <item x="525"/>
        <item x="262"/>
        <item x="732"/>
        <item x="865"/>
        <item x="182"/>
        <item x="943"/>
        <item x="81"/>
        <item x="574"/>
        <item x="995"/>
        <item x="692"/>
        <item x="141"/>
        <item x="816"/>
        <item x="550"/>
        <item x="708"/>
        <item x="671"/>
        <item x="220"/>
        <item x="139"/>
        <item x="102"/>
        <item x="647"/>
        <item x="341"/>
        <item x="469"/>
        <item x="906"/>
        <item x="979"/>
        <item x="201"/>
        <item x="46"/>
        <item x="917"/>
        <item x="931"/>
        <item x="623"/>
        <item x="852"/>
        <item x="266"/>
        <item x="344"/>
        <item x="740"/>
        <item x="267"/>
        <item x="106"/>
        <item x="514"/>
        <item x="450"/>
        <item x="234"/>
        <item x="337"/>
        <item x="825"/>
        <item x="871"/>
        <item x="128"/>
        <item x="414"/>
        <item x="951"/>
        <item x="961"/>
        <item x="581"/>
        <item x="547"/>
        <item x="352"/>
        <item x="853"/>
        <item x="902"/>
        <item x="560"/>
        <item x="935"/>
        <item x="614"/>
        <item x="695"/>
        <item x="191"/>
        <item x="712"/>
        <item x="806"/>
        <item x="759"/>
        <item x="14"/>
        <item x="831"/>
        <item x="236"/>
        <item x="467"/>
        <item x="930"/>
        <item x="148"/>
        <item x="362"/>
        <item x="114"/>
        <item x="488"/>
        <item x="881"/>
        <item x="541"/>
        <item x="77"/>
        <item x="909"/>
        <item x="217"/>
        <item x="19"/>
        <item x="339"/>
        <item x="840"/>
        <item x="854"/>
        <item x="242"/>
        <item x="600"/>
        <item x="602"/>
        <item x="612"/>
        <item x="60"/>
        <item x="25"/>
        <item x="11"/>
        <item x="63"/>
        <item x="415"/>
        <item x="876"/>
        <item x="401"/>
        <item x="294"/>
        <item x="554"/>
        <item x="754"/>
        <item x="197"/>
        <item x="166"/>
        <item x="440"/>
        <item x="775"/>
        <item x="199"/>
        <item x="772"/>
        <item x="269"/>
        <item x="989"/>
        <item x="69"/>
        <item x="794"/>
        <item x="181"/>
        <item x="502"/>
        <item x="472"/>
        <item x="619"/>
        <item x="661"/>
        <item x="524"/>
        <item x="456"/>
        <item x="354"/>
        <item x="669"/>
        <item x="75"/>
        <item x="845"/>
        <item x="90"/>
        <item x="373"/>
        <item x="839"/>
        <item x="387"/>
        <item x="606"/>
        <item x="111"/>
        <item x="86"/>
        <item x="755"/>
        <item x="196"/>
        <item x="939"/>
        <item x="561"/>
        <item x="663"/>
        <item x="40"/>
        <item x="348"/>
        <item x="328"/>
        <item x="603"/>
        <item x="180"/>
        <item x="616"/>
        <item x="634"/>
        <item x="152"/>
        <item x="929"/>
        <item x="546"/>
        <item x="8"/>
        <item x="676"/>
        <item x="115"/>
        <item x="331"/>
        <item x="171"/>
        <item x="891"/>
        <item x="320"/>
        <item x="683"/>
        <item x="727"/>
        <item x="558"/>
        <item x="126"/>
        <item x="438"/>
        <item x="777"/>
        <item x="335"/>
        <item x="137"/>
        <item x="778"/>
        <item x="733"/>
        <item x="710"/>
        <item x="140"/>
        <item x="88"/>
        <item x="179"/>
        <item x="963"/>
        <item x="249"/>
        <item x="667"/>
        <item x="392"/>
        <item x="999"/>
        <item x="696"/>
        <item x="567"/>
        <item x="911"/>
        <item x="1"/>
        <item x="982"/>
        <item x="243"/>
        <item x="12"/>
        <item x="299"/>
        <item x="629"/>
        <item x="752"/>
        <item x="333"/>
        <item x="67"/>
        <item x="672"/>
        <item x="270"/>
        <item x="912"/>
        <item x="323"/>
        <item x="452"/>
        <item x="445"/>
        <item x="404"/>
        <item x="185"/>
        <item x="682"/>
        <item x="598"/>
        <item x="659"/>
        <item x="905"/>
        <item x="846"/>
        <item x="322"/>
        <item x="237"/>
        <item x="3"/>
        <item x="649"/>
        <item x="430"/>
        <item x="285"/>
        <item x="79"/>
        <item x="321"/>
        <item x="807"/>
        <item x="626"/>
        <item x="78"/>
        <item x="971"/>
        <item x="442"/>
        <item x="221"/>
        <item x="745"/>
        <item x="892"/>
        <item x="625"/>
        <item x="462"/>
        <item x="444"/>
        <item x="700"/>
        <item x="858"/>
        <item x="657"/>
        <item x="255"/>
        <item x="433"/>
        <item x="498"/>
        <item x="263"/>
        <item x="144"/>
        <item x="213"/>
        <item x="416"/>
        <item x="621"/>
        <item x="29"/>
        <item x="997"/>
        <item x="399"/>
        <item x="681"/>
        <item x="150"/>
        <item x="908"/>
        <item x="300"/>
        <item x="900"/>
        <item x="227"/>
        <item x="697"/>
        <item x="728"/>
        <item x="966"/>
        <item x="847"/>
        <item x="898"/>
        <item x="232"/>
        <item x="311"/>
        <item x="58"/>
        <item x="474"/>
        <item x="481"/>
        <item x="74"/>
        <item x="562"/>
        <item x="948"/>
        <item x="511"/>
        <item x="420"/>
        <item x="28"/>
        <item x="803"/>
        <item x="812"/>
        <item x="225"/>
        <item x="694"/>
        <item x="447"/>
        <item x="94"/>
        <item x="21"/>
        <item x="651"/>
        <item x="496"/>
        <item x="702"/>
        <item x="842"/>
        <item x="533"/>
        <item x="186"/>
        <item x="590"/>
        <item x="936"/>
        <item x="563"/>
        <item x="92"/>
        <item x="857"/>
        <item x="233"/>
        <item x="551"/>
        <item x="170"/>
        <item x="319"/>
        <item x="229"/>
        <item x="485"/>
        <item x="99"/>
        <item x="749"/>
        <item x="380"/>
        <item x="274"/>
        <item x="610"/>
        <item x="637"/>
        <item x="786"/>
        <item x="389"/>
        <item x="742"/>
        <item x="884"/>
        <item x="95"/>
        <item x="338"/>
        <item x="425"/>
        <item x="44"/>
        <item x="49"/>
        <item x="164"/>
        <item x="228"/>
        <item x="59"/>
        <item x="748"/>
        <item x="535"/>
        <item x="347"/>
        <item x="698"/>
        <item x="849"/>
        <item x="396"/>
        <item x="172"/>
        <item x="393"/>
        <item x="207"/>
        <item x="459"/>
        <item x="921"/>
        <item x="823"/>
        <item x="463"/>
        <item x="325"/>
        <item x="245"/>
        <item x="720"/>
        <item x="666"/>
        <item x="480"/>
        <item x="402"/>
        <item x="646"/>
        <item x="464"/>
        <item x="211"/>
        <item x="787"/>
        <item x="212"/>
        <item x="959"/>
        <item x="648"/>
        <item x="397"/>
        <item x="175"/>
        <item x="584"/>
        <item x="253"/>
        <item x="956"/>
        <item x="156"/>
        <item x="800"/>
        <item x="45"/>
        <item x="580"/>
        <item x="394"/>
        <item x="293"/>
        <item x="198"/>
        <item x="153"/>
        <item x="443"/>
        <item x="813"/>
        <item x="312"/>
        <item x="155"/>
        <item x="468"/>
        <item x="259"/>
        <item x="531"/>
        <item x="451"/>
        <item x="926"/>
        <item x="87"/>
        <item x="773"/>
        <item x="969"/>
        <item x="544"/>
        <item x="364"/>
        <item x="476"/>
        <item x="726"/>
        <item x="84"/>
        <item x="379"/>
        <item x="521"/>
        <item x="200"/>
        <item x="821"/>
        <item x="655"/>
        <item x="824"/>
        <item x="20"/>
        <item x="218"/>
        <item x="873"/>
        <item x="441"/>
        <item x="400"/>
        <item x="734"/>
        <item x="597"/>
        <item x="863"/>
        <item x="184"/>
        <item x="885"/>
        <item x="361"/>
        <item x="384"/>
        <item x="377"/>
        <item x="631"/>
        <item x="713"/>
        <item x="109"/>
        <item x="169"/>
        <item x="161"/>
        <item x="783"/>
        <item x="827"/>
        <item x="532"/>
        <item x="490"/>
        <item x="848"/>
        <item x="914"/>
        <item x="529"/>
        <item x="622"/>
        <item x="193"/>
        <item x="687"/>
        <item x="120"/>
        <item x="938"/>
        <item x="699"/>
        <item x="878"/>
        <item x="350"/>
        <item x="340"/>
        <item x="557"/>
        <item x="187"/>
        <item x="528"/>
        <item x="50"/>
        <item x="593"/>
        <item x="741"/>
        <item x="57"/>
        <item x="675"/>
        <item x="805"/>
        <item x="937"/>
        <item x="566"/>
        <item x="142"/>
        <item x="334"/>
        <item x="923"/>
        <item x="409"/>
        <item x="859"/>
        <item x="277"/>
        <item x="768"/>
        <item x="91"/>
        <item x="790"/>
        <item x="791"/>
        <item x="368"/>
        <item x="685"/>
        <item x="897"/>
        <item x="208"/>
        <item x="408"/>
        <item x="761"/>
        <item x="993"/>
        <item x="41"/>
        <item x="933"/>
        <item x="731"/>
        <item x="965"/>
        <item x="556"/>
        <item x="395"/>
        <item x="954"/>
        <item x="627"/>
        <item x="0"/>
        <item x="945"/>
        <item x="576"/>
        <item x="291"/>
        <item x="817"/>
        <item x="994"/>
        <item x="949"/>
        <item x="135"/>
        <item x="680"/>
        <item x="268"/>
        <item x="987"/>
        <item x="446"/>
        <item x="867"/>
        <item x="235"/>
        <item x="250"/>
        <item x="684"/>
        <item x="705"/>
        <item x="47"/>
        <item x="351"/>
        <item x="183"/>
        <item x="679"/>
        <item x="154"/>
        <item x="725"/>
        <item x="23"/>
        <item x="789"/>
        <item x="838"/>
        <item x="678"/>
        <item x="769"/>
        <item x="129"/>
        <item x="192"/>
        <item x="991"/>
        <item x="689"/>
        <item x="801"/>
        <item x="575"/>
        <item x="820"/>
        <item x="411"/>
        <item x="6"/>
        <item x="303"/>
        <item x="620"/>
        <item x="903"/>
        <item x="743"/>
        <item x="495"/>
        <item x="246"/>
        <item x="862"/>
        <item x="497"/>
        <item x="652"/>
        <item x="564"/>
        <item x="736"/>
        <item x="390"/>
        <item x="7"/>
        <item x="483"/>
        <item x="398"/>
        <item x="526"/>
        <item x="970"/>
        <item x="919"/>
        <item x="990"/>
        <item x="202"/>
        <item x="635"/>
        <item x="64"/>
        <item x="927"/>
        <item x="194"/>
        <item x="586"/>
        <item x="950"/>
        <item x="571"/>
        <item x="788"/>
        <item x="283"/>
        <item x="977"/>
        <item x="569"/>
        <item x="540"/>
        <item x="31"/>
        <item x="18"/>
        <item x="780"/>
        <item x="118"/>
        <item x="265"/>
        <item x="785"/>
        <item x="868"/>
        <item x="76"/>
        <item x="582"/>
        <item x="841"/>
        <item x="71"/>
        <item x="465"/>
        <item x="599"/>
        <item x="145"/>
        <item x="887"/>
        <item x="572"/>
        <item x="611"/>
        <item x="244"/>
        <item x="93"/>
        <item x="17"/>
        <item x="690"/>
        <item x="209"/>
        <item x="388"/>
        <item x="122"/>
        <item x="592"/>
        <item x="123"/>
        <item x="585"/>
        <item x="376"/>
        <item x="904"/>
        <item x="764"/>
        <item x="729"/>
        <item x="856"/>
        <item x="833"/>
        <item x="315"/>
        <item x="206"/>
        <item x="542"/>
        <item x="830"/>
        <item x="737"/>
        <item x="545"/>
        <item x="826"/>
        <item x="779"/>
        <item x="365"/>
        <item x="132"/>
        <item x="877"/>
        <item x="771"/>
        <item x="767"/>
        <item x="985"/>
        <item x="829"/>
        <item x="851"/>
        <item x="835"/>
        <item x="222"/>
        <item x="665"/>
        <item x="332"/>
        <item x="962"/>
        <item x="428"/>
        <item x="418"/>
        <item x="119"/>
        <item x="662"/>
        <item x="460"/>
        <item x="706"/>
        <item x="901"/>
        <item x="458"/>
        <item x="613"/>
        <item x="925"/>
        <item x="886"/>
        <item x="310"/>
        <item x="836"/>
        <item x="147"/>
        <item x="940"/>
        <item x="422"/>
        <item x="822"/>
        <item x="986"/>
        <item x="955"/>
        <item x="766"/>
        <item x="264"/>
        <item x="239"/>
        <item x="381"/>
        <item x="860"/>
        <item x="855"/>
        <item x="522"/>
        <item x="407"/>
        <item x="149"/>
        <item x="461"/>
        <item x="226"/>
        <item x="345"/>
        <item x="34"/>
        <item x="960"/>
        <item x="477"/>
        <item x="216"/>
        <item x="30"/>
        <item x="419"/>
        <item x="869"/>
        <item x="167"/>
        <item x="968"/>
        <item x="369"/>
        <item x="834"/>
        <item x="363"/>
        <item x="224"/>
        <item x="758"/>
        <item x="307"/>
        <item x="819"/>
        <item x="98"/>
        <item x="189"/>
        <item x="735"/>
        <item x="722"/>
        <item x="127"/>
        <item x="329"/>
        <item x="124"/>
        <item x="880"/>
        <item x="177"/>
        <item x="107"/>
        <item x="423"/>
        <item x="976"/>
        <item x="85"/>
        <item x="327"/>
        <item x="276"/>
        <item x="875"/>
        <item x="68"/>
        <item x="424"/>
        <item x="703"/>
        <item x="284"/>
        <item x="952"/>
        <item x="486"/>
        <item x="466"/>
        <item x="964"/>
        <item x="309"/>
        <item x="591"/>
        <item x="644"/>
        <item x="718"/>
        <item x="596"/>
        <item x="589"/>
        <item x="103"/>
        <item x="549"/>
        <item x="403"/>
        <item x="894"/>
        <item x="251"/>
        <item x="565"/>
        <item x="507"/>
        <item x="24"/>
        <item x="436"/>
        <item x="757"/>
        <item x="910"/>
        <item x="707"/>
        <item x="475"/>
        <item x="792"/>
        <item x="701"/>
        <item x="744"/>
        <item x="203"/>
        <item x="508"/>
        <item x="980"/>
        <item x="583"/>
        <item x="957"/>
        <item x="494"/>
        <item x="288"/>
        <item x="330"/>
        <item x="359"/>
        <item x="52"/>
        <item x="62"/>
        <item x="967"/>
        <item x="15"/>
        <item x="503"/>
        <item x="316"/>
        <item x="10"/>
        <item x="664"/>
        <item x="421"/>
        <item x="410"/>
        <item x="781"/>
        <item x="617"/>
        <item x="457"/>
        <item x="958"/>
        <item x="888"/>
        <item x="353"/>
        <item x="756"/>
        <item x="479"/>
        <item x="688"/>
        <item x="252"/>
        <item x="487"/>
        <item x="188"/>
        <item x="324"/>
        <item x="746"/>
        <item x="9"/>
        <item x="10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46">
        <item x="31"/>
        <item x="26"/>
        <item x="5"/>
        <item x="17"/>
        <item m="1" x="45"/>
        <item x="22"/>
        <item m="1" x="44"/>
        <item x="8"/>
        <item x="6"/>
        <item x="15"/>
        <item x="14"/>
        <item x="18"/>
        <item x="29"/>
        <item x="40"/>
        <item x="36"/>
        <item x="3"/>
        <item x="35"/>
        <item x="39"/>
        <item x="30"/>
        <item x="19"/>
        <item x="37"/>
        <item x="12"/>
        <item x="32"/>
        <item x="24"/>
        <item x="13"/>
        <item x="28"/>
        <item x="16"/>
        <item x="7"/>
        <item x="34"/>
        <item x="33"/>
        <item x="20"/>
        <item x="2"/>
        <item x="0"/>
        <item x="38"/>
        <item x="1"/>
        <item x="10"/>
        <item x="42"/>
        <item x="4"/>
        <item x="43"/>
        <item x="11"/>
        <item x="41"/>
        <item x="21"/>
        <item x="25"/>
        <item x="27"/>
        <item x="23"/>
        <item x="9"/>
      </items>
    </pivotField>
    <pivotField dataField="1"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225">
        <item x="0"/>
        <item x="2"/>
        <item x="185"/>
        <item x="11"/>
        <item x="205"/>
        <item x="10"/>
        <item x="3"/>
        <item x="222"/>
        <item x="8"/>
        <item x="207"/>
        <item x="1"/>
        <item x="189"/>
        <item x="17"/>
        <item x="20"/>
        <item x="28"/>
        <item x="14"/>
        <item x="26"/>
        <item x="12"/>
        <item x="76"/>
        <item x="23"/>
        <item x="4"/>
        <item x="22"/>
        <item x="33"/>
        <item x="24"/>
        <item x="115"/>
        <item x="7"/>
        <item x="16"/>
        <item x="69"/>
        <item x="49"/>
        <item x="132"/>
        <item x="42"/>
        <item x="135"/>
        <item x="145"/>
        <item x="37"/>
        <item x="5"/>
        <item x="100"/>
        <item x="148"/>
        <item x="112"/>
        <item x="177"/>
        <item x="36"/>
        <item x="187"/>
        <item x="200"/>
        <item x="223"/>
        <item x="123"/>
        <item x="25"/>
        <item x="95"/>
        <item x="89"/>
        <item x="91"/>
        <item x="129"/>
        <item x="77"/>
        <item x="151"/>
        <item x="206"/>
        <item x="99"/>
        <item x="124"/>
        <item x="9"/>
        <item x="201"/>
        <item x="216"/>
        <item x="39"/>
        <item x="105"/>
        <item x="31"/>
        <item x="164"/>
        <item x="72"/>
        <item x="169"/>
        <item x="55"/>
        <item x="110"/>
        <item x="171"/>
        <item x="35"/>
        <item x="82"/>
        <item x="181"/>
        <item x="61"/>
        <item x="45"/>
        <item x="184"/>
        <item x="195"/>
        <item x="32"/>
        <item x="98"/>
        <item x="79"/>
        <item x="102"/>
        <item x="15"/>
        <item x="218"/>
        <item x="103"/>
        <item x="143"/>
        <item x="73"/>
        <item x="188"/>
        <item x="13"/>
        <item x="93"/>
        <item x="154"/>
        <item x="156"/>
        <item x="47"/>
        <item x="88"/>
        <item x="94"/>
        <item x="57"/>
        <item x="114"/>
        <item x="167"/>
        <item x="159"/>
        <item x="186"/>
        <item x="81"/>
        <item x="58"/>
        <item x="193"/>
        <item x="41"/>
        <item x="111"/>
        <item x="34"/>
        <item x="203"/>
        <item x="74"/>
        <item x="138"/>
        <item x="150"/>
        <item x="83"/>
        <item x="140"/>
        <item x="113"/>
        <item x="50"/>
        <item x="109"/>
        <item x="197"/>
        <item x="56"/>
        <item x="6"/>
        <item x="62"/>
        <item x="68"/>
        <item x="160"/>
        <item x="86"/>
        <item x="168"/>
        <item x="85"/>
        <item x="215"/>
        <item x="44"/>
        <item x="46"/>
        <item x="64"/>
        <item x="173"/>
        <item x="161"/>
        <item x="59"/>
        <item x="104"/>
        <item x="174"/>
        <item x="30"/>
        <item x="106"/>
        <item x="116"/>
        <item x="131"/>
        <item x="65"/>
        <item x="176"/>
        <item x="126"/>
        <item x="211"/>
        <item x="196"/>
        <item x="162"/>
        <item x="27"/>
        <item x="166"/>
        <item x="130"/>
        <item x="134"/>
        <item x="70"/>
        <item x="153"/>
        <item x="108"/>
        <item x="29"/>
        <item x="60"/>
        <item x="146"/>
        <item x="40"/>
        <item x="191"/>
        <item x="202"/>
        <item x="180"/>
        <item x="75"/>
        <item x="87"/>
        <item x="127"/>
        <item x="107"/>
        <item x="18"/>
        <item x="80"/>
        <item x="21"/>
        <item x="155"/>
        <item x="96"/>
        <item x="142"/>
        <item x="121"/>
        <item x="19"/>
        <item x="163"/>
        <item x="165"/>
        <item x="208"/>
        <item x="182"/>
        <item x="63"/>
        <item x="136"/>
        <item x="175"/>
        <item x="92"/>
        <item x="48"/>
        <item x="52"/>
        <item x="198"/>
        <item x="217"/>
        <item x="97"/>
        <item x="144"/>
        <item x="53"/>
        <item x="117"/>
        <item x="122"/>
        <item x="170"/>
        <item x="220"/>
        <item x="204"/>
        <item x="172"/>
        <item x="133"/>
        <item x="149"/>
        <item x="84"/>
        <item x="38"/>
        <item x="210"/>
        <item x="213"/>
        <item x="101"/>
        <item x="139"/>
        <item x="158"/>
        <item x="128"/>
        <item x="119"/>
        <item x="157"/>
        <item x="90"/>
        <item x="51"/>
        <item x="120"/>
        <item x="125"/>
        <item x="179"/>
        <item x="78"/>
        <item x="71"/>
        <item x="54"/>
        <item x="219"/>
        <item x="209"/>
        <item x="221"/>
        <item x="66"/>
        <item x="67"/>
        <item x="137"/>
        <item x="190"/>
        <item x="141"/>
        <item x="147"/>
        <item x="118"/>
        <item x="43"/>
        <item x="214"/>
        <item x="194"/>
        <item x="192"/>
        <item x="212"/>
        <item x="199"/>
        <item x="152"/>
        <item x="178"/>
        <item x="224"/>
        <item x="183"/>
      </items>
    </pivotField>
    <pivotField numFmtId="165" showAll="0" defaultSubtotal="0"/>
    <pivotField numFmtId="165" showAll="0" defaultSubtotal="0"/>
    <pivotField numFmtId="165" showAll="0" defaultSubtotal="0"/>
  </pivotFields>
  <rowFields count="2">
    <field x="4"/>
    <field x="3"/>
  </rowFields>
  <rowItems count="7">
    <i>
      <x v="703"/>
    </i>
    <i r="1">
      <x v="10"/>
    </i>
    <i>
      <x v="96"/>
    </i>
    <i r="1">
      <x v="4"/>
    </i>
    <i r="1">
      <x v="14"/>
    </i>
    <i>
      <x v="501"/>
    </i>
    <i r="1">
      <x v="1"/>
    </i>
  </rowItems>
  <colItems count="1">
    <i/>
  </colItems>
  <pageFields count="1">
    <pageField fld="2" hier="-1"/>
  </pageFields>
  <dataFields count="1">
    <dataField name="Suma de FALLECIDOS" fld="6" baseField="0" baseItem="0"/>
  </dataFields>
  <pivotTableStyleInfo name="PivotStyleLight16" showRowHeaders="1" showColHeaders="1" showRowStripes="0" showColStripes="0" showLastColumn="1"/>
  <filters count="1">
    <filter fld="4" type="count" evalOrder="-1" id="7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Dinámica2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>
  <location ref="G4:H8" firstHeaderRow="1" firstDataRow="1" firstDataCol="1"/>
  <pivotFields count="14">
    <pivotField showAll="0"/>
    <pivotField showAll="0"/>
    <pivotField showAll="0" defaultSubtotal="0"/>
    <pivotField showAll="0"/>
    <pivotField showAll="0"/>
    <pivotField axis="axisRow" showAll="0" measureFilter="1">
      <items count="47">
        <item x="31"/>
        <item x="26"/>
        <item x="5"/>
        <item x="17"/>
        <item m="1" x="45"/>
        <item x="22"/>
        <item m="1" x="44"/>
        <item x="8"/>
        <item x="6"/>
        <item x="15"/>
        <item x="14"/>
        <item x="18"/>
        <item x="29"/>
        <item x="40"/>
        <item x="36"/>
        <item x="3"/>
        <item x="35"/>
        <item x="39"/>
        <item x="30"/>
        <item x="19"/>
        <item x="37"/>
        <item x="12"/>
        <item x="32"/>
        <item x="24"/>
        <item x="13"/>
        <item x="28"/>
        <item x="16"/>
        <item x="7"/>
        <item x="34"/>
        <item x="33"/>
        <item x="20"/>
        <item x="2"/>
        <item x="0"/>
        <item x="38"/>
        <item x="1"/>
        <item x="10"/>
        <item x="42"/>
        <item x="4"/>
        <item x="43"/>
        <item x="11"/>
        <item x="41"/>
        <item x="21"/>
        <item x="25"/>
        <item x="27"/>
        <item x="23"/>
        <item x="9"/>
        <item t="default"/>
      </items>
    </pivotField>
    <pivotField dataField="1" showAll="0"/>
    <pivotField showAll="0"/>
    <pivotField showAll="0"/>
    <pivotField showAll="0"/>
    <pivotField showAll="0"/>
    <pivotField numFmtId="165" showAll="0"/>
    <pivotField numFmtId="165" showAll="0"/>
    <pivotField numFmtId="165" showAll="0"/>
  </pivotFields>
  <rowFields count="1">
    <field x="5"/>
  </rowFields>
  <rowItems count="4">
    <i>
      <x v="2"/>
    </i>
    <i>
      <x v="8"/>
    </i>
    <i>
      <x v="37"/>
    </i>
    <i t="grand">
      <x/>
    </i>
  </rowItems>
  <colItems count="1">
    <i/>
  </colItems>
  <dataFields count="1">
    <dataField name="Suma de FALLECIDOS" fld="6" baseField="0" baseItem="0"/>
  </dataFields>
  <formats count="18">
    <format dxfId="155">
      <pivotArea collapsedLevelsAreSubtotals="1" fieldPosition="0">
        <references count="1">
          <reference field="5" count="2">
            <x v="32"/>
            <x v="45"/>
          </reference>
        </references>
      </pivotArea>
    </format>
    <format dxfId="154">
      <pivotArea dataOnly="0" labelOnly="1" fieldPosition="0">
        <references count="1">
          <reference field="5" count="2">
            <x v="32"/>
            <x v="45"/>
          </reference>
        </references>
      </pivotArea>
    </format>
    <format dxfId="153">
      <pivotArea collapsedLevelsAreSubtotals="1" fieldPosition="0">
        <references count="1">
          <reference field="5" count="2">
            <x v="35"/>
            <x v="45"/>
          </reference>
        </references>
      </pivotArea>
    </format>
    <format dxfId="152">
      <pivotArea dataOnly="0" labelOnly="1" fieldPosition="0">
        <references count="1">
          <reference field="5" count="2">
            <x v="35"/>
            <x v="45"/>
          </reference>
        </references>
      </pivotArea>
    </format>
    <format dxfId="151">
      <pivotArea collapsedLevelsAreSubtotals="1" fieldPosition="0">
        <references count="1">
          <reference field="5" count="1">
            <x v="32"/>
          </reference>
        </references>
      </pivotArea>
    </format>
    <format dxfId="150">
      <pivotArea grandRow="1" outline="0" collapsedLevelsAreSubtotals="1" fieldPosition="0"/>
    </format>
    <format dxfId="149">
      <pivotArea dataOnly="0" labelOnly="1" fieldPosition="0">
        <references count="1">
          <reference field="5" count="1">
            <x v="32"/>
          </reference>
        </references>
      </pivotArea>
    </format>
    <format dxfId="148">
      <pivotArea dataOnly="0" labelOnly="1" grandRow="1" outline="0" fieldPosition="0"/>
    </format>
    <format dxfId="147">
      <pivotArea field="5" type="button" dataOnly="0" labelOnly="1" outline="0" axis="axisRow" fieldPosition="0"/>
    </format>
    <format dxfId="146">
      <pivotArea dataOnly="0" labelOnly="1" outline="0" axis="axisValues" fieldPosition="0"/>
    </format>
    <format dxfId="145">
      <pivotArea dataOnly="0" labelOnly="1" outline="0" axis="axisValues" fieldPosition="0"/>
    </format>
    <format dxfId="144">
      <pivotArea field="5" type="button" dataOnly="0" labelOnly="1" outline="0" axis="axisRow" fieldPosition="0"/>
    </format>
    <format dxfId="143">
      <pivotArea dataOnly="0" labelOnly="1" outline="0" axis="axisValues" fieldPosition="0"/>
    </format>
    <format dxfId="142">
      <pivotArea dataOnly="0" labelOnly="1" outline="0" axis="axisValues" fieldPosition="0"/>
    </format>
    <format dxfId="141">
      <pivotArea grandRow="1" outline="0" collapsedLevelsAreSubtotals="1" fieldPosition="0"/>
    </format>
    <format dxfId="140">
      <pivotArea dataOnly="0" labelOnly="1" grandRow="1" outline="0" fieldPosition="0"/>
    </format>
    <format dxfId="139">
      <pivotArea grandRow="1" outline="0" collapsedLevelsAreSubtotals="1" fieldPosition="0"/>
    </format>
    <format dxfId="138">
      <pivotArea dataOnly="0" labelOnly="1" grandRow="1" outline="0" fieldPosition="0"/>
    </format>
  </formats>
  <pivotTableStyleInfo name="PivotStyleMedium17" showRowHeaders="1" showColHeaders="1" showRowStripes="0" showColStripes="0" showLastColumn="1"/>
  <filters count="1">
    <filter fld="5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6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193"/>
  <sheetViews>
    <sheetView topLeftCell="G1" zoomScale="85" zoomScaleNormal="85" workbookViewId="0">
      <selection activeCell="P1" sqref="P1:Q1048576"/>
    </sheetView>
  </sheetViews>
  <sheetFormatPr baseColWidth="10" defaultColWidth="9.140625" defaultRowHeight="15" x14ac:dyDescent="0.25"/>
  <cols>
    <col min="1" max="1" width="22.42578125" style="12" bestFit="1" customWidth="1"/>
    <col min="2" max="3" width="9.28515625" style="41" customWidth="1"/>
    <col min="4" max="4" width="21.28515625" bestFit="1" customWidth="1"/>
    <col min="5" max="5" width="30.85546875" bestFit="1" customWidth="1"/>
    <col min="6" max="6" width="49.140625" bestFit="1" customWidth="1"/>
    <col min="7" max="7" width="16" bestFit="1" customWidth="1"/>
    <col min="8" max="8" width="13.7109375" bestFit="1" customWidth="1"/>
    <col min="9" max="9" width="14" bestFit="1" customWidth="1"/>
    <col min="10" max="10" width="27.28515625" bestFit="1" customWidth="1"/>
    <col min="11" max="11" width="15.85546875" bestFit="1" customWidth="1"/>
    <col min="12" max="12" width="27" style="16" bestFit="1" customWidth="1"/>
    <col min="13" max="13" width="27.7109375" style="16" bestFit="1" customWidth="1"/>
    <col min="14" max="14" width="41" style="16" bestFit="1" customWidth="1"/>
    <col min="15" max="15" width="22.42578125" bestFit="1" customWidth="1"/>
    <col min="16" max="16" width="27" style="16" bestFit="1" customWidth="1"/>
    <col min="17" max="17" width="16" bestFit="1" customWidth="1"/>
    <col min="19" max="19" width="49.140625" bestFit="1" customWidth="1"/>
    <col min="20" max="20" width="11.42578125" bestFit="1" customWidth="1"/>
    <col min="21" max="21" width="8.85546875" bestFit="1" customWidth="1"/>
    <col min="22" max="22" width="9.42578125" bestFit="1" customWidth="1"/>
    <col min="23" max="23" width="22.42578125" bestFit="1" customWidth="1"/>
    <col min="24" max="24" width="11.140625" bestFit="1" customWidth="1"/>
    <col min="25" max="25" width="22.28515625" bestFit="1" customWidth="1"/>
    <col min="26" max="26" width="23" bestFit="1" customWidth="1"/>
    <col min="27" max="27" width="36.42578125" bestFit="1" customWidth="1"/>
    <col min="30" max="30" width="4.140625" bestFit="1" customWidth="1"/>
  </cols>
  <sheetData>
    <row r="1" spans="1:27" x14ac:dyDescent="0.25">
      <c r="A1" s="11" t="s">
        <v>0</v>
      </c>
      <c r="B1" s="40" t="s">
        <v>2203</v>
      </c>
      <c r="C1" s="40" t="s">
        <v>2220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5" t="s">
        <v>9</v>
      </c>
      <c r="M1" s="15" t="s">
        <v>10</v>
      </c>
      <c r="N1" s="15" t="s">
        <v>11</v>
      </c>
      <c r="O1" s="1"/>
      <c r="P1" s="15" t="s">
        <v>9</v>
      </c>
      <c r="Q1" s="1" t="s">
        <v>4</v>
      </c>
      <c r="S1" s="1"/>
      <c r="T1" s="1"/>
      <c r="U1" s="1"/>
      <c r="V1" s="1"/>
      <c r="W1" s="1"/>
      <c r="X1" s="1"/>
      <c r="Y1" s="1"/>
      <c r="Z1" s="1"/>
      <c r="AA1" s="1"/>
    </row>
    <row r="2" spans="1:27" x14ac:dyDescent="0.25">
      <c r="A2" s="12" t="s">
        <v>12</v>
      </c>
      <c r="B2" s="41" t="str">
        <f>LEFT(A2,2)</f>
        <v>01</v>
      </c>
      <c r="C2" s="41" t="str">
        <f>MID(A2,7,4)</f>
        <v>2019</v>
      </c>
      <c r="D2" t="s">
        <v>1107</v>
      </c>
      <c r="E2" t="s">
        <v>1142</v>
      </c>
      <c r="F2" t="s">
        <v>2129</v>
      </c>
      <c r="G2">
        <v>0</v>
      </c>
      <c r="H2">
        <v>0</v>
      </c>
      <c r="I2">
        <v>1</v>
      </c>
      <c r="J2">
        <v>1</v>
      </c>
      <c r="K2">
        <v>0</v>
      </c>
      <c r="L2" s="16">
        <v>0</v>
      </c>
      <c r="M2" s="16">
        <v>0</v>
      </c>
      <c r="N2" s="16">
        <v>0</v>
      </c>
      <c r="P2" s="16">
        <v>0</v>
      </c>
      <c r="Q2">
        <v>0</v>
      </c>
    </row>
    <row r="3" spans="1:27" x14ac:dyDescent="0.25">
      <c r="A3" s="12" t="s">
        <v>12</v>
      </c>
      <c r="B3" s="41" t="str">
        <f t="shared" ref="B3:B66" si="0">LEFT(A3,2)</f>
        <v>01</v>
      </c>
      <c r="C3" s="41" t="str">
        <f t="shared" ref="C3:C66" si="1">MID(A3,7,4)</f>
        <v>2019</v>
      </c>
      <c r="D3" t="s">
        <v>1108</v>
      </c>
      <c r="E3" t="s">
        <v>1143</v>
      </c>
      <c r="F3" t="s">
        <v>2130</v>
      </c>
      <c r="G3">
        <v>1</v>
      </c>
      <c r="H3">
        <v>0</v>
      </c>
      <c r="I3">
        <v>0</v>
      </c>
      <c r="J3">
        <v>0</v>
      </c>
      <c r="K3">
        <v>0</v>
      </c>
      <c r="L3" s="16">
        <v>0</v>
      </c>
      <c r="M3" s="16">
        <v>0</v>
      </c>
      <c r="N3" s="16">
        <v>0</v>
      </c>
      <c r="P3" s="16">
        <v>0</v>
      </c>
      <c r="Q3">
        <v>1</v>
      </c>
    </row>
    <row r="4" spans="1:27" x14ac:dyDescent="0.25">
      <c r="A4" s="12" t="s">
        <v>12</v>
      </c>
      <c r="B4" s="41" t="str">
        <f t="shared" si="0"/>
        <v>01</v>
      </c>
      <c r="C4" s="41" t="str">
        <f t="shared" si="1"/>
        <v>2019</v>
      </c>
      <c r="D4" t="s">
        <v>1107</v>
      </c>
      <c r="E4" t="s">
        <v>1144</v>
      </c>
      <c r="F4" t="s">
        <v>2131</v>
      </c>
      <c r="G4">
        <v>0</v>
      </c>
      <c r="H4">
        <v>0</v>
      </c>
      <c r="I4">
        <v>0</v>
      </c>
      <c r="J4">
        <v>0</v>
      </c>
      <c r="K4">
        <v>6</v>
      </c>
      <c r="L4" s="16">
        <v>0</v>
      </c>
      <c r="M4" s="16">
        <v>0</v>
      </c>
      <c r="N4" s="16">
        <v>0</v>
      </c>
      <c r="P4" s="16">
        <v>0</v>
      </c>
      <c r="Q4">
        <v>0</v>
      </c>
    </row>
    <row r="5" spans="1:27" x14ac:dyDescent="0.25">
      <c r="A5" s="12" t="s">
        <v>12</v>
      </c>
      <c r="B5" s="41" t="str">
        <f t="shared" si="0"/>
        <v>01</v>
      </c>
      <c r="C5" s="41" t="str">
        <f t="shared" si="1"/>
        <v>2019</v>
      </c>
      <c r="D5" t="s">
        <v>1107</v>
      </c>
      <c r="E5" t="s">
        <v>1145</v>
      </c>
      <c r="F5" t="s">
        <v>2131</v>
      </c>
      <c r="G5">
        <v>0</v>
      </c>
      <c r="H5">
        <v>0</v>
      </c>
      <c r="I5">
        <v>0</v>
      </c>
      <c r="J5">
        <v>0</v>
      </c>
      <c r="K5">
        <v>1</v>
      </c>
      <c r="L5" s="16">
        <v>0</v>
      </c>
      <c r="M5" s="16">
        <v>0</v>
      </c>
      <c r="N5" s="16">
        <v>0</v>
      </c>
      <c r="P5" s="16">
        <v>0</v>
      </c>
      <c r="Q5">
        <v>0</v>
      </c>
    </row>
    <row r="6" spans="1:27" x14ac:dyDescent="0.25">
      <c r="A6" s="12" t="s">
        <v>12</v>
      </c>
      <c r="B6" s="41" t="str">
        <f t="shared" si="0"/>
        <v>01</v>
      </c>
      <c r="C6" s="41" t="str">
        <f t="shared" si="1"/>
        <v>2019</v>
      </c>
      <c r="D6" t="s">
        <v>1107</v>
      </c>
      <c r="E6" t="s">
        <v>1146</v>
      </c>
      <c r="F6" t="s">
        <v>2129</v>
      </c>
      <c r="G6">
        <v>0</v>
      </c>
      <c r="H6">
        <v>1</v>
      </c>
      <c r="I6">
        <v>1</v>
      </c>
      <c r="J6">
        <v>1</v>
      </c>
      <c r="K6">
        <v>0</v>
      </c>
      <c r="L6" s="16">
        <v>0</v>
      </c>
      <c r="M6" s="16">
        <v>0</v>
      </c>
      <c r="N6" s="16">
        <v>0</v>
      </c>
      <c r="P6" s="16">
        <v>0</v>
      </c>
      <c r="Q6">
        <v>0</v>
      </c>
    </row>
    <row r="7" spans="1:27" x14ac:dyDescent="0.25">
      <c r="A7" s="12" t="s">
        <v>12</v>
      </c>
      <c r="B7" s="41" t="str">
        <f t="shared" si="0"/>
        <v>01</v>
      </c>
      <c r="C7" s="41" t="str">
        <f t="shared" si="1"/>
        <v>2019</v>
      </c>
      <c r="D7" t="s">
        <v>1107</v>
      </c>
      <c r="E7" t="s">
        <v>1147</v>
      </c>
      <c r="F7" t="s">
        <v>2131</v>
      </c>
      <c r="G7">
        <v>0</v>
      </c>
      <c r="H7">
        <v>0</v>
      </c>
      <c r="I7">
        <v>0</v>
      </c>
      <c r="J7">
        <v>0</v>
      </c>
      <c r="K7">
        <v>1</v>
      </c>
      <c r="L7" s="16">
        <v>0</v>
      </c>
      <c r="M7" s="16">
        <v>0</v>
      </c>
      <c r="N7" s="16">
        <v>0</v>
      </c>
      <c r="P7" s="16">
        <v>0</v>
      </c>
      <c r="Q7">
        <v>0</v>
      </c>
    </row>
    <row r="8" spans="1:27" x14ac:dyDescent="0.25">
      <c r="A8" s="12" t="s">
        <v>12</v>
      </c>
      <c r="B8" s="41" t="str">
        <f t="shared" si="0"/>
        <v>01</v>
      </c>
      <c r="C8" s="41" t="str">
        <f t="shared" si="1"/>
        <v>2019</v>
      </c>
      <c r="D8" t="s">
        <v>1107</v>
      </c>
      <c r="E8" t="s">
        <v>1148</v>
      </c>
      <c r="F8" t="s">
        <v>2131</v>
      </c>
      <c r="G8">
        <v>0</v>
      </c>
      <c r="H8">
        <v>0</v>
      </c>
      <c r="I8">
        <v>0</v>
      </c>
      <c r="J8">
        <v>0</v>
      </c>
      <c r="K8">
        <v>4</v>
      </c>
      <c r="L8" s="16">
        <v>0</v>
      </c>
      <c r="M8" s="16">
        <v>0</v>
      </c>
      <c r="N8" s="16">
        <v>0</v>
      </c>
      <c r="P8" s="16">
        <v>0</v>
      </c>
      <c r="Q8">
        <v>0</v>
      </c>
    </row>
    <row r="9" spans="1:27" x14ac:dyDescent="0.25">
      <c r="A9" s="12" t="s">
        <v>12</v>
      </c>
      <c r="B9" s="41" t="str">
        <f t="shared" si="0"/>
        <v>01</v>
      </c>
      <c r="C9" s="41" t="str">
        <f t="shared" si="1"/>
        <v>2019</v>
      </c>
      <c r="D9" t="s">
        <v>1109</v>
      </c>
      <c r="E9" t="s">
        <v>1149</v>
      </c>
      <c r="F9" t="s">
        <v>2132</v>
      </c>
      <c r="G9">
        <v>0</v>
      </c>
      <c r="H9">
        <v>0</v>
      </c>
      <c r="I9">
        <v>1</v>
      </c>
      <c r="J9">
        <v>0</v>
      </c>
      <c r="K9">
        <v>0</v>
      </c>
      <c r="L9" s="16">
        <v>0</v>
      </c>
      <c r="M9" s="16">
        <v>0</v>
      </c>
      <c r="N9" s="16">
        <v>0</v>
      </c>
      <c r="P9" s="16">
        <v>0</v>
      </c>
      <c r="Q9">
        <v>0</v>
      </c>
    </row>
    <row r="10" spans="1:27" x14ac:dyDescent="0.25">
      <c r="A10" s="12" t="s">
        <v>12</v>
      </c>
      <c r="B10" s="41" t="str">
        <f t="shared" si="0"/>
        <v>01</v>
      </c>
      <c r="C10" s="41" t="str">
        <f t="shared" si="1"/>
        <v>2019</v>
      </c>
      <c r="D10" t="s">
        <v>1110</v>
      </c>
      <c r="E10" t="s">
        <v>1150</v>
      </c>
      <c r="F10" t="s">
        <v>2131</v>
      </c>
      <c r="G10">
        <v>0</v>
      </c>
      <c r="H10">
        <v>0</v>
      </c>
      <c r="I10">
        <v>0</v>
      </c>
      <c r="J10">
        <v>0</v>
      </c>
      <c r="K10">
        <v>15</v>
      </c>
      <c r="L10" s="16">
        <v>0</v>
      </c>
      <c r="M10" s="16">
        <v>0</v>
      </c>
      <c r="N10" s="16">
        <v>0</v>
      </c>
      <c r="P10" s="16">
        <v>0</v>
      </c>
      <c r="Q10">
        <v>0</v>
      </c>
    </row>
    <row r="11" spans="1:27" x14ac:dyDescent="0.25">
      <c r="A11" s="12" t="s">
        <v>12</v>
      </c>
      <c r="B11" s="41" t="str">
        <f t="shared" si="0"/>
        <v>01</v>
      </c>
      <c r="C11" s="41" t="str">
        <f t="shared" si="1"/>
        <v>2019</v>
      </c>
      <c r="D11" t="s">
        <v>1111</v>
      </c>
      <c r="E11" t="s">
        <v>1151</v>
      </c>
      <c r="F11" t="s">
        <v>2131</v>
      </c>
      <c r="G11">
        <v>0</v>
      </c>
      <c r="H11">
        <v>0</v>
      </c>
      <c r="I11">
        <v>0</v>
      </c>
      <c r="J11">
        <v>0</v>
      </c>
      <c r="K11">
        <v>30</v>
      </c>
      <c r="L11" s="16">
        <v>0</v>
      </c>
      <c r="M11" s="16">
        <v>0</v>
      </c>
      <c r="N11" s="16">
        <v>0</v>
      </c>
      <c r="P11" s="16">
        <v>0</v>
      </c>
      <c r="Q11">
        <v>0</v>
      </c>
    </row>
    <row r="12" spans="1:27" x14ac:dyDescent="0.25">
      <c r="A12" s="12" t="s">
        <v>13</v>
      </c>
      <c r="B12" s="41" t="str">
        <f t="shared" si="0"/>
        <v>01</v>
      </c>
      <c r="C12" s="41" t="str">
        <f t="shared" si="1"/>
        <v>2019</v>
      </c>
      <c r="D12" t="s">
        <v>1112</v>
      </c>
      <c r="E12" t="s">
        <v>1152</v>
      </c>
      <c r="F12" t="s">
        <v>2131</v>
      </c>
      <c r="G12">
        <v>0</v>
      </c>
      <c r="H12">
        <v>0</v>
      </c>
      <c r="I12">
        <v>0</v>
      </c>
      <c r="J12">
        <v>0</v>
      </c>
      <c r="K12">
        <v>200</v>
      </c>
      <c r="L12" s="16">
        <v>0</v>
      </c>
      <c r="M12" s="16">
        <v>0</v>
      </c>
      <c r="N12" s="16">
        <v>0</v>
      </c>
      <c r="P12" s="16">
        <v>0</v>
      </c>
      <c r="Q12">
        <v>0</v>
      </c>
    </row>
    <row r="13" spans="1:27" x14ac:dyDescent="0.25">
      <c r="A13" s="12" t="s">
        <v>12</v>
      </c>
      <c r="B13" s="41" t="str">
        <f t="shared" si="0"/>
        <v>01</v>
      </c>
      <c r="C13" s="41" t="str">
        <f t="shared" si="1"/>
        <v>2019</v>
      </c>
      <c r="D13" t="s">
        <v>1107</v>
      </c>
      <c r="E13" t="s">
        <v>1153</v>
      </c>
      <c r="F13" t="s">
        <v>2131</v>
      </c>
      <c r="G13">
        <v>0</v>
      </c>
      <c r="H13">
        <v>0</v>
      </c>
      <c r="I13">
        <v>0</v>
      </c>
      <c r="J13">
        <v>0</v>
      </c>
      <c r="K13">
        <v>1</v>
      </c>
      <c r="L13" s="16">
        <v>0</v>
      </c>
      <c r="M13" s="16">
        <v>0</v>
      </c>
      <c r="N13" s="16">
        <v>0</v>
      </c>
      <c r="P13" s="16">
        <v>0</v>
      </c>
      <c r="Q13">
        <v>0</v>
      </c>
    </row>
    <row r="14" spans="1:27" x14ac:dyDescent="0.25">
      <c r="A14" s="12" t="s">
        <v>12</v>
      </c>
      <c r="B14" s="41" t="str">
        <f t="shared" si="0"/>
        <v>01</v>
      </c>
      <c r="C14" s="41" t="str">
        <f t="shared" si="1"/>
        <v>2019</v>
      </c>
      <c r="D14" t="s">
        <v>1107</v>
      </c>
      <c r="E14" t="s">
        <v>1154</v>
      </c>
      <c r="F14" t="s">
        <v>2131</v>
      </c>
      <c r="G14">
        <v>0</v>
      </c>
      <c r="H14">
        <v>0</v>
      </c>
      <c r="I14">
        <v>0</v>
      </c>
      <c r="J14">
        <v>0</v>
      </c>
      <c r="K14">
        <v>20</v>
      </c>
      <c r="L14" s="16">
        <v>0</v>
      </c>
      <c r="M14" s="16">
        <v>0</v>
      </c>
      <c r="N14" s="16">
        <v>0</v>
      </c>
      <c r="P14" s="16">
        <v>0</v>
      </c>
      <c r="Q14">
        <v>0</v>
      </c>
    </row>
    <row r="15" spans="1:27" x14ac:dyDescent="0.25">
      <c r="A15" s="12" t="s">
        <v>13</v>
      </c>
      <c r="B15" s="41" t="str">
        <f t="shared" si="0"/>
        <v>01</v>
      </c>
      <c r="C15" s="41" t="str">
        <f t="shared" si="1"/>
        <v>2019</v>
      </c>
      <c r="D15" t="s">
        <v>1113</v>
      </c>
      <c r="E15" t="s">
        <v>1155</v>
      </c>
      <c r="F15" t="s">
        <v>2131</v>
      </c>
      <c r="G15">
        <v>0</v>
      </c>
      <c r="H15">
        <v>0</v>
      </c>
      <c r="I15">
        <v>0</v>
      </c>
      <c r="J15">
        <v>0</v>
      </c>
      <c r="K15">
        <v>0</v>
      </c>
      <c r="L15" s="16">
        <v>0</v>
      </c>
      <c r="M15" s="16">
        <v>0</v>
      </c>
      <c r="N15" s="16">
        <v>0</v>
      </c>
      <c r="P15" s="16">
        <v>0</v>
      </c>
      <c r="Q15">
        <v>0</v>
      </c>
    </row>
    <row r="16" spans="1:27" x14ac:dyDescent="0.25">
      <c r="A16" s="12" t="s">
        <v>13</v>
      </c>
      <c r="B16" s="41" t="str">
        <f t="shared" si="0"/>
        <v>01</v>
      </c>
      <c r="C16" s="41" t="str">
        <f t="shared" si="1"/>
        <v>2019</v>
      </c>
      <c r="D16" t="s">
        <v>1114</v>
      </c>
      <c r="E16" t="s">
        <v>1156</v>
      </c>
      <c r="F16" t="s">
        <v>2131</v>
      </c>
      <c r="G16">
        <v>0</v>
      </c>
      <c r="H16">
        <v>0</v>
      </c>
      <c r="I16">
        <v>0</v>
      </c>
      <c r="J16">
        <v>0</v>
      </c>
      <c r="K16">
        <v>5</v>
      </c>
      <c r="L16" s="16">
        <v>0</v>
      </c>
      <c r="M16" s="16">
        <v>0</v>
      </c>
      <c r="N16" s="16">
        <v>0</v>
      </c>
      <c r="P16" s="16">
        <v>0</v>
      </c>
      <c r="Q16">
        <v>0</v>
      </c>
    </row>
    <row r="17" spans="1:17" x14ac:dyDescent="0.25">
      <c r="A17" s="12" t="s">
        <v>12</v>
      </c>
      <c r="B17" s="41" t="str">
        <f t="shared" si="0"/>
        <v>01</v>
      </c>
      <c r="C17" s="41" t="str">
        <f t="shared" si="1"/>
        <v>2019</v>
      </c>
      <c r="D17" t="s">
        <v>1111</v>
      </c>
      <c r="E17" t="s">
        <v>1157</v>
      </c>
      <c r="F17" t="s">
        <v>2131</v>
      </c>
      <c r="G17">
        <v>0</v>
      </c>
      <c r="H17">
        <v>0</v>
      </c>
      <c r="I17">
        <v>0</v>
      </c>
      <c r="J17">
        <v>0</v>
      </c>
      <c r="K17">
        <v>1</v>
      </c>
      <c r="L17" s="16">
        <v>0</v>
      </c>
      <c r="M17" s="16">
        <v>0</v>
      </c>
      <c r="N17" s="16">
        <v>0</v>
      </c>
      <c r="P17" s="16">
        <v>0</v>
      </c>
      <c r="Q17">
        <v>0</v>
      </c>
    </row>
    <row r="18" spans="1:17" x14ac:dyDescent="0.25">
      <c r="A18" s="12" t="s">
        <v>12</v>
      </c>
      <c r="B18" s="41" t="str">
        <f t="shared" si="0"/>
        <v>01</v>
      </c>
      <c r="C18" s="41" t="str">
        <f t="shared" si="1"/>
        <v>2019</v>
      </c>
      <c r="D18" t="s">
        <v>1111</v>
      </c>
      <c r="E18" t="s">
        <v>1157</v>
      </c>
      <c r="F18" t="s">
        <v>2131</v>
      </c>
      <c r="G18">
        <v>0</v>
      </c>
      <c r="H18">
        <v>0</v>
      </c>
      <c r="I18">
        <v>0</v>
      </c>
      <c r="J18">
        <v>0</v>
      </c>
      <c r="K18">
        <v>1</v>
      </c>
      <c r="L18" s="16">
        <v>0</v>
      </c>
      <c r="M18" s="16">
        <v>0</v>
      </c>
      <c r="N18" s="16">
        <v>0</v>
      </c>
      <c r="P18" s="16">
        <v>0</v>
      </c>
      <c r="Q18">
        <v>0</v>
      </c>
    </row>
    <row r="19" spans="1:17" x14ac:dyDescent="0.25">
      <c r="A19" s="12" t="s">
        <v>12</v>
      </c>
      <c r="B19" s="41" t="str">
        <f t="shared" si="0"/>
        <v>01</v>
      </c>
      <c r="C19" s="41" t="str">
        <f t="shared" si="1"/>
        <v>2019</v>
      </c>
      <c r="D19" t="s">
        <v>1111</v>
      </c>
      <c r="E19" t="s">
        <v>1158</v>
      </c>
      <c r="F19" t="s">
        <v>2131</v>
      </c>
      <c r="G19">
        <v>0</v>
      </c>
      <c r="H19">
        <v>0</v>
      </c>
      <c r="I19">
        <v>0</v>
      </c>
      <c r="J19">
        <v>0</v>
      </c>
      <c r="K19">
        <v>1</v>
      </c>
      <c r="L19" s="16">
        <v>0</v>
      </c>
      <c r="M19" s="16">
        <v>0</v>
      </c>
      <c r="N19" s="16">
        <v>0</v>
      </c>
      <c r="P19" s="16">
        <v>0</v>
      </c>
      <c r="Q19">
        <v>0</v>
      </c>
    </row>
    <row r="20" spans="1:17" x14ac:dyDescent="0.25">
      <c r="A20" s="12" t="s">
        <v>12</v>
      </c>
      <c r="B20" s="41" t="str">
        <f t="shared" si="0"/>
        <v>01</v>
      </c>
      <c r="C20" s="41" t="str">
        <f t="shared" si="1"/>
        <v>2019</v>
      </c>
      <c r="D20" t="s">
        <v>1111</v>
      </c>
      <c r="E20" t="s">
        <v>1157</v>
      </c>
      <c r="F20" t="s">
        <v>2129</v>
      </c>
      <c r="G20">
        <v>0</v>
      </c>
      <c r="H20">
        <v>0</v>
      </c>
      <c r="I20">
        <v>1</v>
      </c>
      <c r="J20">
        <v>0</v>
      </c>
      <c r="K20">
        <v>0</v>
      </c>
      <c r="L20" s="16">
        <v>0</v>
      </c>
      <c r="M20" s="16">
        <v>0</v>
      </c>
      <c r="N20" s="16">
        <v>0</v>
      </c>
      <c r="P20" s="16">
        <v>0</v>
      </c>
      <c r="Q20">
        <v>0</v>
      </c>
    </row>
    <row r="21" spans="1:17" x14ac:dyDescent="0.25">
      <c r="A21" s="12" t="s">
        <v>13</v>
      </c>
      <c r="B21" s="41" t="str">
        <f t="shared" si="0"/>
        <v>01</v>
      </c>
      <c r="C21" s="41" t="str">
        <f t="shared" si="1"/>
        <v>2019</v>
      </c>
      <c r="D21" t="s">
        <v>1113</v>
      </c>
      <c r="E21" t="s">
        <v>1159</v>
      </c>
      <c r="F21" t="s">
        <v>2131</v>
      </c>
      <c r="G21">
        <v>0</v>
      </c>
      <c r="H21">
        <v>0</v>
      </c>
      <c r="I21">
        <v>0</v>
      </c>
      <c r="J21">
        <v>0</v>
      </c>
      <c r="K21">
        <v>50</v>
      </c>
      <c r="L21" s="16">
        <v>0</v>
      </c>
      <c r="M21" s="16">
        <v>0</v>
      </c>
      <c r="N21" s="16">
        <v>0</v>
      </c>
      <c r="P21" s="16">
        <v>0</v>
      </c>
      <c r="Q21">
        <v>0</v>
      </c>
    </row>
    <row r="22" spans="1:17" x14ac:dyDescent="0.25">
      <c r="A22" s="12" t="s">
        <v>13</v>
      </c>
      <c r="B22" s="41" t="str">
        <f t="shared" si="0"/>
        <v>01</v>
      </c>
      <c r="C22" s="41" t="str">
        <f t="shared" si="1"/>
        <v>2019</v>
      </c>
      <c r="D22" t="s">
        <v>1113</v>
      </c>
      <c r="E22" t="s">
        <v>1160</v>
      </c>
      <c r="F22" t="s">
        <v>2131</v>
      </c>
      <c r="G22">
        <v>0</v>
      </c>
      <c r="H22">
        <v>0</v>
      </c>
      <c r="I22">
        <v>0</v>
      </c>
      <c r="J22">
        <v>0</v>
      </c>
      <c r="K22">
        <v>3</v>
      </c>
      <c r="L22" s="16">
        <v>0</v>
      </c>
      <c r="M22" s="16">
        <v>0</v>
      </c>
      <c r="N22" s="16">
        <v>0</v>
      </c>
      <c r="P22" s="16">
        <v>0</v>
      </c>
      <c r="Q22">
        <v>0</v>
      </c>
    </row>
    <row r="23" spans="1:17" x14ac:dyDescent="0.25">
      <c r="A23" s="12" t="s">
        <v>13</v>
      </c>
      <c r="B23" s="41" t="str">
        <f t="shared" si="0"/>
        <v>01</v>
      </c>
      <c r="C23" s="41" t="str">
        <f t="shared" si="1"/>
        <v>2019</v>
      </c>
      <c r="D23" t="s">
        <v>1113</v>
      </c>
      <c r="E23" t="s">
        <v>1161</v>
      </c>
      <c r="F23" t="s">
        <v>2131</v>
      </c>
      <c r="G23">
        <v>0</v>
      </c>
      <c r="H23">
        <v>0</v>
      </c>
      <c r="I23">
        <v>0</v>
      </c>
      <c r="J23">
        <v>0</v>
      </c>
      <c r="K23">
        <v>0</v>
      </c>
      <c r="L23" s="16">
        <v>0</v>
      </c>
      <c r="M23" s="16">
        <v>0</v>
      </c>
      <c r="N23" s="16">
        <v>0</v>
      </c>
      <c r="P23" s="16">
        <v>0</v>
      </c>
      <c r="Q23">
        <v>0</v>
      </c>
    </row>
    <row r="24" spans="1:17" x14ac:dyDescent="0.25">
      <c r="A24" s="12" t="s">
        <v>13</v>
      </c>
      <c r="B24" s="41" t="str">
        <f t="shared" si="0"/>
        <v>01</v>
      </c>
      <c r="C24" s="41" t="str">
        <f t="shared" si="1"/>
        <v>2019</v>
      </c>
      <c r="D24" t="s">
        <v>1113</v>
      </c>
      <c r="E24" t="s">
        <v>1162</v>
      </c>
      <c r="F24" t="s">
        <v>2131</v>
      </c>
      <c r="G24">
        <v>0</v>
      </c>
      <c r="H24">
        <v>0</v>
      </c>
      <c r="I24">
        <v>0</v>
      </c>
      <c r="J24">
        <v>0</v>
      </c>
      <c r="K24">
        <v>0</v>
      </c>
      <c r="L24" s="16">
        <v>0</v>
      </c>
      <c r="M24" s="16">
        <v>0</v>
      </c>
      <c r="N24" s="16">
        <v>0</v>
      </c>
      <c r="P24" s="16">
        <v>0</v>
      </c>
      <c r="Q24">
        <v>0</v>
      </c>
    </row>
    <row r="25" spans="1:17" x14ac:dyDescent="0.25">
      <c r="A25" s="12" t="s">
        <v>13</v>
      </c>
      <c r="B25" s="41" t="str">
        <f t="shared" si="0"/>
        <v>01</v>
      </c>
      <c r="C25" s="41" t="str">
        <f t="shared" si="1"/>
        <v>2019</v>
      </c>
      <c r="D25" t="s">
        <v>1113</v>
      </c>
      <c r="E25" t="s">
        <v>1163</v>
      </c>
      <c r="F25" t="s">
        <v>2131</v>
      </c>
      <c r="G25">
        <v>0</v>
      </c>
      <c r="H25">
        <v>0</v>
      </c>
      <c r="I25">
        <v>0</v>
      </c>
      <c r="J25">
        <v>0</v>
      </c>
      <c r="K25">
        <v>0</v>
      </c>
      <c r="L25" s="16">
        <v>0</v>
      </c>
      <c r="M25" s="16">
        <v>0</v>
      </c>
      <c r="N25" s="16">
        <v>0</v>
      </c>
      <c r="P25" s="16">
        <v>0</v>
      </c>
      <c r="Q25">
        <v>0</v>
      </c>
    </row>
    <row r="26" spans="1:17" x14ac:dyDescent="0.25">
      <c r="A26" s="12" t="s">
        <v>13</v>
      </c>
      <c r="B26" s="41" t="str">
        <f t="shared" si="0"/>
        <v>01</v>
      </c>
      <c r="C26" s="41" t="str">
        <f t="shared" si="1"/>
        <v>2019</v>
      </c>
      <c r="D26" t="s">
        <v>1115</v>
      </c>
      <c r="E26" t="s">
        <v>1164</v>
      </c>
      <c r="F26" t="s">
        <v>2131</v>
      </c>
      <c r="G26">
        <v>0</v>
      </c>
      <c r="H26">
        <v>0</v>
      </c>
      <c r="I26">
        <v>0</v>
      </c>
      <c r="J26">
        <v>0</v>
      </c>
      <c r="K26">
        <v>1</v>
      </c>
      <c r="L26" s="16">
        <v>0</v>
      </c>
      <c r="M26" s="16">
        <v>0</v>
      </c>
      <c r="N26" s="16">
        <v>0</v>
      </c>
      <c r="P26" s="16">
        <v>0</v>
      </c>
      <c r="Q26">
        <v>0</v>
      </c>
    </row>
    <row r="27" spans="1:17" x14ac:dyDescent="0.25">
      <c r="A27" s="12" t="s">
        <v>12</v>
      </c>
      <c r="B27" s="41" t="str">
        <f t="shared" si="0"/>
        <v>01</v>
      </c>
      <c r="C27" s="41" t="str">
        <f t="shared" si="1"/>
        <v>2019</v>
      </c>
      <c r="D27" t="s">
        <v>1113</v>
      </c>
      <c r="E27" t="s">
        <v>1165</v>
      </c>
      <c r="F27" t="s">
        <v>2131</v>
      </c>
      <c r="G27">
        <v>0</v>
      </c>
      <c r="H27">
        <v>0</v>
      </c>
      <c r="I27">
        <v>0</v>
      </c>
      <c r="J27">
        <v>0</v>
      </c>
      <c r="K27">
        <v>4</v>
      </c>
      <c r="L27" s="16">
        <v>0</v>
      </c>
      <c r="M27" s="16">
        <v>0</v>
      </c>
      <c r="N27" s="16">
        <v>0</v>
      </c>
      <c r="P27" s="16">
        <v>0</v>
      </c>
      <c r="Q27">
        <v>0</v>
      </c>
    </row>
    <row r="28" spans="1:17" x14ac:dyDescent="0.25">
      <c r="A28" s="12" t="s">
        <v>13</v>
      </c>
      <c r="B28" s="41" t="str">
        <f t="shared" si="0"/>
        <v>01</v>
      </c>
      <c r="C28" s="41" t="str">
        <f t="shared" si="1"/>
        <v>2019</v>
      </c>
      <c r="D28" t="s">
        <v>1113</v>
      </c>
      <c r="E28" t="s">
        <v>1166</v>
      </c>
      <c r="F28" t="s">
        <v>2131</v>
      </c>
      <c r="G28">
        <v>0</v>
      </c>
      <c r="H28">
        <v>0</v>
      </c>
      <c r="I28">
        <v>0</v>
      </c>
      <c r="J28">
        <v>0</v>
      </c>
      <c r="K28">
        <v>0</v>
      </c>
      <c r="L28" s="16">
        <v>0</v>
      </c>
      <c r="M28" s="16">
        <v>0</v>
      </c>
      <c r="N28" s="16">
        <v>0</v>
      </c>
      <c r="P28" s="16">
        <v>0</v>
      </c>
      <c r="Q28">
        <v>0</v>
      </c>
    </row>
    <row r="29" spans="1:17" x14ac:dyDescent="0.25">
      <c r="A29" s="12" t="s">
        <v>12</v>
      </c>
      <c r="B29" s="41" t="str">
        <f t="shared" si="0"/>
        <v>01</v>
      </c>
      <c r="C29" s="41" t="str">
        <f t="shared" si="1"/>
        <v>2019</v>
      </c>
      <c r="D29" t="s">
        <v>1111</v>
      </c>
      <c r="E29" t="s">
        <v>1167</v>
      </c>
      <c r="F29" t="s">
        <v>2131</v>
      </c>
      <c r="G29">
        <v>0</v>
      </c>
      <c r="H29">
        <v>0</v>
      </c>
      <c r="I29">
        <v>0</v>
      </c>
      <c r="J29">
        <v>0</v>
      </c>
      <c r="K29">
        <v>4</v>
      </c>
      <c r="L29" s="16">
        <v>0</v>
      </c>
      <c r="M29" s="16">
        <v>0</v>
      </c>
      <c r="N29" s="16">
        <v>0</v>
      </c>
      <c r="P29" s="16">
        <v>0</v>
      </c>
      <c r="Q29">
        <v>0</v>
      </c>
    </row>
    <row r="30" spans="1:17" x14ac:dyDescent="0.25">
      <c r="A30" s="12" t="s">
        <v>13</v>
      </c>
      <c r="B30" s="41" t="str">
        <f t="shared" si="0"/>
        <v>01</v>
      </c>
      <c r="C30" s="41" t="str">
        <f t="shared" si="1"/>
        <v>2019</v>
      </c>
      <c r="D30" t="s">
        <v>1111</v>
      </c>
      <c r="E30" t="s">
        <v>1168</v>
      </c>
      <c r="F30" t="s">
        <v>2131</v>
      </c>
      <c r="G30">
        <v>0</v>
      </c>
      <c r="H30">
        <v>0</v>
      </c>
      <c r="I30">
        <v>0</v>
      </c>
      <c r="J30">
        <v>0</v>
      </c>
      <c r="K30">
        <v>1</v>
      </c>
      <c r="L30" s="16">
        <v>0</v>
      </c>
      <c r="M30" s="16">
        <v>0</v>
      </c>
      <c r="N30" s="16">
        <v>0</v>
      </c>
      <c r="P30" s="16">
        <v>0</v>
      </c>
      <c r="Q30">
        <v>0</v>
      </c>
    </row>
    <row r="31" spans="1:17" x14ac:dyDescent="0.25">
      <c r="A31" s="12" t="s">
        <v>13</v>
      </c>
      <c r="B31" s="41" t="str">
        <f t="shared" si="0"/>
        <v>01</v>
      </c>
      <c r="C31" s="41" t="str">
        <f t="shared" si="1"/>
        <v>2019</v>
      </c>
      <c r="D31" t="s">
        <v>1111</v>
      </c>
      <c r="E31" t="s">
        <v>1169</v>
      </c>
      <c r="F31" t="s">
        <v>2131</v>
      </c>
      <c r="G31">
        <v>0</v>
      </c>
      <c r="H31">
        <v>0</v>
      </c>
      <c r="I31">
        <v>0</v>
      </c>
      <c r="J31">
        <v>0</v>
      </c>
      <c r="K31">
        <v>1</v>
      </c>
      <c r="L31" s="16">
        <v>0</v>
      </c>
      <c r="M31" s="16">
        <v>0</v>
      </c>
      <c r="N31" s="16">
        <v>0</v>
      </c>
      <c r="P31" s="16">
        <v>0</v>
      </c>
      <c r="Q31">
        <v>0</v>
      </c>
    </row>
    <row r="32" spans="1:17" x14ac:dyDescent="0.25">
      <c r="A32" s="12" t="s">
        <v>12</v>
      </c>
      <c r="B32" s="41" t="str">
        <f t="shared" si="0"/>
        <v>01</v>
      </c>
      <c r="C32" s="41" t="str">
        <f t="shared" si="1"/>
        <v>2019</v>
      </c>
      <c r="D32" t="s">
        <v>1111</v>
      </c>
      <c r="E32" t="s">
        <v>1151</v>
      </c>
      <c r="F32" t="s">
        <v>2131</v>
      </c>
      <c r="G32">
        <v>0</v>
      </c>
      <c r="H32">
        <v>0</v>
      </c>
      <c r="I32">
        <v>0</v>
      </c>
      <c r="J32">
        <v>0</v>
      </c>
      <c r="K32">
        <v>2</v>
      </c>
      <c r="L32" s="16">
        <v>0</v>
      </c>
      <c r="M32" s="16">
        <v>0</v>
      </c>
      <c r="N32" s="16">
        <v>0</v>
      </c>
      <c r="P32" s="16">
        <v>0</v>
      </c>
      <c r="Q32">
        <v>0</v>
      </c>
    </row>
    <row r="33" spans="1:17" x14ac:dyDescent="0.25">
      <c r="A33" s="12" t="s">
        <v>12</v>
      </c>
      <c r="B33" s="41" t="str">
        <f t="shared" si="0"/>
        <v>01</v>
      </c>
      <c r="C33" s="41" t="str">
        <f t="shared" si="1"/>
        <v>2019</v>
      </c>
      <c r="D33" t="s">
        <v>1111</v>
      </c>
      <c r="E33" t="s">
        <v>1170</v>
      </c>
      <c r="F33" t="s">
        <v>2131</v>
      </c>
      <c r="G33">
        <v>0</v>
      </c>
      <c r="H33">
        <v>0</v>
      </c>
      <c r="I33">
        <v>0</v>
      </c>
      <c r="J33">
        <v>0</v>
      </c>
      <c r="K33">
        <v>12</v>
      </c>
      <c r="L33" s="16">
        <v>0</v>
      </c>
      <c r="M33" s="16">
        <v>0</v>
      </c>
      <c r="N33" s="16">
        <v>0</v>
      </c>
      <c r="P33" s="16">
        <v>0</v>
      </c>
      <c r="Q33">
        <v>0</v>
      </c>
    </row>
    <row r="34" spans="1:17" x14ac:dyDescent="0.25">
      <c r="A34" s="12" t="s">
        <v>12</v>
      </c>
      <c r="B34" s="41" t="str">
        <f t="shared" si="0"/>
        <v>01</v>
      </c>
      <c r="C34" s="41" t="str">
        <f t="shared" si="1"/>
        <v>2019</v>
      </c>
      <c r="D34" t="s">
        <v>1111</v>
      </c>
      <c r="E34" t="s">
        <v>1171</v>
      </c>
      <c r="F34" t="s">
        <v>2131</v>
      </c>
      <c r="G34">
        <v>0</v>
      </c>
      <c r="H34">
        <v>0</v>
      </c>
      <c r="I34">
        <v>0</v>
      </c>
      <c r="J34">
        <v>0</v>
      </c>
      <c r="K34">
        <v>1</v>
      </c>
      <c r="L34" s="16">
        <v>0</v>
      </c>
      <c r="M34" s="16">
        <v>0</v>
      </c>
      <c r="N34" s="16">
        <v>0</v>
      </c>
      <c r="P34" s="16">
        <v>0</v>
      </c>
      <c r="Q34">
        <v>0</v>
      </c>
    </row>
    <row r="35" spans="1:17" x14ac:dyDescent="0.25">
      <c r="A35" s="12" t="s">
        <v>12</v>
      </c>
      <c r="B35" s="41" t="str">
        <f t="shared" si="0"/>
        <v>01</v>
      </c>
      <c r="C35" s="41" t="str">
        <f t="shared" si="1"/>
        <v>2019</v>
      </c>
      <c r="D35" t="s">
        <v>1111</v>
      </c>
      <c r="E35" t="s">
        <v>1172</v>
      </c>
      <c r="F35" t="s">
        <v>2131</v>
      </c>
      <c r="G35">
        <v>0</v>
      </c>
      <c r="H35">
        <v>0</v>
      </c>
      <c r="I35">
        <v>0</v>
      </c>
      <c r="J35">
        <v>0</v>
      </c>
      <c r="K35">
        <v>1</v>
      </c>
      <c r="L35" s="16">
        <v>0</v>
      </c>
      <c r="M35" s="16">
        <v>0</v>
      </c>
      <c r="N35" s="16">
        <v>0</v>
      </c>
      <c r="P35" s="16">
        <v>0</v>
      </c>
      <c r="Q35">
        <v>0</v>
      </c>
    </row>
    <row r="36" spans="1:17" x14ac:dyDescent="0.25">
      <c r="A36" s="12" t="s">
        <v>13</v>
      </c>
      <c r="B36" s="41" t="str">
        <f t="shared" si="0"/>
        <v>01</v>
      </c>
      <c r="C36" s="41" t="str">
        <f t="shared" si="1"/>
        <v>2019</v>
      </c>
      <c r="D36" t="s">
        <v>1111</v>
      </c>
      <c r="E36" t="s">
        <v>1173</v>
      </c>
      <c r="F36" t="s">
        <v>2131</v>
      </c>
      <c r="G36">
        <v>0</v>
      </c>
      <c r="H36">
        <v>0</v>
      </c>
      <c r="I36">
        <v>0</v>
      </c>
      <c r="J36">
        <v>0</v>
      </c>
      <c r="K36">
        <v>3</v>
      </c>
      <c r="L36" s="16">
        <v>0</v>
      </c>
      <c r="M36" s="16">
        <v>0</v>
      </c>
      <c r="N36" s="16">
        <v>0</v>
      </c>
      <c r="P36" s="16">
        <v>0</v>
      </c>
      <c r="Q36">
        <v>0</v>
      </c>
    </row>
    <row r="37" spans="1:17" x14ac:dyDescent="0.25">
      <c r="A37" s="12" t="s">
        <v>13</v>
      </c>
      <c r="B37" s="41" t="str">
        <f t="shared" si="0"/>
        <v>01</v>
      </c>
      <c r="C37" s="41" t="str">
        <f t="shared" si="1"/>
        <v>2019</v>
      </c>
      <c r="D37" t="s">
        <v>1116</v>
      </c>
      <c r="E37" t="s">
        <v>1174</v>
      </c>
      <c r="F37" t="s">
        <v>2131</v>
      </c>
      <c r="G37">
        <v>0</v>
      </c>
      <c r="H37">
        <v>0</v>
      </c>
      <c r="I37">
        <v>0</v>
      </c>
      <c r="J37">
        <v>0</v>
      </c>
      <c r="K37">
        <v>4</v>
      </c>
      <c r="L37" s="16">
        <v>0</v>
      </c>
      <c r="M37" s="16">
        <v>0</v>
      </c>
      <c r="N37" s="16">
        <v>0</v>
      </c>
      <c r="P37" s="16">
        <v>0</v>
      </c>
      <c r="Q37">
        <v>0</v>
      </c>
    </row>
    <row r="38" spans="1:17" x14ac:dyDescent="0.25">
      <c r="A38" s="12" t="s">
        <v>14</v>
      </c>
      <c r="B38" s="41" t="str">
        <f t="shared" si="0"/>
        <v>01</v>
      </c>
      <c r="C38" s="41" t="str">
        <f t="shared" si="1"/>
        <v>2019</v>
      </c>
      <c r="D38" t="s">
        <v>1116</v>
      </c>
      <c r="E38" t="s">
        <v>1175</v>
      </c>
      <c r="F38" t="s">
        <v>2131</v>
      </c>
      <c r="G38">
        <v>0</v>
      </c>
      <c r="H38">
        <v>0</v>
      </c>
      <c r="I38">
        <v>0</v>
      </c>
      <c r="J38">
        <v>0</v>
      </c>
      <c r="K38">
        <v>100</v>
      </c>
      <c r="L38" s="16">
        <v>0</v>
      </c>
      <c r="M38" s="16">
        <v>0</v>
      </c>
      <c r="N38" s="16">
        <v>0</v>
      </c>
      <c r="P38" s="16">
        <v>0</v>
      </c>
      <c r="Q38">
        <v>0</v>
      </c>
    </row>
    <row r="39" spans="1:17" x14ac:dyDescent="0.25">
      <c r="A39" s="12" t="s">
        <v>14</v>
      </c>
      <c r="B39" s="41" t="str">
        <f t="shared" si="0"/>
        <v>01</v>
      </c>
      <c r="C39" s="41" t="str">
        <f t="shared" si="1"/>
        <v>2019</v>
      </c>
      <c r="D39" t="s">
        <v>1113</v>
      </c>
      <c r="E39" t="s">
        <v>1176</v>
      </c>
      <c r="F39" t="s">
        <v>2131</v>
      </c>
      <c r="G39">
        <v>0</v>
      </c>
      <c r="H39">
        <v>0</v>
      </c>
      <c r="I39">
        <v>0</v>
      </c>
      <c r="J39">
        <v>0</v>
      </c>
      <c r="K39">
        <v>1</v>
      </c>
      <c r="L39" s="16">
        <v>0</v>
      </c>
      <c r="M39" s="16">
        <v>0</v>
      </c>
      <c r="N39" s="16">
        <v>0</v>
      </c>
      <c r="P39" s="16">
        <v>0</v>
      </c>
      <c r="Q39">
        <v>0</v>
      </c>
    </row>
    <row r="40" spans="1:17" x14ac:dyDescent="0.25">
      <c r="A40" s="12" t="s">
        <v>13</v>
      </c>
      <c r="B40" s="41" t="str">
        <f t="shared" si="0"/>
        <v>01</v>
      </c>
      <c r="C40" s="41" t="str">
        <f t="shared" si="1"/>
        <v>2019</v>
      </c>
      <c r="D40" t="s">
        <v>1113</v>
      </c>
      <c r="E40" t="s">
        <v>1166</v>
      </c>
      <c r="F40" t="s">
        <v>2131</v>
      </c>
      <c r="G40">
        <v>0</v>
      </c>
      <c r="H40">
        <v>0</v>
      </c>
      <c r="I40">
        <v>0</v>
      </c>
      <c r="J40">
        <v>0</v>
      </c>
      <c r="K40">
        <v>1</v>
      </c>
      <c r="L40" s="16">
        <v>0</v>
      </c>
      <c r="M40" s="16">
        <v>0</v>
      </c>
      <c r="N40" s="16">
        <v>0</v>
      </c>
      <c r="P40" s="16">
        <v>0</v>
      </c>
      <c r="Q40">
        <v>0</v>
      </c>
    </row>
    <row r="41" spans="1:17" x14ac:dyDescent="0.25">
      <c r="A41" s="12" t="s">
        <v>13</v>
      </c>
      <c r="B41" s="41" t="str">
        <f t="shared" si="0"/>
        <v>01</v>
      </c>
      <c r="C41" s="41" t="str">
        <f t="shared" si="1"/>
        <v>2019</v>
      </c>
      <c r="D41" t="s">
        <v>1113</v>
      </c>
      <c r="E41" t="s">
        <v>1161</v>
      </c>
      <c r="F41" t="s">
        <v>2131</v>
      </c>
      <c r="G41">
        <v>0</v>
      </c>
      <c r="H41">
        <v>0</v>
      </c>
      <c r="I41">
        <v>0</v>
      </c>
      <c r="J41">
        <v>0</v>
      </c>
      <c r="K41">
        <v>2</v>
      </c>
      <c r="L41" s="16">
        <v>0</v>
      </c>
      <c r="M41" s="16">
        <v>0</v>
      </c>
      <c r="N41" s="16">
        <v>0</v>
      </c>
      <c r="P41" s="16">
        <v>0</v>
      </c>
      <c r="Q41">
        <v>0</v>
      </c>
    </row>
    <row r="42" spans="1:17" x14ac:dyDescent="0.25">
      <c r="A42" s="12" t="s">
        <v>13</v>
      </c>
      <c r="B42" s="41" t="str">
        <f t="shared" si="0"/>
        <v>01</v>
      </c>
      <c r="C42" s="41" t="str">
        <f t="shared" si="1"/>
        <v>2019</v>
      </c>
      <c r="D42" t="s">
        <v>1113</v>
      </c>
      <c r="E42" t="s">
        <v>1155</v>
      </c>
      <c r="F42" t="s">
        <v>2131</v>
      </c>
      <c r="G42">
        <v>0</v>
      </c>
      <c r="H42">
        <v>0</v>
      </c>
      <c r="I42">
        <v>0</v>
      </c>
      <c r="J42">
        <v>0</v>
      </c>
      <c r="K42">
        <v>10</v>
      </c>
      <c r="L42" s="16">
        <v>0</v>
      </c>
      <c r="M42" s="16">
        <v>0</v>
      </c>
      <c r="N42" s="16">
        <v>0</v>
      </c>
      <c r="P42" s="16">
        <v>0</v>
      </c>
      <c r="Q42">
        <v>0</v>
      </c>
    </row>
    <row r="43" spans="1:17" x14ac:dyDescent="0.25">
      <c r="A43" s="12" t="s">
        <v>13</v>
      </c>
      <c r="B43" s="41" t="str">
        <f t="shared" si="0"/>
        <v>01</v>
      </c>
      <c r="C43" s="41" t="str">
        <f t="shared" si="1"/>
        <v>2019</v>
      </c>
      <c r="D43" t="s">
        <v>1113</v>
      </c>
      <c r="E43" t="s">
        <v>1177</v>
      </c>
      <c r="F43" t="s">
        <v>2130</v>
      </c>
      <c r="G43">
        <v>0</v>
      </c>
      <c r="H43">
        <v>0</v>
      </c>
      <c r="I43">
        <v>0</v>
      </c>
      <c r="J43">
        <v>0</v>
      </c>
      <c r="K43">
        <v>0</v>
      </c>
      <c r="L43" s="16">
        <v>0</v>
      </c>
      <c r="M43" s="16">
        <v>0</v>
      </c>
      <c r="N43" s="16">
        <v>0</v>
      </c>
      <c r="P43" s="16">
        <v>0</v>
      </c>
      <c r="Q43">
        <v>0</v>
      </c>
    </row>
    <row r="44" spans="1:17" x14ac:dyDescent="0.25">
      <c r="A44" s="12" t="s">
        <v>13</v>
      </c>
      <c r="B44" s="41" t="str">
        <f t="shared" si="0"/>
        <v>01</v>
      </c>
      <c r="C44" s="41" t="str">
        <f t="shared" si="1"/>
        <v>2019</v>
      </c>
      <c r="D44" t="s">
        <v>1113</v>
      </c>
      <c r="E44" t="s">
        <v>1155</v>
      </c>
      <c r="F44" t="s">
        <v>2131</v>
      </c>
      <c r="G44">
        <v>0</v>
      </c>
      <c r="H44">
        <v>0</v>
      </c>
      <c r="I44">
        <v>0</v>
      </c>
      <c r="J44">
        <v>0</v>
      </c>
      <c r="K44">
        <v>2</v>
      </c>
      <c r="L44" s="16">
        <v>0</v>
      </c>
      <c r="M44" s="16">
        <v>0</v>
      </c>
      <c r="N44" s="16">
        <v>0</v>
      </c>
      <c r="P44" s="16">
        <v>0</v>
      </c>
      <c r="Q44">
        <v>0</v>
      </c>
    </row>
    <row r="45" spans="1:17" x14ac:dyDescent="0.25">
      <c r="A45" s="12" t="s">
        <v>14</v>
      </c>
      <c r="B45" s="41" t="str">
        <f t="shared" si="0"/>
        <v>01</v>
      </c>
      <c r="C45" s="41" t="str">
        <f t="shared" si="1"/>
        <v>2019</v>
      </c>
      <c r="D45" t="s">
        <v>1111</v>
      </c>
      <c r="E45" t="s">
        <v>1178</v>
      </c>
      <c r="F45" t="s">
        <v>2131</v>
      </c>
      <c r="G45">
        <v>0</v>
      </c>
      <c r="H45">
        <v>0</v>
      </c>
      <c r="I45">
        <v>0</v>
      </c>
      <c r="J45">
        <v>0</v>
      </c>
      <c r="K45">
        <v>5</v>
      </c>
      <c r="L45" s="16">
        <v>0</v>
      </c>
      <c r="M45" s="16">
        <v>0</v>
      </c>
      <c r="N45" s="16">
        <v>0</v>
      </c>
      <c r="P45" s="16">
        <v>0</v>
      </c>
      <c r="Q45">
        <v>0</v>
      </c>
    </row>
    <row r="46" spans="1:17" x14ac:dyDescent="0.25">
      <c r="A46" s="12" t="s">
        <v>13</v>
      </c>
      <c r="B46" s="41" t="str">
        <f t="shared" si="0"/>
        <v>01</v>
      </c>
      <c r="C46" s="41" t="str">
        <f t="shared" si="1"/>
        <v>2019</v>
      </c>
      <c r="D46" t="s">
        <v>1111</v>
      </c>
      <c r="E46" t="s">
        <v>1179</v>
      </c>
      <c r="F46" t="s">
        <v>2131</v>
      </c>
      <c r="G46">
        <v>0</v>
      </c>
      <c r="H46">
        <v>0</v>
      </c>
      <c r="I46">
        <v>0</v>
      </c>
      <c r="J46">
        <v>0</v>
      </c>
      <c r="K46">
        <v>1</v>
      </c>
      <c r="L46" s="16">
        <v>0</v>
      </c>
      <c r="M46" s="16">
        <v>0</v>
      </c>
      <c r="N46" s="16">
        <v>0</v>
      </c>
      <c r="P46" s="16">
        <v>0</v>
      </c>
      <c r="Q46">
        <v>0</v>
      </c>
    </row>
    <row r="47" spans="1:17" x14ac:dyDescent="0.25">
      <c r="A47" s="12" t="s">
        <v>13</v>
      </c>
      <c r="B47" s="41" t="str">
        <f t="shared" si="0"/>
        <v>01</v>
      </c>
      <c r="C47" s="41" t="str">
        <f t="shared" si="1"/>
        <v>2019</v>
      </c>
      <c r="D47" t="s">
        <v>1111</v>
      </c>
      <c r="E47" t="s">
        <v>1180</v>
      </c>
      <c r="F47" t="s">
        <v>2131</v>
      </c>
      <c r="G47">
        <v>0</v>
      </c>
      <c r="H47">
        <v>0</v>
      </c>
      <c r="I47">
        <v>0</v>
      </c>
      <c r="J47">
        <v>0</v>
      </c>
      <c r="K47">
        <v>4</v>
      </c>
      <c r="L47" s="16">
        <v>0</v>
      </c>
      <c r="M47" s="16">
        <v>0</v>
      </c>
      <c r="N47" s="16">
        <v>0</v>
      </c>
      <c r="P47" s="16">
        <v>0</v>
      </c>
      <c r="Q47">
        <v>0</v>
      </c>
    </row>
    <row r="48" spans="1:17" x14ac:dyDescent="0.25">
      <c r="A48" s="12" t="s">
        <v>14</v>
      </c>
      <c r="B48" s="41" t="str">
        <f t="shared" si="0"/>
        <v>01</v>
      </c>
      <c r="C48" s="41" t="str">
        <f t="shared" si="1"/>
        <v>2019</v>
      </c>
      <c r="D48" t="s">
        <v>1107</v>
      </c>
      <c r="E48" t="s">
        <v>1181</v>
      </c>
      <c r="F48" t="s">
        <v>2131</v>
      </c>
      <c r="G48">
        <v>0</v>
      </c>
      <c r="H48">
        <v>1</v>
      </c>
      <c r="I48">
        <v>0</v>
      </c>
      <c r="J48">
        <v>0</v>
      </c>
      <c r="K48">
        <v>90</v>
      </c>
      <c r="L48" s="16">
        <v>0</v>
      </c>
      <c r="M48" s="16">
        <v>0</v>
      </c>
      <c r="N48" s="16">
        <v>0</v>
      </c>
      <c r="P48" s="16">
        <v>0</v>
      </c>
      <c r="Q48">
        <v>0</v>
      </c>
    </row>
    <row r="49" spans="1:17" x14ac:dyDescent="0.25">
      <c r="A49" s="12" t="s">
        <v>14</v>
      </c>
      <c r="B49" s="41" t="str">
        <f t="shared" si="0"/>
        <v>01</v>
      </c>
      <c r="C49" s="41" t="str">
        <f t="shared" si="1"/>
        <v>2019</v>
      </c>
      <c r="D49" t="s">
        <v>1116</v>
      </c>
      <c r="E49" t="s">
        <v>1182</v>
      </c>
      <c r="F49" t="s">
        <v>2131</v>
      </c>
      <c r="G49">
        <v>0</v>
      </c>
      <c r="H49">
        <v>0</v>
      </c>
      <c r="I49">
        <v>0</v>
      </c>
      <c r="J49">
        <v>0</v>
      </c>
      <c r="K49">
        <v>3</v>
      </c>
      <c r="L49" s="16">
        <v>0</v>
      </c>
      <c r="M49" s="16">
        <v>0</v>
      </c>
      <c r="N49" s="16">
        <v>0</v>
      </c>
      <c r="P49" s="16">
        <v>0</v>
      </c>
      <c r="Q49">
        <v>0</v>
      </c>
    </row>
    <row r="50" spans="1:17" x14ac:dyDescent="0.25">
      <c r="A50" s="12" t="s">
        <v>14</v>
      </c>
      <c r="B50" s="41" t="str">
        <f t="shared" si="0"/>
        <v>01</v>
      </c>
      <c r="C50" s="41" t="str">
        <f t="shared" si="1"/>
        <v>2019</v>
      </c>
      <c r="D50" t="s">
        <v>1117</v>
      </c>
      <c r="E50" t="s">
        <v>1183</v>
      </c>
      <c r="F50" t="s">
        <v>2131</v>
      </c>
      <c r="G50">
        <v>0</v>
      </c>
      <c r="H50">
        <v>0</v>
      </c>
      <c r="I50">
        <v>0</v>
      </c>
      <c r="J50">
        <v>0</v>
      </c>
      <c r="K50">
        <v>3</v>
      </c>
      <c r="L50" s="16">
        <v>0</v>
      </c>
      <c r="M50" s="16">
        <v>0</v>
      </c>
      <c r="N50" s="16">
        <v>0</v>
      </c>
      <c r="P50" s="16">
        <v>0</v>
      </c>
      <c r="Q50">
        <v>0</v>
      </c>
    </row>
    <row r="51" spans="1:17" x14ac:dyDescent="0.25">
      <c r="A51" s="12" t="s">
        <v>14</v>
      </c>
      <c r="B51" s="41" t="str">
        <f t="shared" si="0"/>
        <v>01</v>
      </c>
      <c r="C51" s="41" t="str">
        <f t="shared" si="1"/>
        <v>2019</v>
      </c>
      <c r="D51" t="s">
        <v>1117</v>
      </c>
      <c r="E51" t="s">
        <v>1184</v>
      </c>
      <c r="F51" t="s">
        <v>2131</v>
      </c>
      <c r="G51">
        <v>0</v>
      </c>
      <c r="H51">
        <v>0</v>
      </c>
      <c r="I51">
        <v>0</v>
      </c>
      <c r="J51">
        <v>0</v>
      </c>
      <c r="K51">
        <v>3</v>
      </c>
      <c r="L51" s="16">
        <v>0</v>
      </c>
      <c r="M51" s="16">
        <v>0</v>
      </c>
      <c r="N51" s="16">
        <v>0</v>
      </c>
      <c r="P51" s="16">
        <v>0</v>
      </c>
      <c r="Q51">
        <v>0</v>
      </c>
    </row>
    <row r="52" spans="1:17" x14ac:dyDescent="0.25">
      <c r="A52" s="12" t="s">
        <v>14</v>
      </c>
      <c r="B52" s="41" t="str">
        <f t="shared" si="0"/>
        <v>01</v>
      </c>
      <c r="C52" s="41" t="str">
        <f t="shared" si="1"/>
        <v>2019</v>
      </c>
      <c r="D52" t="s">
        <v>1110</v>
      </c>
      <c r="E52" t="s">
        <v>1185</v>
      </c>
      <c r="F52" t="s">
        <v>2131</v>
      </c>
      <c r="G52">
        <v>0</v>
      </c>
      <c r="H52">
        <v>0</v>
      </c>
      <c r="I52">
        <v>0</v>
      </c>
      <c r="J52">
        <v>0</v>
      </c>
      <c r="K52">
        <v>21</v>
      </c>
      <c r="L52" s="16">
        <v>0</v>
      </c>
      <c r="M52" s="16">
        <v>0</v>
      </c>
      <c r="N52" s="16">
        <v>0</v>
      </c>
      <c r="P52" s="16">
        <v>0</v>
      </c>
      <c r="Q52">
        <v>0</v>
      </c>
    </row>
    <row r="53" spans="1:17" x14ac:dyDescent="0.25">
      <c r="A53" s="12" t="s">
        <v>12</v>
      </c>
      <c r="B53" s="41" t="str">
        <f t="shared" si="0"/>
        <v>01</v>
      </c>
      <c r="C53" s="41" t="str">
        <f t="shared" si="1"/>
        <v>2019</v>
      </c>
      <c r="D53" t="s">
        <v>1110</v>
      </c>
      <c r="E53" t="s">
        <v>1186</v>
      </c>
      <c r="F53" t="s">
        <v>2131</v>
      </c>
      <c r="G53">
        <v>0</v>
      </c>
      <c r="H53">
        <v>0</v>
      </c>
      <c r="I53">
        <v>0</v>
      </c>
      <c r="J53">
        <v>0</v>
      </c>
      <c r="K53">
        <v>15</v>
      </c>
      <c r="L53" s="16">
        <v>0</v>
      </c>
      <c r="M53" s="16">
        <v>0</v>
      </c>
      <c r="N53" s="16">
        <v>0</v>
      </c>
      <c r="P53" s="16">
        <v>0</v>
      </c>
      <c r="Q53">
        <v>0</v>
      </c>
    </row>
    <row r="54" spans="1:17" x14ac:dyDescent="0.25">
      <c r="A54" s="12" t="s">
        <v>13</v>
      </c>
      <c r="B54" s="41" t="str">
        <f t="shared" si="0"/>
        <v>01</v>
      </c>
      <c r="C54" s="41" t="str">
        <f t="shared" si="1"/>
        <v>2019</v>
      </c>
      <c r="D54" t="s">
        <v>1113</v>
      </c>
      <c r="E54" t="s">
        <v>1163</v>
      </c>
      <c r="F54" t="s">
        <v>2131</v>
      </c>
      <c r="G54">
        <v>0</v>
      </c>
      <c r="H54">
        <v>0</v>
      </c>
      <c r="I54">
        <v>0</v>
      </c>
      <c r="J54">
        <v>0</v>
      </c>
      <c r="K54">
        <v>1</v>
      </c>
      <c r="L54" s="16">
        <v>0</v>
      </c>
      <c r="M54" s="16">
        <v>0</v>
      </c>
      <c r="N54" s="16">
        <v>0</v>
      </c>
      <c r="P54" s="16">
        <v>0</v>
      </c>
      <c r="Q54">
        <v>0</v>
      </c>
    </row>
    <row r="55" spans="1:17" x14ac:dyDescent="0.25">
      <c r="A55" s="12" t="s">
        <v>14</v>
      </c>
      <c r="B55" s="41" t="str">
        <f t="shared" si="0"/>
        <v>01</v>
      </c>
      <c r="C55" s="41" t="str">
        <f t="shared" si="1"/>
        <v>2019</v>
      </c>
      <c r="D55" t="s">
        <v>1112</v>
      </c>
      <c r="E55" t="s">
        <v>1187</v>
      </c>
      <c r="F55" t="s">
        <v>2131</v>
      </c>
      <c r="G55">
        <v>0</v>
      </c>
      <c r="H55">
        <v>0</v>
      </c>
      <c r="I55">
        <v>0</v>
      </c>
      <c r="J55">
        <v>0</v>
      </c>
      <c r="K55">
        <v>20</v>
      </c>
      <c r="L55" s="16">
        <v>0</v>
      </c>
      <c r="M55" s="16">
        <v>0</v>
      </c>
      <c r="N55" s="16">
        <v>0</v>
      </c>
      <c r="P55" s="16">
        <v>0</v>
      </c>
      <c r="Q55">
        <v>0</v>
      </c>
    </row>
    <row r="56" spans="1:17" x14ac:dyDescent="0.25">
      <c r="A56" s="12" t="s">
        <v>14</v>
      </c>
      <c r="B56" s="41" t="str">
        <f t="shared" si="0"/>
        <v>01</v>
      </c>
      <c r="C56" s="41" t="str">
        <f t="shared" si="1"/>
        <v>2019</v>
      </c>
      <c r="D56" t="s">
        <v>1116</v>
      </c>
      <c r="E56" t="s">
        <v>1188</v>
      </c>
      <c r="F56" t="s">
        <v>2131</v>
      </c>
      <c r="G56">
        <v>0</v>
      </c>
      <c r="H56">
        <v>0</v>
      </c>
      <c r="I56">
        <v>0</v>
      </c>
      <c r="J56">
        <v>0</v>
      </c>
      <c r="K56">
        <v>1</v>
      </c>
      <c r="L56" s="16">
        <v>0</v>
      </c>
      <c r="M56" s="16">
        <v>0</v>
      </c>
      <c r="N56" s="16">
        <v>0</v>
      </c>
      <c r="P56" s="16">
        <v>0</v>
      </c>
      <c r="Q56">
        <v>0</v>
      </c>
    </row>
    <row r="57" spans="1:17" x14ac:dyDescent="0.25">
      <c r="A57" s="12" t="s">
        <v>14</v>
      </c>
      <c r="B57" s="41" t="str">
        <f t="shared" si="0"/>
        <v>01</v>
      </c>
      <c r="C57" s="41" t="str">
        <f t="shared" si="1"/>
        <v>2019</v>
      </c>
      <c r="D57" t="s">
        <v>1116</v>
      </c>
      <c r="E57" t="s">
        <v>1189</v>
      </c>
      <c r="F57" t="s">
        <v>2131</v>
      </c>
      <c r="G57">
        <v>0</v>
      </c>
      <c r="H57">
        <v>0</v>
      </c>
      <c r="I57">
        <v>0</v>
      </c>
      <c r="J57">
        <v>0</v>
      </c>
      <c r="K57">
        <v>1</v>
      </c>
      <c r="L57" s="16">
        <v>0</v>
      </c>
      <c r="M57" s="16">
        <v>0</v>
      </c>
      <c r="N57" s="16">
        <v>0</v>
      </c>
      <c r="P57" s="16">
        <v>0</v>
      </c>
      <c r="Q57">
        <v>0</v>
      </c>
    </row>
    <row r="58" spans="1:17" x14ac:dyDescent="0.25">
      <c r="A58" s="12" t="s">
        <v>15</v>
      </c>
      <c r="B58" s="41" t="str">
        <f t="shared" si="0"/>
        <v>01</v>
      </c>
      <c r="C58" s="41" t="str">
        <f t="shared" si="1"/>
        <v>2019</v>
      </c>
      <c r="D58" t="s">
        <v>1118</v>
      </c>
      <c r="E58" t="s">
        <v>1190</v>
      </c>
      <c r="F58" t="s">
        <v>2133</v>
      </c>
      <c r="G58">
        <v>0</v>
      </c>
      <c r="H58">
        <v>0</v>
      </c>
      <c r="I58">
        <v>3</v>
      </c>
      <c r="J58">
        <v>3</v>
      </c>
      <c r="K58">
        <v>0</v>
      </c>
      <c r="L58" s="16">
        <v>0</v>
      </c>
      <c r="M58" s="16">
        <v>0</v>
      </c>
      <c r="N58" s="16">
        <v>0</v>
      </c>
      <c r="P58" s="16">
        <v>0</v>
      </c>
      <c r="Q58">
        <v>0</v>
      </c>
    </row>
    <row r="59" spans="1:17" x14ac:dyDescent="0.25">
      <c r="A59" s="12" t="s">
        <v>14</v>
      </c>
      <c r="B59" s="41" t="str">
        <f t="shared" si="0"/>
        <v>01</v>
      </c>
      <c r="C59" s="41" t="str">
        <f t="shared" si="1"/>
        <v>2019</v>
      </c>
      <c r="D59" t="s">
        <v>1116</v>
      </c>
      <c r="E59" t="s">
        <v>1189</v>
      </c>
      <c r="F59" t="s">
        <v>2131</v>
      </c>
      <c r="G59">
        <v>0</v>
      </c>
      <c r="H59">
        <v>0</v>
      </c>
      <c r="I59">
        <v>0</v>
      </c>
      <c r="J59">
        <v>0</v>
      </c>
      <c r="K59">
        <v>3</v>
      </c>
      <c r="L59" s="16">
        <v>0</v>
      </c>
      <c r="M59" s="16">
        <v>0</v>
      </c>
      <c r="N59" s="16">
        <v>0</v>
      </c>
      <c r="P59" s="16">
        <v>0</v>
      </c>
      <c r="Q59">
        <v>0</v>
      </c>
    </row>
    <row r="60" spans="1:17" x14ac:dyDescent="0.25">
      <c r="A60" s="12" t="s">
        <v>13</v>
      </c>
      <c r="B60" s="41" t="str">
        <f t="shared" si="0"/>
        <v>01</v>
      </c>
      <c r="C60" s="41" t="str">
        <f t="shared" si="1"/>
        <v>2019</v>
      </c>
      <c r="D60" t="s">
        <v>1116</v>
      </c>
      <c r="E60" t="s">
        <v>1191</v>
      </c>
      <c r="F60" t="s">
        <v>2131</v>
      </c>
      <c r="G60">
        <v>0</v>
      </c>
      <c r="H60">
        <v>0</v>
      </c>
      <c r="I60">
        <v>0</v>
      </c>
      <c r="J60">
        <v>0</v>
      </c>
      <c r="K60">
        <v>1</v>
      </c>
      <c r="L60" s="16">
        <v>0</v>
      </c>
      <c r="M60" s="16">
        <v>0</v>
      </c>
      <c r="N60" s="16">
        <v>0</v>
      </c>
      <c r="P60" s="16">
        <v>0</v>
      </c>
      <c r="Q60">
        <v>0</v>
      </c>
    </row>
    <row r="61" spans="1:17" x14ac:dyDescent="0.25">
      <c r="A61" s="12" t="s">
        <v>13</v>
      </c>
      <c r="B61" s="41" t="str">
        <f t="shared" si="0"/>
        <v>01</v>
      </c>
      <c r="C61" s="41" t="str">
        <f t="shared" si="1"/>
        <v>2019</v>
      </c>
      <c r="D61" t="s">
        <v>1116</v>
      </c>
      <c r="E61" t="s">
        <v>1192</v>
      </c>
      <c r="F61" t="s">
        <v>2131</v>
      </c>
      <c r="G61">
        <v>0</v>
      </c>
      <c r="H61">
        <v>0</v>
      </c>
      <c r="I61">
        <v>0</v>
      </c>
      <c r="J61">
        <v>0</v>
      </c>
      <c r="K61">
        <v>2</v>
      </c>
      <c r="L61" s="16">
        <v>0</v>
      </c>
      <c r="M61" s="16">
        <v>0</v>
      </c>
      <c r="N61" s="16">
        <v>0</v>
      </c>
      <c r="P61" s="16">
        <v>0</v>
      </c>
      <c r="Q61">
        <v>0</v>
      </c>
    </row>
    <row r="62" spans="1:17" x14ac:dyDescent="0.25">
      <c r="A62" s="12" t="s">
        <v>13</v>
      </c>
      <c r="B62" s="41" t="str">
        <f t="shared" si="0"/>
        <v>01</v>
      </c>
      <c r="C62" s="41" t="str">
        <f t="shared" si="1"/>
        <v>2019</v>
      </c>
      <c r="D62" t="s">
        <v>1116</v>
      </c>
      <c r="E62" t="s">
        <v>1193</v>
      </c>
      <c r="F62" t="s">
        <v>2131</v>
      </c>
      <c r="G62">
        <v>0</v>
      </c>
      <c r="H62">
        <v>0</v>
      </c>
      <c r="I62">
        <v>0</v>
      </c>
      <c r="J62">
        <v>0</v>
      </c>
      <c r="K62">
        <v>4</v>
      </c>
      <c r="L62" s="16">
        <v>0</v>
      </c>
      <c r="M62" s="16">
        <v>0</v>
      </c>
      <c r="N62" s="16">
        <v>0</v>
      </c>
      <c r="P62" s="16">
        <v>0</v>
      </c>
      <c r="Q62">
        <v>0</v>
      </c>
    </row>
    <row r="63" spans="1:17" x14ac:dyDescent="0.25">
      <c r="A63" s="12" t="s">
        <v>12</v>
      </c>
      <c r="B63" s="41" t="str">
        <f t="shared" si="0"/>
        <v>01</v>
      </c>
      <c r="C63" s="41" t="str">
        <f t="shared" si="1"/>
        <v>2019</v>
      </c>
      <c r="D63" t="s">
        <v>1116</v>
      </c>
      <c r="E63" t="s">
        <v>1188</v>
      </c>
      <c r="F63" t="s">
        <v>2131</v>
      </c>
      <c r="G63">
        <v>0</v>
      </c>
      <c r="H63">
        <v>0</v>
      </c>
      <c r="I63">
        <v>0</v>
      </c>
      <c r="J63">
        <v>0</v>
      </c>
      <c r="K63">
        <v>1</v>
      </c>
      <c r="L63" s="16">
        <v>0</v>
      </c>
      <c r="M63" s="16">
        <v>0</v>
      </c>
      <c r="N63" s="16">
        <v>0</v>
      </c>
      <c r="P63" s="16">
        <v>0</v>
      </c>
      <c r="Q63">
        <v>0</v>
      </c>
    </row>
    <row r="64" spans="1:17" x14ac:dyDescent="0.25">
      <c r="A64" s="12" t="s">
        <v>12</v>
      </c>
      <c r="B64" s="41" t="str">
        <f t="shared" si="0"/>
        <v>01</v>
      </c>
      <c r="C64" s="41" t="str">
        <f t="shared" si="1"/>
        <v>2019</v>
      </c>
      <c r="D64" t="s">
        <v>1116</v>
      </c>
      <c r="E64" t="s">
        <v>1194</v>
      </c>
      <c r="F64" t="s">
        <v>2131</v>
      </c>
      <c r="G64">
        <v>0</v>
      </c>
      <c r="H64">
        <v>0</v>
      </c>
      <c r="I64">
        <v>0</v>
      </c>
      <c r="J64">
        <v>0</v>
      </c>
      <c r="K64">
        <v>1</v>
      </c>
      <c r="L64" s="16">
        <v>0</v>
      </c>
      <c r="M64" s="16">
        <v>0</v>
      </c>
      <c r="N64" s="16">
        <v>0</v>
      </c>
      <c r="P64" s="16">
        <v>0</v>
      </c>
      <c r="Q64">
        <v>0</v>
      </c>
    </row>
    <row r="65" spans="1:17" x14ac:dyDescent="0.25">
      <c r="A65" s="12" t="s">
        <v>12</v>
      </c>
      <c r="B65" s="41" t="str">
        <f t="shared" si="0"/>
        <v>01</v>
      </c>
      <c r="C65" s="41" t="str">
        <f t="shared" si="1"/>
        <v>2019</v>
      </c>
      <c r="D65" t="s">
        <v>1116</v>
      </c>
      <c r="E65" t="s">
        <v>1195</v>
      </c>
      <c r="F65" t="s">
        <v>2131</v>
      </c>
      <c r="G65">
        <v>0</v>
      </c>
      <c r="H65">
        <v>0</v>
      </c>
      <c r="I65">
        <v>0</v>
      </c>
      <c r="J65">
        <v>0</v>
      </c>
      <c r="K65">
        <v>1</v>
      </c>
      <c r="L65" s="16">
        <v>0</v>
      </c>
      <c r="M65" s="16">
        <v>0</v>
      </c>
      <c r="N65" s="16">
        <v>0</v>
      </c>
      <c r="P65" s="16">
        <v>0</v>
      </c>
      <c r="Q65">
        <v>0</v>
      </c>
    </row>
    <row r="66" spans="1:17" x14ac:dyDescent="0.25">
      <c r="A66" s="12" t="s">
        <v>12</v>
      </c>
      <c r="B66" s="41" t="str">
        <f t="shared" si="0"/>
        <v>01</v>
      </c>
      <c r="C66" s="41" t="str">
        <f t="shared" si="1"/>
        <v>2019</v>
      </c>
      <c r="D66" t="s">
        <v>1116</v>
      </c>
      <c r="E66" t="s">
        <v>1196</v>
      </c>
      <c r="F66" t="s">
        <v>2131</v>
      </c>
      <c r="G66">
        <v>0</v>
      </c>
      <c r="H66">
        <v>0</v>
      </c>
      <c r="I66">
        <v>0</v>
      </c>
      <c r="J66">
        <v>0</v>
      </c>
      <c r="K66">
        <v>200</v>
      </c>
      <c r="L66" s="16">
        <v>0</v>
      </c>
      <c r="M66" s="16">
        <v>0</v>
      </c>
      <c r="N66" s="16">
        <v>0</v>
      </c>
      <c r="P66" s="16">
        <v>0</v>
      </c>
      <c r="Q66">
        <v>0</v>
      </c>
    </row>
    <row r="67" spans="1:17" x14ac:dyDescent="0.25">
      <c r="A67" s="12" t="s">
        <v>13</v>
      </c>
      <c r="B67" s="41" t="str">
        <f t="shared" ref="B67:B130" si="2">LEFT(A67,2)</f>
        <v>01</v>
      </c>
      <c r="C67" s="41" t="str">
        <f t="shared" ref="C67:C130" si="3">MID(A67,7,4)</f>
        <v>2019</v>
      </c>
      <c r="D67" t="s">
        <v>1117</v>
      </c>
      <c r="E67" t="s">
        <v>1197</v>
      </c>
      <c r="F67" t="s">
        <v>2131</v>
      </c>
      <c r="G67">
        <v>0</v>
      </c>
      <c r="H67">
        <v>0</v>
      </c>
      <c r="I67">
        <v>0</v>
      </c>
      <c r="J67">
        <v>0</v>
      </c>
      <c r="K67">
        <v>3</v>
      </c>
      <c r="L67" s="16">
        <v>0</v>
      </c>
      <c r="M67" s="16">
        <v>0</v>
      </c>
      <c r="N67" s="16">
        <v>0</v>
      </c>
      <c r="P67" s="16">
        <v>0</v>
      </c>
      <c r="Q67">
        <v>0</v>
      </c>
    </row>
    <row r="68" spans="1:17" x14ac:dyDescent="0.25">
      <c r="A68" s="12" t="s">
        <v>13</v>
      </c>
      <c r="B68" s="41" t="str">
        <f t="shared" si="2"/>
        <v>01</v>
      </c>
      <c r="C68" s="41" t="str">
        <f t="shared" si="3"/>
        <v>2019</v>
      </c>
      <c r="D68" t="s">
        <v>1117</v>
      </c>
      <c r="E68" t="s">
        <v>1184</v>
      </c>
      <c r="F68" t="s">
        <v>2131</v>
      </c>
      <c r="G68">
        <v>0</v>
      </c>
      <c r="H68">
        <v>0</v>
      </c>
      <c r="I68">
        <v>0</v>
      </c>
      <c r="J68">
        <v>0</v>
      </c>
      <c r="K68">
        <v>4</v>
      </c>
      <c r="L68" s="16">
        <v>0</v>
      </c>
      <c r="M68" s="16">
        <v>0</v>
      </c>
      <c r="N68" s="16">
        <v>0</v>
      </c>
      <c r="P68" s="16">
        <v>0</v>
      </c>
      <c r="Q68">
        <v>0</v>
      </c>
    </row>
    <row r="69" spans="1:17" x14ac:dyDescent="0.25">
      <c r="A69" s="12" t="s">
        <v>13</v>
      </c>
      <c r="B69" s="41" t="str">
        <f t="shared" si="2"/>
        <v>01</v>
      </c>
      <c r="C69" s="41" t="str">
        <f t="shared" si="3"/>
        <v>2019</v>
      </c>
      <c r="D69" t="s">
        <v>1113</v>
      </c>
      <c r="E69" t="s">
        <v>1113</v>
      </c>
      <c r="F69" t="s">
        <v>2131</v>
      </c>
      <c r="G69">
        <v>0</v>
      </c>
      <c r="H69">
        <v>0</v>
      </c>
      <c r="I69">
        <v>0</v>
      </c>
      <c r="J69">
        <v>0</v>
      </c>
      <c r="K69">
        <v>2</v>
      </c>
      <c r="L69" s="16">
        <v>0</v>
      </c>
      <c r="M69" s="16">
        <v>0</v>
      </c>
      <c r="N69" s="16">
        <v>0</v>
      </c>
      <c r="P69" s="16">
        <v>0</v>
      </c>
      <c r="Q69">
        <v>0</v>
      </c>
    </row>
    <row r="70" spans="1:17" x14ac:dyDescent="0.25">
      <c r="A70" s="12" t="s">
        <v>14</v>
      </c>
      <c r="B70" s="41" t="str">
        <f t="shared" si="2"/>
        <v>01</v>
      </c>
      <c r="C70" s="41" t="str">
        <f t="shared" si="3"/>
        <v>2019</v>
      </c>
      <c r="D70" t="s">
        <v>1113</v>
      </c>
      <c r="E70" t="s">
        <v>1198</v>
      </c>
      <c r="F70" t="s">
        <v>2131</v>
      </c>
      <c r="G70">
        <v>0</v>
      </c>
      <c r="H70">
        <v>0</v>
      </c>
      <c r="I70">
        <v>0</v>
      </c>
      <c r="J70">
        <v>0</v>
      </c>
      <c r="K70">
        <v>0</v>
      </c>
      <c r="L70" s="16">
        <v>0</v>
      </c>
      <c r="M70" s="16">
        <v>0</v>
      </c>
      <c r="N70" s="16">
        <v>0</v>
      </c>
      <c r="P70" s="16">
        <v>0</v>
      </c>
      <c r="Q70">
        <v>0</v>
      </c>
    </row>
    <row r="71" spans="1:17" x14ac:dyDescent="0.25">
      <c r="A71" s="12" t="s">
        <v>14</v>
      </c>
      <c r="B71" s="41" t="str">
        <f t="shared" si="2"/>
        <v>01</v>
      </c>
      <c r="C71" s="41" t="str">
        <f t="shared" si="3"/>
        <v>2019</v>
      </c>
      <c r="D71" t="s">
        <v>1110</v>
      </c>
      <c r="E71" t="s">
        <v>1199</v>
      </c>
      <c r="F71" t="s">
        <v>2131</v>
      </c>
      <c r="G71">
        <v>0</v>
      </c>
      <c r="H71">
        <v>0</v>
      </c>
      <c r="I71">
        <v>0</v>
      </c>
      <c r="J71">
        <v>0</v>
      </c>
      <c r="K71">
        <v>1</v>
      </c>
      <c r="L71" s="16">
        <v>0</v>
      </c>
      <c r="M71" s="16">
        <v>0</v>
      </c>
      <c r="N71" s="16">
        <v>0</v>
      </c>
      <c r="P71" s="16">
        <v>0</v>
      </c>
      <c r="Q71">
        <v>0</v>
      </c>
    </row>
    <row r="72" spans="1:17" x14ac:dyDescent="0.25">
      <c r="A72" s="12" t="s">
        <v>14</v>
      </c>
      <c r="B72" s="41" t="str">
        <f t="shared" si="2"/>
        <v>01</v>
      </c>
      <c r="C72" s="41" t="str">
        <f t="shared" si="3"/>
        <v>2019</v>
      </c>
      <c r="D72" t="s">
        <v>1110</v>
      </c>
      <c r="E72" t="s">
        <v>1200</v>
      </c>
      <c r="F72" t="s">
        <v>2131</v>
      </c>
      <c r="G72">
        <v>0</v>
      </c>
      <c r="H72">
        <v>0</v>
      </c>
      <c r="I72">
        <v>0</v>
      </c>
      <c r="J72">
        <v>0</v>
      </c>
      <c r="K72">
        <v>7</v>
      </c>
      <c r="L72" s="16">
        <v>0</v>
      </c>
      <c r="M72" s="16">
        <v>0</v>
      </c>
      <c r="N72" s="16">
        <v>0</v>
      </c>
      <c r="P72" s="16">
        <v>0</v>
      </c>
      <c r="Q72">
        <v>0</v>
      </c>
    </row>
    <row r="73" spans="1:17" x14ac:dyDescent="0.25">
      <c r="A73" s="12" t="s">
        <v>14</v>
      </c>
      <c r="B73" s="41" t="str">
        <f t="shared" si="2"/>
        <v>01</v>
      </c>
      <c r="C73" s="41" t="str">
        <f t="shared" si="3"/>
        <v>2019</v>
      </c>
      <c r="D73" t="s">
        <v>1110</v>
      </c>
      <c r="E73" t="s">
        <v>1201</v>
      </c>
      <c r="F73" t="s">
        <v>2131</v>
      </c>
      <c r="G73">
        <v>0</v>
      </c>
      <c r="H73">
        <v>0</v>
      </c>
      <c r="I73">
        <v>0</v>
      </c>
      <c r="J73">
        <v>0</v>
      </c>
      <c r="K73">
        <v>2</v>
      </c>
      <c r="L73" s="16">
        <v>0</v>
      </c>
      <c r="M73" s="16">
        <v>0</v>
      </c>
      <c r="N73" s="16">
        <v>0</v>
      </c>
      <c r="P73" s="16">
        <v>0</v>
      </c>
      <c r="Q73">
        <v>0</v>
      </c>
    </row>
    <row r="74" spans="1:17" x14ac:dyDescent="0.25">
      <c r="A74" s="12" t="s">
        <v>15</v>
      </c>
      <c r="B74" s="41" t="str">
        <f t="shared" si="2"/>
        <v>01</v>
      </c>
      <c r="C74" s="41" t="str">
        <f t="shared" si="3"/>
        <v>2019</v>
      </c>
      <c r="D74" t="s">
        <v>1110</v>
      </c>
      <c r="E74" t="s">
        <v>1202</v>
      </c>
      <c r="F74" t="s">
        <v>2131</v>
      </c>
      <c r="G74">
        <v>0</v>
      </c>
      <c r="H74">
        <v>0</v>
      </c>
      <c r="I74">
        <v>0</v>
      </c>
      <c r="J74">
        <v>0</v>
      </c>
      <c r="K74">
        <v>3</v>
      </c>
      <c r="L74" s="16">
        <v>0</v>
      </c>
      <c r="M74" s="16">
        <v>0</v>
      </c>
      <c r="N74" s="16">
        <v>0</v>
      </c>
      <c r="P74" s="16">
        <v>0</v>
      </c>
      <c r="Q74">
        <v>0</v>
      </c>
    </row>
    <row r="75" spans="1:17" x14ac:dyDescent="0.25">
      <c r="A75" s="12" t="s">
        <v>15</v>
      </c>
      <c r="B75" s="41" t="str">
        <f t="shared" si="2"/>
        <v>01</v>
      </c>
      <c r="C75" s="41" t="str">
        <f t="shared" si="3"/>
        <v>2019</v>
      </c>
      <c r="D75" t="s">
        <v>1112</v>
      </c>
      <c r="E75" t="s">
        <v>1203</v>
      </c>
      <c r="F75" t="s">
        <v>2131</v>
      </c>
      <c r="G75">
        <v>0</v>
      </c>
      <c r="H75">
        <v>0</v>
      </c>
      <c r="I75">
        <v>0</v>
      </c>
      <c r="J75">
        <v>0</v>
      </c>
      <c r="K75">
        <v>3</v>
      </c>
      <c r="L75" s="16">
        <v>0</v>
      </c>
      <c r="M75" s="16">
        <v>0</v>
      </c>
      <c r="N75" s="16">
        <v>0</v>
      </c>
      <c r="P75" s="16">
        <v>0</v>
      </c>
      <c r="Q75">
        <v>0</v>
      </c>
    </row>
    <row r="76" spans="1:17" x14ac:dyDescent="0.25">
      <c r="A76" s="12" t="s">
        <v>15</v>
      </c>
      <c r="B76" s="41" t="str">
        <f t="shared" si="2"/>
        <v>01</v>
      </c>
      <c r="C76" s="41" t="str">
        <f t="shared" si="3"/>
        <v>2019</v>
      </c>
      <c r="D76" t="s">
        <v>1112</v>
      </c>
      <c r="E76" t="s">
        <v>1203</v>
      </c>
      <c r="F76" t="s">
        <v>2131</v>
      </c>
      <c r="G76">
        <v>0</v>
      </c>
      <c r="H76">
        <v>0</v>
      </c>
      <c r="I76">
        <v>0</v>
      </c>
      <c r="J76">
        <v>0</v>
      </c>
      <c r="K76">
        <v>2</v>
      </c>
      <c r="L76" s="16">
        <v>0</v>
      </c>
      <c r="M76" s="16">
        <v>0</v>
      </c>
      <c r="N76" s="16">
        <v>0</v>
      </c>
      <c r="P76" s="16">
        <v>0</v>
      </c>
      <c r="Q76">
        <v>0</v>
      </c>
    </row>
    <row r="77" spans="1:17" x14ac:dyDescent="0.25">
      <c r="A77" s="12" t="s">
        <v>14</v>
      </c>
      <c r="B77" s="41" t="str">
        <f t="shared" si="2"/>
        <v>01</v>
      </c>
      <c r="C77" s="41" t="str">
        <f t="shared" si="3"/>
        <v>2019</v>
      </c>
      <c r="D77" t="s">
        <v>1108</v>
      </c>
      <c r="E77" t="s">
        <v>1204</v>
      </c>
      <c r="F77" t="s">
        <v>2131</v>
      </c>
      <c r="G77">
        <v>0</v>
      </c>
      <c r="H77">
        <v>0</v>
      </c>
      <c r="I77">
        <v>0</v>
      </c>
      <c r="J77">
        <v>0</v>
      </c>
      <c r="K77">
        <v>3</v>
      </c>
      <c r="L77" s="16">
        <v>0</v>
      </c>
      <c r="M77" s="16">
        <v>0</v>
      </c>
      <c r="N77" s="16">
        <v>0</v>
      </c>
      <c r="P77" s="16">
        <v>0</v>
      </c>
      <c r="Q77">
        <v>0</v>
      </c>
    </row>
    <row r="78" spans="1:17" x14ac:dyDescent="0.25">
      <c r="A78" s="12" t="s">
        <v>15</v>
      </c>
      <c r="B78" s="41" t="str">
        <f t="shared" si="2"/>
        <v>01</v>
      </c>
      <c r="C78" s="41" t="str">
        <f t="shared" si="3"/>
        <v>2019</v>
      </c>
      <c r="D78" t="s">
        <v>1107</v>
      </c>
      <c r="E78" t="s">
        <v>1205</v>
      </c>
      <c r="F78" t="s">
        <v>2131</v>
      </c>
      <c r="G78">
        <v>0</v>
      </c>
      <c r="H78">
        <v>0</v>
      </c>
      <c r="I78">
        <v>0</v>
      </c>
      <c r="J78">
        <v>0</v>
      </c>
      <c r="K78">
        <v>5</v>
      </c>
      <c r="L78" s="16">
        <v>0</v>
      </c>
      <c r="M78" s="16">
        <v>0</v>
      </c>
      <c r="N78" s="16">
        <v>0</v>
      </c>
      <c r="P78" s="16">
        <v>0</v>
      </c>
      <c r="Q78">
        <v>0</v>
      </c>
    </row>
    <row r="79" spans="1:17" x14ac:dyDescent="0.25">
      <c r="A79" s="12" t="s">
        <v>15</v>
      </c>
      <c r="B79" s="41" t="str">
        <f t="shared" si="2"/>
        <v>01</v>
      </c>
      <c r="C79" s="41" t="str">
        <f t="shared" si="3"/>
        <v>2019</v>
      </c>
      <c r="D79" t="s">
        <v>1113</v>
      </c>
      <c r="E79" t="s">
        <v>1206</v>
      </c>
      <c r="F79" t="s">
        <v>2131</v>
      </c>
      <c r="G79">
        <v>0</v>
      </c>
      <c r="H79">
        <v>0</v>
      </c>
      <c r="I79">
        <v>0</v>
      </c>
      <c r="J79">
        <v>0</v>
      </c>
      <c r="K79">
        <v>3</v>
      </c>
      <c r="L79" s="16">
        <v>0</v>
      </c>
      <c r="M79" s="16">
        <v>0</v>
      </c>
      <c r="N79" s="16">
        <v>0</v>
      </c>
      <c r="P79" s="16">
        <v>0</v>
      </c>
      <c r="Q79">
        <v>0</v>
      </c>
    </row>
    <row r="80" spans="1:17" x14ac:dyDescent="0.25">
      <c r="A80" s="12" t="s">
        <v>15</v>
      </c>
      <c r="B80" s="41" t="str">
        <f t="shared" si="2"/>
        <v>01</v>
      </c>
      <c r="C80" s="41" t="str">
        <f t="shared" si="3"/>
        <v>2019</v>
      </c>
      <c r="D80" t="s">
        <v>1119</v>
      </c>
      <c r="E80" t="s">
        <v>1207</v>
      </c>
      <c r="F80" t="s">
        <v>2131</v>
      </c>
      <c r="G80">
        <v>0</v>
      </c>
      <c r="H80">
        <v>0</v>
      </c>
      <c r="I80">
        <v>0</v>
      </c>
      <c r="J80">
        <v>0</v>
      </c>
      <c r="K80">
        <v>5</v>
      </c>
      <c r="L80" s="16">
        <v>0</v>
      </c>
      <c r="M80" s="16">
        <v>0</v>
      </c>
      <c r="N80" s="16">
        <v>0</v>
      </c>
      <c r="P80" s="16">
        <v>0</v>
      </c>
      <c r="Q80">
        <v>0</v>
      </c>
    </row>
    <row r="81" spans="1:17" x14ac:dyDescent="0.25">
      <c r="A81" s="12" t="s">
        <v>15</v>
      </c>
      <c r="B81" s="41" t="str">
        <f t="shared" si="2"/>
        <v>01</v>
      </c>
      <c r="C81" s="41" t="str">
        <f t="shared" si="3"/>
        <v>2019</v>
      </c>
      <c r="D81" t="s">
        <v>1116</v>
      </c>
      <c r="E81" t="s">
        <v>1208</v>
      </c>
      <c r="F81" t="s">
        <v>2131</v>
      </c>
      <c r="G81">
        <v>0</v>
      </c>
      <c r="H81">
        <v>0</v>
      </c>
      <c r="I81">
        <v>0</v>
      </c>
      <c r="J81">
        <v>0</v>
      </c>
      <c r="K81">
        <v>7</v>
      </c>
      <c r="L81" s="16">
        <v>0</v>
      </c>
      <c r="M81" s="16">
        <v>0</v>
      </c>
      <c r="N81" s="16">
        <v>0</v>
      </c>
      <c r="P81" s="16">
        <v>0</v>
      </c>
      <c r="Q81">
        <v>0</v>
      </c>
    </row>
    <row r="82" spans="1:17" x14ac:dyDescent="0.25">
      <c r="A82" s="12" t="s">
        <v>14</v>
      </c>
      <c r="B82" s="41" t="str">
        <f t="shared" si="2"/>
        <v>01</v>
      </c>
      <c r="C82" s="41" t="str">
        <f t="shared" si="3"/>
        <v>2019</v>
      </c>
      <c r="D82" t="s">
        <v>1111</v>
      </c>
      <c r="E82" t="s">
        <v>1209</v>
      </c>
      <c r="F82" t="s">
        <v>2131</v>
      </c>
      <c r="G82">
        <v>0</v>
      </c>
      <c r="H82">
        <v>0</v>
      </c>
      <c r="I82">
        <v>0</v>
      </c>
      <c r="J82">
        <v>0</v>
      </c>
      <c r="K82">
        <v>2</v>
      </c>
      <c r="L82" s="16">
        <v>0</v>
      </c>
      <c r="M82" s="16">
        <v>0</v>
      </c>
      <c r="N82" s="16">
        <v>0</v>
      </c>
      <c r="P82" s="16">
        <v>0</v>
      </c>
      <c r="Q82">
        <v>0</v>
      </c>
    </row>
    <row r="83" spans="1:17" x14ac:dyDescent="0.25">
      <c r="A83" s="12" t="s">
        <v>14</v>
      </c>
      <c r="B83" s="41" t="str">
        <f t="shared" si="2"/>
        <v>01</v>
      </c>
      <c r="C83" s="41" t="str">
        <f t="shared" si="3"/>
        <v>2019</v>
      </c>
      <c r="D83" t="s">
        <v>1111</v>
      </c>
      <c r="E83" t="s">
        <v>1210</v>
      </c>
      <c r="F83" t="s">
        <v>2131</v>
      </c>
      <c r="G83">
        <v>0</v>
      </c>
      <c r="H83">
        <v>0</v>
      </c>
      <c r="I83">
        <v>0</v>
      </c>
      <c r="J83">
        <v>0</v>
      </c>
      <c r="K83">
        <v>1</v>
      </c>
      <c r="L83" s="16">
        <v>0</v>
      </c>
      <c r="M83" s="16">
        <v>0</v>
      </c>
      <c r="N83" s="16">
        <v>0</v>
      </c>
      <c r="P83" s="16">
        <v>0</v>
      </c>
      <c r="Q83">
        <v>0</v>
      </c>
    </row>
    <row r="84" spans="1:17" x14ac:dyDescent="0.25">
      <c r="A84" s="12" t="s">
        <v>14</v>
      </c>
      <c r="B84" s="41" t="str">
        <f t="shared" si="2"/>
        <v>01</v>
      </c>
      <c r="C84" s="41" t="str">
        <f t="shared" si="3"/>
        <v>2019</v>
      </c>
      <c r="D84" t="s">
        <v>1111</v>
      </c>
      <c r="E84" t="s">
        <v>1211</v>
      </c>
      <c r="F84" t="s">
        <v>2131</v>
      </c>
      <c r="G84">
        <v>0</v>
      </c>
      <c r="H84">
        <v>0</v>
      </c>
      <c r="I84">
        <v>0</v>
      </c>
      <c r="J84">
        <v>0</v>
      </c>
      <c r="K84">
        <v>2</v>
      </c>
      <c r="L84" s="16">
        <v>0</v>
      </c>
      <c r="M84" s="16">
        <v>0</v>
      </c>
      <c r="N84" s="16">
        <v>0</v>
      </c>
      <c r="P84" s="16">
        <v>0</v>
      </c>
      <c r="Q84">
        <v>0</v>
      </c>
    </row>
    <row r="85" spans="1:17" x14ac:dyDescent="0.25">
      <c r="A85" s="12" t="s">
        <v>14</v>
      </c>
      <c r="B85" s="41" t="str">
        <f t="shared" si="2"/>
        <v>01</v>
      </c>
      <c r="C85" s="41" t="str">
        <f t="shared" si="3"/>
        <v>2019</v>
      </c>
      <c r="D85" t="s">
        <v>1111</v>
      </c>
      <c r="E85" t="s">
        <v>1212</v>
      </c>
      <c r="F85" t="s">
        <v>2131</v>
      </c>
      <c r="G85">
        <v>0</v>
      </c>
      <c r="H85">
        <v>0</v>
      </c>
      <c r="I85">
        <v>0</v>
      </c>
      <c r="J85">
        <v>0</v>
      </c>
      <c r="K85">
        <v>1</v>
      </c>
      <c r="L85" s="16">
        <v>0</v>
      </c>
      <c r="M85" s="16">
        <v>0</v>
      </c>
      <c r="N85" s="16">
        <v>0</v>
      </c>
      <c r="P85" s="16">
        <v>0</v>
      </c>
      <c r="Q85">
        <v>0</v>
      </c>
    </row>
    <row r="86" spans="1:17" x14ac:dyDescent="0.25">
      <c r="A86" s="12" t="s">
        <v>14</v>
      </c>
      <c r="B86" s="41" t="str">
        <f t="shared" si="2"/>
        <v>01</v>
      </c>
      <c r="C86" s="41" t="str">
        <f t="shared" si="3"/>
        <v>2019</v>
      </c>
      <c r="D86" t="s">
        <v>1111</v>
      </c>
      <c r="E86" t="s">
        <v>1212</v>
      </c>
      <c r="F86" t="s">
        <v>2131</v>
      </c>
      <c r="G86">
        <v>0</v>
      </c>
      <c r="H86">
        <v>0</v>
      </c>
      <c r="I86">
        <v>0</v>
      </c>
      <c r="J86">
        <v>0</v>
      </c>
      <c r="K86">
        <v>1</v>
      </c>
      <c r="L86" s="16">
        <v>0</v>
      </c>
      <c r="M86" s="16">
        <v>0</v>
      </c>
      <c r="N86" s="16">
        <v>0</v>
      </c>
      <c r="P86" s="16">
        <v>0</v>
      </c>
      <c r="Q86">
        <v>0</v>
      </c>
    </row>
    <row r="87" spans="1:17" x14ac:dyDescent="0.25">
      <c r="A87" s="12" t="s">
        <v>14</v>
      </c>
      <c r="B87" s="41" t="str">
        <f t="shared" si="2"/>
        <v>01</v>
      </c>
      <c r="C87" s="41" t="str">
        <f t="shared" si="3"/>
        <v>2019</v>
      </c>
      <c r="D87" t="s">
        <v>1111</v>
      </c>
      <c r="E87" t="s">
        <v>1212</v>
      </c>
      <c r="F87" t="s">
        <v>2131</v>
      </c>
      <c r="G87">
        <v>0</v>
      </c>
      <c r="H87">
        <v>0</v>
      </c>
      <c r="I87">
        <v>0</v>
      </c>
      <c r="J87">
        <v>0</v>
      </c>
      <c r="K87">
        <v>6</v>
      </c>
      <c r="L87" s="16">
        <v>0</v>
      </c>
      <c r="M87" s="16">
        <v>0</v>
      </c>
      <c r="N87" s="16">
        <v>0</v>
      </c>
      <c r="P87" s="16">
        <v>0</v>
      </c>
      <c r="Q87">
        <v>0</v>
      </c>
    </row>
    <row r="88" spans="1:17" x14ac:dyDescent="0.25">
      <c r="A88" s="12" t="s">
        <v>15</v>
      </c>
      <c r="B88" s="41" t="str">
        <f t="shared" si="2"/>
        <v>01</v>
      </c>
      <c r="C88" s="41" t="str">
        <f t="shared" si="3"/>
        <v>2019</v>
      </c>
      <c r="D88" t="s">
        <v>1107</v>
      </c>
      <c r="E88" t="s">
        <v>1213</v>
      </c>
      <c r="F88" t="s">
        <v>2134</v>
      </c>
      <c r="G88">
        <v>1</v>
      </c>
      <c r="H88">
        <v>1</v>
      </c>
      <c r="I88">
        <v>0</v>
      </c>
      <c r="J88">
        <v>0</v>
      </c>
      <c r="K88">
        <v>0</v>
      </c>
      <c r="L88" s="16">
        <v>0</v>
      </c>
      <c r="M88" s="16">
        <v>0</v>
      </c>
      <c r="N88" s="16">
        <v>0</v>
      </c>
      <c r="P88" s="16">
        <v>0</v>
      </c>
      <c r="Q88">
        <v>1</v>
      </c>
    </row>
    <row r="89" spans="1:17" x14ac:dyDescent="0.25">
      <c r="A89" s="12" t="s">
        <v>15</v>
      </c>
      <c r="B89" s="41" t="str">
        <f t="shared" si="2"/>
        <v>01</v>
      </c>
      <c r="C89" s="41" t="str">
        <f t="shared" si="3"/>
        <v>2019</v>
      </c>
      <c r="D89" t="s">
        <v>1120</v>
      </c>
      <c r="E89" t="s">
        <v>1120</v>
      </c>
      <c r="F89" t="s">
        <v>2131</v>
      </c>
      <c r="G89">
        <v>0</v>
      </c>
      <c r="H89">
        <v>0</v>
      </c>
      <c r="I89">
        <v>0</v>
      </c>
      <c r="J89">
        <v>0</v>
      </c>
      <c r="K89">
        <v>4</v>
      </c>
      <c r="L89" s="16">
        <v>0</v>
      </c>
      <c r="M89" s="16">
        <v>0</v>
      </c>
      <c r="N89" s="16">
        <v>0</v>
      </c>
      <c r="P89" s="16">
        <v>0</v>
      </c>
      <c r="Q89">
        <v>0</v>
      </c>
    </row>
    <row r="90" spans="1:17" x14ac:dyDescent="0.25">
      <c r="A90" s="12" t="s">
        <v>15</v>
      </c>
      <c r="B90" s="41" t="str">
        <f t="shared" si="2"/>
        <v>01</v>
      </c>
      <c r="C90" s="41" t="str">
        <f t="shared" si="3"/>
        <v>2019</v>
      </c>
      <c r="D90" t="s">
        <v>1117</v>
      </c>
      <c r="E90" t="s">
        <v>1197</v>
      </c>
      <c r="F90" t="s">
        <v>2131</v>
      </c>
      <c r="G90">
        <v>0</v>
      </c>
      <c r="H90">
        <v>0</v>
      </c>
      <c r="I90">
        <v>0</v>
      </c>
      <c r="J90">
        <v>0</v>
      </c>
      <c r="K90">
        <v>2</v>
      </c>
      <c r="L90" s="16">
        <v>0</v>
      </c>
      <c r="M90" s="16">
        <v>0</v>
      </c>
      <c r="N90" s="16">
        <v>0</v>
      </c>
      <c r="P90" s="16">
        <v>0</v>
      </c>
      <c r="Q90">
        <v>0</v>
      </c>
    </row>
    <row r="91" spans="1:17" x14ac:dyDescent="0.25">
      <c r="A91" s="12" t="s">
        <v>15</v>
      </c>
      <c r="B91" s="41" t="str">
        <f t="shared" si="2"/>
        <v>01</v>
      </c>
      <c r="C91" s="41" t="str">
        <f t="shared" si="3"/>
        <v>2019</v>
      </c>
      <c r="D91" t="s">
        <v>1114</v>
      </c>
      <c r="E91" t="s">
        <v>1156</v>
      </c>
      <c r="F91" t="s">
        <v>2131</v>
      </c>
      <c r="G91">
        <v>0</v>
      </c>
      <c r="H91">
        <v>0</v>
      </c>
      <c r="I91">
        <v>0</v>
      </c>
      <c r="J91">
        <v>0</v>
      </c>
      <c r="K91">
        <v>1</v>
      </c>
      <c r="L91" s="16">
        <v>0</v>
      </c>
      <c r="M91" s="16">
        <v>0</v>
      </c>
      <c r="N91" s="16">
        <v>0</v>
      </c>
      <c r="P91" s="16">
        <v>0</v>
      </c>
      <c r="Q91">
        <v>0</v>
      </c>
    </row>
    <row r="92" spans="1:17" x14ac:dyDescent="0.25">
      <c r="A92" s="12" t="s">
        <v>15</v>
      </c>
      <c r="B92" s="41" t="str">
        <f t="shared" si="2"/>
        <v>01</v>
      </c>
      <c r="C92" s="41" t="str">
        <f t="shared" si="3"/>
        <v>2019</v>
      </c>
      <c r="D92" t="s">
        <v>1121</v>
      </c>
      <c r="E92" t="s">
        <v>1214</v>
      </c>
      <c r="F92" t="s">
        <v>2131</v>
      </c>
      <c r="G92">
        <v>0</v>
      </c>
      <c r="H92">
        <v>0</v>
      </c>
      <c r="I92">
        <v>0</v>
      </c>
      <c r="J92">
        <v>0</v>
      </c>
      <c r="K92">
        <v>600</v>
      </c>
      <c r="L92" s="16">
        <v>0</v>
      </c>
      <c r="M92" s="16">
        <v>0</v>
      </c>
      <c r="N92" s="16">
        <v>0</v>
      </c>
      <c r="P92" s="16">
        <v>0</v>
      </c>
      <c r="Q92">
        <v>0</v>
      </c>
    </row>
    <row r="93" spans="1:17" x14ac:dyDescent="0.25">
      <c r="A93" s="12" t="s">
        <v>14</v>
      </c>
      <c r="B93" s="41" t="str">
        <f t="shared" si="2"/>
        <v>01</v>
      </c>
      <c r="C93" s="41" t="str">
        <f t="shared" si="3"/>
        <v>2019</v>
      </c>
      <c r="D93" t="s">
        <v>1121</v>
      </c>
      <c r="E93" t="s">
        <v>1214</v>
      </c>
      <c r="F93" t="s">
        <v>2131</v>
      </c>
      <c r="G93">
        <v>0</v>
      </c>
      <c r="H93">
        <v>0</v>
      </c>
      <c r="I93">
        <v>0</v>
      </c>
      <c r="J93">
        <v>0</v>
      </c>
      <c r="K93">
        <v>800</v>
      </c>
      <c r="L93" s="16">
        <v>0</v>
      </c>
      <c r="M93" s="16">
        <v>0</v>
      </c>
      <c r="N93" s="16">
        <v>0</v>
      </c>
      <c r="P93" s="16">
        <v>0</v>
      </c>
      <c r="Q93">
        <v>0</v>
      </c>
    </row>
    <row r="94" spans="1:17" x14ac:dyDescent="0.25">
      <c r="A94" s="12" t="s">
        <v>16</v>
      </c>
      <c r="B94" s="41" t="str">
        <f t="shared" si="2"/>
        <v>01</v>
      </c>
      <c r="C94" s="41" t="str">
        <f t="shared" si="3"/>
        <v>2019</v>
      </c>
      <c r="D94" t="s">
        <v>1112</v>
      </c>
      <c r="E94" t="s">
        <v>1215</v>
      </c>
      <c r="F94" t="s">
        <v>2131</v>
      </c>
      <c r="G94">
        <v>0</v>
      </c>
      <c r="H94">
        <v>0</v>
      </c>
      <c r="I94">
        <v>0</v>
      </c>
      <c r="J94">
        <v>0</v>
      </c>
      <c r="K94">
        <v>8</v>
      </c>
      <c r="L94" s="16">
        <v>0</v>
      </c>
      <c r="M94" s="16">
        <v>0</v>
      </c>
      <c r="N94" s="16">
        <v>0</v>
      </c>
      <c r="P94" s="16">
        <v>0</v>
      </c>
      <c r="Q94">
        <v>0</v>
      </c>
    </row>
    <row r="95" spans="1:17" x14ac:dyDescent="0.25">
      <c r="A95" s="12" t="s">
        <v>14</v>
      </c>
      <c r="B95" s="41" t="str">
        <f t="shared" si="2"/>
        <v>01</v>
      </c>
      <c r="C95" s="41" t="str">
        <f t="shared" si="3"/>
        <v>2019</v>
      </c>
      <c r="D95" t="s">
        <v>1121</v>
      </c>
      <c r="E95" t="s">
        <v>1214</v>
      </c>
      <c r="F95" t="s">
        <v>2131</v>
      </c>
      <c r="G95">
        <v>0</v>
      </c>
      <c r="H95">
        <v>0</v>
      </c>
      <c r="I95">
        <v>0</v>
      </c>
      <c r="J95">
        <v>0</v>
      </c>
      <c r="K95">
        <v>700</v>
      </c>
      <c r="L95" s="16">
        <v>0</v>
      </c>
      <c r="M95" s="16">
        <v>0</v>
      </c>
      <c r="N95" s="16">
        <v>0</v>
      </c>
      <c r="P95" s="16">
        <v>0</v>
      </c>
      <c r="Q95">
        <v>0</v>
      </c>
    </row>
    <row r="96" spans="1:17" x14ac:dyDescent="0.25">
      <c r="A96" s="12" t="s">
        <v>16</v>
      </c>
      <c r="B96" s="41" t="str">
        <f t="shared" si="2"/>
        <v>01</v>
      </c>
      <c r="C96" s="41" t="str">
        <f t="shared" si="3"/>
        <v>2019</v>
      </c>
      <c r="D96" t="s">
        <v>1111</v>
      </c>
      <c r="E96" t="s">
        <v>1216</v>
      </c>
      <c r="F96" t="s">
        <v>2131</v>
      </c>
      <c r="G96">
        <v>0</v>
      </c>
      <c r="H96">
        <v>0</v>
      </c>
      <c r="I96">
        <v>0</v>
      </c>
      <c r="J96">
        <v>0</v>
      </c>
      <c r="K96">
        <v>1</v>
      </c>
      <c r="L96" s="16">
        <v>0</v>
      </c>
      <c r="M96" s="16">
        <v>0</v>
      </c>
      <c r="N96" s="16">
        <v>0</v>
      </c>
      <c r="P96" s="16">
        <v>0</v>
      </c>
      <c r="Q96">
        <v>0</v>
      </c>
    </row>
    <row r="97" spans="1:17" x14ac:dyDescent="0.25">
      <c r="A97" s="12" t="s">
        <v>16</v>
      </c>
      <c r="B97" s="41" t="str">
        <f t="shared" si="2"/>
        <v>01</v>
      </c>
      <c r="C97" s="41" t="str">
        <f t="shared" si="3"/>
        <v>2019</v>
      </c>
      <c r="D97" t="s">
        <v>1122</v>
      </c>
      <c r="E97" t="s">
        <v>1217</v>
      </c>
      <c r="F97" t="s">
        <v>2131</v>
      </c>
      <c r="G97">
        <v>0</v>
      </c>
      <c r="H97">
        <v>0</v>
      </c>
      <c r="I97">
        <v>0</v>
      </c>
      <c r="J97">
        <v>0</v>
      </c>
      <c r="K97">
        <v>1</v>
      </c>
      <c r="L97" s="16">
        <v>0</v>
      </c>
      <c r="M97" s="16">
        <v>0</v>
      </c>
      <c r="N97" s="16">
        <v>0</v>
      </c>
      <c r="P97" s="16">
        <v>0</v>
      </c>
      <c r="Q97">
        <v>0</v>
      </c>
    </row>
    <row r="98" spans="1:17" x14ac:dyDescent="0.25">
      <c r="A98" s="12" t="s">
        <v>16</v>
      </c>
      <c r="B98" s="41" t="str">
        <f t="shared" si="2"/>
        <v>01</v>
      </c>
      <c r="C98" s="41" t="str">
        <f t="shared" si="3"/>
        <v>2019</v>
      </c>
      <c r="D98" t="s">
        <v>1118</v>
      </c>
      <c r="E98" t="s">
        <v>1218</v>
      </c>
      <c r="F98" t="s">
        <v>2132</v>
      </c>
      <c r="G98">
        <v>0</v>
      </c>
      <c r="H98">
        <v>8</v>
      </c>
      <c r="I98">
        <v>0</v>
      </c>
      <c r="J98">
        <v>0</v>
      </c>
      <c r="K98">
        <v>0</v>
      </c>
      <c r="L98" s="16">
        <v>0</v>
      </c>
      <c r="M98" s="16">
        <v>0</v>
      </c>
      <c r="N98" s="16">
        <v>0</v>
      </c>
      <c r="P98" s="16">
        <v>0</v>
      </c>
      <c r="Q98">
        <v>0</v>
      </c>
    </row>
    <row r="99" spans="1:17" x14ac:dyDescent="0.25">
      <c r="A99" s="12" t="s">
        <v>16</v>
      </c>
      <c r="B99" s="41" t="str">
        <f t="shared" si="2"/>
        <v>01</v>
      </c>
      <c r="C99" s="41" t="str">
        <f t="shared" si="3"/>
        <v>2019</v>
      </c>
      <c r="D99" t="s">
        <v>1123</v>
      </c>
      <c r="E99" t="s">
        <v>1219</v>
      </c>
      <c r="F99" t="s">
        <v>2131</v>
      </c>
      <c r="G99">
        <v>0</v>
      </c>
      <c r="H99">
        <v>0</v>
      </c>
      <c r="I99">
        <v>0</v>
      </c>
      <c r="J99">
        <v>0</v>
      </c>
      <c r="K99">
        <v>0</v>
      </c>
      <c r="L99" s="16">
        <v>0</v>
      </c>
      <c r="M99" s="16">
        <v>0</v>
      </c>
      <c r="N99" s="16">
        <v>0</v>
      </c>
      <c r="P99" s="16">
        <v>0</v>
      </c>
      <c r="Q99">
        <v>0</v>
      </c>
    </row>
    <row r="100" spans="1:17" x14ac:dyDescent="0.25">
      <c r="A100" s="12" t="s">
        <v>16</v>
      </c>
      <c r="B100" s="41" t="str">
        <f t="shared" si="2"/>
        <v>01</v>
      </c>
      <c r="C100" s="41" t="str">
        <f t="shared" si="3"/>
        <v>2019</v>
      </c>
      <c r="D100" t="s">
        <v>1124</v>
      </c>
      <c r="E100" t="s">
        <v>1220</v>
      </c>
      <c r="F100" t="s">
        <v>2131</v>
      </c>
      <c r="G100">
        <v>0</v>
      </c>
      <c r="H100">
        <v>0</v>
      </c>
      <c r="I100">
        <v>0</v>
      </c>
      <c r="J100">
        <v>0</v>
      </c>
      <c r="K100">
        <v>1</v>
      </c>
      <c r="L100" s="16">
        <v>0</v>
      </c>
      <c r="M100" s="16">
        <v>0</v>
      </c>
      <c r="N100" s="16">
        <v>0</v>
      </c>
      <c r="P100" s="16">
        <v>0</v>
      </c>
      <c r="Q100">
        <v>0</v>
      </c>
    </row>
    <row r="101" spans="1:17" x14ac:dyDescent="0.25">
      <c r="A101" s="12" t="s">
        <v>14</v>
      </c>
      <c r="B101" s="41" t="str">
        <f t="shared" si="2"/>
        <v>01</v>
      </c>
      <c r="C101" s="41" t="str">
        <f t="shared" si="3"/>
        <v>2019</v>
      </c>
      <c r="D101" t="s">
        <v>1110</v>
      </c>
      <c r="E101" t="s">
        <v>1221</v>
      </c>
      <c r="F101" t="s">
        <v>2131</v>
      </c>
      <c r="G101">
        <v>0</v>
      </c>
      <c r="H101">
        <v>0</v>
      </c>
      <c r="I101">
        <v>0</v>
      </c>
      <c r="J101">
        <v>0</v>
      </c>
      <c r="K101">
        <v>10</v>
      </c>
      <c r="L101" s="16">
        <v>0</v>
      </c>
      <c r="M101" s="16">
        <v>0</v>
      </c>
      <c r="N101" s="16">
        <v>0</v>
      </c>
      <c r="P101" s="16">
        <v>0</v>
      </c>
      <c r="Q101">
        <v>0</v>
      </c>
    </row>
    <row r="102" spans="1:17" x14ac:dyDescent="0.25">
      <c r="A102" s="12" t="s">
        <v>15</v>
      </c>
      <c r="B102" s="41" t="str">
        <f t="shared" si="2"/>
        <v>01</v>
      </c>
      <c r="C102" s="41" t="str">
        <f t="shared" si="3"/>
        <v>2019</v>
      </c>
      <c r="D102" t="s">
        <v>1110</v>
      </c>
      <c r="E102" t="s">
        <v>1222</v>
      </c>
      <c r="F102" t="s">
        <v>2131</v>
      </c>
      <c r="G102">
        <v>0</v>
      </c>
      <c r="H102">
        <v>0</v>
      </c>
      <c r="I102">
        <v>0</v>
      </c>
      <c r="J102">
        <v>0</v>
      </c>
      <c r="K102">
        <v>2</v>
      </c>
      <c r="L102" s="16">
        <v>0</v>
      </c>
      <c r="M102" s="16">
        <v>0</v>
      </c>
      <c r="N102" s="16">
        <v>0</v>
      </c>
      <c r="P102" s="16">
        <v>0</v>
      </c>
      <c r="Q102">
        <v>0</v>
      </c>
    </row>
    <row r="103" spans="1:17" x14ac:dyDescent="0.25">
      <c r="A103" s="12" t="s">
        <v>16</v>
      </c>
      <c r="B103" s="41" t="str">
        <f t="shared" si="2"/>
        <v>01</v>
      </c>
      <c r="C103" s="41" t="str">
        <f t="shared" si="3"/>
        <v>2019</v>
      </c>
      <c r="D103" t="s">
        <v>1111</v>
      </c>
      <c r="E103" t="s">
        <v>1223</v>
      </c>
      <c r="F103" t="s">
        <v>2131</v>
      </c>
      <c r="G103">
        <v>0</v>
      </c>
      <c r="H103">
        <v>0</v>
      </c>
      <c r="I103">
        <v>0</v>
      </c>
      <c r="J103">
        <v>0</v>
      </c>
      <c r="K103">
        <v>3</v>
      </c>
      <c r="L103" s="16">
        <v>0</v>
      </c>
      <c r="M103" s="16">
        <v>0</v>
      </c>
      <c r="N103" s="16">
        <v>0</v>
      </c>
      <c r="P103" s="16">
        <v>0</v>
      </c>
      <c r="Q103">
        <v>0</v>
      </c>
    </row>
    <row r="104" spans="1:17" x14ac:dyDescent="0.25">
      <c r="A104" s="12" t="s">
        <v>16</v>
      </c>
      <c r="B104" s="41" t="str">
        <f t="shared" si="2"/>
        <v>01</v>
      </c>
      <c r="C104" s="41" t="str">
        <f t="shared" si="3"/>
        <v>2019</v>
      </c>
      <c r="D104" t="s">
        <v>1111</v>
      </c>
      <c r="E104" t="s">
        <v>1179</v>
      </c>
      <c r="F104" t="s">
        <v>2131</v>
      </c>
      <c r="G104">
        <v>0</v>
      </c>
      <c r="H104">
        <v>0</v>
      </c>
      <c r="I104">
        <v>0</v>
      </c>
      <c r="J104">
        <v>0</v>
      </c>
      <c r="K104">
        <v>2</v>
      </c>
      <c r="L104" s="16">
        <v>0</v>
      </c>
      <c r="M104" s="16">
        <v>0</v>
      </c>
      <c r="N104" s="16">
        <v>0</v>
      </c>
      <c r="P104" s="16">
        <v>0</v>
      </c>
      <c r="Q104">
        <v>0</v>
      </c>
    </row>
    <row r="105" spans="1:17" x14ac:dyDescent="0.25">
      <c r="A105" s="12" t="s">
        <v>16</v>
      </c>
      <c r="B105" s="41" t="str">
        <f t="shared" si="2"/>
        <v>01</v>
      </c>
      <c r="C105" s="41" t="str">
        <f t="shared" si="3"/>
        <v>2019</v>
      </c>
      <c r="D105" t="s">
        <v>1111</v>
      </c>
      <c r="E105" t="s">
        <v>1169</v>
      </c>
      <c r="F105" t="s">
        <v>2131</v>
      </c>
      <c r="G105">
        <v>0</v>
      </c>
      <c r="H105">
        <v>0</v>
      </c>
      <c r="I105">
        <v>0</v>
      </c>
      <c r="J105">
        <v>0</v>
      </c>
      <c r="K105">
        <v>15</v>
      </c>
      <c r="L105" s="16">
        <v>0</v>
      </c>
      <c r="M105" s="16">
        <v>0</v>
      </c>
      <c r="N105" s="16">
        <v>0</v>
      </c>
      <c r="P105" s="16">
        <v>0</v>
      </c>
      <c r="Q105">
        <v>0</v>
      </c>
    </row>
    <row r="106" spans="1:17" x14ac:dyDescent="0.25">
      <c r="A106" s="12" t="s">
        <v>16</v>
      </c>
      <c r="B106" s="41" t="str">
        <f t="shared" si="2"/>
        <v>01</v>
      </c>
      <c r="C106" s="41" t="str">
        <f t="shared" si="3"/>
        <v>2019</v>
      </c>
      <c r="D106" t="s">
        <v>1111</v>
      </c>
      <c r="E106" t="s">
        <v>1224</v>
      </c>
      <c r="F106" t="s">
        <v>2131</v>
      </c>
      <c r="G106">
        <v>0</v>
      </c>
      <c r="H106">
        <v>0</v>
      </c>
      <c r="I106">
        <v>0</v>
      </c>
      <c r="J106">
        <v>0</v>
      </c>
      <c r="K106">
        <v>20</v>
      </c>
      <c r="L106" s="16">
        <v>0</v>
      </c>
      <c r="M106" s="16">
        <v>0</v>
      </c>
      <c r="N106" s="16">
        <v>0</v>
      </c>
      <c r="P106" s="16">
        <v>0</v>
      </c>
      <c r="Q106">
        <v>0</v>
      </c>
    </row>
    <row r="107" spans="1:17" x14ac:dyDescent="0.25">
      <c r="A107" s="12" t="s">
        <v>16</v>
      </c>
      <c r="B107" s="41" t="str">
        <f t="shared" si="2"/>
        <v>01</v>
      </c>
      <c r="C107" s="41" t="str">
        <f t="shared" si="3"/>
        <v>2019</v>
      </c>
      <c r="D107" t="s">
        <v>1111</v>
      </c>
      <c r="E107" t="s">
        <v>1225</v>
      </c>
      <c r="F107" t="s">
        <v>2131</v>
      </c>
      <c r="G107">
        <v>0</v>
      </c>
      <c r="H107">
        <v>0</v>
      </c>
      <c r="I107">
        <v>0</v>
      </c>
      <c r="J107">
        <v>0</v>
      </c>
      <c r="K107">
        <v>1</v>
      </c>
      <c r="L107" s="16">
        <v>0</v>
      </c>
      <c r="M107" s="16">
        <v>0</v>
      </c>
      <c r="N107" s="16">
        <v>0</v>
      </c>
      <c r="P107" s="16">
        <v>0</v>
      </c>
      <c r="Q107">
        <v>0</v>
      </c>
    </row>
    <row r="108" spans="1:17" x14ac:dyDescent="0.25">
      <c r="A108" s="12" t="s">
        <v>16</v>
      </c>
      <c r="B108" s="41" t="str">
        <f t="shared" si="2"/>
        <v>01</v>
      </c>
      <c r="C108" s="41" t="str">
        <f t="shared" si="3"/>
        <v>2019</v>
      </c>
      <c r="D108" t="s">
        <v>1110</v>
      </c>
      <c r="E108" t="s">
        <v>1221</v>
      </c>
      <c r="F108" t="s">
        <v>2131</v>
      </c>
      <c r="G108">
        <v>0</v>
      </c>
      <c r="H108">
        <v>0</v>
      </c>
      <c r="I108">
        <v>0</v>
      </c>
      <c r="J108">
        <v>0</v>
      </c>
      <c r="K108">
        <v>2</v>
      </c>
      <c r="L108" s="16">
        <v>0</v>
      </c>
      <c r="M108" s="16">
        <v>0</v>
      </c>
      <c r="N108" s="16">
        <v>0</v>
      </c>
      <c r="P108" s="16">
        <v>0</v>
      </c>
      <c r="Q108">
        <v>0</v>
      </c>
    </row>
    <row r="109" spans="1:17" x14ac:dyDescent="0.25">
      <c r="A109" s="12" t="s">
        <v>16</v>
      </c>
      <c r="B109" s="41" t="str">
        <f t="shared" si="2"/>
        <v>01</v>
      </c>
      <c r="C109" s="41" t="str">
        <f t="shared" si="3"/>
        <v>2019</v>
      </c>
      <c r="D109" t="s">
        <v>1110</v>
      </c>
      <c r="E109" t="s">
        <v>1226</v>
      </c>
      <c r="F109" t="s">
        <v>2131</v>
      </c>
      <c r="G109">
        <v>0</v>
      </c>
      <c r="H109">
        <v>0</v>
      </c>
      <c r="I109">
        <v>0</v>
      </c>
      <c r="J109">
        <v>0</v>
      </c>
      <c r="K109">
        <v>20</v>
      </c>
      <c r="L109" s="16">
        <v>0</v>
      </c>
      <c r="M109" s="16">
        <v>0</v>
      </c>
      <c r="N109" s="16">
        <v>0</v>
      </c>
      <c r="P109" s="16">
        <v>0</v>
      </c>
      <c r="Q109">
        <v>0</v>
      </c>
    </row>
    <row r="110" spans="1:17" x14ac:dyDescent="0.25">
      <c r="A110" s="12" t="s">
        <v>16</v>
      </c>
      <c r="B110" s="41" t="str">
        <f t="shared" si="2"/>
        <v>01</v>
      </c>
      <c r="C110" s="41" t="str">
        <f t="shared" si="3"/>
        <v>2019</v>
      </c>
      <c r="D110" t="s">
        <v>1110</v>
      </c>
      <c r="E110" t="s">
        <v>1227</v>
      </c>
      <c r="F110" t="s">
        <v>2131</v>
      </c>
      <c r="G110">
        <v>0</v>
      </c>
      <c r="H110">
        <v>0</v>
      </c>
      <c r="I110">
        <v>0</v>
      </c>
      <c r="J110">
        <v>0</v>
      </c>
      <c r="K110">
        <v>16</v>
      </c>
      <c r="L110" s="16">
        <v>0</v>
      </c>
      <c r="M110" s="16">
        <v>0</v>
      </c>
      <c r="N110" s="16">
        <v>0</v>
      </c>
      <c r="P110" s="16">
        <v>0</v>
      </c>
      <c r="Q110">
        <v>0</v>
      </c>
    </row>
    <row r="111" spans="1:17" x14ac:dyDescent="0.25">
      <c r="A111" s="12" t="s">
        <v>17</v>
      </c>
      <c r="B111" s="41" t="str">
        <f t="shared" si="2"/>
        <v>01</v>
      </c>
      <c r="C111" s="41" t="str">
        <f t="shared" si="3"/>
        <v>2019</v>
      </c>
      <c r="D111" t="s">
        <v>1107</v>
      </c>
      <c r="E111" t="s">
        <v>1181</v>
      </c>
      <c r="F111" t="s">
        <v>2132</v>
      </c>
      <c r="G111">
        <v>0</v>
      </c>
      <c r="H111">
        <v>0</v>
      </c>
      <c r="I111">
        <v>3</v>
      </c>
      <c r="J111">
        <v>1</v>
      </c>
      <c r="K111">
        <v>0</v>
      </c>
      <c r="L111" s="16">
        <v>0</v>
      </c>
      <c r="M111" s="16">
        <v>0</v>
      </c>
      <c r="N111" s="16">
        <v>0</v>
      </c>
      <c r="P111" s="16">
        <v>0</v>
      </c>
      <c r="Q111">
        <v>0</v>
      </c>
    </row>
    <row r="112" spans="1:17" x14ac:dyDescent="0.25">
      <c r="A112" s="12" t="s">
        <v>17</v>
      </c>
      <c r="B112" s="41" t="str">
        <f t="shared" si="2"/>
        <v>01</v>
      </c>
      <c r="C112" s="41" t="str">
        <f t="shared" si="3"/>
        <v>2019</v>
      </c>
      <c r="D112" t="s">
        <v>1107</v>
      </c>
      <c r="E112" t="s">
        <v>1142</v>
      </c>
      <c r="F112" t="s">
        <v>2131</v>
      </c>
      <c r="G112">
        <v>0</v>
      </c>
      <c r="H112">
        <v>0</v>
      </c>
      <c r="I112">
        <v>0</v>
      </c>
      <c r="J112">
        <v>0</v>
      </c>
      <c r="K112">
        <v>12</v>
      </c>
      <c r="L112" s="16">
        <v>0</v>
      </c>
      <c r="M112" s="16">
        <v>0</v>
      </c>
      <c r="N112" s="16">
        <v>0</v>
      </c>
      <c r="P112" s="16">
        <v>0</v>
      </c>
      <c r="Q112">
        <v>0</v>
      </c>
    </row>
    <row r="113" spans="1:17" x14ac:dyDescent="0.25">
      <c r="A113" s="12" t="s">
        <v>17</v>
      </c>
      <c r="B113" s="41" t="str">
        <f t="shared" si="2"/>
        <v>01</v>
      </c>
      <c r="C113" s="41" t="str">
        <f t="shared" si="3"/>
        <v>2019</v>
      </c>
      <c r="D113" t="s">
        <v>1124</v>
      </c>
      <c r="E113" t="s">
        <v>1228</v>
      </c>
      <c r="F113" t="s">
        <v>2135</v>
      </c>
      <c r="G113">
        <v>0</v>
      </c>
      <c r="H113">
        <v>4</v>
      </c>
      <c r="I113">
        <v>0</v>
      </c>
      <c r="J113">
        <v>0</v>
      </c>
      <c r="K113">
        <v>0</v>
      </c>
      <c r="L113" s="16">
        <v>0</v>
      </c>
      <c r="M113" s="16">
        <v>0</v>
      </c>
      <c r="N113" s="16">
        <v>0</v>
      </c>
      <c r="P113" s="16">
        <v>0</v>
      </c>
      <c r="Q113">
        <v>0</v>
      </c>
    </row>
    <row r="114" spans="1:17" x14ac:dyDescent="0.25">
      <c r="A114" s="12" t="s">
        <v>17</v>
      </c>
      <c r="B114" s="41" t="str">
        <f t="shared" si="2"/>
        <v>01</v>
      </c>
      <c r="C114" s="41" t="str">
        <f t="shared" si="3"/>
        <v>2019</v>
      </c>
      <c r="D114" t="s">
        <v>1111</v>
      </c>
      <c r="E114" t="s">
        <v>1229</v>
      </c>
      <c r="F114" t="s">
        <v>2136</v>
      </c>
      <c r="G114">
        <v>0</v>
      </c>
      <c r="H114">
        <v>0</v>
      </c>
      <c r="I114">
        <v>0</v>
      </c>
      <c r="J114">
        <v>0</v>
      </c>
      <c r="K114">
        <v>0</v>
      </c>
      <c r="L114" s="16">
        <v>0</v>
      </c>
      <c r="M114" s="16">
        <v>0</v>
      </c>
      <c r="N114" s="16">
        <v>0</v>
      </c>
      <c r="P114" s="16">
        <v>0</v>
      </c>
      <c r="Q114">
        <v>0</v>
      </c>
    </row>
    <row r="115" spans="1:17" x14ac:dyDescent="0.25">
      <c r="A115" s="12" t="s">
        <v>17</v>
      </c>
      <c r="B115" s="41" t="str">
        <f t="shared" si="2"/>
        <v>01</v>
      </c>
      <c r="C115" s="41" t="str">
        <f t="shared" si="3"/>
        <v>2019</v>
      </c>
      <c r="D115" t="s">
        <v>1111</v>
      </c>
      <c r="E115" t="s">
        <v>1230</v>
      </c>
      <c r="F115" t="s">
        <v>2135</v>
      </c>
      <c r="G115">
        <v>0</v>
      </c>
      <c r="H115">
        <v>11</v>
      </c>
      <c r="I115">
        <v>0</v>
      </c>
      <c r="J115">
        <v>0</v>
      </c>
      <c r="K115">
        <v>0</v>
      </c>
      <c r="L115" s="16">
        <v>0</v>
      </c>
      <c r="M115" s="16">
        <v>0</v>
      </c>
      <c r="N115" s="16">
        <v>0</v>
      </c>
      <c r="P115" s="16">
        <v>0</v>
      </c>
      <c r="Q115">
        <v>0</v>
      </c>
    </row>
    <row r="116" spans="1:17" x14ac:dyDescent="0.25">
      <c r="A116" s="12" t="s">
        <v>17</v>
      </c>
      <c r="B116" s="41" t="str">
        <f t="shared" si="2"/>
        <v>01</v>
      </c>
      <c r="C116" s="41" t="str">
        <f t="shared" si="3"/>
        <v>2019</v>
      </c>
      <c r="D116" t="s">
        <v>1111</v>
      </c>
      <c r="E116" t="s">
        <v>1231</v>
      </c>
      <c r="F116" t="s">
        <v>2131</v>
      </c>
      <c r="G116">
        <v>0</v>
      </c>
      <c r="H116">
        <v>0</v>
      </c>
      <c r="I116">
        <v>0</v>
      </c>
      <c r="J116">
        <v>0</v>
      </c>
      <c r="K116">
        <v>1</v>
      </c>
      <c r="L116" s="16">
        <v>0</v>
      </c>
      <c r="M116" s="16">
        <v>0</v>
      </c>
      <c r="N116" s="16">
        <v>0</v>
      </c>
      <c r="P116" s="16">
        <v>0</v>
      </c>
      <c r="Q116">
        <v>0</v>
      </c>
    </row>
    <row r="117" spans="1:17" x14ac:dyDescent="0.25">
      <c r="A117" s="12" t="s">
        <v>17</v>
      </c>
      <c r="B117" s="41" t="str">
        <f t="shared" si="2"/>
        <v>01</v>
      </c>
      <c r="C117" s="41" t="str">
        <f t="shared" si="3"/>
        <v>2019</v>
      </c>
      <c r="D117" t="s">
        <v>1111</v>
      </c>
      <c r="E117" t="s">
        <v>1212</v>
      </c>
      <c r="F117" t="s">
        <v>2131</v>
      </c>
      <c r="G117">
        <v>0</v>
      </c>
      <c r="H117">
        <v>0</v>
      </c>
      <c r="I117">
        <v>0</v>
      </c>
      <c r="J117">
        <v>0</v>
      </c>
      <c r="K117">
        <v>1</v>
      </c>
      <c r="L117" s="16">
        <v>0</v>
      </c>
      <c r="M117" s="16">
        <v>0</v>
      </c>
      <c r="N117" s="16">
        <v>0</v>
      </c>
      <c r="P117" s="16">
        <v>0</v>
      </c>
      <c r="Q117">
        <v>0</v>
      </c>
    </row>
    <row r="118" spans="1:17" x14ac:dyDescent="0.25">
      <c r="A118" s="12" t="s">
        <v>17</v>
      </c>
      <c r="B118" s="41" t="str">
        <f t="shared" si="2"/>
        <v>01</v>
      </c>
      <c r="C118" s="41" t="str">
        <f t="shared" si="3"/>
        <v>2019</v>
      </c>
      <c r="D118" t="s">
        <v>1125</v>
      </c>
      <c r="E118" t="s">
        <v>1232</v>
      </c>
      <c r="F118" t="s">
        <v>2131</v>
      </c>
      <c r="G118">
        <v>0</v>
      </c>
      <c r="H118">
        <v>0</v>
      </c>
      <c r="I118">
        <v>0</v>
      </c>
      <c r="J118">
        <v>0</v>
      </c>
      <c r="K118">
        <v>20</v>
      </c>
      <c r="L118" s="16">
        <v>0</v>
      </c>
      <c r="M118" s="16">
        <v>0</v>
      </c>
      <c r="N118" s="16">
        <v>0</v>
      </c>
      <c r="P118" s="16">
        <v>0</v>
      </c>
      <c r="Q118">
        <v>0</v>
      </c>
    </row>
    <row r="119" spans="1:17" x14ac:dyDescent="0.25">
      <c r="A119" s="12" t="s">
        <v>17</v>
      </c>
      <c r="B119" s="41" t="str">
        <f t="shared" si="2"/>
        <v>01</v>
      </c>
      <c r="C119" s="41" t="str">
        <f t="shared" si="3"/>
        <v>2019</v>
      </c>
      <c r="D119" t="s">
        <v>1112</v>
      </c>
      <c r="E119" t="s">
        <v>1203</v>
      </c>
      <c r="F119" t="s">
        <v>2131</v>
      </c>
      <c r="G119">
        <v>0</v>
      </c>
      <c r="H119">
        <v>0</v>
      </c>
      <c r="I119">
        <v>0</v>
      </c>
      <c r="J119">
        <v>0</v>
      </c>
      <c r="K119">
        <v>5</v>
      </c>
      <c r="L119" s="16">
        <v>0</v>
      </c>
      <c r="M119" s="16">
        <v>0</v>
      </c>
      <c r="N119" s="16">
        <v>0</v>
      </c>
      <c r="P119" s="16">
        <v>0</v>
      </c>
      <c r="Q119">
        <v>0</v>
      </c>
    </row>
    <row r="120" spans="1:17" x14ac:dyDescent="0.25">
      <c r="A120" s="12" t="s">
        <v>16</v>
      </c>
      <c r="B120" s="41" t="str">
        <f t="shared" si="2"/>
        <v>01</v>
      </c>
      <c r="C120" s="41" t="str">
        <f t="shared" si="3"/>
        <v>2019</v>
      </c>
      <c r="D120" t="s">
        <v>1114</v>
      </c>
      <c r="E120" t="s">
        <v>1156</v>
      </c>
      <c r="F120" t="s">
        <v>2174</v>
      </c>
      <c r="G120">
        <v>1</v>
      </c>
      <c r="H120">
        <v>0</v>
      </c>
      <c r="I120">
        <v>1</v>
      </c>
      <c r="J120">
        <v>0</v>
      </c>
      <c r="K120">
        <v>0</v>
      </c>
      <c r="L120" s="16">
        <v>0</v>
      </c>
      <c r="M120" s="16">
        <v>0</v>
      </c>
      <c r="N120" s="16">
        <v>0</v>
      </c>
      <c r="P120" s="16">
        <v>0</v>
      </c>
      <c r="Q120">
        <v>1</v>
      </c>
    </row>
    <row r="121" spans="1:17" x14ac:dyDescent="0.25">
      <c r="A121" s="12" t="s">
        <v>17</v>
      </c>
      <c r="B121" s="41" t="str">
        <f t="shared" si="2"/>
        <v>01</v>
      </c>
      <c r="C121" s="41" t="str">
        <f t="shared" si="3"/>
        <v>2019</v>
      </c>
      <c r="D121" t="s">
        <v>1111</v>
      </c>
      <c r="E121" t="s">
        <v>1233</v>
      </c>
      <c r="F121" t="s">
        <v>2131</v>
      </c>
      <c r="G121">
        <v>0</v>
      </c>
      <c r="H121">
        <v>0</v>
      </c>
      <c r="I121">
        <v>0</v>
      </c>
      <c r="J121">
        <v>0</v>
      </c>
      <c r="K121">
        <v>2</v>
      </c>
      <c r="L121" s="16">
        <v>0</v>
      </c>
      <c r="M121" s="16">
        <v>0</v>
      </c>
      <c r="N121" s="16">
        <v>0</v>
      </c>
      <c r="P121" s="16">
        <v>0</v>
      </c>
      <c r="Q121">
        <v>0</v>
      </c>
    </row>
    <row r="122" spans="1:17" x14ac:dyDescent="0.25">
      <c r="A122" s="12" t="s">
        <v>16</v>
      </c>
      <c r="B122" s="41" t="str">
        <f t="shared" si="2"/>
        <v>01</v>
      </c>
      <c r="C122" s="41" t="str">
        <f t="shared" si="3"/>
        <v>2019</v>
      </c>
      <c r="D122" t="s">
        <v>1111</v>
      </c>
      <c r="E122" t="s">
        <v>1234</v>
      </c>
      <c r="F122" t="s">
        <v>2137</v>
      </c>
      <c r="G122">
        <v>0</v>
      </c>
      <c r="H122">
        <v>0</v>
      </c>
      <c r="I122">
        <v>2</v>
      </c>
      <c r="J122">
        <v>0</v>
      </c>
      <c r="K122">
        <v>0</v>
      </c>
      <c r="L122" s="16">
        <v>0</v>
      </c>
      <c r="M122" s="16">
        <v>0</v>
      </c>
      <c r="N122" s="16">
        <v>0</v>
      </c>
      <c r="P122" s="16">
        <v>0</v>
      </c>
      <c r="Q122">
        <v>0</v>
      </c>
    </row>
    <row r="123" spans="1:17" x14ac:dyDescent="0.25">
      <c r="A123" s="12" t="s">
        <v>17</v>
      </c>
      <c r="B123" s="41" t="str">
        <f t="shared" si="2"/>
        <v>01</v>
      </c>
      <c r="C123" s="41" t="str">
        <f t="shared" si="3"/>
        <v>2019</v>
      </c>
      <c r="D123" t="s">
        <v>1108</v>
      </c>
      <c r="E123" t="s">
        <v>1235</v>
      </c>
      <c r="F123" t="s">
        <v>2137</v>
      </c>
      <c r="G123">
        <v>0</v>
      </c>
      <c r="H123">
        <v>0</v>
      </c>
      <c r="I123">
        <v>55</v>
      </c>
      <c r="J123">
        <v>0</v>
      </c>
      <c r="K123">
        <v>0</v>
      </c>
      <c r="L123" s="16">
        <v>0</v>
      </c>
      <c r="M123" s="16">
        <v>0</v>
      </c>
      <c r="N123" s="16">
        <v>0</v>
      </c>
      <c r="P123" s="16">
        <v>0</v>
      </c>
      <c r="Q123">
        <v>0</v>
      </c>
    </row>
    <row r="124" spans="1:17" x14ac:dyDescent="0.25">
      <c r="A124" s="12" t="s">
        <v>17</v>
      </c>
      <c r="B124" s="41" t="str">
        <f t="shared" si="2"/>
        <v>01</v>
      </c>
      <c r="C124" s="41" t="str">
        <f t="shared" si="3"/>
        <v>2019</v>
      </c>
      <c r="D124" t="s">
        <v>1108</v>
      </c>
      <c r="E124" t="s">
        <v>1236</v>
      </c>
      <c r="F124" t="s">
        <v>2137</v>
      </c>
      <c r="G124">
        <v>0</v>
      </c>
      <c r="H124">
        <v>0</v>
      </c>
      <c r="I124">
        <v>12</v>
      </c>
      <c r="J124">
        <v>0</v>
      </c>
      <c r="K124">
        <v>0</v>
      </c>
      <c r="L124" s="16">
        <v>0</v>
      </c>
      <c r="M124" s="16">
        <v>0</v>
      </c>
      <c r="N124" s="16">
        <v>0</v>
      </c>
      <c r="P124" s="16">
        <v>0</v>
      </c>
      <c r="Q124">
        <v>0</v>
      </c>
    </row>
    <row r="125" spans="1:17" x14ac:dyDescent="0.25">
      <c r="A125" s="12" t="s">
        <v>17</v>
      </c>
      <c r="B125" s="41" t="str">
        <f t="shared" si="2"/>
        <v>01</v>
      </c>
      <c r="C125" s="41" t="str">
        <f t="shared" si="3"/>
        <v>2019</v>
      </c>
      <c r="D125" t="s">
        <v>1110</v>
      </c>
      <c r="E125" t="s">
        <v>1221</v>
      </c>
      <c r="F125" t="s">
        <v>2131</v>
      </c>
      <c r="G125">
        <v>0</v>
      </c>
      <c r="H125">
        <v>0</v>
      </c>
      <c r="I125">
        <v>0</v>
      </c>
      <c r="J125">
        <v>0</v>
      </c>
      <c r="K125">
        <v>6</v>
      </c>
      <c r="L125" s="16">
        <v>0</v>
      </c>
      <c r="M125" s="16">
        <v>0</v>
      </c>
      <c r="N125" s="16">
        <v>0</v>
      </c>
      <c r="P125" s="16">
        <v>0</v>
      </c>
      <c r="Q125">
        <v>0</v>
      </c>
    </row>
    <row r="126" spans="1:17" x14ac:dyDescent="0.25">
      <c r="A126" s="12" t="s">
        <v>17</v>
      </c>
      <c r="B126" s="41" t="str">
        <f t="shared" si="2"/>
        <v>01</v>
      </c>
      <c r="C126" s="41" t="str">
        <f t="shared" si="3"/>
        <v>2019</v>
      </c>
      <c r="D126" t="s">
        <v>1122</v>
      </c>
      <c r="E126" t="s">
        <v>1237</v>
      </c>
      <c r="F126" t="s">
        <v>2131</v>
      </c>
      <c r="G126">
        <v>0</v>
      </c>
      <c r="H126">
        <v>0</v>
      </c>
      <c r="I126">
        <v>0</v>
      </c>
      <c r="J126">
        <v>0</v>
      </c>
      <c r="K126">
        <v>5</v>
      </c>
      <c r="L126" s="16">
        <v>0</v>
      </c>
      <c r="M126" s="16">
        <v>0</v>
      </c>
      <c r="N126" s="16">
        <v>0</v>
      </c>
      <c r="P126" s="16">
        <v>0</v>
      </c>
      <c r="Q126">
        <v>0</v>
      </c>
    </row>
    <row r="127" spans="1:17" x14ac:dyDescent="0.25">
      <c r="A127" s="12" t="s">
        <v>18</v>
      </c>
      <c r="B127" s="41" t="str">
        <f t="shared" si="2"/>
        <v>01</v>
      </c>
      <c r="C127" s="41" t="str">
        <f t="shared" si="3"/>
        <v>2019</v>
      </c>
      <c r="D127" t="s">
        <v>1121</v>
      </c>
      <c r="E127" t="s">
        <v>1238</v>
      </c>
      <c r="F127" t="s">
        <v>2131</v>
      </c>
      <c r="G127">
        <v>0</v>
      </c>
      <c r="H127">
        <v>0</v>
      </c>
      <c r="I127">
        <v>0</v>
      </c>
      <c r="J127">
        <v>0</v>
      </c>
      <c r="K127">
        <v>3</v>
      </c>
      <c r="L127" s="16">
        <v>0</v>
      </c>
      <c r="M127" s="16">
        <v>0</v>
      </c>
      <c r="N127" s="16">
        <v>0</v>
      </c>
      <c r="P127" s="16">
        <v>0</v>
      </c>
      <c r="Q127">
        <v>0</v>
      </c>
    </row>
    <row r="128" spans="1:17" x14ac:dyDescent="0.25">
      <c r="A128" s="12" t="s">
        <v>18</v>
      </c>
      <c r="B128" s="41" t="str">
        <f t="shared" si="2"/>
        <v>01</v>
      </c>
      <c r="C128" s="41" t="str">
        <f t="shared" si="3"/>
        <v>2019</v>
      </c>
      <c r="D128" t="s">
        <v>1111</v>
      </c>
      <c r="E128" t="s">
        <v>1178</v>
      </c>
      <c r="F128" t="s">
        <v>2131</v>
      </c>
      <c r="G128">
        <v>0</v>
      </c>
      <c r="H128">
        <v>0</v>
      </c>
      <c r="I128">
        <v>0</v>
      </c>
      <c r="J128">
        <v>0</v>
      </c>
      <c r="K128">
        <v>4</v>
      </c>
      <c r="L128" s="16">
        <v>0</v>
      </c>
      <c r="M128" s="16">
        <v>0</v>
      </c>
      <c r="N128" s="16">
        <v>0</v>
      </c>
      <c r="P128" s="16">
        <v>0</v>
      </c>
      <c r="Q128">
        <v>0</v>
      </c>
    </row>
    <row r="129" spans="1:17" x14ac:dyDescent="0.25">
      <c r="A129" s="12" t="s">
        <v>18</v>
      </c>
      <c r="B129" s="41" t="str">
        <f t="shared" si="2"/>
        <v>01</v>
      </c>
      <c r="C129" s="41" t="str">
        <f t="shared" si="3"/>
        <v>2019</v>
      </c>
      <c r="D129" t="s">
        <v>1109</v>
      </c>
      <c r="E129" t="s">
        <v>1149</v>
      </c>
      <c r="F129" t="s">
        <v>2131</v>
      </c>
      <c r="G129">
        <v>0</v>
      </c>
      <c r="H129">
        <v>0</v>
      </c>
      <c r="I129">
        <v>0</v>
      </c>
      <c r="J129">
        <v>0</v>
      </c>
      <c r="K129">
        <v>2</v>
      </c>
      <c r="L129" s="16">
        <v>0</v>
      </c>
      <c r="M129" s="16">
        <v>0</v>
      </c>
      <c r="N129" s="16">
        <v>0</v>
      </c>
      <c r="P129" s="16">
        <v>0</v>
      </c>
      <c r="Q129">
        <v>0</v>
      </c>
    </row>
    <row r="130" spans="1:17" x14ac:dyDescent="0.25">
      <c r="A130" s="12" t="s">
        <v>19</v>
      </c>
      <c r="B130" s="41" t="str">
        <f t="shared" si="2"/>
        <v>01</v>
      </c>
      <c r="C130" s="41" t="str">
        <f t="shared" si="3"/>
        <v>2019</v>
      </c>
      <c r="D130" t="s">
        <v>1126</v>
      </c>
      <c r="E130" t="s">
        <v>1239</v>
      </c>
      <c r="F130" t="s">
        <v>2135</v>
      </c>
      <c r="G130">
        <v>0</v>
      </c>
      <c r="H130">
        <v>15</v>
      </c>
      <c r="I130">
        <v>0</v>
      </c>
      <c r="J130">
        <v>0</v>
      </c>
      <c r="K130">
        <v>0</v>
      </c>
      <c r="L130" s="16">
        <v>0</v>
      </c>
      <c r="M130" s="16">
        <v>0</v>
      </c>
      <c r="N130" s="16">
        <v>0</v>
      </c>
      <c r="P130" s="16">
        <v>0</v>
      </c>
      <c r="Q130">
        <v>0</v>
      </c>
    </row>
    <row r="131" spans="1:17" x14ac:dyDescent="0.25">
      <c r="A131" s="12" t="s">
        <v>19</v>
      </c>
      <c r="B131" s="41" t="str">
        <f t="shared" ref="B131:B194" si="4">LEFT(A131,2)</f>
        <v>01</v>
      </c>
      <c r="C131" s="41" t="str">
        <f t="shared" ref="C131:C194" si="5">MID(A131,7,4)</f>
        <v>2019</v>
      </c>
      <c r="D131" t="s">
        <v>1112</v>
      </c>
      <c r="E131" t="s">
        <v>1187</v>
      </c>
      <c r="F131" t="s">
        <v>2131</v>
      </c>
      <c r="G131">
        <v>0</v>
      </c>
      <c r="H131">
        <v>0</v>
      </c>
      <c r="I131">
        <v>0</v>
      </c>
      <c r="J131">
        <v>0</v>
      </c>
      <c r="K131">
        <v>0</v>
      </c>
      <c r="L131" s="16">
        <v>0</v>
      </c>
      <c r="M131" s="16">
        <v>0</v>
      </c>
      <c r="N131" s="16">
        <v>0</v>
      </c>
      <c r="P131" s="16">
        <v>0</v>
      </c>
      <c r="Q131">
        <v>0</v>
      </c>
    </row>
    <row r="132" spans="1:17" x14ac:dyDescent="0.25">
      <c r="A132" s="12" t="s">
        <v>18</v>
      </c>
      <c r="B132" s="41" t="str">
        <f t="shared" si="4"/>
        <v>01</v>
      </c>
      <c r="C132" s="41" t="str">
        <f t="shared" si="5"/>
        <v>2019</v>
      </c>
      <c r="D132" t="s">
        <v>1109</v>
      </c>
      <c r="E132" t="s">
        <v>1240</v>
      </c>
      <c r="F132" t="s">
        <v>2131</v>
      </c>
      <c r="G132">
        <v>0</v>
      </c>
      <c r="H132">
        <v>0</v>
      </c>
      <c r="I132">
        <v>0</v>
      </c>
      <c r="J132">
        <v>0</v>
      </c>
      <c r="K132">
        <v>0</v>
      </c>
      <c r="L132" s="16">
        <v>0</v>
      </c>
      <c r="M132" s="16">
        <v>0</v>
      </c>
      <c r="N132" s="16">
        <v>0</v>
      </c>
      <c r="P132" s="16">
        <v>0</v>
      </c>
      <c r="Q132">
        <v>0</v>
      </c>
    </row>
    <row r="133" spans="1:17" x14ac:dyDescent="0.25">
      <c r="A133" s="12" t="s">
        <v>18</v>
      </c>
      <c r="B133" s="41" t="str">
        <f t="shared" si="4"/>
        <v>01</v>
      </c>
      <c r="C133" s="41" t="str">
        <f t="shared" si="5"/>
        <v>2019</v>
      </c>
      <c r="D133" t="s">
        <v>1119</v>
      </c>
      <c r="E133" t="s">
        <v>1241</v>
      </c>
      <c r="F133" t="s">
        <v>2131</v>
      </c>
      <c r="G133">
        <v>0</v>
      </c>
      <c r="H133">
        <v>0</v>
      </c>
      <c r="I133">
        <v>0</v>
      </c>
      <c r="J133">
        <v>0</v>
      </c>
      <c r="K133">
        <v>4</v>
      </c>
      <c r="L133" s="16">
        <v>0</v>
      </c>
      <c r="M133" s="16">
        <v>0</v>
      </c>
      <c r="N133" s="16">
        <v>0</v>
      </c>
      <c r="P133" s="16">
        <v>0</v>
      </c>
      <c r="Q133">
        <v>0</v>
      </c>
    </row>
    <row r="134" spans="1:17" x14ac:dyDescent="0.25">
      <c r="A134" s="12" t="s">
        <v>17</v>
      </c>
      <c r="B134" s="41" t="str">
        <f t="shared" si="4"/>
        <v>01</v>
      </c>
      <c r="C134" s="41" t="str">
        <f t="shared" si="5"/>
        <v>2019</v>
      </c>
      <c r="D134" t="s">
        <v>1122</v>
      </c>
      <c r="E134" t="s">
        <v>1242</v>
      </c>
      <c r="F134" t="s">
        <v>2131</v>
      </c>
      <c r="G134">
        <v>0</v>
      </c>
      <c r="H134">
        <v>0</v>
      </c>
      <c r="I134">
        <v>0</v>
      </c>
      <c r="J134">
        <v>0</v>
      </c>
      <c r="K134">
        <v>0</v>
      </c>
      <c r="L134" s="16">
        <v>0</v>
      </c>
      <c r="M134" s="16">
        <v>0</v>
      </c>
      <c r="N134" s="16">
        <v>0</v>
      </c>
      <c r="P134" s="16">
        <v>0</v>
      </c>
      <c r="Q134">
        <v>0</v>
      </c>
    </row>
    <row r="135" spans="1:17" x14ac:dyDescent="0.25">
      <c r="A135" s="12" t="s">
        <v>19</v>
      </c>
      <c r="B135" s="41" t="str">
        <f t="shared" si="4"/>
        <v>01</v>
      </c>
      <c r="C135" s="41" t="str">
        <f t="shared" si="5"/>
        <v>2019</v>
      </c>
      <c r="D135" t="s">
        <v>1117</v>
      </c>
      <c r="E135" t="s">
        <v>1243</v>
      </c>
      <c r="F135" t="s">
        <v>2133</v>
      </c>
      <c r="G135">
        <v>0</v>
      </c>
      <c r="H135">
        <v>0</v>
      </c>
      <c r="I135">
        <v>0</v>
      </c>
      <c r="J135">
        <v>0</v>
      </c>
      <c r="K135">
        <v>0</v>
      </c>
      <c r="L135" s="16">
        <v>0</v>
      </c>
      <c r="M135" s="16">
        <v>0</v>
      </c>
      <c r="N135" s="16">
        <v>0</v>
      </c>
      <c r="P135" s="16">
        <v>0</v>
      </c>
      <c r="Q135">
        <v>0</v>
      </c>
    </row>
    <row r="136" spans="1:17" x14ac:dyDescent="0.25">
      <c r="A136" s="12" t="s">
        <v>19</v>
      </c>
      <c r="B136" s="41" t="str">
        <f t="shared" si="4"/>
        <v>01</v>
      </c>
      <c r="C136" s="41" t="str">
        <f t="shared" si="5"/>
        <v>2019</v>
      </c>
      <c r="D136" t="s">
        <v>1122</v>
      </c>
      <c r="E136" t="s">
        <v>1244</v>
      </c>
      <c r="F136" t="s">
        <v>2161</v>
      </c>
      <c r="G136">
        <v>1</v>
      </c>
      <c r="H136">
        <v>0</v>
      </c>
      <c r="I136">
        <v>0</v>
      </c>
      <c r="J136">
        <v>0</v>
      </c>
      <c r="K136">
        <v>0</v>
      </c>
      <c r="L136" s="16">
        <v>0</v>
      </c>
      <c r="M136" s="16">
        <v>0</v>
      </c>
      <c r="N136" s="16">
        <v>0</v>
      </c>
      <c r="P136" s="16">
        <v>0</v>
      </c>
      <c r="Q136">
        <v>1</v>
      </c>
    </row>
    <row r="137" spans="1:17" x14ac:dyDescent="0.25">
      <c r="A137" s="12" t="s">
        <v>19</v>
      </c>
      <c r="B137" s="41" t="str">
        <f t="shared" si="4"/>
        <v>01</v>
      </c>
      <c r="C137" s="41" t="str">
        <f t="shared" si="5"/>
        <v>2019</v>
      </c>
      <c r="D137" t="s">
        <v>1112</v>
      </c>
      <c r="E137" t="s">
        <v>1203</v>
      </c>
      <c r="F137" t="s">
        <v>2131</v>
      </c>
      <c r="G137">
        <v>0</v>
      </c>
      <c r="H137">
        <v>0</v>
      </c>
      <c r="I137">
        <v>0</v>
      </c>
      <c r="J137">
        <v>0</v>
      </c>
      <c r="K137">
        <v>2</v>
      </c>
      <c r="L137" s="16">
        <v>0</v>
      </c>
      <c r="M137" s="16">
        <v>0</v>
      </c>
      <c r="N137" s="16">
        <v>0</v>
      </c>
      <c r="P137" s="16">
        <v>0</v>
      </c>
      <c r="Q137">
        <v>0</v>
      </c>
    </row>
    <row r="138" spans="1:17" x14ac:dyDescent="0.25">
      <c r="A138" s="12" t="s">
        <v>18</v>
      </c>
      <c r="B138" s="41" t="str">
        <f t="shared" si="4"/>
        <v>01</v>
      </c>
      <c r="C138" s="41" t="str">
        <f t="shared" si="5"/>
        <v>2019</v>
      </c>
      <c r="D138" t="s">
        <v>1122</v>
      </c>
      <c r="E138" t="s">
        <v>1245</v>
      </c>
      <c r="F138" t="s">
        <v>2131</v>
      </c>
      <c r="G138">
        <v>0</v>
      </c>
      <c r="H138">
        <v>0</v>
      </c>
      <c r="I138">
        <v>0</v>
      </c>
      <c r="J138">
        <v>0</v>
      </c>
      <c r="K138">
        <v>3</v>
      </c>
      <c r="L138" s="16">
        <v>0</v>
      </c>
      <c r="M138" s="16">
        <v>0</v>
      </c>
      <c r="N138" s="16">
        <v>0</v>
      </c>
      <c r="P138" s="16">
        <v>0</v>
      </c>
      <c r="Q138">
        <v>0</v>
      </c>
    </row>
    <row r="139" spans="1:17" x14ac:dyDescent="0.25">
      <c r="A139" s="12" t="s">
        <v>18</v>
      </c>
      <c r="B139" s="41" t="str">
        <f t="shared" si="4"/>
        <v>01</v>
      </c>
      <c r="C139" s="41" t="str">
        <f t="shared" si="5"/>
        <v>2019</v>
      </c>
      <c r="D139" t="s">
        <v>1113</v>
      </c>
      <c r="E139" t="s">
        <v>1246</v>
      </c>
      <c r="F139" t="s">
        <v>2131</v>
      </c>
      <c r="G139">
        <v>0</v>
      </c>
      <c r="H139">
        <v>0</v>
      </c>
      <c r="I139">
        <v>0</v>
      </c>
      <c r="J139">
        <v>0</v>
      </c>
      <c r="K139">
        <v>1</v>
      </c>
      <c r="L139" s="16">
        <v>0</v>
      </c>
      <c r="M139" s="16">
        <v>0</v>
      </c>
      <c r="N139" s="16">
        <v>0</v>
      </c>
      <c r="P139" s="16">
        <v>0</v>
      </c>
      <c r="Q139">
        <v>0</v>
      </c>
    </row>
    <row r="140" spans="1:17" x14ac:dyDescent="0.25">
      <c r="A140" s="12" t="s">
        <v>18</v>
      </c>
      <c r="B140" s="41" t="str">
        <f t="shared" si="4"/>
        <v>01</v>
      </c>
      <c r="C140" s="41" t="str">
        <f t="shared" si="5"/>
        <v>2019</v>
      </c>
      <c r="D140" t="s">
        <v>1113</v>
      </c>
      <c r="E140" t="s">
        <v>1247</v>
      </c>
      <c r="F140" t="s">
        <v>2131</v>
      </c>
      <c r="G140">
        <v>0</v>
      </c>
      <c r="H140">
        <v>0</v>
      </c>
      <c r="I140">
        <v>0</v>
      </c>
      <c r="J140">
        <v>0</v>
      </c>
      <c r="K140">
        <v>2</v>
      </c>
      <c r="L140" s="16">
        <v>0</v>
      </c>
      <c r="M140" s="16">
        <v>0</v>
      </c>
      <c r="N140" s="16">
        <v>0</v>
      </c>
      <c r="P140" s="16">
        <v>0</v>
      </c>
      <c r="Q140">
        <v>0</v>
      </c>
    </row>
    <row r="141" spans="1:17" x14ac:dyDescent="0.25">
      <c r="A141" s="12" t="s">
        <v>18</v>
      </c>
      <c r="B141" s="41" t="str">
        <f t="shared" si="4"/>
        <v>01</v>
      </c>
      <c r="C141" s="41" t="str">
        <f t="shared" si="5"/>
        <v>2019</v>
      </c>
      <c r="D141" t="s">
        <v>1109</v>
      </c>
      <c r="E141" t="s">
        <v>1248</v>
      </c>
      <c r="F141" t="s">
        <v>2131</v>
      </c>
      <c r="G141">
        <v>0</v>
      </c>
      <c r="H141">
        <v>0</v>
      </c>
      <c r="I141">
        <v>0</v>
      </c>
      <c r="J141">
        <v>0</v>
      </c>
      <c r="K141">
        <v>1</v>
      </c>
      <c r="L141" s="16">
        <v>0</v>
      </c>
      <c r="M141" s="16">
        <v>0</v>
      </c>
      <c r="N141" s="16">
        <v>0</v>
      </c>
      <c r="P141" s="16">
        <v>0</v>
      </c>
      <c r="Q141">
        <v>0</v>
      </c>
    </row>
    <row r="142" spans="1:17" x14ac:dyDescent="0.25">
      <c r="A142" s="12" t="s">
        <v>18</v>
      </c>
      <c r="B142" s="41" t="str">
        <f t="shared" si="4"/>
        <v>01</v>
      </c>
      <c r="C142" s="41" t="str">
        <f t="shared" si="5"/>
        <v>2019</v>
      </c>
      <c r="D142" t="s">
        <v>1119</v>
      </c>
      <c r="E142" t="s">
        <v>1249</v>
      </c>
      <c r="F142" t="s">
        <v>2129</v>
      </c>
      <c r="G142">
        <v>0</v>
      </c>
      <c r="H142">
        <v>0</v>
      </c>
      <c r="I142">
        <v>1</v>
      </c>
      <c r="J142">
        <v>0</v>
      </c>
      <c r="K142">
        <v>0</v>
      </c>
      <c r="L142" s="16">
        <v>0</v>
      </c>
      <c r="M142" s="16">
        <v>0</v>
      </c>
      <c r="N142" s="16">
        <v>0</v>
      </c>
      <c r="P142" s="16">
        <v>0</v>
      </c>
      <c r="Q142">
        <v>0</v>
      </c>
    </row>
    <row r="143" spans="1:17" x14ac:dyDescent="0.25">
      <c r="A143" s="12" t="s">
        <v>19</v>
      </c>
      <c r="B143" s="41" t="str">
        <f t="shared" si="4"/>
        <v>01</v>
      </c>
      <c r="C143" s="41" t="str">
        <f t="shared" si="5"/>
        <v>2019</v>
      </c>
      <c r="D143" t="s">
        <v>1111</v>
      </c>
      <c r="E143" t="s">
        <v>1233</v>
      </c>
      <c r="F143" t="s">
        <v>2131</v>
      </c>
      <c r="G143">
        <v>0</v>
      </c>
      <c r="H143">
        <v>0</v>
      </c>
      <c r="I143">
        <v>0</v>
      </c>
      <c r="J143">
        <v>0</v>
      </c>
      <c r="K143">
        <v>10</v>
      </c>
      <c r="L143" s="16">
        <v>0</v>
      </c>
      <c r="M143" s="16">
        <v>0</v>
      </c>
      <c r="N143" s="16">
        <v>0</v>
      </c>
      <c r="P143" s="16">
        <v>0</v>
      </c>
      <c r="Q143">
        <v>0</v>
      </c>
    </row>
    <row r="144" spans="1:17" x14ac:dyDescent="0.25">
      <c r="A144" s="12" t="s">
        <v>20</v>
      </c>
      <c r="B144" s="41" t="str">
        <f t="shared" si="4"/>
        <v>01</v>
      </c>
      <c r="C144" s="41" t="str">
        <f t="shared" si="5"/>
        <v>2019</v>
      </c>
      <c r="D144" t="s">
        <v>1110</v>
      </c>
      <c r="E144" t="s">
        <v>1250</v>
      </c>
      <c r="F144" t="s">
        <v>2135</v>
      </c>
      <c r="G144">
        <v>2</v>
      </c>
      <c r="H144">
        <v>0</v>
      </c>
      <c r="I144">
        <v>0</v>
      </c>
      <c r="J144">
        <v>0</v>
      </c>
      <c r="K144">
        <v>0</v>
      </c>
      <c r="L144" s="16">
        <v>0</v>
      </c>
      <c r="M144" s="16">
        <v>0</v>
      </c>
      <c r="N144" s="16">
        <v>0</v>
      </c>
      <c r="P144" s="16">
        <v>0</v>
      </c>
      <c r="Q144">
        <v>2</v>
      </c>
    </row>
    <row r="145" spans="1:17" x14ac:dyDescent="0.25">
      <c r="A145" s="12" t="s">
        <v>20</v>
      </c>
      <c r="B145" s="41" t="str">
        <f t="shared" si="4"/>
        <v>01</v>
      </c>
      <c r="C145" s="41" t="str">
        <f t="shared" si="5"/>
        <v>2019</v>
      </c>
      <c r="D145" t="s">
        <v>1110</v>
      </c>
      <c r="E145" t="s">
        <v>1251</v>
      </c>
      <c r="F145" t="s">
        <v>2133</v>
      </c>
      <c r="G145">
        <v>0</v>
      </c>
      <c r="H145">
        <v>0</v>
      </c>
      <c r="I145">
        <v>0</v>
      </c>
      <c r="J145">
        <v>0</v>
      </c>
      <c r="K145">
        <v>0</v>
      </c>
      <c r="L145" s="16">
        <v>0</v>
      </c>
      <c r="M145" s="16">
        <v>0</v>
      </c>
      <c r="N145" s="16">
        <v>0</v>
      </c>
      <c r="P145" s="16">
        <v>0</v>
      </c>
      <c r="Q145">
        <v>0</v>
      </c>
    </row>
    <row r="146" spans="1:17" x14ac:dyDescent="0.25">
      <c r="A146" s="12" t="s">
        <v>19</v>
      </c>
      <c r="B146" s="41" t="str">
        <f t="shared" si="4"/>
        <v>01</v>
      </c>
      <c r="C146" s="41" t="str">
        <f t="shared" si="5"/>
        <v>2019</v>
      </c>
      <c r="D146" t="s">
        <v>1107</v>
      </c>
      <c r="E146" t="s">
        <v>1252</v>
      </c>
      <c r="F146" t="s">
        <v>2135</v>
      </c>
      <c r="G146">
        <v>0</v>
      </c>
      <c r="H146">
        <v>11</v>
      </c>
      <c r="I146">
        <v>0</v>
      </c>
      <c r="J146">
        <v>0</v>
      </c>
      <c r="K146">
        <v>0</v>
      </c>
      <c r="L146" s="16">
        <v>0</v>
      </c>
      <c r="M146" s="16">
        <v>0</v>
      </c>
      <c r="N146" s="16">
        <v>0</v>
      </c>
      <c r="P146" s="16">
        <v>0</v>
      </c>
      <c r="Q146">
        <v>0</v>
      </c>
    </row>
    <row r="147" spans="1:17" x14ac:dyDescent="0.25">
      <c r="A147" s="12" t="s">
        <v>14</v>
      </c>
      <c r="B147" s="41" t="str">
        <f t="shared" si="4"/>
        <v>01</v>
      </c>
      <c r="C147" s="41" t="str">
        <f t="shared" si="5"/>
        <v>2019</v>
      </c>
      <c r="D147" t="s">
        <v>1107</v>
      </c>
      <c r="E147" t="s">
        <v>1253</v>
      </c>
      <c r="F147" t="s">
        <v>2131</v>
      </c>
      <c r="G147">
        <v>0</v>
      </c>
      <c r="H147">
        <v>0</v>
      </c>
      <c r="I147">
        <v>0</v>
      </c>
      <c r="J147">
        <v>0</v>
      </c>
      <c r="K147">
        <v>6</v>
      </c>
      <c r="L147" s="16">
        <v>0</v>
      </c>
      <c r="M147" s="16">
        <v>0</v>
      </c>
      <c r="N147" s="16">
        <v>0</v>
      </c>
      <c r="P147" s="16">
        <v>0</v>
      </c>
      <c r="Q147">
        <v>0</v>
      </c>
    </row>
    <row r="148" spans="1:17" x14ac:dyDescent="0.25">
      <c r="A148" s="12" t="s">
        <v>12</v>
      </c>
      <c r="B148" s="41" t="str">
        <f t="shared" si="4"/>
        <v>01</v>
      </c>
      <c r="C148" s="41" t="str">
        <f t="shared" si="5"/>
        <v>2019</v>
      </c>
      <c r="D148" t="s">
        <v>1107</v>
      </c>
      <c r="E148" t="s">
        <v>1254</v>
      </c>
      <c r="F148" t="s">
        <v>2131</v>
      </c>
      <c r="G148">
        <v>0</v>
      </c>
      <c r="H148">
        <v>0</v>
      </c>
      <c r="I148">
        <v>0</v>
      </c>
      <c r="J148">
        <v>0</v>
      </c>
      <c r="K148">
        <v>5</v>
      </c>
      <c r="L148" s="16">
        <v>0</v>
      </c>
      <c r="M148" s="16">
        <v>0</v>
      </c>
      <c r="N148" s="16">
        <v>0</v>
      </c>
      <c r="P148" s="16">
        <v>0</v>
      </c>
      <c r="Q148">
        <v>0</v>
      </c>
    </row>
    <row r="149" spans="1:17" x14ac:dyDescent="0.25">
      <c r="A149" s="12" t="s">
        <v>19</v>
      </c>
      <c r="B149" s="41" t="str">
        <f t="shared" si="4"/>
        <v>01</v>
      </c>
      <c r="C149" s="41" t="str">
        <f t="shared" si="5"/>
        <v>2019</v>
      </c>
      <c r="D149" t="s">
        <v>1117</v>
      </c>
      <c r="E149" t="s">
        <v>1183</v>
      </c>
      <c r="F149" t="s">
        <v>2131</v>
      </c>
      <c r="G149">
        <v>0</v>
      </c>
      <c r="H149">
        <v>0</v>
      </c>
      <c r="I149">
        <v>0</v>
      </c>
      <c r="J149">
        <v>0</v>
      </c>
      <c r="K149">
        <v>30</v>
      </c>
      <c r="L149" s="16">
        <v>0</v>
      </c>
      <c r="M149" s="16">
        <v>0</v>
      </c>
      <c r="N149" s="16">
        <v>0</v>
      </c>
      <c r="P149" s="16">
        <v>0</v>
      </c>
      <c r="Q149">
        <v>0</v>
      </c>
    </row>
    <row r="150" spans="1:17" x14ac:dyDescent="0.25">
      <c r="A150" s="12" t="s">
        <v>20</v>
      </c>
      <c r="B150" s="41" t="str">
        <f t="shared" si="4"/>
        <v>01</v>
      </c>
      <c r="C150" s="41" t="str">
        <f t="shared" si="5"/>
        <v>2019</v>
      </c>
      <c r="D150" t="s">
        <v>1127</v>
      </c>
      <c r="E150" t="s">
        <v>1255</v>
      </c>
      <c r="F150" t="s">
        <v>2131</v>
      </c>
      <c r="G150">
        <v>0</v>
      </c>
      <c r="H150">
        <v>0</v>
      </c>
      <c r="I150">
        <v>0</v>
      </c>
      <c r="J150">
        <v>0</v>
      </c>
      <c r="K150">
        <v>2</v>
      </c>
      <c r="L150" s="16">
        <v>0</v>
      </c>
      <c r="M150" s="16">
        <v>0</v>
      </c>
      <c r="N150" s="16">
        <v>0</v>
      </c>
      <c r="P150" s="16">
        <v>0</v>
      </c>
      <c r="Q150">
        <v>0</v>
      </c>
    </row>
    <row r="151" spans="1:17" x14ac:dyDescent="0.25">
      <c r="A151" s="12" t="s">
        <v>20</v>
      </c>
      <c r="B151" s="41" t="str">
        <f t="shared" si="4"/>
        <v>01</v>
      </c>
      <c r="C151" s="41" t="str">
        <f t="shared" si="5"/>
        <v>2019</v>
      </c>
      <c r="D151" t="s">
        <v>1111</v>
      </c>
      <c r="E151" t="s">
        <v>1256</v>
      </c>
      <c r="F151" t="s">
        <v>2135</v>
      </c>
      <c r="G151">
        <v>1</v>
      </c>
      <c r="H151">
        <v>20</v>
      </c>
      <c r="I151">
        <v>0</v>
      </c>
      <c r="J151">
        <v>0</v>
      </c>
      <c r="K151">
        <v>0</v>
      </c>
      <c r="L151" s="16">
        <v>0</v>
      </c>
      <c r="M151" s="16">
        <v>0</v>
      </c>
      <c r="N151" s="16">
        <v>0</v>
      </c>
      <c r="P151" s="16">
        <v>0</v>
      </c>
      <c r="Q151">
        <v>1</v>
      </c>
    </row>
    <row r="152" spans="1:17" x14ac:dyDescent="0.25">
      <c r="A152" s="12" t="s">
        <v>19</v>
      </c>
      <c r="B152" s="41" t="str">
        <f t="shared" si="4"/>
        <v>01</v>
      </c>
      <c r="C152" s="41" t="str">
        <f t="shared" si="5"/>
        <v>2019</v>
      </c>
      <c r="D152" t="s">
        <v>1122</v>
      </c>
      <c r="E152" t="s">
        <v>1244</v>
      </c>
      <c r="F152" t="s">
        <v>2161</v>
      </c>
      <c r="G152">
        <v>1</v>
      </c>
      <c r="H152">
        <v>0</v>
      </c>
      <c r="I152">
        <v>0</v>
      </c>
      <c r="J152">
        <v>0</v>
      </c>
      <c r="K152">
        <v>0</v>
      </c>
      <c r="L152" s="16">
        <v>0</v>
      </c>
      <c r="M152" s="16">
        <v>0</v>
      </c>
      <c r="N152" s="16">
        <v>0</v>
      </c>
      <c r="P152" s="16">
        <v>0</v>
      </c>
      <c r="Q152">
        <v>1</v>
      </c>
    </row>
    <row r="153" spans="1:17" x14ac:dyDescent="0.25">
      <c r="A153" s="12" t="s">
        <v>20</v>
      </c>
      <c r="B153" s="41" t="str">
        <f t="shared" si="4"/>
        <v>01</v>
      </c>
      <c r="C153" s="41" t="str">
        <f t="shared" si="5"/>
        <v>2019</v>
      </c>
      <c r="D153" t="s">
        <v>1122</v>
      </c>
      <c r="E153" t="s">
        <v>1244</v>
      </c>
      <c r="F153" t="s">
        <v>2135</v>
      </c>
      <c r="G153">
        <v>0</v>
      </c>
      <c r="H153">
        <v>12</v>
      </c>
      <c r="I153">
        <v>0</v>
      </c>
      <c r="J153">
        <v>0</v>
      </c>
      <c r="K153">
        <v>0</v>
      </c>
      <c r="L153" s="16">
        <v>0</v>
      </c>
      <c r="M153" s="16">
        <v>0</v>
      </c>
      <c r="N153" s="16">
        <v>0</v>
      </c>
      <c r="P153" s="16">
        <v>0</v>
      </c>
      <c r="Q153">
        <v>0</v>
      </c>
    </row>
    <row r="154" spans="1:17" x14ac:dyDescent="0.25">
      <c r="A154" s="12" t="s">
        <v>20</v>
      </c>
      <c r="B154" s="41" t="str">
        <f t="shared" si="4"/>
        <v>01</v>
      </c>
      <c r="C154" s="41" t="str">
        <f t="shared" si="5"/>
        <v>2019</v>
      </c>
      <c r="D154" t="s">
        <v>1107</v>
      </c>
      <c r="E154" t="s">
        <v>1257</v>
      </c>
      <c r="F154" t="s">
        <v>2131</v>
      </c>
      <c r="G154">
        <v>0</v>
      </c>
      <c r="H154">
        <v>0</v>
      </c>
      <c r="I154">
        <v>0</v>
      </c>
      <c r="J154">
        <v>0</v>
      </c>
      <c r="K154">
        <v>2</v>
      </c>
      <c r="L154" s="16">
        <v>0</v>
      </c>
      <c r="M154" s="16">
        <v>0</v>
      </c>
      <c r="N154" s="16">
        <v>0</v>
      </c>
      <c r="P154" s="16">
        <v>0</v>
      </c>
      <c r="Q154">
        <v>0</v>
      </c>
    </row>
    <row r="155" spans="1:17" x14ac:dyDescent="0.25">
      <c r="A155" s="12" t="s">
        <v>13</v>
      </c>
      <c r="B155" s="41" t="str">
        <f t="shared" si="4"/>
        <v>01</v>
      </c>
      <c r="C155" s="41" t="str">
        <f t="shared" si="5"/>
        <v>2019</v>
      </c>
      <c r="D155" t="s">
        <v>1107</v>
      </c>
      <c r="E155" t="s">
        <v>1153</v>
      </c>
      <c r="F155" t="s">
        <v>2131</v>
      </c>
      <c r="G155">
        <v>0</v>
      </c>
      <c r="H155">
        <v>0</v>
      </c>
      <c r="I155">
        <v>0</v>
      </c>
      <c r="J155">
        <v>0</v>
      </c>
      <c r="K155">
        <v>2</v>
      </c>
      <c r="L155" s="16">
        <v>0</v>
      </c>
      <c r="M155" s="16">
        <v>0</v>
      </c>
      <c r="N155" s="16">
        <v>0</v>
      </c>
      <c r="P155" s="16">
        <v>0</v>
      </c>
      <c r="Q155">
        <v>0</v>
      </c>
    </row>
    <row r="156" spans="1:17" x14ac:dyDescent="0.25">
      <c r="A156" s="12" t="s">
        <v>14</v>
      </c>
      <c r="B156" s="41" t="str">
        <f t="shared" si="4"/>
        <v>01</v>
      </c>
      <c r="C156" s="41" t="str">
        <f t="shared" si="5"/>
        <v>2019</v>
      </c>
      <c r="D156" t="s">
        <v>1107</v>
      </c>
      <c r="E156" t="s">
        <v>1258</v>
      </c>
      <c r="F156" t="s">
        <v>2131</v>
      </c>
      <c r="G156">
        <v>0</v>
      </c>
      <c r="H156">
        <v>0</v>
      </c>
      <c r="I156">
        <v>0</v>
      </c>
      <c r="J156">
        <v>0</v>
      </c>
      <c r="K156">
        <v>14</v>
      </c>
      <c r="L156" s="16">
        <v>0</v>
      </c>
      <c r="M156" s="16">
        <v>0</v>
      </c>
      <c r="N156" s="16">
        <v>0</v>
      </c>
      <c r="P156" s="16">
        <v>0</v>
      </c>
      <c r="Q156">
        <v>0</v>
      </c>
    </row>
    <row r="157" spans="1:17" x14ac:dyDescent="0.25">
      <c r="A157" s="12" t="s">
        <v>21</v>
      </c>
      <c r="B157" s="41" t="str">
        <f t="shared" si="4"/>
        <v>01</v>
      </c>
      <c r="C157" s="41" t="str">
        <f t="shared" si="5"/>
        <v>2019</v>
      </c>
      <c r="D157" t="s">
        <v>1128</v>
      </c>
      <c r="E157" t="s">
        <v>1259</v>
      </c>
      <c r="F157" t="s">
        <v>2131</v>
      </c>
      <c r="G157">
        <v>0</v>
      </c>
      <c r="H157">
        <v>0</v>
      </c>
      <c r="I157">
        <v>0</v>
      </c>
      <c r="J157">
        <v>0</v>
      </c>
      <c r="K157">
        <v>30</v>
      </c>
      <c r="L157" s="16">
        <v>0</v>
      </c>
      <c r="M157" s="16">
        <v>0</v>
      </c>
      <c r="N157" s="16">
        <v>0</v>
      </c>
      <c r="P157" s="16">
        <v>0</v>
      </c>
      <c r="Q157">
        <v>0</v>
      </c>
    </row>
    <row r="158" spans="1:17" x14ac:dyDescent="0.25">
      <c r="A158" s="12" t="s">
        <v>13</v>
      </c>
      <c r="B158" s="41" t="str">
        <f t="shared" si="4"/>
        <v>01</v>
      </c>
      <c r="C158" s="41" t="str">
        <f t="shared" si="5"/>
        <v>2019</v>
      </c>
      <c r="D158" t="s">
        <v>1127</v>
      </c>
      <c r="E158" t="s">
        <v>1260</v>
      </c>
      <c r="F158" t="s">
        <v>2131</v>
      </c>
      <c r="G158">
        <v>0</v>
      </c>
      <c r="H158">
        <v>0</v>
      </c>
      <c r="I158">
        <v>0</v>
      </c>
      <c r="J158">
        <v>0</v>
      </c>
      <c r="K158">
        <v>10</v>
      </c>
      <c r="L158" s="16">
        <v>0</v>
      </c>
      <c r="M158" s="16">
        <v>0</v>
      </c>
      <c r="N158" s="16">
        <v>0</v>
      </c>
      <c r="P158" s="16">
        <v>0</v>
      </c>
      <c r="Q158">
        <v>0</v>
      </c>
    </row>
    <row r="159" spans="1:17" x14ac:dyDescent="0.25">
      <c r="A159" s="12" t="s">
        <v>15</v>
      </c>
      <c r="B159" s="41" t="str">
        <f t="shared" si="4"/>
        <v>01</v>
      </c>
      <c r="C159" s="41" t="str">
        <f t="shared" si="5"/>
        <v>2019</v>
      </c>
      <c r="D159" t="s">
        <v>1127</v>
      </c>
      <c r="E159" t="s">
        <v>1260</v>
      </c>
      <c r="F159" t="s">
        <v>2131</v>
      </c>
      <c r="G159">
        <v>0</v>
      </c>
      <c r="H159">
        <v>0</v>
      </c>
      <c r="I159">
        <v>0</v>
      </c>
      <c r="J159">
        <v>0</v>
      </c>
      <c r="K159">
        <v>3</v>
      </c>
      <c r="L159" s="16">
        <v>0</v>
      </c>
      <c r="M159" s="16">
        <v>0</v>
      </c>
      <c r="N159" s="16">
        <v>0</v>
      </c>
      <c r="P159" s="16">
        <v>0</v>
      </c>
      <c r="Q159">
        <v>0</v>
      </c>
    </row>
    <row r="160" spans="1:17" x14ac:dyDescent="0.25">
      <c r="A160" s="12" t="s">
        <v>16</v>
      </c>
      <c r="B160" s="41" t="str">
        <f t="shared" si="4"/>
        <v>01</v>
      </c>
      <c r="C160" s="41" t="str">
        <f t="shared" si="5"/>
        <v>2019</v>
      </c>
      <c r="D160" t="s">
        <v>1127</v>
      </c>
      <c r="E160" t="s">
        <v>1260</v>
      </c>
      <c r="F160" t="s">
        <v>2131</v>
      </c>
      <c r="G160">
        <v>0</v>
      </c>
      <c r="H160">
        <v>0</v>
      </c>
      <c r="I160">
        <v>0</v>
      </c>
      <c r="J160">
        <v>0</v>
      </c>
      <c r="K160">
        <v>7</v>
      </c>
      <c r="L160" s="16">
        <v>0</v>
      </c>
      <c r="M160" s="16">
        <v>0</v>
      </c>
      <c r="N160" s="16">
        <v>0</v>
      </c>
      <c r="P160" s="16">
        <v>0</v>
      </c>
      <c r="Q160">
        <v>0</v>
      </c>
    </row>
    <row r="161" spans="1:17" x14ac:dyDescent="0.25">
      <c r="A161" s="12" t="s">
        <v>18</v>
      </c>
      <c r="B161" s="41" t="str">
        <f t="shared" si="4"/>
        <v>01</v>
      </c>
      <c r="C161" s="41" t="str">
        <f t="shared" si="5"/>
        <v>2019</v>
      </c>
      <c r="D161" t="s">
        <v>1113</v>
      </c>
      <c r="E161" t="s">
        <v>1261</v>
      </c>
      <c r="F161" t="s">
        <v>2139</v>
      </c>
      <c r="G161">
        <v>2</v>
      </c>
      <c r="H161">
        <v>0</v>
      </c>
      <c r="I161">
        <v>0</v>
      </c>
      <c r="J161">
        <v>0</v>
      </c>
      <c r="K161">
        <v>0</v>
      </c>
      <c r="L161" s="16">
        <v>0</v>
      </c>
      <c r="M161" s="16">
        <v>0</v>
      </c>
      <c r="N161" s="16">
        <v>0</v>
      </c>
      <c r="P161" s="16">
        <v>0</v>
      </c>
      <c r="Q161">
        <v>2</v>
      </c>
    </row>
    <row r="162" spans="1:17" x14ac:dyDescent="0.25">
      <c r="A162" s="12" t="s">
        <v>20</v>
      </c>
      <c r="B162" s="41" t="str">
        <f t="shared" si="4"/>
        <v>01</v>
      </c>
      <c r="C162" s="41" t="str">
        <f t="shared" si="5"/>
        <v>2019</v>
      </c>
      <c r="D162" t="s">
        <v>1113</v>
      </c>
      <c r="E162" t="s">
        <v>1262</v>
      </c>
      <c r="F162" t="s">
        <v>2134</v>
      </c>
      <c r="G162">
        <v>1</v>
      </c>
      <c r="H162">
        <v>0</v>
      </c>
      <c r="I162">
        <v>0</v>
      </c>
      <c r="J162">
        <v>0</v>
      </c>
      <c r="K162">
        <v>0</v>
      </c>
      <c r="L162" s="16">
        <v>0</v>
      </c>
      <c r="M162" s="16">
        <v>0</v>
      </c>
      <c r="N162" s="16">
        <v>0</v>
      </c>
      <c r="P162" s="16">
        <v>0</v>
      </c>
      <c r="Q162">
        <v>1</v>
      </c>
    </row>
    <row r="163" spans="1:17" x14ac:dyDescent="0.25">
      <c r="A163" s="12" t="s">
        <v>20</v>
      </c>
      <c r="B163" s="41" t="str">
        <f t="shared" si="4"/>
        <v>01</v>
      </c>
      <c r="C163" s="41" t="str">
        <f t="shared" si="5"/>
        <v>2019</v>
      </c>
      <c r="D163" t="s">
        <v>1113</v>
      </c>
      <c r="E163" t="s">
        <v>1161</v>
      </c>
      <c r="F163" t="s">
        <v>2131</v>
      </c>
      <c r="G163">
        <v>0</v>
      </c>
      <c r="H163">
        <v>0</v>
      </c>
      <c r="I163">
        <v>0</v>
      </c>
      <c r="J163">
        <v>0</v>
      </c>
      <c r="K163">
        <v>2</v>
      </c>
      <c r="L163" s="16">
        <v>0</v>
      </c>
      <c r="M163" s="16">
        <v>0</v>
      </c>
      <c r="N163" s="16">
        <v>0</v>
      </c>
      <c r="P163" s="16">
        <v>0</v>
      </c>
      <c r="Q163">
        <v>0</v>
      </c>
    </row>
    <row r="164" spans="1:17" x14ac:dyDescent="0.25">
      <c r="A164" s="12" t="s">
        <v>14</v>
      </c>
      <c r="B164" s="41" t="str">
        <f t="shared" si="4"/>
        <v>01</v>
      </c>
      <c r="C164" s="41" t="str">
        <f t="shared" si="5"/>
        <v>2019</v>
      </c>
      <c r="D164" t="s">
        <v>1127</v>
      </c>
      <c r="E164" t="s">
        <v>1263</v>
      </c>
      <c r="F164" t="s">
        <v>2131</v>
      </c>
      <c r="G164">
        <v>0</v>
      </c>
      <c r="H164">
        <v>0</v>
      </c>
      <c r="I164">
        <v>0</v>
      </c>
      <c r="J164">
        <v>0</v>
      </c>
      <c r="K164">
        <v>4</v>
      </c>
      <c r="L164" s="16">
        <v>0</v>
      </c>
      <c r="M164" s="16">
        <v>0</v>
      </c>
      <c r="N164" s="16">
        <v>0</v>
      </c>
      <c r="P164" s="16">
        <v>0</v>
      </c>
      <c r="Q164">
        <v>0</v>
      </c>
    </row>
    <row r="165" spans="1:17" x14ac:dyDescent="0.25">
      <c r="A165" s="12" t="s">
        <v>13</v>
      </c>
      <c r="B165" s="41" t="str">
        <f t="shared" si="4"/>
        <v>01</v>
      </c>
      <c r="C165" s="41" t="str">
        <f t="shared" si="5"/>
        <v>2019</v>
      </c>
      <c r="D165" t="s">
        <v>1129</v>
      </c>
      <c r="E165" t="s">
        <v>1264</v>
      </c>
      <c r="F165" t="s">
        <v>2131</v>
      </c>
      <c r="G165">
        <v>0</v>
      </c>
      <c r="H165">
        <v>0</v>
      </c>
      <c r="I165">
        <v>0</v>
      </c>
      <c r="J165">
        <v>0</v>
      </c>
      <c r="K165">
        <v>1</v>
      </c>
      <c r="L165" s="16">
        <v>0</v>
      </c>
      <c r="M165" s="16">
        <v>0</v>
      </c>
      <c r="N165" s="16">
        <v>0</v>
      </c>
      <c r="P165" s="16">
        <v>0</v>
      </c>
      <c r="Q165">
        <v>0</v>
      </c>
    </row>
    <row r="166" spans="1:17" x14ac:dyDescent="0.25">
      <c r="A166" s="12" t="s">
        <v>15</v>
      </c>
      <c r="B166" s="41" t="str">
        <f t="shared" si="4"/>
        <v>01</v>
      </c>
      <c r="C166" s="41" t="str">
        <f t="shared" si="5"/>
        <v>2019</v>
      </c>
      <c r="D166" t="s">
        <v>1129</v>
      </c>
      <c r="E166" t="s">
        <v>1265</v>
      </c>
      <c r="F166" t="s">
        <v>2131</v>
      </c>
      <c r="G166">
        <v>0</v>
      </c>
      <c r="H166">
        <v>0</v>
      </c>
      <c r="I166">
        <v>0</v>
      </c>
      <c r="J166">
        <v>0</v>
      </c>
      <c r="K166">
        <v>6</v>
      </c>
      <c r="L166" s="16">
        <v>0</v>
      </c>
      <c r="M166" s="16">
        <v>0</v>
      </c>
      <c r="N166" s="16">
        <v>0</v>
      </c>
      <c r="P166" s="16">
        <v>0</v>
      </c>
      <c r="Q166">
        <v>0</v>
      </c>
    </row>
    <row r="167" spans="1:17" x14ac:dyDescent="0.25">
      <c r="A167" s="12" t="s">
        <v>16</v>
      </c>
      <c r="B167" s="41" t="str">
        <f t="shared" si="4"/>
        <v>01</v>
      </c>
      <c r="C167" s="41" t="str">
        <f t="shared" si="5"/>
        <v>2019</v>
      </c>
      <c r="D167" t="s">
        <v>1129</v>
      </c>
      <c r="E167" t="s">
        <v>1266</v>
      </c>
      <c r="F167" t="s">
        <v>2131</v>
      </c>
      <c r="G167">
        <v>0</v>
      </c>
      <c r="H167">
        <v>0</v>
      </c>
      <c r="I167">
        <v>0</v>
      </c>
      <c r="J167">
        <v>0</v>
      </c>
      <c r="K167">
        <v>1</v>
      </c>
      <c r="L167" s="16">
        <v>0</v>
      </c>
      <c r="M167" s="16">
        <v>0</v>
      </c>
      <c r="N167" s="16">
        <v>0</v>
      </c>
      <c r="P167" s="16">
        <v>0</v>
      </c>
      <c r="Q167">
        <v>0</v>
      </c>
    </row>
    <row r="168" spans="1:17" x14ac:dyDescent="0.25">
      <c r="A168" s="12" t="s">
        <v>21</v>
      </c>
      <c r="B168" s="41" t="str">
        <f t="shared" si="4"/>
        <v>01</v>
      </c>
      <c r="C168" s="41" t="str">
        <f t="shared" si="5"/>
        <v>2019</v>
      </c>
      <c r="D168" t="s">
        <v>1113</v>
      </c>
      <c r="E168" t="s">
        <v>1267</v>
      </c>
      <c r="F168" t="s">
        <v>2131</v>
      </c>
      <c r="G168">
        <v>0</v>
      </c>
      <c r="H168">
        <v>0</v>
      </c>
      <c r="I168">
        <v>0</v>
      </c>
      <c r="J168">
        <v>0</v>
      </c>
      <c r="K168">
        <v>1</v>
      </c>
      <c r="L168" s="16">
        <v>0</v>
      </c>
      <c r="M168" s="16">
        <v>0</v>
      </c>
      <c r="N168" s="16">
        <v>0</v>
      </c>
      <c r="P168" s="16">
        <v>0</v>
      </c>
      <c r="Q168">
        <v>0</v>
      </c>
    </row>
    <row r="169" spans="1:17" x14ac:dyDescent="0.25">
      <c r="A169" s="12" t="s">
        <v>21</v>
      </c>
      <c r="B169" s="41" t="str">
        <f t="shared" si="4"/>
        <v>01</v>
      </c>
      <c r="C169" s="41" t="str">
        <f t="shared" si="5"/>
        <v>2019</v>
      </c>
      <c r="D169" t="s">
        <v>1124</v>
      </c>
      <c r="E169" t="s">
        <v>1228</v>
      </c>
      <c r="F169" t="s">
        <v>2135</v>
      </c>
      <c r="G169">
        <v>0</v>
      </c>
      <c r="H169">
        <v>3</v>
      </c>
      <c r="I169">
        <v>0</v>
      </c>
      <c r="J169">
        <v>0</v>
      </c>
      <c r="K169">
        <v>0</v>
      </c>
      <c r="L169" s="16">
        <v>0</v>
      </c>
      <c r="M169" s="16">
        <v>0</v>
      </c>
      <c r="N169" s="16">
        <v>0</v>
      </c>
      <c r="P169" s="16">
        <v>0</v>
      </c>
      <c r="Q169">
        <v>0</v>
      </c>
    </row>
    <row r="170" spans="1:17" x14ac:dyDescent="0.25">
      <c r="A170" s="12" t="s">
        <v>19</v>
      </c>
      <c r="B170" s="41" t="str">
        <f t="shared" si="4"/>
        <v>01</v>
      </c>
      <c r="C170" s="41" t="str">
        <f t="shared" si="5"/>
        <v>2019</v>
      </c>
      <c r="D170" t="s">
        <v>1111</v>
      </c>
      <c r="E170" t="s">
        <v>1233</v>
      </c>
      <c r="F170" t="s">
        <v>2131</v>
      </c>
      <c r="G170">
        <v>0</v>
      </c>
      <c r="H170">
        <v>0</v>
      </c>
      <c r="I170">
        <v>0</v>
      </c>
      <c r="J170">
        <v>0</v>
      </c>
      <c r="K170">
        <v>10</v>
      </c>
      <c r="L170" s="16">
        <v>0</v>
      </c>
      <c r="M170" s="16">
        <v>0</v>
      </c>
      <c r="N170" s="16">
        <v>0</v>
      </c>
      <c r="P170" s="16">
        <v>0</v>
      </c>
      <c r="Q170">
        <v>0</v>
      </c>
    </row>
    <row r="171" spans="1:17" x14ac:dyDescent="0.25">
      <c r="A171" s="12" t="s">
        <v>21</v>
      </c>
      <c r="B171" s="41" t="str">
        <f t="shared" si="4"/>
        <v>01</v>
      </c>
      <c r="C171" s="41" t="str">
        <f t="shared" si="5"/>
        <v>2019</v>
      </c>
      <c r="D171" t="s">
        <v>1110</v>
      </c>
      <c r="E171" t="s">
        <v>1226</v>
      </c>
      <c r="F171" t="s">
        <v>2135</v>
      </c>
      <c r="G171">
        <v>0</v>
      </c>
      <c r="H171">
        <v>6</v>
      </c>
      <c r="I171">
        <v>0</v>
      </c>
      <c r="J171">
        <v>0</v>
      </c>
      <c r="K171">
        <v>0</v>
      </c>
      <c r="L171" s="16">
        <v>0</v>
      </c>
      <c r="M171" s="16">
        <v>0</v>
      </c>
      <c r="N171" s="16">
        <v>0</v>
      </c>
      <c r="P171" s="16">
        <v>0</v>
      </c>
      <c r="Q171">
        <v>0</v>
      </c>
    </row>
    <row r="172" spans="1:17" x14ac:dyDescent="0.25">
      <c r="A172" s="12" t="s">
        <v>17</v>
      </c>
      <c r="B172" s="41" t="str">
        <f t="shared" si="4"/>
        <v>01</v>
      </c>
      <c r="C172" s="41" t="str">
        <f t="shared" si="5"/>
        <v>2019</v>
      </c>
      <c r="D172" t="s">
        <v>1113</v>
      </c>
      <c r="E172" t="s">
        <v>1268</v>
      </c>
      <c r="F172" t="s">
        <v>2131</v>
      </c>
      <c r="G172">
        <v>0</v>
      </c>
      <c r="H172">
        <v>0</v>
      </c>
      <c r="I172">
        <v>0</v>
      </c>
      <c r="J172">
        <v>0</v>
      </c>
      <c r="K172">
        <v>2</v>
      </c>
      <c r="L172" s="16">
        <v>0</v>
      </c>
      <c r="M172" s="16">
        <v>0</v>
      </c>
      <c r="N172" s="16">
        <v>0</v>
      </c>
      <c r="P172" s="16">
        <v>0</v>
      </c>
      <c r="Q172">
        <v>0</v>
      </c>
    </row>
    <row r="173" spans="1:17" x14ac:dyDescent="0.25">
      <c r="A173" s="12" t="s">
        <v>15</v>
      </c>
      <c r="B173" s="41" t="str">
        <f t="shared" si="4"/>
        <v>01</v>
      </c>
      <c r="C173" s="41" t="str">
        <f t="shared" si="5"/>
        <v>2019</v>
      </c>
      <c r="D173" t="s">
        <v>1113</v>
      </c>
      <c r="E173" t="s">
        <v>1269</v>
      </c>
      <c r="F173" t="s">
        <v>2131</v>
      </c>
      <c r="G173">
        <v>0</v>
      </c>
      <c r="H173">
        <v>0</v>
      </c>
      <c r="I173">
        <v>0</v>
      </c>
      <c r="J173">
        <v>0</v>
      </c>
      <c r="K173">
        <v>3</v>
      </c>
      <c r="L173" s="16">
        <v>0</v>
      </c>
      <c r="M173" s="16">
        <v>0</v>
      </c>
      <c r="N173" s="16">
        <v>0</v>
      </c>
      <c r="P173" s="16">
        <v>0</v>
      </c>
      <c r="Q173">
        <v>0</v>
      </c>
    </row>
    <row r="174" spans="1:17" x14ac:dyDescent="0.25">
      <c r="A174" s="12" t="s">
        <v>17</v>
      </c>
      <c r="B174" s="41" t="str">
        <f t="shared" si="4"/>
        <v>01</v>
      </c>
      <c r="C174" s="41" t="str">
        <f t="shared" si="5"/>
        <v>2019</v>
      </c>
      <c r="D174" t="s">
        <v>1124</v>
      </c>
      <c r="E174" t="s">
        <v>1270</v>
      </c>
      <c r="F174" t="s">
        <v>2131</v>
      </c>
      <c r="G174">
        <v>0</v>
      </c>
      <c r="H174">
        <v>0</v>
      </c>
      <c r="I174">
        <v>0</v>
      </c>
      <c r="J174">
        <v>0</v>
      </c>
      <c r="K174">
        <v>3</v>
      </c>
      <c r="L174" s="16">
        <v>0</v>
      </c>
      <c r="M174" s="16">
        <v>0</v>
      </c>
      <c r="N174" s="16">
        <v>0</v>
      </c>
      <c r="P174" s="16">
        <v>0</v>
      </c>
      <c r="Q174">
        <v>0</v>
      </c>
    </row>
    <row r="175" spans="1:17" x14ac:dyDescent="0.25">
      <c r="A175" s="12" t="s">
        <v>14</v>
      </c>
      <c r="B175" s="41" t="str">
        <f t="shared" si="4"/>
        <v>01</v>
      </c>
      <c r="C175" s="41" t="str">
        <f t="shared" si="5"/>
        <v>2019</v>
      </c>
      <c r="D175" t="s">
        <v>1121</v>
      </c>
      <c r="E175" t="s">
        <v>1271</v>
      </c>
      <c r="F175" t="s">
        <v>2131</v>
      </c>
      <c r="G175">
        <v>0</v>
      </c>
      <c r="H175">
        <v>0</v>
      </c>
      <c r="I175">
        <v>0</v>
      </c>
      <c r="J175">
        <v>0</v>
      </c>
      <c r="K175">
        <v>4</v>
      </c>
      <c r="L175" s="16">
        <v>0</v>
      </c>
      <c r="M175" s="16">
        <v>0</v>
      </c>
      <c r="N175" s="16">
        <v>0</v>
      </c>
      <c r="P175" s="16">
        <v>0</v>
      </c>
      <c r="Q175">
        <v>0</v>
      </c>
    </row>
    <row r="176" spans="1:17" x14ac:dyDescent="0.25">
      <c r="A176" s="12" t="s">
        <v>16</v>
      </c>
      <c r="B176" s="41" t="str">
        <f t="shared" si="4"/>
        <v>01</v>
      </c>
      <c r="C176" s="41" t="str">
        <f t="shared" si="5"/>
        <v>2019</v>
      </c>
      <c r="D176" t="s">
        <v>1121</v>
      </c>
      <c r="E176" t="s">
        <v>1214</v>
      </c>
      <c r="F176" t="s">
        <v>2131</v>
      </c>
      <c r="G176">
        <v>0</v>
      </c>
      <c r="H176">
        <v>0</v>
      </c>
      <c r="I176">
        <v>0</v>
      </c>
      <c r="J176">
        <v>0</v>
      </c>
      <c r="K176">
        <v>5</v>
      </c>
      <c r="L176" s="16">
        <v>0</v>
      </c>
      <c r="M176" s="16">
        <v>0</v>
      </c>
      <c r="N176" s="16">
        <v>0</v>
      </c>
      <c r="P176" s="16">
        <v>0</v>
      </c>
      <c r="Q176">
        <v>0</v>
      </c>
    </row>
    <row r="177" spans="1:17" x14ac:dyDescent="0.25">
      <c r="A177" s="12" t="s">
        <v>14</v>
      </c>
      <c r="B177" s="41" t="str">
        <f t="shared" si="4"/>
        <v>01</v>
      </c>
      <c r="C177" s="41" t="str">
        <f t="shared" si="5"/>
        <v>2019</v>
      </c>
      <c r="D177" t="s">
        <v>1117</v>
      </c>
      <c r="E177" t="s">
        <v>1197</v>
      </c>
      <c r="F177" t="s">
        <v>2131</v>
      </c>
      <c r="G177">
        <v>0</v>
      </c>
      <c r="H177">
        <v>0</v>
      </c>
      <c r="I177">
        <v>0</v>
      </c>
      <c r="J177">
        <v>0</v>
      </c>
      <c r="K177">
        <v>18</v>
      </c>
      <c r="L177" s="16">
        <v>0</v>
      </c>
      <c r="M177" s="16">
        <v>0</v>
      </c>
      <c r="N177" s="16">
        <v>0</v>
      </c>
      <c r="P177" s="16">
        <v>0</v>
      </c>
      <c r="Q177">
        <v>0</v>
      </c>
    </row>
    <row r="178" spans="1:17" x14ac:dyDescent="0.25">
      <c r="A178" s="12" t="s">
        <v>22</v>
      </c>
      <c r="B178" s="41" t="str">
        <f t="shared" si="4"/>
        <v>01</v>
      </c>
      <c r="C178" s="41" t="str">
        <f t="shared" si="5"/>
        <v>2019</v>
      </c>
      <c r="D178" t="s">
        <v>1111</v>
      </c>
      <c r="E178" t="s">
        <v>1272</v>
      </c>
      <c r="F178" t="s">
        <v>2131</v>
      </c>
      <c r="G178">
        <v>0</v>
      </c>
      <c r="H178">
        <v>0</v>
      </c>
      <c r="I178">
        <v>0</v>
      </c>
      <c r="J178">
        <v>0</v>
      </c>
      <c r="K178">
        <v>3</v>
      </c>
      <c r="L178" s="16">
        <v>0</v>
      </c>
      <c r="M178" s="16">
        <v>0</v>
      </c>
      <c r="N178" s="16">
        <v>0</v>
      </c>
      <c r="P178" s="16">
        <v>0</v>
      </c>
      <c r="Q178">
        <v>0</v>
      </c>
    </row>
    <row r="179" spans="1:17" x14ac:dyDescent="0.25">
      <c r="A179" s="12" t="s">
        <v>14</v>
      </c>
      <c r="B179" s="41" t="str">
        <f t="shared" si="4"/>
        <v>01</v>
      </c>
      <c r="C179" s="41" t="str">
        <f t="shared" si="5"/>
        <v>2019</v>
      </c>
      <c r="D179" t="s">
        <v>1117</v>
      </c>
      <c r="E179" t="s">
        <v>1197</v>
      </c>
      <c r="F179" t="s">
        <v>2131</v>
      </c>
      <c r="G179">
        <v>0</v>
      </c>
      <c r="H179">
        <v>0</v>
      </c>
      <c r="I179">
        <v>0</v>
      </c>
      <c r="J179">
        <v>0</v>
      </c>
      <c r="K179">
        <v>5</v>
      </c>
      <c r="L179" s="16">
        <v>0</v>
      </c>
      <c r="M179" s="16">
        <v>0</v>
      </c>
      <c r="N179" s="16">
        <v>0</v>
      </c>
      <c r="P179" s="16">
        <v>0</v>
      </c>
      <c r="Q179">
        <v>0</v>
      </c>
    </row>
    <row r="180" spans="1:17" x14ac:dyDescent="0.25">
      <c r="A180" s="12" t="s">
        <v>16</v>
      </c>
      <c r="B180" s="41" t="str">
        <f t="shared" si="4"/>
        <v>01</v>
      </c>
      <c r="C180" s="41" t="str">
        <f t="shared" si="5"/>
        <v>2019</v>
      </c>
      <c r="D180" t="s">
        <v>1117</v>
      </c>
      <c r="E180" t="s">
        <v>1273</v>
      </c>
      <c r="F180" t="s">
        <v>2131</v>
      </c>
      <c r="G180">
        <v>0</v>
      </c>
      <c r="H180">
        <v>0</v>
      </c>
      <c r="I180">
        <v>0</v>
      </c>
      <c r="J180">
        <v>0</v>
      </c>
      <c r="K180">
        <v>5</v>
      </c>
      <c r="L180" s="16">
        <v>0</v>
      </c>
      <c r="M180" s="16">
        <v>0</v>
      </c>
      <c r="N180" s="16">
        <v>0</v>
      </c>
      <c r="P180" s="16">
        <v>0</v>
      </c>
      <c r="Q180">
        <v>0</v>
      </c>
    </row>
    <row r="181" spans="1:17" x14ac:dyDescent="0.25">
      <c r="A181" s="12" t="s">
        <v>17</v>
      </c>
      <c r="B181" s="41" t="str">
        <f t="shared" si="4"/>
        <v>01</v>
      </c>
      <c r="C181" s="41" t="str">
        <f t="shared" si="5"/>
        <v>2019</v>
      </c>
      <c r="D181" t="s">
        <v>1117</v>
      </c>
      <c r="E181" t="s">
        <v>1274</v>
      </c>
      <c r="F181" t="s">
        <v>2131</v>
      </c>
      <c r="G181">
        <v>0</v>
      </c>
      <c r="H181">
        <v>0</v>
      </c>
      <c r="I181">
        <v>0</v>
      </c>
      <c r="J181">
        <v>0</v>
      </c>
      <c r="K181">
        <v>4</v>
      </c>
      <c r="L181" s="16">
        <v>0</v>
      </c>
      <c r="M181" s="16">
        <v>0</v>
      </c>
      <c r="N181" s="16">
        <v>0</v>
      </c>
      <c r="P181" s="16">
        <v>0</v>
      </c>
      <c r="Q181">
        <v>0</v>
      </c>
    </row>
    <row r="182" spans="1:17" x14ac:dyDescent="0.25">
      <c r="A182" s="12" t="s">
        <v>22</v>
      </c>
      <c r="B182" s="41" t="str">
        <f t="shared" si="4"/>
        <v>01</v>
      </c>
      <c r="C182" s="41" t="str">
        <f t="shared" si="5"/>
        <v>2019</v>
      </c>
      <c r="D182" t="s">
        <v>1130</v>
      </c>
      <c r="E182" t="s">
        <v>1275</v>
      </c>
      <c r="F182" t="s">
        <v>2131</v>
      </c>
      <c r="G182">
        <v>0</v>
      </c>
      <c r="H182">
        <v>0</v>
      </c>
      <c r="I182">
        <v>0</v>
      </c>
      <c r="J182">
        <v>0</v>
      </c>
      <c r="K182">
        <v>20</v>
      </c>
      <c r="L182" s="16">
        <v>0</v>
      </c>
      <c r="M182" s="16">
        <v>0</v>
      </c>
      <c r="N182" s="16">
        <v>0</v>
      </c>
      <c r="P182" s="16">
        <v>0</v>
      </c>
      <c r="Q182">
        <v>0</v>
      </c>
    </row>
    <row r="183" spans="1:17" x14ac:dyDescent="0.25">
      <c r="A183" s="12" t="s">
        <v>22</v>
      </c>
      <c r="B183" s="41" t="str">
        <f t="shared" si="4"/>
        <v>01</v>
      </c>
      <c r="C183" s="41" t="str">
        <f t="shared" si="5"/>
        <v>2019</v>
      </c>
      <c r="D183" t="s">
        <v>1130</v>
      </c>
      <c r="E183" t="s">
        <v>1275</v>
      </c>
      <c r="F183" t="s">
        <v>2131</v>
      </c>
      <c r="G183">
        <v>0</v>
      </c>
      <c r="H183">
        <v>0</v>
      </c>
      <c r="I183">
        <v>0</v>
      </c>
      <c r="J183">
        <v>0</v>
      </c>
      <c r="K183">
        <v>0</v>
      </c>
      <c r="L183" s="16">
        <v>0</v>
      </c>
      <c r="M183" s="16">
        <v>0</v>
      </c>
      <c r="N183" s="16">
        <v>0</v>
      </c>
      <c r="P183" s="16">
        <v>0</v>
      </c>
      <c r="Q183">
        <v>0</v>
      </c>
    </row>
    <row r="184" spans="1:17" x14ac:dyDescent="0.25">
      <c r="A184" s="12" t="s">
        <v>22</v>
      </c>
      <c r="B184" s="41" t="str">
        <f t="shared" si="4"/>
        <v>01</v>
      </c>
      <c r="C184" s="41" t="str">
        <f t="shared" si="5"/>
        <v>2019</v>
      </c>
      <c r="D184" t="s">
        <v>1131</v>
      </c>
      <c r="E184" t="s">
        <v>1276</v>
      </c>
      <c r="F184" t="s">
        <v>2137</v>
      </c>
      <c r="G184">
        <v>0</v>
      </c>
      <c r="H184">
        <v>0</v>
      </c>
      <c r="I184">
        <v>31</v>
      </c>
      <c r="J184">
        <v>0</v>
      </c>
      <c r="K184">
        <v>0</v>
      </c>
      <c r="L184" s="16">
        <v>0</v>
      </c>
      <c r="M184" s="16">
        <v>0</v>
      </c>
      <c r="N184" s="16">
        <v>0</v>
      </c>
      <c r="P184" s="16">
        <v>0</v>
      </c>
      <c r="Q184">
        <v>0</v>
      </c>
    </row>
    <row r="185" spans="1:17" x14ac:dyDescent="0.25">
      <c r="A185" s="12" t="s">
        <v>22</v>
      </c>
      <c r="B185" s="41" t="str">
        <f t="shared" si="4"/>
        <v>01</v>
      </c>
      <c r="C185" s="41" t="str">
        <f t="shared" si="5"/>
        <v>2019</v>
      </c>
      <c r="D185" t="s">
        <v>1130</v>
      </c>
      <c r="E185" t="s">
        <v>1275</v>
      </c>
      <c r="F185" t="s">
        <v>2131</v>
      </c>
      <c r="G185">
        <v>0</v>
      </c>
      <c r="H185">
        <v>0</v>
      </c>
      <c r="I185">
        <v>0</v>
      </c>
      <c r="J185">
        <v>0</v>
      </c>
      <c r="K185">
        <v>2</v>
      </c>
      <c r="L185" s="16">
        <v>0</v>
      </c>
      <c r="M185" s="16">
        <v>0</v>
      </c>
      <c r="N185" s="16">
        <v>0</v>
      </c>
      <c r="P185" s="16">
        <v>0</v>
      </c>
      <c r="Q185">
        <v>0</v>
      </c>
    </row>
    <row r="186" spans="1:17" x14ac:dyDescent="0.25">
      <c r="A186" s="12" t="s">
        <v>22</v>
      </c>
      <c r="B186" s="41" t="str">
        <f t="shared" si="4"/>
        <v>01</v>
      </c>
      <c r="C186" s="41" t="str">
        <f t="shared" si="5"/>
        <v>2019</v>
      </c>
      <c r="D186" t="s">
        <v>1127</v>
      </c>
      <c r="E186" t="s">
        <v>1277</v>
      </c>
      <c r="F186" t="s">
        <v>2132</v>
      </c>
      <c r="G186">
        <v>2</v>
      </c>
      <c r="H186">
        <v>0</v>
      </c>
      <c r="I186">
        <v>0</v>
      </c>
      <c r="J186">
        <v>0</v>
      </c>
      <c r="K186">
        <v>0</v>
      </c>
      <c r="L186" s="16">
        <v>0</v>
      </c>
      <c r="M186" s="16">
        <v>0</v>
      </c>
      <c r="N186" s="16">
        <v>0</v>
      </c>
      <c r="P186" s="16">
        <v>0</v>
      </c>
      <c r="Q186">
        <v>2</v>
      </c>
    </row>
    <row r="187" spans="1:17" x14ac:dyDescent="0.25">
      <c r="A187" s="12" t="s">
        <v>23</v>
      </c>
      <c r="B187" s="41" t="str">
        <f t="shared" si="4"/>
        <v>01</v>
      </c>
      <c r="C187" s="41" t="str">
        <f t="shared" si="5"/>
        <v>2019</v>
      </c>
      <c r="D187" t="s">
        <v>1108</v>
      </c>
      <c r="E187" t="s">
        <v>1278</v>
      </c>
      <c r="F187" t="s">
        <v>2131</v>
      </c>
      <c r="G187">
        <v>0</v>
      </c>
      <c r="H187">
        <v>0</v>
      </c>
      <c r="I187">
        <v>0</v>
      </c>
      <c r="J187">
        <v>0</v>
      </c>
      <c r="K187">
        <v>1</v>
      </c>
      <c r="L187" s="16">
        <v>0</v>
      </c>
      <c r="M187" s="16">
        <v>0</v>
      </c>
      <c r="N187" s="16">
        <v>0</v>
      </c>
      <c r="P187" s="16">
        <v>0</v>
      </c>
      <c r="Q187">
        <v>0</v>
      </c>
    </row>
    <row r="188" spans="1:17" x14ac:dyDescent="0.25">
      <c r="A188" s="12" t="s">
        <v>23</v>
      </c>
      <c r="B188" s="41" t="str">
        <f t="shared" si="4"/>
        <v>01</v>
      </c>
      <c r="C188" s="41" t="str">
        <f t="shared" si="5"/>
        <v>2019</v>
      </c>
      <c r="D188" t="s">
        <v>1131</v>
      </c>
      <c r="E188" t="s">
        <v>1279</v>
      </c>
      <c r="F188" t="s">
        <v>2136</v>
      </c>
      <c r="G188">
        <v>0</v>
      </c>
      <c r="H188">
        <v>0</v>
      </c>
      <c r="I188">
        <v>0</v>
      </c>
      <c r="J188">
        <v>0</v>
      </c>
      <c r="K188">
        <v>1</v>
      </c>
      <c r="L188" s="16">
        <v>0</v>
      </c>
      <c r="M188" s="16">
        <v>0</v>
      </c>
      <c r="N188" s="16">
        <v>0</v>
      </c>
      <c r="P188" s="16">
        <v>0</v>
      </c>
      <c r="Q188">
        <v>0</v>
      </c>
    </row>
    <row r="189" spans="1:17" x14ac:dyDescent="0.25">
      <c r="A189" s="12" t="s">
        <v>24</v>
      </c>
      <c r="B189" s="41" t="str">
        <f t="shared" si="4"/>
        <v>01</v>
      </c>
      <c r="C189" s="41" t="str">
        <f t="shared" si="5"/>
        <v>2019</v>
      </c>
      <c r="D189" t="s">
        <v>1111</v>
      </c>
      <c r="E189" t="s">
        <v>1256</v>
      </c>
      <c r="F189" t="s">
        <v>2129</v>
      </c>
      <c r="G189">
        <v>0</v>
      </c>
      <c r="H189">
        <v>4</v>
      </c>
      <c r="I189">
        <v>1</v>
      </c>
      <c r="J189">
        <v>0</v>
      </c>
      <c r="K189">
        <v>0</v>
      </c>
      <c r="L189" s="16">
        <v>0</v>
      </c>
      <c r="M189" s="16">
        <v>0</v>
      </c>
      <c r="N189" s="16">
        <v>0</v>
      </c>
      <c r="P189" s="16">
        <v>0</v>
      </c>
      <c r="Q189">
        <v>0</v>
      </c>
    </row>
    <row r="190" spans="1:17" x14ac:dyDescent="0.25">
      <c r="A190" s="12" t="s">
        <v>24</v>
      </c>
      <c r="B190" s="41" t="str">
        <f t="shared" si="4"/>
        <v>01</v>
      </c>
      <c r="C190" s="41" t="str">
        <f t="shared" si="5"/>
        <v>2019</v>
      </c>
      <c r="D190" t="s">
        <v>1117</v>
      </c>
      <c r="E190" t="s">
        <v>1197</v>
      </c>
      <c r="F190" t="s">
        <v>2135</v>
      </c>
      <c r="G190">
        <v>0</v>
      </c>
      <c r="H190">
        <v>8</v>
      </c>
      <c r="I190">
        <v>0</v>
      </c>
      <c r="J190">
        <v>0</v>
      </c>
      <c r="K190">
        <v>0</v>
      </c>
      <c r="L190" s="16">
        <v>0</v>
      </c>
      <c r="M190" s="16">
        <v>0</v>
      </c>
      <c r="N190" s="16">
        <v>0</v>
      </c>
      <c r="P190" s="16">
        <v>0</v>
      </c>
      <c r="Q190">
        <v>0</v>
      </c>
    </row>
    <row r="191" spans="1:17" x14ac:dyDescent="0.25">
      <c r="A191" s="12" t="s">
        <v>23</v>
      </c>
      <c r="B191" s="41" t="str">
        <f t="shared" si="4"/>
        <v>01</v>
      </c>
      <c r="C191" s="41" t="str">
        <f t="shared" si="5"/>
        <v>2019</v>
      </c>
      <c r="D191" t="s">
        <v>1121</v>
      </c>
      <c r="E191" t="s">
        <v>1280</v>
      </c>
      <c r="F191" t="s">
        <v>2131</v>
      </c>
      <c r="G191">
        <v>0</v>
      </c>
      <c r="H191">
        <v>0</v>
      </c>
      <c r="I191">
        <v>0</v>
      </c>
      <c r="J191">
        <v>0</v>
      </c>
      <c r="K191">
        <v>600</v>
      </c>
      <c r="L191" s="16">
        <v>0</v>
      </c>
      <c r="M191" s="16">
        <v>0</v>
      </c>
      <c r="N191" s="16">
        <v>0</v>
      </c>
      <c r="P191" s="16">
        <v>0</v>
      </c>
      <c r="Q191">
        <v>0</v>
      </c>
    </row>
    <row r="192" spans="1:17" x14ac:dyDescent="0.25">
      <c r="A192" s="12" t="s">
        <v>24</v>
      </c>
      <c r="B192" s="41" t="str">
        <f t="shared" si="4"/>
        <v>01</v>
      </c>
      <c r="C192" s="41" t="str">
        <f t="shared" si="5"/>
        <v>2019</v>
      </c>
      <c r="D192" t="s">
        <v>1112</v>
      </c>
      <c r="E192" t="s">
        <v>1281</v>
      </c>
      <c r="F192" t="s">
        <v>2131</v>
      </c>
      <c r="G192">
        <v>0</v>
      </c>
      <c r="H192">
        <v>0</v>
      </c>
      <c r="I192">
        <v>0</v>
      </c>
      <c r="J192">
        <v>0</v>
      </c>
      <c r="K192">
        <v>0</v>
      </c>
      <c r="L192" s="16">
        <v>0</v>
      </c>
      <c r="M192" s="16">
        <v>0</v>
      </c>
      <c r="N192" s="16">
        <v>0</v>
      </c>
      <c r="P192" s="16">
        <v>0</v>
      </c>
      <c r="Q192">
        <v>0</v>
      </c>
    </row>
    <row r="193" spans="1:17" x14ac:dyDescent="0.25">
      <c r="A193" s="12" t="s">
        <v>24</v>
      </c>
      <c r="B193" s="41" t="str">
        <f t="shared" si="4"/>
        <v>01</v>
      </c>
      <c r="C193" s="41" t="str">
        <f t="shared" si="5"/>
        <v>2019</v>
      </c>
      <c r="D193" t="s">
        <v>1112</v>
      </c>
      <c r="E193" t="s">
        <v>1281</v>
      </c>
      <c r="F193" t="s">
        <v>2131</v>
      </c>
      <c r="G193">
        <v>0</v>
      </c>
      <c r="H193">
        <v>0</v>
      </c>
      <c r="I193">
        <v>0</v>
      </c>
      <c r="J193">
        <v>0</v>
      </c>
      <c r="K193">
        <v>7</v>
      </c>
      <c r="L193" s="16">
        <v>0</v>
      </c>
      <c r="M193" s="16">
        <v>0</v>
      </c>
      <c r="N193" s="16">
        <v>0</v>
      </c>
      <c r="P193" s="16">
        <v>0</v>
      </c>
      <c r="Q193">
        <v>0</v>
      </c>
    </row>
    <row r="194" spans="1:17" x14ac:dyDescent="0.25">
      <c r="A194" s="12" t="s">
        <v>22</v>
      </c>
      <c r="B194" s="41" t="str">
        <f t="shared" si="4"/>
        <v>01</v>
      </c>
      <c r="C194" s="41" t="str">
        <f t="shared" si="5"/>
        <v>2019</v>
      </c>
      <c r="D194" t="s">
        <v>1111</v>
      </c>
      <c r="E194" t="s">
        <v>1281</v>
      </c>
      <c r="F194" t="s">
        <v>2129</v>
      </c>
      <c r="G194">
        <v>0</v>
      </c>
      <c r="H194">
        <v>0</v>
      </c>
      <c r="I194">
        <v>1</v>
      </c>
      <c r="J194">
        <v>0</v>
      </c>
      <c r="K194">
        <v>0</v>
      </c>
      <c r="L194" s="16">
        <v>0</v>
      </c>
      <c r="M194" s="16">
        <v>0</v>
      </c>
      <c r="N194" s="16">
        <v>0</v>
      </c>
      <c r="P194" s="16">
        <v>0</v>
      </c>
      <c r="Q194">
        <v>0</v>
      </c>
    </row>
    <row r="195" spans="1:17" x14ac:dyDescent="0.25">
      <c r="A195" s="12" t="s">
        <v>17</v>
      </c>
      <c r="B195" s="41" t="str">
        <f t="shared" ref="B195:B258" si="6">LEFT(A195,2)</f>
        <v>01</v>
      </c>
      <c r="C195" s="41" t="str">
        <f t="shared" ref="C195:C258" si="7">MID(A195,7,4)</f>
        <v>2019</v>
      </c>
      <c r="D195" t="s">
        <v>1117</v>
      </c>
      <c r="E195" t="s">
        <v>1184</v>
      </c>
      <c r="F195" t="s">
        <v>2131</v>
      </c>
      <c r="G195">
        <v>0</v>
      </c>
      <c r="H195">
        <v>0</v>
      </c>
      <c r="I195">
        <v>0</v>
      </c>
      <c r="J195">
        <v>0</v>
      </c>
      <c r="K195">
        <v>5</v>
      </c>
      <c r="L195" s="16">
        <v>0</v>
      </c>
      <c r="M195" s="16">
        <v>0</v>
      </c>
      <c r="N195" s="16">
        <v>0</v>
      </c>
      <c r="P195" s="16">
        <v>0</v>
      </c>
      <c r="Q195">
        <v>0</v>
      </c>
    </row>
    <row r="196" spans="1:17" x14ac:dyDescent="0.25">
      <c r="A196" s="12" t="s">
        <v>14</v>
      </c>
      <c r="B196" s="41" t="str">
        <f t="shared" si="6"/>
        <v>01</v>
      </c>
      <c r="C196" s="41" t="str">
        <f t="shared" si="7"/>
        <v>2019</v>
      </c>
      <c r="D196" t="s">
        <v>1117</v>
      </c>
      <c r="E196" t="s">
        <v>1282</v>
      </c>
      <c r="F196" t="s">
        <v>2131</v>
      </c>
      <c r="G196">
        <v>0</v>
      </c>
      <c r="H196">
        <v>0</v>
      </c>
      <c r="I196">
        <v>0</v>
      </c>
      <c r="J196">
        <v>0</v>
      </c>
      <c r="K196">
        <v>2</v>
      </c>
      <c r="L196" s="16">
        <v>0</v>
      </c>
      <c r="M196" s="16">
        <v>0</v>
      </c>
      <c r="N196" s="16">
        <v>0</v>
      </c>
      <c r="P196" s="16">
        <v>0</v>
      </c>
      <c r="Q196">
        <v>0</v>
      </c>
    </row>
    <row r="197" spans="1:17" x14ac:dyDescent="0.25">
      <c r="A197" s="12" t="s">
        <v>16</v>
      </c>
      <c r="B197" s="41" t="str">
        <f t="shared" si="6"/>
        <v>01</v>
      </c>
      <c r="C197" s="41" t="str">
        <f t="shared" si="7"/>
        <v>2019</v>
      </c>
      <c r="D197" t="s">
        <v>1117</v>
      </c>
      <c r="E197" t="s">
        <v>1282</v>
      </c>
      <c r="F197" t="s">
        <v>2131</v>
      </c>
      <c r="G197">
        <v>0</v>
      </c>
      <c r="H197">
        <v>0</v>
      </c>
      <c r="I197">
        <v>0</v>
      </c>
      <c r="J197">
        <v>0</v>
      </c>
      <c r="K197">
        <v>2</v>
      </c>
      <c r="L197" s="16">
        <v>0</v>
      </c>
      <c r="M197" s="16">
        <v>0</v>
      </c>
      <c r="N197" s="16">
        <v>0</v>
      </c>
      <c r="P197" s="16">
        <v>0</v>
      </c>
      <c r="Q197">
        <v>0</v>
      </c>
    </row>
    <row r="198" spans="1:17" x14ac:dyDescent="0.25">
      <c r="A198" s="12" t="s">
        <v>13</v>
      </c>
      <c r="B198" s="41" t="str">
        <f t="shared" si="6"/>
        <v>01</v>
      </c>
      <c r="C198" s="41" t="str">
        <f t="shared" si="7"/>
        <v>2019</v>
      </c>
      <c r="D198" t="s">
        <v>1111</v>
      </c>
      <c r="E198" t="s">
        <v>1283</v>
      </c>
      <c r="F198" t="s">
        <v>2131</v>
      </c>
      <c r="G198">
        <v>0</v>
      </c>
      <c r="H198">
        <v>0</v>
      </c>
      <c r="I198">
        <v>0</v>
      </c>
      <c r="J198">
        <v>0</v>
      </c>
      <c r="K198">
        <v>8</v>
      </c>
      <c r="L198" s="16">
        <v>0</v>
      </c>
      <c r="M198" s="16">
        <v>0</v>
      </c>
      <c r="N198" s="16">
        <v>0</v>
      </c>
      <c r="P198" s="16">
        <v>0</v>
      </c>
      <c r="Q198">
        <v>0</v>
      </c>
    </row>
    <row r="199" spans="1:17" x14ac:dyDescent="0.25">
      <c r="A199" s="12" t="s">
        <v>16</v>
      </c>
      <c r="B199" s="41" t="str">
        <f t="shared" si="6"/>
        <v>01</v>
      </c>
      <c r="C199" s="41" t="str">
        <f t="shared" si="7"/>
        <v>2019</v>
      </c>
      <c r="D199" t="s">
        <v>1111</v>
      </c>
      <c r="E199" t="s">
        <v>1180</v>
      </c>
      <c r="F199" t="s">
        <v>2131</v>
      </c>
      <c r="G199">
        <v>0</v>
      </c>
      <c r="H199">
        <v>0</v>
      </c>
      <c r="I199">
        <v>0</v>
      </c>
      <c r="J199">
        <v>0</v>
      </c>
      <c r="K199">
        <v>1</v>
      </c>
      <c r="L199" s="16">
        <v>0</v>
      </c>
      <c r="M199" s="16">
        <v>0</v>
      </c>
      <c r="N199" s="16">
        <v>0</v>
      </c>
      <c r="P199" s="16">
        <v>0</v>
      </c>
      <c r="Q199">
        <v>0</v>
      </c>
    </row>
    <row r="200" spans="1:17" x14ac:dyDescent="0.25">
      <c r="A200" s="12" t="s">
        <v>13</v>
      </c>
      <c r="B200" s="41" t="str">
        <f t="shared" si="6"/>
        <v>01</v>
      </c>
      <c r="C200" s="41" t="str">
        <f t="shared" si="7"/>
        <v>2019</v>
      </c>
      <c r="D200" t="s">
        <v>1111</v>
      </c>
      <c r="E200" t="s">
        <v>1284</v>
      </c>
      <c r="F200" t="s">
        <v>2131</v>
      </c>
      <c r="G200">
        <v>0</v>
      </c>
      <c r="H200">
        <v>0</v>
      </c>
      <c r="I200">
        <v>0</v>
      </c>
      <c r="J200">
        <v>0</v>
      </c>
      <c r="K200">
        <v>4</v>
      </c>
      <c r="L200" s="16">
        <v>0</v>
      </c>
      <c r="M200" s="16">
        <v>0</v>
      </c>
      <c r="N200" s="16">
        <v>0</v>
      </c>
      <c r="P200" s="16">
        <v>0</v>
      </c>
      <c r="Q200">
        <v>0</v>
      </c>
    </row>
    <row r="201" spans="1:17" x14ac:dyDescent="0.25">
      <c r="A201" s="12" t="s">
        <v>13</v>
      </c>
      <c r="B201" s="41" t="str">
        <f t="shared" si="6"/>
        <v>01</v>
      </c>
      <c r="C201" s="41" t="str">
        <f t="shared" si="7"/>
        <v>2019</v>
      </c>
      <c r="D201" t="s">
        <v>1111</v>
      </c>
      <c r="E201" t="s">
        <v>1285</v>
      </c>
      <c r="F201" t="s">
        <v>2131</v>
      </c>
      <c r="G201">
        <v>0</v>
      </c>
      <c r="H201">
        <v>0</v>
      </c>
      <c r="I201">
        <v>0</v>
      </c>
      <c r="J201">
        <v>0</v>
      </c>
      <c r="K201">
        <v>1</v>
      </c>
      <c r="L201" s="16">
        <v>0</v>
      </c>
      <c r="M201" s="16">
        <v>0</v>
      </c>
      <c r="N201" s="16">
        <v>0</v>
      </c>
      <c r="P201" s="16">
        <v>0</v>
      </c>
      <c r="Q201">
        <v>0</v>
      </c>
    </row>
    <row r="202" spans="1:17" x14ac:dyDescent="0.25">
      <c r="A202" s="12" t="s">
        <v>15</v>
      </c>
      <c r="B202" s="41" t="str">
        <f t="shared" si="6"/>
        <v>01</v>
      </c>
      <c r="C202" s="41" t="str">
        <f t="shared" si="7"/>
        <v>2019</v>
      </c>
      <c r="D202" t="s">
        <v>1111</v>
      </c>
      <c r="E202" t="s">
        <v>1151</v>
      </c>
      <c r="F202" t="s">
        <v>2131</v>
      </c>
      <c r="G202">
        <v>0</v>
      </c>
      <c r="H202">
        <v>0</v>
      </c>
      <c r="I202">
        <v>0</v>
      </c>
      <c r="J202">
        <v>0</v>
      </c>
      <c r="K202">
        <v>1</v>
      </c>
      <c r="L202" s="16">
        <v>0</v>
      </c>
      <c r="M202" s="16">
        <v>0</v>
      </c>
      <c r="N202" s="16">
        <v>0</v>
      </c>
      <c r="P202" s="16">
        <v>0</v>
      </c>
      <c r="Q202">
        <v>0</v>
      </c>
    </row>
    <row r="203" spans="1:17" x14ac:dyDescent="0.25">
      <c r="A203" s="12" t="s">
        <v>25</v>
      </c>
      <c r="B203" s="41" t="str">
        <f t="shared" si="6"/>
        <v>01</v>
      </c>
      <c r="C203" s="41" t="str">
        <f t="shared" si="7"/>
        <v>2019</v>
      </c>
      <c r="D203" t="s">
        <v>1126</v>
      </c>
      <c r="E203" t="s">
        <v>1129</v>
      </c>
      <c r="F203" t="s">
        <v>2133</v>
      </c>
      <c r="G203">
        <v>0</v>
      </c>
      <c r="H203">
        <v>0</v>
      </c>
      <c r="I203">
        <v>0</v>
      </c>
      <c r="J203">
        <v>0</v>
      </c>
      <c r="K203">
        <v>0</v>
      </c>
      <c r="L203" s="16">
        <v>0</v>
      </c>
      <c r="M203" s="16">
        <v>0</v>
      </c>
      <c r="N203" s="16">
        <v>0</v>
      </c>
      <c r="P203" s="16">
        <v>0</v>
      </c>
      <c r="Q203">
        <v>0</v>
      </c>
    </row>
    <row r="204" spans="1:17" x14ac:dyDescent="0.25">
      <c r="A204" s="12" t="s">
        <v>14</v>
      </c>
      <c r="B204" s="41" t="str">
        <f t="shared" si="6"/>
        <v>01</v>
      </c>
      <c r="C204" s="41" t="str">
        <f t="shared" si="7"/>
        <v>2019</v>
      </c>
      <c r="D204" t="s">
        <v>1114</v>
      </c>
      <c r="E204" t="s">
        <v>1156</v>
      </c>
      <c r="F204" t="s">
        <v>2131</v>
      </c>
      <c r="G204">
        <v>0</v>
      </c>
      <c r="H204">
        <v>0</v>
      </c>
      <c r="I204">
        <v>0</v>
      </c>
      <c r="J204">
        <v>0</v>
      </c>
      <c r="K204">
        <v>1</v>
      </c>
      <c r="L204" s="16">
        <v>0</v>
      </c>
      <c r="M204" s="16">
        <v>0</v>
      </c>
      <c r="N204" s="16">
        <v>0</v>
      </c>
      <c r="P204" s="16">
        <v>0</v>
      </c>
      <c r="Q204">
        <v>0</v>
      </c>
    </row>
    <row r="205" spans="1:17" x14ac:dyDescent="0.25">
      <c r="A205" s="12" t="s">
        <v>16</v>
      </c>
      <c r="B205" s="41" t="str">
        <f t="shared" si="6"/>
        <v>01</v>
      </c>
      <c r="C205" s="41" t="str">
        <f t="shared" si="7"/>
        <v>2019</v>
      </c>
      <c r="D205" t="s">
        <v>1132</v>
      </c>
      <c r="E205" t="s">
        <v>1286</v>
      </c>
      <c r="F205" t="s">
        <v>2131</v>
      </c>
      <c r="G205">
        <v>0</v>
      </c>
      <c r="H205">
        <v>0</v>
      </c>
      <c r="I205">
        <v>0</v>
      </c>
      <c r="J205">
        <v>0</v>
      </c>
      <c r="K205">
        <v>90</v>
      </c>
      <c r="L205" s="16">
        <v>0</v>
      </c>
      <c r="M205" s="16">
        <v>0</v>
      </c>
      <c r="N205" s="16">
        <v>0</v>
      </c>
      <c r="P205" s="16">
        <v>0</v>
      </c>
      <c r="Q205">
        <v>0</v>
      </c>
    </row>
    <row r="206" spans="1:17" x14ac:dyDescent="0.25">
      <c r="A206" s="12" t="s">
        <v>16</v>
      </c>
      <c r="B206" s="41" t="str">
        <f t="shared" si="6"/>
        <v>01</v>
      </c>
      <c r="C206" s="41" t="str">
        <f t="shared" si="7"/>
        <v>2019</v>
      </c>
      <c r="D206" t="s">
        <v>1132</v>
      </c>
      <c r="E206" t="s">
        <v>1287</v>
      </c>
      <c r="F206" t="s">
        <v>2131</v>
      </c>
      <c r="G206">
        <v>0</v>
      </c>
      <c r="H206">
        <v>0</v>
      </c>
      <c r="I206">
        <v>0</v>
      </c>
      <c r="J206">
        <v>0</v>
      </c>
      <c r="K206">
        <v>5</v>
      </c>
      <c r="L206" s="16">
        <v>0</v>
      </c>
      <c r="M206" s="16">
        <v>0</v>
      </c>
      <c r="N206" s="16">
        <v>0</v>
      </c>
      <c r="P206" s="16">
        <v>0</v>
      </c>
      <c r="Q206">
        <v>0</v>
      </c>
    </row>
    <row r="207" spans="1:17" x14ac:dyDescent="0.25">
      <c r="A207" s="12" t="s">
        <v>17</v>
      </c>
      <c r="B207" s="41" t="str">
        <f t="shared" si="6"/>
        <v>01</v>
      </c>
      <c r="C207" s="41" t="str">
        <f t="shared" si="7"/>
        <v>2019</v>
      </c>
      <c r="D207" t="s">
        <v>1132</v>
      </c>
      <c r="E207" t="s">
        <v>1288</v>
      </c>
      <c r="F207" t="s">
        <v>2131</v>
      </c>
      <c r="G207">
        <v>0</v>
      </c>
      <c r="H207">
        <v>0</v>
      </c>
      <c r="I207">
        <v>0</v>
      </c>
      <c r="J207">
        <v>0</v>
      </c>
      <c r="K207">
        <v>1</v>
      </c>
      <c r="L207" s="16">
        <v>0</v>
      </c>
      <c r="M207" s="16">
        <v>0</v>
      </c>
      <c r="N207" s="16">
        <v>0</v>
      </c>
      <c r="P207" s="16">
        <v>0</v>
      </c>
      <c r="Q207">
        <v>0</v>
      </c>
    </row>
    <row r="208" spans="1:17" x14ac:dyDescent="0.25">
      <c r="A208" s="12" t="s">
        <v>16</v>
      </c>
      <c r="B208" s="41" t="str">
        <f t="shared" si="6"/>
        <v>01</v>
      </c>
      <c r="C208" s="41" t="str">
        <f t="shared" si="7"/>
        <v>2019</v>
      </c>
      <c r="D208" t="s">
        <v>1109</v>
      </c>
      <c r="E208" t="s">
        <v>1289</v>
      </c>
      <c r="F208" t="s">
        <v>2131</v>
      </c>
      <c r="G208">
        <v>0</v>
      </c>
      <c r="H208">
        <v>0</v>
      </c>
      <c r="I208">
        <v>0</v>
      </c>
      <c r="J208">
        <v>0</v>
      </c>
      <c r="K208">
        <v>2</v>
      </c>
      <c r="L208" s="16">
        <v>0</v>
      </c>
      <c r="M208" s="16">
        <v>0</v>
      </c>
      <c r="N208" s="16">
        <v>0</v>
      </c>
      <c r="P208" s="16">
        <v>0</v>
      </c>
      <c r="Q208">
        <v>0</v>
      </c>
    </row>
    <row r="209" spans="1:17" x14ac:dyDescent="0.25">
      <c r="A209" s="12" t="s">
        <v>16</v>
      </c>
      <c r="B209" s="41" t="str">
        <f t="shared" si="6"/>
        <v>01</v>
      </c>
      <c r="C209" s="41" t="str">
        <f t="shared" si="7"/>
        <v>2019</v>
      </c>
      <c r="D209" t="s">
        <v>1109</v>
      </c>
      <c r="E209" t="s">
        <v>1290</v>
      </c>
      <c r="F209" t="s">
        <v>2131</v>
      </c>
      <c r="G209">
        <v>0</v>
      </c>
      <c r="H209">
        <v>0</v>
      </c>
      <c r="I209">
        <v>0</v>
      </c>
      <c r="J209">
        <v>0</v>
      </c>
      <c r="K209">
        <v>7</v>
      </c>
      <c r="L209" s="16">
        <v>0</v>
      </c>
      <c r="M209" s="16">
        <v>0</v>
      </c>
      <c r="N209" s="16">
        <v>0</v>
      </c>
      <c r="P209" s="16">
        <v>0</v>
      </c>
      <c r="Q209">
        <v>0</v>
      </c>
    </row>
    <row r="210" spans="1:17" x14ac:dyDescent="0.25">
      <c r="A210" s="12" t="s">
        <v>21</v>
      </c>
      <c r="B210" s="41" t="str">
        <f t="shared" si="6"/>
        <v>01</v>
      </c>
      <c r="C210" s="41" t="str">
        <f t="shared" si="7"/>
        <v>2019</v>
      </c>
      <c r="D210" t="s">
        <v>1113</v>
      </c>
      <c r="E210" t="s">
        <v>1267</v>
      </c>
      <c r="F210" t="s">
        <v>2129</v>
      </c>
      <c r="G210">
        <v>0</v>
      </c>
      <c r="H210">
        <v>0</v>
      </c>
      <c r="I210">
        <v>0</v>
      </c>
      <c r="J210">
        <v>0</v>
      </c>
      <c r="K210">
        <v>0</v>
      </c>
      <c r="L210" s="16">
        <v>0</v>
      </c>
      <c r="M210" s="16">
        <v>0</v>
      </c>
      <c r="N210" s="16">
        <v>0</v>
      </c>
      <c r="P210" s="16">
        <v>0</v>
      </c>
      <c r="Q210">
        <v>0</v>
      </c>
    </row>
    <row r="211" spans="1:17" x14ac:dyDescent="0.25">
      <c r="A211" s="12" t="s">
        <v>25</v>
      </c>
      <c r="B211" s="41" t="str">
        <f t="shared" si="6"/>
        <v>01</v>
      </c>
      <c r="C211" s="41" t="str">
        <f t="shared" si="7"/>
        <v>2019</v>
      </c>
      <c r="D211" t="s">
        <v>1112</v>
      </c>
      <c r="E211" t="s">
        <v>1187</v>
      </c>
      <c r="F211" t="s">
        <v>2131</v>
      </c>
      <c r="G211">
        <v>0</v>
      </c>
      <c r="H211">
        <v>0</v>
      </c>
      <c r="I211">
        <v>0</v>
      </c>
      <c r="J211">
        <v>0</v>
      </c>
      <c r="K211">
        <v>40</v>
      </c>
      <c r="L211" s="16">
        <v>0</v>
      </c>
      <c r="M211" s="16">
        <v>0</v>
      </c>
      <c r="N211" s="16">
        <v>0</v>
      </c>
      <c r="P211" s="16">
        <v>0</v>
      </c>
      <c r="Q211">
        <v>0</v>
      </c>
    </row>
    <row r="212" spans="1:17" x14ac:dyDescent="0.25">
      <c r="A212" s="12" t="s">
        <v>25</v>
      </c>
      <c r="B212" s="41" t="str">
        <f t="shared" si="6"/>
        <v>01</v>
      </c>
      <c r="C212" s="41" t="str">
        <f t="shared" si="7"/>
        <v>2019</v>
      </c>
      <c r="D212" t="s">
        <v>1112</v>
      </c>
      <c r="E212" t="s">
        <v>1152</v>
      </c>
      <c r="F212" t="s">
        <v>2131</v>
      </c>
      <c r="G212">
        <v>0</v>
      </c>
      <c r="H212">
        <v>0</v>
      </c>
      <c r="I212">
        <v>0</v>
      </c>
      <c r="J212">
        <v>0</v>
      </c>
      <c r="K212">
        <v>0</v>
      </c>
      <c r="L212" s="16">
        <v>0</v>
      </c>
      <c r="M212" s="16">
        <v>0</v>
      </c>
      <c r="N212" s="16">
        <v>0</v>
      </c>
      <c r="P212" s="16">
        <v>0</v>
      </c>
      <c r="Q212">
        <v>0</v>
      </c>
    </row>
    <row r="213" spans="1:17" x14ac:dyDescent="0.25">
      <c r="A213" s="12" t="s">
        <v>25</v>
      </c>
      <c r="B213" s="41" t="str">
        <f t="shared" si="6"/>
        <v>01</v>
      </c>
      <c r="C213" s="41" t="str">
        <f t="shared" si="7"/>
        <v>2019</v>
      </c>
      <c r="D213" t="s">
        <v>1112</v>
      </c>
      <c r="E213" t="s">
        <v>1152</v>
      </c>
      <c r="F213" t="s">
        <v>2131</v>
      </c>
      <c r="G213">
        <v>0</v>
      </c>
      <c r="H213">
        <v>0</v>
      </c>
      <c r="I213">
        <v>0</v>
      </c>
      <c r="J213">
        <v>0</v>
      </c>
      <c r="K213">
        <v>5</v>
      </c>
      <c r="L213" s="16">
        <v>0</v>
      </c>
      <c r="M213" s="16">
        <v>0</v>
      </c>
      <c r="N213" s="16">
        <v>0</v>
      </c>
      <c r="P213" s="16">
        <v>0</v>
      </c>
      <c r="Q213">
        <v>0</v>
      </c>
    </row>
    <row r="214" spans="1:17" x14ac:dyDescent="0.25">
      <c r="A214" s="12" t="s">
        <v>19</v>
      </c>
      <c r="B214" s="41" t="str">
        <f t="shared" si="6"/>
        <v>01</v>
      </c>
      <c r="C214" s="41" t="str">
        <f t="shared" si="7"/>
        <v>2019</v>
      </c>
      <c r="D214" t="s">
        <v>1123</v>
      </c>
      <c r="E214" t="s">
        <v>1291</v>
      </c>
      <c r="F214" t="s">
        <v>2140</v>
      </c>
      <c r="G214">
        <v>0</v>
      </c>
      <c r="H214">
        <v>0</v>
      </c>
      <c r="I214">
        <v>0</v>
      </c>
      <c r="J214">
        <v>0</v>
      </c>
      <c r="K214">
        <v>0</v>
      </c>
      <c r="L214" s="16">
        <v>0</v>
      </c>
      <c r="M214" s="16">
        <v>0</v>
      </c>
      <c r="N214" s="16">
        <v>0</v>
      </c>
      <c r="P214" s="16">
        <v>0</v>
      </c>
      <c r="Q214">
        <v>0</v>
      </c>
    </row>
    <row r="215" spans="1:17" x14ac:dyDescent="0.25">
      <c r="A215" s="12" t="s">
        <v>25</v>
      </c>
      <c r="B215" s="41" t="str">
        <f t="shared" si="6"/>
        <v>01</v>
      </c>
      <c r="C215" s="41" t="str">
        <f t="shared" si="7"/>
        <v>2019</v>
      </c>
      <c r="D215" t="s">
        <v>1109</v>
      </c>
      <c r="E215" t="s">
        <v>1240</v>
      </c>
      <c r="F215" t="s">
        <v>2131</v>
      </c>
      <c r="G215">
        <v>0</v>
      </c>
      <c r="H215">
        <v>0</v>
      </c>
      <c r="I215">
        <v>0</v>
      </c>
      <c r="J215">
        <v>0</v>
      </c>
      <c r="K215">
        <v>0</v>
      </c>
      <c r="L215" s="16">
        <v>0</v>
      </c>
      <c r="M215" s="16">
        <v>0</v>
      </c>
      <c r="N215" s="16">
        <v>0</v>
      </c>
      <c r="P215" s="16">
        <v>0</v>
      </c>
      <c r="Q215">
        <v>0</v>
      </c>
    </row>
    <row r="216" spans="1:17" x14ac:dyDescent="0.25">
      <c r="A216" s="12" t="s">
        <v>25</v>
      </c>
      <c r="B216" s="41" t="str">
        <f t="shared" si="6"/>
        <v>01</v>
      </c>
      <c r="C216" s="41" t="str">
        <f t="shared" si="7"/>
        <v>2019</v>
      </c>
      <c r="D216" t="s">
        <v>1112</v>
      </c>
      <c r="E216" t="s">
        <v>1187</v>
      </c>
      <c r="F216" t="s">
        <v>2131</v>
      </c>
      <c r="G216">
        <v>0</v>
      </c>
      <c r="H216">
        <v>0</v>
      </c>
      <c r="I216">
        <v>0</v>
      </c>
      <c r="J216">
        <v>0</v>
      </c>
      <c r="K216">
        <v>50</v>
      </c>
      <c r="L216" s="16">
        <v>0</v>
      </c>
      <c r="M216" s="16">
        <v>0</v>
      </c>
      <c r="N216" s="16">
        <v>0</v>
      </c>
      <c r="P216" s="16">
        <v>0</v>
      </c>
      <c r="Q216">
        <v>0</v>
      </c>
    </row>
    <row r="217" spans="1:17" x14ac:dyDescent="0.25">
      <c r="A217" s="12" t="s">
        <v>25</v>
      </c>
      <c r="B217" s="41" t="str">
        <f t="shared" si="6"/>
        <v>01</v>
      </c>
      <c r="C217" s="41" t="str">
        <f t="shared" si="7"/>
        <v>2019</v>
      </c>
      <c r="D217" t="s">
        <v>1112</v>
      </c>
      <c r="E217" t="s">
        <v>1152</v>
      </c>
      <c r="F217" t="s">
        <v>2131</v>
      </c>
      <c r="G217">
        <v>0</v>
      </c>
      <c r="H217">
        <v>0</v>
      </c>
      <c r="I217">
        <v>0</v>
      </c>
      <c r="J217">
        <v>0</v>
      </c>
      <c r="K217">
        <v>5</v>
      </c>
      <c r="L217" s="16">
        <v>0</v>
      </c>
      <c r="M217" s="16">
        <v>0</v>
      </c>
      <c r="N217" s="16">
        <v>0</v>
      </c>
      <c r="P217" s="16">
        <v>0</v>
      </c>
      <c r="Q217">
        <v>0</v>
      </c>
    </row>
    <row r="218" spans="1:17" x14ac:dyDescent="0.25">
      <c r="A218" s="12" t="s">
        <v>25</v>
      </c>
      <c r="B218" s="41" t="str">
        <f t="shared" si="6"/>
        <v>01</v>
      </c>
      <c r="C218" s="41" t="str">
        <f t="shared" si="7"/>
        <v>2019</v>
      </c>
      <c r="D218" t="s">
        <v>1112</v>
      </c>
      <c r="E218" t="s">
        <v>1152</v>
      </c>
      <c r="F218" t="s">
        <v>2131</v>
      </c>
      <c r="G218">
        <v>0</v>
      </c>
      <c r="H218">
        <v>0</v>
      </c>
      <c r="I218">
        <v>0</v>
      </c>
      <c r="J218">
        <v>0</v>
      </c>
      <c r="K218">
        <v>0</v>
      </c>
      <c r="L218" s="16">
        <v>0</v>
      </c>
      <c r="M218" s="16">
        <v>0</v>
      </c>
      <c r="N218" s="16">
        <v>0</v>
      </c>
      <c r="P218" s="16">
        <v>0</v>
      </c>
      <c r="Q218">
        <v>0</v>
      </c>
    </row>
    <row r="219" spans="1:17" x14ac:dyDescent="0.25">
      <c r="A219" s="12" t="s">
        <v>19</v>
      </c>
      <c r="B219" s="41" t="str">
        <f t="shared" si="6"/>
        <v>01</v>
      </c>
      <c r="C219" s="41" t="str">
        <f t="shared" si="7"/>
        <v>2019</v>
      </c>
      <c r="D219" t="s">
        <v>1112</v>
      </c>
      <c r="E219" t="s">
        <v>1187</v>
      </c>
      <c r="F219" t="s">
        <v>2131</v>
      </c>
      <c r="G219">
        <v>0</v>
      </c>
      <c r="H219">
        <v>0</v>
      </c>
      <c r="I219">
        <v>0</v>
      </c>
      <c r="J219">
        <v>0</v>
      </c>
      <c r="K219">
        <v>600</v>
      </c>
      <c r="L219" s="16">
        <v>0</v>
      </c>
      <c r="M219" s="16">
        <v>0</v>
      </c>
      <c r="N219" s="16">
        <v>0</v>
      </c>
      <c r="P219" s="16">
        <v>0</v>
      </c>
      <c r="Q219">
        <v>0</v>
      </c>
    </row>
    <row r="220" spans="1:17" x14ac:dyDescent="0.25">
      <c r="A220" s="12" t="s">
        <v>17</v>
      </c>
      <c r="B220" s="41" t="str">
        <f t="shared" si="6"/>
        <v>01</v>
      </c>
      <c r="C220" s="41" t="str">
        <f t="shared" si="7"/>
        <v>2019</v>
      </c>
      <c r="D220" t="s">
        <v>1112</v>
      </c>
      <c r="E220" t="s">
        <v>1292</v>
      </c>
      <c r="F220" t="s">
        <v>2131</v>
      </c>
      <c r="G220">
        <v>0</v>
      </c>
      <c r="H220">
        <v>0</v>
      </c>
      <c r="I220">
        <v>0</v>
      </c>
      <c r="J220">
        <v>0</v>
      </c>
      <c r="K220">
        <v>10</v>
      </c>
      <c r="L220" s="16">
        <v>0</v>
      </c>
      <c r="M220" s="16">
        <v>0</v>
      </c>
      <c r="N220" s="16">
        <v>0</v>
      </c>
      <c r="P220" s="16">
        <v>0</v>
      </c>
      <c r="Q220">
        <v>0</v>
      </c>
    </row>
    <row r="221" spans="1:17" x14ac:dyDescent="0.25">
      <c r="A221" s="12" t="s">
        <v>17</v>
      </c>
      <c r="B221" s="41" t="str">
        <f t="shared" si="6"/>
        <v>01</v>
      </c>
      <c r="C221" s="41" t="str">
        <f t="shared" si="7"/>
        <v>2019</v>
      </c>
      <c r="D221" t="s">
        <v>1112</v>
      </c>
      <c r="E221" t="s">
        <v>1293</v>
      </c>
      <c r="F221" t="s">
        <v>2131</v>
      </c>
      <c r="G221">
        <v>0</v>
      </c>
      <c r="H221">
        <v>0</v>
      </c>
      <c r="I221">
        <v>0</v>
      </c>
      <c r="J221">
        <v>0</v>
      </c>
      <c r="K221">
        <v>5</v>
      </c>
      <c r="L221" s="16">
        <v>0</v>
      </c>
      <c r="M221" s="16">
        <v>0</v>
      </c>
      <c r="N221" s="16">
        <v>0</v>
      </c>
      <c r="P221" s="16">
        <v>0</v>
      </c>
      <c r="Q221">
        <v>0</v>
      </c>
    </row>
    <row r="222" spans="1:17" x14ac:dyDescent="0.25">
      <c r="A222" s="12" t="s">
        <v>14</v>
      </c>
      <c r="B222" s="41" t="str">
        <f t="shared" si="6"/>
        <v>01</v>
      </c>
      <c r="C222" s="41" t="str">
        <f t="shared" si="7"/>
        <v>2019</v>
      </c>
      <c r="D222" t="s">
        <v>1112</v>
      </c>
      <c r="E222" t="s">
        <v>1294</v>
      </c>
      <c r="F222" t="s">
        <v>2131</v>
      </c>
      <c r="G222">
        <v>0</v>
      </c>
      <c r="H222">
        <v>0</v>
      </c>
      <c r="I222">
        <v>0</v>
      </c>
      <c r="J222">
        <v>0</v>
      </c>
      <c r="K222">
        <v>6</v>
      </c>
      <c r="L222" s="16">
        <v>0</v>
      </c>
      <c r="M222" s="16">
        <v>0</v>
      </c>
      <c r="N222" s="16">
        <v>0</v>
      </c>
      <c r="P222" s="16">
        <v>0</v>
      </c>
      <c r="Q222">
        <v>0</v>
      </c>
    </row>
    <row r="223" spans="1:17" x14ac:dyDescent="0.25">
      <c r="A223" s="12" t="s">
        <v>14</v>
      </c>
      <c r="B223" s="41" t="str">
        <f t="shared" si="6"/>
        <v>01</v>
      </c>
      <c r="C223" s="41" t="str">
        <f t="shared" si="7"/>
        <v>2019</v>
      </c>
      <c r="D223" t="s">
        <v>1112</v>
      </c>
      <c r="E223" t="s">
        <v>1293</v>
      </c>
      <c r="F223" t="s">
        <v>2131</v>
      </c>
      <c r="G223">
        <v>0</v>
      </c>
      <c r="H223">
        <v>0</v>
      </c>
      <c r="I223">
        <v>0</v>
      </c>
      <c r="J223">
        <v>0</v>
      </c>
      <c r="K223">
        <v>4</v>
      </c>
      <c r="L223" s="16">
        <v>0</v>
      </c>
      <c r="M223" s="16">
        <v>0</v>
      </c>
      <c r="N223" s="16">
        <v>0</v>
      </c>
      <c r="P223" s="16">
        <v>0</v>
      </c>
      <c r="Q223">
        <v>0</v>
      </c>
    </row>
    <row r="224" spans="1:17" x14ac:dyDescent="0.25">
      <c r="A224" s="12" t="s">
        <v>12</v>
      </c>
      <c r="B224" s="41" t="str">
        <f t="shared" si="6"/>
        <v>01</v>
      </c>
      <c r="C224" s="41" t="str">
        <f t="shared" si="7"/>
        <v>2019</v>
      </c>
      <c r="D224" t="s">
        <v>1112</v>
      </c>
      <c r="E224" t="s">
        <v>1295</v>
      </c>
      <c r="F224" t="s">
        <v>2131</v>
      </c>
      <c r="G224">
        <v>0</v>
      </c>
      <c r="H224">
        <v>0</v>
      </c>
      <c r="I224">
        <v>0</v>
      </c>
      <c r="J224">
        <v>0</v>
      </c>
      <c r="K224">
        <v>1</v>
      </c>
      <c r="L224" s="16">
        <v>0</v>
      </c>
      <c r="M224" s="16">
        <v>0</v>
      </c>
      <c r="N224" s="16">
        <v>0</v>
      </c>
      <c r="P224" s="16">
        <v>0</v>
      </c>
      <c r="Q224">
        <v>0</v>
      </c>
    </row>
    <row r="225" spans="1:17" x14ac:dyDescent="0.25">
      <c r="A225" s="12" t="s">
        <v>16</v>
      </c>
      <c r="B225" s="41" t="str">
        <f t="shared" si="6"/>
        <v>01</v>
      </c>
      <c r="C225" s="41" t="str">
        <f t="shared" si="7"/>
        <v>2019</v>
      </c>
      <c r="D225" t="s">
        <v>1131</v>
      </c>
      <c r="E225" t="s">
        <v>1296</v>
      </c>
      <c r="F225" t="s">
        <v>2131</v>
      </c>
      <c r="G225">
        <v>0</v>
      </c>
      <c r="H225">
        <v>0</v>
      </c>
      <c r="I225">
        <v>0</v>
      </c>
      <c r="J225">
        <v>0</v>
      </c>
      <c r="K225">
        <v>1</v>
      </c>
      <c r="L225" s="16">
        <v>0</v>
      </c>
      <c r="M225" s="16">
        <v>0</v>
      </c>
      <c r="N225" s="16">
        <v>0</v>
      </c>
      <c r="P225" s="16">
        <v>0</v>
      </c>
      <c r="Q225">
        <v>0</v>
      </c>
    </row>
    <row r="226" spans="1:17" x14ac:dyDescent="0.25">
      <c r="A226" s="12" t="s">
        <v>15</v>
      </c>
      <c r="B226" s="41" t="str">
        <f t="shared" si="6"/>
        <v>01</v>
      </c>
      <c r="C226" s="41" t="str">
        <f t="shared" si="7"/>
        <v>2019</v>
      </c>
      <c r="D226" t="s">
        <v>1131</v>
      </c>
      <c r="E226" t="s">
        <v>1297</v>
      </c>
      <c r="F226" t="s">
        <v>2131</v>
      </c>
      <c r="G226">
        <v>0</v>
      </c>
      <c r="H226">
        <v>0</v>
      </c>
      <c r="I226">
        <v>0</v>
      </c>
      <c r="J226">
        <v>0</v>
      </c>
      <c r="K226">
        <v>2</v>
      </c>
      <c r="L226" s="16">
        <v>0</v>
      </c>
      <c r="M226" s="16">
        <v>0</v>
      </c>
      <c r="N226" s="16">
        <v>0</v>
      </c>
      <c r="P226" s="16">
        <v>0</v>
      </c>
      <c r="Q226">
        <v>0</v>
      </c>
    </row>
    <row r="227" spans="1:17" x14ac:dyDescent="0.25">
      <c r="A227" s="12" t="s">
        <v>14</v>
      </c>
      <c r="B227" s="41" t="str">
        <f t="shared" si="6"/>
        <v>01</v>
      </c>
      <c r="C227" s="41" t="str">
        <f t="shared" si="7"/>
        <v>2019</v>
      </c>
      <c r="D227" t="s">
        <v>1131</v>
      </c>
      <c r="E227" t="s">
        <v>1298</v>
      </c>
      <c r="F227" t="s">
        <v>2131</v>
      </c>
      <c r="G227">
        <v>0</v>
      </c>
      <c r="H227">
        <v>0</v>
      </c>
      <c r="I227">
        <v>0</v>
      </c>
      <c r="J227">
        <v>0</v>
      </c>
      <c r="K227">
        <v>2</v>
      </c>
      <c r="L227" s="16">
        <v>0</v>
      </c>
      <c r="M227" s="16">
        <v>0</v>
      </c>
      <c r="N227" s="16">
        <v>0</v>
      </c>
      <c r="P227" s="16">
        <v>0</v>
      </c>
      <c r="Q227">
        <v>0</v>
      </c>
    </row>
    <row r="228" spans="1:17" x14ac:dyDescent="0.25">
      <c r="A228" s="12" t="s">
        <v>13</v>
      </c>
      <c r="B228" s="41" t="str">
        <f t="shared" si="6"/>
        <v>01</v>
      </c>
      <c r="C228" s="41" t="str">
        <f t="shared" si="7"/>
        <v>2019</v>
      </c>
      <c r="D228" t="s">
        <v>1131</v>
      </c>
      <c r="E228" t="s">
        <v>1299</v>
      </c>
      <c r="F228" t="s">
        <v>2131</v>
      </c>
      <c r="G228">
        <v>0</v>
      </c>
      <c r="H228">
        <v>0</v>
      </c>
      <c r="I228">
        <v>0</v>
      </c>
      <c r="J228">
        <v>0</v>
      </c>
      <c r="K228">
        <v>6</v>
      </c>
      <c r="L228" s="16">
        <v>0</v>
      </c>
      <c r="M228" s="16">
        <v>0</v>
      </c>
      <c r="N228" s="16">
        <v>0</v>
      </c>
      <c r="P228" s="16">
        <v>0</v>
      </c>
      <c r="Q228">
        <v>0</v>
      </c>
    </row>
    <row r="229" spans="1:17" x14ac:dyDescent="0.25">
      <c r="A229" s="12" t="s">
        <v>26</v>
      </c>
      <c r="B229" s="41" t="str">
        <f t="shared" si="6"/>
        <v>01</v>
      </c>
      <c r="C229" s="41" t="str">
        <f t="shared" si="7"/>
        <v>2019</v>
      </c>
      <c r="D229" t="s">
        <v>1133</v>
      </c>
      <c r="E229" t="s">
        <v>1300</v>
      </c>
      <c r="F229" t="s">
        <v>2140</v>
      </c>
      <c r="G229">
        <v>0</v>
      </c>
      <c r="H229">
        <v>0</v>
      </c>
      <c r="I229">
        <v>6</v>
      </c>
      <c r="J229">
        <v>3</v>
      </c>
      <c r="K229">
        <v>0</v>
      </c>
      <c r="L229" s="16">
        <v>0</v>
      </c>
      <c r="M229" s="16">
        <v>0</v>
      </c>
      <c r="N229" s="16">
        <v>0</v>
      </c>
      <c r="P229" s="16">
        <v>0</v>
      </c>
      <c r="Q229">
        <v>0</v>
      </c>
    </row>
    <row r="230" spans="1:17" x14ac:dyDescent="0.25">
      <c r="A230" s="12" t="s">
        <v>25</v>
      </c>
      <c r="B230" s="41" t="str">
        <f t="shared" si="6"/>
        <v>01</v>
      </c>
      <c r="C230" s="41" t="str">
        <f t="shared" si="7"/>
        <v>2019</v>
      </c>
      <c r="D230" t="s">
        <v>1110</v>
      </c>
      <c r="E230" t="s">
        <v>1301</v>
      </c>
      <c r="F230" t="s">
        <v>2131</v>
      </c>
      <c r="G230">
        <v>0</v>
      </c>
      <c r="H230">
        <v>0</v>
      </c>
      <c r="I230">
        <v>0</v>
      </c>
      <c r="J230">
        <v>0</v>
      </c>
      <c r="K230">
        <v>1</v>
      </c>
      <c r="L230" s="16">
        <v>0</v>
      </c>
      <c r="M230" s="16">
        <v>0</v>
      </c>
      <c r="N230" s="16">
        <v>0</v>
      </c>
      <c r="P230" s="16">
        <v>0</v>
      </c>
      <c r="Q230">
        <v>0</v>
      </c>
    </row>
    <row r="231" spans="1:17" x14ac:dyDescent="0.25">
      <c r="A231" s="12" t="s">
        <v>26</v>
      </c>
      <c r="B231" s="41" t="str">
        <f t="shared" si="6"/>
        <v>01</v>
      </c>
      <c r="C231" s="41" t="str">
        <f t="shared" si="7"/>
        <v>2019</v>
      </c>
      <c r="D231" t="s">
        <v>1130</v>
      </c>
      <c r="E231" t="s">
        <v>1275</v>
      </c>
      <c r="F231" t="s">
        <v>2131</v>
      </c>
      <c r="G231">
        <v>0</v>
      </c>
      <c r="H231">
        <v>0</v>
      </c>
      <c r="I231">
        <v>0</v>
      </c>
      <c r="J231">
        <v>0</v>
      </c>
      <c r="K231">
        <v>0</v>
      </c>
      <c r="L231" s="16">
        <v>0</v>
      </c>
      <c r="M231" s="16">
        <v>0</v>
      </c>
      <c r="N231" s="16">
        <v>0</v>
      </c>
      <c r="P231" s="16">
        <v>0</v>
      </c>
      <c r="Q231">
        <v>0</v>
      </c>
    </row>
    <row r="232" spans="1:17" x14ac:dyDescent="0.25">
      <c r="A232" s="12" t="s">
        <v>26</v>
      </c>
      <c r="B232" s="41" t="str">
        <f t="shared" si="6"/>
        <v>01</v>
      </c>
      <c r="C232" s="41" t="str">
        <f t="shared" si="7"/>
        <v>2019</v>
      </c>
      <c r="D232" t="s">
        <v>1116</v>
      </c>
      <c r="E232" t="s">
        <v>1302</v>
      </c>
      <c r="F232" t="s">
        <v>2135</v>
      </c>
      <c r="G232">
        <v>0</v>
      </c>
      <c r="H232">
        <v>0</v>
      </c>
      <c r="I232">
        <v>0</v>
      </c>
      <c r="J232">
        <v>0</v>
      </c>
      <c r="K232">
        <v>0</v>
      </c>
      <c r="L232" s="16">
        <v>0</v>
      </c>
      <c r="M232" s="16">
        <v>0</v>
      </c>
      <c r="N232" s="16">
        <v>0</v>
      </c>
      <c r="P232" s="16">
        <v>0</v>
      </c>
      <c r="Q232">
        <v>0</v>
      </c>
    </row>
    <row r="233" spans="1:17" x14ac:dyDescent="0.25">
      <c r="A233" s="12" t="s">
        <v>26</v>
      </c>
      <c r="B233" s="41" t="str">
        <f t="shared" si="6"/>
        <v>01</v>
      </c>
      <c r="C233" s="41" t="str">
        <f t="shared" si="7"/>
        <v>2019</v>
      </c>
      <c r="D233" t="s">
        <v>1126</v>
      </c>
      <c r="E233" t="s">
        <v>1303</v>
      </c>
      <c r="F233" t="s">
        <v>2135</v>
      </c>
      <c r="G233">
        <v>0</v>
      </c>
      <c r="H233">
        <v>15</v>
      </c>
      <c r="I233">
        <v>0</v>
      </c>
      <c r="J233">
        <v>0</v>
      </c>
      <c r="K233">
        <v>0</v>
      </c>
      <c r="L233" s="16">
        <v>0</v>
      </c>
      <c r="M233" s="16">
        <v>0</v>
      </c>
      <c r="N233" s="16">
        <v>0</v>
      </c>
      <c r="P233" s="16">
        <v>0</v>
      </c>
      <c r="Q233">
        <v>0</v>
      </c>
    </row>
    <row r="234" spans="1:17" x14ac:dyDescent="0.25">
      <c r="A234" s="12" t="s">
        <v>25</v>
      </c>
      <c r="B234" s="41" t="str">
        <f t="shared" si="6"/>
        <v>01</v>
      </c>
      <c r="C234" s="41" t="str">
        <f t="shared" si="7"/>
        <v>2019</v>
      </c>
      <c r="D234" t="s">
        <v>1111</v>
      </c>
      <c r="E234" t="s">
        <v>1179</v>
      </c>
      <c r="F234" t="s">
        <v>2131</v>
      </c>
      <c r="G234">
        <v>0</v>
      </c>
      <c r="H234">
        <v>0</v>
      </c>
      <c r="I234">
        <v>0</v>
      </c>
      <c r="J234">
        <v>0</v>
      </c>
      <c r="K234">
        <v>1</v>
      </c>
      <c r="L234" s="16">
        <v>0</v>
      </c>
      <c r="M234" s="16">
        <v>0</v>
      </c>
      <c r="N234" s="16">
        <v>0</v>
      </c>
      <c r="P234" s="16">
        <v>0</v>
      </c>
      <c r="Q234">
        <v>0</v>
      </c>
    </row>
    <row r="235" spans="1:17" x14ac:dyDescent="0.25">
      <c r="A235" s="12" t="s">
        <v>26</v>
      </c>
      <c r="B235" s="41" t="str">
        <f t="shared" si="6"/>
        <v>01</v>
      </c>
      <c r="C235" s="41" t="str">
        <f t="shared" si="7"/>
        <v>2019</v>
      </c>
      <c r="D235" t="s">
        <v>1109</v>
      </c>
      <c r="E235" t="s">
        <v>1149</v>
      </c>
      <c r="F235" t="s">
        <v>2131</v>
      </c>
      <c r="G235">
        <v>0</v>
      </c>
      <c r="H235">
        <v>0</v>
      </c>
      <c r="I235">
        <v>0</v>
      </c>
      <c r="J235">
        <v>0</v>
      </c>
      <c r="K235">
        <v>1</v>
      </c>
      <c r="L235" s="16">
        <v>0</v>
      </c>
      <c r="M235" s="16">
        <v>0</v>
      </c>
      <c r="N235" s="16">
        <v>0</v>
      </c>
      <c r="P235" s="16">
        <v>0</v>
      </c>
      <c r="Q235">
        <v>0</v>
      </c>
    </row>
    <row r="236" spans="1:17" x14ac:dyDescent="0.25">
      <c r="A236" s="12" t="s">
        <v>26</v>
      </c>
      <c r="B236" s="41" t="str">
        <f t="shared" si="6"/>
        <v>01</v>
      </c>
      <c r="C236" s="41" t="str">
        <f t="shared" si="7"/>
        <v>2019</v>
      </c>
      <c r="D236" t="s">
        <v>1112</v>
      </c>
      <c r="E236" t="s">
        <v>1304</v>
      </c>
      <c r="F236" t="s">
        <v>2131</v>
      </c>
      <c r="G236">
        <v>0</v>
      </c>
      <c r="H236">
        <v>0</v>
      </c>
      <c r="I236">
        <v>0</v>
      </c>
      <c r="J236">
        <v>0</v>
      </c>
      <c r="K236">
        <v>50</v>
      </c>
      <c r="L236" s="16">
        <v>0</v>
      </c>
      <c r="M236" s="16">
        <v>0</v>
      </c>
      <c r="N236" s="16">
        <v>0</v>
      </c>
      <c r="P236" s="16">
        <v>0</v>
      </c>
      <c r="Q236">
        <v>0</v>
      </c>
    </row>
    <row r="237" spans="1:17" x14ac:dyDescent="0.25">
      <c r="A237" s="12" t="s">
        <v>26</v>
      </c>
      <c r="B237" s="41" t="str">
        <f t="shared" si="6"/>
        <v>01</v>
      </c>
      <c r="C237" s="41" t="str">
        <f t="shared" si="7"/>
        <v>2019</v>
      </c>
      <c r="D237" t="s">
        <v>1117</v>
      </c>
      <c r="E237" t="s">
        <v>1305</v>
      </c>
      <c r="F237" t="s">
        <v>2131</v>
      </c>
      <c r="G237">
        <v>0</v>
      </c>
      <c r="H237">
        <v>0</v>
      </c>
      <c r="I237">
        <v>0</v>
      </c>
      <c r="J237">
        <v>0</v>
      </c>
      <c r="K237">
        <v>5</v>
      </c>
      <c r="L237" s="16">
        <v>0</v>
      </c>
      <c r="M237" s="16">
        <v>0</v>
      </c>
      <c r="N237" s="16">
        <v>0</v>
      </c>
      <c r="P237" s="16">
        <v>0</v>
      </c>
      <c r="Q237">
        <v>0</v>
      </c>
    </row>
    <row r="238" spans="1:17" x14ac:dyDescent="0.25">
      <c r="A238" s="12" t="s">
        <v>26</v>
      </c>
      <c r="B238" s="41" t="str">
        <f t="shared" si="6"/>
        <v>01</v>
      </c>
      <c r="C238" s="41" t="str">
        <f t="shared" si="7"/>
        <v>2019</v>
      </c>
      <c r="D238" t="s">
        <v>1114</v>
      </c>
      <c r="E238" t="s">
        <v>1156</v>
      </c>
      <c r="F238" t="s">
        <v>2131</v>
      </c>
      <c r="G238">
        <v>0</v>
      </c>
      <c r="H238">
        <v>0</v>
      </c>
      <c r="I238">
        <v>0</v>
      </c>
      <c r="J238">
        <v>0</v>
      </c>
      <c r="K238">
        <v>1</v>
      </c>
      <c r="L238" s="16">
        <v>0</v>
      </c>
      <c r="M238" s="16">
        <v>0</v>
      </c>
      <c r="N238" s="16">
        <v>0</v>
      </c>
      <c r="P238" s="16">
        <v>0</v>
      </c>
      <c r="Q238">
        <v>0</v>
      </c>
    </row>
    <row r="239" spans="1:17" x14ac:dyDescent="0.25">
      <c r="A239" s="12" t="s">
        <v>25</v>
      </c>
      <c r="B239" s="41" t="str">
        <f t="shared" si="6"/>
        <v>01</v>
      </c>
      <c r="C239" s="41" t="str">
        <f t="shared" si="7"/>
        <v>2019</v>
      </c>
      <c r="D239" t="s">
        <v>1109</v>
      </c>
      <c r="E239" t="s">
        <v>1248</v>
      </c>
      <c r="F239" t="s">
        <v>2131</v>
      </c>
      <c r="G239">
        <v>0</v>
      </c>
      <c r="H239">
        <v>0</v>
      </c>
      <c r="I239">
        <v>0</v>
      </c>
      <c r="J239">
        <v>0</v>
      </c>
      <c r="K239">
        <v>5</v>
      </c>
      <c r="L239" s="16">
        <v>0</v>
      </c>
      <c r="M239" s="16">
        <v>0</v>
      </c>
      <c r="N239" s="16">
        <v>0</v>
      </c>
      <c r="P239" s="16">
        <v>0</v>
      </c>
      <c r="Q239">
        <v>0</v>
      </c>
    </row>
    <row r="240" spans="1:17" x14ac:dyDescent="0.25">
      <c r="A240" s="12" t="s">
        <v>18</v>
      </c>
      <c r="B240" s="41" t="str">
        <f t="shared" si="6"/>
        <v>01</v>
      </c>
      <c r="C240" s="41" t="str">
        <f t="shared" si="7"/>
        <v>2019</v>
      </c>
      <c r="D240" t="s">
        <v>1125</v>
      </c>
      <c r="E240" t="s">
        <v>1306</v>
      </c>
      <c r="F240" t="s">
        <v>2131</v>
      </c>
      <c r="G240">
        <v>0</v>
      </c>
      <c r="H240">
        <v>0</v>
      </c>
      <c r="I240">
        <v>0</v>
      </c>
      <c r="J240">
        <v>0</v>
      </c>
      <c r="K240">
        <v>12</v>
      </c>
      <c r="L240" s="16">
        <v>0</v>
      </c>
      <c r="M240" s="16">
        <v>0</v>
      </c>
      <c r="N240" s="16">
        <v>0</v>
      </c>
      <c r="P240" s="16">
        <v>0</v>
      </c>
      <c r="Q240">
        <v>0</v>
      </c>
    </row>
    <row r="241" spans="1:17" x14ac:dyDescent="0.25">
      <c r="A241" s="12" t="s">
        <v>12</v>
      </c>
      <c r="B241" s="41" t="str">
        <f t="shared" si="6"/>
        <v>01</v>
      </c>
      <c r="C241" s="41" t="str">
        <f t="shared" si="7"/>
        <v>2019</v>
      </c>
      <c r="D241" t="s">
        <v>1110</v>
      </c>
      <c r="E241" t="s">
        <v>1307</v>
      </c>
      <c r="F241" t="s">
        <v>2131</v>
      </c>
      <c r="G241">
        <v>0</v>
      </c>
      <c r="H241">
        <v>0</v>
      </c>
      <c r="I241">
        <v>0</v>
      </c>
      <c r="J241">
        <v>0</v>
      </c>
      <c r="K241">
        <v>2</v>
      </c>
      <c r="L241" s="16">
        <v>0</v>
      </c>
      <c r="M241" s="16">
        <v>0</v>
      </c>
      <c r="N241" s="16">
        <v>0</v>
      </c>
      <c r="P241" s="16">
        <v>0</v>
      </c>
      <c r="Q241">
        <v>0</v>
      </c>
    </row>
    <row r="242" spans="1:17" x14ac:dyDescent="0.25">
      <c r="A242" s="12" t="s">
        <v>14</v>
      </c>
      <c r="B242" s="41" t="str">
        <f t="shared" si="6"/>
        <v>01</v>
      </c>
      <c r="C242" s="41" t="str">
        <f t="shared" si="7"/>
        <v>2019</v>
      </c>
      <c r="D242" t="s">
        <v>1110</v>
      </c>
      <c r="E242" t="s">
        <v>1308</v>
      </c>
      <c r="F242" t="s">
        <v>2131</v>
      </c>
      <c r="G242">
        <v>0</v>
      </c>
      <c r="H242">
        <v>0</v>
      </c>
      <c r="I242">
        <v>0</v>
      </c>
      <c r="J242">
        <v>0</v>
      </c>
      <c r="K242">
        <v>2</v>
      </c>
      <c r="L242" s="16">
        <v>0</v>
      </c>
      <c r="M242" s="16">
        <v>0</v>
      </c>
      <c r="N242" s="16">
        <v>0</v>
      </c>
      <c r="P242" s="16">
        <v>0</v>
      </c>
      <c r="Q242">
        <v>0</v>
      </c>
    </row>
    <row r="243" spans="1:17" x14ac:dyDescent="0.25">
      <c r="A243" s="12" t="s">
        <v>16</v>
      </c>
      <c r="B243" s="41" t="str">
        <f t="shared" si="6"/>
        <v>01</v>
      </c>
      <c r="C243" s="41" t="str">
        <f t="shared" si="7"/>
        <v>2019</v>
      </c>
      <c r="D243" t="s">
        <v>1110</v>
      </c>
      <c r="E243" t="s">
        <v>1150</v>
      </c>
      <c r="F243" t="s">
        <v>2131</v>
      </c>
      <c r="G243">
        <v>0</v>
      </c>
      <c r="H243">
        <v>0</v>
      </c>
      <c r="I243">
        <v>0</v>
      </c>
      <c r="J243">
        <v>0</v>
      </c>
      <c r="K243">
        <v>1</v>
      </c>
      <c r="L243" s="16">
        <v>0</v>
      </c>
      <c r="M243" s="16">
        <v>0</v>
      </c>
      <c r="N243" s="16">
        <v>0</v>
      </c>
      <c r="P243" s="16">
        <v>0</v>
      </c>
      <c r="Q243">
        <v>0</v>
      </c>
    </row>
    <row r="244" spans="1:17" x14ac:dyDescent="0.25">
      <c r="A244" s="12" t="s">
        <v>16</v>
      </c>
      <c r="B244" s="41" t="str">
        <f t="shared" si="6"/>
        <v>01</v>
      </c>
      <c r="C244" s="41" t="str">
        <f t="shared" si="7"/>
        <v>2019</v>
      </c>
      <c r="D244" t="s">
        <v>1110</v>
      </c>
      <c r="E244" t="s">
        <v>1226</v>
      </c>
      <c r="F244" t="s">
        <v>2131</v>
      </c>
      <c r="G244">
        <v>0</v>
      </c>
      <c r="H244">
        <v>0</v>
      </c>
      <c r="I244">
        <v>0</v>
      </c>
      <c r="J244">
        <v>0</v>
      </c>
      <c r="K244">
        <v>20</v>
      </c>
      <c r="L244" s="16">
        <v>0</v>
      </c>
      <c r="M244" s="16">
        <v>0</v>
      </c>
      <c r="N244" s="16">
        <v>0</v>
      </c>
      <c r="P244" s="16">
        <v>0</v>
      </c>
      <c r="Q244">
        <v>0</v>
      </c>
    </row>
    <row r="245" spans="1:17" x14ac:dyDescent="0.25">
      <c r="A245" s="12" t="s">
        <v>16</v>
      </c>
      <c r="B245" s="41" t="str">
        <f t="shared" si="6"/>
        <v>01</v>
      </c>
      <c r="C245" s="41" t="str">
        <f t="shared" si="7"/>
        <v>2019</v>
      </c>
      <c r="D245" t="s">
        <v>1110</v>
      </c>
      <c r="E245" t="s">
        <v>1150</v>
      </c>
      <c r="F245" t="s">
        <v>2131</v>
      </c>
      <c r="G245">
        <v>0</v>
      </c>
      <c r="H245">
        <v>0</v>
      </c>
      <c r="I245">
        <v>0</v>
      </c>
      <c r="J245">
        <v>0</v>
      </c>
      <c r="K245">
        <v>6</v>
      </c>
      <c r="L245" s="16">
        <v>0</v>
      </c>
      <c r="M245" s="16">
        <v>0</v>
      </c>
      <c r="N245" s="16">
        <v>0</v>
      </c>
      <c r="P245" s="16">
        <v>0</v>
      </c>
      <c r="Q245">
        <v>0</v>
      </c>
    </row>
    <row r="246" spans="1:17" x14ac:dyDescent="0.25">
      <c r="A246" s="12" t="s">
        <v>17</v>
      </c>
      <c r="B246" s="41" t="str">
        <f t="shared" si="6"/>
        <v>01</v>
      </c>
      <c r="C246" s="41" t="str">
        <f t="shared" si="7"/>
        <v>2019</v>
      </c>
      <c r="D246" t="s">
        <v>1110</v>
      </c>
      <c r="E246" t="s">
        <v>1309</v>
      </c>
      <c r="F246" t="s">
        <v>2131</v>
      </c>
      <c r="G246">
        <v>0</v>
      </c>
      <c r="H246">
        <v>0</v>
      </c>
      <c r="I246">
        <v>0</v>
      </c>
      <c r="J246">
        <v>0</v>
      </c>
      <c r="K246">
        <v>4</v>
      </c>
      <c r="L246" s="16">
        <v>0</v>
      </c>
      <c r="M246" s="16">
        <v>0</v>
      </c>
      <c r="N246" s="16">
        <v>0</v>
      </c>
      <c r="P246" s="16">
        <v>0</v>
      </c>
      <c r="Q246">
        <v>0</v>
      </c>
    </row>
    <row r="247" spans="1:17" x14ac:dyDescent="0.25">
      <c r="A247" s="12" t="s">
        <v>17</v>
      </c>
      <c r="B247" s="41" t="str">
        <f t="shared" si="6"/>
        <v>01</v>
      </c>
      <c r="C247" s="41" t="str">
        <f t="shared" si="7"/>
        <v>2019</v>
      </c>
      <c r="D247" t="s">
        <v>1110</v>
      </c>
      <c r="E247" t="s">
        <v>1185</v>
      </c>
      <c r="F247" t="s">
        <v>2131</v>
      </c>
      <c r="G247">
        <v>0</v>
      </c>
      <c r="H247">
        <v>0</v>
      </c>
      <c r="I247">
        <v>0</v>
      </c>
      <c r="J247">
        <v>0</v>
      </c>
      <c r="K247">
        <v>10</v>
      </c>
      <c r="L247" s="16">
        <v>0</v>
      </c>
      <c r="M247" s="16">
        <v>0</v>
      </c>
      <c r="N247" s="16">
        <v>0</v>
      </c>
      <c r="P247" s="16">
        <v>0</v>
      </c>
      <c r="Q247">
        <v>0</v>
      </c>
    </row>
    <row r="248" spans="1:17" x14ac:dyDescent="0.25">
      <c r="A248" s="12" t="s">
        <v>27</v>
      </c>
      <c r="B248" s="41" t="str">
        <f t="shared" si="6"/>
        <v>01</v>
      </c>
      <c r="C248" s="41" t="str">
        <f t="shared" si="7"/>
        <v>2019</v>
      </c>
      <c r="D248" t="s">
        <v>1107</v>
      </c>
      <c r="E248" t="s">
        <v>1154</v>
      </c>
      <c r="F248" t="s">
        <v>2135</v>
      </c>
      <c r="G248">
        <v>0</v>
      </c>
      <c r="H248">
        <v>29</v>
      </c>
      <c r="I248">
        <v>0</v>
      </c>
      <c r="J248">
        <v>0</v>
      </c>
      <c r="K248">
        <v>0</v>
      </c>
      <c r="L248" s="16">
        <v>0</v>
      </c>
      <c r="M248" s="16">
        <v>0</v>
      </c>
      <c r="N248" s="16">
        <v>0</v>
      </c>
      <c r="P248" s="16">
        <v>0</v>
      </c>
      <c r="Q248">
        <v>0</v>
      </c>
    </row>
    <row r="249" spans="1:17" x14ac:dyDescent="0.25">
      <c r="A249" s="12" t="s">
        <v>26</v>
      </c>
      <c r="B249" s="41" t="str">
        <f t="shared" si="6"/>
        <v>01</v>
      </c>
      <c r="C249" s="41" t="str">
        <f t="shared" si="7"/>
        <v>2019</v>
      </c>
      <c r="D249" t="s">
        <v>1107</v>
      </c>
      <c r="E249" t="s">
        <v>1146</v>
      </c>
      <c r="F249" t="s">
        <v>2131</v>
      </c>
      <c r="G249">
        <v>0</v>
      </c>
      <c r="H249">
        <v>0</v>
      </c>
      <c r="I249">
        <v>0</v>
      </c>
      <c r="J249">
        <v>0</v>
      </c>
      <c r="K249">
        <v>11</v>
      </c>
      <c r="L249" s="16">
        <v>0</v>
      </c>
      <c r="M249" s="16">
        <v>0</v>
      </c>
      <c r="N249" s="16">
        <v>0</v>
      </c>
      <c r="P249" s="16">
        <v>0</v>
      </c>
      <c r="Q249">
        <v>0</v>
      </c>
    </row>
    <row r="250" spans="1:17" x14ac:dyDescent="0.25">
      <c r="A250" s="12" t="s">
        <v>17</v>
      </c>
      <c r="B250" s="41" t="str">
        <f t="shared" si="6"/>
        <v>01</v>
      </c>
      <c r="C250" s="41" t="str">
        <f t="shared" si="7"/>
        <v>2019</v>
      </c>
      <c r="D250" t="s">
        <v>1110</v>
      </c>
      <c r="E250" t="s">
        <v>1310</v>
      </c>
      <c r="F250" t="s">
        <v>2131</v>
      </c>
      <c r="G250">
        <v>0</v>
      </c>
      <c r="H250">
        <v>0</v>
      </c>
      <c r="I250">
        <v>0</v>
      </c>
      <c r="J250">
        <v>0</v>
      </c>
      <c r="K250">
        <v>2</v>
      </c>
      <c r="L250" s="16">
        <v>0</v>
      </c>
      <c r="M250" s="16">
        <v>0</v>
      </c>
      <c r="N250" s="16">
        <v>0</v>
      </c>
      <c r="P250" s="16">
        <v>0</v>
      </c>
      <c r="Q250">
        <v>0</v>
      </c>
    </row>
    <row r="251" spans="1:17" x14ac:dyDescent="0.25">
      <c r="A251" s="12" t="s">
        <v>16</v>
      </c>
      <c r="B251" s="41" t="str">
        <f t="shared" si="6"/>
        <v>01</v>
      </c>
      <c r="C251" s="41" t="str">
        <f t="shared" si="7"/>
        <v>2019</v>
      </c>
      <c r="D251" t="s">
        <v>1116</v>
      </c>
      <c r="E251" t="s">
        <v>1311</v>
      </c>
      <c r="F251" t="s">
        <v>2131</v>
      </c>
      <c r="G251">
        <v>0</v>
      </c>
      <c r="H251">
        <v>0</v>
      </c>
      <c r="I251">
        <v>0</v>
      </c>
      <c r="J251">
        <v>0</v>
      </c>
      <c r="K251">
        <v>5</v>
      </c>
      <c r="L251" s="16">
        <v>0</v>
      </c>
      <c r="M251" s="16">
        <v>0</v>
      </c>
      <c r="N251" s="16">
        <v>0</v>
      </c>
      <c r="P251" s="16">
        <v>0</v>
      </c>
      <c r="Q251">
        <v>0</v>
      </c>
    </row>
    <row r="252" spans="1:17" x14ac:dyDescent="0.25">
      <c r="A252" s="12" t="s">
        <v>16</v>
      </c>
      <c r="B252" s="41" t="str">
        <f t="shared" si="6"/>
        <v>01</v>
      </c>
      <c r="C252" s="41" t="str">
        <f t="shared" si="7"/>
        <v>2019</v>
      </c>
      <c r="D252" t="s">
        <v>1122</v>
      </c>
      <c r="E252" t="s">
        <v>1312</v>
      </c>
      <c r="F252" t="s">
        <v>2131</v>
      </c>
      <c r="G252">
        <v>0</v>
      </c>
      <c r="H252">
        <v>0</v>
      </c>
      <c r="I252">
        <v>0</v>
      </c>
      <c r="J252">
        <v>0</v>
      </c>
      <c r="K252">
        <v>1</v>
      </c>
      <c r="L252" s="16">
        <v>0</v>
      </c>
      <c r="M252" s="16">
        <v>0</v>
      </c>
      <c r="N252" s="16">
        <v>0</v>
      </c>
      <c r="P252" s="16">
        <v>0</v>
      </c>
      <c r="Q252">
        <v>0</v>
      </c>
    </row>
    <row r="253" spans="1:17" x14ac:dyDescent="0.25">
      <c r="A253" s="12" t="s">
        <v>22</v>
      </c>
      <c r="B253" s="41" t="str">
        <f t="shared" si="6"/>
        <v>01</v>
      </c>
      <c r="C253" s="41" t="str">
        <f t="shared" si="7"/>
        <v>2019</v>
      </c>
      <c r="D253" t="s">
        <v>1128</v>
      </c>
      <c r="E253" t="s">
        <v>1259</v>
      </c>
      <c r="F253" t="s">
        <v>2131</v>
      </c>
      <c r="G253">
        <v>0</v>
      </c>
      <c r="H253">
        <v>0</v>
      </c>
      <c r="I253">
        <v>0</v>
      </c>
      <c r="J253">
        <v>0</v>
      </c>
      <c r="K253">
        <v>400</v>
      </c>
      <c r="L253" s="16">
        <v>0</v>
      </c>
      <c r="M253" s="16">
        <v>0</v>
      </c>
      <c r="N253" s="16">
        <v>0</v>
      </c>
      <c r="P253" s="16">
        <v>0</v>
      </c>
      <c r="Q253">
        <v>0</v>
      </c>
    </row>
    <row r="254" spans="1:17" x14ac:dyDescent="0.25">
      <c r="A254" s="12" t="s">
        <v>26</v>
      </c>
      <c r="B254" s="41" t="str">
        <f t="shared" si="6"/>
        <v>01</v>
      </c>
      <c r="C254" s="41" t="str">
        <f t="shared" si="7"/>
        <v>2019</v>
      </c>
      <c r="D254" t="s">
        <v>1127</v>
      </c>
      <c r="E254" t="s">
        <v>1263</v>
      </c>
      <c r="F254" t="s">
        <v>2131</v>
      </c>
      <c r="G254">
        <v>0</v>
      </c>
      <c r="H254">
        <v>0</v>
      </c>
      <c r="I254">
        <v>0</v>
      </c>
      <c r="J254">
        <v>0</v>
      </c>
      <c r="K254">
        <v>1</v>
      </c>
      <c r="L254" s="16">
        <v>0</v>
      </c>
      <c r="M254" s="16">
        <v>0</v>
      </c>
      <c r="N254" s="16">
        <v>0</v>
      </c>
      <c r="P254" s="16">
        <v>0</v>
      </c>
      <c r="Q254">
        <v>0</v>
      </c>
    </row>
    <row r="255" spans="1:17" x14ac:dyDescent="0.25">
      <c r="A255" s="12" t="s">
        <v>26</v>
      </c>
      <c r="B255" s="41" t="str">
        <f t="shared" si="6"/>
        <v>01</v>
      </c>
      <c r="C255" s="41" t="str">
        <f t="shared" si="7"/>
        <v>2019</v>
      </c>
      <c r="D255" t="s">
        <v>1127</v>
      </c>
      <c r="E255" t="s">
        <v>1263</v>
      </c>
      <c r="F255" t="s">
        <v>2131</v>
      </c>
      <c r="G255">
        <v>0</v>
      </c>
      <c r="H255">
        <v>0</v>
      </c>
      <c r="I255">
        <v>0</v>
      </c>
      <c r="J255">
        <v>0</v>
      </c>
      <c r="K255">
        <v>1</v>
      </c>
      <c r="L255" s="16">
        <v>0</v>
      </c>
      <c r="M255" s="16">
        <v>0</v>
      </c>
      <c r="N255" s="16">
        <v>0</v>
      </c>
      <c r="P255" s="16">
        <v>0</v>
      </c>
      <c r="Q255">
        <v>0</v>
      </c>
    </row>
    <row r="256" spans="1:17" x14ac:dyDescent="0.25">
      <c r="A256" s="12" t="s">
        <v>25</v>
      </c>
      <c r="B256" s="41" t="str">
        <f t="shared" si="6"/>
        <v>01</v>
      </c>
      <c r="C256" s="41" t="str">
        <f t="shared" si="7"/>
        <v>2019</v>
      </c>
      <c r="D256" t="s">
        <v>1127</v>
      </c>
      <c r="E256" t="s">
        <v>1263</v>
      </c>
      <c r="F256" t="s">
        <v>2131</v>
      </c>
      <c r="G256">
        <v>0</v>
      </c>
      <c r="H256">
        <v>0</v>
      </c>
      <c r="I256">
        <v>0</v>
      </c>
      <c r="J256">
        <v>0</v>
      </c>
      <c r="K256">
        <v>1</v>
      </c>
      <c r="L256" s="16">
        <v>0</v>
      </c>
      <c r="M256" s="16">
        <v>0</v>
      </c>
      <c r="N256" s="16">
        <v>0</v>
      </c>
      <c r="P256" s="16">
        <v>0</v>
      </c>
      <c r="Q256">
        <v>0</v>
      </c>
    </row>
    <row r="257" spans="1:17" x14ac:dyDescent="0.25">
      <c r="A257" s="12" t="s">
        <v>24</v>
      </c>
      <c r="B257" s="41" t="str">
        <f t="shared" si="6"/>
        <v>01</v>
      </c>
      <c r="C257" s="41" t="str">
        <f t="shared" si="7"/>
        <v>2019</v>
      </c>
      <c r="D257" t="s">
        <v>1127</v>
      </c>
      <c r="E257" t="s">
        <v>1313</v>
      </c>
      <c r="F257" t="s">
        <v>2131</v>
      </c>
      <c r="G257">
        <v>0</v>
      </c>
      <c r="H257">
        <v>0</v>
      </c>
      <c r="I257">
        <v>0</v>
      </c>
      <c r="J257">
        <v>0</v>
      </c>
      <c r="K257">
        <v>2</v>
      </c>
      <c r="L257" s="16">
        <v>0</v>
      </c>
      <c r="M257" s="16">
        <v>0</v>
      </c>
      <c r="N257" s="16">
        <v>0</v>
      </c>
      <c r="P257" s="16">
        <v>0</v>
      </c>
      <c r="Q257">
        <v>0</v>
      </c>
    </row>
    <row r="258" spans="1:17" x14ac:dyDescent="0.25">
      <c r="A258" s="12" t="s">
        <v>25</v>
      </c>
      <c r="B258" s="41" t="str">
        <f t="shared" si="6"/>
        <v>01</v>
      </c>
      <c r="C258" s="41" t="str">
        <f t="shared" si="7"/>
        <v>2019</v>
      </c>
      <c r="D258" t="s">
        <v>1113</v>
      </c>
      <c r="E258" t="s">
        <v>1314</v>
      </c>
      <c r="F258" t="s">
        <v>2131</v>
      </c>
      <c r="G258">
        <v>0</v>
      </c>
      <c r="H258">
        <v>0</v>
      </c>
      <c r="I258">
        <v>0</v>
      </c>
      <c r="J258">
        <v>0</v>
      </c>
      <c r="K258">
        <v>1</v>
      </c>
      <c r="L258" s="16">
        <v>0</v>
      </c>
      <c r="M258" s="16">
        <v>0</v>
      </c>
      <c r="N258" s="16">
        <v>0</v>
      </c>
      <c r="P258" s="16">
        <v>0</v>
      </c>
      <c r="Q258">
        <v>0</v>
      </c>
    </row>
    <row r="259" spans="1:17" x14ac:dyDescent="0.25">
      <c r="A259" s="12" t="s">
        <v>23</v>
      </c>
      <c r="B259" s="41" t="str">
        <f t="shared" ref="B259:B322" si="8">LEFT(A259,2)</f>
        <v>01</v>
      </c>
      <c r="C259" s="41" t="str">
        <f t="shared" ref="C259:C322" si="9">MID(A259,7,4)</f>
        <v>2019</v>
      </c>
      <c r="D259" t="s">
        <v>1113</v>
      </c>
      <c r="E259" t="s">
        <v>1315</v>
      </c>
      <c r="F259" t="s">
        <v>2131</v>
      </c>
      <c r="G259">
        <v>0</v>
      </c>
      <c r="H259">
        <v>0</v>
      </c>
      <c r="I259">
        <v>0</v>
      </c>
      <c r="J259">
        <v>0</v>
      </c>
      <c r="K259">
        <v>2</v>
      </c>
      <c r="L259" s="16">
        <v>0</v>
      </c>
      <c r="M259" s="16">
        <v>0</v>
      </c>
      <c r="N259" s="16">
        <v>0</v>
      </c>
      <c r="P259" s="16">
        <v>0</v>
      </c>
      <c r="Q259">
        <v>0</v>
      </c>
    </row>
    <row r="260" spans="1:17" x14ac:dyDescent="0.25">
      <c r="A260" s="12" t="s">
        <v>22</v>
      </c>
      <c r="B260" s="41" t="str">
        <f t="shared" si="8"/>
        <v>01</v>
      </c>
      <c r="C260" s="41" t="str">
        <f t="shared" si="9"/>
        <v>2019</v>
      </c>
      <c r="D260" t="s">
        <v>1113</v>
      </c>
      <c r="E260" t="s">
        <v>1267</v>
      </c>
      <c r="F260" t="s">
        <v>2131</v>
      </c>
      <c r="G260">
        <v>0</v>
      </c>
      <c r="H260">
        <v>0</v>
      </c>
      <c r="I260">
        <v>0</v>
      </c>
      <c r="J260">
        <v>0</v>
      </c>
      <c r="K260">
        <v>1</v>
      </c>
      <c r="L260" s="16">
        <v>0</v>
      </c>
      <c r="M260" s="16">
        <v>0</v>
      </c>
      <c r="N260" s="16">
        <v>0</v>
      </c>
      <c r="P260" s="16">
        <v>0</v>
      </c>
      <c r="Q260">
        <v>0</v>
      </c>
    </row>
    <row r="261" spans="1:17" x14ac:dyDescent="0.25">
      <c r="A261" s="12" t="s">
        <v>27</v>
      </c>
      <c r="B261" s="41" t="str">
        <f t="shared" si="8"/>
        <v>01</v>
      </c>
      <c r="C261" s="41" t="str">
        <f t="shared" si="9"/>
        <v>2019</v>
      </c>
      <c r="D261" t="s">
        <v>1112</v>
      </c>
      <c r="E261" t="s">
        <v>1187</v>
      </c>
      <c r="F261" t="s">
        <v>2131</v>
      </c>
      <c r="G261">
        <v>0</v>
      </c>
      <c r="H261">
        <v>0</v>
      </c>
      <c r="I261">
        <v>0</v>
      </c>
      <c r="J261">
        <v>0</v>
      </c>
      <c r="K261">
        <v>30</v>
      </c>
      <c r="L261" s="16">
        <v>0</v>
      </c>
      <c r="M261" s="16">
        <v>0</v>
      </c>
      <c r="N261" s="16">
        <v>0</v>
      </c>
      <c r="P261" s="16">
        <v>0</v>
      </c>
      <c r="Q261">
        <v>0</v>
      </c>
    </row>
    <row r="262" spans="1:17" x14ac:dyDescent="0.25">
      <c r="A262" s="12" t="s">
        <v>28</v>
      </c>
      <c r="B262" s="41" t="str">
        <f t="shared" si="8"/>
        <v>01</v>
      </c>
      <c r="C262" s="41" t="str">
        <f t="shared" si="9"/>
        <v>2019</v>
      </c>
      <c r="D262" t="s">
        <v>1120</v>
      </c>
      <c r="E262" t="s">
        <v>1120</v>
      </c>
      <c r="F262" t="s">
        <v>2141</v>
      </c>
      <c r="G262">
        <v>9</v>
      </c>
      <c r="H262">
        <v>47</v>
      </c>
      <c r="I262">
        <v>0</v>
      </c>
      <c r="J262">
        <v>0</v>
      </c>
      <c r="K262">
        <v>0</v>
      </c>
      <c r="L262" s="16">
        <v>0</v>
      </c>
      <c r="M262" s="16">
        <v>0</v>
      </c>
      <c r="N262" s="16">
        <v>0</v>
      </c>
      <c r="P262" s="16">
        <v>0</v>
      </c>
      <c r="Q262">
        <v>9</v>
      </c>
    </row>
    <row r="263" spans="1:17" x14ac:dyDescent="0.25">
      <c r="A263" s="12" t="s">
        <v>28</v>
      </c>
      <c r="B263" s="41" t="str">
        <f t="shared" si="8"/>
        <v>01</v>
      </c>
      <c r="C263" s="41" t="str">
        <f t="shared" si="9"/>
        <v>2019</v>
      </c>
      <c r="D263" t="s">
        <v>1108</v>
      </c>
      <c r="E263" t="s">
        <v>1236</v>
      </c>
      <c r="F263" t="s">
        <v>2129</v>
      </c>
      <c r="G263">
        <v>0</v>
      </c>
      <c r="H263">
        <v>1</v>
      </c>
      <c r="I263">
        <v>1</v>
      </c>
      <c r="J263">
        <v>0</v>
      </c>
      <c r="K263">
        <v>0</v>
      </c>
      <c r="L263" s="16">
        <v>0</v>
      </c>
      <c r="M263" s="16">
        <v>0</v>
      </c>
      <c r="N263" s="16">
        <v>0</v>
      </c>
      <c r="P263" s="16">
        <v>0</v>
      </c>
      <c r="Q263">
        <v>0</v>
      </c>
    </row>
    <row r="264" spans="1:17" x14ac:dyDescent="0.25">
      <c r="A264" s="12" t="s">
        <v>28</v>
      </c>
      <c r="B264" s="41" t="str">
        <f t="shared" si="8"/>
        <v>01</v>
      </c>
      <c r="C264" s="41" t="str">
        <f t="shared" si="9"/>
        <v>2019</v>
      </c>
      <c r="D264" t="s">
        <v>1107</v>
      </c>
      <c r="E264" t="s">
        <v>1316</v>
      </c>
      <c r="F264" t="s">
        <v>2129</v>
      </c>
      <c r="G264">
        <v>0</v>
      </c>
      <c r="H264">
        <v>0</v>
      </c>
      <c r="I264">
        <v>0</v>
      </c>
      <c r="J264">
        <v>0</v>
      </c>
      <c r="K264">
        <v>0</v>
      </c>
      <c r="L264" s="16">
        <v>0</v>
      </c>
      <c r="M264" s="16">
        <v>0</v>
      </c>
      <c r="N264" s="16">
        <v>0</v>
      </c>
      <c r="P264" s="16">
        <v>0</v>
      </c>
      <c r="Q264">
        <v>0</v>
      </c>
    </row>
    <row r="265" spans="1:17" x14ac:dyDescent="0.25">
      <c r="A265" s="12" t="s">
        <v>28</v>
      </c>
      <c r="B265" s="41" t="str">
        <f t="shared" si="8"/>
        <v>01</v>
      </c>
      <c r="C265" s="41" t="str">
        <f t="shared" si="9"/>
        <v>2019</v>
      </c>
      <c r="D265" t="s">
        <v>1112</v>
      </c>
      <c r="E265" t="s">
        <v>1317</v>
      </c>
      <c r="F265" t="s">
        <v>2131</v>
      </c>
      <c r="G265">
        <v>0</v>
      </c>
      <c r="H265">
        <v>0</v>
      </c>
      <c r="I265">
        <v>0</v>
      </c>
      <c r="J265">
        <v>0</v>
      </c>
      <c r="K265">
        <v>3</v>
      </c>
      <c r="L265" s="16">
        <v>0</v>
      </c>
      <c r="M265" s="16">
        <v>0</v>
      </c>
      <c r="N265" s="16">
        <v>0</v>
      </c>
      <c r="P265" s="16">
        <v>0</v>
      </c>
      <c r="Q265">
        <v>0</v>
      </c>
    </row>
    <row r="266" spans="1:17" x14ac:dyDescent="0.25">
      <c r="A266" s="12" t="s">
        <v>28</v>
      </c>
      <c r="B266" s="41" t="str">
        <f t="shared" si="8"/>
        <v>01</v>
      </c>
      <c r="C266" s="41" t="str">
        <f t="shared" si="9"/>
        <v>2019</v>
      </c>
      <c r="D266" t="s">
        <v>1111</v>
      </c>
      <c r="E266" t="s">
        <v>1318</v>
      </c>
      <c r="F266" t="s">
        <v>2131</v>
      </c>
      <c r="G266">
        <v>0</v>
      </c>
      <c r="H266">
        <v>0</v>
      </c>
      <c r="I266">
        <v>0</v>
      </c>
      <c r="J266">
        <v>0</v>
      </c>
      <c r="K266">
        <v>1</v>
      </c>
      <c r="L266" s="16">
        <v>0</v>
      </c>
      <c r="M266" s="16">
        <v>0</v>
      </c>
      <c r="N266" s="16">
        <v>0</v>
      </c>
      <c r="P266" s="16">
        <v>0</v>
      </c>
      <c r="Q266">
        <v>0</v>
      </c>
    </row>
    <row r="267" spans="1:17" x14ac:dyDescent="0.25">
      <c r="A267" s="12" t="s">
        <v>27</v>
      </c>
      <c r="B267" s="41" t="str">
        <f t="shared" si="8"/>
        <v>01</v>
      </c>
      <c r="C267" s="41" t="str">
        <f t="shared" si="9"/>
        <v>2019</v>
      </c>
      <c r="D267" t="s">
        <v>1126</v>
      </c>
      <c r="E267" t="s">
        <v>1319</v>
      </c>
      <c r="F267" t="s">
        <v>2133</v>
      </c>
      <c r="G267">
        <v>0</v>
      </c>
      <c r="H267">
        <v>0</v>
      </c>
      <c r="I267">
        <v>0</v>
      </c>
      <c r="J267">
        <v>0</v>
      </c>
      <c r="K267">
        <v>0</v>
      </c>
      <c r="L267" s="16">
        <v>0</v>
      </c>
      <c r="M267" s="16">
        <v>0</v>
      </c>
      <c r="N267" s="16">
        <v>0</v>
      </c>
      <c r="P267" s="16">
        <v>0</v>
      </c>
      <c r="Q267">
        <v>0</v>
      </c>
    </row>
    <row r="268" spans="1:17" x14ac:dyDescent="0.25">
      <c r="A268" s="12" t="s">
        <v>28</v>
      </c>
      <c r="B268" s="41" t="str">
        <f t="shared" si="8"/>
        <v>01</v>
      </c>
      <c r="C268" s="41" t="str">
        <f t="shared" si="9"/>
        <v>2019</v>
      </c>
      <c r="D268" t="s">
        <v>1111</v>
      </c>
      <c r="E268" t="s">
        <v>1225</v>
      </c>
      <c r="F268" t="s">
        <v>2129</v>
      </c>
      <c r="G268">
        <v>0</v>
      </c>
      <c r="H268">
        <v>0</v>
      </c>
      <c r="I268">
        <v>1</v>
      </c>
      <c r="J268">
        <v>1</v>
      </c>
      <c r="K268">
        <v>0</v>
      </c>
      <c r="L268" s="16">
        <v>0</v>
      </c>
      <c r="M268" s="16">
        <v>0</v>
      </c>
      <c r="N268" s="16">
        <v>0</v>
      </c>
      <c r="P268" s="16">
        <v>0</v>
      </c>
      <c r="Q268">
        <v>0</v>
      </c>
    </row>
    <row r="269" spans="1:17" x14ac:dyDescent="0.25">
      <c r="A269" s="12" t="s">
        <v>28</v>
      </c>
      <c r="B269" s="41" t="str">
        <f t="shared" si="8"/>
        <v>01</v>
      </c>
      <c r="C269" s="41" t="str">
        <f t="shared" si="9"/>
        <v>2019</v>
      </c>
      <c r="D269" t="s">
        <v>1111</v>
      </c>
      <c r="E269" t="s">
        <v>1225</v>
      </c>
      <c r="F269" t="s">
        <v>2131</v>
      </c>
      <c r="G269">
        <v>0</v>
      </c>
      <c r="H269">
        <v>0</v>
      </c>
      <c r="I269">
        <v>0</v>
      </c>
      <c r="J269">
        <v>0</v>
      </c>
      <c r="K269">
        <v>1</v>
      </c>
      <c r="L269" s="16">
        <v>0</v>
      </c>
      <c r="M269" s="16">
        <v>0</v>
      </c>
      <c r="N269" s="16">
        <v>0</v>
      </c>
      <c r="P269" s="16">
        <v>0</v>
      </c>
      <c r="Q269">
        <v>0</v>
      </c>
    </row>
    <row r="270" spans="1:17" x14ac:dyDescent="0.25">
      <c r="A270" s="12" t="s">
        <v>28</v>
      </c>
      <c r="B270" s="41" t="str">
        <f t="shared" si="8"/>
        <v>01</v>
      </c>
      <c r="C270" s="41" t="str">
        <f t="shared" si="9"/>
        <v>2019</v>
      </c>
      <c r="D270" t="s">
        <v>1111</v>
      </c>
      <c r="E270" t="s">
        <v>1225</v>
      </c>
      <c r="F270" t="s">
        <v>2131</v>
      </c>
      <c r="G270">
        <v>0</v>
      </c>
      <c r="H270">
        <v>0</v>
      </c>
      <c r="I270">
        <v>0</v>
      </c>
      <c r="J270">
        <v>0</v>
      </c>
      <c r="K270">
        <v>1</v>
      </c>
      <c r="L270" s="16">
        <v>0</v>
      </c>
      <c r="M270" s="16">
        <v>0</v>
      </c>
      <c r="N270" s="16">
        <v>0</v>
      </c>
      <c r="P270" s="16">
        <v>0</v>
      </c>
      <c r="Q270">
        <v>0</v>
      </c>
    </row>
    <row r="271" spans="1:17" x14ac:dyDescent="0.25">
      <c r="A271" s="12" t="s">
        <v>28</v>
      </c>
      <c r="B271" s="41" t="str">
        <f t="shared" si="8"/>
        <v>01</v>
      </c>
      <c r="C271" s="41" t="str">
        <f t="shared" si="9"/>
        <v>2019</v>
      </c>
      <c r="D271" t="s">
        <v>1110</v>
      </c>
      <c r="E271" t="s">
        <v>1308</v>
      </c>
      <c r="F271" t="s">
        <v>2131</v>
      </c>
      <c r="G271">
        <v>0</v>
      </c>
      <c r="H271">
        <v>0</v>
      </c>
      <c r="I271">
        <v>0</v>
      </c>
      <c r="J271">
        <v>0</v>
      </c>
      <c r="K271">
        <v>4</v>
      </c>
      <c r="L271" s="16">
        <v>0</v>
      </c>
      <c r="M271" s="16">
        <v>0</v>
      </c>
      <c r="N271" s="16">
        <v>0</v>
      </c>
      <c r="P271" s="16">
        <v>0</v>
      </c>
      <c r="Q271">
        <v>0</v>
      </c>
    </row>
    <row r="272" spans="1:17" x14ac:dyDescent="0.25">
      <c r="A272" s="12" t="s">
        <v>29</v>
      </c>
      <c r="B272" s="41" t="str">
        <f t="shared" si="8"/>
        <v>01</v>
      </c>
      <c r="C272" s="41" t="str">
        <f t="shared" si="9"/>
        <v>2019</v>
      </c>
      <c r="D272" t="s">
        <v>1111</v>
      </c>
      <c r="E272" t="s">
        <v>1320</v>
      </c>
      <c r="F272" t="s">
        <v>2131</v>
      </c>
      <c r="G272">
        <v>0</v>
      </c>
      <c r="H272">
        <v>0</v>
      </c>
      <c r="I272">
        <v>0</v>
      </c>
      <c r="J272">
        <v>0</v>
      </c>
      <c r="K272">
        <v>2</v>
      </c>
      <c r="L272" s="16">
        <v>0</v>
      </c>
      <c r="M272" s="16">
        <v>0</v>
      </c>
      <c r="N272" s="16">
        <v>0</v>
      </c>
      <c r="P272" s="16">
        <v>0</v>
      </c>
      <c r="Q272">
        <v>0</v>
      </c>
    </row>
    <row r="273" spans="1:17" x14ac:dyDescent="0.25">
      <c r="A273" s="12" t="s">
        <v>29</v>
      </c>
      <c r="B273" s="41" t="str">
        <f t="shared" si="8"/>
        <v>01</v>
      </c>
      <c r="C273" s="41" t="str">
        <f t="shared" si="9"/>
        <v>2019</v>
      </c>
      <c r="D273" t="s">
        <v>1107</v>
      </c>
      <c r="E273" t="s">
        <v>1205</v>
      </c>
      <c r="F273" t="s">
        <v>2131</v>
      </c>
      <c r="G273">
        <v>0</v>
      </c>
      <c r="H273">
        <v>0</v>
      </c>
      <c r="I273">
        <v>0</v>
      </c>
      <c r="J273">
        <v>0</v>
      </c>
      <c r="K273">
        <v>0</v>
      </c>
      <c r="L273" s="16">
        <v>0</v>
      </c>
      <c r="M273" s="16">
        <v>0</v>
      </c>
      <c r="N273" s="16">
        <v>0</v>
      </c>
      <c r="P273" s="16">
        <v>0</v>
      </c>
      <c r="Q273">
        <v>0</v>
      </c>
    </row>
    <row r="274" spans="1:17" x14ac:dyDescent="0.25">
      <c r="A274" s="12" t="s">
        <v>29</v>
      </c>
      <c r="B274" s="41" t="str">
        <f t="shared" si="8"/>
        <v>01</v>
      </c>
      <c r="C274" s="41" t="str">
        <f t="shared" si="9"/>
        <v>2019</v>
      </c>
      <c r="D274" t="s">
        <v>1109</v>
      </c>
      <c r="E274" t="s">
        <v>1290</v>
      </c>
      <c r="F274" t="s">
        <v>2131</v>
      </c>
      <c r="G274">
        <v>0</v>
      </c>
      <c r="H274">
        <v>0</v>
      </c>
      <c r="I274">
        <v>0</v>
      </c>
      <c r="J274">
        <v>0</v>
      </c>
      <c r="K274">
        <v>5</v>
      </c>
      <c r="L274" s="16">
        <v>0</v>
      </c>
      <c r="M274" s="16">
        <v>0</v>
      </c>
      <c r="N274" s="16">
        <v>0</v>
      </c>
      <c r="P274" s="16">
        <v>0</v>
      </c>
      <c r="Q274">
        <v>0</v>
      </c>
    </row>
    <row r="275" spans="1:17" x14ac:dyDescent="0.25">
      <c r="A275" s="12" t="s">
        <v>29</v>
      </c>
      <c r="B275" s="41" t="str">
        <f t="shared" si="8"/>
        <v>01</v>
      </c>
      <c r="C275" s="41" t="str">
        <f t="shared" si="9"/>
        <v>2019</v>
      </c>
      <c r="D275" t="s">
        <v>1117</v>
      </c>
      <c r="E275" t="s">
        <v>1197</v>
      </c>
      <c r="F275" t="s">
        <v>2131</v>
      </c>
      <c r="G275">
        <v>0</v>
      </c>
      <c r="H275">
        <v>0</v>
      </c>
      <c r="I275">
        <v>0</v>
      </c>
      <c r="J275">
        <v>0</v>
      </c>
      <c r="K275">
        <v>6</v>
      </c>
      <c r="L275" s="16">
        <v>0</v>
      </c>
      <c r="M275" s="16">
        <v>0</v>
      </c>
      <c r="N275" s="16">
        <v>0</v>
      </c>
      <c r="P275" s="16">
        <v>0</v>
      </c>
      <c r="Q275">
        <v>0</v>
      </c>
    </row>
    <row r="276" spans="1:17" x14ac:dyDescent="0.25">
      <c r="A276" s="12" t="s">
        <v>30</v>
      </c>
      <c r="B276" s="41" t="str">
        <f t="shared" si="8"/>
        <v>01</v>
      </c>
      <c r="C276" s="41" t="str">
        <f t="shared" si="9"/>
        <v>2019</v>
      </c>
      <c r="D276" t="s">
        <v>1113</v>
      </c>
      <c r="E276" t="s">
        <v>1267</v>
      </c>
      <c r="F276" t="s">
        <v>2131</v>
      </c>
      <c r="G276">
        <v>0</v>
      </c>
      <c r="H276">
        <v>0</v>
      </c>
      <c r="I276">
        <v>0</v>
      </c>
      <c r="J276">
        <v>0</v>
      </c>
      <c r="K276">
        <v>3</v>
      </c>
      <c r="L276" s="16">
        <v>0</v>
      </c>
      <c r="M276" s="16">
        <v>0</v>
      </c>
      <c r="N276" s="16">
        <v>0</v>
      </c>
      <c r="P276" s="16">
        <v>0</v>
      </c>
      <c r="Q276">
        <v>0</v>
      </c>
    </row>
    <row r="277" spans="1:17" x14ac:dyDescent="0.25">
      <c r="A277" s="12" t="s">
        <v>29</v>
      </c>
      <c r="B277" s="41" t="str">
        <f t="shared" si="8"/>
        <v>01</v>
      </c>
      <c r="C277" s="41" t="str">
        <f t="shared" si="9"/>
        <v>2019</v>
      </c>
      <c r="D277" t="s">
        <v>1107</v>
      </c>
      <c r="E277" t="s">
        <v>1205</v>
      </c>
      <c r="F277" t="s">
        <v>2131</v>
      </c>
      <c r="G277">
        <v>0</v>
      </c>
      <c r="H277">
        <v>0</v>
      </c>
      <c r="I277">
        <v>0</v>
      </c>
      <c r="J277">
        <v>0</v>
      </c>
      <c r="K277">
        <v>100</v>
      </c>
      <c r="L277" s="16">
        <v>0</v>
      </c>
      <c r="M277" s="16">
        <v>0</v>
      </c>
      <c r="N277" s="16">
        <v>0</v>
      </c>
      <c r="P277" s="16">
        <v>0</v>
      </c>
      <c r="Q277">
        <v>0</v>
      </c>
    </row>
    <row r="278" spans="1:17" x14ac:dyDescent="0.25">
      <c r="A278" s="12" t="s">
        <v>28</v>
      </c>
      <c r="B278" s="41" t="str">
        <f t="shared" si="8"/>
        <v>01</v>
      </c>
      <c r="C278" s="41" t="str">
        <f t="shared" si="9"/>
        <v>2019</v>
      </c>
      <c r="D278" t="s">
        <v>1111</v>
      </c>
      <c r="E278" t="s">
        <v>1318</v>
      </c>
      <c r="F278" t="s">
        <v>2132</v>
      </c>
      <c r="G278">
        <v>0</v>
      </c>
      <c r="H278">
        <v>1</v>
      </c>
      <c r="I278">
        <v>0</v>
      </c>
      <c r="J278">
        <v>0</v>
      </c>
      <c r="K278">
        <v>0</v>
      </c>
      <c r="L278" s="16">
        <v>0</v>
      </c>
      <c r="M278" s="16">
        <v>0</v>
      </c>
      <c r="N278" s="16">
        <v>0</v>
      </c>
      <c r="P278" s="16">
        <v>0</v>
      </c>
      <c r="Q278">
        <v>0</v>
      </c>
    </row>
    <row r="279" spans="1:17" x14ac:dyDescent="0.25">
      <c r="A279" s="12" t="s">
        <v>30</v>
      </c>
      <c r="B279" s="41" t="str">
        <f t="shared" si="8"/>
        <v>01</v>
      </c>
      <c r="C279" s="41" t="str">
        <f t="shared" si="9"/>
        <v>2019</v>
      </c>
      <c r="D279" t="s">
        <v>1111</v>
      </c>
      <c r="E279" t="s">
        <v>1321</v>
      </c>
      <c r="F279" t="s">
        <v>2129</v>
      </c>
      <c r="G279">
        <v>0</v>
      </c>
      <c r="H279">
        <v>0</v>
      </c>
      <c r="I279">
        <v>1</v>
      </c>
      <c r="J279">
        <v>0</v>
      </c>
      <c r="K279">
        <v>0</v>
      </c>
      <c r="L279" s="16">
        <v>0</v>
      </c>
      <c r="M279" s="16">
        <v>0</v>
      </c>
      <c r="N279" s="16">
        <v>0</v>
      </c>
      <c r="P279" s="16">
        <v>0</v>
      </c>
      <c r="Q279">
        <v>0</v>
      </c>
    </row>
    <row r="280" spans="1:17" x14ac:dyDescent="0.25">
      <c r="A280" s="12" t="s">
        <v>30</v>
      </c>
      <c r="B280" s="41" t="str">
        <f t="shared" si="8"/>
        <v>01</v>
      </c>
      <c r="C280" s="41" t="str">
        <f t="shared" si="9"/>
        <v>2019</v>
      </c>
      <c r="D280" t="s">
        <v>1120</v>
      </c>
      <c r="E280" t="s">
        <v>1120</v>
      </c>
      <c r="F280" t="s">
        <v>2131</v>
      </c>
      <c r="G280">
        <v>0</v>
      </c>
      <c r="H280">
        <v>0</v>
      </c>
      <c r="I280">
        <v>0</v>
      </c>
      <c r="J280">
        <v>0</v>
      </c>
      <c r="K280">
        <v>3</v>
      </c>
      <c r="L280" s="16">
        <v>0</v>
      </c>
      <c r="M280" s="16">
        <v>0</v>
      </c>
      <c r="N280" s="16">
        <v>0</v>
      </c>
      <c r="P280" s="16">
        <v>0</v>
      </c>
      <c r="Q280">
        <v>0</v>
      </c>
    </row>
    <row r="281" spans="1:17" x14ac:dyDescent="0.25">
      <c r="A281" s="12" t="s">
        <v>29</v>
      </c>
      <c r="B281" s="41" t="str">
        <f t="shared" si="8"/>
        <v>01</v>
      </c>
      <c r="C281" s="41" t="str">
        <f t="shared" si="9"/>
        <v>2019</v>
      </c>
      <c r="D281" t="s">
        <v>1115</v>
      </c>
      <c r="E281" t="s">
        <v>1322</v>
      </c>
      <c r="F281" t="s">
        <v>2131</v>
      </c>
      <c r="G281">
        <v>0</v>
      </c>
      <c r="H281">
        <v>0</v>
      </c>
      <c r="I281">
        <v>0</v>
      </c>
      <c r="J281">
        <v>0</v>
      </c>
      <c r="K281">
        <v>20</v>
      </c>
      <c r="L281" s="16">
        <v>0</v>
      </c>
      <c r="M281" s="16">
        <v>0</v>
      </c>
      <c r="N281" s="16">
        <v>0</v>
      </c>
      <c r="P281" s="16">
        <v>0</v>
      </c>
      <c r="Q281">
        <v>0</v>
      </c>
    </row>
    <row r="282" spans="1:17" x14ac:dyDescent="0.25">
      <c r="A282" s="12" t="s">
        <v>30</v>
      </c>
      <c r="B282" s="41" t="str">
        <f t="shared" si="8"/>
        <v>01</v>
      </c>
      <c r="C282" s="41" t="str">
        <f t="shared" si="9"/>
        <v>2019</v>
      </c>
      <c r="D282" t="s">
        <v>1107</v>
      </c>
      <c r="E282" t="s">
        <v>1257</v>
      </c>
      <c r="F282" t="s">
        <v>2131</v>
      </c>
      <c r="G282">
        <v>0</v>
      </c>
      <c r="H282">
        <v>0</v>
      </c>
      <c r="I282">
        <v>0</v>
      </c>
      <c r="J282">
        <v>0</v>
      </c>
      <c r="K282">
        <v>4</v>
      </c>
      <c r="L282" s="16">
        <v>0</v>
      </c>
      <c r="M282" s="16">
        <v>0</v>
      </c>
      <c r="N282" s="16">
        <v>0</v>
      </c>
      <c r="P282" s="16">
        <v>0</v>
      </c>
      <c r="Q282">
        <v>0</v>
      </c>
    </row>
    <row r="283" spans="1:17" x14ac:dyDescent="0.25">
      <c r="A283" s="12" t="s">
        <v>30</v>
      </c>
      <c r="B283" s="41" t="str">
        <f t="shared" si="8"/>
        <v>01</v>
      </c>
      <c r="C283" s="41" t="str">
        <f t="shared" si="9"/>
        <v>2019</v>
      </c>
      <c r="D283" t="s">
        <v>1122</v>
      </c>
      <c r="E283" t="s">
        <v>1245</v>
      </c>
      <c r="F283" t="s">
        <v>2131</v>
      </c>
      <c r="G283">
        <v>0</v>
      </c>
      <c r="H283">
        <v>0</v>
      </c>
      <c r="I283">
        <v>0</v>
      </c>
      <c r="J283">
        <v>0</v>
      </c>
      <c r="K283">
        <v>5</v>
      </c>
      <c r="L283" s="16">
        <v>0</v>
      </c>
      <c r="M283" s="16">
        <v>0</v>
      </c>
      <c r="N283" s="16">
        <v>0</v>
      </c>
      <c r="P283" s="16">
        <v>0</v>
      </c>
      <c r="Q283">
        <v>0</v>
      </c>
    </row>
    <row r="284" spans="1:17" x14ac:dyDescent="0.25">
      <c r="A284" s="12" t="s">
        <v>26</v>
      </c>
      <c r="B284" s="41" t="str">
        <f t="shared" si="8"/>
        <v>01</v>
      </c>
      <c r="C284" s="41" t="str">
        <f t="shared" si="9"/>
        <v>2019</v>
      </c>
      <c r="D284" t="s">
        <v>1121</v>
      </c>
      <c r="E284" t="s">
        <v>1271</v>
      </c>
      <c r="F284" t="s">
        <v>2131</v>
      </c>
      <c r="G284">
        <v>0</v>
      </c>
      <c r="H284">
        <v>0</v>
      </c>
      <c r="I284">
        <v>0</v>
      </c>
      <c r="J284">
        <v>0</v>
      </c>
      <c r="K284">
        <v>1</v>
      </c>
      <c r="L284" s="16">
        <v>0</v>
      </c>
      <c r="M284" s="16">
        <v>0</v>
      </c>
      <c r="N284" s="16">
        <v>0</v>
      </c>
      <c r="P284" s="16">
        <v>0</v>
      </c>
      <c r="Q284">
        <v>0</v>
      </c>
    </row>
    <row r="285" spans="1:17" x14ac:dyDescent="0.25">
      <c r="A285" s="12" t="s">
        <v>30</v>
      </c>
      <c r="B285" s="41" t="str">
        <f t="shared" si="8"/>
        <v>01</v>
      </c>
      <c r="C285" s="41" t="str">
        <f t="shared" si="9"/>
        <v>2019</v>
      </c>
      <c r="D285" t="s">
        <v>1111</v>
      </c>
      <c r="E285" t="s">
        <v>1323</v>
      </c>
      <c r="F285" t="s">
        <v>2131</v>
      </c>
      <c r="G285">
        <v>0</v>
      </c>
      <c r="H285">
        <v>0</v>
      </c>
      <c r="I285">
        <v>0</v>
      </c>
      <c r="J285">
        <v>0</v>
      </c>
      <c r="K285">
        <v>1</v>
      </c>
      <c r="L285" s="16">
        <v>0</v>
      </c>
      <c r="M285" s="16">
        <v>0</v>
      </c>
      <c r="N285" s="16">
        <v>0</v>
      </c>
      <c r="P285" s="16">
        <v>0</v>
      </c>
      <c r="Q285">
        <v>0</v>
      </c>
    </row>
    <row r="286" spans="1:17" x14ac:dyDescent="0.25">
      <c r="A286" s="12" t="s">
        <v>30</v>
      </c>
      <c r="B286" s="41" t="str">
        <f t="shared" si="8"/>
        <v>01</v>
      </c>
      <c r="C286" s="41" t="str">
        <f t="shared" si="9"/>
        <v>2019</v>
      </c>
      <c r="D286" t="s">
        <v>1111</v>
      </c>
      <c r="E286" t="s">
        <v>1157</v>
      </c>
      <c r="F286" t="s">
        <v>2129</v>
      </c>
      <c r="G286">
        <v>0</v>
      </c>
      <c r="H286">
        <v>0</v>
      </c>
      <c r="I286">
        <v>1</v>
      </c>
      <c r="J286">
        <v>0</v>
      </c>
      <c r="K286">
        <v>0</v>
      </c>
      <c r="L286" s="16">
        <v>0</v>
      </c>
      <c r="M286" s="16">
        <v>0</v>
      </c>
      <c r="N286" s="16">
        <v>0</v>
      </c>
      <c r="P286" s="16">
        <v>0</v>
      </c>
      <c r="Q286">
        <v>0</v>
      </c>
    </row>
    <row r="287" spans="1:17" x14ac:dyDescent="0.25">
      <c r="A287" s="12" t="s">
        <v>31</v>
      </c>
      <c r="B287" s="41" t="str">
        <f t="shared" si="8"/>
        <v>01</v>
      </c>
      <c r="C287" s="41" t="str">
        <f t="shared" si="9"/>
        <v>2019</v>
      </c>
      <c r="D287" t="s">
        <v>1134</v>
      </c>
      <c r="E287" t="s">
        <v>1324</v>
      </c>
      <c r="F287" t="s">
        <v>2133</v>
      </c>
      <c r="G287">
        <v>0</v>
      </c>
      <c r="H287">
        <v>0</v>
      </c>
      <c r="I287">
        <v>0</v>
      </c>
      <c r="J287">
        <v>0</v>
      </c>
      <c r="K287">
        <v>0</v>
      </c>
      <c r="L287" s="16">
        <v>0</v>
      </c>
      <c r="M287" s="16">
        <v>0</v>
      </c>
      <c r="N287" s="16">
        <v>0</v>
      </c>
      <c r="P287" s="16">
        <v>0</v>
      </c>
      <c r="Q287">
        <v>0</v>
      </c>
    </row>
    <row r="288" spans="1:17" x14ac:dyDescent="0.25">
      <c r="A288" s="12" t="s">
        <v>32</v>
      </c>
      <c r="B288" s="41" t="str">
        <f t="shared" si="8"/>
        <v>01</v>
      </c>
      <c r="C288" s="41" t="str">
        <f t="shared" si="9"/>
        <v>2019</v>
      </c>
      <c r="D288" t="s">
        <v>1110</v>
      </c>
      <c r="E288" t="s">
        <v>1308</v>
      </c>
      <c r="F288" t="s">
        <v>2131</v>
      </c>
      <c r="G288">
        <v>0</v>
      </c>
      <c r="H288">
        <v>0</v>
      </c>
      <c r="I288">
        <v>0</v>
      </c>
      <c r="J288">
        <v>0</v>
      </c>
      <c r="K288">
        <v>3</v>
      </c>
      <c r="L288" s="16">
        <v>0</v>
      </c>
      <c r="M288" s="16">
        <v>0</v>
      </c>
      <c r="N288" s="16">
        <v>0</v>
      </c>
      <c r="P288" s="16">
        <v>0</v>
      </c>
      <c r="Q288">
        <v>0</v>
      </c>
    </row>
    <row r="289" spans="1:17" x14ac:dyDescent="0.25">
      <c r="A289" s="12" t="s">
        <v>32</v>
      </c>
      <c r="B289" s="41" t="str">
        <f t="shared" si="8"/>
        <v>01</v>
      </c>
      <c r="C289" s="41" t="str">
        <f t="shared" si="9"/>
        <v>2019</v>
      </c>
      <c r="D289" t="s">
        <v>1110</v>
      </c>
      <c r="E289" t="s">
        <v>1325</v>
      </c>
      <c r="F289" t="s">
        <v>2131</v>
      </c>
      <c r="G289">
        <v>0</v>
      </c>
      <c r="H289">
        <v>0</v>
      </c>
      <c r="I289">
        <v>0</v>
      </c>
      <c r="J289">
        <v>0</v>
      </c>
      <c r="K289">
        <v>1</v>
      </c>
      <c r="L289" s="16">
        <v>0</v>
      </c>
      <c r="M289" s="16">
        <v>0</v>
      </c>
      <c r="N289" s="16">
        <v>0</v>
      </c>
      <c r="P289" s="16">
        <v>0</v>
      </c>
      <c r="Q289">
        <v>0</v>
      </c>
    </row>
    <row r="290" spans="1:17" x14ac:dyDescent="0.25">
      <c r="A290" s="12" t="s">
        <v>31</v>
      </c>
      <c r="B290" s="41" t="str">
        <f t="shared" si="8"/>
        <v>01</v>
      </c>
      <c r="C290" s="41" t="str">
        <f t="shared" si="9"/>
        <v>2019</v>
      </c>
      <c r="D290" t="s">
        <v>1117</v>
      </c>
      <c r="E290" t="s">
        <v>1282</v>
      </c>
      <c r="F290" t="s">
        <v>2131</v>
      </c>
      <c r="G290">
        <v>0</v>
      </c>
      <c r="H290">
        <v>0</v>
      </c>
      <c r="I290">
        <v>0</v>
      </c>
      <c r="J290">
        <v>0</v>
      </c>
      <c r="K290">
        <v>5</v>
      </c>
      <c r="L290" s="16">
        <v>0</v>
      </c>
      <c r="M290" s="16">
        <v>0</v>
      </c>
      <c r="N290" s="16">
        <v>0</v>
      </c>
      <c r="P290" s="16">
        <v>0</v>
      </c>
      <c r="Q290">
        <v>0</v>
      </c>
    </row>
    <row r="291" spans="1:17" x14ac:dyDescent="0.25">
      <c r="A291" s="12" t="s">
        <v>31</v>
      </c>
      <c r="B291" s="41" t="str">
        <f t="shared" si="8"/>
        <v>01</v>
      </c>
      <c r="C291" s="41" t="str">
        <f t="shared" si="9"/>
        <v>2019</v>
      </c>
      <c r="D291" t="s">
        <v>1117</v>
      </c>
      <c r="E291" t="s">
        <v>1282</v>
      </c>
      <c r="F291" t="s">
        <v>2131</v>
      </c>
      <c r="G291">
        <v>0</v>
      </c>
      <c r="H291">
        <v>0</v>
      </c>
      <c r="I291">
        <v>0</v>
      </c>
      <c r="J291">
        <v>0</v>
      </c>
      <c r="K291">
        <v>1</v>
      </c>
      <c r="L291" s="16">
        <v>0</v>
      </c>
      <c r="M291" s="16">
        <v>0</v>
      </c>
      <c r="N291" s="16">
        <v>0</v>
      </c>
      <c r="P291" s="16">
        <v>0</v>
      </c>
      <c r="Q291">
        <v>0</v>
      </c>
    </row>
    <row r="292" spans="1:17" x14ac:dyDescent="0.25">
      <c r="A292" s="12" t="s">
        <v>12</v>
      </c>
      <c r="B292" s="41" t="str">
        <f t="shared" si="8"/>
        <v>01</v>
      </c>
      <c r="C292" s="41" t="str">
        <f t="shared" si="9"/>
        <v>2019</v>
      </c>
      <c r="D292" t="s">
        <v>1111</v>
      </c>
      <c r="E292" t="s">
        <v>1171</v>
      </c>
      <c r="F292" t="s">
        <v>2131</v>
      </c>
      <c r="G292">
        <v>0</v>
      </c>
      <c r="H292">
        <v>0</v>
      </c>
      <c r="I292">
        <v>0</v>
      </c>
      <c r="J292">
        <v>0</v>
      </c>
      <c r="K292">
        <v>1</v>
      </c>
      <c r="L292" s="16">
        <v>0</v>
      </c>
      <c r="M292" s="16">
        <v>0</v>
      </c>
      <c r="N292" s="16">
        <v>0</v>
      </c>
      <c r="P292" s="16">
        <v>0</v>
      </c>
      <c r="Q292">
        <v>0</v>
      </c>
    </row>
    <row r="293" spans="1:17" x14ac:dyDescent="0.25">
      <c r="A293" s="12" t="s">
        <v>13</v>
      </c>
      <c r="B293" s="41" t="str">
        <f t="shared" si="8"/>
        <v>01</v>
      </c>
      <c r="C293" s="41" t="str">
        <f t="shared" si="9"/>
        <v>2019</v>
      </c>
      <c r="D293" t="s">
        <v>1111</v>
      </c>
      <c r="E293" t="s">
        <v>1170</v>
      </c>
      <c r="F293" t="s">
        <v>2131</v>
      </c>
      <c r="G293">
        <v>0</v>
      </c>
      <c r="H293">
        <v>0</v>
      </c>
      <c r="I293">
        <v>0</v>
      </c>
      <c r="J293">
        <v>0</v>
      </c>
      <c r="K293">
        <v>12</v>
      </c>
      <c r="L293" s="16">
        <v>0</v>
      </c>
      <c r="M293" s="16">
        <v>0</v>
      </c>
      <c r="N293" s="16">
        <v>0</v>
      </c>
      <c r="P293" s="16">
        <v>0</v>
      </c>
      <c r="Q293">
        <v>0</v>
      </c>
    </row>
    <row r="294" spans="1:17" x14ac:dyDescent="0.25">
      <c r="A294" s="12" t="s">
        <v>31</v>
      </c>
      <c r="B294" s="41" t="str">
        <f t="shared" si="8"/>
        <v>01</v>
      </c>
      <c r="C294" s="41" t="str">
        <f t="shared" si="9"/>
        <v>2019</v>
      </c>
      <c r="D294" t="s">
        <v>1111</v>
      </c>
      <c r="E294" t="s">
        <v>1170</v>
      </c>
      <c r="F294" t="s">
        <v>2135</v>
      </c>
      <c r="G294">
        <v>0</v>
      </c>
      <c r="H294">
        <v>6</v>
      </c>
      <c r="I294">
        <v>0</v>
      </c>
      <c r="J294">
        <v>0</v>
      </c>
      <c r="K294">
        <v>0</v>
      </c>
      <c r="L294" s="16">
        <v>0</v>
      </c>
      <c r="M294" s="16">
        <v>0</v>
      </c>
      <c r="N294" s="16">
        <v>0</v>
      </c>
      <c r="P294" s="16">
        <v>0</v>
      </c>
      <c r="Q294">
        <v>0</v>
      </c>
    </row>
    <row r="295" spans="1:17" x14ac:dyDescent="0.25">
      <c r="A295" s="12" t="s">
        <v>32</v>
      </c>
      <c r="B295" s="41" t="str">
        <f t="shared" si="8"/>
        <v>01</v>
      </c>
      <c r="C295" s="41" t="str">
        <f t="shared" si="9"/>
        <v>2019</v>
      </c>
      <c r="D295" t="s">
        <v>1109</v>
      </c>
      <c r="E295" t="s">
        <v>1326</v>
      </c>
      <c r="F295" t="s">
        <v>2131</v>
      </c>
      <c r="G295">
        <v>0</v>
      </c>
      <c r="H295">
        <v>0</v>
      </c>
      <c r="I295">
        <v>0</v>
      </c>
      <c r="J295">
        <v>0</v>
      </c>
      <c r="K295">
        <v>1</v>
      </c>
      <c r="L295" s="16">
        <v>0</v>
      </c>
      <c r="M295" s="16">
        <v>0</v>
      </c>
      <c r="N295" s="16">
        <v>0</v>
      </c>
      <c r="P295" s="16">
        <v>0</v>
      </c>
      <c r="Q295">
        <v>0</v>
      </c>
    </row>
    <row r="296" spans="1:17" x14ac:dyDescent="0.25">
      <c r="A296" s="12" t="s">
        <v>32</v>
      </c>
      <c r="B296" s="41" t="str">
        <f t="shared" si="8"/>
        <v>01</v>
      </c>
      <c r="C296" s="41" t="str">
        <f t="shared" si="9"/>
        <v>2019</v>
      </c>
      <c r="D296" t="s">
        <v>1122</v>
      </c>
      <c r="E296" t="s">
        <v>1245</v>
      </c>
      <c r="F296" t="s">
        <v>2132</v>
      </c>
      <c r="G296">
        <v>0</v>
      </c>
      <c r="H296">
        <v>2</v>
      </c>
      <c r="I296">
        <v>0</v>
      </c>
      <c r="J296">
        <v>0</v>
      </c>
      <c r="K296">
        <v>0</v>
      </c>
      <c r="L296" s="16">
        <v>0</v>
      </c>
      <c r="M296" s="16">
        <v>0</v>
      </c>
      <c r="N296" s="16">
        <v>0</v>
      </c>
      <c r="P296" s="16">
        <v>0</v>
      </c>
      <c r="Q296">
        <v>0</v>
      </c>
    </row>
    <row r="297" spans="1:17" x14ac:dyDescent="0.25">
      <c r="A297" s="12" t="s">
        <v>22</v>
      </c>
      <c r="B297" s="41" t="str">
        <f t="shared" si="8"/>
        <v>01</v>
      </c>
      <c r="C297" s="41" t="str">
        <f t="shared" si="9"/>
        <v>2019</v>
      </c>
      <c r="D297" t="s">
        <v>1111</v>
      </c>
      <c r="E297" t="s">
        <v>1272</v>
      </c>
      <c r="F297" t="s">
        <v>2131</v>
      </c>
      <c r="G297">
        <v>0</v>
      </c>
      <c r="H297">
        <v>0</v>
      </c>
      <c r="I297">
        <v>0</v>
      </c>
      <c r="J297">
        <v>0</v>
      </c>
      <c r="K297">
        <v>4</v>
      </c>
      <c r="L297" s="16">
        <v>0</v>
      </c>
      <c r="M297" s="16">
        <v>0</v>
      </c>
      <c r="N297" s="16">
        <v>0</v>
      </c>
      <c r="P297" s="16">
        <v>0</v>
      </c>
      <c r="Q297">
        <v>0</v>
      </c>
    </row>
    <row r="298" spans="1:17" x14ac:dyDescent="0.25">
      <c r="A298" s="12" t="s">
        <v>12</v>
      </c>
      <c r="B298" s="41" t="str">
        <f t="shared" si="8"/>
        <v>01</v>
      </c>
      <c r="C298" s="41" t="str">
        <f t="shared" si="9"/>
        <v>2019</v>
      </c>
      <c r="D298" t="s">
        <v>1111</v>
      </c>
      <c r="E298" t="s">
        <v>1172</v>
      </c>
      <c r="F298" t="s">
        <v>2131</v>
      </c>
      <c r="G298">
        <v>0</v>
      </c>
      <c r="H298">
        <v>0</v>
      </c>
      <c r="I298">
        <v>0</v>
      </c>
      <c r="J298">
        <v>0</v>
      </c>
      <c r="K298">
        <v>3</v>
      </c>
      <c r="L298" s="16">
        <v>0</v>
      </c>
      <c r="M298" s="16">
        <v>0</v>
      </c>
      <c r="N298" s="16">
        <v>0</v>
      </c>
      <c r="P298" s="16">
        <v>0</v>
      </c>
      <c r="Q298">
        <v>0</v>
      </c>
    </row>
    <row r="299" spans="1:17" x14ac:dyDescent="0.25">
      <c r="A299" s="12" t="s">
        <v>33</v>
      </c>
      <c r="B299" s="41" t="str">
        <f t="shared" si="8"/>
        <v>01</v>
      </c>
      <c r="C299" s="41" t="str">
        <f t="shared" si="9"/>
        <v>2019</v>
      </c>
      <c r="D299" t="s">
        <v>1112</v>
      </c>
      <c r="E299" t="s">
        <v>1203</v>
      </c>
      <c r="F299" t="s">
        <v>2131</v>
      </c>
      <c r="G299">
        <v>0</v>
      </c>
      <c r="H299">
        <v>0</v>
      </c>
      <c r="I299">
        <v>0</v>
      </c>
      <c r="J299">
        <v>0</v>
      </c>
      <c r="K299">
        <v>5</v>
      </c>
      <c r="L299" s="16">
        <v>0</v>
      </c>
      <c r="M299" s="16">
        <v>0</v>
      </c>
      <c r="N299" s="16">
        <v>0</v>
      </c>
      <c r="P299" s="16">
        <v>0</v>
      </c>
      <c r="Q299">
        <v>0</v>
      </c>
    </row>
    <row r="300" spans="1:17" x14ac:dyDescent="0.25">
      <c r="A300" s="12" t="s">
        <v>22</v>
      </c>
      <c r="B300" s="41" t="str">
        <f t="shared" si="8"/>
        <v>01</v>
      </c>
      <c r="C300" s="41" t="str">
        <f t="shared" si="9"/>
        <v>2019</v>
      </c>
      <c r="D300" t="s">
        <v>1122</v>
      </c>
      <c r="E300" t="s">
        <v>1327</v>
      </c>
      <c r="F300" t="s">
        <v>2131</v>
      </c>
      <c r="G300">
        <v>0</v>
      </c>
      <c r="H300">
        <v>0</v>
      </c>
      <c r="I300">
        <v>0</v>
      </c>
      <c r="J300">
        <v>0</v>
      </c>
      <c r="K300">
        <v>1</v>
      </c>
      <c r="L300" s="16">
        <v>0</v>
      </c>
      <c r="M300" s="16">
        <v>0</v>
      </c>
      <c r="N300" s="16">
        <v>0</v>
      </c>
      <c r="P300" s="16">
        <v>0</v>
      </c>
      <c r="Q300">
        <v>0</v>
      </c>
    </row>
    <row r="301" spans="1:17" x14ac:dyDescent="0.25">
      <c r="A301" s="12" t="s">
        <v>28</v>
      </c>
      <c r="B301" s="41" t="str">
        <f t="shared" si="8"/>
        <v>01</v>
      </c>
      <c r="C301" s="41" t="str">
        <f t="shared" si="9"/>
        <v>2019</v>
      </c>
      <c r="D301" t="s">
        <v>1122</v>
      </c>
      <c r="E301" t="s">
        <v>1328</v>
      </c>
      <c r="F301" t="s">
        <v>2131</v>
      </c>
      <c r="G301">
        <v>0</v>
      </c>
      <c r="H301">
        <v>0</v>
      </c>
      <c r="I301">
        <v>0</v>
      </c>
      <c r="J301">
        <v>0</v>
      </c>
      <c r="K301">
        <v>1</v>
      </c>
      <c r="L301" s="16">
        <v>0</v>
      </c>
      <c r="M301" s="16">
        <v>0</v>
      </c>
      <c r="N301" s="16">
        <v>0</v>
      </c>
      <c r="P301" s="16">
        <v>0</v>
      </c>
      <c r="Q301">
        <v>0</v>
      </c>
    </row>
    <row r="302" spans="1:17" x14ac:dyDescent="0.25">
      <c r="A302" s="12" t="s">
        <v>28</v>
      </c>
      <c r="B302" s="41" t="str">
        <f t="shared" si="8"/>
        <v>01</v>
      </c>
      <c r="C302" s="41" t="str">
        <f t="shared" si="9"/>
        <v>2019</v>
      </c>
      <c r="D302" t="s">
        <v>1122</v>
      </c>
      <c r="E302" t="s">
        <v>1245</v>
      </c>
      <c r="F302" t="s">
        <v>2131</v>
      </c>
      <c r="G302">
        <v>0</v>
      </c>
      <c r="H302">
        <v>0</v>
      </c>
      <c r="I302">
        <v>0</v>
      </c>
      <c r="J302">
        <v>0</v>
      </c>
      <c r="K302">
        <v>1</v>
      </c>
      <c r="L302" s="16">
        <v>0</v>
      </c>
      <c r="M302" s="16">
        <v>0</v>
      </c>
      <c r="N302" s="16">
        <v>0</v>
      </c>
      <c r="P302" s="16">
        <v>0</v>
      </c>
      <c r="Q302">
        <v>0</v>
      </c>
    </row>
    <row r="303" spans="1:17" x14ac:dyDescent="0.25">
      <c r="A303" s="12" t="s">
        <v>30</v>
      </c>
      <c r="B303" s="41" t="str">
        <f t="shared" si="8"/>
        <v>01</v>
      </c>
      <c r="C303" s="41" t="str">
        <f t="shared" si="9"/>
        <v>2019</v>
      </c>
      <c r="D303" t="s">
        <v>1122</v>
      </c>
      <c r="E303" t="s">
        <v>1329</v>
      </c>
      <c r="F303" t="s">
        <v>2131</v>
      </c>
      <c r="G303">
        <v>0</v>
      </c>
      <c r="H303">
        <v>0</v>
      </c>
      <c r="I303">
        <v>0</v>
      </c>
      <c r="J303">
        <v>0</v>
      </c>
      <c r="K303">
        <v>1</v>
      </c>
      <c r="L303" s="16">
        <v>0</v>
      </c>
      <c r="M303" s="16">
        <v>0</v>
      </c>
      <c r="N303" s="16">
        <v>0</v>
      </c>
      <c r="P303" s="16">
        <v>0</v>
      </c>
      <c r="Q303">
        <v>0</v>
      </c>
    </row>
    <row r="304" spans="1:17" x14ac:dyDescent="0.25">
      <c r="A304" s="12" t="s">
        <v>30</v>
      </c>
      <c r="B304" s="41" t="str">
        <f t="shared" si="8"/>
        <v>01</v>
      </c>
      <c r="C304" s="41" t="str">
        <f t="shared" si="9"/>
        <v>2019</v>
      </c>
      <c r="D304" t="s">
        <v>1122</v>
      </c>
      <c r="E304" t="s">
        <v>1329</v>
      </c>
      <c r="F304" t="s">
        <v>2131</v>
      </c>
      <c r="G304">
        <v>0</v>
      </c>
      <c r="H304">
        <v>0</v>
      </c>
      <c r="I304">
        <v>0</v>
      </c>
      <c r="J304">
        <v>0</v>
      </c>
      <c r="K304">
        <v>1</v>
      </c>
      <c r="L304" s="16">
        <v>0</v>
      </c>
      <c r="M304" s="16">
        <v>0</v>
      </c>
      <c r="N304" s="16">
        <v>0</v>
      </c>
      <c r="P304" s="16">
        <v>0</v>
      </c>
      <c r="Q304">
        <v>0</v>
      </c>
    </row>
    <row r="305" spans="1:17" x14ac:dyDescent="0.25">
      <c r="A305" s="12" t="s">
        <v>30</v>
      </c>
      <c r="B305" s="41" t="str">
        <f t="shared" si="8"/>
        <v>01</v>
      </c>
      <c r="C305" s="41" t="str">
        <f t="shared" si="9"/>
        <v>2019</v>
      </c>
      <c r="D305" t="s">
        <v>1122</v>
      </c>
      <c r="E305" t="s">
        <v>1329</v>
      </c>
      <c r="F305" t="s">
        <v>2131</v>
      </c>
      <c r="G305">
        <v>0</v>
      </c>
      <c r="H305">
        <v>0</v>
      </c>
      <c r="I305">
        <v>0</v>
      </c>
      <c r="J305">
        <v>0</v>
      </c>
      <c r="K305">
        <v>2</v>
      </c>
      <c r="L305" s="16">
        <v>0</v>
      </c>
      <c r="M305" s="16">
        <v>0</v>
      </c>
      <c r="N305" s="16">
        <v>0</v>
      </c>
      <c r="P305" s="16">
        <v>0</v>
      </c>
      <c r="Q305">
        <v>0</v>
      </c>
    </row>
    <row r="306" spans="1:17" x14ac:dyDescent="0.25">
      <c r="A306" s="12" t="s">
        <v>31</v>
      </c>
      <c r="B306" s="41" t="str">
        <f t="shared" si="8"/>
        <v>01</v>
      </c>
      <c r="C306" s="41" t="str">
        <f t="shared" si="9"/>
        <v>2019</v>
      </c>
      <c r="D306" t="s">
        <v>1116</v>
      </c>
      <c r="E306" t="s">
        <v>1330</v>
      </c>
      <c r="F306" t="s">
        <v>2131</v>
      </c>
      <c r="G306">
        <v>0</v>
      </c>
      <c r="H306">
        <v>0</v>
      </c>
      <c r="I306">
        <v>0</v>
      </c>
      <c r="J306">
        <v>0</v>
      </c>
      <c r="K306">
        <v>0</v>
      </c>
      <c r="L306" s="16">
        <v>0</v>
      </c>
      <c r="M306" s="16">
        <v>0</v>
      </c>
      <c r="N306" s="16">
        <v>0</v>
      </c>
      <c r="P306" s="16">
        <v>0</v>
      </c>
      <c r="Q306">
        <v>0</v>
      </c>
    </row>
    <row r="307" spans="1:17" x14ac:dyDescent="0.25">
      <c r="A307" s="12" t="s">
        <v>16</v>
      </c>
      <c r="B307" s="41" t="str">
        <f t="shared" si="8"/>
        <v>01</v>
      </c>
      <c r="C307" s="41" t="str">
        <f t="shared" si="9"/>
        <v>2019</v>
      </c>
      <c r="D307" t="s">
        <v>1116</v>
      </c>
      <c r="E307" t="s">
        <v>1311</v>
      </c>
      <c r="F307" t="s">
        <v>2131</v>
      </c>
      <c r="G307">
        <v>0</v>
      </c>
      <c r="H307">
        <v>0</v>
      </c>
      <c r="I307">
        <v>0</v>
      </c>
      <c r="J307">
        <v>0</v>
      </c>
      <c r="K307">
        <v>5</v>
      </c>
      <c r="L307" s="16">
        <v>0</v>
      </c>
      <c r="M307" s="16">
        <v>0</v>
      </c>
      <c r="N307" s="16">
        <v>0</v>
      </c>
      <c r="P307" s="16">
        <v>0</v>
      </c>
      <c r="Q307">
        <v>0</v>
      </c>
    </row>
    <row r="308" spans="1:17" x14ac:dyDescent="0.25">
      <c r="A308" s="12" t="s">
        <v>28</v>
      </c>
      <c r="B308" s="41" t="str">
        <f t="shared" si="8"/>
        <v>01</v>
      </c>
      <c r="C308" s="41" t="str">
        <f t="shared" si="9"/>
        <v>2019</v>
      </c>
      <c r="D308" t="s">
        <v>1115</v>
      </c>
      <c r="E308" t="s">
        <v>1331</v>
      </c>
      <c r="F308" t="s">
        <v>2131</v>
      </c>
      <c r="G308">
        <v>0</v>
      </c>
      <c r="H308">
        <v>0</v>
      </c>
      <c r="I308">
        <v>0</v>
      </c>
      <c r="J308">
        <v>0</v>
      </c>
      <c r="K308">
        <v>3</v>
      </c>
      <c r="L308" s="16">
        <v>0</v>
      </c>
      <c r="M308" s="16">
        <v>0</v>
      </c>
      <c r="N308" s="16">
        <v>0</v>
      </c>
      <c r="P308" s="16">
        <v>0</v>
      </c>
      <c r="Q308">
        <v>0</v>
      </c>
    </row>
    <row r="309" spans="1:17" x14ac:dyDescent="0.25">
      <c r="A309" s="12" t="s">
        <v>31</v>
      </c>
      <c r="B309" s="41" t="str">
        <f t="shared" si="8"/>
        <v>01</v>
      </c>
      <c r="C309" s="41" t="str">
        <f t="shared" si="9"/>
        <v>2019</v>
      </c>
      <c r="D309" t="s">
        <v>1110</v>
      </c>
      <c r="E309" t="s">
        <v>1227</v>
      </c>
      <c r="F309" t="s">
        <v>2131</v>
      </c>
      <c r="G309">
        <v>0</v>
      </c>
      <c r="H309">
        <v>0</v>
      </c>
      <c r="I309">
        <v>0</v>
      </c>
      <c r="J309">
        <v>0</v>
      </c>
      <c r="K309">
        <v>1</v>
      </c>
      <c r="L309" s="16">
        <v>0</v>
      </c>
      <c r="M309" s="16">
        <v>0</v>
      </c>
      <c r="N309" s="16">
        <v>0</v>
      </c>
      <c r="P309" s="16">
        <v>0</v>
      </c>
      <c r="Q309">
        <v>0</v>
      </c>
    </row>
    <row r="310" spans="1:17" x14ac:dyDescent="0.25">
      <c r="A310" s="12" t="s">
        <v>22</v>
      </c>
      <c r="B310" s="41" t="str">
        <f t="shared" si="8"/>
        <v>01</v>
      </c>
      <c r="C310" s="41" t="str">
        <f t="shared" si="9"/>
        <v>2019</v>
      </c>
      <c r="D310" t="s">
        <v>1110</v>
      </c>
      <c r="E310" t="s">
        <v>1332</v>
      </c>
      <c r="F310" t="s">
        <v>2131</v>
      </c>
      <c r="G310">
        <v>0</v>
      </c>
      <c r="H310">
        <v>0</v>
      </c>
      <c r="I310">
        <v>0</v>
      </c>
      <c r="J310">
        <v>0</v>
      </c>
      <c r="K310">
        <v>2</v>
      </c>
      <c r="L310" s="16">
        <v>0</v>
      </c>
      <c r="M310" s="16">
        <v>0</v>
      </c>
      <c r="N310" s="16">
        <v>0</v>
      </c>
      <c r="P310" s="16">
        <v>0</v>
      </c>
      <c r="Q310">
        <v>0</v>
      </c>
    </row>
    <row r="311" spans="1:17" x14ac:dyDescent="0.25">
      <c r="A311" s="12" t="s">
        <v>33</v>
      </c>
      <c r="B311" s="41" t="str">
        <f t="shared" si="8"/>
        <v>01</v>
      </c>
      <c r="C311" s="41" t="str">
        <f t="shared" si="9"/>
        <v>2019</v>
      </c>
      <c r="D311" t="s">
        <v>1126</v>
      </c>
      <c r="E311" t="s">
        <v>1333</v>
      </c>
      <c r="F311" t="s">
        <v>2131</v>
      </c>
      <c r="G311">
        <v>0</v>
      </c>
      <c r="H311">
        <v>0</v>
      </c>
      <c r="I311">
        <v>0</v>
      </c>
      <c r="J311">
        <v>0</v>
      </c>
      <c r="K311">
        <v>10</v>
      </c>
      <c r="L311" s="16">
        <v>0</v>
      </c>
      <c r="M311" s="16">
        <v>0</v>
      </c>
      <c r="N311" s="16">
        <v>0</v>
      </c>
      <c r="P311" s="16">
        <v>0</v>
      </c>
      <c r="Q311">
        <v>0</v>
      </c>
    </row>
    <row r="312" spans="1:17" x14ac:dyDescent="0.25">
      <c r="A312" s="12" t="s">
        <v>33</v>
      </c>
      <c r="B312" s="41" t="str">
        <f t="shared" si="8"/>
        <v>01</v>
      </c>
      <c r="C312" s="41" t="str">
        <f t="shared" si="9"/>
        <v>2019</v>
      </c>
      <c r="D312" t="s">
        <v>1119</v>
      </c>
      <c r="E312" t="s">
        <v>1241</v>
      </c>
      <c r="F312" t="s">
        <v>2131</v>
      </c>
      <c r="G312">
        <v>0</v>
      </c>
      <c r="H312">
        <v>0</v>
      </c>
      <c r="I312">
        <v>0</v>
      </c>
      <c r="J312">
        <v>0</v>
      </c>
      <c r="K312">
        <v>5</v>
      </c>
      <c r="L312" s="16">
        <v>0</v>
      </c>
      <c r="M312" s="16">
        <v>0</v>
      </c>
      <c r="N312" s="16">
        <v>0</v>
      </c>
      <c r="P312" s="16">
        <v>0</v>
      </c>
      <c r="Q312">
        <v>0</v>
      </c>
    </row>
    <row r="313" spans="1:17" x14ac:dyDescent="0.25">
      <c r="A313" s="12" t="s">
        <v>32</v>
      </c>
      <c r="B313" s="41" t="str">
        <f t="shared" si="8"/>
        <v>01</v>
      </c>
      <c r="C313" s="41" t="str">
        <f t="shared" si="9"/>
        <v>2019</v>
      </c>
      <c r="D313" t="s">
        <v>1111</v>
      </c>
      <c r="E313" t="s">
        <v>1223</v>
      </c>
      <c r="F313" t="s">
        <v>2131</v>
      </c>
      <c r="G313">
        <v>0</v>
      </c>
      <c r="H313">
        <v>0</v>
      </c>
      <c r="I313">
        <v>0</v>
      </c>
      <c r="J313">
        <v>0</v>
      </c>
      <c r="K313">
        <v>15</v>
      </c>
      <c r="L313" s="16">
        <v>0</v>
      </c>
      <c r="M313" s="16">
        <v>0</v>
      </c>
      <c r="N313" s="16">
        <v>0</v>
      </c>
      <c r="P313" s="16">
        <v>0</v>
      </c>
      <c r="Q313">
        <v>0</v>
      </c>
    </row>
    <row r="314" spans="1:17" x14ac:dyDescent="0.25">
      <c r="A314" s="12" t="s">
        <v>33</v>
      </c>
      <c r="B314" s="41" t="str">
        <f t="shared" si="8"/>
        <v>01</v>
      </c>
      <c r="C314" s="41" t="str">
        <f t="shared" si="9"/>
        <v>2019</v>
      </c>
      <c r="D314" t="s">
        <v>1111</v>
      </c>
      <c r="E314" t="s">
        <v>1223</v>
      </c>
      <c r="F314" t="s">
        <v>2131</v>
      </c>
      <c r="G314">
        <v>0</v>
      </c>
      <c r="H314">
        <v>0</v>
      </c>
      <c r="I314">
        <v>0</v>
      </c>
      <c r="J314">
        <v>0</v>
      </c>
      <c r="K314">
        <v>1</v>
      </c>
      <c r="L314" s="16">
        <v>0</v>
      </c>
      <c r="M314" s="16">
        <v>0</v>
      </c>
      <c r="N314" s="16">
        <v>0</v>
      </c>
      <c r="P314" s="16">
        <v>0</v>
      </c>
      <c r="Q314">
        <v>0</v>
      </c>
    </row>
    <row r="315" spans="1:17" x14ac:dyDescent="0.25">
      <c r="A315" s="12" t="s">
        <v>31</v>
      </c>
      <c r="B315" s="41" t="str">
        <f t="shared" si="8"/>
        <v>01</v>
      </c>
      <c r="C315" s="41" t="str">
        <f t="shared" si="9"/>
        <v>2019</v>
      </c>
      <c r="D315" t="s">
        <v>1112</v>
      </c>
      <c r="E315" t="s">
        <v>1334</v>
      </c>
      <c r="F315" t="s">
        <v>2131</v>
      </c>
      <c r="G315">
        <v>0</v>
      </c>
      <c r="H315">
        <v>0</v>
      </c>
      <c r="I315">
        <v>0</v>
      </c>
      <c r="J315">
        <v>0</v>
      </c>
      <c r="K315">
        <v>10</v>
      </c>
      <c r="L315" s="16">
        <v>0</v>
      </c>
      <c r="M315" s="16">
        <v>0</v>
      </c>
      <c r="N315" s="16">
        <v>0</v>
      </c>
      <c r="P315" s="16">
        <v>0</v>
      </c>
      <c r="Q315">
        <v>0</v>
      </c>
    </row>
    <row r="316" spans="1:17" x14ac:dyDescent="0.25">
      <c r="A316" s="12" t="s">
        <v>31</v>
      </c>
      <c r="B316" s="41" t="str">
        <f t="shared" si="8"/>
        <v>01</v>
      </c>
      <c r="C316" s="41" t="str">
        <f t="shared" si="9"/>
        <v>2019</v>
      </c>
      <c r="D316" t="s">
        <v>1112</v>
      </c>
      <c r="E316" t="s">
        <v>1187</v>
      </c>
      <c r="F316" t="s">
        <v>2131</v>
      </c>
      <c r="G316">
        <v>0</v>
      </c>
      <c r="H316">
        <v>0</v>
      </c>
      <c r="I316">
        <v>0</v>
      </c>
      <c r="J316">
        <v>0</v>
      </c>
      <c r="K316">
        <v>20</v>
      </c>
      <c r="L316" s="16">
        <v>0</v>
      </c>
      <c r="M316" s="16">
        <v>0</v>
      </c>
      <c r="N316" s="16">
        <v>0</v>
      </c>
      <c r="P316" s="16">
        <v>0</v>
      </c>
      <c r="Q316">
        <v>0</v>
      </c>
    </row>
    <row r="317" spans="1:17" x14ac:dyDescent="0.25">
      <c r="A317" s="12" t="s">
        <v>31</v>
      </c>
      <c r="B317" s="41" t="str">
        <f t="shared" si="8"/>
        <v>01</v>
      </c>
      <c r="C317" s="41" t="str">
        <f t="shared" si="9"/>
        <v>2019</v>
      </c>
      <c r="D317" t="s">
        <v>1112</v>
      </c>
      <c r="E317" t="s">
        <v>1335</v>
      </c>
      <c r="F317" t="s">
        <v>2131</v>
      </c>
      <c r="G317">
        <v>0</v>
      </c>
      <c r="H317">
        <v>0</v>
      </c>
      <c r="I317">
        <v>0</v>
      </c>
      <c r="J317">
        <v>0</v>
      </c>
      <c r="K317">
        <v>4</v>
      </c>
      <c r="L317" s="16">
        <v>0</v>
      </c>
      <c r="M317" s="16">
        <v>0</v>
      </c>
      <c r="N317" s="16">
        <v>0</v>
      </c>
      <c r="P317" s="16">
        <v>0</v>
      </c>
      <c r="Q317">
        <v>0</v>
      </c>
    </row>
    <row r="318" spans="1:17" x14ac:dyDescent="0.25">
      <c r="A318" s="12" t="s">
        <v>33</v>
      </c>
      <c r="B318" s="41" t="str">
        <f t="shared" si="8"/>
        <v>01</v>
      </c>
      <c r="C318" s="41" t="str">
        <f t="shared" si="9"/>
        <v>2019</v>
      </c>
      <c r="D318" t="s">
        <v>1117</v>
      </c>
      <c r="E318" t="s">
        <v>1336</v>
      </c>
      <c r="F318" t="s">
        <v>2131</v>
      </c>
      <c r="G318">
        <v>0</v>
      </c>
      <c r="H318">
        <v>0</v>
      </c>
      <c r="I318">
        <v>0</v>
      </c>
      <c r="J318">
        <v>0</v>
      </c>
      <c r="K318">
        <v>0</v>
      </c>
      <c r="L318" s="16">
        <v>0</v>
      </c>
      <c r="M318" s="16">
        <v>0</v>
      </c>
      <c r="N318" s="16">
        <v>0</v>
      </c>
      <c r="P318" s="16">
        <v>0</v>
      </c>
      <c r="Q318">
        <v>0</v>
      </c>
    </row>
    <row r="319" spans="1:17" x14ac:dyDescent="0.25">
      <c r="A319" s="12" t="s">
        <v>33</v>
      </c>
      <c r="B319" s="41" t="str">
        <f t="shared" si="8"/>
        <v>01</v>
      </c>
      <c r="C319" s="41" t="str">
        <f t="shared" si="9"/>
        <v>2019</v>
      </c>
      <c r="D319" t="s">
        <v>1117</v>
      </c>
      <c r="E319" t="s">
        <v>1305</v>
      </c>
      <c r="F319" t="s">
        <v>2131</v>
      </c>
      <c r="G319">
        <v>0</v>
      </c>
      <c r="H319">
        <v>0</v>
      </c>
      <c r="I319">
        <v>0</v>
      </c>
      <c r="J319">
        <v>0</v>
      </c>
      <c r="K319">
        <v>6</v>
      </c>
      <c r="L319" s="16">
        <v>0</v>
      </c>
      <c r="M319" s="16">
        <v>0</v>
      </c>
      <c r="N319" s="16">
        <v>0</v>
      </c>
      <c r="P319" s="16">
        <v>0</v>
      </c>
      <c r="Q319">
        <v>0</v>
      </c>
    </row>
    <row r="320" spans="1:17" x14ac:dyDescent="0.25">
      <c r="A320" s="12" t="s">
        <v>33</v>
      </c>
      <c r="B320" s="41" t="str">
        <f t="shared" si="8"/>
        <v>01</v>
      </c>
      <c r="C320" s="41" t="str">
        <f t="shared" si="9"/>
        <v>2019</v>
      </c>
      <c r="D320" t="s">
        <v>1112</v>
      </c>
      <c r="E320" t="s">
        <v>1203</v>
      </c>
      <c r="F320" t="s">
        <v>2131</v>
      </c>
      <c r="G320">
        <v>0</v>
      </c>
      <c r="H320">
        <v>0</v>
      </c>
      <c r="I320">
        <v>0</v>
      </c>
      <c r="J320">
        <v>0</v>
      </c>
      <c r="K320">
        <v>0</v>
      </c>
      <c r="L320" s="16">
        <v>0</v>
      </c>
      <c r="M320" s="16">
        <v>0</v>
      </c>
      <c r="N320" s="16">
        <v>0</v>
      </c>
      <c r="P320" s="16">
        <v>0</v>
      </c>
      <c r="Q320">
        <v>0</v>
      </c>
    </row>
    <row r="321" spans="1:17" x14ac:dyDescent="0.25">
      <c r="A321" s="12" t="s">
        <v>34</v>
      </c>
      <c r="B321" s="41" t="str">
        <f t="shared" si="8"/>
        <v>01</v>
      </c>
      <c r="C321" s="41" t="str">
        <f t="shared" si="9"/>
        <v>2019</v>
      </c>
      <c r="D321" t="s">
        <v>1122</v>
      </c>
      <c r="E321" t="s">
        <v>1245</v>
      </c>
      <c r="F321" t="s">
        <v>2129</v>
      </c>
      <c r="G321">
        <v>0</v>
      </c>
      <c r="H321">
        <v>0</v>
      </c>
      <c r="I321">
        <v>0</v>
      </c>
      <c r="J321">
        <v>0</v>
      </c>
      <c r="K321">
        <v>0</v>
      </c>
      <c r="L321" s="16">
        <v>0</v>
      </c>
      <c r="M321" s="16">
        <v>0</v>
      </c>
      <c r="N321" s="16">
        <v>0</v>
      </c>
      <c r="P321" s="16">
        <v>0</v>
      </c>
      <c r="Q321">
        <v>0</v>
      </c>
    </row>
    <row r="322" spans="1:17" x14ac:dyDescent="0.25">
      <c r="A322" s="12" t="s">
        <v>28</v>
      </c>
      <c r="B322" s="41" t="str">
        <f t="shared" si="8"/>
        <v>01</v>
      </c>
      <c r="C322" s="41" t="str">
        <f t="shared" si="9"/>
        <v>2019</v>
      </c>
      <c r="D322" t="s">
        <v>1112</v>
      </c>
      <c r="E322" t="s">
        <v>1294</v>
      </c>
      <c r="F322" t="s">
        <v>2131</v>
      </c>
      <c r="G322">
        <v>0</v>
      </c>
      <c r="H322">
        <v>0</v>
      </c>
      <c r="I322">
        <v>0</v>
      </c>
      <c r="J322">
        <v>0</v>
      </c>
      <c r="K322">
        <v>9</v>
      </c>
      <c r="L322" s="16">
        <v>0</v>
      </c>
      <c r="M322" s="16">
        <v>0</v>
      </c>
      <c r="N322" s="16">
        <v>0</v>
      </c>
      <c r="P322" s="16">
        <v>0</v>
      </c>
      <c r="Q322">
        <v>0</v>
      </c>
    </row>
    <row r="323" spans="1:17" x14ac:dyDescent="0.25">
      <c r="A323" s="12" t="s">
        <v>27</v>
      </c>
      <c r="B323" s="41" t="str">
        <f t="shared" ref="B323:B386" si="10">LEFT(A323,2)</f>
        <v>01</v>
      </c>
      <c r="C323" s="41" t="str">
        <f t="shared" ref="C323:C386" si="11">MID(A323,7,4)</f>
        <v>2019</v>
      </c>
      <c r="D323" t="s">
        <v>1112</v>
      </c>
      <c r="E323" t="s">
        <v>1187</v>
      </c>
      <c r="F323" t="s">
        <v>2131</v>
      </c>
      <c r="G323">
        <v>0</v>
      </c>
      <c r="H323">
        <v>0</v>
      </c>
      <c r="I323">
        <v>0</v>
      </c>
      <c r="J323">
        <v>0</v>
      </c>
      <c r="K323">
        <v>200</v>
      </c>
      <c r="L323" s="16">
        <v>0</v>
      </c>
      <c r="M323" s="16">
        <v>0</v>
      </c>
      <c r="N323" s="16">
        <v>0</v>
      </c>
      <c r="P323" s="16">
        <v>0</v>
      </c>
      <c r="Q323">
        <v>0</v>
      </c>
    </row>
    <row r="324" spans="1:17" x14ac:dyDescent="0.25">
      <c r="A324" s="12" t="s">
        <v>27</v>
      </c>
      <c r="B324" s="41" t="str">
        <f t="shared" si="10"/>
        <v>01</v>
      </c>
      <c r="C324" s="41" t="str">
        <f t="shared" si="11"/>
        <v>2019</v>
      </c>
      <c r="D324" t="s">
        <v>1112</v>
      </c>
      <c r="E324" t="s">
        <v>1334</v>
      </c>
      <c r="F324" t="s">
        <v>2131</v>
      </c>
      <c r="G324">
        <v>0</v>
      </c>
      <c r="H324">
        <v>0</v>
      </c>
      <c r="I324">
        <v>0</v>
      </c>
      <c r="J324">
        <v>0</v>
      </c>
      <c r="K324">
        <v>11</v>
      </c>
      <c r="L324" s="16">
        <v>0</v>
      </c>
      <c r="M324" s="16">
        <v>0</v>
      </c>
      <c r="N324" s="16">
        <v>0</v>
      </c>
      <c r="P324" s="16">
        <v>0</v>
      </c>
      <c r="Q324">
        <v>0</v>
      </c>
    </row>
    <row r="325" spans="1:17" x14ac:dyDescent="0.25">
      <c r="A325" s="12" t="s">
        <v>27</v>
      </c>
      <c r="B325" s="41" t="str">
        <f t="shared" si="10"/>
        <v>01</v>
      </c>
      <c r="C325" s="41" t="str">
        <f t="shared" si="11"/>
        <v>2019</v>
      </c>
      <c r="D325" t="s">
        <v>1112</v>
      </c>
      <c r="E325" t="s">
        <v>1337</v>
      </c>
      <c r="F325" t="s">
        <v>2131</v>
      </c>
      <c r="G325">
        <v>0</v>
      </c>
      <c r="H325">
        <v>0</v>
      </c>
      <c r="I325">
        <v>0</v>
      </c>
      <c r="J325">
        <v>0</v>
      </c>
      <c r="K325">
        <v>1</v>
      </c>
      <c r="L325" s="16">
        <v>0</v>
      </c>
      <c r="M325" s="16">
        <v>0</v>
      </c>
      <c r="N325" s="16">
        <v>0</v>
      </c>
      <c r="P325" s="16">
        <v>0</v>
      </c>
      <c r="Q325">
        <v>0</v>
      </c>
    </row>
    <row r="326" spans="1:17" x14ac:dyDescent="0.25">
      <c r="A326" s="12" t="s">
        <v>27</v>
      </c>
      <c r="B326" s="41" t="str">
        <f t="shared" si="10"/>
        <v>01</v>
      </c>
      <c r="C326" s="41" t="str">
        <f t="shared" si="11"/>
        <v>2019</v>
      </c>
      <c r="D326" t="s">
        <v>1112</v>
      </c>
      <c r="E326" t="s">
        <v>1337</v>
      </c>
      <c r="F326" t="s">
        <v>2131</v>
      </c>
      <c r="G326">
        <v>0</v>
      </c>
      <c r="H326">
        <v>0</v>
      </c>
      <c r="I326">
        <v>0</v>
      </c>
      <c r="J326">
        <v>0</v>
      </c>
      <c r="K326">
        <v>4</v>
      </c>
      <c r="L326" s="16">
        <v>0</v>
      </c>
      <c r="M326" s="16">
        <v>0</v>
      </c>
      <c r="N326" s="16">
        <v>0</v>
      </c>
      <c r="P326" s="16">
        <v>0</v>
      </c>
      <c r="Q326">
        <v>0</v>
      </c>
    </row>
    <row r="327" spans="1:17" x14ac:dyDescent="0.25">
      <c r="A327" s="12" t="s">
        <v>17</v>
      </c>
      <c r="B327" s="41" t="str">
        <f t="shared" si="10"/>
        <v>01</v>
      </c>
      <c r="C327" s="41" t="str">
        <f t="shared" si="11"/>
        <v>2019</v>
      </c>
      <c r="D327" t="s">
        <v>1112</v>
      </c>
      <c r="E327" t="s">
        <v>1281</v>
      </c>
      <c r="F327" t="s">
        <v>2131</v>
      </c>
      <c r="G327">
        <v>0</v>
      </c>
      <c r="H327">
        <v>0</v>
      </c>
      <c r="I327">
        <v>0</v>
      </c>
      <c r="J327">
        <v>0</v>
      </c>
      <c r="K327">
        <v>2</v>
      </c>
      <c r="L327" s="16">
        <v>0</v>
      </c>
      <c r="M327" s="16">
        <v>0</v>
      </c>
      <c r="N327" s="16">
        <v>0</v>
      </c>
      <c r="P327" s="16">
        <v>0</v>
      </c>
      <c r="Q327">
        <v>0</v>
      </c>
    </row>
    <row r="328" spans="1:17" x14ac:dyDescent="0.25">
      <c r="A328" s="12" t="s">
        <v>26</v>
      </c>
      <c r="B328" s="41" t="str">
        <f t="shared" si="10"/>
        <v>01</v>
      </c>
      <c r="C328" s="41" t="str">
        <f t="shared" si="11"/>
        <v>2019</v>
      </c>
      <c r="D328" t="s">
        <v>1112</v>
      </c>
      <c r="E328" t="s">
        <v>1338</v>
      </c>
      <c r="F328" t="s">
        <v>2131</v>
      </c>
      <c r="G328">
        <v>0</v>
      </c>
      <c r="H328">
        <v>0</v>
      </c>
      <c r="I328">
        <v>0</v>
      </c>
      <c r="J328">
        <v>0</v>
      </c>
      <c r="K328">
        <v>450</v>
      </c>
      <c r="L328" s="16">
        <v>0</v>
      </c>
      <c r="M328" s="16">
        <v>0</v>
      </c>
      <c r="N328" s="16">
        <v>0</v>
      </c>
      <c r="P328" s="16">
        <v>0</v>
      </c>
      <c r="Q328">
        <v>0</v>
      </c>
    </row>
    <row r="329" spans="1:17" x14ac:dyDescent="0.25">
      <c r="A329" s="12" t="s">
        <v>32</v>
      </c>
      <c r="B329" s="41" t="str">
        <f t="shared" si="10"/>
        <v>01</v>
      </c>
      <c r="C329" s="41" t="str">
        <f t="shared" si="11"/>
        <v>2019</v>
      </c>
      <c r="D329" t="s">
        <v>1108</v>
      </c>
      <c r="E329" t="s">
        <v>1339</v>
      </c>
      <c r="F329" t="s">
        <v>2142</v>
      </c>
      <c r="G329">
        <v>0</v>
      </c>
      <c r="H329">
        <v>6</v>
      </c>
      <c r="I329">
        <v>0</v>
      </c>
      <c r="J329">
        <v>0</v>
      </c>
      <c r="K329">
        <v>0</v>
      </c>
      <c r="L329" s="16">
        <v>0</v>
      </c>
      <c r="M329" s="16">
        <v>0</v>
      </c>
      <c r="N329" s="16">
        <v>0</v>
      </c>
      <c r="P329" s="16">
        <v>0</v>
      </c>
      <c r="Q329">
        <v>0</v>
      </c>
    </row>
    <row r="330" spans="1:17" x14ac:dyDescent="0.25">
      <c r="A330" s="12" t="s">
        <v>19</v>
      </c>
      <c r="B330" s="41" t="str">
        <f t="shared" si="10"/>
        <v>01</v>
      </c>
      <c r="C330" s="41" t="str">
        <f t="shared" si="11"/>
        <v>2019</v>
      </c>
      <c r="D330" t="s">
        <v>1112</v>
      </c>
      <c r="E330" t="s">
        <v>1187</v>
      </c>
      <c r="F330" t="s">
        <v>2131</v>
      </c>
      <c r="G330">
        <v>0</v>
      </c>
      <c r="H330">
        <v>0</v>
      </c>
      <c r="I330">
        <v>0</v>
      </c>
      <c r="J330">
        <v>0</v>
      </c>
      <c r="K330">
        <v>200</v>
      </c>
      <c r="L330" s="16">
        <v>0</v>
      </c>
      <c r="M330" s="16">
        <v>0</v>
      </c>
      <c r="N330" s="16">
        <v>0</v>
      </c>
      <c r="P330" s="16">
        <v>0</v>
      </c>
      <c r="Q330">
        <v>0</v>
      </c>
    </row>
    <row r="331" spans="1:17" x14ac:dyDescent="0.25">
      <c r="A331" s="12" t="s">
        <v>26</v>
      </c>
      <c r="B331" s="41" t="str">
        <f t="shared" si="10"/>
        <v>01</v>
      </c>
      <c r="C331" s="41" t="str">
        <f t="shared" si="11"/>
        <v>2019</v>
      </c>
      <c r="D331" t="s">
        <v>1112</v>
      </c>
      <c r="E331" t="s">
        <v>1187</v>
      </c>
      <c r="F331" t="s">
        <v>2131</v>
      </c>
      <c r="G331">
        <v>0</v>
      </c>
      <c r="H331">
        <v>0</v>
      </c>
      <c r="I331">
        <v>0</v>
      </c>
      <c r="J331">
        <v>0</v>
      </c>
      <c r="K331">
        <v>300</v>
      </c>
      <c r="L331" s="16">
        <v>0</v>
      </c>
      <c r="M331" s="16">
        <v>0</v>
      </c>
      <c r="N331" s="16">
        <v>0</v>
      </c>
      <c r="P331" s="16">
        <v>0</v>
      </c>
      <c r="Q331">
        <v>0</v>
      </c>
    </row>
    <row r="332" spans="1:17" x14ac:dyDescent="0.25">
      <c r="A332" s="12" t="s">
        <v>26</v>
      </c>
      <c r="B332" s="41" t="str">
        <f t="shared" si="10"/>
        <v>01</v>
      </c>
      <c r="C332" s="41" t="str">
        <f t="shared" si="11"/>
        <v>2019</v>
      </c>
      <c r="D332" t="s">
        <v>1112</v>
      </c>
      <c r="E332" t="s">
        <v>1187</v>
      </c>
      <c r="F332" t="s">
        <v>2131</v>
      </c>
      <c r="G332">
        <v>0</v>
      </c>
      <c r="H332">
        <v>0</v>
      </c>
      <c r="I332">
        <v>0</v>
      </c>
      <c r="J332">
        <v>0</v>
      </c>
      <c r="K332">
        <v>6</v>
      </c>
      <c r="L332" s="16">
        <v>0</v>
      </c>
      <c r="M332" s="16">
        <v>0</v>
      </c>
      <c r="N332" s="16">
        <v>0</v>
      </c>
      <c r="P332" s="16">
        <v>0</v>
      </c>
      <c r="Q332">
        <v>0</v>
      </c>
    </row>
    <row r="333" spans="1:17" x14ac:dyDescent="0.25">
      <c r="A333" s="12" t="s">
        <v>26</v>
      </c>
      <c r="B333" s="41" t="str">
        <f t="shared" si="10"/>
        <v>01</v>
      </c>
      <c r="C333" s="41" t="str">
        <f t="shared" si="11"/>
        <v>2019</v>
      </c>
      <c r="D333" t="s">
        <v>1112</v>
      </c>
      <c r="E333" t="s">
        <v>1187</v>
      </c>
      <c r="F333" t="s">
        <v>2131</v>
      </c>
      <c r="G333">
        <v>0</v>
      </c>
      <c r="H333">
        <v>0</v>
      </c>
      <c r="I333">
        <v>0</v>
      </c>
      <c r="J333">
        <v>0</v>
      </c>
      <c r="K333">
        <v>2</v>
      </c>
      <c r="L333" s="16">
        <v>0</v>
      </c>
      <c r="M333" s="16">
        <v>0</v>
      </c>
      <c r="N333" s="16">
        <v>0</v>
      </c>
      <c r="P333" s="16">
        <v>0</v>
      </c>
      <c r="Q333">
        <v>0</v>
      </c>
    </row>
    <row r="334" spans="1:17" x14ac:dyDescent="0.25">
      <c r="A334" s="12" t="s">
        <v>26</v>
      </c>
      <c r="B334" s="41" t="str">
        <f t="shared" si="10"/>
        <v>01</v>
      </c>
      <c r="C334" s="41" t="str">
        <f t="shared" si="11"/>
        <v>2019</v>
      </c>
      <c r="D334" t="s">
        <v>1112</v>
      </c>
      <c r="E334" t="s">
        <v>1187</v>
      </c>
      <c r="F334" t="s">
        <v>2131</v>
      </c>
      <c r="G334">
        <v>0</v>
      </c>
      <c r="H334">
        <v>0</v>
      </c>
      <c r="I334">
        <v>0</v>
      </c>
      <c r="J334">
        <v>0</v>
      </c>
      <c r="K334">
        <v>60</v>
      </c>
      <c r="L334" s="16">
        <v>0</v>
      </c>
      <c r="M334" s="16">
        <v>0</v>
      </c>
      <c r="N334" s="16">
        <v>0</v>
      </c>
      <c r="P334" s="16">
        <v>0</v>
      </c>
      <c r="Q334">
        <v>0</v>
      </c>
    </row>
    <row r="335" spans="1:17" x14ac:dyDescent="0.25">
      <c r="A335" s="12" t="s">
        <v>22</v>
      </c>
      <c r="B335" s="41" t="str">
        <f t="shared" si="10"/>
        <v>01</v>
      </c>
      <c r="C335" s="41" t="str">
        <f t="shared" si="11"/>
        <v>2019</v>
      </c>
      <c r="D335" t="s">
        <v>1112</v>
      </c>
      <c r="E335" t="s">
        <v>1187</v>
      </c>
      <c r="F335" t="s">
        <v>2131</v>
      </c>
      <c r="G335">
        <v>0</v>
      </c>
      <c r="H335">
        <v>0</v>
      </c>
      <c r="I335">
        <v>0</v>
      </c>
      <c r="J335">
        <v>0</v>
      </c>
      <c r="K335">
        <v>80</v>
      </c>
      <c r="L335" s="16">
        <v>0</v>
      </c>
      <c r="M335" s="16">
        <v>0</v>
      </c>
      <c r="N335" s="16">
        <v>0</v>
      </c>
      <c r="P335" s="16">
        <v>0</v>
      </c>
      <c r="Q335">
        <v>0</v>
      </c>
    </row>
    <row r="336" spans="1:17" x14ac:dyDescent="0.25">
      <c r="A336" s="12" t="s">
        <v>22</v>
      </c>
      <c r="B336" s="41" t="str">
        <f t="shared" si="10"/>
        <v>01</v>
      </c>
      <c r="C336" s="41" t="str">
        <f t="shared" si="11"/>
        <v>2019</v>
      </c>
      <c r="D336" t="s">
        <v>1112</v>
      </c>
      <c r="E336" t="s">
        <v>1340</v>
      </c>
      <c r="F336" t="s">
        <v>2131</v>
      </c>
      <c r="G336">
        <v>0</v>
      </c>
      <c r="H336">
        <v>0</v>
      </c>
      <c r="I336">
        <v>0</v>
      </c>
      <c r="J336">
        <v>0</v>
      </c>
      <c r="K336">
        <v>1</v>
      </c>
      <c r="L336" s="16">
        <v>0</v>
      </c>
      <c r="M336" s="16">
        <v>0</v>
      </c>
      <c r="N336" s="16">
        <v>0</v>
      </c>
      <c r="P336" s="16">
        <v>0</v>
      </c>
      <c r="Q336">
        <v>0</v>
      </c>
    </row>
    <row r="337" spans="1:17" x14ac:dyDescent="0.25">
      <c r="A337" s="12" t="s">
        <v>22</v>
      </c>
      <c r="B337" s="41" t="str">
        <f t="shared" si="10"/>
        <v>01</v>
      </c>
      <c r="C337" s="41" t="str">
        <f t="shared" si="11"/>
        <v>2019</v>
      </c>
      <c r="D337" t="s">
        <v>1112</v>
      </c>
      <c r="E337" t="s">
        <v>1281</v>
      </c>
      <c r="F337" t="s">
        <v>2131</v>
      </c>
      <c r="G337">
        <v>0</v>
      </c>
      <c r="H337">
        <v>0</v>
      </c>
      <c r="I337">
        <v>0</v>
      </c>
      <c r="J337">
        <v>0</v>
      </c>
      <c r="K337">
        <v>1</v>
      </c>
      <c r="L337" s="16">
        <v>0</v>
      </c>
      <c r="M337" s="16">
        <v>0</v>
      </c>
      <c r="N337" s="16">
        <v>0</v>
      </c>
      <c r="P337" s="16">
        <v>0</v>
      </c>
      <c r="Q337">
        <v>0</v>
      </c>
    </row>
    <row r="338" spans="1:17" x14ac:dyDescent="0.25">
      <c r="A338" s="12" t="s">
        <v>22</v>
      </c>
      <c r="B338" s="41" t="str">
        <f t="shared" si="10"/>
        <v>01</v>
      </c>
      <c r="C338" s="41" t="str">
        <f t="shared" si="11"/>
        <v>2019</v>
      </c>
      <c r="D338" t="s">
        <v>1112</v>
      </c>
      <c r="E338" t="s">
        <v>1281</v>
      </c>
      <c r="F338" t="s">
        <v>2131</v>
      </c>
      <c r="G338">
        <v>0</v>
      </c>
      <c r="H338">
        <v>0</v>
      </c>
      <c r="I338">
        <v>0</v>
      </c>
      <c r="J338">
        <v>0</v>
      </c>
      <c r="K338">
        <v>1</v>
      </c>
      <c r="L338" s="16">
        <v>0</v>
      </c>
      <c r="M338" s="16">
        <v>0</v>
      </c>
      <c r="N338" s="16">
        <v>0</v>
      </c>
      <c r="P338" s="16">
        <v>0</v>
      </c>
      <c r="Q338">
        <v>0</v>
      </c>
    </row>
    <row r="339" spans="1:17" x14ac:dyDescent="0.25">
      <c r="A339" s="12" t="s">
        <v>34</v>
      </c>
      <c r="B339" s="41" t="str">
        <f t="shared" si="10"/>
        <v>01</v>
      </c>
      <c r="C339" s="41" t="str">
        <f t="shared" si="11"/>
        <v>2019</v>
      </c>
      <c r="D339" t="s">
        <v>1112</v>
      </c>
      <c r="E339" t="s">
        <v>1187</v>
      </c>
      <c r="F339" t="s">
        <v>2131</v>
      </c>
      <c r="G339">
        <v>0</v>
      </c>
      <c r="H339">
        <v>0</v>
      </c>
      <c r="I339">
        <v>0</v>
      </c>
      <c r="J339">
        <v>0</v>
      </c>
      <c r="K339">
        <v>4</v>
      </c>
      <c r="L339" s="16">
        <v>0</v>
      </c>
      <c r="M339" s="16">
        <v>0</v>
      </c>
      <c r="N339" s="16">
        <v>0</v>
      </c>
      <c r="P339" s="16">
        <v>0</v>
      </c>
      <c r="Q339">
        <v>0</v>
      </c>
    </row>
    <row r="340" spans="1:17" x14ac:dyDescent="0.25">
      <c r="A340" s="12" t="s">
        <v>34</v>
      </c>
      <c r="B340" s="41" t="str">
        <f t="shared" si="10"/>
        <v>01</v>
      </c>
      <c r="C340" s="41" t="str">
        <f t="shared" si="11"/>
        <v>2019</v>
      </c>
      <c r="D340" t="s">
        <v>1113</v>
      </c>
      <c r="E340" t="s">
        <v>1341</v>
      </c>
      <c r="F340" t="s">
        <v>2131</v>
      </c>
      <c r="G340">
        <v>0</v>
      </c>
      <c r="H340">
        <v>0</v>
      </c>
      <c r="I340">
        <v>0</v>
      </c>
      <c r="J340">
        <v>0</v>
      </c>
      <c r="K340">
        <v>1</v>
      </c>
      <c r="L340" s="16">
        <v>0</v>
      </c>
      <c r="M340" s="16">
        <v>0</v>
      </c>
      <c r="N340" s="16">
        <v>0</v>
      </c>
      <c r="P340" s="16">
        <v>0</v>
      </c>
      <c r="Q340">
        <v>0</v>
      </c>
    </row>
    <row r="341" spans="1:17" x14ac:dyDescent="0.25">
      <c r="A341" s="12" t="s">
        <v>34</v>
      </c>
      <c r="B341" s="41" t="str">
        <f t="shared" si="10"/>
        <v>01</v>
      </c>
      <c r="C341" s="41" t="str">
        <f t="shared" si="11"/>
        <v>2019</v>
      </c>
      <c r="D341" t="s">
        <v>1113</v>
      </c>
      <c r="E341" t="s">
        <v>1342</v>
      </c>
      <c r="F341" t="s">
        <v>2131</v>
      </c>
      <c r="G341">
        <v>0</v>
      </c>
      <c r="H341">
        <v>0</v>
      </c>
      <c r="I341">
        <v>0</v>
      </c>
      <c r="J341">
        <v>0</v>
      </c>
      <c r="K341">
        <v>1</v>
      </c>
      <c r="L341" s="16">
        <v>0</v>
      </c>
      <c r="M341" s="16">
        <v>0</v>
      </c>
      <c r="N341" s="16">
        <v>0</v>
      </c>
      <c r="P341" s="16">
        <v>0</v>
      </c>
      <c r="Q341">
        <v>0</v>
      </c>
    </row>
    <row r="342" spans="1:17" x14ac:dyDescent="0.25">
      <c r="A342" s="12" t="s">
        <v>34</v>
      </c>
      <c r="B342" s="41" t="str">
        <f t="shared" si="10"/>
        <v>01</v>
      </c>
      <c r="C342" s="41" t="str">
        <f t="shared" si="11"/>
        <v>2019</v>
      </c>
      <c r="D342" t="s">
        <v>1112</v>
      </c>
      <c r="E342" t="s">
        <v>1187</v>
      </c>
      <c r="F342" t="s">
        <v>2131</v>
      </c>
      <c r="G342">
        <v>0</v>
      </c>
      <c r="H342">
        <v>0</v>
      </c>
      <c r="I342">
        <v>0</v>
      </c>
      <c r="J342">
        <v>0</v>
      </c>
      <c r="K342">
        <v>60</v>
      </c>
      <c r="L342" s="16">
        <v>0</v>
      </c>
      <c r="M342" s="16">
        <v>0</v>
      </c>
      <c r="N342" s="16">
        <v>0</v>
      </c>
      <c r="P342" s="16">
        <v>0</v>
      </c>
      <c r="Q342">
        <v>0</v>
      </c>
    </row>
    <row r="343" spans="1:17" x14ac:dyDescent="0.25">
      <c r="A343" s="12" t="s">
        <v>34</v>
      </c>
      <c r="B343" s="41" t="str">
        <f t="shared" si="10"/>
        <v>01</v>
      </c>
      <c r="C343" s="41" t="str">
        <f t="shared" si="11"/>
        <v>2019</v>
      </c>
      <c r="D343" t="s">
        <v>1119</v>
      </c>
      <c r="E343" t="s">
        <v>1343</v>
      </c>
      <c r="F343" t="s">
        <v>2131</v>
      </c>
      <c r="G343">
        <v>0</v>
      </c>
      <c r="H343">
        <v>0</v>
      </c>
      <c r="I343">
        <v>0</v>
      </c>
      <c r="J343">
        <v>0</v>
      </c>
      <c r="K343">
        <v>4</v>
      </c>
      <c r="L343" s="16">
        <v>0</v>
      </c>
      <c r="M343" s="16">
        <v>0</v>
      </c>
      <c r="N343" s="16">
        <v>0</v>
      </c>
      <c r="P343" s="16">
        <v>0</v>
      </c>
      <c r="Q343">
        <v>0</v>
      </c>
    </row>
    <row r="344" spans="1:17" x14ac:dyDescent="0.25">
      <c r="A344" s="12" t="s">
        <v>34</v>
      </c>
      <c r="B344" s="41" t="str">
        <f t="shared" si="10"/>
        <v>01</v>
      </c>
      <c r="C344" s="41" t="str">
        <f t="shared" si="11"/>
        <v>2019</v>
      </c>
      <c r="D344" t="s">
        <v>1109</v>
      </c>
      <c r="E344" t="s">
        <v>1149</v>
      </c>
      <c r="F344" t="s">
        <v>2131</v>
      </c>
      <c r="G344">
        <v>0</v>
      </c>
      <c r="H344">
        <v>0</v>
      </c>
      <c r="I344">
        <v>0</v>
      </c>
      <c r="J344">
        <v>0</v>
      </c>
      <c r="K344">
        <v>2</v>
      </c>
      <c r="L344" s="16">
        <v>0</v>
      </c>
      <c r="M344" s="16">
        <v>0</v>
      </c>
      <c r="N344" s="16">
        <v>0</v>
      </c>
      <c r="P344" s="16">
        <v>0</v>
      </c>
      <c r="Q344">
        <v>0</v>
      </c>
    </row>
    <row r="345" spans="1:17" x14ac:dyDescent="0.25">
      <c r="A345" s="12" t="s">
        <v>34</v>
      </c>
      <c r="B345" s="41" t="str">
        <f t="shared" si="10"/>
        <v>01</v>
      </c>
      <c r="C345" s="41" t="str">
        <f t="shared" si="11"/>
        <v>2019</v>
      </c>
      <c r="D345" t="s">
        <v>1109</v>
      </c>
      <c r="E345" t="s">
        <v>1149</v>
      </c>
      <c r="F345" t="s">
        <v>2131</v>
      </c>
      <c r="G345">
        <v>0</v>
      </c>
      <c r="H345">
        <v>0</v>
      </c>
      <c r="I345">
        <v>0</v>
      </c>
      <c r="J345">
        <v>0</v>
      </c>
      <c r="K345">
        <v>1</v>
      </c>
      <c r="L345" s="16">
        <v>0</v>
      </c>
      <c r="M345" s="16">
        <v>0</v>
      </c>
      <c r="N345" s="16">
        <v>0</v>
      </c>
      <c r="P345" s="16">
        <v>0</v>
      </c>
      <c r="Q345">
        <v>0</v>
      </c>
    </row>
    <row r="346" spans="1:17" x14ac:dyDescent="0.25">
      <c r="A346" s="12" t="s">
        <v>34</v>
      </c>
      <c r="B346" s="41" t="str">
        <f t="shared" si="10"/>
        <v>01</v>
      </c>
      <c r="C346" s="41" t="str">
        <f t="shared" si="11"/>
        <v>2019</v>
      </c>
      <c r="D346" t="s">
        <v>1111</v>
      </c>
      <c r="E346" t="s">
        <v>1216</v>
      </c>
      <c r="F346" t="s">
        <v>2131</v>
      </c>
      <c r="G346">
        <v>0</v>
      </c>
      <c r="H346">
        <v>0</v>
      </c>
      <c r="I346">
        <v>0</v>
      </c>
      <c r="J346">
        <v>0</v>
      </c>
      <c r="K346">
        <v>17</v>
      </c>
      <c r="L346" s="16">
        <v>0</v>
      </c>
      <c r="M346" s="16">
        <v>0</v>
      </c>
      <c r="N346" s="16">
        <v>0</v>
      </c>
      <c r="P346" s="16">
        <v>0</v>
      </c>
      <c r="Q346">
        <v>0</v>
      </c>
    </row>
    <row r="347" spans="1:17" x14ac:dyDescent="0.25">
      <c r="A347" s="12" t="s">
        <v>34</v>
      </c>
      <c r="B347" s="41" t="str">
        <f t="shared" si="10"/>
        <v>01</v>
      </c>
      <c r="C347" s="41" t="str">
        <f t="shared" si="11"/>
        <v>2019</v>
      </c>
      <c r="D347" t="s">
        <v>1111</v>
      </c>
      <c r="E347" t="s">
        <v>1211</v>
      </c>
      <c r="F347" t="s">
        <v>2131</v>
      </c>
      <c r="G347">
        <v>0</v>
      </c>
      <c r="H347">
        <v>0</v>
      </c>
      <c r="I347">
        <v>0</v>
      </c>
      <c r="J347">
        <v>0</v>
      </c>
      <c r="K347">
        <v>4</v>
      </c>
      <c r="L347" s="16">
        <v>0</v>
      </c>
      <c r="M347" s="16">
        <v>0</v>
      </c>
      <c r="N347" s="16">
        <v>0</v>
      </c>
      <c r="P347" s="16">
        <v>0</v>
      </c>
      <c r="Q347">
        <v>0</v>
      </c>
    </row>
    <row r="348" spans="1:17" x14ac:dyDescent="0.25">
      <c r="A348" s="12" t="s">
        <v>34</v>
      </c>
      <c r="B348" s="41" t="str">
        <f t="shared" si="10"/>
        <v>01</v>
      </c>
      <c r="C348" s="41" t="str">
        <f t="shared" si="11"/>
        <v>2019</v>
      </c>
      <c r="D348" t="s">
        <v>1131</v>
      </c>
      <c r="E348" t="s">
        <v>1344</v>
      </c>
      <c r="F348" t="s">
        <v>2131</v>
      </c>
      <c r="G348">
        <v>0</v>
      </c>
      <c r="H348">
        <v>0</v>
      </c>
      <c r="I348">
        <v>0</v>
      </c>
      <c r="J348">
        <v>0</v>
      </c>
      <c r="K348">
        <v>0</v>
      </c>
      <c r="L348" s="16">
        <v>0</v>
      </c>
      <c r="M348" s="16">
        <v>0</v>
      </c>
      <c r="N348" s="16">
        <v>0</v>
      </c>
      <c r="P348" s="16">
        <v>0</v>
      </c>
      <c r="Q348">
        <v>0</v>
      </c>
    </row>
    <row r="349" spans="1:17" x14ac:dyDescent="0.25">
      <c r="A349" s="12" t="s">
        <v>34</v>
      </c>
      <c r="B349" s="41" t="str">
        <f t="shared" si="10"/>
        <v>01</v>
      </c>
      <c r="C349" s="41" t="str">
        <f t="shared" si="11"/>
        <v>2019</v>
      </c>
      <c r="D349" t="s">
        <v>1113</v>
      </c>
      <c r="E349" t="s">
        <v>1345</v>
      </c>
      <c r="F349" t="s">
        <v>2131</v>
      </c>
      <c r="G349">
        <v>0</v>
      </c>
      <c r="H349">
        <v>0</v>
      </c>
      <c r="I349">
        <v>0</v>
      </c>
      <c r="J349">
        <v>0</v>
      </c>
      <c r="K349">
        <v>1</v>
      </c>
      <c r="L349" s="16">
        <v>0</v>
      </c>
      <c r="M349" s="16">
        <v>0</v>
      </c>
      <c r="N349" s="16">
        <v>0</v>
      </c>
      <c r="P349" s="16">
        <v>0</v>
      </c>
      <c r="Q349">
        <v>0</v>
      </c>
    </row>
    <row r="350" spans="1:17" x14ac:dyDescent="0.25">
      <c r="A350" s="12" t="s">
        <v>34</v>
      </c>
      <c r="B350" s="41" t="str">
        <f t="shared" si="10"/>
        <v>01</v>
      </c>
      <c r="C350" s="41" t="str">
        <f t="shared" si="11"/>
        <v>2019</v>
      </c>
      <c r="D350" t="s">
        <v>1108</v>
      </c>
      <c r="E350" t="s">
        <v>1278</v>
      </c>
      <c r="F350" t="s">
        <v>2131</v>
      </c>
      <c r="G350">
        <v>0</v>
      </c>
      <c r="H350">
        <v>0</v>
      </c>
      <c r="I350">
        <v>0</v>
      </c>
      <c r="J350">
        <v>0</v>
      </c>
      <c r="K350">
        <v>2</v>
      </c>
      <c r="L350" s="16">
        <v>0</v>
      </c>
      <c r="M350" s="16">
        <v>0</v>
      </c>
      <c r="N350" s="16">
        <v>0</v>
      </c>
      <c r="P350" s="16">
        <v>0</v>
      </c>
      <c r="Q350">
        <v>0</v>
      </c>
    </row>
    <row r="351" spans="1:17" x14ac:dyDescent="0.25">
      <c r="A351" s="12" t="s">
        <v>34</v>
      </c>
      <c r="B351" s="41" t="str">
        <f t="shared" si="10"/>
        <v>01</v>
      </c>
      <c r="C351" s="41" t="str">
        <f t="shared" si="11"/>
        <v>2019</v>
      </c>
      <c r="D351" t="s">
        <v>1112</v>
      </c>
      <c r="E351" t="s">
        <v>1304</v>
      </c>
      <c r="F351" t="s">
        <v>2131</v>
      </c>
      <c r="G351">
        <v>0</v>
      </c>
      <c r="H351">
        <v>0</v>
      </c>
      <c r="I351">
        <v>0</v>
      </c>
      <c r="J351">
        <v>0</v>
      </c>
      <c r="K351">
        <v>0</v>
      </c>
      <c r="L351" s="16">
        <v>0</v>
      </c>
      <c r="M351" s="16">
        <v>0</v>
      </c>
      <c r="N351" s="16">
        <v>0</v>
      </c>
      <c r="P351" s="16">
        <v>0</v>
      </c>
      <c r="Q351">
        <v>0</v>
      </c>
    </row>
    <row r="352" spans="1:17" x14ac:dyDescent="0.25">
      <c r="A352" s="12" t="s">
        <v>34</v>
      </c>
      <c r="B352" s="41" t="str">
        <f t="shared" si="10"/>
        <v>01</v>
      </c>
      <c r="C352" s="41" t="str">
        <f t="shared" si="11"/>
        <v>2019</v>
      </c>
      <c r="D352" t="s">
        <v>1109</v>
      </c>
      <c r="E352" t="s">
        <v>1248</v>
      </c>
      <c r="F352" t="s">
        <v>2131</v>
      </c>
      <c r="G352">
        <v>0</v>
      </c>
      <c r="H352">
        <v>0</v>
      </c>
      <c r="I352">
        <v>0</v>
      </c>
      <c r="J352">
        <v>0</v>
      </c>
      <c r="K352">
        <v>6</v>
      </c>
      <c r="L352" s="16">
        <v>0</v>
      </c>
      <c r="M352" s="16">
        <v>0</v>
      </c>
      <c r="N352" s="16">
        <v>0</v>
      </c>
      <c r="P352" s="16">
        <v>0</v>
      </c>
      <c r="Q352">
        <v>0</v>
      </c>
    </row>
    <row r="353" spans="1:17" x14ac:dyDescent="0.25">
      <c r="A353" s="12" t="s">
        <v>34</v>
      </c>
      <c r="B353" s="41" t="str">
        <f t="shared" si="10"/>
        <v>01</v>
      </c>
      <c r="C353" s="41" t="str">
        <f t="shared" si="11"/>
        <v>2019</v>
      </c>
      <c r="D353" t="s">
        <v>1109</v>
      </c>
      <c r="E353" t="s">
        <v>1346</v>
      </c>
      <c r="F353" t="s">
        <v>2131</v>
      </c>
      <c r="G353">
        <v>0</v>
      </c>
      <c r="H353">
        <v>0</v>
      </c>
      <c r="I353">
        <v>0</v>
      </c>
      <c r="J353">
        <v>0</v>
      </c>
      <c r="K353">
        <v>3</v>
      </c>
      <c r="L353" s="16">
        <v>0</v>
      </c>
      <c r="M353" s="16">
        <v>0</v>
      </c>
      <c r="N353" s="16">
        <v>0</v>
      </c>
      <c r="P353" s="16">
        <v>0</v>
      </c>
      <c r="Q353">
        <v>0</v>
      </c>
    </row>
    <row r="354" spans="1:17" x14ac:dyDescent="0.25">
      <c r="A354" s="12" t="s">
        <v>35</v>
      </c>
      <c r="B354" s="41" t="str">
        <f t="shared" si="10"/>
        <v>01</v>
      </c>
      <c r="C354" s="41" t="str">
        <f t="shared" si="11"/>
        <v>2019</v>
      </c>
      <c r="D354" t="s">
        <v>1123</v>
      </c>
      <c r="E354" t="s">
        <v>1347</v>
      </c>
      <c r="F354" t="s">
        <v>2131</v>
      </c>
      <c r="G354">
        <v>0</v>
      </c>
      <c r="H354">
        <v>0</v>
      </c>
      <c r="I354">
        <v>0</v>
      </c>
      <c r="J354">
        <v>0</v>
      </c>
      <c r="K354">
        <v>0</v>
      </c>
      <c r="L354" s="16">
        <v>0</v>
      </c>
      <c r="M354" s="16">
        <v>0</v>
      </c>
      <c r="N354" s="16">
        <v>0</v>
      </c>
      <c r="P354" s="16">
        <v>0</v>
      </c>
      <c r="Q354">
        <v>0</v>
      </c>
    </row>
    <row r="355" spans="1:17" x14ac:dyDescent="0.25">
      <c r="A355" s="12" t="s">
        <v>35</v>
      </c>
      <c r="B355" s="41" t="str">
        <f t="shared" si="10"/>
        <v>01</v>
      </c>
      <c r="C355" s="41" t="str">
        <f t="shared" si="11"/>
        <v>2019</v>
      </c>
      <c r="D355" t="s">
        <v>1120</v>
      </c>
      <c r="E355" t="s">
        <v>1120</v>
      </c>
      <c r="F355" t="s">
        <v>2131</v>
      </c>
      <c r="G355">
        <v>0</v>
      </c>
      <c r="H355">
        <v>0</v>
      </c>
      <c r="I355">
        <v>0</v>
      </c>
      <c r="J355">
        <v>0</v>
      </c>
      <c r="K355">
        <v>7</v>
      </c>
      <c r="L355" s="16">
        <v>0</v>
      </c>
      <c r="M355" s="16">
        <v>0</v>
      </c>
      <c r="N355" s="16">
        <v>0</v>
      </c>
      <c r="P355" s="16">
        <v>0</v>
      </c>
      <c r="Q355">
        <v>0</v>
      </c>
    </row>
    <row r="356" spans="1:17" x14ac:dyDescent="0.25">
      <c r="A356" s="12" t="s">
        <v>35</v>
      </c>
      <c r="B356" s="41" t="str">
        <f t="shared" si="10"/>
        <v>01</v>
      </c>
      <c r="C356" s="41" t="str">
        <f t="shared" si="11"/>
        <v>2019</v>
      </c>
      <c r="D356" t="s">
        <v>1122</v>
      </c>
      <c r="E356" t="s">
        <v>1329</v>
      </c>
      <c r="F356" t="s">
        <v>2131</v>
      </c>
      <c r="G356">
        <v>0</v>
      </c>
      <c r="H356">
        <v>0</v>
      </c>
      <c r="I356">
        <v>0</v>
      </c>
      <c r="J356">
        <v>0</v>
      </c>
      <c r="K356">
        <v>15</v>
      </c>
      <c r="L356" s="16">
        <v>0</v>
      </c>
      <c r="M356" s="16">
        <v>0</v>
      </c>
      <c r="N356" s="16">
        <v>0</v>
      </c>
      <c r="P356" s="16">
        <v>0</v>
      </c>
      <c r="Q356">
        <v>0</v>
      </c>
    </row>
    <row r="357" spans="1:17" x14ac:dyDescent="0.25">
      <c r="A357" s="12" t="s">
        <v>34</v>
      </c>
      <c r="B357" s="41" t="str">
        <f t="shared" si="10"/>
        <v>01</v>
      </c>
      <c r="C357" s="41" t="str">
        <f t="shared" si="11"/>
        <v>2019</v>
      </c>
      <c r="D357" t="s">
        <v>1110</v>
      </c>
      <c r="E357" t="s">
        <v>1186</v>
      </c>
      <c r="F357" t="s">
        <v>2131</v>
      </c>
      <c r="G357">
        <v>0</v>
      </c>
      <c r="H357">
        <v>0</v>
      </c>
      <c r="I357">
        <v>0</v>
      </c>
      <c r="J357">
        <v>0</v>
      </c>
      <c r="K357">
        <v>5</v>
      </c>
      <c r="L357" s="16">
        <v>0</v>
      </c>
      <c r="M357" s="16">
        <v>0</v>
      </c>
      <c r="N357" s="16">
        <v>0</v>
      </c>
      <c r="P357" s="16">
        <v>0</v>
      </c>
      <c r="Q357">
        <v>0</v>
      </c>
    </row>
    <row r="358" spans="1:17" x14ac:dyDescent="0.25">
      <c r="A358" s="12" t="s">
        <v>34</v>
      </c>
      <c r="B358" s="41" t="str">
        <f t="shared" si="10"/>
        <v>01</v>
      </c>
      <c r="C358" s="41" t="str">
        <f t="shared" si="11"/>
        <v>2019</v>
      </c>
      <c r="D358" t="s">
        <v>1110</v>
      </c>
      <c r="E358" t="s">
        <v>1348</v>
      </c>
      <c r="F358" t="s">
        <v>2131</v>
      </c>
      <c r="G358">
        <v>0</v>
      </c>
      <c r="H358">
        <v>0</v>
      </c>
      <c r="I358">
        <v>0</v>
      </c>
      <c r="J358">
        <v>0</v>
      </c>
      <c r="K358">
        <v>1</v>
      </c>
      <c r="L358" s="16">
        <v>0</v>
      </c>
      <c r="M358" s="16">
        <v>0</v>
      </c>
      <c r="N358" s="16">
        <v>0</v>
      </c>
      <c r="P358" s="16">
        <v>0</v>
      </c>
      <c r="Q358">
        <v>0</v>
      </c>
    </row>
    <row r="359" spans="1:17" x14ac:dyDescent="0.25">
      <c r="A359" s="12" t="s">
        <v>35</v>
      </c>
      <c r="B359" s="41" t="str">
        <f t="shared" si="10"/>
        <v>01</v>
      </c>
      <c r="C359" s="41" t="str">
        <f t="shared" si="11"/>
        <v>2019</v>
      </c>
      <c r="D359" t="s">
        <v>1117</v>
      </c>
      <c r="E359" t="s">
        <v>1282</v>
      </c>
      <c r="F359" t="s">
        <v>2131</v>
      </c>
      <c r="G359">
        <v>0</v>
      </c>
      <c r="H359">
        <v>0</v>
      </c>
      <c r="I359">
        <v>0</v>
      </c>
      <c r="J359">
        <v>0</v>
      </c>
      <c r="K359">
        <v>0</v>
      </c>
      <c r="L359" s="16">
        <v>0</v>
      </c>
      <c r="M359" s="16">
        <v>0</v>
      </c>
      <c r="N359" s="16">
        <v>0</v>
      </c>
      <c r="P359" s="16">
        <v>0</v>
      </c>
      <c r="Q359">
        <v>0</v>
      </c>
    </row>
    <row r="360" spans="1:17" x14ac:dyDescent="0.25">
      <c r="A360" s="12" t="s">
        <v>33</v>
      </c>
      <c r="B360" s="41" t="str">
        <f t="shared" si="10"/>
        <v>01</v>
      </c>
      <c r="C360" s="41" t="str">
        <f t="shared" si="11"/>
        <v>2019</v>
      </c>
      <c r="D360" t="s">
        <v>1121</v>
      </c>
      <c r="E360" t="s">
        <v>1214</v>
      </c>
      <c r="F360" t="s">
        <v>2131</v>
      </c>
      <c r="G360">
        <v>0</v>
      </c>
      <c r="H360">
        <v>0</v>
      </c>
      <c r="I360">
        <v>0</v>
      </c>
      <c r="J360">
        <v>0</v>
      </c>
      <c r="K360">
        <v>0</v>
      </c>
      <c r="L360" s="16">
        <v>0</v>
      </c>
      <c r="M360" s="16">
        <v>0</v>
      </c>
      <c r="N360" s="16">
        <v>0</v>
      </c>
      <c r="P360" s="16">
        <v>0</v>
      </c>
      <c r="Q360">
        <v>0</v>
      </c>
    </row>
    <row r="361" spans="1:17" x14ac:dyDescent="0.25">
      <c r="A361" s="12" t="s">
        <v>35</v>
      </c>
      <c r="B361" s="41" t="str">
        <f t="shared" si="10"/>
        <v>01</v>
      </c>
      <c r="C361" s="41" t="str">
        <f t="shared" si="11"/>
        <v>2019</v>
      </c>
      <c r="D361" t="s">
        <v>1110</v>
      </c>
      <c r="E361" t="s">
        <v>1308</v>
      </c>
      <c r="F361" t="s">
        <v>2131</v>
      </c>
      <c r="G361">
        <v>0</v>
      </c>
      <c r="H361">
        <v>0</v>
      </c>
      <c r="I361">
        <v>0</v>
      </c>
      <c r="J361">
        <v>0</v>
      </c>
      <c r="K361">
        <v>0</v>
      </c>
      <c r="L361" s="16">
        <v>0</v>
      </c>
      <c r="M361" s="16">
        <v>0</v>
      </c>
      <c r="N361" s="16">
        <v>0</v>
      </c>
      <c r="P361" s="16">
        <v>0</v>
      </c>
      <c r="Q361">
        <v>0</v>
      </c>
    </row>
    <row r="362" spans="1:17" x14ac:dyDescent="0.25">
      <c r="A362" s="12" t="s">
        <v>35</v>
      </c>
      <c r="B362" s="41" t="str">
        <f t="shared" si="10"/>
        <v>01</v>
      </c>
      <c r="C362" s="41" t="str">
        <f t="shared" si="11"/>
        <v>2019</v>
      </c>
      <c r="D362" t="s">
        <v>1122</v>
      </c>
      <c r="E362" t="s">
        <v>1217</v>
      </c>
      <c r="F362" t="s">
        <v>2135</v>
      </c>
      <c r="G362">
        <v>0</v>
      </c>
      <c r="H362">
        <v>3</v>
      </c>
      <c r="I362">
        <v>0</v>
      </c>
      <c r="J362">
        <v>0</v>
      </c>
      <c r="K362">
        <v>0</v>
      </c>
      <c r="L362" s="16">
        <v>0</v>
      </c>
      <c r="M362" s="16">
        <v>0</v>
      </c>
      <c r="N362" s="16">
        <v>0</v>
      </c>
      <c r="P362" s="16">
        <v>0</v>
      </c>
      <c r="Q362">
        <v>0</v>
      </c>
    </row>
    <row r="363" spans="1:17" x14ac:dyDescent="0.25">
      <c r="A363" s="12" t="s">
        <v>34</v>
      </c>
      <c r="B363" s="41" t="str">
        <f t="shared" si="10"/>
        <v>01</v>
      </c>
      <c r="C363" s="41" t="str">
        <f t="shared" si="11"/>
        <v>2019</v>
      </c>
      <c r="D363" t="s">
        <v>1112</v>
      </c>
      <c r="E363" t="s">
        <v>1304</v>
      </c>
      <c r="F363" t="s">
        <v>2131</v>
      </c>
      <c r="G363">
        <v>0</v>
      </c>
      <c r="H363">
        <v>0</v>
      </c>
      <c r="I363">
        <v>0</v>
      </c>
      <c r="J363">
        <v>0</v>
      </c>
      <c r="K363">
        <v>200</v>
      </c>
      <c r="L363" s="16">
        <v>0</v>
      </c>
      <c r="M363" s="16">
        <v>0</v>
      </c>
      <c r="N363" s="16">
        <v>0</v>
      </c>
      <c r="P363" s="16">
        <v>0</v>
      </c>
      <c r="Q363">
        <v>0</v>
      </c>
    </row>
    <row r="364" spans="1:17" x14ac:dyDescent="0.25">
      <c r="A364" s="12" t="s">
        <v>34</v>
      </c>
      <c r="B364" s="41" t="str">
        <f t="shared" si="10"/>
        <v>01</v>
      </c>
      <c r="C364" s="41" t="str">
        <f t="shared" si="11"/>
        <v>2019</v>
      </c>
      <c r="D364" t="s">
        <v>1111</v>
      </c>
      <c r="E364" t="s">
        <v>1233</v>
      </c>
      <c r="F364" t="s">
        <v>2129</v>
      </c>
      <c r="G364">
        <v>0</v>
      </c>
      <c r="H364">
        <v>0</v>
      </c>
      <c r="I364">
        <v>1</v>
      </c>
      <c r="J364">
        <v>1</v>
      </c>
      <c r="K364">
        <v>0</v>
      </c>
      <c r="L364" s="16">
        <v>0</v>
      </c>
      <c r="M364" s="16">
        <v>0</v>
      </c>
      <c r="N364" s="16">
        <v>0</v>
      </c>
      <c r="P364" s="16">
        <v>0</v>
      </c>
      <c r="Q364">
        <v>0</v>
      </c>
    </row>
    <row r="365" spans="1:17" x14ac:dyDescent="0.25">
      <c r="A365" s="12" t="s">
        <v>34</v>
      </c>
      <c r="B365" s="41" t="str">
        <f t="shared" si="10"/>
        <v>01</v>
      </c>
      <c r="C365" s="41" t="str">
        <f t="shared" si="11"/>
        <v>2019</v>
      </c>
      <c r="D365" t="s">
        <v>1111</v>
      </c>
      <c r="E365" t="s">
        <v>1180</v>
      </c>
      <c r="F365" t="s">
        <v>2131</v>
      </c>
      <c r="G365">
        <v>0</v>
      </c>
      <c r="H365">
        <v>0</v>
      </c>
      <c r="I365">
        <v>0</v>
      </c>
      <c r="J365">
        <v>0</v>
      </c>
      <c r="K365">
        <v>4</v>
      </c>
      <c r="L365" s="16">
        <v>0</v>
      </c>
      <c r="M365" s="16">
        <v>0</v>
      </c>
      <c r="N365" s="16">
        <v>0</v>
      </c>
      <c r="P365" s="16">
        <v>0</v>
      </c>
      <c r="Q365">
        <v>0</v>
      </c>
    </row>
    <row r="366" spans="1:17" x14ac:dyDescent="0.25">
      <c r="A366" s="12" t="s">
        <v>29</v>
      </c>
      <c r="B366" s="41" t="str">
        <f t="shared" si="10"/>
        <v>01</v>
      </c>
      <c r="C366" s="41" t="str">
        <f t="shared" si="11"/>
        <v>2019</v>
      </c>
      <c r="D366" t="s">
        <v>1117</v>
      </c>
      <c r="E366" t="s">
        <v>1349</v>
      </c>
      <c r="F366" t="s">
        <v>2131</v>
      </c>
      <c r="G366">
        <v>0</v>
      </c>
      <c r="H366">
        <v>0</v>
      </c>
      <c r="I366">
        <v>0</v>
      </c>
      <c r="J366">
        <v>0</v>
      </c>
      <c r="K366">
        <v>0</v>
      </c>
      <c r="L366" s="16">
        <v>0</v>
      </c>
      <c r="M366" s="16">
        <v>0</v>
      </c>
      <c r="N366" s="16">
        <v>0</v>
      </c>
      <c r="P366" s="16">
        <v>0</v>
      </c>
      <c r="Q366">
        <v>0</v>
      </c>
    </row>
    <row r="367" spans="1:17" x14ac:dyDescent="0.25">
      <c r="A367" s="12" t="s">
        <v>35</v>
      </c>
      <c r="B367" s="41" t="str">
        <f t="shared" si="10"/>
        <v>01</v>
      </c>
      <c r="C367" s="41" t="str">
        <f t="shared" si="11"/>
        <v>2019</v>
      </c>
      <c r="D367" t="s">
        <v>1109</v>
      </c>
      <c r="E367" t="s">
        <v>1240</v>
      </c>
      <c r="F367" t="s">
        <v>2131</v>
      </c>
      <c r="G367">
        <v>0</v>
      </c>
      <c r="H367">
        <v>0</v>
      </c>
      <c r="I367">
        <v>0</v>
      </c>
      <c r="J367">
        <v>0</v>
      </c>
      <c r="K367">
        <v>3</v>
      </c>
      <c r="L367" s="16">
        <v>0</v>
      </c>
      <c r="M367" s="16">
        <v>0</v>
      </c>
      <c r="N367" s="16">
        <v>0</v>
      </c>
      <c r="P367" s="16">
        <v>0</v>
      </c>
      <c r="Q367">
        <v>0</v>
      </c>
    </row>
    <row r="368" spans="1:17" x14ac:dyDescent="0.25">
      <c r="A368" s="12" t="s">
        <v>34</v>
      </c>
      <c r="B368" s="41" t="str">
        <f t="shared" si="10"/>
        <v>01</v>
      </c>
      <c r="C368" s="41" t="str">
        <f t="shared" si="11"/>
        <v>2019</v>
      </c>
      <c r="D368" t="s">
        <v>1107</v>
      </c>
      <c r="E368" t="s">
        <v>1350</v>
      </c>
      <c r="F368" t="s">
        <v>2131</v>
      </c>
      <c r="G368">
        <v>0</v>
      </c>
      <c r="H368">
        <v>0</v>
      </c>
      <c r="I368">
        <v>0</v>
      </c>
      <c r="J368">
        <v>0</v>
      </c>
      <c r="K368">
        <v>1</v>
      </c>
      <c r="L368" s="16">
        <v>0</v>
      </c>
      <c r="M368" s="16">
        <v>0</v>
      </c>
      <c r="N368" s="16">
        <v>0</v>
      </c>
      <c r="P368" s="16">
        <v>0</v>
      </c>
      <c r="Q368">
        <v>0</v>
      </c>
    </row>
    <row r="369" spans="1:17" x14ac:dyDescent="0.25">
      <c r="A369" s="12" t="s">
        <v>34</v>
      </c>
      <c r="B369" s="41" t="str">
        <f t="shared" si="10"/>
        <v>01</v>
      </c>
      <c r="C369" s="41" t="str">
        <f t="shared" si="11"/>
        <v>2019</v>
      </c>
      <c r="D369" t="s">
        <v>1110</v>
      </c>
      <c r="E369" t="s">
        <v>1351</v>
      </c>
      <c r="F369" t="s">
        <v>2137</v>
      </c>
      <c r="G369">
        <v>0</v>
      </c>
      <c r="H369">
        <v>0</v>
      </c>
      <c r="I369">
        <v>0</v>
      </c>
      <c r="J369">
        <v>0</v>
      </c>
      <c r="K369">
        <v>0</v>
      </c>
      <c r="L369" s="16">
        <v>0</v>
      </c>
      <c r="M369" s="16">
        <v>0</v>
      </c>
      <c r="N369" s="16">
        <v>0</v>
      </c>
      <c r="P369" s="16">
        <v>0</v>
      </c>
      <c r="Q369">
        <v>0</v>
      </c>
    </row>
    <row r="370" spans="1:17" x14ac:dyDescent="0.25">
      <c r="A370" s="12" t="s">
        <v>35</v>
      </c>
      <c r="B370" s="41" t="str">
        <f t="shared" si="10"/>
        <v>01</v>
      </c>
      <c r="C370" s="41" t="str">
        <f t="shared" si="11"/>
        <v>2019</v>
      </c>
      <c r="D370" t="s">
        <v>1111</v>
      </c>
      <c r="E370" t="s">
        <v>1352</v>
      </c>
      <c r="F370" t="s">
        <v>2131</v>
      </c>
      <c r="G370">
        <v>0</v>
      </c>
      <c r="H370">
        <v>0</v>
      </c>
      <c r="I370">
        <v>0</v>
      </c>
      <c r="J370">
        <v>0</v>
      </c>
      <c r="K370">
        <v>30</v>
      </c>
      <c r="L370" s="16">
        <v>0</v>
      </c>
      <c r="M370" s="16">
        <v>0</v>
      </c>
      <c r="N370" s="16">
        <v>0</v>
      </c>
      <c r="P370" s="16">
        <v>0</v>
      </c>
      <c r="Q370">
        <v>0</v>
      </c>
    </row>
    <row r="371" spans="1:17" x14ac:dyDescent="0.25">
      <c r="A371" s="12" t="s">
        <v>35</v>
      </c>
      <c r="B371" s="41" t="str">
        <f t="shared" si="10"/>
        <v>01</v>
      </c>
      <c r="C371" s="41" t="str">
        <f t="shared" si="11"/>
        <v>2019</v>
      </c>
      <c r="D371" t="s">
        <v>1112</v>
      </c>
      <c r="E371" t="s">
        <v>1353</v>
      </c>
      <c r="F371" t="s">
        <v>2131</v>
      </c>
      <c r="G371">
        <v>0</v>
      </c>
      <c r="H371">
        <v>0</v>
      </c>
      <c r="I371">
        <v>0</v>
      </c>
      <c r="J371">
        <v>0</v>
      </c>
      <c r="K371">
        <v>150</v>
      </c>
      <c r="L371" s="16">
        <v>0</v>
      </c>
      <c r="M371" s="16">
        <v>0</v>
      </c>
      <c r="N371" s="16">
        <v>0</v>
      </c>
      <c r="P371" s="16">
        <v>0</v>
      </c>
      <c r="Q371">
        <v>0</v>
      </c>
    </row>
    <row r="372" spans="1:17" x14ac:dyDescent="0.25">
      <c r="A372" s="12" t="s">
        <v>35</v>
      </c>
      <c r="B372" s="41" t="str">
        <f t="shared" si="10"/>
        <v>01</v>
      </c>
      <c r="C372" s="41" t="str">
        <f t="shared" si="11"/>
        <v>2019</v>
      </c>
      <c r="D372" t="s">
        <v>1122</v>
      </c>
      <c r="E372" t="s">
        <v>1217</v>
      </c>
      <c r="F372" t="s">
        <v>2131</v>
      </c>
      <c r="G372">
        <v>0</v>
      </c>
      <c r="H372">
        <v>0</v>
      </c>
      <c r="I372">
        <v>0</v>
      </c>
      <c r="J372">
        <v>0</v>
      </c>
      <c r="K372">
        <v>1</v>
      </c>
      <c r="L372" s="16">
        <v>0</v>
      </c>
      <c r="M372" s="16">
        <v>0</v>
      </c>
      <c r="N372" s="16">
        <v>0</v>
      </c>
      <c r="P372" s="16">
        <v>0</v>
      </c>
      <c r="Q372">
        <v>0</v>
      </c>
    </row>
    <row r="373" spans="1:17" x14ac:dyDescent="0.25">
      <c r="A373" s="12" t="s">
        <v>35</v>
      </c>
      <c r="B373" s="41" t="str">
        <f t="shared" si="10"/>
        <v>01</v>
      </c>
      <c r="C373" s="41" t="str">
        <f t="shared" si="11"/>
        <v>2019</v>
      </c>
      <c r="D373" t="s">
        <v>1107</v>
      </c>
      <c r="E373" t="s">
        <v>1257</v>
      </c>
      <c r="F373" t="s">
        <v>2131</v>
      </c>
      <c r="G373">
        <v>0</v>
      </c>
      <c r="H373">
        <v>0</v>
      </c>
      <c r="I373">
        <v>0</v>
      </c>
      <c r="J373">
        <v>0</v>
      </c>
      <c r="K373">
        <v>8</v>
      </c>
      <c r="L373" s="16">
        <v>0</v>
      </c>
      <c r="M373" s="16">
        <v>0</v>
      </c>
      <c r="N373" s="16">
        <v>0</v>
      </c>
      <c r="P373" s="16">
        <v>0</v>
      </c>
      <c r="Q373">
        <v>0</v>
      </c>
    </row>
    <row r="374" spans="1:17" x14ac:dyDescent="0.25">
      <c r="A374" s="12" t="s">
        <v>36</v>
      </c>
      <c r="B374" s="41" t="str">
        <f t="shared" si="10"/>
        <v>01</v>
      </c>
      <c r="C374" s="41" t="str">
        <f t="shared" si="11"/>
        <v>2019</v>
      </c>
      <c r="D374" t="s">
        <v>1110</v>
      </c>
      <c r="E374" t="s">
        <v>1227</v>
      </c>
      <c r="F374" t="s">
        <v>2131</v>
      </c>
      <c r="G374">
        <v>0</v>
      </c>
      <c r="H374">
        <v>0</v>
      </c>
      <c r="I374">
        <v>0</v>
      </c>
      <c r="J374">
        <v>0</v>
      </c>
      <c r="K374">
        <v>70</v>
      </c>
      <c r="L374" s="16">
        <v>0</v>
      </c>
      <c r="M374" s="16">
        <v>0</v>
      </c>
      <c r="N374" s="16">
        <v>0</v>
      </c>
      <c r="P374" s="16">
        <v>0</v>
      </c>
      <c r="Q374">
        <v>0</v>
      </c>
    </row>
    <row r="375" spans="1:17" x14ac:dyDescent="0.25">
      <c r="A375" s="12" t="s">
        <v>35</v>
      </c>
      <c r="B375" s="41" t="str">
        <f t="shared" si="10"/>
        <v>01</v>
      </c>
      <c r="C375" s="41" t="str">
        <f t="shared" si="11"/>
        <v>2019</v>
      </c>
      <c r="D375" t="s">
        <v>1113</v>
      </c>
      <c r="E375" t="s">
        <v>1354</v>
      </c>
      <c r="F375" t="s">
        <v>2131</v>
      </c>
      <c r="G375">
        <v>0</v>
      </c>
      <c r="H375">
        <v>0</v>
      </c>
      <c r="I375">
        <v>0</v>
      </c>
      <c r="J375">
        <v>0</v>
      </c>
      <c r="K375">
        <v>1</v>
      </c>
      <c r="L375" s="16">
        <v>0</v>
      </c>
      <c r="M375" s="16">
        <v>0</v>
      </c>
      <c r="N375" s="16">
        <v>0</v>
      </c>
      <c r="P375" s="16">
        <v>0</v>
      </c>
      <c r="Q375">
        <v>0</v>
      </c>
    </row>
    <row r="376" spans="1:17" x14ac:dyDescent="0.25">
      <c r="A376" s="12" t="s">
        <v>35</v>
      </c>
      <c r="B376" s="41" t="str">
        <f t="shared" si="10"/>
        <v>01</v>
      </c>
      <c r="C376" s="41" t="str">
        <f t="shared" si="11"/>
        <v>2019</v>
      </c>
      <c r="D376" t="s">
        <v>1113</v>
      </c>
      <c r="E376" t="s">
        <v>1355</v>
      </c>
      <c r="F376" t="s">
        <v>2131</v>
      </c>
      <c r="G376">
        <v>0</v>
      </c>
      <c r="H376">
        <v>0</v>
      </c>
      <c r="I376">
        <v>0</v>
      </c>
      <c r="J376">
        <v>0</v>
      </c>
      <c r="K376">
        <v>0</v>
      </c>
      <c r="L376" s="16">
        <v>0</v>
      </c>
      <c r="M376" s="16">
        <v>0</v>
      </c>
      <c r="N376" s="16">
        <v>0</v>
      </c>
      <c r="P376" s="16">
        <v>0</v>
      </c>
      <c r="Q376">
        <v>0</v>
      </c>
    </row>
    <row r="377" spans="1:17" x14ac:dyDescent="0.25">
      <c r="A377" s="12" t="s">
        <v>35</v>
      </c>
      <c r="B377" s="41" t="str">
        <f t="shared" si="10"/>
        <v>01</v>
      </c>
      <c r="C377" s="41" t="str">
        <f t="shared" si="11"/>
        <v>2019</v>
      </c>
      <c r="D377" t="s">
        <v>1113</v>
      </c>
      <c r="E377" t="s">
        <v>1198</v>
      </c>
      <c r="F377" t="s">
        <v>2131</v>
      </c>
      <c r="G377">
        <v>0</v>
      </c>
      <c r="H377">
        <v>0</v>
      </c>
      <c r="I377">
        <v>0</v>
      </c>
      <c r="J377">
        <v>0</v>
      </c>
      <c r="K377">
        <v>2</v>
      </c>
      <c r="L377" s="16">
        <v>0</v>
      </c>
      <c r="M377" s="16">
        <v>0</v>
      </c>
      <c r="N377" s="16">
        <v>0</v>
      </c>
      <c r="P377" s="16">
        <v>0</v>
      </c>
      <c r="Q377">
        <v>0</v>
      </c>
    </row>
    <row r="378" spans="1:17" x14ac:dyDescent="0.25">
      <c r="A378" s="12" t="s">
        <v>35</v>
      </c>
      <c r="B378" s="41" t="str">
        <f t="shared" si="10"/>
        <v>01</v>
      </c>
      <c r="C378" s="41" t="str">
        <f t="shared" si="11"/>
        <v>2019</v>
      </c>
      <c r="D378" t="s">
        <v>1113</v>
      </c>
      <c r="E378" t="s">
        <v>1356</v>
      </c>
      <c r="F378" t="s">
        <v>2131</v>
      </c>
      <c r="G378">
        <v>0</v>
      </c>
      <c r="H378">
        <v>0</v>
      </c>
      <c r="I378">
        <v>0</v>
      </c>
      <c r="J378">
        <v>0</v>
      </c>
      <c r="K378">
        <v>12</v>
      </c>
      <c r="L378" s="16">
        <v>0</v>
      </c>
      <c r="M378" s="16">
        <v>0</v>
      </c>
      <c r="N378" s="16">
        <v>0</v>
      </c>
      <c r="P378" s="16">
        <v>0</v>
      </c>
      <c r="Q378">
        <v>0</v>
      </c>
    </row>
    <row r="379" spans="1:17" x14ac:dyDescent="0.25">
      <c r="A379" s="12" t="s">
        <v>34</v>
      </c>
      <c r="B379" s="41" t="str">
        <f t="shared" si="10"/>
        <v>01</v>
      </c>
      <c r="C379" s="41" t="str">
        <f t="shared" si="11"/>
        <v>2019</v>
      </c>
      <c r="D379" t="s">
        <v>1113</v>
      </c>
      <c r="E379" t="s">
        <v>1357</v>
      </c>
      <c r="F379" t="s">
        <v>2131</v>
      </c>
      <c r="G379">
        <v>0</v>
      </c>
      <c r="H379">
        <v>0</v>
      </c>
      <c r="I379">
        <v>0</v>
      </c>
      <c r="J379">
        <v>0</v>
      </c>
      <c r="K379">
        <v>2</v>
      </c>
      <c r="L379" s="16">
        <v>0</v>
      </c>
      <c r="M379" s="16">
        <v>0</v>
      </c>
      <c r="N379" s="16">
        <v>0</v>
      </c>
      <c r="P379" s="16">
        <v>0</v>
      </c>
      <c r="Q379">
        <v>0</v>
      </c>
    </row>
    <row r="380" spans="1:17" x14ac:dyDescent="0.25">
      <c r="A380" s="12" t="s">
        <v>34</v>
      </c>
      <c r="B380" s="41" t="str">
        <f t="shared" si="10"/>
        <v>01</v>
      </c>
      <c r="C380" s="41" t="str">
        <f t="shared" si="11"/>
        <v>2019</v>
      </c>
      <c r="D380" t="s">
        <v>1113</v>
      </c>
      <c r="E380" t="s">
        <v>1155</v>
      </c>
      <c r="F380" t="s">
        <v>2131</v>
      </c>
      <c r="G380">
        <v>0</v>
      </c>
      <c r="H380">
        <v>0</v>
      </c>
      <c r="I380">
        <v>0</v>
      </c>
      <c r="J380">
        <v>0</v>
      </c>
      <c r="K380">
        <v>3</v>
      </c>
      <c r="L380" s="16">
        <v>0</v>
      </c>
      <c r="M380" s="16">
        <v>0</v>
      </c>
      <c r="N380" s="16">
        <v>0</v>
      </c>
      <c r="P380" s="16">
        <v>0</v>
      </c>
      <c r="Q380">
        <v>0</v>
      </c>
    </row>
    <row r="381" spans="1:17" x14ac:dyDescent="0.25">
      <c r="A381" s="12" t="s">
        <v>34</v>
      </c>
      <c r="B381" s="41" t="str">
        <f t="shared" si="10"/>
        <v>01</v>
      </c>
      <c r="C381" s="41" t="str">
        <f t="shared" si="11"/>
        <v>2019</v>
      </c>
      <c r="D381" t="s">
        <v>1113</v>
      </c>
      <c r="E381" t="s">
        <v>1358</v>
      </c>
      <c r="F381" t="s">
        <v>2131</v>
      </c>
      <c r="G381">
        <v>0</v>
      </c>
      <c r="H381">
        <v>0</v>
      </c>
      <c r="I381">
        <v>0</v>
      </c>
      <c r="J381">
        <v>0</v>
      </c>
      <c r="K381">
        <v>1</v>
      </c>
      <c r="L381" s="16">
        <v>0</v>
      </c>
      <c r="M381" s="16">
        <v>0</v>
      </c>
      <c r="N381" s="16">
        <v>0</v>
      </c>
      <c r="P381" s="16">
        <v>0</v>
      </c>
      <c r="Q381">
        <v>0</v>
      </c>
    </row>
    <row r="382" spans="1:17" x14ac:dyDescent="0.25">
      <c r="A382" s="12" t="s">
        <v>36</v>
      </c>
      <c r="B382" s="41" t="str">
        <f t="shared" si="10"/>
        <v>01</v>
      </c>
      <c r="C382" s="41" t="str">
        <f t="shared" si="11"/>
        <v>2019</v>
      </c>
      <c r="D382" t="s">
        <v>1113</v>
      </c>
      <c r="E382" t="s">
        <v>1261</v>
      </c>
      <c r="F382" t="s">
        <v>2131</v>
      </c>
      <c r="G382">
        <v>0</v>
      </c>
      <c r="H382">
        <v>0</v>
      </c>
      <c r="I382">
        <v>0</v>
      </c>
      <c r="J382">
        <v>0</v>
      </c>
      <c r="K382">
        <v>1</v>
      </c>
      <c r="L382" s="16">
        <v>0</v>
      </c>
      <c r="M382" s="16">
        <v>0</v>
      </c>
      <c r="N382" s="16">
        <v>0</v>
      </c>
      <c r="P382" s="16">
        <v>0</v>
      </c>
      <c r="Q382">
        <v>0</v>
      </c>
    </row>
    <row r="383" spans="1:17" x14ac:dyDescent="0.25">
      <c r="A383" s="12" t="s">
        <v>36</v>
      </c>
      <c r="B383" s="41" t="str">
        <f t="shared" si="10"/>
        <v>01</v>
      </c>
      <c r="C383" s="41" t="str">
        <f t="shared" si="11"/>
        <v>2019</v>
      </c>
      <c r="D383" t="s">
        <v>1111</v>
      </c>
      <c r="E383" t="s">
        <v>1359</v>
      </c>
      <c r="F383" t="s">
        <v>2131</v>
      </c>
      <c r="G383">
        <v>0</v>
      </c>
      <c r="H383">
        <v>0</v>
      </c>
      <c r="I383">
        <v>0</v>
      </c>
      <c r="J383">
        <v>0</v>
      </c>
      <c r="K383">
        <v>1</v>
      </c>
      <c r="L383" s="16">
        <v>0</v>
      </c>
      <c r="M383" s="16">
        <v>0</v>
      </c>
      <c r="N383" s="16">
        <v>0</v>
      </c>
      <c r="P383" s="16">
        <v>0</v>
      </c>
      <c r="Q383">
        <v>0</v>
      </c>
    </row>
    <row r="384" spans="1:17" x14ac:dyDescent="0.25">
      <c r="A384" s="12" t="s">
        <v>34</v>
      </c>
      <c r="B384" s="41" t="str">
        <f t="shared" si="10"/>
        <v>01</v>
      </c>
      <c r="C384" s="41" t="str">
        <f t="shared" si="11"/>
        <v>2019</v>
      </c>
      <c r="D384" t="s">
        <v>1113</v>
      </c>
      <c r="E384" t="s">
        <v>1342</v>
      </c>
      <c r="F384" t="s">
        <v>2131</v>
      </c>
      <c r="G384">
        <v>0</v>
      </c>
      <c r="H384">
        <v>0</v>
      </c>
      <c r="I384">
        <v>0</v>
      </c>
      <c r="J384">
        <v>0</v>
      </c>
      <c r="K384">
        <v>1</v>
      </c>
      <c r="L384" s="16">
        <v>0</v>
      </c>
      <c r="M384" s="16">
        <v>0</v>
      </c>
      <c r="N384" s="16">
        <v>0</v>
      </c>
      <c r="P384" s="16">
        <v>0</v>
      </c>
      <c r="Q384">
        <v>0</v>
      </c>
    </row>
    <row r="385" spans="1:17" x14ac:dyDescent="0.25">
      <c r="A385" s="12" t="s">
        <v>30</v>
      </c>
      <c r="B385" s="41" t="str">
        <f t="shared" si="10"/>
        <v>01</v>
      </c>
      <c r="C385" s="41" t="str">
        <f t="shared" si="11"/>
        <v>2019</v>
      </c>
      <c r="D385" t="s">
        <v>1113</v>
      </c>
      <c r="E385" t="s">
        <v>1360</v>
      </c>
      <c r="F385" t="s">
        <v>2131</v>
      </c>
      <c r="G385">
        <v>0</v>
      </c>
      <c r="H385">
        <v>0</v>
      </c>
      <c r="I385">
        <v>0</v>
      </c>
      <c r="J385">
        <v>0</v>
      </c>
      <c r="K385">
        <v>0</v>
      </c>
      <c r="L385" s="16">
        <v>0</v>
      </c>
      <c r="M385" s="16">
        <v>0</v>
      </c>
      <c r="N385" s="16">
        <v>0</v>
      </c>
      <c r="P385" s="16">
        <v>0</v>
      </c>
      <c r="Q385">
        <v>0</v>
      </c>
    </row>
    <row r="386" spans="1:17" x14ac:dyDescent="0.25">
      <c r="A386" s="12" t="s">
        <v>33</v>
      </c>
      <c r="B386" s="41" t="str">
        <f t="shared" si="10"/>
        <v>01</v>
      </c>
      <c r="C386" s="41" t="str">
        <f t="shared" si="11"/>
        <v>2019</v>
      </c>
      <c r="D386" t="s">
        <v>1113</v>
      </c>
      <c r="E386" t="s">
        <v>1361</v>
      </c>
      <c r="F386" t="s">
        <v>2131</v>
      </c>
      <c r="G386">
        <v>0</v>
      </c>
      <c r="H386">
        <v>0</v>
      </c>
      <c r="I386">
        <v>0</v>
      </c>
      <c r="J386">
        <v>0</v>
      </c>
      <c r="K386">
        <v>6</v>
      </c>
      <c r="L386" s="16">
        <v>0</v>
      </c>
      <c r="M386" s="16">
        <v>0</v>
      </c>
      <c r="N386" s="16">
        <v>0</v>
      </c>
      <c r="P386" s="16">
        <v>0</v>
      </c>
      <c r="Q386">
        <v>0</v>
      </c>
    </row>
    <row r="387" spans="1:17" x14ac:dyDescent="0.25">
      <c r="A387" s="12" t="s">
        <v>36</v>
      </c>
      <c r="B387" s="41" t="str">
        <f t="shared" ref="B387:B450" si="12">LEFT(A387,2)</f>
        <v>01</v>
      </c>
      <c r="C387" s="41" t="str">
        <f t="shared" ref="C387:C450" si="13">MID(A387,7,4)</f>
        <v>2019</v>
      </c>
      <c r="D387" t="s">
        <v>1109</v>
      </c>
      <c r="E387" t="s">
        <v>1362</v>
      </c>
      <c r="F387" t="s">
        <v>2131</v>
      </c>
      <c r="G387">
        <v>0</v>
      </c>
      <c r="H387">
        <v>0</v>
      </c>
      <c r="I387">
        <v>0</v>
      </c>
      <c r="J387">
        <v>0</v>
      </c>
      <c r="K387">
        <v>35</v>
      </c>
      <c r="L387" s="16">
        <v>0</v>
      </c>
      <c r="M387" s="16">
        <v>0</v>
      </c>
      <c r="N387" s="16">
        <v>0</v>
      </c>
      <c r="P387" s="16">
        <v>0</v>
      </c>
      <c r="Q387">
        <v>0</v>
      </c>
    </row>
    <row r="388" spans="1:17" x14ac:dyDescent="0.25">
      <c r="A388" s="12" t="s">
        <v>36</v>
      </c>
      <c r="B388" s="41" t="str">
        <f t="shared" si="12"/>
        <v>01</v>
      </c>
      <c r="C388" s="41" t="str">
        <f t="shared" si="13"/>
        <v>2019</v>
      </c>
      <c r="D388" t="s">
        <v>1126</v>
      </c>
      <c r="E388" t="s">
        <v>1333</v>
      </c>
      <c r="F388" t="s">
        <v>2129</v>
      </c>
      <c r="G388">
        <v>0</v>
      </c>
      <c r="H388">
        <v>0</v>
      </c>
      <c r="I388">
        <v>0</v>
      </c>
      <c r="J388">
        <v>0</v>
      </c>
      <c r="K388">
        <v>0</v>
      </c>
      <c r="L388" s="16">
        <v>0</v>
      </c>
      <c r="M388" s="16">
        <v>0</v>
      </c>
      <c r="N388" s="16">
        <v>0</v>
      </c>
      <c r="P388" s="16">
        <v>0</v>
      </c>
      <c r="Q388">
        <v>0</v>
      </c>
    </row>
    <row r="389" spans="1:17" x14ac:dyDescent="0.25">
      <c r="A389" s="12" t="s">
        <v>36</v>
      </c>
      <c r="B389" s="41" t="str">
        <f t="shared" si="12"/>
        <v>01</v>
      </c>
      <c r="C389" s="41" t="str">
        <f t="shared" si="13"/>
        <v>2019</v>
      </c>
      <c r="D389" t="s">
        <v>1120</v>
      </c>
      <c r="E389" t="s">
        <v>1120</v>
      </c>
      <c r="F389" t="s">
        <v>2131</v>
      </c>
      <c r="G389">
        <v>0</v>
      </c>
      <c r="H389">
        <v>0</v>
      </c>
      <c r="I389">
        <v>0</v>
      </c>
      <c r="J389">
        <v>0</v>
      </c>
      <c r="K389">
        <v>2</v>
      </c>
      <c r="L389" s="16">
        <v>0</v>
      </c>
      <c r="M389" s="16">
        <v>0</v>
      </c>
      <c r="N389" s="16">
        <v>0</v>
      </c>
      <c r="P389" s="16">
        <v>0</v>
      </c>
      <c r="Q389">
        <v>0</v>
      </c>
    </row>
    <row r="390" spans="1:17" x14ac:dyDescent="0.25">
      <c r="A390" s="12" t="s">
        <v>37</v>
      </c>
      <c r="B390" s="41" t="str">
        <f t="shared" si="12"/>
        <v>01</v>
      </c>
      <c r="C390" s="41" t="str">
        <f t="shared" si="13"/>
        <v>2019</v>
      </c>
      <c r="D390" t="s">
        <v>1126</v>
      </c>
      <c r="E390" t="s">
        <v>1363</v>
      </c>
      <c r="F390" t="s">
        <v>2143</v>
      </c>
      <c r="G390">
        <v>0</v>
      </c>
      <c r="H390">
        <v>0</v>
      </c>
      <c r="I390">
        <v>12</v>
      </c>
      <c r="J390">
        <v>0</v>
      </c>
      <c r="K390">
        <v>0</v>
      </c>
      <c r="L390" s="16">
        <v>0</v>
      </c>
      <c r="M390" s="16">
        <v>0</v>
      </c>
      <c r="N390" s="16">
        <v>0</v>
      </c>
      <c r="P390" s="16">
        <v>0</v>
      </c>
      <c r="Q390">
        <v>0</v>
      </c>
    </row>
    <row r="391" spans="1:17" x14ac:dyDescent="0.25">
      <c r="A391" s="12" t="s">
        <v>37</v>
      </c>
      <c r="B391" s="41" t="str">
        <f t="shared" si="12"/>
        <v>01</v>
      </c>
      <c r="C391" s="41" t="str">
        <f t="shared" si="13"/>
        <v>2019</v>
      </c>
      <c r="D391" t="s">
        <v>1126</v>
      </c>
      <c r="E391" t="s">
        <v>1364</v>
      </c>
      <c r="F391" t="s">
        <v>2143</v>
      </c>
      <c r="G391">
        <v>0</v>
      </c>
      <c r="H391">
        <v>0</v>
      </c>
      <c r="I391">
        <v>2</v>
      </c>
      <c r="J391">
        <v>0</v>
      </c>
      <c r="K391">
        <v>0</v>
      </c>
      <c r="L391" s="16">
        <v>0</v>
      </c>
      <c r="M391" s="16">
        <v>0</v>
      </c>
      <c r="N391" s="16">
        <v>0</v>
      </c>
      <c r="P391" s="16">
        <v>0</v>
      </c>
      <c r="Q391">
        <v>0</v>
      </c>
    </row>
    <row r="392" spans="1:17" x14ac:dyDescent="0.25">
      <c r="A392" s="12" t="s">
        <v>37</v>
      </c>
      <c r="B392" s="41" t="str">
        <f t="shared" si="12"/>
        <v>01</v>
      </c>
      <c r="C392" s="41" t="str">
        <f t="shared" si="13"/>
        <v>2019</v>
      </c>
      <c r="D392" t="s">
        <v>1126</v>
      </c>
      <c r="E392" t="s">
        <v>1365</v>
      </c>
      <c r="F392" t="s">
        <v>2143</v>
      </c>
      <c r="G392">
        <v>0</v>
      </c>
      <c r="H392">
        <v>0</v>
      </c>
      <c r="I392">
        <v>3</v>
      </c>
      <c r="J392">
        <v>1</v>
      </c>
      <c r="K392">
        <v>0</v>
      </c>
      <c r="L392" s="16">
        <v>0</v>
      </c>
      <c r="M392" s="16">
        <v>0</v>
      </c>
      <c r="N392" s="16">
        <v>0</v>
      </c>
      <c r="P392" s="16">
        <v>0</v>
      </c>
      <c r="Q392">
        <v>0</v>
      </c>
    </row>
    <row r="393" spans="1:17" x14ac:dyDescent="0.25">
      <c r="A393" s="12" t="s">
        <v>37</v>
      </c>
      <c r="B393" s="41" t="str">
        <f t="shared" si="12"/>
        <v>01</v>
      </c>
      <c r="C393" s="41" t="str">
        <f t="shared" si="13"/>
        <v>2019</v>
      </c>
      <c r="D393" t="s">
        <v>1122</v>
      </c>
      <c r="E393" t="s">
        <v>1245</v>
      </c>
      <c r="F393" t="s">
        <v>2131</v>
      </c>
      <c r="G393">
        <v>0</v>
      </c>
      <c r="H393">
        <v>0</v>
      </c>
      <c r="I393">
        <v>0</v>
      </c>
      <c r="J393">
        <v>0</v>
      </c>
      <c r="K393">
        <v>50</v>
      </c>
      <c r="L393" s="16">
        <v>0</v>
      </c>
      <c r="M393" s="16">
        <v>0</v>
      </c>
      <c r="N393" s="16">
        <v>0</v>
      </c>
      <c r="P393" s="16">
        <v>0</v>
      </c>
      <c r="Q393">
        <v>0</v>
      </c>
    </row>
    <row r="394" spans="1:17" x14ac:dyDescent="0.25">
      <c r="A394" s="12" t="s">
        <v>35</v>
      </c>
      <c r="B394" s="41" t="str">
        <f t="shared" si="12"/>
        <v>01</v>
      </c>
      <c r="C394" s="41" t="str">
        <f t="shared" si="13"/>
        <v>2019</v>
      </c>
      <c r="D394" t="s">
        <v>1122</v>
      </c>
      <c r="E394" t="s">
        <v>1329</v>
      </c>
      <c r="F394" t="s">
        <v>2131</v>
      </c>
      <c r="G394">
        <v>0</v>
      </c>
      <c r="H394">
        <v>0</v>
      </c>
      <c r="I394">
        <v>0</v>
      </c>
      <c r="J394">
        <v>0</v>
      </c>
      <c r="K394">
        <v>10</v>
      </c>
      <c r="L394" s="16">
        <v>0</v>
      </c>
      <c r="M394" s="16">
        <v>0</v>
      </c>
      <c r="N394" s="16">
        <v>0</v>
      </c>
      <c r="P394" s="16">
        <v>0</v>
      </c>
      <c r="Q394">
        <v>0</v>
      </c>
    </row>
    <row r="395" spans="1:17" x14ac:dyDescent="0.25">
      <c r="A395" s="12" t="s">
        <v>35</v>
      </c>
      <c r="B395" s="41" t="str">
        <f t="shared" si="12"/>
        <v>01</v>
      </c>
      <c r="C395" s="41" t="str">
        <f t="shared" si="13"/>
        <v>2019</v>
      </c>
      <c r="D395" t="s">
        <v>1122</v>
      </c>
      <c r="E395" t="s">
        <v>1366</v>
      </c>
      <c r="F395" t="s">
        <v>2131</v>
      </c>
      <c r="G395">
        <v>0</v>
      </c>
      <c r="H395">
        <v>0</v>
      </c>
      <c r="I395">
        <v>0</v>
      </c>
      <c r="J395">
        <v>0</v>
      </c>
      <c r="K395">
        <v>1</v>
      </c>
      <c r="L395" s="16">
        <v>0</v>
      </c>
      <c r="M395" s="16">
        <v>0</v>
      </c>
      <c r="N395" s="16">
        <v>0</v>
      </c>
      <c r="P395" s="16">
        <v>0</v>
      </c>
      <c r="Q395">
        <v>0</v>
      </c>
    </row>
    <row r="396" spans="1:17" x14ac:dyDescent="0.25">
      <c r="A396" s="12" t="s">
        <v>36</v>
      </c>
      <c r="B396" s="41" t="str">
        <f t="shared" si="12"/>
        <v>01</v>
      </c>
      <c r="C396" s="41" t="str">
        <f t="shared" si="13"/>
        <v>2019</v>
      </c>
      <c r="D396" t="s">
        <v>1135</v>
      </c>
      <c r="E396" t="s">
        <v>1367</v>
      </c>
      <c r="F396" t="s">
        <v>2131</v>
      </c>
      <c r="G396">
        <v>0</v>
      </c>
      <c r="H396">
        <v>0</v>
      </c>
      <c r="I396">
        <v>0</v>
      </c>
      <c r="J396">
        <v>0</v>
      </c>
      <c r="K396">
        <v>5</v>
      </c>
      <c r="L396" s="16">
        <v>0</v>
      </c>
      <c r="M396" s="16">
        <v>0</v>
      </c>
      <c r="N396" s="16">
        <v>0</v>
      </c>
      <c r="P396" s="16">
        <v>0</v>
      </c>
      <c r="Q396">
        <v>0</v>
      </c>
    </row>
    <row r="397" spans="1:17" x14ac:dyDescent="0.25">
      <c r="A397" s="12" t="s">
        <v>37</v>
      </c>
      <c r="B397" s="41" t="str">
        <f t="shared" si="12"/>
        <v>01</v>
      </c>
      <c r="C397" s="41" t="str">
        <f t="shared" si="13"/>
        <v>2019</v>
      </c>
      <c r="D397" t="s">
        <v>1111</v>
      </c>
      <c r="E397" t="s">
        <v>1368</v>
      </c>
      <c r="F397" t="s">
        <v>2131</v>
      </c>
      <c r="G397">
        <v>0</v>
      </c>
      <c r="H397">
        <v>0</v>
      </c>
      <c r="I397">
        <v>0</v>
      </c>
      <c r="J397">
        <v>0</v>
      </c>
      <c r="K397">
        <v>4</v>
      </c>
      <c r="L397" s="16">
        <v>0</v>
      </c>
      <c r="M397" s="16">
        <v>0</v>
      </c>
      <c r="N397" s="16">
        <v>0</v>
      </c>
      <c r="P397" s="16">
        <v>0</v>
      </c>
      <c r="Q397">
        <v>0</v>
      </c>
    </row>
    <row r="398" spans="1:17" x14ac:dyDescent="0.25">
      <c r="A398" s="12" t="s">
        <v>37</v>
      </c>
      <c r="B398" s="41" t="str">
        <f t="shared" si="12"/>
        <v>01</v>
      </c>
      <c r="C398" s="41" t="str">
        <f t="shared" si="13"/>
        <v>2019</v>
      </c>
      <c r="D398" t="s">
        <v>1111</v>
      </c>
      <c r="E398" t="s">
        <v>1212</v>
      </c>
      <c r="F398" t="s">
        <v>2131</v>
      </c>
      <c r="G398">
        <v>0</v>
      </c>
      <c r="H398">
        <v>0</v>
      </c>
      <c r="I398">
        <v>0</v>
      </c>
      <c r="J398">
        <v>0</v>
      </c>
      <c r="K398">
        <v>2</v>
      </c>
      <c r="L398" s="16">
        <v>0</v>
      </c>
      <c r="M398" s="16">
        <v>0</v>
      </c>
      <c r="N398" s="16">
        <v>0</v>
      </c>
      <c r="P398" s="16">
        <v>0</v>
      </c>
      <c r="Q398">
        <v>0</v>
      </c>
    </row>
    <row r="399" spans="1:17" x14ac:dyDescent="0.25">
      <c r="A399" s="12" t="s">
        <v>37</v>
      </c>
      <c r="B399" s="41" t="str">
        <f t="shared" si="12"/>
        <v>01</v>
      </c>
      <c r="C399" s="41" t="str">
        <f t="shared" si="13"/>
        <v>2019</v>
      </c>
      <c r="D399" t="s">
        <v>1111</v>
      </c>
      <c r="E399" t="s">
        <v>1369</v>
      </c>
      <c r="F399" t="s">
        <v>2131</v>
      </c>
      <c r="G399">
        <v>0</v>
      </c>
      <c r="H399">
        <v>0</v>
      </c>
      <c r="I399">
        <v>0</v>
      </c>
      <c r="J399">
        <v>0</v>
      </c>
      <c r="K399">
        <v>1</v>
      </c>
      <c r="L399" s="16">
        <v>0</v>
      </c>
      <c r="M399" s="16">
        <v>0</v>
      </c>
      <c r="N399" s="16">
        <v>0</v>
      </c>
      <c r="P399" s="16">
        <v>0</v>
      </c>
      <c r="Q399">
        <v>0</v>
      </c>
    </row>
    <row r="400" spans="1:17" x14ac:dyDescent="0.25">
      <c r="A400" s="12" t="s">
        <v>36</v>
      </c>
      <c r="B400" s="41" t="str">
        <f t="shared" si="12"/>
        <v>01</v>
      </c>
      <c r="C400" s="41" t="str">
        <f t="shared" si="13"/>
        <v>2019</v>
      </c>
      <c r="D400" t="s">
        <v>1111</v>
      </c>
      <c r="E400" t="s">
        <v>1370</v>
      </c>
      <c r="F400" t="s">
        <v>2131</v>
      </c>
      <c r="G400">
        <v>0</v>
      </c>
      <c r="H400">
        <v>0</v>
      </c>
      <c r="I400">
        <v>0</v>
      </c>
      <c r="J400">
        <v>0</v>
      </c>
      <c r="K400">
        <v>1</v>
      </c>
      <c r="L400" s="16">
        <v>0</v>
      </c>
      <c r="M400" s="16">
        <v>0</v>
      </c>
      <c r="N400" s="16">
        <v>0</v>
      </c>
      <c r="P400" s="16">
        <v>0</v>
      </c>
      <c r="Q400">
        <v>0</v>
      </c>
    </row>
    <row r="401" spans="1:17" x14ac:dyDescent="0.25">
      <c r="A401" s="12" t="s">
        <v>36</v>
      </c>
      <c r="B401" s="41" t="str">
        <f t="shared" si="12"/>
        <v>01</v>
      </c>
      <c r="C401" s="41" t="str">
        <f t="shared" si="13"/>
        <v>2019</v>
      </c>
      <c r="D401" t="s">
        <v>1111</v>
      </c>
      <c r="E401" t="s">
        <v>1180</v>
      </c>
      <c r="F401" t="s">
        <v>2131</v>
      </c>
      <c r="G401">
        <v>0</v>
      </c>
      <c r="H401">
        <v>0</v>
      </c>
      <c r="I401">
        <v>0</v>
      </c>
      <c r="J401">
        <v>0</v>
      </c>
      <c r="K401">
        <v>1</v>
      </c>
      <c r="L401" s="16">
        <v>0</v>
      </c>
      <c r="M401" s="16">
        <v>0</v>
      </c>
      <c r="N401" s="16">
        <v>0</v>
      </c>
      <c r="P401" s="16">
        <v>0</v>
      </c>
      <c r="Q401">
        <v>0</v>
      </c>
    </row>
    <row r="402" spans="1:17" x14ac:dyDescent="0.25">
      <c r="A402" s="12" t="s">
        <v>36</v>
      </c>
      <c r="B402" s="41" t="str">
        <f t="shared" si="12"/>
        <v>01</v>
      </c>
      <c r="C402" s="41" t="str">
        <f t="shared" si="13"/>
        <v>2019</v>
      </c>
      <c r="D402" t="s">
        <v>1111</v>
      </c>
      <c r="E402" t="s">
        <v>1320</v>
      </c>
      <c r="F402" t="s">
        <v>2131</v>
      </c>
      <c r="G402">
        <v>0</v>
      </c>
      <c r="H402">
        <v>0</v>
      </c>
      <c r="I402">
        <v>0</v>
      </c>
      <c r="J402">
        <v>0</v>
      </c>
      <c r="K402">
        <v>1</v>
      </c>
      <c r="L402" s="16">
        <v>0</v>
      </c>
      <c r="M402" s="16">
        <v>0</v>
      </c>
      <c r="N402" s="16">
        <v>0</v>
      </c>
      <c r="P402" s="16">
        <v>0</v>
      </c>
      <c r="Q402">
        <v>0</v>
      </c>
    </row>
    <row r="403" spans="1:17" x14ac:dyDescent="0.25">
      <c r="A403" s="12" t="s">
        <v>37</v>
      </c>
      <c r="B403" s="41" t="str">
        <f t="shared" si="12"/>
        <v>01</v>
      </c>
      <c r="C403" s="41" t="str">
        <f t="shared" si="13"/>
        <v>2019</v>
      </c>
      <c r="D403" t="s">
        <v>1107</v>
      </c>
      <c r="E403" t="s">
        <v>1181</v>
      </c>
      <c r="F403" t="s">
        <v>2131</v>
      </c>
      <c r="G403">
        <v>0</v>
      </c>
      <c r="H403">
        <v>0</v>
      </c>
      <c r="I403">
        <v>0</v>
      </c>
      <c r="J403">
        <v>0</v>
      </c>
      <c r="K403">
        <v>0</v>
      </c>
      <c r="L403" s="16">
        <v>0</v>
      </c>
      <c r="M403" s="16">
        <v>0</v>
      </c>
      <c r="N403" s="16">
        <v>0</v>
      </c>
      <c r="P403" s="16">
        <v>0</v>
      </c>
      <c r="Q403">
        <v>0</v>
      </c>
    </row>
    <row r="404" spans="1:17" x14ac:dyDescent="0.25">
      <c r="A404" s="12" t="s">
        <v>37</v>
      </c>
      <c r="B404" s="41" t="str">
        <f t="shared" si="12"/>
        <v>01</v>
      </c>
      <c r="C404" s="41" t="str">
        <f t="shared" si="13"/>
        <v>2019</v>
      </c>
      <c r="D404" t="s">
        <v>1107</v>
      </c>
      <c r="E404" t="s">
        <v>1371</v>
      </c>
      <c r="F404" t="s">
        <v>2131</v>
      </c>
      <c r="G404">
        <v>0</v>
      </c>
      <c r="H404">
        <v>0</v>
      </c>
      <c r="I404">
        <v>0</v>
      </c>
      <c r="J404">
        <v>0</v>
      </c>
      <c r="K404">
        <v>0</v>
      </c>
      <c r="L404" s="16">
        <v>0</v>
      </c>
      <c r="M404" s="16">
        <v>0</v>
      </c>
      <c r="N404" s="16">
        <v>0</v>
      </c>
      <c r="P404" s="16">
        <v>0</v>
      </c>
      <c r="Q404">
        <v>0</v>
      </c>
    </row>
    <row r="405" spans="1:17" x14ac:dyDescent="0.25">
      <c r="A405" s="12" t="s">
        <v>38</v>
      </c>
      <c r="B405" s="41" t="str">
        <f t="shared" si="12"/>
        <v>01</v>
      </c>
      <c r="C405" s="41" t="str">
        <f t="shared" si="13"/>
        <v>2019</v>
      </c>
      <c r="D405" t="s">
        <v>1111</v>
      </c>
      <c r="E405" t="s">
        <v>1233</v>
      </c>
      <c r="F405" t="s">
        <v>2131</v>
      </c>
      <c r="G405">
        <v>0</v>
      </c>
      <c r="H405">
        <v>0</v>
      </c>
      <c r="I405">
        <v>0</v>
      </c>
      <c r="J405">
        <v>0</v>
      </c>
      <c r="K405">
        <v>3</v>
      </c>
      <c r="L405" s="16">
        <v>0</v>
      </c>
      <c r="M405" s="16">
        <v>0</v>
      </c>
      <c r="N405" s="16">
        <v>0</v>
      </c>
      <c r="P405" s="16">
        <v>0</v>
      </c>
      <c r="Q405">
        <v>0</v>
      </c>
    </row>
    <row r="406" spans="1:17" x14ac:dyDescent="0.25">
      <c r="A406" s="12" t="s">
        <v>38</v>
      </c>
      <c r="B406" s="41" t="str">
        <f t="shared" si="12"/>
        <v>01</v>
      </c>
      <c r="C406" s="41" t="str">
        <f t="shared" si="13"/>
        <v>2019</v>
      </c>
      <c r="D406" t="s">
        <v>1111</v>
      </c>
      <c r="E406" t="s">
        <v>1233</v>
      </c>
      <c r="F406" t="s">
        <v>2131</v>
      </c>
      <c r="G406">
        <v>0</v>
      </c>
      <c r="H406">
        <v>0</v>
      </c>
      <c r="I406">
        <v>0</v>
      </c>
      <c r="J406">
        <v>0</v>
      </c>
      <c r="K406">
        <v>5</v>
      </c>
      <c r="L406" s="16">
        <v>0</v>
      </c>
      <c r="M406" s="16">
        <v>0</v>
      </c>
      <c r="N406" s="16">
        <v>0</v>
      </c>
      <c r="P406" s="16">
        <v>0</v>
      </c>
      <c r="Q406">
        <v>0</v>
      </c>
    </row>
    <row r="407" spans="1:17" x14ac:dyDescent="0.25">
      <c r="A407" s="12" t="s">
        <v>37</v>
      </c>
      <c r="B407" s="41" t="str">
        <f t="shared" si="12"/>
        <v>01</v>
      </c>
      <c r="C407" s="41" t="str">
        <f t="shared" si="13"/>
        <v>2019</v>
      </c>
      <c r="D407" t="s">
        <v>1111</v>
      </c>
      <c r="E407" t="s">
        <v>1272</v>
      </c>
      <c r="F407" t="s">
        <v>2131</v>
      </c>
      <c r="G407">
        <v>0</v>
      </c>
      <c r="H407">
        <v>0</v>
      </c>
      <c r="I407">
        <v>0</v>
      </c>
      <c r="J407">
        <v>0</v>
      </c>
      <c r="K407">
        <v>6</v>
      </c>
      <c r="L407" s="16">
        <v>0</v>
      </c>
      <c r="M407" s="16">
        <v>0</v>
      </c>
      <c r="N407" s="16">
        <v>0</v>
      </c>
      <c r="P407" s="16">
        <v>0</v>
      </c>
      <c r="Q407">
        <v>0</v>
      </c>
    </row>
    <row r="408" spans="1:17" x14ac:dyDescent="0.25">
      <c r="A408" s="12" t="s">
        <v>37</v>
      </c>
      <c r="B408" s="41" t="str">
        <f t="shared" si="12"/>
        <v>01</v>
      </c>
      <c r="C408" s="41" t="str">
        <f t="shared" si="13"/>
        <v>2019</v>
      </c>
      <c r="D408" t="s">
        <v>1111</v>
      </c>
      <c r="E408" t="s">
        <v>1372</v>
      </c>
      <c r="F408" t="s">
        <v>2131</v>
      </c>
      <c r="G408">
        <v>0</v>
      </c>
      <c r="H408">
        <v>0</v>
      </c>
      <c r="I408">
        <v>0</v>
      </c>
      <c r="J408">
        <v>0</v>
      </c>
      <c r="K408">
        <v>10</v>
      </c>
      <c r="L408" s="16">
        <v>0</v>
      </c>
      <c r="M408" s="16">
        <v>0</v>
      </c>
      <c r="N408" s="16">
        <v>0</v>
      </c>
      <c r="P408" s="16">
        <v>0</v>
      </c>
      <c r="Q408">
        <v>0</v>
      </c>
    </row>
    <row r="409" spans="1:17" x14ac:dyDescent="0.25">
      <c r="A409" s="12" t="s">
        <v>37</v>
      </c>
      <c r="B409" s="41" t="str">
        <f t="shared" si="12"/>
        <v>01</v>
      </c>
      <c r="C409" s="41" t="str">
        <f t="shared" si="13"/>
        <v>2019</v>
      </c>
      <c r="D409" t="s">
        <v>1111</v>
      </c>
      <c r="E409" t="s">
        <v>1373</v>
      </c>
      <c r="F409" t="s">
        <v>2131</v>
      </c>
      <c r="G409">
        <v>0</v>
      </c>
      <c r="H409">
        <v>0</v>
      </c>
      <c r="I409">
        <v>0</v>
      </c>
      <c r="J409">
        <v>0</v>
      </c>
      <c r="K409">
        <v>2</v>
      </c>
      <c r="L409" s="16">
        <v>0</v>
      </c>
      <c r="M409" s="16">
        <v>0</v>
      </c>
      <c r="N409" s="16">
        <v>0</v>
      </c>
      <c r="P409" s="16">
        <v>0</v>
      </c>
      <c r="Q409">
        <v>0</v>
      </c>
    </row>
    <row r="410" spans="1:17" x14ac:dyDescent="0.25">
      <c r="A410" s="12" t="s">
        <v>38</v>
      </c>
      <c r="B410" s="41" t="str">
        <f t="shared" si="12"/>
        <v>01</v>
      </c>
      <c r="C410" s="41" t="str">
        <f t="shared" si="13"/>
        <v>2019</v>
      </c>
      <c r="D410" t="s">
        <v>1119</v>
      </c>
      <c r="E410" t="s">
        <v>1374</v>
      </c>
      <c r="F410" t="s">
        <v>2131</v>
      </c>
      <c r="G410">
        <v>0</v>
      </c>
      <c r="H410">
        <v>0</v>
      </c>
      <c r="I410">
        <v>0</v>
      </c>
      <c r="J410">
        <v>0</v>
      </c>
      <c r="K410">
        <v>2</v>
      </c>
      <c r="L410" s="16">
        <v>0</v>
      </c>
      <c r="M410" s="16">
        <v>0</v>
      </c>
      <c r="N410" s="16">
        <v>0</v>
      </c>
      <c r="P410" s="16">
        <v>0</v>
      </c>
      <c r="Q410">
        <v>0</v>
      </c>
    </row>
    <row r="411" spans="1:17" x14ac:dyDescent="0.25">
      <c r="A411" s="12" t="s">
        <v>38</v>
      </c>
      <c r="B411" s="41" t="str">
        <f t="shared" si="12"/>
        <v>01</v>
      </c>
      <c r="C411" s="41" t="str">
        <f t="shared" si="13"/>
        <v>2019</v>
      </c>
      <c r="D411" t="s">
        <v>1126</v>
      </c>
      <c r="E411" t="s">
        <v>1375</v>
      </c>
      <c r="F411" t="s">
        <v>2131</v>
      </c>
      <c r="G411">
        <v>0</v>
      </c>
      <c r="H411">
        <v>0</v>
      </c>
      <c r="I411">
        <v>0</v>
      </c>
      <c r="J411">
        <v>0</v>
      </c>
      <c r="K411">
        <v>4</v>
      </c>
      <c r="L411" s="16">
        <v>0</v>
      </c>
      <c r="M411" s="16">
        <v>0</v>
      </c>
      <c r="N411" s="16">
        <v>0</v>
      </c>
      <c r="P411" s="16">
        <v>0</v>
      </c>
      <c r="Q411">
        <v>0</v>
      </c>
    </row>
    <row r="412" spans="1:17" x14ac:dyDescent="0.25">
      <c r="A412" s="12" t="s">
        <v>38</v>
      </c>
      <c r="B412" s="41" t="str">
        <f t="shared" si="12"/>
        <v>01</v>
      </c>
      <c r="C412" s="41" t="str">
        <f t="shared" si="13"/>
        <v>2019</v>
      </c>
      <c r="D412" t="s">
        <v>1109</v>
      </c>
      <c r="E412" t="s">
        <v>1149</v>
      </c>
      <c r="F412" t="s">
        <v>2131</v>
      </c>
      <c r="G412">
        <v>0</v>
      </c>
      <c r="H412">
        <v>0</v>
      </c>
      <c r="I412">
        <v>0</v>
      </c>
      <c r="J412">
        <v>0</v>
      </c>
      <c r="K412">
        <v>1</v>
      </c>
      <c r="L412" s="16">
        <v>0</v>
      </c>
      <c r="M412" s="16">
        <v>0</v>
      </c>
      <c r="N412" s="16">
        <v>0</v>
      </c>
      <c r="P412" s="16">
        <v>0</v>
      </c>
      <c r="Q412">
        <v>0</v>
      </c>
    </row>
    <row r="413" spans="1:17" x14ac:dyDescent="0.25">
      <c r="A413" s="12" t="s">
        <v>38</v>
      </c>
      <c r="B413" s="41" t="str">
        <f t="shared" si="12"/>
        <v>01</v>
      </c>
      <c r="C413" s="41" t="str">
        <f t="shared" si="13"/>
        <v>2019</v>
      </c>
      <c r="D413" t="s">
        <v>1110</v>
      </c>
      <c r="E413" t="s">
        <v>1252</v>
      </c>
      <c r="F413" t="s">
        <v>2144</v>
      </c>
      <c r="G413">
        <v>0</v>
      </c>
      <c r="H413">
        <v>0</v>
      </c>
      <c r="I413">
        <v>0</v>
      </c>
      <c r="J413">
        <v>0</v>
      </c>
      <c r="K413">
        <v>0</v>
      </c>
      <c r="L413" s="16">
        <v>0</v>
      </c>
      <c r="M413" s="16">
        <v>0</v>
      </c>
      <c r="N413" s="16">
        <v>0</v>
      </c>
      <c r="P413" s="16">
        <v>0</v>
      </c>
      <c r="Q413">
        <v>0</v>
      </c>
    </row>
    <row r="414" spans="1:17" x14ac:dyDescent="0.25">
      <c r="A414" s="12" t="s">
        <v>38</v>
      </c>
      <c r="B414" s="41" t="str">
        <f t="shared" si="12"/>
        <v>01</v>
      </c>
      <c r="C414" s="41" t="str">
        <f t="shared" si="13"/>
        <v>2019</v>
      </c>
      <c r="D414" t="s">
        <v>1113</v>
      </c>
      <c r="E414" t="s">
        <v>1162</v>
      </c>
      <c r="F414" t="s">
        <v>2131</v>
      </c>
      <c r="G414">
        <v>0</v>
      </c>
      <c r="H414">
        <v>0</v>
      </c>
      <c r="I414">
        <v>0</v>
      </c>
      <c r="J414">
        <v>0</v>
      </c>
      <c r="K414">
        <v>28</v>
      </c>
      <c r="L414" s="16">
        <v>0</v>
      </c>
      <c r="M414" s="16">
        <v>0</v>
      </c>
      <c r="N414" s="16">
        <v>0</v>
      </c>
      <c r="P414" s="16">
        <v>0</v>
      </c>
      <c r="Q414">
        <v>0</v>
      </c>
    </row>
    <row r="415" spans="1:17" x14ac:dyDescent="0.25">
      <c r="A415" s="12" t="s">
        <v>38</v>
      </c>
      <c r="B415" s="41" t="str">
        <f t="shared" si="12"/>
        <v>01</v>
      </c>
      <c r="C415" s="41" t="str">
        <f t="shared" si="13"/>
        <v>2019</v>
      </c>
      <c r="D415" t="s">
        <v>1113</v>
      </c>
      <c r="E415" t="s">
        <v>1376</v>
      </c>
      <c r="F415" t="s">
        <v>2144</v>
      </c>
      <c r="G415">
        <v>0</v>
      </c>
      <c r="H415">
        <v>0</v>
      </c>
      <c r="I415">
        <v>0</v>
      </c>
      <c r="J415">
        <v>0</v>
      </c>
      <c r="K415">
        <v>0</v>
      </c>
      <c r="L415" s="16">
        <v>0</v>
      </c>
      <c r="M415" s="16">
        <v>0</v>
      </c>
      <c r="N415" s="16">
        <v>0</v>
      </c>
      <c r="P415" s="16">
        <v>0</v>
      </c>
      <c r="Q415">
        <v>0</v>
      </c>
    </row>
    <row r="416" spans="1:17" x14ac:dyDescent="0.25">
      <c r="A416" s="12" t="s">
        <v>39</v>
      </c>
      <c r="B416" s="41" t="str">
        <f t="shared" si="12"/>
        <v>01</v>
      </c>
      <c r="C416" s="41" t="str">
        <f t="shared" si="13"/>
        <v>2019</v>
      </c>
      <c r="D416" t="s">
        <v>1109</v>
      </c>
      <c r="E416" t="s">
        <v>1377</v>
      </c>
      <c r="F416" t="s">
        <v>2131</v>
      </c>
      <c r="G416">
        <v>0</v>
      </c>
      <c r="H416">
        <v>0</v>
      </c>
      <c r="I416">
        <v>0</v>
      </c>
      <c r="J416">
        <v>0</v>
      </c>
      <c r="K416">
        <v>0</v>
      </c>
      <c r="L416" s="16">
        <v>0</v>
      </c>
      <c r="M416" s="16">
        <v>0</v>
      </c>
      <c r="N416" s="16">
        <v>0</v>
      </c>
      <c r="P416" s="16">
        <v>0</v>
      </c>
      <c r="Q416">
        <v>0</v>
      </c>
    </row>
    <row r="417" spans="1:17" x14ac:dyDescent="0.25">
      <c r="A417" s="12" t="s">
        <v>38</v>
      </c>
      <c r="B417" s="41" t="str">
        <f t="shared" si="12"/>
        <v>01</v>
      </c>
      <c r="C417" s="41" t="str">
        <f t="shared" si="13"/>
        <v>2019</v>
      </c>
      <c r="D417" t="s">
        <v>1121</v>
      </c>
      <c r="E417" t="s">
        <v>1214</v>
      </c>
      <c r="F417" t="s">
        <v>2131</v>
      </c>
      <c r="G417">
        <v>0</v>
      </c>
      <c r="H417">
        <v>0</v>
      </c>
      <c r="I417">
        <v>0</v>
      </c>
      <c r="J417">
        <v>0</v>
      </c>
      <c r="K417">
        <v>10</v>
      </c>
      <c r="L417" s="16">
        <v>0</v>
      </c>
      <c r="M417" s="16">
        <v>0</v>
      </c>
      <c r="N417" s="16">
        <v>0</v>
      </c>
      <c r="P417" s="16">
        <v>0</v>
      </c>
      <c r="Q417">
        <v>0</v>
      </c>
    </row>
    <row r="418" spans="1:17" x14ac:dyDescent="0.25">
      <c r="A418" s="12" t="s">
        <v>39</v>
      </c>
      <c r="B418" s="41" t="str">
        <f t="shared" si="12"/>
        <v>01</v>
      </c>
      <c r="C418" s="41" t="str">
        <f t="shared" si="13"/>
        <v>2019</v>
      </c>
      <c r="D418" t="s">
        <v>1111</v>
      </c>
      <c r="E418" t="s">
        <v>1378</v>
      </c>
      <c r="F418" t="s">
        <v>2137</v>
      </c>
      <c r="G418">
        <v>0</v>
      </c>
      <c r="H418">
        <v>0</v>
      </c>
      <c r="I418">
        <v>2</v>
      </c>
      <c r="J418">
        <v>0</v>
      </c>
      <c r="K418">
        <v>0</v>
      </c>
      <c r="L418" s="16">
        <v>0</v>
      </c>
      <c r="M418" s="16">
        <v>0</v>
      </c>
      <c r="N418" s="16">
        <v>0</v>
      </c>
      <c r="P418" s="16">
        <v>0</v>
      </c>
      <c r="Q418">
        <v>0</v>
      </c>
    </row>
    <row r="419" spans="1:17" x14ac:dyDescent="0.25">
      <c r="A419" s="12" t="s">
        <v>39</v>
      </c>
      <c r="B419" s="41" t="str">
        <f t="shared" si="12"/>
        <v>01</v>
      </c>
      <c r="C419" s="41" t="str">
        <f t="shared" si="13"/>
        <v>2019</v>
      </c>
      <c r="D419" t="s">
        <v>1133</v>
      </c>
      <c r="E419" t="s">
        <v>1379</v>
      </c>
      <c r="F419" t="s">
        <v>2174</v>
      </c>
      <c r="G419">
        <v>12</v>
      </c>
      <c r="H419">
        <v>0</v>
      </c>
      <c r="I419">
        <v>0</v>
      </c>
      <c r="J419">
        <v>0</v>
      </c>
      <c r="K419">
        <v>0</v>
      </c>
      <c r="L419" s="16">
        <v>0</v>
      </c>
      <c r="M419" s="16">
        <v>0</v>
      </c>
      <c r="N419" s="16">
        <v>0</v>
      </c>
      <c r="P419" s="16">
        <v>0</v>
      </c>
      <c r="Q419">
        <v>12</v>
      </c>
    </row>
    <row r="420" spans="1:17" x14ac:dyDescent="0.25">
      <c r="A420" s="12" t="s">
        <v>39</v>
      </c>
      <c r="B420" s="41" t="str">
        <f t="shared" si="12"/>
        <v>01</v>
      </c>
      <c r="C420" s="41" t="str">
        <f t="shared" si="13"/>
        <v>2019</v>
      </c>
      <c r="D420" t="s">
        <v>1111</v>
      </c>
      <c r="E420" t="s">
        <v>1180</v>
      </c>
      <c r="F420" t="s">
        <v>2131</v>
      </c>
      <c r="G420">
        <v>0</v>
      </c>
      <c r="H420">
        <v>0</v>
      </c>
      <c r="I420">
        <v>0</v>
      </c>
      <c r="J420">
        <v>0</v>
      </c>
      <c r="K420">
        <v>1</v>
      </c>
      <c r="L420" s="16">
        <v>0</v>
      </c>
      <c r="M420" s="16">
        <v>0</v>
      </c>
      <c r="N420" s="16">
        <v>0</v>
      </c>
      <c r="P420" s="16">
        <v>0</v>
      </c>
      <c r="Q420">
        <v>0</v>
      </c>
    </row>
    <row r="421" spans="1:17" x14ac:dyDescent="0.25">
      <c r="A421" s="12" t="s">
        <v>38</v>
      </c>
      <c r="B421" s="41" t="str">
        <f t="shared" si="12"/>
        <v>01</v>
      </c>
      <c r="C421" s="41" t="str">
        <f t="shared" si="13"/>
        <v>2019</v>
      </c>
      <c r="D421" t="s">
        <v>1111</v>
      </c>
      <c r="E421" t="s">
        <v>1380</v>
      </c>
      <c r="F421" t="s">
        <v>2131</v>
      </c>
      <c r="G421">
        <v>0</v>
      </c>
      <c r="H421">
        <v>0</v>
      </c>
      <c r="I421">
        <v>0</v>
      </c>
      <c r="J421">
        <v>0</v>
      </c>
      <c r="K421">
        <v>2</v>
      </c>
      <c r="L421" s="16">
        <v>0</v>
      </c>
      <c r="M421" s="16">
        <v>0</v>
      </c>
      <c r="N421" s="16">
        <v>0</v>
      </c>
      <c r="P421" s="16">
        <v>0</v>
      </c>
      <c r="Q421">
        <v>0</v>
      </c>
    </row>
    <row r="422" spans="1:17" x14ac:dyDescent="0.25">
      <c r="A422" s="12" t="s">
        <v>38</v>
      </c>
      <c r="B422" s="41" t="str">
        <f t="shared" si="12"/>
        <v>01</v>
      </c>
      <c r="C422" s="41" t="str">
        <f t="shared" si="13"/>
        <v>2019</v>
      </c>
      <c r="D422" t="s">
        <v>1111</v>
      </c>
      <c r="E422" t="s">
        <v>1381</v>
      </c>
      <c r="F422" t="s">
        <v>2131</v>
      </c>
      <c r="G422">
        <v>0</v>
      </c>
      <c r="H422">
        <v>0</v>
      </c>
      <c r="I422">
        <v>0</v>
      </c>
      <c r="J422">
        <v>0</v>
      </c>
      <c r="K422">
        <v>2</v>
      </c>
      <c r="L422" s="16">
        <v>0</v>
      </c>
      <c r="M422" s="16">
        <v>0</v>
      </c>
      <c r="N422" s="16">
        <v>0</v>
      </c>
      <c r="P422" s="16">
        <v>0</v>
      </c>
      <c r="Q422">
        <v>0</v>
      </c>
    </row>
    <row r="423" spans="1:17" x14ac:dyDescent="0.25">
      <c r="A423" s="12" t="s">
        <v>38</v>
      </c>
      <c r="B423" s="41" t="str">
        <f t="shared" si="12"/>
        <v>01</v>
      </c>
      <c r="C423" s="41" t="str">
        <f t="shared" si="13"/>
        <v>2019</v>
      </c>
      <c r="D423" t="s">
        <v>1111</v>
      </c>
      <c r="E423" t="s">
        <v>1381</v>
      </c>
      <c r="F423" t="s">
        <v>2131</v>
      </c>
      <c r="G423">
        <v>0</v>
      </c>
      <c r="H423">
        <v>0</v>
      </c>
      <c r="I423">
        <v>0</v>
      </c>
      <c r="J423">
        <v>0</v>
      </c>
      <c r="K423">
        <v>2</v>
      </c>
      <c r="L423" s="16">
        <v>0</v>
      </c>
      <c r="M423" s="16">
        <v>0</v>
      </c>
      <c r="N423" s="16">
        <v>0</v>
      </c>
      <c r="P423" s="16">
        <v>0</v>
      </c>
      <c r="Q423">
        <v>0</v>
      </c>
    </row>
    <row r="424" spans="1:17" x14ac:dyDescent="0.25">
      <c r="A424" s="12" t="s">
        <v>40</v>
      </c>
      <c r="B424" s="41" t="str">
        <f t="shared" si="12"/>
        <v>01</v>
      </c>
      <c r="C424" s="41" t="str">
        <f t="shared" si="13"/>
        <v>2019</v>
      </c>
      <c r="D424" t="s">
        <v>1110</v>
      </c>
      <c r="E424" t="s">
        <v>1382</v>
      </c>
      <c r="F424" t="s">
        <v>2131</v>
      </c>
      <c r="G424">
        <v>0</v>
      </c>
      <c r="H424">
        <v>0</v>
      </c>
      <c r="I424">
        <v>0</v>
      </c>
      <c r="J424">
        <v>0</v>
      </c>
      <c r="K424">
        <v>0</v>
      </c>
      <c r="L424" s="16">
        <v>0</v>
      </c>
      <c r="M424" s="16">
        <v>0</v>
      </c>
      <c r="N424" s="16">
        <v>0</v>
      </c>
      <c r="P424" s="16">
        <v>0</v>
      </c>
      <c r="Q424">
        <v>0</v>
      </c>
    </row>
    <row r="425" spans="1:17" x14ac:dyDescent="0.25">
      <c r="A425" s="12" t="s">
        <v>40</v>
      </c>
      <c r="B425" s="41" t="str">
        <f t="shared" si="12"/>
        <v>01</v>
      </c>
      <c r="C425" s="41" t="str">
        <f t="shared" si="13"/>
        <v>2019</v>
      </c>
      <c r="D425" t="s">
        <v>1124</v>
      </c>
      <c r="E425" t="s">
        <v>1228</v>
      </c>
      <c r="F425" t="s">
        <v>2132</v>
      </c>
      <c r="G425">
        <v>0</v>
      </c>
      <c r="H425">
        <v>1</v>
      </c>
      <c r="I425">
        <v>0</v>
      </c>
      <c r="J425">
        <v>0</v>
      </c>
      <c r="K425">
        <v>0</v>
      </c>
      <c r="L425" s="16">
        <v>0</v>
      </c>
      <c r="M425" s="16">
        <v>0</v>
      </c>
      <c r="N425" s="16">
        <v>0</v>
      </c>
      <c r="P425" s="16">
        <v>0</v>
      </c>
      <c r="Q425">
        <v>0</v>
      </c>
    </row>
    <row r="426" spans="1:17" x14ac:dyDescent="0.25">
      <c r="A426" s="12" t="s">
        <v>39</v>
      </c>
      <c r="B426" s="41" t="str">
        <f t="shared" si="12"/>
        <v>01</v>
      </c>
      <c r="C426" s="41" t="str">
        <f t="shared" si="13"/>
        <v>2019</v>
      </c>
      <c r="D426" t="s">
        <v>1109</v>
      </c>
      <c r="E426" t="s">
        <v>1383</v>
      </c>
      <c r="F426" t="s">
        <v>2131</v>
      </c>
      <c r="G426">
        <v>0</v>
      </c>
      <c r="H426">
        <v>0</v>
      </c>
      <c r="I426">
        <v>0</v>
      </c>
      <c r="J426">
        <v>0</v>
      </c>
      <c r="K426">
        <v>5</v>
      </c>
      <c r="L426" s="16">
        <v>0</v>
      </c>
      <c r="M426" s="16">
        <v>0</v>
      </c>
      <c r="N426" s="16">
        <v>0</v>
      </c>
      <c r="P426" s="16">
        <v>0</v>
      </c>
      <c r="Q426">
        <v>0</v>
      </c>
    </row>
    <row r="427" spans="1:17" x14ac:dyDescent="0.25">
      <c r="A427" s="12" t="s">
        <v>40</v>
      </c>
      <c r="B427" s="41" t="str">
        <f t="shared" si="12"/>
        <v>01</v>
      </c>
      <c r="C427" s="41" t="str">
        <f t="shared" si="13"/>
        <v>2019</v>
      </c>
      <c r="D427" t="s">
        <v>1107</v>
      </c>
      <c r="E427" t="s">
        <v>1154</v>
      </c>
      <c r="F427" t="s">
        <v>2132</v>
      </c>
      <c r="G427">
        <v>0</v>
      </c>
      <c r="H427">
        <v>1</v>
      </c>
      <c r="I427">
        <v>0</v>
      </c>
      <c r="J427">
        <v>0</v>
      </c>
      <c r="K427">
        <v>0</v>
      </c>
      <c r="L427" s="16">
        <v>0</v>
      </c>
      <c r="M427" s="16">
        <v>0</v>
      </c>
      <c r="N427" s="16">
        <v>0</v>
      </c>
      <c r="P427" s="16">
        <v>0</v>
      </c>
      <c r="Q427">
        <v>0</v>
      </c>
    </row>
    <row r="428" spans="1:17" x14ac:dyDescent="0.25">
      <c r="A428" s="12" t="s">
        <v>40</v>
      </c>
      <c r="B428" s="41" t="str">
        <f t="shared" si="12"/>
        <v>01</v>
      </c>
      <c r="C428" s="41" t="str">
        <f t="shared" si="13"/>
        <v>2019</v>
      </c>
      <c r="D428" t="s">
        <v>1131</v>
      </c>
      <c r="E428" t="s">
        <v>1384</v>
      </c>
      <c r="F428" t="s">
        <v>2133</v>
      </c>
      <c r="G428">
        <v>0</v>
      </c>
      <c r="H428">
        <v>0</v>
      </c>
      <c r="I428">
        <v>0</v>
      </c>
      <c r="J428">
        <v>0</v>
      </c>
      <c r="K428">
        <v>0</v>
      </c>
      <c r="L428" s="16">
        <v>0</v>
      </c>
      <c r="M428" s="16">
        <v>0</v>
      </c>
      <c r="N428" s="16">
        <v>0</v>
      </c>
      <c r="P428" s="16">
        <v>0</v>
      </c>
      <c r="Q428">
        <v>0</v>
      </c>
    </row>
    <row r="429" spans="1:17" x14ac:dyDescent="0.25">
      <c r="A429" s="12" t="s">
        <v>40</v>
      </c>
      <c r="B429" s="41" t="str">
        <f t="shared" si="12"/>
        <v>01</v>
      </c>
      <c r="C429" s="41" t="str">
        <f t="shared" si="13"/>
        <v>2019</v>
      </c>
      <c r="D429" t="s">
        <v>1131</v>
      </c>
      <c r="E429" t="s">
        <v>1385</v>
      </c>
      <c r="F429" t="s">
        <v>2161</v>
      </c>
      <c r="G429">
        <v>0</v>
      </c>
      <c r="H429">
        <v>0</v>
      </c>
      <c r="I429">
        <v>379</v>
      </c>
      <c r="J429">
        <v>35</v>
      </c>
      <c r="K429">
        <v>0</v>
      </c>
      <c r="L429" s="16">
        <v>8134681900</v>
      </c>
      <c r="M429" s="16">
        <v>0</v>
      </c>
      <c r="N429" s="16">
        <v>0</v>
      </c>
      <c r="P429" s="16">
        <v>8134681900</v>
      </c>
      <c r="Q429">
        <v>0</v>
      </c>
    </row>
    <row r="430" spans="1:17" x14ac:dyDescent="0.25">
      <c r="A430" s="12" t="s">
        <v>40</v>
      </c>
      <c r="B430" s="41" t="str">
        <f t="shared" si="12"/>
        <v>01</v>
      </c>
      <c r="C430" s="41" t="str">
        <f t="shared" si="13"/>
        <v>2019</v>
      </c>
      <c r="D430" t="s">
        <v>1110</v>
      </c>
      <c r="E430" t="s">
        <v>1382</v>
      </c>
      <c r="F430" t="s">
        <v>2131</v>
      </c>
      <c r="G430">
        <v>0</v>
      </c>
      <c r="H430">
        <v>0</v>
      </c>
      <c r="I430">
        <v>0</v>
      </c>
      <c r="J430">
        <v>0</v>
      </c>
      <c r="K430">
        <v>3</v>
      </c>
      <c r="L430" s="16">
        <v>0</v>
      </c>
      <c r="M430" s="16">
        <v>0</v>
      </c>
      <c r="N430" s="16">
        <v>0</v>
      </c>
      <c r="P430" s="16">
        <v>0</v>
      </c>
      <c r="Q430">
        <v>0</v>
      </c>
    </row>
    <row r="431" spans="1:17" x14ac:dyDescent="0.25">
      <c r="A431" s="12" t="s">
        <v>40</v>
      </c>
      <c r="B431" s="41" t="str">
        <f t="shared" si="12"/>
        <v>01</v>
      </c>
      <c r="C431" s="41" t="str">
        <f t="shared" si="13"/>
        <v>2019</v>
      </c>
      <c r="D431" t="s">
        <v>1110</v>
      </c>
      <c r="E431" t="s">
        <v>1386</v>
      </c>
      <c r="F431" t="s">
        <v>2131</v>
      </c>
      <c r="G431">
        <v>0</v>
      </c>
      <c r="H431">
        <v>0</v>
      </c>
      <c r="I431">
        <v>0</v>
      </c>
      <c r="J431">
        <v>0</v>
      </c>
      <c r="K431">
        <v>0</v>
      </c>
      <c r="L431" s="16">
        <v>0</v>
      </c>
      <c r="M431" s="16">
        <v>0</v>
      </c>
      <c r="N431" s="16">
        <v>0</v>
      </c>
      <c r="P431" s="16">
        <v>0</v>
      </c>
      <c r="Q431">
        <v>0</v>
      </c>
    </row>
    <row r="432" spans="1:17" x14ac:dyDescent="0.25">
      <c r="A432" s="12" t="s">
        <v>41</v>
      </c>
      <c r="B432" s="41" t="str">
        <f t="shared" si="12"/>
        <v>01</v>
      </c>
      <c r="C432" s="41" t="str">
        <f t="shared" si="13"/>
        <v>2019</v>
      </c>
      <c r="D432" t="s">
        <v>1109</v>
      </c>
      <c r="E432" t="s">
        <v>1248</v>
      </c>
      <c r="F432" t="s">
        <v>2131</v>
      </c>
      <c r="G432">
        <v>0</v>
      </c>
      <c r="H432">
        <v>0</v>
      </c>
      <c r="I432">
        <v>0</v>
      </c>
      <c r="J432">
        <v>0</v>
      </c>
      <c r="K432">
        <v>0</v>
      </c>
      <c r="L432" s="16">
        <v>0</v>
      </c>
      <c r="M432" s="16">
        <v>0</v>
      </c>
      <c r="N432" s="16">
        <v>0</v>
      </c>
      <c r="P432" s="16">
        <v>0</v>
      </c>
      <c r="Q432">
        <v>0</v>
      </c>
    </row>
    <row r="433" spans="1:17" x14ac:dyDescent="0.25">
      <c r="A433" s="12" t="s">
        <v>41</v>
      </c>
      <c r="B433" s="41" t="str">
        <f t="shared" si="12"/>
        <v>01</v>
      </c>
      <c r="C433" s="41" t="str">
        <f t="shared" si="13"/>
        <v>2019</v>
      </c>
      <c r="D433" t="s">
        <v>1110</v>
      </c>
      <c r="E433" t="s">
        <v>1387</v>
      </c>
      <c r="F433" t="s">
        <v>2131</v>
      </c>
      <c r="G433">
        <v>0</v>
      </c>
      <c r="H433">
        <v>0</v>
      </c>
      <c r="I433">
        <v>0</v>
      </c>
      <c r="J433">
        <v>0</v>
      </c>
      <c r="K433">
        <v>2</v>
      </c>
      <c r="L433" s="16">
        <v>0</v>
      </c>
      <c r="M433" s="16">
        <v>0</v>
      </c>
      <c r="N433" s="16">
        <v>0</v>
      </c>
      <c r="P433" s="16">
        <v>0</v>
      </c>
      <c r="Q433">
        <v>0</v>
      </c>
    </row>
    <row r="434" spans="1:17" x14ac:dyDescent="0.25">
      <c r="A434" s="12" t="s">
        <v>41</v>
      </c>
      <c r="B434" s="41" t="str">
        <f t="shared" si="12"/>
        <v>01</v>
      </c>
      <c r="C434" s="41" t="str">
        <f t="shared" si="13"/>
        <v>2019</v>
      </c>
      <c r="D434" t="s">
        <v>1112</v>
      </c>
      <c r="E434" t="s">
        <v>1338</v>
      </c>
      <c r="F434" t="s">
        <v>2131</v>
      </c>
      <c r="G434">
        <v>0</v>
      </c>
      <c r="H434">
        <v>0</v>
      </c>
      <c r="I434">
        <v>0</v>
      </c>
      <c r="J434">
        <v>0</v>
      </c>
      <c r="K434">
        <v>3</v>
      </c>
      <c r="L434" s="16">
        <v>0</v>
      </c>
      <c r="M434" s="16">
        <v>0</v>
      </c>
      <c r="N434" s="16">
        <v>0</v>
      </c>
      <c r="P434" s="16">
        <v>0</v>
      </c>
      <c r="Q434">
        <v>0</v>
      </c>
    </row>
    <row r="435" spans="1:17" x14ac:dyDescent="0.25">
      <c r="A435" s="12" t="s">
        <v>39</v>
      </c>
      <c r="B435" s="41" t="str">
        <f t="shared" si="12"/>
        <v>01</v>
      </c>
      <c r="C435" s="41" t="str">
        <f t="shared" si="13"/>
        <v>2019</v>
      </c>
      <c r="D435" t="s">
        <v>1112</v>
      </c>
      <c r="E435" t="s">
        <v>1388</v>
      </c>
      <c r="F435" t="s">
        <v>2131</v>
      </c>
      <c r="G435">
        <v>0</v>
      </c>
      <c r="H435">
        <v>0</v>
      </c>
      <c r="I435">
        <v>0</v>
      </c>
      <c r="J435">
        <v>0</v>
      </c>
      <c r="K435">
        <v>0</v>
      </c>
      <c r="L435" s="16">
        <v>0</v>
      </c>
      <c r="M435" s="16">
        <v>0</v>
      </c>
      <c r="N435" s="16">
        <v>0</v>
      </c>
      <c r="P435" s="16">
        <v>0</v>
      </c>
      <c r="Q435">
        <v>0</v>
      </c>
    </row>
    <row r="436" spans="1:17" x14ac:dyDescent="0.25">
      <c r="A436" s="12" t="s">
        <v>41</v>
      </c>
      <c r="B436" s="41" t="str">
        <f t="shared" si="12"/>
        <v>01</v>
      </c>
      <c r="C436" s="41" t="str">
        <f t="shared" si="13"/>
        <v>2019</v>
      </c>
      <c r="D436" t="s">
        <v>1112</v>
      </c>
      <c r="E436" t="s">
        <v>1293</v>
      </c>
      <c r="F436" t="s">
        <v>2131</v>
      </c>
      <c r="G436">
        <v>0</v>
      </c>
      <c r="H436">
        <v>0</v>
      </c>
      <c r="I436">
        <v>0</v>
      </c>
      <c r="J436">
        <v>0</v>
      </c>
      <c r="K436">
        <v>7</v>
      </c>
      <c r="L436" s="16">
        <v>0</v>
      </c>
      <c r="M436" s="16">
        <v>0</v>
      </c>
      <c r="N436" s="16">
        <v>0</v>
      </c>
      <c r="P436" s="16">
        <v>0</v>
      </c>
      <c r="Q436">
        <v>0</v>
      </c>
    </row>
    <row r="437" spans="1:17" x14ac:dyDescent="0.25">
      <c r="A437" s="12" t="s">
        <v>39</v>
      </c>
      <c r="B437" s="41" t="str">
        <f t="shared" si="12"/>
        <v>01</v>
      </c>
      <c r="C437" s="41" t="str">
        <f t="shared" si="13"/>
        <v>2019</v>
      </c>
      <c r="D437" t="s">
        <v>1107</v>
      </c>
      <c r="E437" t="s">
        <v>1146</v>
      </c>
      <c r="F437" t="s">
        <v>2131</v>
      </c>
      <c r="G437">
        <v>0</v>
      </c>
      <c r="H437">
        <v>0</v>
      </c>
      <c r="I437">
        <v>0</v>
      </c>
      <c r="J437">
        <v>0</v>
      </c>
      <c r="K437">
        <v>2</v>
      </c>
      <c r="L437" s="16">
        <v>0</v>
      </c>
      <c r="M437" s="16">
        <v>0</v>
      </c>
      <c r="N437" s="16">
        <v>0</v>
      </c>
      <c r="P437" s="16">
        <v>0</v>
      </c>
      <c r="Q437">
        <v>0</v>
      </c>
    </row>
    <row r="438" spans="1:17" x14ac:dyDescent="0.25">
      <c r="A438" s="12" t="s">
        <v>40</v>
      </c>
      <c r="B438" s="41" t="str">
        <f t="shared" si="12"/>
        <v>01</v>
      </c>
      <c r="C438" s="41" t="str">
        <f t="shared" si="13"/>
        <v>2019</v>
      </c>
      <c r="D438" t="s">
        <v>1112</v>
      </c>
      <c r="E438" t="s">
        <v>1293</v>
      </c>
      <c r="F438" t="s">
        <v>2131</v>
      </c>
      <c r="G438">
        <v>0</v>
      </c>
      <c r="H438">
        <v>0</v>
      </c>
      <c r="I438">
        <v>0</v>
      </c>
      <c r="J438">
        <v>0</v>
      </c>
      <c r="K438">
        <v>1</v>
      </c>
      <c r="L438" s="16">
        <v>0</v>
      </c>
      <c r="M438" s="16">
        <v>0</v>
      </c>
      <c r="N438" s="16">
        <v>0</v>
      </c>
      <c r="P438" s="16">
        <v>0</v>
      </c>
      <c r="Q438">
        <v>0</v>
      </c>
    </row>
    <row r="439" spans="1:17" x14ac:dyDescent="0.25">
      <c r="A439" s="12" t="s">
        <v>39</v>
      </c>
      <c r="B439" s="41" t="str">
        <f t="shared" si="12"/>
        <v>01</v>
      </c>
      <c r="C439" s="41" t="str">
        <f t="shared" si="13"/>
        <v>2019</v>
      </c>
      <c r="D439" t="s">
        <v>1117</v>
      </c>
      <c r="E439" t="s">
        <v>1305</v>
      </c>
      <c r="F439" t="s">
        <v>2131</v>
      </c>
      <c r="G439">
        <v>0</v>
      </c>
      <c r="H439">
        <v>0</v>
      </c>
      <c r="I439">
        <v>0</v>
      </c>
      <c r="J439">
        <v>0</v>
      </c>
      <c r="K439">
        <v>1</v>
      </c>
      <c r="L439" s="16">
        <v>0</v>
      </c>
      <c r="M439" s="16">
        <v>0</v>
      </c>
      <c r="N439" s="16">
        <v>0</v>
      </c>
      <c r="P439" s="16">
        <v>0</v>
      </c>
      <c r="Q439">
        <v>0</v>
      </c>
    </row>
    <row r="440" spans="1:17" x14ac:dyDescent="0.25">
      <c r="A440" s="12" t="s">
        <v>39</v>
      </c>
      <c r="B440" s="41" t="str">
        <f t="shared" si="12"/>
        <v>01</v>
      </c>
      <c r="C440" s="41" t="str">
        <f t="shared" si="13"/>
        <v>2019</v>
      </c>
      <c r="D440" t="s">
        <v>1129</v>
      </c>
      <c r="E440" t="s">
        <v>1389</v>
      </c>
      <c r="F440" t="s">
        <v>2131</v>
      </c>
      <c r="G440">
        <v>0</v>
      </c>
      <c r="H440">
        <v>0</v>
      </c>
      <c r="I440">
        <v>0</v>
      </c>
      <c r="J440">
        <v>0</v>
      </c>
      <c r="K440">
        <v>2</v>
      </c>
      <c r="L440" s="16">
        <v>0</v>
      </c>
      <c r="M440" s="16">
        <v>0</v>
      </c>
      <c r="N440" s="16">
        <v>0</v>
      </c>
      <c r="P440" s="16">
        <v>0</v>
      </c>
      <c r="Q440">
        <v>0</v>
      </c>
    </row>
    <row r="441" spans="1:17" x14ac:dyDescent="0.25">
      <c r="A441" s="12" t="s">
        <v>39</v>
      </c>
      <c r="B441" s="41" t="str">
        <f t="shared" si="12"/>
        <v>01</v>
      </c>
      <c r="C441" s="41" t="str">
        <f t="shared" si="13"/>
        <v>2019</v>
      </c>
      <c r="D441" t="s">
        <v>1110</v>
      </c>
      <c r="E441" t="s">
        <v>1390</v>
      </c>
      <c r="F441" t="s">
        <v>2131</v>
      </c>
      <c r="G441">
        <v>0</v>
      </c>
      <c r="H441">
        <v>0</v>
      </c>
      <c r="I441">
        <v>0</v>
      </c>
      <c r="J441">
        <v>0</v>
      </c>
      <c r="K441">
        <v>1</v>
      </c>
      <c r="L441" s="16">
        <v>0</v>
      </c>
      <c r="M441" s="16">
        <v>0</v>
      </c>
      <c r="N441" s="16">
        <v>0</v>
      </c>
      <c r="P441" s="16">
        <v>0</v>
      </c>
      <c r="Q441">
        <v>0</v>
      </c>
    </row>
    <row r="442" spans="1:17" x14ac:dyDescent="0.25">
      <c r="A442" s="12" t="s">
        <v>39</v>
      </c>
      <c r="B442" s="41" t="str">
        <f t="shared" si="12"/>
        <v>01</v>
      </c>
      <c r="C442" s="41" t="str">
        <f t="shared" si="13"/>
        <v>2019</v>
      </c>
      <c r="D442" t="s">
        <v>1128</v>
      </c>
      <c r="E442" t="s">
        <v>1259</v>
      </c>
      <c r="F442" t="s">
        <v>2131</v>
      </c>
      <c r="G442">
        <v>0</v>
      </c>
      <c r="H442">
        <v>0</v>
      </c>
      <c r="I442">
        <v>0</v>
      </c>
      <c r="J442">
        <v>0</v>
      </c>
      <c r="K442">
        <v>4</v>
      </c>
      <c r="L442" s="16">
        <v>0</v>
      </c>
      <c r="M442" s="16">
        <v>0</v>
      </c>
      <c r="N442" s="16">
        <v>0</v>
      </c>
      <c r="P442" s="16">
        <v>0</v>
      </c>
      <c r="Q442">
        <v>0</v>
      </c>
    </row>
    <row r="443" spans="1:17" x14ac:dyDescent="0.25">
      <c r="A443" s="12" t="s">
        <v>41</v>
      </c>
      <c r="B443" s="41" t="str">
        <f t="shared" si="12"/>
        <v>01</v>
      </c>
      <c r="C443" s="41" t="str">
        <f t="shared" si="13"/>
        <v>2019</v>
      </c>
      <c r="D443" t="s">
        <v>1109</v>
      </c>
      <c r="E443" t="s">
        <v>1248</v>
      </c>
      <c r="F443" t="s">
        <v>2131</v>
      </c>
      <c r="G443">
        <v>0</v>
      </c>
      <c r="H443">
        <v>0</v>
      </c>
      <c r="I443">
        <v>0</v>
      </c>
      <c r="J443">
        <v>0</v>
      </c>
      <c r="K443">
        <v>0</v>
      </c>
      <c r="L443" s="16">
        <v>0</v>
      </c>
      <c r="M443" s="16">
        <v>0</v>
      </c>
      <c r="N443" s="16">
        <v>0</v>
      </c>
      <c r="P443" s="16">
        <v>0</v>
      </c>
      <c r="Q443">
        <v>0</v>
      </c>
    </row>
    <row r="444" spans="1:17" x14ac:dyDescent="0.25">
      <c r="A444" s="12" t="s">
        <v>42</v>
      </c>
      <c r="B444" s="41" t="str">
        <f t="shared" si="12"/>
        <v>01</v>
      </c>
      <c r="C444" s="41" t="str">
        <f t="shared" si="13"/>
        <v>2019</v>
      </c>
      <c r="D444" t="s">
        <v>1110</v>
      </c>
      <c r="E444" t="s">
        <v>1391</v>
      </c>
      <c r="F444" t="s">
        <v>2131</v>
      </c>
      <c r="G444">
        <v>0</v>
      </c>
      <c r="H444">
        <v>0</v>
      </c>
      <c r="I444">
        <v>0</v>
      </c>
      <c r="J444">
        <v>0</v>
      </c>
      <c r="K444">
        <v>15</v>
      </c>
      <c r="L444" s="16">
        <v>0</v>
      </c>
      <c r="M444" s="16">
        <v>0</v>
      </c>
      <c r="N444" s="16">
        <v>0</v>
      </c>
      <c r="P444" s="16">
        <v>0</v>
      </c>
      <c r="Q444">
        <v>0</v>
      </c>
    </row>
    <row r="445" spans="1:17" x14ac:dyDescent="0.25">
      <c r="A445" s="12" t="s">
        <v>42</v>
      </c>
      <c r="B445" s="41" t="str">
        <f t="shared" si="12"/>
        <v>01</v>
      </c>
      <c r="C445" s="41" t="str">
        <f t="shared" si="13"/>
        <v>2019</v>
      </c>
      <c r="D445" t="s">
        <v>1109</v>
      </c>
      <c r="E445" t="s">
        <v>1248</v>
      </c>
      <c r="F445" t="s">
        <v>2131</v>
      </c>
      <c r="G445">
        <v>0</v>
      </c>
      <c r="H445">
        <v>0</v>
      </c>
      <c r="I445">
        <v>0</v>
      </c>
      <c r="J445">
        <v>0</v>
      </c>
      <c r="K445">
        <v>6</v>
      </c>
      <c r="L445" s="16">
        <v>0</v>
      </c>
      <c r="M445" s="16">
        <v>0</v>
      </c>
      <c r="N445" s="16">
        <v>0</v>
      </c>
      <c r="P445" s="16">
        <v>0</v>
      </c>
      <c r="Q445">
        <v>0</v>
      </c>
    </row>
    <row r="446" spans="1:17" x14ac:dyDescent="0.25">
      <c r="A446" s="12" t="s">
        <v>42</v>
      </c>
      <c r="B446" s="41" t="str">
        <f t="shared" si="12"/>
        <v>01</v>
      </c>
      <c r="C446" s="41" t="str">
        <f t="shared" si="13"/>
        <v>2019</v>
      </c>
      <c r="D446" t="s">
        <v>1136</v>
      </c>
      <c r="E446" t="s">
        <v>1392</v>
      </c>
      <c r="F446" t="s">
        <v>2131</v>
      </c>
      <c r="G446">
        <v>0</v>
      </c>
      <c r="H446">
        <v>0</v>
      </c>
      <c r="I446">
        <v>0</v>
      </c>
      <c r="J446">
        <v>0</v>
      </c>
      <c r="K446">
        <v>600</v>
      </c>
      <c r="L446" s="16">
        <v>0</v>
      </c>
      <c r="M446" s="16">
        <v>0</v>
      </c>
      <c r="N446" s="16">
        <v>0</v>
      </c>
      <c r="P446" s="16">
        <v>0</v>
      </c>
      <c r="Q446">
        <v>0</v>
      </c>
    </row>
    <row r="447" spans="1:17" x14ac:dyDescent="0.25">
      <c r="A447" s="12" t="s">
        <v>42</v>
      </c>
      <c r="B447" s="41" t="str">
        <f t="shared" si="12"/>
        <v>01</v>
      </c>
      <c r="C447" s="41" t="str">
        <f t="shared" si="13"/>
        <v>2019</v>
      </c>
      <c r="D447" t="s">
        <v>1112</v>
      </c>
      <c r="E447" t="s">
        <v>1292</v>
      </c>
      <c r="F447" t="s">
        <v>2131</v>
      </c>
      <c r="G447">
        <v>0</v>
      </c>
      <c r="H447">
        <v>0</v>
      </c>
      <c r="I447">
        <v>0</v>
      </c>
      <c r="J447">
        <v>0</v>
      </c>
      <c r="K447">
        <v>3</v>
      </c>
      <c r="L447" s="16">
        <v>0</v>
      </c>
      <c r="M447" s="16">
        <v>0</v>
      </c>
      <c r="N447" s="16">
        <v>0</v>
      </c>
      <c r="P447" s="16">
        <v>0</v>
      </c>
      <c r="Q447">
        <v>0</v>
      </c>
    </row>
    <row r="448" spans="1:17" x14ac:dyDescent="0.25">
      <c r="A448" s="12" t="s">
        <v>42</v>
      </c>
      <c r="B448" s="41" t="str">
        <f t="shared" si="12"/>
        <v>01</v>
      </c>
      <c r="C448" s="41" t="str">
        <f t="shared" si="13"/>
        <v>2019</v>
      </c>
      <c r="D448" t="s">
        <v>1112</v>
      </c>
      <c r="E448" t="s">
        <v>1187</v>
      </c>
      <c r="F448" t="s">
        <v>2131</v>
      </c>
      <c r="G448">
        <v>0</v>
      </c>
      <c r="H448">
        <v>0</v>
      </c>
      <c r="I448">
        <v>0</v>
      </c>
      <c r="J448">
        <v>0</v>
      </c>
      <c r="K448">
        <v>1500</v>
      </c>
      <c r="L448" s="16">
        <v>0</v>
      </c>
      <c r="M448" s="16">
        <v>0</v>
      </c>
      <c r="N448" s="16">
        <v>0</v>
      </c>
      <c r="P448" s="16">
        <v>0</v>
      </c>
      <c r="Q448">
        <v>0</v>
      </c>
    </row>
    <row r="449" spans="1:17" x14ac:dyDescent="0.25">
      <c r="A449" s="12" t="s">
        <v>42</v>
      </c>
      <c r="B449" s="41" t="str">
        <f t="shared" si="12"/>
        <v>01</v>
      </c>
      <c r="C449" s="41" t="str">
        <f t="shared" si="13"/>
        <v>2019</v>
      </c>
      <c r="D449" t="s">
        <v>1109</v>
      </c>
      <c r="E449" t="s">
        <v>1240</v>
      </c>
      <c r="F449" t="s">
        <v>2131</v>
      </c>
      <c r="G449">
        <v>0</v>
      </c>
      <c r="H449">
        <v>0</v>
      </c>
      <c r="I449">
        <v>0</v>
      </c>
      <c r="J449">
        <v>0</v>
      </c>
      <c r="K449">
        <v>3</v>
      </c>
      <c r="L449" s="16">
        <v>0</v>
      </c>
      <c r="M449" s="16">
        <v>0</v>
      </c>
      <c r="N449" s="16">
        <v>0</v>
      </c>
      <c r="P449" s="16">
        <v>0</v>
      </c>
      <c r="Q449">
        <v>0</v>
      </c>
    </row>
    <row r="450" spans="1:17" x14ac:dyDescent="0.25">
      <c r="A450" s="12" t="s">
        <v>42</v>
      </c>
      <c r="B450" s="41" t="str">
        <f t="shared" si="12"/>
        <v>01</v>
      </c>
      <c r="C450" s="41" t="str">
        <f t="shared" si="13"/>
        <v>2019</v>
      </c>
      <c r="D450" t="s">
        <v>1112</v>
      </c>
      <c r="E450" t="s">
        <v>1304</v>
      </c>
      <c r="F450" t="s">
        <v>2131</v>
      </c>
      <c r="G450">
        <v>0</v>
      </c>
      <c r="H450">
        <v>0</v>
      </c>
      <c r="I450">
        <v>0</v>
      </c>
      <c r="J450">
        <v>0</v>
      </c>
      <c r="K450">
        <v>10</v>
      </c>
      <c r="L450" s="16">
        <v>0</v>
      </c>
      <c r="M450" s="16">
        <v>0</v>
      </c>
      <c r="N450" s="16">
        <v>0</v>
      </c>
      <c r="P450" s="16">
        <v>0</v>
      </c>
      <c r="Q450">
        <v>0</v>
      </c>
    </row>
    <row r="451" spans="1:17" x14ac:dyDescent="0.25">
      <c r="A451" s="12" t="s">
        <v>42</v>
      </c>
      <c r="B451" s="41" t="str">
        <f t="shared" ref="B451:B514" si="14">LEFT(A451,2)</f>
        <v>01</v>
      </c>
      <c r="C451" s="41" t="str">
        <f t="shared" ref="C451:C514" si="15">MID(A451,7,4)</f>
        <v>2019</v>
      </c>
      <c r="D451" t="s">
        <v>1112</v>
      </c>
      <c r="E451" t="s">
        <v>1393</v>
      </c>
      <c r="F451" t="s">
        <v>2131</v>
      </c>
      <c r="G451">
        <v>0</v>
      </c>
      <c r="H451">
        <v>0</v>
      </c>
      <c r="I451">
        <v>0</v>
      </c>
      <c r="J451">
        <v>0</v>
      </c>
      <c r="K451">
        <v>12</v>
      </c>
      <c r="L451" s="16">
        <v>0</v>
      </c>
      <c r="M451" s="16">
        <v>0</v>
      </c>
      <c r="N451" s="16">
        <v>0</v>
      </c>
      <c r="P451" s="16">
        <v>0</v>
      </c>
      <c r="Q451">
        <v>0</v>
      </c>
    </row>
    <row r="452" spans="1:17" x14ac:dyDescent="0.25">
      <c r="A452" s="12" t="s">
        <v>42</v>
      </c>
      <c r="B452" s="41" t="str">
        <f t="shared" si="14"/>
        <v>01</v>
      </c>
      <c r="C452" s="41" t="str">
        <f t="shared" si="15"/>
        <v>2019</v>
      </c>
      <c r="D452" t="s">
        <v>1122</v>
      </c>
      <c r="E452" t="s">
        <v>1245</v>
      </c>
      <c r="F452" t="s">
        <v>2131</v>
      </c>
      <c r="G452">
        <v>0</v>
      </c>
      <c r="H452">
        <v>0</v>
      </c>
      <c r="I452">
        <v>0</v>
      </c>
      <c r="J452">
        <v>0</v>
      </c>
      <c r="K452">
        <v>15</v>
      </c>
      <c r="L452" s="16">
        <v>0</v>
      </c>
      <c r="M452" s="16">
        <v>0</v>
      </c>
      <c r="N452" s="16">
        <v>0</v>
      </c>
      <c r="P452" s="16">
        <v>0</v>
      </c>
      <c r="Q452">
        <v>0</v>
      </c>
    </row>
    <row r="453" spans="1:17" x14ac:dyDescent="0.25">
      <c r="A453" s="12" t="s">
        <v>42</v>
      </c>
      <c r="B453" s="41" t="str">
        <f t="shared" si="14"/>
        <v>01</v>
      </c>
      <c r="C453" s="41" t="str">
        <f t="shared" si="15"/>
        <v>2019</v>
      </c>
      <c r="D453" t="s">
        <v>1112</v>
      </c>
      <c r="E453" t="s">
        <v>1292</v>
      </c>
      <c r="F453" t="s">
        <v>2131</v>
      </c>
      <c r="G453">
        <v>0</v>
      </c>
      <c r="H453">
        <v>0</v>
      </c>
      <c r="I453">
        <v>0</v>
      </c>
      <c r="J453">
        <v>0</v>
      </c>
      <c r="K453">
        <v>55</v>
      </c>
      <c r="L453" s="16">
        <v>0</v>
      </c>
      <c r="M453" s="16">
        <v>0</v>
      </c>
      <c r="N453" s="16">
        <v>0</v>
      </c>
      <c r="P453" s="16">
        <v>0</v>
      </c>
      <c r="Q453">
        <v>0</v>
      </c>
    </row>
    <row r="454" spans="1:17" x14ac:dyDescent="0.25">
      <c r="A454" s="12" t="s">
        <v>39</v>
      </c>
      <c r="B454" s="41" t="str">
        <f t="shared" si="14"/>
        <v>01</v>
      </c>
      <c r="C454" s="41" t="str">
        <f t="shared" si="15"/>
        <v>2019</v>
      </c>
      <c r="D454" t="s">
        <v>1117</v>
      </c>
      <c r="E454" t="s">
        <v>1184</v>
      </c>
      <c r="F454" t="s">
        <v>2131</v>
      </c>
      <c r="G454">
        <v>0</v>
      </c>
      <c r="H454">
        <v>0</v>
      </c>
      <c r="I454">
        <v>0</v>
      </c>
      <c r="J454">
        <v>0</v>
      </c>
      <c r="K454">
        <v>5</v>
      </c>
      <c r="L454" s="16">
        <v>0</v>
      </c>
      <c r="M454" s="16">
        <v>0</v>
      </c>
      <c r="N454" s="16">
        <v>0</v>
      </c>
      <c r="P454" s="16">
        <v>0</v>
      </c>
      <c r="Q454">
        <v>0</v>
      </c>
    </row>
    <row r="455" spans="1:17" x14ac:dyDescent="0.25">
      <c r="A455" s="12" t="s">
        <v>39</v>
      </c>
      <c r="B455" s="41" t="str">
        <f t="shared" si="14"/>
        <v>01</v>
      </c>
      <c r="C455" s="41" t="str">
        <f t="shared" si="15"/>
        <v>2019</v>
      </c>
      <c r="D455" t="s">
        <v>1107</v>
      </c>
      <c r="E455" t="s">
        <v>1394</v>
      </c>
      <c r="F455" t="s">
        <v>2131</v>
      </c>
      <c r="G455">
        <v>0</v>
      </c>
      <c r="H455">
        <v>0</v>
      </c>
      <c r="I455">
        <v>0</v>
      </c>
      <c r="J455">
        <v>0</v>
      </c>
      <c r="K455">
        <v>6</v>
      </c>
      <c r="L455" s="16">
        <v>0</v>
      </c>
      <c r="M455" s="16">
        <v>0</v>
      </c>
      <c r="N455" s="16">
        <v>0</v>
      </c>
      <c r="P455" s="16">
        <v>0</v>
      </c>
      <c r="Q455">
        <v>0</v>
      </c>
    </row>
    <row r="456" spans="1:17" x14ac:dyDescent="0.25">
      <c r="A456" s="12" t="s">
        <v>39</v>
      </c>
      <c r="B456" s="41" t="str">
        <f t="shared" si="14"/>
        <v>01</v>
      </c>
      <c r="C456" s="41" t="str">
        <f t="shared" si="15"/>
        <v>2019</v>
      </c>
      <c r="D456" t="s">
        <v>1132</v>
      </c>
      <c r="E456" t="s">
        <v>1287</v>
      </c>
      <c r="F456" t="s">
        <v>2131</v>
      </c>
      <c r="G456">
        <v>0</v>
      </c>
      <c r="H456">
        <v>0</v>
      </c>
      <c r="I456">
        <v>0</v>
      </c>
      <c r="J456">
        <v>0</v>
      </c>
      <c r="K456">
        <v>1</v>
      </c>
      <c r="L456" s="16">
        <v>0</v>
      </c>
      <c r="M456" s="16">
        <v>0</v>
      </c>
      <c r="N456" s="16">
        <v>0</v>
      </c>
      <c r="P456" s="16">
        <v>0</v>
      </c>
      <c r="Q456">
        <v>0</v>
      </c>
    </row>
    <row r="457" spans="1:17" x14ac:dyDescent="0.25">
      <c r="A457" s="12" t="s">
        <v>42</v>
      </c>
      <c r="B457" s="41" t="str">
        <f t="shared" si="14"/>
        <v>01</v>
      </c>
      <c r="C457" s="41" t="str">
        <f t="shared" si="15"/>
        <v>2019</v>
      </c>
      <c r="D457" t="s">
        <v>1109</v>
      </c>
      <c r="E457" t="s">
        <v>1383</v>
      </c>
      <c r="F457" t="s">
        <v>2131</v>
      </c>
      <c r="G457">
        <v>0</v>
      </c>
      <c r="H457">
        <v>0</v>
      </c>
      <c r="I457">
        <v>0</v>
      </c>
      <c r="J457">
        <v>0</v>
      </c>
      <c r="K457">
        <v>6</v>
      </c>
      <c r="L457" s="16">
        <v>0</v>
      </c>
      <c r="M457" s="16">
        <v>0</v>
      </c>
      <c r="N457" s="16">
        <v>0</v>
      </c>
      <c r="P457" s="16">
        <v>0</v>
      </c>
      <c r="Q457">
        <v>0</v>
      </c>
    </row>
    <row r="458" spans="1:17" x14ac:dyDescent="0.25">
      <c r="A458" s="12" t="s">
        <v>42</v>
      </c>
      <c r="B458" s="41" t="str">
        <f t="shared" si="14"/>
        <v>01</v>
      </c>
      <c r="C458" s="41" t="str">
        <f t="shared" si="15"/>
        <v>2019</v>
      </c>
      <c r="D458" t="s">
        <v>1109</v>
      </c>
      <c r="E458" t="s">
        <v>1240</v>
      </c>
      <c r="F458" t="s">
        <v>2131</v>
      </c>
      <c r="G458">
        <v>0</v>
      </c>
      <c r="H458">
        <v>0</v>
      </c>
      <c r="I458">
        <v>0</v>
      </c>
      <c r="J458">
        <v>0</v>
      </c>
      <c r="K458">
        <v>2</v>
      </c>
      <c r="L458" s="16">
        <v>0</v>
      </c>
      <c r="M458" s="16">
        <v>0</v>
      </c>
      <c r="N458" s="16">
        <v>0</v>
      </c>
      <c r="P458" s="16">
        <v>0</v>
      </c>
      <c r="Q458">
        <v>0</v>
      </c>
    </row>
    <row r="459" spans="1:17" x14ac:dyDescent="0.25">
      <c r="A459" s="12" t="s">
        <v>42</v>
      </c>
      <c r="B459" s="41" t="str">
        <f t="shared" si="14"/>
        <v>01</v>
      </c>
      <c r="C459" s="41" t="str">
        <f t="shared" si="15"/>
        <v>2019</v>
      </c>
      <c r="D459" t="s">
        <v>1129</v>
      </c>
      <c r="E459" t="s">
        <v>1395</v>
      </c>
      <c r="F459" t="s">
        <v>2131</v>
      </c>
      <c r="G459">
        <v>0</v>
      </c>
      <c r="H459">
        <v>0</v>
      </c>
      <c r="I459">
        <v>0</v>
      </c>
      <c r="J459">
        <v>0</v>
      </c>
      <c r="K459">
        <v>2</v>
      </c>
      <c r="L459" s="16">
        <v>0</v>
      </c>
      <c r="M459" s="16">
        <v>0</v>
      </c>
      <c r="N459" s="16">
        <v>0</v>
      </c>
      <c r="P459" s="16">
        <v>0</v>
      </c>
      <c r="Q459">
        <v>0</v>
      </c>
    </row>
    <row r="460" spans="1:17" x14ac:dyDescent="0.25">
      <c r="A460" s="12" t="s">
        <v>39</v>
      </c>
      <c r="B460" s="41" t="str">
        <f t="shared" si="14"/>
        <v>01</v>
      </c>
      <c r="C460" s="41" t="str">
        <f t="shared" si="15"/>
        <v>2019</v>
      </c>
      <c r="D460" t="s">
        <v>1113</v>
      </c>
      <c r="E460" t="s">
        <v>1261</v>
      </c>
      <c r="F460" t="s">
        <v>2131</v>
      </c>
      <c r="G460">
        <v>0</v>
      </c>
      <c r="H460">
        <v>0</v>
      </c>
      <c r="I460">
        <v>0</v>
      </c>
      <c r="J460">
        <v>0</v>
      </c>
      <c r="K460">
        <v>28</v>
      </c>
      <c r="L460" s="16">
        <v>0</v>
      </c>
      <c r="M460" s="16">
        <v>0</v>
      </c>
      <c r="N460" s="16">
        <v>0</v>
      </c>
      <c r="P460" s="16">
        <v>0</v>
      </c>
      <c r="Q460">
        <v>0</v>
      </c>
    </row>
    <row r="461" spans="1:17" x14ac:dyDescent="0.25">
      <c r="A461" s="12" t="s">
        <v>39</v>
      </c>
      <c r="B461" s="41" t="str">
        <f t="shared" si="14"/>
        <v>01</v>
      </c>
      <c r="C461" s="41" t="str">
        <f t="shared" si="15"/>
        <v>2019</v>
      </c>
      <c r="D461" t="s">
        <v>1127</v>
      </c>
      <c r="E461" t="s">
        <v>1260</v>
      </c>
      <c r="F461" t="s">
        <v>2131</v>
      </c>
      <c r="G461">
        <v>0</v>
      </c>
      <c r="H461">
        <v>0</v>
      </c>
      <c r="I461">
        <v>0</v>
      </c>
      <c r="J461">
        <v>0</v>
      </c>
      <c r="K461">
        <v>3</v>
      </c>
      <c r="L461" s="16">
        <v>0</v>
      </c>
      <c r="M461" s="16">
        <v>0</v>
      </c>
      <c r="N461" s="16">
        <v>0</v>
      </c>
      <c r="P461" s="16">
        <v>0</v>
      </c>
      <c r="Q461">
        <v>0</v>
      </c>
    </row>
    <row r="462" spans="1:17" x14ac:dyDescent="0.25">
      <c r="A462" s="12" t="s">
        <v>34</v>
      </c>
      <c r="B462" s="41" t="str">
        <f t="shared" si="14"/>
        <v>01</v>
      </c>
      <c r="C462" s="41" t="str">
        <f t="shared" si="15"/>
        <v>2019</v>
      </c>
      <c r="D462" t="s">
        <v>1111</v>
      </c>
      <c r="E462" t="s">
        <v>1396</v>
      </c>
      <c r="F462" t="s">
        <v>2131</v>
      </c>
      <c r="G462">
        <v>0</v>
      </c>
      <c r="H462">
        <v>0</v>
      </c>
      <c r="I462">
        <v>0</v>
      </c>
      <c r="J462">
        <v>0</v>
      </c>
      <c r="K462">
        <v>1</v>
      </c>
      <c r="L462" s="16">
        <v>0</v>
      </c>
      <c r="M462" s="16">
        <v>0</v>
      </c>
      <c r="N462" s="16">
        <v>0</v>
      </c>
      <c r="P462" s="16">
        <v>0</v>
      </c>
      <c r="Q462">
        <v>0</v>
      </c>
    </row>
    <row r="463" spans="1:17" x14ac:dyDescent="0.25">
      <c r="A463" s="12" t="s">
        <v>14</v>
      </c>
      <c r="B463" s="41" t="str">
        <f t="shared" si="14"/>
        <v>01</v>
      </c>
      <c r="C463" s="41" t="str">
        <f t="shared" si="15"/>
        <v>2019</v>
      </c>
      <c r="D463" t="s">
        <v>1111</v>
      </c>
      <c r="E463" t="s">
        <v>1397</v>
      </c>
      <c r="F463" t="s">
        <v>2131</v>
      </c>
      <c r="G463">
        <v>0</v>
      </c>
      <c r="H463">
        <v>0</v>
      </c>
      <c r="I463">
        <v>0</v>
      </c>
      <c r="J463">
        <v>0</v>
      </c>
      <c r="K463">
        <v>8</v>
      </c>
      <c r="L463" s="16">
        <v>0</v>
      </c>
      <c r="M463" s="16">
        <v>0</v>
      </c>
      <c r="N463" s="16">
        <v>0</v>
      </c>
      <c r="P463" s="16">
        <v>0</v>
      </c>
      <c r="Q463">
        <v>0</v>
      </c>
    </row>
    <row r="464" spans="1:17" x14ac:dyDescent="0.25">
      <c r="A464" s="12" t="s">
        <v>14</v>
      </c>
      <c r="B464" s="41" t="str">
        <f t="shared" si="14"/>
        <v>01</v>
      </c>
      <c r="C464" s="41" t="str">
        <f t="shared" si="15"/>
        <v>2019</v>
      </c>
      <c r="D464" t="s">
        <v>1111</v>
      </c>
      <c r="E464" t="s">
        <v>1256</v>
      </c>
      <c r="F464" t="s">
        <v>2131</v>
      </c>
      <c r="G464">
        <v>0</v>
      </c>
      <c r="H464">
        <v>0</v>
      </c>
      <c r="I464">
        <v>0</v>
      </c>
      <c r="J464">
        <v>0</v>
      </c>
      <c r="K464">
        <v>1</v>
      </c>
      <c r="L464" s="16">
        <v>0</v>
      </c>
      <c r="M464" s="16">
        <v>0</v>
      </c>
      <c r="N464" s="16">
        <v>0</v>
      </c>
      <c r="P464" s="16">
        <v>0</v>
      </c>
      <c r="Q464">
        <v>0</v>
      </c>
    </row>
    <row r="465" spans="1:17" x14ac:dyDescent="0.25">
      <c r="A465" s="12" t="s">
        <v>28</v>
      </c>
      <c r="B465" s="41" t="str">
        <f t="shared" si="14"/>
        <v>01</v>
      </c>
      <c r="C465" s="41" t="str">
        <f t="shared" si="15"/>
        <v>2019</v>
      </c>
      <c r="D465" t="s">
        <v>1111</v>
      </c>
      <c r="E465" t="s">
        <v>1180</v>
      </c>
      <c r="F465" t="s">
        <v>2131</v>
      </c>
      <c r="G465">
        <v>0</v>
      </c>
      <c r="H465">
        <v>0</v>
      </c>
      <c r="I465">
        <v>0</v>
      </c>
      <c r="J465">
        <v>0</v>
      </c>
      <c r="K465">
        <v>1</v>
      </c>
      <c r="L465" s="16">
        <v>0</v>
      </c>
      <c r="M465" s="16">
        <v>0</v>
      </c>
      <c r="N465" s="16">
        <v>0</v>
      </c>
      <c r="P465" s="16">
        <v>0</v>
      </c>
      <c r="Q465">
        <v>0</v>
      </c>
    </row>
    <row r="466" spans="1:17" x14ac:dyDescent="0.25">
      <c r="A466" s="12" t="s">
        <v>13</v>
      </c>
      <c r="B466" s="41" t="str">
        <f t="shared" si="14"/>
        <v>01</v>
      </c>
      <c r="C466" s="41" t="str">
        <f t="shared" si="15"/>
        <v>2019</v>
      </c>
      <c r="D466" t="s">
        <v>1111</v>
      </c>
      <c r="E466" t="s">
        <v>1230</v>
      </c>
      <c r="F466" t="s">
        <v>2131</v>
      </c>
      <c r="G466">
        <v>0</v>
      </c>
      <c r="H466">
        <v>0</v>
      </c>
      <c r="I466">
        <v>0</v>
      </c>
      <c r="J466">
        <v>0</v>
      </c>
      <c r="K466">
        <v>3</v>
      </c>
      <c r="L466" s="16">
        <v>0</v>
      </c>
      <c r="M466" s="16">
        <v>0</v>
      </c>
      <c r="N466" s="16">
        <v>0</v>
      </c>
      <c r="P466" s="16">
        <v>0</v>
      </c>
      <c r="Q466">
        <v>0</v>
      </c>
    </row>
    <row r="467" spans="1:17" x14ac:dyDescent="0.25">
      <c r="A467" s="12" t="s">
        <v>36</v>
      </c>
      <c r="B467" s="41" t="str">
        <f t="shared" si="14"/>
        <v>01</v>
      </c>
      <c r="C467" s="41" t="str">
        <f t="shared" si="15"/>
        <v>2019</v>
      </c>
      <c r="D467" t="s">
        <v>1111</v>
      </c>
      <c r="E467" t="s">
        <v>1171</v>
      </c>
      <c r="F467" t="s">
        <v>2131</v>
      </c>
      <c r="G467">
        <v>0</v>
      </c>
      <c r="H467">
        <v>0</v>
      </c>
      <c r="I467">
        <v>0</v>
      </c>
      <c r="J467">
        <v>0</v>
      </c>
      <c r="K467">
        <v>1</v>
      </c>
      <c r="L467" s="16">
        <v>0</v>
      </c>
      <c r="M467" s="16">
        <v>0</v>
      </c>
      <c r="N467" s="16">
        <v>0</v>
      </c>
      <c r="P467" s="16">
        <v>0</v>
      </c>
      <c r="Q467">
        <v>0</v>
      </c>
    </row>
    <row r="468" spans="1:17" x14ac:dyDescent="0.25">
      <c r="A468" s="12" t="s">
        <v>34</v>
      </c>
      <c r="B468" s="41" t="str">
        <f t="shared" si="14"/>
        <v>01</v>
      </c>
      <c r="C468" s="41" t="str">
        <f t="shared" si="15"/>
        <v>2019</v>
      </c>
      <c r="D468" t="s">
        <v>1111</v>
      </c>
      <c r="E468" t="s">
        <v>1398</v>
      </c>
      <c r="F468" t="s">
        <v>2131</v>
      </c>
      <c r="G468">
        <v>0</v>
      </c>
      <c r="H468">
        <v>0</v>
      </c>
      <c r="I468">
        <v>0</v>
      </c>
      <c r="J468">
        <v>0</v>
      </c>
      <c r="K468">
        <v>1</v>
      </c>
      <c r="L468" s="16">
        <v>0</v>
      </c>
      <c r="M468" s="16">
        <v>0</v>
      </c>
      <c r="N468" s="16">
        <v>0</v>
      </c>
      <c r="P468" s="16">
        <v>0</v>
      </c>
      <c r="Q468">
        <v>0</v>
      </c>
    </row>
    <row r="469" spans="1:17" x14ac:dyDescent="0.25">
      <c r="A469" s="12" t="s">
        <v>37</v>
      </c>
      <c r="B469" s="41" t="str">
        <f t="shared" si="14"/>
        <v>01</v>
      </c>
      <c r="C469" s="41" t="str">
        <f t="shared" si="15"/>
        <v>2019</v>
      </c>
      <c r="D469" t="s">
        <v>1111</v>
      </c>
      <c r="E469" t="s">
        <v>1398</v>
      </c>
      <c r="F469" t="s">
        <v>2131</v>
      </c>
      <c r="G469">
        <v>0</v>
      </c>
      <c r="H469">
        <v>0</v>
      </c>
      <c r="I469">
        <v>0</v>
      </c>
      <c r="J469">
        <v>0</v>
      </c>
      <c r="K469">
        <v>1</v>
      </c>
      <c r="L469" s="16">
        <v>0</v>
      </c>
      <c r="M469" s="16">
        <v>0</v>
      </c>
      <c r="N469" s="16">
        <v>0</v>
      </c>
      <c r="P469" s="16">
        <v>0</v>
      </c>
      <c r="Q469">
        <v>0</v>
      </c>
    </row>
    <row r="470" spans="1:17" x14ac:dyDescent="0.25">
      <c r="A470" s="12" t="s">
        <v>29</v>
      </c>
      <c r="B470" s="41" t="str">
        <f t="shared" si="14"/>
        <v>01</v>
      </c>
      <c r="C470" s="41" t="str">
        <f t="shared" si="15"/>
        <v>2019</v>
      </c>
      <c r="D470" t="s">
        <v>1111</v>
      </c>
      <c r="E470" t="s">
        <v>1399</v>
      </c>
      <c r="F470" t="s">
        <v>2131</v>
      </c>
      <c r="G470">
        <v>0</v>
      </c>
      <c r="H470">
        <v>0</v>
      </c>
      <c r="I470">
        <v>0</v>
      </c>
      <c r="J470">
        <v>0</v>
      </c>
      <c r="K470">
        <v>3</v>
      </c>
      <c r="L470" s="16">
        <v>0</v>
      </c>
      <c r="M470" s="16">
        <v>0</v>
      </c>
      <c r="N470" s="16">
        <v>0</v>
      </c>
      <c r="P470" s="16">
        <v>0</v>
      </c>
      <c r="Q470">
        <v>0</v>
      </c>
    </row>
    <row r="471" spans="1:17" x14ac:dyDescent="0.25">
      <c r="A471" s="12" t="s">
        <v>28</v>
      </c>
      <c r="B471" s="41" t="str">
        <f t="shared" si="14"/>
        <v>01</v>
      </c>
      <c r="C471" s="41" t="str">
        <f t="shared" si="15"/>
        <v>2019</v>
      </c>
      <c r="D471" t="s">
        <v>1111</v>
      </c>
      <c r="E471" t="s">
        <v>1172</v>
      </c>
      <c r="F471" t="s">
        <v>2131</v>
      </c>
      <c r="G471">
        <v>0</v>
      </c>
      <c r="H471">
        <v>0</v>
      </c>
      <c r="I471">
        <v>0</v>
      </c>
      <c r="J471">
        <v>0</v>
      </c>
      <c r="K471">
        <v>1</v>
      </c>
      <c r="L471" s="16">
        <v>0</v>
      </c>
      <c r="M471" s="16">
        <v>0</v>
      </c>
      <c r="N471" s="16">
        <v>0</v>
      </c>
      <c r="P471" s="16">
        <v>0</v>
      </c>
      <c r="Q471">
        <v>0</v>
      </c>
    </row>
    <row r="472" spans="1:17" x14ac:dyDescent="0.25">
      <c r="A472" s="12" t="s">
        <v>19</v>
      </c>
      <c r="B472" s="41" t="str">
        <f t="shared" si="14"/>
        <v>01</v>
      </c>
      <c r="C472" s="41" t="str">
        <f t="shared" si="15"/>
        <v>2019</v>
      </c>
      <c r="D472" t="s">
        <v>1132</v>
      </c>
      <c r="E472" t="s">
        <v>1400</v>
      </c>
      <c r="F472" t="s">
        <v>2131</v>
      </c>
      <c r="G472">
        <v>0</v>
      </c>
      <c r="H472">
        <v>0</v>
      </c>
      <c r="I472">
        <v>0</v>
      </c>
      <c r="J472">
        <v>0</v>
      </c>
      <c r="K472">
        <v>20</v>
      </c>
      <c r="L472" s="16">
        <v>0</v>
      </c>
      <c r="M472" s="16">
        <v>0</v>
      </c>
      <c r="N472" s="16">
        <v>0</v>
      </c>
      <c r="P472" s="16">
        <v>0</v>
      </c>
      <c r="Q472">
        <v>0</v>
      </c>
    </row>
    <row r="473" spans="1:17" x14ac:dyDescent="0.25">
      <c r="A473" s="12" t="s">
        <v>42</v>
      </c>
      <c r="B473" s="41" t="str">
        <f t="shared" si="14"/>
        <v>01</v>
      </c>
      <c r="C473" s="41" t="str">
        <f t="shared" si="15"/>
        <v>2019</v>
      </c>
      <c r="D473" t="s">
        <v>1112</v>
      </c>
      <c r="E473" t="s">
        <v>1337</v>
      </c>
      <c r="F473" t="s">
        <v>2131</v>
      </c>
      <c r="G473">
        <v>0</v>
      </c>
      <c r="H473">
        <v>0</v>
      </c>
      <c r="I473">
        <v>0</v>
      </c>
      <c r="J473">
        <v>0</v>
      </c>
      <c r="K473">
        <v>700</v>
      </c>
      <c r="L473" s="16">
        <v>0</v>
      </c>
      <c r="M473" s="16">
        <v>0</v>
      </c>
      <c r="N473" s="16">
        <v>0</v>
      </c>
      <c r="P473" s="16">
        <v>0</v>
      </c>
      <c r="Q473">
        <v>0</v>
      </c>
    </row>
    <row r="474" spans="1:17" x14ac:dyDescent="0.25">
      <c r="A474" s="12" t="s">
        <v>42</v>
      </c>
      <c r="B474" s="41" t="str">
        <f t="shared" si="14"/>
        <v>01</v>
      </c>
      <c r="C474" s="41" t="str">
        <f t="shared" si="15"/>
        <v>2019</v>
      </c>
      <c r="D474" t="s">
        <v>1109</v>
      </c>
      <c r="E474" t="s">
        <v>1290</v>
      </c>
      <c r="F474" t="s">
        <v>2131</v>
      </c>
      <c r="G474">
        <v>0</v>
      </c>
      <c r="H474">
        <v>0</v>
      </c>
      <c r="I474">
        <v>0</v>
      </c>
      <c r="J474">
        <v>0</v>
      </c>
      <c r="K474">
        <v>7</v>
      </c>
      <c r="L474" s="16">
        <v>0</v>
      </c>
      <c r="M474" s="16">
        <v>0</v>
      </c>
      <c r="N474" s="16">
        <v>0</v>
      </c>
      <c r="P474" s="16">
        <v>0</v>
      </c>
      <c r="Q474">
        <v>0</v>
      </c>
    </row>
    <row r="475" spans="1:17" x14ac:dyDescent="0.25">
      <c r="A475" s="12" t="s">
        <v>38</v>
      </c>
      <c r="B475" s="41" t="str">
        <f t="shared" si="14"/>
        <v>01</v>
      </c>
      <c r="C475" s="41" t="str">
        <f t="shared" si="15"/>
        <v>2019</v>
      </c>
      <c r="D475" t="s">
        <v>1132</v>
      </c>
      <c r="E475" t="s">
        <v>1401</v>
      </c>
      <c r="F475" t="s">
        <v>2131</v>
      </c>
      <c r="G475">
        <v>0</v>
      </c>
      <c r="H475">
        <v>0</v>
      </c>
      <c r="I475">
        <v>0</v>
      </c>
      <c r="J475">
        <v>0</v>
      </c>
      <c r="K475">
        <v>2</v>
      </c>
      <c r="L475" s="16">
        <v>0</v>
      </c>
      <c r="M475" s="16">
        <v>0</v>
      </c>
      <c r="N475" s="16">
        <v>0</v>
      </c>
      <c r="P475" s="16">
        <v>0</v>
      </c>
      <c r="Q475">
        <v>0</v>
      </c>
    </row>
    <row r="476" spans="1:17" x14ac:dyDescent="0.25">
      <c r="A476" s="12" t="s">
        <v>28</v>
      </c>
      <c r="B476" s="41" t="str">
        <f t="shared" si="14"/>
        <v>01</v>
      </c>
      <c r="C476" s="41" t="str">
        <f t="shared" si="15"/>
        <v>2019</v>
      </c>
      <c r="D476" t="s">
        <v>1132</v>
      </c>
      <c r="E476" t="s">
        <v>1401</v>
      </c>
      <c r="F476" t="s">
        <v>2131</v>
      </c>
      <c r="G476">
        <v>0</v>
      </c>
      <c r="H476">
        <v>0</v>
      </c>
      <c r="I476">
        <v>0</v>
      </c>
      <c r="J476">
        <v>0</v>
      </c>
      <c r="K476">
        <v>1</v>
      </c>
      <c r="L476" s="16">
        <v>0</v>
      </c>
      <c r="M476" s="16">
        <v>0</v>
      </c>
      <c r="N476" s="16">
        <v>0</v>
      </c>
      <c r="P476" s="16">
        <v>0</v>
      </c>
      <c r="Q476">
        <v>0</v>
      </c>
    </row>
    <row r="477" spans="1:17" x14ac:dyDescent="0.25">
      <c r="A477" s="12" t="s">
        <v>37</v>
      </c>
      <c r="B477" s="41" t="str">
        <f t="shared" si="14"/>
        <v>01</v>
      </c>
      <c r="C477" s="41" t="str">
        <f t="shared" si="15"/>
        <v>2019</v>
      </c>
      <c r="D477" t="s">
        <v>1132</v>
      </c>
      <c r="E477" t="s">
        <v>1402</v>
      </c>
      <c r="F477" t="s">
        <v>2131</v>
      </c>
      <c r="G477">
        <v>0</v>
      </c>
      <c r="H477">
        <v>0</v>
      </c>
      <c r="I477">
        <v>0</v>
      </c>
      <c r="J477">
        <v>0</v>
      </c>
      <c r="K477">
        <v>2</v>
      </c>
      <c r="L477" s="16">
        <v>0</v>
      </c>
      <c r="M477" s="16">
        <v>0</v>
      </c>
      <c r="N477" s="16">
        <v>0</v>
      </c>
      <c r="P477" s="16">
        <v>0</v>
      </c>
      <c r="Q477">
        <v>0</v>
      </c>
    </row>
    <row r="478" spans="1:17" x14ac:dyDescent="0.25">
      <c r="A478" s="12" t="s">
        <v>37</v>
      </c>
      <c r="B478" s="41" t="str">
        <f t="shared" si="14"/>
        <v>01</v>
      </c>
      <c r="C478" s="41" t="str">
        <f t="shared" si="15"/>
        <v>2019</v>
      </c>
      <c r="D478" t="s">
        <v>1132</v>
      </c>
      <c r="E478" t="s">
        <v>1403</v>
      </c>
      <c r="F478" t="s">
        <v>2131</v>
      </c>
      <c r="G478">
        <v>0</v>
      </c>
      <c r="H478">
        <v>0</v>
      </c>
      <c r="I478">
        <v>0</v>
      </c>
      <c r="J478">
        <v>0</v>
      </c>
      <c r="K478">
        <v>2</v>
      </c>
      <c r="L478" s="16">
        <v>0</v>
      </c>
      <c r="M478" s="16">
        <v>0</v>
      </c>
      <c r="N478" s="16">
        <v>0</v>
      </c>
      <c r="P478" s="16">
        <v>0</v>
      </c>
      <c r="Q478">
        <v>0</v>
      </c>
    </row>
    <row r="479" spans="1:17" x14ac:dyDescent="0.25">
      <c r="A479" s="12" t="s">
        <v>43</v>
      </c>
      <c r="B479" s="41" t="str">
        <f t="shared" si="14"/>
        <v>02</v>
      </c>
      <c r="C479" s="41" t="str">
        <f t="shared" si="15"/>
        <v>2019</v>
      </c>
      <c r="D479" t="s">
        <v>1109</v>
      </c>
      <c r="E479" t="s">
        <v>1346</v>
      </c>
      <c r="F479" t="s">
        <v>2131</v>
      </c>
      <c r="G479">
        <v>0</v>
      </c>
      <c r="H479">
        <v>0</v>
      </c>
      <c r="I479">
        <v>0</v>
      </c>
      <c r="J479">
        <v>0</v>
      </c>
      <c r="K479">
        <v>3</v>
      </c>
      <c r="L479" s="16">
        <v>0</v>
      </c>
      <c r="M479" s="16">
        <v>0</v>
      </c>
      <c r="N479" s="16">
        <v>0</v>
      </c>
      <c r="P479" s="16">
        <v>0</v>
      </c>
      <c r="Q479">
        <v>0</v>
      </c>
    </row>
    <row r="480" spans="1:17" x14ac:dyDescent="0.25">
      <c r="A480" s="12" t="s">
        <v>42</v>
      </c>
      <c r="B480" s="41" t="str">
        <f t="shared" si="14"/>
        <v>01</v>
      </c>
      <c r="C480" s="41" t="str">
        <f t="shared" si="15"/>
        <v>2019</v>
      </c>
      <c r="D480" t="s">
        <v>1111</v>
      </c>
      <c r="E480" t="s">
        <v>1404</v>
      </c>
      <c r="F480" t="s">
        <v>2131</v>
      </c>
      <c r="G480">
        <v>0</v>
      </c>
      <c r="H480">
        <v>0</v>
      </c>
      <c r="I480">
        <v>0</v>
      </c>
      <c r="J480">
        <v>0</v>
      </c>
      <c r="K480">
        <v>1</v>
      </c>
      <c r="L480" s="16">
        <v>0</v>
      </c>
      <c r="M480" s="16">
        <v>0</v>
      </c>
      <c r="N480" s="16">
        <v>0</v>
      </c>
      <c r="P480" s="16">
        <v>0</v>
      </c>
      <c r="Q480">
        <v>0</v>
      </c>
    </row>
    <row r="481" spans="1:17" x14ac:dyDescent="0.25">
      <c r="A481" s="12" t="s">
        <v>42</v>
      </c>
      <c r="B481" s="41" t="str">
        <f t="shared" si="14"/>
        <v>01</v>
      </c>
      <c r="C481" s="41" t="str">
        <f t="shared" si="15"/>
        <v>2019</v>
      </c>
      <c r="D481" t="s">
        <v>1111</v>
      </c>
      <c r="E481" t="s">
        <v>1272</v>
      </c>
      <c r="F481" t="s">
        <v>2131</v>
      </c>
      <c r="G481">
        <v>0</v>
      </c>
      <c r="H481">
        <v>0</v>
      </c>
      <c r="I481">
        <v>0</v>
      </c>
      <c r="J481">
        <v>0</v>
      </c>
      <c r="K481">
        <v>1</v>
      </c>
      <c r="L481" s="16">
        <v>0</v>
      </c>
      <c r="M481" s="16">
        <v>0</v>
      </c>
      <c r="N481" s="16">
        <v>0</v>
      </c>
      <c r="P481" s="16">
        <v>0</v>
      </c>
      <c r="Q481">
        <v>0</v>
      </c>
    </row>
    <row r="482" spans="1:17" x14ac:dyDescent="0.25">
      <c r="A482" s="12" t="s">
        <v>43</v>
      </c>
      <c r="B482" s="41" t="str">
        <f t="shared" si="14"/>
        <v>02</v>
      </c>
      <c r="C482" s="41" t="str">
        <f t="shared" si="15"/>
        <v>2019</v>
      </c>
      <c r="D482" t="s">
        <v>1112</v>
      </c>
      <c r="E482" t="s">
        <v>1393</v>
      </c>
      <c r="F482" t="s">
        <v>2131</v>
      </c>
      <c r="G482">
        <v>0</v>
      </c>
      <c r="H482">
        <v>0</v>
      </c>
      <c r="I482">
        <v>0</v>
      </c>
      <c r="J482">
        <v>0</v>
      </c>
      <c r="K482">
        <v>15</v>
      </c>
      <c r="L482" s="16">
        <v>0</v>
      </c>
      <c r="M482" s="16">
        <v>0</v>
      </c>
      <c r="N482" s="16">
        <v>0</v>
      </c>
      <c r="P482" s="16">
        <v>0</v>
      </c>
      <c r="Q482">
        <v>0</v>
      </c>
    </row>
    <row r="483" spans="1:17" x14ac:dyDescent="0.25">
      <c r="A483" s="12" t="s">
        <v>43</v>
      </c>
      <c r="B483" s="41" t="str">
        <f t="shared" si="14"/>
        <v>02</v>
      </c>
      <c r="C483" s="41" t="str">
        <f t="shared" si="15"/>
        <v>2019</v>
      </c>
      <c r="D483" t="s">
        <v>1112</v>
      </c>
      <c r="E483" t="s">
        <v>1292</v>
      </c>
      <c r="F483" t="s">
        <v>2131</v>
      </c>
      <c r="G483">
        <v>0</v>
      </c>
      <c r="H483">
        <v>0</v>
      </c>
      <c r="I483">
        <v>0</v>
      </c>
      <c r="J483">
        <v>0</v>
      </c>
      <c r="K483">
        <v>5</v>
      </c>
      <c r="L483" s="16">
        <v>0</v>
      </c>
      <c r="M483" s="16">
        <v>0</v>
      </c>
      <c r="N483" s="16">
        <v>0</v>
      </c>
      <c r="P483" s="16">
        <v>0</v>
      </c>
      <c r="Q483">
        <v>0</v>
      </c>
    </row>
    <row r="484" spans="1:17" x14ac:dyDescent="0.25">
      <c r="A484" s="12" t="s">
        <v>43</v>
      </c>
      <c r="B484" s="41" t="str">
        <f t="shared" si="14"/>
        <v>02</v>
      </c>
      <c r="C484" s="41" t="str">
        <f t="shared" si="15"/>
        <v>2019</v>
      </c>
      <c r="D484" t="s">
        <v>1112</v>
      </c>
      <c r="E484" t="s">
        <v>1292</v>
      </c>
      <c r="F484" t="s">
        <v>2131</v>
      </c>
      <c r="G484">
        <v>0</v>
      </c>
      <c r="H484">
        <v>0</v>
      </c>
      <c r="I484">
        <v>0</v>
      </c>
      <c r="J484">
        <v>0</v>
      </c>
      <c r="K484">
        <v>60</v>
      </c>
      <c r="L484" s="16">
        <v>0</v>
      </c>
      <c r="M484" s="16">
        <v>0</v>
      </c>
      <c r="N484" s="16">
        <v>0</v>
      </c>
      <c r="P484" s="16">
        <v>0</v>
      </c>
      <c r="Q484">
        <v>0</v>
      </c>
    </row>
    <row r="485" spans="1:17" x14ac:dyDescent="0.25">
      <c r="A485" s="12" t="s">
        <v>43</v>
      </c>
      <c r="B485" s="41" t="str">
        <f t="shared" si="14"/>
        <v>02</v>
      </c>
      <c r="C485" s="41" t="str">
        <f t="shared" si="15"/>
        <v>2019</v>
      </c>
      <c r="D485" t="s">
        <v>1117</v>
      </c>
      <c r="E485" t="s">
        <v>1293</v>
      </c>
      <c r="F485" t="s">
        <v>2131</v>
      </c>
      <c r="G485">
        <v>0</v>
      </c>
      <c r="H485">
        <v>0</v>
      </c>
      <c r="I485">
        <v>0</v>
      </c>
      <c r="J485">
        <v>0</v>
      </c>
      <c r="K485">
        <v>2</v>
      </c>
      <c r="L485" s="16">
        <v>0</v>
      </c>
      <c r="M485" s="16">
        <v>0</v>
      </c>
      <c r="N485" s="16">
        <v>0</v>
      </c>
      <c r="P485" s="16">
        <v>0</v>
      </c>
      <c r="Q485">
        <v>0</v>
      </c>
    </row>
    <row r="486" spans="1:17" x14ac:dyDescent="0.25">
      <c r="A486" s="12" t="s">
        <v>42</v>
      </c>
      <c r="B486" s="41" t="str">
        <f t="shared" si="14"/>
        <v>01</v>
      </c>
      <c r="C486" s="41" t="str">
        <f t="shared" si="15"/>
        <v>2019</v>
      </c>
      <c r="D486" t="s">
        <v>1121</v>
      </c>
      <c r="E486" t="s">
        <v>1214</v>
      </c>
      <c r="F486" t="s">
        <v>2131</v>
      </c>
      <c r="G486">
        <v>0</v>
      </c>
      <c r="H486">
        <v>0</v>
      </c>
      <c r="I486">
        <v>0</v>
      </c>
      <c r="J486">
        <v>0</v>
      </c>
      <c r="K486">
        <v>500</v>
      </c>
      <c r="L486" s="16">
        <v>0</v>
      </c>
      <c r="M486" s="16">
        <v>0</v>
      </c>
      <c r="N486" s="16">
        <v>0</v>
      </c>
      <c r="P486" s="16">
        <v>0</v>
      </c>
      <c r="Q486">
        <v>0</v>
      </c>
    </row>
    <row r="487" spans="1:17" x14ac:dyDescent="0.25">
      <c r="A487" s="12" t="s">
        <v>43</v>
      </c>
      <c r="B487" s="41" t="str">
        <f t="shared" si="14"/>
        <v>02</v>
      </c>
      <c r="C487" s="41" t="str">
        <f t="shared" si="15"/>
        <v>2019</v>
      </c>
      <c r="D487" t="s">
        <v>1112</v>
      </c>
      <c r="E487" t="s">
        <v>1294</v>
      </c>
      <c r="F487" t="s">
        <v>2131</v>
      </c>
      <c r="G487">
        <v>0</v>
      </c>
      <c r="H487">
        <v>0</v>
      </c>
      <c r="I487">
        <v>0</v>
      </c>
      <c r="J487">
        <v>0</v>
      </c>
      <c r="K487">
        <v>30</v>
      </c>
      <c r="L487" s="16">
        <v>0</v>
      </c>
      <c r="M487" s="16">
        <v>0</v>
      </c>
      <c r="N487" s="16">
        <v>0</v>
      </c>
      <c r="P487" s="16">
        <v>0</v>
      </c>
      <c r="Q487">
        <v>0</v>
      </c>
    </row>
    <row r="488" spans="1:17" x14ac:dyDescent="0.25">
      <c r="A488" s="12" t="s">
        <v>43</v>
      </c>
      <c r="B488" s="41" t="str">
        <f t="shared" si="14"/>
        <v>02</v>
      </c>
      <c r="C488" s="41" t="str">
        <f t="shared" si="15"/>
        <v>2019</v>
      </c>
      <c r="D488" t="s">
        <v>1111</v>
      </c>
      <c r="E488" t="s">
        <v>1405</v>
      </c>
      <c r="F488" t="s">
        <v>2131</v>
      </c>
      <c r="G488">
        <v>0</v>
      </c>
      <c r="H488">
        <v>0</v>
      </c>
      <c r="I488">
        <v>0</v>
      </c>
      <c r="J488">
        <v>0</v>
      </c>
      <c r="K488">
        <v>1</v>
      </c>
      <c r="L488" s="16">
        <v>0</v>
      </c>
      <c r="M488" s="16">
        <v>0</v>
      </c>
      <c r="N488" s="16">
        <v>0</v>
      </c>
      <c r="P488" s="16">
        <v>0</v>
      </c>
      <c r="Q488">
        <v>0</v>
      </c>
    </row>
    <row r="489" spans="1:17" x14ac:dyDescent="0.25">
      <c r="A489" s="12" t="s">
        <v>43</v>
      </c>
      <c r="B489" s="41" t="str">
        <f t="shared" si="14"/>
        <v>02</v>
      </c>
      <c r="C489" s="41" t="str">
        <f t="shared" si="15"/>
        <v>2019</v>
      </c>
      <c r="D489" t="s">
        <v>1111</v>
      </c>
      <c r="E489" t="s">
        <v>1406</v>
      </c>
      <c r="F489" t="s">
        <v>2131</v>
      </c>
      <c r="G489">
        <v>0</v>
      </c>
      <c r="H489">
        <v>0</v>
      </c>
      <c r="I489">
        <v>0</v>
      </c>
      <c r="J489">
        <v>0</v>
      </c>
      <c r="K489">
        <v>3</v>
      </c>
      <c r="L489" s="16">
        <v>0</v>
      </c>
      <c r="M489" s="16">
        <v>0</v>
      </c>
      <c r="N489" s="16">
        <v>0</v>
      </c>
      <c r="P489" s="16">
        <v>0</v>
      </c>
      <c r="Q489">
        <v>0</v>
      </c>
    </row>
    <row r="490" spans="1:17" x14ac:dyDescent="0.25">
      <c r="A490" s="12" t="s">
        <v>44</v>
      </c>
      <c r="B490" s="41" t="str">
        <f t="shared" si="14"/>
        <v>02</v>
      </c>
      <c r="C490" s="41" t="str">
        <f t="shared" si="15"/>
        <v>2019</v>
      </c>
      <c r="D490" t="s">
        <v>1112</v>
      </c>
      <c r="E490" t="s">
        <v>1407</v>
      </c>
      <c r="F490" t="s">
        <v>2131</v>
      </c>
      <c r="G490">
        <v>0</v>
      </c>
      <c r="H490">
        <v>0</v>
      </c>
      <c r="I490">
        <v>0</v>
      </c>
      <c r="J490">
        <v>0</v>
      </c>
      <c r="K490">
        <v>0</v>
      </c>
      <c r="L490" s="16">
        <v>0</v>
      </c>
      <c r="M490" s="16">
        <v>0</v>
      </c>
      <c r="N490" s="16">
        <v>0</v>
      </c>
      <c r="P490" s="16">
        <v>0</v>
      </c>
      <c r="Q490">
        <v>0</v>
      </c>
    </row>
    <row r="491" spans="1:17" x14ac:dyDescent="0.25">
      <c r="A491" s="12" t="s">
        <v>43</v>
      </c>
      <c r="B491" s="41" t="str">
        <f t="shared" si="14"/>
        <v>02</v>
      </c>
      <c r="C491" s="41" t="str">
        <f t="shared" si="15"/>
        <v>2019</v>
      </c>
      <c r="D491" t="s">
        <v>1111</v>
      </c>
      <c r="E491" t="s">
        <v>1408</v>
      </c>
      <c r="F491" t="s">
        <v>2161</v>
      </c>
      <c r="G491">
        <v>0</v>
      </c>
      <c r="H491">
        <v>0</v>
      </c>
      <c r="I491">
        <v>9</v>
      </c>
      <c r="J491">
        <v>0</v>
      </c>
      <c r="K491">
        <v>0</v>
      </c>
      <c r="L491" s="16">
        <v>0</v>
      </c>
      <c r="M491" s="16">
        <v>0</v>
      </c>
      <c r="N491" s="16">
        <v>0</v>
      </c>
      <c r="P491" s="16">
        <v>0</v>
      </c>
      <c r="Q491">
        <v>0</v>
      </c>
    </row>
    <row r="492" spans="1:17" x14ac:dyDescent="0.25">
      <c r="A492" s="12" t="s">
        <v>44</v>
      </c>
      <c r="B492" s="41" t="str">
        <f t="shared" si="14"/>
        <v>02</v>
      </c>
      <c r="C492" s="41" t="str">
        <f t="shared" si="15"/>
        <v>2019</v>
      </c>
      <c r="D492" t="s">
        <v>1120</v>
      </c>
      <c r="E492" t="s">
        <v>1120</v>
      </c>
      <c r="F492" t="s">
        <v>2131</v>
      </c>
      <c r="G492">
        <v>0</v>
      </c>
      <c r="H492">
        <v>0</v>
      </c>
      <c r="I492">
        <v>0</v>
      </c>
      <c r="J492">
        <v>0</v>
      </c>
      <c r="K492">
        <v>6</v>
      </c>
      <c r="L492" s="16">
        <v>0</v>
      </c>
      <c r="M492" s="16">
        <v>0</v>
      </c>
      <c r="N492" s="16">
        <v>0</v>
      </c>
      <c r="P492" s="16">
        <v>0</v>
      </c>
      <c r="Q492">
        <v>0</v>
      </c>
    </row>
    <row r="493" spans="1:17" x14ac:dyDescent="0.25">
      <c r="A493" s="12" t="s">
        <v>44</v>
      </c>
      <c r="B493" s="41" t="str">
        <f t="shared" si="14"/>
        <v>02</v>
      </c>
      <c r="C493" s="41" t="str">
        <f t="shared" si="15"/>
        <v>2019</v>
      </c>
      <c r="D493" t="s">
        <v>1122</v>
      </c>
      <c r="E493" t="s">
        <v>1245</v>
      </c>
      <c r="F493" t="s">
        <v>2131</v>
      </c>
      <c r="G493">
        <v>0</v>
      </c>
      <c r="H493">
        <v>0</v>
      </c>
      <c r="I493">
        <v>0</v>
      </c>
      <c r="J493">
        <v>0</v>
      </c>
      <c r="K493">
        <v>140</v>
      </c>
      <c r="L493" s="16">
        <v>0</v>
      </c>
      <c r="M493" s="16">
        <v>0</v>
      </c>
      <c r="N493" s="16">
        <v>0</v>
      </c>
      <c r="P493" s="16">
        <v>0</v>
      </c>
      <c r="Q493">
        <v>0</v>
      </c>
    </row>
    <row r="494" spans="1:17" x14ac:dyDescent="0.25">
      <c r="A494" s="12" t="s">
        <v>43</v>
      </c>
      <c r="B494" s="41" t="str">
        <f t="shared" si="14"/>
        <v>02</v>
      </c>
      <c r="C494" s="41" t="str">
        <f t="shared" si="15"/>
        <v>2019</v>
      </c>
      <c r="D494" t="s">
        <v>1121</v>
      </c>
      <c r="E494" t="s">
        <v>1214</v>
      </c>
      <c r="F494" t="s">
        <v>2131</v>
      </c>
      <c r="G494">
        <v>0</v>
      </c>
      <c r="H494">
        <v>0</v>
      </c>
      <c r="I494">
        <v>0</v>
      </c>
      <c r="J494">
        <v>0</v>
      </c>
      <c r="K494">
        <v>50</v>
      </c>
      <c r="L494" s="16">
        <v>0</v>
      </c>
      <c r="M494" s="16">
        <v>0</v>
      </c>
      <c r="N494" s="16">
        <v>0</v>
      </c>
      <c r="P494" s="16">
        <v>0</v>
      </c>
      <c r="Q494">
        <v>0</v>
      </c>
    </row>
    <row r="495" spans="1:17" x14ac:dyDescent="0.25">
      <c r="A495" s="12" t="s">
        <v>44</v>
      </c>
      <c r="B495" s="41" t="str">
        <f t="shared" si="14"/>
        <v>02</v>
      </c>
      <c r="C495" s="41" t="str">
        <f t="shared" si="15"/>
        <v>2019</v>
      </c>
      <c r="D495" t="s">
        <v>1112</v>
      </c>
      <c r="E495" t="s">
        <v>1187</v>
      </c>
      <c r="F495" t="s">
        <v>2131</v>
      </c>
      <c r="G495">
        <v>0</v>
      </c>
      <c r="H495">
        <v>0</v>
      </c>
      <c r="I495">
        <v>0</v>
      </c>
      <c r="J495">
        <v>0</v>
      </c>
      <c r="K495">
        <v>60</v>
      </c>
      <c r="L495" s="16">
        <v>0</v>
      </c>
      <c r="M495" s="16">
        <v>0</v>
      </c>
      <c r="N495" s="16">
        <v>0</v>
      </c>
      <c r="P495" s="16">
        <v>0</v>
      </c>
      <c r="Q495">
        <v>0</v>
      </c>
    </row>
    <row r="496" spans="1:17" x14ac:dyDescent="0.25">
      <c r="A496" s="12" t="s">
        <v>44</v>
      </c>
      <c r="B496" s="41" t="str">
        <f t="shared" si="14"/>
        <v>02</v>
      </c>
      <c r="C496" s="41" t="str">
        <f t="shared" si="15"/>
        <v>2019</v>
      </c>
      <c r="D496" t="s">
        <v>1112</v>
      </c>
      <c r="E496" t="s">
        <v>1292</v>
      </c>
      <c r="F496" t="s">
        <v>2131</v>
      </c>
      <c r="G496">
        <v>0</v>
      </c>
      <c r="H496">
        <v>0</v>
      </c>
      <c r="I496">
        <v>0</v>
      </c>
      <c r="J496">
        <v>0</v>
      </c>
      <c r="K496">
        <v>1</v>
      </c>
      <c r="L496" s="16">
        <v>0</v>
      </c>
      <c r="M496" s="16">
        <v>0</v>
      </c>
      <c r="N496" s="16">
        <v>0</v>
      </c>
      <c r="P496" s="16">
        <v>0</v>
      </c>
      <c r="Q496">
        <v>0</v>
      </c>
    </row>
    <row r="497" spans="1:17" x14ac:dyDescent="0.25">
      <c r="A497" s="12" t="s">
        <v>44</v>
      </c>
      <c r="B497" s="41" t="str">
        <f t="shared" si="14"/>
        <v>02</v>
      </c>
      <c r="C497" s="41" t="str">
        <f t="shared" si="15"/>
        <v>2019</v>
      </c>
      <c r="D497" t="s">
        <v>1112</v>
      </c>
      <c r="E497" t="s">
        <v>1294</v>
      </c>
      <c r="F497" t="s">
        <v>2131</v>
      </c>
      <c r="G497">
        <v>0</v>
      </c>
      <c r="H497">
        <v>0</v>
      </c>
      <c r="I497">
        <v>0</v>
      </c>
      <c r="J497">
        <v>0</v>
      </c>
      <c r="K497">
        <v>10</v>
      </c>
      <c r="L497" s="16">
        <v>0</v>
      </c>
      <c r="M497" s="16">
        <v>0</v>
      </c>
      <c r="N497" s="16">
        <v>0</v>
      </c>
      <c r="P497" s="16">
        <v>0</v>
      </c>
      <c r="Q497">
        <v>0</v>
      </c>
    </row>
    <row r="498" spans="1:17" x14ac:dyDescent="0.25">
      <c r="A498" s="12" t="s">
        <v>44</v>
      </c>
      <c r="B498" s="41" t="str">
        <f t="shared" si="14"/>
        <v>02</v>
      </c>
      <c r="C498" s="41" t="str">
        <f t="shared" si="15"/>
        <v>2019</v>
      </c>
      <c r="D498" t="s">
        <v>1112</v>
      </c>
      <c r="E498" t="s">
        <v>1294</v>
      </c>
      <c r="F498" t="s">
        <v>2131</v>
      </c>
      <c r="G498">
        <v>0</v>
      </c>
      <c r="H498">
        <v>0</v>
      </c>
      <c r="I498">
        <v>0</v>
      </c>
      <c r="J498">
        <v>0</v>
      </c>
      <c r="K498">
        <v>25</v>
      </c>
      <c r="L498" s="16">
        <v>0</v>
      </c>
      <c r="M498" s="16">
        <v>0</v>
      </c>
      <c r="N498" s="16">
        <v>0</v>
      </c>
      <c r="P498" s="16">
        <v>0</v>
      </c>
      <c r="Q498">
        <v>0</v>
      </c>
    </row>
    <row r="499" spans="1:17" x14ac:dyDescent="0.25">
      <c r="A499" s="12" t="s">
        <v>44</v>
      </c>
      <c r="B499" s="41" t="str">
        <f t="shared" si="14"/>
        <v>02</v>
      </c>
      <c r="C499" s="41" t="str">
        <f t="shared" si="15"/>
        <v>2019</v>
      </c>
      <c r="D499" t="s">
        <v>1117</v>
      </c>
      <c r="E499" t="s">
        <v>1184</v>
      </c>
      <c r="F499" t="s">
        <v>2131</v>
      </c>
      <c r="G499">
        <v>0</v>
      </c>
      <c r="H499">
        <v>0</v>
      </c>
      <c r="I499">
        <v>0</v>
      </c>
      <c r="J499">
        <v>0</v>
      </c>
      <c r="K499">
        <v>1</v>
      </c>
      <c r="L499" s="16">
        <v>0</v>
      </c>
      <c r="M499" s="16">
        <v>0</v>
      </c>
      <c r="N499" s="16">
        <v>0</v>
      </c>
      <c r="P499" s="16">
        <v>0</v>
      </c>
      <c r="Q499">
        <v>0</v>
      </c>
    </row>
    <row r="500" spans="1:17" x14ac:dyDescent="0.25">
      <c r="A500" s="12" t="s">
        <v>44</v>
      </c>
      <c r="B500" s="41" t="str">
        <f t="shared" si="14"/>
        <v>02</v>
      </c>
      <c r="C500" s="41" t="str">
        <f t="shared" si="15"/>
        <v>2019</v>
      </c>
      <c r="D500" t="s">
        <v>1112</v>
      </c>
      <c r="E500" t="s">
        <v>1409</v>
      </c>
      <c r="F500" t="s">
        <v>2131</v>
      </c>
      <c r="G500">
        <v>0</v>
      </c>
      <c r="H500">
        <v>0</v>
      </c>
      <c r="I500">
        <v>0</v>
      </c>
      <c r="J500">
        <v>0</v>
      </c>
      <c r="K500">
        <v>5</v>
      </c>
      <c r="L500" s="16">
        <v>0</v>
      </c>
      <c r="M500" s="16">
        <v>0</v>
      </c>
      <c r="N500" s="16">
        <v>0</v>
      </c>
      <c r="P500" s="16">
        <v>0</v>
      </c>
      <c r="Q500">
        <v>0</v>
      </c>
    </row>
    <row r="501" spans="1:17" x14ac:dyDescent="0.25">
      <c r="A501" s="12" t="s">
        <v>43</v>
      </c>
      <c r="B501" s="41" t="str">
        <f t="shared" si="14"/>
        <v>02</v>
      </c>
      <c r="C501" s="41" t="str">
        <f t="shared" si="15"/>
        <v>2019</v>
      </c>
      <c r="D501" t="s">
        <v>1112</v>
      </c>
      <c r="E501" t="s">
        <v>1293</v>
      </c>
      <c r="F501" t="s">
        <v>2131</v>
      </c>
      <c r="G501">
        <v>0</v>
      </c>
      <c r="H501">
        <v>0</v>
      </c>
      <c r="I501">
        <v>0</v>
      </c>
      <c r="J501">
        <v>0</v>
      </c>
      <c r="K501">
        <v>4</v>
      </c>
      <c r="L501" s="16">
        <v>0</v>
      </c>
      <c r="M501" s="16">
        <v>0</v>
      </c>
      <c r="N501" s="16">
        <v>0</v>
      </c>
      <c r="P501" s="16">
        <v>0</v>
      </c>
      <c r="Q501">
        <v>0</v>
      </c>
    </row>
    <row r="502" spans="1:17" x14ac:dyDescent="0.25">
      <c r="A502" s="12" t="s">
        <v>43</v>
      </c>
      <c r="B502" s="41" t="str">
        <f t="shared" si="14"/>
        <v>02</v>
      </c>
      <c r="C502" s="41" t="str">
        <f t="shared" si="15"/>
        <v>2019</v>
      </c>
      <c r="D502" t="s">
        <v>1112</v>
      </c>
      <c r="E502" t="s">
        <v>1410</v>
      </c>
      <c r="F502" t="s">
        <v>2131</v>
      </c>
      <c r="G502">
        <v>0</v>
      </c>
      <c r="H502">
        <v>0</v>
      </c>
      <c r="I502">
        <v>0</v>
      </c>
      <c r="J502">
        <v>0</v>
      </c>
      <c r="K502">
        <v>4</v>
      </c>
      <c r="L502" s="16">
        <v>0</v>
      </c>
      <c r="M502" s="16">
        <v>0</v>
      </c>
      <c r="N502" s="16">
        <v>0</v>
      </c>
      <c r="P502" s="16">
        <v>0</v>
      </c>
      <c r="Q502">
        <v>0</v>
      </c>
    </row>
    <row r="503" spans="1:17" x14ac:dyDescent="0.25">
      <c r="A503" s="12" t="s">
        <v>45</v>
      </c>
      <c r="B503" s="41" t="str">
        <f t="shared" si="14"/>
        <v>02</v>
      </c>
      <c r="C503" s="41" t="str">
        <f t="shared" si="15"/>
        <v>2019</v>
      </c>
      <c r="D503" t="s">
        <v>1110</v>
      </c>
      <c r="E503" t="s">
        <v>1332</v>
      </c>
      <c r="F503" t="s">
        <v>2131</v>
      </c>
      <c r="G503">
        <v>0</v>
      </c>
      <c r="H503">
        <v>0</v>
      </c>
      <c r="I503">
        <v>0</v>
      </c>
      <c r="J503">
        <v>0</v>
      </c>
      <c r="K503">
        <v>15</v>
      </c>
      <c r="L503" s="16">
        <v>0</v>
      </c>
      <c r="M503" s="16">
        <v>0</v>
      </c>
      <c r="N503" s="16">
        <v>0</v>
      </c>
      <c r="P503" s="16">
        <v>0</v>
      </c>
      <c r="Q503">
        <v>0</v>
      </c>
    </row>
    <row r="504" spans="1:17" x14ac:dyDescent="0.25">
      <c r="A504" s="12" t="s">
        <v>45</v>
      </c>
      <c r="B504" s="41" t="str">
        <f t="shared" si="14"/>
        <v>02</v>
      </c>
      <c r="C504" s="41" t="str">
        <f t="shared" si="15"/>
        <v>2019</v>
      </c>
      <c r="D504" t="s">
        <v>1135</v>
      </c>
      <c r="E504" t="s">
        <v>1411</v>
      </c>
      <c r="F504" t="s">
        <v>2135</v>
      </c>
      <c r="G504">
        <v>4</v>
      </c>
      <c r="H504">
        <v>12</v>
      </c>
      <c r="I504">
        <v>0</v>
      </c>
      <c r="J504">
        <v>0</v>
      </c>
      <c r="K504">
        <v>0</v>
      </c>
      <c r="L504" s="16">
        <v>0</v>
      </c>
      <c r="M504" s="16">
        <v>0</v>
      </c>
      <c r="N504" s="16">
        <v>0</v>
      </c>
      <c r="P504" s="16">
        <v>0</v>
      </c>
      <c r="Q504">
        <v>4</v>
      </c>
    </row>
    <row r="505" spans="1:17" x14ac:dyDescent="0.25">
      <c r="A505" s="12" t="s">
        <v>44</v>
      </c>
      <c r="B505" s="41" t="str">
        <f t="shared" si="14"/>
        <v>02</v>
      </c>
      <c r="C505" s="41" t="str">
        <f t="shared" si="15"/>
        <v>2019</v>
      </c>
      <c r="D505" t="s">
        <v>1107</v>
      </c>
      <c r="E505" t="s">
        <v>1316</v>
      </c>
      <c r="F505" t="s">
        <v>2129</v>
      </c>
      <c r="G505">
        <v>0</v>
      </c>
      <c r="H505">
        <v>0</v>
      </c>
      <c r="I505">
        <v>1</v>
      </c>
      <c r="J505">
        <v>1</v>
      </c>
      <c r="K505">
        <v>0</v>
      </c>
      <c r="L505" s="16">
        <v>0</v>
      </c>
      <c r="M505" s="16">
        <v>0</v>
      </c>
      <c r="N505" s="16">
        <v>0</v>
      </c>
      <c r="P505" s="16">
        <v>0</v>
      </c>
      <c r="Q505">
        <v>0</v>
      </c>
    </row>
    <row r="506" spans="1:17" x14ac:dyDescent="0.25">
      <c r="A506" s="12" t="s">
        <v>44</v>
      </c>
      <c r="B506" s="41" t="str">
        <f t="shared" si="14"/>
        <v>02</v>
      </c>
      <c r="C506" s="41" t="str">
        <f t="shared" si="15"/>
        <v>2019</v>
      </c>
      <c r="D506" t="s">
        <v>1111</v>
      </c>
      <c r="E506" t="s">
        <v>1412</v>
      </c>
      <c r="F506" t="s">
        <v>2131</v>
      </c>
      <c r="G506">
        <v>0</v>
      </c>
      <c r="H506">
        <v>0</v>
      </c>
      <c r="I506">
        <v>0</v>
      </c>
      <c r="J506">
        <v>0</v>
      </c>
      <c r="K506">
        <v>1</v>
      </c>
      <c r="L506" s="16">
        <v>0</v>
      </c>
      <c r="M506" s="16">
        <v>0</v>
      </c>
      <c r="N506" s="16">
        <v>0</v>
      </c>
      <c r="P506" s="16">
        <v>0</v>
      </c>
      <c r="Q506">
        <v>0</v>
      </c>
    </row>
    <row r="507" spans="1:17" x14ac:dyDescent="0.25">
      <c r="A507" s="12" t="s">
        <v>44</v>
      </c>
      <c r="B507" s="41" t="str">
        <f t="shared" si="14"/>
        <v>02</v>
      </c>
      <c r="C507" s="41" t="str">
        <f t="shared" si="15"/>
        <v>2019</v>
      </c>
      <c r="D507" t="s">
        <v>1111</v>
      </c>
      <c r="E507" t="s">
        <v>1178</v>
      </c>
      <c r="F507" t="s">
        <v>2131</v>
      </c>
      <c r="G507">
        <v>0</v>
      </c>
      <c r="H507">
        <v>0</v>
      </c>
      <c r="I507">
        <v>0</v>
      </c>
      <c r="J507">
        <v>0</v>
      </c>
      <c r="K507">
        <v>3</v>
      </c>
      <c r="L507" s="16">
        <v>0</v>
      </c>
      <c r="M507" s="16">
        <v>0</v>
      </c>
      <c r="N507" s="16">
        <v>0</v>
      </c>
      <c r="P507" s="16">
        <v>0</v>
      </c>
      <c r="Q507">
        <v>0</v>
      </c>
    </row>
    <row r="508" spans="1:17" x14ac:dyDescent="0.25">
      <c r="A508" s="12" t="s">
        <v>44</v>
      </c>
      <c r="B508" s="41" t="str">
        <f t="shared" si="14"/>
        <v>02</v>
      </c>
      <c r="C508" s="41" t="str">
        <f t="shared" si="15"/>
        <v>2019</v>
      </c>
      <c r="D508" t="s">
        <v>1111</v>
      </c>
      <c r="E508" t="s">
        <v>1178</v>
      </c>
      <c r="F508" t="s">
        <v>2131</v>
      </c>
      <c r="G508">
        <v>0</v>
      </c>
      <c r="H508">
        <v>0</v>
      </c>
      <c r="I508">
        <v>0</v>
      </c>
      <c r="J508">
        <v>0</v>
      </c>
      <c r="K508">
        <v>3</v>
      </c>
      <c r="L508" s="16">
        <v>0</v>
      </c>
      <c r="M508" s="16">
        <v>0</v>
      </c>
      <c r="N508" s="16">
        <v>0</v>
      </c>
      <c r="P508" s="16">
        <v>0</v>
      </c>
      <c r="Q508">
        <v>0</v>
      </c>
    </row>
    <row r="509" spans="1:17" x14ac:dyDescent="0.25">
      <c r="A509" s="12" t="s">
        <v>45</v>
      </c>
      <c r="B509" s="41" t="str">
        <f t="shared" si="14"/>
        <v>02</v>
      </c>
      <c r="C509" s="41" t="str">
        <f t="shared" si="15"/>
        <v>2019</v>
      </c>
      <c r="D509" t="s">
        <v>1111</v>
      </c>
      <c r="E509" t="s">
        <v>1180</v>
      </c>
      <c r="F509" t="s">
        <v>2131</v>
      </c>
      <c r="G509">
        <v>0</v>
      </c>
      <c r="H509">
        <v>0</v>
      </c>
      <c r="I509">
        <v>0</v>
      </c>
      <c r="J509">
        <v>0</v>
      </c>
      <c r="K509">
        <v>8</v>
      </c>
      <c r="L509" s="16">
        <v>0</v>
      </c>
      <c r="M509" s="16">
        <v>0</v>
      </c>
      <c r="N509" s="16">
        <v>0</v>
      </c>
      <c r="P509" s="16">
        <v>0</v>
      </c>
      <c r="Q509">
        <v>0</v>
      </c>
    </row>
    <row r="510" spans="1:17" x14ac:dyDescent="0.25">
      <c r="A510" s="12" t="s">
        <v>44</v>
      </c>
      <c r="B510" s="41" t="str">
        <f t="shared" si="14"/>
        <v>02</v>
      </c>
      <c r="C510" s="41" t="str">
        <f t="shared" si="15"/>
        <v>2019</v>
      </c>
      <c r="D510" t="s">
        <v>1111</v>
      </c>
      <c r="E510" t="s">
        <v>1380</v>
      </c>
      <c r="F510" t="s">
        <v>2131</v>
      </c>
      <c r="G510">
        <v>0</v>
      </c>
      <c r="H510">
        <v>0</v>
      </c>
      <c r="I510">
        <v>0</v>
      </c>
      <c r="J510">
        <v>0</v>
      </c>
      <c r="K510">
        <v>2</v>
      </c>
      <c r="L510" s="16">
        <v>0</v>
      </c>
      <c r="M510" s="16">
        <v>0</v>
      </c>
      <c r="N510" s="16">
        <v>0</v>
      </c>
      <c r="P510" s="16">
        <v>0</v>
      </c>
      <c r="Q510">
        <v>0</v>
      </c>
    </row>
    <row r="511" spans="1:17" x14ac:dyDescent="0.25">
      <c r="A511" s="12" t="s">
        <v>44</v>
      </c>
      <c r="B511" s="41" t="str">
        <f t="shared" si="14"/>
        <v>02</v>
      </c>
      <c r="C511" s="41" t="str">
        <f t="shared" si="15"/>
        <v>2019</v>
      </c>
      <c r="D511" t="s">
        <v>1120</v>
      </c>
      <c r="E511" t="s">
        <v>1120</v>
      </c>
      <c r="F511" t="s">
        <v>2131</v>
      </c>
      <c r="G511">
        <v>0</v>
      </c>
      <c r="H511">
        <v>0</v>
      </c>
      <c r="I511">
        <v>0</v>
      </c>
      <c r="J511">
        <v>0</v>
      </c>
      <c r="K511">
        <v>15</v>
      </c>
      <c r="L511" s="16">
        <v>0</v>
      </c>
      <c r="M511" s="16">
        <v>0</v>
      </c>
      <c r="N511" s="16">
        <v>0</v>
      </c>
      <c r="P511" s="16">
        <v>0</v>
      </c>
      <c r="Q511">
        <v>0</v>
      </c>
    </row>
    <row r="512" spans="1:17" x14ac:dyDescent="0.25">
      <c r="A512" s="12" t="s">
        <v>45</v>
      </c>
      <c r="B512" s="41" t="str">
        <f t="shared" si="14"/>
        <v>02</v>
      </c>
      <c r="C512" s="41" t="str">
        <f t="shared" si="15"/>
        <v>2019</v>
      </c>
      <c r="D512" t="s">
        <v>1112</v>
      </c>
      <c r="E512" t="s">
        <v>1304</v>
      </c>
      <c r="F512" t="s">
        <v>2131</v>
      </c>
      <c r="G512">
        <v>0</v>
      </c>
      <c r="H512">
        <v>0</v>
      </c>
      <c r="I512">
        <v>0</v>
      </c>
      <c r="J512">
        <v>0</v>
      </c>
      <c r="K512">
        <v>10</v>
      </c>
      <c r="L512" s="16">
        <v>0</v>
      </c>
      <c r="M512" s="16">
        <v>0</v>
      </c>
      <c r="N512" s="16">
        <v>0</v>
      </c>
      <c r="P512" s="16">
        <v>0</v>
      </c>
      <c r="Q512">
        <v>0</v>
      </c>
    </row>
    <row r="513" spans="1:17" x14ac:dyDescent="0.25">
      <c r="A513" s="12" t="s">
        <v>45</v>
      </c>
      <c r="B513" s="41" t="str">
        <f t="shared" si="14"/>
        <v>02</v>
      </c>
      <c r="C513" s="41" t="str">
        <f t="shared" si="15"/>
        <v>2019</v>
      </c>
      <c r="D513" t="s">
        <v>1112</v>
      </c>
      <c r="E513" t="s">
        <v>1410</v>
      </c>
      <c r="F513" t="s">
        <v>2131</v>
      </c>
      <c r="G513">
        <v>0</v>
      </c>
      <c r="H513">
        <v>0</v>
      </c>
      <c r="I513">
        <v>0</v>
      </c>
      <c r="J513">
        <v>0</v>
      </c>
      <c r="K513">
        <v>3</v>
      </c>
      <c r="L513" s="16">
        <v>0</v>
      </c>
      <c r="M513" s="16">
        <v>0</v>
      </c>
      <c r="N513" s="16">
        <v>0</v>
      </c>
      <c r="P513" s="16">
        <v>0</v>
      </c>
      <c r="Q513">
        <v>0</v>
      </c>
    </row>
    <row r="514" spans="1:17" x14ac:dyDescent="0.25">
      <c r="A514" s="12" t="s">
        <v>45</v>
      </c>
      <c r="B514" s="41" t="str">
        <f t="shared" si="14"/>
        <v>02</v>
      </c>
      <c r="C514" s="41" t="str">
        <f t="shared" si="15"/>
        <v>2019</v>
      </c>
      <c r="D514" t="s">
        <v>1112</v>
      </c>
      <c r="E514" t="s">
        <v>1393</v>
      </c>
      <c r="F514" t="s">
        <v>2131</v>
      </c>
      <c r="G514">
        <v>0</v>
      </c>
      <c r="H514">
        <v>0</v>
      </c>
      <c r="I514">
        <v>0</v>
      </c>
      <c r="J514">
        <v>0</v>
      </c>
      <c r="K514">
        <v>2</v>
      </c>
      <c r="L514" s="16">
        <v>0</v>
      </c>
      <c r="M514" s="16">
        <v>0</v>
      </c>
      <c r="N514" s="16">
        <v>0</v>
      </c>
      <c r="P514" s="16">
        <v>0</v>
      </c>
      <c r="Q514">
        <v>0</v>
      </c>
    </row>
    <row r="515" spans="1:17" x14ac:dyDescent="0.25">
      <c r="A515" s="12" t="s">
        <v>45</v>
      </c>
      <c r="B515" s="41" t="str">
        <f t="shared" ref="B515:B578" si="16">LEFT(A515,2)</f>
        <v>02</v>
      </c>
      <c r="C515" s="41" t="str">
        <f t="shared" ref="C515:C578" si="17">MID(A515,7,4)</f>
        <v>2019</v>
      </c>
      <c r="D515" t="s">
        <v>1112</v>
      </c>
      <c r="E515" t="s">
        <v>1337</v>
      </c>
      <c r="F515" t="s">
        <v>2131</v>
      </c>
      <c r="G515">
        <v>0</v>
      </c>
      <c r="H515">
        <v>0</v>
      </c>
      <c r="I515">
        <v>0</v>
      </c>
      <c r="J515">
        <v>0</v>
      </c>
      <c r="K515">
        <v>1</v>
      </c>
      <c r="L515" s="16">
        <v>0</v>
      </c>
      <c r="M515" s="16">
        <v>0</v>
      </c>
      <c r="N515" s="16">
        <v>0</v>
      </c>
      <c r="P515" s="16">
        <v>0</v>
      </c>
      <c r="Q515">
        <v>0</v>
      </c>
    </row>
    <row r="516" spans="1:17" x14ac:dyDescent="0.25">
      <c r="A516" s="12" t="s">
        <v>45</v>
      </c>
      <c r="B516" s="41" t="str">
        <f t="shared" si="16"/>
        <v>02</v>
      </c>
      <c r="C516" s="41" t="str">
        <f t="shared" si="17"/>
        <v>2019</v>
      </c>
      <c r="D516" t="s">
        <v>1112</v>
      </c>
      <c r="E516" t="s">
        <v>1407</v>
      </c>
      <c r="F516" t="s">
        <v>2131</v>
      </c>
      <c r="G516">
        <v>0</v>
      </c>
      <c r="H516">
        <v>0</v>
      </c>
      <c r="I516">
        <v>0</v>
      </c>
      <c r="J516">
        <v>0</v>
      </c>
      <c r="K516">
        <v>20</v>
      </c>
      <c r="L516" s="16">
        <v>0</v>
      </c>
      <c r="M516" s="16">
        <v>0</v>
      </c>
      <c r="N516" s="16">
        <v>0</v>
      </c>
      <c r="P516" s="16">
        <v>0</v>
      </c>
      <c r="Q516">
        <v>0</v>
      </c>
    </row>
    <row r="517" spans="1:17" x14ac:dyDescent="0.25">
      <c r="A517" s="12" t="s">
        <v>45</v>
      </c>
      <c r="B517" s="41" t="str">
        <f t="shared" si="16"/>
        <v>02</v>
      </c>
      <c r="C517" s="41" t="str">
        <f t="shared" si="17"/>
        <v>2019</v>
      </c>
      <c r="D517" t="s">
        <v>1112</v>
      </c>
      <c r="E517" t="s">
        <v>1292</v>
      </c>
      <c r="F517" t="s">
        <v>2131</v>
      </c>
      <c r="G517">
        <v>0</v>
      </c>
      <c r="H517">
        <v>0</v>
      </c>
      <c r="I517">
        <v>0</v>
      </c>
      <c r="J517">
        <v>0</v>
      </c>
      <c r="K517">
        <v>500</v>
      </c>
      <c r="L517" s="16">
        <v>0</v>
      </c>
      <c r="M517" s="16">
        <v>0</v>
      </c>
      <c r="N517" s="16">
        <v>0</v>
      </c>
      <c r="P517" s="16">
        <v>0</v>
      </c>
      <c r="Q517">
        <v>0</v>
      </c>
    </row>
    <row r="518" spans="1:17" x14ac:dyDescent="0.25">
      <c r="A518" s="12" t="s">
        <v>45</v>
      </c>
      <c r="B518" s="41" t="str">
        <f t="shared" si="16"/>
        <v>02</v>
      </c>
      <c r="C518" s="41" t="str">
        <f t="shared" si="17"/>
        <v>2019</v>
      </c>
      <c r="D518" t="s">
        <v>1112</v>
      </c>
      <c r="E518" t="s">
        <v>1335</v>
      </c>
      <c r="F518" t="s">
        <v>2131</v>
      </c>
      <c r="G518">
        <v>0</v>
      </c>
      <c r="H518">
        <v>0</v>
      </c>
      <c r="I518">
        <v>0</v>
      </c>
      <c r="J518">
        <v>0</v>
      </c>
      <c r="K518">
        <v>2</v>
      </c>
      <c r="L518" s="16">
        <v>0</v>
      </c>
      <c r="M518" s="16">
        <v>0</v>
      </c>
      <c r="N518" s="16">
        <v>0</v>
      </c>
      <c r="P518" s="16">
        <v>0</v>
      </c>
      <c r="Q518">
        <v>0</v>
      </c>
    </row>
    <row r="519" spans="1:17" x14ac:dyDescent="0.25">
      <c r="A519" s="12" t="s">
        <v>45</v>
      </c>
      <c r="B519" s="41" t="str">
        <f t="shared" si="16"/>
        <v>02</v>
      </c>
      <c r="C519" s="41" t="str">
        <f t="shared" si="17"/>
        <v>2019</v>
      </c>
      <c r="D519" t="s">
        <v>1112</v>
      </c>
      <c r="E519" t="s">
        <v>1187</v>
      </c>
      <c r="F519" t="s">
        <v>2131</v>
      </c>
      <c r="G519">
        <v>0</v>
      </c>
      <c r="H519">
        <v>0</v>
      </c>
      <c r="I519">
        <v>0</v>
      </c>
      <c r="J519">
        <v>0</v>
      </c>
      <c r="K519">
        <v>300</v>
      </c>
      <c r="L519" s="16">
        <v>0</v>
      </c>
      <c r="M519" s="16">
        <v>0</v>
      </c>
      <c r="N519" s="16">
        <v>0</v>
      </c>
      <c r="P519" s="16">
        <v>0</v>
      </c>
      <c r="Q519">
        <v>0</v>
      </c>
    </row>
    <row r="520" spans="1:17" x14ac:dyDescent="0.25">
      <c r="A520" s="12" t="s">
        <v>45</v>
      </c>
      <c r="B520" s="41" t="str">
        <f t="shared" si="16"/>
        <v>02</v>
      </c>
      <c r="C520" s="41" t="str">
        <f t="shared" si="17"/>
        <v>2019</v>
      </c>
      <c r="D520" t="s">
        <v>1112</v>
      </c>
      <c r="E520" t="s">
        <v>1292</v>
      </c>
      <c r="F520" t="s">
        <v>2131</v>
      </c>
      <c r="G520">
        <v>0</v>
      </c>
      <c r="H520">
        <v>0</v>
      </c>
      <c r="I520">
        <v>0</v>
      </c>
      <c r="J520">
        <v>0</v>
      </c>
      <c r="K520">
        <v>7</v>
      </c>
      <c r="L520" s="16">
        <v>0</v>
      </c>
      <c r="M520" s="16">
        <v>0</v>
      </c>
      <c r="N520" s="16">
        <v>0</v>
      </c>
      <c r="P520" s="16">
        <v>0</v>
      </c>
      <c r="Q520">
        <v>0</v>
      </c>
    </row>
    <row r="521" spans="1:17" x14ac:dyDescent="0.25">
      <c r="A521" s="12" t="s">
        <v>42</v>
      </c>
      <c r="B521" s="41" t="str">
        <f t="shared" si="16"/>
        <v>01</v>
      </c>
      <c r="C521" s="41" t="str">
        <f t="shared" si="17"/>
        <v>2019</v>
      </c>
      <c r="D521" t="s">
        <v>1121</v>
      </c>
      <c r="E521" t="s">
        <v>1413</v>
      </c>
      <c r="F521" t="s">
        <v>2129</v>
      </c>
      <c r="G521">
        <v>0</v>
      </c>
      <c r="H521">
        <v>0</v>
      </c>
      <c r="I521">
        <v>2</v>
      </c>
      <c r="J521">
        <v>1</v>
      </c>
      <c r="K521">
        <v>0</v>
      </c>
      <c r="L521" s="16">
        <v>0</v>
      </c>
      <c r="M521" s="16">
        <v>0</v>
      </c>
      <c r="N521" s="16">
        <v>0</v>
      </c>
      <c r="P521" s="16">
        <v>0</v>
      </c>
      <c r="Q521">
        <v>0</v>
      </c>
    </row>
    <row r="522" spans="1:17" x14ac:dyDescent="0.25">
      <c r="A522" s="12" t="s">
        <v>44</v>
      </c>
      <c r="B522" s="41" t="str">
        <f t="shared" si="16"/>
        <v>02</v>
      </c>
      <c r="C522" s="41" t="str">
        <f t="shared" si="17"/>
        <v>2019</v>
      </c>
      <c r="D522" t="s">
        <v>1121</v>
      </c>
      <c r="E522" t="s">
        <v>1280</v>
      </c>
      <c r="F522" t="s">
        <v>2131</v>
      </c>
      <c r="G522">
        <v>0</v>
      </c>
      <c r="H522">
        <v>0</v>
      </c>
      <c r="I522">
        <v>0</v>
      </c>
      <c r="J522">
        <v>0</v>
      </c>
      <c r="K522">
        <v>800</v>
      </c>
      <c r="L522" s="16">
        <v>0</v>
      </c>
      <c r="M522" s="16">
        <v>0</v>
      </c>
      <c r="N522" s="16">
        <v>0</v>
      </c>
      <c r="P522" s="16">
        <v>0</v>
      </c>
      <c r="Q522">
        <v>0</v>
      </c>
    </row>
    <row r="523" spans="1:17" x14ac:dyDescent="0.25">
      <c r="A523" s="12" t="s">
        <v>46</v>
      </c>
      <c r="B523" s="41" t="str">
        <f t="shared" si="16"/>
        <v>02</v>
      </c>
      <c r="C523" s="41" t="str">
        <f t="shared" si="17"/>
        <v>2019</v>
      </c>
      <c r="D523" t="s">
        <v>1112</v>
      </c>
      <c r="E523" t="s">
        <v>1293</v>
      </c>
      <c r="F523" t="s">
        <v>2131</v>
      </c>
      <c r="G523">
        <v>0</v>
      </c>
      <c r="H523">
        <v>0</v>
      </c>
      <c r="I523">
        <v>0</v>
      </c>
      <c r="J523">
        <v>0</v>
      </c>
      <c r="K523">
        <v>20</v>
      </c>
      <c r="L523" s="16">
        <v>0</v>
      </c>
      <c r="M523" s="16">
        <v>0</v>
      </c>
      <c r="N523" s="16">
        <v>0</v>
      </c>
      <c r="P523" s="16">
        <v>0</v>
      </c>
      <c r="Q523">
        <v>0</v>
      </c>
    </row>
    <row r="524" spans="1:17" x14ac:dyDescent="0.25">
      <c r="A524" s="12" t="s">
        <v>46</v>
      </c>
      <c r="B524" s="41" t="str">
        <f t="shared" si="16"/>
        <v>02</v>
      </c>
      <c r="C524" s="41" t="str">
        <f t="shared" si="17"/>
        <v>2019</v>
      </c>
      <c r="D524" t="s">
        <v>1112</v>
      </c>
      <c r="E524" t="s">
        <v>1393</v>
      </c>
      <c r="F524" t="s">
        <v>2131</v>
      </c>
      <c r="G524">
        <v>0</v>
      </c>
      <c r="H524">
        <v>0</v>
      </c>
      <c r="I524">
        <v>0</v>
      </c>
      <c r="J524">
        <v>0</v>
      </c>
      <c r="K524">
        <v>25</v>
      </c>
      <c r="L524" s="16">
        <v>0</v>
      </c>
      <c r="M524" s="16">
        <v>0</v>
      </c>
      <c r="N524" s="16">
        <v>0</v>
      </c>
      <c r="P524" s="16">
        <v>0</v>
      </c>
      <c r="Q524">
        <v>0</v>
      </c>
    </row>
    <row r="525" spans="1:17" x14ac:dyDescent="0.25">
      <c r="A525" s="12" t="s">
        <v>45</v>
      </c>
      <c r="B525" s="41" t="str">
        <f t="shared" si="16"/>
        <v>02</v>
      </c>
      <c r="C525" s="41" t="str">
        <f t="shared" si="17"/>
        <v>2019</v>
      </c>
      <c r="D525" t="s">
        <v>1110</v>
      </c>
      <c r="E525" t="s">
        <v>1309</v>
      </c>
      <c r="F525" t="s">
        <v>2131</v>
      </c>
      <c r="G525">
        <v>0</v>
      </c>
      <c r="H525">
        <v>0</v>
      </c>
      <c r="I525">
        <v>0</v>
      </c>
      <c r="J525">
        <v>0</v>
      </c>
      <c r="K525">
        <v>5</v>
      </c>
      <c r="L525" s="16">
        <v>0</v>
      </c>
      <c r="M525" s="16">
        <v>0</v>
      </c>
      <c r="N525" s="16">
        <v>0</v>
      </c>
      <c r="P525" s="16">
        <v>0</v>
      </c>
      <c r="Q525">
        <v>0</v>
      </c>
    </row>
    <row r="526" spans="1:17" x14ac:dyDescent="0.25">
      <c r="A526" s="12" t="s">
        <v>37</v>
      </c>
      <c r="B526" s="41" t="str">
        <f t="shared" si="16"/>
        <v>01</v>
      </c>
      <c r="C526" s="41" t="str">
        <f t="shared" si="17"/>
        <v>2019</v>
      </c>
      <c r="D526" t="s">
        <v>1122</v>
      </c>
      <c r="E526" t="s">
        <v>1329</v>
      </c>
      <c r="F526" t="s">
        <v>2131</v>
      </c>
      <c r="G526">
        <v>0</v>
      </c>
      <c r="H526">
        <v>0</v>
      </c>
      <c r="I526">
        <v>0</v>
      </c>
      <c r="J526">
        <v>0</v>
      </c>
      <c r="K526">
        <v>2</v>
      </c>
      <c r="L526" s="16">
        <v>0</v>
      </c>
      <c r="M526" s="16">
        <v>0</v>
      </c>
      <c r="N526" s="16">
        <v>0</v>
      </c>
      <c r="P526" s="16">
        <v>0</v>
      </c>
      <c r="Q526">
        <v>0</v>
      </c>
    </row>
    <row r="527" spans="1:17" x14ac:dyDescent="0.25">
      <c r="A527" s="12" t="s">
        <v>37</v>
      </c>
      <c r="B527" s="41" t="str">
        <f t="shared" si="16"/>
        <v>01</v>
      </c>
      <c r="C527" s="41" t="str">
        <f t="shared" si="17"/>
        <v>2019</v>
      </c>
      <c r="D527" t="s">
        <v>1122</v>
      </c>
      <c r="E527" t="s">
        <v>1329</v>
      </c>
      <c r="F527" t="s">
        <v>2131</v>
      </c>
      <c r="G527">
        <v>0</v>
      </c>
      <c r="H527">
        <v>0</v>
      </c>
      <c r="I527">
        <v>0</v>
      </c>
      <c r="J527">
        <v>0</v>
      </c>
      <c r="K527">
        <v>1</v>
      </c>
      <c r="L527" s="16">
        <v>0</v>
      </c>
      <c r="M527" s="16">
        <v>0</v>
      </c>
      <c r="N527" s="16">
        <v>0</v>
      </c>
      <c r="P527" s="16">
        <v>0</v>
      </c>
      <c r="Q527">
        <v>0</v>
      </c>
    </row>
    <row r="528" spans="1:17" x14ac:dyDescent="0.25">
      <c r="A528" s="12" t="s">
        <v>37</v>
      </c>
      <c r="B528" s="41" t="str">
        <f t="shared" si="16"/>
        <v>01</v>
      </c>
      <c r="C528" s="41" t="str">
        <f t="shared" si="17"/>
        <v>2019</v>
      </c>
      <c r="D528" t="s">
        <v>1122</v>
      </c>
      <c r="E528" t="s">
        <v>1329</v>
      </c>
      <c r="F528" t="s">
        <v>2131</v>
      </c>
      <c r="G528">
        <v>0</v>
      </c>
      <c r="H528">
        <v>0</v>
      </c>
      <c r="I528">
        <v>0</v>
      </c>
      <c r="J528">
        <v>0</v>
      </c>
      <c r="K528">
        <v>5</v>
      </c>
      <c r="L528" s="16">
        <v>0</v>
      </c>
      <c r="M528" s="16">
        <v>0</v>
      </c>
      <c r="N528" s="16">
        <v>0</v>
      </c>
      <c r="P528" s="16">
        <v>0</v>
      </c>
      <c r="Q528">
        <v>0</v>
      </c>
    </row>
    <row r="529" spans="1:17" x14ac:dyDescent="0.25">
      <c r="A529" s="12" t="s">
        <v>37</v>
      </c>
      <c r="B529" s="41" t="str">
        <f t="shared" si="16"/>
        <v>01</v>
      </c>
      <c r="C529" s="41" t="str">
        <f t="shared" si="17"/>
        <v>2019</v>
      </c>
      <c r="D529" t="s">
        <v>1122</v>
      </c>
      <c r="E529" t="s">
        <v>1329</v>
      </c>
      <c r="F529" t="s">
        <v>2131</v>
      </c>
      <c r="G529">
        <v>0</v>
      </c>
      <c r="H529">
        <v>0</v>
      </c>
      <c r="I529">
        <v>0</v>
      </c>
      <c r="J529">
        <v>0</v>
      </c>
      <c r="K529">
        <v>1</v>
      </c>
      <c r="L529" s="16">
        <v>0</v>
      </c>
      <c r="M529" s="16">
        <v>0</v>
      </c>
      <c r="N529" s="16">
        <v>0</v>
      </c>
      <c r="P529" s="16">
        <v>0</v>
      </c>
      <c r="Q529">
        <v>0</v>
      </c>
    </row>
    <row r="530" spans="1:17" x14ac:dyDescent="0.25">
      <c r="A530" s="12" t="s">
        <v>42</v>
      </c>
      <c r="B530" s="41" t="str">
        <f t="shared" si="16"/>
        <v>01</v>
      </c>
      <c r="C530" s="41" t="str">
        <f t="shared" si="17"/>
        <v>2019</v>
      </c>
      <c r="D530" t="s">
        <v>1122</v>
      </c>
      <c r="E530" t="s">
        <v>1329</v>
      </c>
      <c r="F530" t="s">
        <v>2131</v>
      </c>
      <c r="G530">
        <v>0</v>
      </c>
      <c r="H530">
        <v>0</v>
      </c>
      <c r="I530">
        <v>0</v>
      </c>
      <c r="J530">
        <v>0</v>
      </c>
      <c r="K530">
        <v>5</v>
      </c>
      <c r="L530" s="16">
        <v>0</v>
      </c>
      <c r="M530" s="16">
        <v>0</v>
      </c>
      <c r="N530" s="16">
        <v>0</v>
      </c>
      <c r="P530" s="16">
        <v>0</v>
      </c>
      <c r="Q530">
        <v>0</v>
      </c>
    </row>
    <row r="531" spans="1:17" x14ac:dyDescent="0.25">
      <c r="A531" s="12" t="s">
        <v>46</v>
      </c>
      <c r="B531" s="41" t="str">
        <f t="shared" si="16"/>
        <v>02</v>
      </c>
      <c r="C531" s="41" t="str">
        <f t="shared" si="17"/>
        <v>2019</v>
      </c>
      <c r="D531" t="s">
        <v>1109</v>
      </c>
      <c r="E531" t="s">
        <v>1248</v>
      </c>
      <c r="F531" t="s">
        <v>2131</v>
      </c>
      <c r="G531">
        <v>0</v>
      </c>
      <c r="H531">
        <v>0</v>
      </c>
      <c r="I531">
        <v>0</v>
      </c>
      <c r="J531">
        <v>0</v>
      </c>
      <c r="K531">
        <v>0</v>
      </c>
      <c r="L531" s="16">
        <v>0</v>
      </c>
      <c r="M531" s="16">
        <v>0</v>
      </c>
      <c r="N531" s="16">
        <v>0</v>
      </c>
      <c r="P531" s="16">
        <v>0</v>
      </c>
      <c r="Q531">
        <v>0</v>
      </c>
    </row>
    <row r="532" spans="1:17" x14ac:dyDescent="0.25">
      <c r="A532" s="12" t="s">
        <v>46</v>
      </c>
      <c r="B532" s="41" t="str">
        <f t="shared" si="16"/>
        <v>02</v>
      </c>
      <c r="C532" s="41" t="str">
        <f t="shared" si="17"/>
        <v>2019</v>
      </c>
      <c r="D532" t="s">
        <v>1112</v>
      </c>
      <c r="E532" t="s">
        <v>1294</v>
      </c>
      <c r="F532" t="s">
        <v>2131</v>
      </c>
      <c r="G532">
        <v>0</v>
      </c>
      <c r="H532">
        <v>0</v>
      </c>
      <c r="I532">
        <v>0</v>
      </c>
      <c r="J532">
        <v>0</v>
      </c>
      <c r="K532">
        <v>15</v>
      </c>
      <c r="L532" s="16">
        <v>0</v>
      </c>
      <c r="M532" s="16">
        <v>0</v>
      </c>
      <c r="N532" s="16">
        <v>0</v>
      </c>
      <c r="P532" s="16">
        <v>0</v>
      </c>
      <c r="Q532">
        <v>0</v>
      </c>
    </row>
    <row r="533" spans="1:17" x14ac:dyDescent="0.25">
      <c r="A533" s="12" t="s">
        <v>45</v>
      </c>
      <c r="B533" s="41" t="str">
        <f t="shared" si="16"/>
        <v>02</v>
      </c>
      <c r="C533" s="41" t="str">
        <f t="shared" si="17"/>
        <v>2019</v>
      </c>
      <c r="D533" t="s">
        <v>1111</v>
      </c>
      <c r="E533" t="s">
        <v>1209</v>
      </c>
      <c r="F533" t="s">
        <v>2131</v>
      </c>
      <c r="G533">
        <v>0</v>
      </c>
      <c r="H533">
        <v>0</v>
      </c>
      <c r="I533">
        <v>0</v>
      </c>
      <c r="J533">
        <v>0</v>
      </c>
      <c r="K533">
        <v>5</v>
      </c>
      <c r="L533" s="16">
        <v>0</v>
      </c>
      <c r="M533" s="16">
        <v>0</v>
      </c>
      <c r="N533" s="16">
        <v>0</v>
      </c>
      <c r="P533" s="16">
        <v>0</v>
      </c>
      <c r="Q533">
        <v>0</v>
      </c>
    </row>
    <row r="534" spans="1:17" x14ac:dyDescent="0.25">
      <c r="A534" s="12" t="s">
        <v>45</v>
      </c>
      <c r="B534" s="41" t="str">
        <f t="shared" si="16"/>
        <v>02</v>
      </c>
      <c r="C534" s="41" t="str">
        <f t="shared" si="17"/>
        <v>2019</v>
      </c>
      <c r="D534" t="s">
        <v>1111</v>
      </c>
      <c r="E534" t="s">
        <v>1209</v>
      </c>
      <c r="F534" t="s">
        <v>2131</v>
      </c>
      <c r="G534">
        <v>0</v>
      </c>
      <c r="H534">
        <v>0</v>
      </c>
      <c r="I534">
        <v>0</v>
      </c>
      <c r="J534">
        <v>0</v>
      </c>
      <c r="K534">
        <v>2</v>
      </c>
      <c r="L534" s="16">
        <v>0</v>
      </c>
      <c r="M534" s="16">
        <v>0</v>
      </c>
      <c r="N534" s="16">
        <v>0</v>
      </c>
      <c r="P534" s="16">
        <v>0</v>
      </c>
      <c r="Q534">
        <v>0</v>
      </c>
    </row>
    <row r="535" spans="1:17" x14ac:dyDescent="0.25">
      <c r="A535" s="12" t="s">
        <v>45</v>
      </c>
      <c r="B535" s="41" t="str">
        <f t="shared" si="16"/>
        <v>02</v>
      </c>
      <c r="C535" s="41" t="str">
        <f t="shared" si="17"/>
        <v>2019</v>
      </c>
      <c r="D535" t="s">
        <v>1111</v>
      </c>
      <c r="E535" t="s">
        <v>1414</v>
      </c>
      <c r="F535" t="s">
        <v>2131</v>
      </c>
      <c r="G535">
        <v>0</v>
      </c>
      <c r="H535">
        <v>0</v>
      </c>
      <c r="I535">
        <v>0</v>
      </c>
      <c r="J535">
        <v>0</v>
      </c>
      <c r="K535">
        <v>2</v>
      </c>
      <c r="L535" s="16">
        <v>0</v>
      </c>
      <c r="M535" s="16">
        <v>0</v>
      </c>
      <c r="N535" s="16">
        <v>0</v>
      </c>
      <c r="P535" s="16">
        <v>0</v>
      </c>
      <c r="Q535">
        <v>0</v>
      </c>
    </row>
    <row r="536" spans="1:17" x14ac:dyDescent="0.25">
      <c r="A536" s="12" t="s">
        <v>46</v>
      </c>
      <c r="B536" s="41" t="str">
        <f t="shared" si="16"/>
        <v>02</v>
      </c>
      <c r="C536" s="41" t="str">
        <f t="shared" si="17"/>
        <v>2019</v>
      </c>
      <c r="D536" t="s">
        <v>1111</v>
      </c>
      <c r="E536" t="s">
        <v>1169</v>
      </c>
      <c r="F536" t="s">
        <v>2131</v>
      </c>
      <c r="G536">
        <v>0</v>
      </c>
      <c r="H536">
        <v>0</v>
      </c>
      <c r="I536">
        <v>0</v>
      </c>
      <c r="J536">
        <v>0</v>
      </c>
      <c r="K536">
        <v>1</v>
      </c>
      <c r="L536" s="16">
        <v>0</v>
      </c>
      <c r="M536" s="16">
        <v>0</v>
      </c>
      <c r="N536" s="16">
        <v>0</v>
      </c>
      <c r="P536" s="16">
        <v>0</v>
      </c>
      <c r="Q536">
        <v>0</v>
      </c>
    </row>
    <row r="537" spans="1:17" x14ac:dyDescent="0.25">
      <c r="A537" s="12" t="s">
        <v>45</v>
      </c>
      <c r="B537" s="41" t="str">
        <f t="shared" si="16"/>
        <v>02</v>
      </c>
      <c r="C537" s="41" t="str">
        <f t="shared" si="17"/>
        <v>2019</v>
      </c>
      <c r="D537" t="s">
        <v>1111</v>
      </c>
      <c r="E537" t="s">
        <v>1369</v>
      </c>
      <c r="F537" t="s">
        <v>2131</v>
      </c>
      <c r="G537">
        <v>0</v>
      </c>
      <c r="H537">
        <v>0</v>
      </c>
      <c r="I537">
        <v>0</v>
      </c>
      <c r="J537">
        <v>0</v>
      </c>
      <c r="K537">
        <v>1</v>
      </c>
      <c r="L537" s="16">
        <v>0</v>
      </c>
      <c r="M537" s="16">
        <v>0</v>
      </c>
      <c r="N537" s="16">
        <v>0</v>
      </c>
      <c r="P537" s="16">
        <v>0</v>
      </c>
      <c r="Q537">
        <v>0</v>
      </c>
    </row>
    <row r="538" spans="1:17" x14ac:dyDescent="0.25">
      <c r="A538" s="12" t="s">
        <v>45</v>
      </c>
      <c r="B538" s="41" t="str">
        <f t="shared" si="16"/>
        <v>02</v>
      </c>
      <c r="C538" s="41" t="str">
        <f t="shared" si="17"/>
        <v>2019</v>
      </c>
      <c r="D538" t="s">
        <v>1111</v>
      </c>
      <c r="E538" t="s">
        <v>1318</v>
      </c>
      <c r="F538" t="s">
        <v>2131</v>
      </c>
      <c r="G538">
        <v>0</v>
      </c>
      <c r="H538">
        <v>0</v>
      </c>
      <c r="I538">
        <v>0</v>
      </c>
      <c r="J538">
        <v>0</v>
      </c>
      <c r="K538">
        <v>1</v>
      </c>
      <c r="L538" s="16">
        <v>0</v>
      </c>
      <c r="M538" s="16">
        <v>0</v>
      </c>
      <c r="N538" s="16">
        <v>0</v>
      </c>
      <c r="P538" s="16">
        <v>0</v>
      </c>
      <c r="Q538">
        <v>0</v>
      </c>
    </row>
    <row r="539" spans="1:17" x14ac:dyDescent="0.25">
      <c r="A539" s="12" t="s">
        <v>46</v>
      </c>
      <c r="B539" s="41" t="str">
        <f t="shared" si="16"/>
        <v>02</v>
      </c>
      <c r="C539" s="41" t="str">
        <f t="shared" si="17"/>
        <v>2019</v>
      </c>
      <c r="D539" t="s">
        <v>1111</v>
      </c>
      <c r="E539" t="s">
        <v>1415</v>
      </c>
      <c r="F539" t="s">
        <v>2131</v>
      </c>
      <c r="G539">
        <v>0</v>
      </c>
      <c r="H539">
        <v>0</v>
      </c>
      <c r="I539">
        <v>0</v>
      </c>
      <c r="J539">
        <v>0</v>
      </c>
      <c r="K539">
        <v>0</v>
      </c>
      <c r="L539" s="16">
        <v>0</v>
      </c>
      <c r="M539" s="16">
        <v>0</v>
      </c>
      <c r="N539" s="16">
        <v>0</v>
      </c>
      <c r="P539" s="16">
        <v>0</v>
      </c>
      <c r="Q539">
        <v>0</v>
      </c>
    </row>
    <row r="540" spans="1:17" x14ac:dyDescent="0.25">
      <c r="A540" s="12" t="s">
        <v>46</v>
      </c>
      <c r="B540" s="41" t="str">
        <f t="shared" si="16"/>
        <v>02</v>
      </c>
      <c r="C540" s="41" t="str">
        <f t="shared" si="17"/>
        <v>2019</v>
      </c>
      <c r="D540" t="s">
        <v>1112</v>
      </c>
      <c r="E540" t="s">
        <v>1293</v>
      </c>
      <c r="F540" t="s">
        <v>2131</v>
      </c>
      <c r="G540">
        <v>0</v>
      </c>
      <c r="H540">
        <v>0</v>
      </c>
      <c r="I540">
        <v>0</v>
      </c>
      <c r="J540">
        <v>0</v>
      </c>
      <c r="K540">
        <v>20</v>
      </c>
      <c r="L540" s="16">
        <v>0</v>
      </c>
      <c r="M540" s="16">
        <v>0</v>
      </c>
      <c r="N540" s="16">
        <v>0</v>
      </c>
      <c r="P540" s="16">
        <v>0</v>
      </c>
      <c r="Q540">
        <v>0</v>
      </c>
    </row>
    <row r="541" spans="1:17" x14ac:dyDescent="0.25">
      <c r="A541" s="12" t="s">
        <v>46</v>
      </c>
      <c r="B541" s="41" t="str">
        <f t="shared" si="16"/>
        <v>02</v>
      </c>
      <c r="C541" s="41" t="str">
        <f t="shared" si="17"/>
        <v>2019</v>
      </c>
      <c r="D541" t="s">
        <v>1123</v>
      </c>
      <c r="E541" t="s">
        <v>1416</v>
      </c>
      <c r="F541" t="s">
        <v>2131</v>
      </c>
      <c r="G541">
        <v>0</v>
      </c>
      <c r="H541">
        <v>0</v>
      </c>
      <c r="I541">
        <v>0</v>
      </c>
      <c r="J541">
        <v>0</v>
      </c>
      <c r="K541">
        <v>20</v>
      </c>
      <c r="L541" s="16">
        <v>0</v>
      </c>
      <c r="M541" s="16">
        <v>35100000000</v>
      </c>
      <c r="N541" s="16">
        <v>186400000</v>
      </c>
      <c r="P541" s="16">
        <v>0</v>
      </c>
      <c r="Q541">
        <v>0</v>
      </c>
    </row>
    <row r="542" spans="1:17" x14ac:dyDescent="0.25">
      <c r="A542" s="12" t="s">
        <v>46</v>
      </c>
      <c r="B542" s="41" t="str">
        <f t="shared" si="16"/>
        <v>02</v>
      </c>
      <c r="C542" s="41" t="str">
        <f t="shared" si="17"/>
        <v>2019</v>
      </c>
      <c r="D542" t="s">
        <v>1110</v>
      </c>
      <c r="E542" t="s">
        <v>1417</v>
      </c>
      <c r="F542" t="s">
        <v>2131</v>
      </c>
      <c r="G542">
        <v>0</v>
      </c>
      <c r="H542">
        <v>0</v>
      </c>
      <c r="I542">
        <v>0</v>
      </c>
      <c r="J542">
        <v>0</v>
      </c>
      <c r="K542">
        <v>0</v>
      </c>
      <c r="L542" s="16">
        <v>0</v>
      </c>
      <c r="M542" s="16">
        <v>0</v>
      </c>
      <c r="N542" s="16">
        <v>0</v>
      </c>
      <c r="P542" s="16">
        <v>0</v>
      </c>
      <c r="Q542">
        <v>0</v>
      </c>
    </row>
    <row r="543" spans="1:17" x14ac:dyDescent="0.25">
      <c r="A543" s="12" t="s">
        <v>36</v>
      </c>
      <c r="B543" s="41" t="str">
        <f t="shared" si="16"/>
        <v>01</v>
      </c>
      <c r="C543" s="41" t="str">
        <f t="shared" si="17"/>
        <v>2019</v>
      </c>
      <c r="D543" t="s">
        <v>1110</v>
      </c>
      <c r="E543" t="s">
        <v>1418</v>
      </c>
      <c r="F543" t="s">
        <v>2131</v>
      </c>
      <c r="G543">
        <v>0</v>
      </c>
      <c r="H543">
        <v>0</v>
      </c>
      <c r="I543">
        <v>0</v>
      </c>
      <c r="J543">
        <v>0</v>
      </c>
      <c r="K543">
        <v>1</v>
      </c>
      <c r="L543" s="16">
        <v>0</v>
      </c>
      <c r="M543" s="16">
        <v>0</v>
      </c>
      <c r="N543" s="16">
        <v>0</v>
      </c>
      <c r="P543" s="16">
        <v>0</v>
      </c>
      <c r="Q543">
        <v>0</v>
      </c>
    </row>
    <row r="544" spans="1:17" x14ac:dyDescent="0.25">
      <c r="A544" s="12" t="s">
        <v>36</v>
      </c>
      <c r="B544" s="41" t="str">
        <f t="shared" si="16"/>
        <v>01</v>
      </c>
      <c r="C544" s="41" t="str">
        <f t="shared" si="17"/>
        <v>2019</v>
      </c>
      <c r="D544" t="s">
        <v>1116</v>
      </c>
      <c r="E544" t="s">
        <v>1311</v>
      </c>
      <c r="F544" t="s">
        <v>2131</v>
      </c>
      <c r="G544">
        <v>0</v>
      </c>
      <c r="H544">
        <v>0</v>
      </c>
      <c r="I544">
        <v>0</v>
      </c>
      <c r="J544">
        <v>0</v>
      </c>
      <c r="K544">
        <v>8</v>
      </c>
      <c r="L544" s="16">
        <v>0</v>
      </c>
      <c r="M544" s="16">
        <v>0</v>
      </c>
      <c r="N544" s="16">
        <v>0</v>
      </c>
      <c r="P544" s="16">
        <v>0</v>
      </c>
      <c r="Q544">
        <v>0</v>
      </c>
    </row>
    <row r="545" spans="1:17" x14ac:dyDescent="0.25">
      <c r="A545" s="12" t="s">
        <v>37</v>
      </c>
      <c r="B545" s="41" t="str">
        <f t="shared" si="16"/>
        <v>01</v>
      </c>
      <c r="C545" s="41" t="str">
        <f t="shared" si="17"/>
        <v>2019</v>
      </c>
      <c r="D545" t="s">
        <v>1116</v>
      </c>
      <c r="E545" t="s">
        <v>1208</v>
      </c>
      <c r="F545" t="s">
        <v>2131</v>
      </c>
      <c r="G545">
        <v>0</v>
      </c>
      <c r="H545">
        <v>0</v>
      </c>
      <c r="I545">
        <v>0</v>
      </c>
      <c r="J545">
        <v>0</v>
      </c>
      <c r="K545">
        <v>1</v>
      </c>
      <c r="L545" s="16">
        <v>0</v>
      </c>
      <c r="M545" s="16">
        <v>0</v>
      </c>
      <c r="N545" s="16">
        <v>0</v>
      </c>
      <c r="P545" s="16">
        <v>0</v>
      </c>
      <c r="Q545">
        <v>0</v>
      </c>
    </row>
    <row r="546" spans="1:17" x14ac:dyDescent="0.25">
      <c r="A546" s="12" t="s">
        <v>35</v>
      </c>
      <c r="B546" s="41" t="str">
        <f t="shared" si="16"/>
        <v>01</v>
      </c>
      <c r="C546" s="41" t="str">
        <f t="shared" si="17"/>
        <v>2019</v>
      </c>
      <c r="D546" t="s">
        <v>1116</v>
      </c>
      <c r="E546" t="s">
        <v>1419</v>
      </c>
      <c r="F546" t="s">
        <v>2131</v>
      </c>
      <c r="G546">
        <v>0</v>
      </c>
      <c r="H546">
        <v>0</v>
      </c>
      <c r="I546">
        <v>0</v>
      </c>
      <c r="J546">
        <v>0</v>
      </c>
      <c r="K546">
        <v>20</v>
      </c>
      <c r="L546" s="16">
        <v>0</v>
      </c>
      <c r="M546" s="16">
        <v>0</v>
      </c>
      <c r="N546" s="16">
        <v>0</v>
      </c>
      <c r="P546" s="16">
        <v>0</v>
      </c>
      <c r="Q546">
        <v>0</v>
      </c>
    </row>
    <row r="547" spans="1:17" x14ac:dyDescent="0.25">
      <c r="A547" s="12" t="s">
        <v>34</v>
      </c>
      <c r="B547" s="41" t="str">
        <f t="shared" si="16"/>
        <v>01</v>
      </c>
      <c r="C547" s="41" t="str">
        <f t="shared" si="17"/>
        <v>2019</v>
      </c>
      <c r="D547" t="s">
        <v>1116</v>
      </c>
      <c r="E547" t="s">
        <v>1174</v>
      </c>
      <c r="F547" t="s">
        <v>2131</v>
      </c>
      <c r="G547">
        <v>0</v>
      </c>
      <c r="H547">
        <v>0</v>
      </c>
      <c r="I547">
        <v>0</v>
      </c>
      <c r="J547">
        <v>0</v>
      </c>
      <c r="K547">
        <v>1</v>
      </c>
      <c r="L547" s="16">
        <v>0</v>
      </c>
      <c r="M547" s="16">
        <v>0</v>
      </c>
      <c r="N547" s="16">
        <v>0</v>
      </c>
      <c r="P547" s="16">
        <v>0</v>
      </c>
      <c r="Q547">
        <v>0</v>
      </c>
    </row>
    <row r="548" spans="1:17" x14ac:dyDescent="0.25">
      <c r="A548" s="12" t="s">
        <v>35</v>
      </c>
      <c r="B548" s="41" t="str">
        <f t="shared" si="16"/>
        <v>01</v>
      </c>
      <c r="C548" s="41" t="str">
        <f t="shared" si="17"/>
        <v>2019</v>
      </c>
      <c r="D548" t="s">
        <v>1115</v>
      </c>
      <c r="E548" t="s">
        <v>1420</v>
      </c>
      <c r="F548" t="s">
        <v>2131</v>
      </c>
      <c r="G548">
        <v>0</v>
      </c>
      <c r="H548">
        <v>0</v>
      </c>
      <c r="I548">
        <v>0</v>
      </c>
      <c r="J548">
        <v>0</v>
      </c>
      <c r="K548">
        <v>1</v>
      </c>
      <c r="L548" s="16">
        <v>0</v>
      </c>
      <c r="M548" s="16">
        <v>0</v>
      </c>
      <c r="N548" s="16">
        <v>0</v>
      </c>
      <c r="P548" s="16">
        <v>0</v>
      </c>
      <c r="Q548">
        <v>0</v>
      </c>
    </row>
    <row r="549" spans="1:17" x14ac:dyDescent="0.25">
      <c r="A549" s="12" t="s">
        <v>33</v>
      </c>
      <c r="B549" s="41" t="str">
        <f t="shared" si="16"/>
        <v>01</v>
      </c>
      <c r="C549" s="41" t="str">
        <f t="shared" si="17"/>
        <v>2019</v>
      </c>
      <c r="D549" t="s">
        <v>1115</v>
      </c>
      <c r="E549" t="s">
        <v>1322</v>
      </c>
      <c r="F549" t="s">
        <v>2131</v>
      </c>
      <c r="G549">
        <v>0</v>
      </c>
      <c r="H549">
        <v>0</v>
      </c>
      <c r="I549">
        <v>0</v>
      </c>
      <c r="J549">
        <v>0</v>
      </c>
      <c r="K549">
        <v>2</v>
      </c>
      <c r="L549" s="16">
        <v>0</v>
      </c>
      <c r="M549" s="16">
        <v>0</v>
      </c>
      <c r="N549" s="16">
        <v>0</v>
      </c>
      <c r="P549" s="16">
        <v>0</v>
      </c>
      <c r="Q549">
        <v>0</v>
      </c>
    </row>
    <row r="550" spans="1:17" x14ac:dyDescent="0.25">
      <c r="A550" s="12" t="s">
        <v>33</v>
      </c>
      <c r="B550" s="41" t="str">
        <f t="shared" si="16"/>
        <v>01</v>
      </c>
      <c r="C550" s="41" t="str">
        <f t="shared" si="17"/>
        <v>2019</v>
      </c>
      <c r="D550" t="s">
        <v>1115</v>
      </c>
      <c r="E550" t="s">
        <v>1322</v>
      </c>
      <c r="F550" t="s">
        <v>2131</v>
      </c>
      <c r="G550">
        <v>0</v>
      </c>
      <c r="H550">
        <v>0</v>
      </c>
      <c r="I550">
        <v>0</v>
      </c>
      <c r="J550">
        <v>0</v>
      </c>
      <c r="K550">
        <v>10</v>
      </c>
      <c r="L550" s="16">
        <v>0</v>
      </c>
      <c r="M550" s="16">
        <v>0</v>
      </c>
      <c r="N550" s="16">
        <v>0</v>
      </c>
      <c r="P550" s="16">
        <v>0</v>
      </c>
      <c r="Q550">
        <v>0</v>
      </c>
    </row>
    <row r="551" spans="1:17" x14ac:dyDescent="0.25">
      <c r="A551" s="12" t="s">
        <v>47</v>
      </c>
      <c r="B551" s="41" t="str">
        <f t="shared" si="16"/>
        <v>02</v>
      </c>
      <c r="C551" s="41" t="str">
        <f t="shared" si="17"/>
        <v>2019</v>
      </c>
      <c r="D551" t="s">
        <v>1109</v>
      </c>
      <c r="E551" t="s">
        <v>1346</v>
      </c>
      <c r="F551" t="s">
        <v>2131</v>
      </c>
      <c r="G551">
        <v>0</v>
      </c>
      <c r="H551">
        <v>0</v>
      </c>
      <c r="I551">
        <v>0</v>
      </c>
      <c r="J551">
        <v>0</v>
      </c>
      <c r="K551">
        <v>6</v>
      </c>
      <c r="L551" s="16">
        <v>0</v>
      </c>
      <c r="M551" s="16">
        <v>0</v>
      </c>
      <c r="N551" s="16">
        <v>0</v>
      </c>
      <c r="P551" s="16">
        <v>0</v>
      </c>
      <c r="Q551">
        <v>0</v>
      </c>
    </row>
    <row r="552" spans="1:17" x14ac:dyDescent="0.25">
      <c r="A552" s="12" t="s">
        <v>47</v>
      </c>
      <c r="B552" s="41" t="str">
        <f t="shared" si="16"/>
        <v>02</v>
      </c>
      <c r="C552" s="41" t="str">
        <f t="shared" si="17"/>
        <v>2019</v>
      </c>
      <c r="D552" t="s">
        <v>1112</v>
      </c>
      <c r="E552" t="s">
        <v>1187</v>
      </c>
      <c r="F552" t="s">
        <v>2131</v>
      </c>
      <c r="G552">
        <v>0</v>
      </c>
      <c r="H552">
        <v>0</v>
      </c>
      <c r="I552">
        <v>0</v>
      </c>
      <c r="J552">
        <v>0</v>
      </c>
      <c r="K552">
        <v>600</v>
      </c>
      <c r="L552" s="16">
        <v>0</v>
      </c>
      <c r="M552" s="16">
        <v>0</v>
      </c>
      <c r="N552" s="16">
        <v>0</v>
      </c>
      <c r="P552" s="16">
        <v>0</v>
      </c>
      <c r="Q552">
        <v>0</v>
      </c>
    </row>
    <row r="553" spans="1:17" x14ac:dyDescent="0.25">
      <c r="A553" s="12" t="s">
        <v>47</v>
      </c>
      <c r="B553" s="41" t="str">
        <f t="shared" si="16"/>
        <v>02</v>
      </c>
      <c r="C553" s="41" t="str">
        <f t="shared" si="17"/>
        <v>2019</v>
      </c>
      <c r="D553" t="s">
        <v>1112</v>
      </c>
      <c r="E553" t="s">
        <v>1292</v>
      </c>
      <c r="F553" t="s">
        <v>2131</v>
      </c>
      <c r="G553">
        <v>0</v>
      </c>
      <c r="H553">
        <v>0</v>
      </c>
      <c r="I553">
        <v>0</v>
      </c>
      <c r="J553">
        <v>0</v>
      </c>
      <c r="K553">
        <v>3</v>
      </c>
      <c r="L553" s="16">
        <v>0</v>
      </c>
      <c r="M553" s="16">
        <v>0</v>
      </c>
      <c r="N553" s="16">
        <v>0</v>
      </c>
      <c r="P553" s="16">
        <v>0</v>
      </c>
      <c r="Q553">
        <v>0</v>
      </c>
    </row>
    <row r="554" spans="1:17" x14ac:dyDescent="0.25">
      <c r="A554" s="12" t="s">
        <v>47</v>
      </c>
      <c r="B554" s="41" t="str">
        <f t="shared" si="16"/>
        <v>02</v>
      </c>
      <c r="C554" s="41" t="str">
        <f t="shared" si="17"/>
        <v>2019</v>
      </c>
      <c r="D554" t="s">
        <v>1112</v>
      </c>
      <c r="E554" t="s">
        <v>1292</v>
      </c>
      <c r="F554" t="s">
        <v>2131</v>
      </c>
      <c r="G554">
        <v>0</v>
      </c>
      <c r="H554">
        <v>0</v>
      </c>
      <c r="I554">
        <v>0</v>
      </c>
      <c r="J554">
        <v>0</v>
      </c>
      <c r="K554">
        <v>4</v>
      </c>
      <c r="L554" s="16">
        <v>0</v>
      </c>
      <c r="M554" s="16">
        <v>0</v>
      </c>
      <c r="N554" s="16">
        <v>0</v>
      </c>
      <c r="P554" s="16">
        <v>0</v>
      </c>
      <c r="Q554">
        <v>0</v>
      </c>
    </row>
    <row r="555" spans="1:17" x14ac:dyDescent="0.25">
      <c r="A555" s="12" t="s">
        <v>47</v>
      </c>
      <c r="B555" s="41" t="str">
        <f t="shared" si="16"/>
        <v>02</v>
      </c>
      <c r="C555" s="41" t="str">
        <f t="shared" si="17"/>
        <v>2019</v>
      </c>
      <c r="D555" t="s">
        <v>1112</v>
      </c>
      <c r="E555" t="s">
        <v>1334</v>
      </c>
      <c r="F555" t="s">
        <v>2131</v>
      </c>
      <c r="G555">
        <v>0</v>
      </c>
      <c r="H555">
        <v>0</v>
      </c>
      <c r="I555">
        <v>0</v>
      </c>
      <c r="J555">
        <v>0</v>
      </c>
      <c r="K555">
        <v>3</v>
      </c>
      <c r="L555" s="16">
        <v>0</v>
      </c>
      <c r="M555" s="16">
        <v>0</v>
      </c>
      <c r="N555" s="16">
        <v>0</v>
      </c>
      <c r="P555" s="16">
        <v>0</v>
      </c>
      <c r="Q555">
        <v>0</v>
      </c>
    </row>
    <row r="556" spans="1:17" x14ac:dyDescent="0.25">
      <c r="A556" s="12" t="s">
        <v>47</v>
      </c>
      <c r="B556" s="41" t="str">
        <f t="shared" si="16"/>
        <v>02</v>
      </c>
      <c r="C556" s="41" t="str">
        <f t="shared" si="17"/>
        <v>2019</v>
      </c>
      <c r="D556" t="s">
        <v>1112</v>
      </c>
      <c r="E556" t="s">
        <v>1187</v>
      </c>
      <c r="F556" t="s">
        <v>2131</v>
      </c>
      <c r="G556">
        <v>0</v>
      </c>
      <c r="H556">
        <v>0</v>
      </c>
      <c r="I556">
        <v>0</v>
      </c>
      <c r="J556">
        <v>0</v>
      </c>
      <c r="K556">
        <v>200</v>
      </c>
      <c r="L556" s="16">
        <v>0</v>
      </c>
      <c r="M556" s="16">
        <v>0</v>
      </c>
      <c r="N556" s="16">
        <v>0</v>
      </c>
      <c r="P556" s="16">
        <v>0</v>
      </c>
      <c r="Q556">
        <v>0</v>
      </c>
    </row>
    <row r="557" spans="1:17" x14ac:dyDescent="0.25">
      <c r="A557" s="12" t="s">
        <v>47</v>
      </c>
      <c r="B557" s="41" t="str">
        <f t="shared" si="16"/>
        <v>02</v>
      </c>
      <c r="C557" s="41" t="str">
        <f t="shared" si="17"/>
        <v>2019</v>
      </c>
      <c r="D557" t="s">
        <v>1136</v>
      </c>
      <c r="E557" t="s">
        <v>1392</v>
      </c>
      <c r="F557" t="s">
        <v>2131</v>
      </c>
      <c r="G557">
        <v>0</v>
      </c>
      <c r="H557">
        <v>0</v>
      </c>
      <c r="I557">
        <v>0</v>
      </c>
      <c r="J557">
        <v>0</v>
      </c>
      <c r="K557">
        <v>1</v>
      </c>
      <c r="L557" s="16">
        <v>0</v>
      </c>
      <c r="M557" s="16">
        <v>0</v>
      </c>
      <c r="N557" s="16">
        <v>0</v>
      </c>
      <c r="P557" s="16">
        <v>0</v>
      </c>
      <c r="Q557">
        <v>0</v>
      </c>
    </row>
    <row r="558" spans="1:17" x14ac:dyDescent="0.25">
      <c r="A558" s="12" t="s">
        <v>47</v>
      </c>
      <c r="B558" s="41" t="str">
        <f t="shared" si="16"/>
        <v>02</v>
      </c>
      <c r="C558" s="41" t="str">
        <f t="shared" si="17"/>
        <v>2019</v>
      </c>
      <c r="D558" t="s">
        <v>1109</v>
      </c>
      <c r="E558" t="s">
        <v>1383</v>
      </c>
      <c r="F558" t="s">
        <v>2131</v>
      </c>
      <c r="G558">
        <v>0</v>
      </c>
      <c r="H558">
        <v>0</v>
      </c>
      <c r="I558">
        <v>0</v>
      </c>
      <c r="J558">
        <v>0</v>
      </c>
      <c r="K558">
        <v>3</v>
      </c>
      <c r="L558" s="16">
        <v>0</v>
      </c>
      <c r="M558" s="16">
        <v>0</v>
      </c>
      <c r="N558" s="16">
        <v>0</v>
      </c>
      <c r="P558" s="16">
        <v>0</v>
      </c>
      <c r="Q558">
        <v>0</v>
      </c>
    </row>
    <row r="559" spans="1:17" x14ac:dyDescent="0.25">
      <c r="A559" s="12" t="s">
        <v>37</v>
      </c>
      <c r="B559" s="41" t="str">
        <f t="shared" si="16"/>
        <v>01</v>
      </c>
      <c r="C559" s="41" t="str">
        <f t="shared" si="17"/>
        <v>2019</v>
      </c>
      <c r="D559" t="s">
        <v>1110</v>
      </c>
      <c r="E559" t="s">
        <v>1150</v>
      </c>
      <c r="F559" t="s">
        <v>2131</v>
      </c>
      <c r="G559">
        <v>0</v>
      </c>
      <c r="H559">
        <v>0</v>
      </c>
      <c r="I559">
        <v>0</v>
      </c>
      <c r="J559">
        <v>0</v>
      </c>
      <c r="K559">
        <v>2</v>
      </c>
      <c r="L559" s="16">
        <v>0</v>
      </c>
      <c r="M559" s="16">
        <v>0</v>
      </c>
      <c r="N559" s="16">
        <v>0</v>
      </c>
      <c r="P559" s="16">
        <v>0</v>
      </c>
      <c r="Q559">
        <v>0</v>
      </c>
    </row>
    <row r="560" spans="1:17" x14ac:dyDescent="0.25">
      <c r="A560" s="12" t="s">
        <v>35</v>
      </c>
      <c r="B560" s="41" t="str">
        <f t="shared" si="16"/>
        <v>01</v>
      </c>
      <c r="C560" s="41" t="str">
        <f t="shared" si="17"/>
        <v>2019</v>
      </c>
      <c r="D560" t="s">
        <v>1110</v>
      </c>
      <c r="E560" t="s">
        <v>1226</v>
      </c>
      <c r="F560" t="s">
        <v>2131</v>
      </c>
      <c r="G560">
        <v>0</v>
      </c>
      <c r="H560">
        <v>0</v>
      </c>
      <c r="I560">
        <v>0</v>
      </c>
      <c r="J560">
        <v>0</v>
      </c>
      <c r="K560">
        <v>1</v>
      </c>
      <c r="L560" s="16">
        <v>0</v>
      </c>
      <c r="M560" s="16">
        <v>0</v>
      </c>
      <c r="N560" s="16">
        <v>0</v>
      </c>
      <c r="P560" s="16">
        <v>0</v>
      </c>
      <c r="Q560">
        <v>0</v>
      </c>
    </row>
    <row r="561" spans="1:17" x14ac:dyDescent="0.25">
      <c r="A561" s="12" t="s">
        <v>37</v>
      </c>
      <c r="B561" s="41" t="str">
        <f t="shared" si="16"/>
        <v>01</v>
      </c>
      <c r="C561" s="41" t="str">
        <f t="shared" si="17"/>
        <v>2019</v>
      </c>
      <c r="D561" t="s">
        <v>1110</v>
      </c>
      <c r="E561" t="s">
        <v>1308</v>
      </c>
      <c r="F561" t="s">
        <v>2131</v>
      </c>
      <c r="G561">
        <v>0</v>
      </c>
      <c r="H561">
        <v>0</v>
      </c>
      <c r="I561">
        <v>0</v>
      </c>
      <c r="J561">
        <v>0</v>
      </c>
      <c r="K561">
        <v>1</v>
      </c>
      <c r="L561" s="16">
        <v>0</v>
      </c>
      <c r="M561" s="16">
        <v>0</v>
      </c>
      <c r="N561" s="16">
        <v>0</v>
      </c>
      <c r="P561" s="16">
        <v>0</v>
      </c>
      <c r="Q561">
        <v>0</v>
      </c>
    </row>
    <row r="562" spans="1:17" x14ac:dyDescent="0.25">
      <c r="A562" s="12" t="s">
        <v>46</v>
      </c>
      <c r="B562" s="41" t="str">
        <f t="shared" si="16"/>
        <v>02</v>
      </c>
      <c r="C562" s="41" t="str">
        <f t="shared" si="17"/>
        <v>2019</v>
      </c>
      <c r="D562" t="s">
        <v>1125</v>
      </c>
      <c r="E562" t="s">
        <v>1421</v>
      </c>
      <c r="F562" t="s">
        <v>2131</v>
      </c>
      <c r="G562">
        <v>0</v>
      </c>
      <c r="H562">
        <v>0</v>
      </c>
      <c r="I562">
        <v>0</v>
      </c>
      <c r="J562">
        <v>0</v>
      </c>
      <c r="K562">
        <v>50</v>
      </c>
      <c r="L562" s="16">
        <v>0</v>
      </c>
      <c r="M562" s="16">
        <v>0</v>
      </c>
      <c r="N562" s="16">
        <v>0</v>
      </c>
      <c r="P562" s="16">
        <v>0</v>
      </c>
      <c r="Q562">
        <v>0</v>
      </c>
    </row>
    <row r="563" spans="1:17" x14ac:dyDescent="0.25">
      <c r="A563" s="12" t="s">
        <v>37</v>
      </c>
      <c r="B563" s="41" t="str">
        <f t="shared" si="16"/>
        <v>01</v>
      </c>
      <c r="C563" s="41" t="str">
        <f t="shared" si="17"/>
        <v>2019</v>
      </c>
      <c r="D563" t="s">
        <v>1108</v>
      </c>
      <c r="E563" t="s">
        <v>1422</v>
      </c>
      <c r="F563" t="s">
        <v>2131</v>
      </c>
      <c r="G563">
        <v>0</v>
      </c>
      <c r="H563">
        <v>0</v>
      </c>
      <c r="I563">
        <v>0</v>
      </c>
      <c r="J563">
        <v>0</v>
      </c>
      <c r="K563">
        <v>7</v>
      </c>
      <c r="L563" s="16">
        <v>0</v>
      </c>
      <c r="M563" s="16">
        <v>0</v>
      </c>
      <c r="N563" s="16">
        <v>0</v>
      </c>
      <c r="P563" s="16">
        <v>0</v>
      </c>
      <c r="Q563">
        <v>0</v>
      </c>
    </row>
    <row r="564" spans="1:17" x14ac:dyDescent="0.25">
      <c r="A564" s="12" t="s">
        <v>37</v>
      </c>
      <c r="B564" s="41" t="str">
        <f t="shared" si="16"/>
        <v>01</v>
      </c>
      <c r="C564" s="41" t="str">
        <f t="shared" si="17"/>
        <v>2019</v>
      </c>
      <c r="D564" t="s">
        <v>1125</v>
      </c>
      <c r="E564" t="s">
        <v>1232</v>
      </c>
      <c r="F564" t="s">
        <v>2131</v>
      </c>
      <c r="G564">
        <v>0</v>
      </c>
      <c r="H564">
        <v>0</v>
      </c>
      <c r="I564">
        <v>0</v>
      </c>
      <c r="J564">
        <v>0</v>
      </c>
      <c r="K564">
        <v>1</v>
      </c>
      <c r="L564" s="16">
        <v>0</v>
      </c>
      <c r="M564" s="16">
        <v>0</v>
      </c>
      <c r="N564" s="16">
        <v>0</v>
      </c>
      <c r="P564" s="16">
        <v>0</v>
      </c>
      <c r="Q564">
        <v>0</v>
      </c>
    </row>
    <row r="565" spans="1:17" x14ac:dyDescent="0.25">
      <c r="A565" s="12" t="s">
        <v>46</v>
      </c>
      <c r="B565" s="41" t="str">
        <f t="shared" si="16"/>
        <v>02</v>
      </c>
      <c r="C565" s="41" t="str">
        <f t="shared" si="17"/>
        <v>2019</v>
      </c>
      <c r="D565" t="s">
        <v>1112</v>
      </c>
      <c r="E565" t="s">
        <v>1187</v>
      </c>
      <c r="F565" t="s">
        <v>2131</v>
      </c>
      <c r="G565">
        <v>0</v>
      </c>
      <c r="H565">
        <v>0</v>
      </c>
      <c r="I565">
        <v>0</v>
      </c>
      <c r="J565">
        <v>0</v>
      </c>
      <c r="K565">
        <v>400</v>
      </c>
      <c r="L565" s="16">
        <v>0</v>
      </c>
      <c r="M565" s="16">
        <v>0</v>
      </c>
      <c r="N565" s="16">
        <v>0</v>
      </c>
      <c r="P565" s="16">
        <v>0</v>
      </c>
      <c r="Q565">
        <v>0</v>
      </c>
    </row>
    <row r="566" spans="1:17" x14ac:dyDescent="0.25">
      <c r="A566" s="12" t="s">
        <v>47</v>
      </c>
      <c r="B566" s="41" t="str">
        <f t="shared" si="16"/>
        <v>02</v>
      </c>
      <c r="C566" s="41" t="str">
        <f t="shared" si="17"/>
        <v>2019</v>
      </c>
      <c r="D566" t="s">
        <v>1107</v>
      </c>
      <c r="E566" t="s">
        <v>1423</v>
      </c>
      <c r="F566" t="s">
        <v>2131</v>
      </c>
      <c r="G566">
        <v>0</v>
      </c>
      <c r="H566">
        <v>0</v>
      </c>
      <c r="I566">
        <v>0</v>
      </c>
      <c r="J566">
        <v>0</v>
      </c>
      <c r="K566">
        <v>4</v>
      </c>
      <c r="L566" s="16">
        <v>0</v>
      </c>
      <c r="M566" s="16">
        <v>0</v>
      </c>
      <c r="N566" s="16">
        <v>0</v>
      </c>
      <c r="P566" s="16">
        <v>0</v>
      </c>
      <c r="Q566">
        <v>0</v>
      </c>
    </row>
    <row r="567" spans="1:17" x14ac:dyDescent="0.25">
      <c r="A567" s="12" t="s">
        <v>47</v>
      </c>
      <c r="B567" s="41" t="str">
        <f t="shared" si="16"/>
        <v>02</v>
      </c>
      <c r="C567" s="41" t="str">
        <f t="shared" si="17"/>
        <v>2019</v>
      </c>
      <c r="D567" t="s">
        <v>1135</v>
      </c>
      <c r="E567" t="s">
        <v>1424</v>
      </c>
      <c r="F567" t="s">
        <v>2137</v>
      </c>
      <c r="G567">
        <v>0</v>
      </c>
      <c r="H567">
        <v>0</v>
      </c>
      <c r="I567">
        <v>1</v>
      </c>
      <c r="J567">
        <v>0</v>
      </c>
      <c r="K567">
        <v>0</v>
      </c>
      <c r="L567" s="16">
        <v>0</v>
      </c>
      <c r="M567" s="16">
        <v>0</v>
      </c>
      <c r="N567" s="16">
        <v>0</v>
      </c>
      <c r="P567" s="16">
        <v>0</v>
      </c>
      <c r="Q567">
        <v>0</v>
      </c>
    </row>
    <row r="568" spans="1:17" x14ac:dyDescent="0.25">
      <c r="A568" s="12" t="s">
        <v>34</v>
      </c>
      <c r="B568" s="41" t="str">
        <f t="shared" si="16"/>
        <v>01</v>
      </c>
      <c r="C568" s="41" t="str">
        <f t="shared" si="17"/>
        <v>2019</v>
      </c>
      <c r="D568" t="s">
        <v>1131</v>
      </c>
      <c r="E568" t="s">
        <v>1296</v>
      </c>
      <c r="F568" t="s">
        <v>2131</v>
      </c>
      <c r="G568">
        <v>0</v>
      </c>
      <c r="H568">
        <v>0</v>
      </c>
      <c r="I568">
        <v>0</v>
      </c>
      <c r="J568">
        <v>0</v>
      </c>
      <c r="K568">
        <v>1</v>
      </c>
      <c r="L568" s="16">
        <v>0</v>
      </c>
      <c r="M568" s="16">
        <v>0</v>
      </c>
      <c r="N568" s="16">
        <v>0</v>
      </c>
      <c r="P568" s="16">
        <v>0</v>
      </c>
      <c r="Q568">
        <v>0</v>
      </c>
    </row>
    <row r="569" spans="1:17" x14ac:dyDescent="0.25">
      <c r="A569" s="12" t="s">
        <v>35</v>
      </c>
      <c r="B569" s="41" t="str">
        <f t="shared" si="16"/>
        <v>01</v>
      </c>
      <c r="C569" s="41" t="str">
        <f t="shared" si="17"/>
        <v>2019</v>
      </c>
      <c r="D569" t="s">
        <v>1131</v>
      </c>
      <c r="E569" t="s">
        <v>1296</v>
      </c>
      <c r="F569" t="s">
        <v>2131</v>
      </c>
      <c r="G569">
        <v>0</v>
      </c>
      <c r="H569">
        <v>0</v>
      </c>
      <c r="I569">
        <v>0</v>
      </c>
      <c r="J569">
        <v>0</v>
      </c>
      <c r="K569">
        <v>1</v>
      </c>
      <c r="L569" s="16">
        <v>0</v>
      </c>
      <c r="M569" s="16">
        <v>0</v>
      </c>
      <c r="N569" s="16">
        <v>0</v>
      </c>
      <c r="P569" s="16">
        <v>0</v>
      </c>
      <c r="Q569">
        <v>0</v>
      </c>
    </row>
    <row r="570" spans="1:17" x14ac:dyDescent="0.25">
      <c r="A570" s="12" t="s">
        <v>48</v>
      </c>
      <c r="B570" s="41" t="str">
        <f t="shared" si="16"/>
        <v>02</v>
      </c>
      <c r="C570" s="41" t="str">
        <f t="shared" si="17"/>
        <v>2019</v>
      </c>
      <c r="D570" t="s">
        <v>1112</v>
      </c>
      <c r="E570" t="s">
        <v>1393</v>
      </c>
      <c r="F570" t="s">
        <v>2131</v>
      </c>
      <c r="G570">
        <v>0</v>
      </c>
      <c r="H570">
        <v>0</v>
      </c>
      <c r="I570">
        <v>0</v>
      </c>
      <c r="J570">
        <v>0</v>
      </c>
      <c r="K570">
        <v>2</v>
      </c>
      <c r="L570" s="16">
        <v>0</v>
      </c>
      <c r="M570" s="16">
        <v>0</v>
      </c>
      <c r="N570" s="16">
        <v>0</v>
      </c>
      <c r="P570" s="16">
        <v>0</v>
      </c>
      <c r="Q570">
        <v>0</v>
      </c>
    </row>
    <row r="571" spans="1:17" x14ac:dyDescent="0.25">
      <c r="A571" s="12" t="s">
        <v>48</v>
      </c>
      <c r="B571" s="41" t="str">
        <f t="shared" si="16"/>
        <v>02</v>
      </c>
      <c r="C571" s="41" t="str">
        <f t="shared" si="17"/>
        <v>2019</v>
      </c>
      <c r="D571" t="s">
        <v>1112</v>
      </c>
      <c r="E571" t="s">
        <v>1393</v>
      </c>
      <c r="F571" t="s">
        <v>2131</v>
      </c>
      <c r="G571">
        <v>0</v>
      </c>
      <c r="H571">
        <v>0</v>
      </c>
      <c r="I571">
        <v>0</v>
      </c>
      <c r="J571">
        <v>0</v>
      </c>
      <c r="K571">
        <v>3</v>
      </c>
      <c r="L571" s="16">
        <v>0</v>
      </c>
      <c r="M571" s="16">
        <v>0</v>
      </c>
      <c r="N571" s="16">
        <v>0</v>
      </c>
      <c r="P571" s="16">
        <v>0</v>
      </c>
      <c r="Q571">
        <v>0</v>
      </c>
    </row>
    <row r="572" spans="1:17" x14ac:dyDescent="0.25">
      <c r="A572" s="12" t="s">
        <v>48</v>
      </c>
      <c r="B572" s="41" t="str">
        <f t="shared" si="16"/>
        <v>02</v>
      </c>
      <c r="C572" s="41" t="str">
        <f t="shared" si="17"/>
        <v>2019</v>
      </c>
      <c r="D572" t="s">
        <v>1125</v>
      </c>
      <c r="E572" t="s">
        <v>1232</v>
      </c>
      <c r="F572" t="s">
        <v>2131</v>
      </c>
      <c r="G572">
        <v>0</v>
      </c>
      <c r="H572">
        <v>0</v>
      </c>
      <c r="I572">
        <v>0</v>
      </c>
      <c r="J572">
        <v>0</v>
      </c>
      <c r="K572">
        <v>20</v>
      </c>
      <c r="L572" s="16">
        <v>0</v>
      </c>
      <c r="M572" s="16">
        <v>0</v>
      </c>
      <c r="N572" s="16">
        <v>0</v>
      </c>
      <c r="P572" s="16">
        <v>0</v>
      </c>
      <c r="Q572">
        <v>0</v>
      </c>
    </row>
    <row r="573" spans="1:17" x14ac:dyDescent="0.25">
      <c r="A573" s="12" t="s">
        <v>46</v>
      </c>
      <c r="B573" s="41" t="str">
        <f t="shared" si="16"/>
        <v>02</v>
      </c>
      <c r="C573" s="41" t="str">
        <f t="shared" si="17"/>
        <v>2019</v>
      </c>
      <c r="D573" t="s">
        <v>1129</v>
      </c>
      <c r="E573" t="s">
        <v>1265</v>
      </c>
      <c r="F573" t="s">
        <v>2129</v>
      </c>
      <c r="G573">
        <v>0</v>
      </c>
      <c r="H573">
        <v>0</v>
      </c>
      <c r="I573">
        <v>0</v>
      </c>
      <c r="J573">
        <v>0</v>
      </c>
      <c r="K573">
        <v>0</v>
      </c>
      <c r="L573" s="16">
        <v>0</v>
      </c>
      <c r="M573" s="16">
        <v>0</v>
      </c>
      <c r="N573" s="16">
        <v>0</v>
      </c>
      <c r="P573" s="16">
        <v>0</v>
      </c>
      <c r="Q573">
        <v>0</v>
      </c>
    </row>
    <row r="574" spans="1:17" x14ac:dyDescent="0.25">
      <c r="A574" s="12" t="s">
        <v>47</v>
      </c>
      <c r="B574" s="41" t="str">
        <f t="shared" si="16"/>
        <v>02</v>
      </c>
      <c r="C574" s="41" t="str">
        <f t="shared" si="17"/>
        <v>2019</v>
      </c>
      <c r="D574" t="s">
        <v>1110</v>
      </c>
      <c r="E574" t="s">
        <v>1386</v>
      </c>
      <c r="F574" t="s">
        <v>2131</v>
      </c>
      <c r="G574">
        <v>0</v>
      </c>
      <c r="H574">
        <v>0</v>
      </c>
      <c r="I574">
        <v>0</v>
      </c>
      <c r="J574">
        <v>0</v>
      </c>
      <c r="K574">
        <v>10</v>
      </c>
      <c r="L574" s="16">
        <v>0</v>
      </c>
      <c r="M574" s="16">
        <v>0</v>
      </c>
      <c r="N574" s="16">
        <v>0</v>
      </c>
      <c r="P574" s="16">
        <v>0</v>
      </c>
      <c r="Q574">
        <v>0</v>
      </c>
    </row>
    <row r="575" spans="1:17" x14ac:dyDescent="0.25">
      <c r="A575" s="12" t="s">
        <v>22</v>
      </c>
      <c r="B575" s="41" t="str">
        <f t="shared" si="16"/>
        <v>01</v>
      </c>
      <c r="C575" s="41" t="str">
        <f t="shared" si="17"/>
        <v>2019</v>
      </c>
      <c r="D575" t="s">
        <v>1112</v>
      </c>
      <c r="E575" t="s">
        <v>1425</v>
      </c>
      <c r="F575" t="s">
        <v>2131</v>
      </c>
      <c r="G575">
        <v>0</v>
      </c>
      <c r="H575">
        <v>0</v>
      </c>
      <c r="I575">
        <v>0</v>
      </c>
      <c r="J575">
        <v>0</v>
      </c>
      <c r="K575">
        <v>2</v>
      </c>
      <c r="L575" s="16">
        <v>0</v>
      </c>
      <c r="M575" s="16">
        <v>0</v>
      </c>
      <c r="N575" s="16">
        <v>0</v>
      </c>
      <c r="P575" s="16">
        <v>0</v>
      </c>
      <c r="Q575">
        <v>0</v>
      </c>
    </row>
    <row r="576" spans="1:17" x14ac:dyDescent="0.25">
      <c r="A576" s="12" t="s">
        <v>25</v>
      </c>
      <c r="B576" s="41" t="str">
        <f t="shared" si="16"/>
        <v>01</v>
      </c>
      <c r="C576" s="41" t="str">
        <f t="shared" si="17"/>
        <v>2019</v>
      </c>
      <c r="D576" t="s">
        <v>1112</v>
      </c>
      <c r="E576" t="s">
        <v>1425</v>
      </c>
      <c r="F576" t="s">
        <v>2131</v>
      </c>
      <c r="G576">
        <v>0</v>
      </c>
      <c r="H576">
        <v>0</v>
      </c>
      <c r="I576">
        <v>0</v>
      </c>
      <c r="J576">
        <v>0</v>
      </c>
      <c r="K576">
        <v>5</v>
      </c>
      <c r="L576" s="16">
        <v>0</v>
      </c>
      <c r="M576" s="16">
        <v>0</v>
      </c>
      <c r="N576" s="16">
        <v>0</v>
      </c>
      <c r="P576" s="16">
        <v>0</v>
      </c>
      <c r="Q576">
        <v>0</v>
      </c>
    </row>
    <row r="577" spans="1:17" x14ac:dyDescent="0.25">
      <c r="A577" s="12" t="s">
        <v>23</v>
      </c>
      <c r="B577" s="41" t="str">
        <f t="shared" si="16"/>
        <v>01</v>
      </c>
      <c r="C577" s="41" t="str">
        <f t="shared" si="17"/>
        <v>2019</v>
      </c>
      <c r="D577" t="s">
        <v>1112</v>
      </c>
      <c r="E577" t="s">
        <v>1334</v>
      </c>
      <c r="F577" t="s">
        <v>2131</v>
      </c>
      <c r="G577">
        <v>0</v>
      </c>
      <c r="H577">
        <v>0</v>
      </c>
      <c r="I577">
        <v>0</v>
      </c>
      <c r="J577">
        <v>0</v>
      </c>
      <c r="K577">
        <v>15</v>
      </c>
      <c r="L577" s="16">
        <v>0</v>
      </c>
      <c r="M577" s="16">
        <v>0</v>
      </c>
      <c r="N577" s="16">
        <v>0</v>
      </c>
      <c r="P577" s="16">
        <v>0</v>
      </c>
      <c r="Q577">
        <v>0</v>
      </c>
    </row>
    <row r="578" spans="1:17" x14ac:dyDescent="0.25">
      <c r="A578" s="12" t="s">
        <v>47</v>
      </c>
      <c r="B578" s="41" t="str">
        <f t="shared" si="16"/>
        <v>02</v>
      </c>
      <c r="C578" s="41" t="str">
        <f t="shared" si="17"/>
        <v>2019</v>
      </c>
      <c r="D578" t="s">
        <v>1111</v>
      </c>
      <c r="E578" t="s">
        <v>1172</v>
      </c>
      <c r="F578" t="s">
        <v>2131</v>
      </c>
      <c r="G578">
        <v>0</v>
      </c>
      <c r="H578">
        <v>0</v>
      </c>
      <c r="I578">
        <v>0</v>
      </c>
      <c r="J578">
        <v>0</v>
      </c>
      <c r="K578">
        <v>2</v>
      </c>
      <c r="L578" s="16">
        <v>0</v>
      </c>
      <c r="M578" s="16">
        <v>0</v>
      </c>
      <c r="N578" s="16">
        <v>0</v>
      </c>
      <c r="P578" s="16">
        <v>0</v>
      </c>
      <c r="Q578">
        <v>0</v>
      </c>
    </row>
    <row r="579" spans="1:17" x14ac:dyDescent="0.25">
      <c r="A579" s="12" t="s">
        <v>47</v>
      </c>
      <c r="B579" s="41" t="str">
        <f t="shared" ref="B579:B642" si="18">LEFT(A579,2)</f>
        <v>02</v>
      </c>
      <c r="C579" s="41" t="str">
        <f t="shared" ref="C579:C642" si="19">MID(A579,7,4)</f>
        <v>2019</v>
      </c>
      <c r="D579" t="s">
        <v>1111</v>
      </c>
      <c r="E579" t="s">
        <v>1381</v>
      </c>
      <c r="F579" t="s">
        <v>2131</v>
      </c>
      <c r="G579">
        <v>0</v>
      </c>
      <c r="H579">
        <v>0</v>
      </c>
      <c r="I579">
        <v>0</v>
      </c>
      <c r="J579">
        <v>0</v>
      </c>
      <c r="K579">
        <v>2</v>
      </c>
      <c r="L579" s="16">
        <v>0</v>
      </c>
      <c r="M579" s="16">
        <v>0</v>
      </c>
      <c r="N579" s="16">
        <v>0</v>
      </c>
      <c r="P579" s="16">
        <v>0</v>
      </c>
      <c r="Q579">
        <v>0</v>
      </c>
    </row>
    <row r="580" spans="1:17" x14ac:dyDescent="0.25">
      <c r="A580" s="12" t="s">
        <v>47</v>
      </c>
      <c r="B580" s="41" t="str">
        <f t="shared" si="18"/>
        <v>02</v>
      </c>
      <c r="C580" s="41" t="str">
        <f t="shared" si="19"/>
        <v>2019</v>
      </c>
      <c r="D580" t="s">
        <v>1111</v>
      </c>
      <c r="E580" t="s">
        <v>1381</v>
      </c>
      <c r="F580" t="s">
        <v>2131</v>
      </c>
      <c r="G580">
        <v>0</v>
      </c>
      <c r="H580">
        <v>0</v>
      </c>
      <c r="I580">
        <v>0</v>
      </c>
      <c r="J580">
        <v>0</v>
      </c>
      <c r="K580">
        <v>1</v>
      </c>
      <c r="L580" s="16">
        <v>0</v>
      </c>
      <c r="M580" s="16">
        <v>0</v>
      </c>
      <c r="N580" s="16">
        <v>0</v>
      </c>
      <c r="P580" s="16">
        <v>0</v>
      </c>
      <c r="Q580">
        <v>0</v>
      </c>
    </row>
    <row r="581" spans="1:17" x14ac:dyDescent="0.25">
      <c r="A581" s="12" t="s">
        <v>46</v>
      </c>
      <c r="B581" s="41" t="str">
        <f t="shared" si="18"/>
        <v>02</v>
      </c>
      <c r="C581" s="41" t="str">
        <f t="shared" si="19"/>
        <v>2019</v>
      </c>
      <c r="D581" t="s">
        <v>1111</v>
      </c>
      <c r="E581" t="s">
        <v>1380</v>
      </c>
      <c r="F581" t="s">
        <v>2131</v>
      </c>
      <c r="G581">
        <v>0</v>
      </c>
      <c r="H581">
        <v>0</v>
      </c>
      <c r="I581">
        <v>0</v>
      </c>
      <c r="J581">
        <v>0</v>
      </c>
      <c r="K581">
        <v>1</v>
      </c>
      <c r="L581" s="16">
        <v>0</v>
      </c>
      <c r="M581" s="16">
        <v>0</v>
      </c>
      <c r="N581" s="16">
        <v>0</v>
      </c>
      <c r="P581" s="16">
        <v>0</v>
      </c>
      <c r="Q581">
        <v>0</v>
      </c>
    </row>
    <row r="582" spans="1:17" x14ac:dyDescent="0.25">
      <c r="A582" s="12" t="s">
        <v>48</v>
      </c>
      <c r="B582" s="41" t="str">
        <f t="shared" si="18"/>
        <v>02</v>
      </c>
      <c r="C582" s="41" t="str">
        <f t="shared" si="19"/>
        <v>2019</v>
      </c>
      <c r="D582" t="s">
        <v>1111</v>
      </c>
      <c r="E582" t="s">
        <v>1426</v>
      </c>
      <c r="F582" t="s">
        <v>2129</v>
      </c>
      <c r="G582">
        <v>0</v>
      </c>
      <c r="H582">
        <v>0</v>
      </c>
      <c r="I582">
        <v>1</v>
      </c>
      <c r="J582">
        <v>1</v>
      </c>
      <c r="K582">
        <v>0</v>
      </c>
      <c r="L582" s="16">
        <v>0</v>
      </c>
      <c r="M582" s="16">
        <v>0</v>
      </c>
      <c r="N582" s="16">
        <v>0</v>
      </c>
      <c r="P582" s="16">
        <v>0</v>
      </c>
      <c r="Q582">
        <v>0</v>
      </c>
    </row>
    <row r="583" spans="1:17" x14ac:dyDescent="0.25">
      <c r="A583" s="12" t="s">
        <v>48</v>
      </c>
      <c r="B583" s="41" t="str">
        <f t="shared" si="18"/>
        <v>02</v>
      </c>
      <c r="C583" s="41" t="str">
        <f t="shared" si="19"/>
        <v>2019</v>
      </c>
      <c r="D583" t="s">
        <v>1111</v>
      </c>
      <c r="E583" t="s">
        <v>1414</v>
      </c>
      <c r="F583" t="s">
        <v>2141</v>
      </c>
      <c r="G583">
        <v>0</v>
      </c>
      <c r="H583">
        <v>2</v>
      </c>
      <c r="I583">
        <v>0</v>
      </c>
      <c r="J583">
        <v>0</v>
      </c>
      <c r="K583">
        <v>0</v>
      </c>
      <c r="L583" s="16">
        <v>0</v>
      </c>
      <c r="M583" s="16">
        <v>0</v>
      </c>
      <c r="N583" s="16">
        <v>0</v>
      </c>
      <c r="P583" s="16">
        <v>0</v>
      </c>
      <c r="Q583">
        <v>0</v>
      </c>
    </row>
    <row r="584" spans="1:17" x14ac:dyDescent="0.25">
      <c r="A584" s="12" t="s">
        <v>48</v>
      </c>
      <c r="B584" s="41" t="str">
        <f t="shared" si="18"/>
        <v>02</v>
      </c>
      <c r="C584" s="41" t="str">
        <f t="shared" si="19"/>
        <v>2019</v>
      </c>
      <c r="D584" t="s">
        <v>1124</v>
      </c>
      <c r="E584" t="s">
        <v>1427</v>
      </c>
      <c r="F584" t="s">
        <v>2131</v>
      </c>
      <c r="G584">
        <v>0</v>
      </c>
      <c r="H584">
        <v>0</v>
      </c>
      <c r="I584">
        <v>0</v>
      </c>
      <c r="J584">
        <v>0</v>
      </c>
      <c r="K584">
        <v>4</v>
      </c>
      <c r="L584" s="16">
        <v>0</v>
      </c>
      <c r="M584" s="16">
        <v>0</v>
      </c>
      <c r="N584" s="16">
        <v>0</v>
      </c>
      <c r="P584" s="16">
        <v>0</v>
      </c>
      <c r="Q584">
        <v>0</v>
      </c>
    </row>
    <row r="585" spans="1:17" x14ac:dyDescent="0.25">
      <c r="A585" s="12" t="s">
        <v>48</v>
      </c>
      <c r="B585" s="41" t="str">
        <f t="shared" si="18"/>
        <v>02</v>
      </c>
      <c r="C585" s="41" t="str">
        <f t="shared" si="19"/>
        <v>2019</v>
      </c>
      <c r="D585" t="s">
        <v>1117</v>
      </c>
      <c r="E585" t="s">
        <v>1428</v>
      </c>
      <c r="F585" t="s">
        <v>2131</v>
      </c>
      <c r="G585">
        <v>0</v>
      </c>
      <c r="H585">
        <v>0</v>
      </c>
      <c r="I585">
        <v>0</v>
      </c>
      <c r="J585">
        <v>0</v>
      </c>
      <c r="K585">
        <v>200</v>
      </c>
      <c r="L585" s="16">
        <v>0</v>
      </c>
      <c r="M585" s="16">
        <v>0</v>
      </c>
      <c r="N585" s="16">
        <v>0</v>
      </c>
      <c r="P585" s="16">
        <v>0</v>
      </c>
      <c r="Q585">
        <v>0</v>
      </c>
    </row>
    <row r="586" spans="1:17" x14ac:dyDescent="0.25">
      <c r="A586" s="12" t="s">
        <v>48</v>
      </c>
      <c r="B586" s="41" t="str">
        <f t="shared" si="18"/>
        <v>02</v>
      </c>
      <c r="C586" s="41" t="str">
        <f t="shared" si="19"/>
        <v>2019</v>
      </c>
      <c r="D586" t="s">
        <v>1122</v>
      </c>
      <c r="E586" t="s">
        <v>1245</v>
      </c>
      <c r="F586" t="s">
        <v>2129</v>
      </c>
      <c r="G586">
        <v>0</v>
      </c>
      <c r="H586">
        <v>0</v>
      </c>
      <c r="I586">
        <v>0</v>
      </c>
      <c r="J586">
        <v>0</v>
      </c>
      <c r="K586">
        <v>0</v>
      </c>
      <c r="L586" s="16">
        <v>0</v>
      </c>
      <c r="M586" s="16">
        <v>0</v>
      </c>
      <c r="N586" s="16">
        <v>0</v>
      </c>
      <c r="P586" s="16">
        <v>0</v>
      </c>
      <c r="Q586">
        <v>0</v>
      </c>
    </row>
    <row r="587" spans="1:17" x14ac:dyDescent="0.25">
      <c r="A587" s="12" t="s">
        <v>48</v>
      </c>
      <c r="B587" s="41" t="str">
        <f t="shared" si="18"/>
        <v>02</v>
      </c>
      <c r="C587" s="41" t="str">
        <f t="shared" si="19"/>
        <v>2019</v>
      </c>
      <c r="D587" t="s">
        <v>1117</v>
      </c>
      <c r="E587" t="s">
        <v>1429</v>
      </c>
      <c r="F587" t="s">
        <v>2131</v>
      </c>
      <c r="G587">
        <v>0</v>
      </c>
      <c r="H587">
        <v>0</v>
      </c>
      <c r="I587">
        <v>0</v>
      </c>
      <c r="J587">
        <v>0</v>
      </c>
      <c r="K587">
        <v>10</v>
      </c>
      <c r="L587" s="16">
        <v>0</v>
      </c>
      <c r="M587" s="16">
        <v>0</v>
      </c>
      <c r="N587" s="16">
        <v>0</v>
      </c>
      <c r="P587" s="16">
        <v>0</v>
      </c>
      <c r="Q587">
        <v>0</v>
      </c>
    </row>
    <row r="588" spans="1:17" x14ac:dyDescent="0.25">
      <c r="A588" s="12" t="s">
        <v>48</v>
      </c>
      <c r="B588" s="41" t="str">
        <f t="shared" si="18"/>
        <v>02</v>
      </c>
      <c r="C588" s="41" t="str">
        <f t="shared" si="19"/>
        <v>2019</v>
      </c>
      <c r="D588" t="s">
        <v>1109</v>
      </c>
      <c r="E588" t="s">
        <v>1248</v>
      </c>
      <c r="F588" t="s">
        <v>2131</v>
      </c>
      <c r="G588">
        <v>0</v>
      </c>
      <c r="H588">
        <v>0</v>
      </c>
      <c r="I588">
        <v>0</v>
      </c>
      <c r="J588">
        <v>0</v>
      </c>
      <c r="K588">
        <v>10</v>
      </c>
      <c r="L588" s="16">
        <v>0</v>
      </c>
      <c r="M588" s="16">
        <v>0</v>
      </c>
      <c r="N588" s="16">
        <v>0</v>
      </c>
      <c r="P588" s="16">
        <v>0</v>
      </c>
      <c r="Q588">
        <v>0</v>
      </c>
    </row>
    <row r="589" spans="1:17" x14ac:dyDescent="0.25">
      <c r="A589" s="12" t="s">
        <v>48</v>
      </c>
      <c r="B589" s="41" t="str">
        <f t="shared" si="18"/>
        <v>02</v>
      </c>
      <c r="C589" s="41" t="str">
        <f t="shared" si="19"/>
        <v>2019</v>
      </c>
      <c r="D589" t="s">
        <v>1108</v>
      </c>
      <c r="E589" t="s">
        <v>1235</v>
      </c>
      <c r="F589" t="s">
        <v>2137</v>
      </c>
      <c r="G589">
        <v>0</v>
      </c>
      <c r="H589">
        <v>0</v>
      </c>
      <c r="I589">
        <v>45</v>
      </c>
      <c r="J589">
        <v>0</v>
      </c>
      <c r="K589">
        <v>0</v>
      </c>
      <c r="L589" s="16">
        <v>0</v>
      </c>
      <c r="M589" s="16">
        <v>0</v>
      </c>
      <c r="N589" s="16">
        <v>0</v>
      </c>
      <c r="P589" s="16">
        <v>0</v>
      </c>
      <c r="Q589">
        <v>0</v>
      </c>
    </row>
    <row r="590" spans="1:17" x14ac:dyDescent="0.25">
      <c r="A590" s="12" t="s">
        <v>48</v>
      </c>
      <c r="B590" s="41" t="str">
        <f t="shared" si="18"/>
        <v>02</v>
      </c>
      <c r="C590" s="41" t="str">
        <f t="shared" si="19"/>
        <v>2019</v>
      </c>
      <c r="D590" t="s">
        <v>1113</v>
      </c>
      <c r="E590" t="s">
        <v>1315</v>
      </c>
      <c r="F590" t="s">
        <v>2131</v>
      </c>
      <c r="G590">
        <v>0</v>
      </c>
      <c r="H590">
        <v>0</v>
      </c>
      <c r="I590">
        <v>0</v>
      </c>
      <c r="J590">
        <v>0</v>
      </c>
      <c r="K590">
        <v>3</v>
      </c>
      <c r="L590" s="16">
        <v>0</v>
      </c>
      <c r="M590" s="16">
        <v>0</v>
      </c>
      <c r="N590" s="16">
        <v>0</v>
      </c>
      <c r="P590" s="16">
        <v>0</v>
      </c>
      <c r="Q590">
        <v>0</v>
      </c>
    </row>
    <row r="591" spans="1:17" x14ac:dyDescent="0.25">
      <c r="A591" s="12" t="s">
        <v>48</v>
      </c>
      <c r="B591" s="41" t="str">
        <f t="shared" si="18"/>
        <v>02</v>
      </c>
      <c r="C591" s="41" t="str">
        <f t="shared" si="19"/>
        <v>2019</v>
      </c>
      <c r="D591" t="s">
        <v>1110</v>
      </c>
      <c r="E591" t="s">
        <v>1430</v>
      </c>
      <c r="F591" t="s">
        <v>2131</v>
      </c>
      <c r="G591">
        <v>0</v>
      </c>
      <c r="H591">
        <v>0</v>
      </c>
      <c r="I591">
        <v>0</v>
      </c>
      <c r="J591">
        <v>0</v>
      </c>
      <c r="K591">
        <v>0</v>
      </c>
      <c r="L591" s="16">
        <v>0</v>
      </c>
      <c r="M591" s="16">
        <v>0</v>
      </c>
      <c r="N591" s="16">
        <v>0</v>
      </c>
      <c r="P591" s="16">
        <v>0</v>
      </c>
      <c r="Q591">
        <v>0</v>
      </c>
    </row>
    <row r="592" spans="1:17" x14ac:dyDescent="0.25">
      <c r="A592" s="12" t="s">
        <v>48</v>
      </c>
      <c r="B592" s="41" t="str">
        <f t="shared" si="18"/>
        <v>02</v>
      </c>
      <c r="C592" s="41" t="str">
        <f t="shared" si="19"/>
        <v>2019</v>
      </c>
      <c r="D592" t="s">
        <v>1109</v>
      </c>
      <c r="E592" t="s">
        <v>1431</v>
      </c>
      <c r="F592" t="s">
        <v>2131</v>
      </c>
      <c r="G592">
        <v>0</v>
      </c>
      <c r="H592">
        <v>0</v>
      </c>
      <c r="I592">
        <v>0</v>
      </c>
      <c r="J592">
        <v>0</v>
      </c>
      <c r="K592">
        <v>6</v>
      </c>
      <c r="L592" s="16">
        <v>0</v>
      </c>
      <c r="M592" s="16">
        <v>0</v>
      </c>
      <c r="N592" s="16">
        <v>0</v>
      </c>
      <c r="P592" s="16">
        <v>0</v>
      </c>
      <c r="Q592">
        <v>0</v>
      </c>
    </row>
    <row r="593" spans="1:17" x14ac:dyDescent="0.25">
      <c r="A593" s="12" t="s">
        <v>49</v>
      </c>
      <c r="B593" s="41" t="str">
        <f t="shared" si="18"/>
        <v>02</v>
      </c>
      <c r="C593" s="41" t="str">
        <f t="shared" si="19"/>
        <v>2019</v>
      </c>
      <c r="D593" t="s">
        <v>1109</v>
      </c>
      <c r="E593" t="s">
        <v>1431</v>
      </c>
      <c r="F593" t="s">
        <v>2131</v>
      </c>
      <c r="G593">
        <v>0</v>
      </c>
      <c r="H593">
        <v>0</v>
      </c>
      <c r="I593">
        <v>0</v>
      </c>
      <c r="J593">
        <v>0</v>
      </c>
      <c r="K593">
        <v>4</v>
      </c>
      <c r="L593" s="16">
        <v>0</v>
      </c>
      <c r="M593" s="16">
        <v>0</v>
      </c>
      <c r="N593" s="16">
        <v>0</v>
      </c>
      <c r="P593" s="16">
        <v>0</v>
      </c>
      <c r="Q593">
        <v>0</v>
      </c>
    </row>
    <row r="594" spans="1:17" x14ac:dyDescent="0.25">
      <c r="A594" s="12" t="s">
        <v>48</v>
      </c>
      <c r="B594" s="41" t="str">
        <f t="shared" si="18"/>
        <v>02</v>
      </c>
      <c r="C594" s="41" t="str">
        <f t="shared" si="19"/>
        <v>2019</v>
      </c>
      <c r="D594" t="s">
        <v>1109</v>
      </c>
      <c r="E594" t="s">
        <v>1290</v>
      </c>
      <c r="F594" t="s">
        <v>2131</v>
      </c>
      <c r="G594">
        <v>0</v>
      </c>
      <c r="H594">
        <v>0</v>
      </c>
      <c r="I594">
        <v>0</v>
      </c>
      <c r="J594">
        <v>0</v>
      </c>
      <c r="K594">
        <v>0</v>
      </c>
      <c r="L594" s="16">
        <v>0</v>
      </c>
      <c r="M594" s="16">
        <v>0</v>
      </c>
      <c r="N594" s="16">
        <v>0</v>
      </c>
      <c r="P594" s="16">
        <v>0</v>
      </c>
      <c r="Q594">
        <v>0</v>
      </c>
    </row>
    <row r="595" spans="1:17" x14ac:dyDescent="0.25">
      <c r="A595" s="12" t="s">
        <v>49</v>
      </c>
      <c r="B595" s="41" t="str">
        <f t="shared" si="18"/>
        <v>02</v>
      </c>
      <c r="C595" s="41" t="str">
        <f t="shared" si="19"/>
        <v>2019</v>
      </c>
      <c r="D595" t="s">
        <v>1123</v>
      </c>
      <c r="E595" t="s">
        <v>1432</v>
      </c>
      <c r="F595" t="s">
        <v>2145</v>
      </c>
      <c r="G595">
        <v>0</v>
      </c>
      <c r="H595">
        <v>0</v>
      </c>
      <c r="I595">
        <v>0</v>
      </c>
      <c r="J595">
        <v>0</v>
      </c>
      <c r="K595">
        <v>0</v>
      </c>
      <c r="L595" s="16">
        <v>0</v>
      </c>
      <c r="M595" s="16">
        <v>0</v>
      </c>
      <c r="N595" s="16">
        <v>0</v>
      </c>
      <c r="P595" s="16">
        <v>0</v>
      </c>
      <c r="Q595">
        <v>0</v>
      </c>
    </row>
    <row r="596" spans="1:17" x14ac:dyDescent="0.25">
      <c r="A596" s="12" t="s">
        <v>49</v>
      </c>
      <c r="B596" s="41" t="str">
        <f t="shared" si="18"/>
        <v>02</v>
      </c>
      <c r="C596" s="41" t="str">
        <f t="shared" si="19"/>
        <v>2019</v>
      </c>
      <c r="D596" t="s">
        <v>1109</v>
      </c>
      <c r="E596" t="s">
        <v>1340</v>
      </c>
      <c r="F596" t="s">
        <v>2131</v>
      </c>
      <c r="G596">
        <v>0</v>
      </c>
      <c r="H596">
        <v>0</v>
      </c>
      <c r="I596">
        <v>0</v>
      </c>
      <c r="J596">
        <v>0</v>
      </c>
      <c r="K596">
        <v>6</v>
      </c>
      <c r="L596" s="16">
        <v>0</v>
      </c>
      <c r="M596" s="16">
        <v>0</v>
      </c>
      <c r="N596" s="16">
        <v>0</v>
      </c>
      <c r="P596" s="16">
        <v>0</v>
      </c>
      <c r="Q596">
        <v>0</v>
      </c>
    </row>
    <row r="597" spans="1:17" x14ac:dyDescent="0.25">
      <c r="A597" s="12" t="s">
        <v>49</v>
      </c>
      <c r="B597" s="41" t="str">
        <f t="shared" si="18"/>
        <v>02</v>
      </c>
      <c r="C597" s="41" t="str">
        <f t="shared" si="19"/>
        <v>2019</v>
      </c>
      <c r="D597" t="s">
        <v>1117</v>
      </c>
      <c r="E597" t="s">
        <v>1184</v>
      </c>
      <c r="F597" t="s">
        <v>2131</v>
      </c>
      <c r="G597">
        <v>0</v>
      </c>
      <c r="H597">
        <v>0</v>
      </c>
      <c r="I597">
        <v>0</v>
      </c>
      <c r="J597">
        <v>0</v>
      </c>
      <c r="K597">
        <v>20</v>
      </c>
      <c r="L597" s="16">
        <v>0</v>
      </c>
      <c r="M597" s="16">
        <v>0</v>
      </c>
      <c r="N597" s="16">
        <v>0</v>
      </c>
      <c r="P597" s="16">
        <v>0</v>
      </c>
      <c r="Q597">
        <v>0</v>
      </c>
    </row>
    <row r="598" spans="1:17" x14ac:dyDescent="0.25">
      <c r="A598" s="12" t="s">
        <v>49</v>
      </c>
      <c r="B598" s="41" t="str">
        <f t="shared" si="18"/>
        <v>02</v>
      </c>
      <c r="C598" s="41" t="str">
        <f t="shared" si="19"/>
        <v>2019</v>
      </c>
      <c r="D598" t="s">
        <v>1125</v>
      </c>
      <c r="E598" t="s">
        <v>1433</v>
      </c>
      <c r="F598" t="s">
        <v>2131</v>
      </c>
      <c r="G598">
        <v>0</v>
      </c>
      <c r="H598">
        <v>0</v>
      </c>
      <c r="I598">
        <v>0</v>
      </c>
      <c r="J598">
        <v>0</v>
      </c>
      <c r="K598">
        <v>1</v>
      </c>
      <c r="L598" s="16">
        <v>0</v>
      </c>
      <c r="M598" s="16">
        <v>0</v>
      </c>
      <c r="N598" s="16">
        <v>0</v>
      </c>
      <c r="P598" s="16">
        <v>0</v>
      </c>
      <c r="Q598">
        <v>0</v>
      </c>
    </row>
    <row r="599" spans="1:17" x14ac:dyDescent="0.25">
      <c r="A599" s="12" t="s">
        <v>46</v>
      </c>
      <c r="B599" s="41" t="str">
        <f t="shared" si="18"/>
        <v>02</v>
      </c>
      <c r="C599" s="41" t="str">
        <f t="shared" si="19"/>
        <v>2019</v>
      </c>
      <c r="D599" t="s">
        <v>1121</v>
      </c>
      <c r="E599" t="s">
        <v>1214</v>
      </c>
      <c r="F599" t="s">
        <v>2131</v>
      </c>
      <c r="G599">
        <v>0</v>
      </c>
      <c r="H599">
        <v>0</v>
      </c>
      <c r="I599">
        <v>0</v>
      </c>
      <c r="J599">
        <v>0</v>
      </c>
      <c r="K599">
        <v>5015</v>
      </c>
      <c r="L599" s="16">
        <v>0</v>
      </c>
      <c r="M599" s="16">
        <v>0</v>
      </c>
      <c r="N599" s="16">
        <v>0</v>
      </c>
      <c r="P599" s="16">
        <v>0</v>
      </c>
      <c r="Q599">
        <v>0</v>
      </c>
    </row>
    <row r="600" spans="1:17" x14ac:dyDescent="0.25">
      <c r="A600" s="12" t="s">
        <v>49</v>
      </c>
      <c r="B600" s="41" t="str">
        <f t="shared" si="18"/>
        <v>02</v>
      </c>
      <c r="C600" s="41" t="str">
        <f t="shared" si="19"/>
        <v>2019</v>
      </c>
      <c r="D600" t="s">
        <v>1121</v>
      </c>
      <c r="E600" t="s">
        <v>1214</v>
      </c>
      <c r="F600" t="s">
        <v>2131</v>
      </c>
      <c r="G600">
        <v>0</v>
      </c>
      <c r="H600">
        <v>0</v>
      </c>
      <c r="I600">
        <v>0</v>
      </c>
      <c r="J600">
        <v>0</v>
      </c>
      <c r="K600">
        <v>700</v>
      </c>
      <c r="L600" s="16">
        <v>0</v>
      </c>
      <c r="M600" s="16">
        <v>0</v>
      </c>
      <c r="N600" s="16">
        <v>0</v>
      </c>
      <c r="P600" s="16">
        <v>0</v>
      </c>
      <c r="Q600">
        <v>0</v>
      </c>
    </row>
    <row r="601" spans="1:17" x14ac:dyDescent="0.25">
      <c r="A601" s="12" t="s">
        <v>49</v>
      </c>
      <c r="B601" s="41" t="str">
        <f t="shared" si="18"/>
        <v>02</v>
      </c>
      <c r="C601" s="41" t="str">
        <f t="shared" si="19"/>
        <v>2019</v>
      </c>
      <c r="D601" t="s">
        <v>1109</v>
      </c>
      <c r="E601" t="s">
        <v>1248</v>
      </c>
      <c r="F601" t="s">
        <v>2131</v>
      </c>
      <c r="G601">
        <v>0</v>
      </c>
      <c r="H601">
        <v>0</v>
      </c>
      <c r="I601">
        <v>0</v>
      </c>
      <c r="J601">
        <v>0</v>
      </c>
      <c r="K601">
        <v>1</v>
      </c>
      <c r="L601" s="16">
        <v>0</v>
      </c>
      <c r="M601" s="16">
        <v>0</v>
      </c>
      <c r="N601" s="16">
        <v>0</v>
      </c>
      <c r="P601" s="16">
        <v>0</v>
      </c>
      <c r="Q601">
        <v>0</v>
      </c>
    </row>
    <row r="602" spans="1:17" x14ac:dyDescent="0.25">
      <c r="A602" s="12" t="s">
        <v>49</v>
      </c>
      <c r="B602" s="41" t="str">
        <f t="shared" si="18"/>
        <v>02</v>
      </c>
      <c r="C602" s="41" t="str">
        <f t="shared" si="19"/>
        <v>2019</v>
      </c>
      <c r="D602" t="s">
        <v>1124</v>
      </c>
      <c r="E602" t="s">
        <v>1270</v>
      </c>
      <c r="F602" t="s">
        <v>2131</v>
      </c>
      <c r="G602">
        <v>0</v>
      </c>
      <c r="H602">
        <v>0</v>
      </c>
      <c r="I602">
        <v>0</v>
      </c>
      <c r="J602">
        <v>0</v>
      </c>
      <c r="K602">
        <v>8</v>
      </c>
      <c r="L602" s="16">
        <v>0</v>
      </c>
      <c r="M602" s="16">
        <v>0</v>
      </c>
      <c r="N602" s="16">
        <v>0</v>
      </c>
      <c r="P602" s="16">
        <v>0</v>
      </c>
      <c r="Q602">
        <v>0</v>
      </c>
    </row>
    <row r="603" spans="1:17" x14ac:dyDescent="0.25">
      <c r="A603" s="12" t="s">
        <v>49</v>
      </c>
      <c r="B603" s="41" t="str">
        <f t="shared" si="18"/>
        <v>02</v>
      </c>
      <c r="C603" s="41" t="str">
        <f t="shared" si="19"/>
        <v>2019</v>
      </c>
      <c r="D603" t="s">
        <v>1110</v>
      </c>
      <c r="E603" t="s">
        <v>1434</v>
      </c>
      <c r="F603" t="s">
        <v>2131</v>
      </c>
      <c r="G603">
        <v>0</v>
      </c>
      <c r="H603">
        <v>0</v>
      </c>
      <c r="I603">
        <v>0</v>
      </c>
      <c r="J603">
        <v>0</v>
      </c>
      <c r="K603">
        <v>12</v>
      </c>
      <c r="L603" s="16">
        <v>0</v>
      </c>
      <c r="M603" s="16">
        <v>0</v>
      </c>
      <c r="N603" s="16">
        <v>0</v>
      </c>
      <c r="P603" s="16">
        <v>0</v>
      </c>
      <c r="Q603">
        <v>0</v>
      </c>
    </row>
    <row r="604" spans="1:17" x14ac:dyDescent="0.25">
      <c r="A604" s="12" t="s">
        <v>25</v>
      </c>
      <c r="B604" s="41" t="str">
        <f t="shared" si="18"/>
        <v>01</v>
      </c>
      <c r="C604" s="41" t="str">
        <f t="shared" si="19"/>
        <v>2019</v>
      </c>
      <c r="D604" t="s">
        <v>1112</v>
      </c>
      <c r="E604" t="s">
        <v>1281</v>
      </c>
      <c r="F604" t="s">
        <v>2131</v>
      </c>
      <c r="G604">
        <v>0</v>
      </c>
      <c r="H604">
        <v>0</v>
      </c>
      <c r="I604">
        <v>0</v>
      </c>
      <c r="J604">
        <v>0</v>
      </c>
      <c r="K604">
        <v>1</v>
      </c>
      <c r="L604" s="16">
        <v>0</v>
      </c>
      <c r="M604" s="16">
        <v>0</v>
      </c>
      <c r="N604" s="16">
        <v>0</v>
      </c>
      <c r="P604" s="16">
        <v>0</v>
      </c>
      <c r="Q604">
        <v>0</v>
      </c>
    </row>
    <row r="605" spans="1:17" x14ac:dyDescent="0.25">
      <c r="A605" s="12" t="s">
        <v>25</v>
      </c>
      <c r="B605" s="41" t="str">
        <f t="shared" si="18"/>
        <v>01</v>
      </c>
      <c r="C605" s="41" t="str">
        <f t="shared" si="19"/>
        <v>2019</v>
      </c>
      <c r="D605" t="s">
        <v>1112</v>
      </c>
      <c r="E605" t="s">
        <v>1281</v>
      </c>
      <c r="F605" t="s">
        <v>2131</v>
      </c>
      <c r="G605">
        <v>0</v>
      </c>
      <c r="H605">
        <v>0</v>
      </c>
      <c r="I605">
        <v>0</v>
      </c>
      <c r="J605">
        <v>0</v>
      </c>
      <c r="K605">
        <v>2</v>
      </c>
      <c r="L605" s="16">
        <v>0</v>
      </c>
      <c r="M605" s="16">
        <v>0</v>
      </c>
      <c r="N605" s="16">
        <v>0</v>
      </c>
      <c r="P605" s="16">
        <v>0</v>
      </c>
      <c r="Q605">
        <v>0</v>
      </c>
    </row>
    <row r="606" spans="1:17" x14ac:dyDescent="0.25">
      <c r="A606" s="12" t="s">
        <v>25</v>
      </c>
      <c r="B606" s="41" t="str">
        <f t="shared" si="18"/>
        <v>01</v>
      </c>
      <c r="C606" s="41" t="str">
        <f t="shared" si="19"/>
        <v>2019</v>
      </c>
      <c r="D606" t="s">
        <v>1112</v>
      </c>
      <c r="E606" t="s">
        <v>1281</v>
      </c>
      <c r="F606" t="s">
        <v>2131</v>
      </c>
      <c r="G606">
        <v>0</v>
      </c>
      <c r="H606">
        <v>0</v>
      </c>
      <c r="I606">
        <v>0</v>
      </c>
      <c r="J606">
        <v>0</v>
      </c>
      <c r="K606">
        <v>1</v>
      </c>
      <c r="L606" s="16">
        <v>0</v>
      </c>
      <c r="M606" s="16">
        <v>0</v>
      </c>
      <c r="N606" s="16">
        <v>0</v>
      </c>
      <c r="P606" s="16">
        <v>0</v>
      </c>
      <c r="Q606">
        <v>0</v>
      </c>
    </row>
    <row r="607" spans="1:17" x14ac:dyDescent="0.25">
      <c r="A607" s="12" t="s">
        <v>25</v>
      </c>
      <c r="B607" s="41" t="str">
        <f t="shared" si="18"/>
        <v>01</v>
      </c>
      <c r="C607" s="41" t="str">
        <f t="shared" si="19"/>
        <v>2019</v>
      </c>
      <c r="D607" t="s">
        <v>1112</v>
      </c>
      <c r="E607" t="s">
        <v>1281</v>
      </c>
      <c r="F607" t="s">
        <v>2131</v>
      </c>
      <c r="G607">
        <v>0</v>
      </c>
      <c r="H607">
        <v>0</v>
      </c>
      <c r="I607">
        <v>0</v>
      </c>
      <c r="J607">
        <v>0</v>
      </c>
      <c r="K607">
        <v>1</v>
      </c>
      <c r="L607" s="16">
        <v>0</v>
      </c>
      <c r="M607" s="16">
        <v>0</v>
      </c>
      <c r="N607" s="16">
        <v>0</v>
      </c>
      <c r="P607" s="16">
        <v>0</v>
      </c>
      <c r="Q607">
        <v>0</v>
      </c>
    </row>
    <row r="608" spans="1:17" x14ac:dyDescent="0.25">
      <c r="A608" s="12" t="s">
        <v>25</v>
      </c>
      <c r="B608" s="41" t="str">
        <f t="shared" si="18"/>
        <v>01</v>
      </c>
      <c r="C608" s="41" t="str">
        <f t="shared" si="19"/>
        <v>2019</v>
      </c>
      <c r="D608" t="s">
        <v>1112</v>
      </c>
      <c r="E608" t="s">
        <v>1281</v>
      </c>
      <c r="F608" t="s">
        <v>2131</v>
      </c>
      <c r="G608">
        <v>0</v>
      </c>
      <c r="H608">
        <v>0</v>
      </c>
      <c r="I608">
        <v>0</v>
      </c>
      <c r="J608">
        <v>0</v>
      </c>
      <c r="K608">
        <v>2</v>
      </c>
      <c r="L608" s="16">
        <v>0</v>
      </c>
      <c r="M608" s="16">
        <v>0</v>
      </c>
      <c r="N608" s="16">
        <v>0</v>
      </c>
      <c r="P608" s="16">
        <v>0</v>
      </c>
      <c r="Q608">
        <v>0</v>
      </c>
    </row>
    <row r="609" spans="1:17" x14ac:dyDescent="0.25">
      <c r="A609" s="12" t="s">
        <v>22</v>
      </c>
      <c r="B609" s="41" t="str">
        <f t="shared" si="18"/>
        <v>01</v>
      </c>
      <c r="C609" s="41" t="str">
        <f t="shared" si="19"/>
        <v>2019</v>
      </c>
      <c r="D609" t="s">
        <v>1112</v>
      </c>
      <c r="E609" t="s">
        <v>1281</v>
      </c>
      <c r="F609" t="s">
        <v>2131</v>
      </c>
      <c r="G609">
        <v>0</v>
      </c>
      <c r="H609">
        <v>0</v>
      </c>
      <c r="I609">
        <v>0</v>
      </c>
      <c r="J609">
        <v>0</v>
      </c>
      <c r="K609">
        <v>2</v>
      </c>
      <c r="L609" s="16">
        <v>0</v>
      </c>
      <c r="M609" s="16">
        <v>0</v>
      </c>
      <c r="N609" s="16">
        <v>0</v>
      </c>
      <c r="P609" s="16">
        <v>0</v>
      </c>
      <c r="Q609">
        <v>0</v>
      </c>
    </row>
    <row r="610" spans="1:17" x14ac:dyDescent="0.25">
      <c r="A610" s="12" t="s">
        <v>24</v>
      </c>
      <c r="B610" s="41" t="str">
        <f t="shared" si="18"/>
        <v>01</v>
      </c>
      <c r="C610" s="41" t="str">
        <f t="shared" si="19"/>
        <v>2019</v>
      </c>
      <c r="D610" t="s">
        <v>1112</v>
      </c>
      <c r="E610" t="s">
        <v>1281</v>
      </c>
      <c r="F610" t="s">
        <v>2131</v>
      </c>
      <c r="G610">
        <v>0</v>
      </c>
      <c r="H610">
        <v>0</v>
      </c>
      <c r="I610">
        <v>0</v>
      </c>
      <c r="J610">
        <v>0</v>
      </c>
      <c r="K610">
        <v>1</v>
      </c>
      <c r="L610" s="16">
        <v>0</v>
      </c>
      <c r="M610" s="16">
        <v>0</v>
      </c>
      <c r="N610" s="16">
        <v>0</v>
      </c>
      <c r="P610" s="16">
        <v>0</v>
      </c>
      <c r="Q610">
        <v>0</v>
      </c>
    </row>
    <row r="611" spans="1:17" x14ac:dyDescent="0.25">
      <c r="A611" s="12" t="s">
        <v>22</v>
      </c>
      <c r="B611" s="41" t="str">
        <f t="shared" si="18"/>
        <v>01</v>
      </c>
      <c r="C611" s="41" t="str">
        <f t="shared" si="19"/>
        <v>2019</v>
      </c>
      <c r="D611" t="s">
        <v>1112</v>
      </c>
      <c r="E611" t="s">
        <v>1281</v>
      </c>
      <c r="F611" t="s">
        <v>2131</v>
      </c>
      <c r="G611">
        <v>0</v>
      </c>
      <c r="H611">
        <v>0</v>
      </c>
      <c r="I611">
        <v>0</v>
      </c>
      <c r="J611">
        <v>0</v>
      </c>
      <c r="K611">
        <v>1</v>
      </c>
      <c r="L611" s="16">
        <v>0</v>
      </c>
      <c r="M611" s="16">
        <v>0</v>
      </c>
      <c r="N611" s="16">
        <v>0</v>
      </c>
      <c r="P611" s="16">
        <v>0</v>
      </c>
      <c r="Q611">
        <v>0</v>
      </c>
    </row>
    <row r="612" spans="1:17" x14ac:dyDescent="0.25">
      <c r="A612" s="12" t="s">
        <v>22</v>
      </c>
      <c r="B612" s="41" t="str">
        <f t="shared" si="18"/>
        <v>01</v>
      </c>
      <c r="C612" s="41" t="str">
        <f t="shared" si="19"/>
        <v>2019</v>
      </c>
      <c r="D612" t="s">
        <v>1112</v>
      </c>
      <c r="E612" t="s">
        <v>1281</v>
      </c>
      <c r="F612" t="s">
        <v>2131</v>
      </c>
      <c r="G612">
        <v>0</v>
      </c>
      <c r="H612">
        <v>0</v>
      </c>
      <c r="I612">
        <v>0</v>
      </c>
      <c r="J612">
        <v>0</v>
      </c>
      <c r="K612">
        <v>2</v>
      </c>
      <c r="L612" s="16">
        <v>0</v>
      </c>
      <c r="M612" s="16">
        <v>0</v>
      </c>
      <c r="N612" s="16">
        <v>0</v>
      </c>
      <c r="P612" s="16">
        <v>0</v>
      </c>
      <c r="Q612">
        <v>0</v>
      </c>
    </row>
    <row r="613" spans="1:17" x14ac:dyDescent="0.25">
      <c r="A613" s="12" t="s">
        <v>22</v>
      </c>
      <c r="B613" s="41" t="str">
        <f t="shared" si="18"/>
        <v>01</v>
      </c>
      <c r="C613" s="41" t="str">
        <f t="shared" si="19"/>
        <v>2019</v>
      </c>
      <c r="D613" t="s">
        <v>1112</v>
      </c>
      <c r="E613" t="s">
        <v>1281</v>
      </c>
      <c r="F613" t="s">
        <v>2131</v>
      </c>
      <c r="G613">
        <v>0</v>
      </c>
      <c r="H613">
        <v>0</v>
      </c>
      <c r="I613">
        <v>0</v>
      </c>
      <c r="J613">
        <v>0</v>
      </c>
      <c r="K613">
        <v>1</v>
      </c>
      <c r="L613" s="16">
        <v>0</v>
      </c>
      <c r="M613" s="16">
        <v>0</v>
      </c>
      <c r="N613" s="16">
        <v>0</v>
      </c>
      <c r="P613" s="16">
        <v>0</v>
      </c>
      <c r="Q613">
        <v>0</v>
      </c>
    </row>
    <row r="614" spans="1:17" x14ac:dyDescent="0.25">
      <c r="A614" s="12" t="s">
        <v>49</v>
      </c>
      <c r="B614" s="41" t="str">
        <f t="shared" si="18"/>
        <v>02</v>
      </c>
      <c r="C614" s="41" t="str">
        <f t="shared" si="19"/>
        <v>2019</v>
      </c>
      <c r="D614" t="s">
        <v>1113</v>
      </c>
      <c r="E614" t="s">
        <v>1435</v>
      </c>
      <c r="F614" t="s">
        <v>2131</v>
      </c>
      <c r="G614">
        <v>0</v>
      </c>
      <c r="H614">
        <v>0</v>
      </c>
      <c r="I614">
        <v>0</v>
      </c>
      <c r="J614">
        <v>0</v>
      </c>
      <c r="K614">
        <v>1</v>
      </c>
      <c r="L614" s="16">
        <v>0</v>
      </c>
      <c r="M614" s="16">
        <v>0</v>
      </c>
      <c r="N614" s="16">
        <v>0</v>
      </c>
      <c r="P614" s="16">
        <v>0</v>
      </c>
      <c r="Q614">
        <v>0</v>
      </c>
    </row>
    <row r="615" spans="1:17" x14ac:dyDescent="0.25">
      <c r="A615" s="12" t="s">
        <v>49</v>
      </c>
      <c r="B615" s="41" t="str">
        <f t="shared" si="18"/>
        <v>02</v>
      </c>
      <c r="C615" s="41" t="str">
        <f t="shared" si="19"/>
        <v>2019</v>
      </c>
      <c r="D615" t="s">
        <v>1108</v>
      </c>
      <c r="E615" t="s">
        <v>1278</v>
      </c>
      <c r="F615" t="s">
        <v>2137</v>
      </c>
      <c r="G615">
        <v>0</v>
      </c>
      <c r="H615">
        <v>0</v>
      </c>
      <c r="I615">
        <v>8</v>
      </c>
      <c r="J615">
        <v>0</v>
      </c>
      <c r="K615">
        <v>0</v>
      </c>
      <c r="L615" s="16">
        <v>0</v>
      </c>
      <c r="M615" s="16">
        <v>0</v>
      </c>
      <c r="N615" s="16">
        <v>0</v>
      </c>
      <c r="P615" s="16">
        <v>0</v>
      </c>
      <c r="Q615">
        <v>0</v>
      </c>
    </row>
    <row r="616" spans="1:17" x14ac:dyDescent="0.25">
      <c r="A616" s="12" t="s">
        <v>49</v>
      </c>
      <c r="B616" s="41" t="str">
        <f t="shared" si="18"/>
        <v>02</v>
      </c>
      <c r="C616" s="41" t="str">
        <f t="shared" si="19"/>
        <v>2019</v>
      </c>
      <c r="D616" t="s">
        <v>1108</v>
      </c>
      <c r="E616" t="s">
        <v>1204</v>
      </c>
      <c r="F616" t="s">
        <v>2137</v>
      </c>
      <c r="G616">
        <v>0</v>
      </c>
      <c r="H616">
        <v>0</v>
      </c>
      <c r="I616">
        <v>1</v>
      </c>
      <c r="J616">
        <v>0</v>
      </c>
      <c r="K616">
        <v>0</v>
      </c>
      <c r="L616" s="16">
        <v>0</v>
      </c>
      <c r="M616" s="16">
        <v>0</v>
      </c>
      <c r="N616" s="16">
        <v>0</v>
      </c>
      <c r="P616" s="16">
        <v>0</v>
      </c>
      <c r="Q616">
        <v>0</v>
      </c>
    </row>
    <row r="617" spans="1:17" x14ac:dyDescent="0.25">
      <c r="A617" s="12" t="s">
        <v>47</v>
      </c>
      <c r="B617" s="41" t="str">
        <f t="shared" si="18"/>
        <v>02</v>
      </c>
      <c r="C617" s="41" t="str">
        <f t="shared" si="19"/>
        <v>2019</v>
      </c>
      <c r="D617" t="s">
        <v>1113</v>
      </c>
      <c r="E617" t="s">
        <v>1246</v>
      </c>
      <c r="F617" t="s">
        <v>2137</v>
      </c>
      <c r="G617">
        <v>0</v>
      </c>
      <c r="H617">
        <v>0</v>
      </c>
      <c r="I617">
        <v>0</v>
      </c>
      <c r="J617">
        <v>0</v>
      </c>
      <c r="K617">
        <v>0</v>
      </c>
      <c r="L617" s="16">
        <v>0</v>
      </c>
      <c r="M617" s="16">
        <v>0</v>
      </c>
      <c r="N617" s="16">
        <v>0</v>
      </c>
      <c r="P617" s="16">
        <v>0</v>
      </c>
      <c r="Q617">
        <v>0</v>
      </c>
    </row>
    <row r="618" spans="1:17" x14ac:dyDescent="0.25">
      <c r="A618" s="12" t="s">
        <v>49</v>
      </c>
      <c r="B618" s="41" t="str">
        <f t="shared" si="18"/>
        <v>02</v>
      </c>
      <c r="C618" s="41" t="str">
        <f t="shared" si="19"/>
        <v>2019</v>
      </c>
      <c r="D618" t="s">
        <v>1135</v>
      </c>
      <c r="E618" t="s">
        <v>1436</v>
      </c>
      <c r="F618" t="s">
        <v>2141</v>
      </c>
      <c r="G618">
        <v>0</v>
      </c>
      <c r="H618">
        <v>1</v>
      </c>
      <c r="I618">
        <v>0</v>
      </c>
      <c r="J618">
        <v>0</v>
      </c>
      <c r="K618">
        <v>0</v>
      </c>
      <c r="L618" s="16">
        <v>0</v>
      </c>
      <c r="M618" s="16">
        <v>0</v>
      </c>
      <c r="N618" s="16">
        <v>0</v>
      </c>
      <c r="P618" s="16">
        <v>0</v>
      </c>
      <c r="Q618">
        <v>0</v>
      </c>
    </row>
    <row r="619" spans="1:17" x14ac:dyDescent="0.25">
      <c r="A619" s="12" t="s">
        <v>50</v>
      </c>
      <c r="B619" s="41" t="str">
        <f t="shared" si="18"/>
        <v>02</v>
      </c>
      <c r="C619" s="41" t="str">
        <f t="shared" si="19"/>
        <v>2019</v>
      </c>
      <c r="D619" t="s">
        <v>1120</v>
      </c>
      <c r="E619" t="s">
        <v>1120</v>
      </c>
      <c r="F619" t="s">
        <v>2131</v>
      </c>
      <c r="G619">
        <v>0</v>
      </c>
      <c r="H619">
        <v>0</v>
      </c>
      <c r="I619">
        <v>0</v>
      </c>
      <c r="J619">
        <v>0</v>
      </c>
      <c r="K619">
        <v>7</v>
      </c>
      <c r="L619" s="16">
        <v>0</v>
      </c>
      <c r="M619" s="16">
        <v>0</v>
      </c>
      <c r="N619" s="16">
        <v>0</v>
      </c>
      <c r="P619" s="16">
        <v>0</v>
      </c>
      <c r="Q619">
        <v>0</v>
      </c>
    </row>
    <row r="620" spans="1:17" x14ac:dyDescent="0.25">
      <c r="A620" s="12" t="s">
        <v>48</v>
      </c>
      <c r="B620" s="41" t="str">
        <f t="shared" si="18"/>
        <v>02</v>
      </c>
      <c r="C620" s="41" t="str">
        <f t="shared" si="19"/>
        <v>2019</v>
      </c>
      <c r="D620" t="s">
        <v>1107</v>
      </c>
      <c r="E620" t="s">
        <v>1205</v>
      </c>
      <c r="F620" t="s">
        <v>2131</v>
      </c>
      <c r="G620">
        <v>0</v>
      </c>
      <c r="H620">
        <v>0</v>
      </c>
      <c r="I620">
        <v>0</v>
      </c>
      <c r="J620">
        <v>0</v>
      </c>
      <c r="K620">
        <v>240</v>
      </c>
      <c r="L620" s="16">
        <v>0</v>
      </c>
      <c r="M620" s="16">
        <v>0</v>
      </c>
      <c r="N620" s="16">
        <v>0</v>
      </c>
      <c r="P620" s="16">
        <v>0</v>
      </c>
      <c r="Q620">
        <v>0</v>
      </c>
    </row>
    <row r="621" spans="1:17" x14ac:dyDescent="0.25">
      <c r="A621" s="12" t="s">
        <v>49</v>
      </c>
      <c r="B621" s="41" t="str">
        <f t="shared" si="18"/>
        <v>02</v>
      </c>
      <c r="C621" s="41" t="str">
        <f t="shared" si="19"/>
        <v>2019</v>
      </c>
      <c r="D621" t="s">
        <v>1110</v>
      </c>
      <c r="E621" t="s">
        <v>1386</v>
      </c>
      <c r="F621" t="s">
        <v>2131</v>
      </c>
      <c r="G621">
        <v>0</v>
      </c>
      <c r="H621">
        <v>0</v>
      </c>
      <c r="I621">
        <v>0</v>
      </c>
      <c r="J621">
        <v>0</v>
      </c>
      <c r="K621">
        <v>0</v>
      </c>
      <c r="L621" s="16">
        <v>0</v>
      </c>
      <c r="M621" s="16">
        <v>0</v>
      </c>
      <c r="N621" s="16">
        <v>0</v>
      </c>
      <c r="P621" s="16">
        <v>0</v>
      </c>
      <c r="Q621">
        <v>0</v>
      </c>
    </row>
    <row r="622" spans="1:17" x14ac:dyDescent="0.25">
      <c r="A622" s="12" t="s">
        <v>50</v>
      </c>
      <c r="B622" s="41" t="str">
        <f t="shared" si="18"/>
        <v>02</v>
      </c>
      <c r="C622" s="41" t="str">
        <f t="shared" si="19"/>
        <v>2019</v>
      </c>
      <c r="D622" t="s">
        <v>1118</v>
      </c>
      <c r="E622" t="s">
        <v>1437</v>
      </c>
      <c r="F622" t="s">
        <v>2129</v>
      </c>
      <c r="G622">
        <v>0</v>
      </c>
      <c r="H622">
        <v>0</v>
      </c>
      <c r="I622">
        <v>4</v>
      </c>
      <c r="J622">
        <v>3</v>
      </c>
      <c r="K622">
        <v>0</v>
      </c>
      <c r="L622" s="16">
        <v>0</v>
      </c>
      <c r="M622" s="16">
        <v>0</v>
      </c>
      <c r="N622" s="16">
        <v>0</v>
      </c>
      <c r="P622" s="16">
        <v>0</v>
      </c>
      <c r="Q622">
        <v>0</v>
      </c>
    </row>
    <row r="623" spans="1:17" x14ac:dyDescent="0.25">
      <c r="A623" s="12" t="s">
        <v>49</v>
      </c>
      <c r="B623" s="41" t="str">
        <f t="shared" si="18"/>
        <v>02</v>
      </c>
      <c r="C623" s="41" t="str">
        <f t="shared" si="19"/>
        <v>2019</v>
      </c>
      <c r="D623" t="s">
        <v>1112</v>
      </c>
      <c r="E623" t="s">
        <v>1353</v>
      </c>
      <c r="F623" t="s">
        <v>2131</v>
      </c>
      <c r="G623">
        <v>0</v>
      </c>
      <c r="H623">
        <v>0</v>
      </c>
      <c r="I623">
        <v>0</v>
      </c>
      <c r="J623">
        <v>0</v>
      </c>
      <c r="K623">
        <v>10</v>
      </c>
      <c r="L623" s="16">
        <v>0</v>
      </c>
      <c r="M623" s="16">
        <v>0</v>
      </c>
      <c r="N623" s="16">
        <v>0</v>
      </c>
      <c r="P623" s="16">
        <v>0</v>
      </c>
      <c r="Q623">
        <v>0</v>
      </c>
    </row>
    <row r="624" spans="1:17" x14ac:dyDescent="0.25">
      <c r="A624" s="12" t="s">
        <v>50</v>
      </c>
      <c r="B624" s="41" t="str">
        <f t="shared" si="18"/>
        <v>02</v>
      </c>
      <c r="C624" s="41" t="str">
        <f t="shared" si="19"/>
        <v>2019</v>
      </c>
      <c r="D624" t="s">
        <v>1112</v>
      </c>
      <c r="E624" t="s">
        <v>1292</v>
      </c>
      <c r="F624" t="s">
        <v>2131</v>
      </c>
      <c r="G624">
        <v>0</v>
      </c>
      <c r="H624">
        <v>0</v>
      </c>
      <c r="I624">
        <v>0</v>
      </c>
      <c r="J624">
        <v>0</v>
      </c>
      <c r="K624">
        <v>75</v>
      </c>
      <c r="L624" s="16">
        <v>0</v>
      </c>
      <c r="M624" s="16">
        <v>0</v>
      </c>
      <c r="N624" s="16">
        <v>0</v>
      </c>
      <c r="P624" s="16">
        <v>0</v>
      </c>
      <c r="Q624">
        <v>0</v>
      </c>
    </row>
    <row r="625" spans="1:17" x14ac:dyDescent="0.25">
      <c r="A625" s="12" t="s">
        <v>50</v>
      </c>
      <c r="B625" s="41" t="str">
        <f t="shared" si="18"/>
        <v>02</v>
      </c>
      <c r="C625" s="41" t="str">
        <f t="shared" si="19"/>
        <v>2019</v>
      </c>
      <c r="D625" t="s">
        <v>1112</v>
      </c>
      <c r="E625" t="s">
        <v>1292</v>
      </c>
      <c r="F625" t="s">
        <v>2131</v>
      </c>
      <c r="G625">
        <v>0</v>
      </c>
      <c r="H625">
        <v>0</v>
      </c>
      <c r="I625">
        <v>0</v>
      </c>
      <c r="J625">
        <v>0</v>
      </c>
      <c r="K625">
        <v>3</v>
      </c>
      <c r="L625" s="16">
        <v>0</v>
      </c>
      <c r="M625" s="16">
        <v>0</v>
      </c>
      <c r="N625" s="16">
        <v>0</v>
      </c>
      <c r="P625" s="16">
        <v>0</v>
      </c>
      <c r="Q625">
        <v>0</v>
      </c>
    </row>
    <row r="626" spans="1:17" x14ac:dyDescent="0.25">
      <c r="A626" s="12" t="s">
        <v>50</v>
      </c>
      <c r="B626" s="41" t="str">
        <f t="shared" si="18"/>
        <v>02</v>
      </c>
      <c r="C626" s="41" t="str">
        <f t="shared" si="19"/>
        <v>2019</v>
      </c>
      <c r="D626" t="s">
        <v>1112</v>
      </c>
      <c r="E626" t="s">
        <v>1293</v>
      </c>
      <c r="F626" t="s">
        <v>2131</v>
      </c>
      <c r="G626">
        <v>0</v>
      </c>
      <c r="H626">
        <v>0</v>
      </c>
      <c r="I626">
        <v>0</v>
      </c>
      <c r="J626">
        <v>0</v>
      </c>
      <c r="K626">
        <v>20</v>
      </c>
      <c r="L626" s="16">
        <v>0</v>
      </c>
      <c r="M626" s="16">
        <v>0</v>
      </c>
      <c r="N626" s="16">
        <v>0</v>
      </c>
      <c r="P626" s="16">
        <v>0</v>
      </c>
      <c r="Q626">
        <v>0</v>
      </c>
    </row>
    <row r="627" spans="1:17" x14ac:dyDescent="0.25">
      <c r="A627" s="12" t="s">
        <v>50</v>
      </c>
      <c r="B627" s="41" t="str">
        <f t="shared" si="18"/>
        <v>02</v>
      </c>
      <c r="C627" s="41" t="str">
        <f t="shared" si="19"/>
        <v>2019</v>
      </c>
      <c r="D627" t="s">
        <v>1112</v>
      </c>
      <c r="E627" t="s">
        <v>1203</v>
      </c>
      <c r="F627" t="s">
        <v>2131</v>
      </c>
      <c r="G627">
        <v>0</v>
      </c>
      <c r="H627">
        <v>0</v>
      </c>
      <c r="I627">
        <v>0</v>
      </c>
      <c r="J627">
        <v>0</v>
      </c>
      <c r="K627">
        <v>5</v>
      </c>
      <c r="L627" s="16">
        <v>0</v>
      </c>
      <c r="M627" s="16">
        <v>0</v>
      </c>
      <c r="N627" s="16">
        <v>0</v>
      </c>
      <c r="P627" s="16">
        <v>0</v>
      </c>
      <c r="Q627">
        <v>0</v>
      </c>
    </row>
    <row r="628" spans="1:17" x14ac:dyDescent="0.25">
      <c r="A628" s="12" t="s">
        <v>50</v>
      </c>
      <c r="B628" s="41" t="str">
        <f t="shared" si="18"/>
        <v>02</v>
      </c>
      <c r="C628" s="41" t="str">
        <f t="shared" si="19"/>
        <v>2019</v>
      </c>
      <c r="D628" t="s">
        <v>1109</v>
      </c>
      <c r="E628" t="s">
        <v>1431</v>
      </c>
      <c r="F628" t="s">
        <v>2131</v>
      </c>
      <c r="G628">
        <v>0</v>
      </c>
      <c r="H628">
        <v>0</v>
      </c>
      <c r="I628">
        <v>0</v>
      </c>
      <c r="J628">
        <v>0</v>
      </c>
      <c r="K628">
        <v>35</v>
      </c>
      <c r="L628" s="16">
        <v>0</v>
      </c>
      <c r="M628" s="16">
        <v>0</v>
      </c>
      <c r="N628" s="16">
        <v>0</v>
      </c>
      <c r="P628" s="16">
        <v>0</v>
      </c>
      <c r="Q628">
        <v>0</v>
      </c>
    </row>
    <row r="629" spans="1:17" x14ac:dyDescent="0.25">
      <c r="A629" s="12" t="s">
        <v>50</v>
      </c>
      <c r="B629" s="41" t="str">
        <f t="shared" si="18"/>
        <v>02</v>
      </c>
      <c r="C629" s="41" t="str">
        <f t="shared" si="19"/>
        <v>2019</v>
      </c>
      <c r="D629" t="s">
        <v>1107</v>
      </c>
      <c r="E629" t="s">
        <v>1154</v>
      </c>
      <c r="F629" t="s">
        <v>2135</v>
      </c>
      <c r="G629">
        <v>0</v>
      </c>
      <c r="H629">
        <v>23</v>
      </c>
      <c r="I629">
        <v>0</v>
      </c>
      <c r="J629">
        <v>0</v>
      </c>
      <c r="K629">
        <v>0</v>
      </c>
      <c r="L629" s="16">
        <v>0</v>
      </c>
      <c r="M629" s="16">
        <v>0</v>
      </c>
      <c r="N629" s="16">
        <v>0</v>
      </c>
      <c r="P629" s="16">
        <v>0</v>
      </c>
      <c r="Q629">
        <v>0</v>
      </c>
    </row>
    <row r="630" spans="1:17" x14ac:dyDescent="0.25">
      <c r="A630" s="12" t="s">
        <v>50</v>
      </c>
      <c r="B630" s="41" t="str">
        <f t="shared" si="18"/>
        <v>02</v>
      </c>
      <c r="C630" s="41" t="str">
        <f t="shared" si="19"/>
        <v>2019</v>
      </c>
      <c r="D630" t="s">
        <v>1111</v>
      </c>
      <c r="E630" t="s">
        <v>1224</v>
      </c>
      <c r="F630" t="s">
        <v>2131</v>
      </c>
      <c r="G630">
        <v>0</v>
      </c>
      <c r="H630">
        <v>0</v>
      </c>
      <c r="I630">
        <v>0</v>
      </c>
      <c r="J630">
        <v>0</v>
      </c>
      <c r="K630">
        <v>4</v>
      </c>
      <c r="L630" s="16">
        <v>0</v>
      </c>
      <c r="M630" s="16">
        <v>0</v>
      </c>
      <c r="N630" s="16">
        <v>0</v>
      </c>
      <c r="P630" s="16">
        <v>0</v>
      </c>
      <c r="Q630">
        <v>0</v>
      </c>
    </row>
    <row r="631" spans="1:17" x14ac:dyDescent="0.25">
      <c r="A631" s="12" t="s">
        <v>50</v>
      </c>
      <c r="B631" s="41" t="str">
        <f t="shared" si="18"/>
        <v>02</v>
      </c>
      <c r="C631" s="41" t="str">
        <f t="shared" si="19"/>
        <v>2019</v>
      </c>
      <c r="D631" t="s">
        <v>1111</v>
      </c>
      <c r="E631" t="s">
        <v>1438</v>
      </c>
      <c r="F631" t="s">
        <v>2131</v>
      </c>
      <c r="G631">
        <v>0</v>
      </c>
      <c r="H631">
        <v>0</v>
      </c>
      <c r="I631">
        <v>0</v>
      </c>
      <c r="J631">
        <v>0</v>
      </c>
      <c r="K631">
        <v>30</v>
      </c>
      <c r="L631" s="16">
        <v>0</v>
      </c>
      <c r="M631" s="16">
        <v>0</v>
      </c>
      <c r="N631" s="16">
        <v>0</v>
      </c>
      <c r="P631" s="16">
        <v>0</v>
      </c>
      <c r="Q631">
        <v>0</v>
      </c>
    </row>
    <row r="632" spans="1:17" x14ac:dyDescent="0.25">
      <c r="A632" s="12" t="s">
        <v>49</v>
      </c>
      <c r="B632" s="41" t="str">
        <f t="shared" si="18"/>
        <v>02</v>
      </c>
      <c r="C632" s="41" t="str">
        <f t="shared" si="19"/>
        <v>2019</v>
      </c>
      <c r="D632" t="s">
        <v>1121</v>
      </c>
      <c r="E632" t="s">
        <v>1439</v>
      </c>
      <c r="F632" t="s">
        <v>2131</v>
      </c>
      <c r="G632">
        <v>0</v>
      </c>
      <c r="H632">
        <v>0</v>
      </c>
      <c r="I632">
        <v>0</v>
      </c>
      <c r="J632">
        <v>0</v>
      </c>
      <c r="K632">
        <v>10</v>
      </c>
      <c r="L632" s="16">
        <v>0</v>
      </c>
      <c r="M632" s="16">
        <v>0</v>
      </c>
      <c r="N632" s="16">
        <v>0</v>
      </c>
      <c r="P632" s="16">
        <v>0</v>
      </c>
      <c r="Q632">
        <v>0</v>
      </c>
    </row>
    <row r="633" spans="1:17" x14ac:dyDescent="0.25">
      <c r="A633" s="12" t="s">
        <v>22</v>
      </c>
      <c r="B633" s="41" t="str">
        <f t="shared" si="18"/>
        <v>01</v>
      </c>
      <c r="C633" s="41" t="str">
        <f t="shared" si="19"/>
        <v>2019</v>
      </c>
      <c r="D633" t="s">
        <v>1112</v>
      </c>
      <c r="E633" t="s">
        <v>1281</v>
      </c>
      <c r="F633" t="s">
        <v>2131</v>
      </c>
      <c r="G633">
        <v>0</v>
      </c>
      <c r="H633">
        <v>0</v>
      </c>
      <c r="I633">
        <v>0</v>
      </c>
      <c r="J633">
        <v>0</v>
      </c>
      <c r="K633">
        <v>3</v>
      </c>
      <c r="L633" s="16">
        <v>0</v>
      </c>
      <c r="M633" s="16">
        <v>0</v>
      </c>
      <c r="N633" s="16">
        <v>0</v>
      </c>
      <c r="P633" s="16">
        <v>0</v>
      </c>
      <c r="Q633">
        <v>0</v>
      </c>
    </row>
    <row r="634" spans="1:17" x14ac:dyDescent="0.25">
      <c r="A634" s="12" t="s">
        <v>49</v>
      </c>
      <c r="B634" s="41" t="str">
        <f t="shared" si="18"/>
        <v>02</v>
      </c>
      <c r="C634" s="41" t="str">
        <f t="shared" si="19"/>
        <v>2019</v>
      </c>
      <c r="D634" t="s">
        <v>1110</v>
      </c>
      <c r="E634" t="s">
        <v>1440</v>
      </c>
      <c r="F634" t="s">
        <v>2131</v>
      </c>
      <c r="G634">
        <v>0</v>
      </c>
      <c r="H634">
        <v>0</v>
      </c>
      <c r="I634">
        <v>0</v>
      </c>
      <c r="J634">
        <v>0</v>
      </c>
      <c r="K634">
        <v>2</v>
      </c>
      <c r="L634" s="16">
        <v>0</v>
      </c>
      <c r="M634" s="16">
        <v>0</v>
      </c>
      <c r="N634" s="16">
        <v>0</v>
      </c>
      <c r="P634" s="16">
        <v>0</v>
      </c>
      <c r="Q634">
        <v>0</v>
      </c>
    </row>
    <row r="635" spans="1:17" x14ac:dyDescent="0.25">
      <c r="A635" s="12" t="s">
        <v>51</v>
      </c>
      <c r="B635" s="41" t="str">
        <f t="shared" si="18"/>
        <v>02</v>
      </c>
      <c r="C635" s="41" t="str">
        <f t="shared" si="19"/>
        <v>2019</v>
      </c>
      <c r="D635" t="s">
        <v>1108</v>
      </c>
      <c r="E635" t="s">
        <v>1441</v>
      </c>
      <c r="F635" t="s">
        <v>2131</v>
      </c>
      <c r="G635">
        <v>0</v>
      </c>
      <c r="H635">
        <v>0</v>
      </c>
      <c r="I635">
        <v>0</v>
      </c>
      <c r="J635">
        <v>0</v>
      </c>
      <c r="K635">
        <v>2</v>
      </c>
      <c r="L635" s="16">
        <v>0</v>
      </c>
      <c r="M635" s="16">
        <v>0</v>
      </c>
      <c r="N635" s="16">
        <v>0</v>
      </c>
      <c r="P635" s="16">
        <v>0</v>
      </c>
      <c r="Q635">
        <v>0</v>
      </c>
    </row>
    <row r="636" spans="1:17" x14ac:dyDescent="0.25">
      <c r="A636" s="12" t="s">
        <v>21</v>
      </c>
      <c r="B636" s="41" t="str">
        <f t="shared" si="18"/>
        <v>01</v>
      </c>
      <c r="C636" s="41" t="str">
        <f t="shared" si="19"/>
        <v>2019</v>
      </c>
      <c r="D636" t="s">
        <v>1112</v>
      </c>
      <c r="E636" t="s">
        <v>1281</v>
      </c>
      <c r="F636" t="s">
        <v>2131</v>
      </c>
      <c r="G636">
        <v>0</v>
      </c>
      <c r="H636">
        <v>0</v>
      </c>
      <c r="I636">
        <v>0</v>
      </c>
      <c r="J636">
        <v>0</v>
      </c>
      <c r="K636">
        <v>3</v>
      </c>
      <c r="L636" s="16">
        <v>0</v>
      </c>
      <c r="M636" s="16">
        <v>0</v>
      </c>
      <c r="N636" s="16">
        <v>0</v>
      </c>
      <c r="P636" s="16">
        <v>0</v>
      </c>
      <c r="Q636">
        <v>0</v>
      </c>
    </row>
    <row r="637" spans="1:17" x14ac:dyDescent="0.25">
      <c r="A637" s="12" t="s">
        <v>20</v>
      </c>
      <c r="B637" s="41" t="str">
        <f t="shared" si="18"/>
        <v>01</v>
      </c>
      <c r="C637" s="41" t="str">
        <f t="shared" si="19"/>
        <v>2019</v>
      </c>
      <c r="D637" t="s">
        <v>1112</v>
      </c>
      <c r="E637" t="s">
        <v>1281</v>
      </c>
      <c r="F637" t="s">
        <v>2131</v>
      </c>
      <c r="G637">
        <v>0</v>
      </c>
      <c r="H637">
        <v>0</v>
      </c>
      <c r="I637">
        <v>0</v>
      </c>
      <c r="J637">
        <v>0</v>
      </c>
      <c r="K637">
        <v>1</v>
      </c>
      <c r="L637" s="16">
        <v>0</v>
      </c>
      <c r="M637" s="16">
        <v>0</v>
      </c>
      <c r="N637" s="16">
        <v>0</v>
      </c>
      <c r="P637" s="16">
        <v>0</v>
      </c>
      <c r="Q637">
        <v>0</v>
      </c>
    </row>
    <row r="638" spans="1:17" x14ac:dyDescent="0.25">
      <c r="A638" s="12" t="s">
        <v>51</v>
      </c>
      <c r="B638" s="41" t="str">
        <f t="shared" si="18"/>
        <v>02</v>
      </c>
      <c r="C638" s="41" t="str">
        <f t="shared" si="19"/>
        <v>2019</v>
      </c>
      <c r="D638" t="s">
        <v>1112</v>
      </c>
      <c r="E638" t="s">
        <v>1187</v>
      </c>
      <c r="F638" t="s">
        <v>2129</v>
      </c>
      <c r="G638">
        <v>0</v>
      </c>
      <c r="H638">
        <v>0</v>
      </c>
      <c r="I638">
        <v>0</v>
      </c>
      <c r="J638">
        <v>0</v>
      </c>
      <c r="K638">
        <v>0</v>
      </c>
      <c r="L638" s="16">
        <v>0</v>
      </c>
      <c r="M638" s="16">
        <v>0</v>
      </c>
      <c r="N638" s="16">
        <v>0</v>
      </c>
      <c r="P638" s="16">
        <v>0</v>
      </c>
      <c r="Q638">
        <v>0</v>
      </c>
    </row>
    <row r="639" spans="1:17" x14ac:dyDescent="0.25">
      <c r="A639" s="12" t="s">
        <v>51</v>
      </c>
      <c r="B639" s="41" t="str">
        <f t="shared" si="18"/>
        <v>02</v>
      </c>
      <c r="C639" s="41" t="str">
        <f t="shared" si="19"/>
        <v>2019</v>
      </c>
      <c r="D639" t="s">
        <v>1109</v>
      </c>
      <c r="E639" t="s">
        <v>1248</v>
      </c>
      <c r="F639" t="s">
        <v>2131</v>
      </c>
      <c r="G639">
        <v>0</v>
      </c>
      <c r="H639">
        <v>0</v>
      </c>
      <c r="I639">
        <v>0</v>
      </c>
      <c r="J639">
        <v>0</v>
      </c>
      <c r="K639">
        <v>2</v>
      </c>
      <c r="L639" s="16">
        <v>0</v>
      </c>
      <c r="M639" s="16">
        <v>0</v>
      </c>
      <c r="N639" s="16">
        <v>0</v>
      </c>
      <c r="P639" s="16">
        <v>0</v>
      </c>
      <c r="Q639">
        <v>0</v>
      </c>
    </row>
    <row r="640" spans="1:17" x14ac:dyDescent="0.25">
      <c r="A640" s="12" t="s">
        <v>50</v>
      </c>
      <c r="B640" s="41" t="str">
        <f t="shared" si="18"/>
        <v>02</v>
      </c>
      <c r="C640" s="41" t="str">
        <f t="shared" si="19"/>
        <v>2019</v>
      </c>
      <c r="D640" t="s">
        <v>1112</v>
      </c>
      <c r="E640" t="s">
        <v>1187</v>
      </c>
      <c r="F640" t="s">
        <v>2131</v>
      </c>
      <c r="G640">
        <v>0</v>
      </c>
      <c r="H640">
        <v>0</v>
      </c>
      <c r="I640">
        <v>0</v>
      </c>
      <c r="J640">
        <v>0</v>
      </c>
      <c r="K640">
        <v>1</v>
      </c>
      <c r="L640" s="16">
        <v>0</v>
      </c>
      <c r="M640" s="16">
        <v>0</v>
      </c>
      <c r="N640" s="16">
        <v>0</v>
      </c>
      <c r="P640" s="16">
        <v>0</v>
      </c>
      <c r="Q640">
        <v>0</v>
      </c>
    </row>
    <row r="641" spans="1:17" x14ac:dyDescent="0.25">
      <c r="A641" s="12" t="s">
        <v>51</v>
      </c>
      <c r="B641" s="41" t="str">
        <f t="shared" si="18"/>
        <v>02</v>
      </c>
      <c r="C641" s="41" t="str">
        <f t="shared" si="19"/>
        <v>2019</v>
      </c>
      <c r="D641" t="s">
        <v>1112</v>
      </c>
      <c r="E641" t="s">
        <v>1304</v>
      </c>
      <c r="F641" t="s">
        <v>2131</v>
      </c>
      <c r="G641">
        <v>0</v>
      </c>
      <c r="H641">
        <v>0</v>
      </c>
      <c r="I641">
        <v>0</v>
      </c>
      <c r="J641">
        <v>0</v>
      </c>
      <c r="K641">
        <v>250</v>
      </c>
      <c r="L641" s="16">
        <v>0</v>
      </c>
      <c r="M641" s="16">
        <v>0</v>
      </c>
      <c r="N641" s="16">
        <v>0</v>
      </c>
      <c r="P641" s="16">
        <v>0</v>
      </c>
      <c r="Q641">
        <v>0</v>
      </c>
    </row>
    <row r="642" spans="1:17" x14ac:dyDescent="0.25">
      <c r="A642" s="12" t="s">
        <v>51</v>
      </c>
      <c r="B642" s="41" t="str">
        <f t="shared" si="18"/>
        <v>02</v>
      </c>
      <c r="C642" s="41" t="str">
        <f t="shared" si="19"/>
        <v>2019</v>
      </c>
      <c r="D642" t="s">
        <v>1112</v>
      </c>
      <c r="E642" t="s">
        <v>1203</v>
      </c>
      <c r="F642" t="s">
        <v>2131</v>
      </c>
      <c r="G642">
        <v>0</v>
      </c>
      <c r="H642">
        <v>0</v>
      </c>
      <c r="I642">
        <v>0</v>
      </c>
      <c r="J642">
        <v>0</v>
      </c>
      <c r="K642">
        <v>200</v>
      </c>
      <c r="L642" s="16">
        <v>0</v>
      </c>
      <c r="M642" s="16">
        <v>0</v>
      </c>
      <c r="N642" s="16">
        <v>0</v>
      </c>
      <c r="P642" s="16">
        <v>0</v>
      </c>
      <c r="Q642">
        <v>0</v>
      </c>
    </row>
    <row r="643" spans="1:17" x14ac:dyDescent="0.25">
      <c r="A643" s="12" t="s">
        <v>51</v>
      </c>
      <c r="B643" s="41" t="str">
        <f t="shared" ref="B643:B706" si="20">LEFT(A643,2)</f>
        <v>02</v>
      </c>
      <c r="C643" s="41" t="str">
        <f t="shared" ref="C643:C706" si="21">MID(A643,7,4)</f>
        <v>2019</v>
      </c>
      <c r="D643" t="s">
        <v>1112</v>
      </c>
      <c r="E643" t="s">
        <v>1293</v>
      </c>
      <c r="F643" t="s">
        <v>2131</v>
      </c>
      <c r="G643">
        <v>0</v>
      </c>
      <c r="H643">
        <v>0</v>
      </c>
      <c r="I643">
        <v>0</v>
      </c>
      <c r="J643">
        <v>0</v>
      </c>
      <c r="K643">
        <v>28</v>
      </c>
      <c r="L643" s="16">
        <v>0</v>
      </c>
      <c r="M643" s="16">
        <v>0</v>
      </c>
      <c r="N643" s="16">
        <v>0</v>
      </c>
      <c r="P643" s="16">
        <v>0</v>
      </c>
      <c r="Q643">
        <v>0</v>
      </c>
    </row>
    <row r="644" spans="1:17" x14ac:dyDescent="0.25">
      <c r="A644" s="12" t="s">
        <v>51</v>
      </c>
      <c r="B644" s="41" t="str">
        <f t="shared" si="20"/>
        <v>02</v>
      </c>
      <c r="C644" s="41" t="str">
        <f t="shared" si="21"/>
        <v>2019</v>
      </c>
      <c r="D644" t="s">
        <v>1112</v>
      </c>
      <c r="E644" t="s">
        <v>1292</v>
      </c>
      <c r="F644" t="s">
        <v>2131</v>
      </c>
      <c r="G644">
        <v>0</v>
      </c>
      <c r="H644">
        <v>0</v>
      </c>
      <c r="I644">
        <v>0</v>
      </c>
      <c r="J644">
        <v>0</v>
      </c>
      <c r="K644">
        <v>15</v>
      </c>
      <c r="L644" s="16">
        <v>0</v>
      </c>
      <c r="M644" s="16">
        <v>0</v>
      </c>
      <c r="N644" s="16">
        <v>0</v>
      </c>
      <c r="P644" s="16">
        <v>0</v>
      </c>
      <c r="Q644">
        <v>0</v>
      </c>
    </row>
    <row r="645" spans="1:17" x14ac:dyDescent="0.25">
      <c r="A645" s="12" t="s">
        <v>51</v>
      </c>
      <c r="B645" s="41" t="str">
        <f t="shared" si="20"/>
        <v>02</v>
      </c>
      <c r="C645" s="41" t="str">
        <f t="shared" si="21"/>
        <v>2019</v>
      </c>
      <c r="D645" t="s">
        <v>1109</v>
      </c>
      <c r="E645" t="s">
        <v>1290</v>
      </c>
      <c r="F645" t="s">
        <v>2131</v>
      </c>
      <c r="G645">
        <v>0</v>
      </c>
      <c r="H645">
        <v>0</v>
      </c>
      <c r="I645">
        <v>0</v>
      </c>
      <c r="J645">
        <v>0</v>
      </c>
      <c r="K645">
        <v>4</v>
      </c>
      <c r="L645" s="16">
        <v>0</v>
      </c>
      <c r="M645" s="16">
        <v>0</v>
      </c>
      <c r="N645" s="16">
        <v>0</v>
      </c>
      <c r="P645" s="16">
        <v>0</v>
      </c>
      <c r="Q645">
        <v>0</v>
      </c>
    </row>
    <row r="646" spans="1:17" x14ac:dyDescent="0.25">
      <c r="A646" s="12" t="s">
        <v>51</v>
      </c>
      <c r="B646" s="41" t="str">
        <f t="shared" si="20"/>
        <v>02</v>
      </c>
      <c r="C646" s="41" t="str">
        <f t="shared" si="21"/>
        <v>2019</v>
      </c>
      <c r="D646" t="s">
        <v>1107</v>
      </c>
      <c r="E646" t="s">
        <v>1371</v>
      </c>
      <c r="F646" t="s">
        <v>2131</v>
      </c>
      <c r="G646">
        <v>0</v>
      </c>
      <c r="H646">
        <v>0</v>
      </c>
      <c r="I646">
        <v>0</v>
      </c>
      <c r="J646">
        <v>0</v>
      </c>
      <c r="K646">
        <v>0</v>
      </c>
      <c r="L646" s="16">
        <v>0</v>
      </c>
      <c r="M646" s="16">
        <v>0</v>
      </c>
      <c r="N646" s="16">
        <v>0</v>
      </c>
      <c r="P646" s="16">
        <v>0</v>
      </c>
      <c r="Q646">
        <v>0</v>
      </c>
    </row>
    <row r="647" spans="1:17" x14ac:dyDescent="0.25">
      <c r="A647" s="12" t="s">
        <v>51</v>
      </c>
      <c r="B647" s="41" t="str">
        <f t="shared" si="20"/>
        <v>02</v>
      </c>
      <c r="C647" s="41" t="str">
        <f t="shared" si="21"/>
        <v>2019</v>
      </c>
      <c r="D647" t="s">
        <v>1110</v>
      </c>
      <c r="E647" t="s">
        <v>1442</v>
      </c>
      <c r="F647" t="s">
        <v>2131</v>
      </c>
      <c r="G647">
        <v>0</v>
      </c>
      <c r="H647">
        <v>0</v>
      </c>
      <c r="I647">
        <v>0</v>
      </c>
      <c r="J647">
        <v>0</v>
      </c>
      <c r="K647">
        <v>15</v>
      </c>
      <c r="L647" s="16">
        <v>0</v>
      </c>
      <c r="M647" s="16">
        <v>0</v>
      </c>
      <c r="N647" s="16">
        <v>0</v>
      </c>
      <c r="P647" s="16">
        <v>0</v>
      </c>
      <c r="Q647">
        <v>0</v>
      </c>
    </row>
    <row r="648" spans="1:17" x14ac:dyDescent="0.25">
      <c r="A648" s="12" t="s">
        <v>33</v>
      </c>
      <c r="B648" s="41" t="str">
        <f t="shared" si="20"/>
        <v>01</v>
      </c>
      <c r="C648" s="41" t="str">
        <f t="shared" si="21"/>
        <v>2019</v>
      </c>
      <c r="D648" t="s">
        <v>1109</v>
      </c>
      <c r="E648" t="s">
        <v>1362</v>
      </c>
      <c r="F648" t="s">
        <v>2131</v>
      </c>
      <c r="G648">
        <v>0</v>
      </c>
      <c r="H648">
        <v>0</v>
      </c>
      <c r="I648">
        <v>0</v>
      </c>
      <c r="J648">
        <v>0</v>
      </c>
      <c r="K648">
        <v>3</v>
      </c>
      <c r="L648" s="16">
        <v>0</v>
      </c>
      <c r="M648" s="16">
        <v>0</v>
      </c>
      <c r="N648" s="16">
        <v>0</v>
      </c>
      <c r="P648" s="16">
        <v>0</v>
      </c>
      <c r="Q648">
        <v>0</v>
      </c>
    </row>
    <row r="649" spans="1:17" x14ac:dyDescent="0.25">
      <c r="A649" s="12" t="s">
        <v>52</v>
      </c>
      <c r="B649" s="41" t="str">
        <f t="shared" si="20"/>
        <v>02</v>
      </c>
      <c r="C649" s="41" t="str">
        <f t="shared" si="21"/>
        <v>2019</v>
      </c>
      <c r="D649" t="s">
        <v>1110</v>
      </c>
      <c r="E649" t="s">
        <v>1442</v>
      </c>
      <c r="F649" t="s">
        <v>2131</v>
      </c>
      <c r="G649">
        <v>0</v>
      </c>
      <c r="H649">
        <v>0</v>
      </c>
      <c r="I649">
        <v>0</v>
      </c>
      <c r="J649">
        <v>0</v>
      </c>
      <c r="K649">
        <v>5</v>
      </c>
      <c r="L649" s="16">
        <v>0</v>
      </c>
      <c r="M649" s="16">
        <v>0</v>
      </c>
      <c r="N649" s="16">
        <v>0</v>
      </c>
      <c r="P649" s="16">
        <v>0</v>
      </c>
      <c r="Q649">
        <v>0</v>
      </c>
    </row>
    <row r="650" spans="1:17" x14ac:dyDescent="0.25">
      <c r="A650" s="12" t="s">
        <v>52</v>
      </c>
      <c r="B650" s="41" t="str">
        <f t="shared" si="20"/>
        <v>02</v>
      </c>
      <c r="C650" s="41" t="str">
        <f t="shared" si="21"/>
        <v>2019</v>
      </c>
      <c r="D650" t="s">
        <v>1112</v>
      </c>
      <c r="E650" t="s">
        <v>1292</v>
      </c>
      <c r="F650" t="s">
        <v>2129</v>
      </c>
      <c r="G650">
        <v>0</v>
      </c>
      <c r="H650">
        <v>0</v>
      </c>
      <c r="I650">
        <v>1</v>
      </c>
      <c r="J650">
        <v>1</v>
      </c>
      <c r="K650">
        <v>0</v>
      </c>
      <c r="L650" s="16">
        <v>0</v>
      </c>
      <c r="M650" s="16">
        <v>0</v>
      </c>
      <c r="N650" s="16">
        <v>0</v>
      </c>
      <c r="P650" s="16">
        <v>0</v>
      </c>
      <c r="Q650">
        <v>0</v>
      </c>
    </row>
    <row r="651" spans="1:17" x14ac:dyDescent="0.25">
      <c r="A651" s="12" t="s">
        <v>52</v>
      </c>
      <c r="B651" s="41" t="str">
        <f t="shared" si="20"/>
        <v>02</v>
      </c>
      <c r="C651" s="41" t="str">
        <f t="shared" si="21"/>
        <v>2019</v>
      </c>
      <c r="D651" t="s">
        <v>1112</v>
      </c>
      <c r="E651" t="s">
        <v>1292</v>
      </c>
      <c r="F651" t="s">
        <v>2131</v>
      </c>
      <c r="G651">
        <v>0</v>
      </c>
      <c r="H651">
        <v>0</v>
      </c>
      <c r="I651">
        <v>0</v>
      </c>
      <c r="J651">
        <v>0</v>
      </c>
      <c r="K651">
        <v>4</v>
      </c>
      <c r="L651" s="16">
        <v>0</v>
      </c>
      <c r="M651" s="16">
        <v>0</v>
      </c>
      <c r="N651" s="16">
        <v>0</v>
      </c>
      <c r="P651" s="16">
        <v>0</v>
      </c>
      <c r="Q651">
        <v>0</v>
      </c>
    </row>
    <row r="652" spans="1:17" x14ac:dyDescent="0.25">
      <c r="A652" s="12" t="s">
        <v>52</v>
      </c>
      <c r="B652" s="41" t="str">
        <f t="shared" si="20"/>
        <v>02</v>
      </c>
      <c r="C652" s="41" t="str">
        <f t="shared" si="21"/>
        <v>2019</v>
      </c>
      <c r="D652" t="s">
        <v>1112</v>
      </c>
      <c r="E652" t="s">
        <v>1292</v>
      </c>
      <c r="F652" t="s">
        <v>2131</v>
      </c>
      <c r="G652">
        <v>0</v>
      </c>
      <c r="H652">
        <v>0</v>
      </c>
      <c r="I652">
        <v>0</v>
      </c>
      <c r="J652">
        <v>0</v>
      </c>
      <c r="K652">
        <v>0</v>
      </c>
      <c r="L652" s="16">
        <v>0</v>
      </c>
      <c r="M652" s="16">
        <v>0</v>
      </c>
      <c r="N652" s="16">
        <v>0</v>
      </c>
      <c r="P652" s="16">
        <v>0</v>
      </c>
      <c r="Q652">
        <v>0</v>
      </c>
    </row>
    <row r="653" spans="1:17" x14ac:dyDescent="0.25">
      <c r="A653" s="12" t="s">
        <v>52</v>
      </c>
      <c r="B653" s="41" t="str">
        <f t="shared" si="20"/>
        <v>02</v>
      </c>
      <c r="C653" s="41" t="str">
        <f t="shared" si="21"/>
        <v>2019</v>
      </c>
      <c r="D653" t="s">
        <v>1107</v>
      </c>
      <c r="E653" t="s">
        <v>1394</v>
      </c>
      <c r="F653" t="s">
        <v>2146</v>
      </c>
      <c r="G653">
        <v>1</v>
      </c>
      <c r="H653">
        <v>0</v>
      </c>
      <c r="I653">
        <v>0</v>
      </c>
      <c r="J653">
        <v>0</v>
      </c>
      <c r="K653">
        <v>0</v>
      </c>
      <c r="L653" s="16">
        <v>0</v>
      </c>
      <c r="M653" s="16">
        <v>0</v>
      </c>
      <c r="N653" s="16">
        <v>0</v>
      </c>
      <c r="P653" s="16">
        <v>0</v>
      </c>
      <c r="Q653">
        <v>1</v>
      </c>
    </row>
    <row r="654" spans="1:17" x14ac:dyDescent="0.25">
      <c r="A654" s="12" t="s">
        <v>52</v>
      </c>
      <c r="B654" s="41" t="str">
        <f t="shared" si="20"/>
        <v>02</v>
      </c>
      <c r="C654" s="41" t="str">
        <f t="shared" si="21"/>
        <v>2019</v>
      </c>
      <c r="D654" t="s">
        <v>1111</v>
      </c>
      <c r="E654" t="s">
        <v>1169</v>
      </c>
      <c r="F654" t="s">
        <v>2131</v>
      </c>
      <c r="G654">
        <v>0</v>
      </c>
      <c r="H654">
        <v>0</v>
      </c>
      <c r="I654">
        <v>0</v>
      </c>
      <c r="J654">
        <v>0</v>
      </c>
      <c r="K654">
        <v>1</v>
      </c>
      <c r="L654" s="16">
        <v>0</v>
      </c>
      <c r="M654" s="16">
        <v>0</v>
      </c>
      <c r="N654" s="16">
        <v>0</v>
      </c>
      <c r="P654" s="16">
        <v>0</v>
      </c>
      <c r="Q654">
        <v>0</v>
      </c>
    </row>
    <row r="655" spans="1:17" x14ac:dyDescent="0.25">
      <c r="A655" s="12" t="s">
        <v>52</v>
      </c>
      <c r="B655" s="41" t="str">
        <f t="shared" si="20"/>
        <v>02</v>
      </c>
      <c r="C655" s="41" t="str">
        <f t="shared" si="21"/>
        <v>2019</v>
      </c>
      <c r="D655" t="s">
        <v>1112</v>
      </c>
      <c r="E655" t="s">
        <v>1410</v>
      </c>
      <c r="F655" t="s">
        <v>2131</v>
      </c>
      <c r="G655">
        <v>0</v>
      </c>
      <c r="H655">
        <v>0</v>
      </c>
      <c r="I655">
        <v>0</v>
      </c>
      <c r="J655">
        <v>0</v>
      </c>
      <c r="K655">
        <v>15</v>
      </c>
      <c r="L655" s="16">
        <v>0</v>
      </c>
      <c r="M655" s="16">
        <v>0</v>
      </c>
      <c r="N655" s="16">
        <v>0</v>
      </c>
      <c r="P655" s="16">
        <v>0</v>
      </c>
      <c r="Q655">
        <v>0</v>
      </c>
    </row>
    <row r="656" spans="1:17" x14ac:dyDescent="0.25">
      <c r="A656" s="12" t="s">
        <v>52</v>
      </c>
      <c r="B656" s="41" t="str">
        <f t="shared" si="20"/>
        <v>02</v>
      </c>
      <c r="C656" s="41" t="str">
        <f t="shared" si="21"/>
        <v>2019</v>
      </c>
      <c r="D656" t="s">
        <v>1112</v>
      </c>
      <c r="E656" t="s">
        <v>1292</v>
      </c>
      <c r="F656" t="s">
        <v>2131</v>
      </c>
      <c r="G656">
        <v>0</v>
      </c>
      <c r="H656">
        <v>0</v>
      </c>
      <c r="I656">
        <v>0</v>
      </c>
      <c r="J656">
        <v>0</v>
      </c>
      <c r="K656">
        <v>0</v>
      </c>
      <c r="L656" s="16">
        <v>0</v>
      </c>
      <c r="M656" s="16">
        <v>0</v>
      </c>
      <c r="N656" s="16">
        <v>0</v>
      </c>
      <c r="P656" s="16">
        <v>0</v>
      </c>
      <c r="Q656">
        <v>0</v>
      </c>
    </row>
    <row r="657" spans="1:17" x14ac:dyDescent="0.25">
      <c r="A657" s="12" t="s">
        <v>52</v>
      </c>
      <c r="B657" s="41" t="str">
        <f t="shared" si="20"/>
        <v>02</v>
      </c>
      <c r="C657" s="41" t="str">
        <f t="shared" si="21"/>
        <v>2019</v>
      </c>
      <c r="D657" t="s">
        <v>1112</v>
      </c>
      <c r="E657" t="s">
        <v>1187</v>
      </c>
      <c r="F657" t="s">
        <v>2131</v>
      </c>
      <c r="G657">
        <v>0</v>
      </c>
      <c r="H657">
        <v>0</v>
      </c>
      <c r="I657">
        <v>0</v>
      </c>
      <c r="J657">
        <v>0</v>
      </c>
      <c r="K657">
        <v>70</v>
      </c>
      <c r="L657" s="16">
        <v>0</v>
      </c>
      <c r="M657" s="16">
        <v>0</v>
      </c>
      <c r="N657" s="16">
        <v>0</v>
      </c>
      <c r="P657" s="16">
        <v>0</v>
      </c>
      <c r="Q657">
        <v>0</v>
      </c>
    </row>
    <row r="658" spans="1:17" x14ac:dyDescent="0.25">
      <c r="A658" s="12" t="s">
        <v>46</v>
      </c>
      <c r="B658" s="41" t="str">
        <f t="shared" si="20"/>
        <v>02</v>
      </c>
      <c r="C658" s="41" t="str">
        <f t="shared" si="21"/>
        <v>2019</v>
      </c>
      <c r="D658" t="s">
        <v>1109</v>
      </c>
      <c r="E658" t="s">
        <v>1248</v>
      </c>
      <c r="F658" t="s">
        <v>2131</v>
      </c>
      <c r="G658">
        <v>0</v>
      </c>
      <c r="H658">
        <v>0</v>
      </c>
      <c r="I658">
        <v>0</v>
      </c>
      <c r="J658">
        <v>0</v>
      </c>
      <c r="K658">
        <v>300</v>
      </c>
      <c r="L658" s="16">
        <v>0</v>
      </c>
      <c r="M658" s="16">
        <v>0</v>
      </c>
      <c r="N658" s="16">
        <v>0</v>
      </c>
      <c r="P658" s="16">
        <v>0</v>
      </c>
      <c r="Q658">
        <v>0</v>
      </c>
    </row>
    <row r="659" spans="1:17" x14ac:dyDescent="0.25">
      <c r="A659" s="12" t="s">
        <v>52</v>
      </c>
      <c r="B659" s="41" t="str">
        <f t="shared" si="20"/>
        <v>02</v>
      </c>
      <c r="C659" s="41" t="str">
        <f t="shared" si="21"/>
        <v>2019</v>
      </c>
      <c r="D659" t="s">
        <v>1112</v>
      </c>
      <c r="E659" t="s">
        <v>1410</v>
      </c>
      <c r="F659" t="s">
        <v>2131</v>
      </c>
      <c r="G659">
        <v>0</v>
      </c>
      <c r="H659">
        <v>0</v>
      </c>
      <c r="I659">
        <v>0</v>
      </c>
      <c r="J659">
        <v>0</v>
      </c>
      <c r="K659">
        <v>5</v>
      </c>
      <c r="L659" s="16">
        <v>0</v>
      </c>
      <c r="M659" s="16">
        <v>0</v>
      </c>
      <c r="N659" s="16">
        <v>0</v>
      </c>
      <c r="P659" s="16">
        <v>0</v>
      </c>
      <c r="Q659">
        <v>0</v>
      </c>
    </row>
    <row r="660" spans="1:17" x14ac:dyDescent="0.25">
      <c r="A660" s="12" t="s">
        <v>51</v>
      </c>
      <c r="B660" s="41" t="str">
        <f t="shared" si="20"/>
        <v>02</v>
      </c>
      <c r="C660" s="41" t="str">
        <f t="shared" si="21"/>
        <v>2019</v>
      </c>
      <c r="D660" t="s">
        <v>1123</v>
      </c>
      <c r="E660" t="s">
        <v>1443</v>
      </c>
      <c r="F660" t="s">
        <v>2131</v>
      </c>
      <c r="G660">
        <v>0</v>
      </c>
      <c r="H660">
        <v>0</v>
      </c>
      <c r="I660">
        <v>0</v>
      </c>
      <c r="J660">
        <v>0</v>
      </c>
      <c r="K660">
        <v>6</v>
      </c>
      <c r="L660" s="16">
        <v>0</v>
      </c>
      <c r="M660" s="16">
        <v>0</v>
      </c>
      <c r="N660" s="16">
        <v>0</v>
      </c>
      <c r="P660" s="16">
        <v>0</v>
      </c>
      <c r="Q660">
        <v>0</v>
      </c>
    </row>
    <row r="661" spans="1:17" x14ac:dyDescent="0.25">
      <c r="A661" s="12" t="s">
        <v>52</v>
      </c>
      <c r="B661" s="41" t="str">
        <f t="shared" si="20"/>
        <v>02</v>
      </c>
      <c r="C661" s="41" t="str">
        <f t="shared" si="21"/>
        <v>2019</v>
      </c>
      <c r="D661" t="s">
        <v>1113</v>
      </c>
      <c r="E661" t="s">
        <v>1444</v>
      </c>
      <c r="F661" t="s">
        <v>2131</v>
      </c>
      <c r="G661">
        <v>0</v>
      </c>
      <c r="H661">
        <v>0</v>
      </c>
      <c r="I661">
        <v>0</v>
      </c>
      <c r="J661">
        <v>0</v>
      </c>
      <c r="K661">
        <v>2</v>
      </c>
      <c r="L661" s="16">
        <v>0</v>
      </c>
      <c r="M661" s="16">
        <v>0</v>
      </c>
      <c r="N661" s="16">
        <v>0</v>
      </c>
      <c r="P661" s="16">
        <v>0</v>
      </c>
      <c r="Q661">
        <v>0</v>
      </c>
    </row>
    <row r="662" spans="1:17" x14ac:dyDescent="0.25">
      <c r="A662" s="12" t="s">
        <v>52</v>
      </c>
      <c r="B662" s="41" t="str">
        <f t="shared" si="20"/>
        <v>02</v>
      </c>
      <c r="C662" s="41" t="str">
        <f t="shared" si="21"/>
        <v>2019</v>
      </c>
      <c r="D662" t="s">
        <v>1113</v>
      </c>
      <c r="E662" t="s">
        <v>1445</v>
      </c>
      <c r="F662" t="s">
        <v>2131</v>
      </c>
      <c r="G662">
        <v>0</v>
      </c>
      <c r="H662">
        <v>0</v>
      </c>
      <c r="I662">
        <v>0</v>
      </c>
      <c r="J662">
        <v>0</v>
      </c>
      <c r="K662">
        <v>1</v>
      </c>
      <c r="L662" s="16">
        <v>0</v>
      </c>
      <c r="M662" s="16">
        <v>0</v>
      </c>
      <c r="N662" s="16">
        <v>0</v>
      </c>
      <c r="P662" s="16">
        <v>0</v>
      </c>
      <c r="Q662">
        <v>0</v>
      </c>
    </row>
    <row r="663" spans="1:17" x14ac:dyDescent="0.25">
      <c r="A663" s="12" t="s">
        <v>50</v>
      </c>
      <c r="B663" s="41" t="str">
        <f t="shared" si="20"/>
        <v>02</v>
      </c>
      <c r="C663" s="41" t="str">
        <f t="shared" si="21"/>
        <v>2019</v>
      </c>
      <c r="D663" t="s">
        <v>1113</v>
      </c>
      <c r="E663" t="s">
        <v>1446</v>
      </c>
      <c r="F663" t="s">
        <v>2131</v>
      </c>
      <c r="G663">
        <v>0</v>
      </c>
      <c r="H663">
        <v>0</v>
      </c>
      <c r="I663">
        <v>0</v>
      </c>
      <c r="J663">
        <v>0</v>
      </c>
      <c r="K663">
        <v>40</v>
      </c>
      <c r="L663" s="16">
        <v>0</v>
      </c>
      <c r="M663" s="16">
        <v>0</v>
      </c>
      <c r="N663" s="16">
        <v>0</v>
      </c>
      <c r="P663" s="16">
        <v>0</v>
      </c>
      <c r="Q663">
        <v>0</v>
      </c>
    </row>
    <row r="664" spans="1:17" x14ac:dyDescent="0.25">
      <c r="A664" s="12" t="s">
        <v>51</v>
      </c>
      <c r="B664" s="41" t="str">
        <f t="shared" si="20"/>
        <v>02</v>
      </c>
      <c r="C664" s="41" t="str">
        <f t="shared" si="21"/>
        <v>2019</v>
      </c>
      <c r="D664" t="s">
        <v>1121</v>
      </c>
      <c r="E664" t="s">
        <v>1214</v>
      </c>
      <c r="F664" t="s">
        <v>2131</v>
      </c>
      <c r="G664">
        <v>0</v>
      </c>
      <c r="H664">
        <v>0</v>
      </c>
      <c r="I664">
        <v>0</v>
      </c>
      <c r="J664">
        <v>0</v>
      </c>
      <c r="K664">
        <v>104</v>
      </c>
      <c r="L664" s="16">
        <v>0</v>
      </c>
      <c r="M664" s="16">
        <v>0</v>
      </c>
      <c r="N664" s="16">
        <v>0</v>
      </c>
      <c r="P664" s="16">
        <v>0</v>
      </c>
      <c r="Q664">
        <v>0</v>
      </c>
    </row>
    <row r="665" spans="1:17" x14ac:dyDescent="0.25">
      <c r="A665" s="12" t="s">
        <v>52</v>
      </c>
      <c r="B665" s="41" t="str">
        <f t="shared" si="20"/>
        <v>02</v>
      </c>
      <c r="C665" s="41" t="str">
        <f t="shared" si="21"/>
        <v>2019</v>
      </c>
      <c r="D665" t="s">
        <v>1121</v>
      </c>
      <c r="E665" t="s">
        <v>1271</v>
      </c>
      <c r="F665" t="s">
        <v>2131</v>
      </c>
      <c r="G665">
        <v>0</v>
      </c>
      <c r="H665">
        <v>0</v>
      </c>
      <c r="I665">
        <v>0</v>
      </c>
      <c r="J665">
        <v>0</v>
      </c>
      <c r="K665">
        <v>12</v>
      </c>
      <c r="L665" s="16">
        <v>0</v>
      </c>
      <c r="M665" s="16">
        <v>0</v>
      </c>
      <c r="N665" s="16">
        <v>0</v>
      </c>
      <c r="P665" s="16">
        <v>0</v>
      </c>
      <c r="Q665">
        <v>0</v>
      </c>
    </row>
    <row r="666" spans="1:17" x14ac:dyDescent="0.25">
      <c r="A666" s="12" t="s">
        <v>53</v>
      </c>
      <c r="B666" s="41" t="str">
        <f t="shared" si="20"/>
        <v>02</v>
      </c>
      <c r="C666" s="41" t="str">
        <f t="shared" si="21"/>
        <v>2019</v>
      </c>
      <c r="D666" t="s">
        <v>1111</v>
      </c>
      <c r="E666" t="s">
        <v>1224</v>
      </c>
      <c r="F666" t="s">
        <v>2131</v>
      </c>
      <c r="G666">
        <v>0</v>
      </c>
      <c r="H666">
        <v>0</v>
      </c>
      <c r="I666">
        <v>0</v>
      </c>
      <c r="J666">
        <v>0</v>
      </c>
      <c r="K666">
        <v>400</v>
      </c>
      <c r="L666" s="16">
        <v>0</v>
      </c>
      <c r="M666" s="16">
        <v>0</v>
      </c>
      <c r="N666" s="16">
        <v>0</v>
      </c>
      <c r="P666" s="16">
        <v>0</v>
      </c>
      <c r="Q666">
        <v>0</v>
      </c>
    </row>
    <row r="667" spans="1:17" x14ac:dyDescent="0.25">
      <c r="A667" s="12" t="s">
        <v>53</v>
      </c>
      <c r="B667" s="41" t="str">
        <f t="shared" si="20"/>
        <v>02</v>
      </c>
      <c r="C667" s="41" t="str">
        <f t="shared" si="21"/>
        <v>2019</v>
      </c>
      <c r="D667" t="s">
        <v>1111</v>
      </c>
      <c r="E667" t="s">
        <v>1272</v>
      </c>
      <c r="F667" t="s">
        <v>2131</v>
      </c>
      <c r="G667">
        <v>0</v>
      </c>
      <c r="H667">
        <v>0</v>
      </c>
      <c r="I667">
        <v>0</v>
      </c>
      <c r="J667">
        <v>0</v>
      </c>
      <c r="K667">
        <v>2</v>
      </c>
      <c r="L667" s="16">
        <v>0</v>
      </c>
      <c r="M667" s="16">
        <v>0</v>
      </c>
      <c r="N667" s="16">
        <v>0</v>
      </c>
      <c r="P667" s="16">
        <v>0</v>
      </c>
      <c r="Q667">
        <v>0</v>
      </c>
    </row>
    <row r="668" spans="1:17" x14ac:dyDescent="0.25">
      <c r="A668" s="12" t="s">
        <v>53</v>
      </c>
      <c r="B668" s="41" t="str">
        <f t="shared" si="20"/>
        <v>02</v>
      </c>
      <c r="C668" s="41" t="str">
        <f t="shared" si="21"/>
        <v>2019</v>
      </c>
      <c r="D668" t="s">
        <v>1111</v>
      </c>
      <c r="E668" t="s">
        <v>1381</v>
      </c>
      <c r="F668" t="s">
        <v>2131</v>
      </c>
      <c r="G668">
        <v>0</v>
      </c>
      <c r="H668">
        <v>0</v>
      </c>
      <c r="I668">
        <v>0</v>
      </c>
      <c r="J668">
        <v>0</v>
      </c>
      <c r="K668">
        <v>1</v>
      </c>
      <c r="L668" s="16">
        <v>0</v>
      </c>
      <c r="M668" s="16">
        <v>0</v>
      </c>
      <c r="N668" s="16">
        <v>0</v>
      </c>
      <c r="P668" s="16">
        <v>0</v>
      </c>
      <c r="Q668">
        <v>0</v>
      </c>
    </row>
    <row r="669" spans="1:17" x14ac:dyDescent="0.25">
      <c r="A669" s="12" t="s">
        <v>52</v>
      </c>
      <c r="B669" s="41" t="str">
        <f t="shared" si="20"/>
        <v>02</v>
      </c>
      <c r="C669" s="41" t="str">
        <f t="shared" si="21"/>
        <v>2019</v>
      </c>
      <c r="D669" t="s">
        <v>1111</v>
      </c>
      <c r="E669" t="s">
        <v>1412</v>
      </c>
      <c r="F669" t="s">
        <v>2131</v>
      </c>
      <c r="G669">
        <v>0</v>
      </c>
      <c r="H669">
        <v>0</v>
      </c>
      <c r="I669">
        <v>0</v>
      </c>
      <c r="J669">
        <v>0</v>
      </c>
      <c r="K669">
        <v>1</v>
      </c>
      <c r="L669" s="16">
        <v>0</v>
      </c>
      <c r="M669" s="16">
        <v>0</v>
      </c>
      <c r="N669" s="16">
        <v>0</v>
      </c>
      <c r="P669" s="16">
        <v>0</v>
      </c>
      <c r="Q669">
        <v>0</v>
      </c>
    </row>
    <row r="670" spans="1:17" x14ac:dyDescent="0.25">
      <c r="A670" s="12" t="s">
        <v>52</v>
      </c>
      <c r="B670" s="41" t="str">
        <f t="shared" si="20"/>
        <v>02</v>
      </c>
      <c r="C670" s="41" t="str">
        <f t="shared" si="21"/>
        <v>2019</v>
      </c>
      <c r="D670" t="s">
        <v>1111</v>
      </c>
      <c r="E670" t="s">
        <v>1223</v>
      </c>
      <c r="F670" t="s">
        <v>2131</v>
      </c>
      <c r="G670">
        <v>0</v>
      </c>
      <c r="H670">
        <v>0</v>
      </c>
      <c r="I670">
        <v>0</v>
      </c>
      <c r="J670">
        <v>0</v>
      </c>
      <c r="K670">
        <v>4</v>
      </c>
      <c r="L670" s="16">
        <v>0</v>
      </c>
      <c r="M670" s="16">
        <v>0</v>
      </c>
      <c r="N670" s="16">
        <v>0</v>
      </c>
      <c r="P670" s="16">
        <v>0</v>
      </c>
      <c r="Q670">
        <v>0</v>
      </c>
    </row>
    <row r="671" spans="1:17" x14ac:dyDescent="0.25">
      <c r="A671" s="12" t="s">
        <v>52</v>
      </c>
      <c r="B671" s="41" t="str">
        <f t="shared" si="20"/>
        <v>02</v>
      </c>
      <c r="C671" s="41" t="str">
        <f t="shared" si="21"/>
        <v>2019</v>
      </c>
      <c r="D671" t="s">
        <v>1111</v>
      </c>
      <c r="E671" t="s">
        <v>1447</v>
      </c>
      <c r="F671" t="s">
        <v>2131</v>
      </c>
      <c r="G671">
        <v>0</v>
      </c>
      <c r="H671">
        <v>0</v>
      </c>
      <c r="I671">
        <v>0</v>
      </c>
      <c r="J671">
        <v>0</v>
      </c>
      <c r="K671">
        <v>1</v>
      </c>
      <c r="L671" s="16">
        <v>0</v>
      </c>
      <c r="M671" s="16">
        <v>0</v>
      </c>
      <c r="N671" s="16">
        <v>0</v>
      </c>
      <c r="P671" s="16">
        <v>0</v>
      </c>
      <c r="Q671">
        <v>0</v>
      </c>
    </row>
    <row r="672" spans="1:17" x14ac:dyDescent="0.25">
      <c r="A672" s="12" t="s">
        <v>52</v>
      </c>
      <c r="B672" s="41" t="str">
        <f t="shared" si="20"/>
        <v>02</v>
      </c>
      <c r="C672" s="41" t="str">
        <f t="shared" si="21"/>
        <v>2019</v>
      </c>
      <c r="D672" t="s">
        <v>1111</v>
      </c>
      <c r="E672" t="s">
        <v>1448</v>
      </c>
      <c r="F672" t="s">
        <v>2133</v>
      </c>
      <c r="G672">
        <v>0</v>
      </c>
      <c r="H672">
        <v>0</v>
      </c>
      <c r="I672">
        <v>1</v>
      </c>
      <c r="J672">
        <v>0</v>
      </c>
      <c r="K672">
        <v>0</v>
      </c>
      <c r="L672" s="16">
        <v>0</v>
      </c>
      <c r="M672" s="16">
        <v>0</v>
      </c>
      <c r="N672" s="16">
        <v>0</v>
      </c>
      <c r="P672" s="16">
        <v>0</v>
      </c>
      <c r="Q672">
        <v>0</v>
      </c>
    </row>
    <row r="673" spans="1:17" x14ac:dyDescent="0.25">
      <c r="A673" s="12" t="s">
        <v>46</v>
      </c>
      <c r="B673" s="41" t="str">
        <f t="shared" si="20"/>
        <v>02</v>
      </c>
      <c r="C673" s="41" t="str">
        <f t="shared" si="21"/>
        <v>2019</v>
      </c>
      <c r="D673" t="s">
        <v>1111</v>
      </c>
      <c r="E673" t="s">
        <v>1172</v>
      </c>
      <c r="F673" t="s">
        <v>2137</v>
      </c>
      <c r="G673">
        <v>0</v>
      </c>
      <c r="H673">
        <v>0</v>
      </c>
      <c r="I673">
        <v>2</v>
      </c>
      <c r="J673">
        <v>0</v>
      </c>
      <c r="K673">
        <v>0</v>
      </c>
      <c r="L673" s="16">
        <v>0</v>
      </c>
      <c r="M673" s="16">
        <v>0</v>
      </c>
      <c r="N673" s="16">
        <v>0</v>
      </c>
      <c r="P673" s="16">
        <v>0</v>
      </c>
      <c r="Q673">
        <v>0</v>
      </c>
    </row>
    <row r="674" spans="1:17" x14ac:dyDescent="0.25">
      <c r="A674" s="12" t="s">
        <v>53</v>
      </c>
      <c r="B674" s="41" t="str">
        <f t="shared" si="20"/>
        <v>02</v>
      </c>
      <c r="C674" s="41" t="str">
        <f t="shared" si="21"/>
        <v>2019</v>
      </c>
      <c r="D674" t="s">
        <v>1121</v>
      </c>
      <c r="E674" t="s">
        <v>1449</v>
      </c>
      <c r="F674" t="s">
        <v>2131</v>
      </c>
      <c r="G674">
        <v>0</v>
      </c>
      <c r="H674">
        <v>0</v>
      </c>
      <c r="I674">
        <v>0</v>
      </c>
      <c r="J674">
        <v>0</v>
      </c>
      <c r="K674">
        <v>2</v>
      </c>
      <c r="L674" s="16">
        <v>0</v>
      </c>
      <c r="M674" s="16">
        <v>0</v>
      </c>
      <c r="N674" s="16">
        <v>0</v>
      </c>
      <c r="P674" s="16">
        <v>0</v>
      </c>
      <c r="Q674">
        <v>0</v>
      </c>
    </row>
    <row r="675" spans="1:17" x14ac:dyDescent="0.25">
      <c r="A675" s="12" t="s">
        <v>53</v>
      </c>
      <c r="B675" s="41" t="str">
        <f t="shared" si="20"/>
        <v>02</v>
      </c>
      <c r="C675" s="41" t="str">
        <f t="shared" si="21"/>
        <v>2019</v>
      </c>
      <c r="D675" t="s">
        <v>1108</v>
      </c>
      <c r="E675" t="s">
        <v>1278</v>
      </c>
      <c r="F675" t="s">
        <v>2131</v>
      </c>
      <c r="G675">
        <v>0</v>
      </c>
      <c r="H675">
        <v>0</v>
      </c>
      <c r="I675">
        <v>0</v>
      </c>
      <c r="J675">
        <v>0</v>
      </c>
      <c r="K675">
        <v>2</v>
      </c>
      <c r="L675" s="16">
        <v>0</v>
      </c>
      <c r="M675" s="16">
        <v>0</v>
      </c>
      <c r="N675" s="16">
        <v>0</v>
      </c>
      <c r="P675" s="16">
        <v>0</v>
      </c>
      <c r="Q675">
        <v>0</v>
      </c>
    </row>
    <row r="676" spans="1:17" x14ac:dyDescent="0.25">
      <c r="A676" s="12" t="s">
        <v>53</v>
      </c>
      <c r="B676" s="41" t="str">
        <f t="shared" si="20"/>
        <v>02</v>
      </c>
      <c r="C676" s="41" t="str">
        <f t="shared" si="21"/>
        <v>2019</v>
      </c>
      <c r="D676" t="s">
        <v>1112</v>
      </c>
      <c r="E676" t="s">
        <v>1187</v>
      </c>
      <c r="F676" t="s">
        <v>2131</v>
      </c>
      <c r="G676">
        <v>0</v>
      </c>
      <c r="H676">
        <v>0</v>
      </c>
      <c r="I676">
        <v>0</v>
      </c>
      <c r="J676">
        <v>0</v>
      </c>
      <c r="K676">
        <v>150</v>
      </c>
      <c r="L676" s="16">
        <v>0</v>
      </c>
      <c r="M676" s="16">
        <v>0</v>
      </c>
      <c r="N676" s="16">
        <v>0</v>
      </c>
      <c r="P676" s="16">
        <v>0</v>
      </c>
      <c r="Q676">
        <v>0</v>
      </c>
    </row>
    <row r="677" spans="1:17" x14ac:dyDescent="0.25">
      <c r="A677" s="12" t="s">
        <v>53</v>
      </c>
      <c r="B677" s="41" t="str">
        <f t="shared" si="20"/>
        <v>02</v>
      </c>
      <c r="C677" s="41" t="str">
        <f t="shared" si="21"/>
        <v>2019</v>
      </c>
      <c r="D677" t="s">
        <v>1112</v>
      </c>
      <c r="E677" t="s">
        <v>1334</v>
      </c>
      <c r="F677" t="s">
        <v>2131</v>
      </c>
      <c r="G677">
        <v>0</v>
      </c>
      <c r="H677">
        <v>0</v>
      </c>
      <c r="I677">
        <v>0</v>
      </c>
      <c r="J677">
        <v>0</v>
      </c>
      <c r="K677">
        <v>500</v>
      </c>
      <c r="L677" s="16">
        <v>0</v>
      </c>
      <c r="M677" s="16">
        <v>0</v>
      </c>
      <c r="N677" s="16">
        <v>0</v>
      </c>
      <c r="P677" s="16">
        <v>0</v>
      </c>
      <c r="Q677">
        <v>0</v>
      </c>
    </row>
    <row r="678" spans="1:17" x14ac:dyDescent="0.25">
      <c r="A678" s="12" t="s">
        <v>53</v>
      </c>
      <c r="B678" s="41" t="str">
        <f t="shared" si="20"/>
        <v>02</v>
      </c>
      <c r="C678" s="41" t="str">
        <f t="shared" si="21"/>
        <v>2019</v>
      </c>
      <c r="D678" t="s">
        <v>1112</v>
      </c>
      <c r="E678" t="s">
        <v>1292</v>
      </c>
      <c r="F678" t="s">
        <v>2131</v>
      </c>
      <c r="G678">
        <v>0</v>
      </c>
      <c r="H678">
        <v>0</v>
      </c>
      <c r="I678">
        <v>0</v>
      </c>
      <c r="J678">
        <v>0</v>
      </c>
      <c r="K678">
        <v>1000</v>
      </c>
      <c r="L678" s="16">
        <v>0</v>
      </c>
      <c r="M678" s="16">
        <v>0</v>
      </c>
      <c r="N678" s="16">
        <v>0</v>
      </c>
      <c r="P678" s="16">
        <v>0</v>
      </c>
      <c r="Q678">
        <v>0</v>
      </c>
    </row>
    <row r="679" spans="1:17" x14ac:dyDescent="0.25">
      <c r="A679" s="12" t="s">
        <v>53</v>
      </c>
      <c r="B679" s="41" t="str">
        <f t="shared" si="20"/>
        <v>02</v>
      </c>
      <c r="C679" s="41" t="str">
        <f t="shared" si="21"/>
        <v>2019</v>
      </c>
      <c r="D679" t="s">
        <v>1109</v>
      </c>
      <c r="E679" t="s">
        <v>1290</v>
      </c>
      <c r="F679" t="s">
        <v>2131</v>
      </c>
      <c r="G679">
        <v>0</v>
      </c>
      <c r="H679">
        <v>0</v>
      </c>
      <c r="I679">
        <v>0</v>
      </c>
      <c r="J679">
        <v>0</v>
      </c>
      <c r="K679">
        <v>1</v>
      </c>
      <c r="L679" s="16">
        <v>0</v>
      </c>
      <c r="M679" s="16">
        <v>0</v>
      </c>
      <c r="N679" s="16">
        <v>0</v>
      </c>
      <c r="P679" s="16">
        <v>0</v>
      </c>
      <c r="Q679">
        <v>0</v>
      </c>
    </row>
    <row r="680" spans="1:17" x14ac:dyDescent="0.25">
      <c r="A680" s="12" t="s">
        <v>53</v>
      </c>
      <c r="B680" s="41" t="str">
        <f t="shared" si="20"/>
        <v>02</v>
      </c>
      <c r="C680" s="41" t="str">
        <f t="shared" si="21"/>
        <v>2019</v>
      </c>
      <c r="D680" t="s">
        <v>1116</v>
      </c>
      <c r="E680" t="s">
        <v>1182</v>
      </c>
      <c r="F680" t="s">
        <v>2141</v>
      </c>
      <c r="G680">
        <v>0</v>
      </c>
      <c r="H680">
        <v>4</v>
      </c>
      <c r="I680">
        <v>5</v>
      </c>
      <c r="J680">
        <v>1</v>
      </c>
      <c r="K680">
        <v>0</v>
      </c>
      <c r="L680" s="16">
        <v>0</v>
      </c>
      <c r="M680" s="16">
        <v>0</v>
      </c>
      <c r="N680" s="16">
        <v>0</v>
      </c>
      <c r="P680" s="16">
        <v>0</v>
      </c>
      <c r="Q680">
        <v>0</v>
      </c>
    </row>
    <row r="681" spans="1:17" x14ac:dyDescent="0.25">
      <c r="A681" s="12" t="s">
        <v>53</v>
      </c>
      <c r="B681" s="41" t="str">
        <f t="shared" si="20"/>
        <v>02</v>
      </c>
      <c r="C681" s="41" t="str">
        <f t="shared" si="21"/>
        <v>2019</v>
      </c>
      <c r="D681" t="s">
        <v>1109</v>
      </c>
      <c r="E681" t="s">
        <v>1248</v>
      </c>
      <c r="F681" t="s">
        <v>2131</v>
      </c>
      <c r="G681">
        <v>0</v>
      </c>
      <c r="H681">
        <v>0</v>
      </c>
      <c r="I681">
        <v>0</v>
      </c>
      <c r="J681">
        <v>0</v>
      </c>
      <c r="K681">
        <v>2</v>
      </c>
      <c r="L681" s="16">
        <v>0</v>
      </c>
      <c r="M681" s="16">
        <v>0</v>
      </c>
      <c r="N681" s="16">
        <v>0</v>
      </c>
      <c r="P681" s="16">
        <v>0</v>
      </c>
      <c r="Q681">
        <v>0</v>
      </c>
    </row>
    <row r="682" spans="1:17" x14ac:dyDescent="0.25">
      <c r="A682" s="12" t="s">
        <v>53</v>
      </c>
      <c r="B682" s="41" t="str">
        <f t="shared" si="20"/>
        <v>02</v>
      </c>
      <c r="C682" s="41" t="str">
        <f t="shared" si="21"/>
        <v>2019</v>
      </c>
      <c r="D682" t="s">
        <v>1112</v>
      </c>
      <c r="E682" t="s">
        <v>1203</v>
      </c>
      <c r="F682" t="s">
        <v>2131</v>
      </c>
      <c r="G682">
        <v>0</v>
      </c>
      <c r="H682">
        <v>0</v>
      </c>
      <c r="I682">
        <v>0</v>
      </c>
      <c r="J682">
        <v>0</v>
      </c>
      <c r="K682">
        <v>70</v>
      </c>
      <c r="L682" s="16">
        <v>0</v>
      </c>
      <c r="M682" s="16">
        <v>0</v>
      </c>
      <c r="N682" s="16">
        <v>0</v>
      </c>
      <c r="P682" s="16">
        <v>0</v>
      </c>
      <c r="Q682">
        <v>0</v>
      </c>
    </row>
    <row r="683" spans="1:17" x14ac:dyDescent="0.25">
      <c r="A683" s="12" t="s">
        <v>53</v>
      </c>
      <c r="B683" s="41" t="str">
        <f t="shared" si="20"/>
        <v>02</v>
      </c>
      <c r="C683" s="41" t="str">
        <f t="shared" si="21"/>
        <v>2019</v>
      </c>
      <c r="D683" t="s">
        <v>1112</v>
      </c>
      <c r="E683" t="s">
        <v>1292</v>
      </c>
      <c r="F683" t="s">
        <v>2131</v>
      </c>
      <c r="G683">
        <v>0</v>
      </c>
      <c r="H683">
        <v>0</v>
      </c>
      <c r="I683">
        <v>0</v>
      </c>
      <c r="J683">
        <v>0</v>
      </c>
      <c r="K683">
        <v>7</v>
      </c>
      <c r="L683" s="16">
        <v>0</v>
      </c>
      <c r="M683" s="16">
        <v>0</v>
      </c>
      <c r="N683" s="16">
        <v>0</v>
      </c>
      <c r="P683" s="16">
        <v>0</v>
      </c>
      <c r="Q683">
        <v>0</v>
      </c>
    </row>
    <row r="684" spans="1:17" x14ac:dyDescent="0.25">
      <c r="A684" s="12" t="s">
        <v>53</v>
      </c>
      <c r="B684" s="41" t="str">
        <f t="shared" si="20"/>
        <v>02</v>
      </c>
      <c r="C684" s="41" t="str">
        <f t="shared" si="21"/>
        <v>2019</v>
      </c>
      <c r="D684" t="s">
        <v>1121</v>
      </c>
      <c r="E684" t="s">
        <v>1439</v>
      </c>
      <c r="F684" t="s">
        <v>2131</v>
      </c>
      <c r="G684">
        <v>0</v>
      </c>
      <c r="H684">
        <v>0</v>
      </c>
      <c r="I684">
        <v>0</v>
      </c>
      <c r="J684">
        <v>0</v>
      </c>
      <c r="K684">
        <v>15</v>
      </c>
      <c r="L684" s="16">
        <v>0</v>
      </c>
      <c r="M684" s="16">
        <v>0</v>
      </c>
      <c r="N684" s="16">
        <v>0</v>
      </c>
      <c r="P684" s="16">
        <v>0</v>
      </c>
      <c r="Q684">
        <v>0</v>
      </c>
    </row>
    <row r="685" spans="1:17" x14ac:dyDescent="0.25">
      <c r="A685" s="12" t="s">
        <v>54</v>
      </c>
      <c r="B685" s="41" t="str">
        <f t="shared" si="20"/>
        <v>02</v>
      </c>
      <c r="C685" s="41" t="str">
        <f t="shared" si="21"/>
        <v>2019</v>
      </c>
      <c r="D685" t="s">
        <v>1131</v>
      </c>
      <c r="E685" t="s">
        <v>1450</v>
      </c>
      <c r="F685" t="s">
        <v>2161</v>
      </c>
      <c r="G685">
        <v>0</v>
      </c>
      <c r="H685">
        <v>0</v>
      </c>
      <c r="I685">
        <v>47</v>
      </c>
      <c r="J685">
        <v>1</v>
      </c>
      <c r="K685">
        <v>0</v>
      </c>
      <c r="L685" s="16">
        <v>0</v>
      </c>
      <c r="M685" s="16">
        <v>0</v>
      </c>
      <c r="N685" s="16">
        <v>0</v>
      </c>
      <c r="P685" s="16">
        <v>0</v>
      </c>
      <c r="Q685">
        <v>0</v>
      </c>
    </row>
    <row r="686" spans="1:17" x14ac:dyDescent="0.25">
      <c r="A686" s="12" t="s">
        <v>53</v>
      </c>
      <c r="B686" s="41" t="str">
        <f t="shared" si="20"/>
        <v>02</v>
      </c>
      <c r="C686" s="41" t="str">
        <f t="shared" si="21"/>
        <v>2019</v>
      </c>
      <c r="D686" t="s">
        <v>1110</v>
      </c>
      <c r="E686" t="s">
        <v>1451</v>
      </c>
      <c r="F686" t="s">
        <v>2131</v>
      </c>
      <c r="G686">
        <v>0</v>
      </c>
      <c r="H686">
        <v>0</v>
      </c>
      <c r="I686">
        <v>0</v>
      </c>
      <c r="J686">
        <v>0</v>
      </c>
      <c r="K686">
        <v>20</v>
      </c>
      <c r="L686" s="16">
        <v>0</v>
      </c>
      <c r="M686" s="16">
        <v>0</v>
      </c>
      <c r="N686" s="16">
        <v>0</v>
      </c>
      <c r="P686" s="16">
        <v>0</v>
      </c>
      <c r="Q686">
        <v>0</v>
      </c>
    </row>
    <row r="687" spans="1:17" x14ac:dyDescent="0.25">
      <c r="A687" s="12" t="s">
        <v>53</v>
      </c>
      <c r="B687" s="41" t="str">
        <f t="shared" si="20"/>
        <v>02</v>
      </c>
      <c r="C687" s="41" t="str">
        <f t="shared" si="21"/>
        <v>2019</v>
      </c>
      <c r="D687" t="s">
        <v>1110</v>
      </c>
      <c r="E687" t="s">
        <v>1226</v>
      </c>
      <c r="F687" t="s">
        <v>2131</v>
      </c>
      <c r="G687">
        <v>0</v>
      </c>
      <c r="H687">
        <v>0</v>
      </c>
      <c r="I687">
        <v>0</v>
      </c>
      <c r="J687">
        <v>0</v>
      </c>
      <c r="K687">
        <v>2</v>
      </c>
      <c r="L687" s="16">
        <v>0</v>
      </c>
      <c r="M687" s="16">
        <v>0</v>
      </c>
      <c r="N687" s="16">
        <v>0</v>
      </c>
      <c r="P687" s="16">
        <v>0</v>
      </c>
      <c r="Q687">
        <v>0</v>
      </c>
    </row>
    <row r="688" spans="1:17" x14ac:dyDescent="0.25">
      <c r="A688" s="12" t="s">
        <v>54</v>
      </c>
      <c r="B688" s="41" t="str">
        <f t="shared" si="20"/>
        <v>02</v>
      </c>
      <c r="C688" s="41" t="str">
        <f t="shared" si="21"/>
        <v>2019</v>
      </c>
      <c r="D688" t="s">
        <v>1112</v>
      </c>
      <c r="E688" t="s">
        <v>1452</v>
      </c>
      <c r="F688" t="s">
        <v>2131</v>
      </c>
      <c r="G688">
        <v>0</v>
      </c>
      <c r="H688">
        <v>0</v>
      </c>
      <c r="I688">
        <v>0</v>
      </c>
      <c r="J688">
        <v>0</v>
      </c>
      <c r="K688">
        <v>15</v>
      </c>
      <c r="L688" s="16">
        <v>0</v>
      </c>
      <c r="M688" s="16">
        <v>0</v>
      </c>
      <c r="N688" s="16">
        <v>0</v>
      </c>
      <c r="P688" s="16">
        <v>0</v>
      </c>
      <c r="Q688">
        <v>0</v>
      </c>
    </row>
    <row r="689" spans="1:17" x14ac:dyDescent="0.25">
      <c r="A689" s="12" t="s">
        <v>54</v>
      </c>
      <c r="B689" s="41" t="str">
        <f t="shared" si="20"/>
        <v>02</v>
      </c>
      <c r="C689" s="41" t="str">
        <f t="shared" si="21"/>
        <v>2019</v>
      </c>
      <c r="D689" t="s">
        <v>1112</v>
      </c>
      <c r="E689" t="s">
        <v>1393</v>
      </c>
      <c r="F689" t="s">
        <v>2131</v>
      </c>
      <c r="G689">
        <v>0</v>
      </c>
      <c r="H689">
        <v>0</v>
      </c>
      <c r="I689">
        <v>0</v>
      </c>
      <c r="J689">
        <v>0</v>
      </c>
      <c r="K689">
        <v>400</v>
      </c>
      <c r="L689" s="16">
        <v>0</v>
      </c>
      <c r="M689" s="16">
        <v>0</v>
      </c>
      <c r="N689" s="16">
        <v>0</v>
      </c>
      <c r="P689" s="16">
        <v>0</v>
      </c>
      <c r="Q689">
        <v>0</v>
      </c>
    </row>
    <row r="690" spans="1:17" x14ac:dyDescent="0.25">
      <c r="A690" s="12" t="s">
        <v>54</v>
      </c>
      <c r="B690" s="41" t="str">
        <f t="shared" si="20"/>
        <v>02</v>
      </c>
      <c r="C690" s="41" t="str">
        <f t="shared" si="21"/>
        <v>2019</v>
      </c>
      <c r="D690" t="s">
        <v>1112</v>
      </c>
      <c r="E690" t="s">
        <v>1334</v>
      </c>
      <c r="F690" t="s">
        <v>2131</v>
      </c>
      <c r="G690">
        <v>0</v>
      </c>
      <c r="H690">
        <v>0</v>
      </c>
      <c r="I690">
        <v>0</v>
      </c>
      <c r="J690">
        <v>0</v>
      </c>
      <c r="K690">
        <v>250</v>
      </c>
      <c r="L690" s="16">
        <v>0</v>
      </c>
      <c r="M690" s="16">
        <v>0</v>
      </c>
      <c r="N690" s="16">
        <v>0</v>
      </c>
      <c r="P690" s="16">
        <v>0</v>
      </c>
      <c r="Q690">
        <v>0</v>
      </c>
    </row>
    <row r="691" spans="1:17" x14ac:dyDescent="0.25">
      <c r="A691" s="12" t="s">
        <v>54</v>
      </c>
      <c r="B691" s="41" t="str">
        <f t="shared" si="20"/>
        <v>02</v>
      </c>
      <c r="C691" s="41" t="str">
        <f t="shared" si="21"/>
        <v>2019</v>
      </c>
      <c r="D691" t="s">
        <v>1112</v>
      </c>
      <c r="E691" t="s">
        <v>1292</v>
      </c>
      <c r="F691" t="s">
        <v>2131</v>
      </c>
      <c r="G691">
        <v>0</v>
      </c>
      <c r="H691">
        <v>0</v>
      </c>
      <c r="I691">
        <v>0</v>
      </c>
      <c r="J691">
        <v>0</v>
      </c>
      <c r="K691">
        <v>0</v>
      </c>
      <c r="L691" s="16">
        <v>0</v>
      </c>
      <c r="M691" s="16">
        <v>0</v>
      </c>
      <c r="N691" s="16">
        <v>0</v>
      </c>
      <c r="P691" s="16">
        <v>0</v>
      </c>
      <c r="Q691">
        <v>0</v>
      </c>
    </row>
    <row r="692" spans="1:17" x14ac:dyDescent="0.25">
      <c r="A692" s="12" t="s">
        <v>54</v>
      </c>
      <c r="B692" s="41" t="str">
        <f t="shared" si="20"/>
        <v>02</v>
      </c>
      <c r="C692" s="41" t="str">
        <f t="shared" si="21"/>
        <v>2019</v>
      </c>
      <c r="D692" t="s">
        <v>1112</v>
      </c>
      <c r="E692" t="s">
        <v>1187</v>
      </c>
      <c r="F692" t="s">
        <v>2131</v>
      </c>
      <c r="G692">
        <v>0</v>
      </c>
      <c r="H692">
        <v>0</v>
      </c>
      <c r="I692">
        <v>0</v>
      </c>
      <c r="J692">
        <v>0</v>
      </c>
      <c r="K692">
        <v>150</v>
      </c>
      <c r="L692" s="16">
        <v>0</v>
      </c>
      <c r="M692" s="16">
        <v>0</v>
      </c>
      <c r="N692" s="16">
        <v>0</v>
      </c>
      <c r="P692" s="16">
        <v>0</v>
      </c>
      <c r="Q692">
        <v>0</v>
      </c>
    </row>
    <row r="693" spans="1:17" x14ac:dyDescent="0.25">
      <c r="A693" s="12" t="s">
        <v>54</v>
      </c>
      <c r="B693" s="41" t="str">
        <f t="shared" si="20"/>
        <v>02</v>
      </c>
      <c r="C693" s="41" t="str">
        <f t="shared" si="21"/>
        <v>2019</v>
      </c>
      <c r="D693" t="s">
        <v>1112</v>
      </c>
      <c r="E693" t="s">
        <v>1393</v>
      </c>
      <c r="F693" t="s">
        <v>2131</v>
      </c>
      <c r="G693">
        <v>0</v>
      </c>
      <c r="H693">
        <v>0</v>
      </c>
      <c r="I693">
        <v>0</v>
      </c>
      <c r="J693">
        <v>0</v>
      </c>
      <c r="K693">
        <v>11</v>
      </c>
      <c r="L693" s="16">
        <v>0</v>
      </c>
      <c r="M693" s="16">
        <v>0</v>
      </c>
      <c r="N693" s="16">
        <v>0</v>
      </c>
      <c r="P693" s="16">
        <v>0</v>
      </c>
      <c r="Q693">
        <v>0</v>
      </c>
    </row>
    <row r="694" spans="1:17" x14ac:dyDescent="0.25">
      <c r="A694" s="12" t="s">
        <v>54</v>
      </c>
      <c r="B694" s="41" t="str">
        <f t="shared" si="20"/>
        <v>02</v>
      </c>
      <c r="C694" s="41" t="str">
        <f t="shared" si="21"/>
        <v>2019</v>
      </c>
      <c r="D694" t="s">
        <v>1112</v>
      </c>
      <c r="E694" t="s">
        <v>1292</v>
      </c>
      <c r="F694" t="s">
        <v>2131</v>
      </c>
      <c r="G694">
        <v>0</v>
      </c>
      <c r="H694">
        <v>0</v>
      </c>
      <c r="I694">
        <v>0</v>
      </c>
      <c r="J694">
        <v>0</v>
      </c>
      <c r="K694">
        <v>50</v>
      </c>
      <c r="L694" s="16">
        <v>0</v>
      </c>
      <c r="M694" s="16">
        <v>0</v>
      </c>
      <c r="N694" s="16">
        <v>0</v>
      </c>
      <c r="P694" s="16">
        <v>0</v>
      </c>
      <c r="Q694">
        <v>0</v>
      </c>
    </row>
    <row r="695" spans="1:17" x14ac:dyDescent="0.25">
      <c r="A695" s="12" t="s">
        <v>54</v>
      </c>
      <c r="B695" s="41" t="str">
        <f t="shared" si="20"/>
        <v>02</v>
      </c>
      <c r="C695" s="41" t="str">
        <f t="shared" si="21"/>
        <v>2019</v>
      </c>
      <c r="D695" t="s">
        <v>1112</v>
      </c>
      <c r="E695" t="s">
        <v>1187</v>
      </c>
      <c r="F695" t="s">
        <v>2131</v>
      </c>
      <c r="G695">
        <v>0</v>
      </c>
      <c r="H695">
        <v>0</v>
      </c>
      <c r="I695">
        <v>0</v>
      </c>
      <c r="J695">
        <v>0</v>
      </c>
      <c r="K695">
        <v>150</v>
      </c>
      <c r="L695" s="16">
        <v>0</v>
      </c>
      <c r="M695" s="16">
        <v>0</v>
      </c>
      <c r="N695" s="16">
        <v>0</v>
      </c>
      <c r="P695" s="16">
        <v>0</v>
      </c>
      <c r="Q695">
        <v>0</v>
      </c>
    </row>
    <row r="696" spans="1:17" x14ac:dyDescent="0.25">
      <c r="A696" s="12" t="s">
        <v>53</v>
      </c>
      <c r="B696" s="41" t="str">
        <f t="shared" si="20"/>
        <v>02</v>
      </c>
      <c r="C696" s="41" t="str">
        <f t="shared" si="21"/>
        <v>2019</v>
      </c>
      <c r="D696" t="s">
        <v>1113</v>
      </c>
      <c r="E696" t="s">
        <v>1453</v>
      </c>
      <c r="F696" t="s">
        <v>2131</v>
      </c>
      <c r="G696">
        <v>0</v>
      </c>
      <c r="H696">
        <v>0</v>
      </c>
      <c r="I696">
        <v>0</v>
      </c>
      <c r="J696">
        <v>0</v>
      </c>
      <c r="K696">
        <v>1</v>
      </c>
      <c r="L696" s="16">
        <v>0</v>
      </c>
      <c r="M696" s="16">
        <v>0</v>
      </c>
      <c r="N696" s="16">
        <v>0</v>
      </c>
      <c r="P696" s="16">
        <v>0</v>
      </c>
      <c r="Q696">
        <v>0</v>
      </c>
    </row>
    <row r="697" spans="1:17" x14ac:dyDescent="0.25">
      <c r="A697" s="12" t="s">
        <v>53</v>
      </c>
      <c r="B697" s="41" t="str">
        <f t="shared" si="20"/>
        <v>02</v>
      </c>
      <c r="C697" s="41" t="str">
        <f t="shared" si="21"/>
        <v>2019</v>
      </c>
      <c r="D697" t="s">
        <v>1113</v>
      </c>
      <c r="E697" t="s">
        <v>1454</v>
      </c>
      <c r="F697" t="s">
        <v>2131</v>
      </c>
      <c r="G697">
        <v>0</v>
      </c>
      <c r="H697">
        <v>0</v>
      </c>
      <c r="I697">
        <v>0</v>
      </c>
      <c r="J697">
        <v>0</v>
      </c>
      <c r="K697">
        <v>4</v>
      </c>
      <c r="L697" s="16">
        <v>0</v>
      </c>
      <c r="M697" s="16">
        <v>0</v>
      </c>
      <c r="N697" s="16">
        <v>0</v>
      </c>
      <c r="P697" s="16">
        <v>0</v>
      </c>
      <c r="Q697">
        <v>0</v>
      </c>
    </row>
    <row r="698" spans="1:17" x14ac:dyDescent="0.25">
      <c r="A698" s="12" t="s">
        <v>53</v>
      </c>
      <c r="B698" s="41" t="str">
        <f t="shared" si="20"/>
        <v>02</v>
      </c>
      <c r="C698" s="41" t="str">
        <f t="shared" si="21"/>
        <v>2019</v>
      </c>
      <c r="D698" t="s">
        <v>1113</v>
      </c>
      <c r="E698" t="s">
        <v>1455</v>
      </c>
      <c r="F698" t="s">
        <v>2131</v>
      </c>
      <c r="G698">
        <v>0</v>
      </c>
      <c r="H698">
        <v>0</v>
      </c>
      <c r="I698">
        <v>0</v>
      </c>
      <c r="J698">
        <v>0</v>
      </c>
      <c r="K698">
        <v>2</v>
      </c>
      <c r="L698" s="16">
        <v>0</v>
      </c>
      <c r="M698" s="16">
        <v>0</v>
      </c>
      <c r="N698" s="16">
        <v>0</v>
      </c>
      <c r="P698" s="16">
        <v>0</v>
      </c>
      <c r="Q698">
        <v>0</v>
      </c>
    </row>
    <row r="699" spans="1:17" x14ac:dyDescent="0.25">
      <c r="A699" s="12" t="s">
        <v>53</v>
      </c>
      <c r="B699" s="41" t="str">
        <f t="shared" si="20"/>
        <v>02</v>
      </c>
      <c r="C699" s="41" t="str">
        <f t="shared" si="21"/>
        <v>2019</v>
      </c>
      <c r="D699" t="s">
        <v>1113</v>
      </c>
      <c r="E699" t="s">
        <v>1456</v>
      </c>
      <c r="F699" t="s">
        <v>2131</v>
      </c>
      <c r="G699">
        <v>0</v>
      </c>
      <c r="H699">
        <v>0</v>
      </c>
      <c r="I699">
        <v>0</v>
      </c>
      <c r="J699">
        <v>0</v>
      </c>
      <c r="K699">
        <v>5</v>
      </c>
      <c r="L699" s="16">
        <v>0</v>
      </c>
      <c r="M699" s="16">
        <v>0</v>
      </c>
      <c r="N699" s="16">
        <v>0</v>
      </c>
      <c r="P699" s="16">
        <v>0</v>
      </c>
      <c r="Q699">
        <v>0</v>
      </c>
    </row>
    <row r="700" spans="1:17" x14ac:dyDescent="0.25">
      <c r="A700" s="12" t="s">
        <v>54</v>
      </c>
      <c r="B700" s="41" t="str">
        <f t="shared" si="20"/>
        <v>02</v>
      </c>
      <c r="C700" s="41" t="str">
        <f t="shared" si="21"/>
        <v>2019</v>
      </c>
      <c r="D700" t="s">
        <v>1113</v>
      </c>
      <c r="E700" t="s">
        <v>1314</v>
      </c>
      <c r="F700" t="s">
        <v>2135</v>
      </c>
      <c r="G700">
        <v>0</v>
      </c>
      <c r="H700">
        <v>6</v>
      </c>
      <c r="I700">
        <v>0</v>
      </c>
      <c r="J700">
        <v>0</v>
      </c>
      <c r="K700">
        <v>0</v>
      </c>
      <c r="L700" s="16">
        <v>0</v>
      </c>
      <c r="M700" s="16">
        <v>0</v>
      </c>
      <c r="N700" s="16">
        <v>0</v>
      </c>
      <c r="P700" s="16">
        <v>0</v>
      </c>
      <c r="Q700">
        <v>0</v>
      </c>
    </row>
    <row r="701" spans="1:17" x14ac:dyDescent="0.25">
      <c r="A701" s="12" t="s">
        <v>53</v>
      </c>
      <c r="B701" s="41" t="str">
        <f t="shared" si="20"/>
        <v>02</v>
      </c>
      <c r="C701" s="41" t="str">
        <f t="shared" si="21"/>
        <v>2019</v>
      </c>
      <c r="D701" t="s">
        <v>1113</v>
      </c>
      <c r="E701" t="s">
        <v>1457</v>
      </c>
      <c r="F701" t="s">
        <v>2131</v>
      </c>
      <c r="G701">
        <v>0</v>
      </c>
      <c r="H701">
        <v>0</v>
      </c>
      <c r="I701">
        <v>0</v>
      </c>
      <c r="J701">
        <v>0</v>
      </c>
      <c r="K701">
        <v>5</v>
      </c>
      <c r="L701" s="16">
        <v>0</v>
      </c>
      <c r="M701" s="16">
        <v>0</v>
      </c>
      <c r="N701" s="16">
        <v>0</v>
      </c>
      <c r="P701" s="16">
        <v>0</v>
      </c>
      <c r="Q701">
        <v>0</v>
      </c>
    </row>
    <row r="702" spans="1:17" x14ac:dyDescent="0.25">
      <c r="A702" s="12" t="s">
        <v>53</v>
      </c>
      <c r="B702" s="41" t="str">
        <f t="shared" si="20"/>
        <v>02</v>
      </c>
      <c r="C702" s="41" t="str">
        <f t="shared" si="21"/>
        <v>2019</v>
      </c>
      <c r="D702" t="s">
        <v>1121</v>
      </c>
      <c r="E702" t="s">
        <v>1214</v>
      </c>
      <c r="F702" t="s">
        <v>2131</v>
      </c>
      <c r="G702">
        <v>0</v>
      </c>
      <c r="H702">
        <v>0</v>
      </c>
      <c r="I702">
        <v>0</v>
      </c>
      <c r="J702">
        <v>0</v>
      </c>
      <c r="K702">
        <v>23</v>
      </c>
      <c r="L702" s="16">
        <v>0</v>
      </c>
      <c r="M702" s="16">
        <v>0</v>
      </c>
      <c r="N702" s="16">
        <v>0</v>
      </c>
      <c r="P702" s="16">
        <v>0</v>
      </c>
      <c r="Q702">
        <v>0</v>
      </c>
    </row>
    <row r="703" spans="1:17" x14ac:dyDescent="0.25">
      <c r="A703" s="12" t="s">
        <v>53</v>
      </c>
      <c r="B703" s="41" t="str">
        <f t="shared" si="20"/>
        <v>02</v>
      </c>
      <c r="C703" s="41" t="str">
        <f t="shared" si="21"/>
        <v>2019</v>
      </c>
      <c r="D703" t="s">
        <v>1121</v>
      </c>
      <c r="E703" t="s">
        <v>1238</v>
      </c>
      <c r="F703" t="s">
        <v>2131</v>
      </c>
      <c r="G703">
        <v>0</v>
      </c>
      <c r="H703">
        <v>0</v>
      </c>
      <c r="I703">
        <v>0</v>
      </c>
      <c r="J703">
        <v>0</v>
      </c>
      <c r="K703">
        <v>8</v>
      </c>
      <c r="L703" s="16">
        <v>0</v>
      </c>
      <c r="M703" s="16">
        <v>0</v>
      </c>
      <c r="N703" s="16">
        <v>0</v>
      </c>
      <c r="P703" s="16">
        <v>0</v>
      </c>
      <c r="Q703">
        <v>0</v>
      </c>
    </row>
    <row r="704" spans="1:17" x14ac:dyDescent="0.25">
      <c r="A704" s="12" t="s">
        <v>54</v>
      </c>
      <c r="B704" s="41" t="str">
        <f t="shared" si="20"/>
        <v>02</v>
      </c>
      <c r="C704" s="41" t="str">
        <f t="shared" si="21"/>
        <v>2019</v>
      </c>
      <c r="D704" t="s">
        <v>1107</v>
      </c>
      <c r="E704" t="s">
        <v>1213</v>
      </c>
      <c r="F704" t="s">
        <v>2131</v>
      </c>
      <c r="G704">
        <v>0</v>
      </c>
      <c r="H704">
        <v>0</v>
      </c>
      <c r="I704">
        <v>0</v>
      </c>
      <c r="J704">
        <v>0</v>
      </c>
      <c r="K704">
        <v>25</v>
      </c>
      <c r="L704" s="16">
        <v>0</v>
      </c>
      <c r="M704" s="16">
        <v>0</v>
      </c>
      <c r="N704" s="16">
        <v>0</v>
      </c>
      <c r="P704" s="16">
        <v>0</v>
      </c>
      <c r="Q704">
        <v>0</v>
      </c>
    </row>
    <row r="705" spans="1:17" x14ac:dyDescent="0.25">
      <c r="A705" s="12" t="s">
        <v>54</v>
      </c>
      <c r="B705" s="41" t="str">
        <f t="shared" si="20"/>
        <v>02</v>
      </c>
      <c r="C705" s="41" t="str">
        <f t="shared" si="21"/>
        <v>2019</v>
      </c>
      <c r="D705" t="s">
        <v>1111</v>
      </c>
      <c r="E705" t="s">
        <v>1458</v>
      </c>
      <c r="F705" t="s">
        <v>2131</v>
      </c>
      <c r="G705">
        <v>0</v>
      </c>
      <c r="H705">
        <v>0</v>
      </c>
      <c r="I705">
        <v>0</v>
      </c>
      <c r="J705">
        <v>0</v>
      </c>
      <c r="K705">
        <v>40</v>
      </c>
      <c r="L705" s="16">
        <v>0</v>
      </c>
      <c r="M705" s="16">
        <v>0</v>
      </c>
      <c r="N705" s="16">
        <v>0</v>
      </c>
      <c r="P705" s="16">
        <v>0</v>
      </c>
      <c r="Q705">
        <v>0</v>
      </c>
    </row>
    <row r="706" spans="1:17" x14ac:dyDescent="0.25">
      <c r="A706" s="12" t="s">
        <v>53</v>
      </c>
      <c r="B706" s="41" t="str">
        <f t="shared" si="20"/>
        <v>02</v>
      </c>
      <c r="C706" s="41" t="str">
        <f t="shared" si="21"/>
        <v>2019</v>
      </c>
      <c r="D706" t="s">
        <v>1111</v>
      </c>
      <c r="E706" t="s">
        <v>1459</v>
      </c>
      <c r="F706" t="s">
        <v>2131</v>
      </c>
      <c r="G706">
        <v>0</v>
      </c>
      <c r="H706">
        <v>0</v>
      </c>
      <c r="I706">
        <v>0</v>
      </c>
      <c r="J706">
        <v>0</v>
      </c>
      <c r="K706">
        <v>4</v>
      </c>
      <c r="L706" s="16">
        <v>0</v>
      </c>
      <c r="M706" s="16">
        <v>0</v>
      </c>
      <c r="N706" s="16">
        <v>0</v>
      </c>
      <c r="P706" s="16">
        <v>0</v>
      </c>
      <c r="Q706">
        <v>0</v>
      </c>
    </row>
    <row r="707" spans="1:17" x14ac:dyDescent="0.25">
      <c r="A707" s="12" t="s">
        <v>54</v>
      </c>
      <c r="B707" s="41" t="str">
        <f t="shared" ref="B707:B770" si="22">LEFT(A707,2)</f>
        <v>02</v>
      </c>
      <c r="C707" s="41" t="str">
        <f t="shared" ref="C707:C770" si="23">MID(A707,7,4)</f>
        <v>2019</v>
      </c>
      <c r="D707" t="s">
        <v>1112</v>
      </c>
      <c r="E707" t="s">
        <v>1340</v>
      </c>
      <c r="F707" t="s">
        <v>2131</v>
      </c>
      <c r="G707">
        <v>0</v>
      </c>
      <c r="H707">
        <v>0</v>
      </c>
      <c r="I707">
        <v>0</v>
      </c>
      <c r="J707">
        <v>0</v>
      </c>
      <c r="K707">
        <v>35</v>
      </c>
      <c r="L707" s="16">
        <v>0</v>
      </c>
      <c r="M707" s="16">
        <v>0</v>
      </c>
      <c r="N707" s="16">
        <v>0</v>
      </c>
      <c r="P707" s="16">
        <v>0</v>
      </c>
      <c r="Q707">
        <v>0</v>
      </c>
    </row>
    <row r="708" spans="1:17" x14ac:dyDescent="0.25">
      <c r="A708" s="12" t="s">
        <v>49</v>
      </c>
      <c r="B708" s="41" t="str">
        <f t="shared" si="22"/>
        <v>02</v>
      </c>
      <c r="C708" s="41" t="str">
        <f t="shared" si="23"/>
        <v>2019</v>
      </c>
      <c r="D708" t="s">
        <v>1121</v>
      </c>
      <c r="E708" t="s">
        <v>1460</v>
      </c>
      <c r="F708" t="s">
        <v>2131</v>
      </c>
      <c r="G708">
        <v>0</v>
      </c>
      <c r="H708">
        <v>0</v>
      </c>
      <c r="I708">
        <v>0</v>
      </c>
      <c r="J708">
        <v>0</v>
      </c>
      <c r="K708">
        <v>1</v>
      </c>
      <c r="L708" s="16">
        <v>0</v>
      </c>
      <c r="M708" s="16">
        <v>0</v>
      </c>
      <c r="N708" s="16">
        <v>0</v>
      </c>
      <c r="P708" s="16">
        <v>0</v>
      </c>
      <c r="Q708">
        <v>0</v>
      </c>
    </row>
    <row r="709" spans="1:17" x14ac:dyDescent="0.25">
      <c r="A709" s="12" t="s">
        <v>49</v>
      </c>
      <c r="B709" s="41" t="str">
        <f t="shared" si="22"/>
        <v>02</v>
      </c>
      <c r="C709" s="41" t="str">
        <f t="shared" si="23"/>
        <v>2019</v>
      </c>
      <c r="D709" t="s">
        <v>1121</v>
      </c>
      <c r="E709" t="s">
        <v>1460</v>
      </c>
      <c r="F709" t="s">
        <v>2131</v>
      </c>
      <c r="G709">
        <v>0</v>
      </c>
      <c r="H709">
        <v>0</v>
      </c>
      <c r="I709">
        <v>0</v>
      </c>
      <c r="J709">
        <v>0</v>
      </c>
      <c r="K709">
        <v>12</v>
      </c>
      <c r="L709" s="16">
        <v>0</v>
      </c>
      <c r="M709" s="16">
        <v>0</v>
      </c>
      <c r="N709" s="16">
        <v>0</v>
      </c>
      <c r="P709" s="16">
        <v>0</v>
      </c>
      <c r="Q709">
        <v>0</v>
      </c>
    </row>
    <row r="710" spans="1:17" x14ac:dyDescent="0.25">
      <c r="A710" s="12" t="s">
        <v>48</v>
      </c>
      <c r="B710" s="41" t="str">
        <f t="shared" si="22"/>
        <v>02</v>
      </c>
      <c r="C710" s="41" t="str">
        <f t="shared" si="23"/>
        <v>2019</v>
      </c>
      <c r="D710" t="s">
        <v>1121</v>
      </c>
      <c r="E710" t="s">
        <v>1460</v>
      </c>
      <c r="F710" t="s">
        <v>2131</v>
      </c>
      <c r="G710">
        <v>0</v>
      </c>
      <c r="H710">
        <v>0</v>
      </c>
      <c r="I710">
        <v>0</v>
      </c>
      <c r="J710">
        <v>0</v>
      </c>
      <c r="K710">
        <v>12</v>
      </c>
      <c r="L710" s="16">
        <v>0</v>
      </c>
      <c r="M710" s="16">
        <v>0</v>
      </c>
      <c r="N710" s="16">
        <v>0</v>
      </c>
      <c r="P710" s="16">
        <v>0</v>
      </c>
      <c r="Q710">
        <v>0</v>
      </c>
    </row>
    <row r="711" spans="1:17" x14ac:dyDescent="0.25">
      <c r="A711" s="12" t="s">
        <v>50</v>
      </c>
      <c r="B711" s="41" t="str">
        <f t="shared" si="22"/>
        <v>02</v>
      </c>
      <c r="C711" s="41" t="str">
        <f t="shared" si="23"/>
        <v>2019</v>
      </c>
      <c r="D711" t="s">
        <v>1121</v>
      </c>
      <c r="E711" t="s">
        <v>1460</v>
      </c>
      <c r="F711" t="s">
        <v>2131</v>
      </c>
      <c r="G711">
        <v>0</v>
      </c>
      <c r="H711">
        <v>0</v>
      </c>
      <c r="I711">
        <v>0</v>
      </c>
      <c r="J711">
        <v>0</v>
      </c>
      <c r="K711">
        <v>6</v>
      </c>
      <c r="L711" s="16">
        <v>0</v>
      </c>
      <c r="M711" s="16">
        <v>0</v>
      </c>
      <c r="N711" s="16">
        <v>0</v>
      </c>
      <c r="P711" s="16">
        <v>0</v>
      </c>
      <c r="Q711">
        <v>0</v>
      </c>
    </row>
    <row r="712" spans="1:17" x14ac:dyDescent="0.25">
      <c r="A712" s="12" t="s">
        <v>50</v>
      </c>
      <c r="B712" s="41" t="str">
        <f t="shared" si="22"/>
        <v>02</v>
      </c>
      <c r="C712" s="41" t="str">
        <f t="shared" si="23"/>
        <v>2019</v>
      </c>
      <c r="D712" t="s">
        <v>1121</v>
      </c>
      <c r="E712" t="s">
        <v>1460</v>
      </c>
      <c r="F712" t="s">
        <v>2131</v>
      </c>
      <c r="G712">
        <v>0</v>
      </c>
      <c r="H712">
        <v>0</v>
      </c>
      <c r="I712">
        <v>0</v>
      </c>
      <c r="J712">
        <v>0</v>
      </c>
      <c r="K712">
        <v>300</v>
      </c>
      <c r="L712" s="16">
        <v>0</v>
      </c>
      <c r="M712" s="16">
        <v>0</v>
      </c>
      <c r="N712" s="16">
        <v>0</v>
      </c>
      <c r="P712" s="16">
        <v>0</v>
      </c>
      <c r="Q712">
        <v>0</v>
      </c>
    </row>
    <row r="713" spans="1:17" x14ac:dyDescent="0.25">
      <c r="A713" s="12" t="s">
        <v>36</v>
      </c>
      <c r="B713" s="41" t="str">
        <f t="shared" si="22"/>
        <v>01</v>
      </c>
      <c r="C713" s="41" t="str">
        <f t="shared" si="23"/>
        <v>2019</v>
      </c>
      <c r="D713" t="s">
        <v>1121</v>
      </c>
      <c r="E713" t="s">
        <v>1460</v>
      </c>
      <c r="F713" t="s">
        <v>2131</v>
      </c>
      <c r="G713">
        <v>0</v>
      </c>
      <c r="H713">
        <v>0</v>
      </c>
      <c r="I713">
        <v>0</v>
      </c>
      <c r="J713">
        <v>0</v>
      </c>
      <c r="K713">
        <v>3</v>
      </c>
      <c r="L713" s="16">
        <v>0</v>
      </c>
      <c r="M713" s="16">
        <v>0</v>
      </c>
      <c r="N713" s="16">
        <v>0</v>
      </c>
      <c r="P713" s="16">
        <v>0</v>
      </c>
      <c r="Q713">
        <v>0</v>
      </c>
    </row>
    <row r="714" spans="1:17" x14ac:dyDescent="0.25">
      <c r="A714" s="12" t="s">
        <v>33</v>
      </c>
      <c r="B714" s="41" t="str">
        <f t="shared" si="22"/>
        <v>01</v>
      </c>
      <c r="C714" s="41" t="str">
        <f t="shared" si="23"/>
        <v>2019</v>
      </c>
      <c r="D714" t="s">
        <v>1121</v>
      </c>
      <c r="E714" t="s">
        <v>1460</v>
      </c>
      <c r="F714" t="s">
        <v>2131</v>
      </c>
      <c r="G714">
        <v>0</v>
      </c>
      <c r="H714">
        <v>0</v>
      </c>
      <c r="I714">
        <v>0</v>
      </c>
      <c r="J714">
        <v>0</v>
      </c>
      <c r="K714">
        <v>2</v>
      </c>
      <c r="L714" s="16">
        <v>0</v>
      </c>
      <c r="M714" s="16">
        <v>0</v>
      </c>
      <c r="N714" s="16">
        <v>0</v>
      </c>
      <c r="P714" s="16">
        <v>0</v>
      </c>
      <c r="Q714">
        <v>0</v>
      </c>
    </row>
    <row r="715" spans="1:17" x14ac:dyDescent="0.25">
      <c r="A715" s="12" t="s">
        <v>30</v>
      </c>
      <c r="B715" s="41" t="str">
        <f t="shared" si="22"/>
        <v>01</v>
      </c>
      <c r="C715" s="41" t="str">
        <f t="shared" si="23"/>
        <v>2019</v>
      </c>
      <c r="D715" t="s">
        <v>1121</v>
      </c>
      <c r="E715" t="s">
        <v>1460</v>
      </c>
      <c r="F715" t="s">
        <v>2131</v>
      </c>
      <c r="G715">
        <v>0</v>
      </c>
      <c r="H715">
        <v>0</v>
      </c>
      <c r="I715">
        <v>0</v>
      </c>
      <c r="J715">
        <v>0</v>
      </c>
      <c r="K715">
        <v>4</v>
      </c>
      <c r="L715" s="16">
        <v>0</v>
      </c>
      <c r="M715" s="16">
        <v>0</v>
      </c>
      <c r="N715" s="16">
        <v>0</v>
      </c>
      <c r="P715" s="16">
        <v>0</v>
      </c>
      <c r="Q715">
        <v>0</v>
      </c>
    </row>
    <row r="716" spans="1:17" x14ac:dyDescent="0.25">
      <c r="A716" s="12" t="s">
        <v>17</v>
      </c>
      <c r="B716" s="41" t="str">
        <f t="shared" si="22"/>
        <v>01</v>
      </c>
      <c r="C716" s="41" t="str">
        <f t="shared" si="23"/>
        <v>2019</v>
      </c>
      <c r="D716" t="s">
        <v>1121</v>
      </c>
      <c r="E716" t="s">
        <v>1460</v>
      </c>
      <c r="F716" t="s">
        <v>2131</v>
      </c>
      <c r="G716">
        <v>0</v>
      </c>
      <c r="H716">
        <v>0</v>
      </c>
      <c r="I716">
        <v>0</v>
      </c>
      <c r="J716">
        <v>0</v>
      </c>
      <c r="K716">
        <v>3</v>
      </c>
      <c r="L716" s="16">
        <v>0</v>
      </c>
      <c r="M716" s="16">
        <v>0</v>
      </c>
      <c r="N716" s="16">
        <v>0</v>
      </c>
      <c r="P716" s="16">
        <v>0</v>
      </c>
      <c r="Q716">
        <v>0</v>
      </c>
    </row>
    <row r="717" spans="1:17" x14ac:dyDescent="0.25">
      <c r="A717" s="12" t="s">
        <v>15</v>
      </c>
      <c r="B717" s="41" t="str">
        <f t="shared" si="22"/>
        <v>01</v>
      </c>
      <c r="C717" s="41" t="str">
        <f t="shared" si="23"/>
        <v>2019</v>
      </c>
      <c r="D717" t="s">
        <v>1121</v>
      </c>
      <c r="E717" t="s">
        <v>1460</v>
      </c>
      <c r="F717" t="s">
        <v>2131</v>
      </c>
      <c r="G717">
        <v>0</v>
      </c>
      <c r="H717">
        <v>0</v>
      </c>
      <c r="I717">
        <v>0</v>
      </c>
      <c r="J717">
        <v>0</v>
      </c>
      <c r="K717">
        <v>3</v>
      </c>
      <c r="L717" s="16">
        <v>0</v>
      </c>
      <c r="M717" s="16">
        <v>0</v>
      </c>
      <c r="N717" s="16">
        <v>0</v>
      </c>
      <c r="P717" s="16">
        <v>0</v>
      </c>
      <c r="Q717">
        <v>0</v>
      </c>
    </row>
    <row r="718" spans="1:17" x14ac:dyDescent="0.25">
      <c r="A718" s="12" t="s">
        <v>54</v>
      </c>
      <c r="B718" s="41" t="str">
        <f t="shared" si="22"/>
        <v>02</v>
      </c>
      <c r="C718" s="41" t="str">
        <f t="shared" si="23"/>
        <v>2019</v>
      </c>
      <c r="D718" t="s">
        <v>1120</v>
      </c>
      <c r="E718" t="s">
        <v>1120</v>
      </c>
      <c r="F718" t="s">
        <v>2131</v>
      </c>
      <c r="G718">
        <v>0</v>
      </c>
      <c r="H718">
        <v>0</v>
      </c>
      <c r="I718">
        <v>0</v>
      </c>
      <c r="J718">
        <v>0</v>
      </c>
      <c r="K718">
        <v>0</v>
      </c>
      <c r="L718" s="16">
        <v>0</v>
      </c>
      <c r="M718" s="16">
        <v>0</v>
      </c>
      <c r="N718" s="16">
        <v>0</v>
      </c>
      <c r="P718" s="16">
        <v>0</v>
      </c>
      <c r="Q718">
        <v>0</v>
      </c>
    </row>
    <row r="719" spans="1:17" x14ac:dyDescent="0.25">
      <c r="A719" s="12" t="s">
        <v>54</v>
      </c>
      <c r="B719" s="41" t="str">
        <f t="shared" si="22"/>
        <v>02</v>
      </c>
      <c r="C719" s="41" t="str">
        <f t="shared" si="23"/>
        <v>2019</v>
      </c>
      <c r="D719" t="s">
        <v>1110</v>
      </c>
      <c r="E719" t="s">
        <v>1200</v>
      </c>
      <c r="F719" t="s">
        <v>2131</v>
      </c>
      <c r="G719">
        <v>0</v>
      </c>
      <c r="H719">
        <v>0</v>
      </c>
      <c r="I719">
        <v>0</v>
      </c>
      <c r="J719">
        <v>0</v>
      </c>
      <c r="K719">
        <v>2</v>
      </c>
      <c r="L719" s="16">
        <v>0</v>
      </c>
      <c r="M719" s="16">
        <v>0</v>
      </c>
      <c r="N719" s="16">
        <v>0</v>
      </c>
      <c r="P719" s="16">
        <v>0</v>
      </c>
      <c r="Q719">
        <v>0</v>
      </c>
    </row>
    <row r="720" spans="1:17" x14ac:dyDescent="0.25">
      <c r="A720" s="12" t="s">
        <v>54</v>
      </c>
      <c r="B720" s="41" t="str">
        <f t="shared" si="22"/>
        <v>02</v>
      </c>
      <c r="C720" s="41" t="str">
        <f t="shared" si="23"/>
        <v>2019</v>
      </c>
      <c r="D720" t="s">
        <v>1113</v>
      </c>
      <c r="E720" t="s">
        <v>1461</v>
      </c>
      <c r="F720" t="s">
        <v>2131</v>
      </c>
      <c r="G720">
        <v>0</v>
      </c>
      <c r="H720">
        <v>0</v>
      </c>
      <c r="I720">
        <v>0</v>
      </c>
      <c r="J720">
        <v>0</v>
      </c>
      <c r="K720">
        <v>70</v>
      </c>
      <c r="L720" s="16">
        <v>0</v>
      </c>
      <c r="M720" s="16">
        <v>0</v>
      </c>
      <c r="N720" s="16">
        <v>0</v>
      </c>
      <c r="P720" s="16">
        <v>0</v>
      </c>
      <c r="Q720">
        <v>0</v>
      </c>
    </row>
    <row r="721" spans="1:17" x14ac:dyDescent="0.25">
      <c r="A721" s="12" t="s">
        <v>54</v>
      </c>
      <c r="B721" s="41" t="str">
        <f t="shared" si="22"/>
        <v>02</v>
      </c>
      <c r="C721" s="41" t="str">
        <f t="shared" si="23"/>
        <v>2019</v>
      </c>
      <c r="D721" t="s">
        <v>1113</v>
      </c>
      <c r="E721" t="s">
        <v>1462</v>
      </c>
      <c r="F721" t="s">
        <v>2131</v>
      </c>
      <c r="G721">
        <v>0</v>
      </c>
      <c r="H721">
        <v>0</v>
      </c>
      <c r="I721">
        <v>0</v>
      </c>
      <c r="J721">
        <v>0</v>
      </c>
      <c r="K721">
        <v>2</v>
      </c>
      <c r="L721" s="16">
        <v>0</v>
      </c>
      <c r="M721" s="16">
        <v>0</v>
      </c>
      <c r="N721" s="16">
        <v>0</v>
      </c>
      <c r="P721" s="16">
        <v>0</v>
      </c>
      <c r="Q721">
        <v>0</v>
      </c>
    </row>
    <row r="722" spans="1:17" x14ac:dyDescent="0.25">
      <c r="A722" s="12" t="s">
        <v>54</v>
      </c>
      <c r="B722" s="41" t="str">
        <f t="shared" si="22"/>
        <v>02</v>
      </c>
      <c r="C722" s="41" t="str">
        <f t="shared" si="23"/>
        <v>2019</v>
      </c>
      <c r="D722" t="s">
        <v>1112</v>
      </c>
      <c r="E722" t="s">
        <v>1340</v>
      </c>
      <c r="F722" t="s">
        <v>2131</v>
      </c>
      <c r="G722">
        <v>0</v>
      </c>
      <c r="H722">
        <v>0</v>
      </c>
      <c r="I722">
        <v>0</v>
      </c>
      <c r="J722">
        <v>0</v>
      </c>
      <c r="K722">
        <v>35</v>
      </c>
      <c r="L722" s="16">
        <v>0</v>
      </c>
      <c r="M722" s="16">
        <v>0</v>
      </c>
      <c r="N722" s="16">
        <v>0</v>
      </c>
      <c r="P722" s="16">
        <v>0</v>
      </c>
      <c r="Q722">
        <v>0</v>
      </c>
    </row>
    <row r="723" spans="1:17" x14ac:dyDescent="0.25">
      <c r="A723" s="12" t="s">
        <v>53</v>
      </c>
      <c r="B723" s="41" t="str">
        <f t="shared" si="22"/>
        <v>02</v>
      </c>
      <c r="C723" s="41" t="str">
        <f t="shared" si="23"/>
        <v>2019</v>
      </c>
      <c r="D723" t="s">
        <v>1117</v>
      </c>
      <c r="E723" t="s">
        <v>1197</v>
      </c>
      <c r="F723" t="s">
        <v>2131</v>
      </c>
      <c r="G723">
        <v>0</v>
      </c>
      <c r="H723">
        <v>0</v>
      </c>
      <c r="I723">
        <v>0</v>
      </c>
      <c r="J723">
        <v>0</v>
      </c>
      <c r="K723">
        <v>150</v>
      </c>
      <c r="L723" s="16">
        <v>0</v>
      </c>
      <c r="M723" s="16">
        <v>0</v>
      </c>
      <c r="N723" s="16">
        <v>0</v>
      </c>
      <c r="P723" s="16">
        <v>0</v>
      </c>
      <c r="Q723">
        <v>0</v>
      </c>
    </row>
    <row r="724" spans="1:17" x14ac:dyDescent="0.25">
      <c r="A724" s="12" t="s">
        <v>54</v>
      </c>
      <c r="B724" s="41" t="str">
        <f t="shared" si="22"/>
        <v>02</v>
      </c>
      <c r="C724" s="41" t="str">
        <f t="shared" si="23"/>
        <v>2019</v>
      </c>
      <c r="D724" t="s">
        <v>1113</v>
      </c>
      <c r="E724" t="s">
        <v>1463</v>
      </c>
      <c r="F724" t="s">
        <v>2131</v>
      </c>
      <c r="G724">
        <v>0</v>
      </c>
      <c r="H724">
        <v>0</v>
      </c>
      <c r="I724">
        <v>0</v>
      </c>
      <c r="J724">
        <v>0</v>
      </c>
      <c r="K724">
        <v>0</v>
      </c>
      <c r="L724" s="16">
        <v>0</v>
      </c>
      <c r="M724" s="16">
        <v>0</v>
      </c>
      <c r="N724" s="16">
        <v>0</v>
      </c>
      <c r="P724" s="16">
        <v>0</v>
      </c>
      <c r="Q724">
        <v>0</v>
      </c>
    </row>
    <row r="725" spans="1:17" x14ac:dyDescent="0.25">
      <c r="A725" s="12" t="s">
        <v>55</v>
      </c>
      <c r="B725" s="41" t="str">
        <f t="shared" si="22"/>
        <v>02</v>
      </c>
      <c r="C725" s="41" t="str">
        <f t="shared" si="23"/>
        <v>2019</v>
      </c>
      <c r="D725" t="s">
        <v>1121</v>
      </c>
      <c r="E725" t="s">
        <v>1464</v>
      </c>
      <c r="F725" t="s">
        <v>2131</v>
      </c>
      <c r="G725">
        <v>0</v>
      </c>
      <c r="H725">
        <v>0</v>
      </c>
      <c r="I725">
        <v>0</v>
      </c>
      <c r="J725">
        <v>0</v>
      </c>
      <c r="K725">
        <v>172</v>
      </c>
      <c r="L725" s="16">
        <v>0</v>
      </c>
      <c r="M725" s="16">
        <v>0</v>
      </c>
      <c r="N725" s="16">
        <v>0</v>
      </c>
      <c r="P725" s="16">
        <v>0</v>
      </c>
      <c r="Q725">
        <v>0</v>
      </c>
    </row>
    <row r="726" spans="1:17" x14ac:dyDescent="0.25">
      <c r="A726" s="12" t="s">
        <v>54</v>
      </c>
      <c r="B726" s="41" t="str">
        <f t="shared" si="22"/>
        <v>02</v>
      </c>
      <c r="C726" s="41" t="str">
        <f t="shared" si="23"/>
        <v>2019</v>
      </c>
      <c r="D726" t="s">
        <v>1111</v>
      </c>
      <c r="E726" t="s">
        <v>1233</v>
      </c>
      <c r="F726" t="s">
        <v>2131</v>
      </c>
      <c r="G726">
        <v>0</v>
      </c>
      <c r="H726">
        <v>0</v>
      </c>
      <c r="I726">
        <v>0</v>
      </c>
      <c r="J726">
        <v>0</v>
      </c>
      <c r="K726">
        <v>0</v>
      </c>
      <c r="L726" s="16">
        <v>0</v>
      </c>
      <c r="M726" s="16">
        <v>0</v>
      </c>
      <c r="N726" s="16">
        <v>0</v>
      </c>
      <c r="P726" s="16">
        <v>0</v>
      </c>
      <c r="Q726">
        <v>0</v>
      </c>
    </row>
    <row r="727" spans="1:17" x14ac:dyDescent="0.25">
      <c r="A727" s="12" t="s">
        <v>54</v>
      </c>
      <c r="B727" s="41" t="str">
        <f t="shared" si="22"/>
        <v>02</v>
      </c>
      <c r="C727" s="41" t="str">
        <f t="shared" si="23"/>
        <v>2019</v>
      </c>
      <c r="D727" t="s">
        <v>1111</v>
      </c>
      <c r="E727" t="s">
        <v>1233</v>
      </c>
      <c r="F727" t="s">
        <v>2131</v>
      </c>
      <c r="G727">
        <v>0</v>
      </c>
      <c r="H727">
        <v>0</v>
      </c>
      <c r="I727">
        <v>0</v>
      </c>
      <c r="J727">
        <v>0</v>
      </c>
      <c r="K727">
        <v>50</v>
      </c>
      <c r="L727" s="16">
        <v>0</v>
      </c>
      <c r="M727" s="16">
        <v>0</v>
      </c>
      <c r="N727" s="16">
        <v>0</v>
      </c>
      <c r="P727" s="16">
        <v>0</v>
      </c>
      <c r="Q727">
        <v>0</v>
      </c>
    </row>
    <row r="728" spans="1:17" x14ac:dyDescent="0.25">
      <c r="A728" s="12" t="s">
        <v>55</v>
      </c>
      <c r="B728" s="41" t="str">
        <f t="shared" si="22"/>
        <v>02</v>
      </c>
      <c r="C728" s="41" t="str">
        <f t="shared" si="23"/>
        <v>2019</v>
      </c>
      <c r="D728" t="s">
        <v>1110</v>
      </c>
      <c r="E728" t="s">
        <v>1386</v>
      </c>
      <c r="F728" t="s">
        <v>2131</v>
      </c>
      <c r="G728">
        <v>0</v>
      </c>
      <c r="H728">
        <v>0</v>
      </c>
      <c r="I728">
        <v>0</v>
      </c>
      <c r="J728">
        <v>0</v>
      </c>
      <c r="K728">
        <v>100</v>
      </c>
      <c r="L728" s="16">
        <v>0</v>
      </c>
      <c r="M728" s="16">
        <v>0</v>
      </c>
      <c r="N728" s="16">
        <v>0</v>
      </c>
      <c r="P728" s="16">
        <v>0</v>
      </c>
      <c r="Q728">
        <v>0</v>
      </c>
    </row>
    <row r="729" spans="1:17" x14ac:dyDescent="0.25">
      <c r="A729" s="12" t="s">
        <v>55</v>
      </c>
      <c r="B729" s="41" t="str">
        <f t="shared" si="22"/>
        <v>02</v>
      </c>
      <c r="C729" s="41" t="str">
        <f t="shared" si="23"/>
        <v>2019</v>
      </c>
      <c r="D729" t="s">
        <v>1131</v>
      </c>
      <c r="E729" t="s">
        <v>1276</v>
      </c>
      <c r="F729" t="s">
        <v>2129</v>
      </c>
      <c r="G729">
        <v>0</v>
      </c>
      <c r="H729">
        <v>0</v>
      </c>
      <c r="I729">
        <v>4</v>
      </c>
      <c r="J729">
        <v>3</v>
      </c>
      <c r="K729">
        <v>0</v>
      </c>
      <c r="L729" s="16">
        <v>0</v>
      </c>
      <c r="M729" s="16">
        <v>0</v>
      </c>
      <c r="N729" s="16">
        <v>0</v>
      </c>
      <c r="P729" s="16">
        <v>0</v>
      </c>
      <c r="Q729">
        <v>0</v>
      </c>
    </row>
    <row r="730" spans="1:17" x14ac:dyDescent="0.25">
      <c r="A730" s="12" t="s">
        <v>55</v>
      </c>
      <c r="B730" s="41" t="str">
        <f t="shared" si="22"/>
        <v>02</v>
      </c>
      <c r="C730" s="41" t="str">
        <f t="shared" si="23"/>
        <v>2019</v>
      </c>
      <c r="D730" t="s">
        <v>1131</v>
      </c>
      <c r="E730" t="s">
        <v>1465</v>
      </c>
      <c r="F730" t="s">
        <v>2131</v>
      </c>
      <c r="G730">
        <v>0</v>
      </c>
      <c r="H730">
        <v>0</v>
      </c>
      <c r="I730">
        <v>0</v>
      </c>
      <c r="J730">
        <v>0</v>
      </c>
      <c r="K730">
        <v>1</v>
      </c>
      <c r="L730" s="16">
        <v>0</v>
      </c>
      <c r="M730" s="16">
        <v>0</v>
      </c>
      <c r="N730" s="16">
        <v>0</v>
      </c>
      <c r="P730" s="16">
        <v>0</v>
      </c>
      <c r="Q730">
        <v>0</v>
      </c>
    </row>
    <row r="731" spans="1:17" x14ac:dyDescent="0.25">
      <c r="A731" s="12" t="s">
        <v>55</v>
      </c>
      <c r="B731" s="41" t="str">
        <f t="shared" si="22"/>
        <v>02</v>
      </c>
      <c r="C731" s="41" t="str">
        <f t="shared" si="23"/>
        <v>2019</v>
      </c>
      <c r="D731" t="s">
        <v>1112</v>
      </c>
      <c r="E731" t="s">
        <v>1338</v>
      </c>
      <c r="F731" t="s">
        <v>2131</v>
      </c>
      <c r="G731">
        <v>0</v>
      </c>
      <c r="H731">
        <v>0</v>
      </c>
      <c r="I731">
        <v>0</v>
      </c>
      <c r="J731">
        <v>0</v>
      </c>
      <c r="K731">
        <v>10</v>
      </c>
      <c r="L731" s="16">
        <v>0</v>
      </c>
      <c r="M731" s="16">
        <v>0</v>
      </c>
      <c r="N731" s="16">
        <v>0</v>
      </c>
      <c r="P731" s="16">
        <v>0</v>
      </c>
      <c r="Q731">
        <v>0</v>
      </c>
    </row>
    <row r="732" spans="1:17" x14ac:dyDescent="0.25">
      <c r="A732" s="12" t="s">
        <v>54</v>
      </c>
      <c r="B732" s="41" t="str">
        <f t="shared" si="22"/>
        <v>02</v>
      </c>
      <c r="C732" s="41" t="str">
        <f t="shared" si="23"/>
        <v>2019</v>
      </c>
      <c r="D732" t="s">
        <v>1111</v>
      </c>
      <c r="E732" t="s">
        <v>1466</v>
      </c>
      <c r="F732" t="s">
        <v>2131</v>
      </c>
      <c r="G732">
        <v>0</v>
      </c>
      <c r="H732">
        <v>0</v>
      </c>
      <c r="I732">
        <v>0</v>
      </c>
      <c r="J732">
        <v>0</v>
      </c>
      <c r="K732">
        <v>10</v>
      </c>
      <c r="L732" s="16">
        <v>0</v>
      </c>
      <c r="M732" s="16">
        <v>0</v>
      </c>
      <c r="N732" s="16">
        <v>0</v>
      </c>
      <c r="P732" s="16">
        <v>0</v>
      </c>
      <c r="Q732">
        <v>0</v>
      </c>
    </row>
    <row r="733" spans="1:17" x14ac:dyDescent="0.25">
      <c r="A733" s="12" t="s">
        <v>54</v>
      </c>
      <c r="B733" s="41" t="str">
        <f t="shared" si="22"/>
        <v>02</v>
      </c>
      <c r="C733" s="41" t="str">
        <f t="shared" si="23"/>
        <v>2019</v>
      </c>
      <c r="D733" t="s">
        <v>1111</v>
      </c>
      <c r="E733" t="s">
        <v>1178</v>
      </c>
      <c r="F733" t="s">
        <v>2131</v>
      </c>
      <c r="G733">
        <v>0</v>
      </c>
      <c r="H733">
        <v>0</v>
      </c>
      <c r="I733">
        <v>0</v>
      </c>
      <c r="J733">
        <v>0</v>
      </c>
      <c r="K733">
        <v>80</v>
      </c>
      <c r="L733" s="16">
        <v>0</v>
      </c>
      <c r="M733" s="16">
        <v>0</v>
      </c>
      <c r="N733" s="16">
        <v>0</v>
      </c>
      <c r="P733" s="16">
        <v>0</v>
      </c>
      <c r="Q733">
        <v>0</v>
      </c>
    </row>
    <row r="734" spans="1:17" x14ac:dyDescent="0.25">
      <c r="A734" s="12" t="s">
        <v>55</v>
      </c>
      <c r="B734" s="41" t="str">
        <f t="shared" si="22"/>
        <v>02</v>
      </c>
      <c r="C734" s="41" t="str">
        <f t="shared" si="23"/>
        <v>2019</v>
      </c>
      <c r="D734" t="s">
        <v>1111</v>
      </c>
      <c r="E734" t="s">
        <v>1178</v>
      </c>
      <c r="F734" t="s">
        <v>2131</v>
      </c>
      <c r="G734">
        <v>0</v>
      </c>
      <c r="H734">
        <v>0</v>
      </c>
      <c r="I734">
        <v>0</v>
      </c>
      <c r="J734">
        <v>0</v>
      </c>
      <c r="K734">
        <v>0</v>
      </c>
      <c r="L734" s="16">
        <v>0</v>
      </c>
      <c r="M734" s="16">
        <v>0</v>
      </c>
      <c r="N734" s="16">
        <v>0</v>
      </c>
      <c r="P734" s="16">
        <v>0</v>
      </c>
      <c r="Q734">
        <v>0</v>
      </c>
    </row>
    <row r="735" spans="1:17" x14ac:dyDescent="0.25">
      <c r="A735" s="12" t="s">
        <v>55</v>
      </c>
      <c r="B735" s="41" t="str">
        <f t="shared" si="22"/>
        <v>02</v>
      </c>
      <c r="C735" s="41" t="str">
        <f t="shared" si="23"/>
        <v>2019</v>
      </c>
      <c r="D735" t="s">
        <v>1131</v>
      </c>
      <c r="E735" t="s">
        <v>1467</v>
      </c>
      <c r="F735" t="s">
        <v>2131</v>
      </c>
      <c r="G735">
        <v>0</v>
      </c>
      <c r="H735">
        <v>0</v>
      </c>
      <c r="I735">
        <v>0</v>
      </c>
      <c r="J735">
        <v>0</v>
      </c>
      <c r="K735">
        <v>6</v>
      </c>
      <c r="L735" s="16">
        <v>0</v>
      </c>
      <c r="M735" s="16">
        <v>0</v>
      </c>
      <c r="N735" s="16">
        <v>0</v>
      </c>
      <c r="P735" s="16">
        <v>0</v>
      </c>
      <c r="Q735">
        <v>0</v>
      </c>
    </row>
    <row r="736" spans="1:17" x14ac:dyDescent="0.25">
      <c r="A736" s="12" t="s">
        <v>55</v>
      </c>
      <c r="B736" s="41" t="str">
        <f t="shared" si="22"/>
        <v>02</v>
      </c>
      <c r="C736" s="41" t="str">
        <f t="shared" si="23"/>
        <v>2019</v>
      </c>
      <c r="D736" t="s">
        <v>1131</v>
      </c>
      <c r="E736" t="s">
        <v>1296</v>
      </c>
      <c r="F736" t="s">
        <v>2131</v>
      </c>
      <c r="G736">
        <v>0</v>
      </c>
      <c r="H736">
        <v>0</v>
      </c>
      <c r="I736">
        <v>0</v>
      </c>
      <c r="J736">
        <v>0</v>
      </c>
      <c r="K736">
        <v>1</v>
      </c>
      <c r="L736" s="16">
        <v>0</v>
      </c>
      <c r="M736" s="16">
        <v>0</v>
      </c>
      <c r="N736" s="16">
        <v>0</v>
      </c>
      <c r="P736" s="16">
        <v>0</v>
      </c>
      <c r="Q736">
        <v>0</v>
      </c>
    </row>
    <row r="737" spans="1:17" x14ac:dyDescent="0.25">
      <c r="A737" s="12" t="s">
        <v>55</v>
      </c>
      <c r="B737" s="41" t="str">
        <f t="shared" si="22"/>
        <v>02</v>
      </c>
      <c r="C737" s="41" t="str">
        <f t="shared" si="23"/>
        <v>2019</v>
      </c>
      <c r="D737" t="s">
        <v>1131</v>
      </c>
      <c r="E737" t="s">
        <v>1468</v>
      </c>
      <c r="F737" t="s">
        <v>2131</v>
      </c>
      <c r="G737">
        <v>0</v>
      </c>
      <c r="H737">
        <v>0</v>
      </c>
      <c r="I737">
        <v>0</v>
      </c>
      <c r="J737">
        <v>0</v>
      </c>
      <c r="K737">
        <v>0</v>
      </c>
      <c r="L737" s="16">
        <v>0</v>
      </c>
      <c r="M737" s="16">
        <v>0</v>
      </c>
      <c r="N737" s="16">
        <v>0</v>
      </c>
      <c r="P737" s="16">
        <v>0</v>
      </c>
      <c r="Q737">
        <v>0</v>
      </c>
    </row>
    <row r="738" spans="1:17" x14ac:dyDescent="0.25">
      <c r="A738" s="12" t="s">
        <v>55</v>
      </c>
      <c r="B738" s="41" t="str">
        <f t="shared" si="22"/>
        <v>02</v>
      </c>
      <c r="C738" s="41" t="str">
        <f t="shared" si="23"/>
        <v>2019</v>
      </c>
      <c r="D738" t="s">
        <v>1112</v>
      </c>
      <c r="E738" t="s">
        <v>1203</v>
      </c>
      <c r="F738" t="s">
        <v>2131</v>
      </c>
      <c r="G738">
        <v>0</v>
      </c>
      <c r="H738">
        <v>0</v>
      </c>
      <c r="I738">
        <v>0</v>
      </c>
      <c r="J738">
        <v>0</v>
      </c>
      <c r="K738">
        <v>15</v>
      </c>
      <c r="L738" s="16">
        <v>0</v>
      </c>
      <c r="M738" s="16">
        <v>0</v>
      </c>
      <c r="N738" s="16">
        <v>0</v>
      </c>
      <c r="P738" s="16">
        <v>0</v>
      </c>
      <c r="Q738">
        <v>0</v>
      </c>
    </row>
    <row r="739" spans="1:17" x14ac:dyDescent="0.25">
      <c r="A739" s="12" t="s">
        <v>55</v>
      </c>
      <c r="B739" s="41" t="str">
        <f t="shared" si="22"/>
        <v>02</v>
      </c>
      <c r="C739" s="41" t="str">
        <f t="shared" si="23"/>
        <v>2019</v>
      </c>
      <c r="D739" t="s">
        <v>1112</v>
      </c>
      <c r="E739" t="s">
        <v>1203</v>
      </c>
      <c r="F739" t="s">
        <v>2131</v>
      </c>
      <c r="G739">
        <v>0</v>
      </c>
      <c r="H739">
        <v>0</v>
      </c>
      <c r="I739">
        <v>0</v>
      </c>
      <c r="J739">
        <v>0</v>
      </c>
      <c r="K739">
        <v>20</v>
      </c>
      <c r="L739" s="16">
        <v>0</v>
      </c>
      <c r="M739" s="16">
        <v>0</v>
      </c>
      <c r="N739" s="16">
        <v>0</v>
      </c>
      <c r="P739" s="16">
        <v>0</v>
      </c>
      <c r="Q739">
        <v>0</v>
      </c>
    </row>
    <row r="740" spans="1:17" x14ac:dyDescent="0.25">
      <c r="A740" s="12" t="s">
        <v>55</v>
      </c>
      <c r="B740" s="41" t="str">
        <f t="shared" si="22"/>
        <v>02</v>
      </c>
      <c r="C740" s="41" t="str">
        <f t="shared" si="23"/>
        <v>2019</v>
      </c>
      <c r="D740" t="s">
        <v>1109</v>
      </c>
      <c r="E740" t="s">
        <v>1240</v>
      </c>
      <c r="F740" t="s">
        <v>2131</v>
      </c>
      <c r="G740">
        <v>0</v>
      </c>
      <c r="H740">
        <v>0</v>
      </c>
      <c r="I740">
        <v>0</v>
      </c>
      <c r="J740">
        <v>0</v>
      </c>
      <c r="K740">
        <v>1</v>
      </c>
      <c r="L740" s="16">
        <v>0</v>
      </c>
      <c r="M740" s="16">
        <v>0</v>
      </c>
      <c r="N740" s="16">
        <v>0</v>
      </c>
      <c r="P740" s="16">
        <v>0</v>
      </c>
      <c r="Q740">
        <v>0</v>
      </c>
    </row>
    <row r="741" spans="1:17" x14ac:dyDescent="0.25">
      <c r="A741" s="12" t="s">
        <v>47</v>
      </c>
      <c r="B741" s="41" t="str">
        <f t="shared" si="22"/>
        <v>02</v>
      </c>
      <c r="C741" s="41" t="str">
        <f t="shared" si="23"/>
        <v>2019</v>
      </c>
      <c r="D741" t="s">
        <v>1113</v>
      </c>
      <c r="E741" t="s">
        <v>1268</v>
      </c>
      <c r="F741" t="s">
        <v>2131</v>
      </c>
      <c r="G741">
        <v>0</v>
      </c>
      <c r="H741">
        <v>0</v>
      </c>
      <c r="I741">
        <v>0</v>
      </c>
      <c r="J741">
        <v>0</v>
      </c>
      <c r="K741">
        <v>2129</v>
      </c>
      <c r="L741" s="16">
        <v>0</v>
      </c>
      <c r="M741" s="16">
        <v>0</v>
      </c>
      <c r="N741" s="16">
        <v>0</v>
      </c>
      <c r="P741" s="16">
        <v>0</v>
      </c>
      <c r="Q741">
        <v>0</v>
      </c>
    </row>
    <row r="742" spans="1:17" x14ac:dyDescent="0.25">
      <c r="A742" s="12" t="s">
        <v>55</v>
      </c>
      <c r="B742" s="41" t="str">
        <f t="shared" si="22"/>
        <v>02</v>
      </c>
      <c r="C742" s="41" t="str">
        <f t="shared" si="23"/>
        <v>2019</v>
      </c>
      <c r="D742" t="s">
        <v>1110</v>
      </c>
      <c r="E742" t="s">
        <v>1382</v>
      </c>
      <c r="F742" t="s">
        <v>2131</v>
      </c>
      <c r="G742">
        <v>0</v>
      </c>
      <c r="H742">
        <v>0</v>
      </c>
      <c r="I742">
        <v>0</v>
      </c>
      <c r="J742">
        <v>0</v>
      </c>
      <c r="K742">
        <v>6</v>
      </c>
      <c r="L742" s="16">
        <v>0</v>
      </c>
      <c r="M742" s="16">
        <v>0</v>
      </c>
      <c r="N742" s="16">
        <v>0</v>
      </c>
      <c r="P742" s="16">
        <v>0</v>
      </c>
      <c r="Q742">
        <v>0</v>
      </c>
    </row>
    <row r="743" spans="1:17" x14ac:dyDescent="0.25">
      <c r="A743" s="12" t="s">
        <v>55</v>
      </c>
      <c r="B743" s="41" t="str">
        <f t="shared" si="22"/>
        <v>02</v>
      </c>
      <c r="C743" s="41" t="str">
        <f t="shared" si="23"/>
        <v>2019</v>
      </c>
      <c r="D743" t="s">
        <v>1110</v>
      </c>
      <c r="E743" t="s">
        <v>1469</v>
      </c>
      <c r="F743" t="s">
        <v>2131</v>
      </c>
      <c r="G743">
        <v>0</v>
      </c>
      <c r="H743">
        <v>0</v>
      </c>
      <c r="I743">
        <v>0</v>
      </c>
      <c r="J743">
        <v>0</v>
      </c>
      <c r="K743">
        <v>1</v>
      </c>
      <c r="L743" s="16">
        <v>0</v>
      </c>
      <c r="M743" s="16">
        <v>0</v>
      </c>
      <c r="N743" s="16">
        <v>0</v>
      </c>
      <c r="P743" s="16">
        <v>0</v>
      </c>
      <c r="Q743">
        <v>0</v>
      </c>
    </row>
    <row r="744" spans="1:17" x14ac:dyDescent="0.25">
      <c r="A744" s="12" t="s">
        <v>56</v>
      </c>
      <c r="B744" s="41" t="str">
        <f t="shared" si="22"/>
        <v>02</v>
      </c>
      <c r="C744" s="41" t="str">
        <f t="shared" si="23"/>
        <v>2019</v>
      </c>
      <c r="D744" t="s">
        <v>1111</v>
      </c>
      <c r="E744" t="s">
        <v>1447</v>
      </c>
      <c r="F744" t="s">
        <v>2131</v>
      </c>
      <c r="G744">
        <v>0</v>
      </c>
      <c r="H744">
        <v>0</v>
      </c>
      <c r="I744">
        <v>0</v>
      </c>
      <c r="J744">
        <v>0</v>
      </c>
      <c r="K744">
        <v>2</v>
      </c>
      <c r="L744" s="16">
        <v>0</v>
      </c>
      <c r="M744" s="16">
        <v>0</v>
      </c>
      <c r="N744" s="16">
        <v>0</v>
      </c>
      <c r="P744" s="16">
        <v>0</v>
      </c>
      <c r="Q744">
        <v>0</v>
      </c>
    </row>
    <row r="745" spans="1:17" x14ac:dyDescent="0.25">
      <c r="A745" s="12" t="s">
        <v>55</v>
      </c>
      <c r="B745" s="41" t="str">
        <f t="shared" si="22"/>
        <v>02</v>
      </c>
      <c r="C745" s="41" t="str">
        <f t="shared" si="23"/>
        <v>2019</v>
      </c>
      <c r="D745" t="s">
        <v>1113</v>
      </c>
      <c r="E745" t="s">
        <v>1470</v>
      </c>
      <c r="F745" t="s">
        <v>2131</v>
      </c>
      <c r="G745">
        <v>0</v>
      </c>
      <c r="H745">
        <v>0</v>
      </c>
      <c r="I745">
        <v>0</v>
      </c>
      <c r="J745">
        <v>0</v>
      </c>
      <c r="K745">
        <v>6</v>
      </c>
      <c r="L745" s="16">
        <v>0</v>
      </c>
      <c r="M745" s="16">
        <v>0</v>
      </c>
      <c r="N745" s="16">
        <v>0</v>
      </c>
      <c r="P745" s="16">
        <v>0</v>
      </c>
      <c r="Q745">
        <v>0</v>
      </c>
    </row>
    <row r="746" spans="1:17" x14ac:dyDescent="0.25">
      <c r="A746" s="12" t="s">
        <v>55</v>
      </c>
      <c r="B746" s="41" t="str">
        <f t="shared" si="22"/>
        <v>02</v>
      </c>
      <c r="C746" s="41" t="str">
        <f t="shared" si="23"/>
        <v>2019</v>
      </c>
      <c r="D746" t="s">
        <v>1131</v>
      </c>
      <c r="E746" t="s">
        <v>1468</v>
      </c>
      <c r="F746" t="s">
        <v>2131</v>
      </c>
      <c r="G746">
        <v>0</v>
      </c>
      <c r="H746">
        <v>0</v>
      </c>
      <c r="I746">
        <v>0</v>
      </c>
      <c r="J746">
        <v>0</v>
      </c>
      <c r="K746">
        <v>1</v>
      </c>
      <c r="L746" s="16">
        <v>0</v>
      </c>
      <c r="M746" s="16">
        <v>0</v>
      </c>
      <c r="N746" s="16">
        <v>0</v>
      </c>
      <c r="P746" s="16">
        <v>0</v>
      </c>
      <c r="Q746">
        <v>0</v>
      </c>
    </row>
    <row r="747" spans="1:17" x14ac:dyDescent="0.25">
      <c r="A747" s="12" t="s">
        <v>54</v>
      </c>
      <c r="B747" s="41" t="str">
        <f t="shared" si="22"/>
        <v>02</v>
      </c>
      <c r="C747" s="41" t="str">
        <f t="shared" si="23"/>
        <v>2019</v>
      </c>
      <c r="D747" t="s">
        <v>1111</v>
      </c>
      <c r="E747" t="s">
        <v>1233</v>
      </c>
      <c r="F747" t="s">
        <v>2131</v>
      </c>
      <c r="G747">
        <v>0</v>
      </c>
      <c r="H747">
        <v>0</v>
      </c>
      <c r="I747">
        <v>0</v>
      </c>
      <c r="J747">
        <v>0</v>
      </c>
      <c r="K747">
        <v>15</v>
      </c>
      <c r="L747" s="16">
        <v>0</v>
      </c>
      <c r="M747" s="16">
        <v>0</v>
      </c>
      <c r="N747" s="16">
        <v>0</v>
      </c>
      <c r="P747" s="16">
        <v>0</v>
      </c>
      <c r="Q747">
        <v>0</v>
      </c>
    </row>
    <row r="748" spans="1:17" x14ac:dyDescent="0.25">
      <c r="A748" s="12" t="s">
        <v>56</v>
      </c>
      <c r="B748" s="41" t="str">
        <f t="shared" si="22"/>
        <v>02</v>
      </c>
      <c r="C748" s="41" t="str">
        <f t="shared" si="23"/>
        <v>2019</v>
      </c>
      <c r="D748" t="s">
        <v>1133</v>
      </c>
      <c r="E748" t="s">
        <v>1471</v>
      </c>
      <c r="F748" t="s">
        <v>2161</v>
      </c>
      <c r="G748">
        <v>0</v>
      </c>
      <c r="H748">
        <v>0</v>
      </c>
      <c r="I748">
        <v>0</v>
      </c>
      <c r="J748">
        <v>0</v>
      </c>
      <c r="K748">
        <v>0</v>
      </c>
      <c r="L748" s="16">
        <v>0</v>
      </c>
      <c r="M748" s="16">
        <v>0</v>
      </c>
      <c r="N748" s="16">
        <v>0</v>
      </c>
      <c r="P748" s="16">
        <v>0</v>
      </c>
      <c r="Q748">
        <v>0</v>
      </c>
    </row>
    <row r="749" spans="1:17" x14ac:dyDescent="0.25">
      <c r="A749" s="12" t="s">
        <v>56</v>
      </c>
      <c r="B749" s="41" t="str">
        <f t="shared" si="22"/>
        <v>02</v>
      </c>
      <c r="C749" s="41" t="str">
        <f t="shared" si="23"/>
        <v>2019</v>
      </c>
      <c r="D749" t="s">
        <v>1133</v>
      </c>
      <c r="E749" t="s">
        <v>1472</v>
      </c>
      <c r="F749" t="s">
        <v>2161</v>
      </c>
      <c r="G749">
        <v>0</v>
      </c>
      <c r="H749">
        <v>0</v>
      </c>
      <c r="I749">
        <v>0</v>
      </c>
      <c r="J749">
        <v>0</v>
      </c>
      <c r="K749">
        <v>0</v>
      </c>
      <c r="L749" s="16">
        <v>0</v>
      </c>
      <c r="M749" s="16">
        <v>0</v>
      </c>
      <c r="N749" s="16">
        <v>0</v>
      </c>
      <c r="P749" s="16">
        <v>0</v>
      </c>
      <c r="Q749">
        <v>0</v>
      </c>
    </row>
    <row r="750" spans="1:17" x14ac:dyDescent="0.25">
      <c r="A750" s="12" t="s">
        <v>56</v>
      </c>
      <c r="B750" s="41" t="str">
        <f t="shared" si="22"/>
        <v>02</v>
      </c>
      <c r="C750" s="41" t="str">
        <f t="shared" si="23"/>
        <v>2019</v>
      </c>
      <c r="D750" t="s">
        <v>1127</v>
      </c>
      <c r="E750" t="s">
        <v>1277</v>
      </c>
      <c r="F750" t="s">
        <v>2131</v>
      </c>
      <c r="G750">
        <v>0</v>
      </c>
      <c r="H750">
        <v>0</v>
      </c>
      <c r="I750">
        <v>0</v>
      </c>
      <c r="J750">
        <v>0</v>
      </c>
      <c r="K750">
        <v>40</v>
      </c>
      <c r="L750" s="16">
        <v>0</v>
      </c>
      <c r="M750" s="16">
        <v>0</v>
      </c>
      <c r="N750" s="16">
        <v>0</v>
      </c>
      <c r="P750" s="16">
        <v>0</v>
      </c>
      <c r="Q750">
        <v>0</v>
      </c>
    </row>
    <row r="751" spans="1:17" x14ac:dyDescent="0.25">
      <c r="A751" s="12" t="s">
        <v>55</v>
      </c>
      <c r="B751" s="41" t="str">
        <f t="shared" si="22"/>
        <v>02</v>
      </c>
      <c r="C751" s="41" t="str">
        <f t="shared" si="23"/>
        <v>2019</v>
      </c>
      <c r="D751" t="s">
        <v>1117</v>
      </c>
      <c r="E751" t="s">
        <v>1293</v>
      </c>
      <c r="F751" t="s">
        <v>2131</v>
      </c>
      <c r="G751">
        <v>0</v>
      </c>
      <c r="H751">
        <v>0</v>
      </c>
      <c r="I751">
        <v>0</v>
      </c>
      <c r="J751">
        <v>0</v>
      </c>
      <c r="K751">
        <v>4</v>
      </c>
      <c r="L751" s="16">
        <v>0</v>
      </c>
      <c r="M751" s="16">
        <v>0</v>
      </c>
      <c r="N751" s="16">
        <v>0</v>
      </c>
      <c r="P751" s="16">
        <v>0</v>
      </c>
      <c r="Q751">
        <v>0</v>
      </c>
    </row>
    <row r="752" spans="1:17" x14ac:dyDescent="0.25">
      <c r="A752" s="12" t="s">
        <v>55</v>
      </c>
      <c r="B752" s="41" t="str">
        <f t="shared" si="22"/>
        <v>02</v>
      </c>
      <c r="C752" s="41" t="str">
        <f t="shared" si="23"/>
        <v>2019</v>
      </c>
      <c r="D752" t="s">
        <v>1117</v>
      </c>
      <c r="E752" t="s">
        <v>1293</v>
      </c>
      <c r="F752" t="s">
        <v>2131</v>
      </c>
      <c r="G752">
        <v>0</v>
      </c>
      <c r="H752">
        <v>0</v>
      </c>
      <c r="I752">
        <v>0</v>
      </c>
      <c r="J752">
        <v>0</v>
      </c>
      <c r="K752">
        <v>5</v>
      </c>
      <c r="L752" s="16">
        <v>0</v>
      </c>
      <c r="M752" s="16">
        <v>0</v>
      </c>
      <c r="N752" s="16">
        <v>0</v>
      </c>
      <c r="P752" s="16">
        <v>0</v>
      </c>
      <c r="Q752">
        <v>0</v>
      </c>
    </row>
    <row r="753" spans="1:17" x14ac:dyDescent="0.25">
      <c r="A753" s="12" t="s">
        <v>24</v>
      </c>
      <c r="B753" s="41" t="str">
        <f t="shared" si="22"/>
        <v>01</v>
      </c>
      <c r="C753" s="41" t="str">
        <f t="shared" si="23"/>
        <v>2019</v>
      </c>
      <c r="D753" t="s">
        <v>1117</v>
      </c>
      <c r="E753" t="s">
        <v>1293</v>
      </c>
      <c r="F753" t="s">
        <v>2131</v>
      </c>
      <c r="G753">
        <v>0</v>
      </c>
      <c r="H753">
        <v>0</v>
      </c>
      <c r="I753">
        <v>0</v>
      </c>
      <c r="J753">
        <v>0</v>
      </c>
      <c r="K753">
        <v>1</v>
      </c>
      <c r="L753" s="16">
        <v>0</v>
      </c>
      <c r="M753" s="16">
        <v>0</v>
      </c>
      <c r="N753" s="16">
        <v>0</v>
      </c>
      <c r="P753" s="16">
        <v>0</v>
      </c>
      <c r="Q753">
        <v>0</v>
      </c>
    </row>
    <row r="754" spans="1:17" x14ac:dyDescent="0.25">
      <c r="A754" s="12" t="s">
        <v>55</v>
      </c>
      <c r="B754" s="41" t="str">
        <f t="shared" si="22"/>
        <v>02</v>
      </c>
      <c r="C754" s="41" t="str">
        <f t="shared" si="23"/>
        <v>2019</v>
      </c>
      <c r="D754" t="s">
        <v>1117</v>
      </c>
      <c r="E754" t="s">
        <v>1293</v>
      </c>
      <c r="F754" t="s">
        <v>2131</v>
      </c>
      <c r="G754">
        <v>0</v>
      </c>
      <c r="H754">
        <v>0</v>
      </c>
      <c r="I754">
        <v>0</v>
      </c>
      <c r="J754">
        <v>0</v>
      </c>
      <c r="K754">
        <v>2</v>
      </c>
      <c r="L754" s="16">
        <v>0</v>
      </c>
      <c r="M754" s="16">
        <v>0</v>
      </c>
      <c r="N754" s="16">
        <v>0</v>
      </c>
      <c r="P754" s="16">
        <v>0</v>
      </c>
      <c r="Q754">
        <v>0</v>
      </c>
    </row>
    <row r="755" spans="1:17" x14ac:dyDescent="0.25">
      <c r="A755" s="12" t="s">
        <v>55</v>
      </c>
      <c r="B755" s="41" t="str">
        <f t="shared" si="22"/>
        <v>02</v>
      </c>
      <c r="C755" s="41" t="str">
        <f t="shared" si="23"/>
        <v>2019</v>
      </c>
      <c r="D755" t="s">
        <v>1117</v>
      </c>
      <c r="E755" t="s">
        <v>1293</v>
      </c>
      <c r="F755" t="s">
        <v>2131</v>
      </c>
      <c r="G755">
        <v>0</v>
      </c>
      <c r="H755">
        <v>0</v>
      </c>
      <c r="I755">
        <v>0</v>
      </c>
      <c r="J755">
        <v>0</v>
      </c>
      <c r="K755">
        <v>3</v>
      </c>
      <c r="L755" s="16">
        <v>0</v>
      </c>
      <c r="M755" s="16">
        <v>0</v>
      </c>
      <c r="N755" s="16">
        <v>0</v>
      </c>
      <c r="P755" s="16">
        <v>0</v>
      </c>
      <c r="Q755">
        <v>0</v>
      </c>
    </row>
    <row r="756" spans="1:17" x14ac:dyDescent="0.25">
      <c r="A756" s="12" t="s">
        <v>56</v>
      </c>
      <c r="B756" s="41" t="str">
        <f t="shared" si="22"/>
        <v>02</v>
      </c>
      <c r="C756" s="41" t="str">
        <f t="shared" si="23"/>
        <v>2019</v>
      </c>
      <c r="D756" t="s">
        <v>1135</v>
      </c>
      <c r="E756" t="s">
        <v>1436</v>
      </c>
      <c r="F756" t="s">
        <v>2137</v>
      </c>
      <c r="G756">
        <v>0</v>
      </c>
      <c r="H756">
        <v>0</v>
      </c>
      <c r="I756">
        <v>12</v>
      </c>
      <c r="J756">
        <v>0</v>
      </c>
      <c r="K756">
        <v>0</v>
      </c>
      <c r="L756" s="16">
        <v>0</v>
      </c>
      <c r="M756" s="16">
        <v>0</v>
      </c>
      <c r="N756" s="16">
        <v>0</v>
      </c>
      <c r="P756" s="16">
        <v>0</v>
      </c>
      <c r="Q756">
        <v>0</v>
      </c>
    </row>
    <row r="757" spans="1:17" x14ac:dyDescent="0.25">
      <c r="A757" s="12" t="s">
        <v>56</v>
      </c>
      <c r="B757" s="41" t="str">
        <f t="shared" si="22"/>
        <v>02</v>
      </c>
      <c r="C757" s="41" t="str">
        <f t="shared" si="23"/>
        <v>2019</v>
      </c>
      <c r="D757" t="s">
        <v>1120</v>
      </c>
      <c r="E757" t="s">
        <v>1120</v>
      </c>
      <c r="F757" t="s">
        <v>2129</v>
      </c>
      <c r="G757">
        <v>0</v>
      </c>
      <c r="H757">
        <v>2</v>
      </c>
      <c r="I757">
        <v>0</v>
      </c>
      <c r="J757">
        <v>0</v>
      </c>
      <c r="K757">
        <v>0</v>
      </c>
      <c r="L757" s="16">
        <v>0</v>
      </c>
      <c r="M757" s="16">
        <v>0</v>
      </c>
      <c r="N757" s="16">
        <v>0</v>
      </c>
      <c r="P757" s="16">
        <v>0</v>
      </c>
      <c r="Q757">
        <v>0</v>
      </c>
    </row>
    <row r="758" spans="1:17" x14ac:dyDescent="0.25">
      <c r="A758" s="12" t="s">
        <v>52</v>
      </c>
      <c r="B758" s="41" t="str">
        <f t="shared" si="22"/>
        <v>02</v>
      </c>
      <c r="C758" s="41" t="str">
        <f t="shared" si="23"/>
        <v>2019</v>
      </c>
      <c r="D758" t="s">
        <v>1112</v>
      </c>
      <c r="E758" t="s">
        <v>1292</v>
      </c>
      <c r="F758" t="s">
        <v>2131</v>
      </c>
      <c r="G758">
        <v>0</v>
      </c>
      <c r="H758">
        <v>0</v>
      </c>
      <c r="I758">
        <v>0</v>
      </c>
      <c r="J758">
        <v>0</v>
      </c>
      <c r="K758">
        <v>0</v>
      </c>
      <c r="L758" s="16">
        <v>0</v>
      </c>
      <c r="M758" s="16">
        <v>0</v>
      </c>
      <c r="N758" s="16">
        <v>0</v>
      </c>
      <c r="P758" s="16">
        <v>0</v>
      </c>
      <c r="Q758">
        <v>0</v>
      </c>
    </row>
    <row r="759" spans="1:17" x14ac:dyDescent="0.25">
      <c r="A759" s="12" t="s">
        <v>57</v>
      </c>
      <c r="B759" s="41" t="str">
        <f t="shared" si="22"/>
        <v>02</v>
      </c>
      <c r="C759" s="41" t="str">
        <f t="shared" si="23"/>
        <v>2019</v>
      </c>
      <c r="D759" t="s">
        <v>1137</v>
      </c>
      <c r="E759" t="s">
        <v>1137</v>
      </c>
      <c r="F759" t="s">
        <v>2131</v>
      </c>
      <c r="G759">
        <v>0</v>
      </c>
      <c r="H759">
        <v>0</v>
      </c>
      <c r="I759">
        <v>0</v>
      </c>
      <c r="J759">
        <v>0</v>
      </c>
      <c r="K759">
        <v>0</v>
      </c>
      <c r="L759" s="16">
        <v>0</v>
      </c>
      <c r="M759" s="16">
        <v>0</v>
      </c>
      <c r="N759" s="16">
        <v>0</v>
      </c>
      <c r="P759" s="16">
        <v>0</v>
      </c>
      <c r="Q759">
        <v>0</v>
      </c>
    </row>
    <row r="760" spans="1:17" x14ac:dyDescent="0.25">
      <c r="A760" s="12" t="s">
        <v>57</v>
      </c>
      <c r="B760" s="41" t="str">
        <f t="shared" si="22"/>
        <v>02</v>
      </c>
      <c r="C760" s="41" t="str">
        <f t="shared" si="23"/>
        <v>2019</v>
      </c>
      <c r="D760" t="s">
        <v>1109</v>
      </c>
      <c r="E760" t="s">
        <v>1326</v>
      </c>
      <c r="F760" t="s">
        <v>2131</v>
      </c>
      <c r="G760">
        <v>0</v>
      </c>
      <c r="H760">
        <v>0</v>
      </c>
      <c r="I760">
        <v>0</v>
      </c>
      <c r="J760">
        <v>0</v>
      </c>
      <c r="K760">
        <v>4</v>
      </c>
      <c r="L760" s="16">
        <v>0</v>
      </c>
      <c r="M760" s="16">
        <v>0</v>
      </c>
      <c r="N760" s="16">
        <v>0</v>
      </c>
      <c r="P760" s="16">
        <v>0</v>
      </c>
      <c r="Q760">
        <v>0</v>
      </c>
    </row>
    <row r="761" spans="1:17" x14ac:dyDescent="0.25">
      <c r="A761" s="12" t="s">
        <v>57</v>
      </c>
      <c r="B761" s="41" t="str">
        <f t="shared" si="22"/>
        <v>02</v>
      </c>
      <c r="C761" s="41" t="str">
        <f t="shared" si="23"/>
        <v>2019</v>
      </c>
      <c r="D761" t="s">
        <v>1132</v>
      </c>
      <c r="E761" t="s">
        <v>1400</v>
      </c>
      <c r="F761" t="s">
        <v>2131</v>
      </c>
      <c r="G761">
        <v>0</v>
      </c>
      <c r="H761">
        <v>0</v>
      </c>
      <c r="I761">
        <v>0</v>
      </c>
      <c r="J761">
        <v>0</v>
      </c>
      <c r="K761">
        <v>1</v>
      </c>
      <c r="L761" s="16">
        <v>0</v>
      </c>
      <c r="M761" s="16">
        <v>0</v>
      </c>
      <c r="N761" s="16">
        <v>0</v>
      </c>
      <c r="P761" s="16">
        <v>0</v>
      </c>
      <c r="Q761">
        <v>0</v>
      </c>
    </row>
    <row r="762" spans="1:17" x14ac:dyDescent="0.25">
      <c r="A762" s="12" t="s">
        <v>57</v>
      </c>
      <c r="B762" s="41" t="str">
        <f t="shared" si="22"/>
        <v>02</v>
      </c>
      <c r="C762" s="41" t="str">
        <f t="shared" si="23"/>
        <v>2019</v>
      </c>
      <c r="D762" t="s">
        <v>1120</v>
      </c>
      <c r="E762" t="s">
        <v>1120</v>
      </c>
      <c r="F762" t="s">
        <v>2131</v>
      </c>
      <c r="G762">
        <v>0</v>
      </c>
      <c r="H762">
        <v>0</v>
      </c>
      <c r="I762">
        <v>0</v>
      </c>
      <c r="J762">
        <v>0</v>
      </c>
      <c r="K762">
        <v>4</v>
      </c>
      <c r="L762" s="16">
        <v>0</v>
      </c>
      <c r="M762" s="16">
        <v>0</v>
      </c>
      <c r="N762" s="16">
        <v>0</v>
      </c>
      <c r="P762" s="16">
        <v>0</v>
      </c>
      <c r="Q762">
        <v>0</v>
      </c>
    </row>
    <row r="763" spans="1:17" x14ac:dyDescent="0.25">
      <c r="A763" s="12" t="s">
        <v>57</v>
      </c>
      <c r="B763" s="41" t="str">
        <f t="shared" si="22"/>
        <v>02</v>
      </c>
      <c r="C763" s="41" t="str">
        <f t="shared" si="23"/>
        <v>2019</v>
      </c>
      <c r="D763" t="s">
        <v>1111</v>
      </c>
      <c r="E763" t="s">
        <v>1224</v>
      </c>
      <c r="F763" t="s">
        <v>2131</v>
      </c>
      <c r="G763">
        <v>0</v>
      </c>
      <c r="H763">
        <v>0</v>
      </c>
      <c r="I763">
        <v>0</v>
      </c>
      <c r="J763">
        <v>0</v>
      </c>
      <c r="K763">
        <v>2</v>
      </c>
      <c r="L763" s="16">
        <v>0</v>
      </c>
      <c r="M763" s="16">
        <v>0</v>
      </c>
      <c r="N763" s="16">
        <v>0</v>
      </c>
      <c r="P763" s="16">
        <v>0</v>
      </c>
      <c r="Q763">
        <v>0</v>
      </c>
    </row>
    <row r="764" spans="1:17" x14ac:dyDescent="0.25">
      <c r="A764" s="12" t="s">
        <v>56</v>
      </c>
      <c r="B764" s="41" t="str">
        <f t="shared" si="22"/>
        <v>02</v>
      </c>
      <c r="C764" s="41" t="str">
        <f t="shared" si="23"/>
        <v>2019</v>
      </c>
      <c r="D764" t="s">
        <v>1111</v>
      </c>
      <c r="E764" t="s">
        <v>1458</v>
      </c>
      <c r="F764" t="s">
        <v>2131</v>
      </c>
      <c r="G764">
        <v>0</v>
      </c>
      <c r="H764">
        <v>0</v>
      </c>
      <c r="I764">
        <v>0</v>
      </c>
      <c r="J764">
        <v>0</v>
      </c>
      <c r="K764">
        <v>2</v>
      </c>
      <c r="L764" s="16">
        <v>0</v>
      </c>
      <c r="M764" s="16">
        <v>0</v>
      </c>
      <c r="N764" s="16">
        <v>0</v>
      </c>
      <c r="P764" s="16">
        <v>0</v>
      </c>
      <c r="Q764">
        <v>0</v>
      </c>
    </row>
    <row r="765" spans="1:17" x14ac:dyDescent="0.25">
      <c r="A765" s="12" t="s">
        <v>56</v>
      </c>
      <c r="B765" s="41" t="str">
        <f t="shared" si="22"/>
        <v>02</v>
      </c>
      <c r="C765" s="41" t="str">
        <f t="shared" si="23"/>
        <v>2019</v>
      </c>
      <c r="D765" t="s">
        <v>1111</v>
      </c>
      <c r="E765" t="s">
        <v>1369</v>
      </c>
      <c r="F765" t="s">
        <v>2131</v>
      </c>
      <c r="G765">
        <v>0</v>
      </c>
      <c r="H765">
        <v>0</v>
      </c>
      <c r="I765">
        <v>0</v>
      </c>
      <c r="J765">
        <v>0</v>
      </c>
      <c r="K765">
        <v>1</v>
      </c>
      <c r="L765" s="16">
        <v>0</v>
      </c>
      <c r="M765" s="16">
        <v>0</v>
      </c>
      <c r="N765" s="16">
        <v>0</v>
      </c>
      <c r="P765" s="16">
        <v>0</v>
      </c>
      <c r="Q765">
        <v>0</v>
      </c>
    </row>
    <row r="766" spans="1:17" x14ac:dyDescent="0.25">
      <c r="A766" s="12" t="s">
        <v>57</v>
      </c>
      <c r="B766" s="41" t="str">
        <f t="shared" si="22"/>
        <v>02</v>
      </c>
      <c r="C766" s="41" t="str">
        <f t="shared" si="23"/>
        <v>2019</v>
      </c>
      <c r="D766" t="s">
        <v>1110</v>
      </c>
      <c r="E766" t="s">
        <v>1473</v>
      </c>
      <c r="F766" t="s">
        <v>2133</v>
      </c>
      <c r="G766">
        <v>2</v>
      </c>
      <c r="H766">
        <v>0</v>
      </c>
      <c r="I766">
        <v>0</v>
      </c>
      <c r="J766">
        <v>0</v>
      </c>
      <c r="K766">
        <v>0</v>
      </c>
      <c r="L766" s="16">
        <v>0</v>
      </c>
      <c r="M766" s="16">
        <v>0</v>
      </c>
      <c r="N766" s="16">
        <v>0</v>
      </c>
      <c r="P766" s="16">
        <v>0</v>
      </c>
      <c r="Q766">
        <v>2</v>
      </c>
    </row>
    <row r="767" spans="1:17" x14ac:dyDescent="0.25">
      <c r="A767" s="12" t="s">
        <v>57</v>
      </c>
      <c r="B767" s="41" t="str">
        <f t="shared" si="22"/>
        <v>02</v>
      </c>
      <c r="C767" s="41" t="str">
        <f t="shared" si="23"/>
        <v>2019</v>
      </c>
      <c r="D767" t="s">
        <v>1109</v>
      </c>
      <c r="E767" t="s">
        <v>1474</v>
      </c>
      <c r="F767" t="s">
        <v>2131</v>
      </c>
      <c r="G767">
        <v>0</v>
      </c>
      <c r="H767">
        <v>0</v>
      </c>
      <c r="I767">
        <v>0</v>
      </c>
      <c r="J767">
        <v>0</v>
      </c>
      <c r="K767">
        <v>10</v>
      </c>
      <c r="L767" s="16">
        <v>0</v>
      </c>
      <c r="M767" s="16">
        <v>0</v>
      </c>
      <c r="N767" s="16">
        <v>0</v>
      </c>
      <c r="P767" s="16">
        <v>0</v>
      </c>
      <c r="Q767">
        <v>0</v>
      </c>
    </row>
    <row r="768" spans="1:17" x14ac:dyDescent="0.25">
      <c r="A768" s="12" t="s">
        <v>57</v>
      </c>
      <c r="B768" s="41" t="str">
        <f t="shared" si="22"/>
        <v>02</v>
      </c>
      <c r="C768" s="41" t="str">
        <f t="shared" si="23"/>
        <v>2019</v>
      </c>
      <c r="D768" t="s">
        <v>1109</v>
      </c>
      <c r="E768" t="s">
        <v>1326</v>
      </c>
      <c r="F768" t="s">
        <v>2131</v>
      </c>
      <c r="G768">
        <v>0</v>
      </c>
      <c r="H768">
        <v>0</v>
      </c>
      <c r="I768">
        <v>0</v>
      </c>
      <c r="J768">
        <v>0</v>
      </c>
      <c r="K768">
        <v>1</v>
      </c>
      <c r="L768" s="16">
        <v>0</v>
      </c>
      <c r="M768" s="16">
        <v>0</v>
      </c>
      <c r="N768" s="16">
        <v>0</v>
      </c>
      <c r="P768" s="16">
        <v>0</v>
      </c>
      <c r="Q768">
        <v>0</v>
      </c>
    </row>
    <row r="769" spans="1:17" x14ac:dyDescent="0.25">
      <c r="A769" s="12" t="s">
        <v>58</v>
      </c>
      <c r="B769" s="41" t="str">
        <f t="shared" si="22"/>
        <v>02</v>
      </c>
      <c r="C769" s="41" t="str">
        <f t="shared" si="23"/>
        <v>2019</v>
      </c>
      <c r="D769" t="s">
        <v>1109</v>
      </c>
      <c r="E769" t="s">
        <v>1474</v>
      </c>
      <c r="F769" t="s">
        <v>2131</v>
      </c>
      <c r="G769">
        <v>0</v>
      </c>
      <c r="H769">
        <v>0</v>
      </c>
      <c r="I769">
        <v>0</v>
      </c>
      <c r="J769">
        <v>0</v>
      </c>
      <c r="K769">
        <v>9</v>
      </c>
      <c r="L769" s="16">
        <v>0</v>
      </c>
      <c r="M769" s="16">
        <v>0</v>
      </c>
      <c r="N769" s="16">
        <v>0</v>
      </c>
      <c r="P769" s="16">
        <v>0</v>
      </c>
      <c r="Q769">
        <v>0</v>
      </c>
    </row>
    <row r="770" spans="1:17" x14ac:dyDescent="0.25">
      <c r="A770" s="12" t="s">
        <v>57</v>
      </c>
      <c r="B770" s="41" t="str">
        <f t="shared" si="22"/>
        <v>02</v>
      </c>
      <c r="C770" s="41" t="str">
        <f t="shared" si="23"/>
        <v>2019</v>
      </c>
      <c r="D770" t="s">
        <v>1121</v>
      </c>
      <c r="E770" t="s">
        <v>1214</v>
      </c>
      <c r="F770" t="s">
        <v>2131</v>
      </c>
      <c r="G770">
        <v>0</v>
      </c>
      <c r="H770">
        <v>0</v>
      </c>
      <c r="I770">
        <v>0</v>
      </c>
      <c r="J770">
        <v>0</v>
      </c>
      <c r="K770">
        <v>1040</v>
      </c>
      <c r="L770" s="16">
        <v>0</v>
      </c>
      <c r="M770" s="16">
        <v>0</v>
      </c>
      <c r="N770" s="16">
        <v>0</v>
      </c>
      <c r="P770" s="16">
        <v>0</v>
      </c>
      <c r="Q770">
        <v>0</v>
      </c>
    </row>
    <row r="771" spans="1:17" x14ac:dyDescent="0.25">
      <c r="A771" s="12" t="s">
        <v>57</v>
      </c>
      <c r="B771" s="41" t="str">
        <f t="shared" ref="B771:B834" si="24">LEFT(A771,2)</f>
        <v>02</v>
      </c>
      <c r="C771" s="41" t="str">
        <f t="shared" ref="C771:C834" si="25">MID(A771,7,4)</f>
        <v>2019</v>
      </c>
      <c r="D771" t="s">
        <v>1112</v>
      </c>
      <c r="E771" t="s">
        <v>1293</v>
      </c>
      <c r="F771" t="s">
        <v>2131</v>
      </c>
      <c r="G771">
        <v>0</v>
      </c>
      <c r="H771">
        <v>0</v>
      </c>
      <c r="I771">
        <v>0</v>
      </c>
      <c r="J771">
        <v>0</v>
      </c>
      <c r="K771">
        <v>0</v>
      </c>
      <c r="L771" s="16">
        <v>0</v>
      </c>
      <c r="M771" s="16">
        <v>0</v>
      </c>
      <c r="N771" s="16">
        <v>0</v>
      </c>
      <c r="P771" s="16">
        <v>0</v>
      </c>
      <c r="Q771">
        <v>0</v>
      </c>
    </row>
    <row r="772" spans="1:17" x14ac:dyDescent="0.25">
      <c r="A772" s="12" t="s">
        <v>56</v>
      </c>
      <c r="B772" s="41" t="str">
        <f t="shared" si="24"/>
        <v>02</v>
      </c>
      <c r="C772" s="41" t="str">
        <f t="shared" si="25"/>
        <v>2019</v>
      </c>
      <c r="D772" t="s">
        <v>1111</v>
      </c>
      <c r="E772" t="s">
        <v>1272</v>
      </c>
      <c r="F772" t="s">
        <v>2131</v>
      </c>
      <c r="G772">
        <v>0</v>
      </c>
      <c r="H772">
        <v>0</v>
      </c>
      <c r="I772">
        <v>0</v>
      </c>
      <c r="J772">
        <v>0</v>
      </c>
      <c r="K772">
        <v>1</v>
      </c>
      <c r="L772" s="16">
        <v>0</v>
      </c>
      <c r="M772" s="16">
        <v>0</v>
      </c>
      <c r="N772" s="16">
        <v>0</v>
      </c>
      <c r="P772" s="16">
        <v>0</v>
      </c>
      <c r="Q772">
        <v>0</v>
      </c>
    </row>
    <row r="773" spans="1:17" x14ac:dyDescent="0.25">
      <c r="A773" s="12" t="s">
        <v>57</v>
      </c>
      <c r="B773" s="41" t="str">
        <f t="shared" si="24"/>
        <v>02</v>
      </c>
      <c r="C773" s="41" t="str">
        <f t="shared" si="25"/>
        <v>2019</v>
      </c>
      <c r="D773" t="s">
        <v>1111</v>
      </c>
      <c r="E773" t="s">
        <v>1321</v>
      </c>
      <c r="F773" t="s">
        <v>2131</v>
      </c>
      <c r="G773">
        <v>0</v>
      </c>
      <c r="H773">
        <v>0</v>
      </c>
      <c r="I773">
        <v>0</v>
      </c>
      <c r="J773">
        <v>0</v>
      </c>
      <c r="K773">
        <v>1</v>
      </c>
      <c r="L773" s="16">
        <v>0</v>
      </c>
      <c r="M773" s="16">
        <v>0</v>
      </c>
      <c r="N773" s="16">
        <v>0</v>
      </c>
      <c r="P773" s="16">
        <v>0</v>
      </c>
      <c r="Q773">
        <v>0</v>
      </c>
    </row>
    <row r="774" spans="1:17" x14ac:dyDescent="0.25">
      <c r="A774" s="12" t="s">
        <v>56</v>
      </c>
      <c r="B774" s="41" t="str">
        <f t="shared" si="24"/>
        <v>02</v>
      </c>
      <c r="C774" s="41" t="str">
        <f t="shared" si="25"/>
        <v>2019</v>
      </c>
      <c r="D774" t="s">
        <v>1111</v>
      </c>
      <c r="E774" t="s">
        <v>1475</v>
      </c>
      <c r="F774" t="s">
        <v>2131</v>
      </c>
      <c r="G774">
        <v>0</v>
      </c>
      <c r="H774">
        <v>0</v>
      </c>
      <c r="I774">
        <v>0</v>
      </c>
      <c r="J774">
        <v>0</v>
      </c>
      <c r="K774">
        <v>6</v>
      </c>
      <c r="L774" s="16">
        <v>0</v>
      </c>
      <c r="M774" s="16">
        <v>0</v>
      </c>
      <c r="N774" s="16">
        <v>0</v>
      </c>
      <c r="P774" s="16">
        <v>0</v>
      </c>
      <c r="Q774">
        <v>0</v>
      </c>
    </row>
    <row r="775" spans="1:17" x14ac:dyDescent="0.25">
      <c r="A775" s="12" t="s">
        <v>56</v>
      </c>
      <c r="B775" s="41" t="str">
        <f t="shared" si="24"/>
        <v>02</v>
      </c>
      <c r="C775" s="41" t="str">
        <f t="shared" si="25"/>
        <v>2019</v>
      </c>
      <c r="D775" t="s">
        <v>1111</v>
      </c>
      <c r="E775" t="s">
        <v>1459</v>
      </c>
      <c r="F775" t="s">
        <v>2131</v>
      </c>
      <c r="G775">
        <v>0</v>
      </c>
      <c r="H775">
        <v>0</v>
      </c>
      <c r="I775">
        <v>0</v>
      </c>
      <c r="J775">
        <v>0</v>
      </c>
      <c r="K775">
        <v>1</v>
      </c>
      <c r="L775" s="16">
        <v>0</v>
      </c>
      <c r="M775" s="16">
        <v>0</v>
      </c>
      <c r="N775" s="16">
        <v>0</v>
      </c>
      <c r="P775" s="16">
        <v>0</v>
      </c>
      <c r="Q775">
        <v>0</v>
      </c>
    </row>
    <row r="776" spans="1:17" x14ac:dyDescent="0.25">
      <c r="A776" s="12" t="s">
        <v>57</v>
      </c>
      <c r="B776" s="41" t="str">
        <f t="shared" si="24"/>
        <v>02</v>
      </c>
      <c r="C776" s="41" t="str">
        <f t="shared" si="25"/>
        <v>2019</v>
      </c>
      <c r="D776" t="s">
        <v>1113</v>
      </c>
      <c r="E776" t="s">
        <v>1476</v>
      </c>
      <c r="F776" t="s">
        <v>2131</v>
      </c>
      <c r="G776">
        <v>0</v>
      </c>
      <c r="H776">
        <v>0</v>
      </c>
      <c r="I776">
        <v>0</v>
      </c>
      <c r="J776">
        <v>0</v>
      </c>
      <c r="K776">
        <v>20</v>
      </c>
      <c r="L776" s="16">
        <v>0</v>
      </c>
      <c r="M776" s="16">
        <v>0</v>
      </c>
      <c r="N776" s="16">
        <v>0</v>
      </c>
      <c r="P776" s="16">
        <v>0</v>
      </c>
      <c r="Q776">
        <v>0</v>
      </c>
    </row>
    <row r="777" spans="1:17" x14ac:dyDescent="0.25">
      <c r="A777" s="12" t="s">
        <v>58</v>
      </c>
      <c r="B777" s="41" t="str">
        <f t="shared" si="24"/>
        <v>02</v>
      </c>
      <c r="C777" s="41" t="str">
        <f t="shared" si="25"/>
        <v>2019</v>
      </c>
      <c r="D777" t="s">
        <v>1113</v>
      </c>
      <c r="E777" t="s">
        <v>1445</v>
      </c>
      <c r="F777" t="s">
        <v>2131</v>
      </c>
      <c r="G777">
        <v>0</v>
      </c>
      <c r="H777">
        <v>0</v>
      </c>
      <c r="I777">
        <v>0</v>
      </c>
      <c r="J777">
        <v>0</v>
      </c>
      <c r="K777">
        <v>1</v>
      </c>
      <c r="L777" s="16">
        <v>0</v>
      </c>
      <c r="M777" s="16">
        <v>0</v>
      </c>
      <c r="N777" s="16">
        <v>0</v>
      </c>
      <c r="P777" s="16">
        <v>0</v>
      </c>
      <c r="Q777">
        <v>0</v>
      </c>
    </row>
    <row r="778" spans="1:17" x14ac:dyDescent="0.25">
      <c r="A778" s="12" t="s">
        <v>58</v>
      </c>
      <c r="B778" s="41" t="str">
        <f t="shared" si="24"/>
        <v>02</v>
      </c>
      <c r="C778" s="41" t="str">
        <f t="shared" si="25"/>
        <v>2019</v>
      </c>
      <c r="D778" t="s">
        <v>1111</v>
      </c>
      <c r="E778" t="s">
        <v>1381</v>
      </c>
      <c r="F778" t="s">
        <v>2131</v>
      </c>
      <c r="G778">
        <v>0</v>
      </c>
      <c r="H778">
        <v>0</v>
      </c>
      <c r="I778">
        <v>0</v>
      </c>
      <c r="J778">
        <v>0</v>
      </c>
      <c r="K778">
        <v>1</v>
      </c>
      <c r="L778" s="16">
        <v>0</v>
      </c>
      <c r="M778" s="16">
        <v>0</v>
      </c>
      <c r="N778" s="16">
        <v>0</v>
      </c>
      <c r="P778" s="16">
        <v>0</v>
      </c>
      <c r="Q778">
        <v>0</v>
      </c>
    </row>
    <row r="779" spans="1:17" x14ac:dyDescent="0.25">
      <c r="A779" s="12" t="s">
        <v>57</v>
      </c>
      <c r="B779" s="41" t="str">
        <f t="shared" si="24"/>
        <v>02</v>
      </c>
      <c r="C779" s="41" t="str">
        <f t="shared" si="25"/>
        <v>2019</v>
      </c>
      <c r="D779" t="s">
        <v>1111</v>
      </c>
      <c r="E779" t="s">
        <v>1256</v>
      </c>
      <c r="F779" t="s">
        <v>2131</v>
      </c>
      <c r="G779">
        <v>0</v>
      </c>
      <c r="H779">
        <v>0</v>
      </c>
      <c r="I779">
        <v>0</v>
      </c>
      <c r="J779">
        <v>0</v>
      </c>
      <c r="K779">
        <v>1</v>
      </c>
      <c r="L779" s="16">
        <v>0</v>
      </c>
      <c r="M779" s="16">
        <v>0</v>
      </c>
      <c r="N779" s="16">
        <v>0</v>
      </c>
      <c r="P779" s="16">
        <v>0</v>
      </c>
      <c r="Q779">
        <v>0</v>
      </c>
    </row>
    <row r="780" spans="1:17" x14ac:dyDescent="0.25">
      <c r="A780" s="12" t="s">
        <v>57</v>
      </c>
      <c r="B780" s="41" t="str">
        <f t="shared" si="24"/>
        <v>02</v>
      </c>
      <c r="C780" s="41" t="str">
        <f t="shared" si="25"/>
        <v>2019</v>
      </c>
      <c r="D780" t="s">
        <v>1111</v>
      </c>
      <c r="E780" t="s">
        <v>1414</v>
      </c>
      <c r="F780" t="s">
        <v>2131</v>
      </c>
      <c r="G780">
        <v>0</v>
      </c>
      <c r="H780">
        <v>0</v>
      </c>
      <c r="I780">
        <v>0</v>
      </c>
      <c r="J780">
        <v>0</v>
      </c>
      <c r="K780">
        <v>3</v>
      </c>
      <c r="L780" s="16">
        <v>0</v>
      </c>
      <c r="M780" s="16">
        <v>0</v>
      </c>
      <c r="N780" s="16">
        <v>0</v>
      </c>
      <c r="P780" s="16">
        <v>0</v>
      </c>
      <c r="Q780">
        <v>0</v>
      </c>
    </row>
    <row r="781" spans="1:17" x14ac:dyDescent="0.25">
      <c r="A781" s="12" t="s">
        <v>57</v>
      </c>
      <c r="B781" s="41" t="str">
        <f t="shared" si="24"/>
        <v>02</v>
      </c>
      <c r="C781" s="41" t="str">
        <f t="shared" si="25"/>
        <v>2019</v>
      </c>
      <c r="D781" t="s">
        <v>1111</v>
      </c>
      <c r="E781" t="s">
        <v>1178</v>
      </c>
      <c r="F781" t="s">
        <v>2131</v>
      </c>
      <c r="G781">
        <v>0</v>
      </c>
      <c r="H781">
        <v>0</v>
      </c>
      <c r="I781">
        <v>0</v>
      </c>
      <c r="J781">
        <v>0</v>
      </c>
      <c r="K781">
        <v>1</v>
      </c>
      <c r="L781" s="16">
        <v>0</v>
      </c>
      <c r="M781" s="16">
        <v>0</v>
      </c>
      <c r="N781" s="16">
        <v>0</v>
      </c>
      <c r="P781" s="16">
        <v>0</v>
      </c>
      <c r="Q781">
        <v>0</v>
      </c>
    </row>
    <row r="782" spans="1:17" x14ac:dyDescent="0.25">
      <c r="A782" s="12" t="s">
        <v>57</v>
      </c>
      <c r="B782" s="41" t="str">
        <f t="shared" si="24"/>
        <v>02</v>
      </c>
      <c r="C782" s="41" t="str">
        <f t="shared" si="25"/>
        <v>2019</v>
      </c>
      <c r="D782" t="s">
        <v>1111</v>
      </c>
      <c r="E782" t="s">
        <v>1458</v>
      </c>
      <c r="F782" t="s">
        <v>2131</v>
      </c>
      <c r="G782">
        <v>0</v>
      </c>
      <c r="H782">
        <v>0</v>
      </c>
      <c r="I782">
        <v>0</v>
      </c>
      <c r="J782">
        <v>0</v>
      </c>
      <c r="K782">
        <v>2</v>
      </c>
      <c r="L782" s="16">
        <v>0</v>
      </c>
      <c r="M782" s="16">
        <v>0</v>
      </c>
      <c r="N782" s="16">
        <v>0</v>
      </c>
      <c r="P782" s="16">
        <v>0</v>
      </c>
      <c r="Q782">
        <v>0</v>
      </c>
    </row>
    <row r="783" spans="1:17" x14ac:dyDescent="0.25">
      <c r="A783" s="12" t="s">
        <v>58</v>
      </c>
      <c r="B783" s="41" t="str">
        <f t="shared" si="24"/>
        <v>02</v>
      </c>
      <c r="C783" s="41" t="str">
        <f t="shared" si="25"/>
        <v>2019</v>
      </c>
      <c r="D783" t="s">
        <v>1111</v>
      </c>
      <c r="E783" t="s">
        <v>1477</v>
      </c>
      <c r="F783" t="s">
        <v>2134</v>
      </c>
      <c r="G783">
        <v>0</v>
      </c>
      <c r="H783">
        <v>0</v>
      </c>
      <c r="I783">
        <v>0</v>
      </c>
      <c r="J783">
        <v>0</v>
      </c>
      <c r="K783">
        <v>0</v>
      </c>
      <c r="L783" s="16">
        <v>0</v>
      </c>
      <c r="M783" s="16">
        <v>0</v>
      </c>
      <c r="N783" s="16">
        <v>0</v>
      </c>
      <c r="P783" s="16">
        <v>0</v>
      </c>
      <c r="Q783">
        <v>0</v>
      </c>
    </row>
    <row r="784" spans="1:17" x14ac:dyDescent="0.25">
      <c r="A784" s="12" t="s">
        <v>58</v>
      </c>
      <c r="B784" s="41" t="str">
        <f t="shared" si="24"/>
        <v>02</v>
      </c>
      <c r="C784" s="41" t="str">
        <f t="shared" si="25"/>
        <v>2019</v>
      </c>
      <c r="D784" t="s">
        <v>1123</v>
      </c>
      <c r="E784" t="s">
        <v>1478</v>
      </c>
      <c r="F784" t="s">
        <v>2131</v>
      </c>
      <c r="G784">
        <v>0</v>
      </c>
      <c r="H784">
        <v>0</v>
      </c>
      <c r="I784">
        <v>0</v>
      </c>
      <c r="J784">
        <v>0</v>
      </c>
      <c r="K784">
        <v>50</v>
      </c>
      <c r="L784" s="16">
        <v>0</v>
      </c>
      <c r="M784" s="16">
        <v>0</v>
      </c>
      <c r="N784" s="16">
        <v>0</v>
      </c>
      <c r="P784" s="16">
        <v>0</v>
      </c>
      <c r="Q784">
        <v>0</v>
      </c>
    </row>
    <row r="785" spans="1:17" x14ac:dyDescent="0.25">
      <c r="A785" s="12" t="s">
        <v>59</v>
      </c>
      <c r="B785" s="41" t="str">
        <f t="shared" si="24"/>
        <v>02</v>
      </c>
      <c r="C785" s="41" t="str">
        <f t="shared" si="25"/>
        <v>2019</v>
      </c>
      <c r="D785" t="s">
        <v>1112</v>
      </c>
      <c r="E785" t="s">
        <v>1293</v>
      </c>
      <c r="F785" t="s">
        <v>2131</v>
      </c>
      <c r="G785">
        <v>0</v>
      </c>
      <c r="H785">
        <v>0</v>
      </c>
      <c r="I785">
        <v>0</v>
      </c>
      <c r="J785">
        <v>0</v>
      </c>
      <c r="K785">
        <v>0</v>
      </c>
      <c r="L785" s="16">
        <v>0</v>
      </c>
      <c r="M785" s="16">
        <v>0</v>
      </c>
      <c r="N785" s="16">
        <v>0</v>
      </c>
      <c r="P785" s="16">
        <v>0</v>
      </c>
      <c r="Q785">
        <v>0</v>
      </c>
    </row>
    <row r="786" spans="1:17" x14ac:dyDescent="0.25">
      <c r="A786" s="12" t="s">
        <v>58</v>
      </c>
      <c r="B786" s="41" t="str">
        <f t="shared" si="24"/>
        <v>02</v>
      </c>
      <c r="C786" s="41" t="str">
        <f t="shared" si="25"/>
        <v>2019</v>
      </c>
      <c r="D786" t="s">
        <v>1111</v>
      </c>
      <c r="E786" t="s">
        <v>1172</v>
      </c>
      <c r="F786" t="s">
        <v>2134</v>
      </c>
      <c r="G786">
        <v>1</v>
      </c>
      <c r="H786">
        <v>0</v>
      </c>
      <c r="I786">
        <v>0</v>
      </c>
      <c r="J786">
        <v>0</v>
      </c>
      <c r="K786">
        <v>0</v>
      </c>
      <c r="L786" s="16">
        <v>0</v>
      </c>
      <c r="M786" s="16">
        <v>0</v>
      </c>
      <c r="N786" s="16">
        <v>0</v>
      </c>
      <c r="P786" s="16">
        <v>0</v>
      </c>
      <c r="Q786">
        <v>1</v>
      </c>
    </row>
    <row r="787" spans="1:17" x14ac:dyDescent="0.25">
      <c r="A787" s="12" t="s">
        <v>58</v>
      </c>
      <c r="B787" s="41" t="str">
        <f t="shared" si="24"/>
        <v>02</v>
      </c>
      <c r="C787" s="41" t="str">
        <f t="shared" si="25"/>
        <v>2019</v>
      </c>
      <c r="D787" t="s">
        <v>1136</v>
      </c>
      <c r="E787" t="s">
        <v>1392</v>
      </c>
      <c r="F787" t="s">
        <v>2137</v>
      </c>
      <c r="G787">
        <v>0</v>
      </c>
      <c r="H787">
        <v>0</v>
      </c>
      <c r="I787">
        <v>16</v>
      </c>
      <c r="J787">
        <v>0</v>
      </c>
      <c r="K787">
        <v>0</v>
      </c>
      <c r="L787" s="16">
        <v>0</v>
      </c>
      <c r="M787" s="16">
        <v>0</v>
      </c>
      <c r="N787" s="16">
        <v>0</v>
      </c>
      <c r="P787" s="16">
        <v>0</v>
      </c>
      <c r="Q787">
        <v>0</v>
      </c>
    </row>
    <row r="788" spans="1:17" x14ac:dyDescent="0.25">
      <c r="A788" s="12" t="s">
        <v>58</v>
      </c>
      <c r="B788" s="41" t="str">
        <f t="shared" si="24"/>
        <v>02</v>
      </c>
      <c r="C788" s="41" t="str">
        <f t="shared" si="25"/>
        <v>2019</v>
      </c>
      <c r="D788" t="s">
        <v>1111</v>
      </c>
      <c r="E788" t="s">
        <v>1475</v>
      </c>
      <c r="F788" t="s">
        <v>2131</v>
      </c>
      <c r="G788">
        <v>0</v>
      </c>
      <c r="H788">
        <v>0</v>
      </c>
      <c r="I788">
        <v>0</v>
      </c>
      <c r="J788">
        <v>0</v>
      </c>
      <c r="K788">
        <v>12</v>
      </c>
      <c r="L788" s="16">
        <v>0</v>
      </c>
      <c r="M788" s="16">
        <v>0</v>
      </c>
      <c r="N788" s="16">
        <v>0</v>
      </c>
      <c r="P788" s="16">
        <v>0</v>
      </c>
      <c r="Q788">
        <v>0</v>
      </c>
    </row>
    <row r="789" spans="1:17" x14ac:dyDescent="0.25">
      <c r="A789" s="12" t="s">
        <v>59</v>
      </c>
      <c r="B789" s="41" t="str">
        <f t="shared" si="24"/>
        <v>02</v>
      </c>
      <c r="C789" s="41" t="str">
        <f t="shared" si="25"/>
        <v>2019</v>
      </c>
      <c r="D789" t="s">
        <v>1111</v>
      </c>
      <c r="E789" t="s">
        <v>1284</v>
      </c>
      <c r="F789" t="s">
        <v>2131</v>
      </c>
      <c r="G789">
        <v>0</v>
      </c>
      <c r="H789">
        <v>0</v>
      </c>
      <c r="I789">
        <v>0</v>
      </c>
      <c r="J789">
        <v>0</v>
      </c>
      <c r="K789">
        <v>5</v>
      </c>
      <c r="L789" s="16">
        <v>0</v>
      </c>
      <c r="M789" s="16">
        <v>0</v>
      </c>
      <c r="N789" s="16">
        <v>0</v>
      </c>
      <c r="P789" s="16">
        <v>0</v>
      </c>
      <c r="Q789">
        <v>0</v>
      </c>
    </row>
    <row r="790" spans="1:17" x14ac:dyDescent="0.25">
      <c r="A790" s="12" t="s">
        <v>59</v>
      </c>
      <c r="B790" s="41" t="str">
        <f t="shared" si="24"/>
        <v>02</v>
      </c>
      <c r="C790" s="41" t="str">
        <f t="shared" si="25"/>
        <v>2019</v>
      </c>
      <c r="D790" t="s">
        <v>1111</v>
      </c>
      <c r="E790" t="s">
        <v>1479</v>
      </c>
      <c r="F790" t="s">
        <v>2129</v>
      </c>
      <c r="G790">
        <v>0</v>
      </c>
      <c r="H790">
        <v>0</v>
      </c>
      <c r="I790">
        <v>1</v>
      </c>
      <c r="J790">
        <v>1</v>
      </c>
      <c r="K790">
        <v>0</v>
      </c>
      <c r="L790" s="16">
        <v>0</v>
      </c>
      <c r="M790" s="16">
        <v>0</v>
      </c>
      <c r="N790" s="16">
        <v>0</v>
      </c>
      <c r="P790" s="16">
        <v>0</v>
      </c>
      <c r="Q790">
        <v>0</v>
      </c>
    </row>
    <row r="791" spans="1:17" x14ac:dyDescent="0.25">
      <c r="A791" s="12" t="s">
        <v>59</v>
      </c>
      <c r="B791" s="41" t="str">
        <f t="shared" si="24"/>
        <v>02</v>
      </c>
      <c r="C791" s="41" t="str">
        <f t="shared" si="25"/>
        <v>2019</v>
      </c>
      <c r="D791" t="s">
        <v>1120</v>
      </c>
      <c r="E791" t="s">
        <v>1120</v>
      </c>
      <c r="F791" t="s">
        <v>2131</v>
      </c>
      <c r="G791">
        <v>0</v>
      </c>
      <c r="H791">
        <v>0</v>
      </c>
      <c r="I791">
        <v>0</v>
      </c>
      <c r="J791">
        <v>0</v>
      </c>
      <c r="K791">
        <v>0</v>
      </c>
      <c r="L791" s="16">
        <v>0</v>
      </c>
      <c r="M791" s="16">
        <v>0</v>
      </c>
      <c r="N791" s="16">
        <v>0</v>
      </c>
      <c r="P791" s="16">
        <v>0</v>
      </c>
      <c r="Q791">
        <v>0</v>
      </c>
    </row>
    <row r="792" spans="1:17" x14ac:dyDescent="0.25">
      <c r="A792" s="12" t="s">
        <v>59</v>
      </c>
      <c r="B792" s="41" t="str">
        <f t="shared" si="24"/>
        <v>02</v>
      </c>
      <c r="C792" s="41" t="str">
        <f t="shared" si="25"/>
        <v>2019</v>
      </c>
      <c r="D792" t="s">
        <v>1113</v>
      </c>
      <c r="E792" t="s">
        <v>1166</v>
      </c>
      <c r="F792" t="s">
        <v>2131</v>
      </c>
      <c r="G792">
        <v>0</v>
      </c>
      <c r="H792">
        <v>0</v>
      </c>
      <c r="I792">
        <v>0</v>
      </c>
      <c r="J792">
        <v>0</v>
      </c>
      <c r="K792">
        <v>3</v>
      </c>
      <c r="L792" s="16">
        <v>0</v>
      </c>
      <c r="M792" s="16">
        <v>0</v>
      </c>
      <c r="N792" s="16">
        <v>0</v>
      </c>
      <c r="P792" s="16">
        <v>0</v>
      </c>
      <c r="Q792">
        <v>0</v>
      </c>
    </row>
    <row r="793" spans="1:17" x14ac:dyDescent="0.25">
      <c r="A793" s="12" t="s">
        <v>59</v>
      </c>
      <c r="B793" s="41" t="str">
        <f t="shared" si="24"/>
        <v>02</v>
      </c>
      <c r="C793" s="41" t="str">
        <f t="shared" si="25"/>
        <v>2019</v>
      </c>
      <c r="D793" t="s">
        <v>1113</v>
      </c>
      <c r="E793" t="s">
        <v>1453</v>
      </c>
      <c r="F793" t="s">
        <v>2131</v>
      </c>
      <c r="G793">
        <v>0</v>
      </c>
      <c r="H793">
        <v>0</v>
      </c>
      <c r="I793">
        <v>0</v>
      </c>
      <c r="J793">
        <v>0</v>
      </c>
      <c r="K793">
        <v>7</v>
      </c>
      <c r="L793" s="16">
        <v>0</v>
      </c>
      <c r="M793" s="16">
        <v>0</v>
      </c>
      <c r="N793" s="16">
        <v>0</v>
      </c>
      <c r="P793" s="16">
        <v>0</v>
      </c>
      <c r="Q793">
        <v>0</v>
      </c>
    </row>
    <row r="794" spans="1:17" x14ac:dyDescent="0.25">
      <c r="A794" s="12" t="s">
        <v>59</v>
      </c>
      <c r="B794" s="41" t="str">
        <f t="shared" si="24"/>
        <v>02</v>
      </c>
      <c r="C794" s="41" t="str">
        <f t="shared" si="25"/>
        <v>2019</v>
      </c>
      <c r="D794" t="s">
        <v>1109</v>
      </c>
      <c r="E794" t="s">
        <v>1240</v>
      </c>
      <c r="F794" t="s">
        <v>2131</v>
      </c>
      <c r="G794">
        <v>0</v>
      </c>
      <c r="H794">
        <v>0</v>
      </c>
      <c r="I794">
        <v>0</v>
      </c>
      <c r="J794">
        <v>0</v>
      </c>
      <c r="K794">
        <v>25</v>
      </c>
      <c r="L794" s="16">
        <v>0</v>
      </c>
      <c r="M794" s="16">
        <v>0</v>
      </c>
      <c r="N794" s="16">
        <v>0</v>
      </c>
      <c r="P794" s="16">
        <v>0</v>
      </c>
      <c r="Q794">
        <v>0</v>
      </c>
    </row>
    <row r="795" spans="1:17" x14ac:dyDescent="0.25">
      <c r="A795" s="12" t="s">
        <v>59</v>
      </c>
      <c r="B795" s="41" t="str">
        <f t="shared" si="24"/>
        <v>02</v>
      </c>
      <c r="C795" s="41" t="str">
        <f t="shared" si="25"/>
        <v>2019</v>
      </c>
      <c r="D795" t="s">
        <v>1113</v>
      </c>
      <c r="E795" t="s">
        <v>1480</v>
      </c>
      <c r="F795" t="s">
        <v>2131</v>
      </c>
      <c r="G795">
        <v>0</v>
      </c>
      <c r="H795">
        <v>0</v>
      </c>
      <c r="I795">
        <v>0</v>
      </c>
      <c r="J795">
        <v>0</v>
      </c>
      <c r="K795">
        <v>50</v>
      </c>
      <c r="L795" s="16">
        <v>0</v>
      </c>
      <c r="M795" s="16">
        <v>0</v>
      </c>
      <c r="N795" s="16">
        <v>0</v>
      </c>
      <c r="P795" s="16">
        <v>0</v>
      </c>
      <c r="Q795">
        <v>0</v>
      </c>
    </row>
    <row r="796" spans="1:17" x14ac:dyDescent="0.25">
      <c r="A796" s="12" t="s">
        <v>59</v>
      </c>
      <c r="B796" s="41" t="str">
        <f t="shared" si="24"/>
        <v>02</v>
      </c>
      <c r="C796" s="41" t="str">
        <f t="shared" si="25"/>
        <v>2019</v>
      </c>
      <c r="D796" t="s">
        <v>1113</v>
      </c>
      <c r="E796" t="s">
        <v>1345</v>
      </c>
      <c r="F796" t="s">
        <v>2131</v>
      </c>
      <c r="G796">
        <v>0</v>
      </c>
      <c r="H796">
        <v>0</v>
      </c>
      <c r="I796">
        <v>0</v>
      </c>
      <c r="J796">
        <v>0</v>
      </c>
      <c r="K796">
        <v>4</v>
      </c>
      <c r="L796" s="16">
        <v>0</v>
      </c>
      <c r="M796" s="16">
        <v>0</v>
      </c>
      <c r="N796" s="16">
        <v>0</v>
      </c>
      <c r="P796" s="16">
        <v>0</v>
      </c>
      <c r="Q796">
        <v>0</v>
      </c>
    </row>
    <row r="797" spans="1:17" x14ac:dyDescent="0.25">
      <c r="A797" s="12" t="s">
        <v>59</v>
      </c>
      <c r="B797" s="41" t="str">
        <f t="shared" si="24"/>
        <v>02</v>
      </c>
      <c r="C797" s="41" t="str">
        <f t="shared" si="25"/>
        <v>2019</v>
      </c>
      <c r="D797" t="s">
        <v>1113</v>
      </c>
      <c r="E797" t="s">
        <v>1481</v>
      </c>
      <c r="F797" t="s">
        <v>2131</v>
      </c>
      <c r="G797">
        <v>0</v>
      </c>
      <c r="H797">
        <v>0</v>
      </c>
      <c r="I797">
        <v>0</v>
      </c>
      <c r="J797">
        <v>0</v>
      </c>
      <c r="K797">
        <v>15</v>
      </c>
      <c r="L797" s="16">
        <v>0</v>
      </c>
      <c r="M797" s="16">
        <v>0</v>
      </c>
      <c r="N797" s="16">
        <v>0</v>
      </c>
      <c r="P797" s="16">
        <v>0</v>
      </c>
      <c r="Q797">
        <v>0</v>
      </c>
    </row>
    <row r="798" spans="1:17" x14ac:dyDescent="0.25">
      <c r="A798" s="12" t="s">
        <v>59</v>
      </c>
      <c r="B798" s="41" t="str">
        <f t="shared" si="24"/>
        <v>02</v>
      </c>
      <c r="C798" s="41" t="str">
        <f t="shared" si="25"/>
        <v>2019</v>
      </c>
      <c r="D798" t="s">
        <v>1111</v>
      </c>
      <c r="E798" t="s">
        <v>1438</v>
      </c>
      <c r="F798" t="s">
        <v>2131</v>
      </c>
      <c r="G798">
        <v>0</v>
      </c>
      <c r="H798">
        <v>0</v>
      </c>
      <c r="I798">
        <v>0</v>
      </c>
      <c r="J798">
        <v>0</v>
      </c>
      <c r="K798">
        <v>35</v>
      </c>
      <c r="L798" s="16">
        <v>0</v>
      </c>
      <c r="M798" s="16">
        <v>0</v>
      </c>
      <c r="N798" s="16">
        <v>0</v>
      </c>
      <c r="P798" s="16">
        <v>0</v>
      </c>
      <c r="Q798">
        <v>0</v>
      </c>
    </row>
    <row r="799" spans="1:17" x14ac:dyDescent="0.25">
      <c r="A799" s="12" t="s">
        <v>59</v>
      </c>
      <c r="B799" s="41" t="str">
        <f t="shared" si="24"/>
        <v>02</v>
      </c>
      <c r="C799" s="41" t="str">
        <f t="shared" si="25"/>
        <v>2019</v>
      </c>
      <c r="D799" t="s">
        <v>1111</v>
      </c>
      <c r="E799" t="s">
        <v>1397</v>
      </c>
      <c r="F799" t="s">
        <v>2131</v>
      </c>
      <c r="G799">
        <v>0</v>
      </c>
      <c r="H799">
        <v>0</v>
      </c>
      <c r="I799">
        <v>0</v>
      </c>
      <c r="J799">
        <v>0</v>
      </c>
      <c r="K799">
        <v>2</v>
      </c>
      <c r="L799" s="16">
        <v>0</v>
      </c>
      <c r="M799" s="16">
        <v>0</v>
      </c>
      <c r="N799" s="16">
        <v>0</v>
      </c>
      <c r="P799" s="16">
        <v>0</v>
      </c>
      <c r="Q799">
        <v>0</v>
      </c>
    </row>
    <row r="800" spans="1:17" x14ac:dyDescent="0.25">
      <c r="A800" s="12" t="s">
        <v>58</v>
      </c>
      <c r="B800" s="41" t="str">
        <f t="shared" si="24"/>
        <v>02</v>
      </c>
      <c r="C800" s="41" t="str">
        <f t="shared" si="25"/>
        <v>2019</v>
      </c>
      <c r="D800" t="s">
        <v>1111</v>
      </c>
      <c r="E800" t="s">
        <v>1320</v>
      </c>
      <c r="F800" t="s">
        <v>2137</v>
      </c>
      <c r="G800">
        <v>0</v>
      </c>
      <c r="H800">
        <v>0</v>
      </c>
      <c r="I800">
        <v>16</v>
      </c>
      <c r="J800">
        <v>1</v>
      </c>
      <c r="K800">
        <v>0</v>
      </c>
      <c r="L800" s="16">
        <v>0</v>
      </c>
      <c r="M800" s="16">
        <v>0</v>
      </c>
      <c r="N800" s="16">
        <v>0</v>
      </c>
      <c r="P800" s="16">
        <v>0</v>
      </c>
      <c r="Q800">
        <v>0</v>
      </c>
    </row>
    <row r="801" spans="1:17" x14ac:dyDescent="0.25">
      <c r="A801" s="12" t="s">
        <v>59</v>
      </c>
      <c r="B801" s="41" t="str">
        <f t="shared" si="24"/>
        <v>02</v>
      </c>
      <c r="C801" s="41" t="str">
        <f t="shared" si="25"/>
        <v>2019</v>
      </c>
      <c r="D801" t="s">
        <v>1109</v>
      </c>
      <c r="E801" t="s">
        <v>1248</v>
      </c>
      <c r="F801" t="s">
        <v>2131</v>
      </c>
      <c r="G801">
        <v>0</v>
      </c>
      <c r="H801">
        <v>0</v>
      </c>
      <c r="I801">
        <v>0</v>
      </c>
      <c r="J801">
        <v>0</v>
      </c>
      <c r="K801">
        <v>25</v>
      </c>
      <c r="L801" s="16">
        <v>0</v>
      </c>
      <c r="M801" s="16">
        <v>0</v>
      </c>
      <c r="N801" s="16">
        <v>0</v>
      </c>
      <c r="P801" s="16">
        <v>0</v>
      </c>
      <c r="Q801">
        <v>0</v>
      </c>
    </row>
    <row r="802" spans="1:17" x14ac:dyDescent="0.25">
      <c r="A802" s="12" t="s">
        <v>57</v>
      </c>
      <c r="B802" s="41" t="str">
        <f t="shared" si="24"/>
        <v>02</v>
      </c>
      <c r="C802" s="41" t="str">
        <f t="shared" si="25"/>
        <v>2019</v>
      </c>
      <c r="D802" t="s">
        <v>1113</v>
      </c>
      <c r="E802" t="s">
        <v>1268</v>
      </c>
      <c r="F802" t="s">
        <v>2131</v>
      </c>
      <c r="G802">
        <v>0</v>
      </c>
      <c r="H802">
        <v>0</v>
      </c>
      <c r="I802">
        <v>0</v>
      </c>
      <c r="J802">
        <v>0</v>
      </c>
      <c r="K802">
        <v>2129</v>
      </c>
      <c r="L802" s="16">
        <v>0</v>
      </c>
      <c r="M802" s="16">
        <v>0</v>
      </c>
      <c r="N802" s="16">
        <v>0</v>
      </c>
      <c r="P802" s="16">
        <v>0</v>
      </c>
      <c r="Q802">
        <v>0</v>
      </c>
    </row>
    <row r="803" spans="1:17" x14ac:dyDescent="0.25">
      <c r="A803" s="12" t="s">
        <v>59</v>
      </c>
      <c r="B803" s="41" t="str">
        <f t="shared" si="24"/>
        <v>02</v>
      </c>
      <c r="C803" s="41" t="str">
        <f t="shared" si="25"/>
        <v>2019</v>
      </c>
      <c r="D803" t="s">
        <v>1113</v>
      </c>
      <c r="E803" t="s">
        <v>1364</v>
      </c>
      <c r="F803" t="s">
        <v>2131</v>
      </c>
      <c r="G803">
        <v>0</v>
      </c>
      <c r="H803">
        <v>0</v>
      </c>
      <c r="I803">
        <v>0</v>
      </c>
      <c r="J803">
        <v>0</v>
      </c>
      <c r="K803">
        <v>2</v>
      </c>
      <c r="L803" s="16">
        <v>0</v>
      </c>
      <c r="M803" s="16">
        <v>0</v>
      </c>
      <c r="N803" s="16">
        <v>0</v>
      </c>
      <c r="P803" s="16">
        <v>0</v>
      </c>
      <c r="Q803">
        <v>0</v>
      </c>
    </row>
    <row r="804" spans="1:17" x14ac:dyDescent="0.25">
      <c r="A804" s="12" t="s">
        <v>59</v>
      </c>
      <c r="B804" s="41" t="str">
        <f t="shared" si="24"/>
        <v>02</v>
      </c>
      <c r="C804" s="41" t="str">
        <f t="shared" si="25"/>
        <v>2019</v>
      </c>
      <c r="D804" t="s">
        <v>1113</v>
      </c>
      <c r="E804" t="s">
        <v>1315</v>
      </c>
      <c r="F804" t="s">
        <v>2131</v>
      </c>
      <c r="G804">
        <v>0</v>
      </c>
      <c r="H804">
        <v>0</v>
      </c>
      <c r="I804">
        <v>0</v>
      </c>
      <c r="J804">
        <v>0</v>
      </c>
      <c r="K804">
        <v>8</v>
      </c>
      <c r="L804" s="16">
        <v>0</v>
      </c>
      <c r="M804" s="16">
        <v>0</v>
      </c>
      <c r="N804" s="16">
        <v>0</v>
      </c>
      <c r="P804" s="16">
        <v>0</v>
      </c>
      <c r="Q804">
        <v>0</v>
      </c>
    </row>
    <row r="805" spans="1:17" x14ac:dyDescent="0.25">
      <c r="A805" s="12" t="s">
        <v>59</v>
      </c>
      <c r="B805" s="41" t="str">
        <f t="shared" si="24"/>
        <v>02</v>
      </c>
      <c r="C805" s="41" t="str">
        <f t="shared" si="25"/>
        <v>2019</v>
      </c>
      <c r="D805" t="s">
        <v>1113</v>
      </c>
      <c r="E805" t="s">
        <v>1198</v>
      </c>
      <c r="F805" t="s">
        <v>2131</v>
      </c>
      <c r="G805">
        <v>0</v>
      </c>
      <c r="H805">
        <v>0</v>
      </c>
      <c r="I805">
        <v>0</v>
      </c>
      <c r="J805">
        <v>0</v>
      </c>
      <c r="K805">
        <v>1</v>
      </c>
      <c r="L805" s="16">
        <v>0</v>
      </c>
      <c r="M805" s="16">
        <v>0</v>
      </c>
      <c r="N805" s="16">
        <v>0</v>
      </c>
      <c r="P805" s="16">
        <v>0</v>
      </c>
      <c r="Q805">
        <v>0</v>
      </c>
    </row>
    <row r="806" spans="1:17" x14ac:dyDescent="0.25">
      <c r="A806" s="12" t="s">
        <v>59</v>
      </c>
      <c r="B806" s="41" t="str">
        <f t="shared" si="24"/>
        <v>02</v>
      </c>
      <c r="C806" s="41" t="str">
        <f t="shared" si="25"/>
        <v>2019</v>
      </c>
      <c r="D806" t="s">
        <v>1111</v>
      </c>
      <c r="E806" t="s">
        <v>1178</v>
      </c>
      <c r="F806" t="s">
        <v>2131</v>
      </c>
      <c r="G806">
        <v>0</v>
      </c>
      <c r="H806">
        <v>0</v>
      </c>
      <c r="I806">
        <v>0</v>
      </c>
      <c r="J806">
        <v>0</v>
      </c>
      <c r="K806">
        <v>1</v>
      </c>
      <c r="L806" s="16">
        <v>0</v>
      </c>
      <c r="M806" s="16">
        <v>0</v>
      </c>
      <c r="N806" s="16">
        <v>0</v>
      </c>
      <c r="P806" s="16">
        <v>0</v>
      </c>
      <c r="Q806">
        <v>0</v>
      </c>
    </row>
    <row r="807" spans="1:17" x14ac:dyDescent="0.25">
      <c r="A807" s="12" t="s">
        <v>59</v>
      </c>
      <c r="B807" s="41" t="str">
        <f t="shared" si="24"/>
        <v>02</v>
      </c>
      <c r="C807" s="41" t="str">
        <f t="shared" si="25"/>
        <v>2019</v>
      </c>
      <c r="D807" t="s">
        <v>1109</v>
      </c>
      <c r="E807" t="s">
        <v>1377</v>
      </c>
      <c r="F807" t="s">
        <v>2131</v>
      </c>
      <c r="G807">
        <v>0</v>
      </c>
      <c r="H807">
        <v>0</v>
      </c>
      <c r="I807">
        <v>0</v>
      </c>
      <c r="J807">
        <v>0</v>
      </c>
      <c r="K807">
        <v>3</v>
      </c>
      <c r="L807" s="16">
        <v>0</v>
      </c>
      <c r="M807" s="16">
        <v>0</v>
      </c>
      <c r="N807" s="16">
        <v>0</v>
      </c>
      <c r="P807" s="16">
        <v>0</v>
      </c>
      <c r="Q807">
        <v>0</v>
      </c>
    </row>
    <row r="808" spans="1:17" x14ac:dyDescent="0.25">
      <c r="A808" s="12" t="s">
        <v>58</v>
      </c>
      <c r="B808" s="41" t="str">
        <f t="shared" si="24"/>
        <v>02</v>
      </c>
      <c r="C808" s="41" t="str">
        <f t="shared" si="25"/>
        <v>2019</v>
      </c>
      <c r="D808" t="s">
        <v>1107</v>
      </c>
      <c r="E808" t="s">
        <v>1482</v>
      </c>
      <c r="F808" t="s">
        <v>2161</v>
      </c>
      <c r="G808">
        <v>0</v>
      </c>
      <c r="H808">
        <v>0</v>
      </c>
      <c r="I808">
        <v>0</v>
      </c>
      <c r="J808">
        <v>0</v>
      </c>
      <c r="K808">
        <v>0</v>
      </c>
      <c r="L808" s="16">
        <v>0</v>
      </c>
      <c r="M808" s="16">
        <v>0</v>
      </c>
      <c r="N808" s="16">
        <v>0</v>
      </c>
      <c r="P808" s="16">
        <v>0</v>
      </c>
      <c r="Q808">
        <v>0</v>
      </c>
    </row>
    <row r="809" spans="1:17" x14ac:dyDescent="0.25">
      <c r="A809" s="12" t="s">
        <v>60</v>
      </c>
      <c r="B809" s="41" t="str">
        <f t="shared" si="24"/>
        <v>02</v>
      </c>
      <c r="C809" s="41" t="str">
        <f t="shared" si="25"/>
        <v>2019</v>
      </c>
      <c r="D809" t="s">
        <v>1109</v>
      </c>
      <c r="E809" t="s">
        <v>1383</v>
      </c>
      <c r="F809" t="s">
        <v>2131</v>
      </c>
      <c r="G809">
        <v>0</v>
      </c>
      <c r="H809">
        <v>0</v>
      </c>
      <c r="I809">
        <v>0</v>
      </c>
      <c r="J809">
        <v>0</v>
      </c>
      <c r="K809">
        <v>0</v>
      </c>
      <c r="L809" s="16">
        <v>0</v>
      </c>
      <c r="M809" s="16">
        <v>0</v>
      </c>
      <c r="N809" s="16">
        <v>0</v>
      </c>
      <c r="P809" s="16">
        <v>0</v>
      </c>
      <c r="Q809">
        <v>0</v>
      </c>
    </row>
    <row r="810" spans="1:17" x14ac:dyDescent="0.25">
      <c r="A810" s="12" t="s">
        <v>58</v>
      </c>
      <c r="B810" s="41" t="str">
        <f t="shared" si="24"/>
        <v>02</v>
      </c>
      <c r="C810" s="41" t="str">
        <f t="shared" si="25"/>
        <v>2019</v>
      </c>
      <c r="D810" t="s">
        <v>1113</v>
      </c>
      <c r="E810" t="s">
        <v>1483</v>
      </c>
      <c r="F810" t="s">
        <v>2131</v>
      </c>
      <c r="G810">
        <v>0</v>
      </c>
      <c r="H810">
        <v>0</v>
      </c>
      <c r="I810">
        <v>0</v>
      </c>
      <c r="J810">
        <v>0</v>
      </c>
      <c r="K810">
        <v>0</v>
      </c>
      <c r="L810" s="16">
        <v>0</v>
      </c>
      <c r="M810" s="16">
        <v>0</v>
      </c>
      <c r="N810" s="16">
        <v>0</v>
      </c>
      <c r="P810" s="16">
        <v>0</v>
      </c>
      <c r="Q810">
        <v>0</v>
      </c>
    </row>
    <row r="811" spans="1:17" x14ac:dyDescent="0.25">
      <c r="A811" s="12" t="s">
        <v>59</v>
      </c>
      <c r="B811" s="41" t="str">
        <f t="shared" si="24"/>
        <v>02</v>
      </c>
      <c r="C811" s="41" t="str">
        <f t="shared" si="25"/>
        <v>2019</v>
      </c>
      <c r="D811" t="s">
        <v>1111</v>
      </c>
      <c r="E811" t="s">
        <v>1224</v>
      </c>
      <c r="F811" t="s">
        <v>2131</v>
      </c>
      <c r="G811">
        <v>0</v>
      </c>
      <c r="H811">
        <v>0</v>
      </c>
      <c r="I811">
        <v>0</v>
      </c>
      <c r="J811">
        <v>0</v>
      </c>
      <c r="K811">
        <v>2</v>
      </c>
      <c r="L811" s="16">
        <v>0</v>
      </c>
      <c r="M811" s="16">
        <v>0</v>
      </c>
      <c r="N811" s="16">
        <v>0</v>
      </c>
      <c r="P811" s="16">
        <v>0</v>
      </c>
      <c r="Q811">
        <v>0</v>
      </c>
    </row>
    <row r="812" spans="1:17" x14ac:dyDescent="0.25">
      <c r="A812" s="12" t="s">
        <v>59</v>
      </c>
      <c r="B812" s="41" t="str">
        <f t="shared" si="24"/>
        <v>02</v>
      </c>
      <c r="C812" s="41" t="str">
        <f t="shared" si="25"/>
        <v>2019</v>
      </c>
      <c r="D812" t="s">
        <v>1111</v>
      </c>
      <c r="E812" t="s">
        <v>1475</v>
      </c>
      <c r="F812" t="s">
        <v>2131</v>
      </c>
      <c r="G812">
        <v>0</v>
      </c>
      <c r="H812">
        <v>0</v>
      </c>
      <c r="I812">
        <v>0</v>
      </c>
      <c r="J812">
        <v>0</v>
      </c>
      <c r="K812">
        <v>3</v>
      </c>
      <c r="L812" s="16">
        <v>0</v>
      </c>
      <c r="M812" s="16">
        <v>0</v>
      </c>
      <c r="N812" s="16">
        <v>0</v>
      </c>
      <c r="P812" s="16">
        <v>0</v>
      </c>
      <c r="Q812">
        <v>0</v>
      </c>
    </row>
    <row r="813" spans="1:17" x14ac:dyDescent="0.25">
      <c r="A813" s="12" t="s">
        <v>60</v>
      </c>
      <c r="B813" s="41" t="str">
        <f t="shared" si="24"/>
        <v>02</v>
      </c>
      <c r="C813" s="41" t="str">
        <f t="shared" si="25"/>
        <v>2019</v>
      </c>
      <c r="D813" t="s">
        <v>1110</v>
      </c>
      <c r="E813" t="s">
        <v>1469</v>
      </c>
      <c r="F813" t="s">
        <v>2131</v>
      </c>
      <c r="G813">
        <v>0</v>
      </c>
      <c r="H813">
        <v>0</v>
      </c>
      <c r="I813">
        <v>0</v>
      </c>
      <c r="J813">
        <v>0</v>
      </c>
      <c r="K813">
        <v>1</v>
      </c>
      <c r="L813" s="16">
        <v>0</v>
      </c>
      <c r="M813" s="16">
        <v>0</v>
      </c>
      <c r="N813" s="16">
        <v>0</v>
      </c>
      <c r="P813" s="16">
        <v>0</v>
      </c>
      <c r="Q813">
        <v>0</v>
      </c>
    </row>
    <row r="814" spans="1:17" x14ac:dyDescent="0.25">
      <c r="A814" s="12" t="s">
        <v>61</v>
      </c>
      <c r="B814" s="41" t="str">
        <f t="shared" si="24"/>
        <v>02</v>
      </c>
      <c r="C814" s="41" t="str">
        <f t="shared" si="25"/>
        <v>2019</v>
      </c>
      <c r="D814" t="s">
        <v>1123</v>
      </c>
      <c r="E814" t="s">
        <v>1484</v>
      </c>
      <c r="F814" t="s">
        <v>2131</v>
      </c>
      <c r="G814">
        <v>0</v>
      </c>
      <c r="H814">
        <v>0</v>
      </c>
      <c r="I814">
        <v>0</v>
      </c>
      <c r="J814">
        <v>0</v>
      </c>
      <c r="K814">
        <v>0</v>
      </c>
      <c r="L814" s="16">
        <v>0</v>
      </c>
      <c r="M814" s="16">
        <v>0</v>
      </c>
      <c r="N814" s="16">
        <v>0</v>
      </c>
      <c r="P814" s="16">
        <v>0</v>
      </c>
      <c r="Q814">
        <v>0</v>
      </c>
    </row>
    <row r="815" spans="1:17" x14ac:dyDescent="0.25">
      <c r="A815" s="12" t="s">
        <v>61</v>
      </c>
      <c r="B815" s="41" t="str">
        <f t="shared" si="24"/>
        <v>02</v>
      </c>
      <c r="C815" s="41" t="str">
        <f t="shared" si="25"/>
        <v>2019</v>
      </c>
      <c r="D815" t="s">
        <v>1113</v>
      </c>
      <c r="E815" t="s">
        <v>1485</v>
      </c>
      <c r="F815" t="s">
        <v>2131</v>
      </c>
      <c r="G815">
        <v>0</v>
      </c>
      <c r="H815">
        <v>0</v>
      </c>
      <c r="I815">
        <v>0</v>
      </c>
      <c r="J815">
        <v>0</v>
      </c>
      <c r="K815">
        <v>20</v>
      </c>
      <c r="L815" s="16">
        <v>0</v>
      </c>
      <c r="M815" s="16">
        <v>0</v>
      </c>
      <c r="N815" s="16">
        <v>0</v>
      </c>
      <c r="P815" s="16">
        <v>0</v>
      </c>
      <c r="Q815">
        <v>0</v>
      </c>
    </row>
    <row r="816" spans="1:17" x14ac:dyDescent="0.25">
      <c r="A816" s="12" t="s">
        <v>60</v>
      </c>
      <c r="B816" s="41" t="str">
        <f t="shared" si="24"/>
        <v>02</v>
      </c>
      <c r="C816" s="41" t="str">
        <f t="shared" si="25"/>
        <v>2019</v>
      </c>
      <c r="D816" t="s">
        <v>1107</v>
      </c>
      <c r="E816" t="s">
        <v>1486</v>
      </c>
      <c r="F816" t="s">
        <v>2135</v>
      </c>
      <c r="G816">
        <v>2</v>
      </c>
      <c r="H816">
        <v>0</v>
      </c>
      <c r="I816">
        <v>0</v>
      </c>
      <c r="J816">
        <v>0</v>
      </c>
      <c r="K816">
        <v>0</v>
      </c>
      <c r="L816" s="16">
        <v>0</v>
      </c>
      <c r="M816" s="16">
        <v>0</v>
      </c>
      <c r="N816" s="16">
        <v>0</v>
      </c>
      <c r="P816" s="16">
        <v>0</v>
      </c>
      <c r="Q816">
        <v>2</v>
      </c>
    </row>
    <row r="817" spans="1:17" x14ac:dyDescent="0.25">
      <c r="A817" s="12" t="s">
        <v>56</v>
      </c>
      <c r="B817" s="41" t="str">
        <f t="shared" si="24"/>
        <v>02</v>
      </c>
      <c r="C817" s="41" t="str">
        <f t="shared" si="25"/>
        <v>2019</v>
      </c>
      <c r="D817" t="s">
        <v>1113</v>
      </c>
      <c r="E817" t="s">
        <v>1487</v>
      </c>
      <c r="F817" t="s">
        <v>2131</v>
      </c>
      <c r="G817">
        <v>0</v>
      </c>
      <c r="H817">
        <v>0</v>
      </c>
      <c r="I817">
        <v>0</v>
      </c>
      <c r="J817">
        <v>0</v>
      </c>
      <c r="K817">
        <v>2</v>
      </c>
      <c r="L817" s="16">
        <v>0</v>
      </c>
      <c r="M817" s="16">
        <v>0</v>
      </c>
      <c r="N817" s="16">
        <v>0</v>
      </c>
      <c r="P817" s="16">
        <v>0</v>
      </c>
      <c r="Q817">
        <v>0</v>
      </c>
    </row>
    <row r="818" spans="1:17" x14ac:dyDescent="0.25">
      <c r="A818" s="12" t="s">
        <v>59</v>
      </c>
      <c r="B818" s="41" t="str">
        <f t="shared" si="24"/>
        <v>02</v>
      </c>
      <c r="C818" s="41" t="str">
        <f t="shared" si="25"/>
        <v>2019</v>
      </c>
      <c r="D818" t="s">
        <v>1113</v>
      </c>
      <c r="E818" t="s">
        <v>1162</v>
      </c>
      <c r="F818" t="s">
        <v>2131</v>
      </c>
      <c r="G818">
        <v>0</v>
      </c>
      <c r="H818">
        <v>0</v>
      </c>
      <c r="I818">
        <v>0</v>
      </c>
      <c r="J818">
        <v>0</v>
      </c>
      <c r="K818">
        <v>2</v>
      </c>
      <c r="L818" s="16">
        <v>0</v>
      </c>
      <c r="M818" s="16">
        <v>0</v>
      </c>
      <c r="N818" s="16">
        <v>0</v>
      </c>
      <c r="P818" s="16">
        <v>0</v>
      </c>
      <c r="Q818">
        <v>0</v>
      </c>
    </row>
    <row r="819" spans="1:17" x14ac:dyDescent="0.25">
      <c r="A819" s="12" t="s">
        <v>57</v>
      </c>
      <c r="B819" s="41" t="str">
        <f t="shared" si="24"/>
        <v>02</v>
      </c>
      <c r="C819" s="41" t="str">
        <f t="shared" si="25"/>
        <v>2019</v>
      </c>
      <c r="D819" t="s">
        <v>1113</v>
      </c>
      <c r="E819" t="s">
        <v>1163</v>
      </c>
      <c r="F819" t="s">
        <v>2131</v>
      </c>
      <c r="G819">
        <v>0</v>
      </c>
      <c r="H819">
        <v>0</v>
      </c>
      <c r="I819">
        <v>0</v>
      </c>
      <c r="J819">
        <v>0</v>
      </c>
      <c r="K819">
        <v>1</v>
      </c>
      <c r="L819" s="16">
        <v>0</v>
      </c>
      <c r="M819" s="16">
        <v>0</v>
      </c>
      <c r="N819" s="16">
        <v>0</v>
      </c>
      <c r="P819" s="16">
        <v>0</v>
      </c>
      <c r="Q819">
        <v>0</v>
      </c>
    </row>
    <row r="820" spans="1:17" x14ac:dyDescent="0.25">
      <c r="A820" s="12" t="s">
        <v>58</v>
      </c>
      <c r="B820" s="41" t="str">
        <f t="shared" si="24"/>
        <v>02</v>
      </c>
      <c r="C820" s="41" t="str">
        <f t="shared" si="25"/>
        <v>2019</v>
      </c>
      <c r="D820" t="s">
        <v>1113</v>
      </c>
      <c r="E820" t="s">
        <v>1476</v>
      </c>
      <c r="F820" t="s">
        <v>2131</v>
      </c>
      <c r="G820">
        <v>0</v>
      </c>
      <c r="H820">
        <v>0</v>
      </c>
      <c r="I820">
        <v>0</v>
      </c>
      <c r="J820">
        <v>0</v>
      </c>
      <c r="K820">
        <v>1</v>
      </c>
      <c r="L820" s="16">
        <v>0</v>
      </c>
      <c r="M820" s="16">
        <v>0</v>
      </c>
      <c r="N820" s="16">
        <v>0</v>
      </c>
      <c r="P820" s="16">
        <v>0</v>
      </c>
      <c r="Q820">
        <v>0</v>
      </c>
    </row>
    <row r="821" spans="1:17" x14ac:dyDescent="0.25">
      <c r="A821" s="12" t="s">
        <v>61</v>
      </c>
      <c r="B821" s="41" t="str">
        <f t="shared" si="24"/>
        <v>02</v>
      </c>
      <c r="C821" s="41" t="str">
        <f t="shared" si="25"/>
        <v>2019</v>
      </c>
      <c r="D821" t="s">
        <v>1113</v>
      </c>
      <c r="E821" t="s">
        <v>1356</v>
      </c>
      <c r="F821" t="s">
        <v>2131</v>
      </c>
      <c r="G821">
        <v>0</v>
      </c>
      <c r="H821">
        <v>0</v>
      </c>
      <c r="I821">
        <v>0</v>
      </c>
      <c r="J821">
        <v>0</v>
      </c>
      <c r="K821">
        <v>3</v>
      </c>
      <c r="L821" s="16">
        <v>0</v>
      </c>
      <c r="M821" s="16">
        <v>0</v>
      </c>
      <c r="N821" s="16">
        <v>0</v>
      </c>
      <c r="P821" s="16">
        <v>0</v>
      </c>
      <c r="Q821">
        <v>0</v>
      </c>
    </row>
    <row r="822" spans="1:17" x14ac:dyDescent="0.25">
      <c r="A822" s="12" t="s">
        <v>61</v>
      </c>
      <c r="B822" s="41" t="str">
        <f t="shared" si="24"/>
        <v>02</v>
      </c>
      <c r="C822" s="41" t="str">
        <f t="shared" si="25"/>
        <v>2019</v>
      </c>
      <c r="D822" t="s">
        <v>1112</v>
      </c>
      <c r="E822" t="s">
        <v>1187</v>
      </c>
      <c r="F822" t="s">
        <v>2131</v>
      </c>
      <c r="G822">
        <v>0</v>
      </c>
      <c r="H822">
        <v>0</v>
      </c>
      <c r="I822">
        <v>0</v>
      </c>
      <c r="J822">
        <v>0</v>
      </c>
      <c r="K822">
        <v>500</v>
      </c>
      <c r="L822" s="16">
        <v>0</v>
      </c>
      <c r="M822" s="16">
        <v>0</v>
      </c>
      <c r="N822" s="16">
        <v>0</v>
      </c>
      <c r="P822" s="16">
        <v>0</v>
      </c>
      <c r="Q822">
        <v>0</v>
      </c>
    </row>
    <row r="823" spans="1:17" x14ac:dyDescent="0.25">
      <c r="A823" s="12" t="s">
        <v>62</v>
      </c>
      <c r="B823" s="41" t="str">
        <f t="shared" si="24"/>
        <v>02</v>
      </c>
      <c r="C823" s="41" t="str">
        <f t="shared" si="25"/>
        <v>2019</v>
      </c>
      <c r="D823" t="s">
        <v>1121</v>
      </c>
      <c r="E823" t="s">
        <v>1413</v>
      </c>
      <c r="F823" t="s">
        <v>2131</v>
      </c>
      <c r="G823">
        <v>0</v>
      </c>
      <c r="H823">
        <v>0</v>
      </c>
      <c r="I823">
        <v>0</v>
      </c>
      <c r="J823">
        <v>0</v>
      </c>
      <c r="K823">
        <v>0</v>
      </c>
      <c r="L823" s="16">
        <v>0</v>
      </c>
      <c r="M823" s="16">
        <v>0</v>
      </c>
      <c r="N823" s="16">
        <v>0</v>
      </c>
      <c r="P823" s="16">
        <v>0</v>
      </c>
      <c r="Q823">
        <v>0</v>
      </c>
    </row>
    <row r="824" spans="1:17" x14ac:dyDescent="0.25">
      <c r="A824" s="12" t="s">
        <v>59</v>
      </c>
      <c r="B824" s="41" t="str">
        <f t="shared" si="24"/>
        <v>02</v>
      </c>
      <c r="C824" s="41" t="str">
        <f t="shared" si="25"/>
        <v>2019</v>
      </c>
      <c r="D824" t="s">
        <v>1113</v>
      </c>
      <c r="E824" t="s">
        <v>1356</v>
      </c>
      <c r="F824" t="s">
        <v>2131</v>
      </c>
      <c r="G824">
        <v>0</v>
      </c>
      <c r="H824">
        <v>0</v>
      </c>
      <c r="I824">
        <v>0</v>
      </c>
      <c r="J824">
        <v>0</v>
      </c>
      <c r="K824">
        <v>2</v>
      </c>
      <c r="L824" s="16">
        <v>0</v>
      </c>
      <c r="M824" s="16">
        <v>0</v>
      </c>
      <c r="N824" s="16">
        <v>0</v>
      </c>
      <c r="P824" s="16">
        <v>0</v>
      </c>
      <c r="Q824">
        <v>0</v>
      </c>
    </row>
    <row r="825" spans="1:17" x14ac:dyDescent="0.25">
      <c r="A825" s="12" t="s">
        <v>62</v>
      </c>
      <c r="B825" s="41" t="str">
        <f t="shared" si="24"/>
        <v>02</v>
      </c>
      <c r="C825" s="41" t="str">
        <f t="shared" si="25"/>
        <v>2019</v>
      </c>
      <c r="D825" t="s">
        <v>1113</v>
      </c>
      <c r="E825" t="s">
        <v>1262</v>
      </c>
      <c r="F825" t="s">
        <v>2135</v>
      </c>
      <c r="G825">
        <v>1</v>
      </c>
      <c r="H825">
        <v>19</v>
      </c>
      <c r="I825">
        <v>0</v>
      </c>
      <c r="J825">
        <v>0</v>
      </c>
      <c r="K825">
        <v>0</v>
      </c>
      <c r="L825" s="16">
        <v>0</v>
      </c>
      <c r="M825" s="16">
        <v>0</v>
      </c>
      <c r="N825" s="16">
        <v>0</v>
      </c>
      <c r="P825" s="16">
        <v>0</v>
      </c>
      <c r="Q825">
        <v>1</v>
      </c>
    </row>
    <row r="826" spans="1:17" x14ac:dyDescent="0.25">
      <c r="A826" s="12" t="s">
        <v>60</v>
      </c>
      <c r="B826" s="41" t="str">
        <f t="shared" si="24"/>
        <v>02</v>
      </c>
      <c r="C826" s="41" t="str">
        <f t="shared" si="25"/>
        <v>2019</v>
      </c>
      <c r="D826" t="s">
        <v>1111</v>
      </c>
      <c r="E826" t="s">
        <v>1479</v>
      </c>
      <c r="F826" t="s">
        <v>2133</v>
      </c>
      <c r="G826">
        <v>0</v>
      </c>
      <c r="H826">
        <v>0</v>
      </c>
      <c r="I826">
        <v>0</v>
      </c>
      <c r="J826">
        <v>0</v>
      </c>
      <c r="K826">
        <v>0</v>
      </c>
      <c r="L826" s="16">
        <v>0</v>
      </c>
      <c r="M826" s="16">
        <v>0</v>
      </c>
      <c r="N826" s="16">
        <v>0</v>
      </c>
      <c r="P826" s="16">
        <v>0</v>
      </c>
      <c r="Q826">
        <v>0</v>
      </c>
    </row>
    <row r="827" spans="1:17" x14ac:dyDescent="0.25">
      <c r="A827" s="12" t="s">
        <v>61</v>
      </c>
      <c r="B827" s="41" t="str">
        <f t="shared" si="24"/>
        <v>02</v>
      </c>
      <c r="C827" s="41" t="str">
        <f t="shared" si="25"/>
        <v>2019</v>
      </c>
      <c r="D827" t="s">
        <v>1112</v>
      </c>
      <c r="E827" t="s">
        <v>1187</v>
      </c>
      <c r="F827" t="s">
        <v>2131</v>
      </c>
      <c r="G827">
        <v>0</v>
      </c>
      <c r="H827">
        <v>0</v>
      </c>
      <c r="I827">
        <v>0</v>
      </c>
      <c r="J827">
        <v>0</v>
      </c>
      <c r="K827">
        <v>100</v>
      </c>
      <c r="L827" s="16">
        <v>0</v>
      </c>
      <c r="M827" s="16">
        <v>0</v>
      </c>
      <c r="N827" s="16">
        <v>0</v>
      </c>
      <c r="P827" s="16">
        <v>0</v>
      </c>
      <c r="Q827">
        <v>0</v>
      </c>
    </row>
    <row r="828" spans="1:17" x14ac:dyDescent="0.25">
      <c r="A828" s="12" t="s">
        <v>62</v>
      </c>
      <c r="B828" s="41" t="str">
        <f t="shared" si="24"/>
        <v>02</v>
      </c>
      <c r="C828" s="41" t="str">
        <f t="shared" si="25"/>
        <v>2019</v>
      </c>
      <c r="D828" t="s">
        <v>1113</v>
      </c>
      <c r="E828" t="s">
        <v>1488</v>
      </c>
      <c r="F828" t="s">
        <v>2147</v>
      </c>
      <c r="G828">
        <v>0</v>
      </c>
      <c r="H828">
        <v>0</v>
      </c>
      <c r="I828">
        <v>0</v>
      </c>
      <c r="J828">
        <v>0</v>
      </c>
      <c r="K828">
        <v>0</v>
      </c>
      <c r="L828" s="16">
        <v>0</v>
      </c>
      <c r="M828" s="16">
        <v>0</v>
      </c>
      <c r="N828" s="16">
        <v>0</v>
      </c>
      <c r="P828" s="16">
        <v>0</v>
      </c>
      <c r="Q828">
        <v>0</v>
      </c>
    </row>
    <row r="829" spans="1:17" x14ac:dyDescent="0.25">
      <c r="A829" s="12" t="s">
        <v>62</v>
      </c>
      <c r="B829" s="41" t="str">
        <f t="shared" si="24"/>
        <v>02</v>
      </c>
      <c r="C829" s="41" t="str">
        <f t="shared" si="25"/>
        <v>2019</v>
      </c>
      <c r="D829" t="s">
        <v>1113</v>
      </c>
      <c r="E829" t="s">
        <v>1360</v>
      </c>
      <c r="F829" t="s">
        <v>2131</v>
      </c>
      <c r="G829">
        <v>0</v>
      </c>
      <c r="H829">
        <v>0</v>
      </c>
      <c r="I829">
        <v>0</v>
      </c>
      <c r="J829">
        <v>0</v>
      </c>
      <c r="K829">
        <v>1</v>
      </c>
      <c r="L829" s="16">
        <v>0</v>
      </c>
      <c r="M829" s="16">
        <v>0</v>
      </c>
      <c r="N829" s="16">
        <v>0</v>
      </c>
      <c r="P829" s="16">
        <v>0</v>
      </c>
      <c r="Q829">
        <v>0</v>
      </c>
    </row>
    <row r="830" spans="1:17" x14ac:dyDescent="0.25">
      <c r="A830" s="12" t="s">
        <v>61</v>
      </c>
      <c r="B830" s="41" t="str">
        <f t="shared" si="24"/>
        <v>02</v>
      </c>
      <c r="C830" s="41" t="str">
        <f t="shared" si="25"/>
        <v>2019</v>
      </c>
      <c r="D830" t="s">
        <v>1121</v>
      </c>
      <c r="E830" t="s">
        <v>1489</v>
      </c>
      <c r="F830" t="s">
        <v>2131</v>
      </c>
      <c r="G830">
        <v>0</v>
      </c>
      <c r="H830">
        <v>0</v>
      </c>
      <c r="I830">
        <v>0</v>
      </c>
      <c r="J830">
        <v>0</v>
      </c>
      <c r="K830">
        <v>1200</v>
      </c>
      <c r="L830" s="16">
        <v>0</v>
      </c>
      <c r="M830" s="16">
        <v>0</v>
      </c>
      <c r="N830" s="16">
        <v>0</v>
      </c>
      <c r="P830" s="16">
        <v>0</v>
      </c>
      <c r="Q830">
        <v>0</v>
      </c>
    </row>
    <row r="831" spans="1:17" x14ac:dyDescent="0.25">
      <c r="A831" s="12" t="s">
        <v>62</v>
      </c>
      <c r="B831" s="41" t="str">
        <f t="shared" si="24"/>
        <v>02</v>
      </c>
      <c r="C831" s="41" t="str">
        <f t="shared" si="25"/>
        <v>2019</v>
      </c>
      <c r="D831" t="s">
        <v>1111</v>
      </c>
      <c r="E831" t="s">
        <v>1380</v>
      </c>
      <c r="F831" t="s">
        <v>2131</v>
      </c>
      <c r="G831">
        <v>0</v>
      </c>
      <c r="H831">
        <v>0</v>
      </c>
      <c r="I831">
        <v>0</v>
      </c>
      <c r="J831">
        <v>0</v>
      </c>
      <c r="K831">
        <v>0</v>
      </c>
      <c r="L831" s="16">
        <v>0</v>
      </c>
      <c r="M831" s="16">
        <v>0</v>
      </c>
      <c r="N831" s="16">
        <v>0</v>
      </c>
      <c r="P831" s="16">
        <v>0</v>
      </c>
      <c r="Q831">
        <v>0</v>
      </c>
    </row>
    <row r="832" spans="1:17" x14ac:dyDescent="0.25">
      <c r="A832" s="12" t="s">
        <v>62</v>
      </c>
      <c r="B832" s="41" t="str">
        <f t="shared" si="24"/>
        <v>02</v>
      </c>
      <c r="C832" s="41" t="str">
        <f t="shared" si="25"/>
        <v>2019</v>
      </c>
      <c r="D832" t="s">
        <v>1119</v>
      </c>
      <c r="E832" t="s">
        <v>1490</v>
      </c>
      <c r="F832" t="s">
        <v>2131</v>
      </c>
      <c r="G832">
        <v>0</v>
      </c>
      <c r="H832">
        <v>0</v>
      </c>
      <c r="I832">
        <v>0</v>
      </c>
      <c r="J832">
        <v>0</v>
      </c>
      <c r="K832">
        <v>150</v>
      </c>
      <c r="L832" s="16">
        <v>0</v>
      </c>
      <c r="M832" s="16">
        <v>0</v>
      </c>
      <c r="N832" s="16">
        <v>0</v>
      </c>
      <c r="P832" s="16">
        <v>0</v>
      </c>
      <c r="Q832">
        <v>0</v>
      </c>
    </row>
    <row r="833" spans="1:17" x14ac:dyDescent="0.25">
      <c r="A833" s="12" t="s">
        <v>62</v>
      </c>
      <c r="B833" s="41" t="str">
        <f t="shared" si="24"/>
        <v>02</v>
      </c>
      <c r="C833" s="41" t="str">
        <f t="shared" si="25"/>
        <v>2019</v>
      </c>
      <c r="D833" t="s">
        <v>1121</v>
      </c>
      <c r="E833" t="s">
        <v>1491</v>
      </c>
      <c r="F833" t="s">
        <v>2131</v>
      </c>
      <c r="G833">
        <v>0</v>
      </c>
      <c r="H833">
        <v>0</v>
      </c>
      <c r="I833">
        <v>0</v>
      </c>
      <c r="J833">
        <v>0</v>
      </c>
      <c r="K833">
        <v>2650</v>
      </c>
      <c r="L833" s="16">
        <v>0</v>
      </c>
      <c r="M833" s="16">
        <v>0</v>
      </c>
      <c r="N833" s="16">
        <v>0</v>
      </c>
      <c r="P833" s="16">
        <v>0</v>
      </c>
      <c r="Q833">
        <v>0</v>
      </c>
    </row>
    <row r="834" spans="1:17" x14ac:dyDescent="0.25">
      <c r="A834" s="12" t="s">
        <v>62</v>
      </c>
      <c r="B834" s="41" t="str">
        <f t="shared" si="24"/>
        <v>02</v>
      </c>
      <c r="C834" s="41" t="str">
        <f t="shared" si="25"/>
        <v>2019</v>
      </c>
      <c r="D834" t="s">
        <v>1133</v>
      </c>
      <c r="E834" t="s">
        <v>1379</v>
      </c>
      <c r="F834" t="s">
        <v>2148</v>
      </c>
      <c r="G834">
        <v>0</v>
      </c>
      <c r="H834">
        <v>0</v>
      </c>
      <c r="I834">
        <v>0</v>
      </c>
      <c r="J834">
        <v>0</v>
      </c>
      <c r="K834">
        <v>0</v>
      </c>
      <c r="L834" s="16">
        <v>0</v>
      </c>
      <c r="M834" s="16">
        <v>0</v>
      </c>
      <c r="N834" s="16">
        <v>0</v>
      </c>
      <c r="P834" s="16">
        <v>0</v>
      </c>
      <c r="Q834">
        <v>0</v>
      </c>
    </row>
    <row r="835" spans="1:17" x14ac:dyDescent="0.25">
      <c r="A835" s="12" t="s">
        <v>63</v>
      </c>
      <c r="B835" s="41" t="str">
        <f t="shared" ref="B835:B898" si="26">LEFT(A835,2)</f>
        <v>02</v>
      </c>
      <c r="C835" s="41" t="str">
        <f t="shared" ref="C835:C898" si="27">MID(A835,7,4)</f>
        <v>2019</v>
      </c>
      <c r="D835" t="s">
        <v>1131</v>
      </c>
      <c r="E835" t="s">
        <v>1492</v>
      </c>
      <c r="F835" t="s">
        <v>2129</v>
      </c>
      <c r="G835">
        <v>0</v>
      </c>
      <c r="H835">
        <v>0</v>
      </c>
      <c r="I835">
        <v>15</v>
      </c>
      <c r="J835">
        <v>11</v>
      </c>
      <c r="K835">
        <v>0</v>
      </c>
      <c r="L835" s="16">
        <v>0</v>
      </c>
      <c r="M835" s="16">
        <v>0</v>
      </c>
      <c r="N835" s="16">
        <v>0</v>
      </c>
      <c r="P835" s="16">
        <v>0</v>
      </c>
      <c r="Q835">
        <v>0</v>
      </c>
    </row>
    <row r="836" spans="1:17" x14ac:dyDescent="0.25">
      <c r="A836" s="12" t="s">
        <v>62</v>
      </c>
      <c r="B836" s="41" t="str">
        <f t="shared" si="26"/>
        <v>02</v>
      </c>
      <c r="C836" s="41" t="str">
        <f t="shared" si="27"/>
        <v>2019</v>
      </c>
      <c r="D836" t="s">
        <v>1111</v>
      </c>
      <c r="E836" t="s">
        <v>1458</v>
      </c>
      <c r="F836" t="s">
        <v>2131</v>
      </c>
      <c r="G836">
        <v>0</v>
      </c>
      <c r="H836">
        <v>0</v>
      </c>
      <c r="I836">
        <v>0</v>
      </c>
      <c r="J836">
        <v>0</v>
      </c>
      <c r="K836">
        <v>0</v>
      </c>
      <c r="L836" s="16">
        <v>0</v>
      </c>
      <c r="M836" s="16">
        <v>0</v>
      </c>
      <c r="N836" s="16">
        <v>0</v>
      </c>
      <c r="P836" s="16">
        <v>0</v>
      </c>
      <c r="Q836">
        <v>0</v>
      </c>
    </row>
    <row r="837" spans="1:17" x14ac:dyDescent="0.25">
      <c r="A837" s="12" t="s">
        <v>61</v>
      </c>
      <c r="B837" s="41" t="str">
        <f t="shared" si="26"/>
        <v>02</v>
      </c>
      <c r="C837" s="41" t="str">
        <f t="shared" si="27"/>
        <v>2019</v>
      </c>
      <c r="D837" t="s">
        <v>1111</v>
      </c>
      <c r="E837" t="s">
        <v>1475</v>
      </c>
      <c r="F837" t="s">
        <v>2131</v>
      </c>
      <c r="G837">
        <v>0</v>
      </c>
      <c r="H837">
        <v>0</v>
      </c>
      <c r="I837">
        <v>0</v>
      </c>
      <c r="J837">
        <v>0</v>
      </c>
      <c r="K837">
        <v>1</v>
      </c>
      <c r="L837" s="16">
        <v>0</v>
      </c>
      <c r="M837" s="16">
        <v>0</v>
      </c>
      <c r="N837" s="16">
        <v>0</v>
      </c>
      <c r="P837" s="16">
        <v>0</v>
      </c>
      <c r="Q837">
        <v>0</v>
      </c>
    </row>
    <row r="838" spans="1:17" x14ac:dyDescent="0.25">
      <c r="A838" s="12" t="s">
        <v>61</v>
      </c>
      <c r="B838" s="41" t="str">
        <f t="shared" si="26"/>
        <v>02</v>
      </c>
      <c r="C838" s="41" t="str">
        <f t="shared" si="27"/>
        <v>2019</v>
      </c>
      <c r="D838" t="s">
        <v>1111</v>
      </c>
      <c r="E838" t="s">
        <v>1475</v>
      </c>
      <c r="F838" t="s">
        <v>2131</v>
      </c>
      <c r="G838">
        <v>0</v>
      </c>
      <c r="H838">
        <v>0</v>
      </c>
      <c r="I838">
        <v>0</v>
      </c>
      <c r="J838">
        <v>0</v>
      </c>
      <c r="K838">
        <v>1</v>
      </c>
      <c r="L838" s="16">
        <v>0</v>
      </c>
      <c r="M838" s="16">
        <v>0</v>
      </c>
      <c r="N838" s="16">
        <v>0</v>
      </c>
      <c r="P838" s="16">
        <v>0</v>
      </c>
      <c r="Q838">
        <v>0</v>
      </c>
    </row>
    <row r="839" spans="1:17" x14ac:dyDescent="0.25">
      <c r="A839" s="12" t="s">
        <v>61</v>
      </c>
      <c r="B839" s="41" t="str">
        <f t="shared" si="26"/>
        <v>02</v>
      </c>
      <c r="C839" s="41" t="str">
        <f t="shared" si="27"/>
        <v>2019</v>
      </c>
      <c r="D839" t="s">
        <v>1111</v>
      </c>
      <c r="E839" t="s">
        <v>1493</v>
      </c>
      <c r="F839" t="s">
        <v>2131</v>
      </c>
      <c r="G839">
        <v>0</v>
      </c>
      <c r="H839">
        <v>0</v>
      </c>
      <c r="I839">
        <v>0</v>
      </c>
      <c r="J839">
        <v>0</v>
      </c>
      <c r="K839">
        <v>1</v>
      </c>
      <c r="L839" s="16">
        <v>0</v>
      </c>
      <c r="M839" s="16">
        <v>0</v>
      </c>
      <c r="N839" s="16">
        <v>0</v>
      </c>
      <c r="P839" s="16">
        <v>0</v>
      </c>
      <c r="Q839">
        <v>0</v>
      </c>
    </row>
    <row r="840" spans="1:17" x14ac:dyDescent="0.25">
      <c r="A840" s="12" t="s">
        <v>63</v>
      </c>
      <c r="B840" s="41" t="str">
        <f t="shared" si="26"/>
        <v>02</v>
      </c>
      <c r="C840" s="41" t="str">
        <f t="shared" si="27"/>
        <v>2019</v>
      </c>
      <c r="D840" t="s">
        <v>1135</v>
      </c>
      <c r="E840" t="s">
        <v>1436</v>
      </c>
      <c r="F840" t="s">
        <v>2141</v>
      </c>
      <c r="G840">
        <v>0</v>
      </c>
      <c r="H840">
        <v>10</v>
      </c>
      <c r="I840">
        <v>0</v>
      </c>
      <c r="J840">
        <v>0</v>
      </c>
      <c r="K840">
        <v>0</v>
      </c>
      <c r="L840" s="16">
        <v>0</v>
      </c>
      <c r="M840" s="16">
        <v>0</v>
      </c>
      <c r="N840" s="16">
        <v>0</v>
      </c>
      <c r="P840" s="16">
        <v>0</v>
      </c>
      <c r="Q840">
        <v>0</v>
      </c>
    </row>
    <row r="841" spans="1:17" x14ac:dyDescent="0.25">
      <c r="A841" s="12" t="s">
        <v>60</v>
      </c>
      <c r="B841" s="41" t="str">
        <f t="shared" si="26"/>
        <v>02</v>
      </c>
      <c r="C841" s="41" t="str">
        <f t="shared" si="27"/>
        <v>2019</v>
      </c>
      <c r="D841" t="s">
        <v>1111</v>
      </c>
      <c r="E841" t="s">
        <v>1380</v>
      </c>
      <c r="F841" t="s">
        <v>2131</v>
      </c>
      <c r="G841">
        <v>0</v>
      </c>
      <c r="H841">
        <v>0</v>
      </c>
      <c r="I841">
        <v>0</v>
      </c>
      <c r="J841">
        <v>0</v>
      </c>
      <c r="K841">
        <v>1</v>
      </c>
      <c r="L841" s="16">
        <v>0</v>
      </c>
      <c r="M841" s="16">
        <v>0</v>
      </c>
      <c r="N841" s="16">
        <v>0</v>
      </c>
      <c r="P841" s="16">
        <v>0</v>
      </c>
      <c r="Q841">
        <v>0</v>
      </c>
    </row>
    <row r="842" spans="1:17" x14ac:dyDescent="0.25">
      <c r="A842" s="12" t="s">
        <v>62</v>
      </c>
      <c r="B842" s="41" t="str">
        <f t="shared" si="26"/>
        <v>02</v>
      </c>
      <c r="C842" s="41" t="str">
        <f t="shared" si="27"/>
        <v>2019</v>
      </c>
      <c r="D842" t="s">
        <v>1111</v>
      </c>
      <c r="E842" t="s">
        <v>1448</v>
      </c>
      <c r="F842" t="s">
        <v>2133</v>
      </c>
      <c r="G842">
        <v>0</v>
      </c>
      <c r="H842">
        <v>0</v>
      </c>
      <c r="I842">
        <v>0</v>
      </c>
      <c r="J842">
        <v>0</v>
      </c>
      <c r="K842">
        <v>0</v>
      </c>
      <c r="L842" s="16">
        <v>0</v>
      </c>
      <c r="M842" s="16">
        <v>0</v>
      </c>
      <c r="N842" s="16">
        <v>0</v>
      </c>
      <c r="P842" s="16">
        <v>0</v>
      </c>
      <c r="Q842">
        <v>0</v>
      </c>
    </row>
    <row r="843" spans="1:17" x14ac:dyDescent="0.25">
      <c r="A843" s="12" t="s">
        <v>61</v>
      </c>
      <c r="B843" s="41" t="str">
        <f t="shared" si="26"/>
        <v>02</v>
      </c>
      <c r="C843" s="41" t="str">
        <f t="shared" si="27"/>
        <v>2019</v>
      </c>
      <c r="D843" t="s">
        <v>1111</v>
      </c>
      <c r="E843" t="s">
        <v>1170</v>
      </c>
      <c r="F843" t="s">
        <v>2133</v>
      </c>
      <c r="G843">
        <v>0</v>
      </c>
      <c r="H843">
        <v>0</v>
      </c>
      <c r="I843">
        <v>0</v>
      </c>
      <c r="J843">
        <v>0</v>
      </c>
      <c r="K843">
        <v>0</v>
      </c>
      <c r="L843" s="16">
        <v>0</v>
      </c>
      <c r="M843" s="16">
        <v>0</v>
      </c>
      <c r="N843" s="16">
        <v>0</v>
      </c>
      <c r="P843" s="16">
        <v>0</v>
      </c>
      <c r="Q843">
        <v>0</v>
      </c>
    </row>
    <row r="844" spans="1:17" x14ac:dyDescent="0.25">
      <c r="A844" s="12" t="s">
        <v>61</v>
      </c>
      <c r="B844" s="41" t="str">
        <f t="shared" si="26"/>
        <v>02</v>
      </c>
      <c r="C844" s="41" t="str">
        <f t="shared" si="27"/>
        <v>2019</v>
      </c>
      <c r="D844" t="s">
        <v>1111</v>
      </c>
      <c r="E844" t="s">
        <v>1170</v>
      </c>
      <c r="F844" t="s">
        <v>2129</v>
      </c>
      <c r="G844">
        <v>0</v>
      </c>
      <c r="H844">
        <v>0</v>
      </c>
      <c r="I844">
        <v>1</v>
      </c>
      <c r="J844">
        <v>1</v>
      </c>
      <c r="K844">
        <v>0</v>
      </c>
      <c r="L844" s="16">
        <v>0</v>
      </c>
      <c r="M844" s="16">
        <v>0</v>
      </c>
      <c r="N844" s="16">
        <v>0</v>
      </c>
      <c r="P844" s="16">
        <v>0</v>
      </c>
      <c r="Q844">
        <v>0</v>
      </c>
    </row>
    <row r="845" spans="1:17" x14ac:dyDescent="0.25">
      <c r="A845" s="12" t="s">
        <v>62</v>
      </c>
      <c r="B845" s="41" t="str">
        <f t="shared" si="26"/>
        <v>02</v>
      </c>
      <c r="C845" s="41" t="str">
        <f t="shared" si="27"/>
        <v>2019</v>
      </c>
      <c r="D845" t="s">
        <v>1112</v>
      </c>
      <c r="E845" t="s">
        <v>1187</v>
      </c>
      <c r="F845" t="s">
        <v>2131</v>
      </c>
      <c r="G845">
        <v>0</v>
      </c>
      <c r="H845">
        <v>0</v>
      </c>
      <c r="I845">
        <v>0</v>
      </c>
      <c r="J845">
        <v>0</v>
      </c>
      <c r="K845">
        <v>500</v>
      </c>
      <c r="L845" s="16">
        <v>0</v>
      </c>
      <c r="M845" s="16">
        <v>0</v>
      </c>
      <c r="N845" s="16">
        <v>0</v>
      </c>
      <c r="P845" s="16">
        <v>0</v>
      </c>
      <c r="Q845">
        <v>0</v>
      </c>
    </row>
    <row r="846" spans="1:17" x14ac:dyDescent="0.25">
      <c r="A846" s="12" t="s">
        <v>62</v>
      </c>
      <c r="B846" s="41" t="str">
        <f t="shared" si="26"/>
        <v>02</v>
      </c>
      <c r="C846" s="41" t="str">
        <f t="shared" si="27"/>
        <v>2019</v>
      </c>
      <c r="D846" t="s">
        <v>1111</v>
      </c>
      <c r="E846" t="s">
        <v>1380</v>
      </c>
      <c r="F846" t="s">
        <v>2131</v>
      </c>
      <c r="G846">
        <v>0</v>
      </c>
      <c r="H846">
        <v>0</v>
      </c>
      <c r="I846">
        <v>0</v>
      </c>
      <c r="J846">
        <v>0</v>
      </c>
      <c r="K846">
        <v>9</v>
      </c>
      <c r="L846" s="16">
        <v>0</v>
      </c>
      <c r="M846" s="16">
        <v>0</v>
      </c>
      <c r="N846" s="16">
        <v>0</v>
      </c>
      <c r="P846" s="16">
        <v>0</v>
      </c>
      <c r="Q846">
        <v>0</v>
      </c>
    </row>
    <row r="847" spans="1:17" x14ac:dyDescent="0.25">
      <c r="A847" s="12" t="s">
        <v>62</v>
      </c>
      <c r="B847" s="41" t="str">
        <f t="shared" si="26"/>
        <v>02</v>
      </c>
      <c r="C847" s="41" t="str">
        <f t="shared" si="27"/>
        <v>2019</v>
      </c>
      <c r="D847" t="s">
        <v>1112</v>
      </c>
      <c r="E847" t="s">
        <v>1304</v>
      </c>
      <c r="F847" t="s">
        <v>2131</v>
      </c>
      <c r="G847">
        <v>0</v>
      </c>
      <c r="H847">
        <v>0</v>
      </c>
      <c r="I847">
        <v>0</v>
      </c>
      <c r="J847">
        <v>0</v>
      </c>
      <c r="K847">
        <v>0</v>
      </c>
      <c r="L847" s="16">
        <v>0</v>
      </c>
      <c r="M847" s="16">
        <v>0</v>
      </c>
      <c r="N847" s="16">
        <v>0</v>
      </c>
      <c r="P847" s="16">
        <v>0</v>
      </c>
      <c r="Q847">
        <v>0</v>
      </c>
    </row>
    <row r="848" spans="1:17" x14ac:dyDescent="0.25">
      <c r="A848" s="12" t="s">
        <v>63</v>
      </c>
      <c r="B848" s="41" t="str">
        <f t="shared" si="26"/>
        <v>02</v>
      </c>
      <c r="C848" s="41" t="str">
        <f t="shared" si="27"/>
        <v>2019</v>
      </c>
      <c r="D848" t="s">
        <v>1113</v>
      </c>
      <c r="E848" t="s">
        <v>1453</v>
      </c>
      <c r="F848" t="s">
        <v>2131</v>
      </c>
      <c r="G848">
        <v>0</v>
      </c>
      <c r="H848">
        <v>0</v>
      </c>
      <c r="I848">
        <v>0</v>
      </c>
      <c r="J848">
        <v>0</v>
      </c>
      <c r="K848">
        <v>8</v>
      </c>
      <c r="L848" s="16">
        <v>0</v>
      </c>
      <c r="M848" s="16">
        <v>0</v>
      </c>
      <c r="N848" s="16">
        <v>0</v>
      </c>
      <c r="P848" s="16">
        <v>0</v>
      </c>
      <c r="Q848">
        <v>0</v>
      </c>
    </row>
    <row r="849" spans="1:17" x14ac:dyDescent="0.25">
      <c r="A849" s="12" t="s">
        <v>63</v>
      </c>
      <c r="B849" s="41" t="str">
        <f t="shared" si="26"/>
        <v>02</v>
      </c>
      <c r="C849" s="41" t="str">
        <f t="shared" si="27"/>
        <v>2019</v>
      </c>
      <c r="D849" t="s">
        <v>1113</v>
      </c>
      <c r="E849" t="s">
        <v>1494</v>
      </c>
      <c r="F849" t="s">
        <v>2131</v>
      </c>
      <c r="G849">
        <v>0</v>
      </c>
      <c r="H849">
        <v>0</v>
      </c>
      <c r="I849">
        <v>0</v>
      </c>
      <c r="J849">
        <v>0</v>
      </c>
      <c r="K849">
        <v>2</v>
      </c>
      <c r="L849" s="16">
        <v>0</v>
      </c>
      <c r="M849" s="16">
        <v>0</v>
      </c>
      <c r="N849" s="16">
        <v>0</v>
      </c>
      <c r="P849" s="16">
        <v>0</v>
      </c>
      <c r="Q849">
        <v>0</v>
      </c>
    </row>
    <row r="850" spans="1:17" x14ac:dyDescent="0.25">
      <c r="A850" s="12" t="s">
        <v>63</v>
      </c>
      <c r="B850" s="41" t="str">
        <f t="shared" si="26"/>
        <v>02</v>
      </c>
      <c r="C850" s="41" t="str">
        <f t="shared" si="27"/>
        <v>2019</v>
      </c>
      <c r="D850" t="s">
        <v>1108</v>
      </c>
      <c r="E850" t="s">
        <v>1236</v>
      </c>
      <c r="F850" t="s">
        <v>2136</v>
      </c>
      <c r="G850">
        <v>0</v>
      </c>
      <c r="H850">
        <v>0</v>
      </c>
      <c r="I850">
        <v>1200</v>
      </c>
      <c r="J850">
        <v>0</v>
      </c>
      <c r="K850">
        <v>0</v>
      </c>
      <c r="L850" s="16">
        <v>36047638700</v>
      </c>
      <c r="M850" s="16">
        <v>3510000000</v>
      </c>
      <c r="N850" s="16">
        <v>24991051</v>
      </c>
      <c r="P850" s="16">
        <v>36047638700</v>
      </c>
      <c r="Q850">
        <v>0</v>
      </c>
    </row>
    <row r="851" spans="1:17" x14ac:dyDescent="0.25">
      <c r="A851" s="12" t="s">
        <v>63</v>
      </c>
      <c r="B851" s="41" t="str">
        <f t="shared" si="26"/>
        <v>02</v>
      </c>
      <c r="C851" s="41" t="str">
        <f t="shared" si="27"/>
        <v>2019</v>
      </c>
      <c r="D851" t="s">
        <v>1108</v>
      </c>
      <c r="E851" t="s">
        <v>1235</v>
      </c>
      <c r="F851" t="s">
        <v>2136</v>
      </c>
      <c r="G851">
        <v>0</v>
      </c>
      <c r="H851">
        <v>0</v>
      </c>
      <c r="I851">
        <v>178</v>
      </c>
      <c r="J851">
        <v>0</v>
      </c>
      <c r="K851">
        <v>0</v>
      </c>
      <c r="L851" s="16">
        <v>0</v>
      </c>
      <c r="M851" s="16">
        <v>0</v>
      </c>
      <c r="N851" s="16">
        <v>0</v>
      </c>
      <c r="P851" s="16">
        <v>0</v>
      </c>
      <c r="Q851">
        <v>0</v>
      </c>
    </row>
    <row r="852" spans="1:17" x14ac:dyDescent="0.25">
      <c r="A852" s="12" t="s">
        <v>63</v>
      </c>
      <c r="B852" s="41" t="str">
        <f t="shared" si="26"/>
        <v>02</v>
      </c>
      <c r="C852" s="41" t="str">
        <f t="shared" si="27"/>
        <v>2019</v>
      </c>
      <c r="D852" t="s">
        <v>1129</v>
      </c>
      <c r="E852" t="s">
        <v>1</v>
      </c>
      <c r="F852" t="s">
        <v>2149</v>
      </c>
      <c r="G852">
        <v>0</v>
      </c>
      <c r="H852">
        <v>0</v>
      </c>
      <c r="I852">
        <v>0</v>
      </c>
      <c r="J852">
        <v>0</v>
      </c>
      <c r="K852">
        <v>0</v>
      </c>
      <c r="L852" s="16">
        <v>174069995860</v>
      </c>
      <c r="M852" s="16">
        <v>17550000000</v>
      </c>
      <c r="N852" s="16">
        <v>205199959</v>
      </c>
      <c r="P852" s="16">
        <v>174069995860</v>
      </c>
      <c r="Q852">
        <v>0</v>
      </c>
    </row>
    <row r="853" spans="1:17" x14ac:dyDescent="0.25">
      <c r="A853" s="12" t="s">
        <v>62</v>
      </c>
      <c r="B853" s="41" t="str">
        <f t="shared" si="26"/>
        <v>02</v>
      </c>
      <c r="C853" s="41" t="str">
        <f t="shared" si="27"/>
        <v>2019</v>
      </c>
      <c r="D853" t="s">
        <v>1121</v>
      </c>
      <c r="E853" t="s">
        <v>1413</v>
      </c>
      <c r="F853" t="s">
        <v>2131</v>
      </c>
      <c r="G853">
        <v>0</v>
      </c>
      <c r="H853">
        <v>0</v>
      </c>
      <c r="I853">
        <v>0</v>
      </c>
      <c r="J853">
        <v>0</v>
      </c>
      <c r="K853">
        <v>0</v>
      </c>
      <c r="L853" s="16">
        <v>0</v>
      </c>
      <c r="M853" s="16">
        <v>0</v>
      </c>
      <c r="N853" s="16">
        <v>0</v>
      </c>
      <c r="P853" s="16">
        <v>0</v>
      </c>
      <c r="Q853">
        <v>0</v>
      </c>
    </row>
    <row r="854" spans="1:17" x14ac:dyDescent="0.25">
      <c r="A854" s="12" t="s">
        <v>63</v>
      </c>
      <c r="B854" s="41" t="str">
        <f t="shared" si="26"/>
        <v>02</v>
      </c>
      <c r="C854" s="41" t="str">
        <f t="shared" si="27"/>
        <v>2019</v>
      </c>
      <c r="D854" t="s">
        <v>1121</v>
      </c>
      <c r="E854" t="s">
        <v>1449</v>
      </c>
      <c r="F854" t="s">
        <v>2131</v>
      </c>
      <c r="G854">
        <v>0</v>
      </c>
      <c r="H854">
        <v>0</v>
      </c>
      <c r="I854">
        <v>0</v>
      </c>
      <c r="J854">
        <v>0</v>
      </c>
      <c r="K854">
        <v>0</v>
      </c>
      <c r="L854" s="16">
        <v>0</v>
      </c>
      <c r="M854" s="16">
        <v>0</v>
      </c>
      <c r="N854" s="16">
        <v>0</v>
      </c>
      <c r="P854" s="16">
        <v>0</v>
      </c>
      <c r="Q854">
        <v>0</v>
      </c>
    </row>
    <row r="855" spans="1:17" x14ac:dyDescent="0.25">
      <c r="A855" s="12" t="s">
        <v>63</v>
      </c>
      <c r="B855" s="41" t="str">
        <f t="shared" si="26"/>
        <v>02</v>
      </c>
      <c r="C855" s="41" t="str">
        <f t="shared" si="27"/>
        <v>2019</v>
      </c>
      <c r="D855" t="s">
        <v>1120</v>
      </c>
      <c r="E855" t="s">
        <v>1120</v>
      </c>
      <c r="F855" t="s">
        <v>2131</v>
      </c>
      <c r="G855">
        <v>0</v>
      </c>
      <c r="H855">
        <v>0</v>
      </c>
      <c r="I855">
        <v>0</v>
      </c>
      <c r="J855">
        <v>0</v>
      </c>
      <c r="K855">
        <v>2</v>
      </c>
      <c r="L855" s="16">
        <v>0</v>
      </c>
      <c r="M855" s="16">
        <v>0</v>
      </c>
      <c r="N855" s="16">
        <v>0</v>
      </c>
      <c r="P855" s="16">
        <v>0</v>
      </c>
      <c r="Q855">
        <v>0</v>
      </c>
    </row>
    <row r="856" spans="1:17" x14ac:dyDescent="0.25">
      <c r="A856" s="12" t="s">
        <v>64</v>
      </c>
      <c r="B856" s="41" t="str">
        <f t="shared" si="26"/>
        <v>02</v>
      </c>
      <c r="C856" s="41" t="str">
        <f t="shared" si="27"/>
        <v>2019</v>
      </c>
      <c r="D856" t="s">
        <v>1109</v>
      </c>
      <c r="E856" t="s">
        <v>1431</v>
      </c>
      <c r="F856" t="s">
        <v>2131</v>
      </c>
      <c r="G856">
        <v>0</v>
      </c>
      <c r="H856">
        <v>0</v>
      </c>
      <c r="I856">
        <v>0</v>
      </c>
      <c r="J856">
        <v>0</v>
      </c>
      <c r="K856">
        <v>50</v>
      </c>
      <c r="L856" s="16">
        <v>0</v>
      </c>
      <c r="M856" s="16">
        <v>0</v>
      </c>
      <c r="N856" s="16">
        <v>0</v>
      </c>
      <c r="P856" s="16">
        <v>0</v>
      </c>
      <c r="Q856">
        <v>0</v>
      </c>
    </row>
    <row r="857" spans="1:17" x14ac:dyDescent="0.25">
      <c r="A857" s="12" t="s">
        <v>64</v>
      </c>
      <c r="B857" s="41" t="str">
        <f t="shared" si="26"/>
        <v>02</v>
      </c>
      <c r="C857" s="41" t="str">
        <f t="shared" si="27"/>
        <v>2019</v>
      </c>
      <c r="D857" t="s">
        <v>1138</v>
      </c>
      <c r="E857" t="s">
        <v>1275</v>
      </c>
      <c r="F857" t="s">
        <v>2131</v>
      </c>
      <c r="G857">
        <v>0</v>
      </c>
      <c r="H857">
        <v>0</v>
      </c>
      <c r="I857">
        <v>0</v>
      </c>
      <c r="J857">
        <v>0</v>
      </c>
      <c r="K857">
        <v>1</v>
      </c>
      <c r="L857" s="16">
        <v>0</v>
      </c>
      <c r="M857" s="16">
        <v>0</v>
      </c>
      <c r="N857" s="16">
        <v>0</v>
      </c>
      <c r="P857" s="16">
        <v>0</v>
      </c>
      <c r="Q857">
        <v>0</v>
      </c>
    </row>
    <row r="858" spans="1:17" x14ac:dyDescent="0.25">
      <c r="A858" s="12" t="s">
        <v>33</v>
      </c>
      <c r="B858" s="41" t="str">
        <f t="shared" si="26"/>
        <v>01</v>
      </c>
      <c r="C858" s="41" t="str">
        <f t="shared" si="27"/>
        <v>2019</v>
      </c>
      <c r="D858" t="s">
        <v>1111</v>
      </c>
      <c r="E858" t="s">
        <v>1233</v>
      </c>
      <c r="F858" t="s">
        <v>2131</v>
      </c>
      <c r="G858">
        <v>0</v>
      </c>
      <c r="H858">
        <v>0</v>
      </c>
      <c r="I858">
        <v>0</v>
      </c>
      <c r="J858">
        <v>0</v>
      </c>
      <c r="K858">
        <v>65</v>
      </c>
      <c r="L858" s="16">
        <v>0</v>
      </c>
      <c r="M858" s="16">
        <v>0</v>
      </c>
      <c r="N858" s="16">
        <v>0</v>
      </c>
      <c r="P858" s="16">
        <v>0</v>
      </c>
      <c r="Q858">
        <v>0</v>
      </c>
    </row>
    <row r="859" spans="1:17" x14ac:dyDescent="0.25">
      <c r="A859" s="12" t="s">
        <v>64</v>
      </c>
      <c r="B859" s="41" t="str">
        <f t="shared" si="26"/>
        <v>02</v>
      </c>
      <c r="C859" s="41" t="str">
        <f t="shared" si="27"/>
        <v>2019</v>
      </c>
      <c r="D859" t="s">
        <v>1131</v>
      </c>
      <c r="E859" t="s">
        <v>1495</v>
      </c>
      <c r="F859" t="s">
        <v>2131</v>
      </c>
      <c r="G859">
        <v>0</v>
      </c>
      <c r="H859">
        <v>0</v>
      </c>
      <c r="I859">
        <v>0</v>
      </c>
      <c r="J859">
        <v>0</v>
      </c>
      <c r="K859">
        <v>8</v>
      </c>
      <c r="L859" s="16">
        <v>15930000000</v>
      </c>
      <c r="M859" s="16">
        <v>0</v>
      </c>
      <c r="N859" s="16">
        <v>0</v>
      </c>
      <c r="P859" s="16">
        <v>15930000000</v>
      </c>
      <c r="Q859">
        <v>0</v>
      </c>
    </row>
    <row r="860" spans="1:17" x14ac:dyDescent="0.25">
      <c r="A860" s="12" t="s">
        <v>62</v>
      </c>
      <c r="B860" s="41" t="str">
        <f t="shared" si="26"/>
        <v>02</v>
      </c>
      <c r="C860" s="41" t="str">
        <f t="shared" si="27"/>
        <v>2019</v>
      </c>
      <c r="D860" t="s">
        <v>1112</v>
      </c>
      <c r="E860" t="s">
        <v>1304</v>
      </c>
      <c r="F860" t="s">
        <v>2131</v>
      </c>
      <c r="G860">
        <v>0</v>
      </c>
      <c r="H860">
        <v>0</v>
      </c>
      <c r="I860">
        <v>0</v>
      </c>
      <c r="J860">
        <v>0</v>
      </c>
      <c r="K860">
        <v>300</v>
      </c>
      <c r="L860" s="16">
        <v>0</v>
      </c>
      <c r="M860" s="16">
        <v>0</v>
      </c>
      <c r="N860" s="16">
        <v>0</v>
      </c>
      <c r="P860" s="16">
        <v>0</v>
      </c>
      <c r="Q860">
        <v>0</v>
      </c>
    </row>
    <row r="861" spans="1:17" x14ac:dyDescent="0.25">
      <c r="A861" s="12" t="s">
        <v>64</v>
      </c>
      <c r="B861" s="41" t="str">
        <f t="shared" si="26"/>
        <v>02</v>
      </c>
      <c r="C861" s="41" t="str">
        <f t="shared" si="27"/>
        <v>2019</v>
      </c>
      <c r="D861" t="s">
        <v>1109</v>
      </c>
      <c r="E861" t="s">
        <v>1431</v>
      </c>
      <c r="F861" t="s">
        <v>2131</v>
      </c>
      <c r="G861">
        <v>0</v>
      </c>
      <c r="H861">
        <v>0</v>
      </c>
      <c r="I861">
        <v>0</v>
      </c>
      <c r="J861">
        <v>0</v>
      </c>
      <c r="K861">
        <v>150</v>
      </c>
      <c r="L861" s="16">
        <v>0</v>
      </c>
      <c r="M861" s="16">
        <v>0</v>
      </c>
      <c r="N861" s="16">
        <v>0</v>
      </c>
      <c r="P861" s="16">
        <v>0</v>
      </c>
      <c r="Q861">
        <v>0</v>
      </c>
    </row>
    <row r="862" spans="1:17" x14ac:dyDescent="0.25">
      <c r="A862" s="12" t="s">
        <v>63</v>
      </c>
      <c r="B862" s="41" t="str">
        <f t="shared" si="26"/>
        <v>02</v>
      </c>
      <c r="C862" s="41" t="str">
        <f t="shared" si="27"/>
        <v>2019</v>
      </c>
      <c r="D862" t="s">
        <v>1111</v>
      </c>
      <c r="E862" t="s">
        <v>1381</v>
      </c>
      <c r="F862" t="s">
        <v>2131</v>
      </c>
      <c r="G862">
        <v>0</v>
      </c>
      <c r="H862">
        <v>0</v>
      </c>
      <c r="I862">
        <v>0</v>
      </c>
      <c r="J862">
        <v>0</v>
      </c>
      <c r="K862">
        <v>3</v>
      </c>
      <c r="L862" s="16">
        <v>0</v>
      </c>
      <c r="M862" s="16">
        <v>0</v>
      </c>
      <c r="N862" s="16">
        <v>0</v>
      </c>
      <c r="P862" s="16">
        <v>0</v>
      </c>
      <c r="Q862">
        <v>0</v>
      </c>
    </row>
    <row r="863" spans="1:17" x14ac:dyDescent="0.25">
      <c r="A863" s="12" t="s">
        <v>63</v>
      </c>
      <c r="B863" s="41" t="str">
        <f t="shared" si="26"/>
        <v>02</v>
      </c>
      <c r="C863" s="41" t="str">
        <f t="shared" si="27"/>
        <v>2019</v>
      </c>
      <c r="D863" t="s">
        <v>1111</v>
      </c>
      <c r="E863" t="s">
        <v>1496</v>
      </c>
      <c r="F863" t="s">
        <v>2131</v>
      </c>
      <c r="G863">
        <v>0</v>
      </c>
      <c r="H863">
        <v>0</v>
      </c>
      <c r="I863">
        <v>0</v>
      </c>
      <c r="J863">
        <v>0</v>
      </c>
      <c r="K863">
        <v>1</v>
      </c>
      <c r="L863" s="16">
        <v>0</v>
      </c>
      <c r="M863" s="16">
        <v>0</v>
      </c>
      <c r="N863" s="16">
        <v>0</v>
      </c>
      <c r="P863" s="16">
        <v>0</v>
      </c>
      <c r="Q863">
        <v>0</v>
      </c>
    </row>
    <row r="864" spans="1:17" x14ac:dyDescent="0.25">
      <c r="A864" s="12" t="s">
        <v>63</v>
      </c>
      <c r="B864" s="41" t="str">
        <f t="shared" si="26"/>
        <v>02</v>
      </c>
      <c r="C864" s="41" t="str">
        <f t="shared" si="27"/>
        <v>2019</v>
      </c>
      <c r="D864" t="s">
        <v>1111</v>
      </c>
      <c r="E864" t="s">
        <v>1438</v>
      </c>
      <c r="F864" t="s">
        <v>2131</v>
      </c>
      <c r="G864">
        <v>0</v>
      </c>
      <c r="H864">
        <v>0</v>
      </c>
      <c r="I864">
        <v>0</v>
      </c>
      <c r="J864">
        <v>0</v>
      </c>
      <c r="K864">
        <v>15</v>
      </c>
      <c r="L864" s="16">
        <v>0</v>
      </c>
      <c r="M864" s="16">
        <v>0</v>
      </c>
      <c r="N864" s="16">
        <v>0</v>
      </c>
      <c r="P864" s="16">
        <v>0</v>
      </c>
      <c r="Q864">
        <v>0</v>
      </c>
    </row>
    <row r="865" spans="1:17" x14ac:dyDescent="0.25">
      <c r="A865" s="12" t="s">
        <v>63</v>
      </c>
      <c r="B865" s="41" t="str">
        <f t="shared" si="26"/>
        <v>02</v>
      </c>
      <c r="C865" s="41" t="str">
        <f t="shared" si="27"/>
        <v>2019</v>
      </c>
      <c r="D865" t="s">
        <v>1111</v>
      </c>
      <c r="E865" t="s">
        <v>1169</v>
      </c>
      <c r="F865" t="s">
        <v>2131</v>
      </c>
      <c r="G865">
        <v>0</v>
      </c>
      <c r="H865">
        <v>0</v>
      </c>
      <c r="I865">
        <v>0</v>
      </c>
      <c r="J865">
        <v>0</v>
      </c>
      <c r="K865">
        <v>2</v>
      </c>
      <c r="L865" s="16">
        <v>0</v>
      </c>
      <c r="M865" s="16">
        <v>0</v>
      </c>
      <c r="N865" s="16">
        <v>0</v>
      </c>
      <c r="P865" s="16">
        <v>0</v>
      </c>
      <c r="Q865">
        <v>0</v>
      </c>
    </row>
    <row r="866" spans="1:17" x14ac:dyDescent="0.25">
      <c r="A866" s="12" t="s">
        <v>63</v>
      </c>
      <c r="B866" s="41" t="str">
        <f t="shared" si="26"/>
        <v>02</v>
      </c>
      <c r="C866" s="41" t="str">
        <f t="shared" si="27"/>
        <v>2019</v>
      </c>
      <c r="D866" t="s">
        <v>1111</v>
      </c>
      <c r="E866" t="s">
        <v>1284</v>
      </c>
      <c r="F866" t="s">
        <v>2131</v>
      </c>
      <c r="G866">
        <v>0</v>
      </c>
      <c r="H866">
        <v>0</v>
      </c>
      <c r="I866">
        <v>0</v>
      </c>
      <c r="J866">
        <v>0</v>
      </c>
      <c r="K866">
        <v>3</v>
      </c>
      <c r="L866" s="16">
        <v>0</v>
      </c>
      <c r="M866" s="16">
        <v>0</v>
      </c>
      <c r="N866" s="16">
        <v>0</v>
      </c>
      <c r="P866" s="16">
        <v>0</v>
      </c>
      <c r="Q866">
        <v>0</v>
      </c>
    </row>
    <row r="867" spans="1:17" x14ac:dyDescent="0.25">
      <c r="A867" s="12" t="s">
        <v>63</v>
      </c>
      <c r="B867" s="41" t="str">
        <f t="shared" si="26"/>
        <v>02</v>
      </c>
      <c r="C867" s="41" t="str">
        <f t="shared" si="27"/>
        <v>2019</v>
      </c>
      <c r="D867" t="s">
        <v>1111</v>
      </c>
      <c r="E867" t="s">
        <v>1318</v>
      </c>
      <c r="F867" t="s">
        <v>2131</v>
      </c>
      <c r="G867">
        <v>0</v>
      </c>
      <c r="H867">
        <v>0</v>
      </c>
      <c r="I867">
        <v>0</v>
      </c>
      <c r="J867">
        <v>0</v>
      </c>
      <c r="K867">
        <v>1</v>
      </c>
      <c r="L867" s="16">
        <v>0</v>
      </c>
      <c r="M867" s="16">
        <v>0</v>
      </c>
      <c r="N867" s="16">
        <v>0</v>
      </c>
      <c r="P867" s="16">
        <v>0</v>
      </c>
      <c r="Q867">
        <v>0</v>
      </c>
    </row>
    <row r="868" spans="1:17" x14ac:dyDescent="0.25">
      <c r="A868" s="12" t="s">
        <v>65</v>
      </c>
      <c r="B868" s="41" t="str">
        <f t="shared" si="26"/>
        <v>02</v>
      </c>
      <c r="C868" s="41" t="str">
        <f t="shared" si="27"/>
        <v>2019</v>
      </c>
      <c r="D868" t="s">
        <v>1133</v>
      </c>
      <c r="E868" t="s">
        <v>1497</v>
      </c>
      <c r="F868" t="s">
        <v>2161</v>
      </c>
      <c r="G868">
        <v>0</v>
      </c>
      <c r="H868">
        <v>0</v>
      </c>
      <c r="I868">
        <v>220</v>
      </c>
      <c r="J868">
        <v>0</v>
      </c>
      <c r="K868">
        <v>0</v>
      </c>
      <c r="L868" s="16">
        <v>9439000000</v>
      </c>
      <c r="M868" s="16">
        <v>4095000000</v>
      </c>
      <c r="N868" s="16">
        <v>0</v>
      </c>
      <c r="P868" s="16">
        <v>9439000000</v>
      </c>
      <c r="Q868">
        <v>0</v>
      </c>
    </row>
    <row r="869" spans="1:17" x14ac:dyDescent="0.25">
      <c r="A869" s="12" t="s">
        <v>65</v>
      </c>
      <c r="B869" s="41" t="str">
        <f t="shared" si="26"/>
        <v>02</v>
      </c>
      <c r="C869" s="41" t="str">
        <f t="shared" si="27"/>
        <v>2019</v>
      </c>
      <c r="D869" t="s">
        <v>1133</v>
      </c>
      <c r="E869" t="s">
        <v>1498</v>
      </c>
      <c r="F869" t="s">
        <v>2161</v>
      </c>
      <c r="G869">
        <v>0</v>
      </c>
      <c r="H869">
        <v>0</v>
      </c>
      <c r="I869">
        <v>106</v>
      </c>
      <c r="J869">
        <v>0</v>
      </c>
      <c r="K869">
        <v>0</v>
      </c>
      <c r="L869" s="16">
        <v>2289000000</v>
      </c>
      <c r="M869" s="16">
        <v>819000000</v>
      </c>
      <c r="N869" s="16">
        <v>0</v>
      </c>
      <c r="P869" s="16">
        <v>2289000000</v>
      </c>
      <c r="Q869">
        <v>0</v>
      </c>
    </row>
    <row r="870" spans="1:17" x14ac:dyDescent="0.25">
      <c r="A870" s="12" t="s">
        <v>65</v>
      </c>
      <c r="B870" s="41" t="str">
        <f t="shared" si="26"/>
        <v>02</v>
      </c>
      <c r="C870" s="41" t="str">
        <f t="shared" si="27"/>
        <v>2019</v>
      </c>
      <c r="D870" t="s">
        <v>1133</v>
      </c>
      <c r="E870" t="s">
        <v>1499</v>
      </c>
      <c r="F870" t="s">
        <v>2161</v>
      </c>
      <c r="G870">
        <v>0</v>
      </c>
      <c r="H870">
        <v>0</v>
      </c>
      <c r="I870">
        <v>1800</v>
      </c>
      <c r="J870">
        <v>0</v>
      </c>
      <c r="K870">
        <v>0</v>
      </c>
      <c r="L870" s="16">
        <v>62154200000</v>
      </c>
      <c r="M870" s="16">
        <v>23985000000</v>
      </c>
      <c r="N870" s="16">
        <v>0</v>
      </c>
      <c r="P870" s="16">
        <v>62154200000</v>
      </c>
      <c r="Q870">
        <v>0</v>
      </c>
    </row>
    <row r="871" spans="1:17" x14ac:dyDescent="0.25">
      <c r="A871" s="12" t="s">
        <v>65</v>
      </c>
      <c r="B871" s="41" t="str">
        <f t="shared" si="26"/>
        <v>02</v>
      </c>
      <c r="C871" s="41" t="str">
        <f t="shared" si="27"/>
        <v>2019</v>
      </c>
      <c r="D871" t="s">
        <v>1133</v>
      </c>
      <c r="E871" t="s">
        <v>1471</v>
      </c>
      <c r="F871" t="s">
        <v>2161</v>
      </c>
      <c r="G871">
        <v>0</v>
      </c>
      <c r="H871">
        <v>1</v>
      </c>
      <c r="I871">
        <v>400</v>
      </c>
      <c r="J871">
        <v>0</v>
      </c>
      <c r="K871">
        <v>0</v>
      </c>
      <c r="L871" s="16">
        <v>27636101350</v>
      </c>
      <c r="M871" s="16">
        <v>5031000000</v>
      </c>
      <c r="N871" s="16">
        <v>0</v>
      </c>
      <c r="P871" s="16">
        <v>27636101350</v>
      </c>
      <c r="Q871">
        <v>0</v>
      </c>
    </row>
    <row r="872" spans="1:17" x14ac:dyDescent="0.25">
      <c r="A872" s="12" t="s">
        <v>65</v>
      </c>
      <c r="B872" s="41" t="str">
        <f t="shared" si="26"/>
        <v>02</v>
      </c>
      <c r="C872" s="41" t="str">
        <f t="shared" si="27"/>
        <v>2019</v>
      </c>
      <c r="D872" t="s">
        <v>1133</v>
      </c>
      <c r="E872" t="s">
        <v>1472</v>
      </c>
      <c r="F872" t="s">
        <v>2161</v>
      </c>
      <c r="G872">
        <v>0</v>
      </c>
      <c r="H872">
        <v>0</v>
      </c>
      <c r="I872">
        <v>0</v>
      </c>
      <c r="J872">
        <v>0</v>
      </c>
      <c r="K872">
        <v>0</v>
      </c>
      <c r="L872" s="16">
        <v>108205000000</v>
      </c>
      <c r="M872" s="16">
        <v>59085000000</v>
      </c>
      <c r="N872" s="16">
        <v>0</v>
      </c>
      <c r="P872" s="16">
        <v>108205000000</v>
      </c>
      <c r="Q872">
        <v>0</v>
      </c>
    </row>
    <row r="873" spans="1:17" x14ac:dyDescent="0.25">
      <c r="A873" s="12" t="s">
        <v>65</v>
      </c>
      <c r="B873" s="41" t="str">
        <f t="shared" si="26"/>
        <v>02</v>
      </c>
      <c r="C873" s="41" t="str">
        <f t="shared" si="27"/>
        <v>2019</v>
      </c>
      <c r="D873" t="s">
        <v>1111</v>
      </c>
      <c r="E873" t="s">
        <v>1493</v>
      </c>
      <c r="F873" t="s">
        <v>2131</v>
      </c>
      <c r="G873">
        <v>0</v>
      </c>
      <c r="H873">
        <v>0</v>
      </c>
      <c r="I873">
        <v>0</v>
      </c>
      <c r="J873">
        <v>0</v>
      </c>
      <c r="K873">
        <v>20</v>
      </c>
      <c r="L873" s="16">
        <v>0</v>
      </c>
      <c r="M873" s="16">
        <v>0</v>
      </c>
      <c r="N873" s="16">
        <v>0</v>
      </c>
      <c r="P873" s="16">
        <v>0</v>
      </c>
      <c r="Q873">
        <v>0</v>
      </c>
    </row>
    <row r="874" spans="1:17" x14ac:dyDescent="0.25">
      <c r="A874" s="12" t="s">
        <v>65</v>
      </c>
      <c r="B874" s="41" t="str">
        <f t="shared" si="26"/>
        <v>02</v>
      </c>
      <c r="C874" s="41" t="str">
        <f t="shared" si="27"/>
        <v>2019</v>
      </c>
      <c r="D874" t="s">
        <v>1112</v>
      </c>
      <c r="E874" t="s">
        <v>1203</v>
      </c>
      <c r="F874" t="s">
        <v>2131</v>
      </c>
      <c r="G874">
        <v>0</v>
      </c>
      <c r="H874">
        <v>0</v>
      </c>
      <c r="I874">
        <v>0</v>
      </c>
      <c r="J874">
        <v>0</v>
      </c>
      <c r="K874">
        <v>180</v>
      </c>
      <c r="L874" s="16">
        <v>0</v>
      </c>
      <c r="M874" s="16">
        <v>0</v>
      </c>
      <c r="N874" s="16">
        <v>0</v>
      </c>
      <c r="P874" s="16">
        <v>0</v>
      </c>
      <c r="Q874">
        <v>0</v>
      </c>
    </row>
    <row r="875" spans="1:17" x14ac:dyDescent="0.25">
      <c r="A875" s="12" t="s">
        <v>64</v>
      </c>
      <c r="B875" s="41" t="str">
        <f t="shared" si="26"/>
        <v>02</v>
      </c>
      <c r="C875" s="41" t="str">
        <f t="shared" si="27"/>
        <v>2019</v>
      </c>
      <c r="D875" t="s">
        <v>1111</v>
      </c>
      <c r="E875" t="s">
        <v>1234</v>
      </c>
      <c r="F875" t="s">
        <v>2137</v>
      </c>
      <c r="G875">
        <v>0</v>
      </c>
      <c r="H875">
        <v>0</v>
      </c>
      <c r="I875">
        <v>53</v>
      </c>
      <c r="J875">
        <v>0</v>
      </c>
      <c r="K875">
        <v>1</v>
      </c>
      <c r="L875" s="16">
        <v>0</v>
      </c>
      <c r="M875" s="16">
        <v>0</v>
      </c>
      <c r="N875" s="16">
        <v>0</v>
      </c>
      <c r="P875" s="16">
        <v>0</v>
      </c>
      <c r="Q875">
        <v>0</v>
      </c>
    </row>
    <row r="876" spans="1:17" x14ac:dyDescent="0.25">
      <c r="A876" s="12" t="s">
        <v>64</v>
      </c>
      <c r="B876" s="41" t="str">
        <f t="shared" si="26"/>
        <v>02</v>
      </c>
      <c r="C876" s="41" t="str">
        <f t="shared" si="27"/>
        <v>2019</v>
      </c>
      <c r="D876" t="s">
        <v>1111</v>
      </c>
      <c r="E876" t="s">
        <v>1500</v>
      </c>
      <c r="F876" t="s">
        <v>2137</v>
      </c>
      <c r="G876">
        <v>0</v>
      </c>
      <c r="H876">
        <v>0</v>
      </c>
      <c r="I876">
        <v>0</v>
      </c>
      <c r="J876">
        <v>0</v>
      </c>
      <c r="K876">
        <v>0</v>
      </c>
      <c r="L876" s="16">
        <v>0</v>
      </c>
      <c r="M876" s="16">
        <v>0</v>
      </c>
      <c r="N876" s="16">
        <v>0</v>
      </c>
      <c r="P876" s="16">
        <v>0</v>
      </c>
      <c r="Q876">
        <v>0</v>
      </c>
    </row>
    <row r="877" spans="1:17" x14ac:dyDescent="0.25">
      <c r="A877" s="12" t="s">
        <v>65</v>
      </c>
      <c r="B877" s="41" t="str">
        <f t="shared" si="26"/>
        <v>02</v>
      </c>
      <c r="C877" s="41" t="str">
        <f t="shared" si="27"/>
        <v>2019</v>
      </c>
      <c r="D877" t="s">
        <v>1111</v>
      </c>
      <c r="E877" t="s">
        <v>1169</v>
      </c>
      <c r="F877" t="s">
        <v>2131</v>
      </c>
      <c r="G877">
        <v>0</v>
      </c>
      <c r="H877">
        <v>0</v>
      </c>
      <c r="I877">
        <v>0</v>
      </c>
      <c r="J877">
        <v>0</v>
      </c>
      <c r="K877">
        <v>16</v>
      </c>
      <c r="L877" s="16">
        <v>0</v>
      </c>
      <c r="M877" s="16">
        <v>0</v>
      </c>
      <c r="N877" s="16">
        <v>0</v>
      </c>
      <c r="P877" s="16">
        <v>0</v>
      </c>
      <c r="Q877">
        <v>0</v>
      </c>
    </row>
    <row r="878" spans="1:17" x14ac:dyDescent="0.25">
      <c r="A878" s="12" t="s">
        <v>66</v>
      </c>
      <c r="B878" s="41" t="str">
        <f t="shared" si="26"/>
        <v>02</v>
      </c>
      <c r="C878" s="41" t="str">
        <f t="shared" si="27"/>
        <v>2019</v>
      </c>
      <c r="D878" t="s">
        <v>1116</v>
      </c>
      <c r="E878" t="s">
        <v>1501</v>
      </c>
      <c r="F878" t="s">
        <v>2131</v>
      </c>
      <c r="G878">
        <v>0</v>
      </c>
      <c r="H878">
        <v>0</v>
      </c>
      <c r="I878">
        <v>0</v>
      </c>
      <c r="J878">
        <v>0</v>
      </c>
      <c r="K878">
        <v>0</v>
      </c>
      <c r="L878" s="16">
        <v>0</v>
      </c>
      <c r="M878" s="16">
        <v>0</v>
      </c>
      <c r="N878" s="16">
        <v>0</v>
      </c>
      <c r="P878" s="16">
        <v>0</v>
      </c>
      <c r="Q878">
        <v>0</v>
      </c>
    </row>
    <row r="879" spans="1:17" x14ac:dyDescent="0.25">
      <c r="A879" s="12" t="s">
        <v>65</v>
      </c>
      <c r="B879" s="41" t="str">
        <f t="shared" si="26"/>
        <v>02</v>
      </c>
      <c r="C879" s="41" t="str">
        <f t="shared" si="27"/>
        <v>2019</v>
      </c>
      <c r="D879" t="s">
        <v>1111</v>
      </c>
      <c r="E879" t="s">
        <v>1406</v>
      </c>
      <c r="F879" t="s">
        <v>2131</v>
      </c>
      <c r="G879">
        <v>0</v>
      </c>
      <c r="H879">
        <v>0</v>
      </c>
      <c r="I879">
        <v>0</v>
      </c>
      <c r="J879">
        <v>0</v>
      </c>
      <c r="K879">
        <v>10</v>
      </c>
      <c r="L879" s="16">
        <v>0</v>
      </c>
      <c r="M879" s="16">
        <v>0</v>
      </c>
      <c r="N879" s="16">
        <v>0</v>
      </c>
      <c r="P879" s="16">
        <v>0</v>
      </c>
      <c r="Q879">
        <v>0</v>
      </c>
    </row>
    <row r="880" spans="1:17" x14ac:dyDescent="0.25">
      <c r="A880" s="12" t="s">
        <v>66</v>
      </c>
      <c r="B880" s="41" t="str">
        <f t="shared" si="26"/>
        <v>02</v>
      </c>
      <c r="C880" s="41" t="str">
        <f t="shared" si="27"/>
        <v>2019</v>
      </c>
      <c r="D880" t="s">
        <v>1115</v>
      </c>
      <c r="E880" t="s">
        <v>1115</v>
      </c>
      <c r="F880" t="s">
        <v>2131</v>
      </c>
      <c r="G880">
        <v>0</v>
      </c>
      <c r="H880">
        <v>0</v>
      </c>
      <c r="I880">
        <v>0</v>
      </c>
      <c r="J880">
        <v>0</v>
      </c>
      <c r="K880">
        <v>100</v>
      </c>
      <c r="L880" s="16">
        <v>15519760000</v>
      </c>
      <c r="M880" s="16">
        <v>10834200000</v>
      </c>
      <c r="N880" s="16">
        <v>0</v>
      </c>
      <c r="P880" s="16">
        <v>15519760000</v>
      </c>
      <c r="Q880">
        <v>0</v>
      </c>
    </row>
    <row r="881" spans="1:17" x14ac:dyDescent="0.25">
      <c r="A881" s="12" t="s">
        <v>66</v>
      </c>
      <c r="B881" s="41" t="str">
        <f t="shared" si="26"/>
        <v>02</v>
      </c>
      <c r="C881" s="41" t="str">
        <f t="shared" si="27"/>
        <v>2019</v>
      </c>
      <c r="D881" t="s">
        <v>1112</v>
      </c>
      <c r="E881" t="s">
        <v>1187</v>
      </c>
      <c r="F881" t="s">
        <v>2131</v>
      </c>
      <c r="G881">
        <v>0</v>
      </c>
      <c r="H881">
        <v>0</v>
      </c>
      <c r="I881">
        <v>0</v>
      </c>
      <c r="J881">
        <v>0</v>
      </c>
      <c r="K881">
        <v>300</v>
      </c>
      <c r="L881" s="16">
        <v>0</v>
      </c>
      <c r="M881" s="16">
        <v>0</v>
      </c>
      <c r="N881" s="16">
        <v>0</v>
      </c>
      <c r="P881" s="16">
        <v>0</v>
      </c>
      <c r="Q881">
        <v>0</v>
      </c>
    </row>
    <row r="882" spans="1:17" x14ac:dyDescent="0.25">
      <c r="A882" s="12" t="s">
        <v>66</v>
      </c>
      <c r="B882" s="41" t="str">
        <f t="shared" si="26"/>
        <v>02</v>
      </c>
      <c r="C882" s="41" t="str">
        <f t="shared" si="27"/>
        <v>2019</v>
      </c>
      <c r="D882" t="s">
        <v>1112</v>
      </c>
      <c r="E882" t="s">
        <v>1407</v>
      </c>
      <c r="F882" t="s">
        <v>2131</v>
      </c>
      <c r="G882">
        <v>0</v>
      </c>
      <c r="H882">
        <v>0</v>
      </c>
      <c r="I882">
        <v>0</v>
      </c>
      <c r="J882">
        <v>0</v>
      </c>
      <c r="K882">
        <v>700</v>
      </c>
      <c r="L882" s="16">
        <v>0</v>
      </c>
      <c r="M882" s="16">
        <v>0</v>
      </c>
      <c r="N882" s="16">
        <v>0</v>
      </c>
      <c r="P882" s="16">
        <v>0</v>
      </c>
      <c r="Q882">
        <v>0</v>
      </c>
    </row>
    <row r="883" spans="1:17" x14ac:dyDescent="0.25">
      <c r="A883" s="12" t="s">
        <v>66</v>
      </c>
      <c r="B883" s="41" t="str">
        <f t="shared" si="26"/>
        <v>02</v>
      </c>
      <c r="C883" s="41" t="str">
        <f t="shared" si="27"/>
        <v>2019</v>
      </c>
      <c r="D883" t="s">
        <v>1112</v>
      </c>
      <c r="E883" t="s">
        <v>1410</v>
      </c>
      <c r="F883" t="s">
        <v>2131</v>
      </c>
      <c r="G883">
        <v>0</v>
      </c>
      <c r="H883">
        <v>0</v>
      </c>
      <c r="I883">
        <v>0</v>
      </c>
      <c r="J883">
        <v>0</v>
      </c>
      <c r="K883">
        <v>110</v>
      </c>
      <c r="L883" s="16">
        <v>0</v>
      </c>
      <c r="M883" s="16">
        <v>0</v>
      </c>
      <c r="N883" s="16">
        <v>0</v>
      </c>
      <c r="P883" s="16">
        <v>0</v>
      </c>
      <c r="Q883">
        <v>0</v>
      </c>
    </row>
    <row r="884" spans="1:17" x14ac:dyDescent="0.25">
      <c r="A884" s="12" t="s">
        <v>66</v>
      </c>
      <c r="B884" s="41" t="str">
        <f t="shared" si="26"/>
        <v>02</v>
      </c>
      <c r="C884" s="41" t="str">
        <f t="shared" si="27"/>
        <v>2019</v>
      </c>
      <c r="D884" t="s">
        <v>1112</v>
      </c>
      <c r="E884" t="s">
        <v>1293</v>
      </c>
      <c r="F884" t="s">
        <v>2131</v>
      </c>
      <c r="G884">
        <v>0</v>
      </c>
      <c r="H884">
        <v>0</v>
      </c>
      <c r="I884">
        <v>0</v>
      </c>
      <c r="J884">
        <v>0</v>
      </c>
      <c r="K884">
        <v>10</v>
      </c>
      <c r="L884" s="16">
        <v>0</v>
      </c>
      <c r="M884" s="16">
        <v>0</v>
      </c>
      <c r="N884" s="16">
        <v>0</v>
      </c>
      <c r="P884" s="16">
        <v>0</v>
      </c>
      <c r="Q884">
        <v>0</v>
      </c>
    </row>
    <row r="885" spans="1:17" x14ac:dyDescent="0.25">
      <c r="A885" s="12" t="s">
        <v>66</v>
      </c>
      <c r="B885" s="41" t="str">
        <f t="shared" si="26"/>
        <v>02</v>
      </c>
      <c r="C885" s="41" t="str">
        <f t="shared" si="27"/>
        <v>2019</v>
      </c>
      <c r="D885" t="s">
        <v>1107</v>
      </c>
      <c r="E885" t="s">
        <v>1502</v>
      </c>
      <c r="F885" t="s">
        <v>2161</v>
      </c>
      <c r="G885">
        <v>0</v>
      </c>
      <c r="H885">
        <v>0</v>
      </c>
      <c r="I885">
        <v>0</v>
      </c>
      <c r="J885">
        <v>0</v>
      </c>
      <c r="K885">
        <v>0</v>
      </c>
      <c r="L885" s="16">
        <v>0</v>
      </c>
      <c r="M885" s="16">
        <v>0</v>
      </c>
      <c r="N885" s="16">
        <v>0</v>
      </c>
      <c r="P885" s="16">
        <v>0</v>
      </c>
      <c r="Q885">
        <v>0</v>
      </c>
    </row>
    <row r="886" spans="1:17" x14ac:dyDescent="0.25">
      <c r="A886" s="12" t="s">
        <v>66</v>
      </c>
      <c r="B886" s="41" t="str">
        <f t="shared" si="26"/>
        <v>02</v>
      </c>
      <c r="C886" s="41" t="str">
        <f t="shared" si="27"/>
        <v>2019</v>
      </c>
      <c r="D886" t="s">
        <v>1117</v>
      </c>
      <c r="E886" t="s">
        <v>1243</v>
      </c>
      <c r="F886" t="s">
        <v>2131</v>
      </c>
      <c r="G886">
        <v>0</v>
      </c>
      <c r="H886">
        <v>0</v>
      </c>
      <c r="I886">
        <v>0</v>
      </c>
      <c r="J886">
        <v>50</v>
      </c>
      <c r="K886">
        <v>1000</v>
      </c>
      <c r="L886" s="16">
        <v>0</v>
      </c>
      <c r="M886" s="16">
        <v>0</v>
      </c>
      <c r="N886" s="16">
        <v>0</v>
      </c>
      <c r="P886" s="16">
        <v>0</v>
      </c>
      <c r="Q886">
        <v>0</v>
      </c>
    </row>
    <row r="887" spans="1:17" x14ac:dyDescent="0.25">
      <c r="A887" s="12" t="s">
        <v>66</v>
      </c>
      <c r="B887" s="41" t="str">
        <f t="shared" si="26"/>
        <v>02</v>
      </c>
      <c r="C887" s="41" t="str">
        <f t="shared" si="27"/>
        <v>2019</v>
      </c>
      <c r="D887" t="s">
        <v>1132</v>
      </c>
      <c r="E887" t="s">
        <v>1503</v>
      </c>
      <c r="F887" t="s">
        <v>2161</v>
      </c>
      <c r="G887">
        <v>0</v>
      </c>
      <c r="H887">
        <v>0</v>
      </c>
      <c r="I887">
        <v>0</v>
      </c>
      <c r="J887">
        <v>0</v>
      </c>
      <c r="K887">
        <v>0</v>
      </c>
      <c r="L887" s="16">
        <v>0</v>
      </c>
      <c r="M887" s="16">
        <v>0</v>
      </c>
      <c r="N887" s="16">
        <v>0</v>
      </c>
      <c r="P887" s="16">
        <v>0</v>
      </c>
      <c r="Q887">
        <v>0</v>
      </c>
    </row>
    <row r="888" spans="1:17" x14ac:dyDescent="0.25">
      <c r="A888" s="12" t="s">
        <v>66</v>
      </c>
      <c r="B888" s="41" t="str">
        <f t="shared" si="26"/>
        <v>02</v>
      </c>
      <c r="C888" s="41" t="str">
        <f t="shared" si="27"/>
        <v>2019</v>
      </c>
      <c r="D888" t="s">
        <v>1131</v>
      </c>
      <c r="E888" t="s">
        <v>1504</v>
      </c>
      <c r="F888" t="s">
        <v>2133</v>
      </c>
      <c r="G888">
        <v>0</v>
      </c>
      <c r="H888">
        <v>0</v>
      </c>
      <c r="I888">
        <v>0</v>
      </c>
      <c r="J888">
        <v>0</v>
      </c>
      <c r="K888">
        <v>0</v>
      </c>
      <c r="L888" s="16">
        <v>0</v>
      </c>
      <c r="M888" s="16">
        <v>0</v>
      </c>
      <c r="N888" s="16">
        <v>0</v>
      </c>
      <c r="P888" s="16">
        <v>0</v>
      </c>
      <c r="Q888">
        <v>0</v>
      </c>
    </row>
    <row r="889" spans="1:17" x14ac:dyDescent="0.25">
      <c r="A889" s="12" t="s">
        <v>66</v>
      </c>
      <c r="B889" s="41" t="str">
        <f t="shared" si="26"/>
        <v>02</v>
      </c>
      <c r="C889" s="41" t="str">
        <f t="shared" si="27"/>
        <v>2019</v>
      </c>
      <c r="D889" t="s">
        <v>1110</v>
      </c>
      <c r="E889" t="s">
        <v>1250</v>
      </c>
      <c r="F889" t="s">
        <v>2131</v>
      </c>
      <c r="G889">
        <v>0</v>
      </c>
      <c r="H889">
        <v>0</v>
      </c>
      <c r="I889">
        <v>0</v>
      </c>
      <c r="J889">
        <v>0</v>
      </c>
      <c r="K889">
        <v>0</v>
      </c>
      <c r="L889" s="16">
        <v>0</v>
      </c>
      <c r="M889" s="16">
        <v>0</v>
      </c>
      <c r="N889" s="16">
        <v>0</v>
      </c>
      <c r="P889" s="16">
        <v>0</v>
      </c>
      <c r="Q889">
        <v>0</v>
      </c>
    </row>
    <row r="890" spans="1:17" x14ac:dyDescent="0.25">
      <c r="A890" s="12" t="s">
        <v>66</v>
      </c>
      <c r="B890" s="41" t="str">
        <f t="shared" si="26"/>
        <v>02</v>
      </c>
      <c r="C890" s="41" t="str">
        <f t="shared" si="27"/>
        <v>2019</v>
      </c>
      <c r="D890" t="s">
        <v>1110</v>
      </c>
      <c r="E890" t="s">
        <v>1505</v>
      </c>
      <c r="F890" t="s">
        <v>2131</v>
      </c>
      <c r="G890">
        <v>0</v>
      </c>
      <c r="H890">
        <v>0</v>
      </c>
      <c r="I890">
        <v>0</v>
      </c>
      <c r="J890">
        <v>0</v>
      </c>
      <c r="K890">
        <v>0</v>
      </c>
      <c r="L890" s="16">
        <v>0</v>
      </c>
      <c r="M890" s="16">
        <v>0</v>
      </c>
      <c r="N890" s="16">
        <v>0</v>
      </c>
      <c r="P890" s="16">
        <v>0</v>
      </c>
      <c r="Q890">
        <v>0</v>
      </c>
    </row>
    <row r="891" spans="1:17" x14ac:dyDescent="0.25">
      <c r="A891" s="12" t="s">
        <v>66</v>
      </c>
      <c r="B891" s="41" t="str">
        <f t="shared" si="26"/>
        <v>02</v>
      </c>
      <c r="C891" s="41" t="str">
        <f t="shared" si="27"/>
        <v>2019</v>
      </c>
      <c r="D891" t="s">
        <v>1111</v>
      </c>
      <c r="E891" t="s">
        <v>1178</v>
      </c>
      <c r="F891" t="s">
        <v>2131</v>
      </c>
      <c r="G891">
        <v>0</v>
      </c>
      <c r="H891">
        <v>0</v>
      </c>
      <c r="I891">
        <v>0</v>
      </c>
      <c r="J891">
        <v>0</v>
      </c>
      <c r="K891">
        <v>0</v>
      </c>
      <c r="L891" s="16">
        <v>0</v>
      </c>
      <c r="M891" s="16">
        <v>0</v>
      </c>
      <c r="N891" s="16">
        <v>0</v>
      </c>
      <c r="P891" s="16">
        <v>0</v>
      </c>
      <c r="Q891">
        <v>0</v>
      </c>
    </row>
    <row r="892" spans="1:17" x14ac:dyDescent="0.25">
      <c r="A892" s="12" t="s">
        <v>66</v>
      </c>
      <c r="B892" s="41" t="str">
        <f t="shared" si="26"/>
        <v>02</v>
      </c>
      <c r="C892" s="41" t="str">
        <f t="shared" si="27"/>
        <v>2019</v>
      </c>
      <c r="D892" t="s">
        <v>1111</v>
      </c>
      <c r="E892" t="s">
        <v>1178</v>
      </c>
      <c r="F892" t="s">
        <v>2131</v>
      </c>
      <c r="G892">
        <v>0</v>
      </c>
      <c r="H892">
        <v>0</v>
      </c>
      <c r="I892">
        <v>0</v>
      </c>
      <c r="J892">
        <v>0</v>
      </c>
      <c r="K892">
        <v>0</v>
      </c>
      <c r="L892" s="16">
        <v>0</v>
      </c>
      <c r="M892" s="16">
        <v>0</v>
      </c>
      <c r="N892" s="16">
        <v>0</v>
      </c>
      <c r="P892" s="16">
        <v>0</v>
      </c>
      <c r="Q892">
        <v>0</v>
      </c>
    </row>
    <row r="893" spans="1:17" x14ac:dyDescent="0.25">
      <c r="A893" s="12" t="s">
        <v>65</v>
      </c>
      <c r="B893" s="41" t="str">
        <f t="shared" si="26"/>
        <v>02</v>
      </c>
      <c r="C893" s="41" t="str">
        <f t="shared" si="27"/>
        <v>2019</v>
      </c>
      <c r="D893" t="s">
        <v>1133</v>
      </c>
      <c r="E893" t="s">
        <v>1506</v>
      </c>
      <c r="F893" t="s">
        <v>2161</v>
      </c>
      <c r="G893">
        <v>0</v>
      </c>
      <c r="H893">
        <v>0</v>
      </c>
      <c r="I893">
        <v>655</v>
      </c>
      <c r="J893">
        <v>0</v>
      </c>
      <c r="K893">
        <v>0</v>
      </c>
      <c r="L893" s="16">
        <v>13987000000</v>
      </c>
      <c r="M893" s="16">
        <v>7020000000</v>
      </c>
      <c r="N893" s="16">
        <v>0</v>
      </c>
      <c r="P893" s="16">
        <v>13987000000</v>
      </c>
      <c r="Q893">
        <v>0</v>
      </c>
    </row>
    <row r="894" spans="1:17" x14ac:dyDescent="0.25">
      <c r="A894" s="12" t="s">
        <v>65</v>
      </c>
      <c r="B894" s="41" t="str">
        <f t="shared" si="26"/>
        <v>02</v>
      </c>
      <c r="C894" s="41" t="str">
        <f t="shared" si="27"/>
        <v>2019</v>
      </c>
      <c r="D894" t="s">
        <v>1111</v>
      </c>
      <c r="E894" t="s">
        <v>1507</v>
      </c>
      <c r="F894" t="s">
        <v>2161</v>
      </c>
      <c r="G894">
        <v>0</v>
      </c>
      <c r="H894">
        <v>0</v>
      </c>
      <c r="I894">
        <v>14</v>
      </c>
      <c r="J894">
        <v>0</v>
      </c>
      <c r="K894">
        <v>0</v>
      </c>
      <c r="L894" s="16">
        <v>0</v>
      </c>
      <c r="M894" s="16">
        <v>0</v>
      </c>
      <c r="N894" s="16">
        <v>0</v>
      </c>
      <c r="P894" s="16">
        <v>0</v>
      </c>
      <c r="Q894">
        <v>0</v>
      </c>
    </row>
    <row r="895" spans="1:17" x14ac:dyDescent="0.25">
      <c r="A895" s="12" t="s">
        <v>66</v>
      </c>
      <c r="B895" s="41" t="str">
        <f t="shared" si="26"/>
        <v>02</v>
      </c>
      <c r="C895" s="41" t="str">
        <f t="shared" si="27"/>
        <v>2019</v>
      </c>
      <c r="D895" t="s">
        <v>1111</v>
      </c>
      <c r="E895" t="s">
        <v>1448</v>
      </c>
      <c r="F895" t="s">
        <v>2133</v>
      </c>
      <c r="G895">
        <v>0</v>
      </c>
      <c r="H895">
        <v>0</v>
      </c>
      <c r="I895">
        <v>0</v>
      </c>
      <c r="J895">
        <v>0</v>
      </c>
      <c r="K895">
        <v>0</v>
      </c>
      <c r="L895" s="16">
        <v>0</v>
      </c>
      <c r="M895" s="16">
        <v>0</v>
      </c>
      <c r="N895" s="16">
        <v>0</v>
      </c>
      <c r="P895" s="16">
        <v>0</v>
      </c>
      <c r="Q895">
        <v>0</v>
      </c>
    </row>
    <row r="896" spans="1:17" x14ac:dyDescent="0.25">
      <c r="A896" s="12" t="s">
        <v>66</v>
      </c>
      <c r="B896" s="41" t="str">
        <f t="shared" si="26"/>
        <v>02</v>
      </c>
      <c r="C896" s="41" t="str">
        <f t="shared" si="27"/>
        <v>2019</v>
      </c>
      <c r="D896" t="s">
        <v>1122</v>
      </c>
      <c r="E896" t="s">
        <v>1245</v>
      </c>
      <c r="F896" t="s">
        <v>2129</v>
      </c>
      <c r="G896">
        <v>0</v>
      </c>
      <c r="H896">
        <v>2</v>
      </c>
      <c r="I896">
        <v>0</v>
      </c>
      <c r="J896">
        <v>6</v>
      </c>
      <c r="K896">
        <v>0</v>
      </c>
      <c r="L896" s="16">
        <v>0</v>
      </c>
      <c r="M896" s="16">
        <v>0</v>
      </c>
      <c r="N896" s="16">
        <v>0</v>
      </c>
      <c r="P896" s="16">
        <v>0</v>
      </c>
      <c r="Q896">
        <v>0</v>
      </c>
    </row>
    <row r="897" spans="1:17" x14ac:dyDescent="0.25">
      <c r="A897" s="12" t="s">
        <v>66</v>
      </c>
      <c r="B897" s="41" t="str">
        <f t="shared" si="26"/>
        <v>02</v>
      </c>
      <c r="C897" s="41" t="str">
        <f t="shared" si="27"/>
        <v>2019</v>
      </c>
      <c r="D897" t="s">
        <v>1122</v>
      </c>
      <c r="E897" t="s">
        <v>1245</v>
      </c>
      <c r="F897" t="s">
        <v>2129</v>
      </c>
      <c r="G897">
        <v>0</v>
      </c>
      <c r="H897">
        <v>0</v>
      </c>
      <c r="I897">
        <v>0</v>
      </c>
      <c r="J897">
        <v>0</v>
      </c>
      <c r="K897">
        <v>0</v>
      </c>
      <c r="L897" s="16">
        <v>0</v>
      </c>
      <c r="M897" s="16">
        <v>0</v>
      </c>
      <c r="N897" s="16">
        <v>0</v>
      </c>
      <c r="P897" s="16">
        <v>0</v>
      </c>
      <c r="Q897">
        <v>0</v>
      </c>
    </row>
    <row r="898" spans="1:17" x14ac:dyDescent="0.25">
      <c r="A898" s="12" t="s">
        <v>67</v>
      </c>
      <c r="B898" s="41" t="str">
        <f t="shared" si="26"/>
        <v>02</v>
      </c>
      <c r="C898" s="41" t="str">
        <f t="shared" si="27"/>
        <v>2019</v>
      </c>
      <c r="D898" t="s">
        <v>1131</v>
      </c>
      <c r="E898" t="s">
        <v>1508</v>
      </c>
      <c r="F898" t="s">
        <v>2133</v>
      </c>
      <c r="G898">
        <v>0</v>
      </c>
      <c r="H898">
        <v>0</v>
      </c>
      <c r="I898">
        <v>0</v>
      </c>
      <c r="J898">
        <v>0</v>
      </c>
      <c r="K898">
        <v>0</v>
      </c>
      <c r="L898" s="16">
        <v>0</v>
      </c>
      <c r="M898" s="16">
        <v>0</v>
      </c>
      <c r="N898" s="16">
        <v>0</v>
      </c>
      <c r="P898" s="16">
        <v>0</v>
      </c>
      <c r="Q898">
        <v>0</v>
      </c>
    </row>
    <row r="899" spans="1:17" x14ac:dyDescent="0.25">
      <c r="A899" s="12" t="s">
        <v>67</v>
      </c>
      <c r="B899" s="41" t="str">
        <f t="shared" ref="B899:B962" si="28">LEFT(A899,2)</f>
        <v>02</v>
      </c>
      <c r="C899" s="41" t="str">
        <f t="shared" ref="C899:C962" si="29">MID(A899,7,4)</f>
        <v>2019</v>
      </c>
      <c r="D899" t="s">
        <v>1108</v>
      </c>
      <c r="E899" t="s">
        <v>1509</v>
      </c>
      <c r="F899" t="s">
        <v>2161</v>
      </c>
      <c r="G899">
        <v>0</v>
      </c>
      <c r="H899">
        <v>0</v>
      </c>
      <c r="I899">
        <v>0</v>
      </c>
      <c r="J899">
        <v>0</v>
      </c>
      <c r="K899">
        <v>0</v>
      </c>
      <c r="L899" s="16">
        <v>0</v>
      </c>
      <c r="M899" s="16">
        <v>0</v>
      </c>
      <c r="N899" s="16">
        <v>0</v>
      </c>
      <c r="P899" s="16">
        <v>0</v>
      </c>
      <c r="Q899">
        <v>0</v>
      </c>
    </row>
    <row r="900" spans="1:17" x14ac:dyDescent="0.25">
      <c r="A900" s="12" t="s">
        <v>64</v>
      </c>
      <c r="B900" s="41" t="str">
        <f t="shared" si="28"/>
        <v>02</v>
      </c>
      <c r="C900" s="41" t="str">
        <f t="shared" si="29"/>
        <v>2019</v>
      </c>
      <c r="D900" t="s">
        <v>1113</v>
      </c>
      <c r="E900" t="s">
        <v>1510</v>
      </c>
      <c r="F900" t="s">
        <v>2131</v>
      </c>
      <c r="G900">
        <v>0</v>
      </c>
      <c r="H900">
        <v>0</v>
      </c>
      <c r="I900">
        <v>0</v>
      </c>
      <c r="J900">
        <v>0</v>
      </c>
      <c r="K900">
        <v>4</v>
      </c>
      <c r="L900" s="16">
        <v>0</v>
      </c>
      <c r="M900" s="16">
        <v>0</v>
      </c>
      <c r="N900" s="16">
        <v>0</v>
      </c>
      <c r="P900" s="16">
        <v>0</v>
      </c>
      <c r="Q900">
        <v>0</v>
      </c>
    </row>
    <row r="901" spans="1:17" x14ac:dyDescent="0.25">
      <c r="A901" s="12" t="s">
        <v>64</v>
      </c>
      <c r="B901" s="41" t="str">
        <f t="shared" si="28"/>
        <v>02</v>
      </c>
      <c r="C901" s="41" t="str">
        <f t="shared" si="29"/>
        <v>2019</v>
      </c>
      <c r="D901" t="s">
        <v>1113</v>
      </c>
      <c r="E901" t="s">
        <v>1445</v>
      </c>
      <c r="F901" t="s">
        <v>2131</v>
      </c>
      <c r="G901">
        <v>0</v>
      </c>
      <c r="H901">
        <v>0</v>
      </c>
      <c r="I901">
        <v>0</v>
      </c>
      <c r="J901">
        <v>0</v>
      </c>
      <c r="K901">
        <v>0</v>
      </c>
      <c r="L901" s="16">
        <v>0</v>
      </c>
      <c r="M901" s="16">
        <v>0</v>
      </c>
      <c r="N901" s="16">
        <v>0</v>
      </c>
      <c r="P901" s="16">
        <v>0</v>
      </c>
      <c r="Q901">
        <v>0</v>
      </c>
    </row>
    <row r="902" spans="1:17" x14ac:dyDescent="0.25">
      <c r="A902" s="12" t="s">
        <v>65</v>
      </c>
      <c r="B902" s="41" t="str">
        <f t="shared" si="28"/>
        <v>02</v>
      </c>
      <c r="C902" s="41" t="str">
        <f t="shared" si="29"/>
        <v>2019</v>
      </c>
      <c r="D902" t="s">
        <v>1113</v>
      </c>
      <c r="E902" t="s">
        <v>1246</v>
      </c>
      <c r="F902" t="s">
        <v>2131</v>
      </c>
      <c r="G902">
        <v>0</v>
      </c>
      <c r="H902">
        <v>0</v>
      </c>
      <c r="I902">
        <v>0</v>
      </c>
      <c r="J902">
        <v>0</v>
      </c>
      <c r="K902">
        <v>0</v>
      </c>
      <c r="L902" s="16">
        <v>0</v>
      </c>
      <c r="M902" s="16">
        <v>0</v>
      </c>
      <c r="N902" s="16">
        <v>0</v>
      </c>
      <c r="P902" s="16">
        <v>0</v>
      </c>
      <c r="Q902">
        <v>0</v>
      </c>
    </row>
    <row r="903" spans="1:17" x14ac:dyDescent="0.25">
      <c r="A903" s="12" t="s">
        <v>67</v>
      </c>
      <c r="B903" s="41" t="str">
        <f t="shared" si="28"/>
        <v>02</v>
      </c>
      <c r="C903" s="41" t="str">
        <f t="shared" si="29"/>
        <v>2019</v>
      </c>
      <c r="D903" t="s">
        <v>1119</v>
      </c>
      <c r="E903" t="s">
        <v>1511</v>
      </c>
      <c r="F903" t="s">
        <v>2131</v>
      </c>
      <c r="G903">
        <v>0</v>
      </c>
      <c r="H903">
        <v>0</v>
      </c>
      <c r="I903">
        <v>0</v>
      </c>
      <c r="J903">
        <v>19</v>
      </c>
      <c r="K903">
        <v>15</v>
      </c>
      <c r="L903" s="16">
        <v>0</v>
      </c>
      <c r="M903" s="16">
        <v>0</v>
      </c>
      <c r="N903" s="16">
        <v>0</v>
      </c>
      <c r="P903" s="16">
        <v>0</v>
      </c>
      <c r="Q903">
        <v>0</v>
      </c>
    </row>
    <row r="904" spans="1:17" x14ac:dyDescent="0.25">
      <c r="A904" s="12" t="s">
        <v>65</v>
      </c>
      <c r="B904" s="41" t="str">
        <f t="shared" si="28"/>
        <v>02</v>
      </c>
      <c r="C904" s="41" t="str">
        <f t="shared" si="29"/>
        <v>2019</v>
      </c>
      <c r="D904" t="s">
        <v>1113</v>
      </c>
      <c r="E904" t="s">
        <v>1364</v>
      </c>
      <c r="F904" t="s">
        <v>2131</v>
      </c>
      <c r="G904">
        <v>0</v>
      </c>
      <c r="H904">
        <v>0</v>
      </c>
      <c r="I904">
        <v>0</v>
      </c>
      <c r="J904">
        <v>0</v>
      </c>
      <c r="K904">
        <v>0</v>
      </c>
      <c r="L904" s="16">
        <v>0</v>
      </c>
      <c r="M904" s="16">
        <v>0</v>
      </c>
      <c r="N904" s="16">
        <v>0</v>
      </c>
      <c r="P904" s="16">
        <v>0</v>
      </c>
      <c r="Q904">
        <v>0</v>
      </c>
    </row>
    <row r="905" spans="1:17" x14ac:dyDescent="0.25">
      <c r="A905" s="12" t="s">
        <v>65</v>
      </c>
      <c r="B905" s="41" t="str">
        <f t="shared" si="28"/>
        <v>02</v>
      </c>
      <c r="C905" s="41" t="str">
        <f t="shared" si="29"/>
        <v>2019</v>
      </c>
      <c r="D905" t="s">
        <v>1113</v>
      </c>
      <c r="E905" t="s">
        <v>1512</v>
      </c>
      <c r="F905" t="s">
        <v>2131</v>
      </c>
      <c r="G905">
        <v>0</v>
      </c>
      <c r="H905">
        <v>0</v>
      </c>
      <c r="I905">
        <v>0</v>
      </c>
      <c r="J905">
        <v>0</v>
      </c>
      <c r="K905">
        <v>0</v>
      </c>
      <c r="L905" s="16">
        <v>0</v>
      </c>
      <c r="M905" s="16">
        <v>0</v>
      </c>
      <c r="N905" s="16">
        <v>0</v>
      </c>
      <c r="P905" s="16">
        <v>0</v>
      </c>
      <c r="Q905">
        <v>0</v>
      </c>
    </row>
    <row r="906" spans="1:17" x14ac:dyDescent="0.25">
      <c r="A906" s="12" t="s">
        <v>65</v>
      </c>
      <c r="B906" s="41" t="str">
        <f t="shared" si="28"/>
        <v>02</v>
      </c>
      <c r="C906" s="41" t="str">
        <f t="shared" si="29"/>
        <v>2019</v>
      </c>
      <c r="D906" t="s">
        <v>1113</v>
      </c>
      <c r="E906" t="s">
        <v>1361</v>
      </c>
      <c r="F906" t="s">
        <v>2131</v>
      </c>
      <c r="G906">
        <v>0</v>
      </c>
      <c r="H906">
        <v>0</v>
      </c>
      <c r="I906">
        <v>0</v>
      </c>
      <c r="J906">
        <v>0</v>
      </c>
      <c r="K906">
        <v>0</v>
      </c>
      <c r="L906" s="16">
        <v>0</v>
      </c>
      <c r="M906" s="16">
        <v>0</v>
      </c>
      <c r="N906" s="16">
        <v>0</v>
      </c>
      <c r="P906" s="16">
        <v>0</v>
      </c>
      <c r="Q906">
        <v>0</v>
      </c>
    </row>
    <row r="907" spans="1:17" x14ac:dyDescent="0.25">
      <c r="A907" s="12" t="s">
        <v>67</v>
      </c>
      <c r="B907" s="41" t="str">
        <f t="shared" si="28"/>
        <v>02</v>
      </c>
      <c r="C907" s="41" t="str">
        <f t="shared" si="29"/>
        <v>2019</v>
      </c>
      <c r="D907" t="s">
        <v>1109</v>
      </c>
      <c r="E907" t="s">
        <v>1289</v>
      </c>
      <c r="F907" t="s">
        <v>2131</v>
      </c>
      <c r="G907">
        <v>0</v>
      </c>
      <c r="H907">
        <v>0</v>
      </c>
      <c r="I907">
        <v>0</v>
      </c>
      <c r="J907">
        <v>0</v>
      </c>
      <c r="K907">
        <v>12</v>
      </c>
      <c r="L907" s="16">
        <v>0</v>
      </c>
      <c r="M907" s="16">
        <v>0</v>
      </c>
      <c r="N907" s="16">
        <v>0</v>
      </c>
      <c r="P907" s="16">
        <v>0</v>
      </c>
      <c r="Q907">
        <v>0</v>
      </c>
    </row>
    <row r="908" spans="1:17" x14ac:dyDescent="0.25">
      <c r="A908" s="12" t="s">
        <v>67</v>
      </c>
      <c r="B908" s="41" t="str">
        <f t="shared" si="28"/>
        <v>02</v>
      </c>
      <c r="C908" s="41" t="str">
        <f t="shared" si="29"/>
        <v>2019</v>
      </c>
      <c r="D908" t="s">
        <v>1130</v>
      </c>
      <c r="E908" t="s">
        <v>1275</v>
      </c>
      <c r="F908" t="s">
        <v>2131</v>
      </c>
      <c r="G908">
        <v>0</v>
      </c>
      <c r="H908">
        <v>0</v>
      </c>
      <c r="I908">
        <v>0</v>
      </c>
      <c r="J908">
        <v>0</v>
      </c>
      <c r="K908">
        <v>200</v>
      </c>
      <c r="L908" s="16">
        <v>0</v>
      </c>
      <c r="M908" s="16">
        <v>0</v>
      </c>
      <c r="N908" s="16">
        <v>0</v>
      </c>
      <c r="P908" s="16">
        <v>0</v>
      </c>
      <c r="Q908">
        <v>0</v>
      </c>
    </row>
    <row r="909" spans="1:17" x14ac:dyDescent="0.25">
      <c r="A909" s="12" t="s">
        <v>67</v>
      </c>
      <c r="B909" s="41" t="str">
        <f t="shared" si="28"/>
        <v>02</v>
      </c>
      <c r="C909" s="41" t="str">
        <f t="shared" si="29"/>
        <v>2019</v>
      </c>
      <c r="D909" t="s">
        <v>1112</v>
      </c>
      <c r="E909" t="s">
        <v>1337</v>
      </c>
      <c r="F909" t="s">
        <v>2131</v>
      </c>
      <c r="G909">
        <v>0</v>
      </c>
      <c r="H909">
        <v>0</v>
      </c>
      <c r="I909">
        <v>0</v>
      </c>
      <c r="J909">
        <v>0</v>
      </c>
      <c r="K909">
        <v>0</v>
      </c>
      <c r="L909" s="16">
        <v>0</v>
      </c>
      <c r="M909" s="16">
        <v>0</v>
      </c>
      <c r="N909" s="16">
        <v>0</v>
      </c>
      <c r="P909" s="16">
        <v>0</v>
      </c>
      <c r="Q909">
        <v>0</v>
      </c>
    </row>
    <row r="910" spans="1:17" x14ac:dyDescent="0.25">
      <c r="A910" s="12" t="s">
        <v>67</v>
      </c>
      <c r="B910" s="41" t="str">
        <f t="shared" si="28"/>
        <v>02</v>
      </c>
      <c r="C910" s="41" t="str">
        <f t="shared" si="29"/>
        <v>2019</v>
      </c>
      <c r="D910" t="s">
        <v>1112</v>
      </c>
      <c r="E910" t="s">
        <v>1292</v>
      </c>
      <c r="F910" t="s">
        <v>2131</v>
      </c>
      <c r="G910">
        <v>0</v>
      </c>
      <c r="H910">
        <v>0</v>
      </c>
      <c r="I910">
        <v>0</v>
      </c>
      <c r="J910">
        <v>0</v>
      </c>
      <c r="K910">
        <v>0</v>
      </c>
      <c r="L910" s="16">
        <v>0</v>
      </c>
      <c r="M910" s="16">
        <v>0</v>
      </c>
      <c r="N910" s="16">
        <v>0</v>
      </c>
      <c r="P910" s="16">
        <v>0</v>
      </c>
      <c r="Q910">
        <v>0</v>
      </c>
    </row>
    <row r="911" spans="1:17" x14ac:dyDescent="0.25">
      <c r="A911" s="12" t="s">
        <v>67</v>
      </c>
      <c r="B911" s="41" t="str">
        <f t="shared" si="28"/>
        <v>02</v>
      </c>
      <c r="C911" s="41" t="str">
        <f t="shared" si="29"/>
        <v>2019</v>
      </c>
      <c r="D911" t="s">
        <v>1112</v>
      </c>
      <c r="E911" t="s">
        <v>1410</v>
      </c>
      <c r="F911" t="s">
        <v>2131</v>
      </c>
      <c r="G911">
        <v>0</v>
      </c>
      <c r="H911">
        <v>0</v>
      </c>
      <c r="I911">
        <v>0</v>
      </c>
      <c r="J911">
        <v>0</v>
      </c>
      <c r="K911">
        <v>130</v>
      </c>
      <c r="L911" s="16">
        <v>0</v>
      </c>
      <c r="M911" s="16">
        <v>0</v>
      </c>
      <c r="N911" s="16">
        <v>0</v>
      </c>
      <c r="P911" s="16">
        <v>0</v>
      </c>
      <c r="Q911">
        <v>0</v>
      </c>
    </row>
    <row r="912" spans="1:17" x14ac:dyDescent="0.25">
      <c r="A912" s="12" t="s">
        <v>67</v>
      </c>
      <c r="B912" s="41" t="str">
        <f t="shared" si="28"/>
        <v>02</v>
      </c>
      <c r="C912" s="41" t="str">
        <f t="shared" si="29"/>
        <v>2019</v>
      </c>
      <c r="D912" t="s">
        <v>1109</v>
      </c>
      <c r="E912" t="s">
        <v>1431</v>
      </c>
      <c r="F912" t="s">
        <v>2131</v>
      </c>
      <c r="G912">
        <v>0</v>
      </c>
      <c r="H912">
        <v>0</v>
      </c>
      <c r="I912">
        <v>0</v>
      </c>
      <c r="J912">
        <v>0</v>
      </c>
      <c r="K912">
        <v>0</v>
      </c>
      <c r="L912" s="16">
        <v>0</v>
      </c>
      <c r="M912" s="16">
        <v>0</v>
      </c>
      <c r="N912" s="16">
        <v>0</v>
      </c>
      <c r="P912" s="16">
        <v>0</v>
      </c>
      <c r="Q912">
        <v>0</v>
      </c>
    </row>
    <row r="913" spans="1:17" x14ac:dyDescent="0.25">
      <c r="A913" s="12" t="s">
        <v>67</v>
      </c>
      <c r="B913" s="41" t="str">
        <f t="shared" si="28"/>
        <v>02</v>
      </c>
      <c r="C913" s="41" t="str">
        <f t="shared" si="29"/>
        <v>2019</v>
      </c>
      <c r="D913" t="s">
        <v>1129</v>
      </c>
      <c r="E913" t="s">
        <v>1513</v>
      </c>
      <c r="F913" t="s">
        <v>2131</v>
      </c>
      <c r="G913">
        <v>0</v>
      </c>
      <c r="H913">
        <v>0</v>
      </c>
      <c r="I913">
        <v>0</v>
      </c>
      <c r="J913">
        <v>0</v>
      </c>
      <c r="K913">
        <v>25</v>
      </c>
      <c r="L913" s="16">
        <v>0</v>
      </c>
      <c r="M913" s="16">
        <v>0</v>
      </c>
      <c r="N913" s="16">
        <v>0</v>
      </c>
      <c r="P913" s="16">
        <v>0</v>
      </c>
      <c r="Q913">
        <v>0</v>
      </c>
    </row>
    <row r="914" spans="1:17" x14ac:dyDescent="0.25">
      <c r="A914" s="12" t="s">
        <v>67</v>
      </c>
      <c r="B914" s="41" t="str">
        <f t="shared" si="28"/>
        <v>02</v>
      </c>
      <c r="C914" s="41" t="str">
        <f t="shared" si="29"/>
        <v>2019</v>
      </c>
      <c r="D914" t="s">
        <v>1117</v>
      </c>
      <c r="E914" t="s">
        <v>1305</v>
      </c>
      <c r="F914" t="s">
        <v>2131</v>
      </c>
      <c r="G914">
        <v>0</v>
      </c>
      <c r="H914">
        <v>0</v>
      </c>
      <c r="I914">
        <v>0</v>
      </c>
      <c r="J914">
        <v>0</v>
      </c>
      <c r="K914">
        <v>35</v>
      </c>
      <c r="L914" s="16">
        <v>0</v>
      </c>
      <c r="M914" s="16">
        <v>0</v>
      </c>
      <c r="N914" s="16">
        <v>0</v>
      </c>
      <c r="P914" s="16">
        <v>0</v>
      </c>
      <c r="Q914">
        <v>0</v>
      </c>
    </row>
    <row r="915" spans="1:17" x14ac:dyDescent="0.25">
      <c r="A915" s="12" t="s">
        <v>67</v>
      </c>
      <c r="B915" s="41" t="str">
        <f t="shared" si="28"/>
        <v>02</v>
      </c>
      <c r="C915" s="41" t="str">
        <f t="shared" si="29"/>
        <v>2019</v>
      </c>
      <c r="D915" t="s">
        <v>1112</v>
      </c>
      <c r="E915" t="s">
        <v>1337</v>
      </c>
      <c r="F915" t="s">
        <v>2131</v>
      </c>
      <c r="G915">
        <v>0</v>
      </c>
      <c r="H915">
        <v>0</v>
      </c>
      <c r="I915">
        <v>0</v>
      </c>
      <c r="J915">
        <v>0</v>
      </c>
      <c r="K915">
        <v>0</v>
      </c>
      <c r="L915" s="16">
        <v>0</v>
      </c>
      <c r="M915" s="16">
        <v>0</v>
      </c>
      <c r="N915" s="16">
        <v>0</v>
      </c>
      <c r="P915" s="16">
        <v>0</v>
      </c>
      <c r="Q915">
        <v>0</v>
      </c>
    </row>
    <row r="916" spans="1:17" x14ac:dyDescent="0.25">
      <c r="A916" s="12" t="s">
        <v>67</v>
      </c>
      <c r="B916" s="41" t="str">
        <f t="shared" si="28"/>
        <v>02</v>
      </c>
      <c r="C916" s="41" t="str">
        <f t="shared" si="29"/>
        <v>2019</v>
      </c>
      <c r="D916" t="s">
        <v>1111</v>
      </c>
      <c r="E916" t="s">
        <v>1514</v>
      </c>
      <c r="F916" t="s">
        <v>2133</v>
      </c>
      <c r="G916">
        <v>0</v>
      </c>
      <c r="H916">
        <v>0</v>
      </c>
      <c r="I916">
        <v>5</v>
      </c>
      <c r="J916">
        <v>1</v>
      </c>
      <c r="K916">
        <v>0</v>
      </c>
      <c r="L916" s="16">
        <v>0</v>
      </c>
      <c r="M916" s="16">
        <v>0</v>
      </c>
      <c r="N916" s="16">
        <v>0</v>
      </c>
      <c r="P916" s="16">
        <v>0</v>
      </c>
      <c r="Q916">
        <v>0</v>
      </c>
    </row>
    <row r="917" spans="1:17" x14ac:dyDescent="0.25">
      <c r="A917" s="12" t="s">
        <v>41</v>
      </c>
      <c r="B917" s="41" t="str">
        <f t="shared" si="28"/>
        <v>01</v>
      </c>
      <c r="C917" s="41" t="str">
        <f t="shared" si="29"/>
        <v>2019</v>
      </c>
      <c r="D917" t="s">
        <v>1111</v>
      </c>
      <c r="E917" t="s">
        <v>1378</v>
      </c>
      <c r="F917" t="s">
        <v>2137</v>
      </c>
      <c r="G917">
        <v>0</v>
      </c>
      <c r="H917">
        <v>0</v>
      </c>
      <c r="I917">
        <v>20</v>
      </c>
      <c r="J917">
        <v>0</v>
      </c>
      <c r="K917">
        <v>0</v>
      </c>
      <c r="L917" s="16">
        <v>0</v>
      </c>
      <c r="M917" s="16">
        <v>0</v>
      </c>
      <c r="N917" s="16">
        <v>0</v>
      </c>
      <c r="P917" s="16">
        <v>0</v>
      </c>
      <c r="Q917">
        <v>0</v>
      </c>
    </row>
    <row r="918" spans="1:17" x14ac:dyDescent="0.25">
      <c r="A918" s="12" t="s">
        <v>58</v>
      </c>
      <c r="B918" s="41" t="str">
        <f t="shared" si="28"/>
        <v>02</v>
      </c>
      <c r="C918" s="41" t="str">
        <f t="shared" si="29"/>
        <v>2019</v>
      </c>
      <c r="D918" t="s">
        <v>1111</v>
      </c>
      <c r="E918" t="s">
        <v>1210</v>
      </c>
      <c r="F918" t="s">
        <v>2137</v>
      </c>
      <c r="G918">
        <v>0</v>
      </c>
      <c r="H918">
        <v>0</v>
      </c>
      <c r="I918">
        <v>33</v>
      </c>
      <c r="J918">
        <v>0</v>
      </c>
      <c r="K918">
        <v>0</v>
      </c>
      <c r="L918" s="16">
        <v>0</v>
      </c>
      <c r="M918" s="16">
        <v>0</v>
      </c>
      <c r="N918" s="16">
        <v>0</v>
      </c>
      <c r="P918" s="16">
        <v>0</v>
      </c>
      <c r="Q918">
        <v>0</v>
      </c>
    </row>
    <row r="919" spans="1:17" x14ac:dyDescent="0.25">
      <c r="A919" s="12" t="s">
        <v>68</v>
      </c>
      <c r="B919" s="41" t="str">
        <f t="shared" si="28"/>
        <v>02</v>
      </c>
      <c r="C919" s="41" t="str">
        <f t="shared" si="29"/>
        <v>2019</v>
      </c>
      <c r="D919" t="s">
        <v>1133</v>
      </c>
      <c r="E919" t="s">
        <v>1515</v>
      </c>
      <c r="F919" t="s">
        <v>2133</v>
      </c>
      <c r="G919">
        <v>0</v>
      </c>
      <c r="H919">
        <v>0</v>
      </c>
      <c r="I919">
        <v>3</v>
      </c>
      <c r="J919">
        <v>0</v>
      </c>
      <c r="K919">
        <v>0</v>
      </c>
      <c r="L919" s="16">
        <v>0</v>
      </c>
      <c r="M919" s="16">
        <v>0</v>
      </c>
      <c r="N919" s="16">
        <v>0</v>
      </c>
      <c r="P919" s="16">
        <v>0</v>
      </c>
      <c r="Q919">
        <v>0</v>
      </c>
    </row>
    <row r="920" spans="1:17" x14ac:dyDescent="0.25">
      <c r="A920" s="12" t="s">
        <v>66</v>
      </c>
      <c r="B920" s="41" t="str">
        <f t="shared" si="28"/>
        <v>02</v>
      </c>
      <c r="C920" s="41" t="str">
        <f t="shared" si="29"/>
        <v>2019</v>
      </c>
      <c r="D920" t="s">
        <v>1117</v>
      </c>
      <c r="E920" t="s">
        <v>1243</v>
      </c>
      <c r="F920" t="s">
        <v>2131</v>
      </c>
      <c r="G920">
        <v>0</v>
      </c>
      <c r="H920">
        <v>0</v>
      </c>
      <c r="I920">
        <v>0</v>
      </c>
      <c r="J920">
        <v>0</v>
      </c>
      <c r="K920">
        <v>0</v>
      </c>
      <c r="L920" s="16">
        <v>0</v>
      </c>
      <c r="M920" s="16">
        <v>0</v>
      </c>
      <c r="N920" s="16">
        <v>0</v>
      </c>
      <c r="P920" s="16">
        <v>0</v>
      </c>
      <c r="Q920">
        <v>0</v>
      </c>
    </row>
    <row r="921" spans="1:17" x14ac:dyDescent="0.25">
      <c r="A921" s="12" t="s">
        <v>68</v>
      </c>
      <c r="B921" s="41" t="str">
        <f t="shared" si="28"/>
        <v>02</v>
      </c>
      <c r="C921" s="41" t="str">
        <f t="shared" si="29"/>
        <v>2019</v>
      </c>
      <c r="D921" t="s">
        <v>1113</v>
      </c>
      <c r="E921" t="s">
        <v>1485</v>
      </c>
      <c r="F921" t="s">
        <v>2131</v>
      </c>
      <c r="G921">
        <v>0</v>
      </c>
      <c r="H921">
        <v>0</v>
      </c>
      <c r="I921">
        <v>0</v>
      </c>
      <c r="J921">
        <v>0</v>
      </c>
      <c r="K921">
        <v>0</v>
      </c>
      <c r="L921" s="16">
        <v>0</v>
      </c>
      <c r="M921" s="16">
        <v>0</v>
      </c>
      <c r="N921" s="16">
        <v>0</v>
      </c>
      <c r="P921" s="16">
        <v>0</v>
      </c>
      <c r="Q921">
        <v>0</v>
      </c>
    </row>
    <row r="922" spans="1:17" x14ac:dyDescent="0.25">
      <c r="A922" s="12" t="s">
        <v>68</v>
      </c>
      <c r="B922" s="41" t="str">
        <f t="shared" si="28"/>
        <v>02</v>
      </c>
      <c r="C922" s="41" t="str">
        <f t="shared" si="29"/>
        <v>2019</v>
      </c>
      <c r="D922" t="s">
        <v>1113</v>
      </c>
      <c r="E922" t="s">
        <v>1516</v>
      </c>
      <c r="F922" t="s">
        <v>2131</v>
      </c>
      <c r="G922">
        <v>0</v>
      </c>
      <c r="H922">
        <v>0</v>
      </c>
      <c r="I922">
        <v>0</v>
      </c>
      <c r="J922">
        <v>0</v>
      </c>
      <c r="K922">
        <v>40</v>
      </c>
      <c r="L922" s="16">
        <v>0</v>
      </c>
      <c r="M922" s="16">
        <v>0</v>
      </c>
      <c r="N922" s="16">
        <v>0</v>
      </c>
      <c r="P922" s="16">
        <v>0</v>
      </c>
      <c r="Q922">
        <v>0</v>
      </c>
    </row>
    <row r="923" spans="1:17" x14ac:dyDescent="0.25">
      <c r="A923" s="12" t="s">
        <v>68</v>
      </c>
      <c r="B923" s="41" t="str">
        <f t="shared" si="28"/>
        <v>02</v>
      </c>
      <c r="C923" s="41" t="str">
        <f t="shared" si="29"/>
        <v>2019</v>
      </c>
      <c r="D923" t="s">
        <v>1113</v>
      </c>
      <c r="E923" t="s">
        <v>1517</v>
      </c>
      <c r="F923" t="s">
        <v>2131</v>
      </c>
      <c r="G923">
        <v>0</v>
      </c>
      <c r="H923">
        <v>0</v>
      </c>
      <c r="I923">
        <v>0</v>
      </c>
      <c r="J923">
        <v>0</v>
      </c>
      <c r="K923">
        <v>1</v>
      </c>
      <c r="L923" s="16">
        <v>0</v>
      </c>
      <c r="M923" s="16">
        <v>0</v>
      </c>
      <c r="N923" s="16">
        <v>0</v>
      </c>
      <c r="P923" s="16">
        <v>0</v>
      </c>
      <c r="Q923">
        <v>0</v>
      </c>
    </row>
    <row r="924" spans="1:17" x14ac:dyDescent="0.25">
      <c r="A924" s="12" t="s">
        <v>68</v>
      </c>
      <c r="B924" s="41" t="str">
        <f t="shared" si="28"/>
        <v>02</v>
      </c>
      <c r="C924" s="41" t="str">
        <f t="shared" si="29"/>
        <v>2019</v>
      </c>
      <c r="D924" t="s">
        <v>1126</v>
      </c>
      <c r="E924" t="s">
        <v>1333</v>
      </c>
      <c r="F924" t="s">
        <v>2137</v>
      </c>
      <c r="G924">
        <v>0</v>
      </c>
      <c r="H924">
        <v>0</v>
      </c>
      <c r="I924">
        <v>340</v>
      </c>
      <c r="J924">
        <v>28</v>
      </c>
      <c r="K924">
        <v>0</v>
      </c>
      <c r="L924" s="16">
        <v>42956321184</v>
      </c>
      <c r="M924" s="16">
        <v>1989000000</v>
      </c>
      <c r="N924" s="16">
        <v>197835000</v>
      </c>
      <c r="P924" s="16">
        <v>42956321184</v>
      </c>
      <c r="Q924">
        <v>0</v>
      </c>
    </row>
    <row r="925" spans="1:17" x14ac:dyDescent="0.25">
      <c r="A925" s="12" t="s">
        <v>68</v>
      </c>
      <c r="B925" s="41" t="str">
        <f t="shared" si="28"/>
        <v>02</v>
      </c>
      <c r="C925" s="41" t="str">
        <f t="shared" si="29"/>
        <v>2019</v>
      </c>
      <c r="D925" t="s">
        <v>1126</v>
      </c>
      <c r="E925" t="s">
        <v>1230</v>
      </c>
      <c r="F925" t="s">
        <v>2161</v>
      </c>
      <c r="G925">
        <v>0</v>
      </c>
      <c r="H925">
        <v>0</v>
      </c>
      <c r="I925">
        <v>5</v>
      </c>
      <c r="J925">
        <v>0</v>
      </c>
      <c r="K925">
        <v>0</v>
      </c>
      <c r="L925" s="16">
        <v>0</v>
      </c>
      <c r="M925" s="16">
        <v>0</v>
      </c>
      <c r="N925" s="16">
        <v>0</v>
      </c>
      <c r="P925" s="16">
        <v>0</v>
      </c>
      <c r="Q925">
        <v>0</v>
      </c>
    </row>
    <row r="926" spans="1:17" x14ac:dyDescent="0.25">
      <c r="A926" s="12" t="s">
        <v>68</v>
      </c>
      <c r="B926" s="41" t="str">
        <f t="shared" si="28"/>
        <v>02</v>
      </c>
      <c r="C926" s="41" t="str">
        <f t="shared" si="29"/>
        <v>2019</v>
      </c>
      <c r="D926" t="s">
        <v>1123</v>
      </c>
      <c r="E926" t="s">
        <v>1484</v>
      </c>
      <c r="F926" t="s">
        <v>2131</v>
      </c>
      <c r="G926">
        <v>0</v>
      </c>
      <c r="H926">
        <v>0</v>
      </c>
      <c r="I926">
        <v>0</v>
      </c>
      <c r="J926">
        <v>0</v>
      </c>
      <c r="K926">
        <v>60</v>
      </c>
      <c r="L926" s="16">
        <v>0</v>
      </c>
      <c r="M926" s="16">
        <v>0</v>
      </c>
      <c r="N926" s="16">
        <v>0</v>
      </c>
      <c r="P926" s="16">
        <v>0</v>
      </c>
      <c r="Q926">
        <v>0</v>
      </c>
    </row>
    <row r="927" spans="1:17" x14ac:dyDescent="0.25">
      <c r="A927" s="12" t="s">
        <v>68</v>
      </c>
      <c r="B927" s="41" t="str">
        <f t="shared" si="28"/>
        <v>02</v>
      </c>
      <c r="C927" s="41" t="str">
        <f t="shared" si="29"/>
        <v>2019</v>
      </c>
      <c r="D927" t="s">
        <v>1119</v>
      </c>
      <c r="E927" t="s">
        <v>1518</v>
      </c>
      <c r="F927" t="s">
        <v>2131</v>
      </c>
      <c r="G927">
        <v>0</v>
      </c>
      <c r="H927">
        <v>0</v>
      </c>
      <c r="I927">
        <v>0</v>
      </c>
      <c r="J927">
        <v>0</v>
      </c>
      <c r="K927">
        <v>180</v>
      </c>
      <c r="L927" s="16">
        <v>0</v>
      </c>
      <c r="M927" s="16">
        <v>0</v>
      </c>
      <c r="N927" s="16">
        <v>0</v>
      </c>
      <c r="P927" s="16">
        <v>0</v>
      </c>
      <c r="Q927">
        <v>0</v>
      </c>
    </row>
    <row r="928" spans="1:17" x14ac:dyDescent="0.25">
      <c r="A928" s="12" t="s">
        <v>68</v>
      </c>
      <c r="B928" s="41" t="str">
        <f t="shared" si="28"/>
        <v>02</v>
      </c>
      <c r="C928" s="41" t="str">
        <f t="shared" si="29"/>
        <v>2019</v>
      </c>
      <c r="D928" t="s">
        <v>1109</v>
      </c>
      <c r="E928" t="s">
        <v>1248</v>
      </c>
      <c r="F928" t="s">
        <v>2131</v>
      </c>
      <c r="G928">
        <v>0</v>
      </c>
      <c r="H928">
        <v>0</v>
      </c>
      <c r="I928">
        <v>0</v>
      </c>
      <c r="J928">
        <v>0</v>
      </c>
      <c r="K928">
        <v>1</v>
      </c>
      <c r="L928" s="16">
        <v>0</v>
      </c>
      <c r="M928" s="16">
        <v>0</v>
      </c>
      <c r="N928" s="16">
        <v>0</v>
      </c>
      <c r="P928" s="16">
        <v>0</v>
      </c>
      <c r="Q928">
        <v>0</v>
      </c>
    </row>
    <row r="929" spans="1:17" x14ac:dyDescent="0.25">
      <c r="A929" s="12" t="s">
        <v>68</v>
      </c>
      <c r="B929" s="41" t="str">
        <f t="shared" si="28"/>
        <v>02</v>
      </c>
      <c r="C929" s="41" t="str">
        <f t="shared" si="29"/>
        <v>2019</v>
      </c>
      <c r="D929" t="s">
        <v>1132</v>
      </c>
      <c r="E929" t="s">
        <v>1519</v>
      </c>
      <c r="F929" t="s">
        <v>2137</v>
      </c>
      <c r="G929">
        <v>0</v>
      </c>
      <c r="H929">
        <v>0</v>
      </c>
      <c r="I929">
        <v>1</v>
      </c>
      <c r="J929">
        <v>0</v>
      </c>
      <c r="K929">
        <v>0</v>
      </c>
      <c r="L929" s="16">
        <v>0</v>
      </c>
      <c r="M929" s="16">
        <v>0</v>
      </c>
      <c r="N929" s="16">
        <v>0</v>
      </c>
      <c r="P929" s="16">
        <v>0</v>
      </c>
      <c r="Q929">
        <v>0</v>
      </c>
    </row>
    <row r="930" spans="1:17" x14ac:dyDescent="0.25">
      <c r="A930" s="12" t="s">
        <v>67</v>
      </c>
      <c r="B930" s="41" t="str">
        <f t="shared" si="28"/>
        <v>02</v>
      </c>
      <c r="C930" s="41" t="str">
        <f t="shared" si="29"/>
        <v>2019</v>
      </c>
      <c r="D930" t="s">
        <v>1112</v>
      </c>
      <c r="E930" t="s">
        <v>1292</v>
      </c>
      <c r="F930" t="s">
        <v>2131</v>
      </c>
      <c r="G930">
        <v>0</v>
      </c>
      <c r="H930">
        <v>0</v>
      </c>
      <c r="I930">
        <v>0</v>
      </c>
      <c r="J930">
        <v>0</v>
      </c>
      <c r="K930">
        <v>0</v>
      </c>
      <c r="L930" s="16">
        <v>0</v>
      </c>
      <c r="M930" s="16">
        <v>0</v>
      </c>
      <c r="N930" s="16">
        <v>0</v>
      </c>
      <c r="P930" s="16">
        <v>0</v>
      </c>
      <c r="Q930">
        <v>0</v>
      </c>
    </row>
    <row r="931" spans="1:17" x14ac:dyDescent="0.25">
      <c r="A931" s="12" t="s">
        <v>68</v>
      </c>
      <c r="B931" s="41" t="str">
        <f t="shared" si="28"/>
        <v>02</v>
      </c>
      <c r="C931" s="41" t="str">
        <f t="shared" si="29"/>
        <v>2019</v>
      </c>
      <c r="D931" t="s">
        <v>1124</v>
      </c>
      <c r="E931" t="s">
        <v>1228</v>
      </c>
      <c r="F931" t="s">
        <v>2133</v>
      </c>
      <c r="G931">
        <v>0</v>
      </c>
      <c r="H931">
        <v>0</v>
      </c>
      <c r="I931">
        <v>0</v>
      </c>
      <c r="J931">
        <v>0</v>
      </c>
      <c r="K931">
        <v>0</v>
      </c>
      <c r="L931" s="16">
        <v>0</v>
      </c>
      <c r="M931" s="16">
        <v>0</v>
      </c>
      <c r="N931" s="16">
        <v>0</v>
      </c>
      <c r="P931" s="16">
        <v>0</v>
      </c>
      <c r="Q931">
        <v>0</v>
      </c>
    </row>
    <row r="932" spans="1:17" x14ac:dyDescent="0.25">
      <c r="A932" s="12" t="s">
        <v>65</v>
      </c>
      <c r="B932" s="41" t="str">
        <f t="shared" si="28"/>
        <v>02</v>
      </c>
      <c r="C932" s="41" t="str">
        <f t="shared" si="29"/>
        <v>2019</v>
      </c>
      <c r="D932" t="s">
        <v>1133</v>
      </c>
      <c r="E932" t="s">
        <v>1520</v>
      </c>
      <c r="F932" t="s">
        <v>2161</v>
      </c>
      <c r="G932">
        <v>0</v>
      </c>
      <c r="H932">
        <v>0</v>
      </c>
      <c r="I932">
        <v>427</v>
      </c>
      <c r="J932">
        <v>0</v>
      </c>
      <c r="K932">
        <v>0</v>
      </c>
      <c r="L932" s="16">
        <v>9082000000</v>
      </c>
      <c r="M932" s="16">
        <v>5265000000</v>
      </c>
      <c r="N932" s="16">
        <v>0</v>
      </c>
      <c r="P932" s="16">
        <v>9082000000</v>
      </c>
      <c r="Q932">
        <v>0</v>
      </c>
    </row>
    <row r="933" spans="1:17" x14ac:dyDescent="0.25">
      <c r="A933" s="12" t="s">
        <v>68</v>
      </c>
      <c r="B933" s="41" t="str">
        <f t="shared" si="28"/>
        <v>02</v>
      </c>
      <c r="C933" s="41" t="str">
        <f t="shared" si="29"/>
        <v>2019</v>
      </c>
      <c r="D933" t="s">
        <v>1133</v>
      </c>
      <c r="E933" t="s">
        <v>1521</v>
      </c>
      <c r="F933" t="s">
        <v>2161</v>
      </c>
      <c r="G933">
        <v>0</v>
      </c>
      <c r="H933">
        <v>0</v>
      </c>
      <c r="I933">
        <v>0</v>
      </c>
      <c r="J933">
        <v>0</v>
      </c>
      <c r="K933">
        <v>0</v>
      </c>
      <c r="L933" s="16">
        <v>15906000000</v>
      </c>
      <c r="M933" s="16">
        <v>12870000000</v>
      </c>
      <c r="N933" s="16">
        <v>0</v>
      </c>
      <c r="P933" s="16">
        <v>15906000000</v>
      </c>
      <c r="Q933">
        <v>0</v>
      </c>
    </row>
    <row r="934" spans="1:17" x14ac:dyDescent="0.25">
      <c r="A934" s="12" t="s">
        <v>65</v>
      </c>
      <c r="B934" s="41" t="str">
        <f t="shared" si="28"/>
        <v>02</v>
      </c>
      <c r="C934" s="41" t="str">
        <f t="shared" si="29"/>
        <v>2019</v>
      </c>
      <c r="D934" t="s">
        <v>1133</v>
      </c>
      <c r="E934" t="s">
        <v>1522</v>
      </c>
      <c r="F934" t="s">
        <v>2161</v>
      </c>
      <c r="G934">
        <v>0</v>
      </c>
      <c r="H934">
        <v>0</v>
      </c>
      <c r="I934">
        <v>0</v>
      </c>
      <c r="J934">
        <v>0</v>
      </c>
      <c r="K934">
        <v>0</v>
      </c>
      <c r="L934" s="16">
        <v>0</v>
      </c>
      <c r="M934" s="16">
        <v>0</v>
      </c>
      <c r="N934" s="16">
        <v>0</v>
      </c>
      <c r="P934" s="16">
        <v>0</v>
      </c>
      <c r="Q934">
        <v>0</v>
      </c>
    </row>
    <row r="935" spans="1:17" x14ac:dyDescent="0.25">
      <c r="A935" s="12" t="s">
        <v>68</v>
      </c>
      <c r="B935" s="41" t="str">
        <f t="shared" si="28"/>
        <v>02</v>
      </c>
      <c r="C935" s="41" t="str">
        <f t="shared" si="29"/>
        <v>2019</v>
      </c>
      <c r="D935" t="s">
        <v>1112</v>
      </c>
      <c r="E935" t="s">
        <v>1292</v>
      </c>
      <c r="F935" t="s">
        <v>2131</v>
      </c>
      <c r="G935">
        <v>0</v>
      </c>
      <c r="H935">
        <v>0</v>
      </c>
      <c r="I935">
        <v>0</v>
      </c>
      <c r="J935">
        <v>0</v>
      </c>
      <c r="K935">
        <v>200</v>
      </c>
      <c r="L935" s="16">
        <v>0</v>
      </c>
      <c r="M935" s="16">
        <v>0</v>
      </c>
      <c r="N935" s="16">
        <v>0</v>
      </c>
      <c r="P935" s="16">
        <v>0</v>
      </c>
      <c r="Q935">
        <v>0</v>
      </c>
    </row>
    <row r="936" spans="1:17" x14ac:dyDescent="0.25">
      <c r="A936" s="12" t="s">
        <v>69</v>
      </c>
      <c r="B936" s="41" t="str">
        <f t="shared" si="28"/>
        <v>02</v>
      </c>
      <c r="C936" s="41" t="str">
        <f t="shared" si="29"/>
        <v>2019</v>
      </c>
      <c r="D936" t="s">
        <v>1113</v>
      </c>
      <c r="E936" t="s">
        <v>1523</v>
      </c>
      <c r="F936" t="s">
        <v>2131</v>
      </c>
      <c r="G936">
        <v>0</v>
      </c>
      <c r="H936">
        <v>0</v>
      </c>
      <c r="I936">
        <v>0</v>
      </c>
      <c r="J936">
        <v>0</v>
      </c>
      <c r="K936">
        <v>0</v>
      </c>
      <c r="L936" s="16">
        <v>0</v>
      </c>
      <c r="M936" s="16">
        <v>0</v>
      </c>
      <c r="N936" s="16">
        <v>0</v>
      </c>
      <c r="P936" s="16">
        <v>0</v>
      </c>
      <c r="Q936">
        <v>0</v>
      </c>
    </row>
    <row r="937" spans="1:17" x14ac:dyDescent="0.25">
      <c r="A937" s="12" t="s">
        <v>69</v>
      </c>
      <c r="B937" s="41" t="str">
        <f t="shared" si="28"/>
        <v>02</v>
      </c>
      <c r="C937" s="41" t="str">
        <f t="shared" si="29"/>
        <v>2019</v>
      </c>
      <c r="D937" t="s">
        <v>1113</v>
      </c>
      <c r="E937" t="s">
        <v>1524</v>
      </c>
      <c r="F937" t="s">
        <v>2131</v>
      </c>
      <c r="G937">
        <v>0</v>
      </c>
      <c r="H937">
        <v>0</v>
      </c>
      <c r="I937">
        <v>0</v>
      </c>
      <c r="J937">
        <v>0</v>
      </c>
      <c r="K937">
        <v>0</v>
      </c>
      <c r="L937" s="16">
        <v>0</v>
      </c>
      <c r="M937" s="16">
        <v>0</v>
      </c>
      <c r="N937" s="16">
        <v>0</v>
      </c>
      <c r="P937" s="16">
        <v>0</v>
      </c>
      <c r="Q937">
        <v>0</v>
      </c>
    </row>
    <row r="938" spans="1:17" x14ac:dyDescent="0.25">
      <c r="A938" s="12" t="s">
        <v>68</v>
      </c>
      <c r="B938" s="41" t="str">
        <f t="shared" si="28"/>
        <v>02</v>
      </c>
      <c r="C938" s="41" t="str">
        <f t="shared" si="29"/>
        <v>2019</v>
      </c>
      <c r="D938" t="s">
        <v>1125</v>
      </c>
      <c r="E938" t="s">
        <v>1306</v>
      </c>
      <c r="F938" t="s">
        <v>2131</v>
      </c>
      <c r="G938">
        <v>0</v>
      </c>
      <c r="H938">
        <v>0</v>
      </c>
      <c r="I938">
        <v>0</v>
      </c>
      <c r="J938">
        <v>0</v>
      </c>
      <c r="K938">
        <v>25</v>
      </c>
      <c r="L938" s="16">
        <v>0</v>
      </c>
      <c r="M938" s="16">
        <v>0</v>
      </c>
      <c r="N938" s="16">
        <v>0</v>
      </c>
      <c r="P938" s="16">
        <v>0</v>
      </c>
      <c r="Q938">
        <v>0</v>
      </c>
    </row>
    <row r="939" spans="1:17" x14ac:dyDescent="0.25">
      <c r="A939" s="12" t="s">
        <v>69</v>
      </c>
      <c r="B939" s="41" t="str">
        <f t="shared" si="28"/>
        <v>02</v>
      </c>
      <c r="C939" s="41" t="str">
        <f t="shared" si="29"/>
        <v>2019</v>
      </c>
      <c r="D939" t="s">
        <v>1121</v>
      </c>
      <c r="E939" t="s">
        <v>1413</v>
      </c>
      <c r="F939" t="s">
        <v>2131</v>
      </c>
      <c r="G939">
        <v>0</v>
      </c>
      <c r="H939">
        <v>0</v>
      </c>
      <c r="I939">
        <v>0</v>
      </c>
      <c r="J939">
        <v>0</v>
      </c>
      <c r="K939">
        <v>0</v>
      </c>
      <c r="L939" s="16">
        <v>0</v>
      </c>
      <c r="M939" s="16">
        <v>0</v>
      </c>
      <c r="N939" s="16">
        <v>0</v>
      </c>
      <c r="P939" s="16">
        <v>0</v>
      </c>
      <c r="Q939">
        <v>0</v>
      </c>
    </row>
    <row r="940" spans="1:17" x14ac:dyDescent="0.25">
      <c r="A940" s="12" t="s">
        <v>66</v>
      </c>
      <c r="B940" s="41" t="str">
        <f t="shared" si="28"/>
        <v>02</v>
      </c>
      <c r="C940" s="41" t="str">
        <f t="shared" si="29"/>
        <v>2019</v>
      </c>
      <c r="D940" t="s">
        <v>1124</v>
      </c>
      <c r="E940" t="s">
        <v>1525</v>
      </c>
      <c r="F940" t="s">
        <v>2137</v>
      </c>
      <c r="G940">
        <v>0</v>
      </c>
      <c r="H940">
        <v>0</v>
      </c>
      <c r="I940">
        <v>0</v>
      </c>
      <c r="J940">
        <v>0</v>
      </c>
      <c r="K940">
        <v>0</v>
      </c>
      <c r="L940" s="16">
        <v>0</v>
      </c>
      <c r="M940" s="16">
        <v>0</v>
      </c>
      <c r="N940" s="16">
        <v>0</v>
      </c>
      <c r="P940" s="16">
        <v>0</v>
      </c>
      <c r="Q940">
        <v>0</v>
      </c>
    </row>
    <row r="941" spans="1:17" x14ac:dyDescent="0.25">
      <c r="A941" s="12" t="s">
        <v>66</v>
      </c>
      <c r="B941" s="41" t="str">
        <f t="shared" si="28"/>
        <v>02</v>
      </c>
      <c r="C941" s="41" t="str">
        <f t="shared" si="29"/>
        <v>2019</v>
      </c>
      <c r="D941" t="s">
        <v>1124</v>
      </c>
      <c r="E941" t="s">
        <v>1525</v>
      </c>
      <c r="F941" t="s">
        <v>2133</v>
      </c>
      <c r="G941">
        <v>0</v>
      </c>
      <c r="H941">
        <v>0</v>
      </c>
      <c r="I941">
        <v>0</v>
      </c>
      <c r="J941">
        <v>0</v>
      </c>
      <c r="K941">
        <v>0</v>
      </c>
      <c r="L941" s="16">
        <v>0</v>
      </c>
      <c r="M941" s="16">
        <v>0</v>
      </c>
      <c r="N941" s="16">
        <v>0</v>
      </c>
      <c r="P941" s="16">
        <v>0</v>
      </c>
      <c r="Q941">
        <v>0</v>
      </c>
    </row>
    <row r="942" spans="1:17" x14ac:dyDescent="0.25">
      <c r="A942" s="12" t="s">
        <v>69</v>
      </c>
      <c r="B942" s="41" t="str">
        <f t="shared" si="28"/>
        <v>02</v>
      </c>
      <c r="C942" s="41" t="str">
        <f t="shared" si="29"/>
        <v>2019</v>
      </c>
      <c r="D942" t="s">
        <v>1109</v>
      </c>
      <c r="E942" t="s">
        <v>1362</v>
      </c>
      <c r="F942" t="s">
        <v>2131</v>
      </c>
      <c r="G942">
        <v>0</v>
      </c>
      <c r="H942">
        <v>0</v>
      </c>
      <c r="I942">
        <v>0</v>
      </c>
      <c r="J942">
        <v>0</v>
      </c>
      <c r="K942">
        <v>0</v>
      </c>
      <c r="L942" s="16">
        <v>0</v>
      </c>
      <c r="M942" s="16">
        <v>0</v>
      </c>
      <c r="N942" s="16">
        <v>0</v>
      </c>
      <c r="P942" s="16">
        <v>0</v>
      </c>
      <c r="Q942">
        <v>0</v>
      </c>
    </row>
    <row r="943" spans="1:17" x14ac:dyDescent="0.25">
      <c r="A943" s="12" t="s">
        <v>69</v>
      </c>
      <c r="B943" s="41" t="str">
        <f t="shared" si="28"/>
        <v>02</v>
      </c>
      <c r="C943" s="41" t="str">
        <f t="shared" si="29"/>
        <v>2019</v>
      </c>
      <c r="D943" t="s">
        <v>1113</v>
      </c>
      <c r="E943" t="s">
        <v>1526</v>
      </c>
      <c r="F943" t="s">
        <v>2131</v>
      </c>
      <c r="G943">
        <v>0</v>
      </c>
      <c r="H943">
        <v>0</v>
      </c>
      <c r="I943">
        <v>0</v>
      </c>
      <c r="J943">
        <v>0</v>
      </c>
      <c r="K943">
        <v>0</v>
      </c>
      <c r="L943" s="16">
        <v>0</v>
      </c>
      <c r="M943" s="16">
        <v>0</v>
      </c>
      <c r="N943" s="16">
        <v>0</v>
      </c>
      <c r="P943" s="16">
        <v>0</v>
      </c>
      <c r="Q943">
        <v>0</v>
      </c>
    </row>
    <row r="944" spans="1:17" x14ac:dyDescent="0.25">
      <c r="A944" s="12" t="s">
        <v>69</v>
      </c>
      <c r="B944" s="41" t="str">
        <f t="shared" si="28"/>
        <v>02</v>
      </c>
      <c r="C944" s="41" t="str">
        <f t="shared" si="29"/>
        <v>2019</v>
      </c>
      <c r="D944" t="s">
        <v>1130</v>
      </c>
      <c r="E944" t="s">
        <v>1275</v>
      </c>
      <c r="F944" t="s">
        <v>2131</v>
      </c>
      <c r="G944">
        <v>0</v>
      </c>
      <c r="H944">
        <v>0</v>
      </c>
      <c r="I944">
        <v>0</v>
      </c>
      <c r="J944">
        <v>0</v>
      </c>
      <c r="K944">
        <v>25</v>
      </c>
      <c r="L944" s="16">
        <v>0</v>
      </c>
      <c r="M944" s="16">
        <v>0</v>
      </c>
      <c r="N944" s="16">
        <v>0</v>
      </c>
      <c r="P944" s="16">
        <v>0</v>
      </c>
      <c r="Q944">
        <v>0</v>
      </c>
    </row>
    <row r="945" spans="1:17" x14ac:dyDescent="0.25">
      <c r="A945" s="12" t="s">
        <v>69</v>
      </c>
      <c r="B945" s="41" t="str">
        <f t="shared" si="28"/>
        <v>02</v>
      </c>
      <c r="C945" s="41" t="str">
        <f t="shared" si="29"/>
        <v>2019</v>
      </c>
      <c r="D945" t="s">
        <v>1119</v>
      </c>
      <c r="E945" t="s">
        <v>1374</v>
      </c>
      <c r="F945" t="s">
        <v>2131</v>
      </c>
      <c r="G945">
        <v>0</v>
      </c>
      <c r="H945">
        <v>0</v>
      </c>
      <c r="I945">
        <v>0</v>
      </c>
      <c r="J945">
        <v>0</v>
      </c>
      <c r="K945">
        <v>280</v>
      </c>
      <c r="L945" s="16">
        <v>0</v>
      </c>
      <c r="M945" s="16">
        <v>0</v>
      </c>
      <c r="N945" s="16">
        <v>0</v>
      </c>
      <c r="P945" s="16">
        <v>0</v>
      </c>
      <c r="Q945">
        <v>0</v>
      </c>
    </row>
    <row r="946" spans="1:17" x14ac:dyDescent="0.25">
      <c r="A946" s="12" t="s">
        <v>69</v>
      </c>
      <c r="B946" s="41" t="str">
        <f t="shared" si="28"/>
        <v>02</v>
      </c>
      <c r="C946" s="41" t="str">
        <f t="shared" si="29"/>
        <v>2019</v>
      </c>
      <c r="D946" t="s">
        <v>1111</v>
      </c>
      <c r="E946" t="s">
        <v>1169</v>
      </c>
      <c r="F946" t="s">
        <v>2131</v>
      </c>
      <c r="G946">
        <v>0</v>
      </c>
      <c r="H946">
        <v>0</v>
      </c>
      <c r="I946">
        <v>0</v>
      </c>
      <c r="J946">
        <v>0</v>
      </c>
      <c r="K946">
        <v>40</v>
      </c>
      <c r="L946" s="16">
        <v>0</v>
      </c>
      <c r="M946" s="16">
        <v>0</v>
      </c>
      <c r="N946" s="16">
        <v>0</v>
      </c>
      <c r="P946" s="16">
        <v>0</v>
      </c>
      <c r="Q946">
        <v>0</v>
      </c>
    </row>
    <row r="947" spans="1:17" x14ac:dyDescent="0.25">
      <c r="A947" s="12" t="s">
        <v>69</v>
      </c>
      <c r="B947" s="41" t="str">
        <f t="shared" si="28"/>
        <v>02</v>
      </c>
      <c r="C947" s="41" t="str">
        <f t="shared" si="29"/>
        <v>2019</v>
      </c>
      <c r="D947" t="s">
        <v>1111</v>
      </c>
      <c r="E947" t="s">
        <v>1466</v>
      </c>
      <c r="F947" t="s">
        <v>2131</v>
      </c>
      <c r="G947">
        <v>0</v>
      </c>
      <c r="H947">
        <v>0</v>
      </c>
      <c r="I947">
        <v>0</v>
      </c>
      <c r="J947">
        <v>0</v>
      </c>
      <c r="K947">
        <v>3</v>
      </c>
      <c r="L947" s="16">
        <v>0</v>
      </c>
      <c r="M947" s="16">
        <v>0</v>
      </c>
      <c r="N947" s="16">
        <v>0</v>
      </c>
      <c r="P947" s="16">
        <v>0</v>
      </c>
      <c r="Q947">
        <v>0</v>
      </c>
    </row>
    <row r="948" spans="1:17" x14ac:dyDescent="0.25">
      <c r="A948" s="12" t="s">
        <v>69</v>
      </c>
      <c r="B948" s="41" t="str">
        <f t="shared" si="28"/>
        <v>02</v>
      </c>
      <c r="C948" s="41" t="str">
        <f t="shared" si="29"/>
        <v>2019</v>
      </c>
      <c r="D948" t="s">
        <v>1111</v>
      </c>
      <c r="E948" t="s">
        <v>1458</v>
      </c>
      <c r="F948" t="s">
        <v>2131</v>
      </c>
      <c r="G948">
        <v>0</v>
      </c>
      <c r="H948">
        <v>0</v>
      </c>
      <c r="I948">
        <v>0</v>
      </c>
      <c r="J948">
        <v>0</v>
      </c>
      <c r="K948">
        <v>480</v>
      </c>
      <c r="L948" s="16">
        <v>0</v>
      </c>
      <c r="M948" s="16">
        <v>0</v>
      </c>
      <c r="N948" s="16">
        <v>0</v>
      </c>
      <c r="P948" s="16">
        <v>0</v>
      </c>
      <c r="Q948">
        <v>0</v>
      </c>
    </row>
    <row r="949" spans="1:17" x14ac:dyDescent="0.25">
      <c r="A949" s="12" t="s">
        <v>68</v>
      </c>
      <c r="B949" s="41" t="str">
        <f t="shared" si="28"/>
        <v>02</v>
      </c>
      <c r="C949" s="41" t="str">
        <f t="shared" si="29"/>
        <v>2019</v>
      </c>
      <c r="D949" t="s">
        <v>1111</v>
      </c>
      <c r="E949" t="s">
        <v>1438</v>
      </c>
      <c r="F949" t="s">
        <v>2131</v>
      </c>
      <c r="G949">
        <v>0</v>
      </c>
      <c r="H949">
        <v>0</v>
      </c>
      <c r="I949">
        <v>0</v>
      </c>
      <c r="J949">
        <v>0</v>
      </c>
      <c r="K949">
        <v>12</v>
      </c>
      <c r="L949" s="16">
        <v>0</v>
      </c>
      <c r="M949" s="16">
        <v>0</v>
      </c>
      <c r="N949" s="16">
        <v>0</v>
      </c>
      <c r="P949" s="16">
        <v>0</v>
      </c>
      <c r="Q949">
        <v>0</v>
      </c>
    </row>
    <row r="950" spans="1:17" x14ac:dyDescent="0.25">
      <c r="A950" s="12" t="s">
        <v>68</v>
      </c>
      <c r="B950" s="41" t="str">
        <f t="shared" si="28"/>
        <v>02</v>
      </c>
      <c r="C950" s="41" t="str">
        <f t="shared" si="29"/>
        <v>2019</v>
      </c>
      <c r="D950" t="s">
        <v>1111</v>
      </c>
      <c r="E950" t="s">
        <v>1458</v>
      </c>
      <c r="F950" t="s">
        <v>2131</v>
      </c>
      <c r="G950">
        <v>0</v>
      </c>
      <c r="H950">
        <v>0</v>
      </c>
      <c r="I950">
        <v>0</v>
      </c>
      <c r="J950">
        <v>0</v>
      </c>
      <c r="K950">
        <v>300</v>
      </c>
      <c r="L950" s="16">
        <v>0</v>
      </c>
      <c r="M950" s="16">
        <v>0</v>
      </c>
      <c r="N950" s="16">
        <v>0</v>
      </c>
      <c r="P950" s="16">
        <v>0</v>
      </c>
      <c r="Q950">
        <v>0</v>
      </c>
    </row>
    <row r="951" spans="1:17" x14ac:dyDescent="0.25">
      <c r="A951" s="12" t="s">
        <v>68</v>
      </c>
      <c r="B951" s="41" t="str">
        <f t="shared" si="28"/>
        <v>02</v>
      </c>
      <c r="C951" s="41" t="str">
        <f t="shared" si="29"/>
        <v>2019</v>
      </c>
      <c r="D951" t="s">
        <v>1111</v>
      </c>
      <c r="E951" t="s">
        <v>1180</v>
      </c>
      <c r="F951" t="s">
        <v>2131</v>
      </c>
      <c r="G951">
        <v>0</v>
      </c>
      <c r="H951">
        <v>0</v>
      </c>
      <c r="I951">
        <v>0</v>
      </c>
      <c r="J951">
        <v>0</v>
      </c>
      <c r="K951">
        <v>5</v>
      </c>
      <c r="L951" s="16">
        <v>0</v>
      </c>
      <c r="M951" s="16">
        <v>0</v>
      </c>
      <c r="N951" s="16">
        <v>0</v>
      </c>
      <c r="P951" s="16">
        <v>0</v>
      </c>
      <c r="Q951">
        <v>0</v>
      </c>
    </row>
    <row r="952" spans="1:17" x14ac:dyDescent="0.25">
      <c r="A952" s="12" t="s">
        <v>68</v>
      </c>
      <c r="B952" s="41" t="str">
        <f t="shared" si="28"/>
        <v>02</v>
      </c>
      <c r="C952" s="41" t="str">
        <f t="shared" si="29"/>
        <v>2019</v>
      </c>
      <c r="D952" t="s">
        <v>1111</v>
      </c>
      <c r="E952" t="s">
        <v>1359</v>
      </c>
      <c r="F952" t="s">
        <v>2131</v>
      </c>
      <c r="G952">
        <v>0</v>
      </c>
      <c r="H952">
        <v>0</v>
      </c>
      <c r="I952">
        <v>0</v>
      </c>
      <c r="J952">
        <v>0</v>
      </c>
      <c r="K952">
        <v>4</v>
      </c>
      <c r="L952" s="16">
        <v>0</v>
      </c>
      <c r="M952" s="16">
        <v>0</v>
      </c>
      <c r="N952" s="16">
        <v>0</v>
      </c>
      <c r="P952" s="16">
        <v>0</v>
      </c>
      <c r="Q952">
        <v>0</v>
      </c>
    </row>
    <row r="953" spans="1:17" x14ac:dyDescent="0.25">
      <c r="A953" s="12" t="s">
        <v>68</v>
      </c>
      <c r="B953" s="41" t="str">
        <f t="shared" si="28"/>
        <v>02</v>
      </c>
      <c r="C953" s="41" t="str">
        <f t="shared" si="29"/>
        <v>2019</v>
      </c>
      <c r="D953" t="s">
        <v>1111</v>
      </c>
      <c r="E953" t="s">
        <v>1225</v>
      </c>
      <c r="F953" t="s">
        <v>2131</v>
      </c>
      <c r="G953">
        <v>0</v>
      </c>
      <c r="H953">
        <v>0</v>
      </c>
      <c r="I953">
        <v>0</v>
      </c>
      <c r="J953">
        <v>0</v>
      </c>
      <c r="K953">
        <v>2</v>
      </c>
      <c r="L953" s="16">
        <v>0</v>
      </c>
      <c r="M953" s="16">
        <v>0</v>
      </c>
      <c r="N953" s="16">
        <v>0</v>
      </c>
      <c r="P953" s="16">
        <v>0</v>
      </c>
      <c r="Q953">
        <v>0</v>
      </c>
    </row>
    <row r="954" spans="1:17" x14ac:dyDescent="0.25">
      <c r="A954" s="12" t="s">
        <v>67</v>
      </c>
      <c r="B954" s="41" t="str">
        <f t="shared" si="28"/>
        <v>02</v>
      </c>
      <c r="C954" s="41" t="str">
        <f t="shared" si="29"/>
        <v>2019</v>
      </c>
      <c r="D954" t="s">
        <v>1111</v>
      </c>
      <c r="E954" t="s">
        <v>1209</v>
      </c>
      <c r="F954" t="s">
        <v>2131</v>
      </c>
      <c r="G954">
        <v>0</v>
      </c>
      <c r="H954">
        <v>0</v>
      </c>
      <c r="I954">
        <v>0</v>
      </c>
      <c r="J954">
        <v>0</v>
      </c>
      <c r="K954">
        <v>2</v>
      </c>
      <c r="L954" s="16">
        <v>0</v>
      </c>
      <c r="M954" s="16">
        <v>0</v>
      </c>
      <c r="N954" s="16">
        <v>0</v>
      </c>
      <c r="P954" s="16">
        <v>0</v>
      </c>
      <c r="Q954">
        <v>0</v>
      </c>
    </row>
    <row r="955" spans="1:17" x14ac:dyDescent="0.25">
      <c r="A955" s="12" t="s">
        <v>65</v>
      </c>
      <c r="B955" s="41" t="str">
        <f t="shared" si="28"/>
        <v>02</v>
      </c>
      <c r="C955" s="41" t="str">
        <f t="shared" si="29"/>
        <v>2019</v>
      </c>
      <c r="D955" t="s">
        <v>1111</v>
      </c>
      <c r="E955" t="s">
        <v>1466</v>
      </c>
      <c r="F955" t="s">
        <v>2131</v>
      </c>
      <c r="G955">
        <v>0</v>
      </c>
      <c r="H955">
        <v>0</v>
      </c>
      <c r="I955">
        <v>0</v>
      </c>
      <c r="J955">
        <v>0</v>
      </c>
      <c r="K955">
        <v>10</v>
      </c>
      <c r="L955" s="16">
        <v>0</v>
      </c>
      <c r="M955" s="16">
        <v>0</v>
      </c>
      <c r="N955" s="16">
        <v>0</v>
      </c>
      <c r="P955" s="16">
        <v>0</v>
      </c>
      <c r="Q955">
        <v>0</v>
      </c>
    </row>
    <row r="956" spans="1:17" x14ac:dyDescent="0.25">
      <c r="A956" s="12" t="s">
        <v>69</v>
      </c>
      <c r="B956" s="41" t="str">
        <f t="shared" si="28"/>
        <v>02</v>
      </c>
      <c r="C956" s="41" t="str">
        <f t="shared" si="29"/>
        <v>2019</v>
      </c>
      <c r="D956" t="s">
        <v>1109</v>
      </c>
      <c r="E956" t="s">
        <v>1248</v>
      </c>
      <c r="F956" t="s">
        <v>2131</v>
      </c>
      <c r="G956">
        <v>0</v>
      </c>
      <c r="H956">
        <v>0</v>
      </c>
      <c r="I956">
        <v>0</v>
      </c>
      <c r="J956">
        <v>0</v>
      </c>
      <c r="K956">
        <v>0</v>
      </c>
      <c r="L956" s="16">
        <v>0</v>
      </c>
      <c r="M956" s="16">
        <v>0</v>
      </c>
      <c r="N956" s="16">
        <v>0</v>
      </c>
      <c r="P956" s="16">
        <v>0</v>
      </c>
      <c r="Q956">
        <v>0</v>
      </c>
    </row>
    <row r="957" spans="1:17" x14ac:dyDescent="0.25">
      <c r="A957" s="12" t="s">
        <v>69</v>
      </c>
      <c r="B957" s="41" t="str">
        <f t="shared" si="28"/>
        <v>02</v>
      </c>
      <c r="C957" s="41" t="str">
        <f t="shared" si="29"/>
        <v>2019</v>
      </c>
      <c r="D957" t="s">
        <v>1109</v>
      </c>
      <c r="E957" t="s">
        <v>1362</v>
      </c>
      <c r="F957" t="s">
        <v>2131</v>
      </c>
      <c r="G957">
        <v>0</v>
      </c>
      <c r="H957">
        <v>0</v>
      </c>
      <c r="I957">
        <v>0</v>
      </c>
      <c r="J957">
        <v>0</v>
      </c>
      <c r="K957">
        <v>0</v>
      </c>
      <c r="L957" s="16">
        <v>0</v>
      </c>
      <c r="M957" s="16">
        <v>0</v>
      </c>
      <c r="N957" s="16">
        <v>0</v>
      </c>
      <c r="P957" s="16">
        <v>0</v>
      </c>
      <c r="Q957">
        <v>0</v>
      </c>
    </row>
    <row r="958" spans="1:17" x14ac:dyDescent="0.25">
      <c r="A958" s="12" t="s">
        <v>69</v>
      </c>
      <c r="B958" s="41" t="str">
        <f t="shared" si="28"/>
        <v>02</v>
      </c>
      <c r="C958" s="41" t="str">
        <f t="shared" si="29"/>
        <v>2019</v>
      </c>
      <c r="D958" t="s">
        <v>1109</v>
      </c>
      <c r="E958" t="s">
        <v>1346</v>
      </c>
      <c r="F958" t="s">
        <v>2131</v>
      </c>
      <c r="G958">
        <v>0</v>
      </c>
      <c r="H958">
        <v>0</v>
      </c>
      <c r="I958">
        <v>0</v>
      </c>
      <c r="J958">
        <v>0</v>
      </c>
      <c r="K958">
        <v>73</v>
      </c>
      <c r="L958" s="16">
        <v>0</v>
      </c>
      <c r="M958" s="16">
        <v>0</v>
      </c>
      <c r="N958" s="16">
        <v>0</v>
      </c>
      <c r="P958" s="16">
        <v>0</v>
      </c>
      <c r="Q958">
        <v>0</v>
      </c>
    </row>
    <row r="959" spans="1:17" x14ac:dyDescent="0.25">
      <c r="A959" s="12" t="s">
        <v>70</v>
      </c>
      <c r="B959" s="41" t="str">
        <f t="shared" si="28"/>
        <v>02</v>
      </c>
      <c r="C959" s="41" t="str">
        <f t="shared" si="29"/>
        <v>2019</v>
      </c>
      <c r="D959" t="s">
        <v>1123</v>
      </c>
      <c r="E959" t="s">
        <v>1527</v>
      </c>
      <c r="F959" t="s">
        <v>2131</v>
      </c>
      <c r="G959">
        <v>0</v>
      </c>
      <c r="H959">
        <v>0</v>
      </c>
      <c r="I959">
        <v>0</v>
      </c>
      <c r="J959">
        <v>0</v>
      </c>
      <c r="K959">
        <v>300</v>
      </c>
      <c r="L959" s="16">
        <v>0</v>
      </c>
      <c r="M959" s="16">
        <v>0</v>
      </c>
      <c r="N959" s="16">
        <v>0</v>
      </c>
      <c r="P959" s="16">
        <v>0</v>
      </c>
      <c r="Q959">
        <v>0</v>
      </c>
    </row>
    <row r="960" spans="1:17" x14ac:dyDescent="0.25">
      <c r="A960" s="12" t="s">
        <v>70</v>
      </c>
      <c r="B960" s="41" t="str">
        <f t="shared" si="28"/>
        <v>02</v>
      </c>
      <c r="C960" s="41" t="str">
        <f t="shared" si="29"/>
        <v>2019</v>
      </c>
      <c r="D960" t="s">
        <v>1107</v>
      </c>
      <c r="E960" t="s">
        <v>1528</v>
      </c>
      <c r="F960" t="s">
        <v>2161</v>
      </c>
      <c r="G960">
        <v>0</v>
      </c>
      <c r="H960">
        <v>0</v>
      </c>
      <c r="I960">
        <v>0</v>
      </c>
      <c r="J960">
        <v>0</v>
      </c>
      <c r="K960">
        <v>0</v>
      </c>
      <c r="L960" s="16">
        <v>0</v>
      </c>
      <c r="M960" s="16">
        <v>0</v>
      </c>
      <c r="N960" s="16">
        <v>0</v>
      </c>
      <c r="P960" s="16">
        <v>0</v>
      </c>
      <c r="Q960">
        <v>0</v>
      </c>
    </row>
    <row r="961" spans="1:17" x14ac:dyDescent="0.25">
      <c r="A961" s="12" t="s">
        <v>69</v>
      </c>
      <c r="B961" s="41" t="str">
        <f t="shared" si="28"/>
        <v>02</v>
      </c>
      <c r="C961" s="41" t="str">
        <f t="shared" si="29"/>
        <v>2019</v>
      </c>
      <c r="D961" t="s">
        <v>1112</v>
      </c>
      <c r="E961" t="s">
        <v>1292</v>
      </c>
      <c r="F961" t="s">
        <v>2131</v>
      </c>
      <c r="G961">
        <v>0</v>
      </c>
      <c r="H961">
        <v>0</v>
      </c>
      <c r="I961">
        <v>0</v>
      </c>
      <c r="J961">
        <v>0</v>
      </c>
      <c r="K961">
        <v>500</v>
      </c>
      <c r="L961" s="16">
        <v>0</v>
      </c>
      <c r="M961" s="16">
        <v>0</v>
      </c>
      <c r="N961" s="16">
        <v>0</v>
      </c>
      <c r="P961" s="16">
        <v>0</v>
      </c>
      <c r="Q961">
        <v>0</v>
      </c>
    </row>
    <row r="962" spans="1:17" x14ac:dyDescent="0.25">
      <c r="A962" s="12" t="s">
        <v>70</v>
      </c>
      <c r="B962" s="41" t="str">
        <f t="shared" si="28"/>
        <v>02</v>
      </c>
      <c r="C962" s="41" t="str">
        <f t="shared" si="29"/>
        <v>2019</v>
      </c>
      <c r="D962" t="s">
        <v>1123</v>
      </c>
      <c r="E962" t="s">
        <v>1529</v>
      </c>
      <c r="F962" t="s">
        <v>2131</v>
      </c>
      <c r="G962">
        <v>0</v>
      </c>
      <c r="H962">
        <v>0</v>
      </c>
      <c r="I962">
        <v>0</v>
      </c>
      <c r="J962">
        <v>0</v>
      </c>
      <c r="K962">
        <v>210</v>
      </c>
      <c r="L962" s="16">
        <v>0</v>
      </c>
      <c r="M962" s="16">
        <v>0</v>
      </c>
      <c r="N962" s="16">
        <v>0</v>
      </c>
      <c r="P962" s="16">
        <v>0</v>
      </c>
      <c r="Q962">
        <v>0</v>
      </c>
    </row>
    <row r="963" spans="1:17" x14ac:dyDescent="0.25">
      <c r="A963" s="12" t="s">
        <v>68</v>
      </c>
      <c r="B963" s="41" t="str">
        <f t="shared" ref="B963:B1026" si="30">LEFT(A963,2)</f>
        <v>02</v>
      </c>
      <c r="C963" s="41" t="str">
        <f t="shared" ref="C963:C1026" si="31">MID(A963,7,4)</f>
        <v>2019</v>
      </c>
      <c r="D963" t="s">
        <v>1121</v>
      </c>
      <c r="E963" t="s">
        <v>1214</v>
      </c>
      <c r="F963" t="s">
        <v>2131</v>
      </c>
      <c r="G963">
        <v>0</v>
      </c>
      <c r="H963">
        <v>0</v>
      </c>
      <c r="I963">
        <v>0</v>
      </c>
      <c r="J963">
        <v>0</v>
      </c>
      <c r="K963">
        <v>1000</v>
      </c>
      <c r="L963" s="16">
        <v>0</v>
      </c>
      <c r="M963" s="16">
        <v>0</v>
      </c>
      <c r="N963" s="16">
        <v>0</v>
      </c>
      <c r="P963" s="16">
        <v>0</v>
      </c>
      <c r="Q963">
        <v>0</v>
      </c>
    </row>
    <row r="964" spans="1:17" x14ac:dyDescent="0.25">
      <c r="A964" s="12" t="s">
        <v>70</v>
      </c>
      <c r="B964" s="41" t="str">
        <f t="shared" si="30"/>
        <v>02</v>
      </c>
      <c r="C964" s="41" t="str">
        <f t="shared" si="31"/>
        <v>2019</v>
      </c>
      <c r="D964" t="s">
        <v>1134</v>
      </c>
      <c r="E964" t="s">
        <v>1530</v>
      </c>
      <c r="F964" t="s">
        <v>2131</v>
      </c>
      <c r="G964">
        <v>0</v>
      </c>
      <c r="H964">
        <v>0</v>
      </c>
      <c r="I964">
        <v>0</v>
      </c>
      <c r="J964">
        <v>0</v>
      </c>
      <c r="K964">
        <v>40</v>
      </c>
      <c r="L964" s="16">
        <v>0</v>
      </c>
      <c r="M964" s="16">
        <v>0</v>
      </c>
      <c r="N964" s="16">
        <v>0</v>
      </c>
      <c r="P964" s="16">
        <v>0</v>
      </c>
      <c r="Q964">
        <v>0</v>
      </c>
    </row>
    <row r="965" spans="1:17" x14ac:dyDescent="0.25">
      <c r="A965" s="12" t="s">
        <v>70</v>
      </c>
      <c r="B965" s="41" t="str">
        <f t="shared" si="30"/>
        <v>02</v>
      </c>
      <c r="C965" s="41" t="str">
        <f t="shared" si="31"/>
        <v>2019</v>
      </c>
      <c r="D965" t="s">
        <v>1110</v>
      </c>
      <c r="E965" t="s">
        <v>1531</v>
      </c>
      <c r="F965" t="s">
        <v>2131</v>
      </c>
      <c r="G965">
        <v>0</v>
      </c>
      <c r="H965">
        <v>0</v>
      </c>
      <c r="I965">
        <v>0</v>
      </c>
      <c r="J965">
        <v>0</v>
      </c>
      <c r="K965">
        <v>3</v>
      </c>
      <c r="L965" s="16">
        <v>0</v>
      </c>
      <c r="M965" s="16">
        <v>0</v>
      </c>
      <c r="N965" s="16">
        <v>0</v>
      </c>
      <c r="P965" s="16">
        <v>0</v>
      </c>
      <c r="Q965">
        <v>0</v>
      </c>
    </row>
    <row r="966" spans="1:17" x14ac:dyDescent="0.25">
      <c r="A966" s="12" t="s">
        <v>70</v>
      </c>
      <c r="B966" s="41" t="str">
        <f t="shared" si="30"/>
        <v>02</v>
      </c>
      <c r="C966" s="41" t="str">
        <f t="shared" si="31"/>
        <v>2019</v>
      </c>
      <c r="D966" t="s">
        <v>1109</v>
      </c>
      <c r="E966" t="s">
        <v>1532</v>
      </c>
      <c r="F966" t="s">
        <v>2131</v>
      </c>
      <c r="G966">
        <v>0</v>
      </c>
      <c r="H966">
        <v>0</v>
      </c>
      <c r="I966">
        <v>0</v>
      </c>
      <c r="J966">
        <v>0</v>
      </c>
      <c r="K966">
        <v>6</v>
      </c>
      <c r="L966" s="16">
        <v>0</v>
      </c>
      <c r="M966" s="16">
        <v>0</v>
      </c>
      <c r="N966" s="16">
        <v>0</v>
      </c>
      <c r="P966" s="16">
        <v>0</v>
      </c>
      <c r="Q966">
        <v>0</v>
      </c>
    </row>
    <row r="967" spans="1:17" x14ac:dyDescent="0.25">
      <c r="A967" s="12" t="s">
        <v>68</v>
      </c>
      <c r="B967" s="41" t="str">
        <f t="shared" si="30"/>
        <v>02</v>
      </c>
      <c r="C967" s="41" t="str">
        <f t="shared" si="31"/>
        <v>2019</v>
      </c>
      <c r="D967" t="s">
        <v>1107</v>
      </c>
      <c r="E967" t="s">
        <v>1533</v>
      </c>
      <c r="F967" t="s">
        <v>2140</v>
      </c>
      <c r="G967">
        <v>0</v>
      </c>
      <c r="H967">
        <v>0</v>
      </c>
      <c r="I967">
        <v>0</v>
      </c>
      <c r="J967">
        <v>0</v>
      </c>
      <c r="K967">
        <v>0</v>
      </c>
      <c r="L967" s="16">
        <v>0</v>
      </c>
      <c r="M967" s="16">
        <v>0</v>
      </c>
      <c r="N967" s="16">
        <v>0</v>
      </c>
      <c r="P967" s="16">
        <v>0</v>
      </c>
      <c r="Q967">
        <v>0</v>
      </c>
    </row>
    <row r="968" spans="1:17" x14ac:dyDescent="0.25">
      <c r="A968" s="12" t="s">
        <v>69</v>
      </c>
      <c r="B968" s="41" t="str">
        <f t="shared" si="30"/>
        <v>02</v>
      </c>
      <c r="C968" s="41" t="str">
        <f t="shared" si="31"/>
        <v>2019</v>
      </c>
      <c r="D968" t="s">
        <v>1113</v>
      </c>
      <c r="E968" t="s">
        <v>1523</v>
      </c>
      <c r="F968" t="s">
        <v>2131</v>
      </c>
      <c r="G968">
        <v>0</v>
      </c>
      <c r="H968">
        <v>0</v>
      </c>
      <c r="I968">
        <v>0</v>
      </c>
      <c r="J968">
        <v>0</v>
      </c>
      <c r="K968">
        <v>0</v>
      </c>
      <c r="L968" s="16">
        <v>0</v>
      </c>
      <c r="M968" s="16">
        <v>0</v>
      </c>
      <c r="N968" s="16">
        <v>0</v>
      </c>
      <c r="P968" s="16">
        <v>0</v>
      </c>
      <c r="Q968">
        <v>0</v>
      </c>
    </row>
    <row r="969" spans="1:17" x14ac:dyDescent="0.25">
      <c r="A969" s="12" t="s">
        <v>70</v>
      </c>
      <c r="B969" s="41" t="str">
        <f t="shared" si="30"/>
        <v>02</v>
      </c>
      <c r="C969" s="41" t="str">
        <f t="shared" si="31"/>
        <v>2019</v>
      </c>
      <c r="D969" t="s">
        <v>1108</v>
      </c>
      <c r="E969" t="s">
        <v>1534</v>
      </c>
      <c r="F969" t="s">
        <v>2137</v>
      </c>
      <c r="G969">
        <v>0</v>
      </c>
      <c r="H969">
        <v>0</v>
      </c>
      <c r="I969">
        <v>17</v>
      </c>
      <c r="J969">
        <v>2</v>
      </c>
      <c r="K969">
        <v>0</v>
      </c>
      <c r="L969" s="16">
        <v>59995060800</v>
      </c>
      <c r="M969" s="16">
        <v>0</v>
      </c>
      <c r="N969" s="16">
        <v>0</v>
      </c>
      <c r="P969" s="16">
        <v>59995060800</v>
      </c>
      <c r="Q969">
        <v>0</v>
      </c>
    </row>
    <row r="970" spans="1:17" x14ac:dyDescent="0.25">
      <c r="A970" s="12" t="s">
        <v>70</v>
      </c>
      <c r="B970" s="41" t="str">
        <f t="shared" si="30"/>
        <v>02</v>
      </c>
      <c r="C970" s="41" t="str">
        <f t="shared" si="31"/>
        <v>2019</v>
      </c>
      <c r="D970" t="s">
        <v>1112</v>
      </c>
      <c r="E970" t="s">
        <v>1292</v>
      </c>
      <c r="F970" t="s">
        <v>2131</v>
      </c>
      <c r="G970">
        <v>0</v>
      </c>
      <c r="H970">
        <v>0</v>
      </c>
      <c r="I970">
        <v>0</v>
      </c>
      <c r="J970">
        <v>0</v>
      </c>
      <c r="K970">
        <v>8</v>
      </c>
      <c r="L970" s="16">
        <v>0</v>
      </c>
      <c r="M970" s="16">
        <v>0</v>
      </c>
      <c r="N970" s="16">
        <v>0</v>
      </c>
      <c r="P970" s="16">
        <v>0</v>
      </c>
      <c r="Q970">
        <v>0</v>
      </c>
    </row>
    <row r="971" spans="1:17" x14ac:dyDescent="0.25">
      <c r="A971" s="12" t="s">
        <v>70</v>
      </c>
      <c r="B971" s="41" t="str">
        <f t="shared" si="30"/>
        <v>02</v>
      </c>
      <c r="C971" s="41" t="str">
        <f t="shared" si="31"/>
        <v>2019</v>
      </c>
      <c r="D971" t="s">
        <v>1112</v>
      </c>
      <c r="E971" t="s">
        <v>1292</v>
      </c>
      <c r="F971" t="s">
        <v>2131</v>
      </c>
      <c r="G971">
        <v>0</v>
      </c>
      <c r="H971">
        <v>0</v>
      </c>
      <c r="I971">
        <v>0</v>
      </c>
      <c r="J971">
        <v>0</v>
      </c>
      <c r="K971">
        <v>5</v>
      </c>
      <c r="L971" s="16">
        <v>0</v>
      </c>
      <c r="M971" s="16">
        <v>0</v>
      </c>
      <c r="N971" s="16">
        <v>0</v>
      </c>
      <c r="P971" s="16">
        <v>0</v>
      </c>
      <c r="Q971">
        <v>0</v>
      </c>
    </row>
    <row r="972" spans="1:17" x14ac:dyDescent="0.25">
      <c r="A972" s="12" t="s">
        <v>70</v>
      </c>
      <c r="B972" s="41" t="str">
        <f t="shared" si="30"/>
        <v>02</v>
      </c>
      <c r="C972" s="41" t="str">
        <f t="shared" si="31"/>
        <v>2019</v>
      </c>
      <c r="D972" t="s">
        <v>1109</v>
      </c>
      <c r="E972" t="s">
        <v>1248</v>
      </c>
      <c r="F972" t="s">
        <v>2131</v>
      </c>
      <c r="G972">
        <v>0</v>
      </c>
      <c r="H972">
        <v>0</v>
      </c>
      <c r="I972">
        <v>0</v>
      </c>
      <c r="J972">
        <v>0</v>
      </c>
      <c r="K972">
        <v>4</v>
      </c>
      <c r="L972" s="16">
        <v>0</v>
      </c>
      <c r="M972" s="16">
        <v>0</v>
      </c>
      <c r="N972" s="16">
        <v>0</v>
      </c>
      <c r="P972" s="16">
        <v>0</v>
      </c>
      <c r="Q972">
        <v>0</v>
      </c>
    </row>
    <row r="973" spans="1:17" x14ac:dyDescent="0.25">
      <c r="A973" s="12" t="s">
        <v>70</v>
      </c>
      <c r="B973" s="41" t="str">
        <f t="shared" si="30"/>
        <v>02</v>
      </c>
      <c r="C973" s="41" t="str">
        <f t="shared" si="31"/>
        <v>2019</v>
      </c>
      <c r="D973" t="s">
        <v>1109</v>
      </c>
      <c r="E973" t="s">
        <v>1248</v>
      </c>
      <c r="F973" t="s">
        <v>2131</v>
      </c>
      <c r="G973">
        <v>0</v>
      </c>
      <c r="H973">
        <v>0</v>
      </c>
      <c r="I973">
        <v>0</v>
      </c>
      <c r="J973">
        <v>0</v>
      </c>
      <c r="K973">
        <v>10</v>
      </c>
      <c r="L973" s="16">
        <v>0</v>
      </c>
      <c r="M973" s="16">
        <v>0</v>
      </c>
      <c r="N973" s="16">
        <v>0</v>
      </c>
      <c r="P973" s="16">
        <v>0</v>
      </c>
      <c r="Q973">
        <v>0</v>
      </c>
    </row>
    <row r="974" spans="1:17" x14ac:dyDescent="0.25">
      <c r="A974" s="12" t="s">
        <v>70</v>
      </c>
      <c r="B974" s="41" t="str">
        <f t="shared" si="30"/>
        <v>02</v>
      </c>
      <c r="C974" s="41" t="str">
        <f t="shared" si="31"/>
        <v>2019</v>
      </c>
      <c r="D974" t="s">
        <v>1112</v>
      </c>
      <c r="E974" t="s">
        <v>1292</v>
      </c>
      <c r="F974" t="s">
        <v>2131</v>
      </c>
      <c r="G974">
        <v>0</v>
      </c>
      <c r="H974">
        <v>0</v>
      </c>
      <c r="I974">
        <v>0</v>
      </c>
      <c r="J974">
        <v>0</v>
      </c>
      <c r="K974">
        <v>14</v>
      </c>
      <c r="L974" s="16">
        <v>0</v>
      </c>
      <c r="M974" s="16">
        <v>0</v>
      </c>
      <c r="N974" s="16">
        <v>0</v>
      </c>
      <c r="P974" s="16">
        <v>0</v>
      </c>
      <c r="Q974">
        <v>0</v>
      </c>
    </row>
    <row r="975" spans="1:17" x14ac:dyDescent="0.25">
      <c r="A975" s="12" t="s">
        <v>70</v>
      </c>
      <c r="B975" s="41" t="str">
        <f t="shared" si="30"/>
        <v>02</v>
      </c>
      <c r="C975" s="41" t="str">
        <f t="shared" si="31"/>
        <v>2019</v>
      </c>
      <c r="D975" t="s">
        <v>1112</v>
      </c>
      <c r="E975" t="s">
        <v>1337</v>
      </c>
      <c r="F975" t="s">
        <v>2131</v>
      </c>
      <c r="G975">
        <v>0</v>
      </c>
      <c r="H975">
        <v>0</v>
      </c>
      <c r="I975">
        <v>0</v>
      </c>
      <c r="J975">
        <v>0</v>
      </c>
      <c r="K975">
        <v>5</v>
      </c>
      <c r="L975" s="16">
        <v>0</v>
      </c>
      <c r="M975" s="16">
        <v>0</v>
      </c>
      <c r="N975" s="16">
        <v>0</v>
      </c>
      <c r="P975" s="16">
        <v>0</v>
      </c>
      <c r="Q975">
        <v>0</v>
      </c>
    </row>
    <row r="976" spans="1:17" x14ac:dyDescent="0.25">
      <c r="A976" s="12" t="s">
        <v>70</v>
      </c>
      <c r="B976" s="41" t="str">
        <f t="shared" si="30"/>
        <v>02</v>
      </c>
      <c r="C976" s="41" t="str">
        <f t="shared" si="31"/>
        <v>2019</v>
      </c>
      <c r="D976" t="s">
        <v>1110</v>
      </c>
      <c r="E976" t="s">
        <v>1227</v>
      </c>
      <c r="F976" t="s">
        <v>2131</v>
      </c>
      <c r="G976">
        <v>0</v>
      </c>
      <c r="H976">
        <v>0</v>
      </c>
      <c r="I976">
        <v>0</v>
      </c>
      <c r="J976">
        <v>0</v>
      </c>
      <c r="K976">
        <v>20</v>
      </c>
      <c r="L976" s="16">
        <v>0</v>
      </c>
      <c r="M976" s="16">
        <v>0</v>
      </c>
      <c r="N976" s="16">
        <v>0</v>
      </c>
      <c r="P976" s="16">
        <v>0</v>
      </c>
      <c r="Q976">
        <v>0</v>
      </c>
    </row>
    <row r="977" spans="1:17" x14ac:dyDescent="0.25">
      <c r="A977" s="12" t="s">
        <v>71</v>
      </c>
      <c r="B977" s="41" t="str">
        <f t="shared" si="30"/>
        <v>03</v>
      </c>
      <c r="C977" s="41" t="str">
        <f t="shared" si="31"/>
        <v>2019</v>
      </c>
      <c r="D977" t="s">
        <v>1110</v>
      </c>
      <c r="E977" t="s">
        <v>1226</v>
      </c>
      <c r="F977" t="s">
        <v>2131</v>
      </c>
      <c r="G977">
        <v>0</v>
      </c>
      <c r="H977">
        <v>0</v>
      </c>
      <c r="I977">
        <v>0</v>
      </c>
      <c r="J977">
        <v>0</v>
      </c>
      <c r="K977">
        <v>0</v>
      </c>
      <c r="L977" s="16">
        <v>0</v>
      </c>
      <c r="M977" s="16">
        <v>0</v>
      </c>
      <c r="N977" s="16">
        <v>0</v>
      </c>
      <c r="P977" s="16">
        <v>0</v>
      </c>
      <c r="Q977">
        <v>0</v>
      </c>
    </row>
    <row r="978" spans="1:17" x14ac:dyDescent="0.25">
      <c r="A978" s="12" t="s">
        <v>71</v>
      </c>
      <c r="B978" s="41" t="str">
        <f t="shared" si="30"/>
        <v>03</v>
      </c>
      <c r="C978" s="41" t="str">
        <f t="shared" si="31"/>
        <v>2019</v>
      </c>
      <c r="D978" t="s">
        <v>1121</v>
      </c>
      <c r="E978" t="s">
        <v>1491</v>
      </c>
      <c r="F978" t="s">
        <v>2131</v>
      </c>
      <c r="G978">
        <v>2</v>
      </c>
      <c r="H978">
        <v>0</v>
      </c>
      <c r="I978">
        <v>0</v>
      </c>
      <c r="J978">
        <v>0</v>
      </c>
      <c r="K978">
        <v>0</v>
      </c>
      <c r="L978" s="16">
        <v>0</v>
      </c>
      <c r="M978" s="16">
        <v>0</v>
      </c>
      <c r="N978" s="16">
        <v>0</v>
      </c>
      <c r="P978" s="16">
        <v>0</v>
      </c>
      <c r="Q978">
        <v>2</v>
      </c>
    </row>
    <row r="979" spans="1:17" x14ac:dyDescent="0.25">
      <c r="A979" s="12" t="s">
        <v>70</v>
      </c>
      <c r="B979" s="41" t="str">
        <f t="shared" si="30"/>
        <v>02</v>
      </c>
      <c r="C979" s="41" t="str">
        <f t="shared" si="31"/>
        <v>2019</v>
      </c>
      <c r="D979" t="s">
        <v>1111</v>
      </c>
      <c r="E979" t="s">
        <v>1447</v>
      </c>
      <c r="F979" t="s">
        <v>2131</v>
      </c>
      <c r="G979">
        <v>0</v>
      </c>
      <c r="H979">
        <v>0</v>
      </c>
      <c r="I979">
        <v>0</v>
      </c>
      <c r="J979">
        <v>0</v>
      </c>
      <c r="K979">
        <v>1</v>
      </c>
      <c r="L979" s="16">
        <v>0</v>
      </c>
      <c r="M979" s="16">
        <v>0</v>
      </c>
      <c r="N979" s="16">
        <v>0</v>
      </c>
      <c r="P979" s="16">
        <v>0</v>
      </c>
      <c r="Q979">
        <v>0</v>
      </c>
    </row>
    <row r="980" spans="1:17" x14ac:dyDescent="0.25">
      <c r="A980" s="12" t="s">
        <v>70</v>
      </c>
      <c r="B980" s="41" t="str">
        <f t="shared" si="30"/>
        <v>02</v>
      </c>
      <c r="C980" s="41" t="str">
        <f t="shared" si="31"/>
        <v>2019</v>
      </c>
      <c r="D980" t="s">
        <v>1111</v>
      </c>
      <c r="E980" t="s">
        <v>1225</v>
      </c>
      <c r="F980" t="s">
        <v>2131</v>
      </c>
      <c r="G980">
        <v>0</v>
      </c>
      <c r="H980">
        <v>0</v>
      </c>
      <c r="I980">
        <v>0</v>
      </c>
      <c r="J980">
        <v>0</v>
      </c>
      <c r="K980">
        <v>1</v>
      </c>
      <c r="L980" s="16">
        <v>0</v>
      </c>
      <c r="M980" s="16">
        <v>0</v>
      </c>
      <c r="N980" s="16">
        <v>0</v>
      </c>
      <c r="P980" s="16">
        <v>0</v>
      </c>
      <c r="Q980">
        <v>0</v>
      </c>
    </row>
    <row r="981" spans="1:17" x14ac:dyDescent="0.25">
      <c r="A981" s="12" t="s">
        <v>70</v>
      </c>
      <c r="B981" s="41" t="str">
        <f t="shared" si="30"/>
        <v>02</v>
      </c>
      <c r="C981" s="41" t="str">
        <f t="shared" si="31"/>
        <v>2019</v>
      </c>
      <c r="D981" t="s">
        <v>1121</v>
      </c>
      <c r="E981" t="s">
        <v>1439</v>
      </c>
      <c r="F981" t="s">
        <v>2131</v>
      </c>
      <c r="G981">
        <v>0</v>
      </c>
      <c r="H981">
        <v>0</v>
      </c>
      <c r="I981">
        <v>0</v>
      </c>
      <c r="J981">
        <v>0</v>
      </c>
      <c r="K981">
        <v>500</v>
      </c>
      <c r="L981" s="16">
        <v>0</v>
      </c>
      <c r="M981" s="16">
        <v>0</v>
      </c>
      <c r="N981" s="16">
        <v>0</v>
      </c>
      <c r="P981" s="16">
        <v>0</v>
      </c>
      <c r="Q981">
        <v>0</v>
      </c>
    </row>
    <row r="982" spans="1:17" x14ac:dyDescent="0.25">
      <c r="A982" s="12" t="s">
        <v>71</v>
      </c>
      <c r="B982" s="41" t="str">
        <f t="shared" si="30"/>
        <v>03</v>
      </c>
      <c r="C982" s="41" t="str">
        <f t="shared" si="31"/>
        <v>2019</v>
      </c>
      <c r="D982" t="s">
        <v>1117</v>
      </c>
      <c r="E982" t="s">
        <v>1197</v>
      </c>
      <c r="F982" t="s">
        <v>2131</v>
      </c>
      <c r="G982">
        <v>0</v>
      </c>
      <c r="H982">
        <v>0</v>
      </c>
      <c r="I982">
        <v>0</v>
      </c>
      <c r="J982">
        <v>0</v>
      </c>
      <c r="K982">
        <v>0</v>
      </c>
      <c r="L982" s="16">
        <v>0</v>
      </c>
      <c r="M982" s="16">
        <v>0</v>
      </c>
      <c r="N982" s="16">
        <v>0</v>
      </c>
      <c r="P982" s="16">
        <v>0</v>
      </c>
      <c r="Q982">
        <v>0</v>
      </c>
    </row>
    <row r="983" spans="1:17" x14ac:dyDescent="0.25">
      <c r="A983" s="12" t="s">
        <v>71</v>
      </c>
      <c r="B983" s="41" t="str">
        <f t="shared" si="30"/>
        <v>03</v>
      </c>
      <c r="C983" s="41" t="str">
        <f t="shared" si="31"/>
        <v>2019</v>
      </c>
      <c r="D983" t="s">
        <v>1110</v>
      </c>
      <c r="E983" t="s">
        <v>1226</v>
      </c>
      <c r="F983" t="s">
        <v>2131</v>
      </c>
      <c r="G983">
        <v>0</v>
      </c>
      <c r="H983">
        <v>0</v>
      </c>
      <c r="I983">
        <v>0</v>
      </c>
      <c r="J983">
        <v>0</v>
      </c>
      <c r="K983">
        <v>8</v>
      </c>
      <c r="L983" s="16">
        <v>0</v>
      </c>
      <c r="M983" s="16">
        <v>0</v>
      </c>
      <c r="N983" s="16">
        <v>0</v>
      </c>
      <c r="P983" s="16">
        <v>0</v>
      </c>
      <c r="Q983">
        <v>0</v>
      </c>
    </row>
    <row r="984" spans="1:17" x14ac:dyDescent="0.25">
      <c r="A984" s="12" t="s">
        <v>71</v>
      </c>
      <c r="B984" s="41" t="str">
        <f t="shared" si="30"/>
        <v>03</v>
      </c>
      <c r="C984" s="41" t="str">
        <f t="shared" si="31"/>
        <v>2019</v>
      </c>
      <c r="D984" t="s">
        <v>1119</v>
      </c>
      <c r="E984" t="s">
        <v>1249</v>
      </c>
      <c r="F984" t="s">
        <v>2131</v>
      </c>
      <c r="G984">
        <v>0</v>
      </c>
      <c r="H984">
        <v>0</v>
      </c>
      <c r="I984">
        <v>0</v>
      </c>
      <c r="J984">
        <v>0</v>
      </c>
      <c r="K984">
        <v>900</v>
      </c>
      <c r="L984" s="16">
        <v>0</v>
      </c>
      <c r="M984" s="16">
        <v>0</v>
      </c>
      <c r="N984" s="16">
        <v>0</v>
      </c>
      <c r="P984" s="16">
        <v>0</v>
      </c>
      <c r="Q984">
        <v>0</v>
      </c>
    </row>
    <row r="985" spans="1:17" x14ac:dyDescent="0.25">
      <c r="A985" s="12" t="s">
        <v>71</v>
      </c>
      <c r="B985" s="41" t="str">
        <f t="shared" si="30"/>
        <v>03</v>
      </c>
      <c r="C985" s="41" t="str">
        <f t="shared" si="31"/>
        <v>2019</v>
      </c>
      <c r="D985" t="s">
        <v>1129</v>
      </c>
      <c r="E985" t="s">
        <v>1535</v>
      </c>
      <c r="F985" t="s">
        <v>2131</v>
      </c>
      <c r="G985">
        <v>0</v>
      </c>
      <c r="H985">
        <v>0</v>
      </c>
      <c r="I985">
        <v>0</v>
      </c>
      <c r="J985">
        <v>0</v>
      </c>
      <c r="K985">
        <v>900</v>
      </c>
      <c r="L985" s="16">
        <v>0</v>
      </c>
      <c r="M985" s="16">
        <v>0</v>
      </c>
      <c r="N985" s="16">
        <v>0</v>
      </c>
      <c r="P985" s="16">
        <v>0</v>
      </c>
      <c r="Q985">
        <v>0</v>
      </c>
    </row>
    <row r="986" spans="1:17" x14ac:dyDescent="0.25">
      <c r="A986" s="12" t="s">
        <v>71</v>
      </c>
      <c r="B986" s="41" t="str">
        <f t="shared" si="30"/>
        <v>03</v>
      </c>
      <c r="C986" s="41" t="str">
        <f t="shared" si="31"/>
        <v>2019</v>
      </c>
      <c r="D986" t="s">
        <v>1112</v>
      </c>
      <c r="E986" t="s">
        <v>1407</v>
      </c>
      <c r="F986" t="s">
        <v>2131</v>
      </c>
      <c r="G986">
        <v>0</v>
      </c>
      <c r="H986">
        <v>0</v>
      </c>
      <c r="I986">
        <v>0</v>
      </c>
      <c r="J986">
        <v>0</v>
      </c>
      <c r="K986">
        <v>0</v>
      </c>
      <c r="L986" s="16">
        <v>0</v>
      </c>
      <c r="M986" s="16">
        <v>0</v>
      </c>
      <c r="N986" s="16">
        <v>0</v>
      </c>
      <c r="P986" s="16">
        <v>0</v>
      </c>
      <c r="Q986">
        <v>0</v>
      </c>
    </row>
    <row r="987" spans="1:17" x14ac:dyDescent="0.25">
      <c r="A987" s="12" t="s">
        <v>71</v>
      </c>
      <c r="B987" s="41" t="str">
        <f t="shared" si="30"/>
        <v>03</v>
      </c>
      <c r="C987" s="41" t="str">
        <f t="shared" si="31"/>
        <v>2019</v>
      </c>
      <c r="D987" t="s">
        <v>1123</v>
      </c>
      <c r="E987" t="s">
        <v>1529</v>
      </c>
      <c r="F987" t="s">
        <v>2131</v>
      </c>
      <c r="G987">
        <v>0</v>
      </c>
      <c r="H987">
        <v>0</v>
      </c>
      <c r="I987">
        <v>0</v>
      </c>
      <c r="J987">
        <v>0</v>
      </c>
      <c r="K987">
        <v>100</v>
      </c>
      <c r="L987" s="16">
        <v>0</v>
      </c>
      <c r="M987" s="16">
        <v>0</v>
      </c>
      <c r="N987" s="16">
        <v>0</v>
      </c>
      <c r="P987" s="16">
        <v>0</v>
      </c>
      <c r="Q987">
        <v>0</v>
      </c>
    </row>
    <row r="988" spans="1:17" x14ac:dyDescent="0.25">
      <c r="A988" s="12" t="s">
        <v>71</v>
      </c>
      <c r="B988" s="41" t="str">
        <f t="shared" si="30"/>
        <v>03</v>
      </c>
      <c r="C988" s="41" t="str">
        <f t="shared" si="31"/>
        <v>2019</v>
      </c>
      <c r="D988" t="s">
        <v>1123</v>
      </c>
      <c r="E988" t="s">
        <v>1529</v>
      </c>
      <c r="F988" t="s">
        <v>2131</v>
      </c>
      <c r="G988">
        <v>0</v>
      </c>
      <c r="H988">
        <v>0</v>
      </c>
      <c r="I988">
        <v>0</v>
      </c>
      <c r="J988">
        <v>0</v>
      </c>
      <c r="K988">
        <v>35</v>
      </c>
      <c r="L988" s="16">
        <v>0</v>
      </c>
      <c r="M988" s="16">
        <v>0</v>
      </c>
      <c r="N988" s="16">
        <v>0</v>
      </c>
      <c r="P988" s="16">
        <v>0</v>
      </c>
      <c r="Q988">
        <v>0</v>
      </c>
    </row>
    <row r="989" spans="1:17" x14ac:dyDescent="0.25">
      <c r="A989" s="12" t="s">
        <v>71</v>
      </c>
      <c r="B989" s="41" t="str">
        <f t="shared" si="30"/>
        <v>03</v>
      </c>
      <c r="C989" s="41" t="str">
        <f t="shared" si="31"/>
        <v>2019</v>
      </c>
      <c r="D989" t="s">
        <v>1111</v>
      </c>
      <c r="E989" t="s">
        <v>1151</v>
      </c>
      <c r="F989" t="s">
        <v>2141</v>
      </c>
      <c r="G989">
        <v>0</v>
      </c>
      <c r="H989">
        <v>5</v>
      </c>
      <c r="I989">
        <v>0</v>
      </c>
      <c r="J989">
        <v>0</v>
      </c>
      <c r="K989">
        <v>0</v>
      </c>
      <c r="L989" s="16">
        <v>0</v>
      </c>
      <c r="M989" s="16">
        <v>0</v>
      </c>
      <c r="N989" s="16">
        <v>0</v>
      </c>
      <c r="P989" s="16">
        <v>0</v>
      </c>
      <c r="Q989">
        <v>0</v>
      </c>
    </row>
    <row r="990" spans="1:17" x14ac:dyDescent="0.25">
      <c r="A990" s="12" t="s">
        <v>72</v>
      </c>
      <c r="B990" s="41" t="str">
        <f t="shared" si="30"/>
        <v>03</v>
      </c>
      <c r="C990" s="41" t="str">
        <f t="shared" si="31"/>
        <v>2019</v>
      </c>
      <c r="D990" t="s">
        <v>1112</v>
      </c>
      <c r="E990" t="s">
        <v>1187</v>
      </c>
      <c r="F990" t="s">
        <v>2131</v>
      </c>
      <c r="G990">
        <v>0</v>
      </c>
      <c r="H990">
        <v>0</v>
      </c>
      <c r="I990">
        <v>0</v>
      </c>
      <c r="J990">
        <v>0</v>
      </c>
      <c r="K990">
        <v>252</v>
      </c>
      <c r="L990" s="16">
        <v>0</v>
      </c>
      <c r="M990" s="16">
        <v>0</v>
      </c>
      <c r="N990" s="16">
        <v>0</v>
      </c>
      <c r="P990" s="16">
        <v>0</v>
      </c>
      <c r="Q990">
        <v>0</v>
      </c>
    </row>
    <row r="991" spans="1:17" x14ac:dyDescent="0.25">
      <c r="A991" s="12" t="s">
        <v>71</v>
      </c>
      <c r="B991" s="41" t="str">
        <f t="shared" si="30"/>
        <v>03</v>
      </c>
      <c r="C991" s="41" t="str">
        <f t="shared" si="31"/>
        <v>2019</v>
      </c>
      <c r="D991" t="s">
        <v>1107</v>
      </c>
      <c r="E991" t="s">
        <v>1536</v>
      </c>
      <c r="F991" t="s">
        <v>2133</v>
      </c>
      <c r="G991">
        <v>0</v>
      </c>
      <c r="H991">
        <v>0</v>
      </c>
      <c r="I991">
        <v>0</v>
      </c>
      <c r="J991">
        <v>0</v>
      </c>
      <c r="K991">
        <v>0</v>
      </c>
      <c r="L991" s="16">
        <v>0</v>
      </c>
      <c r="M991" s="16">
        <v>0</v>
      </c>
      <c r="N991" s="16">
        <v>0</v>
      </c>
      <c r="P991" s="16">
        <v>0</v>
      </c>
      <c r="Q991">
        <v>0</v>
      </c>
    </row>
    <row r="992" spans="1:17" x14ac:dyDescent="0.25">
      <c r="A992" s="12" t="s">
        <v>72</v>
      </c>
      <c r="B992" s="41" t="str">
        <f t="shared" si="30"/>
        <v>03</v>
      </c>
      <c r="C992" s="41" t="str">
        <f t="shared" si="31"/>
        <v>2019</v>
      </c>
      <c r="D992" t="s">
        <v>1128</v>
      </c>
      <c r="E992" t="s">
        <v>1259</v>
      </c>
      <c r="F992" t="s">
        <v>2131</v>
      </c>
      <c r="G992">
        <v>0</v>
      </c>
      <c r="H992">
        <v>0</v>
      </c>
      <c r="I992">
        <v>0</v>
      </c>
      <c r="J992">
        <v>0</v>
      </c>
      <c r="K992">
        <v>600</v>
      </c>
      <c r="L992" s="16">
        <v>0</v>
      </c>
      <c r="M992" s="16">
        <v>0</v>
      </c>
      <c r="N992" s="16">
        <v>0</v>
      </c>
      <c r="P992" s="16">
        <v>0</v>
      </c>
      <c r="Q992">
        <v>0</v>
      </c>
    </row>
    <row r="993" spans="1:17" x14ac:dyDescent="0.25">
      <c r="A993" s="12" t="s">
        <v>71</v>
      </c>
      <c r="B993" s="41" t="str">
        <f t="shared" si="30"/>
        <v>03</v>
      </c>
      <c r="C993" s="41" t="str">
        <f t="shared" si="31"/>
        <v>2019</v>
      </c>
      <c r="D993" t="s">
        <v>1117</v>
      </c>
      <c r="E993" t="s">
        <v>1243</v>
      </c>
      <c r="F993" t="s">
        <v>2131</v>
      </c>
      <c r="G993">
        <v>0</v>
      </c>
      <c r="H993">
        <v>0</v>
      </c>
      <c r="I993">
        <v>0</v>
      </c>
      <c r="J993">
        <v>0</v>
      </c>
      <c r="K993">
        <v>350</v>
      </c>
      <c r="L993" s="16">
        <v>0</v>
      </c>
      <c r="M993" s="16">
        <v>0</v>
      </c>
      <c r="N993" s="16">
        <v>0</v>
      </c>
      <c r="P993" s="16">
        <v>0</v>
      </c>
      <c r="Q993">
        <v>0</v>
      </c>
    </row>
    <row r="994" spans="1:17" x14ac:dyDescent="0.25">
      <c r="A994" s="12" t="s">
        <v>71</v>
      </c>
      <c r="B994" s="41" t="str">
        <f t="shared" si="30"/>
        <v>03</v>
      </c>
      <c r="C994" s="41" t="str">
        <f t="shared" si="31"/>
        <v>2019</v>
      </c>
      <c r="D994" t="s">
        <v>1124</v>
      </c>
      <c r="E994" t="s">
        <v>1537</v>
      </c>
      <c r="F994" t="s">
        <v>2137</v>
      </c>
      <c r="G994">
        <v>0</v>
      </c>
      <c r="H994">
        <v>0</v>
      </c>
      <c r="I994">
        <v>0</v>
      </c>
      <c r="J994">
        <v>0</v>
      </c>
      <c r="K994">
        <v>0</v>
      </c>
      <c r="L994" s="16">
        <v>0</v>
      </c>
      <c r="M994" s="16">
        <v>0</v>
      </c>
      <c r="N994" s="16">
        <v>0</v>
      </c>
      <c r="P994" s="16">
        <v>0</v>
      </c>
      <c r="Q994">
        <v>0</v>
      </c>
    </row>
    <row r="995" spans="1:17" x14ac:dyDescent="0.25">
      <c r="A995" s="12" t="s">
        <v>66</v>
      </c>
      <c r="B995" s="41" t="str">
        <f t="shared" si="30"/>
        <v>02</v>
      </c>
      <c r="C995" s="41" t="str">
        <f t="shared" si="31"/>
        <v>2019</v>
      </c>
      <c r="D995" t="s">
        <v>1117</v>
      </c>
      <c r="E995" t="s">
        <v>1538</v>
      </c>
      <c r="F995" t="s">
        <v>2131</v>
      </c>
      <c r="G995">
        <v>0</v>
      </c>
      <c r="H995">
        <v>0</v>
      </c>
      <c r="I995">
        <v>0</v>
      </c>
      <c r="J995">
        <v>0</v>
      </c>
      <c r="K995">
        <v>0</v>
      </c>
      <c r="L995" s="16">
        <v>0</v>
      </c>
      <c r="M995" s="16">
        <v>0</v>
      </c>
      <c r="N995" s="16">
        <v>0</v>
      </c>
      <c r="P995" s="16">
        <v>0</v>
      </c>
      <c r="Q995">
        <v>0</v>
      </c>
    </row>
    <row r="996" spans="1:17" x14ac:dyDescent="0.25">
      <c r="A996" s="12" t="s">
        <v>66</v>
      </c>
      <c r="B996" s="41" t="str">
        <f t="shared" si="30"/>
        <v>02</v>
      </c>
      <c r="C996" s="41" t="str">
        <f t="shared" si="31"/>
        <v>2019</v>
      </c>
      <c r="D996" t="s">
        <v>1119</v>
      </c>
      <c r="E996" t="s">
        <v>1249</v>
      </c>
      <c r="F996" t="s">
        <v>2131</v>
      </c>
      <c r="G996">
        <v>0</v>
      </c>
      <c r="H996">
        <v>0</v>
      </c>
      <c r="I996">
        <v>0</v>
      </c>
      <c r="J996">
        <v>0</v>
      </c>
      <c r="K996">
        <v>0</v>
      </c>
      <c r="L996" s="16">
        <v>0</v>
      </c>
      <c r="M996" s="16">
        <v>0</v>
      </c>
      <c r="N996" s="16">
        <v>0</v>
      </c>
      <c r="P996" s="16">
        <v>0</v>
      </c>
      <c r="Q996">
        <v>0</v>
      </c>
    </row>
    <row r="997" spans="1:17" x14ac:dyDescent="0.25">
      <c r="A997" s="12" t="s">
        <v>71</v>
      </c>
      <c r="B997" s="41" t="str">
        <f t="shared" si="30"/>
        <v>03</v>
      </c>
      <c r="C997" s="41" t="str">
        <f t="shared" si="31"/>
        <v>2019</v>
      </c>
      <c r="D997" t="s">
        <v>1114</v>
      </c>
      <c r="E997" t="s">
        <v>1156</v>
      </c>
      <c r="F997" t="s">
        <v>2131</v>
      </c>
      <c r="G997">
        <v>0</v>
      </c>
      <c r="H997">
        <v>0</v>
      </c>
      <c r="I997">
        <v>0</v>
      </c>
      <c r="J997">
        <v>0</v>
      </c>
      <c r="K997">
        <v>6</v>
      </c>
      <c r="L997" s="16">
        <v>0</v>
      </c>
      <c r="M997" s="16">
        <v>0</v>
      </c>
      <c r="N997" s="16">
        <v>0</v>
      </c>
      <c r="P997" s="16">
        <v>0</v>
      </c>
      <c r="Q997">
        <v>0</v>
      </c>
    </row>
    <row r="998" spans="1:17" x14ac:dyDescent="0.25">
      <c r="A998" s="12" t="s">
        <v>69</v>
      </c>
      <c r="B998" s="41" t="str">
        <f t="shared" si="30"/>
        <v>02</v>
      </c>
      <c r="C998" s="41" t="str">
        <f t="shared" si="31"/>
        <v>2019</v>
      </c>
      <c r="D998" t="s">
        <v>1112</v>
      </c>
      <c r="E998" t="s">
        <v>1187</v>
      </c>
      <c r="F998" t="s">
        <v>2131</v>
      </c>
      <c r="G998">
        <v>0</v>
      </c>
      <c r="H998">
        <v>0</v>
      </c>
      <c r="I998">
        <v>0</v>
      </c>
      <c r="J998">
        <v>0</v>
      </c>
      <c r="K998">
        <v>3000</v>
      </c>
      <c r="L998" s="16">
        <v>0</v>
      </c>
      <c r="M998" s="16">
        <v>0</v>
      </c>
      <c r="N998" s="16">
        <v>0</v>
      </c>
      <c r="P998" s="16">
        <v>0</v>
      </c>
      <c r="Q998">
        <v>0</v>
      </c>
    </row>
    <row r="999" spans="1:17" x14ac:dyDescent="0.25">
      <c r="A999" s="12" t="s">
        <v>72</v>
      </c>
      <c r="B999" s="41" t="str">
        <f t="shared" si="30"/>
        <v>03</v>
      </c>
      <c r="C999" s="41" t="str">
        <f t="shared" si="31"/>
        <v>2019</v>
      </c>
      <c r="D999" t="s">
        <v>1123</v>
      </c>
      <c r="E999" t="s">
        <v>1443</v>
      </c>
      <c r="F999" t="s">
        <v>2131</v>
      </c>
      <c r="G999">
        <v>0</v>
      </c>
      <c r="H999">
        <v>0</v>
      </c>
      <c r="I999">
        <v>0</v>
      </c>
      <c r="J999">
        <v>0</v>
      </c>
      <c r="K999">
        <v>60</v>
      </c>
      <c r="L999" s="16">
        <v>0</v>
      </c>
      <c r="M999" s="16">
        <v>0</v>
      </c>
      <c r="N999" s="16">
        <v>0</v>
      </c>
      <c r="P999" s="16">
        <v>0</v>
      </c>
      <c r="Q999">
        <v>0</v>
      </c>
    </row>
    <row r="1000" spans="1:17" x14ac:dyDescent="0.25">
      <c r="A1000" s="12" t="s">
        <v>72</v>
      </c>
      <c r="B1000" s="41" t="str">
        <f t="shared" si="30"/>
        <v>03</v>
      </c>
      <c r="C1000" s="41" t="str">
        <f t="shared" si="31"/>
        <v>2019</v>
      </c>
      <c r="D1000" t="s">
        <v>1110</v>
      </c>
      <c r="E1000" t="s">
        <v>1200</v>
      </c>
      <c r="F1000" t="s">
        <v>2131</v>
      </c>
      <c r="G1000">
        <v>0</v>
      </c>
      <c r="H1000">
        <v>0</v>
      </c>
      <c r="I1000">
        <v>0</v>
      </c>
      <c r="J1000">
        <v>0</v>
      </c>
      <c r="K1000">
        <v>2</v>
      </c>
      <c r="L1000" s="16">
        <v>0</v>
      </c>
      <c r="M1000" s="16">
        <v>0</v>
      </c>
      <c r="N1000" s="16">
        <v>0</v>
      </c>
      <c r="P1000" s="16">
        <v>0</v>
      </c>
      <c r="Q1000">
        <v>0</v>
      </c>
    </row>
    <row r="1001" spans="1:17" x14ac:dyDescent="0.25">
      <c r="A1001" s="12" t="s">
        <v>72</v>
      </c>
      <c r="B1001" s="41" t="str">
        <f t="shared" si="30"/>
        <v>03</v>
      </c>
      <c r="C1001" s="41" t="str">
        <f t="shared" si="31"/>
        <v>2019</v>
      </c>
      <c r="D1001" t="s">
        <v>1139</v>
      </c>
      <c r="E1001" t="s">
        <v>1139</v>
      </c>
      <c r="F1001" t="s">
        <v>2174</v>
      </c>
      <c r="G1001">
        <v>0</v>
      </c>
      <c r="H1001">
        <v>0</v>
      </c>
      <c r="I1001">
        <v>0</v>
      </c>
      <c r="J1001">
        <v>0</v>
      </c>
      <c r="K1001">
        <v>0</v>
      </c>
      <c r="L1001" s="16">
        <v>0</v>
      </c>
      <c r="M1001" s="16">
        <v>0</v>
      </c>
      <c r="N1001" s="16">
        <v>0</v>
      </c>
      <c r="P1001" s="16">
        <v>0</v>
      </c>
      <c r="Q1001">
        <v>0</v>
      </c>
    </row>
    <row r="1002" spans="1:17" x14ac:dyDescent="0.25">
      <c r="A1002" s="12" t="s">
        <v>73</v>
      </c>
      <c r="B1002" s="41" t="str">
        <f t="shared" si="30"/>
        <v>03</v>
      </c>
      <c r="C1002" s="41" t="str">
        <f t="shared" si="31"/>
        <v>2019</v>
      </c>
      <c r="D1002" t="s">
        <v>1139</v>
      </c>
      <c r="E1002" t="s">
        <v>1539</v>
      </c>
      <c r="F1002" t="s">
        <v>2174</v>
      </c>
      <c r="G1002">
        <v>1</v>
      </c>
      <c r="H1002">
        <v>0</v>
      </c>
      <c r="I1002">
        <v>0</v>
      </c>
      <c r="J1002">
        <v>0</v>
      </c>
      <c r="K1002">
        <v>0</v>
      </c>
      <c r="L1002" s="16">
        <v>0</v>
      </c>
      <c r="M1002" s="16">
        <v>0</v>
      </c>
      <c r="N1002" s="16">
        <v>0</v>
      </c>
      <c r="P1002" s="16">
        <v>0</v>
      </c>
      <c r="Q1002">
        <v>1</v>
      </c>
    </row>
    <row r="1003" spans="1:17" x14ac:dyDescent="0.25">
      <c r="A1003" s="12" t="s">
        <v>72</v>
      </c>
      <c r="B1003" s="41" t="str">
        <f t="shared" si="30"/>
        <v>03</v>
      </c>
      <c r="C1003" s="41" t="str">
        <f t="shared" si="31"/>
        <v>2019</v>
      </c>
      <c r="D1003" t="s">
        <v>1107</v>
      </c>
      <c r="E1003" t="s">
        <v>1540</v>
      </c>
      <c r="F1003" t="s">
        <v>2131</v>
      </c>
      <c r="G1003">
        <v>0</v>
      </c>
      <c r="H1003">
        <v>0</v>
      </c>
      <c r="I1003">
        <v>0</v>
      </c>
      <c r="J1003">
        <v>0</v>
      </c>
      <c r="K1003">
        <v>15</v>
      </c>
      <c r="L1003" s="16">
        <v>0</v>
      </c>
      <c r="M1003" s="16">
        <v>0</v>
      </c>
      <c r="N1003" s="16">
        <v>0</v>
      </c>
      <c r="P1003" s="16">
        <v>0</v>
      </c>
      <c r="Q1003">
        <v>0</v>
      </c>
    </row>
    <row r="1004" spans="1:17" x14ac:dyDescent="0.25">
      <c r="A1004" s="12" t="s">
        <v>73</v>
      </c>
      <c r="B1004" s="41" t="str">
        <f t="shared" si="30"/>
        <v>03</v>
      </c>
      <c r="C1004" s="41" t="str">
        <f t="shared" si="31"/>
        <v>2019</v>
      </c>
      <c r="D1004" t="s">
        <v>1122</v>
      </c>
      <c r="E1004" t="s">
        <v>1541</v>
      </c>
      <c r="F1004" t="s">
        <v>2137</v>
      </c>
      <c r="G1004">
        <v>0</v>
      </c>
      <c r="H1004">
        <v>0</v>
      </c>
      <c r="I1004">
        <v>20</v>
      </c>
      <c r="J1004">
        <v>4</v>
      </c>
      <c r="K1004">
        <v>0</v>
      </c>
      <c r="L1004" s="16">
        <v>0</v>
      </c>
      <c r="M1004" s="16">
        <v>0</v>
      </c>
      <c r="N1004" s="16">
        <v>0</v>
      </c>
      <c r="P1004" s="16">
        <v>0</v>
      </c>
      <c r="Q1004">
        <v>0</v>
      </c>
    </row>
    <row r="1005" spans="1:17" x14ac:dyDescent="0.25">
      <c r="A1005" s="12" t="s">
        <v>73</v>
      </c>
      <c r="B1005" s="41" t="str">
        <f t="shared" si="30"/>
        <v>03</v>
      </c>
      <c r="C1005" s="41" t="str">
        <f t="shared" si="31"/>
        <v>2019</v>
      </c>
      <c r="D1005" t="s">
        <v>1123</v>
      </c>
      <c r="E1005" t="s">
        <v>1542</v>
      </c>
      <c r="F1005" t="s">
        <v>2131</v>
      </c>
      <c r="G1005">
        <v>0</v>
      </c>
      <c r="H1005">
        <v>0</v>
      </c>
      <c r="I1005">
        <v>0</v>
      </c>
      <c r="J1005">
        <v>0</v>
      </c>
      <c r="K1005">
        <v>40</v>
      </c>
      <c r="L1005" s="16">
        <v>0</v>
      </c>
      <c r="M1005" s="16">
        <v>0</v>
      </c>
      <c r="N1005" s="16">
        <v>0</v>
      </c>
      <c r="P1005" s="16">
        <v>0</v>
      </c>
      <c r="Q1005">
        <v>0</v>
      </c>
    </row>
    <row r="1006" spans="1:17" x14ac:dyDescent="0.25">
      <c r="A1006" s="12" t="s">
        <v>73</v>
      </c>
      <c r="B1006" s="41" t="str">
        <f t="shared" si="30"/>
        <v>03</v>
      </c>
      <c r="C1006" s="41" t="str">
        <f t="shared" si="31"/>
        <v>2019</v>
      </c>
      <c r="D1006" t="s">
        <v>1123</v>
      </c>
      <c r="E1006" t="s">
        <v>1443</v>
      </c>
      <c r="F1006" t="s">
        <v>2131</v>
      </c>
      <c r="G1006">
        <v>0</v>
      </c>
      <c r="H1006">
        <v>0</v>
      </c>
      <c r="I1006">
        <v>0</v>
      </c>
      <c r="J1006">
        <v>0</v>
      </c>
      <c r="K1006">
        <v>2</v>
      </c>
      <c r="L1006" s="16">
        <v>0</v>
      </c>
      <c r="M1006" s="16">
        <v>0</v>
      </c>
      <c r="N1006" s="16">
        <v>0</v>
      </c>
      <c r="P1006" s="16">
        <v>0</v>
      </c>
      <c r="Q1006">
        <v>0</v>
      </c>
    </row>
    <row r="1007" spans="1:17" x14ac:dyDescent="0.25">
      <c r="A1007" s="12" t="s">
        <v>73</v>
      </c>
      <c r="B1007" s="41" t="str">
        <f t="shared" si="30"/>
        <v>03</v>
      </c>
      <c r="C1007" s="41" t="str">
        <f t="shared" si="31"/>
        <v>2019</v>
      </c>
      <c r="D1007" t="s">
        <v>1111</v>
      </c>
      <c r="E1007" t="s">
        <v>1230</v>
      </c>
      <c r="F1007" t="s">
        <v>2133</v>
      </c>
      <c r="G1007">
        <v>0</v>
      </c>
      <c r="H1007">
        <v>0</v>
      </c>
      <c r="I1007">
        <v>4</v>
      </c>
      <c r="J1007">
        <v>1</v>
      </c>
      <c r="K1007">
        <v>2</v>
      </c>
      <c r="L1007" s="16">
        <v>0</v>
      </c>
      <c r="M1007" s="16">
        <v>0</v>
      </c>
      <c r="N1007" s="16">
        <v>0</v>
      </c>
      <c r="P1007" s="16">
        <v>0</v>
      </c>
      <c r="Q1007">
        <v>0</v>
      </c>
    </row>
    <row r="1008" spans="1:17" x14ac:dyDescent="0.25">
      <c r="A1008" s="12" t="s">
        <v>73</v>
      </c>
      <c r="B1008" s="41" t="str">
        <f t="shared" si="30"/>
        <v>03</v>
      </c>
      <c r="C1008" s="41" t="str">
        <f t="shared" si="31"/>
        <v>2019</v>
      </c>
      <c r="D1008" t="s">
        <v>1111</v>
      </c>
      <c r="E1008" t="s">
        <v>1318</v>
      </c>
      <c r="F1008" t="s">
        <v>2132</v>
      </c>
      <c r="G1008">
        <v>0</v>
      </c>
      <c r="H1008">
        <v>0</v>
      </c>
      <c r="I1008">
        <v>0</v>
      </c>
      <c r="J1008">
        <v>0</v>
      </c>
      <c r="K1008">
        <v>0</v>
      </c>
      <c r="L1008" s="16">
        <v>0</v>
      </c>
      <c r="M1008" s="16">
        <v>0</v>
      </c>
      <c r="N1008" s="16">
        <v>0</v>
      </c>
      <c r="P1008" s="16">
        <v>0</v>
      </c>
      <c r="Q1008">
        <v>0</v>
      </c>
    </row>
    <row r="1009" spans="1:17" x14ac:dyDescent="0.25">
      <c r="A1009" s="12" t="s">
        <v>71</v>
      </c>
      <c r="B1009" s="41" t="str">
        <f t="shared" si="30"/>
        <v>03</v>
      </c>
      <c r="C1009" s="41" t="str">
        <f t="shared" si="31"/>
        <v>2019</v>
      </c>
      <c r="D1009" t="s">
        <v>1111</v>
      </c>
      <c r="E1009" t="s">
        <v>1448</v>
      </c>
      <c r="F1009" t="s">
        <v>2137</v>
      </c>
      <c r="G1009">
        <v>0</v>
      </c>
      <c r="H1009">
        <v>0</v>
      </c>
      <c r="I1009">
        <v>1</v>
      </c>
      <c r="J1009">
        <v>0</v>
      </c>
      <c r="K1009">
        <v>0</v>
      </c>
      <c r="L1009" s="16">
        <v>0</v>
      </c>
      <c r="M1009" s="16">
        <v>0</v>
      </c>
      <c r="N1009" s="16">
        <v>0</v>
      </c>
      <c r="P1009" s="16">
        <v>0</v>
      </c>
      <c r="Q1009">
        <v>0</v>
      </c>
    </row>
    <row r="1010" spans="1:17" x14ac:dyDescent="0.25">
      <c r="A1010" s="12" t="s">
        <v>72</v>
      </c>
      <c r="B1010" s="41" t="str">
        <f t="shared" si="30"/>
        <v>03</v>
      </c>
      <c r="C1010" s="41" t="str">
        <f t="shared" si="31"/>
        <v>2019</v>
      </c>
      <c r="D1010" t="s">
        <v>1111</v>
      </c>
      <c r="E1010" t="s">
        <v>1438</v>
      </c>
      <c r="F1010" t="s">
        <v>2131</v>
      </c>
      <c r="G1010">
        <v>0</v>
      </c>
      <c r="H1010">
        <v>0</v>
      </c>
      <c r="I1010">
        <v>0</v>
      </c>
      <c r="J1010">
        <v>0</v>
      </c>
      <c r="K1010">
        <v>10</v>
      </c>
      <c r="L1010" s="16">
        <v>0</v>
      </c>
      <c r="M1010" s="16">
        <v>0</v>
      </c>
      <c r="N1010" s="16">
        <v>0</v>
      </c>
      <c r="P1010" s="16">
        <v>0</v>
      </c>
      <c r="Q1010">
        <v>0</v>
      </c>
    </row>
    <row r="1011" spans="1:17" x14ac:dyDescent="0.25">
      <c r="A1011" s="12" t="s">
        <v>72</v>
      </c>
      <c r="B1011" s="41" t="str">
        <f t="shared" si="30"/>
        <v>03</v>
      </c>
      <c r="C1011" s="41" t="str">
        <f t="shared" si="31"/>
        <v>2019</v>
      </c>
      <c r="D1011" t="s">
        <v>1111</v>
      </c>
      <c r="E1011" t="s">
        <v>1318</v>
      </c>
      <c r="F1011" t="s">
        <v>2131</v>
      </c>
      <c r="G1011">
        <v>0</v>
      </c>
      <c r="H1011">
        <v>0</v>
      </c>
      <c r="I1011">
        <v>0</v>
      </c>
      <c r="J1011">
        <v>0</v>
      </c>
      <c r="K1011">
        <v>2</v>
      </c>
      <c r="L1011" s="16">
        <v>0</v>
      </c>
      <c r="M1011" s="16">
        <v>0</v>
      </c>
      <c r="N1011" s="16">
        <v>0</v>
      </c>
      <c r="P1011" s="16">
        <v>0</v>
      </c>
      <c r="Q1011">
        <v>0</v>
      </c>
    </row>
    <row r="1012" spans="1:17" x14ac:dyDescent="0.25">
      <c r="A1012" s="12" t="s">
        <v>74</v>
      </c>
      <c r="B1012" s="41" t="str">
        <f t="shared" si="30"/>
        <v>03</v>
      </c>
      <c r="C1012" s="41" t="str">
        <f t="shared" si="31"/>
        <v>2019</v>
      </c>
      <c r="D1012" t="s">
        <v>1113</v>
      </c>
      <c r="E1012" t="s">
        <v>1357</v>
      </c>
      <c r="F1012" t="s">
        <v>2131</v>
      </c>
      <c r="G1012">
        <v>0</v>
      </c>
      <c r="H1012">
        <v>0</v>
      </c>
      <c r="I1012">
        <v>0</v>
      </c>
      <c r="J1012">
        <v>0</v>
      </c>
      <c r="K1012">
        <v>10</v>
      </c>
      <c r="L1012" s="16">
        <v>0</v>
      </c>
      <c r="M1012" s="16">
        <v>0</v>
      </c>
      <c r="N1012" s="16">
        <v>0</v>
      </c>
      <c r="P1012" s="16">
        <v>0</v>
      </c>
      <c r="Q1012">
        <v>0</v>
      </c>
    </row>
    <row r="1013" spans="1:17" x14ac:dyDescent="0.25">
      <c r="A1013" s="12" t="s">
        <v>44</v>
      </c>
      <c r="B1013" s="41" t="str">
        <f t="shared" si="30"/>
        <v>02</v>
      </c>
      <c r="C1013" s="41" t="str">
        <f t="shared" si="31"/>
        <v>2019</v>
      </c>
      <c r="D1013" t="s">
        <v>1121</v>
      </c>
      <c r="E1013" t="s">
        <v>1214</v>
      </c>
      <c r="F1013" t="s">
        <v>2131</v>
      </c>
      <c r="G1013">
        <v>0</v>
      </c>
      <c r="H1013">
        <v>0</v>
      </c>
      <c r="I1013">
        <v>0</v>
      </c>
      <c r="J1013">
        <v>0</v>
      </c>
      <c r="K1013">
        <v>3170</v>
      </c>
      <c r="L1013" s="16">
        <v>0</v>
      </c>
      <c r="M1013" s="16">
        <v>0</v>
      </c>
      <c r="N1013" s="16">
        <v>0</v>
      </c>
      <c r="P1013" s="16">
        <v>0</v>
      </c>
      <c r="Q1013">
        <v>0</v>
      </c>
    </row>
    <row r="1014" spans="1:17" x14ac:dyDescent="0.25">
      <c r="A1014" s="12" t="s">
        <v>71</v>
      </c>
      <c r="B1014" s="41" t="str">
        <f t="shared" si="30"/>
        <v>03</v>
      </c>
      <c r="C1014" s="41" t="str">
        <f t="shared" si="31"/>
        <v>2019</v>
      </c>
      <c r="D1014" t="s">
        <v>1121</v>
      </c>
      <c r="E1014" t="s">
        <v>1214</v>
      </c>
      <c r="F1014" t="s">
        <v>2131</v>
      </c>
      <c r="G1014">
        <v>0</v>
      </c>
      <c r="H1014">
        <v>0</v>
      </c>
      <c r="I1014">
        <v>0</v>
      </c>
      <c r="J1014">
        <v>0</v>
      </c>
      <c r="K1014">
        <v>5</v>
      </c>
      <c r="L1014" s="16">
        <v>0</v>
      </c>
      <c r="M1014" s="16">
        <v>0</v>
      </c>
      <c r="N1014" s="16">
        <v>0</v>
      </c>
      <c r="P1014" s="16">
        <v>0</v>
      </c>
      <c r="Q1014">
        <v>0</v>
      </c>
    </row>
    <row r="1015" spans="1:17" x14ac:dyDescent="0.25">
      <c r="A1015" s="12" t="s">
        <v>68</v>
      </c>
      <c r="B1015" s="41" t="str">
        <f t="shared" si="30"/>
        <v>02</v>
      </c>
      <c r="C1015" s="41" t="str">
        <f t="shared" si="31"/>
        <v>2019</v>
      </c>
      <c r="D1015" t="s">
        <v>1113</v>
      </c>
      <c r="E1015" t="s">
        <v>1516</v>
      </c>
      <c r="F1015" t="s">
        <v>2131</v>
      </c>
      <c r="G1015">
        <v>0</v>
      </c>
      <c r="H1015">
        <v>0</v>
      </c>
      <c r="I1015">
        <v>0</v>
      </c>
      <c r="J1015">
        <v>0</v>
      </c>
      <c r="K1015">
        <v>150</v>
      </c>
      <c r="L1015" s="16">
        <v>0</v>
      </c>
      <c r="M1015" s="16">
        <v>0</v>
      </c>
      <c r="N1015" s="16">
        <v>0</v>
      </c>
      <c r="P1015" s="16">
        <v>0</v>
      </c>
      <c r="Q1015">
        <v>0</v>
      </c>
    </row>
    <row r="1016" spans="1:17" x14ac:dyDescent="0.25">
      <c r="A1016" s="12" t="s">
        <v>68</v>
      </c>
      <c r="B1016" s="41" t="str">
        <f t="shared" si="30"/>
        <v>02</v>
      </c>
      <c r="C1016" s="41" t="str">
        <f t="shared" si="31"/>
        <v>2019</v>
      </c>
      <c r="D1016" t="s">
        <v>1113</v>
      </c>
      <c r="E1016" t="s">
        <v>1516</v>
      </c>
      <c r="F1016" t="s">
        <v>2131</v>
      </c>
      <c r="G1016">
        <v>0</v>
      </c>
      <c r="H1016">
        <v>0</v>
      </c>
      <c r="I1016">
        <v>0</v>
      </c>
      <c r="J1016">
        <v>0</v>
      </c>
      <c r="K1016">
        <v>200</v>
      </c>
      <c r="L1016" s="16">
        <v>0</v>
      </c>
      <c r="M1016" s="16">
        <v>0</v>
      </c>
      <c r="N1016" s="16">
        <v>0</v>
      </c>
      <c r="P1016" s="16">
        <v>0</v>
      </c>
      <c r="Q1016">
        <v>0</v>
      </c>
    </row>
    <row r="1017" spans="1:17" x14ac:dyDescent="0.25">
      <c r="A1017" s="12" t="s">
        <v>73</v>
      </c>
      <c r="B1017" s="41" t="str">
        <f t="shared" si="30"/>
        <v>03</v>
      </c>
      <c r="C1017" s="41" t="str">
        <f t="shared" si="31"/>
        <v>2019</v>
      </c>
      <c r="D1017" t="s">
        <v>1107</v>
      </c>
      <c r="E1017" t="s">
        <v>1540</v>
      </c>
      <c r="F1017" t="s">
        <v>2131</v>
      </c>
      <c r="G1017">
        <v>0</v>
      </c>
      <c r="H1017">
        <v>0</v>
      </c>
      <c r="I1017">
        <v>0</v>
      </c>
      <c r="J1017">
        <v>0</v>
      </c>
      <c r="K1017">
        <v>10</v>
      </c>
      <c r="L1017" s="16">
        <v>0</v>
      </c>
      <c r="M1017" s="16">
        <v>0</v>
      </c>
      <c r="N1017" s="16">
        <v>0</v>
      </c>
      <c r="P1017" s="16">
        <v>0</v>
      </c>
      <c r="Q1017">
        <v>0</v>
      </c>
    </row>
    <row r="1018" spans="1:17" x14ac:dyDescent="0.25">
      <c r="A1018" s="12" t="s">
        <v>73</v>
      </c>
      <c r="B1018" s="41" t="str">
        <f t="shared" si="30"/>
        <v>03</v>
      </c>
      <c r="C1018" s="41" t="str">
        <f t="shared" si="31"/>
        <v>2019</v>
      </c>
      <c r="D1018" t="s">
        <v>1112</v>
      </c>
      <c r="E1018" t="s">
        <v>1292</v>
      </c>
      <c r="F1018" t="s">
        <v>2131</v>
      </c>
      <c r="G1018">
        <v>0</v>
      </c>
      <c r="H1018">
        <v>0</v>
      </c>
      <c r="I1018">
        <v>0</v>
      </c>
      <c r="J1018">
        <v>0</v>
      </c>
      <c r="K1018">
        <v>65</v>
      </c>
      <c r="L1018" s="16">
        <v>0</v>
      </c>
      <c r="M1018" s="16">
        <v>0</v>
      </c>
      <c r="N1018" s="16">
        <v>0</v>
      </c>
      <c r="P1018" s="16">
        <v>0</v>
      </c>
      <c r="Q1018">
        <v>0</v>
      </c>
    </row>
    <row r="1019" spans="1:17" x14ac:dyDescent="0.25">
      <c r="A1019" s="12" t="s">
        <v>74</v>
      </c>
      <c r="B1019" s="41" t="str">
        <f t="shared" si="30"/>
        <v>03</v>
      </c>
      <c r="C1019" s="41" t="str">
        <f t="shared" si="31"/>
        <v>2019</v>
      </c>
      <c r="D1019" t="s">
        <v>1112</v>
      </c>
      <c r="E1019" t="s">
        <v>1543</v>
      </c>
      <c r="F1019" t="s">
        <v>2131</v>
      </c>
      <c r="G1019">
        <v>0</v>
      </c>
      <c r="H1019">
        <v>0</v>
      </c>
      <c r="I1019">
        <v>0</v>
      </c>
      <c r="J1019">
        <v>0</v>
      </c>
      <c r="K1019">
        <v>23</v>
      </c>
      <c r="L1019" s="16">
        <v>0</v>
      </c>
      <c r="M1019" s="16">
        <v>0</v>
      </c>
      <c r="N1019" s="16">
        <v>0</v>
      </c>
      <c r="P1019" s="16">
        <v>0</v>
      </c>
      <c r="Q1019">
        <v>0</v>
      </c>
    </row>
    <row r="1020" spans="1:17" x14ac:dyDescent="0.25">
      <c r="A1020" s="12" t="s">
        <v>74</v>
      </c>
      <c r="B1020" s="41" t="str">
        <f t="shared" si="30"/>
        <v>03</v>
      </c>
      <c r="C1020" s="41" t="str">
        <f t="shared" si="31"/>
        <v>2019</v>
      </c>
      <c r="D1020" t="s">
        <v>1112</v>
      </c>
      <c r="E1020" t="s">
        <v>1293</v>
      </c>
      <c r="F1020" t="s">
        <v>2131</v>
      </c>
      <c r="G1020">
        <v>0</v>
      </c>
      <c r="H1020">
        <v>0</v>
      </c>
      <c r="I1020">
        <v>0</v>
      </c>
      <c r="J1020">
        <v>0</v>
      </c>
      <c r="K1020">
        <v>280</v>
      </c>
      <c r="L1020" s="16">
        <v>0</v>
      </c>
      <c r="M1020" s="16">
        <v>0</v>
      </c>
      <c r="N1020" s="16">
        <v>0</v>
      </c>
      <c r="P1020" s="16">
        <v>0</v>
      </c>
      <c r="Q1020">
        <v>0</v>
      </c>
    </row>
    <row r="1021" spans="1:17" x14ac:dyDescent="0.25">
      <c r="A1021" s="12" t="s">
        <v>74</v>
      </c>
      <c r="B1021" s="41" t="str">
        <f t="shared" si="30"/>
        <v>03</v>
      </c>
      <c r="C1021" s="41" t="str">
        <f t="shared" si="31"/>
        <v>2019</v>
      </c>
      <c r="D1021" t="s">
        <v>1109</v>
      </c>
      <c r="E1021" t="s">
        <v>1383</v>
      </c>
      <c r="F1021" t="s">
        <v>2131</v>
      </c>
      <c r="G1021">
        <v>0</v>
      </c>
      <c r="H1021">
        <v>0</v>
      </c>
      <c r="I1021">
        <v>0</v>
      </c>
      <c r="J1021">
        <v>0</v>
      </c>
      <c r="K1021">
        <v>4</v>
      </c>
      <c r="L1021" s="16">
        <v>0</v>
      </c>
      <c r="M1021" s="16">
        <v>0</v>
      </c>
      <c r="N1021" s="16">
        <v>0</v>
      </c>
      <c r="P1021" s="16">
        <v>0</v>
      </c>
      <c r="Q1021">
        <v>0</v>
      </c>
    </row>
    <row r="1022" spans="1:17" x14ac:dyDescent="0.25">
      <c r="A1022" s="12" t="s">
        <v>74</v>
      </c>
      <c r="B1022" s="41" t="str">
        <f t="shared" si="30"/>
        <v>03</v>
      </c>
      <c r="C1022" s="41" t="str">
        <f t="shared" si="31"/>
        <v>2019</v>
      </c>
      <c r="D1022" t="s">
        <v>1109</v>
      </c>
      <c r="E1022" t="s">
        <v>1240</v>
      </c>
      <c r="F1022" t="s">
        <v>2131</v>
      </c>
      <c r="G1022">
        <v>0</v>
      </c>
      <c r="H1022">
        <v>0</v>
      </c>
      <c r="I1022">
        <v>0</v>
      </c>
      <c r="J1022">
        <v>0</v>
      </c>
      <c r="K1022">
        <v>3</v>
      </c>
      <c r="L1022" s="16">
        <v>0</v>
      </c>
      <c r="M1022" s="16">
        <v>0</v>
      </c>
      <c r="N1022" s="16">
        <v>0</v>
      </c>
      <c r="P1022" s="16">
        <v>0</v>
      </c>
      <c r="Q1022">
        <v>0</v>
      </c>
    </row>
    <row r="1023" spans="1:17" x14ac:dyDescent="0.25">
      <c r="A1023" s="12" t="s">
        <v>74</v>
      </c>
      <c r="B1023" s="41" t="str">
        <f t="shared" si="30"/>
        <v>03</v>
      </c>
      <c r="C1023" s="41" t="str">
        <f t="shared" si="31"/>
        <v>2019</v>
      </c>
      <c r="D1023" t="s">
        <v>1131</v>
      </c>
      <c r="E1023" t="s">
        <v>1544</v>
      </c>
      <c r="F1023" t="s">
        <v>2129</v>
      </c>
      <c r="G1023">
        <v>0</v>
      </c>
      <c r="H1023">
        <v>0</v>
      </c>
      <c r="I1023">
        <v>7</v>
      </c>
      <c r="J1023">
        <v>7</v>
      </c>
      <c r="K1023">
        <v>0</v>
      </c>
      <c r="L1023" s="16">
        <v>0</v>
      </c>
      <c r="M1023" s="16">
        <v>0</v>
      </c>
      <c r="N1023" s="16">
        <v>0</v>
      </c>
      <c r="P1023" s="16">
        <v>0</v>
      </c>
      <c r="Q1023">
        <v>0</v>
      </c>
    </row>
    <row r="1024" spans="1:17" x14ac:dyDescent="0.25">
      <c r="A1024" s="12" t="s">
        <v>74</v>
      </c>
      <c r="B1024" s="41" t="str">
        <f t="shared" si="30"/>
        <v>03</v>
      </c>
      <c r="C1024" s="41" t="str">
        <f t="shared" si="31"/>
        <v>2019</v>
      </c>
      <c r="D1024" t="s">
        <v>1131</v>
      </c>
      <c r="E1024" t="s">
        <v>1545</v>
      </c>
      <c r="F1024" t="s">
        <v>2131</v>
      </c>
      <c r="G1024">
        <v>0</v>
      </c>
      <c r="H1024">
        <v>0</v>
      </c>
      <c r="I1024">
        <v>0</v>
      </c>
      <c r="J1024">
        <v>0</v>
      </c>
      <c r="K1024">
        <v>1</v>
      </c>
      <c r="L1024" s="16">
        <v>0</v>
      </c>
      <c r="M1024" s="16">
        <v>0</v>
      </c>
      <c r="N1024" s="16">
        <v>0</v>
      </c>
      <c r="P1024" s="16">
        <v>0</v>
      </c>
      <c r="Q1024">
        <v>0</v>
      </c>
    </row>
    <row r="1025" spans="1:17" x14ac:dyDescent="0.25">
      <c r="A1025" s="12" t="s">
        <v>73</v>
      </c>
      <c r="B1025" s="41" t="str">
        <f t="shared" si="30"/>
        <v>03</v>
      </c>
      <c r="C1025" s="41" t="str">
        <f t="shared" si="31"/>
        <v>2019</v>
      </c>
      <c r="D1025" t="s">
        <v>1111</v>
      </c>
      <c r="E1025" t="s">
        <v>1466</v>
      </c>
      <c r="F1025" t="s">
        <v>2131</v>
      </c>
      <c r="G1025">
        <v>0</v>
      </c>
      <c r="H1025">
        <v>0</v>
      </c>
      <c r="I1025">
        <v>0</v>
      </c>
      <c r="J1025">
        <v>0</v>
      </c>
      <c r="K1025">
        <v>4</v>
      </c>
      <c r="L1025" s="16">
        <v>0</v>
      </c>
      <c r="M1025" s="16">
        <v>0</v>
      </c>
      <c r="N1025" s="16">
        <v>0</v>
      </c>
      <c r="P1025" s="16">
        <v>0</v>
      </c>
      <c r="Q1025">
        <v>0</v>
      </c>
    </row>
    <row r="1026" spans="1:17" x14ac:dyDescent="0.25">
      <c r="A1026" s="12" t="s">
        <v>73</v>
      </c>
      <c r="B1026" s="41" t="str">
        <f t="shared" si="30"/>
        <v>03</v>
      </c>
      <c r="C1026" s="41" t="str">
        <f t="shared" si="31"/>
        <v>2019</v>
      </c>
      <c r="D1026" t="s">
        <v>1111</v>
      </c>
      <c r="E1026" t="s">
        <v>1475</v>
      </c>
      <c r="F1026" t="s">
        <v>2131</v>
      </c>
      <c r="G1026">
        <v>0</v>
      </c>
      <c r="H1026">
        <v>0</v>
      </c>
      <c r="I1026">
        <v>0</v>
      </c>
      <c r="J1026">
        <v>0</v>
      </c>
      <c r="K1026">
        <v>2</v>
      </c>
      <c r="L1026" s="16">
        <v>0</v>
      </c>
      <c r="M1026" s="16">
        <v>0</v>
      </c>
      <c r="N1026" s="16">
        <v>0</v>
      </c>
      <c r="P1026" s="16">
        <v>0</v>
      </c>
      <c r="Q1026">
        <v>0</v>
      </c>
    </row>
    <row r="1027" spans="1:17" x14ac:dyDescent="0.25">
      <c r="A1027" s="12" t="s">
        <v>74</v>
      </c>
      <c r="B1027" s="41" t="str">
        <f t="shared" ref="B1027:B1090" si="32">LEFT(A1027,2)</f>
        <v>03</v>
      </c>
      <c r="C1027" s="41" t="str">
        <f t="shared" ref="C1027:C1090" si="33">MID(A1027,7,4)</f>
        <v>2019</v>
      </c>
      <c r="D1027" t="s">
        <v>1111</v>
      </c>
      <c r="E1027" t="s">
        <v>1493</v>
      </c>
      <c r="F1027" t="s">
        <v>2131</v>
      </c>
      <c r="G1027">
        <v>0</v>
      </c>
      <c r="H1027">
        <v>0</v>
      </c>
      <c r="I1027">
        <v>0</v>
      </c>
      <c r="J1027">
        <v>0</v>
      </c>
      <c r="K1027">
        <v>2</v>
      </c>
      <c r="L1027" s="16">
        <v>0</v>
      </c>
      <c r="M1027" s="16">
        <v>0</v>
      </c>
      <c r="N1027" s="16">
        <v>0</v>
      </c>
      <c r="P1027" s="16">
        <v>0</v>
      </c>
      <c r="Q1027">
        <v>0</v>
      </c>
    </row>
    <row r="1028" spans="1:17" x14ac:dyDescent="0.25">
      <c r="A1028" s="12" t="s">
        <v>74</v>
      </c>
      <c r="B1028" s="41" t="str">
        <f t="shared" si="32"/>
        <v>03</v>
      </c>
      <c r="C1028" s="41" t="str">
        <f t="shared" si="33"/>
        <v>2019</v>
      </c>
      <c r="D1028" t="s">
        <v>1111</v>
      </c>
      <c r="E1028" t="s">
        <v>1179</v>
      </c>
      <c r="F1028" t="s">
        <v>2131</v>
      </c>
      <c r="G1028">
        <v>0</v>
      </c>
      <c r="H1028">
        <v>0</v>
      </c>
      <c r="I1028">
        <v>0</v>
      </c>
      <c r="J1028">
        <v>0</v>
      </c>
      <c r="K1028">
        <v>1</v>
      </c>
      <c r="L1028" s="16">
        <v>0</v>
      </c>
      <c r="M1028" s="16">
        <v>0</v>
      </c>
      <c r="N1028" s="16">
        <v>0</v>
      </c>
      <c r="P1028" s="16">
        <v>0</v>
      </c>
      <c r="Q1028">
        <v>0</v>
      </c>
    </row>
    <row r="1029" spans="1:17" x14ac:dyDescent="0.25">
      <c r="A1029" s="12" t="s">
        <v>74</v>
      </c>
      <c r="B1029" s="41" t="str">
        <f t="shared" si="32"/>
        <v>03</v>
      </c>
      <c r="C1029" s="41" t="str">
        <f t="shared" si="33"/>
        <v>2019</v>
      </c>
      <c r="D1029" t="s">
        <v>1124</v>
      </c>
      <c r="E1029" t="s">
        <v>1228</v>
      </c>
      <c r="F1029" t="s">
        <v>2136</v>
      </c>
      <c r="G1029">
        <v>0</v>
      </c>
      <c r="H1029">
        <v>0</v>
      </c>
      <c r="I1029">
        <v>5</v>
      </c>
      <c r="J1029">
        <v>0</v>
      </c>
      <c r="K1029">
        <v>0</v>
      </c>
      <c r="L1029" s="16">
        <v>0</v>
      </c>
      <c r="M1029" s="16">
        <v>0</v>
      </c>
      <c r="N1029" s="16">
        <v>0</v>
      </c>
      <c r="P1029" s="16">
        <v>0</v>
      </c>
      <c r="Q1029">
        <v>0</v>
      </c>
    </row>
    <row r="1030" spans="1:17" x14ac:dyDescent="0.25">
      <c r="A1030" s="12" t="s">
        <v>74</v>
      </c>
      <c r="B1030" s="41" t="str">
        <f t="shared" si="32"/>
        <v>03</v>
      </c>
      <c r="C1030" s="41" t="str">
        <f t="shared" si="33"/>
        <v>2019</v>
      </c>
      <c r="D1030" t="s">
        <v>1123</v>
      </c>
      <c r="E1030" t="s">
        <v>1443</v>
      </c>
      <c r="F1030" t="s">
        <v>2131</v>
      </c>
      <c r="G1030">
        <v>0</v>
      </c>
      <c r="H1030">
        <v>0</v>
      </c>
      <c r="I1030">
        <v>0</v>
      </c>
      <c r="J1030">
        <v>0</v>
      </c>
      <c r="K1030">
        <v>80</v>
      </c>
      <c r="L1030" s="16">
        <v>0</v>
      </c>
      <c r="M1030" s="16">
        <v>0</v>
      </c>
      <c r="N1030" s="16">
        <v>0</v>
      </c>
      <c r="P1030" s="16">
        <v>0</v>
      </c>
      <c r="Q1030">
        <v>0</v>
      </c>
    </row>
    <row r="1031" spans="1:17" x14ac:dyDescent="0.25">
      <c r="A1031" s="12" t="s">
        <v>74</v>
      </c>
      <c r="B1031" s="41" t="str">
        <f t="shared" si="32"/>
        <v>03</v>
      </c>
      <c r="C1031" s="41" t="str">
        <f t="shared" si="33"/>
        <v>2019</v>
      </c>
      <c r="D1031" t="s">
        <v>1126</v>
      </c>
      <c r="E1031" t="s">
        <v>1278</v>
      </c>
      <c r="F1031" t="s">
        <v>2137</v>
      </c>
      <c r="G1031">
        <v>0</v>
      </c>
      <c r="H1031">
        <v>0</v>
      </c>
      <c r="I1031">
        <v>20</v>
      </c>
      <c r="J1031">
        <v>0</v>
      </c>
      <c r="K1031">
        <v>0</v>
      </c>
      <c r="L1031" s="16">
        <v>0</v>
      </c>
      <c r="M1031" s="16">
        <v>0</v>
      </c>
      <c r="N1031" s="16">
        <v>0</v>
      </c>
      <c r="P1031" s="16">
        <v>0</v>
      </c>
      <c r="Q1031">
        <v>0</v>
      </c>
    </row>
    <row r="1032" spans="1:17" x14ac:dyDescent="0.25">
      <c r="A1032" s="12" t="s">
        <v>75</v>
      </c>
      <c r="B1032" s="41" t="str">
        <f t="shared" si="32"/>
        <v>03</v>
      </c>
      <c r="C1032" s="41" t="str">
        <f t="shared" si="33"/>
        <v>2019</v>
      </c>
      <c r="D1032" t="s">
        <v>1131</v>
      </c>
      <c r="E1032" t="s">
        <v>1323</v>
      </c>
      <c r="F1032" t="s">
        <v>2133</v>
      </c>
      <c r="G1032">
        <v>0</v>
      </c>
      <c r="H1032">
        <v>0</v>
      </c>
      <c r="I1032">
        <v>0</v>
      </c>
      <c r="J1032">
        <v>0</v>
      </c>
      <c r="K1032">
        <v>0</v>
      </c>
      <c r="L1032" s="16">
        <v>0</v>
      </c>
      <c r="M1032" s="16">
        <v>0</v>
      </c>
      <c r="N1032" s="16">
        <v>0</v>
      </c>
      <c r="P1032" s="16">
        <v>0</v>
      </c>
      <c r="Q1032">
        <v>0</v>
      </c>
    </row>
    <row r="1033" spans="1:17" x14ac:dyDescent="0.25">
      <c r="A1033" s="12" t="s">
        <v>69</v>
      </c>
      <c r="B1033" s="41" t="str">
        <f t="shared" si="32"/>
        <v>02</v>
      </c>
      <c r="C1033" s="41" t="str">
        <f t="shared" si="33"/>
        <v>2019</v>
      </c>
      <c r="D1033" t="s">
        <v>1109</v>
      </c>
      <c r="E1033" t="s">
        <v>1362</v>
      </c>
      <c r="F1033" t="s">
        <v>2131</v>
      </c>
      <c r="G1033">
        <v>0</v>
      </c>
      <c r="H1033">
        <v>0</v>
      </c>
      <c r="I1033">
        <v>0</v>
      </c>
      <c r="J1033">
        <v>0</v>
      </c>
      <c r="K1033">
        <v>800</v>
      </c>
      <c r="L1033" s="16">
        <v>0</v>
      </c>
      <c r="M1033" s="16">
        <v>0</v>
      </c>
      <c r="N1033" s="16">
        <v>0</v>
      </c>
      <c r="P1033" s="16">
        <v>0</v>
      </c>
      <c r="Q1033">
        <v>0</v>
      </c>
    </row>
    <row r="1034" spans="1:17" x14ac:dyDescent="0.25">
      <c r="A1034" s="12" t="s">
        <v>75</v>
      </c>
      <c r="B1034" s="41" t="str">
        <f t="shared" si="32"/>
        <v>03</v>
      </c>
      <c r="C1034" s="41" t="str">
        <f t="shared" si="33"/>
        <v>2019</v>
      </c>
      <c r="D1034" t="s">
        <v>1109</v>
      </c>
      <c r="E1034" t="s">
        <v>1383</v>
      </c>
      <c r="F1034" t="s">
        <v>2131</v>
      </c>
      <c r="G1034">
        <v>0</v>
      </c>
      <c r="H1034">
        <v>0</v>
      </c>
      <c r="I1034">
        <v>0</v>
      </c>
      <c r="J1034">
        <v>0</v>
      </c>
      <c r="K1034">
        <v>2</v>
      </c>
      <c r="L1034" s="16">
        <v>0</v>
      </c>
      <c r="M1034" s="16">
        <v>0</v>
      </c>
      <c r="N1034" s="16">
        <v>0</v>
      </c>
      <c r="P1034" s="16">
        <v>0</v>
      </c>
      <c r="Q1034">
        <v>0</v>
      </c>
    </row>
    <row r="1035" spans="1:17" x14ac:dyDescent="0.25">
      <c r="A1035" s="12" t="s">
        <v>75</v>
      </c>
      <c r="B1035" s="41" t="str">
        <f t="shared" si="32"/>
        <v>03</v>
      </c>
      <c r="C1035" s="41" t="str">
        <f t="shared" si="33"/>
        <v>2019</v>
      </c>
      <c r="D1035" t="s">
        <v>1112</v>
      </c>
      <c r="E1035" t="s">
        <v>1187</v>
      </c>
      <c r="F1035" t="s">
        <v>2131</v>
      </c>
      <c r="G1035">
        <v>0</v>
      </c>
      <c r="H1035">
        <v>0</v>
      </c>
      <c r="I1035">
        <v>0</v>
      </c>
      <c r="J1035">
        <v>0</v>
      </c>
      <c r="K1035">
        <v>0</v>
      </c>
      <c r="L1035" s="16">
        <v>0</v>
      </c>
      <c r="M1035" s="16">
        <v>0</v>
      </c>
      <c r="N1035" s="16">
        <v>0</v>
      </c>
      <c r="P1035" s="16">
        <v>0</v>
      </c>
      <c r="Q1035">
        <v>0</v>
      </c>
    </row>
    <row r="1036" spans="1:17" x14ac:dyDescent="0.25">
      <c r="A1036" s="12" t="s">
        <v>72</v>
      </c>
      <c r="B1036" s="41" t="str">
        <f t="shared" si="32"/>
        <v>03</v>
      </c>
      <c r="C1036" s="41" t="str">
        <f t="shared" si="33"/>
        <v>2019</v>
      </c>
      <c r="D1036" t="s">
        <v>1139</v>
      </c>
      <c r="E1036" t="s">
        <v>1539</v>
      </c>
      <c r="F1036" t="s">
        <v>2174</v>
      </c>
      <c r="G1036">
        <v>1</v>
      </c>
      <c r="H1036">
        <v>0</v>
      </c>
      <c r="I1036">
        <v>0</v>
      </c>
      <c r="J1036">
        <v>0</v>
      </c>
      <c r="K1036">
        <v>0</v>
      </c>
      <c r="L1036" s="16">
        <v>0</v>
      </c>
      <c r="M1036" s="16">
        <v>0</v>
      </c>
      <c r="N1036" s="16">
        <v>0</v>
      </c>
      <c r="P1036" s="16">
        <v>0</v>
      </c>
      <c r="Q1036">
        <v>1</v>
      </c>
    </row>
    <row r="1037" spans="1:17" x14ac:dyDescent="0.25">
      <c r="A1037" s="12" t="s">
        <v>64</v>
      </c>
      <c r="B1037" s="41" t="str">
        <f t="shared" si="32"/>
        <v>02</v>
      </c>
      <c r="C1037" s="41" t="str">
        <f t="shared" si="33"/>
        <v>2019</v>
      </c>
      <c r="D1037" t="s">
        <v>1111</v>
      </c>
      <c r="E1037" t="s">
        <v>1372</v>
      </c>
      <c r="F1037" t="s">
        <v>2137</v>
      </c>
      <c r="G1037">
        <v>0</v>
      </c>
      <c r="H1037">
        <v>0</v>
      </c>
      <c r="I1037">
        <v>20</v>
      </c>
      <c r="J1037">
        <v>0</v>
      </c>
      <c r="K1037">
        <v>0</v>
      </c>
      <c r="L1037" s="16">
        <v>0</v>
      </c>
      <c r="M1037" s="16">
        <v>0</v>
      </c>
      <c r="N1037" s="16">
        <v>0</v>
      </c>
      <c r="P1037" s="16">
        <v>0</v>
      </c>
      <c r="Q1037">
        <v>0</v>
      </c>
    </row>
    <row r="1038" spans="1:17" x14ac:dyDescent="0.25">
      <c r="A1038" s="12" t="s">
        <v>73</v>
      </c>
      <c r="B1038" s="41" t="str">
        <f t="shared" si="32"/>
        <v>03</v>
      </c>
      <c r="C1038" s="41" t="str">
        <f t="shared" si="33"/>
        <v>2019</v>
      </c>
      <c r="D1038" t="s">
        <v>1111</v>
      </c>
      <c r="E1038" t="s">
        <v>1318</v>
      </c>
      <c r="F1038" t="s">
        <v>2132</v>
      </c>
      <c r="G1038">
        <v>0</v>
      </c>
      <c r="H1038">
        <v>0</v>
      </c>
      <c r="I1038">
        <v>0</v>
      </c>
      <c r="J1038">
        <v>0</v>
      </c>
      <c r="K1038">
        <v>0</v>
      </c>
      <c r="L1038" s="16">
        <v>0</v>
      </c>
      <c r="M1038" s="16">
        <v>0</v>
      </c>
      <c r="N1038" s="16">
        <v>0</v>
      </c>
      <c r="P1038" s="16">
        <v>0</v>
      </c>
      <c r="Q1038">
        <v>0</v>
      </c>
    </row>
    <row r="1039" spans="1:17" x14ac:dyDescent="0.25">
      <c r="A1039" s="12" t="s">
        <v>74</v>
      </c>
      <c r="B1039" s="41" t="str">
        <f t="shared" si="32"/>
        <v>03</v>
      </c>
      <c r="C1039" s="41" t="str">
        <f t="shared" si="33"/>
        <v>2019</v>
      </c>
      <c r="D1039" t="s">
        <v>1111</v>
      </c>
      <c r="E1039" t="s">
        <v>1507</v>
      </c>
      <c r="F1039" t="s">
        <v>2137</v>
      </c>
      <c r="G1039">
        <v>0</v>
      </c>
      <c r="H1039">
        <v>0</v>
      </c>
      <c r="I1039">
        <v>8</v>
      </c>
      <c r="J1039">
        <v>0</v>
      </c>
      <c r="K1039">
        <v>0</v>
      </c>
      <c r="L1039" s="16">
        <v>0</v>
      </c>
      <c r="M1039" s="16">
        <v>0</v>
      </c>
      <c r="N1039" s="16">
        <v>0</v>
      </c>
      <c r="P1039" s="16">
        <v>0</v>
      </c>
      <c r="Q1039">
        <v>0</v>
      </c>
    </row>
    <row r="1040" spans="1:17" x14ac:dyDescent="0.25">
      <c r="A1040" s="12" t="s">
        <v>71</v>
      </c>
      <c r="B1040" s="41" t="str">
        <f t="shared" si="32"/>
        <v>03</v>
      </c>
      <c r="C1040" s="41" t="str">
        <f t="shared" si="33"/>
        <v>2019</v>
      </c>
      <c r="D1040" t="s">
        <v>1111</v>
      </c>
      <c r="E1040" t="s">
        <v>1223</v>
      </c>
      <c r="F1040" t="s">
        <v>2131</v>
      </c>
      <c r="G1040">
        <v>0</v>
      </c>
      <c r="H1040">
        <v>0</v>
      </c>
      <c r="I1040">
        <v>0</v>
      </c>
      <c r="J1040">
        <v>0</v>
      </c>
      <c r="K1040">
        <v>8</v>
      </c>
      <c r="L1040" s="16">
        <v>0</v>
      </c>
      <c r="M1040" s="16">
        <v>0</v>
      </c>
      <c r="N1040" s="16">
        <v>0</v>
      </c>
      <c r="P1040" s="16">
        <v>0</v>
      </c>
      <c r="Q1040">
        <v>0</v>
      </c>
    </row>
    <row r="1041" spans="1:17" x14ac:dyDescent="0.25">
      <c r="A1041" s="12" t="s">
        <v>71</v>
      </c>
      <c r="B1041" s="41" t="str">
        <f t="shared" si="32"/>
        <v>03</v>
      </c>
      <c r="C1041" s="41" t="str">
        <f t="shared" si="33"/>
        <v>2019</v>
      </c>
      <c r="D1041" t="s">
        <v>1111</v>
      </c>
      <c r="E1041" t="s">
        <v>1169</v>
      </c>
      <c r="F1041" t="s">
        <v>2131</v>
      </c>
      <c r="G1041">
        <v>0</v>
      </c>
      <c r="H1041">
        <v>0</v>
      </c>
      <c r="I1041">
        <v>0</v>
      </c>
      <c r="J1041">
        <v>0</v>
      </c>
      <c r="K1041">
        <v>2</v>
      </c>
      <c r="L1041" s="16">
        <v>0</v>
      </c>
      <c r="M1041" s="16">
        <v>0</v>
      </c>
      <c r="N1041" s="16">
        <v>0</v>
      </c>
      <c r="P1041" s="16">
        <v>0</v>
      </c>
      <c r="Q1041">
        <v>0</v>
      </c>
    </row>
    <row r="1042" spans="1:17" x14ac:dyDescent="0.25">
      <c r="A1042" s="12" t="s">
        <v>71</v>
      </c>
      <c r="B1042" s="41" t="str">
        <f t="shared" si="32"/>
        <v>03</v>
      </c>
      <c r="C1042" s="41" t="str">
        <f t="shared" si="33"/>
        <v>2019</v>
      </c>
      <c r="D1042" t="s">
        <v>1111</v>
      </c>
      <c r="E1042" t="s">
        <v>1397</v>
      </c>
      <c r="F1042" t="s">
        <v>2131</v>
      </c>
      <c r="G1042">
        <v>0</v>
      </c>
      <c r="H1042">
        <v>0</v>
      </c>
      <c r="I1042">
        <v>0</v>
      </c>
      <c r="J1042">
        <v>0</v>
      </c>
      <c r="K1042">
        <v>2</v>
      </c>
      <c r="L1042" s="16">
        <v>0</v>
      </c>
      <c r="M1042" s="16">
        <v>0</v>
      </c>
      <c r="N1042" s="16">
        <v>0</v>
      </c>
      <c r="P1042" s="16">
        <v>0</v>
      </c>
      <c r="Q1042">
        <v>0</v>
      </c>
    </row>
    <row r="1043" spans="1:17" x14ac:dyDescent="0.25">
      <c r="A1043" s="12" t="s">
        <v>71</v>
      </c>
      <c r="B1043" s="41" t="str">
        <f t="shared" si="32"/>
        <v>03</v>
      </c>
      <c r="C1043" s="41" t="str">
        <f t="shared" si="33"/>
        <v>2019</v>
      </c>
      <c r="D1043" t="s">
        <v>1111</v>
      </c>
      <c r="E1043" t="s">
        <v>1224</v>
      </c>
      <c r="F1043" t="s">
        <v>2131</v>
      </c>
      <c r="G1043">
        <v>0</v>
      </c>
      <c r="H1043">
        <v>0</v>
      </c>
      <c r="I1043">
        <v>0</v>
      </c>
      <c r="J1043">
        <v>0</v>
      </c>
      <c r="K1043">
        <v>20</v>
      </c>
      <c r="L1043" s="16">
        <v>0</v>
      </c>
      <c r="M1043" s="16">
        <v>0</v>
      </c>
      <c r="N1043" s="16">
        <v>0</v>
      </c>
      <c r="P1043" s="16">
        <v>0</v>
      </c>
      <c r="Q1043">
        <v>0</v>
      </c>
    </row>
    <row r="1044" spans="1:17" x14ac:dyDescent="0.25">
      <c r="A1044" s="12" t="s">
        <v>73</v>
      </c>
      <c r="B1044" s="41" t="str">
        <f t="shared" si="32"/>
        <v>03</v>
      </c>
      <c r="C1044" s="41" t="str">
        <f t="shared" si="33"/>
        <v>2019</v>
      </c>
      <c r="D1044" t="s">
        <v>1111</v>
      </c>
      <c r="E1044" t="s">
        <v>1224</v>
      </c>
      <c r="F1044" t="s">
        <v>2131</v>
      </c>
      <c r="G1044">
        <v>0</v>
      </c>
      <c r="H1044">
        <v>0</v>
      </c>
      <c r="I1044">
        <v>0</v>
      </c>
      <c r="J1044">
        <v>0</v>
      </c>
      <c r="K1044">
        <v>1</v>
      </c>
      <c r="L1044" s="16">
        <v>0</v>
      </c>
      <c r="M1044" s="16">
        <v>0</v>
      </c>
      <c r="N1044" s="16">
        <v>0</v>
      </c>
      <c r="P1044" s="16">
        <v>0</v>
      </c>
      <c r="Q1044">
        <v>0</v>
      </c>
    </row>
    <row r="1045" spans="1:17" x14ac:dyDescent="0.25">
      <c r="A1045" s="12" t="s">
        <v>76</v>
      </c>
      <c r="B1045" s="41" t="str">
        <f t="shared" si="32"/>
        <v>03</v>
      </c>
      <c r="C1045" s="41" t="str">
        <f t="shared" si="33"/>
        <v>2019</v>
      </c>
      <c r="D1045" t="s">
        <v>1111</v>
      </c>
      <c r="E1045" t="s">
        <v>1225</v>
      </c>
      <c r="F1045" t="s">
        <v>2131</v>
      </c>
      <c r="G1045">
        <v>0</v>
      </c>
      <c r="H1045">
        <v>0</v>
      </c>
      <c r="I1045">
        <v>0</v>
      </c>
      <c r="J1045">
        <v>0</v>
      </c>
      <c r="K1045">
        <v>0</v>
      </c>
      <c r="L1045" s="16">
        <v>0</v>
      </c>
      <c r="M1045" s="16">
        <v>0</v>
      </c>
      <c r="N1045" s="16">
        <v>0</v>
      </c>
      <c r="P1045" s="16">
        <v>0</v>
      </c>
      <c r="Q1045">
        <v>0</v>
      </c>
    </row>
    <row r="1046" spans="1:17" x14ac:dyDescent="0.25">
      <c r="A1046" s="12" t="s">
        <v>76</v>
      </c>
      <c r="B1046" s="41" t="str">
        <f t="shared" si="32"/>
        <v>03</v>
      </c>
      <c r="C1046" s="41" t="str">
        <f t="shared" si="33"/>
        <v>2019</v>
      </c>
      <c r="D1046" t="s">
        <v>1109</v>
      </c>
      <c r="E1046" t="s">
        <v>1362</v>
      </c>
      <c r="F1046" t="s">
        <v>2131</v>
      </c>
      <c r="G1046">
        <v>0</v>
      </c>
      <c r="H1046">
        <v>0</v>
      </c>
      <c r="I1046">
        <v>0</v>
      </c>
      <c r="J1046">
        <v>0</v>
      </c>
      <c r="K1046">
        <v>30</v>
      </c>
      <c r="L1046" s="16">
        <v>0</v>
      </c>
      <c r="M1046" s="16">
        <v>0</v>
      </c>
      <c r="N1046" s="16">
        <v>0</v>
      </c>
      <c r="P1046" s="16">
        <v>0</v>
      </c>
      <c r="Q1046">
        <v>0</v>
      </c>
    </row>
    <row r="1047" spans="1:17" x14ac:dyDescent="0.25">
      <c r="A1047" s="12" t="s">
        <v>76</v>
      </c>
      <c r="B1047" s="41" t="str">
        <f t="shared" si="32"/>
        <v>03</v>
      </c>
      <c r="C1047" s="41" t="str">
        <f t="shared" si="33"/>
        <v>2019</v>
      </c>
      <c r="D1047" t="s">
        <v>1109</v>
      </c>
      <c r="E1047" t="s">
        <v>1377</v>
      </c>
      <c r="F1047" t="s">
        <v>2131</v>
      </c>
      <c r="G1047">
        <v>0</v>
      </c>
      <c r="H1047">
        <v>0</v>
      </c>
      <c r="I1047">
        <v>0</v>
      </c>
      <c r="J1047">
        <v>0</v>
      </c>
      <c r="K1047">
        <v>0</v>
      </c>
      <c r="L1047" s="16">
        <v>0</v>
      </c>
      <c r="M1047" s="16">
        <v>0</v>
      </c>
      <c r="N1047" s="16">
        <v>0</v>
      </c>
      <c r="P1047" s="16">
        <v>0</v>
      </c>
      <c r="Q1047">
        <v>0</v>
      </c>
    </row>
    <row r="1048" spans="1:17" x14ac:dyDescent="0.25">
      <c r="A1048" s="12" t="s">
        <v>76</v>
      </c>
      <c r="B1048" s="41" t="str">
        <f t="shared" si="32"/>
        <v>03</v>
      </c>
      <c r="C1048" s="41" t="str">
        <f t="shared" si="33"/>
        <v>2019</v>
      </c>
      <c r="D1048" t="s">
        <v>1109</v>
      </c>
      <c r="E1048" t="s">
        <v>1149</v>
      </c>
      <c r="F1048" t="s">
        <v>2131</v>
      </c>
      <c r="G1048">
        <v>0</v>
      </c>
      <c r="H1048">
        <v>0</v>
      </c>
      <c r="I1048">
        <v>0</v>
      </c>
      <c r="J1048">
        <v>0</v>
      </c>
      <c r="K1048">
        <v>70</v>
      </c>
      <c r="L1048" s="16">
        <v>0</v>
      </c>
      <c r="M1048" s="16">
        <v>0</v>
      </c>
      <c r="N1048" s="16">
        <v>0</v>
      </c>
      <c r="P1048" s="16">
        <v>0</v>
      </c>
      <c r="Q1048">
        <v>0</v>
      </c>
    </row>
    <row r="1049" spans="1:17" x14ac:dyDescent="0.25">
      <c r="A1049" s="12" t="s">
        <v>74</v>
      </c>
      <c r="B1049" s="41" t="str">
        <f t="shared" si="32"/>
        <v>03</v>
      </c>
      <c r="C1049" s="41" t="str">
        <f t="shared" si="33"/>
        <v>2019</v>
      </c>
      <c r="D1049" t="s">
        <v>1109</v>
      </c>
      <c r="E1049" t="s">
        <v>1546</v>
      </c>
      <c r="F1049" t="s">
        <v>2131</v>
      </c>
      <c r="G1049">
        <v>0</v>
      </c>
      <c r="H1049">
        <v>0</v>
      </c>
      <c r="I1049">
        <v>0</v>
      </c>
      <c r="J1049">
        <v>0</v>
      </c>
      <c r="K1049">
        <v>400</v>
      </c>
      <c r="L1049" s="16">
        <v>0</v>
      </c>
      <c r="M1049" s="16">
        <v>0</v>
      </c>
      <c r="N1049" s="16">
        <v>0</v>
      </c>
      <c r="P1049" s="16">
        <v>0</v>
      </c>
      <c r="Q1049">
        <v>0</v>
      </c>
    </row>
    <row r="1050" spans="1:17" x14ac:dyDescent="0.25">
      <c r="A1050" s="12" t="s">
        <v>76</v>
      </c>
      <c r="B1050" s="41" t="str">
        <f t="shared" si="32"/>
        <v>03</v>
      </c>
      <c r="C1050" s="41" t="str">
        <f t="shared" si="33"/>
        <v>2019</v>
      </c>
      <c r="D1050" t="s">
        <v>1131</v>
      </c>
      <c r="E1050" t="s">
        <v>1547</v>
      </c>
      <c r="F1050" t="s">
        <v>2131</v>
      </c>
      <c r="G1050">
        <v>0</v>
      </c>
      <c r="H1050">
        <v>0</v>
      </c>
      <c r="I1050">
        <v>0</v>
      </c>
      <c r="J1050">
        <v>0</v>
      </c>
      <c r="K1050">
        <v>5</v>
      </c>
      <c r="L1050" s="16">
        <v>0</v>
      </c>
      <c r="M1050" s="16">
        <v>0</v>
      </c>
      <c r="N1050" s="16">
        <v>0</v>
      </c>
      <c r="P1050" s="16">
        <v>0</v>
      </c>
      <c r="Q1050">
        <v>0</v>
      </c>
    </row>
    <row r="1051" spans="1:17" x14ac:dyDescent="0.25">
      <c r="A1051" s="12" t="s">
        <v>76</v>
      </c>
      <c r="B1051" s="41" t="str">
        <f t="shared" si="32"/>
        <v>03</v>
      </c>
      <c r="C1051" s="41" t="str">
        <f t="shared" si="33"/>
        <v>2019</v>
      </c>
      <c r="D1051" t="s">
        <v>1131</v>
      </c>
      <c r="E1051" t="s">
        <v>1123</v>
      </c>
      <c r="F1051" t="s">
        <v>2131</v>
      </c>
      <c r="G1051">
        <v>0</v>
      </c>
      <c r="H1051">
        <v>0</v>
      </c>
      <c r="I1051">
        <v>0</v>
      </c>
      <c r="J1051">
        <v>0</v>
      </c>
      <c r="K1051">
        <v>1</v>
      </c>
      <c r="L1051" s="16">
        <v>0</v>
      </c>
      <c r="M1051" s="16">
        <v>0</v>
      </c>
      <c r="N1051" s="16">
        <v>0</v>
      </c>
      <c r="P1051" s="16">
        <v>0</v>
      </c>
      <c r="Q1051">
        <v>0</v>
      </c>
    </row>
    <row r="1052" spans="1:17" x14ac:dyDescent="0.25">
      <c r="A1052" s="12" t="s">
        <v>75</v>
      </c>
      <c r="B1052" s="41" t="str">
        <f t="shared" si="32"/>
        <v>03</v>
      </c>
      <c r="C1052" s="41" t="str">
        <f t="shared" si="33"/>
        <v>2019</v>
      </c>
      <c r="D1052" t="s">
        <v>1111</v>
      </c>
      <c r="E1052" t="s">
        <v>1438</v>
      </c>
      <c r="F1052" t="s">
        <v>2131</v>
      </c>
      <c r="G1052">
        <v>0</v>
      </c>
      <c r="H1052">
        <v>0</v>
      </c>
      <c r="I1052">
        <v>0</v>
      </c>
      <c r="J1052">
        <v>0</v>
      </c>
      <c r="K1052">
        <v>60</v>
      </c>
      <c r="L1052" s="16">
        <v>0</v>
      </c>
      <c r="M1052" s="16">
        <v>0</v>
      </c>
      <c r="N1052" s="16">
        <v>0</v>
      </c>
      <c r="P1052" s="16">
        <v>0</v>
      </c>
      <c r="Q1052">
        <v>0</v>
      </c>
    </row>
    <row r="1053" spans="1:17" x14ac:dyDescent="0.25">
      <c r="A1053" s="12" t="s">
        <v>76</v>
      </c>
      <c r="B1053" s="41" t="str">
        <f t="shared" si="32"/>
        <v>03</v>
      </c>
      <c r="C1053" s="41" t="str">
        <f t="shared" si="33"/>
        <v>2019</v>
      </c>
      <c r="D1053" t="s">
        <v>1111</v>
      </c>
      <c r="E1053" t="s">
        <v>1225</v>
      </c>
      <c r="F1053" t="s">
        <v>2131</v>
      </c>
      <c r="G1053">
        <v>0</v>
      </c>
      <c r="H1053">
        <v>0</v>
      </c>
      <c r="I1053">
        <v>0</v>
      </c>
      <c r="J1053">
        <v>0</v>
      </c>
      <c r="K1053">
        <v>7</v>
      </c>
      <c r="L1053" s="16">
        <v>0</v>
      </c>
      <c r="M1053" s="16">
        <v>0</v>
      </c>
      <c r="N1053" s="16">
        <v>0</v>
      </c>
      <c r="P1053" s="16">
        <v>0</v>
      </c>
      <c r="Q1053">
        <v>0</v>
      </c>
    </row>
    <row r="1054" spans="1:17" x14ac:dyDescent="0.25">
      <c r="A1054" s="12" t="s">
        <v>76</v>
      </c>
      <c r="B1054" s="41" t="str">
        <f t="shared" si="32"/>
        <v>03</v>
      </c>
      <c r="C1054" s="41" t="str">
        <f t="shared" si="33"/>
        <v>2019</v>
      </c>
      <c r="D1054" t="s">
        <v>1111</v>
      </c>
      <c r="E1054" t="s">
        <v>1466</v>
      </c>
      <c r="F1054" t="s">
        <v>2131</v>
      </c>
      <c r="G1054">
        <v>0</v>
      </c>
      <c r="H1054">
        <v>0</v>
      </c>
      <c r="I1054">
        <v>0</v>
      </c>
      <c r="J1054">
        <v>0</v>
      </c>
      <c r="K1054">
        <v>6</v>
      </c>
      <c r="L1054" s="16">
        <v>0</v>
      </c>
      <c r="M1054" s="16">
        <v>0</v>
      </c>
      <c r="N1054" s="16">
        <v>0</v>
      </c>
      <c r="P1054" s="16">
        <v>0</v>
      </c>
      <c r="Q1054">
        <v>0</v>
      </c>
    </row>
    <row r="1055" spans="1:17" x14ac:dyDescent="0.25">
      <c r="A1055" s="12" t="s">
        <v>76</v>
      </c>
      <c r="B1055" s="41" t="str">
        <f t="shared" si="32"/>
        <v>03</v>
      </c>
      <c r="C1055" s="41" t="str">
        <f t="shared" si="33"/>
        <v>2019</v>
      </c>
      <c r="D1055" t="s">
        <v>1111</v>
      </c>
      <c r="E1055" t="s">
        <v>1548</v>
      </c>
      <c r="F1055" t="s">
        <v>2131</v>
      </c>
      <c r="G1055">
        <v>0</v>
      </c>
      <c r="H1055">
        <v>0</v>
      </c>
      <c r="I1055">
        <v>0</v>
      </c>
      <c r="J1055">
        <v>0</v>
      </c>
      <c r="K1055">
        <v>2</v>
      </c>
      <c r="L1055" s="16">
        <v>0</v>
      </c>
      <c r="M1055" s="16">
        <v>0</v>
      </c>
      <c r="N1055" s="16">
        <v>0</v>
      </c>
      <c r="P1055" s="16">
        <v>0</v>
      </c>
      <c r="Q1055">
        <v>0</v>
      </c>
    </row>
    <row r="1056" spans="1:17" x14ac:dyDescent="0.25">
      <c r="A1056" s="12" t="s">
        <v>76</v>
      </c>
      <c r="B1056" s="41" t="str">
        <f t="shared" si="32"/>
        <v>03</v>
      </c>
      <c r="C1056" s="41" t="str">
        <f t="shared" si="33"/>
        <v>2019</v>
      </c>
      <c r="D1056" t="s">
        <v>1111</v>
      </c>
      <c r="E1056" t="s">
        <v>1178</v>
      </c>
      <c r="F1056" t="s">
        <v>2131</v>
      </c>
      <c r="G1056">
        <v>0</v>
      </c>
      <c r="H1056">
        <v>0</v>
      </c>
      <c r="I1056">
        <v>0</v>
      </c>
      <c r="J1056">
        <v>0</v>
      </c>
      <c r="K1056">
        <v>4</v>
      </c>
      <c r="L1056" s="16">
        <v>0</v>
      </c>
      <c r="M1056" s="16">
        <v>0</v>
      </c>
      <c r="N1056" s="16">
        <v>0</v>
      </c>
      <c r="P1056" s="16">
        <v>0</v>
      </c>
      <c r="Q1056">
        <v>0</v>
      </c>
    </row>
    <row r="1057" spans="1:17" x14ac:dyDescent="0.25">
      <c r="A1057" s="12" t="s">
        <v>76</v>
      </c>
      <c r="B1057" s="41" t="str">
        <f t="shared" si="32"/>
        <v>03</v>
      </c>
      <c r="C1057" s="41" t="str">
        <f t="shared" si="33"/>
        <v>2019</v>
      </c>
      <c r="D1057" t="s">
        <v>1111</v>
      </c>
      <c r="E1057" t="s">
        <v>1169</v>
      </c>
      <c r="F1057" t="s">
        <v>2131</v>
      </c>
      <c r="G1057">
        <v>0</v>
      </c>
      <c r="H1057">
        <v>0</v>
      </c>
      <c r="I1057">
        <v>0</v>
      </c>
      <c r="J1057">
        <v>0</v>
      </c>
      <c r="K1057">
        <v>5</v>
      </c>
      <c r="L1057" s="16">
        <v>0</v>
      </c>
      <c r="M1057" s="16">
        <v>0</v>
      </c>
      <c r="N1057" s="16">
        <v>0</v>
      </c>
      <c r="P1057" s="16">
        <v>0</v>
      </c>
      <c r="Q1057">
        <v>0</v>
      </c>
    </row>
    <row r="1058" spans="1:17" x14ac:dyDescent="0.25">
      <c r="A1058" s="12" t="s">
        <v>76</v>
      </c>
      <c r="B1058" s="41" t="str">
        <f t="shared" si="32"/>
        <v>03</v>
      </c>
      <c r="C1058" s="41" t="str">
        <f t="shared" si="33"/>
        <v>2019</v>
      </c>
      <c r="D1058" t="s">
        <v>1131</v>
      </c>
      <c r="E1058" t="s">
        <v>1549</v>
      </c>
      <c r="F1058" t="s">
        <v>2133</v>
      </c>
      <c r="G1058">
        <v>0</v>
      </c>
      <c r="H1058">
        <v>0</v>
      </c>
      <c r="I1058">
        <v>0</v>
      </c>
      <c r="J1058">
        <v>0</v>
      </c>
      <c r="K1058">
        <v>0</v>
      </c>
      <c r="L1058" s="16">
        <v>0</v>
      </c>
      <c r="M1058" s="16">
        <v>0</v>
      </c>
      <c r="N1058" s="16">
        <v>0</v>
      </c>
      <c r="P1058" s="16">
        <v>0</v>
      </c>
      <c r="Q1058">
        <v>0</v>
      </c>
    </row>
    <row r="1059" spans="1:17" x14ac:dyDescent="0.25">
      <c r="A1059" s="12" t="s">
        <v>76</v>
      </c>
      <c r="B1059" s="41" t="str">
        <f t="shared" si="32"/>
        <v>03</v>
      </c>
      <c r="C1059" s="41" t="str">
        <f t="shared" si="33"/>
        <v>2019</v>
      </c>
      <c r="D1059" t="s">
        <v>1112</v>
      </c>
      <c r="E1059" t="s">
        <v>1293</v>
      </c>
      <c r="F1059" t="s">
        <v>2131</v>
      </c>
      <c r="G1059">
        <v>0</v>
      </c>
      <c r="H1059">
        <v>0</v>
      </c>
      <c r="I1059">
        <v>0</v>
      </c>
      <c r="J1059">
        <v>0</v>
      </c>
      <c r="K1059">
        <v>15</v>
      </c>
      <c r="L1059" s="16">
        <v>0</v>
      </c>
      <c r="M1059" s="16">
        <v>0</v>
      </c>
      <c r="N1059" s="16">
        <v>0</v>
      </c>
      <c r="P1059" s="16">
        <v>0</v>
      </c>
      <c r="Q1059">
        <v>0</v>
      </c>
    </row>
    <row r="1060" spans="1:17" x14ac:dyDescent="0.25">
      <c r="A1060" s="12" t="s">
        <v>76</v>
      </c>
      <c r="B1060" s="41" t="str">
        <f t="shared" si="32"/>
        <v>03</v>
      </c>
      <c r="C1060" s="41" t="str">
        <f t="shared" si="33"/>
        <v>2019</v>
      </c>
      <c r="D1060" t="s">
        <v>1112</v>
      </c>
      <c r="E1060" t="s">
        <v>1304</v>
      </c>
      <c r="F1060" t="s">
        <v>2131</v>
      </c>
      <c r="G1060">
        <v>0</v>
      </c>
      <c r="H1060">
        <v>0</v>
      </c>
      <c r="I1060">
        <v>0</v>
      </c>
      <c r="J1060">
        <v>0</v>
      </c>
      <c r="K1060">
        <v>6</v>
      </c>
      <c r="L1060" s="16">
        <v>0</v>
      </c>
      <c r="M1060" s="16">
        <v>0</v>
      </c>
      <c r="N1060" s="16">
        <v>0</v>
      </c>
      <c r="P1060" s="16">
        <v>0</v>
      </c>
      <c r="Q1060">
        <v>0</v>
      </c>
    </row>
    <row r="1061" spans="1:17" x14ac:dyDescent="0.25">
      <c r="A1061" s="12" t="s">
        <v>76</v>
      </c>
      <c r="B1061" s="41" t="str">
        <f t="shared" si="32"/>
        <v>03</v>
      </c>
      <c r="C1061" s="41" t="str">
        <f t="shared" si="33"/>
        <v>2019</v>
      </c>
      <c r="D1061" t="s">
        <v>1112</v>
      </c>
      <c r="E1061" t="s">
        <v>1409</v>
      </c>
      <c r="F1061" t="s">
        <v>2131</v>
      </c>
      <c r="G1061">
        <v>0</v>
      </c>
      <c r="H1061">
        <v>0</v>
      </c>
      <c r="I1061">
        <v>0</v>
      </c>
      <c r="J1061">
        <v>0</v>
      </c>
      <c r="K1061">
        <v>12</v>
      </c>
      <c r="L1061" s="16">
        <v>0</v>
      </c>
      <c r="M1061" s="16">
        <v>0</v>
      </c>
      <c r="N1061" s="16">
        <v>0</v>
      </c>
      <c r="P1061" s="16">
        <v>0</v>
      </c>
      <c r="Q1061">
        <v>0</v>
      </c>
    </row>
    <row r="1062" spans="1:17" x14ac:dyDescent="0.25">
      <c r="A1062" s="12" t="s">
        <v>76</v>
      </c>
      <c r="B1062" s="41" t="str">
        <f t="shared" si="32"/>
        <v>03</v>
      </c>
      <c r="C1062" s="41" t="str">
        <f t="shared" si="33"/>
        <v>2019</v>
      </c>
      <c r="D1062" t="s">
        <v>1120</v>
      </c>
      <c r="E1062" t="s">
        <v>1120</v>
      </c>
      <c r="F1062" t="s">
        <v>2137</v>
      </c>
      <c r="G1062">
        <v>0</v>
      </c>
      <c r="H1062">
        <v>0</v>
      </c>
      <c r="I1062">
        <v>72</v>
      </c>
      <c r="J1062">
        <v>0</v>
      </c>
      <c r="K1062">
        <v>0</v>
      </c>
      <c r="L1062" s="16">
        <v>0</v>
      </c>
      <c r="M1062" s="16">
        <v>0</v>
      </c>
      <c r="N1062" s="16">
        <v>0</v>
      </c>
      <c r="P1062" s="16">
        <v>0</v>
      </c>
      <c r="Q1062">
        <v>0</v>
      </c>
    </row>
    <row r="1063" spans="1:17" x14ac:dyDescent="0.25">
      <c r="A1063" s="12" t="s">
        <v>75</v>
      </c>
      <c r="B1063" s="41" t="str">
        <f t="shared" si="32"/>
        <v>03</v>
      </c>
      <c r="C1063" s="41" t="str">
        <f t="shared" si="33"/>
        <v>2019</v>
      </c>
      <c r="D1063" t="s">
        <v>1111</v>
      </c>
      <c r="E1063" t="s">
        <v>1225</v>
      </c>
      <c r="F1063" t="s">
        <v>2131</v>
      </c>
      <c r="G1063">
        <v>0</v>
      </c>
      <c r="H1063">
        <v>0</v>
      </c>
      <c r="I1063">
        <v>0</v>
      </c>
      <c r="J1063">
        <v>0</v>
      </c>
      <c r="K1063">
        <v>0</v>
      </c>
      <c r="L1063" s="16">
        <v>0</v>
      </c>
      <c r="M1063" s="16">
        <v>0</v>
      </c>
      <c r="N1063" s="16">
        <v>0</v>
      </c>
      <c r="P1063" s="16">
        <v>0</v>
      </c>
      <c r="Q1063">
        <v>0</v>
      </c>
    </row>
    <row r="1064" spans="1:17" x14ac:dyDescent="0.25">
      <c r="A1064" s="12" t="s">
        <v>77</v>
      </c>
      <c r="B1064" s="41" t="str">
        <f t="shared" si="32"/>
        <v>03</v>
      </c>
      <c r="C1064" s="41" t="str">
        <f t="shared" si="33"/>
        <v>2019</v>
      </c>
      <c r="D1064" t="s">
        <v>1113</v>
      </c>
      <c r="E1064" t="s">
        <v>1314</v>
      </c>
      <c r="F1064" t="s">
        <v>2145</v>
      </c>
      <c r="G1064">
        <v>0</v>
      </c>
      <c r="H1064">
        <v>0</v>
      </c>
      <c r="I1064">
        <v>0</v>
      </c>
      <c r="J1064">
        <v>0</v>
      </c>
      <c r="K1064">
        <v>0</v>
      </c>
      <c r="L1064" s="16">
        <v>0</v>
      </c>
      <c r="M1064" s="16">
        <v>0</v>
      </c>
      <c r="N1064" s="16">
        <v>0</v>
      </c>
      <c r="P1064" s="16">
        <v>0</v>
      </c>
      <c r="Q1064">
        <v>0</v>
      </c>
    </row>
    <row r="1065" spans="1:17" x14ac:dyDescent="0.25">
      <c r="A1065" s="12" t="s">
        <v>77</v>
      </c>
      <c r="B1065" s="41" t="str">
        <f t="shared" si="32"/>
        <v>03</v>
      </c>
      <c r="C1065" s="41" t="str">
        <f t="shared" si="33"/>
        <v>2019</v>
      </c>
      <c r="D1065" t="s">
        <v>1109</v>
      </c>
      <c r="E1065" t="s">
        <v>1326</v>
      </c>
      <c r="F1065" t="s">
        <v>2131</v>
      </c>
      <c r="G1065">
        <v>0</v>
      </c>
      <c r="H1065">
        <v>0</v>
      </c>
      <c r="I1065">
        <v>0</v>
      </c>
      <c r="J1065">
        <v>0</v>
      </c>
      <c r="K1065">
        <v>10</v>
      </c>
      <c r="L1065" s="16">
        <v>0</v>
      </c>
      <c r="M1065" s="16">
        <v>0</v>
      </c>
      <c r="N1065" s="16">
        <v>0</v>
      </c>
      <c r="P1065" s="16">
        <v>0</v>
      </c>
      <c r="Q1065">
        <v>0</v>
      </c>
    </row>
    <row r="1066" spans="1:17" x14ac:dyDescent="0.25">
      <c r="A1066" s="12" t="s">
        <v>77</v>
      </c>
      <c r="B1066" s="41" t="str">
        <f t="shared" si="32"/>
        <v>03</v>
      </c>
      <c r="C1066" s="41" t="str">
        <f t="shared" si="33"/>
        <v>2019</v>
      </c>
      <c r="D1066" t="s">
        <v>1107</v>
      </c>
      <c r="E1066" t="s">
        <v>1316</v>
      </c>
      <c r="F1066" t="s">
        <v>2131</v>
      </c>
      <c r="G1066">
        <v>0</v>
      </c>
      <c r="H1066">
        <v>0</v>
      </c>
      <c r="I1066">
        <v>0</v>
      </c>
      <c r="J1066">
        <v>0</v>
      </c>
      <c r="K1066">
        <v>1</v>
      </c>
      <c r="L1066" s="16">
        <v>0</v>
      </c>
      <c r="M1066" s="16">
        <v>0</v>
      </c>
      <c r="N1066" s="16">
        <v>0</v>
      </c>
      <c r="P1066" s="16">
        <v>0</v>
      </c>
      <c r="Q1066">
        <v>0</v>
      </c>
    </row>
    <row r="1067" spans="1:17" x14ac:dyDescent="0.25">
      <c r="A1067" s="12" t="s">
        <v>77</v>
      </c>
      <c r="B1067" s="41" t="str">
        <f t="shared" si="32"/>
        <v>03</v>
      </c>
      <c r="C1067" s="41" t="str">
        <f t="shared" si="33"/>
        <v>2019</v>
      </c>
      <c r="D1067" t="s">
        <v>1117</v>
      </c>
      <c r="E1067" t="s">
        <v>1243</v>
      </c>
      <c r="F1067" t="s">
        <v>2131</v>
      </c>
      <c r="G1067">
        <v>0</v>
      </c>
      <c r="H1067">
        <v>0</v>
      </c>
      <c r="I1067">
        <v>0</v>
      </c>
      <c r="J1067">
        <v>0</v>
      </c>
      <c r="K1067">
        <v>0</v>
      </c>
      <c r="L1067" s="16">
        <v>0</v>
      </c>
      <c r="M1067" s="16">
        <v>0</v>
      </c>
      <c r="N1067" s="16">
        <v>0</v>
      </c>
      <c r="P1067" s="16">
        <v>0</v>
      </c>
      <c r="Q1067">
        <v>0</v>
      </c>
    </row>
    <row r="1068" spans="1:17" x14ac:dyDescent="0.25">
      <c r="A1068" s="12" t="s">
        <v>77</v>
      </c>
      <c r="B1068" s="41" t="str">
        <f t="shared" si="32"/>
        <v>03</v>
      </c>
      <c r="C1068" s="41" t="str">
        <f t="shared" si="33"/>
        <v>2019</v>
      </c>
      <c r="D1068" t="s">
        <v>1111</v>
      </c>
      <c r="E1068" t="s">
        <v>1550</v>
      </c>
      <c r="F1068" t="s">
        <v>2133</v>
      </c>
      <c r="G1068">
        <v>0</v>
      </c>
      <c r="H1068">
        <v>0</v>
      </c>
      <c r="I1068">
        <v>3</v>
      </c>
      <c r="J1068">
        <v>0</v>
      </c>
      <c r="K1068">
        <v>0</v>
      </c>
      <c r="L1068" s="16">
        <v>0</v>
      </c>
      <c r="M1068" s="16">
        <v>0</v>
      </c>
      <c r="N1068" s="16">
        <v>0</v>
      </c>
      <c r="P1068" s="16">
        <v>0</v>
      </c>
      <c r="Q1068">
        <v>0</v>
      </c>
    </row>
    <row r="1069" spans="1:17" x14ac:dyDescent="0.25">
      <c r="A1069" s="12" t="s">
        <v>77</v>
      </c>
      <c r="B1069" s="41" t="str">
        <f t="shared" si="32"/>
        <v>03</v>
      </c>
      <c r="C1069" s="41" t="str">
        <f t="shared" si="33"/>
        <v>2019</v>
      </c>
      <c r="D1069" t="s">
        <v>1131</v>
      </c>
      <c r="E1069" t="s">
        <v>1551</v>
      </c>
      <c r="F1069" t="s">
        <v>2131</v>
      </c>
      <c r="G1069">
        <v>0</v>
      </c>
      <c r="H1069">
        <v>0</v>
      </c>
      <c r="I1069">
        <v>0</v>
      </c>
      <c r="J1069">
        <v>0</v>
      </c>
      <c r="K1069">
        <v>3</v>
      </c>
      <c r="L1069" s="16">
        <v>0</v>
      </c>
      <c r="M1069" s="16">
        <v>0</v>
      </c>
      <c r="N1069" s="16">
        <v>0</v>
      </c>
      <c r="P1069" s="16">
        <v>0</v>
      </c>
      <c r="Q1069">
        <v>0</v>
      </c>
    </row>
    <row r="1070" spans="1:17" x14ac:dyDescent="0.25">
      <c r="A1070" s="12" t="s">
        <v>77</v>
      </c>
      <c r="B1070" s="41" t="str">
        <f t="shared" si="32"/>
        <v>03</v>
      </c>
      <c r="C1070" s="41" t="str">
        <f t="shared" si="33"/>
        <v>2019</v>
      </c>
      <c r="D1070" t="s">
        <v>1110</v>
      </c>
      <c r="E1070" t="s">
        <v>1469</v>
      </c>
      <c r="F1070" t="s">
        <v>2131</v>
      </c>
      <c r="G1070">
        <v>0</v>
      </c>
      <c r="H1070">
        <v>0</v>
      </c>
      <c r="I1070">
        <v>0</v>
      </c>
      <c r="J1070">
        <v>0</v>
      </c>
      <c r="K1070">
        <v>1</v>
      </c>
      <c r="L1070" s="16">
        <v>0</v>
      </c>
      <c r="M1070" s="16">
        <v>0</v>
      </c>
      <c r="N1070" s="16">
        <v>0</v>
      </c>
      <c r="P1070" s="16">
        <v>0</v>
      </c>
      <c r="Q1070">
        <v>0</v>
      </c>
    </row>
    <row r="1071" spans="1:17" x14ac:dyDescent="0.25">
      <c r="A1071" s="12" t="s">
        <v>36</v>
      </c>
      <c r="B1071" s="41" t="str">
        <f t="shared" si="32"/>
        <v>01</v>
      </c>
      <c r="C1071" s="41" t="str">
        <f t="shared" si="33"/>
        <v>2019</v>
      </c>
      <c r="D1071" t="s">
        <v>1121</v>
      </c>
      <c r="E1071" t="s">
        <v>1552</v>
      </c>
      <c r="F1071" t="s">
        <v>2131</v>
      </c>
      <c r="G1071">
        <v>0</v>
      </c>
      <c r="H1071">
        <v>0</v>
      </c>
      <c r="I1071">
        <v>0</v>
      </c>
      <c r="J1071">
        <v>0</v>
      </c>
      <c r="K1071">
        <v>1</v>
      </c>
      <c r="L1071" s="16">
        <v>0</v>
      </c>
      <c r="M1071" s="16">
        <v>0</v>
      </c>
      <c r="N1071" s="16">
        <v>0</v>
      </c>
      <c r="P1071" s="16">
        <v>0</v>
      </c>
      <c r="Q1071">
        <v>0</v>
      </c>
    </row>
    <row r="1072" spans="1:17" x14ac:dyDescent="0.25">
      <c r="A1072" s="12" t="s">
        <v>40</v>
      </c>
      <c r="B1072" s="41" t="str">
        <f t="shared" si="32"/>
        <v>01</v>
      </c>
      <c r="C1072" s="41" t="str">
        <f t="shared" si="33"/>
        <v>2019</v>
      </c>
      <c r="D1072" t="s">
        <v>1121</v>
      </c>
      <c r="E1072" t="s">
        <v>1552</v>
      </c>
      <c r="F1072" t="s">
        <v>2131</v>
      </c>
      <c r="G1072">
        <v>0</v>
      </c>
      <c r="H1072">
        <v>0</v>
      </c>
      <c r="I1072">
        <v>2</v>
      </c>
      <c r="J1072">
        <v>0</v>
      </c>
      <c r="K1072">
        <v>2</v>
      </c>
      <c r="L1072" s="16">
        <v>0</v>
      </c>
      <c r="M1072" s="16">
        <v>0</v>
      </c>
      <c r="N1072" s="16">
        <v>0</v>
      </c>
      <c r="P1072" s="16">
        <v>0</v>
      </c>
      <c r="Q1072">
        <v>0</v>
      </c>
    </row>
    <row r="1073" spans="1:17" x14ac:dyDescent="0.25">
      <c r="A1073" s="12" t="s">
        <v>48</v>
      </c>
      <c r="B1073" s="41" t="str">
        <f t="shared" si="32"/>
        <v>02</v>
      </c>
      <c r="C1073" s="41" t="str">
        <f t="shared" si="33"/>
        <v>2019</v>
      </c>
      <c r="D1073" t="s">
        <v>1121</v>
      </c>
      <c r="E1073" t="s">
        <v>1552</v>
      </c>
      <c r="F1073" t="s">
        <v>2131</v>
      </c>
      <c r="G1073">
        <v>0</v>
      </c>
      <c r="H1073">
        <v>0</v>
      </c>
      <c r="I1073">
        <v>1</v>
      </c>
      <c r="J1073">
        <v>0</v>
      </c>
      <c r="K1073">
        <v>6</v>
      </c>
      <c r="L1073" s="16">
        <v>0</v>
      </c>
      <c r="M1073" s="16">
        <v>0</v>
      </c>
      <c r="N1073" s="16">
        <v>0</v>
      </c>
      <c r="P1073" s="16">
        <v>0</v>
      </c>
      <c r="Q1073">
        <v>0</v>
      </c>
    </row>
    <row r="1074" spans="1:17" x14ac:dyDescent="0.25">
      <c r="A1074" s="12" t="s">
        <v>49</v>
      </c>
      <c r="B1074" s="41" t="str">
        <f t="shared" si="32"/>
        <v>02</v>
      </c>
      <c r="C1074" s="41" t="str">
        <f t="shared" si="33"/>
        <v>2019</v>
      </c>
      <c r="D1074" t="s">
        <v>1121</v>
      </c>
      <c r="E1074" t="s">
        <v>1552</v>
      </c>
      <c r="F1074" t="s">
        <v>2131</v>
      </c>
      <c r="G1074">
        <v>0</v>
      </c>
      <c r="H1074">
        <v>0</v>
      </c>
      <c r="I1074">
        <v>1</v>
      </c>
      <c r="J1074">
        <v>0</v>
      </c>
      <c r="K1074">
        <v>4</v>
      </c>
      <c r="L1074" s="16">
        <v>0</v>
      </c>
      <c r="M1074" s="16">
        <v>0</v>
      </c>
      <c r="N1074" s="16">
        <v>0</v>
      </c>
      <c r="P1074" s="16">
        <v>0</v>
      </c>
      <c r="Q1074">
        <v>0</v>
      </c>
    </row>
    <row r="1075" spans="1:17" x14ac:dyDescent="0.25">
      <c r="A1075" s="12" t="s">
        <v>54</v>
      </c>
      <c r="B1075" s="41" t="str">
        <f t="shared" si="32"/>
        <v>02</v>
      </c>
      <c r="C1075" s="41" t="str">
        <f t="shared" si="33"/>
        <v>2019</v>
      </c>
      <c r="D1075" t="s">
        <v>1121</v>
      </c>
      <c r="E1075" t="s">
        <v>1552</v>
      </c>
      <c r="F1075" t="s">
        <v>2131</v>
      </c>
      <c r="G1075">
        <v>0</v>
      </c>
      <c r="H1075">
        <v>0</v>
      </c>
      <c r="I1075">
        <v>3</v>
      </c>
      <c r="J1075">
        <v>0</v>
      </c>
      <c r="K1075">
        <v>70</v>
      </c>
      <c r="L1075" s="16">
        <v>0</v>
      </c>
      <c r="M1075" s="16">
        <v>0</v>
      </c>
      <c r="N1075" s="16">
        <v>0</v>
      </c>
      <c r="P1075" s="16">
        <v>0</v>
      </c>
      <c r="Q1075">
        <v>0</v>
      </c>
    </row>
    <row r="1076" spans="1:17" x14ac:dyDescent="0.25">
      <c r="A1076" s="12" t="s">
        <v>59</v>
      </c>
      <c r="B1076" s="41" t="str">
        <f t="shared" si="32"/>
        <v>02</v>
      </c>
      <c r="C1076" s="41" t="str">
        <f t="shared" si="33"/>
        <v>2019</v>
      </c>
      <c r="D1076" t="s">
        <v>1121</v>
      </c>
      <c r="E1076" t="s">
        <v>1552</v>
      </c>
      <c r="F1076" t="s">
        <v>2131</v>
      </c>
      <c r="G1076">
        <v>0</v>
      </c>
      <c r="H1076">
        <v>0</v>
      </c>
      <c r="I1076">
        <v>2</v>
      </c>
      <c r="J1076">
        <v>0</v>
      </c>
      <c r="K1076">
        <v>4</v>
      </c>
      <c r="L1076" s="16">
        <v>0</v>
      </c>
      <c r="M1076" s="16">
        <v>0</v>
      </c>
      <c r="N1076" s="16">
        <v>0</v>
      </c>
      <c r="P1076" s="16">
        <v>0</v>
      </c>
      <c r="Q1076">
        <v>0</v>
      </c>
    </row>
    <row r="1077" spans="1:17" x14ac:dyDescent="0.25">
      <c r="A1077" s="12" t="s">
        <v>68</v>
      </c>
      <c r="B1077" s="41" t="str">
        <f t="shared" si="32"/>
        <v>02</v>
      </c>
      <c r="C1077" s="41" t="str">
        <f t="shared" si="33"/>
        <v>2019</v>
      </c>
      <c r="D1077" t="s">
        <v>1121</v>
      </c>
      <c r="E1077" t="s">
        <v>1552</v>
      </c>
      <c r="F1077" t="s">
        <v>2131</v>
      </c>
      <c r="G1077">
        <v>0</v>
      </c>
      <c r="H1077">
        <v>0</v>
      </c>
      <c r="I1077">
        <v>12</v>
      </c>
      <c r="J1077">
        <v>0</v>
      </c>
      <c r="K1077">
        <v>220</v>
      </c>
      <c r="L1077" s="16">
        <v>0</v>
      </c>
      <c r="M1077" s="16">
        <v>0</v>
      </c>
      <c r="N1077" s="16">
        <v>0</v>
      </c>
      <c r="P1077" s="16">
        <v>0</v>
      </c>
      <c r="Q1077">
        <v>0</v>
      </c>
    </row>
    <row r="1078" spans="1:17" x14ac:dyDescent="0.25">
      <c r="A1078" s="12" t="s">
        <v>69</v>
      </c>
      <c r="B1078" s="41" t="str">
        <f t="shared" si="32"/>
        <v>02</v>
      </c>
      <c r="C1078" s="41" t="str">
        <f t="shared" si="33"/>
        <v>2019</v>
      </c>
      <c r="D1078" t="s">
        <v>1121</v>
      </c>
      <c r="E1078" t="s">
        <v>1552</v>
      </c>
      <c r="F1078" t="s">
        <v>2131</v>
      </c>
      <c r="G1078">
        <v>0</v>
      </c>
      <c r="H1078">
        <v>0</v>
      </c>
      <c r="I1078">
        <v>6</v>
      </c>
      <c r="J1078">
        <v>0</v>
      </c>
      <c r="K1078">
        <v>100</v>
      </c>
      <c r="L1078" s="16">
        <v>0</v>
      </c>
      <c r="M1078" s="16">
        <v>0</v>
      </c>
      <c r="N1078" s="16">
        <v>0</v>
      </c>
      <c r="P1078" s="16">
        <v>0</v>
      </c>
      <c r="Q1078">
        <v>0</v>
      </c>
    </row>
    <row r="1079" spans="1:17" x14ac:dyDescent="0.25">
      <c r="A1079" s="12" t="s">
        <v>76</v>
      </c>
      <c r="B1079" s="41" t="str">
        <f t="shared" si="32"/>
        <v>03</v>
      </c>
      <c r="C1079" s="41" t="str">
        <f t="shared" si="33"/>
        <v>2019</v>
      </c>
      <c r="D1079" t="s">
        <v>1111</v>
      </c>
      <c r="E1079" t="s">
        <v>1178</v>
      </c>
      <c r="F1079" t="s">
        <v>2131</v>
      </c>
      <c r="G1079">
        <v>0</v>
      </c>
      <c r="H1079">
        <v>0</v>
      </c>
      <c r="I1079">
        <v>0</v>
      </c>
      <c r="J1079">
        <v>0</v>
      </c>
      <c r="K1079">
        <v>1</v>
      </c>
      <c r="L1079" s="16">
        <v>0</v>
      </c>
      <c r="M1079" s="16">
        <v>0</v>
      </c>
      <c r="N1079" s="16">
        <v>0</v>
      </c>
      <c r="P1079" s="16">
        <v>0</v>
      </c>
      <c r="Q1079">
        <v>0</v>
      </c>
    </row>
    <row r="1080" spans="1:17" x14ac:dyDescent="0.25">
      <c r="A1080" s="12" t="s">
        <v>49</v>
      </c>
      <c r="B1080" s="41" t="str">
        <f t="shared" si="32"/>
        <v>02</v>
      </c>
      <c r="C1080" s="41" t="str">
        <f t="shared" si="33"/>
        <v>2019</v>
      </c>
      <c r="D1080" t="s">
        <v>1111</v>
      </c>
      <c r="E1080" t="s">
        <v>1466</v>
      </c>
      <c r="F1080" t="s">
        <v>2131</v>
      </c>
      <c r="G1080">
        <v>0</v>
      </c>
      <c r="H1080">
        <v>0</v>
      </c>
      <c r="I1080">
        <v>0</v>
      </c>
      <c r="J1080">
        <v>0</v>
      </c>
      <c r="K1080">
        <v>7</v>
      </c>
      <c r="L1080" s="16">
        <v>0</v>
      </c>
      <c r="M1080" s="16">
        <v>0</v>
      </c>
      <c r="N1080" s="16">
        <v>0</v>
      </c>
      <c r="P1080" s="16">
        <v>0</v>
      </c>
      <c r="Q1080">
        <v>0</v>
      </c>
    </row>
    <row r="1081" spans="1:17" x14ac:dyDescent="0.25">
      <c r="A1081" s="12" t="s">
        <v>78</v>
      </c>
      <c r="B1081" s="41" t="str">
        <f t="shared" si="32"/>
        <v>03</v>
      </c>
      <c r="C1081" s="41" t="str">
        <f t="shared" si="33"/>
        <v>2019</v>
      </c>
      <c r="D1081" t="s">
        <v>1109</v>
      </c>
      <c r="E1081" t="s">
        <v>1240</v>
      </c>
      <c r="F1081" t="s">
        <v>2131</v>
      </c>
      <c r="G1081">
        <v>0</v>
      </c>
      <c r="H1081">
        <v>0</v>
      </c>
      <c r="I1081">
        <v>0</v>
      </c>
      <c r="J1081">
        <v>0</v>
      </c>
      <c r="K1081">
        <v>2</v>
      </c>
      <c r="L1081" s="16">
        <v>0</v>
      </c>
      <c r="M1081" s="16">
        <v>0</v>
      </c>
      <c r="N1081" s="16">
        <v>0</v>
      </c>
      <c r="P1081" s="16">
        <v>0</v>
      </c>
      <c r="Q1081">
        <v>0</v>
      </c>
    </row>
    <row r="1082" spans="1:17" x14ac:dyDescent="0.25">
      <c r="A1082" s="12" t="s">
        <v>78</v>
      </c>
      <c r="B1082" s="41" t="str">
        <f t="shared" si="32"/>
        <v>03</v>
      </c>
      <c r="C1082" s="41" t="str">
        <f t="shared" si="33"/>
        <v>2019</v>
      </c>
      <c r="D1082" t="s">
        <v>1109</v>
      </c>
      <c r="E1082" t="s">
        <v>1326</v>
      </c>
      <c r="F1082" t="s">
        <v>2131</v>
      </c>
      <c r="G1082">
        <v>0</v>
      </c>
      <c r="H1082">
        <v>0</v>
      </c>
      <c r="I1082">
        <v>0</v>
      </c>
      <c r="J1082">
        <v>0</v>
      </c>
      <c r="K1082">
        <v>2</v>
      </c>
      <c r="L1082" s="16">
        <v>0</v>
      </c>
      <c r="M1082" s="16">
        <v>0</v>
      </c>
      <c r="N1082" s="16">
        <v>0</v>
      </c>
      <c r="P1082" s="16">
        <v>0</v>
      </c>
      <c r="Q1082">
        <v>0</v>
      </c>
    </row>
    <row r="1083" spans="1:17" x14ac:dyDescent="0.25">
      <c r="A1083" s="12" t="s">
        <v>78</v>
      </c>
      <c r="B1083" s="41" t="str">
        <f t="shared" si="32"/>
        <v>03</v>
      </c>
      <c r="C1083" s="41" t="str">
        <f t="shared" si="33"/>
        <v>2019</v>
      </c>
      <c r="D1083" t="s">
        <v>1111</v>
      </c>
      <c r="E1083" t="s">
        <v>1553</v>
      </c>
      <c r="F1083" t="s">
        <v>2131</v>
      </c>
      <c r="G1083">
        <v>0</v>
      </c>
      <c r="H1083">
        <v>0</v>
      </c>
      <c r="I1083">
        <v>0</v>
      </c>
      <c r="J1083">
        <v>0</v>
      </c>
      <c r="K1083">
        <v>2</v>
      </c>
      <c r="L1083" s="16">
        <v>0</v>
      </c>
      <c r="M1083" s="16">
        <v>0</v>
      </c>
      <c r="N1083" s="16">
        <v>0</v>
      </c>
      <c r="P1083" s="16">
        <v>0</v>
      </c>
      <c r="Q1083">
        <v>0</v>
      </c>
    </row>
    <row r="1084" spans="1:17" x14ac:dyDescent="0.25">
      <c r="A1084" s="12" t="s">
        <v>78</v>
      </c>
      <c r="B1084" s="41" t="str">
        <f t="shared" si="32"/>
        <v>03</v>
      </c>
      <c r="C1084" s="41" t="str">
        <f t="shared" si="33"/>
        <v>2019</v>
      </c>
      <c r="D1084" t="s">
        <v>1111</v>
      </c>
      <c r="E1084" t="s">
        <v>1209</v>
      </c>
      <c r="F1084" t="s">
        <v>2131</v>
      </c>
      <c r="G1084">
        <v>0</v>
      </c>
      <c r="H1084">
        <v>0</v>
      </c>
      <c r="I1084">
        <v>0</v>
      </c>
      <c r="J1084">
        <v>0</v>
      </c>
      <c r="K1084">
        <v>2</v>
      </c>
      <c r="L1084" s="16">
        <v>0</v>
      </c>
      <c r="M1084" s="16">
        <v>0</v>
      </c>
      <c r="N1084" s="16">
        <v>0</v>
      </c>
      <c r="P1084" s="16">
        <v>0</v>
      </c>
      <c r="Q1084">
        <v>0</v>
      </c>
    </row>
    <row r="1085" spans="1:17" x14ac:dyDescent="0.25">
      <c r="A1085" s="12" t="s">
        <v>78</v>
      </c>
      <c r="B1085" s="41" t="str">
        <f t="shared" si="32"/>
        <v>03</v>
      </c>
      <c r="C1085" s="41" t="str">
        <f t="shared" si="33"/>
        <v>2019</v>
      </c>
      <c r="D1085" t="s">
        <v>1109</v>
      </c>
      <c r="E1085" t="s">
        <v>1248</v>
      </c>
      <c r="F1085" t="s">
        <v>2131</v>
      </c>
      <c r="G1085">
        <v>0</v>
      </c>
      <c r="H1085">
        <v>0</v>
      </c>
      <c r="I1085">
        <v>0</v>
      </c>
      <c r="J1085">
        <v>0</v>
      </c>
      <c r="K1085">
        <v>1</v>
      </c>
      <c r="L1085" s="16">
        <v>0</v>
      </c>
      <c r="M1085" s="16">
        <v>0</v>
      </c>
      <c r="N1085" s="16">
        <v>0</v>
      </c>
      <c r="P1085" s="16">
        <v>0</v>
      </c>
      <c r="Q1085">
        <v>0</v>
      </c>
    </row>
    <row r="1086" spans="1:17" x14ac:dyDescent="0.25">
      <c r="A1086" s="12" t="s">
        <v>78</v>
      </c>
      <c r="B1086" s="41" t="str">
        <f t="shared" si="32"/>
        <v>03</v>
      </c>
      <c r="C1086" s="41" t="str">
        <f t="shared" si="33"/>
        <v>2019</v>
      </c>
      <c r="D1086" t="s">
        <v>1111</v>
      </c>
      <c r="E1086" t="s">
        <v>1448</v>
      </c>
      <c r="F1086" t="s">
        <v>2133</v>
      </c>
      <c r="G1086">
        <v>0</v>
      </c>
      <c r="H1086">
        <v>0</v>
      </c>
      <c r="I1086">
        <v>74</v>
      </c>
      <c r="J1086">
        <v>0</v>
      </c>
      <c r="K1086">
        <v>16</v>
      </c>
      <c r="L1086" s="16">
        <v>0</v>
      </c>
      <c r="M1086" s="16">
        <v>0</v>
      </c>
      <c r="N1086" s="16">
        <v>0</v>
      </c>
      <c r="P1086" s="16">
        <v>0</v>
      </c>
      <c r="Q1086">
        <v>0</v>
      </c>
    </row>
    <row r="1087" spans="1:17" x14ac:dyDescent="0.25">
      <c r="A1087" s="12" t="s">
        <v>79</v>
      </c>
      <c r="B1087" s="41" t="str">
        <f t="shared" si="32"/>
        <v>03</v>
      </c>
      <c r="C1087" s="41" t="str">
        <f t="shared" si="33"/>
        <v>2019</v>
      </c>
      <c r="D1087" t="s">
        <v>1109</v>
      </c>
      <c r="E1087" t="s">
        <v>1149</v>
      </c>
      <c r="F1087" t="s">
        <v>2131</v>
      </c>
      <c r="G1087">
        <v>0</v>
      </c>
      <c r="H1087">
        <v>0</v>
      </c>
      <c r="I1087">
        <v>0</v>
      </c>
      <c r="J1087">
        <v>0</v>
      </c>
      <c r="K1087">
        <v>70</v>
      </c>
      <c r="L1087" s="16">
        <v>0</v>
      </c>
      <c r="M1087" s="16">
        <v>0</v>
      </c>
      <c r="N1087" s="16">
        <v>0</v>
      </c>
      <c r="P1087" s="16">
        <v>0</v>
      </c>
      <c r="Q1087">
        <v>0</v>
      </c>
    </row>
    <row r="1088" spans="1:17" x14ac:dyDescent="0.25">
      <c r="A1088" s="12" t="s">
        <v>79</v>
      </c>
      <c r="B1088" s="41" t="str">
        <f t="shared" si="32"/>
        <v>03</v>
      </c>
      <c r="C1088" s="41" t="str">
        <f t="shared" si="33"/>
        <v>2019</v>
      </c>
      <c r="D1088" t="s">
        <v>1112</v>
      </c>
      <c r="E1088" t="s">
        <v>1293</v>
      </c>
      <c r="F1088" t="s">
        <v>2162</v>
      </c>
      <c r="G1088">
        <v>12</v>
      </c>
      <c r="H1088">
        <v>0</v>
      </c>
      <c r="I1088">
        <v>0</v>
      </c>
      <c r="J1088">
        <v>0</v>
      </c>
      <c r="K1088">
        <v>0</v>
      </c>
      <c r="L1088" s="16">
        <v>0</v>
      </c>
      <c r="M1088" s="16">
        <v>0</v>
      </c>
      <c r="N1088" s="16">
        <v>0</v>
      </c>
      <c r="P1088" s="16">
        <v>0</v>
      </c>
      <c r="Q1088">
        <v>12</v>
      </c>
    </row>
    <row r="1089" spans="1:17" x14ac:dyDescent="0.25">
      <c r="A1089" s="12" t="s">
        <v>78</v>
      </c>
      <c r="B1089" s="41" t="str">
        <f t="shared" si="32"/>
        <v>03</v>
      </c>
      <c r="C1089" s="41" t="str">
        <f t="shared" si="33"/>
        <v>2019</v>
      </c>
      <c r="D1089" t="s">
        <v>1111</v>
      </c>
      <c r="E1089" t="s">
        <v>1210</v>
      </c>
      <c r="F1089" t="s">
        <v>2133</v>
      </c>
      <c r="G1089">
        <v>0</v>
      </c>
      <c r="H1089">
        <v>0</v>
      </c>
      <c r="I1089">
        <v>4</v>
      </c>
      <c r="J1089">
        <v>0</v>
      </c>
      <c r="K1089">
        <v>0</v>
      </c>
      <c r="L1089" s="16">
        <v>0</v>
      </c>
      <c r="M1089" s="16">
        <v>0</v>
      </c>
      <c r="N1089" s="16">
        <v>0</v>
      </c>
      <c r="P1089" s="16">
        <v>0</v>
      </c>
      <c r="Q1089">
        <v>0</v>
      </c>
    </row>
    <row r="1090" spans="1:17" x14ac:dyDescent="0.25">
      <c r="A1090" s="12" t="s">
        <v>78</v>
      </c>
      <c r="B1090" s="41" t="str">
        <f t="shared" si="32"/>
        <v>03</v>
      </c>
      <c r="C1090" s="41" t="str">
        <f t="shared" si="33"/>
        <v>2019</v>
      </c>
      <c r="D1090" t="s">
        <v>1111</v>
      </c>
      <c r="E1090" t="s">
        <v>1448</v>
      </c>
      <c r="F1090" t="s">
        <v>2133</v>
      </c>
      <c r="G1090">
        <v>0</v>
      </c>
      <c r="H1090">
        <v>0</v>
      </c>
      <c r="I1090">
        <v>15</v>
      </c>
      <c r="J1090">
        <v>0</v>
      </c>
      <c r="K1090">
        <v>0</v>
      </c>
      <c r="L1090" s="16">
        <v>0</v>
      </c>
      <c r="M1090" s="16">
        <v>0</v>
      </c>
      <c r="N1090" s="16">
        <v>0</v>
      </c>
      <c r="P1090" s="16">
        <v>0</v>
      </c>
      <c r="Q1090">
        <v>0</v>
      </c>
    </row>
    <row r="1091" spans="1:17" x14ac:dyDescent="0.25">
      <c r="A1091" s="12" t="s">
        <v>78</v>
      </c>
      <c r="B1091" s="41" t="str">
        <f t="shared" ref="B1091:B1154" si="34">LEFT(A1091,2)</f>
        <v>03</v>
      </c>
      <c r="C1091" s="41" t="str">
        <f t="shared" ref="C1091:C1154" si="35">MID(A1091,7,4)</f>
        <v>2019</v>
      </c>
      <c r="D1091" t="s">
        <v>1109</v>
      </c>
      <c r="E1091" t="s">
        <v>1377</v>
      </c>
      <c r="F1091" t="s">
        <v>2131</v>
      </c>
      <c r="G1091">
        <v>0</v>
      </c>
      <c r="H1091">
        <v>0</v>
      </c>
      <c r="I1091">
        <v>0</v>
      </c>
      <c r="J1091">
        <v>0</v>
      </c>
      <c r="K1091">
        <v>0</v>
      </c>
      <c r="L1091" s="16">
        <v>0</v>
      </c>
      <c r="M1091" s="16">
        <v>0</v>
      </c>
      <c r="N1091" s="16">
        <v>0</v>
      </c>
      <c r="P1091" s="16">
        <v>0</v>
      </c>
      <c r="Q1091">
        <v>0</v>
      </c>
    </row>
    <row r="1092" spans="1:17" x14ac:dyDescent="0.25">
      <c r="A1092" s="12" t="s">
        <v>79</v>
      </c>
      <c r="B1092" s="41" t="str">
        <f t="shared" si="34"/>
        <v>03</v>
      </c>
      <c r="C1092" s="41" t="str">
        <f t="shared" si="35"/>
        <v>2019</v>
      </c>
      <c r="D1092" t="s">
        <v>1109</v>
      </c>
      <c r="E1092" t="s">
        <v>1346</v>
      </c>
      <c r="F1092" t="s">
        <v>2131</v>
      </c>
      <c r="G1092">
        <v>0</v>
      </c>
      <c r="H1092">
        <v>0</v>
      </c>
      <c r="I1092">
        <v>0</v>
      </c>
      <c r="J1092">
        <v>0</v>
      </c>
      <c r="K1092">
        <v>30</v>
      </c>
      <c r="L1092" s="16">
        <v>0</v>
      </c>
      <c r="M1092" s="16">
        <v>0</v>
      </c>
      <c r="N1092" s="16">
        <v>0</v>
      </c>
      <c r="P1092" s="16">
        <v>0</v>
      </c>
      <c r="Q1092">
        <v>0</v>
      </c>
    </row>
    <row r="1093" spans="1:17" x14ac:dyDescent="0.25">
      <c r="A1093" s="12" t="s">
        <v>79</v>
      </c>
      <c r="B1093" s="41" t="str">
        <f t="shared" si="34"/>
        <v>03</v>
      </c>
      <c r="C1093" s="41" t="str">
        <f t="shared" si="35"/>
        <v>2019</v>
      </c>
      <c r="D1093" t="s">
        <v>1115</v>
      </c>
      <c r="E1093" t="s">
        <v>1554</v>
      </c>
      <c r="F1093" t="s">
        <v>2131</v>
      </c>
      <c r="G1093">
        <v>0</v>
      </c>
      <c r="H1093">
        <v>0</v>
      </c>
      <c r="I1093">
        <v>0</v>
      </c>
      <c r="J1093">
        <v>0</v>
      </c>
      <c r="K1093">
        <v>30</v>
      </c>
      <c r="L1093" s="16">
        <v>0</v>
      </c>
      <c r="M1093" s="16">
        <v>0</v>
      </c>
      <c r="N1093" s="16">
        <v>0</v>
      </c>
      <c r="P1093" s="16">
        <v>0</v>
      </c>
      <c r="Q1093">
        <v>0</v>
      </c>
    </row>
    <row r="1094" spans="1:17" x14ac:dyDescent="0.25">
      <c r="A1094" s="12" t="s">
        <v>79</v>
      </c>
      <c r="B1094" s="41" t="str">
        <f t="shared" si="34"/>
        <v>03</v>
      </c>
      <c r="C1094" s="41" t="str">
        <f t="shared" si="35"/>
        <v>2019</v>
      </c>
      <c r="D1094" t="s">
        <v>1121</v>
      </c>
      <c r="E1094" t="s">
        <v>1271</v>
      </c>
      <c r="F1094" t="s">
        <v>2131</v>
      </c>
      <c r="G1094">
        <v>0</v>
      </c>
      <c r="H1094">
        <v>0</v>
      </c>
      <c r="I1094">
        <v>0</v>
      </c>
      <c r="J1094">
        <v>0</v>
      </c>
      <c r="K1094">
        <v>6</v>
      </c>
      <c r="L1094" s="16">
        <v>0</v>
      </c>
      <c r="M1094" s="16">
        <v>0</v>
      </c>
      <c r="N1094" s="16">
        <v>0</v>
      </c>
      <c r="P1094" s="16">
        <v>0</v>
      </c>
      <c r="Q1094">
        <v>0</v>
      </c>
    </row>
    <row r="1095" spans="1:17" x14ac:dyDescent="0.25">
      <c r="A1095" s="12" t="s">
        <v>79</v>
      </c>
      <c r="B1095" s="41" t="str">
        <f t="shared" si="34"/>
        <v>03</v>
      </c>
      <c r="C1095" s="41" t="str">
        <f t="shared" si="35"/>
        <v>2019</v>
      </c>
      <c r="D1095" t="s">
        <v>1132</v>
      </c>
      <c r="E1095" t="s">
        <v>1402</v>
      </c>
      <c r="F1095" t="s">
        <v>2131</v>
      </c>
      <c r="G1095">
        <v>0</v>
      </c>
      <c r="H1095">
        <v>0</v>
      </c>
      <c r="I1095">
        <v>0</v>
      </c>
      <c r="J1095">
        <v>0</v>
      </c>
      <c r="K1095">
        <v>22</v>
      </c>
      <c r="L1095" s="16">
        <v>0</v>
      </c>
      <c r="M1095" s="16">
        <v>0</v>
      </c>
      <c r="N1095" s="16">
        <v>0</v>
      </c>
      <c r="P1095" s="16">
        <v>0</v>
      </c>
      <c r="Q1095">
        <v>0</v>
      </c>
    </row>
    <row r="1096" spans="1:17" x14ac:dyDescent="0.25">
      <c r="A1096" s="12" t="s">
        <v>79</v>
      </c>
      <c r="B1096" s="41" t="str">
        <f t="shared" si="34"/>
        <v>03</v>
      </c>
      <c r="C1096" s="41" t="str">
        <f t="shared" si="35"/>
        <v>2019</v>
      </c>
      <c r="D1096" t="s">
        <v>1117</v>
      </c>
      <c r="E1096" t="s">
        <v>1184</v>
      </c>
      <c r="F1096" t="s">
        <v>2131</v>
      </c>
      <c r="G1096">
        <v>0</v>
      </c>
      <c r="H1096">
        <v>0</v>
      </c>
      <c r="I1096">
        <v>0</v>
      </c>
      <c r="J1096">
        <v>0</v>
      </c>
      <c r="K1096">
        <v>4</v>
      </c>
      <c r="L1096" s="16">
        <v>0</v>
      </c>
      <c r="M1096" s="16">
        <v>0</v>
      </c>
      <c r="N1096" s="16">
        <v>0</v>
      </c>
      <c r="P1096" s="16">
        <v>0</v>
      </c>
      <c r="Q1096">
        <v>0</v>
      </c>
    </row>
    <row r="1097" spans="1:17" x14ac:dyDescent="0.25">
      <c r="A1097" s="12" t="s">
        <v>80</v>
      </c>
      <c r="B1097" s="41" t="str">
        <f t="shared" si="34"/>
        <v>03</v>
      </c>
      <c r="C1097" s="41" t="str">
        <f t="shared" si="35"/>
        <v>2019</v>
      </c>
      <c r="D1097" t="s">
        <v>1109</v>
      </c>
      <c r="E1097" t="s">
        <v>1346</v>
      </c>
      <c r="F1097" t="s">
        <v>2131</v>
      </c>
      <c r="G1097">
        <v>0</v>
      </c>
      <c r="H1097">
        <v>0</v>
      </c>
      <c r="I1097">
        <v>0</v>
      </c>
      <c r="J1097">
        <v>0</v>
      </c>
      <c r="K1097">
        <v>70</v>
      </c>
      <c r="L1097" s="16">
        <v>0</v>
      </c>
      <c r="M1097" s="16">
        <v>0</v>
      </c>
      <c r="N1097" s="16">
        <v>0</v>
      </c>
      <c r="P1097" s="16">
        <v>0</v>
      </c>
      <c r="Q1097">
        <v>0</v>
      </c>
    </row>
    <row r="1098" spans="1:17" x14ac:dyDescent="0.25">
      <c r="A1098" s="12" t="s">
        <v>80</v>
      </c>
      <c r="B1098" s="41" t="str">
        <f t="shared" si="34"/>
        <v>03</v>
      </c>
      <c r="C1098" s="41" t="str">
        <f t="shared" si="35"/>
        <v>2019</v>
      </c>
      <c r="D1098" t="s">
        <v>1111</v>
      </c>
      <c r="E1098" t="s">
        <v>1373</v>
      </c>
      <c r="F1098" t="s">
        <v>2131</v>
      </c>
      <c r="G1098">
        <v>0</v>
      </c>
      <c r="H1098">
        <v>0</v>
      </c>
      <c r="I1098">
        <v>0</v>
      </c>
      <c r="J1098">
        <v>0</v>
      </c>
      <c r="K1098">
        <v>4</v>
      </c>
      <c r="L1098" s="16">
        <v>0</v>
      </c>
      <c r="M1098" s="16">
        <v>0</v>
      </c>
      <c r="N1098" s="16">
        <v>0</v>
      </c>
      <c r="P1098" s="16">
        <v>0</v>
      </c>
      <c r="Q1098">
        <v>0</v>
      </c>
    </row>
    <row r="1099" spans="1:17" x14ac:dyDescent="0.25">
      <c r="A1099" s="12" t="s">
        <v>79</v>
      </c>
      <c r="B1099" s="41" t="str">
        <f t="shared" si="34"/>
        <v>03</v>
      </c>
      <c r="C1099" s="41" t="str">
        <f t="shared" si="35"/>
        <v>2019</v>
      </c>
      <c r="D1099" t="s">
        <v>1111</v>
      </c>
      <c r="E1099" t="s">
        <v>1408</v>
      </c>
      <c r="F1099" t="s">
        <v>2131</v>
      </c>
      <c r="G1099">
        <v>0</v>
      </c>
      <c r="H1099">
        <v>0</v>
      </c>
      <c r="I1099">
        <v>0</v>
      </c>
      <c r="J1099">
        <v>0</v>
      </c>
      <c r="K1099">
        <v>0</v>
      </c>
      <c r="L1099" s="16">
        <v>0</v>
      </c>
      <c r="M1099" s="16">
        <v>0</v>
      </c>
      <c r="N1099" s="16">
        <v>0</v>
      </c>
      <c r="P1099" s="16">
        <v>0</v>
      </c>
      <c r="Q1099">
        <v>0</v>
      </c>
    </row>
    <row r="1100" spans="1:17" x14ac:dyDescent="0.25">
      <c r="A1100" s="12" t="s">
        <v>80</v>
      </c>
      <c r="B1100" s="41" t="str">
        <f t="shared" si="34"/>
        <v>03</v>
      </c>
      <c r="C1100" s="41" t="str">
        <f t="shared" si="35"/>
        <v>2019</v>
      </c>
      <c r="D1100" t="s">
        <v>1111</v>
      </c>
      <c r="E1100" t="s">
        <v>1555</v>
      </c>
      <c r="F1100" t="s">
        <v>2131</v>
      </c>
      <c r="G1100">
        <v>0</v>
      </c>
      <c r="H1100">
        <v>0</v>
      </c>
      <c r="I1100">
        <v>0</v>
      </c>
      <c r="J1100">
        <v>0</v>
      </c>
      <c r="K1100">
        <v>0</v>
      </c>
      <c r="L1100" s="16">
        <v>0</v>
      </c>
      <c r="M1100" s="16">
        <v>0</v>
      </c>
      <c r="N1100" s="16">
        <v>0</v>
      </c>
      <c r="P1100" s="16">
        <v>0</v>
      </c>
      <c r="Q1100">
        <v>0</v>
      </c>
    </row>
    <row r="1101" spans="1:17" x14ac:dyDescent="0.25">
      <c r="A1101" s="12" t="s">
        <v>80</v>
      </c>
      <c r="B1101" s="41" t="str">
        <f t="shared" si="34"/>
        <v>03</v>
      </c>
      <c r="C1101" s="41" t="str">
        <f t="shared" si="35"/>
        <v>2019</v>
      </c>
      <c r="D1101" t="s">
        <v>1109</v>
      </c>
      <c r="E1101" t="s">
        <v>1556</v>
      </c>
      <c r="F1101" t="s">
        <v>2137</v>
      </c>
      <c r="G1101">
        <v>1</v>
      </c>
      <c r="H1101">
        <v>12</v>
      </c>
      <c r="I1101">
        <v>675</v>
      </c>
      <c r="J1101">
        <v>14</v>
      </c>
      <c r="K1101">
        <v>0</v>
      </c>
      <c r="L1101" s="16">
        <v>25245807500</v>
      </c>
      <c r="M1101" s="16">
        <v>0</v>
      </c>
      <c r="N1101" s="16">
        <v>32568515</v>
      </c>
      <c r="P1101" s="16">
        <v>25245807500</v>
      </c>
      <c r="Q1101">
        <v>1</v>
      </c>
    </row>
    <row r="1102" spans="1:17" x14ac:dyDescent="0.25">
      <c r="A1102" s="12" t="s">
        <v>52</v>
      </c>
      <c r="B1102" s="41" t="str">
        <f t="shared" si="34"/>
        <v>02</v>
      </c>
      <c r="C1102" s="41" t="str">
        <f t="shared" si="35"/>
        <v>2019</v>
      </c>
      <c r="D1102" t="s">
        <v>1113</v>
      </c>
      <c r="E1102" t="s">
        <v>1557</v>
      </c>
      <c r="F1102" t="s">
        <v>2131</v>
      </c>
      <c r="G1102">
        <v>0</v>
      </c>
      <c r="H1102">
        <v>0</v>
      </c>
      <c r="I1102">
        <v>0</v>
      </c>
      <c r="J1102">
        <v>0</v>
      </c>
      <c r="K1102">
        <v>2</v>
      </c>
      <c r="L1102" s="16">
        <v>0</v>
      </c>
      <c r="M1102" s="16">
        <v>0</v>
      </c>
      <c r="N1102" s="16">
        <v>0</v>
      </c>
      <c r="P1102" s="16">
        <v>0</v>
      </c>
      <c r="Q1102">
        <v>0</v>
      </c>
    </row>
    <row r="1103" spans="1:17" x14ac:dyDescent="0.25">
      <c r="A1103" s="12" t="s">
        <v>80</v>
      </c>
      <c r="B1103" s="41" t="str">
        <f t="shared" si="34"/>
        <v>03</v>
      </c>
      <c r="C1103" s="41" t="str">
        <f t="shared" si="35"/>
        <v>2019</v>
      </c>
      <c r="D1103" t="s">
        <v>1110</v>
      </c>
      <c r="E1103" t="s">
        <v>1434</v>
      </c>
      <c r="F1103" t="s">
        <v>2137</v>
      </c>
      <c r="G1103">
        <v>0</v>
      </c>
      <c r="H1103">
        <v>0</v>
      </c>
      <c r="I1103">
        <v>0</v>
      </c>
      <c r="J1103">
        <v>0</v>
      </c>
      <c r="K1103">
        <v>0</v>
      </c>
      <c r="L1103" s="16">
        <v>7675052400</v>
      </c>
      <c r="M1103" s="16">
        <v>0</v>
      </c>
      <c r="N1103" s="16">
        <v>87</v>
      </c>
      <c r="P1103" s="16">
        <v>7675052400</v>
      </c>
      <c r="Q1103">
        <v>0</v>
      </c>
    </row>
    <row r="1104" spans="1:17" x14ac:dyDescent="0.25">
      <c r="A1104" s="12" t="s">
        <v>80</v>
      </c>
      <c r="B1104" s="41" t="str">
        <f t="shared" si="34"/>
        <v>03</v>
      </c>
      <c r="C1104" s="41" t="str">
        <f t="shared" si="35"/>
        <v>2019</v>
      </c>
      <c r="D1104" t="s">
        <v>1110</v>
      </c>
      <c r="E1104" t="s">
        <v>1382</v>
      </c>
      <c r="F1104" t="s">
        <v>2137</v>
      </c>
      <c r="G1104">
        <v>0</v>
      </c>
      <c r="H1104">
        <v>0</v>
      </c>
      <c r="I1104">
        <v>0</v>
      </c>
      <c r="J1104">
        <v>0</v>
      </c>
      <c r="K1104">
        <v>0</v>
      </c>
      <c r="L1104" s="16">
        <v>0</v>
      </c>
      <c r="M1104" s="16">
        <v>0</v>
      </c>
      <c r="N1104" s="16">
        <v>0</v>
      </c>
      <c r="P1104" s="16">
        <v>0</v>
      </c>
      <c r="Q1104">
        <v>0</v>
      </c>
    </row>
    <row r="1105" spans="1:17" x14ac:dyDescent="0.25">
      <c r="A1105" s="12" t="s">
        <v>78</v>
      </c>
      <c r="B1105" s="41" t="str">
        <f t="shared" si="34"/>
        <v>03</v>
      </c>
      <c r="C1105" s="41" t="str">
        <f t="shared" si="35"/>
        <v>2019</v>
      </c>
      <c r="D1105" t="s">
        <v>1121</v>
      </c>
      <c r="E1105" t="s">
        <v>1214</v>
      </c>
      <c r="F1105" t="s">
        <v>2131</v>
      </c>
      <c r="G1105">
        <v>0</v>
      </c>
      <c r="H1105">
        <v>0</v>
      </c>
      <c r="I1105">
        <v>0</v>
      </c>
      <c r="J1105">
        <v>0</v>
      </c>
      <c r="K1105">
        <v>1500</v>
      </c>
      <c r="L1105" s="16">
        <v>0</v>
      </c>
      <c r="M1105" s="16">
        <v>0</v>
      </c>
      <c r="N1105" s="16">
        <v>0</v>
      </c>
      <c r="P1105" s="16">
        <v>0</v>
      </c>
      <c r="Q1105">
        <v>0</v>
      </c>
    </row>
    <row r="1106" spans="1:17" x14ac:dyDescent="0.25">
      <c r="A1106" s="12" t="s">
        <v>81</v>
      </c>
      <c r="B1106" s="41" t="str">
        <f t="shared" si="34"/>
        <v>03</v>
      </c>
      <c r="C1106" s="41" t="str">
        <f t="shared" si="35"/>
        <v>2019</v>
      </c>
      <c r="D1106" t="s">
        <v>1116</v>
      </c>
      <c r="E1106" t="s">
        <v>1182</v>
      </c>
      <c r="F1106" t="s">
        <v>2133</v>
      </c>
      <c r="G1106">
        <v>0</v>
      </c>
      <c r="H1106">
        <v>2</v>
      </c>
      <c r="I1106">
        <v>2</v>
      </c>
      <c r="J1106">
        <v>2</v>
      </c>
      <c r="K1106">
        <v>0</v>
      </c>
      <c r="L1106" s="16">
        <v>23868718500</v>
      </c>
      <c r="M1106" s="16">
        <v>2340000000</v>
      </c>
      <c r="N1106" s="16">
        <v>870</v>
      </c>
      <c r="P1106" s="16">
        <v>23868718500</v>
      </c>
      <c r="Q1106">
        <v>0</v>
      </c>
    </row>
    <row r="1107" spans="1:17" x14ac:dyDescent="0.25">
      <c r="A1107" s="12" t="s">
        <v>79</v>
      </c>
      <c r="B1107" s="41" t="str">
        <f t="shared" si="34"/>
        <v>03</v>
      </c>
      <c r="C1107" s="41" t="str">
        <f t="shared" si="35"/>
        <v>2019</v>
      </c>
      <c r="D1107" t="s">
        <v>1133</v>
      </c>
      <c r="E1107" t="s">
        <v>1558</v>
      </c>
      <c r="F1107" t="s">
        <v>2131</v>
      </c>
      <c r="G1107">
        <v>0</v>
      </c>
      <c r="H1107">
        <v>0</v>
      </c>
      <c r="I1107">
        <v>0</v>
      </c>
      <c r="J1107">
        <v>0</v>
      </c>
      <c r="K1107">
        <v>0</v>
      </c>
      <c r="L1107" s="16">
        <v>0</v>
      </c>
      <c r="M1107" s="16">
        <v>0</v>
      </c>
      <c r="N1107" s="16">
        <v>0</v>
      </c>
      <c r="P1107" s="16">
        <v>0</v>
      </c>
      <c r="Q1107">
        <v>0</v>
      </c>
    </row>
    <row r="1108" spans="1:17" x14ac:dyDescent="0.25">
      <c r="A1108" s="12" t="s">
        <v>81</v>
      </c>
      <c r="B1108" s="41" t="str">
        <f t="shared" si="34"/>
        <v>03</v>
      </c>
      <c r="C1108" s="41" t="str">
        <f t="shared" si="35"/>
        <v>2019</v>
      </c>
      <c r="D1108" t="s">
        <v>1111</v>
      </c>
      <c r="E1108" t="s">
        <v>1272</v>
      </c>
      <c r="F1108" t="s">
        <v>2131</v>
      </c>
      <c r="G1108">
        <v>0</v>
      </c>
      <c r="H1108">
        <v>0</v>
      </c>
      <c r="I1108">
        <v>0</v>
      </c>
      <c r="J1108">
        <v>0</v>
      </c>
      <c r="K1108">
        <v>2</v>
      </c>
      <c r="L1108" s="16">
        <v>0</v>
      </c>
      <c r="M1108" s="16">
        <v>0</v>
      </c>
      <c r="N1108" s="16">
        <v>0</v>
      </c>
      <c r="P1108" s="16">
        <v>0</v>
      </c>
      <c r="Q1108">
        <v>0</v>
      </c>
    </row>
    <row r="1109" spans="1:17" x14ac:dyDescent="0.25">
      <c r="A1109" s="12" t="s">
        <v>81</v>
      </c>
      <c r="B1109" s="41" t="str">
        <f t="shared" si="34"/>
        <v>03</v>
      </c>
      <c r="C1109" s="41" t="str">
        <f t="shared" si="35"/>
        <v>2019</v>
      </c>
      <c r="D1109" t="s">
        <v>1123</v>
      </c>
      <c r="E1109" t="s">
        <v>1478</v>
      </c>
      <c r="F1109" t="s">
        <v>2131</v>
      </c>
      <c r="G1109">
        <v>0</v>
      </c>
      <c r="H1109">
        <v>0</v>
      </c>
      <c r="I1109">
        <v>0</v>
      </c>
      <c r="J1109">
        <v>0</v>
      </c>
      <c r="K1109">
        <v>10</v>
      </c>
      <c r="L1109" s="16">
        <v>0</v>
      </c>
      <c r="M1109" s="16">
        <v>0</v>
      </c>
      <c r="N1109" s="16">
        <v>0</v>
      </c>
      <c r="P1109" s="16">
        <v>0</v>
      </c>
      <c r="Q1109">
        <v>0</v>
      </c>
    </row>
    <row r="1110" spans="1:17" x14ac:dyDescent="0.25">
      <c r="A1110" s="12" t="s">
        <v>80</v>
      </c>
      <c r="B1110" s="41" t="str">
        <f t="shared" si="34"/>
        <v>03</v>
      </c>
      <c r="C1110" s="41" t="str">
        <f t="shared" si="35"/>
        <v>2019</v>
      </c>
      <c r="D1110" t="s">
        <v>1108</v>
      </c>
      <c r="E1110" t="s">
        <v>1278</v>
      </c>
      <c r="F1110" t="s">
        <v>2137</v>
      </c>
      <c r="G1110">
        <v>0</v>
      </c>
      <c r="H1110">
        <v>0</v>
      </c>
      <c r="I1110">
        <v>20</v>
      </c>
      <c r="J1110">
        <v>0</v>
      </c>
      <c r="K1110">
        <v>0</v>
      </c>
      <c r="L1110" s="16">
        <v>0</v>
      </c>
      <c r="M1110" s="16">
        <v>0</v>
      </c>
      <c r="N1110" s="16">
        <v>0</v>
      </c>
      <c r="P1110" s="16">
        <v>0</v>
      </c>
      <c r="Q1110">
        <v>0</v>
      </c>
    </row>
    <row r="1111" spans="1:17" x14ac:dyDescent="0.25">
      <c r="A1111" s="12" t="s">
        <v>80</v>
      </c>
      <c r="B1111" s="41" t="str">
        <f t="shared" si="34"/>
        <v>03</v>
      </c>
      <c r="C1111" s="41" t="str">
        <f t="shared" si="35"/>
        <v>2019</v>
      </c>
      <c r="D1111" t="s">
        <v>1126</v>
      </c>
      <c r="E1111" t="s">
        <v>1559</v>
      </c>
      <c r="F1111" t="s">
        <v>2146</v>
      </c>
      <c r="G1111">
        <v>0</v>
      </c>
      <c r="H1111">
        <v>0</v>
      </c>
      <c r="I1111">
        <v>0</v>
      </c>
      <c r="J1111">
        <v>0</v>
      </c>
      <c r="K1111">
        <v>0</v>
      </c>
      <c r="L1111" s="16">
        <v>0</v>
      </c>
      <c r="M1111" s="16">
        <v>0</v>
      </c>
      <c r="N1111" s="16">
        <v>0</v>
      </c>
      <c r="P1111" s="16">
        <v>0</v>
      </c>
      <c r="Q1111">
        <v>0</v>
      </c>
    </row>
    <row r="1112" spans="1:17" x14ac:dyDescent="0.25">
      <c r="A1112" s="12" t="s">
        <v>82</v>
      </c>
      <c r="B1112" s="41" t="str">
        <f t="shared" si="34"/>
        <v>03</v>
      </c>
      <c r="C1112" s="41" t="str">
        <f t="shared" si="35"/>
        <v>2019</v>
      </c>
      <c r="D1112" t="s">
        <v>1109</v>
      </c>
      <c r="E1112" t="s">
        <v>1326</v>
      </c>
      <c r="F1112" t="s">
        <v>2131</v>
      </c>
      <c r="G1112">
        <v>0</v>
      </c>
      <c r="H1112">
        <v>0</v>
      </c>
      <c r="I1112">
        <v>0</v>
      </c>
      <c r="J1112">
        <v>0</v>
      </c>
      <c r="K1112">
        <v>1</v>
      </c>
      <c r="L1112" s="16">
        <v>0</v>
      </c>
      <c r="M1112" s="16">
        <v>0</v>
      </c>
      <c r="N1112" s="16">
        <v>0</v>
      </c>
      <c r="P1112" s="16">
        <v>0</v>
      </c>
      <c r="Q1112">
        <v>0</v>
      </c>
    </row>
    <row r="1113" spans="1:17" x14ac:dyDescent="0.25">
      <c r="A1113" s="12" t="s">
        <v>82</v>
      </c>
      <c r="B1113" s="41" t="str">
        <f t="shared" si="34"/>
        <v>03</v>
      </c>
      <c r="C1113" s="41" t="str">
        <f t="shared" si="35"/>
        <v>2019</v>
      </c>
      <c r="D1113" t="s">
        <v>1109</v>
      </c>
      <c r="E1113" t="s">
        <v>1149</v>
      </c>
      <c r="F1113" t="s">
        <v>2131</v>
      </c>
      <c r="G1113">
        <v>0</v>
      </c>
      <c r="H1113">
        <v>0</v>
      </c>
      <c r="I1113">
        <v>0</v>
      </c>
      <c r="J1113">
        <v>0</v>
      </c>
      <c r="K1113">
        <v>0</v>
      </c>
      <c r="L1113" s="16">
        <v>0</v>
      </c>
      <c r="M1113" s="16">
        <v>0</v>
      </c>
      <c r="N1113" s="16">
        <v>0</v>
      </c>
      <c r="P1113" s="16">
        <v>0</v>
      </c>
      <c r="Q1113">
        <v>0</v>
      </c>
    </row>
    <row r="1114" spans="1:17" x14ac:dyDescent="0.25">
      <c r="A1114" s="12" t="s">
        <v>81</v>
      </c>
      <c r="B1114" s="41" t="str">
        <f t="shared" si="34"/>
        <v>03</v>
      </c>
      <c r="C1114" s="41" t="str">
        <f t="shared" si="35"/>
        <v>2019</v>
      </c>
      <c r="D1114" t="s">
        <v>1128</v>
      </c>
      <c r="E1114" t="s">
        <v>1560</v>
      </c>
      <c r="F1114" t="s">
        <v>2131</v>
      </c>
      <c r="G1114">
        <v>0</v>
      </c>
      <c r="H1114">
        <v>0</v>
      </c>
      <c r="I1114">
        <v>0</v>
      </c>
      <c r="J1114">
        <v>0</v>
      </c>
      <c r="K1114">
        <v>435</v>
      </c>
      <c r="L1114" s="16">
        <v>0</v>
      </c>
      <c r="M1114" s="16">
        <v>0</v>
      </c>
      <c r="N1114" s="16">
        <v>0</v>
      </c>
      <c r="P1114" s="16">
        <v>0</v>
      </c>
      <c r="Q1114">
        <v>0</v>
      </c>
    </row>
    <row r="1115" spans="1:17" x14ac:dyDescent="0.25">
      <c r="A1115" s="12" t="s">
        <v>81</v>
      </c>
      <c r="B1115" s="41" t="str">
        <f t="shared" si="34"/>
        <v>03</v>
      </c>
      <c r="C1115" s="41" t="str">
        <f t="shared" si="35"/>
        <v>2019</v>
      </c>
      <c r="D1115" t="s">
        <v>1113</v>
      </c>
      <c r="E1115" t="s">
        <v>1376</v>
      </c>
      <c r="F1115" t="s">
        <v>2161</v>
      </c>
      <c r="G1115">
        <v>0</v>
      </c>
      <c r="H1115">
        <v>0</v>
      </c>
      <c r="I1115">
        <v>0</v>
      </c>
      <c r="J1115">
        <v>0</v>
      </c>
      <c r="K1115">
        <v>0</v>
      </c>
      <c r="L1115" s="16">
        <v>0</v>
      </c>
      <c r="M1115" s="16">
        <v>0</v>
      </c>
      <c r="N1115" s="16">
        <v>0</v>
      </c>
      <c r="P1115" s="16">
        <v>0</v>
      </c>
      <c r="Q1115">
        <v>0</v>
      </c>
    </row>
    <row r="1116" spans="1:17" x14ac:dyDescent="0.25">
      <c r="A1116" s="12" t="s">
        <v>81</v>
      </c>
      <c r="B1116" s="41" t="str">
        <f t="shared" si="34"/>
        <v>03</v>
      </c>
      <c r="C1116" s="41" t="str">
        <f t="shared" si="35"/>
        <v>2019</v>
      </c>
      <c r="D1116" t="s">
        <v>1117</v>
      </c>
      <c r="E1116" t="s">
        <v>1561</v>
      </c>
      <c r="F1116" t="s">
        <v>2137</v>
      </c>
      <c r="G1116">
        <v>0</v>
      </c>
      <c r="H1116">
        <v>0</v>
      </c>
      <c r="I1116">
        <v>1</v>
      </c>
      <c r="J1116">
        <v>0</v>
      </c>
      <c r="K1116">
        <v>0</v>
      </c>
      <c r="L1116" s="16">
        <v>0</v>
      </c>
      <c r="M1116" s="16">
        <v>0</v>
      </c>
      <c r="N1116" s="16">
        <v>0</v>
      </c>
      <c r="P1116" s="16">
        <v>0</v>
      </c>
      <c r="Q1116">
        <v>0</v>
      </c>
    </row>
    <row r="1117" spans="1:17" x14ac:dyDescent="0.25">
      <c r="A1117" s="12" t="s">
        <v>81</v>
      </c>
      <c r="B1117" s="41" t="str">
        <f t="shared" si="34"/>
        <v>03</v>
      </c>
      <c r="C1117" s="41" t="str">
        <f t="shared" si="35"/>
        <v>2019</v>
      </c>
      <c r="D1117" t="s">
        <v>1117</v>
      </c>
      <c r="E1117" t="s">
        <v>1274</v>
      </c>
      <c r="F1117" t="s">
        <v>2137</v>
      </c>
      <c r="G1117">
        <v>0</v>
      </c>
      <c r="H1117">
        <v>0</v>
      </c>
      <c r="I1117">
        <v>4</v>
      </c>
      <c r="J1117">
        <v>0</v>
      </c>
      <c r="K1117">
        <v>0</v>
      </c>
      <c r="L1117" s="16">
        <v>0</v>
      </c>
      <c r="M1117" s="16">
        <v>0</v>
      </c>
      <c r="N1117" s="16">
        <v>0</v>
      </c>
      <c r="P1117" s="16">
        <v>0</v>
      </c>
      <c r="Q1117">
        <v>0</v>
      </c>
    </row>
    <row r="1118" spans="1:17" x14ac:dyDescent="0.25">
      <c r="A1118" s="12" t="s">
        <v>81</v>
      </c>
      <c r="B1118" s="41" t="str">
        <f t="shared" si="34"/>
        <v>03</v>
      </c>
      <c r="C1118" s="41" t="str">
        <f t="shared" si="35"/>
        <v>2019</v>
      </c>
      <c r="D1118" t="s">
        <v>1117</v>
      </c>
      <c r="E1118" t="s">
        <v>1184</v>
      </c>
      <c r="F1118" t="s">
        <v>2137</v>
      </c>
      <c r="G1118">
        <v>0</v>
      </c>
      <c r="H1118">
        <v>0</v>
      </c>
      <c r="I1118">
        <v>0</v>
      </c>
      <c r="J1118">
        <v>0</v>
      </c>
      <c r="K1118">
        <v>0</v>
      </c>
      <c r="L1118" s="16">
        <v>0</v>
      </c>
      <c r="M1118" s="16">
        <v>0</v>
      </c>
      <c r="N1118" s="16">
        <v>0</v>
      </c>
      <c r="P1118" s="16">
        <v>0</v>
      </c>
      <c r="Q1118">
        <v>0</v>
      </c>
    </row>
    <row r="1119" spans="1:17" x14ac:dyDescent="0.25">
      <c r="A1119" s="12" t="s">
        <v>81</v>
      </c>
      <c r="B1119" s="41" t="str">
        <f t="shared" si="34"/>
        <v>03</v>
      </c>
      <c r="C1119" s="41" t="str">
        <f t="shared" si="35"/>
        <v>2019</v>
      </c>
      <c r="D1119" t="s">
        <v>1110</v>
      </c>
      <c r="E1119" t="s">
        <v>1351</v>
      </c>
      <c r="F1119" t="s">
        <v>2133</v>
      </c>
      <c r="G1119">
        <v>0</v>
      </c>
      <c r="H1119">
        <v>0</v>
      </c>
      <c r="I1119">
        <v>6</v>
      </c>
      <c r="J1119">
        <v>0</v>
      </c>
      <c r="K1119">
        <v>0</v>
      </c>
      <c r="L1119" s="16">
        <v>0</v>
      </c>
      <c r="M1119" s="16">
        <v>0</v>
      </c>
      <c r="N1119" s="16">
        <v>0</v>
      </c>
      <c r="P1119" s="16">
        <v>0</v>
      </c>
      <c r="Q1119">
        <v>0</v>
      </c>
    </row>
    <row r="1120" spans="1:17" x14ac:dyDescent="0.25">
      <c r="A1120" s="12" t="s">
        <v>81</v>
      </c>
      <c r="B1120" s="41" t="str">
        <f t="shared" si="34"/>
        <v>03</v>
      </c>
      <c r="C1120" s="41" t="str">
        <f t="shared" si="35"/>
        <v>2019</v>
      </c>
      <c r="D1120" t="s">
        <v>1117</v>
      </c>
      <c r="E1120" t="s">
        <v>1562</v>
      </c>
      <c r="F1120" t="s">
        <v>2131</v>
      </c>
      <c r="G1120">
        <v>0</v>
      </c>
      <c r="H1120">
        <v>0</v>
      </c>
      <c r="I1120">
        <v>0</v>
      </c>
      <c r="J1120">
        <v>0</v>
      </c>
      <c r="K1120">
        <v>300</v>
      </c>
      <c r="L1120" s="16">
        <v>0</v>
      </c>
      <c r="M1120" s="16">
        <v>0</v>
      </c>
      <c r="N1120" s="16">
        <v>0</v>
      </c>
      <c r="P1120" s="16">
        <v>0</v>
      </c>
      <c r="Q1120">
        <v>0</v>
      </c>
    </row>
    <row r="1121" spans="1:17" x14ac:dyDescent="0.25">
      <c r="A1121" s="12" t="s">
        <v>82</v>
      </c>
      <c r="B1121" s="41" t="str">
        <f t="shared" si="34"/>
        <v>03</v>
      </c>
      <c r="C1121" s="41" t="str">
        <f t="shared" si="35"/>
        <v>2019</v>
      </c>
      <c r="D1121" t="s">
        <v>1109</v>
      </c>
      <c r="E1121" t="s">
        <v>1149</v>
      </c>
      <c r="F1121" t="s">
        <v>2131</v>
      </c>
      <c r="G1121">
        <v>0</v>
      </c>
      <c r="H1121">
        <v>2</v>
      </c>
      <c r="I1121">
        <v>0</v>
      </c>
      <c r="J1121">
        <v>0</v>
      </c>
      <c r="K1121">
        <v>0</v>
      </c>
      <c r="L1121" s="16">
        <v>0</v>
      </c>
      <c r="M1121" s="16">
        <v>0</v>
      </c>
      <c r="N1121" s="16">
        <v>0</v>
      </c>
      <c r="P1121" s="16">
        <v>0</v>
      </c>
      <c r="Q1121">
        <v>0</v>
      </c>
    </row>
    <row r="1122" spans="1:17" x14ac:dyDescent="0.25">
      <c r="A1122" s="12" t="s">
        <v>82</v>
      </c>
      <c r="B1122" s="41" t="str">
        <f t="shared" si="34"/>
        <v>03</v>
      </c>
      <c r="C1122" s="41" t="str">
        <f t="shared" si="35"/>
        <v>2019</v>
      </c>
      <c r="D1122" t="s">
        <v>1110</v>
      </c>
      <c r="E1122" t="s">
        <v>1563</v>
      </c>
      <c r="F1122" t="s">
        <v>2131</v>
      </c>
      <c r="G1122">
        <v>0</v>
      </c>
      <c r="H1122">
        <v>0</v>
      </c>
      <c r="I1122">
        <v>0</v>
      </c>
      <c r="J1122">
        <v>0</v>
      </c>
      <c r="K1122">
        <v>20</v>
      </c>
      <c r="L1122" s="16">
        <v>0</v>
      </c>
      <c r="M1122" s="16">
        <v>0</v>
      </c>
      <c r="N1122" s="16">
        <v>0</v>
      </c>
      <c r="P1122" s="16">
        <v>0</v>
      </c>
      <c r="Q1122">
        <v>0</v>
      </c>
    </row>
    <row r="1123" spans="1:17" x14ac:dyDescent="0.25">
      <c r="A1123" s="12" t="s">
        <v>82</v>
      </c>
      <c r="B1123" s="41" t="str">
        <f t="shared" si="34"/>
        <v>03</v>
      </c>
      <c r="C1123" s="41" t="str">
        <f t="shared" si="35"/>
        <v>2019</v>
      </c>
      <c r="D1123" t="s">
        <v>1126</v>
      </c>
      <c r="E1123" t="s">
        <v>1375</v>
      </c>
      <c r="F1123" t="s">
        <v>2135</v>
      </c>
      <c r="G1123">
        <v>4</v>
      </c>
      <c r="H1123">
        <v>17</v>
      </c>
      <c r="I1123">
        <v>0</v>
      </c>
      <c r="J1123">
        <v>0</v>
      </c>
      <c r="K1123">
        <v>0</v>
      </c>
      <c r="L1123" s="16">
        <v>0</v>
      </c>
      <c r="M1123" s="16">
        <v>0</v>
      </c>
      <c r="N1123" s="16">
        <v>0</v>
      </c>
      <c r="P1123" s="16">
        <v>0</v>
      </c>
      <c r="Q1123">
        <v>4</v>
      </c>
    </row>
    <row r="1124" spans="1:17" x14ac:dyDescent="0.25">
      <c r="A1124" s="12" t="s">
        <v>82</v>
      </c>
      <c r="B1124" s="41" t="str">
        <f t="shared" si="34"/>
        <v>03</v>
      </c>
      <c r="C1124" s="41" t="str">
        <f t="shared" si="35"/>
        <v>2019</v>
      </c>
      <c r="D1124" t="s">
        <v>1107</v>
      </c>
      <c r="E1124" t="s">
        <v>1536</v>
      </c>
      <c r="F1124" t="s">
        <v>2134</v>
      </c>
      <c r="G1124">
        <v>1</v>
      </c>
      <c r="H1124">
        <v>0</v>
      </c>
      <c r="I1124">
        <v>0</v>
      </c>
      <c r="J1124">
        <v>0</v>
      </c>
      <c r="K1124">
        <v>0</v>
      </c>
      <c r="L1124" s="16">
        <v>0</v>
      </c>
      <c r="M1124" s="16">
        <v>0</v>
      </c>
      <c r="N1124" s="16">
        <v>0</v>
      </c>
      <c r="P1124" s="16">
        <v>0</v>
      </c>
      <c r="Q1124">
        <v>1</v>
      </c>
    </row>
    <row r="1125" spans="1:17" x14ac:dyDescent="0.25">
      <c r="A1125" s="12" t="s">
        <v>82</v>
      </c>
      <c r="B1125" s="41" t="str">
        <f t="shared" si="34"/>
        <v>03</v>
      </c>
      <c r="C1125" s="41" t="str">
        <f t="shared" si="35"/>
        <v>2019</v>
      </c>
      <c r="D1125" t="s">
        <v>1123</v>
      </c>
      <c r="E1125" t="s">
        <v>1478</v>
      </c>
      <c r="F1125" t="s">
        <v>2131</v>
      </c>
      <c r="G1125">
        <v>0</v>
      </c>
      <c r="H1125">
        <v>0</v>
      </c>
      <c r="I1125">
        <v>0</v>
      </c>
      <c r="J1125">
        <v>0</v>
      </c>
      <c r="K1125">
        <v>10</v>
      </c>
      <c r="L1125" s="16">
        <v>0</v>
      </c>
      <c r="M1125" s="16">
        <v>0</v>
      </c>
      <c r="N1125" s="16">
        <v>0</v>
      </c>
      <c r="P1125" s="16">
        <v>0</v>
      </c>
      <c r="Q1125">
        <v>0</v>
      </c>
    </row>
    <row r="1126" spans="1:17" x14ac:dyDescent="0.25">
      <c r="A1126" s="12" t="s">
        <v>82</v>
      </c>
      <c r="B1126" s="41" t="str">
        <f t="shared" si="34"/>
        <v>03</v>
      </c>
      <c r="C1126" s="41" t="str">
        <f t="shared" si="35"/>
        <v>2019</v>
      </c>
      <c r="D1126" t="s">
        <v>1111</v>
      </c>
      <c r="E1126" t="s">
        <v>1210</v>
      </c>
      <c r="F1126" t="s">
        <v>2137</v>
      </c>
      <c r="G1126">
        <v>0</v>
      </c>
      <c r="H1126">
        <v>0</v>
      </c>
      <c r="I1126">
        <v>10</v>
      </c>
      <c r="J1126">
        <v>0</v>
      </c>
      <c r="K1126">
        <v>0</v>
      </c>
      <c r="L1126" s="16">
        <v>0</v>
      </c>
      <c r="M1126" s="16">
        <v>0</v>
      </c>
      <c r="N1126" s="16">
        <v>0</v>
      </c>
      <c r="P1126" s="16">
        <v>0</v>
      </c>
      <c r="Q1126">
        <v>0</v>
      </c>
    </row>
    <row r="1127" spans="1:17" x14ac:dyDescent="0.25">
      <c r="A1127" s="12" t="s">
        <v>82</v>
      </c>
      <c r="B1127" s="41" t="str">
        <f t="shared" si="34"/>
        <v>03</v>
      </c>
      <c r="C1127" s="41" t="str">
        <f t="shared" si="35"/>
        <v>2019</v>
      </c>
      <c r="D1127" t="s">
        <v>1131</v>
      </c>
      <c r="E1127" t="s">
        <v>1544</v>
      </c>
      <c r="F1127" t="s">
        <v>2129</v>
      </c>
      <c r="G1127">
        <v>0</v>
      </c>
      <c r="H1127">
        <v>0</v>
      </c>
      <c r="I1127">
        <v>4</v>
      </c>
      <c r="J1127">
        <v>2</v>
      </c>
      <c r="K1127">
        <v>0</v>
      </c>
      <c r="L1127" s="16">
        <v>0</v>
      </c>
      <c r="M1127" s="16">
        <v>0</v>
      </c>
      <c r="N1127" s="16">
        <v>0</v>
      </c>
      <c r="P1127" s="16">
        <v>0</v>
      </c>
      <c r="Q1127">
        <v>0</v>
      </c>
    </row>
    <row r="1128" spans="1:17" x14ac:dyDescent="0.25">
      <c r="A1128" s="12" t="s">
        <v>82</v>
      </c>
      <c r="B1128" s="41" t="str">
        <f t="shared" si="34"/>
        <v>03</v>
      </c>
      <c r="C1128" s="41" t="str">
        <f t="shared" si="35"/>
        <v>2019</v>
      </c>
      <c r="D1128" t="s">
        <v>1109</v>
      </c>
      <c r="E1128" t="s">
        <v>1377</v>
      </c>
      <c r="F1128" t="s">
        <v>2131</v>
      </c>
      <c r="G1128">
        <v>0</v>
      </c>
      <c r="H1128">
        <v>0</v>
      </c>
      <c r="I1128">
        <v>0</v>
      </c>
      <c r="J1128">
        <v>0</v>
      </c>
      <c r="K1128">
        <v>300</v>
      </c>
      <c r="L1128" s="16">
        <v>0</v>
      </c>
      <c r="M1128" s="16">
        <v>0</v>
      </c>
      <c r="N1128" s="16">
        <v>0</v>
      </c>
      <c r="P1128" s="16">
        <v>0</v>
      </c>
      <c r="Q1128">
        <v>0</v>
      </c>
    </row>
    <row r="1129" spans="1:17" x14ac:dyDescent="0.25">
      <c r="A1129" s="12" t="s">
        <v>83</v>
      </c>
      <c r="B1129" s="41" t="str">
        <f t="shared" si="34"/>
        <v>03</v>
      </c>
      <c r="C1129" s="41" t="str">
        <f t="shared" si="35"/>
        <v>2019</v>
      </c>
      <c r="D1129" t="s">
        <v>1120</v>
      </c>
      <c r="E1129" t="s">
        <v>1120</v>
      </c>
      <c r="F1129" t="s">
        <v>2135</v>
      </c>
      <c r="G1129">
        <v>0</v>
      </c>
      <c r="H1129">
        <v>2</v>
      </c>
      <c r="I1129">
        <v>0</v>
      </c>
      <c r="J1129">
        <v>0</v>
      </c>
      <c r="K1129">
        <v>0</v>
      </c>
      <c r="L1129" s="16">
        <v>0</v>
      </c>
      <c r="M1129" s="16">
        <v>0</v>
      </c>
      <c r="N1129" s="16">
        <v>0</v>
      </c>
      <c r="P1129" s="16">
        <v>0</v>
      </c>
      <c r="Q1129">
        <v>0</v>
      </c>
    </row>
    <row r="1130" spans="1:17" x14ac:dyDescent="0.25">
      <c r="A1130" s="12" t="s">
        <v>82</v>
      </c>
      <c r="B1130" s="41" t="str">
        <f t="shared" si="34"/>
        <v>03</v>
      </c>
      <c r="C1130" s="41" t="str">
        <f t="shared" si="35"/>
        <v>2019</v>
      </c>
      <c r="D1130" t="s">
        <v>1120</v>
      </c>
      <c r="E1130" t="s">
        <v>1120</v>
      </c>
      <c r="F1130" t="s">
        <v>2131</v>
      </c>
      <c r="G1130">
        <v>0</v>
      </c>
      <c r="H1130">
        <v>0</v>
      </c>
      <c r="I1130">
        <v>0</v>
      </c>
      <c r="J1130">
        <v>0</v>
      </c>
      <c r="K1130">
        <v>9</v>
      </c>
      <c r="L1130" s="16">
        <v>0</v>
      </c>
      <c r="M1130" s="16">
        <v>0</v>
      </c>
      <c r="N1130" s="16">
        <v>0</v>
      </c>
      <c r="P1130" s="16">
        <v>0</v>
      </c>
      <c r="Q1130">
        <v>0</v>
      </c>
    </row>
    <row r="1131" spans="1:17" x14ac:dyDescent="0.25">
      <c r="A1131" s="12" t="s">
        <v>83</v>
      </c>
      <c r="B1131" s="41" t="str">
        <f t="shared" si="34"/>
        <v>03</v>
      </c>
      <c r="C1131" s="41" t="str">
        <f t="shared" si="35"/>
        <v>2019</v>
      </c>
      <c r="D1131" t="s">
        <v>1111</v>
      </c>
      <c r="E1131" t="s">
        <v>1507</v>
      </c>
      <c r="F1131" t="s">
        <v>2137</v>
      </c>
      <c r="G1131">
        <v>0</v>
      </c>
      <c r="H1131">
        <v>0</v>
      </c>
      <c r="I1131">
        <v>31</v>
      </c>
      <c r="J1131">
        <v>0</v>
      </c>
      <c r="K1131">
        <v>0</v>
      </c>
      <c r="L1131" s="16">
        <v>0</v>
      </c>
      <c r="M1131" s="16">
        <v>0</v>
      </c>
      <c r="N1131" s="16">
        <v>0</v>
      </c>
      <c r="P1131" s="16">
        <v>0</v>
      </c>
      <c r="Q1131">
        <v>0</v>
      </c>
    </row>
    <row r="1132" spans="1:17" x14ac:dyDescent="0.25">
      <c r="A1132" s="12" t="s">
        <v>83</v>
      </c>
      <c r="B1132" s="41" t="str">
        <f t="shared" si="34"/>
        <v>03</v>
      </c>
      <c r="C1132" s="41" t="str">
        <f t="shared" si="35"/>
        <v>2019</v>
      </c>
      <c r="D1132" t="s">
        <v>1123</v>
      </c>
      <c r="E1132" t="s">
        <v>1564</v>
      </c>
      <c r="F1132" t="s">
        <v>2131</v>
      </c>
      <c r="G1132">
        <v>0</v>
      </c>
      <c r="H1132">
        <v>0</v>
      </c>
      <c r="I1132">
        <v>0</v>
      </c>
      <c r="J1132">
        <v>0</v>
      </c>
      <c r="K1132">
        <v>50</v>
      </c>
      <c r="L1132" s="16">
        <v>0</v>
      </c>
      <c r="M1132" s="16">
        <v>0</v>
      </c>
      <c r="N1132" s="16">
        <v>0</v>
      </c>
      <c r="P1132" s="16">
        <v>0</v>
      </c>
      <c r="Q1132">
        <v>0</v>
      </c>
    </row>
    <row r="1133" spans="1:17" x14ac:dyDescent="0.25">
      <c r="A1133" s="12" t="s">
        <v>83</v>
      </c>
      <c r="B1133" s="41" t="str">
        <f t="shared" si="34"/>
        <v>03</v>
      </c>
      <c r="C1133" s="41" t="str">
        <f t="shared" si="35"/>
        <v>2019</v>
      </c>
      <c r="D1133" t="s">
        <v>1109</v>
      </c>
      <c r="E1133" t="s">
        <v>1248</v>
      </c>
      <c r="F1133" t="s">
        <v>2131</v>
      </c>
      <c r="G1133">
        <v>0</v>
      </c>
      <c r="H1133">
        <v>0</v>
      </c>
      <c r="I1133">
        <v>0</v>
      </c>
      <c r="J1133">
        <v>0</v>
      </c>
      <c r="K1133">
        <v>10</v>
      </c>
      <c r="L1133" s="16">
        <v>0</v>
      </c>
      <c r="M1133" s="16">
        <v>0</v>
      </c>
      <c r="N1133" s="16">
        <v>0</v>
      </c>
      <c r="P1133" s="16">
        <v>0</v>
      </c>
      <c r="Q1133">
        <v>0</v>
      </c>
    </row>
    <row r="1134" spans="1:17" x14ac:dyDescent="0.25">
      <c r="A1134" s="12" t="s">
        <v>83</v>
      </c>
      <c r="B1134" s="41" t="str">
        <f t="shared" si="34"/>
        <v>03</v>
      </c>
      <c r="C1134" s="41" t="str">
        <f t="shared" si="35"/>
        <v>2019</v>
      </c>
      <c r="D1134" t="s">
        <v>1128</v>
      </c>
      <c r="E1134" t="s">
        <v>1565</v>
      </c>
      <c r="F1134" t="s">
        <v>2131</v>
      </c>
      <c r="G1134">
        <v>0</v>
      </c>
      <c r="H1134">
        <v>0</v>
      </c>
      <c r="I1134">
        <v>0</v>
      </c>
      <c r="J1134">
        <v>0</v>
      </c>
      <c r="K1134">
        <v>1200</v>
      </c>
      <c r="L1134" s="16">
        <v>0</v>
      </c>
      <c r="M1134" s="16">
        <v>0</v>
      </c>
      <c r="N1134" s="16">
        <v>0</v>
      </c>
      <c r="P1134" s="16">
        <v>0</v>
      </c>
      <c r="Q1134">
        <v>0</v>
      </c>
    </row>
    <row r="1135" spans="1:17" x14ac:dyDescent="0.25">
      <c r="A1135" s="12" t="s">
        <v>84</v>
      </c>
      <c r="B1135" s="41" t="str">
        <f t="shared" si="34"/>
        <v>03</v>
      </c>
      <c r="C1135" s="41" t="str">
        <f t="shared" si="35"/>
        <v>2019</v>
      </c>
      <c r="D1135" t="s">
        <v>1129</v>
      </c>
      <c r="E1135" t="s">
        <v>1566</v>
      </c>
      <c r="F1135" t="s">
        <v>2131</v>
      </c>
      <c r="G1135">
        <v>0</v>
      </c>
      <c r="H1135">
        <v>0</v>
      </c>
      <c r="I1135">
        <v>0</v>
      </c>
      <c r="J1135">
        <v>0</v>
      </c>
      <c r="K1135">
        <v>100</v>
      </c>
      <c r="L1135" s="16">
        <v>0</v>
      </c>
      <c r="M1135" s="16">
        <v>0</v>
      </c>
      <c r="N1135" s="16">
        <v>0</v>
      </c>
      <c r="P1135" s="16">
        <v>0</v>
      </c>
      <c r="Q1135">
        <v>0</v>
      </c>
    </row>
    <row r="1136" spans="1:17" x14ac:dyDescent="0.25">
      <c r="A1136" s="12" t="s">
        <v>83</v>
      </c>
      <c r="B1136" s="41" t="str">
        <f t="shared" si="34"/>
        <v>03</v>
      </c>
      <c r="C1136" s="41" t="str">
        <f t="shared" si="35"/>
        <v>2019</v>
      </c>
      <c r="D1136" t="s">
        <v>1110</v>
      </c>
      <c r="E1136" t="s">
        <v>1391</v>
      </c>
      <c r="F1136" t="s">
        <v>2131</v>
      </c>
      <c r="G1136">
        <v>0</v>
      </c>
      <c r="H1136">
        <v>0</v>
      </c>
      <c r="I1136">
        <v>0</v>
      </c>
      <c r="J1136">
        <v>0</v>
      </c>
      <c r="K1136">
        <v>1</v>
      </c>
      <c r="L1136" s="16">
        <v>0</v>
      </c>
      <c r="M1136" s="16">
        <v>0</v>
      </c>
      <c r="N1136" s="16">
        <v>0</v>
      </c>
      <c r="P1136" s="16">
        <v>0</v>
      </c>
      <c r="Q1136">
        <v>0</v>
      </c>
    </row>
    <row r="1137" spans="1:17" x14ac:dyDescent="0.25">
      <c r="A1137" s="12" t="s">
        <v>82</v>
      </c>
      <c r="B1137" s="41" t="str">
        <f t="shared" si="34"/>
        <v>03</v>
      </c>
      <c r="C1137" s="41" t="str">
        <f t="shared" si="35"/>
        <v>2019</v>
      </c>
      <c r="D1137" t="s">
        <v>1107</v>
      </c>
      <c r="E1137" t="s">
        <v>1567</v>
      </c>
      <c r="F1137" t="s">
        <v>2131</v>
      </c>
      <c r="G1137">
        <v>0</v>
      </c>
      <c r="H1137">
        <v>0</v>
      </c>
      <c r="I1137">
        <v>0</v>
      </c>
      <c r="J1137">
        <v>0</v>
      </c>
      <c r="K1137">
        <v>90</v>
      </c>
      <c r="L1137" s="16">
        <v>0</v>
      </c>
      <c r="M1137" s="16">
        <v>0</v>
      </c>
      <c r="N1137" s="16">
        <v>0</v>
      </c>
      <c r="P1137" s="16">
        <v>0</v>
      </c>
      <c r="Q1137">
        <v>0</v>
      </c>
    </row>
    <row r="1138" spans="1:17" x14ac:dyDescent="0.25">
      <c r="A1138" s="12" t="s">
        <v>84</v>
      </c>
      <c r="B1138" s="41" t="str">
        <f t="shared" si="34"/>
        <v>03</v>
      </c>
      <c r="C1138" s="41" t="str">
        <f t="shared" si="35"/>
        <v>2019</v>
      </c>
      <c r="D1138" t="s">
        <v>1109</v>
      </c>
      <c r="E1138" t="s">
        <v>1362</v>
      </c>
      <c r="F1138" t="s">
        <v>2131</v>
      </c>
      <c r="G1138">
        <v>1</v>
      </c>
      <c r="H1138">
        <v>0</v>
      </c>
      <c r="I1138">
        <v>0</v>
      </c>
      <c r="J1138">
        <v>0</v>
      </c>
      <c r="K1138">
        <v>0</v>
      </c>
      <c r="L1138" s="16">
        <v>0</v>
      </c>
      <c r="M1138" s="16">
        <v>0</v>
      </c>
      <c r="N1138" s="16">
        <v>0</v>
      </c>
      <c r="P1138" s="16">
        <v>0</v>
      </c>
      <c r="Q1138">
        <v>1</v>
      </c>
    </row>
    <row r="1139" spans="1:17" x14ac:dyDescent="0.25">
      <c r="A1139" s="12" t="s">
        <v>84</v>
      </c>
      <c r="B1139" s="41" t="str">
        <f t="shared" si="34"/>
        <v>03</v>
      </c>
      <c r="C1139" s="41" t="str">
        <f t="shared" si="35"/>
        <v>2019</v>
      </c>
      <c r="D1139" t="s">
        <v>1109</v>
      </c>
      <c r="E1139" t="s">
        <v>1290</v>
      </c>
      <c r="F1139" t="s">
        <v>2131</v>
      </c>
      <c r="G1139">
        <v>0</v>
      </c>
      <c r="H1139">
        <v>0</v>
      </c>
      <c r="I1139">
        <v>0</v>
      </c>
      <c r="J1139">
        <v>0</v>
      </c>
      <c r="K1139">
        <v>4</v>
      </c>
      <c r="L1139" s="16">
        <v>0</v>
      </c>
      <c r="M1139" s="16">
        <v>0</v>
      </c>
      <c r="N1139" s="16">
        <v>0</v>
      </c>
      <c r="P1139" s="16">
        <v>0</v>
      </c>
      <c r="Q1139">
        <v>0</v>
      </c>
    </row>
    <row r="1140" spans="1:17" x14ac:dyDescent="0.25">
      <c r="A1140" s="12" t="s">
        <v>84</v>
      </c>
      <c r="B1140" s="41" t="str">
        <f t="shared" si="34"/>
        <v>03</v>
      </c>
      <c r="C1140" s="41" t="str">
        <f t="shared" si="35"/>
        <v>2019</v>
      </c>
      <c r="D1140" t="s">
        <v>1109</v>
      </c>
      <c r="E1140" t="s">
        <v>1248</v>
      </c>
      <c r="F1140" t="s">
        <v>2131</v>
      </c>
      <c r="G1140">
        <v>0</v>
      </c>
      <c r="H1140">
        <v>0</v>
      </c>
      <c r="I1140">
        <v>0</v>
      </c>
      <c r="J1140">
        <v>0</v>
      </c>
      <c r="K1140">
        <v>1</v>
      </c>
      <c r="L1140" s="16">
        <v>0</v>
      </c>
      <c r="M1140" s="16">
        <v>0</v>
      </c>
      <c r="N1140" s="16">
        <v>0</v>
      </c>
      <c r="P1140" s="16">
        <v>0</v>
      </c>
      <c r="Q1140">
        <v>0</v>
      </c>
    </row>
    <row r="1141" spans="1:17" x14ac:dyDescent="0.25">
      <c r="A1141" s="12" t="s">
        <v>84</v>
      </c>
      <c r="B1141" s="41" t="str">
        <f t="shared" si="34"/>
        <v>03</v>
      </c>
      <c r="C1141" s="41" t="str">
        <f t="shared" si="35"/>
        <v>2019</v>
      </c>
      <c r="D1141" t="s">
        <v>1127</v>
      </c>
      <c r="E1141" t="s">
        <v>1260</v>
      </c>
      <c r="F1141" t="s">
        <v>2131</v>
      </c>
      <c r="G1141">
        <v>0</v>
      </c>
      <c r="H1141">
        <v>0</v>
      </c>
      <c r="I1141">
        <v>0</v>
      </c>
      <c r="J1141">
        <v>0</v>
      </c>
      <c r="K1141">
        <v>4</v>
      </c>
      <c r="L1141" s="16">
        <v>0</v>
      </c>
      <c r="M1141" s="16">
        <v>0</v>
      </c>
      <c r="N1141" s="16">
        <v>0</v>
      </c>
      <c r="P1141" s="16">
        <v>0</v>
      </c>
      <c r="Q1141">
        <v>0</v>
      </c>
    </row>
    <row r="1142" spans="1:17" x14ac:dyDescent="0.25">
      <c r="A1142" s="12" t="s">
        <v>84</v>
      </c>
      <c r="B1142" s="41" t="str">
        <f t="shared" si="34"/>
        <v>03</v>
      </c>
      <c r="C1142" s="41" t="str">
        <f t="shared" si="35"/>
        <v>2019</v>
      </c>
      <c r="D1142" t="s">
        <v>1125</v>
      </c>
      <c r="E1142" t="s">
        <v>1568</v>
      </c>
      <c r="F1142" t="s">
        <v>2131</v>
      </c>
      <c r="G1142">
        <v>0</v>
      </c>
      <c r="H1142">
        <v>0</v>
      </c>
      <c r="I1142">
        <v>0</v>
      </c>
      <c r="J1142">
        <v>0</v>
      </c>
      <c r="K1142">
        <v>1</v>
      </c>
      <c r="L1142" s="16">
        <v>0</v>
      </c>
      <c r="M1142" s="16">
        <v>0</v>
      </c>
      <c r="N1142" s="16">
        <v>0</v>
      </c>
      <c r="P1142" s="16">
        <v>0</v>
      </c>
      <c r="Q1142">
        <v>0</v>
      </c>
    </row>
    <row r="1143" spans="1:17" x14ac:dyDescent="0.25">
      <c r="A1143" s="12" t="s">
        <v>84</v>
      </c>
      <c r="B1143" s="41" t="str">
        <f t="shared" si="34"/>
        <v>03</v>
      </c>
      <c r="C1143" s="41" t="str">
        <f t="shared" si="35"/>
        <v>2019</v>
      </c>
      <c r="D1143" t="s">
        <v>1110</v>
      </c>
      <c r="E1143" t="s">
        <v>1569</v>
      </c>
      <c r="F1143" t="s">
        <v>2146</v>
      </c>
      <c r="G1143">
        <v>0</v>
      </c>
      <c r="H1143">
        <v>0</v>
      </c>
      <c r="I1143">
        <v>0</v>
      </c>
      <c r="J1143">
        <v>0</v>
      </c>
      <c r="K1143">
        <v>0</v>
      </c>
      <c r="L1143" s="16">
        <v>0</v>
      </c>
      <c r="M1143" s="16">
        <v>0</v>
      </c>
      <c r="N1143" s="16">
        <v>0</v>
      </c>
      <c r="P1143" s="16">
        <v>0</v>
      </c>
      <c r="Q1143">
        <v>0</v>
      </c>
    </row>
    <row r="1144" spans="1:17" x14ac:dyDescent="0.25">
      <c r="A1144" s="12" t="s">
        <v>84</v>
      </c>
      <c r="B1144" s="41" t="str">
        <f t="shared" si="34"/>
        <v>03</v>
      </c>
      <c r="C1144" s="41" t="str">
        <f t="shared" si="35"/>
        <v>2019</v>
      </c>
      <c r="D1144" t="s">
        <v>1110</v>
      </c>
      <c r="E1144" t="s">
        <v>1310</v>
      </c>
      <c r="F1144" t="s">
        <v>2149</v>
      </c>
      <c r="G1144">
        <v>0</v>
      </c>
      <c r="H1144">
        <v>0</v>
      </c>
      <c r="I1144">
        <v>0</v>
      </c>
      <c r="J1144">
        <v>0</v>
      </c>
      <c r="K1144">
        <v>0</v>
      </c>
      <c r="L1144" s="16">
        <v>0</v>
      </c>
      <c r="M1144" s="16">
        <v>0</v>
      </c>
      <c r="N1144" s="16">
        <v>0</v>
      </c>
      <c r="P1144" s="16">
        <v>0</v>
      </c>
      <c r="Q1144">
        <v>0</v>
      </c>
    </row>
    <row r="1145" spans="1:17" x14ac:dyDescent="0.25">
      <c r="A1145" s="12" t="s">
        <v>81</v>
      </c>
      <c r="B1145" s="41" t="str">
        <f t="shared" si="34"/>
        <v>03</v>
      </c>
      <c r="C1145" s="41" t="str">
        <f t="shared" si="35"/>
        <v>2019</v>
      </c>
      <c r="D1145" t="s">
        <v>1111</v>
      </c>
      <c r="E1145" t="s">
        <v>1570</v>
      </c>
      <c r="F1145" t="s">
        <v>2137</v>
      </c>
      <c r="G1145">
        <v>0</v>
      </c>
      <c r="H1145">
        <v>0</v>
      </c>
      <c r="I1145">
        <v>13</v>
      </c>
      <c r="J1145">
        <v>1</v>
      </c>
      <c r="K1145">
        <v>0</v>
      </c>
      <c r="L1145" s="16">
        <v>0</v>
      </c>
      <c r="M1145" s="16">
        <v>0</v>
      </c>
      <c r="N1145" s="16">
        <v>0</v>
      </c>
      <c r="P1145" s="16">
        <v>0</v>
      </c>
      <c r="Q1145">
        <v>0</v>
      </c>
    </row>
    <row r="1146" spans="1:17" x14ac:dyDescent="0.25">
      <c r="A1146" s="12" t="s">
        <v>84</v>
      </c>
      <c r="B1146" s="41" t="str">
        <f t="shared" si="34"/>
        <v>03</v>
      </c>
      <c r="C1146" s="41" t="str">
        <f t="shared" si="35"/>
        <v>2019</v>
      </c>
      <c r="D1146" t="s">
        <v>1108</v>
      </c>
      <c r="E1146" t="s">
        <v>1534</v>
      </c>
      <c r="F1146" t="s">
        <v>2161</v>
      </c>
      <c r="G1146">
        <v>0</v>
      </c>
      <c r="H1146">
        <v>0</v>
      </c>
      <c r="I1146">
        <v>12</v>
      </c>
      <c r="J1146">
        <v>0</v>
      </c>
      <c r="K1146">
        <v>0</v>
      </c>
      <c r="L1146" s="16">
        <v>0</v>
      </c>
      <c r="M1146" s="16">
        <v>0</v>
      </c>
      <c r="N1146" s="16">
        <v>0</v>
      </c>
      <c r="P1146" s="16">
        <v>0</v>
      </c>
      <c r="Q1146">
        <v>0</v>
      </c>
    </row>
    <row r="1147" spans="1:17" x14ac:dyDescent="0.25">
      <c r="A1147" s="12" t="s">
        <v>84</v>
      </c>
      <c r="B1147" s="41" t="str">
        <f t="shared" si="34"/>
        <v>03</v>
      </c>
      <c r="C1147" s="41" t="str">
        <f t="shared" si="35"/>
        <v>2019</v>
      </c>
      <c r="D1147" t="s">
        <v>1124</v>
      </c>
      <c r="E1147" t="s">
        <v>1571</v>
      </c>
      <c r="F1147" t="s">
        <v>2133</v>
      </c>
      <c r="G1147">
        <v>0</v>
      </c>
      <c r="H1147">
        <v>0</v>
      </c>
      <c r="I1147">
        <v>0</v>
      </c>
      <c r="J1147">
        <v>1</v>
      </c>
      <c r="K1147">
        <v>0</v>
      </c>
      <c r="L1147" s="16">
        <v>0</v>
      </c>
      <c r="M1147" s="16">
        <v>0</v>
      </c>
      <c r="N1147" s="16">
        <v>0</v>
      </c>
      <c r="P1147" s="16">
        <v>0</v>
      </c>
      <c r="Q1147">
        <v>0</v>
      </c>
    </row>
    <row r="1148" spans="1:17" x14ac:dyDescent="0.25">
      <c r="A1148" s="12" t="s">
        <v>84</v>
      </c>
      <c r="B1148" s="41" t="str">
        <f t="shared" si="34"/>
        <v>03</v>
      </c>
      <c r="C1148" s="41" t="str">
        <f t="shared" si="35"/>
        <v>2019</v>
      </c>
      <c r="D1148" t="s">
        <v>1113</v>
      </c>
      <c r="E1148" t="s">
        <v>1315</v>
      </c>
      <c r="F1148" t="s">
        <v>2131</v>
      </c>
      <c r="G1148">
        <v>0</v>
      </c>
      <c r="H1148">
        <v>0</v>
      </c>
      <c r="I1148">
        <v>0</v>
      </c>
      <c r="J1148">
        <v>0</v>
      </c>
      <c r="K1148">
        <v>20</v>
      </c>
      <c r="L1148" s="16">
        <v>0</v>
      </c>
      <c r="M1148" s="16">
        <v>0</v>
      </c>
      <c r="N1148" s="16">
        <v>0</v>
      </c>
      <c r="P1148" s="16">
        <v>0</v>
      </c>
      <c r="Q1148">
        <v>0</v>
      </c>
    </row>
    <row r="1149" spans="1:17" x14ac:dyDescent="0.25">
      <c r="A1149" s="12" t="s">
        <v>84</v>
      </c>
      <c r="B1149" s="41" t="str">
        <f t="shared" si="34"/>
        <v>03</v>
      </c>
      <c r="C1149" s="41" t="str">
        <f t="shared" si="35"/>
        <v>2019</v>
      </c>
      <c r="D1149" t="s">
        <v>1114</v>
      </c>
      <c r="E1149" t="s">
        <v>1156</v>
      </c>
      <c r="F1149" t="s">
        <v>2129</v>
      </c>
      <c r="G1149">
        <v>0</v>
      </c>
      <c r="H1149">
        <v>0</v>
      </c>
      <c r="I1149">
        <v>4</v>
      </c>
      <c r="J1149">
        <v>4</v>
      </c>
      <c r="K1149">
        <v>0</v>
      </c>
      <c r="L1149" s="16">
        <v>0</v>
      </c>
      <c r="M1149" s="16">
        <v>0</v>
      </c>
      <c r="N1149" s="16">
        <v>0</v>
      </c>
      <c r="P1149" s="16">
        <v>0</v>
      </c>
      <c r="Q1149">
        <v>0</v>
      </c>
    </row>
    <row r="1150" spans="1:17" x14ac:dyDescent="0.25">
      <c r="A1150" s="12" t="s">
        <v>74</v>
      </c>
      <c r="B1150" s="41" t="str">
        <f t="shared" si="34"/>
        <v>03</v>
      </c>
      <c r="C1150" s="41" t="str">
        <f t="shared" si="35"/>
        <v>2019</v>
      </c>
      <c r="D1150" t="s">
        <v>1109</v>
      </c>
      <c r="E1150" t="s">
        <v>1383</v>
      </c>
      <c r="F1150" t="s">
        <v>2131</v>
      </c>
      <c r="G1150">
        <v>0</v>
      </c>
      <c r="H1150">
        <v>0</v>
      </c>
      <c r="I1150">
        <v>0</v>
      </c>
      <c r="J1150">
        <v>0</v>
      </c>
      <c r="K1150">
        <v>2</v>
      </c>
      <c r="L1150" s="16">
        <v>0</v>
      </c>
      <c r="M1150" s="16">
        <v>0</v>
      </c>
      <c r="N1150" s="16">
        <v>0</v>
      </c>
      <c r="P1150" s="16">
        <v>0</v>
      </c>
      <c r="Q1150">
        <v>0</v>
      </c>
    </row>
    <row r="1151" spans="1:17" x14ac:dyDescent="0.25">
      <c r="A1151" s="12" t="s">
        <v>75</v>
      </c>
      <c r="B1151" s="41" t="str">
        <f t="shared" si="34"/>
        <v>03</v>
      </c>
      <c r="C1151" s="41" t="str">
        <f t="shared" si="35"/>
        <v>2019</v>
      </c>
      <c r="D1151" t="s">
        <v>1109</v>
      </c>
      <c r="E1151" t="s">
        <v>1383</v>
      </c>
      <c r="F1151" t="s">
        <v>2131</v>
      </c>
      <c r="G1151">
        <v>0</v>
      </c>
      <c r="H1151">
        <v>0</v>
      </c>
      <c r="I1151">
        <v>0</v>
      </c>
      <c r="J1151">
        <v>0</v>
      </c>
      <c r="K1151">
        <v>2</v>
      </c>
      <c r="L1151" s="16">
        <v>0</v>
      </c>
      <c r="M1151" s="16">
        <v>0</v>
      </c>
      <c r="N1151" s="16">
        <v>0</v>
      </c>
      <c r="P1151" s="16">
        <v>0</v>
      </c>
      <c r="Q1151">
        <v>0</v>
      </c>
    </row>
    <row r="1152" spans="1:17" x14ac:dyDescent="0.25">
      <c r="A1152" s="12" t="s">
        <v>76</v>
      </c>
      <c r="B1152" s="41" t="str">
        <f t="shared" si="34"/>
        <v>03</v>
      </c>
      <c r="C1152" s="41" t="str">
        <f t="shared" si="35"/>
        <v>2019</v>
      </c>
      <c r="D1152" t="s">
        <v>1109</v>
      </c>
      <c r="E1152" t="s">
        <v>1383</v>
      </c>
      <c r="F1152" t="s">
        <v>2131</v>
      </c>
      <c r="G1152">
        <v>0</v>
      </c>
      <c r="H1152">
        <v>0</v>
      </c>
      <c r="I1152">
        <v>0</v>
      </c>
      <c r="J1152">
        <v>0</v>
      </c>
      <c r="K1152">
        <v>16</v>
      </c>
      <c r="L1152" s="16">
        <v>0</v>
      </c>
      <c r="M1152" s="16">
        <v>0</v>
      </c>
      <c r="N1152" s="16">
        <v>0</v>
      </c>
      <c r="P1152" s="16">
        <v>0</v>
      </c>
      <c r="Q1152">
        <v>0</v>
      </c>
    </row>
    <row r="1153" spans="1:17" x14ac:dyDescent="0.25">
      <c r="A1153" s="12" t="s">
        <v>85</v>
      </c>
      <c r="B1153" s="41" t="str">
        <f t="shared" si="34"/>
        <v>03</v>
      </c>
      <c r="C1153" s="41" t="str">
        <f t="shared" si="35"/>
        <v>2019</v>
      </c>
      <c r="D1153" t="s">
        <v>1123</v>
      </c>
      <c r="E1153" t="s">
        <v>1</v>
      </c>
      <c r="F1153" t="s">
        <v>2149</v>
      </c>
      <c r="G1153">
        <v>0</v>
      </c>
      <c r="H1153">
        <v>0</v>
      </c>
      <c r="I1153">
        <v>0</v>
      </c>
      <c r="J1153">
        <v>0</v>
      </c>
      <c r="K1153">
        <v>0</v>
      </c>
      <c r="L1153" s="16">
        <v>150357625000</v>
      </c>
      <c r="M1153" s="16">
        <v>116415000000</v>
      </c>
      <c r="N1153" s="16">
        <v>221170000</v>
      </c>
      <c r="P1153" s="16">
        <v>150357625000</v>
      </c>
      <c r="Q1153">
        <v>0</v>
      </c>
    </row>
    <row r="1154" spans="1:17" x14ac:dyDescent="0.25">
      <c r="A1154" s="12" t="s">
        <v>18</v>
      </c>
      <c r="B1154" s="41" t="str">
        <f t="shared" si="34"/>
        <v>01</v>
      </c>
      <c r="C1154" s="41" t="str">
        <f t="shared" si="35"/>
        <v>2019</v>
      </c>
      <c r="D1154" t="s">
        <v>1109</v>
      </c>
      <c r="E1154" t="s">
        <v>1383</v>
      </c>
      <c r="F1154" t="s">
        <v>2131</v>
      </c>
      <c r="G1154">
        <v>0</v>
      </c>
      <c r="H1154">
        <v>0</v>
      </c>
      <c r="I1154">
        <v>0</v>
      </c>
      <c r="J1154">
        <v>0</v>
      </c>
      <c r="K1154">
        <v>9</v>
      </c>
      <c r="L1154" s="16">
        <v>0</v>
      </c>
      <c r="M1154" s="16">
        <v>0</v>
      </c>
      <c r="N1154" s="16">
        <v>0</v>
      </c>
      <c r="P1154" s="16">
        <v>0</v>
      </c>
      <c r="Q1154">
        <v>0</v>
      </c>
    </row>
    <row r="1155" spans="1:17" x14ac:dyDescent="0.25">
      <c r="A1155" s="12" t="s">
        <v>19</v>
      </c>
      <c r="B1155" s="41" t="str">
        <f t="shared" ref="B1155:B1218" si="36">LEFT(A1155,2)</f>
        <v>01</v>
      </c>
      <c r="C1155" s="41" t="str">
        <f t="shared" ref="C1155:C1218" si="37">MID(A1155,7,4)</f>
        <v>2019</v>
      </c>
      <c r="D1155" t="s">
        <v>1109</v>
      </c>
      <c r="E1155" t="s">
        <v>1383</v>
      </c>
      <c r="F1155" t="s">
        <v>2131</v>
      </c>
      <c r="G1155">
        <v>0</v>
      </c>
      <c r="H1155">
        <v>0</v>
      </c>
      <c r="I1155">
        <v>0</v>
      </c>
      <c r="J1155">
        <v>0</v>
      </c>
      <c r="K1155">
        <v>7</v>
      </c>
      <c r="L1155" s="16">
        <v>0</v>
      </c>
      <c r="M1155" s="16">
        <v>0</v>
      </c>
      <c r="N1155" s="16">
        <v>0</v>
      </c>
      <c r="P1155" s="16">
        <v>0</v>
      </c>
      <c r="Q1155">
        <v>0</v>
      </c>
    </row>
    <row r="1156" spans="1:17" x14ac:dyDescent="0.25">
      <c r="A1156" s="12" t="s">
        <v>22</v>
      </c>
      <c r="B1156" s="41" t="str">
        <f t="shared" si="36"/>
        <v>01</v>
      </c>
      <c r="C1156" s="41" t="str">
        <f t="shared" si="37"/>
        <v>2019</v>
      </c>
      <c r="D1156" t="s">
        <v>1109</v>
      </c>
      <c r="E1156" t="s">
        <v>1383</v>
      </c>
      <c r="F1156" t="s">
        <v>2131</v>
      </c>
      <c r="G1156">
        <v>0</v>
      </c>
      <c r="H1156">
        <v>0</v>
      </c>
      <c r="I1156">
        <v>0</v>
      </c>
      <c r="J1156">
        <v>0</v>
      </c>
      <c r="K1156">
        <v>8</v>
      </c>
      <c r="L1156" s="16">
        <v>0</v>
      </c>
      <c r="M1156" s="16">
        <v>0</v>
      </c>
      <c r="N1156" s="16">
        <v>0</v>
      </c>
      <c r="P1156" s="16">
        <v>0</v>
      </c>
      <c r="Q1156">
        <v>0</v>
      </c>
    </row>
    <row r="1157" spans="1:17" x14ac:dyDescent="0.25">
      <c r="A1157" s="12" t="s">
        <v>26</v>
      </c>
      <c r="B1157" s="41" t="str">
        <f t="shared" si="36"/>
        <v>01</v>
      </c>
      <c r="C1157" s="41" t="str">
        <f t="shared" si="37"/>
        <v>2019</v>
      </c>
      <c r="D1157" t="s">
        <v>1109</v>
      </c>
      <c r="E1157" t="s">
        <v>1383</v>
      </c>
      <c r="F1157" t="s">
        <v>2131</v>
      </c>
      <c r="G1157">
        <v>0</v>
      </c>
      <c r="H1157">
        <v>0</v>
      </c>
      <c r="I1157">
        <v>0</v>
      </c>
      <c r="J1157">
        <v>0</v>
      </c>
      <c r="K1157">
        <v>5</v>
      </c>
      <c r="L1157" s="16">
        <v>0</v>
      </c>
      <c r="M1157" s="16">
        <v>0</v>
      </c>
      <c r="N1157" s="16">
        <v>0</v>
      </c>
      <c r="P1157" s="16">
        <v>0</v>
      </c>
      <c r="Q1157">
        <v>0</v>
      </c>
    </row>
    <row r="1158" spans="1:17" x14ac:dyDescent="0.25">
      <c r="A1158" s="12" t="s">
        <v>28</v>
      </c>
      <c r="B1158" s="41" t="str">
        <f t="shared" si="36"/>
        <v>01</v>
      </c>
      <c r="C1158" s="41" t="str">
        <f t="shared" si="37"/>
        <v>2019</v>
      </c>
      <c r="D1158" t="s">
        <v>1109</v>
      </c>
      <c r="E1158" t="s">
        <v>1383</v>
      </c>
      <c r="F1158" t="s">
        <v>2131</v>
      </c>
      <c r="G1158">
        <v>0</v>
      </c>
      <c r="H1158">
        <v>0</v>
      </c>
      <c r="I1158">
        <v>0</v>
      </c>
      <c r="J1158">
        <v>0</v>
      </c>
      <c r="K1158">
        <v>18</v>
      </c>
      <c r="L1158" s="16">
        <v>0</v>
      </c>
      <c r="M1158" s="16">
        <v>0</v>
      </c>
      <c r="N1158" s="16">
        <v>0</v>
      </c>
      <c r="P1158" s="16">
        <v>0</v>
      </c>
      <c r="Q1158">
        <v>0</v>
      </c>
    </row>
    <row r="1159" spans="1:17" x14ac:dyDescent="0.25">
      <c r="A1159" s="12" t="s">
        <v>33</v>
      </c>
      <c r="B1159" s="41" t="str">
        <f t="shared" si="36"/>
        <v>01</v>
      </c>
      <c r="C1159" s="41" t="str">
        <f t="shared" si="37"/>
        <v>2019</v>
      </c>
      <c r="D1159" t="s">
        <v>1109</v>
      </c>
      <c r="E1159" t="s">
        <v>1383</v>
      </c>
      <c r="F1159" t="s">
        <v>2131</v>
      </c>
      <c r="G1159">
        <v>0</v>
      </c>
      <c r="H1159">
        <v>0</v>
      </c>
      <c r="I1159">
        <v>0</v>
      </c>
      <c r="J1159">
        <v>0</v>
      </c>
      <c r="K1159">
        <v>1</v>
      </c>
      <c r="L1159" s="16">
        <v>0</v>
      </c>
      <c r="M1159" s="16">
        <v>0</v>
      </c>
      <c r="N1159" s="16">
        <v>0</v>
      </c>
      <c r="P1159" s="16">
        <v>0</v>
      </c>
      <c r="Q1159">
        <v>0</v>
      </c>
    </row>
    <row r="1160" spans="1:17" x14ac:dyDescent="0.25">
      <c r="A1160" s="12" t="s">
        <v>33</v>
      </c>
      <c r="B1160" s="41" t="str">
        <f t="shared" si="36"/>
        <v>01</v>
      </c>
      <c r="C1160" s="41" t="str">
        <f t="shared" si="37"/>
        <v>2019</v>
      </c>
      <c r="D1160" t="s">
        <v>1109</v>
      </c>
      <c r="E1160" t="s">
        <v>1383</v>
      </c>
      <c r="F1160" t="s">
        <v>2131</v>
      </c>
      <c r="G1160">
        <v>0</v>
      </c>
      <c r="H1160">
        <v>0</v>
      </c>
      <c r="I1160">
        <v>0</v>
      </c>
      <c r="J1160">
        <v>0</v>
      </c>
      <c r="K1160">
        <v>1</v>
      </c>
      <c r="L1160" s="16">
        <v>0</v>
      </c>
      <c r="M1160" s="16">
        <v>0</v>
      </c>
      <c r="N1160" s="16">
        <v>0</v>
      </c>
      <c r="P1160" s="16">
        <v>0</v>
      </c>
      <c r="Q1160">
        <v>0</v>
      </c>
    </row>
    <row r="1161" spans="1:17" x14ac:dyDescent="0.25">
      <c r="A1161" s="12" t="s">
        <v>34</v>
      </c>
      <c r="B1161" s="41" t="str">
        <f t="shared" si="36"/>
        <v>01</v>
      </c>
      <c r="C1161" s="41" t="str">
        <f t="shared" si="37"/>
        <v>2019</v>
      </c>
      <c r="D1161" t="s">
        <v>1109</v>
      </c>
      <c r="E1161" t="s">
        <v>1383</v>
      </c>
      <c r="F1161" t="s">
        <v>2131</v>
      </c>
      <c r="G1161">
        <v>0</v>
      </c>
      <c r="H1161">
        <v>0</v>
      </c>
      <c r="I1161">
        <v>0</v>
      </c>
      <c r="J1161">
        <v>0</v>
      </c>
      <c r="K1161">
        <v>15</v>
      </c>
      <c r="L1161" s="16">
        <v>0</v>
      </c>
      <c r="M1161" s="16">
        <v>0</v>
      </c>
      <c r="N1161" s="16">
        <v>0</v>
      </c>
      <c r="P1161" s="16">
        <v>0</v>
      </c>
      <c r="Q1161">
        <v>0</v>
      </c>
    </row>
    <row r="1162" spans="1:17" x14ac:dyDescent="0.25">
      <c r="A1162" s="12" t="s">
        <v>37</v>
      </c>
      <c r="B1162" s="41" t="str">
        <f t="shared" si="36"/>
        <v>01</v>
      </c>
      <c r="C1162" s="41" t="str">
        <f t="shared" si="37"/>
        <v>2019</v>
      </c>
      <c r="D1162" t="s">
        <v>1109</v>
      </c>
      <c r="E1162" t="s">
        <v>1383</v>
      </c>
      <c r="F1162" t="s">
        <v>2131</v>
      </c>
      <c r="G1162">
        <v>0</v>
      </c>
      <c r="H1162">
        <v>0</v>
      </c>
      <c r="I1162">
        <v>0</v>
      </c>
      <c r="J1162">
        <v>0</v>
      </c>
      <c r="K1162">
        <v>4</v>
      </c>
      <c r="L1162" s="16">
        <v>0</v>
      </c>
      <c r="M1162" s="16">
        <v>0</v>
      </c>
      <c r="N1162" s="16">
        <v>0</v>
      </c>
      <c r="P1162" s="16">
        <v>0</v>
      </c>
      <c r="Q1162">
        <v>0</v>
      </c>
    </row>
    <row r="1163" spans="1:17" x14ac:dyDescent="0.25">
      <c r="A1163" s="12" t="s">
        <v>41</v>
      </c>
      <c r="B1163" s="41" t="str">
        <f t="shared" si="36"/>
        <v>01</v>
      </c>
      <c r="C1163" s="41" t="str">
        <f t="shared" si="37"/>
        <v>2019</v>
      </c>
      <c r="D1163" t="s">
        <v>1109</v>
      </c>
      <c r="E1163" t="s">
        <v>1383</v>
      </c>
      <c r="F1163" t="s">
        <v>2131</v>
      </c>
      <c r="G1163">
        <v>0</v>
      </c>
      <c r="H1163">
        <v>0</v>
      </c>
      <c r="I1163">
        <v>0</v>
      </c>
      <c r="J1163">
        <v>0</v>
      </c>
      <c r="K1163">
        <v>2</v>
      </c>
      <c r="L1163" s="16">
        <v>0</v>
      </c>
      <c r="M1163" s="16">
        <v>0</v>
      </c>
      <c r="N1163" s="16">
        <v>0</v>
      </c>
      <c r="P1163" s="16">
        <v>0</v>
      </c>
      <c r="Q1163">
        <v>0</v>
      </c>
    </row>
    <row r="1164" spans="1:17" x14ac:dyDescent="0.25">
      <c r="A1164" s="12" t="s">
        <v>43</v>
      </c>
      <c r="B1164" s="41" t="str">
        <f t="shared" si="36"/>
        <v>02</v>
      </c>
      <c r="C1164" s="41" t="str">
        <f t="shared" si="37"/>
        <v>2019</v>
      </c>
      <c r="D1164" t="s">
        <v>1109</v>
      </c>
      <c r="E1164" t="s">
        <v>1383</v>
      </c>
      <c r="F1164" t="s">
        <v>2131</v>
      </c>
      <c r="G1164">
        <v>0</v>
      </c>
      <c r="H1164">
        <v>0</v>
      </c>
      <c r="I1164">
        <v>0</v>
      </c>
      <c r="J1164">
        <v>0</v>
      </c>
      <c r="K1164">
        <v>3</v>
      </c>
      <c r="L1164" s="16">
        <v>0</v>
      </c>
      <c r="M1164" s="16">
        <v>0</v>
      </c>
      <c r="N1164" s="16">
        <v>0</v>
      </c>
      <c r="P1164" s="16">
        <v>0</v>
      </c>
      <c r="Q1164">
        <v>0</v>
      </c>
    </row>
    <row r="1165" spans="1:17" x14ac:dyDescent="0.25">
      <c r="A1165" s="12" t="s">
        <v>47</v>
      </c>
      <c r="B1165" s="41" t="str">
        <f t="shared" si="36"/>
        <v>02</v>
      </c>
      <c r="C1165" s="41" t="str">
        <f t="shared" si="37"/>
        <v>2019</v>
      </c>
      <c r="D1165" t="s">
        <v>1109</v>
      </c>
      <c r="E1165" t="s">
        <v>1383</v>
      </c>
      <c r="F1165" t="s">
        <v>2131</v>
      </c>
      <c r="G1165">
        <v>0</v>
      </c>
      <c r="H1165">
        <v>0</v>
      </c>
      <c r="I1165">
        <v>0</v>
      </c>
      <c r="J1165">
        <v>0</v>
      </c>
      <c r="K1165">
        <v>2</v>
      </c>
      <c r="L1165" s="16">
        <v>0</v>
      </c>
      <c r="M1165" s="16">
        <v>0</v>
      </c>
      <c r="N1165" s="16">
        <v>0</v>
      </c>
      <c r="P1165" s="16">
        <v>0</v>
      </c>
      <c r="Q1165">
        <v>0</v>
      </c>
    </row>
    <row r="1166" spans="1:17" x14ac:dyDescent="0.25">
      <c r="A1166" s="12" t="s">
        <v>61</v>
      </c>
      <c r="B1166" s="41" t="str">
        <f t="shared" si="36"/>
        <v>02</v>
      </c>
      <c r="C1166" s="41" t="str">
        <f t="shared" si="37"/>
        <v>2019</v>
      </c>
      <c r="D1166" t="s">
        <v>1109</v>
      </c>
      <c r="E1166" t="s">
        <v>1383</v>
      </c>
      <c r="F1166" t="s">
        <v>2131</v>
      </c>
      <c r="G1166">
        <v>0</v>
      </c>
      <c r="H1166">
        <v>0</v>
      </c>
      <c r="I1166">
        <v>0</v>
      </c>
      <c r="J1166">
        <v>0</v>
      </c>
      <c r="K1166">
        <v>8</v>
      </c>
      <c r="L1166" s="16">
        <v>0</v>
      </c>
      <c r="M1166" s="16">
        <v>0</v>
      </c>
      <c r="N1166" s="16">
        <v>0</v>
      </c>
      <c r="P1166" s="16">
        <v>0</v>
      </c>
      <c r="Q1166">
        <v>0</v>
      </c>
    </row>
    <row r="1167" spans="1:17" x14ac:dyDescent="0.25">
      <c r="A1167" s="12" t="s">
        <v>62</v>
      </c>
      <c r="B1167" s="41" t="str">
        <f t="shared" si="36"/>
        <v>02</v>
      </c>
      <c r="C1167" s="41" t="str">
        <f t="shared" si="37"/>
        <v>2019</v>
      </c>
      <c r="D1167" t="s">
        <v>1109</v>
      </c>
      <c r="E1167" t="s">
        <v>1383</v>
      </c>
      <c r="F1167" t="s">
        <v>2131</v>
      </c>
      <c r="G1167">
        <v>0</v>
      </c>
      <c r="H1167">
        <v>0</v>
      </c>
      <c r="I1167">
        <v>0</v>
      </c>
      <c r="J1167">
        <v>0</v>
      </c>
      <c r="K1167">
        <v>12</v>
      </c>
      <c r="L1167" s="16">
        <v>0</v>
      </c>
      <c r="M1167" s="16">
        <v>0</v>
      </c>
      <c r="N1167" s="16">
        <v>0</v>
      </c>
      <c r="P1167" s="16">
        <v>0</v>
      </c>
      <c r="Q1167">
        <v>0</v>
      </c>
    </row>
    <row r="1168" spans="1:17" x14ac:dyDescent="0.25">
      <c r="A1168" s="12" t="s">
        <v>65</v>
      </c>
      <c r="B1168" s="41" t="str">
        <f t="shared" si="36"/>
        <v>02</v>
      </c>
      <c r="C1168" s="41" t="str">
        <f t="shared" si="37"/>
        <v>2019</v>
      </c>
      <c r="D1168" t="s">
        <v>1109</v>
      </c>
      <c r="E1168" t="s">
        <v>1383</v>
      </c>
      <c r="F1168" t="s">
        <v>2131</v>
      </c>
      <c r="G1168">
        <v>0</v>
      </c>
      <c r="H1168">
        <v>0</v>
      </c>
      <c r="I1168">
        <v>0</v>
      </c>
      <c r="J1168">
        <v>0</v>
      </c>
      <c r="K1168">
        <v>6</v>
      </c>
      <c r="L1168" s="16">
        <v>0</v>
      </c>
      <c r="M1168" s="16">
        <v>0</v>
      </c>
      <c r="N1168" s="16">
        <v>0</v>
      </c>
      <c r="P1168" s="16">
        <v>0</v>
      </c>
      <c r="Q1168">
        <v>0</v>
      </c>
    </row>
    <row r="1169" spans="1:17" x14ac:dyDescent="0.25">
      <c r="A1169" s="12" t="s">
        <v>66</v>
      </c>
      <c r="B1169" s="41" t="str">
        <f t="shared" si="36"/>
        <v>02</v>
      </c>
      <c r="C1169" s="41" t="str">
        <f t="shared" si="37"/>
        <v>2019</v>
      </c>
      <c r="D1169" t="s">
        <v>1109</v>
      </c>
      <c r="E1169" t="s">
        <v>1383</v>
      </c>
      <c r="F1169" t="s">
        <v>2131</v>
      </c>
      <c r="G1169">
        <v>0</v>
      </c>
      <c r="H1169">
        <v>0</v>
      </c>
      <c r="I1169">
        <v>0</v>
      </c>
      <c r="J1169">
        <v>0</v>
      </c>
      <c r="K1169">
        <v>7</v>
      </c>
      <c r="L1169" s="16">
        <v>0</v>
      </c>
      <c r="M1169" s="16">
        <v>0</v>
      </c>
      <c r="N1169" s="16">
        <v>0</v>
      </c>
      <c r="P1169" s="16">
        <v>0</v>
      </c>
      <c r="Q1169">
        <v>0</v>
      </c>
    </row>
    <row r="1170" spans="1:17" x14ac:dyDescent="0.25">
      <c r="A1170" s="12" t="s">
        <v>66</v>
      </c>
      <c r="B1170" s="41" t="str">
        <f t="shared" si="36"/>
        <v>02</v>
      </c>
      <c r="C1170" s="41" t="str">
        <f t="shared" si="37"/>
        <v>2019</v>
      </c>
      <c r="D1170" t="s">
        <v>1109</v>
      </c>
      <c r="E1170" t="s">
        <v>1383</v>
      </c>
      <c r="F1170" t="s">
        <v>2131</v>
      </c>
      <c r="G1170">
        <v>0</v>
      </c>
      <c r="H1170">
        <v>0</v>
      </c>
      <c r="I1170">
        <v>0</v>
      </c>
      <c r="J1170">
        <v>0</v>
      </c>
      <c r="K1170">
        <v>3</v>
      </c>
      <c r="L1170" s="16">
        <v>0</v>
      </c>
      <c r="M1170" s="16">
        <v>0</v>
      </c>
      <c r="N1170" s="16">
        <v>0</v>
      </c>
      <c r="P1170" s="16">
        <v>0</v>
      </c>
      <c r="Q1170">
        <v>0</v>
      </c>
    </row>
    <row r="1171" spans="1:17" x14ac:dyDescent="0.25">
      <c r="A1171" s="12" t="s">
        <v>66</v>
      </c>
      <c r="B1171" s="41" t="str">
        <f t="shared" si="36"/>
        <v>02</v>
      </c>
      <c r="C1171" s="41" t="str">
        <f t="shared" si="37"/>
        <v>2019</v>
      </c>
      <c r="D1171" t="s">
        <v>1109</v>
      </c>
      <c r="E1171" t="s">
        <v>1383</v>
      </c>
      <c r="F1171" t="s">
        <v>2131</v>
      </c>
      <c r="G1171">
        <v>0</v>
      </c>
      <c r="H1171">
        <v>0</v>
      </c>
      <c r="I1171">
        <v>0</v>
      </c>
      <c r="J1171">
        <v>0</v>
      </c>
      <c r="K1171">
        <v>18</v>
      </c>
      <c r="L1171" s="16">
        <v>0</v>
      </c>
      <c r="M1171" s="16">
        <v>0</v>
      </c>
      <c r="N1171" s="16">
        <v>0</v>
      </c>
      <c r="P1171" s="16">
        <v>0</v>
      </c>
      <c r="Q1171">
        <v>0</v>
      </c>
    </row>
    <row r="1172" spans="1:17" x14ac:dyDescent="0.25">
      <c r="A1172" s="12" t="s">
        <v>66</v>
      </c>
      <c r="B1172" s="41" t="str">
        <f t="shared" si="36"/>
        <v>02</v>
      </c>
      <c r="C1172" s="41" t="str">
        <f t="shared" si="37"/>
        <v>2019</v>
      </c>
      <c r="D1172" t="s">
        <v>1109</v>
      </c>
      <c r="E1172" t="s">
        <v>1383</v>
      </c>
      <c r="F1172" t="s">
        <v>2131</v>
      </c>
      <c r="G1172">
        <v>0</v>
      </c>
      <c r="H1172">
        <v>0</v>
      </c>
      <c r="I1172">
        <v>0</v>
      </c>
      <c r="J1172">
        <v>0</v>
      </c>
      <c r="K1172">
        <v>4</v>
      </c>
      <c r="L1172" s="16">
        <v>0</v>
      </c>
      <c r="M1172" s="16">
        <v>0</v>
      </c>
      <c r="N1172" s="16">
        <v>0</v>
      </c>
      <c r="P1172" s="16">
        <v>0</v>
      </c>
      <c r="Q1172">
        <v>0</v>
      </c>
    </row>
    <row r="1173" spans="1:17" x14ac:dyDescent="0.25">
      <c r="A1173" s="12" t="s">
        <v>86</v>
      </c>
      <c r="B1173" s="41" t="str">
        <f t="shared" si="36"/>
        <v>03</v>
      </c>
      <c r="C1173" s="41" t="str">
        <f t="shared" si="37"/>
        <v>2019</v>
      </c>
      <c r="D1173" t="s">
        <v>1122</v>
      </c>
      <c r="E1173" t="s">
        <v>1245</v>
      </c>
      <c r="F1173" t="s">
        <v>2135</v>
      </c>
      <c r="G1173">
        <v>1</v>
      </c>
      <c r="H1173">
        <v>3</v>
      </c>
      <c r="I1173">
        <v>0</v>
      </c>
      <c r="J1173">
        <v>0</v>
      </c>
      <c r="K1173">
        <v>0</v>
      </c>
      <c r="L1173" s="16">
        <v>0</v>
      </c>
      <c r="M1173" s="16">
        <v>0</v>
      </c>
      <c r="N1173" s="16">
        <v>0</v>
      </c>
      <c r="P1173" s="16">
        <v>0</v>
      </c>
      <c r="Q1173">
        <v>1</v>
      </c>
    </row>
    <row r="1174" spans="1:17" x14ac:dyDescent="0.25">
      <c r="A1174" s="12" t="s">
        <v>85</v>
      </c>
      <c r="B1174" s="41" t="str">
        <f t="shared" si="36"/>
        <v>03</v>
      </c>
      <c r="C1174" s="41" t="str">
        <f t="shared" si="37"/>
        <v>2019</v>
      </c>
      <c r="D1174" t="s">
        <v>1109</v>
      </c>
      <c r="E1174" t="s">
        <v>1240</v>
      </c>
      <c r="F1174" t="s">
        <v>2131</v>
      </c>
      <c r="G1174">
        <v>0</v>
      </c>
      <c r="H1174">
        <v>0</v>
      </c>
      <c r="I1174">
        <v>0</v>
      </c>
      <c r="J1174">
        <v>0</v>
      </c>
      <c r="K1174">
        <v>12</v>
      </c>
      <c r="L1174" s="16">
        <v>0</v>
      </c>
      <c r="M1174" s="16">
        <v>0</v>
      </c>
      <c r="N1174" s="16">
        <v>0</v>
      </c>
      <c r="P1174" s="16">
        <v>0</v>
      </c>
      <c r="Q1174">
        <v>0</v>
      </c>
    </row>
    <row r="1175" spans="1:17" x14ac:dyDescent="0.25">
      <c r="A1175" s="12" t="s">
        <v>86</v>
      </c>
      <c r="B1175" s="41" t="str">
        <f t="shared" si="36"/>
        <v>03</v>
      </c>
      <c r="C1175" s="41" t="str">
        <f t="shared" si="37"/>
        <v>2019</v>
      </c>
      <c r="D1175" t="s">
        <v>1107</v>
      </c>
      <c r="E1175" t="s">
        <v>1316</v>
      </c>
      <c r="F1175" t="s">
        <v>2131</v>
      </c>
      <c r="G1175">
        <v>0</v>
      </c>
      <c r="H1175">
        <v>0</v>
      </c>
      <c r="I1175">
        <v>0</v>
      </c>
      <c r="J1175">
        <v>0</v>
      </c>
      <c r="K1175">
        <v>12</v>
      </c>
      <c r="L1175" s="16">
        <v>0</v>
      </c>
      <c r="M1175" s="16">
        <v>0</v>
      </c>
      <c r="N1175" s="16">
        <v>0</v>
      </c>
      <c r="P1175" s="16">
        <v>0</v>
      </c>
      <c r="Q1175">
        <v>0</v>
      </c>
    </row>
    <row r="1176" spans="1:17" x14ac:dyDescent="0.25">
      <c r="A1176" s="12" t="s">
        <v>84</v>
      </c>
      <c r="B1176" s="41" t="str">
        <f t="shared" si="36"/>
        <v>03</v>
      </c>
      <c r="C1176" s="41" t="str">
        <f t="shared" si="37"/>
        <v>2019</v>
      </c>
      <c r="D1176" t="s">
        <v>1108</v>
      </c>
      <c r="E1176" t="s">
        <v>1534</v>
      </c>
      <c r="F1176" t="s">
        <v>2137</v>
      </c>
      <c r="G1176">
        <v>0</v>
      </c>
      <c r="H1176">
        <v>0</v>
      </c>
      <c r="I1176">
        <v>300</v>
      </c>
      <c r="J1176">
        <v>8</v>
      </c>
      <c r="K1176">
        <v>0</v>
      </c>
      <c r="L1176" s="16">
        <v>0</v>
      </c>
      <c r="M1176" s="16">
        <v>0</v>
      </c>
      <c r="N1176" s="16">
        <v>0</v>
      </c>
      <c r="P1176" s="16">
        <v>0</v>
      </c>
      <c r="Q1176">
        <v>0</v>
      </c>
    </row>
    <row r="1177" spans="1:17" x14ac:dyDescent="0.25">
      <c r="A1177" s="12" t="s">
        <v>86</v>
      </c>
      <c r="B1177" s="41" t="str">
        <f t="shared" si="36"/>
        <v>03</v>
      </c>
      <c r="C1177" s="41" t="str">
        <f t="shared" si="37"/>
        <v>2019</v>
      </c>
      <c r="D1177" t="s">
        <v>1112</v>
      </c>
      <c r="E1177" t="s">
        <v>1543</v>
      </c>
      <c r="F1177" t="s">
        <v>2131</v>
      </c>
      <c r="G1177">
        <v>0</v>
      </c>
      <c r="H1177">
        <v>0</v>
      </c>
      <c r="I1177">
        <v>0</v>
      </c>
      <c r="J1177">
        <v>0</v>
      </c>
      <c r="K1177">
        <v>35</v>
      </c>
      <c r="L1177" s="16">
        <v>0</v>
      </c>
      <c r="M1177" s="16">
        <v>0</v>
      </c>
      <c r="N1177" s="16">
        <v>0</v>
      </c>
      <c r="P1177" s="16">
        <v>0</v>
      </c>
      <c r="Q1177">
        <v>0</v>
      </c>
    </row>
    <row r="1178" spans="1:17" x14ac:dyDescent="0.25">
      <c r="A1178" s="12" t="s">
        <v>86</v>
      </c>
      <c r="B1178" s="41" t="str">
        <f t="shared" si="36"/>
        <v>03</v>
      </c>
      <c r="C1178" s="41" t="str">
        <f t="shared" si="37"/>
        <v>2019</v>
      </c>
      <c r="D1178" t="s">
        <v>1119</v>
      </c>
      <c r="E1178" t="s">
        <v>1572</v>
      </c>
      <c r="F1178" t="s">
        <v>2131</v>
      </c>
      <c r="G1178">
        <v>0</v>
      </c>
      <c r="H1178">
        <v>0</v>
      </c>
      <c r="I1178">
        <v>0</v>
      </c>
      <c r="J1178">
        <v>0</v>
      </c>
      <c r="K1178">
        <v>0</v>
      </c>
      <c r="L1178" s="16">
        <v>0</v>
      </c>
      <c r="M1178" s="16">
        <v>0</v>
      </c>
      <c r="N1178" s="16">
        <v>0</v>
      </c>
      <c r="P1178" s="16">
        <v>0</v>
      </c>
      <c r="Q1178">
        <v>0</v>
      </c>
    </row>
    <row r="1179" spans="1:17" x14ac:dyDescent="0.25">
      <c r="A1179" s="12" t="s">
        <v>86</v>
      </c>
      <c r="B1179" s="41" t="str">
        <f t="shared" si="36"/>
        <v>03</v>
      </c>
      <c r="C1179" s="41" t="str">
        <f t="shared" si="37"/>
        <v>2019</v>
      </c>
      <c r="D1179" t="s">
        <v>1119</v>
      </c>
      <c r="E1179" t="s">
        <v>1573</v>
      </c>
      <c r="F1179" t="s">
        <v>2131</v>
      </c>
      <c r="G1179">
        <v>0</v>
      </c>
      <c r="H1179">
        <v>0</v>
      </c>
      <c r="I1179">
        <v>0</v>
      </c>
      <c r="J1179">
        <v>0</v>
      </c>
      <c r="K1179">
        <v>20</v>
      </c>
      <c r="L1179" s="16">
        <v>0</v>
      </c>
      <c r="M1179" s="16">
        <v>0</v>
      </c>
      <c r="N1179" s="16">
        <v>0</v>
      </c>
      <c r="P1179" s="16">
        <v>0</v>
      </c>
      <c r="Q1179">
        <v>0</v>
      </c>
    </row>
    <row r="1180" spans="1:17" x14ac:dyDescent="0.25">
      <c r="A1180" s="12" t="s">
        <v>86</v>
      </c>
      <c r="B1180" s="41" t="str">
        <f t="shared" si="36"/>
        <v>03</v>
      </c>
      <c r="C1180" s="41" t="str">
        <f t="shared" si="37"/>
        <v>2019</v>
      </c>
      <c r="D1180" t="s">
        <v>1119</v>
      </c>
      <c r="E1180" t="s">
        <v>1572</v>
      </c>
      <c r="F1180" t="s">
        <v>2131</v>
      </c>
      <c r="G1180">
        <v>0</v>
      </c>
      <c r="H1180">
        <v>0</v>
      </c>
      <c r="I1180">
        <v>0</v>
      </c>
      <c r="J1180">
        <v>0</v>
      </c>
      <c r="K1180">
        <v>5</v>
      </c>
      <c r="L1180" s="16">
        <v>0</v>
      </c>
      <c r="M1180" s="16">
        <v>0</v>
      </c>
      <c r="N1180" s="16">
        <v>0</v>
      </c>
      <c r="P1180" s="16">
        <v>0</v>
      </c>
      <c r="Q1180">
        <v>0</v>
      </c>
    </row>
    <row r="1181" spans="1:17" x14ac:dyDescent="0.25">
      <c r="A1181" s="12" t="s">
        <v>13</v>
      </c>
      <c r="B1181" s="41" t="str">
        <f t="shared" si="36"/>
        <v>01</v>
      </c>
      <c r="C1181" s="41" t="str">
        <f t="shared" si="37"/>
        <v>2019</v>
      </c>
      <c r="D1181" t="s">
        <v>1109</v>
      </c>
      <c r="E1181" t="s">
        <v>1290</v>
      </c>
      <c r="F1181" t="s">
        <v>2131</v>
      </c>
      <c r="G1181">
        <v>0</v>
      </c>
      <c r="H1181">
        <v>0</v>
      </c>
      <c r="I1181">
        <v>0</v>
      </c>
      <c r="J1181">
        <v>0</v>
      </c>
      <c r="K1181">
        <v>2</v>
      </c>
      <c r="L1181" s="16">
        <v>0</v>
      </c>
      <c r="M1181" s="16">
        <v>0</v>
      </c>
      <c r="N1181" s="16">
        <v>0</v>
      </c>
      <c r="P1181" s="16">
        <v>0</v>
      </c>
      <c r="Q1181">
        <v>0</v>
      </c>
    </row>
    <row r="1182" spans="1:17" x14ac:dyDescent="0.25">
      <c r="A1182" s="12" t="s">
        <v>20</v>
      </c>
      <c r="B1182" s="41" t="str">
        <f t="shared" si="36"/>
        <v>01</v>
      </c>
      <c r="C1182" s="41" t="str">
        <f t="shared" si="37"/>
        <v>2019</v>
      </c>
      <c r="D1182" t="s">
        <v>1109</v>
      </c>
      <c r="E1182" t="s">
        <v>1290</v>
      </c>
      <c r="F1182" t="s">
        <v>2131</v>
      </c>
      <c r="G1182">
        <v>0</v>
      </c>
      <c r="H1182">
        <v>0</v>
      </c>
      <c r="I1182">
        <v>0</v>
      </c>
      <c r="J1182">
        <v>0</v>
      </c>
      <c r="K1182">
        <v>30</v>
      </c>
      <c r="L1182" s="16">
        <v>0</v>
      </c>
      <c r="M1182" s="16">
        <v>0</v>
      </c>
      <c r="N1182" s="16">
        <v>0</v>
      </c>
      <c r="P1182" s="16">
        <v>0</v>
      </c>
      <c r="Q1182">
        <v>0</v>
      </c>
    </row>
    <row r="1183" spans="1:17" x14ac:dyDescent="0.25">
      <c r="A1183" s="12" t="s">
        <v>24</v>
      </c>
      <c r="B1183" s="41" t="str">
        <f t="shared" si="36"/>
        <v>01</v>
      </c>
      <c r="C1183" s="41" t="str">
        <f t="shared" si="37"/>
        <v>2019</v>
      </c>
      <c r="D1183" t="s">
        <v>1109</v>
      </c>
      <c r="E1183" t="s">
        <v>1290</v>
      </c>
      <c r="F1183" t="s">
        <v>2131</v>
      </c>
      <c r="G1183">
        <v>0</v>
      </c>
      <c r="H1183">
        <v>0</v>
      </c>
      <c r="I1183">
        <v>0</v>
      </c>
      <c r="J1183">
        <v>0</v>
      </c>
      <c r="K1183">
        <v>10</v>
      </c>
      <c r="L1183" s="16">
        <v>0</v>
      </c>
      <c r="M1183" s="16">
        <v>0</v>
      </c>
      <c r="N1183" s="16">
        <v>0</v>
      </c>
      <c r="P1183" s="16">
        <v>0</v>
      </c>
      <c r="Q1183">
        <v>0</v>
      </c>
    </row>
    <row r="1184" spans="1:17" x14ac:dyDescent="0.25">
      <c r="A1184" s="12" t="s">
        <v>28</v>
      </c>
      <c r="B1184" s="41" t="str">
        <f t="shared" si="36"/>
        <v>01</v>
      </c>
      <c r="C1184" s="41" t="str">
        <f t="shared" si="37"/>
        <v>2019</v>
      </c>
      <c r="D1184" t="s">
        <v>1109</v>
      </c>
      <c r="E1184" t="s">
        <v>1290</v>
      </c>
      <c r="F1184" t="s">
        <v>2131</v>
      </c>
      <c r="G1184">
        <v>0</v>
      </c>
      <c r="H1184">
        <v>0</v>
      </c>
      <c r="I1184">
        <v>0</v>
      </c>
      <c r="J1184">
        <v>0</v>
      </c>
      <c r="K1184">
        <v>2</v>
      </c>
      <c r="L1184" s="16">
        <v>0</v>
      </c>
      <c r="M1184" s="16">
        <v>0</v>
      </c>
      <c r="N1184" s="16">
        <v>0</v>
      </c>
      <c r="P1184" s="16">
        <v>0</v>
      </c>
      <c r="Q1184">
        <v>0</v>
      </c>
    </row>
    <row r="1185" spans="1:17" x14ac:dyDescent="0.25">
      <c r="A1185" s="12" t="s">
        <v>36</v>
      </c>
      <c r="B1185" s="41" t="str">
        <f t="shared" si="36"/>
        <v>01</v>
      </c>
      <c r="C1185" s="41" t="str">
        <f t="shared" si="37"/>
        <v>2019</v>
      </c>
      <c r="D1185" t="s">
        <v>1109</v>
      </c>
      <c r="E1185" t="s">
        <v>1290</v>
      </c>
      <c r="F1185" t="s">
        <v>2131</v>
      </c>
      <c r="G1185">
        <v>0</v>
      </c>
      <c r="H1185">
        <v>0</v>
      </c>
      <c r="I1185">
        <v>0</v>
      </c>
      <c r="J1185">
        <v>0</v>
      </c>
      <c r="K1185">
        <v>4</v>
      </c>
      <c r="L1185" s="16">
        <v>0</v>
      </c>
      <c r="M1185" s="16">
        <v>0</v>
      </c>
      <c r="N1185" s="16">
        <v>0</v>
      </c>
      <c r="P1185" s="16">
        <v>0</v>
      </c>
      <c r="Q1185">
        <v>0</v>
      </c>
    </row>
    <row r="1186" spans="1:17" x14ac:dyDescent="0.25">
      <c r="A1186" s="12" t="s">
        <v>42</v>
      </c>
      <c r="B1186" s="41" t="str">
        <f t="shared" si="36"/>
        <v>01</v>
      </c>
      <c r="C1186" s="41" t="str">
        <f t="shared" si="37"/>
        <v>2019</v>
      </c>
      <c r="D1186" t="s">
        <v>1109</v>
      </c>
      <c r="E1186" t="s">
        <v>1290</v>
      </c>
      <c r="F1186" t="s">
        <v>2131</v>
      </c>
      <c r="G1186">
        <v>0</v>
      </c>
      <c r="H1186">
        <v>0</v>
      </c>
      <c r="I1186">
        <v>0</v>
      </c>
      <c r="J1186">
        <v>0</v>
      </c>
      <c r="K1186">
        <v>500</v>
      </c>
      <c r="L1186" s="16">
        <v>0</v>
      </c>
      <c r="M1186" s="16">
        <v>0</v>
      </c>
      <c r="N1186" s="16">
        <v>0</v>
      </c>
      <c r="P1186" s="16">
        <v>0</v>
      </c>
      <c r="Q1186">
        <v>0</v>
      </c>
    </row>
    <row r="1187" spans="1:17" x14ac:dyDescent="0.25">
      <c r="A1187" s="12" t="s">
        <v>43</v>
      </c>
      <c r="B1187" s="41" t="str">
        <f t="shared" si="36"/>
        <v>02</v>
      </c>
      <c r="C1187" s="41" t="str">
        <f t="shared" si="37"/>
        <v>2019</v>
      </c>
      <c r="D1187" t="s">
        <v>1109</v>
      </c>
      <c r="E1187" t="s">
        <v>1290</v>
      </c>
      <c r="F1187" t="s">
        <v>2131</v>
      </c>
      <c r="G1187">
        <v>0</v>
      </c>
      <c r="H1187">
        <v>0</v>
      </c>
      <c r="I1187">
        <v>0</v>
      </c>
      <c r="J1187">
        <v>0</v>
      </c>
      <c r="K1187">
        <v>1</v>
      </c>
      <c r="L1187" s="16">
        <v>0</v>
      </c>
      <c r="M1187" s="16">
        <v>0</v>
      </c>
      <c r="N1187" s="16">
        <v>0</v>
      </c>
      <c r="P1187" s="16">
        <v>0</v>
      </c>
      <c r="Q1187">
        <v>0</v>
      </c>
    </row>
    <row r="1188" spans="1:17" x14ac:dyDescent="0.25">
      <c r="A1188" s="12" t="s">
        <v>49</v>
      </c>
      <c r="B1188" s="41" t="str">
        <f t="shared" si="36"/>
        <v>02</v>
      </c>
      <c r="C1188" s="41" t="str">
        <f t="shared" si="37"/>
        <v>2019</v>
      </c>
      <c r="D1188" t="s">
        <v>1109</v>
      </c>
      <c r="E1188" t="s">
        <v>1290</v>
      </c>
      <c r="F1188" t="s">
        <v>2131</v>
      </c>
      <c r="G1188">
        <v>0</v>
      </c>
      <c r="H1188">
        <v>0</v>
      </c>
      <c r="I1188">
        <v>0</v>
      </c>
      <c r="J1188">
        <v>0</v>
      </c>
      <c r="K1188">
        <v>600</v>
      </c>
      <c r="L1188" s="16">
        <v>0</v>
      </c>
      <c r="M1188" s="16">
        <v>0</v>
      </c>
      <c r="N1188" s="16">
        <v>0</v>
      </c>
      <c r="P1188" s="16">
        <v>0</v>
      </c>
      <c r="Q1188">
        <v>0</v>
      </c>
    </row>
    <row r="1189" spans="1:17" x14ac:dyDescent="0.25">
      <c r="A1189" s="12" t="s">
        <v>50</v>
      </c>
      <c r="B1189" s="41" t="str">
        <f t="shared" si="36"/>
        <v>02</v>
      </c>
      <c r="C1189" s="41" t="str">
        <f t="shared" si="37"/>
        <v>2019</v>
      </c>
      <c r="D1189" t="s">
        <v>1109</v>
      </c>
      <c r="E1189" t="s">
        <v>1290</v>
      </c>
      <c r="F1189" t="s">
        <v>2131</v>
      </c>
      <c r="G1189">
        <v>0</v>
      </c>
      <c r="H1189">
        <v>0</v>
      </c>
      <c r="I1189">
        <v>0</v>
      </c>
      <c r="J1189">
        <v>0</v>
      </c>
      <c r="K1189">
        <v>3</v>
      </c>
      <c r="L1189" s="16">
        <v>0</v>
      </c>
      <c r="M1189" s="16">
        <v>0</v>
      </c>
      <c r="N1189" s="16">
        <v>0</v>
      </c>
      <c r="P1189" s="16">
        <v>0</v>
      </c>
      <c r="Q1189">
        <v>0</v>
      </c>
    </row>
    <row r="1190" spans="1:17" x14ac:dyDescent="0.25">
      <c r="A1190" s="12" t="s">
        <v>54</v>
      </c>
      <c r="B1190" s="41" t="str">
        <f t="shared" si="36"/>
        <v>02</v>
      </c>
      <c r="C1190" s="41" t="str">
        <f t="shared" si="37"/>
        <v>2019</v>
      </c>
      <c r="D1190" t="s">
        <v>1109</v>
      </c>
      <c r="E1190" t="s">
        <v>1290</v>
      </c>
      <c r="F1190" t="s">
        <v>2131</v>
      </c>
      <c r="G1190">
        <v>0</v>
      </c>
      <c r="H1190">
        <v>0</v>
      </c>
      <c r="I1190">
        <v>0</v>
      </c>
      <c r="J1190">
        <v>0</v>
      </c>
      <c r="K1190">
        <v>1</v>
      </c>
      <c r="L1190" s="16">
        <v>0</v>
      </c>
      <c r="M1190" s="16">
        <v>0</v>
      </c>
      <c r="N1190" s="16">
        <v>0</v>
      </c>
      <c r="P1190" s="16">
        <v>0</v>
      </c>
      <c r="Q1190">
        <v>0</v>
      </c>
    </row>
    <row r="1191" spans="1:17" x14ac:dyDescent="0.25">
      <c r="A1191" s="12" t="s">
        <v>56</v>
      </c>
      <c r="B1191" s="41" t="str">
        <f t="shared" si="36"/>
        <v>02</v>
      </c>
      <c r="C1191" s="41" t="str">
        <f t="shared" si="37"/>
        <v>2019</v>
      </c>
      <c r="D1191" t="s">
        <v>1109</v>
      </c>
      <c r="E1191" t="s">
        <v>1290</v>
      </c>
      <c r="F1191" t="s">
        <v>2131</v>
      </c>
      <c r="G1191">
        <v>0</v>
      </c>
      <c r="H1191">
        <v>0</v>
      </c>
      <c r="I1191">
        <v>0</v>
      </c>
      <c r="J1191">
        <v>0</v>
      </c>
      <c r="K1191">
        <v>2</v>
      </c>
      <c r="L1191" s="16">
        <v>0</v>
      </c>
      <c r="M1191" s="16">
        <v>0</v>
      </c>
      <c r="N1191" s="16">
        <v>0</v>
      </c>
      <c r="P1191" s="16">
        <v>0</v>
      </c>
      <c r="Q1191">
        <v>0</v>
      </c>
    </row>
    <row r="1192" spans="1:17" x14ac:dyDescent="0.25">
      <c r="A1192" s="12" t="s">
        <v>60</v>
      </c>
      <c r="B1192" s="41" t="str">
        <f t="shared" si="36"/>
        <v>02</v>
      </c>
      <c r="C1192" s="41" t="str">
        <f t="shared" si="37"/>
        <v>2019</v>
      </c>
      <c r="D1192" t="s">
        <v>1109</v>
      </c>
      <c r="E1192" t="s">
        <v>1290</v>
      </c>
      <c r="F1192" t="s">
        <v>2131</v>
      </c>
      <c r="G1192">
        <v>0</v>
      </c>
      <c r="H1192">
        <v>0</v>
      </c>
      <c r="I1192">
        <v>0</v>
      </c>
      <c r="J1192">
        <v>0</v>
      </c>
      <c r="K1192">
        <v>1</v>
      </c>
      <c r="L1192" s="16">
        <v>0</v>
      </c>
      <c r="M1192" s="16">
        <v>0</v>
      </c>
      <c r="N1192" s="16">
        <v>0</v>
      </c>
      <c r="P1192" s="16">
        <v>0</v>
      </c>
      <c r="Q1192">
        <v>0</v>
      </c>
    </row>
    <row r="1193" spans="1:17" x14ac:dyDescent="0.25">
      <c r="A1193" s="12" t="s">
        <v>76</v>
      </c>
      <c r="B1193" s="41" t="str">
        <f t="shared" si="36"/>
        <v>03</v>
      </c>
      <c r="C1193" s="41" t="str">
        <f t="shared" si="37"/>
        <v>2019</v>
      </c>
      <c r="D1193" t="s">
        <v>1109</v>
      </c>
      <c r="E1193" t="s">
        <v>1290</v>
      </c>
      <c r="F1193" t="s">
        <v>2131</v>
      </c>
      <c r="G1193">
        <v>0</v>
      </c>
      <c r="H1193">
        <v>0</v>
      </c>
      <c r="I1193">
        <v>0</v>
      </c>
      <c r="J1193">
        <v>0</v>
      </c>
      <c r="K1193">
        <v>1</v>
      </c>
      <c r="L1193" s="16">
        <v>0</v>
      </c>
      <c r="M1193" s="16">
        <v>0</v>
      </c>
      <c r="N1193" s="16">
        <v>0</v>
      </c>
      <c r="P1193" s="16">
        <v>0</v>
      </c>
      <c r="Q1193">
        <v>0</v>
      </c>
    </row>
    <row r="1194" spans="1:17" x14ac:dyDescent="0.25">
      <c r="A1194" s="12" t="s">
        <v>87</v>
      </c>
      <c r="B1194" s="41" t="str">
        <f t="shared" si="36"/>
        <v>03</v>
      </c>
      <c r="C1194" s="41" t="str">
        <f t="shared" si="37"/>
        <v>2019</v>
      </c>
      <c r="D1194" t="s">
        <v>1116</v>
      </c>
      <c r="E1194" t="s">
        <v>1174</v>
      </c>
      <c r="F1194" t="s">
        <v>2133</v>
      </c>
      <c r="G1194">
        <v>2</v>
      </c>
      <c r="H1194">
        <v>2</v>
      </c>
      <c r="I1194">
        <v>0</v>
      </c>
      <c r="J1194">
        <v>1</v>
      </c>
      <c r="K1194">
        <v>0</v>
      </c>
      <c r="L1194" s="16">
        <v>0</v>
      </c>
      <c r="M1194" s="16">
        <v>0</v>
      </c>
      <c r="N1194" s="16">
        <v>0</v>
      </c>
      <c r="P1194" s="16">
        <v>0</v>
      </c>
      <c r="Q1194">
        <v>2</v>
      </c>
    </row>
    <row r="1195" spans="1:17" x14ac:dyDescent="0.25">
      <c r="A1195" s="12" t="s">
        <v>87</v>
      </c>
      <c r="B1195" s="41" t="str">
        <f t="shared" si="36"/>
        <v>03</v>
      </c>
      <c r="C1195" s="41" t="str">
        <f t="shared" si="37"/>
        <v>2019</v>
      </c>
      <c r="D1195" t="s">
        <v>1111</v>
      </c>
      <c r="E1195" t="s">
        <v>1178</v>
      </c>
      <c r="F1195" t="s">
        <v>2131</v>
      </c>
      <c r="G1195">
        <v>0</v>
      </c>
      <c r="H1195">
        <v>0</v>
      </c>
      <c r="I1195">
        <v>0</v>
      </c>
      <c r="J1195">
        <v>0</v>
      </c>
      <c r="K1195">
        <v>2</v>
      </c>
      <c r="L1195" s="16">
        <v>0</v>
      </c>
      <c r="M1195" s="16">
        <v>0</v>
      </c>
      <c r="N1195" s="16">
        <v>0</v>
      </c>
      <c r="P1195" s="16">
        <v>0</v>
      </c>
      <c r="Q1195">
        <v>0</v>
      </c>
    </row>
    <row r="1196" spans="1:17" x14ac:dyDescent="0.25">
      <c r="A1196" s="12" t="s">
        <v>87</v>
      </c>
      <c r="B1196" s="41" t="str">
        <f t="shared" si="36"/>
        <v>03</v>
      </c>
      <c r="C1196" s="41" t="str">
        <f t="shared" si="37"/>
        <v>2019</v>
      </c>
      <c r="D1196" t="s">
        <v>1119</v>
      </c>
      <c r="E1196" t="s">
        <v>1574</v>
      </c>
      <c r="F1196" t="s">
        <v>2131</v>
      </c>
      <c r="G1196">
        <v>0</v>
      </c>
      <c r="H1196">
        <v>0</v>
      </c>
      <c r="I1196">
        <v>0</v>
      </c>
      <c r="J1196">
        <v>0</v>
      </c>
      <c r="K1196">
        <v>100</v>
      </c>
      <c r="L1196" s="16">
        <v>0</v>
      </c>
      <c r="M1196" s="16">
        <v>0</v>
      </c>
      <c r="N1196" s="16">
        <v>0</v>
      </c>
      <c r="P1196" s="16">
        <v>0</v>
      </c>
      <c r="Q1196">
        <v>0</v>
      </c>
    </row>
    <row r="1197" spans="1:17" x14ac:dyDescent="0.25">
      <c r="A1197" s="12" t="s">
        <v>87</v>
      </c>
      <c r="B1197" s="41" t="str">
        <f t="shared" si="36"/>
        <v>03</v>
      </c>
      <c r="C1197" s="41" t="str">
        <f t="shared" si="37"/>
        <v>2019</v>
      </c>
      <c r="D1197" t="s">
        <v>1121</v>
      </c>
      <c r="E1197" t="s">
        <v>1491</v>
      </c>
      <c r="F1197" t="s">
        <v>2131</v>
      </c>
      <c r="G1197">
        <v>0</v>
      </c>
      <c r="H1197">
        <v>0</v>
      </c>
      <c r="I1197">
        <v>0</v>
      </c>
      <c r="J1197">
        <v>0</v>
      </c>
      <c r="K1197">
        <v>0</v>
      </c>
      <c r="L1197" s="16">
        <v>0</v>
      </c>
      <c r="M1197" s="16">
        <v>0</v>
      </c>
      <c r="N1197" s="16">
        <v>0</v>
      </c>
      <c r="P1197" s="16">
        <v>0</v>
      </c>
      <c r="Q1197">
        <v>0</v>
      </c>
    </row>
    <row r="1198" spans="1:17" x14ac:dyDescent="0.25">
      <c r="A1198" s="12" t="s">
        <v>87</v>
      </c>
      <c r="B1198" s="41" t="str">
        <f t="shared" si="36"/>
        <v>03</v>
      </c>
      <c r="C1198" s="41" t="str">
        <f t="shared" si="37"/>
        <v>2019</v>
      </c>
      <c r="D1198" t="s">
        <v>1109</v>
      </c>
      <c r="E1198" t="s">
        <v>1248</v>
      </c>
      <c r="F1198" t="s">
        <v>2131</v>
      </c>
      <c r="G1198">
        <v>0</v>
      </c>
      <c r="H1198">
        <v>0</v>
      </c>
      <c r="I1198">
        <v>0</v>
      </c>
      <c r="J1198">
        <v>0</v>
      </c>
      <c r="K1198">
        <v>900</v>
      </c>
      <c r="L1198" s="16">
        <v>0</v>
      </c>
      <c r="M1198" s="16">
        <v>0</v>
      </c>
      <c r="N1198" s="16">
        <v>0</v>
      </c>
      <c r="P1198" s="16">
        <v>0</v>
      </c>
      <c r="Q1198">
        <v>0</v>
      </c>
    </row>
    <row r="1199" spans="1:17" x14ac:dyDescent="0.25">
      <c r="A1199" s="12" t="s">
        <v>87</v>
      </c>
      <c r="B1199" s="41" t="str">
        <f t="shared" si="36"/>
        <v>03</v>
      </c>
      <c r="C1199" s="41" t="str">
        <f t="shared" si="37"/>
        <v>2019</v>
      </c>
      <c r="D1199" t="s">
        <v>1111</v>
      </c>
      <c r="E1199" t="s">
        <v>1234</v>
      </c>
      <c r="F1199" t="s">
        <v>2137</v>
      </c>
      <c r="G1199">
        <v>0</v>
      </c>
      <c r="H1199">
        <v>0</v>
      </c>
      <c r="I1199">
        <v>0</v>
      </c>
      <c r="J1199">
        <v>25</v>
      </c>
      <c r="K1199">
        <v>0</v>
      </c>
      <c r="L1199" s="16">
        <v>0</v>
      </c>
      <c r="M1199" s="16">
        <v>0</v>
      </c>
      <c r="N1199" s="16">
        <v>0</v>
      </c>
      <c r="P1199" s="16">
        <v>0</v>
      </c>
      <c r="Q1199">
        <v>0</v>
      </c>
    </row>
    <row r="1200" spans="1:17" x14ac:dyDescent="0.25">
      <c r="A1200" s="12" t="s">
        <v>87</v>
      </c>
      <c r="B1200" s="41" t="str">
        <f t="shared" si="36"/>
        <v>03</v>
      </c>
      <c r="C1200" s="41" t="str">
        <f t="shared" si="37"/>
        <v>2019</v>
      </c>
      <c r="D1200" t="s">
        <v>1111</v>
      </c>
      <c r="E1200" t="s">
        <v>1370</v>
      </c>
      <c r="F1200" t="s">
        <v>2137</v>
      </c>
      <c r="G1200">
        <v>0</v>
      </c>
      <c r="H1200">
        <v>0</v>
      </c>
      <c r="I1200">
        <v>3</v>
      </c>
      <c r="J1200">
        <v>0</v>
      </c>
      <c r="K1200">
        <v>0</v>
      </c>
      <c r="L1200" s="16">
        <v>0</v>
      </c>
      <c r="M1200" s="16">
        <v>0</v>
      </c>
      <c r="N1200" s="16">
        <v>0</v>
      </c>
      <c r="P1200" s="16">
        <v>0</v>
      </c>
      <c r="Q1200">
        <v>0</v>
      </c>
    </row>
    <row r="1201" spans="1:17" x14ac:dyDescent="0.25">
      <c r="A1201" s="12" t="s">
        <v>87</v>
      </c>
      <c r="B1201" s="41" t="str">
        <f t="shared" si="36"/>
        <v>03</v>
      </c>
      <c r="C1201" s="41" t="str">
        <f t="shared" si="37"/>
        <v>2019</v>
      </c>
      <c r="D1201" t="s">
        <v>1135</v>
      </c>
      <c r="E1201" t="s">
        <v>1436</v>
      </c>
      <c r="F1201" t="s">
        <v>2129</v>
      </c>
      <c r="G1201">
        <v>0</v>
      </c>
      <c r="H1201">
        <v>0</v>
      </c>
      <c r="I1201">
        <v>0</v>
      </c>
      <c r="J1201">
        <v>0</v>
      </c>
      <c r="K1201">
        <v>0</v>
      </c>
      <c r="L1201" s="16">
        <v>0</v>
      </c>
      <c r="M1201" s="16">
        <v>0</v>
      </c>
      <c r="N1201" s="16">
        <v>0</v>
      </c>
      <c r="P1201" s="16">
        <v>0</v>
      </c>
      <c r="Q1201">
        <v>0</v>
      </c>
    </row>
    <row r="1202" spans="1:17" x14ac:dyDescent="0.25">
      <c r="A1202" s="12" t="s">
        <v>87</v>
      </c>
      <c r="B1202" s="41" t="str">
        <f t="shared" si="36"/>
        <v>03</v>
      </c>
      <c r="C1202" s="41" t="str">
        <f t="shared" si="37"/>
        <v>2019</v>
      </c>
      <c r="D1202" t="s">
        <v>1129</v>
      </c>
      <c r="E1202" t="s">
        <v>1535</v>
      </c>
      <c r="F1202" t="s">
        <v>2131</v>
      </c>
      <c r="G1202">
        <v>0</v>
      </c>
      <c r="H1202">
        <v>0</v>
      </c>
      <c r="I1202">
        <v>0</v>
      </c>
      <c r="J1202">
        <v>0</v>
      </c>
      <c r="K1202">
        <v>0</v>
      </c>
      <c r="L1202" s="16">
        <v>0</v>
      </c>
      <c r="M1202" s="16">
        <v>0</v>
      </c>
      <c r="N1202" s="16">
        <v>0</v>
      </c>
      <c r="P1202" s="16">
        <v>0</v>
      </c>
      <c r="Q1202">
        <v>0</v>
      </c>
    </row>
    <row r="1203" spans="1:17" x14ac:dyDescent="0.25">
      <c r="A1203" s="12" t="s">
        <v>87</v>
      </c>
      <c r="B1203" s="41" t="str">
        <f t="shared" si="36"/>
        <v>03</v>
      </c>
      <c r="C1203" s="41" t="str">
        <f t="shared" si="37"/>
        <v>2019</v>
      </c>
      <c r="D1203" t="s">
        <v>1129</v>
      </c>
      <c r="E1203" t="s">
        <v>1575</v>
      </c>
      <c r="F1203" t="s">
        <v>2131</v>
      </c>
      <c r="G1203">
        <v>0</v>
      </c>
      <c r="H1203">
        <v>0</v>
      </c>
      <c r="I1203">
        <v>0</v>
      </c>
      <c r="J1203">
        <v>0</v>
      </c>
      <c r="K1203">
        <v>0</v>
      </c>
      <c r="L1203" s="16">
        <v>0</v>
      </c>
      <c r="M1203" s="16">
        <v>0</v>
      </c>
      <c r="N1203" s="16">
        <v>0</v>
      </c>
      <c r="P1203" s="16">
        <v>0</v>
      </c>
      <c r="Q1203">
        <v>0</v>
      </c>
    </row>
    <row r="1204" spans="1:17" x14ac:dyDescent="0.25">
      <c r="A1204" s="12" t="s">
        <v>87</v>
      </c>
      <c r="B1204" s="41" t="str">
        <f t="shared" si="36"/>
        <v>03</v>
      </c>
      <c r="C1204" s="41" t="str">
        <f t="shared" si="37"/>
        <v>2019</v>
      </c>
      <c r="D1204" t="s">
        <v>1131</v>
      </c>
      <c r="E1204" t="s">
        <v>1576</v>
      </c>
      <c r="F1204" t="s">
        <v>2129</v>
      </c>
      <c r="G1204">
        <v>0</v>
      </c>
      <c r="H1204">
        <v>0</v>
      </c>
      <c r="I1204">
        <v>9</v>
      </c>
      <c r="J1204">
        <v>5</v>
      </c>
      <c r="K1204">
        <v>0</v>
      </c>
      <c r="L1204" s="16">
        <v>0</v>
      </c>
      <c r="M1204" s="16">
        <v>0</v>
      </c>
      <c r="N1204" s="16">
        <v>0</v>
      </c>
      <c r="P1204" s="16">
        <v>0</v>
      </c>
      <c r="Q1204">
        <v>0</v>
      </c>
    </row>
    <row r="1205" spans="1:17" x14ac:dyDescent="0.25">
      <c r="A1205" s="12" t="s">
        <v>87</v>
      </c>
      <c r="B1205" s="41" t="str">
        <f t="shared" si="36"/>
        <v>03</v>
      </c>
      <c r="C1205" s="41" t="str">
        <f t="shared" si="37"/>
        <v>2019</v>
      </c>
      <c r="D1205" t="s">
        <v>1112</v>
      </c>
      <c r="E1205" t="s">
        <v>1292</v>
      </c>
      <c r="F1205" t="s">
        <v>2131</v>
      </c>
      <c r="G1205">
        <v>0</v>
      </c>
      <c r="H1205">
        <v>0</v>
      </c>
      <c r="I1205">
        <v>0</v>
      </c>
      <c r="J1205">
        <v>0</v>
      </c>
      <c r="K1205">
        <v>4</v>
      </c>
      <c r="L1205" s="16">
        <v>0</v>
      </c>
      <c r="M1205" s="16">
        <v>0</v>
      </c>
      <c r="N1205" s="16">
        <v>0</v>
      </c>
      <c r="P1205" s="16">
        <v>0</v>
      </c>
      <c r="Q1205">
        <v>0</v>
      </c>
    </row>
    <row r="1206" spans="1:17" x14ac:dyDescent="0.25">
      <c r="A1206" s="12" t="s">
        <v>88</v>
      </c>
      <c r="B1206" s="41" t="str">
        <f t="shared" si="36"/>
        <v>03</v>
      </c>
      <c r="C1206" s="41" t="str">
        <f t="shared" si="37"/>
        <v>2019</v>
      </c>
      <c r="D1206" t="s">
        <v>1119</v>
      </c>
      <c r="E1206" t="s">
        <v>1343</v>
      </c>
      <c r="F1206" t="s">
        <v>2131</v>
      </c>
      <c r="G1206">
        <v>0</v>
      </c>
      <c r="H1206">
        <v>0</v>
      </c>
      <c r="I1206">
        <v>0</v>
      </c>
      <c r="J1206">
        <v>0</v>
      </c>
      <c r="K1206">
        <v>2500</v>
      </c>
      <c r="L1206" s="16">
        <v>0</v>
      </c>
      <c r="M1206" s="16">
        <v>0</v>
      </c>
      <c r="N1206" s="16">
        <v>0</v>
      </c>
      <c r="P1206" s="16">
        <v>0</v>
      </c>
      <c r="Q1206">
        <v>0</v>
      </c>
    </row>
    <row r="1207" spans="1:17" x14ac:dyDescent="0.25">
      <c r="A1207" s="12" t="s">
        <v>88</v>
      </c>
      <c r="B1207" s="41" t="str">
        <f t="shared" si="36"/>
        <v>03</v>
      </c>
      <c r="C1207" s="41" t="str">
        <f t="shared" si="37"/>
        <v>2019</v>
      </c>
      <c r="D1207" t="s">
        <v>1109</v>
      </c>
      <c r="E1207" t="s">
        <v>1377</v>
      </c>
      <c r="F1207" t="s">
        <v>2131</v>
      </c>
      <c r="G1207">
        <v>0</v>
      </c>
      <c r="H1207">
        <v>0</v>
      </c>
      <c r="I1207">
        <v>0</v>
      </c>
      <c r="J1207">
        <v>0</v>
      </c>
      <c r="K1207">
        <v>12</v>
      </c>
      <c r="L1207" s="16">
        <v>0</v>
      </c>
      <c r="M1207" s="16">
        <v>0</v>
      </c>
      <c r="N1207" s="16">
        <v>0</v>
      </c>
      <c r="P1207" s="16">
        <v>0</v>
      </c>
      <c r="Q1207">
        <v>0</v>
      </c>
    </row>
    <row r="1208" spans="1:17" x14ac:dyDescent="0.25">
      <c r="A1208" s="12" t="s">
        <v>77</v>
      </c>
      <c r="B1208" s="41" t="str">
        <f t="shared" si="36"/>
        <v>03</v>
      </c>
      <c r="C1208" s="41" t="str">
        <f t="shared" si="37"/>
        <v>2019</v>
      </c>
      <c r="D1208" t="s">
        <v>1123</v>
      </c>
      <c r="E1208" t="s">
        <v>1527</v>
      </c>
      <c r="F1208" t="s">
        <v>2131</v>
      </c>
      <c r="G1208">
        <v>0</v>
      </c>
      <c r="H1208">
        <v>0</v>
      </c>
      <c r="I1208">
        <v>0</v>
      </c>
      <c r="J1208">
        <v>0</v>
      </c>
      <c r="K1208">
        <v>40</v>
      </c>
      <c r="L1208" s="16">
        <v>0</v>
      </c>
      <c r="M1208" s="16">
        <v>0</v>
      </c>
      <c r="N1208" s="16">
        <v>0</v>
      </c>
      <c r="P1208" s="16">
        <v>0</v>
      </c>
      <c r="Q1208">
        <v>0</v>
      </c>
    </row>
    <row r="1209" spans="1:17" x14ac:dyDescent="0.25">
      <c r="A1209" s="12" t="s">
        <v>86</v>
      </c>
      <c r="B1209" s="41" t="str">
        <f t="shared" si="36"/>
        <v>03</v>
      </c>
      <c r="C1209" s="41" t="str">
        <f t="shared" si="37"/>
        <v>2019</v>
      </c>
      <c r="D1209" t="s">
        <v>1123</v>
      </c>
      <c r="E1209" t="s">
        <v>1542</v>
      </c>
      <c r="F1209" t="s">
        <v>2131</v>
      </c>
      <c r="G1209">
        <v>0</v>
      </c>
      <c r="H1209">
        <v>0</v>
      </c>
      <c r="I1209">
        <v>0</v>
      </c>
      <c r="J1209">
        <v>0</v>
      </c>
      <c r="K1209">
        <v>20</v>
      </c>
      <c r="L1209" s="16">
        <v>0</v>
      </c>
      <c r="M1209" s="16">
        <v>0</v>
      </c>
      <c r="N1209" s="16">
        <v>0</v>
      </c>
      <c r="P1209" s="16">
        <v>0</v>
      </c>
      <c r="Q1209">
        <v>0</v>
      </c>
    </row>
    <row r="1210" spans="1:17" x14ac:dyDescent="0.25">
      <c r="A1210" s="12" t="s">
        <v>86</v>
      </c>
      <c r="B1210" s="41" t="str">
        <f t="shared" si="36"/>
        <v>03</v>
      </c>
      <c r="C1210" s="41" t="str">
        <f t="shared" si="37"/>
        <v>2019</v>
      </c>
      <c r="D1210" t="s">
        <v>1123</v>
      </c>
      <c r="E1210" t="s">
        <v>1542</v>
      </c>
      <c r="F1210" t="s">
        <v>2131</v>
      </c>
      <c r="G1210">
        <v>0</v>
      </c>
      <c r="H1210">
        <v>0</v>
      </c>
      <c r="I1210">
        <v>0</v>
      </c>
      <c r="J1210">
        <v>0</v>
      </c>
      <c r="K1210">
        <v>30</v>
      </c>
      <c r="L1210" s="16">
        <v>0</v>
      </c>
      <c r="M1210" s="16">
        <v>0</v>
      </c>
      <c r="N1210" s="16">
        <v>0</v>
      </c>
      <c r="P1210" s="16">
        <v>0</v>
      </c>
      <c r="Q1210">
        <v>0</v>
      </c>
    </row>
    <row r="1211" spans="1:17" x14ac:dyDescent="0.25">
      <c r="A1211" s="12" t="s">
        <v>86</v>
      </c>
      <c r="B1211" s="41" t="str">
        <f t="shared" si="36"/>
        <v>03</v>
      </c>
      <c r="C1211" s="41" t="str">
        <f t="shared" si="37"/>
        <v>2019</v>
      </c>
      <c r="D1211" t="s">
        <v>1123</v>
      </c>
      <c r="E1211" t="s">
        <v>1564</v>
      </c>
      <c r="F1211" t="s">
        <v>2131</v>
      </c>
      <c r="G1211">
        <v>0</v>
      </c>
      <c r="H1211">
        <v>0</v>
      </c>
      <c r="I1211">
        <v>0</v>
      </c>
      <c r="J1211">
        <v>0</v>
      </c>
      <c r="K1211">
        <v>5</v>
      </c>
      <c r="L1211" s="16">
        <v>0</v>
      </c>
      <c r="M1211" s="16">
        <v>0</v>
      </c>
      <c r="N1211" s="16">
        <v>0</v>
      </c>
      <c r="P1211" s="16">
        <v>0</v>
      </c>
      <c r="Q1211">
        <v>0</v>
      </c>
    </row>
    <row r="1212" spans="1:17" x14ac:dyDescent="0.25">
      <c r="A1212" s="12" t="s">
        <v>86</v>
      </c>
      <c r="B1212" s="41" t="str">
        <f t="shared" si="36"/>
        <v>03</v>
      </c>
      <c r="C1212" s="41" t="str">
        <f t="shared" si="37"/>
        <v>2019</v>
      </c>
      <c r="D1212" t="s">
        <v>1123</v>
      </c>
      <c r="E1212" t="s">
        <v>1478</v>
      </c>
      <c r="F1212" t="s">
        <v>2131</v>
      </c>
      <c r="G1212">
        <v>0</v>
      </c>
      <c r="H1212">
        <v>0</v>
      </c>
      <c r="I1212">
        <v>0</v>
      </c>
      <c r="J1212">
        <v>0</v>
      </c>
      <c r="K1212">
        <v>20</v>
      </c>
      <c r="L1212" s="16">
        <v>0</v>
      </c>
      <c r="M1212" s="16">
        <v>0</v>
      </c>
      <c r="N1212" s="16">
        <v>0</v>
      </c>
      <c r="P1212" s="16">
        <v>0</v>
      </c>
      <c r="Q1212">
        <v>0</v>
      </c>
    </row>
    <row r="1213" spans="1:17" x14ac:dyDescent="0.25">
      <c r="A1213" s="12" t="s">
        <v>88</v>
      </c>
      <c r="B1213" s="41" t="str">
        <f t="shared" si="36"/>
        <v>03</v>
      </c>
      <c r="C1213" s="41" t="str">
        <f t="shared" si="37"/>
        <v>2019</v>
      </c>
      <c r="D1213" t="s">
        <v>1111</v>
      </c>
      <c r="E1213" t="s">
        <v>1500</v>
      </c>
      <c r="F1213" t="s">
        <v>2133</v>
      </c>
      <c r="G1213">
        <v>0</v>
      </c>
      <c r="H1213">
        <v>0</v>
      </c>
      <c r="I1213">
        <v>1</v>
      </c>
      <c r="J1213">
        <v>1</v>
      </c>
      <c r="K1213">
        <v>0</v>
      </c>
      <c r="L1213" s="16">
        <v>0</v>
      </c>
      <c r="M1213" s="16">
        <v>0</v>
      </c>
      <c r="N1213" s="16">
        <v>0</v>
      </c>
      <c r="P1213" s="16">
        <v>0</v>
      </c>
      <c r="Q1213">
        <v>0</v>
      </c>
    </row>
    <row r="1214" spans="1:17" x14ac:dyDescent="0.25">
      <c r="A1214" s="12" t="s">
        <v>88</v>
      </c>
      <c r="B1214" s="41" t="str">
        <f t="shared" si="36"/>
        <v>03</v>
      </c>
      <c r="C1214" s="41" t="str">
        <f t="shared" si="37"/>
        <v>2019</v>
      </c>
      <c r="D1214" t="s">
        <v>1111</v>
      </c>
      <c r="E1214" t="s">
        <v>1475</v>
      </c>
      <c r="F1214" t="s">
        <v>2135</v>
      </c>
      <c r="G1214">
        <v>5</v>
      </c>
      <c r="H1214">
        <v>2</v>
      </c>
      <c r="I1214">
        <v>0</v>
      </c>
      <c r="J1214">
        <v>0</v>
      </c>
      <c r="K1214">
        <v>0</v>
      </c>
      <c r="L1214" s="16">
        <v>0</v>
      </c>
      <c r="M1214" s="16">
        <v>0</v>
      </c>
      <c r="N1214" s="16">
        <v>0</v>
      </c>
      <c r="P1214" s="16">
        <v>0</v>
      </c>
      <c r="Q1214">
        <v>5</v>
      </c>
    </row>
    <row r="1215" spans="1:17" x14ac:dyDescent="0.25">
      <c r="A1215" s="12" t="s">
        <v>88</v>
      </c>
      <c r="B1215" s="41" t="str">
        <f t="shared" si="36"/>
        <v>03</v>
      </c>
      <c r="C1215" s="41" t="str">
        <f t="shared" si="37"/>
        <v>2019</v>
      </c>
      <c r="D1215" t="s">
        <v>1112</v>
      </c>
      <c r="E1215" t="s">
        <v>1292</v>
      </c>
      <c r="F1215" t="s">
        <v>2131</v>
      </c>
      <c r="G1215">
        <v>0</v>
      </c>
      <c r="H1215">
        <v>0</v>
      </c>
      <c r="I1215">
        <v>0</v>
      </c>
      <c r="J1215">
        <v>0</v>
      </c>
      <c r="K1215">
        <v>0</v>
      </c>
      <c r="L1215" s="16">
        <v>0</v>
      </c>
      <c r="M1215" s="16">
        <v>0</v>
      </c>
      <c r="N1215" s="16">
        <v>0</v>
      </c>
      <c r="P1215" s="16">
        <v>0</v>
      </c>
      <c r="Q1215">
        <v>0</v>
      </c>
    </row>
    <row r="1216" spans="1:17" x14ac:dyDescent="0.25">
      <c r="A1216" s="12" t="s">
        <v>88</v>
      </c>
      <c r="B1216" s="41" t="str">
        <f t="shared" si="36"/>
        <v>03</v>
      </c>
      <c r="C1216" s="41" t="str">
        <f t="shared" si="37"/>
        <v>2019</v>
      </c>
      <c r="D1216" t="s">
        <v>1112</v>
      </c>
      <c r="E1216" t="s">
        <v>1295</v>
      </c>
      <c r="F1216" t="s">
        <v>2131</v>
      </c>
      <c r="G1216">
        <v>0</v>
      </c>
      <c r="H1216">
        <v>0</v>
      </c>
      <c r="I1216">
        <v>0</v>
      </c>
      <c r="J1216">
        <v>0</v>
      </c>
      <c r="K1216">
        <v>10</v>
      </c>
      <c r="L1216" s="16">
        <v>0</v>
      </c>
      <c r="M1216" s="16">
        <v>0</v>
      </c>
      <c r="N1216" s="16">
        <v>0</v>
      </c>
      <c r="P1216" s="16">
        <v>0</v>
      </c>
      <c r="Q1216">
        <v>0</v>
      </c>
    </row>
    <row r="1217" spans="1:17" x14ac:dyDescent="0.25">
      <c r="A1217" s="12" t="s">
        <v>88</v>
      </c>
      <c r="B1217" s="41" t="str">
        <f t="shared" si="36"/>
        <v>03</v>
      </c>
      <c r="C1217" s="41" t="str">
        <f t="shared" si="37"/>
        <v>2019</v>
      </c>
      <c r="D1217" t="s">
        <v>1111</v>
      </c>
      <c r="E1217" t="s">
        <v>1169</v>
      </c>
      <c r="F1217" t="s">
        <v>2131</v>
      </c>
      <c r="G1217">
        <v>0</v>
      </c>
      <c r="H1217">
        <v>0</v>
      </c>
      <c r="I1217">
        <v>0</v>
      </c>
      <c r="J1217">
        <v>0</v>
      </c>
      <c r="K1217">
        <v>6</v>
      </c>
      <c r="L1217" s="16">
        <v>0</v>
      </c>
      <c r="M1217" s="16">
        <v>0</v>
      </c>
      <c r="N1217" s="16">
        <v>0</v>
      </c>
      <c r="P1217" s="16">
        <v>0</v>
      </c>
      <c r="Q1217">
        <v>0</v>
      </c>
    </row>
    <row r="1218" spans="1:17" x14ac:dyDescent="0.25">
      <c r="A1218" s="12" t="s">
        <v>88</v>
      </c>
      <c r="B1218" s="41" t="str">
        <f t="shared" si="36"/>
        <v>03</v>
      </c>
      <c r="C1218" s="41" t="str">
        <f t="shared" si="37"/>
        <v>2019</v>
      </c>
      <c r="D1218" t="s">
        <v>1111</v>
      </c>
      <c r="E1218" t="s">
        <v>1397</v>
      </c>
      <c r="F1218" t="s">
        <v>2131</v>
      </c>
      <c r="G1218">
        <v>0</v>
      </c>
      <c r="H1218">
        <v>0</v>
      </c>
      <c r="I1218">
        <v>0</v>
      </c>
      <c r="J1218">
        <v>0</v>
      </c>
      <c r="K1218">
        <v>1</v>
      </c>
      <c r="L1218" s="16">
        <v>0</v>
      </c>
      <c r="M1218" s="16">
        <v>0</v>
      </c>
      <c r="N1218" s="16">
        <v>0</v>
      </c>
      <c r="P1218" s="16">
        <v>0</v>
      </c>
      <c r="Q1218">
        <v>0</v>
      </c>
    </row>
    <row r="1219" spans="1:17" x14ac:dyDescent="0.25">
      <c r="A1219" s="12" t="s">
        <v>87</v>
      </c>
      <c r="B1219" s="41" t="str">
        <f t="shared" ref="B1219:B1282" si="38">LEFT(A1219,2)</f>
        <v>03</v>
      </c>
      <c r="C1219" s="41" t="str">
        <f t="shared" ref="C1219:C1282" si="39">MID(A1219,7,4)</f>
        <v>2019</v>
      </c>
      <c r="D1219" t="s">
        <v>1107</v>
      </c>
      <c r="E1219" t="s">
        <v>1540</v>
      </c>
      <c r="F1219" t="s">
        <v>2131</v>
      </c>
      <c r="G1219">
        <v>0</v>
      </c>
      <c r="H1219">
        <v>0</v>
      </c>
      <c r="I1219">
        <v>0</v>
      </c>
      <c r="J1219">
        <v>0</v>
      </c>
      <c r="K1219">
        <v>25</v>
      </c>
      <c r="L1219" s="16">
        <v>0</v>
      </c>
      <c r="M1219" s="16">
        <v>0</v>
      </c>
      <c r="N1219" s="16">
        <v>0</v>
      </c>
      <c r="P1219" s="16">
        <v>0</v>
      </c>
      <c r="Q1219">
        <v>0</v>
      </c>
    </row>
    <row r="1220" spans="1:17" x14ac:dyDescent="0.25">
      <c r="A1220" s="12" t="s">
        <v>88</v>
      </c>
      <c r="B1220" s="41" t="str">
        <f t="shared" si="38"/>
        <v>03</v>
      </c>
      <c r="C1220" s="41" t="str">
        <f t="shared" si="39"/>
        <v>2019</v>
      </c>
      <c r="D1220" t="s">
        <v>1117</v>
      </c>
      <c r="E1220" t="s">
        <v>1183</v>
      </c>
      <c r="F1220" t="s">
        <v>2135</v>
      </c>
      <c r="G1220">
        <v>2</v>
      </c>
      <c r="H1220">
        <v>15</v>
      </c>
      <c r="I1220">
        <v>0</v>
      </c>
      <c r="J1220">
        <v>0</v>
      </c>
      <c r="K1220">
        <v>0</v>
      </c>
      <c r="L1220" s="16">
        <v>0</v>
      </c>
      <c r="M1220" s="16">
        <v>0</v>
      </c>
      <c r="N1220" s="16">
        <v>0</v>
      </c>
      <c r="P1220" s="16">
        <v>0</v>
      </c>
      <c r="Q1220">
        <v>2</v>
      </c>
    </row>
    <row r="1221" spans="1:17" x14ac:dyDescent="0.25">
      <c r="A1221" s="12" t="s">
        <v>87</v>
      </c>
      <c r="B1221" s="41" t="str">
        <f t="shared" si="38"/>
        <v>03</v>
      </c>
      <c r="C1221" s="41" t="str">
        <f t="shared" si="39"/>
        <v>2019</v>
      </c>
      <c r="D1221" t="s">
        <v>1111</v>
      </c>
      <c r="E1221" t="s">
        <v>1212</v>
      </c>
      <c r="F1221" t="s">
        <v>2135</v>
      </c>
      <c r="G1221">
        <v>1</v>
      </c>
      <c r="H1221">
        <v>1</v>
      </c>
      <c r="I1221">
        <v>32</v>
      </c>
      <c r="J1221">
        <v>0</v>
      </c>
      <c r="K1221">
        <v>0</v>
      </c>
      <c r="L1221" s="16">
        <v>0</v>
      </c>
      <c r="M1221" s="16">
        <v>0</v>
      </c>
      <c r="N1221" s="16">
        <v>0</v>
      </c>
      <c r="P1221" s="16">
        <v>0</v>
      </c>
      <c r="Q1221">
        <v>1</v>
      </c>
    </row>
    <row r="1222" spans="1:17" x14ac:dyDescent="0.25">
      <c r="A1222" s="12" t="s">
        <v>87</v>
      </c>
      <c r="B1222" s="41" t="str">
        <f t="shared" si="38"/>
        <v>03</v>
      </c>
      <c r="C1222" s="41" t="str">
        <f t="shared" si="39"/>
        <v>2019</v>
      </c>
      <c r="D1222" t="s">
        <v>1107</v>
      </c>
      <c r="E1222" t="s">
        <v>1142</v>
      </c>
      <c r="F1222" t="s">
        <v>2131</v>
      </c>
      <c r="G1222">
        <v>0</v>
      </c>
      <c r="H1222">
        <v>0</v>
      </c>
      <c r="I1222">
        <v>0</v>
      </c>
      <c r="J1222">
        <v>0</v>
      </c>
      <c r="K1222">
        <v>5</v>
      </c>
      <c r="L1222" s="16">
        <v>0</v>
      </c>
      <c r="M1222" s="16">
        <v>0</v>
      </c>
      <c r="N1222" s="16">
        <v>0</v>
      </c>
      <c r="P1222" s="16">
        <v>0</v>
      </c>
      <c r="Q1222">
        <v>0</v>
      </c>
    </row>
    <row r="1223" spans="1:17" x14ac:dyDescent="0.25">
      <c r="A1223" s="12" t="s">
        <v>89</v>
      </c>
      <c r="B1223" s="41" t="str">
        <f t="shared" si="38"/>
        <v>03</v>
      </c>
      <c r="C1223" s="41" t="str">
        <f t="shared" si="39"/>
        <v>2019</v>
      </c>
      <c r="D1223" t="s">
        <v>1107</v>
      </c>
      <c r="E1223" t="s">
        <v>1577</v>
      </c>
      <c r="F1223" t="s">
        <v>2161</v>
      </c>
      <c r="G1223">
        <v>0</v>
      </c>
      <c r="H1223">
        <v>0</v>
      </c>
      <c r="I1223">
        <v>0</v>
      </c>
      <c r="J1223">
        <v>0</v>
      </c>
      <c r="K1223">
        <v>0</v>
      </c>
      <c r="L1223" s="16">
        <v>0</v>
      </c>
      <c r="M1223" s="16">
        <v>0</v>
      </c>
      <c r="N1223" s="16">
        <v>0</v>
      </c>
      <c r="P1223" s="16">
        <v>0</v>
      </c>
      <c r="Q1223">
        <v>0</v>
      </c>
    </row>
    <row r="1224" spans="1:17" x14ac:dyDescent="0.25">
      <c r="A1224" s="12" t="s">
        <v>89</v>
      </c>
      <c r="B1224" s="41" t="str">
        <f t="shared" si="38"/>
        <v>03</v>
      </c>
      <c r="C1224" s="41" t="str">
        <f t="shared" si="39"/>
        <v>2019</v>
      </c>
      <c r="D1224" t="s">
        <v>1135</v>
      </c>
      <c r="E1224" t="s">
        <v>1436</v>
      </c>
      <c r="F1224" t="s">
        <v>2147</v>
      </c>
      <c r="G1224">
        <v>0</v>
      </c>
      <c r="H1224">
        <v>9</v>
      </c>
      <c r="I1224">
        <v>0</v>
      </c>
      <c r="J1224">
        <v>0</v>
      </c>
      <c r="K1224">
        <v>0</v>
      </c>
      <c r="L1224" s="16">
        <v>0</v>
      </c>
      <c r="M1224" s="16">
        <v>0</v>
      </c>
      <c r="N1224" s="16">
        <v>0</v>
      </c>
      <c r="P1224" s="16">
        <v>0</v>
      </c>
      <c r="Q1224">
        <v>0</v>
      </c>
    </row>
    <row r="1225" spans="1:17" x14ac:dyDescent="0.25">
      <c r="A1225" s="12" t="s">
        <v>89</v>
      </c>
      <c r="B1225" s="41" t="str">
        <f t="shared" si="38"/>
        <v>03</v>
      </c>
      <c r="C1225" s="41" t="str">
        <f t="shared" si="39"/>
        <v>2019</v>
      </c>
      <c r="D1225" t="s">
        <v>1113</v>
      </c>
      <c r="E1225" t="s">
        <v>1578</v>
      </c>
      <c r="F1225" t="s">
        <v>2174</v>
      </c>
      <c r="G1225">
        <v>3</v>
      </c>
      <c r="H1225">
        <v>8</v>
      </c>
      <c r="I1225">
        <v>0</v>
      </c>
      <c r="J1225">
        <v>0</v>
      </c>
      <c r="K1225">
        <v>0</v>
      </c>
      <c r="L1225" s="16">
        <v>0</v>
      </c>
      <c r="M1225" s="16">
        <v>0</v>
      </c>
      <c r="N1225" s="16">
        <v>0</v>
      </c>
      <c r="P1225" s="16">
        <v>0</v>
      </c>
      <c r="Q1225">
        <v>3</v>
      </c>
    </row>
    <row r="1226" spans="1:17" x14ac:dyDescent="0.25">
      <c r="A1226" s="12" t="s">
        <v>88</v>
      </c>
      <c r="B1226" s="41" t="str">
        <f t="shared" si="38"/>
        <v>03</v>
      </c>
      <c r="C1226" s="41" t="str">
        <f t="shared" si="39"/>
        <v>2019</v>
      </c>
      <c r="D1226" t="s">
        <v>1133</v>
      </c>
      <c r="E1226" t="s">
        <v>1521</v>
      </c>
      <c r="F1226" t="s">
        <v>2129</v>
      </c>
      <c r="G1226">
        <v>0</v>
      </c>
      <c r="H1226">
        <v>0</v>
      </c>
      <c r="I1226">
        <v>1</v>
      </c>
      <c r="J1226">
        <v>1</v>
      </c>
      <c r="K1226">
        <v>0</v>
      </c>
      <c r="L1226" s="16">
        <v>0</v>
      </c>
      <c r="M1226" s="16">
        <v>0</v>
      </c>
      <c r="N1226" s="16">
        <v>0</v>
      </c>
      <c r="P1226" s="16">
        <v>0</v>
      </c>
      <c r="Q1226">
        <v>0</v>
      </c>
    </row>
    <row r="1227" spans="1:17" x14ac:dyDescent="0.25">
      <c r="A1227" s="12" t="s">
        <v>89</v>
      </c>
      <c r="B1227" s="41" t="str">
        <f t="shared" si="38"/>
        <v>03</v>
      </c>
      <c r="C1227" s="41" t="str">
        <f t="shared" si="39"/>
        <v>2019</v>
      </c>
      <c r="D1227" t="s">
        <v>1121</v>
      </c>
      <c r="E1227" t="s">
        <v>1271</v>
      </c>
      <c r="F1227" t="s">
        <v>2131</v>
      </c>
      <c r="G1227">
        <v>0</v>
      </c>
      <c r="H1227">
        <v>0</v>
      </c>
      <c r="I1227">
        <v>0</v>
      </c>
      <c r="J1227">
        <v>0</v>
      </c>
      <c r="K1227">
        <v>70</v>
      </c>
      <c r="L1227" s="16">
        <v>0</v>
      </c>
      <c r="M1227" s="16">
        <v>0</v>
      </c>
      <c r="N1227" s="16">
        <v>0</v>
      </c>
      <c r="P1227" s="16">
        <v>0</v>
      </c>
      <c r="Q1227">
        <v>0</v>
      </c>
    </row>
    <row r="1228" spans="1:17" x14ac:dyDescent="0.25">
      <c r="A1228" s="12" t="s">
        <v>89</v>
      </c>
      <c r="B1228" s="41" t="str">
        <f t="shared" si="38"/>
        <v>03</v>
      </c>
      <c r="C1228" s="41" t="str">
        <f t="shared" si="39"/>
        <v>2019</v>
      </c>
      <c r="D1228" t="s">
        <v>1108</v>
      </c>
      <c r="E1228" t="s">
        <v>1579</v>
      </c>
      <c r="F1228" t="s">
        <v>2133</v>
      </c>
      <c r="G1228">
        <v>0</v>
      </c>
      <c r="H1228">
        <v>0</v>
      </c>
      <c r="I1228">
        <v>0</v>
      </c>
      <c r="J1228">
        <v>0</v>
      </c>
      <c r="K1228">
        <v>0</v>
      </c>
      <c r="L1228" s="16">
        <v>0</v>
      </c>
      <c r="M1228" s="16">
        <v>0</v>
      </c>
      <c r="N1228" s="16">
        <v>0</v>
      </c>
      <c r="P1228" s="16">
        <v>0</v>
      </c>
      <c r="Q1228">
        <v>0</v>
      </c>
    </row>
    <row r="1229" spans="1:17" x14ac:dyDescent="0.25">
      <c r="A1229" s="12" t="s">
        <v>89</v>
      </c>
      <c r="B1229" s="41" t="str">
        <f t="shared" si="38"/>
        <v>03</v>
      </c>
      <c r="C1229" s="41" t="str">
        <f t="shared" si="39"/>
        <v>2019</v>
      </c>
      <c r="D1229" t="s">
        <v>1124</v>
      </c>
      <c r="E1229" t="s">
        <v>1228</v>
      </c>
      <c r="F1229" t="s">
        <v>2133</v>
      </c>
      <c r="G1229">
        <v>0</v>
      </c>
      <c r="H1229">
        <v>0</v>
      </c>
      <c r="I1229">
        <v>1</v>
      </c>
      <c r="J1229">
        <v>0</v>
      </c>
      <c r="K1229">
        <v>0</v>
      </c>
      <c r="L1229" s="16">
        <v>0</v>
      </c>
      <c r="M1229" s="16">
        <v>0</v>
      </c>
      <c r="N1229" s="16">
        <v>0</v>
      </c>
      <c r="P1229" s="16">
        <v>0</v>
      </c>
      <c r="Q1229">
        <v>0</v>
      </c>
    </row>
    <row r="1230" spans="1:17" x14ac:dyDescent="0.25">
      <c r="A1230" s="12" t="s">
        <v>88</v>
      </c>
      <c r="B1230" s="41" t="str">
        <f t="shared" si="38"/>
        <v>03</v>
      </c>
      <c r="C1230" s="41" t="str">
        <f t="shared" si="39"/>
        <v>2019</v>
      </c>
      <c r="D1230" t="s">
        <v>1111</v>
      </c>
      <c r="E1230" t="s">
        <v>1169</v>
      </c>
      <c r="F1230" t="s">
        <v>2131</v>
      </c>
      <c r="G1230">
        <v>0</v>
      </c>
      <c r="H1230">
        <v>0</v>
      </c>
      <c r="I1230">
        <v>0</v>
      </c>
      <c r="J1230">
        <v>0</v>
      </c>
      <c r="K1230">
        <v>22</v>
      </c>
      <c r="L1230" s="16">
        <v>0</v>
      </c>
      <c r="M1230" s="16">
        <v>0</v>
      </c>
      <c r="N1230" s="16">
        <v>0</v>
      </c>
      <c r="P1230" s="16">
        <v>0</v>
      </c>
      <c r="Q1230">
        <v>0</v>
      </c>
    </row>
    <row r="1231" spans="1:17" x14ac:dyDescent="0.25">
      <c r="A1231" s="12" t="s">
        <v>89</v>
      </c>
      <c r="B1231" s="41" t="str">
        <f t="shared" si="38"/>
        <v>03</v>
      </c>
      <c r="C1231" s="41" t="str">
        <f t="shared" si="39"/>
        <v>2019</v>
      </c>
      <c r="D1231" t="s">
        <v>1111</v>
      </c>
      <c r="E1231" t="s">
        <v>1580</v>
      </c>
      <c r="F1231" t="s">
        <v>2150</v>
      </c>
      <c r="G1231">
        <v>1</v>
      </c>
      <c r="H1231">
        <v>2</v>
      </c>
      <c r="I1231">
        <v>0</v>
      </c>
      <c r="J1231">
        <v>0</v>
      </c>
      <c r="K1231">
        <v>0</v>
      </c>
      <c r="L1231" s="16">
        <v>0</v>
      </c>
      <c r="M1231" s="16">
        <v>0</v>
      </c>
      <c r="N1231" s="16">
        <v>0</v>
      </c>
      <c r="P1231" s="16">
        <v>0</v>
      </c>
      <c r="Q1231">
        <v>1</v>
      </c>
    </row>
    <row r="1232" spans="1:17" x14ac:dyDescent="0.25">
      <c r="A1232" s="12" t="s">
        <v>89</v>
      </c>
      <c r="B1232" s="41" t="str">
        <f t="shared" si="38"/>
        <v>03</v>
      </c>
      <c r="C1232" s="41" t="str">
        <f t="shared" si="39"/>
        <v>2019</v>
      </c>
      <c r="D1232" t="s">
        <v>1117</v>
      </c>
      <c r="E1232" t="s">
        <v>1184</v>
      </c>
      <c r="F1232" t="s">
        <v>2131</v>
      </c>
      <c r="G1232">
        <v>0</v>
      </c>
      <c r="H1232">
        <v>0</v>
      </c>
      <c r="I1232">
        <v>0</v>
      </c>
      <c r="J1232">
        <v>0</v>
      </c>
      <c r="K1232">
        <v>10</v>
      </c>
      <c r="L1232" s="16">
        <v>0</v>
      </c>
      <c r="M1232" s="16">
        <v>0</v>
      </c>
      <c r="N1232" s="16">
        <v>0</v>
      </c>
      <c r="P1232" s="16">
        <v>0</v>
      </c>
      <c r="Q1232">
        <v>0</v>
      </c>
    </row>
    <row r="1233" spans="1:17" x14ac:dyDescent="0.25">
      <c r="A1233" s="12" t="s">
        <v>89</v>
      </c>
      <c r="B1233" s="41" t="str">
        <f t="shared" si="38"/>
        <v>03</v>
      </c>
      <c r="C1233" s="41" t="str">
        <f t="shared" si="39"/>
        <v>2019</v>
      </c>
      <c r="D1233" t="s">
        <v>1133</v>
      </c>
      <c r="E1233" t="s">
        <v>1506</v>
      </c>
      <c r="F1233" t="s">
        <v>2133</v>
      </c>
      <c r="G1233">
        <v>0</v>
      </c>
      <c r="H1233">
        <v>0</v>
      </c>
      <c r="I1233">
        <v>6</v>
      </c>
      <c r="J1233">
        <v>0</v>
      </c>
      <c r="K1233">
        <v>0</v>
      </c>
      <c r="L1233" s="16">
        <v>0</v>
      </c>
      <c r="M1233" s="16">
        <v>0</v>
      </c>
      <c r="N1233" s="16">
        <v>0</v>
      </c>
      <c r="P1233" s="16">
        <v>0</v>
      </c>
      <c r="Q1233">
        <v>0</v>
      </c>
    </row>
    <row r="1234" spans="1:17" x14ac:dyDescent="0.25">
      <c r="A1234" s="12" t="s">
        <v>89</v>
      </c>
      <c r="B1234" s="41" t="str">
        <f t="shared" si="38"/>
        <v>03</v>
      </c>
      <c r="C1234" s="41" t="str">
        <f t="shared" si="39"/>
        <v>2019</v>
      </c>
      <c r="D1234" t="s">
        <v>1109</v>
      </c>
      <c r="E1234" t="s">
        <v>1248</v>
      </c>
      <c r="F1234" t="s">
        <v>2131</v>
      </c>
      <c r="G1234">
        <v>0</v>
      </c>
      <c r="H1234">
        <v>0</v>
      </c>
      <c r="I1234">
        <v>0</v>
      </c>
      <c r="J1234">
        <v>0</v>
      </c>
      <c r="K1234">
        <v>30</v>
      </c>
      <c r="L1234" s="16">
        <v>0</v>
      </c>
      <c r="M1234" s="16">
        <v>0</v>
      </c>
      <c r="N1234" s="16">
        <v>0</v>
      </c>
      <c r="P1234" s="16">
        <v>0</v>
      </c>
      <c r="Q1234">
        <v>0</v>
      </c>
    </row>
    <row r="1235" spans="1:17" x14ac:dyDescent="0.25">
      <c r="A1235" s="12" t="s">
        <v>88</v>
      </c>
      <c r="B1235" s="41" t="str">
        <f t="shared" si="38"/>
        <v>03</v>
      </c>
      <c r="C1235" s="41" t="str">
        <f t="shared" si="39"/>
        <v>2019</v>
      </c>
      <c r="D1235" t="s">
        <v>1116</v>
      </c>
      <c r="E1235" t="s">
        <v>1501</v>
      </c>
      <c r="F1235" t="s">
        <v>2137</v>
      </c>
      <c r="G1235">
        <v>0</v>
      </c>
      <c r="H1235">
        <v>0</v>
      </c>
      <c r="I1235">
        <v>23</v>
      </c>
      <c r="J1235">
        <v>2</v>
      </c>
      <c r="K1235">
        <v>0</v>
      </c>
      <c r="L1235" s="16">
        <v>6155058700</v>
      </c>
      <c r="M1235" s="16">
        <v>0</v>
      </c>
      <c r="N1235" s="16">
        <v>47391015</v>
      </c>
      <c r="P1235" s="16">
        <v>6155058700</v>
      </c>
      <c r="Q1235">
        <v>0</v>
      </c>
    </row>
    <row r="1236" spans="1:17" x14ac:dyDescent="0.25">
      <c r="A1236" s="12" t="s">
        <v>88</v>
      </c>
      <c r="B1236" s="41" t="str">
        <f t="shared" si="38"/>
        <v>03</v>
      </c>
      <c r="C1236" s="41" t="str">
        <f t="shared" si="39"/>
        <v>2019</v>
      </c>
      <c r="D1236" t="s">
        <v>1117</v>
      </c>
      <c r="E1236" t="s">
        <v>1581</v>
      </c>
      <c r="F1236" t="s">
        <v>2131</v>
      </c>
      <c r="G1236">
        <v>0</v>
      </c>
      <c r="H1236">
        <v>0</v>
      </c>
      <c r="I1236">
        <v>0</v>
      </c>
      <c r="J1236">
        <v>0</v>
      </c>
      <c r="K1236">
        <v>10</v>
      </c>
      <c r="L1236" s="16">
        <v>0</v>
      </c>
      <c r="M1236" s="16">
        <v>0</v>
      </c>
      <c r="N1236" s="16">
        <v>0</v>
      </c>
      <c r="P1236" s="16">
        <v>0</v>
      </c>
      <c r="Q1236">
        <v>0</v>
      </c>
    </row>
    <row r="1237" spans="1:17" x14ac:dyDescent="0.25">
      <c r="A1237" s="12" t="s">
        <v>89</v>
      </c>
      <c r="B1237" s="41" t="str">
        <f t="shared" si="38"/>
        <v>03</v>
      </c>
      <c r="C1237" s="41" t="str">
        <f t="shared" si="39"/>
        <v>2019</v>
      </c>
      <c r="D1237" t="s">
        <v>1131</v>
      </c>
      <c r="E1237" t="s">
        <v>1323</v>
      </c>
      <c r="F1237" t="s">
        <v>2133</v>
      </c>
      <c r="G1237">
        <v>0</v>
      </c>
      <c r="H1237">
        <v>0</v>
      </c>
      <c r="I1237">
        <v>0</v>
      </c>
      <c r="J1237">
        <v>0</v>
      </c>
      <c r="K1237">
        <v>0</v>
      </c>
      <c r="L1237" s="16">
        <v>0</v>
      </c>
      <c r="M1237" s="16">
        <v>0</v>
      </c>
      <c r="N1237" s="16">
        <v>0</v>
      </c>
      <c r="P1237" s="16">
        <v>0</v>
      </c>
      <c r="Q1237">
        <v>0</v>
      </c>
    </row>
    <row r="1238" spans="1:17" x14ac:dyDescent="0.25">
      <c r="A1238" s="12" t="s">
        <v>85</v>
      </c>
      <c r="B1238" s="41" t="str">
        <f t="shared" si="38"/>
        <v>03</v>
      </c>
      <c r="C1238" s="41" t="str">
        <f t="shared" si="39"/>
        <v>2019</v>
      </c>
      <c r="D1238" t="s">
        <v>1126</v>
      </c>
      <c r="E1238" t="s">
        <v>1230</v>
      </c>
      <c r="F1238" t="s">
        <v>2137</v>
      </c>
      <c r="G1238">
        <v>0</v>
      </c>
      <c r="H1238">
        <v>0</v>
      </c>
      <c r="I1238">
        <v>1</v>
      </c>
      <c r="J1238">
        <v>0</v>
      </c>
      <c r="K1238">
        <v>0</v>
      </c>
      <c r="L1238" s="16">
        <v>0</v>
      </c>
      <c r="M1238" s="16">
        <v>0</v>
      </c>
      <c r="N1238" s="16">
        <v>0</v>
      </c>
      <c r="P1238" s="16">
        <v>0</v>
      </c>
      <c r="Q1238">
        <v>0</v>
      </c>
    </row>
    <row r="1239" spans="1:17" x14ac:dyDescent="0.25">
      <c r="A1239" s="12" t="s">
        <v>88</v>
      </c>
      <c r="B1239" s="41" t="str">
        <f t="shared" si="38"/>
        <v>03</v>
      </c>
      <c r="C1239" s="41" t="str">
        <f t="shared" si="39"/>
        <v>2019</v>
      </c>
      <c r="D1239" t="s">
        <v>1126</v>
      </c>
      <c r="E1239" t="s">
        <v>1582</v>
      </c>
      <c r="F1239" t="s">
        <v>2150</v>
      </c>
      <c r="G1239">
        <v>1</v>
      </c>
      <c r="H1239">
        <v>0</v>
      </c>
      <c r="I1239">
        <v>4</v>
      </c>
      <c r="J1239">
        <v>0</v>
      </c>
      <c r="K1239">
        <v>0</v>
      </c>
      <c r="L1239" s="16">
        <v>0</v>
      </c>
      <c r="M1239" s="16">
        <v>0</v>
      </c>
      <c r="N1239" s="16">
        <v>0</v>
      </c>
      <c r="P1239" s="16">
        <v>0</v>
      </c>
      <c r="Q1239">
        <v>1</v>
      </c>
    </row>
    <row r="1240" spans="1:17" x14ac:dyDescent="0.25">
      <c r="A1240" s="12" t="s">
        <v>89</v>
      </c>
      <c r="B1240" s="41" t="str">
        <f t="shared" si="38"/>
        <v>03</v>
      </c>
      <c r="C1240" s="41" t="str">
        <f t="shared" si="39"/>
        <v>2019</v>
      </c>
      <c r="D1240" t="s">
        <v>1126</v>
      </c>
      <c r="E1240" t="s">
        <v>1303</v>
      </c>
      <c r="F1240" t="s">
        <v>2137</v>
      </c>
      <c r="G1240">
        <v>0</v>
      </c>
      <c r="H1240">
        <v>0</v>
      </c>
      <c r="I1240">
        <v>0</v>
      </c>
      <c r="J1240">
        <v>0</v>
      </c>
      <c r="K1240">
        <v>0</v>
      </c>
      <c r="L1240" s="16">
        <v>0</v>
      </c>
      <c r="M1240" s="16">
        <v>0</v>
      </c>
      <c r="N1240" s="16">
        <v>0</v>
      </c>
      <c r="P1240" s="16">
        <v>0</v>
      </c>
      <c r="Q1240">
        <v>0</v>
      </c>
    </row>
    <row r="1241" spans="1:17" x14ac:dyDescent="0.25">
      <c r="A1241" s="12" t="s">
        <v>89</v>
      </c>
      <c r="B1241" s="41" t="str">
        <f t="shared" si="38"/>
        <v>03</v>
      </c>
      <c r="C1241" s="41" t="str">
        <f t="shared" si="39"/>
        <v>2019</v>
      </c>
      <c r="D1241" t="s">
        <v>1133</v>
      </c>
      <c r="E1241" t="s">
        <v>1506</v>
      </c>
      <c r="F1241" t="s">
        <v>2161</v>
      </c>
      <c r="G1241">
        <v>0</v>
      </c>
      <c r="H1241">
        <v>0</v>
      </c>
      <c r="I1241">
        <v>20</v>
      </c>
      <c r="J1241">
        <v>0</v>
      </c>
      <c r="K1241">
        <v>0</v>
      </c>
      <c r="L1241" s="16">
        <v>101634869473</v>
      </c>
      <c r="M1241" s="16">
        <v>0</v>
      </c>
      <c r="N1241" s="16">
        <v>0</v>
      </c>
      <c r="P1241" s="16">
        <v>101634869473</v>
      </c>
      <c r="Q1241">
        <v>0</v>
      </c>
    </row>
    <row r="1242" spans="1:17" x14ac:dyDescent="0.25">
      <c r="A1242" s="12" t="s">
        <v>90</v>
      </c>
      <c r="B1242" s="41" t="str">
        <f t="shared" si="38"/>
        <v>03</v>
      </c>
      <c r="C1242" s="41" t="str">
        <f t="shared" si="39"/>
        <v>2019</v>
      </c>
      <c r="D1242" t="s">
        <v>1135</v>
      </c>
      <c r="E1242" t="s">
        <v>1436</v>
      </c>
      <c r="F1242" t="s">
        <v>2129</v>
      </c>
      <c r="G1242">
        <v>0</v>
      </c>
      <c r="H1242">
        <v>3</v>
      </c>
      <c r="I1242">
        <v>3</v>
      </c>
      <c r="J1242">
        <v>0</v>
      </c>
      <c r="K1242">
        <v>0</v>
      </c>
      <c r="L1242" s="16">
        <v>0</v>
      </c>
      <c r="M1242" s="16">
        <v>0</v>
      </c>
      <c r="N1242" s="16">
        <v>0</v>
      </c>
      <c r="P1242" s="16">
        <v>0</v>
      </c>
      <c r="Q1242">
        <v>0</v>
      </c>
    </row>
    <row r="1243" spans="1:17" x14ac:dyDescent="0.25">
      <c r="A1243" s="12" t="s">
        <v>88</v>
      </c>
      <c r="B1243" s="41" t="str">
        <f t="shared" si="38"/>
        <v>03</v>
      </c>
      <c r="C1243" s="41" t="str">
        <f t="shared" si="39"/>
        <v>2019</v>
      </c>
      <c r="D1243" t="s">
        <v>1121</v>
      </c>
      <c r="E1243" t="s">
        <v>1238</v>
      </c>
      <c r="F1243" t="s">
        <v>2131</v>
      </c>
      <c r="G1243">
        <v>0</v>
      </c>
      <c r="H1243">
        <v>0</v>
      </c>
      <c r="I1243">
        <v>0</v>
      </c>
      <c r="J1243">
        <v>0</v>
      </c>
      <c r="K1243">
        <v>62</v>
      </c>
      <c r="L1243" s="16">
        <v>0</v>
      </c>
      <c r="M1243" s="16">
        <v>0</v>
      </c>
      <c r="N1243" s="16">
        <v>0</v>
      </c>
      <c r="P1243" s="16">
        <v>0</v>
      </c>
      <c r="Q1243">
        <v>0</v>
      </c>
    </row>
    <row r="1244" spans="1:17" x14ac:dyDescent="0.25">
      <c r="A1244" s="12" t="s">
        <v>42</v>
      </c>
      <c r="B1244" s="41" t="str">
        <f t="shared" si="38"/>
        <v>01</v>
      </c>
      <c r="C1244" s="41" t="str">
        <f t="shared" si="39"/>
        <v>2019</v>
      </c>
      <c r="D1244" t="s">
        <v>1110</v>
      </c>
      <c r="E1244" t="s">
        <v>1583</v>
      </c>
      <c r="F1244" t="s">
        <v>2149</v>
      </c>
      <c r="G1244">
        <v>0</v>
      </c>
      <c r="H1244">
        <v>0</v>
      </c>
      <c r="I1244">
        <v>0</v>
      </c>
      <c r="J1244">
        <v>0</v>
      </c>
      <c r="K1244">
        <v>0</v>
      </c>
      <c r="L1244" s="16">
        <v>0</v>
      </c>
      <c r="M1244" s="16">
        <v>0</v>
      </c>
      <c r="N1244" s="16">
        <v>0</v>
      </c>
      <c r="P1244" s="16">
        <v>0</v>
      </c>
      <c r="Q1244">
        <v>0</v>
      </c>
    </row>
    <row r="1245" spans="1:17" x14ac:dyDescent="0.25">
      <c r="A1245" s="12" t="s">
        <v>61</v>
      </c>
      <c r="B1245" s="41" t="str">
        <f t="shared" si="38"/>
        <v>02</v>
      </c>
      <c r="C1245" s="41" t="str">
        <f t="shared" si="39"/>
        <v>2019</v>
      </c>
      <c r="D1245" t="s">
        <v>1110</v>
      </c>
      <c r="E1245" t="s">
        <v>1584</v>
      </c>
      <c r="F1245" t="s">
        <v>2149</v>
      </c>
      <c r="G1245">
        <v>0</v>
      </c>
      <c r="H1245">
        <v>0</v>
      </c>
      <c r="I1245">
        <v>0</v>
      </c>
      <c r="J1245">
        <v>0</v>
      </c>
      <c r="K1245">
        <v>0</v>
      </c>
      <c r="L1245" s="16">
        <v>0</v>
      </c>
      <c r="M1245" s="16">
        <v>0</v>
      </c>
      <c r="N1245" s="16">
        <v>0</v>
      </c>
      <c r="P1245" s="16">
        <v>0</v>
      </c>
      <c r="Q1245">
        <v>0</v>
      </c>
    </row>
    <row r="1246" spans="1:17" x14ac:dyDescent="0.25">
      <c r="A1246" s="12" t="s">
        <v>85</v>
      </c>
      <c r="B1246" s="41" t="str">
        <f t="shared" si="38"/>
        <v>03</v>
      </c>
      <c r="C1246" s="41" t="str">
        <f t="shared" si="39"/>
        <v>2019</v>
      </c>
      <c r="D1246" t="s">
        <v>1126</v>
      </c>
      <c r="E1246" t="s">
        <v>1129</v>
      </c>
      <c r="F1246" t="s">
        <v>2129</v>
      </c>
      <c r="G1246">
        <v>0</v>
      </c>
      <c r="H1246">
        <v>0</v>
      </c>
      <c r="I1246">
        <v>0</v>
      </c>
      <c r="J1246">
        <v>0</v>
      </c>
      <c r="K1246">
        <v>0</v>
      </c>
      <c r="L1246" s="16">
        <v>0</v>
      </c>
      <c r="M1246" s="16">
        <v>0</v>
      </c>
      <c r="N1246" s="16">
        <v>0</v>
      </c>
      <c r="P1246" s="16">
        <v>0</v>
      </c>
      <c r="Q1246">
        <v>0</v>
      </c>
    </row>
    <row r="1247" spans="1:17" x14ac:dyDescent="0.25">
      <c r="A1247" s="12" t="s">
        <v>84</v>
      </c>
      <c r="B1247" s="41" t="str">
        <f t="shared" si="38"/>
        <v>03</v>
      </c>
      <c r="C1247" s="41" t="str">
        <f t="shared" si="39"/>
        <v>2019</v>
      </c>
      <c r="D1247" t="s">
        <v>1126</v>
      </c>
      <c r="E1247" t="s">
        <v>1230</v>
      </c>
      <c r="F1247" t="s">
        <v>2150</v>
      </c>
      <c r="G1247">
        <v>0</v>
      </c>
      <c r="H1247">
        <v>0</v>
      </c>
      <c r="I1247">
        <v>0</v>
      </c>
      <c r="J1247">
        <v>0</v>
      </c>
      <c r="K1247">
        <v>0</v>
      </c>
      <c r="L1247" s="16">
        <v>0</v>
      </c>
      <c r="M1247" s="16">
        <v>0</v>
      </c>
      <c r="N1247" s="16">
        <v>0</v>
      </c>
      <c r="P1247" s="16">
        <v>0</v>
      </c>
      <c r="Q1247">
        <v>0</v>
      </c>
    </row>
    <row r="1248" spans="1:17" x14ac:dyDescent="0.25">
      <c r="A1248" s="12" t="s">
        <v>89</v>
      </c>
      <c r="B1248" s="41" t="str">
        <f t="shared" si="38"/>
        <v>03</v>
      </c>
      <c r="C1248" s="41" t="str">
        <f t="shared" si="39"/>
        <v>2019</v>
      </c>
      <c r="D1248" t="s">
        <v>1126</v>
      </c>
      <c r="E1248" t="s">
        <v>1585</v>
      </c>
      <c r="F1248" t="s">
        <v>2146</v>
      </c>
      <c r="G1248">
        <v>0</v>
      </c>
      <c r="H1248">
        <v>0</v>
      </c>
      <c r="I1248">
        <v>27</v>
      </c>
      <c r="J1248">
        <v>8</v>
      </c>
      <c r="K1248">
        <v>0</v>
      </c>
      <c r="L1248" s="16">
        <v>0</v>
      </c>
      <c r="M1248" s="16">
        <v>0</v>
      </c>
      <c r="N1248" s="16">
        <v>0</v>
      </c>
      <c r="P1248" s="16">
        <v>0</v>
      </c>
      <c r="Q1248">
        <v>0</v>
      </c>
    </row>
    <row r="1249" spans="1:17" x14ac:dyDescent="0.25">
      <c r="A1249" s="12" t="s">
        <v>90</v>
      </c>
      <c r="B1249" s="41" t="str">
        <f t="shared" si="38"/>
        <v>03</v>
      </c>
      <c r="C1249" s="41" t="str">
        <f t="shared" si="39"/>
        <v>2019</v>
      </c>
      <c r="D1249" t="s">
        <v>1126</v>
      </c>
      <c r="E1249" t="s">
        <v>1586</v>
      </c>
      <c r="F1249" t="s">
        <v>2146</v>
      </c>
      <c r="G1249">
        <v>0</v>
      </c>
      <c r="H1249">
        <v>0</v>
      </c>
      <c r="I1249">
        <v>0</v>
      </c>
      <c r="J1249">
        <v>0</v>
      </c>
      <c r="K1249">
        <v>0</v>
      </c>
      <c r="L1249" s="16">
        <v>0</v>
      </c>
      <c r="M1249" s="16">
        <v>0</v>
      </c>
      <c r="N1249" s="16">
        <v>0</v>
      </c>
      <c r="P1249" s="16">
        <v>0</v>
      </c>
      <c r="Q1249">
        <v>0</v>
      </c>
    </row>
    <row r="1250" spans="1:17" x14ac:dyDescent="0.25">
      <c r="A1250" s="12" t="s">
        <v>89</v>
      </c>
      <c r="B1250" s="41" t="str">
        <f t="shared" si="38"/>
        <v>03</v>
      </c>
      <c r="C1250" s="41" t="str">
        <f t="shared" si="39"/>
        <v>2019</v>
      </c>
      <c r="D1250" t="s">
        <v>1126</v>
      </c>
      <c r="E1250" t="s">
        <v>1587</v>
      </c>
      <c r="F1250" t="s">
        <v>2146</v>
      </c>
      <c r="G1250">
        <v>0</v>
      </c>
      <c r="H1250">
        <v>0</v>
      </c>
      <c r="I1250">
        <v>0</v>
      </c>
      <c r="J1250">
        <v>0</v>
      </c>
      <c r="K1250">
        <v>0</v>
      </c>
      <c r="L1250" s="16">
        <v>0</v>
      </c>
      <c r="M1250" s="16">
        <v>0</v>
      </c>
      <c r="N1250" s="16">
        <v>0</v>
      </c>
      <c r="P1250" s="16">
        <v>0</v>
      </c>
      <c r="Q1250">
        <v>0</v>
      </c>
    </row>
    <row r="1251" spans="1:17" x14ac:dyDescent="0.25">
      <c r="A1251" s="12" t="s">
        <v>89</v>
      </c>
      <c r="B1251" s="41" t="str">
        <f t="shared" si="38"/>
        <v>03</v>
      </c>
      <c r="C1251" s="41" t="str">
        <f t="shared" si="39"/>
        <v>2019</v>
      </c>
      <c r="D1251" t="s">
        <v>1126</v>
      </c>
      <c r="E1251" t="s">
        <v>1365</v>
      </c>
      <c r="F1251" t="s">
        <v>2137</v>
      </c>
      <c r="G1251">
        <v>0</v>
      </c>
      <c r="H1251">
        <v>0</v>
      </c>
      <c r="I1251">
        <v>1</v>
      </c>
      <c r="J1251">
        <v>0</v>
      </c>
      <c r="K1251">
        <v>0</v>
      </c>
      <c r="L1251" s="16">
        <v>0</v>
      </c>
      <c r="M1251" s="16">
        <v>0</v>
      </c>
      <c r="N1251" s="16">
        <v>0</v>
      </c>
      <c r="P1251" s="16">
        <v>0</v>
      </c>
      <c r="Q1251">
        <v>0</v>
      </c>
    </row>
    <row r="1252" spans="1:17" x14ac:dyDescent="0.25">
      <c r="A1252" s="12" t="s">
        <v>90</v>
      </c>
      <c r="B1252" s="41" t="str">
        <f t="shared" si="38"/>
        <v>03</v>
      </c>
      <c r="C1252" s="41" t="str">
        <f t="shared" si="39"/>
        <v>2019</v>
      </c>
      <c r="D1252" t="s">
        <v>1133</v>
      </c>
      <c r="E1252" t="s">
        <v>1515</v>
      </c>
      <c r="F1252" t="s">
        <v>2129</v>
      </c>
      <c r="G1252">
        <v>0</v>
      </c>
      <c r="H1252">
        <v>0</v>
      </c>
      <c r="I1252">
        <v>6</v>
      </c>
      <c r="J1252">
        <v>2</v>
      </c>
      <c r="K1252">
        <v>0</v>
      </c>
      <c r="L1252" s="16">
        <v>0</v>
      </c>
      <c r="M1252" s="16">
        <v>0</v>
      </c>
      <c r="N1252" s="16">
        <v>0</v>
      </c>
      <c r="P1252" s="16">
        <v>0</v>
      </c>
      <c r="Q1252">
        <v>0</v>
      </c>
    </row>
    <row r="1253" spans="1:17" x14ac:dyDescent="0.25">
      <c r="A1253" s="12" t="s">
        <v>90</v>
      </c>
      <c r="B1253" s="41" t="str">
        <f t="shared" si="38"/>
        <v>03</v>
      </c>
      <c r="C1253" s="41" t="str">
        <f t="shared" si="39"/>
        <v>2019</v>
      </c>
      <c r="D1253" t="s">
        <v>1116</v>
      </c>
      <c r="E1253" t="s">
        <v>1588</v>
      </c>
      <c r="F1253" t="s">
        <v>2137</v>
      </c>
      <c r="G1253">
        <v>0</v>
      </c>
      <c r="H1253">
        <v>0</v>
      </c>
      <c r="I1253">
        <v>10</v>
      </c>
      <c r="J1253">
        <v>0</v>
      </c>
      <c r="K1253">
        <v>0</v>
      </c>
      <c r="L1253" s="16">
        <v>0</v>
      </c>
      <c r="M1253" s="16">
        <v>0</v>
      </c>
      <c r="N1253" s="16">
        <v>0</v>
      </c>
      <c r="P1253" s="16">
        <v>0</v>
      </c>
      <c r="Q1253">
        <v>0</v>
      </c>
    </row>
    <row r="1254" spans="1:17" x14ac:dyDescent="0.25">
      <c r="A1254" s="12" t="s">
        <v>90</v>
      </c>
      <c r="B1254" s="41" t="str">
        <f t="shared" si="38"/>
        <v>03</v>
      </c>
      <c r="C1254" s="41" t="str">
        <f t="shared" si="39"/>
        <v>2019</v>
      </c>
      <c r="D1254" t="s">
        <v>1116</v>
      </c>
      <c r="E1254" t="s">
        <v>1589</v>
      </c>
      <c r="F1254" t="s">
        <v>2161</v>
      </c>
      <c r="G1254">
        <v>0</v>
      </c>
      <c r="H1254">
        <v>0</v>
      </c>
      <c r="I1254">
        <v>7</v>
      </c>
      <c r="J1254">
        <v>0</v>
      </c>
      <c r="K1254">
        <v>0</v>
      </c>
      <c r="L1254" s="16">
        <v>0</v>
      </c>
      <c r="M1254" s="16">
        <v>0</v>
      </c>
      <c r="N1254" s="16">
        <v>0</v>
      </c>
      <c r="P1254" s="16">
        <v>0</v>
      </c>
      <c r="Q1254">
        <v>0</v>
      </c>
    </row>
    <row r="1255" spans="1:17" x14ac:dyDescent="0.25">
      <c r="A1255" s="12" t="s">
        <v>89</v>
      </c>
      <c r="B1255" s="41" t="str">
        <f t="shared" si="38"/>
        <v>03</v>
      </c>
      <c r="C1255" s="41" t="str">
        <f t="shared" si="39"/>
        <v>2019</v>
      </c>
      <c r="D1255" t="s">
        <v>1120</v>
      </c>
      <c r="E1255" t="s">
        <v>1120</v>
      </c>
      <c r="F1255" t="s">
        <v>2161</v>
      </c>
      <c r="G1255">
        <v>0</v>
      </c>
      <c r="H1255">
        <v>0</v>
      </c>
      <c r="I1255">
        <v>13</v>
      </c>
      <c r="J1255">
        <v>0</v>
      </c>
      <c r="K1255">
        <v>0</v>
      </c>
      <c r="L1255" s="16">
        <v>0</v>
      </c>
      <c r="M1255" s="16">
        <v>0</v>
      </c>
      <c r="N1255" s="16">
        <v>0</v>
      </c>
      <c r="P1255" s="16">
        <v>0</v>
      </c>
      <c r="Q1255">
        <v>0</v>
      </c>
    </row>
    <row r="1256" spans="1:17" x14ac:dyDescent="0.25">
      <c r="A1256" s="12" t="s">
        <v>90</v>
      </c>
      <c r="B1256" s="41" t="str">
        <f t="shared" si="38"/>
        <v>03</v>
      </c>
      <c r="C1256" s="41" t="str">
        <f t="shared" si="39"/>
        <v>2019</v>
      </c>
      <c r="D1256" t="s">
        <v>1110</v>
      </c>
      <c r="E1256" t="s">
        <v>1391</v>
      </c>
      <c r="F1256" t="s">
        <v>2131</v>
      </c>
      <c r="G1256">
        <v>0</v>
      </c>
      <c r="H1256">
        <v>0</v>
      </c>
      <c r="I1256">
        <v>0</v>
      </c>
      <c r="J1256">
        <v>0</v>
      </c>
      <c r="K1256">
        <v>6</v>
      </c>
      <c r="L1256" s="16">
        <v>0</v>
      </c>
      <c r="M1256" s="16">
        <v>0</v>
      </c>
      <c r="N1256" s="16">
        <v>0</v>
      </c>
      <c r="P1256" s="16">
        <v>0</v>
      </c>
      <c r="Q1256">
        <v>0</v>
      </c>
    </row>
    <row r="1257" spans="1:17" x14ac:dyDescent="0.25">
      <c r="A1257" s="12" t="s">
        <v>90</v>
      </c>
      <c r="B1257" s="41" t="str">
        <f t="shared" si="38"/>
        <v>03</v>
      </c>
      <c r="C1257" s="41" t="str">
        <f t="shared" si="39"/>
        <v>2019</v>
      </c>
      <c r="D1257" t="s">
        <v>1133</v>
      </c>
      <c r="E1257" t="s">
        <v>1515</v>
      </c>
      <c r="F1257" t="s">
        <v>2137</v>
      </c>
      <c r="G1257">
        <v>0</v>
      </c>
      <c r="H1257">
        <v>0</v>
      </c>
      <c r="I1257">
        <v>0</v>
      </c>
      <c r="J1257">
        <v>0</v>
      </c>
      <c r="K1257">
        <v>0</v>
      </c>
      <c r="L1257" s="16">
        <v>0</v>
      </c>
      <c r="M1257" s="16">
        <v>0</v>
      </c>
      <c r="N1257" s="16">
        <v>0</v>
      </c>
      <c r="P1257" s="16">
        <v>0</v>
      </c>
      <c r="Q1257">
        <v>0</v>
      </c>
    </row>
    <row r="1258" spans="1:17" x14ac:dyDescent="0.25">
      <c r="A1258" s="12" t="s">
        <v>91</v>
      </c>
      <c r="B1258" s="41" t="str">
        <f t="shared" si="38"/>
        <v>03</v>
      </c>
      <c r="C1258" s="41" t="str">
        <f t="shared" si="39"/>
        <v>2019</v>
      </c>
      <c r="D1258" t="s">
        <v>1122</v>
      </c>
      <c r="E1258" t="s">
        <v>1329</v>
      </c>
      <c r="F1258" t="s">
        <v>2141</v>
      </c>
      <c r="G1258">
        <v>10</v>
      </c>
      <c r="H1258">
        <v>4</v>
      </c>
      <c r="I1258">
        <v>0</v>
      </c>
      <c r="J1258">
        <v>0</v>
      </c>
      <c r="K1258">
        <v>0</v>
      </c>
      <c r="L1258" s="16">
        <v>0</v>
      </c>
      <c r="M1258" s="16">
        <v>0</v>
      </c>
      <c r="N1258" s="16">
        <v>0</v>
      </c>
      <c r="P1258" s="16">
        <v>0</v>
      </c>
      <c r="Q1258">
        <v>10</v>
      </c>
    </row>
    <row r="1259" spans="1:17" x14ac:dyDescent="0.25">
      <c r="A1259" s="12" t="s">
        <v>89</v>
      </c>
      <c r="B1259" s="41" t="str">
        <f t="shared" si="38"/>
        <v>03</v>
      </c>
      <c r="C1259" s="41" t="str">
        <f t="shared" si="39"/>
        <v>2019</v>
      </c>
      <c r="D1259" t="s">
        <v>1111</v>
      </c>
      <c r="E1259" t="s">
        <v>1404</v>
      </c>
      <c r="F1259" t="s">
        <v>2131</v>
      </c>
      <c r="G1259">
        <v>0</v>
      </c>
      <c r="H1259">
        <v>0</v>
      </c>
      <c r="I1259">
        <v>0</v>
      </c>
      <c r="J1259">
        <v>0</v>
      </c>
      <c r="K1259">
        <v>1</v>
      </c>
      <c r="L1259" s="16">
        <v>0</v>
      </c>
      <c r="M1259" s="16">
        <v>0</v>
      </c>
      <c r="N1259" s="16">
        <v>0</v>
      </c>
      <c r="P1259" s="16">
        <v>0</v>
      </c>
      <c r="Q1259">
        <v>0</v>
      </c>
    </row>
    <row r="1260" spans="1:17" x14ac:dyDescent="0.25">
      <c r="A1260" s="12" t="s">
        <v>90</v>
      </c>
      <c r="B1260" s="41" t="str">
        <f t="shared" si="38"/>
        <v>03</v>
      </c>
      <c r="C1260" s="41" t="str">
        <f t="shared" si="39"/>
        <v>2019</v>
      </c>
      <c r="D1260" t="s">
        <v>1111</v>
      </c>
      <c r="E1260" t="s">
        <v>1369</v>
      </c>
      <c r="F1260" t="s">
        <v>2131</v>
      </c>
      <c r="G1260">
        <v>0</v>
      </c>
      <c r="H1260">
        <v>0</v>
      </c>
      <c r="I1260">
        <v>0</v>
      </c>
      <c r="J1260">
        <v>0</v>
      </c>
      <c r="K1260">
        <v>2</v>
      </c>
      <c r="L1260" s="16">
        <v>0</v>
      </c>
      <c r="M1260" s="16">
        <v>0</v>
      </c>
      <c r="N1260" s="16">
        <v>0</v>
      </c>
      <c r="P1260" s="16">
        <v>0</v>
      </c>
      <c r="Q1260">
        <v>0</v>
      </c>
    </row>
    <row r="1261" spans="1:17" x14ac:dyDescent="0.25">
      <c r="A1261" s="12" t="s">
        <v>91</v>
      </c>
      <c r="B1261" s="41" t="str">
        <f t="shared" si="38"/>
        <v>03</v>
      </c>
      <c r="C1261" s="41" t="str">
        <f t="shared" si="39"/>
        <v>2019</v>
      </c>
      <c r="D1261" t="s">
        <v>1111</v>
      </c>
      <c r="E1261" t="s">
        <v>1504</v>
      </c>
      <c r="F1261" t="s">
        <v>2137</v>
      </c>
      <c r="G1261">
        <v>0</v>
      </c>
      <c r="H1261">
        <v>0</v>
      </c>
      <c r="I1261">
        <v>2</v>
      </c>
      <c r="J1261">
        <v>0</v>
      </c>
      <c r="K1261">
        <v>0</v>
      </c>
      <c r="L1261" s="16">
        <v>0</v>
      </c>
      <c r="M1261" s="16">
        <v>0</v>
      </c>
      <c r="N1261" s="16">
        <v>0</v>
      </c>
      <c r="P1261" s="16">
        <v>0</v>
      </c>
      <c r="Q1261">
        <v>0</v>
      </c>
    </row>
    <row r="1262" spans="1:17" x14ac:dyDescent="0.25">
      <c r="A1262" s="12" t="s">
        <v>91</v>
      </c>
      <c r="B1262" s="41" t="str">
        <f t="shared" si="38"/>
        <v>03</v>
      </c>
      <c r="C1262" s="41" t="str">
        <f t="shared" si="39"/>
        <v>2019</v>
      </c>
      <c r="D1262" t="s">
        <v>1112</v>
      </c>
      <c r="E1262" t="s">
        <v>1292</v>
      </c>
      <c r="F1262" t="s">
        <v>2131</v>
      </c>
      <c r="G1262">
        <v>0</v>
      </c>
      <c r="H1262">
        <v>0</v>
      </c>
      <c r="I1262">
        <v>0</v>
      </c>
      <c r="J1262">
        <v>0</v>
      </c>
      <c r="K1262">
        <v>0</v>
      </c>
      <c r="L1262" s="16">
        <v>0</v>
      </c>
      <c r="M1262" s="16">
        <v>0</v>
      </c>
      <c r="N1262" s="16">
        <v>0</v>
      </c>
      <c r="P1262" s="16">
        <v>0</v>
      </c>
      <c r="Q1262">
        <v>0</v>
      </c>
    </row>
    <row r="1263" spans="1:17" x14ac:dyDescent="0.25">
      <c r="A1263" s="12" t="s">
        <v>91</v>
      </c>
      <c r="B1263" s="41" t="str">
        <f t="shared" si="38"/>
        <v>03</v>
      </c>
      <c r="C1263" s="41" t="str">
        <f t="shared" si="39"/>
        <v>2019</v>
      </c>
      <c r="D1263" t="s">
        <v>1109</v>
      </c>
      <c r="E1263" t="s">
        <v>1377</v>
      </c>
      <c r="F1263" t="s">
        <v>2131</v>
      </c>
      <c r="G1263">
        <v>0</v>
      </c>
      <c r="H1263">
        <v>0</v>
      </c>
      <c r="I1263">
        <v>0</v>
      </c>
      <c r="J1263">
        <v>0</v>
      </c>
      <c r="K1263">
        <v>0</v>
      </c>
      <c r="L1263" s="16">
        <v>0</v>
      </c>
      <c r="M1263" s="16">
        <v>0</v>
      </c>
      <c r="N1263" s="16">
        <v>0</v>
      </c>
      <c r="P1263" s="16">
        <v>0</v>
      </c>
      <c r="Q1263">
        <v>0</v>
      </c>
    </row>
    <row r="1264" spans="1:17" x14ac:dyDescent="0.25">
      <c r="A1264" s="12" t="s">
        <v>91</v>
      </c>
      <c r="B1264" s="41" t="str">
        <f t="shared" si="38"/>
        <v>03</v>
      </c>
      <c r="C1264" s="41" t="str">
        <f t="shared" si="39"/>
        <v>2019</v>
      </c>
      <c r="D1264" t="s">
        <v>1123</v>
      </c>
      <c r="E1264" t="s">
        <v>1542</v>
      </c>
      <c r="F1264" t="s">
        <v>2131</v>
      </c>
      <c r="G1264">
        <v>0</v>
      </c>
      <c r="H1264">
        <v>0</v>
      </c>
      <c r="I1264">
        <v>0</v>
      </c>
      <c r="J1264">
        <v>0</v>
      </c>
      <c r="K1264">
        <v>8</v>
      </c>
      <c r="L1264" s="16">
        <v>0</v>
      </c>
      <c r="M1264" s="16">
        <v>0</v>
      </c>
      <c r="N1264" s="16">
        <v>0</v>
      </c>
      <c r="P1264" s="16">
        <v>0</v>
      </c>
      <c r="Q1264">
        <v>0</v>
      </c>
    </row>
    <row r="1265" spans="1:17" x14ac:dyDescent="0.25">
      <c r="A1265" s="12" t="s">
        <v>91</v>
      </c>
      <c r="B1265" s="41" t="str">
        <f t="shared" si="38"/>
        <v>03</v>
      </c>
      <c r="C1265" s="41" t="str">
        <f t="shared" si="39"/>
        <v>2019</v>
      </c>
      <c r="D1265" t="s">
        <v>1133</v>
      </c>
      <c r="E1265" t="s">
        <v>1300</v>
      </c>
      <c r="F1265" t="s">
        <v>2129</v>
      </c>
      <c r="G1265">
        <v>0</v>
      </c>
      <c r="H1265">
        <v>0</v>
      </c>
      <c r="I1265">
        <v>1</v>
      </c>
      <c r="J1265">
        <v>1</v>
      </c>
      <c r="K1265">
        <v>0</v>
      </c>
      <c r="L1265" s="16">
        <v>0</v>
      </c>
      <c r="M1265" s="16">
        <v>0</v>
      </c>
      <c r="N1265" s="16">
        <v>0</v>
      </c>
      <c r="P1265" s="16">
        <v>0</v>
      </c>
      <c r="Q1265">
        <v>0</v>
      </c>
    </row>
    <row r="1266" spans="1:17" x14ac:dyDescent="0.25">
      <c r="A1266" s="12" t="s">
        <v>91</v>
      </c>
      <c r="B1266" s="41" t="str">
        <f t="shared" si="38"/>
        <v>03</v>
      </c>
      <c r="C1266" s="41" t="str">
        <f t="shared" si="39"/>
        <v>2019</v>
      </c>
      <c r="D1266" t="s">
        <v>1135</v>
      </c>
      <c r="E1266" t="s">
        <v>1590</v>
      </c>
      <c r="F1266" t="s">
        <v>2129</v>
      </c>
      <c r="G1266">
        <v>0</v>
      </c>
      <c r="H1266">
        <v>0</v>
      </c>
      <c r="I1266">
        <v>2</v>
      </c>
      <c r="J1266">
        <v>2</v>
      </c>
      <c r="K1266">
        <v>0</v>
      </c>
      <c r="L1266" s="16">
        <v>0</v>
      </c>
      <c r="M1266" s="16">
        <v>0</v>
      </c>
      <c r="N1266" s="16">
        <v>0</v>
      </c>
      <c r="P1266" s="16">
        <v>0</v>
      </c>
      <c r="Q1266">
        <v>0</v>
      </c>
    </row>
    <row r="1267" spans="1:17" x14ac:dyDescent="0.25">
      <c r="A1267" s="12" t="s">
        <v>92</v>
      </c>
      <c r="B1267" s="41" t="str">
        <f t="shared" si="38"/>
        <v>03</v>
      </c>
      <c r="C1267" s="41" t="str">
        <f t="shared" si="39"/>
        <v>2019</v>
      </c>
      <c r="D1267" t="s">
        <v>1135</v>
      </c>
      <c r="E1267" t="s">
        <v>1436</v>
      </c>
      <c r="F1267" t="s">
        <v>2129</v>
      </c>
      <c r="G1267">
        <v>0</v>
      </c>
      <c r="H1267">
        <v>0</v>
      </c>
      <c r="I1267">
        <v>0</v>
      </c>
      <c r="J1267">
        <v>0</v>
      </c>
      <c r="K1267">
        <v>0</v>
      </c>
      <c r="L1267" s="16">
        <v>0</v>
      </c>
      <c r="M1267" s="16">
        <v>0</v>
      </c>
      <c r="N1267" s="16">
        <v>0</v>
      </c>
      <c r="P1267" s="16">
        <v>0</v>
      </c>
      <c r="Q1267">
        <v>0</v>
      </c>
    </row>
    <row r="1268" spans="1:17" x14ac:dyDescent="0.25">
      <c r="A1268" s="12" t="s">
        <v>90</v>
      </c>
      <c r="B1268" s="41" t="str">
        <f t="shared" si="38"/>
        <v>03</v>
      </c>
      <c r="C1268" s="41" t="str">
        <f t="shared" si="39"/>
        <v>2019</v>
      </c>
      <c r="D1268" t="s">
        <v>1114</v>
      </c>
      <c r="E1268" t="s">
        <v>1156</v>
      </c>
      <c r="F1268" t="s">
        <v>2137</v>
      </c>
      <c r="G1268">
        <v>0</v>
      </c>
      <c r="H1268">
        <v>0</v>
      </c>
      <c r="I1268">
        <v>2</v>
      </c>
      <c r="J1268">
        <v>1</v>
      </c>
      <c r="K1268">
        <v>0</v>
      </c>
      <c r="L1268" s="16">
        <v>0</v>
      </c>
      <c r="M1268" s="16">
        <v>0</v>
      </c>
      <c r="N1268" s="16">
        <v>0</v>
      </c>
      <c r="P1268" s="16">
        <v>0</v>
      </c>
      <c r="Q1268">
        <v>0</v>
      </c>
    </row>
    <row r="1269" spans="1:17" x14ac:dyDescent="0.25">
      <c r="A1269" s="12" t="s">
        <v>92</v>
      </c>
      <c r="B1269" s="41" t="str">
        <f t="shared" si="38"/>
        <v>03</v>
      </c>
      <c r="C1269" s="41" t="str">
        <f t="shared" si="39"/>
        <v>2019</v>
      </c>
      <c r="D1269" t="s">
        <v>1113</v>
      </c>
      <c r="E1269" t="s">
        <v>1364</v>
      </c>
      <c r="F1269" t="s">
        <v>2139</v>
      </c>
      <c r="G1269">
        <v>0</v>
      </c>
      <c r="H1269">
        <v>0</v>
      </c>
      <c r="I1269">
        <v>0</v>
      </c>
      <c r="J1269">
        <v>0</v>
      </c>
      <c r="K1269">
        <v>0</v>
      </c>
      <c r="L1269" s="16">
        <v>0</v>
      </c>
      <c r="M1269" s="16">
        <v>0</v>
      </c>
      <c r="N1269" s="16">
        <v>0</v>
      </c>
      <c r="P1269" s="16">
        <v>0</v>
      </c>
      <c r="Q1269">
        <v>0</v>
      </c>
    </row>
    <row r="1270" spans="1:17" x14ac:dyDescent="0.25">
      <c r="A1270" s="12" t="s">
        <v>80</v>
      </c>
      <c r="B1270" s="41" t="str">
        <f t="shared" si="38"/>
        <v>03</v>
      </c>
      <c r="C1270" s="41" t="str">
        <f t="shared" si="39"/>
        <v>2019</v>
      </c>
      <c r="D1270" t="s">
        <v>1111</v>
      </c>
      <c r="E1270" t="s">
        <v>1555</v>
      </c>
      <c r="F1270" t="s">
        <v>2137</v>
      </c>
      <c r="G1270">
        <v>0</v>
      </c>
      <c r="H1270">
        <v>0</v>
      </c>
      <c r="I1270">
        <v>28</v>
      </c>
      <c r="J1270">
        <v>0</v>
      </c>
      <c r="K1270">
        <v>0</v>
      </c>
      <c r="L1270" s="16">
        <v>0</v>
      </c>
      <c r="M1270" s="16">
        <v>0</v>
      </c>
      <c r="N1270" s="16">
        <v>0</v>
      </c>
      <c r="P1270" s="16">
        <v>0</v>
      </c>
      <c r="Q1270">
        <v>0</v>
      </c>
    </row>
    <row r="1271" spans="1:17" x14ac:dyDescent="0.25">
      <c r="A1271" s="12" t="s">
        <v>92</v>
      </c>
      <c r="B1271" s="41" t="str">
        <f t="shared" si="38"/>
        <v>03</v>
      </c>
      <c r="C1271" s="41" t="str">
        <f t="shared" si="39"/>
        <v>2019</v>
      </c>
      <c r="D1271" t="s">
        <v>1122</v>
      </c>
      <c r="E1271" t="s">
        <v>1245</v>
      </c>
      <c r="F1271" t="s">
        <v>2137</v>
      </c>
      <c r="G1271">
        <v>0</v>
      </c>
      <c r="H1271">
        <v>0</v>
      </c>
      <c r="I1271">
        <v>7</v>
      </c>
      <c r="J1271">
        <v>0</v>
      </c>
      <c r="K1271">
        <v>0</v>
      </c>
      <c r="L1271" s="16">
        <v>0</v>
      </c>
      <c r="M1271" s="16">
        <v>0</v>
      </c>
      <c r="N1271" s="16">
        <v>0</v>
      </c>
      <c r="P1271" s="16">
        <v>0</v>
      </c>
      <c r="Q1271">
        <v>0</v>
      </c>
    </row>
    <row r="1272" spans="1:17" x14ac:dyDescent="0.25">
      <c r="A1272" s="12" t="s">
        <v>92</v>
      </c>
      <c r="B1272" s="41" t="str">
        <f t="shared" si="38"/>
        <v>03</v>
      </c>
      <c r="C1272" s="41" t="str">
        <f t="shared" si="39"/>
        <v>2019</v>
      </c>
      <c r="D1272" t="s">
        <v>1114</v>
      </c>
      <c r="E1272" t="s">
        <v>1156</v>
      </c>
      <c r="F1272" t="s">
        <v>2137</v>
      </c>
      <c r="G1272">
        <v>0</v>
      </c>
      <c r="H1272">
        <v>0</v>
      </c>
      <c r="I1272">
        <v>1</v>
      </c>
      <c r="J1272">
        <v>0</v>
      </c>
      <c r="K1272">
        <v>0</v>
      </c>
      <c r="L1272" s="16">
        <v>0</v>
      </c>
      <c r="M1272" s="16">
        <v>0</v>
      </c>
      <c r="N1272" s="16">
        <v>0</v>
      </c>
      <c r="P1272" s="16">
        <v>0</v>
      </c>
      <c r="Q1272">
        <v>0</v>
      </c>
    </row>
    <row r="1273" spans="1:17" x14ac:dyDescent="0.25">
      <c r="A1273" s="12" t="s">
        <v>88</v>
      </c>
      <c r="B1273" s="41" t="str">
        <f t="shared" si="38"/>
        <v>03</v>
      </c>
      <c r="C1273" s="41" t="str">
        <f t="shared" si="39"/>
        <v>2019</v>
      </c>
      <c r="D1273" t="s">
        <v>1131</v>
      </c>
      <c r="E1273" t="s">
        <v>1297</v>
      </c>
      <c r="F1273" t="s">
        <v>2131</v>
      </c>
      <c r="G1273">
        <v>0</v>
      </c>
      <c r="H1273">
        <v>0</v>
      </c>
      <c r="I1273">
        <v>0</v>
      </c>
      <c r="J1273">
        <v>0</v>
      </c>
      <c r="K1273">
        <v>4</v>
      </c>
      <c r="L1273" s="16">
        <v>0</v>
      </c>
      <c r="M1273" s="16">
        <v>0</v>
      </c>
      <c r="N1273" s="16">
        <v>0</v>
      </c>
      <c r="P1273" s="16">
        <v>0</v>
      </c>
      <c r="Q1273">
        <v>0</v>
      </c>
    </row>
    <row r="1274" spans="1:17" x14ac:dyDescent="0.25">
      <c r="A1274" s="12" t="s">
        <v>92</v>
      </c>
      <c r="B1274" s="41" t="str">
        <f t="shared" si="38"/>
        <v>03</v>
      </c>
      <c r="C1274" s="41" t="str">
        <f t="shared" si="39"/>
        <v>2019</v>
      </c>
      <c r="D1274" t="s">
        <v>1108</v>
      </c>
      <c r="E1274" t="s">
        <v>1143</v>
      </c>
      <c r="F1274" t="s">
        <v>2137</v>
      </c>
      <c r="G1274">
        <v>0</v>
      </c>
      <c r="H1274">
        <v>0</v>
      </c>
      <c r="I1274">
        <v>52</v>
      </c>
      <c r="J1274">
        <v>0</v>
      </c>
      <c r="K1274">
        <v>0</v>
      </c>
      <c r="L1274" s="16">
        <v>0</v>
      </c>
      <c r="M1274" s="16">
        <v>0</v>
      </c>
      <c r="N1274" s="16">
        <v>0</v>
      </c>
      <c r="P1274" s="16">
        <v>0</v>
      </c>
      <c r="Q1274">
        <v>0</v>
      </c>
    </row>
    <row r="1275" spans="1:17" x14ac:dyDescent="0.25">
      <c r="A1275" s="12" t="s">
        <v>92</v>
      </c>
      <c r="B1275" s="41" t="str">
        <f t="shared" si="38"/>
        <v>03</v>
      </c>
      <c r="C1275" s="41" t="str">
        <f t="shared" si="39"/>
        <v>2019</v>
      </c>
      <c r="D1275" t="s">
        <v>1111</v>
      </c>
      <c r="E1275" t="s">
        <v>1448</v>
      </c>
      <c r="F1275" t="s">
        <v>2146</v>
      </c>
      <c r="G1275">
        <v>1</v>
      </c>
      <c r="H1275">
        <v>1</v>
      </c>
      <c r="I1275">
        <v>0</v>
      </c>
      <c r="J1275">
        <v>0</v>
      </c>
      <c r="K1275">
        <v>0</v>
      </c>
      <c r="L1275" s="16">
        <v>0</v>
      </c>
      <c r="M1275" s="16">
        <v>0</v>
      </c>
      <c r="N1275" s="16">
        <v>0</v>
      </c>
      <c r="P1275" s="16">
        <v>0</v>
      </c>
      <c r="Q1275">
        <v>1</v>
      </c>
    </row>
    <row r="1276" spans="1:17" x14ac:dyDescent="0.25">
      <c r="A1276" s="12" t="s">
        <v>92</v>
      </c>
      <c r="B1276" s="41" t="str">
        <f t="shared" si="38"/>
        <v>03</v>
      </c>
      <c r="C1276" s="41" t="str">
        <f t="shared" si="39"/>
        <v>2019</v>
      </c>
      <c r="D1276" t="s">
        <v>1111</v>
      </c>
      <c r="E1276" t="s">
        <v>1448</v>
      </c>
      <c r="F1276" t="s">
        <v>2133</v>
      </c>
      <c r="G1276">
        <v>0</v>
      </c>
      <c r="H1276">
        <v>0</v>
      </c>
      <c r="I1276">
        <v>2</v>
      </c>
      <c r="J1276">
        <v>0</v>
      </c>
      <c r="K1276">
        <v>0</v>
      </c>
      <c r="L1276" s="16">
        <v>0</v>
      </c>
      <c r="M1276" s="16">
        <v>0</v>
      </c>
      <c r="N1276" s="16">
        <v>0</v>
      </c>
      <c r="P1276" s="16">
        <v>0</v>
      </c>
      <c r="Q1276">
        <v>0</v>
      </c>
    </row>
    <row r="1277" spans="1:17" x14ac:dyDescent="0.25">
      <c r="A1277" s="12" t="s">
        <v>93</v>
      </c>
      <c r="B1277" s="41" t="str">
        <f t="shared" si="38"/>
        <v>03</v>
      </c>
      <c r="C1277" s="41" t="str">
        <f t="shared" si="39"/>
        <v>2019</v>
      </c>
      <c r="D1277" t="s">
        <v>1122</v>
      </c>
      <c r="E1277" t="s">
        <v>1245</v>
      </c>
      <c r="F1277" t="s">
        <v>2129</v>
      </c>
      <c r="G1277">
        <v>0</v>
      </c>
      <c r="H1277">
        <v>2</v>
      </c>
      <c r="I1277">
        <v>1</v>
      </c>
      <c r="J1277">
        <v>0</v>
      </c>
      <c r="K1277">
        <v>0</v>
      </c>
      <c r="L1277" s="16">
        <v>0</v>
      </c>
      <c r="M1277" s="16">
        <v>0</v>
      </c>
      <c r="N1277" s="16">
        <v>0</v>
      </c>
      <c r="P1277" s="16">
        <v>0</v>
      </c>
      <c r="Q1277">
        <v>0</v>
      </c>
    </row>
    <row r="1278" spans="1:17" x14ac:dyDescent="0.25">
      <c r="A1278" s="12" t="s">
        <v>93</v>
      </c>
      <c r="B1278" s="41" t="str">
        <f t="shared" si="38"/>
        <v>03</v>
      </c>
      <c r="C1278" s="41" t="str">
        <f t="shared" si="39"/>
        <v>2019</v>
      </c>
      <c r="D1278" t="s">
        <v>1107</v>
      </c>
      <c r="E1278" t="s">
        <v>1147</v>
      </c>
      <c r="F1278" t="s">
        <v>2150</v>
      </c>
      <c r="G1278">
        <v>1</v>
      </c>
      <c r="H1278">
        <v>0</v>
      </c>
      <c r="I1278">
        <v>0</v>
      </c>
      <c r="J1278">
        <v>0</v>
      </c>
      <c r="K1278">
        <v>0</v>
      </c>
      <c r="L1278" s="16">
        <v>0</v>
      </c>
      <c r="M1278" s="16">
        <v>0</v>
      </c>
      <c r="N1278" s="16">
        <v>0</v>
      </c>
      <c r="P1278" s="16">
        <v>0</v>
      </c>
      <c r="Q1278">
        <v>1</v>
      </c>
    </row>
    <row r="1279" spans="1:17" x14ac:dyDescent="0.25">
      <c r="A1279" s="12" t="s">
        <v>93</v>
      </c>
      <c r="B1279" s="41" t="str">
        <f t="shared" si="38"/>
        <v>03</v>
      </c>
      <c r="C1279" s="41" t="str">
        <f t="shared" si="39"/>
        <v>2019</v>
      </c>
      <c r="D1279" t="s">
        <v>1114</v>
      </c>
      <c r="E1279" t="s">
        <v>1156</v>
      </c>
      <c r="F1279" t="s">
        <v>2132</v>
      </c>
      <c r="G1279">
        <v>0</v>
      </c>
      <c r="H1279">
        <v>0</v>
      </c>
      <c r="I1279">
        <v>1</v>
      </c>
      <c r="J1279">
        <v>0</v>
      </c>
      <c r="K1279">
        <v>0</v>
      </c>
      <c r="L1279" s="16">
        <v>0</v>
      </c>
      <c r="M1279" s="16">
        <v>0</v>
      </c>
      <c r="N1279" s="16">
        <v>0</v>
      </c>
      <c r="P1279" s="16">
        <v>0</v>
      </c>
      <c r="Q1279">
        <v>0</v>
      </c>
    </row>
    <row r="1280" spans="1:17" x14ac:dyDescent="0.25">
      <c r="A1280" s="12" t="s">
        <v>93</v>
      </c>
      <c r="B1280" s="41" t="str">
        <f t="shared" si="38"/>
        <v>03</v>
      </c>
      <c r="C1280" s="41" t="str">
        <f t="shared" si="39"/>
        <v>2019</v>
      </c>
      <c r="D1280" t="s">
        <v>1133</v>
      </c>
      <c r="E1280" t="s">
        <v>1558</v>
      </c>
      <c r="F1280" t="s">
        <v>2131</v>
      </c>
      <c r="G1280">
        <v>0</v>
      </c>
      <c r="H1280">
        <v>0</v>
      </c>
      <c r="I1280">
        <v>0</v>
      </c>
      <c r="J1280">
        <v>0</v>
      </c>
      <c r="K1280">
        <v>800</v>
      </c>
      <c r="L1280" s="16">
        <v>0</v>
      </c>
      <c r="M1280" s="16">
        <v>0</v>
      </c>
      <c r="N1280" s="16">
        <v>0</v>
      </c>
      <c r="P1280" s="16">
        <v>0</v>
      </c>
      <c r="Q1280">
        <v>0</v>
      </c>
    </row>
    <row r="1281" spans="1:17" x14ac:dyDescent="0.25">
      <c r="A1281" s="12" t="s">
        <v>92</v>
      </c>
      <c r="B1281" s="41" t="str">
        <f t="shared" si="38"/>
        <v>03</v>
      </c>
      <c r="C1281" s="41" t="str">
        <f t="shared" si="39"/>
        <v>2019</v>
      </c>
      <c r="D1281" t="s">
        <v>1107</v>
      </c>
      <c r="E1281" t="s">
        <v>1591</v>
      </c>
      <c r="F1281" t="s">
        <v>2147</v>
      </c>
      <c r="G1281">
        <v>0</v>
      </c>
      <c r="H1281">
        <v>0</v>
      </c>
      <c r="I1281">
        <v>0</v>
      </c>
      <c r="J1281">
        <v>0</v>
      </c>
      <c r="K1281">
        <v>0</v>
      </c>
      <c r="L1281" s="16">
        <v>0</v>
      </c>
      <c r="M1281" s="16">
        <v>0</v>
      </c>
      <c r="N1281" s="16">
        <v>0</v>
      </c>
      <c r="P1281" s="16">
        <v>0</v>
      </c>
      <c r="Q1281">
        <v>0</v>
      </c>
    </row>
    <row r="1282" spans="1:17" x14ac:dyDescent="0.25">
      <c r="A1282" s="12" t="s">
        <v>93</v>
      </c>
      <c r="B1282" s="41" t="str">
        <f t="shared" si="38"/>
        <v>03</v>
      </c>
      <c r="C1282" s="41" t="str">
        <f t="shared" si="39"/>
        <v>2019</v>
      </c>
      <c r="D1282" t="s">
        <v>1114</v>
      </c>
      <c r="E1282" t="s">
        <v>1156</v>
      </c>
      <c r="F1282" t="s">
        <v>2131</v>
      </c>
      <c r="G1282">
        <v>0</v>
      </c>
      <c r="H1282">
        <v>0</v>
      </c>
      <c r="I1282">
        <v>0</v>
      </c>
      <c r="J1282">
        <v>0</v>
      </c>
      <c r="K1282">
        <v>0</v>
      </c>
      <c r="L1282" s="16">
        <v>0</v>
      </c>
      <c r="M1282" s="16">
        <v>0</v>
      </c>
      <c r="N1282" s="16">
        <v>0</v>
      </c>
      <c r="P1282" s="16">
        <v>0</v>
      </c>
      <c r="Q1282">
        <v>0</v>
      </c>
    </row>
    <row r="1283" spans="1:17" x14ac:dyDescent="0.25">
      <c r="A1283" s="12" t="s">
        <v>93</v>
      </c>
      <c r="B1283" s="41" t="str">
        <f t="shared" ref="B1283:B1346" si="40">LEFT(A1283,2)</f>
        <v>03</v>
      </c>
      <c r="C1283" s="41" t="str">
        <f t="shared" ref="C1283:C1346" si="41">MID(A1283,7,4)</f>
        <v>2019</v>
      </c>
      <c r="D1283" t="s">
        <v>1109</v>
      </c>
      <c r="E1283" t="s">
        <v>1248</v>
      </c>
      <c r="F1283" t="s">
        <v>2131</v>
      </c>
      <c r="G1283">
        <v>0</v>
      </c>
      <c r="H1283">
        <v>0</v>
      </c>
      <c r="I1283">
        <v>0</v>
      </c>
      <c r="J1283">
        <v>0</v>
      </c>
      <c r="K1283">
        <v>400</v>
      </c>
      <c r="L1283" s="16">
        <v>0</v>
      </c>
      <c r="M1283" s="16">
        <v>0</v>
      </c>
      <c r="N1283" s="16">
        <v>0</v>
      </c>
      <c r="P1283" s="16">
        <v>0</v>
      </c>
      <c r="Q1283">
        <v>0</v>
      </c>
    </row>
    <row r="1284" spans="1:17" x14ac:dyDescent="0.25">
      <c r="A1284" s="12" t="s">
        <v>92</v>
      </c>
      <c r="B1284" s="41" t="str">
        <f t="shared" si="40"/>
        <v>03</v>
      </c>
      <c r="C1284" s="41" t="str">
        <f t="shared" si="41"/>
        <v>2019</v>
      </c>
      <c r="D1284" t="s">
        <v>1111</v>
      </c>
      <c r="E1284" t="s">
        <v>1170</v>
      </c>
      <c r="F1284" t="s">
        <v>2146</v>
      </c>
      <c r="G1284">
        <v>0</v>
      </c>
      <c r="H1284">
        <v>0</v>
      </c>
      <c r="I1284">
        <v>0</v>
      </c>
      <c r="J1284">
        <v>0</v>
      </c>
      <c r="K1284">
        <v>0</v>
      </c>
      <c r="L1284" s="16">
        <v>0</v>
      </c>
      <c r="M1284" s="16">
        <v>0</v>
      </c>
      <c r="N1284" s="16">
        <v>0</v>
      </c>
      <c r="P1284" s="16">
        <v>0</v>
      </c>
      <c r="Q1284">
        <v>0</v>
      </c>
    </row>
    <row r="1285" spans="1:17" x14ac:dyDescent="0.25">
      <c r="A1285" s="12" t="s">
        <v>94</v>
      </c>
      <c r="B1285" s="41" t="str">
        <f t="shared" si="40"/>
        <v>03</v>
      </c>
      <c r="C1285" s="41" t="str">
        <f t="shared" si="41"/>
        <v>2019</v>
      </c>
      <c r="D1285" t="s">
        <v>1107</v>
      </c>
      <c r="E1285" t="s">
        <v>1592</v>
      </c>
      <c r="F1285" t="s">
        <v>2129</v>
      </c>
      <c r="G1285">
        <v>0</v>
      </c>
      <c r="H1285">
        <v>0</v>
      </c>
      <c r="I1285">
        <v>0</v>
      </c>
      <c r="J1285">
        <v>0</v>
      </c>
      <c r="K1285">
        <v>0</v>
      </c>
      <c r="L1285" s="16">
        <v>0</v>
      </c>
      <c r="M1285" s="16">
        <v>0</v>
      </c>
      <c r="N1285" s="16">
        <v>0</v>
      </c>
      <c r="P1285" s="16">
        <v>0</v>
      </c>
      <c r="Q1285">
        <v>0</v>
      </c>
    </row>
    <row r="1286" spans="1:17" x14ac:dyDescent="0.25">
      <c r="A1286" s="12" t="s">
        <v>91</v>
      </c>
      <c r="B1286" s="41" t="str">
        <f t="shared" si="40"/>
        <v>03</v>
      </c>
      <c r="C1286" s="41" t="str">
        <f t="shared" si="41"/>
        <v>2019</v>
      </c>
      <c r="D1286" t="s">
        <v>1131</v>
      </c>
      <c r="E1286" t="s">
        <v>1593</v>
      </c>
      <c r="F1286" t="s">
        <v>2133</v>
      </c>
      <c r="G1286">
        <v>0</v>
      </c>
      <c r="H1286">
        <v>0</v>
      </c>
      <c r="I1286">
        <v>0</v>
      </c>
      <c r="J1286">
        <v>0</v>
      </c>
      <c r="K1286">
        <v>0</v>
      </c>
      <c r="L1286" s="16">
        <v>0</v>
      </c>
      <c r="M1286" s="16">
        <v>0</v>
      </c>
      <c r="N1286" s="16">
        <v>0</v>
      </c>
      <c r="P1286" s="16">
        <v>0</v>
      </c>
      <c r="Q1286">
        <v>0</v>
      </c>
    </row>
    <row r="1287" spans="1:17" x14ac:dyDescent="0.25">
      <c r="A1287" s="12" t="s">
        <v>92</v>
      </c>
      <c r="B1287" s="41" t="str">
        <f t="shared" si="40"/>
        <v>03</v>
      </c>
      <c r="C1287" s="41" t="str">
        <f t="shared" si="41"/>
        <v>2019</v>
      </c>
      <c r="D1287" t="s">
        <v>1131</v>
      </c>
      <c r="E1287" t="s">
        <v>1594</v>
      </c>
      <c r="F1287" t="s">
        <v>2133</v>
      </c>
      <c r="G1287">
        <v>0</v>
      </c>
      <c r="H1287">
        <v>0</v>
      </c>
      <c r="I1287">
        <v>0</v>
      </c>
      <c r="J1287">
        <v>0</v>
      </c>
      <c r="K1287">
        <v>0</v>
      </c>
      <c r="L1287" s="16">
        <v>0</v>
      </c>
      <c r="M1287" s="16">
        <v>0</v>
      </c>
      <c r="N1287" s="16">
        <v>0</v>
      </c>
      <c r="P1287" s="16">
        <v>0</v>
      </c>
      <c r="Q1287">
        <v>0</v>
      </c>
    </row>
    <row r="1288" spans="1:17" x14ac:dyDescent="0.25">
      <c r="A1288" s="12" t="s">
        <v>92</v>
      </c>
      <c r="B1288" s="41" t="str">
        <f t="shared" si="40"/>
        <v>03</v>
      </c>
      <c r="C1288" s="41" t="str">
        <f t="shared" si="41"/>
        <v>2019</v>
      </c>
      <c r="D1288" t="s">
        <v>1126</v>
      </c>
      <c r="E1288" t="s">
        <v>1595</v>
      </c>
      <c r="F1288" t="s">
        <v>2133</v>
      </c>
      <c r="G1288">
        <v>0</v>
      </c>
      <c r="H1288">
        <v>0</v>
      </c>
      <c r="I1288">
        <v>0</v>
      </c>
      <c r="J1288">
        <v>0</v>
      </c>
      <c r="K1288">
        <v>0</v>
      </c>
      <c r="L1288" s="16">
        <v>0</v>
      </c>
      <c r="M1288" s="16">
        <v>0</v>
      </c>
      <c r="N1288" s="16">
        <v>0</v>
      </c>
      <c r="P1288" s="16">
        <v>0</v>
      </c>
      <c r="Q1288">
        <v>0</v>
      </c>
    </row>
    <row r="1289" spans="1:17" x14ac:dyDescent="0.25">
      <c r="A1289" s="12" t="s">
        <v>93</v>
      </c>
      <c r="B1289" s="41" t="str">
        <f t="shared" si="40"/>
        <v>03</v>
      </c>
      <c r="C1289" s="41" t="str">
        <f t="shared" si="41"/>
        <v>2019</v>
      </c>
      <c r="D1289" t="s">
        <v>1126</v>
      </c>
      <c r="E1289" t="s">
        <v>1230</v>
      </c>
      <c r="F1289" t="s">
        <v>2133</v>
      </c>
      <c r="G1289">
        <v>0</v>
      </c>
      <c r="H1289">
        <v>0</v>
      </c>
      <c r="I1289">
        <v>1</v>
      </c>
      <c r="J1289">
        <v>0</v>
      </c>
      <c r="K1289">
        <v>0</v>
      </c>
      <c r="L1289" s="16">
        <v>0</v>
      </c>
      <c r="M1289" s="16">
        <v>0</v>
      </c>
      <c r="N1289" s="16">
        <v>0</v>
      </c>
      <c r="P1289" s="16">
        <v>0</v>
      </c>
      <c r="Q1289">
        <v>0</v>
      </c>
    </row>
    <row r="1290" spans="1:17" x14ac:dyDescent="0.25">
      <c r="A1290" s="12" t="s">
        <v>93</v>
      </c>
      <c r="B1290" s="41" t="str">
        <f t="shared" si="40"/>
        <v>03</v>
      </c>
      <c r="C1290" s="41" t="str">
        <f t="shared" si="41"/>
        <v>2019</v>
      </c>
      <c r="D1290" t="s">
        <v>1126</v>
      </c>
      <c r="E1290" t="s">
        <v>1375</v>
      </c>
      <c r="F1290" t="s">
        <v>2133</v>
      </c>
      <c r="G1290">
        <v>0</v>
      </c>
      <c r="H1290">
        <v>0</v>
      </c>
      <c r="I1290">
        <v>0</v>
      </c>
      <c r="J1290">
        <v>0</v>
      </c>
      <c r="K1290">
        <v>0</v>
      </c>
      <c r="L1290" s="16">
        <v>0</v>
      </c>
      <c r="M1290" s="16">
        <v>0</v>
      </c>
      <c r="N1290" s="16">
        <v>0</v>
      </c>
      <c r="P1290" s="16">
        <v>0</v>
      </c>
      <c r="Q1290">
        <v>0</v>
      </c>
    </row>
    <row r="1291" spans="1:17" x14ac:dyDescent="0.25">
      <c r="A1291" s="12" t="s">
        <v>93</v>
      </c>
      <c r="B1291" s="41" t="str">
        <f t="shared" si="40"/>
        <v>03</v>
      </c>
      <c r="C1291" s="41" t="str">
        <f t="shared" si="41"/>
        <v>2019</v>
      </c>
      <c r="D1291" t="s">
        <v>1111</v>
      </c>
      <c r="E1291" t="s">
        <v>1170</v>
      </c>
      <c r="F1291" t="s">
        <v>2146</v>
      </c>
      <c r="G1291">
        <v>0</v>
      </c>
      <c r="H1291">
        <v>0</v>
      </c>
      <c r="I1291">
        <v>1</v>
      </c>
      <c r="J1291">
        <v>0</v>
      </c>
      <c r="K1291">
        <v>0</v>
      </c>
      <c r="L1291" s="16">
        <v>0</v>
      </c>
      <c r="M1291" s="16">
        <v>0</v>
      </c>
      <c r="N1291" s="16">
        <v>0</v>
      </c>
      <c r="P1291" s="16">
        <v>0</v>
      </c>
      <c r="Q1291">
        <v>0</v>
      </c>
    </row>
    <row r="1292" spans="1:17" x14ac:dyDescent="0.25">
      <c r="A1292" s="12" t="s">
        <v>94</v>
      </c>
      <c r="B1292" s="41" t="str">
        <f t="shared" si="40"/>
        <v>03</v>
      </c>
      <c r="C1292" s="41" t="str">
        <f t="shared" si="41"/>
        <v>2019</v>
      </c>
      <c r="D1292" t="s">
        <v>1111</v>
      </c>
      <c r="E1292" t="s">
        <v>1320</v>
      </c>
      <c r="F1292" t="s">
        <v>2133</v>
      </c>
      <c r="G1292">
        <v>0</v>
      </c>
      <c r="H1292">
        <v>0</v>
      </c>
      <c r="I1292">
        <v>66</v>
      </c>
      <c r="J1292">
        <v>0</v>
      </c>
      <c r="K1292">
        <v>97</v>
      </c>
      <c r="L1292" s="16">
        <v>0</v>
      </c>
      <c r="M1292" s="16">
        <v>0</v>
      </c>
      <c r="N1292" s="16">
        <v>0</v>
      </c>
      <c r="P1292" s="16">
        <v>0</v>
      </c>
      <c r="Q1292">
        <v>0</v>
      </c>
    </row>
    <row r="1293" spans="1:17" x14ac:dyDescent="0.25">
      <c r="A1293" s="12" t="s">
        <v>94</v>
      </c>
      <c r="B1293" s="41" t="str">
        <f t="shared" si="40"/>
        <v>03</v>
      </c>
      <c r="C1293" s="41" t="str">
        <f t="shared" si="41"/>
        <v>2019</v>
      </c>
      <c r="D1293" t="s">
        <v>1111</v>
      </c>
      <c r="E1293" t="s">
        <v>1477</v>
      </c>
      <c r="F1293" t="s">
        <v>2161</v>
      </c>
      <c r="G1293">
        <v>0</v>
      </c>
      <c r="H1293">
        <v>0</v>
      </c>
      <c r="I1293">
        <v>1</v>
      </c>
      <c r="J1293">
        <v>0</v>
      </c>
      <c r="K1293">
        <v>0</v>
      </c>
      <c r="L1293" s="16">
        <v>0</v>
      </c>
      <c r="M1293" s="16">
        <v>0</v>
      </c>
      <c r="N1293" s="16">
        <v>0</v>
      </c>
      <c r="P1293" s="16">
        <v>0</v>
      </c>
      <c r="Q1293">
        <v>0</v>
      </c>
    </row>
    <row r="1294" spans="1:17" x14ac:dyDescent="0.25">
      <c r="A1294" s="12" t="s">
        <v>94</v>
      </c>
      <c r="B1294" s="41" t="str">
        <f t="shared" si="40"/>
        <v>03</v>
      </c>
      <c r="C1294" s="41" t="str">
        <f t="shared" si="41"/>
        <v>2019</v>
      </c>
      <c r="D1294" t="s">
        <v>1125</v>
      </c>
      <c r="E1294" t="s">
        <v>1596</v>
      </c>
      <c r="F1294" t="s">
        <v>2161</v>
      </c>
      <c r="G1294">
        <v>0</v>
      </c>
      <c r="H1294">
        <v>0</v>
      </c>
      <c r="I1294">
        <v>0</v>
      </c>
      <c r="J1294">
        <v>0</v>
      </c>
      <c r="K1294">
        <v>0</v>
      </c>
      <c r="L1294" s="16">
        <v>0</v>
      </c>
      <c r="M1294" s="16">
        <v>0</v>
      </c>
      <c r="N1294" s="16">
        <v>0</v>
      </c>
      <c r="P1294" s="16">
        <v>0</v>
      </c>
      <c r="Q1294">
        <v>0</v>
      </c>
    </row>
    <row r="1295" spans="1:17" x14ac:dyDescent="0.25">
      <c r="A1295" s="12" t="s">
        <v>93</v>
      </c>
      <c r="B1295" s="41" t="str">
        <f t="shared" si="40"/>
        <v>03</v>
      </c>
      <c r="C1295" s="41" t="str">
        <f t="shared" si="41"/>
        <v>2019</v>
      </c>
      <c r="D1295" t="s">
        <v>1126</v>
      </c>
      <c r="E1295" t="s">
        <v>1597</v>
      </c>
      <c r="F1295" t="s">
        <v>2137</v>
      </c>
      <c r="G1295">
        <v>0</v>
      </c>
      <c r="H1295">
        <v>0</v>
      </c>
      <c r="I1295">
        <v>16</v>
      </c>
      <c r="J1295">
        <v>0</v>
      </c>
      <c r="K1295">
        <v>0</v>
      </c>
      <c r="L1295" s="16">
        <v>0</v>
      </c>
      <c r="M1295" s="16">
        <v>0</v>
      </c>
      <c r="N1295" s="16">
        <v>0</v>
      </c>
      <c r="P1295" s="16">
        <v>0</v>
      </c>
      <c r="Q1295">
        <v>0</v>
      </c>
    </row>
    <row r="1296" spans="1:17" x14ac:dyDescent="0.25">
      <c r="A1296" s="12" t="s">
        <v>94</v>
      </c>
      <c r="B1296" s="41" t="str">
        <f t="shared" si="40"/>
        <v>03</v>
      </c>
      <c r="C1296" s="41" t="str">
        <f t="shared" si="41"/>
        <v>2019</v>
      </c>
      <c r="D1296" t="s">
        <v>1108</v>
      </c>
      <c r="E1296" t="s">
        <v>1598</v>
      </c>
      <c r="F1296" t="s">
        <v>2161</v>
      </c>
      <c r="G1296">
        <v>0</v>
      </c>
      <c r="H1296">
        <v>0</v>
      </c>
      <c r="I1296">
        <v>1</v>
      </c>
      <c r="J1296">
        <v>0</v>
      </c>
      <c r="K1296">
        <v>0</v>
      </c>
      <c r="L1296" s="16">
        <v>0</v>
      </c>
      <c r="M1296" s="16">
        <v>0</v>
      </c>
      <c r="N1296" s="16">
        <v>0</v>
      </c>
      <c r="P1296" s="16">
        <v>0</v>
      </c>
      <c r="Q1296">
        <v>0</v>
      </c>
    </row>
    <row r="1297" spans="1:17" x14ac:dyDescent="0.25">
      <c r="A1297" s="12" t="s">
        <v>95</v>
      </c>
      <c r="B1297" s="41" t="str">
        <f t="shared" si="40"/>
        <v>03</v>
      </c>
      <c r="C1297" s="41" t="str">
        <f t="shared" si="41"/>
        <v>2019</v>
      </c>
      <c r="D1297" t="s">
        <v>1109</v>
      </c>
      <c r="E1297" t="s">
        <v>1377</v>
      </c>
      <c r="F1297" t="s">
        <v>2131</v>
      </c>
      <c r="G1297">
        <v>0</v>
      </c>
      <c r="H1297">
        <v>0</v>
      </c>
      <c r="I1297">
        <v>0</v>
      </c>
      <c r="J1297">
        <v>0</v>
      </c>
      <c r="K1297">
        <v>0</v>
      </c>
      <c r="L1297" s="16">
        <v>0</v>
      </c>
      <c r="M1297" s="16">
        <v>0</v>
      </c>
      <c r="N1297" s="16">
        <v>0</v>
      </c>
      <c r="P1297" s="16">
        <v>0</v>
      </c>
      <c r="Q1297">
        <v>0</v>
      </c>
    </row>
    <row r="1298" spans="1:17" x14ac:dyDescent="0.25">
      <c r="A1298" s="12" t="s">
        <v>95</v>
      </c>
      <c r="B1298" s="41" t="str">
        <f t="shared" si="40"/>
        <v>03</v>
      </c>
      <c r="C1298" s="41" t="str">
        <f t="shared" si="41"/>
        <v>2019</v>
      </c>
      <c r="D1298" t="s">
        <v>1109</v>
      </c>
      <c r="E1298" t="s">
        <v>1377</v>
      </c>
      <c r="F1298" t="s">
        <v>2131</v>
      </c>
      <c r="G1298">
        <v>0</v>
      </c>
      <c r="H1298">
        <v>0</v>
      </c>
      <c r="I1298">
        <v>0</v>
      </c>
      <c r="J1298">
        <v>0</v>
      </c>
      <c r="K1298">
        <v>6</v>
      </c>
      <c r="L1298" s="16">
        <v>0</v>
      </c>
      <c r="M1298" s="16">
        <v>0</v>
      </c>
      <c r="N1298" s="16">
        <v>0</v>
      </c>
      <c r="P1298" s="16">
        <v>0</v>
      </c>
      <c r="Q1298">
        <v>0</v>
      </c>
    </row>
    <row r="1299" spans="1:17" x14ac:dyDescent="0.25">
      <c r="A1299" s="12" t="s">
        <v>95</v>
      </c>
      <c r="B1299" s="41" t="str">
        <f t="shared" si="40"/>
        <v>03</v>
      </c>
      <c r="C1299" s="41" t="str">
        <f t="shared" si="41"/>
        <v>2019</v>
      </c>
      <c r="D1299" t="s">
        <v>1112</v>
      </c>
      <c r="E1299" t="s">
        <v>1292</v>
      </c>
      <c r="F1299" t="s">
        <v>2131</v>
      </c>
      <c r="G1299">
        <v>0</v>
      </c>
      <c r="H1299">
        <v>0</v>
      </c>
      <c r="I1299">
        <v>0</v>
      </c>
      <c r="J1299">
        <v>0</v>
      </c>
      <c r="K1299">
        <v>11</v>
      </c>
      <c r="L1299" s="16">
        <v>0</v>
      </c>
      <c r="M1299" s="16">
        <v>0</v>
      </c>
      <c r="N1299" s="16">
        <v>0</v>
      </c>
      <c r="P1299" s="16">
        <v>0</v>
      </c>
      <c r="Q1299">
        <v>0</v>
      </c>
    </row>
    <row r="1300" spans="1:17" x14ac:dyDescent="0.25">
      <c r="A1300" s="12" t="s">
        <v>95</v>
      </c>
      <c r="B1300" s="41" t="str">
        <f t="shared" si="40"/>
        <v>03</v>
      </c>
      <c r="C1300" s="41" t="str">
        <f t="shared" si="41"/>
        <v>2019</v>
      </c>
      <c r="D1300" t="s">
        <v>1112</v>
      </c>
      <c r="E1300" t="s">
        <v>1292</v>
      </c>
      <c r="F1300" t="s">
        <v>2131</v>
      </c>
      <c r="G1300">
        <v>0</v>
      </c>
      <c r="H1300">
        <v>0</v>
      </c>
      <c r="I1300">
        <v>0</v>
      </c>
      <c r="J1300">
        <v>0</v>
      </c>
      <c r="K1300">
        <v>10</v>
      </c>
      <c r="L1300" s="16">
        <v>0</v>
      </c>
      <c r="M1300" s="16">
        <v>0</v>
      </c>
      <c r="N1300" s="16">
        <v>0</v>
      </c>
      <c r="P1300" s="16">
        <v>0</v>
      </c>
      <c r="Q1300">
        <v>0</v>
      </c>
    </row>
    <row r="1301" spans="1:17" x14ac:dyDescent="0.25">
      <c r="A1301" s="12" t="s">
        <v>95</v>
      </c>
      <c r="B1301" s="41" t="str">
        <f t="shared" si="40"/>
        <v>03</v>
      </c>
      <c r="C1301" s="41" t="str">
        <f t="shared" si="41"/>
        <v>2019</v>
      </c>
      <c r="D1301" t="s">
        <v>1111</v>
      </c>
      <c r="E1301" t="s">
        <v>1178</v>
      </c>
      <c r="F1301" t="s">
        <v>2131</v>
      </c>
      <c r="G1301">
        <v>0</v>
      </c>
      <c r="H1301">
        <v>0</v>
      </c>
      <c r="I1301">
        <v>0</v>
      </c>
      <c r="J1301">
        <v>0</v>
      </c>
      <c r="K1301">
        <v>3</v>
      </c>
      <c r="L1301" s="16">
        <v>0</v>
      </c>
      <c r="M1301" s="16">
        <v>0</v>
      </c>
      <c r="N1301" s="16">
        <v>0</v>
      </c>
      <c r="P1301" s="16">
        <v>0</v>
      </c>
      <c r="Q1301">
        <v>0</v>
      </c>
    </row>
    <row r="1302" spans="1:17" x14ac:dyDescent="0.25">
      <c r="A1302" s="12" t="s">
        <v>95</v>
      </c>
      <c r="B1302" s="41" t="str">
        <f t="shared" si="40"/>
        <v>03</v>
      </c>
      <c r="C1302" s="41" t="str">
        <f t="shared" si="41"/>
        <v>2019</v>
      </c>
      <c r="D1302" t="s">
        <v>1121</v>
      </c>
      <c r="E1302" t="s">
        <v>1491</v>
      </c>
      <c r="F1302" t="s">
        <v>2131</v>
      </c>
      <c r="G1302">
        <v>1</v>
      </c>
      <c r="H1302">
        <v>0</v>
      </c>
      <c r="I1302">
        <v>0</v>
      </c>
      <c r="J1302">
        <v>0</v>
      </c>
      <c r="K1302">
        <v>30</v>
      </c>
      <c r="L1302" s="16">
        <v>0</v>
      </c>
      <c r="M1302" s="16">
        <v>0</v>
      </c>
      <c r="N1302" s="16">
        <v>0</v>
      </c>
      <c r="P1302" s="16">
        <v>0</v>
      </c>
      <c r="Q1302">
        <v>1</v>
      </c>
    </row>
    <row r="1303" spans="1:17" x14ac:dyDescent="0.25">
      <c r="A1303" s="12" t="s">
        <v>95</v>
      </c>
      <c r="B1303" s="41" t="str">
        <f t="shared" si="40"/>
        <v>03</v>
      </c>
      <c r="C1303" s="41" t="str">
        <f t="shared" si="41"/>
        <v>2019</v>
      </c>
      <c r="D1303" t="s">
        <v>1112</v>
      </c>
      <c r="E1303" t="s">
        <v>1337</v>
      </c>
      <c r="F1303" t="s">
        <v>2131</v>
      </c>
      <c r="G1303">
        <v>0</v>
      </c>
      <c r="H1303">
        <v>0</v>
      </c>
      <c r="I1303">
        <v>0</v>
      </c>
      <c r="J1303">
        <v>0</v>
      </c>
      <c r="K1303">
        <v>6</v>
      </c>
      <c r="L1303" s="16">
        <v>0</v>
      </c>
      <c r="M1303" s="16">
        <v>0</v>
      </c>
      <c r="N1303" s="16">
        <v>0</v>
      </c>
      <c r="P1303" s="16">
        <v>0</v>
      </c>
      <c r="Q1303">
        <v>0</v>
      </c>
    </row>
    <row r="1304" spans="1:17" x14ac:dyDescent="0.25">
      <c r="A1304" s="12" t="s">
        <v>95</v>
      </c>
      <c r="B1304" s="41" t="str">
        <f t="shared" si="40"/>
        <v>03</v>
      </c>
      <c r="C1304" s="41" t="str">
        <f t="shared" si="41"/>
        <v>2019</v>
      </c>
      <c r="D1304" t="s">
        <v>1126</v>
      </c>
      <c r="E1304" t="s">
        <v>1599</v>
      </c>
      <c r="F1304" t="s">
        <v>2146</v>
      </c>
      <c r="G1304">
        <v>0</v>
      </c>
      <c r="H1304">
        <v>0</v>
      </c>
      <c r="I1304">
        <v>0</v>
      </c>
      <c r="J1304">
        <v>0</v>
      </c>
      <c r="K1304">
        <v>0</v>
      </c>
      <c r="L1304" s="16">
        <v>0</v>
      </c>
      <c r="M1304" s="16">
        <v>0</v>
      </c>
      <c r="N1304" s="16">
        <v>0</v>
      </c>
      <c r="P1304" s="16">
        <v>0</v>
      </c>
      <c r="Q1304">
        <v>0</v>
      </c>
    </row>
    <row r="1305" spans="1:17" x14ac:dyDescent="0.25">
      <c r="A1305" s="12" t="s">
        <v>95</v>
      </c>
      <c r="B1305" s="41" t="str">
        <f t="shared" si="40"/>
        <v>03</v>
      </c>
      <c r="C1305" s="41" t="str">
        <f t="shared" si="41"/>
        <v>2019</v>
      </c>
      <c r="D1305" t="s">
        <v>1110</v>
      </c>
      <c r="E1305" t="s">
        <v>1434</v>
      </c>
      <c r="F1305" t="s">
        <v>2137</v>
      </c>
      <c r="G1305">
        <v>0</v>
      </c>
      <c r="H1305">
        <v>0</v>
      </c>
      <c r="I1305">
        <v>10</v>
      </c>
      <c r="J1305">
        <v>0</v>
      </c>
      <c r="K1305">
        <v>0</v>
      </c>
      <c r="L1305" s="16">
        <v>0</v>
      </c>
      <c r="M1305" s="16">
        <v>0</v>
      </c>
      <c r="N1305" s="16">
        <v>0</v>
      </c>
      <c r="P1305" s="16">
        <v>0</v>
      </c>
      <c r="Q1305">
        <v>0</v>
      </c>
    </row>
    <row r="1306" spans="1:17" x14ac:dyDescent="0.25">
      <c r="A1306" s="12" t="s">
        <v>95</v>
      </c>
      <c r="B1306" s="41" t="str">
        <f t="shared" si="40"/>
        <v>03</v>
      </c>
      <c r="C1306" s="41" t="str">
        <f t="shared" si="41"/>
        <v>2019</v>
      </c>
      <c r="D1306" t="s">
        <v>1121</v>
      </c>
      <c r="E1306" t="s">
        <v>1449</v>
      </c>
      <c r="F1306" t="s">
        <v>2131</v>
      </c>
      <c r="G1306">
        <v>0</v>
      </c>
      <c r="H1306">
        <v>0</v>
      </c>
      <c r="I1306">
        <v>0</v>
      </c>
      <c r="J1306">
        <v>0</v>
      </c>
      <c r="K1306">
        <v>30</v>
      </c>
      <c r="L1306" s="16">
        <v>0</v>
      </c>
      <c r="M1306" s="16">
        <v>0</v>
      </c>
      <c r="N1306" s="16">
        <v>0</v>
      </c>
      <c r="P1306" s="16">
        <v>0</v>
      </c>
      <c r="Q1306">
        <v>0</v>
      </c>
    </row>
    <row r="1307" spans="1:17" x14ac:dyDescent="0.25">
      <c r="A1307" s="12" t="s">
        <v>95</v>
      </c>
      <c r="B1307" s="41" t="str">
        <f t="shared" si="40"/>
        <v>03</v>
      </c>
      <c r="C1307" s="41" t="str">
        <f t="shared" si="41"/>
        <v>2019</v>
      </c>
      <c r="D1307" t="s">
        <v>1121</v>
      </c>
      <c r="E1307" t="s">
        <v>1238</v>
      </c>
      <c r="F1307" t="s">
        <v>2131</v>
      </c>
      <c r="G1307">
        <v>0</v>
      </c>
      <c r="H1307">
        <v>0</v>
      </c>
      <c r="I1307">
        <v>0</v>
      </c>
      <c r="J1307">
        <v>0</v>
      </c>
      <c r="K1307">
        <v>1</v>
      </c>
      <c r="L1307" s="16">
        <v>0</v>
      </c>
      <c r="M1307" s="16">
        <v>0</v>
      </c>
      <c r="N1307" s="16">
        <v>0</v>
      </c>
      <c r="P1307" s="16">
        <v>0</v>
      </c>
      <c r="Q1307">
        <v>0</v>
      </c>
    </row>
    <row r="1308" spans="1:17" x14ac:dyDescent="0.25">
      <c r="A1308" s="12" t="s">
        <v>96</v>
      </c>
      <c r="B1308" s="41" t="str">
        <f t="shared" si="40"/>
        <v>03</v>
      </c>
      <c r="C1308" s="41" t="str">
        <f t="shared" si="41"/>
        <v>2019</v>
      </c>
      <c r="D1308" t="s">
        <v>1133</v>
      </c>
      <c r="E1308" t="s">
        <v>1471</v>
      </c>
      <c r="F1308" t="s">
        <v>2161</v>
      </c>
      <c r="G1308">
        <v>0</v>
      </c>
      <c r="H1308">
        <v>0</v>
      </c>
      <c r="I1308">
        <v>85</v>
      </c>
      <c r="J1308">
        <v>0</v>
      </c>
      <c r="K1308">
        <v>0</v>
      </c>
      <c r="L1308" s="16">
        <v>0</v>
      </c>
      <c r="M1308" s="16">
        <v>0</v>
      </c>
      <c r="N1308" s="16">
        <v>0</v>
      </c>
      <c r="P1308" s="16">
        <v>0</v>
      </c>
      <c r="Q1308">
        <v>0</v>
      </c>
    </row>
    <row r="1309" spans="1:17" x14ac:dyDescent="0.25">
      <c r="A1309" s="12" t="s">
        <v>96</v>
      </c>
      <c r="B1309" s="41" t="str">
        <f t="shared" si="40"/>
        <v>03</v>
      </c>
      <c r="C1309" s="41" t="str">
        <f t="shared" si="41"/>
        <v>2019</v>
      </c>
      <c r="D1309" t="s">
        <v>1109</v>
      </c>
      <c r="E1309" t="s">
        <v>1377</v>
      </c>
      <c r="F1309" t="s">
        <v>2131</v>
      </c>
      <c r="G1309">
        <v>0</v>
      </c>
      <c r="H1309">
        <v>0</v>
      </c>
      <c r="I1309">
        <v>0</v>
      </c>
      <c r="J1309">
        <v>0</v>
      </c>
      <c r="K1309">
        <v>0</v>
      </c>
      <c r="L1309" s="16">
        <v>0</v>
      </c>
      <c r="M1309" s="16">
        <v>0</v>
      </c>
      <c r="N1309" s="16">
        <v>0</v>
      </c>
      <c r="P1309" s="16">
        <v>0</v>
      </c>
      <c r="Q1309">
        <v>0</v>
      </c>
    </row>
    <row r="1310" spans="1:17" x14ac:dyDescent="0.25">
      <c r="A1310" s="12" t="s">
        <v>95</v>
      </c>
      <c r="B1310" s="41" t="str">
        <f t="shared" si="40"/>
        <v>03</v>
      </c>
      <c r="C1310" s="41" t="str">
        <f t="shared" si="41"/>
        <v>2019</v>
      </c>
      <c r="D1310" t="s">
        <v>1107</v>
      </c>
      <c r="E1310" t="s">
        <v>1154</v>
      </c>
      <c r="F1310" t="s">
        <v>2161</v>
      </c>
      <c r="G1310">
        <v>0</v>
      </c>
      <c r="H1310">
        <v>0</v>
      </c>
      <c r="I1310">
        <v>2</v>
      </c>
      <c r="J1310">
        <v>0</v>
      </c>
      <c r="K1310">
        <v>0</v>
      </c>
      <c r="L1310" s="16">
        <v>0</v>
      </c>
      <c r="M1310" s="16">
        <v>0</v>
      </c>
      <c r="N1310" s="16">
        <v>0</v>
      </c>
      <c r="P1310" s="16">
        <v>0</v>
      </c>
      <c r="Q1310">
        <v>0</v>
      </c>
    </row>
    <row r="1311" spans="1:17" x14ac:dyDescent="0.25">
      <c r="A1311" s="12" t="s">
        <v>95</v>
      </c>
      <c r="B1311" s="41" t="str">
        <f t="shared" si="40"/>
        <v>03</v>
      </c>
      <c r="C1311" s="41" t="str">
        <f t="shared" si="41"/>
        <v>2019</v>
      </c>
      <c r="D1311" t="s">
        <v>1121</v>
      </c>
      <c r="E1311" t="s">
        <v>1271</v>
      </c>
      <c r="F1311" t="s">
        <v>2131</v>
      </c>
      <c r="G1311">
        <v>0</v>
      </c>
      <c r="H1311">
        <v>0</v>
      </c>
      <c r="I1311">
        <v>0</v>
      </c>
      <c r="J1311">
        <v>0</v>
      </c>
      <c r="K1311">
        <v>10</v>
      </c>
      <c r="L1311" s="16">
        <v>0</v>
      </c>
      <c r="M1311" s="16">
        <v>0</v>
      </c>
      <c r="N1311" s="16">
        <v>0</v>
      </c>
      <c r="P1311" s="16">
        <v>0</v>
      </c>
      <c r="Q1311">
        <v>0</v>
      </c>
    </row>
    <row r="1312" spans="1:17" x14ac:dyDescent="0.25">
      <c r="A1312" s="12" t="s">
        <v>96</v>
      </c>
      <c r="B1312" s="41" t="str">
        <f t="shared" si="40"/>
        <v>03</v>
      </c>
      <c r="C1312" s="41" t="str">
        <f t="shared" si="41"/>
        <v>2019</v>
      </c>
      <c r="D1312" t="s">
        <v>1119</v>
      </c>
      <c r="E1312" t="s">
        <v>1600</v>
      </c>
      <c r="F1312" t="s">
        <v>2131</v>
      </c>
      <c r="G1312">
        <v>0</v>
      </c>
      <c r="H1312">
        <v>0</v>
      </c>
      <c r="I1312">
        <v>0</v>
      </c>
      <c r="J1312">
        <v>0</v>
      </c>
      <c r="K1312">
        <v>152</v>
      </c>
      <c r="L1312" s="16">
        <v>0</v>
      </c>
      <c r="M1312" s="16">
        <v>0</v>
      </c>
      <c r="N1312" s="16">
        <v>0</v>
      </c>
      <c r="P1312" s="16">
        <v>0</v>
      </c>
      <c r="Q1312">
        <v>0</v>
      </c>
    </row>
    <row r="1313" spans="1:17" x14ac:dyDescent="0.25">
      <c r="A1313" s="12" t="s">
        <v>96</v>
      </c>
      <c r="B1313" s="41" t="str">
        <f t="shared" si="40"/>
        <v>03</v>
      </c>
      <c r="C1313" s="41" t="str">
        <f t="shared" si="41"/>
        <v>2019</v>
      </c>
      <c r="D1313" t="s">
        <v>1119</v>
      </c>
      <c r="E1313" t="s">
        <v>1374</v>
      </c>
      <c r="F1313" t="s">
        <v>2131</v>
      </c>
      <c r="G1313">
        <v>0</v>
      </c>
      <c r="H1313">
        <v>0</v>
      </c>
      <c r="I1313">
        <v>0</v>
      </c>
      <c r="J1313">
        <v>0</v>
      </c>
      <c r="K1313">
        <v>550</v>
      </c>
      <c r="L1313" s="16">
        <v>0</v>
      </c>
      <c r="M1313" s="16">
        <v>0</v>
      </c>
      <c r="N1313" s="16">
        <v>0</v>
      </c>
      <c r="P1313" s="16">
        <v>0</v>
      </c>
      <c r="Q1313">
        <v>0</v>
      </c>
    </row>
    <row r="1314" spans="1:17" x14ac:dyDescent="0.25">
      <c r="A1314" s="12" t="s">
        <v>96</v>
      </c>
      <c r="B1314" s="41" t="str">
        <f t="shared" si="40"/>
        <v>03</v>
      </c>
      <c r="C1314" s="41" t="str">
        <f t="shared" si="41"/>
        <v>2019</v>
      </c>
      <c r="D1314" t="s">
        <v>1131</v>
      </c>
      <c r="E1314" t="s">
        <v>1601</v>
      </c>
      <c r="F1314" t="s">
        <v>2131</v>
      </c>
      <c r="G1314">
        <v>0</v>
      </c>
      <c r="H1314">
        <v>0</v>
      </c>
      <c r="I1314">
        <v>0</v>
      </c>
      <c r="J1314">
        <v>0</v>
      </c>
      <c r="K1314">
        <v>3</v>
      </c>
      <c r="L1314" s="16">
        <v>0</v>
      </c>
      <c r="M1314" s="16">
        <v>0</v>
      </c>
      <c r="N1314" s="16">
        <v>0</v>
      </c>
      <c r="P1314" s="16">
        <v>0</v>
      </c>
      <c r="Q1314">
        <v>0</v>
      </c>
    </row>
    <row r="1315" spans="1:17" x14ac:dyDescent="0.25">
      <c r="A1315" s="12" t="s">
        <v>96</v>
      </c>
      <c r="B1315" s="41" t="str">
        <f t="shared" si="40"/>
        <v>03</v>
      </c>
      <c r="C1315" s="41" t="str">
        <f t="shared" si="41"/>
        <v>2019</v>
      </c>
      <c r="D1315" t="s">
        <v>1109</v>
      </c>
      <c r="E1315" t="s">
        <v>1248</v>
      </c>
      <c r="F1315" t="s">
        <v>2131</v>
      </c>
      <c r="G1315">
        <v>0</v>
      </c>
      <c r="H1315">
        <v>0</v>
      </c>
      <c r="I1315">
        <v>0</v>
      </c>
      <c r="J1315">
        <v>0</v>
      </c>
      <c r="K1315">
        <v>20</v>
      </c>
      <c r="L1315" s="16">
        <v>0</v>
      </c>
      <c r="M1315" s="16">
        <v>0</v>
      </c>
      <c r="N1315" s="16">
        <v>0</v>
      </c>
      <c r="P1315" s="16">
        <v>0</v>
      </c>
      <c r="Q1315">
        <v>0</v>
      </c>
    </row>
    <row r="1316" spans="1:17" x14ac:dyDescent="0.25">
      <c r="A1316" s="12" t="s">
        <v>96</v>
      </c>
      <c r="B1316" s="41" t="str">
        <f t="shared" si="40"/>
        <v>03</v>
      </c>
      <c r="C1316" s="41" t="str">
        <f t="shared" si="41"/>
        <v>2019</v>
      </c>
      <c r="D1316" t="s">
        <v>1121</v>
      </c>
      <c r="E1316" t="s">
        <v>1271</v>
      </c>
      <c r="F1316" t="s">
        <v>2131</v>
      </c>
      <c r="G1316">
        <v>0</v>
      </c>
      <c r="H1316">
        <v>0</v>
      </c>
      <c r="I1316">
        <v>0</v>
      </c>
      <c r="J1316">
        <v>0</v>
      </c>
      <c r="K1316">
        <v>100</v>
      </c>
      <c r="L1316" s="16">
        <v>0</v>
      </c>
      <c r="M1316" s="16">
        <v>0</v>
      </c>
      <c r="N1316" s="16">
        <v>0</v>
      </c>
      <c r="P1316" s="16">
        <v>0</v>
      </c>
      <c r="Q1316">
        <v>0</v>
      </c>
    </row>
    <row r="1317" spans="1:17" x14ac:dyDescent="0.25">
      <c r="A1317" s="12" t="s">
        <v>96</v>
      </c>
      <c r="B1317" s="41" t="str">
        <f t="shared" si="40"/>
        <v>03</v>
      </c>
      <c r="C1317" s="41" t="str">
        <f t="shared" si="41"/>
        <v>2019</v>
      </c>
      <c r="D1317" t="s">
        <v>1111</v>
      </c>
      <c r="E1317" t="s">
        <v>1180</v>
      </c>
      <c r="F1317" t="s">
        <v>2131</v>
      </c>
      <c r="G1317">
        <v>0</v>
      </c>
      <c r="H1317">
        <v>0</v>
      </c>
      <c r="I1317">
        <v>0</v>
      </c>
      <c r="J1317">
        <v>0</v>
      </c>
      <c r="K1317">
        <v>1</v>
      </c>
      <c r="L1317" s="16">
        <v>0</v>
      </c>
      <c r="M1317" s="16">
        <v>0</v>
      </c>
      <c r="N1317" s="16">
        <v>0</v>
      </c>
      <c r="P1317" s="16">
        <v>0</v>
      </c>
      <c r="Q1317">
        <v>0</v>
      </c>
    </row>
    <row r="1318" spans="1:17" x14ac:dyDescent="0.25">
      <c r="A1318" s="12" t="s">
        <v>96</v>
      </c>
      <c r="B1318" s="41" t="str">
        <f t="shared" si="40"/>
        <v>03</v>
      </c>
      <c r="C1318" s="41" t="str">
        <f t="shared" si="41"/>
        <v>2019</v>
      </c>
      <c r="D1318" t="s">
        <v>1111</v>
      </c>
      <c r="E1318" t="s">
        <v>1493</v>
      </c>
      <c r="F1318" t="s">
        <v>2131</v>
      </c>
      <c r="G1318">
        <v>0</v>
      </c>
      <c r="H1318">
        <v>0</v>
      </c>
      <c r="I1318">
        <v>0</v>
      </c>
      <c r="J1318">
        <v>0</v>
      </c>
      <c r="K1318">
        <v>1</v>
      </c>
      <c r="L1318" s="16">
        <v>0</v>
      </c>
      <c r="M1318" s="16">
        <v>0</v>
      </c>
      <c r="N1318" s="16">
        <v>0</v>
      </c>
      <c r="P1318" s="16">
        <v>0</v>
      </c>
      <c r="Q1318">
        <v>0</v>
      </c>
    </row>
    <row r="1319" spans="1:17" x14ac:dyDescent="0.25">
      <c r="A1319" s="12" t="s">
        <v>96</v>
      </c>
      <c r="B1319" s="41" t="str">
        <f t="shared" si="40"/>
        <v>03</v>
      </c>
      <c r="C1319" s="41" t="str">
        <f t="shared" si="41"/>
        <v>2019</v>
      </c>
      <c r="D1319" t="s">
        <v>1111</v>
      </c>
      <c r="E1319" t="s">
        <v>1493</v>
      </c>
      <c r="F1319" t="s">
        <v>2131</v>
      </c>
      <c r="G1319">
        <v>0</v>
      </c>
      <c r="H1319">
        <v>0</v>
      </c>
      <c r="I1319">
        <v>0</v>
      </c>
      <c r="J1319">
        <v>0</v>
      </c>
      <c r="K1319">
        <v>13</v>
      </c>
      <c r="L1319" s="16">
        <v>0</v>
      </c>
      <c r="M1319" s="16">
        <v>0</v>
      </c>
      <c r="N1319" s="16">
        <v>0</v>
      </c>
      <c r="P1319" s="16">
        <v>0</v>
      </c>
      <c r="Q1319">
        <v>0</v>
      </c>
    </row>
    <row r="1320" spans="1:17" x14ac:dyDescent="0.25">
      <c r="A1320" s="12" t="s">
        <v>96</v>
      </c>
      <c r="B1320" s="41" t="str">
        <f t="shared" si="40"/>
        <v>03</v>
      </c>
      <c r="C1320" s="41" t="str">
        <f t="shared" si="41"/>
        <v>2019</v>
      </c>
      <c r="D1320" t="s">
        <v>1111</v>
      </c>
      <c r="E1320" t="s">
        <v>1178</v>
      </c>
      <c r="F1320" t="s">
        <v>2131</v>
      </c>
      <c r="G1320">
        <v>0</v>
      </c>
      <c r="H1320">
        <v>0</v>
      </c>
      <c r="I1320">
        <v>0</v>
      </c>
      <c r="J1320">
        <v>0</v>
      </c>
      <c r="K1320">
        <v>4</v>
      </c>
      <c r="L1320" s="16">
        <v>0</v>
      </c>
      <c r="M1320" s="16">
        <v>0</v>
      </c>
      <c r="N1320" s="16">
        <v>0</v>
      </c>
      <c r="P1320" s="16">
        <v>0</v>
      </c>
      <c r="Q1320">
        <v>0</v>
      </c>
    </row>
    <row r="1321" spans="1:17" x14ac:dyDescent="0.25">
      <c r="A1321" s="12" t="s">
        <v>84</v>
      </c>
      <c r="B1321" s="41" t="str">
        <f t="shared" si="40"/>
        <v>03</v>
      </c>
      <c r="C1321" s="41" t="str">
        <f t="shared" si="41"/>
        <v>2019</v>
      </c>
      <c r="D1321" t="s">
        <v>1113</v>
      </c>
      <c r="E1321" t="s">
        <v>1267</v>
      </c>
      <c r="F1321" t="s">
        <v>2131</v>
      </c>
      <c r="G1321">
        <v>0</v>
      </c>
      <c r="H1321">
        <v>0</v>
      </c>
      <c r="I1321">
        <v>0</v>
      </c>
      <c r="J1321">
        <v>0</v>
      </c>
      <c r="K1321">
        <v>2</v>
      </c>
      <c r="L1321" s="16">
        <v>0</v>
      </c>
      <c r="M1321" s="16">
        <v>0</v>
      </c>
      <c r="N1321" s="16">
        <v>0</v>
      </c>
      <c r="P1321" s="16">
        <v>0</v>
      </c>
      <c r="Q1321">
        <v>0</v>
      </c>
    </row>
    <row r="1322" spans="1:17" x14ac:dyDescent="0.25">
      <c r="A1322" s="12" t="s">
        <v>83</v>
      </c>
      <c r="B1322" s="41" t="str">
        <f t="shared" si="40"/>
        <v>03</v>
      </c>
      <c r="C1322" s="41" t="str">
        <f t="shared" si="41"/>
        <v>2019</v>
      </c>
      <c r="D1322" t="s">
        <v>1113</v>
      </c>
      <c r="E1322" t="s">
        <v>1445</v>
      </c>
      <c r="F1322" t="s">
        <v>2136</v>
      </c>
      <c r="G1322">
        <v>0</v>
      </c>
      <c r="H1322">
        <v>0</v>
      </c>
      <c r="I1322">
        <v>0</v>
      </c>
      <c r="J1322">
        <v>0</v>
      </c>
      <c r="K1322">
        <v>0</v>
      </c>
      <c r="L1322" s="16">
        <v>0</v>
      </c>
      <c r="M1322" s="16">
        <v>0</v>
      </c>
      <c r="N1322" s="16">
        <v>0</v>
      </c>
      <c r="P1322" s="16">
        <v>0</v>
      </c>
      <c r="Q1322">
        <v>0</v>
      </c>
    </row>
    <row r="1323" spans="1:17" x14ac:dyDescent="0.25">
      <c r="A1323" s="12" t="s">
        <v>95</v>
      </c>
      <c r="B1323" s="41" t="str">
        <f t="shared" si="40"/>
        <v>03</v>
      </c>
      <c r="C1323" s="41" t="str">
        <f t="shared" si="41"/>
        <v>2019</v>
      </c>
      <c r="D1323" t="s">
        <v>1113</v>
      </c>
      <c r="E1323" t="s">
        <v>1444</v>
      </c>
      <c r="F1323" t="s">
        <v>2131</v>
      </c>
      <c r="G1323">
        <v>0</v>
      </c>
      <c r="H1323">
        <v>0</v>
      </c>
      <c r="I1323">
        <v>0</v>
      </c>
      <c r="J1323">
        <v>0</v>
      </c>
      <c r="K1323">
        <v>2</v>
      </c>
      <c r="L1323" s="16">
        <v>0</v>
      </c>
      <c r="M1323" s="16">
        <v>0</v>
      </c>
      <c r="N1323" s="16">
        <v>0</v>
      </c>
      <c r="P1323" s="16">
        <v>0</v>
      </c>
      <c r="Q1323">
        <v>0</v>
      </c>
    </row>
    <row r="1324" spans="1:17" x14ac:dyDescent="0.25">
      <c r="A1324" s="12" t="s">
        <v>95</v>
      </c>
      <c r="B1324" s="41" t="str">
        <f t="shared" si="40"/>
        <v>03</v>
      </c>
      <c r="C1324" s="41" t="str">
        <f t="shared" si="41"/>
        <v>2019</v>
      </c>
      <c r="D1324" t="s">
        <v>1113</v>
      </c>
      <c r="E1324" t="s">
        <v>1361</v>
      </c>
      <c r="F1324" t="s">
        <v>2131</v>
      </c>
      <c r="G1324">
        <v>0</v>
      </c>
      <c r="H1324">
        <v>0</v>
      </c>
      <c r="I1324">
        <v>0</v>
      </c>
      <c r="J1324">
        <v>0</v>
      </c>
      <c r="K1324">
        <v>4</v>
      </c>
      <c r="L1324" s="16">
        <v>0</v>
      </c>
      <c r="M1324" s="16">
        <v>0</v>
      </c>
      <c r="N1324" s="16">
        <v>0</v>
      </c>
      <c r="P1324" s="16">
        <v>0</v>
      </c>
      <c r="Q1324">
        <v>0</v>
      </c>
    </row>
    <row r="1325" spans="1:17" x14ac:dyDescent="0.25">
      <c r="A1325" s="12" t="s">
        <v>95</v>
      </c>
      <c r="B1325" s="41" t="str">
        <f t="shared" si="40"/>
        <v>03</v>
      </c>
      <c r="C1325" s="41" t="str">
        <f t="shared" si="41"/>
        <v>2019</v>
      </c>
      <c r="D1325" t="s">
        <v>1113</v>
      </c>
      <c r="E1325" t="s">
        <v>1512</v>
      </c>
      <c r="F1325" t="s">
        <v>2131</v>
      </c>
      <c r="G1325">
        <v>0</v>
      </c>
      <c r="H1325">
        <v>0</v>
      </c>
      <c r="I1325">
        <v>0</v>
      </c>
      <c r="J1325">
        <v>0</v>
      </c>
      <c r="K1325">
        <v>7</v>
      </c>
      <c r="L1325" s="16">
        <v>0</v>
      </c>
      <c r="M1325" s="16">
        <v>0</v>
      </c>
      <c r="N1325" s="16">
        <v>0</v>
      </c>
      <c r="P1325" s="16">
        <v>0</v>
      </c>
      <c r="Q1325">
        <v>0</v>
      </c>
    </row>
    <row r="1326" spans="1:17" x14ac:dyDescent="0.25">
      <c r="A1326" s="12" t="s">
        <v>95</v>
      </c>
      <c r="B1326" s="41" t="str">
        <f t="shared" si="40"/>
        <v>03</v>
      </c>
      <c r="C1326" s="41" t="str">
        <f t="shared" si="41"/>
        <v>2019</v>
      </c>
      <c r="D1326" t="s">
        <v>1113</v>
      </c>
      <c r="E1326" t="s">
        <v>1444</v>
      </c>
      <c r="F1326" t="s">
        <v>2131</v>
      </c>
      <c r="G1326">
        <v>0</v>
      </c>
      <c r="H1326">
        <v>0</v>
      </c>
      <c r="I1326">
        <v>0</v>
      </c>
      <c r="J1326">
        <v>0</v>
      </c>
      <c r="K1326">
        <v>2</v>
      </c>
      <c r="L1326" s="16">
        <v>0</v>
      </c>
      <c r="M1326" s="16">
        <v>0</v>
      </c>
      <c r="N1326" s="16">
        <v>0</v>
      </c>
      <c r="P1326" s="16">
        <v>0</v>
      </c>
      <c r="Q1326">
        <v>0</v>
      </c>
    </row>
    <row r="1327" spans="1:17" x14ac:dyDescent="0.25">
      <c r="A1327" s="12" t="s">
        <v>76</v>
      </c>
      <c r="B1327" s="41" t="str">
        <f t="shared" si="40"/>
        <v>03</v>
      </c>
      <c r="C1327" s="41" t="str">
        <f t="shared" si="41"/>
        <v>2019</v>
      </c>
      <c r="D1327" t="s">
        <v>1123</v>
      </c>
      <c r="E1327" t="s">
        <v>1219</v>
      </c>
      <c r="F1327" t="s">
        <v>2149</v>
      </c>
      <c r="G1327">
        <v>0</v>
      </c>
      <c r="H1327">
        <v>0</v>
      </c>
      <c r="I1327">
        <v>0</v>
      </c>
      <c r="J1327">
        <v>0</v>
      </c>
      <c r="K1327">
        <v>0</v>
      </c>
      <c r="L1327" s="16">
        <v>9528000000</v>
      </c>
      <c r="M1327" s="16">
        <v>7020000000</v>
      </c>
      <c r="N1327" s="16">
        <v>25080000</v>
      </c>
      <c r="P1327" s="16">
        <v>9528000000</v>
      </c>
      <c r="Q1327">
        <v>0</v>
      </c>
    </row>
    <row r="1328" spans="1:17" x14ac:dyDescent="0.25">
      <c r="A1328" s="12" t="s">
        <v>95</v>
      </c>
      <c r="B1328" s="41" t="str">
        <f t="shared" si="40"/>
        <v>03</v>
      </c>
      <c r="C1328" s="41" t="str">
        <f t="shared" si="41"/>
        <v>2019</v>
      </c>
      <c r="D1328" t="s">
        <v>1128</v>
      </c>
      <c r="E1328" t="s">
        <v>1602</v>
      </c>
      <c r="F1328" t="s">
        <v>2131</v>
      </c>
      <c r="G1328">
        <v>0</v>
      </c>
      <c r="H1328">
        <v>0</v>
      </c>
      <c r="I1328">
        <v>0</v>
      </c>
      <c r="J1328">
        <v>0</v>
      </c>
      <c r="K1328">
        <v>400</v>
      </c>
      <c r="L1328" s="16">
        <v>0</v>
      </c>
      <c r="M1328" s="16">
        <v>0</v>
      </c>
      <c r="N1328" s="16">
        <v>0</v>
      </c>
      <c r="P1328" s="16">
        <v>0</v>
      </c>
      <c r="Q1328">
        <v>0</v>
      </c>
    </row>
    <row r="1329" spans="1:17" x14ac:dyDescent="0.25">
      <c r="A1329" s="12" t="s">
        <v>92</v>
      </c>
      <c r="B1329" s="41" t="str">
        <f t="shared" si="40"/>
        <v>03</v>
      </c>
      <c r="C1329" s="41" t="str">
        <f t="shared" si="41"/>
        <v>2019</v>
      </c>
      <c r="D1329" t="s">
        <v>1128</v>
      </c>
      <c r="E1329" t="s">
        <v>1565</v>
      </c>
      <c r="F1329" t="s">
        <v>2131</v>
      </c>
      <c r="G1329">
        <v>0</v>
      </c>
      <c r="H1329">
        <v>0</v>
      </c>
      <c r="I1329">
        <v>0</v>
      </c>
      <c r="J1329">
        <v>0</v>
      </c>
      <c r="K1329">
        <v>0</v>
      </c>
      <c r="L1329" s="16">
        <v>0</v>
      </c>
      <c r="M1329" s="16">
        <v>0</v>
      </c>
      <c r="N1329" s="16">
        <v>0</v>
      </c>
      <c r="P1329" s="16">
        <v>0</v>
      </c>
      <c r="Q1329">
        <v>0</v>
      </c>
    </row>
    <row r="1330" spans="1:17" x14ac:dyDescent="0.25">
      <c r="A1330" s="12" t="s">
        <v>97</v>
      </c>
      <c r="B1330" s="41" t="str">
        <f t="shared" si="40"/>
        <v>03</v>
      </c>
      <c r="C1330" s="41" t="str">
        <f t="shared" si="41"/>
        <v>2019</v>
      </c>
      <c r="D1330" t="s">
        <v>1119</v>
      </c>
      <c r="E1330" t="s">
        <v>1249</v>
      </c>
      <c r="F1330" t="s">
        <v>2131</v>
      </c>
      <c r="G1330">
        <v>0</v>
      </c>
      <c r="H1330">
        <v>0</v>
      </c>
      <c r="I1330">
        <v>0</v>
      </c>
      <c r="J1330">
        <v>0</v>
      </c>
      <c r="K1330">
        <v>15</v>
      </c>
      <c r="L1330" s="16">
        <v>0</v>
      </c>
      <c r="M1330" s="16">
        <v>0</v>
      </c>
      <c r="N1330" s="16">
        <v>0</v>
      </c>
      <c r="P1330" s="16">
        <v>0</v>
      </c>
      <c r="Q1330">
        <v>0</v>
      </c>
    </row>
    <row r="1331" spans="1:17" x14ac:dyDescent="0.25">
      <c r="A1331" s="12" t="s">
        <v>97</v>
      </c>
      <c r="B1331" s="41" t="str">
        <f t="shared" si="40"/>
        <v>03</v>
      </c>
      <c r="C1331" s="41" t="str">
        <f t="shared" si="41"/>
        <v>2019</v>
      </c>
      <c r="D1331" t="s">
        <v>1121</v>
      </c>
      <c r="E1331" t="s">
        <v>1491</v>
      </c>
      <c r="F1331" t="s">
        <v>2131</v>
      </c>
      <c r="G1331">
        <v>0</v>
      </c>
      <c r="H1331">
        <v>0</v>
      </c>
      <c r="I1331">
        <v>0</v>
      </c>
      <c r="J1331">
        <v>0</v>
      </c>
      <c r="K1331">
        <v>20</v>
      </c>
      <c r="L1331" s="16">
        <v>0</v>
      </c>
      <c r="M1331" s="16">
        <v>0</v>
      </c>
      <c r="N1331" s="16">
        <v>0</v>
      </c>
      <c r="P1331" s="16">
        <v>0</v>
      </c>
      <c r="Q1331">
        <v>0</v>
      </c>
    </row>
    <row r="1332" spans="1:17" x14ac:dyDescent="0.25">
      <c r="A1332" s="12" t="s">
        <v>97</v>
      </c>
      <c r="B1332" s="41" t="str">
        <f t="shared" si="40"/>
        <v>03</v>
      </c>
      <c r="C1332" s="41" t="str">
        <f t="shared" si="41"/>
        <v>2019</v>
      </c>
      <c r="D1332" t="s">
        <v>1114</v>
      </c>
      <c r="E1332" t="s">
        <v>1114</v>
      </c>
      <c r="F1332" t="s">
        <v>2129</v>
      </c>
      <c r="G1332">
        <v>0</v>
      </c>
      <c r="H1332">
        <v>0</v>
      </c>
      <c r="I1332">
        <v>4</v>
      </c>
      <c r="J1332">
        <v>4</v>
      </c>
      <c r="K1332">
        <v>0</v>
      </c>
      <c r="L1332" s="16">
        <v>0</v>
      </c>
      <c r="M1332" s="16">
        <v>0</v>
      </c>
      <c r="N1332" s="16">
        <v>0</v>
      </c>
      <c r="P1332" s="16">
        <v>0</v>
      </c>
      <c r="Q1332">
        <v>0</v>
      </c>
    </row>
    <row r="1333" spans="1:17" x14ac:dyDescent="0.25">
      <c r="A1333" s="12" t="s">
        <v>97</v>
      </c>
      <c r="B1333" s="41" t="str">
        <f t="shared" si="40"/>
        <v>03</v>
      </c>
      <c r="C1333" s="41" t="str">
        <f t="shared" si="41"/>
        <v>2019</v>
      </c>
      <c r="D1333" t="s">
        <v>1131</v>
      </c>
      <c r="E1333" t="s">
        <v>1603</v>
      </c>
      <c r="F1333" t="s">
        <v>2131</v>
      </c>
      <c r="G1333">
        <v>0</v>
      </c>
      <c r="H1333">
        <v>0</v>
      </c>
      <c r="I1333">
        <v>0</v>
      </c>
      <c r="J1333">
        <v>0</v>
      </c>
      <c r="K1333">
        <v>3</v>
      </c>
      <c r="L1333" s="16">
        <v>0</v>
      </c>
      <c r="M1333" s="16">
        <v>0</v>
      </c>
      <c r="N1333" s="16">
        <v>0</v>
      </c>
      <c r="P1333" s="16">
        <v>0</v>
      </c>
      <c r="Q1333">
        <v>0</v>
      </c>
    </row>
    <row r="1334" spans="1:17" x14ac:dyDescent="0.25">
      <c r="A1334" s="12" t="s">
        <v>97</v>
      </c>
      <c r="B1334" s="41" t="str">
        <f t="shared" si="40"/>
        <v>03</v>
      </c>
      <c r="C1334" s="41" t="str">
        <f t="shared" si="41"/>
        <v>2019</v>
      </c>
      <c r="D1334" t="s">
        <v>1111</v>
      </c>
      <c r="E1334" t="s">
        <v>1179</v>
      </c>
      <c r="F1334" t="s">
        <v>2135</v>
      </c>
      <c r="G1334">
        <v>0</v>
      </c>
      <c r="H1334">
        <v>2</v>
      </c>
      <c r="I1334">
        <v>0</v>
      </c>
      <c r="J1334">
        <v>0</v>
      </c>
      <c r="K1334">
        <v>0</v>
      </c>
      <c r="L1334" s="16">
        <v>0</v>
      </c>
      <c r="M1334" s="16">
        <v>0</v>
      </c>
      <c r="N1334" s="16">
        <v>0</v>
      </c>
      <c r="P1334" s="16">
        <v>0</v>
      </c>
      <c r="Q1334">
        <v>0</v>
      </c>
    </row>
    <row r="1335" spans="1:17" x14ac:dyDescent="0.25">
      <c r="A1335" s="12" t="s">
        <v>96</v>
      </c>
      <c r="B1335" s="41" t="str">
        <f t="shared" si="40"/>
        <v>03</v>
      </c>
      <c r="C1335" s="41" t="str">
        <f t="shared" si="41"/>
        <v>2019</v>
      </c>
      <c r="D1335" t="s">
        <v>1113</v>
      </c>
      <c r="E1335" t="s">
        <v>1455</v>
      </c>
      <c r="F1335" t="s">
        <v>2131</v>
      </c>
      <c r="G1335">
        <v>0</v>
      </c>
      <c r="H1335">
        <v>0</v>
      </c>
      <c r="I1335">
        <v>0</v>
      </c>
      <c r="J1335">
        <v>0</v>
      </c>
      <c r="K1335">
        <v>2</v>
      </c>
      <c r="L1335" s="16">
        <v>0</v>
      </c>
      <c r="M1335" s="16">
        <v>0</v>
      </c>
      <c r="N1335" s="16">
        <v>0</v>
      </c>
      <c r="P1335" s="16">
        <v>0</v>
      </c>
      <c r="Q1335">
        <v>0</v>
      </c>
    </row>
    <row r="1336" spans="1:17" x14ac:dyDescent="0.25">
      <c r="A1336" s="12" t="s">
        <v>96</v>
      </c>
      <c r="B1336" s="41" t="str">
        <f t="shared" si="40"/>
        <v>03</v>
      </c>
      <c r="C1336" s="41" t="str">
        <f t="shared" si="41"/>
        <v>2019</v>
      </c>
      <c r="D1336" t="s">
        <v>1109</v>
      </c>
      <c r="E1336" t="s">
        <v>1604</v>
      </c>
      <c r="F1336" t="s">
        <v>2131</v>
      </c>
      <c r="G1336">
        <v>0</v>
      </c>
      <c r="H1336">
        <v>0</v>
      </c>
      <c r="I1336">
        <v>0</v>
      </c>
      <c r="J1336">
        <v>0</v>
      </c>
      <c r="K1336">
        <v>100</v>
      </c>
      <c r="L1336" s="16">
        <v>0</v>
      </c>
      <c r="M1336" s="16">
        <v>0</v>
      </c>
      <c r="N1336" s="16">
        <v>0</v>
      </c>
      <c r="P1336" s="16">
        <v>0</v>
      </c>
      <c r="Q1336">
        <v>0</v>
      </c>
    </row>
    <row r="1337" spans="1:17" x14ac:dyDescent="0.25">
      <c r="A1337" s="12" t="s">
        <v>95</v>
      </c>
      <c r="B1337" s="41" t="str">
        <f t="shared" si="40"/>
        <v>03</v>
      </c>
      <c r="C1337" s="41" t="str">
        <f t="shared" si="41"/>
        <v>2019</v>
      </c>
      <c r="D1337" t="s">
        <v>1113</v>
      </c>
      <c r="E1337" t="s">
        <v>1246</v>
      </c>
      <c r="F1337" t="s">
        <v>2131</v>
      </c>
      <c r="G1337">
        <v>0</v>
      </c>
      <c r="H1337">
        <v>0</v>
      </c>
      <c r="I1337">
        <v>0</v>
      </c>
      <c r="J1337">
        <v>0</v>
      </c>
      <c r="K1337">
        <v>2</v>
      </c>
      <c r="L1337" s="16">
        <v>0</v>
      </c>
      <c r="M1337" s="16">
        <v>0</v>
      </c>
      <c r="N1337" s="16">
        <v>0</v>
      </c>
      <c r="P1337" s="16">
        <v>0</v>
      </c>
      <c r="Q1337">
        <v>0</v>
      </c>
    </row>
    <row r="1338" spans="1:17" x14ac:dyDescent="0.25">
      <c r="A1338" s="12" t="s">
        <v>93</v>
      </c>
      <c r="B1338" s="41" t="str">
        <f t="shared" si="40"/>
        <v>03</v>
      </c>
      <c r="C1338" s="41" t="str">
        <f t="shared" si="41"/>
        <v>2019</v>
      </c>
      <c r="D1338" t="s">
        <v>1132</v>
      </c>
      <c r="E1338" t="s">
        <v>1605</v>
      </c>
      <c r="F1338" t="s">
        <v>2132</v>
      </c>
      <c r="G1338">
        <v>0</v>
      </c>
      <c r="H1338">
        <v>2</v>
      </c>
      <c r="I1338">
        <v>1</v>
      </c>
      <c r="J1338">
        <v>0</v>
      </c>
      <c r="K1338">
        <v>0</v>
      </c>
      <c r="L1338" s="16">
        <v>0</v>
      </c>
      <c r="M1338" s="16">
        <v>0</v>
      </c>
      <c r="N1338" s="16">
        <v>0</v>
      </c>
      <c r="P1338" s="16">
        <v>0</v>
      </c>
      <c r="Q1338">
        <v>0</v>
      </c>
    </row>
    <row r="1339" spans="1:17" x14ac:dyDescent="0.25">
      <c r="A1339" s="12" t="s">
        <v>94</v>
      </c>
      <c r="B1339" s="41" t="str">
        <f t="shared" si="40"/>
        <v>03</v>
      </c>
      <c r="C1339" s="41" t="str">
        <f t="shared" si="41"/>
        <v>2019</v>
      </c>
      <c r="D1339" t="s">
        <v>1132</v>
      </c>
      <c r="E1339" t="s">
        <v>1606</v>
      </c>
      <c r="F1339" t="s">
        <v>2131</v>
      </c>
      <c r="G1339">
        <v>0</v>
      </c>
      <c r="H1339">
        <v>0</v>
      </c>
      <c r="I1339">
        <v>0</v>
      </c>
      <c r="J1339">
        <v>0</v>
      </c>
      <c r="K1339">
        <v>4</v>
      </c>
      <c r="L1339" s="16">
        <v>0</v>
      </c>
      <c r="M1339" s="16">
        <v>0</v>
      </c>
      <c r="N1339" s="16">
        <v>0</v>
      </c>
      <c r="P1339" s="16">
        <v>0</v>
      </c>
      <c r="Q1339">
        <v>0</v>
      </c>
    </row>
    <row r="1340" spans="1:17" x14ac:dyDescent="0.25">
      <c r="A1340" s="12" t="s">
        <v>94</v>
      </c>
      <c r="B1340" s="41" t="str">
        <f t="shared" si="40"/>
        <v>03</v>
      </c>
      <c r="C1340" s="41" t="str">
        <f t="shared" si="41"/>
        <v>2019</v>
      </c>
      <c r="D1340" t="s">
        <v>1132</v>
      </c>
      <c r="E1340" t="s">
        <v>1401</v>
      </c>
      <c r="F1340" t="s">
        <v>2131</v>
      </c>
      <c r="G1340">
        <v>0</v>
      </c>
      <c r="H1340">
        <v>0</v>
      </c>
      <c r="I1340">
        <v>0</v>
      </c>
      <c r="J1340">
        <v>0</v>
      </c>
      <c r="K1340">
        <v>11</v>
      </c>
      <c r="L1340" s="16">
        <v>0</v>
      </c>
      <c r="M1340" s="16">
        <v>0</v>
      </c>
      <c r="N1340" s="16">
        <v>0</v>
      </c>
      <c r="P1340" s="16">
        <v>0</v>
      </c>
      <c r="Q1340">
        <v>0</v>
      </c>
    </row>
    <row r="1341" spans="1:17" x14ac:dyDescent="0.25">
      <c r="A1341" s="12" t="s">
        <v>94</v>
      </c>
      <c r="B1341" s="41" t="str">
        <f t="shared" si="40"/>
        <v>03</v>
      </c>
      <c r="C1341" s="41" t="str">
        <f t="shared" si="41"/>
        <v>2019</v>
      </c>
      <c r="D1341" t="s">
        <v>1132</v>
      </c>
      <c r="E1341" t="s">
        <v>1607</v>
      </c>
      <c r="F1341" t="s">
        <v>2137</v>
      </c>
      <c r="G1341">
        <v>0</v>
      </c>
      <c r="H1341">
        <v>0</v>
      </c>
      <c r="I1341">
        <v>1</v>
      </c>
      <c r="J1341">
        <v>0</v>
      </c>
      <c r="K1341">
        <v>0</v>
      </c>
      <c r="L1341" s="16">
        <v>0</v>
      </c>
      <c r="M1341" s="16">
        <v>0</v>
      </c>
      <c r="N1341" s="16">
        <v>0</v>
      </c>
      <c r="P1341" s="16">
        <v>0</v>
      </c>
      <c r="Q1341">
        <v>0</v>
      </c>
    </row>
    <row r="1342" spans="1:17" x14ac:dyDescent="0.25">
      <c r="A1342" s="12" t="s">
        <v>97</v>
      </c>
      <c r="B1342" s="41" t="str">
        <f t="shared" si="40"/>
        <v>03</v>
      </c>
      <c r="C1342" s="41" t="str">
        <f t="shared" si="41"/>
        <v>2019</v>
      </c>
      <c r="D1342" t="s">
        <v>1112</v>
      </c>
      <c r="E1342" t="s">
        <v>1334</v>
      </c>
      <c r="F1342" t="s">
        <v>2131</v>
      </c>
      <c r="G1342">
        <v>0</v>
      </c>
      <c r="H1342">
        <v>0</v>
      </c>
      <c r="I1342">
        <v>0</v>
      </c>
      <c r="J1342">
        <v>0</v>
      </c>
      <c r="K1342">
        <v>30</v>
      </c>
      <c r="L1342" s="16">
        <v>0</v>
      </c>
      <c r="M1342" s="16">
        <v>0</v>
      </c>
      <c r="N1342" s="16">
        <v>0</v>
      </c>
      <c r="P1342" s="16">
        <v>0</v>
      </c>
      <c r="Q1342">
        <v>0</v>
      </c>
    </row>
    <row r="1343" spans="1:17" x14ac:dyDescent="0.25">
      <c r="A1343" s="12" t="s">
        <v>96</v>
      </c>
      <c r="B1343" s="41" t="str">
        <f t="shared" si="40"/>
        <v>03</v>
      </c>
      <c r="C1343" s="41" t="str">
        <f t="shared" si="41"/>
        <v>2019</v>
      </c>
      <c r="D1343" t="s">
        <v>1111</v>
      </c>
      <c r="E1343" t="s">
        <v>1466</v>
      </c>
      <c r="F1343" t="s">
        <v>2131</v>
      </c>
      <c r="G1343">
        <v>0</v>
      </c>
      <c r="H1343">
        <v>0</v>
      </c>
      <c r="I1343">
        <v>0</v>
      </c>
      <c r="J1343">
        <v>0</v>
      </c>
      <c r="K1343">
        <v>8</v>
      </c>
      <c r="L1343" s="16">
        <v>0</v>
      </c>
      <c r="M1343" s="16">
        <v>0</v>
      </c>
      <c r="N1343" s="16">
        <v>0</v>
      </c>
      <c r="P1343" s="16">
        <v>0</v>
      </c>
      <c r="Q1343">
        <v>0</v>
      </c>
    </row>
    <row r="1344" spans="1:17" x14ac:dyDescent="0.25">
      <c r="A1344" s="12" t="s">
        <v>97</v>
      </c>
      <c r="B1344" s="41" t="str">
        <f t="shared" si="40"/>
        <v>03</v>
      </c>
      <c r="C1344" s="41" t="str">
        <f t="shared" si="41"/>
        <v>2019</v>
      </c>
      <c r="D1344" t="s">
        <v>1121</v>
      </c>
      <c r="E1344" t="s">
        <v>1489</v>
      </c>
      <c r="F1344" t="s">
        <v>2131</v>
      </c>
      <c r="G1344">
        <v>0</v>
      </c>
      <c r="H1344">
        <v>0</v>
      </c>
      <c r="I1344">
        <v>0</v>
      </c>
      <c r="J1344">
        <v>0</v>
      </c>
      <c r="K1344">
        <v>20</v>
      </c>
      <c r="L1344" s="16">
        <v>0</v>
      </c>
      <c r="M1344" s="16">
        <v>0</v>
      </c>
      <c r="N1344" s="16">
        <v>0</v>
      </c>
      <c r="P1344" s="16">
        <v>0</v>
      </c>
      <c r="Q1344">
        <v>0</v>
      </c>
    </row>
    <row r="1345" spans="1:17" x14ac:dyDescent="0.25">
      <c r="A1345" s="12" t="s">
        <v>97</v>
      </c>
      <c r="B1345" s="41" t="str">
        <f t="shared" si="40"/>
        <v>03</v>
      </c>
      <c r="C1345" s="41" t="str">
        <f t="shared" si="41"/>
        <v>2019</v>
      </c>
      <c r="D1345" t="s">
        <v>1133</v>
      </c>
      <c r="E1345" t="s">
        <v>1558</v>
      </c>
      <c r="F1345" t="s">
        <v>2131</v>
      </c>
      <c r="G1345">
        <v>0</v>
      </c>
      <c r="H1345">
        <v>0</v>
      </c>
      <c r="I1345">
        <v>0</v>
      </c>
      <c r="J1345">
        <v>0</v>
      </c>
      <c r="K1345">
        <v>0</v>
      </c>
      <c r="L1345" s="16">
        <v>0</v>
      </c>
      <c r="M1345" s="16">
        <v>0</v>
      </c>
      <c r="N1345" s="16">
        <v>0</v>
      </c>
      <c r="P1345" s="16">
        <v>0</v>
      </c>
      <c r="Q1345">
        <v>0</v>
      </c>
    </row>
    <row r="1346" spans="1:17" x14ac:dyDescent="0.25">
      <c r="A1346" s="12" t="s">
        <v>97</v>
      </c>
      <c r="B1346" s="41" t="str">
        <f t="shared" si="40"/>
        <v>03</v>
      </c>
      <c r="C1346" s="41" t="str">
        <f t="shared" si="41"/>
        <v>2019</v>
      </c>
      <c r="D1346" t="s">
        <v>1113</v>
      </c>
      <c r="E1346" t="s">
        <v>1446</v>
      </c>
      <c r="F1346" t="s">
        <v>2131</v>
      </c>
      <c r="G1346">
        <v>0</v>
      </c>
      <c r="H1346">
        <v>0</v>
      </c>
      <c r="I1346">
        <v>0</v>
      </c>
      <c r="J1346">
        <v>0</v>
      </c>
      <c r="K1346">
        <v>16</v>
      </c>
      <c r="L1346" s="16">
        <v>0</v>
      </c>
      <c r="M1346" s="16">
        <v>0</v>
      </c>
      <c r="N1346" s="16">
        <v>0</v>
      </c>
      <c r="P1346" s="16">
        <v>0</v>
      </c>
      <c r="Q1346">
        <v>0</v>
      </c>
    </row>
    <row r="1347" spans="1:17" x14ac:dyDescent="0.25">
      <c r="A1347" s="12" t="s">
        <v>97</v>
      </c>
      <c r="B1347" s="41" t="str">
        <f t="shared" ref="B1347:B1410" si="42">LEFT(A1347,2)</f>
        <v>03</v>
      </c>
      <c r="C1347" s="41" t="str">
        <f t="shared" ref="C1347:C1410" si="43">MID(A1347,7,4)</f>
        <v>2019</v>
      </c>
      <c r="D1347" t="s">
        <v>1119</v>
      </c>
      <c r="E1347" t="s">
        <v>1207</v>
      </c>
      <c r="F1347" t="s">
        <v>2131</v>
      </c>
      <c r="G1347">
        <v>0</v>
      </c>
      <c r="H1347">
        <v>0</v>
      </c>
      <c r="I1347">
        <v>0</v>
      </c>
      <c r="J1347">
        <v>0</v>
      </c>
      <c r="K1347">
        <v>0</v>
      </c>
      <c r="L1347" s="16">
        <v>0</v>
      </c>
      <c r="M1347" s="16">
        <v>0</v>
      </c>
      <c r="N1347" s="16">
        <v>0</v>
      </c>
      <c r="P1347" s="16">
        <v>0</v>
      </c>
      <c r="Q1347">
        <v>0</v>
      </c>
    </row>
    <row r="1348" spans="1:17" x14ac:dyDescent="0.25">
      <c r="A1348" s="12" t="s">
        <v>97</v>
      </c>
      <c r="B1348" s="41" t="str">
        <f t="shared" si="42"/>
        <v>03</v>
      </c>
      <c r="C1348" s="41" t="str">
        <f t="shared" si="43"/>
        <v>2019</v>
      </c>
      <c r="D1348" t="s">
        <v>1119</v>
      </c>
      <c r="E1348" t="s">
        <v>1573</v>
      </c>
      <c r="F1348" t="s">
        <v>2131</v>
      </c>
      <c r="G1348">
        <v>0</v>
      </c>
      <c r="H1348">
        <v>0</v>
      </c>
      <c r="I1348">
        <v>0</v>
      </c>
      <c r="J1348">
        <v>0</v>
      </c>
      <c r="K1348">
        <v>0</v>
      </c>
      <c r="L1348" s="16">
        <v>0</v>
      </c>
      <c r="M1348" s="16">
        <v>0</v>
      </c>
      <c r="N1348" s="16">
        <v>0</v>
      </c>
      <c r="P1348" s="16">
        <v>0</v>
      </c>
      <c r="Q1348">
        <v>0</v>
      </c>
    </row>
    <row r="1349" spans="1:17" x14ac:dyDescent="0.25">
      <c r="A1349" s="12" t="s">
        <v>97</v>
      </c>
      <c r="B1349" s="41" t="str">
        <f t="shared" si="42"/>
        <v>03</v>
      </c>
      <c r="C1349" s="41" t="str">
        <f t="shared" si="43"/>
        <v>2019</v>
      </c>
      <c r="D1349" t="s">
        <v>1113</v>
      </c>
      <c r="E1349" t="s">
        <v>1177</v>
      </c>
      <c r="F1349" t="s">
        <v>2131</v>
      </c>
      <c r="G1349">
        <v>0</v>
      </c>
      <c r="H1349">
        <v>0</v>
      </c>
      <c r="I1349">
        <v>0</v>
      </c>
      <c r="J1349">
        <v>0</v>
      </c>
      <c r="K1349">
        <v>3</v>
      </c>
      <c r="L1349" s="16">
        <v>0</v>
      </c>
      <c r="M1349" s="16">
        <v>0</v>
      </c>
      <c r="N1349" s="16">
        <v>0</v>
      </c>
      <c r="P1349" s="16">
        <v>0</v>
      </c>
      <c r="Q1349">
        <v>0</v>
      </c>
    </row>
    <row r="1350" spans="1:17" x14ac:dyDescent="0.25">
      <c r="A1350" s="12" t="s">
        <v>96</v>
      </c>
      <c r="B1350" s="41" t="str">
        <f t="shared" si="42"/>
        <v>03</v>
      </c>
      <c r="C1350" s="41" t="str">
        <f t="shared" si="43"/>
        <v>2019</v>
      </c>
      <c r="D1350" t="s">
        <v>1124</v>
      </c>
      <c r="E1350" t="s">
        <v>1608</v>
      </c>
      <c r="F1350" t="s">
        <v>2133</v>
      </c>
      <c r="G1350">
        <v>0</v>
      </c>
      <c r="H1350">
        <v>0</v>
      </c>
      <c r="I1350">
        <v>0</v>
      </c>
      <c r="J1350">
        <v>0</v>
      </c>
      <c r="K1350">
        <v>0</v>
      </c>
      <c r="L1350" s="16">
        <v>0</v>
      </c>
      <c r="M1350" s="16">
        <v>0</v>
      </c>
      <c r="N1350" s="16">
        <v>0</v>
      </c>
      <c r="P1350" s="16">
        <v>0</v>
      </c>
      <c r="Q1350">
        <v>0</v>
      </c>
    </row>
    <row r="1351" spans="1:17" x14ac:dyDescent="0.25">
      <c r="A1351" s="12" t="s">
        <v>69</v>
      </c>
      <c r="B1351" s="41" t="str">
        <f t="shared" si="42"/>
        <v>02</v>
      </c>
      <c r="C1351" s="41" t="str">
        <f t="shared" si="43"/>
        <v>2019</v>
      </c>
      <c r="D1351" t="s">
        <v>1123</v>
      </c>
      <c r="E1351" t="s">
        <v>1529</v>
      </c>
      <c r="F1351" t="s">
        <v>2149</v>
      </c>
      <c r="G1351">
        <v>0</v>
      </c>
      <c r="H1351">
        <v>0</v>
      </c>
      <c r="I1351">
        <v>0</v>
      </c>
      <c r="J1351">
        <v>0</v>
      </c>
      <c r="K1351">
        <v>0</v>
      </c>
      <c r="L1351" s="16">
        <v>0</v>
      </c>
      <c r="M1351" s="16">
        <v>0</v>
      </c>
      <c r="N1351" s="16">
        <v>0</v>
      </c>
      <c r="P1351" s="16">
        <v>0</v>
      </c>
      <c r="Q1351">
        <v>0</v>
      </c>
    </row>
    <row r="1352" spans="1:17" x14ac:dyDescent="0.25">
      <c r="A1352" s="12" t="s">
        <v>72</v>
      </c>
      <c r="B1352" s="41" t="str">
        <f t="shared" si="42"/>
        <v>03</v>
      </c>
      <c r="C1352" s="41" t="str">
        <f t="shared" si="43"/>
        <v>2019</v>
      </c>
      <c r="D1352" t="s">
        <v>1123</v>
      </c>
      <c r="E1352" t="s">
        <v>1609</v>
      </c>
      <c r="F1352" t="s">
        <v>2131</v>
      </c>
      <c r="G1352">
        <v>0</v>
      </c>
      <c r="H1352">
        <v>0</v>
      </c>
      <c r="I1352">
        <v>0</v>
      </c>
      <c r="J1352">
        <v>0</v>
      </c>
      <c r="K1352">
        <v>20</v>
      </c>
      <c r="L1352" s="16">
        <v>0</v>
      </c>
      <c r="M1352" s="16">
        <v>0</v>
      </c>
      <c r="N1352" s="16">
        <v>0</v>
      </c>
      <c r="P1352" s="16">
        <v>0</v>
      </c>
      <c r="Q1352">
        <v>0</v>
      </c>
    </row>
    <row r="1353" spans="1:17" x14ac:dyDescent="0.25">
      <c r="A1353" s="12" t="s">
        <v>98</v>
      </c>
      <c r="B1353" s="41" t="str">
        <f t="shared" si="42"/>
        <v>03</v>
      </c>
      <c r="C1353" s="41" t="str">
        <f t="shared" si="43"/>
        <v>2019</v>
      </c>
      <c r="D1353" t="s">
        <v>1119</v>
      </c>
      <c r="E1353" t="s">
        <v>1343</v>
      </c>
      <c r="F1353" t="s">
        <v>2131</v>
      </c>
      <c r="G1353">
        <v>0</v>
      </c>
      <c r="H1353">
        <v>0</v>
      </c>
      <c r="I1353">
        <v>0</v>
      </c>
      <c r="J1353">
        <v>0</v>
      </c>
      <c r="K1353">
        <v>60</v>
      </c>
      <c r="L1353" s="16">
        <v>0</v>
      </c>
      <c r="M1353" s="16">
        <v>0</v>
      </c>
      <c r="N1353" s="16">
        <v>0</v>
      </c>
      <c r="P1353" s="16">
        <v>0</v>
      </c>
      <c r="Q1353">
        <v>0</v>
      </c>
    </row>
    <row r="1354" spans="1:17" x14ac:dyDescent="0.25">
      <c r="A1354" s="12" t="s">
        <v>98</v>
      </c>
      <c r="B1354" s="41" t="str">
        <f t="shared" si="42"/>
        <v>03</v>
      </c>
      <c r="C1354" s="41" t="str">
        <f t="shared" si="43"/>
        <v>2019</v>
      </c>
      <c r="D1354" t="s">
        <v>1124</v>
      </c>
      <c r="E1354" t="s">
        <v>1427</v>
      </c>
      <c r="F1354" t="s">
        <v>2137</v>
      </c>
      <c r="G1354">
        <v>0</v>
      </c>
      <c r="H1354">
        <v>0</v>
      </c>
      <c r="I1354">
        <v>16</v>
      </c>
      <c r="J1354">
        <v>0</v>
      </c>
      <c r="K1354">
        <v>0</v>
      </c>
      <c r="L1354" s="16">
        <v>0</v>
      </c>
      <c r="M1354" s="16">
        <v>0</v>
      </c>
      <c r="N1354" s="16">
        <v>0</v>
      </c>
      <c r="P1354" s="16">
        <v>0</v>
      </c>
      <c r="Q1354">
        <v>0</v>
      </c>
    </row>
    <row r="1355" spans="1:17" x14ac:dyDescent="0.25">
      <c r="A1355" s="12" t="s">
        <v>98</v>
      </c>
      <c r="B1355" s="41" t="str">
        <f t="shared" si="42"/>
        <v>03</v>
      </c>
      <c r="C1355" s="41" t="str">
        <f t="shared" si="43"/>
        <v>2019</v>
      </c>
      <c r="D1355" t="s">
        <v>1107</v>
      </c>
      <c r="E1355" t="s">
        <v>1610</v>
      </c>
      <c r="F1355" t="s">
        <v>2135</v>
      </c>
      <c r="G1355">
        <v>2</v>
      </c>
      <c r="H1355">
        <v>3</v>
      </c>
      <c r="I1355">
        <v>0</v>
      </c>
      <c r="J1355">
        <v>0</v>
      </c>
      <c r="K1355">
        <v>0</v>
      </c>
      <c r="L1355" s="16">
        <v>0</v>
      </c>
      <c r="M1355" s="16">
        <v>0</v>
      </c>
      <c r="N1355" s="16">
        <v>0</v>
      </c>
      <c r="P1355" s="16">
        <v>0</v>
      </c>
      <c r="Q1355">
        <v>2</v>
      </c>
    </row>
    <row r="1356" spans="1:17" x14ac:dyDescent="0.25">
      <c r="A1356" s="12" t="s">
        <v>98</v>
      </c>
      <c r="B1356" s="41" t="str">
        <f t="shared" si="42"/>
        <v>03</v>
      </c>
      <c r="C1356" s="41" t="str">
        <f t="shared" si="43"/>
        <v>2019</v>
      </c>
      <c r="D1356" t="s">
        <v>1114</v>
      </c>
      <c r="E1356" t="s">
        <v>1114</v>
      </c>
      <c r="F1356" t="s">
        <v>2137</v>
      </c>
      <c r="G1356">
        <v>0</v>
      </c>
      <c r="H1356">
        <v>0</v>
      </c>
      <c r="I1356">
        <v>1</v>
      </c>
      <c r="J1356">
        <v>0</v>
      </c>
      <c r="K1356">
        <v>0</v>
      </c>
      <c r="L1356" s="16">
        <v>0</v>
      </c>
      <c r="M1356" s="16">
        <v>0</v>
      </c>
      <c r="N1356" s="16">
        <v>0</v>
      </c>
      <c r="P1356" s="16">
        <v>0</v>
      </c>
      <c r="Q1356">
        <v>0</v>
      </c>
    </row>
    <row r="1357" spans="1:17" x14ac:dyDescent="0.25">
      <c r="A1357" s="12" t="s">
        <v>98</v>
      </c>
      <c r="B1357" s="41" t="str">
        <f t="shared" si="42"/>
        <v>03</v>
      </c>
      <c r="C1357" s="41" t="str">
        <f t="shared" si="43"/>
        <v>2019</v>
      </c>
      <c r="D1357" t="s">
        <v>1129</v>
      </c>
      <c r="E1357" t="s">
        <v>1611</v>
      </c>
      <c r="F1357" t="s">
        <v>2131</v>
      </c>
      <c r="G1357">
        <v>0</v>
      </c>
      <c r="H1357">
        <v>0</v>
      </c>
      <c r="I1357">
        <v>0</v>
      </c>
      <c r="J1357">
        <v>0</v>
      </c>
      <c r="K1357">
        <v>30</v>
      </c>
      <c r="L1357" s="16">
        <v>46670427900</v>
      </c>
      <c r="M1357" s="16">
        <v>0</v>
      </c>
      <c r="N1357" s="16">
        <v>0</v>
      </c>
      <c r="P1357" s="16">
        <v>46670427900</v>
      </c>
      <c r="Q1357">
        <v>0</v>
      </c>
    </row>
    <row r="1358" spans="1:17" x14ac:dyDescent="0.25">
      <c r="A1358" s="12" t="s">
        <v>98</v>
      </c>
      <c r="B1358" s="41" t="str">
        <f t="shared" si="42"/>
        <v>03</v>
      </c>
      <c r="C1358" s="41" t="str">
        <f t="shared" si="43"/>
        <v>2019</v>
      </c>
      <c r="D1358" t="s">
        <v>1111</v>
      </c>
      <c r="E1358" t="s">
        <v>1398</v>
      </c>
      <c r="F1358" t="s">
        <v>2174</v>
      </c>
      <c r="G1358">
        <v>0</v>
      </c>
      <c r="H1358">
        <v>0</v>
      </c>
      <c r="I1358">
        <v>0</v>
      </c>
      <c r="J1358">
        <v>0</v>
      </c>
      <c r="K1358">
        <v>0</v>
      </c>
      <c r="L1358" s="16">
        <v>0</v>
      </c>
      <c r="M1358" s="16">
        <v>0</v>
      </c>
      <c r="N1358" s="16">
        <v>0</v>
      </c>
      <c r="P1358" s="16">
        <v>0</v>
      </c>
      <c r="Q1358">
        <v>0</v>
      </c>
    </row>
    <row r="1359" spans="1:17" x14ac:dyDescent="0.25">
      <c r="A1359" s="12" t="s">
        <v>98</v>
      </c>
      <c r="B1359" s="41" t="str">
        <f t="shared" si="42"/>
        <v>03</v>
      </c>
      <c r="C1359" s="41" t="str">
        <f t="shared" si="43"/>
        <v>2019</v>
      </c>
      <c r="D1359" t="s">
        <v>1111</v>
      </c>
      <c r="E1359" t="s">
        <v>1438</v>
      </c>
      <c r="F1359" t="s">
        <v>2131</v>
      </c>
      <c r="G1359">
        <v>0</v>
      </c>
      <c r="H1359">
        <v>0</v>
      </c>
      <c r="I1359">
        <v>0</v>
      </c>
      <c r="J1359">
        <v>0</v>
      </c>
      <c r="K1359">
        <v>6</v>
      </c>
      <c r="L1359" s="16">
        <v>0</v>
      </c>
      <c r="M1359" s="16">
        <v>0</v>
      </c>
      <c r="N1359" s="16">
        <v>0</v>
      </c>
      <c r="P1359" s="16">
        <v>0</v>
      </c>
      <c r="Q1359">
        <v>0</v>
      </c>
    </row>
    <row r="1360" spans="1:17" x14ac:dyDescent="0.25">
      <c r="A1360" s="12" t="s">
        <v>98</v>
      </c>
      <c r="B1360" s="41" t="str">
        <f t="shared" si="42"/>
        <v>03</v>
      </c>
      <c r="C1360" s="41" t="str">
        <f t="shared" si="43"/>
        <v>2019</v>
      </c>
      <c r="D1360" t="s">
        <v>1131</v>
      </c>
      <c r="E1360" t="s">
        <v>1547</v>
      </c>
      <c r="F1360" t="s">
        <v>2131</v>
      </c>
      <c r="G1360">
        <v>0</v>
      </c>
      <c r="H1360">
        <v>0</v>
      </c>
      <c r="I1360">
        <v>0</v>
      </c>
      <c r="J1360">
        <v>0</v>
      </c>
      <c r="K1360">
        <v>20</v>
      </c>
      <c r="L1360" s="16">
        <v>0</v>
      </c>
      <c r="M1360" s="16">
        <v>0</v>
      </c>
      <c r="N1360" s="16">
        <v>0</v>
      </c>
      <c r="P1360" s="16">
        <v>0</v>
      </c>
      <c r="Q1360">
        <v>0</v>
      </c>
    </row>
    <row r="1361" spans="1:17" x14ac:dyDescent="0.25">
      <c r="A1361" s="12" t="s">
        <v>99</v>
      </c>
      <c r="B1361" s="41" t="str">
        <f t="shared" si="42"/>
        <v>03</v>
      </c>
      <c r="C1361" s="41" t="str">
        <f t="shared" si="43"/>
        <v>2019</v>
      </c>
      <c r="D1361" t="s">
        <v>1122</v>
      </c>
      <c r="E1361" t="s">
        <v>1612</v>
      </c>
      <c r="F1361" t="s">
        <v>2161</v>
      </c>
      <c r="G1361">
        <v>0</v>
      </c>
      <c r="H1361">
        <v>0</v>
      </c>
      <c r="I1361">
        <v>9</v>
      </c>
      <c r="J1361">
        <v>0</v>
      </c>
      <c r="K1361">
        <v>0</v>
      </c>
      <c r="L1361" s="16">
        <v>0</v>
      </c>
      <c r="M1361" s="16">
        <v>0</v>
      </c>
      <c r="N1361" s="16">
        <v>0</v>
      </c>
      <c r="P1361" s="16">
        <v>0</v>
      </c>
      <c r="Q1361">
        <v>0</v>
      </c>
    </row>
    <row r="1362" spans="1:17" x14ac:dyDescent="0.25">
      <c r="A1362" s="12" t="s">
        <v>99</v>
      </c>
      <c r="B1362" s="41" t="str">
        <f t="shared" si="42"/>
        <v>03</v>
      </c>
      <c r="C1362" s="41" t="str">
        <f t="shared" si="43"/>
        <v>2019</v>
      </c>
      <c r="D1362" t="s">
        <v>1131</v>
      </c>
      <c r="E1362" t="s">
        <v>1613</v>
      </c>
      <c r="F1362" t="s">
        <v>2161</v>
      </c>
      <c r="G1362">
        <v>0</v>
      </c>
      <c r="H1362">
        <v>0</v>
      </c>
      <c r="I1362">
        <v>1</v>
      </c>
      <c r="J1362">
        <v>0</v>
      </c>
      <c r="K1362">
        <v>0</v>
      </c>
      <c r="L1362" s="16">
        <v>0</v>
      </c>
      <c r="M1362" s="16">
        <v>0</v>
      </c>
      <c r="N1362" s="16">
        <v>0</v>
      </c>
      <c r="P1362" s="16">
        <v>0</v>
      </c>
      <c r="Q1362">
        <v>0</v>
      </c>
    </row>
    <row r="1363" spans="1:17" x14ac:dyDescent="0.25">
      <c r="A1363" s="12" t="s">
        <v>99</v>
      </c>
      <c r="B1363" s="41" t="str">
        <f t="shared" si="42"/>
        <v>03</v>
      </c>
      <c r="C1363" s="41" t="str">
        <f t="shared" si="43"/>
        <v>2019</v>
      </c>
      <c r="D1363" t="s">
        <v>1131</v>
      </c>
      <c r="E1363" t="s">
        <v>1385</v>
      </c>
      <c r="F1363" t="s">
        <v>2161</v>
      </c>
      <c r="G1363">
        <v>0</v>
      </c>
      <c r="H1363">
        <v>0</v>
      </c>
      <c r="I1363">
        <v>0</v>
      </c>
      <c r="J1363">
        <v>0</v>
      </c>
      <c r="K1363">
        <v>0</v>
      </c>
      <c r="L1363" s="16">
        <v>0</v>
      </c>
      <c r="M1363" s="16">
        <v>0</v>
      </c>
      <c r="N1363" s="16">
        <v>0</v>
      </c>
      <c r="P1363" s="16">
        <v>0</v>
      </c>
      <c r="Q1363">
        <v>0</v>
      </c>
    </row>
    <row r="1364" spans="1:17" x14ac:dyDescent="0.25">
      <c r="A1364" s="12" t="s">
        <v>99</v>
      </c>
      <c r="B1364" s="41" t="str">
        <f t="shared" si="42"/>
        <v>03</v>
      </c>
      <c r="C1364" s="41" t="str">
        <f t="shared" si="43"/>
        <v>2019</v>
      </c>
      <c r="D1364" t="s">
        <v>1135</v>
      </c>
      <c r="E1364" t="s">
        <v>1436</v>
      </c>
      <c r="F1364" t="s">
        <v>2161</v>
      </c>
      <c r="G1364">
        <v>0</v>
      </c>
      <c r="H1364">
        <v>0</v>
      </c>
      <c r="I1364">
        <v>11</v>
      </c>
      <c r="J1364">
        <v>0</v>
      </c>
      <c r="K1364">
        <v>0</v>
      </c>
      <c r="L1364" s="16">
        <v>0</v>
      </c>
      <c r="M1364" s="16">
        <v>0</v>
      </c>
      <c r="N1364" s="16">
        <v>0</v>
      </c>
      <c r="P1364" s="16">
        <v>0</v>
      </c>
      <c r="Q1364">
        <v>0</v>
      </c>
    </row>
    <row r="1365" spans="1:17" x14ac:dyDescent="0.25">
      <c r="A1365" s="12" t="s">
        <v>99</v>
      </c>
      <c r="B1365" s="41" t="str">
        <f t="shared" si="42"/>
        <v>03</v>
      </c>
      <c r="C1365" s="41" t="str">
        <f t="shared" si="43"/>
        <v>2019</v>
      </c>
      <c r="D1365" t="s">
        <v>1129</v>
      </c>
      <c r="E1365" t="s">
        <v>1566</v>
      </c>
      <c r="F1365" t="s">
        <v>2129</v>
      </c>
      <c r="G1365">
        <v>0</v>
      </c>
      <c r="H1365">
        <v>0</v>
      </c>
      <c r="I1365">
        <v>0</v>
      </c>
      <c r="J1365">
        <v>0</v>
      </c>
      <c r="K1365">
        <v>0</v>
      </c>
      <c r="L1365" s="16">
        <v>0</v>
      </c>
      <c r="M1365" s="16">
        <v>0</v>
      </c>
      <c r="N1365" s="16">
        <v>0</v>
      </c>
      <c r="P1365" s="16">
        <v>0</v>
      </c>
      <c r="Q1365">
        <v>0</v>
      </c>
    </row>
    <row r="1366" spans="1:17" x14ac:dyDescent="0.25">
      <c r="A1366" s="12" t="s">
        <v>99</v>
      </c>
      <c r="B1366" s="41" t="str">
        <f t="shared" si="42"/>
        <v>03</v>
      </c>
      <c r="C1366" s="41" t="str">
        <f t="shared" si="43"/>
        <v>2019</v>
      </c>
      <c r="D1366" t="s">
        <v>1108</v>
      </c>
      <c r="E1366" t="s">
        <v>1579</v>
      </c>
      <c r="F1366" t="s">
        <v>2132</v>
      </c>
      <c r="G1366">
        <v>0</v>
      </c>
      <c r="H1366">
        <v>0</v>
      </c>
      <c r="I1366">
        <v>0</v>
      </c>
      <c r="J1366">
        <v>0</v>
      </c>
      <c r="K1366">
        <v>0</v>
      </c>
      <c r="L1366" s="16">
        <v>0</v>
      </c>
      <c r="M1366" s="16">
        <v>0</v>
      </c>
      <c r="N1366" s="16">
        <v>0</v>
      </c>
      <c r="P1366" s="16">
        <v>0</v>
      </c>
      <c r="Q1366">
        <v>0</v>
      </c>
    </row>
    <row r="1367" spans="1:17" x14ac:dyDescent="0.25">
      <c r="A1367" s="12" t="s">
        <v>99</v>
      </c>
      <c r="B1367" s="41" t="str">
        <f t="shared" si="42"/>
        <v>03</v>
      </c>
      <c r="C1367" s="41" t="str">
        <f t="shared" si="43"/>
        <v>2019</v>
      </c>
      <c r="D1367" t="s">
        <v>1110</v>
      </c>
      <c r="E1367" t="s">
        <v>1442</v>
      </c>
      <c r="F1367" t="s">
        <v>2133</v>
      </c>
      <c r="G1367">
        <v>0</v>
      </c>
      <c r="H1367">
        <v>0</v>
      </c>
      <c r="I1367">
        <v>1</v>
      </c>
      <c r="J1367">
        <v>1</v>
      </c>
      <c r="K1367">
        <v>0</v>
      </c>
      <c r="L1367" s="16">
        <v>0</v>
      </c>
      <c r="M1367" s="16">
        <v>0</v>
      </c>
      <c r="N1367" s="16">
        <v>0</v>
      </c>
      <c r="P1367" s="16">
        <v>0</v>
      </c>
      <c r="Q1367">
        <v>0</v>
      </c>
    </row>
    <row r="1368" spans="1:17" x14ac:dyDescent="0.25">
      <c r="A1368" s="12" t="s">
        <v>99</v>
      </c>
      <c r="B1368" s="41" t="str">
        <f t="shared" si="42"/>
        <v>03</v>
      </c>
      <c r="C1368" s="41" t="str">
        <f t="shared" si="43"/>
        <v>2019</v>
      </c>
      <c r="D1368" t="s">
        <v>1111</v>
      </c>
      <c r="E1368" t="s">
        <v>1169</v>
      </c>
      <c r="F1368" t="s">
        <v>2131</v>
      </c>
      <c r="G1368">
        <v>0</v>
      </c>
      <c r="H1368">
        <v>0</v>
      </c>
      <c r="I1368">
        <v>0</v>
      </c>
      <c r="J1368">
        <v>0</v>
      </c>
      <c r="K1368">
        <v>300</v>
      </c>
      <c r="L1368" s="16">
        <v>0</v>
      </c>
      <c r="M1368" s="16">
        <v>0</v>
      </c>
      <c r="N1368" s="16">
        <v>0</v>
      </c>
      <c r="P1368" s="16">
        <v>0</v>
      </c>
      <c r="Q1368">
        <v>0</v>
      </c>
    </row>
    <row r="1369" spans="1:17" x14ac:dyDescent="0.25">
      <c r="A1369" s="12" t="s">
        <v>100</v>
      </c>
      <c r="B1369" s="41" t="str">
        <f t="shared" si="42"/>
        <v>03</v>
      </c>
      <c r="C1369" s="41" t="str">
        <f t="shared" si="43"/>
        <v>2019</v>
      </c>
      <c r="D1369" t="s">
        <v>1112</v>
      </c>
      <c r="E1369" t="s">
        <v>1187</v>
      </c>
      <c r="F1369" t="s">
        <v>2131</v>
      </c>
      <c r="G1369">
        <v>0</v>
      </c>
      <c r="H1369">
        <v>0</v>
      </c>
      <c r="I1369">
        <v>0</v>
      </c>
      <c r="J1369">
        <v>0</v>
      </c>
      <c r="K1369">
        <v>20</v>
      </c>
      <c r="L1369" s="16">
        <v>0</v>
      </c>
      <c r="M1369" s="16">
        <v>0</v>
      </c>
      <c r="N1369" s="16">
        <v>0</v>
      </c>
      <c r="P1369" s="16">
        <v>0</v>
      </c>
      <c r="Q1369">
        <v>0</v>
      </c>
    </row>
    <row r="1370" spans="1:17" x14ac:dyDescent="0.25">
      <c r="A1370" s="12" t="s">
        <v>99</v>
      </c>
      <c r="B1370" s="41" t="str">
        <f t="shared" si="42"/>
        <v>03</v>
      </c>
      <c r="C1370" s="41" t="str">
        <f t="shared" si="43"/>
        <v>2019</v>
      </c>
      <c r="D1370" t="s">
        <v>1114</v>
      </c>
      <c r="E1370" t="s">
        <v>1156</v>
      </c>
      <c r="F1370" t="s">
        <v>2150</v>
      </c>
      <c r="G1370">
        <v>1</v>
      </c>
      <c r="H1370">
        <v>0</v>
      </c>
      <c r="I1370">
        <v>0</v>
      </c>
      <c r="J1370">
        <v>0</v>
      </c>
      <c r="K1370">
        <v>0</v>
      </c>
      <c r="L1370" s="16">
        <v>0</v>
      </c>
      <c r="M1370" s="16">
        <v>0</v>
      </c>
      <c r="N1370" s="16">
        <v>0</v>
      </c>
      <c r="P1370" s="16">
        <v>0</v>
      </c>
      <c r="Q1370">
        <v>1</v>
      </c>
    </row>
    <row r="1371" spans="1:17" x14ac:dyDescent="0.25">
      <c r="A1371" s="12" t="s">
        <v>99</v>
      </c>
      <c r="B1371" s="41" t="str">
        <f t="shared" si="42"/>
        <v>03</v>
      </c>
      <c r="C1371" s="41" t="str">
        <f t="shared" si="43"/>
        <v>2019</v>
      </c>
      <c r="D1371" t="s">
        <v>1111</v>
      </c>
      <c r="E1371" t="s">
        <v>1281</v>
      </c>
      <c r="F1371" t="s">
        <v>2135</v>
      </c>
      <c r="G1371">
        <v>2</v>
      </c>
      <c r="H1371">
        <v>4</v>
      </c>
      <c r="I1371">
        <v>0</v>
      </c>
      <c r="J1371">
        <v>0</v>
      </c>
      <c r="K1371">
        <v>0</v>
      </c>
      <c r="L1371" s="16">
        <v>0</v>
      </c>
      <c r="M1371" s="16">
        <v>0</v>
      </c>
      <c r="N1371" s="16">
        <v>0</v>
      </c>
      <c r="P1371" s="16">
        <v>0</v>
      </c>
      <c r="Q1371">
        <v>2</v>
      </c>
    </row>
    <row r="1372" spans="1:17" x14ac:dyDescent="0.25">
      <c r="A1372" s="12" t="s">
        <v>100</v>
      </c>
      <c r="B1372" s="41" t="str">
        <f t="shared" si="42"/>
        <v>03</v>
      </c>
      <c r="C1372" s="41" t="str">
        <f t="shared" si="43"/>
        <v>2019</v>
      </c>
      <c r="D1372" t="s">
        <v>1111</v>
      </c>
      <c r="E1372" t="s">
        <v>1210</v>
      </c>
      <c r="F1372" t="s">
        <v>2133</v>
      </c>
      <c r="G1372">
        <v>0</v>
      </c>
      <c r="H1372">
        <v>0</v>
      </c>
      <c r="I1372">
        <v>97</v>
      </c>
      <c r="J1372">
        <v>0</v>
      </c>
      <c r="K1372">
        <v>0</v>
      </c>
      <c r="L1372" s="16">
        <v>0</v>
      </c>
      <c r="M1372" s="16">
        <v>0</v>
      </c>
      <c r="N1372" s="16">
        <v>0</v>
      </c>
      <c r="P1372" s="16">
        <v>0</v>
      </c>
      <c r="Q1372">
        <v>0</v>
      </c>
    </row>
    <row r="1373" spans="1:17" x14ac:dyDescent="0.25">
      <c r="A1373" s="12" t="s">
        <v>99</v>
      </c>
      <c r="B1373" s="41" t="str">
        <f t="shared" si="42"/>
        <v>03</v>
      </c>
      <c r="C1373" s="41" t="str">
        <f t="shared" si="43"/>
        <v>2019</v>
      </c>
      <c r="D1373" t="s">
        <v>1134</v>
      </c>
      <c r="E1373" t="s">
        <v>1614</v>
      </c>
      <c r="F1373" t="s">
        <v>2174</v>
      </c>
      <c r="G1373">
        <v>1</v>
      </c>
      <c r="H1373">
        <v>0</v>
      </c>
      <c r="I1373">
        <v>0</v>
      </c>
      <c r="J1373">
        <v>0</v>
      </c>
      <c r="K1373">
        <v>0</v>
      </c>
      <c r="L1373" s="16">
        <v>0</v>
      </c>
      <c r="M1373" s="16">
        <v>0</v>
      </c>
      <c r="N1373" s="16">
        <v>0</v>
      </c>
      <c r="P1373" s="16">
        <v>0</v>
      </c>
      <c r="Q1373">
        <v>1</v>
      </c>
    </row>
    <row r="1374" spans="1:17" x14ac:dyDescent="0.25">
      <c r="A1374" s="12" t="s">
        <v>100</v>
      </c>
      <c r="B1374" s="41" t="str">
        <f t="shared" si="42"/>
        <v>03</v>
      </c>
      <c r="C1374" s="41" t="str">
        <f t="shared" si="43"/>
        <v>2019</v>
      </c>
      <c r="D1374" t="s">
        <v>1107</v>
      </c>
      <c r="E1374" t="s">
        <v>1615</v>
      </c>
      <c r="F1374" t="s">
        <v>2131</v>
      </c>
      <c r="G1374">
        <v>0</v>
      </c>
      <c r="H1374">
        <v>0</v>
      </c>
      <c r="I1374">
        <v>0</v>
      </c>
      <c r="J1374">
        <v>0</v>
      </c>
      <c r="K1374">
        <v>7</v>
      </c>
      <c r="L1374" s="16">
        <v>0</v>
      </c>
      <c r="M1374" s="16">
        <v>0</v>
      </c>
      <c r="N1374" s="16">
        <v>0</v>
      </c>
      <c r="P1374" s="16">
        <v>0</v>
      </c>
      <c r="Q1374">
        <v>0</v>
      </c>
    </row>
    <row r="1375" spans="1:17" x14ac:dyDescent="0.25">
      <c r="A1375" s="12" t="s">
        <v>98</v>
      </c>
      <c r="B1375" s="41" t="str">
        <f t="shared" si="42"/>
        <v>03</v>
      </c>
      <c r="C1375" s="41" t="str">
        <f t="shared" si="43"/>
        <v>2019</v>
      </c>
      <c r="D1375" t="s">
        <v>1126</v>
      </c>
      <c r="E1375" t="s">
        <v>1582</v>
      </c>
      <c r="F1375" t="s">
        <v>2137</v>
      </c>
      <c r="G1375">
        <v>0</v>
      </c>
      <c r="H1375">
        <v>0</v>
      </c>
      <c r="I1375">
        <v>28</v>
      </c>
      <c r="J1375">
        <v>0</v>
      </c>
      <c r="K1375">
        <v>0</v>
      </c>
      <c r="L1375" s="16">
        <v>0</v>
      </c>
      <c r="M1375" s="16">
        <v>0</v>
      </c>
      <c r="N1375" s="16">
        <v>0</v>
      </c>
      <c r="P1375" s="16">
        <v>0</v>
      </c>
      <c r="Q1375">
        <v>0</v>
      </c>
    </row>
    <row r="1376" spans="1:17" x14ac:dyDescent="0.25">
      <c r="A1376" s="12" t="s">
        <v>99</v>
      </c>
      <c r="B1376" s="41" t="str">
        <f t="shared" si="42"/>
        <v>03</v>
      </c>
      <c r="C1376" s="41" t="str">
        <f t="shared" si="43"/>
        <v>2019</v>
      </c>
      <c r="D1376" t="s">
        <v>1126</v>
      </c>
      <c r="E1376" t="s">
        <v>1585</v>
      </c>
      <c r="F1376" t="s">
        <v>2146</v>
      </c>
      <c r="G1376">
        <v>0</v>
      </c>
      <c r="H1376">
        <v>0</v>
      </c>
      <c r="I1376">
        <v>0</v>
      </c>
      <c r="J1376">
        <v>0</v>
      </c>
      <c r="K1376">
        <v>0</v>
      </c>
      <c r="L1376" s="16">
        <v>0</v>
      </c>
      <c r="M1376" s="16">
        <v>0</v>
      </c>
      <c r="N1376" s="16">
        <v>0</v>
      </c>
      <c r="P1376" s="16">
        <v>0</v>
      </c>
      <c r="Q1376">
        <v>0</v>
      </c>
    </row>
    <row r="1377" spans="1:17" x14ac:dyDescent="0.25">
      <c r="A1377" s="12" t="s">
        <v>100</v>
      </c>
      <c r="B1377" s="41" t="str">
        <f t="shared" si="42"/>
        <v>03</v>
      </c>
      <c r="C1377" s="41" t="str">
        <f t="shared" si="43"/>
        <v>2019</v>
      </c>
      <c r="D1377" t="s">
        <v>1126</v>
      </c>
      <c r="E1377" t="s">
        <v>1375</v>
      </c>
      <c r="F1377" t="s">
        <v>2146</v>
      </c>
      <c r="G1377">
        <v>0</v>
      </c>
      <c r="H1377">
        <v>0</v>
      </c>
      <c r="I1377">
        <v>0</v>
      </c>
      <c r="J1377">
        <v>0</v>
      </c>
      <c r="K1377">
        <v>0</v>
      </c>
      <c r="L1377" s="16">
        <v>0</v>
      </c>
      <c r="M1377" s="16">
        <v>0</v>
      </c>
      <c r="N1377" s="16">
        <v>0</v>
      </c>
      <c r="P1377" s="16">
        <v>0</v>
      </c>
      <c r="Q1377">
        <v>0</v>
      </c>
    </row>
    <row r="1378" spans="1:17" x14ac:dyDescent="0.25">
      <c r="A1378" s="12" t="s">
        <v>100</v>
      </c>
      <c r="B1378" s="41" t="str">
        <f t="shared" si="42"/>
        <v>03</v>
      </c>
      <c r="C1378" s="41" t="str">
        <f t="shared" si="43"/>
        <v>2019</v>
      </c>
      <c r="D1378" t="s">
        <v>1126</v>
      </c>
      <c r="E1378" t="s">
        <v>1364</v>
      </c>
      <c r="F1378" t="s">
        <v>2146</v>
      </c>
      <c r="G1378">
        <v>0</v>
      </c>
      <c r="H1378">
        <v>0</v>
      </c>
      <c r="I1378">
        <v>0</v>
      </c>
      <c r="J1378">
        <v>0</v>
      </c>
      <c r="K1378">
        <v>0</v>
      </c>
      <c r="L1378" s="16">
        <v>0</v>
      </c>
      <c r="M1378" s="16">
        <v>0</v>
      </c>
      <c r="N1378" s="16">
        <v>0</v>
      </c>
      <c r="P1378" s="16">
        <v>0</v>
      </c>
      <c r="Q1378">
        <v>0</v>
      </c>
    </row>
    <row r="1379" spans="1:17" x14ac:dyDescent="0.25">
      <c r="A1379" s="12" t="s">
        <v>100</v>
      </c>
      <c r="B1379" s="41" t="str">
        <f t="shared" si="42"/>
        <v>03</v>
      </c>
      <c r="C1379" s="41" t="str">
        <f t="shared" si="43"/>
        <v>2019</v>
      </c>
      <c r="D1379" t="s">
        <v>1126</v>
      </c>
      <c r="E1379" t="s">
        <v>1278</v>
      </c>
      <c r="F1379" t="s">
        <v>2133</v>
      </c>
      <c r="G1379">
        <v>0</v>
      </c>
      <c r="H1379">
        <v>0</v>
      </c>
      <c r="I1379">
        <v>0</v>
      </c>
      <c r="J1379">
        <v>0</v>
      </c>
      <c r="K1379">
        <v>0</v>
      </c>
      <c r="L1379" s="16">
        <v>0</v>
      </c>
      <c r="M1379" s="16">
        <v>0</v>
      </c>
      <c r="N1379" s="16">
        <v>0</v>
      </c>
      <c r="P1379" s="16">
        <v>0</v>
      </c>
      <c r="Q1379">
        <v>0</v>
      </c>
    </row>
    <row r="1380" spans="1:17" x14ac:dyDescent="0.25">
      <c r="A1380" s="12" t="s">
        <v>101</v>
      </c>
      <c r="B1380" s="41" t="str">
        <f t="shared" si="42"/>
        <v>03</v>
      </c>
      <c r="C1380" s="41" t="str">
        <f t="shared" si="43"/>
        <v>2019</v>
      </c>
      <c r="D1380" t="s">
        <v>1126</v>
      </c>
      <c r="E1380" t="s">
        <v>1616</v>
      </c>
      <c r="F1380" t="s">
        <v>2133</v>
      </c>
      <c r="G1380">
        <v>0</v>
      </c>
      <c r="H1380">
        <v>0</v>
      </c>
      <c r="I1380">
        <v>0</v>
      </c>
      <c r="J1380">
        <v>0</v>
      </c>
      <c r="K1380">
        <v>0</v>
      </c>
      <c r="L1380" s="16">
        <v>0</v>
      </c>
      <c r="M1380" s="16">
        <v>0</v>
      </c>
      <c r="N1380" s="16">
        <v>0</v>
      </c>
      <c r="P1380" s="16">
        <v>0</v>
      </c>
      <c r="Q1380">
        <v>0</v>
      </c>
    </row>
    <row r="1381" spans="1:17" x14ac:dyDescent="0.25">
      <c r="A1381" s="12" t="s">
        <v>100</v>
      </c>
      <c r="B1381" s="41" t="str">
        <f t="shared" si="42"/>
        <v>03</v>
      </c>
      <c r="C1381" s="41" t="str">
        <f t="shared" si="43"/>
        <v>2019</v>
      </c>
      <c r="D1381" t="s">
        <v>1111</v>
      </c>
      <c r="E1381" t="s">
        <v>1352</v>
      </c>
      <c r="F1381" t="s">
        <v>2129</v>
      </c>
      <c r="G1381">
        <v>0</v>
      </c>
      <c r="H1381">
        <v>2</v>
      </c>
      <c r="I1381">
        <v>1</v>
      </c>
      <c r="J1381">
        <v>0</v>
      </c>
      <c r="K1381">
        <v>0</v>
      </c>
      <c r="L1381" s="16">
        <v>0</v>
      </c>
      <c r="M1381" s="16">
        <v>0</v>
      </c>
      <c r="N1381" s="16">
        <v>0</v>
      </c>
      <c r="P1381" s="16">
        <v>0</v>
      </c>
      <c r="Q1381">
        <v>0</v>
      </c>
    </row>
    <row r="1382" spans="1:17" x14ac:dyDescent="0.25">
      <c r="A1382" s="12" t="s">
        <v>101</v>
      </c>
      <c r="B1382" s="41" t="str">
        <f t="shared" si="42"/>
        <v>03</v>
      </c>
      <c r="C1382" s="41" t="str">
        <f t="shared" si="43"/>
        <v>2019</v>
      </c>
      <c r="D1382" t="s">
        <v>1108</v>
      </c>
      <c r="E1382" t="s">
        <v>1236</v>
      </c>
      <c r="F1382" t="s">
        <v>2137</v>
      </c>
      <c r="G1382">
        <v>0</v>
      </c>
      <c r="H1382">
        <v>0</v>
      </c>
      <c r="I1382">
        <v>28</v>
      </c>
      <c r="J1382">
        <v>0</v>
      </c>
      <c r="K1382">
        <v>0</v>
      </c>
      <c r="L1382" s="16">
        <v>0</v>
      </c>
      <c r="M1382" s="16">
        <v>0</v>
      </c>
      <c r="N1382" s="16">
        <v>0</v>
      </c>
      <c r="P1382" s="16">
        <v>0</v>
      </c>
      <c r="Q1382">
        <v>0</v>
      </c>
    </row>
    <row r="1383" spans="1:17" x14ac:dyDescent="0.25">
      <c r="A1383" s="12" t="s">
        <v>101</v>
      </c>
      <c r="B1383" s="41" t="str">
        <f t="shared" si="42"/>
        <v>03</v>
      </c>
      <c r="C1383" s="41" t="str">
        <f t="shared" si="43"/>
        <v>2019</v>
      </c>
      <c r="D1383" t="s">
        <v>1108</v>
      </c>
      <c r="E1383" t="s">
        <v>1235</v>
      </c>
      <c r="F1383" t="s">
        <v>2137</v>
      </c>
      <c r="G1383">
        <v>0</v>
      </c>
      <c r="H1383">
        <v>0</v>
      </c>
      <c r="I1383">
        <v>4</v>
      </c>
      <c r="J1383">
        <v>0</v>
      </c>
      <c r="K1383">
        <v>0</v>
      </c>
      <c r="L1383" s="16">
        <v>0</v>
      </c>
      <c r="M1383" s="16">
        <v>0</v>
      </c>
      <c r="N1383" s="16">
        <v>0</v>
      </c>
      <c r="P1383" s="16">
        <v>0</v>
      </c>
      <c r="Q1383">
        <v>0</v>
      </c>
    </row>
    <row r="1384" spans="1:17" x14ac:dyDescent="0.25">
      <c r="A1384" s="12" t="s">
        <v>102</v>
      </c>
      <c r="B1384" s="41" t="str">
        <f t="shared" si="42"/>
        <v>04</v>
      </c>
      <c r="C1384" s="41" t="str">
        <f t="shared" si="43"/>
        <v>2019</v>
      </c>
      <c r="D1384" t="s">
        <v>1132</v>
      </c>
      <c r="E1384" t="s">
        <v>1402</v>
      </c>
      <c r="F1384" t="s">
        <v>2133</v>
      </c>
      <c r="G1384">
        <v>2</v>
      </c>
      <c r="H1384">
        <v>3</v>
      </c>
      <c r="I1384">
        <v>0</v>
      </c>
      <c r="J1384">
        <v>0</v>
      </c>
      <c r="K1384">
        <v>0</v>
      </c>
      <c r="L1384" s="16">
        <v>0</v>
      </c>
      <c r="M1384" s="16">
        <v>0</v>
      </c>
      <c r="N1384" s="16">
        <v>0</v>
      </c>
      <c r="P1384" s="16">
        <v>0</v>
      </c>
      <c r="Q1384">
        <v>2</v>
      </c>
    </row>
    <row r="1385" spans="1:17" x14ac:dyDescent="0.25">
      <c r="A1385" s="12" t="s">
        <v>100</v>
      </c>
      <c r="B1385" s="41" t="str">
        <f t="shared" si="42"/>
        <v>03</v>
      </c>
      <c r="C1385" s="41" t="str">
        <f t="shared" si="43"/>
        <v>2019</v>
      </c>
      <c r="D1385" t="s">
        <v>1126</v>
      </c>
      <c r="E1385" t="s">
        <v>1617</v>
      </c>
      <c r="F1385" t="s">
        <v>2161</v>
      </c>
      <c r="G1385">
        <v>0</v>
      </c>
      <c r="H1385">
        <v>0</v>
      </c>
      <c r="I1385">
        <v>10</v>
      </c>
      <c r="J1385">
        <v>0</v>
      </c>
      <c r="K1385">
        <v>0</v>
      </c>
      <c r="L1385" s="16">
        <v>0</v>
      </c>
      <c r="M1385" s="16">
        <v>0</v>
      </c>
      <c r="N1385" s="16">
        <v>0</v>
      </c>
      <c r="P1385" s="16">
        <v>0</v>
      </c>
      <c r="Q1385">
        <v>0</v>
      </c>
    </row>
    <row r="1386" spans="1:17" x14ac:dyDescent="0.25">
      <c r="A1386" s="12" t="s">
        <v>102</v>
      </c>
      <c r="B1386" s="41" t="str">
        <f t="shared" si="42"/>
        <v>04</v>
      </c>
      <c r="C1386" s="41" t="str">
        <f t="shared" si="43"/>
        <v>2019</v>
      </c>
      <c r="D1386" t="s">
        <v>1109</v>
      </c>
      <c r="E1386" t="s">
        <v>1377</v>
      </c>
      <c r="F1386" t="s">
        <v>2131</v>
      </c>
      <c r="G1386">
        <v>0</v>
      </c>
      <c r="H1386">
        <v>0</v>
      </c>
      <c r="I1386">
        <v>0</v>
      </c>
      <c r="J1386">
        <v>0</v>
      </c>
      <c r="K1386">
        <v>10</v>
      </c>
      <c r="L1386" s="16">
        <v>0</v>
      </c>
      <c r="M1386" s="16">
        <v>0</v>
      </c>
      <c r="N1386" s="16">
        <v>0</v>
      </c>
      <c r="P1386" s="16">
        <v>0</v>
      </c>
      <c r="Q1386">
        <v>0</v>
      </c>
    </row>
    <row r="1387" spans="1:17" x14ac:dyDescent="0.25">
      <c r="A1387" s="12" t="s">
        <v>102</v>
      </c>
      <c r="B1387" s="41" t="str">
        <f t="shared" si="42"/>
        <v>04</v>
      </c>
      <c r="C1387" s="41" t="str">
        <f t="shared" si="43"/>
        <v>2019</v>
      </c>
      <c r="D1387" t="s">
        <v>1112</v>
      </c>
      <c r="E1387" t="s">
        <v>1187</v>
      </c>
      <c r="F1387" t="s">
        <v>2131</v>
      </c>
      <c r="G1387">
        <v>0</v>
      </c>
      <c r="H1387">
        <v>0</v>
      </c>
      <c r="I1387">
        <v>0</v>
      </c>
      <c r="J1387">
        <v>0</v>
      </c>
      <c r="K1387">
        <v>25</v>
      </c>
      <c r="L1387" s="16">
        <v>0</v>
      </c>
      <c r="M1387" s="16">
        <v>0</v>
      </c>
      <c r="N1387" s="16">
        <v>0</v>
      </c>
      <c r="P1387" s="16">
        <v>0</v>
      </c>
      <c r="Q1387">
        <v>0</v>
      </c>
    </row>
    <row r="1388" spans="1:17" x14ac:dyDescent="0.25">
      <c r="A1388" s="12" t="s">
        <v>102</v>
      </c>
      <c r="B1388" s="41" t="str">
        <f t="shared" si="42"/>
        <v>04</v>
      </c>
      <c r="C1388" s="41" t="str">
        <f t="shared" si="43"/>
        <v>2019</v>
      </c>
      <c r="D1388" t="s">
        <v>1112</v>
      </c>
      <c r="E1388" t="s">
        <v>1187</v>
      </c>
      <c r="F1388" t="s">
        <v>2131</v>
      </c>
      <c r="G1388">
        <v>0</v>
      </c>
      <c r="H1388">
        <v>0</v>
      </c>
      <c r="I1388">
        <v>0</v>
      </c>
      <c r="J1388">
        <v>0</v>
      </c>
      <c r="K1388">
        <v>18</v>
      </c>
      <c r="L1388" s="16">
        <v>0</v>
      </c>
      <c r="M1388" s="16">
        <v>0</v>
      </c>
      <c r="N1388" s="16">
        <v>0</v>
      </c>
      <c r="P1388" s="16">
        <v>0</v>
      </c>
      <c r="Q1388">
        <v>0</v>
      </c>
    </row>
    <row r="1389" spans="1:17" x14ac:dyDescent="0.25">
      <c r="A1389" s="12" t="s">
        <v>99</v>
      </c>
      <c r="B1389" s="41" t="str">
        <f t="shared" si="42"/>
        <v>03</v>
      </c>
      <c r="C1389" s="41" t="str">
        <f t="shared" si="43"/>
        <v>2019</v>
      </c>
      <c r="D1389" t="s">
        <v>1133</v>
      </c>
      <c r="E1389" t="s">
        <v>1300</v>
      </c>
      <c r="F1389" t="s">
        <v>2131</v>
      </c>
      <c r="G1389">
        <v>0</v>
      </c>
      <c r="H1389">
        <v>0</v>
      </c>
      <c r="I1389">
        <v>0</v>
      </c>
      <c r="J1389">
        <v>0</v>
      </c>
      <c r="K1389">
        <v>0</v>
      </c>
      <c r="L1389" s="16">
        <v>0</v>
      </c>
      <c r="M1389" s="16">
        <v>0</v>
      </c>
      <c r="N1389" s="16">
        <v>0</v>
      </c>
      <c r="P1389" s="16">
        <v>0</v>
      </c>
      <c r="Q1389">
        <v>0</v>
      </c>
    </row>
    <row r="1390" spans="1:17" x14ac:dyDescent="0.25">
      <c r="A1390" s="12" t="s">
        <v>102</v>
      </c>
      <c r="B1390" s="41" t="str">
        <f t="shared" si="42"/>
        <v>04</v>
      </c>
      <c r="C1390" s="41" t="str">
        <f t="shared" si="43"/>
        <v>2019</v>
      </c>
      <c r="D1390" t="s">
        <v>1111</v>
      </c>
      <c r="E1390" t="s">
        <v>1151</v>
      </c>
      <c r="F1390" t="s">
        <v>2161</v>
      </c>
      <c r="G1390">
        <v>0</v>
      </c>
      <c r="H1390">
        <v>0</v>
      </c>
      <c r="I1390">
        <v>21</v>
      </c>
      <c r="J1390">
        <v>0</v>
      </c>
      <c r="K1390">
        <v>0</v>
      </c>
      <c r="L1390" s="16">
        <v>0</v>
      </c>
      <c r="M1390" s="16">
        <v>0</v>
      </c>
      <c r="N1390" s="16">
        <v>0</v>
      </c>
      <c r="P1390" s="16">
        <v>0</v>
      </c>
      <c r="Q1390">
        <v>0</v>
      </c>
    </row>
    <row r="1391" spans="1:17" x14ac:dyDescent="0.25">
      <c r="A1391" s="12" t="s">
        <v>102</v>
      </c>
      <c r="B1391" s="41" t="str">
        <f t="shared" si="42"/>
        <v>04</v>
      </c>
      <c r="C1391" s="41" t="str">
        <f t="shared" si="43"/>
        <v>2019</v>
      </c>
      <c r="D1391" t="s">
        <v>1131</v>
      </c>
      <c r="E1391" t="s">
        <v>1601</v>
      </c>
      <c r="F1391" t="s">
        <v>2161</v>
      </c>
      <c r="G1391">
        <v>0</v>
      </c>
      <c r="H1391">
        <v>0</v>
      </c>
      <c r="I1391">
        <v>7</v>
      </c>
      <c r="J1391">
        <v>0</v>
      </c>
      <c r="K1391">
        <v>0</v>
      </c>
      <c r="L1391" s="16">
        <v>0</v>
      </c>
      <c r="M1391" s="16">
        <v>0</v>
      </c>
      <c r="N1391" s="16">
        <v>0</v>
      </c>
      <c r="P1391" s="16">
        <v>0</v>
      </c>
      <c r="Q1391">
        <v>0</v>
      </c>
    </row>
    <row r="1392" spans="1:17" x14ac:dyDescent="0.25">
      <c r="A1392" s="12" t="s">
        <v>102</v>
      </c>
      <c r="B1392" s="41" t="str">
        <f t="shared" si="42"/>
        <v>04</v>
      </c>
      <c r="C1392" s="41" t="str">
        <f t="shared" si="43"/>
        <v>2019</v>
      </c>
      <c r="D1392" t="s">
        <v>1131</v>
      </c>
      <c r="E1392" t="s">
        <v>1618</v>
      </c>
      <c r="F1392" t="s">
        <v>2161</v>
      </c>
      <c r="G1392">
        <v>0</v>
      </c>
      <c r="H1392">
        <v>0</v>
      </c>
      <c r="I1392">
        <v>0</v>
      </c>
      <c r="J1392">
        <v>0</v>
      </c>
      <c r="K1392">
        <v>0</v>
      </c>
      <c r="L1392" s="16">
        <v>0</v>
      </c>
      <c r="M1392" s="16">
        <v>0</v>
      </c>
      <c r="N1392" s="16">
        <v>0</v>
      </c>
      <c r="P1392" s="16">
        <v>0</v>
      </c>
      <c r="Q1392">
        <v>0</v>
      </c>
    </row>
    <row r="1393" spans="1:17" x14ac:dyDescent="0.25">
      <c r="A1393" s="12" t="s">
        <v>102</v>
      </c>
      <c r="B1393" s="41" t="str">
        <f t="shared" si="42"/>
        <v>04</v>
      </c>
      <c r="C1393" s="41" t="str">
        <f t="shared" si="43"/>
        <v>2019</v>
      </c>
      <c r="D1393" t="s">
        <v>1131</v>
      </c>
      <c r="E1393" t="s">
        <v>1551</v>
      </c>
      <c r="F1393" t="s">
        <v>2161</v>
      </c>
      <c r="G1393">
        <v>0</v>
      </c>
      <c r="H1393">
        <v>0</v>
      </c>
      <c r="I1393">
        <v>10</v>
      </c>
      <c r="J1393">
        <v>0</v>
      </c>
      <c r="K1393">
        <v>0</v>
      </c>
      <c r="L1393" s="16">
        <v>0</v>
      </c>
      <c r="M1393" s="16">
        <v>0</v>
      </c>
      <c r="N1393" s="16">
        <v>0</v>
      </c>
      <c r="P1393" s="16">
        <v>0</v>
      </c>
      <c r="Q1393">
        <v>0</v>
      </c>
    </row>
    <row r="1394" spans="1:17" x14ac:dyDescent="0.25">
      <c r="A1394" s="12" t="s">
        <v>103</v>
      </c>
      <c r="B1394" s="41" t="str">
        <f t="shared" si="42"/>
        <v>04</v>
      </c>
      <c r="C1394" s="41" t="str">
        <f t="shared" si="43"/>
        <v>2019</v>
      </c>
      <c r="D1394" t="s">
        <v>1125</v>
      </c>
      <c r="E1394" t="s">
        <v>1306</v>
      </c>
      <c r="F1394" t="s">
        <v>2146</v>
      </c>
      <c r="G1394">
        <v>0</v>
      </c>
      <c r="H1394">
        <v>0</v>
      </c>
      <c r="I1394">
        <v>0</v>
      </c>
      <c r="J1394">
        <v>0</v>
      </c>
      <c r="K1394">
        <v>0</v>
      </c>
      <c r="L1394" s="16">
        <v>0</v>
      </c>
      <c r="M1394" s="16">
        <v>0</v>
      </c>
      <c r="N1394" s="16">
        <v>0</v>
      </c>
      <c r="P1394" s="16">
        <v>0</v>
      </c>
      <c r="Q1394">
        <v>0</v>
      </c>
    </row>
    <row r="1395" spans="1:17" x14ac:dyDescent="0.25">
      <c r="A1395" s="12" t="s">
        <v>103</v>
      </c>
      <c r="B1395" s="41" t="str">
        <f t="shared" si="42"/>
        <v>04</v>
      </c>
      <c r="C1395" s="41" t="str">
        <f t="shared" si="43"/>
        <v>2019</v>
      </c>
      <c r="D1395" t="s">
        <v>1107</v>
      </c>
      <c r="E1395" t="s">
        <v>1619</v>
      </c>
      <c r="F1395" t="s">
        <v>2146</v>
      </c>
      <c r="G1395">
        <v>0</v>
      </c>
      <c r="H1395">
        <v>0</v>
      </c>
      <c r="I1395">
        <v>58</v>
      </c>
      <c r="J1395">
        <v>0</v>
      </c>
      <c r="K1395">
        <v>0</v>
      </c>
      <c r="L1395" s="16">
        <v>0</v>
      </c>
      <c r="M1395" s="16">
        <v>0</v>
      </c>
      <c r="N1395" s="16">
        <v>0</v>
      </c>
      <c r="P1395" s="16">
        <v>0</v>
      </c>
      <c r="Q1395">
        <v>0</v>
      </c>
    </row>
    <row r="1396" spans="1:17" x14ac:dyDescent="0.25">
      <c r="A1396" s="12" t="s">
        <v>103</v>
      </c>
      <c r="B1396" s="41" t="str">
        <f t="shared" si="42"/>
        <v>04</v>
      </c>
      <c r="C1396" s="41" t="str">
        <f t="shared" si="43"/>
        <v>2019</v>
      </c>
      <c r="D1396" t="s">
        <v>1107</v>
      </c>
      <c r="E1396" t="s">
        <v>1620</v>
      </c>
      <c r="F1396" t="s">
        <v>2161</v>
      </c>
      <c r="G1396">
        <v>0</v>
      </c>
      <c r="H1396">
        <v>0</v>
      </c>
      <c r="I1396">
        <v>60</v>
      </c>
      <c r="J1396">
        <v>0</v>
      </c>
      <c r="K1396">
        <v>0</v>
      </c>
      <c r="L1396" s="16">
        <v>0</v>
      </c>
      <c r="M1396" s="16">
        <v>0</v>
      </c>
      <c r="N1396" s="16">
        <v>0</v>
      </c>
      <c r="P1396" s="16">
        <v>0</v>
      </c>
      <c r="Q1396">
        <v>0</v>
      </c>
    </row>
    <row r="1397" spans="1:17" x14ac:dyDescent="0.25">
      <c r="A1397" s="12" t="s">
        <v>103</v>
      </c>
      <c r="B1397" s="41" t="str">
        <f t="shared" si="42"/>
        <v>04</v>
      </c>
      <c r="C1397" s="41" t="str">
        <f t="shared" si="43"/>
        <v>2019</v>
      </c>
      <c r="D1397" t="s">
        <v>1107</v>
      </c>
      <c r="E1397" t="s">
        <v>1621</v>
      </c>
      <c r="F1397" t="s">
        <v>2137</v>
      </c>
      <c r="G1397">
        <v>0</v>
      </c>
      <c r="H1397">
        <v>0</v>
      </c>
      <c r="I1397">
        <v>0</v>
      </c>
      <c r="J1397">
        <v>0</v>
      </c>
      <c r="K1397">
        <v>0</v>
      </c>
      <c r="L1397" s="16">
        <v>0</v>
      </c>
      <c r="M1397" s="16">
        <v>0</v>
      </c>
      <c r="N1397" s="16">
        <v>0</v>
      </c>
      <c r="P1397" s="16">
        <v>0</v>
      </c>
      <c r="Q1397">
        <v>0</v>
      </c>
    </row>
    <row r="1398" spans="1:17" x14ac:dyDescent="0.25">
      <c r="A1398" s="12" t="s">
        <v>103</v>
      </c>
      <c r="B1398" s="41" t="str">
        <f t="shared" si="42"/>
        <v>04</v>
      </c>
      <c r="C1398" s="41" t="str">
        <f t="shared" si="43"/>
        <v>2019</v>
      </c>
      <c r="D1398" t="s">
        <v>1107</v>
      </c>
      <c r="E1398" t="s">
        <v>1619</v>
      </c>
      <c r="F1398" t="s">
        <v>2129</v>
      </c>
      <c r="G1398">
        <v>0</v>
      </c>
      <c r="H1398">
        <v>0</v>
      </c>
      <c r="I1398">
        <v>0</v>
      </c>
      <c r="J1398">
        <v>0</v>
      </c>
      <c r="K1398">
        <v>0</v>
      </c>
      <c r="L1398" s="16">
        <v>0</v>
      </c>
      <c r="M1398" s="16">
        <v>0</v>
      </c>
      <c r="N1398" s="16">
        <v>0</v>
      </c>
      <c r="P1398" s="16">
        <v>0</v>
      </c>
      <c r="Q1398">
        <v>0</v>
      </c>
    </row>
    <row r="1399" spans="1:17" x14ac:dyDescent="0.25">
      <c r="A1399" s="12" t="s">
        <v>103</v>
      </c>
      <c r="B1399" s="41" t="str">
        <f t="shared" si="42"/>
        <v>04</v>
      </c>
      <c r="C1399" s="41" t="str">
        <f t="shared" si="43"/>
        <v>2019</v>
      </c>
      <c r="D1399" t="s">
        <v>1107</v>
      </c>
      <c r="E1399" t="s">
        <v>1622</v>
      </c>
      <c r="F1399" t="s">
        <v>2137</v>
      </c>
      <c r="G1399">
        <v>0</v>
      </c>
      <c r="H1399">
        <v>0</v>
      </c>
      <c r="I1399">
        <v>69</v>
      </c>
      <c r="J1399">
        <v>0</v>
      </c>
      <c r="K1399">
        <v>0</v>
      </c>
      <c r="L1399" s="16">
        <v>0</v>
      </c>
      <c r="M1399" s="16">
        <v>0</v>
      </c>
      <c r="N1399" s="16">
        <v>0</v>
      </c>
      <c r="P1399" s="16">
        <v>0</v>
      </c>
      <c r="Q1399">
        <v>0</v>
      </c>
    </row>
    <row r="1400" spans="1:17" x14ac:dyDescent="0.25">
      <c r="A1400" s="12" t="s">
        <v>103</v>
      </c>
      <c r="B1400" s="41" t="str">
        <f t="shared" si="42"/>
        <v>04</v>
      </c>
      <c r="C1400" s="41" t="str">
        <f t="shared" si="43"/>
        <v>2019</v>
      </c>
      <c r="D1400" t="s">
        <v>1122</v>
      </c>
      <c r="E1400" t="s">
        <v>1623</v>
      </c>
      <c r="F1400" t="s">
        <v>2161</v>
      </c>
      <c r="G1400">
        <v>0</v>
      </c>
      <c r="H1400">
        <v>0</v>
      </c>
      <c r="I1400">
        <v>0</v>
      </c>
      <c r="J1400">
        <v>0</v>
      </c>
      <c r="K1400">
        <v>0</v>
      </c>
      <c r="L1400" s="16">
        <v>0</v>
      </c>
      <c r="M1400" s="16">
        <v>0</v>
      </c>
      <c r="N1400" s="16">
        <v>0</v>
      </c>
      <c r="P1400" s="16">
        <v>0</v>
      </c>
      <c r="Q1400">
        <v>0</v>
      </c>
    </row>
    <row r="1401" spans="1:17" x14ac:dyDescent="0.25">
      <c r="A1401" s="12" t="s">
        <v>103</v>
      </c>
      <c r="B1401" s="41" t="str">
        <f t="shared" si="42"/>
        <v>04</v>
      </c>
      <c r="C1401" s="41" t="str">
        <f t="shared" si="43"/>
        <v>2019</v>
      </c>
      <c r="D1401" t="s">
        <v>1122</v>
      </c>
      <c r="E1401" t="s">
        <v>1624</v>
      </c>
      <c r="F1401" t="s">
        <v>2133</v>
      </c>
      <c r="G1401">
        <v>0</v>
      </c>
      <c r="H1401">
        <v>0</v>
      </c>
      <c r="I1401">
        <v>0</v>
      </c>
      <c r="J1401">
        <v>0</v>
      </c>
      <c r="K1401">
        <v>0</v>
      </c>
      <c r="L1401" s="16">
        <v>1170000000</v>
      </c>
      <c r="M1401" s="16">
        <v>1170000000</v>
      </c>
      <c r="N1401" s="16">
        <v>0</v>
      </c>
      <c r="P1401" s="16">
        <v>1170000000</v>
      </c>
      <c r="Q1401">
        <v>0</v>
      </c>
    </row>
    <row r="1402" spans="1:17" x14ac:dyDescent="0.25">
      <c r="A1402" s="12" t="s">
        <v>103</v>
      </c>
      <c r="B1402" s="41" t="str">
        <f t="shared" si="42"/>
        <v>04</v>
      </c>
      <c r="C1402" s="41" t="str">
        <f t="shared" si="43"/>
        <v>2019</v>
      </c>
      <c r="D1402" t="s">
        <v>1110</v>
      </c>
      <c r="E1402" t="s">
        <v>1625</v>
      </c>
      <c r="F1402" t="s">
        <v>2133</v>
      </c>
      <c r="G1402">
        <v>0</v>
      </c>
      <c r="H1402">
        <v>0</v>
      </c>
      <c r="I1402">
        <v>0</v>
      </c>
      <c r="J1402">
        <v>0</v>
      </c>
      <c r="K1402">
        <v>0</v>
      </c>
      <c r="L1402" s="16">
        <v>0</v>
      </c>
      <c r="M1402" s="16">
        <v>0</v>
      </c>
      <c r="N1402" s="16">
        <v>0</v>
      </c>
      <c r="P1402" s="16">
        <v>0</v>
      </c>
      <c r="Q1402">
        <v>0</v>
      </c>
    </row>
    <row r="1403" spans="1:17" x14ac:dyDescent="0.25">
      <c r="A1403" s="12" t="s">
        <v>103</v>
      </c>
      <c r="B1403" s="41" t="str">
        <f t="shared" si="42"/>
        <v>04</v>
      </c>
      <c r="C1403" s="41" t="str">
        <f t="shared" si="43"/>
        <v>2019</v>
      </c>
      <c r="D1403" t="s">
        <v>1107</v>
      </c>
      <c r="E1403" t="s">
        <v>1147</v>
      </c>
      <c r="F1403" t="s">
        <v>2134</v>
      </c>
      <c r="G1403">
        <v>0</v>
      </c>
      <c r="H1403">
        <v>2</v>
      </c>
      <c r="I1403">
        <v>0</v>
      </c>
      <c r="J1403">
        <v>0</v>
      </c>
      <c r="K1403">
        <v>0</v>
      </c>
      <c r="L1403" s="16">
        <v>0</v>
      </c>
      <c r="M1403" s="16">
        <v>0</v>
      </c>
      <c r="N1403" s="16">
        <v>0</v>
      </c>
      <c r="P1403" s="16">
        <v>0</v>
      </c>
      <c r="Q1403">
        <v>0</v>
      </c>
    </row>
    <row r="1404" spans="1:17" x14ac:dyDescent="0.25">
      <c r="A1404" s="12" t="s">
        <v>103</v>
      </c>
      <c r="B1404" s="41" t="str">
        <f t="shared" si="42"/>
        <v>04</v>
      </c>
      <c r="C1404" s="41" t="str">
        <f t="shared" si="43"/>
        <v>2019</v>
      </c>
      <c r="D1404" t="s">
        <v>1110</v>
      </c>
      <c r="E1404" t="s">
        <v>1569</v>
      </c>
      <c r="F1404" t="s">
        <v>2146</v>
      </c>
      <c r="G1404">
        <v>0</v>
      </c>
      <c r="H1404">
        <v>0</v>
      </c>
      <c r="I1404">
        <v>0</v>
      </c>
      <c r="J1404">
        <v>0</v>
      </c>
      <c r="K1404">
        <v>0</v>
      </c>
      <c r="L1404" s="16">
        <v>0</v>
      </c>
      <c r="M1404" s="16">
        <v>0</v>
      </c>
      <c r="N1404" s="16">
        <v>0</v>
      </c>
      <c r="P1404" s="16">
        <v>0</v>
      </c>
      <c r="Q1404">
        <v>0</v>
      </c>
    </row>
    <row r="1405" spans="1:17" x14ac:dyDescent="0.25">
      <c r="A1405" s="12" t="s">
        <v>103</v>
      </c>
      <c r="B1405" s="41" t="str">
        <f t="shared" si="42"/>
        <v>04</v>
      </c>
      <c r="C1405" s="41" t="str">
        <f t="shared" si="43"/>
        <v>2019</v>
      </c>
      <c r="D1405" t="s">
        <v>1126</v>
      </c>
      <c r="E1405" t="s">
        <v>1230</v>
      </c>
      <c r="F1405" t="s">
        <v>2133</v>
      </c>
      <c r="G1405">
        <v>0</v>
      </c>
      <c r="H1405">
        <v>0</v>
      </c>
      <c r="I1405">
        <v>0</v>
      </c>
      <c r="J1405">
        <v>0</v>
      </c>
      <c r="K1405">
        <v>0</v>
      </c>
      <c r="L1405" s="16">
        <v>0</v>
      </c>
      <c r="M1405" s="16">
        <v>0</v>
      </c>
      <c r="N1405" s="16">
        <v>0</v>
      </c>
      <c r="P1405" s="16">
        <v>0</v>
      </c>
      <c r="Q1405">
        <v>0</v>
      </c>
    </row>
    <row r="1406" spans="1:17" x14ac:dyDescent="0.25">
      <c r="A1406" s="12" t="s">
        <v>104</v>
      </c>
      <c r="B1406" s="41" t="str">
        <f t="shared" si="42"/>
        <v>04</v>
      </c>
      <c r="C1406" s="41" t="str">
        <f t="shared" si="43"/>
        <v>2019</v>
      </c>
      <c r="D1406" t="s">
        <v>1109</v>
      </c>
      <c r="E1406" t="s">
        <v>1149</v>
      </c>
      <c r="F1406" t="s">
        <v>2131</v>
      </c>
      <c r="G1406">
        <v>0</v>
      </c>
      <c r="H1406">
        <v>0</v>
      </c>
      <c r="I1406">
        <v>0</v>
      </c>
      <c r="J1406">
        <v>0</v>
      </c>
      <c r="K1406">
        <v>60</v>
      </c>
      <c r="L1406" s="16">
        <v>0</v>
      </c>
      <c r="M1406" s="16">
        <v>0</v>
      </c>
      <c r="N1406" s="16">
        <v>0</v>
      </c>
      <c r="P1406" s="16">
        <v>0</v>
      </c>
      <c r="Q1406">
        <v>0</v>
      </c>
    </row>
    <row r="1407" spans="1:17" x14ac:dyDescent="0.25">
      <c r="A1407" s="12" t="s">
        <v>104</v>
      </c>
      <c r="B1407" s="41" t="str">
        <f t="shared" si="42"/>
        <v>04</v>
      </c>
      <c r="C1407" s="41" t="str">
        <f t="shared" si="43"/>
        <v>2019</v>
      </c>
      <c r="D1407" t="s">
        <v>1119</v>
      </c>
      <c r="E1407" t="s">
        <v>1573</v>
      </c>
      <c r="F1407" t="s">
        <v>2131</v>
      </c>
      <c r="G1407">
        <v>0</v>
      </c>
      <c r="H1407">
        <v>0</v>
      </c>
      <c r="I1407">
        <v>0</v>
      </c>
      <c r="J1407">
        <v>0</v>
      </c>
      <c r="K1407">
        <v>0</v>
      </c>
      <c r="L1407" s="16">
        <v>0</v>
      </c>
      <c r="M1407" s="16">
        <v>0</v>
      </c>
      <c r="N1407" s="16">
        <v>0</v>
      </c>
      <c r="P1407" s="16">
        <v>0</v>
      </c>
      <c r="Q1407">
        <v>0</v>
      </c>
    </row>
    <row r="1408" spans="1:17" x14ac:dyDescent="0.25">
      <c r="A1408" s="12" t="s">
        <v>104</v>
      </c>
      <c r="B1408" s="41" t="str">
        <f t="shared" si="42"/>
        <v>04</v>
      </c>
      <c r="C1408" s="41" t="str">
        <f t="shared" si="43"/>
        <v>2019</v>
      </c>
      <c r="D1408" t="s">
        <v>1119</v>
      </c>
      <c r="E1408" t="s">
        <v>1374</v>
      </c>
      <c r="F1408" t="s">
        <v>2131</v>
      </c>
      <c r="G1408">
        <v>0</v>
      </c>
      <c r="H1408">
        <v>0</v>
      </c>
      <c r="I1408">
        <v>0</v>
      </c>
      <c r="J1408">
        <v>0</v>
      </c>
      <c r="K1408">
        <v>500</v>
      </c>
      <c r="L1408" s="16">
        <v>0</v>
      </c>
      <c r="M1408" s="16">
        <v>0</v>
      </c>
      <c r="N1408" s="16">
        <v>0</v>
      </c>
      <c r="P1408" s="16">
        <v>0</v>
      </c>
      <c r="Q1408">
        <v>0</v>
      </c>
    </row>
    <row r="1409" spans="1:17" x14ac:dyDescent="0.25">
      <c r="A1409" s="12" t="s">
        <v>104</v>
      </c>
      <c r="B1409" s="41" t="str">
        <f t="shared" si="42"/>
        <v>04</v>
      </c>
      <c r="C1409" s="41" t="str">
        <f t="shared" si="43"/>
        <v>2019</v>
      </c>
      <c r="D1409" t="s">
        <v>1119</v>
      </c>
      <c r="E1409" t="s">
        <v>1572</v>
      </c>
      <c r="F1409" t="s">
        <v>2131</v>
      </c>
      <c r="G1409">
        <v>0</v>
      </c>
      <c r="H1409">
        <v>0</v>
      </c>
      <c r="I1409">
        <v>0</v>
      </c>
      <c r="J1409">
        <v>0</v>
      </c>
      <c r="K1409">
        <v>50</v>
      </c>
      <c r="L1409" s="16">
        <v>0</v>
      </c>
      <c r="M1409" s="16">
        <v>0</v>
      </c>
      <c r="N1409" s="16">
        <v>0</v>
      </c>
      <c r="P1409" s="16">
        <v>0</v>
      </c>
      <c r="Q1409">
        <v>0</v>
      </c>
    </row>
    <row r="1410" spans="1:17" x14ac:dyDescent="0.25">
      <c r="A1410" s="12" t="s">
        <v>104</v>
      </c>
      <c r="B1410" s="41" t="str">
        <f t="shared" si="42"/>
        <v>04</v>
      </c>
      <c r="C1410" s="41" t="str">
        <f t="shared" si="43"/>
        <v>2019</v>
      </c>
      <c r="D1410" t="s">
        <v>1110</v>
      </c>
      <c r="E1410" t="s">
        <v>1386</v>
      </c>
      <c r="F1410" t="s">
        <v>2174</v>
      </c>
      <c r="G1410">
        <v>0</v>
      </c>
      <c r="H1410">
        <v>0</v>
      </c>
      <c r="I1410">
        <v>0</v>
      </c>
      <c r="J1410">
        <v>0</v>
      </c>
      <c r="K1410">
        <v>0</v>
      </c>
      <c r="L1410" s="16">
        <v>0</v>
      </c>
      <c r="M1410" s="16">
        <v>0</v>
      </c>
      <c r="N1410" s="16">
        <v>0</v>
      </c>
      <c r="P1410" s="16">
        <v>0</v>
      </c>
      <c r="Q1410">
        <v>0</v>
      </c>
    </row>
    <row r="1411" spans="1:17" x14ac:dyDescent="0.25">
      <c r="A1411" s="12" t="s">
        <v>104</v>
      </c>
      <c r="B1411" s="41" t="str">
        <f t="shared" ref="B1411:B1474" si="44">LEFT(A1411,2)</f>
        <v>04</v>
      </c>
      <c r="C1411" s="41" t="str">
        <f t="shared" ref="C1411:C1474" si="45">MID(A1411,7,4)</f>
        <v>2019</v>
      </c>
      <c r="D1411" t="s">
        <v>1128</v>
      </c>
      <c r="E1411" t="s">
        <v>1128</v>
      </c>
      <c r="F1411" t="s">
        <v>2131</v>
      </c>
      <c r="G1411">
        <v>0</v>
      </c>
      <c r="H1411">
        <v>0</v>
      </c>
      <c r="I1411">
        <v>0</v>
      </c>
      <c r="J1411">
        <v>0</v>
      </c>
      <c r="K1411">
        <v>0</v>
      </c>
      <c r="L1411" s="16">
        <v>0</v>
      </c>
      <c r="M1411" s="16">
        <v>0</v>
      </c>
      <c r="N1411" s="16">
        <v>0</v>
      </c>
      <c r="P1411" s="16">
        <v>0</v>
      </c>
      <c r="Q1411">
        <v>0</v>
      </c>
    </row>
    <row r="1412" spans="1:17" x14ac:dyDescent="0.25">
      <c r="A1412" s="12" t="s">
        <v>67</v>
      </c>
      <c r="B1412" s="41" t="str">
        <f t="shared" si="44"/>
        <v>02</v>
      </c>
      <c r="C1412" s="41" t="str">
        <f t="shared" si="45"/>
        <v>2019</v>
      </c>
      <c r="D1412" t="s">
        <v>1116</v>
      </c>
      <c r="E1412" t="s">
        <v>1626</v>
      </c>
      <c r="F1412" t="s">
        <v>2133</v>
      </c>
      <c r="G1412">
        <v>0</v>
      </c>
      <c r="H1412">
        <v>0</v>
      </c>
      <c r="I1412">
        <v>60</v>
      </c>
      <c r="J1412">
        <v>0</v>
      </c>
      <c r="K1412">
        <v>0</v>
      </c>
      <c r="L1412" s="16">
        <v>1762751000</v>
      </c>
      <c r="M1412" s="16">
        <v>1170000000</v>
      </c>
      <c r="N1412" s="16">
        <v>86751</v>
      </c>
      <c r="P1412" s="16">
        <v>1762751000</v>
      </c>
      <c r="Q1412">
        <v>0</v>
      </c>
    </row>
    <row r="1413" spans="1:17" x14ac:dyDescent="0.25">
      <c r="A1413" s="12" t="s">
        <v>104</v>
      </c>
      <c r="B1413" s="41" t="str">
        <f t="shared" si="44"/>
        <v>04</v>
      </c>
      <c r="C1413" s="41" t="str">
        <f t="shared" si="45"/>
        <v>2019</v>
      </c>
      <c r="D1413" t="s">
        <v>1112</v>
      </c>
      <c r="E1413" t="s">
        <v>1187</v>
      </c>
      <c r="F1413" t="s">
        <v>2131</v>
      </c>
      <c r="G1413">
        <v>0</v>
      </c>
      <c r="H1413">
        <v>0</v>
      </c>
      <c r="I1413">
        <v>0</v>
      </c>
      <c r="J1413">
        <v>0</v>
      </c>
      <c r="K1413">
        <v>45</v>
      </c>
      <c r="L1413" s="16">
        <v>0</v>
      </c>
      <c r="M1413" s="16">
        <v>0</v>
      </c>
      <c r="N1413" s="16">
        <v>0</v>
      </c>
      <c r="P1413" s="16">
        <v>0</v>
      </c>
      <c r="Q1413">
        <v>0</v>
      </c>
    </row>
    <row r="1414" spans="1:17" x14ac:dyDescent="0.25">
      <c r="A1414" s="12" t="s">
        <v>104</v>
      </c>
      <c r="B1414" s="41" t="str">
        <f t="shared" si="44"/>
        <v>04</v>
      </c>
      <c r="C1414" s="41" t="str">
        <f t="shared" si="45"/>
        <v>2019</v>
      </c>
      <c r="D1414" t="s">
        <v>1129</v>
      </c>
      <c r="E1414" t="s">
        <v>1566</v>
      </c>
      <c r="F1414" t="s">
        <v>2131</v>
      </c>
      <c r="G1414">
        <v>0</v>
      </c>
      <c r="H1414">
        <v>0</v>
      </c>
      <c r="I1414">
        <v>0</v>
      </c>
      <c r="J1414">
        <v>0</v>
      </c>
      <c r="K1414">
        <v>2</v>
      </c>
      <c r="L1414" s="16">
        <v>0</v>
      </c>
      <c r="M1414" s="16">
        <v>0</v>
      </c>
      <c r="N1414" s="16">
        <v>0</v>
      </c>
      <c r="P1414" s="16">
        <v>0</v>
      </c>
      <c r="Q1414">
        <v>0</v>
      </c>
    </row>
    <row r="1415" spans="1:17" x14ac:dyDescent="0.25">
      <c r="A1415" s="12" t="s">
        <v>104</v>
      </c>
      <c r="B1415" s="41" t="str">
        <f t="shared" si="44"/>
        <v>04</v>
      </c>
      <c r="C1415" s="41" t="str">
        <f t="shared" si="45"/>
        <v>2019</v>
      </c>
      <c r="D1415" t="s">
        <v>1109</v>
      </c>
      <c r="E1415" t="s">
        <v>1627</v>
      </c>
      <c r="F1415" t="s">
        <v>2131</v>
      </c>
      <c r="G1415">
        <v>0</v>
      </c>
      <c r="H1415">
        <v>0</v>
      </c>
      <c r="I1415">
        <v>0</v>
      </c>
      <c r="J1415">
        <v>0</v>
      </c>
      <c r="K1415">
        <v>2</v>
      </c>
      <c r="L1415" s="16">
        <v>0</v>
      </c>
      <c r="M1415" s="16">
        <v>0</v>
      </c>
      <c r="N1415" s="16">
        <v>0</v>
      </c>
      <c r="P1415" s="16">
        <v>0</v>
      </c>
      <c r="Q1415">
        <v>0</v>
      </c>
    </row>
    <row r="1416" spans="1:17" x14ac:dyDescent="0.25">
      <c r="A1416" s="12" t="s">
        <v>90</v>
      </c>
      <c r="B1416" s="41" t="str">
        <f t="shared" si="44"/>
        <v>03</v>
      </c>
      <c r="C1416" s="41" t="str">
        <f t="shared" si="45"/>
        <v>2019</v>
      </c>
      <c r="D1416" t="s">
        <v>1119</v>
      </c>
      <c r="E1416" t="s">
        <v>1572</v>
      </c>
      <c r="F1416" t="s">
        <v>2149</v>
      </c>
      <c r="G1416">
        <v>0</v>
      </c>
      <c r="H1416">
        <v>0</v>
      </c>
      <c r="I1416">
        <v>0</v>
      </c>
      <c r="J1416">
        <v>0</v>
      </c>
      <c r="K1416">
        <v>0</v>
      </c>
      <c r="L1416" s="16">
        <v>0</v>
      </c>
      <c r="M1416" s="16">
        <v>0</v>
      </c>
      <c r="N1416" s="16">
        <v>0</v>
      </c>
      <c r="P1416" s="16">
        <v>0</v>
      </c>
      <c r="Q1416">
        <v>0</v>
      </c>
    </row>
    <row r="1417" spans="1:17" x14ac:dyDescent="0.25">
      <c r="A1417" s="12" t="s">
        <v>104</v>
      </c>
      <c r="B1417" s="41" t="str">
        <f t="shared" si="44"/>
        <v>04</v>
      </c>
      <c r="C1417" s="41" t="str">
        <f t="shared" si="45"/>
        <v>2019</v>
      </c>
      <c r="D1417" t="s">
        <v>1126</v>
      </c>
      <c r="E1417" t="s">
        <v>1365</v>
      </c>
      <c r="F1417" t="s">
        <v>2161</v>
      </c>
      <c r="G1417">
        <v>0</v>
      </c>
      <c r="H1417">
        <v>0</v>
      </c>
      <c r="I1417">
        <v>0</v>
      </c>
      <c r="J1417">
        <v>0</v>
      </c>
      <c r="K1417">
        <v>0</v>
      </c>
      <c r="L1417" s="16">
        <v>0</v>
      </c>
      <c r="M1417" s="16">
        <v>0</v>
      </c>
      <c r="N1417" s="16">
        <v>0</v>
      </c>
      <c r="P1417" s="16">
        <v>0</v>
      </c>
      <c r="Q1417">
        <v>0</v>
      </c>
    </row>
    <row r="1418" spans="1:17" x14ac:dyDescent="0.25">
      <c r="A1418" s="12" t="s">
        <v>104</v>
      </c>
      <c r="B1418" s="41" t="str">
        <f t="shared" si="44"/>
        <v>04</v>
      </c>
      <c r="C1418" s="41" t="str">
        <f t="shared" si="45"/>
        <v>2019</v>
      </c>
      <c r="D1418" t="s">
        <v>1126</v>
      </c>
      <c r="E1418" t="s">
        <v>1363</v>
      </c>
      <c r="F1418" t="s">
        <v>2146</v>
      </c>
      <c r="G1418">
        <v>0</v>
      </c>
      <c r="H1418">
        <v>0</v>
      </c>
      <c r="I1418">
        <v>0</v>
      </c>
      <c r="J1418">
        <v>0</v>
      </c>
      <c r="K1418">
        <v>0</v>
      </c>
      <c r="L1418" s="16">
        <v>0</v>
      </c>
      <c r="M1418" s="16">
        <v>0</v>
      </c>
      <c r="N1418" s="16">
        <v>0</v>
      </c>
      <c r="P1418" s="16">
        <v>0</v>
      </c>
      <c r="Q1418">
        <v>0</v>
      </c>
    </row>
    <row r="1419" spans="1:17" x14ac:dyDescent="0.25">
      <c r="A1419" s="12" t="s">
        <v>104</v>
      </c>
      <c r="B1419" s="41" t="str">
        <f t="shared" si="44"/>
        <v>04</v>
      </c>
      <c r="C1419" s="41" t="str">
        <f t="shared" si="45"/>
        <v>2019</v>
      </c>
      <c r="D1419" t="s">
        <v>1133</v>
      </c>
      <c r="E1419" t="s">
        <v>1515</v>
      </c>
      <c r="F1419" t="s">
        <v>2129</v>
      </c>
      <c r="G1419">
        <v>0</v>
      </c>
      <c r="H1419">
        <v>0</v>
      </c>
      <c r="I1419">
        <v>1</v>
      </c>
      <c r="J1419">
        <v>1</v>
      </c>
      <c r="K1419">
        <v>0</v>
      </c>
      <c r="L1419" s="16">
        <v>0</v>
      </c>
      <c r="M1419" s="16">
        <v>0</v>
      </c>
      <c r="N1419" s="16">
        <v>0</v>
      </c>
      <c r="P1419" s="16">
        <v>0</v>
      </c>
      <c r="Q1419">
        <v>0</v>
      </c>
    </row>
    <row r="1420" spans="1:17" x14ac:dyDescent="0.25">
      <c r="A1420" s="12" t="s">
        <v>104</v>
      </c>
      <c r="B1420" s="41" t="str">
        <f t="shared" si="44"/>
        <v>04</v>
      </c>
      <c r="C1420" s="41" t="str">
        <f t="shared" si="45"/>
        <v>2019</v>
      </c>
      <c r="D1420" t="s">
        <v>1119</v>
      </c>
      <c r="E1420" t="s">
        <v>1249</v>
      </c>
      <c r="F1420" t="s">
        <v>2131</v>
      </c>
      <c r="G1420">
        <v>0</v>
      </c>
      <c r="H1420">
        <v>0</v>
      </c>
      <c r="I1420">
        <v>0</v>
      </c>
      <c r="J1420">
        <v>0</v>
      </c>
      <c r="K1420">
        <v>2400</v>
      </c>
      <c r="L1420" s="16">
        <v>0</v>
      </c>
      <c r="M1420" s="16">
        <v>0</v>
      </c>
      <c r="N1420" s="16">
        <v>0</v>
      </c>
      <c r="P1420" s="16">
        <v>0</v>
      </c>
      <c r="Q1420">
        <v>0</v>
      </c>
    </row>
    <row r="1421" spans="1:17" x14ac:dyDescent="0.25">
      <c r="A1421" s="12" t="s">
        <v>105</v>
      </c>
      <c r="B1421" s="41" t="str">
        <f t="shared" si="44"/>
        <v>04</v>
      </c>
      <c r="C1421" s="41" t="str">
        <f t="shared" si="45"/>
        <v>2019</v>
      </c>
      <c r="D1421" t="s">
        <v>1124</v>
      </c>
      <c r="E1421" t="s">
        <v>1228</v>
      </c>
      <c r="F1421" t="s">
        <v>2133</v>
      </c>
      <c r="G1421">
        <v>0</v>
      </c>
      <c r="H1421">
        <v>0</v>
      </c>
      <c r="I1421">
        <v>6</v>
      </c>
      <c r="J1421">
        <v>0</v>
      </c>
      <c r="K1421">
        <v>0</v>
      </c>
      <c r="L1421" s="16">
        <v>0</v>
      </c>
      <c r="M1421" s="16">
        <v>0</v>
      </c>
      <c r="N1421" s="16">
        <v>0</v>
      </c>
      <c r="P1421" s="16">
        <v>0</v>
      </c>
      <c r="Q1421">
        <v>0</v>
      </c>
    </row>
    <row r="1422" spans="1:17" x14ac:dyDescent="0.25">
      <c r="A1422" s="12" t="s">
        <v>105</v>
      </c>
      <c r="B1422" s="41" t="str">
        <f t="shared" si="44"/>
        <v>04</v>
      </c>
      <c r="C1422" s="41" t="str">
        <f t="shared" si="45"/>
        <v>2019</v>
      </c>
      <c r="D1422" t="s">
        <v>1121</v>
      </c>
      <c r="E1422" t="s">
        <v>1413</v>
      </c>
      <c r="F1422" t="s">
        <v>2131</v>
      </c>
      <c r="G1422">
        <v>0</v>
      </c>
      <c r="H1422">
        <v>0</v>
      </c>
      <c r="I1422">
        <v>0</v>
      </c>
      <c r="J1422">
        <v>0</v>
      </c>
      <c r="K1422">
        <v>0</v>
      </c>
      <c r="L1422" s="16">
        <v>0</v>
      </c>
      <c r="M1422" s="16">
        <v>0</v>
      </c>
      <c r="N1422" s="16">
        <v>0</v>
      </c>
      <c r="P1422" s="16">
        <v>0</v>
      </c>
      <c r="Q1422">
        <v>0</v>
      </c>
    </row>
    <row r="1423" spans="1:17" x14ac:dyDescent="0.25">
      <c r="A1423" s="12" t="s">
        <v>105</v>
      </c>
      <c r="B1423" s="41" t="str">
        <f t="shared" si="44"/>
        <v>04</v>
      </c>
      <c r="C1423" s="41" t="str">
        <f t="shared" si="45"/>
        <v>2019</v>
      </c>
      <c r="D1423" t="s">
        <v>1112</v>
      </c>
      <c r="E1423" t="s">
        <v>1294</v>
      </c>
      <c r="F1423" t="s">
        <v>2131</v>
      </c>
      <c r="G1423">
        <v>0</v>
      </c>
      <c r="H1423">
        <v>0</v>
      </c>
      <c r="I1423">
        <v>0</v>
      </c>
      <c r="J1423">
        <v>0</v>
      </c>
      <c r="K1423">
        <v>10</v>
      </c>
      <c r="L1423" s="16">
        <v>0</v>
      </c>
      <c r="M1423" s="16">
        <v>0</v>
      </c>
      <c r="N1423" s="16">
        <v>0</v>
      </c>
      <c r="P1423" s="16">
        <v>0</v>
      </c>
      <c r="Q1423">
        <v>0</v>
      </c>
    </row>
    <row r="1424" spans="1:17" x14ac:dyDescent="0.25">
      <c r="A1424" s="12" t="s">
        <v>105</v>
      </c>
      <c r="B1424" s="41" t="str">
        <f t="shared" si="44"/>
        <v>04</v>
      </c>
      <c r="C1424" s="41" t="str">
        <f t="shared" si="45"/>
        <v>2019</v>
      </c>
      <c r="D1424" t="s">
        <v>1131</v>
      </c>
      <c r="E1424" t="s">
        <v>1618</v>
      </c>
      <c r="F1424" t="s">
        <v>2161</v>
      </c>
      <c r="G1424">
        <v>0</v>
      </c>
      <c r="H1424">
        <v>0</v>
      </c>
      <c r="I1424">
        <v>1</v>
      </c>
      <c r="J1424">
        <v>0</v>
      </c>
      <c r="K1424">
        <v>0</v>
      </c>
      <c r="L1424" s="16">
        <v>0</v>
      </c>
      <c r="M1424" s="16">
        <v>0</v>
      </c>
      <c r="N1424" s="16">
        <v>0</v>
      </c>
      <c r="P1424" s="16">
        <v>0</v>
      </c>
      <c r="Q1424">
        <v>0</v>
      </c>
    </row>
    <row r="1425" spans="1:17" x14ac:dyDescent="0.25">
      <c r="A1425" s="12" t="s">
        <v>105</v>
      </c>
      <c r="B1425" s="41" t="str">
        <f t="shared" si="44"/>
        <v>04</v>
      </c>
      <c r="C1425" s="41" t="str">
        <f t="shared" si="45"/>
        <v>2019</v>
      </c>
      <c r="D1425" t="s">
        <v>1112</v>
      </c>
      <c r="E1425" t="s">
        <v>1187</v>
      </c>
      <c r="F1425" t="s">
        <v>2131</v>
      </c>
      <c r="G1425">
        <v>0</v>
      </c>
      <c r="H1425">
        <v>0</v>
      </c>
      <c r="I1425">
        <v>0</v>
      </c>
      <c r="J1425">
        <v>0</v>
      </c>
      <c r="K1425">
        <v>70</v>
      </c>
      <c r="L1425" s="16">
        <v>0</v>
      </c>
      <c r="M1425" s="16">
        <v>0</v>
      </c>
      <c r="N1425" s="16">
        <v>0</v>
      </c>
      <c r="P1425" s="16">
        <v>0</v>
      </c>
      <c r="Q1425">
        <v>0</v>
      </c>
    </row>
    <row r="1426" spans="1:17" x14ac:dyDescent="0.25">
      <c r="A1426" s="12" t="s">
        <v>105</v>
      </c>
      <c r="B1426" s="41" t="str">
        <f t="shared" si="44"/>
        <v>04</v>
      </c>
      <c r="C1426" s="41" t="str">
        <f t="shared" si="45"/>
        <v>2019</v>
      </c>
      <c r="D1426" t="s">
        <v>1112</v>
      </c>
      <c r="E1426" t="s">
        <v>1187</v>
      </c>
      <c r="F1426" t="s">
        <v>2131</v>
      </c>
      <c r="G1426">
        <v>0</v>
      </c>
      <c r="H1426">
        <v>0</v>
      </c>
      <c r="I1426">
        <v>0</v>
      </c>
      <c r="J1426">
        <v>0</v>
      </c>
      <c r="K1426">
        <v>80</v>
      </c>
      <c r="L1426" s="16">
        <v>0</v>
      </c>
      <c r="M1426" s="16">
        <v>0</v>
      </c>
      <c r="N1426" s="16">
        <v>0</v>
      </c>
      <c r="P1426" s="16">
        <v>0</v>
      </c>
      <c r="Q1426">
        <v>0</v>
      </c>
    </row>
    <row r="1427" spans="1:17" x14ac:dyDescent="0.25">
      <c r="A1427" s="12" t="s">
        <v>105</v>
      </c>
      <c r="B1427" s="41" t="str">
        <f t="shared" si="44"/>
        <v>04</v>
      </c>
      <c r="C1427" s="41" t="str">
        <f t="shared" si="45"/>
        <v>2019</v>
      </c>
      <c r="D1427" t="s">
        <v>1108</v>
      </c>
      <c r="E1427" t="s">
        <v>1579</v>
      </c>
      <c r="F1427" t="s">
        <v>2133</v>
      </c>
      <c r="G1427">
        <v>1</v>
      </c>
      <c r="H1427">
        <v>0</v>
      </c>
      <c r="I1427">
        <v>0</v>
      </c>
      <c r="J1427">
        <v>0</v>
      </c>
      <c r="K1427">
        <v>0</v>
      </c>
      <c r="L1427" s="16">
        <v>0</v>
      </c>
      <c r="M1427" s="16">
        <v>0</v>
      </c>
      <c r="N1427" s="16">
        <v>0</v>
      </c>
      <c r="P1427" s="16">
        <v>0</v>
      </c>
      <c r="Q1427">
        <v>1</v>
      </c>
    </row>
    <row r="1428" spans="1:17" x14ac:dyDescent="0.25">
      <c r="A1428" s="12" t="s">
        <v>105</v>
      </c>
      <c r="B1428" s="41" t="str">
        <f t="shared" si="44"/>
        <v>04</v>
      </c>
      <c r="C1428" s="41" t="str">
        <f t="shared" si="45"/>
        <v>2019</v>
      </c>
      <c r="D1428" t="s">
        <v>1132</v>
      </c>
      <c r="E1428" t="s">
        <v>1628</v>
      </c>
      <c r="F1428" t="s">
        <v>2137</v>
      </c>
      <c r="G1428">
        <v>0</v>
      </c>
      <c r="H1428">
        <v>0</v>
      </c>
      <c r="I1428">
        <v>99</v>
      </c>
      <c r="J1428">
        <v>0</v>
      </c>
      <c r="K1428">
        <v>0</v>
      </c>
      <c r="L1428" s="16">
        <v>0</v>
      </c>
      <c r="M1428" s="16">
        <v>0</v>
      </c>
      <c r="N1428" s="16">
        <v>0</v>
      </c>
      <c r="P1428" s="16">
        <v>0</v>
      </c>
      <c r="Q1428">
        <v>0</v>
      </c>
    </row>
    <row r="1429" spans="1:17" x14ac:dyDescent="0.25">
      <c r="A1429" s="12" t="s">
        <v>104</v>
      </c>
      <c r="B1429" s="41" t="str">
        <f t="shared" si="44"/>
        <v>04</v>
      </c>
      <c r="C1429" s="41" t="str">
        <f t="shared" si="45"/>
        <v>2019</v>
      </c>
      <c r="D1429" t="s">
        <v>1129</v>
      </c>
      <c r="E1429" t="s">
        <v>1629</v>
      </c>
      <c r="F1429" t="s">
        <v>2131</v>
      </c>
      <c r="G1429">
        <v>0</v>
      </c>
      <c r="H1429">
        <v>0</v>
      </c>
      <c r="I1429">
        <v>0</v>
      </c>
      <c r="J1429">
        <v>0</v>
      </c>
      <c r="K1429">
        <v>2</v>
      </c>
      <c r="L1429" s="16">
        <v>0</v>
      </c>
      <c r="M1429" s="16">
        <v>0</v>
      </c>
      <c r="N1429" s="16">
        <v>0</v>
      </c>
      <c r="P1429" s="16">
        <v>0</v>
      </c>
      <c r="Q1429">
        <v>0</v>
      </c>
    </row>
    <row r="1430" spans="1:17" x14ac:dyDescent="0.25">
      <c r="A1430" s="12" t="s">
        <v>106</v>
      </c>
      <c r="B1430" s="41" t="str">
        <f t="shared" si="44"/>
        <v>04</v>
      </c>
      <c r="C1430" s="41" t="str">
        <f t="shared" si="45"/>
        <v>2019</v>
      </c>
      <c r="D1430" t="s">
        <v>1124</v>
      </c>
      <c r="E1430" t="s">
        <v>1630</v>
      </c>
      <c r="F1430" t="s">
        <v>2133</v>
      </c>
      <c r="G1430">
        <v>3</v>
      </c>
      <c r="H1430">
        <v>5</v>
      </c>
      <c r="I1430">
        <v>5</v>
      </c>
      <c r="J1430">
        <v>2</v>
      </c>
      <c r="K1430">
        <v>0</v>
      </c>
      <c r="L1430" s="16">
        <v>0</v>
      </c>
      <c r="M1430" s="16">
        <v>0</v>
      </c>
      <c r="N1430" s="16">
        <v>0</v>
      </c>
      <c r="P1430" s="16">
        <v>0</v>
      </c>
      <c r="Q1430">
        <v>3</v>
      </c>
    </row>
    <row r="1431" spans="1:17" x14ac:dyDescent="0.25">
      <c r="A1431" s="12" t="s">
        <v>105</v>
      </c>
      <c r="B1431" s="41" t="str">
        <f t="shared" si="44"/>
        <v>04</v>
      </c>
      <c r="C1431" s="41" t="str">
        <f t="shared" si="45"/>
        <v>2019</v>
      </c>
      <c r="D1431" t="s">
        <v>1124</v>
      </c>
      <c r="E1431" t="s">
        <v>1228</v>
      </c>
      <c r="F1431" t="s">
        <v>2133</v>
      </c>
      <c r="G1431">
        <v>0</v>
      </c>
      <c r="H1431">
        <v>0</v>
      </c>
      <c r="I1431">
        <v>0</v>
      </c>
      <c r="J1431">
        <v>0</v>
      </c>
      <c r="K1431">
        <v>0</v>
      </c>
      <c r="L1431" s="16">
        <v>0</v>
      </c>
      <c r="M1431" s="16">
        <v>0</v>
      </c>
      <c r="N1431" s="16">
        <v>0</v>
      </c>
      <c r="P1431" s="16">
        <v>0</v>
      </c>
      <c r="Q1431">
        <v>0</v>
      </c>
    </row>
    <row r="1432" spans="1:17" x14ac:dyDescent="0.25">
      <c r="A1432" s="12" t="s">
        <v>106</v>
      </c>
      <c r="B1432" s="41" t="str">
        <f t="shared" si="44"/>
        <v>04</v>
      </c>
      <c r="C1432" s="41" t="str">
        <f t="shared" si="45"/>
        <v>2019</v>
      </c>
      <c r="D1432" t="s">
        <v>1107</v>
      </c>
      <c r="E1432" t="s">
        <v>1147</v>
      </c>
      <c r="F1432" t="s">
        <v>2134</v>
      </c>
      <c r="G1432">
        <v>2</v>
      </c>
      <c r="H1432">
        <v>0</v>
      </c>
      <c r="I1432">
        <v>0</v>
      </c>
      <c r="J1432">
        <v>0</v>
      </c>
      <c r="K1432">
        <v>0</v>
      </c>
      <c r="L1432" s="16">
        <v>0</v>
      </c>
      <c r="M1432" s="16">
        <v>0</v>
      </c>
      <c r="N1432" s="16">
        <v>0</v>
      </c>
      <c r="P1432" s="16">
        <v>0</v>
      </c>
      <c r="Q1432">
        <v>2</v>
      </c>
    </row>
    <row r="1433" spans="1:17" x14ac:dyDescent="0.25">
      <c r="A1433" s="12" t="s">
        <v>104</v>
      </c>
      <c r="B1433" s="41" t="str">
        <f t="shared" si="44"/>
        <v>04</v>
      </c>
      <c r="C1433" s="41" t="str">
        <f t="shared" si="45"/>
        <v>2019</v>
      </c>
      <c r="D1433" t="s">
        <v>1113</v>
      </c>
      <c r="E1433" t="s">
        <v>1314</v>
      </c>
      <c r="F1433" t="s">
        <v>2161</v>
      </c>
      <c r="G1433">
        <v>0</v>
      </c>
      <c r="H1433">
        <v>0</v>
      </c>
      <c r="I1433">
        <v>116</v>
      </c>
      <c r="J1433">
        <v>3</v>
      </c>
      <c r="K1433">
        <v>0</v>
      </c>
      <c r="L1433" s="16">
        <v>0</v>
      </c>
      <c r="M1433" s="16">
        <v>0</v>
      </c>
      <c r="N1433" s="16">
        <v>0</v>
      </c>
      <c r="P1433" s="16">
        <v>0</v>
      </c>
      <c r="Q1433">
        <v>0</v>
      </c>
    </row>
    <row r="1434" spans="1:17" x14ac:dyDescent="0.25">
      <c r="A1434" s="12" t="s">
        <v>105</v>
      </c>
      <c r="B1434" s="41" t="str">
        <f t="shared" si="44"/>
        <v>04</v>
      </c>
      <c r="C1434" s="41" t="str">
        <f t="shared" si="45"/>
        <v>2019</v>
      </c>
      <c r="D1434" t="s">
        <v>1121</v>
      </c>
      <c r="E1434" t="s">
        <v>1413</v>
      </c>
      <c r="F1434" t="s">
        <v>2131</v>
      </c>
      <c r="G1434">
        <v>0</v>
      </c>
      <c r="H1434">
        <v>0</v>
      </c>
      <c r="I1434">
        <v>0</v>
      </c>
      <c r="J1434">
        <v>0</v>
      </c>
      <c r="K1434">
        <v>0</v>
      </c>
      <c r="L1434" s="16">
        <v>0</v>
      </c>
      <c r="M1434" s="16">
        <v>0</v>
      </c>
      <c r="N1434" s="16">
        <v>0</v>
      </c>
      <c r="P1434" s="16">
        <v>0</v>
      </c>
      <c r="Q1434">
        <v>0</v>
      </c>
    </row>
    <row r="1435" spans="1:17" x14ac:dyDescent="0.25">
      <c r="A1435" s="12" t="s">
        <v>106</v>
      </c>
      <c r="B1435" s="41" t="str">
        <f t="shared" si="44"/>
        <v>04</v>
      </c>
      <c r="C1435" s="41" t="str">
        <f t="shared" si="45"/>
        <v>2019</v>
      </c>
      <c r="D1435" t="s">
        <v>1119</v>
      </c>
      <c r="E1435" t="s">
        <v>1574</v>
      </c>
      <c r="F1435" t="s">
        <v>2131</v>
      </c>
      <c r="G1435">
        <v>0</v>
      </c>
      <c r="H1435">
        <v>0</v>
      </c>
      <c r="I1435">
        <v>0</v>
      </c>
      <c r="J1435">
        <v>0</v>
      </c>
      <c r="K1435">
        <v>100</v>
      </c>
      <c r="L1435" s="16">
        <v>0</v>
      </c>
      <c r="M1435" s="16">
        <v>0</v>
      </c>
      <c r="N1435" s="16">
        <v>0</v>
      </c>
      <c r="P1435" s="16">
        <v>0</v>
      </c>
      <c r="Q1435">
        <v>0</v>
      </c>
    </row>
    <row r="1436" spans="1:17" x14ac:dyDescent="0.25">
      <c r="A1436" s="12" t="s">
        <v>106</v>
      </c>
      <c r="B1436" s="41" t="str">
        <f t="shared" si="44"/>
        <v>04</v>
      </c>
      <c r="C1436" s="41" t="str">
        <f t="shared" si="45"/>
        <v>2019</v>
      </c>
      <c r="D1436" t="s">
        <v>1129</v>
      </c>
      <c r="E1436" t="s">
        <v>1631</v>
      </c>
      <c r="F1436" t="s">
        <v>2134</v>
      </c>
      <c r="G1436">
        <v>2</v>
      </c>
      <c r="H1436">
        <v>0</v>
      </c>
      <c r="I1436">
        <v>0</v>
      </c>
      <c r="J1436">
        <v>0</v>
      </c>
      <c r="K1436">
        <v>0</v>
      </c>
      <c r="L1436" s="16">
        <v>0</v>
      </c>
      <c r="M1436" s="16">
        <v>0</v>
      </c>
      <c r="N1436" s="16">
        <v>0</v>
      </c>
      <c r="P1436" s="16">
        <v>0</v>
      </c>
      <c r="Q1436">
        <v>2</v>
      </c>
    </row>
    <row r="1437" spans="1:17" x14ac:dyDescent="0.25">
      <c r="A1437" s="12" t="s">
        <v>106</v>
      </c>
      <c r="B1437" s="41" t="str">
        <f t="shared" si="44"/>
        <v>04</v>
      </c>
      <c r="C1437" s="41" t="str">
        <f t="shared" si="45"/>
        <v>2019</v>
      </c>
      <c r="D1437" t="s">
        <v>1111</v>
      </c>
      <c r="E1437" t="s">
        <v>1458</v>
      </c>
      <c r="F1437" t="s">
        <v>2131</v>
      </c>
      <c r="G1437">
        <v>0</v>
      </c>
      <c r="H1437">
        <v>0</v>
      </c>
      <c r="I1437">
        <v>0</v>
      </c>
      <c r="J1437">
        <v>0</v>
      </c>
      <c r="K1437">
        <v>1</v>
      </c>
      <c r="L1437" s="16">
        <v>0</v>
      </c>
      <c r="M1437" s="16">
        <v>0</v>
      </c>
      <c r="N1437" s="16">
        <v>0</v>
      </c>
      <c r="P1437" s="16">
        <v>0</v>
      </c>
      <c r="Q1437">
        <v>0</v>
      </c>
    </row>
    <row r="1438" spans="1:17" x14ac:dyDescent="0.25">
      <c r="A1438" s="12" t="s">
        <v>105</v>
      </c>
      <c r="B1438" s="41" t="str">
        <f t="shared" si="44"/>
        <v>04</v>
      </c>
      <c r="C1438" s="41" t="str">
        <f t="shared" si="45"/>
        <v>2019</v>
      </c>
      <c r="D1438" t="s">
        <v>1122</v>
      </c>
      <c r="E1438" t="s">
        <v>1632</v>
      </c>
      <c r="F1438" t="s">
        <v>2161</v>
      </c>
      <c r="G1438">
        <v>0</v>
      </c>
      <c r="H1438">
        <v>0</v>
      </c>
      <c r="I1438">
        <v>33</v>
      </c>
      <c r="J1438">
        <v>0</v>
      </c>
      <c r="K1438">
        <v>0</v>
      </c>
      <c r="L1438" s="16">
        <v>0</v>
      </c>
      <c r="M1438" s="16">
        <v>0</v>
      </c>
      <c r="N1438" s="16">
        <v>0</v>
      </c>
      <c r="P1438" s="16">
        <v>0</v>
      </c>
      <c r="Q1438">
        <v>0</v>
      </c>
    </row>
    <row r="1439" spans="1:17" x14ac:dyDescent="0.25">
      <c r="A1439" s="12" t="s">
        <v>106</v>
      </c>
      <c r="B1439" s="41" t="str">
        <f t="shared" si="44"/>
        <v>04</v>
      </c>
      <c r="C1439" s="41" t="str">
        <f t="shared" si="45"/>
        <v>2019</v>
      </c>
      <c r="D1439" t="s">
        <v>1124</v>
      </c>
      <c r="E1439" t="s">
        <v>1228</v>
      </c>
      <c r="F1439" t="s">
        <v>2133</v>
      </c>
      <c r="G1439">
        <v>0</v>
      </c>
      <c r="H1439">
        <v>0</v>
      </c>
      <c r="I1439">
        <v>3</v>
      </c>
      <c r="J1439">
        <v>3</v>
      </c>
      <c r="K1439">
        <v>0</v>
      </c>
      <c r="L1439" s="16">
        <v>0</v>
      </c>
      <c r="M1439" s="16">
        <v>0</v>
      </c>
      <c r="N1439" s="16">
        <v>0</v>
      </c>
      <c r="P1439" s="16">
        <v>0</v>
      </c>
      <c r="Q1439">
        <v>0</v>
      </c>
    </row>
    <row r="1440" spans="1:17" x14ac:dyDescent="0.25">
      <c r="A1440" s="12" t="s">
        <v>106</v>
      </c>
      <c r="B1440" s="41" t="str">
        <f t="shared" si="44"/>
        <v>04</v>
      </c>
      <c r="C1440" s="41" t="str">
        <f t="shared" si="45"/>
        <v>2019</v>
      </c>
      <c r="D1440" t="s">
        <v>1126</v>
      </c>
      <c r="E1440" t="s">
        <v>1587</v>
      </c>
      <c r="F1440" t="s">
        <v>2161</v>
      </c>
      <c r="G1440">
        <v>0</v>
      </c>
      <c r="H1440">
        <v>0</v>
      </c>
      <c r="I1440">
        <v>107</v>
      </c>
      <c r="J1440">
        <v>7</v>
      </c>
      <c r="K1440">
        <v>0</v>
      </c>
      <c r="L1440" s="16">
        <v>79811360412</v>
      </c>
      <c r="M1440" s="16">
        <v>0</v>
      </c>
      <c r="N1440" s="16">
        <v>334757424</v>
      </c>
      <c r="P1440" s="16">
        <v>79811360412</v>
      </c>
      <c r="Q1440">
        <v>0</v>
      </c>
    </row>
    <row r="1441" spans="1:17" x14ac:dyDescent="0.25">
      <c r="A1441" s="12" t="s">
        <v>106</v>
      </c>
      <c r="B1441" s="41" t="str">
        <f t="shared" si="44"/>
        <v>04</v>
      </c>
      <c r="C1441" s="41" t="str">
        <f t="shared" si="45"/>
        <v>2019</v>
      </c>
      <c r="D1441" t="s">
        <v>1112</v>
      </c>
      <c r="E1441" t="s">
        <v>1187</v>
      </c>
      <c r="F1441" t="s">
        <v>2131</v>
      </c>
      <c r="G1441">
        <v>0</v>
      </c>
      <c r="H1441">
        <v>0</v>
      </c>
      <c r="I1441">
        <v>0</v>
      </c>
      <c r="J1441">
        <v>0</v>
      </c>
      <c r="K1441">
        <v>150</v>
      </c>
      <c r="L1441" s="16">
        <v>0</v>
      </c>
      <c r="M1441" s="16">
        <v>0</v>
      </c>
      <c r="N1441" s="16">
        <v>0</v>
      </c>
      <c r="P1441" s="16">
        <v>0</v>
      </c>
      <c r="Q1441">
        <v>0</v>
      </c>
    </row>
    <row r="1442" spans="1:17" x14ac:dyDescent="0.25">
      <c r="A1442" s="12" t="s">
        <v>106</v>
      </c>
      <c r="B1442" s="41" t="str">
        <f t="shared" si="44"/>
        <v>04</v>
      </c>
      <c r="C1442" s="41" t="str">
        <f t="shared" si="45"/>
        <v>2019</v>
      </c>
      <c r="D1442" t="s">
        <v>1131</v>
      </c>
      <c r="E1442" t="s">
        <v>1601</v>
      </c>
      <c r="F1442" t="s">
        <v>2161</v>
      </c>
      <c r="G1442">
        <v>0</v>
      </c>
      <c r="H1442">
        <v>0</v>
      </c>
      <c r="I1442">
        <v>0</v>
      </c>
      <c r="J1442">
        <v>0</v>
      </c>
      <c r="K1442">
        <v>0</v>
      </c>
      <c r="L1442" s="16">
        <v>0</v>
      </c>
      <c r="M1442" s="16">
        <v>0</v>
      </c>
      <c r="N1442" s="16">
        <v>0</v>
      </c>
      <c r="P1442" s="16">
        <v>0</v>
      </c>
      <c r="Q1442">
        <v>0</v>
      </c>
    </row>
    <row r="1443" spans="1:17" x14ac:dyDescent="0.25">
      <c r="A1443" s="12" t="s">
        <v>106</v>
      </c>
      <c r="B1443" s="41" t="str">
        <f t="shared" si="44"/>
        <v>04</v>
      </c>
      <c r="C1443" s="41" t="str">
        <f t="shared" si="45"/>
        <v>2019</v>
      </c>
      <c r="D1443" t="s">
        <v>1131</v>
      </c>
      <c r="E1443" t="s">
        <v>1323</v>
      </c>
      <c r="F1443" t="s">
        <v>2133</v>
      </c>
      <c r="G1443">
        <v>0</v>
      </c>
      <c r="H1443">
        <v>0</v>
      </c>
      <c r="I1443">
        <v>0</v>
      </c>
      <c r="J1443">
        <v>0</v>
      </c>
      <c r="K1443">
        <v>0</v>
      </c>
      <c r="L1443" s="16">
        <v>0</v>
      </c>
      <c r="M1443" s="16">
        <v>0</v>
      </c>
      <c r="N1443" s="16">
        <v>0</v>
      </c>
      <c r="P1443" s="16">
        <v>0</v>
      </c>
      <c r="Q1443">
        <v>0</v>
      </c>
    </row>
    <row r="1444" spans="1:17" x14ac:dyDescent="0.25">
      <c r="A1444" s="12" t="s">
        <v>106</v>
      </c>
      <c r="B1444" s="41" t="str">
        <f t="shared" si="44"/>
        <v>04</v>
      </c>
      <c r="C1444" s="41" t="str">
        <f t="shared" si="45"/>
        <v>2019</v>
      </c>
      <c r="D1444" t="s">
        <v>1131</v>
      </c>
      <c r="E1444" t="s">
        <v>1468</v>
      </c>
      <c r="F1444" t="s">
        <v>2133</v>
      </c>
      <c r="G1444">
        <v>0</v>
      </c>
      <c r="H1444">
        <v>0</v>
      </c>
      <c r="I1444">
        <v>0</v>
      </c>
      <c r="J1444">
        <v>0</v>
      </c>
      <c r="K1444">
        <v>0</v>
      </c>
      <c r="L1444" s="16">
        <v>0</v>
      </c>
      <c r="M1444" s="16">
        <v>0</v>
      </c>
      <c r="N1444" s="16">
        <v>0</v>
      </c>
      <c r="P1444" s="16">
        <v>0</v>
      </c>
      <c r="Q1444">
        <v>0</v>
      </c>
    </row>
    <row r="1445" spans="1:17" x14ac:dyDescent="0.25">
      <c r="A1445" s="12" t="s">
        <v>106</v>
      </c>
      <c r="B1445" s="41" t="str">
        <f t="shared" si="44"/>
        <v>04</v>
      </c>
      <c r="C1445" s="41" t="str">
        <f t="shared" si="45"/>
        <v>2019</v>
      </c>
      <c r="D1445" t="s">
        <v>1131</v>
      </c>
      <c r="E1445" t="s">
        <v>1468</v>
      </c>
      <c r="F1445" t="s">
        <v>2161</v>
      </c>
      <c r="G1445">
        <v>0</v>
      </c>
      <c r="H1445">
        <v>0</v>
      </c>
      <c r="I1445">
        <v>1</v>
      </c>
      <c r="J1445">
        <v>0</v>
      </c>
      <c r="K1445">
        <v>0</v>
      </c>
      <c r="L1445" s="16">
        <v>0</v>
      </c>
      <c r="M1445" s="16">
        <v>0</v>
      </c>
      <c r="N1445" s="16">
        <v>0</v>
      </c>
      <c r="P1445" s="16">
        <v>0</v>
      </c>
      <c r="Q1445">
        <v>0</v>
      </c>
    </row>
    <row r="1446" spans="1:17" x14ac:dyDescent="0.25">
      <c r="A1446" s="12" t="s">
        <v>107</v>
      </c>
      <c r="B1446" s="41" t="str">
        <f t="shared" si="44"/>
        <v>04</v>
      </c>
      <c r="C1446" s="41" t="str">
        <f t="shared" si="45"/>
        <v>2019</v>
      </c>
      <c r="D1446" t="s">
        <v>1124</v>
      </c>
      <c r="E1446" t="s">
        <v>1630</v>
      </c>
      <c r="F1446" t="s">
        <v>2133</v>
      </c>
      <c r="G1446">
        <v>3</v>
      </c>
      <c r="H1446">
        <v>1</v>
      </c>
      <c r="I1446">
        <v>1</v>
      </c>
      <c r="J1446">
        <v>1</v>
      </c>
      <c r="K1446">
        <v>0</v>
      </c>
      <c r="L1446" s="16">
        <v>0</v>
      </c>
      <c r="M1446" s="16">
        <v>0</v>
      </c>
      <c r="N1446" s="16">
        <v>0</v>
      </c>
      <c r="P1446" s="16">
        <v>0</v>
      </c>
      <c r="Q1446">
        <v>3</v>
      </c>
    </row>
    <row r="1447" spans="1:17" x14ac:dyDescent="0.25">
      <c r="A1447" s="12" t="s">
        <v>107</v>
      </c>
      <c r="B1447" s="41" t="str">
        <f t="shared" si="44"/>
        <v>04</v>
      </c>
      <c r="C1447" s="41" t="str">
        <f t="shared" si="45"/>
        <v>2019</v>
      </c>
      <c r="D1447" t="s">
        <v>1107</v>
      </c>
      <c r="E1447" t="s">
        <v>1633</v>
      </c>
      <c r="F1447" t="s">
        <v>2133</v>
      </c>
      <c r="G1447">
        <v>1</v>
      </c>
      <c r="H1447">
        <v>2</v>
      </c>
      <c r="I1447">
        <v>0</v>
      </c>
      <c r="J1447">
        <v>0</v>
      </c>
      <c r="K1447">
        <v>0</v>
      </c>
      <c r="L1447" s="16">
        <v>0</v>
      </c>
      <c r="M1447" s="16">
        <v>0</v>
      </c>
      <c r="N1447" s="16">
        <v>0</v>
      </c>
      <c r="P1447" s="16">
        <v>0</v>
      </c>
      <c r="Q1447">
        <v>1</v>
      </c>
    </row>
    <row r="1448" spans="1:17" x14ac:dyDescent="0.25">
      <c r="A1448" s="12" t="s">
        <v>107</v>
      </c>
      <c r="B1448" s="41" t="str">
        <f t="shared" si="44"/>
        <v>04</v>
      </c>
      <c r="C1448" s="41" t="str">
        <f t="shared" si="45"/>
        <v>2019</v>
      </c>
      <c r="D1448" t="s">
        <v>1107</v>
      </c>
      <c r="E1448" t="s">
        <v>1634</v>
      </c>
      <c r="F1448" t="s">
        <v>2161</v>
      </c>
      <c r="G1448">
        <v>0</v>
      </c>
      <c r="H1448">
        <v>0</v>
      </c>
      <c r="I1448">
        <v>2</v>
      </c>
      <c r="J1448">
        <v>0</v>
      </c>
      <c r="K1448">
        <v>0</v>
      </c>
      <c r="L1448" s="16">
        <v>0</v>
      </c>
      <c r="M1448" s="16">
        <v>0</v>
      </c>
      <c r="N1448" s="16">
        <v>0</v>
      </c>
      <c r="P1448" s="16">
        <v>0</v>
      </c>
      <c r="Q1448">
        <v>0</v>
      </c>
    </row>
    <row r="1449" spans="1:17" x14ac:dyDescent="0.25">
      <c r="A1449" s="12" t="s">
        <v>106</v>
      </c>
      <c r="B1449" s="41" t="str">
        <f t="shared" si="44"/>
        <v>04</v>
      </c>
      <c r="C1449" s="41" t="str">
        <f t="shared" si="45"/>
        <v>2019</v>
      </c>
      <c r="D1449" t="s">
        <v>1107</v>
      </c>
      <c r="E1449" t="s">
        <v>1154</v>
      </c>
      <c r="F1449" t="s">
        <v>2137</v>
      </c>
      <c r="G1449">
        <v>0</v>
      </c>
      <c r="H1449">
        <v>0</v>
      </c>
      <c r="I1449">
        <v>22</v>
      </c>
      <c r="J1449">
        <v>2</v>
      </c>
      <c r="K1449">
        <v>0</v>
      </c>
      <c r="L1449" s="16">
        <v>0</v>
      </c>
      <c r="M1449" s="16">
        <v>0</v>
      </c>
      <c r="N1449" s="16">
        <v>0</v>
      </c>
      <c r="P1449" s="16">
        <v>0</v>
      </c>
      <c r="Q1449">
        <v>0</v>
      </c>
    </row>
    <row r="1450" spans="1:17" x14ac:dyDescent="0.25">
      <c r="A1450" s="12" t="s">
        <v>107</v>
      </c>
      <c r="B1450" s="41" t="str">
        <f t="shared" si="44"/>
        <v>04</v>
      </c>
      <c r="C1450" s="41" t="str">
        <f t="shared" si="45"/>
        <v>2019</v>
      </c>
      <c r="D1450" t="s">
        <v>1107</v>
      </c>
      <c r="E1450" t="s">
        <v>1181</v>
      </c>
      <c r="F1450" t="s">
        <v>2133</v>
      </c>
      <c r="G1450">
        <v>0</v>
      </c>
      <c r="H1450">
        <v>2</v>
      </c>
      <c r="I1450">
        <v>0</v>
      </c>
      <c r="J1450">
        <v>1</v>
      </c>
      <c r="K1450">
        <v>0</v>
      </c>
      <c r="L1450" s="16">
        <v>0</v>
      </c>
      <c r="M1450" s="16">
        <v>0</v>
      </c>
      <c r="N1450" s="16">
        <v>0</v>
      </c>
      <c r="P1450" s="16">
        <v>0</v>
      </c>
      <c r="Q1450">
        <v>0</v>
      </c>
    </row>
    <row r="1451" spans="1:17" x14ac:dyDescent="0.25">
      <c r="A1451" s="12" t="s">
        <v>107</v>
      </c>
      <c r="B1451" s="41" t="str">
        <f t="shared" si="44"/>
        <v>04</v>
      </c>
      <c r="C1451" s="41" t="str">
        <f t="shared" si="45"/>
        <v>2019</v>
      </c>
      <c r="D1451" t="s">
        <v>1131</v>
      </c>
      <c r="E1451" t="s">
        <v>1544</v>
      </c>
      <c r="F1451" t="s">
        <v>2129</v>
      </c>
      <c r="G1451">
        <v>0</v>
      </c>
      <c r="H1451">
        <v>0</v>
      </c>
      <c r="I1451">
        <v>6</v>
      </c>
      <c r="J1451">
        <v>6</v>
      </c>
      <c r="K1451">
        <v>0</v>
      </c>
      <c r="L1451" s="16">
        <v>0</v>
      </c>
      <c r="M1451" s="16">
        <v>0</v>
      </c>
      <c r="N1451" s="16">
        <v>0</v>
      </c>
      <c r="P1451" s="16">
        <v>0</v>
      </c>
      <c r="Q1451">
        <v>0</v>
      </c>
    </row>
    <row r="1452" spans="1:17" x14ac:dyDescent="0.25">
      <c r="A1452" s="12" t="s">
        <v>107</v>
      </c>
      <c r="B1452" s="41" t="str">
        <f t="shared" si="44"/>
        <v>04</v>
      </c>
      <c r="C1452" s="41" t="str">
        <f t="shared" si="45"/>
        <v>2019</v>
      </c>
      <c r="D1452" t="s">
        <v>1111</v>
      </c>
      <c r="E1452" t="s">
        <v>1635</v>
      </c>
      <c r="F1452" t="s">
        <v>2161</v>
      </c>
      <c r="G1452">
        <v>0</v>
      </c>
      <c r="H1452">
        <v>0</v>
      </c>
      <c r="I1452">
        <v>0</v>
      </c>
      <c r="J1452">
        <v>0</v>
      </c>
      <c r="K1452">
        <v>0</v>
      </c>
      <c r="L1452" s="16">
        <v>0</v>
      </c>
      <c r="M1452" s="16">
        <v>0</v>
      </c>
      <c r="N1452" s="16">
        <v>0</v>
      </c>
      <c r="P1452" s="16">
        <v>0</v>
      </c>
      <c r="Q1452">
        <v>0</v>
      </c>
    </row>
    <row r="1453" spans="1:17" x14ac:dyDescent="0.25">
      <c r="A1453" s="12" t="s">
        <v>107</v>
      </c>
      <c r="B1453" s="41" t="str">
        <f t="shared" si="44"/>
        <v>04</v>
      </c>
      <c r="C1453" s="41" t="str">
        <f t="shared" si="45"/>
        <v>2019</v>
      </c>
      <c r="D1453" t="s">
        <v>1111</v>
      </c>
      <c r="E1453" t="s">
        <v>1372</v>
      </c>
      <c r="F1453" t="s">
        <v>2161</v>
      </c>
      <c r="G1453">
        <v>0</v>
      </c>
      <c r="H1453">
        <v>0</v>
      </c>
      <c r="I1453">
        <v>0</v>
      </c>
      <c r="J1453">
        <v>0</v>
      </c>
      <c r="K1453">
        <v>0</v>
      </c>
      <c r="L1453" s="16">
        <v>0</v>
      </c>
      <c r="M1453" s="16">
        <v>0</v>
      </c>
      <c r="N1453" s="16">
        <v>0</v>
      </c>
      <c r="P1453" s="16">
        <v>0</v>
      </c>
      <c r="Q1453">
        <v>0</v>
      </c>
    </row>
    <row r="1454" spans="1:17" x14ac:dyDescent="0.25">
      <c r="A1454" s="12" t="s">
        <v>107</v>
      </c>
      <c r="B1454" s="41" t="str">
        <f t="shared" si="44"/>
        <v>04</v>
      </c>
      <c r="C1454" s="41" t="str">
        <f t="shared" si="45"/>
        <v>2019</v>
      </c>
      <c r="D1454" t="s">
        <v>1111</v>
      </c>
      <c r="E1454" t="s">
        <v>1170</v>
      </c>
      <c r="F1454" t="s">
        <v>2146</v>
      </c>
      <c r="G1454">
        <v>0</v>
      </c>
      <c r="H1454">
        <v>0</v>
      </c>
      <c r="I1454">
        <v>0</v>
      </c>
      <c r="J1454">
        <v>0</v>
      </c>
      <c r="K1454">
        <v>0</v>
      </c>
      <c r="L1454" s="16">
        <v>0</v>
      </c>
      <c r="M1454" s="16">
        <v>0</v>
      </c>
      <c r="N1454" s="16">
        <v>0</v>
      </c>
      <c r="P1454" s="16">
        <v>0</v>
      </c>
      <c r="Q1454">
        <v>0</v>
      </c>
    </row>
    <row r="1455" spans="1:17" x14ac:dyDescent="0.25">
      <c r="A1455" s="12" t="s">
        <v>107</v>
      </c>
      <c r="B1455" s="41" t="str">
        <f t="shared" si="44"/>
        <v>04</v>
      </c>
      <c r="C1455" s="41" t="str">
        <f t="shared" si="45"/>
        <v>2019</v>
      </c>
      <c r="D1455" t="s">
        <v>1111</v>
      </c>
      <c r="E1455" t="s">
        <v>1408</v>
      </c>
      <c r="F1455" t="s">
        <v>2161</v>
      </c>
      <c r="G1455">
        <v>0</v>
      </c>
      <c r="H1455">
        <v>0</v>
      </c>
      <c r="I1455">
        <v>7</v>
      </c>
      <c r="J1455">
        <v>0</v>
      </c>
      <c r="K1455">
        <v>0</v>
      </c>
      <c r="L1455" s="16">
        <v>0</v>
      </c>
      <c r="M1455" s="16">
        <v>0</v>
      </c>
      <c r="N1455" s="16">
        <v>0</v>
      </c>
      <c r="P1455" s="16">
        <v>0</v>
      </c>
      <c r="Q1455">
        <v>0</v>
      </c>
    </row>
    <row r="1456" spans="1:17" x14ac:dyDescent="0.25">
      <c r="A1456" s="12" t="s">
        <v>106</v>
      </c>
      <c r="B1456" s="41" t="str">
        <f t="shared" si="44"/>
        <v>04</v>
      </c>
      <c r="C1456" s="41" t="str">
        <f t="shared" si="45"/>
        <v>2019</v>
      </c>
      <c r="D1456" t="s">
        <v>1111</v>
      </c>
      <c r="E1456" t="s">
        <v>1170</v>
      </c>
      <c r="F1456" t="s">
        <v>2135</v>
      </c>
      <c r="G1456">
        <v>1</v>
      </c>
      <c r="H1456">
        <v>1</v>
      </c>
      <c r="I1456">
        <v>0</v>
      </c>
      <c r="J1456">
        <v>0</v>
      </c>
      <c r="K1456">
        <v>0</v>
      </c>
      <c r="L1456" s="16">
        <v>0</v>
      </c>
      <c r="M1456" s="16">
        <v>0</v>
      </c>
      <c r="N1456" s="16">
        <v>0</v>
      </c>
      <c r="P1456" s="16">
        <v>0</v>
      </c>
      <c r="Q1456">
        <v>1</v>
      </c>
    </row>
    <row r="1457" spans="1:17" x14ac:dyDescent="0.25">
      <c r="A1457" s="12" t="s">
        <v>107</v>
      </c>
      <c r="B1457" s="41" t="str">
        <f t="shared" si="44"/>
        <v>04</v>
      </c>
      <c r="C1457" s="41" t="str">
        <f t="shared" si="45"/>
        <v>2019</v>
      </c>
      <c r="D1457" t="s">
        <v>1126</v>
      </c>
      <c r="E1457" t="s">
        <v>1230</v>
      </c>
      <c r="F1457" t="s">
        <v>2146</v>
      </c>
      <c r="G1457">
        <v>0</v>
      </c>
      <c r="H1457">
        <v>0</v>
      </c>
      <c r="I1457">
        <v>0</v>
      </c>
      <c r="J1457">
        <v>0</v>
      </c>
      <c r="K1457">
        <v>0</v>
      </c>
      <c r="L1457" s="16">
        <v>0</v>
      </c>
      <c r="M1457" s="16">
        <v>0</v>
      </c>
      <c r="N1457" s="16">
        <v>0</v>
      </c>
      <c r="P1457" s="16">
        <v>0</v>
      </c>
      <c r="Q1457">
        <v>0</v>
      </c>
    </row>
    <row r="1458" spans="1:17" x14ac:dyDescent="0.25">
      <c r="A1458" s="12" t="s">
        <v>107</v>
      </c>
      <c r="B1458" s="41" t="str">
        <f t="shared" si="44"/>
        <v>04</v>
      </c>
      <c r="C1458" s="41" t="str">
        <f t="shared" si="45"/>
        <v>2019</v>
      </c>
      <c r="D1458" t="s">
        <v>1108</v>
      </c>
      <c r="E1458" t="s">
        <v>1143</v>
      </c>
      <c r="F1458" t="s">
        <v>2133</v>
      </c>
      <c r="G1458">
        <v>0</v>
      </c>
      <c r="H1458">
        <v>0</v>
      </c>
      <c r="I1458">
        <v>0</v>
      </c>
      <c r="J1458">
        <v>0</v>
      </c>
      <c r="K1458">
        <v>0</v>
      </c>
      <c r="L1458" s="16">
        <v>0</v>
      </c>
      <c r="M1458" s="16">
        <v>0</v>
      </c>
      <c r="N1458" s="16">
        <v>0</v>
      </c>
      <c r="P1458" s="16">
        <v>0</v>
      </c>
      <c r="Q1458">
        <v>0</v>
      </c>
    </row>
    <row r="1459" spans="1:17" x14ac:dyDescent="0.25">
      <c r="A1459" s="12" t="s">
        <v>106</v>
      </c>
      <c r="B1459" s="41" t="str">
        <f t="shared" si="44"/>
        <v>04</v>
      </c>
      <c r="C1459" s="41" t="str">
        <f t="shared" si="45"/>
        <v>2019</v>
      </c>
      <c r="D1459" t="s">
        <v>1126</v>
      </c>
      <c r="E1459" t="s">
        <v>1636</v>
      </c>
      <c r="F1459" t="s">
        <v>2146</v>
      </c>
      <c r="G1459">
        <v>0</v>
      </c>
      <c r="H1459">
        <v>0</v>
      </c>
      <c r="I1459">
        <v>0</v>
      </c>
      <c r="J1459">
        <v>0</v>
      </c>
      <c r="K1459">
        <v>0</v>
      </c>
      <c r="L1459" s="16">
        <v>0</v>
      </c>
      <c r="M1459" s="16">
        <v>0</v>
      </c>
      <c r="N1459" s="16">
        <v>0</v>
      </c>
      <c r="P1459" s="16">
        <v>0</v>
      </c>
      <c r="Q1459">
        <v>0</v>
      </c>
    </row>
    <row r="1460" spans="1:17" x14ac:dyDescent="0.25">
      <c r="A1460" s="12" t="s">
        <v>106</v>
      </c>
      <c r="B1460" s="41" t="str">
        <f t="shared" si="44"/>
        <v>04</v>
      </c>
      <c r="C1460" s="41" t="str">
        <f t="shared" si="45"/>
        <v>2019</v>
      </c>
      <c r="D1460" t="s">
        <v>1126</v>
      </c>
      <c r="E1460" t="s">
        <v>1585</v>
      </c>
      <c r="F1460" t="s">
        <v>2146</v>
      </c>
      <c r="G1460">
        <v>0</v>
      </c>
      <c r="H1460">
        <v>0</v>
      </c>
      <c r="I1460">
        <v>17</v>
      </c>
      <c r="J1460">
        <v>0</v>
      </c>
      <c r="K1460">
        <v>0</v>
      </c>
      <c r="L1460" s="16">
        <v>0</v>
      </c>
      <c r="M1460" s="16">
        <v>0</v>
      </c>
      <c r="N1460" s="16">
        <v>0</v>
      </c>
      <c r="P1460" s="16">
        <v>0</v>
      </c>
      <c r="Q1460">
        <v>0</v>
      </c>
    </row>
    <row r="1461" spans="1:17" x14ac:dyDescent="0.25">
      <c r="A1461" s="12" t="s">
        <v>107</v>
      </c>
      <c r="B1461" s="41" t="str">
        <f t="shared" si="44"/>
        <v>04</v>
      </c>
      <c r="C1461" s="41" t="str">
        <f t="shared" si="45"/>
        <v>2019</v>
      </c>
      <c r="D1461" t="s">
        <v>1136</v>
      </c>
      <c r="E1461" t="s">
        <v>1392</v>
      </c>
      <c r="F1461" t="s">
        <v>2131</v>
      </c>
      <c r="G1461">
        <v>0</v>
      </c>
      <c r="H1461">
        <v>0</v>
      </c>
      <c r="I1461">
        <v>0</v>
      </c>
      <c r="J1461">
        <v>0</v>
      </c>
      <c r="K1461">
        <v>1</v>
      </c>
      <c r="L1461" s="16">
        <v>0</v>
      </c>
      <c r="M1461" s="16">
        <v>0</v>
      </c>
      <c r="N1461" s="16">
        <v>0</v>
      </c>
      <c r="P1461" s="16">
        <v>0</v>
      </c>
      <c r="Q1461">
        <v>0</v>
      </c>
    </row>
    <row r="1462" spans="1:17" x14ac:dyDescent="0.25">
      <c r="A1462" s="12" t="s">
        <v>108</v>
      </c>
      <c r="B1462" s="41" t="str">
        <f t="shared" si="44"/>
        <v>04</v>
      </c>
      <c r="C1462" s="41" t="str">
        <f t="shared" si="45"/>
        <v>2019</v>
      </c>
      <c r="D1462" t="s">
        <v>1129</v>
      </c>
      <c r="E1462" t="s">
        <v>1566</v>
      </c>
      <c r="F1462" t="s">
        <v>2129</v>
      </c>
      <c r="G1462">
        <v>0</v>
      </c>
      <c r="H1462">
        <v>0</v>
      </c>
      <c r="I1462">
        <v>0</v>
      </c>
      <c r="J1462">
        <v>0</v>
      </c>
      <c r="K1462">
        <v>0</v>
      </c>
      <c r="L1462" s="16">
        <v>0</v>
      </c>
      <c r="M1462" s="16">
        <v>0</v>
      </c>
      <c r="N1462" s="16">
        <v>0</v>
      </c>
      <c r="P1462" s="16">
        <v>0</v>
      </c>
      <c r="Q1462">
        <v>0</v>
      </c>
    </row>
    <row r="1463" spans="1:17" x14ac:dyDescent="0.25">
      <c r="A1463" s="12" t="s">
        <v>108</v>
      </c>
      <c r="B1463" s="41" t="str">
        <f t="shared" si="44"/>
        <v>04</v>
      </c>
      <c r="C1463" s="41" t="str">
        <f t="shared" si="45"/>
        <v>2019</v>
      </c>
      <c r="D1463" t="s">
        <v>1131</v>
      </c>
      <c r="E1463" t="s">
        <v>1544</v>
      </c>
      <c r="F1463" t="s">
        <v>2129</v>
      </c>
      <c r="G1463">
        <v>0</v>
      </c>
      <c r="H1463">
        <v>0</v>
      </c>
      <c r="I1463">
        <v>1</v>
      </c>
      <c r="J1463">
        <v>1</v>
      </c>
      <c r="K1463">
        <v>0</v>
      </c>
      <c r="L1463" s="16">
        <v>0</v>
      </c>
      <c r="M1463" s="16">
        <v>0</v>
      </c>
      <c r="N1463" s="16">
        <v>0</v>
      </c>
      <c r="P1463" s="16">
        <v>0</v>
      </c>
      <c r="Q1463">
        <v>0</v>
      </c>
    </row>
    <row r="1464" spans="1:17" x14ac:dyDescent="0.25">
      <c r="A1464" s="12" t="s">
        <v>108</v>
      </c>
      <c r="B1464" s="41" t="str">
        <f t="shared" si="44"/>
        <v>04</v>
      </c>
      <c r="C1464" s="41" t="str">
        <f t="shared" si="45"/>
        <v>2019</v>
      </c>
      <c r="D1464" t="s">
        <v>1134</v>
      </c>
      <c r="E1464" t="s">
        <v>1324</v>
      </c>
      <c r="F1464" t="s">
        <v>2133</v>
      </c>
      <c r="G1464">
        <v>0</v>
      </c>
      <c r="H1464">
        <v>0</v>
      </c>
      <c r="I1464">
        <v>0</v>
      </c>
      <c r="J1464">
        <v>0</v>
      </c>
      <c r="K1464">
        <v>0</v>
      </c>
      <c r="L1464" s="16">
        <v>0</v>
      </c>
      <c r="M1464" s="16">
        <v>0</v>
      </c>
      <c r="N1464" s="16">
        <v>0</v>
      </c>
      <c r="P1464" s="16">
        <v>0</v>
      </c>
      <c r="Q1464">
        <v>0</v>
      </c>
    </row>
    <row r="1465" spans="1:17" x14ac:dyDescent="0.25">
      <c r="A1465" s="12" t="s">
        <v>63</v>
      </c>
      <c r="B1465" s="41" t="str">
        <f t="shared" si="44"/>
        <v>02</v>
      </c>
      <c r="C1465" s="41" t="str">
        <f t="shared" si="45"/>
        <v>2019</v>
      </c>
      <c r="D1465" t="s">
        <v>1125</v>
      </c>
      <c r="E1465" t="s">
        <v>1637</v>
      </c>
      <c r="F1465" t="s">
        <v>2151</v>
      </c>
      <c r="G1465">
        <v>0</v>
      </c>
      <c r="H1465">
        <v>0</v>
      </c>
      <c r="I1465">
        <v>0</v>
      </c>
      <c r="J1465">
        <v>0</v>
      </c>
      <c r="K1465">
        <v>0</v>
      </c>
      <c r="L1465" s="16">
        <v>0</v>
      </c>
      <c r="M1465" s="16">
        <v>0</v>
      </c>
      <c r="N1465" s="16">
        <v>0</v>
      </c>
      <c r="P1465" s="16">
        <v>0</v>
      </c>
      <c r="Q1465">
        <v>0</v>
      </c>
    </row>
    <row r="1466" spans="1:17" x14ac:dyDescent="0.25">
      <c r="A1466" s="12" t="s">
        <v>108</v>
      </c>
      <c r="B1466" s="41" t="str">
        <f t="shared" si="44"/>
        <v>04</v>
      </c>
      <c r="C1466" s="41" t="str">
        <f t="shared" si="45"/>
        <v>2019</v>
      </c>
      <c r="D1466" t="s">
        <v>1126</v>
      </c>
      <c r="E1466" t="s">
        <v>1638</v>
      </c>
      <c r="F1466" t="s">
        <v>2146</v>
      </c>
      <c r="G1466">
        <v>0</v>
      </c>
      <c r="H1466">
        <v>0</v>
      </c>
      <c r="I1466">
        <v>8</v>
      </c>
      <c r="J1466">
        <v>4</v>
      </c>
      <c r="K1466">
        <v>0</v>
      </c>
      <c r="L1466" s="16">
        <v>20987872404</v>
      </c>
      <c r="M1466" s="16">
        <v>0</v>
      </c>
      <c r="N1466" s="16">
        <v>0</v>
      </c>
      <c r="P1466" s="16">
        <v>20987872404</v>
      </c>
      <c r="Q1466">
        <v>0</v>
      </c>
    </row>
    <row r="1467" spans="1:17" x14ac:dyDescent="0.25">
      <c r="A1467" s="12" t="s">
        <v>108</v>
      </c>
      <c r="B1467" s="41" t="str">
        <f t="shared" si="44"/>
        <v>04</v>
      </c>
      <c r="C1467" s="41" t="str">
        <f t="shared" si="45"/>
        <v>2019</v>
      </c>
      <c r="D1467" t="s">
        <v>1109</v>
      </c>
      <c r="E1467" t="s">
        <v>1377</v>
      </c>
      <c r="F1467" t="s">
        <v>2131</v>
      </c>
      <c r="G1467">
        <v>0</v>
      </c>
      <c r="H1467">
        <v>0</v>
      </c>
      <c r="I1467">
        <v>0</v>
      </c>
      <c r="J1467">
        <v>0</v>
      </c>
      <c r="K1467">
        <v>0</v>
      </c>
      <c r="L1467" s="16">
        <v>0</v>
      </c>
      <c r="M1467" s="16">
        <v>0</v>
      </c>
      <c r="N1467" s="16">
        <v>0</v>
      </c>
      <c r="P1467" s="16">
        <v>0</v>
      </c>
      <c r="Q1467">
        <v>0</v>
      </c>
    </row>
    <row r="1468" spans="1:17" x14ac:dyDescent="0.25">
      <c r="A1468" s="12" t="s">
        <v>108</v>
      </c>
      <c r="B1468" s="41" t="str">
        <f t="shared" si="44"/>
        <v>04</v>
      </c>
      <c r="C1468" s="41" t="str">
        <f t="shared" si="45"/>
        <v>2019</v>
      </c>
      <c r="D1468" t="s">
        <v>1109</v>
      </c>
      <c r="E1468" t="s">
        <v>1377</v>
      </c>
      <c r="F1468" t="s">
        <v>2131</v>
      </c>
      <c r="G1468">
        <v>0</v>
      </c>
      <c r="H1468">
        <v>0</v>
      </c>
      <c r="I1468">
        <v>0</v>
      </c>
      <c r="J1468">
        <v>0</v>
      </c>
      <c r="K1468">
        <v>0</v>
      </c>
      <c r="L1468" s="16">
        <v>0</v>
      </c>
      <c r="M1468" s="16">
        <v>0</v>
      </c>
      <c r="N1468" s="16">
        <v>0</v>
      </c>
      <c r="P1468" s="16">
        <v>0</v>
      </c>
      <c r="Q1468">
        <v>0</v>
      </c>
    </row>
    <row r="1469" spans="1:17" x14ac:dyDescent="0.25">
      <c r="A1469" s="12" t="s">
        <v>107</v>
      </c>
      <c r="B1469" s="41" t="str">
        <f t="shared" si="44"/>
        <v>04</v>
      </c>
      <c r="C1469" s="41" t="str">
        <f t="shared" si="45"/>
        <v>2019</v>
      </c>
      <c r="D1469" t="s">
        <v>1111</v>
      </c>
      <c r="E1469" t="s">
        <v>1171</v>
      </c>
      <c r="F1469" t="s">
        <v>2133</v>
      </c>
      <c r="G1469">
        <v>0</v>
      </c>
      <c r="H1469">
        <v>0</v>
      </c>
      <c r="I1469">
        <v>7</v>
      </c>
      <c r="J1469">
        <v>0</v>
      </c>
      <c r="K1469">
        <v>0</v>
      </c>
      <c r="L1469" s="16">
        <v>0</v>
      </c>
      <c r="M1469" s="16">
        <v>0</v>
      </c>
      <c r="N1469" s="16">
        <v>0</v>
      </c>
      <c r="P1469" s="16">
        <v>0</v>
      </c>
      <c r="Q1469">
        <v>0</v>
      </c>
    </row>
    <row r="1470" spans="1:17" x14ac:dyDescent="0.25">
      <c r="A1470" s="12" t="s">
        <v>108</v>
      </c>
      <c r="B1470" s="41" t="str">
        <f t="shared" si="44"/>
        <v>04</v>
      </c>
      <c r="C1470" s="41" t="str">
        <f t="shared" si="45"/>
        <v>2019</v>
      </c>
      <c r="D1470" t="s">
        <v>1111</v>
      </c>
      <c r="E1470" t="s">
        <v>1639</v>
      </c>
      <c r="F1470" t="s">
        <v>2133</v>
      </c>
      <c r="G1470">
        <v>0</v>
      </c>
      <c r="H1470">
        <v>0</v>
      </c>
      <c r="I1470">
        <v>1</v>
      </c>
      <c r="J1470">
        <v>0</v>
      </c>
      <c r="K1470">
        <v>0</v>
      </c>
      <c r="L1470" s="16">
        <v>0</v>
      </c>
      <c r="M1470" s="16">
        <v>0</v>
      </c>
      <c r="N1470" s="16">
        <v>0</v>
      </c>
      <c r="P1470" s="16">
        <v>0</v>
      </c>
      <c r="Q1470">
        <v>0</v>
      </c>
    </row>
    <row r="1471" spans="1:17" x14ac:dyDescent="0.25">
      <c r="A1471" s="12" t="s">
        <v>108</v>
      </c>
      <c r="B1471" s="41" t="str">
        <f t="shared" si="44"/>
        <v>04</v>
      </c>
      <c r="C1471" s="41" t="str">
        <f t="shared" si="45"/>
        <v>2019</v>
      </c>
      <c r="D1471" t="s">
        <v>1111</v>
      </c>
      <c r="E1471" t="s">
        <v>1233</v>
      </c>
      <c r="F1471" t="s">
        <v>2129</v>
      </c>
      <c r="G1471">
        <v>0</v>
      </c>
      <c r="H1471">
        <v>0</v>
      </c>
      <c r="I1471">
        <v>0</v>
      </c>
      <c r="J1471">
        <v>0</v>
      </c>
      <c r="K1471">
        <v>0</v>
      </c>
      <c r="L1471" s="16">
        <v>0</v>
      </c>
      <c r="M1471" s="16">
        <v>0</v>
      </c>
      <c r="N1471" s="16">
        <v>0</v>
      </c>
      <c r="P1471" s="16">
        <v>0</v>
      </c>
      <c r="Q1471">
        <v>0</v>
      </c>
    </row>
    <row r="1472" spans="1:17" x14ac:dyDescent="0.25">
      <c r="A1472" s="12" t="s">
        <v>108</v>
      </c>
      <c r="B1472" s="41" t="str">
        <f t="shared" si="44"/>
        <v>04</v>
      </c>
      <c r="C1472" s="41" t="str">
        <f t="shared" si="45"/>
        <v>2019</v>
      </c>
      <c r="D1472" t="s">
        <v>1111</v>
      </c>
      <c r="E1472" t="s">
        <v>1172</v>
      </c>
      <c r="F1472" t="s">
        <v>2129</v>
      </c>
      <c r="G1472">
        <v>0</v>
      </c>
      <c r="H1472">
        <v>0</v>
      </c>
      <c r="I1472">
        <v>1</v>
      </c>
      <c r="J1472">
        <v>1</v>
      </c>
      <c r="K1472">
        <v>0</v>
      </c>
      <c r="L1472" s="16">
        <v>0</v>
      </c>
      <c r="M1472" s="16">
        <v>0</v>
      </c>
      <c r="N1472" s="16">
        <v>0</v>
      </c>
      <c r="P1472" s="16">
        <v>0</v>
      </c>
      <c r="Q1472">
        <v>0</v>
      </c>
    </row>
    <row r="1473" spans="1:17" x14ac:dyDescent="0.25">
      <c r="A1473" s="12" t="s">
        <v>107</v>
      </c>
      <c r="B1473" s="41" t="str">
        <f t="shared" si="44"/>
        <v>04</v>
      </c>
      <c r="C1473" s="41" t="str">
        <f t="shared" si="45"/>
        <v>2019</v>
      </c>
      <c r="D1473" t="s">
        <v>1111</v>
      </c>
      <c r="E1473" t="s">
        <v>1169</v>
      </c>
      <c r="F1473" t="s">
        <v>2131</v>
      </c>
      <c r="G1473">
        <v>0</v>
      </c>
      <c r="H1473">
        <v>0</v>
      </c>
      <c r="I1473">
        <v>0</v>
      </c>
      <c r="J1473">
        <v>0</v>
      </c>
      <c r="K1473">
        <v>2</v>
      </c>
      <c r="L1473" s="16">
        <v>0</v>
      </c>
      <c r="M1473" s="16">
        <v>0</v>
      </c>
      <c r="N1473" s="16">
        <v>0</v>
      </c>
      <c r="P1473" s="16">
        <v>0</v>
      </c>
      <c r="Q1473">
        <v>0</v>
      </c>
    </row>
    <row r="1474" spans="1:17" x14ac:dyDescent="0.25">
      <c r="A1474" s="12" t="s">
        <v>108</v>
      </c>
      <c r="B1474" s="41" t="str">
        <f t="shared" si="44"/>
        <v>04</v>
      </c>
      <c r="C1474" s="41" t="str">
        <f t="shared" si="45"/>
        <v>2019</v>
      </c>
      <c r="D1474" t="s">
        <v>1110</v>
      </c>
      <c r="E1474" t="s">
        <v>1185</v>
      </c>
      <c r="F1474" t="s">
        <v>2133</v>
      </c>
      <c r="G1474">
        <v>0</v>
      </c>
      <c r="H1474">
        <v>0</v>
      </c>
      <c r="I1474">
        <v>1</v>
      </c>
      <c r="J1474">
        <v>1</v>
      </c>
      <c r="K1474">
        <v>0</v>
      </c>
      <c r="L1474" s="16">
        <v>0</v>
      </c>
      <c r="M1474" s="16">
        <v>0</v>
      </c>
      <c r="N1474" s="16">
        <v>0</v>
      </c>
      <c r="P1474" s="16">
        <v>0</v>
      </c>
      <c r="Q1474">
        <v>0</v>
      </c>
    </row>
    <row r="1475" spans="1:17" x14ac:dyDescent="0.25">
      <c r="A1475" s="12" t="s">
        <v>108</v>
      </c>
      <c r="B1475" s="41" t="str">
        <f t="shared" ref="B1475:B1538" si="46">LEFT(A1475,2)</f>
        <v>04</v>
      </c>
      <c r="C1475" s="41" t="str">
        <f t="shared" ref="C1475:C1538" si="47">MID(A1475,7,4)</f>
        <v>2019</v>
      </c>
      <c r="D1475" t="s">
        <v>1118</v>
      </c>
      <c r="E1475" t="s">
        <v>1190</v>
      </c>
      <c r="F1475" t="s">
        <v>2133</v>
      </c>
      <c r="G1475">
        <v>0</v>
      </c>
      <c r="H1475">
        <v>0</v>
      </c>
      <c r="I1475">
        <v>6</v>
      </c>
      <c r="J1475">
        <v>0</v>
      </c>
      <c r="K1475">
        <v>0</v>
      </c>
      <c r="L1475" s="16">
        <v>0</v>
      </c>
      <c r="M1475" s="16">
        <v>0</v>
      </c>
      <c r="N1475" s="16">
        <v>0</v>
      </c>
      <c r="P1475" s="16">
        <v>0</v>
      </c>
      <c r="Q1475">
        <v>0</v>
      </c>
    </row>
    <row r="1476" spans="1:17" x14ac:dyDescent="0.25">
      <c r="A1476" s="12" t="s">
        <v>108</v>
      </c>
      <c r="B1476" s="41" t="str">
        <f t="shared" si="46"/>
        <v>04</v>
      </c>
      <c r="C1476" s="41" t="str">
        <f t="shared" si="47"/>
        <v>2019</v>
      </c>
      <c r="D1476" t="s">
        <v>1118</v>
      </c>
      <c r="E1476" t="s">
        <v>1190</v>
      </c>
      <c r="F1476" t="s">
        <v>2161</v>
      </c>
      <c r="G1476">
        <v>0</v>
      </c>
      <c r="H1476">
        <v>0</v>
      </c>
      <c r="I1476">
        <v>5</v>
      </c>
      <c r="J1476">
        <v>0</v>
      </c>
      <c r="K1476">
        <v>0</v>
      </c>
      <c r="L1476" s="16">
        <v>0</v>
      </c>
      <c r="M1476" s="16">
        <v>0</v>
      </c>
      <c r="N1476" s="16">
        <v>0</v>
      </c>
      <c r="P1476" s="16">
        <v>0</v>
      </c>
      <c r="Q1476">
        <v>0</v>
      </c>
    </row>
    <row r="1477" spans="1:17" x14ac:dyDescent="0.25">
      <c r="A1477" s="12" t="s">
        <v>108</v>
      </c>
      <c r="B1477" s="41" t="str">
        <f t="shared" si="46"/>
        <v>04</v>
      </c>
      <c r="C1477" s="41" t="str">
        <f t="shared" si="47"/>
        <v>2019</v>
      </c>
      <c r="D1477" t="s">
        <v>1109</v>
      </c>
      <c r="E1477" t="s">
        <v>1377</v>
      </c>
      <c r="F1477" t="s">
        <v>2131</v>
      </c>
      <c r="G1477">
        <v>0</v>
      </c>
      <c r="H1477">
        <v>0</v>
      </c>
      <c r="I1477">
        <v>0</v>
      </c>
      <c r="J1477">
        <v>0</v>
      </c>
      <c r="K1477">
        <v>0</v>
      </c>
      <c r="L1477" s="16">
        <v>0</v>
      </c>
      <c r="M1477" s="16">
        <v>0</v>
      </c>
      <c r="N1477" s="16">
        <v>0</v>
      </c>
      <c r="P1477" s="16">
        <v>0</v>
      </c>
      <c r="Q1477">
        <v>0</v>
      </c>
    </row>
    <row r="1478" spans="1:17" x14ac:dyDescent="0.25">
      <c r="A1478" s="12" t="s">
        <v>108</v>
      </c>
      <c r="B1478" s="41" t="str">
        <f t="shared" si="46"/>
        <v>04</v>
      </c>
      <c r="C1478" s="41" t="str">
        <f t="shared" si="47"/>
        <v>2019</v>
      </c>
      <c r="D1478" t="s">
        <v>1131</v>
      </c>
      <c r="E1478" t="s">
        <v>1549</v>
      </c>
      <c r="F1478" t="s">
        <v>2133</v>
      </c>
      <c r="G1478">
        <v>0</v>
      </c>
      <c r="H1478">
        <v>0</v>
      </c>
      <c r="I1478">
        <v>1</v>
      </c>
      <c r="J1478">
        <v>0</v>
      </c>
      <c r="K1478">
        <v>0</v>
      </c>
      <c r="L1478" s="16">
        <v>0</v>
      </c>
      <c r="M1478" s="16">
        <v>0</v>
      </c>
      <c r="N1478" s="16">
        <v>0</v>
      </c>
      <c r="P1478" s="16">
        <v>0</v>
      </c>
      <c r="Q1478">
        <v>0</v>
      </c>
    </row>
    <row r="1479" spans="1:17" x14ac:dyDescent="0.25">
      <c r="A1479" s="12" t="s">
        <v>43</v>
      </c>
      <c r="B1479" s="41" t="str">
        <f t="shared" si="46"/>
        <v>02</v>
      </c>
      <c r="C1479" s="41" t="str">
        <f t="shared" si="47"/>
        <v>2019</v>
      </c>
      <c r="D1479" t="s">
        <v>1125</v>
      </c>
      <c r="E1479" t="s">
        <v>1637</v>
      </c>
      <c r="F1479" t="s">
        <v>2151</v>
      </c>
      <c r="G1479">
        <v>0</v>
      </c>
      <c r="H1479">
        <v>0</v>
      </c>
      <c r="I1479">
        <v>0</v>
      </c>
      <c r="J1479">
        <v>0</v>
      </c>
      <c r="K1479">
        <v>0</v>
      </c>
      <c r="L1479" s="16">
        <v>93675000000</v>
      </c>
      <c r="M1479" s="16">
        <v>73710000000</v>
      </c>
      <c r="N1479" s="16">
        <v>0</v>
      </c>
      <c r="P1479" s="16">
        <v>93675000000</v>
      </c>
      <c r="Q1479">
        <v>0</v>
      </c>
    </row>
    <row r="1480" spans="1:17" x14ac:dyDescent="0.25">
      <c r="A1480" s="12" t="s">
        <v>53</v>
      </c>
      <c r="B1480" s="41" t="str">
        <f t="shared" si="46"/>
        <v>02</v>
      </c>
      <c r="C1480" s="41" t="str">
        <f t="shared" si="47"/>
        <v>2019</v>
      </c>
      <c r="D1480" t="s">
        <v>1125</v>
      </c>
      <c r="E1480" t="s">
        <v>1640</v>
      </c>
      <c r="F1480" t="s">
        <v>2151</v>
      </c>
      <c r="G1480">
        <v>0</v>
      </c>
      <c r="H1480">
        <v>0</v>
      </c>
      <c r="I1480">
        <v>0</v>
      </c>
      <c r="J1480">
        <v>0</v>
      </c>
      <c r="K1480">
        <v>0</v>
      </c>
      <c r="L1480" s="16">
        <v>0</v>
      </c>
      <c r="M1480" s="16">
        <v>0</v>
      </c>
      <c r="N1480" s="16">
        <v>0</v>
      </c>
      <c r="P1480" s="16">
        <v>0</v>
      </c>
      <c r="Q1480">
        <v>0</v>
      </c>
    </row>
    <row r="1481" spans="1:17" x14ac:dyDescent="0.25">
      <c r="A1481" s="12" t="s">
        <v>106</v>
      </c>
      <c r="B1481" s="41" t="str">
        <f t="shared" si="46"/>
        <v>04</v>
      </c>
      <c r="C1481" s="41" t="str">
        <f t="shared" si="47"/>
        <v>2019</v>
      </c>
      <c r="D1481" t="s">
        <v>1119</v>
      </c>
      <c r="E1481" t="s">
        <v>1249</v>
      </c>
      <c r="F1481" t="s">
        <v>2131</v>
      </c>
      <c r="G1481">
        <v>0</v>
      </c>
      <c r="H1481">
        <v>0</v>
      </c>
      <c r="I1481">
        <v>0</v>
      </c>
      <c r="J1481">
        <v>0</v>
      </c>
      <c r="K1481">
        <v>0</v>
      </c>
      <c r="L1481" s="16">
        <v>0</v>
      </c>
      <c r="M1481" s="16">
        <v>0</v>
      </c>
      <c r="N1481" s="16">
        <v>0</v>
      </c>
      <c r="P1481" s="16">
        <v>0</v>
      </c>
      <c r="Q1481">
        <v>0</v>
      </c>
    </row>
    <row r="1482" spans="1:17" x14ac:dyDescent="0.25">
      <c r="A1482" s="12" t="s">
        <v>109</v>
      </c>
      <c r="B1482" s="41" t="str">
        <f t="shared" si="46"/>
        <v>04</v>
      </c>
      <c r="C1482" s="41" t="str">
        <f t="shared" si="47"/>
        <v>2019</v>
      </c>
      <c r="D1482" t="s">
        <v>1132</v>
      </c>
      <c r="E1482" t="s">
        <v>1641</v>
      </c>
      <c r="F1482" t="s">
        <v>2133</v>
      </c>
      <c r="G1482">
        <v>0</v>
      </c>
      <c r="H1482">
        <v>0</v>
      </c>
      <c r="I1482">
        <v>2</v>
      </c>
      <c r="J1482">
        <v>0</v>
      </c>
      <c r="K1482">
        <v>0</v>
      </c>
      <c r="L1482" s="16">
        <v>0</v>
      </c>
      <c r="M1482" s="16">
        <v>0</v>
      </c>
      <c r="N1482" s="16">
        <v>0</v>
      </c>
      <c r="P1482" s="16">
        <v>0</v>
      </c>
      <c r="Q1482">
        <v>0</v>
      </c>
    </row>
    <row r="1483" spans="1:17" x14ac:dyDescent="0.25">
      <c r="A1483" s="12" t="s">
        <v>109</v>
      </c>
      <c r="B1483" s="41" t="str">
        <f t="shared" si="46"/>
        <v>04</v>
      </c>
      <c r="C1483" s="41" t="str">
        <f t="shared" si="47"/>
        <v>2019</v>
      </c>
      <c r="D1483" t="s">
        <v>1132</v>
      </c>
      <c r="E1483" t="s">
        <v>1400</v>
      </c>
      <c r="F1483" t="s">
        <v>2131</v>
      </c>
      <c r="G1483">
        <v>0</v>
      </c>
      <c r="H1483">
        <v>0</v>
      </c>
      <c r="I1483">
        <v>0</v>
      </c>
      <c r="J1483">
        <v>0</v>
      </c>
      <c r="K1483">
        <v>0</v>
      </c>
      <c r="L1483" s="16">
        <v>0</v>
      </c>
      <c r="M1483" s="16">
        <v>0</v>
      </c>
      <c r="N1483" s="16">
        <v>0</v>
      </c>
      <c r="P1483" s="16">
        <v>0</v>
      </c>
      <c r="Q1483">
        <v>0</v>
      </c>
    </row>
    <row r="1484" spans="1:17" x14ac:dyDescent="0.25">
      <c r="A1484" s="12" t="s">
        <v>109</v>
      </c>
      <c r="B1484" s="41" t="str">
        <f t="shared" si="46"/>
        <v>04</v>
      </c>
      <c r="C1484" s="41" t="str">
        <f t="shared" si="47"/>
        <v>2019</v>
      </c>
      <c r="D1484" t="s">
        <v>1111</v>
      </c>
      <c r="E1484" t="s">
        <v>1230</v>
      </c>
      <c r="F1484" t="s">
        <v>2137</v>
      </c>
      <c r="G1484">
        <v>0</v>
      </c>
      <c r="H1484">
        <v>0</v>
      </c>
      <c r="I1484">
        <v>14</v>
      </c>
      <c r="J1484">
        <v>0</v>
      </c>
      <c r="K1484">
        <v>1</v>
      </c>
      <c r="L1484" s="16">
        <v>0</v>
      </c>
      <c r="M1484" s="16">
        <v>0</v>
      </c>
      <c r="N1484" s="16">
        <v>0</v>
      </c>
      <c r="P1484" s="16">
        <v>0</v>
      </c>
      <c r="Q1484">
        <v>0</v>
      </c>
    </row>
    <row r="1485" spans="1:17" x14ac:dyDescent="0.25">
      <c r="A1485" s="12" t="s">
        <v>109</v>
      </c>
      <c r="B1485" s="41" t="str">
        <f t="shared" si="46"/>
        <v>04</v>
      </c>
      <c r="C1485" s="41" t="str">
        <f t="shared" si="47"/>
        <v>2019</v>
      </c>
      <c r="D1485" t="s">
        <v>1111</v>
      </c>
      <c r="E1485" t="s">
        <v>1158</v>
      </c>
      <c r="F1485" t="s">
        <v>2135</v>
      </c>
      <c r="G1485">
        <v>1</v>
      </c>
      <c r="H1485">
        <v>0</v>
      </c>
      <c r="I1485">
        <v>0</v>
      </c>
      <c r="J1485">
        <v>0</v>
      </c>
      <c r="K1485">
        <v>0</v>
      </c>
      <c r="L1485" s="16">
        <v>0</v>
      </c>
      <c r="M1485" s="16">
        <v>0</v>
      </c>
      <c r="N1485" s="16">
        <v>0</v>
      </c>
      <c r="P1485" s="16">
        <v>0</v>
      </c>
      <c r="Q1485">
        <v>1</v>
      </c>
    </row>
    <row r="1486" spans="1:17" x14ac:dyDescent="0.25">
      <c r="A1486" s="12" t="s">
        <v>110</v>
      </c>
      <c r="B1486" s="41" t="str">
        <f t="shared" si="46"/>
        <v>04</v>
      </c>
      <c r="C1486" s="41" t="str">
        <f t="shared" si="47"/>
        <v>2019</v>
      </c>
      <c r="D1486" t="s">
        <v>1116</v>
      </c>
      <c r="E1486" t="s">
        <v>1330</v>
      </c>
      <c r="F1486" t="s">
        <v>2161</v>
      </c>
      <c r="G1486">
        <v>0</v>
      </c>
      <c r="H1486">
        <v>0</v>
      </c>
      <c r="I1486">
        <v>0</v>
      </c>
      <c r="J1486">
        <v>0</v>
      </c>
      <c r="K1486">
        <v>0</v>
      </c>
      <c r="L1486" s="16">
        <v>0</v>
      </c>
      <c r="M1486" s="16">
        <v>0</v>
      </c>
      <c r="N1486" s="16">
        <v>0</v>
      </c>
      <c r="P1486" s="16">
        <v>0</v>
      </c>
      <c r="Q1486">
        <v>0</v>
      </c>
    </row>
    <row r="1487" spans="1:17" x14ac:dyDescent="0.25">
      <c r="A1487" s="12" t="s">
        <v>110</v>
      </c>
      <c r="B1487" s="41" t="str">
        <f t="shared" si="46"/>
        <v>04</v>
      </c>
      <c r="C1487" s="41" t="str">
        <f t="shared" si="47"/>
        <v>2019</v>
      </c>
      <c r="D1487" t="s">
        <v>1120</v>
      </c>
      <c r="E1487" t="s">
        <v>1120</v>
      </c>
      <c r="F1487" t="s">
        <v>2129</v>
      </c>
      <c r="G1487">
        <v>1</v>
      </c>
      <c r="H1487">
        <v>0</v>
      </c>
      <c r="I1487">
        <v>0</v>
      </c>
      <c r="J1487">
        <v>1</v>
      </c>
      <c r="K1487">
        <v>0</v>
      </c>
      <c r="L1487" s="16">
        <v>0</v>
      </c>
      <c r="M1487" s="16">
        <v>0</v>
      </c>
      <c r="N1487" s="16">
        <v>0</v>
      </c>
      <c r="P1487" s="16">
        <v>0</v>
      </c>
      <c r="Q1487">
        <v>1</v>
      </c>
    </row>
    <row r="1488" spans="1:17" x14ac:dyDescent="0.25">
      <c r="A1488" s="12" t="s">
        <v>110</v>
      </c>
      <c r="B1488" s="41" t="str">
        <f t="shared" si="46"/>
        <v>04</v>
      </c>
      <c r="C1488" s="41" t="str">
        <f t="shared" si="47"/>
        <v>2019</v>
      </c>
      <c r="D1488" t="s">
        <v>1135</v>
      </c>
      <c r="E1488" t="s">
        <v>1642</v>
      </c>
      <c r="F1488" t="s">
        <v>2137</v>
      </c>
      <c r="G1488">
        <v>0</v>
      </c>
      <c r="H1488">
        <v>0</v>
      </c>
      <c r="I1488">
        <v>6</v>
      </c>
      <c r="J1488">
        <v>0</v>
      </c>
      <c r="K1488">
        <v>0</v>
      </c>
      <c r="L1488" s="16">
        <v>0</v>
      </c>
      <c r="M1488" s="16">
        <v>0</v>
      </c>
      <c r="N1488" s="16">
        <v>0</v>
      </c>
      <c r="P1488" s="16">
        <v>0</v>
      </c>
      <c r="Q1488">
        <v>0</v>
      </c>
    </row>
    <row r="1489" spans="1:17" x14ac:dyDescent="0.25">
      <c r="A1489" s="12" t="s">
        <v>110</v>
      </c>
      <c r="B1489" s="41" t="str">
        <f t="shared" si="46"/>
        <v>04</v>
      </c>
      <c r="C1489" s="41" t="str">
        <f t="shared" si="47"/>
        <v>2019</v>
      </c>
      <c r="D1489" t="s">
        <v>1119</v>
      </c>
      <c r="E1489" t="s">
        <v>1207</v>
      </c>
      <c r="F1489" t="s">
        <v>2131</v>
      </c>
      <c r="G1489">
        <v>0</v>
      </c>
      <c r="H1489">
        <v>0</v>
      </c>
      <c r="I1489">
        <v>0</v>
      </c>
      <c r="J1489">
        <v>0</v>
      </c>
      <c r="K1489">
        <v>0</v>
      </c>
      <c r="L1489" s="16">
        <v>0</v>
      </c>
      <c r="M1489" s="16">
        <v>0</v>
      </c>
      <c r="N1489" s="16">
        <v>0</v>
      </c>
      <c r="P1489" s="16">
        <v>0</v>
      </c>
      <c r="Q1489">
        <v>0</v>
      </c>
    </row>
    <row r="1490" spans="1:17" x14ac:dyDescent="0.25">
      <c r="A1490" s="12" t="s">
        <v>110</v>
      </c>
      <c r="B1490" s="41" t="str">
        <f t="shared" si="46"/>
        <v>04</v>
      </c>
      <c r="C1490" s="41" t="str">
        <f t="shared" si="47"/>
        <v>2019</v>
      </c>
      <c r="D1490" t="s">
        <v>1119</v>
      </c>
      <c r="E1490" t="s">
        <v>1343</v>
      </c>
      <c r="F1490" t="s">
        <v>2131</v>
      </c>
      <c r="G1490">
        <v>0</v>
      </c>
      <c r="H1490">
        <v>0</v>
      </c>
      <c r="I1490">
        <v>0</v>
      </c>
      <c r="J1490">
        <v>0</v>
      </c>
      <c r="K1490">
        <v>0</v>
      </c>
      <c r="L1490" s="16">
        <v>0</v>
      </c>
      <c r="M1490" s="16">
        <v>0</v>
      </c>
      <c r="N1490" s="16">
        <v>0</v>
      </c>
      <c r="P1490" s="16">
        <v>0</v>
      </c>
      <c r="Q1490">
        <v>0</v>
      </c>
    </row>
    <row r="1491" spans="1:17" x14ac:dyDescent="0.25">
      <c r="A1491" s="12" t="s">
        <v>108</v>
      </c>
      <c r="B1491" s="41" t="str">
        <f t="shared" si="46"/>
        <v>04</v>
      </c>
      <c r="C1491" s="41" t="str">
        <f t="shared" si="47"/>
        <v>2019</v>
      </c>
      <c r="D1491" t="s">
        <v>1109</v>
      </c>
      <c r="E1491" t="s">
        <v>1149</v>
      </c>
      <c r="F1491" t="s">
        <v>2131</v>
      </c>
      <c r="G1491">
        <v>0</v>
      </c>
      <c r="H1491">
        <v>0</v>
      </c>
      <c r="I1491">
        <v>0</v>
      </c>
      <c r="J1491">
        <v>0</v>
      </c>
      <c r="K1491">
        <v>0</v>
      </c>
      <c r="L1491" s="16">
        <v>0</v>
      </c>
      <c r="M1491" s="16">
        <v>0</v>
      </c>
      <c r="N1491" s="16">
        <v>0</v>
      </c>
      <c r="P1491" s="16">
        <v>0</v>
      </c>
      <c r="Q1491">
        <v>0</v>
      </c>
    </row>
    <row r="1492" spans="1:17" x14ac:dyDescent="0.25">
      <c r="A1492" s="12" t="s">
        <v>110</v>
      </c>
      <c r="B1492" s="41" t="str">
        <f t="shared" si="46"/>
        <v>04</v>
      </c>
      <c r="C1492" s="41" t="str">
        <f t="shared" si="47"/>
        <v>2019</v>
      </c>
      <c r="D1492" t="s">
        <v>1124</v>
      </c>
      <c r="E1492" t="s">
        <v>1228</v>
      </c>
      <c r="F1492" t="s">
        <v>2146</v>
      </c>
      <c r="G1492">
        <v>0</v>
      </c>
      <c r="H1492">
        <v>0</v>
      </c>
      <c r="I1492">
        <v>0</v>
      </c>
      <c r="J1492">
        <v>0</v>
      </c>
      <c r="K1492">
        <v>0</v>
      </c>
      <c r="L1492" s="16">
        <v>0</v>
      </c>
      <c r="M1492" s="16">
        <v>0</v>
      </c>
      <c r="N1492" s="16">
        <v>0</v>
      </c>
      <c r="P1492" s="16">
        <v>0</v>
      </c>
      <c r="Q1492">
        <v>0</v>
      </c>
    </row>
    <row r="1493" spans="1:17" x14ac:dyDescent="0.25">
      <c r="A1493" s="12" t="s">
        <v>107</v>
      </c>
      <c r="B1493" s="41" t="str">
        <f t="shared" si="46"/>
        <v>04</v>
      </c>
      <c r="C1493" s="41" t="str">
        <f t="shared" si="47"/>
        <v>2019</v>
      </c>
      <c r="D1493" t="s">
        <v>1119</v>
      </c>
      <c r="E1493" t="s">
        <v>1374</v>
      </c>
      <c r="F1493" t="s">
        <v>2131</v>
      </c>
      <c r="G1493">
        <v>0</v>
      </c>
      <c r="H1493">
        <v>0</v>
      </c>
      <c r="I1493">
        <v>0</v>
      </c>
      <c r="J1493">
        <v>0</v>
      </c>
      <c r="K1493">
        <v>700</v>
      </c>
      <c r="L1493" s="16">
        <v>0</v>
      </c>
      <c r="M1493" s="16">
        <v>0</v>
      </c>
      <c r="N1493" s="16">
        <v>0</v>
      </c>
      <c r="P1493" s="16">
        <v>0</v>
      </c>
      <c r="Q1493">
        <v>0</v>
      </c>
    </row>
    <row r="1494" spans="1:17" x14ac:dyDescent="0.25">
      <c r="A1494" s="12" t="s">
        <v>109</v>
      </c>
      <c r="B1494" s="41" t="str">
        <f t="shared" si="46"/>
        <v>04</v>
      </c>
      <c r="C1494" s="41" t="str">
        <f t="shared" si="47"/>
        <v>2019</v>
      </c>
      <c r="D1494" t="s">
        <v>1112</v>
      </c>
      <c r="E1494" t="s">
        <v>1338</v>
      </c>
      <c r="F1494" t="s">
        <v>2131</v>
      </c>
      <c r="G1494">
        <v>0</v>
      </c>
      <c r="H1494">
        <v>0</v>
      </c>
      <c r="I1494">
        <v>0</v>
      </c>
      <c r="J1494">
        <v>0</v>
      </c>
      <c r="K1494">
        <v>70</v>
      </c>
      <c r="L1494" s="16">
        <v>0</v>
      </c>
      <c r="M1494" s="16">
        <v>0</v>
      </c>
      <c r="N1494" s="16">
        <v>0</v>
      </c>
      <c r="P1494" s="16">
        <v>0</v>
      </c>
      <c r="Q1494">
        <v>0</v>
      </c>
    </row>
    <row r="1495" spans="1:17" x14ac:dyDescent="0.25">
      <c r="A1495" s="12" t="s">
        <v>110</v>
      </c>
      <c r="B1495" s="41" t="str">
        <f t="shared" si="46"/>
        <v>04</v>
      </c>
      <c r="C1495" s="41" t="str">
        <f t="shared" si="47"/>
        <v>2019</v>
      </c>
      <c r="D1495" t="s">
        <v>1112</v>
      </c>
      <c r="E1495" t="s">
        <v>1187</v>
      </c>
      <c r="F1495" t="s">
        <v>2131</v>
      </c>
      <c r="G1495">
        <v>0</v>
      </c>
      <c r="H1495">
        <v>0</v>
      </c>
      <c r="I1495">
        <v>0</v>
      </c>
      <c r="J1495">
        <v>0</v>
      </c>
      <c r="K1495">
        <v>30</v>
      </c>
      <c r="L1495" s="16">
        <v>0</v>
      </c>
      <c r="M1495" s="16">
        <v>0</v>
      </c>
      <c r="N1495" s="16">
        <v>0</v>
      </c>
      <c r="P1495" s="16">
        <v>0</v>
      </c>
      <c r="Q1495">
        <v>0</v>
      </c>
    </row>
    <row r="1496" spans="1:17" x14ac:dyDescent="0.25">
      <c r="A1496" s="12" t="s">
        <v>111</v>
      </c>
      <c r="B1496" s="41" t="str">
        <f t="shared" si="46"/>
        <v>04</v>
      </c>
      <c r="C1496" s="41" t="str">
        <f t="shared" si="47"/>
        <v>2019</v>
      </c>
      <c r="D1496" t="s">
        <v>1110</v>
      </c>
      <c r="E1496" t="s">
        <v>1252</v>
      </c>
      <c r="F1496" t="s">
        <v>2161</v>
      </c>
      <c r="G1496">
        <v>0</v>
      </c>
      <c r="H1496">
        <v>0</v>
      </c>
      <c r="I1496">
        <v>7</v>
      </c>
      <c r="J1496">
        <v>0</v>
      </c>
      <c r="K1496">
        <v>0</v>
      </c>
      <c r="L1496" s="16">
        <v>0</v>
      </c>
      <c r="M1496" s="16">
        <v>0</v>
      </c>
      <c r="N1496" s="16">
        <v>0</v>
      </c>
      <c r="P1496" s="16">
        <v>0</v>
      </c>
      <c r="Q1496">
        <v>0</v>
      </c>
    </row>
    <row r="1497" spans="1:17" x14ac:dyDescent="0.25">
      <c r="A1497" s="12" t="s">
        <v>111</v>
      </c>
      <c r="B1497" s="41" t="str">
        <f t="shared" si="46"/>
        <v>04</v>
      </c>
      <c r="C1497" s="41" t="str">
        <f t="shared" si="47"/>
        <v>2019</v>
      </c>
      <c r="D1497" t="s">
        <v>1135</v>
      </c>
      <c r="E1497" t="s">
        <v>1590</v>
      </c>
      <c r="F1497" t="s">
        <v>2137</v>
      </c>
      <c r="G1497">
        <v>0</v>
      </c>
      <c r="H1497">
        <v>0</v>
      </c>
      <c r="I1497">
        <v>15</v>
      </c>
      <c r="J1497">
        <v>0</v>
      </c>
      <c r="K1497">
        <v>0</v>
      </c>
      <c r="L1497" s="16">
        <v>0</v>
      </c>
      <c r="M1497" s="16">
        <v>0</v>
      </c>
      <c r="N1497" s="16">
        <v>0</v>
      </c>
      <c r="P1497" s="16">
        <v>0</v>
      </c>
      <c r="Q1497">
        <v>0</v>
      </c>
    </row>
    <row r="1498" spans="1:17" x14ac:dyDescent="0.25">
      <c r="A1498" s="12" t="s">
        <v>111</v>
      </c>
      <c r="B1498" s="41" t="str">
        <f t="shared" si="46"/>
        <v>04</v>
      </c>
      <c r="C1498" s="41" t="str">
        <f t="shared" si="47"/>
        <v>2019</v>
      </c>
      <c r="D1498" t="s">
        <v>1124</v>
      </c>
      <c r="E1498" t="s">
        <v>1228</v>
      </c>
      <c r="F1498" t="s">
        <v>2137</v>
      </c>
      <c r="G1498">
        <v>0</v>
      </c>
      <c r="H1498">
        <v>0</v>
      </c>
      <c r="I1498">
        <v>10</v>
      </c>
      <c r="J1498">
        <v>0</v>
      </c>
      <c r="K1498">
        <v>0</v>
      </c>
      <c r="L1498" s="16">
        <v>0</v>
      </c>
      <c r="M1498" s="16">
        <v>0</v>
      </c>
      <c r="N1498" s="16">
        <v>0</v>
      </c>
      <c r="P1498" s="16">
        <v>0</v>
      </c>
      <c r="Q1498">
        <v>0</v>
      </c>
    </row>
    <row r="1499" spans="1:17" x14ac:dyDescent="0.25">
      <c r="A1499" s="12" t="s">
        <v>111</v>
      </c>
      <c r="B1499" s="41" t="str">
        <f t="shared" si="46"/>
        <v>04</v>
      </c>
      <c r="C1499" s="41" t="str">
        <f t="shared" si="47"/>
        <v>2019</v>
      </c>
      <c r="D1499" t="s">
        <v>1133</v>
      </c>
      <c r="E1499" t="s">
        <v>1515</v>
      </c>
      <c r="F1499" t="s">
        <v>2161</v>
      </c>
      <c r="G1499">
        <v>0</v>
      </c>
      <c r="H1499">
        <v>0</v>
      </c>
      <c r="I1499">
        <v>0</v>
      </c>
      <c r="J1499">
        <v>0</v>
      </c>
      <c r="K1499">
        <v>0</v>
      </c>
      <c r="L1499" s="16">
        <v>0</v>
      </c>
      <c r="M1499" s="16">
        <v>0</v>
      </c>
      <c r="N1499" s="16">
        <v>0</v>
      </c>
      <c r="P1499" s="16">
        <v>0</v>
      </c>
      <c r="Q1499">
        <v>0</v>
      </c>
    </row>
    <row r="1500" spans="1:17" x14ac:dyDescent="0.25">
      <c r="A1500" s="12" t="s">
        <v>108</v>
      </c>
      <c r="B1500" s="41" t="str">
        <f t="shared" si="46"/>
        <v>04</v>
      </c>
      <c r="C1500" s="41" t="str">
        <f t="shared" si="47"/>
        <v>2019</v>
      </c>
      <c r="D1500" t="s">
        <v>1113</v>
      </c>
      <c r="E1500" t="s">
        <v>1246</v>
      </c>
      <c r="F1500" t="s">
        <v>2131</v>
      </c>
      <c r="G1500">
        <v>0</v>
      </c>
      <c r="H1500">
        <v>0</v>
      </c>
      <c r="I1500">
        <v>0</v>
      </c>
      <c r="J1500">
        <v>1</v>
      </c>
      <c r="K1500">
        <v>8</v>
      </c>
      <c r="L1500" s="16">
        <v>0</v>
      </c>
      <c r="M1500" s="16">
        <v>0</v>
      </c>
      <c r="N1500" s="16">
        <v>0</v>
      </c>
      <c r="P1500" s="16">
        <v>0</v>
      </c>
      <c r="Q1500">
        <v>0</v>
      </c>
    </row>
    <row r="1501" spans="1:17" x14ac:dyDescent="0.25">
      <c r="A1501" s="12" t="s">
        <v>104</v>
      </c>
      <c r="B1501" s="41" t="str">
        <f t="shared" si="46"/>
        <v>04</v>
      </c>
      <c r="C1501" s="41" t="str">
        <f t="shared" si="47"/>
        <v>2019</v>
      </c>
      <c r="D1501" t="s">
        <v>1113</v>
      </c>
      <c r="E1501" t="s">
        <v>1643</v>
      </c>
      <c r="F1501" t="s">
        <v>2133</v>
      </c>
      <c r="G1501">
        <v>0</v>
      </c>
      <c r="H1501">
        <v>0</v>
      </c>
      <c r="I1501">
        <v>16</v>
      </c>
      <c r="J1501">
        <v>1</v>
      </c>
      <c r="K1501">
        <v>0</v>
      </c>
      <c r="L1501" s="16">
        <v>0</v>
      </c>
      <c r="M1501" s="16">
        <v>0</v>
      </c>
      <c r="N1501" s="16">
        <v>0</v>
      </c>
      <c r="P1501" s="16">
        <v>0</v>
      </c>
      <c r="Q1501">
        <v>0</v>
      </c>
    </row>
    <row r="1502" spans="1:17" x14ac:dyDescent="0.25">
      <c r="A1502" s="12" t="s">
        <v>108</v>
      </c>
      <c r="B1502" s="41" t="str">
        <f t="shared" si="46"/>
        <v>04</v>
      </c>
      <c r="C1502" s="41" t="str">
        <f t="shared" si="47"/>
        <v>2019</v>
      </c>
      <c r="D1502" t="s">
        <v>1113</v>
      </c>
      <c r="E1502" t="s">
        <v>1345</v>
      </c>
      <c r="F1502" t="s">
        <v>2129</v>
      </c>
      <c r="G1502">
        <v>0</v>
      </c>
      <c r="H1502">
        <v>0</v>
      </c>
      <c r="I1502">
        <v>1</v>
      </c>
      <c r="J1502">
        <v>1</v>
      </c>
      <c r="K1502">
        <v>0</v>
      </c>
      <c r="L1502" s="16">
        <v>0</v>
      </c>
      <c r="M1502" s="16">
        <v>0</v>
      </c>
      <c r="N1502" s="16">
        <v>0</v>
      </c>
      <c r="P1502" s="16">
        <v>0</v>
      </c>
      <c r="Q1502">
        <v>0</v>
      </c>
    </row>
    <row r="1503" spans="1:17" x14ac:dyDescent="0.25">
      <c r="A1503" s="12" t="s">
        <v>111</v>
      </c>
      <c r="B1503" s="41" t="str">
        <f t="shared" si="46"/>
        <v>04</v>
      </c>
      <c r="C1503" s="41" t="str">
        <f t="shared" si="47"/>
        <v>2019</v>
      </c>
      <c r="D1503" t="s">
        <v>1113</v>
      </c>
      <c r="E1503" t="s">
        <v>1361</v>
      </c>
      <c r="F1503" t="s">
        <v>2131</v>
      </c>
      <c r="G1503">
        <v>0</v>
      </c>
      <c r="H1503">
        <v>0</v>
      </c>
      <c r="I1503">
        <v>0</v>
      </c>
      <c r="J1503">
        <v>0</v>
      </c>
      <c r="K1503">
        <v>85</v>
      </c>
      <c r="L1503" s="16">
        <v>0</v>
      </c>
      <c r="M1503" s="16">
        <v>0</v>
      </c>
      <c r="N1503" s="16">
        <v>0</v>
      </c>
      <c r="P1503" s="16">
        <v>0</v>
      </c>
      <c r="Q1503">
        <v>0</v>
      </c>
    </row>
    <row r="1504" spans="1:17" x14ac:dyDescent="0.25">
      <c r="A1504" s="12" t="s">
        <v>110</v>
      </c>
      <c r="B1504" s="41" t="str">
        <f t="shared" si="46"/>
        <v>04</v>
      </c>
      <c r="C1504" s="41" t="str">
        <f t="shared" si="47"/>
        <v>2019</v>
      </c>
      <c r="D1504" t="s">
        <v>1113</v>
      </c>
      <c r="E1504" t="s">
        <v>1644</v>
      </c>
      <c r="F1504" t="s">
        <v>2161</v>
      </c>
      <c r="G1504">
        <v>0</v>
      </c>
      <c r="H1504">
        <v>0</v>
      </c>
      <c r="I1504">
        <v>8</v>
      </c>
      <c r="J1504">
        <v>0</v>
      </c>
      <c r="K1504">
        <v>0</v>
      </c>
      <c r="L1504" s="16">
        <v>0</v>
      </c>
      <c r="M1504" s="16">
        <v>0</v>
      </c>
      <c r="N1504" s="16">
        <v>0</v>
      </c>
      <c r="P1504" s="16">
        <v>0</v>
      </c>
      <c r="Q1504">
        <v>0</v>
      </c>
    </row>
    <row r="1505" spans="1:17" x14ac:dyDescent="0.25">
      <c r="A1505" s="12" t="s">
        <v>111</v>
      </c>
      <c r="B1505" s="41" t="str">
        <f t="shared" si="46"/>
        <v>04</v>
      </c>
      <c r="C1505" s="41" t="str">
        <f t="shared" si="47"/>
        <v>2019</v>
      </c>
      <c r="D1505" t="s">
        <v>1111</v>
      </c>
      <c r="E1505" t="s">
        <v>1178</v>
      </c>
      <c r="F1505" t="s">
        <v>2131</v>
      </c>
      <c r="G1505">
        <v>0</v>
      </c>
      <c r="H1505">
        <v>0</v>
      </c>
      <c r="I1505">
        <v>0</v>
      </c>
      <c r="J1505">
        <v>0</v>
      </c>
      <c r="K1505">
        <v>20</v>
      </c>
      <c r="L1505" s="16">
        <v>0</v>
      </c>
      <c r="M1505" s="16">
        <v>0</v>
      </c>
      <c r="N1505" s="16">
        <v>0</v>
      </c>
      <c r="P1505" s="16">
        <v>0</v>
      </c>
      <c r="Q1505">
        <v>0</v>
      </c>
    </row>
    <row r="1506" spans="1:17" x14ac:dyDescent="0.25">
      <c r="A1506" s="12" t="s">
        <v>111</v>
      </c>
      <c r="B1506" s="41" t="str">
        <f t="shared" si="46"/>
        <v>04</v>
      </c>
      <c r="C1506" s="41" t="str">
        <f t="shared" si="47"/>
        <v>2019</v>
      </c>
      <c r="D1506" t="s">
        <v>1113</v>
      </c>
      <c r="E1506" t="s">
        <v>1267</v>
      </c>
      <c r="F1506" t="s">
        <v>2137</v>
      </c>
      <c r="G1506">
        <v>0</v>
      </c>
      <c r="H1506">
        <v>0</v>
      </c>
      <c r="I1506">
        <v>2</v>
      </c>
      <c r="J1506">
        <v>0</v>
      </c>
      <c r="K1506">
        <v>0</v>
      </c>
      <c r="L1506" s="16">
        <v>0</v>
      </c>
      <c r="M1506" s="16">
        <v>0</v>
      </c>
      <c r="N1506" s="16">
        <v>0</v>
      </c>
      <c r="P1506" s="16">
        <v>0</v>
      </c>
      <c r="Q1506">
        <v>0</v>
      </c>
    </row>
    <row r="1507" spans="1:17" x14ac:dyDescent="0.25">
      <c r="A1507" s="12" t="s">
        <v>111</v>
      </c>
      <c r="B1507" s="41" t="str">
        <f t="shared" si="46"/>
        <v>04</v>
      </c>
      <c r="C1507" s="41" t="str">
        <f t="shared" si="47"/>
        <v>2019</v>
      </c>
      <c r="D1507" t="s">
        <v>1108</v>
      </c>
      <c r="E1507" t="s">
        <v>1645</v>
      </c>
      <c r="F1507" t="s">
        <v>2137</v>
      </c>
      <c r="G1507">
        <v>0</v>
      </c>
      <c r="H1507">
        <v>0</v>
      </c>
      <c r="I1507">
        <v>4</v>
      </c>
      <c r="J1507">
        <v>0</v>
      </c>
      <c r="K1507">
        <v>0</v>
      </c>
      <c r="L1507" s="16">
        <v>0</v>
      </c>
      <c r="M1507" s="16">
        <v>0</v>
      </c>
      <c r="N1507" s="16">
        <v>0</v>
      </c>
      <c r="P1507" s="16">
        <v>0</v>
      </c>
      <c r="Q1507">
        <v>0</v>
      </c>
    </row>
    <row r="1508" spans="1:17" x14ac:dyDescent="0.25">
      <c r="A1508" s="12" t="s">
        <v>111</v>
      </c>
      <c r="B1508" s="41" t="str">
        <f t="shared" si="46"/>
        <v>04</v>
      </c>
      <c r="C1508" s="41" t="str">
        <f t="shared" si="47"/>
        <v>2019</v>
      </c>
      <c r="D1508" t="s">
        <v>1112</v>
      </c>
      <c r="E1508" t="s">
        <v>1294</v>
      </c>
      <c r="F1508" t="s">
        <v>2131</v>
      </c>
      <c r="G1508">
        <v>0</v>
      </c>
      <c r="H1508">
        <v>0</v>
      </c>
      <c r="I1508">
        <v>0</v>
      </c>
      <c r="J1508">
        <v>0</v>
      </c>
      <c r="K1508">
        <v>70</v>
      </c>
      <c r="L1508" s="16">
        <v>0</v>
      </c>
      <c r="M1508" s="16">
        <v>0</v>
      </c>
      <c r="N1508" s="16">
        <v>0</v>
      </c>
      <c r="P1508" s="16">
        <v>0</v>
      </c>
      <c r="Q1508">
        <v>0</v>
      </c>
    </row>
    <row r="1509" spans="1:17" x14ac:dyDescent="0.25">
      <c r="A1509" s="12" t="s">
        <v>111</v>
      </c>
      <c r="B1509" s="41" t="str">
        <f t="shared" si="46"/>
        <v>04</v>
      </c>
      <c r="C1509" s="41" t="str">
        <f t="shared" si="47"/>
        <v>2019</v>
      </c>
      <c r="D1509" t="s">
        <v>1131</v>
      </c>
      <c r="E1509" t="s">
        <v>1618</v>
      </c>
      <c r="F1509" t="s">
        <v>2133</v>
      </c>
      <c r="G1509">
        <v>0</v>
      </c>
      <c r="H1509">
        <v>0</v>
      </c>
      <c r="I1509">
        <v>0</v>
      </c>
      <c r="J1509">
        <v>0</v>
      </c>
      <c r="K1509">
        <v>0</v>
      </c>
      <c r="L1509" s="16">
        <v>0</v>
      </c>
      <c r="M1509" s="16">
        <v>0</v>
      </c>
      <c r="N1509" s="16">
        <v>0</v>
      </c>
      <c r="P1509" s="16">
        <v>0</v>
      </c>
      <c r="Q1509">
        <v>0</v>
      </c>
    </row>
    <row r="1510" spans="1:17" x14ac:dyDescent="0.25">
      <c r="A1510" s="12" t="s">
        <v>111</v>
      </c>
      <c r="B1510" s="41" t="str">
        <f t="shared" si="46"/>
        <v>04</v>
      </c>
      <c r="C1510" s="41" t="str">
        <f t="shared" si="47"/>
        <v>2019</v>
      </c>
      <c r="D1510" t="s">
        <v>1111</v>
      </c>
      <c r="E1510" t="s">
        <v>1178</v>
      </c>
      <c r="F1510" t="s">
        <v>2131</v>
      </c>
      <c r="G1510">
        <v>0</v>
      </c>
      <c r="H1510">
        <v>0</v>
      </c>
      <c r="I1510">
        <v>0</v>
      </c>
      <c r="J1510">
        <v>0</v>
      </c>
      <c r="K1510">
        <v>2</v>
      </c>
      <c r="L1510" s="16">
        <v>0</v>
      </c>
      <c r="M1510" s="16">
        <v>0</v>
      </c>
      <c r="N1510" s="16">
        <v>0</v>
      </c>
      <c r="P1510" s="16">
        <v>0</v>
      </c>
      <c r="Q1510">
        <v>0</v>
      </c>
    </row>
    <row r="1511" spans="1:17" x14ac:dyDescent="0.25">
      <c r="A1511" s="12" t="s">
        <v>111</v>
      </c>
      <c r="B1511" s="41" t="str">
        <f t="shared" si="46"/>
        <v>04</v>
      </c>
      <c r="C1511" s="41" t="str">
        <f t="shared" si="47"/>
        <v>2019</v>
      </c>
      <c r="D1511" t="s">
        <v>1111</v>
      </c>
      <c r="E1511" t="s">
        <v>1178</v>
      </c>
      <c r="F1511" t="s">
        <v>2131</v>
      </c>
      <c r="G1511">
        <v>0</v>
      </c>
      <c r="H1511">
        <v>0</v>
      </c>
      <c r="I1511">
        <v>0</v>
      </c>
      <c r="J1511">
        <v>0</v>
      </c>
      <c r="K1511">
        <v>2</v>
      </c>
      <c r="L1511" s="16">
        <v>0</v>
      </c>
      <c r="M1511" s="16">
        <v>0</v>
      </c>
      <c r="N1511" s="16">
        <v>0</v>
      </c>
      <c r="P1511" s="16">
        <v>0</v>
      </c>
      <c r="Q1511">
        <v>0</v>
      </c>
    </row>
    <row r="1512" spans="1:17" x14ac:dyDescent="0.25">
      <c r="A1512" s="12" t="s">
        <v>111</v>
      </c>
      <c r="B1512" s="41" t="str">
        <f t="shared" si="46"/>
        <v>04</v>
      </c>
      <c r="C1512" s="41" t="str">
        <f t="shared" si="47"/>
        <v>2019</v>
      </c>
      <c r="D1512" t="s">
        <v>1111</v>
      </c>
      <c r="E1512" t="s">
        <v>1178</v>
      </c>
      <c r="F1512" t="s">
        <v>2131</v>
      </c>
      <c r="G1512">
        <v>0</v>
      </c>
      <c r="H1512">
        <v>0</v>
      </c>
      <c r="I1512">
        <v>0</v>
      </c>
      <c r="J1512">
        <v>0</v>
      </c>
      <c r="K1512">
        <v>1</v>
      </c>
      <c r="L1512" s="16">
        <v>0</v>
      </c>
      <c r="M1512" s="16">
        <v>0</v>
      </c>
      <c r="N1512" s="16">
        <v>0</v>
      </c>
      <c r="P1512" s="16">
        <v>0</v>
      </c>
      <c r="Q1512">
        <v>0</v>
      </c>
    </row>
    <row r="1513" spans="1:17" x14ac:dyDescent="0.25">
      <c r="A1513" s="12" t="s">
        <v>110</v>
      </c>
      <c r="B1513" s="41" t="str">
        <f t="shared" si="46"/>
        <v>04</v>
      </c>
      <c r="C1513" s="41" t="str">
        <f t="shared" si="47"/>
        <v>2019</v>
      </c>
      <c r="D1513" t="s">
        <v>1117</v>
      </c>
      <c r="E1513" t="s">
        <v>1282</v>
      </c>
      <c r="F1513" t="s">
        <v>2137</v>
      </c>
      <c r="G1513">
        <v>0</v>
      </c>
      <c r="H1513">
        <v>0</v>
      </c>
      <c r="I1513">
        <v>4</v>
      </c>
      <c r="J1513">
        <v>0</v>
      </c>
      <c r="K1513">
        <v>0</v>
      </c>
      <c r="L1513" s="16">
        <v>0</v>
      </c>
      <c r="M1513" s="16">
        <v>0</v>
      </c>
      <c r="N1513" s="16">
        <v>0</v>
      </c>
      <c r="P1513" s="16">
        <v>0</v>
      </c>
      <c r="Q1513">
        <v>0</v>
      </c>
    </row>
    <row r="1514" spans="1:17" x14ac:dyDescent="0.25">
      <c r="A1514" s="12" t="s">
        <v>62</v>
      </c>
      <c r="B1514" s="41" t="str">
        <f t="shared" si="46"/>
        <v>02</v>
      </c>
      <c r="C1514" s="41" t="str">
        <f t="shared" si="47"/>
        <v>2019</v>
      </c>
      <c r="D1514" t="s">
        <v>1119</v>
      </c>
      <c r="E1514" t="s">
        <v>1490</v>
      </c>
      <c r="F1514" t="s">
        <v>2149</v>
      </c>
      <c r="G1514">
        <v>0</v>
      </c>
      <c r="H1514">
        <v>0</v>
      </c>
      <c r="I1514">
        <v>0</v>
      </c>
      <c r="J1514">
        <v>0</v>
      </c>
      <c r="K1514">
        <v>0</v>
      </c>
      <c r="L1514" s="16">
        <v>0</v>
      </c>
      <c r="M1514" s="16">
        <v>0</v>
      </c>
      <c r="N1514" s="16">
        <v>0</v>
      </c>
      <c r="P1514" s="16">
        <v>0</v>
      </c>
      <c r="Q1514">
        <v>0</v>
      </c>
    </row>
    <row r="1515" spans="1:17" x14ac:dyDescent="0.25">
      <c r="A1515" s="12" t="s">
        <v>108</v>
      </c>
      <c r="B1515" s="41" t="str">
        <f t="shared" si="46"/>
        <v>04</v>
      </c>
      <c r="C1515" s="41" t="str">
        <f t="shared" si="47"/>
        <v>2019</v>
      </c>
      <c r="D1515" t="s">
        <v>1114</v>
      </c>
      <c r="E1515" t="s">
        <v>1156</v>
      </c>
      <c r="F1515" t="s">
        <v>2131</v>
      </c>
      <c r="G1515">
        <v>0</v>
      </c>
      <c r="H1515">
        <v>0</v>
      </c>
      <c r="I1515">
        <v>0</v>
      </c>
      <c r="J1515">
        <v>0</v>
      </c>
      <c r="K1515">
        <v>1</v>
      </c>
      <c r="L1515" s="16">
        <v>0</v>
      </c>
      <c r="M1515" s="16">
        <v>0</v>
      </c>
      <c r="N1515" s="16">
        <v>0</v>
      </c>
      <c r="P1515" s="16">
        <v>0</v>
      </c>
      <c r="Q1515">
        <v>0</v>
      </c>
    </row>
    <row r="1516" spans="1:17" x14ac:dyDescent="0.25">
      <c r="A1516" s="12" t="s">
        <v>98</v>
      </c>
      <c r="B1516" s="41" t="str">
        <f t="shared" si="46"/>
        <v>03</v>
      </c>
      <c r="C1516" s="41" t="str">
        <f t="shared" si="47"/>
        <v>2019</v>
      </c>
      <c r="D1516" t="s">
        <v>1128</v>
      </c>
      <c r="E1516" t="s">
        <v>1128</v>
      </c>
      <c r="F1516" t="s">
        <v>2131</v>
      </c>
      <c r="G1516">
        <v>0</v>
      </c>
      <c r="H1516">
        <v>0</v>
      </c>
      <c r="I1516">
        <v>0</v>
      </c>
      <c r="J1516">
        <v>0</v>
      </c>
      <c r="K1516">
        <v>4</v>
      </c>
      <c r="L1516" s="16">
        <v>0</v>
      </c>
      <c r="M1516" s="16">
        <v>0</v>
      </c>
      <c r="N1516" s="16">
        <v>0</v>
      </c>
      <c r="P1516" s="16">
        <v>0</v>
      </c>
      <c r="Q1516">
        <v>0</v>
      </c>
    </row>
    <row r="1517" spans="1:17" x14ac:dyDescent="0.25">
      <c r="A1517" s="12" t="s">
        <v>98</v>
      </c>
      <c r="B1517" s="41" t="str">
        <f t="shared" si="46"/>
        <v>03</v>
      </c>
      <c r="C1517" s="41" t="str">
        <f t="shared" si="47"/>
        <v>2019</v>
      </c>
      <c r="D1517" t="s">
        <v>1128</v>
      </c>
      <c r="E1517" t="s">
        <v>1128</v>
      </c>
      <c r="F1517" t="s">
        <v>2131</v>
      </c>
      <c r="G1517">
        <v>0</v>
      </c>
      <c r="H1517">
        <v>0</v>
      </c>
      <c r="I1517">
        <v>0</v>
      </c>
      <c r="J1517">
        <v>0</v>
      </c>
      <c r="K1517">
        <v>50</v>
      </c>
      <c r="L1517" s="16">
        <v>0</v>
      </c>
      <c r="M1517" s="16">
        <v>0</v>
      </c>
      <c r="N1517" s="16">
        <v>0</v>
      </c>
      <c r="P1517" s="16">
        <v>0</v>
      </c>
      <c r="Q1517">
        <v>0</v>
      </c>
    </row>
    <row r="1518" spans="1:17" x14ac:dyDescent="0.25">
      <c r="A1518" s="12" t="s">
        <v>96</v>
      </c>
      <c r="B1518" s="41" t="str">
        <f t="shared" si="46"/>
        <v>03</v>
      </c>
      <c r="C1518" s="41" t="str">
        <f t="shared" si="47"/>
        <v>2019</v>
      </c>
      <c r="D1518" t="s">
        <v>1128</v>
      </c>
      <c r="E1518" t="s">
        <v>1128</v>
      </c>
      <c r="F1518" t="s">
        <v>2131</v>
      </c>
      <c r="G1518">
        <v>0</v>
      </c>
      <c r="H1518">
        <v>0</v>
      </c>
      <c r="I1518">
        <v>0</v>
      </c>
      <c r="J1518">
        <v>0</v>
      </c>
      <c r="K1518">
        <v>50</v>
      </c>
      <c r="L1518" s="16">
        <v>0</v>
      </c>
      <c r="M1518" s="16">
        <v>0</v>
      </c>
      <c r="N1518" s="16">
        <v>0</v>
      </c>
      <c r="P1518" s="16">
        <v>0</v>
      </c>
      <c r="Q1518">
        <v>0</v>
      </c>
    </row>
    <row r="1519" spans="1:17" x14ac:dyDescent="0.25">
      <c r="A1519" s="12" t="s">
        <v>94</v>
      </c>
      <c r="B1519" s="41" t="str">
        <f t="shared" si="46"/>
        <v>03</v>
      </c>
      <c r="C1519" s="41" t="str">
        <f t="shared" si="47"/>
        <v>2019</v>
      </c>
      <c r="D1519" t="s">
        <v>1128</v>
      </c>
      <c r="E1519" t="s">
        <v>1128</v>
      </c>
      <c r="F1519" t="s">
        <v>2131</v>
      </c>
      <c r="G1519">
        <v>0</v>
      </c>
      <c r="H1519">
        <v>0</v>
      </c>
      <c r="I1519">
        <v>0</v>
      </c>
      <c r="J1519">
        <v>0</v>
      </c>
      <c r="K1519">
        <v>20</v>
      </c>
      <c r="L1519" s="16">
        <v>0</v>
      </c>
      <c r="M1519" s="16">
        <v>0</v>
      </c>
      <c r="N1519" s="16">
        <v>0</v>
      </c>
      <c r="P1519" s="16">
        <v>0</v>
      </c>
      <c r="Q1519">
        <v>0</v>
      </c>
    </row>
    <row r="1520" spans="1:17" x14ac:dyDescent="0.25">
      <c r="A1520" s="12" t="s">
        <v>92</v>
      </c>
      <c r="B1520" s="41" t="str">
        <f t="shared" si="46"/>
        <v>03</v>
      </c>
      <c r="C1520" s="41" t="str">
        <f t="shared" si="47"/>
        <v>2019</v>
      </c>
      <c r="D1520" t="s">
        <v>1128</v>
      </c>
      <c r="E1520" t="s">
        <v>1128</v>
      </c>
      <c r="F1520" t="s">
        <v>2131</v>
      </c>
      <c r="G1520">
        <v>0</v>
      </c>
      <c r="H1520">
        <v>0</v>
      </c>
      <c r="I1520">
        <v>0</v>
      </c>
      <c r="J1520">
        <v>0</v>
      </c>
      <c r="K1520">
        <v>1200</v>
      </c>
      <c r="L1520" s="16">
        <v>0</v>
      </c>
      <c r="M1520" s="16">
        <v>0</v>
      </c>
      <c r="N1520" s="16">
        <v>0</v>
      </c>
      <c r="P1520" s="16">
        <v>0</v>
      </c>
      <c r="Q1520">
        <v>0</v>
      </c>
    </row>
    <row r="1521" spans="1:17" x14ac:dyDescent="0.25">
      <c r="A1521" s="12" t="s">
        <v>90</v>
      </c>
      <c r="B1521" s="41" t="str">
        <f t="shared" si="46"/>
        <v>03</v>
      </c>
      <c r="C1521" s="41" t="str">
        <f t="shared" si="47"/>
        <v>2019</v>
      </c>
      <c r="D1521" t="s">
        <v>1128</v>
      </c>
      <c r="E1521" t="s">
        <v>1128</v>
      </c>
      <c r="F1521" t="s">
        <v>2131</v>
      </c>
      <c r="G1521">
        <v>0</v>
      </c>
      <c r="H1521">
        <v>0</v>
      </c>
      <c r="I1521">
        <v>0</v>
      </c>
      <c r="J1521">
        <v>0</v>
      </c>
      <c r="K1521">
        <v>6</v>
      </c>
      <c r="L1521" s="16">
        <v>0</v>
      </c>
      <c r="M1521" s="16">
        <v>0</v>
      </c>
      <c r="N1521" s="16">
        <v>0</v>
      </c>
      <c r="P1521" s="16">
        <v>0</v>
      </c>
      <c r="Q1521">
        <v>0</v>
      </c>
    </row>
    <row r="1522" spans="1:17" x14ac:dyDescent="0.25">
      <c r="A1522" s="12" t="s">
        <v>87</v>
      </c>
      <c r="B1522" s="41" t="str">
        <f t="shared" si="46"/>
        <v>03</v>
      </c>
      <c r="C1522" s="41" t="str">
        <f t="shared" si="47"/>
        <v>2019</v>
      </c>
      <c r="D1522" t="s">
        <v>1128</v>
      </c>
      <c r="E1522" t="s">
        <v>1128</v>
      </c>
      <c r="F1522" t="s">
        <v>2131</v>
      </c>
      <c r="G1522">
        <v>0</v>
      </c>
      <c r="H1522">
        <v>0</v>
      </c>
      <c r="I1522">
        <v>0</v>
      </c>
      <c r="J1522">
        <v>0</v>
      </c>
      <c r="K1522">
        <v>1</v>
      </c>
      <c r="L1522" s="16">
        <v>0</v>
      </c>
      <c r="M1522" s="16">
        <v>0</v>
      </c>
      <c r="N1522" s="16">
        <v>0</v>
      </c>
      <c r="P1522" s="16">
        <v>0</v>
      </c>
      <c r="Q1522">
        <v>0</v>
      </c>
    </row>
    <row r="1523" spans="1:17" x14ac:dyDescent="0.25">
      <c r="A1523" s="12" t="s">
        <v>87</v>
      </c>
      <c r="B1523" s="41" t="str">
        <f t="shared" si="46"/>
        <v>03</v>
      </c>
      <c r="C1523" s="41" t="str">
        <f t="shared" si="47"/>
        <v>2019</v>
      </c>
      <c r="D1523" t="s">
        <v>1128</v>
      </c>
      <c r="E1523" t="s">
        <v>1128</v>
      </c>
      <c r="F1523" t="s">
        <v>2131</v>
      </c>
      <c r="G1523">
        <v>0</v>
      </c>
      <c r="H1523">
        <v>0</v>
      </c>
      <c r="I1523">
        <v>0</v>
      </c>
      <c r="J1523">
        <v>0</v>
      </c>
      <c r="K1523">
        <v>70</v>
      </c>
      <c r="L1523" s="16">
        <v>0</v>
      </c>
      <c r="M1523" s="16">
        <v>0</v>
      </c>
      <c r="N1523" s="16">
        <v>0</v>
      </c>
      <c r="P1523" s="16">
        <v>0</v>
      </c>
      <c r="Q1523">
        <v>0</v>
      </c>
    </row>
    <row r="1524" spans="1:17" x14ac:dyDescent="0.25">
      <c r="A1524" s="12" t="s">
        <v>84</v>
      </c>
      <c r="B1524" s="41" t="str">
        <f t="shared" si="46"/>
        <v>03</v>
      </c>
      <c r="C1524" s="41" t="str">
        <f t="shared" si="47"/>
        <v>2019</v>
      </c>
      <c r="D1524" t="s">
        <v>1128</v>
      </c>
      <c r="E1524" t="s">
        <v>1128</v>
      </c>
      <c r="F1524" t="s">
        <v>2131</v>
      </c>
      <c r="G1524">
        <v>0</v>
      </c>
      <c r="H1524">
        <v>0</v>
      </c>
      <c r="I1524">
        <v>0</v>
      </c>
      <c r="J1524">
        <v>0</v>
      </c>
      <c r="K1524">
        <v>200</v>
      </c>
      <c r="L1524" s="16">
        <v>0</v>
      </c>
      <c r="M1524" s="16">
        <v>0</v>
      </c>
      <c r="N1524" s="16">
        <v>0</v>
      </c>
      <c r="P1524" s="16">
        <v>0</v>
      </c>
      <c r="Q1524">
        <v>0</v>
      </c>
    </row>
    <row r="1525" spans="1:17" x14ac:dyDescent="0.25">
      <c r="A1525" s="12" t="s">
        <v>83</v>
      </c>
      <c r="B1525" s="41" t="str">
        <f t="shared" si="46"/>
        <v>03</v>
      </c>
      <c r="C1525" s="41" t="str">
        <f t="shared" si="47"/>
        <v>2019</v>
      </c>
      <c r="D1525" t="s">
        <v>1128</v>
      </c>
      <c r="E1525" t="s">
        <v>1128</v>
      </c>
      <c r="F1525" t="s">
        <v>2131</v>
      </c>
      <c r="G1525">
        <v>0</v>
      </c>
      <c r="H1525">
        <v>0</v>
      </c>
      <c r="I1525">
        <v>0</v>
      </c>
      <c r="J1525">
        <v>0</v>
      </c>
      <c r="K1525">
        <v>500</v>
      </c>
      <c r="L1525" s="16">
        <v>0</v>
      </c>
      <c r="M1525" s="16">
        <v>0</v>
      </c>
      <c r="N1525" s="16">
        <v>0</v>
      </c>
      <c r="P1525" s="16">
        <v>0</v>
      </c>
      <c r="Q1525">
        <v>0</v>
      </c>
    </row>
    <row r="1526" spans="1:17" x14ac:dyDescent="0.25">
      <c r="A1526" s="12" t="s">
        <v>111</v>
      </c>
      <c r="B1526" s="41" t="str">
        <f t="shared" si="46"/>
        <v>04</v>
      </c>
      <c r="C1526" s="41" t="str">
        <f t="shared" si="47"/>
        <v>2019</v>
      </c>
      <c r="D1526" t="s">
        <v>1111</v>
      </c>
      <c r="E1526" t="s">
        <v>1548</v>
      </c>
      <c r="F1526" t="s">
        <v>2131</v>
      </c>
      <c r="G1526">
        <v>0</v>
      </c>
      <c r="H1526">
        <v>0</v>
      </c>
      <c r="I1526">
        <v>0</v>
      </c>
      <c r="J1526">
        <v>0</v>
      </c>
      <c r="K1526">
        <v>1</v>
      </c>
      <c r="L1526" s="16">
        <v>0</v>
      </c>
      <c r="M1526" s="16">
        <v>0</v>
      </c>
      <c r="N1526" s="16">
        <v>0</v>
      </c>
      <c r="P1526" s="16">
        <v>0</v>
      </c>
      <c r="Q1526">
        <v>0</v>
      </c>
    </row>
    <row r="1527" spans="1:17" x14ac:dyDescent="0.25">
      <c r="A1527" s="12" t="s">
        <v>112</v>
      </c>
      <c r="B1527" s="41" t="str">
        <f t="shared" si="46"/>
        <v>04</v>
      </c>
      <c r="C1527" s="41" t="str">
        <f t="shared" si="47"/>
        <v>2019</v>
      </c>
      <c r="D1527" t="s">
        <v>1126</v>
      </c>
      <c r="E1527" t="s">
        <v>1364</v>
      </c>
      <c r="F1527" t="s">
        <v>2146</v>
      </c>
      <c r="G1527">
        <v>0</v>
      </c>
      <c r="H1527">
        <v>0</v>
      </c>
      <c r="I1527">
        <v>0</v>
      </c>
      <c r="J1527">
        <v>0</v>
      </c>
      <c r="K1527">
        <v>0</v>
      </c>
      <c r="L1527" s="16">
        <v>0</v>
      </c>
      <c r="M1527" s="16">
        <v>0</v>
      </c>
      <c r="N1527" s="16">
        <v>0</v>
      </c>
      <c r="P1527" s="16">
        <v>0</v>
      </c>
      <c r="Q1527">
        <v>0</v>
      </c>
    </row>
    <row r="1528" spans="1:17" x14ac:dyDescent="0.25">
      <c r="A1528" s="12" t="s">
        <v>113</v>
      </c>
      <c r="B1528" s="41" t="str">
        <f t="shared" si="46"/>
        <v>04</v>
      </c>
      <c r="C1528" s="41" t="str">
        <f t="shared" si="47"/>
        <v>2019</v>
      </c>
      <c r="D1528" t="s">
        <v>1122</v>
      </c>
      <c r="E1528" t="s">
        <v>1245</v>
      </c>
      <c r="F1528" t="s">
        <v>2129</v>
      </c>
      <c r="G1528">
        <v>0</v>
      </c>
      <c r="H1528">
        <v>0</v>
      </c>
      <c r="I1528">
        <v>0</v>
      </c>
      <c r="J1528">
        <v>0</v>
      </c>
      <c r="K1528">
        <v>0</v>
      </c>
      <c r="L1528" s="16">
        <v>0</v>
      </c>
      <c r="M1528" s="16">
        <v>0</v>
      </c>
      <c r="N1528" s="16">
        <v>0</v>
      </c>
      <c r="P1528" s="16">
        <v>0</v>
      </c>
      <c r="Q1528">
        <v>0</v>
      </c>
    </row>
    <row r="1529" spans="1:17" x14ac:dyDescent="0.25">
      <c r="A1529" s="12" t="s">
        <v>111</v>
      </c>
      <c r="B1529" s="41" t="str">
        <f t="shared" si="46"/>
        <v>04</v>
      </c>
      <c r="C1529" s="41" t="str">
        <f t="shared" si="47"/>
        <v>2019</v>
      </c>
      <c r="D1529" t="s">
        <v>1113</v>
      </c>
      <c r="E1529" t="s">
        <v>1435</v>
      </c>
      <c r="F1529" t="s">
        <v>2131</v>
      </c>
      <c r="G1529">
        <v>0</v>
      </c>
      <c r="H1529">
        <v>0</v>
      </c>
      <c r="I1529">
        <v>0</v>
      </c>
      <c r="J1529">
        <v>0</v>
      </c>
      <c r="K1529">
        <v>4</v>
      </c>
      <c r="L1529" s="16">
        <v>0</v>
      </c>
      <c r="M1529" s="16">
        <v>0</v>
      </c>
      <c r="N1529" s="16">
        <v>0</v>
      </c>
      <c r="P1529" s="16">
        <v>0</v>
      </c>
      <c r="Q1529">
        <v>0</v>
      </c>
    </row>
    <row r="1530" spans="1:17" x14ac:dyDescent="0.25">
      <c r="A1530" s="12" t="s">
        <v>112</v>
      </c>
      <c r="B1530" s="41" t="str">
        <f t="shared" si="46"/>
        <v>04</v>
      </c>
      <c r="C1530" s="41" t="str">
        <f t="shared" si="47"/>
        <v>2019</v>
      </c>
      <c r="D1530" t="s">
        <v>1135</v>
      </c>
      <c r="E1530" t="s">
        <v>1436</v>
      </c>
      <c r="F1530" t="s">
        <v>2135</v>
      </c>
      <c r="G1530">
        <v>0</v>
      </c>
      <c r="H1530">
        <v>8</v>
      </c>
      <c r="I1530">
        <v>0</v>
      </c>
      <c r="J1530">
        <v>0</v>
      </c>
      <c r="K1530">
        <v>0</v>
      </c>
      <c r="L1530" s="16">
        <v>0</v>
      </c>
      <c r="M1530" s="16">
        <v>0</v>
      </c>
      <c r="N1530" s="16">
        <v>0</v>
      </c>
      <c r="P1530" s="16">
        <v>0</v>
      </c>
      <c r="Q1530">
        <v>0</v>
      </c>
    </row>
    <row r="1531" spans="1:17" x14ac:dyDescent="0.25">
      <c r="A1531" s="12" t="s">
        <v>71</v>
      </c>
      <c r="B1531" s="41" t="str">
        <f t="shared" si="46"/>
        <v>03</v>
      </c>
      <c r="C1531" s="41" t="str">
        <f t="shared" si="47"/>
        <v>2019</v>
      </c>
      <c r="D1531" t="s">
        <v>1128</v>
      </c>
      <c r="E1531" t="s">
        <v>1128</v>
      </c>
      <c r="F1531" t="s">
        <v>2131</v>
      </c>
      <c r="G1531">
        <v>0</v>
      </c>
      <c r="H1531">
        <v>0</v>
      </c>
      <c r="I1531">
        <v>0</v>
      </c>
      <c r="J1531">
        <v>0</v>
      </c>
      <c r="K1531">
        <v>3</v>
      </c>
      <c r="L1531" s="16">
        <v>0</v>
      </c>
      <c r="M1531" s="16">
        <v>0</v>
      </c>
      <c r="N1531" s="16">
        <v>0</v>
      </c>
      <c r="P1531" s="16">
        <v>0</v>
      </c>
      <c r="Q1531">
        <v>0</v>
      </c>
    </row>
    <row r="1532" spans="1:17" x14ac:dyDescent="0.25">
      <c r="A1532" s="12" t="s">
        <v>91</v>
      </c>
      <c r="B1532" s="41" t="str">
        <f t="shared" si="46"/>
        <v>03</v>
      </c>
      <c r="C1532" s="41" t="str">
        <f t="shared" si="47"/>
        <v>2019</v>
      </c>
      <c r="D1532" t="s">
        <v>1115</v>
      </c>
      <c r="E1532" t="s">
        <v>1</v>
      </c>
      <c r="F1532" t="s">
        <v>2149</v>
      </c>
      <c r="G1532">
        <v>0</v>
      </c>
      <c r="H1532">
        <v>0</v>
      </c>
      <c r="I1532">
        <v>0</v>
      </c>
      <c r="J1532">
        <v>0</v>
      </c>
      <c r="K1532">
        <v>0</v>
      </c>
      <c r="L1532" s="16">
        <v>204245955881</v>
      </c>
      <c r="M1532" s="16">
        <v>0</v>
      </c>
      <c r="N1532" s="16">
        <v>0</v>
      </c>
      <c r="P1532" s="16">
        <v>204245955881</v>
      </c>
      <c r="Q1532">
        <v>0</v>
      </c>
    </row>
    <row r="1533" spans="1:17" x14ac:dyDescent="0.25">
      <c r="A1533" s="12" t="s">
        <v>112</v>
      </c>
      <c r="B1533" s="41" t="str">
        <f t="shared" si="46"/>
        <v>04</v>
      </c>
      <c r="C1533" s="41" t="str">
        <f t="shared" si="47"/>
        <v>2019</v>
      </c>
      <c r="D1533" t="s">
        <v>1111</v>
      </c>
      <c r="E1533" t="s">
        <v>1210</v>
      </c>
      <c r="F1533" t="s">
        <v>2133</v>
      </c>
      <c r="G1533">
        <v>0</v>
      </c>
      <c r="H1533">
        <v>0</v>
      </c>
      <c r="I1533">
        <v>0</v>
      </c>
      <c r="J1533">
        <v>0</v>
      </c>
      <c r="K1533">
        <v>0</v>
      </c>
      <c r="L1533" s="16">
        <v>0</v>
      </c>
      <c r="M1533" s="16">
        <v>0</v>
      </c>
      <c r="N1533" s="16">
        <v>0</v>
      </c>
      <c r="P1533" s="16">
        <v>0</v>
      </c>
      <c r="Q1533">
        <v>0</v>
      </c>
    </row>
    <row r="1534" spans="1:17" x14ac:dyDescent="0.25">
      <c r="A1534" s="12" t="s">
        <v>114</v>
      </c>
      <c r="B1534" s="41" t="str">
        <f t="shared" si="46"/>
        <v>04</v>
      </c>
      <c r="C1534" s="41" t="str">
        <f t="shared" si="47"/>
        <v>2019</v>
      </c>
      <c r="D1534" t="s">
        <v>1133</v>
      </c>
      <c r="E1534" t="s">
        <v>1515</v>
      </c>
      <c r="F1534" t="s">
        <v>2129</v>
      </c>
      <c r="G1534">
        <v>0</v>
      </c>
      <c r="H1534">
        <v>3</v>
      </c>
      <c r="I1534">
        <v>41</v>
      </c>
      <c r="J1534">
        <v>19</v>
      </c>
      <c r="K1534">
        <v>0</v>
      </c>
      <c r="L1534" s="16">
        <v>0</v>
      </c>
      <c r="M1534" s="16">
        <v>0</v>
      </c>
      <c r="N1534" s="16">
        <v>0</v>
      </c>
      <c r="P1534" s="16">
        <v>0</v>
      </c>
      <c r="Q1534">
        <v>0</v>
      </c>
    </row>
    <row r="1535" spans="1:17" x14ac:dyDescent="0.25">
      <c r="A1535" s="12" t="s">
        <v>114</v>
      </c>
      <c r="B1535" s="41" t="str">
        <f t="shared" si="46"/>
        <v>04</v>
      </c>
      <c r="C1535" s="41" t="str">
        <f t="shared" si="47"/>
        <v>2019</v>
      </c>
      <c r="D1535" t="s">
        <v>1108</v>
      </c>
      <c r="E1535" t="s">
        <v>1646</v>
      </c>
      <c r="F1535" t="s">
        <v>2133</v>
      </c>
      <c r="G1535">
        <v>0</v>
      </c>
      <c r="H1535">
        <v>0</v>
      </c>
      <c r="I1535">
        <v>1</v>
      </c>
      <c r="J1535">
        <v>1</v>
      </c>
      <c r="K1535">
        <v>0</v>
      </c>
      <c r="L1535" s="16">
        <v>0</v>
      </c>
      <c r="M1535" s="16">
        <v>0</v>
      </c>
      <c r="N1535" s="16">
        <v>0</v>
      </c>
      <c r="P1535" s="16">
        <v>0</v>
      </c>
      <c r="Q1535">
        <v>0</v>
      </c>
    </row>
    <row r="1536" spans="1:17" x14ac:dyDescent="0.25">
      <c r="A1536" s="12" t="s">
        <v>114</v>
      </c>
      <c r="B1536" s="41" t="str">
        <f t="shared" si="46"/>
        <v>04</v>
      </c>
      <c r="C1536" s="41" t="str">
        <f t="shared" si="47"/>
        <v>2019</v>
      </c>
      <c r="D1536" t="s">
        <v>1110</v>
      </c>
      <c r="E1536" t="s">
        <v>1647</v>
      </c>
      <c r="F1536" t="s">
        <v>2137</v>
      </c>
      <c r="G1536">
        <v>0</v>
      </c>
      <c r="H1536">
        <v>0</v>
      </c>
      <c r="I1536">
        <v>1</v>
      </c>
      <c r="J1536">
        <v>0</v>
      </c>
      <c r="K1536">
        <v>0</v>
      </c>
      <c r="L1536" s="16">
        <v>0</v>
      </c>
      <c r="M1536" s="16">
        <v>0</v>
      </c>
      <c r="N1536" s="16">
        <v>0</v>
      </c>
      <c r="P1536" s="16">
        <v>0</v>
      </c>
      <c r="Q1536">
        <v>0</v>
      </c>
    </row>
    <row r="1537" spans="1:17" x14ac:dyDescent="0.25">
      <c r="A1537" s="12" t="s">
        <v>114</v>
      </c>
      <c r="B1537" s="41" t="str">
        <f t="shared" si="46"/>
        <v>04</v>
      </c>
      <c r="C1537" s="41" t="str">
        <f t="shared" si="47"/>
        <v>2019</v>
      </c>
      <c r="D1537" t="s">
        <v>1111</v>
      </c>
      <c r="E1537" t="s">
        <v>1648</v>
      </c>
      <c r="F1537" t="s">
        <v>2137</v>
      </c>
      <c r="G1537">
        <v>0</v>
      </c>
      <c r="H1537">
        <v>0</v>
      </c>
      <c r="I1537">
        <v>12</v>
      </c>
      <c r="J1537">
        <v>0</v>
      </c>
      <c r="K1537">
        <v>0</v>
      </c>
      <c r="L1537" s="16">
        <v>0</v>
      </c>
      <c r="M1537" s="16">
        <v>0</v>
      </c>
      <c r="N1537" s="16">
        <v>0</v>
      </c>
      <c r="P1537" s="16">
        <v>0</v>
      </c>
      <c r="Q1537">
        <v>0</v>
      </c>
    </row>
    <row r="1538" spans="1:17" x14ac:dyDescent="0.25">
      <c r="A1538" s="12" t="s">
        <v>114</v>
      </c>
      <c r="B1538" s="41" t="str">
        <f t="shared" si="46"/>
        <v>04</v>
      </c>
      <c r="C1538" s="41" t="str">
        <f t="shared" si="47"/>
        <v>2019</v>
      </c>
      <c r="D1538" t="s">
        <v>1111</v>
      </c>
      <c r="E1538" t="s">
        <v>1233</v>
      </c>
      <c r="F1538" t="s">
        <v>2135</v>
      </c>
      <c r="G1538">
        <v>2</v>
      </c>
      <c r="H1538">
        <v>0</v>
      </c>
      <c r="I1538">
        <v>0</v>
      </c>
      <c r="J1538">
        <v>0</v>
      </c>
      <c r="K1538">
        <v>0</v>
      </c>
      <c r="L1538" s="16">
        <v>0</v>
      </c>
      <c r="M1538" s="16">
        <v>0</v>
      </c>
      <c r="N1538" s="16">
        <v>0</v>
      </c>
      <c r="P1538" s="16">
        <v>0</v>
      </c>
      <c r="Q1538">
        <v>2</v>
      </c>
    </row>
    <row r="1539" spans="1:17" x14ac:dyDescent="0.25">
      <c r="A1539" s="12" t="s">
        <v>114</v>
      </c>
      <c r="B1539" s="41" t="str">
        <f t="shared" ref="B1539:B1602" si="48">LEFT(A1539,2)</f>
        <v>04</v>
      </c>
      <c r="C1539" s="41" t="str">
        <f t="shared" ref="C1539:C1602" si="49">MID(A1539,7,4)</f>
        <v>2019</v>
      </c>
      <c r="D1539" t="s">
        <v>1110</v>
      </c>
      <c r="E1539" t="s">
        <v>1649</v>
      </c>
      <c r="F1539" t="s">
        <v>2137</v>
      </c>
      <c r="G1539">
        <v>0</v>
      </c>
      <c r="H1539">
        <v>1</v>
      </c>
      <c r="I1539">
        <v>0</v>
      </c>
      <c r="J1539">
        <v>0</v>
      </c>
      <c r="K1539">
        <v>0</v>
      </c>
      <c r="L1539" s="16">
        <v>0</v>
      </c>
      <c r="M1539" s="16">
        <v>0</v>
      </c>
      <c r="N1539" s="16">
        <v>0</v>
      </c>
      <c r="P1539" s="16">
        <v>0</v>
      </c>
      <c r="Q1539">
        <v>0</v>
      </c>
    </row>
    <row r="1540" spans="1:17" x14ac:dyDescent="0.25">
      <c r="A1540" s="12" t="s">
        <v>114</v>
      </c>
      <c r="B1540" s="41" t="str">
        <f t="shared" si="48"/>
        <v>04</v>
      </c>
      <c r="C1540" s="41" t="str">
        <f t="shared" si="49"/>
        <v>2019</v>
      </c>
      <c r="D1540" t="s">
        <v>1110</v>
      </c>
      <c r="E1540" t="s">
        <v>1186</v>
      </c>
      <c r="F1540" t="s">
        <v>2137</v>
      </c>
      <c r="G1540">
        <v>0</v>
      </c>
      <c r="H1540">
        <v>0</v>
      </c>
      <c r="I1540">
        <v>2</v>
      </c>
      <c r="J1540">
        <v>0</v>
      </c>
      <c r="K1540">
        <v>0</v>
      </c>
      <c r="L1540" s="16">
        <v>0</v>
      </c>
      <c r="M1540" s="16">
        <v>0</v>
      </c>
      <c r="N1540" s="16">
        <v>0</v>
      </c>
      <c r="P1540" s="16">
        <v>0</v>
      </c>
      <c r="Q1540">
        <v>0</v>
      </c>
    </row>
    <row r="1541" spans="1:17" x14ac:dyDescent="0.25">
      <c r="A1541" s="12" t="s">
        <v>114</v>
      </c>
      <c r="B1541" s="41" t="str">
        <f t="shared" si="48"/>
        <v>04</v>
      </c>
      <c r="C1541" s="41" t="str">
        <f t="shared" si="49"/>
        <v>2019</v>
      </c>
      <c r="D1541" t="s">
        <v>1110</v>
      </c>
      <c r="E1541" t="s">
        <v>1221</v>
      </c>
      <c r="F1541" t="s">
        <v>2161</v>
      </c>
      <c r="G1541">
        <v>0</v>
      </c>
      <c r="H1541">
        <v>0</v>
      </c>
      <c r="I1541">
        <v>0</v>
      </c>
      <c r="J1541">
        <v>0</v>
      </c>
      <c r="K1541">
        <v>0</v>
      </c>
      <c r="L1541" s="16">
        <v>0</v>
      </c>
      <c r="M1541" s="16">
        <v>0</v>
      </c>
      <c r="N1541" s="16">
        <v>0</v>
      </c>
      <c r="P1541" s="16">
        <v>0</v>
      </c>
      <c r="Q1541">
        <v>0</v>
      </c>
    </row>
    <row r="1542" spans="1:17" x14ac:dyDescent="0.25">
      <c r="A1542" s="12" t="s">
        <v>114</v>
      </c>
      <c r="B1542" s="41" t="str">
        <f t="shared" si="48"/>
        <v>04</v>
      </c>
      <c r="C1542" s="41" t="str">
        <f t="shared" si="49"/>
        <v>2019</v>
      </c>
      <c r="D1542" t="s">
        <v>1113</v>
      </c>
      <c r="E1542" t="s">
        <v>1314</v>
      </c>
      <c r="F1542" t="s">
        <v>2137</v>
      </c>
      <c r="G1542">
        <v>0</v>
      </c>
      <c r="H1542">
        <v>0</v>
      </c>
      <c r="I1542">
        <v>6</v>
      </c>
      <c r="J1542">
        <v>0</v>
      </c>
      <c r="K1542">
        <v>0</v>
      </c>
      <c r="L1542" s="16">
        <v>0</v>
      </c>
      <c r="M1542" s="16">
        <v>0</v>
      </c>
      <c r="N1542" s="16">
        <v>0</v>
      </c>
      <c r="P1542" s="16">
        <v>0</v>
      </c>
      <c r="Q1542">
        <v>0</v>
      </c>
    </row>
    <row r="1543" spans="1:17" x14ac:dyDescent="0.25">
      <c r="A1543" s="12" t="s">
        <v>80</v>
      </c>
      <c r="B1543" s="41" t="str">
        <f t="shared" si="48"/>
        <v>03</v>
      </c>
      <c r="C1543" s="41" t="str">
        <f t="shared" si="49"/>
        <v>2019</v>
      </c>
      <c r="D1543" t="s">
        <v>1128</v>
      </c>
      <c r="E1543" t="s">
        <v>1128</v>
      </c>
      <c r="F1543" t="s">
        <v>2131</v>
      </c>
      <c r="G1543">
        <v>0</v>
      </c>
      <c r="H1543">
        <v>0</v>
      </c>
      <c r="I1543">
        <v>0</v>
      </c>
      <c r="J1543">
        <v>0</v>
      </c>
      <c r="K1543">
        <v>5</v>
      </c>
      <c r="L1543" s="16">
        <v>0</v>
      </c>
      <c r="M1543" s="16">
        <v>0</v>
      </c>
      <c r="N1543" s="16">
        <v>0</v>
      </c>
      <c r="P1543" s="16">
        <v>0</v>
      </c>
      <c r="Q1543">
        <v>0</v>
      </c>
    </row>
    <row r="1544" spans="1:17" x14ac:dyDescent="0.25">
      <c r="A1544" s="12" t="s">
        <v>78</v>
      </c>
      <c r="B1544" s="41" t="str">
        <f t="shared" si="48"/>
        <v>03</v>
      </c>
      <c r="C1544" s="41" t="str">
        <f t="shared" si="49"/>
        <v>2019</v>
      </c>
      <c r="D1544" t="s">
        <v>1128</v>
      </c>
      <c r="E1544" t="s">
        <v>1128</v>
      </c>
      <c r="F1544" t="s">
        <v>2131</v>
      </c>
      <c r="G1544">
        <v>0</v>
      </c>
      <c r="H1544">
        <v>0</v>
      </c>
      <c r="I1544">
        <v>0</v>
      </c>
      <c r="J1544">
        <v>0</v>
      </c>
      <c r="K1544">
        <v>150</v>
      </c>
      <c r="L1544" s="16">
        <v>0</v>
      </c>
      <c r="M1544" s="16">
        <v>0</v>
      </c>
      <c r="N1544" s="16">
        <v>0</v>
      </c>
      <c r="P1544" s="16">
        <v>0</v>
      </c>
      <c r="Q1544">
        <v>0</v>
      </c>
    </row>
    <row r="1545" spans="1:17" x14ac:dyDescent="0.25">
      <c r="A1545" s="12" t="s">
        <v>115</v>
      </c>
      <c r="B1545" s="41" t="str">
        <f t="shared" si="48"/>
        <v>04</v>
      </c>
      <c r="C1545" s="41" t="str">
        <f t="shared" si="49"/>
        <v>2019</v>
      </c>
      <c r="D1545" t="s">
        <v>1107</v>
      </c>
      <c r="E1545" t="s">
        <v>1650</v>
      </c>
      <c r="F1545" t="s">
        <v>2161</v>
      </c>
      <c r="G1545">
        <v>0</v>
      </c>
      <c r="H1545">
        <v>0</v>
      </c>
      <c r="I1545">
        <v>1</v>
      </c>
      <c r="J1545">
        <v>0</v>
      </c>
      <c r="K1545">
        <v>0</v>
      </c>
      <c r="L1545" s="16">
        <v>0</v>
      </c>
      <c r="M1545" s="16">
        <v>0</v>
      </c>
      <c r="N1545" s="16">
        <v>0</v>
      </c>
      <c r="P1545" s="16">
        <v>0</v>
      </c>
      <c r="Q1545">
        <v>0</v>
      </c>
    </row>
    <row r="1546" spans="1:17" x14ac:dyDescent="0.25">
      <c r="A1546" s="12" t="s">
        <v>114</v>
      </c>
      <c r="B1546" s="41" t="str">
        <f t="shared" si="48"/>
        <v>04</v>
      </c>
      <c r="C1546" s="41" t="str">
        <f t="shared" si="49"/>
        <v>2019</v>
      </c>
      <c r="D1546" t="s">
        <v>1107</v>
      </c>
      <c r="E1546" t="s">
        <v>1148</v>
      </c>
      <c r="F1546" t="s">
        <v>2150</v>
      </c>
      <c r="G1546">
        <v>1</v>
      </c>
      <c r="H1546">
        <v>3</v>
      </c>
      <c r="I1546">
        <v>0</v>
      </c>
      <c r="J1546">
        <v>0</v>
      </c>
      <c r="K1546">
        <v>0</v>
      </c>
      <c r="L1546" s="16">
        <v>0</v>
      </c>
      <c r="M1546" s="16">
        <v>0</v>
      </c>
      <c r="N1546" s="16">
        <v>0</v>
      </c>
      <c r="P1546" s="16">
        <v>0</v>
      </c>
      <c r="Q1546">
        <v>1</v>
      </c>
    </row>
    <row r="1547" spans="1:17" x14ac:dyDescent="0.25">
      <c r="A1547" s="12" t="s">
        <v>115</v>
      </c>
      <c r="B1547" s="41" t="str">
        <f t="shared" si="48"/>
        <v>04</v>
      </c>
      <c r="C1547" s="41" t="str">
        <f t="shared" si="49"/>
        <v>2019</v>
      </c>
      <c r="D1547" t="s">
        <v>1131</v>
      </c>
      <c r="E1547" t="s">
        <v>1544</v>
      </c>
      <c r="F1547" t="s">
        <v>2145</v>
      </c>
      <c r="G1547">
        <v>0</v>
      </c>
      <c r="H1547">
        <v>0</v>
      </c>
      <c r="I1547">
        <v>0</v>
      </c>
      <c r="J1547">
        <v>0</v>
      </c>
      <c r="K1547">
        <v>0</v>
      </c>
      <c r="L1547" s="16">
        <v>0</v>
      </c>
      <c r="M1547" s="16">
        <v>0</v>
      </c>
      <c r="N1547" s="16">
        <v>0</v>
      </c>
      <c r="P1547" s="16">
        <v>0</v>
      </c>
      <c r="Q1547">
        <v>0</v>
      </c>
    </row>
    <row r="1548" spans="1:17" x14ac:dyDescent="0.25">
      <c r="A1548" s="12" t="s">
        <v>115</v>
      </c>
      <c r="B1548" s="41" t="str">
        <f t="shared" si="48"/>
        <v>04</v>
      </c>
      <c r="C1548" s="41" t="str">
        <f t="shared" si="49"/>
        <v>2019</v>
      </c>
      <c r="D1548" t="s">
        <v>1127</v>
      </c>
      <c r="E1548" t="s">
        <v>1651</v>
      </c>
      <c r="F1548" t="s">
        <v>2137</v>
      </c>
      <c r="G1548">
        <v>0</v>
      </c>
      <c r="H1548">
        <v>0</v>
      </c>
      <c r="I1548">
        <v>64</v>
      </c>
      <c r="J1548">
        <v>0</v>
      </c>
      <c r="K1548">
        <v>0</v>
      </c>
      <c r="L1548" s="16">
        <v>0</v>
      </c>
      <c r="M1548" s="16">
        <v>0</v>
      </c>
      <c r="N1548" s="16">
        <v>0</v>
      </c>
      <c r="P1548" s="16">
        <v>0</v>
      </c>
      <c r="Q1548">
        <v>0</v>
      </c>
    </row>
    <row r="1549" spans="1:17" x14ac:dyDescent="0.25">
      <c r="A1549" s="12" t="s">
        <v>115</v>
      </c>
      <c r="B1549" s="41" t="str">
        <f t="shared" si="48"/>
        <v>04</v>
      </c>
      <c r="C1549" s="41" t="str">
        <f t="shared" si="49"/>
        <v>2019</v>
      </c>
      <c r="D1549" t="s">
        <v>1109</v>
      </c>
      <c r="E1549" t="s">
        <v>1362</v>
      </c>
      <c r="F1549" t="s">
        <v>2137</v>
      </c>
      <c r="G1549">
        <v>0</v>
      </c>
      <c r="H1549">
        <v>0</v>
      </c>
      <c r="I1549">
        <v>16</v>
      </c>
      <c r="J1549">
        <v>0</v>
      </c>
      <c r="K1549">
        <v>0</v>
      </c>
      <c r="L1549" s="16">
        <v>0</v>
      </c>
      <c r="M1549" s="16">
        <v>0</v>
      </c>
      <c r="N1549" s="16">
        <v>0</v>
      </c>
      <c r="P1549" s="16">
        <v>0</v>
      </c>
      <c r="Q1549">
        <v>0</v>
      </c>
    </row>
    <row r="1550" spans="1:17" x14ac:dyDescent="0.25">
      <c r="A1550" s="12" t="s">
        <v>115</v>
      </c>
      <c r="B1550" s="41" t="str">
        <f t="shared" si="48"/>
        <v>04</v>
      </c>
      <c r="C1550" s="41" t="str">
        <f t="shared" si="49"/>
        <v>2019</v>
      </c>
      <c r="D1550" t="s">
        <v>1107</v>
      </c>
      <c r="E1550" t="s">
        <v>1189</v>
      </c>
      <c r="F1550" t="s">
        <v>2135</v>
      </c>
      <c r="G1550">
        <v>0</v>
      </c>
      <c r="H1550">
        <v>5</v>
      </c>
      <c r="I1550">
        <v>0</v>
      </c>
      <c r="J1550">
        <v>0</v>
      </c>
      <c r="K1550">
        <v>0</v>
      </c>
      <c r="L1550" s="16">
        <v>0</v>
      </c>
      <c r="M1550" s="16">
        <v>0</v>
      </c>
      <c r="N1550" s="16">
        <v>0</v>
      </c>
      <c r="P1550" s="16">
        <v>0</v>
      </c>
      <c r="Q1550">
        <v>0</v>
      </c>
    </row>
    <row r="1551" spans="1:17" x14ac:dyDescent="0.25">
      <c r="A1551" s="12" t="s">
        <v>115</v>
      </c>
      <c r="B1551" s="41" t="str">
        <f t="shared" si="48"/>
        <v>04</v>
      </c>
      <c r="C1551" s="41" t="str">
        <f t="shared" si="49"/>
        <v>2019</v>
      </c>
      <c r="D1551" t="s">
        <v>1107</v>
      </c>
      <c r="E1551" t="s">
        <v>1124</v>
      </c>
      <c r="F1551" t="s">
        <v>2146</v>
      </c>
      <c r="G1551">
        <v>0</v>
      </c>
      <c r="H1551">
        <v>0</v>
      </c>
      <c r="I1551">
        <v>144</v>
      </c>
      <c r="J1551">
        <v>2</v>
      </c>
      <c r="K1551">
        <v>0</v>
      </c>
      <c r="L1551" s="16">
        <v>0</v>
      </c>
      <c r="M1551" s="16">
        <v>0</v>
      </c>
      <c r="N1551" s="16">
        <v>0</v>
      </c>
      <c r="P1551" s="16">
        <v>0</v>
      </c>
      <c r="Q1551">
        <v>0</v>
      </c>
    </row>
    <row r="1552" spans="1:17" x14ac:dyDescent="0.25">
      <c r="A1552" s="12" t="s">
        <v>77</v>
      </c>
      <c r="B1552" s="41" t="str">
        <f t="shared" si="48"/>
        <v>03</v>
      </c>
      <c r="C1552" s="41" t="str">
        <f t="shared" si="49"/>
        <v>2019</v>
      </c>
      <c r="D1552" t="s">
        <v>1128</v>
      </c>
      <c r="E1552" t="s">
        <v>1128</v>
      </c>
      <c r="F1552" t="s">
        <v>2131</v>
      </c>
      <c r="G1552">
        <v>0</v>
      </c>
      <c r="H1552">
        <v>0</v>
      </c>
      <c r="I1552">
        <v>0</v>
      </c>
      <c r="J1552">
        <v>0</v>
      </c>
      <c r="K1552">
        <v>1</v>
      </c>
      <c r="L1552" s="16">
        <v>0</v>
      </c>
      <c r="M1552" s="16">
        <v>0</v>
      </c>
      <c r="N1552" s="16">
        <v>0</v>
      </c>
      <c r="P1552" s="16">
        <v>0</v>
      </c>
      <c r="Q1552">
        <v>0</v>
      </c>
    </row>
    <row r="1553" spans="1:17" x14ac:dyDescent="0.25">
      <c r="A1553" s="12" t="s">
        <v>76</v>
      </c>
      <c r="B1553" s="41" t="str">
        <f t="shared" si="48"/>
        <v>03</v>
      </c>
      <c r="C1553" s="41" t="str">
        <f t="shared" si="49"/>
        <v>2019</v>
      </c>
      <c r="D1553" t="s">
        <v>1128</v>
      </c>
      <c r="E1553" t="s">
        <v>1128</v>
      </c>
      <c r="F1553" t="s">
        <v>2131</v>
      </c>
      <c r="G1553">
        <v>0</v>
      </c>
      <c r="H1553">
        <v>0</v>
      </c>
      <c r="I1553">
        <v>0</v>
      </c>
      <c r="J1553">
        <v>0</v>
      </c>
      <c r="K1553">
        <v>300</v>
      </c>
      <c r="L1553" s="16">
        <v>0</v>
      </c>
      <c r="M1553" s="16">
        <v>0</v>
      </c>
      <c r="N1553" s="16">
        <v>0</v>
      </c>
      <c r="P1553" s="16">
        <v>0</v>
      </c>
      <c r="Q1553">
        <v>0</v>
      </c>
    </row>
    <row r="1554" spans="1:17" x14ac:dyDescent="0.25">
      <c r="A1554" s="12" t="s">
        <v>76</v>
      </c>
      <c r="B1554" s="41" t="str">
        <f t="shared" si="48"/>
        <v>03</v>
      </c>
      <c r="C1554" s="41" t="str">
        <f t="shared" si="49"/>
        <v>2019</v>
      </c>
      <c r="D1554" t="s">
        <v>1128</v>
      </c>
      <c r="E1554" t="s">
        <v>1128</v>
      </c>
      <c r="F1554" t="s">
        <v>2131</v>
      </c>
      <c r="G1554">
        <v>0</v>
      </c>
      <c r="H1554">
        <v>0</v>
      </c>
      <c r="I1554">
        <v>0</v>
      </c>
      <c r="J1554">
        <v>0</v>
      </c>
      <c r="K1554">
        <v>11</v>
      </c>
      <c r="L1554" s="16">
        <v>0</v>
      </c>
      <c r="M1554" s="16">
        <v>0</v>
      </c>
      <c r="N1554" s="16">
        <v>0</v>
      </c>
      <c r="P1554" s="16">
        <v>0</v>
      </c>
      <c r="Q1554">
        <v>0</v>
      </c>
    </row>
    <row r="1555" spans="1:17" x14ac:dyDescent="0.25">
      <c r="A1555" s="12" t="s">
        <v>75</v>
      </c>
      <c r="B1555" s="41" t="str">
        <f t="shared" si="48"/>
        <v>03</v>
      </c>
      <c r="C1555" s="41" t="str">
        <f t="shared" si="49"/>
        <v>2019</v>
      </c>
      <c r="D1555" t="s">
        <v>1128</v>
      </c>
      <c r="E1555" t="s">
        <v>1128</v>
      </c>
      <c r="F1555" t="s">
        <v>2131</v>
      </c>
      <c r="G1555">
        <v>0</v>
      </c>
      <c r="H1555">
        <v>0</v>
      </c>
      <c r="I1555">
        <v>0</v>
      </c>
      <c r="J1555">
        <v>0</v>
      </c>
      <c r="K1555">
        <v>50</v>
      </c>
      <c r="L1555" s="16">
        <v>0</v>
      </c>
      <c r="M1555" s="16">
        <v>0</v>
      </c>
      <c r="N1555" s="16">
        <v>0</v>
      </c>
      <c r="P1555" s="16">
        <v>0</v>
      </c>
      <c r="Q1555">
        <v>0</v>
      </c>
    </row>
    <row r="1556" spans="1:17" x14ac:dyDescent="0.25">
      <c r="A1556" s="12" t="s">
        <v>74</v>
      </c>
      <c r="B1556" s="41" t="str">
        <f t="shared" si="48"/>
        <v>03</v>
      </c>
      <c r="C1556" s="41" t="str">
        <f t="shared" si="49"/>
        <v>2019</v>
      </c>
      <c r="D1556" t="s">
        <v>1128</v>
      </c>
      <c r="E1556" t="s">
        <v>1128</v>
      </c>
      <c r="F1556" t="s">
        <v>2131</v>
      </c>
      <c r="G1556">
        <v>0</v>
      </c>
      <c r="H1556">
        <v>0</v>
      </c>
      <c r="I1556">
        <v>0</v>
      </c>
      <c r="J1556">
        <v>0</v>
      </c>
      <c r="K1556">
        <v>500</v>
      </c>
      <c r="L1556" s="16">
        <v>0</v>
      </c>
      <c r="M1556" s="16">
        <v>0</v>
      </c>
      <c r="N1556" s="16">
        <v>0</v>
      </c>
      <c r="P1556" s="16">
        <v>0</v>
      </c>
      <c r="Q1556">
        <v>0</v>
      </c>
    </row>
    <row r="1557" spans="1:17" x14ac:dyDescent="0.25">
      <c r="A1557" s="12" t="s">
        <v>115</v>
      </c>
      <c r="B1557" s="41" t="str">
        <f t="shared" si="48"/>
        <v>04</v>
      </c>
      <c r="C1557" s="41" t="str">
        <f t="shared" si="49"/>
        <v>2019</v>
      </c>
      <c r="D1557" t="s">
        <v>1126</v>
      </c>
      <c r="E1557" t="s">
        <v>1587</v>
      </c>
      <c r="F1557" t="s">
        <v>2161</v>
      </c>
      <c r="G1557">
        <v>0</v>
      </c>
      <c r="H1557">
        <v>0</v>
      </c>
      <c r="I1557">
        <v>0</v>
      </c>
      <c r="J1557">
        <v>0</v>
      </c>
      <c r="K1557">
        <v>0</v>
      </c>
      <c r="L1557" s="16">
        <v>21287914658</v>
      </c>
      <c r="M1557" s="16">
        <v>0</v>
      </c>
      <c r="N1557" s="16">
        <v>0</v>
      </c>
      <c r="P1557" s="16">
        <v>21287914658</v>
      </c>
      <c r="Q1557">
        <v>0</v>
      </c>
    </row>
    <row r="1558" spans="1:17" x14ac:dyDescent="0.25">
      <c r="A1558" s="12" t="s">
        <v>73</v>
      </c>
      <c r="B1558" s="41" t="str">
        <f t="shared" si="48"/>
        <v>03</v>
      </c>
      <c r="C1558" s="41" t="str">
        <f t="shared" si="49"/>
        <v>2019</v>
      </c>
      <c r="D1558" t="s">
        <v>1128</v>
      </c>
      <c r="E1558" t="s">
        <v>1128</v>
      </c>
      <c r="F1558" t="s">
        <v>2131</v>
      </c>
      <c r="G1558">
        <v>0</v>
      </c>
      <c r="H1558">
        <v>0</v>
      </c>
      <c r="I1558">
        <v>0</v>
      </c>
      <c r="J1558">
        <v>0</v>
      </c>
      <c r="K1558">
        <v>300</v>
      </c>
      <c r="L1558" s="16">
        <v>0</v>
      </c>
      <c r="M1558" s="16">
        <v>0</v>
      </c>
      <c r="N1558" s="16">
        <v>0</v>
      </c>
      <c r="P1558" s="16">
        <v>0</v>
      </c>
      <c r="Q1558">
        <v>0</v>
      </c>
    </row>
    <row r="1559" spans="1:17" x14ac:dyDescent="0.25">
      <c r="A1559" s="12" t="s">
        <v>73</v>
      </c>
      <c r="B1559" s="41" t="str">
        <f t="shared" si="48"/>
        <v>03</v>
      </c>
      <c r="C1559" s="41" t="str">
        <f t="shared" si="49"/>
        <v>2019</v>
      </c>
      <c r="D1559" t="s">
        <v>1128</v>
      </c>
      <c r="E1559" t="s">
        <v>1128</v>
      </c>
      <c r="F1559" t="s">
        <v>2131</v>
      </c>
      <c r="G1559">
        <v>0</v>
      </c>
      <c r="H1559">
        <v>0</v>
      </c>
      <c r="I1559">
        <v>0</v>
      </c>
      <c r="J1559">
        <v>0</v>
      </c>
      <c r="K1559">
        <v>50</v>
      </c>
      <c r="L1559" s="16">
        <v>0</v>
      </c>
      <c r="M1559" s="16">
        <v>0</v>
      </c>
      <c r="N1559" s="16">
        <v>0</v>
      </c>
      <c r="P1559" s="16">
        <v>0</v>
      </c>
      <c r="Q1559">
        <v>0</v>
      </c>
    </row>
    <row r="1560" spans="1:17" x14ac:dyDescent="0.25">
      <c r="A1560" s="12" t="s">
        <v>73</v>
      </c>
      <c r="B1560" s="41" t="str">
        <f t="shared" si="48"/>
        <v>03</v>
      </c>
      <c r="C1560" s="41" t="str">
        <f t="shared" si="49"/>
        <v>2019</v>
      </c>
      <c r="D1560" t="s">
        <v>1128</v>
      </c>
      <c r="E1560" t="s">
        <v>1128</v>
      </c>
      <c r="F1560" t="s">
        <v>2131</v>
      </c>
      <c r="G1560">
        <v>0</v>
      </c>
      <c r="H1560">
        <v>0</v>
      </c>
      <c r="I1560">
        <v>0</v>
      </c>
      <c r="J1560">
        <v>0</v>
      </c>
      <c r="K1560">
        <v>8</v>
      </c>
      <c r="L1560" s="16">
        <v>0</v>
      </c>
      <c r="M1560" s="16">
        <v>0</v>
      </c>
      <c r="N1560" s="16">
        <v>0</v>
      </c>
      <c r="P1560" s="16">
        <v>0</v>
      </c>
      <c r="Q1560">
        <v>0</v>
      </c>
    </row>
    <row r="1561" spans="1:17" x14ac:dyDescent="0.25">
      <c r="A1561" s="12" t="s">
        <v>72</v>
      </c>
      <c r="B1561" s="41" t="str">
        <f t="shared" si="48"/>
        <v>03</v>
      </c>
      <c r="C1561" s="41" t="str">
        <f t="shared" si="49"/>
        <v>2019</v>
      </c>
      <c r="D1561" t="s">
        <v>1128</v>
      </c>
      <c r="E1561" t="s">
        <v>1128</v>
      </c>
      <c r="F1561" t="s">
        <v>2131</v>
      </c>
      <c r="G1561">
        <v>0</v>
      </c>
      <c r="H1561">
        <v>0</v>
      </c>
      <c r="I1561">
        <v>0</v>
      </c>
      <c r="J1561">
        <v>0</v>
      </c>
      <c r="K1561">
        <v>650</v>
      </c>
      <c r="L1561" s="16">
        <v>0</v>
      </c>
      <c r="M1561" s="16">
        <v>0</v>
      </c>
      <c r="N1561" s="16">
        <v>0</v>
      </c>
      <c r="P1561" s="16">
        <v>0</v>
      </c>
      <c r="Q1561">
        <v>0</v>
      </c>
    </row>
    <row r="1562" spans="1:17" x14ac:dyDescent="0.25">
      <c r="A1562" s="12" t="s">
        <v>71</v>
      </c>
      <c r="B1562" s="41" t="str">
        <f t="shared" si="48"/>
        <v>03</v>
      </c>
      <c r="C1562" s="41" t="str">
        <f t="shared" si="49"/>
        <v>2019</v>
      </c>
      <c r="D1562" t="s">
        <v>1128</v>
      </c>
      <c r="E1562" t="s">
        <v>1128</v>
      </c>
      <c r="F1562" t="s">
        <v>2131</v>
      </c>
      <c r="G1562">
        <v>0</v>
      </c>
      <c r="H1562">
        <v>0</v>
      </c>
      <c r="I1562">
        <v>0</v>
      </c>
      <c r="J1562">
        <v>0</v>
      </c>
      <c r="K1562">
        <v>7</v>
      </c>
      <c r="L1562" s="16">
        <v>0</v>
      </c>
      <c r="M1562" s="16">
        <v>0</v>
      </c>
      <c r="N1562" s="16">
        <v>0</v>
      </c>
      <c r="P1562" s="16">
        <v>0</v>
      </c>
      <c r="Q1562">
        <v>0</v>
      </c>
    </row>
    <row r="1563" spans="1:17" x14ac:dyDescent="0.25">
      <c r="A1563" s="12" t="s">
        <v>71</v>
      </c>
      <c r="B1563" s="41" t="str">
        <f t="shared" si="48"/>
        <v>03</v>
      </c>
      <c r="C1563" s="41" t="str">
        <f t="shared" si="49"/>
        <v>2019</v>
      </c>
      <c r="D1563" t="s">
        <v>1128</v>
      </c>
      <c r="E1563" t="s">
        <v>1128</v>
      </c>
      <c r="F1563" t="s">
        <v>2131</v>
      </c>
      <c r="G1563">
        <v>0</v>
      </c>
      <c r="H1563">
        <v>0</v>
      </c>
      <c r="I1563">
        <v>0</v>
      </c>
      <c r="J1563">
        <v>0</v>
      </c>
      <c r="K1563">
        <v>5</v>
      </c>
      <c r="L1563" s="16">
        <v>0</v>
      </c>
      <c r="M1563" s="16">
        <v>0</v>
      </c>
      <c r="N1563" s="16">
        <v>0</v>
      </c>
      <c r="P1563" s="16">
        <v>0</v>
      </c>
      <c r="Q1563">
        <v>0</v>
      </c>
    </row>
    <row r="1564" spans="1:17" x14ac:dyDescent="0.25">
      <c r="A1564" s="12" t="s">
        <v>116</v>
      </c>
      <c r="B1564" s="41" t="str">
        <f t="shared" si="48"/>
        <v>04</v>
      </c>
      <c r="C1564" s="41" t="str">
        <f t="shared" si="49"/>
        <v>2019</v>
      </c>
      <c r="D1564" t="s">
        <v>1119</v>
      </c>
      <c r="E1564" t="s">
        <v>1511</v>
      </c>
      <c r="F1564" t="s">
        <v>2131</v>
      </c>
      <c r="G1564">
        <v>0</v>
      </c>
      <c r="H1564">
        <v>0</v>
      </c>
      <c r="I1564">
        <v>0</v>
      </c>
      <c r="J1564">
        <v>0</v>
      </c>
      <c r="K1564">
        <v>120</v>
      </c>
      <c r="L1564" s="16">
        <v>0</v>
      </c>
      <c r="M1564" s="16">
        <v>0</v>
      </c>
      <c r="N1564" s="16">
        <v>0</v>
      </c>
      <c r="P1564" s="16">
        <v>0</v>
      </c>
      <c r="Q1564">
        <v>0</v>
      </c>
    </row>
    <row r="1565" spans="1:17" x14ac:dyDescent="0.25">
      <c r="A1565" s="12" t="s">
        <v>115</v>
      </c>
      <c r="B1565" s="41" t="str">
        <f t="shared" si="48"/>
        <v>04</v>
      </c>
      <c r="C1565" s="41" t="str">
        <f t="shared" si="49"/>
        <v>2019</v>
      </c>
      <c r="D1565" t="s">
        <v>1108</v>
      </c>
      <c r="E1565" t="s">
        <v>1645</v>
      </c>
      <c r="F1565" t="s">
        <v>2137</v>
      </c>
      <c r="G1565">
        <v>0</v>
      </c>
      <c r="H1565">
        <v>0</v>
      </c>
      <c r="I1565">
        <v>4</v>
      </c>
      <c r="J1565">
        <v>0</v>
      </c>
      <c r="K1565">
        <v>0</v>
      </c>
      <c r="L1565" s="16">
        <v>0</v>
      </c>
      <c r="M1565" s="16">
        <v>0</v>
      </c>
      <c r="N1565" s="16">
        <v>0</v>
      </c>
      <c r="P1565" s="16">
        <v>0</v>
      </c>
      <c r="Q1565">
        <v>0</v>
      </c>
    </row>
    <row r="1566" spans="1:17" x14ac:dyDescent="0.25">
      <c r="A1566" s="12" t="s">
        <v>114</v>
      </c>
      <c r="B1566" s="41" t="str">
        <f t="shared" si="48"/>
        <v>04</v>
      </c>
      <c r="C1566" s="41" t="str">
        <f t="shared" si="49"/>
        <v>2019</v>
      </c>
      <c r="D1566" t="s">
        <v>1108</v>
      </c>
      <c r="E1566" t="s">
        <v>1646</v>
      </c>
      <c r="F1566" t="s">
        <v>2161</v>
      </c>
      <c r="G1566">
        <v>0</v>
      </c>
      <c r="H1566">
        <v>0</v>
      </c>
      <c r="I1566">
        <v>13</v>
      </c>
      <c r="J1566">
        <v>0</v>
      </c>
      <c r="K1566">
        <v>0</v>
      </c>
      <c r="L1566" s="16">
        <v>0</v>
      </c>
      <c r="M1566" s="16">
        <v>0</v>
      </c>
      <c r="N1566" s="16">
        <v>0</v>
      </c>
      <c r="P1566" s="16">
        <v>0</v>
      </c>
      <c r="Q1566">
        <v>0</v>
      </c>
    </row>
    <row r="1567" spans="1:17" x14ac:dyDescent="0.25">
      <c r="A1567" s="12" t="s">
        <v>116</v>
      </c>
      <c r="B1567" s="41" t="str">
        <f t="shared" si="48"/>
        <v>04</v>
      </c>
      <c r="C1567" s="41" t="str">
        <f t="shared" si="49"/>
        <v>2019</v>
      </c>
      <c r="D1567" t="s">
        <v>1135</v>
      </c>
      <c r="E1567" t="s">
        <v>1652</v>
      </c>
      <c r="F1567" t="s">
        <v>2137</v>
      </c>
      <c r="G1567">
        <v>0</v>
      </c>
      <c r="H1567">
        <v>0</v>
      </c>
      <c r="I1567">
        <v>48</v>
      </c>
      <c r="J1567">
        <v>0</v>
      </c>
      <c r="K1567">
        <v>0</v>
      </c>
      <c r="L1567" s="16">
        <v>0</v>
      </c>
      <c r="M1567" s="16">
        <v>0</v>
      </c>
      <c r="N1567" s="16">
        <v>0</v>
      </c>
      <c r="P1567" s="16">
        <v>0</v>
      </c>
      <c r="Q1567">
        <v>0</v>
      </c>
    </row>
    <row r="1568" spans="1:17" x14ac:dyDescent="0.25">
      <c r="A1568" s="12" t="s">
        <v>116</v>
      </c>
      <c r="B1568" s="41" t="str">
        <f t="shared" si="48"/>
        <v>04</v>
      </c>
      <c r="C1568" s="41" t="str">
        <f t="shared" si="49"/>
        <v>2019</v>
      </c>
      <c r="D1568" t="s">
        <v>1125</v>
      </c>
      <c r="E1568" t="s">
        <v>1653</v>
      </c>
      <c r="F1568" t="s">
        <v>2147</v>
      </c>
      <c r="G1568">
        <v>0</v>
      </c>
      <c r="H1568">
        <v>0</v>
      </c>
      <c r="I1568">
        <v>0</v>
      </c>
      <c r="J1568">
        <v>0</v>
      </c>
      <c r="K1568">
        <v>0</v>
      </c>
      <c r="L1568" s="16">
        <v>0</v>
      </c>
      <c r="M1568" s="16">
        <v>0</v>
      </c>
      <c r="N1568" s="16">
        <v>0</v>
      </c>
      <c r="P1568" s="16">
        <v>0</v>
      </c>
      <c r="Q1568">
        <v>0</v>
      </c>
    </row>
    <row r="1569" spans="1:17" x14ac:dyDescent="0.25">
      <c r="A1569" s="12" t="s">
        <v>116</v>
      </c>
      <c r="B1569" s="41" t="str">
        <f t="shared" si="48"/>
        <v>04</v>
      </c>
      <c r="C1569" s="41" t="str">
        <f t="shared" si="49"/>
        <v>2019</v>
      </c>
      <c r="D1569" t="s">
        <v>1112</v>
      </c>
      <c r="E1569" t="s">
        <v>1203</v>
      </c>
      <c r="F1569" t="s">
        <v>2161</v>
      </c>
      <c r="G1569">
        <v>0</v>
      </c>
      <c r="H1569">
        <v>0</v>
      </c>
      <c r="I1569">
        <v>8</v>
      </c>
      <c r="J1569">
        <v>0</v>
      </c>
      <c r="K1569">
        <v>0</v>
      </c>
      <c r="L1569" s="16">
        <v>0</v>
      </c>
      <c r="M1569" s="16">
        <v>0</v>
      </c>
      <c r="N1569" s="16">
        <v>0</v>
      </c>
      <c r="P1569" s="16">
        <v>0</v>
      </c>
      <c r="Q1569">
        <v>0</v>
      </c>
    </row>
    <row r="1570" spans="1:17" x14ac:dyDescent="0.25">
      <c r="A1570" s="12" t="s">
        <v>115</v>
      </c>
      <c r="B1570" s="41" t="str">
        <f t="shared" si="48"/>
        <v>04</v>
      </c>
      <c r="C1570" s="41" t="str">
        <f t="shared" si="49"/>
        <v>2019</v>
      </c>
      <c r="D1570" t="s">
        <v>1108</v>
      </c>
      <c r="E1570" t="s">
        <v>1204</v>
      </c>
      <c r="F1570" t="s">
        <v>2137</v>
      </c>
      <c r="G1570">
        <v>0</v>
      </c>
      <c r="H1570">
        <v>0</v>
      </c>
      <c r="I1570">
        <v>4</v>
      </c>
      <c r="J1570">
        <v>0</v>
      </c>
      <c r="K1570">
        <v>0</v>
      </c>
      <c r="L1570" s="16">
        <v>0</v>
      </c>
      <c r="M1570" s="16">
        <v>0</v>
      </c>
      <c r="N1570" s="16">
        <v>0</v>
      </c>
      <c r="P1570" s="16">
        <v>0</v>
      </c>
      <c r="Q1570">
        <v>0</v>
      </c>
    </row>
    <row r="1571" spans="1:17" x14ac:dyDescent="0.25">
      <c r="A1571" s="12" t="s">
        <v>115</v>
      </c>
      <c r="B1571" s="41" t="str">
        <f t="shared" si="48"/>
        <v>04</v>
      </c>
      <c r="C1571" s="41" t="str">
        <f t="shared" si="49"/>
        <v>2019</v>
      </c>
      <c r="D1571" t="s">
        <v>1111</v>
      </c>
      <c r="E1571" t="s">
        <v>1321</v>
      </c>
      <c r="F1571" t="s">
        <v>2137</v>
      </c>
      <c r="G1571">
        <v>0</v>
      </c>
      <c r="H1571">
        <v>0</v>
      </c>
      <c r="I1571">
        <v>10</v>
      </c>
      <c r="J1571">
        <v>0</v>
      </c>
      <c r="K1571">
        <v>0</v>
      </c>
      <c r="L1571" s="16">
        <v>0</v>
      </c>
      <c r="M1571" s="16">
        <v>0</v>
      </c>
      <c r="N1571" s="16">
        <v>0</v>
      </c>
      <c r="P1571" s="16">
        <v>0</v>
      </c>
      <c r="Q1571">
        <v>0</v>
      </c>
    </row>
    <row r="1572" spans="1:17" x14ac:dyDescent="0.25">
      <c r="A1572" s="12" t="s">
        <v>116</v>
      </c>
      <c r="B1572" s="41" t="str">
        <f t="shared" si="48"/>
        <v>04</v>
      </c>
      <c r="C1572" s="41" t="str">
        <f t="shared" si="49"/>
        <v>2019</v>
      </c>
      <c r="D1572" t="s">
        <v>1112</v>
      </c>
      <c r="E1572" t="s">
        <v>1187</v>
      </c>
      <c r="F1572" t="s">
        <v>2131</v>
      </c>
      <c r="G1572">
        <v>0</v>
      </c>
      <c r="H1572">
        <v>0</v>
      </c>
      <c r="I1572">
        <v>0</v>
      </c>
      <c r="J1572">
        <v>0</v>
      </c>
      <c r="K1572">
        <v>40</v>
      </c>
      <c r="L1572" s="16">
        <v>0</v>
      </c>
      <c r="M1572" s="16">
        <v>0</v>
      </c>
      <c r="N1572" s="16">
        <v>0</v>
      </c>
      <c r="P1572" s="16">
        <v>0</v>
      </c>
      <c r="Q1572">
        <v>0</v>
      </c>
    </row>
    <row r="1573" spans="1:17" x14ac:dyDescent="0.25">
      <c r="A1573" s="12" t="s">
        <v>115</v>
      </c>
      <c r="B1573" s="41" t="str">
        <f t="shared" si="48"/>
        <v>04</v>
      </c>
      <c r="C1573" s="41" t="str">
        <f t="shared" si="49"/>
        <v>2019</v>
      </c>
      <c r="D1573" t="s">
        <v>1111</v>
      </c>
      <c r="E1573" t="s">
        <v>1459</v>
      </c>
      <c r="F1573" t="s">
        <v>2131</v>
      </c>
      <c r="G1573">
        <v>0</v>
      </c>
      <c r="H1573">
        <v>0</v>
      </c>
      <c r="I1573">
        <v>0</v>
      </c>
      <c r="J1573">
        <v>0</v>
      </c>
      <c r="K1573">
        <v>2</v>
      </c>
      <c r="L1573" s="16">
        <v>0</v>
      </c>
      <c r="M1573" s="16">
        <v>0</v>
      </c>
      <c r="N1573" s="16">
        <v>0</v>
      </c>
      <c r="P1573" s="16">
        <v>0</v>
      </c>
      <c r="Q1573">
        <v>0</v>
      </c>
    </row>
    <row r="1574" spans="1:17" x14ac:dyDescent="0.25">
      <c r="A1574" s="12" t="s">
        <v>115</v>
      </c>
      <c r="B1574" s="41" t="str">
        <f t="shared" si="48"/>
        <v>04</v>
      </c>
      <c r="C1574" s="41" t="str">
        <f t="shared" si="49"/>
        <v>2019</v>
      </c>
      <c r="D1574" t="s">
        <v>1107</v>
      </c>
      <c r="E1574" t="s">
        <v>1654</v>
      </c>
      <c r="F1574" t="s">
        <v>2146</v>
      </c>
      <c r="G1574">
        <v>3</v>
      </c>
      <c r="H1574">
        <v>0</v>
      </c>
      <c r="I1574">
        <v>0</v>
      </c>
      <c r="J1574">
        <v>0</v>
      </c>
      <c r="K1574">
        <v>0</v>
      </c>
      <c r="L1574" s="16">
        <v>0</v>
      </c>
      <c r="M1574" s="16">
        <v>0</v>
      </c>
      <c r="N1574" s="16">
        <v>0</v>
      </c>
      <c r="P1574" s="16">
        <v>0</v>
      </c>
      <c r="Q1574">
        <v>3</v>
      </c>
    </row>
    <row r="1575" spans="1:17" x14ac:dyDescent="0.25">
      <c r="A1575" s="12" t="s">
        <v>115</v>
      </c>
      <c r="B1575" s="41" t="str">
        <f t="shared" si="48"/>
        <v>04</v>
      </c>
      <c r="C1575" s="41" t="str">
        <f t="shared" si="49"/>
        <v>2019</v>
      </c>
      <c r="D1575" t="s">
        <v>1124</v>
      </c>
      <c r="E1575" t="s">
        <v>1537</v>
      </c>
      <c r="F1575" t="s">
        <v>2137</v>
      </c>
      <c r="G1575">
        <v>0</v>
      </c>
      <c r="H1575">
        <v>0</v>
      </c>
      <c r="I1575">
        <v>0</v>
      </c>
      <c r="J1575">
        <v>0</v>
      </c>
      <c r="K1575">
        <v>0</v>
      </c>
      <c r="L1575" s="16">
        <v>0</v>
      </c>
      <c r="M1575" s="16">
        <v>0</v>
      </c>
      <c r="N1575" s="16">
        <v>0</v>
      </c>
      <c r="P1575" s="16">
        <v>0</v>
      </c>
      <c r="Q1575">
        <v>0</v>
      </c>
    </row>
    <row r="1576" spans="1:17" x14ac:dyDescent="0.25">
      <c r="A1576" s="12" t="s">
        <v>115</v>
      </c>
      <c r="B1576" s="41" t="str">
        <f t="shared" si="48"/>
        <v>04</v>
      </c>
      <c r="C1576" s="41" t="str">
        <f t="shared" si="49"/>
        <v>2019</v>
      </c>
      <c r="D1576" t="s">
        <v>1112</v>
      </c>
      <c r="E1576" t="s">
        <v>1340</v>
      </c>
      <c r="F1576" t="s">
        <v>2161</v>
      </c>
      <c r="G1576">
        <v>0</v>
      </c>
      <c r="H1576">
        <v>0</v>
      </c>
      <c r="I1576">
        <v>1</v>
      </c>
      <c r="J1576">
        <v>1</v>
      </c>
      <c r="K1576">
        <v>0</v>
      </c>
      <c r="L1576" s="16">
        <v>0</v>
      </c>
      <c r="M1576" s="16">
        <v>0</v>
      </c>
      <c r="N1576" s="16">
        <v>0</v>
      </c>
      <c r="P1576" s="16">
        <v>0</v>
      </c>
      <c r="Q1576">
        <v>0</v>
      </c>
    </row>
    <row r="1577" spans="1:17" x14ac:dyDescent="0.25">
      <c r="A1577" s="12" t="s">
        <v>116</v>
      </c>
      <c r="B1577" s="41" t="str">
        <f t="shared" si="48"/>
        <v>04</v>
      </c>
      <c r="C1577" s="41" t="str">
        <f t="shared" si="49"/>
        <v>2019</v>
      </c>
      <c r="D1577" t="s">
        <v>1135</v>
      </c>
      <c r="E1577" t="s">
        <v>1367</v>
      </c>
      <c r="F1577" t="s">
        <v>2133</v>
      </c>
      <c r="G1577">
        <v>0</v>
      </c>
      <c r="H1577">
        <v>0</v>
      </c>
      <c r="I1577">
        <v>1</v>
      </c>
      <c r="J1577">
        <v>0</v>
      </c>
      <c r="K1577">
        <v>0</v>
      </c>
      <c r="L1577" s="16">
        <v>0</v>
      </c>
      <c r="M1577" s="16">
        <v>0</v>
      </c>
      <c r="N1577" s="16">
        <v>0</v>
      </c>
      <c r="P1577" s="16">
        <v>0</v>
      </c>
      <c r="Q1577">
        <v>0</v>
      </c>
    </row>
    <row r="1578" spans="1:17" x14ac:dyDescent="0.25">
      <c r="A1578" s="12" t="s">
        <v>117</v>
      </c>
      <c r="B1578" s="41" t="str">
        <f t="shared" si="48"/>
        <v>04</v>
      </c>
      <c r="C1578" s="41" t="str">
        <f t="shared" si="49"/>
        <v>2019</v>
      </c>
      <c r="D1578" t="s">
        <v>1119</v>
      </c>
      <c r="E1578" t="s">
        <v>1511</v>
      </c>
      <c r="F1578" t="s">
        <v>2131</v>
      </c>
      <c r="G1578">
        <v>0</v>
      </c>
      <c r="H1578">
        <v>0</v>
      </c>
      <c r="I1578">
        <v>0</v>
      </c>
      <c r="J1578">
        <v>0</v>
      </c>
      <c r="K1578">
        <v>75</v>
      </c>
      <c r="L1578" s="16">
        <v>0</v>
      </c>
      <c r="M1578" s="16">
        <v>0</v>
      </c>
      <c r="N1578" s="16">
        <v>0</v>
      </c>
      <c r="P1578" s="16">
        <v>0</v>
      </c>
      <c r="Q1578">
        <v>0</v>
      </c>
    </row>
    <row r="1579" spans="1:17" x14ac:dyDescent="0.25">
      <c r="A1579" s="12" t="s">
        <v>117</v>
      </c>
      <c r="B1579" s="41" t="str">
        <f t="shared" si="48"/>
        <v>04</v>
      </c>
      <c r="C1579" s="41" t="str">
        <f t="shared" si="49"/>
        <v>2019</v>
      </c>
      <c r="D1579" t="s">
        <v>1126</v>
      </c>
      <c r="E1579" t="s">
        <v>1655</v>
      </c>
      <c r="F1579" t="s">
        <v>2133</v>
      </c>
      <c r="G1579">
        <v>0</v>
      </c>
      <c r="H1579">
        <v>0</v>
      </c>
      <c r="I1579">
        <v>0</v>
      </c>
      <c r="J1579">
        <v>0</v>
      </c>
      <c r="K1579">
        <v>0</v>
      </c>
      <c r="L1579" s="16">
        <v>0</v>
      </c>
      <c r="M1579" s="16">
        <v>0</v>
      </c>
      <c r="N1579" s="16">
        <v>0</v>
      </c>
      <c r="P1579" s="16">
        <v>0</v>
      </c>
      <c r="Q1579">
        <v>0</v>
      </c>
    </row>
    <row r="1580" spans="1:17" x14ac:dyDescent="0.25">
      <c r="A1580" s="12" t="s">
        <v>116</v>
      </c>
      <c r="B1580" s="41" t="str">
        <f t="shared" si="48"/>
        <v>04</v>
      </c>
      <c r="C1580" s="41" t="str">
        <f t="shared" si="49"/>
        <v>2019</v>
      </c>
      <c r="D1580" t="s">
        <v>1111</v>
      </c>
      <c r="E1580" t="s">
        <v>1212</v>
      </c>
      <c r="F1580" t="s">
        <v>2161</v>
      </c>
      <c r="G1580">
        <v>0</v>
      </c>
      <c r="H1580">
        <v>0</v>
      </c>
      <c r="I1580">
        <v>27</v>
      </c>
      <c r="J1580">
        <v>0</v>
      </c>
      <c r="K1580">
        <v>0</v>
      </c>
      <c r="L1580" s="16">
        <v>0</v>
      </c>
      <c r="M1580" s="16">
        <v>0</v>
      </c>
      <c r="N1580" s="16">
        <v>0</v>
      </c>
      <c r="P1580" s="16">
        <v>0</v>
      </c>
      <c r="Q1580">
        <v>0</v>
      </c>
    </row>
    <row r="1581" spans="1:17" x14ac:dyDescent="0.25">
      <c r="A1581" s="12" t="s">
        <v>117</v>
      </c>
      <c r="B1581" s="41" t="str">
        <f t="shared" si="48"/>
        <v>04</v>
      </c>
      <c r="C1581" s="41" t="str">
        <f t="shared" si="49"/>
        <v>2019</v>
      </c>
      <c r="D1581" t="s">
        <v>1117</v>
      </c>
      <c r="E1581" t="s">
        <v>1197</v>
      </c>
      <c r="F1581" t="s">
        <v>2137</v>
      </c>
      <c r="G1581">
        <v>0</v>
      </c>
      <c r="H1581">
        <v>0</v>
      </c>
      <c r="I1581">
        <v>0</v>
      </c>
      <c r="J1581">
        <v>0</v>
      </c>
      <c r="K1581">
        <v>0</v>
      </c>
      <c r="L1581" s="16">
        <v>0</v>
      </c>
      <c r="M1581" s="16">
        <v>0</v>
      </c>
      <c r="N1581" s="16">
        <v>0</v>
      </c>
      <c r="P1581" s="16">
        <v>0</v>
      </c>
      <c r="Q1581">
        <v>0</v>
      </c>
    </row>
    <row r="1582" spans="1:17" x14ac:dyDescent="0.25">
      <c r="A1582" s="12" t="s">
        <v>118</v>
      </c>
      <c r="B1582" s="41" t="str">
        <f t="shared" si="48"/>
        <v>04</v>
      </c>
      <c r="C1582" s="41" t="str">
        <f t="shared" si="49"/>
        <v>2019</v>
      </c>
      <c r="D1582" t="s">
        <v>1112</v>
      </c>
      <c r="E1582" t="s">
        <v>1338</v>
      </c>
      <c r="F1582" t="s">
        <v>2131</v>
      </c>
      <c r="G1582">
        <v>0</v>
      </c>
      <c r="H1582">
        <v>0</v>
      </c>
      <c r="I1582">
        <v>0</v>
      </c>
      <c r="J1582">
        <v>0</v>
      </c>
      <c r="K1582">
        <v>0</v>
      </c>
      <c r="L1582" s="16">
        <v>0</v>
      </c>
      <c r="M1582" s="16">
        <v>0</v>
      </c>
      <c r="N1582" s="16">
        <v>0</v>
      </c>
      <c r="P1582" s="16">
        <v>0</v>
      </c>
      <c r="Q1582">
        <v>0</v>
      </c>
    </row>
    <row r="1583" spans="1:17" x14ac:dyDescent="0.25">
      <c r="A1583" s="12" t="s">
        <v>117</v>
      </c>
      <c r="B1583" s="41" t="str">
        <f t="shared" si="48"/>
        <v>04</v>
      </c>
      <c r="C1583" s="41" t="str">
        <f t="shared" si="49"/>
        <v>2019</v>
      </c>
      <c r="D1583" t="s">
        <v>1107</v>
      </c>
      <c r="E1583" t="s">
        <v>1654</v>
      </c>
      <c r="F1583" t="s">
        <v>2137</v>
      </c>
      <c r="G1583">
        <v>0</v>
      </c>
      <c r="H1583">
        <v>0</v>
      </c>
      <c r="I1583">
        <v>1</v>
      </c>
      <c r="J1583">
        <v>0</v>
      </c>
      <c r="K1583">
        <v>0</v>
      </c>
      <c r="L1583" s="16">
        <v>0</v>
      </c>
      <c r="M1583" s="16">
        <v>0</v>
      </c>
      <c r="N1583" s="16">
        <v>0</v>
      </c>
      <c r="P1583" s="16">
        <v>0</v>
      </c>
      <c r="Q1583">
        <v>0</v>
      </c>
    </row>
    <row r="1584" spans="1:17" x14ac:dyDescent="0.25">
      <c r="A1584" s="12" t="s">
        <v>19</v>
      </c>
      <c r="B1584" s="41" t="str">
        <f t="shared" si="48"/>
        <v>01</v>
      </c>
      <c r="C1584" s="41" t="str">
        <f t="shared" si="49"/>
        <v>2019</v>
      </c>
      <c r="D1584" t="s">
        <v>1128</v>
      </c>
      <c r="E1584" t="s">
        <v>1128</v>
      </c>
      <c r="F1584" t="s">
        <v>2131</v>
      </c>
      <c r="G1584">
        <v>0</v>
      </c>
      <c r="H1584">
        <v>0</v>
      </c>
      <c r="I1584">
        <v>0</v>
      </c>
      <c r="J1584">
        <v>0</v>
      </c>
      <c r="K1584">
        <v>7</v>
      </c>
      <c r="L1584" s="16">
        <v>0</v>
      </c>
      <c r="M1584" s="16">
        <v>0</v>
      </c>
      <c r="N1584" s="16">
        <v>0</v>
      </c>
      <c r="P1584" s="16">
        <v>0</v>
      </c>
      <c r="Q1584">
        <v>0</v>
      </c>
    </row>
    <row r="1585" spans="1:17" x14ac:dyDescent="0.25">
      <c r="A1585" s="12" t="s">
        <v>118</v>
      </c>
      <c r="B1585" s="41" t="str">
        <f t="shared" si="48"/>
        <v>04</v>
      </c>
      <c r="C1585" s="41" t="str">
        <f t="shared" si="49"/>
        <v>2019</v>
      </c>
      <c r="D1585" t="s">
        <v>1126</v>
      </c>
      <c r="E1585" t="s">
        <v>1599</v>
      </c>
      <c r="F1585" t="s">
        <v>2129</v>
      </c>
      <c r="G1585">
        <v>0</v>
      </c>
      <c r="H1585">
        <v>0</v>
      </c>
      <c r="I1585">
        <v>0</v>
      </c>
      <c r="J1585">
        <v>0</v>
      </c>
      <c r="K1585">
        <v>0</v>
      </c>
      <c r="L1585" s="16">
        <v>0</v>
      </c>
      <c r="M1585" s="16">
        <v>0</v>
      </c>
      <c r="N1585" s="16">
        <v>0</v>
      </c>
      <c r="P1585" s="16">
        <v>0</v>
      </c>
      <c r="Q1585">
        <v>0</v>
      </c>
    </row>
    <row r="1586" spans="1:17" x14ac:dyDescent="0.25">
      <c r="A1586" s="12" t="s">
        <v>118</v>
      </c>
      <c r="B1586" s="41" t="str">
        <f t="shared" si="48"/>
        <v>04</v>
      </c>
      <c r="C1586" s="41" t="str">
        <f t="shared" si="49"/>
        <v>2019</v>
      </c>
      <c r="D1586" t="s">
        <v>1126</v>
      </c>
      <c r="E1586" t="s">
        <v>1655</v>
      </c>
      <c r="F1586" t="s">
        <v>2133</v>
      </c>
      <c r="G1586">
        <v>0</v>
      </c>
      <c r="H1586">
        <v>0</v>
      </c>
      <c r="I1586">
        <v>1</v>
      </c>
      <c r="J1586">
        <v>0</v>
      </c>
      <c r="K1586">
        <v>0</v>
      </c>
      <c r="L1586" s="16">
        <v>0</v>
      </c>
      <c r="M1586" s="16">
        <v>0</v>
      </c>
      <c r="N1586" s="16">
        <v>0</v>
      </c>
      <c r="P1586" s="16">
        <v>0</v>
      </c>
      <c r="Q1586">
        <v>0</v>
      </c>
    </row>
    <row r="1587" spans="1:17" x14ac:dyDescent="0.25">
      <c r="A1587" s="12" t="s">
        <v>20</v>
      </c>
      <c r="B1587" s="41" t="str">
        <f t="shared" si="48"/>
        <v>01</v>
      </c>
      <c r="C1587" s="41" t="str">
        <f t="shared" si="49"/>
        <v>2019</v>
      </c>
      <c r="D1587" t="s">
        <v>1128</v>
      </c>
      <c r="E1587" t="s">
        <v>1128</v>
      </c>
      <c r="F1587" t="s">
        <v>2131</v>
      </c>
      <c r="G1587">
        <v>0</v>
      </c>
      <c r="H1587">
        <v>0</v>
      </c>
      <c r="I1587">
        <v>0</v>
      </c>
      <c r="J1587">
        <v>0</v>
      </c>
      <c r="K1587">
        <v>2</v>
      </c>
      <c r="L1587" s="16">
        <v>0</v>
      </c>
      <c r="M1587" s="16">
        <v>0</v>
      </c>
      <c r="N1587" s="16">
        <v>0</v>
      </c>
      <c r="P1587" s="16">
        <v>0</v>
      </c>
      <c r="Q1587">
        <v>0</v>
      </c>
    </row>
    <row r="1588" spans="1:17" x14ac:dyDescent="0.25">
      <c r="A1588" s="12" t="s">
        <v>20</v>
      </c>
      <c r="B1588" s="41" t="str">
        <f t="shared" si="48"/>
        <v>01</v>
      </c>
      <c r="C1588" s="41" t="str">
        <f t="shared" si="49"/>
        <v>2019</v>
      </c>
      <c r="D1588" t="s">
        <v>1128</v>
      </c>
      <c r="E1588" t="s">
        <v>1128</v>
      </c>
      <c r="F1588" t="s">
        <v>2131</v>
      </c>
      <c r="G1588">
        <v>0</v>
      </c>
      <c r="H1588">
        <v>0</v>
      </c>
      <c r="I1588">
        <v>0</v>
      </c>
      <c r="J1588">
        <v>0</v>
      </c>
      <c r="K1588">
        <v>2</v>
      </c>
      <c r="L1588" s="16">
        <v>0</v>
      </c>
      <c r="M1588" s="16">
        <v>0</v>
      </c>
      <c r="N1588" s="16">
        <v>0</v>
      </c>
      <c r="P1588" s="16">
        <v>0</v>
      </c>
      <c r="Q1588">
        <v>0</v>
      </c>
    </row>
    <row r="1589" spans="1:17" x14ac:dyDescent="0.25">
      <c r="A1589" s="12" t="s">
        <v>118</v>
      </c>
      <c r="B1589" s="41" t="str">
        <f t="shared" si="48"/>
        <v>04</v>
      </c>
      <c r="C1589" s="41" t="str">
        <f t="shared" si="49"/>
        <v>2019</v>
      </c>
      <c r="D1589" t="s">
        <v>1117</v>
      </c>
      <c r="E1589" t="s">
        <v>1184</v>
      </c>
      <c r="F1589" t="s">
        <v>2131</v>
      </c>
      <c r="G1589">
        <v>0</v>
      </c>
      <c r="H1589">
        <v>0</v>
      </c>
      <c r="I1589">
        <v>0</v>
      </c>
      <c r="J1589">
        <v>0</v>
      </c>
      <c r="K1589">
        <v>2</v>
      </c>
      <c r="L1589" s="16">
        <v>0</v>
      </c>
      <c r="M1589" s="16">
        <v>0</v>
      </c>
      <c r="N1589" s="16">
        <v>0</v>
      </c>
      <c r="P1589" s="16">
        <v>0</v>
      </c>
      <c r="Q1589">
        <v>0</v>
      </c>
    </row>
    <row r="1590" spans="1:17" x14ac:dyDescent="0.25">
      <c r="A1590" s="12" t="s">
        <v>119</v>
      </c>
      <c r="B1590" s="41" t="str">
        <f t="shared" si="48"/>
        <v>04</v>
      </c>
      <c r="C1590" s="41" t="str">
        <f t="shared" si="49"/>
        <v>2019</v>
      </c>
      <c r="D1590" t="s">
        <v>1109</v>
      </c>
      <c r="E1590" t="s">
        <v>1248</v>
      </c>
      <c r="F1590" t="s">
        <v>2131</v>
      </c>
      <c r="G1590">
        <v>0</v>
      </c>
      <c r="H1590">
        <v>0</v>
      </c>
      <c r="I1590">
        <v>0</v>
      </c>
      <c r="J1590">
        <v>0</v>
      </c>
      <c r="K1590">
        <v>1</v>
      </c>
      <c r="L1590" s="16">
        <v>0</v>
      </c>
      <c r="M1590" s="16">
        <v>0</v>
      </c>
      <c r="N1590" s="16">
        <v>0</v>
      </c>
      <c r="P1590" s="16">
        <v>0</v>
      </c>
      <c r="Q1590">
        <v>0</v>
      </c>
    </row>
    <row r="1591" spans="1:17" x14ac:dyDescent="0.25">
      <c r="A1591" s="12" t="s">
        <v>30</v>
      </c>
      <c r="B1591" s="41" t="str">
        <f t="shared" si="48"/>
        <v>01</v>
      </c>
      <c r="C1591" s="41" t="str">
        <f t="shared" si="49"/>
        <v>2019</v>
      </c>
      <c r="D1591" t="s">
        <v>1128</v>
      </c>
      <c r="E1591" t="s">
        <v>1128</v>
      </c>
      <c r="F1591" t="s">
        <v>2131</v>
      </c>
      <c r="G1591">
        <v>0</v>
      </c>
      <c r="H1591">
        <v>0</v>
      </c>
      <c r="I1591">
        <v>0</v>
      </c>
      <c r="J1591">
        <v>0</v>
      </c>
      <c r="K1591">
        <v>5</v>
      </c>
      <c r="L1591" s="16">
        <v>0</v>
      </c>
      <c r="M1591" s="16">
        <v>0</v>
      </c>
      <c r="N1591" s="16">
        <v>0</v>
      </c>
      <c r="P1591" s="16">
        <v>0</v>
      </c>
      <c r="Q1591">
        <v>0</v>
      </c>
    </row>
    <row r="1592" spans="1:17" x14ac:dyDescent="0.25">
      <c r="A1592" s="12" t="s">
        <v>32</v>
      </c>
      <c r="B1592" s="41" t="str">
        <f t="shared" si="48"/>
        <v>01</v>
      </c>
      <c r="C1592" s="41" t="str">
        <f t="shared" si="49"/>
        <v>2019</v>
      </c>
      <c r="D1592" t="s">
        <v>1128</v>
      </c>
      <c r="E1592" t="s">
        <v>1128</v>
      </c>
      <c r="F1592" t="s">
        <v>2131</v>
      </c>
      <c r="G1592">
        <v>0</v>
      </c>
      <c r="H1592">
        <v>0</v>
      </c>
      <c r="I1592">
        <v>0</v>
      </c>
      <c r="J1592">
        <v>0</v>
      </c>
      <c r="K1592">
        <v>10</v>
      </c>
      <c r="L1592" s="16">
        <v>0</v>
      </c>
      <c r="M1592" s="16">
        <v>0</v>
      </c>
      <c r="N1592" s="16">
        <v>0</v>
      </c>
      <c r="P1592" s="16">
        <v>0</v>
      </c>
      <c r="Q1592">
        <v>0</v>
      </c>
    </row>
    <row r="1593" spans="1:17" x14ac:dyDescent="0.25">
      <c r="A1593" s="12" t="s">
        <v>39</v>
      </c>
      <c r="B1593" s="41" t="str">
        <f t="shared" si="48"/>
        <v>01</v>
      </c>
      <c r="C1593" s="41" t="str">
        <f t="shared" si="49"/>
        <v>2019</v>
      </c>
      <c r="D1593" t="s">
        <v>1128</v>
      </c>
      <c r="E1593" t="s">
        <v>1128</v>
      </c>
      <c r="F1593" t="s">
        <v>2131</v>
      </c>
      <c r="G1593">
        <v>0</v>
      </c>
      <c r="H1593">
        <v>0</v>
      </c>
      <c r="I1593">
        <v>0</v>
      </c>
      <c r="J1593">
        <v>0</v>
      </c>
      <c r="K1593">
        <v>2</v>
      </c>
      <c r="L1593" s="16">
        <v>0</v>
      </c>
      <c r="M1593" s="16">
        <v>0</v>
      </c>
      <c r="N1593" s="16">
        <v>0</v>
      </c>
      <c r="P1593" s="16">
        <v>0</v>
      </c>
      <c r="Q1593">
        <v>0</v>
      </c>
    </row>
    <row r="1594" spans="1:17" x14ac:dyDescent="0.25">
      <c r="A1594" s="12" t="s">
        <v>41</v>
      </c>
      <c r="B1594" s="41" t="str">
        <f t="shared" si="48"/>
        <v>01</v>
      </c>
      <c r="C1594" s="41" t="str">
        <f t="shared" si="49"/>
        <v>2019</v>
      </c>
      <c r="D1594" t="s">
        <v>1128</v>
      </c>
      <c r="E1594" t="s">
        <v>1128</v>
      </c>
      <c r="F1594" t="s">
        <v>2131</v>
      </c>
      <c r="G1594">
        <v>0</v>
      </c>
      <c r="H1594">
        <v>0</v>
      </c>
      <c r="I1594">
        <v>0</v>
      </c>
      <c r="J1594">
        <v>0</v>
      </c>
      <c r="K1594">
        <v>15</v>
      </c>
      <c r="L1594" s="16">
        <v>0</v>
      </c>
      <c r="M1594" s="16">
        <v>0</v>
      </c>
      <c r="N1594" s="16">
        <v>0</v>
      </c>
      <c r="P1594" s="16">
        <v>0</v>
      </c>
      <c r="Q1594">
        <v>0</v>
      </c>
    </row>
    <row r="1595" spans="1:17" x14ac:dyDescent="0.25">
      <c r="A1595" s="12" t="s">
        <v>41</v>
      </c>
      <c r="B1595" s="41" t="str">
        <f t="shared" si="48"/>
        <v>01</v>
      </c>
      <c r="C1595" s="41" t="str">
        <f t="shared" si="49"/>
        <v>2019</v>
      </c>
      <c r="D1595" t="s">
        <v>1128</v>
      </c>
      <c r="E1595" t="s">
        <v>1128</v>
      </c>
      <c r="F1595" t="s">
        <v>2131</v>
      </c>
      <c r="G1595">
        <v>0</v>
      </c>
      <c r="H1595">
        <v>0</v>
      </c>
      <c r="I1595">
        <v>0</v>
      </c>
      <c r="J1595">
        <v>0</v>
      </c>
      <c r="K1595">
        <v>1</v>
      </c>
      <c r="L1595" s="16">
        <v>0</v>
      </c>
      <c r="M1595" s="16">
        <v>0</v>
      </c>
      <c r="N1595" s="16">
        <v>0</v>
      </c>
      <c r="P1595" s="16">
        <v>0</v>
      </c>
      <c r="Q1595">
        <v>0</v>
      </c>
    </row>
    <row r="1596" spans="1:17" x14ac:dyDescent="0.25">
      <c r="A1596" s="12" t="s">
        <v>119</v>
      </c>
      <c r="B1596" s="41" t="str">
        <f t="shared" si="48"/>
        <v>04</v>
      </c>
      <c r="C1596" s="41" t="str">
        <f t="shared" si="49"/>
        <v>2019</v>
      </c>
      <c r="D1596" t="s">
        <v>1120</v>
      </c>
      <c r="E1596" t="s">
        <v>1120</v>
      </c>
      <c r="F1596" t="s">
        <v>2129</v>
      </c>
      <c r="G1596">
        <v>0</v>
      </c>
      <c r="H1596">
        <v>1</v>
      </c>
      <c r="I1596">
        <v>1</v>
      </c>
      <c r="J1596">
        <v>0</v>
      </c>
      <c r="K1596">
        <v>0</v>
      </c>
      <c r="L1596" s="16">
        <v>0</v>
      </c>
      <c r="M1596" s="16">
        <v>0</v>
      </c>
      <c r="N1596" s="16">
        <v>0</v>
      </c>
      <c r="P1596" s="16">
        <v>0</v>
      </c>
      <c r="Q1596">
        <v>0</v>
      </c>
    </row>
    <row r="1597" spans="1:17" x14ac:dyDescent="0.25">
      <c r="A1597" s="12" t="s">
        <v>118</v>
      </c>
      <c r="B1597" s="41" t="str">
        <f t="shared" si="48"/>
        <v>04</v>
      </c>
      <c r="C1597" s="41" t="str">
        <f t="shared" si="49"/>
        <v>2019</v>
      </c>
      <c r="D1597" t="s">
        <v>1126</v>
      </c>
      <c r="E1597" t="s">
        <v>1597</v>
      </c>
      <c r="F1597" t="s">
        <v>2129</v>
      </c>
      <c r="G1597">
        <v>0</v>
      </c>
      <c r="H1597">
        <v>0</v>
      </c>
      <c r="I1597">
        <v>1</v>
      </c>
      <c r="J1597">
        <v>1</v>
      </c>
      <c r="K1597">
        <v>0</v>
      </c>
      <c r="L1597" s="16">
        <v>0</v>
      </c>
      <c r="M1597" s="16">
        <v>0</v>
      </c>
      <c r="N1597" s="16">
        <v>0</v>
      </c>
      <c r="P1597" s="16">
        <v>0</v>
      </c>
      <c r="Q1597">
        <v>0</v>
      </c>
    </row>
    <row r="1598" spans="1:17" x14ac:dyDescent="0.25">
      <c r="A1598" s="12" t="s">
        <v>118</v>
      </c>
      <c r="B1598" s="41" t="str">
        <f t="shared" si="48"/>
        <v>04</v>
      </c>
      <c r="C1598" s="41" t="str">
        <f t="shared" si="49"/>
        <v>2019</v>
      </c>
      <c r="D1598" t="s">
        <v>1110</v>
      </c>
      <c r="E1598" t="s">
        <v>1202</v>
      </c>
      <c r="F1598" t="s">
        <v>2150</v>
      </c>
      <c r="G1598">
        <v>2</v>
      </c>
      <c r="H1598">
        <v>0</v>
      </c>
      <c r="I1598">
        <v>0</v>
      </c>
      <c r="J1598">
        <v>0</v>
      </c>
      <c r="K1598">
        <v>0</v>
      </c>
      <c r="L1598" s="16">
        <v>0</v>
      </c>
      <c r="M1598" s="16">
        <v>0</v>
      </c>
      <c r="N1598" s="16">
        <v>0</v>
      </c>
      <c r="P1598" s="16">
        <v>0</v>
      </c>
      <c r="Q1598">
        <v>2</v>
      </c>
    </row>
    <row r="1599" spans="1:17" x14ac:dyDescent="0.25">
      <c r="A1599" s="12" t="s">
        <v>119</v>
      </c>
      <c r="B1599" s="41" t="str">
        <f t="shared" si="48"/>
        <v>04</v>
      </c>
      <c r="C1599" s="41" t="str">
        <f t="shared" si="49"/>
        <v>2019</v>
      </c>
      <c r="D1599" t="s">
        <v>1107</v>
      </c>
      <c r="E1599" t="s">
        <v>1567</v>
      </c>
      <c r="F1599" t="s">
        <v>2131</v>
      </c>
      <c r="G1599">
        <v>0</v>
      </c>
      <c r="H1599">
        <v>0</v>
      </c>
      <c r="I1599">
        <v>0</v>
      </c>
      <c r="J1599">
        <v>0</v>
      </c>
      <c r="K1599">
        <v>400</v>
      </c>
      <c r="L1599" s="16">
        <v>0</v>
      </c>
      <c r="M1599" s="16">
        <v>0</v>
      </c>
      <c r="N1599" s="16">
        <v>0</v>
      </c>
      <c r="P1599" s="16">
        <v>0</v>
      </c>
      <c r="Q1599">
        <v>0</v>
      </c>
    </row>
    <row r="1600" spans="1:17" x14ac:dyDescent="0.25">
      <c r="A1600" s="12" t="s">
        <v>119</v>
      </c>
      <c r="B1600" s="41" t="str">
        <f t="shared" si="48"/>
        <v>04</v>
      </c>
      <c r="C1600" s="41" t="str">
        <f t="shared" si="49"/>
        <v>2019</v>
      </c>
      <c r="D1600" t="s">
        <v>1120</v>
      </c>
      <c r="E1600" t="s">
        <v>1120</v>
      </c>
      <c r="F1600" t="s">
        <v>2135</v>
      </c>
      <c r="G1600">
        <v>1</v>
      </c>
      <c r="H1600">
        <v>10</v>
      </c>
      <c r="I1600">
        <v>0</v>
      </c>
      <c r="J1600">
        <v>0</v>
      </c>
      <c r="K1600">
        <v>0</v>
      </c>
      <c r="L1600" s="16">
        <v>0</v>
      </c>
      <c r="M1600" s="16">
        <v>0</v>
      </c>
      <c r="N1600" s="16">
        <v>0</v>
      </c>
      <c r="P1600" s="16">
        <v>0</v>
      </c>
      <c r="Q1600">
        <v>1</v>
      </c>
    </row>
    <row r="1601" spans="1:17" x14ac:dyDescent="0.25">
      <c r="A1601" s="12" t="s">
        <v>119</v>
      </c>
      <c r="B1601" s="41" t="str">
        <f t="shared" si="48"/>
        <v>04</v>
      </c>
      <c r="C1601" s="41" t="str">
        <f t="shared" si="49"/>
        <v>2019</v>
      </c>
      <c r="D1601" t="s">
        <v>1107</v>
      </c>
      <c r="E1601" t="s">
        <v>1189</v>
      </c>
      <c r="F1601" t="s">
        <v>2161</v>
      </c>
      <c r="G1601">
        <v>1</v>
      </c>
      <c r="H1601">
        <v>1</v>
      </c>
      <c r="I1601">
        <v>0</v>
      </c>
      <c r="J1601">
        <v>0</v>
      </c>
      <c r="K1601">
        <v>0</v>
      </c>
      <c r="L1601" s="16">
        <v>0</v>
      </c>
      <c r="M1601" s="16">
        <v>0</v>
      </c>
      <c r="N1601" s="16">
        <v>0</v>
      </c>
      <c r="P1601" s="16">
        <v>0</v>
      </c>
      <c r="Q1601">
        <v>1</v>
      </c>
    </row>
    <row r="1602" spans="1:17" x14ac:dyDescent="0.25">
      <c r="A1602" s="12" t="s">
        <v>119</v>
      </c>
      <c r="B1602" s="41" t="str">
        <f t="shared" si="48"/>
        <v>04</v>
      </c>
      <c r="C1602" s="41" t="str">
        <f t="shared" si="49"/>
        <v>2019</v>
      </c>
      <c r="D1602" t="s">
        <v>1120</v>
      </c>
      <c r="E1602" t="s">
        <v>1120</v>
      </c>
      <c r="F1602" t="s">
        <v>2129</v>
      </c>
      <c r="G1602">
        <v>0</v>
      </c>
      <c r="H1602">
        <v>0</v>
      </c>
      <c r="I1602">
        <v>1</v>
      </c>
      <c r="J1602">
        <v>0</v>
      </c>
      <c r="K1602">
        <v>0</v>
      </c>
      <c r="L1602" s="16">
        <v>0</v>
      </c>
      <c r="M1602" s="16">
        <v>0</v>
      </c>
      <c r="N1602" s="16">
        <v>0</v>
      </c>
      <c r="P1602" s="16">
        <v>0</v>
      </c>
      <c r="Q1602">
        <v>0</v>
      </c>
    </row>
    <row r="1603" spans="1:17" x14ac:dyDescent="0.25">
      <c r="A1603" s="12" t="s">
        <v>119</v>
      </c>
      <c r="B1603" s="41" t="str">
        <f t="shared" ref="B1603:B1666" si="50">LEFT(A1603,2)</f>
        <v>04</v>
      </c>
      <c r="C1603" s="41" t="str">
        <f t="shared" ref="C1603:C1666" si="51">MID(A1603,7,4)</f>
        <v>2019</v>
      </c>
      <c r="D1603" t="s">
        <v>1135</v>
      </c>
      <c r="E1603" t="s">
        <v>1656</v>
      </c>
      <c r="F1603" t="s">
        <v>2133</v>
      </c>
      <c r="G1603">
        <v>0</v>
      </c>
      <c r="H1603">
        <v>0</v>
      </c>
      <c r="I1603">
        <v>1</v>
      </c>
      <c r="J1603">
        <v>0</v>
      </c>
      <c r="K1603">
        <v>0</v>
      </c>
      <c r="L1603" s="16">
        <v>0</v>
      </c>
      <c r="M1603" s="16">
        <v>0</v>
      </c>
      <c r="N1603" s="16">
        <v>0</v>
      </c>
      <c r="P1603" s="16">
        <v>0</v>
      </c>
      <c r="Q1603">
        <v>0</v>
      </c>
    </row>
    <row r="1604" spans="1:17" x14ac:dyDescent="0.25">
      <c r="A1604" s="12" t="s">
        <v>119</v>
      </c>
      <c r="B1604" s="41" t="str">
        <f t="shared" si="50"/>
        <v>04</v>
      </c>
      <c r="C1604" s="41" t="str">
        <f t="shared" si="51"/>
        <v>2019</v>
      </c>
      <c r="D1604" t="s">
        <v>1126</v>
      </c>
      <c r="E1604" t="s">
        <v>1115</v>
      </c>
      <c r="F1604" t="s">
        <v>2133</v>
      </c>
      <c r="G1604">
        <v>0</v>
      </c>
      <c r="H1604">
        <v>0</v>
      </c>
      <c r="I1604">
        <v>0</v>
      </c>
      <c r="J1604">
        <v>0</v>
      </c>
      <c r="K1604">
        <v>0</v>
      </c>
      <c r="L1604" s="16">
        <v>0</v>
      </c>
      <c r="M1604" s="16">
        <v>0</v>
      </c>
      <c r="N1604" s="16">
        <v>1234506620</v>
      </c>
      <c r="P1604" s="16">
        <v>0</v>
      </c>
      <c r="Q1604">
        <v>0</v>
      </c>
    </row>
    <row r="1605" spans="1:17" x14ac:dyDescent="0.25">
      <c r="A1605" s="12" t="s">
        <v>119</v>
      </c>
      <c r="B1605" s="41" t="str">
        <f t="shared" si="50"/>
        <v>04</v>
      </c>
      <c r="C1605" s="41" t="str">
        <f t="shared" si="51"/>
        <v>2019</v>
      </c>
      <c r="D1605" t="s">
        <v>1110</v>
      </c>
      <c r="E1605" t="s">
        <v>1649</v>
      </c>
      <c r="F1605" t="s">
        <v>2150</v>
      </c>
      <c r="G1605">
        <v>0</v>
      </c>
      <c r="H1605">
        <v>0</v>
      </c>
      <c r="I1605">
        <v>0</v>
      </c>
      <c r="J1605">
        <v>0</v>
      </c>
      <c r="K1605">
        <v>0</v>
      </c>
      <c r="L1605" s="16">
        <v>0</v>
      </c>
      <c r="M1605" s="16">
        <v>0</v>
      </c>
      <c r="N1605" s="16">
        <v>0</v>
      </c>
      <c r="P1605" s="16">
        <v>0</v>
      </c>
      <c r="Q1605">
        <v>0</v>
      </c>
    </row>
    <row r="1606" spans="1:17" x14ac:dyDescent="0.25">
      <c r="A1606" s="12" t="s">
        <v>119</v>
      </c>
      <c r="B1606" s="41" t="str">
        <f t="shared" si="50"/>
        <v>04</v>
      </c>
      <c r="C1606" s="41" t="str">
        <f t="shared" si="51"/>
        <v>2019</v>
      </c>
      <c r="D1606" t="s">
        <v>1109</v>
      </c>
      <c r="E1606" t="s">
        <v>1248</v>
      </c>
      <c r="F1606" t="s">
        <v>2131</v>
      </c>
      <c r="G1606">
        <v>0</v>
      </c>
      <c r="H1606">
        <v>0</v>
      </c>
      <c r="I1606">
        <v>0</v>
      </c>
      <c r="J1606">
        <v>0</v>
      </c>
      <c r="K1606">
        <v>3</v>
      </c>
      <c r="L1606" s="16">
        <v>0</v>
      </c>
      <c r="M1606" s="16">
        <v>0</v>
      </c>
      <c r="N1606" s="16">
        <v>0</v>
      </c>
      <c r="P1606" s="16">
        <v>0</v>
      </c>
      <c r="Q1606">
        <v>0</v>
      </c>
    </row>
    <row r="1607" spans="1:17" x14ac:dyDescent="0.25">
      <c r="A1607" s="12" t="s">
        <v>43</v>
      </c>
      <c r="B1607" s="41" t="str">
        <f t="shared" si="50"/>
        <v>02</v>
      </c>
      <c r="C1607" s="41" t="str">
        <f t="shared" si="51"/>
        <v>2019</v>
      </c>
      <c r="D1607" t="s">
        <v>1128</v>
      </c>
      <c r="E1607" t="s">
        <v>1128</v>
      </c>
      <c r="F1607" t="s">
        <v>2131</v>
      </c>
      <c r="G1607">
        <v>0</v>
      </c>
      <c r="H1607">
        <v>0</v>
      </c>
      <c r="I1607">
        <v>0</v>
      </c>
      <c r="J1607">
        <v>0</v>
      </c>
      <c r="K1607">
        <v>50</v>
      </c>
      <c r="L1607" s="16">
        <v>0</v>
      </c>
      <c r="M1607" s="16">
        <v>0</v>
      </c>
      <c r="N1607" s="16">
        <v>0</v>
      </c>
      <c r="P1607" s="16">
        <v>0</v>
      </c>
      <c r="Q1607">
        <v>0</v>
      </c>
    </row>
    <row r="1608" spans="1:17" x14ac:dyDescent="0.25">
      <c r="A1608" s="12" t="s">
        <v>44</v>
      </c>
      <c r="B1608" s="41" t="str">
        <f t="shared" si="50"/>
        <v>02</v>
      </c>
      <c r="C1608" s="41" t="str">
        <f t="shared" si="51"/>
        <v>2019</v>
      </c>
      <c r="D1608" t="s">
        <v>1128</v>
      </c>
      <c r="E1608" t="s">
        <v>1128</v>
      </c>
      <c r="F1608" t="s">
        <v>2131</v>
      </c>
      <c r="G1608">
        <v>0</v>
      </c>
      <c r="H1608">
        <v>0</v>
      </c>
      <c r="I1608">
        <v>0</v>
      </c>
      <c r="J1608">
        <v>0</v>
      </c>
      <c r="K1608">
        <v>30</v>
      </c>
      <c r="L1608" s="16">
        <v>0</v>
      </c>
      <c r="M1608" s="16">
        <v>0</v>
      </c>
      <c r="N1608" s="16">
        <v>0</v>
      </c>
      <c r="P1608" s="16">
        <v>0</v>
      </c>
      <c r="Q1608">
        <v>0</v>
      </c>
    </row>
    <row r="1609" spans="1:17" x14ac:dyDescent="0.25">
      <c r="A1609" s="12" t="s">
        <v>44</v>
      </c>
      <c r="B1609" s="41" t="str">
        <f t="shared" si="50"/>
        <v>02</v>
      </c>
      <c r="C1609" s="41" t="str">
        <f t="shared" si="51"/>
        <v>2019</v>
      </c>
      <c r="D1609" t="s">
        <v>1128</v>
      </c>
      <c r="E1609" t="s">
        <v>1128</v>
      </c>
      <c r="F1609" t="s">
        <v>2131</v>
      </c>
      <c r="G1609">
        <v>0</v>
      </c>
      <c r="H1609">
        <v>0</v>
      </c>
      <c r="I1609">
        <v>0</v>
      </c>
      <c r="J1609">
        <v>0</v>
      </c>
      <c r="K1609">
        <v>2</v>
      </c>
      <c r="L1609" s="16">
        <v>0</v>
      </c>
      <c r="M1609" s="16">
        <v>0</v>
      </c>
      <c r="N1609" s="16">
        <v>0</v>
      </c>
      <c r="P1609" s="16">
        <v>0</v>
      </c>
      <c r="Q1609">
        <v>0</v>
      </c>
    </row>
    <row r="1610" spans="1:17" x14ac:dyDescent="0.25">
      <c r="A1610" s="12" t="s">
        <v>46</v>
      </c>
      <c r="B1610" s="41" t="str">
        <f t="shared" si="50"/>
        <v>02</v>
      </c>
      <c r="C1610" s="41" t="str">
        <f t="shared" si="51"/>
        <v>2019</v>
      </c>
      <c r="D1610" t="s">
        <v>1128</v>
      </c>
      <c r="E1610" t="s">
        <v>1128</v>
      </c>
      <c r="F1610" t="s">
        <v>2131</v>
      </c>
      <c r="G1610">
        <v>0</v>
      </c>
      <c r="H1610">
        <v>0</v>
      </c>
      <c r="I1610">
        <v>0</v>
      </c>
      <c r="J1610">
        <v>0</v>
      </c>
      <c r="K1610">
        <v>10</v>
      </c>
      <c r="L1610" s="16">
        <v>0</v>
      </c>
      <c r="M1610" s="16">
        <v>0</v>
      </c>
      <c r="N1610" s="16">
        <v>0</v>
      </c>
      <c r="P1610" s="16">
        <v>0</v>
      </c>
      <c r="Q1610">
        <v>0</v>
      </c>
    </row>
    <row r="1611" spans="1:17" x14ac:dyDescent="0.25">
      <c r="A1611" s="12" t="s">
        <v>47</v>
      </c>
      <c r="B1611" s="41" t="str">
        <f t="shared" si="50"/>
        <v>02</v>
      </c>
      <c r="C1611" s="41" t="str">
        <f t="shared" si="51"/>
        <v>2019</v>
      </c>
      <c r="D1611" t="s">
        <v>1128</v>
      </c>
      <c r="E1611" t="s">
        <v>1128</v>
      </c>
      <c r="F1611" t="s">
        <v>2131</v>
      </c>
      <c r="G1611">
        <v>0</v>
      </c>
      <c r="H1611">
        <v>0</v>
      </c>
      <c r="I1611">
        <v>0</v>
      </c>
      <c r="J1611">
        <v>0</v>
      </c>
      <c r="K1611">
        <v>1</v>
      </c>
      <c r="L1611" s="16">
        <v>0</v>
      </c>
      <c r="M1611" s="16">
        <v>0</v>
      </c>
      <c r="N1611" s="16">
        <v>0</v>
      </c>
      <c r="P1611" s="16">
        <v>0</v>
      </c>
      <c r="Q1611">
        <v>0</v>
      </c>
    </row>
    <row r="1612" spans="1:17" x14ac:dyDescent="0.25">
      <c r="A1612" s="12" t="s">
        <v>47</v>
      </c>
      <c r="B1612" s="41" t="str">
        <f t="shared" si="50"/>
        <v>02</v>
      </c>
      <c r="C1612" s="41" t="str">
        <f t="shared" si="51"/>
        <v>2019</v>
      </c>
      <c r="D1612" t="s">
        <v>1128</v>
      </c>
      <c r="E1612" t="s">
        <v>1128</v>
      </c>
      <c r="F1612" t="s">
        <v>2131</v>
      </c>
      <c r="G1612">
        <v>0</v>
      </c>
      <c r="H1612">
        <v>0</v>
      </c>
      <c r="I1612">
        <v>0</v>
      </c>
      <c r="J1612">
        <v>0</v>
      </c>
      <c r="K1612">
        <v>1</v>
      </c>
      <c r="L1612" s="16">
        <v>0</v>
      </c>
      <c r="M1612" s="16">
        <v>0</v>
      </c>
      <c r="N1612" s="16">
        <v>0</v>
      </c>
      <c r="P1612" s="16">
        <v>0</v>
      </c>
      <c r="Q1612">
        <v>0</v>
      </c>
    </row>
    <row r="1613" spans="1:17" x14ac:dyDescent="0.25">
      <c r="A1613" s="12" t="s">
        <v>49</v>
      </c>
      <c r="B1613" s="41" t="str">
        <f t="shared" si="50"/>
        <v>02</v>
      </c>
      <c r="C1613" s="41" t="str">
        <f t="shared" si="51"/>
        <v>2019</v>
      </c>
      <c r="D1613" t="s">
        <v>1128</v>
      </c>
      <c r="E1613" t="s">
        <v>1128</v>
      </c>
      <c r="F1613" t="s">
        <v>2131</v>
      </c>
      <c r="G1613">
        <v>0</v>
      </c>
      <c r="H1613">
        <v>0</v>
      </c>
      <c r="I1613">
        <v>0</v>
      </c>
      <c r="J1613">
        <v>0</v>
      </c>
      <c r="K1613">
        <v>1</v>
      </c>
      <c r="L1613" s="16">
        <v>0</v>
      </c>
      <c r="M1613" s="16">
        <v>0</v>
      </c>
      <c r="N1613" s="16">
        <v>0</v>
      </c>
      <c r="P1613" s="16">
        <v>0</v>
      </c>
      <c r="Q1613">
        <v>0</v>
      </c>
    </row>
    <row r="1614" spans="1:17" x14ac:dyDescent="0.25">
      <c r="A1614" s="12" t="s">
        <v>49</v>
      </c>
      <c r="B1614" s="41" t="str">
        <f t="shared" si="50"/>
        <v>02</v>
      </c>
      <c r="C1614" s="41" t="str">
        <f t="shared" si="51"/>
        <v>2019</v>
      </c>
      <c r="D1614" t="s">
        <v>1128</v>
      </c>
      <c r="E1614" t="s">
        <v>1128</v>
      </c>
      <c r="F1614" t="s">
        <v>2131</v>
      </c>
      <c r="G1614">
        <v>0</v>
      </c>
      <c r="H1614">
        <v>0</v>
      </c>
      <c r="I1614">
        <v>0</v>
      </c>
      <c r="J1614">
        <v>0</v>
      </c>
      <c r="K1614">
        <v>200</v>
      </c>
      <c r="L1614" s="16">
        <v>0</v>
      </c>
      <c r="M1614" s="16">
        <v>0</v>
      </c>
      <c r="N1614" s="16">
        <v>0</v>
      </c>
      <c r="P1614" s="16">
        <v>0</v>
      </c>
      <c r="Q1614">
        <v>0</v>
      </c>
    </row>
    <row r="1615" spans="1:17" x14ac:dyDescent="0.25">
      <c r="A1615" s="12" t="s">
        <v>50</v>
      </c>
      <c r="B1615" s="41" t="str">
        <f t="shared" si="50"/>
        <v>02</v>
      </c>
      <c r="C1615" s="41" t="str">
        <f t="shared" si="51"/>
        <v>2019</v>
      </c>
      <c r="D1615" t="s">
        <v>1128</v>
      </c>
      <c r="E1615" t="s">
        <v>1128</v>
      </c>
      <c r="F1615" t="s">
        <v>2131</v>
      </c>
      <c r="G1615">
        <v>0</v>
      </c>
      <c r="H1615">
        <v>0</v>
      </c>
      <c r="I1615">
        <v>0</v>
      </c>
      <c r="J1615">
        <v>0</v>
      </c>
      <c r="K1615">
        <v>12</v>
      </c>
      <c r="L1615" s="16">
        <v>0</v>
      </c>
      <c r="M1615" s="16">
        <v>0</v>
      </c>
      <c r="N1615" s="16">
        <v>0</v>
      </c>
      <c r="P1615" s="16">
        <v>0</v>
      </c>
      <c r="Q1615">
        <v>0</v>
      </c>
    </row>
    <row r="1616" spans="1:17" x14ac:dyDescent="0.25">
      <c r="A1616" s="12" t="s">
        <v>51</v>
      </c>
      <c r="B1616" s="41" t="str">
        <f t="shared" si="50"/>
        <v>02</v>
      </c>
      <c r="C1616" s="41" t="str">
        <f t="shared" si="51"/>
        <v>2019</v>
      </c>
      <c r="D1616" t="s">
        <v>1128</v>
      </c>
      <c r="E1616" t="s">
        <v>1128</v>
      </c>
      <c r="F1616" t="s">
        <v>2131</v>
      </c>
      <c r="G1616">
        <v>0</v>
      </c>
      <c r="H1616">
        <v>0</v>
      </c>
      <c r="I1616">
        <v>0</v>
      </c>
      <c r="J1616">
        <v>0</v>
      </c>
      <c r="K1616">
        <v>300</v>
      </c>
      <c r="L1616" s="16">
        <v>0</v>
      </c>
      <c r="M1616" s="16">
        <v>0</v>
      </c>
      <c r="N1616" s="16">
        <v>0</v>
      </c>
      <c r="P1616" s="16">
        <v>0</v>
      </c>
      <c r="Q1616">
        <v>0</v>
      </c>
    </row>
    <row r="1617" spans="1:17" x14ac:dyDescent="0.25">
      <c r="A1617" s="12" t="s">
        <v>51</v>
      </c>
      <c r="B1617" s="41" t="str">
        <f t="shared" si="50"/>
        <v>02</v>
      </c>
      <c r="C1617" s="41" t="str">
        <f t="shared" si="51"/>
        <v>2019</v>
      </c>
      <c r="D1617" t="s">
        <v>1128</v>
      </c>
      <c r="E1617" t="s">
        <v>1128</v>
      </c>
      <c r="F1617" t="s">
        <v>2131</v>
      </c>
      <c r="G1617">
        <v>0</v>
      </c>
      <c r="H1617">
        <v>0</v>
      </c>
      <c r="I1617">
        <v>0</v>
      </c>
      <c r="J1617">
        <v>0</v>
      </c>
      <c r="K1617">
        <v>300</v>
      </c>
      <c r="L1617" s="16">
        <v>0</v>
      </c>
      <c r="M1617" s="16">
        <v>0</v>
      </c>
      <c r="N1617" s="16">
        <v>0</v>
      </c>
      <c r="P1617" s="16">
        <v>0</v>
      </c>
      <c r="Q1617">
        <v>0</v>
      </c>
    </row>
    <row r="1618" spans="1:17" x14ac:dyDescent="0.25">
      <c r="A1618" s="12" t="s">
        <v>51</v>
      </c>
      <c r="B1618" s="41" t="str">
        <f t="shared" si="50"/>
        <v>02</v>
      </c>
      <c r="C1618" s="41" t="str">
        <f t="shared" si="51"/>
        <v>2019</v>
      </c>
      <c r="D1618" t="s">
        <v>1128</v>
      </c>
      <c r="E1618" t="s">
        <v>1128</v>
      </c>
      <c r="F1618" t="s">
        <v>2131</v>
      </c>
      <c r="G1618">
        <v>0</v>
      </c>
      <c r="H1618">
        <v>0</v>
      </c>
      <c r="I1618">
        <v>0</v>
      </c>
      <c r="J1618">
        <v>0</v>
      </c>
      <c r="K1618">
        <v>200</v>
      </c>
      <c r="L1618" s="16">
        <v>0</v>
      </c>
      <c r="M1618" s="16">
        <v>0</v>
      </c>
      <c r="N1618" s="16">
        <v>0</v>
      </c>
      <c r="P1618" s="16">
        <v>0</v>
      </c>
      <c r="Q1618">
        <v>0</v>
      </c>
    </row>
    <row r="1619" spans="1:17" x14ac:dyDescent="0.25">
      <c r="A1619" s="12" t="s">
        <v>52</v>
      </c>
      <c r="B1619" s="41" t="str">
        <f t="shared" si="50"/>
        <v>02</v>
      </c>
      <c r="C1619" s="41" t="str">
        <f t="shared" si="51"/>
        <v>2019</v>
      </c>
      <c r="D1619" t="s">
        <v>1128</v>
      </c>
      <c r="E1619" t="s">
        <v>1128</v>
      </c>
      <c r="F1619" t="s">
        <v>2131</v>
      </c>
      <c r="G1619">
        <v>0</v>
      </c>
      <c r="H1619">
        <v>0</v>
      </c>
      <c r="I1619">
        <v>0</v>
      </c>
      <c r="J1619">
        <v>0</v>
      </c>
      <c r="K1619">
        <v>5</v>
      </c>
      <c r="L1619" s="16">
        <v>0</v>
      </c>
      <c r="M1619" s="16">
        <v>0</v>
      </c>
      <c r="N1619" s="16">
        <v>0</v>
      </c>
      <c r="P1619" s="16">
        <v>0</v>
      </c>
      <c r="Q1619">
        <v>0</v>
      </c>
    </row>
    <row r="1620" spans="1:17" x14ac:dyDescent="0.25">
      <c r="A1620" s="12" t="s">
        <v>56</v>
      </c>
      <c r="B1620" s="41" t="str">
        <f t="shared" si="50"/>
        <v>02</v>
      </c>
      <c r="C1620" s="41" t="str">
        <f t="shared" si="51"/>
        <v>2019</v>
      </c>
      <c r="D1620" t="s">
        <v>1128</v>
      </c>
      <c r="E1620" t="s">
        <v>1128</v>
      </c>
      <c r="F1620" t="s">
        <v>2131</v>
      </c>
      <c r="G1620">
        <v>0</v>
      </c>
      <c r="H1620">
        <v>0</v>
      </c>
      <c r="I1620">
        <v>0</v>
      </c>
      <c r="J1620">
        <v>0</v>
      </c>
      <c r="K1620">
        <v>1</v>
      </c>
      <c r="L1620" s="16">
        <v>0</v>
      </c>
      <c r="M1620" s="16">
        <v>0</v>
      </c>
      <c r="N1620" s="16">
        <v>0</v>
      </c>
      <c r="P1620" s="16">
        <v>0</v>
      </c>
      <c r="Q1620">
        <v>0</v>
      </c>
    </row>
    <row r="1621" spans="1:17" x14ac:dyDescent="0.25">
      <c r="A1621" s="12" t="s">
        <v>59</v>
      </c>
      <c r="B1621" s="41" t="str">
        <f t="shared" si="50"/>
        <v>02</v>
      </c>
      <c r="C1621" s="41" t="str">
        <f t="shared" si="51"/>
        <v>2019</v>
      </c>
      <c r="D1621" t="s">
        <v>1128</v>
      </c>
      <c r="E1621" t="s">
        <v>1128</v>
      </c>
      <c r="F1621" t="s">
        <v>2131</v>
      </c>
      <c r="G1621">
        <v>0</v>
      </c>
      <c r="H1621">
        <v>0</v>
      </c>
      <c r="I1621">
        <v>0</v>
      </c>
      <c r="J1621">
        <v>0</v>
      </c>
      <c r="K1621">
        <v>20</v>
      </c>
      <c r="L1621" s="16">
        <v>0</v>
      </c>
      <c r="M1621" s="16">
        <v>0</v>
      </c>
      <c r="N1621" s="16">
        <v>0</v>
      </c>
      <c r="P1621" s="16">
        <v>0</v>
      </c>
      <c r="Q1621">
        <v>0</v>
      </c>
    </row>
    <row r="1622" spans="1:17" x14ac:dyDescent="0.25">
      <c r="A1622" s="12" t="s">
        <v>60</v>
      </c>
      <c r="B1622" s="41" t="str">
        <f t="shared" si="50"/>
        <v>02</v>
      </c>
      <c r="C1622" s="41" t="str">
        <f t="shared" si="51"/>
        <v>2019</v>
      </c>
      <c r="D1622" t="s">
        <v>1128</v>
      </c>
      <c r="E1622" t="s">
        <v>1128</v>
      </c>
      <c r="F1622" t="s">
        <v>2131</v>
      </c>
      <c r="G1622">
        <v>0</v>
      </c>
      <c r="H1622">
        <v>0</v>
      </c>
      <c r="I1622">
        <v>0</v>
      </c>
      <c r="J1622">
        <v>0</v>
      </c>
      <c r="K1622">
        <v>500</v>
      </c>
      <c r="L1622" s="16">
        <v>0</v>
      </c>
      <c r="M1622" s="16">
        <v>0</v>
      </c>
      <c r="N1622" s="16">
        <v>0</v>
      </c>
      <c r="P1622" s="16">
        <v>0</v>
      </c>
      <c r="Q1622">
        <v>0</v>
      </c>
    </row>
    <row r="1623" spans="1:17" x14ac:dyDescent="0.25">
      <c r="A1623" s="12" t="s">
        <v>62</v>
      </c>
      <c r="B1623" s="41" t="str">
        <f t="shared" si="50"/>
        <v>02</v>
      </c>
      <c r="C1623" s="41" t="str">
        <f t="shared" si="51"/>
        <v>2019</v>
      </c>
      <c r="D1623" t="s">
        <v>1128</v>
      </c>
      <c r="E1623" t="s">
        <v>1128</v>
      </c>
      <c r="F1623" t="s">
        <v>2131</v>
      </c>
      <c r="G1623">
        <v>0</v>
      </c>
      <c r="H1623">
        <v>0</v>
      </c>
      <c r="I1623">
        <v>0</v>
      </c>
      <c r="J1623">
        <v>0</v>
      </c>
      <c r="K1623">
        <v>1000</v>
      </c>
      <c r="L1623" s="16">
        <v>0</v>
      </c>
      <c r="M1623" s="16">
        <v>0</v>
      </c>
      <c r="N1623" s="16">
        <v>0</v>
      </c>
      <c r="P1623" s="16">
        <v>0</v>
      </c>
      <c r="Q1623">
        <v>0</v>
      </c>
    </row>
    <row r="1624" spans="1:17" x14ac:dyDescent="0.25">
      <c r="A1624" s="12" t="s">
        <v>62</v>
      </c>
      <c r="B1624" s="41" t="str">
        <f t="shared" si="50"/>
        <v>02</v>
      </c>
      <c r="C1624" s="41" t="str">
        <f t="shared" si="51"/>
        <v>2019</v>
      </c>
      <c r="D1624" t="s">
        <v>1128</v>
      </c>
      <c r="E1624" t="s">
        <v>1128</v>
      </c>
      <c r="F1624" t="s">
        <v>2131</v>
      </c>
      <c r="G1624">
        <v>0</v>
      </c>
      <c r="H1624">
        <v>0</v>
      </c>
      <c r="I1624">
        <v>0</v>
      </c>
      <c r="J1624">
        <v>0</v>
      </c>
      <c r="K1624">
        <v>6</v>
      </c>
      <c r="L1624" s="16">
        <v>0</v>
      </c>
      <c r="M1624" s="16">
        <v>0</v>
      </c>
      <c r="N1624" s="16">
        <v>0</v>
      </c>
      <c r="P1624" s="16">
        <v>0</v>
      </c>
      <c r="Q1624">
        <v>0</v>
      </c>
    </row>
    <row r="1625" spans="1:17" x14ac:dyDescent="0.25">
      <c r="A1625" s="12" t="s">
        <v>62</v>
      </c>
      <c r="B1625" s="41" t="str">
        <f t="shared" si="50"/>
        <v>02</v>
      </c>
      <c r="C1625" s="41" t="str">
        <f t="shared" si="51"/>
        <v>2019</v>
      </c>
      <c r="D1625" t="s">
        <v>1128</v>
      </c>
      <c r="E1625" t="s">
        <v>1128</v>
      </c>
      <c r="F1625" t="s">
        <v>2131</v>
      </c>
      <c r="G1625">
        <v>0</v>
      </c>
      <c r="H1625">
        <v>0</v>
      </c>
      <c r="I1625">
        <v>0</v>
      </c>
      <c r="J1625">
        <v>0</v>
      </c>
      <c r="K1625">
        <v>2</v>
      </c>
      <c r="L1625" s="16">
        <v>0</v>
      </c>
      <c r="M1625" s="16">
        <v>0</v>
      </c>
      <c r="N1625" s="16">
        <v>0</v>
      </c>
      <c r="P1625" s="16">
        <v>0</v>
      </c>
      <c r="Q1625">
        <v>0</v>
      </c>
    </row>
    <row r="1626" spans="1:17" x14ac:dyDescent="0.25">
      <c r="A1626" s="12" t="s">
        <v>64</v>
      </c>
      <c r="B1626" s="41" t="str">
        <f t="shared" si="50"/>
        <v>02</v>
      </c>
      <c r="C1626" s="41" t="str">
        <f t="shared" si="51"/>
        <v>2019</v>
      </c>
      <c r="D1626" t="s">
        <v>1128</v>
      </c>
      <c r="E1626" t="s">
        <v>1128</v>
      </c>
      <c r="F1626" t="s">
        <v>2131</v>
      </c>
      <c r="G1626">
        <v>0</v>
      </c>
      <c r="H1626">
        <v>0</v>
      </c>
      <c r="I1626">
        <v>0</v>
      </c>
      <c r="J1626">
        <v>0</v>
      </c>
      <c r="K1626">
        <v>2</v>
      </c>
      <c r="L1626" s="16">
        <v>0</v>
      </c>
      <c r="M1626" s="16">
        <v>0</v>
      </c>
      <c r="N1626" s="16">
        <v>0</v>
      </c>
      <c r="P1626" s="16">
        <v>0</v>
      </c>
      <c r="Q1626">
        <v>0</v>
      </c>
    </row>
    <row r="1627" spans="1:17" x14ac:dyDescent="0.25">
      <c r="A1627" s="12" t="s">
        <v>66</v>
      </c>
      <c r="B1627" s="41" t="str">
        <f t="shared" si="50"/>
        <v>02</v>
      </c>
      <c r="C1627" s="41" t="str">
        <f t="shared" si="51"/>
        <v>2019</v>
      </c>
      <c r="D1627" t="s">
        <v>1128</v>
      </c>
      <c r="E1627" t="s">
        <v>1128</v>
      </c>
      <c r="F1627" t="s">
        <v>2131</v>
      </c>
      <c r="G1627">
        <v>0</v>
      </c>
      <c r="H1627">
        <v>0</v>
      </c>
      <c r="I1627">
        <v>0</v>
      </c>
      <c r="J1627">
        <v>0</v>
      </c>
      <c r="K1627">
        <v>2</v>
      </c>
      <c r="L1627" s="16">
        <v>0</v>
      </c>
      <c r="M1627" s="16">
        <v>0</v>
      </c>
      <c r="N1627" s="16">
        <v>0</v>
      </c>
      <c r="P1627" s="16">
        <v>0</v>
      </c>
      <c r="Q1627">
        <v>0</v>
      </c>
    </row>
    <row r="1628" spans="1:17" x14ac:dyDescent="0.25">
      <c r="A1628" s="12" t="s">
        <v>66</v>
      </c>
      <c r="B1628" s="41" t="str">
        <f t="shared" si="50"/>
        <v>02</v>
      </c>
      <c r="C1628" s="41" t="str">
        <f t="shared" si="51"/>
        <v>2019</v>
      </c>
      <c r="D1628" t="s">
        <v>1128</v>
      </c>
      <c r="E1628" t="s">
        <v>1128</v>
      </c>
      <c r="F1628" t="s">
        <v>2131</v>
      </c>
      <c r="G1628">
        <v>0</v>
      </c>
      <c r="H1628">
        <v>0</v>
      </c>
      <c r="I1628">
        <v>0</v>
      </c>
      <c r="J1628">
        <v>0</v>
      </c>
      <c r="K1628">
        <v>2</v>
      </c>
      <c r="L1628" s="16">
        <v>0</v>
      </c>
      <c r="M1628" s="16">
        <v>0</v>
      </c>
      <c r="N1628" s="16">
        <v>0</v>
      </c>
      <c r="P1628" s="16">
        <v>0</v>
      </c>
      <c r="Q1628">
        <v>0</v>
      </c>
    </row>
    <row r="1629" spans="1:17" x14ac:dyDescent="0.25">
      <c r="A1629" s="12" t="s">
        <v>66</v>
      </c>
      <c r="B1629" s="41" t="str">
        <f t="shared" si="50"/>
        <v>02</v>
      </c>
      <c r="C1629" s="41" t="str">
        <f t="shared" si="51"/>
        <v>2019</v>
      </c>
      <c r="D1629" t="s">
        <v>1128</v>
      </c>
      <c r="E1629" t="s">
        <v>1128</v>
      </c>
      <c r="F1629" t="s">
        <v>2131</v>
      </c>
      <c r="G1629">
        <v>0</v>
      </c>
      <c r="H1629">
        <v>0</v>
      </c>
      <c r="I1629">
        <v>0</v>
      </c>
      <c r="J1629">
        <v>0</v>
      </c>
      <c r="K1629">
        <v>5</v>
      </c>
      <c r="L1629" s="16">
        <v>0</v>
      </c>
      <c r="M1629" s="16">
        <v>0</v>
      </c>
      <c r="N1629" s="16">
        <v>0</v>
      </c>
      <c r="P1629" s="16">
        <v>0</v>
      </c>
      <c r="Q1629">
        <v>0</v>
      </c>
    </row>
    <row r="1630" spans="1:17" x14ac:dyDescent="0.25">
      <c r="A1630" s="12" t="s">
        <v>69</v>
      </c>
      <c r="B1630" s="41" t="str">
        <f t="shared" si="50"/>
        <v>02</v>
      </c>
      <c r="C1630" s="41" t="str">
        <f t="shared" si="51"/>
        <v>2019</v>
      </c>
      <c r="D1630" t="s">
        <v>1128</v>
      </c>
      <c r="E1630" t="s">
        <v>1128</v>
      </c>
      <c r="F1630" t="s">
        <v>2131</v>
      </c>
      <c r="G1630">
        <v>0</v>
      </c>
      <c r="H1630">
        <v>0</v>
      </c>
      <c r="I1630">
        <v>0</v>
      </c>
      <c r="J1630">
        <v>0</v>
      </c>
      <c r="K1630">
        <v>1</v>
      </c>
      <c r="L1630" s="16">
        <v>0</v>
      </c>
      <c r="M1630" s="16">
        <v>0</v>
      </c>
      <c r="N1630" s="16">
        <v>0</v>
      </c>
      <c r="P1630" s="16">
        <v>0</v>
      </c>
      <c r="Q1630">
        <v>0</v>
      </c>
    </row>
    <row r="1631" spans="1:17" x14ac:dyDescent="0.25">
      <c r="A1631" s="12" t="s">
        <v>70</v>
      </c>
      <c r="B1631" s="41" t="str">
        <f t="shared" si="50"/>
        <v>02</v>
      </c>
      <c r="C1631" s="41" t="str">
        <f t="shared" si="51"/>
        <v>2019</v>
      </c>
      <c r="D1631" t="s">
        <v>1128</v>
      </c>
      <c r="E1631" t="s">
        <v>1128</v>
      </c>
      <c r="F1631" t="s">
        <v>2131</v>
      </c>
      <c r="G1631">
        <v>0</v>
      </c>
      <c r="H1631">
        <v>0</v>
      </c>
      <c r="I1631">
        <v>0</v>
      </c>
      <c r="J1631">
        <v>0</v>
      </c>
      <c r="K1631">
        <v>600</v>
      </c>
      <c r="L1631" s="16">
        <v>0</v>
      </c>
      <c r="M1631" s="16">
        <v>0</v>
      </c>
      <c r="N1631" s="16">
        <v>0</v>
      </c>
      <c r="P1631" s="16">
        <v>0</v>
      </c>
      <c r="Q1631">
        <v>0</v>
      </c>
    </row>
    <row r="1632" spans="1:17" x14ac:dyDescent="0.25">
      <c r="A1632" s="12" t="s">
        <v>70</v>
      </c>
      <c r="B1632" s="41" t="str">
        <f t="shared" si="50"/>
        <v>02</v>
      </c>
      <c r="C1632" s="41" t="str">
        <f t="shared" si="51"/>
        <v>2019</v>
      </c>
      <c r="D1632" t="s">
        <v>1128</v>
      </c>
      <c r="E1632" t="s">
        <v>1128</v>
      </c>
      <c r="F1632" t="s">
        <v>2131</v>
      </c>
      <c r="G1632">
        <v>0</v>
      </c>
      <c r="H1632">
        <v>0</v>
      </c>
      <c r="I1632">
        <v>0</v>
      </c>
      <c r="J1632">
        <v>0</v>
      </c>
      <c r="K1632">
        <v>5</v>
      </c>
      <c r="L1632" s="16">
        <v>0</v>
      </c>
      <c r="M1632" s="16">
        <v>0</v>
      </c>
      <c r="N1632" s="16">
        <v>0</v>
      </c>
      <c r="P1632" s="16">
        <v>0</v>
      </c>
      <c r="Q1632">
        <v>0</v>
      </c>
    </row>
    <row r="1633" spans="1:17" x14ac:dyDescent="0.25">
      <c r="A1633" s="12" t="s">
        <v>120</v>
      </c>
      <c r="B1633" s="41" t="str">
        <f t="shared" si="50"/>
        <v>04</v>
      </c>
      <c r="C1633" s="41" t="str">
        <f t="shared" si="51"/>
        <v>2019</v>
      </c>
      <c r="D1633" t="s">
        <v>1126</v>
      </c>
      <c r="E1633" t="s">
        <v>1319</v>
      </c>
      <c r="F1633" t="s">
        <v>2161</v>
      </c>
      <c r="G1633">
        <v>0</v>
      </c>
      <c r="H1633">
        <v>0</v>
      </c>
      <c r="I1633">
        <v>0</v>
      </c>
      <c r="J1633">
        <v>0</v>
      </c>
      <c r="K1633">
        <v>0</v>
      </c>
      <c r="L1633" s="16">
        <v>0</v>
      </c>
      <c r="M1633" s="16">
        <v>0</v>
      </c>
      <c r="N1633" s="16">
        <v>0</v>
      </c>
      <c r="P1633" s="16">
        <v>0</v>
      </c>
      <c r="Q1633">
        <v>0</v>
      </c>
    </row>
    <row r="1634" spans="1:17" x14ac:dyDescent="0.25">
      <c r="A1634" s="12" t="s">
        <v>120</v>
      </c>
      <c r="B1634" s="41" t="str">
        <f t="shared" si="50"/>
        <v>04</v>
      </c>
      <c r="C1634" s="41" t="str">
        <f t="shared" si="51"/>
        <v>2019</v>
      </c>
      <c r="D1634" t="s">
        <v>1109</v>
      </c>
      <c r="E1634" t="s">
        <v>1149</v>
      </c>
      <c r="F1634" t="s">
        <v>2131</v>
      </c>
      <c r="G1634">
        <v>0</v>
      </c>
      <c r="H1634">
        <v>0</v>
      </c>
      <c r="I1634">
        <v>0</v>
      </c>
      <c r="J1634">
        <v>0</v>
      </c>
      <c r="K1634">
        <v>0</v>
      </c>
      <c r="L1634" s="16">
        <v>0</v>
      </c>
      <c r="M1634" s="16">
        <v>0</v>
      </c>
      <c r="N1634" s="16">
        <v>0</v>
      </c>
      <c r="P1634" s="16">
        <v>0</v>
      </c>
      <c r="Q1634">
        <v>0</v>
      </c>
    </row>
    <row r="1635" spans="1:17" x14ac:dyDescent="0.25">
      <c r="A1635" s="12" t="s">
        <v>119</v>
      </c>
      <c r="B1635" s="41" t="str">
        <f t="shared" si="50"/>
        <v>04</v>
      </c>
      <c r="C1635" s="41" t="str">
        <f t="shared" si="51"/>
        <v>2019</v>
      </c>
      <c r="D1635" t="s">
        <v>1107</v>
      </c>
      <c r="E1635" t="s">
        <v>1657</v>
      </c>
      <c r="F1635" t="s">
        <v>2161</v>
      </c>
      <c r="G1635">
        <v>0</v>
      </c>
      <c r="H1635">
        <v>0</v>
      </c>
      <c r="I1635">
        <v>1</v>
      </c>
      <c r="J1635">
        <v>0</v>
      </c>
      <c r="K1635">
        <v>0</v>
      </c>
      <c r="L1635" s="16">
        <v>0</v>
      </c>
      <c r="M1635" s="16">
        <v>0</v>
      </c>
      <c r="N1635" s="16">
        <v>0</v>
      </c>
      <c r="P1635" s="16">
        <v>0</v>
      </c>
      <c r="Q1635">
        <v>0</v>
      </c>
    </row>
    <row r="1636" spans="1:17" x14ac:dyDescent="0.25">
      <c r="A1636" s="12" t="s">
        <v>120</v>
      </c>
      <c r="B1636" s="41" t="str">
        <f t="shared" si="50"/>
        <v>04</v>
      </c>
      <c r="C1636" s="41" t="str">
        <f t="shared" si="51"/>
        <v>2019</v>
      </c>
      <c r="D1636" t="s">
        <v>1126</v>
      </c>
      <c r="E1636" t="s">
        <v>1617</v>
      </c>
      <c r="F1636" t="s">
        <v>2133</v>
      </c>
      <c r="G1636">
        <v>0</v>
      </c>
      <c r="H1636">
        <v>0</v>
      </c>
      <c r="I1636">
        <v>0</v>
      </c>
      <c r="J1636">
        <v>0</v>
      </c>
      <c r="K1636">
        <v>0</v>
      </c>
      <c r="L1636" s="16">
        <v>0</v>
      </c>
      <c r="M1636" s="16">
        <v>0</v>
      </c>
      <c r="N1636" s="16">
        <v>0</v>
      </c>
      <c r="P1636" s="16">
        <v>0</v>
      </c>
      <c r="Q1636">
        <v>0</v>
      </c>
    </row>
    <row r="1637" spans="1:17" x14ac:dyDescent="0.25">
      <c r="A1637" s="12" t="s">
        <v>120</v>
      </c>
      <c r="B1637" s="41" t="str">
        <f t="shared" si="50"/>
        <v>04</v>
      </c>
      <c r="C1637" s="41" t="str">
        <f t="shared" si="51"/>
        <v>2019</v>
      </c>
      <c r="D1637" t="s">
        <v>1126</v>
      </c>
      <c r="E1637" t="s">
        <v>1586</v>
      </c>
      <c r="F1637" t="s">
        <v>2146</v>
      </c>
      <c r="G1637">
        <v>0</v>
      </c>
      <c r="H1637">
        <v>0</v>
      </c>
      <c r="I1637">
        <v>0</v>
      </c>
      <c r="J1637">
        <v>0</v>
      </c>
      <c r="K1637">
        <v>0</v>
      </c>
      <c r="L1637" s="16">
        <v>0</v>
      </c>
      <c r="M1637" s="16">
        <v>0</v>
      </c>
      <c r="N1637" s="16">
        <v>0</v>
      </c>
      <c r="P1637" s="16">
        <v>0</v>
      </c>
      <c r="Q1637">
        <v>0</v>
      </c>
    </row>
    <row r="1638" spans="1:17" x14ac:dyDescent="0.25">
      <c r="A1638" s="12" t="s">
        <v>120</v>
      </c>
      <c r="B1638" s="41" t="str">
        <f t="shared" si="50"/>
        <v>04</v>
      </c>
      <c r="C1638" s="41" t="str">
        <f t="shared" si="51"/>
        <v>2019</v>
      </c>
      <c r="D1638" t="s">
        <v>1126</v>
      </c>
      <c r="E1638" t="s">
        <v>1595</v>
      </c>
      <c r="F1638" t="s">
        <v>2129</v>
      </c>
      <c r="G1638">
        <v>0</v>
      </c>
      <c r="H1638">
        <v>0</v>
      </c>
      <c r="I1638">
        <v>0</v>
      </c>
      <c r="J1638">
        <v>0</v>
      </c>
      <c r="K1638">
        <v>0</v>
      </c>
      <c r="L1638" s="16">
        <v>0</v>
      </c>
      <c r="M1638" s="16">
        <v>0</v>
      </c>
      <c r="N1638" s="16">
        <v>0</v>
      </c>
      <c r="P1638" s="16">
        <v>0</v>
      </c>
      <c r="Q1638">
        <v>0</v>
      </c>
    </row>
    <row r="1639" spans="1:17" x14ac:dyDescent="0.25">
      <c r="A1639" s="12" t="s">
        <v>121</v>
      </c>
      <c r="B1639" s="41" t="str">
        <f t="shared" si="50"/>
        <v>04</v>
      </c>
      <c r="C1639" s="41" t="str">
        <f t="shared" si="51"/>
        <v>2019</v>
      </c>
      <c r="D1639" t="s">
        <v>1120</v>
      </c>
      <c r="E1639" t="s">
        <v>1120</v>
      </c>
      <c r="F1639" t="s">
        <v>2133</v>
      </c>
      <c r="G1639">
        <v>0</v>
      </c>
      <c r="H1639">
        <v>0</v>
      </c>
      <c r="I1639">
        <v>11</v>
      </c>
      <c r="J1639">
        <v>0</v>
      </c>
      <c r="K1639">
        <v>0</v>
      </c>
      <c r="L1639" s="16">
        <v>0</v>
      </c>
      <c r="M1639" s="16">
        <v>0</v>
      </c>
      <c r="N1639" s="16">
        <v>0</v>
      </c>
      <c r="P1639" s="16">
        <v>0</v>
      </c>
      <c r="Q1639">
        <v>0</v>
      </c>
    </row>
    <row r="1640" spans="1:17" x14ac:dyDescent="0.25">
      <c r="A1640" s="12" t="s">
        <v>121</v>
      </c>
      <c r="B1640" s="41" t="str">
        <f t="shared" si="50"/>
        <v>04</v>
      </c>
      <c r="C1640" s="41" t="str">
        <f t="shared" si="51"/>
        <v>2019</v>
      </c>
      <c r="D1640" t="s">
        <v>1124</v>
      </c>
      <c r="E1640" t="s">
        <v>1228</v>
      </c>
      <c r="F1640" t="s">
        <v>2137</v>
      </c>
      <c r="G1640">
        <v>0</v>
      </c>
      <c r="H1640">
        <v>0</v>
      </c>
      <c r="I1640">
        <v>0</v>
      </c>
      <c r="J1640">
        <v>0</v>
      </c>
      <c r="K1640">
        <v>0</v>
      </c>
      <c r="L1640" s="16">
        <v>0</v>
      </c>
      <c r="M1640" s="16">
        <v>0</v>
      </c>
      <c r="N1640" s="16">
        <v>0</v>
      </c>
      <c r="P1640" s="16">
        <v>0</v>
      </c>
      <c r="Q1640">
        <v>0</v>
      </c>
    </row>
    <row r="1641" spans="1:17" x14ac:dyDescent="0.25">
      <c r="A1641" s="12" t="s">
        <v>120</v>
      </c>
      <c r="B1641" s="41" t="str">
        <f t="shared" si="50"/>
        <v>04</v>
      </c>
      <c r="C1641" s="41" t="str">
        <f t="shared" si="51"/>
        <v>2019</v>
      </c>
      <c r="D1641" t="s">
        <v>1135</v>
      </c>
      <c r="E1641" t="s">
        <v>1424</v>
      </c>
      <c r="F1641" t="s">
        <v>2133</v>
      </c>
      <c r="G1641">
        <v>0</v>
      </c>
      <c r="H1641">
        <v>0</v>
      </c>
      <c r="I1641">
        <v>2</v>
      </c>
      <c r="J1641">
        <v>1</v>
      </c>
      <c r="K1641">
        <v>0</v>
      </c>
      <c r="L1641" s="16">
        <v>0</v>
      </c>
      <c r="M1641" s="16">
        <v>0</v>
      </c>
      <c r="N1641" s="16">
        <v>0</v>
      </c>
      <c r="P1641" s="16">
        <v>0</v>
      </c>
      <c r="Q1641">
        <v>0</v>
      </c>
    </row>
    <row r="1642" spans="1:17" x14ac:dyDescent="0.25">
      <c r="A1642" s="12" t="s">
        <v>121</v>
      </c>
      <c r="B1642" s="41" t="str">
        <f t="shared" si="50"/>
        <v>04</v>
      </c>
      <c r="C1642" s="41" t="str">
        <f t="shared" si="51"/>
        <v>2019</v>
      </c>
      <c r="D1642" t="s">
        <v>1125</v>
      </c>
      <c r="E1642" t="s">
        <v>1306</v>
      </c>
      <c r="F1642" t="s">
        <v>2146</v>
      </c>
      <c r="G1642">
        <v>0</v>
      </c>
      <c r="H1642">
        <v>0</v>
      </c>
      <c r="I1642">
        <v>0</v>
      </c>
      <c r="J1642">
        <v>0</v>
      </c>
      <c r="K1642">
        <v>0</v>
      </c>
      <c r="L1642" s="16">
        <v>0</v>
      </c>
      <c r="M1642" s="16">
        <v>0</v>
      </c>
      <c r="N1642" s="16">
        <v>0</v>
      </c>
      <c r="P1642" s="16">
        <v>0</v>
      </c>
      <c r="Q1642">
        <v>0</v>
      </c>
    </row>
    <row r="1643" spans="1:17" x14ac:dyDescent="0.25">
      <c r="A1643" s="12" t="s">
        <v>121</v>
      </c>
      <c r="B1643" s="41" t="str">
        <f t="shared" si="50"/>
        <v>04</v>
      </c>
      <c r="C1643" s="41" t="str">
        <f t="shared" si="51"/>
        <v>2019</v>
      </c>
      <c r="D1643" t="s">
        <v>1120</v>
      </c>
      <c r="E1643" t="s">
        <v>1120</v>
      </c>
      <c r="F1643" t="s">
        <v>2133</v>
      </c>
      <c r="G1643">
        <v>0</v>
      </c>
      <c r="H1643">
        <v>0</v>
      </c>
      <c r="I1643">
        <v>0</v>
      </c>
      <c r="J1643">
        <v>0</v>
      </c>
      <c r="K1643">
        <v>0</v>
      </c>
      <c r="L1643" s="16">
        <v>0</v>
      </c>
      <c r="M1643" s="16">
        <v>0</v>
      </c>
      <c r="N1643" s="16">
        <v>0</v>
      </c>
      <c r="P1643" s="16">
        <v>0</v>
      </c>
      <c r="Q1643">
        <v>0</v>
      </c>
    </row>
    <row r="1644" spans="1:17" x14ac:dyDescent="0.25">
      <c r="A1644" s="12" t="s">
        <v>120</v>
      </c>
      <c r="B1644" s="41" t="str">
        <f t="shared" si="50"/>
        <v>04</v>
      </c>
      <c r="C1644" s="41" t="str">
        <f t="shared" si="51"/>
        <v>2019</v>
      </c>
      <c r="D1644" t="s">
        <v>1111</v>
      </c>
      <c r="E1644" t="s">
        <v>1658</v>
      </c>
      <c r="F1644" t="s">
        <v>2161</v>
      </c>
      <c r="G1644">
        <v>0</v>
      </c>
      <c r="H1644">
        <v>0</v>
      </c>
      <c r="I1644">
        <v>10</v>
      </c>
      <c r="J1644">
        <v>0</v>
      </c>
      <c r="K1644">
        <v>0</v>
      </c>
      <c r="L1644" s="16">
        <v>0</v>
      </c>
      <c r="M1644" s="16">
        <v>0</v>
      </c>
      <c r="N1644" s="16">
        <v>0</v>
      </c>
      <c r="P1644" s="16">
        <v>0</v>
      </c>
      <c r="Q1644">
        <v>0</v>
      </c>
    </row>
    <row r="1645" spans="1:17" x14ac:dyDescent="0.25">
      <c r="A1645" s="12" t="s">
        <v>121</v>
      </c>
      <c r="B1645" s="41" t="str">
        <f t="shared" si="50"/>
        <v>04</v>
      </c>
      <c r="C1645" s="41" t="str">
        <f t="shared" si="51"/>
        <v>2019</v>
      </c>
      <c r="D1645" t="s">
        <v>1111</v>
      </c>
      <c r="E1645" t="s">
        <v>1151</v>
      </c>
      <c r="F1645" t="s">
        <v>2161</v>
      </c>
      <c r="G1645">
        <v>0</v>
      </c>
      <c r="H1645">
        <v>0</v>
      </c>
      <c r="I1645">
        <v>10</v>
      </c>
      <c r="J1645">
        <v>0</v>
      </c>
      <c r="K1645">
        <v>0</v>
      </c>
      <c r="L1645" s="16">
        <v>0</v>
      </c>
      <c r="M1645" s="16">
        <v>0</v>
      </c>
      <c r="N1645" s="16">
        <v>0</v>
      </c>
      <c r="P1645" s="16">
        <v>0</v>
      </c>
      <c r="Q1645">
        <v>0</v>
      </c>
    </row>
    <row r="1646" spans="1:17" x14ac:dyDescent="0.25">
      <c r="A1646" s="12" t="s">
        <v>121</v>
      </c>
      <c r="B1646" s="41" t="str">
        <f t="shared" si="50"/>
        <v>04</v>
      </c>
      <c r="C1646" s="41" t="str">
        <f t="shared" si="51"/>
        <v>2019</v>
      </c>
      <c r="D1646" t="s">
        <v>1125</v>
      </c>
      <c r="E1646" t="s">
        <v>1659</v>
      </c>
      <c r="F1646" t="s">
        <v>2161</v>
      </c>
      <c r="G1646">
        <v>0</v>
      </c>
      <c r="H1646">
        <v>0</v>
      </c>
      <c r="I1646">
        <v>0</v>
      </c>
      <c r="J1646">
        <v>0</v>
      </c>
      <c r="K1646">
        <v>0</v>
      </c>
      <c r="L1646" s="16">
        <v>37720847184</v>
      </c>
      <c r="M1646" s="16">
        <v>2106000000</v>
      </c>
      <c r="N1646" s="16">
        <v>23008625</v>
      </c>
      <c r="P1646" s="16">
        <v>37720847184</v>
      </c>
      <c r="Q1646">
        <v>0</v>
      </c>
    </row>
    <row r="1647" spans="1:17" x14ac:dyDescent="0.25">
      <c r="A1647" s="12" t="s">
        <v>121</v>
      </c>
      <c r="B1647" s="41" t="str">
        <f t="shared" si="50"/>
        <v>04</v>
      </c>
      <c r="C1647" s="41" t="str">
        <f t="shared" si="51"/>
        <v>2019</v>
      </c>
      <c r="D1647" t="s">
        <v>1111</v>
      </c>
      <c r="E1647" t="s">
        <v>1285</v>
      </c>
      <c r="F1647" t="s">
        <v>2161</v>
      </c>
      <c r="G1647">
        <v>0</v>
      </c>
      <c r="H1647">
        <v>0</v>
      </c>
      <c r="I1647">
        <v>2</v>
      </c>
      <c r="J1647">
        <v>0</v>
      </c>
      <c r="K1647">
        <v>0</v>
      </c>
      <c r="L1647" s="16">
        <v>0</v>
      </c>
      <c r="M1647" s="16">
        <v>0</v>
      </c>
      <c r="N1647" s="16">
        <v>0</v>
      </c>
      <c r="P1647" s="16">
        <v>0</v>
      </c>
      <c r="Q1647">
        <v>0</v>
      </c>
    </row>
    <row r="1648" spans="1:17" x14ac:dyDescent="0.25">
      <c r="A1648" s="12" t="s">
        <v>120</v>
      </c>
      <c r="B1648" s="41" t="str">
        <f t="shared" si="50"/>
        <v>04</v>
      </c>
      <c r="C1648" s="41" t="str">
        <f t="shared" si="51"/>
        <v>2019</v>
      </c>
      <c r="D1648" t="s">
        <v>1111</v>
      </c>
      <c r="E1648" t="s">
        <v>1212</v>
      </c>
      <c r="F1648" t="s">
        <v>2161</v>
      </c>
      <c r="G1648">
        <v>0</v>
      </c>
      <c r="H1648">
        <v>0</v>
      </c>
      <c r="I1648">
        <v>3</v>
      </c>
      <c r="J1648">
        <v>0</v>
      </c>
      <c r="K1648">
        <v>0</v>
      </c>
      <c r="L1648" s="16">
        <v>0</v>
      </c>
      <c r="M1648" s="16">
        <v>0</v>
      </c>
      <c r="N1648" s="16">
        <v>0</v>
      </c>
      <c r="P1648" s="16">
        <v>0</v>
      </c>
      <c r="Q1648">
        <v>0</v>
      </c>
    </row>
    <row r="1649" spans="1:17" x14ac:dyDescent="0.25">
      <c r="A1649" s="12" t="s">
        <v>122</v>
      </c>
      <c r="B1649" s="41" t="str">
        <f t="shared" si="50"/>
        <v>04</v>
      </c>
      <c r="C1649" s="41" t="str">
        <f t="shared" si="51"/>
        <v>2019</v>
      </c>
      <c r="D1649" t="s">
        <v>1110</v>
      </c>
      <c r="E1649" t="s">
        <v>1308</v>
      </c>
      <c r="F1649" t="s">
        <v>2133</v>
      </c>
      <c r="G1649">
        <v>0</v>
      </c>
      <c r="H1649">
        <v>0</v>
      </c>
      <c r="I1649">
        <v>0</v>
      </c>
      <c r="J1649">
        <v>0</v>
      </c>
      <c r="K1649">
        <v>0</v>
      </c>
      <c r="L1649" s="16">
        <v>0</v>
      </c>
      <c r="M1649" s="16">
        <v>0</v>
      </c>
      <c r="N1649" s="16">
        <v>0</v>
      </c>
      <c r="P1649" s="16">
        <v>0</v>
      </c>
      <c r="Q1649">
        <v>0</v>
      </c>
    </row>
    <row r="1650" spans="1:17" x14ac:dyDescent="0.25">
      <c r="A1650" s="12" t="s">
        <v>122</v>
      </c>
      <c r="B1650" s="41" t="str">
        <f t="shared" si="50"/>
        <v>04</v>
      </c>
      <c r="C1650" s="41" t="str">
        <f t="shared" si="51"/>
        <v>2019</v>
      </c>
      <c r="D1650" t="s">
        <v>1126</v>
      </c>
      <c r="E1650" t="s">
        <v>1230</v>
      </c>
      <c r="F1650" t="s">
        <v>2133</v>
      </c>
      <c r="G1650">
        <v>0</v>
      </c>
      <c r="H1650">
        <v>0</v>
      </c>
      <c r="I1650">
        <v>0</v>
      </c>
      <c r="J1650">
        <v>0</v>
      </c>
      <c r="K1650">
        <v>0</v>
      </c>
      <c r="L1650" s="16">
        <v>0</v>
      </c>
      <c r="M1650" s="16">
        <v>0</v>
      </c>
      <c r="N1650" s="16">
        <v>0</v>
      </c>
      <c r="P1650" s="16">
        <v>0</v>
      </c>
      <c r="Q1650">
        <v>0</v>
      </c>
    </row>
    <row r="1651" spans="1:17" x14ac:dyDescent="0.25">
      <c r="A1651" s="12" t="s">
        <v>122</v>
      </c>
      <c r="B1651" s="41" t="str">
        <f t="shared" si="50"/>
        <v>04</v>
      </c>
      <c r="C1651" s="41" t="str">
        <f t="shared" si="51"/>
        <v>2019</v>
      </c>
      <c r="D1651" t="s">
        <v>1126</v>
      </c>
      <c r="E1651" t="s">
        <v>1660</v>
      </c>
      <c r="F1651" t="s">
        <v>2133</v>
      </c>
      <c r="G1651">
        <v>32</v>
      </c>
      <c r="H1651">
        <v>5</v>
      </c>
      <c r="I1651">
        <v>35</v>
      </c>
      <c r="J1651">
        <v>6</v>
      </c>
      <c r="K1651">
        <v>71</v>
      </c>
      <c r="L1651" s="16">
        <v>24930250000</v>
      </c>
      <c r="M1651" s="16">
        <v>1170000000</v>
      </c>
      <c r="N1651" s="16">
        <v>0</v>
      </c>
      <c r="P1651" s="16">
        <v>24930250000</v>
      </c>
      <c r="Q1651">
        <v>32</v>
      </c>
    </row>
    <row r="1652" spans="1:17" x14ac:dyDescent="0.25">
      <c r="A1652" s="12" t="s">
        <v>122</v>
      </c>
      <c r="B1652" s="41" t="str">
        <f t="shared" si="50"/>
        <v>04</v>
      </c>
      <c r="C1652" s="41" t="str">
        <f t="shared" si="51"/>
        <v>2019</v>
      </c>
      <c r="D1652" t="s">
        <v>1131</v>
      </c>
      <c r="E1652" t="s">
        <v>1276</v>
      </c>
      <c r="F1652" t="s">
        <v>2161</v>
      </c>
      <c r="G1652">
        <v>0</v>
      </c>
      <c r="H1652">
        <v>0</v>
      </c>
      <c r="I1652">
        <v>2066</v>
      </c>
      <c r="J1652">
        <v>49</v>
      </c>
      <c r="K1652">
        <v>159</v>
      </c>
      <c r="L1652" s="16">
        <v>39335508000</v>
      </c>
      <c r="M1652" s="16">
        <v>20475000000</v>
      </c>
      <c r="N1652" s="16">
        <v>0</v>
      </c>
      <c r="P1652" s="16">
        <v>39335508000</v>
      </c>
      <c r="Q1652">
        <v>0</v>
      </c>
    </row>
    <row r="1653" spans="1:17" x14ac:dyDescent="0.25">
      <c r="A1653" s="12" t="s">
        <v>121</v>
      </c>
      <c r="B1653" s="41" t="str">
        <f t="shared" si="50"/>
        <v>04</v>
      </c>
      <c r="C1653" s="41" t="str">
        <f t="shared" si="51"/>
        <v>2019</v>
      </c>
      <c r="D1653" t="s">
        <v>1125</v>
      </c>
      <c r="E1653" t="s">
        <v>1661</v>
      </c>
      <c r="F1653" t="s">
        <v>2133</v>
      </c>
      <c r="G1653">
        <v>0</v>
      </c>
      <c r="H1653">
        <v>0</v>
      </c>
      <c r="I1653">
        <v>0</v>
      </c>
      <c r="J1653">
        <v>0</v>
      </c>
      <c r="K1653">
        <v>0</v>
      </c>
      <c r="L1653" s="16">
        <v>0</v>
      </c>
      <c r="M1653" s="16">
        <v>0</v>
      </c>
      <c r="N1653" s="16">
        <v>0</v>
      </c>
      <c r="P1653" s="16">
        <v>0</v>
      </c>
      <c r="Q1653">
        <v>0</v>
      </c>
    </row>
    <row r="1654" spans="1:17" x14ac:dyDescent="0.25">
      <c r="A1654" s="12" t="s">
        <v>121</v>
      </c>
      <c r="B1654" s="41" t="str">
        <f t="shared" si="50"/>
        <v>04</v>
      </c>
      <c r="C1654" s="41" t="str">
        <f t="shared" si="51"/>
        <v>2019</v>
      </c>
      <c r="D1654" t="s">
        <v>1125</v>
      </c>
      <c r="E1654" t="s">
        <v>1659</v>
      </c>
      <c r="F1654" t="s">
        <v>2133</v>
      </c>
      <c r="G1654">
        <v>0</v>
      </c>
      <c r="H1654">
        <v>0</v>
      </c>
      <c r="I1654">
        <v>0</v>
      </c>
      <c r="J1654">
        <v>0</v>
      </c>
      <c r="K1654">
        <v>0</v>
      </c>
      <c r="L1654" s="16">
        <v>0</v>
      </c>
      <c r="M1654" s="16">
        <v>0</v>
      </c>
      <c r="N1654" s="16">
        <v>0</v>
      </c>
      <c r="P1654" s="16">
        <v>0</v>
      </c>
      <c r="Q1654">
        <v>0</v>
      </c>
    </row>
    <row r="1655" spans="1:17" x14ac:dyDescent="0.25">
      <c r="A1655" s="12" t="s">
        <v>121</v>
      </c>
      <c r="B1655" s="41" t="str">
        <f t="shared" si="50"/>
        <v>04</v>
      </c>
      <c r="C1655" s="41" t="str">
        <f t="shared" si="51"/>
        <v>2019</v>
      </c>
      <c r="D1655" t="s">
        <v>1125</v>
      </c>
      <c r="E1655" t="s">
        <v>1662</v>
      </c>
      <c r="F1655" t="s">
        <v>2161</v>
      </c>
      <c r="G1655">
        <v>0</v>
      </c>
      <c r="H1655">
        <v>0</v>
      </c>
      <c r="I1655">
        <v>0</v>
      </c>
      <c r="J1655">
        <v>0</v>
      </c>
      <c r="K1655">
        <v>0</v>
      </c>
      <c r="L1655" s="16">
        <v>0</v>
      </c>
      <c r="M1655" s="16">
        <v>0</v>
      </c>
      <c r="N1655" s="16">
        <v>0</v>
      </c>
      <c r="P1655" s="16">
        <v>0</v>
      </c>
      <c r="Q1655">
        <v>0</v>
      </c>
    </row>
    <row r="1656" spans="1:17" x14ac:dyDescent="0.25">
      <c r="A1656" s="12" t="s">
        <v>122</v>
      </c>
      <c r="B1656" s="41" t="str">
        <f t="shared" si="50"/>
        <v>04</v>
      </c>
      <c r="C1656" s="41" t="str">
        <f t="shared" si="51"/>
        <v>2019</v>
      </c>
      <c r="D1656" t="s">
        <v>1131</v>
      </c>
      <c r="E1656" t="s">
        <v>1663</v>
      </c>
      <c r="F1656" t="s">
        <v>2161</v>
      </c>
      <c r="G1656">
        <v>0</v>
      </c>
      <c r="H1656">
        <v>0</v>
      </c>
      <c r="I1656">
        <v>757</v>
      </c>
      <c r="J1656">
        <v>10</v>
      </c>
      <c r="K1656">
        <v>1491</v>
      </c>
      <c r="L1656" s="16">
        <v>5028000000</v>
      </c>
      <c r="M1656" s="16">
        <v>3510000000</v>
      </c>
      <c r="N1656" s="16">
        <v>0</v>
      </c>
      <c r="P1656" s="16">
        <v>5028000000</v>
      </c>
      <c r="Q1656">
        <v>0</v>
      </c>
    </row>
    <row r="1657" spans="1:17" x14ac:dyDescent="0.25">
      <c r="A1657" s="12" t="s">
        <v>122</v>
      </c>
      <c r="B1657" s="41" t="str">
        <f t="shared" si="50"/>
        <v>04</v>
      </c>
      <c r="C1657" s="41" t="str">
        <f t="shared" si="51"/>
        <v>2019</v>
      </c>
      <c r="D1657" t="s">
        <v>1131</v>
      </c>
      <c r="E1657" t="s">
        <v>1544</v>
      </c>
      <c r="F1657" t="s">
        <v>2161</v>
      </c>
      <c r="G1657">
        <v>0</v>
      </c>
      <c r="H1657">
        <v>0</v>
      </c>
      <c r="I1657">
        <v>40</v>
      </c>
      <c r="J1657">
        <v>0</v>
      </c>
      <c r="K1657">
        <v>0</v>
      </c>
      <c r="L1657" s="16">
        <v>0</v>
      </c>
      <c r="M1657" s="16">
        <v>0</v>
      </c>
      <c r="N1657" s="16">
        <v>0</v>
      </c>
      <c r="P1657" s="16">
        <v>0</v>
      </c>
      <c r="Q1657">
        <v>0</v>
      </c>
    </row>
    <row r="1658" spans="1:17" x14ac:dyDescent="0.25">
      <c r="A1658" s="12" t="s">
        <v>122</v>
      </c>
      <c r="B1658" s="41" t="str">
        <f t="shared" si="50"/>
        <v>04</v>
      </c>
      <c r="C1658" s="41" t="str">
        <f t="shared" si="51"/>
        <v>2019</v>
      </c>
      <c r="D1658" t="s">
        <v>1131</v>
      </c>
      <c r="E1658" t="s">
        <v>1344</v>
      </c>
      <c r="F1658" t="s">
        <v>2161</v>
      </c>
      <c r="G1658">
        <v>0</v>
      </c>
      <c r="H1658">
        <v>0</v>
      </c>
      <c r="I1658">
        <v>40</v>
      </c>
      <c r="J1658">
        <v>0</v>
      </c>
      <c r="K1658">
        <v>0</v>
      </c>
      <c r="L1658" s="16">
        <v>0</v>
      </c>
      <c r="M1658" s="16">
        <v>0</v>
      </c>
      <c r="N1658" s="16">
        <v>0</v>
      </c>
      <c r="P1658" s="16">
        <v>0</v>
      </c>
      <c r="Q1658">
        <v>0</v>
      </c>
    </row>
    <row r="1659" spans="1:17" x14ac:dyDescent="0.25">
      <c r="A1659" s="12" t="s">
        <v>121</v>
      </c>
      <c r="B1659" s="41" t="str">
        <f t="shared" si="50"/>
        <v>04</v>
      </c>
      <c r="C1659" s="41" t="str">
        <f t="shared" si="51"/>
        <v>2019</v>
      </c>
      <c r="D1659" t="s">
        <v>1127</v>
      </c>
      <c r="E1659" t="s">
        <v>1664</v>
      </c>
      <c r="F1659" t="s">
        <v>2137</v>
      </c>
      <c r="G1659">
        <v>0</v>
      </c>
      <c r="H1659">
        <v>0</v>
      </c>
      <c r="I1659">
        <v>34</v>
      </c>
      <c r="J1659">
        <v>0</v>
      </c>
      <c r="K1659">
        <v>0</v>
      </c>
      <c r="L1659" s="16">
        <v>0</v>
      </c>
      <c r="M1659" s="16">
        <v>0</v>
      </c>
      <c r="N1659" s="16">
        <v>0</v>
      </c>
      <c r="P1659" s="16">
        <v>0</v>
      </c>
      <c r="Q1659">
        <v>0</v>
      </c>
    </row>
    <row r="1660" spans="1:17" x14ac:dyDescent="0.25">
      <c r="A1660" s="12" t="s">
        <v>121</v>
      </c>
      <c r="B1660" s="41" t="str">
        <f t="shared" si="50"/>
        <v>04</v>
      </c>
      <c r="C1660" s="41" t="str">
        <f t="shared" si="51"/>
        <v>2019</v>
      </c>
      <c r="D1660" t="s">
        <v>1127</v>
      </c>
      <c r="E1660" t="s">
        <v>1665</v>
      </c>
      <c r="F1660" t="s">
        <v>2137</v>
      </c>
      <c r="G1660">
        <v>0</v>
      </c>
      <c r="H1660">
        <v>0</v>
      </c>
      <c r="I1660">
        <v>45</v>
      </c>
      <c r="J1660">
        <v>0</v>
      </c>
      <c r="K1660">
        <v>0</v>
      </c>
      <c r="L1660" s="16">
        <v>11361206145</v>
      </c>
      <c r="M1660" s="16">
        <v>0</v>
      </c>
      <c r="N1660" s="16">
        <v>42184892</v>
      </c>
      <c r="P1660" s="16">
        <v>11361206145</v>
      </c>
      <c r="Q1660">
        <v>0</v>
      </c>
    </row>
    <row r="1661" spans="1:17" x14ac:dyDescent="0.25">
      <c r="A1661" s="12" t="s">
        <v>122</v>
      </c>
      <c r="B1661" s="41" t="str">
        <f t="shared" si="50"/>
        <v>04</v>
      </c>
      <c r="C1661" s="41" t="str">
        <f t="shared" si="51"/>
        <v>2019</v>
      </c>
      <c r="D1661" t="s">
        <v>1127</v>
      </c>
      <c r="E1661" t="s">
        <v>1666</v>
      </c>
      <c r="F1661" t="s">
        <v>2161</v>
      </c>
      <c r="G1661">
        <v>0</v>
      </c>
      <c r="H1661">
        <v>0</v>
      </c>
      <c r="I1661">
        <v>2</v>
      </c>
      <c r="J1661">
        <v>0</v>
      </c>
      <c r="K1661">
        <v>0</v>
      </c>
      <c r="L1661" s="16">
        <v>0</v>
      </c>
      <c r="M1661" s="16">
        <v>0</v>
      </c>
      <c r="N1661" s="16">
        <v>0</v>
      </c>
      <c r="P1661" s="16">
        <v>0</v>
      </c>
      <c r="Q1661">
        <v>0</v>
      </c>
    </row>
    <row r="1662" spans="1:17" x14ac:dyDescent="0.25">
      <c r="A1662" s="12" t="s">
        <v>122</v>
      </c>
      <c r="B1662" s="41" t="str">
        <f t="shared" si="50"/>
        <v>04</v>
      </c>
      <c r="C1662" s="41" t="str">
        <f t="shared" si="51"/>
        <v>2019</v>
      </c>
      <c r="D1662" t="s">
        <v>1113</v>
      </c>
      <c r="E1662" t="s">
        <v>1163</v>
      </c>
      <c r="F1662" t="s">
        <v>2132</v>
      </c>
      <c r="G1662">
        <v>0</v>
      </c>
      <c r="H1662">
        <v>0</v>
      </c>
      <c r="I1662">
        <v>1</v>
      </c>
      <c r="J1662">
        <v>0</v>
      </c>
      <c r="K1662">
        <v>0</v>
      </c>
      <c r="L1662" s="16">
        <v>0</v>
      </c>
      <c r="M1662" s="16">
        <v>0</v>
      </c>
      <c r="N1662" s="16">
        <v>0</v>
      </c>
      <c r="P1662" s="16">
        <v>0</v>
      </c>
      <c r="Q1662">
        <v>0</v>
      </c>
    </row>
    <row r="1663" spans="1:17" x14ac:dyDescent="0.25">
      <c r="A1663" s="12" t="s">
        <v>122</v>
      </c>
      <c r="B1663" s="41" t="str">
        <f t="shared" si="50"/>
        <v>04</v>
      </c>
      <c r="C1663" s="41" t="str">
        <f t="shared" si="51"/>
        <v>2019</v>
      </c>
      <c r="D1663" t="s">
        <v>1126</v>
      </c>
      <c r="E1663" t="s">
        <v>1667</v>
      </c>
      <c r="F1663" t="s">
        <v>2133</v>
      </c>
      <c r="G1663">
        <v>0</v>
      </c>
      <c r="H1663">
        <v>0</v>
      </c>
      <c r="I1663">
        <v>0</v>
      </c>
      <c r="J1663">
        <v>0</v>
      </c>
      <c r="K1663">
        <v>0</v>
      </c>
      <c r="L1663" s="16">
        <v>0</v>
      </c>
      <c r="M1663" s="16">
        <v>0</v>
      </c>
      <c r="N1663" s="16">
        <v>0</v>
      </c>
      <c r="P1663" s="16">
        <v>0</v>
      </c>
      <c r="Q1663">
        <v>0</v>
      </c>
    </row>
    <row r="1664" spans="1:17" x14ac:dyDescent="0.25">
      <c r="A1664" s="12" t="s">
        <v>122</v>
      </c>
      <c r="B1664" s="41" t="str">
        <f t="shared" si="50"/>
        <v>04</v>
      </c>
      <c r="C1664" s="41" t="str">
        <f t="shared" si="51"/>
        <v>2019</v>
      </c>
      <c r="D1664" t="s">
        <v>1126</v>
      </c>
      <c r="E1664" t="s">
        <v>1319</v>
      </c>
      <c r="F1664" t="s">
        <v>2161</v>
      </c>
      <c r="G1664">
        <v>0</v>
      </c>
      <c r="H1664">
        <v>0</v>
      </c>
      <c r="I1664">
        <v>0</v>
      </c>
      <c r="J1664">
        <v>0</v>
      </c>
      <c r="K1664">
        <v>0</v>
      </c>
      <c r="L1664" s="16">
        <v>0</v>
      </c>
      <c r="M1664" s="16">
        <v>0</v>
      </c>
      <c r="N1664" s="16">
        <v>0</v>
      </c>
      <c r="P1664" s="16">
        <v>0</v>
      </c>
      <c r="Q1664">
        <v>0</v>
      </c>
    </row>
    <row r="1665" spans="1:17" x14ac:dyDescent="0.25">
      <c r="A1665" s="12" t="s">
        <v>122</v>
      </c>
      <c r="B1665" s="41" t="str">
        <f t="shared" si="50"/>
        <v>04</v>
      </c>
      <c r="C1665" s="41" t="str">
        <f t="shared" si="51"/>
        <v>2019</v>
      </c>
      <c r="D1665" t="s">
        <v>1113</v>
      </c>
      <c r="E1665" t="s">
        <v>1523</v>
      </c>
      <c r="F1665" t="s">
        <v>2135</v>
      </c>
      <c r="G1665">
        <v>4</v>
      </c>
      <c r="H1665">
        <v>0</v>
      </c>
      <c r="I1665">
        <v>0</v>
      </c>
      <c r="J1665">
        <v>0</v>
      </c>
      <c r="K1665">
        <v>0</v>
      </c>
      <c r="L1665" s="16">
        <v>0</v>
      </c>
      <c r="M1665" s="16">
        <v>0</v>
      </c>
      <c r="N1665" s="16">
        <v>0</v>
      </c>
      <c r="P1665" s="16">
        <v>0</v>
      </c>
      <c r="Q1665">
        <v>4</v>
      </c>
    </row>
    <row r="1666" spans="1:17" x14ac:dyDescent="0.25">
      <c r="A1666" s="12" t="s">
        <v>122</v>
      </c>
      <c r="B1666" s="41" t="str">
        <f t="shared" si="50"/>
        <v>04</v>
      </c>
      <c r="C1666" s="41" t="str">
        <f t="shared" si="51"/>
        <v>2019</v>
      </c>
      <c r="D1666" t="s">
        <v>1129</v>
      </c>
      <c r="E1666" t="s">
        <v>1265</v>
      </c>
      <c r="F1666" t="s">
        <v>2161</v>
      </c>
      <c r="G1666">
        <v>0</v>
      </c>
      <c r="H1666">
        <v>0</v>
      </c>
      <c r="I1666">
        <v>150</v>
      </c>
      <c r="J1666">
        <v>0</v>
      </c>
      <c r="K1666">
        <v>0</v>
      </c>
      <c r="L1666" s="16">
        <v>0</v>
      </c>
      <c r="M1666" s="16">
        <v>0</v>
      </c>
      <c r="N1666" s="16">
        <v>0</v>
      </c>
      <c r="P1666" s="16">
        <v>0</v>
      </c>
      <c r="Q1666">
        <v>0</v>
      </c>
    </row>
    <row r="1667" spans="1:17" x14ac:dyDescent="0.25">
      <c r="A1667" s="12" t="s">
        <v>122</v>
      </c>
      <c r="B1667" s="41" t="str">
        <f t="shared" ref="B1667:B1730" si="52">LEFT(A1667,2)</f>
        <v>04</v>
      </c>
      <c r="C1667" s="41" t="str">
        <f t="shared" ref="C1667:C1730" si="53">MID(A1667,7,4)</f>
        <v>2019</v>
      </c>
      <c r="D1667" t="s">
        <v>1113</v>
      </c>
      <c r="E1667" t="s">
        <v>1166</v>
      </c>
      <c r="F1667" t="s">
        <v>2135</v>
      </c>
      <c r="G1667">
        <v>2</v>
      </c>
      <c r="H1667">
        <v>8</v>
      </c>
      <c r="I1667">
        <v>0</v>
      </c>
      <c r="J1667">
        <v>0</v>
      </c>
      <c r="K1667">
        <v>0</v>
      </c>
      <c r="L1667" s="16">
        <v>0</v>
      </c>
      <c r="M1667" s="16">
        <v>0</v>
      </c>
      <c r="N1667" s="16">
        <v>0</v>
      </c>
      <c r="P1667" s="16">
        <v>0</v>
      </c>
      <c r="Q1667">
        <v>2</v>
      </c>
    </row>
    <row r="1668" spans="1:17" x14ac:dyDescent="0.25">
      <c r="A1668" s="12" t="s">
        <v>123</v>
      </c>
      <c r="B1668" s="41" t="str">
        <f t="shared" si="52"/>
        <v>04</v>
      </c>
      <c r="C1668" s="41" t="str">
        <f t="shared" si="53"/>
        <v>2019</v>
      </c>
      <c r="D1668" t="s">
        <v>1111</v>
      </c>
      <c r="E1668" t="s">
        <v>1668</v>
      </c>
      <c r="F1668" t="s">
        <v>2161</v>
      </c>
      <c r="G1668">
        <v>0</v>
      </c>
      <c r="H1668">
        <v>0</v>
      </c>
      <c r="I1668">
        <v>3</v>
      </c>
      <c r="J1668">
        <v>0</v>
      </c>
      <c r="K1668">
        <v>0</v>
      </c>
      <c r="L1668" s="16">
        <v>0</v>
      </c>
      <c r="M1668" s="16">
        <v>0</v>
      </c>
      <c r="N1668" s="16">
        <v>0</v>
      </c>
      <c r="P1668" s="16">
        <v>0</v>
      </c>
      <c r="Q1668">
        <v>0</v>
      </c>
    </row>
    <row r="1669" spans="1:17" x14ac:dyDescent="0.25">
      <c r="A1669" s="12" t="s">
        <v>122</v>
      </c>
      <c r="B1669" s="41" t="str">
        <f t="shared" si="52"/>
        <v>04</v>
      </c>
      <c r="C1669" s="41" t="str">
        <f t="shared" si="53"/>
        <v>2019</v>
      </c>
      <c r="D1669" t="s">
        <v>1110</v>
      </c>
      <c r="E1669" t="s">
        <v>1669</v>
      </c>
      <c r="F1669" t="s">
        <v>2146</v>
      </c>
      <c r="G1669">
        <v>0</v>
      </c>
      <c r="H1669">
        <v>0</v>
      </c>
      <c r="I1669">
        <v>0</v>
      </c>
      <c r="J1669">
        <v>0</v>
      </c>
      <c r="K1669">
        <v>0</v>
      </c>
      <c r="L1669" s="16">
        <v>0</v>
      </c>
      <c r="M1669" s="16">
        <v>0</v>
      </c>
      <c r="N1669" s="16">
        <v>0</v>
      </c>
      <c r="P1669" s="16">
        <v>0</v>
      </c>
      <c r="Q1669">
        <v>0</v>
      </c>
    </row>
    <row r="1670" spans="1:17" x14ac:dyDescent="0.25">
      <c r="A1670" s="12" t="s">
        <v>122</v>
      </c>
      <c r="B1670" s="41" t="str">
        <f t="shared" si="52"/>
        <v>04</v>
      </c>
      <c r="C1670" s="41" t="str">
        <f t="shared" si="53"/>
        <v>2019</v>
      </c>
      <c r="D1670" t="s">
        <v>1110</v>
      </c>
      <c r="E1670" t="s">
        <v>1382</v>
      </c>
      <c r="F1670" t="s">
        <v>2133</v>
      </c>
      <c r="G1670">
        <v>0</v>
      </c>
      <c r="H1670">
        <v>0</v>
      </c>
      <c r="I1670">
        <v>0</v>
      </c>
      <c r="J1670">
        <v>0</v>
      </c>
      <c r="K1670">
        <v>0</v>
      </c>
      <c r="L1670" s="16">
        <v>0</v>
      </c>
      <c r="M1670" s="16">
        <v>0</v>
      </c>
      <c r="N1670" s="16">
        <v>0</v>
      </c>
      <c r="P1670" s="16">
        <v>0</v>
      </c>
      <c r="Q1670">
        <v>0</v>
      </c>
    </row>
    <row r="1671" spans="1:17" x14ac:dyDescent="0.25">
      <c r="A1671" s="12" t="s">
        <v>122</v>
      </c>
      <c r="B1671" s="41" t="str">
        <f t="shared" si="52"/>
        <v>04</v>
      </c>
      <c r="C1671" s="41" t="str">
        <f t="shared" si="53"/>
        <v>2019</v>
      </c>
      <c r="D1671" t="s">
        <v>1110</v>
      </c>
      <c r="E1671" t="s">
        <v>1649</v>
      </c>
      <c r="F1671" t="s">
        <v>2133</v>
      </c>
      <c r="G1671">
        <v>0</v>
      </c>
      <c r="H1671">
        <v>0</v>
      </c>
      <c r="I1671">
        <v>0</v>
      </c>
      <c r="J1671">
        <v>0</v>
      </c>
      <c r="K1671">
        <v>0</v>
      </c>
      <c r="L1671" s="16">
        <v>0</v>
      </c>
      <c r="M1671" s="16">
        <v>0</v>
      </c>
      <c r="N1671" s="16">
        <v>0</v>
      </c>
      <c r="P1671" s="16">
        <v>0</v>
      </c>
      <c r="Q1671">
        <v>0</v>
      </c>
    </row>
    <row r="1672" spans="1:17" x14ac:dyDescent="0.25">
      <c r="A1672" s="12" t="s">
        <v>122</v>
      </c>
      <c r="B1672" s="41" t="str">
        <f t="shared" si="52"/>
        <v>04</v>
      </c>
      <c r="C1672" s="41" t="str">
        <f t="shared" si="53"/>
        <v>2019</v>
      </c>
      <c r="D1672" t="s">
        <v>1110</v>
      </c>
      <c r="E1672" t="s">
        <v>1647</v>
      </c>
      <c r="F1672" t="s">
        <v>2133</v>
      </c>
      <c r="G1672">
        <v>0</v>
      </c>
      <c r="H1672">
        <v>0</v>
      </c>
      <c r="I1672">
        <v>0</v>
      </c>
      <c r="J1672">
        <v>0</v>
      </c>
      <c r="K1672">
        <v>0</v>
      </c>
      <c r="L1672" s="16">
        <v>0</v>
      </c>
      <c r="M1672" s="16">
        <v>0</v>
      </c>
      <c r="N1672" s="16">
        <v>0</v>
      </c>
      <c r="P1672" s="16">
        <v>0</v>
      </c>
      <c r="Q1672">
        <v>0</v>
      </c>
    </row>
    <row r="1673" spans="1:17" x14ac:dyDescent="0.25">
      <c r="A1673" s="12" t="s">
        <v>123</v>
      </c>
      <c r="B1673" s="41" t="str">
        <f t="shared" si="52"/>
        <v>04</v>
      </c>
      <c r="C1673" s="41" t="str">
        <f t="shared" si="53"/>
        <v>2019</v>
      </c>
      <c r="D1673" t="s">
        <v>1125</v>
      </c>
      <c r="E1673" t="s">
        <v>1662</v>
      </c>
      <c r="F1673" t="s">
        <v>2161</v>
      </c>
      <c r="G1673">
        <v>0</v>
      </c>
      <c r="H1673">
        <v>0</v>
      </c>
      <c r="I1673">
        <v>0</v>
      </c>
      <c r="J1673">
        <v>0</v>
      </c>
      <c r="K1673">
        <v>0</v>
      </c>
      <c r="L1673" s="16">
        <v>0</v>
      </c>
      <c r="M1673" s="16">
        <v>0</v>
      </c>
      <c r="N1673" s="16">
        <v>0</v>
      </c>
      <c r="P1673" s="16">
        <v>0</v>
      </c>
      <c r="Q1673">
        <v>0</v>
      </c>
    </row>
    <row r="1674" spans="1:17" x14ac:dyDescent="0.25">
      <c r="A1674" s="12" t="s">
        <v>123</v>
      </c>
      <c r="B1674" s="41" t="str">
        <f t="shared" si="52"/>
        <v>04</v>
      </c>
      <c r="C1674" s="41" t="str">
        <f t="shared" si="53"/>
        <v>2019</v>
      </c>
      <c r="D1674" t="s">
        <v>1125</v>
      </c>
      <c r="E1674" t="s">
        <v>1670</v>
      </c>
      <c r="F1674" t="s">
        <v>2133</v>
      </c>
      <c r="G1674">
        <v>0</v>
      </c>
      <c r="H1674">
        <v>0</v>
      </c>
      <c r="I1674">
        <v>0</v>
      </c>
      <c r="J1674">
        <v>0</v>
      </c>
      <c r="K1674">
        <v>0</v>
      </c>
      <c r="L1674" s="16">
        <v>0</v>
      </c>
      <c r="M1674" s="16">
        <v>0</v>
      </c>
      <c r="N1674" s="16">
        <v>0</v>
      </c>
      <c r="P1674" s="16">
        <v>0</v>
      </c>
      <c r="Q1674">
        <v>0</v>
      </c>
    </row>
    <row r="1675" spans="1:17" x14ac:dyDescent="0.25">
      <c r="A1675" s="12" t="s">
        <v>123</v>
      </c>
      <c r="B1675" s="41" t="str">
        <f t="shared" si="52"/>
        <v>04</v>
      </c>
      <c r="C1675" s="41" t="str">
        <f t="shared" si="53"/>
        <v>2019</v>
      </c>
      <c r="D1675" t="s">
        <v>1125</v>
      </c>
      <c r="E1675" t="s">
        <v>1671</v>
      </c>
      <c r="F1675" t="s">
        <v>2135</v>
      </c>
      <c r="G1675">
        <v>5</v>
      </c>
      <c r="H1675">
        <v>4</v>
      </c>
      <c r="I1675">
        <v>0</v>
      </c>
      <c r="J1675">
        <v>0</v>
      </c>
      <c r="K1675">
        <v>0</v>
      </c>
      <c r="L1675" s="16">
        <v>0</v>
      </c>
      <c r="M1675" s="16">
        <v>0</v>
      </c>
      <c r="N1675" s="16">
        <v>0</v>
      </c>
      <c r="P1675" s="16">
        <v>0</v>
      </c>
      <c r="Q1675">
        <v>5</v>
      </c>
    </row>
    <row r="1676" spans="1:17" x14ac:dyDescent="0.25">
      <c r="A1676" s="12" t="s">
        <v>120</v>
      </c>
      <c r="B1676" s="41" t="str">
        <f t="shared" si="52"/>
        <v>04</v>
      </c>
      <c r="C1676" s="41" t="str">
        <f t="shared" si="53"/>
        <v>2019</v>
      </c>
      <c r="D1676" t="s">
        <v>1109</v>
      </c>
      <c r="E1676" t="s">
        <v>1149</v>
      </c>
      <c r="F1676" t="s">
        <v>2131</v>
      </c>
      <c r="G1676">
        <v>0</v>
      </c>
      <c r="H1676">
        <v>0</v>
      </c>
      <c r="I1676">
        <v>0</v>
      </c>
      <c r="J1676">
        <v>0</v>
      </c>
      <c r="K1676">
        <v>0</v>
      </c>
      <c r="L1676" s="16">
        <v>0</v>
      </c>
      <c r="M1676" s="16">
        <v>0</v>
      </c>
      <c r="N1676" s="16">
        <v>0</v>
      </c>
      <c r="P1676" s="16">
        <v>0</v>
      </c>
      <c r="Q1676">
        <v>0</v>
      </c>
    </row>
    <row r="1677" spans="1:17" x14ac:dyDescent="0.25">
      <c r="A1677" s="12" t="s">
        <v>120</v>
      </c>
      <c r="B1677" s="41" t="str">
        <f t="shared" si="52"/>
        <v>04</v>
      </c>
      <c r="C1677" s="41" t="str">
        <f t="shared" si="53"/>
        <v>2019</v>
      </c>
      <c r="D1677" t="s">
        <v>1122</v>
      </c>
      <c r="E1677" t="s">
        <v>1217</v>
      </c>
      <c r="F1677" t="s">
        <v>2135</v>
      </c>
      <c r="G1677">
        <v>1</v>
      </c>
      <c r="H1677">
        <v>0</v>
      </c>
      <c r="I1677">
        <v>0</v>
      </c>
      <c r="J1677">
        <v>0</v>
      </c>
      <c r="K1677">
        <v>0</v>
      </c>
      <c r="L1677" s="16">
        <v>0</v>
      </c>
      <c r="M1677" s="16">
        <v>0</v>
      </c>
      <c r="N1677" s="16">
        <v>0</v>
      </c>
      <c r="P1677" s="16">
        <v>0</v>
      </c>
      <c r="Q1677">
        <v>1</v>
      </c>
    </row>
    <row r="1678" spans="1:17" x14ac:dyDescent="0.25">
      <c r="A1678" s="12" t="s">
        <v>123</v>
      </c>
      <c r="B1678" s="41" t="str">
        <f t="shared" si="52"/>
        <v>04</v>
      </c>
      <c r="C1678" s="41" t="str">
        <f t="shared" si="53"/>
        <v>2019</v>
      </c>
      <c r="D1678" t="s">
        <v>1122</v>
      </c>
      <c r="E1678" t="s">
        <v>1217</v>
      </c>
      <c r="F1678" t="s">
        <v>2133</v>
      </c>
      <c r="G1678">
        <v>0</v>
      </c>
      <c r="H1678">
        <v>0</v>
      </c>
      <c r="I1678">
        <v>0</v>
      </c>
      <c r="J1678">
        <v>0</v>
      </c>
      <c r="K1678">
        <v>0</v>
      </c>
      <c r="L1678" s="16">
        <v>0</v>
      </c>
      <c r="M1678" s="16">
        <v>0</v>
      </c>
      <c r="N1678" s="16">
        <v>0</v>
      </c>
      <c r="P1678" s="16">
        <v>0</v>
      </c>
      <c r="Q1678">
        <v>0</v>
      </c>
    </row>
    <row r="1679" spans="1:17" x14ac:dyDescent="0.25">
      <c r="A1679" s="12" t="s">
        <v>123</v>
      </c>
      <c r="B1679" s="41" t="str">
        <f t="shared" si="52"/>
        <v>04</v>
      </c>
      <c r="C1679" s="41" t="str">
        <f t="shared" si="53"/>
        <v>2019</v>
      </c>
      <c r="D1679" t="s">
        <v>1111</v>
      </c>
      <c r="E1679" t="s">
        <v>1414</v>
      </c>
      <c r="F1679" t="s">
        <v>2161</v>
      </c>
      <c r="G1679">
        <v>0</v>
      </c>
      <c r="H1679">
        <v>0</v>
      </c>
      <c r="I1679">
        <v>17</v>
      </c>
      <c r="J1679">
        <v>0</v>
      </c>
      <c r="K1679">
        <v>0</v>
      </c>
      <c r="L1679" s="16">
        <v>0</v>
      </c>
      <c r="M1679" s="16">
        <v>0</v>
      </c>
      <c r="N1679" s="16">
        <v>0</v>
      </c>
      <c r="P1679" s="16">
        <v>0</v>
      </c>
      <c r="Q1679">
        <v>0</v>
      </c>
    </row>
    <row r="1680" spans="1:17" x14ac:dyDescent="0.25">
      <c r="A1680" s="12" t="s">
        <v>123</v>
      </c>
      <c r="B1680" s="41" t="str">
        <f t="shared" si="52"/>
        <v>04</v>
      </c>
      <c r="C1680" s="41" t="str">
        <f t="shared" si="53"/>
        <v>2019</v>
      </c>
      <c r="D1680" t="s">
        <v>1107</v>
      </c>
      <c r="E1680" t="s">
        <v>1650</v>
      </c>
      <c r="F1680" t="s">
        <v>2161</v>
      </c>
      <c r="G1680">
        <v>0</v>
      </c>
      <c r="H1680">
        <v>0</v>
      </c>
      <c r="I1680">
        <v>40</v>
      </c>
      <c r="J1680">
        <v>0</v>
      </c>
      <c r="K1680">
        <v>0</v>
      </c>
      <c r="L1680" s="16">
        <v>0</v>
      </c>
      <c r="M1680" s="16">
        <v>0</v>
      </c>
      <c r="N1680" s="16">
        <v>0</v>
      </c>
      <c r="P1680" s="16">
        <v>0</v>
      </c>
      <c r="Q1680">
        <v>0</v>
      </c>
    </row>
    <row r="1681" spans="1:17" x14ac:dyDescent="0.25">
      <c r="A1681" s="12" t="s">
        <v>123</v>
      </c>
      <c r="B1681" s="41" t="str">
        <f t="shared" si="52"/>
        <v>04</v>
      </c>
      <c r="C1681" s="41" t="str">
        <f t="shared" si="53"/>
        <v>2019</v>
      </c>
      <c r="D1681" t="s">
        <v>1125</v>
      </c>
      <c r="E1681" t="s">
        <v>1306</v>
      </c>
      <c r="F1681" t="s">
        <v>2161</v>
      </c>
      <c r="G1681">
        <v>0</v>
      </c>
      <c r="H1681">
        <v>0</v>
      </c>
      <c r="I1681">
        <v>0</v>
      </c>
      <c r="J1681">
        <v>0</v>
      </c>
      <c r="K1681">
        <v>0</v>
      </c>
      <c r="L1681" s="16">
        <v>0</v>
      </c>
      <c r="M1681" s="16">
        <v>0</v>
      </c>
      <c r="N1681" s="16">
        <v>0</v>
      </c>
      <c r="P1681" s="16">
        <v>0</v>
      </c>
      <c r="Q1681">
        <v>0</v>
      </c>
    </row>
    <row r="1682" spans="1:17" x14ac:dyDescent="0.25">
      <c r="A1682" s="12" t="s">
        <v>123</v>
      </c>
      <c r="B1682" s="41" t="str">
        <f t="shared" si="52"/>
        <v>04</v>
      </c>
      <c r="C1682" s="41" t="str">
        <f t="shared" si="53"/>
        <v>2019</v>
      </c>
      <c r="D1682" t="s">
        <v>1126</v>
      </c>
      <c r="E1682" t="s">
        <v>1672</v>
      </c>
      <c r="F1682" t="s">
        <v>2133</v>
      </c>
      <c r="G1682">
        <v>0</v>
      </c>
      <c r="H1682">
        <v>0</v>
      </c>
      <c r="I1682">
        <v>0</v>
      </c>
      <c r="J1682">
        <v>0</v>
      </c>
      <c r="K1682">
        <v>0</v>
      </c>
      <c r="L1682" s="16">
        <v>0</v>
      </c>
      <c r="M1682" s="16">
        <v>0</v>
      </c>
      <c r="N1682" s="16">
        <v>0</v>
      </c>
      <c r="P1682" s="16">
        <v>0</v>
      </c>
      <c r="Q1682">
        <v>0</v>
      </c>
    </row>
    <row r="1683" spans="1:17" x14ac:dyDescent="0.25">
      <c r="A1683" s="12" t="s">
        <v>123</v>
      </c>
      <c r="B1683" s="41" t="str">
        <f t="shared" si="52"/>
        <v>04</v>
      </c>
      <c r="C1683" s="41" t="str">
        <f t="shared" si="53"/>
        <v>2019</v>
      </c>
      <c r="D1683" t="s">
        <v>1112</v>
      </c>
      <c r="E1683" t="s">
        <v>1292</v>
      </c>
      <c r="F1683" t="s">
        <v>2161</v>
      </c>
      <c r="G1683">
        <v>0</v>
      </c>
      <c r="H1683">
        <v>0</v>
      </c>
      <c r="I1683">
        <v>0</v>
      </c>
      <c r="J1683">
        <v>0</v>
      </c>
      <c r="K1683">
        <v>0</v>
      </c>
      <c r="L1683" s="16">
        <v>0</v>
      </c>
      <c r="M1683" s="16">
        <v>0</v>
      </c>
      <c r="N1683" s="16">
        <v>0</v>
      </c>
      <c r="P1683" s="16">
        <v>0</v>
      </c>
      <c r="Q1683">
        <v>0</v>
      </c>
    </row>
    <row r="1684" spans="1:17" x14ac:dyDescent="0.25">
      <c r="A1684" s="12" t="s">
        <v>122</v>
      </c>
      <c r="B1684" s="41" t="str">
        <f t="shared" si="52"/>
        <v>04</v>
      </c>
      <c r="C1684" s="41" t="str">
        <f t="shared" si="53"/>
        <v>2019</v>
      </c>
      <c r="D1684" t="s">
        <v>1126</v>
      </c>
      <c r="E1684" t="s">
        <v>1365</v>
      </c>
      <c r="F1684" t="s">
        <v>2161</v>
      </c>
      <c r="G1684">
        <v>0</v>
      </c>
      <c r="H1684">
        <v>0</v>
      </c>
      <c r="I1684">
        <v>0</v>
      </c>
      <c r="J1684">
        <v>0</v>
      </c>
      <c r="K1684">
        <v>0</v>
      </c>
      <c r="L1684" s="16">
        <v>0</v>
      </c>
      <c r="M1684" s="16">
        <v>0</v>
      </c>
      <c r="N1684" s="16">
        <v>0</v>
      </c>
      <c r="P1684" s="16">
        <v>0</v>
      </c>
      <c r="Q1684">
        <v>0</v>
      </c>
    </row>
    <row r="1685" spans="1:17" x14ac:dyDescent="0.25">
      <c r="A1685" s="12" t="s">
        <v>123</v>
      </c>
      <c r="B1685" s="41" t="str">
        <f t="shared" si="52"/>
        <v>04</v>
      </c>
      <c r="C1685" s="41" t="str">
        <f t="shared" si="53"/>
        <v>2019</v>
      </c>
      <c r="D1685" t="s">
        <v>1126</v>
      </c>
      <c r="E1685" t="s">
        <v>1673</v>
      </c>
      <c r="F1685" t="s">
        <v>2137</v>
      </c>
      <c r="G1685">
        <v>0</v>
      </c>
      <c r="H1685">
        <v>0</v>
      </c>
      <c r="I1685">
        <v>0</v>
      </c>
      <c r="J1685">
        <v>0</v>
      </c>
      <c r="K1685">
        <v>0</v>
      </c>
      <c r="L1685" s="16">
        <v>0</v>
      </c>
      <c r="M1685" s="16">
        <v>0</v>
      </c>
      <c r="N1685" s="16">
        <v>0</v>
      </c>
      <c r="P1685" s="16">
        <v>0</v>
      </c>
      <c r="Q1685">
        <v>0</v>
      </c>
    </row>
    <row r="1686" spans="1:17" x14ac:dyDescent="0.25">
      <c r="A1686" s="12" t="s">
        <v>123</v>
      </c>
      <c r="B1686" s="41" t="str">
        <f t="shared" si="52"/>
        <v>04</v>
      </c>
      <c r="C1686" s="41" t="str">
        <f t="shared" si="53"/>
        <v>2019</v>
      </c>
      <c r="D1686" t="s">
        <v>1126</v>
      </c>
      <c r="E1686" t="s">
        <v>1582</v>
      </c>
      <c r="F1686" t="s">
        <v>2133</v>
      </c>
      <c r="G1686">
        <v>0</v>
      </c>
      <c r="H1686">
        <v>0</v>
      </c>
      <c r="I1686">
        <v>0</v>
      </c>
      <c r="J1686">
        <v>0</v>
      </c>
      <c r="K1686">
        <v>0</v>
      </c>
      <c r="L1686" s="16">
        <v>0</v>
      </c>
      <c r="M1686" s="16">
        <v>0</v>
      </c>
      <c r="N1686" s="16">
        <v>0</v>
      </c>
      <c r="P1686" s="16">
        <v>0</v>
      </c>
      <c r="Q1686">
        <v>0</v>
      </c>
    </row>
    <row r="1687" spans="1:17" x14ac:dyDescent="0.25">
      <c r="A1687" s="12" t="s">
        <v>123</v>
      </c>
      <c r="B1687" s="41" t="str">
        <f t="shared" si="52"/>
        <v>04</v>
      </c>
      <c r="C1687" s="41" t="str">
        <f t="shared" si="53"/>
        <v>2019</v>
      </c>
      <c r="D1687" t="s">
        <v>1126</v>
      </c>
      <c r="E1687" t="s">
        <v>1667</v>
      </c>
      <c r="F1687" t="s">
        <v>2133</v>
      </c>
      <c r="G1687">
        <v>0</v>
      </c>
      <c r="H1687">
        <v>0</v>
      </c>
      <c r="I1687">
        <v>1</v>
      </c>
      <c r="J1687">
        <v>0</v>
      </c>
      <c r="K1687">
        <v>0</v>
      </c>
      <c r="L1687" s="16">
        <v>0</v>
      </c>
      <c r="M1687" s="16">
        <v>0</v>
      </c>
      <c r="N1687" s="16">
        <v>0</v>
      </c>
      <c r="P1687" s="16">
        <v>0</v>
      </c>
      <c r="Q1687">
        <v>0</v>
      </c>
    </row>
    <row r="1688" spans="1:17" x14ac:dyDescent="0.25">
      <c r="A1688" s="12" t="s">
        <v>123</v>
      </c>
      <c r="B1688" s="41" t="str">
        <f t="shared" si="52"/>
        <v>04</v>
      </c>
      <c r="C1688" s="41" t="str">
        <f t="shared" si="53"/>
        <v>2019</v>
      </c>
      <c r="D1688" t="s">
        <v>1134</v>
      </c>
      <c r="E1688" t="s">
        <v>1324</v>
      </c>
      <c r="F1688" t="s">
        <v>2135</v>
      </c>
      <c r="G1688">
        <v>0</v>
      </c>
      <c r="H1688">
        <v>4</v>
      </c>
      <c r="I1688">
        <v>0</v>
      </c>
      <c r="J1688">
        <v>0</v>
      </c>
      <c r="K1688">
        <v>0</v>
      </c>
      <c r="L1688" s="16">
        <v>0</v>
      </c>
      <c r="M1688" s="16">
        <v>0</v>
      </c>
      <c r="N1688" s="16">
        <v>0</v>
      </c>
      <c r="P1688" s="16">
        <v>0</v>
      </c>
      <c r="Q1688">
        <v>0</v>
      </c>
    </row>
    <row r="1689" spans="1:17" x14ac:dyDescent="0.25">
      <c r="A1689" s="12" t="s">
        <v>122</v>
      </c>
      <c r="B1689" s="41" t="str">
        <f t="shared" si="52"/>
        <v>04</v>
      </c>
      <c r="C1689" s="41" t="str">
        <f t="shared" si="53"/>
        <v>2019</v>
      </c>
      <c r="D1689" t="s">
        <v>1135</v>
      </c>
      <c r="E1689" t="s">
        <v>1436</v>
      </c>
      <c r="F1689" t="s">
        <v>2133</v>
      </c>
      <c r="G1689">
        <v>0</v>
      </c>
      <c r="H1689">
        <v>0</v>
      </c>
      <c r="I1689">
        <v>4</v>
      </c>
      <c r="J1689">
        <v>0</v>
      </c>
      <c r="K1689">
        <v>0</v>
      </c>
      <c r="L1689" s="16">
        <v>0</v>
      </c>
      <c r="M1689" s="16">
        <v>0</v>
      </c>
      <c r="N1689" s="16">
        <v>0</v>
      </c>
      <c r="P1689" s="16">
        <v>0</v>
      </c>
      <c r="Q1689">
        <v>0</v>
      </c>
    </row>
    <row r="1690" spans="1:17" x14ac:dyDescent="0.25">
      <c r="A1690" s="12" t="s">
        <v>123</v>
      </c>
      <c r="B1690" s="41" t="str">
        <f t="shared" si="52"/>
        <v>04</v>
      </c>
      <c r="C1690" s="41" t="str">
        <f t="shared" si="53"/>
        <v>2019</v>
      </c>
      <c r="D1690" t="s">
        <v>1135</v>
      </c>
      <c r="E1690" t="s">
        <v>1674</v>
      </c>
      <c r="F1690" t="s">
        <v>2133</v>
      </c>
      <c r="G1690">
        <v>0</v>
      </c>
      <c r="H1690">
        <v>0</v>
      </c>
      <c r="I1690">
        <v>0</v>
      </c>
      <c r="J1690">
        <v>0</v>
      </c>
      <c r="K1690">
        <v>0</v>
      </c>
      <c r="L1690" s="16">
        <v>0</v>
      </c>
      <c r="M1690" s="16">
        <v>0</v>
      </c>
      <c r="N1690" s="16">
        <v>0</v>
      </c>
      <c r="P1690" s="16">
        <v>0</v>
      </c>
      <c r="Q1690">
        <v>0</v>
      </c>
    </row>
    <row r="1691" spans="1:17" x14ac:dyDescent="0.25">
      <c r="A1691" s="12" t="s">
        <v>123</v>
      </c>
      <c r="B1691" s="41" t="str">
        <f t="shared" si="52"/>
        <v>04</v>
      </c>
      <c r="C1691" s="41" t="str">
        <f t="shared" si="53"/>
        <v>2019</v>
      </c>
      <c r="D1691" t="s">
        <v>1135</v>
      </c>
      <c r="E1691" t="s">
        <v>1656</v>
      </c>
      <c r="F1691" t="s">
        <v>2133</v>
      </c>
      <c r="G1691">
        <v>0</v>
      </c>
      <c r="H1691">
        <v>0</v>
      </c>
      <c r="I1691">
        <v>0</v>
      </c>
      <c r="J1691">
        <v>0</v>
      </c>
      <c r="K1691">
        <v>0</v>
      </c>
      <c r="L1691" s="16">
        <v>0</v>
      </c>
      <c r="M1691" s="16">
        <v>0</v>
      </c>
      <c r="N1691" s="16">
        <v>0</v>
      </c>
      <c r="P1691" s="16">
        <v>0</v>
      </c>
      <c r="Q1691">
        <v>0</v>
      </c>
    </row>
    <row r="1692" spans="1:17" x14ac:dyDescent="0.25">
      <c r="A1692" s="12" t="s">
        <v>123</v>
      </c>
      <c r="B1692" s="41" t="str">
        <f t="shared" si="52"/>
        <v>04</v>
      </c>
      <c r="C1692" s="41" t="str">
        <f t="shared" si="53"/>
        <v>2019</v>
      </c>
      <c r="D1692" t="s">
        <v>1135</v>
      </c>
      <c r="E1692" t="s">
        <v>1367</v>
      </c>
      <c r="F1692" t="s">
        <v>2133</v>
      </c>
      <c r="G1692">
        <v>0</v>
      </c>
      <c r="H1692">
        <v>0</v>
      </c>
      <c r="I1692">
        <v>0</v>
      </c>
      <c r="J1692">
        <v>0</v>
      </c>
      <c r="K1692">
        <v>0</v>
      </c>
      <c r="L1692" s="16">
        <v>0</v>
      </c>
      <c r="M1692" s="16">
        <v>0</v>
      </c>
      <c r="N1692" s="16">
        <v>0</v>
      </c>
      <c r="P1692" s="16">
        <v>0</v>
      </c>
      <c r="Q1692">
        <v>0</v>
      </c>
    </row>
    <row r="1693" spans="1:17" x14ac:dyDescent="0.25">
      <c r="A1693" s="12" t="s">
        <v>124</v>
      </c>
      <c r="B1693" s="41" t="str">
        <f t="shared" si="52"/>
        <v>04</v>
      </c>
      <c r="C1693" s="41" t="str">
        <f t="shared" si="53"/>
        <v>2019</v>
      </c>
      <c r="D1693" t="s">
        <v>1112</v>
      </c>
      <c r="E1693" t="s">
        <v>1292</v>
      </c>
      <c r="F1693" t="s">
        <v>2131</v>
      </c>
      <c r="G1693">
        <v>0</v>
      </c>
      <c r="H1693">
        <v>0</v>
      </c>
      <c r="I1693">
        <v>0</v>
      </c>
      <c r="J1693">
        <v>0</v>
      </c>
      <c r="K1693">
        <v>16</v>
      </c>
      <c r="L1693" s="16">
        <v>0</v>
      </c>
      <c r="M1693" s="16">
        <v>0</v>
      </c>
      <c r="N1693" s="16">
        <v>0</v>
      </c>
      <c r="P1693" s="16">
        <v>0</v>
      </c>
      <c r="Q1693">
        <v>0</v>
      </c>
    </row>
    <row r="1694" spans="1:17" x14ac:dyDescent="0.25">
      <c r="A1694" s="12" t="s">
        <v>120</v>
      </c>
      <c r="B1694" s="41" t="str">
        <f t="shared" si="52"/>
        <v>04</v>
      </c>
      <c r="C1694" s="41" t="str">
        <f t="shared" si="53"/>
        <v>2019</v>
      </c>
      <c r="D1694" t="s">
        <v>1111</v>
      </c>
      <c r="E1694" t="s">
        <v>1378</v>
      </c>
      <c r="F1694" t="s">
        <v>2133</v>
      </c>
      <c r="G1694">
        <v>0</v>
      </c>
      <c r="H1694">
        <v>0</v>
      </c>
      <c r="I1694">
        <v>11</v>
      </c>
      <c r="J1694">
        <v>0</v>
      </c>
      <c r="K1694">
        <v>0</v>
      </c>
      <c r="L1694" s="16">
        <v>0</v>
      </c>
      <c r="M1694" s="16">
        <v>0</v>
      </c>
      <c r="N1694" s="16">
        <v>0</v>
      </c>
      <c r="P1694" s="16">
        <v>0</v>
      </c>
      <c r="Q1694">
        <v>0</v>
      </c>
    </row>
    <row r="1695" spans="1:17" x14ac:dyDescent="0.25">
      <c r="A1695" s="12" t="s">
        <v>123</v>
      </c>
      <c r="B1695" s="41" t="str">
        <f t="shared" si="52"/>
        <v>04</v>
      </c>
      <c r="C1695" s="41" t="str">
        <f t="shared" si="53"/>
        <v>2019</v>
      </c>
      <c r="D1695" t="s">
        <v>1111</v>
      </c>
      <c r="E1695" t="s">
        <v>1504</v>
      </c>
      <c r="F1695" t="s">
        <v>2137</v>
      </c>
      <c r="G1695">
        <v>0</v>
      </c>
      <c r="H1695">
        <v>0</v>
      </c>
      <c r="I1695">
        <v>16</v>
      </c>
      <c r="J1695">
        <v>0</v>
      </c>
      <c r="K1695">
        <v>0</v>
      </c>
      <c r="L1695" s="16">
        <v>0</v>
      </c>
      <c r="M1695" s="16">
        <v>0</v>
      </c>
      <c r="N1695" s="16">
        <v>0</v>
      </c>
      <c r="P1695" s="16">
        <v>0</v>
      </c>
      <c r="Q1695">
        <v>0</v>
      </c>
    </row>
    <row r="1696" spans="1:17" x14ac:dyDescent="0.25">
      <c r="A1696" s="12" t="s">
        <v>124</v>
      </c>
      <c r="B1696" s="41" t="str">
        <f t="shared" si="52"/>
        <v>04</v>
      </c>
      <c r="C1696" s="41" t="str">
        <f t="shared" si="53"/>
        <v>2019</v>
      </c>
      <c r="D1696" t="s">
        <v>1107</v>
      </c>
      <c r="E1696" t="s">
        <v>1482</v>
      </c>
      <c r="F1696" t="s">
        <v>2150</v>
      </c>
      <c r="G1696">
        <v>0</v>
      </c>
      <c r="H1696">
        <v>4</v>
      </c>
      <c r="I1696">
        <v>0</v>
      </c>
      <c r="J1696">
        <v>0</v>
      </c>
      <c r="K1696">
        <v>0</v>
      </c>
      <c r="L1696" s="16">
        <v>0</v>
      </c>
      <c r="M1696" s="16">
        <v>0</v>
      </c>
      <c r="N1696" s="16">
        <v>0</v>
      </c>
      <c r="P1696" s="16">
        <v>0</v>
      </c>
      <c r="Q1696">
        <v>0</v>
      </c>
    </row>
    <row r="1697" spans="1:17" x14ac:dyDescent="0.25">
      <c r="A1697" s="12" t="s">
        <v>123</v>
      </c>
      <c r="B1697" s="41" t="str">
        <f t="shared" si="52"/>
        <v>04</v>
      </c>
      <c r="C1697" s="41" t="str">
        <f t="shared" si="53"/>
        <v>2019</v>
      </c>
      <c r="D1697" t="s">
        <v>1126</v>
      </c>
      <c r="E1697" t="s">
        <v>1675</v>
      </c>
      <c r="F1697" t="s">
        <v>2161</v>
      </c>
      <c r="G1697">
        <v>1</v>
      </c>
      <c r="H1697">
        <v>0</v>
      </c>
      <c r="I1697">
        <v>0</v>
      </c>
      <c r="J1697">
        <v>0</v>
      </c>
      <c r="K1697">
        <v>0</v>
      </c>
      <c r="L1697" s="16">
        <v>0</v>
      </c>
      <c r="M1697" s="16">
        <v>0</v>
      </c>
      <c r="N1697" s="16">
        <v>0</v>
      </c>
      <c r="P1697" s="16">
        <v>0</v>
      </c>
      <c r="Q1697">
        <v>1</v>
      </c>
    </row>
    <row r="1698" spans="1:17" x14ac:dyDescent="0.25">
      <c r="A1698" s="12" t="s">
        <v>124</v>
      </c>
      <c r="B1698" s="41" t="str">
        <f t="shared" si="52"/>
        <v>04</v>
      </c>
      <c r="C1698" s="41" t="str">
        <f t="shared" si="53"/>
        <v>2019</v>
      </c>
      <c r="D1698" t="s">
        <v>1108</v>
      </c>
      <c r="E1698" t="s">
        <v>1143</v>
      </c>
      <c r="F1698" t="s">
        <v>2137</v>
      </c>
      <c r="G1698">
        <v>0</v>
      </c>
      <c r="H1698">
        <v>0</v>
      </c>
      <c r="I1698">
        <v>0</v>
      </c>
      <c r="J1698">
        <v>0</v>
      </c>
      <c r="K1698">
        <v>0</v>
      </c>
      <c r="L1698" s="16">
        <v>0</v>
      </c>
      <c r="M1698" s="16">
        <v>0</v>
      </c>
      <c r="N1698" s="16">
        <v>0</v>
      </c>
      <c r="P1698" s="16">
        <v>0</v>
      </c>
      <c r="Q1698">
        <v>0</v>
      </c>
    </row>
    <row r="1699" spans="1:17" x14ac:dyDescent="0.25">
      <c r="A1699" s="12" t="s">
        <v>124</v>
      </c>
      <c r="B1699" s="41" t="str">
        <f t="shared" si="52"/>
        <v>04</v>
      </c>
      <c r="C1699" s="41" t="str">
        <f t="shared" si="53"/>
        <v>2019</v>
      </c>
      <c r="D1699" t="s">
        <v>1126</v>
      </c>
      <c r="E1699" t="s">
        <v>1655</v>
      </c>
      <c r="F1699" t="s">
        <v>2133</v>
      </c>
      <c r="G1699">
        <v>0</v>
      </c>
      <c r="H1699">
        <v>0</v>
      </c>
      <c r="I1699">
        <v>0</v>
      </c>
      <c r="J1699">
        <v>0</v>
      </c>
      <c r="K1699">
        <v>0</v>
      </c>
      <c r="L1699" s="16">
        <v>0</v>
      </c>
      <c r="M1699" s="16">
        <v>0</v>
      </c>
      <c r="N1699" s="16">
        <v>0</v>
      </c>
      <c r="P1699" s="16">
        <v>0</v>
      </c>
      <c r="Q1699">
        <v>0</v>
      </c>
    </row>
    <row r="1700" spans="1:17" x14ac:dyDescent="0.25">
      <c r="A1700" s="12" t="s">
        <v>124</v>
      </c>
      <c r="B1700" s="41" t="str">
        <f t="shared" si="52"/>
        <v>04</v>
      </c>
      <c r="C1700" s="41" t="str">
        <f t="shared" si="53"/>
        <v>2019</v>
      </c>
      <c r="D1700" t="s">
        <v>1126</v>
      </c>
      <c r="E1700" t="s">
        <v>1667</v>
      </c>
      <c r="F1700" t="s">
        <v>2133</v>
      </c>
      <c r="G1700">
        <v>0</v>
      </c>
      <c r="H1700">
        <v>0</v>
      </c>
      <c r="I1700">
        <v>0</v>
      </c>
      <c r="J1700">
        <v>0</v>
      </c>
      <c r="K1700">
        <v>0</v>
      </c>
      <c r="L1700" s="16">
        <v>0</v>
      </c>
      <c r="M1700" s="16">
        <v>0</v>
      </c>
      <c r="N1700" s="16">
        <v>0</v>
      </c>
      <c r="P1700" s="16">
        <v>0</v>
      </c>
      <c r="Q1700">
        <v>0</v>
      </c>
    </row>
    <row r="1701" spans="1:17" x14ac:dyDescent="0.25">
      <c r="A1701" s="12" t="s">
        <v>124</v>
      </c>
      <c r="B1701" s="41" t="str">
        <f t="shared" si="52"/>
        <v>04</v>
      </c>
      <c r="C1701" s="41" t="str">
        <f t="shared" si="53"/>
        <v>2019</v>
      </c>
      <c r="D1701" t="s">
        <v>1126</v>
      </c>
      <c r="E1701" t="s">
        <v>1676</v>
      </c>
      <c r="F1701" t="s">
        <v>2133</v>
      </c>
      <c r="G1701">
        <v>0</v>
      </c>
      <c r="H1701">
        <v>0</v>
      </c>
      <c r="I1701">
        <v>0</v>
      </c>
      <c r="J1701">
        <v>0</v>
      </c>
      <c r="K1701">
        <v>0</v>
      </c>
      <c r="L1701" s="16">
        <v>0</v>
      </c>
      <c r="M1701" s="16">
        <v>0</v>
      </c>
      <c r="N1701" s="16">
        <v>0</v>
      </c>
      <c r="P1701" s="16">
        <v>0</v>
      </c>
      <c r="Q1701">
        <v>0</v>
      </c>
    </row>
    <row r="1702" spans="1:17" x14ac:dyDescent="0.25">
      <c r="A1702" s="12" t="s">
        <v>125</v>
      </c>
      <c r="B1702" s="41" t="str">
        <f t="shared" si="52"/>
        <v>04</v>
      </c>
      <c r="C1702" s="41" t="str">
        <f t="shared" si="53"/>
        <v>2019</v>
      </c>
      <c r="D1702" t="s">
        <v>1125</v>
      </c>
      <c r="E1702" t="s">
        <v>1677</v>
      </c>
      <c r="F1702" t="s">
        <v>2161</v>
      </c>
      <c r="G1702">
        <v>0</v>
      </c>
      <c r="H1702">
        <v>0</v>
      </c>
      <c r="I1702">
        <v>0</v>
      </c>
      <c r="J1702">
        <v>0</v>
      </c>
      <c r="K1702">
        <v>0</v>
      </c>
      <c r="L1702" s="16">
        <v>0</v>
      </c>
      <c r="M1702" s="16">
        <v>0</v>
      </c>
      <c r="N1702" s="16">
        <v>0</v>
      </c>
      <c r="P1702" s="16">
        <v>0</v>
      </c>
      <c r="Q1702">
        <v>0</v>
      </c>
    </row>
    <row r="1703" spans="1:17" x14ac:dyDescent="0.25">
      <c r="A1703" s="12" t="s">
        <v>125</v>
      </c>
      <c r="B1703" s="41" t="str">
        <f t="shared" si="52"/>
        <v>04</v>
      </c>
      <c r="C1703" s="41" t="str">
        <f t="shared" si="53"/>
        <v>2019</v>
      </c>
      <c r="D1703" t="s">
        <v>1125</v>
      </c>
      <c r="E1703" t="s">
        <v>1671</v>
      </c>
      <c r="F1703" t="s">
        <v>2133</v>
      </c>
      <c r="G1703">
        <v>0</v>
      </c>
      <c r="H1703">
        <v>0</v>
      </c>
      <c r="I1703">
        <v>0</v>
      </c>
      <c r="J1703">
        <v>0</v>
      </c>
      <c r="K1703">
        <v>0</v>
      </c>
      <c r="L1703" s="16">
        <v>0</v>
      </c>
      <c r="M1703" s="16">
        <v>0</v>
      </c>
      <c r="N1703" s="16">
        <v>0</v>
      </c>
      <c r="P1703" s="16">
        <v>0</v>
      </c>
      <c r="Q1703">
        <v>0</v>
      </c>
    </row>
    <row r="1704" spans="1:17" x14ac:dyDescent="0.25">
      <c r="A1704" s="12" t="s">
        <v>125</v>
      </c>
      <c r="B1704" s="41" t="str">
        <f t="shared" si="52"/>
        <v>04</v>
      </c>
      <c r="C1704" s="41" t="str">
        <f t="shared" si="53"/>
        <v>2019</v>
      </c>
      <c r="D1704" t="s">
        <v>1111</v>
      </c>
      <c r="E1704" t="s">
        <v>1635</v>
      </c>
      <c r="F1704" t="s">
        <v>2133</v>
      </c>
      <c r="G1704">
        <v>0</v>
      </c>
      <c r="H1704">
        <v>0</v>
      </c>
      <c r="I1704">
        <v>0</v>
      </c>
      <c r="J1704">
        <v>0</v>
      </c>
      <c r="K1704">
        <v>0</v>
      </c>
      <c r="L1704" s="16">
        <v>0</v>
      </c>
      <c r="M1704" s="16">
        <v>0</v>
      </c>
      <c r="N1704" s="16">
        <v>0</v>
      </c>
      <c r="P1704" s="16">
        <v>0</v>
      </c>
      <c r="Q1704">
        <v>0</v>
      </c>
    </row>
    <row r="1705" spans="1:17" x14ac:dyDescent="0.25">
      <c r="A1705" s="12" t="s">
        <v>124</v>
      </c>
      <c r="B1705" s="41" t="str">
        <f t="shared" si="52"/>
        <v>04</v>
      </c>
      <c r="C1705" s="41" t="str">
        <f t="shared" si="53"/>
        <v>2019</v>
      </c>
      <c r="D1705" t="s">
        <v>1110</v>
      </c>
      <c r="E1705" t="s">
        <v>1647</v>
      </c>
      <c r="F1705" t="s">
        <v>2161</v>
      </c>
      <c r="G1705">
        <v>0</v>
      </c>
      <c r="H1705">
        <v>0</v>
      </c>
      <c r="I1705">
        <v>0</v>
      </c>
      <c r="J1705">
        <v>0</v>
      </c>
      <c r="K1705">
        <v>0</v>
      </c>
      <c r="L1705" s="16">
        <v>0</v>
      </c>
      <c r="M1705" s="16">
        <v>0</v>
      </c>
      <c r="N1705" s="16">
        <v>0</v>
      </c>
      <c r="P1705" s="16">
        <v>0</v>
      </c>
      <c r="Q1705">
        <v>0</v>
      </c>
    </row>
    <row r="1706" spans="1:17" x14ac:dyDescent="0.25">
      <c r="A1706" s="12" t="s">
        <v>125</v>
      </c>
      <c r="B1706" s="41" t="str">
        <f t="shared" si="52"/>
        <v>04</v>
      </c>
      <c r="C1706" s="41" t="str">
        <f t="shared" si="53"/>
        <v>2019</v>
      </c>
      <c r="D1706" t="s">
        <v>1132</v>
      </c>
      <c r="E1706" t="s">
        <v>1519</v>
      </c>
      <c r="F1706" t="s">
        <v>2161</v>
      </c>
      <c r="G1706">
        <v>0</v>
      </c>
      <c r="H1706">
        <v>0</v>
      </c>
      <c r="I1706">
        <v>4</v>
      </c>
      <c r="J1706">
        <v>0</v>
      </c>
      <c r="K1706">
        <v>0</v>
      </c>
      <c r="L1706" s="16">
        <v>0</v>
      </c>
      <c r="M1706" s="16">
        <v>0</v>
      </c>
      <c r="N1706" s="16">
        <v>0</v>
      </c>
      <c r="P1706" s="16">
        <v>0</v>
      </c>
      <c r="Q1706">
        <v>0</v>
      </c>
    </row>
    <row r="1707" spans="1:17" x14ac:dyDescent="0.25">
      <c r="A1707" s="12" t="s">
        <v>125</v>
      </c>
      <c r="B1707" s="41" t="str">
        <f t="shared" si="52"/>
        <v>04</v>
      </c>
      <c r="C1707" s="41" t="str">
        <f t="shared" si="53"/>
        <v>2019</v>
      </c>
      <c r="D1707" t="s">
        <v>1132</v>
      </c>
      <c r="E1707" t="s">
        <v>1286</v>
      </c>
      <c r="F1707" t="s">
        <v>2133</v>
      </c>
      <c r="G1707">
        <v>0</v>
      </c>
      <c r="H1707">
        <v>0</v>
      </c>
      <c r="I1707">
        <v>0</v>
      </c>
      <c r="J1707">
        <v>0</v>
      </c>
      <c r="K1707">
        <v>0</v>
      </c>
      <c r="L1707" s="16">
        <v>0</v>
      </c>
      <c r="M1707" s="16">
        <v>0</v>
      </c>
      <c r="N1707" s="16">
        <v>0</v>
      </c>
      <c r="P1707" s="16">
        <v>0</v>
      </c>
      <c r="Q1707">
        <v>0</v>
      </c>
    </row>
    <row r="1708" spans="1:17" x14ac:dyDescent="0.25">
      <c r="A1708" s="12" t="s">
        <v>125</v>
      </c>
      <c r="B1708" s="41" t="str">
        <f t="shared" si="52"/>
        <v>04</v>
      </c>
      <c r="C1708" s="41" t="str">
        <f t="shared" si="53"/>
        <v>2019</v>
      </c>
      <c r="D1708" t="s">
        <v>1125</v>
      </c>
      <c r="E1708" t="s">
        <v>1653</v>
      </c>
      <c r="F1708" t="s">
        <v>2161</v>
      </c>
      <c r="G1708">
        <v>0</v>
      </c>
      <c r="H1708">
        <v>0</v>
      </c>
      <c r="I1708">
        <v>0</v>
      </c>
      <c r="J1708">
        <v>0</v>
      </c>
      <c r="K1708">
        <v>0</v>
      </c>
      <c r="L1708" s="16">
        <v>0</v>
      </c>
      <c r="M1708" s="16">
        <v>0</v>
      </c>
      <c r="N1708" s="16">
        <v>0</v>
      </c>
      <c r="P1708" s="16">
        <v>0</v>
      </c>
      <c r="Q1708">
        <v>0</v>
      </c>
    </row>
    <row r="1709" spans="1:17" x14ac:dyDescent="0.25">
      <c r="A1709" s="12" t="s">
        <v>125</v>
      </c>
      <c r="B1709" s="41" t="str">
        <f t="shared" si="52"/>
        <v>04</v>
      </c>
      <c r="C1709" s="41" t="str">
        <f t="shared" si="53"/>
        <v>2019</v>
      </c>
      <c r="D1709" t="s">
        <v>1121</v>
      </c>
      <c r="E1709" t="s">
        <v>1678</v>
      </c>
      <c r="F1709" t="s">
        <v>2129</v>
      </c>
      <c r="G1709">
        <v>0</v>
      </c>
      <c r="H1709">
        <v>0</v>
      </c>
      <c r="I1709">
        <v>1</v>
      </c>
      <c r="J1709">
        <v>1</v>
      </c>
      <c r="K1709">
        <v>0</v>
      </c>
      <c r="L1709" s="16">
        <v>0</v>
      </c>
      <c r="M1709" s="16">
        <v>0</v>
      </c>
      <c r="N1709" s="16">
        <v>0</v>
      </c>
      <c r="P1709" s="16">
        <v>0</v>
      </c>
      <c r="Q1709">
        <v>0</v>
      </c>
    </row>
    <row r="1710" spans="1:17" x14ac:dyDescent="0.25">
      <c r="A1710" s="12" t="s">
        <v>125</v>
      </c>
      <c r="B1710" s="41" t="str">
        <f t="shared" si="52"/>
        <v>04</v>
      </c>
      <c r="C1710" s="41" t="str">
        <f t="shared" si="53"/>
        <v>2019</v>
      </c>
      <c r="D1710" t="s">
        <v>1135</v>
      </c>
      <c r="E1710" t="s">
        <v>1367</v>
      </c>
      <c r="F1710" t="s">
        <v>2133</v>
      </c>
      <c r="G1710">
        <v>0</v>
      </c>
      <c r="H1710">
        <v>0</v>
      </c>
      <c r="I1710">
        <v>0</v>
      </c>
      <c r="J1710">
        <v>0</v>
      </c>
      <c r="K1710">
        <v>0</v>
      </c>
      <c r="L1710" s="16">
        <v>0</v>
      </c>
      <c r="M1710" s="16">
        <v>0</v>
      </c>
      <c r="N1710" s="16">
        <v>0</v>
      </c>
      <c r="P1710" s="16">
        <v>0</v>
      </c>
      <c r="Q1710">
        <v>0</v>
      </c>
    </row>
    <row r="1711" spans="1:17" x14ac:dyDescent="0.25">
      <c r="A1711" s="12" t="s">
        <v>125</v>
      </c>
      <c r="B1711" s="41" t="str">
        <f t="shared" si="52"/>
        <v>04</v>
      </c>
      <c r="C1711" s="41" t="str">
        <f t="shared" si="53"/>
        <v>2019</v>
      </c>
      <c r="D1711" t="s">
        <v>1121</v>
      </c>
      <c r="E1711" t="s">
        <v>1214</v>
      </c>
      <c r="F1711" t="s">
        <v>2131</v>
      </c>
      <c r="G1711">
        <v>0</v>
      </c>
      <c r="H1711">
        <v>0</v>
      </c>
      <c r="I1711">
        <v>0</v>
      </c>
      <c r="J1711">
        <v>0</v>
      </c>
      <c r="K1711">
        <v>10</v>
      </c>
      <c r="L1711" s="16">
        <v>0</v>
      </c>
      <c r="M1711" s="16">
        <v>0</v>
      </c>
      <c r="N1711" s="16">
        <v>0</v>
      </c>
      <c r="P1711" s="16">
        <v>0</v>
      </c>
      <c r="Q1711">
        <v>0</v>
      </c>
    </row>
    <row r="1712" spans="1:17" x14ac:dyDescent="0.25">
      <c r="A1712" s="12" t="s">
        <v>125</v>
      </c>
      <c r="B1712" s="41" t="str">
        <f t="shared" si="52"/>
        <v>04</v>
      </c>
      <c r="C1712" s="41" t="str">
        <f t="shared" si="53"/>
        <v>2019</v>
      </c>
      <c r="D1712" t="s">
        <v>1124</v>
      </c>
      <c r="E1712" t="s">
        <v>1228</v>
      </c>
      <c r="F1712" t="s">
        <v>2133</v>
      </c>
      <c r="G1712">
        <v>1</v>
      </c>
      <c r="H1712">
        <v>1</v>
      </c>
      <c r="I1712">
        <v>0</v>
      </c>
      <c r="J1712">
        <v>0</v>
      </c>
      <c r="K1712">
        <v>0</v>
      </c>
      <c r="L1712" s="16">
        <v>0</v>
      </c>
      <c r="M1712" s="16">
        <v>0</v>
      </c>
      <c r="N1712" s="16">
        <v>0</v>
      </c>
      <c r="P1712" s="16">
        <v>0</v>
      </c>
      <c r="Q1712">
        <v>1</v>
      </c>
    </row>
    <row r="1713" spans="1:17" x14ac:dyDescent="0.25">
      <c r="A1713" s="12" t="s">
        <v>125</v>
      </c>
      <c r="B1713" s="41" t="str">
        <f t="shared" si="52"/>
        <v>04</v>
      </c>
      <c r="C1713" s="41" t="str">
        <f t="shared" si="53"/>
        <v>2019</v>
      </c>
      <c r="D1713" t="s">
        <v>1132</v>
      </c>
      <c r="E1713" t="s">
        <v>1402</v>
      </c>
      <c r="F1713" t="s">
        <v>2161</v>
      </c>
      <c r="G1713">
        <v>0</v>
      </c>
      <c r="H1713">
        <v>2</v>
      </c>
      <c r="I1713">
        <v>18</v>
      </c>
      <c r="J1713">
        <v>0</v>
      </c>
      <c r="K1713">
        <v>0</v>
      </c>
      <c r="L1713" s="16">
        <v>0</v>
      </c>
      <c r="M1713" s="16">
        <v>0</v>
      </c>
      <c r="N1713" s="16">
        <v>0</v>
      </c>
      <c r="P1713" s="16">
        <v>0</v>
      </c>
      <c r="Q1713">
        <v>0</v>
      </c>
    </row>
    <row r="1714" spans="1:17" x14ac:dyDescent="0.25">
      <c r="A1714" s="12" t="s">
        <v>125</v>
      </c>
      <c r="B1714" s="41" t="str">
        <f t="shared" si="52"/>
        <v>04</v>
      </c>
      <c r="C1714" s="41" t="str">
        <f t="shared" si="53"/>
        <v>2019</v>
      </c>
      <c r="D1714" t="s">
        <v>1124</v>
      </c>
      <c r="E1714" t="s">
        <v>1427</v>
      </c>
      <c r="F1714" t="s">
        <v>2133</v>
      </c>
      <c r="G1714">
        <v>0</v>
      </c>
      <c r="H1714">
        <v>0</v>
      </c>
      <c r="I1714">
        <v>0</v>
      </c>
      <c r="J1714">
        <v>0</v>
      </c>
      <c r="K1714">
        <v>0</v>
      </c>
      <c r="L1714" s="16">
        <v>0</v>
      </c>
      <c r="M1714" s="16">
        <v>0</v>
      </c>
      <c r="N1714" s="16">
        <v>0</v>
      </c>
      <c r="P1714" s="16">
        <v>0</v>
      </c>
      <c r="Q1714">
        <v>0</v>
      </c>
    </row>
    <row r="1715" spans="1:17" x14ac:dyDescent="0.25">
      <c r="A1715" s="12" t="s">
        <v>125</v>
      </c>
      <c r="B1715" s="41" t="str">
        <f t="shared" si="52"/>
        <v>04</v>
      </c>
      <c r="C1715" s="41" t="str">
        <f t="shared" si="53"/>
        <v>2019</v>
      </c>
      <c r="D1715" t="s">
        <v>1135</v>
      </c>
      <c r="E1715" t="s">
        <v>1367</v>
      </c>
      <c r="F1715" t="s">
        <v>2133</v>
      </c>
      <c r="G1715">
        <v>0</v>
      </c>
      <c r="H1715">
        <v>0</v>
      </c>
      <c r="I1715">
        <v>0</v>
      </c>
      <c r="J1715">
        <v>0</v>
      </c>
      <c r="K1715">
        <v>0</v>
      </c>
      <c r="L1715" s="16">
        <v>0</v>
      </c>
      <c r="M1715" s="16">
        <v>0</v>
      </c>
      <c r="N1715" s="16">
        <v>0</v>
      </c>
      <c r="P1715" s="16">
        <v>0</v>
      </c>
      <c r="Q1715">
        <v>0</v>
      </c>
    </row>
    <row r="1716" spans="1:17" x14ac:dyDescent="0.25">
      <c r="A1716" s="12" t="s">
        <v>125</v>
      </c>
      <c r="B1716" s="41" t="str">
        <f t="shared" si="52"/>
        <v>04</v>
      </c>
      <c r="C1716" s="41" t="str">
        <f t="shared" si="53"/>
        <v>2019</v>
      </c>
      <c r="D1716" t="s">
        <v>1113</v>
      </c>
      <c r="E1716" t="s">
        <v>1314</v>
      </c>
      <c r="F1716" t="s">
        <v>2161</v>
      </c>
      <c r="G1716">
        <v>0</v>
      </c>
      <c r="H1716">
        <v>0</v>
      </c>
      <c r="I1716">
        <v>0</v>
      </c>
      <c r="J1716">
        <v>0</v>
      </c>
      <c r="K1716">
        <v>0</v>
      </c>
      <c r="L1716" s="16">
        <v>0</v>
      </c>
      <c r="M1716" s="16">
        <v>0</v>
      </c>
      <c r="N1716" s="16">
        <v>0</v>
      </c>
      <c r="P1716" s="16">
        <v>0</v>
      </c>
      <c r="Q1716">
        <v>0</v>
      </c>
    </row>
    <row r="1717" spans="1:17" x14ac:dyDescent="0.25">
      <c r="A1717" s="12" t="s">
        <v>125</v>
      </c>
      <c r="B1717" s="41" t="str">
        <f t="shared" si="52"/>
        <v>04</v>
      </c>
      <c r="C1717" s="41" t="str">
        <f t="shared" si="53"/>
        <v>2019</v>
      </c>
      <c r="D1717" t="s">
        <v>1113</v>
      </c>
      <c r="E1717" t="s">
        <v>1557</v>
      </c>
      <c r="F1717" t="s">
        <v>2161</v>
      </c>
      <c r="G1717">
        <v>0</v>
      </c>
      <c r="H1717">
        <v>0</v>
      </c>
      <c r="I1717">
        <v>0</v>
      </c>
      <c r="J1717">
        <v>0</v>
      </c>
      <c r="K1717">
        <v>0</v>
      </c>
      <c r="L1717" s="16">
        <v>0</v>
      </c>
      <c r="M1717" s="16">
        <v>0</v>
      </c>
      <c r="N1717" s="16">
        <v>0</v>
      </c>
      <c r="P1717" s="16">
        <v>0</v>
      </c>
      <c r="Q1717">
        <v>0</v>
      </c>
    </row>
    <row r="1718" spans="1:17" x14ac:dyDescent="0.25">
      <c r="A1718" s="12" t="s">
        <v>124</v>
      </c>
      <c r="B1718" s="41" t="str">
        <f t="shared" si="52"/>
        <v>04</v>
      </c>
      <c r="C1718" s="41" t="str">
        <f t="shared" si="53"/>
        <v>2019</v>
      </c>
      <c r="D1718" t="s">
        <v>1111</v>
      </c>
      <c r="E1718" t="s">
        <v>1256</v>
      </c>
      <c r="F1718" t="s">
        <v>2161</v>
      </c>
      <c r="G1718">
        <v>0</v>
      </c>
      <c r="H1718">
        <v>0</v>
      </c>
      <c r="I1718">
        <v>20</v>
      </c>
      <c r="J1718">
        <v>0</v>
      </c>
      <c r="K1718">
        <v>0</v>
      </c>
      <c r="L1718" s="16">
        <v>0</v>
      </c>
      <c r="M1718" s="16">
        <v>0</v>
      </c>
      <c r="N1718" s="16">
        <v>0</v>
      </c>
      <c r="P1718" s="16">
        <v>0</v>
      </c>
      <c r="Q1718">
        <v>0</v>
      </c>
    </row>
    <row r="1719" spans="1:17" x14ac:dyDescent="0.25">
      <c r="A1719" s="12" t="s">
        <v>124</v>
      </c>
      <c r="B1719" s="41" t="str">
        <f t="shared" si="52"/>
        <v>04</v>
      </c>
      <c r="C1719" s="41" t="str">
        <f t="shared" si="53"/>
        <v>2019</v>
      </c>
      <c r="D1719" t="s">
        <v>1111</v>
      </c>
      <c r="E1719" t="s">
        <v>1318</v>
      </c>
      <c r="F1719" t="s">
        <v>2133</v>
      </c>
      <c r="G1719">
        <v>0</v>
      </c>
      <c r="H1719">
        <v>0</v>
      </c>
      <c r="I1719">
        <v>0</v>
      </c>
      <c r="J1719">
        <v>0</v>
      </c>
      <c r="K1719">
        <v>0</v>
      </c>
      <c r="L1719" s="16">
        <v>0</v>
      </c>
      <c r="M1719" s="16">
        <v>0</v>
      </c>
      <c r="N1719" s="16">
        <v>0</v>
      </c>
      <c r="P1719" s="16">
        <v>0</v>
      </c>
      <c r="Q1719">
        <v>0</v>
      </c>
    </row>
    <row r="1720" spans="1:17" x14ac:dyDescent="0.25">
      <c r="A1720" s="12" t="s">
        <v>125</v>
      </c>
      <c r="B1720" s="41" t="str">
        <f t="shared" si="52"/>
        <v>04</v>
      </c>
      <c r="C1720" s="41" t="str">
        <f t="shared" si="53"/>
        <v>2019</v>
      </c>
      <c r="D1720" t="s">
        <v>1136</v>
      </c>
      <c r="E1720" t="s">
        <v>1392</v>
      </c>
      <c r="F1720" t="s">
        <v>2137</v>
      </c>
      <c r="G1720">
        <v>0</v>
      </c>
      <c r="H1720">
        <v>0</v>
      </c>
      <c r="I1720">
        <v>4</v>
      </c>
      <c r="J1720">
        <v>0</v>
      </c>
      <c r="K1720">
        <v>0</v>
      </c>
      <c r="L1720" s="16">
        <v>0</v>
      </c>
      <c r="M1720" s="16">
        <v>0</v>
      </c>
      <c r="N1720" s="16">
        <v>0</v>
      </c>
      <c r="P1720" s="16">
        <v>0</v>
      </c>
      <c r="Q1720">
        <v>0</v>
      </c>
    </row>
    <row r="1721" spans="1:17" x14ac:dyDescent="0.25">
      <c r="A1721" s="12" t="s">
        <v>125</v>
      </c>
      <c r="B1721" s="41" t="str">
        <f t="shared" si="52"/>
        <v>04</v>
      </c>
      <c r="C1721" s="41" t="str">
        <f t="shared" si="53"/>
        <v>2019</v>
      </c>
      <c r="D1721" t="s">
        <v>1118</v>
      </c>
      <c r="E1721" t="s">
        <v>1679</v>
      </c>
      <c r="F1721" t="s">
        <v>2161</v>
      </c>
      <c r="G1721">
        <v>0</v>
      </c>
      <c r="H1721">
        <v>0</v>
      </c>
      <c r="I1721">
        <v>3</v>
      </c>
      <c r="J1721">
        <v>0</v>
      </c>
      <c r="K1721">
        <v>0</v>
      </c>
      <c r="L1721" s="16">
        <v>0</v>
      </c>
      <c r="M1721" s="16">
        <v>0</v>
      </c>
      <c r="N1721" s="16">
        <v>0</v>
      </c>
      <c r="P1721" s="16">
        <v>0</v>
      </c>
      <c r="Q1721">
        <v>0</v>
      </c>
    </row>
    <row r="1722" spans="1:17" x14ac:dyDescent="0.25">
      <c r="A1722" s="12" t="s">
        <v>125</v>
      </c>
      <c r="B1722" s="41" t="str">
        <f t="shared" si="52"/>
        <v>04</v>
      </c>
      <c r="C1722" s="41" t="str">
        <f t="shared" si="53"/>
        <v>2019</v>
      </c>
      <c r="D1722" t="s">
        <v>1118</v>
      </c>
      <c r="E1722" t="s">
        <v>1680</v>
      </c>
      <c r="F1722" t="s">
        <v>2161</v>
      </c>
      <c r="G1722">
        <v>0</v>
      </c>
      <c r="H1722">
        <v>0</v>
      </c>
      <c r="I1722">
        <v>4</v>
      </c>
      <c r="J1722">
        <v>0</v>
      </c>
      <c r="K1722">
        <v>0</v>
      </c>
      <c r="L1722" s="16">
        <v>0</v>
      </c>
      <c r="M1722" s="16">
        <v>0</v>
      </c>
      <c r="N1722" s="16">
        <v>0</v>
      </c>
      <c r="P1722" s="16">
        <v>0</v>
      </c>
      <c r="Q1722">
        <v>0</v>
      </c>
    </row>
    <row r="1723" spans="1:17" x14ac:dyDescent="0.25">
      <c r="A1723" s="12" t="s">
        <v>126</v>
      </c>
      <c r="B1723" s="41" t="str">
        <f t="shared" si="52"/>
        <v>04</v>
      </c>
      <c r="C1723" s="41" t="str">
        <f t="shared" si="53"/>
        <v>2019</v>
      </c>
      <c r="D1723" t="s">
        <v>1107</v>
      </c>
      <c r="E1723" t="s">
        <v>1154</v>
      </c>
      <c r="F1723" t="s">
        <v>2135</v>
      </c>
      <c r="G1723">
        <v>3</v>
      </c>
      <c r="H1723">
        <v>9</v>
      </c>
      <c r="I1723">
        <v>0</v>
      </c>
      <c r="J1723">
        <v>0</v>
      </c>
      <c r="K1723">
        <v>0</v>
      </c>
      <c r="L1723" s="16">
        <v>0</v>
      </c>
      <c r="M1723" s="16">
        <v>0</v>
      </c>
      <c r="N1723" s="16">
        <v>0</v>
      </c>
      <c r="P1723" s="16">
        <v>0</v>
      </c>
      <c r="Q1723">
        <v>3</v>
      </c>
    </row>
    <row r="1724" spans="1:17" x14ac:dyDescent="0.25">
      <c r="A1724" s="12" t="s">
        <v>125</v>
      </c>
      <c r="B1724" s="41" t="str">
        <f t="shared" si="52"/>
        <v>04</v>
      </c>
      <c r="C1724" s="41" t="str">
        <f t="shared" si="53"/>
        <v>2019</v>
      </c>
      <c r="D1724" t="s">
        <v>1111</v>
      </c>
      <c r="E1724" t="s">
        <v>1178</v>
      </c>
      <c r="F1724" t="s">
        <v>2131</v>
      </c>
      <c r="G1724">
        <v>0</v>
      </c>
      <c r="H1724">
        <v>0</v>
      </c>
      <c r="I1724">
        <v>0</v>
      </c>
      <c r="J1724">
        <v>0</v>
      </c>
      <c r="K1724">
        <v>15</v>
      </c>
      <c r="L1724" s="16">
        <v>0</v>
      </c>
      <c r="M1724" s="16">
        <v>0</v>
      </c>
      <c r="N1724" s="16">
        <v>0</v>
      </c>
      <c r="P1724" s="16">
        <v>0</v>
      </c>
      <c r="Q1724">
        <v>0</v>
      </c>
    </row>
    <row r="1725" spans="1:17" x14ac:dyDescent="0.25">
      <c r="A1725" s="12" t="s">
        <v>125</v>
      </c>
      <c r="B1725" s="41" t="str">
        <f t="shared" si="52"/>
        <v>04</v>
      </c>
      <c r="C1725" s="41" t="str">
        <f t="shared" si="53"/>
        <v>2019</v>
      </c>
      <c r="D1725" t="s">
        <v>1113</v>
      </c>
      <c r="E1725" t="s">
        <v>1376</v>
      </c>
      <c r="F1725" t="s">
        <v>2133</v>
      </c>
      <c r="G1725">
        <v>0</v>
      </c>
      <c r="H1725">
        <v>0</v>
      </c>
      <c r="I1725">
        <v>0</v>
      </c>
      <c r="J1725">
        <v>0</v>
      </c>
      <c r="K1725">
        <v>0</v>
      </c>
      <c r="L1725" s="16">
        <v>0</v>
      </c>
      <c r="M1725" s="16">
        <v>0</v>
      </c>
      <c r="N1725" s="16">
        <v>0</v>
      </c>
      <c r="P1725" s="16">
        <v>0</v>
      </c>
      <c r="Q1725">
        <v>0</v>
      </c>
    </row>
    <row r="1726" spans="1:17" x14ac:dyDescent="0.25">
      <c r="A1726" s="12" t="s">
        <v>125</v>
      </c>
      <c r="B1726" s="41" t="str">
        <f t="shared" si="52"/>
        <v>04</v>
      </c>
      <c r="C1726" s="41" t="str">
        <f t="shared" si="53"/>
        <v>2019</v>
      </c>
      <c r="D1726" t="s">
        <v>1113</v>
      </c>
      <c r="E1726" t="s">
        <v>1268</v>
      </c>
      <c r="F1726" t="s">
        <v>2146</v>
      </c>
      <c r="G1726">
        <v>0</v>
      </c>
      <c r="H1726">
        <v>0</v>
      </c>
      <c r="I1726">
        <v>0</v>
      </c>
      <c r="J1726">
        <v>0</v>
      </c>
      <c r="K1726">
        <v>0</v>
      </c>
      <c r="L1726" s="16">
        <v>0</v>
      </c>
      <c r="M1726" s="16">
        <v>0</v>
      </c>
      <c r="N1726" s="16">
        <v>0</v>
      </c>
      <c r="P1726" s="16">
        <v>0</v>
      </c>
      <c r="Q1726">
        <v>0</v>
      </c>
    </row>
    <row r="1727" spans="1:17" x14ac:dyDescent="0.25">
      <c r="A1727" s="12" t="s">
        <v>125</v>
      </c>
      <c r="B1727" s="41" t="str">
        <f t="shared" si="52"/>
        <v>04</v>
      </c>
      <c r="C1727" s="41" t="str">
        <f t="shared" si="53"/>
        <v>2019</v>
      </c>
      <c r="D1727" t="s">
        <v>1113</v>
      </c>
      <c r="E1727" t="s">
        <v>1681</v>
      </c>
      <c r="F1727" t="s">
        <v>2146</v>
      </c>
      <c r="G1727">
        <v>0</v>
      </c>
      <c r="H1727">
        <v>0</v>
      </c>
      <c r="I1727">
        <v>0</v>
      </c>
      <c r="J1727">
        <v>0</v>
      </c>
      <c r="K1727">
        <v>0</v>
      </c>
      <c r="L1727" s="16">
        <v>0</v>
      </c>
      <c r="M1727" s="16">
        <v>0</v>
      </c>
      <c r="N1727" s="16">
        <v>0</v>
      </c>
      <c r="P1727" s="16">
        <v>0</v>
      </c>
      <c r="Q1727">
        <v>0</v>
      </c>
    </row>
    <row r="1728" spans="1:17" x14ac:dyDescent="0.25">
      <c r="A1728" s="12" t="s">
        <v>125</v>
      </c>
      <c r="B1728" s="41" t="str">
        <f t="shared" si="52"/>
        <v>04</v>
      </c>
      <c r="C1728" s="41" t="str">
        <f t="shared" si="53"/>
        <v>2019</v>
      </c>
      <c r="D1728" t="s">
        <v>1113</v>
      </c>
      <c r="E1728" t="s">
        <v>1682</v>
      </c>
      <c r="F1728" t="s">
        <v>2146</v>
      </c>
      <c r="G1728">
        <v>0</v>
      </c>
      <c r="H1728">
        <v>0</v>
      </c>
      <c r="I1728">
        <v>0</v>
      </c>
      <c r="J1728">
        <v>0</v>
      </c>
      <c r="K1728">
        <v>0</v>
      </c>
      <c r="L1728" s="16">
        <v>0</v>
      </c>
      <c r="M1728" s="16">
        <v>0</v>
      </c>
      <c r="N1728" s="16">
        <v>0</v>
      </c>
      <c r="P1728" s="16">
        <v>0</v>
      </c>
      <c r="Q1728">
        <v>0</v>
      </c>
    </row>
    <row r="1729" spans="1:17" x14ac:dyDescent="0.25">
      <c r="A1729" s="12" t="s">
        <v>125</v>
      </c>
      <c r="B1729" s="41" t="str">
        <f t="shared" si="52"/>
        <v>04</v>
      </c>
      <c r="C1729" s="41" t="str">
        <f t="shared" si="53"/>
        <v>2019</v>
      </c>
      <c r="D1729" t="s">
        <v>1113</v>
      </c>
      <c r="E1729" t="s">
        <v>1683</v>
      </c>
      <c r="F1729" t="s">
        <v>2146</v>
      </c>
      <c r="G1729">
        <v>0</v>
      </c>
      <c r="H1729">
        <v>0</v>
      </c>
      <c r="I1729">
        <v>0</v>
      </c>
      <c r="J1729">
        <v>0</v>
      </c>
      <c r="K1729">
        <v>0</v>
      </c>
      <c r="L1729" s="16">
        <v>0</v>
      </c>
      <c r="M1729" s="16">
        <v>0</v>
      </c>
      <c r="N1729" s="16">
        <v>0</v>
      </c>
      <c r="P1729" s="16">
        <v>0</v>
      </c>
      <c r="Q1729">
        <v>0</v>
      </c>
    </row>
    <row r="1730" spans="1:17" x14ac:dyDescent="0.25">
      <c r="A1730" s="12" t="s">
        <v>126</v>
      </c>
      <c r="B1730" s="41" t="str">
        <f t="shared" si="52"/>
        <v>04</v>
      </c>
      <c r="C1730" s="41" t="str">
        <f t="shared" si="53"/>
        <v>2019</v>
      </c>
      <c r="D1730" t="s">
        <v>1123</v>
      </c>
      <c r="E1730" t="s">
        <v>1291</v>
      </c>
      <c r="F1730" t="s">
        <v>2131</v>
      </c>
      <c r="G1730">
        <v>0</v>
      </c>
      <c r="H1730">
        <v>0</v>
      </c>
      <c r="I1730">
        <v>0</v>
      </c>
      <c r="J1730">
        <v>0</v>
      </c>
      <c r="K1730">
        <v>1</v>
      </c>
      <c r="L1730" s="16">
        <v>0</v>
      </c>
      <c r="M1730" s="16">
        <v>0</v>
      </c>
      <c r="N1730" s="16">
        <v>0</v>
      </c>
      <c r="P1730" s="16">
        <v>0</v>
      </c>
      <c r="Q1730">
        <v>0</v>
      </c>
    </row>
    <row r="1731" spans="1:17" x14ac:dyDescent="0.25">
      <c r="A1731" s="12" t="s">
        <v>126</v>
      </c>
      <c r="B1731" s="41" t="str">
        <f t="shared" ref="B1731:B1794" si="54">LEFT(A1731,2)</f>
        <v>04</v>
      </c>
      <c r="C1731" s="41" t="str">
        <f t="shared" ref="C1731:C1794" si="55">MID(A1731,7,4)</f>
        <v>2019</v>
      </c>
      <c r="D1731" t="s">
        <v>1111</v>
      </c>
      <c r="E1731" t="s">
        <v>1230</v>
      </c>
      <c r="F1731" t="s">
        <v>2133</v>
      </c>
      <c r="G1731">
        <v>0</v>
      </c>
      <c r="H1731">
        <v>0</v>
      </c>
      <c r="I1731">
        <v>1</v>
      </c>
      <c r="J1731">
        <v>0</v>
      </c>
      <c r="K1731">
        <v>0</v>
      </c>
      <c r="L1731" s="16">
        <v>0</v>
      </c>
      <c r="M1731" s="16">
        <v>0</v>
      </c>
      <c r="N1731" s="16">
        <v>0</v>
      </c>
      <c r="P1731" s="16">
        <v>0</v>
      </c>
      <c r="Q1731">
        <v>0</v>
      </c>
    </row>
    <row r="1732" spans="1:17" x14ac:dyDescent="0.25">
      <c r="A1732" s="12" t="s">
        <v>127</v>
      </c>
      <c r="B1732" s="41" t="str">
        <f t="shared" si="54"/>
        <v>04</v>
      </c>
      <c r="C1732" s="41" t="str">
        <f t="shared" si="55"/>
        <v>2019</v>
      </c>
      <c r="D1732" t="s">
        <v>1109</v>
      </c>
      <c r="E1732" t="s">
        <v>1474</v>
      </c>
      <c r="F1732" t="s">
        <v>2131</v>
      </c>
      <c r="G1732">
        <v>0</v>
      </c>
      <c r="H1732">
        <v>0</v>
      </c>
      <c r="I1732">
        <v>0</v>
      </c>
      <c r="J1732">
        <v>0</v>
      </c>
      <c r="K1732">
        <v>0</v>
      </c>
      <c r="L1732" s="16">
        <v>0</v>
      </c>
      <c r="M1732" s="16">
        <v>0</v>
      </c>
      <c r="N1732" s="16">
        <v>0</v>
      </c>
      <c r="P1732" s="16">
        <v>0</v>
      </c>
      <c r="Q1732">
        <v>0</v>
      </c>
    </row>
    <row r="1733" spans="1:17" x14ac:dyDescent="0.25">
      <c r="A1733" s="12" t="s">
        <v>127</v>
      </c>
      <c r="B1733" s="41" t="str">
        <f t="shared" si="54"/>
        <v>04</v>
      </c>
      <c r="C1733" s="41" t="str">
        <f t="shared" si="55"/>
        <v>2019</v>
      </c>
      <c r="D1733" t="s">
        <v>1107</v>
      </c>
      <c r="E1733" t="s">
        <v>1684</v>
      </c>
      <c r="F1733" t="s">
        <v>2133</v>
      </c>
      <c r="G1733">
        <v>0</v>
      </c>
      <c r="H1733">
        <v>0</v>
      </c>
      <c r="I1733">
        <v>0</v>
      </c>
      <c r="J1733">
        <v>10</v>
      </c>
      <c r="K1733">
        <v>0</v>
      </c>
      <c r="L1733" s="16">
        <v>0</v>
      </c>
      <c r="M1733" s="16">
        <v>0</v>
      </c>
      <c r="N1733" s="16">
        <v>0</v>
      </c>
      <c r="P1733" s="16">
        <v>0</v>
      </c>
      <c r="Q1733">
        <v>0</v>
      </c>
    </row>
    <row r="1734" spans="1:17" x14ac:dyDescent="0.25">
      <c r="A1734" s="12" t="s">
        <v>128</v>
      </c>
      <c r="B1734" s="41" t="str">
        <f t="shared" si="54"/>
        <v>04</v>
      </c>
      <c r="C1734" s="41" t="str">
        <f t="shared" si="55"/>
        <v>2019</v>
      </c>
      <c r="D1734" t="s">
        <v>1111</v>
      </c>
      <c r="E1734" t="s">
        <v>1321</v>
      </c>
      <c r="F1734" t="s">
        <v>2135</v>
      </c>
      <c r="G1734">
        <v>0</v>
      </c>
      <c r="H1734">
        <v>10</v>
      </c>
      <c r="I1734">
        <v>0</v>
      </c>
      <c r="J1734">
        <v>0</v>
      </c>
      <c r="K1734">
        <v>0</v>
      </c>
      <c r="L1734" s="16">
        <v>0</v>
      </c>
      <c r="M1734" s="16">
        <v>0</v>
      </c>
      <c r="N1734" s="16">
        <v>0</v>
      </c>
      <c r="P1734" s="16">
        <v>0</v>
      </c>
      <c r="Q1734">
        <v>0</v>
      </c>
    </row>
    <row r="1735" spans="1:17" x14ac:dyDescent="0.25">
      <c r="A1735" s="12" t="s">
        <v>127</v>
      </c>
      <c r="B1735" s="41" t="str">
        <f t="shared" si="54"/>
        <v>04</v>
      </c>
      <c r="C1735" s="41" t="str">
        <f t="shared" si="55"/>
        <v>2019</v>
      </c>
      <c r="D1735" t="s">
        <v>1127</v>
      </c>
      <c r="E1735" t="s">
        <v>1260</v>
      </c>
      <c r="F1735" t="s">
        <v>2137</v>
      </c>
      <c r="G1735">
        <v>0</v>
      </c>
      <c r="H1735">
        <v>0</v>
      </c>
      <c r="I1735">
        <v>19</v>
      </c>
      <c r="J1735">
        <v>0</v>
      </c>
      <c r="K1735">
        <v>0</v>
      </c>
      <c r="L1735" s="16">
        <v>0</v>
      </c>
      <c r="M1735" s="16">
        <v>0</v>
      </c>
      <c r="N1735" s="16">
        <v>0</v>
      </c>
      <c r="P1735" s="16">
        <v>0</v>
      </c>
      <c r="Q1735">
        <v>0</v>
      </c>
    </row>
    <row r="1736" spans="1:17" x14ac:dyDescent="0.25">
      <c r="A1736" s="12" t="s">
        <v>115</v>
      </c>
      <c r="B1736" s="41" t="str">
        <f t="shared" si="54"/>
        <v>04</v>
      </c>
      <c r="C1736" s="41" t="str">
        <f t="shared" si="55"/>
        <v>2019</v>
      </c>
      <c r="D1736" t="s">
        <v>1131</v>
      </c>
      <c r="E1736" t="s">
        <v>1544</v>
      </c>
      <c r="F1736" t="s">
        <v>2145</v>
      </c>
      <c r="G1736">
        <v>0</v>
      </c>
      <c r="H1736">
        <v>0</v>
      </c>
      <c r="I1736">
        <v>0</v>
      </c>
      <c r="J1736">
        <v>0</v>
      </c>
      <c r="K1736">
        <v>0</v>
      </c>
      <c r="L1736" s="16">
        <v>0</v>
      </c>
      <c r="M1736" s="16">
        <v>0</v>
      </c>
      <c r="N1736" s="16">
        <v>0</v>
      </c>
      <c r="P1736" s="16">
        <v>0</v>
      </c>
      <c r="Q1736">
        <v>0</v>
      </c>
    </row>
    <row r="1737" spans="1:17" x14ac:dyDescent="0.25">
      <c r="A1737" s="12" t="s">
        <v>128</v>
      </c>
      <c r="B1737" s="41" t="str">
        <f t="shared" si="54"/>
        <v>04</v>
      </c>
      <c r="C1737" s="41" t="str">
        <f t="shared" si="55"/>
        <v>2019</v>
      </c>
      <c r="D1737" t="s">
        <v>1107</v>
      </c>
      <c r="E1737" t="s">
        <v>1685</v>
      </c>
      <c r="F1737" t="s">
        <v>2132</v>
      </c>
      <c r="G1737">
        <v>0</v>
      </c>
      <c r="H1737">
        <v>0</v>
      </c>
      <c r="I1737">
        <v>2</v>
      </c>
      <c r="J1737">
        <v>2</v>
      </c>
      <c r="K1737">
        <v>0</v>
      </c>
      <c r="L1737" s="16">
        <v>0</v>
      </c>
      <c r="M1737" s="16">
        <v>0</v>
      </c>
      <c r="N1737" s="16">
        <v>0</v>
      </c>
      <c r="P1737" s="16">
        <v>0</v>
      </c>
      <c r="Q1737">
        <v>0</v>
      </c>
    </row>
    <row r="1738" spans="1:17" x14ac:dyDescent="0.25">
      <c r="A1738" s="12" t="s">
        <v>126</v>
      </c>
      <c r="B1738" s="41" t="str">
        <f t="shared" si="54"/>
        <v>04</v>
      </c>
      <c r="C1738" s="41" t="str">
        <f t="shared" si="55"/>
        <v>2019</v>
      </c>
      <c r="D1738" t="s">
        <v>1111</v>
      </c>
      <c r="E1738" t="s">
        <v>1658</v>
      </c>
      <c r="F1738" t="s">
        <v>2161</v>
      </c>
      <c r="G1738">
        <v>0</v>
      </c>
      <c r="H1738">
        <v>0</v>
      </c>
      <c r="I1738">
        <v>10</v>
      </c>
      <c r="J1738">
        <v>0</v>
      </c>
      <c r="K1738">
        <v>0</v>
      </c>
      <c r="L1738" s="16">
        <v>0</v>
      </c>
      <c r="M1738" s="16">
        <v>0</v>
      </c>
      <c r="N1738" s="16">
        <v>0</v>
      </c>
      <c r="P1738" s="16">
        <v>0</v>
      </c>
      <c r="Q1738">
        <v>0</v>
      </c>
    </row>
    <row r="1739" spans="1:17" x14ac:dyDescent="0.25">
      <c r="A1739" s="12" t="s">
        <v>127</v>
      </c>
      <c r="B1739" s="41" t="str">
        <f t="shared" si="54"/>
        <v>04</v>
      </c>
      <c r="C1739" s="41" t="str">
        <f t="shared" si="55"/>
        <v>2019</v>
      </c>
      <c r="D1739" t="s">
        <v>1122</v>
      </c>
      <c r="E1739" t="s">
        <v>1686</v>
      </c>
      <c r="F1739" t="s">
        <v>2133</v>
      </c>
      <c r="G1739">
        <v>0</v>
      </c>
      <c r="H1739">
        <v>0</v>
      </c>
      <c r="I1739">
        <v>0</v>
      </c>
      <c r="J1739">
        <v>0</v>
      </c>
      <c r="K1739">
        <v>0</v>
      </c>
      <c r="L1739" s="16">
        <v>0</v>
      </c>
      <c r="M1739" s="16">
        <v>0</v>
      </c>
      <c r="N1739" s="16">
        <v>0</v>
      </c>
      <c r="P1739" s="16">
        <v>0</v>
      </c>
      <c r="Q1739">
        <v>0</v>
      </c>
    </row>
    <row r="1740" spans="1:17" x14ac:dyDescent="0.25">
      <c r="A1740" s="12" t="s">
        <v>129</v>
      </c>
      <c r="B1740" s="41" t="str">
        <f t="shared" si="54"/>
        <v>04</v>
      </c>
      <c r="C1740" s="41" t="str">
        <f t="shared" si="55"/>
        <v>2019</v>
      </c>
      <c r="D1740" t="s">
        <v>1137</v>
      </c>
      <c r="E1740" t="s">
        <v>1137</v>
      </c>
      <c r="F1740" t="s">
        <v>2129</v>
      </c>
      <c r="G1740">
        <v>0</v>
      </c>
      <c r="H1740">
        <v>0</v>
      </c>
      <c r="I1740">
        <v>0</v>
      </c>
      <c r="J1740">
        <v>0</v>
      </c>
      <c r="K1740">
        <v>0</v>
      </c>
      <c r="L1740" s="16">
        <v>0</v>
      </c>
      <c r="M1740" s="16">
        <v>0</v>
      </c>
      <c r="N1740" s="16">
        <v>0</v>
      </c>
      <c r="P1740" s="16">
        <v>0</v>
      </c>
      <c r="Q1740">
        <v>0</v>
      </c>
    </row>
    <row r="1741" spans="1:17" x14ac:dyDescent="0.25">
      <c r="A1741" s="12" t="s">
        <v>129</v>
      </c>
      <c r="B1741" s="41" t="str">
        <f t="shared" si="54"/>
        <v>04</v>
      </c>
      <c r="C1741" s="41" t="str">
        <f t="shared" si="55"/>
        <v>2019</v>
      </c>
      <c r="D1741" t="s">
        <v>1118</v>
      </c>
      <c r="E1741" t="s">
        <v>1190</v>
      </c>
      <c r="F1741" t="s">
        <v>2146</v>
      </c>
      <c r="G1741">
        <v>4</v>
      </c>
      <c r="H1741">
        <v>6</v>
      </c>
      <c r="I1741">
        <v>0</v>
      </c>
      <c r="J1741">
        <v>0</v>
      </c>
      <c r="K1741">
        <v>0</v>
      </c>
      <c r="L1741" s="16">
        <v>0</v>
      </c>
      <c r="M1741" s="16">
        <v>0</v>
      </c>
      <c r="N1741" s="16">
        <v>0</v>
      </c>
      <c r="P1741" s="16">
        <v>0</v>
      </c>
      <c r="Q1741">
        <v>4</v>
      </c>
    </row>
    <row r="1742" spans="1:17" x14ac:dyDescent="0.25">
      <c r="A1742" s="12" t="s">
        <v>130</v>
      </c>
      <c r="B1742" s="41" t="str">
        <f t="shared" si="54"/>
        <v>04</v>
      </c>
      <c r="C1742" s="41" t="str">
        <f t="shared" si="55"/>
        <v>2019</v>
      </c>
      <c r="D1742" t="s">
        <v>1110</v>
      </c>
      <c r="E1742" t="s">
        <v>1649</v>
      </c>
      <c r="F1742" t="s">
        <v>2133</v>
      </c>
      <c r="G1742">
        <v>0</v>
      </c>
      <c r="H1742">
        <v>0</v>
      </c>
      <c r="I1742">
        <v>18</v>
      </c>
      <c r="J1742">
        <v>0</v>
      </c>
      <c r="K1742">
        <v>0</v>
      </c>
      <c r="L1742" s="16">
        <v>0</v>
      </c>
      <c r="M1742" s="16">
        <v>0</v>
      </c>
      <c r="N1742" s="16">
        <v>0</v>
      </c>
      <c r="P1742" s="16">
        <v>0</v>
      </c>
      <c r="Q1742">
        <v>0</v>
      </c>
    </row>
    <row r="1743" spans="1:17" x14ac:dyDescent="0.25">
      <c r="A1743" s="12" t="s">
        <v>130</v>
      </c>
      <c r="B1743" s="41" t="str">
        <f t="shared" si="54"/>
        <v>04</v>
      </c>
      <c r="C1743" s="41" t="str">
        <f t="shared" si="55"/>
        <v>2019</v>
      </c>
      <c r="D1743" t="s">
        <v>1109</v>
      </c>
      <c r="E1743" t="s">
        <v>1383</v>
      </c>
      <c r="F1743" t="s">
        <v>2131</v>
      </c>
      <c r="G1743">
        <v>0</v>
      </c>
      <c r="H1743">
        <v>0</v>
      </c>
      <c r="I1743">
        <v>0</v>
      </c>
      <c r="J1743">
        <v>0</v>
      </c>
      <c r="K1743">
        <v>0</v>
      </c>
      <c r="L1743" s="16">
        <v>0</v>
      </c>
      <c r="M1743" s="16">
        <v>0</v>
      </c>
      <c r="N1743" s="16">
        <v>0</v>
      </c>
      <c r="P1743" s="16">
        <v>0</v>
      </c>
      <c r="Q1743">
        <v>0</v>
      </c>
    </row>
    <row r="1744" spans="1:17" x14ac:dyDescent="0.25">
      <c r="A1744" s="12" t="s">
        <v>130</v>
      </c>
      <c r="B1744" s="41" t="str">
        <f t="shared" si="54"/>
        <v>04</v>
      </c>
      <c r="C1744" s="41" t="str">
        <f t="shared" si="55"/>
        <v>2019</v>
      </c>
      <c r="D1744" t="s">
        <v>1111</v>
      </c>
      <c r="E1744" t="s">
        <v>1687</v>
      </c>
      <c r="F1744" t="s">
        <v>2133</v>
      </c>
      <c r="G1744">
        <v>0</v>
      </c>
      <c r="H1744">
        <v>0</v>
      </c>
      <c r="I1744">
        <v>0</v>
      </c>
      <c r="J1744">
        <v>0</v>
      </c>
      <c r="K1744">
        <v>0</v>
      </c>
      <c r="L1744" s="16">
        <v>0</v>
      </c>
      <c r="M1744" s="16">
        <v>0</v>
      </c>
      <c r="N1744" s="16">
        <v>0</v>
      </c>
      <c r="P1744" s="16">
        <v>0</v>
      </c>
      <c r="Q1744">
        <v>0</v>
      </c>
    </row>
    <row r="1745" spans="1:17" x14ac:dyDescent="0.25">
      <c r="A1745" s="12" t="s">
        <v>130</v>
      </c>
      <c r="B1745" s="41" t="str">
        <f t="shared" si="54"/>
        <v>04</v>
      </c>
      <c r="C1745" s="41" t="str">
        <f t="shared" si="55"/>
        <v>2019</v>
      </c>
      <c r="D1745" t="s">
        <v>1132</v>
      </c>
      <c r="E1745" t="s">
        <v>1688</v>
      </c>
      <c r="F1745" t="s">
        <v>2137</v>
      </c>
      <c r="G1745">
        <v>0</v>
      </c>
      <c r="H1745">
        <v>0</v>
      </c>
      <c r="I1745">
        <v>6</v>
      </c>
      <c r="J1745">
        <v>0</v>
      </c>
      <c r="K1745">
        <v>0</v>
      </c>
      <c r="L1745" s="16">
        <v>0</v>
      </c>
      <c r="M1745" s="16">
        <v>0</v>
      </c>
      <c r="N1745" s="16">
        <v>0</v>
      </c>
      <c r="P1745" s="16">
        <v>0</v>
      </c>
      <c r="Q1745">
        <v>0</v>
      </c>
    </row>
    <row r="1746" spans="1:17" x14ac:dyDescent="0.25">
      <c r="A1746" s="12" t="s">
        <v>131</v>
      </c>
      <c r="B1746" s="41" t="str">
        <f t="shared" si="54"/>
        <v>04</v>
      </c>
      <c r="C1746" s="41" t="str">
        <f t="shared" si="55"/>
        <v>2019</v>
      </c>
      <c r="D1746" t="s">
        <v>1120</v>
      </c>
      <c r="E1746" t="s">
        <v>1120</v>
      </c>
      <c r="F1746" t="s">
        <v>2132</v>
      </c>
      <c r="G1746">
        <v>0</v>
      </c>
      <c r="H1746">
        <v>1</v>
      </c>
      <c r="I1746">
        <v>1</v>
      </c>
      <c r="J1746">
        <v>1</v>
      </c>
      <c r="K1746">
        <v>0</v>
      </c>
      <c r="L1746" s="16">
        <v>0</v>
      </c>
      <c r="M1746" s="16">
        <v>0</v>
      </c>
      <c r="N1746" s="16">
        <v>0</v>
      </c>
      <c r="P1746" s="16">
        <v>0</v>
      </c>
      <c r="Q1746">
        <v>0</v>
      </c>
    </row>
    <row r="1747" spans="1:17" x14ac:dyDescent="0.25">
      <c r="A1747" s="12" t="s">
        <v>124</v>
      </c>
      <c r="B1747" s="41" t="str">
        <f t="shared" si="54"/>
        <v>04</v>
      </c>
      <c r="C1747" s="41" t="str">
        <f t="shared" si="55"/>
        <v>2019</v>
      </c>
      <c r="D1747" t="s">
        <v>1126</v>
      </c>
      <c r="E1747" t="s">
        <v>1299</v>
      </c>
      <c r="F1747" t="s">
        <v>2133</v>
      </c>
      <c r="G1747">
        <v>0</v>
      </c>
      <c r="H1747">
        <v>0</v>
      </c>
      <c r="I1747">
        <v>0</v>
      </c>
      <c r="J1747">
        <v>0</v>
      </c>
      <c r="K1747">
        <v>0</v>
      </c>
      <c r="L1747" s="16">
        <v>0</v>
      </c>
      <c r="M1747" s="16">
        <v>0</v>
      </c>
      <c r="N1747" s="16">
        <v>0</v>
      </c>
      <c r="P1747" s="16">
        <v>0</v>
      </c>
      <c r="Q1747">
        <v>0</v>
      </c>
    </row>
    <row r="1748" spans="1:17" x14ac:dyDescent="0.25">
      <c r="A1748" s="12" t="s">
        <v>127</v>
      </c>
      <c r="B1748" s="41" t="str">
        <f t="shared" si="54"/>
        <v>04</v>
      </c>
      <c r="C1748" s="41" t="str">
        <f t="shared" si="55"/>
        <v>2019</v>
      </c>
      <c r="D1748" t="s">
        <v>1131</v>
      </c>
      <c r="E1748" t="s">
        <v>1450</v>
      </c>
      <c r="F1748" t="s">
        <v>2161</v>
      </c>
      <c r="G1748">
        <v>1</v>
      </c>
      <c r="H1748">
        <v>2</v>
      </c>
      <c r="I1748">
        <v>192</v>
      </c>
      <c r="J1748">
        <v>4</v>
      </c>
      <c r="K1748">
        <v>227</v>
      </c>
      <c r="L1748" s="16">
        <v>3570770800</v>
      </c>
      <c r="M1748" s="16">
        <v>2246400000</v>
      </c>
      <c r="N1748" s="16">
        <v>174</v>
      </c>
      <c r="P1748" s="16">
        <v>3570770800</v>
      </c>
      <c r="Q1748">
        <v>1</v>
      </c>
    </row>
    <row r="1749" spans="1:17" x14ac:dyDescent="0.25">
      <c r="A1749" s="12" t="s">
        <v>131</v>
      </c>
      <c r="B1749" s="41" t="str">
        <f t="shared" si="54"/>
        <v>04</v>
      </c>
      <c r="C1749" s="41" t="str">
        <f t="shared" si="55"/>
        <v>2019</v>
      </c>
      <c r="D1749" t="s">
        <v>1111</v>
      </c>
      <c r="E1749" t="s">
        <v>1447</v>
      </c>
      <c r="F1749" t="s">
        <v>2129</v>
      </c>
      <c r="G1749">
        <v>0</v>
      </c>
      <c r="H1749">
        <v>0</v>
      </c>
      <c r="I1749">
        <v>1</v>
      </c>
      <c r="J1749">
        <v>0</v>
      </c>
      <c r="K1749">
        <v>0</v>
      </c>
      <c r="L1749" s="16">
        <v>0</v>
      </c>
      <c r="M1749" s="16">
        <v>0</v>
      </c>
      <c r="N1749" s="16">
        <v>0</v>
      </c>
      <c r="P1749" s="16">
        <v>0</v>
      </c>
      <c r="Q1749">
        <v>0</v>
      </c>
    </row>
    <row r="1750" spans="1:17" x14ac:dyDescent="0.25">
      <c r="A1750" s="12" t="s">
        <v>131</v>
      </c>
      <c r="B1750" s="41" t="str">
        <f t="shared" si="54"/>
        <v>04</v>
      </c>
      <c r="C1750" s="41" t="str">
        <f t="shared" si="55"/>
        <v>2019</v>
      </c>
      <c r="D1750" t="s">
        <v>1111</v>
      </c>
      <c r="E1750" t="s">
        <v>1179</v>
      </c>
      <c r="F1750" t="s">
        <v>2131</v>
      </c>
      <c r="G1750">
        <v>0</v>
      </c>
      <c r="H1750">
        <v>0</v>
      </c>
      <c r="I1750">
        <v>0</v>
      </c>
      <c r="J1750">
        <v>0</v>
      </c>
      <c r="K1750">
        <v>10</v>
      </c>
      <c r="L1750" s="16">
        <v>0</v>
      </c>
      <c r="M1750" s="16">
        <v>0</v>
      </c>
      <c r="N1750" s="16">
        <v>0</v>
      </c>
      <c r="P1750" s="16">
        <v>0</v>
      </c>
      <c r="Q1750">
        <v>0</v>
      </c>
    </row>
    <row r="1751" spans="1:17" x14ac:dyDescent="0.25">
      <c r="A1751" s="12" t="s">
        <v>131</v>
      </c>
      <c r="B1751" s="41" t="str">
        <f t="shared" si="54"/>
        <v>04</v>
      </c>
      <c r="C1751" s="41" t="str">
        <f t="shared" si="55"/>
        <v>2019</v>
      </c>
      <c r="D1751" t="s">
        <v>1130</v>
      </c>
      <c r="E1751" t="s">
        <v>1275</v>
      </c>
      <c r="F1751" t="s">
        <v>2137</v>
      </c>
      <c r="G1751">
        <v>0</v>
      </c>
      <c r="H1751">
        <v>0</v>
      </c>
      <c r="I1751">
        <v>10</v>
      </c>
      <c r="J1751">
        <v>0</v>
      </c>
      <c r="K1751">
        <v>0</v>
      </c>
      <c r="L1751" s="16">
        <v>0</v>
      </c>
      <c r="M1751" s="16">
        <v>0</v>
      </c>
      <c r="N1751" s="16">
        <v>0</v>
      </c>
      <c r="P1751" s="16">
        <v>0</v>
      </c>
      <c r="Q1751">
        <v>0</v>
      </c>
    </row>
    <row r="1752" spans="1:17" x14ac:dyDescent="0.25">
      <c r="A1752" s="12" t="s">
        <v>130</v>
      </c>
      <c r="B1752" s="41" t="str">
        <f t="shared" si="54"/>
        <v>04</v>
      </c>
      <c r="C1752" s="41" t="str">
        <f t="shared" si="55"/>
        <v>2019</v>
      </c>
      <c r="D1752" t="s">
        <v>1126</v>
      </c>
      <c r="E1752" t="s">
        <v>1375</v>
      </c>
      <c r="F1752" t="s">
        <v>2129</v>
      </c>
      <c r="G1752">
        <v>0</v>
      </c>
      <c r="H1752">
        <v>0</v>
      </c>
      <c r="I1752">
        <v>1</v>
      </c>
      <c r="J1752">
        <v>0</v>
      </c>
      <c r="K1752">
        <v>0</v>
      </c>
      <c r="L1752" s="16">
        <v>0</v>
      </c>
      <c r="M1752" s="16">
        <v>0</v>
      </c>
      <c r="N1752" s="16">
        <v>0</v>
      </c>
      <c r="P1752" s="16">
        <v>0</v>
      </c>
      <c r="Q1752">
        <v>0</v>
      </c>
    </row>
    <row r="1753" spans="1:17" x14ac:dyDescent="0.25">
      <c r="A1753" s="12" t="s">
        <v>132</v>
      </c>
      <c r="B1753" s="41" t="str">
        <f t="shared" si="54"/>
        <v>05</v>
      </c>
      <c r="C1753" s="41" t="str">
        <f t="shared" si="55"/>
        <v>2019</v>
      </c>
      <c r="D1753" t="s">
        <v>1122</v>
      </c>
      <c r="E1753" t="s">
        <v>1245</v>
      </c>
      <c r="F1753" t="s">
        <v>2129</v>
      </c>
      <c r="G1753">
        <v>0</v>
      </c>
      <c r="H1753">
        <v>0</v>
      </c>
      <c r="I1753">
        <v>0</v>
      </c>
      <c r="J1753">
        <v>0</v>
      </c>
      <c r="K1753">
        <v>0</v>
      </c>
      <c r="L1753" s="16">
        <v>0</v>
      </c>
      <c r="M1753" s="16">
        <v>0</v>
      </c>
      <c r="N1753" s="16">
        <v>0</v>
      </c>
      <c r="P1753" s="16">
        <v>0</v>
      </c>
      <c r="Q1753">
        <v>0</v>
      </c>
    </row>
    <row r="1754" spans="1:17" x14ac:dyDescent="0.25">
      <c r="A1754" s="12" t="s">
        <v>123</v>
      </c>
      <c r="B1754" s="41" t="str">
        <f t="shared" si="54"/>
        <v>04</v>
      </c>
      <c r="C1754" s="41" t="str">
        <f t="shared" si="55"/>
        <v>2019</v>
      </c>
      <c r="D1754" t="s">
        <v>1131</v>
      </c>
      <c r="E1754" t="s">
        <v>1689</v>
      </c>
      <c r="F1754" t="s">
        <v>2161</v>
      </c>
      <c r="G1754">
        <v>0</v>
      </c>
      <c r="H1754">
        <v>0</v>
      </c>
      <c r="I1754">
        <v>1487</v>
      </c>
      <c r="J1754">
        <v>4</v>
      </c>
      <c r="K1754">
        <v>223</v>
      </c>
      <c r="L1754" s="16">
        <v>6704000000</v>
      </c>
      <c r="M1754" s="16">
        <v>4680000000</v>
      </c>
      <c r="N1754" s="16">
        <v>0</v>
      </c>
      <c r="P1754" s="16">
        <v>6704000000</v>
      </c>
      <c r="Q1754">
        <v>0</v>
      </c>
    </row>
    <row r="1755" spans="1:17" x14ac:dyDescent="0.25">
      <c r="A1755" s="12" t="s">
        <v>132</v>
      </c>
      <c r="B1755" s="41" t="str">
        <f t="shared" si="54"/>
        <v>05</v>
      </c>
      <c r="C1755" s="41" t="str">
        <f t="shared" si="55"/>
        <v>2019</v>
      </c>
      <c r="D1755" t="s">
        <v>1126</v>
      </c>
      <c r="E1755" t="s">
        <v>1375</v>
      </c>
      <c r="F1755" t="s">
        <v>2137</v>
      </c>
      <c r="G1755">
        <v>0</v>
      </c>
      <c r="H1755">
        <v>0</v>
      </c>
      <c r="I1755">
        <v>3</v>
      </c>
      <c r="J1755">
        <v>0</v>
      </c>
      <c r="K1755">
        <v>0</v>
      </c>
      <c r="L1755" s="16">
        <v>0</v>
      </c>
      <c r="M1755" s="16">
        <v>0</v>
      </c>
      <c r="N1755" s="16">
        <v>0</v>
      </c>
      <c r="P1755" s="16">
        <v>0</v>
      </c>
      <c r="Q1755">
        <v>0</v>
      </c>
    </row>
    <row r="1756" spans="1:17" x14ac:dyDescent="0.25">
      <c r="A1756" s="12" t="s">
        <v>132</v>
      </c>
      <c r="B1756" s="41" t="str">
        <f t="shared" si="54"/>
        <v>05</v>
      </c>
      <c r="C1756" s="41" t="str">
        <f t="shared" si="55"/>
        <v>2019</v>
      </c>
      <c r="D1756" t="s">
        <v>1136</v>
      </c>
      <c r="E1756" t="s">
        <v>1392</v>
      </c>
      <c r="F1756" t="s">
        <v>2131</v>
      </c>
      <c r="G1756">
        <v>0</v>
      </c>
      <c r="H1756">
        <v>0</v>
      </c>
      <c r="I1756">
        <v>0</v>
      </c>
      <c r="J1756">
        <v>0</v>
      </c>
      <c r="K1756">
        <v>2</v>
      </c>
      <c r="L1756" s="16">
        <v>0</v>
      </c>
      <c r="M1756" s="16">
        <v>0</v>
      </c>
      <c r="N1756" s="16">
        <v>0</v>
      </c>
      <c r="P1756" s="16">
        <v>0</v>
      </c>
      <c r="Q1756">
        <v>0</v>
      </c>
    </row>
    <row r="1757" spans="1:17" x14ac:dyDescent="0.25">
      <c r="A1757" s="12" t="s">
        <v>132</v>
      </c>
      <c r="B1757" s="41" t="str">
        <f t="shared" si="54"/>
        <v>05</v>
      </c>
      <c r="C1757" s="41" t="str">
        <f t="shared" si="55"/>
        <v>2019</v>
      </c>
      <c r="D1757" t="s">
        <v>1136</v>
      </c>
      <c r="E1757" t="s">
        <v>1392</v>
      </c>
      <c r="F1757" t="s">
        <v>2131</v>
      </c>
      <c r="G1757">
        <v>0</v>
      </c>
      <c r="H1757">
        <v>0</v>
      </c>
      <c r="I1757">
        <v>0</v>
      </c>
      <c r="J1757">
        <v>0</v>
      </c>
      <c r="K1757">
        <v>1</v>
      </c>
      <c r="L1757" s="16">
        <v>0</v>
      </c>
      <c r="M1757" s="16">
        <v>0</v>
      </c>
      <c r="N1757" s="16">
        <v>0</v>
      </c>
      <c r="P1757" s="16">
        <v>0</v>
      </c>
      <c r="Q1757">
        <v>0</v>
      </c>
    </row>
    <row r="1758" spans="1:17" x14ac:dyDescent="0.25">
      <c r="A1758" s="12" t="s">
        <v>132</v>
      </c>
      <c r="B1758" s="41" t="str">
        <f t="shared" si="54"/>
        <v>05</v>
      </c>
      <c r="C1758" s="41" t="str">
        <f t="shared" si="55"/>
        <v>2019</v>
      </c>
      <c r="D1758" t="s">
        <v>1133</v>
      </c>
      <c r="E1758" t="s">
        <v>1515</v>
      </c>
      <c r="F1758" t="s">
        <v>2129</v>
      </c>
      <c r="G1758">
        <v>0</v>
      </c>
      <c r="H1758">
        <v>1</v>
      </c>
      <c r="I1758">
        <v>16</v>
      </c>
      <c r="J1758">
        <v>7</v>
      </c>
      <c r="K1758">
        <v>0</v>
      </c>
      <c r="L1758" s="16">
        <v>0</v>
      </c>
      <c r="M1758" s="16">
        <v>0</v>
      </c>
      <c r="N1758" s="16">
        <v>0</v>
      </c>
      <c r="P1758" s="16">
        <v>0</v>
      </c>
      <c r="Q1758">
        <v>0</v>
      </c>
    </row>
    <row r="1759" spans="1:17" x14ac:dyDescent="0.25">
      <c r="A1759" s="12" t="s">
        <v>105</v>
      </c>
      <c r="B1759" s="41" t="str">
        <f t="shared" si="54"/>
        <v>04</v>
      </c>
      <c r="C1759" s="41" t="str">
        <f t="shared" si="55"/>
        <v>2019</v>
      </c>
      <c r="D1759" t="s">
        <v>1116</v>
      </c>
      <c r="E1759" t="s">
        <v>1175</v>
      </c>
      <c r="F1759" t="s">
        <v>2133</v>
      </c>
      <c r="G1759">
        <v>0</v>
      </c>
      <c r="H1759">
        <v>0</v>
      </c>
      <c r="I1759">
        <v>0</v>
      </c>
      <c r="J1759">
        <v>0</v>
      </c>
      <c r="K1759">
        <v>0</v>
      </c>
      <c r="L1759" s="16">
        <v>0</v>
      </c>
      <c r="M1759" s="16">
        <v>0</v>
      </c>
      <c r="N1759" s="16">
        <v>0</v>
      </c>
      <c r="P1759" s="16">
        <v>0</v>
      </c>
      <c r="Q1759">
        <v>0</v>
      </c>
    </row>
    <row r="1760" spans="1:17" x14ac:dyDescent="0.25">
      <c r="A1760" s="12" t="s">
        <v>131</v>
      </c>
      <c r="B1760" s="41" t="str">
        <f t="shared" si="54"/>
        <v>04</v>
      </c>
      <c r="C1760" s="41" t="str">
        <f t="shared" si="55"/>
        <v>2019</v>
      </c>
      <c r="D1760" t="s">
        <v>1116</v>
      </c>
      <c r="E1760" t="s">
        <v>1690</v>
      </c>
      <c r="F1760" t="s">
        <v>2131</v>
      </c>
      <c r="G1760">
        <v>0</v>
      </c>
      <c r="H1760">
        <v>0</v>
      </c>
      <c r="I1760">
        <v>0</v>
      </c>
      <c r="J1760">
        <v>0</v>
      </c>
      <c r="K1760">
        <v>1</v>
      </c>
      <c r="L1760" s="16">
        <v>0</v>
      </c>
      <c r="M1760" s="16">
        <v>0</v>
      </c>
      <c r="N1760" s="16">
        <v>0</v>
      </c>
      <c r="P1760" s="16">
        <v>0</v>
      </c>
      <c r="Q1760">
        <v>0</v>
      </c>
    </row>
    <row r="1761" spans="1:17" x14ac:dyDescent="0.25">
      <c r="A1761" s="12" t="s">
        <v>133</v>
      </c>
      <c r="B1761" s="41" t="str">
        <f t="shared" si="54"/>
        <v>05</v>
      </c>
      <c r="C1761" s="41" t="str">
        <f t="shared" si="55"/>
        <v>2019</v>
      </c>
      <c r="D1761" t="s">
        <v>1126</v>
      </c>
      <c r="E1761" t="s">
        <v>1597</v>
      </c>
      <c r="F1761" t="s">
        <v>2129</v>
      </c>
      <c r="G1761">
        <v>0</v>
      </c>
      <c r="H1761">
        <v>0</v>
      </c>
      <c r="I1761">
        <v>0</v>
      </c>
      <c r="J1761">
        <v>0</v>
      </c>
      <c r="K1761">
        <v>0</v>
      </c>
      <c r="L1761" s="16">
        <v>0</v>
      </c>
      <c r="M1761" s="16">
        <v>0</v>
      </c>
      <c r="N1761" s="16">
        <v>0</v>
      </c>
      <c r="P1761" s="16">
        <v>0</v>
      </c>
      <c r="Q1761">
        <v>0</v>
      </c>
    </row>
    <row r="1762" spans="1:17" x14ac:dyDescent="0.25">
      <c r="A1762" s="12" t="s">
        <v>133</v>
      </c>
      <c r="B1762" s="41" t="str">
        <f t="shared" si="54"/>
        <v>05</v>
      </c>
      <c r="C1762" s="41" t="str">
        <f t="shared" si="55"/>
        <v>2019</v>
      </c>
      <c r="D1762" t="s">
        <v>1110</v>
      </c>
      <c r="E1762" t="s">
        <v>1185</v>
      </c>
      <c r="F1762" t="s">
        <v>2132</v>
      </c>
      <c r="G1762">
        <v>1</v>
      </c>
      <c r="H1762">
        <v>1</v>
      </c>
      <c r="I1762">
        <v>0</v>
      </c>
      <c r="J1762">
        <v>0</v>
      </c>
      <c r="K1762">
        <v>0</v>
      </c>
      <c r="L1762" s="16">
        <v>0</v>
      </c>
      <c r="M1762" s="16">
        <v>0</v>
      </c>
      <c r="N1762" s="16">
        <v>0</v>
      </c>
      <c r="P1762" s="16">
        <v>0</v>
      </c>
      <c r="Q1762">
        <v>1</v>
      </c>
    </row>
    <row r="1763" spans="1:17" x14ac:dyDescent="0.25">
      <c r="A1763" s="12" t="s">
        <v>133</v>
      </c>
      <c r="B1763" s="41" t="str">
        <f t="shared" si="54"/>
        <v>05</v>
      </c>
      <c r="C1763" s="41" t="str">
        <f t="shared" si="55"/>
        <v>2019</v>
      </c>
      <c r="D1763" t="s">
        <v>1112</v>
      </c>
      <c r="E1763" t="s">
        <v>1294</v>
      </c>
      <c r="F1763" t="s">
        <v>2131</v>
      </c>
      <c r="G1763">
        <v>0</v>
      </c>
      <c r="H1763">
        <v>0</v>
      </c>
      <c r="I1763">
        <v>0</v>
      </c>
      <c r="J1763">
        <v>0</v>
      </c>
      <c r="K1763">
        <v>23</v>
      </c>
      <c r="L1763" s="16">
        <v>0</v>
      </c>
      <c r="M1763" s="16">
        <v>0</v>
      </c>
      <c r="N1763" s="16">
        <v>0</v>
      </c>
      <c r="P1763" s="16">
        <v>0</v>
      </c>
      <c r="Q1763">
        <v>0</v>
      </c>
    </row>
    <row r="1764" spans="1:17" x14ac:dyDescent="0.25">
      <c r="A1764" s="12" t="s">
        <v>133</v>
      </c>
      <c r="B1764" s="41" t="str">
        <f t="shared" si="54"/>
        <v>05</v>
      </c>
      <c r="C1764" s="41" t="str">
        <f t="shared" si="55"/>
        <v>2019</v>
      </c>
      <c r="D1764" t="s">
        <v>1112</v>
      </c>
      <c r="E1764" t="s">
        <v>1338</v>
      </c>
      <c r="F1764" t="s">
        <v>2131</v>
      </c>
      <c r="G1764">
        <v>0</v>
      </c>
      <c r="H1764">
        <v>0</v>
      </c>
      <c r="I1764">
        <v>0</v>
      </c>
      <c r="J1764">
        <v>0</v>
      </c>
      <c r="K1764">
        <v>30</v>
      </c>
      <c r="L1764" s="16">
        <v>0</v>
      </c>
      <c r="M1764" s="16">
        <v>0</v>
      </c>
      <c r="N1764" s="16">
        <v>0</v>
      </c>
      <c r="P1764" s="16">
        <v>0</v>
      </c>
      <c r="Q1764">
        <v>0</v>
      </c>
    </row>
    <row r="1765" spans="1:17" x14ac:dyDescent="0.25">
      <c r="A1765" s="12" t="s">
        <v>121</v>
      </c>
      <c r="B1765" s="41" t="str">
        <f t="shared" si="54"/>
        <v>04</v>
      </c>
      <c r="C1765" s="41" t="str">
        <f t="shared" si="55"/>
        <v>2019</v>
      </c>
      <c r="D1765" t="s">
        <v>1116</v>
      </c>
      <c r="E1765" t="s">
        <v>1174</v>
      </c>
      <c r="F1765" t="s">
        <v>2161</v>
      </c>
      <c r="G1765">
        <v>0</v>
      </c>
      <c r="H1765">
        <v>0</v>
      </c>
      <c r="I1765">
        <v>1</v>
      </c>
      <c r="J1765">
        <v>0</v>
      </c>
      <c r="K1765">
        <v>0</v>
      </c>
      <c r="L1765" s="16">
        <v>0</v>
      </c>
      <c r="M1765" s="16">
        <v>0</v>
      </c>
      <c r="N1765" s="16">
        <v>0</v>
      </c>
      <c r="P1765" s="16">
        <v>0</v>
      </c>
      <c r="Q1765">
        <v>0</v>
      </c>
    </row>
    <row r="1766" spans="1:17" x14ac:dyDescent="0.25">
      <c r="A1766" s="12" t="s">
        <v>48</v>
      </c>
      <c r="B1766" s="41" t="str">
        <f t="shared" si="54"/>
        <v>02</v>
      </c>
      <c r="C1766" s="41" t="str">
        <f t="shared" si="55"/>
        <v>2019</v>
      </c>
      <c r="D1766" t="s">
        <v>1116</v>
      </c>
      <c r="E1766" t="s">
        <v>1174</v>
      </c>
      <c r="F1766" t="s">
        <v>2133</v>
      </c>
      <c r="G1766">
        <v>0</v>
      </c>
      <c r="H1766">
        <v>0</v>
      </c>
      <c r="I1766">
        <v>3</v>
      </c>
      <c r="J1766">
        <v>3</v>
      </c>
      <c r="K1766">
        <v>0</v>
      </c>
      <c r="L1766" s="16">
        <v>0</v>
      </c>
      <c r="M1766" s="16">
        <v>0</v>
      </c>
      <c r="N1766" s="16">
        <v>0</v>
      </c>
      <c r="P1766" s="16">
        <v>0</v>
      </c>
      <c r="Q1766">
        <v>0</v>
      </c>
    </row>
    <row r="1767" spans="1:17" x14ac:dyDescent="0.25">
      <c r="A1767" s="12" t="s">
        <v>132</v>
      </c>
      <c r="B1767" s="41" t="str">
        <f t="shared" si="54"/>
        <v>05</v>
      </c>
      <c r="C1767" s="41" t="str">
        <f t="shared" si="55"/>
        <v>2019</v>
      </c>
      <c r="D1767" t="s">
        <v>1111</v>
      </c>
      <c r="E1767" t="s">
        <v>1369</v>
      </c>
      <c r="F1767" t="s">
        <v>2131</v>
      </c>
      <c r="G1767">
        <v>0</v>
      </c>
      <c r="H1767">
        <v>0</v>
      </c>
      <c r="I1767">
        <v>0</v>
      </c>
      <c r="J1767">
        <v>0</v>
      </c>
      <c r="K1767">
        <v>2</v>
      </c>
      <c r="L1767" s="16">
        <v>0</v>
      </c>
      <c r="M1767" s="16">
        <v>0</v>
      </c>
      <c r="N1767" s="16">
        <v>0</v>
      </c>
      <c r="P1767" s="16">
        <v>0</v>
      </c>
      <c r="Q1767">
        <v>0</v>
      </c>
    </row>
    <row r="1768" spans="1:17" x14ac:dyDescent="0.25">
      <c r="A1768" s="12" t="s">
        <v>132</v>
      </c>
      <c r="B1768" s="41" t="str">
        <f t="shared" si="54"/>
        <v>05</v>
      </c>
      <c r="C1768" s="41" t="str">
        <f t="shared" si="55"/>
        <v>2019</v>
      </c>
      <c r="D1768" t="s">
        <v>1111</v>
      </c>
      <c r="E1768" t="s">
        <v>1178</v>
      </c>
      <c r="F1768" t="s">
        <v>2131</v>
      </c>
      <c r="G1768">
        <v>0</v>
      </c>
      <c r="H1768">
        <v>0</v>
      </c>
      <c r="I1768">
        <v>0</v>
      </c>
      <c r="J1768">
        <v>0</v>
      </c>
      <c r="K1768">
        <v>2</v>
      </c>
      <c r="L1768" s="16">
        <v>0</v>
      </c>
      <c r="M1768" s="16">
        <v>0</v>
      </c>
      <c r="N1768" s="16">
        <v>0</v>
      </c>
      <c r="P1768" s="16">
        <v>0</v>
      </c>
      <c r="Q1768">
        <v>0</v>
      </c>
    </row>
    <row r="1769" spans="1:17" x14ac:dyDescent="0.25">
      <c r="A1769" s="12" t="s">
        <v>132</v>
      </c>
      <c r="B1769" s="41" t="str">
        <f t="shared" si="54"/>
        <v>05</v>
      </c>
      <c r="C1769" s="41" t="str">
        <f t="shared" si="55"/>
        <v>2019</v>
      </c>
      <c r="D1769" t="s">
        <v>1111</v>
      </c>
      <c r="E1769" t="s">
        <v>1381</v>
      </c>
      <c r="F1769" t="s">
        <v>2131</v>
      </c>
      <c r="G1769">
        <v>0</v>
      </c>
      <c r="H1769">
        <v>0</v>
      </c>
      <c r="I1769">
        <v>0</v>
      </c>
      <c r="J1769">
        <v>0</v>
      </c>
      <c r="K1769">
        <v>1</v>
      </c>
      <c r="L1769" s="16">
        <v>0</v>
      </c>
      <c r="M1769" s="16">
        <v>0</v>
      </c>
      <c r="N1769" s="16">
        <v>0</v>
      </c>
      <c r="P1769" s="16">
        <v>0</v>
      </c>
      <c r="Q1769">
        <v>0</v>
      </c>
    </row>
    <row r="1770" spans="1:17" x14ac:dyDescent="0.25">
      <c r="A1770" s="12" t="s">
        <v>113</v>
      </c>
      <c r="B1770" s="41" t="str">
        <f t="shared" si="54"/>
        <v>04</v>
      </c>
      <c r="C1770" s="41" t="str">
        <f t="shared" si="55"/>
        <v>2019</v>
      </c>
      <c r="D1770" t="s">
        <v>1116</v>
      </c>
      <c r="E1770" t="s">
        <v>1588</v>
      </c>
      <c r="F1770" t="s">
        <v>2132</v>
      </c>
      <c r="G1770">
        <v>0</v>
      </c>
      <c r="H1770">
        <v>0</v>
      </c>
      <c r="I1770">
        <v>1</v>
      </c>
      <c r="J1770">
        <v>1</v>
      </c>
      <c r="K1770">
        <v>0</v>
      </c>
      <c r="L1770" s="16">
        <v>0</v>
      </c>
      <c r="M1770" s="16">
        <v>0</v>
      </c>
      <c r="N1770" s="16">
        <v>0</v>
      </c>
      <c r="P1770" s="16">
        <v>0</v>
      </c>
      <c r="Q1770">
        <v>0</v>
      </c>
    </row>
    <row r="1771" spans="1:17" x14ac:dyDescent="0.25">
      <c r="A1771" s="12" t="s">
        <v>102</v>
      </c>
      <c r="B1771" s="41" t="str">
        <f t="shared" si="54"/>
        <v>04</v>
      </c>
      <c r="C1771" s="41" t="str">
        <f t="shared" si="55"/>
        <v>2019</v>
      </c>
      <c r="D1771" t="s">
        <v>1116</v>
      </c>
      <c r="E1771" t="s">
        <v>1174</v>
      </c>
      <c r="F1771" t="s">
        <v>2137</v>
      </c>
      <c r="G1771">
        <v>0</v>
      </c>
      <c r="H1771">
        <v>0</v>
      </c>
      <c r="I1771">
        <v>0</v>
      </c>
      <c r="J1771">
        <v>0</v>
      </c>
      <c r="K1771">
        <v>0</v>
      </c>
      <c r="L1771" s="16">
        <v>0</v>
      </c>
      <c r="M1771" s="16">
        <v>0</v>
      </c>
      <c r="N1771" s="16">
        <v>0</v>
      </c>
      <c r="P1771" s="16">
        <v>0</v>
      </c>
      <c r="Q1771">
        <v>0</v>
      </c>
    </row>
    <row r="1772" spans="1:17" x14ac:dyDescent="0.25">
      <c r="A1772" s="12" t="s">
        <v>133</v>
      </c>
      <c r="B1772" s="41" t="str">
        <f t="shared" si="54"/>
        <v>05</v>
      </c>
      <c r="C1772" s="41" t="str">
        <f t="shared" si="55"/>
        <v>2019</v>
      </c>
      <c r="D1772" t="s">
        <v>1110</v>
      </c>
      <c r="E1772" t="s">
        <v>1385</v>
      </c>
      <c r="F1772" t="s">
        <v>2131</v>
      </c>
      <c r="G1772">
        <v>0</v>
      </c>
      <c r="H1772">
        <v>0</v>
      </c>
      <c r="I1772">
        <v>0</v>
      </c>
      <c r="J1772">
        <v>0</v>
      </c>
      <c r="K1772">
        <v>0</v>
      </c>
      <c r="L1772" s="16">
        <v>0</v>
      </c>
      <c r="M1772" s="16">
        <v>0</v>
      </c>
      <c r="N1772" s="16">
        <v>0</v>
      </c>
      <c r="P1772" s="16">
        <v>0</v>
      </c>
      <c r="Q1772">
        <v>0</v>
      </c>
    </row>
    <row r="1773" spans="1:17" x14ac:dyDescent="0.25">
      <c r="A1773" s="12" t="s">
        <v>105</v>
      </c>
      <c r="B1773" s="41" t="str">
        <f t="shared" si="54"/>
        <v>04</v>
      </c>
      <c r="C1773" s="41" t="str">
        <f t="shared" si="55"/>
        <v>2019</v>
      </c>
      <c r="D1773" t="s">
        <v>1116</v>
      </c>
      <c r="E1773" t="s">
        <v>1691</v>
      </c>
      <c r="F1773" t="s">
        <v>2133</v>
      </c>
      <c r="G1773">
        <v>0</v>
      </c>
      <c r="H1773">
        <v>2</v>
      </c>
      <c r="I1773">
        <v>1</v>
      </c>
      <c r="J1773">
        <v>0</v>
      </c>
      <c r="K1773">
        <v>0</v>
      </c>
      <c r="L1773" s="16">
        <v>0</v>
      </c>
      <c r="M1773" s="16">
        <v>0</v>
      </c>
      <c r="N1773" s="16">
        <v>0</v>
      </c>
      <c r="P1773" s="16">
        <v>0</v>
      </c>
      <c r="Q1773">
        <v>0</v>
      </c>
    </row>
    <row r="1774" spans="1:17" x14ac:dyDescent="0.25">
      <c r="A1774" s="12" t="s">
        <v>119</v>
      </c>
      <c r="B1774" s="41" t="str">
        <f t="shared" si="54"/>
        <v>04</v>
      </c>
      <c r="C1774" s="41" t="str">
        <f t="shared" si="55"/>
        <v>2019</v>
      </c>
      <c r="D1774" t="s">
        <v>1116</v>
      </c>
      <c r="E1774" t="s">
        <v>1330</v>
      </c>
      <c r="F1774" t="s">
        <v>2161</v>
      </c>
      <c r="G1774">
        <v>0</v>
      </c>
      <c r="H1774">
        <v>0</v>
      </c>
      <c r="I1774">
        <v>1</v>
      </c>
      <c r="J1774">
        <v>0</v>
      </c>
      <c r="K1774">
        <v>0</v>
      </c>
      <c r="L1774" s="16">
        <v>0</v>
      </c>
      <c r="M1774" s="16">
        <v>0</v>
      </c>
      <c r="N1774" s="16">
        <v>0</v>
      </c>
      <c r="P1774" s="16">
        <v>0</v>
      </c>
      <c r="Q1774">
        <v>0</v>
      </c>
    </row>
    <row r="1775" spans="1:17" x14ac:dyDescent="0.25">
      <c r="A1775" s="12" t="s">
        <v>128</v>
      </c>
      <c r="B1775" s="41" t="str">
        <f t="shared" si="54"/>
        <v>04</v>
      </c>
      <c r="C1775" s="41" t="str">
        <f t="shared" si="55"/>
        <v>2019</v>
      </c>
      <c r="D1775" t="s">
        <v>1116</v>
      </c>
      <c r="E1775" t="s">
        <v>1330</v>
      </c>
      <c r="F1775" t="s">
        <v>2133</v>
      </c>
      <c r="G1775">
        <v>0</v>
      </c>
      <c r="H1775">
        <v>0</v>
      </c>
      <c r="I1775">
        <v>1</v>
      </c>
      <c r="J1775">
        <v>0</v>
      </c>
      <c r="K1775">
        <v>0</v>
      </c>
      <c r="L1775" s="16">
        <v>0</v>
      </c>
      <c r="M1775" s="16">
        <v>0</v>
      </c>
      <c r="N1775" s="16">
        <v>0</v>
      </c>
      <c r="P1775" s="16">
        <v>0</v>
      </c>
      <c r="Q1775">
        <v>0</v>
      </c>
    </row>
    <row r="1776" spans="1:17" x14ac:dyDescent="0.25">
      <c r="A1776" s="12" t="s">
        <v>102</v>
      </c>
      <c r="B1776" s="41" t="str">
        <f t="shared" si="54"/>
        <v>04</v>
      </c>
      <c r="C1776" s="41" t="str">
        <f t="shared" si="55"/>
        <v>2019</v>
      </c>
      <c r="D1776" t="s">
        <v>1116</v>
      </c>
      <c r="E1776" t="s">
        <v>1182</v>
      </c>
      <c r="F1776" t="s">
        <v>2133</v>
      </c>
      <c r="G1776">
        <v>0</v>
      </c>
      <c r="H1776">
        <v>0</v>
      </c>
      <c r="I1776">
        <v>1</v>
      </c>
      <c r="J1776">
        <v>0</v>
      </c>
      <c r="K1776">
        <v>0</v>
      </c>
      <c r="L1776" s="16">
        <v>0</v>
      </c>
      <c r="M1776" s="16">
        <v>0</v>
      </c>
      <c r="N1776" s="16">
        <v>0</v>
      </c>
      <c r="P1776" s="16">
        <v>0</v>
      </c>
      <c r="Q1776">
        <v>0</v>
      </c>
    </row>
    <row r="1777" spans="1:17" x14ac:dyDescent="0.25">
      <c r="A1777" s="12" t="s">
        <v>102</v>
      </c>
      <c r="B1777" s="41" t="str">
        <f t="shared" si="54"/>
        <v>04</v>
      </c>
      <c r="C1777" s="41" t="str">
        <f t="shared" si="55"/>
        <v>2019</v>
      </c>
      <c r="D1777" t="s">
        <v>1116</v>
      </c>
      <c r="E1777" t="s">
        <v>1692</v>
      </c>
      <c r="F1777" t="s">
        <v>2133</v>
      </c>
      <c r="G1777">
        <v>0</v>
      </c>
      <c r="H1777">
        <v>0</v>
      </c>
      <c r="I1777">
        <v>5</v>
      </c>
      <c r="J1777">
        <v>0</v>
      </c>
      <c r="K1777">
        <v>0</v>
      </c>
      <c r="L1777" s="16">
        <v>0</v>
      </c>
      <c r="M1777" s="16">
        <v>0</v>
      </c>
      <c r="N1777" s="16">
        <v>0</v>
      </c>
      <c r="P1777" s="16">
        <v>0</v>
      </c>
      <c r="Q1777">
        <v>0</v>
      </c>
    </row>
    <row r="1778" spans="1:17" x14ac:dyDescent="0.25">
      <c r="A1778" s="12" t="s">
        <v>134</v>
      </c>
      <c r="B1778" s="41" t="str">
        <f t="shared" si="54"/>
        <v>05</v>
      </c>
      <c r="C1778" s="41" t="str">
        <f t="shared" si="55"/>
        <v>2019</v>
      </c>
      <c r="D1778" t="s">
        <v>1124</v>
      </c>
      <c r="E1778" t="s">
        <v>1427</v>
      </c>
      <c r="F1778" t="s">
        <v>2131</v>
      </c>
      <c r="G1778">
        <v>0</v>
      </c>
      <c r="H1778">
        <v>0</v>
      </c>
      <c r="I1778">
        <v>0</v>
      </c>
      <c r="J1778">
        <v>0</v>
      </c>
      <c r="K1778">
        <v>10</v>
      </c>
      <c r="L1778" s="16">
        <v>0</v>
      </c>
      <c r="M1778" s="16">
        <v>0</v>
      </c>
      <c r="N1778" s="16">
        <v>0</v>
      </c>
      <c r="P1778" s="16">
        <v>0</v>
      </c>
      <c r="Q1778">
        <v>0</v>
      </c>
    </row>
    <row r="1779" spans="1:17" x14ac:dyDescent="0.25">
      <c r="A1779" s="12" t="s">
        <v>35</v>
      </c>
      <c r="B1779" s="41" t="str">
        <f t="shared" si="54"/>
        <v>01</v>
      </c>
      <c r="C1779" s="41" t="str">
        <f t="shared" si="55"/>
        <v>2019</v>
      </c>
      <c r="D1779" t="s">
        <v>1112</v>
      </c>
      <c r="E1779" t="s">
        <v>1410</v>
      </c>
      <c r="F1779" t="s">
        <v>2131</v>
      </c>
      <c r="G1779">
        <v>0</v>
      </c>
      <c r="H1779">
        <v>0</v>
      </c>
      <c r="I1779">
        <v>0</v>
      </c>
      <c r="J1779">
        <v>0</v>
      </c>
      <c r="K1779">
        <v>7</v>
      </c>
      <c r="L1779" s="16">
        <v>0</v>
      </c>
      <c r="M1779" s="16">
        <v>0</v>
      </c>
      <c r="N1779" s="16">
        <v>0</v>
      </c>
      <c r="P1779" s="16">
        <v>0</v>
      </c>
      <c r="Q1779">
        <v>0</v>
      </c>
    </row>
    <row r="1780" spans="1:17" x14ac:dyDescent="0.25">
      <c r="A1780" s="12" t="s">
        <v>134</v>
      </c>
      <c r="B1780" s="41" t="str">
        <f t="shared" si="54"/>
        <v>05</v>
      </c>
      <c r="C1780" s="41" t="str">
        <f t="shared" si="55"/>
        <v>2019</v>
      </c>
      <c r="D1780" t="s">
        <v>1133</v>
      </c>
      <c r="E1780" t="s">
        <v>1521</v>
      </c>
      <c r="F1780" t="s">
        <v>2137</v>
      </c>
      <c r="G1780">
        <v>0</v>
      </c>
      <c r="H1780">
        <v>0</v>
      </c>
      <c r="I1780">
        <v>7</v>
      </c>
      <c r="J1780">
        <v>0</v>
      </c>
      <c r="K1780">
        <v>0</v>
      </c>
      <c r="L1780" s="16">
        <v>0</v>
      </c>
      <c r="M1780" s="16">
        <v>0</v>
      </c>
      <c r="N1780" s="16">
        <v>0</v>
      </c>
      <c r="P1780" s="16">
        <v>0</v>
      </c>
      <c r="Q1780">
        <v>0</v>
      </c>
    </row>
    <row r="1781" spans="1:17" x14ac:dyDescent="0.25">
      <c r="A1781" s="12" t="s">
        <v>109</v>
      </c>
      <c r="B1781" s="41" t="str">
        <f t="shared" si="54"/>
        <v>04</v>
      </c>
      <c r="C1781" s="41" t="str">
        <f t="shared" si="55"/>
        <v>2019</v>
      </c>
      <c r="D1781" t="s">
        <v>1116</v>
      </c>
      <c r="E1781" t="s">
        <v>1693</v>
      </c>
      <c r="F1781" t="s">
        <v>2131</v>
      </c>
      <c r="G1781">
        <v>0</v>
      </c>
      <c r="H1781">
        <v>0</v>
      </c>
      <c r="I1781">
        <v>0</v>
      </c>
      <c r="J1781">
        <v>0</v>
      </c>
      <c r="K1781">
        <v>1</v>
      </c>
      <c r="L1781" s="16">
        <v>0</v>
      </c>
      <c r="M1781" s="16">
        <v>0</v>
      </c>
      <c r="N1781" s="16">
        <v>0</v>
      </c>
      <c r="P1781" s="16">
        <v>0</v>
      </c>
      <c r="Q1781">
        <v>0</v>
      </c>
    </row>
    <row r="1782" spans="1:17" x14ac:dyDescent="0.25">
      <c r="A1782" s="12" t="s">
        <v>126</v>
      </c>
      <c r="B1782" s="41" t="str">
        <f t="shared" si="54"/>
        <v>04</v>
      </c>
      <c r="C1782" s="41" t="str">
        <f t="shared" si="55"/>
        <v>2019</v>
      </c>
      <c r="D1782" t="s">
        <v>1116</v>
      </c>
      <c r="E1782" t="s">
        <v>1694</v>
      </c>
      <c r="F1782" t="s">
        <v>2133</v>
      </c>
      <c r="G1782">
        <v>0</v>
      </c>
      <c r="H1782">
        <v>0</v>
      </c>
      <c r="I1782">
        <v>0</v>
      </c>
      <c r="J1782">
        <v>0</v>
      </c>
      <c r="K1782">
        <v>0</v>
      </c>
      <c r="L1782" s="16">
        <v>0</v>
      </c>
      <c r="M1782" s="16">
        <v>0</v>
      </c>
      <c r="N1782" s="16">
        <v>0</v>
      </c>
      <c r="P1782" s="16">
        <v>0</v>
      </c>
      <c r="Q1782">
        <v>0</v>
      </c>
    </row>
    <row r="1783" spans="1:17" x14ac:dyDescent="0.25">
      <c r="A1783" s="12" t="s">
        <v>122</v>
      </c>
      <c r="B1783" s="41" t="str">
        <f t="shared" si="54"/>
        <v>04</v>
      </c>
      <c r="C1783" s="41" t="str">
        <f t="shared" si="55"/>
        <v>2019</v>
      </c>
      <c r="D1783" t="s">
        <v>1116</v>
      </c>
      <c r="E1783" t="s">
        <v>1311</v>
      </c>
      <c r="F1783" t="s">
        <v>2133</v>
      </c>
      <c r="G1783">
        <v>0</v>
      </c>
      <c r="H1783">
        <v>0</v>
      </c>
      <c r="I1783">
        <v>0</v>
      </c>
      <c r="J1783">
        <v>0</v>
      </c>
      <c r="K1783">
        <v>0</v>
      </c>
      <c r="L1783" s="16">
        <v>0</v>
      </c>
      <c r="M1783" s="16">
        <v>0</v>
      </c>
      <c r="N1783" s="16">
        <v>0</v>
      </c>
      <c r="P1783" s="16">
        <v>0</v>
      </c>
      <c r="Q1783">
        <v>0</v>
      </c>
    </row>
    <row r="1784" spans="1:17" x14ac:dyDescent="0.25">
      <c r="A1784" s="12" t="s">
        <v>123</v>
      </c>
      <c r="B1784" s="41" t="str">
        <f t="shared" si="54"/>
        <v>04</v>
      </c>
      <c r="C1784" s="41" t="str">
        <f t="shared" si="55"/>
        <v>2019</v>
      </c>
      <c r="D1784" t="s">
        <v>1116</v>
      </c>
      <c r="E1784" t="s">
        <v>1311</v>
      </c>
      <c r="F1784" t="s">
        <v>2133</v>
      </c>
      <c r="G1784">
        <v>0</v>
      </c>
      <c r="H1784">
        <v>0</v>
      </c>
      <c r="I1784">
        <v>0</v>
      </c>
      <c r="J1784">
        <v>0</v>
      </c>
      <c r="K1784">
        <v>0</v>
      </c>
      <c r="L1784" s="16">
        <v>0</v>
      </c>
      <c r="M1784" s="16">
        <v>0</v>
      </c>
      <c r="N1784" s="16">
        <v>0</v>
      </c>
      <c r="P1784" s="16">
        <v>0</v>
      </c>
      <c r="Q1784">
        <v>0</v>
      </c>
    </row>
    <row r="1785" spans="1:17" x14ac:dyDescent="0.25">
      <c r="A1785" s="12" t="s">
        <v>122</v>
      </c>
      <c r="B1785" s="41" t="str">
        <f t="shared" si="54"/>
        <v>04</v>
      </c>
      <c r="C1785" s="41" t="str">
        <f t="shared" si="55"/>
        <v>2019</v>
      </c>
      <c r="D1785" t="s">
        <v>1116</v>
      </c>
      <c r="E1785" t="s">
        <v>1501</v>
      </c>
      <c r="F1785" t="s">
        <v>2161</v>
      </c>
      <c r="G1785">
        <v>0</v>
      </c>
      <c r="H1785">
        <v>0</v>
      </c>
      <c r="I1785">
        <v>6</v>
      </c>
      <c r="J1785">
        <v>0</v>
      </c>
      <c r="K1785">
        <v>0</v>
      </c>
      <c r="L1785" s="16">
        <v>0</v>
      </c>
      <c r="M1785" s="16">
        <v>0</v>
      </c>
      <c r="N1785" s="16">
        <v>0</v>
      </c>
      <c r="P1785" s="16">
        <v>0</v>
      </c>
      <c r="Q1785">
        <v>0</v>
      </c>
    </row>
    <row r="1786" spans="1:17" x14ac:dyDescent="0.25">
      <c r="A1786" s="12" t="s">
        <v>122</v>
      </c>
      <c r="B1786" s="41" t="str">
        <f t="shared" si="54"/>
        <v>04</v>
      </c>
      <c r="C1786" s="41" t="str">
        <f t="shared" si="55"/>
        <v>2019</v>
      </c>
      <c r="D1786" t="s">
        <v>1116</v>
      </c>
      <c r="E1786" t="s">
        <v>1695</v>
      </c>
      <c r="F1786" t="s">
        <v>2133</v>
      </c>
      <c r="G1786">
        <v>0</v>
      </c>
      <c r="H1786">
        <v>0</v>
      </c>
      <c r="I1786">
        <v>0</v>
      </c>
      <c r="J1786">
        <v>0</v>
      </c>
      <c r="K1786">
        <v>0</v>
      </c>
      <c r="L1786" s="16">
        <v>0</v>
      </c>
      <c r="M1786" s="16">
        <v>0</v>
      </c>
      <c r="N1786" s="16">
        <v>0</v>
      </c>
      <c r="P1786" s="16">
        <v>0</v>
      </c>
      <c r="Q1786">
        <v>0</v>
      </c>
    </row>
    <row r="1787" spans="1:17" x14ac:dyDescent="0.25">
      <c r="A1787" s="12" t="s">
        <v>122</v>
      </c>
      <c r="B1787" s="41" t="str">
        <f t="shared" si="54"/>
        <v>04</v>
      </c>
      <c r="C1787" s="41" t="str">
        <f t="shared" si="55"/>
        <v>2019</v>
      </c>
      <c r="D1787" t="s">
        <v>1116</v>
      </c>
      <c r="E1787" t="s">
        <v>1695</v>
      </c>
      <c r="F1787" t="s">
        <v>2133</v>
      </c>
      <c r="G1787">
        <v>0</v>
      </c>
      <c r="H1787">
        <v>0</v>
      </c>
      <c r="I1787">
        <v>0</v>
      </c>
      <c r="J1787">
        <v>0</v>
      </c>
      <c r="K1787">
        <v>0</v>
      </c>
      <c r="L1787" s="16">
        <v>0</v>
      </c>
      <c r="M1787" s="16">
        <v>0</v>
      </c>
      <c r="N1787" s="16">
        <v>0</v>
      </c>
      <c r="P1787" s="16">
        <v>0</v>
      </c>
      <c r="Q1787">
        <v>0</v>
      </c>
    </row>
    <row r="1788" spans="1:17" x14ac:dyDescent="0.25">
      <c r="A1788" s="12" t="s">
        <v>119</v>
      </c>
      <c r="B1788" s="41" t="str">
        <f t="shared" si="54"/>
        <v>04</v>
      </c>
      <c r="C1788" s="41" t="str">
        <f t="shared" si="55"/>
        <v>2019</v>
      </c>
      <c r="D1788" t="s">
        <v>1116</v>
      </c>
      <c r="E1788" t="s">
        <v>1696</v>
      </c>
      <c r="F1788" t="s">
        <v>2133</v>
      </c>
      <c r="G1788">
        <v>0</v>
      </c>
      <c r="H1788">
        <v>0</v>
      </c>
      <c r="I1788">
        <v>0</v>
      </c>
      <c r="J1788">
        <v>0</v>
      </c>
      <c r="K1788">
        <v>0</v>
      </c>
      <c r="L1788" s="16">
        <v>0</v>
      </c>
      <c r="M1788" s="16">
        <v>0</v>
      </c>
      <c r="N1788" s="16">
        <v>0</v>
      </c>
      <c r="P1788" s="16">
        <v>0</v>
      </c>
      <c r="Q1788">
        <v>0</v>
      </c>
    </row>
    <row r="1789" spans="1:17" x14ac:dyDescent="0.25">
      <c r="A1789" s="12" t="s">
        <v>125</v>
      </c>
      <c r="B1789" s="41" t="str">
        <f t="shared" si="54"/>
        <v>04</v>
      </c>
      <c r="C1789" s="41" t="str">
        <f t="shared" si="55"/>
        <v>2019</v>
      </c>
      <c r="D1789" t="s">
        <v>1116</v>
      </c>
      <c r="E1789" t="s">
        <v>1194</v>
      </c>
      <c r="F1789" t="s">
        <v>2133</v>
      </c>
      <c r="G1789">
        <v>0</v>
      </c>
      <c r="H1789">
        <v>0</v>
      </c>
      <c r="I1789">
        <v>0</v>
      </c>
      <c r="J1789">
        <v>0</v>
      </c>
      <c r="K1789">
        <v>0</v>
      </c>
      <c r="L1789" s="16">
        <v>0</v>
      </c>
      <c r="M1789" s="16">
        <v>0</v>
      </c>
      <c r="N1789" s="16">
        <v>0</v>
      </c>
      <c r="P1789" s="16">
        <v>0</v>
      </c>
      <c r="Q1789">
        <v>0</v>
      </c>
    </row>
    <row r="1790" spans="1:17" x14ac:dyDescent="0.25">
      <c r="A1790" s="12" t="s">
        <v>109</v>
      </c>
      <c r="B1790" s="41" t="str">
        <f t="shared" si="54"/>
        <v>04</v>
      </c>
      <c r="C1790" s="41" t="str">
        <f t="shared" si="55"/>
        <v>2019</v>
      </c>
      <c r="D1790" t="s">
        <v>1111</v>
      </c>
      <c r="E1790" t="s">
        <v>1550</v>
      </c>
      <c r="F1790" t="s">
        <v>2137</v>
      </c>
      <c r="G1790">
        <v>0</v>
      </c>
      <c r="H1790">
        <v>0</v>
      </c>
      <c r="I1790">
        <v>10</v>
      </c>
      <c r="J1790">
        <v>0</v>
      </c>
      <c r="K1790">
        <v>0</v>
      </c>
      <c r="L1790" s="16">
        <v>0</v>
      </c>
      <c r="M1790" s="16">
        <v>0</v>
      </c>
      <c r="N1790" s="16">
        <v>0</v>
      </c>
      <c r="P1790" s="16">
        <v>0</v>
      </c>
      <c r="Q1790">
        <v>0</v>
      </c>
    </row>
    <row r="1791" spans="1:17" x14ac:dyDescent="0.25">
      <c r="A1791" s="12" t="s">
        <v>117</v>
      </c>
      <c r="B1791" s="41" t="str">
        <f t="shared" si="54"/>
        <v>04</v>
      </c>
      <c r="C1791" s="41" t="str">
        <f t="shared" si="55"/>
        <v>2019</v>
      </c>
      <c r="D1791" t="s">
        <v>1111</v>
      </c>
      <c r="E1791" t="s">
        <v>1210</v>
      </c>
      <c r="F1791" t="s">
        <v>2137</v>
      </c>
      <c r="G1791">
        <v>0</v>
      </c>
      <c r="H1791">
        <v>0</v>
      </c>
      <c r="I1791">
        <v>67</v>
      </c>
      <c r="J1791">
        <v>0</v>
      </c>
      <c r="K1791">
        <v>0</v>
      </c>
      <c r="L1791" s="16">
        <v>0</v>
      </c>
      <c r="M1791" s="16">
        <v>0</v>
      </c>
      <c r="N1791" s="16">
        <v>0</v>
      </c>
      <c r="P1791" s="16">
        <v>0</v>
      </c>
      <c r="Q1791">
        <v>0</v>
      </c>
    </row>
    <row r="1792" spans="1:17" x14ac:dyDescent="0.25">
      <c r="A1792" s="12" t="s">
        <v>134</v>
      </c>
      <c r="B1792" s="41" t="str">
        <f t="shared" si="54"/>
        <v>05</v>
      </c>
      <c r="C1792" s="41" t="str">
        <f t="shared" si="55"/>
        <v>2019</v>
      </c>
      <c r="D1792" t="s">
        <v>1111</v>
      </c>
      <c r="E1792" t="s">
        <v>1179</v>
      </c>
      <c r="F1792" t="s">
        <v>2131</v>
      </c>
      <c r="G1792">
        <v>0</v>
      </c>
      <c r="H1792">
        <v>0</v>
      </c>
      <c r="I1792">
        <v>0</v>
      </c>
      <c r="J1792">
        <v>0</v>
      </c>
      <c r="K1792">
        <v>1</v>
      </c>
      <c r="L1792" s="16">
        <v>0</v>
      </c>
      <c r="M1792" s="16">
        <v>0</v>
      </c>
      <c r="N1792" s="16">
        <v>0</v>
      </c>
      <c r="P1792" s="16">
        <v>0</v>
      </c>
      <c r="Q1792">
        <v>0</v>
      </c>
    </row>
    <row r="1793" spans="1:17" x14ac:dyDescent="0.25">
      <c r="A1793" s="12" t="s">
        <v>134</v>
      </c>
      <c r="B1793" s="41" t="str">
        <f t="shared" si="54"/>
        <v>05</v>
      </c>
      <c r="C1793" s="41" t="str">
        <f t="shared" si="55"/>
        <v>2019</v>
      </c>
      <c r="D1793" t="s">
        <v>1131</v>
      </c>
      <c r="E1793" t="s">
        <v>1467</v>
      </c>
      <c r="F1793" t="s">
        <v>2133</v>
      </c>
      <c r="G1793">
        <v>0</v>
      </c>
      <c r="H1793">
        <v>0</v>
      </c>
      <c r="I1793">
        <v>0</v>
      </c>
      <c r="J1793">
        <v>0</v>
      </c>
      <c r="K1793">
        <v>0</v>
      </c>
      <c r="L1793" s="16">
        <v>0</v>
      </c>
      <c r="M1793" s="16">
        <v>0</v>
      </c>
      <c r="N1793" s="16">
        <v>0</v>
      </c>
      <c r="P1793" s="16">
        <v>0</v>
      </c>
      <c r="Q1793">
        <v>0</v>
      </c>
    </row>
    <row r="1794" spans="1:17" x14ac:dyDescent="0.25">
      <c r="A1794" s="12" t="s">
        <v>134</v>
      </c>
      <c r="B1794" s="41" t="str">
        <f t="shared" si="54"/>
        <v>05</v>
      </c>
      <c r="C1794" s="41" t="str">
        <f t="shared" si="55"/>
        <v>2019</v>
      </c>
      <c r="D1794" t="s">
        <v>1109</v>
      </c>
      <c r="E1794" t="s">
        <v>1532</v>
      </c>
      <c r="F1794" t="s">
        <v>2131</v>
      </c>
      <c r="G1794">
        <v>0</v>
      </c>
      <c r="H1794">
        <v>0</v>
      </c>
      <c r="I1794">
        <v>0</v>
      </c>
      <c r="J1794">
        <v>0</v>
      </c>
      <c r="K1794">
        <v>6</v>
      </c>
      <c r="L1794" s="16">
        <v>0</v>
      </c>
      <c r="M1794" s="16">
        <v>0</v>
      </c>
      <c r="N1794" s="16">
        <v>0</v>
      </c>
      <c r="P1794" s="16">
        <v>0</v>
      </c>
      <c r="Q1794">
        <v>0</v>
      </c>
    </row>
    <row r="1795" spans="1:17" x14ac:dyDescent="0.25">
      <c r="A1795" s="12" t="s">
        <v>135</v>
      </c>
      <c r="B1795" s="41" t="str">
        <f t="shared" ref="B1795:B1858" si="56">LEFT(A1795,2)</f>
        <v>05</v>
      </c>
      <c r="C1795" s="41" t="str">
        <f t="shared" ref="C1795:C1858" si="57">MID(A1795,7,4)</f>
        <v>2019</v>
      </c>
      <c r="D1795" t="s">
        <v>1113</v>
      </c>
      <c r="E1795" t="s">
        <v>1314</v>
      </c>
      <c r="F1795" t="s">
        <v>2129</v>
      </c>
      <c r="G1795">
        <v>0</v>
      </c>
      <c r="H1795">
        <v>0</v>
      </c>
      <c r="I1795">
        <v>12</v>
      </c>
      <c r="J1795">
        <v>8</v>
      </c>
      <c r="K1795">
        <v>0</v>
      </c>
      <c r="L1795" s="16">
        <v>0</v>
      </c>
      <c r="M1795" s="16">
        <v>0</v>
      </c>
      <c r="N1795" s="16">
        <v>0</v>
      </c>
      <c r="P1795" s="16">
        <v>0</v>
      </c>
      <c r="Q1795">
        <v>0</v>
      </c>
    </row>
    <row r="1796" spans="1:17" x14ac:dyDescent="0.25">
      <c r="A1796" s="12" t="s">
        <v>135</v>
      </c>
      <c r="B1796" s="41" t="str">
        <f t="shared" si="56"/>
        <v>05</v>
      </c>
      <c r="C1796" s="41" t="str">
        <f t="shared" si="57"/>
        <v>2019</v>
      </c>
      <c r="D1796" t="s">
        <v>1108</v>
      </c>
      <c r="E1796" t="s">
        <v>1235</v>
      </c>
      <c r="F1796" t="s">
        <v>2129</v>
      </c>
      <c r="G1796">
        <v>0</v>
      </c>
      <c r="H1796">
        <v>0</v>
      </c>
      <c r="I1796">
        <v>1</v>
      </c>
      <c r="J1796">
        <v>1</v>
      </c>
      <c r="K1796">
        <v>0</v>
      </c>
      <c r="L1796" s="16">
        <v>0</v>
      </c>
      <c r="M1796" s="16">
        <v>0</v>
      </c>
      <c r="N1796" s="16">
        <v>0</v>
      </c>
      <c r="P1796" s="16">
        <v>0</v>
      </c>
      <c r="Q1796">
        <v>0</v>
      </c>
    </row>
    <row r="1797" spans="1:17" x14ac:dyDescent="0.25">
      <c r="A1797" s="12" t="s">
        <v>135</v>
      </c>
      <c r="B1797" s="41" t="str">
        <f t="shared" si="56"/>
        <v>05</v>
      </c>
      <c r="C1797" s="41" t="str">
        <f t="shared" si="57"/>
        <v>2019</v>
      </c>
      <c r="D1797" t="s">
        <v>1111</v>
      </c>
      <c r="E1797" t="s">
        <v>1173</v>
      </c>
      <c r="F1797" t="s">
        <v>2135</v>
      </c>
      <c r="G1797">
        <v>0</v>
      </c>
      <c r="H1797">
        <v>5</v>
      </c>
      <c r="I1797">
        <v>0</v>
      </c>
      <c r="J1797">
        <v>0</v>
      </c>
      <c r="K1797">
        <v>0</v>
      </c>
      <c r="L1797" s="16">
        <v>0</v>
      </c>
      <c r="M1797" s="16">
        <v>0</v>
      </c>
      <c r="N1797" s="16">
        <v>0</v>
      </c>
      <c r="P1797" s="16">
        <v>0</v>
      </c>
      <c r="Q1797">
        <v>0</v>
      </c>
    </row>
    <row r="1798" spans="1:17" x14ac:dyDescent="0.25">
      <c r="A1798" s="12" t="s">
        <v>135</v>
      </c>
      <c r="B1798" s="41" t="str">
        <f t="shared" si="56"/>
        <v>05</v>
      </c>
      <c r="C1798" s="41" t="str">
        <f t="shared" si="57"/>
        <v>2019</v>
      </c>
      <c r="D1798" t="s">
        <v>1110</v>
      </c>
      <c r="E1798" t="s">
        <v>1308</v>
      </c>
      <c r="F1798" t="s">
        <v>2131</v>
      </c>
      <c r="G1798">
        <v>0</v>
      </c>
      <c r="H1798">
        <v>0</v>
      </c>
      <c r="I1798">
        <v>0</v>
      </c>
      <c r="J1798">
        <v>0</v>
      </c>
      <c r="K1798">
        <v>5</v>
      </c>
      <c r="L1798" s="16">
        <v>0</v>
      </c>
      <c r="M1798" s="16">
        <v>0</v>
      </c>
      <c r="N1798" s="16">
        <v>0</v>
      </c>
      <c r="P1798" s="16">
        <v>0</v>
      </c>
      <c r="Q1798">
        <v>0</v>
      </c>
    </row>
    <row r="1799" spans="1:17" x14ac:dyDescent="0.25">
      <c r="A1799" s="12" t="s">
        <v>136</v>
      </c>
      <c r="B1799" s="41" t="str">
        <f t="shared" si="56"/>
        <v>05</v>
      </c>
      <c r="C1799" s="41" t="str">
        <f t="shared" si="57"/>
        <v>2019</v>
      </c>
      <c r="D1799" t="s">
        <v>1108</v>
      </c>
      <c r="E1799" t="s">
        <v>1236</v>
      </c>
      <c r="F1799" t="s">
        <v>2129</v>
      </c>
      <c r="G1799">
        <v>0</v>
      </c>
      <c r="H1799">
        <v>0</v>
      </c>
      <c r="I1799">
        <v>2</v>
      </c>
      <c r="J1799">
        <v>0</v>
      </c>
      <c r="K1799">
        <v>0</v>
      </c>
      <c r="L1799" s="16">
        <v>0</v>
      </c>
      <c r="M1799" s="16">
        <v>0</v>
      </c>
      <c r="N1799" s="16">
        <v>0</v>
      </c>
      <c r="P1799" s="16">
        <v>0</v>
      </c>
      <c r="Q1799">
        <v>0</v>
      </c>
    </row>
    <row r="1800" spans="1:17" x14ac:dyDescent="0.25">
      <c r="A1800" s="12" t="s">
        <v>136</v>
      </c>
      <c r="B1800" s="41" t="str">
        <f t="shared" si="56"/>
        <v>05</v>
      </c>
      <c r="C1800" s="41" t="str">
        <f t="shared" si="57"/>
        <v>2019</v>
      </c>
      <c r="D1800" t="s">
        <v>1116</v>
      </c>
      <c r="E1800" t="s">
        <v>1182</v>
      </c>
      <c r="F1800" t="s">
        <v>2131</v>
      </c>
      <c r="G1800">
        <v>0</v>
      </c>
      <c r="H1800">
        <v>0</v>
      </c>
      <c r="I1800">
        <v>0</v>
      </c>
      <c r="J1800">
        <v>0</v>
      </c>
      <c r="K1800">
        <v>1</v>
      </c>
      <c r="L1800" s="16">
        <v>0</v>
      </c>
      <c r="M1800" s="16">
        <v>0</v>
      </c>
      <c r="N1800" s="16">
        <v>0</v>
      </c>
      <c r="P1800" s="16">
        <v>0</v>
      </c>
      <c r="Q1800">
        <v>0</v>
      </c>
    </row>
    <row r="1801" spans="1:17" x14ac:dyDescent="0.25">
      <c r="A1801" s="12" t="s">
        <v>135</v>
      </c>
      <c r="B1801" s="41" t="str">
        <f t="shared" si="56"/>
        <v>05</v>
      </c>
      <c r="C1801" s="41" t="str">
        <f t="shared" si="57"/>
        <v>2019</v>
      </c>
      <c r="D1801" t="s">
        <v>1132</v>
      </c>
      <c r="E1801" t="s">
        <v>1697</v>
      </c>
      <c r="F1801" t="s">
        <v>2137</v>
      </c>
      <c r="G1801">
        <v>0</v>
      </c>
      <c r="H1801">
        <v>0</v>
      </c>
      <c r="I1801">
        <v>0</v>
      </c>
      <c r="J1801">
        <v>0</v>
      </c>
      <c r="K1801">
        <v>0</v>
      </c>
      <c r="L1801" s="16">
        <v>0</v>
      </c>
      <c r="M1801" s="16">
        <v>0</v>
      </c>
      <c r="N1801" s="16">
        <v>0</v>
      </c>
      <c r="P1801" s="16">
        <v>0</v>
      </c>
      <c r="Q1801">
        <v>0</v>
      </c>
    </row>
    <row r="1802" spans="1:17" x14ac:dyDescent="0.25">
      <c r="A1802" s="12" t="s">
        <v>136</v>
      </c>
      <c r="B1802" s="41" t="str">
        <f t="shared" si="56"/>
        <v>05</v>
      </c>
      <c r="C1802" s="41" t="str">
        <f t="shared" si="57"/>
        <v>2019</v>
      </c>
      <c r="D1802" t="s">
        <v>1127</v>
      </c>
      <c r="E1802" t="s">
        <v>1255</v>
      </c>
      <c r="F1802" t="s">
        <v>2131</v>
      </c>
      <c r="G1802">
        <v>0</v>
      </c>
      <c r="H1802">
        <v>0</v>
      </c>
      <c r="I1802">
        <v>0</v>
      </c>
      <c r="J1802">
        <v>0</v>
      </c>
      <c r="K1802">
        <v>7</v>
      </c>
      <c r="L1802" s="16">
        <v>0</v>
      </c>
      <c r="M1802" s="16">
        <v>0</v>
      </c>
      <c r="N1802" s="16">
        <v>0</v>
      </c>
      <c r="P1802" s="16">
        <v>0</v>
      </c>
      <c r="Q1802">
        <v>0</v>
      </c>
    </row>
    <row r="1803" spans="1:17" x14ac:dyDescent="0.25">
      <c r="A1803" s="12" t="s">
        <v>136</v>
      </c>
      <c r="B1803" s="41" t="str">
        <f t="shared" si="56"/>
        <v>05</v>
      </c>
      <c r="C1803" s="41" t="str">
        <f t="shared" si="57"/>
        <v>2019</v>
      </c>
      <c r="D1803" t="s">
        <v>1111</v>
      </c>
      <c r="E1803" t="s">
        <v>1321</v>
      </c>
      <c r="F1803" t="s">
        <v>2131</v>
      </c>
      <c r="G1803">
        <v>0</v>
      </c>
      <c r="H1803">
        <v>0</v>
      </c>
      <c r="I1803">
        <v>0</v>
      </c>
      <c r="J1803">
        <v>0</v>
      </c>
      <c r="K1803">
        <v>2</v>
      </c>
      <c r="L1803" s="16">
        <v>0</v>
      </c>
      <c r="M1803" s="16">
        <v>0</v>
      </c>
      <c r="N1803" s="16">
        <v>0</v>
      </c>
      <c r="P1803" s="16">
        <v>0</v>
      </c>
      <c r="Q1803">
        <v>0</v>
      </c>
    </row>
    <row r="1804" spans="1:17" x14ac:dyDescent="0.25">
      <c r="A1804" s="12" t="s">
        <v>136</v>
      </c>
      <c r="B1804" s="41" t="str">
        <f t="shared" si="56"/>
        <v>05</v>
      </c>
      <c r="C1804" s="41" t="str">
        <f t="shared" si="57"/>
        <v>2019</v>
      </c>
      <c r="D1804" t="s">
        <v>1131</v>
      </c>
      <c r="E1804" t="s">
        <v>1298</v>
      </c>
      <c r="F1804" t="s">
        <v>2131</v>
      </c>
      <c r="G1804">
        <v>0</v>
      </c>
      <c r="H1804">
        <v>0</v>
      </c>
      <c r="I1804">
        <v>0</v>
      </c>
      <c r="J1804">
        <v>0</v>
      </c>
      <c r="K1804">
        <v>1</v>
      </c>
      <c r="L1804" s="16">
        <v>0</v>
      </c>
      <c r="M1804" s="16">
        <v>0</v>
      </c>
      <c r="N1804" s="16">
        <v>0</v>
      </c>
      <c r="P1804" s="16">
        <v>0</v>
      </c>
      <c r="Q1804">
        <v>0</v>
      </c>
    </row>
    <row r="1805" spans="1:17" x14ac:dyDescent="0.25">
      <c r="A1805" s="12" t="s">
        <v>136</v>
      </c>
      <c r="B1805" s="41" t="str">
        <f t="shared" si="56"/>
        <v>05</v>
      </c>
      <c r="C1805" s="41" t="str">
        <f t="shared" si="57"/>
        <v>2019</v>
      </c>
      <c r="D1805" t="s">
        <v>1107</v>
      </c>
      <c r="E1805" t="s">
        <v>1148</v>
      </c>
      <c r="F1805" t="s">
        <v>2131</v>
      </c>
      <c r="G1805">
        <v>0</v>
      </c>
      <c r="H1805">
        <v>0</v>
      </c>
      <c r="I1805">
        <v>0</v>
      </c>
      <c r="J1805">
        <v>0</v>
      </c>
      <c r="K1805">
        <v>4</v>
      </c>
      <c r="L1805" s="16">
        <v>0</v>
      </c>
      <c r="M1805" s="16">
        <v>0</v>
      </c>
      <c r="N1805" s="16">
        <v>0</v>
      </c>
      <c r="P1805" s="16">
        <v>0</v>
      </c>
      <c r="Q1805">
        <v>0</v>
      </c>
    </row>
    <row r="1806" spans="1:17" x14ac:dyDescent="0.25">
      <c r="A1806" s="12" t="s">
        <v>130</v>
      </c>
      <c r="B1806" s="41" t="str">
        <f t="shared" si="56"/>
        <v>04</v>
      </c>
      <c r="C1806" s="41" t="str">
        <f t="shared" si="57"/>
        <v>2019</v>
      </c>
      <c r="D1806" t="s">
        <v>1116</v>
      </c>
      <c r="E1806" t="s">
        <v>1</v>
      </c>
      <c r="F1806" t="s">
        <v>2133</v>
      </c>
      <c r="G1806">
        <v>0</v>
      </c>
      <c r="H1806">
        <v>0</v>
      </c>
      <c r="I1806">
        <v>0</v>
      </c>
      <c r="J1806">
        <v>0</v>
      </c>
      <c r="K1806">
        <v>0</v>
      </c>
      <c r="L1806" s="16">
        <v>92150000000</v>
      </c>
      <c r="M1806" s="16">
        <v>46800000000</v>
      </c>
      <c r="N1806" s="16">
        <v>0</v>
      </c>
      <c r="P1806" s="16">
        <v>92150000000</v>
      </c>
      <c r="Q1806">
        <v>0</v>
      </c>
    </row>
    <row r="1807" spans="1:17" x14ac:dyDescent="0.25">
      <c r="A1807" s="12" t="s">
        <v>137</v>
      </c>
      <c r="B1807" s="41" t="str">
        <f t="shared" si="56"/>
        <v>05</v>
      </c>
      <c r="C1807" s="41" t="str">
        <f t="shared" si="57"/>
        <v>2019</v>
      </c>
      <c r="D1807" t="s">
        <v>1131</v>
      </c>
      <c r="E1807" t="s">
        <v>1450</v>
      </c>
      <c r="F1807" t="s">
        <v>2129</v>
      </c>
      <c r="G1807">
        <v>0</v>
      </c>
      <c r="H1807">
        <v>0</v>
      </c>
      <c r="I1807">
        <v>0</v>
      </c>
      <c r="J1807">
        <v>0</v>
      </c>
      <c r="K1807">
        <v>0</v>
      </c>
      <c r="L1807" s="16">
        <v>0</v>
      </c>
      <c r="M1807" s="16">
        <v>0</v>
      </c>
      <c r="N1807" s="16">
        <v>0</v>
      </c>
      <c r="P1807" s="16">
        <v>0</v>
      </c>
      <c r="Q1807">
        <v>0</v>
      </c>
    </row>
    <row r="1808" spans="1:17" x14ac:dyDescent="0.25">
      <c r="A1808" s="12" t="s">
        <v>137</v>
      </c>
      <c r="B1808" s="41" t="str">
        <f t="shared" si="56"/>
        <v>05</v>
      </c>
      <c r="C1808" s="41" t="str">
        <f t="shared" si="57"/>
        <v>2019</v>
      </c>
      <c r="D1808" t="s">
        <v>1119</v>
      </c>
      <c r="E1808" t="s">
        <v>1572</v>
      </c>
      <c r="F1808" t="s">
        <v>2135</v>
      </c>
      <c r="G1808">
        <v>2</v>
      </c>
      <c r="H1808">
        <v>7</v>
      </c>
      <c r="I1808">
        <v>0</v>
      </c>
      <c r="J1808">
        <v>0</v>
      </c>
      <c r="K1808">
        <v>0</v>
      </c>
      <c r="L1808" s="16">
        <v>0</v>
      </c>
      <c r="M1808" s="16">
        <v>0</v>
      </c>
      <c r="N1808" s="16">
        <v>0</v>
      </c>
      <c r="P1808" s="16">
        <v>0</v>
      </c>
      <c r="Q1808">
        <v>2</v>
      </c>
    </row>
    <row r="1809" spans="1:17" x14ac:dyDescent="0.25">
      <c r="A1809" s="12" t="s">
        <v>137</v>
      </c>
      <c r="B1809" s="41" t="str">
        <f t="shared" si="56"/>
        <v>05</v>
      </c>
      <c r="C1809" s="41" t="str">
        <f t="shared" si="57"/>
        <v>2019</v>
      </c>
      <c r="D1809" t="s">
        <v>1119</v>
      </c>
      <c r="E1809" t="s">
        <v>1249</v>
      </c>
      <c r="F1809" t="s">
        <v>2135</v>
      </c>
      <c r="G1809">
        <v>2</v>
      </c>
      <c r="H1809">
        <v>0</v>
      </c>
      <c r="I1809">
        <v>0</v>
      </c>
      <c r="J1809">
        <v>0</v>
      </c>
      <c r="K1809">
        <v>0</v>
      </c>
      <c r="L1809" s="16">
        <v>0</v>
      </c>
      <c r="M1809" s="16">
        <v>0</v>
      </c>
      <c r="N1809" s="16">
        <v>0</v>
      </c>
      <c r="P1809" s="16">
        <v>0</v>
      </c>
      <c r="Q1809">
        <v>2</v>
      </c>
    </row>
    <row r="1810" spans="1:17" x14ac:dyDescent="0.25">
      <c r="A1810" s="12" t="s">
        <v>137</v>
      </c>
      <c r="B1810" s="41" t="str">
        <f t="shared" si="56"/>
        <v>05</v>
      </c>
      <c r="C1810" s="41" t="str">
        <f t="shared" si="57"/>
        <v>2019</v>
      </c>
      <c r="D1810" t="s">
        <v>1124</v>
      </c>
      <c r="E1810" t="s">
        <v>1698</v>
      </c>
      <c r="F1810" t="s">
        <v>2134</v>
      </c>
      <c r="G1810">
        <v>1</v>
      </c>
      <c r="H1810">
        <v>5</v>
      </c>
      <c r="I1810">
        <v>0</v>
      </c>
      <c r="J1810">
        <v>0</v>
      </c>
      <c r="K1810">
        <v>0</v>
      </c>
      <c r="L1810" s="16">
        <v>0</v>
      </c>
      <c r="M1810" s="16">
        <v>0</v>
      </c>
      <c r="N1810" s="16">
        <v>0</v>
      </c>
      <c r="P1810" s="16">
        <v>0</v>
      </c>
      <c r="Q1810">
        <v>1</v>
      </c>
    </row>
    <row r="1811" spans="1:17" x14ac:dyDescent="0.25">
      <c r="A1811" s="12" t="s">
        <v>137</v>
      </c>
      <c r="B1811" s="41" t="str">
        <f t="shared" si="56"/>
        <v>05</v>
      </c>
      <c r="C1811" s="41" t="str">
        <f t="shared" si="57"/>
        <v>2019</v>
      </c>
      <c r="D1811" t="s">
        <v>1121</v>
      </c>
      <c r="E1811" t="s">
        <v>1413</v>
      </c>
      <c r="F1811" t="s">
        <v>2137</v>
      </c>
      <c r="G1811">
        <v>0</v>
      </c>
      <c r="H1811">
        <v>0</v>
      </c>
      <c r="I1811">
        <v>1</v>
      </c>
      <c r="J1811">
        <v>0</v>
      </c>
      <c r="K1811">
        <v>0</v>
      </c>
      <c r="L1811" s="16">
        <v>0</v>
      </c>
      <c r="M1811" s="16">
        <v>0</v>
      </c>
      <c r="N1811" s="16">
        <v>0</v>
      </c>
      <c r="P1811" s="16">
        <v>0</v>
      </c>
      <c r="Q1811">
        <v>0</v>
      </c>
    </row>
    <row r="1812" spans="1:17" x14ac:dyDescent="0.25">
      <c r="A1812" s="12" t="s">
        <v>137</v>
      </c>
      <c r="B1812" s="41" t="str">
        <f t="shared" si="56"/>
        <v>05</v>
      </c>
      <c r="C1812" s="41" t="str">
        <f t="shared" si="57"/>
        <v>2019</v>
      </c>
      <c r="D1812" t="s">
        <v>1124</v>
      </c>
      <c r="E1812" t="s">
        <v>1228</v>
      </c>
      <c r="F1812" t="s">
        <v>2129</v>
      </c>
      <c r="G1812">
        <v>1</v>
      </c>
      <c r="H1812">
        <v>0</v>
      </c>
      <c r="I1812">
        <v>3</v>
      </c>
      <c r="J1812">
        <v>1</v>
      </c>
      <c r="K1812">
        <v>0</v>
      </c>
      <c r="L1812" s="16">
        <v>0</v>
      </c>
      <c r="M1812" s="16">
        <v>0</v>
      </c>
      <c r="N1812" s="16">
        <v>0</v>
      </c>
      <c r="P1812" s="16">
        <v>0</v>
      </c>
      <c r="Q1812">
        <v>1</v>
      </c>
    </row>
    <row r="1813" spans="1:17" x14ac:dyDescent="0.25">
      <c r="A1813" s="12" t="s">
        <v>19</v>
      </c>
      <c r="B1813" s="41" t="str">
        <f t="shared" si="56"/>
        <v>01</v>
      </c>
      <c r="C1813" s="41" t="str">
        <f t="shared" si="57"/>
        <v>2019</v>
      </c>
      <c r="D1813" t="s">
        <v>1112</v>
      </c>
      <c r="E1813" t="s">
        <v>1393</v>
      </c>
      <c r="F1813" t="s">
        <v>2131</v>
      </c>
      <c r="G1813">
        <v>0</v>
      </c>
      <c r="H1813">
        <v>0</v>
      </c>
      <c r="I1813">
        <v>0</v>
      </c>
      <c r="J1813">
        <v>0</v>
      </c>
      <c r="K1813">
        <v>2</v>
      </c>
      <c r="L1813" s="16">
        <v>0</v>
      </c>
      <c r="M1813" s="16">
        <v>0</v>
      </c>
      <c r="N1813" s="16">
        <v>0</v>
      </c>
      <c r="P1813" s="16">
        <v>0</v>
      </c>
      <c r="Q1813">
        <v>0</v>
      </c>
    </row>
    <row r="1814" spans="1:17" x14ac:dyDescent="0.25">
      <c r="A1814" s="12" t="s">
        <v>72</v>
      </c>
      <c r="B1814" s="41" t="str">
        <f t="shared" si="56"/>
        <v>03</v>
      </c>
      <c r="C1814" s="41" t="str">
        <f t="shared" si="57"/>
        <v>2019</v>
      </c>
      <c r="D1814" t="s">
        <v>1112</v>
      </c>
      <c r="E1814" t="s">
        <v>1393</v>
      </c>
      <c r="F1814" t="s">
        <v>2131</v>
      </c>
      <c r="G1814">
        <v>0</v>
      </c>
      <c r="H1814">
        <v>0</v>
      </c>
      <c r="I1814">
        <v>0</v>
      </c>
      <c r="J1814">
        <v>0</v>
      </c>
      <c r="K1814">
        <v>1</v>
      </c>
      <c r="L1814" s="16">
        <v>0</v>
      </c>
      <c r="M1814" s="16">
        <v>0</v>
      </c>
      <c r="N1814" s="16">
        <v>0</v>
      </c>
      <c r="P1814" s="16">
        <v>0</v>
      </c>
      <c r="Q1814">
        <v>0</v>
      </c>
    </row>
    <row r="1815" spans="1:17" x14ac:dyDescent="0.25">
      <c r="A1815" s="12" t="s">
        <v>75</v>
      </c>
      <c r="B1815" s="41" t="str">
        <f t="shared" si="56"/>
        <v>03</v>
      </c>
      <c r="C1815" s="41" t="str">
        <f t="shared" si="57"/>
        <v>2019</v>
      </c>
      <c r="D1815" t="s">
        <v>1112</v>
      </c>
      <c r="E1815" t="s">
        <v>1393</v>
      </c>
      <c r="F1815" t="s">
        <v>2129</v>
      </c>
      <c r="G1815">
        <v>0</v>
      </c>
      <c r="H1815">
        <v>0</v>
      </c>
      <c r="I1815">
        <v>1</v>
      </c>
      <c r="J1815">
        <v>0</v>
      </c>
      <c r="K1815">
        <v>0</v>
      </c>
      <c r="L1815" s="16">
        <v>0</v>
      </c>
      <c r="M1815" s="16">
        <v>0</v>
      </c>
      <c r="N1815" s="16">
        <v>0</v>
      </c>
      <c r="P1815" s="16">
        <v>0</v>
      </c>
      <c r="Q1815">
        <v>0</v>
      </c>
    </row>
    <row r="1816" spans="1:17" x14ac:dyDescent="0.25">
      <c r="A1816" s="12" t="s">
        <v>79</v>
      </c>
      <c r="B1816" s="41" t="str">
        <f t="shared" si="56"/>
        <v>03</v>
      </c>
      <c r="C1816" s="41" t="str">
        <f t="shared" si="57"/>
        <v>2019</v>
      </c>
      <c r="D1816" t="s">
        <v>1112</v>
      </c>
      <c r="E1816" t="s">
        <v>1393</v>
      </c>
      <c r="F1816" t="s">
        <v>2131</v>
      </c>
      <c r="G1816">
        <v>0</v>
      </c>
      <c r="H1816">
        <v>0</v>
      </c>
      <c r="I1816">
        <v>0</v>
      </c>
      <c r="J1816">
        <v>0</v>
      </c>
      <c r="K1816">
        <v>5</v>
      </c>
      <c r="L1816" s="16">
        <v>0</v>
      </c>
      <c r="M1816" s="16">
        <v>0</v>
      </c>
      <c r="N1816" s="16">
        <v>0</v>
      </c>
      <c r="P1816" s="16">
        <v>0</v>
      </c>
      <c r="Q1816">
        <v>0</v>
      </c>
    </row>
    <row r="1817" spans="1:17" x14ac:dyDescent="0.25">
      <c r="A1817" s="12" t="s">
        <v>85</v>
      </c>
      <c r="B1817" s="41" t="str">
        <f t="shared" si="56"/>
        <v>03</v>
      </c>
      <c r="C1817" s="41" t="str">
        <f t="shared" si="57"/>
        <v>2019</v>
      </c>
      <c r="D1817" t="s">
        <v>1112</v>
      </c>
      <c r="E1817" t="s">
        <v>1393</v>
      </c>
      <c r="F1817" t="s">
        <v>2129</v>
      </c>
      <c r="G1817">
        <v>0</v>
      </c>
      <c r="H1817">
        <v>0</v>
      </c>
      <c r="I1817">
        <v>0</v>
      </c>
      <c r="J1817">
        <v>0</v>
      </c>
      <c r="K1817">
        <v>0</v>
      </c>
      <c r="L1817" s="16">
        <v>0</v>
      </c>
      <c r="M1817" s="16">
        <v>0</v>
      </c>
      <c r="N1817" s="16">
        <v>0</v>
      </c>
      <c r="P1817" s="16">
        <v>0</v>
      </c>
      <c r="Q1817">
        <v>0</v>
      </c>
    </row>
    <row r="1818" spans="1:17" x14ac:dyDescent="0.25">
      <c r="A1818" s="12" t="s">
        <v>97</v>
      </c>
      <c r="B1818" s="41" t="str">
        <f t="shared" si="56"/>
        <v>03</v>
      </c>
      <c r="C1818" s="41" t="str">
        <f t="shared" si="57"/>
        <v>2019</v>
      </c>
      <c r="D1818" t="s">
        <v>1112</v>
      </c>
      <c r="E1818" t="s">
        <v>1393</v>
      </c>
      <c r="F1818" t="s">
        <v>2129</v>
      </c>
      <c r="G1818">
        <v>0</v>
      </c>
      <c r="H1818">
        <v>0</v>
      </c>
      <c r="I1818">
        <v>1</v>
      </c>
      <c r="J1818">
        <v>0</v>
      </c>
      <c r="K1818">
        <v>0</v>
      </c>
      <c r="L1818" s="16">
        <v>0</v>
      </c>
      <c r="M1818" s="16">
        <v>0</v>
      </c>
      <c r="N1818" s="16">
        <v>0</v>
      </c>
      <c r="P1818" s="16">
        <v>0</v>
      </c>
      <c r="Q1818">
        <v>0</v>
      </c>
    </row>
    <row r="1819" spans="1:17" x14ac:dyDescent="0.25">
      <c r="A1819" s="12" t="s">
        <v>105</v>
      </c>
      <c r="B1819" s="41" t="str">
        <f t="shared" si="56"/>
        <v>04</v>
      </c>
      <c r="C1819" s="41" t="str">
        <f t="shared" si="57"/>
        <v>2019</v>
      </c>
      <c r="D1819" t="s">
        <v>1112</v>
      </c>
      <c r="E1819" t="s">
        <v>1393</v>
      </c>
      <c r="F1819" t="s">
        <v>2131</v>
      </c>
      <c r="G1819">
        <v>0</v>
      </c>
      <c r="H1819">
        <v>0</v>
      </c>
      <c r="I1819">
        <v>0</v>
      </c>
      <c r="J1819">
        <v>0</v>
      </c>
      <c r="K1819">
        <v>1</v>
      </c>
      <c r="L1819" s="16">
        <v>0</v>
      </c>
      <c r="M1819" s="16">
        <v>0</v>
      </c>
      <c r="N1819" s="16">
        <v>0</v>
      </c>
      <c r="P1819" s="16">
        <v>0</v>
      </c>
      <c r="Q1819">
        <v>0</v>
      </c>
    </row>
    <row r="1820" spans="1:17" x14ac:dyDescent="0.25">
      <c r="A1820" s="12" t="s">
        <v>137</v>
      </c>
      <c r="B1820" s="41" t="str">
        <f t="shared" si="56"/>
        <v>05</v>
      </c>
      <c r="C1820" s="41" t="str">
        <f t="shared" si="57"/>
        <v>2019</v>
      </c>
      <c r="D1820" t="s">
        <v>1107</v>
      </c>
      <c r="E1820" t="s">
        <v>1189</v>
      </c>
      <c r="F1820" t="s">
        <v>2131</v>
      </c>
      <c r="G1820">
        <v>0</v>
      </c>
      <c r="H1820">
        <v>0</v>
      </c>
      <c r="I1820">
        <v>0</v>
      </c>
      <c r="J1820">
        <v>0</v>
      </c>
      <c r="K1820">
        <v>6</v>
      </c>
      <c r="L1820" s="16">
        <v>0</v>
      </c>
      <c r="M1820" s="16">
        <v>0</v>
      </c>
      <c r="N1820" s="16">
        <v>0</v>
      </c>
      <c r="P1820" s="16">
        <v>0</v>
      </c>
      <c r="Q1820">
        <v>0</v>
      </c>
    </row>
    <row r="1821" spans="1:17" x14ac:dyDescent="0.25">
      <c r="A1821" s="12" t="s">
        <v>18</v>
      </c>
      <c r="B1821" s="41" t="str">
        <f t="shared" si="56"/>
        <v>01</v>
      </c>
      <c r="C1821" s="41" t="str">
        <f t="shared" si="57"/>
        <v>2019</v>
      </c>
      <c r="D1821" t="s">
        <v>1112</v>
      </c>
      <c r="E1821" t="s">
        <v>1353</v>
      </c>
      <c r="F1821" t="s">
        <v>2131</v>
      </c>
      <c r="G1821">
        <v>0</v>
      </c>
      <c r="H1821">
        <v>0</v>
      </c>
      <c r="I1821">
        <v>0</v>
      </c>
      <c r="J1821">
        <v>0</v>
      </c>
      <c r="K1821">
        <v>4</v>
      </c>
      <c r="L1821" s="16">
        <v>0</v>
      </c>
      <c r="M1821" s="16">
        <v>0</v>
      </c>
      <c r="N1821" s="16">
        <v>0</v>
      </c>
      <c r="P1821" s="16">
        <v>0</v>
      </c>
      <c r="Q1821">
        <v>0</v>
      </c>
    </row>
    <row r="1822" spans="1:17" x14ac:dyDescent="0.25">
      <c r="A1822" s="12" t="s">
        <v>23</v>
      </c>
      <c r="B1822" s="41" t="str">
        <f t="shared" si="56"/>
        <v>01</v>
      </c>
      <c r="C1822" s="41" t="str">
        <f t="shared" si="57"/>
        <v>2019</v>
      </c>
      <c r="D1822" t="s">
        <v>1112</v>
      </c>
      <c r="E1822" t="s">
        <v>1353</v>
      </c>
      <c r="F1822" t="s">
        <v>2131</v>
      </c>
      <c r="G1822">
        <v>0</v>
      </c>
      <c r="H1822">
        <v>0</v>
      </c>
      <c r="I1822">
        <v>0</v>
      </c>
      <c r="J1822">
        <v>0</v>
      </c>
      <c r="K1822">
        <v>16</v>
      </c>
      <c r="L1822" s="16">
        <v>0</v>
      </c>
      <c r="M1822" s="16">
        <v>0</v>
      </c>
      <c r="N1822" s="16">
        <v>0</v>
      </c>
      <c r="P1822" s="16">
        <v>0</v>
      </c>
      <c r="Q1822">
        <v>0</v>
      </c>
    </row>
    <row r="1823" spans="1:17" x14ac:dyDescent="0.25">
      <c r="A1823" s="12" t="s">
        <v>25</v>
      </c>
      <c r="B1823" s="41" t="str">
        <f t="shared" si="56"/>
        <v>01</v>
      </c>
      <c r="C1823" s="41" t="str">
        <f t="shared" si="57"/>
        <v>2019</v>
      </c>
      <c r="D1823" t="s">
        <v>1112</v>
      </c>
      <c r="E1823" t="s">
        <v>1353</v>
      </c>
      <c r="F1823" t="s">
        <v>2131</v>
      </c>
      <c r="G1823">
        <v>0</v>
      </c>
      <c r="H1823">
        <v>0</v>
      </c>
      <c r="I1823">
        <v>0</v>
      </c>
      <c r="J1823">
        <v>0</v>
      </c>
      <c r="K1823">
        <v>50</v>
      </c>
      <c r="L1823" s="16">
        <v>0</v>
      </c>
      <c r="M1823" s="16">
        <v>0</v>
      </c>
      <c r="N1823" s="16">
        <v>0</v>
      </c>
      <c r="P1823" s="16">
        <v>0</v>
      </c>
      <c r="Q1823">
        <v>0</v>
      </c>
    </row>
    <row r="1824" spans="1:17" x14ac:dyDescent="0.25">
      <c r="A1824" s="12" t="s">
        <v>28</v>
      </c>
      <c r="B1824" s="41" t="str">
        <f t="shared" si="56"/>
        <v>01</v>
      </c>
      <c r="C1824" s="41" t="str">
        <f t="shared" si="57"/>
        <v>2019</v>
      </c>
      <c r="D1824" t="s">
        <v>1112</v>
      </c>
      <c r="E1824" t="s">
        <v>1353</v>
      </c>
      <c r="F1824" t="s">
        <v>2131</v>
      </c>
      <c r="G1824">
        <v>0</v>
      </c>
      <c r="H1824">
        <v>0</v>
      </c>
      <c r="I1824">
        <v>0</v>
      </c>
      <c r="J1824">
        <v>0</v>
      </c>
      <c r="K1824">
        <v>10</v>
      </c>
      <c r="L1824" s="16">
        <v>0</v>
      </c>
      <c r="M1824" s="16">
        <v>0</v>
      </c>
      <c r="N1824" s="16">
        <v>0</v>
      </c>
      <c r="P1824" s="16">
        <v>0</v>
      </c>
      <c r="Q1824">
        <v>0</v>
      </c>
    </row>
    <row r="1825" spans="1:17" x14ac:dyDescent="0.25">
      <c r="A1825" s="12" t="s">
        <v>34</v>
      </c>
      <c r="B1825" s="41" t="str">
        <f t="shared" si="56"/>
        <v>01</v>
      </c>
      <c r="C1825" s="41" t="str">
        <f t="shared" si="57"/>
        <v>2019</v>
      </c>
      <c r="D1825" t="s">
        <v>1112</v>
      </c>
      <c r="E1825" t="s">
        <v>1353</v>
      </c>
      <c r="F1825" t="s">
        <v>2131</v>
      </c>
      <c r="G1825">
        <v>0</v>
      </c>
      <c r="H1825">
        <v>0</v>
      </c>
      <c r="I1825">
        <v>0</v>
      </c>
      <c r="J1825">
        <v>0</v>
      </c>
      <c r="K1825">
        <v>150</v>
      </c>
      <c r="L1825" s="16">
        <v>0</v>
      </c>
      <c r="M1825" s="16">
        <v>0</v>
      </c>
      <c r="N1825" s="16">
        <v>0</v>
      </c>
      <c r="P1825" s="16">
        <v>0</v>
      </c>
      <c r="Q1825">
        <v>0</v>
      </c>
    </row>
    <row r="1826" spans="1:17" x14ac:dyDescent="0.25">
      <c r="A1826" s="12" t="s">
        <v>36</v>
      </c>
      <c r="B1826" s="41" t="str">
        <f t="shared" si="56"/>
        <v>01</v>
      </c>
      <c r="C1826" s="41" t="str">
        <f t="shared" si="57"/>
        <v>2019</v>
      </c>
      <c r="D1826" t="s">
        <v>1112</v>
      </c>
      <c r="E1826" t="s">
        <v>1353</v>
      </c>
      <c r="F1826" t="s">
        <v>2131</v>
      </c>
      <c r="G1826">
        <v>0</v>
      </c>
      <c r="H1826">
        <v>0</v>
      </c>
      <c r="I1826">
        <v>0</v>
      </c>
      <c r="J1826">
        <v>0</v>
      </c>
      <c r="K1826">
        <v>80</v>
      </c>
      <c r="L1826" s="16">
        <v>0</v>
      </c>
      <c r="M1826" s="16">
        <v>0</v>
      </c>
      <c r="N1826" s="16">
        <v>0</v>
      </c>
      <c r="P1826" s="16">
        <v>0</v>
      </c>
      <c r="Q1826">
        <v>0</v>
      </c>
    </row>
    <row r="1827" spans="1:17" x14ac:dyDescent="0.25">
      <c r="A1827" s="12" t="s">
        <v>138</v>
      </c>
      <c r="B1827" s="41" t="str">
        <f t="shared" si="56"/>
        <v>05</v>
      </c>
      <c r="C1827" s="41" t="str">
        <f t="shared" si="57"/>
        <v>2019</v>
      </c>
      <c r="D1827" t="s">
        <v>1109</v>
      </c>
      <c r="E1827" t="s">
        <v>1149</v>
      </c>
      <c r="F1827" t="s">
        <v>2131</v>
      </c>
      <c r="G1827">
        <v>0</v>
      </c>
      <c r="H1827">
        <v>0</v>
      </c>
      <c r="I1827">
        <v>0</v>
      </c>
      <c r="J1827">
        <v>0</v>
      </c>
      <c r="K1827">
        <v>7</v>
      </c>
      <c r="L1827" s="16">
        <v>0</v>
      </c>
      <c r="M1827" s="16">
        <v>0</v>
      </c>
      <c r="N1827" s="16">
        <v>0</v>
      </c>
      <c r="P1827" s="16">
        <v>0</v>
      </c>
      <c r="Q1827">
        <v>0</v>
      </c>
    </row>
    <row r="1828" spans="1:17" x14ac:dyDescent="0.25">
      <c r="A1828" s="12" t="s">
        <v>138</v>
      </c>
      <c r="B1828" s="41" t="str">
        <f t="shared" si="56"/>
        <v>05</v>
      </c>
      <c r="C1828" s="41" t="str">
        <f t="shared" si="57"/>
        <v>2019</v>
      </c>
      <c r="D1828" t="s">
        <v>1108</v>
      </c>
      <c r="E1828" t="s">
        <v>1235</v>
      </c>
      <c r="F1828" t="s">
        <v>2129</v>
      </c>
      <c r="G1828">
        <v>0</v>
      </c>
      <c r="H1828">
        <v>0</v>
      </c>
      <c r="I1828">
        <v>1</v>
      </c>
      <c r="J1828">
        <v>0</v>
      </c>
      <c r="K1828">
        <v>0</v>
      </c>
      <c r="L1828" s="16">
        <v>0</v>
      </c>
      <c r="M1828" s="16">
        <v>0</v>
      </c>
      <c r="N1828" s="16">
        <v>0</v>
      </c>
      <c r="P1828" s="16">
        <v>0</v>
      </c>
      <c r="Q1828">
        <v>0</v>
      </c>
    </row>
    <row r="1829" spans="1:17" x14ac:dyDescent="0.25">
      <c r="A1829" s="12" t="s">
        <v>52</v>
      </c>
      <c r="B1829" s="41" t="str">
        <f t="shared" si="56"/>
        <v>02</v>
      </c>
      <c r="C1829" s="41" t="str">
        <f t="shared" si="57"/>
        <v>2019</v>
      </c>
      <c r="D1829" t="s">
        <v>1112</v>
      </c>
      <c r="E1829" t="s">
        <v>1353</v>
      </c>
      <c r="F1829" t="s">
        <v>2131</v>
      </c>
      <c r="G1829">
        <v>0</v>
      </c>
      <c r="H1829">
        <v>0</v>
      </c>
      <c r="I1829">
        <v>0</v>
      </c>
      <c r="J1829">
        <v>0</v>
      </c>
      <c r="K1829">
        <v>1</v>
      </c>
      <c r="L1829" s="16">
        <v>0</v>
      </c>
      <c r="M1829" s="16">
        <v>0</v>
      </c>
      <c r="N1829" s="16">
        <v>0</v>
      </c>
      <c r="P1829" s="16">
        <v>0</v>
      </c>
      <c r="Q1829">
        <v>0</v>
      </c>
    </row>
    <row r="1830" spans="1:17" x14ac:dyDescent="0.25">
      <c r="A1830" s="12" t="s">
        <v>53</v>
      </c>
      <c r="B1830" s="41" t="str">
        <f t="shared" si="56"/>
        <v>02</v>
      </c>
      <c r="C1830" s="41" t="str">
        <f t="shared" si="57"/>
        <v>2019</v>
      </c>
      <c r="D1830" t="s">
        <v>1112</v>
      </c>
      <c r="E1830" t="s">
        <v>1353</v>
      </c>
      <c r="F1830" t="s">
        <v>2131</v>
      </c>
      <c r="G1830">
        <v>0</v>
      </c>
      <c r="H1830">
        <v>0</v>
      </c>
      <c r="I1830">
        <v>0</v>
      </c>
      <c r="J1830">
        <v>0</v>
      </c>
      <c r="K1830">
        <v>20</v>
      </c>
      <c r="L1830" s="16">
        <v>0</v>
      </c>
      <c r="M1830" s="16">
        <v>0</v>
      </c>
      <c r="N1830" s="16">
        <v>0</v>
      </c>
      <c r="P1830" s="16">
        <v>0</v>
      </c>
      <c r="Q1830">
        <v>0</v>
      </c>
    </row>
    <row r="1831" spans="1:17" x14ac:dyDescent="0.25">
      <c r="A1831" s="12" t="s">
        <v>55</v>
      </c>
      <c r="B1831" s="41" t="str">
        <f t="shared" si="56"/>
        <v>02</v>
      </c>
      <c r="C1831" s="41" t="str">
        <f t="shared" si="57"/>
        <v>2019</v>
      </c>
      <c r="D1831" t="s">
        <v>1112</v>
      </c>
      <c r="E1831" t="s">
        <v>1353</v>
      </c>
      <c r="F1831" t="s">
        <v>2131</v>
      </c>
      <c r="G1831">
        <v>0</v>
      </c>
      <c r="H1831">
        <v>0</v>
      </c>
      <c r="I1831">
        <v>0</v>
      </c>
      <c r="J1831">
        <v>0</v>
      </c>
      <c r="K1831">
        <v>1</v>
      </c>
      <c r="L1831" s="16">
        <v>0</v>
      </c>
      <c r="M1831" s="16">
        <v>0</v>
      </c>
      <c r="N1831" s="16">
        <v>0</v>
      </c>
      <c r="P1831" s="16">
        <v>0</v>
      </c>
      <c r="Q1831">
        <v>0</v>
      </c>
    </row>
    <row r="1832" spans="1:17" x14ac:dyDescent="0.25">
      <c r="A1832" s="12" t="s">
        <v>67</v>
      </c>
      <c r="B1832" s="41" t="str">
        <f t="shared" si="56"/>
        <v>02</v>
      </c>
      <c r="C1832" s="41" t="str">
        <f t="shared" si="57"/>
        <v>2019</v>
      </c>
      <c r="D1832" t="s">
        <v>1112</v>
      </c>
      <c r="E1832" t="s">
        <v>1353</v>
      </c>
      <c r="F1832" t="s">
        <v>2131</v>
      </c>
      <c r="G1832">
        <v>0</v>
      </c>
      <c r="H1832">
        <v>0</v>
      </c>
      <c r="I1832">
        <v>0</v>
      </c>
      <c r="J1832">
        <v>0</v>
      </c>
      <c r="K1832">
        <v>2</v>
      </c>
      <c r="L1832" s="16">
        <v>0</v>
      </c>
      <c r="M1832" s="16">
        <v>0</v>
      </c>
      <c r="N1832" s="16">
        <v>0</v>
      </c>
      <c r="P1832" s="16">
        <v>0</v>
      </c>
      <c r="Q1832">
        <v>0</v>
      </c>
    </row>
    <row r="1833" spans="1:17" x14ac:dyDescent="0.25">
      <c r="A1833" s="12" t="s">
        <v>68</v>
      </c>
      <c r="B1833" s="41" t="str">
        <f t="shared" si="56"/>
        <v>02</v>
      </c>
      <c r="C1833" s="41" t="str">
        <f t="shared" si="57"/>
        <v>2019</v>
      </c>
      <c r="D1833" t="s">
        <v>1112</v>
      </c>
      <c r="E1833" t="s">
        <v>1353</v>
      </c>
      <c r="F1833" t="s">
        <v>2129</v>
      </c>
      <c r="G1833">
        <v>0</v>
      </c>
      <c r="H1833">
        <v>0</v>
      </c>
      <c r="I1833">
        <v>1</v>
      </c>
      <c r="J1833">
        <v>1</v>
      </c>
      <c r="K1833">
        <v>0</v>
      </c>
      <c r="L1833" s="16">
        <v>0</v>
      </c>
      <c r="M1833" s="16">
        <v>0</v>
      </c>
      <c r="N1833" s="16">
        <v>0</v>
      </c>
      <c r="P1833" s="16">
        <v>0</v>
      </c>
      <c r="Q1833">
        <v>0</v>
      </c>
    </row>
    <row r="1834" spans="1:17" x14ac:dyDescent="0.25">
      <c r="A1834" s="12" t="s">
        <v>73</v>
      </c>
      <c r="B1834" s="41" t="str">
        <f t="shared" si="56"/>
        <v>03</v>
      </c>
      <c r="C1834" s="41" t="str">
        <f t="shared" si="57"/>
        <v>2019</v>
      </c>
      <c r="D1834" t="s">
        <v>1112</v>
      </c>
      <c r="E1834" t="s">
        <v>1425</v>
      </c>
      <c r="F1834" t="s">
        <v>2131</v>
      </c>
      <c r="G1834">
        <v>0</v>
      </c>
      <c r="H1834">
        <v>0</v>
      </c>
      <c r="I1834">
        <v>0</v>
      </c>
      <c r="J1834">
        <v>0</v>
      </c>
      <c r="K1834">
        <v>15</v>
      </c>
      <c r="L1834" s="16">
        <v>0</v>
      </c>
      <c r="M1834" s="16">
        <v>0</v>
      </c>
      <c r="N1834" s="16">
        <v>0</v>
      </c>
      <c r="P1834" s="16">
        <v>0</v>
      </c>
      <c r="Q1834">
        <v>0</v>
      </c>
    </row>
    <row r="1835" spans="1:17" x14ac:dyDescent="0.25">
      <c r="A1835" s="12" t="s">
        <v>43</v>
      </c>
      <c r="B1835" s="41" t="str">
        <f t="shared" si="56"/>
        <v>02</v>
      </c>
      <c r="C1835" s="41" t="str">
        <f t="shared" si="57"/>
        <v>2019</v>
      </c>
      <c r="D1835" t="s">
        <v>1112</v>
      </c>
      <c r="E1835" t="s">
        <v>1699</v>
      </c>
      <c r="F1835" t="s">
        <v>2129</v>
      </c>
      <c r="G1835">
        <v>0</v>
      </c>
      <c r="H1835">
        <v>0</v>
      </c>
      <c r="I1835">
        <v>1</v>
      </c>
      <c r="J1835">
        <v>0</v>
      </c>
      <c r="K1835">
        <v>0</v>
      </c>
      <c r="L1835" s="16">
        <v>0</v>
      </c>
      <c r="M1835" s="16">
        <v>0</v>
      </c>
      <c r="N1835" s="16">
        <v>0</v>
      </c>
      <c r="P1835" s="16">
        <v>0</v>
      </c>
      <c r="Q1835">
        <v>0</v>
      </c>
    </row>
    <row r="1836" spans="1:17" x14ac:dyDescent="0.25">
      <c r="A1836" s="12" t="s">
        <v>44</v>
      </c>
      <c r="B1836" s="41" t="str">
        <f t="shared" si="56"/>
        <v>02</v>
      </c>
      <c r="C1836" s="41" t="str">
        <f t="shared" si="57"/>
        <v>2019</v>
      </c>
      <c r="D1836" t="s">
        <v>1112</v>
      </c>
      <c r="E1836" t="s">
        <v>1410</v>
      </c>
      <c r="F1836" t="s">
        <v>2131</v>
      </c>
      <c r="G1836">
        <v>0</v>
      </c>
      <c r="H1836">
        <v>0</v>
      </c>
      <c r="I1836">
        <v>0</v>
      </c>
      <c r="J1836">
        <v>0</v>
      </c>
      <c r="K1836">
        <v>4</v>
      </c>
      <c r="L1836" s="16">
        <v>0</v>
      </c>
      <c r="M1836" s="16">
        <v>0</v>
      </c>
      <c r="N1836" s="16">
        <v>0</v>
      </c>
      <c r="P1836" s="16">
        <v>0</v>
      </c>
      <c r="Q1836">
        <v>0</v>
      </c>
    </row>
    <row r="1837" spans="1:17" x14ac:dyDescent="0.25">
      <c r="A1837" s="12" t="s">
        <v>111</v>
      </c>
      <c r="B1837" s="41" t="str">
        <f t="shared" si="56"/>
        <v>04</v>
      </c>
      <c r="C1837" s="41" t="str">
        <f t="shared" si="57"/>
        <v>2019</v>
      </c>
      <c r="D1837" t="s">
        <v>1112</v>
      </c>
      <c r="E1837" t="s">
        <v>1393</v>
      </c>
      <c r="F1837" t="s">
        <v>2131</v>
      </c>
      <c r="G1837">
        <v>0</v>
      </c>
      <c r="H1837">
        <v>0</v>
      </c>
      <c r="I1837">
        <v>0</v>
      </c>
      <c r="J1837">
        <v>0</v>
      </c>
      <c r="K1837">
        <v>3</v>
      </c>
      <c r="L1837" s="16">
        <v>0</v>
      </c>
      <c r="M1837" s="16">
        <v>0</v>
      </c>
      <c r="N1837" s="16">
        <v>0</v>
      </c>
      <c r="P1837" s="16">
        <v>0</v>
      </c>
      <c r="Q1837">
        <v>0</v>
      </c>
    </row>
    <row r="1838" spans="1:17" x14ac:dyDescent="0.25">
      <c r="A1838" s="12" t="s">
        <v>109</v>
      </c>
      <c r="B1838" s="41" t="str">
        <f t="shared" si="56"/>
        <v>04</v>
      </c>
      <c r="C1838" s="41" t="str">
        <f t="shared" si="57"/>
        <v>2019</v>
      </c>
      <c r="D1838" t="s">
        <v>1112</v>
      </c>
      <c r="E1838" t="s">
        <v>1393</v>
      </c>
      <c r="F1838" t="s">
        <v>2129</v>
      </c>
      <c r="G1838">
        <v>0</v>
      </c>
      <c r="H1838">
        <v>0</v>
      </c>
      <c r="I1838">
        <v>0</v>
      </c>
      <c r="J1838">
        <v>0</v>
      </c>
      <c r="K1838">
        <v>0</v>
      </c>
      <c r="L1838" s="16">
        <v>0</v>
      </c>
      <c r="M1838" s="16">
        <v>0</v>
      </c>
      <c r="N1838" s="16">
        <v>0</v>
      </c>
      <c r="P1838" s="16">
        <v>0</v>
      </c>
      <c r="Q1838">
        <v>0</v>
      </c>
    </row>
    <row r="1839" spans="1:17" x14ac:dyDescent="0.25">
      <c r="A1839" s="12" t="s">
        <v>15</v>
      </c>
      <c r="B1839" s="41" t="str">
        <f t="shared" si="56"/>
        <v>01</v>
      </c>
      <c r="C1839" s="41" t="str">
        <f t="shared" si="57"/>
        <v>2019</v>
      </c>
      <c r="D1839" t="s">
        <v>1112</v>
      </c>
      <c r="E1839" t="s">
        <v>1334</v>
      </c>
      <c r="F1839" t="s">
        <v>2131</v>
      </c>
      <c r="G1839">
        <v>0</v>
      </c>
      <c r="H1839">
        <v>0</v>
      </c>
      <c r="I1839">
        <v>0</v>
      </c>
      <c r="J1839">
        <v>0</v>
      </c>
      <c r="K1839">
        <v>20</v>
      </c>
      <c r="L1839" s="16">
        <v>0</v>
      </c>
      <c r="M1839" s="16">
        <v>0</v>
      </c>
      <c r="N1839" s="16">
        <v>0</v>
      </c>
      <c r="P1839" s="16">
        <v>0</v>
      </c>
      <c r="Q1839">
        <v>0</v>
      </c>
    </row>
    <row r="1840" spans="1:17" x14ac:dyDescent="0.25">
      <c r="A1840" s="12" t="s">
        <v>23</v>
      </c>
      <c r="B1840" s="41" t="str">
        <f t="shared" si="56"/>
        <v>01</v>
      </c>
      <c r="C1840" s="41" t="str">
        <f t="shared" si="57"/>
        <v>2019</v>
      </c>
      <c r="D1840" t="s">
        <v>1112</v>
      </c>
      <c r="E1840" t="s">
        <v>1334</v>
      </c>
      <c r="F1840" t="s">
        <v>2131</v>
      </c>
      <c r="G1840">
        <v>0</v>
      </c>
      <c r="H1840">
        <v>0</v>
      </c>
      <c r="I1840">
        <v>0</v>
      </c>
      <c r="J1840">
        <v>0</v>
      </c>
      <c r="K1840">
        <v>15</v>
      </c>
      <c r="L1840" s="16">
        <v>0</v>
      </c>
      <c r="M1840" s="16">
        <v>0</v>
      </c>
      <c r="N1840" s="16">
        <v>0</v>
      </c>
      <c r="P1840" s="16">
        <v>0</v>
      </c>
      <c r="Q1840">
        <v>0</v>
      </c>
    </row>
    <row r="1841" spans="1:17" x14ac:dyDescent="0.25">
      <c r="A1841" s="12" t="s">
        <v>25</v>
      </c>
      <c r="B1841" s="41" t="str">
        <f t="shared" si="56"/>
        <v>01</v>
      </c>
      <c r="C1841" s="41" t="str">
        <f t="shared" si="57"/>
        <v>2019</v>
      </c>
      <c r="D1841" t="s">
        <v>1112</v>
      </c>
      <c r="E1841" t="s">
        <v>1334</v>
      </c>
      <c r="F1841" t="s">
        <v>2131</v>
      </c>
      <c r="G1841">
        <v>0</v>
      </c>
      <c r="H1841">
        <v>0</v>
      </c>
      <c r="I1841">
        <v>0</v>
      </c>
      <c r="J1841">
        <v>0</v>
      </c>
      <c r="K1841">
        <v>8</v>
      </c>
      <c r="L1841" s="16">
        <v>0</v>
      </c>
      <c r="M1841" s="16">
        <v>0</v>
      </c>
      <c r="N1841" s="16">
        <v>0</v>
      </c>
      <c r="P1841" s="16">
        <v>0</v>
      </c>
      <c r="Q1841">
        <v>0</v>
      </c>
    </row>
    <row r="1842" spans="1:17" x14ac:dyDescent="0.25">
      <c r="A1842" s="12" t="s">
        <v>25</v>
      </c>
      <c r="B1842" s="41" t="str">
        <f t="shared" si="56"/>
        <v>01</v>
      </c>
      <c r="C1842" s="41" t="str">
        <f t="shared" si="57"/>
        <v>2019</v>
      </c>
      <c r="D1842" t="s">
        <v>1112</v>
      </c>
      <c r="E1842" t="s">
        <v>1334</v>
      </c>
      <c r="F1842" t="s">
        <v>2131</v>
      </c>
      <c r="G1842">
        <v>0</v>
      </c>
      <c r="H1842">
        <v>0</v>
      </c>
      <c r="I1842">
        <v>0</v>
      </c>
      <c r="J1842">
        <v>0</v>
      </c>
      <c r="K1842">
        <v>5</v>
      </c>
      <c r="L1842" s="16">
        <v>0</v>
      </c>
      <c r="M1842" s="16">
        <v>0</v>
      </c>
      <c r="N1842" s="16">
        <v>0</v>
      </c>
      <c r="P1842" s="16">
        <v>0</v>
      </c>
      <c r="Q1842">
        <v>0</v>
      </c>
    </row>
    <row r="1843" spans="1:17" x14ac:dyDescent="0.25">
      <c r="A1843" s="12" t="s">
        <v>39</v>
      </c>
      <c r="B1843" s="41" t="str">
        <f t="shared" si="56"/>
        <v>01</v>
      </c>
      <c r="C1843" s="41" t="str">
        <f t="shared" si="57"/>
        <v>2019</v>
      </c>
      <c r="D1843" t="s">
        <v>1112</v>
      </c>
      <c r="E1843" t="s">
        <v>1334</v>
      </c>
      <c r="F1843" t="s">
        <v>2129</v>
      </c>
      <c r="G1843">
        <v>0</v>
      </c>
      <c r="H1843">
        <v>0</v>
      </c>
      <c r="I1843">
        <v>1</v>
      </c>
      <c r="J1843">
        <v>1</v>
      </c>
      <c r="K1843">
        <v>0</v>
      </c>
      <c r="L1843" s="16">
        <v>0</v>
      </c>
      <c r="M1843" s="16">
        <v>0</v>
      </c>
      <c r="N1843" s="16">
        <v>0</v>
      </c>
      <c r="P1843" s="16">
        <v>0</v>
      </c>
      <c r="Q1843">
        <v>0</v>
      </c>
    </row>
    <row r="1844" spans="1:17" x14ac:dyDescent="0.25">
      <c r="A1844" s="12" t="s">
        <v>52</v>
      </c>
      <c r="B1844" s="41" t="str">
        <f t="shared" si="56"/>
        <v>02</v>
      </c>
      <c r="C1844" s="41" t="str">
        <f t="shared" si="57"/>
        <v>2019</v>
      </c>
      <c r="D1844" t="s">
        <v>1112</v>
      </c>
      <c r="E1844" t="s">
        <v>1334</v>
      </c>
      <c r="F1844" t="s">
        <v>2131</v>
      </c>
      <c r="G1844">
        <v>0</v>
      </c>
      <c r="H1844">
        <v>0</v>
      </c>
      <c r="I1844">
        <v>0</v>
      </c>
      <c r="J1844">
        <v>0</v>
      </c>
      <c r="K1844">
        <v>3</v>
      </c>
      <c r="L1844" s="16">
        <v>0</v>
      </c>
      <c r="M1844" s="16">
        <v>0</v>
      </c>
      <c r="N1844" s="16">
        <v>0</v>
      </c>
      <c r="P1844" s="16">
        <v>0</v>
      </c>
      <c r="Q1844">
        <v>0</v>
      </c>
    </row>
    <row r="1845" spans="1:17" x14ac:dyDescent="0.25">
      <c r="A1845" s="12" t="s">
        <v>53</v>
      </c>
      <c r="B1845" s="41" t="str">
        <f t="shared" si="56"/>
        <v>02</v>
      </c>
      <c r="C1845" s="41" t="str">
        <f t="shared" si="57"/>
        <v>2019</v>
      </c>
      <c r="D1845" t="s">
        <v>1112</v>
      </c>
      <c r="E1845" t="s">
        <v>1334</v>
      </c>
      <c r="F1845" t="s">
        <v>2131</v>
      </c>
      <c r="G1845">
        <v>0</v>
      </c>
      <c r="H1845">
        <v>0</v>
      </c>
      <c r="I1845">
        <v>0</v>
      </c>
      <c r="J1845">
        <v>0</v>
      </c>
      <c r="K1845">
        <v>554</v>
      </c>
      <c r="L1845" s="16">
        <v>0</v>
      </c>
      <c r="M1845" s="16">
        <v>0</v>
      </c>
      <c r="N1845" s="16">
        <v>0</v>
      </c>
      <c r="P1845" s="16">
        <v>0</v>
      </c>
      <c r="Q1845">
        <v>0</v>
      </c>
    </row>
    <row r="1846" spans="1:17" x14ac:dyDescent="0.25">
      <c r="A1846" s="12" t="s">
        <v>68</v>
      </c>
      <c r="B1846" s="41" t="str">
        <f t="shared" si="56"/>
        <v>02</v>
      </c>
      <c r="C1846" s="41" t="str">
        <f t="shared" si="57"/>
        <v>2019</v>
      </c>
      <c r="D1846" t="s">
        <v>1112</v>
      </c>
      <c r="E1846" t="s">
        <v>1334</v>
      </c>
      <c r="F1846" t="s">
        <v>2131</v>
      </c>
      <c r="G1846">
        <v>0</v>
      </c>
      <c r="H1846">
        <v>0</v>
      </c>
      <c r="I1846">
        <v>0</v>
      </c>
      <c r="J1846">
        <v>0</v>
      </c>
      <c r="K1846">
        <v>10</v>
      </c>
      <c r="L1846" s="16">
        <v>0</v>
      </c>
      <c r="M1846" s="16">
        <v>0</v>
      </c>
      <c r="N1846" s="16">
        <v>0</v>
      </c>
      <c r="P1846" s="16">
        <v>0</v>
      </c>
      <c r="Q1846">
        <v>0</v>
      </c>
    </row>
    <row r="1847" spans="1:17" x14ac:dyDescent="0.25">
      <c r="A1847" s="12" t="s">
        <v>84</v>
      </c>
      <c r="B1847" s="41" t="str">
        <f t="shared" si="56"/>
        <v>03</v>
      </c>
      <c r="C1847" s="41" t="str">
        <f t="shared" si="57"/>
        <v>2019</v>
      </c>
      <c r="D1847" t="s">
        <v>1112</v>
      </c>
      <c r="E1847" t="s">
        <v>1334</v>
      </c>
      <c r="F1847" t="s">
        <v>2131</v>
      </c>
      <c r="G1847">
        <v>0</v>
      </c>
      <c r="H1847">
        <v>0</v>
      </c>
      <c r="I1847">
        <v>0</v>
      </c>
      <c r="J1847">
        <v>0</v>
      </c>
      <c r="K1847">
        <v>50</v>
      </c>
      <c r="L1847" s="16">
        <v>0</v>
      </c>
      <c r="M1847" s="16">
        <v>0</v>
      </c>
      <c r="N1847" s="16">
        <v>0</v>
      </c>
      <c r="P1847" s="16">
        <v>0</v>
      </c>
      <c r="Q1847">
        <v>0</v>
      </c>
    </row>
    <row r="1848" spans="1:17" x14ac:dyDescent="0.25">
      <c r="A1848" s="12" t="s">
        <v>97</v>
      </c>
      <c r="B1848" s="41" t="str">
        <f t="shared" si="56"/>
        <v>03</v>
      </c>
      <c r="C1848" s="41" t="str">
        <f t="shared" si="57"/>
        <v>2019</v>
      </c>
      <c r="D1848" t="s">
        <v>1112</v>
      </c>
      <c r="E1848" t="s">
        <v>1334</v>
      </c>
      <c r="F1848" t="s">
        <v>2131</v>
      </c>
      <c r="G1848">
        <v>0</v>
      </c>
      <c r="H1848">
        <v>0</v>
      </c>
      <c r="I1848">
        <v>0</v>
      </c>
      <c r="J1848">
        <v>0</v>
      </c>
      <c r="K1848">
        <v>30</v>
      </c>
      <c r="L1848" s="16">
        <v>0</v>
      </c>
      <c r="M1848" s="16">
        <v>0</v>
      </c>
      <c r="N1848" s="16">
        <v>0</v>
      </c>
      <c r="P1848" s="16">
        <v>0</v>
      </c>
      <c r="Q1848">
        <v>0</v>
      </c>
    </row>
    <row r="1849" spans="1:17" x14ac:dyDescent="0.25">
      <c r="A1849" s="12" t="s">
        <v>116</v>
      </c>
      <c r="B1849" s="41" t="str">
        <f t="shared" si="56"/>
        <v>04</v>
      </c>
      <c r="C1849" s="41" t="str">
        <f t="shared" si="57"/>
        <v>2019</v>
      </c>
      <c r="D1849" t="s">
        <v>1112</v>
      </c>
      <c r="E1849" t="s">
        <v>1334</v>
      </c>
      <c r="F1849" t="s">
        <v>2161</v>
      </c>
      <c r="G1849">
        <v>0</v>
      </c>
      <c r="H1849">
        <v>0</v>
      </c>
      <c r="I1849">
        <v>0</v>
      </c>
      <c r="J1849">
        <v>0</v>
      </c>
      <c r="K1849">
        <v>0</v>
      </c>
      <c r="L1849" s="16">
        <v>0</v>
      </c>
      <c r="M1849" s="16">
        <v>0</v>
      </c>
      <c r="N1849" s="16">
        <v>0</v>
      </c>
      <c r="P1849" s="16">
        <v>0</v>
      </c>
      <c r="Q1849">
        <v>0</v>
      </c>
    </row>
    <row r="1850" spans="1:17" x14ac:dyDescent="0.25">
      <c r="A1850" s="12" t="s">
        <v>135</v>
      </c>
      <c r="B1850" s="41" t="str">
        <f t="shared" si="56"/>
        <v>05</v>
      </c>
      <c r="C1850" s="41" t="str">
        <f t="shared" si="57"/>
        <v>2019</v>
      </c>
      <c r="D1850" t="s">
        <v>1112</v>
      </c>
      <c r="E1850" t="s">
        <v>1334</v>
      </c>
      <c r="F1850" t="s">
        <v>2137</v>
      </c>
      <c r="G1850">
        <v>0</v>
      </c>
      <c r="H1850">
        <v>0</v>
      </c>
      <c r="I1850">
        <v>1</v>
      </c>
      <c r="J1850">
        <v>0</v>
      </c>
      <c r="K1850">
        <v>0</v>
      </c>
      <c r="L1850" s="16">
        <v>0</v>
      </c>
      <c r="M1850" s="16">
        <v>0</v>
      </c>
      <c r="N1850" s="16">
        <v>0</v>
      </c>
      <c r="P1850" s="16">
        <v>0</v>
      </c>
      <c r="Q1850">
        <v>0</v>
      </c>
    </row>
    <row r="1851" spans="1:17" x14ac:dyDescent="0.25">
      <c r="A1851" s="12" t="s">
        <v>139</v>
      </c>
      <c r="B1851" s="41" t="str">
        <f t="shared" si="56"/>
        <v>05</v>
      </c>
      <c r="C1851" s="41" t="str">
        <f t="shared" si="57"/>
        <v>2019</v>
      </c>
      <c r="D1851" t="s">
        <v>1107</v>
      </c>
      <c r="E1851" t="s">
        <v>1684</v>
      </c>
      <c r="F1851" t="s">
        <v>2131</v>
      </c>
      <c r="G1851">
        <v>0</v>
      </c>
      <c r="H1851">
        <v>0</v>
      </c>
      <c r="I1851">
        <v>0</v>
      </c>
      <c r="J1851">
        <v>0</v>
      </c>
      <c r="K1851">
        <v>1</v>
      </c>
      <c r="L1851" s="16">
        <v>0</v>
      </c>
      <c r="M1851" s="16">
        <v>0</v>
      </c>
      <c r="N1851" s="16">
        <v>0</v>
      </c>
      <c r="P1851" s="16">
        <v>0</v>
      </c>
      <c r="Q1851">
        <v>0</v>
      </c>
    </row>
    <row r="1852" spans="1:17" x14ac:dyDescent="0.25">
      <c r="A1852" s="12" t="s">
        <v>139</v>
      </c>
      <c r="B1852" s="41" t="str">
        <f t="shared" si="56"/>
        <v>05</v>
      </c>
      <c r="C1852" s="41" t="str">
        <f t="shared" si="57"/>
        <v>2019</v>
      </c>
      <c r="D1852" t="s">
        <v>1121</v>
      </c>
      <c r="E1852" t="s">
        <v>1413</v>
      </c>
      <c r="F1852" t="s">
        <v>2161</v>
      </c>
      <c r="G1852">
        <v>0</v>
      </c>
      <c r="H1852">
        <v>0</v>
      </c>
      <c r="I1852">
        <v>0</v>
      </c>
      <c r="J1852">
        <v>0</v>
      </c>
      <c r="K1852">
        <v>0</v>
      </c>
      <c r="L1852" s="16">
        <v>0</v>
      </c>
      <c r="M1852" s="16">
        <v>0</v>
      </c>
      <c r="N1852" s="16">
        <v>0</v>
      </c>
      <c r="P1852" s="16">
        <v>0</v>
      </c>
      <c r="Q1852">
        <v>0</v>
      </c>
    </row>
    <row r="1853" spans="1:17" x14ac:dyDescent="0.25">
      <c r="A1853" s="12" t="s">
        <v>138</v>
      </c>
      <c r="B1853" s="41" t="str">
        <f t="shared" si="56"/>
        <v>05</v>
      </c>
      <c r="C1853" s="41" t="str">
        <f t="shared" si="57"/>
        <v>2019</v>
      </c>
      <c r="D1853" t="s">
        <v>1111</v>
      </c>
      <c r="E1853" t="s">
        <v>1170</v>
      </c>
      <c r="F1853" t="s">
        <v>2137</v>
      </c>
      <c r="G1853">
        <v>0</v>
      </c>
      <c r="H1853">
        <v>0</v>
      </c>
      <c r="I1853">
        <v>9</v>
      </c>
      <c r="J1853">
        <v>0</v>
      </c>
      <c r="K1853">
        <v>0</v>
      </c>
      <c r="L1853" s="16">
        <v>0</v>
      </c>
      <c r="M1853" s="16">
        <v>0</v>
      </c>
      <c r="N1853" s="16">
        <v>0</v>
      </c>
      <c r="P1853" s="16">
        <v>0</v>
      </c>
      <c r="Q1853">
        <v>0</v>
      </c>
    </row>
    <row r="1854" spans="1:17" x14ac:dyDescent="0.25">
      <c r="A1854" s="12" t="s">
        <v>93</v>
      </c>
      <c r="B1854" s="41" t="str">
        <f t="shared" si="56"/>
        <v>03</v>
      </c>
      <c r="C1854" s="41" t="str">
        <f t="shared" si="57"/>
        <v>2019</v>
      </c>
      <c r="D1854" t="s">
        <v>1126</v>
      </c>
      <c r="E1854" t="s">
        <v>1239</v>
      </c>
      <c r="F1854" t="s">
        <v>2149</v>
      </c>
      <c r="G1854">
        <v>0</v>
      </c>
      <c r="H1854">
        <v>0</v>
      </c>
      <c r="I1854">
        <v>263</v>
      </c>
      <c r="J1854">
        <v>0</v>
      </c>
      <c r="K1854">
        <v>107</v>
      </c>
      <c r="L1854" s="16">
        <v>0</v>
      </c>
      <c r="M1854" s="16">
        <v>0</v>
      </c>
      <c r="N1854" s="16">
        <v>0</v>
      </c>
      <c r="P1854" s="16">
        <v>0</v>
      </c>
      <c r="Q1854">
        <v>0</v>
      </c>
    </row>
    <row r="1855" spans="1:17" x14ac:dyDescent="0.25">
      <c r="A1855" s="12" t="s">
        <v>137</v>
      </c>
      <c r="B1855" s="41" t="str">
        <f t="shared" si="56"/>
        <v>05</v>
      </c>
      <c r="C1855" s="41" t="str">
        <f t="shared" si="57"/>
        <v>2019</v>
      </c>
      <c r="D1855" t="s">
        <v>1111</v>
      </c>
      <c r="E1855" t="s">
        <v>1479</v>
      </c>
      <c r="F1855" t="s">
        <v>2129</v>
      </c>
      <c r="G1855">
        <v>0</v>
      </c>
      <c r="H1855">
        <v>0</v>
      </c>
      <c r="I1855">
        <v>1</v>
      </c>
      <c r="J1855">
        <v>0</v>
      </c>
      <c r="K1855">
        <v>0</v>
      </c>
      <c r="L1855" s="16">
        <v>0</v>
      </c>
      <c r="M1855" s="16">
        <v>0</v>
      </c>
      <c r="N1855" s="16">
        <v>0</v>
      </c>
      <c r="P1855" s="16">
        <v>0</v>
      </c>
      <c r="Q1855">
        <v>0</v>
      </c>
    </row>
    <row r="1856" spans="1:17" x14ac:dyDescent="0.25">
      <c r="A1856" s="12" t="s">
        <v>139</v>
      </c>
      <c r="B1856" s="41" t="str">
        <f t="shared" si="56"/>
        <v>05</v>
      </c>
      <c r="C1856" s="41" t="str">
        <f t="shared" si="57"/>
        <v>2019</v>
      </c>
      <c r="D1856" t="s">
        <v>1121</v>
      </c>
      <c r="E1856" t="s">
        <v>1678</v>
      </c>
      <c r="F1856" t="s">
        <v>2161</v>
      </c>
      <c r="G1856">
        <v>0</v>
      </c>
      <c r="H1856">
        <v>0</v>
      </c>
      <c r="I1856">
        <v>0</v>
      </c>
      <c r="J1856">
        <v>0</v>
      </c>
      <c r="K1856">
        <v>0</v>
      </c>
      <c r="L1856" s="16">
        <v>0</v>
      </c>
      <c r="M1856" s="16">
        <v>0</v>
      </c>
      <c r="N1856" s="16">
        <v>0</v>
      </c>
      <c r="P1856" s="16">
        <v>0</v>
      </c>
      <c r="Q1856">
        <v>0</v>
      </c>
    </row>
    <row r="1857" spans="1:17" x14ac:dyDescent="0.25">
      <c r="A1857" s="12" t="s">
        <v>139</v>
      </c>
      <c r="B1857" s="41" t="str">
        <f t="shared" si="56"/>
        <v>05</v>
      </c>
      <c r="C1857" s="41" t="str">
        <f t="shared" si="57"/>
        <v>2019</v>
      </c>
      <c r="D1857" t="s">
        <v>1128</v>
      </c>
      <c r="E1857" t="s">
        <v>1259</v>
      </c>
      <c r="F1857" t="s">
        <v>2161</v>
      </c>
      <c r="G1857">
        <v>0</v>
      </c>
      <c r="H1857">
        <v>0</v>
      </c>
      <c r="I1857">
        <v>0</v>
      </c>
      <c r="J1857">
        <v>0</v>
      </c>
      <c r="K1857">
        <v>0</v>
      </c>
      <c r="L1857" s="16">
        <v>0</v>
      </c>
      <c r="M1857" s="16">
        <v>0</v>
      </c>
      <c r="N1857" s="16">
        <v>0</v>
      </c>
      <c r="P1857" s="16">
        <v>0</v>
      </c>
      <c r="Q1857">
        <v>0</v>
      </c>
    </row>
    <row r="1858" spans="1:17" x14ac:dyDescent="0.25">
      <c r="A1858" s="12" t="s">
        <v>139</v>
      </c>
      <c r="B1858" s="41" t="str">
        <f t="shared" si="56"/>
        <v>05</v>
      </c>
      <c r="C1858" s="41" t="str">
        <f t="shared" si="57"/>
        <v>2019</v>
      </c>
      <c r="D1858" t="s">
        <v>1111</v>
      </c>
      <c r="E1858" t="s">
        <v>1173</v>
      </c>
      <c r="F1858" t="s">
        <v>2135</v>
      </c>
      <c r="G1858">
        <v>0</v>
      </c>
      <c r="H1858">
        <v>4</v>
      </c>
      <c r="I1858">
        <v>0</v>
      </c>
      <c r="J1858">
        <v>0</v>
      </c>
      <c r="K1858">
        <v>0</v>
      </c>
      <c r="L1858" s="16">
        <v>0</v>
      </c>
      <c r="M1858" s="16">
        <v>0</v>
      </c>
      <c r="N1858" s="16">
        <v>0</v>
      </c>
      <c r="P1858" s="16">
        <v>0</v>
      </c>
      <c r="Q1858">
        <v>0</v>
      </c>
    </row>
    <row r="1859" spans="1:17" x14ac:dyDescent="0.25">
      <c r="A1859" s="12" t="s">
        <v>139</v>
      </c>
      <c r="B1859" s="41" t="str">
        <f t="shared" ref="B1859:B1922" si="58">LEFT(A1859,2)</f>
        <v>05</v>
      </c>
      <c r="C1859" s="41" t="str">
        <f t="shared" ref="C1859:C1922" si="59">MID(A1859,7,4)</f>
        <v>2019</v>
      </c>
      <c r="D1859" t="s">
        <v>1110</v>
      </c>
      <c r="E1859" t="s">
        <v>1417</v>
      </c>
      <c r="F1859" t="s">
        <v>2161</v>
      </c>
      <c r="G1859">
        <v>0</v>
      </c>
      <c r="H1859">
        <v>0</v>
      </c>
      <c r="I1859">
        <v>0</v>
      </c>
      <c r="J1859">
        <v>0</v>
      </c>
      <c r="K1859">
        <v>0</v>
      </c>
      <c r="L1859" s="16">
        <v>0</v>
      </c>
      <c r="M1859" s="16">
        <v>0</v>
      </c>
      <c r="N1859" s="16">
        <v>0</v>
      </c>
      <c r="P1859" s="16">
        <v>0</v>
      </c>
      <c r="Q1859">
        <v>0</v>
      </c>
    </row>
    <row r="1860" spans="1:17" x14ac:dyDescent="0.25">
      <c r="A1860" s="12" t="s">
        <v>139</v>
      </c>
      <c r="B1860" s="41" t="str">
        <f t="shared" si="58"/>
        <v>05</v>
      </c>
      <c r="C1860" s="41" t="str">
        <f t="shared" si="59"/>
        <v>2019</v>
      </c>
      <c r="D1860" t="s">
        <v>1128</v>
      </c>
      <c r="E1860" t="s">
        <v>1700</v>
      </c>
      <c r="F1860" t="s">
        <v>2174</v>
      </c>
      <c r="G1860">
        <v>3</v>
      </c>
      <c r="H1860">
        <v>0</v>
      </c>
      <c r="I1860">
        <v>0</v>
      </c>
      <c r="J1860">
        <v>0</v>
      </c>
      <c r="K1860">
        <v>0</v>
      </c>
      <c r="L1860" s="16">
        <v>0</v>
      </c>
      <c r="M1860" s="16">
        <v>0</v>
      </c>
      <c r="N1860" s="16">
        <v>0</v>
      </c>
      <c r="P1860" s="16">
        <v>0</v>
      </c>
      <c r="Q1860">
        <v>3</v>
      </c>
    </row>
    <row r="1861" spans="1:17" x14ac:dyDescent="0.25">
      <c r="A1861" s="12" t="s">
        <v>140</v>
      </c>
      <c r="B1861" s="41" t="str">
        <f t="shared" si="58"/>
        <v>05</v>
      </c>
      <c r="C1861" s="41" t="str">
        <f t="shared" si="59"/>
        <v>2019</v>
      </c>
      <c r="D1861" t="s">
        <v>1107</v>
      </c>
      <c r="E1861" t="s">
        <v>1536</v>
      </c>
      <c r="F1861" t="s">
        <v>2134</v>
      </c>
      <c r="G1861">
        <v>1</v>
      </c>
      <c r="H1861">
        <v>20</v>
      </c>
      <c r="I1861">
        <v>0</v>
      </c>
      <c r="J1861">
        <v>0</v>
      </c>
      <c r="K1861">
        <v>0</v>
      </c>
      <c r="L1861" s="16">
        <v>0</v>
      </c>
      <c r="M1861" s="16">
        <v>0</v>
      </c>
      <c r="N1861" s="16">
        <v>0</v>
      </c>
      <c r="P1861" s="16">
        <v>0</v>
      </c>
      <c r="Q1861">
        <v>1</v>
      </c>
    </row>
    <row r="1862" spans="1:17" x14ac:dyDescent="0.25">
      <c r="A1862" s="12" t="s">
        <v>139</v>
      </c>
      <c r="B1862" s="41" t="str">
        <f t="shared" si="58"/>
        <v>05</v>
      </c>
      <c r="C1862" s="41" t="str">
        <f t="shared" si="59"/>
        <v>2019</v>
      </c>
      <c r="D1862" t="s">
        <v>1125</v>
      </c>
      <c r="E1862" t="s">
        <v>1653</v>
      </c>
      <c r="F1862" t="s">
        <v>2137</v>
      </c>
      <c r="G1862">
        <v>0</v>
      </c>
      <c r="H1862">
        <v>0</v>
      </c>
      <c r="I1862">
        <v>16</v>
      </c>
      <c r="J1862">
        <v>0</v>
      </c>
      <c r="K1862">
        <v>0</v>
      </c>
      <c r="L1862" s="16">
        <v>0</v>
      </c>
      <c r="M1862" s="16">
        <v>0</v>
      </c>
      <c r="N1862" s="16">
        <v>0</v>
      </c>
      <c r="P1862" s="16">
        <v>0</v>
      </c>
      <c r="Q1862">
        <v>0</v>
      </c>
    </row>
    <row r="1863" spans="1:17" x14ac:dyDescent="0.25">
      <c r="A1863" s="12" t="s">
        <v>140</v>
      </c>
      <c r="B1863" s="41" t="str">
        <f t="shared" si="58"/>
        <v>05</v>
      </c>
      <c r="C1863" s="41" t="str">
        <f t="shared" si="59"/>
        <v>2019</v>
      </c>
      <c r="D1863" t="s">
        <v>1128</v>
      </c>
      <c r="E1863" t="s">
        <v>1701</v>
      </c>
      <c r="F1863" t="s">
        <v>2161</v>
      </c>
      <c r="G1863">
        <v>0</v>
      </c>
      <c r="H1863">
        <v>0</v>
      </c>
      <c r="I1863">
        <v>0</v>
      </c>
      <c r="J1863">
        <v>0</v>
      </c>
      <c r="K1863">
        <v>0</v>
      </c>
      <c r="L1863" s="16">
        <v>0</v>
      </c>
      <c r="M1863" s="16">
        <v>0</v>
      </c>
      <c r="N1863" s="16">
        <v>0</v>
      </c>
      <c r="P1863" s="16">
        <v>0</v>
      </c>
      <c r="Q1863">
        <v>0</v>
      </c>
    </row>
    <row r="1864" spans="1:17" x14ac:dyDescent="0.25">
      <c r="A1864" s="12" t="s">
        <v>140</v>
      </c>
      <c r="B1864" s="41" t="str">
        <f t="shared" si="58"/>
        <v>05</v>
      </c>
      <c r="C1864" s="41" t="str">
        <f t="shared" si="59"/>
        <v>2019</v>
      </c>
      <c r="D1864" t="s">
        <v>1120</v>
      </c>
      <c r="E1864" t="s">
        <v>1120</v>
      </c>
      <c r="F1864" t="s">
        <v>2141</v>
      </c>
      <c r="G1864">
        <v>0</v>
      </c>
      <c r="H1864">
        <v>1</v>
      </c>
      <c r="I1864">
        <v>0</v>
      </c>
      <c r="J1864">
        <v>0</v>
      </c>
      <c r="K1864">
        <v>0</v>
      </c>
      <c r="L1864" s="16">
        <v>0</v>
      </c>
      <c r="M1864" s="16">
        <v>0</v>
      </c>
      <c r="N1864" s="16">
        <v>0</v>
      </c>
      <c r="P1864" s="16">
        <v>0</v>
      </c>
      <c r="Q1864">
        <v>0</v>
      </c>
    </row>
    <row r="1865" spans="1:17" x14ac:dyDescent="0.25">
      <c r="A1865" s="12" t="s">
        <v>131</v>
      </c>
      <c r="B1865" s="41" t="str">
        <f t="shared" si="58"/>
        <v>04</v>
      </c>
      <c r="C1865" s="41" t="str">
        <f t="shared" si="59"/>
        <v>2019</v>
      </c>
      <c r="D1865" t="s">
        <v>1119</v>
      </c>
      <c r="E1865" t="s">
        <v>1374</v>
      </c>
      <c r="F1865" t="s">
        <v>2137</v>
      </c>
      <c r="G1865">
        <v>0</v>
      </c>
      <c r="H1865">
        <v>0</v>
      </c>
      <c r="I1865">
        <v>3</v>
      </c>
      <c r="J1865">
        <v>0</v>
      </c>
      <c r="K1865">
        <v>0</v>
      </c>
      <c r="L1865" s="16">
        <v>0</v>
      </c>
      <c r="M1865" s="16">
        <v>0</v>
      </c>
      <c r="N1865" s="16">
        <v>0</v>
      </c>
      <c r="P1865" s="16">
        <v>0</v>
      </c>
      <c r="Q1865">
        <v>0</v>
      </c>
    </row>
    <row r="1866" spans="1:17" x14ac:dyDescent="0.25">
      <c r="A1866" s="12" t="s">
        <v>53</v>
      </c>
      <c r="B1866" s="41" t="str">
        <f t="shared" si="58"/>
        <v>02</v>
      </c>
      <c r="C1866" s="41" t="str">
        <f t="shared" si="59"/>
        <v>2019</v>
      </c>
      <c r="D1866" t="s">
        <v>1112</v>
      </c>
      <c r="E1866" t="s">
        <v>1452</v>
      </c>
      <c r="F1866" t="s">
        <v>2131</v>
      </c>
      <c r="G1866">
        <v>0</v>
      </c>
      <c r="H1866">
        <v>0</v>
      </c>
      <c r="I1866">
        <v>0</v>
      </c>
      <c r="J1866">
        <v>0</v>
      </c>
      <c r="K1866">
        <v>15</v>
      </c>
      <c r="L1866" s="16">
        <v>0</v>
      </c>
      <c r="M1866" s="16">
        <v>0</v>
      </c>
      <c r="N1866" s="16">
        <v>0</v>
      </c>
      <c r="P1866" s="16">
        <v>0</v>
      </c>
      <c r="Q1866">
        <v>0</v>
      </c>
    </row>
    <row r="1867" spans="1:17" x14ac:dyDescent="0.25">
      <c r="A1867" s="12" t="s">
        <v>56</v>
      </c>
      <c r="B1867" s="41" t="str">
        <f t="shared" si="58"/>
        <v>02</v>
      </c>
      <c r="C1867" s="41" t="str">
        <f t="shared" si="59"/>
        <v>2019</v>
      </c>
      <c r="D1867" t="s">
        <v>1112</v>
      </c>
      <c r="E1867" t="s">
        <v>1452</v>
      </c>
      <c r="F1867" t="s">
        <v>2131</v>
      </c>
      <c r="G1867">
        <v>0</v>
      </c>
      <c r="H1867">
        <v>0</v>
      </c>
      <c r="I1867">
        <v>0</v>
      </c>
      <c r="J1867">
        <v>0</v>
      </c>
      <c r="K1867">
        <v>11</v>
      </c>
      <c r="L1867" s="16">
        <v>0</v>
      </c>
      <c r="M1867" s="16">
        <v>0</v>
      </c>
      <c r="N1867" s="16">
        <v>0</v>
      </c>
      <c r="P1867" s="16">
        <v>0</v>
      </c>
      <c r="Q1867">
        <v>0</v>
      </c>
    </row>
    <row r="1868" spans="1:17" x14ac:dyDescent="0.25">
      <c r="A1868" s="12" t="s">
        <v>64</v>
      </c>
      <c r="B1868" s="41" t="str">
        <f t="shared" si="58"/>
        <v>02</v>
      </c>
      <c r="C1868" s="41" t="str">
        <f t="shared" si="59"/>
        <v>2019</v>
      </c>
      <c r="D1868" t="s">
        <v>1112</v>
      </c>
      <c r="E1868" t="s">
        <v>1452</v>
      </c>
      <c r="F1868" t="s">
        <v>2131</v>
      </c>
      <c r="G1868">
        <v>0</v>
      </c>
      <c r="H1868">
        <v>0</v>
      </c>
      <c r="I1868">
        <v>0</v>
      </c>
      <c r="J1868">
        <v>0</v>
      </c>
      <c r="K1868">
        <v>20</v>
      </c>
      <c r="L1868" s="16">
        <v>0</v>
      </c>
      <c r="M1868" s="16">
        <v>0</v>
      </c>
      <c r="N1868" s="16">
        <v>0</v>
      </c>
      <c r="P1868" s="16">
        <v>0</v>
      </c>
      <c r="Q1868">
        <v>0</v>
      </c>
    </row>
    <row r="1869" spans="1:17" x14ac:dyDescent="0.25">
      <c r="A1869" s="12" t="s">
        <v>69</v>
      </c>
      <c r="B1869" s="41" t="str">
        <f t="shared" si="58"/>
        <v>02</v>
      </c>
      <c r="C1869" s="41" t="str">
        <f t="shared" si="59"/>
        <v>2019</v>
      </c>
      <c r="D1869" t="s">
        <v>1112</v>
      </c>
      <c r="E1869" t="s">
        <v>1452</v>
      </c>
      <c r="F1869" t="s">
        <v>2131</v>
      </c>
      <c r="G1869">
        <v>0</v>
      </c>
      <c r="H1869">
        <v>0</v>
      </c>
      <c r="I1869">
        <v>0</v>
      </c>
      <c r="J1869">
        <v>0</v>
      </c>
      <c r="K1869">
        <v>20</v>
      </c>
      <c r="L1869" s="16">
        <v>0</v>
      </c>
      <c r="M1869" s="16">
        <v>0</v>
      </c>
      <c r="N1869" s="16">
        <v>0</v>
      </c>
      <c r="P1869" s="16">
        <v>0</v>
      </c>
      <c r="Q1869">
        <v>0</v>
      </c>
    </row>
    <row r="1870" spans="1:17" x14ac:dyDescent="0.25">
      <c r="A1870" s="12" t="s">
        <v>72</v>
      </c>
      <c r="B1870" s="41" t="str">
        <f t="shared" si="58"/>
        <v>03</v>
      </c>
      <c r="C1870" s="41" t="str">
        <f t="shared" si="59"/>
        <v>2019</v>
      </c>
      <c r="D1870" t="s">
        <v>1112</v>
      </c>
      <c r="E1870" t="s">
        <v>1452</v>
      </c>
      <c r="F1870" t="s">
        <v>2131</v>
      </c>
      <c r="G1870">
        <v>0</v>
      </c>
      <c r="H1870">
        <v>0</v>
      </c>
      <c r="I1870">
        <v>0</v>
      </c>
      <c r="J1870">
        <v>0</v>
      </c>
      <c r="K1870">
        <v>1</v>
      </c>
      <c r="L1870" s="16">
        <v>0</v>
      </c>
      <c r="M1870" s="16">
        <v>0</v>
      </c>
      <c r="N1870" s="16">
        <v>0</v>
      </c>
      <c r="P1870" s="16">
        <v>0</v>
      </c>
      <c r="Q1870">
        <v>0</v>
      </c>
    </row>
    <row r="1871" spans="1:17" x14ac:dyDescent="0.25">
      <c r="A1871" s="12" t="s">
        <v>73</v>
      </c>
      <c r="B1871" s="41" t="str">
        <f t="shared" si="58"/>
        <v>03</v>
      </c>
      <c r="C1871" s="41" t="str">
        <f t="shared" si="59"/>
        <v>2019</v>
      </c>
      <c r="D1871" t="s">
        <v>1112</v>
      </c>
      <c r="E1871" t="s">
        <v>1452</v>
      </c>
      <c r="F1871" t="s">
        <v>2131</v>
      </c>
      <c r="G1871">
        <v>0</v>
      </c>
      <c r="H1871">
        <v>0</v>
      </c>
      <c r="I1871">
        <v>0</v>
      </c>
      <c r="J1871">
        <v>0</v>
      </c>
      <c r="K1871">
        <v>60</v>
      </c>
      <c r="L1871" s="16">
        <v>0</v>
      </c>
      <c r="M1871" s="16">
        <v>0</v>
      </c>
      <c r="N1871" s="16">
        <v>0</v>
      </c>
      <c r="P1871" s="16">
        <v>0</v>
      </c>
      <c r="Q1871">
        <v>0</v>
      </c>
    </row>
    <row r="1872" spans="1:17" x14ac:dyDescent="0.25">
      <c r="A1872" s="12" t="s">
        <v>75</v>
      </c>
      <c r="B1872" s="41" t="str">
        <f t="shared" si="58"/>
        <v>03</v>
      </c>
      <c r="C1872" s="41" t="str">
        <f t="shared" si="59"/>
        <v>2019</v>
      </c>
      <c r="D1872" t="s">
        <v>1112</v>
      </c>
      <c r="E1872" t="s">
        <v>1452</v>
      </c>
      <c r="F1872" t="s">
        <v>2131</v>
      </c>
      <c r="G1872">
        <v>0</v>
      </c>
      <c r="H1872">
        <v>0</v>
      </c>
      <c r="I1872">
        <v>0</v>
      </c>
      <c r="J1872">
        <v>0</v>
      </c>
      <c r="K1872">
        <v>5</v>
      </c>
      <c r="L1872" s="16">
        <v>0</v>
      </c>
      <c r="M1872" s="16">
        <v>0</v>
      </c>
      <c r="N1872" s="16">
        <v>0</v>
      </c>
      <c r="P1872" s="16">
        <v>0</v>
      </c>
      <c r="Q1872">
        <v>0</v>
      </c>
    </row>
    <row r="1873" spans="1:17" x14ac:dyDescent="0.25">
      <c r="A1873" s="12" t="s">
        <v>140</v>
      </c>
      <c r="B1873" s="41" t="str">
        <f t="shared" si="58"/>
        <v>05</v>
      </c>
      <c r="C1873" s="41" t="str">
        <f t="shared" si="59"/>
        <v>2019</v>
      </c>
      <c r="D1873" t="s">
        <v>1107</v>
      </c>
      <c r="E1873" t="s">
        <v>1702</v>
      </c>
      <c r="F1873" t="s">
        <v>2146</v>
      </c>
      <c r="G1873">
        <v>2</v>
      </c>
      <c r="H1873">
        <v>0</v>
      </c>
      <c r="I1873">
        <v>0</v>
      </c>
      <c r="J1873">
        <v>0</v>
      </c>
      <c r="K1873">
        <v>0</v>
      </c>
      <c r="L1873" s="16">
        <v>0</v>
      </c>
      <c r="M1873" s="16">
        <v>0</v>
      </c>
      <c r="N1873" s="16">
        <v>0</v>
      </c>
      <c r="P1873" s="16">
        <v>0</v>
      </c>
      <c r="Q1873">
        <v>2</v>
      </c>
    </row>
    <row r="1874" spans="1:17" x14ac:dyDescent="0.25">
      <c r="A1874" s="12" t="s">
        <v>28</v>
      </c>
      <c r="B1874" s="41" t="str">
        <f t="shared" si="58"/>
        <v>01</v>
      </c>
      <c r="C1874" s="41" t="str">
        <f t="shared" si="59"/>
        <v>2019</v>
      </c>
      <c r="D1874" t="s">
        <v>1112</v>
      </c>
      <c r="E1874" t="s">
        <v>1281</v>
      </c>
      <c r="F1874" t="s">
        <v>2131</v>
      </c>
      <c r="G1874">
        <v>0</v>
      </c>
      <c r="H1874">
        <v>0</v>
      </c>
      <c r="I1874">
        <v>0</v>
      </c>
      <c r="J1874">
        <v>0</v>
      </c>
      <c r="K1874">
        <v>9</v>
      </c>
      <c r="L1874" s="16">
        <v>0</v>
      </c>
      <c r="M1874" s="16">
        <v>0</v>
      </c>
      <c r="N1874" s="16">
        <v>0</v>
      </c>
      <c r="P1874" s="16">
        <v>0</v>
      </c>
      <c r="Q1874">
        <v>0</v>
      </c>
    </row>
    <row r="1875" spans="1:17" x14ac:dyDescent="0.25">
      <c r="A1875" s="12" t="s">
        <v>141</v>
      </c>
      <c r="B1875" s="41" t="str">
        <f t="shared" si="58"/>
        <v>05</v>
      </c>
      <c r="C1875" s="41" t="str">
        <f t="shared" si="59"/>
        <v>2019</v>
      </c>
      <c r="D1875" t="s">
        <v>1108</v>
      </c>
      <c r="E1875" t="s">
        <v>1235</v>
      </c>
      <c r="F1875" t="s">
        <v>2161</v>
      </c>
      <c r="G1875">
        <v>0</v>
      </c>
      <c r="H1875">
        <v>0</v>
      </c>
      <c r="I1875">
        <v>30</v>
      </c>
      <c r="J1875">
        <v>0</v>
      </c>
      <c r="K1875">
        <v>0</v>
      </c>
      <c r="L1875" s="16">
        <v>0</v>
      </c>
      <c r="M1875" s="16">
        <v>0</v>
      </c>
      <c r="N1875" s="16">
        <v>0</v>
      </c>
      <c r="P1875" s="16">
        <v>0</v>
      </c>
      <c r="Q1875">
        <v>0</v>
      </c>
    </row>
    <row r="1876" spans="1:17" x14ac:dyDescent="0.25">
      <c r="A1876" s="12" t="s">
        <v>140</v>
      </c>
      <c r="B1876" s="41" t="str">
        <f t="shared" si="58"/>
        <v>05</v>
      </c>
      <c r="C1876" s="41" t="str">
        <f t="shared" si="59"/>
        <v>2019</v>
      </c>
      <c r="D1876" t="s">
        <v>1110</v>
      </c>
      <c r="E1876" t="s">
        <v>1442</v>
      </c>
      <c r="F1876" t="s">
        <v>2146</v>
      </c>
      <c r="G1876">
        <v>0</v>
      </c>
      <c r="H1876">
        <v>0</v>
      </c>
      <c r="I1876">
        <v>0</v>
      </c>
      <c r="J1876">
        <v>0</v>
      </c>
      <c r="K1876">
        <v>0</v>
      </c>
      <c r="L1876" s="16">
        <v>0</v>
      </c>
      <c r="M1876" s="16">
        <v>0</v>
      </c>
      <c r="N1876" s="16">
        <v>0</v>
      </c>
      <c r="P1876" s="16">
        <v>0</v>
      </c>
      <c r="Q1876">
        <v>0</v>
      </c>
    </row>
    <row r="1877" spans="1:17" x14ac:dyDescent="0.25">
      <c r="A1877" s="12" t="s">
        <v>141</v>
      </c>
      <c r="B1877" s="41" t="str">
        <f t="shared" si="58"/>
        <v>05</v>
      </c>
      <c r="C1877" s="41" t="str">
        <f t="shared" si="59"/>
        <v>2019</v>
      </c>
      <c r="D1877" t="s">
        <v>1124</v>
      </c>
      <c r="E1877" t="s">
        <v>1228</v>
      </c>
      <c r="F1877" t="s">
        <v>2133</v>
      </c>
      <c r="G1877">
        <v>0</v>
      </c>
      <c r="H1877">
        <v>0</v>
      </c>
      <c r="I1877">
        <v>0</v>
      </c>
      <c r="J1877">
        <v>0</v>
      </c>
      <c r="K1877">
        <v>0</v>
      </c>
      <c r="L1877" s="16">
        <v>0</v>
      </c>
      <c r="M1877" s="16">
        <v>0</v>
      </c>
      <c r="N1877" s="16">
        <v>0</v>
      </c>
      <c r="P1877" s="16">
        <v>0</v>
      </c>
      <c r="Q1877">
        <v>0</v>
      </c>
    </row>
    <row r="1878" spans="1:17" x14ac:dyDescent="0.25">
      <c r="A1878" s="12" t="s">
        <v>141</v>
      </c>
      <c r="B1878" s="41" t="str">
        <f t="shared" si="58"/>
        <v>05</v>
      </c>
      <c r="C1878" s="41" t="str">
        <f t="shared" si="59"/>
        <v>2019</v>
      </c>
      <c r="D1878" t="s">
        <v>1120</v>
      </c>
      <c r="E1878" t="s">
        <v>1120</v>
      </c>
      <c r="F1878" t="s">
        <v>2141</v>
      </c>
      <c r="G1878">
        <v>4</v>
      </c>
      <c r="H1878">
        <v>30</v>
      </c>
      <c r="I1878">
        <v>28</v>
      </c>
      <c r="J1878">
        <v>0</v>
      </c>
      <c r="K1878">
        <v>0</v>
      </c>
      <c r="L1878" s="16">
        <v>0</v>
      </c>
      <c r="M1878" s="16">
        <v>0</v>
      </c>
      <c r="N1878" s="16">
        <v>0</v>
      </c>
      <c r="P1878" s="16">
        <v>0</v>
      </c>
      <c r="Q1878">
        <v>4</v>
      </c>
    </row>
    <row r="1879" spans="1:17" x14ac:dyDescent="0.25">
      <c r="A1879" s="12" t="s">
        <v>141</v>
      </c>
      <c r="B1879" s="41" t="str">
        <f t="shared" si="58"/>
        <v>05</v>
      </c>
      <c r="C1879" s="41" t="str">
        <f t="shared" si="59"/>
        <v>2019</v>
      </c>
      <c r="D1879" t="s">
        <v>1115</v>
      </c>
      <c r="E1879" t="s">
        <v>1703</v>
      </c>
      <c r="F1879" t="s">
        <v>2161</v>
      </c>
      <c r="G1879">
        <v>0</v>
      </c>
      <c r="H1879">
        <v>0</v>
      </c>
      <c r="I1879">
        <v>37</v>
      </c>
      <c r="J1879">
        <v>0</v>
      </c>
      <c r="K1879">
        <v>0</v>
      </c>
      <c r="L1879" s="16">
        <v>0</v>
      </c>
      <c r="M1879" s="16">
        <v>0</v>
      </c>
      <c r="N1879" s="16">
        <v>0</v>
      </c>
      <c r="P1879" s="16">
        <v>0</v>
      </c>
      <c r="Q1879">
        <v>0</v>
      </c>
    </row>
    <row r="1880" spans="1:17" x14ac:dyDescent="0.25">
      <c r="A1880" s="12" t="s">
        <v>141</v>
      </c>
      <c r="B1880" s="41" t="str">
        <f t="shared" si="58"/>
        <v>05</v>
      </c>
      <c r="C1880" s="41" t="str">
        <f t="shared" si="59"/>
        <v>2019</v>
      </c>
      <c r="D1880" t="s">
        <v>1110</v>
      </c>
      <c r="E1880" t="s">
        <v>1505</v>
      </c>
      <c r="F1880" t="s">
        <v>2161</v>
      </c>
      <c r="G1880">
        <v>0</v>
      </c>
      <c r="H1880">
        <v>0</v>
      </c>
      <c r="I1880">
        <v>5</v>
      </c>
      <c r="J1880">
        <v>0</v>
      </c>
      <c r="K1880">
        <v>0</v>
      </c>
      <c r="L1880" s="16">
        <v>936000000</v>
      </c>
      <c r="M1880" s="16">
        <v>936000000</v>
      </c>
      <c r="N1880" s="16">
        <v>0</v>
      </c>
      <c r="P1880" s="16">
        <v>936000000</v>
      </c>
      <c r="Q1880">
        <v>0</v>
      </c>
    </row>
    <row r="1881" spans="1:17" x14ac:dyDescent="0.25">
      <c r="A1881" s="12" t="s">
        <v>141</v>
      </c>
      <c r="B1881" s="41" t="str">
        <f t="shared" si="58"/>
        <v>05</v>
      </c>
      <c r="C1881" s="41" t="str">
        <f t="shared" si="59"/>
        <v>2019</v>
      </c>
      <c r="D1881" t="s">
        <v>1120</v>
      </c>
      <c r="E1881" t="s">
        <v>1120</v>
      </c>
      <c r="F1881" t="s">
        <v>2141</v>
      </c>
      <c r="G1881">
        <v>4</v>
      </c>
      <c r="H1881">
        <v>44</v>
      </c>
      <c r="I1881">
        <v>0</v>
      </c>
      <c r="J1881">
        <v>0</v>
      </c>
      <c r="K1881">
        <v>0</v>
      </c>
      <c r="L1881" s="16">
        <v>0</v>
      </c>
      <c r="M1881" s="16">
        <v>0</v>
      </c>
      <c r="N1881" s="16">
        <v>0</v>
      </c>
      <c r="P1881" s="16">
        <v>0</v>
      </c>
      <c r="Q1881">
        <v>4</v>
      </c>
    </row>
    <row r="1882" spans="1:17" x14ac:dyDescent="0.25">
      <c r="A1882" s="12" t="s">
        <v>141</v>
      </c>
      <c r="B1882" s="41" t="str">
        <f t="shared" si="58"/>
        <v>05</v>
      </c>
      <c r="C1882" s="41" t="str">
        <f t="shared" si="59"/>
        <v>2019</v>
      </c>
      <c r="D1882" t="s">
        <v>1133</v>
      </c>
      <c r="E1882" t="s">
        <v>1300</v>
      </c>
      <c r="F1882" t="s">
        <v>2161</v>
      </c>
      <c r="G1882">
        <v>0</v>
      </c>
      <c r="H1882">
        <v>0</v>
      </c>
      <c r="I1882">
        <v>0</v>
      </c>
      <c r="J1882">
        <v>0</v>
      </c>
      <c r="K1882">
        <v>0</v>
      </c>
      <c r="L1882" s="16">
        <v>0</v>
      </c>
      <c r="M1882" s="16">
        <v>0</v>
      </c>
      <c r="N1882" s="16">
        <v>0</v>
      </c>
      <c r="P1882" s="16">
        <v>0</v>
      </c>
      <c r="Q1882">
        <v>0</v>
      </c>
    </row>
    <row r="1883" spans="1:17" x14ac:dyDescent="0.25">
      <c r="A1883" s="12" t="s">
        <v>23</v>
      </c>
      <c r="B1883" s="41" t="str">
        <f t="shared" si="58"/>
        <v>01</v>
      </c>
      <c r="C1883" s="41" t="str">
        <f t="shared" si="59"/>
        <v>2019</v>
      </c>
      <c r="D1883" t="s">
        <v>1112</v>
      </c>
      <c r="E1883" t="s">
        <v>1338</v>
      </c>
      <c r="F1883" t="s">
        <v>2131</v>
      </c>
      <c r="G1883">
        <v>0</v>
      </c>
      <c r="H1883">
        <v>0</v>
      </c>
      <c r="I1883">
        <v>0</v>
      </c>
      <c r="J1883">
        <v>0</v>
      </c>
      <c r="K1883">
        <v>42</v>
      </c>
      <c r="L1883" s="16">
        <v>0</v>
      </c>
      <c r="M1883" s="16">
        <v>0</v>
      </c>
      <c r="N1883" s="16">
        <v>0</v>
      </c>
      <c r="P1883" s="16">
        <v>0</v>
      </c>
      <c r="Q1883">
        <v>0</v>
      </c>
    </row>
    <row r="1884" spans="1:17" x14ac:dyDescent="0.25">
      <c r="A1884" s="12" t="s">
        <v>35</v>
      </c>
      <c r="B1884" s="41" t="str">
        <f t="shared" si="58"/>
        <v>01</v>
      </c>
      <c r="C1884" s="41" t="str">
        <f t="shared" si="59"/>
        <v>2019</v>
      </c>
      <c r="D1884" t="s">
        <v>1112</v>
      </c>
      <c r="E1884" t="s">
        <v>1338</v>
      </c>
      <c r="F1884" t="s">
        <v>2131</v>
      </c>
      <c r="G1884">
        <v>0</v>
      </c>
      <c r="H1884">
        <v>0</v>
      </c>
      <c r="I1884">
        <v>0</v>
      </c>
      <c r="J1884">
        <v>0</v>
      </c>
      <c r="K1884">
        <v>3</v>
      </c>
      <c r="L1884" s="16">
        <v>0</v>
      </c>
      <c r="M1884" s="16">
        <v>0</v>
      </c>
      <c r="N1884" s="16">
        <v>0</v>
      </c>
      <c r="P1884" s="16">
        <v>0</v>
      </c>
      <c r="Q1884">
        <v>0</v>
      </c>
    </row>
    <row r="1885" spans="1:17" x14ac:dyDescent="0.25">
      <c r="A1885" s="12" t="s">
        <v>54</v>
      </c>
      <c r="B1885" s="41" t="str">
        <f t="shared" si="58"/>
        <v>02</v>
      </c>
      <c r="C1885" s="41" t="str">
        <f t="shared" si="59"/>
        <v>2019</v>
      </c>
      <c r="D1885" t="s">
        <v>1112</v>
      </c>
      <c r="E1885" t="s">
        <v>1338</v>
      </c>
      <c r="F1885" t="s">
        <v>2131</v>
      </c>
      <c r="G1885">
        <v>0</v>
      </c>
      <c r="H1885">
        <v>0</v>
      </c>
      <c r="I1885">
        <v>0</v>
      </c>
      <c r="J1885">
        <v>0</v>
      </c>
      <c r="K1885">
        <v>10</v>
      </c>
      <c r="L1885" s="16">
        <v>0</v>
      </c>
      <c r="M1885" s="16">
        <v>0</v>
      </c>
      <c r="N1885" s="16">
        <v>0</v>
      </c>
      <c r="P1885" s="16">
        <v>0</v>
      </c>
      <c r="Q1885">
        <v>0</v>
      </c>
    </row>
    <row r="1886" spans="1:17" x14ac:dyDescent="0.25">
      <c r="A1886" s="12" t="s">
        <v>62</v>
      </c>
      <c r="B1886" s="41" t="str">
        <f t="shared" si="58"/>
        <v>02</v>
      </c>
      <c r="C1886" s="41" t="str">
        <f t="shared" si="59"/>
        <v>2019</v>
      </c>
      <c r="D1886" t="s">
        <v>1112</v>
      </c>
      <c r="E1886" t="s">
        <v>1338</v>
      </c>
      <c r="F1886" t="s">
        <v>2131</v>
      </c>
      <c r="G1886">
        <v>0</v>
      </c>
      <c r="H1886">
        <v>0</v>
      </c>
      <c r="I1886">
        <v>0</v>
      </c>
      <c r="J1886">
        <v>0</v>
      </c>
      <c r="K1886">
        <v>18</v>
      </c>
      <c r="L1886" s="16">
        <v>0</v>
      </c>
      <c r="M1886" s="16">
        <v>0</v>
      </c>
      <c r="N1886" s="16">
        <v>0</v>
      </c>
      <c r="P1886" s="16">
        <v>0</v>
      </c>
      <c r="Q1886">
        <v>0</v>
      </c>
    </row>
    <row r="1887" spans="1:17" x14ac:dyDescent="0.25">
      <c r="A1887" s="12" t="s">
        <v>65</v>
      </c>
      <c r="B1887" s="41" t="str">
        <f t="shared" si="58"/>
        <v>02</v>
      </c>
      <c r="C1887" s="41" t="str">
        <f t="shared" si="59"/>
        <v>2019</v>
      </c>
      <c r="D1887" t="s">
        <v>1112</v>
      </c>
      <c r="E1887" t="s">
        <v>1338</v>
      </c>
      <c r="F1887" t="s">
        <v>2131</v>
      </c>
      <c r="G1887">
        <v>0</v>
      </c>
      <c r="H1887">
        <v>0</v>
      </c>
      <c r="I1887">
        <v>0</v>
      </c>
      <c r="J1887">
        <v>0</v>
      </c>
      <c r="K1887">
        <v>25</v>
      </c>
      <c r="L1887" s="16">
        <v>0</v>
      </c>
      <c r="M1887" s="16">
        <v>0</v>
      </c>
      <c r="N1887" s="16">
        <v>0</v>
      </c>
      <c r="P1887" s="16">
        <v>0</v>
      </c>
      <c r="Q1887">
        <v>0</v>
      </c>
    </row>
    <row r="1888" spans="1:17" x14ac:dyDescent="0.25">
      <c r="A1888" s="12" t="s">
        <v>74</v>
      </c>
      <c r="B1888" s="41" t="str">
        <f t="shared" si="58"/>
        <v>03</v>
      </c>
      <c r="C1888" s="41" t="str">
        <f t="shared" si="59"/>
        <v>2019</v>
      </c>
      <c r="D1888" t="s">
        <v>1112</v>
      </c>
      <c r="E1888" t="s">
        <v>1338</v>
      </c>
      <c r="F1888" t="s">
        <v>2131</v>
      </c>
      <c r="G1888">
        <v>0</v>
      </c>
      <c r="H1888">
        <v>0</v>
      </c>
      <c r="I1888">
        <v>0</v>
      </c>
      <c r="J1888">
        <v>0</v>
      </c>
      <c r="K1888">
        <v>110</v>
      </c>
      <c r="L1888" s="16">
        <v>0</v>
      </c>
      <c r="M1888" s="16">
        <v>0</v>
      </c>
      <c r="N1888" s="16">
        <v>0</v>
      </c>
      <c r="P1888" s="16">
        <v>0</v>
      </c>
      <c r="Q1888">
        <v>0</v>
      </c>
    </row>
    <row r="1889" spans="1:17" x14ac:dyDescent="0.25">
      <c r="A1889" s="12" t="s">
        <v>107</v>
      </c>
      <c r="B1889" s="41" t="str">
        <f t="shared" si="58"/>
        <v>04</v>
      </c>
      <c r="C1889" s="41" t="str">
        <f t="shared" si="59"/>
        <v>2019</v>
      </c>
      <c r="D1889" t="s">
        <v>1112</v>
      </c>
      <c r="E1889" t="s">
        <v>1338</v>
      </c>
      <c r="F1889" t="s">
        <v>2131</v>
      </c>
      <c r="G1889">
        <v>0</v>
      </c>
      <c r="H1889">
        <v>0</v>
      </c>
      <c r="I1889">
        <v>0</v>
      </c>
      <c r="J1889">
        <v>0</v>
      </c>
      <c r="K1889">
        <v>16</v>
      </c>
      <c r="L1889" s="16">
        <v>0</v>
      </c>
      <c r="M1889" s="16">
        <v>0</v>
      </c>
      <c r="N1889" s="16">
        <v>0</v>
      </c>
      <c r="P1889" s="16">
        <v>0</v>
      </c>
      <c r="Q1889">
        <v>0</v>
      </c>
    </row>
    <row r="1890" spans="1:17" x14ac:dyDescent="0.25">
      <c r="A1890" s="12" t="s">
        <v>133</v>
      </c>
      <c r="B1890" s="41" t="str">
        <f t="shared" si="58"/>
        <v>05</v>
      </c>
      <c r="C1890" s="41" t="str">
        <f t="shared" si="59"/>
        <v>2019</v>
      </c>
      <c r="D1890" t="s">
        <v>1112</v>
      </c>
      <c r="E1890" t="s">
        <v>1338</v>
      </c>
      <c r="F1890" t="s">
        <v>2131</v>
      </c>
      <c r="G1890">
        <v>0</v>
      </c>
      <c r="H1890">
        <v>0</v>
      </c>
      <c r="I1890">
        <v>0</v>
      </c>
      <c r="J1890">
        <v>0</v>
      </c>
      <c r="K1890">
        <v>3</v>
      </c>
      <c r="L1890" s="16">
        <v>0</v>
      </c>
      <c r="M1890" s="16">
        <v>0</v>
      </c>
      <c r="N1890" s="16">
        <v>0</v>
      </c>
      <c r="P1890" s="16">
        <v>0</v>
      </c>
      <c r="Q1890">
        <v>0</v>
      </c>
    </row>
    <row r="1891" spans="1:17" x14ac:dyDescent="0.25">
      <c r="A1891" s="12" t="s">
        <v>83</v>
      </c>
      <c r="B1891" s="41" t="str">
        <f t="shared" si="58"/>
        <v>03</v>
      </c>
      <c r="C1891" s="41" t="str">
        <f t="shared" si="59"/>
        <v>2019</v>
      </c>
      <c r="D1891" t="s">
        <v>1112</v>
      </c>
      <c r="E1891" t="s">
        <v>1338</v>
      </c>
      <c r="F1891" t="s">
        <v>2129</v>
      </c>
      <c r="G1891">
        <v>0</v>
      </c>
      <c r="H1891">
        <v>0</v>
      </c>
      <c r="I1891">
        <v>1</v>
      </c>
      <c r="J1891">
        <v>0</v>
      </c>
      <c r="K1891">
        <v>0</v>
      </c>
      <c r="L1891" s="16">
        <v>0</v>
      </c>
      <c r="M1891" s="16">
        <v>0</v>
      </c>
      <c r="N1891" s="16">
        <v>0</v>
      </c>
      <c r="P1891" s="16">
        <v>0</v>
      </c>
      <c r="Q1891">
        <v>0</v>
      </c>
    </row>
    <row r="1892" spans="1:17" x14ac:dyDescent="0.25">
      <c r="A1892" s="12" t="s">
        <v>34</v>
      </c>
      <c r="B1892" s="41" t="str">
        <f t="shared" si="58"/>
        <v>01</v>
      </c>
      <c r="C1892" s="41" t="str">
        <f t="shared" si="59"/>
        <v>2019</v>
      </c>
      <c r="D1892" t="s">
        <v>1112</v>
      </c>
      <c r="E1892" t="s">
        <v>1187</v>
      </c>
      <c r="F1892" t="s">
        <v>2131</v>
      </c>
      <c r="G1892">
        <v>0</v>
      </c>
      <c r="H1892">
        <v>0</v>
      </c>
      <c r="I1892">
        <v>0</v>
      </c>
      <c r="J1892">
        <v>0</v>
      </c>
      <c r="K1892">
        <v>2000</v>
      </c>
      <c r="L1892" s="16">
        <v>0</v>
      </c>
      <c r="M1892" s="16">
        <v>0</v>
      </c>
      <c r="N1892" s="16">
        <v>0</v>
      </c>
      <c r="P1892" s="16">
        <v>0</v>
      </c>
      <c r="Q1892">
        <v>0</v>
      </c>
    </row>
    <row r="1893" spans="1:17" x14ac:dyDescent="0.25">
      <c r="A1893" s="12" t="s">
        <v>34</v>
      </c>
      <c r="B1893" s="41" t="str">
        <f t="shared" si="58"/>
        <v>01</v>
      </c>
      <c r="C1893" s="41" t="str">
        <f t="shared" si="59"/>
        <v>2019</v>
      </c>
      <c r="D1893" t="s">
        <v>1112</v>
      </c>
      <c r="E1893" t="s">
        <v>1187</v>
      </c>
      <c r="F1893" t="s">
        <v>2131</v>
      </c>
      <c r="G1893">
        <v>0</v>
      </c>
      <c r="H1893">
        <v>0</v>
      </c>
      <c r="I1893">
        <v>0</v>
      </c>
      <c r="J1893">
        <v>0</v>
      </c>
      <c r="K1893">
        <v>60</v>
      </c>
      <c r="L1893" s="16">
        <v>0</v>
      </c>
      <c r="M1893" s="16">
        <v>0</v>
      </c>
      <c r="N1893" s="16">
        <v>0</v>
      </c>
      <c r="P1893" s="16">
        <v>0</v>
      </c>
      <c r="Q1893">
        <v>0</v>
      </c>
    </row>
    <row r="1894" spans="1:17" x14ac:dyDescent="0.25">
      <c r="A1894" s="12" t="s">
        <v>37</v>
      </c>
      <c r="B1894" s="41" t="str">
        <f t="shared" si="58"/>
        <v>01</v>
      </c>
      <c r="C1894" s="41" t="str">
        <f t="shared" si="59"/>
        <v>2019</v>
      </c>
      <c r="D1894" t="s">
        <v>1112</v>
      </c>
      <c r="E1894" t="s">
        <v>1187</v>
      </c>
      <c r="F1894" t="s">
        <v>2131</v>
      </c>
      <c r="G1894">
        <v>0</v>
      </c>
      <c r="H1894">
        <v>0</v>
      </c>
      <c r="I1894">
        <v>0</v>
      </c>
      <c r="J1894">
        <v>0</v>
      </c>
      <c r="K1894">
        <v>100</v>
      </c>
      <c r="L1894" s="16">
        <v>0</v>
      </c>
      <c r="M1894" s="16">
        <v>0</v>
      </c>
      <c r="N1894" s="16">
        <v>0</v>
      </c>
      <c r="P1894" s="16">
        <v>0</v>
      </c>
      <c r="Q1894">
        <v>0</v>
      </c>
    </row>
    <row r="1895" spans="1:17" x14ac:dyDescent="0.25">
      <c r="A1895" s="12" t="s">
        <v>37</v>
      </c>
      <c r="B1895" s="41" t="str">
        <f t="shared" si="58"/>
        <v>01</v>
      </c>
      <c r="C1895" s="41" t="str">
        <f t="shared" si="59"/>
        <v>2019</v>
      </c>
      <c r="D1895" t="s">
        <v>1112</v>
      </c>
      <c r="E1895" t="s">
        <v>1187</v>
      </c>
      <c r="F1895" t="s">
        <v>2131</v>
      </c>
      <c r="G1895">
        <v>0</v>
      </c>
      <c r="H1895">
        <v>0</v>
      </c>
      <c r="I1895">
        <v>0</v>
      </c>
      <c r="J1895">
        <v>0</v>
      </c>
      <c r="K1895">
        <v>300</v>
      </c>
      <c r="L1895" s="16">
        <v>0</v>
      </c>
      <c r="M1895" s="16">
        <v>0</v>
      </c>
      <c r="N1895" s="16">
        <v>0</v>
      </c>
      <c r="P1895" s="16">
        <v>0</v>
      </c>
      <c r="Q1895">
        <v>0</v>
      </c>
    </row>
    <row r="1896" spans="1:17" x14ac:dyDescent="0.25">
      <c r="A1896" s="12" t="s">
        <v>52</v>
      </c>
      <c r="B1896" s="41" t="str">
        <f t="shared" si="58"/>
        <v>02</v>
      </c>
      <c r="C1896" s="41" t="str">
        <f t="shared" si="59"/>
        <v>2019</v>
      </c>
      <c r="D1896" t="s">
        <v>1112</v>
      </c>
      <c r="E1896" t="s">
        <v>1187</v>
      </c>
      <c r="F1896" t="s">
        <v>2131</v>
      </c>
      <c r="G1896">
        <v>0</v>
      </c>
      <c r="H1896">
        <v>0</v>
      </c>
      <c r="I1896">
        <v>0</v>
      </c>
      <c r="J1896">
        <v>0</v>
      </c>
      <c r="K1896">
        <v>80</v>
      </c>
      <c r="L1896" s="16">
        <v>0</v>
      </c>
      <c r="M1896" s="16">
        <v>0</v>
      </c>
      <c r="N1896" s="16">
        <v>0</v>
      </c>
      <c r="P1896" s="16">
        <v>0</v>
      </c>
      <c r="Q1896">
        <v>0</v>
      </c>
    </row>
    <row r="1897" spans="1:17" x14ac:dyDescent="0.25">
      <c r="A1897" s="12" t="s">
        <v>52</v>
      </c>
      <c r="B1897" s="41" t="str">
        <f t="shared" si="58"/>
        <v>02</v>
      </c>
      <c r="C1897" s="41" t="str">
        <f t="shared" si="59"/>
        <v>2019</v>
      </c>
      <c r="D1897" t="s">
        <v>1112</v>
      </c>
      <c r="E1897" t="s">
        <v>1187</v>
      </c>
      <c r="F1897" t="s">
        <v>2131</v>
      </c>
      <c r="G1897">
        <v>0</v>
      </c>
      <c r="H1897">
        <v>0</v>
      </c>
      <c r="I1897">
        <v>0</v>
      </c>
      <c r="J1897">
        <v>0</v>
      </c>
      <c r="K1897">
        <v>200</v>
      </c>
      <c r="L1897" s="16">
        <v>0</v>
      </c>
      <c r="M1897" s="16">
        <v>0</v>
      </c>
      <c r="N1897" s="16">
        <v>0</v>
      </c>
      <c r="P1897" s="16">
        <v>0</v>
      </c>
      <c r="Q1897">
        <v>0</v>
      </c>
    </row>
    <row r="1898" spans="1:17" x14ac:dyDescent="0.25">
      <c r="A1898" s="12" t="s">
        <v>52</v>
      </c>
      <c r="B1898" s="41" t="str">
        <f t="shared" si="58"/>
        <v>02</v>
      </c>
      <c r="C1898" s="41" t="str">
        <f t="shared" si="59"/>
        <v>2019</v>
      </c>
      <c r="D1898" t="s">
        <v>1112</v>
      </c>
      <c r="E1898" t="s">
        <v>1187</v>
      </c>
      <c r="F1898" t="s">
        <v>2131</v>
      </c>
      <c r="G1898">
        <v>0</v>
      </c>
      <c r="H1898">
        <v>0</v>
      </c>
      <c r="I1898">
        <v>0</v>
      </c>
      <c r="J1898">
        <v>0</v>
      </c>
      <c r="K1898">
        <v>100</v>
      </c>
      <c r="L1898" s="16">
        <v>0</v>
      </c>
      <c r="M1898" s="16">
        <v>0</v>
      </c>
      <c r="N1898" s="16">
        <v>0</v>
      </c>
      <c r="P1898" s="16">
        <v>0</v>
      </c>
      <c r="Q1898">
        <v>0</v>
      </c>
    </row>
    <row r="1899" spans="1:17" x14ac:dyDescent="0.25">
      <c r="A1899" s="12" t="s">
        <v>54</v>
      </c>
      <c r="B1899" s="41" t="str">
        <f t="shared" si="58"/>
        <v>02</v>
      </c>
      <c r="C1899" s="41" t="str">
        <f t="shared" si="59"/>
        <v>2019</v>
      </c>
      <c r="D1899" t="s">
        <v>1112</v>
      </c>
      <c r="E1899" t="s">
        <v>1187</v>
      </c>
      <c r="F1899" t="s">
        <v>2131</v>
      </c>
      <c r="G1899">
        <v>0</v>
      </c>
      <c r="H1899">
        <v>0</v>
      </c>
      <c r="I1899">
        <v>0</v>
      </c>
      <c r="J1899">
        <v>0</v>
      </c>
      <c r="K1899">
        <v>100</v>
      </c>
      <c r="L1899" s="16">
        <v>0</v>
      </c>
      <c r="M1899" s="16">
        <v>0</v>
      </c>
      <c r="N1899" s="16">
        <v>0</v>
      </c>
      <c r="P1899" s="16">
        <v>0</v>
      </c>
      <c r="Q1899">
        <v>0</v>
      </c>
    </row>
    <row r="1900" spans="1:17" x14ac:dyDescent="0.25">
      <c r="A1900" s="12" t="s">
        <v>54</v>
      </c>
      <c r="B1900" s="41" t="str">
        <f t="shared" si="58"/>
        <v>02</v>
      </c>
      <c r="C1900" s="41" t="str">
        <f t="shared" si="59"/>
        <v>2019</v>
      </c>
      <c r="D1900" t="s">
        <v>1112</v>
      </c>
      <c r="E1900" t="s">
        <v>1187</v>
      </c>
      <c r="F1900" t="s">
        <v>2131</v>
      </c>
      <c r="G1900">
        <v>0</v>
      </c>
      <c r="H1900">
        <v>0</v>
      </c>
      <c r="I1900">
        <v>0</v>
      </c>
      <c r="J1900">
        <v>0</v>
      </c>
      <c r="K1900">
        <v>210</v>
      </c>
      <c r="L1900" s="16">
        <v>0</v>
      </c>
      <c r="M1900" s="16">
        <v>0</v>
      </c>
      <c r="N1900" s="16">
        <v>0</v>
      </c>
      <c r="P1900" s="16">
        <v>0</v>
      </c>
      <c r="Q1900">
        <v>0</v>
      </c>
    </row>
    <row r="1901" spans="1:17" x14ac:dyDescent="0.25">
      <c r="A1901" s="12" t="s">
        <v>61</v>
      </c>
      <c r="B1901" s="41" t="str">
        <f t="shared" si="58"/>
        <v>02</v>
      </c>
      <c r="C1901" s="41" t="str">
        <f t="shared" si="59"/>
        <v>2019</v>
      </c>
      <c r="D1901" t="s">
        <v>1112</v>
      </c>
      <c r="E1901" t="s">
        <v>1187</v>
      </c>
      <c r="F1901" t="s">
        <v>2131</v>
      </c>
      <c r="G1901">
        <v>0</v>
      </c>
      <c r="H1901">
        <v>0</v>
      </c>
      <c r="I1901">
        <v>0</v>
      </c>
      <c r="J1901">
        <v>0</v>
      </c>
      <c r="K1901">
        <v>60</v>
      </c>
      <c r="L1901" s="16">
        <v>0</v>
      </c>
      <c r="M1901" s="16">
        <v>0</v>
      </c>
      <c r="N1901" s="16">
        <v>0</v>
      </c>
      <c r="P1901" s="16">
        <v>0</v>
      </c>
      <c r="Q1901">
        <v>0</v>
      </c>
    </row>
    <row r="1902" spans="1:17" x14ac:dyDescent="0.25">
      <c r="A1902" s="12" t="s">
        <v>62</v>
      </c>
      <c r="B1902" s="41" t="str">
        <f t="shared" si="58"/>
        <v>02</v>
      </c>
      <c r="C1902" s="41" t="str">
        <f t="shared" si="59"/>
        <v>2019</v>
      </c>
      <c r="D1902" t="s">
        <v>1112</v>
      </c>
      <c r="E1902" t="s">
        <v>1187</v>
      </c>
      <c r="F1902" t="s">
        <v>2131</v>
      </c>
      <c r="G1902">
        <v>0</v>
      </c>
      <c r="H1902">
        <v>0</v>
      </c>
      <c r="I1902">
        <v>0</v>
      </c>
      <c r="J1902">
        <v>0</v>
      </c>
      <c r="K1902">
        <v>20</v>
      </c>
      <c r="L1902" s="16">
        <v>0</v>
      </c>
      <c r="M1902" s="16">
        <v>0</v>
      </c>
      <c r="N1902" s="16">
        <v>0</v>
      </c>
      <c r="P1902" s="16">
        <v>0</v>
      </c>
      <c r="Q1902">
        <v>0</v>
      </c>
    </row>
    <row r="1903" spans="1:17" x14ac:dyDescent="0.25">
      <c r="A1903" s="12" t="s">
        <v>62</v>
      </c>
      <c r="B1903" s="41" t="str">
        <f t="shared" si="58"/>
        <v>02</v>
      </c>
      <c r="C1903" s="41" t="str">
        <f t="shared" si="59"/>
        <v>2019</v>
      </c>
      <c r="D1903" t="s">
        <v>1112</v>
      </c>
      <c r="E1903" t="s">
        <v>1187</v>
      </c>
      <c r="F1903" t="s">
        <v>2131</v>
      </c>
      <c r="G1903">
        <v>0</v>
      </c>
      <c r="H1903">
        <v>0</v>
      </c>
      <c r="I1903">
        <v>0</v>
      </c>
      <c r="J1903">
        <v>0</v>
      </c>
      <c r="K1903">
        <v>10</v>
      </c>
      <c r="L1903" s="16">
        <v>0</v>
      </c>
      <c r="M1903" s="16">
        <v>0</v>
      </c>
      <c r="N1903" s="16">
        <v>0</v>
      </c>
      <c r="P1903" s="16">
        <v>0</v>
      </c>
      <c r="Q1903">
        <v>0</v>
      </c>
    </row>
    <row r="1904" spans="1:17" x14ac:dyDescent="0.25">
      <c r="A1904" s="12" t="s">
        <v>62</v>
      </c>
      <c r="B1904" s="41" t="str">
        <f t="shared" si="58"/>
        <v>02</v>
      </c>
      <c r="C1904" s="41" t="str">
        <f t="shared" si="59"/>
        <v>2019</v>
      </c>
      <c r="D1904" t="s">
        <v>1112</v>
      </c>
      <c r="E1904" t="s">
        <v>1187</v>
      </c>
      <c r="F1904" t="s">
        <v>2131</v>
      </c>
      <c r="G1904">
        <v>0</v>
      </c>
      <c r="H1904">
        <v>0</v>
      </c>
      <c r="I1904">
        <v>0</v>
      </c>
      <c r="J1904">
        <v>0</v>
      </c>
      <c r="K1904">
        <v>10</v>
      </c>
      <c r="L1904" s="16">
        <v>0</v>
      </c>
      <c r="M1904" s="16">
        <v>0</v>
      </c>
      <c r="N1904" s="16">
        <v>0</v>
      </c>
      <c r="P1904" s="16">
        <v>0</v>
      </c>
      <c r="Q1904">
        <v>0</v>
      </c>
    </row>
    <row r="1905" spans="1:17" x14ac:dyDescent="0.25">
      <c r="A1905" s="12" t="s">
        <v>63</v>
      </c>
      <c r="B1905" s="41" t="str">
        <f t="shared" si="58"/>
        <v>02</v>
      </c>
      <c r="C1905" s="41" t="str">
        <f t="shared" si="59"/>
        <v>2019</v>
      </c>
      <c r="D1905" t="s">
        <v>1112</v>
      </c>
      <c r="E1905" t="s">
        <v>1187</v>
      </c>
      <c r="F1905" t="s">
        <v>2131</v>
      </c>
      <c r="G1905">
        <v>0</v>
      </c>
      <c r="H1905">
        <v>0</v>
      </c>
      <c r="I1905">
        <v>0</v>
      </c>
      <c r="J1905">
        <v>0</v>
      </c>
      <c r="K1905">
        <v>100</v>
      </c>
      <c r="L1905" s="16">
        <v>0</v>
      </c>
      <c r="M1905" s="16">
        <v>0</v>
      </c>
      <c r="N1905" s="16">
        <v>0</v>
      </c>
      <c r="P1905" s="16">
        <v>0</v>
      </c>
      <c r="Q1905">
        <v>0</v>
      </c>
    </row>
    <row r="1906" spans="1:17" x14ac:dyDescent="0.25">
      <c r="A1906" s="12" t="s">
        <v>64</v>
      </c>
      <c r="B1906" s="41" t="str">
        <f t="shared" si="58"/>
        <v>02</v>
      </c>
      <c r="C1906" s="41" t="str">
        <f t="shared" si="59"/>
        <v>2019</v>
      </c>
      <c r="D1906" t="s">
        <v>1112</v>
      </c>
      <c r="E1906" t="s">
        <v>1187</v>
      </c>
      <c r="F1906" t="s">
        <v>2131</v>
      </c>
      <c r="G1906">
        <v>0</v>
      </c>
      <c r="H1906">
        <v>0</v>
      </c>
      <c r="I1906">
        <v>0</v>
      </c>
      <c r="J1906">
        <v>0</v>
      </c>
      <c r="K1906">
        <v>800</v>
      </c>
      <c r="L1906" s="16">
        <v>0</v>
      </c>
      <c r="M1906" s="16">
        <v>0</v>
      </c>
      <c r="N1906" s="16">
        <v>0</v>
      </c>
      <c r="P1906" s="16">
        <v>0</v>
      </c>
      <c r="Q1906">
        <v>0</v>
      </c>
    </row>
    <row r="1907" spans="1:17" x14ac:dyDescent="0.25">
      <c r="A1907" s="12" t="s">
        <v>65</v>
      </c>
      <c r="B1907" s="41" t="str">
        <f t="shared" si="58"/>
        <v>02</v>
      </c>
      <c r="C1907" s="41" t="str">
        <f t="shared" si="59"/>
        <v>2019</v>
      </c>
      <c r="D1907" t="s">
        <v>1112</v>
      </c>
      <c r="E1907" t="s">
        <v>1187</v>
      </c>
      <c r="F1907" t="s">
        <v>2131</v>
      </c>
      <c r="G1907">
        <v>0</v>
      </c>
      <c r="H1907">
        <v>0</v>
      </c>
      <c r="I1907">
        <v>0</v>
      </c>
      <c r="J1907">
        <v>0</v>
      </c>
      <c r="K1907">
        <v>20</v>
      </c>
      <c r="L1907" s="16">
        <v>0</v>
      </c>
      <c r="M1907" s="16">
        <v>0</v>
      </c>
      <c r="N1907" s="16">
        <v>0</v>
      </c>
      <c r="P1907" s="16">
        <v>0</v>
      </c>
      <c r="Q1907">
        <v>0</v>
      </c>
    </row>
    <row r="1908" spans="1:17" x14ac:dyDescent="0.25">
      <c r="A1908" s="12" t="s">
        <v>65</v>
      </c>
      <c r="B1908" s="41" t="str">
        <f t="shared" si="58"/>
        <v>02</v>
      </c>
      <c r="C1908" s="41" t="str">
        <f t="shared" si="59"/>
        <v>2019</v>
      </c>
      <c r="D1908" t="s">
        <v>1112</v>
      </c>
      <c r="E1908" t="s">
        <v>1187</v>
      </c>
      <c r="F1908" t="s">
        <v>2131</v>
      </c>
      <c r="G1908">
        <v>0</v>
      </c>
      <c r="H1908">
        <v>0</v>
      </c>
      <c r="I1908">
        <v>0</v>
      </c>
      <c r="J1908">
        <v>0</v>
      </c>
      <c r="K1908">
        <v>43</v>
      </c>
      <c r="L1908" s="16">
        <v>0</v>
      </c>
      <c r="M1908" s="16">
        <v>0</v>
      </c>
      <c r="N1908" s="16">
        <v>0</v>
      </c>
      <c r="P1908" s="16">
        <v>0</v>
      </c>
      <c r="Q1908">
        <v>0</v>
      </c>
    </row>
    <row r="1909" spans="1:17" x14ac:dyDescent="0.25">
      <c r="A1909" s="12" t="s">
        <v>141</v>
      </c>
      <c r="B1909" s="41" t="str">
        <f t="shared" si="58"/>
        <v>05</v>
      </c>
      <c r="C1909" s="41" t="str">
        <f t="shared" si="59"/>
        <v>2019</v>
      </c>
      <c r="D1909" t="s">
        <v>1108</v>
      </c>
      <c r="E1909" t="s">
        <v>1235</v>
      </c>
      <c r="F1909" t="s">
        <v>2137</v>
      </c>
      <c r="G1909">
        <v>0</v>
      </c>
      <c r="H1909">
        <v>0</v>
      </c>
      <c r="I1909">
        <v>5</v>
      </c>
      <c r="J1909">
        <v>0</v>
      </c>
      <c r="K1909">
        <v>0</v>
      </c>
      <c r="L1909" s="16">
        <v>0</v>
      </c>
      <c r="M1909" s="16">
        <v>0</v>
      </c>
      <c r="N1909" s="16">
        <v>0</v>
      </c>
      <c r="P1909" s="16">
        <v>0</v>
      </c>
      <c r="Q1909">
        <v>0</v>
      </c>
    </row>
    <row r="1910" spans="1:17" x14ac:dyDescent="0.25">
      <c r="A1910" s="12" t="s">
        <v>142</v>
      </c>
      <c r="B1910" s="41" t="str">
        <f t="shared" si="58"/>
        <v>05</v>
      </c>
      <c r="C1910" s="41" t="str">
        <f t="shared" si="59"/>
        <v>2019</v>
      </c>
      <c r="D1910" t="s">
        <v>1122</v>
      </c>
      <c r="E1910" t="s">
        <v>1245</v>
      </c>
      <c r="F1910" t="s">
        <v>2129</v>
      </c>
      <c r="G1910">
        <v>0</v>
      </c>
      <c r="H1910">
        <v>0</v>
      </c>
      <c r="I1910">
        <v>0</v>
      </c>
      <c r="J1910">
        <v>0</v>
      </c>
      <c r="K1910">
        <v>0</v>
      </c>
      <c r="L1910" s="16">
        <v>0</v>
      </c>
      <c r="M1910" s="16">
        <v>0</v>
      </c>
      <c r="N1910" s="16">
        <v>0</v>
      </c>
      <c r="P1910" s="16">
        <v>0</v>
      </c>
      <c r="Q1910">
        <v>0</v>
      </c>
    </row>
    <row r="1911" spans="1:17" x14ac:dyDescent="0.25">
      <c r="A1911" s="12" t="s">
        <v>143</v>
      </c>
      <c r="B1911" s="41" t="str">
        <f t="shared" si="58"/>
        <v>05</v>
      </c>
      <c r="C1911" s="41" t="str">
        <f t="shared" si="59"/>
        <v>2019</v>
      </c>
      <c r="D1911" t="s">
        <v>1127</v>
      </c>
      <c r="E1911" t="s">
        <v>1704</v>
      </c>
      <c r="F1911" t="s">
        <v>2129</v>
      </c>
      <c r="G1911">
        <v>0</v>
      </c>
      <c r="H1911">
        <v>4</v>
      </c>
      <c r="I1911">
        <v>0</v>
      </c>
      <c r="J1911">
        <v>0</v>
      </c>
      <c r="K1911">
        <v>0</v>
      </c>
      <c r="L1911" s="16">
        <v>0</v>
      </c>
      <c r="M1911" s="16">
        <v>0</v>
      </c>
      <c r="N1911" s="16">
        <v>0</v>
      </c>
      <c r="P1911" s="16">
        <v>0</v>
      </c>
      <c r="Q1911">
        <v>0</v>
      </c>
    </row>
    <row r="1912" spans="1:17" x14ac:dyDescent="0.25">
      <c r="A1912" s="12" t="s">
        <v>66</v>
      </c>
      <c r="B1912" s="41" t="str">
        <f t="shared" si="58"/>
        <v>02</v>
      </c>
      <c r="C1912" s="41" t="str">
        <f t="shared" si="59"/>
        <v>2019</v>
      </c>
      <c r="D1912" t="s">
        <v>1112</v>
      </c>
      <c r="E1912" t="s">
        <v>1187</v>
      </c>
      <c r="F1912" t="s">
        <v>2131</v>
      </c>
      <c r="G1912">
        <v>0</v>
      </c>
      <c r="H1912">
        <v>0</v>
      </c>
      <c r="I1912">
        <v>0</v>
      </c>
      <c r="J1912">
        <v>0</v>
      </c>
      <c r="K1912">
        <v>150</v>
      </c>
      <c r="L1912" s="16">
        <v>0</v>
      </c>
      <c r="M1912" s="16">
        <v>0</v>
      </c>
      <c r="N1912" s="16">
        <v>0</v>
      </c>
      <c r="P1912" s="16">
        <v>0</v>
      </c>
      <c r="Q1912">
        <v>0</v>
      </c>
    </row>
    <row r="1913" spans="1:17" x14ac:dyDescent="0.25">
      <c r="A1913" s="12" t="s">
        <v>65</v>
      </c>
      <c r="B1913" s="41" t="str">
        <f t="shared" si="58"/>
        <v>02</v>
      </c>
      <c r="C1913" s="41" t="str">
        <f t="shared" si="59"/>
        <v>2019</v>
      </c>
      <c r="D1913" t="s">
        <v>1112</v>
      </c>
      <c r="E1913" t="s">
        <v>1187</v>
      </c>
      <c r="F1913" t="s">
        <v>2131</v>
      </c>
      <c r="G1913">
        <v>0</v>
      </c>
      <c r="H1913">
        <v>0</v>
      </c>
      <c r="I1913">
        <v>0</v>
      </c>
      <c r="J1913">
        <v>0</v>
      </c>
      <c r="K1913">
        <v>60</v>
      </c>
      <c r="L1913" s="16">
        <v>0</v>
      </c>
      <c r="M1913" s="16">
        <v>0</v>
      </c>
      <c r="N1913" s="16">
        <v>0</v>
      </c>
      <c r="P1913" s="16">
        <v>0</v>
      </c>
      <c r="Q1913">
        <v>0</v>
      </c>
    </row>
    <row r="1914" spans="1:17" x14ac:dyDescent="0.25">
      <c r="A1914" s="12" t="s">
        <v>66</v>
      </c>
      <c r="B1914" s="41" t="str">
        <f t="shared" si="58"/>
        <v>02</v>
      </c>
      <c r="C1914" s="41" t="str">
        <f t="shared" si="59"/>
        <v>2019</v>
      </c>
      <c r="D1914" t="s">
        <v>1112</v>
      </c>
      <c r="E1914" t="s">
        <v>1187</v>
      </c>
      <c r="F1914" t="s">
        <v>2131</v>
      </c>
      <c r="G1914">
        <v>0</v>
      </c>
      <c r="H1914">
        <v>0</v>
      </c>
      <c r="I1914">
        <v>0</v>
      </c>
      <c r="J1914">
        <v>0</v>
      </c>
      <c r="K1914">
        <v>30</v>
      </c>
      <c r="L1914" s="16">
        <v>0</v>
      </c>
      <c r="M1914" s="16">
        <v>0</v>
      </c>
      <c r="N1914" s="16">
        <v>0</v>
      </c>
      <c r="P1914" s="16">
        <v>0</v>
      </c>
      <c r="Q1914">
        <v>0</v>
      </c>
    </row>
    <row r="1915" spans="1:17" x14ac:dyDescent="0.25">
      <c r="A1915" s="12" t="s">
        <v>70</v>
      </c>
      <c r="B1915" s="41" t="str">
        <f t="shared" si="58"/>
        <v>02</v>
      </c>
      <c r="C1915" s="41" t="str">
        <f t="shared" si="59"/>
        <v>2019</v>
      </c>
      <c r="D1915" t="s">
        <v>1112</v>
      </c>
      <c r="E1915" t="s">
        <v>1187</v>
      </c>
      <c r="F1915" t="s">
        <v>2131</v>
      </c>
      <c r="G1915">
        <v>0</v>
      </c>
      <c r="H1915">
        <v>0</v>
      </c>
      <c r="I1915">
        <v>0</v>
      </c>
      <c r="J1915">
        <v>0</v>
      </c>
      <c r="K1915">
        <v>60</v>
      </c>
      <c r="L1915" s="16">
        <v>0</v>
      </c>
      <c r="M1915" s="16">
        <v>0</v>
      </c>
      <c r="N1915" s="16">
        <v>0</v>
      </c>
      <c r="P1915" s="16">
        <v>0</v>
      </c>
      <c r="Q1915">
        <v>0</v>
      </c>
    </row>
    <row r="1916" spans="1:17" x14ac:dyDescent="0.25">
      <c r="A1916" s="12" t="s">
        <v>143</v>
      </c>
      <c r="B1916" s="41" t="str">
        <f t="shared" si="58"/>
        <v>05</v>
      </c>
      <c r="C1916" s="41" t="str">
        <f t="shared" si="59"/>
        <v>2019</v>
      </c>
      <c r="D1916" t="s">
        <v>1111</v>
      </c>
      <c r="E1916" t="s">
        <v>1438</v>
      </c>
      <c r="F1916" t="s">
        <v>2133</v>
      </c>
      <c r="G1916">
        <v>0</v>
      </c>
      <c r="H1916">
        <v>0</v>
      </c>
      <c r="I1916">
        <v>0</v>
      </c>
      <c r="J1916">
        <v>0</v>
      </c>
      <c r="K1916">
        <v>0</v>
      </c>
      <c r="L1916" s="16">
        <v>0</v>
      </c>
      <c r="M1916" s="16">
        <v>0</v>
      </c>
      <c r="N1916" s="16">
        <v>0</v>
      </c>
      <c r="P1916" s="16">
        <v>0</v>
      </c>
      <c r="Q1916">
        <v>0</v>
      </c>
    </row>
    <row r="1917" spans="1:17" x14ac:dyDescent="0.25">
      <c r="A1917" s="12" t="s">
        <v>143</v>
      </c>
      <c r="B1917" s="41" t="str">
        <f t="shared" si="58"/>
        <v>05</v>
      </c>
      <c r="C1917" s="41" t="str">
        <f t="shared" si="59"/>
        <v>2019</v>
      </c>
      <c r="D1917" t="s">
        <v>1107</v>
      </c>
      <c r="E1917" t="s">
        <v>1486</v>
      </c>
      <c r="F1917" t="s">
        <v>2146</v>
      </c>
      <c r="G1917">
        <v>0</v>
      </c>
      <c r="H1917">
        <v>0</v>
      </c>
      <c r="I1917">
        <v>0</v>
      </c>
      <c r="J1917">
        <v>0</v>
      </c>
      <c r="K1917">
        <v>0</v>
      </c>
      <c r="L1917" s="16">
        <v>0</v>
      </c>
      <c r="M1917" s="16">
        <v>0</v>
      </c>
      <c r="N1917" s="16">
        <v>0</v>
      </c>
      <c r="P1917" s="16">
        <v>0</v>
      </c>
      <c r="Q1917">
        <v>0</v>
      </c>
    </row>
    <row r="1918" spans="1:17" x14ac:dyDescent="0.25">
      <c r="A1918" s="12" t="s">
        <v>12</v>
      </c>
      <c r="B1918" s="41" t="str">
        <f t="shared" si="58"/>
        <v>01</v>
      </c>
      <c r="C1918" s="41" t="str">
        <f t="shared" si="59"/>
        <v>2019</v>
      </c>
      <c r="D1918" t="s">
        <v>1135</v>
      </c>
      <c r="E1918" t="s">
        <v>1590</v>
      </c>
      <c r="F1918" t="s">
        <v>2129</v>
      </c>
      <c r="G1918">
        <v>0</v>
      </c>
      <c r="H1918">
        <v>0</v>
      </c>
      <c r="I1918">
        <v>1</v>
      </c>
      <c r="J1918">
        <v>0</v>
      </c>
      <c r="K1918">
        <v>0</v>
      </c>
      <c r="L1918" s="16">
        <v>0</v>
      </c>
      <c r="M1918" s="16">
        <v>0</v>
      </c>
      <c r="N1918" s="16">
        <v>0</v>
      </c>
      <c r="P1918" s="16">
        <v>0</v>
      </c>
      <c r="Q1918">
        <v>0</v>
      </c>
    </row>
    <row r="1919" spans="1:17" x14ac:dyDescent="0.25">
      <c r="A1919" s="12" t="s">
        <v>13</v>
      </c>
      <c r="B1919" s="41" t="str">
        <f t="shared" si="58"/>
        <v>01</v>
      </c>
      <c r="C1919" s="41" t="str">
        <f t="shared" si="59"/>
        <v>2019</v>
      </c>
      <c r="D1919" t="s">
        <v>1135</v>
      </c>
      <c r="E1919" t="s">
        <v>1123</v>
      </c>
      <c r="F1919" t="s">
        <v>2129</v>
      </c>
      <c r="G1919">
        <v>0</v>
      </c>
      <c r="H1919">
        <v>0</v>
      </c>
      <c r="I1919">
        <v>8</v>
      </c>
      <c r="J1919">
        <v>1</v>
      </c>
      <c r="K1919">
        <v>0</v>
      </c>
      <c r="L1919" s="16">
        <v>0</v>
      </c>
      <c r="M1919" s="16">
        <v>0</v>
      </c>
      <c r="N1919" s="16">
        <v>0</v>
      </c>
      <c r="P1919" s="16">
        <v>0</v>
      </c>
      <c r="Q1919">
        <v>0</v>
      </c>
    </row>
    <row r="1920" spans="1:17" x14ac:dyDescent="0.25">
      <c r="A1920" s="12" t="s">
        <v>15</v>
      </c>
      <c r="B1920" s="41" t="str">
        <f t="shared" si="58"/>
        <v>01</v>
      </c>
      <c r="C1920" s="41" t="str">
        <f t="shared" si="59"/>
        <v>2019</v>
      </c>
      <c r="D1920" t="s">
        <v>1135</v>
      </c>
      <c r="E1920" t="s">
        <v>1590</v>
      </c>
      <c r="F1920" t="s">
        <v>2131</v>
      </c>
      <c r="G1920">
        <v>0</v>
      </c>
      <c r="H1920">
        <v>0</v>
      </c>
      <c r="I1920">
        <v>0</v>
      </c>
      <c r="J1920">
        <v>0</v>
      </c>
      <c r="K1920">
        <v>1</v>
      </c>
      <c r="L1920" s="16">
        <v>0</v>
      </c>
      <c r="M1920" s="16">
        <v>0</v>
      </c>
      <c r="N1920" s="16">
        <v>0</v>
      </c>
      <c r="P1920" s="16">
        <v>0</v>
      </c>
      <c r="Q1920">
        <v>0</v>
      </c>
    </row>
    <row r="1921" spans="1:17" x14ac:dyDescent="0.25">
      <c r="A1921" s="12" t="s">
        <v>22</v>
      </c>
      <c r="B1921" s="41" t="str">
        <f t="shared" si="58"/>
        <v>01</v>
      </c>
      <c r="C1921" s="41" t="str">
        <f t="shared" si="59"/>
        <v>2019</v>
      </c>
      <c r="D1921" t="s">
        <v>1135</v>
      </c>
      <c r="E1921" t="s">
        <v>1411</v>
      </c>
      <c r="F1921" t="s">
        <v>2129</v>
      </c>
      <c r="G1921">
        <v>0</v>
      </c>
      <c r="H1921">
        <v>1</v>
      </c>
      <c r="I1921">
        <v>1</v>
      </c>
      <c r="J1921">
        <v>1</v>
      </c>
      <c r="K1921">
        <v>0</v>
      </c>
      <c r="L1921" s="16">
        <v>0</v>
      </c>
      <c r="M1921" s="16">
        <v>0</v>
      </c>
      <c r="N1921" s="16">
        <v>0</v>
      </c>
      <c r="P1921" s="16">
        <v>0</v>
      </c>
      <c r="Q1921">
        <v>0</v>
      </c>
    </row>
    <row r="1922" spans="1:17" x14ac:dyDescent="0.25">
      <c r="A1922" s="12" t="s">
        <v>32</v>
      </c>
      <c r="B1922" s="41" t="str">
        <f t="shared" si="58"/>
        <v>01</v>
      </c>
      <c r="C1922" s="41" t="str">
        <f t="shared" si="59"/>
        <v>2019</v>
      </c>
      <c r="D1922" t="s">
        <v>1135</v>
      </c>
      <c r="E1922" t="s">
        <v>1652</v>
      </c>
      <c r="F1922" t="s">
        <v>2129</v>
      </c>
      <c r="G1922">
        <v>0</v>
      </c>
      <c r="H1922">
        <v>0</v>
      </c>
      <c r="I1922">
        <v>1</v>
      </c>
      <c r="J1922">
        <v>0</v>
      </c>
      <c r="K1922">
        <v>0</v>
      </c>
      <c r="L1922" s="16">
        <v>0</v>
      </c>
      <c r="M1922" s="16">
        <v>0</v>
      </c>
      <c r="N1922" s="16">
        <v>0</v>
      </c>
      <c r="P1922" s="16">
        <v>0</v>
      </c>
      <c r="Q1922">
        <v>0</v>
      </c>
    </row>
    <row r="1923" spans="1:17" x14ac:dyDescent="0.25">
      <c r="A1923" s="12" t="s">
        <v>143</v>
      </c>
      <c r="B1923" s="41" t="str">
        <f t="shared" ref="B1923:B1986" si="60">LEFT(A1923,2)</f>
        <v>05</v>
      </c>
      <c r="C1923" s="41" t="str">
        <f t="shared" ref="C1923:C1986" si="61">MID(A1923,7,4)</f>
        <v>2019</v>
      </c>
      <c r="D1923" t="s">
        <v>1107</v>
      </c>
      <c r="E1923" t="s">
        <v>1705</v>
      </c>
      <c r="F1923" t="s">
        <v>2133</v>
      </c>
      <c r="G1923">
        <v>0</v>
      </c>
      <c r="H1923">
        <v>0</v>
      </c>
      <c r="I1923">
        <v>0</v>
      </c>
      <c r="J1923">
        <v>0</v>
      </c>
      <c r="K1923">
        <v>0</v>
      </c>
      <c r="L1923" s="16">
        <v>0</v>
      </c>
      <c r="M1923" s="16">
        <v>0</v>
      </c>
      <c r="N1923" s="16">
        <v>0</v>
      </c>
      <c r="P1923" s="16">
        <v>0</v>
      </c>
      <c r="Q1923">
        <v>0</v>
      </c>
    </row>
    <row r="1924" spans="1:17" x14ac:dyDescent="0.25">
      <c r="A1924" s="12" t="s">
        <v>143</v>
      </c>
      <c r="B1924" s="41" t="str">
        <f t="shared" si="60"/>
        <v>05</v>
      </c>
      <c r="C1924" s="41" t="str">
        <f t="shared" si="61"/>
        <v>2019</v>
      </c>
      <c r="D1924" t="s">
        <v>1107</v>
      </c>
      <c r="E1924" t="s">
        <v>1706</v>
      </c>
      <c r="F1924" t="s">
        <v>2133</v>
      </c>
      <c r="G1924">
        <v>0</v>
      </c>
      <c r="H1924">
        <v>0</v>
      </c>
      <c r="I1924">
        <v>0</v>
      </c>
      <c r="J1924">
        <v>0</v>
      </c>
      <c r="K1924">
        <v>0</v>
      </c>
      <c r="L1924" s="16">
        <v>0</v>
      </c>
      <c r="M1924" s="16">
        <v>0</v>
      </c>
      <c r="N1924" s="16">
        <v>0</v>
      </c>
      <c r="P1924" s="16">
        <v>0</v>
      </c>
      <c r="Q1924">
        <v>0</v>
      </c>
    </row>
    <row r="1925" spans="1:17" x14ac:dyDescent="0.25">
      <c r="A1925" s="12" t="s">
        <v>143</v>
      </c>
      <c r="B1925" s="41" t="str">
        <f t="shared" si="60"/>
        <v>05</v>
      </c>
      <c r="C1925" s="41" t="str">
        <f t="shared" si="61"/>
        <v>2019</v>
      </c>
      <c r="D1925" t="s">
        <v>1107</v>
      </c>
      <c r="E1925" t="s">
        <v>1707</v>
      </c>
      <c r="F1925" t="s">
        <v>2133</v>
      </c>
      <c r="G1925">
        <v>0</v>
      </c>
      <c r="H1925">
        <v>0</v>
      </c>
      <c r="I1925">
        <v>0</v>
      </c>
      <c r="J1925">
        <v>0</v>
      </c>
      <c r="K1925">
        <v>0</v>
      </c>
      <c r="L1925" s="16">
        <v>0</v>
      </c>
      <c r="M1925" s="16">
        <v>0</v>
      </c>
      <c r="N1925" s="16">
        <v>0</v>
      </c>
      <c r="P1925" s="16">
        <v>0</v>
      </c>
      <c r="Q1925">
        <v>0</v>
      </c>
    </row>
    <row r="1926" spans="1:17" x14ac:dyDescent="0.25">
      <c r="A1926" s="12" t="s">
        <v>144</v>
      </c>
      <c r="B1926" s="41" t="str">
        <f t="shared" si="60"/>
        <v>05</v>
      </c>
      <c r="C1926" s="41" t="str">
        <f t="shared" si="61"/>
        <v>2019</v>
      </c>
      <c r="D1926" t="s">
        <v>1127</v>
      </c>
      <c r="E1926" t="s">
        <v>1708</v>
      </c>
      <c r="F1926" t="s">
        <v>2137</v>
      </c>
      <c r="G1926">
        <v>0</v>
      </c>
      <c r="H1926">
        <v>0</v>
      </c>
      <c r="I1926">
        <v>40</v>
      </c>
      <c r="J1926">
        <v>0</v>
      </c>
      <c r="K1926">
        <v>0</v>
      </c>
      <c r="L1926" s="16">
        <v>2980594082</v>
      </c>
      <c r="M1926" s="16">
        <v>0</v>
      </c>
      <c r="N1926" s="16">
        <v>10491236</v>
      </c>
      <c r="P1926" s="16">
        <v>2980594082</v>
      </c>
      <c r="Q1926">
        <v>0</v>
      </c>
    </row>
    <row r="1927" spans="1:17" x14ac:dyDescent="0.25">
      <c r="A1927" s="12" t="s">
        <v>144</v>
      </c>
      <c r="B1927" s="41" t="str">
        <f t="shared" si="60"/>
        <v>05</v>
      </c>
      <c r="C1927" s="41" t="str">
        <f t="shared" si="61"/>
        <v>2019</v>
      </c>
      <c r="D1927" t="s">
        <v>1110</v>
      </c>
      <c r="E1927" t="s">
        <v>1186</v>
      </c>
      <c r="F1927" t="s">
        <v>2161</v>
      </c>
      <c r="G1927">
        <v>0</v>
      </c>
      <c r="H1927">
        <v>1</v>
      </c>
      <c r="I1927">
        <v>0</v>
      </c>
      <c r="J1927">
        <v>0</v>
      </c>
      <c r="K1927">
        <v>0</v>
      </c>
      <c r="L1927" s="16">
        <v>0</v>
      </c>
      <c r="M1927" s="16">
        <v>0</v>
      </c>
      <c r="N1927" s="16">
        <v>0</v>
      </c>
      <c r="P1927" s="16">
        <v>0</v>
      </c>
      <c r="Q1927">
        <v>0</v>
      </c>
    </row>
    <row r="1928" spans="1:17" x14ac:dyDescent="0.25">
      <c r="A1928" s="12" t="s">
        <v>144</v>
      </c>
      <c r="B1928" s="41" t="str">
        <f t="shared" si="60"/>
        <v>05</v>
      </c>
      <c r="C1928" s="41" t="str">
        <f t="shared" si="61"/>
        <v>2019</v>
      </c>
      <c r="D1928" t="s">
        <v>1110</v>
      </c>
      <c r="E1928" t="s">
        <v>1386</v>
      </c>
      <c r="F1928" t="s">
        <v>2150</v>
      </c>
      <c r="G1928">
        <v>0</v>
      </c>
      <c r="H1928">
        <v>4</v>
      </c>
      <c r="I1928">
        <v>1</v>
      </c>
      <c r="J1928">
        <v>0</v>
      </c>
      <c r="K1928">
        <v>0</v>
      </c>
      <c r="L1928" s="16">
        <v>0</v>
      </c>
      <c r="M1928" s="16">
        <v>0</v>
      </c>
      <c r="N1928" s="16">
        <v>0</v>
      </c>
      <c r="P1928" s="16">
        <v>0</v>
      </c>
      <c r="Q1928">
        <v>0</v>
      </c>
    </row>
    <row r="1929" spans="1:17" x14ac:dyDescent="0.25">
      <c r="A1929" s="12" t="s">
        <v>144</v>
      </c>
      <c r="B1929" s="41" t="str">
        <f t="shared" si="60"/>
        <v>05</v>
      </c>
      <c r="C1929" s="41" t="str">
        <f t="shared" si="61"/>
        <v>2019</v>
      </c>
      <c r="D1929" t="s">
        <v>1112</v>
      </c>
      <c r="E1929" t="s">
        <v>1340</v>
      </c>
      <c r="F1929" t="s">
        <v>2161</v>
      </c>
      <c r="G1929">
        <v>0</v>
      </c>
      <c r="H1929">
        <v>0</v>
      </c>
      <c r="I1929">
        <v>0</v>
      </c>
      <c r="J1929">
        <v>0</v>
      </c>
      <c r="K1929">
        <v>0</v>
      </c>
      <c r="L1929" s="16">
        <v>0</v>
      </c>
      <c r="M1929" s="16">
        <v>0</v>
      </c>
      <c r="N1929" s="16">
        <v>0</v>
      </c>
      <c r="P1929" s="16">
        <v>0</v>
      </c>
      <c r="Q1929">
        <v>0</v>
      </c>
    </row>
    <row r="1930" spans="1:17" x14ac:dyDescent="0.25">
      <c r="A1930" s="12" t="s">
        <v>144</v>
      </c>
      <c r="B1930" s="41" t="str">
        <f t="shared" si="60"/>
        <v>05</v>
      </c>
      <c r="C1930" s="41" t="str">
        <f t="shared" si="61"/>
        <v>2019</v>
      </c>
      <c r="D1930" t="s">
        <v>1112</v>
      </c>
      <c r="E1930" t="s">
        <v>1407</v>
      </c>
      <c r="F1930" t="s">
        <v>2133</v>
      </c>
      <c r="G1930">
        <v>0</v>
      </c>
      <c r="H1930">
        <v>0</v>
      </c>
      <c r="I1930">
        <v>0</v>
      </c>
      <c r="J1930">
        <v>0</v>
      </c>
      <c r="K1930">
        <v>0</v>
      </c>
      <c r="L1930" s="16">
        <v>0</v>
      </c>
      <c r="M1930" s="16">
        <v>0</v>
      </c>
      <c r="N1930" s="16">
        <v>0</v>
      </c>
      <c r="P1930" s="16">
        <v>0</v>
      </c>
      <c r="Q1930">
        <v>0</v>
      </c>
    </row>
    <row r="1931" spans="1:17" x14ac:dyDescent="0.25">
      <c r="A1931" s="12" t="s">
        <v>144</v>
      </c>
      <c r="B1931" s="41" t="str">
        <f t="shared" si="60"/>
        <v>05</v>
      </c>
      <c r="C1931" s="41" t="str">
        <f t="shared" si="61"/>
        <v>2019</v>
      </c>
      <c r="D1931" t="s">
        <v>1107</v>
      </c>
      <c r="E1931" t="s">
        <v>1709</v>
      </c>
      <c r="F1931" t="s">
        <v>2133</v>
      </c>
      <c r="G1931">
        <v>0</v>
      </c>
      <c r="H1931">
        <v>0</v>
      </c>
      <c r="I1931">
        <v>0</v>
      </c>
      <c r="J1931">
        <v>0</v>
      </c>
      <c r="K1931">
        <v>0</v>
      </c>
      <c r="L1931" s="16">
        <v>0</v>
      </c>
      <c r="M1931" s="16">
        <v>0</v>
      </c>
      <c r="N1931" s="16">
        <v>0</v>
      </c>
      <c r="P1931" s="16">
        <v>0</v>
      </c>
      <c r="Q1931">
        <v>0</v>
      </c>
    </row>
    <row r="1932" spans="1:17" x14ac:dyDescent="0.25">
      <c r="A1932" s="12" t="s">
        <v>144</v>
      </c>
      <c r="B1932" s="41" t="str">
        <f t="shared" si="60"/>
        <v>05</v>
      </c>
      <c r="C1932" s="41" t="str">
        <f t="shared" si="61"/>
        <v>2019</v>
      </c>
      <c r="D1932" t="s">
        <v>1136</v>
      </c>
      <c r="E1932" t="s">
        <v>1710</v>
      </c>
      <c r="F1932" t="s">
        <v>2174</v>
      </c>
      <c r="G1932">
        <v>0</v>
      </c>
      <c r="H1932">
        <v>0</v>
      </c>
      <c r="I1932">
        <v>0</v>
      </c>
      <c r="J1932">
        <v>0</v>
      </c>
      <c r="K1932">
        <v>0</v>
      </c>
      <c r="L1932" s="16">
        <v>0</v>
      </c>
      <c r="M1932" s="16">
        <v>0</v>
      </c>
      <c r="N1932" s="16">
        <v>0</v>
      </c>
      <c r="P1932" s="16">
        <v>0</v>
      </c>
      <c r="Q1932">
        <v>0</v>
      </c>
    </row>
    <row r="1933" spans="1:17" x14ac:dyDescent="0.25">
      <c r="A1933" s="12" t="s">
        <v>145</v>
      </c>
      <c r="B1933" s="41" t="str">
        <f t="shared" si="60"/>
        <v>05</v>
      </c>
      <c r="C1933" s="41" t="str">
        <f t="shared" si="61"/>
        <v>2019</v>
      </c>
      <c r="D1933" t="s">
        <v>1134</v>
      </c>
      <c r="E1933" t="s">
        <v>1711</v>
      </c>
      <c r="F1933" t="s">
        <v>2161</v>
      </c>
      <c r="G1933">
        <v>0</v>
      </c>
      <c r="H1933">
        <v>0</v>
      </c>
      <c r="I1933">
        <v>3628</v>
      </c>
      <c r="J1933">
        <v>94</v>
      </c>
      <c r="K1933">
        <v>950</v>
      </c>
      <c r="L1933" s="16">
        <v>48108400000</v>
      </c>
      <c r="M1933" s="16">
        <v>19422000000</v>
      </c>
      <c r="N1933" s="16">
        <v>2280000</v>
      </c>
      <c r="P1933" s="16">
        <v>48108400000</v>
      </c>
      <c r="Q1933">
        <v>0</v>
      </c>
    </row>
    <row r="1934" spans="1:17" x14ac:dyDescent="0.25">
      <c r="A1934" s="12" t="s">
        <v>142</v>
      </c>
      <c r="B1934" s="41" t="str">
        <f t="shared" si="60"/>
        <v>05</v>
      </c>
      <c r="C1934" s="41" t="str">
        <f t="shared" si="61"/>
        <v>2019</v>
      </c>
      <c r="D1934" t="s">
        <v>1118</v>
      </c>
      <c r="E1934" t="s">
        <v>1190</v>
      </c>
      <c r="F1934" t="s">
        <v>2133</v>
      </c>
      <c r="G1934">
        <v>0</v>
      </c>
      <c r="H1934">
        <v>0</v>
      </c>
      <c r="I1934">
        <v>1</v>
      </c>
      <c r="J1934">
        <v>1</v>
      </c>
      <c r="K1934">
        <v>0</v>
      </c>
      <c r="L1934" s="16">
        <v>0</v>
      </c>
      <c r="M1934" s="16">
        <v>0</v>
      </c>
      <c r="N1934" s="16">
        <v>0</v>
      </c>
      <c r="P1934" s="16">
        <v>0</v>
      </c>
      <c r="Q1934">
        <v>0</v>
      </c>
    </row>
    <row r="1935" spans="1:17" x14ac:dyDescent="0.25">
      <c r="A1935" s="12" t="s">
        <v>145</v>
      </c>
      <c r="B1935" s="41" t="str">
        <f t="shared" si="60"/>
        <v>05</v>
      </c>
      <c r="C1935" s="41" t="str">
        <f t="shared" si="61"/>
        <v>2019</v>
      </c>
      <c r="D1935" t="s">
        <v>1108</v>
      </c>
      <c r="E1935" t="s">
        <v>1204</v>
      </c>
      <c r="F1935" t="s">
        <v>2133</v>
      </c>
      <c r="G1935">
        <v>0</v>
      </c>
      <c r="H1935">
        <v>0</v>
      </c>
      <c r="I1935">
        <v>1</v>
      </c>
      <c r="J1935">
        <v>0</v>
      </c>
      <c r="K1935">
        <v>0</v>
      </c>
      <c r="L1935" s="16">
        <v>0</v>
      </c>
      <c r="M1935" s="16">
        <v>0</v>
      </c>
      <c r="N1935" s="16">
        <v>0</v>
      </c>
      <c r="P1935" s="16">
        <v>0</v>
      </c>
      <c r="Q1935">
        <v>0</v>
      </c>
    </row>
    <row r="1936" spans="1:17" x14ac:dyDescent="0.25">
      <c r="A1936" s="12" t="s">
        <v>145</v>
      </c>
      <c r="B1936" s="41" t="str">
        <f t="shared" si="60"/>
        <v>05</v>
      </c>
      <c r="C1936" s="41" t="str">
        <f t="shared" si="61"/>
        <v>2019</v>
      </c>
      <c r="D1936" t="s">
        <v>1118</v>
      </c>
      <c r="E1936" t="s">
        <v>1190</v>
      </c>
      <c r="F1936" t="s">
        <v>2161</v>
      </c>
      <c r="G1936">
        <v>0</v>
      </c>
      <c r="H1936">
        <v>0</v>
      </c>
      <c r="I1936">
        <v>3</v>
      </c>
      <c r="J1936">
        <v>0</v>
      </c>
      <c r="K1936">
        <v>0</v>
      </c>
      <c r="L1936" s="16">
        <v>0</v>
      </c>
      <c r="M1936" s="16">
        <v>0</v>
      </c>
      <c r="N1936" s="16">
        <v>0</v>
      </c>
      <c r="P1936" s="16">
        <v>0</v>
      </c>
      <c r="Q1936">
        <v>0</v>
      </c>
    </row>
    <row r="1937" spans="1:17" x14ac:dyDescent="0.25">
      <c r="A1937" s="12" t="s">
        <v>145</v>
      </c>
      <c r="B1937" s="41" t="str">
        <f t="shared" si="60"/>
        <v>05</v>
      </c>
      <c r="C1937" s="41" t="str">
        <f t="shared" si="61"/>
        <v>2019</v>
      </c>
      <c r="D1937" t="s">
        <v>1110</v>
      </c>
      <c r="E1937" t="s">
        <v>1440</v>
      </c>
      <c r="F1937" t="s">
        <v>2146</v>
      </c>
      <c r="G1937">
        <v>0</v>
      </c>
      <c r="H1937">
        <v>0</v>
      </c>
      <c r="I1937">
        <v>0</v>
      </c>
      <c r="J1937">
        <v>0</v>
      </c>
      <c r="K1937">
        <v>0</v>
      </c>
      <c r="L1937" s="16">
        <v>936000000</v>
      </c>
      <c r="M1937" s="16">
        <v>936000000</v>
      </c>
      <c r="N1937" s="16">
        <v>0</v>
      </c>
      <c r="P1937" s="16">
        <v>936000000</v>
      </c>
      <c r="Q1937">
        <v>0</v>
      </c>
    </row>
    <row r="1938" spans="1:17" x14ac:dyDescent="0.25">
      <c r="A1938" s="12" t="s">
        <v>145</v>
      </c>
      <c r="B1938" s="41" t="str">
        <f t="shared" si="60"/>
        <v>05</v>
      </c>
      <c r="C1938" s="41" t="str">
        <f t="shared" si="61"/>
        <v>2019</v>
      </c>
      <c r="D1938" t="s">
        <v>1111</v>
      </c>
      <c r="E1938" t="s">
        <v>1507</v>
      </c>
      <c r="F1938" t="s">
        <v>2133</v>
      </c>
      <c r="G1938">
        <v>0</v>
      </c>
      <c r="H1938">
        <v>0</v>
      </c>
      <c r="I1938">
        <v>2</v>
      </c>
      <c r="J1938">
        <v>0</v>
      </c>
      <c r="K1938">
        <v>0</v>
      </c>
      <c r="L1938" s="16">
        <v>0</v>
      </c>
      <c r="M1938" s="16">
        <v>0</v>
      </c>
      <c r="N1938" s="16">
        <v>0</v>
      </c>
      <c r="P1938" s="16">
        <v>0</v>
      </c>
      <c r="Q1938">
        <v>0</v>
      </c>
    </row>
    <row r="1939" spans="1:17" x14ac:dyDescent="0.25">
      <c r="A1939" s="12" t="s">
        <v>138</v>
      </c>
      <c r="B1939" s="41" t="str">
        <f t="shared" si="60"/>
        <v>05</v>
      </c>
      <c r="C1939" s="41" t="str">
        <f t="shared" si="61"/>
        <v>2019</v>
      </c>
      <c r="D1939" t="s">
        <v>1111</v>
      </c>
      <c r="E1939" t="s">
        <v>1555</v>
      </c>
      <c r="F1939" t="s">
        <v>2137</v>
      </c>
      <c r="G1939">
        <v>0</v>
      </c>
      <c r="H1939">
        <v>0</v>
      </c>
      <c r="I1939">
        <v>34</v>
      </c>
      <c r="J1939">
        <v>0</v>
      </c>
      <c r="K1939">
        <v>0</v>
      </c>
      <c r="L1939" s="16">
        <v>0</v>
      </c>
      <c r="M1939" s="16">
        <v>0</v>
      </c>
      <c r="N1939" s="16">
        <v>0</v>
      </c>
      <c r="P1939" s="16">
        <v>0</v>
      </c>
      <c r="Q1939">
        <v>0</v>
      </c>
    </row>
    <row r="1940" spans="1:17" x14ac:dyDescent="0.25">
      <c r="A1940" s="12" t="s">
        <v>145</v>
      </c>
      <c r="B1940" s="41" t="str">
        <f t="shared" si="60"/>
        <v>05</v>
      </c>
      <c r="C1940" s="41" t="str">
        <f t="shared" si="61"/>
        <v>2019</v>
      </c>
      <c r="D1940" t="s">
        <v>1111</v>
      </c>
      <c r="E1940" t="s">
        <v>1475</v>
      </c>
      <c r="F1940" t="s">
        <v>2133</v>
      </c>
      <c r="G1940">
        <v>0</v>
      </c>
      <c r="H1940">
        <v>0</v>
      </c>
      <c r="I1940">
        <v>6</v>
      </c>
      <c r="J1940">
        <v>0</v>
      </c>
      <c r="K1940">
        <v>0</v>
      </c>
      <c r="L1940" s="16">
        <v>0</v>
      </c>
      <c r="M1940" s="16">
        <v>0</v>
      </c>
      <c r="N1940" s="16">
        <v>0</v>
      </c>
      <c r="P1940" s="16">
        <v>0</v>
      </c>
      <c r="Q1940">
        <v>0</v>
      </c>
    </row>
    <row r="1941" spans="1:17" x14ac:dyDescent="0.25">
      <c r="A1941" s="12" t="s">
        <v>71</v>
      </c>
      <c r="B1941" s="41" t="str">
        <f t="shared" si="60"/>
        <v>03</v>
      </c>
      <c r="C1941" s="41" t="str">
        <f t="shared" si="61"/>
        <v>2019</v>
      </c>
      <c r="D1941" t="s">
        <v>1112</v>
      </c>
      <c r="E1941" t="s">
        <v>1187</v>
      </c>
      <c r="F1941" t="s">
        <v>2131</v>
      </c>
      <c r="G1941">
        <v>0</v>
      </c>
      <c r="H1941">
        <v>0</v>
      </c>
      <c r="I1941">
        <v>0</v>
      </c>
      <c r="J1941">
        <v>0</v>
      </c>
      <c r="K1941">
        <v>100</v>
      </c>
      <c r="L1941" s="16">
        <v>0</v>
      </c>
      <c r="M1941" s="16">
        <v>0</v>
      </c>
      <c r="N1941" s="16">
        <v>0</v>
      </c>
      <c r="P1941" s="16">
        <v>0</v>
      </c>
      <c r="Q1941">
        <v>0</v>
      </c>
    </row>
    <row r="1942" spans="1:17" x14ac:dyDescent="0.25">
      <c r="A1942" s="12" t="s">
        <v>76</v>
      </c>
      <c r="B1942" s="41" t="str">
        <f t="shared" si="60"/>
        <v>03</v>
      </c>
      <c r="C1942" s="41" t="str">
        <f t="shared" si="61"/>
        <v>2019</v>
      </c>
      <c r="D1942" t="s">
        <v>1112</v>
      </c>
      <c r="E1942" t="s">
        <v>1187</v>
      </c>
      <c r="F1942" t="s">
        <v>2131</v>
      </c>
      <c r="G1942">
        <v>0</v>
      </c>
      <c r="H1942">
        <v>0</v>
      </c>
      <c r="I1942">
        <v>0</v>
      </c>
      <c r="J1942">
        <v>0</v>
      </c>
      <c r="K1942">
        <v>2</v>
      </c>
      <c r="L1942" s="16">
        <v>0</v>
      </c>
      <c r="M1942" s="16">
        <v>0</v>
      </c>
      <c r="N1942" s="16">
        <v>0</v>
      </c>
      <c r="P1942" s="16">
        <v>0</v>
      </c>
      <c r="Q1942">
        <v>0</v>
      </c>
    </row>
    <row r="1943" spans="1:17" x14ac:dyDescent="0.25">
      <c r="A1943" s="12" t="s">
        <v>145</v>
      </c>
      <c r="B1943" s="41" t="str">
        <f t="shared" si="60"/>
        <v>05</v>
      </c>
      <c r="C1943" s="41" t="str">
        <f t="shared" si="61"/>
        <v>2019</v>
      </c>
      <c r="D1943" t="s">
        <v>1110</v>
      </c>
      <c r="E1943" t="s">
        <v>1712</v>
      </c>
      <c r="F1943" t="s">
        <v>2146</v>
      </c>
      <c r="G1943">
        <v>0</v>
      </c>
      <c r="H1943">
        <v>0</v>
      </c>
      <c r="I1943">
        <v>0</v>
      </c>
      <c r="J1943">
        <v>0</v>
      </c>
      <c r="K1943">
        <v>0</v>
      </c>
      <c r="L1943" s="16">
        <v>0</v>
      </c>
      <c r="M1943" s="16">
        <v>0</v>
      </c>
      <c r="N1943" s="16">
        <v>0</v>
      </c>
      <c r="P1943" s="16">
        <v>0</v>
      </c>
      <c r="Q1943">
        <v>0</v>
      </c>
    </row>
    <row r="1944" spans="1:17" x14ac:dyDescent="0.25">
      <c r="A1944" s="12" t="s">
        <v>145</v>
      </c>
      <c r="B1944" s="41" t="str">
        <f t="shared" si="60"/>
        <v>05</v>
      </c>
      <c r="C1944" s="41" t="str">
        <f t="shared" si="61"/>
        <v>2019</v>
      </c>
      <c r="D1944" t="s">
        <v>1133</v>
      </c>
      <c r="E1944" t="s">
        <v>1472</v>
      </c>
      <c r="F1944" t="s">
        <v>2129</v>
      </c>
      <c r="G1944">
        <v>0</v>
      </c>
      <c r="H1944">
        <v>0</v>
      </c>
      <c r="I1944">
        <v>1</v>
      </c>
      <c r="J1944">
        <v>1</v>
      </c>
      <c r="K1944">
        <v>0</v>
      </c>
      <c r="L1944" s="16">
        <v>0</v>
      </c>
      <c r="M1944" s="16">
        <v>0</v>
      </c>
      <c r="N1944" s="16">
        <v>0</v>
      </c>
      <c r="P1944" s="16">
        <v>0</v>
      </c>
      <c r="Q1944">
        <v>0</v>
      </c>
    </row>
    <row r="1945" spans="1:17" x14ac:dyDescent="0.25">
      <c r="A1945" s="12" t="s">
        <v>146</v>
      </c>
      <c r="B1945" s="41" t="str">
        <f t="shared" si="60"/>
        <v>05</v>
      </c>
      <c r="C1945" s="41" t="str">
        <f t="shared" si="61"/>
        <v>2019</v>
      </c>
      <c r="D1945" t="s">
        <v>1133</v>
      </c>
      <c r="E1945" t="s">
        <v>1515</v>
      </c>
      <c r="F1945" t="s">
        <v>2133</v>
      </c>
      <c r="G1945">
        <v>0</v>
      </c>
      <c r="H1945">
        <v>0</v>
      </c>
      <c r="I1945">
        <v>3</v>
      </c>
      <c r="J1945">
        <v>0</v>
      </c>
      <c r="K1945">
        <v>0</v>
      </c>
      <c r="L1945" s="16">
        <v>0</v>
      </c>
      <c r="M1945" s="16">
        <v>0</v>
      </c>
      <c r="N1945" s="16">
        <v>0</v>
      </c>
      <c r="P1945" s="16">
        <v>0</v>
      </c>
      <c r="Q1945">
        <v>0</v>
      </c>
    </row>
    <row r="1946" spans="1:17" x14ac:dyDescent="0.25">
      <c r="A1946" s="12" t="s">
        <v>146</v>
      </c>
      <c r="B1946" s="41" t="str">
        <f t="shared" si="60"/>
        <v>05</v>
      </c>
      <c r="C1946" s="41" t="str">
        <f t="shared" si="61"/>
        <v>2019</v>
      </c>
      <c r="D1946" t="s">
        <v>1112</v>
      </c>
      <c r="E1946" t="s">
        <v>1203</v>
      </c>
      <c r="F1946" t="s">
        <v>2161</v>
      </c>
      <c r="G1946">
        <v>0</v>
      </c>
      <c r="H1946">
        <v>0</v>
      </c>
      <c r="I1946">
        <v>3</v>
      </c>
      <c r="J1946">
        <v>3</v>
      </c>
      <c r="K1946">
        <v>0</v>
      </c>
      <c r="L1946" s="16">
        <v>0</v>
      </c>
      <c r="M1946" s="16">
        <v>0</v>
      </c>
      <c r="N1946" s="16">
        <v>0</v>
      </c>
      <c r="P1946" s="16">
        <v>0</v>
      </c>
      <c r="Q1946">
        <v>0</v>
      </c>
    </row>
    <row r="1947" spans="1:17" x14ac:dyDescent="0.25">
      <c r="A1947" s="12" t="s">
        <v>145</v>
      </c>
      <c r="B1947" s="41" t="str">
        <f t="shared" si="60"/>
        <v>05</v>
      </c>
      <c r="C1947" s="41" t="str">
        <f t="shared" si="61"/>
        <v>2019</v>
      </c>
      <c r="D1947" t="s">
        <v>1127</v>
      </c>
      <c r="E1947" t="s">
        <v>1277</v>
      </c>
      <c r="F1947" t="s">
        <v>2137</v>
      </c>
      <c r="G1947">
        <v>0</v>
      </c>
      <c r="H1947">
        <v>0</v>
      </c>
      <c r="I1947">
        <v>9</v>
      </c>
      <c r="J1947">
        <v>0</v>
      </c>
      <c r="K1947">
        <v>0</v>
      </c>
      <c r="L1947" s="16">
        <v>0</v>
      </c>
      <c r="M1947" s="16">
        <v>0</v>
      </c>
      <c r="N1947" s="16">
        <v>0</v>
      </c>
      <c r="P1947" s="16">
        <v>0</v>
      </c>
      <c r="Q1947">
        <v>0</v>
      </c>
    </row>
    <row r="1948" spans="1:17" x14ac:dyDescent="0.25">
      <c r="A1948" s="12" t="s">
        <v>146</v>
      </c>
      <c r="B1948" s="41" t="str">
        <f t="shared" si="60"/>
        <v>05</v>
      </c>
      <c r="C1948" s="41" t="str">
        <f t="shared" si="61"/>
        <v>2019</v>
      </c>
      <c r="D1948" t="s">
        <v>1134</v>
      </c>
      <c r="E1948" t="s">
        <v>1713</v>
      </c>
      <c r="F1948" t="s">
        <v>2161</v>
      </c>
      <c r="G1948">
        <v>0</v>
      </c>
      <c r="H1948">
        <v>0</v>
      </c>
      <c r="I1948">
        <v>1</v>
      </c>
      <c r="J1948">
        <v>0</v>
      </c>
      <c r="K1948">
        <v>0</v>
      </c>
      <c r="L1948" s="16">
        <v>0</v>
      </c>
      <c r="M1948" s="16">
        <v>0</v>
      </c>
      <c r="N1948" s="16">
        <v>0</v>
      </c>
      <c r="P1948" s="16">
        <v>0</v>
      </c>
      <c r="Q1948">
        <v>0</v>
      </c>
    </row>
    <row r="1949" spans="1:17" x14ac:dyDescent="0.25">
      <c r="A1949" s="12" t="s">
        <v>146</v>
      </c>
      <c r="B1949" s="41" t="str">
        <f t="shared" si="60"/>
        <v>05</v>
      </c>
      <c r="C1949" s="41" t="str">
        <f t="shared" si="61"/>
        <v>2019</v>
      </c>
      <c r="D1949" t="s">
        <v>1134</v>
      </c>
      <c r="E1949" t="s">
        <v>1324</v>
      </c>
      <c r="F1949" t="s">
        <v>2133</v>
      </c>
      <c r="G1949">
        <v>0</v>
      </c>
      <c r="H1949">
        <v>0</v>
      </c>
      <c r="I1949">
        <v>0</v>
      </c>
      <c r="J1949">
        <v>0</v>
      </c>
      <c r="K1949">
        <v>0</v>
      </c>
      <c r="L1949" s="16">
        <v>0</v>
      </c>
      <c r="M1949" s="16">
        <v>0</v>
      </c>
      <c r="N1949" s="16">
        <v>0</v>
      </c>
      <c r="P1949" s="16">
        <v>0</v>
      </c>
      <c r="Q1949">
        <v>0</v>
      </c>
    </row>
    <row r="1950" spans="1:17" x14ac:dyDescent="0.25">
      <c r="A1950" s="12" t="s">
        <v>146</v>
      </c>
      <c r="B1950" s="41" t="str">
        <f t="shared" si="60"/>
        <v>05</v>
      </c>
      <c r="C1950" s="41" t="str">
        <f t="shared" si="61"/>
        <v>2019</v>
      </c>
      <c r="D1950" t="s">
        <v>1134</v>
      </c>
      <c r="E1950" t="s">
        <v>1508</v>
      </c>
      <c r="F1950" t="s">
        <v>2161</v>
      </c>
      <c r="G1950">
        <v>0</v>
      </c>
      <c r="H1950">
        <v>0</v>
      </c>
      <c r="I1950">
        <v>0</v>
      </c>
      <c r="J1950">
        <v>0</v>
      </c>
      <c r="K1950">
        <v>0</v>
      </c>
      <c r="L1950" s="16">
        <v>0</v>
      </c>
      <c r="M1950" s="16">
        <v>0</v>
      </c>
      <c r="N1950" s="16">
        <v>0</v>
      </c>
      <c r="P1950" s="16">
        <v>0</v>
      </c>
      <c r="Q1950">
        <v>0</v>
      </c>
    </row>
    <row r="1951" spans="1:17" x14ac:dyDescent="0.25">
      <c r="A1951" s="12" t="s">
        <v>146</v>
      </c>
      <c r="B1951" s="41" t="str">
        <f t="shared" si="60"/>
        <v>05</v>
      </c>
      <c r="C1951" s="41" t="str">
        <f t="shared" si="61"/>
        <v>2019</v>
      </c>
      <c r="D1951" t="s">
        <v>1134</v>
      </c>
      <c r="E1951" t="s">
        <v>1714</v>
      </c>
      <c r="F1951" t="s">
        <v>2133</v>
      </c>
      <c r="G1951">
        <v>0</v>
      </c>
      <c r="H1951">
        <v>0</v>
      </c>
      <c r="I1951">
        <v>3</v>
      </c>
      <c r="J1951">
        <v>0</v>
      </c>
      <c r="K1951">
        <v>0</v>
      </c>
      <c r="L1951" s="16">
        <v>0</v>
      </c>
      <c r="M1951" s="16">
        <v>0</v>
      </c>
      <c r="N1951" s="16">
        <v>0</v>
      </c>
      <c r="P1951" s="16">
        <v>0</v>
      </c>
      <c r="Q1951">
        <v>0</v>
      </c>
    </row>
    <row r="1952" spans="1:17" x14ac:dyDescent="0.25">
      <c r="A1952" s="12" t="s">
        <v>145</v>
      </c>
      <c r="B1952" s="41" t="str">
        <f t="shared" si="60"/>
        <v>05</v>
      </c>
      <c r="C1952" s="41" t="str">
        <f t="shared" si="61"/>
        <v>2019</v>
      </c>
      <c r="D1952" t="s">
        <v>1126</v>
      </c>
      <c r="E1952" t="s">
        <v>1364</v>
      </c>
      <c r="F1952" t="s">
        <v>2145</v>
      </c>
      <c r="G1952">
        <v>0</v>
      </c>
      <c r="H1952">
        <v>52</v>
      </c>
      <c r="I1952">
        <v>45</v>
      </c>
      <c r="J1952">
        <v>0</v>
      </c>
      <c r="K1952">
        <v>0</v>
      </c>
      <c r="L1952" s="16">
        <v>0</v>
      </c>
      <c r="M1952" s="16">
        <v>0</v>
      </c>
      <c r="N1952" s="16">
        <v>0</v>
      </c>
      <c r="P1952" s="16">
        <v>0</v>
      </c>
      <c r="Q1952">
        <v>0</v>
      </c>
    </row>
    <row r="1953" spans="1:17" x14ac:dyDescent="0.25">
      <c r="A1953" s="12" t="s">
        <v>146</v>
      </c>
      <c r="B1953" s="41" t="str">
        <f t="shared" si="60"/>
        <v>05</v>
      </c>
      <c r="C1953" s="41" t="str">
        <f t="shared" si="61"/>
        <v>2019</v>
      </c>
      <c r="D1953" t="s">
        <v>1117</v>
      </c>
      <c r="E1953" t="s">
        <v>1184</v>
      </c>
      <c r="F1953" t="s">
        <v>2145</v>
      </c>
      <c r="G1953">
        <v>0</v>
      </c>
      <c r="H1953">
        <v>0</v>
      </c>
      <c r="I1953">
        <v>0</v>
      </c>
      <c r="J1953">
        <v>0</v>
      </c>
      <c r="K1953">
        <v>0</v>
      </c>
      <c r="L1953" s="16">
        <v>0</v>
      </c>
      <c r="M1953" s="16">
        <v>0</v>
      </c>
      <c r="N1953" s="16">
        <v>0</v>
      </c>
      <c r="P1953" s="16">
        <v>0</v>
      </c>
      <c r="Q1953">
        <v>0</v>
      </c>
    </row>
    <row r="1954" spans="1:17" x14ac:dyDescent="0.25">
      <c r="A1954" s="12" t="s">
        <v>146</v>
      </c>
      <c r="B1954" s="41" t="str">
        <f t="shared" si="60"/>
        <v>05</v>
      </c>
      <c r="C1954" s="41" t="str">
        <f t="shared" si="61"/>
        <v>2019</v>
      </c>
      <c r="D1954" t="s">
        <v>1134</v>
      </c>
      <c r="E1954" t="s">
        <v>1715</v>
      </c>
      <c r="F1954" t="s">
        <v>2161</v>
      </c>
      <c r="G1954">
        <v>0</v>
      </c>
      <c r="H1954">
        <v>0</v>
      </c>
      <c r="I1954">
        <v>30</v>
      </c>
      <c r="J1954">
        <v>0</v>
      </c>
      <c r="K1954">
        <v>0</v>
      </c>
      <c r="L1954" s="16">
        <v>0</v>
      </c>
      <c r="M1954" s="16">
        <v>0</v>
      </c>
      <c r="N1954" s="16">
        <v>0</v>
      </c>
      <c r="P1954" s="16">
        <v>0</v>
      </c>
      <c r="Q1954">
        <v>0</v>
      </c>
    </row>
    <row r="1955" spans="1:17" x14ac:dyDescent="0.25">
      <c r="A1955" s="12" t="s">
        <v>146</v>
      </c>
      <c r="B1955" s="41" t="str">
        <f t="shared" si="60"/>
        <v>05</v>
      </c>
      <c r="C1955" s="41" t="str">
        <f t="shared" si="61"/>
        <v>2019</v>
      </c>
      <c r="D1955" t="s">
        <v>1118</v>
      </c>
      <c r="E1955" t="s">
        <v>1716</v>
      </c>
      <c r="F1955" t="s">
        <v>2161</v>
      </c>
      <c r="G1955">
        <v>0</v>
      </c>
      <c r="H1955">
        <v>0</v>
      </c>
      <c r="I1955">
        <v>138</v>
      </c>
      <c r="J1955">
        <v>0</v>
      </c>
      <c r="K1955">
        <v>0</v>
      </c>
      <c r="L1955" s="16">
        <v>0</v>
      </c>
      <c r="M1955" s="16">
        <v>0</v>
      </c>
      <c r="N1955" s="16">
        <v>0</v>
      </c>
      <c r="P1955" s="16">
        <v>0</v>
      </c>
      <c r="Q1955">
        <v>0</v>
      </c>
    </row>
    <row r="1956" spans="1:17" x14ac:dyDescent="0.25">
      <c r="A1956" s="12" t="s">
        <v>79</v>
      </c>
      <c r="B1956" s="41" t="str">
        <f t="shared" si="60"/>
        <v>03</v>
      </c>
      <c r="C1956" s="41" t="str">
        <f t="shared" si="61"/>
        <v>2019</v>
      </c>
      <c r="D1956" t="s">
        <v>1112</v>
      </c>
      <c r="E1956" t="s">
        <v>1187</v>
      </c>
      <c r="F1956" t="s">
        <v>2131</v>
      </c>
      <c r="G1956">
        <v>0</v>
      </c>
      <c r="H1956">
        <v>0</v>
      </c>
      <c r="I1956">
        <v>0</v>
      </c>
      <c r="J1956">
        <v>0</v>
      </c>
      <c r="K1956">
        <v>1</v>
      </c>
      <c r="L1956" s="16">
        <v>0</v>
      </c>
      <c r="M1956" s="16">
        <v>0</v>
      </c>
      <c r="N1956" s="16">
        <v>0</v>
      </c>
      <c r="P1956" s="16">
        <v>0</v>
      </c>
      <c r="Q1956">
        <v>0</v>
      </c>
    </row>
    <row r="1957" spans="1:17" x14ac:dyDescent="0.25">
      <c r="A1957" s="12" t="s">
        <v>147</v>
      </c>
      <c r="B1957" s="41" t="str">
        <f t="shared" si="60"/>
        <v>05</v>
      </c>
      <c r="C1957" s="41" t="str">
        <f t="shared" si="61"/>
        <v>2019</v>
      </c>
      <c r="D1957" t="s">
        <v>1112</v>
      </c>
      <c r="E1957" t="s">
        <v>1187</v>
      </c>
      <c r="F1957" t="s">
        <v>2131</v>
      </c>
      <c r="G1957">
        <v>0</v>
      </c>
      <c r="H1957">
        <v>0</v>
      </c>
      <c r="I1957">
        <v>0</v>
      </c>
      <c r="J1957">
        <v>0</v>
      </c>
      <c r="K1957">
        <v>30</v>
      </c>
      <c r="L1957" s="16">
        <v>0</v>
      </c>
      <c r="M1957" s="16">
        <v>0</v>
      </c>
      <c r="N1957" s="16">
        <v>0</v>
      </c>
      <c r="P1957" s="16">
        <v>0</v>
      </c>
      <c r="Q1957">
        <v>0</v>
      </c>
    </row>
    <row r="1958" spans="1:17" x14ac:dyDescent="0.25">
      <c r="A1958" s="12" t="s">
        <v>147</v>
      </c>
      <c r="B1958" s="41" t="str">
        <f t="shared" si="60"/>
        <v>05</v>
      </c>
      <c r="C1958" s="41" t="str">
        <f t="shared" si="61"/>
        <v>2019</v>
      </c>
      <c r="D1958" t="s">
        <v>1112</v>
      </c>
      <c r="E1958" t="s">
        <v>1187</v>
      </c>
      <c r="F1958" t="s">
        <v>2131</v>
      </c>
      <c r="G1958">
        <v>0</v>
      </c>
      <c r="H1958">
        <v>0</v>
      </c>
      <c r="I1958">
        <v>0</v>
      </c>
      <c r="J1958">
        <v>0</v>
      </c>
      <c r="K1958">
        <v>60</v>
      </c>
      <c r="L1958" s="16">
        <v>0</v>
      </c>
      <c r="M1958" s="16">
        <v>0</v>
      </c>
      <c r="N1958" s="16">
        <v>0</v>
      </c>
      <c r="P1958" s="16">
        <v>0</v>
      </c>
      <c r="Q1958">
        <v>0</v>
      </c>
    </row>
    <row r="1959" spans="1:17" x14ac:dyDescent="0.25">
      <c r="A1959" s="12" t="s">
        <v>147</v>
      </c>
      <c r="B1959" s="41" t="str">
        <f t="shared" si="60"/>
        <v>05</v>
      </c>
      <c r="C1959" s="41" t="str">
        <f t="shared" si="61"/>
        <v>2019</v>
      </c>
      <c r="D1959" t="s">
        <v>1112</v>
      </c>
      <c r="E1959" t="s">
        <v>1187</v>
      </c>
      <c r="F1959" t="s">
        <v>2131</v>
      </c>
      <c r="G1959">
        <v>0</v>
      </c>
      <c r="H1959">
        <v>0</v>
      </c>
      <c r="I1959">
        <v>0</v>
      </c>
      <c r="J1959">
        <v>0</v>
      </c>
      <c r="K1959">
        <v>90</v>
      </c>
      <c r="L1959" s="16">
        <v>0</v>
      </c>
      <c r="M1959" s="16">
        <v>0</v>
      </c>
      <c r="N1959" s="16">
        <v>0</v>
      </c>
      <c r="P1959" s="16">
        <v>0</v>
      </c>
      <c r="Q1959">
        <v>0</v>
      </c>
    </row>
    <row r="1960" spans="1:17" x14ac:dyDescent="0.25">
      <c r="A1960" s="12" t="s">
        <v>147</v>
      </c>
      <c r="B1960" s="41" t="str">
        <f t="shared" si="60"/>
        <v>05</v>
      </c>
      <c r="C1960" s="41" t="str">
        <f t="shared" si="61"/>
        <v>2019</v>
      </c>
      <c r="D1960" t="s">
        <v>1112</v>
      </c>
      <c r="E1960" t="s">
        <v>1187</v>
      </c>
      <c r="F1960" t="s">
        <v>2131</v>
      </c>
      <c r="G1960">
        <v>0</v>
      </c>
      <c r="H1960">
        <v>0</v>
      </c>
      <c r="I1960">
        <v>0</v>
      </c>
      <c r="J1960">
        <v>0</v>
      </c>
      <c r="K1960">
        <v>50</v>
      </c>
      <c r="L1960" s="16">
        <v>0</v>
      </c>
      <c r="M1960" s="16">
        <v>0</v>
      </c>
      <c r="N1960" s="16">
        <v>0</v>
      </c>
      <c r="P1960" s="16">
        <v>0</v>
      </c>
      <c r="Q1960">
        <v>0</v>
      </c>
    </row>
    <row r="1961" spans="1:17" x14ac:dyDescent="0.25">
      <c r="A1961" s="12" t="s">
        <v>147</v>
      </c>
      <c r="B1961" s="41" t="str">
        <f t="shared" si="60"/>
        <v>05</v>
      </c>
      <c r="C1961" s="41" t="str">
        <f t="shared" si="61"/>
        <v>2019</v>
      </c>
      <c r="D1961" t="s">
        <v>1112</v>
      </c>
      <c r="E1961" t="s">
        <v>1187</v>
      </c>
      <c r="F1961" t="s">
        <v>2131</v>
      </c>
      <c r="G1961">
        <v>0</v>
      </c>
      <c r="H1961">
        <v>0</v>
      </c>
      <c r="I1961">
        <v>0</v>
      </c>
      <c r="J1961">
        <v>0</v>
      </c>
      <c r="K1961">
        <v>0</v>
      </c>
      <c r="L1961" s="16">
        <v>0</v>
      </c>
      <c r="M1961" s="16">
        <v>0</v>
      </c>
      <c r="N1961" s="16">
        <v>0</v>
      </c>
      <c r="P1961" s="16">
        <v>0</v>
      </c>
      <c r="Q1961">
        <v>0</v>
      </c>
    </row>
    <row r="1962" spans="1:17" x14ac:dyDescent="0.25">
      <c r="A1962" s="12" t="s">
        <v>147</v>
      </c>
      <c r="B1962" s="41" t="str">
        <f t="shared" si="60"/>
        <v>05</v>
      </c>
      <c r="C1962" s="41" t="str">
        <f t="shared" si="61"/>
        <v>2019</v>
      </c>
      <c r="D1962" t="s">
        <v>1112</v>
      </c>
      <c r="E1962" t="s">
        <v>1187</v>
      </c>
      <c r="F1962" t="s">
        <v>2131</v>
      </c>
      <c r="G1962">
        <v>0</v>
      </c>
      <c r="H1962">
        <v>0</v>
      </c>
      <c r="I1962">
        <v>0</v>
      </c>
      <c r="J1962">
        <v>0</v>
      </c>
      <c r="K1962">
        <v>30</v>
      </c>
      <c r="L1962" s="16">
        <v>0</v>
      </c>
      <c r="M1962" s="16">
        <v>0</v>
      </c>
      <c r="N1962" s="16">
        <v>0</v>
      </c>
      <c r="P1962" s="16">
        <v>0</v>
      </c>
      <c r="Q1962">
        <v>0</v>
      </c>
    </row>
    <row r="1963" spans="1:17" x14ac:dyDescent="0.25">
      <c r="A1963" s="12" t="s">
        <v>147</v>
      </c>
      <c r="B1963" s="41" t="str">
        <f t="shared" si="60"/>
        <v>05</v>
      </c>
      <c r="C1963" s="41" t="str">
        <f t="shared" si="61"/>
        <v>2019</v>
      </c>
      <c r="D1963" t="s">
        <v>1112</v>
      </c>
      <c r="E1963" t="s">
        <v>1187</v>
      </c>
      <c r="F1963" t="s">
        <v>2131</v>
      </c>
      <c r="G1963">
        <v>0</v>
      </c>
      <c r="H1963">
        <v>0</v>
      </c>
      <c r="I1963">
        <v>0</v>
      </c>
      <c r="J1963">
        <v>0</v>
      </c>
      <c r="K1963">
        <v>0</v>
      </c>
      <c r="L1963" s="16">
        <v>0</v>
      </c>
      <c r="M1963" s="16">
        <v>0</v>
      </c>
      <c r="N1963" s="16">
        <v>0</v>
      </c>
      <c r="P1963" s="16">
        <v>0</v>
      </c>
      <c r="Q1963">
        <v>0</v>
      </c>
    </row>
    <row r="1964" spans="1:17" x14ac:dyDescent="0.25">
      <c r="A1964" s="12" t="s">
        <v>35</v>
      </c>
      <c r="B1964" s="41" t="str">
        <f t="shared" si="60"/>
        <v>01</v>
      </c>
      <c r="C1964" s="41" t="str">
        <f t="shared" si="61"/>
        <v>2019</v>
      </c>
      <c r="D1964" t="s">
        <v>1112</v>
      </c>
      <c r="E1964" t="s">
        <v>1337</v>
      </c>
      <c r="F1964" t="s">
        <v>2131</v>
      </c>
      <c r="G1964">
        <v>0</v>
      </c>
      <c r="H1964">
        <v>0</v>
      </c>
      <c r="I1964">
        <v>0</v>
      </c>
      <c r="J1964">
        <v>0</v>
      </c>
      <c r="K1964">
        <v>6</v>
      </c>
      <c r="L1964" s="16">
        <v>0</v>
      </c>
      <c r="M1964" s="16">
        <v>0</v>
      </c>
      <c r="N1964" s="16">
        <v>0</v>
      </c>
      <c r="P1964" s="16">
        <v>0</v>
      </c>
      <c r="Q1964">
        <v>0</v>
      </c>
    </row>
    <row r="1965" spans="1:17" x14ac:dyDescent="0.25">
      <c r="A1965" s="12" t="s">
        <v>27</v>
      </c>
      <c r="B1965" s="41" t="str">
        <f t="shared" si="60"/>
        <v>01</v>
      </c>
      <c r="C1965" s="41" t="str">
        <f t="shared" si="61"/>
        <v>2019</v>
      </c>
      <c r="D1965" t="s">
        <v>1112</v>
      </c>
      <c r="E1965" t="s">
        <v>1292</v>
      </c>
      <c r="F1965" t="s">
        <v>2131</v>
      </c>
      <c r="G1965">
        <v>0</v>
      </c>
      <c r="H1965">
        <v>0</v>
      </c>
      <c r="I1965">
        <v>0</v>
      </c>
      <c r="J1965">
        <v>0</v>
      </c>
      <c r="K1965">
        <v>300</v>
      </c>
      <c r="L1965" s="16">
        <v>0</v>
      </c>
      <c r="M1965" s="16">
        <v>0</v>
      </c>
      <c r="N1965" s="16">
        <v>0</v>
      </c>
      <c r="P1965" s="16">
        <v>0</v>
      </c>
      <c r="Q1965">
        <v>0</v>
      </c>
    </row>
    <row r="1966" spans="1:17" x14ac:dyDescent="0.25">
      <c r="A1966" s="12" t="s">
        <v>28</v>
      </c>
      <c r="B1966" s="41" t="str">
        <f t="shared" si="60"/>
        <v>01</v>
      </c>
      <c r="C1966" s="41" t="str">
        <f t="shared" si="61"/>
        <v>2019</v>
      </c>
      <c r="D1966" t="s">
        <v>1112</v>
      </c>
      <c r="E1966" t="s">
        <v>1292</v>
      </c>
      <c r="F1966" t="s">
        <v>2131</v>
      </c>
      <c r="G1966">
        <v>0</v>
      </c>
      <c r="H1966">
        <v>0</v>
      </c>
      <c r="I1966">
        <v>0</v>
      </c>
      <c r="J1966">
        <v>0</v>
      </c>
      <c r="K1966">
        <v>5</v>
      </c>
      <c r="L1966" s="16">
        <v>0</v>
      </c>
      <c r="M1966" s="16">
        <v>0</v>
      </c>
      <c r="N1966" s="16">
        <v>0</v>
      </c>
      <c r="P1966" s="16">
        <v>0</v>
      </c>
      <c r="Q1966">
        <v>0</v>
      </c>
    </row>
    <row r="1967" spans="1:17" x14ac:dyDescent="0.25">
      <c r="A1967" s="12" t="s">
        <v>28</v>
      </c>
      <c r="B1967" s="41" t="str">
        <f t="shared" si="60"/>
        <v>01</v>
      </c>
      <c r="C1967" s="41" t="str">
        <f t="shared" si="61"/>
        <v>2019</v>
      </c>
      <c r="D1967" t="s">
        <v>1112</v>
      </c>
      <c r="E1967" t="s">
        <v>1292</v>
      </c>
      <c r="F1967" t="s">
        <v>2131</v>
      </c>
      <c r="G1967">
        <v>0</v>
      </c>
      <c r="H1967">
        <v>0</v>
      </c>
      <c r="I1967">
        <v>0</v>
      </c>
      <c r="J1967">
        <v>0</v>
      </c>
      <c r="K1967">
        <v>4</v>
      </c>
      <c r="L1967" s="16">
        <v>0</v>
      </c>
      <c r="M1967" s="16">
        <v>0</v>
      </c>
      <c r="N1967" s="16">
        <v>0</v>
      </c>
      <c r="P1967" s="16">
        <v>0</v>
      </c>
      <c r="Q1967">
        <v>0</v>
      </c>
    </row>
    <row r="1968" spans="1:17" x14ac:dyDescent="0.25">
      <c r="A1968" s="12" t="s">
        <v>36</v>
      </c>
      <c r="B1968" s="41" t="str">
        <f t="shared" si="60"/>
        <v>01</v>
      </c>
      <c r="C1968" s="41" t="str">
        <f t="shared" si="61"/>
        <v>2019</v>
      </c>
      <c r="D1968" t="s">
        <v>1112</v>
      </c>
      <c r="E1968" t="s">
        <v>1292</v>
      </c>
      <c r="F1968" t="s">
        <v>2131</v>
      </c>
      <c r="G1968">
        <v>0</v>
      </c>
      <c r="H1968">
        <v>0</v>
      </c>
      <c r="I1968">
        <v>0</v>
      </c>
      <c r="J1968">
        <v>0</v>
      </c>
      <c r="K1968">
        <v>6</v>
      </c>
      <c r="L1968" s="16">
        <v>0</v>
      </c>
      <c r="M1968" s="16">
        <v>0</v>
      </c>
      <c r="N1968" s="16">
        <v>0</v>
      </c>
      <c r="P1968" s="16">
        <v>0</v>
      </c>
      <c r="Q1968">
        <v>0</v>
      </c>
    </row>
    <row r="1969" spans="1:17" x14ac:dyDescent="0.25">
      <c r="A1969" s="12" t="s">
        <v>37</v>
      </c>
      <c r="B1969" s="41" t="str">
        <f t="shared" si="60"/>
        <v>01</v>
      </c>
      <c r="C1969" s="41" t="str">
        <f t="shared" si="61"/>
        <v>2019</v>
      </c>
      <c r="D1969" t="s">
        <v>1112</v>
      </c>
      <c r="E1969" t="s">
        <v>1292</v>
      </c>
      <c r="F1969" t="s">
        <v>2131</v>
      </c>
      <c r="G1969">
        <v>0</v>
      </c>
      <c r="H1969">
        <v>0</v>
      </c>
      <c r="I1969">
        <v>0</v>
      </c>
      <c r="J1969">
        <v>0</v>
      </c>
      <c r="K1969">
        <v>101</v>
      </c>
      <c r="L1969" s="16">
        <v>0</v>
      </c>
      <c r="M1969" s="16">
        <v>0</v>
      </c>
      <c r="N1969" s="16">
        <v>0</v>
      </c>
      <c r="P1969" s="16">
        <v>0</v>
      </c>
      <c r="Q1969">
        <v>0</v>
      </c>
    </row>
    <row r="1970" spans="1:17" x14ac:dyDescent="0.25">
      <c r="A1970" s="12" t="s">
        <v>147</v>
      </c>
      <c r="B1970" s="41" t="str">
        <f t="shared" si="60"/>
        <v>05</v>
      </c>
      <c r="C1970" s="41" t="str">
        <f t="shared" si="61"/>
        <v>2019</v>
      </c>
      <c r="D1970" t="s">
        <v>1109</v>
      </c>
      <c r="E1970" t="s">
        <v>1362</v>
      </c>
      <c r="F1970" t="s">
        <v>2132</v>
      </c>
      <c r="G1970">
        <v>0</v>
      </c>
      <c r="H1970">
        <v>13</v>
      </c>
      <c r="I1970">
        <v>0</v>
      </c>
      <c r="J1970">
        <v>0</v>
      </c>
      <c r="K1970">
        <v>0</v>
      </c>
      <c r="L1970" s="16">
        <v>0</v>
      </c>
      <c r="M1970" s="16">
        <v>0</v>
      </c>
      <c r="N1970" s="16">
        <v>0</v>
      </c>
      <c r="P1970" s="16">
        <v>0</v>
      </c>
      <c r="Q1970">
        <v>0</v>
      </c>
    </row>
    <row r="1971" spans="1:17" x14ac:dyDescent="0.25">
      <c r="A1971" s="12" t="s">
        <v>147</v>
      </c>
      <c r="B1971" s="41" t="str">
        <f t="shared" si="60"/>
        <v>05</v>
      </c>
      <c r="C1971" s="41" t="str">
        <f t="shared" si="61"/>
        <v>2019</v>
      </c>
      <c r="D1971" t="s">
        <v>1112</v>
      </c>
      <c r="E1971" t="s">
        <v>1203</v>
      </c>
      <c r="F1971" t="s">
        <v>2133</v>
      </c>
      <c r="G1971">
        <v>0</v>
      </c>
      <c r="H1971">
        <v>0</v>
      </c>
      <c r="I1971">
        <v>0</v>
      </c>
      <c r="J1971">
        <v>0</v>
      </c>
      <c r="K1971">
        <v>0</v>
      </c>
      <c r="L1971" s="16">
        <v>0</v>
      </c>
      <c r="M1971" s="16">
        <v>0</v>
      </c>
      <c r="N1971" s="16">
        <v>0</v>
      </c>
      <c r="P1971" s="16">
        <v>0</v>
      </c>
      <c r="Q1971">
        <v>0</v>
      </c>
    </row>
    <row r="1972" spans="1:17" x14ac:dyDescent="0.25">
      <c r="A1972" s="12" t="s">
        <v>147</v>
      </c>
      <c r="B1972" s="41" t="str">
        <f t="shared" si="60"/>
        <v>05</v>
      </c>
      <c r="C1972" s="41" t="str">
        <f t="shared" si="61"/>
        <v>2019</v>
      </c>
      <c r="D1972" t="s">
        <v>1131</v>
      </c>
      <c r="E1972" t="s">
        <v>1276</v>
      </c>
      <c r="F1972" t="s">
        <v>2161</v>
      </c>
      <c r="G1972">
        <v>0</v>
      </c>
      <c r="H1972">
        <v>0</v>
      </c>
      <c r="I1972">
        <v>0</v>
      </c>
      <c r="J1972">
        <v>0</v>
      </c>
      <c r="K1972">
        <v>0</v>
      </c>
      <c r="L1972" s="16">
        <v>0</v>
      </c>
      <c r="M1972" s="16">
        <v>0</v>
      </c>
      <c r="N1972" s="16">
        <v>0</v>
      </c>
      <c r="P1972" s="16">
        <v>0</v>
      </c>
      <c r="Q1972">
        <v>0</v>
      </c>
    </row>
    <row r="1973" spans="1:17" x14ac:dyDescent="0.25">
      <c r="A1973" s="12" t="s">
        <v>40</v>
      </c>
      <c r="B1973" s="41" t="str">
        <f t="shared" si="60"/>
        <v>01</v>
      </c>
      <c r="C1973" s="41" t="str">
        <f t="shared" si="61"/>
        <v>2019</v>
      </c>
      <c r="D1973" t="s">
        <v>1112</v>
      </c>
      <c r="E1973" t="s">
        <v>1292</v>
      </c>
      <c r="F1973" t="s">
        <v>2131</v>
      </c>
      <c r="G1973">
        <v>0</v>
      </c>
      <c r="H1973">
        <v>0</v>
      </c>
      <c r="I1973">
        <v>0</v>
      </c>
      <c r="J1973">
        <v>0</v>
      </c>
      <c r="K1973">
        <v>5</v>
      </c>
      <c r="L1973" s="16">
        <v>0</v>
      </c>
      <c r="M1973" s="16">
        <v>0</v>
      </c>
      <c r="N1973" s="16">
        <v>0</v>
      </c>
      <c r="P1973" s="16">
        <v>0</v>
      </c>
      <c r="Q1973">
        <v>0</v>
      </c>
    </row>
    <row r="1974" spans="1:17" x14ac:dyDescent="0.25">
      <c r="A1974" s="12" t="s">
        <v>41</v>
      </c>
      <c r="B1974" s="41" t="str">
        <f t="shared" si="60"/>
        <v>01</v>
      </c>
      <c r="C1974" s="41" t="str">
        <f t="shared" si="61"/>
        <v>2019</v>
      </c>
      <c r="D1974" t="s">
        <v>1112</v>
      </c>
      <c r="E1974" t="s">
        <v>1292</v>
      </c>
      <c r="F1974" t="s">
        <v>2131</v>
      </c>
      <c r="G1974">
        <v>0</v>
      </c>
      <c r="H1974">
        <v>0</v>
      </c>
      <c r="I1974">
        <v>0</v>
      </c>
      <c r="J1974">
        <v>0</v>
      </c>
      <c r="K1974">
        <v>2</v>
      </c>
      <c r="L1974" s="16">
        <v>0</v>
      </c>
      <c r="M1974" s="16">
        <v>0</v>
      </c>
      <c r="N1974" s="16">
        <v>0</v>
      </c>
      <c r="P1974" s="16">
        <v>0</v>
      </c>
      <c r="Q1974">
        <v>0</v>
      </c>
    </row>
    <row r="1975" spans="1:17" x14ac:dyDescent="0.25">
      <c r="A1975" s="12" t="s">
        <v>42</v>
      </c>
      <c r="B1975" s="41" t="str">
        <f t="shared" si="60"/>
        <v>01</v>
      </c>
      <c r="C1975" s="41" t="str">
        <f t="shared" si="61"/>
        <v>2019</v>
      </c>
      <c r="D1975" t="s">
        <v>1112</v>
      </c>
      <c r="E1975" t="s">
        <v>1292</v>
      </c>
      <c r="F1975" t="s">
        <v>2131</v>
      </c>
      <c r="G1975">
        <v>0</v>
      </c>
      <c r="H1975">
        <v>0</v>
      </c>
      <c r="I1975">
        <v>0</v>
      </c>
      <c r="J1975">
        <v>0</v>
      </c>
      <c r="K1975">
        <v>15</v>
      </c>
      <c r="L1975" s="16">
        <v>0</v>
      </c>
      <c r="M1975" s="16">
        <v>0</v>
      </c>
      <c r="N1975" s="16">
        <v>0</v>
      </c>
      <c r="P1975" s="16">
        <v>0</v>
      </c>
      <c r="Q1975">
        <v>0</v>
      </c>
    </row>
    <row r="1976" spans="1:17" x14ac:dyDescent="0.25">
      <c r="A1976" s="12" t="s">
        <v>43</v>
      </c>
      <c r="B1976" s="41" t="str">
        <f t="shared" si="60"/>
        <v>02</v>
      </c>
      <c r="C1976" s="41" t="str">
        <f t="shared" si="61"/>
        <v>2019</v>
      </c>
      <c r="D1976" t="s">
        <v>1112</v>
      </c>
      <c r="E1976" t="s">
        <v>1292</v>
      </c>
      <c r="F1976" t="s">
        <v>2131</v>
      </c>
      <c r="G1976">
        <v>0</v>
      </c>
      <c r="H1976">
        <v>0</v>
      </c>
      <c r="I1976">
        <v>0</v>
      </c>
      <c r="J1976">
        <v>0</v>
      </c>
      <c r="K1976">
        <v>1</v>
      </c>
      <c r="L1976" s="16">
        <v>0</v>
      </c>
      <c r="M1976" s="16">
        <v>0</v>
      </c>
      <c r="N1976" s="16">
        <v>0</v>
      </c>
      <c r="P1976" s="16">
        <v>0</v>
      </c>
      <c r="Q1976">
        <v>0</v>
      </c>
    </row>
    <row r="1977" spans="1:17" x14ac:dyDescent="0.25">
      <c r="A1977" s="12" t="s">
        <v>116</v>
      </c>
      <c r="B1977" s="41" t="str">
        <f t="shared" si="60"/>
        <v>04</v>
      </c>
      <c r="C1977" s="41" t="str">
        <f t="shared" si="61"/>
        <v>2019</v>
      </c>
      <c r="D1977" t="s">
        <v>1109</v>
      </c>
      <c r="E1977" t="s">
        <v>1149</v>
      </c>
      <c r="F1977" t="s">
        <v>2149</v>
      </c>
      <c r="G1977">
        <v>0</v>
      </c>
      <c r="H1977">
        <v>0</v>
      </c>
      <c r="I1977">
        <v>0</v>
      </c>
      <c r="J1977">
        <v>0</v>
      </c>
      <c r="K1977">
        <v>0</v>
      </c>
      <c r="L1977" s="16">
        <v>260964549900</v>
      </c>
      <c r="M1977" s="16">
        <v>0</v>
      </c>
      <c r="N1977" s="16">
        <v>0</v>
      </c>
      <c r="P1977" s="16">
        <v>260964549900</v>
      </c>
      <c r="Q1977">
        <v>0</v>
      </c>
    </row>
    <row r="1978" spans="1:17" x14ac:dyDescent="0.25">
      <c r="A1978" s="12" t="s">
        <v>148</v>
      </c>
      <c r="B1978" s="41" t="str">
        <f t="shared" si="60"/>
        <v>05</v>
      </c>
      <c r="C1978" s="41" t="str">
        <f t="shared" si="61"/>
        <v>2019</v>
      </c>
      <c r="D1978" t="s">
        <v>1135</v>
      </c>
      <c r="E1978" t="s">
        <v>1424</v>
      </c>
      <c r="F1978" t="s">
        <v>2129</v>
      </c>
      <c r="G1978">
        <v>0</v>
      </c>
      <c r="H1978">
        <v>0</v>
      </c>
      <c r="I1978">
        <v>2</v>
      </c>
      <c r="J1978">
        <v>1</v>
      </c>
      <c r="K1978">
        <v>0</v>
      </c>
      <c r="L1978" s="16">
        <v>0</v>
      </c>
      <c r="M1978" s="16">
        <v>0</v>
      </c>
      <c r="N1978" s="16">
        <v>0</v>
      </c>
      <c r="P1978" s="16">
        <v>0</v>
      </c>
      <c r="Q1978">
        <v>0</v>
      </c>
    </row>
    <row r="1979" spans="1:17" x14ac:dyDescent="0.25">
      <c r="A1979" s="12" t="s">
        <v>148</v>
      </c>
      <c r="B1979" s="41" t="str">
        <f t="shared" si="60"/>
        <v>05</v>
      </c>
      <c r="C1979" s="41" t="str">
        <f t="shared" si="61"/>
        <v>2019</v>
      </c>
      <c r="D1979" t="s">
        <v>1124</v>
      </c>
      <c r="E1979" t="s">
        <v>1228</v>
      </c>
      <c r="F1979" t="s">
        <v>2132</v>
      </c>
      <c r="G1979">
        <v>0</v>
      </c>
      <c r="H1979">
        <v>1</v>
      </c>
      <c r="I1979">
        <v>0</v>
      </c>
      <c r="J1979">
        <v>0</v>
      </c>
      <c r="K1979">
        <v>0</v>
      </c>
      <c r="L1979" s="16">
        <v>0</v>
      </c>
      <c r="M1979" s="16">
        <v>0</v>
      </c>
      <c r="N1979" s="16">
        <v>0</v>
      </c>
      <c r="P1979" s="16">
        <v>0</v>
      </c>
      <c r="Q1979">
        <v>0</v>
      </c>
    </row>
    <row r="1980" spans="1:17" x14ac:dyDescent="0.25">
      <c r="A1980" s="12" t="s">
        <v>145</v>
      </c>
      <c r="B1980" s="41" t="str">
        <f t="shared" si="60"/>
        <v>05</v>
      </c>
      <c r="C1980" s="41" t="str">
        <f t="shared" si="61"/>
        <v>2019</v>
      </c>
      <c r="D1980" t="s">
        <v>1134</v>
      </c>
      <c r="E1980" t="s">
        <v>1717</v>
      </c>
      <c r="F1980" t="s">
        <v>2161</v>
      </c>
      <c r="G1980">
        <v>0</v>
      </c>
      <c r="H1980">
        <v>0</v>
      </c>
      <c r="I1980">
        <v>15</v>
      </c>
      <c r="J1980">
        <v>0</v>
      </c>
      <c r="K1980">
        <v>8</v>
      </c>
      <c r="L1980" s="16">
        <v>0</v>
      </c>
      <c r="M1980" s="16">
        <v>0</v>
      </c>
      <c r="N1980" s="16">
        <v>0</v>
      </c>
      <c r="P1980" s="16">
        <v>0</v>
      </c>
      <c r="Q1980">
        <v>0</v>
      </c>
    </row>
    <row r="1981" spans="1:17" x14ac:dyDescent="0.25">
      <c r="A1981" s="12" t="s">
        <v>145</v>
      </c>
      <c r="B1981" s="41" t="str">
        <f t="shared" si="60"/>
        <v>05</v>
      </c>
      <c r="C1981" s="41" t="str">
        <f t="shared" si="61"/>
        <v>2019</v>
      </c>
      <c r="D1981" t="s">
        <v>1134</v>
      </c>
      <c r="E1981" t="s">
        <v>1717</v>
      </c>
      <c r="F1981" t="s">
        <v>2161</v>
      </c>
      <c r="G1981">
        <v>0</v>
      </c>
      <c r="H1981">
        <v>0</v>
      </c>
      <c r="I1981">
        <v>2</v>
      </c>
      <c r="J1981">
        <v>0</v>
      </c>
      <c r="K1981">
        <v>0</v>
      </c>
      <c r="L1981" s="16">
        <v>0</v>
      </c>
      <c r="M1981" s="16">
        <v>0</v>
      </c>
      <c r="N1981" s="16">
        <v>0</v>
      </c>
      <c r="P1981" s="16">
        <v>0</v>
      </c>
      <c r="Q1981">
        <v>0</v>
      </c>
    </row>
    <row r="1982" spans="1:17" x14ac:dyDescent="0.25">
      <c r="A1982" s="12" t="s">
        <v>145</v>
      </c>
      <c r="B1982" s="41" t="str">
        <f t="shared" si="60"/>
        <v>05</v>
      </c>
      <c r="C1982" s="41" t="str">
        <f t="shared" si="61"/>
        <v>2019</v>
      </c>
      <c r="D1982" t="s">
        <v>1134</v>
      </c>
      <c r="E1982" t="s">
        <v>1717</v>
      </c>
      <c r="F1982" t="s">
        <v>2161</v>
      </c>
      <c r="G1982">
        <v>0</v>
      </c>
      <c r="H1982">
        <v>0</v>
      </c>
      <c r="I1982">
        <v>13</v>
      </c>
      <c r="J1982">
        <v>0</v>
      </c>
      <c r="K1982">
        <v>108</v>
      </c>
      <c r="L1982" s="16">
        <v>0</v>
      </c>
      <c r="M1982" s="16">
        <v>0</v>
      </c>
      <c r="N1982" s="16">
        <v>0</v>
      </c>
      <c r="P1982" s="16">
        <v>0</v>
      </c>
      <c r="Q1982">
        <v>0</v>
      </c>
    </row>
    <row r="1983" spans="1:17" x14ac:dyDescent="0.25">
      <c r="A1983" s="12" t="s">
        <v>148</v>
      </c>
      <c r="B1983" s="41" t="str">
        <f t="shared" si="60"/>
        <v>05</v>
      </c>
      <c r="C1983" s="41" t="str">
        <f t="shared" si="61"/>
        <v>2019</v>
      </c>
      <c r="D1983" t="s">
        <v>1119</v>
      </c>
      <c r="E1983" t="s">
        <v>1573</v>
      </c>
      <c r="F1983" t="s">
        <v>2131</v>
      </c>
      <c r="G1983">
        <v>0</v>
      </c>
      <c r="H1983">
        <v>0</v>
      </c>
      <c r="I1983">
        <v>0</v>
      </c>
      <c r="J1983">
        <v>0</v>
      </c>
      <c r="K1983">
        <v>2</v>
      </c>
      <c r="L1983" s="16">
        <v>0</v>
      </c>
      <c r="M1983" s="16">
        <v>0</v>
      </c>
      <c r="N1983" s="16">
        <v>0</v>
      </c>
      <c r="P1983" s="16">
        <v>0</v>
      </c>
      <c r="Q1983">
        <v>0</v>
      </c>
    </row>
    <row r="1984" spans="1:17" x14ac:dyDescent="0.25">
      <c r="A1984" s="12" t="s">
        <v>47</v>
      </c>
      <c r="B1984" s="41" t="str">
        <f t="shared" si="60"/>
        <v>02</v>
      </c>
      <c r="C1984" s="41" t="str">
        <f t="shared" si="61"/>
        <v>2019</v>
      </c>
      <c r="D1984" t="s">
        <v>1112</v>
      </c>
      <c r="E1984" t="s">
        <v>1292</v>
      </c>
      <c r="F1984" t="s">
        <v>2131</v>
      </c>
      <c r="G1984">
        <v>0</v>
      </c>
      <c r="H1984">
        <v>0</v>
      </c>
      <c r="I1984">
        <v>0</v>
      </c>
      <c r="J1984">
        <v>0</v>
      </c>
      <c r="K1984">
        <v>1</v>
      </c>
      <c r="L1984" s="16">
        <v>0</v>
      </c>
      <c r="M1984" s="16">
        <v>0</v>
      </c>
      <c r="N1984" s="16">
        <v>0</v>
      </c>
      <c r="P1984" s="16">
        <v>0</v>
      </c>
      <c r="Q1984">
        <v>0</v>
      </c>
    </row>
    <row r="1985" spans="1:17" x14ac:dyDescent="0.25">
      <c r="A1985" s="12" t="s">
        <v>50</v>
      </c>
      <c r="B1985" s="41" t="str">
        <f t="shared" si="60"/>
        <v>02</v>
      </c>
      <c r="C1985" s="41" t="str">
        <f t="shared" si="61"/>
        <v>2019</v>
      </c>
      <c r="D1985" t="s">
        <v>1112</v>
      </c>
      <c r="E1985" t="s">
        <v>1292</v>
      </c>
      <c r="F1985" t="s">
        <v>2131</v>
      </c>
      <c r="G1985">
        <v>0</v>
      </c>
      <c r="H1985">
        <v>0</v>
      </c>
      <c r="I1985">
        <v>0</v>
      </c>
      <c r="J1985">
        <v>0</v>
      </c>
      <c r="K1985">
        <v>2</v>
      </c>
      <c r="L1985" s="16">
        <v>0</v>
      </c>
      <c r="M1985" s="16">
        <v>0</v>
      </c>
      <c r="N1985" s="16">
        <v>0</v>
      </c>
      <c r="P1985" s="16">
        <v>0</v>
      </c>
      <c r="Q1985">
        <v>0</v>
      </c>
    </row>
    <row r="1986" spans="1:17" x14ac:dyDescent="0.25">
      <c r="A1986" s="12" t="s">
        <v>59</v>
      </c>
      <c r="B1986" s="41" t="str">
        <f t="shared" si="60"/>
        <v>02</v>
      </c>
      <c r="C1986" s="41" t="str">
        <f t="shared" si="61"/>
        <v>2019</v>
      </c>
      <c r="D1986" t="s">
        <v>1112</v>
      </c>
      <c r="E1986" t="s">
        <v>1292</v>
      </c>
      <c r="F1986" t="s">
        <v>2131</v>
      </c>
      <c r="G1986">
        <v>0</v>
      </c>
      <c r="H1986">
        <v>0</v>
      </c>
      <c r="I1986">
        <v>0</v>
      </c>
      <c r="J1986">
        <v>0</v>
      </c>
      <c r="K1986">
        <v>7</v>
      </c>
      <c r="L1986" s="16">
        <v>0</v>
      </c>
      <c r="M1986" s="16">
        <v>0</v>
      </c>
      <c r="N1986" s="16">
        <v>0</v>
      </c>
      <c r="P1986" s="16">
        <v>0</v>
      </c>
      <c r="Q1986">
        <v>0</v>
      </c>
    </row>
    <row r="1987" spans="1:17" x14ac:dyDescent="0.25">
      <c r="A1987" s="12" t="s">
        <v>60</v>
      </c>
      <c r="B1987" s="41" t="str">
        <f t="shared" ref="B1987:B2050" si="62">LEFT(A1987,2)</f>
        <v>02</v>
      </c>
      <c r="C1987" s="41" t="str">
        <f t="shared" ref="C1987:C2050" si="63">MID(A1987,7,4)</f>
        <v>2019</v>
      </c>
      <c r="D1987" t="s">
        <v>1112</v>
      </c>
      <c r="E1987" t="s">
        <v>1292</v>
      </c>
      <c r="F1987" t="s">
        <v>2131</v>
      </c>
      <c r="G1987">
        <v>0</v>
      </c>
      <c r="H1987">
        <v>0</v>
      </c>
      <c r="I1987">
        <v>0</v>
      </c>
      <c r="J1987">
        <v>0</v>
      </c>
      <c r="K1987">
        <v>10</v>
      </c>
      <c r="L1987" s="16">
        <v>0</v>
      </c>
      <c r="M1987" s="16">
        <v>0</v>
      </c>
      <c r="N1987" s="16">
        <v>0</v>
      </c>
      <c r="P1987" s="16">
        <v>0</v>
      </c>
      <c r="Q1987">
        <v>0</v>
      </c>
    </row>
    <row r="1988" spans="1:17" x14ac:dyDescent="0.25">
      <c r="A1988" s="12" t="s">
        <v>148</v>
      </c>
      <c r="B1988" s="41" t="str">
        <f t="shared" si="62"/>
        <v>05</v>
      </c>
      <c r="C1988" s="41" t="str">
        <f t="shared" si="63"/>
        <v>2019</v>
      </c>
      <c r="D1988" t="s">
        <v>1111</v>
      </c>
      <c r="E1988" t="s">
        <v>1718</v>
      </c>
      <c r="F1988" t="s">
        <v>2129</v>
      </c>
      <c r="G1988">
        <v>0</v>
      </c>
      <c r="H1988">
        <v>6</v>
      </c>
      <c r="I1988">
        <v>5</v>
      </c>
      <c r="J1988">
        <v>6</v>
      </c>
      <c r="K1988">
        <v>0</v>
      </c>
      <c r="L1988" s="16">
        <v>0</v>
      </c>
      <c r="M1988" s="16">
        <v>0</v>
      </c>
      <c r="N1988" s="16">
        <v>0</v>
      </c>
      <c r="P1988" s="16">
        <v>0</v>
      </c>
      <c r="Q1988">
        <v>0</v>
      </c>
    </row>
    <row r="1989" spans="1:17" x14ac:dyDescent="0.25">
      <c r="A1989" s="12" t="s">
        <v>62</v>
      </c>
      <c r="B1989" s="41" t="str">
        <f t="shared" si="62"/>
        <v>02</v>
      </c>
      <c r="C1989" s="41" t="str">
        <f t="shared" si="63"/>
        <v>2019</v>
      </c>
      <c r="D1989" t="s">
        <v>1112</v>
      </c>
      <c r="E1989" t="s">
        <v>1292</v>
      </c>
      <c r="F1989" t="s">
        <v>2131</v>
      </c>
      <c r="G1989">
        <v>0</v>
      </c>
      <c r="H1989">
        <v>0</v>
      </c>
      <c r="I1989">
        <v>0</v>
      </c>
      <c r="J1989">
        <v>0</v>
      </c>
      <c r="K1989">
        <v>41</v>
      </c>
      <c r="L1989" s="16">
        <v>0</v>
      </c>
      <c r="M1989" s="16">
        <v>0</v>
      </c>
      <c r="N1989" s="16">
        <v>0</v>
      </c>
      <c r="P1989" s="16">
        <v>0</v>
      </c>
      <c r="Q1989">
        <v>0</v>
      </c>
    </row>
    <row r="1990" spans="1:17" x14ac:dyDescent="0.25">
      <c r="A1990" s="12" t="s">
        <v>63</v>
      </c>
      <c r="B1990" s="41" t="str">
        <f t="shared" si="62"/>
        <v>02</v>
      </c>
      <c r="C1990" s="41" t="str">
        <f t="shared" si="63"/>
        <v>2019</v>
      </c>
      <c r="D1990" t="s">
        <v>1112</v>
      </c>
      <c r="E1990" t="s">
        <v>1292</v>
      </c>
      <c r="F1990" t="s">
        <v>2131</v>
      </c>
      <c r="G1990">
        <v>0</v>
      </c>
      <c r="H1990">
        <v>0</v>
      </c>
      <c r="I1990">
        <v>0</v>
      </c>
      <c r="J1990">
        <v>0</v>
      </c>
      <c r="K1990">
        <v>4</v>
      </c>
      <c r="L1990" s="16">
        <v>0</v>
      </c>
      <c r="M1990" s="16">
        <v>0</v>
      </c>
      <c r="N1990" s="16">
        <v>0</v>
      </c>
      <c r="P1990" s="16">
        <v>0</v>
      </c>
      <c r="Q1990">
        <v>0</v>
      </c>
    </row>
    <row r="1991" spans="1:17" x14ac:dyDescent="0.25">
      <c r="A1991" s="12" t="s">
        <v>64</v>
      </c>
      <c r="B1991" s="41" t="str">
        <f t="shared" si="62"/>
        <v>02</v>
      </c>
      <c r="C1991" s="41" t="str">
        <f t="shared" si="63"/>
        <v>2019</v>
      </c>
      <c r="D1991" t="s">
        <v>1112</v>
      </c>
      <c r="E1991" t="s">
        <v>1292</v>
      </c>
      <c r="F1991" t="s">
        <v>2131</v>
      </c>
      <c r="G1991">
        <v>0</v>
      </c>
      <c r="H1991">
        <v>0</v>
      </c>
      <c r="I1991">
        <v>0</v>
      </c>
      <c r="J1991">
        <v>0</v>
      </c>
      <c r="K1991">
        <v>300</v>
      </c>
      <c r="L1991" s="16">
        <v>0</v>
      </c>
      <c r="M1991" s="16">
        <v>0</v>
      </c>
      <c r="N1991" s="16">
        <v>0</v>
      </c>
      <c r="P1991" s="16">
        <v>0</v>
      </c>
      <c r="Q1991">
        <v>0</v>
      </c>
    </row>
    <row r="1992" spans="1:17" x14ac:dyDescent="0.25">
      <c r="A1992" s="12" t="s">
        <v>65</v>
      </c>
      <c r="B1992" s="41" t="str">
        <f t="shared" si="62"/>
        <v>02</v>
      </c>
      <c r="C1992" s="41" t="str">
        <f t="shared" si="63"/>
        <v>2019</v>
      </c>
      <c r="D1992" t="s">
        <v>1112</v>
      </c>
      <c r="E1992" t="s">
        <v>1292</v>
      </c>
      <c r="F1992" t="s">
        <v>2131</v>
      </c>
      <c r="G1992">
        <v>0</v>
      </c>
      <c r="H1992">
        <v>0</v>
      </c>
      <c r="I1992">
        <v>0</v>
      </c>
      <c r="J1992">
        <v>0</v>
      </c>
      <c r="K1992">
        <v>40</v>
      </c>
      <c r="L1992" s="16">
        <v>0</v>
      </c>
      <c r="M1992" s="16">
        <v>0</v>
      </c>
      <c r="N1992" s="16">
        <v>0</v>
      </c>
      <c r="P1992" s="16">
        <v>0</v>
      </c>
      <c r="Q1992">
        <v>0</v>
      </c>
    </row>
    <row r="1993" spans="1:17" x14ac:dyDescent="0.25">
      <c r="A1993" s="12" t="s">
        <v>67</v>
      </c>
      <c r="B1993" s="41" t="str">
        <f t="shared" si="62"/>
        <v>02</v>
      </c>
      <c r="C1993" s="41" t="str">
        <f t="shared" si="63"/>
        <v>2019</v>
      </c>
      <c r="D1993" t="s">
        <v>1112</v>
      </c>
      <c r="E1993" t="s">
        <v>1292</v>
      </c>
      <c r="F1993" t="s">
        <v>2131</v>
      </c>
      <c r="G1993">
        <v>0</v>
      </c>
      <c r="H1993">
        <v>0</v>
      </c>
      <c r="I1993">
        <v>0</v>
      </c>
      <c r="J1993">
        <v>0</v>
      </c>
      <c r="K1993">
        <v>2</v>
      </c>
      <c r="L1993" s="16">
        <v>0</v>
      </c>
      <c r="M1993" s="16">
        <v>0</v>
      </c>
      <c r="N1993" s="16">
        <v>0</v>
      </c>
      <c r="P1993" s="16">
        <v>0</v>
      </c>
      <c r="Q1993">
        <v>0</v>
      </c>
    </row>
    <row r="1994" spans="1:17" x14ac:dyDescent="0.25">
      <c r="A1994" s="12" t="s">
        <v>67</v>
      </c>
      <c r="B1994" s="41" t="str">
        <f t="shared" si="62"/>
        <v>02</v>
      </c>
      <c r="C1994" s="41" t="str">
        <f t="shared" si="63"/>
        <v>2019</v>
      </c>
      <c r="D1994" t="s">
        <v>1112</v>
      </c>
      <c r="E1994" t="s">
        <v>1292</v>
      </c>
      <c r="F1994" t="s">
        <v>2131</v>
      </c>
      <c r="G1994">
        <v>0</v>
      </c>
      <c r="H1994">
        <v>0</v>
      </c>
      <c r="I1994">
        <v>0</v>
      </c>
      <c r="J1994">
        <v>0</v>
      </c>
      <c r="K1994">
        <v>1</v>
      </c>
      <c r="L1994" s="16">
        <v>0</v>
      </c>
      <c r="M1994" s="16">
        <v>0</v>
      </c>
      <c r="N1994" s="16">
        <v>0</v>
      </c>
      <c r="P1994" s="16">
        <v>0</v>
      </c>
      <c r="Q1994">
        <v>0</v>
      </c>
    </row>
    <row r="1995" spans="1:17" x14ac:dyDescent="0.25">
      <c r="A1995" s="12" t="s">
        <v>68</v>
      </c>
      <c r="B1995" s="41" t="str">
        <f t="shared" si="62"/>
        <v>02</v>
      </c>
      <c r="C1995" s="41" t="str">
        <f t="shared" si="63"/>
        <v>2019</v>
      </c>
      <c r="D1995" t="s">
        <v>1112</v>
      </c>
      <c r="E1995" t="s">
        <v>1292</v>
      </c>
      <c r="F1995" t="s">
        <v>2131</v>
      </c>
      <c r="G1995">
        <v>0</v>
      </c>
      <c r="H1995">
        <v>0</v>
      </c>
      <c r="I1995">
        <v>0</v>
      </c>
      <c r="J1995">
        <v>0</v>
      </c>
      <c r="K1995">
        <v>800</v>
      </c>
      <c r="L1995" s="16">
        <v>0</v>
      </c>
      <c r="M1995" s="16">
        <v>0</v>
      </c>
      <c r="N1995" s="16">
        <v>0</v>
      </c>
      <c r="P1995" s="16">
        <v>0</v>
      </c>
      <c r="Q1995">
        <v>0</v>
      </c>
    </row>
    <row r="1996" spans="1:17" x14ac:dyDescent="0.25">
      <c r="A1996" s="12" t="s">
        <v>70</v>
      </c>
      <c r="B1996" s="41" t="str">
        <f t="shared" si="62"/>
        <v>02</v>
      </c>
      <c r="C1996" s="41" t="str">
        <f t="shared" si="63"/>
        <v>2019</v>
      </c>
      <c r="D1996" t="s">
        <v>1112</v>
      </c>
      <c r="E1996" t="s">
        <v>1292</v>
      </c>
      <c r="F1996" t="s">
        <v>2131</v>
      </c>
      <c r="G1996">
        <v>0</v>
      </c>
      <c r="H1996">
        <v>0</v>
      </c>
      <c r="I1996">
        <v>0</v>
      </c>
      <c r="J1996">
        <v>0</v>
      </c>
      <c r="K1996">
        <v>130</v>
      </c>
      <c r="L1996" s="16">
        <v>0</v>
      </c>
      <c r="M1996" s="16">
        <v>0</v>
      </c>
      <c r="N1996" s="16">
        <v>0</v>
      </c>
      <c r="P1996" s="16">
        <v>0</v>
      </c>
      <c r="Q1996">
        <v>0</v>
      </c>
    </row>
    <row r="1997" spans="1:17" x14ac:dyDescent="0.25">
      <c r="A1997" s="12" t="s">
        <v>70</v>
      </c>
      <c r="B1997" s="41" t="str">
        <f t="shared" si="62"/>
        <v>02</v>
      </c>
      <c r="C1997" s="41" t="str">
        <f t="shared" si="63"/>
        <v>2019</v>
      </c>
      <c r="D1997" t="s">
        <v>1112</v>
      </c>
      <c r="E1997" t="s">
        <v>1292</v>
      </c>
      <c r="F1997" t="s">
        <v>2131</v>
      </c>
      <c r="G1997">
        <v>0</v>
      </c>
      <c r="H1997">
        <v>0</v>
      </c>
      <c r="I1997">
        <v>0</v>
      </c>
      <c r="J1997">
        <v>0</v>
      </c>
      <c r="K1997">
        <v>10</v>
      </c>
      <c r="L1997" s="16">
        <v>0</v>
      </c>
      <c r="M1997" s="16">
        <v>0</v>
      </c>
      <c r="N1997" s="16">
        <v>0</v>
      </c>
      <c r="P1997" s="16">
        <v>0</v>
      </c>
      <c r="Q1997">
        <v>0</v>
      </c>
    </row>
    <row r="1998" spans="1:17" x14ac:dyDescent="0.25">
      <c r="A1998" s="12" t="s">
        <v>70</v>
      </c>
      <c r="B1998" s="41" t="str">
        <f t="shared" si="62"/>
        <v>02</v>
      </c>
      <c r="C1998" s="41" t="str">
        <f t="shared" si="63"/>
        <v>2019</v>
      </c>
      <c r="D1998" t="s">
        <v>1112</v>
      </c>
      <c r="E1998" t="s">
        <v>1292</v>
      </c>
      <c r="F1998" t="s">
        <v>2131</v>
      </c>
      <c r="G1998">
        <v>0</v>
      </c>
      <c r="H1998">
        <v>0</v>
      </c>
      <c r="I1998">
        <v>0</v>
      </c>
      <c r="J1998">
        <v>0</v>
      </c>
      <c r="K1998">
        <v>300</v>
      </c>
      <c r="L1998" s="16">
        <v>0</v>
      </c>
      <c r="M1998" s="16">
        <v>0</v>
      </c>
      <c r="N1998" s="16">
        <v>0</v>
      </c>
      <c r="P1998" s="16">
        <v>0</v>
      </c>
      <c r="Q1998">
        <v>0</v>
      </c>
    </row>
    <row r="1999" spans="1:17" x14ac:dyDescent="0.25">
      <c r="A1999" s="12" t="s">
        <v>70</v>
      </c>
      <c r="B1999" s="41" t="str">
        <f t="shared" si="62"/>
        <v>02</v>
      </c>
      <c r="C1999" s="41" t="str">
        <f t="shared" si="63"/>
        <v>2019</v>
      </c>
      <c r="D1999" t="s">
        <v>1112</v>
      </c>
      <c r="E1999" t="s">
        <v>1292</v>
      </c>
      <c r="F1999" t="s">
        <v>2131</v>
      </c>
      <c r="G1999">
        <v>0</v>
      </c>
      <c r="H1999">
        <v>0</v>
      </c>
      <c r="I1999">
        <v>0</v>
      </c>
      <c r="J1999">
        <v>0</v>
      </c>
      <c r="K1999">
        <v>730</v>
      </c>
      <c r="L1999" s="16">
        <v>0</v>
      </c>
      <c r="M1999" s="16">
        <v>0</v>
      </c>
      <c r="N1999" s="16">
        <v>0</v>
      </c>
      <c r="P1999" s="16">
        <v>0</v>
      </c>
      <c r="Q1999">
        <v>0</v>
      </c>
    </row>
    <row r="2000" spans="1:17" x14ac:dyDescent="0.25">
      <c r="A2000" s="12" t="s">
        <v>70</v>
      </c>
      <c r="B2000" s="41" t="str">
        <f t="shared" si="62"/>
        <v>02</v>
      </c>
      <c r="C2000" s="41" t="str">
        <f t="shared" si="63"/>
        <v>2019</v>
      </c>
      <c r="D2000" t="s">
        <v>1112</v>
      </c>
      <c r="E2000" t="s">
        <v>1292</v>
      </c>
      <c r="F2000" t="s">
        <v>2131</v>
      </c>
      <c r="G2000">
        <v>0</v>
      </c>
      <c r="H2000">
        <v>0</v>
      </c>
      <c r="I2000">
        <v>0</v>
      </c>
      <c r="J2000">
        <v>0</v>
      </c>
      <c r="K2000">
        <v>5</v>
      </c>
      <c r="L2000" s="16">
        <v>0</v>
      </c>
      <c r="M2000" s="16">
        <v>0</v>
      </c>
      <c r="N2000" s="16">
        <v>0</v>
      </c>
      <c r="P2000" s="16">
        <v>0</v>
      </c>
      <c r="Q2000">
        <v>0</v>
      </c>
    </row>
    <row r="2001" spans="1:17" x14ac:dyDescent="0.25">
      <c r="A2001" s="12" t="s">
        <v>71</v>
      </c>
      <c r="B2001" s="41" t="str">
        <f t="shared" si="62"/>
        <v>03</v>
      </c>
      <c r="C2001" s="41" t="str">
        <f t="shared" si="63"/>
        <v>2019</v>
      </c>
      <c r="D2001" t="s">
        <v>1112</v>
      </c>
      <c r="E2001" t="s">
        <v>1292</v>
      </c>
      <c r="F2001" t="s">
        <v>2131</v>
      </c>
      <c r="G2001">
        <v>0</v>
      </c>
      <c r="H2001">
        <v>0</v>
      </c>
      <c r="I2001">
        <v>0</v>
      </c>
      <c r="J2001">
        <v>0</v>
      </c>
      <c r="K2001">
        <v>2</v>
      </c>
      <c r="L2001" s="16">
        <v>0</v>
      </c>
      <c r="M2001" s="16">
        <v>0</v>
      </c>
      <c r="N2001" s="16">
        <v>0</v>
      </c>
      <c r="P2001" s="16">
        <v>0</v>
      </c>
      <c r="Q2001">
        <v>0</v>
      </c>
    </row>
    <row r="2002" spans="1:17" x14ac:dyDescent="0.25">
      <c r="A2002" s="12" t="s">
        <v>72</v>
      </c>
      <c r="B2002" s="41" t="str">
        <f t="shared" si="62"/>
        <v>03</v>
      </c>
      <c r="C2002" s="41" t="str">
        <f t="shared" si="63"/>
        <v>2019</v>
      </c>
      <c r="D2002" t="s">
        <v>1112</v>
      </c>
      <c r="E2002" t="s">
        <v>1292</v>
      </c>
      <c r="F2002" t="s">
        <v>2131</v>
      </c>
      <c r="G2002">
        <v>0</v>
      </c>
      <c r="H2002">
        <v>0</v>
      </c>
      <c r="I2002">
        <v>0</v>
      </c>
      <c r="J2002">
        <v>0</v>
      </c>
      <c r="K2002">
        <v>2</v>
      </c>
      <c r="L2002" s="16">
        <v>0</v>
      </c>
      <c r="M2002" s="16">
        <v>0</v>
      </c>
      <c r="N2002" s="16">
        <v>0</v>
      </c>
      <c r="P2002" s="16">
        <v>0</v>
      </c>
      <c r="Q2002">
        <v>0</v>
      </c>
    </row>
    <row r="2003" spans="1:17" x14ac:dyDescent="0.25">
      <c r="A2003" s="12" t="s">
        <v>133</v>
      </c>
      <c r="B2003" s="41" t="str">
        <f t="shared" si="62"/>
        <v>05</v>
      </c>
      <c r="C2003" s="41" t="str">
        <f t="shared" si="63"/>
        <v>2019</v>
      </c>
      <c r="D2003" t="s">
        <v>1126</v>
      </c>
      <c r="E2003" t="s">
        <v>1617</v>
      </c>
      <c r="F2003" t="s">
        <v>2133</v>
      </c>
      <c r="G2003">
        <v>0</v>
      </c>
      <c r="H2003">
        <v>0</v>
      </c>
      <c r="I2003">
        <v>0</v>
      </c>
      <c r="J2003">
        <v>0</v>
      </c>
      <c r="K2003">
        <v>0</v>
      </c>
      <c r="L2003" s="16">
        <v>0</v>
      </c>
      <c r="M2003" s="16">
        <v>0</v>
      </c>
      <c r="N2003" s="16">
        <v>0</v>
      </c>
      <c r="P2003" s="16">
        <v>0</v>
      </c>
      <c r="Q2003">
        <v>0</v>
      </c>
    </row>
    <row r="2004" spans="1:17" x14ac:dyDescent="0.25">
      <c r="A2004" s="12" t="s">
        <v>132</v>
      </c>
      <c r="B2004" s="41" t="str">
        <f t="shared" si="62"/>
        <v>05</v>
      </c>
      <c r="C2004" s="41" t="str">
        <f t="shared" si="63"/>
        <v>2019</v>
      </c>
      <c r="D2004" t="s">
        <v>1126</v>
      </c>
      <c r="E2004" t="s">
        <v>1230</v>
      </c>
      <c r="F2004" t="s">
        <v>2131</v>
      </c>
      <c r="G2004">
        <v>0</v>
      </c>
      <c r="H2004">
        <v>0</v>
      </c>
      <c r="I2004">
        <v>0</v>
      </c>
      <c r="J2004">
        <v>0</v>
      </c>
      <c r="K2004">
        <v>1</v>
      </c>
      <c r="L2004" s="16">
        <v>0</v>
      </c>
      <c r="M2004" s="16">
        <v>0</v>
      </c>
      <c r="N2004" s="16">
        <v>0</v>
      </c>
      <c r="P2004" s="16">
        <v>0</v>
      </c>
      <c r="Q2004">
        <v>0</v>
      </c>
    </row>
    <row r="2005" spans="1:17" x14ac:dyDescent="0.25">
      <c r="A2005" s="12" t="s">
        <v>133</v>
      </c>
      <c r="B2005" s="41" t="str">
        <f t="shared" si="62"/>
        <v>05</v>
      </c>
      <c r="C2005" s="41" t="str">
        <f t="shared" si="63"/>
        <v>2019</v>
      </c>
      <c r="D2005" t="s">
        <v>1126</v>
      </c>
      <c r="E2005" t="s">
        <v>1667</v>
      </c>
      <c r="F2005" t="s">
        <v>2133</v>
      </c>
      <c r="G2005">
        <v>0</v>
      </c>
      <c r="H2005">
        <v>0</v>
      </c>
      <c r="I2005">
        <v>8</v>
      </c>
      <c r="J2005">
        <v>0</v>
      </c>
      <c r="K2005">
        <v>0</v>
      </c>
      <c r="L2005" s="16">
        <v>0</v>
      </c>
      <c r="M2005" s="16">
        <v>0</v>
      </c>
      <c r="N2005" s="16">
        <v>0</v>
      </c>
      <c r="P2005" s="16">
        <v>0</v>
      </c>
      <c r="Q2005">
        <v>0</v>
      </c>
    </row>
    <row r="2006" spans="1:17" x14ac:dyDescent="0.25">
      <c r="A2006" s="12" t="s">
        <v>135</v>
      </c>
      <c r="B2006" s="41" t="str">
        <f t="shared" si="62"/>
        <v>05</v>
      </c>
      <c r="C2006" s="41" t="str">
        <f t="shared" si="63"/>
        <v>2019</v>
      </c>
      <c r="D2006" t="s">
        <v>1126</v>
      </c>
      <c r="E2006" t="s">
        <v>1115</v>
      </c>
      <c r="F2006" t="s">
        <v>2129</v>
      </c>
      <c r="G2006">
        <v>0</v>
      </c>
      <c r="H2006">
        <v>0</v>
      </c>
      <c r="I2006">
        <v>1</v>
      </c>
      <c r="J2006">
        <v>0</v>
      </c>
      <c r="K2006">
        <v>0</v>
      </c>
      <c r="L2006" s="16">
        <v>0</v>
      </c>
      <c r="M2006" s="16">
        <v>0</v>
      </c>
      <c r="N2006" s="16">
        <v>0</v>
      </c>
      <c r="P2006" s="16">
        <v>0</v>
      </c>
      <c r="Q2006">
        <v>0</v>
      </c>
    </row>
    <row r="2007" spans="1:17" x14ac:dyDescent="0.25">
      <c r="A2007" s="12" t="s">
        <v>135</v>
      </c>
      <c r="B2007" s="41" t="str">
        <f t="shared" si="62"/>
        <v>05</v>
      </c>
      <c r="C2007" s="41" t="str">
        <f t="shared" si="63"/>
        <v>2019</v>
      </c>
      <c r="D2007" t="s">
        <v>1126</v>
      </c>
      <c r="E2007" t="s">
        <v>1667</v>
      </c>
      <c r="F2007" t="s">
        <v>2129</v>
      </c>
      <c r="G2007">
        <v>0</v>
      </c>
      <c r="H2007">
        <v>0</v>
      </c>
      <c r="I2007">
        <v>1</v>
      </c>
      <c r="J2007">
        <v>0</v>
      </c>
      <c r="K2007">
        <v>0</v>
      </c>
      <c r="L2007" s="16">
        <v>0</v>
      </c>
      <c r="M2007" s="16">
        <v>0</v>
      </c>
      <c r="N2007" s="16">
        <v>0</v>
      </c>
      <c r="P2007" s="16">
        <v>0</v>
      </c>
      <c r="Q2007">
        <v>0</v>
      </c>
    </row>
    <row r="2008" spans="1:17" x14ac:dyDescent="0.25">
      <c r="A2008" s="12" t="s">
        <v>147</v>
      </c>
      <c r="B2008" s="41" t="str">
        <f t="shared" si="62"/>
        <v>05</v>
      </c>
      <c r="C2008" s="41" t="str">
        <f t="shared" si="63"/>
        <v>2019</v>
      </c>
      <c r="D2008" t="s">
        <v>1126</v>
      </c>
      <c r="E2008" t="s">
        <v>1365</v>
      </c>
      <c r="F2008" t="s">
        <v>2137</v>
      </c>
      <c r="G2008">
        <v>0</v>
      </c>
      <c r="H2008">
        <v>0</v>
      </c>
      <c r="I2008">
        <v>15</v>
      </c>
      <c r="J2008">
        <v>0</v>
      </c>
      <c r="K2008">
        <v>0</v>
      </c>
      <c r="L2008" s="16">
        <v>0</v>
      </c>
      <c r="M2008" s="16">
        <v>0</v>
      </c>
      <c r="N2008" s="16">
        <v>0</v>
      </c>
      <c r="P2008" s="16">
        <v>0</v>
      </c>
      <c r="Q2008">
        <v>0</v>
      </c>
    </row>
    <row r="2009" spans="1:17" x14ac:dyDescent="0.25">
      <c r="A2009" s="12" t="s">
        <v>147</v>
      </c>
      <c r="B2009" s="41" t="str">
        <f t="shared" si="62"/>
        <v>05</v>
      </c>
      <c r="C2009" s="41" t="str">
        <f t="shared" si="63"/>
        <v>2019</v>
      </c>
      <c r="D2009" t="s">
        <v>1126</v>
      </c>
      <c r="E2009" t="s">
        <v>1559</v>
      </c>
      <c r="F2009" t="s">
        <v>2161</v>
      </c>
      <c r="G2009">
        <v>0</v>
      </c>
      <c r="H2009">
        <v>0</v>
      </c>
      <c r="I2009">
        <v>27</v>
      </c>
      <c r="J2009">
        <v>0</v>
      </c>
      <c r="K2009">
        <v>0</v>
      </c>
      <c r="L2009" s="16">
        <v>0</v>
      </c>
      <c r="M2009" s="16">
        <v>0</v>
      </c>
      <c r="N2009" s="16">
        <v>0</v>
      </c>
      <c r="P2009" s="16">
        <v>0</v>
      </c>
      <c r="Q2009">
        <v>0</v>
      </c>
    </row>
    <row r="2010" spans="1:17" x14ac:dyDescent="0.25">
      <c r="A2010" s="12" t="s">
        <v>149</v>
      </c>
      <c r="B2010" s="41" t="str">
        <f t="shared" si="62"/>
        <v>05</v>
      </c>
      <c r="C2010" s="41" t="str">
        <f t="shared" si="63"/>
        <v>2019</v>
      </c>
      <c r="D2010" t="s">
        <v>1107</v>
      </c>
      <c r="E2010" t="s">
        <v>1253</v>
      </c>
      <c r="F2010" t="s">
        <v>2161</v>
      </c>
      <c r="G2010">
        <v>0</v>
      </c>
      <c r="H2010">
        <v>0</v>
      </c>
      <c r="I2010">
        <v>0</v>
      </c>
      <c r="J2010">
        <v>0</v>
      </c>
      <c r="K2010">
        <v>0</v>
      </c>
      <c r="L2010" s="16">
        <v>0</v>
      </c>
      <c r="M2010" s="16">
        <v>0</v>
      </c>
      <c r="N2010" s="16">
        <v>0</v>
      </c>
      <c r="P2010" s="16">
        <v>0</v>
      </c>
      <c r="Q2010">
        <v>0</v>
      </c>
    </row>
    <row r="2011" spans="1:17" x14ac:dyDescent="0.25">
      <c r="A2011" s="12" t="s">
        <v>150</v>
      </c>
      <c r="B2011" s="41" t="str">
        <f t="shared" si="62"/>
        <v>05</v>
      </c>
      <c r="C2011" s="41" t="str">
        <f t="shared" si="63"/>
        <v>2019</v>
      </c>
      <c r="D2011" t="s">
        <v>1118</v>
      </c>
      <c r="E2011" t="s">
        <v>1719</v>
      </c>
      <c r="F2011" t="s">
        <v>2161</v>
      </c>
      <c r="G2011">
        <v>0</v>
      </c>
      <c r="H2011">
        <v>0</v>
      </c>
      <c r="I2011">
        <v>268</v>
      </c>
      <c r="J2011">
        <v>0</v>
      </c>
      <c r="K2011">
        <v>0</v>
      </c>
      <c r="L2011" s="16">
        <v>0</v>
      </c>
      <c r="M2011" s="16">
        <v>0</v>
      </c>
      <c r="N2011" s="16">
        <v>0</v>
      </c>
      <c r="P2011" s="16">
        <v>0</v>
      </c>
      <c r="Q2011">
        <v>0</v>
      </c>
    </row>
    <row r="2012" spans="1:17" x14ac:dyDescent="0.25">
      <c r="A2012" s="12" t="s">
        <v>150</v>
      </c>
      <c r="B2012" s="41" t="str">
        <f t="shared" si="62"/>
        <v>05</v>
      </c>
      <c r="C2012" s="41" t="str">
        <f t="shared" si="63"/>
        <v>2019</v>
      </c>
      <c r="D2012" t="s">
        <v>1134</v>
      </c>
      <c r="E2012" t="s">
        <v>1720</v>
      </c>
      <c r="F2012" t="s">
        <v>2161</v>
      </c>
      <c r="G2012">
        <v>0</v>
      </c>
      <c r="H2012">
        <v>0</v>
      </c>
      <c r="I2012">
        <v>0</v>
      </c>
      <c r="J2012">
        <v>0</v>
      </c>
      <c r="K2012">
        <v>0</v>
      </c>
      <c r="L2012" s="16">
        <v>0</v>
      </c>
      <c r="M2012" s="16">
        <v>0</v>
      </c>
      <c r="N2012" s="16">
        <v>0</v>
      </c>
      <c r="P2012" s="16">
        <v>0</v>
      </c>
      <c r="Q2012">
        <v>0</v>
      </c>
    </row>
    <row r="2013" spans="1:17" x14ac:dyDescent="0.25">
      <c r="A2013" s="12" t="s">
        <v>150</v>
      </c>
      <c r="B2013" s="41" t="str">
        <f t="shared" si="62"/>
        <v>05</v>
      </c>
      <c r="C2013" s="41" t="str">
        <f t="shared" si="63"/>
        <v>2019</v>
      </c>
      <c r="D2013" t="s">
        <v>1126</v>
      </c>
      <c r="E2013" t="s">
        <v>1365</v>
      </c>
      <c r="F2013" t="s">
        <v>2161</v>
      </c>
      <c r="G2013">
        <v>0</v>
      </c>
      <c r="H2013">
        <v>0</v>
      </c>
      <c r="I2013">
        <v>1702</v>
      </c>
      <c r="J2013">
        <v>14</v>
      </c>
      <c r="K2013">
        <v>1120</v>
      </c>
      <c r="L2013" s="16">
        <v>91798692100</v>
      </c>
      <c r="M2013" s="16">
        <v>19913400000</v>
      </c>
      <c r="N2013" s="16">
        <v>156531721</v>
      </c>
      <c r="P2013" s="16">
        <v>91798692100</v>
      </c>
      <c r="Q2013">
        <v>0</v>
      </c>
    </row>
    <row r="2014" spans="1:17" x14ac:dyDescent="0.25">
      <c r="A2014" s="12" t="s">
        <v>150</v>
      </c>
      <c r="B2014" s="41" t="str">
        <f t="shared" si="62"/>
        <v>05</v>
      </c>
      <c r="C2014" s="41" t="str">
        <f t="shared" si="63"/>
        <v>2019</v>
      </c>
      <c r="D2014" t="s">
        <v>1122</v>
      </c>
      <c r="E2014" t="s">
        <v>1721</v>
      </c>
      <c r="F2014" t="s">
        <v>2135</v>
      </c>
      <c r="G2014">
        <v>1</v>
      </c>
      <c r="H2014">
        <v>36</v>
      </c>
      <c r="I2014">
        <v>0</v>
      </c>
      <c r="J2014">
        <v>0</v>
      </c>
      <c r="K2014">
        <v>0</v>
      </c>
      <c r="L2014" s="16">
        <v>0</v>
      </c>
      <c r="M2014" s="16">
        <v>0</v>
      </c>
      <c r="N2014" s="16">
        <v>0</v>
      </c>
      <c r="P2014" s="16">
        <v>0</v>
      </c>
      <c r="Q2014">
        <v>1</v>
      </c>
    </row>
    <row r="2015" spans="1:17" x14ac:dyDescent="0.25">
      <c r="A2015" s="12" t="s">
        <v>150</v>
      </c>
      <c r="B2015" s="41" t="str">
        <f t="shared" si="62"/>
        <v>05</v>
      </c>
      <c r="C2015" s="41" t="str">
        <f t="shared" si="63"/>
        <v>2019</v>
      </c>
      <c r="D2015" t="s">
        <v>1107</v>
      </c>
      <c r="E2015" t="s">
        <v>1650</v>
      </c>
      <c r="F2015" t="s">
        <v>2161</v>
      </c>
      <c r="G2015">
        <v>0</v>
      </c>
      <c r="H2015">
        <v>0</v>
      </c>
      <c r="I2015">
        <v>80</v>
      </c>
      <c r="J2015">
        <v>0</v>
      </c>
      <c r="K2015">
        <v>0</v>
      </c>
      <c r="L2015" s="16">
        <v>0</v>
      </c>
      <c r="M2015" s="16">
        <v>0</v>
      </c>
      <c r="N2015" s="16">
        <v>0</v>
      </c>
      <c r="P2015" s="16">
        <v>0</v>
      </c>
      <c r="Q2015">
        <v>0</v>
      </c>
    </row>
    <row r="2016" spans="1:17" x14ac:dyDescent="0.25">
      <c r="A2016" s="12" t="s">
        <v>72</v>
      </c>
      <c r="B2016" s="41" t="str">
        <f t="shared" si="62"/>
        <v>03</v>
      </c>
      <c r="C2016" s="41" t="str">
        <f t="shared" si="63"/>
        <v>2019</v>
      </c>
      <c r="D2016" t="s">
        <v>1112</v>
      </c>
      <c r="E2016" t="s">
        <v>1292</v>
      </c>
      <c r="F2016" t="s">
        <v>2131</v>
      </c>
      <c r="G2016">
        <v>0</v>
      </c>
      <c r="H2016">
        <v>0</v>
      </c>
      <c r="I2016">
        <v>0</v>
      </c>
      <c r="J2016">
        <v>0</v>
      </c>
      <c r="K2016">
        <v>3</v>
      </c>
      <c r="L2016" s="16">
        <v>0</v>
      </c>
      <c r="M2016" s="16">
        <v>0</v>
      </c>
      <c r="N2016" s="16">
        <v>0</v>
      </c>
      <c r="P2016" s="16">
        <v>0</v>
      </c>
      <c r="Q2016">
        <v>0</v>
      </c>
    </row>
    <row r="2017" spans="1:17" x14ac:dyDescent="0.25">
      <c r="A2017" s="12" t="s">
        <v>75</v>
      </c>
      <c r="B2017" s="41" t="str">
        <f t="shared" si="62"/>
        <v>03</v>
      </c>
      <c r="C2017" s="41" t="str">
        <f t="shared" si="63"/>
        <v>2019</v>
      </c>
      <c r="D2017" t="s">
        <v>1112</v>
      </c>
      <c r="E2017" t="s">
        <v>1292</v>
      </c>
      <c r="F2017" t="s">
        <v>2131</v>
      </c>
      <c r="G2017">
        <v>0</v>
      </c>
      <c r="H2017">
        <v>0</v>
      </c>
      <c r="I2017">
        <v>0</v>
      </c>
      <c r="J2017">
        <v>0</v>
      </c>
      <c r="K2017">
        <v>65</v>
      </c>
      <c r="L2017" s="16">
        <v>0</v>
      </c>
      <c r="M2017" s="16">
        <v>0</v>
      </c>
      <c r="N2017" s="16">
        <v>0</v>
      </c>
      <c r="P2017" s="16">
        <v>0</v>
      </c>
      <c r="Q2017">
        <v>0</v>
      </c>
    </row>
    <row r="2018" spans="1:17" x14ac:dyDescent="0.25">
      <c r="A2018" s="12" t="s">
        <v>75</v>
      </c>
      <c r="B2018" s="41" t="str">
        <f t="shared" si="62"/>
        <v>03</v>
      </c>
      <c r="C2018" s="41" t="str">
        <f t="shared" si="63"/>
        <v>2019</v>
      </c>
      <c r="D2018" t="s">
        <v>1112</v>
      </c>
      <c r="E2018" t="s">
        <v>1292</v>
      </c>
      <c r="F2018" t="s">
        <v>2131</v>
      </c>
      <c r="G2018">
        <v>0</v>
      </c>
      <c r="H2018">
        <v>0</v>
      </c>
      <c r="I2018">
        <v>0</v>
      </c>
      <c r="J2018">
        <v>0</v>
      </c>
      <c r="K2018">
        <v>2</v>
      </c>
      <c r="L2018" s="16">
        <v>0</v>
      </c>
      <c r="M2018" s="16">
        <v>0</v>
      </c>
      <c r="N2018" s="16">
        <v>0</v>
      </c>
      <c r="P2018" s="16">
        <v>0</v>
      </c>
      <c r="Q2018">
        <v>0</v>
      </c>
    </row>
    <row r="2019" spans="1:17" x14ac:dyDescent="0.25">
      <c r="A2019" s="12" t="s">
        <v>87</v>
      </c>
      <c r="B2019" s="41" t="str">
        <f t="shared" si="62"/>
        <v>03</v>
      </c>
      <c r="C2019" s="41" t="str">
        <f t="shared" si="63"/>
        <v>2019</v>
      </c>
      <c r="D2019" t="s">
        <v>1112</v>
      </c>
      <c r="E2019" t="s">
        <v>1292</v>
      </c>
      <c r="F2019" t="s">
        <v>2131</v>
      </c>
      <c r="G2019">
        <v>0</v>
      </c>
      <c r="H2019">
        <v>0</v>
      </c>
      <c r="I2019">
        <v>0</v>
      </c>
      <c r="J2019">
        <v>0</v>
      </c>
      <c r="K2019">
        <v>4</v>
      </c>
      <c r="L2019" s="16">
        <v>0</v>
      </c>
      <c r="M2019" s="16">
        <v>0</v>
      </c>
      <c r="N2019" s="16">
        <v>0</v>
      </c>
      <c r="P2019" s="16">
        <v>0</v>
      </c>
      <c r="Q2019">
        <v>0</v>
      </c>
    </row>
    <row r="2020" spans="1:17" x14ac:dyDescent="0.25">
      <c r="A2020" s="12" t="s">
        <v>88</v>
      </c>
      <c r="B2020" s="41" t="str">
        <f t="shared" si="62"/>
        <v>03</v>
      </c>
      <c r="C2020" s="41" t="str">
        <f t="shared" si="63"/>
        <v>2019</v>
      </c>
      <c r="D2020" t="s">
        <v>1112</v>
      </c>
      <c r="E2020" t="s">
        <v>1292</v>
      </c>
      <c r="F2020" t="s">
        <v>2131</v>
      </c>
      <c r="G2020">
        <v>0</v>
      </c>
      <c r="H2020">
        <v>0</v>
      </c>
      <c r="I2020">
        <v>0</v>
      </c>
      <c r="J2020">
        <v>0</v>
      </c>
      <c r="K2020">
        <v>700</v>
      </c>
      <c r="L2020" s="16">
        <v>0</v>
      </c>
      <c r="M2020" s="16">
        <v>0</v>
      </c>
      <c r="N2020" s="16">
        <v>0</v>
      </c>
      <c r="P2020" s="16">
        <v>0</v>
      </c>
      <c r="Q2020">
        <v>0</v>
      </c>
    </row>
    <row r="2021" spans="1:17" x14ac:dyDescent="0.25">
      <c r="A2021" s="12" t="s">
        <v>95</v>
      </c>
      <c r="B2021" s="41" t="str">
        <f t="shared" si="62"/>
        <v>03</v>
      </c>
      <c r="C2021" s="41" t="str">
        <f t="shared" si="63"/>
        <v>2019</v>
      </c>
      <c r="D2021" t="s">
        <v>1112</v>
      </c>
      <c r="E2021" t="s">
        <v>1292</v>
      </c>
      <c r="F2021" t="s">
        <v>2131</v>
      </c>
      <c r="G2021">
        <v>0</v>
      </c>
      <c r="H2021">
        <v>0</v>
      </c>
      <c r="I2021">
        <v>0</v>
      </c>
      <c r="J2021">
        <v>0</v>
      </c>
      <c r="K2021">
        <v>1</v>
      </c>
      <c r="L2021" s="16">
        <v>0</v>
      </c>
      <c r="M2021" s="16">
        <v>0</v>
      </c>
      <c r="N2021" s="16">
        <v>0</v>
      </c>
      <c r="P2021" s="16">
        <v>0</v>
      </c>
      <c r="Q2021">
        <v>0</v>
      </c>
    </row>
    <row r="2022" spans="1:17" x14ac:dyDescent="0.25">
      <c r="A2022" s="12" t="s">
        <v>95</v>
      </c>
      <c r="B2022" s="41" t="str">
        <f t="shared" si="62"/>
        <v>03</v>
      </c>
      <c r="C2022" s="41" t="str">
        <f t="shared" si="63"/>
        <v>2019</v>
      </c>
      <c r="D2022" t="s">
        <v>1112</v>
      </c>
      <c r="E2022" t="s">
        <v>1292</v>
      </c>
      <c r="F2022" t="s">
        <v>2131</v>
      </c>
      <c r="G2022">
        <v>0</v>
      </c>
      <c r="H2022">
        <v>0</v>
      </c>
      <c r="I2022">
        <v>0</v>
      </c>
      <c r="J2022">
        <v>0</v>
      </c>
      <c r="K2022">
        <v>10</v>
      </c>
      <c r="L2022" s="16">
        <v>0</v>
      </c>
      <c r="M2022" s="16">
        <v>0</v>
      </c>
      <c r="N2022" s="16">
        <v>0</v>
      </c>
      <c r="P2022" s="16">
        <v>0</v>
      </c>
      <c r="Q2022">
        <v>0</v>
      </c>
    </row>
    <row r="2023" spans="1:17" x14ac:dyDescent="0.25">
      <c r="A2023" s="12" t="s">
        <v>121</v>
      </c>
      <c r="B2023" s="41" t="str">
        <f t="shared" si="62"/>
        <v>04</v>
      </c>
      <c r="C2023" s="41" t="str">
        <f t="shared" si="63"/>
        <v>2019</v>
      </c>
      <c r="D2023" t="s">
        <v>1112</v>
      </c>
      <c r="E2023" t="s">
        <v>1292</v>
      </c>
      <c r="F2023" t="s">
        <v>2131</v>
      </c>
      <c r="G2023">
        <v>0</v>
      </c>
      <c r="H2023">
        <v>0</v>
      </c>
      <c r="I2023">
        <v>0</v>
      </c>
      <c r="J2023">
        <v>0</v>
      </c>
      <c r="K2023">
        <v>6</v>
      </c>
      <c r="L2023" s="16">
        <v>0</v>
      </c>
      <c r="M2023" s="16">
        <v>0</v>
      </c>
      <c r="N2023" s="16">
        <v>0</v>
      </c>
      <c r="P2023" s="16">
        <v>0</v>
      </c>
      <c r="Q2023">
        <v>0</v>
      </c>
    </row>
    <row r="2024" spans="1:17" x14ac:dyDescent="0.25">
      <c r="A2024" s="12" t="s">
        <v>22</v>
      </c>
      <c r="B2024" s="41" t="str">
        <f t="shared" si="62"/>
        <v>01</v>
      </c>
      <c r="C2024" s="41" t="str">
        <f t="shared" si="63"/>
        <v>2019</v>
      </c>
      <c r="D2024" t="s">
        <v>1112</v>
      </c>
      <c r="E2024" t="s">
        <v>1294</v>
      </c>
      <c r="F2024" t="s">
        <v>2131</v>
      </c>
      <c r="G2024">
        <v>0</v>
      </c>
      <c r="H2024">
        <v>0</v>
      </c>
      <c r="I2024">
        <v>0</v>
      </c>
      <c r="J2024">
        <v>0</v>
      </c>
      <c r="K2024">
        <v>10</v>
      </c>
      <c r="L2024" s="16">
        <v>0</v>
      </c>
      <c r="M2024" s="16">
        <v>0</v>
      </c>
      <c r="N2024" s="16">
        <v>0</v>
      </c>
      <c r="P2024" s="16">
        <v>0</v>
      </c>
      <c r="Q2024">
        <v>0</v>
      </c>
    </row>
    <row r="2025" spans="1:17" x14ac:dyDescent="0.25">
      <c r="A2025" s="12" t="s">
        <v>151</v>
      </c>
      <c r="B2025" s="41" t="str">
        <f t="shared" si="62"/>
        <v>05</v>
      </c>
      <c r="C2025" s="41" t="str">
        <f t="shared" si="63"/>
        <v>2019</v>
      </c>
      <c r="D2025" t="s">
        <v>1122</v>
      </c>
      <c r="E2025" t="s">
        <v>1245</v>
      </c>
      <c r="F2025" t="s">
        <v>2129</v>
      </c>
      <c r="G2025">
        <v>0</v>
      </c>
      <c r="H2025">
        <v>0</v>
      </c>
      <c r="I2025">
        <v>1</v>
      </c>
      <c r="J2025">
        <v>0</v>
      </c>
      <c r="K2025">
        <v>0</v>
      </c>
      <c r="L2025" s="16">
        <v>0</v>
      </c>
      <c r="M2025" s="16">
        <v>0</v>
      </c>
      <c r="N2025" s="16">
        <v>0</v>
      </c>
      <c r="P2025" s="16">
        <v>0</v>
      </c>
      <c r="Q2025">
        <v>0</v>
      </c>
    </row>
    <row r="2026" spans="1:17" x14ac:dyDescent="0.25">
      <c r="A2026" s="12" t="s">
        <v>150</v>
      </c>
      <c r="B2026" s="41" t="str">
        <f t="shared" si="62"/>
        <v>05</v>
      </c>
      <c r="C2026" s="41" t="str">
        <f t="shared" si="63"/>
        <v>2019</v>
      </c>
      <c r="D2026" t="s">
        <v>1107</v>
      </c>
      <c r="E2026" t="s">
        <v>1722</v>
      </c>
      <c r="F2026" t="s">
        <v>2161</v>
      </c>
      <c r="G2026">
        <v>2</v>
      </c>
      <c r="H2026">
        <v>0</v>
      </c>
      <c r="I2026">
        <v>0</v>
      </c>
      <c r="J2026">
        <v>0</v>
      </c>
      <c r="K2026">
        <v>0</v>
      </c>
      <c r="L2026" s="16">
        <v>0</v>
      </c>
      <c r="M2026" s="16">
        <v>0</v>
      </c>
      <c r="N2026" s="16">
        <v>0</v>
      </c>
      <c r="P2026" s="16">
        <v>0</v>
      </c>
      <c r="Q2026">
        <v>2</v>
      </c>
    </row>
    <row r="2027" spans="1:17" x14ac:dyDescent="0.25">
      <c r="A2027" s="12" t="s">
        <v>151</v>
      </c>
      <c r="B2027" s="41" t="str">
        <f t="shared" si="62"/>
        <v>05</v>
      </c>
      <c r="C2027" s="41" t="str">
        <f t="shared" si="63"/>
        <v>2019</v>
      </c>
      <c r="D2027" t="s">
        <v>1118</v>
      </c>
      <c r="E2027" t="s">
        <v>1723</v>
      </c>
      <c r="F2027" t="s">
        <v>2161</v>
      </c>
      <c r="G2027">
        <v>0</v>
      </c>
      <c r="H2027">
        <v>0</v>
      </c>
      <c r="I2027">
        <v>520</v>
      </c>
      <c r="J2027">
        <v>0</v>
      </c>
      <c r="K2027">
        <v>0</v>
      </c>
      <c r="L2027" s="16">
        <v>0</v>
      </c>
      <c r="M2027" s="16">
        <v>0</v>
      </c>
      <c r="N2027" s="16">
        <v>0</v>
      </c>
      <c r="P2027" s="16">
        <v>0</v>
      </c>
      <c r="Q2027">
        <v>0</v>
      </c>
    </row>
    <row r="2028" spans="1:17" x14ac:dyDescent="0.25">
      <c r="A2028" s="12" t="s">
        <v>151</v>
      </c>
      <c r="B2028" s="41" t="str">
        <f t="shared" si="62"/>
        <v>05</v>
      </c>
      <c r="C2028" s="41" t="str">
        <f t="shared" si="63"/>
        <v>2019</v>
      </c>
      <c r="D2028" t="s">
        <v>1135</v>
      </c>
      <c r="E2028" t="s">
        <v>1724</v>
      </c>
      <c r="F2028" t="s">
        <v>2135</v>
      </c>
      <c r="G2028">
        <v>1</v>
      </c>
      <c r="H2028">
        <v>6</v>
      </c>
      <c r="I2028">
        <v>0</v>
      </c>
      <c r="J2028">
        <v>0</v>
      </c>
      <c r="K2028">
        <v>0</v>
      </c>
      <c r="L2028" s="16">
        <v>0</v>
      </c>
      <c r="M2028" s="16">
        <v>0</v>
      </c>
      <c r="N2028" s="16">
        <v>0</v>
      </c>
      <c r="P2028" s="16">
        <v>0</v>
      </c>
      <c r="Q2028">
        <v>1</v>
      </c>
    </row>
    <row r="2029" spans="1:17" x14ac:dyDescent="0.25">
      <c r="A2029" s="12" t="s">
        <v>150</v>
      </c>
      <c r="B2029" s="41" t="str">
        <f t="shared" si="62"/>
        <v>05</v>
      </c>
      <c r="C2029" s="41" t="str">
        <f t="shared" si="63"/>
        <v>2019</v>
      </c>
      <c r="D2029" t="s">
        <v>1111</v>
      </c>
      <c r="E2029" t="s">
        <v>1180</v>
      </c>
      <c r="F2029" t="s">
        <v>2133</v>
      </c>
      <c r="G2029">
        <v>1</v>
      </c>
      <c r="H2029">
        <v>0</v>
      </c>
      <c r="I2029">
        <v>0</v>
      </c>
      <c r="J2029">
        <v>0</v>
      </c>
      <c r="K2029">
        <v>0</v>
      </c>
      <c r="L2029" s="16">
        <v>0</v>
      </c>
      <c r="M2029" s="16">
        <v>0</v>
      </c>
      <c r="N2029" s="16">
        <v>0</v>
      </c>
      <c r="P2029" s="16">
        <v>0</v>
      </c>
      <c r="Q2029">
        <v>1</v>
      </c>
    </row>
    <row r="2030" spans="1:17" x14ac:dyDescent="0.25">
      <c r="A2030" s="12" t="s">
        <v>150</v>
      </c>
      <c r="B2030" s="41" t="str">
        <f t="shared" si="62"/>
        <v>05</v>
      </c>
      <c r="C2030" s="41" t="str">
        <f t="shared" si="63"/>
        <v>2019</v>
      </c>
      <c r="D2030" t="s">
        <v>1111</v>
      </c>
      <c r="E2030" t="s">
        <v>1234</v>
      </c>
      <c r="F2030" t="s">
        <v>2137</v>
      </c>
      <c r="G2030">
        <v>0</v>
      </c>
      <c r="H2030">
        <v>0</v>
      </c>
      <c r="I2030">
        <v>12</v>
      </c>
      <c r="J2030">
        <v>0</v>
      </c>
      <c r="K2030">
        <v>0</v>
      </c>
      <c r="L2030" s="16">
        <v>0</v>
      </c>
      <c r="M2030" s="16">
        <v>0</v>
      </c>
      <c r="N2030" s="16">
        <v>0</v>
      </c>
      <c r="P2030" s="16">
        <v>0</v>
      </c>
      <c r="Q2030">
        <v>0</v>
      </c>
    </row>
    <row r="2031" spans="1:17" x14ac:dyDescent="0.25">
      <c r="A2031" s="12" t="s">
        <v>151</v>
      </c>
      <c r="B2031" s="41" t="str">
        <f t="shared" si="62"/>
        <v>05</v>
      </c>
      <c r="C2031" s="41" t="str">
        <f t="shared" si="63"/>
        <v>2019</v>
      </c>
      <c r="D2031" t="s">
        <v>1135</v>
      </c>
      <c r="E2031" t="s">
        <v>1436</v>
      </c>
      <c r="F2031" t="s">
        <v>2129</v>
      </c>
      <c r="G2031">
        <v>1</v>
      </c>
      <c r="H2031">
        <v>0</v>
      </c>
      <c r="I2031">
        <v>2</v>
      </c>
      <c r="J2031">
        <v>0</v>
      </c>
      <c r="K2031">
        <v>0</v>
      </c>
      <c r="L2031" s="16">
        <v>0</v>
      </c>
      <c r="M2031" s="16">
        <v>0</v>
      </c>
      <c r="N2031" s="16">
        <v>0</v>
      </c>
      <c r="P2031" s="16">
        <v>0</v>
      </c>
      <c r="Q2031">
        <v>1</v>
      </c>
    </row>
    <row r="2032" spans="1:17" x14ac:dyDescent="0.25">
      <c r="A2032" s="12" t="s">
        <v>151</v>
      </c>
      <c r="B2032" s="41" t="str">
        <f t="shared" si="62"/>
        <v>05</v>
      </c>
      <c r="C2032" s="41" t="str">
        <f t="shared" si="63"/>
        <v>2019</v>
      </c>
      <c r="D2032" t="s">
        <v>1112</v>
      </c>
      <c r="E2032" t="s">
        <v>1338</v>
      </c>
      <c r="F2032" t="s">
        <v>2131</v>
      </c>
      <c r="G2032">
        <v>0</v>
      </c>
      <c r="H2032">
        <v>0</v>
      </c>
      <c r="I2032">
        <v>0</v>
      </c>
      <c r="J2032">
        <v>0</v>
      </c>
      <c r="K2032">
        <v>100</v>
      </c>
      <c r="L2032" s="16">
        <v>0</v>
      </c>
      <c r="M2032" s="16">
        <v>0</v>
      </c>
      <c r="N2032" s="16">
        <v>0</v>
      </c>
      <c r="P2032" s="16">
        <v>0</v>
      </c>
      <c r="Q2032">
        <v>0</v>
      </c>
    </row>
    <row r="2033" spans="1:17" x14ac:dyDescent="0.25">
      <c r="A2033" s="12" t="s">
        <v>151</v>
      </c>
      <c r="B2033" s="41" t="str">
        <f t="shared" si="62"/>
        <v>05</v>
      </c>
      <c r="C2033" s="41" t="str">
        <f t="shared" si="63"/>
        <v>2019</v>
      </c>
      <c r="D2033" t="s">
        <v>1127</v>
      </c>
      <c r="E2033" t="s">
        <v>1704</v>
      </c>
      <c r="F2033" t="s">
        <v>2161</v>
      </c>
      <c r="G2033">
        <v>0</v>
      </c>
      <c r="H2033">
        <v>0</v>
      </c>
      <c r="I2033">
        <v>0</v>
      </c>
      <c r="J2033">
        <v>0</v>
      </c>
      <c r="K2033">
        <v>0</v>
      </c>
      <c r="L2033" s="16">
        <v>0</v>
      </c>
      <c r="M2033" s="16">
        <v>0</v>
      </c>
      <c r="N2033" s="16">
        <v>0</v>
      </c>
      <c r="P2033" s="16">
        <v>0</v>
      </c>
      <c r="Q2033">
        <v>0</v>
      </c>
    </row>
    <row r="2034" spans="1:17" x14ac:dyDescent="0.25">
      <c r="A2034" s="12" t="s">
        <v>151</v>
      </c>
      <c r="B2034" s="41" t="str">
        <f t="shared" si="62"/>
        <v>05</v>
      </c>
      <c r="C2034" s="41" t="str">
        <f t="shared" si="63"/>
        <v>2019</v>
      </c>
      <c r="D2034" t="s">
        <v>1112</v>
      </c>
      <c r="E2034" t="s">
        <v>1203</v>
      </c>
      <c r="F2034" t="s">
        <v>2137</v>
      </c>
      <c r="G2034">
        <v>0</v>
      </c>
      <c r="H2034">
        <v>0</v>
      </c>
      <c r="I2034">
        <v>1</v>
      </c>
      <c r="J2034">
        <v>0</v>
      </c>
      <c r="K2034">
        <v>0</v>
      </c>
      <c r="L2034" s="16">
        <v>0</v>
      </c>
      <c r="M2034" s="16">
        <v>0</v>
      </c>
      <c r="N2034" s="16">
        <v>0</v>
      </c>
      <c r="P2034" s="16">
        <v>0</v>
      </c>
      <c r="Q2034">
        <v>0</v>
      </c>
    </row>
    <row r="2035" spans="1:17" x14ac:dyDescent="0.25">
      <c r="A2035" s="12" t="s">
        <v>62</v>
      </c>
      <c r="B2035" s="41" t="str">
        <f t="shared" si="62"/>
        <v>02</v>
      </c>
      <c r="C2035" s="41" t="str">
        <f t="shared" si="63"/>
        <v>2019</v>
      </c>
      <c r="D2035" t="s">
        <v>1112</v>
      </c>
      <c r="E2035" t="s">
        <v>1294</v>
      </c>
      <c r="F2035" t="s">
        <v>2131</v>
      </c>
      <c r="G2035">
        <v>0</v>
      </c>
      <c r="H2035">
        <v>0</v>
      </c>
      <c r="I2035">
        <v>0</v>
      </c>
      <c r="J2035">
        <v>0</v>
      </c>
      <c r="K2035">
        <v>2</v>
      </c>
      <c r="L2035" s="16">
        <v>0</v>
      </c>
      <c r="M2035" s="16">
        <v>0</v>
      </c>
      <c r="N2035" s="16">
        <v>0</v>
      </c>
      <c r="P2035" s="16">
        <v>0</v>
      </c>
      <c r="Q2035">
        <v>0</v>
      </c>
    </row>
    <row r="2036" spans="1:17" x14ac:dyDescent="0.25">
      <c r="A2036" s="12" t="s">
        <v>63</v>
      </c>
      <c r="B2036" s="41" t="str">
        <f t="shared" si="62"/>
        <v>02</v>
      </c>
      <c r="C2036" s="41" t="str">
        <f t="shared" si="63"/>
        <v>2019</v>
      </c>
      <c r="D2036" t="s">
        <v>1112</v>
      </c>
      <c r="E2036" t="s">
        <v>1294</v>
      </c>
      <c r="F2036" t="s">
        <v>2131</v>
      </c>
      <c r="G2036">
        <v>0</v>
      </c>
      <c r="H2036">
        <v>0</v>
      </c>
      <c r="I2036">
        <v>0</v>
      </c>
      <c r="J2036">
        <v>0</v>
      </c>
      <c r="K2036">
        <v>600</v>
      </c>
      <c r="L2036" s="16">
        <v>0</v>
      </c>
      <c r="M2036" s="16">
        <v>0</v>
      </c>
      <c r="N2036" s="16">
        <v>0</v>
      </c>
      <c r="P2036" s="16">
        <v>0</v>
      </c>
      <c r="Q2036">
        <v>0</v>
      </c>
    </row>
    <row r="2037" spans="1:17" x14ac:dyDescent="0.25">
      <c r="A2037" s="12" t="s">
        <v>105</v>
      </c>
      <c r="B2037" s="41" t="str">
        <f t="shared" si="62"/>
        <v>04</v>
      </c>
      <c r="C2037" s="41" t="str">
        <f t="shared" si="63"/>
        <v>2019</v>
      </c>
      <c r="D2037" t="s">
        <v>1112</v>
      </c>
      <c r="E2037" t="s">
        <v>1294</v>
      </c>
      <c r="F2037" t="s">
        <v>2131</v>
      </c>
      <c r="G2037">
        <v>0</v>
      </c>
      <c r="H2037">
        <v>0</v>
      </c>
      <c r="I2037">
        <v>0</v>
      </c>
      <c r="J2037">
        <v>0</v>
      </c>
      <c r="K2037">
        <v>10</v>
      </c>
      <c r="L2037" s="16">
        <v>0</v>
      </c>
      <c r="M2037" s="16">
        <v>0</v>
      </c>
      <c r="N2037" s="16">
        <v>0</v>
      </c>
      <c r="P2037" s="16">
        <v>0</v>
      </c>
      <c r="Q2037">
        <v>0</v>
      </c>
    </row>
    <row r="2038" spans="1:17" x14ac:dyDescent="0.25">
      <c r="A2038" s="12" t="s">
        <v>152</v>
      </c>
      <c r="B2038" s="41" t="str">
        <f t="shared" si="62"/>
        <v>05</v>
      </c>
      <c r="C2038" s="41" t="str">
        <f t="shared" si="63"/>
        <v>2019</v>
      </c>
      <c r="D2038" t="s">
        <v>1117</v>
      </c>
      <c r="E2038" t="s">
        <v>1562</v>
      </c>
      <c r="F2038" t="s">
        <v>2161</v>
      </c>
      <c r="G2038">
        <v>0</v>
      </c>
      <c r="H2038">
        <v>0</v>
      </c>
      <c r="I2038">
        <v>56</v>
      </c>
      <c r="J2038">
        <v>0</v>
      </c>
      <c r="K2038">
        <v>0</v>
      </c>
      <c r="L2038" s="16">
        <v>0</v>
      </c>
      <c r="M2038" s="16">
        <v>0</v>
      </c>
      <c r="N2038" s="16">
        <v>0</v>
      </c>
      <c r="P2038" s="16">
        <v>0</v>
      </c>
      <c r="Q2038">
        <v>0</v>
      </c>
    </row>
    <row r="2039" spans="1:17" x14ac:dyDescent="0.25">
      <c r="A2039" s="12" t="s">
        <v>151</v>
      </c>
      <c r="B2039" s="41" t="str">
        <f t="shared" si="62"/>
        <v>05</v>
      </c>
      <c r="C2039" s="41" t="str">
        <f t="shared" si="63"/>
        <v>2019</v>
      </c>
      <c r="D2039" t="s">
        <v>1137</v>
      </c>
      <c r="E2039" t="s">
        <v>1137</v>
      </c>
      <c r="F2039" t="s">
        <v>2137</v>
      </c>
      <c r="G2039">
        <v>0</v>
      </c>
      <c r="H2039">
        <v>0</v>
      </c>
      <c r="I2039">
        <v>3</v>
      </c>
      <c r="J2039">
        <v>0</v>
      </c>
      <c r="K2039">
        <v>0</v>
      </c>
      <c r="L2039" s="16">
        <v>0</v>
      </c>
      <c r="M2039" s="16">
        <v>0</v>
      </c>
      <c r="N2039" s="16">
        <v>0</v>
      </c>
      <c r="P2039" s="16">
        <v>0</v>
      </c>
      <c r="Q2039">
        <v>0</v>
      </c>
    </row>
    <row r="2040" spans="1:17" x14ac:dyDescent="0.25">
      <c r="A2040" s="12" t="s">
        <v>132</v>
      </c>
      <c r="B2040" s="41" t="str">
        <f t="shared" si="62"/>
        <v>05</v>
      </c>
      <c r="C2040" s="41" t="str">
        <f t="shared" si="63"/>
        <v>2019</v>
      </c>
      <c r="D2040" t="s">
        <v>1116</v>
      </c>
      <c r="E2040" t="s">
        <v>1690</v>
      </c>
      <c r="F2040" t="s">
        <v>2131</v>
      </c>
      <c r="G2040">
        <v>0</v>
      </c>
      <c r="H2040">
        <v>0</v>
      </c>
      <c r="I2040">
        <v>0</v>
      </c>
      <c r="J2040">
        <v>0</v>
      </c>
      <c r="K2040">
        <v>6</v>
      </c>
      <c r="L2040" s="16">
        <v>0</v>
      </c>
      <c r="M2040" s="16">
        <v>0</v>
      </c>
      <c r="N2040" s="16">
        <v>0</v>
      </c>
      <c r="P2040" s="16">
        <v>0</v>
      </c>
      <c r="Q2040">
        <v>0</v>
      </c>
    </row>
    <row r="2041" spans="1:17" x14ac:dyDescent="0.25">
      <c r="A2041" s="12" t="s">
        <v>136</v>
      </c>
      <c r="B2041" s="41" t="str">
        <f t="shared" si="62"/>
        <v>05</v>
      </c>
      <c r="C2041" s="41" t="str">
        <f t="shared" si="63"/>
        <v>2019</v>
      </c>
      <c r="D2041" t="s">
        <v>1116</v>
      </c>
      <c r="E2041" t="s">
        <v>1174</v>
      </c>
      <c r="F2041" t="s">
        <v>2131</v>
      </c>
      <c r="G2041">
        <v>0</v>
      </c>
      <c r="H2041">
        <v>0</v>
      </c>
      <c r="I2041">
        <v>0</v>
      </c>
      <c r="J2041">
        <v>0</v>
      </c>
      <c r="K2041">
        <v>3</v>
      </c>
      <c r="L2041" s="16">
        <v>0</v>
      </c>
      <c r="M2041" s="16">
        <v>0</v>
      </c>
      <c r="N2041" s="16">
        <v>0</v>
      </c>
      <c r="P2041" s="16">
        <v>0</v>
      </c>
      <c r="Q2041">
        <v>0</v>
      </c>
    </row>
    <row r="2042" spans="1:17" x14ac:dyDescent="0.25">
      <c r="A2042" s="12" t="s">
        <v>145</v>
      </c>
      <c r="B2042" s="41" t="str">
        <f t="shared" si="62"/>
        <v>05</v>
      </c>
      <c r="C2042" s="41" t="str">
        <f t="shared" si="63"/>
        <v>2019</v>
      </c>
      <c r="D2042" t="s">
        <v>1116</v>
      </c>
      <c r="E2042" t="s">
        <v>1330</v>
      </c>
      <c r="F2042" t="s">
        <v>2132</v>
      </c>
      <c r="G2042">
        <v>0</v>
      </c>
      <c r="H2042">
        <v>0</v>
      </c>
      <c r="I2042">
        <v>1</v>
      </c>
      <c r="J2042">
        <v>1</v>
      </c>
      <c r="K2042">
        <v>0</v>
      </c>
      <c r="L2042" s="16">
        <v>0</v>
      </c>
      <c r="M2042" s="16">
        <v>0</v>
      </c>
      <c r="N2042" s="16">
        <v>0</v>
      </c>
      <c r="P2042" s="16">
        <v>0</v>
      </c>
      <c r="Q2042">
        <v>0</v>
      </c>
    </row>
    <row r="2043" spans="1:17" x14ac:dyDescent="0.25">
      <c r="A2043" s="12" t="s">
        <v>150</v>
      </c>
      <c r="B2043" s="41" t="str">
        <f t="shared" si="62"/>
        <v>05</v>
      </c>
      <c r="C2043" s="41" t="str">
        <f t="shared" si="63"/>
        <v>2019</v>
      </c>
      <c r="D2043" t="s">
        <v>1116</v>
      </c>
      <c r="E2043" t="s">
        <v>1208</v>
      </c>
      <c r="F2043" t="s">
        <v>2133</v>
      </c>
      <c r="G2043">
        <v>0</v>
      </c>
      <c r="H2043">
        <v>0</v>
      </c>
      <c r="I2043">
        <v>5</v>
      </c>
      <c r="J2043">
        <v>0</v>
      </c>
      <c r="K2043">
        <v>0</v>
      </c>
      <c r="L2043" s="16">
        <v>0</v>
      </c>
      <c r="M2043" s="16">
        <v>0</v>
      </c>
      <c r="N2043" s="16">
        <v>0</v>
      </c>
      <c r="P2043" s="16">
        <v>0</v>
      </c>
      <c r="Q2043">
        <v>0</v>
      </c>
    </row>
    <row r="2044" spans="1:17" x14ac:dyDescent="0.25">
      <c r="A2044" s="12" t="s">
        <v>133</v>
      </c>
      <c r="B2044" s="41" t="str">
        <f t="shared" si="62"/>
        <v>05</v>
      </c>
      <c r="C2044" s="41" t="str">
        <f t="shared" si="63"/>
        <v>2019</v>
      </c>
      <c r="D2044" t="s">
        <v>1126</v>
      </c>
      <c r="E2044" t="s">
        <v>1239</v>
      </c>
      <c r="F2044" t="s">
        <v>2133</v>
      </c>
      <c r="G2044">
        <v>0</v>
      </c>
      <c r="H2044">
        <v>0</v>
      </c>
      <c r="I2044">
        <v>0</v>
      </c>
      <c r="J2044">
        <v>0</v>
      </c>
      <c r="K2044">
        <v>0</v>
      </c>
      <c r="L2044" s="16">
        <v>14521009370</v>
      </c>
      <c r="M2044" s="16">
        <v>0</v>
      </c>
      <c r="N2044" s="16">
        <v>0</v>
      </c>
      <c r="P2044" s="16">
        <v>14521009370</v>
      </c>
      <c r="Q2044">
        <v>0</v>
      </c>
    </row>
    <row r="2045" spans="1:17" x14ac:dyDescent="0.25">
      <c r="A2045" s="12" t="s">
        <v>153</v>
      </c>
      <c r="B2045" s="41" t="str">
        <f t="shared" si="62"/>
        <v>05</v>
      </c>
      <c r="C2045" s="41" t="str">
        <f t="shared" si="63"/>
        <v>2019</v>
      </c>
      <c r="D2045" t="s">
        <v>1108</v>
      </c>
      <c r="E2045" t="s">
        <v>1235</v>
      </c>
      <c r="F2045" t="s">
        <v>2132</v>
      </c>
      <c r="G2045">
        <v>0</v>
      </c>
      <c r="H2045">
        <v>0</v>
      </c>
      <c r="I2045">
        <v>1</v>
      </c>
      <c r="J2045">
        <v>1</v>
      </c>
      <c r="K2045">
        <v>0</v>
      </c>
      <c r="L2045" s="16">
        <v>0</v>
      </c>
      <c r="M2045" s="16">
        <v>0</v>
      </c>
      <c r="N2045" s="16">
        <v>0</v>
      </c>
      <c r="P2045" s="16">
        <v>0</v>
      </c>
      <c r="Q2045">
        <v>0</v>
      </c>
    </row>
    <row r="2046" spans="1:17" x14ac:dyDescent="0.25">
      <c r="A2046" s="12" t="s">
        <v>153</v>
      </c>
      <c r="B2046" s="41" t="str">
        <f t="shared" si="62"/>
        <v>05</v>
      </c>
      <c r="C2046" s="41" t="str">
        <f t="shared" si="63"/>
        <v>2019</v>
      </c>
      <c r="D2046" t="s">
        <v>1111</v>
      </c>
      <c r="E2046" t="s">
        <v>1576</v>
      </c>
      <c r="F2046" t="s">
        <v>2129</v>
      </c>
      <c r="G2046">
        <v>0</v>
      </c>
      <c r="H2046">
        <v>0</v>
      </c>
      <c r="I2046">
        <v>0</v>
      </c>
      <c r="J2046">
        <v>0</v>
      </c>
      <c r="K2046">
        <v>0</v>
      </c>
      <c r="L2046" s="16">
        <v>0</v>
      </c>
      <c r="M2046" s="16">
        <v>0</v>
      </c>
      <c r="N2046" s="16">
        <v>0</v>
      </c>
      <c r="P2046" s="16">
        <v>0</v>
      </c>
      <c r="Q2046">
        <v>0</v>
      </c>
    </row>
    <row r="2047" spans="1:17" x14ac:dyDescent="0.25">
      <c r="A2047" s="12" t="s">
        <v>153</v>
      </c>
      <c r="B2047" s="41" t="str">
        <f t="shared" si="62"/>
        <v>05</v>
      </c>
      <c r="C2047" s="41" t="str">
        <f t="shared" si="63"/>
        <v>2019</v>
      </c>
      <c r="D2047" t="s">
        <v>1112</v>
      </c>
      <c r="E2047" t="s">
        <v>1317</v>
      </c>
      <c r="F2047" t="s">
        <v>2161</v>
      </c>
      <c r="G2047">
        <v>0</v>
      </c>
      <c r="H2047">
        <v>0</v>
      </c>
      <c r="I2047">
        <v>4</v>
      </c>
      <c r="J2047">
        <v>0</v>
      </c>
      <c r="K2047">
        <v>0</v>
      </c>
      <c r="L2047" s="16">
        <v>0</v>
      </c>
      <c r="M2047" s="16">
        <v>0</v>
      </c>
      <c r="N2047" s="16">
        <v>0</v>
      </c>
      <c r="P2047" s="16">
        <v>0</v>
      </c>
      <c r="Q2047">
        <v>0</v>
      </c>
    </row>
    <row r="2048" spans="1:17" x14ac:dyDescent="0.25">
      <c r="A2048" s="12" t="s">
        <v>151</v>
      </c>
      <c r="B2048" s="41" t="str">
        <f t="shared" si="62"/>
        <v>05</v>
      </c>
      <c r="C2048" s="41" t="str">
        <f t="shared" si="63"/>
        <v>2019</v>
      </c>
      <c r="D2048" t="s">
        <v>1113</v>
      </c>
      <c r="E2048" t="s">
        <v>1725</v>
      </c>
      <c r="F2048" t="s">
        <v>2133</v>
      </c>
      <c r="G2048">
        <v>0</v>
      </c>
      <c r="H2048">
        <v>0</v>
      </c>
      <c r="I2048">
        <v>2</v>
      </c>
      <c r="J2048">
        <v>1</v>
      </c>
      <c r="K2048">
        <v>0</v>
      </c>
      <c r="L2048" s="16">
        <v>0</v>
      </c>
      <c r="M2048" s="16">
        <v>0</v>
      </c>
      <c r="N2048" s="16">
        <v>0</v>
      </c>
      <c r="P2048" s="16">
        <v>0</v>
      </c>
      <c r="Q2048">
        <v>0</v>
      </c>
    </row>
    <row r="2049" spans="1:17" x14ac:dyDescent="0.25">
      <c r="A2049" s="12" t="s">
        <v>149</v>
      </c>
      <c r="B2049" s="41" t="str">
        <f t="shared" si="62"/>
        <v>05</v>
      </c>
      <c r="C2049" s="41" t="str">
        <f t="shared" si="63"/>
        <v>2019</v>
      </c>
      <c r="D2049" t="s">
        <v>1118</v>
      </c>
      <c r="E2049" t="s">
        <v>1726</v>
      </c>
      <c r="F2049" t="s">
        <v>2161</v>
      </c>
      <c r="G2049">
        <v>0</v>
      </c>
      <c r="H2049">
        <v>0</v>
      </c>
      <c r="I2049">
        <v>70</v>
      </c>
      <c r="J2049">
        <v>0</v>
      </c>
      <c r="K2049">
        <v>0</v>
      </c>
      <c r="L2049" s="16">
        <v>0</v>
      </c>
      <c r="M2049" s="16">
        <v>0</v>
      </c>
      <c r="N2049" s="16">
        <v>0</v>
      </c>
      <c r="P2049" s="16">
        <v>0</v>
      </c>
      <c r="Q2049">
        <v>0</v>
      </c>
    </row>
    <row r="2050" spans="1:17" x14ac:dyDescent="0.25">
      <c r="A2050" s="12" t="s">
        <v>153</v>
      </c>
      <c r="B2050" s="41" t="str">
        <f t="shared" si="62"/>
        <v>05</v>
      </c>
      <c r="C2050" s="41" t="str">
        <f t="shared" si="63"/>
        <v>2019</v>
      </c>
      <c r="D2050" t="s">
        <v>1129</v>
      </c>
      <c r="E2050" t="s">
        <v>1611</v>
      </c>
      <c r="F2050" t="s">
        <v>2161</v>
      </c>
      <c r="G2050">
        <v>0</v>
      </c>
      <c r="H2050">
        <v>0</v>
      </c>
      <c r="I2050">
        <v>0</v>
      </c>
      <c r="J2050">
        <v>0</v>
      </c>
      <c r="K2050">
        <v>0</v>
      </c>
      <c r="L2050" s="16">
        <v>0</v>
      </c>
      <c r="M2050" s="16">
        <v>0</v>
      </c>
      <c r="N2050" s="16">
        <v>0</v>
      </c>
      <c r="P2050" s="16">
        <v>0</v>
      </c>
      <c r="Q2050">
        <v>0</v>
      </c>
    </row>
    <row r="2051" spans="1:17" x14ac:dyDescent="0.25">
      <c r="A2051" s="12" t="s">
        <v>140</v>
      </c>
      <c r="B2051" s="41" t="str">
        <f t="shared" ref="B2051:B2114" si="64">LEFT(A2051,2)</f>
        <v>05</v>
      </c>
      <c r="C2051" s="41" t="str">
        <f t="shared" ref="C2051:C2114" si="65">MID(A2051,7,4)</f>
        <v>2019</v>
      </c>
      <c r="D2051" t="s">
        <v>1116</v>
      </c>
      <c r="E2051" t="s">
        <v>1182</v>
      </c>
      <c r="F2051" t="s">
        <v>2133</v>
      </c>
      <c r="G2051">
        <v>0</v>
      </c>
      <c r="H2051">
        <v>0</v>
      </c>
      <c r="I2051">
        <v>0</v>
      </c>
      <c r="J2051">
        <v>0</v>
      </c>
      <c r="K2051">
        <v>0</v>
      </c>
      <c r="L2051" s="16">
        <v>0</v>
      </c>
      <c r="M2051" s="16">
        <v>0</v>
      </c>
      <c r="N2051" s="16">
        <v>0</v>
      </c>
      <c r="P2051" s="16">
        <v>0</v>
      </c>
      <c r="Q2051">
        <v>0</v>
      </c>
    </row>
    <row r="2052" spans="1:17" x14ac:dyDescent="0.25">
      <c r="A2052" s="12" t="s">
        <v>147</v>
      </c>
      <c r="B2052" s="41" t="str">
        <f t="shared" si="64"/>
        <v>05</v>
      </c>
      <c r="C2052" s="41" t="str">
        <f t="shared" si="65"/>
        <v>2019</v>
      </c>
      <c r="D2052" t="s">
        <v>1116</v>
      </c>
      <c r="E2052" t="s">
        <v>1727</v>
      </c>
      <c r="F2052" t="s">
        <v>2133</v>
      </c>
      <c r="G2052">
        <v>0</v>
      </c>
      <c r="H2052">
        <v>0</v>
      </c>
      <c r="I2052">
        <v>0</v>
      </c>
      <c r="J2052">
        <v>0</v>
      </c>
      <c r="K2052">
        <v>0</v>
      </c>
      <c r="L2052" s="16">
        <v>0</v>
      </c>
      <c r="M2052" s="16">
        <v>0</v>
      </c>
      <c r="N2052" s="16">
        <v>0</v>
      </c>
      <c r="P2052" s="16">
        <v>0</v>
      </c>
      <c r="Q2052">
        <v>0</v>
      </c>
    </row>
    <row r="2053" spans="1:17" x14ac:dyDescent="0.25">
      <c r="A2053" s="12" t="s">
        <v>152</v>
      </c>
      <c r="B2053" s="41" t="str">
        <f t="shared" si="64"/>
        <v>05</v>
      </c>
      <c r="C2053" s="41" t="str">
        <f t="shared" si="65"/>
        <v>2019</v>
      </c>
      <c r="D2053" t="s">
        <v>1135</v>
      </c>
      <c r="E2053" t="s">
        <v>1436</v>
      </c>
      <c r="F2053" t="s">
        <v>2129</v>
      </c>
      <c r="G2053">
        <v>0</v>
      </c>
      <c r="H2053">
        <v>2</v>
      </c>
      <c r="I2053">
        <v>2</v>
      </c>
      <c r="J2053">
        <v>1</v>
      </c>
      <c r="K2053">
        <v>0</v>
      </c>
      <c r="L2053" s="16">
        <v>0</v>
      </c>
      <c r="M2053" s="16">
        <v>0</v>
      </c>
      <c r="N2053" s="16">
        <v>0</v>
      </c>
      <c r="P2053" s="16">
        <v>0</v>
      </c>
      <c r="Q2053">
        <v>0</v>
      </c>
    </row>
    <row r="2054" spans="1:17" x14ac:dyDescent="0.25">
      <c r="A2054" s="12" t="s">
        <v>16</v>
      </c>
      <c r="B2054" s="41" t="str">
        <f t="shared" si="64"/>
        <v>01</v>
      </c>
      <c r="C2054" s="41" t="str">
        <f t="shared" si="65"/>
        <v>2019</v>
      </c>
      <c r="D2054" t="s">
        <v>1112</v>
      </c>
      <c r="E2054" t="s">
        <v>1728</v>
      </c>
      <c r="F2054" t="s">
        <v>2131</v>
      </c>
      <c r="G2054">
        <v>0</v>
      </c>
      <c r="H2054">
        <v>0</v>
      </c>
      <c r="I2054">
        <v>0</v>
      </c>
      <c r="J2054">
        <v>0</v>
      </c>
      <c r="K2054">
        <v>3</v>
      </c>
      <c r="L2054" s="16">
        <v>0</v>
      </c>
      <c r="M2054" s="16">
        <v>0</v>
      </c>
      <c r="N2054" s="16">
        <v>0</v>
      </c>
      <c r="P2054" s="16">
        <v>0</v>
      </c>
      <c r="Q2054">
        <v>0</v>
      </c>
    </row>
    <row r="2055" spans="1:17" x14ac:dyDescent="0.25">
      <c r="A2055" s="12" t="s">
        <v>18</v>
      </c>
      <c r="B2055" s="41" t="str">
        <f t="shared" si="64"/>
        <v>01</v>
      </c>
      <c r="C2055" s="41" t="str">
        <f t="shared" si="65"/>
        <v>2019</v>
      </c>
      <c r="D2055" t="s">
        <v>1112</v>
      </c>
      <c r="E2055" t="s">
        <v>1728</v>
      </c>
      <c r="F2055" t="s">
        <v>2131</v>
      </c>
      <c r="G2055">
        <v>0</v>
      </c>
      <c r="H2055">
        <v>0</v>
      </c>
      <c r="I2055">
        <v>0</v>
      </c>
      <c r="J2055">
        <v>0</v>
      </c>
      <c r="K2055">
        <v>1</v>
      </c>
      <c r="L2055" s="16">
        <v>0</v>
      </c>
      <c r="M2055" s="16">
        <v>0</v>
      </c>
      <c r="N2055" s="16">
        <v>0</v>
      </c>
      <c r="P2055" s="16">
        <v>0</v>
      </c>
      <c r="Q2055">
        <v>0</v>
      </c>
    </row>
    <row r="2056" spans="1:17" x14ac:dyDescent="0.25">
      <c r="A2056" s="12" t="s">
        <v>18</v>
      </c>
      <c r="B2056" s="41" t="str">
        <f t="shared" si="64"/>
        <v>01</v>
      </c>
      <c r="C2056" s="41" t="str">
        <f t="shared" si="65"/>
        <v>2019</v>
      </c>
      <c r="D2056" t="s">
        <v>1112</v>
      </c>
      <c r="E2056" t="s">
        <v>1728</v>
      </c>
      <c r="F2056" t="s">
        <v>2131</v>
      </c>
      <c r="G2056">
        <v>0</v>
      </c>
      <c r="H2056">
        <v>0</v>
      </c>
      <c r="I2056">
        <v>0</v>
      </c>
      <c r="J2056">
        <v>0</v>
      </c>
      <c r="K2056">
        <v>4</v>
      </c>
      <c r="L2056" s="16">
        <v>0</v>
      </c>
      <c r="M2056" s="16">
        <v>0</v>
      </c>
      <c r="N2056" s="16">
        <v>0</v>
      </c>
      <c r="P2056" s="16">
        <v>0</v>
      </c>
      <c r="Q2056">
        <v>0</v>
      </c>
    </row>
    <row r="2057" spans="1:17" x14ac:dyDescent="0.25">
      <c r="A2057" s="12" t="s">
        <v>20</v>
      </c>
      <c r="B2057" s="41" t="str">
        <f t="shared" si="64"/>
        <v>01</v>
      </c>
      <c r="C2057" s="41" t="str">
        <f t="shared" si="65"/>
        <v>2019</v>
      </c>
      <c r="D2057" t="s">
        <v>1112</v>
      </c>
      <c r="E2057" t="s">
        <v>1728</v>
      </c>
      <c r="F2057" t="s">
        <v>2131</v>
      </c>
      <c r="G2057">
        <v>0</v>
      </c>
      <c r="H2057">
        <v>0</v>
      </c>
      <c r="I2057">
        <v>0</v>
      </c>
      <c r="J2057">
        <v>0</v>
      </c>
      <c r="K2057">
        <v>4</v>
      </c>
      <c r="L2057" s="16">
        <v>0</v>
      </c>
      <c r="M2057" s="16">
        <v>0</v>
      </c>
      <c r="N2057" s="16">
        <v>0</v>
      </c>
      <c r="P2057" s="16">
        <v>0</v>
      </c>
      <c r="Q2057">
        <v>0</v>
      </c>
    </row>
    <row r="2058" spans="1:17" x14ac:dyDescent="0.25">
      <c r="A2058" s="12" t="s">
        <v>33</v>
      </c>
      <c r="B2058" s="41" t="str">
        <f t="shared" si="64"/>
        <v>01</v>
      </c>
      <c r="C2058" s="41" t="str">
        <f t="shared" si="65"/>
        <v>2019</v>
      </c>
      <c r="D2058" t="s">
        <v>1112</v>
      </c>
      <c r="E2058" t="s">
        <v>1728</v>
      </c>
      <c r="F2058" t="s">
        <v>2131</v>
      </c>
      <c r="G2058">
        <v>0</v>
      </c>
      <c r="H2058">
        <v>0</v>
      </c>
      <c r="I2058">
        <v>0</v>
      </c>
      <c r="J2058">
        <v>0</v>
      </c>
      <c r="K2058">
        <v>3</v>
      </c>
      <c r="L2058" s="16">
        <v>0</v>
      </c>
      <c r="M2058" s="16">
        <v>0</v>
      </c>
      <c r="N2058" s="16">
        <v>0</v>
      </c>
      <c r="P2058" s="16">
        <v>0</v>
      </c>
      <c r="Q2058">
        <v>0</v>
      </c>
    </row>
    <row r="2059" spans="1:17" x14ac:dyDescent="0.25">
      <c r="A2059" s="12" t="s">
        <v>43</v>
      </c>
      <c r="B2059" s="41" t="str">
        <f t="shared" si="64"/>
        <v>02</v>
      </c>
      <c r="C2059" s="41" t="str">
        <f t="shared" si="65"/>
        <v>2019</v>
      </c>
      <c r="D2059" t="s">
        <v>1112</v>
      </c>
      <c r="E2059" t="s">
        <v>1728</v>
      </c>
      <c r="F2059" t="s">
        <v>2131</v>
      </c>
      <c r="G2059">
        <v>0</v>
      </c>
      <c r="H2059">
        <v>0</v>
      </c>
      <c r="I2059">
        <v>0</v>
      </c>
      <c r="J2059">
        <v>0</v>
      </c>
      <c r="K2059">
        <v>2</v>
      </c>
      <c r="L2059" s="16">
        <v>0</v>
      </c>
      <c r="M2059" s="16">
        <v>0</v>
      </c>
      <c r="N2059" s="16">
        <v>0</v>
      </c>
      <c r="P2059" s="16">
        <v>0</v>
      </c>
      <c r="Q2059">
        <v>0</v>
      </c>
    </row>
    <row r="2060" spans="1:17" x14ac:dyDescent="0.25">
      <c r="A2060" s="12" t="s">
        <v>57</v>
      </c>
      <c r="B2060" s="41" t="str">
        <f t="shared" si="64"/>
        <v>02</v>
      </c>
      <c r="C2060" s="41" t="str">
        <f t="shared" si="65"/>
        <v>2019</v>
      </c>
      <c r="D2060" t="s">
        <v>1112</v>
      </c>
      <c r="E2060" t="s">
        <v>1728</v>
      </c>
      <c r="F2060" t="s">
        <v>2131</v>
      </c>
      <c r="G2060">
        <v>0</v>
      </c>
      <c r="H2060">
        <v>0</v>
      </c>
      <c r="I2060">
        <v>0</v>
      </c>
      <c r="J2060">
        <v>0</v>
      </c>
      <c r="K2060">
        <v>10</v>
      </c>
      <c r="L2060" s="16">
        <v>0</v>
      </c>
      <c r="M2060" s="16">
        <v>0</v>
      </c>
      <c r="N2060" s="16">
        <v>0</v>
      </c>
      <c r="P2060" s="16">
        <v>0</v>
      </c>
      <c r="Q2060">
        <v>0</v>
      </c>
    </row>
    <row r="2061" spans="1:17" x14ac:dyDescent="0.25">
      <c r="A2061" s="12" t="s">
        <v>68</v>
      </c>
      <c r="B2061" s="41" t="str">
        <f t="shared" si="64"/>
        <v>02</v>
      </c>
      <c r="C2061" s="41" t="str">
        <f t="shared" si="65"/>
        <v>2019</v>
      </c>
      <c r="D2061" t="s">
        <v>1112</v>
      </c>
      <c r="E2061" t="s">
        <v>1728</v>
      </c>
      <c r="F2061" t="s">
        <v>2131</v>
      </c>
      <c r="G2061">
        <v>0</v>
      </c>
      <c r="H2061">
        <v>0</v>
      </c>
      <c r="I2061">
        <v>0</v>
      </c>
      <c r="J2061">
        <v>0</v>
      </c>
      <c r="K2061">
        <v>3</v>
      </c>
      <c r="L2061" s="16">
        <v>0</v>
      </c>
      <c r="M2061" s="16">
        <v>0</v>
      </c>
      <c r="N2061" s="16">
        <v>0</v>
      </c>
      <c r="P2061" s="16">
        <v>0</v>
      </c>
      <c r="Q2061">
        <v>0</v>
      </c>
    </row>
    <row r="2062" spans="1:17" x14ac:dyDescent="0.25">
      <c r="A2062" s="12" t="s">
        <v>45</v>
      </c>
      <c r="B2062" s="41" t="str">
        <f t="shared" si="64"/>
        <v>02</v>
      </c>
      <c r="C2062" s="41" t="str">
        <f t="shared" si="65"/>
        <v>2019</v>
      </c>
      <c r="D2062" t="s">
        <v>1112</v>
      </c>
      <c r="E2062" t="s">
        <v>1728</v>
      </c>
      <c r="F2062" t="s">
        <v>2131</v>
      </c>
      <c r="G2062">
        <v>0</v>
      </c>
      <c r="H2062">
        <v>0</v>
      </c>
      <c r="I2062">
        <v>0</v>
      </c>
      <c r="J2062">
        <v>0</v>
      </c>
      <c r="K2062">
        <v>1</v>
      </c>
      <c r="L2062" s="16">
        <v>0</v>
      </c>
      <c r="M2062" s="16">
        <v>0</v>
      </c>
      <c r="N2062" s="16">
        <v>0</v>
      </c>
      <c r="P2062" s="16">
        <v>0</v>
      </c>
      <c r="Q2062">
        <v>0</v>
      </c>
    </row>
    <row r="2063" spans="1:17" x14ac:dyDescent="0.25">
      <c r="A2063" s="12" t="s">
        <v>152</v>
      </c>
      <c r="B2063" s="41" t="str">
        <f t="shared" si="64"/>
        <v>05</v>
      </c>
      <c r="C2063" s="41" t="str">
        <f t="shared" si="65"/>
        <v>2019</v>
      </c>
      <c r="D2063" t="s">
        <v>1135</v>
      </c>
      <c r="E2063" t="s">
        <v>1436</v>
      </c>
      <c r="F2063" t="s">
        <v>2137</v>
      </c>
      <c r="G2063">
        <v>0</v>
      </c>
      <c r="H2063">
        <v>0</v>
      </c>
      <c r="I2063">
        <v>4</v>
      </c>
      <c r="J2063">
        <v>0</v>
      </c>
      <c r="K2063">
        <v>0</v>
      </c>
      <c r="L2063" s="16">
        <v>0</v>
      </c>
      <c r="M2063" s="16">
        <v>0</v>
      </c>
      <c r="N2063" s="16">
        <v>0</v>
      </c>
      <c r="P2063" s="16">
        <v>0</v>
      </c>
      <c r="Q2063">
        <v>0</v>
      </c>
    </row>
    <row r="2064" spans="1:17" x14ac:dyDescent="0.25">
      <c r="A2064" s="12" t="s">
        <v>154</v>
      </c>
      <c r="B2064" s="41" t="str">
        <f t="shared" si="64"/>
        <v>05</v>
      </c>
      <c r="C2064" s="41" t="str">
        <f t="shared" si="65"/>
        <v>2019</v>
      </c>
      <c r="D2064" t="s">
        <v>1110</v>
      </c>
      <c r="E2064" t="s">
        <v>1484</v>
      </c>
      <c r="F2064" t="s">
        <v>2133</v>
      </c>
      <c r="G2064">
        <v>0</v>
      </c>
      <c r="H2064">
        <v>0</v>
      </c>
      <c r="I2064">
        <v>9</v>
      </c>
      <c r="J2064">
        <v>0</v>
      </c>
      <c r="K2064">
        <v>0</v>
      </c>
      <c r="L2064" s="16">
        <v>1583350800</v>
      </c>
      <c r="M2064" s="16">
        <v>585000000</v>
      </c>
      <c r="N2064" s="16">
        <v>29</v>
      </c>
      <c r="P2064" s="16">
        <v>1583350800</v>
      </c>
      <c r="Q2064">
        <v>0</v>
      </c>
    </row>
    <row r="2065" spans="1:17" x14ac:dyDescent="0.25">
      <c r="A2065" s="12" t="s">
        <v>152</v>
      </c>
      <c r="B2065" s="41" t="str">
        <f t="shared" si="64"/>
        <v>05</v>
      </c>
      <c r="C2065" s="41" t="str">
        <f t="shared" si="65"/>
        <v>2019</v>
      </c>
      <c r="D2065" t="s">
        <v>1107</v>
      </c>
      <c r="E2065" t="s">
        <v>1619</v>
      </c>
      <c r="F2065" t="s">
        <v>2161</v>
      </c>
      <c r="G2065">
        <v>0</v>
      </c>
      <c r="H2065">
        <v>0</v>
      </c>
      <c r="I2065">
        <v>11</v>
      </c>
      <c r="J2065">
        <v>0</v>
      </c>
      <c r="K2065">
        <v>0</v>
      </c>
      <c r="L2065" s="16">
        <v>0</v>
      </c>
      <c r="M2065" s="16">
        <v>0</v>
      </c>
      <c r="N2065" s="16">
        <v>0</v>
      </c>
      <c r="P2065" s="16">
        <v>0</v>
      </c>
      <c r="Q2065">
        <v>0</v>
      </c>
    </row>
    <row r="2066" spans="1:17" x14ac:dyDescent="0.25">
      <c r="A2066" s="12" t="s">
        <v>152</v>
      </c>
      <c r="B2066" s="41" t="str">
        <f t="shared" si="64"/>
        <v>05</v>
      </c>
      <c r="C2066" s="41" t="str">
        <f t="shared" si="65"/>
        <v>2019</v>
      </c>
      <c r="D2066" t="s">
        <v>1107</v>
      </c>
      <c r="E2066" t="s">
        <v>1619</v>
      </c>
      <c r="F2066" t="s">
        <v>2137</v>
      </c>
      <c r="G2066">
        <v>0</v>
      </c>
      <c r="H2066">
        <v>0</v>
      </c>
      <c r="I2066">
        <v>3</v>
      </c>
      <c r="J2066">
        <v>0</v>
      </c>
      <c r="K2066">
        <v>0</v>
      </c>
      <c r="L2066" s="16">
        <v>0</v>
      </c>
      <c r="M2066" s="16">
        <v>0</v>
      </c>
      <c r="N2066" s="16">
        <v>0</v>
      </c>
      <c r="P2066" s="16">
        <v>0</v>
      </c>
      <c r="Q2066">
        <v>0</v>
      </c>
    </row>
    <row r="2067" spans="1:17" x14ac:dyDescent="0.25">
      <c r="A2067" s="12" t="s">
        <v>154</v>
      </c>
      <c r="B2067" s="41" t="str">
        <f t="shared" si="64"/>
        <v>05</v>
      </c>
      <c r="C2067" s="41" t="str">
        <f t="shared" si="65"/>
        <v>2019</v>
      </c>
      <c r="D2067" t="s">
        <v>1110</v>
      </c>
      <c r="E2067" t="s">
        <v>1729</v>
      </c>
      <c r="F2067" t="s">
        <v>2146</v>
      </c>
      <c r="G2067">
        <v>0</v>
      </c>
      <c r="H2067">
        <v>0</v>
      </c>
      <c r="I2067">
        <v>0</v>
      </c>
      <c r="J2067">
        <v>0</v>
      </c>
      <c r="K2067">
        <v>0</v>
      </c>
      <c r="L2067" s="16">
        <v>0</v>
      </c>
      <c r="M2067" s="16">
        <v>0</v>
      </c>
      <c r="N2067" s="16">
        <v>0</v>
      </c>
      <c r="P2067" s="16">
        <v>0</v>
      </c>
      <c r="Q2067">
        <v>0</v>
      </c>
    </row>
    <row r="2068" spans="1:17" x14ac:dyDescent="0.25">
      <c r="A2068" s="12" t="s">
        <v>154</v>
      </c>
      <c r="B2068" s="41" t="str">
        <f t="shared" si="64"/>
        <v>05</v>
      </c>
      <c r="C2068" s="41" t="str">
        <f t="shared" si="65"/>
        <v>2019</v>
      </c>
      <c r="D2068" t="s">
        <v>1111</v>
      </c>
      <c r="E2068" t="s">
        <v>1172</v>
      </c>
      <c r="F2068" t="s">
        <v>2161</v>
      </c>
      <c r="G2068">
        <v>0</v>
      </c>
      <c r="H2068">
        <v>0</v>
      </c>
      <c r="I2068">
        <v>10</v>
      </c>
      <c r="J2068">
        <v>0</v>
      </c>
      <c r="K2068">
        <v>0</v>
      </c>
      <c r="L2068" s="16">
        <v>0</v>
      </c>
      <c r="M2068" s="16">
        <v>0</v>
      </c>
      <c r="N2068" s="16">
        <v>0</v>
      </c>
      <c r="P2068" s="16">
        <v>0</v>
      </c>
      <c r="Q2068">
        <v>0</v>
      </c>
    </row>
    <row r="2069" spans="1:17" x14ac:dyDescent="0.25">
      <c r="A2069" s="12" t="s">
        <v>154</v>
      </c>
      <c r="B2069" s="41" t="str">
        <f t="shared" si="64"/>
        <v>05</v>
      </c>
      <c r="C2069" s="41" t="str">
        <f t="shared" si="65"/>
        <v>2019</v>
      </c>
      <c r="D2069" t="s">
        <v>1111</v>
      </c>
      <c r="E2069" t="s">
        <v>1448</v>
      </c>
      <c r="F2069" t="s">
        <v>2161</v>
      </c>
      <c r="G2069">
        <v>0</v>
      </c>
      <c r="H2069">
        <v>0</v>
      </c>
      <c r="I2069">
        <v>2</v>
      </c>
      <c r="J2069">
        <v>0</v>
      </c>
      <c r="K2069">
        <v>0</v>
      </c>
      <c r="L2069" s="16">
        <v>0</v>
      </c>
      <c r="M2069" s="16">
        <v>0</v>
      </c>
      <c r="N2069" s="16">
        <v>0</v>
      </c>
      <c r="P2069" s="16">
        <v>0</v>
      </c>
      <c r="Q2069">
        <v>0</v>
      </c>
    </row>
    <row r="2070" spans="1:17" x14ac:dyDescent="0.25">
      <c r="A2070" s="12" t="s">
        <v>154</v>
      </c>
      <c r="B2070" s="41" t="str">
        <f t="shared" si="64"/>
        <v>05</v>
      </c>
      <c r="C2070" s="41" t="str">
        <f t="shared" si="65"/>
        <v>2019</v>
      </c>
      <c r="D2070" t="s">
        <v>1111</v>
      </c>
      <c r="E2070" t="s">
        <v>1635</v>
      </c>
      <c r="F2070" t="s">
        <v>2161</v>
      </c>
      <c r="G2070">
        <v>0</v>
      </c>
      <c r="H2070">
        <v>0</v>
      </c>
      <c r="I2070">
        <v>14</v>
      </c>
      <c r="J2070">
        <v>0</v>
      </c>
      <c r="K2070">
        <v>0</v>
      </c>
      <c r="L2070" s="16">
        <v>0</v>
      </c>
      <c r="M2070" s="16">
        <v>0</v>
      </c>
      <c r="N2070" s="16">
        <v>0</v>
      </c>
      <c r="P2070" s="16">
        <v>0</v>
      </c>
      <c r="Q2070">
        <v>0</v>
      </c>
    </row>
    <row r="2071" spans="1:17" x14ac:dyDescent="0.25">
      <c r="A2071" s="12" t="s">
        <v>154</v>
      </c>
      <c r="B2071" s="41" t="str">
        <f t="shared" si="64"/>
        <v>05</v>
      </c>
      <c r="C2071" s="41" t="str">
        <f t="shared" si="65"/>
        <v>2019</v>
      </c>
      <c r="D2071" t="s">
        <v>1123</v>
      </c>
      <c r="E2071" t="s">
        <v>1564</v>
      </c>
      <c r="F2071" t="s">
        <v>2161</v>
      </c>
      <c r="G2071">
        <v>0</v>
      </c>
      <c r="H2071">
        <v>0</v>
      </c>
      <c r="I2071">
        <v>818</v>
      </c>
      <c r="J2071">
        <v>0</v>
      </c>
      <c r="K2071">
        <v>0</v>
      </c>
      <c r="L2071" s="16">
        <v>0</v>
      </c>
      <c r="M2071" s="16">
        <v>0</v>
      </c>
      <c r="N2071" s="16">
        <v>0</v>
      </c>
      <c r="P2071" s="16">
        <v>0</v>
      </c>
      <c r="Q2071">
        <v>0</v>
      </c>
    </row>
    <row r="2072" spans="1:17" x14ac:dyDescent="0.25">
      <c r="A2072" s="12" t="s">
        <v>154</v>
      </c>
      <c r="B2072" s="41" t="str">
        <f t="shared" si="64"/>
        <v>05</v>
      </c>
      <c r="C2072" s="41" t="str">
        <f t="shared" si="65"/>
        <v>2019</v>
      </c>
      <c r="D2072" t="s">
        <v>1110</v>
      </c>
      <c r="E2072" t="s">
        <v>1730</v>
      </c>
      <c r="F2072" t="s">
        <v>2133</v>
      </c>
      <c r="G2072">
        <v>0</v>
      </c>
      <c r="H2072">
        <v>0</v>
      </c>
      <c r="I2072">
        <v>0</v>
      </c>
      <c r="J2072">
        <v>0</v>
      </c>
      <c r="K2072">
        <v>0</v>
      </c>
      <c r="L2072" s="16">
        <v>2444350800</v>
      </c>
      <c r="M2072" s="16">
        <v>2106000000</v>
      </c>
      <c r="N2072" s="16">
        <v>29</v>
      </c>
      <c r="P2072" s="16">
        <v>2444350800</v>
      </c>
      <c r="Q2072">
        <v>0</v>
      </c>
    </row>
    <row r="2073" spans="1:17" x14ac:dyDescent="0.25">
      <c r="A2073" s="12" t="s">
        <v>154</v>
      </c>
      <c r="B2073" s="41" t="str">
        <f t="shared" si="64"/>
        <v>05</v>
      </c>
      <c r="C2073" s="41" t="str">
        <f t="shared" si="65"/>
        <v>2019</v>
      </c>
      <c r="D2073" t="s">
        <v>1127</v>
      </c>
      <c r="E2073" t="s">
        <v>1704</v>
      </c>
      <c r="F2073" t="s">
        <v>2161</v>
      </c>
      <c r="G2073">
        <v>0</v>
      </c>
      <c r="H2073">
        <v>0</v>
      </c>
      <c r="I2073">
        <v>9</v>
      </c>
      <c r="J2073">
        <v>0</v>
      </c>
      <c r="K2073">
        <v>0</v>
      </c>
      <c r="L2073" s="16">
        <v>0</v>
      </c>
      <c r="M2073" s="16">
        <v>0</v>
      </c>
      <c r="N2073" s="16">
        <v>0</v>
      </c>
      <c r="P2073" s="16">
        <v>0</v>
      </c>
      <c r="Q2073">
        <v>0</v>
      </c>
    </row>
    <row r="2074" spans="1:17" x14ac:dyDescent="0.25">
      <c r="A2074" s="12" t="s">
        <v>106</v>
      </c>
      <c r="B2074" s="41" t="str">
        <f t="shared" si="64"/>
        <v>04</v>
      </c>
      <c r="C2074" s="41" t="str">
        <f t="shared" si="65"/>
        <v>2019</v>
      </c>
      <c r="D2074" t="s">
        <v>1111</v>
      </c>
      <c r="E2074" t="s">
        <v>1372</v>
      </c>
      <c r="F2074" t="s">
        <v>2133</v>
      </c>
      <c r="G2074">
        <v>0</v>
      </c>
      <c r="H2074">
        <v>0</v>
      </c>
      <c r="I2074">
        <v>3</v>
      </c>
      <c r="J2074">
        <v>0</v>
      </c>
      <c r="K2074">
        <v>0</v>
      </c>
      <c r="L2074" s="16">
        <v>0</v>
      </c>
      <c r="M2074" s="16">
        <v>0</v>
      </c>
      <c r="N2074" s="16">
        <v>0</v>
      </c>
      <c r="P2074" s="16">
        <v>0</v>
      </c>
      <c r="Q2074">
        <v>0</v>
      </c>
    </row>
    <row r="2075" spans="1:17" x14ac:dyDescent="0.25">
      <c r="A2075" s="12" t="s">
        <v>154</v>
      </c>
      <c r="B2075" s="41" t="str">
        <f t="shared" si="64"/>
        <v>05</v>
      </c>
      <c r="C2075" s="41" t="str">
        <f t="shared" si="65"/>
        <v>2019</v>
      </c>
      <c r="D2075" t="s">
        <v>1123</v>
      </c>
      <c r="E2075" t="s">
        <v>1542</v>
      </c>
      <c r="F2075" t="s">
        <v>2161</v>
      </c>
      <c r="G2075">
        <v>0</v>
      </c>
      <c r="H2075">
        <v>0</v>
      </c>
      <c r="I2075">
        <v>118</v>
      </c>
      <c r="J2075">
        <v>0</v>
      </c>
      <c r="K2075">
        <v>0</v>
      </c>
      <c r="L2075" s="16">
        <v>0</v>
      </c>
      <c r="M2075" s="16">
        <v>0</v>
      </c>
      <c r="N2075" s="16">
        <v>0</v>
      </c>
      <c r="P2075" s="16">
        <v>0</v>
      </c>
      <c r="Q2075">
        <v>0</v>
      </c>
    </row>
    <row r="2076" spans="1:17" x14ac:dyDescent="0.25">
      <c r="A2076" s="12" t="s">
        <v>152</v>
      </c>
      <c r="B2076" s="41" t="str">
        <f t="shared" si="64"/>
        <v>05</v>
      </c>
      <c r="C2076" s="41" t="str">
        <f t="shared" si="65"/>
        <v>2019</v>
      </c>
      <c r="D2076" t="s">
        <v>1135</v>
      </c>
      <c r="E2076" t="s">
        <v>1642</v>
      </c>
      <c r="F2076" t="s">
        <v>2137</v>
      </c>
      <c r="G2076">
        <v>0</v>
      </c>
      <c r="H2076">
        <v>0</v>
      </c>
      <c r="I2076">
        <v>7</v>
      </c>
      <c r="J2076">
        <v>0</v>
      </c>
      <c r="K2076">
        <v>0</v>
      </c>
      <c r="L2076" s="16">
        <v>0</v>
      </c>
      <c r="M2076" s="16">
        <v>0</v>
      </c>
      <c r="N2076" s="16">
        <v>0</v>
      </c>
      <c r="P2076" s="16">
        <v>0</v>
      </c>
      <c r="Q2076">
        <v>0</v>
      </c>
    </row>
    <row r="2077" spans="1:17" x14ac:dyDescent="0.25">
      <c r="A2077" s="12" t="s">
        <v>152</v>
      </c>
      <c r="B2077" s="41" t="str">
        <f t="shared" si="64"/>
        <v>05</v>
      </c>
      <c r="C2077" s="41" t="str">
        <f t="shared" si="65"/>
        <v>2019</v>
      </c>
      <c r="D2077" t="s">
        <v>1135</v>
      </c>
      <c r="E2077" t="s">
        <v>1642</v>
      </c>
      <c r="F2077" t="s">
        <v>2132</v>
      </c>
      <c r="G2077">
        <v>0</v>
      </c>
      <c r="H2077">
        <v>0</v>
      </c>
      <c r="I2077">
        <v>1</v>
      </c>
      <c r="J2077">
        <v>1</v>
      </c>
      <c r="K2077">
        <v>0</v>
      </c>
      <c r="L2077" s="16">
        <v>0</v>
      </c>
      <c r="M2077" s="16">
        <v>0</v>
      </c>
      <c r="N2077" s="16">
        <v>0</v>
      </c>
      <c r="P2077" s="16">
        <v>0</v>
      </c>
      <c r="Q2077">
        <v>0</v>
      </c>
    </row>
    <row r="2078" spans="1:17" x14ac:dyDescent="0.25">
      <c r="A2078" s="12" t="s">
        <v>155</v>
      </c>
      <c r="B2078" s="41" t="str">
        <f t="shared" si="64"/>
        <v>05</v>
      </c>
      <c r="C2078" s="41" t="str">
        <f t="shared" si="65"/>
        <v>2019</v>
      </c>
      <c r="D2078" t="s">
        <v>1107</v>
      </c>
      <c r="E2078" t="s">
        <v>1154</v>
      </c>
      <c r="F2078" t="s">
        <v>2135</v>
      </c>
      <c r="G2078">
        <v>1</v>
      </c>
      <c r="H2078">
        <v>10</v>
      </c>
      <c r="I2078">
        <v>0</v>
      </c>
      <c r="J2078">
        <v>0</v>
      </c>
      <c r="K2078">
        <v>0</v>
      </c>
      <c r="L2078" s="16">
        <v>0</v>
      </c>
      <c r="M2078" s="16">
        <v>0</v>
      </c>
      <c r="N2078" s="16">
        <v>0</v>
      </c>
      <c r="P2078" s="16">
        <v>0</v>
      </c>
      <c r="Q2078">
        <v>1</v>
      </c>
    </row>
    <row r="2079" spans="1:17" x14ac:dyDescent="0.25">
      <c r="A2079" s="12" t="s">
        <v>155</v>
      </c>
      <c r="B2079" s="41" t="str">
        <f t="shared" si="64"/>
        <v>05</v>
      </c>
      <c r="C2079" s="41" t="str">
        <f t="shared" si="65"/>
        <v>2019</v>
      </c>
      <c r="D2079" t="s">
        <v>1107</v>
      </c>
      <c r="E2079" t="s">
        <v>1154</v>
      </c>
      <c r="F2079" t="s">
        <v>2135</v>
      </c>
      <c r="G2079">
        <v>0</v>
      </c>
      <c r="H2079">
        <v>8</v>
      </c>
      <c r="I2079">
        <v>0</v>
      </c>
      <c r="J2079">
        <v>0</v>
      </c>
      <c r="K2079">
        <v>0</v>
      </c>
      <c r="L2079" s="16">
        <v>0</v>
      </c>
      <c r="M2079" s="16">
        <v>0</v>
      </c>
      <c r="N2079" s="16">
        <v>0</v>
      </c>
      <c r="P2079" s="16">
        <v>0</v>
      </c>
      <c r="Q2079">
        <v>0</v>
      </c>
    </row>
    <row r="2080" spans="1:17" x14ac:dyDescent="0.25">
      <c r="A2080" s="12" t="s">
        <v>155</v>
      </c>
      <c r="B2080" s="41" t="str">
        <f t="shared" si="64"/>
        <v>05</v>
      </c>
      <c r="C2080" s="41" t="str">
        <f t="shared" si="65"/>
        <v>2019</v>
      </c>
      <c r="D2080" t="s">
        <v>1133</v>
      </c>
      <c r="E2080" t="s">
        <v>1731</v>
      </c>
      <c r="F2080" t="s">
        <v>2152</v>
      </c>
      <c r="G2080">
        <v>0</v>
      </c>
      <c r="H2080">
        <v>0</v>
      </c>
      <c r="I2080">
        <v>0</v>
      </c>
      <c r="J2080">
        <v>0</v>
      </c>
      <c r="K2080">
        <v>0</v>
      </c>
      <c r="L2080" s="16">
        <v>0</v>
      </c>
      <c r="M2080" s="16">
        <v>0</v>
      </c>
      <c r="N2080" s="16">
        <v>0</v>
      </c>
      <c r="P2080" s="16">
        <v>0</v>
      </c>
      <c r="Q2080">
        <v>0</v>
      </c>
    </row>
    <row r="2081" spans="1:17" x14ac:dyDescent="0.25">
      <c r="A2081" s="12" t="s">
        <v>155</v>
      </c>
      <c r="B2081" s="41" t="str">
        <f t="shared" si="64"/>
        <v>05</v>
      </c>
      <c r="C2081" s="41" t="str">
        <f t="shared" si="65"/>
        <v>2019</v>
      </c>
      <c r="D2081" t="s">
        <v>1107</v>
      </c>
      <c r="E2081" t="s">
        <v>1732</v>
      </c>
      <c r="F2081" t="s">
        <v>2135</v>
      </c>
      <c r="G2081">
        <v>1</v>
      </c>
      <c r="H2081">
        <v>5</v>
      </c>
      <c r="I2081">
        <v>0</v>
      </c>
      <c r="J2081">
        <v>0</v>
      </c>
      <c r="K2081">
        <v>0</v>
      </c>
      <c r="L2081" s="16">
        <v>0</v>
      </c>
      <c r="M2081" s="16">
        <v>0</v>
      </c>
      <c r="N2081" s="16">
        <v>0</v>
      </c>
      <c r="P2081" s="16">
        <v>0</v>
      </c>
      <c r="Q2081">
        <v>1</v>
      </c>
    </row>
    <row r="2082" spans="1:17" x14ac:dyDescent="0.25">
      <c r="A2082" s="12" t="s">
        <v>155</v>
      </c>
      <c r="B2082" s="41" t="str">
        <f t="shared" si="64"/>
        <v>05</v>
      </c>
      <c r="C2082" s="41" t="str">
        <f t="shared" si="65"/>
        <v>2019</v>
      </c>
      <c r="D2082" t="s">
        <v>1110</v>
      </c>
      <c r="E2082" t="s">
        <v>1385</v>
      </c>
      <c r="F2082" t="s">
        <v>2146</v>
      </c>
      <c r="G2082">
        <v>0</v>
      </c>
      <c r="H2082">
        <v>0</v>
      </c>
      <c r="I2082">
        <v>0</v>
      </c>
      <c r="J2082">
        <v>0</v>
      </c>
      <c r="K2082">
        <v>0</v>
      </c>
      <c r="L2082" s="16">
        <v>0</v>
      </c>
      <c r="M2082" s="16">
        <v>0</v>
      </c>
      <c r="N2082" s="16">
        <v>0</v>
      </c>
      <c r="P2082" s="16">
        <v>0</v>
      </c>
      <c r="Q2082">
        <v>0</v>
      </c>
    </row>
    <row r="2083" spans="1:17" x14ac:dyDescent="0.25">
      <c r="A2083" s="12" t="s">
        <v>155</v>
      </c>
      <c r="B2083" s="41" t="str">
        <f t="shared" si="64"/>
        <v>05</v>
      </c>
      <c r="C2083" s="41" t="str">
        <f t="shared" si="65"/>
        <v>2019</v>
      </c>
      <c r="D2083" t="s">
        <v>1110</v>
      </c>
      <c r="E2083" t="s">
        <v>1505</v>
      </c>
      <c r="F2083" t="s">
        <v>2161</v>
      </c>
      <c r="G2083">
        <v>0</v>
      </c>
      <c r="H2083">
        <v>0</v>
      </c>
      <c r="I2083">
        <v>0</v>
      </c>
      <c r="J2083">
        <v>0</v>
      </c>
      <c r="K2083">
        <v>0</v>
      </c>
      <c r="L2083" s="16">
        <v>0</v>
      </c>
      <c r="M2083" s="16">
        <v>0</v>
      </c>
      <c r="N2083" s="16">
        <v>0</v>
      </c>
      <c r="P2083" s="16">
        <v>0</v>
      </c>
      <c r="Q2083">
        <v>0</v>
      </c>
    </row>
    <row r="2084" spans="1:17" x14ac:dyDescent="0.25">
      <c r="A2084" s="12" t="s">
        <v>154</v>
      </c>
      <c r="B2084" s="41" t="str">
        <f t="shared" si="64"/>
        <v>05</v>
      </c>
      <c r="C2084" s="41" t="str">
        <f t="shared" si="65"/>
        <v>2019</v>
      </c>
      <c r="D2084" t="s">
        <v>1111</v>
      </c>
      <c r="E2084" t="s">
        <v>1171</v>
      </c>
      <c r="F2084" t="s">
        <v>2129</v>
      </c>
      <c r="G2084">
        <v>0</v>
      </c>
      <c r="H2084">
        <v>1</v>
      </c>
      <c r="I2084">
        <v>1</v>
      </c>
      <c r="J2084">
        <v>1</v>
      </c>
      <c r="K2084">
        <v>0</v>
      </c>
      <c r="L2084" s="16">
        <v>0</v>
      </c>
      <c r="M2084" s="16">
        <v>0</v>
      </c>
      <c r="N2084" s="16">
        <v>0</v>
      </c>
      <c r="P2084" s="16">
        <v>0</v>
      </c>
      <c r="Q2084">
        <v>0</v>
      </c>
    </row>
    <row r="2085" spans="1:17" x14ac:dyDescent="0.25">
      <c r="A2085" s="12" t="s">
        <v>155</v>
      </c>
      <c r="B2085" s="41" t="str">
        <f t="shared" si="64"/>
        <v>05</v>
      </c>
      <c r="C2085" s="41" t="str">
        <f t="shared" si="65"/>
        <v>2019</v>
      </c>
      <c r="D2085" t="s">
        <v>1123</v>
      </c>
      <c r="E2085" t="s">
        <v>1733</v>
      </c>
      <c r="F2085" t="s">
        <v>2161</v>
      </c>
      <c r="G2085">
        <v>0</v>
      </c>
      <c r="H2085">
        <v>0</v>
      </c>
      <c r="I2085">
        <v>224</v>
      </c>
      <c r="J2085">
        <v>0</v>
      </c>
      <c r="K2085">
        <v>0</v>
      </c>
      <c r="L2085" s="16">
        <v>0</v>
      </c>
      <c r="M2085" s="16">
        <v>0</v>
      </c>
      <c r="N2085" s="16">
        <v>0</v>
      </c>
      <c r="P2085" s="16">
        <v>0</v>
      </c>
      <c r="Q2085">
        <v>0</v>
      </c>
    </row>
    <row r="2086" spans="1:17" x14ac:dyDescent="0.25">
      <c r="A2086" s="12" t="s">
        <v>155</v>
      </c>
      <c r="B2086" s="41" t="str">
        <f t="shared" si="64"/>
        <v>05</v>
      </c>
      <c r="C2086" s="41" t="str">
        <f t="shared" si="65"/>
        <v>2019</v>
      </c>
      <c r="D2086" t="s">
        <v>1107</v>
      </c>
      <c r="E2086" t="s">
        <v>1684</v>
      </c>
      <c r="F2086" t="s">
        <v>2161</v>
      </c>
      <c r="G2086">
        <v>0</v>
      </c>
      <c r="H2086">
        <v>0</v>
      </c>
      <c r="I2086">
        <v>35</v>
      </c>
      <c r="J2086">
        <v>0</v>
      </c>
      <c r="K2086">
        <v>0</v>
      </c>
      <c r="L2086" s="16">
        <v>0</v>
      </c>
      <c r="M2086" s="16">
        <v>0</v>
      </c>
      <c r="N2086" s="16">
        <v>0</v>
      </c>
      <c r="P2086" s="16">
        <v>0</v>
      </c>
      <c r="Q2086">
        <v>0</v>
      </c>
    </row>
    <row r="2087" spans="1:17" x14ac:dyDescent="0.25">
      <c r="A2087" s="12" t="s">
        <v>147</v>
      </c>
      <c r="B2087" s="41" t="str">
        <f t="shared" si="64"/>
        <v>05</v>
      </c>
      <c r="C2087" s="41" t="str">
        <f t="shared" si="65"/>
        <v>2019</v>
      </c>
      <c r="D2087" t="s">
        <v>1112</v>
      </c>
      <c r="E2087" t="s">
        <v>1410</v>
      </c>
      <c r="F2087" t="s">
        <v>2161</v>
      </c>
      <c r="G2087">
        <v>0</v>
      </c>
      <c r="H2087">
        <v>0</v>
      </c>
      <c r="I2087">
        <v>0</v>
      </c>
      <c r="J2087">
        <v>0</v>
      </c>
      <c r="K2087">
        <v>0</v>
      </c>
      <c r="L2087" s="16">
        <v>8327584098</v>
      </c>
      <c r="M2087" s="16">
        <v>0</v>
      </c>
      <c r="N2087" s="16">
        <v>0</v>
      </c>
      <c r="P2087" s="16">
        <v>8327584098</v>
      </c>
      <c r="Q2087">
        <v>0</v>
      </c>
    </row>
    <row r="2088" spans="1:17" x14ac:dyDescent="0.25">
      <c r="A2088" s="12" t="s">
        <v>155</v>
      </c>
      <c r="B2088" s="41" t="str">
        <f t="shared" si="64"/>
        <v>05</v>
      </c>
      <c r="C2088" s="41" t="str">
        <f t="shared" si="65"/>
        <v>2019</v>
      </c>
      <c r="D2088" t="s">
        <v>1108</v>
      </c>
      <c r="E2088" t="s">
        <v>1235</v>
      </c>
      <c r="F2088" t="s">
        <v>2133</v>
      </c>
      <c r="G2088">
        <v>0</v>
      </c>
      <c r="H2088">
        <v>4</v>
      </c>
      <c r="I2088">
        <v>0</v>
      </c>
      <c r="J2088">
        <v>0</v>
      </c>
      <c r="K2088">
        <v>0</v>
      </c>
      <c r="L2088" s="16">
        <v>0</v>
      </c>
      <c r="M2088" s="16">
        <v>0</v>
      </c>
      <c r="N2088" s="16">
        <v>0</v>
      </c>
      <c r="P2088" s="16">
        <v>0</v>
      </c>
      <c r="Q2088">
        <v>0</v>
      </c>
    </row>
    <row r="2089" spans="1:17" x14ac:dyDescent="0.25">
      <c r="A2089" s="12" t="s">
        <v>155</v>
      </c>
      <c r="B2089" s="41" t="str">
        <f t="shared" si="64"/>
        <v>05</v>
      </c>
      <c r="C2089" s="41" t="str">
        <f t="shared" si="65"/>
        <v>2019</v>
      </c>
      <c r="D2089" t="s">
        <v>1107</v>
      </c>
      <c r="E2089" t="s">
        <v>1124</v>
      </c>
      <c r="F2089" t="s">
        <v>2161</v>
      </c>
      <c r="G2089">
        <v>0</v>
      </c>
      <c r="H2089">
        <v>0</v>
      </c>
      <c r="I2089">
        <v>30</v>
      </c>
      <c r="J2089">
        <v>0</v>
      </c>
      <c r="K2089">
        <v>0</v>
      </c>
      <c r="L2089" s="16">
        <v>0</v>
      </c>
      <c r="M2089" s="16">
        <v>0</v>
      </c>
      <c r="N2089" s="16">
        <v>0</v>
      </c>
      <c r="P2089" s="16">
        <v>0</v>
      </c>
      <c r="Q2089">
        <v>0</v>
      </c>
    </row>
    <row r="2090" spans="1:17" x14ac:dyDescent="0.25">
      <c r="A2090" s="12" t="s">
        <v>156</v>
      </c>
      <c r="B2090" s="41" t="str">
        <f t="shared" si="64"/>
        <v>05</v>
      </c>
      <c r="C2090" s="41" t="str">
        <f t="shared" si="65"/>
        <v>2019</v>
      </c>
      <c r="D2090" t="s">
        <v>1133</v>
      </c>
      <c r="E2090" t="s">
        <v>1734</v>
      </c>
      <c r="F2090" t="s">
        <v>2161</v>
      </c>
      <c r="G2090">
        <v>0</v>
      </c>
      <c r="H2090">
        <v>0</v>
      </c>
      <c r="I2090">
        <v>0</v>
      </c>
      <c r="J2090">
        <v>0</v>
      </c>
      <c r="K2090">
        <v>0</v>
      </c>
      <c r="L2090" s="16">
        <v>0</v>
      </c>
      <c r="M2090" s="16">
        <v>0</v>
      </c>
      <c r="N2090" s="16">
        <v>0</v>
      </c>
      <c r="P2090" s="16">
        <v>0</v>
      </c>
      <c r="Q2090">
        <v>0</v>
      </c>
    </row>
    <row r="2091" spans="1:17" x14ac:dyDescent="0.25">
      <c r="A2091" s="12" t="s">
        <v>156</v>
      </c>
      <c r="B2091" s="41" t="str">
        <f t="shared" si="64"/>
        <v>05</v>
      </c>
      <c r="C2091" s="41" t="str">
        <f t="shared" si="65"/>
        <v>2019</v>
      </c>
      <c r="D2091" t="s">
        <v>1133</v>
      </c>
      <c r="E2091" t="s">
        <v>1506</v>
      </c>
      <c r="F2091" t="s">
        <v>2161</v>
      </c>
      <c r="G2091">
        <v>0</v>
      </c>
      <c r="H2091">
        <v>0</v>
      </c>
      <c r="I2091">
        <v>0</v>
      </c>
      <c r="J2091">
        <v>0</v>
      </c>
      <c r="K2091">
        <v>0</v>
      </c>
      <c r="L2091" s="16">
        <v>0</v>
      </c>
      <c r="M2091" s="16">
        <v>0</v>
      </c>
      <c r="N2091" s="16">
        <v>0</v>
      </c>
      <c r="P2091" s="16">
        <v>0</v>
      </c>
      <c r="Q2091">
        <v>0</v>
      </c>
    </row>
    <row r="2092" spans="1:17" x14ac:dyDescent="0.25">
      <c r="A2092" s="12" t="s">
        <v>156</v>
      </c>
      <c r="B2092" s="41" t="str">
        <f t="shared" si="64"/>
        <v>05</v>
      </c>
      <c r="C2092" s="41" t="str">
        <f t="shared" si="65"/>
        <v>2019</v>
      </c>
      <c r="D2092" t="s">
        <v>1135</v>
      </c>
      <c r="E2092" t="s">
        <v>1436</v>
      </c>
      <c r="F2092" t="s">
        <v>2133</v>
      </c>
      <c r="G2092">
        <v>0</v>
      </c>
      <c r="H2092">
        <v>0</v>
      </c>
      <c r="I2092">
        <v>0</v>
      </c>
      <c r="J2092">
        <v>0</v>
      </c>
      <c r="K2092">
        <v>0</v>
      </c>
      <c r="L2092" s="16">
        <v>0</v>
      </c>
      <c r="M2092" s="16">
        <v>0</v>
      </c>
      <c r="N2092" s="16">
        <v>0</v>
      </c>
      <c r="P2092" s="16">
        <v>0</v>
      </c>
      <c r="Q2092">
        <v>0</v>
      </c>
    </row>
    <row r="2093" spans="1:17" x14ac:dyDescent="0.25">
      <c r="A2093" s="12" t="s">
        <v>156</v>
      </c>
      <c r="B2093" s="41" t="str">
        <f t="shared" si="64"/>
        <v>05</v>
      </c>
      <c r="C2093" s="41" t="str">
        <f t="shared" si="65"/>
        <v>2019</v>
      </c>
      <c r="D2093" t="s">
        <v>1108</v>
      </c>
      <c r="E2093" t="s">
        <v>1235</v>
      </c>
      <c r="F2093" t="s">
        <v>2137</v>
      </c>
      <c r="G2093">
        <v>0</v>
      </c>
      <c r="H2093">
        <v>0</v>
      </c>
      <c r="I2093">
        <v>12</v>
      </c>
      <c r="J2093">
        <v>0</v>
      </c>
      <c r="K2093">
        <v>0</v>
      </c>
      <c r="L2093" s="16">
        <v>0</v>
      </c>
      <c r="M2093" s="16">
        <v>0</v>
      </c>
      <c r="N2093" s="16">
        <v>0</v>
      </c>
      <c r="P2093" s="16">
        <v>0</v>
      </c>
      <c r="Q2093">
        <v>0</v>
      </c>
    </row>
    <row r="2094" spans="1:17" x14ac:dyDescent="0.25">
      <c r="A2094" s="12" t="s">
        <v>156</v>
      </c>
      <c r="B2094" s="41" t="str">
        <f t="shared" si="64"/>
        <v>05</v>
      </c>
      <c r="C2094" s="41" t="str">
        <f t="shared" si="65"/>
        <v>2019</v>
      </c>
      <c r="D2094" t="s">
        <v>1107</v>
      </c>
      <c r="E2094" t="s">
        <v>1735</v>
      </c>
      <c r="F2094" t="s">
        <v>2161</v>
      </c>
      <c r="G2094">
        <v>0</v>
      </c>
      <c r="H2094">
        <v>0</v>
      </c>
      <c r="I2094">
        <v>25</v>
      </c>
      <c r="J2094">
        <v>0</v>
      </c>
      <c r="K2094">
        <v>0</v>
      </c>
      <c r="L2094" s="16">
        <v>0</v>
      </c>
      <c r="M2094" s="16">
        <v>0</v>
      </c>
      <c r="N2094" s="16">
        <v>0</v>
      </c>
      <c r="P2094" s="16">
        <v>0</v>
      </c>
      <c r="Q2094">
        <v>0</v>
      </c>
    </row>
    <row r="2095" spans="1:17" x14ac:dyDescent="0.25">
      <c r="A2095" s="12" t="s">
        <v>156</v>
      </c>
      <c r="B2095" s="41" t="str">
        <f t="shared" si="64"/>
        <v>05</v>
      </c>
      <c r="C2095" s="41" t="str">
        <f t="shared" si="65"/>
        <v>2019</v>
      </c>
      <c r="D2095" t="s">
        <v>1124</v>
      </c>
      <c r="E2095" t="s">
        <v>1228</v>
      </c>
      <c r="F2095" t="s">
        <v>2133</v>
      </c>
      <c r="G2095">
        <v>0</v>
      </c>
      <c r="H2095">
        <v>0</v>
      </c>
      <c r="I2095">
        <v>0</v>
      </c>
      <c r="J2095">
        <v>0</v>
      </c>
      <c r="K2095">
        <v>0</v>
      </c>
      <c r="L2095" s="16">
        <v>0</v>
      </c>
      <c r="M2095" s="16">
        <v>0</v>
      </c>
      <c r="N2095" s="16">
        <v>0</v>
      </c>
      <c r="P2095" s="16">
        <v>0</v>
      </c>
      <c r="Q2095">
        <v>0</v>
      </c>
    </row>
    <row r="2096" spans="1:17" x14ac:dyDescent="0.25">
      <c r="A2096" s="12" t="s">
        <v>155</v>
      </c>
      <c r="B2096" s="41" t="str">
        <f t="shared" si="64"/>
        <v>05</v>
      </c>
      <c r="C2096" s="41" t="str">
        <f t="shared" si="65"/>
        <v>2019</v>
      </c>
      <c r="D2096" t="s">
        <v>1111</v>
      </c>
      <c r="E2096" t="s">
        <v>1229</v>
      </c>
      <c r="F2096" t="s">
        <v>2133</v>
      </c>
      <c r="G2096">
        <v>0</v>
      </c>
      <c r="H2096">
        <v>0</v>
      </c>
      <c r="I2096">
        <v>0</v>
      </c>
      <c r="J2096">
        <v>0</v>
      </c>
      <c r="K2096">
        <v>0</v>
      </c>
      <c r="L2096" s="16">
        <v>0</v>
      </c>
      <c r="M2096" s="16">
        <v>0</v>
      </c>
      <c r="N2096" s="16">
        <v>0</v>
      </c>
      <c r="P2096" s="16">
        <v>0</v>
      </c>
      <c r="Q2096">
        <v>0</v>
      </c>
    </row>
    <row r="2097" spans="1:17" x14ac:dyDescent="0.25">
      <c r="A2097" s="12" t="s">
        <v>156</v>
      </c>
      <c r="B2097" s="41" t="str">
        <f t="shared" si="64"/>
        <v>05</v>
      </c>
      <c r="C2097" s="41" t="str">
        <f t="shared" si="65"/>
        <v>2019</v>
      </c>
      <c r="D2097" t="s">
        <v>1132</v>
      </c>
      <c r="E2097" t="s">
        <v>1402</v>
      </c>
      <c r="F2097" t="s">
        <v>2137</v>
      </c>
      <c r="G2097">
        <v>0</v>
      </c>
      <c r="H2097">
        <v>0</v>
      </c>
      <c r="I2097">
        <v>8</v>
      </c>
      <c r="J2097">
        <v>0</v>
      </c>
      <c r="K2097">
        <v>0</v>
      </c>
      <c r="L2097" s="16">
        <v>0</v>
      </c>
      <c r="M2097" s="16">
        <v>0</v>
      </c>
      <c r="N2097" s="16">
        <v>0</v>
      </c>
      <c r="P2097" s="16">
        <v>0</v>
      </c>
      <c r="Q2097">
        <v>0</v>
      </c>
    </row>
    <row r="2098" spans="1:17" x14ac:dyDescent="0.25">
      <c r="A2098" s="12" t="s">
        <v>156</v>
      </c>
      <c r="B2098" s="41" t="str">
        <f t="shared" si="64"/>
        <v>05</v>
      </c>
      <c r="C2098" s="41" t="str">
        <f t="shared" si="65"/>
        <v>2019</v>
      </c>
      <c r="D2098" t="s">
        <v>1127</v>
      </c>
      <c r="E2098" t="s">
        <v>1704</v>
      </c>
      <c r="F2098" t="s">
        <v>2131</v>
      </c>
      <c r="G2098">
        <v>0</v>
      </c>
      <c r="H2098">
        <v>0</v>
      </c>
      <c r="I2098">
        <v>0</v>
      </c>
      <c r="J2098">
        <v>0</v>
      </c>
      <c r="K2098">
        <v>0</v>
      </c>
      <c r="L2098" s="16">
        <v>0</v>
      </c>
      <c r="M2098" s="16">
        <v>0</v>
      </c>
      <c r="N2098" s="16">
        <v>0</v>
      </c>
      <c r="P2098" s="16">
        <v>0</v>
      </c>
      <c r="Q2098">
        <v>0</v>
      </c>
    </row>
    <row r="2099" spans="1:17" x14ac:dyDescent="0.25">
      <c r="A2099" s="12" t="s">
        <v>156</v>
      </c>
      <c r="B2099" s="41" t="str">
        <f t="shared" si="64"/>
        <v>05</v>
      </c>
      <c r="C2099" s="41" t="str">
        <f t="shared" si="65"/>
        <v>2019</v>
      </c>
      <c r="D2099" t="s">
        <v>1133</v>
      </c>
      <c r="E2099" t="s">
        <v>1736</v>
      </c>
      <c r="F2099" t="s">
        <v>2161</v>
      </c>
      <c r="G2099">
        <v>0</v>
      </c>
      <c r="H2099">
        <v>0</v>
      </c>
      <c r="I2099">
        <v>12</v>
      </c>
      <c r="J2099">
        <v>0</v>
      </c>
      <c r="K2099">
        <v>0</v>
      </c>
      <c r="L2099" s="16">
        <v>0</v>
      </c>
      <c r="M2099" s="16">
        <v>0</v>
      </c>
      <c r="N2099" s="16">
        <v>0</v>
      </c>
      <c r="P2099" s="16">
        <v>0</v>
      </c>
      <c r="Q2099">
        <v>0</v>
      </c>
    </row>
    <row r="2100" spans="1:17" x14ac:dyDescent="0.25">
      <c r="A2100" s="12" t="s">
        <v>156</v>
      </c>
      <c r="B2100" s="41" t="str">
        <f t="shared" si="64"/>
        <v>05</v>
      </c>
      <c r="C2100" s="41" t="str">
        <f t="shared" si="65"/>
        <v>2019</v>
      </c>
      <c r="D2100" t="s">
        <v>1107</v>
      </c>
      <c r="E2100" t="s">
        <v>1146</v>
      </c>
      <c r="F2100" t="s">
        <v>2137</v>
      </c>
      <c r="G2100">
        <v>0</v>
      </c>
      <c r="H2100">
        <v>0</v>
      </c>
      <c r="I2100">
        <v>6</v>
      </c>
      <c r="J2100">
        <v>0</v>
      </c>
      <c r="K2100">
        <v>0</v>
      </c>
      <c r="L2100" s="16">
        <v>0</v>
      </c>
      <c r="M2100" s="16">
        <v>0</v>
      </c>
      <c r="N2100" s="16">
        <v>0</v>
      </c>
      <c r="P2100" s="16">
        <v>0</v>
      </c>
      <c r="Q2100">
        <v>0</v>
      </c>
    </row>
    <row r="2101" spans="1:17" x14ac:dyDescent="0.25">
      <c r="A2101" s="12" t="s">
        <v>156</v>
      </c>
      <c r="B2101" s="41" t="str">
        <f t="shared" si="64"/>
        <v>05</v>
      </c>
      <c r="C2101" s="41" t="str">
        <f t="shared" si="65"/>
        <v>2019</v>
      </c>
      <c r="D2101" t="s">
        <v>1122</v>
      </c>
      <c r="E2101" t="s">
        <v>1217</v>
      </c>
      <c r="F2101" t="s">
        <v>2161</v>
      </c>
      <c r="G2101">
        <v>0</v>
      </c>
      <c r="H2101">
        <v>0</v>
      </c>
      <c r="I2101">
        <v>20</v>
      </c>
      <c r="J2101">
        <v>0</v>
      </c>
      <c r="K2101">
        <v>0</v>
      </c>
      <c r="L2101" s="16">
        <v>0</v>
      </c>
      <c r="M2101" s="16">
        <v>0</v>
      </c>
      <c r="N2101" s="16">
        <v>0</v>
      </c>
      <c r="P2101" s="16">
        <v>0</v>
      </c>
      <c r="Q2101">
        <v>0</v>
      </c>
    </row>
    <row r="2102" spans="1:17" x14ac:dyDescent="0.25">
      <c r="A2102" s="12" t="s">
        <v>157</v>
      </c>
      <c r="B2102" s="41" t="str">
        <f t="shared" si="64"/>
        <v>05</v>
      </c>
      <c r="C2102" s="41" t="str">
        <f t="shared" si="65"/>
        <v>2019</v>
      </c>
      <c r="D2102" t="s">
        <v>1111</v>
      </c>
      <c r="E2102" t="s">
        <v>1210</v>
      </c>
      <c r="F2102" t="s">
        <v>2133</v>
      </c>
      <c r="G2102">
        <v>1</v>
      </c>
      <c r="H2102">
        <v>0</v>
      </c>
      <c r="I2102">
        <v>15</v>
      </c>
      <c r="J2102">
        <v>1</v>
      </c>
      <c r="K2102">
        <v>0</v>
      </c>
      <c r="L2102" s="16">
        <v>0</v>
      </c>
      <c r="M2102" s="16">
        <v>0</v>
      </c>
      <c r="N2102" s="16">
        <v>0</v>
      </c>
      <c r="P2102" s="16">
        <v>0</v>
      </c>
      <c r="Q2102">
        <v>1</v>
      </c>
    </row>
    <row r="2103" spans="1:17" x14ac:dyDescent="0.25">
      <c r="A2103" s="12" t="s">
        <v>157</v>
      </c>
      <c r="B2103" s="41" t="str">
        <f t="shared" si="64"/>
        <v>05</v>
      </c>
      <c r="C2103" s="41" t="str">
        <f t="shared" si="65"/>
        <v>2019</v>
      </c>
      <c r="D2103" t="s">
        <v>1140</v>
      </c>
      <c r="E2103" t="s">
        <v>1737</v>
      </c>
      <c r="F2103" t="s">
        <v>2152</v>
      </c>
      <c r="G2103">
        <v>0</v>
      </c>
      <c r="H2103">
        <v>0</v>
      </c>
      <c r="I2103">
        <v>0</v>
      </c>
      <c r="J2103">
        <v>0</v>
      </c>
      <c r="K2103">
        <v>0</v>
      </c>
      <c r="L2103" s="16">
        <v>0</v>
      </c>
      <c r="M2103" s="16">
        <v>0</v>
      </c>
      <c r="N2103" s="16">
        <v>0</v>
      </c>
      <c r="P2103" s="16">
        <v>0</v>
      </c>
      <c r="Q2103">
        <v>0</v>
      </c>
    </row>
    <row r="2104" spans="1:17" x14ac:dyDescent="0.25">
      <c r="A2104" s="12" t="s">
        <v>157</v>
      </c>
      <c r="B2104" s="41" t="str">
        <f t="shared" si="64"/>
        <v>05</v>
      </c>
      <c r="C2104" s="41" t="str">
        <f t="shared" si="65"/>
        <v>2019</v>
      </c>
      <c r="D2104" t="s">
        <v>1135</v>
      </c>
      <c r="E2104" t="s">
        <v>1652</v>
      </c>
      <c r="F2104" t="s">
        <v>2132</v>
      </c>
      <c r="G2104">
        <v>1</v>
      </c>
      <c r="H2104">
        <v>0</v>
      </c>
      <c r="I2104">
        <v>0</v>
      </c>
      <c r="J2104">
        <v>0</v>
      </c>
      <c r="K2104">
        <v>0</v>
      </c>
      <c r="L2104" s="16">
        <v>0</v>
      </c>
      <c r="M2104" s="16">
        <v>0</v>
      </c>
      <c r="N2104" s="16">
        <v>0</v>
      </c>
      <c r="P2104" s="16">
        <v>0</v>
      </c>
      <c r="Q2104">
        <v>1</v>
      </c>
    </row>
    <row r="2105" spans="1:17" x14ac:dyDescent="0.25">
      <c r="A2105" s="12" t="s">
        <v>157</v>
      </c>
      <c r="B2105" s="41" t="str">
        <f t="shared" si="64"/>
        <v>05</v>
      </c>
      <c r="C2105" s="41" t="str">
        <f t="shared" si="65"/>
        <v>2019</v>
      </c>
      <c r="D2105" t="s">
        <v>1120</v>
      </c>
      <c r="E2105" t="s">
        <v>1120</v>
      </c>
      <c r="F2105" t="s">
        <v>2135</v>
      </c>
      <c r="G2105">
        <v>1</v>
      </c>
      <c r="H2105">
        <v>6</v>
      </c>
      <c r="I2105">
        <v>0</v>
      </c>
      <c r="J2105">
        <v>0</v>
      </c>
      <c r="K2105">
        <v>0</v>
      </c>
      <c r="L2105" s="16">
        <v>0</v>
      </c>
      <c r="M2105" s="16">
        <v>0</v>
      </c>
      <c r="N2105" s="16">
        <v>0</v>
      </c>
      <c r="P2105" s="16">
        <v>0</v>
      </c>
      <c r="Q2105">
        <v>1</v>
      </c>
    </row>
    <row r="2106" spans="1:17" x14ac:dyDescent="0.25">
      <c r="A2106" s="12" t="s">
        <v>157</v>
      </c>
      <c r="B2106" s="41" t="str">
        <f t="shared" si="64"/>
        <v>05</v>
      </c>
      <c r="C2106" s="41" t="str">
        <f t="shared" si="65"/>
        <v>2019</v>
      </c>
      <c r="D2106" t="s">
        <v>1129</v>
      </c>
      <c r="E2106" t="s">
        <v>1738</v>
      </c>
      <c r="F2106" t="s">
        <v>2161</v>
      </c>
      <c r="G2106">
        <v>0</v>
      </c>
      <c r="H2106">
        <v>0</v>
      </c>
      <c r="I2106">
        <v>300</v>
      </c>
      <c r="J2106">
        <v>0</v>
      </c>
      <c r="K2106">
        <v>0</v>
      </c>
      <c r="L2106" s="16">
        <v>0</v>
      </c>
      <c r="M2106" s="16">
        <v>0</v>
      </c>
      <c r="N2106" s="16">
        <v>0</v>
      </c>
      <c r="P2106" s="16">
        <v>0</v>
      </c>
      <c r="Q2106">
        <v>0</v>
      </c>
    </row>
    <row r="2107" spans="1:17" x14ac:dyDescent="0.25">
      <c r="A2107" s="12" t="s">
        <v>157</v>
      </c>
      <c r="B2107" s="41" t="str">
        <f t="shared" si="64"/>
        <v>05</v>
      </c>
      <c r="C2107" s="41" t="str">
        <f t="shared" si="65"/>
        <v>2019</v>
      </c>
      <c r="D2107" t="s">
        <v>1123</v>
      </c>
      <c r="E2107" t="s">
        <v>1432</v>
      </c>
      <c r="F2107" t="s">
        <v>2161</v>
      </c>
      <c r="G2107">
        <v>0</v>
      </c>
      <c r="H2107">
        <v>0</v>
      </c>
      <c r="I2107">
        <v>50</v>
      </c>
      <c r="J2107">
        <v>0</v>
      </c>
      <c r="K2107">
        <v>0</v>
      </c>
      <c r="L2107" s="16">
        <v>0</v>
      </c>
      <c r="M2107" s="16">
        <v>0</v>
      </c>
      <c r="N2107" s="16">
        <v>0</v>
      </c>
      <c r="P2107" s="16">
        <v>0</v>
      </c>
      <c r="Q2107">
        <v>0</v>
      </c>
    </row>
    <row r="2108" spans="1:17" x14ac:dyDescent="0.25">
      <c r="A2108" s="12" t="s">
        <v>157</v>
      </c>
      <c r="B2108" s="41" t="str">
        <f t="shared" si="64"/>
        <v>05</v>
      </c>
      <c r="C2108" s="41" t="str">
        <f t="shared" si="65"/>
        <v>2019</v>
      </c>
      <c r="D2108" t="s">
        <v>1107</v>
      </c>
      <c r="E2108" t="s">
        <v>1146</v>
      </c>
      <c r="F2108" t="s">
        <v>2161</v>
      </c>
      <c r="G2108">
        <v>0</v>
      </c>
      <c r="H2108">
        <v>0</v>
      </c>
      <c r="I2108">
        <v>0</v>
      </c>
      <c r="J2108">
        <v>0</v>
      </c>
      <c r="K2108">
        <v>0</v>
      </c>
      <c r="L2108" s="16">
        <v>0</v>
      </c>
      <c r="M2108" s="16">
        <v>0</v>
      </c>
      <c r="N2108" s="16">
        <v>0</v>
      </c>
      <c r="P2108" s="16">
        <v>0</v>
      </c>
      <c r="Q2108">
        <v>0</v>
      </c>
    </row>
    <row r="2109" spans="1:17" x14ac:dyDescent="0.25">
      <c r="A2109" s="12" t="s">
        <v>158</v>
      </c>
      <c r="B2109" s="41" t="str">
        <f t="shared" si="64"/>
        <v>05</v>
      </c>
      <c r="C2109" s="41" t="str">
        <f t="shared" si="65"/>
        <v>2019</v>
      </c>
      <c r="D2109" t="s">
        <v>1107</v>
      </c>
      <c r="E2109" t="s">
        <v>1486</v>
      </c>
      <c r="F2109" t="s">
        <v>2161</v>
      </c>
      <c r="G2109">
        <v>0</v>
      </c>
      <c r="H2109">
        <v>0</v>
      </c>
      <c r="I2109">
        <v>0</v>
      </c>
      <c r="J2109">
        <v>0</v>
      </c>
      <c r="K2109">
        <v>0</v>
      </c>
      <c r="L2109" s="16">
        <v>0</v>
      </c>
      <c r="M2109" s="16">
        <v>0</v>
      </c>
      <c r="N2109" s="16">
        <v>0</v>
      </c>
      <c r="P2109" s="16">
        <v>0</v>
      </c>
      <c r="Q2109">
        <v>0</v>
      </c>
    </row>
    <row r="2110" spans="1:17" x14ac:dyDescent="0.25">
      <c r="A2110" s="12" t="s">
        <v>158</v>
      </c>
      <c r="B2110" s="41" t="str">
        <f t="shared" si="64"/>
        <v>05</v>
      </c>
      <c r="C2110" s="41" t="str">
        <f t="shared" si="65"/>
        <v>2019</v>
      </c>
      <c r="D2110" t="s">
        <v>1125</v>
      </c>
      <c r="E2110" t="s">
        <v>1739</v>
      </c>
      <c r="F2110" t="s">
        <v>2137</v>
      </c>
      <c r="G2110">
        <v>0</v>
      </c>
      <c r="H2110">
        <v>0</v>
      </c>
      <c r="I2110">
        <v>20</v>
      </c>
      <c r="J2110">
        <v>0</v>
      </c>
      <c r="K2110">
        <v>0</v>
      </c>
      <c r="L2110" s="16">
        <v>0</v>
      </c>
      <c r="M2110" s="16">
        <v>0</v>
      </c>
      <c r="N2110" s="16">
        <v>0</v>
      </c>
      <c r="P2110" s="16">
        <v>0</v>
      </c>
      <c r="Q2110">
        <v>0</v>
      </c>
    </row>
    <row r="2111" spans="1:17" x14ac:dyDescent="0.25">
      <c r="A2111" s="12" t="s">
        <v>158</v>
      </c>
      <c r="B2111" s="41" t="str">
        <f t="shared" si="64"/>
        <v>05</v>
      </c>
      <c r="C2111" s="41" t="str">
        <f t="shared" si="65"/>
        <v>2019</v>
      </c>
      <c r="D2111" t="s">
        <v>1123</v>
      </c>
      <c r="E2111" t="s">
        <v>1484</v>
      </c>
      <c r="F2111" t="s">
        <v>2129</v>
      </c>
      <c r="G2111">
        <v>0</v>
      </c>
      <c r="H2111">
        <v>2</v>
      </c>
      <c r="I2111">
        <v>1</v>
      </c>
      <c r="J2111">
        <v>1</v>
      </c>
      <c r="K2111">
        <v>0</v>
      </c>
      <c r="L2111" s="16">
        <v>0</v>
      </c>
      <c r="M2111" s="16">
        <v>0</v>
      </c>
      <c r="N2111" s="16">
        <v>0</v>
      </c>
      <c r="P2111" s="16">
        <v>0</v>
      </c>
      <c r="Q2111">
        <v>0</v>
      </c>
    </row>
    <row r="2112" spans="1:17" x14ac:dyDescent="0.25">
      <c r="A2112" s="12" t="s">
        <v>157</v>
      </c>
      <c r="B2112" s="41" t="str">
        <f t="shared" si="64"/>
        <v>05</v>
      </c>
      <c r="C2112" s="41" t="str">
        <f t="shared" si="65"/>
        <v>2019</v>
      </c>
      <c r="D2112" t="s">
        <v>1113</v>
      </c>
      <c r="E2112" t="s">
        <v>1643</v>
      </c>
      <c r="F2112" t="s">
        <v>2129</v>
      </c>
      <c r="G2112">
        <v>0</v>
      </c>
      <c r="H2112">
        <v>0</v>
      </c>
      <c r="I2112">
        <v>3</v>
      </c>
      <c r="J2112">
        <v>3</v>
      </c>
      <c r="K2112">
        <v>0</v>
      </c>
      <c r="L2112" s="16">
        <v>0</v>
      </c>
      <c r="M2112" s="16">
        <v>0</v>
      </c>
      <c r="N2112" s="16">
        <v>0</v>
      </c>
      <c r="P2112" s="16">
        <v>0</v>
      </c>
      <c r="Q2112">
        <v>0</v>
      </c>
    </row>
    <row r="2113" spans="1:17" x14ac:dyDescent="0.25">
      <c r="A2113" s="12" t="s">
        <v>158</v>
      </c>
      <c r="B2113" s="41" t="str">
        <f t="shared" si="64"/>
        <v>05</v>
      </c>
      <c r="C2113" s="41" t="str">
        <f t="shared" si="65"/>
        <v>2019</v>
      </c>
      <c r="D2113" t="s">
        <v>1108</v>
      </c>
      <c r="E2113" t="s">
        <v>1236</v>
      </c>
      <c r="F2113" t="s">
        <v>2133</v>
      </c>
      <c r="G2113">
        <v>1</v>
      </c>
      <c r="H2113">
        <v>0</v>
      </c>
      <c r="I2113">
        <v>0</v>
      </c>
      <c r="J2113">
        <v>0</v>
      </c>
      <c r="K2113">
        <v>0</v>
      </c>
      <c r="L2113" s="16">
        <v>0</v>
      </c>
      <c r="M2113" s="16">
        <v>0</v>
      </c>
      <c r="N2113" s="16">
        <v>0</v>
      </c>
      <c r="P2113" s="16">
        <v>0</v>
      </c>
      <c r="Q2113">
        <v>1</v>
      </c>
    </row>
    <row r="2114" spans="1:17" x14ac:dyDescent="0.25">
      <c r="A2114" s="12" t="s">
        <v>157</v>
      </c>
      <c r="B2114" s="41" t="str">
        <f t="shared" si="64"/>
        <v>05</v>
      </c>
      <c r="C2114" s="41" t="str">
        <f t="shared" si="65"/>
        <v>2019</v>
      </c>
      <c r="D2114" t="s">
        <v>1107</v>
      </c>
      <c r="E2114" t="s">
        <v>1142</v>
      </c>
      <c r="F2114" t="s">
        <v>2133</v>
      </c>
      <c r="G2114">
        <v>0</v>
      </c>
      <c r="H2114">
        <v>0</v>
      </c>
      <c r="I2114">
        <v>5</v>
      </c>
      <c r="J2114">
        <v>0</v>
      </c>
      <c r="K2114">
        <v>0</v>
      </c>
      <c r="L2114" s="16">
        <v>0</v>
      </c>
      <c r="M2114" s="16">
        <v>0</v>
      </c>
      <c r="N2114" s="16">
        <v>0</v>
      </c>
      <c r="P2114" s="16">
        <v>0</v>
      </c>
      <c r="Q2114">
        <v>0</v>
      </c>
    </row>
    <row r="2115" spans="1:17" x14ac:dyDescent="0.25">
      <c r="A2115" s="12" t="s">
        <v>158</v>
      </c>
      <c r="B2115" s="41" t="str">
        <f t="shared" ref="B2115:B2178" si="66">LEFT(A2115,2)</f>
        <v>05</v>
      </c>
      <c r="C2115" s="41" t="str">
        <f t="shared" ref="C2115:C2178" si="67">MID(A2115,7,4)</f>
        <v>2019</v>
      </c>
      <c r="D2115" t="s">
        <v>1107</v>
      </c>
      <c r="E2115" t="s">
        <v>1740</v>
      </c>
      <c r="F2115" t="s">
        <v>2133</v>
      </c>
      <c r="G2115">
        <v>0</v>
      </c>
      <c r="H2115">
        <v>0</v>
      </c>
      <c r="I2115">
        <v>6</v>
      </c>
      <c r="J2115">
        <v>1</v>
      </c>
      <c r="K2115">
        <v>0</v>
      </c>
      <c r="L2115" s="16">
        <v>0</v>
      </c>
      <c r="M2115" s="16">
        <v>0</v>
      </c>
      <c r="N2115" s="16">
        <v>0</v>
      </c>
      <c r="P2115" s="16">
        <v>0</v>
      </c>
      <c r="Q2115">
        <v>0</v>
      </c>
    </row>
    <row r="2116" spans="1:17" x14ac:dyDescent="0.25">
      <c r="A2116" s="12" t="s">
        <v>158</v>
      </c>
      <c r="B2116" s="41" t="str">
        <f t="shared" si="66"/>
        <v>05</v>
      </c>
      <c r="C2116" s="41" t="str">
        <f t="shared" si="67"/>
        <v>2019</v>
      </c>
      <c r="D2116" t="s">
        <v>1107</v>
      </c>
      <c r="E2116" t="s">
        <v>1502</v>
      </c>
      <c r="F2116" t="s">
        <v>2133</v>
      </c>
      <c r="G2116">
        <v>0</v>
      </c>
      <c r="H2116">
        <v>0</v>
      </c>
      <c r="I2116">
        <v>11</v>
      </c>
      <c r="J2116">
        <v>0</v>
      </c>
      <c r="K2116">
        <v>0</v>
      </c>
      <c r="L2116" s="16">
        <v>0</v>
      </c>
      <c r="M2116" s="16">
        <v>0</v>
      </c>
      <c r="N2116" s="16">
        <v>0</v>
      </c>
      <c r="P2116" s="16">
        <v>0</v>
      </c>
      <c r="Q2116">
        <v>0</v>
      </c>
    </row>
    <row r="2117" spans="1:17" x14ac:dyDescent="0.25">
      <c r="A2117" s="12" t="s">
        <v>158</v>
      </c>
      <c r="B2117" s="41" t="str">
        <f t="shared" si="66"/>
        <v>05</v>
      </c>
      <c r="C2117" s="41" t="str">
        <f t="shared" si="67"/>
        <v>2019</v>
      </c>
      <c r="D2117" t="s">
        <v>1117</v>
      </c>
      <c r="E2117" t="s">
        <v>1538</v>
      </c>
      <c r="F2117" t="s">
        <v>2137</v>
      </c>
      <c r="G2117">
        <v>0</v>
      </c>
      <c r="H2117">
        <v>0</v>
      </c>
      <c r="I2117">
        <v>2</v>
      </c>
      <c r="J2117">
        <v>0</v>
      </c>
      <c r="K2117">
        <v>0</v>
      </c>
      <c r="L2117" s="16">
        <v>0</v>
      </c>
      <c r="M2117" s="16">
        <v>0</v>
      </c>
      <c r="N2117" s="16">
        <v>0</v>
      </c>
      <c r="P2117" s="16">
        <v>0</v>
      </c>
      <c r="Q2117">
        <v>0</v>
      </c>
    </row>
    <row r="2118" spans="1:17" x14ac:dyDescent="0.25">
      <c r="A2118" s="12" t="s">
        <v>158</v>
      </c>
      <c r="B2118" s="41" t="str">
        <f t="shared" si="66"/>
        <v>05</v>
      </c>
      <c r="C2118" s="41" t="str">
        <f t="shared" si="67"/>
        <v>2019</v>
      </c>
      <c r="D2118" t="s">
        <v>1123</v>
      </c>
      <c r="E2118" t="s">
        <v>1432</v>
      </c>
      <c r="F2118" t="s">
        <v>2137</v>
      </c>
      <c r="G2118">
        <v>0</v>
      </c>
      <c r="H2118">
        <v>0</v>
      </c>
      <c r="I2118">
        <v>63</v>
      </c>
      <c r="J2118">
        <v>0</v>
      </c>
      <c r="K2118">
        <v>0</v>
      </c>
      <c r="L2118" s="16">
        <v>0</v>
      </c>
      <c r="M2118" s="16">
        <v>0</v>
      </c>
      <c r="N2118" s="16">
        <v>0</v>
      </c>
      <c r="P2118" s="16">
        <v>0</v>
      </c>
      <c r="Q2118">
        <v>0</v>
      </c>
    </row>
    <row r="2119" spans="1:17" x14ac:dyDescent="0.25">
      <c r="A2119" s="12" t="s">
        <v>157</v>
      </c>
      <c r="B2119" s="41" t="str">
        <f t="shared" si="66"/>
        <v>05</v>
      </c>
      <c r="C2119" s="41" t="str">
        <f t="shared" si="67"/>
        <v>2019</v>
      </c>
      <c r="D2119" t="s">
        <v>1113</v>
      </c>
      <c r="E2119" t="s">
        <v>1480</v>
      </c>
      <c r="F2119" t="s">
        <v>2133</v>
      </c>
      <c r="G2119">
        <v>0</v>
      </c>
      <c r="H2119">
        <v>0</v>
      </c>
      <c r="I2119">
        <v>0</v>
      </c>
      <c r="J2119">
        <v>0</v>
      </c>
      <c r="K2119">
        <v>0</v>
      </c>
      <c r="L2119" s="16">
        <v>0</v>
      </c>
      <c r="M2119" s="16">
        <v>0</v>
      </c>
      <c r="N2119" s="16">
        <v>0</v>
      </c>
      <c r="P2119" s="16">
        <v>0</v>
      </c>
      <c r="Q2119">
        <v>0</v>
      </c>
    </row>
    <row r="2120" spans="1:17" x14ac:dyDescent="0.25">
      <c r="A2120" s="12" t="s">
        <v>157</v>
      </c>
      <c r="B2120" s="41" t="str">
        <f t="shared" si="66"/>
        <v>05</v>
      </c>
      <c r="C2120" s="41" t="str">
        <f t="shared" si="67"/>
        <v>2019</v>
      </c>
      <c r="D2120" t="s">
        <v>1113</v>
      </c>
      <c r="E2120" t="s">
        <v>1741</v>
      </c>
      <c r="F2120" t="s">
        <v>2133</v>
      </c>
      <c r="G2120">
        <v>0</v>
      </c>
      <c r="H2120">
        <v>0</v>
      </c>
      <c r="I2120">
        <v>0</v>
      </c>
      <c r="J2120">
        <v>0</v>
      </c>
      <c r="K2120">
        <v>0</v>
      </c>
      <c r="L2120" s="16">
        <v>0</v>
      </c>
      <c r="M2120" s="16">
        <v>0</v>
      </c>
      <c r="N2120" s="16">
        <v>0</v>
      </c>
      <c r="P2120" s="16">
        <v>0</v>
      </c>
      <c r="Q2120">
        <v>0</v>
      </c>
    </row>
    <row r="2121" spans="1:17" x14ac:dyDescent="0.25">
      <c r="A2121" s="12" t="s">
        <v>158</v>
      </c>
      <c r="B2121" s="41" t="str">
        <f t="shared" si="66"/>
        <v>05</v>
      </c>
      <c r="C2121" s="41" t="str">
        <f t="shared" si="67"/>
        <v>2019</v>
      </c>
      <c r="D2121" t="s">
        <v>1123</v>
      </c>
      <c r="E2121" t="s">
        <v>1219</v>
      </c>
      <c r="F2121" t="s">
        <v>2161</v>
      </c>
      <c r="G2121">
        <v>0</v>
      </c>
      <c r="H2121">
        <v>0</v>
      </c>
      <c r="I2121">
        <v>300</v>
      </c>
      <c r="J2121">
        <v>0</v>
      </c>
      <c r="K2121">
        <v>0</v>
      </c>
      <c r="L2121" s="16">
        <v>0</v>
      </c>
      <c r="M2121" s="16">
        <v>0</v>
      </c>
      <c r="N2121" s="16">
        <v>0</v>
      </c>
      <c r="P2121" s="16">
        <v>0</v>
      </c>
      <c r="Q2121">
        <v>0</v>
      </c>
    </row>
    <row r="2122" spans="1:17" x14ac:dyDescent="0.25">
      <c r="A2122" s="12" t="s">
        <v>158</v>
      </c>
      <c r="B2122" s="41" t="str">
        <f t="shared" si="66"/>
        <v>05</v>
      </c>
      <c r="C2122" s="41" t="str">
        <f t="shared" si="67"/>
        <v>2019</v>
      </c>
      <c r="D2122" t="s">
        <v>1133</v>
      </c>
      <c r="E2122" t="s">
        <v>1742</v>
      </c>
      <c r="F2122" t="s">
        <v>2161</v>
      </c>
      <c r="G2122">
        <v>0</v>
      </c>
      <c r="H2122">
        <v>0</v>
      </c>
      <c r="I2122">
        <v>376</v>
      </c>
      <c r="J2122">
        <v>5</v>
      </c>
      <c r="K2122">
        <v>0</v>
      </c>
      <c r="L2122" s="16">
        <v>0</v>
      </c>
      <c r="M2122" s="16">
        <v>0</v>
      </c>
      <c r="N2122" s="16">
        <v>0</v>
      </c>
      <c r="P2122" s="16">
        <v>0</v>
      </c>
      <c r="Q2122">
        <v>0</v>
      </c>
    </row>
    <row r="2123" spans="1:17" x14ac:dyDescent="0.25">
      <c r="A2123" s="12" t="s">
        <v>158</v>
      </c>
      <c r="B2123" s="41" t="str">
        <f t="shared" si="66"/>
        <v>05</v>
      </c>
      <c r="C2123" s="41" t="str">
        <f t="shared" si="67"/>
        <v>2019</v>
      </c>
      <c r="D2123" t="s">
        <v>1133</v>
      </c>
      <c r="E2123" t="s">
        <v>1734</v>
      </c>
      <c r="F2123" t="s">
        <v>2161</v>
      </c>
      <c r="G2123">
        <v>0</v>
      </c>
      <c r="H2123">
        <v>0</v>
      </c>
      <c r="I2123">
        <v>495</v>
      </c>
      <c r="J2123">
        <v>0</v>
      </c>
      <c r="K2123">
        <v>0</v>
      </c>
      <c r="L2123" s="16">
        <v>0</v>
      </c>
      <c r="M2123" s="16">
        <v>0</v>
      </c>
      <c r="N2123" s="16">
        <v>0</v>
      </c>
      <c r="P2123" s="16">
        <v>0</v>
      </c>
      <c r="Q2123">
        <v>0</v>
      </c>
    </row>
    <row r="2124" spans="1:17" x14ac:dyDescent="0.25">
      <c r="A2124" s="12" t="s">
        <v>159</v>
      </c>
      <c r="B2124" s="41" t="str">
        <f t="shared" si="66"/>
        <v>05</v>
      </c>
      <c r="C2124" s="41" t="str">
        <f t="shared" si="67"/>
        <v>2019</v>
      </c>
      <c r="D2124" t="s">
        <v>1123</v>
      </c>
      <c r="E2124" t="s">
        <v>1478</v>
      </c>
      <c r="F2124" t="s">
        <v>2161</v>
      </c>
      <c r="G2124">
        <v>0</v>
      </c>
      <c r="H2124">
        <v>0</v>
      </c>
      <c r="I2124">
        <v>46</v>
      </c>
      <c r="J2124">
        <v>0</v>
      </c>
      <c r="K2124">
        <v>0</v>
      </c>
      <c r="L2124" s="16">
        <v>0</v>
      </c>
      <c r="M2124" s="16">
        <v>0</v>
      </c>
      <c r="N2124" s="16">
        <v>0</v>
      </c>
      <c r="P2124" s="16">
        <v>0</v>
      </c>
      <c r="Q2124">
        <v>0</v>
      </c>
    </row>
    <row r="2125" spans="1:17" x14ac:dyDescent="0.25">
      <c r="A2125" s="12" t="s">
        <v>157</v>
      </c>
      <c r="B2125" s="41" t="str">
        <f t="shared" si="66"/>
        <v>05</v>
      </c>
      <c r="C2125" s="41" t="str">
        <f t="shared" si="67"/>
        <v>2019</v>
      </c>
      <c r="D2125" t="s">
        <v>1129</v>
      </c>
      <c r="E2125" t="s">
        <v>1566</v>
      </c>
      <c r="F2125" t="s">
        <v>2161</v>
      </c>
      <c r="G2125">
        <v>0</v>
      </c>
      <c r="H2125">
        <v>0</v>
      </c>
      <c r="I2125">
        <v>100</v>
      </c>
      <c r="J2125">
        <v>0</v>
      </c>
      <c r="K2125">
        <v>0</v>
      </c>
      <c r="L2125" s="16">
        <v>0</v>
      </c>
      <c r="M2125" s="16">
        <v>0</v>
      </c>
      <c r="N2125" s="16">
        <v>0</v>
      </c>
      <c r="P2125" s="16">
        <v>0</v>
      </c>
      <c r="Q2125">
        <v>0</v>
      </c>
    </row>
    <row r="2126" spans="1:17" x14ac:dyDescent="0.25">
      <c r="A2126" s="12" t="s">
        <v>159</v>
      </c>
      <c r="B2126" s="41" t="str">
        <f t="shared" si="66"/>
        <v>05</v>
      </c>
      <c r="C2126" s="41" t="str">
        <f t="shared" si="67"/>
        <v>2019</v>
      </c>
      <c r="D2126" t="s">
        <v>1107</v>
      </c>
      <c r="E2126" t="s">
        <v>1610</v>
      </c>
      <c r="F2126" t="s">
        <v>2133</v>
      </c>
      <c r="G2126">
        <v>0</v>
      </c>
      <c r="H2126">
        <v>0</v>
      </c>
      <c r="I2126">
        <v>0</v>
      </c>
      <c r="J2126">
        <v>0</v>
      </c>
      <c r="K2126">
        <v>0</v>
      </c>
      <c r="L2126" s="16">
        <v>0</v>
      </c>
      <c r="M2126" s="16">
        <v>0</v>
      </c>
      <c r="N2126" s="16">
        <v>0</v>
      </c>
      <c r="P2126" s="16">
        <v>0</v>
      </c>
      <c r="Q2126">
        <v>0</v>
      </c>
    </row>
    <row r="2127" spans="1:17" x14ac:dyDescent="0.25">
      <c r="A2127" s="12" t="s">
        <v>159</v>
      </c>
      <c r="B2127" s="41" t="str">
        <f t="shared" si="66"/>
        <v>05</v>
      </c>
      <c r="C2127" s="41" t="str">
        <f t="shared" si="67"/>
        <v>2019</v>
      </c>
      <c r="D2127" t="s">
        <v>1108</v>
      </c>
      <c r="E2127" t="s">
        <v>1534</v>
      </c>
      <c r="F2127" t="s">
        <v>2133</v>
      </c>
      <c r="G2127">
        <v>0</v>
      </c>
      <c r="H2127">
        <v>0</v>
      </c>
      <c r="I2127">
        <v>0</v>
      </c>
      <c r="J2127">
        <v>0</v>
      </c>
      <c r="K2127">
        <v>0</v>
      </c>
      <c r="L2127" s="16">
        <v>0</v>
      </c>
      <c r="M2127" s="16">
        <v>0</v>
      </c>
      <c r="N2127" s="16">
        <v>0</v>
      </c>
      <c r="P2127" s="16">
        <v>0</v>
      </c>
      <c r="Q2127">
        <v>0</v>
      </c>
    </row>
    <row r="2128" spans="1:17" x14ac:dyDescent="0.25">
      <c r="A2128" s="12" t="s">
        <v>159</v>
      </c>
      <c r="B2128" s="41" t="str">
        <f t="shared" si="66"/>
        <v>05</v>
      </c>
      <c r="C2128" s="41" t="str">
        <f t="shared" si="67"/>
        <v>2019</v>
      </c>
      <c r="D2128" t="s">
        <v>1108</v>
      </c>
      <c r="E2128" t="s">
        <v>1236</v>
      </c>
      <c r="F2128" t="s">
        <v>2161</v>
      </c>
      <c r="G2128">
        <v>0</v>
      </c>
      <c r="H2128">
        <v>0</v>
      </c>
      <c r="I2128">
        <v>80</v>
      </c>
      <c r="J2128">
        <v>0</v>
      </c>
      <c r="K2128">
        <v>0</v>
      </c>
      <c r="L2128" s="16">
        <v>0</v>
      </c>
      <c r="M2128" s="16">
        <v>0</v>
      </c>
      <c r="N2128" s="16">
        <v>0</v>
      </c>
      <c r="P2128" s="16">
        <v>0</v>
      </c>
      <c r="Q2128">
        <v>0</v>
      </c>
    </row>
    <row r="2129" spans="1:17" x14ac:dyDescent="0.25">
      <c r="A2129" s="12" t="s">
        <v>159</v>
      </c>
      <c r="B2129" s="41" t="str">
        <f t="shared" si="66"/>
        <v>05</v>
      </c>
      <c r="C2129" s="41" t="str">
        <f t="shared" si="67"/>
        <v>2019</v>
      </c>
      <c r="D2129" t="s">
        <v>1123</v>
      </c>
      <c r="E2129" t="s">
        <v>1733</v>
      </c>
      <c r="F2129" t="s">
        <v>2161</v>
      </c>
      <c r="G2129">
        <v>0</v>
      </c>
      <c r="H2129">
        <v>0</v>
      </c>
      <c r="I2129">
        <v>292</v>
      </c>
      <c r="J2129">
        <v>0</v>
      </c>
      <c r="K2129">
        <v>0</v>
      </c>
      <c r="L2129" s="16">
        <v>0</v>
      </c>
      <c r="M2129" s="16">
        <v>0</v>
      </c>
      <c r="N2129" s="16">
        <v>0</v>
      </c>
      <c r="P2129" s="16">
        <v>0</v>
      </c>
      <c r="Q2129">
        <v>0</v>
      </c>
    </row>
    <row r="2130" spans="1:17" x14ac:dyDescent="0.25">
      <c r="A2130" s="12" t="s">
        <v>159</v>
      </c>
      <c r="B2130" s="41" t="str">
        <f t="shared" si="66"/>
        <v>05</v>
      </c>
      <c r="C2130" s="41" t="str">
        <f t="shared" si="67"/>
        <v>2019</v>
      </c>
      <c r="D2130" t="s">
        <v>1123</v>
      </c>
      <c r="E2130" t="s">
        <v>1219</v>
      </c>
      <c r="F2130" t="s">
        <v>2150</v>
      </c>
      <c r="G2130">
        <v>0</v>
      </c>
      <c r="H2130">
        <v>0</v>
      </c>
      <c r="I2130">
        <v>0</v>
      </c>
      <c r="J2130">
        <v>0</v>
      </c>
      <c r="K2130">
        <v>0</v>
      </c>
      <c r="L2130" s="16">
        <v>0</v>
      </c>
      <c r="M2130" s="16">
        <v>0</v>
      </c>
      <c r="N2130" s="16">
        <v>0</v>
      </c>
      <c r="P2130" s="16">
        <v>0</v>
      </c>
      <c r="Q2130">
        <v>0</v>
      </c>
    </row>
    <row r="2131" spans="1:17" x14ac:dyDescent="0.25">
      <c r="A2131" s="12" t="s">
        <v>160</v>
      </c>
      <c r="B2131" s="41" t="str">
        <f t="shared" si="66"/>
        <v>05</v>
      </c>
      <c r="C2131" s="41" t="str">
        <f t="shared" si="67"/>
        <v>2019</v>
      </c>
      <c r="D2131" t="s">
        <v>1107</v>
      </c>
      <c r="E2131" t="s">
        <v>1146</v>
      </c>
      <c r="F2131" t="s">
        <v>2161</v>
      </c>
      <c r="G2131">
        <v>0</v>
      </c>
      <c r="H2131">
        <v>0</v>
      </c>
      <c r="I2131">
        <v>0</v>
      </c>
      <c r="J2131">
        <v>0</v>
      </c>
      <c r="K2131">
        <v>0</v>
      </c>
      <c r="L2131" s="16">
        <v>0</v>
      </c>
      <c r="M2131" s="16">
        <v>0</v>
      </c>
      <c r="N2131" s="16">
        <v>0</v>
      </c>
      <c r="P2131" s="16">
        <v>0</v>
      </c>
      <c r="Q2131">
        <v>0</v>
      </c>
    </row>
    <row r="2132" spans="1:17" x14ac:dyDescent="0.25">
      <c r="A2132" s="12" t="s">
        <v>12</v>
      </c>
      <c r="B2132" s="41" t="str">
        <f t="shared" si="66"/>
        <v>01</v>
      </c>
      <c r="C2132" s="41" t="str">
        <f t="shared" si="67"/>
        <v>2019</v>
      </c>
      <c r="D2132" t="s">
        <v>1112</v>
      </c>
      <c r="E2132" t="s">
        <v>1293</v>
      </c>
      <c r="F2132" t="s">
        <v>2131</v>
      </c>
      <c r="G2132">
        <v>0</v>
      </c>
      <c r="H2132">
        <v>0</v>
      </c>
      <c r="I2132">
        <v>0</v>
      </c>
      <c r="J2132">
        <v>0</v>
      </c>
      <c r="K2132">
        <v>1</v>
      </c>
      <c r="L2132" s="16">
        <v>0</v>
      </c>
      <c r="M2132" s="16">
        <v>0</v>
      </c>
      <c r="N2132" s="16">
        <v>0</v>
      </c>
      <c r="P2132" s="16">
        <v>0</v>
      </c>
      <c r="Q2132">
        <v>0</v>
      </c>
    </row>
    <row r="2133" spans="1:17" x14ac:dyDescent="0.25">
      <c r="A2133" s="12" t="s">
        <v>13</v>
      </c>
      <c r="B2133" s="41" t="str">
        <f t="shared" si="66"/>
        <v>01</v>
      </c>
      <c r="C2133" s="41" t="str">
        <f t="shared" si="67"/>
        <v>2019</v>
      </c>
      <c r="D2133" t="s">
        <v>1112</v>
      </c>
      <c r="E2133" t="s">
        <v>1293</v>
      </c>
      <c r="F2133" t="s">
        <v>2131</v>
      </c>
      <c r="G2133">
        <v>0</v>
      </c>
      <c r="H2133">
        <v>0</v>
      </c>
      <c r="I2133">
        <v>0</v>
      </c>
      <c r="J2133">
        <v>0</v>
      </c>
      <c r="K2133">
        <v>1</v>
      </c>
      <c r="L2133" s="16">
        <v>0</v>
      </c>
      <c r="M2133" s="16">
        <v>0</v>
      </c>
      <c r="N2133" s="16">
        <v>0</v>
      </c>
      <c r="P2133" s="16">
        <v>0</v>
      </c>
      <c r="Q2133">
        <v>0</v>
      </c>
    </row>
    <row r="2134" spans="1:17" x14ac:dyDescent="0.25">
      <c r="A2134" s="12" t="s">
        <v>14</v>
      </c>
      <c r="B2134" s="41" t="str">
        <f t="shared" si="66"/>
        <v>01</v>
      </c>
      <c r="C2134" s="41" t="str">
        <f t="shared" si="67"/>
        <v>2019</v>
      </c>
      <c r="D2134" t="s">
        <v>1112</v>
      </c>
      <c r="E2134" t="s">
        <v>1293</v>
      </c>
      <c r="F2134" t="s">
        <v>2131</v>
      </c>
      <c r="G2134">
        <v>0</v>
      </c>
      <c r="H2134">
        <v>0</v>
      </c>
      <c r="I2134">
        <v>0</v>
      </c>
      <c r="J2134">
        <v>0</v>
      </c>
      <c r="K2134">
        <v>1</v>
      </c>
      <c r="L2134" s="16">
        <v>0</v>
      </c>
      <c r="M2134" s="16">
        <v>0</v>
      </c>
      <c r="N2134" s="16">
        <v>0</v>
      </c>
      <c r="P2134" s="16">
        <v>0</v>
      </c>
      <c r="Q2134">
        <v>0</v>
      </c>
    </row>
    <row r="2135" spans="1:17" x14ac:dyDescent="0.25">
      <c r="A2135" s="12" t="s">
        <v>160</v>
      </c>
      <c r="B2135" s="41" t="str">
        <f t="shared" si="66"/>
        <v>05</v>
      </c>
      <c r="C2135" s="41" t="str">
        <f t="shared" si="67"/>
        <v>2019</v>
      </c>
      <c r="D2135" t="s">
        <v>1132</v>
      </c>
      <c r="E2135" t="s">
        <v>1743</v>
      </c>
      <c r="F2135" t="s">
        <v>2146</v>
      </c>
      <c r="G2135">
        <v>0</v>
      </c>
      <c r="H2135">
        <v>0</v>
      </c>
      <c r="I2135">
        <v>84</v>
      </c>
      <c r="J2135">
        <v>3</v>
      </c>
      <c r="K2135">
        <v>81</v>
      </c>
      <c r="L2135" s="16">
        <v>47596908264</v>
      </c>
      <c r="M2135" s="16">
        <v>0</v>
      </c>
      <c r="N2135" s="16">
        <v>0</v>
      </c>
      <c r="P2135" s="16">
        <v>47596908264</v>
      </c>
      <c r="Q2135">
        <v>0</v>
      </c>
    </row>
    <row r="2136" spans="1:17" x14ac:dyDescent="0.25">
      <c r="A2136" s="12" t="s">
        <v>159</v>
      </c>
      <c r="B2136" s="41" t="str">
        <f t="shared" si="66"/>
        <v>05</v>
      </c>
      <c r="C2136" s="41" t="str">
        <f t="shared" si="67"/>
        <v>2019</v>
      </c>
      <c r="D2136" t="s">
        <v>1132</v>
      </c>
      <c r="E2136" t="s">
        <v>1744</v>
      </c>
      <c r="F2136" t="s">
        <v>2146</v>
      </c>
      <c r="G2136">
        <v>0</v>
      </c>
      <c r="H2136">
        <v>0</v>
      </c>
      <c r="I2136">
        <v>8</v>
      </c>
      <c r="J2136">
        <v>0</v>
      </c>
      <c r="K2136">
        <v>48</v>
      </c>
      <c r="L2136" s="16">
        <v>0</v>
      </c>
      <c r="M2136" s="16">
        <v>0</v>
      </c>
      <c r="N2136" s="16">
        <v>0</v>
      </c>
      <c r="P2136" s="16">
        <v>0</v>
      </c>
      <c r="Q2136">
        <v>0</v>
      </c>
    </row>
    <row r="2137" spans="1:17" x14ac:dyDescent="0.25">
      <c r="A2137" s="12" t="s">
        <v>159</v>
      </c>
      <c r="B2137" s="41" t="str">
        <f t="shared" si="66"/>
        <v>05</v>
      </c>
      <c r="C2137" s="41" t="str">
        <f t="shared" si="67"/>
        <v>2019</v>
      </c>
      <c r="D2137" t="s">
        <v>1132</v>
      </c>
      <c r="E2137" t="s">
        <v>1745</v>
      </c>
      <c r="F2137" t="s">
        <v>2136</v>
      </c>
      <c r="G2137">
        <v>0</v>
      </c>
      <c r="H2137">
        <v>0</v>
      </c>
      <c r="I2137">
        <v>0</v>
      </c>
      <c r="J2137">
        <v>0</v>
      </c>
      <c r="K2137">
        <v>32</v>
      </c>
      <c r="L2137" s="16">
        <v>0</v>
      </c>
      <c r="M2137" s="16">
        <v>0</v>
      </c>
      <c r="N2137" s="16">
        <v>0</v>
      </c>
      <c r="P2137" s="16">
        <v>0</v>
      </c>
      <c r="Q2137">
        <v>0</v>
      </c>
    </row>
    <row r="2138" spans="1:17" x14ac:dyDescent="0.25">
      <c r="A2138" s="12" t="s">
        <v>159</v>
      </c>
      <c r="B2138" s="41" t="str">
        <f t="shared" si="66"/>
        <v>05</v>
      </c>
      <c r="C2138" s="41" t="str">
        <f t="shared" si="67"/>
        <v>2019</v>
      </c>
      <c r="D2138" t="s">
        <v>1132</v>
      </c>
      <c r="E2138" t="s">
        <v>1746</v>
      </c>
      <c r="F2138" t="s">
        <v>2137</v>
      </c>
      <c r="G2138">
        <v>0</v>
      </c>
      <c r="H2138">
        <v>0</v>
      </c>
      <c r="I2138">
        <v>34</v>
      </c>
      <c r="J2138">
        <v>0</v>
      </c>
      <c r="K2138">
        <v>0</v>
      </c>
      <c r="L2138" s="16">
        <v>0</v>
      </c>
      <c r="M2138" s="16">
        <v>0</v>
      </c>
      <c r="N2138" s="16">
        <v>0</v>
      </c>
      <c r="P2138" s="16">
        <v>0</v>
      </c>
      <c r="Q2138">
        <v>0</v>
      </c>
    </row>
    <row r="2139" spans="1:17" x14ac:dyDescent="0.25">
      <c r="A2139" s="12" t="s">
        <v>159</v>
      </c>
      <c r="B2139" s="41" t="str">
        <f t="shared" si="66"/>
        <v>05</v>
      </c>
      <c r="C2139" s="41" t="str">
        <f t="shared" si="67"/>
        <v>2019</v>
      </c>
      <c r="D2139" t="s">
        <v>1123</v>
      </c>
      <c r="E2139" t="s">
        <v>1527</v>
      </c>
      <c r="F2139" t="s">
        <v>2161</v>
      </c>
      <c r="G2139">
        <v>0</v>
      </c>
      <c r="H2139">
        <v>0</v>
      </c>
      <c r="I2139">
        <v>5</v>
      </c>
      <c r="J2139">
        <v>1</v>
      </c>
      <c r="K2139">
        <v>0</v>
      </c>
      <c r="L2139" s="16">
        <v>0</v>
      </c>
      <c r="M2139" s="16">
        <v>0</v>
      </c>
      <c r="N2139" s="16">
        <v>0</v>
      </c>
      <c r="P2139" s="16">
        <v>0</v>
      </c>
      <c r="Q2139">
        <v>0</v>
      </c>
    </row>
    <row r="2140" spans="1:17" x14ac:dyDescent="0.25">
      <c r="A2140" s="12" t="s">
        <v>159</v>
      </c>
      <c r="B2140" s="41" t="str">
        <f t="shared" si="66"/>
        <v>05</v>
      </c>
      <c r="C2140" s="41" t="str">
        <f t="shared" si="67"/>
        <v>2019</v>
      </c>
      <c r="D2140" t="s">
        <v>1111</v>
      </c>
      <c r="E2140" t="s">
        <v>1448</v>
      </c>
      <c r="F2140" t="s">
        <v>2133</v>
      </c>
      <c r="G2140">
        <v>0</v>
      </c>
      <c r="H2140">
        <v>0</v>
      </c>
      <c r="I2140">
        <v>4</v>
      </c>
      <c r="J2140">
        <v>0</v>
      </c>
      <c r="K2140">
        <v>0</v>
      </c>
      <c r="L2140" s="16">
        <v>29928530321</v>
      </c>
      <c r="M2140" s="16">
        <v>0</v>
      </c>
      <c r="N2140" s="16">
        <v>0</v>
      </c>
      <c r="P2140" s="16">
        <v>29928530321</v>
      </c>
      <c r="Q2140">
        <v>0</v>
      </c>
    </row>
    <row r="2141" spans="1:17" x14ac:dyDescent="0.25">
      <c r="A2141" s="12" t="s">
        <v>159</v>
      </c>
      <c r="B2141" s="41" t="str">
        <f t="shared" si="66"/>
        <v>05</v>
      </c>
      <c r="C2141" s="41" t="str">
        <f t="shared" si="67"/>
        <v>2019</v>
      </c>
      <c r="D2141" t="s">
        <v>1110</v>
      </c>
      <c r="E2141" t="s">
        <v>1385</v>
      </c>
      <c r="F2141" t="s">
        <v>2133</v>
      </c>
      <c r="G2141">
        <v>0</v>
      </c>
      <c r="H2141">
        <v>0</v>
      </c>
      <c r="I2141">
        <v>0</v>
      </c>
      <c r="J2141">
        <v>0</v>
      </c>
      <c r="K2141">
        <v>0</v>
      </c>
      <c r="L2141" s="16">
        <v>0</v>
      </c>
      <c r="M2141" s="16">
        <v>0</v>
      </c>
      <c r="N2141" s="16">
        <v>0</v>
      </c>
      <c r="P2141" s="16">
        <v>0</v>
      </c>
      <c r="Q2141">
        <v>0</v>
      </c>
    </row>
    <row r="2142" spans="1:17" x14ac:dyDescent="0.25">
      <c r="A2142" s="12" t="s">
        <v>160</v>
      </c>
      <c r="B2142" s="41" t="str">
        <f t="shared" si="66"/>
        <v>05</v>
      </c>
      <c r="C2142" s="41" t="str">
        <f t="shared" si="67"/>
        <v>2019</v>
      </c>
      <c r="D2142" t="s">
        <v>1116</v>
      </c>
      <c r="E2142" t="s">
        <v>1330</v>
      </c>
      <c r="F2142" t="s">
        <v>2133</v>
      </c>
      <c r="G2142">
        <v>1</v>
      </c>
      <c r="H2142">
        <v>1</v>
      </c>
      <c r="I2142">
        <v>0</v>
      </c>
      <c r="J2142">
        <v>0</v>
      </c>
      <c r="K2142">
        <v>0</v>
      </c>
      <c r="L2142" s="16">
        <v>0</v>
      </c>
      <c r="M2142" s="16">
        <v>0</v>
      </c>
      <c r="N2142" s="16">
        <v>0</v>
      </c>
      <c r="P2142" s="16">
        <v>0</v>
      </c>
      <c r="Q2142">
        <v>1</v>
      </c>
    </row>
    <row r="2143" spans="1:17" x14ac:dyDescent="0.25">
      <c r="A2143" s="12" t="s">
        <v>160</v>
      </c>
      <c r="B2143" s="41" t="str">
        <f t="shared" si="66"/>
        <v>05</v>
      </c>
      <c r="C2143" s="41" t="str">
        <f t="shared" si="67"/>
        <v>2019</v>
      </c>
      <c r="D2143" t="s">
        <v>1126</v>
      </c>
      <c r="E2143" t="s">
        <v>1617</v>
      </c>
      <c r="F2143" t="s">
        <v>2134</v>
      </c>
      <c r="G2143">
        <v>1</v>
      </c>
      <c r="H2143">
        <v>0</v>
      </c>
      <c r="I2143">
        <v>0</v>
      </c>
      <c r="J2143">
        <v>0</v>
      </c>
      <c r="K2143">
        <v>0</v>
      </c>
      <c r="L2143" s="16">
        <v>0</v>
      </c>
      <c r="M2143" s="16">
        <v>0</v>
      </c>
      <c r="N2143" s="16">
        <v>0</v>
      </c>
      <c r="P2143" s="16">
        <v>0</v>
      </c>
      <c r="Q2143">
        <v>1</v>
      </c>
    </row>
    <row r="2144" spans="1:17" x14ac:dyDescent="0.25">
      <c r="A2144" s="12" t="s">
        <v>160</v>
      </c>
      <c r="B2144" s="41" t="str">
        <f t="shared" si="66"/>
        <v>05</v>
      </c>
      <c r="C2144" s="41" t="str">
        <f t="shared" si="67"/>
        <v>2019</v>
      </c>
      <c r="D2144" t="s">
        <v>1108</v>
      </c>
      <c r="E2144" t="s">
        <v>1645</v>
      </c>
      <c r="F2144" t="s">
        <v>2133</v>
      </c>
      <c r="G2144">
        <v>0</v>
      </c>
      <c r="H2144">
        <v>0</v>
      </c>
      <c r="I2144">
        <v>0</v>
      </c>
      <c r="J2144">
        <v>0</v>
      </c>
      <c r="K2144">
        <v>0</v>
      </c>
      <c r="L2144" s="16">
        <v>0</v>
      </c>
      <c r="M2144" s="16">
        <v>0</v>
      </c>
      <c r="N2144" s="16">
        <v>0</v>
      </c>
      <c r="P2144" s="16">
        <v>0</v>
      </c>
      <c r="Q2144">
        <v>0</v>
      </c>
    </row>
    <row r="2145" spans="1:17" x14ac:dyDescent="0.25">
      <c r="A2145" s="12" t="s">
        <v>160</v>
      </c>
      <c r="B2145" s="41" t="str">
        <f t="shared" si="66"/>
        <v>05</v>
      </c>
      <c r="C2145" s="41" t="str">
        <f t="shared" si="67"/>
        <v>2019</v>
      </c>
      <c r="D2145" t="s">
        <v>1111</v>
      </c>
      <c r="E2145" t="s">
        <v>1507</v>
      </c>
      <c r="F2145" t="s">
        <v>2133</v>
      </c>
      <c r="G2145">
        <v>0</v>
      </c>
      <c r="H2145">
        <v>0</v>
      </c>
      <c r="I2145">
        <v>0</v>
      </c>
      <c r="J2145">
        <v>0</v>
      </c>
      <c r="K2145">
        <v>0</v>
      </c>
      <c r="L2145" s="16">
        <v>0</v>
      </c>
      <c r="M2145" s="16">
        <v>0</v>
      </c>
      <c r="N2145" s="16">
        <v>0</v>
      </c>
      <c r="P2145" s="16">
        <v>0</v>
      </c>
      <c r="Q2145">
        <v>0</v>
      </c>
    </row>
    <row r="2146" spans="1:17" x14ac:dyDescent="0.25">
      <c r="A2146" s="12" t="s">
        <v>160</v>
      </c>
      <c r="B2146" s="41" t="str">
        <f t="shared" si="66"/>
        <v>05</v>
      </c>
      <c r="C2146" s="41" t="str">
        <f t="shared" si="67"/>
        <v>2019</v>
      </c>
      <c r="D2146" t="s">
        <v>1107</v>
      </c>
      <c r="E2146" t="s">
        <v>1154</v>
      </c>
      <c r="F2146" t="s">
        <v>2161</v>
      </c>
      <c r="G2146">
        <v>0</v>
      </c>
      <c r="H2146">
        <v>0</v>
      </c>
      <c r="I2146">
        <v>7</v>
      </c>
      <c r="J2146">
        <v>4</v>
      </c>
      <c r="K2146">
        <v>0</v>
      </c>
      <c r="L2146" s="16">
        <v>0</v>
      </c>
      <c r="M2146" s="16">
        <v>0</v>
      </c>
      <c r="N2146" s="16">
        <v>0</v>
      </c>
      <c r="P2146" s="16">
        <v>0</v>
      </c>
      <c r="Q2146">
        <v>0</v>
      </c>
    </row>
    <row r="2147" spans="1:17" x14ac:dyDescent="0.25">
      <c r="A2147" s="12" t="s">
        <v>161</v>
      </c>
      <c r="B2147" s="41" t="str">
        <f t="shared" si="66"/>
        <v>05</v>
      </c>
      <c r="C2147" s="41" t="str">
        <f t="shared" si="67"/>
        <v>2019</v>
      </c>
      <c r="D2147" t="s">
        <v>1123</v>
      </c>
      <c r="E2147" t="s">
        <v>1674</v>
      </c>
      <c r="F2147" t="s">
        <v>2161</v>
      </c>
      <c r="G2147">
        <v>0</v>
      </c>
      <c r="H2147">
        <v>0</v>
      </c>
      <c r="I2147">
        <v>1060</v>
      </c>
      <c r="J2147">
        <v>0</v>
      </c>
      <c r="K2147">
        <v>0</v>
      </c>
      <c r="L2147" s="16">
        <v>0</v>
      </c>
      <c r="M2147" s="16">
        <v>0</v>
      </c>
      <c r="N2147" s="16">
        <v>0</v>
      </c>
      <c r="P2147" s="16">
        <v>0</v>
      </c>
      <c r="Q2147">
        <v>0</v>
      </c>
    </row>
    <row r="2148" spans="1:17" x14ac:dyDescent="0.25">
      <c r="A2148" s="12" t="s">
        <v>160</v>
      </c>
      <c r="B2148" s="41" t="str">
        <f t="shared" si="66"/>
        <v>05</v>
      </c>
      <c r="C2148" s="41" t="str">
        <f t="shared" si="67"/>
        <v>2019</v>
      </c>
      <c r="D2148" t="s">
        <v>1108</v>
      </c>
      <c r="E2148" t="s">
        <v>1235</v>
      </c>
      <c r="F2148" t="s">
        <v>2133</v>
      </c>
      <c r="G2148">
        <v>0</v>
      </c>
      <c r="H2148">
        <v>0</v>
      </c>
      <c r="I2148">
        <v>8</v>
      </c>
      <c r="J2148">
        <v>3</v>
      </c>
      <c r="K2148">
        <v>0</v>
      </c>
      <c r="L2148" s="16">
        <v>0</v>
      </c>
      <c r="M2148" s="16">
        <v>0</v>
      </c>
      <c r="N2148" s="16">
        <v>0</v>
      </c>
      <c r="P2148" s="16">
        <v>0</v>
      </c>
      <c r="Q2148">
        <v>0</v>
      </c>
    </row>
    <row r="2149" spans="1:17" x14ac:dyDescent="0.25">
      <c r="A2149" s="12" t="s">
        <v>161</v>
      </c>
      <c r="B2149" s="41" t="str">
        <f t="shared" si="66"/>
        <v>05</v>
      </c>
      <c r="C2149" s="41" t="str">
        <f t="shared" si="67"/>
        <v>2019</v>
      </c>
      <c r="D2149" t="s">
        <v>1108</v>
      </c>
      <c r="E2149" t="s">
        <v>1236</v>
      </c>
      <c r="F2149" t="s">
        <v>2133</v>
      </c>
      <c r="G2149">
        <v>0</v>
      </c>
      <c r="H2149">
        <v>0</v>
      </c>
      <c r="I2149">
        <v>0</v>
      </c>
      <c r="J2149">
        <v>0</v>
      </c>
      <c r="K2149">
        <v>0</v>
      </c>
      <c r="L2149" s="16">
        <v>0</v>
      </c>
      <c r="M2149" s="16">
        <v>0</v>
      </c>
      <c r="N2149" s="16">
        <v>0</v>
      </c>
      <c r="P2149" s="16">
        <v>0</v>
      </c>
      <c r="Q2149">
        <v>0</v>
      </c>
    </row>
    <row r="2150" spans="1:17" x14ac:dyDescent="0.25">
      <c r="A2150" s="12" t="s">
        <v>161</v>
      </c>
      <c r="B2150" s="41" t="str">
        <f t="shared" si="66"/>
        <v>05</v>
      </c>
      <c r="C2150" s="41" t="str">
        <f t="shared" si="67"/>
        <v>2019</v>
      </c>
      <c r="D2150" t="s">
        <v>1117</v>
      </c>
      <c r="E2150" t="s">
        <v>1349</v>
      </c>
      <c r="F2150" t="s">
        <v>2137</v>
      </c>
      <c r="G2150">
        <v>0</v>
      </c>
      <c r="H2150">
        <v>0</v>
      </c>
      <c r="I2150">
        <v>4</v>
      </c>
      <c r="J2150">
        <v>0</v>
      </c>
      <c r="K2150">
        <v>0</v>
      </c>
      <c r="L2150" s="16">
        <v>0</v>
      </c>
      <c r="M2150" s="16">
        <v>0</v>
      </c>
      <c r="N2150" s="16">
        <v>0</v>
      </c>
      <c r="P2150" s="16">
        <v>0</v>
      </c>
      <c r="Q2150">
        <v>0</v>
      </c>
    </row>
    <row r="2151" spans="1:17" x14ac:dyDescent="0.25">
      <c r="A2151" s="12" t="s">
        <v>161</v>
      </c>
      <c r="B2151" s="41" t="str">
        <f t="shared" si="66"/>
        <v>05</v>
      </c>
      <c r="C2151" s="41" t="str">
        <f t="shared" si="67"/>
        <v>2019</v>
      </c>
      <c r="D2151" t="s">
        <v>1109</v>
      </c>
      <c r="E2151" t="s">
        <v>1431</v>
      </c>
      <c r="F2151" t="s">
        <v>2137</v>
      </c>
      <c r="G2151">
        <v>0</v>
      </c>
      <c r="H2151">
        <v>0</v>
      </c>
      <c r="I2151">
        <v>0</v>
      </c>
      <c r="J2151">
        <v>0</v>
      </c>
      <c r="K2151">
        <v>0</v>
      </c>
      <c r="L2151" s="16">
        <v>0</v>
      </c>
      <c r="M2151" s="16">
        <v>0</v>
      </c>
      <c r="N2151" s="16">
        <v>0</v>
      </c>
      <c r="P2151" s="16">
        <v>0</v>
      </c>
      <c r="Q2151">
        <v>0</v>
      </c>
    </row>
    <row r="2152" spans="1:17" x14ac:dyDescent="0.25">
      <c r="A2152" s="12" t="s">
        <v>161</v>
      </c>
      <c r="B2152" s="41" t="str">
        <f t="shared" si="66"/>
        <v>05</v>
      </c>
      <c r="C2152" s="41" t="str">
        <f t="shared" si="67"/>
        <v>2019</v>
      </c>
      <c r="D2152" t="s">
        <v>1112</v>
      </c>
      <c r="E2152" t="s">
        <v>1699</v>
      </c>
      <c r="F2152" t="s">
        <v>2146</v>
      </c>
      <c r="G2152">
        <v>0</v>
      </c>
      <c r="H2152">
        <v>0</v>
      </c>
      <c r="I2152">
        <v>1</v>
      </c>
      <c r="J2152">
        <v>1</v>
      </c>
      <c r="K2152">
        <v>0</v>
      </c>
      <c r="L2152" s="16">
        <v>0</v>
      </c>
      <c r="M2152" s="16">
        <v>0</v>
      </c>
      <c r="N2152" s="16">
        <v>0</v>
      </c>
      <c r="P2152" s="16">
        <v>0</v>
      </c>
      <c r="Q2152">
        <v>0</v>
      </c>
    </row>
    <row r="2153" spans="1:17" x14ac:dyDescent="0.25">
      <c r="A2153" s="12" t="s">
        <v>161</v>
      </c>
      <c r="B2153" s="41" t="str">
        <f t="shared" si="66"/>
        <v>05</v>
      </c>
      <c r="C2153" s="41" t="str">
        <f t="shared" si="67"/>
        <v>2019</v>
      </c>
      <c r="D2153" t="s">
        <v>1112</v>
      </c>
      <c r="E2153" t="s">
        <v>1203</v>
      </c>
      <c r="F2153" t="s">
        <v>2133</v>
      </c>
      <c r="G2153">
        <v>0</v>
      </c>
      <c r="H2153">
        <v>0</v>
      </c>
      <c r="I2153">
        <v>0</v>
      </c>
      <c r="J2153">
        <v>0</v>
      </c>
      <c r="K2153">
        <v>0</v>
      </c>
      <c r="L2153" s="16">
        <v>0</v>
      </c>
      <c r="M2153" s="16">
        <v>0</v>
      </c>
      <c r="N2153" s="16">
        <v>0</v>
      </c>
      <c r="P2153" s="16">
        <v>0</v>
      </c>
      <c r="Q2153">
        <v>0</v>
      </c>
    </row>
    <row r="2154" spans="1:17" x14ac:dyDescent="0.25">
      <c r="A2154" s="12" t="s">
        <v>162</v>
      </c>
      <c r="B2154" s="41" t="str">
        <f t="shared" si="66"/>
        <v>05</v>
      </c>
      <c r="C2154" s="41" t="str">
        <f t="shared" si="67"/>
        <v>2019</v>
      </c>
      <c r="D2154" t="s">
        <v>1123</v>
      </c>
      <c r="E2154" t="s">
        <v>1747</v>
      </c>
      <c r="F2154" t="s">
        <v>2161</v>
      </c>
      <c r="G2154">
        <v>0</v>
      </c>
      <c r="H2154">
        <v>0</v>
      </c>
      <c r="I2154">
        <v>700</v>
      </c>
      <c r="J2154">
        <v>0</v>
      </c>
      <c r="K2154">
        <v>0</v>
      </c>
      <c r="L2154" s="16">
        <v>0</v>
      </c>
      <c r="M2154" s="16">
        <v>0</v>
      </c>
      <c r="N2154" s="16">
        <v>0</v>
      </c>
      <c r="P2154" s="16">
        <v>0</v>
      </c>
      <c r="Q2154">
        <v>0</v>
      </c>
    </row>
    <row r="2155" spans="1:17" x14ac:dyDescent="0.25">
      <c r="A2155" s="12" t="s">
        <v>161</v>
      </c>
      <c r="B2155" s="41" t="str">
        <f t="shared" si="66"/>
        <v>05</v>
      </c>
      <c r="C2155" s="41" t="str">
        <f t="shared" si="67"/>
        <v>2019</v>
      </c>
      <c r="D2155" t="s">
        <v>1107</v>
      </c>
      <c r="E2155" t="s">
        <v>1748</v>
      </c>
      <c r="F2155" t="s">
        <v>2161</v>
      </c>
      <c r="G2155">
        <v>0</v>
      </c>
      <c r="H2155">
        <v>0</v>
      </c>
      <c r="I2155">
        <v>17</v>
      </c>
      <c r="J2155">
        <v>0</v>
      </c>
      <c r="K2155">
        <v>0</v>
      </c>
      <c r="L2155" s="16">
        <v>0</v>
      </c>
      <c r="M2155" s="16">
        <v>0</v>
      </c>
      <c r="N2155" s="16">
        <v>0</v>
      </c>
      <c r="P2155" s="16">
        <v>0</v>
      </c>
      <c r="Q2155">
        <v>0</v>
      </c>
    </row>
    <row r="2156" spans="1:17" x14ac:dyDescent="0.25">
      <c r="A2156" s="12" t="s">
        <v>158</v>
      </c>
      <c r="B2156" s="41" t="str">
        <f t="shared" si="66"/>
        <v>05</v>
      </c>
      <c r="C2156" s="41" t="str">
        <f t="shared" si="67"/>
        <v>2019</v>
      </c>
      <c r="D2156" t="s">
        <v>1117</v>
      </c>
      <c r="E2156" t="s">
        <v>1243</v>
      </c>
      <c r="F2156" t="s">
        <v>2161</v>
      </c>
      <c r="G2156">
        <v>0</v>
      </c>
      <c r="H2156">
        <v>0</v>
      </c>
      <c r="I2156">
        <v>170</v>
      </c>
      <c r="J2156">
        <v>0</v>
      </c>
      <c r="K2156">
        <v>0</v>
      </c>
      <c r="L2156" s="16">
        <v>0</v>
      </c>
      <c r="M2156" s="16">
        <v>0</v>
      </c>
      <c r="N2156" s="16">
        <v>0</v>
      </c>
      <c r="P2156" s="16">
        <v>0</v>
      </c>
      <c r="Q2156">
        <v>0</v>
      </c>
    </row>
    <row r="2157" spans="1:17" x14ac:dyDescent="0.25">
      <c r="A2157" s="12" t="s">
        <v>162</v>
      </c>
      <c r="B2157" s="41" t="str">
        <f t="shared" si="66"/>
        <v>05</v>
      </c>
      <c r="C2157" s="41" t="str">
        <f t="shared" si="67"/>
        <v>2019</v>
      </c>
      <c r="D2157" t="s">
        <v>1129</v>
      </c>
      <c r="E2157" t="s">
        <v>1749</v>
      </c>
      <c r="F2157" t="s">
        <v>2174</v>
      </c>
      <c r="G2157">
        <v>0</v>
      </c>
      <c r="H2157">
        <v>0</v>
      </c>
      <c r="I2157">
        <v>0</v>
      </c>
      <c r="J2157">
        <v>0</v>
      </c>
      <c r="K2157">
        <v>0</v>
      </c>
      <c r="L2157" s="16">
        <v>0</v>
      </c>
      <c r="M2157" s="16">
        <v>0</v>
      </c>
      <c r="N2157" s="16">
        <v>0</v>
      </c>
      <c r="P2157" s="16">
        <v>0</v>
      </c>
      <c r="Q2157">
        <v>0</v>
      </c>
    </row>
    <row r="2158" spans="1:17" x14ac:dyDescent="0.25">
      <c r="A2158" s="12" t="s">
        <v>141</v>
      </c>
      <c r="B2158" s="41" t="str">
        <f t="shared" si="66"/>
        <v>05</v>
      </c>
      <c r="C2158" s="41" t="str">
        <f t="shared" si="67"/>
        <v>2019</v>
      </c>
      <c r="D2158" t="s">
        <v>1125</v>
      </c>
      <c r="E2158" t="s">
        <v>1750</v>
      </c>
      <c r="F2158" t="s">
        <v>2133</v>
      </c>
      <c r="G2158">
        <v>0</v>
      </c>
      <c r="H2158">
        <v>0</v>
      </c>
      <c r="I2158">
        <v>0</v>
      </c>
      <c r="J2158">
        <v>0</v>
      </c>
      <c r="K2158">
        <v>0</v>
      </c>
      <c r="L2158" s="16">
        <v>39538294044</v>
      </c>
      <c r="M2158" s="16">
        <v>3159000000</v>
      </c>
      <c r="N2158" s="16">
        <v>40265093</v>
      </c>
      <c r="P2158" s="16">
        <v>39538294044</v>
      </c>
      <c r="Q2158">
        <v>0</v>
      </c>
    </row>
    <row r="2159" spans="1:17" x14ac:dyDescent="0.25">
      <c r="A2159" s="12" t="s">
        <v>159</v>
      </c>
      <c r="B2159" s="41" t="str">
        <f t="shared" si="66"/>
        <v>05</v>
      </c>
      <c r="C2159" s="41" t="str">
        <f t="shared" si="67"/>
        <v>2019</v>
      </c>
      <c r="D2159" t="s">
        <v>1125</v>
      </c>
      <c r="E2159" t="s">
        <v>1306</v>
      </c>
      <c r="F2159" t="s">
        <v>2133</v>
      </c>
      <c r="G2159">
        <v>0</v>
      </c>
      <c r="H2159">
        <v>0</v>
      </c>
      <c r="I2159">
        <v>0</v>
      </c>
      <c r="J2159">
        <v>0</v>
      </c>
      <c r="K2159">
        <v>0</v>
      </c>
      <c r="L2159" s="16">
        <v>43292894454</v>
      </c>
      <c r="M2159" s="16">
        <v>2808000000</v>
      </c>
      <c r="N2159" s="16">
        <v>51769406</v>
      </c>
      <c r="P2159" s="16">
        <v>43292894454</v>
      </c>
      <c r="Q2159">
        <v>0</v>
      </c>
    </row>
    <row r="2160" spans="1:17" x14ac:dyDescent="0.25">
      <c r="A2160" s="12" t="s">
        <v>162</v>
      </c>
      <c r="B2160" s="41" t="str">
        <f t="shared" si="66"/>
        <v>05</v>
      </c>
      <c r="C2160" s="41" t="str">
        <f t="shared" si="67"/>
        <v>2019</v>
      </c>
      <c r="D2160" t="s">
        <v>1107</v>
      </c>
      <c r="E2160" t="s">
        <v>1144</v>
      </c>
      <c r="F2160" t="s">
        <v>2135</v>
      </c>
      <c r="G2160">
        <v>0</v>
      </c>
      <c r="H2160">
        <v>4</v>
      </c>
      <c r="I2160">
        <v>0</v>
      </c>
      <c r="J2160">
        <v>0</v>
      </c>
      <c r="K2160">
        <v>0</v>
      </c>
      <c r="L2160" s="16">
        <v>0</v>
      </c>
      <c r="M2160" s="16">
        <v>0</v>
      </c>
      <c r="N2160" s="16">
        <v>0</v>
      </c>
      <c r="P2160" s="16">
        <v>0</v>
      </c>
      <c r="Q2160">
        <v>0</v>
      </c>
    </row>
    <row r="2161" spans="1:17" x14ac:dyDescent="0.25">
      <c r="A2161" s="12" t="s">
        <v>162</v>
      </c>
      <c r="B2161" s="41" t="str">
        <f t="shared" si="66"/>
        <v>05</v>
      </c>
      <c r="C2161" s="41" t="str">
        <f t="shared" si="67"/>
        <v>2019</v>
      </c>
      <c r="D2161" t="s">
        <v>1118</v>
      </c>
      <c r="E2161" t="s">
        <v>1751</v>
      </c>
      <c r="F2161" t="s">
        <v>2161</v>
      </c>
      <c r="G2161">
        <v>0</v>
      </c>
      <c r="H2161">
        <v>0</v>
      </c>
      <c r="I2161">
        <v>0</v>
      </c>
      <c r="J2161">
        <v>0</v>
      </c>
      <c r="K2161">
        <v>0</v>
      </c>
      <c r="L2161" s="16">
        <v>0</v>
      </c>
      <c r="M2161" s="16">
        <v>0</v>
      </c>
      <c r="N2161" s="16">
        <v>0</v>
      </c>
      <c r="P2161" s="16">
        <v>0</v>
      </c>
      <c r="Q2161">
        <v>0</v>
      </c>
    </row>
    <row r="2162" spans="1:17" x14ac:dyDescent="0.25">
      <c r="A2162" s="12" t="s">
        <v>162</v>
      </c>
      <c r="B2162" s="41" t="str">
        <f t="shared" si="66"/>
        <v>05</v>
      </c>
      <c r="C2162" s="41" t="str">
        <f t="shared" si="67"/>
        <v>2019</v>
      </c>
      <c r="D2162" t="s">
        <v>1111</v>
      </c>
      <c r="E2162" t="s">
        <v>1172</v>
      </c>
      <c r="F2162" t="s">
        <v>2161</v>
      </c>
      <c r="G2162">
        <v>0</v>
      </c>
      <c r="H2162">
        <v>0</v>
      </c>
      <c r="I2162">
        <v>12</v>
      </c>
      <c r="J2162">
        <v>0</v>
      </c>
      <c r="K2162">
        <v>0</v>
      </c>
      <c r="L2162" s="16">
        <v>0</v>
      </c>
      <c r="M2162" s="16">
        <v>0</v>
      </c>
      <c r="N2162" s="16">
        <v>0</v>
      </c>
      <c r="P2162" s="16">
        <v>0</v>
      </c>
      <c r="Q2162">
        <v>0</v>
      </c>
    </row>
    <row r="2163" spans="1:17" x14ac:dyDescent="0.25">
      <c r="A2163" s="12" t="s">
        <v>162</v>
      </c>
      <c r="B2163" s="41" t="str">
        <f t="shared" si="66"/>
        <v>05</v>
      </c>
      <c r="C2163" s="41" t="str">
        <f t="shared" si="67"/>
        <v>2019</v>
      </c>
      <c r="D2163" t="s">
        <v>1119</v>
      </c>
      <c r="E2163" t="s">
        <v>1249</v>
      </c>
      <c r="F2163" t="s">
        <v>2161</v>
      </c>
      <c r="G2163">
        <v>0</v>
      </c>
      <c r="H2163">
        <v>0</v>
      </c>
      <c r="I2163">
        <v>1225</v>
      </c>
      <c r="J2163">
        <v>0</v>
      </c>
      <c r="K2163">
        <v>0</v>
      </c>
      <c r="L2163" s="16">
        <v>0</v>
      </c>
      <c r="M2163" s="16">
        <v>0</v>
      </c>
      <c r="N2163" s="16">
        <v>0</v>
      </c>
      <c r="P2163" s="16">
        <v>0</v>
      </c>
      <c r="Q2163">
        <v>0</v>
      </c>
    </row>
    <row r="2164" spans="1:17" x14ac:dyDescent="0.25">
      <c r="A2164" s="12" t="s">
        <v>162</v>
      </c>
      <c r="B2164" s="41" t="str">
        <f t="shared" si="66"/>
        <v>05</v>
      </c>
      <c r="C2164" s="41" t="str">
        <f t="shared" si="67"/>
        <v>2019</v>
      </c>
      <c r="D2164" t="s">
        <v>1111</v>
      </c>
      <c r="E2164" t="s">
        <v>1412</v>
      </c>
      <c r="F2164" t="s">
        <v>2134</v>
      </c>
      <c r="G2164">
        <v>1</v>
      </c>
      <c r="H2164">
        <v>0</v>
      </c>
      <c r="I2164">
        <v>0</v>
      </c>
      <c r="J2164">
        <v>0</v>
      </c>
      <c r="K2164">
        <v>0</v>
      </c>
      <c r="L2164" s="16">
        <v>0</v>
      </c>
      <c r="M2164" s="16">
        <v>0</v>
      </c>
      <c r="N2164" s="16">
        <v>0</v>
      </c>
      <c r="P2164" s="16">
        <v>0</v>
      </c>
      <c r="Q2164">
        <v>1</v>
      </c>
    </row>
    <row r="2165" spans="1:17" x14ac:dyDescent="0.25">
      <c r="A2165" s="12" t="s">
        <v>162</v>
      </c>
      <c r="B2165" s="41" t="str">
        <f t="shared" si="66"/>
        <v>05</v>
      </c>
      <c r="C2165" s="41" t="str">
        <f t="shared" si="67"/>
        <v>2019</v>
      </c>
      <c r="D2165" t="s">
        <v>1116</v>
      </c>
      <c r="E2165" t="s">
        <v>1188</v>
      </c>
      <c r="F2165" t="s">
        <v>2135</v>
      </c>
      <c r="G2165">
        <v>0</v>
      </c>
      <c r="H2165">
        <v>14</v>
      </c>
      <c r="I2165">
        <v>0</v>
      </c>
      <c r="J2165">
        <v>0</v>
      </c>
      <c r="K2165">
        <v>0</v>
      </c>
      <c r="L2165" s="16">
        <v>0</v>
      </c>
      <c r="M2165" s="16">
        <v>0</v>
      </c>
      <c r="N2165" s="16">
        <v>0</v>
      </c>
      <c r="P2165" s="16">
        <v>0</v>
      </c>
      <c r="Q2165">
        <v>0</v>
      </c>
    </row>
    <row r="2166" spans="1:17" x14ac:dyDescent="0.25">
      <c r="A2166" s="12" t="s">
        <v>162</v>
      </c>
      <c r="B2166" s="41" t="str">
        <f t="shared" si="66"/>
        <v>05</v>
      </c>
      <c r="C2166" s="41" t="str">
        <f t="shared" si="67"/>
        <v>2019</v>
      </c>
      <c r="D2166" t="s">
        <v>1107</v>
      </c>
      <c r="E2166" t="s">
        <v>1591</v>
      </c>
      <c r="F2166" t="s">
        <v>2133</v>
      </c>
      <c r="G2166">
        <v>0</v>
      </c>
      <c r="H2166">
        <v>1</v>
      </c>
      <c r="I2166">
        <v>0</v>
      </c>
      <c r="J2166">
        <v>0</v>
      </c>
      <c r="K2166">
        <v>0</v>
      </c>
      <c r="L2166" s="16">
        <v>0</v>
      </c>
      <c r="M2166" s="16">
        <v>0</v>
      </c>
      <c r="N2166" s="16">
        <v>0</v>
      </c>
      <c r="P2166" s="16">
        <v>0</v>
      </c>
      <c r="Q2166">
        <v>0</v>
      </c>
    </row>
    <row r="2167" spans="1:17" x14ac:dyDescent="0.25">
      <c r="A2167" s="12" t="s">
        <v>163</v>
      </c>
      <c r="B2167" s="41" t="str">
        <f t="shared" si="66"/>
        <v>06</v>
      </c>
      <c r="C2167" s="41" t="str">
        <f t="shared" si="67"/>
        <v>2019</v>
      </c>
      <c r="D2167" t="s">
        <v>1116</v>
      </c>
      <c r="E2167" t="s">
        <v>1174</v>
      </c>
      <c r="F2167" t="s">
        <v>2133</v>
      </c>
      <c r="G2167">
        <v>0</v>
      </c>
      <c r="H2167">
        <v>3</v>
      </c>
      <c r="I2167">
        <v>0</v>
      </c>
      <c r="J2167">
        <v>0</v>
      </c>
      <c r="K2167">
        <v>3</v>
      </c>
      <c r="L2167" s="16">
        <v>0</v>
      </c>
      <c r="M2167" s="16">
        <v>0</v>
      </c>
      <c r="N2167" s="16">
        <v>0</v>
      </c>
      <c r="P2167" s="16">
        <v>0</v>
      </c>
      <c r="Q2167">
        <v>0</v>
      </c>
    </row>
    <row r="2168" spans="1:17" x14ac:dyDescent="0.25">
      <c r="A2168" s="12" t="s">
        <v>162</v>
      </c>
      <c r="B2168" s="41" t="str">
        <f t="shared" si="66"/>
        <v>05</v>
      </c>
      <c r="C2168" s="41" t="str">
        <f t="shared" si="67"/>
        <v>2019</v>
      </c>
      <c r="D2168" t="s">
        <v>1109</v>
      </c>
      <c r="E2168" t="s">
        <v>1377</v>
      </c>
      <c r="F2168" t="s">
        <v>2137</v>
      </c>
      <c r="G2168">
        <v>0</v>
      </c>
      <c r="H2168">
        <v>0</v>
      </c>
      <c r="I2168">
        <v>4</v>
      </c>
      <c r="J2168">
        <v>0</v>
      </c>
      <c r="K2168">
        <v>0</v>
      </c>
      <c r="L2168" s="16">
        <v>0</v>
      </c>
      <c r="M2168" s="16">
        <v>0</v>
      </c>
      <c r="N2168" s="16">
        <v>0</v>
      </c>
      <c r="P2168" s="16">
        <v>0</v>
      </c>
      <c r="Q2168">
        <v>0</v>
      </c>
    </row>
    <row r="2169" spans="1:17" x14ac:dyDescent="0.25">
      <c r="A2169" s="12" t="s">
        <v>163</v>
      </c>
      <c r="B2169" s="41" t="str">
        <f t="shared" si="66"/>
        <v>06</v>
      </c>
      <c r="C2169" s="41" t="str">
        <f t="shared" si="67"/>
        <v>2019</v>
      </c>
      <c r="D2169" t="s">
        <v>1107</v>
      </c>
      <c r="E2169" t="s">
        <v>1620</v>
      </c>
      <c r="F2169" t="s">
        <v>2161</v>
      </c>
      <c r="G2169">
        <v>0</v>
      </c>
      <c r="H2169">
        <v>0</v>
      </c>
      <c r="I2169">
        <v>0</v>
      </c>
      <c r="J2169">
        <v>0</v>
      </c>
      <c r="K2169">
        <v>0</v>
      </c>
      <c r="L2169" s="16">
        <v>0</v>
      </c>
      <c r="M2169" s="16">
        <v>0</v>
      </c>
      <c r="N2169" s="16">
        <v>0</v>
      </c>
      <c r="P2169" s="16">
        <v>0</v>
      </c>
      <c r="Q2169">
        <v>0</v>
      </c>
    </row>
    <row r="2170" spans="1:17" x14ac:dyDescent="0.25">
      <c r="A2170" s="12" t="s">
        <v>163</v>
      </c>
      <c r="B2170" s="41" t="str">
        <f t="shared" si="66"/>
        <v>06</v>
      </c>
      <c r="C2170" s="41" t="str">
        <f t="shared" si="67"/>
        <v>2019</v>
      </c>
      <c r="D2170" t="s">
        <v>1111</v>
      </c>
      <c r="E2170" t="s">
        <v>1507</v>
      </c>
      <c r="F2170" t="s">
        <v>2133</v>
      </c>
      <c r="G2170">
        <v>0</v>
      </c>
      <c r="H2170">
        <v>0</v>
      </c>
      <c r="I2170">
        <v>7</v>
      </c>
      <c r="J2170">
        <v>0</v>
      </c>
      <c r="K2170">
        <v>0</v>
      </c>
      <c r="L2170" s="16">
        <v>0</v>
      </c>
      <c r="M2170" s="16">
        <v>0</v>
      </c>
      <c r="N2170" s="16">
        <v>0</v>
      </c>
      <c r="P2170" s="16">
        <v>0</v>
      </c>
      <c r="Q2170">
        <v>0</v>
      </c>
    </row>
    <row r="2171" spans="1:17" x14ac:dyDescent="0.25">
      <c r="A2171" s="12" t="s">
        <v>163</v>
      </c>
      <c r="B2171" s="41" t="str">
        <f t="shared" si="66"/>
        <v>06</v>
      </c>
      <c r="C2171" s="41" t="str">
        <f t="shared" si="67"/>
        <v>2019</v>
      </c>
      <c r="D2171" t="s">
        <v>1122</v>
      </c>
      <c r="E2171" t="s">
        <v>1217</v>
      </c>
      <c r="F2171" t="s">
        <v>2161</v>
      </c>
      <c r="G2171">
        <v>0</v>
      </c>
      <c r="H2171">
        <v>0</v>
      </c>
      <c r="I2171">
        <v>600</v>
      </c>
      <c r="J2171">
        <v>0</v>
      </c>
      <c r="K2171">
        <v>0</v>
      </c>
      <c r="L2171" s="16">
        <v>0</v>
      </c>
      <c r="M2171" s="16">
        <v>0</v>
      </c>
      <c r="N2171" s="16">
        <v>0</v>
      </c>
      <c r="P2171" s="16">
        <v>0</v>
      </c>
      <c r="Q2171">
        <v>0</v>
      </c>
    </row>
    <row r="2172" spans="1:17" x14ac:dyDescent="0.25">
      <c r="A2172" s="12" t="s">
        <v>163</v>
      </c>
      <c r="B2172" s="41" t="str">
        <f t="shared" si="66"/>
        <v>06</v>
      </c>
      <c r="C2172" s="41" t="str">
        <f t="shared" si="67"/>
        <v>2019</v>
      </c>
      <c r="D2172" t="s">
        <v>1107</v>
      </c>
      <c r="E2172" t="s">
        <v>1181</v>
      </c>
      <c r="F2172" t="s">
        <v>2129</v>
      </c>
      <c r="G2172">
        <v>0</v>
      </c>
      <c r="H2172">
        <v>0</v>
      </c>
      <c r="I2172">
        <v>18</v>
      </c>
      <c r="J2172">
        <v>7</v>
      </c>
      <c r="K2172">
        <v>0</v>
      </c>
      <c r="L2172" s="16">
        <v>0</v>
      </c>
      <c r="M2172" s="16">
        <v>0</v>
      </c>
      <c r="N2172" s="16">
        <v>0</v>
      </c>
      <c r="P2172" s="16">
        <v>0</v>
      </c>
      <c r="Q2172">
        <v>0</v>
      </c>
    </row>
    <row r="2173" spans="1:17" x14ac:dyDescent="0.25">
      <c r="A2173" s="12" t="s">
        <v>163</v>
      </c>
      <c r="B2173" s="41" t="str">
        <f t="shared" si="66"/>
        <v>06</v>
      </c>
      <c r="C2173" s="41" t="str">
        <f t="shared" si="67"/>
        <v>2019</v>
      </c>
      <c r="D2173" t="s">
        <v>1117</v>
      </c>
      <c r="E2173" t="s">
        <v>1183</v>
      </c>
      <c r="F2173" t="s">
        <v>2161</v>
      </c>
      <c r="G2173">
        <v>0</v>
      </c>
      <c r="H2173">
        <v>0</v>
      </c>
      <c r="I2173">
        <v>50</v>
      </c>
      <c r="J2173">
        <v>0</v>
      </c>
      <c r="K2173">
        <v>0</v>
      </c>
      <c r="L2173" s="16">
        <v>0</v>
      </c>
      <c r="M2173" s="16">
        <v>0</v>
      </c>
      <c r="N2173" s="16">
        <v>0</v>
      </c>
      <c r="P2173" s="16">
        <v>0</v>
      </c>
      <c r="Q2173">
        <v>0</v>
      </c>
    </row>
    <row r="2174" spans="1:17" x14ac:dyDescent="0.25">
      <c r="A2174" s="12" t="s">
        <v>163</v>
      </c>
      <c r="B2174" s="41" t="str">
        <f t="shared" si="66"/>
        <v>06</v>
      </c>
      <c r="C2174" s="41" t="str">
        <f t="shared" si="67"/>
        <v>2019</v>
      </c>
      <c r="D2174" t="s">
        <v>1119</v>
      </c>
      <c r="E2174" t="s">
        <v>1574</v>
      </c>
      <c r="F2174" t="s">
        <v>2161</v>
      </c>
      <c r="G2174">
        <v>1</v>
      </c>
      <c r="H2174">
        <v>0</v>
      </c>
      <c r="I2174">
        <v>0</v>
      </c>
      <c r="J2174">
        <v>0</v>
      </c>
      <c r="K2174">
        <v>0</v>
      </c>
      <c r="L2174" s="16">
        <v>17191160000</v>
      </c>
      <c r="M2174" s="16">
        <v>0</v>
      </c>
      <c r="N2174" s="16">
        <v>0</v>
      </c>
      <c r="P2174" s="16">
        <v>17191160000</v>
      </c>
      <c r="Q2174">
        <v>1</v>
      </c>
    </row>
    <row r="2175" spans="1:17" x14ac:dyDescent="0.25">
      <c r="A2175" s="12" t="s">
        <v>164</v>
      </c>
      <c r="B2175" s="41" t="str">
        <f t="shared" si="66"/>
        <v>06</v>
      </c>
      <c r="C2175" s="41" t="str">
        <f t="shared" si="67"/>
        <v>2019</v>
      </c>
      <c r="D2175" t="s">
        <v>1120</v>
      </c>
      <c r="E2175" t="s">
        <v>1120</v>
      </c>
      <c r="F2175" t="s">
        <v>2133</v>
      </c>
      <c r="G2175">
        <v>0</v>
      </c>
      <c r="H2175">
        <v>0</v>
      </c>
      <c r="I2175">
        <v>30</v>
      </c>
      <c r="J2175">
        <v>0</v>
      </c>
      <c r="K2175">
        <v>0</v>
      </c>
      <c r="L2175" s="16">
        <v>0</v>
      </c>
      <c r="M2175" s="16">
        <v>0</v>
      </c>
      <c r="N2175" s="16">
        <v>0</v>
      </c>
      <c r="P2175" s="16">
        <v>0</v>
      </c>
      <c r="Q2175">
        <v>0</v>
      </c>
    </row>
    <row r="2176" spans="1:17" x14ac:dyDescent="0.25">
      <c r="A2176" s="12" t="s">
        <v>164</v>
      </c>
      <c r="B2176" s="41" t="str">
        <f t="shared" si="66"/>
        <v>06</v>
      </c>
      <c r="C2176" s="41" t="str">
        <f t="shared" si="67"/>
        <v>2019</v>
      </c>
      <c r="D2176" t="s">
        <v>1111</v>
      </c>
      <c r="E2176" t="s">
        <v>1178</v>
      </c>
      <c r="F2176" t="s">
        <v>2131</v>
      </c>
      <c r="G2176">
        <v>0</v>
      </c>
      <c r="H2176">
        <v>0</v>
      </c>
      <c r="I2176">
        <v>0</v>
      </c>
      <c r="J2176">
        <v>0</v>
      </c>
      <c r="K2176">
        <v>1</v>
      </c>
      <c r="L2176" s="16">
        <v>0</v>
      </c>
      <c r="M2176" s="16">
        <v>0</v>
      </c>
      <c r="N2176" s="16">
        <v>0</v>
      </c>
      <c r="P2176" s="16">
        <v>0</v>
      </c>
      <c r="Q2176">
        <v>0</v>
      </c>
    </row>
    <row r="2177" spans="1:17" x14ac:dyDescent="0.25">
      <c r="A2177" s="12" t="s">
        <v>164</v>
      </c>
      <c r="B2177" s="41" t="str">
        <f t="shared" si="66"/>
        <v>06</v>
      </c>
      <c r="C2177" s="41" t="str">
        <f t="shared" si="67"/>
        <v>2019</v>
      </c>
      <c r="D2177" t="s">
        <v>1113</v>
      </c>
      <c r="E2177" t="s">
        <v>1752</v>
      </c>
      <c r="F2177" t="s">
        <v>2161</v>
      </c>
      <c r="G2177">
        <v>0</v>
      </c>
      <c r="H2177">
        <v>0</v>
      </c>
      <c r="I2177">
        <v>4</v>
      </c>
      <c r="J2177">
        <v>0</v>
      </c>
      <c r="K2177">
        <v>0</v>
      </c>
      <c r="L2177" s="16">
        <v>0</v>
      </c>
      <c r="M2177" s="16">
        <v>0</v>
      </c>
      <c r="N2177" s="16">
        <v>0</v>
      </c>
      <c r="P2177" s="16">
        <v>0</v>
      </c>
      <c r="Q2177">
        <v>0</v>
      </c>
    </row>
    <row r="2178" spans="1:17" x14ac:dyDescent="0.25">
      <c r="A2178" s="12" t="s">
        <v>164</v>
      </c>
      <c r="B2178" s="41" t="str">
        <f t="shared" si="66"/>
        <v>06</v>
      </c>
      <c r="C2178" s="41" t="str">
        <f t="shared" si="67"/>
        <v>2019</v>
      </c>
      <c r="D2178" t="s">
        <v>1116</v>
      </c>
      <c r="E2178" t="s">
        <v>1753</v>
      </c>
      <c r="F2178" t="s">
        <v>2133</v>
      </c>
      <c r="G2178">
        <v>0</v>
      </c>
      <c r="H2178">
        <v>0</v>
      </c>
      <c r="I2178">
        <v>2</v>
      </c>
      <c r="J2178">
        <v>0</v>
      </c>
      <c r="K2178">
        <v>0</v>
      </c>
      <c r="L2178" s="16">
        <v>0</v>
      </c>
      <c r="M2178" s="16">
        <v>0</v>
      </c>
      <c r="N2178" s="16">
        <v>0</v>
      </c>
      <c r="P2178" s="16">
        <v>0</v>
      </c>
      <c r="Q2178">
        <v>0</v>
      </c>
    </row>
    <row r="2179" spans="1:17" x14ac:dyDescent="0.25">
      <c r="A2179" s="12" t="s">
        <v>162</v>
      </c>
      <c r="B2179" s="41" t="str">
        <f t="shared" ref="B2179:B2242" si="68">LEFT(A2179,2)</f>
        <v>05</v>
      </c>
      <c r="C2179" s="41" t="str">
        <f t="shared" ref="C2179:C2242" si="69">MID(A2179,7,4)</f>
        <v>2019</v>
      </c>
      <c r="D2179" t="s">
        <v>1125</v>
      </c>
      <c r="E2179" t="s">
        <v>1232</v>
      </c>
      <c r="F2179" t="s">
        <v>2133</v>
      </c>
      <c r="G2179">
        <v>0</v>
      </c>
      <c r="H2179">
        <v>0</v>
      </c>
      <c r="I2179">
        <v>1</v>
      </c>
      <c r="J2179">
        <v>0</v>
      </c>
      <c r="K2179">
        <v>0</v>
      </c>
      <c r="L2179" s="16">
        <v>0</v>
      </c>
      <c r="M2179" s="16">
        <v>0</v>
      </c>
      <c r="N2179" s="16">
        <v>0</v>
      </c>
      <c r="P2179" s="16">
        <v>0</v>
      </c>
      <c r="Q2179">
        <v>0</v>
      </c>
    </row>
    <row r="2180" spans="1:17" x14ac:dyDescent="0.25">
      <c r="A2180" s="12" t="s">
        <v>165</v>
      </c>
      <c r="B2180" s="41" t="str">
        <f t="shared" si="68"/>
        <v>06</v>
      </c>
      <c r="C2180" s="41" t="str">
        <f t="shared" si="69"/>
        <v>2019</v>
      </c>
      <c r="D2180" t="s">
        <v>1126</v>
      </c>
      <c r="E2180" t="s">
        <v>1115</v>
      </c>
      <c r="F2180" t="s">
        <v>2146</v>
      </c>
      <c r="G2180">
        <v>0</v>
      </c>
      <c r="H2180">
        <v>0</v>
      </c>
      <c r="I2180">
        <v>0</v>
      </c>
      <c r="J2180">
        <v>0</v>
      </c>
      <c r="K2180">
        <v>0</v>
      </c>
      <c r="L2180" s="16">
        <v>0</v>
      </c>
      <c r="M2180" s="16">
        <v>0</v>
      </c>
      <c r="N2180" s="16">
        <v>0</v>
      </c>
      <c r="P2180" s="16">
        <v>0</v>
      </c>
      <c r="Q2180">
        <v>0</v>
      </c>
    </row>
    <row r="2181" spans="1:17" x14ac:dyDescent="0.25">
      <c r="A2181" s="12" t="s">
        <v>165</v>
      </c>
      <c r="B2181" s="41" t="str">
        <f t="shared" si="68"/>
        <v>06</v>
      </c>
      <c r="C2181" s="41" t="str">
        <f t="shared" si="69"/>
        <v>2019</v>
      </c>
      <c r="D2181" t="s">
        <v>1122</v>
      </c>
      <c r="E2181" t="s">
        <v>1245</v>
      </c>
      <c r="F2181" t="s">
        <v>2129</v>
      </c>
      <c r="G2181">
        <v>0</v>
      </c>
      <c r="H2181">
        <v>0</v>
      </c>
      <c r="I2181">
        <v>1</v>
      </c>
      <c r="J2181">
        <v>0</v>
      </c>
      <c r="K2181">
        <v>0</v>
      </c>
      <c r="L2181" s="16">
        <v>0</v>
      </c>
      <c r="M2181" s="16">
        <v>0</v>
      </c>
      <c r="N2181" s="16">
        <v>0</v>
      </c>
      <c r="P2181" s="16">
        <v>0</v>
      </c>
      <c r="Q2181">
        <v>0</v>
      </c>
    </row>
    <row r="2182" spans="1:17" x14ac:dyDescent="0.25">
      <c r="A2182" s="12" t="s">
        <v>165</v>
      </c>
      <c r="B2182" s="41" t="str">
        <f t="shared" si="68"/>
        <v>06</v>
      </c>
      <c r="C2182" s="41" t="str">
        <f t="shared" si="69"/>
        <v>2019</v>
      </c>
      <c r="D2182" t="s">
        <v>1115</v>
      </c>
      <c r="E2182" t="s">
        <v>1754</v>
      </c>
      <c r="F2182" t="s">
        <v>2161</v>
      </c>
      <c r="G2182">
        <v>0</v>
      </c>
      <c r="H2182">
        <v>0</v>
      </c>
      <c r="I2182">
        <v>0</v>
      </c>
      <c r="J2182">
        <v>0</v>
      </c>
      <c r="K2182">
        <v>0</v>
      </c>
      <c r="L2182" s="16">
        <v>0</v>
      </c>
      <c r="M2182" s="16">
        <v>0</v>
      </c>
      <c r="N2182" s="16">
        <v>0</v>
      </c>
      <c r="P2182" s="16">
        <v>0</v>
      </c>
      <c r="Q2182">
        <v>0</v>
      </c>
    </row>
    <row r="2183" spans="1:17" x14ac:dyDescent="0.25">
      <c r="A2183" s="12" t="s">
        <v>164</v>
      </c>
      <c r="B2183" s="41" t="str">
        <f t="shared" si="68"/>
        <v>06</v>
      </c>
      <c r="C2183" s="41" t="str">
        <f t="shared" si="69"/>
        <v>2019</v>
      </c>
      <c r="D2183" t="s">
        <v>1107</v>
      </c>
      <c r="E2183" t="s">
        <v>1755</v>
      </c>
      <c r="F2183" t="s">
        <v>2133</v>
      </c>
      <c r="G2183">
        <v>0</v>
      </c>
      <c r="H2183">
        <v>1</v>
      </c>
      <c r="I2183">
        <v>0</v>
      </c>
      <c r="J2183">
        <v>0</v>
      </c>
      <c r="K2183">
        <v>0</v>
      </c>
      <c r="L2183" s="16">
        <v>0</v>
      </c>
      <c r="M2183" s="16">
        <v>0</v>
      </c>
      <c r="N2183" s="16">
        <v>0</v>
      </c>
      <c r="P2183" s="16">
        <v>0</v>
      </c>
      <c r="Q2183">
        <v>0</v>
      </c>
    </row>
    <row r="2184" spans="1:17" x14ac:dyDescent="0.25">
      <c r="A2184" s="12" t="s">
        <v>164</v>
      </c>
      <c r="B2184" s="41" t="str">
        <f t="shared" si="68"/>
        <v>06</v>
      </c>
      <c r="C2184" s="41" t="str">
        <f t="shared" si="69"/>
        <v>2019</v>
      </c>
      <c r="D2184" t="s">
        <v>1107</v>
      </c>
      <c r="E2184" t="s">
        <v>1756</v>
      </c>
      <c r="F2184" t="s">
        <v>2146</v>
      </c>
      <c r="G2184">
        <v>3</v>
      </c>
      <c r="H2184">
        <v>0</v>
      </c>
      <c r="I2184">
        <v>0</v>
      </c>
      <c r="J2184">
        <v>0</v>
      </c>
      <c r="K2184">
        <v>0</v>
      </c>
      <c r="L2184" s="16">
        <v>0</v>
      </c>
      <c r="M2184" s="16">
        <v>0</v>
      </c>
      <c r="N2184" s="16">
        <v>0</v>
      </c>
      <c r="P2184" s="16">
        <v>0</v>
      </c>
      <c r="Q2184">
        <v>3</v>
      </c>
    </row>
    <row r="2185" spans="1:17" x14ac:dyDescent="0.25">
      <c r="A2185" s="12" t="s">
        <v>165</v>
      </c>
      <c r="B2185" s="41" t="str">
        <f t="shared" si="68"/>
        <v>06</v>
      </c>
      <c r="C2185" s="41" t="str">
        <f t="shared" si="69"/>
        <v>2019</v>
      </c>
      <c r="D2185" t="s">
        <v>1111</v>
      </c>
      <c r="E2185" t="s">
        <v>1399</v>
      </c>
      <c r="F2185" t="s">
        <v>2133</v>
      </c>
      <c r="G2185">
        <v>0</v>
      </c>
      <c r="H2185">
        <v>0</v>
      </c>
      <c r="I2185">
        <v>2</v>
      </c>
      <c r="J2185">
        <v>0</v>
      </c>
      <c r="K2185">
        <v>0</v>
      </c>
      <c r="L2185" s="16">
        <v>0</v>
      </c>
      <c r="M2185" s="16">
        <v>0</v>
      </c>
      <c r="N2185" s="16">
        <v>0</v>
      </c>
      <c r="P2185" s="16">
        <v>0</v>
      </c>
      <c r="Q2185">
        <v>0</v>
      </c>
    </row>
    <row r="2186" spans="1:17" x14ac:dyDescent="0.25">
      <c r="A2186" s="12" t="s">
        <v>165</v>
      </c>
      <c r="B2186" s="41" t="str">
        <f t="shared" si="68"/>
        <v>06</v>
      </c>
      <c r="C2186" s="41" t="str">
        <f t="shared" si="69"/>
        <v>2019</v>
      </c>
      <c r="D2186" t="s">
        <v>1112</v>
      </c>
      <c r="E2186" t="s">
        <v>1407</v>
      </c>
      <c r="F2186" t="s">
        <v>2161</v>
      </c>
      <c r="G2186">
        <v>0</v>
      </c>
      <c r="H2186">
        <v>0</v>
      </c>
      <c r="I2186">
        <v>5</v>
      </c>
      <c r="J2186">
        <v>0</v>
      </c>
      <c r="K2186">
        <v>0</v>
      </c>
      <c r="L2186" s="16">
        <v>8327584098</v>
      </c>
      <c r="M2186" s="16">
        <v>0</v>
      </c>
      <c r="N2186" s="16">
        <v>0</v>
      </c>
      <c r="P2186" s="16">
        <v>8327584098</v>
      </c>
      <c r="Q2186">
        <v>0</v>
      </c>
    </row>
    <row r="2187" spans="1:17" x14ac:dyDescent="0.25">
      <c r="A2187" s="12" t="s">
        <v>165</v>
      </c>
      <c r="B2187" s="41" t="str">
        <f t="shared" si="68"/>
        <v>06</v>
      </c>
      <c r="C2187" s="41" t="str">
        <f t="shared" si="69"/>
        <v>2019</v>
      </c>
      <c r="D2187" t="s">
        <v>1112</v>
      </c>
      <c r="E2187" t="s">
        <v>1152</v>
      </c>
      <c r="F2187" t="s">
        <v>2161</v>
      </c>
      <c r="G2187">
        <v>0</v>
      </c>
      <c r="H2187">
        <v>0</v>
      </c>
      <c r="I2187">
        <v>0</v>
      </c>
      <c r="J2187">
        <v>0</v>
      </c>
      <c r="K2187">
        <v>0</v>
      </c>
      <c r="L2187" s="16">
        <v>0</v>
      </c>
      <c r="M2187" s="16">
        <v>0</v>
      </c>
      <c r="N2187" s="16">
        <v>0</v>
      </c>
      <c r="P2187" s="16">
        <v>0</v>
      </c>
      <c r="Q2187">
        <v>0</v>
      </c>
    </row>
    <row r="2188" spans="1:17" x14ac:dyDescent="0.25">
      <c r="A2188" s="12" t="s">
        <v>165</v>
      </c>
      <c r="B2188" s="41" t="str">
        <f t="shared" si="68"/>
        <v>06</v>
      </c>
      <c r="C2188" s="41" t="str">
        <f t="shared" si="69"/>
        <v>2019</v>
      </c>
      <c r="D2188" t="s">
        <v>1112</v>
      </c>
      <c r="E2188" t="s">
        <v>1410</v>
      </c>
      <c r="F2188" t="s">
        <v>2161</v>
      </c>
      <c r="G2188">
        <v>0</v>
      </c>
      <c r="H2188">
        <v>0</v>
      </c>
      <c r="I2188">
        <v>0</v>
      </c>
      <c r="J2188">
        <v>0</v>
      </c>
      <c r="K2188">
        <v>0</v>
      </c>
      <c r="L2188" s="16">
        <v>0</v>
      </c>
      <c r="M2188" s="16">
        <v>0</v>
      </c>
      <c r="N2188" s="16">
        <v>0</v>
      </c>
      <c r="P2188" s="16">
        <v>0</v>
      </c>
      <c r="Q2188">
        <v>0</v>
      </c>
    </row>
    <row r="2189" spans="1:17" x14ac:dyDescent="0.25">
      <c r="A2189" s="12" t="s">
        <v>165</v>
      </c>
      <c r="B2189" s="41" t="str">
        <f t="shared" si="68"/>
        <v>06</v>
      </c>
      <c r="C2189" s="41" t="str">
        <f t="shared" si="69"/>
        <v>2019</v>
      </c>
      <c r="D2189" t="s">
        <v>1112</v>
      </c>
      <c r="E2189" t="s">
        <v>1728</v>
      </c>
      <c r="F2189" t="s">
        <v>2133</v>
      </c>
      <c r="G2189">
        <v>0</v>
      </c>
      <c r="H2189">
        <v>1</v>
      </c>
      <c r="I2189">
        <v>0</v>
      </c>
      <c r="J2189">
        <v>0</v>
      </c>
      <c r="K2189">
        <v>0</v>
      </c>
      <c r="L2189" s="16">
        <v>0</v>
      </c>
      <c r="M2189" s="16">
        <v>0</v>
      </c>
      <c r="N2189" s="16">
        <v>0</v>
      </c>
      <c r="P2189" s="16">
        <v>0</v>
      </c>
      <c r="Q2189">
        <v>0</v>
      </c>
    </row>
    <row r="2190" spans="1:17" x14ac:dyDescent="0.25">
      <c r="A2190" s="12" t="s">
        <v>161</v>
      </c>
      <c r="B2190" s="41" t="str">
        <f t="shared" si="68"/>
        <v>05</v>
      </c>
      <c r="C2190" s="41" t="str">
        <f t="shared" si="69"/>
        <v>2019</v>
      </c>
      <c r="D2190" t="s">
        <v>1126</v>
      </c>
      <c r="E2190" t="s">
        <v>1364</v>
      </c>
      <c r="F2190" t="s">
        <v>2161</v>
      </c>
      <c r="G2190">
        <v>0</v>
      </c>
      <c r="H2190">
        <v>0</v>
      </c>
      <c r="I2190">
        <v>10</v>
      </c>
      <c r="J2190">
        <v>0</v>
      </c>
      <c r="K2190">
        <v>0</v>
      </c>
      <c r="L2190" s="16">
        <v>0</v>
      </c>
      <c r="M2190" s="16">
        <v>0</v>
      </c>
      <c r="N2190" s="16">
        <v>0</v>
      </c>
      <c r="P2190" s="16">
        <v>0</v>
      </c>
      <c r="Q2190">
        <v>0</v>
      </c>
    </row>
    <row r="2191" spans="1:17" x14ac:dyDescent="0.25">
      <c r="A2191" s="12" t="s">
        <v>165</v>
      </c>
      <c r="B2191" s="41" t="str">
        <f t="shared" si="68"/>
        <v>06</v>
      </c>
      <c r="C2191" s="41" t="str">
        <f t="shared" si="69"/>
        <v>2019</v>
      </c>
      <c r="D2191" t="s">
        <v>1110</v>
      </c>
      <c r="E2191" t="s">
        <v>1473</v>
      </c>
      <c r="F2191" t="s">
        <v>2161</v>
      </c>
      <c r="G2191">
        <v>0</v>
      </c>
      <c r="H2191">
        <v>0</v>
      </c>
      <c r="I2191">
        <v>0</v>
      </c>
      <c r="J2191">
        <v>0</v>
      </c>
      <c r="K2191">
        <v>0</v>
      </c>
      <c r="L2191" s="16">
        <v>0</v>
      </c>
      <c r="M2191" s="16">
        <v>0</v>
      </c>
      <c r="N2191" s="16">
        <v>0</v>
      </c>
      <c r="P2191" s="16">
        <v>0</v>
      </c>
      <c r="Q2191">
        <v>0</v>
      </c>
    </row>
    <row r="2192" spans="1:17" x14ac:dyDescent="0.25">
      <c r="A2192" s="12" t="s">
        <v>160</v>
      </c>
      <c r="B2192" s="41" t="str">
        <f t="shared" si="68"/>
        <v>05</v>
      </c>
      <c r="C2192" s="41" t="str">
        <f t="shared" si="69"/>
        <v>2019</v>
      </c>
      <c r="D2192" t="s">
        <v>1126</v>
      </c>
      <c r="E2192" t="s">
        <v>1655</v>
      </c>
      <c r="F2192" t="s">
        <v>2133</v>
      </c>
      <c r="G2192">
        <v>0</v>
      </c>
      <c r="H2192">
        <v>0</v>
      </c>
      <c r="I2192">
        <v>0</v>
      </c>
      <c r="J2192">
        <v>0</v>
      </c>
      <c r="K2192">
        <v>0</v>
      </c>
      <c r="L2192" s="16">
        <v>0</v>
      </c>
      <c r="M2192" s="16">
        <v>0</v>
      </c>
      <c r="N2192" s="16">
        <v>0</v>
      </c>
      <c r="P2192" s="16">
        <v>0</v>
      </c>
      <c r="Q2192">
        <v>0</v>
      </c>
    </row>
    <row r="2193" spans="1:17" x14ac:dyDescent="0.25">
      <c r="A2193" s="12" t="s">
        <v>163</v>
      </c>
      <c r="B2193" s="41" t="str">
        <f t="shared" si="68"/>
        <v>06</v>
      </c>
      <c r="C2193" s="41" t="str">
        <f t="shared" si="69"/>
        <v>2019</v>
      </c>
      <c r="D2193" t="s">
        <v>1126</v>
      </c>
      <c r="E2193" t="s">
        <v>1333</v>
      </c>
      <c r="F2193" t="s">
        <v>2133</v>
      </c>
      <c r="G2193">
        <v>0</v>
      </c>
      <c r="H2193">
        <v>0</v>
      </c>
      <c r="I2193">
        <v>0</v>
      </c>
      <c r="J2193">
        <v>0</v>
      </c>
      <c r="K2193">
        <v>0</v>
      </c>
      <c r="L2193" s="16">
        <v>0</v>
      </c>
      <c r="M2193" s="16">
        <v>0</v>
      </c>
      <c r="N2193" s="16">
        <v>0</v>
      </c>
      <c r="P2193" s="16">
        <v>0</v>
      </c>
      <c r="Q2193">
        <v>0</v>
      </c>
    </row>
    <row r="2194" spans="1:17" x14ac:dyDescent="0.25">
      <c r="A2194" s="12" t="s">
        <v>156</v>
      </c>
      <c r="B2194" s="41" t="str">
        <f t="shared" si="68"/>
        <v>05</v>
      </c>
      <c r="C2194" s="41" t="str">
        <f t="shared" si="69"/>
        <v>2019</v>
      </c>
      <c r="D2194" t="s">
        <v>1126</v>
      </c>
      <c r="E2194" t="s">
        <v>1757</v>
      </c>
      <c r="F2194" t="s">
        <v>2133</v>
      </c>
      <c r="G2194">
        <v>0</v>
      </c>
      <c r="H2194">
        <v>0</v>
      </c>
      <c r="I2194">
        <v>1</v>
      </c>
      <c r="J2194">
        <v>0</v>
      </c>
      <c r="K2194">
        <v>0</v>
      </c>
      <c r="L2194" s="16">
        <v>0</v>
      </c>
      <c r="M2194" s="16">
        <v>0</v>
      </c>
      <c r="N2194" s="16">
        <v>0</v>
      </c>
      <c r="P2194" s="16">
        <v>0</v>
      </c>
      <c r="Q2194">
        <v>0</v>
      </c>
    </row>
    <row r="2195" spans="1:17" x14ac:dyDescent="0.25">
      <c r="A2195" s="12" t="s">
        <v>163</v>
      </c>
      <c r="B2195" s="41" t="str">
        <f t="shared" si="68"/>
        <v>06</v>
      </c>
      <c r="C2195" s="41" t="str">
        <f t="shared" si="69"/>
        <v>2019</v>
      </c>
      <c r="D2195" t="s">
        <v>1126</v>
      </c>
      <c r="E2195" t="s">
        <v>1582</v>
      </c>
      <c r="F2195" t="s">
        <v>2133</v>
      </c>
      <c r="G2195">
        <v>0</v>
      </c>
      <c r="H2195">
        <v>0</v>
      </c>
      <c r="I2195">
        <v>2</v>
      </c>
      <c r="J2195">
        <v>0</v>
      </c>
      <c r="K2195">
        <v>0</v>
      </c>
      <c r="L2195" s="16">
        <v>0</v>
      </c>
      <c r="M2195" s="16">
        <v>0</v>
      </c>
      <c r="N2195" s="16">
        <v>0</v>
      </c>
      <c r="P2195" s="16">
        <v>0</v>
      </c>
      <c r="Q2195">
        <v>0</v>
      </c>
    </row>
    <row r="2196" spans="1:17" x14ac:dyDescent="0.25">
      <c r="A2196" s="12" t="s">
        <v>161</v>
      </c>
      <c r="B2196" s="41" t="str">
        <f t="shared" si="68"/>
        <v>05</v>
      </c>
      <c r="C2196" s="41" t="str">
        <f t="shared" si="69"/>
        <v>2019</v>
      </c>
      <c r="D2196" t="s">
        <v>1126</v>
      </c>
      <c r="E2196" t="s">
        <v>1230</v>
      </c>
      <c r="F2196" t="s">
        <v>2129</v>
      </c>
      <c r="G2196">
        <v>0</v>
      </c>
      <c r="H2196">
        <v>0</v>
      </c>
      <c r="I2196">
        <v>1</v>
      </c>
      <c r="J2196">
        <v>0</v>
      </c>
      <c r="K2196">
        <v>0</v>
      </c>
      <c r="L2196" s="16">
        <v>0</v>
      </c>
      <c r="M2196" s="16">
        <v>0</v>
      </c>
      <c r="N2196" s="16">
        <v>0</v>
      </c>
      <c r="P2196" s="16">
        <v>0</v>
      </c>
      <c r="Q2196">
        <v>0</v>
      </c>
    </row>
    <row r="2197" spans="1:17" x14ac:dyDescent="0.25">
      <c r="A2197" s="12" t="s">
        <v>162</v>
      </c>
      <c r="B2197" s="41" t="str">
        <f t="shared" si="68"/>
        <v>05</v>
      </c>
      <c r="C2197" s="41" t="str">
        <f t="shared" si="69"/>
        <v>2019</v>
      </c>
      <c r="D2197" t="s">
        <v>1126</v>
      </c>
      <c r="E2197" t="s">
        <v>1230</v>
      </c>
      <c r="F2197" t="s">
        <v>2129</v>
      </c>
      <c r="G2197">
        <v>0</v>
      </c>
      <c r="H2197">
        <v>0</v>
      </c>
      <c r="I2197">
        <v>1</v>
      </c>
      <c r="J2197">
        <v>0</v>
      </c>
      <c r="K2197">
        <v>0</v>
      </c>
      <c r="L2197" s="16">
        <v>0</v>
      </c>
      <c r="M2197" s="16">
        <v>0</v>
      </c>
      <c r="N2197" s="16">
        <v>0</v>
      </c>
      <c r="P2197" s="16">
        <v>0</v>
      </c>
      <c r="Q2197">
        <v>0</v>
      </c>
    </row>
    <row r="2198" spans="1:17" x14ac:dyDescent="0.25">
      <c r="A2198" s="12" t="s">
        <v>166</v>
      </c>
      <c r="B2198" s="41" t="str">
        <f t="shared" si="68"/>
        <v>06</v>
      </c>
      <c r="C2198" s="41" t="str">
        <f t="shared" si="69"/>
        <v>2019</v>
      </c>
      <c r="D2198" t="s">
        <v>1121</v>
      </c>
      <c r="E2198" t="s">
        <v>1552</v>
      </c>
      <c r="F2198" t="s">
        <v>2133</v>
      </c>
      <c r="G2198">
        <v>0</v>
      </c>
      <c r="H2198">
        <v>0</v>
      </c>
      <c r="I2198">
        <v>0</v>
      </c>
      <c r="J2198">
        <v>0</v>
      </c>
      <c r="K2198">
        <v>0</v>
      </c>
      <c r="L2198" s="16">
        <v>0</v>
      </c>
      <c r="M2198" s="16">
        <v>0</v>
      </c>
      <c r="N2198" s="16">
        <v>0</v>
      </c>
      <c r="P2198" s="16">
        <v>0</v>
      </c>
      <c r="Q2198">
        <v>0</v>
      </c>
    </row>
    <row r="2199" spans="1:17" x14ac:dyDescent="0.25">
      <c r="A2199" s="12" t="s">
        <v>166</v>
      </c>
      <c r="B2199" s="41" t="str">
        <f t="shared" si="68"/>
        <v>06</v>
      </c>
      <c r="C2199" s="41" t="str">
        <f t="shared" si="69"/>
        <v>2019</v>
      </c>
      <c r="D2199" t="s">
        <v>1121</v>
      </c>
      <c r="E2199" t="s">
        <v>1413</v>
      </c>
      <c r="F2199" t="s">
        <v>2161</v>
      </c>
      <c r="G2199">
        <v>0</v>
      </c>
      <c r="H2199">
        <v>0</v>
      </c>
      <c r="I2199">
        <v>1</v>
      </c>
      <c r="J2199">
        <v>0</v>
      </c>
      <c r="K2199">
        <v>0</v>
      </c>
      <c r="L2199" s="16">
        <v>0</v>
      </c>
      <c r="M2199" s="16">
        <v>0</v>
      </c>
      <c r="N2199" s="16">
        <v>0</v>
      </c>
      <c r="P2199" s="16">
        <v>0</v>
      </c>
      <c r="Q2199">
        <v>0</v>
      </c>
    </row>
    <row r="2200" spans="1:17" x14ac:dyDescent="0.25">
      <c r="A2200" s="12" t="s">
        <v>165</v>
      </c>
      <c r="B2200" s="41" t="str">
        <f t="shared" si="68"/>
        <v>06</v>
      </c>
      <c r="C2200" s="41" t="str">
        <f t="shared" si="69"/>
        <v>2019</v>
      </c>
      <c r="D2200" t="s">
        <v>1121</v>
      </c>
      <c r="E2200" t="s">
        <v>1678</v>
      </c>
      <c r="F2200" t="s">
        <v>2161</v>
      </c>
      <c r="G2200">
        <v>0</v>
      </c>
      <c r="H2200">
        <v>0</v>
      </c>
      <c r="I2200">
        <v>0</v>
      </c>
      <c r="J2200">
        <v>0</v>
      </c>
      <c r="K2200">
        <v>0</v>
      </c>
      <c r="L2200" s="16">
        <v>0</v>
      </c>
      <c r="M2200" s="16">
        <v>0</v>
      </c>
      <c r="N2200" s="16">
        <v>0</v>
      </c>
      <c r="P2200" s="16">
        <v>0</v>
      </c>
      <c r="Q2200">
        <v>0</v>
      </c>
    </row>
    <row r="2201" spans="1:17" x14ac:dyDescent="0.25">
      <c r="A2201" s="12" t="s">
        <v>28</v>
      </c>
      <c r="B2201" s="41" t="str">
        <f t="shared" si="68"/>
        <v>01</v>
      </c>
      <c r="C2201" s="41" t="str">
        <f t="shared" si="69"/>
        <v>2019</v>
      </c>
      <c r="D2201" t="s">
        <v>1129</v>
      </c>
      <c r="E2201" t="s">
        <v>1758</v>
      </c>
      <c r="F2201" t="s">
        <v>2149</v>
      </c>
      <c r="G2201">
        <v>0</v>
      </c>
      <c r="H2201">
        <v>0</v>
      </c>
      <c r="I2201">
        <v>0</v>
      </c>
      <c r="J2201">
        <v>0</v>
      </c>
      <c r="K2201">
        <v>0</v>
      </c>
      <c r="L2201" s="16">
        <v>47119043388</v>
      </c>
      <c r="M2201" s="16">
        <v>0</v>
      </c>
      <c r="N2201" s="16">
        <v>0</v>
      </c>
      <c r="P2201" s="16">
        <v>47119043388</v>
      </c>
      <c r="Q2201">
        <v>0</v>
      </c>
    </row>
    <row r="2202" spans="1:17" x14ac:dyDescent="0.25">
      <c r="A2202" s="12" t="s">
        <v>166</v>
      </c>
      <c r="B2202" s="41" t="str">
        <f t="shared" si="68"/>
        <v>06</v>
      </c>
      <c r="C2202" s="41" t="str">
        <f t="shared" si="69"/>
        <v>2019</v>
      </c>
      <c r="D2202" t="s">
        <v>1111</v>
      </c>
      <c r="E2202" t="s">
        <v>1233</v>
      </c>
      <c r="F2202" t="s">
        <v>2131</v>
      </c>
      <c r="G2202">
        <v>0</v>
      </c>
      <c r="H2202">
        <v>0</v>
      </c>
      <c r="I2202">
        <v>0</v>
      </c>
      <c r="J2202">
        <v>0</v>
      </c>
      <c r="K2202">
        <v>1</v>
      </c>
      <c r="L2202" s="16">
        <v>0</v>
      </c>
      <c r="M2202" s="16">
        <v>0</v>
      </c>
      <c r="N2202" s="16">
        <v>0</v>
      </c>
      <c r="P2202" s="16">
        <v>0</v>
      </c>
      <c r="Q2202">
        <v>0</v>
      </c>
    </row>
    <row r="2203" spans="1:17" x14ac:dyDescent="0.25">
      <c r="A2203" s="12" t="s">
        <v>164</v>
      </c>
      <c r="B2203" s="41" t="str">
        <f t="shared" si="68"/>
        <v>06</v>
      </c>
      <c r="C2203" s="41" t="str">
        <f t="shared" si="69"/>
        <v>2019</v>
      </c>
      <c r="D2203" t="s">
        <v>1132</v>
      </c>
      <c r="E2203" t="s">
        <v>1759</v>
      </c>
      <c r="F2203" t="s">
        <v>2146</v>
      </c>
      <c r="G2203">
        <v>0</v>
      </c>
      <c r="H2203">
        <v>0</v>
      </c>
      <c r="I2203">
        <v>20</v>
      </c>
      <c r="J2203">
        <v>0</v>
      </c>
      <c r="K2203">
        <v>0</v>
      </c>
      <c r="L2203" s="16">
        <v>0</v>
      </c>
      <c r="M2203" s="16">
        <v>0</v>
      </c>
      <c r="N2203" s="16">
        <v>0</v>
      </c>
      <c r="P2203" s="16">
        <v>0</v>
      </c>
      <c r="Q2203">
        <v>0</v>
      </c>
    </row>
    <row r="2204" spans="1:17" x14ac:dyDescent="0.25">
      <c r="A2204" s="12" t="s">
        <v>166</v>
      </c>
      <c r="B2204" s="41" t="str">
        <f t="shared" si="68"/>
        <v>06</v>
      </c>
      <c r="C2204" s="41" t="str">
        <f t="shared" si="69"/>
        <v>2019</v>
      </c>
      <c r="D2204" t="s">
        <v>1133</v>
      </c>
      <c r="E2204" t="s">
        <v>1760</v>
      </c>
      <c r="F2204" t="s">
        <v>2137</v>
      </c>
      <c r="G2204">
        <v>0</v>
      </c>
      <c r="H2204">
        <v>0</v>
      </c>
      <c r="I2204">
        <v>94</v>
      </c>
      <c r="J2204">
        <v>0</v>
      </c>
      <c r="K2204">
        <v>0</v>
      </c>
      <c r="L2204" s="16">
        <v>0</v>
      </c>
      <c r="M2204" s="16">
        <v>0</v>
      </c>
      <c r="N2204" s="16">
        <v>0</v>
      </c>
      <c r="P2204" s="16">
        <v>0</v>
      </c>
      <c r="Q2204">
        <v>0</v>
      </c>
    </row>
    <row r="2205" spans="1:17" x14ac:dyDescent="0.25">
      <c r="A2205" s="12" t="s">
        <v>166</v>
      </c>
      <c r="B2205" s="41" t="str">
        <f t="shared" si="68"/>
        <v>06</v>
      </c>
      <c r="C2205" s="41" t="str">
        <f t="shared" si="69"/>
        <v>2019</v>
      </c>
      <c r="D2205" t="s">
        <v>1123</v>
      </c>
      <c r="E2205" t="s">
        <v>1761</v>
      </c>
      <c r="F2205" t="s">
        <v>2137</v>
      </c>
      <c r="G2205">
        <v>0</v>
      </c>
      <c r="H2205">
        <v>0</v>
      </c>
      <c r="I2205">
        <v>3</v>
      </c>
      <c r="J2205">
        <v>0</v>
      </c>
      <c r="K2205">
        <v>0</v>
      </c>
      <c r="L2205" s="16">
        <v>0</v>
      </c>
      <c r="M2205" s="16">
        <v>0</v>
      </c>
      <c r="N2205" s="16">
        <v>0</v>
      </c>
      <c r="P2205" s="16">
        <v>0</v>
      </c>
      <c r="Q2205">
        <v>0</v>
      </c>
    </row>
    <row r="2206" spans="1:17" x14ac:dyDescent="0.25">
      <c r="A2206" s="12" t="s">
        <v>166</v>
      </c>
      <c r="B2206" s="41" t="str">
        <f t="shared" si="68"/>
        <v>06</v>
      </c>
      <c r="C2206" s="41" t="str">
        <f t="shared" si="69"/>
        <v>2019</v>
      </c>
      <c r="D2206" t="s">
        <v>1116</v>
      </c>
      <c r="E2206" t="s">
        <v>1762</v>
      </c>
      <c r="F2206" t="s">
        <v>2135</v>
      </c>
      <c r="G2206">
        <v>0</v>
      </c>
      <c r="H2206">
        <v>0</v>
      </c>
      <c r="I2206">
        <v>0</v>
      </c>
      <c r="J2206">
        <v>0</v>
      </c>
      <c r="K2206">
        <v>0</v>
      </c>
      <c r="L2206" s="16">
        <v>0</v>
      </c>
      <c r="M2206" s="16">
        <v>0</v>
      </c>
      <c r="N2206" s="16">
        <v>0</v>
      </c>
      <c r="P2206" s="16">
        <v>0</v>
      </c>
      <c r="Q2206">
        <v>0</v>
      </c>
    </row>
    <row r="2207" spans="1:17" x14ac:dyDescent="0.25">
      <c r="A2207" s="12" t="s">
        <v>164</v>
      </c>
      <c r="B2207" s="41" t="str">
        <f t="shared" si="68"/>
        <v>06</v>
      </c>
      <c r="C2207" s="41" t="str">
        <f t="shared" si="69"/>
        <v>2019</v>
      </c>
      <c r="D2207" t="s">
        <v>1123</v>
      </c>
      <c r="E2207" t="s">
        <v>1443</v>
      </c>
      <c r="F2207" t="s">
        <v>2161</v>
      </c>
      <c r="G2207">
        <v>0</v>
      </c>
      <c r="H2207">
        <v>0</v>
      </c>
      <c r="I2207">
        <v>230</v>
      </c>
      <c r="J2207">
        <v>0</v>
      </c>
      <c r="K2207">
        <v>0</v>
      </c>
      <c r="L2207" s="16">
        <v>0</v>
      </c>
      <c r="M2207" s="16">
        <v>0</v>
      </c>
      <c r="N2207" s="16">
        <v>0</v>
      </c>
      <c r="P2207" s="16">
        <v>0</v>
      </c>
      <c r="Q2207">
        <v>0</v>
      </c>
    </row>
    <row r="2208" spans="1:17" x14ac:dyDescent="0.25">
      <c r="A2208" s="12" t="s">
        <v>164</v>
      </c>
      <c r="B2208" s="41" t="str">
        <f t="shared" si="68"/>
        <v>06</v>
      </c>
      <c r="C2208" s="41" t="str">
        <f t="shared" si="69"/>
        <v>2019</v>
      </c>
      <c r="D2208" t="s">
        <v>1129</v>
      </c>
      <c r="E2208" t="s">
        <v>1265</v>
      </c>
      <c r="F2208" t="s">
        <v>2133</v>
      </c>
      <c r="G2208">
        <v>0</v>
      </c>
      <c r="H2208">
        <v>0</v>
      </c>
      <c r="I2208">
        <v>0</v>
      </c>
      <c r="J2208">
        <v>0</v>
      </c>
      <c r="K2208">
        <v>0</v>
      </c>
      <c r="L2208" s="16">
        <v>0</v>
      </c>
      <c r="M2208" s="16">
        <v>0</v>
      </c>
      <c r="N2208" s="16">
        <v>0</v>
      </c>
      <c r="P2208" s="16">
        <v>0</v>
      </c>
      <c r="Q2208">
        <v>0</v>
      </c>
    </row>
    <row r="2209" spans="1:17" x14ac:dyDescent="0.25">
      <c r="A2209" s="12" t="s">
        <v>167</v>
      </c>
      <c r="B2209" s="41" t="str">
        <f t="shared" si="68"/>
        <v>06</v>
      </c>
      <c r="C2209" s="41" t="str">
        <f t="shared" si="69"/>
        <v>2019</v>
      </c>
      <c r="D2209" t="s">
        <v>1109</v>
      </c>
      <c r="E2209" t="s">
        <v>1383</v>
      </c>
      <c r="F2209" t="s">
        <v>2131</v>
      </c>
      <c r="G2209">
        <v>0</v>
      </c>
      <c r="H2209">
        <v>0</v>
      </c>
      <c r="I2209">
        <v>0</v>
      </c>
      <c r="J2209">
        <v>0</v>
      </c>
      <c r="K2209">
        <v>8</v>
      </c>
      <c r="L2209" s="16">
        <v>0</v>
      </c>
      <c r="M2209" s="16">
        <v>0</v>
      </c>
      <c r="N2209" s="16">
        <v>0</v>
      </c>
      <c r="P2209" s="16">
        <v>0</v>
      </c>
      <c r="Q2209">
        <v>0</v>
      </c>
    </row>
    <row r="2210" spans="1:17" x14ac:dyDescent="0.25">
      <c r="A2210" s="12" t="s">
        <v>167</v>
      </c>
      <c r="B2210" s="41" t="str">
        <f t="shared" si="68"/>
        <v>06</v>
      </c>
      <c r="C2210" s="41" t="str">
        <f t="shared" si="69"/>
        <v>2019</v>
      </c>
      <c r="D2210" t="s">
        <v>1111</v>
      </c>
      <c r="E2210" t="s">
        <v>1763</v>
      </c>
      <c r="F2210" t="s">
        <v>2129</v>
      </c>
      <c r="G2210">
        <v>0</v>
      </c>
      <c r="H2210">
        <v>0</v>
      </c>
      <c r="I2210">
        <v>0</v>
      </c>
      <c r="J2210">
        <v>0</v>
      </c>
      <c r="K2210">
        <v>0</v>
      </c>
      <c r="L2210" s="16">
        <v>0</v>
      </c>
      <c r="M2210" s="16">
        <v>0</v>
      </c>
      <c r="N2210" s="16">
        <v>0</v>
      </c>
      <c r="P2210" s="16">
        <v>0</v>
      </c>
      <c r="Q2210">
        <v>0</v>
      </c>
    </row>
    <row r="2211" spans="1:17" x14ac:dyDescent="0.25">
      <c r="A2211" s="12" t="s">
        <v>167</v>
      </c>
      <c r="B2211" s="41" t="str">
        <f t="shared" si="68"/>
        <v>06</v>
      </c>
      <c r="C2211" s="41" t="str">
        <f t="shared" si="69"/>
        <v>2019</v>
      </c>
      <c r="D2211" t="s">
        <v>1111</v>
      </c>
      <c r="E2211" t="s">
        <v>1475</v>
      </c>
      <c r="F2211" t="s">
        <v>2133</v>
      </c>
      <c r="G2211">
        <v>0</v>
      </c>
      <c r="H2211">
        <v>0</v>
      </c>
      <c r="I2211">
        <v>0</v>
      </c>
      <c r="J2211">
        <v>0</v>
      </c>
      <c r="K2211">
        <v>0</v>
      </c>
      <c r="L2211" s="16">
        <v>0</v>
      </c>
      <c r="M2211" s="16">
        <v>0</v>
      </c>
      <c r="N2211" s="16">
        <v>0</v>
      </c>
      <c r="P2211" s="16">
        <v>0</v>
      </c>
      <c r="Q2211">
        <v>0</v>
      </c>
    </row>
    <row r="2212" spans="1:17" x14ac:dyDescent="0.25">
      <c r="A2212" s="12" t="s">
        <v>167</v>
      </c>
      <c r="B2212" s="41" t="str">
        <f t="shared" si="68"/>
        <v>06</v>
      </c>
      <c r="C2212" s="41" t="str">
        <f t="shared" si="69"/>
        <v>2019</v>
      </c>
      <c r="D2212" t="s">
        <v>1112</v>
      </c>
      <c r="E2212" t="s">
        <v>1334</v>
      </c>
      <c r="F2212" t="s">
        <v>2161</v>
      </c>
      <c r="G2212">
        <v>0</v>
      </c>
      <c r="H2212">
        <v>0</v>
      </c>
      <c r="I2212">
        <v>4</v>
      </c>
      <c r="J2212">
        <v>0</v>
      </c>
      <c r="K2212">
        <v>0</v>
      </c>
      <c r="L2212" s="16">
        <v>8327584098</v>
      </c>
      <c r="M2212" s="16">
        <v>0</v>
      </c>
      <c r="N2212" s="16">
        <v>0</v>
      </c>
      <c r="P2212" s="16">
        <v>8327584098</v>
      </c>
      <c r="Q2212">
        <v>0</v>
      </c>
    </row>
    <row r="2213" spans="1:17" x14ac:dyDescent="0.25">
      <c r="A2213" s="12" t="s">
        <v>167</v>
      </c>
      <c r="B2213" s="41" t="str">
        <f t="shared" si="68"/>
        <v>06</v>
      </c>
      <c r="C2213" s="41" t="str">
        <f t="shared" si="69"/>
        <v>2019</v>
      </c>
      <c r="D2213" t="s">
        <v>1124</v>
      </c>
      <c r="E2213" t="s">
        <v>1228</v>
      </c>
      <c r="F2213" t="s">
        <v>2132</v>
      </c>
      <c r="G2213">
        <v>0</v>
      </c>
      <c r="H2213">
        <v>2</v>
      </c>
      <c r="I2213">
        <v>1</v>
      </c>
      <c r="J2213">
        <v>1</v>
      </c>
      <c r="K2213">
        <v>0</v>
      </c>
      <c r="L2213" s="16">
        <v>0</v>
      </c>
      <c r="M2213" s="16">
        <v>0</v>
      </c>
      <c r="N2213" s="16">
        <v>0</v>
      </c>
      <c r="P2213" s="16">
        <v>0</v>
      </c>
      <c r="Q2213">
        <v>0</v>
      </c>
    </row>
    <row r="2214" spans="1:17" x14ac:dyDescent="0.25">
      <c r="A2214" s="12" t="s">
        <v>168</v>
      </c>
      <c r="B2214" s="41" t="str">
        <f t="shared" si="68"/>
        <v>06</v>
      </c>
      <c r="C2214" s="41" t="str">
        <f t="shared" si="69"/>
        <v>2019</v>
      </c>
      <c r="D2214" t="s">
        <v>1121</v>
      </c>
      <c r="E2214" t="s">
        <v>1491</v>
      </c>
      <c r="F2214" t="s">
        <v>2133</v>
      </c>
      <c r="G2214">
        <v>0</v>
      </c>
      <c r="H2214">
        <v>0</v>
      </c>
      <c r="I2214">
        <v>0</v>
      </c>
      <c r="J2214">
        <v>0</v>
      </c>
      <c r="K2214">
        <v>0</v>
      </c>
      <c r="L2214" s="16">
        <v>0</v>
      </c>
      <c r="M2214" s="16">
        <v>0</v>
      </c>
      <c r="N2214" s="16">
        <v>0</v>
      </c>
      <c r="P2214" s="16">
        <v>0</v>
      </c>
      <c r="Q2214">
        <v>0</v>
      </c>
    </row>
    <row r="2215" spans="1:17" x14ac:dyDescent="0.25">
      <c r="A2215" s="12" t="s">
        <v>167</v>
      </c>
      <c r="B2215" s="41" t="str">
        <f t="shared" si="68"/>
        <v>06</v>
      </c>
      <c r="C2215" s="41" t="str">
        <f t="shared" si="69"/>
        <v>2019</v>
      </c>
      <c r="D2215" t="s">
        <v>1110</v>
      </c>
      <c r="E2215" t="s">
        <v>1227</v>
      </c>
      <c r="F2215" t="s">
        <v>2161</v>
      </c>
      <c r="G2215">
        <v>0</v>
      </c>
      <c r="H2215">
        <v>0</v>
      </c>
      <c r="I2215">
        <v>0</v>
      </c>
      <c r="J2215">
        <v>0</v>
      </c>
      <c r="K2215">
        <v>0</v>
      </c>
      <c r="L2215" s="16">
        <v>0</v>
      </c>
      <c r="M2215" s="16">
        <v>0</v>
      </c>
      <c r="N2215" s="16">
        <v>0</v>
      </c>
      <c r="P2215" s="16">
        <v>0</v>
      </c>
      <c r="Q2215">
        <v>0</v>
      </c>
    </row>
    <row r="2216" spans="1:17" x14ac:dyDescent="0.25">
      <c r="A2216" s="12" t="s">
        <v>151</v>
      </c>
      <c r="B2216" s="41" t="str">
        <f t="shared" si="68"/>
        <v>05</v>
      </c>
      <c r="C2216" s="41" t="str">
        <f t="shared" si="69"/>
        <v>2019</v>
      </c>
      <c r="D2216" t="s">
        <v>1112</v>
      </c>
      <c r="E2216" t="s">
        <v>1335</v>
      </c>
      <c r="F2216" t="s">
        <v>2161</v>
      </c>
      <c r="G2216">
        <v>0</v>
      </c>
      <c r="H2216">
        <v>0</v>
      </c>
      <c r="I2216">
        <v>0</v>
      </c>
      <c r="J2216">
        <v>0</v>
      </c>
      <c r="K2216">
        <v>0</v>
      </c>
      <c r="L2216" s="16">
        <v>0</v>
      </c>
      <c r="M2216" s="16">
        <v>0</v>
      </c>
      <c r="N2216" s="16">
        <v>0</v>
      </c>
      <c r="P2216" s="16">
        <v>0</v>
      </c>
      <c r="Q2216">
        <v>0</v>
      </c>
    </row>
    <row r="2217" spans="1:17" x14ac:dyDescent="0.25">
      <c r="A2217" s="12" t="s">
        <v>148</v>
      </c>
      <c r="B2217" s="41" t="str">
        <f t="shared" si="68"/>
        <v>05</v>
      </c>
      <c r="C2217" s="41" t="str">
        <f t="shared" si="69"/>
        <v>2019</v>
      </c>
      <c r="D2217" t="s">
        <v>1112</v>
      </c>
      <c r="E2217" t="s">
        <v>1317</v>
      </c>
      <c r="F2217" t="s">
        <v>2161</v>
      </c>
      <c r="G2217">
        <v>0</v>
      </c>
      <c r="H2217">
        <v>0</v>
      </c>
      <c r="I2217">
        <v>0</v>
      </c>
      <c r="J2217">
        <v>0</v>
      </c>
      <c r="K2217">
        <v>0</v>
      </c>
      <c r="L2217" s="16">
        <v>0</v>
      </c>
      <c r="M2217" s="16">
        <v>0</v>
      </c>
      <c r="N2217" s="16">
        <v>0</v>
      </c>
      <c r="P2217" s="16">
        <v>0</v>
      </c>
      <c r="Q2217">
        <v>0</v>
      </c>
    </row>
    <row r="2218" spans="1:17" x14ac:dyDescent="0.25">
      <c r="A2218" s="12" t="s">
        <v>167</v>
      </c>
      <c r="B2218" s="41" t="str">
        <f t="shared" si="68"/>
        <v>06</v>
      </c>
      <c r="C2218" s="41" t="str">
        <f t="shared" si="69"/>
        <v>2019</v>
      </c>
      <c r="D2218" t="s">
        <v>1111</v>
      </c>
      <c r="E2218" t="s">
        <v>1458</v>
      </c>
      <c r="F2218" t="s">
        <v>2161</v>
      </c>
      <c r="G2218">
        <v>0</v>
      </c>
      <c r="H2218">
        <v>0</v>
      </c>
      <c r="I2218">
        <v>11</v>
      </c>
      <c r="J2218">
        <v>0</v>
      </c>
      <c r="K2218">
        <v>0</v>
      </c>
      <c r="L2218" s="16">
        <v>0</v>
      </c>
      <c r="M2218" s="16">
        <v>0</v>
      </c>
      <c r="N2218" s="16">
        <v>0</v>
      </c>
      <c r="P2218" s="16">
        <v>0</v>
      </c>
      <c r="Q2218">
        <v>0</v>
      </c>
    </row>
    <row r="2219" spans="1:17" x14ac:dyDescent="0.25">
      <c r="A2219" s="12" t="s">
        <v>168</v>
      </c>
      <c r="B2219" s="41" t="str">
        <f t="shared" si="68"/>
        <v>06</v>
      </c>
      <c r="C2219" s="41" t="str">
        <f t="shared" si="69"/>
        <v>2019</v>
      </c>
      <c r="D2219" t="s">
        <v>1133</v>
      </c>
      <c r="E2219" t="s">
        <v>1764</v>
      </c>
      <c r="F2219" t="s">
        <v>2137</v>
      </c>
      <c r="G2219">
        <v>0</v>
      </c>
      <c r="H2219">
        <v>0</v>
      </c>
      <c r="I2219">
        <v>87</v>
      </c>
      <c r="J2219">
        <v>0</v>
      </c>
      <c r="K2219">
        <v>62</v>
      </c>
      <c r="L2219" s="16">
        <v>0</v>
      </c>
      <c r="M2219" s="16">
        <v>0</v>
      </c>
      <c r="N2219" s="16">
        <v>0</v>
      </c>
      <c r="P2219" s="16">
        <v>0</v>
      </c>
      <c r="Q2219">
        <v>0</v>
      </c>
    </row>
    <row r="2220" spans="1:17" x14ac:dyDescent="0.25">
      <c r="A2220" s="12" t="s">
        <v>168</v>
      </c>
      <c r="B2220" s="41" t="str">
        <f t="shared" si="68"/>
        <v>06</v>
      </c>
      <c r="C2220" s="41" t="str">
        <f t="shared" si="69"/>
        <v>2019</v>
      </c>
      <c r="D2220" t="s">
        <v>1131</v>
      </c>
      <c r="E2220" t="s">
        <v>1765</v>
      </c>
      <c r="F2220" t="s">
        <v>2133</v>
      </c>
      <c r="G2220">
        <v>4</v>
      </c>
      <c r="H2220">
        <v>1</v>
      </c>
      <c r="I2220">
        <v>0</v>
      </c>
      <c r="J2220">
        <v>0</v>
      </c>
      <c r="K2220">
        <v>0</v>
      </c>
      <c r="L2220" s="16">
        <v>0</v>
      </c>
      <c r="M2220" s="16">
        <v>0</v>
      </c>
      <c r="N2220" s="16">
        <v>0</v>
      </c>
      <c r="P2220" s="16">
        <v>0</v>
      </c>
      <c r="Q2220">
        <v>4</v>
      </c>
    </row>
    <row r="2221" spans="1:17" x14ac:dyDescent="0.25">
      <c r="A2221" s="12" t="s">
        <v>168</v>
      </c>
      <c r="B2221" s="41" t="str">
        <f t="shared" si="68"/>
        <v>06</v>
      </c>
      <c r="C2221" s="41" t="str">
        <f t="shared" si="69"/>
        <v>2019</v>
      </c>
      <c r="D2221" t="s">
        <v>1131</v>
      </c>
      <c r="E2221" t="s">
        <v>1766</v>
      </c>
      <c r="F2221" t="s">
        <v>2131</v>
      </c>
      <c r="G2221">
        <v>0</v>
      </c>
      <c r="H2221">
        <v>0</v>
      </c>
      <c r="I2221">
        <v>0</v>
      </c>
      <c r="J2221">
        <v>0</v>
      </c>
      <c r="K2221">
        <v>3</v>
      </c>
      <c r="L2221" s="16">
        <v>0</v>
      </c>
      <c r="M2221" s="16">
        <v>0</v>
      </c>
      <c r="N2221" s="16">
        <v>0</v>
      </c>
      <c r="P2221" s="16">
        <v>0</v>
      </c>
      <c r="Q2221">
        <v>0</v>
      </c>
    </row>
    <row r="2222" spans="1:17" x14ac:dyDescent="0.25">
      <c r="A2222" s="12" t="s">
        <v>167</v>
      </c>
      <c r="B2222" s="41" t="str">
        <f t="shared" si="68"/>
        <v>06</v>
      </c>
      <c r="C2222" s="41" t="str">
        <f t="shared" si="69"/>
        <v>2019</v>
      </c>
      <c r="D2222" t="s">
        <v>1110</v>
      </c>
      <c r="E2222" t="s">
        <v>1386</v>
      </c>
      <c r="F2222" t="s">
        <v>2137</v>
      </c>
      <c r="G2222">
        <v>0</v>
      </c>
      <c r="H2222">
        <v>0</v>
      </c>
      <c r="I2222">
        <v>5</v>
      </c>
      <c r="J2222">
        <v>0</v>
      </c>
      <c r="K2222">
        <v>0</v>
      </c>
      <c r="L2222" s="16">
        <v>0</v>
      </c>
      <c r="M2222" s="16">
        <v>0</v>
      </c>
      <c r="N2222" s="16">
        <v>0</v>
      </c>
      <c r="P2222" s="16">
        <v>0</v>
      </c>
      <c r="Q2222">
        <v>0</v>
      </c>
    </row>
    <row r="2223" spans="1:17" x14ac:dyDescent="0.25">
      <c r="A2223" s="12" t="s">
        <v>168</v>
      </c>
      <c r="B2223" s="41" t="str">
        <f t="shared" si="68"/>
        <v>06</v>
      </c>
      <c r="C2223" s="41" t="str">
        <f t="shared" si="69"/>
        <v>2019</v>
      </c>
      <c r="D2223" t="s">
        <v>1115</v>
      </c>
      <c r="E2223" t="s">
        <v>1554</v>
      </c>
      <c r="F2223" t="s">
        <v>2133</v>
      </c>
      <c r="G2223">
        <v>0</v>
      </c>
      <c r="H2223">
        <v>0</v>
      </c>
      <c r="I2223">
        <v>2</v>
      </c>
      <c r="J2223">
        <v>0</v>
      </c>
      <c r="K2223">
        <v>0</v>
      </c>
      <c r="L2223" s="16">
        <v>0</v>
      </c>
      <c r="M2223" s="16">
        <v>0</v>
      </c>
      <c r="N2223" s="16">
        <v>0</v>
      </c>
      <c r="P2223" s="16">
        <v>0</v>
      </c>
      <c r="Q2223">
        <v>0</v>
      </c>
    </row>
    <row r="2224" spans="1:17" x14ac:dyDescent="0.25">
      <c r="A2224" s="12" t="s">
        <v>169</v>
      </c>
      <c r="B2224" s="41" t="str">
        <f t="shared" si="68"/>
        <v>06</v>
      </c>
      <c r="C2224" s="41" t="str">
        <f t="shared" si="69"/>
        <v>2019</v>
      </c>
      <c r="D2224" t="s">
        <v>1133</v>
      </c>
      <c r="E2224" t="s">
        <v>1734</v>
      </c>
      <c r="F2224" t="s">
        <v>2161</v>
      </c>
      <c r="G2224">
        <v>0</v>
      </c>
      <c r="H2224">
        <v>0</v>
      </c>
      <c r="I2224">
        <v>931</v>
      </c>
      <c r="J2224">
        <v>0</v>
      </c>
      <c r="K2224">
        <v>0</v>
      </c>
      <c r="L2224" s="16">
        <v>0</v>
      </c>
      <c r="M2224" s="16">
        <v>0</v>
      </c>
      <c r="N2224" s="16">
        <v>0</v>
      </c>
      <c r="P2224" s="16">
        <v>0</v>
      </c>
      <c r="Q2224">
        <v>0</v>
      </c>
    </row>
    <row r="2225" spans="1:17" x14ac:dyDescent="0.25">
      <c r="A2225" s="12" t="s">
        <v>169</v>
      </c>
      <c r="B2225" s="41" t="str">
        <f t="shared" si="68"/>
        <v>06</v>
      </c>
      <c r="C2225" s="41" t="str">
        <f t="shared" si="69"/>
        <v>2019</v>
      </c>
      <c r="D2225" t="s">
        <v>1108</v>
      </c>
      <c r="E2225" t="s">
        <v>1236</v>
      </c>
      <c r="F2225" t="s">
        <v>2133</v>
      </c>
      <c r="G2225">
        <v>0</v>
      </c>
      <c r="H2225">
        <v>0</v>
      </c>
      <c r="I2225">
        <v>15</v>
      </c>
      <c r="J2225">
        <v>0</v>
      </c>
      <c r="K2225">
        <v>0</v>
      </c>
      <c r="L2225" s="16">
        <v>10000000000</v>
      </c>
      <c r="M2225" s="16">
        <v>0</v>
      </c>
      <c r="N2225" s="16">
        <v>0</v>
      </c>
      <c r="P2225" s="16">
        <v>10000000000</v>
      </c>
      <c r="Q2225">
        <v>0</v>
      </c>
    </row>
    <row r="2226" spans="1:17" x14ac:dyDescent="0.25">
      <c r="A2226" s="12" t="s">
        <v>155</v>
      </c>
      <c r="B2226" s="41" t="str">
        <f t="shared" si="68"/>
        <v>05</v>
      </c>
      <c r="C2226" s="41" t="str">
        <f t="shared" si="69"/>
        <v>2019</v>
      </c>
      <c r="D2226" t="s">
        <v>1110</v>
      </c>
      <c r="E2226" t="s">
        <v>1767</v>
      </c>
      <c r="F2226" t="s">
        <v>2133</v>
      </c>
      <c r="G2226">
        <v>0</v>
      </c>
      <c r="H2226">
        <v>0</v>
      </c>
      <c r="I2226">
        <v>0</v>
      </c>
      <c r="J2226">
        <v>0</v>
      </c>
      <c r="K2226">
        <v>0</v>
      </c>
      <c r="L2226" s="16">
        <v>0</v>
      </c>
      <c r="M2226" s="16">
        <v>0</v>
      </c>
      <c r="N2226" s="16">
        <v>0</v>
      </c>
      <c r="P2226" s="16">
        <v>0</v>
      </c>
      <c r="Q2226">
        <v>0</v>
      </c>
    </row>
    <row r="2227" spans="1:17" x14ac:dyDescent="0.25">
      <c r="A2227" s="12" t="s">
        <v>169</v>
      </c>
      <c r="B2227" s="41" t="str">
        <f t="shared" si="68"/>
        <v>06</v>
      </c>
      <c r="C2227" s="41" t="str">
        <f t="shared" si="69"/>
        <v>2019</v>
      </c>
      <c r="D2227" t="s">
        <v>1129</v>
      </c>
      <c r="E2227" t="s">
        <v>1616</v>
      </c>
      <c r="F2227" t="s">
        <v>2137</v>
      </c>
      <c r="G2227">
        <v>0</v>
      </c>
      <c r="H2227">
        <v>0</v>
      </c>
      <c r="I2227">
        <v>279</v>
      </c>
      <c r="J2227">
        <v>0</v>
      </c>
      <c r="K2227">
        <v>0</v>
      </c>
      <c r="L2227" s="16">
        <v>0</v>
      </c>
      <c r="M2227" s="16">
        <v>0</v>
      </c>
      <c r="N2227" s="16">
        <v>0</v>
      </c>
      <c r="P2227" s="16">
        <v>0</v>
      </c>
      <c r="Q2227">
        <v>0</v>
      </c>
    </row>
    <row r="2228" spans="1:17" x14ac:dyDescent="0.25">
      <c r="A2228" s="12" t="s">
        <v>89</v>
      </c>
      <c r="B2228" s="41" t="str">
        <f t="shared" si="68"/>
        <v>03</v>
      </c>
      <c r="C2228" s="41" t="str">
        <f t="shared" si="69"/>
        <v>2019</v>
      </c>
      <c r="D2228" t="s">
        <v>1133</v>
      </c>
      <c r="E2228" t="s">
        <v>1521</v>
      </c>
      <c r="F2228" t="s">
        <v>2161</v>
      </c>
      <c r="G2228">
        <v>0</v>
      </c>
      <c r="H2228">
        <v>0</v>
      </c>
      <c r="I2228">
        <v>2500</v>
      </c>
      <c r="J2228">
        <v>0</v>
      </c>
      <c r="K2228">
        <v>0</v>
      </c>
      <c r="L2228" s="16">
        <v>0</v>
      </c>
      <c r="M2228" s="16">
        <v>0</v>
      </c>
      <c r="N2228" s="16">
        <v>0</v>
      </c>
      <c r="P2228" s="16">
        <v>0</v>
      </c>
      <c r="Q2228">
        <v>0</v>
      </c>
    </row>
    <row r="2229" spans="1:17" x14ac:dyDescent="0.25">
      <c r="A2229" s="12" t="s">
        <v>169</v>
      </c>
      <c r="B2229" s="41" t="str">
        <f t="shared" si="68"/>
        <v>06</v>
      </c>
      <c r="C2229" s="41" t="str">
        <f t="shared" si="69"/>
        <v>2019</v>
      </c>
      <c r="D2229" t="s">
        <v>1111</v>
      </c>
      <c r="E2229" t="s">
        <v>1397</v>
      </c>
      <c r="F2229" t="s">
        <v>2135</v>
      </c>
      <c r="G2229">
        <v>0</v>
      </c>
      <c r="H2229">
        <v>1</v>
      </c>
      <c r="I2229">
        <v>0</v>
      </c>
      <c r="J2229">
        <v>0</v>
      </c>
      <c r="K2229">
        <v>0</v>
      </c>
      <c r="L2229" s="16">
        <v>0</v>
      </c>
      <c r="M2229" s="16">
        <v>0</v>
      </c>
      <c r="N2229" s="16">
        <v>0</v>
      </c>
      <c r="P2229" s="16">
        <v>0</v>
      </c>
      <c r="Q2229">
        <v>0</v>
      </c>
    </row>
    <row r="2230" spans="1:17" x14ac:dyDescent="0.25">
      <c r="A2230" s="12" t="s">
        <v>170</v>
      </c>
      <c r="B2230" s="41" t="str">
        <f t="shared" si="68"/>
        <v>06</v>
      </c>
      <c r="C2230" s="41" t="str">
        <f t="shared" si="69"/>
        <v>2019</v>
      </c>
      <c r="D2230" t="s">
        <v>1130</v>
      </c>
      <c r="E2230" t="s">
        <v>1275</v>
      </c>
      <c r="F2230" t="s">
        <v>2161</v>
      </c>
      <c r="G2230">
        <v>0</v>
      </c>
      <c r="H2230">
        <v>0</v>
      </c>
      <c r="I2230">
        <v>2061</v>
      </c>
      <c r="J2230">
        <v>0</v>
      </c>
      <c r="K2230">
        <v>0</v>
      </c>
      <c r="L2230" s="16">
        <v>170943325020</v>
      </c>
      <c r="M2230" s="16">
        <v>35100000000</v>
      </c>
      <c r="N2230" s="16">
        <v>5220000</v>
      </c>
      <c r="P2230" s="16">
        <v>170943325020</v>
      </c>
      <c r="Q2230">
        <v>0</v>
      </c>
    </row>
    <row r="2231" spans="1:17" x14ac:dyDescent="0.25">
      <c r="A2231" s="12" t="s">
        <v>169</v>
      </c>
      <c r="B2231" s="41" t="str">
        <f t="shared" si="68"/>
        <v>06</v>
      </c>
      <c r="C2231" s="41" t="str">
        <f t="shared" si="69"/>
        <v>2019</v>
      </c>
      <c r="D2231" t="s">
        <v>1127</v>
      </c>
      <c r="E2231" t="s">
        <v>1260</v>
      </c>
      <c r="F2231" t="s">
        <v>2137</v>
      </c>
      <c r="G2231">
        <v>0</v>
      </c>
      <c r="H2231">
        <v>0</v>
      </c>
      <c r="I2231">
        <v>23</v>
      </c>
      <c r="J2231">
        <v>0</v>
      </c>
      <c r="K2231">
        <v>0</v>
      </c>
      <c r="L2231" s="16">
        <v>0</v>
      </c>
      <c r="M2231" s="16">
        <v>0</v>
      </c>
      <c r="N2231" s="16">
        <v>0</v>
      </c>
      <c r="P2231" s="16">
        <v>0</v>
      </c>
      <c r="Q2231">
        <v>0</v>
      </c>
    </row>
    <row r="2232" spans="1:17" x14ac:dyDescent="0.25">
      <c r="A2232" s="12" t="s">
        <v>170</v>
      </c>
      <c r="B2232" s="41" t="str">
        <f t="shared" si="68"/>
        <v>06</v>
      </c>
      <c r="C2232" s="41" t="str">
        <f t="shared" si="69"/>
        <v>2019</v>
      </c>
      <c r="D2232" t="s">
        <v>1112</v>
      </c>
      <c r="E2232" t="s">
        <v>1317</v>
      </c>
      <c r="F2232" t="s">
        <v>2150</v>
      </c>
      <c r="G2232">
        <v>0</v>
      </c>
      <c r="H2232">
        <v>0</v>
      </c>
      <c r="I2232">
        <v>0</v>
      </c>
      <c r="J2232">
        <v>0</v>
      </c>
      <c r="K2232">
        <v>0</v>
      </c>
      <c r="L2232" s="16">
        <v>0</v>
      </c>
      <c r="M2232" s="16">
        <v>0</v>
      </c>
      <c r="N2232" s="16">
        <v>0</v>
      </c>
      <c r="P2232" s="16">
        <v>0</v>
      </c>
      <c r="Q2232">
        <v>0</v>
      </c>
    </row>
    <row r="2233" spans="1:17" x14ac:dyDescent="0.25">
      <c r="A2233" s="12" t="s">
        <v>170</v>
      </c>
      <c r="B2233" s="41" t="str">
        <f t="shared" si="68"/>
        <v>06</v>
      </c>
      <c r="C2233" s="41" t="str">
        <f t="shared" si="69"/>
        <v>2019</v>
      </c>
      <c r="D2233" t="s">
        <v>1115</v>
      </c>
      <c r="E2233" t="s">
        <v>1331</v>
      </c>
      <c r="F2233" t="s">
        <v>2146</v>
      </c>
      <c r="G2233">
        <v>0</v>
      </c>
      <c r="H2233">
        <v>0</v>
      </c>
      <c r="I2233">
        <v>5</v>
      </c>
      <c r="J2233">
        <v>0</v>
      </c>
      <c r="K2233">
        <v>0</v>
      </c>
      <c r="L2233" s="16">
        <v>0</v>
      </c>
      <c r="M2233" s="16">
        <v>0</v>
      </c>
      <c r="N2233" s="16">
        <v>0</v>
      </c>
      <c r="P2233" s="16">
        <v>0</v>
      </c>
      <c r="Q2233">
        <v>0</v>
      </c>
    </row>
    <row r="2234" spans="1:17" x14ac:dyDescent="0.25">
      <c r="A2234" s="12" t="s">
        <v>170</v>
      </c>
      <c r="B2234" s="41" t="str">
        <f t="shared" si="68"/>
        <v>06</v>
      </c>
      <c r="C2234" s="41" t="str">
        <f t="shared" si="69"/>
        <v>2019</v>
      </c>
      <c r="D2234" t="s">
        <v>1109</v>
      </c>
      <c r="E2234" t="s">
        <v>1289</v>
      </c>
      <c r="F2234" t="s">
        <v>2161</v>
      </c>
      <c r="G2234">
        <v>0</v>
      </c>
      <c r="H2234">
        <v>0</v>
      </c>
      <c r="I2234">
        <v>0</v>
      </c>
      <c r="J2234">
        <v>0</v>
      </c>
      <c r="K2234">
        <v>0</v>
      </c>
      <c r="L2234" s="16">
        <v>0</v>
      </c>
      <c r="M2234" s="16">
        <v>0</v>
      </c>
      <c r="N2234" s="16">
        <v>0</v>
      </c>
      <c r="P2234" s="16">
        <v>0</v>
      </c>
      <c r="Q2234">
        <v>0</v>
      </c>
    </row>
    <row r="2235" spans="1:17" x14ac:dyDescent="0.25">
      <c r="A2235" s="12" t="s">
        <v>170</v>
      </c>
      <c r="B2235" s="41" t="str">
        <f t="shared" si="68"/>
        <v>06</v>
      </c>
      <c r="C2235" s="41" t="str">
        <f t="shared" si="69"/>
        <v>2019</v>
      </c>
      <c r="D2235" t="s">
        <v>1109</v>
      </c>
      <c r="E2235" t="s">
        <v>1768</v>
      </c>
      <c r="F2235" t="s">
        <v>2137</v>
      </c>
      <c r="G2235">
        <v>0</v>
      </c>
      <c r="H2235">
        <v>0</v>
      </c>
      <c r="I2235">
        <v>1</v>
      </c>
      <c r="J2235">
        <v>0</v>
      </c>
      <c r="K2235">
        <v>0</v>
      </c>
      <c r="L2235" s="16">
        <v>0</v>
      </c>
      <c r="M2235" s="16">
        <v>0</v>
      </c>
      <c r="N2235" s="16">
        <v>0</v>
      </c>
      <c r="P2235" s="16">
        <v>0</v>
      </c>
      <c r="Q2235">
        <v>0</v>
      </c>
    </row>
    <row r="2236" spans="1:17" x14ac:dyDescent="0.25">
      <c r="A2236" s="12" t="s">
        <v>170</v>
      </c>
      <c r="B2236" s="41" t="str">
        <f t="shared" si="68"/>
        <v>06</v>
      </c>
      <c r="C2236" s="41" t="str">
        <f t="shared" si="69"/>
        <v>2019</v>
      </c>
      <c r="D2236" t="s">
        <v>1112</v>
      </c>
      <c r="E2236" t="s">
        <v>1304</v>
      </c>
      <c r="F2236" t="s">
        <v>2161</v>
      </c>
      <c r="G2236">
        <v>0</v>
      </c>
      <c r="H2236">
        <v>0</v>
      </c>
      <c r="I2236">
        <v>0</v>
      </c>
      <c r="J2236">
        <v>0</v>
      </c>
      <c r="K2236">
        <v>0</v>
      </c>
      <c r="L2236" s="16">
        <v>0</v>
      </c>
      <c r="M2236" s="16">
        <v>0</v>
      </c>
      <c r="N2236" s="16">
        <v>0</v>
      </c>
      <c r="P2236" s="16">
        <v>0</v>
      </c>
      <c r="Q2236">
        <v>0</v>
      </c>
    </row>
    <row r="2237" spans="1:17" x14ac:dyDescent="0.25">
      <c r="A2237" s="12" t="s">
        <v>170</v>
      </c>
      <c r="B2237" s="41" t="str">
        <f t="shared" si="68"/>
        <v>06</v>
      </c>
      <c r="C2237" s="41" t="str">
        <f t="shared" si="69"/>
        <v>2019</v>
      </c>
      <c r="D2237" t="s">
        <v>1112</v>
      </c>
      <c r="E2237" t="s">
        <v>1338</v>
      </c>
      <c r="F2237" t="s">
        <v>2161</v>
      </c>
      <c r="G2237">
        <v>0</v>
      </c>
      <c r="H2237">
        <v>0</v>
      </c>
      <c r="I2237">
        <v>28</v>
      </c>
      <c r="J2237">
        <v>0</v>
      </c>
      <c r="K2237">
        <v>0</v>
      </c>
      <c r="L2237" s="16">
        <v>0</v>
      </c>
      <c r="M2237" s="16">
        <v>0</v>
      </c>
      <c r="N2237" s="16">
        <v>0</v>
      </c>
      <c r="P2237" s="16">
        <v>0</v>
      </c>
      <c r="Q2237">
        <v>0</v>
      </c>
    </row>
    <row r="2238" spans="1:17" x14ac:dyDescent="0.25">
      <c r="A2238" s="12" t="s">
        <v>170</v>
      </c>
      <c r="B2238" s="41" t="str">
        <f t="shared" si="68"/>
        <v>06</v>
      </c>
      <c r="C2238" s="41" t="str">
        <f t="shared" si="69"/>
        <v>2019</v>
      </c>
      <c r="D2238" t="s">
        <v>1107</v>
      </c>
      <c r="E2238" t="s">
        <v>1124</v>
      </c>
      <c r="F2238" t="s">
        <v>2133</v>
      </c>
      <c r="G2238">
        <v>0</v>
      </c>
      <c r="H2238">
        <v>0</v>
      </c>
      <c r="I2238">
        <v>27</v>
      </c>
      <c r="J2238">
        <v>7</v>
      </c>
      <c r="K2238">
        <v>0</v>
      </c>
      <c r="L2238" s="16">
        <v>0</v>
      </c>
      <c r="M2238" s="16">
        <v>0</v>
      </c>
      <c r="N2238" s="16">
        <v>0</v>
      </c>
      <c r="P2238" s="16">
        <v>0</v>
      </c>
      <c r="Q2238">
        <v>0</v>
      </c>
    </row>
    <row r="2239" spans="1:17" x14ac:dyDescent="0.25">
      <c r="A2239" s="12" t="s">
        <v>168</v>
      </c>
      <c r="B2239" s="41" t="str">
        <f t="shared" si="68"/>
        <v>06</v>
      </c>
      <c r="C2239" s="41" t="str">
        <f t="shared" si="69"/>
        <v>2019</v>
      </c>
      <c r="D2239" t="s">
        <v>1135</v>
      </c>
      <c r="E2239" t="s">
        <v>1424</v>
      </c>
      <c r="F2239" t="s">
        <v>2133</v>
      </c>
      <c r="G2239">
        <v>0</v>
      </c>
      <c r="H2239">
        <v>0</v>
      </c>
      <c r="I2239">
        <v>0</v>
      </c>
      <c r="J2239">
        <v>0</v>
      </c>
      <c r="K2239">
        <v>0</v>
      </c>
      <c r="L2239" s="16">
        <v>0</v>
      </c>
      <c r="M2239" s="16">
        <v>0</v>
      </c>
      <c r="N2239" s="16">
        <v>0</v>
      </c>
      <c r="P2239" s="16">
        <v>0</v>
      </c>
      <c r="Q2239">
        <v>0</v>
      </c>
    </row>
    <row r="2240" spans="1:17" x14ac:dyDescent="0.25">
      <c r="A2240" s="12" t="s">
        <v>170</v>
      </c>
      <c r="B2240" s="41" t="str">
        <f t="shared" si="68"/>
        <v>06</v>
      </c>
      <c r="C2240" s="41" t="str">
        <f t="shared" si="69"/>
        <v>2019</v>
      </c>
      <c r="D2240" t="s">
        <v>1115</v>
      </c>
      <c r="E2240" t="s">
        <v>1322</v>
      </c>
      <c r="F2240" t="s">
        <v>2161</v>
      </c>
      <c r="G2240">
        <v>0</v>
      </c>
      <c r="H2240">
        <v>0</v>
      </c>
      <c r="I2240">
        <v>152</v>
      </c>
      <c r="J2240">
        <v>0</v>
      </c>
      <c r="K2240">
        <v>0</v>
      </c>
      <c r="L2240" s="16">
        <v>0</v>
      </c>
      <c r="M2240" s="16">
        <v>0</v>
      </c>
      <c r="N2240" s="16">
        <v>0</v>
      </c>
      <c r="P2240" s="16">
        <v>0</v>
      </c>
      <c r="Q2240">
        <v>0</v>
      </c>
    </row>
    <row r="2241" spans="1:17" x14ac:dyDescent="0.25">
      <c r="A2241" s="12" t="s">
        <v>171</v>
      </c>
      <c r="B2241" s="41" t="str">
        <f t="shared" si="68"/>
        <v>06</v>
      </c>
      <c r="C2241" s="41" t="str">
        <f t="shared" si="69"/>
        <v>2019</v>
      </c>
      <c r="D2241" t="s">
        <v>1122</v>
      </c>
      <c r="E2241" t="s">
        <v>1623</v>
      </c>
      <c r="F2241" t="s">
        <v>2161</v>
      </c>
      <c r="G2241">
        <v>0</v>
      </c>
      <c r="H2241">
        <v>0</v>
      </c>
      <c r="I2241">
        <v>17</v>
      </c>
      <c r="J2241">
        <v>0</v>
      </c>
      <c r="K2241">
        <v>0</v>
      </c>
      <c r="L2241" s="16">
        <v>13572000000</v>
      </c>
      <c r="M2241" s="16">
        <v>3510000000</v>
      </c>
      <c r="N2241" s="16">
        <v>0</v>
      </c>
      <c r="P2241" s="16">
        <v>13572000000</v>
      </c>
      <c r="Q2241">
        <v>0</v>
      </c>
    </row>
    <row r="2242" spans="1:17" x14ac:dyDescent="0.25">
      <c r="A2242" s="12" t="s">
        <v>159</v>
      </c>
      <c r="B2242" s="41" t="str">
        <f t="shared" si="68"/>
        <v>05</v>
      </c>
      <c r="C2242" s="41" t="str">
        <f t="shared" si="69"/>
        <v>2019</v>
      </c>
      <c r="D2242" t="s">
        <v>1110</v>
      </c>
      <c r="E2242" t="s">
        <v>1451</v>
      </c>
      <c r="F2242" t="s">
        <v>2133</v>
      </c>
      <c r="G2242">
        <v>0</v>
      </c>
      <c r="H2242">
        <v>0</v>
      </c>
      <c r="I2242">
        <v>0</v>
      </c>
      <c r="J2242">
        <v>0</v>
      </c>
      <c r="K2242">
        <v>0</v>
      </c>
      <c r="L2242" s="16">
        <v>0</v>
      </c>
      <c r="M2242" s="16">
        <v>0</v>
      </c>
      <c r="N2242" s="16">
        <v>0</v>
      </c>
      <c r="P2242" s="16">
        <v>0</v>
      </c>
      <c r="Q2242">
        <v>0</v>
      </c>
    </row>
    <row r="2243" spans="1:17" x14ac:dyDescent="0.25">
      <c r="A2243" s="12" t="s">
        <v>172</v>
      </c>
      <c r="B2243" s="41" t="str">
        <f t="shared" ref="B2243:B2306" si="70">LEFT(A2243,2)</f>
        <v>06</v>
      </c>
      <c r="C2243" s="41" t="str">
        <f t="shared" ref="C2243:C2306" si="71">MID(A2243,7,4)</f>
        <v>2019</v>
      </c>
      <c r="D2243" t="s">
        <v>1115</v>
      </c>
      <c r="E2243" t="s">
        <v>1703</v>
      </c>
      <c r="F2243" t="s">
        <v>2137</v>
      </c>
      <c r="G2243">
        <v>0</v>
      </c>
      <c r="H2243">
        <v>0</v>
      </c>
      <c r="I2243">
        <v>15</v>
      </c>
      <c r="J2243">
        <v>0</v>
      </c>
      <c r="K2243">
        <v>0</v>
      </c>
      <c r="L2243" s="16">
        <v>0</v>
      </c>
      <c r="M2243" s="16">
        <v>0</v>
      </c>
      <c r="N2243" s="16">
        <v>0</v>
      </c>
      <c r="P2243" s="16">
        <v>0</v>
      </c>
      <c r="Q2243">
        <v>0</v>
      </c>
    </row>
    <row r="2244" spans="1:17" x14ac:dyDescent="0.25">
      <c r="A2244" s="12" t="s">
        <v>172</v>
      </c>
      <c r="B2244" s="41" t="str">
        <f t="shared" si="70"/>
        <v>06</v>
      </c>
      <c r="C2244" s="41" t="str">
        <f t="shared" si="71"/>
        <v>2019</v>
      </c>
      <c r="D2244" t="s">
        <v>1123</v>
      </c>
      <c r="E2244" t="s">
        <v>1542</v>
      </c>
      <c r="F2244" t="s">
        <v>2140</v>
      </c>
      <c r="G2244">
        <v>0</v>
      </c>
      <c r="H2244">
        <v>0</v>
      </c>
      <c r="I2244">
        <v>1</v>
      </c>
      <c r="J2244">
        <v>0</v>
      </c>
      <c r="K2244">
        <v>0</v>
      </c>
      <c r="L2244" s="16">
        <v>0</v>
      </c>
      <c r="M2244" s="16">
        <v>0</v>
      </c>
      <c r="N2244" s="16">
        <v>0</v>
      </c>
      <c r="P2244" s="16">
        <v>0</v>
      </c>
      <c r="Q2244">
        <v>0</v>
      </c>
    </row>
    <row r="2245" spans="1:17" x14ac:dyDescent="0.25">
      <c r="A2245" s="12" t="s">
        <v>172</v>
      </c>
      <c r="B2245" s="41" t="str">
        <f t="shared" si="70"/>
        <v>06</v>
      </c>
      <c r="C2245" s="41" t="str">
        <f t="shared" si="71"/>
        <v>2019</v>
      </c>
      <c r="D2245" t="s">
        <v>1110</v>
      </c>
      <c r="E2245" t="s">
        <v>1251</v>
      </c>
      <c r="F2245" t="s">
        <v>2133</v>
      </c>
      <c r="G2245">
        <v>0</v>
      </c>
      <c r="H2245">
        <v>0</v>
      </c>
      <c r="I2245">
        <v>0</v>
      </c>
      <c r="J2245">
        <v>0</v>
      </c>
      <c r="K2245">
        <v>0</v>
      </c>
      <c r="L2245" s="16">
        <v>0</v>
      </c>
      <c r="M2245" s="16">
        <v>0</v>
      </c>
      <c r="N2245" s="16">
        <v>0</v>
      </c>
      <c r="P2245" s="16">
        <v>0</v>
      </c>
      <c r="Q2245">
        <v>0</v>
      </c>
    </row>
    <row r="2246" spans="1:17" x14ac:dyDescent="0.25">
      <c r="A2246" s="12" t="s">
        <v>145</v>
      </c>
      <c r="B2246" s="41" t="str">
        <f t="shared" si="70"/>
        <v>05</v>
      </c>
      <c r="C2246" s="41" t="str">
        <f t="shared" si="71"/>
        <v>2019</v>
      </c>
      <c r="D2246" t="s">
        <v>1110</v>
      </c>
      <c r="E2246" t="s">
        <v>1769</v>
      </c>
      <c r="F2246" t="s">
        <v>2133</v>
      </c>
      <c r="G2246">
        <v>0</v>
      </c>
      <c r="H2246">
        <v>0</v>
      </c>
      <c r="I2246">
        <v>0</v>
      </c>
      <c r="J2246">
        <v>0</v>
      </c>
      <c r="K2246">
        <v>0</v>
      </c>
      <c r="L2246" s="16">
        <v>0</v>
      </c>
      <c r="M2246" s="16">
        <v>0</v>
      </c>
      <c r="N2246" s="16">
        <v>0</v>
      </c>
      <c r="P2246" s="16">
        <v>0</v>
      </c>
      <c r="Q2246">
        <v>0</v>
      </c>
    </row>
    <row r="2247" spans="1:17" x14ac:dyDescent="0.25">
      <c r="A2247" s="12" t="s">
        <v>147</v>
      </c>
      <c r="B2247" s="41" t="str">
        <f t="shared" si="70"/>
        <v>05</v>
      </c>
      <c r="C2247" s="41" t="str">
        <f t="shared" si="71"/>
        <v>2019</v>
      </c>
      <c r="D2247" t="s">
        <v>1110</v>
      </c>
      <c r="E2247" t="s">
        <v>1584</v>
      </c>
      <c r="F2247" t="s">
        <v>2133</v>
      </c>
      <c r="G2247">
        <v>0</v>
      </c>
      <c r="H2247">
        <v>0</v>
      </c>
      <c r="I2247">
        <v>0</v>
      </c>
      <c r="J2247">
        <v>0</v>
      </c>
      <c r="K2247">
        <v>0</v>
      </c>
      <c r="L2247" s="16">
        <v>0</v>
      </c>
      <c r="M2247" s="16">
        <v>0</v>
      </c>
      <c r="N2247" s="16">
        <v>0</v>
      </c>
      <c r="P2247" s="16">
        <v>0</v>
      </c>
      <c r="Q2247">
        <v>0</v>
      </c>
    </row>
    <row r="2248" spans="1:17" x14ac:dyDescent="0.25">
      <c r="A2248" s="12" t="s">
        <v>171</v>
      </c>
      <c r="B2248" s="41" t="str">
        <f t="shared" si="70"/>
        <v>06</v>
      </c>
      <c r="C2248" s="41" t="str">
        <f t="shared" si="71"/>
        <v>2019</v>
      </c>
      <c r="D2248" t="s">
        <v>1133</v>
      </c>
      <c r="E2248" t="s">
        <v>1471</v>
      </c>
      <c r="F2248" t="s">
        <v>2161</v>
      </c>
      <c r="G2248">
        <v>0</v>
      </c>
      <c r="H2248">
        <v>1</v>
      </c>
      <c r="I2248">
        <v>2</v>
      </c>
      <c r="J2248">
        <v>1</v>
      </c>
      <c r="K2248">
        <v>0</v>
      </c>
      <c r="L2248" s="16">
        <v>0</v>
      </c>
      <c r="M2248" s="16">
        <v>0</v>
      </c>
      <c r="N2248" s="16">
        <v>0</v>
      </c>
      <c r="P2248" s="16">
        <v>0</v>
      </c>
      <c r="Q2248">
        <v>0</v>
      </c>
    </row>
    <row r="2249" spans="1:17" x14ac:dyDescent="0.25">
      <c r="A2249" s="12" t="s">
        <v>150</v>
      </c>
      <c r="B2249" s="41" t="str">
        <f t="shared" si="70"/>
        <v>05</v>
      </c>
      <c r="C2249" s="41" t="str">
        <f t="shared" si="71"/>
        <v>2019</v>
      </c>
      <c r="D2249" t="s">
        <v>1116</v>
      </c>
      <c r="E2249" t="s">
        <v>1762</v>
      </c>
      <c r="F2249" t="s">
        <v>2133</v>
      </c>
      <c r="G2249">
        <v>1</v>
      </c>
      <c r="H2249">
        <v>0</v>
      </c>
      <c r="I2249">
        <v>0</v>
      </c>
      <c r="J2249">
        <v>0</v>
      </c>
      <c r="K2249">
        <v>0</v>
      </c>
      <c r="L2249" s="16">
        <v>0</v>
      </c>
      <c r="M2249" s="16">
        <v>0</v>
      </c>
      <c r="N2249" s="16">
        <v>0</v>
      </c>
      <c r="P2249" s="16">
        <v>0</v>
      </c>
      <c r="Q2249">
        <v>1</v>
      </c>
    </row>
    <row r="2250" spans="1:17" x14ac:dyDescent="0.25">
      <c r="A2250" s="12" t="s">
        <v>156</v>
      </c>
      <c r="B2250" s="41" t="str">
        <f t="shared" si="70"/>
        <v>05</v>
      </c>
      <c r="C2250" s="41" t="str">
        <f t="shared" si="71"/>
        <v>2019</v>
      </c>
      <c r="D2250" t="s">
        <v>1116</v>
      </c>
      <c r="E2250" t="s">
        <v>1626</v>
      </c>
      <c r="F2250" t="s">
        <v>2133</v>
      </c>
      <c r="G2250">
        <v>0</v>
      </c>
      <c r="H2250">
        <v>0</v>
      </c>
      <c r="I2250">
        <v>1</v>
      </c>
      <c r="J2250">
        <v>0</v>
      </c>
      <c r="K2250">
        <v>0</v>
      </c>
      <c r="L2250" s="16">
        <v>0</v>
      </c>
      <c r="M2250" s="16">
        <v>0</v>
      </c>
      <c r="N2250" s="16">
        <v>0</v>
      </c>
      <c r="P2250" s="16">
        <v>0</v>
      </c>
      <c r="Q2250">
        <v>0</v>
      </c>
    </row>
    <row r="2251" spans="1:17" x14ac:dyDescent="0.25">
      <c r="A2251" s="12" t="s">
        <v>159</v>
      </c>
      <c r="B2251" s="41" t="str">
        <f t="shared" si="70"/>
        <v>05</v>
      </c>
      <c r="C2251" s="41" t="str">
        <f t="shared" si="71"/>
        <v>2019</v>
      </c>
      <c r="D2251" t="s">
        <v>1116</v>
      </c>
      <c r="E2251" t="s">
        <v>1330</v>
      </c>
      <c r="F2251" t="s">
        <v>2161</v>
      </c>
      <c r="G2251">
        <v>0</v>
      </c>
      <c r="H2251">
        <v>0</v>
      </c>
      <c r="I2251">
        <v>1</v>
      </c>
      <c r="J2251">
        <v>0</v>
      </c>
      <c r="K2251">
        <v>0</v>
      </c>
      <c r="L2251" s="16">
        <v>0</v>
      </c>
      <c r="M2251" s="16">
        <v>0</v>
      </c>
      <c r="N2251" s="16">
        <v>0</v>
      </c>
      <c r="P2251" s="16">
        <v>0</v>
      </c>
      <c r="Q2251">
        <v>0</v>
      </c>
    </row>
    <row r="2252" spans="1:17" x14ac:dyDescent="0.25">
      <c r="A2252" s="12" t="s">
        <v>162</v>
      </c>
      <c r="B2252" s="41" t="str">
        <f t="shared" si="70"/>
        <v>05</v>
      </c>
      <c r="C2252" s="41" t="str">
        <f t="shared" si="71"/>
        <v>2019</v>
      </c>
      <c r="D2252" t="s">
        <v>1116</v>
      </c>
      <c r="E2252" t="s">
        <v>1330</v>
      </c>
      <c r="F2252" t="s">
        <v>2133</v>
      </c>
      <c r="G2252">
        <v>0</v>
      </c>
      <c r="H2252">
        <v>0</v>
      </c>
      <c r="I2252">
        <v>1</v>
      </c>
      <c r="J2252">
        <v>0</v>
      </c>
      <c r="K2252">
        <v>0</v>
      </c>
      <c r="L2252" s="16">
        <v>0</v>
      </c>
      <c r="M2252" s="16">
        <v>0</v>
      </c>
      <c r="N2252" s="16">
        <v>0</v>
      </c>
      <c r="P2252" s="16">
        <v>0</v>
      </c>
      <c r="Q2252">
        <v>0</v>
      </c>
    </row>
    <row r="2253" spans="1:17" x14ac:dyDescent="0.25">
      <c r="A2253" s="12" t="s">
        <v>172</v>
      </c>
      <c r="B2253" s="41" t="str">
        <f t="shared" si="70"/>
        <v>06</v>
      </c>
      <c r="C2253" s="41" t="str">
        <f t="shared" si="71"/>
        <v>2019</v>
      </c>
      <c r="D2253" t="s">
        <v>1115</v>
      </c>
      <c r="E2253" t="s">
        <v>1554</v>
      </c>
      <c r="F2253" t="s">
        <v>2137</v>
      </c>
      <c r="G2253">
        <v>0</v>
      </c>
      <c r="H2253">
        <v>0</v>
      </c>
      <c r="I2253">
        <v>24</v>
      </c>
      <c r="J2253">
        <v>0</v>
      </c>
      <c r="K2253">
        <v>0</v>
      </c>
      <c r="L2253" s="16">
        <v>0</v>
      </c>
      <c r="M2253" s="16">
        <v>0</v>
      </c>
      <c r="N2253" s="16">
        <v>0</v>
      </c>
      <c r="P2253" s="16">
        <v>0</v>
      </c>
      <c r="Q2253">
        <v>0</v>
      </c>
    </row>
    <row r="2254" spans="1:17" x14ac:dyDescent="0.25">
      <c r="A2254" s="12" t="s">
        <v>173</v>
      </c>
      <c r="B2254" s="41" t="str">
        <f t="shared" si="70"/>
        <v>06</v>
      </c>
      <c r="C2254" s="41" t="str">
        <f t="shared" si="71"/>
        <v>2019</v>
      </c>
      <c r="D2254" t="s">
        <v>1108</v>
      </c>
      <c r="E2254" t="s">
        <v>1235</v>
      </c>
      <c r="F2254" t="s">
        <v>2133</v>
      </c>
      <c r="G2254">
        <v>4</v>
      </c>
      <c r="H2254">
        <v>3</v>
      </c>
      <c r="I2254">
        <v>335</v>
      </c>
      <c r="J2254">
        <v>0</v>
      </c>
      <c r="K2254">
        <v>0</v>
      </c>
      <c r="L2254" s="16">
        <v>28214000000</v>
      </c>
      <c r="M2254" s="16">
        <v>3510000000</v>
      </c>
      <c r="N2254" s="16">
        <v>0</v>
      </c>
      <c r="P2254" s="16">
        <v>28214000000</v>
      </c>
      <c r="Q2254">
        <v>4</v>
      </c>
    </row>
    <row r="2255" spans="1:17" x14ac:dyDescent="0.25">
      <c r="A2255" s="12" t="s">
        <v>173</v>
      </c>
      <c r="B2255" s="41" t="str">
        <f t="shared" si="70"/>
        <v>06</v>
      </c>
      <c r="C2255" s="41" t="str">
        <f t="shared" si="71"/>
        <v>2019</v>
      </c>
      <c r="D2255" t="s">
        <v>1139</v>
      </c>
      <c r="E2255" t="s">
        <v>1539</v>
      </c>
      <c r="F2255" t="s">
        <v>2161</v>
      </c>
      <c r="G2255">
        <v>0</v>
      </c>
      <c r="H2255">
        <v>0</v>
      </c>
      <c r="I2255">
        <v>13</v>
      </c>
      <c r="J2255">
        <v>0</v>
      </c>
      <c r="K2255">
        <v>0</v>
      </c>
      <c r="L2255" s="16">
        <v>0</v>
      </c>
      <c r="M2255" s="16">
        <v>0</v>
      </c>
      <c r="N2255" s="16">
        <v>0</v>
      </c>
      <c r="P2255" s="16">
        <v>0</v>
      </c>
      <c r="Q2255">
        <v>0</v>
      </c>
    </row>
    <row r="2256" spans="1:17" x14ac:dyDescent="0.25">
      <c r="A2256" s="12" t="s">
        <v>173</v>
      </c>
      <c r="B2256" s="41" t="str">
        <f t="shared" si="70"/>
        <v>06</v>
      </c>
      <c r="C2256" s="41" t="str">
        <f t="shared" si="71"/>
        <v>2019</v>
      </c>
      <c r="D2256" t="s">
        <v>1122</v>
      </c>
      <c r="E2256" t="s">
        <v>1612</v>
      </c>
      <c r="F2256" t="s">
        <v>2161</v>
      </c>
      <c r="G2256">
        <v>0</v>
      </c>
      <c r="H2256">
        <v>0</v>
      </c>
      <c r="I2256">
        <v>11</v>
      </c>
      <c r="J2256">
        <v>2</v>
      </c>
      <c r="K2256">
        <v>0</v>
      </c>
      <c r="L2256" s="16">
        <v>0</v>
      </c>
      <c r="M2256" s="16">
        <v>0</v>
      </c>
      <c r="N2256" s="16">
        <v>0</v>
      </c>
      <c r="P2256" s="16">
        <v>0</v>
      </c>
      <c r="Q2256">
        <v>0</v>
      </c>
    </row>
    <row r="2257" spans="1:17" x14ac:dyDescent="0.25">
      <c r="A2257" s="12" t="s">
        <v>173</v>
      </c>
      <c r="B2257" s="41" t="str">
        <f t="shared" si="70"/>
        <v>06</v>
      </c>
      <c r="C2257" s="41" t="str">
        <f t="shared" si="71"/>
        <v>2019</v>
      </c>
      <c r="D2257" t="s">
        <v>1111</v>
      </c>
      <c r="E2257" t="s">
        <v>1770</v>
      </c>
      <c r="F2257" t="s">
        <v>2129</v>
      </c>
      <c r="G2257">
        <v>0</v>
      </c>
      <c r="H2257">
        <v>0</v>
      </c>
      <c r="I2257">
        <v>1</v>
      </c>
      <c r="J2257">
        <v>1</v>
      </c>
      <c r="K2257">
        <v>0</v>
      </c>
      <c r="L2257" s="16">
        <v>0</v>
      </c>
      <c r="M2257" s="16">
        <v>0</v>
      </c>
      <c r="N2257" s="16">
        <v>0</v>
      </c>
      <c r="P2257" s="16">
        <v>0</v>
      </c>
      <c r="Q2257">
        <v>0</v>
      </c>
    </row>
    <row r="2258" spans="1:17" x14ac:dyDescent="0.25">
      <c r="A2258" s="12" t="s">
        <v>172</v>
      </c>
      <c r="B2258" s="41" t="str">
        <f t="shared" si="70"/>
        <v>06</v>
      </c>
      <c r="C2258" s="41" t="str">
        <f t="shared" si="71"/>
        <v>2019</v>
      </c>
      <c r="D2258" t="s">
        <v>1133</v>
      </c>
      <c r="E2258" t="s">
        <v>1499</v>
      </c>
      <c r="F2258" t="s">
        <v>2133</v>
      </c>
      <c r="G2258">
        <v>0</v>
      </c>
      <c r="H2258">
        <v>0</v>
      </c>
      <c r="I2258">
        <v>9</v>
      </c>
      <c r="J2258">
        <v>3</v>
      </c>
      <c r="K2258">
        <v>0</v>
      </c>
      <c r="L2258" s="16">
        <v>0</v>
      </c>
      <c r="M2258" s="16">
        <v>0</v>
      </c>
      <c r="N2258" s="16">
        <v>0</v>
      </c>
      <c r="P2258" s="16">
        <v>0</v>
      </c>
      <c r="Q2258">
        <v>0</v>
      </c>
    </row>
    <row r="2259" spans="1:17" x14ac:dyDescent="0.25">
      <c r="A2259" s="12" t="s">
        <v>172</v>
      </c>
      <c r="B2259" s="41" t="str">
        <f t="shared" si="70"/>
        <v>06</v>
      </c>
      <c r="C2259" s="41" t="str">
        <f t="shared" si="71"/>
        <v>2019</v>
      </c>
      <c r="D2259" t="s">
        <v>1133</v>
      </c>
      <c r="E2259" t="s">
        <v>1499</v>
      </c>
      <c r="F2259" t="s">
        <v>2161</v>
      </c>
      <c r="G2259">
        <v>0</v>
      </c>
      <c r="H2259">
        <v>0</v>
      </c>
      <c r="I2259">
        <v>197</v>
      </c>
      <c r="J2259">
        <v>0</v>
      </c>
      <c r="K2259">
        <v>0</v>
      </c>
      <c r="L2259" s="16">
        <v>0</v>
      </c>
      <c r="M2259" s="16">
        <v>0</v>
      </c>
      <c r="N2259" s="16">
        <v>0</v>
      </c>
      <c r="P2259" s="16">
        <v>0</v>
      </c>
      <c r="Q2259">
        <v>0</v>
      </c>
    </row>
    <row r="2260" spans="1:17" x14ac:dyDescent="0.25">
      <c r="A2260" s="12" t="s">
        <v>173</v>
      </c>
      <c r="B2260" s="41" t="str">
        <f t="shared" si="70"/>
        <v>06</v>
      </c>
      <c r="C2260" s="41" t="str">
        <f t="shared" si="71"/>
        <v>2019</v>
      </c>
      <c r="D2260" t="s">
        <v>1123</v>
      </c>
      <c r="E2260" t="s">
        <v>1542</v>
      </c>
      <c r="F2260" t="s">
        <v>2161</v>
      </c>
      <c r="G2260">
        <v>0</v>
      </c>
      <c r="H2260">
        <v>0</v>
      </c>
      <c r="I2260">
        <v>411</v>
      </c>
      <c r="J2260">
        <v>0</v>
      </c>
      <c r="K2260">
        <v>0</v>
      </c>
      <c r="L2260" s="16">
        <v>0</v>
      </c>
      <c r="M2260" s="16">
        <v>0</v>
      </c>
      <c r="N2260" s="16">
        <v>0</v>
      </c>
      <c r="P2260" s="16">
        <v>0</v>
      </c>
      <c r="Q2260">
        <v>0</v>
      </c>
    </row>
    <row r="2261" spans="1:17" x14ac:dyDescent="0.25">
      <c r="A2261" s="12" t="s">
        <v>172</v>
      </c>
      <c r="B2261" s="41" t="str">
        <f t="shared" si="70"/>
        <v>06</v>
      </c>
      <c r="C2261" s="41" t="str">
        <f t="shared" si="71"/>
        <v>2019</v>
      </c>
      <c r="D2261" t="s">
        <v>1107</v>
      </c>
      <c r="E2261" t="s">
        <v>1124</v>
      </c>
      <c r="F2261" t="s">
        <v>2141</v>
      </c>
      <c r="G2261">
        <v>0</v>
      </c>
      <c r="H2261">
        <v>1</v>
      </c>
      <c r="I2261">
        <v>0</v>
      </c>
      <c r="J2261">
        <v>0</v>
      </c>
      <c r="K2261">
        <v>0</v>
      </c>
      <c r="L2261" s="16">
        <v>0</v>
      </c>
      <c r="M2261" s="16">
        <v>0</v>
      </c>
      <c r="N2261" s="16">
        <v>0</v>
      </c>
      <c r="P2261" s="16">
        <v>0</v>
      </c>
      <c r="Q2261">
        <v>0</v>
      </c>
    </row>
    <row r="2262" spans="1:17" x14ac:dyDescent="0.25">
      <c r="A2262" s="12" t="s">
        <v>174</v>
      </c>
      <c r="B2262" s="41" t="str">
        <f t="shared" si="70"/>
        <v>06</v>
      </c>
      <c r="C2262" s="41" t="str">
        <f t="shared" si="71"/>
        <v>2019</v>
      </c>
      <c r="D2262" t="s">
        <v>1107</v>
      </c>
      <c r="E2262" t="s">
        <v>1423</v>
      </c>
      <c r="F2262" t="s">
        <v>2146</v>
      </c>
      <c r="G2262">
        <v>0</v>
      </c>
      <c r="H2262">
        <v>0</v>
      </c>
      <c r="I2262">
        <v>0</v>
      </c>
      <c r="J2262">
        <v>0</v>
      </c>
      <c r="K2262">
        <v>0</v>
      </c>
      <c r="L2262" s="16">
        <v>0</v>
      </c>
      <c r="M2262" s="16">
        <v>0</v>
      </c>
      <c r="N2262" s="16">
        <v>0</v>
      </c>
      <c r="P2262" s="16">
        <v>0</v>
      </c>
      <c r="Q2262">
        <v>0</v>
      </c>
    </row>
    <row r="2263" spans="1:17" x14ac:dyDescent="0.25">
      <c r="A2263" s="12" t="s">
        <v>174</v>
      </c>
      <c r="B2263" s="41" t="str">
        <f t="shared" si="70"/>
        <v>06</v>
      </c>
      <c r="C2263" s="41" t="str">
        <f t="shared" si="71"/>
        <v>2019</v>
      </c>
      <c r="D2263" t="s">
        <v>1125</v>
      </c>
      <c r="E2263" t="s">
        <v>1421</v>
      </c>
      <c r="F2263" t="s">
        <v>2146</v>
      </c>
      <c r="G2263">
        <v>0</v>
      </c>
      <c r="H2263">
        <v>0</v>
      </c>
      <c r="I2263">
        <v>0</v>
      </c>
      <c r="J2263">
        <v>0</v>
      </c>
      <c r="K2263">
        <v>0</v>
      </c>
      <c r="L2263" s="16">
        <v>10684288000</v>
      </c>
      <c r="M2263" s="16">
        <v>1778400000</v>
      </c>
      <c r="N2263" s="16">
        <v>18525000</v>
      </c>
      <c r="P2263" s="16">
        <v>10684288000</v>
      </c>
      <c r="Q2263">
        <v>0</v>
      </c>
    </row>
    <row r="2264" spans="1:17" x14ac:dyDescent="0.25">
      <c r="A2264" s="12" t="s">
        <v>174</v>
      </c>
      <c r="B2264" s="41" t="str">
        <f t="shared" si="70"/>
        <v>06</v>
      </c>
      <c r="C2264" s="41" t="str">
        <f t="shared" si="71"/>
        <v>2019</v>
      </c>
      <c r="D2264" t="s">
        <v>1133</v>
      </c>
      <c r="E2264" t="s">
        <v>1760</v>
      </c>
      <c r="F2264" t="s">
        <v>2146</v>
      </c>
      <c r="G2264">
        <v>0</v>
      </c>
      <c r="H2264">
        <v>0</v>
      </c>
      <c r="I2264">
        <v>713</v>
      </c>
      <c r="J2264">
        <v>0</v>
      </c>
      <c r="K2264">
        <v>500</v>
      </c>
      <c r="L2264" s="16">
        <v>0</v>
      </c>
      <c r="M2264" s="16">
        <v>0</v>
      </c>
      <c r="N2264" s="16">
        <v>0</v>
      </c>
      <c r="P2264" s="16">
        <v>0</v>
      </c>
      <c r="Q2264">
        <v>0</v>
      </c>
    </row>
    <row r="2265" spans="1:17" x14ac:dyDescent="0.25">
      <c r="A2265" s="12" t="s">
        <v>174</v>
      </c>
      <c r="B2265" s="41" t="str">
        <f t="shared" si="70"/>
        <v>06</v>
      </c>
      <c r="C2265" s="41" t="str">
        <f t="shared" si="71"/>
        <v>2019</v>
      </c>
      <c r="D2265" t="s">
        <v>1123</v>
      </c>
      <c r="E2265" t="s">
        <v>1564</v>
      </c>
      <c r="F2265" t="s">
        <v>2161</v>
      </c>
      <c r="G2265">
        <v>0</v>
      </c>
      <c r="H2265">
        <v>0</v>
      </c>
      <c r="I2265">
        <v>0</v>
      </c>
      <c r="J2265">
        <v>0</v>
      </c>
      <c r="K2265">
        <v>0</v>
      </c>
      <c r="L2265" s="16">
        <v>0</v>
      </c>
      <c r="M2265" s="16">
        <v>0</v>
      </c>
      <c r="N2265" s="16">
        <v>0</v>
      </c>
      <c r="P2265" s="16">
        <v>0</v>
      </c>
      <c r="Q2265">
        <v>0</v>
      </c>
    </row>
    <row r="2266" spans="1:17" x14ac:dyDescent="0.25">
      <c r="A2266" s="12" t="s">
        <v>169</v>
      </c>
      <c r="B2266" s="41" t="str">
        <f t="shared" si="70"/>
        <v>06</v>
      </c>
      <c r="C2266" s="41" t="str">
        <f t="shared" si="71"/>
        <v>2019</v>
      </c>
      <c r="D2266" t="s">
        <v>1133</v>
      </c>
      <c r="E2266" t="s">
        <v>1736</v>
      </c>
      <c r="F2266" t="s">
        <v>2161</v>
      </c>
      <c r="G2266">
        <v>0</v>
      </c>
      <c r="H2266">
        <v>0</v>
      </c>
      <c r="I2266">
        <v>310</v>
      </c>
      <c r="J2266">
        <v>0</v>
      </c>
      <c r="K2266">
        <v>0</v>
      </c>
      <c r="L2266" s="16">
        <v>0</v>
      </c>
      <c r="M2266" s="16">
        <v>0</v>
      </c>
      <c r="N2266" s="16">
        <v>0</v>
      </c>
      <c r="P2266" s="16">
        <v>0</v>
      </c>
      <c r="Q2266">
        <v>0</v>
      </c>
    </row>
    <row r="2267" spans="1:17" x14ac:dyDescent="0.25">
      <c r="A2267" s="12" t="s">
        <v>174</v>
      </c>
      <c r="B2267" s="41" t="str">
        <f t="shared" si="70"/>
        <v>06</v>
      </c>
      <c r="C2267" s="41" t="str">
        <f t="shared" si="71"/>
        <v>2019</v>
      </c>
      <c r="D2267" t="s">
        <v>1108</v>
      </c>
      <c r="E2267" t="s">
        <v>1236</v>
      </c>
      <c r="F2267" t="s">
        <v>2129</v>
      </c>
      <c r="G2267">
        <v>0</v>
      </c>
      <c r="H2267">
        <v>0</v>
      </c>
      <c r="I2267">
        <v>0</v>
      </c>
      <c r="J2267">
        <v>0</v>
      </c>
      <c r="K2267">
        <v>0</v>
      </c>
      <c r="L2267" s="16">
        <v>0</v>
      </c>
      <c r="M2267" s="16">
        <v>0</v>
      </c>
      <c r="N2267" s="16">
        <v>0</v>
      </c>
      <c r="P2267" s="16">
        <v>0</v>
      </c>
      <c r="Q2267">
        <v>0</v>
      </c>
    </row>
    <row r="2268" spans="1:17" x14ac:dyDescent="0.25">
      <c r="A2268" s="12" t="s">
        <v>174</v>
      </c>
      <c r="B2268" s="41" t="str">
        <f t="shared" si="70"/>
        <v>06</v>
      </c>
      <c r="C2268" s="41" t="str">
        <f t="shared" si="71"/>
        <v>2019</v>
      </c>
      <c r="D2268" t="s">
        <v>1108</v>
      </c>
      <c r="E2268" t="s">
        <v>1235</v>
      </c>
      <c r="F2268" t="s">
        <v>2161</v>
      </c>
      <c r="G2268">
        <v>0</v>
      </c>
      <c r="H2268">
        <v>0</v>
      </c>
      <c r="I2268">
        <v>137</v>
      </c>
      <c r="J2268">
        <v>0</v>
      </c>
      <c r="K2268">
        <v>0</v>
      </c>
      <c r="L2268" s="16">
        <v>0</v>
      </c>
      <c r="M2268" s="16">
        <v>0</v>
      </c>
      <c r="N2268" s="16">
        <v>0</v>
      </c>
      <c r="P2268" s="16">
        <v>0</v>
      </c>
      <c r="Q2268">
        <v>0</v>
      </c>
    </row>
    <row r="2269" spans="1:17" x14ac:dyDescent="0.25">
      <c r="A2269" s="12" t="s">
        <v>174</v>
      </c>
      <c r="B2269" s="41" t="str">
        <f t="shared" si="70"/>
        <v>06</v>
      </c>
      <c r="C2269" s="41" t="str">
        <f t="shared" si="71"/>
        <v>2019</v>
      </c>
      <c r="D2269" t="s">
        <v>1122</v>
      </c>
      <c r="E2269" t="s">
        <v>1245</v>
      </c>
      <c r="F2269" t="s">
        <v>2133</v>
      </c>
      <c r="G2269">
        <v>0</v>
      </c>
      <c r="H2269">
        <v>0</v>
      </c>
      <c r="I2269">
        <v>0</v>
      </c>
      <c r="J2269">
        <v>0</v>
      </c>
      <c r="K2269">
        <v>0</v>
      </c>
      <c r="L2269" s="16">
        <v>0</v>
      </c>
      <c r="M2269" s="16">
        <v>0</v>
      </c>
      <c r="N2269" s="16">
        <v>0</v>
      </c>
      <c r="P2269" s="16">
        <v>0</v>
      </c>
      <c r="Q2269">
        <v>0</v>
      </c>
    </row>
    <row r="2270" spans="1:17" x14ac:dyDescent="0.25">
      <c r="A2270" s="12" t="s">
        <v>174</v>
      </c>
      <c r="B2270" s="41" t="str">
        <f t="shared" si="70"/>
        <v>06</v>
      </c>
      <c r="C2270" s="41" t="str">
        <f t="shared" si="71"/>
        <v>2019</v>
      </c>
      <c r="D2270" t="s">
        <v>1112</v>
      </c>
      <c r="E2270" t="s">
        <v>1295</v>
      </c>
      <c r="F2270" t="s">
        <v>2161</v>
      </c>
      <c r="G2270">
        <v>0</v>
      </c>
      <c r="H2270">
        <v>0</v>
      </c>
      <c r="I2270">
        <v>5</v>
      </c>
      <c r="J2270">
        <v>0</v>
      </c>
      <c r="K2270">
        <v>0</v>
      </c>
      <c r="L2270" s="16">
        <v>0</v>
      </c>
      <c r="M2270" s="16">
        <v>0</v>
      </c>
      <c r="N2270" s="16">
        <v>0</v>
      </c>
      <c r="P2270" s="16">
        <v>0</v>
      </c>
      <c r="Q2270">
        <v>0</v>
      </c>
    </row>
    <row r="2271" spans="1:17" x14ac:dyDescent="0.25">
      <c r="A2271" s="12" t="s">
        <v>175</v>
      </c>
      <c r="B2271" s="41" t="str">
        <f t="shared" si="70"/>
        <v>06</v>
      </c>
      <c r="C2271" s="41" t="str">
        <f t="shared" si="71"/>
        <v>2019</v>
      </c>
      <c r="D2271" t="s">
        <v>1123</v>
      </c>
      <c r="E2271" t="s">
        <v>1219</v>
      </c>
      <c r="F2271" t="s">
        <v>2161</v>
      </c>
      <c r="G2271">
        <v>0</v>
      </c>
      <c r="H2271">
        <v>0</v>
      </c>
      <c r="I2271">
        <v>277</v>
      </c>
      <c r="J2271">
        <v>0</v>
      </c>
      <c r="K2271">
        <v>0</v>
      </c>
      <c r="L2271" s="16">
        <v>0</v>
      </c>
      <c r="M2271" s="16">
        <v>0</v>
      </c>
      <c r="N2271" s="16">
        <v>0</v>
      </c>
      <c r="P2271" s="16">
        <v>0</v>
      </c>
      <c r="Q2271">
        <v>0</v>
      </c>
    </row>
    <row r="2272" spans="1:17" x14ac:dyDescent="0.25">
      <c r="A2272" s="12" t="s">
        <v>175</v>
      </c>
      <c r="B2272" s="41" t="str">
        <f t="shared" si="70"/>
        <v>06</v>
      </c>
      <c r="C2272" s="41" t="str">
        <f t="shared" si="71"/>
        <v>2019</v>
      </c>
      <c r="D2272" t="s">
        <v>1123</v>
      </c>
      <c r="E2272" t="s">
        <v>1432</v>
      </c>
      <c r="F2272" t="s">
        <v>2161</v>
      </c>
      <c r="G2272">
        <v>0</v>
      </c>
      <c r="H2272">
        <v>0</v>
      </c>
      <c r="I2272">
        <v>706</v>
      </c>
      <c r="J2272">
        <v>0</v>
      </c>
      <c r="K2272">
        <v>0</v>
      </c>
      <c r="L2272" s="16">
        <v>0</v>
      </c>
      <c r="M2272" s="16">
        <v>0</v>
      </c>
      <c r="N2272" s="16">
        <v>0</v>
      </c>
      <c r="P2272" s="16">
        <v>0</v>
      </c>
      <c r="Q2272">
        <v>0</v>
      </c>
    </row>
    <row r="2273" spans="1:17" x14ac:dyDescent="0.25">
      <c r="A2273" s="12" t="s">
        <v>175</v>
      </c>
      <c r="B2273" s="41" t="str">
        <f t="shared" si="70"/>
        <v>06</v>
      </c>
      <c r="C2273" s="41" t="str">
        <f t="shared" si="71"/>
        <v>2019</v>
      </c>
      <c r="D2273" t="s">
        <v>1133</v>
      </c>
      <c r="E2273" t="s">
        <v>1764</v>
      </c>
      <c r="F2273" t="s">
        <v>2161</v>
      </c>
      <c r="G2273">
        <v>0</v>
      </c>
      <c r="H2273">
        <v>0</v>
      </c>
      <c r="I2273">
        <v>1423</v>
      </c>
      <c r="J2273">
        <v>0</v>
      </c>
      <c r="K2273">
        <v>1600</v>
      </c>
      <c r="L2273" s="16">
        <v>0</v>
      </c>
      <c r="M2273" s="16">
        <v>0</v>
      </c>
      <c r="N2273" s="16">
        <v>0</v>
      </c>
      <c r="P2273" s="16">
        <v>0</v>
      </c>
      <c r="Q2273">
        <v>0</v>
      </c>
    </row>
    <row r="2274" spans="1:17" x14ac:dyDescent="0.25">
      <c r="A2274" s="12" t="s">
        <v>174</v>
      </c>
      <c r="B2274" s="41" t="str">
        <f t="shared" si="70"/>
        <v>06</v>
      </c>
      <c r="C2274" s="41" t="str">
        <f t="shared" si="71"/>
        <v>2019</v>
      </c>
      <c r="D2274" t="s">
        <v>1112</v>
      </c>
      <c r="E2274" t="s">
        <v>1337</v>
      </c>
      <c r="F2274" t="s">
        <v>2161</v>
      </c>
      <c r="G2274">
        <v>0</v>
      </c>
      <c r="H2274">
        <v>0</v>
      </c>
      <c r="I2274">
        <v>80</v>
      </c>
      <c r="J2274">
        <v>0</v>
      </c>
      <c r="K2274">
        <v>0</v>
      </c>
      <c r="L2274" s="16">
        <v>0</v>
      </c>
      <c r="M2274" s="16">
        <v>0</v>
      </c>
      <c r="N2274" s="16">
        <v>0</v>
      </c>
      <c r="P2274" s="16">
        <v>0</v>
      </c>
      <c r="Q2274">
        <v>0</v>
      </c>
    </row>
    <row r="2275" spans="1:17" x14ac:dyDescent="0.25">
      <c r="A2275" s="12" t="s">
        <v>174</v>
      </c>
      <c r="B2275" s="41" t="str">
        <f t="shared" si="70"/>
        <v>06</v>
      </c>
      <c r="C2275" s="41" t="str">
        <f t="shared" si="71"/>
        <v>2019</v>
      </c>
      <c r="D2275" t="s">
        <v>1111</v>
      </c>
      <c r="E2275" t="s">
        <v>1233</v>
      </c>
      <c r="F2275" t="s">
        <v>2133</v>
      </c>
      <c r="G2275">
        <v>0</v>
      </c>
      <c r="H2275">
        <v>0</v>
      </c>
      <c r="I2275">
        <v>39</v>
      </c>
      <c r="J2275">
        <v>3</v>
      </c>
      <c r="K2275">
        <v>0</v>
      </c>
      <c r="L2275" s="16">
        <v>0</v>
      </c>
      <c r="M2275" s="16">
        <v>0</v>
      </c>
      <c r="N2275" s="16">
        <v>0</v>
      </c>
      <c r="P2275" s="16">
        <v>0</v>
      </c>
      <c r="Q2275">
        <v>0</v>
      </c>
    </row>
    <row r="2276" spans="1:17" x14ac:dyDescent="0.25">
      <c r="A2276" s="12" t="s">
        <v>166</v>
      </c>
      <c r="B2276" s="41" t="str">
        <f t="shared" si="70"/>
        <v>06</v>
      </c>
      <c r="C2276" s="41" t="str">
        <f t="shared" si="71"/>
        <v>2019</v>
      </c>
      <c r="D2276" t="s">
        <v>1129</v>
      </c>
      <c r="E2276" t="s">
        <v>1758</v>
      </c>
      <c r="F2276" t="s">
        <v>2161</v>
      </c>
      <c r="G2276">
        <v>0</v>
      </c>
      <c r="H2276">
        <v>0</v>
      </c>
      <c r="I2276">
        <v>756</v>
      </c>
      <c r="J2276">
        <v>0</v>
      </c>
      <c r="K2276">
        <v>0</v>
      </c>
      <c r="L2276" s="16">
        <v>8845200000</v>
      </c>
      <c r="M2276" s="16">
        <v>8845200000</v>
      </c>
      <c r="N2276" s="16">
        <v>0</v>
      </c>
      <c r="P2276" s="16">
        <v>8845200000</v>
      </c>
      <c r="Q2276">
        <v>0</v>
      </c>
    </row>
    <row r="2277" spans="1:17" x14ac:dyDescent="0.25">
      <c r="A2277" s="12" t="s">
        <v>165</v>
      </c>
      <c r="B2277" s="41" t="str">
        <f t="shared" si="70"/>
        <v>06</v>
      </c>
      <c r="C2277" s="41" t="str">
        <f t="shared" si="71"/>
        <v>2019</v>
      </c>
      <c r="D2277" t="s">
        <v>1129</v>
      </c>
      <c r="E2277" t="s">
        <v>1771</v>
      </c>
      <c r="F2277" t="s">
        <v>2161</v>
      </c>
      <c r="G2277">
        <v>0</v>
      </c>
      <c r="H2277">
        <v>0</v>
      </c>
      <c r="I2277">
        <v>409</v>
      </c>
      <c r="J2277">
        <v>0</v>
      </c>
      <c r="K2277">
        <v>0</v>
      </c>
      <c r="L2277" s="16">
        <v>0</v>
      </c>
      <c r="M2277" s="16">
        <v>0</v>
      </c>
      <c r="N2277" s="16">
        <v>0</v>
      </c>
      <c r="P2277" s="16">
        <v>0</v>
      </c>
      <c r="Q2277">
        <v>0</v>
      </c>
    </row>
    <row r="2278" spans="1:17" x14ac:dyDescent="0.25">
      <c r="A2278" s="12" t="s">
        <v>175</v>
      </c>
      <c r="B2278" s="41" t="str">
        <f t="shared" si="70"/>
        <v>06</v>
      </c>
      <c r="C2278" s="41" t="str">
        <f t="shared" si="71"/>
        <v>2019</v>
      </c>
      <c r="D2278" t="s">
        <v>1129</v>
      </c>
      <c r="E2278" t="s">
        <v>1771</v>
      </c>
      <c r="F2278" t="s">
        <v>2161</v>
      </c>
      <c r="G2278">
        <v>0</v>
      </c>
      <c r="H2278">
        <v>0</v>
      </c>
      <c r="I2278">
        <v>409</v>
      </c>
      <c r="J2278">
        <v>0</v>
      </c>
      <c r="K2278">
        <v>0</v>
      </c>
      <c r="L2278" s="16">
        <v>0</v>
      </c>
      <c r="M2278" s="16">
        <v>0</v>
      </c>
      <c r="N2278" s="16">
        <v>0</v>
      </c>
      <c r="P2278" s="16">
        <v>0</v>
      </c>
      <c r="Q2278">
        <v>0</v>
      </c>
    </row>
    <row r="2279" spans="1:17" x14ac:dyDescent="0.25">
      <c r="A2279" s="12" t="s">
        <v>174</v>
      </c>
      <c r="B2279" s="41" t="str">
        <f t="shared" si="70"/>
        <v>06</v>
      </c>
      <c r="C2279" s="41" t="str">
        <f t="shared" si="71"/>
        <v>2019</v>
      </c>
      <c r="D2279" t="s">
        <v>1133</v>
      </c>
      <c r="E2279" t="s">
        <v>1515</v>
      </c>
      <c r="F2279" t="s">
        <v>2161</v>
      </c>
      <c r="G2279">
        <v>0</v>
      </c>
      <c r="H2279">
        <v>0</v>
      </c>
      <c r="I2279">
        <v>409</v>
      </c>
      <c r="J2279">
        <v>0</v>
      </c>
      <c r="K2279">
        <v>0</v>
      </c>
      <c r="L2279" s="16">
        <v>0</v>
      </c>
      <c r="M2279" s="16">
        <v>0</v>
      </c>
      <c r="N2279" s="16">
        <v>0</v>
      </c>
      <c r="P2279" s="16">
        <v>0</v>
      </c>
      <c r="Q2279">
        <v>0</v>
      </c>
    </row>
    <row r="2280" spans="1:17" x14ac:dyDescent="0.25">
      <c r="A2280" s="12" t="s">
        <v>175</v>
      </c>
      <c r="B2280" s="41" t="str">
        <f t="shared" si="70"/>
        <v>06</v>
      </c>
      <c r="C2280" s="41" t="str">
        <f t="shared" si="71"/>
        <v>2019</v>
      </c>
      <c r="D2280" t="s">
        <v>1124</v>
      </c>
      <c r="E2280" t="s">
        <v>1228</v>
      </c>
      <c r="F2280" t="s">
        <v>2129</v>
      </c>
      <c r="G2280">
        <v>0</v>
      </c>
      <c r="H2280">
        <v>0</v>
      </c>
      <c r="I2280">
        <v>6</v>
      </c>
      <c r="J2280">
        <v>3</v>
      </c>
      <c r="K2280">
        <v>0</v>
      </c>
      <c r="L2280" s="16">
        <v>0</v>
      </c>
      <c r="M2280" s="16">
        <v>0</v>
      </c>
      <c r="N2280" s="16">
        <v>0</v>
      </c>
      <c r="P2280" s="16">
        <v>0</v>
      </c>
      <c r="Q2280">
        <v>0</v>
      </c>
    </row>
    <row r="2281" spans="1:17" x14ac:dyDescent="0.25">
      <c r="A2281" s="12" t="s">
        <v>176</v>
      </c>
      <c r="B2281" s="41" t="str">
        <f t="shared" si="70"/>
        <v>06</v>
      </c>
      <c r="C2281" s="41" t="str">
        <f t="shared" si="71"/>
        <v>2019</v>
      </c>
      <c r="D2281" t="s">
        <v>1120</v>
      </c>
      <c r="E2281" t="s">
        <v>1120</v>
      </c>
      <c r="F2281" t="s">
        <v>2132</v>
      </c>
      <c r="G2281">
        <v>2</v>
      </c>
      <c r="H2281">
        <v>4</v>
      </c>
      <c r="I2281">
        <v>0</v>
      </c>
      <c r="J2281">
        <v>0</v>
      </c>
      <c r="K2281">
        <v>0</v>
      </c>
      <c r="L2281" s="16">
        <v>0</v>
      </c>
      <c r="M2281" s="16">
        <v>0</v>
      </c>
      <c r="N2281" s="16">
        <v>0</v>
      </c>
      <c r="P2281" s="16">
        <v>0</v>
      </c>
      <c r="Q2281">
        <v>2</v>
      </c>
    </row>
    <row r="2282" spans="1:17" x14ac:dyDescent="0.25">
      <c r="A2282" s="12" t="s">
        <v>176</v>
      </c>
      <c r="B2282" s="41" t="str">
        <f t="shared" si="70"/>
        <v>06</v>
      </c>
      <c r="C2282" s="41" t="str">
        <f t="shared" si="71"/>
        <v>2019</v>
      </c>
      <c r="D2282" t="s">
        <v>1112</v>
      </c>
      <c r="E2282" t="s">
        <v>1338</v>
      </c>
      <c r="F2282" t="s">
        <v>2131</v>
      </c>
      <c r="G2282">
        <v>0</v>
      </c>
      <c r="H2282">
        <v>0</v>
      </c>
      <c r="I2282">
        <v>0</v>
      </c>
      <c r="J2282">
        <v>0</v>
      </c>
      <c r="K2282">
        <v>12</v>
      </c>
      <c r="L2282" s="16">
        <v>0</v>
      </c>
      <c r="M2282" s="16">
        <v>0</v>
      </c>
      <c r="N2282" s="16">
        <v>0</v>
      </c>
      <c r="P2282" s="16">
        <v>0</v>
      </c>
      <c r="Q2282">
        <v>0</v>
      </c>
    </row>
    <row r="2283" spans="1:17" x14ac:dyDescent="0.25">
      <c r="A2283" s="12" t="s">
        <v>164</v>
      </c>
      <c r="B2283" s="41" t="str">
        <f t="shared" si="70"/>
        <v>06</v>
      </c>
      <c r="C2283" s="41" t="str">
        <f t="shared" si="71"/>
        <v>2019</v>
      </c>
      <c r="D2283" t="s">
        <v>1122</v>
      </c>
      <c r="E2283" t="s">
        <v>1217</v>
      </c>
      <c r="F2283" t="s">
        <v>2133</v>
      </c>
      <c r="G2283">
        <v>0</v>
      </c>
      <c r="H2283">
        <v>0</v>
      </c>
      <c r="I2283">
        <v>0</v>
      </c>
      <c r="J2283">
        <v>0</v>
      </c>
      <c r="K2283">
        <v>0</v>
      </c>
      <c r="L2283" s="16">
        <v>0</v>
      </c>
      <c r="M2283" s="16">
        <v>0</v>
      </c>
      <c r="N2283" s="16">
        <v>0</v>
      </c>
      <c r="P2283" s="16">
        <v>0</v>
      </c>
      <c r="Q2283">
        <v>0</v>
      </c>
    </row>
    <row r="2284" spans="1:17" x14ac:dyDescent="0.25">
      <c r="A2284" s="12" t="s">
        <v>168</v>
      </c>
      <c r="B2284" s="41" t="str">
        <f t="shared" si="70"/>
        <v>06</v>
      </c>
      <c r="C2284" s="41" t="str">
        <f t="shared" si="71"/>
        <v>2019</v>
      </c>
      <c r="D2284" t="s">
        <v>1122</v>
      </c>
      <c r="E2284" t="s">
        <v>1217</v>
      </c>
      <c r="F2284" t="s">
        <v>2133</v>
      </c>
      <c r="G2284">
        <v>0</v>
      </c>
      <c r="H2284">
        <v>0</v>
      </c>
      <c r="I2284">
        <v>1</v>
      </c>
      <c r="J2284">
        <v>0</v>
      </c>
      <c r="K2284">
        <v>0</v>
      </c>
      <c r="L2284" s="16">
        <v>0</v>
      </c>
      <c r="M2284" s="16">
        <v>0</v>
      </c>
      <c r="N2284" s="16">
        <v>0</v>
      </c>
      <c r="P2284" s="16">
        <v>0</v>
      </c>
      <c r="Q2284">
        <v>0</v>
      </c>
    </row>
    <row r="2285" spans="1:17" x14ac:dyDescent="0.25">
      <c r="A2285" s="12" t="s">
        <v>174</v>
      </c>
      <c r="B2285" s="41" t="str">
        <f t="shared" si="70"/>
        <v>06</v>
      </c>
      <c r="C2285" s="41" t="str">
        <f t="shared" si="71"/>
        <v>2019</v>
      </c>
      <c r="D2285" t="s">
        <v>1133</v>
      </c>
      <c r="E2285" t="s">
        <v>1772</v>
      </c>
      <c r="F2285" t="s">
        <v>2161</v>
      </c>
      <c r="G2285">
        <v>0</v>
      </c>
      <c r="H2285">
        <v>0</v>
      </c>
      <c r="I2285">
        <v>583</v>
      </c>
      <c r="J2285">
        <v>0</v>
      </c>
      <c r="K2285">
        <v>0</v>
      </c>
      <c r="L2285" s="16">
        <v>0</v>
      </c>
      <c r="M2285" s="16">
        <v>0</v>
      </c>
      <c r="N2285" s="16">
        <v>0</v>
      </c>
      <c r="P2285" s="16">
        <v>0</v>
      </c>
      <c r="Q2285">
        <v>0</v>
      </c>
    </row>
    <row r="2286" spans="1:17" x14ac:dyDescent="0.25">
      <c r="A2286" s="12" t="s">
        <v>176</v>
      </c>
      <c r="B2286" s="41" t="str">
        <f t="shared" si="70"/>
        <v>06</v>
      </c>
      <c r="C2286" s="41" t="str">
        <f t="shared" si="71"/>
        <v>2019</v>
      </c>
      <c r="D2286" t="s">
        <v>1112</v>
      </c>
      <c r="E2286" t="s">
        <v>1338</v>
      </c>
      <c r="F2286" t="s">
        <v>2161</v>
      </c>
      <c r="G2286">
        <v>0</v>
      </c>
      <c r="H2286">
        <v>0</v>
      </c>
      <c r="I2286">
        <v>56</v>
      </c>
      <c r="J2286">
        <v>0</v>
      </c>
      <c r="K2286">
        <v>6</v>
      </c>
      <c r="L2286" s="16">
        <v>0</v>
      </c>
      <c r="M2286" s="16">
        <v>0</v>
      </c>
      <c r="N2286" s="16">
        <v>0</v>
      </c>
      <c r="P2286" s="16">
        <v>0</v>
      </c>
      <c r="Q2286">
        <v>0</v>
      </c>
    </row>
    <row r="2287" spans="1:17" x14ac:dyDescent="0.25">
      <c r="A2287" s="12" t="s">
        <v>173</v>
      </c>
      <c r="B2287" s="41" t="str">
        <f t="shared" si="70"/>
        <v>06</v>
      </c>
      <c r="C2287" s="41" t="str">
        <f t="shared" si="71"/>
        <v>2019</v>
      </c>
      <c r="D2287" t="s">
        <v>1117</v>
      </c>
      <c r="E2287" t="s">
        <v>1538</v>
      </c>
      <c r="F2287" t="s">
        <v>2137</v>
      </c>
      <c r="G2287">
        <v>0</v>
      </c>
      <c r="H2287">
        <v>0</v>
      </c>
      <c r="I2287">
        <v>2</v>
      </c>
      <c r="J2287">
        <v>0</v>
      </c>
      <c r="K2287">
        <v>0</v>
      </c>
      <c r="L2287" s="16">
        <v>0</v>
      </c>
      <c r="M2287" s="16">
        <v>0</v>
      </c>
      <c r="N2287" s="16">
        <v>0</v>
      </c>
      <c r="P2287" s="16">
        <v>0</v>
      </c>
      <c r="Q2287">
        <v>0</v>
      </c>
    </row>
    <row r="2288" spans="1:17" x14ac:dyDescent="0.25">
      <c r="A2288" s="12" t="s">
        <v>177</v>
      </c>
      <c r="B2288" s="41" t="str">
        <f t="shared" si="70"/>
        <v>06</v>
      </c>
      <c r="C2288" s="41" t="str">
        <f t="shared" si="71"/>
        <v>2019</v>
      </c>
      <c r="D2288" t="s">
        <v>1131</v>
      </c>
      <c r="E2288" t="s">
        <v>1276</v>
      </c>
      <c r="F2288" t="s">
        <v>2129</v>
      </c>
      <c r="G2288">
        <v>0</v>
      </c>
      <c r="H2288">
        <v>0</v>
      </c>
      <c r="I2288">
        <v>2</v>
      </c>
      <c r="J2288">
        <v>2</v>
      </c>
      <c r="K2288">
        <v>0</v>
      </c>
      <c r="L2288" s="16">
        <v>0</v>
      </c>
      <c r="M2288" s="16">
        <v>0</v>
      </c>
      <c r="N2288" s="16">
        <v>0</v>
      </c>
      <c r="P2288" s="16">
        <v>0</v>
      </c>
      <c r="Q2288">
        <v>0</v>
      </c>
    </row>
    <row r="2289" spans="1:17" x14ac:dyDescent="0.25">
      <c r="A2289" s="12" t="s">
        <v>177</v>
      </c>
      <c r="B2289" s="41" t="str">
        <f t="shared" si="70"/>
        <v>06</v>
      </c>
      <c r="C2289" s="41" t="str">
        <f t="shared" si="71"/>
        <v>2019</v>
      </c>
      <c r="D2289" t="s">
        <v>1115</v>
      </c>
      <c r="E2289" t="s">
        <v>1164</v>
      </c>
      <c r="F2289" t="s">
        <v>2137</v>
      </c>
      <c r="G2289">
        <v>0</v>
      </c>
      <c r="H2289">
        <v>0</v>
      </c>
      <c r="I2289">
        <v>1</v>
      </c>
      <c r="J2289">
        <v>0</v>
      </c>
      <c r="K2289">
        <v>0</v>
      </c>
      <c r="L2289" s="16">
        <v>0</v>
      </c>
      <c r="M2289" s="16">
        <v>0</v>
      </c>
      <c r="N2289" s="16">
        <v>0</v>
      </c>
      <c r="P2289" s="16">
        <v>0</v>
      </c>
      <c r="Q2289">
        <v>0</v>
      </c>
    </row>
    <row r="2290" spans="1:17" x14ac:dyDescent="0.25">
      <c r="A2290" s="12" t="s">
        <v>177</v>
      </c>
      <c r="B2290" s="41" t="str">
        <f t="shared" si="70"/>
        <v>06</v>
      </c>
      <c r="C2290" s="41" t="str">
        <f t="shared" si="71"/>
        <v>2019</v>
      </c>
      <c r="D2290" t="s">
        <v>1111</v>
      </c>
      <c r="E2290" t="s">
        <v>1233</v>
      </c>
      <c r="F2290" t="s">
        <v>2129</v>
      </c>
      <c r="G2290">
        <v>0</v>
      </c>
      <c r="H2290">
        <v>0</v>
      </c>
      <c r="I2290">
        <v>1</v>
      </c>
      <c r="J2290">
        <v>0</v>
      </c>
      <c r="K2290">
        <v>0</v>
      </c>
      <c r="L2290" s="16">
        <v>0</v>
      </c>
      <c r="M2290" s="16">
        <v>0</v>
      </c>
      <c r="N2290" s="16">
        <v>0</v>
      </c>
      <c r="P2290" s="16">
        <v>0</v>
      </c>
      <c r="Q2290">
        <v>0</v>
      </c>
    </row>
    <row r="2291" spans="1:17" x14ac:dyDescent="0.25">
      <c r="A2291" s="12" t="s">
        <v>177</v>
      </c>
      <c r="B2291" s="41" t="str">
        <f t="shared" si="70"/>
        <v>06</v>
      </c>
      <c r="C2291" s="41" t="str">
        <f t="shared" si="71"/>
        <v>2019</v>
      </c>
      <c r="D2291" t="s">
        <v>1131</v>
      </c>
      <c r="E2291" t="s">
        <v>1544</v>
      </c>
      <c r="F2291" t="s">
        <v>2161</v>
      </c>
      <c r="G2291">
        <v>0</v>
      </c>
      <c r="H2291">
        <v>0</v>
      </c>
      <c r="I2291">
        <v>2</v>
      </c>
      <c r="J2291">
        <v>0</v>
      </c>
      <c r="K2291">
        <v>0</v>
      </c>
      <c r="L2291" s="16">
        <v>0</v>
      </c>
      <c r="M2291" s="16">
        <v>0</v>
      </c>
      <c r="N2291" s="16">
        <v>0</v>
      </c>
      <c r="P2291" s="16">
        <v>0</v>
      </c>
      <c r="Q2291">
        <v>0</v>
      </c>
    </row>
    <row r="2292" spans="1:17" x14ac:dyDescent="0.25">
      <c r="A2292" s="12" t="s">
        <v>177</v>
      </c>
      <c r="B2292" s="41" t="str">
        <f t="shared" si="70"/>
        <v>06</v>
      </c>
      <c r="C2292" s="41" t="str">
        <f t="shared" si="71"/>
        <v>2019</v>
      </c>
      <c r="D2292" t="s">
        <v>1126</v>
      </c>
      <c r="E2292" t="s">
        <v>1364</v>
      </c>
      <c r="F2292" t="s">
        <v>2133</v>
      </c>
      <c r="G2292">
        <v>0</v>
      </c>
      <c r="H2292">
        <v>0</v>
      </c>
      <c r="I2292">
        <v>25</v>
      </c>
      <c r="J2292">
        <v>0</v>
      </c>
      <c r="K2292">
        <v>0</v>
      </c>
      <c r="L2292" s="16">
        <v>0</v>
      </c>
      <c r="M2292" s="16">
        <v>0</v>
      </c>
      <c r="N2292" s="16">
        <v>0</v>
      </c>
      <c r="P2292" s="16">
        <v>0</v>
      </c>
      <c r="Q2292">
        <v>0</v>
      </c>
    </row>
    <row r="2293" spans="1:17" x14ac:dyDescent="0.25">
      <c r="A2293" s="12" t="s">
        <v>178</v>
      </c>
      <c r="B2293" s="41" t="str">
        <f t="shared" si="70"/>
        <v>06</v>
      </c>
      <c r="C2293" s="41" t="str">
        <f t="shared" si="71"/>
        <v>2019</v>
      </c>
      <c r="D2293" t="s">
        <v>1134</v>
      </c>
      <c r="E2293" t="s">
        <v>1324</v>
      </c>
      <c r="F2293" t="s">
        <v>2133</v>
      </c>
      <c r="G2293">
        <v>0</v>
      </c>
      <c r="H2293">
        <v>0</v>
      </c>
      <c r="I2293">
        <v>0</v>
      </c>
      <c r="J2293">
        <v>0</v>
      </c>
      <c r="K2293">
        <v>0</v>
      </c>
      <c r="L2293" s="16">
        <v>0</v>
      </c>
      <c r="M2293" s="16">
        <v>0</v>
      </c>
      <c r="N2293" s="16">
        <v>0</v>
      </c>
      <c r="P2293" s="16">
        <v>0</v>
      </c>
      <c r="Q2293">
        <v>0</v>
      </c>
    </row>
    <row r="2294" spans="1:17" x14ac:dyDescent="0.25">
      <c r="A2294" s="12" t="s">
        <v>178</v>
      </c>
      <c r="B2294" s="41" t="str">
        <f t="shared" si="70"/>
        <v>06</v>
      </c>
      <c r="C2294" s="41" t="str">
        <f t="shared" si="71"/>
        <v>2019</v>
      </c>
      <c r="D2294" t="s">
        <v>1113</v>
      </c>
      <c r="E2294" t="s">
        <v>1267</v>
      </c>
      <c r="F2294" t="s">
        <v>2133</v>
      </c>
      <c r="G2294">
        <v>0</v>
      </c>
      <c r="H2294">
        <v>0</v>
      </c>
      <c r="I2294">
        <v>0</v>
      </c>
      <c r="J2294">
        <v>0</v>
      </c>
      <c r="K2294">
        <v>0</v>
      </c>
      <c r="L2294" s="16">
        <v>0</v>
      </c>
      <c r="M2294" s="16">
        <v>0</v>
      </c>
      <c r="N2294" s="16">
        <v>0</v>
      </c>
      <c r="P2294" s="16">
        <v>0</v>
      </c>
      <c r="Q2294">
        <v>0</v>
      </c>
    </row>
    <row r="2295" spans="1:17" x14ac:dyDescent="0.25">
      <c r="A2295" s="12" t="s">
        <v>178</v>
      </c>
      <c r="B2295" s="41" t="str">
        <f t="shared" si="70"/>
        <v>06</v>
      </c>
      <c r="C2295" s="41" t="str">
        <f t="shared" si="71"/>
        <v>2019</v>
      </c>
      <c r="D2295" t="s">
        <v>1112</v>
      </c>
      <c r="E2295" t="s">
        <v>1338</v>
      </c>
      <c r="F2295" t="s">
        <v>2146</v>
      </c>
      <c r="G2295">
        <v>1</v>
      </c>
      <c r="H2295">
        <v>0</v>
      </c>
      <c r="I2295">
        <v>0</v>
      </c>
      <c r="J2295">
        <v>0</v>
      </c>
      <c r="K2295">
        <v>0</v>
      </c>
      <c r="L2295" s="16">
        <v>0</v>
      </c>
      <c r="M2295" s="16">
        <v>0</v>
      </c>
      <c r="N2295" s="16">
        <v>0</v>
      </c>
      <c r="P2295" s="16">
        <v>0</v>
      </c>
      <c r="Q2295">
        <v>1</v>
      </c>
    </row>
    <row r="2296" spans="1:17" x14ac:dyDescent="0.25">
      <c r="A2296" s="12" t="s">
        <v>178</v>
      </c>
      <c r="B2296" s="41" t="str">
        <f t="shared" si="70"/>
        <v>06</v>
      </c>
      <c r="C2296" s="41" t="str">
        <f t="shared" si="71"/>
        <v>2019</v>
      </c>
      <c r="D2296" t="s">
        <v>1112</v>
      </c>
      <c r="E2296" t="s">
        <v>1338</v>
      </c>
      <c r="F2296" t="s">
        <v>2131</v>
      </c>
      <c r="G2296">
        <v>0</v>
      </c>
      <c r="H2296">
        <v>0</v>
      </c>
      <c r="I2296">
        <v>0</v>
      </c>
      <c r="J2296">
        <v>0</v>
      </c>
      <c r="K2296">
        <v>0</v>
      </c>
      <c r="L2296" s="16">
        <v>0</v>
      </c>
      <c r="M2296" s="16">
        <v>0</v>
      </c>
      <c r="N2296" s="16">
        <v>0</v>
      </c>
      <c r="P2296" s="16">
        <v>0</v>
      </c>
      <c r="Q2296">
        <v>0</v>
      </c>
    </row>
    <row r="2297" spans="1:17" x14ac:dyDescent="0.25">
      <c r="A2297" s="12" t="s">
        <v>178</v>
      </c>
      <c r="B2297" s="41" t="str">
        <f t="shared" si="70"/>
        <v>06</v>
      </c>
      <c r="C2297" s="41" t="str">
        <f t="shared" si="71"/>
        <v>2019</v>
      </c>
      <c r="D2297" t="s">
        <v>1111</v>
      </c>
      <c r="E2297" t="s">
        <v>1285</v>
      </c>
      <c r="F2297" t="s">
        <v>2161</v>
      </c>
      <c r="G2297">
        <v>0</v>
      </c>
      <c r="H2297">
        <v>0</v>
      </c>
      <c r="I2297">
        <v>3</v>
      </c>
      <c r="J2297">
        <v>0</v>
      </c>
      <c r="K2297">
        <v>0</v>
      </c>
      <c r="L2297" s="16">
        <v>0</v>
      </c>
      <c r="M2297" s="16">
        <v>0</v>
      </c>
      <c r="N2297" s="16">
        <v>0</v>
      </c>
      <c r="P2297" s="16">
        <v>0</v>
      </c>
      <c r="Q2297">
        <v>0</v>
      </c>
    </row>
    <row r="2298" spans="1:17" x14ac:dyDescent="0.25">
      <c r="A2298" s="12" t="s">
        <v>177</v>
      </c>
      <c r="B2298" s="41" t="str">
        <f t="shared" si="70"/>
        <v>06</v>
      </c>
      <c r="C2298" s="41" t="str">
        <f t="shared" si="71"/>
        <v>2019</v>
      </c>
      <c r="D2298" t="s">
        <v>1111</v>
      </c>
      <c r="E2298" t="s">
        <v>1173</v>
      </c>
      <c r="F2298" t="s">
        <v>2146</v>
      </c>
      <c r="G2298">
        <v>2</v>
      </c>
      <c r="H2298">
        <v>0</v>
      </c>
      <c r="I2298">
        <v>0</v>
      </c>
      <c r="J2298">
        <v>0</v>
      </c>
      <c r="K2298">
        <v>0</v>
      </c>
      <c r="L2298" s="16">
        <v>0</v>
      </c>
      <c r="M2298" s="16">
        <v>0</v>
      </c>
      <c r="N2298" s="16">
        <v>0</v>
      </c>
      <c r="P2298" s="16">
        <v>0</v>
      </c>
      <c r="Q2298">
        <v>2</v>
      </c>
    </row>
    <row r="2299" spans="1:17" x14ac:dyDescent="0.25">
      <c r="A2299" s="12" t="s">
        <v>179</v>
      </c>
      <c r="B2299" s="41" t="str">
        <f t="shared" si="70"/>
        <v>06</v>
      </c>
      <c r="C2299" s="41" t="str">
        <f t="shared" si="71"/>
        <v>2019</v>
      </c>
      <c r="D2299" t="s">
        <v>1124</v>
      </c>
      <c r="E2299" t="s">
        <v>1228</v>
      </c>
      <c r="F2299" t="s">
        <v>2132</v>
      </c>
      <c r="G2299">
        <v>0</v>
      </c>
      <c r="H2299">
        <v>2</v>
      </c>
      <c r="I2299">
        <v>1</v>
      </c>
      <c r="J2299">
        <v>0</v>
      </c>
      <c r="K2299">
        <v>0</v>
      </c>
      <c r="L2299" s="16">
        <v>0</v>
      </c>
      <c r="M2299" s="16">
        <v>0</v>
      </c>
      <c r="N2299" s="16">
        <v>0</v>
      </c>
      <c r="P2299" s="16">
        <v>0</v>
      </c>
      <c r="Q2299">
        <v>0</v>
      </c>
    </row>
    <row r="2300" spans="1:17" x14ac:dyDescent="0.25">
      <c r="A2300" s="12" t="s">
        <v>178</v>
      </c>
      <c r="B2300" s="41" t="str">
        <f t="shared" si="70"/>
        <v>06</v>
      </c>
      <c r="C2300" s="41" t="str">
        <f t="shared" si="71"/>
        <v>2019</v>
      </c>
      <c r="D2300" t="s">
        <v>1123</v>
      </c>
      <c r="E2300" t="s">
        <v>1773</v>
      </c>
      <c r="F2300" t="s">
        <v>2129</v>
      </c>
      <c r="G2300">
        <v>0</v>
      </c>
      <c r="H2300">
        <v>0</v>
      </c>
      <c r="I2300">
        <v>5</v>
      </c>
      <c r="J2300">
        <v>4</v>
      </c>
      <c r="K2300">
        <v>0</v>
      </c>
      <c r="L2300" s="16">
        <v>0</v>
      </c>
      <c r="M2300" s="16">
        <v>0</v>
      </c>
      <c r="N2300" s="16">
        <v>0</v>
      </c>
      <c r="P2300" s="16">
        <v>0</v>
      </c>
      <c r="Q2300">
        <v>0</v>
      </c>
    </row>
    <row r="2301" spans="1:17" x14ac:dyDescent="0.25">
      <c r="A2301" s="12" t="s">
        <v>178</v>
      </c>
      <c r="B2301" s="41" t="str">
        <f t="shared" si="70"/>
        <v>06</v>
      </c>
      <c r="C2301" s="41" t="str">
        <f t="shared" si="71"/>
        <v>2019</v>
      </c>
      <c r="D2301" t="s">
        <v>1136</v>
      </c>
      <c r="E2301" t="s">
        <v>1392</v>
      </c>
      <c r="F2301" t="s">
        <v>2174</v>
      </c>
      <c r="G2301">
        <v>0</v>
      </c>
      <c r="H2301">
        <v>0</v>
      </c>
      <c r="I2301">
        <v>0</v>
      </c>
      <c r="J2301">
        <v>0</v>
      </c>
      <c r="K2301">
        <v>0</v>
      </c>
      <c r="L2301" s="16">
        <v>0</v>
      </c>
      <c r="M2301" s="16">
        <v>0</v>
      </c>
      <c r="N2301" s="16">
        <v>0</v>
      </c>
      <c r="P2301" s="16">
        <v>0</v>
      </c>
      <c r="Q2301">
        <v>0</v>
      </c>
    </row>
    <row r="2302" spans="1:17" x14ac:dyDescent="0.25">
      <c r="A2302" s="12" t="s">
        <v>175</v>
      </c>
      <c r="B2302" s="41" t="str">
        <f t="shared" si="70"/>
        <v>06</v>
      </c>
      <c r="C2302" s="41" t="str">
        <f t="shared" si="71"/>
        <v>2019</v>
      </c>
      <c r="D2302" t="s">
        <v>1111</v>
      </c>
      <c r="E2302" t="s">
        <v>1475</v>
      </c>
      <c r="F2302" t="s">
        <v>2133</v>
      </c>
      <c r="G2302">
        <v>0</v>
      </c>
      <c r="H2302">
        <v>0</v>
      </c>
      <c r="I2302">
        <v>240</v>
      </c>
      <c r="J2302">
        <v>0</v>
      </c>
      <c r="K2302">
        <v>0</v>
      </c>
      <c r="L2302" s="16">
        <v>90698489450</v>
      </c>
      <c r="M2302" s="16">
        <v>5850000000</v>
      </c>
      <c r="N2302" s="16">
        <v>70764895</v>
      </c>
      <c r="P2302" s="16">
        <v>90698489450</v>
      </c>
      <c r="Q2302">
        <v>0</v>
      </c>
    </row>
    <row r="2303" spans="1:17" x14ac:dyDescent="0.25">
      <c r="A2303" s="12" t="s">
        <v>179</v>
      </c>
      <c r="B2303" s="41" t="str">
        <f t="shared" si="70"/>
        <v>06</v>
      </c>
      <c r="C2303" s="41" t="str">
        <f t="shared" si="71"/>
        <v>2019</v>
      </c>
      <c r="D2303" t="s">
        <v>1118</v>
      </c>
      <c r="E2303" t="s">
        <v>1190</v>
      </c>
      <c r="F2303" t="s">
        <v>2133</v>
      </c>
      <c r="G2303">
        <v>0</v>
      </c>
      <c r="H2303">
        <v>0</v>
      </c>
      <c r="I2303">
        <v>0</v>
      </c>
      <c r="J2303">
        <v>0</v>
      </c>
      <c r="K2303">
        <v>0</v>
      </c>
      <c r="L2303" s="16">
        <v>0</v>
      </c>
      <c r="M2303" s="16">
        <v>0</v>
      </c>
      <c r="N2303" s="16">
        <v>0</v>
      </c>
      <c r="P2303" s="16">
        <v>0</v>
      </c>
      <c r="Q2303">
        <v>0</v>
      </c>
    </row>
    <row r="2304" spans="1:17" x14ac:dyDescent="0.25">
      <c r="A2304" s="12" t="s">
        <v>179</v>
      </c>
      <c r="B2304" s="41" t="str">
        <f t="shared" si="70"/>
        <v>06</v>
      </c>
      <c r="C2304" s="41" t="str">
        <f t="shared" si="71"/>
        <v>2019</v>
      </c>
      <c r="D2304" t="s">
        <v>1126</v>
      </c>
      <c r="E2304" t="s">
        <v>1597</v>
      </c>
      <c r="F2304" t="s">
        <v>2129</v>
      </c>
      <c r="G2304">
        <v>0</v>
      </c>
      <c r="H2304">
        <v>0</v>
      </c>
      <c r="I2304">
        <v>1</v>
      </c>
      <c r="J2304">
        <v>1</v>
      </c>
      <c r="K2304">
        <v>0</v>
      </c>
      <c r="L2304" s="16">
        <v>0</v>
      </c>
      <c r="M2304" s="16">
        <v>0</v>
      </c>
      <c r="N2304" s="16">
        <v>0</v>
      </c>
      <c r="P2304" s="16">
        <v>0</v>
      </c>
      <c r="Q2304">
        <v>0</v>
      </c>
    </row>
    <row r="2305" spans="1:17" x14ac:dyDescent="0.25">
      <c r="A2305" s="12" t="s">
        <v>180</v>
      </c>
      <c r="B2305" s="41" t="str">
        <f t="shared" si="70"/>
        <v>06</v>
      </c>
      <c r="C2305" s="41" t="str">
        <f t="shared" si="71"/>
        <v>2019</v>
      </c>
      <c r="D2305" t="s">
        <v>1113</v>
      </c>
      <c r="E2305" t="s">
        <v>1267</v>
      </c>
      <c r="F2305" t="s">
        <v>2135</v>
      </c>
      <c r="G2305">
        <v>0</v>
      </c>
      <c r="H2305">
        <v>10</v>
      </c>
      <c r="I2305">
        <v>0</v>
      </c>
      <c r="J2305">
        <v>0</v>
      </c>
      <c r="K2305">
        <v>0</v>
      </c>
      <c r="L2305" s="16">
        <v>0</v>
      </c>
      <c r="M2305" s="16">
        <v>0</v>
      </c>
      <c r="N2305" s="16">
        <v>0</v>
      </c>
      <c r="P2305" s="16">
        <v>0</v>
      </c>
      <c r="Q2305">
        <v>0</v>
      </c>
    </row>
    <row r="2306" spans="1:17" x14ac:dyDescent="0.25">
      <c r="A2306" s="12" t="s">
        <v>180</v>
      </c>
      <c r="B2306" s="41" t="str">
        <f t="shared" si="70"/>
        <v>06</v>
      </c>
      <c r="C2306" s="41" t="str">
        <f t="shared" si="71"/>
        <v>2019</v>
      </c>
      <c r="D2306" t="s">
        <v>1132</v>
      </c>
      <c r="E2306" t="s">
        <v>1402</v>
      </c>
      <c r="F2306" t="s">
        <v>2129</v>
      </c>
      <c r="G2306">
        <v>0</v>
      </c>
      <c r="H2306">
        <v>0</v>
      </c>
      <c r="I2306">
        <v>2</v>
      </c>
      <c r="J2306">
        <v>2</v>
      </c>
      <c r="K2306">
        <v>0</v>
      </c>
      <c r="L2306" s="16">
        <v>0</v>
      </c>
      <c r="M2306" s="16">
        <v>0</v>
      </c>
      <c r="N2306" s="16">
        <v>0</v>
      </c>
      <c r="P2306" s="16">
        <v>0</v>
      </c>
      <c r="Q2306">
        <v>0</v>
      </c>
    </row>
    <row r="2307" spans="1:17" x14ac:dyDescent="0.25">
      <c r="A2307" s="12" t="s">
        <v>169</v>
      </c>
      <c r="B2307" s="41" t="str">
        <f t="shared" ref="B2307:B2370" si="72">LEFT(A2307,2)</f>
        <v>06</v>
      </c>
      <c r="C2307" s="41" t="str">
        <f t="shared" ref="C2307:C2370" si="73">MID(A2307,7,4)</f>
        <v>2019</v>
      </c>
      <c r="D2307" t="s">
        <v>1123</v>
      </c>
      <c r="E2307" t="s">
        <v>1774</v>
      </c>
      <c r="F2307" t="s">
        <v>2161</v>
      </c>
      <c r="G2307">
        <v>0</v>
      </c>
      <c r="H2307">
        <v>0</v>
      </c>
      <c r="I2307">
        <v>0</v>
      </c>
      <c r="J2307">
        <v>0</v>
      </c>
      <c r="K2307">
        <v>0</v>
      </c>
      <c r="L2307" s="16">
        <v>0</v>
      </c>
      <c r="M2307" s="16">
        <v>0</v>
      </c>
      <c r="N2307" s="16">
        <v>0</v>
      </c>
      <c r="P2307" s="16">
        <v>0</v>
      </c>
      <c r="Q2307">
        <v>0</v>
      </c>
    </row>
    <row r="2308" spans="1:17" x14ac:dyDescent="0.25">
      <c r="A2308" s="12" t="s">
        <v>180</v>
      </c>
      <c r="B2308" s="41" t="str">
        <f t="shared" si="72"/>
        <v>06</v>
      </c>
      <c r="C2308" s="41" t="str">
        <f t="shared" si="73"/>
        <v>2019</v>
      </c>
      <c r="D2308" t="s">
        <v>1129</v>
      </c>
      <c r="E2308" t="s">
        <v>1771</v>
      </c>
      <c r="F2308" t="s">
        <v>2161</v>
      </c>
      <c r="G2308">
        <v>0</v>
      </c>
      <c r="H2308">
        <v>0</v>
      </c>
      <c r="I2308">
        <v>150</v>
      </c>
      <c r="J2308">
        <v>0</v>
      </c>
      <c r="K2308">
        <v>0</v>
      </c>
      <c r="L2308" s="16">
        <v>0</v>
      </c>
      <c r="M2308" s="16">
        <v>0</v>
      </c>
      <c r="N2308" s="16">
        <v>0</v>
      </c>
      <c r="P2308" s="16">
        <v>0</v>
      </c>
      <c r="Q2308">
        <v>0</v>
      </c>
    </row>
    <row r="2309" spans="1:17" x14ac:dyDescent="0.25">
      <c r="A2309" s="12" t="s">
        <v>68</v>
      </c>
      <c r="B2309" s="41" t="str">
        <f t="shared" si="72"/>
        <v>02</v>
      </c>
      <c r="C2309" s="41" t="str">
        <f t="shared" si="73"/>
        <v>2019</v>
      </c>
      <c r="D2309" t="s">
        <v>1123</v>
      </c>
      <c r="E2309" t="s">
        <v>1443</v>
      </c>
      <c r="F2309" t="s">
        <v>2161</v>
      </c>
      <c r="G2309">
        <v>0</v>
      </c>
      <c r="H2309">
        <v>0</v>
      </c>
      <c r="I2309">
        <v>0</v>
      </c>
      <c r="J2309">
        <v>0</v>
      </c>
      <c r="K2309">
        <v>0</v>
      </c>
      <c r="L2309" s="16">
        <v>0</v>
      </c>
      <c r="M2309" s="16">
        <v>0</v>
      </c>
      <c r="N2309" s="16">
        <v>0</v>
      </c>
      <c r="P2309" s="16">
        <v>0</v>
      </c>
      <c r="Q2309">
        <v>0</v>
      </c>
    </row>
    <row r="2310" spans="1:17" x14ac:dyDescent="0.25">
      <c r="A2310" s="12" t="s">
        <v>116</v>
      </c>
      <c r="B2310" s="41" t="str">
        <f t="shared" si="72"/>
        <v>04</v>
      </c>
      <c r="C2310" s="41" t="str">
        <f t="shared" si="73"/>
        <v>2019</v>
      </c>
      <c r="D2310" t="s">
        <v>1123</v>
      </c>
      <c r="E2310" t="s">
        <v>1733</v>
      </c>
      <c r="F2310" t="s">
        <v>2161</v>
      </c>
      <c r="G2310">
        <v>0</v>
      </c>
      <c r="H2310">
        <v>0</v>
      </c>
      <c r="I2310">
        <v>602</v>
      </c>
      <c r="J2310">
        <v>0</v>
      </c>
      <c r="K2310">
        <v>0</v>
      </c>
      <c r="L2310" s="16">
        <v>0</v>
      </c>
      <c r="M2310" s="16">
        <v>0</v>
      </c>
      <c r="N2310" s="16">
        <v>0</v>
      </c>
      <c r="P2310" s="16">
        <v>0</v>
      </c>
      <c r="Q2310">
        <v>0</v>
      </c>
    </row>
    <row r="2311" spans="1:17" x14ac:dyDescent="0.25">
      <c r="A2311" s="12" t="s">
        <v>177</v>
      </c>
      <c r="B2311" s="41" t="str">
        <f t="shared" si="72"/>
        <v>06</v>
      </c>
      <c r="C2311" s="41" t="str">
        <f t="shared" si="73"/>
        <v>2019</v>
      </c>
      <c r="D2311" t="s">
        <v>1111</v>
      </c>
      <c r="E2311" t="s">
        <v>1231</v>
      </c>
      <c r="F2311" t="s">
        <v>2129</v>
      </c>
      <c r="G2311">
        <v>0</v>
      </c>
      <c r="H2311">
        <v>0</v>
      </c>
      <c r="I2311">
        <v>1</v>
      </c>
      <c r="J2311">
        <v>1</v>
      </c>
      <c r="K2311">
        <v>0</v>
      </c>
      <c r="L2311" s="16">
        <v>0</v>
      </c>
      <c r="M2311" s="16">
        <v>0</v>
      </c>
      <c r="N2311" s="16">
        <v>0</v>
      </c>
      <c r="P2311" s="16">
        <v>0</v>
      </c>
      <c r="Q2311">
        <v>0</v>
      </c>
    </row>
    <row r="2312" spans="1:17" x14ac:dyDescent="0.25">
      <c r="A2312" s="12" t="s">
        <v>179</v>
      </c>
      <c r="B2312" s="41" t="str">
        <f t="shared" si="72"/>
        <v>06</v>
      </c>
      <c r="C2312" s="41" t="str">
        <f t="shared" si="73"/>
        <v>2019</v>
      </c>
      <c r="D2312" t="s">
        <v>1123</v>
      </c>
      <c r="E2312" t="s">
        <v>1291</v>
      </c>
      <c r="F2312" t="s">
        <v>2161</v>
      </c>
      <c r="G2312">
        <v>0</v>
      </c>
      <c r="H2312">
        <v>0</v>
      </c>
      <c r="I2312">
        <v>250</v>
      </c>
      <c r="J2312">
        <v>0</v>
      </c>
      <c r="K2312">
        <v>0</v>
      </c>
      <c r="L2312" s="16">
        <v>0</v>
      </c>
      <c r="M2312" s="16">
        <v>0</v>
      </c>
      <c r="N2312" s="16">
        <v>0</v>
      </c>
      <c r="P2312" s="16">
        <v>0</v>
      </c>
      <c r="Q2312">
        <v>0</v>
      </c>
    </row>
    <row r="2313" spans="1:17" x14ac:dyDescent="0.25">
      <c r="A2313" s="12" t="s">
        <v>179</v>
      </c>
      <c r="B2313" s="41" t="str">
        <f t="shared" si="72"/>
        <v>06</v>
      </c>
      <c r="C2313" s="41" t="str">
        <f t="shared" si="73"/>
        <v>2019</v>
      </c>
      <c r="D2313" t="s">
        <v>1123</v>
      </c>
      <c r="E2313" t="s">
        <v>1775</v>
      </c>
      <c r="F2313" t="s">
        <v>2161</v>
      </c>
      <c r="G2313">
        <v>0</v>
      </c>
      <c r="H2313">
        <v>0</v>
      </c>
      <c r="I2313">
        <v>200</v>
      </c>
      <c r="J2313">
        <v>0</v>
      </c>
      <c r="K2313">
        <v>0</v>
      </c>
      <c r="L2313" s="16">
        <v>0</v>
      </c>
      <c r="M2313" s="16">
        <v>0</v>
      </c>
      <c r="N2313" s="16">
        <v>0</v>
      </c>
      <c r="P2313" s="16">
        <v>0</v>
      </c>
      <c r="Q2313">
        <v>0</v>
      </c>
    </row>
    <row r="2314" spans="1:17" x14ac:dyDescent="0.25">
      <c r="A2314" s="12" t="s">
        <v>179</v>
      </c>
      <c r="B2314" s="41" t="str">
        <f t="shared" si="72"/>
        <v>06</v>
      </c>
      <c r="C2314" s="41" t="str">
        <f t="shared" si="73"/>
        <v>2019</v>
      </c>
      <c r="D2314" t="s">
        <v>1123</v>
      </c>
      <c r="E2314" t="s">
        <v>1776</v>
      </c>
      <c r="F2314" t="s">
        <v>2161</v>
      </c>
      <c r="G2314">
        <v>0</v>
      </c>
      <c r="H2314">
        <v>0</v>
      </c>
      <c r="I2314">
        <v>313</v>
      </c>
      <c r="J2314">
        <v>0</v>
      </c>
      <c r="K2314">
        <v>0</v>
      </c>
      <c r="L2314" s="16">
        <v>0</v>
      </c>
      <c r="M2314" s="16">
        <v>0</v>
      </c>
      <c r="N2314" s="16">
        <v>0</v>
      </c>
      <c r="P2314" s="16">
        <v>0</v>
      </c>
      <c r="Q2314">
        <v>0</v>
      </c>
    </row>
    <row r="2315" spans="1:17" x14ac:dyDescent="0.25">
      <c r="A2315" s="12" t="s">
        <v>181</v>
      </c>
      <c r="B2315" s="41" t="str">
        <f t="shared" si="72"/>
        <v>06</v>
      </c>
      <c r="C2315" s="41" t="str">
        <f t="shared" si="73"/>
        <v>2019</v>
      </c>
      <c r="D2315" t="s">
        <v>1123</v>
      </c>
      <c r="E2315" t="s">
        <v>1777</v>
      </c>
      <c r="F2315" t="s">
        <v>2161</v>
      </c>
      <c r="G2315">
        <v>0</v>
      </c>
      <c r="H2315">
        <v>0</v>
      </c>
      <c r="I2315">
        <v>297</v>
      </c>
      <c r="J2315">
        <v>0</v>
      </c>
      <c r="K2315">
        <v>0</v>
      </c>
      <c r="L2315" s="16">
        <v>0</v>
      </c>
      <c r="M2315" s="16">
        <v>0</v>
      </c>
      <c r="N2315" s="16">
        <v>0</v>
      </c>
      <c r="P2315" s="16">
        <v>0</v>
      </c>
      <c r="Q2315">
        <v>0</v>
      </c>
    </row>
    <row r="2316" spans="1:17" x14ac:dyDescent="0.25">
      <c r="A2316" s="12" t="s">
        <v>181</v>
      </c>
      <c r="B2316" s="41" t="str">
        <f t="shared" si="72"/>
        <v>06</v>
      </c>
      <c r="C2316" s="41" t="str">
        <f t="shared" si="73"/>
        <v>2019</v>
      </c>
      <c r="D2316" t="s">
        <v>1112</v>
      </c>
      <c r="E2316" t="s">
        <v>1295</v>
      </c>
      <c r="F2316" t="s">
        <v>2161</v>
      </c>
      <c r="G2316">
        <v>0</v>
      </c>
      <c r="H2316">
        <v>0</v>
      </c>
      <c r="I2316">
        <v>1012</v>
      </c>
      <c r="J2316">
        <v>0</v>
      </c>
      <c r="K2316">
        <v>0</v>
      </c>
      <c r="L2316" s="16">
        <v>38980000000</v>
      </c>
      <c r="M2316" s="16">
        <v>11700000000</v>
      </c>
      <c r="N2316" s="16">
        <v>0</v>
      </c>
      <c r="P2316" s="16">
        <v>38980000000</v>
      </c>
      <c r="Q2316">
        <v>0</v>
      </c>
    </row>
    <row r="2317" spans="1:17" x14ac:dyDescent="0.25">
      <c r="A2317" s="12" t="s">
        <v>175</v>
      </c>
      <c r="B2317" s="41" t="str">
        <f t="shared" si="72"/>
        <v>06</v>
      </c>
      <c r="C2317" s="41" t="str">
        <f t="shared" si="73"/>
        <v>2019</v>
      </c>
      <c r="D2317" t="s">
        <v>1108</v>
      </c>
      <c r="E2317" t="s">
        <v>1441</v>
      </c>
      <c r="F2317" t="s">
        <v>2136</v>
      </c>
      <c r="G2317">
        <v>0</v>
      </c>
      <c r="H2317">
        <v>0</v>
      </c>
      <c r="I2317">
        <v>0</v>
      </c>
      <c r="J2317">
        <v>0</v>
      </c>
      <c r="K2317">
        <v>0</v>
      </c>
      <c r="L2317" s="16">
        <v>0</v>
      </c>
      <c r="M2317" s="16">
        <v>0</v>
      </c>
      <c r="N2317" s="16">
        <v>0</v>
      </c>
      <c r="P2317" s="16">
        <v>0</v>
      </c>
      <c r="Q2317">
        <v>0</v>
      </c>
    </row>
    <row r="2318" spans="1:17" x14ac:dyDescent="0.25">
      <c r="A2318" s="12" t="s">
        <v>158</v>
      </c>
      <c r="B2318" s="41" t="str">
        <f t="shared" si="72"/>
        <v>05</v>
      </c>
      <c r="C2318" s="41" t="str">
        <f t="shared" si="73"/>
        <v>2019</v>
      </c>
      <c r="D2318" t="s">
        <v>1110</v>
      </c>
      <c r="E2318" t="s">
        <v>1778</v>
      </c>
      <c r="F2318" t="s">
        <v>2133</v>
      </c>
      <c r="G2318">
        <v>0</v>
      </c>
      <c r="H2318">
        <v>0</v>
      </c>
      <c r="I2318">
        <v>0</v>
      </c>
      <c r="J2318">
        <v>0</v>
      </c>
      <c r="K2318">
        <v>0</v>
      </c>
      <c r="L2318" s="16">
        <v>0</v>
      </c>
      <c r="M2318" s="16">
        <v>0</v>
      </c>
      <c r="N2318" s="16">
        <v>0</v>
      </c>
      <c r="P2318" s="16">
        <v>0</v>
      </c>
      <c r="Q2318">
        <v>0</v>
      </c>
    </row>
    <row r="2319" spans="1:17" x14ac:dyDescent="0.25">
      <c r="A2319" s="12" t="s">
        <v>178</v>
      </c>
      <c r="B2319" s="41" t="str">
        <f t="shared" si="72"/>
        <v>06</v>
      </c>
      <c r="C2319" s="41" t="str">
        <f t="shared" si="73"/>
        <v>2019</v>
      </c>
      <c r="D2319" t="s">
        <v>1111</v>
      </c>
      <c r="E2319" t="s">
        <v>1224</v>
      </c>
      <c r="F2319" t="s">
        <v>2135</v>
      </c>
      <c r="G2319">
        <v>0</v>
      </c>
      <c r="H2319">
        <v>0</v>
      </c>
      <c r="I2319">
        <v>0</v>
      </c>
      <c r="J2319">
        <v>0</v>
      </c>
      <c r="K2319">
        <v>0</v>
      </c>
      <c r="L2319" s="16">
        <v>0</v>
      </c>
      <c r="M2319" s="16">
        <v>0</v>
      </c>
      <c r="N2319" s="16">
        <v>0</v>
      </c>
      <c r="P2319" s="16">
        <v>0</v>
      </c>
      <c r="Q2319">
        <v>0</v>
      </c>
    </row>
    <row r="2320" spans="1:17" x14ac:dyDescent="0.25">
      <c r="A2320" s="12" t="s">
        <v>160</v>
      </c>
      <c r="B2320" s="41" t="str">
        <f t="shared" si="72"/>
        <v>05</v>
      </c>
      <c r="C2320" s="41" t="str">
        <f t="shared" si="73"/>
        <v>2019</v>
      </c>
      <c r="D2320" t="s">
        <v>1123</v>
      </c>
      <c r="E2320" t="s">
        <v>1291</v>
      </c>
      <c r="F2320" t="s">
        <v>2161</v>
      </c>
      <c r="G2320">
        <v>0</v>
      </c>
      <c r="H2320">
        <v>0</v>
      </c>
      <c r="I2320">
        <v>250</v>
      </c>
      <c r="J2320">
        <v>0</v>
      </c>
      <c r="K2320">
        <v>0</v>
      </c>
      <c r="L2320" s="16">
        <v>0</v>
      </c>
      <c r="M2320" s="16">
        <v>0</v>
      </c>
      <c r="N2320" s="16">
        <v>0</v>
      </c>
      <c r="P2320" s="16">
        <v>0</v>
      </c>
      <c r="Q2320">
        <v>0</v>
      </c>
    </row>
    <row r="2321" spans="1:17" x14ac:dyDescent="0.25">
      <c r="A2321" s="12" t="s">
        <v>182</v>
      </c>
      <c r="B2321" s="41" t="str">
        <f t="shared" si="72"/>
        <v>06</v>
      </c>
      <c r="C2321" s="41" t="str">
        <f t="shared" si="73"/>
        <v>2019</v>
      </c>
      <c r="D2321" t="s">
        <v>1118</v>
      </c>
      <c r="E2321" t="s">
        <v>1294</v>
      </c>
      <c r="F2321" t="s">
        <v>2161</v>
      </c>
      <c r="G2321">
        <v>0</v>
      </c>
      <c r="H2321">
        <v>0</v>
      </c>
      <c r="I2321">
        <v>0</v>
      </c>
      <c r="J2321">
        <v>0</v>
      </c>
      <c r="K2321">
        <v>0</v>
      </c>
      <c r="L2321" s="16">
        <v>0</v>
      </c>
      <c r="M2321" s="16">
        <v>0</v>
      </c>
      <c r="N2321" s="16">
        <v>0</v>
      </c>
      <c r="P2321" s="16">
        <v>0</v>
      </c>
      <c r="Q2321">
        <v>0</v>
      </c>
    </row>
    <row r="2322" spans="1:17" x14ac:dyDescent="0.25">
      <c r="A2322" s="12" t="s">
        <v>182</v>
      </c>
      <c r="B2322" s="41" t="str">
        <f t="shared" si="72"/>
        <v>06</v>
      </c>
      <c r="C2322" s="41" t="str">
        <f t="shared" si="73"/>
        <v>2019</v>
      </c>
      <c r="D2322" t="s">
        <v>1122</v>
      </c>
      <c r="E2322" t="s">
        <v>1612</v>
      </c>
      <c r="F2322" t="s">
        <v>2141</v>
      </c>
      <c r="G2322">
        <v>0</v>
      </c>
      <c r="H2322">
        <v>0</v>
      </c>
      <c r="I2322">
        <v>0</v>
      </c>
      <c r="J2322">
        <v>0</v>
      </c>
      <c r="K2322">
        <v>0</v>
      </c>
      <c r="L2322" s="16">
        <v>0</v>
      </c>
      <c r="M2322" s="16">
        <v>0</v>
      </c>
      <c r="N2322" s="16">
        <v>0</v>
      </c>
      <c r="P2322" s="16">
        <v>0</v>
      </c>
      <c r="Q2322">
        <v>0</v>
      </c>
    </row>
    <row r="2323" spans="1:17" x14ac:dyDescent="0.25">
      <c r="A2323" s="12" t="s">
        <v>182</v>
      </c>
      <c r="B2323" s="41" t="str">
        <f t="shared" si="72"/>
        <v>06</v>
      </c>
      <c r="C2323" s="41" t="str">
        <f t="shared" si="73"/>
        <v>2019</v>
      </c>
      <c r="D2323" t="s">
        <v>1112</v>
      </c>
      <c r="E2323" t="s">
        <v>1203</v>
      </c>
      <c r="F2323" t="s">
        <v>2146</v>
      </c>
      <c r="G2323">
        <v>0</v>
      </c>
      <c r="H2323">
        <v>0</v>
      </c>
      <c r="I2323">
        <v>55</v>
      </c>
      <c r="J2323">
        <v>2</v>
      </c>
      <c r="K2323">
        <v>0</v>
      </c>
      <c r="L2323" s="16">
        <v>0</v>
      </c>
      <c r="M2323" s="16">
        <v>0</v>
      </c>
      <c r="N2323" s="16">
        <v>0</v>
      </c>
      <c r="P2323" s="16">
        <v>0</v>
      </c>
      <c r="Q2323">
        <v>0</v>
      </c>
    </row>
    <row r="2324" spans="1:17" x14ac:dyDescent="0.25">
      <c r="A2324" s="12" t="s">
        <v>182</v>
      </c>
      <c r="B2324" s="41" t="str">
        <f t="shared" si="72"/>
        <v>06</v>
      </c>
      <c r="C2324" s="41" t="str">
        <f t="shared" si="73"/>
        <v>2019</v>
      </c>
      <c r="D2324" t="s">
        <v>1111</v>
      </c>
      <c r="E2324" t="s">
        <v>1458</v>
      </c>
      <c r="F2324" t="s">
        <v>2137</v>
      </c>
      <c r="G2324">
        <v>0</v>
      </c>
      <c r="H2324">
        <v>0</v>
      </c>
      <c r="I2324">
        <v>14</v>
      </c>
      <c r="J2324">
        <v>0</v>
      </c>
      <c r="K2324">
        <v>0</v>
      </c>
      <c r="L2324" s="16">
        <v>0</v>
      </c>
      <c r="M2324" s="16">
        <v>0</v>
      </c>
      <c r="N2324" s="16">
        <v>0</v>
      </c>
      <c r="P2324" s="16">
        <v>0</v>
      </c>
      <c r="Q2324">
        <v>0</v>
      </c>
    </row>
    <row r="2325" spans="1:17" x14ac:dyDescent="0.25">
      <c r="A2325" s="12" t="s">
        <v>182</v>
      </c>
      <c r="B2325" s="41" t="str">
        <f t="shared" si="72"/>
        <v>06</v>
      </c>
      <c r="C2325" s="41" t="str">
        <f t="shared" si="73"/>
        <v>2019</v>
      </c>
      <c r="D2325" t="s">
        <v>1112</v>
      </c>
      <c r="E2325" t="s">
        <v>1409</v>
      </c>
      <c r="F2325" t="s">
        <v>2146</v>
      </c>
      <c r="G2325">
        <v>0</v>
      </c>
      <c r="H2325">
        <v>0</v>
      </c>
      <c r="I2325">
        <v>67</v>
      </c>
      <c r="J2325">
        <v>0</v>
      </c>
      <c r="K2325">
        <v>0</v>
      </c>
      <c r="L2325" s="16">
        <v>0</v>
      </c>
      <c r="M2325" s="16">
        <v>0</v>
      </c>
      <c r="N2325" s="16">
        <v>0</v>
      </c>
      <c r="P2325" s="16">
        <v>0</v>
      </c>
      <c r="Q2325">
        <v>0</v>
      </c>
    </row>
    <row r="2326" spans="1:17" x14ac:dyDescent="0.25">
      <c r="A2326" s="12" t="s">
        <v>182</v>
      </c>
      <c r="B2326" s="41" t="str">
        <f t="shared" si="72"/>
        <v>06</v>
      </c>
      <c r="C2326" s="41" t="str">
        <f t="shared" si="73"/>
        <v>2019</v>
      </c>
      <c r="D2326" t="s">
        <v>1120</v>
      </c>
      <c r="E2326" t="s">
        <v>1120</v>
      </c>
      <c r="F2326" t="s">
        <v>2129</v>
      </c>
      <c r="G2326">
        <v>0</v>
      </c>
      <c r="H2326">
        <v>2</v>
      </c>
      <c r="I2326">
        <v>1</v>
      </c>
      <c r="J2326">
        <v>0</v>
      </c>
      <c r="K2326">
        <v>0</v>
      </c>
      <c r="L2326" s="16">
        <v>0</v>
      </c>
      <c r="M2326" s="16">
        <v>0</v>
      </c>
      <c r="N2326" s="16">
        <v>0</v>
      </c>
      <c r="P2326" s="16">
        <v>0</v>
      </c>
      <c r="Q2326">
        <v>0</v>
      </c>
    </row>
    <row r="2327" spans="1:17" x14ac:dyDescent="0.25">
      <c r="A2327" s="12" t="s">
        <v>183</v>
      </c>
      <c r="B2327" s="41" t="str">
        <f t="shared" si="72"/>
        <v>06</v>
      </c>
      <c r="C2327" s="41" t="str">
        <f t="shared" si="73"/>
        <v>2019</v>
      </c>
      <c r="D2327" t="s">
        <v>1123</v>
      </c>
      <c r="E2327" t="s">
        <v>1</v>
      </c>
      <c r="F2327" t="s">
        <v>2161</v>
      </c>
      <c r="G2327">
        <v>0</v>
      </c>
      <c r="H2327">
        <v>0</v>
      </c>
      <c r="I2327">
        <v>0</v>
      </c>
      <c r="J2327">
        <v>0</v>
      </c>
      <c r="K2327">
        <v>0</v>
      </c>
      <c r="L2327" s="16">
        <v>79474809600</v>
      </c>
      <c r="M2327" s="16">
        <v>66105000000</v>
      </c>
      <c r="N2327" s="16">
        <v>1044000</v>
      </c>
      <c r="P2327" s="16">
        <v>79474809600</v>
      </c>
      <c r="Q2327">
        <v>0</v>
      </c>
    </row>
    <row r="2328" spans="1:17" x14ac:dyDescent="0.25">
      <c r="A2328" s="12" t="s">
        <v>183</v>
      </c>
      <c r="B2328" s="41" t="str">
        <f t="shared" si="72"/>
        <v>06</v>
      </c>
      <c r="C2328" s="41" t="str">
        <f t="shared" si="73"/>
        <v>2019</v>
      </c>
      <c r="D2328" t="s">
        <v>1118</v>
      </c>
      <c r="E2328" t="s">
        <v>1</v>
      </c>
      <c r="F2328" t="s">
        <v>2161</v>
      </c>
      <c r="G2328">
        <v>0</v>
      </c>
      <c r="H2328">
        <v>0</v>
      </c>
      <c r="I2328">
        <v>0</v>
      </c>
      <c r="J2328">
        <v>0</v>
      </c>
      <c r="K2328">
        <v>0</v>
      </c>
      <c r="L2328" s="16">
        <v>36434500000</v>
      </c>
      <c r="M2328" s="16">
        <v>12636000000</v>
      </c>
      <c r="N2328" s="16">
        <v>0</v>
      </c>
      <c r="P2328" s="16">
        <v>36434500000</v>
      </c>
      <c r="Q2328">
        <v>0</v>
      </c>
    </row>
    <row r="2329" spans="1:17" x14ac:dyDescent="0.25">
      <c r="A2329" s="12" t="s">
        <v>183</v>
      </c>
      <c r="B2329" s="41" t="str">
        <f t="shared" si="72"/>
        <v>06</v>
      </c>
      <c r="C2329" s="41" t="str">
        <f t="shared" si="73"/>
        <v>2019</v>
      </c>
      <c r="D2329" t="s">
        <v>1134</v>
      </c>
      <c r="E2329" t="s">
        <v>1614</v>
      </c>
      <c r="F2329" t="s">
        <v>2132</v>
      </c>
      <c r="G2329">
        <v>0</v>
      </c>
      <c r="H2329">
        <v>0</v>
      </c>
      <c r="I2329">
        <v>0</v>
      </c>
      <c r="J2329">
        <v>0</v>
      </c>
      <c r="K2329">
        <v>0</v>
      </c>
      <c r="L2329" s="16">
        <v>0</v>
      </c>
      <c r="M2329" s="16">
        <v>0</v>
      </c>
      <c r="N2329" s="16">
        <v>0</v>
      </c>
      <c r="P2329" s="16">
        <v>0</v>
      </c>
      <c r="Q2329">
        <v>0</v>
      </c>
    </row>
    <row r="2330" spans="1:17" x14ac:dyDescent="0.25">
      <c r="A2330" s="12" t="s">
        <v>183</v>
      </c>
      <c r="B2330" s="41" t="str">
        <f t="shared" si="72"/>
        <v>06</v>
      </c>
      <c r="C2330" s="41" t="str">
        <f t="shared" si="73"/>
        <v>2019</v>
      </c>
      <c r="D2330" t="s">
        <v>1121</v>
      </c>
      <c r="E2330" t="s">
        <v>1238</v>
      </c>
      <c r="F2330" t="s">
        <v>2161</v>
      </c>
      <c r="G2330">
        <v>0</v>
      </c>
      <c r="H2330">
        <v>0</v>
      </c>
      <c r="I2330">
        <v>0</v>
      </c>
      <c r="J2330">
        <v>0</v>
      </c>
      <c r="K2330">
        <v>0</v>
      </c>
      <c r="L2330" s="16">
        <v>0</v>
      </c>
      <c r="M2330" s="16">
        <v>0</v>
      </c>
      <c r="N2330" s="16">
        <v>0</v>
      </c>
      <c r="P2330" s="16">
        <v>0</v>
      </c>
      <c r="Q2330">
        <v>0</v>
      </c>
    </row>
    <row r="2331" spans="1:17" x14ac:dyDescent="0.25">
      <c r="A2331" s="12" t="s">
        <v>182</v>
      </c>
      <c r="B2331" s="41" t="str">
        <f t="shared" si="72"/>
        <v>06</v>
      </c>
      <c r="C2331" s="41" t="str">
        <f t="shared" si="73"/>
        <v>2019</v>
      </c>
      <c r="D2331" t="s">
        <v>1128</v>
      </c>
      <c r="E2331" t="s">
        <v>1565</v>
      </c>
      <c r="F2331" t="s">
        <v>2161</v>
      </c>
      <c r="G2331">
        <v>0</v>
      </c>
      <c r="H2331">
        <v>0</v>
      </c>
      <c r="I2331">
        <v>247</v>
      </c>
      <c r="J2331">
        <v>0</v>
      </c>
      <c r="K2331">
        <v>0</v>
      </c>
      <c r="L2331" s="16">
        <v>0</v>
      </c>
      <c r="M2331" s="16">
        <v>0</v>
      </c>
      <c r="N2331" s="16">
        <v>0</v>
      </c>
      <c r="P2331" s="16">
        <v>0</v>
      </c>
      <c r="Q2331">
        <v>0</v>
      </c>
    </row>
    <row r="2332" spans="1:17" x14ac:dyDescent="0.25">
      <c r="A2332" s="12" t="s">
        <v>183</v>
      </c>
      <c r="B2332" s="41" t="str">
        <f t="shared" si="72"/>
        <v>06</v>
      </c>
      <c r="C2332" s="41" t="str">
        <f t="shared" si="73"/>
        <v>2019</v>
      </c>
      <c r="D2332" t="s">
        <v>1124</v>
      </c>
      <c r="E2332" t="s">
        <v>1228</v>
      </c>
      <c r="F2332" t="s">
        <v>2131</v>
      </c>
      <c r="G2332">
        <v>0</v>
      </c>
      <c r="H2332">
        <v>0</v>
      </c>
      <c r="I2332">
        <v>0</v>
      </c>
      <c r="J2332">
        <v>0</v>
      </c>
      <c r="K2332">
        <v>2</v>
      </c>
      <c r="L2332" s="16">
        <v>0</v>
      </c>
      <c r="M2332" s="16">
        <v>0</v>
      </c>
      <c r="N2332" s="16">
        <v>0</v>
      </c>
      <c r="P2332" s="16">
        <v>0</v>
      </c>
      <c r="Q2332">
        <v>0</v>
      </c>
    </row>
    <row r="2333" spans="1:17" x14ac:dyDescent="0.25">
      <c r="A2333" s="12" t="s">
        <v>182</v>
      </c>
      <c r="B2333" s="41" t="str">
        <f t="shared" si="72"/>
        <v>06</v>
      </c>
      <c r="C2333" s="41" t="str">
        <f t="shared" si="73"/>
        <v>2019</v>
      </c>
      <c r="D2333" t="s">
        <v>1113</v>
      </c>
      <c r="E2333" t="s">
        <v>1462</v>
      </c>
      <c r="F2333" t="s">
        <v>2133</v>
      </c>
      <c r="G2333">
        <v>0</v>
      </c>
      <c r="H2333">
        <v>0</v>
      </c>
      <c r="I2333">
        <v>0</v>
      </c>
      <c r="J2333">
        <v>0</v>
      </c>
      <c r="K2333">
        <v>0</v>
      </c>
      <c r="L2333" s="16">
        <v>0</v>
      </c>
      <c r="M2333" s="16">
        <v>0</v>
      </c>
      <c r="N2333" s="16">
        <v>0</v>
      </c>
      <c r="P2333" s="16">
        <v>0</v>
      </c>
      <c r="Q2333">
        <v>0</v>
      </c>
    </row>
    <row r="2334" spans="1:17" x14ac:dyDescent="0.25">
      <c r="A2334" s="12" t="s">
        <v>183</v>
      </c>
      <c r="B2334" s="41" t="str">
        <f t="shared" si="72"/>
        <v>06</v>
      </c>
      <c r="C2334" s="41" t="str">
        <f t="shared" si="73"/>
        <v>2019</v>
      </c>
      <c r="D2334" t="s">
        <v>1134</v>
      </c>
      <c r="E2334" t="s">
        <v>1779</v>
      </c>
      <c r="F2334" t="s">
        <v>2161</v>
      </c>
      <c r="G2334">
        <v>0</v>
      </c>
      <c r="H2334">
        <v>0</v>
      </c>
      <c r="I2334">
        <v>1300</v>
      </c>
      <c r="J2334">
        <v>8</v>
      </c>
      <c r="K2334">
        <v>0</v>
      </c>
      <c r="L2334" s="16">
        <v>45472000000</v>
      </c>
      <c r="M2334" s="16">
        <v>15210000000</v>
      </c>
      <c r="N2334" s="16">
        <v>0</v>
      </c>
      <c r="P2334" s="16">
        <v>45472000000</v>
      </c>
      <c r="Q2334">
        <v>0</v>
      </c>
    </row>
    <row r="2335" spans="1:17" x14ac:dyDescent="0.25">
      <c r="A2335" s="12" t="s">
        <v>151</v>
      </c>
      <c r="B2335" s="41" t="str">
        <f t="shared" si="72"/>
        <v>05</v>
      </c>
      <c r="C2335" s="41" t="str">
        <f t="shared" si="73"/>
        <v>2019</v>
      </c>
      <c r="D2335" t="s">
        <v>1129</v>
      </c>
      <c r="E2335" t="s">
        <v>1780</v>
      </c>
      <c r="F2335" t="s">
        <v>2161</v>
      </c>
      <c r="G2335">
        <v>0</v>
      </c>
      <c r="H2335">
        <v>0</v>
      </c>
      <c r="I2335">
        <v>900</v>
      </c>
      <c r="J2335">
        <v>0</v>
      </c>
      <c r="K2335">
        <v>0</v>
      </c>
      <c r="L2335" s="16">
        <v>16326000000</v>
      </c>
      <c r="M2335" s="16">
        <v>0</v>
      </c>
      <c r="N2335" s="16">
        <v>0</v>
      </c>
      <c r="P2335" s="16">
        <v>16326000000</v>
      </c>
      <c r="Q2335">
        <v>0</v>
      </c>
    </row>
    <row r="2336" spans="1:17" x14ac:dyDescent="0.25">
      <c r="A2336" s="12" t="s">
        <v>183</v>
      </c>
      <c r="B2336" s="41" t="str">
        <f t="shared" si="72"/>
        <v>06</v>
      </c>
      <c r="C2336" s="41" t="str">
        <f t="shared" si="73"/>
        <v>2019</v>
      </c>
      <c r="D2336" t="s">
        <v>1111</v>
      </c>
      <c r="E2336" t="s">
        <v>1323</v>
      </c>
      <c r="F2336" t="s">
        <v>2131</v>
      </c>
      <c r="G2336">
        <v>0</v>
      </c>
      <c r="H2336">
        <v>0</v>
      </c>
      <c r="I2336">
        <v>0</v>
      </c>
      <c r="J2336">
        <v>0</v>
      </c>
      <c r="K2336">
        <v>9</v>
      </c>
      <c r="L2336" s="16">
        <v>0</v>
      </c>
      <c r="M2336" s="16">
        <v>0</v>
      </c>
      <c r="N2336" s="16">
        <v>0</v>
      </c>
      <c r="P2336" s="16">
        <v>0</v>
      </c>
      <c r="Q2336">
        <v>0</v>
      </c>
    </row>
    <row r="2337" spans="1:17" x14ac:dyDescent="0.25">
      <c r="A2337" s="12" t="s">
        <v>183</v>
      </c>
      <c r="B2337" s="41" t="str">
        <f t="shared" si="72"/>
        <v>06</v>
      </c>
      <c r="C2337" s="41" t="str">
        <f t="shared" si="73"/>
        <v>2019</v>
      </c>
      <c r="D2337" t="s">
        <v>1126</v>
      </c>
      <c r="E2337" t="s">
        <v>1597</v>
      </c>
      <c r="F2337" t="s">
        <v>2146</v>
      </c>
      <c r="G2337">
        <v>0</v>
      </c>
      <c r="H2337">
        <v>0</v>
      </c>
      <c r="I2337">
        <v>0</v>
      </c>
      <c r="J2337">
        <v>0</v>
      </c>
      <c r="K2337">
        <v>0</v>
      </c>
      <c r="L2337" s="16">
        <v>0</v>
      </c>
      <c r="M2337" s="16">
        <v>0</v>
      </c>
      <c r="N2337" s="16">
        <v>0</v>
      </c>
      <c r="P2337" s="16">
        <v>0</v>
      </c>
      <c r="Q2337">
        <v>0</v>
      </c>
    </row>
    <row r="2338" spans="1:17" x14ac:dyDescent="0.25">
      <c r="A2338" s="12" t="s">
        <v>183</v>
      </c>
      <c r="B2338" s="41" t="str">
        <f t="shared" si="72"/>
        <v>06</v>
      </c>
      <c r="C2338" s="41" t="str">
        <f t="shared" si="73"/>
        <v>2019</v>
      </c>
      <c r="D2338" t="s">
        <v>1111</v>
      </c>
      <c r="E2338" t="s">
        <v>1548</v>
      </c>
      <c r="F2338" t="s">
        <v>2133</v>
      </c>
      <c r="G2338">
        <v>0</v>
      </c>
      <c r="H2338">
        <v>0</v>
      </c>
      <c r="I2338">
        <v>4</v>
      </c>
      <c r="J2338">
        <v>0</v>
      </c>
      <c r="K2338">
        <v>0</v>
      </c>
      <c r="L2338" s="16">
        <v>0</v>
      </c>
      <c r="M2338" s="16">
        <v>0</v>
      </c>
      <c r="N2338" s="16">
        <v>0</v>
      </c>
      <c r="P2338" s="16">
        <v>0</v>
      </c>
      <c r="Q2338">
        <v>0</v>
      </c>
    </row>
    <row r="2339" spans="1:17" x14ac:dyDescent="0.25">
      <c r="A2339" s="12" t="s">
        <v>183</v>
      </c>
      <c r="B2339" s="41" t="str">
        <f t="shared" si="72"/>
        <v>06</v>
      </c>
      <c r="C2339" s="41" t="str">
        <f t="shared" si="73"/>
        <v>2019</v>
      </c>
      <c r="D2339" t="s">
        <v>1134</v>
      </c>
      <c r="E2339" t="s">
        <v>1687</v>
      </c>
      <c r="F2339" t="s">
        <v>2146</v>
      </c>
      <c r="G2339">
        <v>0</v>
      </c>
      <c r="H2339">
        <v>0</v>
      </c>
      <c r="I2339">
        <v>150</v>
      </c>
      <c r="J2339">
        <v>0</v>
      </c>
      <c r="K2339">
        <v>0</v>
      </c>
      <c r="L2339" s="16">
        <v>0</v>
      </c>
      <c r="M2339" s="16">
        <v>0</v>
      </c>
      <c r="N2339" s="16">
        <v>0</v>
      </c>
      <c r="P2339" s="16">
        <v>0</v>
      </c>
      <c r="Q2339">
        <v>0</v>
      </c>
    </row>
    <row r="2340" spans="1:17" x14ac:dyDescent="0.25">
      <c r="A2340" s="12" t="s">
        <v>183</v>
      </c>
      <c r="B2340" s="41" t="str">
        <f t="shared" si="72"/>
        <v>06</v>
      </c>
      <c r="C2340" s="41" t="str">
        <f t="shared" si="73"/>
        <v>2019</v>
      </c>
      <c r="D2340" t="s">
        <v>1134</v>
      </c>
      <c r="E2340" t="s">
        <v>1715</v>
      </c>
      <c r="F2340" t="s">
        <v>2161</v>
      </c>
      <c r="G2340">
        <v>0</v>
      </c>
      <c r="H2340">
        <v>0</v>
      </c>
      <c r="I2340">
        <v>100</v>
      </c>
      <c r="J2340">
        <v>0</v>
      </c>
      <c r="K2340">
        <v>0</v>
      </c>
      <c r="L2340" s="16">
        <v>0</v>
      </c>
      <c r="M2340" s="16">
        <v>0</v>
      </c>
      <c r="N2340" s="16">
        <v>0</v>
      </c>
      <c r="P2340" s="16">
        <v>0</v>
      </c>
      <c r="Q2340">
        <v>0</v>
      </c>
    </row>
    <row r="2341" spans="1:17" x14ac:dyDescent="0.25">
      <c r="A2341" s="12" t="s">
        <v>184</v>
      </c>
      <c r="B2341" s="41" t="str">
        <f t="shared" si="72"/>
        <v>06</v>
      </c>
      <c r="C2341" s="41" t="str">
        <f t="shared" si="73"/>
        <v>2019</v>
      </c>
      <c r="D2341" t="s">
        <v>1118</v>
      </c>
      <c r="E2341" t="s">
        <v>1190</v>
      </c>
      <c r="F2341" t="s">
        <v>2133</v>
      </c>
      <c r="G2341">
        <v>0</v>
      </c>
      <c r="H2341">
        <v>4</v>
      </c>
      <c r="I2341">
        <v>0</v>
      </c>
      <c r="J2341">
        <v>0</v>
      </c>
      <c r="K2341">
        <v>0</v>
      </c>
      <c r="L2341" s="16">
        <v>0</v>
      </c>
      <c r="M2341" s="16">
        <v>0</v>
      </c>
      <c r="N2341" s="16">
        <v>0</v>
      </c>
      <c r="P2341" s="16">
        <v>0</v>
      </c>
      <c r="Q2341">
        <v>0</v>
      </c>
    </row>
    <row r="2342" spans="1:17" x14ac:dyDescent="0.25">
      <c r="A2342" s="12" t="s">
        <v>184</v>
      </c>
      <c r="B2342" s="41" t="str">
        <f t="shared" si="72"/>
        <v>06</v>
      </c>
      <c r="C2342" s="41" t="str">
        <f t="shared" si="73"/>
        <v>2019</v>
      </c>
      <c r="D2342" t="s">
        <v>1118</v>
      </c>
      <c r="E2342" t="s">
        <v>1190</v>
      </c>
      <c r="F2342" t="s">
        <v>2133</v>
      </c>
      <c r="G2342">
        <v>2</v>
      </c>
      <c r="H2342">
        <v>0</v>
      </c>
      <c r="I2342">
        <v>0</v>
      </c>
      <c r="J2342">
        <v>0</v>
      </c>
      <c r="K2342">
        <v>0</v>
      </c>
      <c r="L2342" s="16">
        <v>0</v>
      </c>
      <c r="M2342" s="16">
        <v>0</v>
      </c>
      <c r="N2342" s="16">
        <v>0</v>
      </c>
      <c r="P2342" s="16">
        <v>0</v>
      </c>
      <c r="Q2342">
        <v>2</v>
      </c>
    </row>
    <row r="2343" spans="1:17" x14ac:dyDescent="0.25">
      <c r="A2343" s="12" t="s">
        <v>184</v>
      </c>
      <c r="B2343" s="41" t="str">
        <f t="shared" si="72"/>
        <v>06</v>
      </c>
      <c r="C2343" s="41" t="str">
        <f t="shared" si="73"/>
        <v>2019</v>
      </c>
      <c r="D2343" t="s">
        <v>1132</v>
      </c>
      <c r="E2343" t="s">
        <v>1781</v>
      </c>
      <c r="F2343" t="s">
        <v>2161</v>
      </c>
      <c r="G2343">
        <v>1</v>
      </c>
      <c r="H2343">
        <v>0</v>
      </c>
      <c r="I2343">
        <v>0</v>
      </c>
      <c r="J2343">
        <v>0</v>
      </c>
      <c r="K2343">
        <v>0</v>
      </c>
      <c r="L2343" s="16">
        <v>0</v>
      </c>
      <c r="M2343" s="16">
        <v>0</v>
      </c>
      <c r="N2343" s="16">
        <v>0</v>
      </c>
      <c r="P2343" s="16">
        <v>0</v>
      </c>
      <c r="Q2343">
        <v>1</v>
      </c>
    </row>
    <row r="2344" spans="1:17" x14ac:dyDescent="0.25">
      <c r="A2344" s="12" t="s">
        <v>184</v>
      </c>
      <c r="B2344" s="41" t="str">
        <f t="shared" si="72"/>
        <v>06</v>
      </c>
      <c r="C2344" s="41" t="str">
        <f t="shared" si="73"/>
        <v>2019</v>
      </c>
      <c r="D2344" t="s">
        <v>1112</v>
      </c>
      <c r="E2344" t="s">
        <v>1203</v>
      </c>
      <c r="F2344" t="s">
        <v>2161</v>
      </c>
      <c r="G2344">
        <v>0</v>
      </c>
      <c r="H2344">
        <v>0</v>
      </c>
      <c r="I2344">
        <v>0</v>
      </c>
      <c r="J2344">
        <v>0</v>
      </c>
      <c r="K2344">
        <v>0</v>
      </c>
      <c r="L2344" s="16">
        <v>0</v>
      </c>
      <c r="M2344" s="16">
        <v>0</v>
      </c>
      <c r="N2344" s="16">
        <v>0</v>
      </c>
      <c r="P2344" s="16">
        <v>0</v>
      </c>
      <c r="Q2344">
        <v>0</v>
      </c>
    </row>
    <row r="2345" spans="1:17" x14ac:dyDescent="0.25">
      <c r="A2345" s="12" t="s">
        <v>184</v>
      </c>
      <c r="B2345" s="41" t="str">
        <f t="shared" si="72"/>
        <v>06</v>
      </c>
      <c r="C2345" s="41" t="str">
        <f t="shared" si="73"/>
        <v>2019</v>
      </c>
      <c r="D2345" t="s">
        <v>1118</v>
      </c>
      <c r="E2345" t="s">
        <v>1294</v>
      </c>
      <c r="F2345" t="s">
        <v>2146</v>
      </c>
      <c r="G2345">
        <v>0</v>
      </c>
      <c r="H2345">
        <v>0</v>
      </c>
      <c r="I2345">
        <v>25</v>
      </c>
      <c r="J2345">
        <v>0</v>
      </c>
      <c r="K2345">
        <v>0</v>
      </c>
      <c r="L2345" s="16">
        <v>0</v>
      </c>
      <c r="M2345" s="16">
        <v>0</v>
      </c>
      <c r="N2345" s="16">
        <v>0</v>
      </c>
      <c r="P2345" s="16">
        <v>0</v>
      </c>
      <c r="Q2345">
        <v>0</v>
      </c>
    </row>
    <row r="2346" spans="1:17" x14ac:dyDescent="0.25">
      <c r="A2346" s="12" t="s">
        <v>184</v>
      </c>
      <c r="B2346" s="41" t="str">
        <f t="shared" si="72"/>
        <v>06</v>
      </c>
      <c r="C2346" s="41" t="str">
        <f t="shared" si="73"/>
        <v>2019</v>
      </c>
      <c r="D2346" t="s">
        <v>1128</v>
      </c>
      <c r="E2346" t="s">
        <v>1565</v>
      </c>
      <c r="F2346" t="s">
        <v>2161</v>
      </c>
      <c r="G2346">
        <v>0</v>
      </c>
      <c r="H2346">
        <v>0</v>
      </c>
      <c r="I2346">
        <v>1236</v>
      </c>
      <c r="J2346">
        <v>71</v>
      </c>
      <c r="K2346">
        <v>0</v>
      </c>
      <c r="L2346" s="16">
        <v>0</v>
      </c>
      <c r="M2346" s="16">
        <v>0</v>
      </c>
      <c r="N2346" s="16">
        <v>0</v>
      </c>
      <c r="P2346" s="16">
        <v>0</v>
      </c>
      <c r="Q2346">
        <v>0</v>
      </c>
    </row>
    <row r="2347" spans="1:17" x14ac:dyDescent="0.25">
      <c r="A2347" s="12" t="s">
        <v>183</v>
      </c>
      <c r="B2347" s="41" t="str">
        <f t="shared" si="72"/>
        <v>06</v>
      </c>
      <c r="C2347" s="41" t="str">
        <f t="shared" si="73"/>
        <v>2019</v>
      </c>
      <c r="D2347" t="s">
        <v>1134</v>
      </c>
      <c r="E2347" t="s">
        <v>1717</v>
      </c>
      <c r="F2347" t="s">
        <v>2161</v>
      </c>
      <c r="G2347">
        <v>0</v>
      </c>
      <c r="H2347">
        <v>0</v>
      </c>
      <c r="I2347">
        <v>50</v>
      </c>
      <c r="J2347">
        <v>0</v>
      </c>
      <c r="K2347">
        <v>0</v>
      </c>
      <c r="L2347" s="16">
        <v>0</v>
      </c>
      <c r="M2347" s="16">
        <v>0</v>
      </c>
      <c r="N2347" s="16">
        <v>0</v>
      </c>
      <c r="P2347" s="16">
        <v>0</v>
      </c>
      <c r="Q2347">
        <v>0</v>
      </c>
    </row>
    <row r="2348" spans="1:17" x14ac:dyDescent="0.25">
      <c r="A2348" s="12" t="s">
        <v>183</v>
      </c>
      <c r="B2348" s="41" t="str">
        <f t="shared" si="72"/>
        <v>06</v>
      </c>
      <c r="C2348" s="41" t="str">
        <f t="shared" si="73"/>
        <v>2019</v>
      </c>
      <c r="D2348" t="s">
        <v>1134</v>
      </c>
      <c r="E2348" t="s">
        <v>1717</v>
      </c>
      <c r="F2348" t="s">
        <v>2137</v>
      </c>
      <c r="G2348">
        <v>0</v>
      </c>
      <c r="H2348">
        <v>0</v>
      </c>
      <c r="I2348">
        <v>80</v>
      </c>
      <c r="J2348">
        <v>0</v>
      </c>
      <c r="K2348">
        <v>0</v>
      </c>
      <c r="L2348" s="16">
        <v>0</v>
      </c>
      <c r="M2348" s="16">
        <v>0</v>
      </c>
      <c r="N2348" s="16">
        <v>0</v>
      </c>
      <c r="P2348" s="16">
        <v>0</v>
      </c>
      <c r="Q2348">
        <v>0</v>
      </c>
    </row>
    <row r="2349" spans="1:17" x14ac:dyDescent="0.25">
      <c r="A2349" s="12" t="s">
        <v>184</v>
      </c>
      <c r="B2349" s="41" t="str">
        <f t="shared" si="72"/>
        <v>06</v>
      </c>
      <c r="C2349" s="41" t="str">
        <f t="shared" si="73"/>
        <v>2019</v>
      </c>
      <c r="D2349" t="s">
        <v>1134</v>
      </c>
      <c r="E2349" t="s">
        <v>1717</v>
      </c>
      <c r="F2349" t="s">
        <v>2133</v>
      </c>
      <c r="G2349">
        <v>0</v>
      </c>
      <c r="H2349">
        <v>0</v>
      </c>
      <c r="I2349">
        <v>0</v>
      </c>
      <c r="J2349">
        <v>0</v>
      </c>
      <c r="K2349">
        <v>0</v>
      </c>
      <c r="L2349" s="16">
        <v>0</v>
      </c>
      <c r="M2349" s="16">
        <v>0</v>
      </c>
      <c r="N2349" s="16">
        <v>0</v>
      </c>
      <c r="P2349" s="16">
        <v>0</v>
      </c>
      <c r="Q2349">
        <v>0</v>
      </c>
    </row>
    <row r="2350" spans="1:17" x14ac:dyDescent="0.25">
      <c r="A2350" s="12" t="s">
        <v>183</v>
      </c>
      <c r="B2350" s="41" t="str">
        <f t="shared" si="72"/>
        <v>06</v>
      </c>
      <c r="C2350" s="41" t="str">
        <f t="shared" si="73"/>
        <v>2019</v>
      </c>
      <c r="D2350" t="s">
        <v>1134</v>
      </c>
      <c r="E2350" t="s">
        <v>1713</v>
      </c>
      <c r="F2350" t="s">
        <v>2161</v>
      </c>
      <c r="G2350">
        <v>0</v>
      </c>
      <c r="H2350">
        <v>0</v>
      </c>
      <c r="I2350">
        <v>72</v>
      </c>
      <c r="J2350">
        <v>0</v>
      </c>
      <c r="K2350">
        <v>89</v>
      </c>
      <c r="L2350" s="16">
        <v>0</v>
      </c>
      <c r="M2350" s="16">
        <v>0</v>
      </c>
      <c r="N2350" s="16">
        <v>0</v>
      </c>
      <c r="P2350" s="16">
        <v>0</v>
      </c>
      <c r="Q2350">
        <v>0</v>
      </c>
    </row>
    <row r="2351" spans="1:17" x14ac:dyDescent="0.25">
      <c r="A2351" s="12" t="s">
        <v>183</v>
      </c>
      <c r="B2351" s="41" t="str">
        <f t="shared" si="72"/>
        <v>06</v>
      </c>
      <c r="C2351" s="41" t="str">
        <f t="shared" si="73"/>
        <v>2019</v>
      </c>
      <c r="D2351" t="s">
        <v>1134</v>
      </c>
      <c r="E2351" t="s">
        <v>1508</v>
      </c>
      <c r="F2351" t="s">
        <v>2161</v>
      </c>
      <c r="G2351">
        <v>0</v>
      </c>
      <c r="H2351">
        <v>0</v>
      </c>
      <c r="I2351">
        <v>43</v>
      </c>
      <c r="J2351">
        <v>0</v>
      </c>
      <c r="K2351">
        <v>93</v>
      </c>
      <c r="L2351" s="16">
        <v>0</v>
      </c>
      <c r="M2351" s="16">
        <v>0</v>
      </c>
      <c r="N2351" s="16">
        <v>0</v>
      </c>
      <c r="P2351" s="16">
        <v>0</v>
      </c>
      <c r="Q2351">
        <v>0</v>
      </c>
    </row>
    <row r="2352" spans="1:17" x14ac:dyDescent="0.25">
      <c r="A2352" s="12" t="s">
        <v>183</v>
      </c>
      <c r="B2352" s="41" t="str">
        <f t="shared" si="72"/>
        <v>06</v>
      </c>
      <c r="C2352" s="41" t="str">
        <f t="shared" si="73"/>
        <v>2019</v>
      </c>
      <c r="D2352" t="s">
        <v>1134</v>
      </c>
      <c r="E2352" t="s">
        <v>1324</v>
      </c>
      <c r="F2352" t="s">
        <v>2133</v>
      </c>
      <c r="G2352">
        <v>0</v>
      </c>
      <c r="H2352">
        <v>0</v>
      </c>
      <c r="I2352">
        <v>0</v>
      </c>
      <c r="J2352">
        <v>0</v>
      </c>
      <c r="K2352">
        <v>0</v>
      </c>
      <c r="L2352" s="16">
        <v>0</v>
      </c>
      <c r="M2352" s="16">
        <v>0</v>
      </c>
      <c r="N2352" s="16">
        <v>0</v>
      </c>
      <c r="P2352" s="16">
        <v>0</v>
      </c>
      <c r="Q2352">
        <v>0</v>
      </c>
    </row>
    <row r="2353" spans="1:17" x14ac:dyDescent="0.25">
      <c r="A2353" s="12" t="s">
        <v>183</v>
      </c>
      <c r="B2353" s="41" t="str">
        <f t="shared" si="72"/>
        <v>06</v>
      </c>
      <c r="C2353" s="41" t="str">
        <f t="shared" si="73"/>
        <v>2019</v>
      </c>
      <c r="D2353" t="s">
        <v>1134</v>
      </c>
      <c r="E2353" t="s">
        <v>1324</v>
      </c>
      <c r="F2353" t="s">
        <v>2133</v>
      </c>
      <c r="G2353">
        <v>0</v>
      </c>
      <c r="H2353">
        <v>0</v>
      </c>
      <c r="I2353">
        <v>3</v>
      </c>
      <c r="J2353">
        <v>0</v>
      </c>
      <c r="K2353">
        <v>0</v>
      </c>
      <c r="L2353" s="16">
        <v>0</v>
      </c>
      <c r="M2353" s="16">
        <v>0</v>
      </c>
      <c r="N2353" s="16">
        <v>0</v>
      </c>
      <c r="P2353" s="16">
        <v>0</v>
      </c>
      <c r="Q2353">
        <v>0</v>
      </c>
    </row>
    <row r="2354" spans="1:17" x14ac:dyDescent="0.25">
      <c r="A2354" s="12" t="s">
        <v>183</v>
      </c>
      <c r="B2354" s="41" t="str">
        <f t="shared" si="72"/>
        <v>06</v>
      </c>
      <c r="C2354" s="41" t="str">
        <f t="shared" si="73"/>
        <v>2019</v>
      </c>
      <c r="D2354" t="s">
        <v>1134</v>
      </c>
      <c r="E2354" t="s">
        <v>1714</v>
      </c>
      <c r="F2354" t="s">
        <v>2161</v>
      </c>
      <c r="G2354">
        <v>0</v>
      </c>
      <c r="H2354">
        <v>0</v>
      </c>
      <c r="I2354">
        <v>24</v>
      </c>
      <c r="J2354">
        <v>0</v>
      </c>
      <c r="K2354">
        <v>0</v>
      </c>
      <c r="L2354" s="16">
        <v>2442000000</v>
      </c>
      <c r="M2354" s="16">
        <v>877500000</v>
      </c>
      <c r="N2354" s="16">
        <v>0</v>
      </c>
      <c r="P2354" s="16">
        <v>2442000000</v>
      </c>
      <c r="Q2354">
        <v>0</v>
      </c>
    </row>
    <row r="2355" spans="1:17" x14ac:dyDescent="0.25">
      <c r="A2355" s="12" t="s">
        <v>184</v>
      </c>
      <c r="B2355" s="41" t="str">
        <f t="shared" si="72"/>
        <v>06</v>
      </c>
      <c r="C2355" s="41" t="str">
        <f t="shared" si="73"/>
        <v>2019</v>
      </c>
      <c r="D2355" t="s">
        <v>1118</v>
      </c>
      <c r="E2355" t="s">
        <v>1719</v>
      </c>
      <c r="F2355" t="s">
        <v>2161</v>
      </c>
      <c r="G2355">
        <v>0</v>
      </c>
      <c r="H2355">
        <v>0</v>
      </c>
      <c r="I2355">
        <v>0</v>
      </c>
      <c r="J2355">
        <v>0</v>
      </c>
      <c r="K2355">
        <v>0</v>
      </c>
      <c r="L2355" s="16">
        <v>0</v>
      </c>
      <c r="M2355" s="16">
        <v>0</v>
      </c>
      <c r="N2355" s="16">
        <v>0</v>
      </c>
      <c r="P2355" s="16">
        <v>0</v>
      </c>
      <c r="Q2355">
        <v>0</v>
      </c>
    </row>
    <row r="2356" spans="1:17" x14ac:dyDescent="0.25">
      <c r="A2356" s="12" t="s">
        <v>183</v>
      </c>
      <c r="B2356" s="41" t="str">
        <f t="shared" si="72"/>
        <v>06</v>
      </c>
      <c r="C2356" s="41" t="str">
        <f t="shared" si="73"/>
        <v>2019</v>
      </c>
      <c r="D2356" t="s">
        <v>1134</v>
      </c>
      <c r="E2356" t="s">
        <v>1687</v>
      </c>
      <c r="F2356" t="s">
        <v>2161</v>
      </c>
      <c r="G2356">
        <v>0</v>
      </c>
      <c r="H2356">
        <v>0</v>
      </c>
      <c r="I2356">
        <v>162</v>
      </c>
      <c r="J2356">
        <v>2</v>
      </c>
      <c r="K2356">
        <v>550</v>
      </c>
      <c r="L2356" s="16">
        <v>0</v>
      </c>
      <c r="M2356" s="16">
        <v>0</v>
      </c>
      <c r="N2356" s="16">
        <v>0</v>
      </c>
      <c r="P2356" s="16">
        <v>0</v>
      </c>
      <c r="Q2356">
        <v>0</v>
      </c>
    </row>
    <row r="2357" spans="1:17" x14ac:dyDescent="0.25">
      <c r="A2357" s="12" t="s">
        <v>185</v>
      </c>
      <c r="B2357" s="41" t="str">
        <f t="shared" si="72"/>
        <v>06</v>
      </c>
      <c r="C2357" s="41" t="str">
        <f t="shared" si="73"/>
        <v>2019</v>
      </c>
      <c r="D2357" t="s">
        <v>1131</v>
      </c>
      <c r="E2357" t="s">
        <v>1618</v>
      </c>
      <c r="F2357" t="s">
        <v>2133</v>
      </c>
      <c r="G2357">
        <v>0</v>
      </c>
      <c r="H2357">
        <v>0</v>
      </c>
      <c r="I2357">
        <v>0</v>
      </c>
      <c r="J2357">
        <v>0</v>
      </c>
      <c r="K2357">
        <v>0</v>
      </c>
      <c r="L2357" s="16">
        <v>0</v>
      </c>
      <c r="M2357" s="16">
        <v>0</v>
      </c>
      <c r="N2357" s="16">
        <v>0</v>
      </c>
      <c r="P2357" s="16">
        <v>0</v>
      </c>
      <c r="Q2357">
        <v>0</v>
      </c>
    </row>
    <row r="2358" spans="1:17" x14ac:dyDescent="0.25">
      <c r="A2358" s="12" t="s">
        <v>185</v>
      </c>
      <c r="B2358" s="41" t="str">
        <f t="shared" si="72"/>
        <v>06</v>
      </c>
      <c r="C2358" s="41" t="str">
        <f t="shared" si="73"/>
        <v>2019</v>
      </c>
      <c r="D2358" t="s">
        <v>1126</v>
      </c>
      <c r="E2358" t="s">
        <v>1597</v>
      </c>
      <c r="F2358" t="s">
        <v>2133</v>
      </c>
      <c r="G2358">
        <v>0</v>
      </c>
      <c r="H2358">
        <v>0</v>
      </c>
      <c r="I2358">
        <v>0</v>
      </c>
      <c r="J2358">
        <v>0</v>
      </c>
      <c r="K2358">
        <v>0</v>
      </c>
      <c r="L2358" s="16">
        <v>0</v>
      </c>
      <c r="M2358" s="16">
        <v>0</v>
      </c>
      <c r="N2358" s="16">
        <v>0</v>
      </c>
      <c r="P2358" s="16">
        <v>0</v>
      </c>
      <c r="Q2358">
        <v>0</v>
      </c>
    </row>
    <row r="2359" spans="1:17" x14ac:dyDescent="0.25">
      <c r="A2359" s="12" t="s">
        <v>185</v>
      </c>
      <c r="B2359" s="41" t="str">
        <f t="shared" si="72"/>
        <v>06</v>
      </c>
      <c r="C2359" s="41" t="str">
        <f t="shared" si="73"/>
        <v>2019</v>
      </c>
      <c r="D2359" t="s">
        <v>1112</v>
      </c>
      <c r="E2359" t="s">
        <v>1203</v>
      </c>
      <c r="F2359" t="s">
        <v>2129</v>
      </c>
      <c r="G2359">
        <v>0</v>
      </c>
      <c r="H2359">
        <v>0</v>
      </c>
      <c r="I2359">
        <v>1</v>
      </c>
      <c r="J2359">
        <v>0</v>
      </c>
      <c r="K2359">
        <v>0</v>
      </c>
      <c r="L2359" s="16">
        <v>0</v>
      </c>
      <c r="M2359" s="16">
        <v>0</v>
      </c>
      <c r="N2359" s="16">
        <v>0</v>
      </c>
      <c r="P2359" s="16">
        <v>0</v>
      </c>
      <c r="Q2359">
        <v>0</v>
      </c>
    </row>
    <row r="2360" spans="1:17" x14ac:dyDescent="0.25">
      <c r="A2360" s="12" t="s">
        <v>184</v>
      </c>
      <c r="B2360" s="41" t="str">
        <f t="shared" si="72"/>
        <v>06</v>
      </c>
      <c r="C2360" s="41" t="str">
        <f t="shared" si="73"/>
        <v>2019</v>
      </c>
      <c r="D2360" t="s">
        <v>1125</v>
      </c>
      <c r="E2360" t="s">
        <v>1306</v>
      </c>
      <c r="F2360" t="s">
        <v>2133</v>
      </c>
      <c r="G2360">
        <v>0</v>
      </c>
      <c r="H2360">
        <v>0</v>
      </c>
      <c r="I2360">
        <v>0</v>
      </c>
      <c r="J2360">
        <v>0</v>
      </c>
      <c r="K2360">
        <v>0</v>
      </c>
      <c r="L2360" s="16">
        <v>0</v>
      </c>
      <c r="M2360" s="16">
        <v>0</v>
      </c>
      <c r="N2360" s="16">
        <v>0</v>
      </c>
      <c r="P2360" s="16">
        <v>0</v>
      </c>
      <c r="Q2360">
        <v>0</v>
      </c>
    </row>
    <row r="2361" spans="1:17" x14ac:dyDescent="0.25">
      <c r="A2361" s="12" t="s">
        <v>185</v>
      </c>
      <c r="B2361" s="41" t="str">
        <f t="shared" si="72"/>
        <v>06</v>
      </c>
      <c r="C2361" s="41" t="str">
        <f t="shared" si="73"/>
        <v>2019</v>
      </c>
      <c r="D2361" t="s">
        <v>1111</v>
      </c>
      <c r="E2361" t="s">
        <v>1233</v>
      </c>
      <c r="F2361" t="s">
        <v>2135</v>
      </c>
      <c r="G2361">
        <v>0</v>
      </c>
      <c r="H2361">
        <v>10</v>
      </c>
      <c r="I2361">
        <v>0</v>
      </c>
      <c r="J2361">
        <v>0</v>
      </c>
      <c r="K2361">
        <v>0</v>
      </c>
      <c r="L2361" s="16">
        <v>0</v>
      </c>
      <c r="M2361" s="16">
        <v>0</v>
      </c>
      <c r="N2361" s="16">
        <v>0</v>
      </c>
      <c r="P2361" s="16">
        <v>0</v>
      </c>
      <c r="Q2361">
        <v>0</v>
      </c>
    </row>
    <row r="2362" spans="1:17" x14ac:dyDescent="0.25">
      <c r="A2362" s="12" t="s">
        <v>185</v>
      </c>
      <c r="B2362" s="41" t="str">
        <f t="shared" si="72"/>
        <v>06</v>
      </c>
      <c r="C2362" s="41" t="str">
        <f t="shared" si="73"/>
        <v>2019</v>
      </c>
      <c r="D2362" t="s">
        <v>1132</v>
      </c>
      <c r="E2362" t="s">
        <v>1746</v>
      </c>
      <c r="F2362" t="s">
        <v>2133</v>
      </c>
      <c r="G2362">
        <v>2</v>
      </c>
      <c r="H2362">
        <v>0</v>
      </c>
      <c r="I2362">
        <v>0</v>
      </c>
      <c r="J2362">
        <v>0</v>
      </c>
      <c r="K2362">
        <v>0</v>
      </c>
      <c r="L2362" s="16">
        <v>0</v>
      </c>
      <c r="M2362" s="16">
        <v>0</v>
      </c>
      <c r="N2362" s="16">
        <v>0</v>
      </c>
      <c r="P2362" s="16">
        <v>0</v>
      </c>
      <c r="Q2362">
        <v>2</v>
      </c>
    </row>
    <row r="2363" spans="1:17" x14ac:dyDescent="0.25">
      <c r="A2363" s="12" t="s">
        <v>183</v>
      </c>
      <c r="B2363" s="41" t="str">
        <f t="shared" si="72"/>
        <v>06</v>
      </c>
      <c r="C2363" s="41" t="str">
        <f t="shared" si="73"/>
        <v>2019</v>
      </c>
      <c r="D2363" t="s">
        <v>1111</v>
      </c>
      <c r="E2363" t="s">
        <v>1493</v>
      </c>
      <c r="F2363" t="s">
        <v>2133</v>
      </c>
      <c r="G2363">
        <v>0</v>
      </c>
      <c r="H2363">
        <v>0</v>
      </c>
      <c r="I2363">
        <v>0</v>
      </c>
      <c r="J2363">
        <v>0</v>
      </c>
      <c r="K2363">
        <v>0</v>
      </c>
      <c r="L2363" s="16">
        <v>0</v>
      </c>
      <c r="M2363" s="16">
        <v>0</v>
      </c>
      <c r="N2363" s="16">
        <v>0</v>
      </c>
      <c r="P2363" s="16">
        <v>0</v>
      </c>
      <c r="Q2363">
        <v>0</v>
      </c>
    </row>
    <row r="2364" spans="1:17" x14ac:dyDescent="0.25">
      <c r="A2364" s="12" t="s">
        <v>186</v>
      </c>
      <c r="B2364" s="41" t="str">
        <f t="shared" si="72"/>
        <v>06</v>
      </c>
      <c r="C2364" s="41" t="str">
        <f t="shared" si="73"/>
        <v>2019</v>
      </c>
      <c r="D2364" t="s">
        <v>1110</v>
      </c>
      <c r="E2364" t="s">
        <v>1382</v>
      </c>
      <c r="F2364" t="s">
        <v>2133</v>
      </c>
      <c r="G2364">
        <v>0</v>
      </c>
      <c r="H2364">
        <v>0</v>
      </c>
      <c r="I2364">
        <v>0</v>
      </c>
      <c r="J2364">
        <v>0</v>
      </c>
      <c r="K2364">
        <v>0</v>
      </c>
      <c r="L2364" s="16">
        <v>0</v>
      </c>
      <c r="M2364" s="16">
        <v>0</v>
      </c>
      <c r="N2364" s="16">
        <v>0</v>
      </c>
      <c r="P2364" s="16">
        <v>0</v>
      </c>
      <c r="Q2364">
        <v>0</v>
      </c>
    </row>
    <row r="2365" spans="1:17" x14ac:dyDescent="0.25">
      <c r="A2365" s="12" t="s">
        <v>186</v>
      </c>
      <c r="B2365" s="41" t="str">
        <f t="shared" si="72"/>
        <v>06</v>
      </c>
      <c r="C2365" s="41" t="str">
        <f t="shared" si="73"/>
        <v>2019</v>
      </c>
      <c r="D2365" t="s">
        <v>1113</v>
      </c>
      <c r="E2365" t="s">
        <v>1782</v>
      </c>
      <c r="F2365" t="s">
        <v>2133</v>
      </c>
      <c r="G2365">
        <v>0</v>
      </c>
      <c r="H2365">
        <v>0</v>
      </c>
      <c r="I2365">
        <v>0</v>
      </c>
      <c r="J2365">
        <v>0</v>
      </c>
      <c r="K2365">
        <v>0</v>
      </c>
      <c r="L2365" s="16">
        <v>0</v>
      </c>
      <c r="M2365" s="16">
        <v>0</v>
      </c>
      <c r="N2365" s="16">
        <v>0</v>
      </c>
      <c r="P2365" s="16">
        <v>0</v>
      </c>
      <c r="Q2365">
        <v>0</v>
      </c>
    </row>
    <row r="2366" spans="1:17" x14ac:dyDescent="0.25">
      <c r="A2366" s="12" t="s">
        <v>186</v>
      </c>
      <c r="B2366" s="41" t="str">
        <f t="shared" si="72"/>
        <v>06</v>
      </c>
      <c r="C2366" s="41" t="str">
        <f t="shared" si="73"/>
        <v>2019</v>
      </c>
      <c r="D2366" t="s">
        <v>1127</v>
      </c>
      <c r="E2366" t="s">
        <v>1704</v>
      </c>
      <c r="F2366" t="s">
        <v>2129</v>
      </c>
      <c r="G2366">
        <v>0</v>
      </c>
      <c r="H2366">
        <v>0</v>
      </c>
      <c r="I2366">
        <v>0</v>
      </c>
      <c r="J2366">
        <v>0</v>
      </c>
      <c r="K2366">
        <v>0</v>
      </c>
      <c r="L2366" s="16">
        <v>0</v>
      </c>
      <c r="M2366" s="16">
        <v>0</v>
      </c>
      <c r="N2366" s="16">
        <v>0</v>
      </c>
      <c r="P2366" s="16">
        <v>0</v>
      </c>
      <c r="Q2366">
        <v>0</v>
      </c>
    </row>
    <row r="2367" spans="1:17" x14ac:dyDescent="0.25">
      <c r="A2367" s="12" t="s">
        <v>186</v>
      </c>
      <c r="B2367" s="41" t="str">
        <f t="shared" si="72"/>
        <v>06</v>
      </c>
      <c r="C2367" s="41" t="str">
        <f t="shared" si="73"/>
        <v>2019</v>
      </c>
      <c r="D2367" t="s">
        <v>1129</v>
      </c>
      <c r="E2367" t="s">
        <v>1566</v>
      </c>
      <c r="F2367" t="s">
        <v>2137</v>
      </c>
      <c r="G2367">
        <v>0</v>
      </c>
      <c r="H2367">
        <v>0</v>
      </c>
      <c r="I2367">
        <v>68</v>
      </c>
      <c r="J2367">
        <v>1</v>
      </c>
      <c r="K2367">
        <v>0</v>
      </c>
      <c r="L2367" s="16">
        <v>0</v>
      </c>
      <c r="M2367" s="16">
        <v>0</v>
      </c>
      <c r="N2367" s="16">
        <v>0</v>
      </c>
      <c r="P2367" s="16">
        <v>0</v>
      </c>
      <c r="Q2367">
        <v>0</v>
      </c>
    </row>
    <row r="2368" spans="1:17" x14ac:dyDescent="0.25">
      <c r="A2368" s="12" t="s">
        <v>185</v>
      </c>
      <c r="B2368" s="41" t="str">
        <f t="shared" si="72"/>
        <v>06</v>
      </c>
      <c r="C2368" s="41" t="str">
        <f t="shared" si="73"/>
        <v>2019</v>
      </c>
      <c r="D2368" t="s">
        <v>1128</v>
      </c>
      <c r="E2368" t="s">
        <v>1602</v>
      </c>
      <c r="F2368" t="s">
        <v>2174</v>
      </c>
      <c r="G2368">
        <v>2</v>
      </c>
      <c r="H2368">
        <v>0</v>
      </c>
      <c r="I2368">
        <v>0</v>
      </c>
      <c r="J2368">
        <v>0</v>
      </c>
      <c r="K2368">
        <v>0</v>
      </c>
      <c r="L2368" s="16">
        <v>0</v>
      </c>
      <c r="M2368" s="16">
        <v>0</v>
      </c>
      <c r="N2368" s="16">
        <v>0</v>
      </c>
      <c r="P2368" s="16">
        <v>0</v>
      </c>
      <c r="Q2368">
        <v>2</v>
      </c>
    </row>
    <row r="2369" spans="1:17" x14ac:dyDescent="0.25">
      <c r="A2369" s="12" t="s">
        <v>187</v>
      </c>
      <c r="B2369" s="41" t="str">
        <f t="shared" si="72"/>
        <v>06</v>
      </c>
      <c r="C2369" s="41" t="str">
        <f t="shared" si="73"/>
        <v>2019</v>
      </c>
      <c r="D2369" t="s">
        <v>1128</v>
      </c>
      <c r="E2369" t="s">
        <v>1128</v>
      </c>
      <c r="F2369" t="s">
        <v>2161</v>
      </c>
      <c r="G2369">
        <v>0</v>
      </c>
      <c r="H2369">
        <v>0</v>
      </c>
      <c r="I2369">
        <v>308</v>
      </c>
      <c r="J2369">
        <v>0</v>
      </c>
      <c r="K2369">
        <v>0</v>
      </c>
      <c r="L2369" s="16">
        <v>0</v>
      </c>
      <c r="M2369" s="16">
        <v>0</v>
      </c>
      <c r="N2369" s="16">
        <v>0</v>
      </c>
      <c r="P2369" s="16">
        <v>0</v>
      </c>
      <c r="Q2369">
        <v>0</v>
      </c>
    </row>
    <row r="2370" spans="1:17" x14ac:dyDescent="0.25">
      <c r="A2370" s="12" t="s">
        <v>137</v>
      </c>
      <c r="B2370" s="41" t="str">
        <f t="shared" si="72"/>
        <v>05</v>
      </c>
      <c r="C2370" s="41" t="str">
        <f t="shared" si="73"/>
        <v>2019</v>
      </c>
      <c r="D2370" t="s">
        <v>1110</v>
      </c>
      <c r="E2370" t="s">
        <v>1783</v>
      </c>
      <c r="F2370" t="s">
        <v>2133</v>
      </c>
      <c r="G2370">
        <v>0</v>
      </c>
      <c r="H2370">
        <v>0</v>
      </c>
      <c r="I2370">
        <v>0</v>
      </c>
      <c r="J2370">
        <v>0</v>
      </c>
      <c r="K2370">
        <v>0</v>
      </c>
      <c r="L2370" s="16">
        <v>3850000000</v>
      </c>
      <c r="M2370" s="16">
        <v>0</v>
      </c>
      <c r="N2370" s="16">
        <v>0</v>
      </c>
      <c r="P2370" s="16">
        <v>3850000000</v>
      </c>
      <c r="Q2370">
        <v>0</v>
      </c>
    </row>
    <row r="2371" spans="1:17" x14ac:dyDescent="0.25">
      <c r="A2371" s="12" t="s">
        <v>148</v>
      </c>
      <c r="B2371" s="41" t="str">
        <f t="shared" ref="B2371:B2434" si="74">LEFT(A2371,2)</f>
        <v>05</v>
      </c>
      <c r="C2371" s="41" t="str">
        <f t="shared" ref="C2371:C2434" si="75">MID(A2371,7,4)</f>
        <v>2019</v>
      </c>
      <c r="D2371" t="s">
        <v>1110</v>
      </c>
      <c r="E2371" t="s">
        <v>1308</v>
      </c>
      <c r="F2371" t="s">
        <v>2137</v>
      </c>
      <c r="G2371">
        <v>0</v>
      </c>
      <c r="H2371">
        <v>0</v>
      </c>
      <c r="I2371">
        <v>35</v>
      </c>
      <c r="J2371">
        <v>0</v>
      </c>
      <c r="K2371">
        <v>0</v>
      </c>
      <c r="L2371" s="16">
        <v>1015052400</v>
      </c>
      <c r="M2371" s="16">
        <v>0</v>
      </c>
      <c r="N2371" s="16">
        <v>87</v>
      </c>
      <c r="P2371" s="16">
        <v>1015052400</v>
      </c>
      <c r="Q2371">
        <v>0</v>
      </c>
    </row>
    <row r="2372" spans="1:17" x14ac:dyDescent="0.25">
      <c r="A2372" s="12" t="s">
        <v>124</v>
      </c>
      <c r="B2372" s="41" t="str">
        <f t="shared" si="74"/>
        <v>04</v>
      </c>
      <c r="C2372" s="41" t="str">
        <f t="shared" si="75"/>
        <v>2019</v>
      </c>
      <c r="D2372" t="s">
        <v>1110</v>
      </c>
      <c r="E2372" t="s">
        <v>1784</v>
      </c>
      <c r="F2372" t="s">
        <v>2133</v>
      </c>
      <c r="G2372">
        <v>0</v>
      </c>
      <c r="H2372">
        <v>0</v>
      </c>
      <c r="I2372">
        <v>0</v>
      </c>
      <c r="J2372">
        <v>0</v>
      </c>
      <c r="K2372">
        <v>0</v>
      </c>
      <c r="L2372" s="16">
        <v>676701600</v>
      </c>
      <c r="M2372" s="16">
        <v>0</v>
      </c>
      <c r="N2372" s="16">
        <v>58</v>
      </c>
      <c r="P2372" s="16">
        <v>676701600</v>
      </c>
      <c r="Q2372">
        <v>0</v>
      </c>
    </row>
    <row r="2373" spans="1:17" x14ac:dyDescent="0.25">
      <c r="A2373" s="12" t="s">
        <v>187</v>
      </c>
      <c r="B2373" s="41" t="str">
        <f t="shared" si="74"/>
        <v>06</v>
      </c>
      <c r="C2373" s="41" t="str">
        <f t="shared" si="75"/>
        <v>2019</v>
      </c>
      <c r="D2373" t="s">
        <v>1110</v>
      </c>
      <c r="E2373" t="s">
        <v>1227</v>
      </c>
      <c r="F2373" t="s">
        <v>2161</v>
      </c>
      <c r="G2373">
        <v>0</v>
      </c>
      <c r="H2373">
        <v>0</v>
      </c>
      <c r="I2373">
        <v>0</v>
      </c>
      <c r="J2373">
        <v>0</v>
      </c>
      <c r="K2373">
        <v>0</v>
      </c>
      <c r="L2373" s="16">
        <v>4575000000</v>
      </c>
      <c r="M2373" s="16">
        <v>2925000000</v>
      </c>
      <c r="N2373" s="16">
        <v>0</v>
      </c>
      <c r="P2373" s="16">
        <v>4575000000</v>
      </c>
      <c r="Q2373">
        <v>0</v>
      </c>
    </row>
    <row r="2374" spans="1:17" x14ac:dyDescent="0.25">
      <c r="A2374" s="12" t="s">
        <v>187</v>
      </c>
      <c r="B2374" s="41" t="str">
        <f t="shared" si="74"/>
        <v>06</v>
      </c>
      <c r="C2374" s="41" t="str">
        <f t="shared" si="75"/>
        <v>2019</v>
      </c>
      <c r="D2374" t="s">
        <v>1113</v>
      </c>
      <c r="E2374" t="s">
        <v>1455</v>
      </c>
      <c r="F2374" t="s">
        <v>2133</v>
      </c>
      <c r="G2374">
        <v>0</v>
      </c>
      <c r="H2374">
        <v>0</v>
      </c>
      <c r="I2374">
        <v>7</v>
      </c>
      <c r="J2374">
        <v>0</v>
      </c>
      <c r="K2374">
        <v>0</v>
      </c>
      <c r="L2374" s="16">
        <v>0</v>
      </c>
      <c r="M2374" s="16">
        <v>0</v>
      </c>
      <c r="N2374" s="16">
        <v>0</v>
      </c>
      <c r="P2374" s="16">
        <v>0</v>
      </c>
      <c r="Q2374">
        <v>0</v>
      </c>
    </row>
    <row r="2375" spans="1:17" x14ac:dyDescent="0.25">
      <c r="A2375" s="12" t="s">
        <v>187</v>
      </c>
      <c r="B2375" s="41" t="str">
        <f t="shared" si="74"/>
        <v>06</v>
      </c>
      <c r="C2375" s="41" t="str">
        <f t="shared" si="75"/>
        <v>2019</v>
      </c>
      <c r="D2375" t="s">
        <v>1126</v>
      </c>
      <c r="E2375" t="s">
        <v>1364</v>
      </c>
      <c r="F2375" t="s">
        <v>2133</v>
      </c>
      <c r="G2375">
        <v>0</v>
      </c>
      <c r="H2375">
        <v>0</v>
      </c>
      <c r="I2375">
        <v>0</v>
      </c>
      <c r="J2375">
        <v>0</v>
      </c>
      <c r="K2375">
        <v>0</v>
      </c>
      <c r="L2375" s="16">
        <v>0</v>
      </c>
      <c r="M2375" s="16">
        <v>0</v>
      </c>
      <c r="N2375" s="16">
        <v>0</v>
      </c>
      <c r="P2375" s="16">
        <v>0</v>
      </c>
      <c r="Q2375">
        <v>0</v>
      </c>
    </row>
    <row r="2376" spans="1:17" x14ac:dyDescent="0.25">
      <c r="A2376" s="12" t="s">
        <v>185</v>
      </c>
      <c r="B2376" s="41" t="str">
        <f t="shared" si="74"/>
        <v>06</v>
      </c>
      <c r="C2376" s="41" t="str">
        <f t="shared" si="75"/>
        <v>2019</v>
      </c>
      <c r="D2376" t="s">
        <v>1126</v>
      </c>
      <c r="E2376" t="s">
        <v>1375</v>
      </c>
      <c r="F2376" t="s">
        <v>2133</v>
      </c>
      <c r="G2376">
        <v>0</v>
      </c>
      <c r="H2376">
        <v>0</v>
      </c>
      <c r="I2376">
        <v>0</v>
      </c>
      <c r="J2376">
        <v>0</v>
      </c>
      <c r="K2376">
        <v>0</v>
      </c>
      <c r="L2376" s="16">
        <v>0</v>
      </c>
      <c r="M2376" s="16">
        <v>0</v>
      </c>
      <c r="N2376" s="16">
        <v>0</v>
      </c>
      <c r="P2376" s="16">
        <v>0</v>
      </c>
      <c r="Q2376">
        <v>0</v>
      </c>
    </row>
    <row r="2377" spans="1:17" x14ac:dyDescent="0.25">
      <c r="A2377" s="12" t="s">
        <v>185</v>
      </c>
      <c r="B2377" s="41" t="str">
        <f t="shared" si="74"/>
        <v>06</v>
      </c>
      <c r="C2377" s="41" t="str">
        <f t="shared" si="75"/>
        <v>2019</v>
      </c>
      <c r="D2377" t="s">
        <v>1126</v>
      </c>
      <c r="E2377" t="s">
        <v>1559</v>
      </c>
      <c r="F2377" t="s">
        <v>2146</v>
      </c>
      <c r="G2377">
        <v>0</v>
      </c>
      <c r="H2377">
        <v>0</v>
      </c>
      <c r="I2377">
        <v>321</v>
      </c>
      <c r="J2377">
        <v>0</v>
      </c>
      <c r="K2377">
        <v>290</v>
      </c>
      <c r="L2377" s="16">
        <v>0</v>
      </c>
      <c r="M2377" s="16">
        <v>0</v>
      </c>
      <c r="N2377" s="16">
        <v>0</v>
      </c>
      <c r="P2377" s="16">
        <v>0</v>
      </c>
      <c r="Q2377">
        <v>0</v>
      </c>
    </row>
    <row r="2378" spans="1:17" x14ac:dyDescent="0.25">
      <c r="A2378" s="12" t="s">
        <v>183</v>
      </c>
      <c r="B2378" s="41" t="str">
        <f t="shared" si="74"/>
        <v>06</v>
      </c>
      <c r="C2378" s="41" t="str">
        <f t="shared" si="75"/>
        <v>2019</v>
      </c>
      <c r="D2378" t="s">
        <v>1132</v>
      </c>
      <c r="E2378" t="s">
        <v>1287</v>
      </c>
      <c r="F2378" t="s">
        <v>2161</v>
      </c>
      <c r="G2378">
        <v>0</v>
      </c>
      <c r="H2378">
        <v>0</v>
      </c>
      <c r="I2378">
        <v>11</v>
      </c>
      <c r="J2378">
        <v>0</v>
      </c>
      <c r="K2378">
        <v>0</v>
      </c>
      <c r="L2378" s="16">
        <v>0</v>
      </c>
      <c r="M2378" s="16">
        <v>0</v>
      </c>
      <c r="N2378" s="16">
        <v>0</v>
      </c>
      <c r="P2378" s="16">
        <v>0</v>
      </c>
      <c r="Q2378">
        <v>0</v>
      </c>
    </row>
    <row r="2379" spans="1:17" x14ac:dyDescent="0.25">
      <c r="A2379" s="12" t="s">
        <v>185</v>
      </c>
      <c r="B2379" s="41" t="str">
        <f t="shared" si="74"/>
        <v>06</v>
      </c>
      <c r="C2379" s="41" t="str">
        <f t="shared" si="75"/>
        <v>2019</v>
      </c>
      <c r="D2379" t="s">
        <v>1132</v>
      </c>
      <c r="E2379" t="s">
        <v>1503</v>
      </c>
      <c r="F2379" t="s">
        <v>2129</v>
      </c>
      <c r="G2379">
        <v>0</v>
      </c>
      <c r="H2379">
        <v>0</v>
      </c>
      <c r="I2379">
        <v>0</v>
      </c>
      <c r="J2379">
        <v>0</v>
      </c>
      <c r="K2379">
        <v>0</v>
      </c>
      <c r="L2379" s="16">
        <v>0</v>
      </c>
      <c r="M2379" s="16">
        <v>0</v>
      </c>
      <c r="N2379" s="16">
        <v>0</v>
      </c>
      <c r="P2379" s="16">
        <v>0</v>
      </c>
      <c r="Q2379">
        <v>0</v>
      </c>
    </row>
    <row r="2380" spans="1:17" x14ac:dyDescent="0.25">
      <c r="A2380" s="12" t="s">
        <v>183</v>
      </c>
      <c r="B2380" s="41" t="str">
        <f t="shared" si="74"/>
        <v>06</v>
      </c>
      <c r="C2380" s="41" t="str">
        <f t="shared" si="75"/>
        <v>2019</v>
      </c>
      <c r="D2380" t="s">
        <v>1134</v>
      </c>
      <c r="E2380" t="s">
        <v>1508</v>
      </c>
      <c r="F2380" t="s">
        <v>2146</v>
      </c>
      <c r="G2380">
        <v>0</v>
      </c>
      <c r="H2380">
        <v>0</v>
      </c>
      <c r="I2380">
        <v>0</v>
      </c>
      <c r="J2380">
        <v>0</v>
      </c>
      <c r="K2380">
        <v>1</v>
      </c>
      <c r="L2380" s="16">
        <v>0</v>
      </c>
      <c r="M2380" s="16">
        <v>0</v>
      </c>
      <c r="N2380" s="16">
        <v>0</v>
      </c>
      <c r="P2380" s="16">
        <v>0</v>
      </c>
      <c r="Q2380">
        <v>0</v>
      </c>
    </row>
    <row r="2381" spans="1:17" x14ac:dyDescent="0.25">
      <c r="A2381" s="12" t="s">
        <v>187</v>
      </c>
      <c r="B2381" s="41" t="str">
        <f t="shared" si="74"/>
        <v>06</v>
      </c>
      <c r="C2381" s="41" t="str">
        <f t="shared" si="75"/>
        <v>2019</v>
      </c>
      <c r="D2381" t="s">
        <v>1112</v>
      </c>
      <c r="E2381" t="s">
        <v>1338</v>
      </c>
      <c r="F2381" t="s">
        <v>2146</v>
      </c>
      <c r="G2381">
        <v>0</v>
      </c>
      <c r="H2381">
        <v>0</v>
      </c>
      <c r="I2381">
        <v>2</v>
      </c>
      <c r="J2381">
        <v>0</v>
      </c>
      <c r="K2381">
        <v>0</v>
      </c>
      <c r="L2381" s="16">
        <v>0</v>
      </c>
      <c r="M2381" s="16">
        <v>0</v>
      </c>
      <c r="N2381" s="16">
        <v>0</v>
      </c>
      <c r="P2381" s="16">
        <v>0</v>
      </c>
      <c r="Q2381">
        <v>0</v>
      </c>
    </row>
    <row r="2382" spans="1:17" x14ac:dyDescent="0.25">
      <c r="A2382" s="12" t="s">
        <v>187</v>
      </c>
      <c r="B2382" s="41" t="str">
        <f t="shared" si="74"/>
        <v>06</v>
      </c>
      <c r="C2382" s="41" t="str">
        <f t="shared" si="75"/>
        <v>2019</v>
      </c>
      <c r="D2382" t="s">
        <v>1126</v>
      </c>
      <c r="E2382" t="s">
        <v>1672</v>
      </c>
      <c r="F2382" t="s">
        <v>2161</v>
      </c>
      <c r="G2382">
        <v>0</v>
      </c>
      <c r="H2382">
        <v>0</v>
      </c>
      <c r="I2382">
        <v>0</v>
      </c>
      <c r="J2382">
        <v>0</v>
      </c>
      <c r="K2382">
        <v>0</v>
      </c>
      <c r="L2382" s="16">
        <v>0</v>
      </c>
      <c r="M2382" s="16">
        <v>0</v>
      </c>
      <c r="N2382" s="16">
        <v>0</v>
      </c>
      <c r="P2382" s="16">
        <v>0</v>
      </c>
      <c r="Q2382">
        <v>0</v>
      </c>
    </row>
    <row r="2383" spans="1:17" x14ac:dyDescent="0.25">
      <c r="A2383" s="12" t="s">
        <v>180</v>
      </c>
      <c r="B2383" s="41" t="str">
        <f t="shared" si="74"/>
        <v>06</v>
      </c>
      <c r="C2383" s="41" t="str">
        <f t="shared" si="75"/>
        <v>2019</v>
      </c>
      <c r="D2383" t="s">
        <v>1117</v>
      </c>
      <c r="E2383" t="s">
        <v>1538</v>
      </c>
      <c r="F2383" t="s">
        <v>2137</v>
      </c>
      <c r="G2383">
        <v>0</v>
      </c>
      <c r="H2383">
        <v>0</v>
      </c>
      <c r="I2383">
        <v>5</v>
      </c>
      <c r="J2383">
        <v>0</v>
      </c>
      <c r="K2383">
        <v>0</v>
      </c>
      <c r="L2383" s="16">
        <v>0</v>
      </c>
      <c r="M2383" s="16">
        <v>0</v>
      </c>
      <c r="N2383" s="16">
        <v>0</v>
      </c>
      <c r="P2383" s="16">
        <v>0</v>
      </c>
      <c r="Q2383">
        <v>0</v>
      </c>
    </row>
    <row r="2384" spans="1:17" x14ac:dyDescent="0.25">
      <c r="A2384" s="12" t="s">
        <v>186</v>
      </c>
      <c r="B2384" s="41" t="str">
        <f t="shared" si="74"/>
        <v>06</v>
      </c>
      <c r="C2384" s="41" t="str">
        <f t="shared" si="75"/>
        <v>2019</v>
      </c>
      <c r="D2384" t="s">
        <v>1117</v>
      </c>
      <c r="E2384" t="s">
        <v>1785</v>
      </c>
      <c r="F2384" t="s">
        <v>2137</v>
      </c>
      <c r="G2384">
        <v>0</v>
      </c>
      <c r="H2384">
        <v>0</v>
      </c>
      <c r="I2384">
        <v>40</v>
      </c>
      <c r="J2384">
        <v>0</v>
      </c>
      <c r="K2384">
        <v>0</v>
      </c>
      <c r="L2384" s="16">
        <v>0</v>
      </c>
      <c r="M2384" s="16">
        <v>0</v>
      </c>
      <c r="N2384" s="16">
        <v>0</v>
      </c>
      <c r="P2384" s="16">
        <v>0</v>
      </c>
      <c r="Q2384">
        <v>0</v>
      </c>
    </row>
    <row r="2385" spans="1:17" x14ac:dyDescent="0.25">
      <c r="A2385" s="12" t="s">
        <v>188</v>
      </c>
      <c r="B2385" s="41" t="str">
        <f t="shared" si="74"/>
        <v>06</v>
      </c>
      <c r="C2385" s="41" t="str">
        <f t="shared" si="75"/>
        <v>2019</v>
      </c>
      <c r="D2385" t="s">
        <v>1114</v>
      </c>
      <c r="E2385" t="s">
        <v>1156</v>
      </c>
      <c r="F2385" t="s">
        <v>2162</v>
      </c>
      <c r="G2385">
        <v>0</v>
      </c>
      <c r="H2385">
        <v>1</v>
      </c>
      <c r="I2385">
        <v>0</v>
      </c>
      <c r="J2385">
        <v>0</v>
      </c>
      <c r="K2385">
        <v>0</v>
      </c>
      <c r="L2385" s="16">
        <v>0</v>
      </c>
      <c r="M2385" s="16">
        <v>0</v>
      </c>
      <c r="N2385" s="16">
        <v>0</v>
      </c>
      <c r="P2385" s="16">
        <v>0</v>
      </c>
      <c r="Q2385">
        <v>0</v>
      </c>
    </row>
    <row r="2386" spans="1:17" x14ac:dyDescent="0.25">
      <c r="A2386" s="12" t="s">
        <v>188</v>
      </c>
      <c r="B2386" s="41" t="str">
        <f t="shared" si="74"/>
        <v>06</v>
      </c>
      <c r="C2386" s="41" t="str">
        <f t="shared" si="75"/>
        <v>2019</v>
      </c>
      <c r="D2386" t="s">
        <v>1113</v>
      </c>
      <c r="E2386" t="s">
        <v>1342</v>
      </c>
      <c r="F2386" t="s">
        <v>2131</v>
      </c>
      <c r="G2386">
        <v>0</v>
      </c>
      <c r="H2386">
        <v>0</v>
      </c>
      <c r="I2386">
        <v>0</v>
      </c>
      <c r="J2386">
        <v>0</v>
      </c>
      <c r="K2386">
        <v>3</v>
      </c>
      <c r="L2386" s="16">
        <v>0</v>
      </c>
      <c r="M2386" s="16">
        <v>0</v>
      </c>
      <c r="N2386" s="16">
        <v>0</v>
      </c>
      <c r="P2386" s="16">
        <v>0</v>
      </c>
      <c r="Q2386">
        <v>0</v>
      </c>
    </row>
    <row r="2387" spans="1:17" x14ac:dyDescent="0.25">
      <c r="A2387" s="12" t="s">
        <v>188</v>
      </c>
      <c r="B2387" s="41" t="str">
        <f t="shared" si="74"/>
        <v>06</v>
      </c>
      <c r="C2387" s="41" t="str">
        <f t="shared" si="75"/>
        <v>2019</v>
      </c>
      <c r="D2387" t="s">
        <v>1128</v>
      </c>
      <c r="E2387" t="s">
        <v>1701</v>
      </c>
      <c r="F2387" t="s">
        <v>2141</v>
      </c>
      <c r="G2387">
        <v>0</v>
      </c>
      <c r="H2387">
        <v>5</v>
      </c>
      <c r="I2387">
        <v>0</v>
      </c>
      <c r="J2387">
        <v>0</v>
      </c>
      <c r="K2387">
        <v>0</v>
      </c>
      <c r="L2387" s="16">
        <v>0</v>
      </c>
      <c r="M2387" s="16">
        <v>0</v>
      </c>
      <c r="N2387" s="16">
        <v>0</v>
      </c>
      <c r="P2387" s="16">
        <v>0</v>
      </c>
      <c r="Q2387">
        <v>0</v>
      </c>
    </row>
    <row r="2388" spans="1:17" x14ac:dyDescent="0.25">
      <c r="A2388" s="12" t="s">
        <v>188</v>
      </c>
      <c r="B2388" s="41" t="str">
        <f t="shared" si="74"/>
        <v>06</v>
      </c>
      <c r="C2388" s="41" t="str">
        <f t="shared" si="75"/>
        <v>2019</v>
      </c>
      <c r="D2388" t="s">
        <v>1116</v>
      </c>
      <c r="E2388" t="s">
        <v>1208</v>
      </c>
      <c r="F2388" t="s">
        <v>2131</v>
      </c>
      <c r="G2388">
        <v>0</v>
      </c>
      <c r="H2388">
        <v>0</v>
      </c>
      <c r="I2388">
        <v>0</v>
      </c>
      <c r="J2388">
        <v>0</v>
      </c>
      <c r="K2388">
        <v>7</v>
      </c>
      <c r="L2388" s="16">
        <v>0</v>
      </c>
      <c r="M2388" s="16">
        <v>0</v>
      </c>
      <c r="N2388" s="16">
        <v>0</v>
      </c>
      <c r="P2388" s="16">
        <v>0</v>
      </c>
      <c r="Q2388">
        <v>0</v>
      </c>
    </row>
    <row r="2389" spans="1:17" x14ac:dyDescent="0.25">
      <c r="A2389" s="12" t="s">
        <v>188</v>
      </c>
      <c r="B2389" s="41" t="str">
        <f t="shared" si="74"/>
        <v>06</v>
      </c>
      <c r="C2389" s="41" t="str">
        <f t="shared" si="75"/>
        <v>2019</v>
      </c>
      <c r="D2389" t="s">
        <v>1135</v>
      </c>
      <c r="E2389" t="s">
        <v>1652</v>
      </c>
      <c r="F2389" t="s">
        <v>2146</v>
      </c>
      <c r="G2389">
        <v>2</v>
      </c>
      <c r="H2389">
        <v>0</v>
      </c>
      <c r="I2389">
        <v>0</v>
      </c>
      <c r="J2389">
        <v>0</v>
      </c>
      <c r="K2389">
        <v>0</v>
      </c>
      <c r="L2389" s="16">
        <v>0</v>
      </c>
      <c r="M2389" s="16">
        <v>0</v>
      </c>
      <c r="N2389" s="16">
        <v>0</v>
      </c>
      <c r="P2389" s="16">
        <v>0</v>
      </c>
      <c r="Q2389">
        <v>2</v>
      </c>
    </row>
    <row r="2390" spans="1:17" x14ac:dyDescent="0.25">
      <c r="A2390" s="12" t="s">
        <v>188</v>
      </c>
      <c r="B2390" s="41" t="str">
        <f t="shared" si="74"/>
        <v>06</v>
      </c>
      <c r="C2390" s="41" t="str">
        <f t="shared" si="75"/>
        <v>2019</v>
      </c>
      <c r="D2390" t="s">
        <v>1120</v>
      </c>
      <c r="E2390" t="s">
        <v>1120</v>
      </c>
      <c r="F2390" t="s">
        <v>2137</v>
      </c>
      <c r="G2390">
        <v>0</v>
      </c>
      <c r="H2390">
        <v>0</v>
      </c>
      <c r="I2390">
        <v>13</v>
      </c>
      <c r="J2390">
        <v>0</v>
      </c>
      <c r="K2390">
        <v>0</v>
      </c>
      <c r="L2390" s="16">
        <v>0</v>
      </c>
      <c r="M2390" s="16">
        <v>0</v>
      </c>
      <c r="N2390" s="16">
        <v>0</v>
      </c>
      <c r="P2390" s="16">
        <v>0</v>
      </c>
      <c r="Q2390">
        <v>0</v>
      </c>
    </row>
    <row r="2391" spans="1:17" x14ac:dyDescent="0.25">
      <c r="A2391" s="12" t="s">
        <v>189</v>
      </c>
      <c r="B2391" s="41" t="str">
        <f t="shared" si="74"/>
        <v>06</v>
      </c>
      <c r="C2391" s="41" t="str">
        <f t="shared" si="75"/>
        <v>2019</v>
      </c>
      <c r="D2391" t="s">
        <v>1110</v>
      </c>
      <c r="E2391" t="s">
        <v>1222</v>
      </c>
      <c r="F2391" t="s">
        <v>2133</v>
      </c>
      <c r="G2391">
        <v>0</v>
      </c>
      <c r="H2391">
        <v>0</v>
      </c>
      <c r="I2391">
        <v>0</v>
      </c>
      <c r="J2391">
        <v>0</v>
      </c>
      <c r="K2391">
        <v>0</v>
      </c>
      <c r="L2391" s="16">
        <v>0</v>
      </c>
      <c r="M2391" s="16">
        <v>0</v>
      </c>
      <c r="N2391" s="16">
        <v>0</v>
      </c>
      <c r="P2391" s="16">
        <v>0</v>
      </c>
      <c r="Q2391">
        <v>0</v>
      </c>
    </row>
    <row r="2392" spans="1:17" x14ac:dyDescent="0.25">
      <c r="A2392" s="12" t="s">
        <v>189</v>
      </c>
      <c r="B2392" s="41" t="str">
        <f t="shared" si="74"/>
        <v>06</v>
      </c>
      <c r="C2392" s="41" t="str">
        <f t="shared" si="75"/>
        <v>2019</v>
      </c>
      <c r="D2392" t="s">
        <v>1111</v>
      </c>
      <c r="E2392" t="s">
        <v>1786</v>
      </c>
      <c r="F2392" t="s">
        <v>2129</v>
      </c>
      <c r="G2392">
        <v>0</v>
      </c>
      <c r="H2392">
        <v>0</v>
      </c>
      <c r="I2392">
        <v>0</v>
      </c>
      <c r="J2392">
        <v>0</v>
      </c>
      <c r="K2392">
        <v>0</v>
      </c>
      <c r="L2392" s="16">
        <v>0</v>
      </c>
      <c r="M2392" s="16">
        <v>0</v>
      </c>
      <c r="N2392" s="16">
        <v>0</v>
      </c>
      <c r="P2392" s="16">
        <v>0</v>
      </c>
      <c r="Q2392">
        <v>0</v>
      </c>
    </row>
    <row r="2393" spans="1:17" x14ac:dyDescent="0.25">
      <c r="A2393" s="12" t="s">
        <v>189</v>
      </c>
      <c r="B2393" s="41" t="str">
        <f t="shared" si="74"/>
        <v>06</v>
      </c>
      <c r="C2393" s="41" t="str">
        <f t="shared" si="75"/>
        <v>2019</v>
      </c>
      <c r="D2393" t="s">
        <v>1111</v>
      </c>
      <c r="E2393" t="s">
        <v>1323</v>
      </c>
      <c r="F2393" t="s">
        <v>2131</v>
      </c>
      <c r="G2393">
        <v>0</v>
      </c>
      <c r="H2393">
        <v>0</v>
      </c>
      <c r="I2393">
        <v>0</v>
      </c>
      <c r="J2393">
        <v>0</v>
      </c>
      <c r="K2393">
        <v>1</v>
      </c>
      <c r="L2393" s="16">
        <v>0</v>
      </c>
      <c r="M2393" s="16">
        <v>0</v>
      </c>
      <c r="N2393" s="16">
        <v>0</v>
      </c>
      <c r="P2393" s="16">
        <v>0</v>
      </c>
      <c r="Q2393">
        <v>0</v>
      </c>
    </row>
    <row r="2394" spans="1:17" x14ac:dyDescent="0.25">
      <c r="A2394" s="12" t="s">
        <v>189</v>
      </c>
      <c r="B2394" s="41" t="str">
        <f t="shared" si="74"/>
        <v>06</v>
      </c>
      <c r="C2394" s="41" t="str">
        <f t="shared" si="75"/>
        <v>2019</v>
      </c>
      <c r="D2394" t="s">
        <v>1111</v>
      </c>
      <c r="E2394" t="s">
        <v>1496</v>
      </c>
      <c r="F2394" t="s">
        <v>2135</v>
      </c>
      <c r="G2394">
        <v>1</v>
      </c>
      <c r="H2394">
        <v>34</v>
      </c>
      <c r="I2394">
        <v>0</v>
      </c>
      <c r="J2394">
        <v>0</v>
      </c>
      <c r="K2394">
        <v>0</v>
      </c>
      <c r="L2394" s="16">
        <v>0</v>
      </c>
      <c r="M2394" s="16">
        <v>0</v>
      </c>
      <c r="N2394" s="16">
        <v>0</v>
      </c>
      <c r="P2394" s="16">
        <v>0</v>
      </c>
      <c r="Q2394">
        <v>1</v>
      </c>
    </row>
    <row r="2395" spans="1:17" x14ac:dyDescent="0.25">
      <c r="A2395" s="12" t="s">
        <v>189</v>
      </c>
      <c r="B2395" s="41" t="str">
        <f t="shared" si="74"/>
        <v>06</v>
      </c>
      <c r="C2395" s="41" t="str">
        <f t="shared" si="75"/>
        <v>2019</v>
      </c>
      <c r="D2395" t="s">
        <v>1121</v>
      </c>
      <c r="E2395" t="s">
        <v>1787</v>
      </c>
      <c r="F2395" t="s">
        <v>2133</v>
      </c>
      <c r="G2395">
        <v>0</v>
      </c>
      <c r="H2395">
        <v>0</v>
      </c>
      <c r="I2395">
        <v>0</v>
      </c>
      <c r="J2395">
        <v>0</v>
      </c>
      <c r="K2395">
        <v>0</v>
      </c>
      <c r="L2395" s="16">
        <v>0</v>
      </c>
      <c r="M2395" s="16">
        <v>0</v>
      </c>
      <c r="N2395" s="16">
        <v>0</v>
      </c>
      <c r="P2395" s="16">
        <v>0</v>
      </c>
      <c r="Q2395">
        <v>0</v>
      </c>
    </row>
    <row r="2396" spans="1:17" x14ac:dyDescent="0.25">
      <c r="A2396" s="12" t="s">
        <v>189</v>
      </c>
      <c r="B2396" s="41" t="str">
        <f t="shared" si="74"/>
        <v>06</v>
      </c>
      <c r="C2396" s="41" t="str">
        <f t="shared" si="75"/>
        <v>2019</v>
      </c>
      <c r="D2396" t="s">
        <v>1116</v>
      </c>
      <c r="E2396" t="s">
        <v>1788</v>
      </c>
      <c r="F2396" t="s">
        <v>2131</v>
      </c>
      <c r="G2396">
        <v>0</v>
      </c>
      <c r="H2396">
        <v>0</v>
      </c>
      <c r="I2396">
        <v>0</v>
      </c>
      <c r="J2396">
        <v>0</v>
      </c>
      <c r="K2396">
        <v>15</v>
      </c>
      <c r="L2396" s="16">
        <v>0</v>
      </c>
      <c r="M2396" s="16">
        <v>0</v>
      </c>
      <c r="N2396" s="16">
        <v>0</v>
      </c>
      <c r="P2396" s="16">
        <v>0</v>
      </c>
      <c r="Q2396">
        <v>0</v>
      </c>
    </row>
    <row r="2397" spans="1:17" x14ac:dyDescent="0.25">
      <c r="A2397" s="12" t="s">
        <v>190</v>
      </c>
      <c r="B2397" s="41" t="str">
        <f t="shared" si="74"/>
        <v>06</v>
      </c>
      <c r="C2397" s="41" t="str">
        <f t="shared" si="75"/>
        <v>2019</v>
      </c>
      <c r="D2397" t="s">
        <v>1133</v>
      </c>
      <c r="E2397" t="s">
        <v>1734</v>
      </c>
      <c r="F2397" t="s">
        <v>2146</v>
      </c>
      <c r="G2397">
        <v>0</v>
      </c>
      <c r="H2397">
        <v>0</v>
      </c>
      <c r="I2397">
        <v>0</v>
      </c>
      <c r="J2397">
        <v>0</v>
      </c>
      <c r="K2397">
        <v>0</v>
      </c>
      <c r="L2397" s="16">
        <v>0</v>
      </c>
      <c r="M2397" s="16">
        <v>0</v>
      </c>
      <c r="N2397" s="16">
        <v>0</v>
      </c>
      <c r="P2397" s="16">
        <v>0</v>
      </c>
      <c r="Q2397">
        <v>0</v>
      </c>
    </row>
    <row r="2398" spans="1:17" x14ac:dyDescent="0.25">
      <c r="A2398" s="12" t="s">
        <v>189</v>
      </c>
      <c r="B2398" s="41" t="str">
        <f t="shared" si="74"/>
        <v>06</v>
      </c>
      <c r="C2398" s="41" t="str">
        <f t="shared" si="75"/>
        <v>2019</v>
      </c>
      <c r="D2398" t="s">
        <v>1108</v>
      </c>
      <c r="E2398" t="s">
        <v>1441</v>
      </c>
      <c r="F2398" t="s">
        <v>2137</v>
      </c>
      <c r="G2398">
        <v>0</v>
      </c>
      <c r="H2398">
        <v>0</v>
      </c>
      <c r="I2398">
        <v>15</v>
      </c>
      <c r="J2398">
        <v>0</v>
      </c>
      <c r="K2398">
        <v>0</v>
      </c>
      <c r="L2398" s="16">
        <v>0</v>
      </c>
      <c r="M2398" s="16">
        <v>0</v>
      </c>
      <c r="N2398" s="16">
        <v>0</v>
      </c>
      <c r="P2398" s="16">
        <v>0</v>
      </c>
      <c r="Q2398">
        <v>0</v>
      </c>
    </row>
    <row r="2399" spans="1:17" x14ac:dyDescent="0.25">
      <c r="A2399" s="12" t="s">
        <v>190</v>
      </c>
      <c r="B2399" s="41" t="str">
        <f t="shared" si="74"/>
        <v>06</v>
      </c>
      <c r="C2399" s="41" t="str">
        <f t="shared" si="75"/>
        <v>2019</v>
      </c>
      <c r="D2399" t="s">
        <v>1108</v>
      </c>
      <c r="E2399" t="s">
        <v>1235</v>
      </c>
      <c r="F2399" t="s">
        <v>2133</v>
      </c>
      <c r="G2399">
        <v>0</v>
      </c>
      <c r="H2399">
        <v>0</v>
      </c>
      <c r="I2399">
        <v>9</v>
      </c>
      <c r="J2399">
        <v>0</v>
      </c>
      <c r="K2399">
        <v>0</v>
      </c>
      <c r="L2399" s="16">
        <v>0</v>
      </c>
      <c r="M2399" s="16">
        <v>0</v>
      </c>
      <c r="N2399" s="16">
        <v>0</v>
      </c>
      <c r="P2399" s="16">
        <v>0</v>
      </c>
      <c r="Q2399">
        <v>0</v>
      </c>
    </row>
    <row r="2400" spans="1:17" x14ac:dyDescent="0.25">
      <c r="A2400" s="12" t="s">
        <v>121</v>
      </c>
      <c r="B2400" s="41" t="str">
        <f t="shared" si="74"/>
        <v>04</v>
      </c>
      <c r="C2400" s="41" t="str">
        <f t="shared" si="75"/>
        <v>2019</v>
      </c>
      <c r="D2400" t="s">
        <v>1125</v>
      </c>
      <c r="E2400" t="s">
        <v>1789</v>
      </c>
      <c r="F2400" t="s">
        <v>2146</v>
      </c>
      <c r="G2400">
        <v>0</v>
      </c>
      <c r="H2400">
        <v>0</v>
      </c>
      <c r="I2400">
        <v>0</v>
      </c>
      <c r="J2400">
        <v>0</v>
      </c>
      <c r="K2400">
        <v>0</v>
      </c>
      <c r="L2400" s="16">
        <v>42843672144</v>
      </c>
      <c r="M2400" s="16">
        <v>2632500000</v>
      </c>
      <c r="N2400" s="16">
        <v>69025874</v>
      </c>
      <c r="P2400" s="16">
        <v>42843672144</v>
      </c>
      <c r="Q2400">
        <v>0</v>
      </c>
    </row>
    <row r="2401" spans="1:17" x14ac:dyDescent="0.25">
      <c r="A2401" s="12" t="s">
        <v>190</v>
      </c>
      <c r="B2401" s="41" t="str">
        <f t="shared" si="74"/>
        <v>06</v>
      </c>
      <c r="C2401" s="41" t="str">
        <f t="shared" si="75"/>
        <v>2019</v>
      </c>
      <c r="D2401" t="s">
        <v>1134</v>
      </c>
      <c r="E2401" t="s">
        <v>1687</v>
      </c>
      <c r="F2401" t="s">
        <v>2133</v>
      </c>
      <c r="G2401">
        <v>0</v>
      </c>
      <c r="H2401">
        <v>0</v>
      </c>
      <c r="I2401">
        <v>0</v>
      </c>
      <c r="J2401">
        <v>0</v>
      </c>
      <c r="K2401">
        <v>0</v>
      </c>
      <c r="L2401" s="16">
        <v>0</v>
      </c>
      <c r="M2401" s="16">
        <v>0</v>
      </c>
      <c r="N2401" s="16">
        <v>0</v>
      </c>
      <c r="P2401" s="16">
        <v>0</v>
      </c>
      <c r="Q2401">
        <v>0</v>
      </c>
    </row>
    <row r="2402" spans="1:17" x14ac:dyDescent="0.25">
      <c r="A2402" s="12" t="s">
        <v>190</v>
      </c>
      <c r="B2402" s="41" t="str">
        <f t="shared" si="74"/>
        <v>06</v>
      </c>
      <c r="C2402" s="41" t="str">
        <f t="shared" si="75"/>
        <v>2019</v>
      </c>
      <c r="D2402" t="s">
        <v>1121</v>
      </c>
      <c r="E2402" t="s">
        <v>1464</v>
      </c>
      <c r="F2402" t="s">
        <v>2129</v>
      </c>
      <c r="G2402">
        <v>0</v>
      </c>
      <c r="H2402">
        <v>0</v>
      </c>
      <c r="I2402">
        <v>1</v>
      </c>
      <c r="J2402">
        <v>0</v>
      </c>
      <c r="K2402">
        <v>0</v>
      </c>
      <c r="L2402" s="16">
        <v>0</v>
      </c>
      <c r="M2402" s="16">
        <v>0</v>
      </c>
      <c r="N2402" s="16">
        <v>0</v>
      </c>
      <c r="P2402" s="16">
        <v>0</v>
      </c>
      <c r="Q2402">
        <v>0</v>
      </c>
    </row>
    <row r="2403" spans="1:17" x14ac:dyDescent="0.25">
      <c r="A2403" s="12" t="s">
        <v>190</v>
      </c>
      <c r="B2403" s="41" t="str">
        <f t="shared" si="74"/>
        <v>06</v>
      </c>
      <c r="C2403" s="41" t="str">
        <f t="shared" si="75"/>
        <v>2019</v>
      </c>
      <c r="D2403" t="s">
        <v>1116</v>
      </c>
      <c r="E2403" t="s">
        <v>1208</v>
      </c>
      <c r="F2403" t="s">
        <v>2135</v>
      </c>
      <c r="G2403">
        <v>0</v>
      </c>
      <c r="H2403">
        <v>13</v>
      </c>
      <c r="I2403">
        <v>0</v>
      </c>
      <c r="J2403">
        <v>0</v>
      </c>
      <c r="K2403">
        <v>0</v>
      </c>
      <c r="L2403" s="16">
        <v>0</v>
      </c>
      <c r="M2403" s="16">
        <v>0</v>
      </c>
      <c r="N2403" s="16">
        <v>0</v>
      </c>
      <c r="P2403" s="16">
        <v>0</v>
      </c>
      <c r="Q2403">
        <v>0</v>
      </c>
    </row>
    <row r="2404" spans="1:17" x14ac:dyDescent="0.25">
      <c r="A2404" s="12" t="s">
        <v>177</v>
      </c>
      <c r="B2404" s="41" t="str">
        <f t="shared" si="74"/>
        <v>06</v>
      </c>
      <c r="C2404" s="41" t="str">
        <f t="shared" si="75"/>
        <v>2019</v>
      </c>
      <c r="D2404" t="s">
        <v>1122</v>
      </c>
      <c r="E2404" t="s">
        <v>1217</v>
      </c>
      <c r="F2404" t="s">
        <v>2161</v>
      </c>
      <c r="G2404">
        <v>0</v>
      </c>
      <c r="H2404">
        <v>0</v>
      </c>
      <c r="I2404">
        <v>0</v>
      </c>
      <c r="J2404">
        <v>0</v>
      </c>
      <c r="K2404">
        <v>0</v>
      </c>
      <c r="L2404" s="16">
        <v>17904000000</v>
      </c>
      <c r="M2404" s="16">
        <v>7020000000</v>
      </c>
      <c r="N2404" s="16">
        <v>0</v>
      </c>
      <c r="P2404" s="16">
        <v>17904000000</v>
      </c>
      <c r="Q2404">
        <v>0</v>
      </c>
    </row>
    <row r="2405" spans="1:17" x14ac:dyDescent="0.25">
      <c r="A2405" s="12" t="s">
        <v>187</v>
      </c>
      <c r="B2405" s="41" t="str">
        <f t="shared" si="74"/>
        <v>06</v>
      </c>
      <c r="C2405" s="41" t="str">
        <f t="shared" si="75"/>
        <v>2019</v>
      </c>
      <c r="D2405" t="s">
        <v>1122</v>
      </c>
      <c r="E2405" t="s">
        <v>1217</v>
      </c>
      <c r="F2405" t="s">
        <v>2161</v>
      </c>
      <c r="G2405">
        <v>0</v>
      </c>
      <c r="H2405">
        <v>0</v>
      </c>
      <c r="I2405">
        <v>6</v>
      </c>
      <c r="J2405">
        <v>0</v>
      </c>
      <c r="K2405">
        <v>0</v>
      </c>
      <c r="L2405" s="16">
        <v>0</v>
      </c>
      <c r="M2405" s="16">
        <v>0</v>
      </c>
      <c r="N2405" s="16">
        <v>0</v>
      </c>
      <c r="P2405" s="16">
        <v>0</v>
      </c>
      <c r="Q2405">
        <v>0</v>
      </c>
    </row>
    <row r="2406" spans="1:17" x14ac:dyDescent="0.25">
      <c r="A2406" s="12" t="s">
        <v>183</v>
      </c>
      <c r="B2406" s="41" t="str">
        <f t="shared" si="74"/>
        <v>06</v>
      </c>
      <c r="C2406" s="41" t="str">
        <f t="shared" si="75"/>
        <v>2019</v>
      </c>
      <c r="D2406" t="s">
        <v>1134</v>
      </c>
      <c r="E2406" t="s">
        <v>1324</v>
      </c>
      <c r="F2406" t="s">
        <v>2161</v>
      </c>
      <c r="G2406">
        <v>0</v>
      </c>
      <c r="H2406">
        <v>0</v>
      </c>
      <c r="I2406">
        <v>3</v>
      </c>
      <c r="J2406">
        <v>0</v>
      </c>
      <c r="K2406">
        <v>0</v>
      </c>
      <c r="L2406" s="16">
        <v>0</v>
      </c>
      <c r="M2406" s="16">
        <v>0</v>
      </c>
      <c r="N2406" s="16">
        <v>0</v>
      </c>
      <c r="P2406" s="16">
        <v>0</v>
      </c>
      <c r="Q2406">
        <v>0</v>
      </c>
    </row>
    <row r="2407" spans="1:17" x14ac:dyDescent="0.25">
      <c r="A2407" s="12" t="s">
        <v>183</v>
      </c>
      <c r="B2407" s="41" t="str">
        <f t="shared" si="74"/>
        <v>06</v>
      </c>
      <c r="C2407" s="41" t="str">
        <f t="shared" si="75"/>
        <v>2019</v>
      </c>
      <c r="D2407" t="s">
        <v>1134</v>
      </c>
      <c r="E2407" t="s">
        <v>1720</v>
      </c>
      <c r="F2407" t="s">
        <v>2146</v>
      </c>
      <c r="G2407">
        <v>0</v>
      </c>
      <c r="H2407">
        <v>0</v>
      </c>
      <c r="I2407">
        <v>90</v>
      </c>
      <c r="J2407">
        <v>0</v>
      </c>
      <c r="K2407">
        <v>0</v>
      </c>
      <c r="L2407" s="16">
        <v>0</v>
      </c>
      <c r="M2407" s="16">
        <v>0</v>
      </c>
      <c r="N2407" s="16">
        <v>0</v>
      </c>
      <c r="P2407" s="16">
        <v>0</v>
      </c>
      <c r="Q2407">
        <v>0</v>
      </c>
    </row>
    <row r="2408" spans="1:17" x14ac:dyDescent="0.25">
      <c r="A2408" s="12" t="s">
        <v>183</v>
      </c>
      <c r="B2408" s="41" t="str">
        <f t="shared" si="74"/>
        <v>06</v>
      </c>
      <c r="C2408" s="41" t="str">
        <f t="shared" si="75"/>
        <v>2019</v>
      </c>
      <c r="D2408" t="s">
        <v>1134</v>
      </c>
      <c r="E2408" t="s">
        <v>1530</v>
      </c>
      <c r="F2408" t="s">
        <v>2161</v>
      </c>
      <c r="G2408">
        <v>0</v>
      </c>
      <c r="H2408">
        <v>0</v>
      </c>
      <c r="I2408">
        <v>159</v>
      </c>
      <c r="J2408">
        <v>0</v>
      </c>
      <c r="K2408">
        <v>0</v>
      </c>
      <c r="L2408" s="16">
        <v>11680000000</v>
      </c>
      <c r="M2408" s="16">
        <v>4680000000</v>
      </c>
      <c r="N2408" s="16">
        <v>0</v>
      </c>
      <c r="P2408" s="16">
        <v>11680000000</v>
      </c>
      <c r="Q2408">
        <v>0</v>
      </c>
    </row>
    <row r="2409" spans="1:17" x14ac:dyDescent="0.25">
      <c r="A2409" s="12" t="s">
        <v>191</v>
      </c>
      <c r="B2409" s="41" t="str">
        <f t="shared" si="74"/>
        <v>06</v>
      </c>
      <c r="C2409" s="41" t="str">
        <f t="shared" si="75"/>
        <v>2019</v>
      </c>
      <c r="D2409" t="s">
        <v>1129</v>
      </c>
      <c r="E2409" t="s">
        <v>1389</v>
      </c>
      <c r="F2409" t="s">
        <v>2137</v>
      </c>
      <c r="G2409">
        <v>0</v>
      </c>
      <c r="H2409">
        <v>0</v>
      </c>
      <c r="I2409">
        <v>55</v>
      </c>
      <c r="J2409">
        <v>0</v>
      </c>
      <c r="K2409">
        <v>0</v>
      </c>
      <c r="L2409" s="16">
        <v>0</v>
      </c>
      <c r="M2409" s="16">
        <v>0</v>
      </c>
      <c r="N2409" s="16">
        <v>0</v>
      </c>
      <c r="P2409" s="16">
        <v>0</v>
      </c>
      <c r="Q2409">
        <v>0</v>
      </c>
    </row>
    <row r="2410" spans="1:17" x14ac:dyDescent="0.25">
      <c r="A2410" s="12" t="s">
        <v>191</v>
      </c>
      <c r="B2410" s="41" t="str">
        <f t="shared" si="74"/>
        <v>06</v>
      </c>
      <c r="C2410" s="41" t="str">
        <f t="shared" si="75"/>
        <v>2019</v>
      </c>
      <c r="D2410" t="s">
        <v>1123</v>
      </c>
      <c r="E2410" t="s">
        <v>1790</v>
      </c>
      <c r="F2410" t="s">
        <v>2135</v>
      </c>
      <c r="G2410">
        <v>9</v>
      </c>
      <c r="H2410">
        <v>0</v>
      </c>
      <c r="I2410">
        <v>0</v>
      </c>
      <c r="J2410">
        <v>0</v>
      </c>
      <c r="K2410">
        <v>0</v>
      </c>
      <c r="L2410" s="16">
        <v>0</v>
      </c>
      <c r="M2410" s="16">
        <v>0</v>
      </c>
      <c r="N2410" s="16">
        <v>0</v>
      </c>
      <c r="P2410" s="16">
        <v>0</v>
      </c>
      <c r="Q2410">
        <v>9</v>
      </c>
    </row>
    <row r="2411" spans="1:17" x14ac:dyDescent="0.25">
      <c r="A2411" s="12" t="s">
        <v>191</v>
      </c>
      <c r="B2411" s="41" t="str">
        <f t="shared" si="74"/>
        <v>06</v>
      </c>
      <c r="C2411" s="41" t="str">
        <f t="shared" si="75"/>
        <v>2019</v>
      </c>
      <c r="D2411" t="s">
        <v>1126</v>
      </c>
      <c r="E2411" t="s">
        <v>1597</v>
      </c>
      <c r="F2411" t="s">
        <v>2137</v>
      </c>
      <c r="G2411">
        <v>0</v>
      </c>
      <c r="H2411">
        <v>0</v>
      </c>
      <c r="I2411">
        <v>0</v>
      </c>
      <c r="J2411">
        <v>0</v>
      </c>
      <c r="K2411">
        <v>0</v>
      </c>
      <c r="L2411" s="16">
        <v>0</v>
      </c>
      <c r="M2411" s="16">
        <v>0</v>
      </c>
      <c r="N2411" s="16">
        <v>0</v>
      </c>
      <c r="P2411" s="16">
        <v>0</v>
      </c>
      <c r="Q2411">
        <v>0</v>
      </c>
    </row>
    <row r="2412" spans="1:17" x14ac:dyDescent="0.25">
      <c r="A2412" s="12" t="s">
        <v>183</v>
      </c>
      <c r="B2412" s="41" t="str">
        <f t="shared" si="74"/>
        <v>06</v>
      </c>
      <c r="C2412" s="41" t="str">
        <f t="shared" si="75"/>
        <v>2019</v>
      </c>
      <c r="D2412" t="s">
        <v>1134</v>
      </c>
      <c r="E2412" t="s">
        <v>1614</v>
      </c>
      <c r="F2412" t="s">
        <v>2146</v>
      </c>
      <c r="G2412">
        <v>0</v>
      </c>
      <c r="H2412">
        <v>0</v>
      </c>
      <c r="I2412">
        <v>190</v>
      </c>
      <c r="J2412">
        <v>0</v>
      </c>
      <c r="K2412">
        <v>0</v>
      </c>
      <c r="L2412" s="16">
        <v>0</v>
      </c>
      <c r="M2412" s="16">
        <v>0</v>
      </c>
      <c r="N2412" s="16">
        <v>0</v>
      </c>
      <c r="P2412" s="16">
        <v>0</v>
      </c>
      <c r="Q2412">
        <v>0</v>
      </c>
    </row>
    <row r="2413" spans="1:17" x14ac:dyDescent="0.25">
      <c r="A2413" s="12" t="s">
        <v>183</v>
      </c>
      <c r="B2413" s="41" t="str">
        <f t="shared" si="74"/>
        <v>06</v>
      </c>
      <c r="C2413" s="41" t="str">
        <f t="shared" si="75"/>
        <v>2019</v>
      </c>
      <c r="D2413" t="s">
        <v>1134</v>
      </c>
      <c r="E2413" t="s">
        <v>1614</v>
      </c>
      <c r="F2413" t="s">
        <v>2161</v>
      </c>
      <c r="G2413">
        <v>0</v>
      </c>
      <c r="H2413">
        <v>0</v>
      </c>
      <c r="I2413">
        <v>30</v>
      </c>
      <c r="J2413">
        <v>0</v>
      </c>
      <c r="K2413">
        <v>0</v>
      </c>
      <c r="L2413" s="16">
        <v>0</v>
      </c>
      <c r="M2413" s="16">
        <v>0</v>
      </c>
      <c r="N2413" s="16">
        <v>0</v>
      </c>
      <c r="P2413" s="16">
        <v>0</v>
      </c>
      <c r="Q2413">
        <v>0</v>
      </c>
    </row>
    <row r="2414" spans="1:17" x14ac:dyDescent="0.25">
      <c r="A2414" s="12" t="s">
        <v>190</v>
      </c>
      <c r="B2414" s="41" t="str">
        <f t="shared" si="74"/>
        <v>06</v>
      </c>
      <c r="C2414" s="41" t="str">
        <f t="shared" si="75"/>
        <v>2019</v>
      </c>
      <c r="D2414" t="s">
        <v>1133</v>
      </c>
      <c r="E2414" t="s">
        <v>1791</v>
      </c>
      <c r="F2414" t="s">
        <v>2137</v>
      </c>
      <c r="G2414">
        <v>0</v>
      </c>
      <c r="H2414">
        <v>0</v>
      </c>
      <c r="I2414">
        <v>251</v>
      </c>
      <c r="J2414">
        <v>0</v>
      </c>
      <c r="K2414">
        <v>0</v>
      </c>
      <c r="L2414" s="16">
        <v>0</v>
      </c>
      <c r="M2414" s="16">
        <v>0</v>
      </c>
      <c r="N2414" s="16">
        <v>0</v>
      </c>
      <c r="P2414" s="16">
        <v>0</v>
      </c>
      <c r="Q2414">
        <v>0</v>
      </c>
    </row>
    <row r="2415" spans="1:17" x14ac:dyDescent="0.25">
      <c r="A2415" s="12" t="s">
        <v>192</v>
      </c>
      <c r="B2415" s="41" t="str">
        <f t="shared" si="74"/>
        <v>06</v>
      </c>
      <c r="C2415" s="41" t="str">
        <f t="shared" si="75"/>
        <v>2019</v>
      </c>
      <c r="D2415" t="s">
        <v>1111</v>
      </c>
      <c r="E2415" t="s">
        <v>1372</v>
      </c>
      <c r="F2415" t="s">
        <v>2131</v>
      </c>
      <c r="G2415">
        <v>0</v>
      </c>
      <c r="H2415">
        <v>0</v>
      </c>
      <c r="I2415">
        <v>0</v>
      </c>
      <c r="J2415">
        <v>0</v>
      </c>
      <c r="K2415">
        <v>4</v>
      </c>
      <c r="L2415" s="16">
        <v>0</v>
      </c>
      <c r="M2415" s="16">
        <v>0</v>
      </c>
      <c r="N2415" s="16">
        <v>0</v>
      </c>
      <c r="P2415" s="16">
        <v>0</v>
      </c>
      <c r="Q2415">
        <v>0</v>
      </c>
    </row>
    <row r="2416" spans="1:17" x14ac:dyDescent="0.25">
      <c r="A2416" s="12" t="s">
        <v>192</v>
      </c>
      <c r="B2416" s="41" t="str">
        <f t="shared" si="74"/>
        <v>06</v>
      </c>
      <c r="C2416" s="41" t="str">
        <f t="shared" si="75"/>
        <v>2019</v>
      </c>
      <c r="D2416" t="s">
        <v>1112</v>
      </c>
      <c r="E2416" t="s">
        <v>1203</v>
      </c>
      <c r="F2416" t="s">
        <v>2137</v>
      </c>
      <c r="G2416">
        <v>0</v>
      </c>
      <c r="H2416">
        <v>0</v>
      </c>
      <c r="I2416">
        <v>7</v>
      </c>
      <c r="J2416">
        <v>0</v>
      </c>
      <c r="K2416">
        <v>0</v>
      </c>
      <c r="L2416" s="16">
        <v>0</v>
      </c>
      <c r="M2416" s="16">
        <v>0</v>
      </c>
      <c r="N2416" s="16">
        <v>0</v>
      </c>
      <c r="P2416" s="16">
        <v>0</v>
      </c>
      <c r="Q2416">
        <v>0</v>
      </c>
    </row>
    <row r="2417" spans="1:17" x14ac:dyDescent="0.25">
      <c r="A2417" s="12" t="s">
        <v>192</v>
      </c>
      <c r="B2417" s="41" t="str">
        <f t="shared" si="74"/>
        <v>06</v>
      </c>
      <c r="C2417" s="41" t="str">
        <f t="shared" si="75"/>
        <v>2019</v>
      </c>
      <c r="D2417" t="s">
        <v>1112</v>
      </c>
      <c r="E2417" t="s">
        <v>1203</v>
      </c>
      <c r="F2417" t="s">
        <v>2161</v>
      </c>
      <c r="G2417">
        <v>0</v>
      </c>
      <c r="H2417">
        <v>0</v>
      </c>
      <c r="I2417">
        <v>2</v>
      </c>
      <c r="J2417">
        <v>0</v>
      </c>
      <c r="K2417">
        <v>0</v>
      </c>
      <c r="L2417" s="16">
        <v>0</v>
      </c>
      <c r="M2417" s="16">
        <v>0</v>
      </c>
      <c r="N2417" s="16">
        <v>0</v>
      </c>
      <c r="P2417" s="16">
        <v>0</v>
      </c>
      <c r="Q2417">
        <v>0</v>
      </c>
    </row>
    <row r="2418" spans="1:17" x14ac:dyDescent="0.25">
      <c r="A2418" s="12" t="s">
        <v>192</v>
      </c>
      <c r="B2418" s="41" t="str">
        <f t="shared" si="74"/>
        <v>06</v>
      </c>
      <c r="C2418" s="41" t="str">
        <f t="shared" si="75"/>
        <v>2019</v>
      </c>
      <c r="D2418" t="s">
        <v>1122</v>
      </c>
      <c r="E2418" t="s">
        <v>1129</v>
      </c>
      <c r="F2418" t="s">
        <v>2161</v>
      </c>
      <c r="G2418">
        <v>0</v>
      </c>
      <c r="H2418">
        <v>0</v>
      </c>
      <c r="I2418">
        <v>155</v>
      </c>
      <c r="J2418">
        <v>0</v>
      </c>
      <c r="K2418">
        <v>0</v>
      </c>
      <c r="L2418" s="16">
        <v>8782800000</v>
      </c>
      <c r="M2418" s="16">
        <v>1404000000</v>
      </c>
      <c r="N2418" s="16">
        <v>0</v>
      </c>
      <c r="P2418" s="16">
        <v>8782800000</v>
      </c>
      <c r="Q2418">
        <v>0</v>
      </c>
    </row>
    <row r="2419" spans="1:17" x14ac:dyDescent="0.25">
      <c r="A2419" s="12" t="s">
        <v>192</v>
      </c>
      <c r="B2419" s="41" t="str">
        <f t="shared" si="74"/>
        <v>06</v>
      </c>
      <c r="C2419" s="41" t="str">
        <f t="shared" si="75"/>
        <v>2019</v>
      </c>
      <c r="D2419" t="s">
        <v>1112</v>
      </c>
      <c r="E2419" t="s">
        <v>1203</v>
      </c>
      <c r="F2419" t="s">
        <v>2161</v>
      </c>
      <c r="G2419">
        <v>0</v>
      </c>
      <c r="H2419">
        <v>0</v>
      </c>
      <c r="I2419">
        <v>25</v>
      </c>
      <c r="J2419">
        <v>0</v>
      </c>
      <c r="K2419">
        <v>0</v>
      </c>
      <c r="L2419" s="16">
        <v>0</v>
      </c>
      <c r="M2419" s="16">
        <v>0</v>
      </c>
      <c r="N2419" s="16">
        <v>0</v>
      </c>
      <c r="P2419" s="16">
        <v>0</v>
      </c>
      <c r="Q2419">
        <v>0</v>
      </c>
    </row>
    <row r="2420" spans="1:17" x14ac:dyDescent="0.25">
      <c r="A2420" s="12" t="s">
        <v>192</v>
      </c>
      <c r="B2420" s="41" t="str">
        <f t="shared" si="74"/>
        <v>06</v>
      </c>
      <c r="C2420" s="41" t="str">
        <f t="shared" si="75"/>
        <v>2019</v>
      </c>
      <c r="D2420" t="s">
        <v>1113</v>
      </c>
      <c r="E2420" t="s">
        <v>1246</v>
      </c>
      <c r="F2420" t="s">
        <v>2133</v>
      </c>
      <c r="G2420">
        <v>0</v>
      </c>
      <c r="H2420">
        <v>0</v>
      </c>
      <c r="I2420">
        <v>0</v>
      </c>
      <c r="J2420">
        <v>0</v>
      </c>
      <c r="K2420">
        <v>0</v>
      </c>
      <c r="L2420" s="16">
        <v>0</v>
      </c>
      <c r="M2420" s="16">
        <v>0</v>
      </c>
      <c r="N2420" s="16">
        <v>0</v>
      </c>
      <c r="P2420" s="16">
        <v>0</v>
      </c>
      <c r="Q2420">
        <v>0</v>
      </c>
    </row>
    <row r="2421" spans="1:17" x14ac:dyDescent="0.25">
      <c r="A2421" s="12" t="s">
        <v>191</v>
      </c>
      <c r="B2421" s="41" t="str">
        <f t="shared" si="74"/>
        <v>06</v>
      </c>
      <c r="C2421" s="41" t="str">
        <f t="shared" si="75"/>
        <v>2019</v>
      </c>
      <c r="D2421" t="s">
        <v>1129</v>
      </c>
      <c r="E2421" t="s">
        <v>1123</v>
      </c>
      <c r="F2421" t="s">
        <v>2161</v>
      </c>
      <c r="G2421">
        <v>0</v>
      </c>
      <c r="H2421">
        <v>0</v>
      </c>
      <c r="I2421">
        <v>20</v>
      </c>
      <c r="J2421">
        <v>0</v>
      </c>
      <c r="K2421">
        <v>0</v>
      </c>
      <c r="L2421" s="16">
        <v>0</v>
      </c>
      <c r="M2421" s="16">
        <v>0</v>
      </c>
      <c r="N2421" s="16">
        <v>0</v>
      </c>
      <c r="P2421" s="16">
        <v>0</v>
      </c>
      <c r="Q2421">
        <v>0</v>
      </c>
    </row>
    <row r="2422" spans="1:17" x14ac:dyDescent="0.25">
      <c r="A2422" s="12" t="s">
        <v>193</v>
      </c>
      <c r="B2422" s="41" t="str">
        <f t="shared" si="74"/>
        <v>07</v>
      </c>
      <c r="C2422" s="41" t="str">
        <f t="shared" si="75"/>
        <v>2019</v>
      </c>
      <c r="D2422" t="s">
        <v>1112</v>
      </c>
      <c r="E2422" t="s">
        <v>1699</v>
      </c>
      <c r="F2422" t="s">
        <v>2161</v>
      </c>
      <c r="G2422">
        <v>0</v>
      </c>
      <c r="H2422">
        <v>0</v>
      </c>
      <c r="I2422">
        <v>0</v>
      </c>
      <c r="J2422">
        <v>0</v>
      </c>
      <c r="K2422">
        <v>0</v>
      </c>
      <c r="L2422" s="16">
        <v>0</v>
      </c>
      <c r="M2422" s="16">
        <v>0</v>
      </c>
      <c r="N2422" s="16">
        <v>0</v>
      </c>
      <c r="P2422" s="16">
        <v>0</v>
      </c>
      <c r="Q2422">
        <v>0</v>
      </c>
    </row>
    <row r="2423" spans="1:17" x14ac:dyDescent="0.25">
      <c r="A2423" s="12" t="s">
        <v>192</v>
      </c>
      <c r="B2423" s="41" t="str">
        <f t="shared" si="74"/>
        <v>06</v>
      </c>
      <c r="C2423" s="41" t="str">
        <f t="shared" si="75"/>
        <v>2019</v>
      </c>
      <c r="D2423" t="s">
        <v>1111</v>
      </c>
      <c r="E2423" t="s">
        <v>1170</v>
      </c>
      <c r="F2423" t="s">
        <v>2131</v>
      </c>
      <c r="G2423">
        <v>0</v>
      </c>
      <c r="H2423">
        <v>0</v>
      </c>
      <c r="I2423">
        <v>0</v>
      </c>
      <c r="J2423">
        <v>0</v>
      </c>
      <c r="K2423">
        <v>1</v>
      </c>
      <c r="L2423" s="16">
        <v>0</v>
      </c>
      <c r="M2423" s="16">
        <v>0</v>
      </c>
      <c r="N2423" s="16">
        <v>0</v>
      </c>
      <c r="P2423" s="16">
        <v>0</v>
      </c>
      <c r="Q2423">
        <v>0</v>
      </c>
    </row>
    <row r="2424" spans="1:17" x14ac:dyDescent="0.25">
      <c r="A2424" s="12" t="s">
        <v>193</v>
      </c>
      <c r="B2424" s="41" t="str">
        <f t="shared" si="74"/>
        <v>07</v>
      </c>
      <c r="C2424" s="41" t="str">
        <f t="shared" si="75"/>
        <v>2019</v>
      </c>
      <c r="D2424" t="s">
        <v>1113</v>
      </c>
      <c r="E2424" t="s">
        <v>1485</v>
      </c>
      <c r="F2424" t="s">
        <v>2142</v>
      </c>
      <c r="G2424">
        <v>0</v>
      </c>
      <c r="H2424">
        <v>0</v>
      </c>
      <c r="I2424">
        <v>0</v>
      </c>
      <c r="J2424">
        <v>0</v>
      </c>
      <c r="K2424">
        <v>0</v>
      </c>
      <c r="L2424" s="16">
        <v>0</v>
      </c>
      <c r="M2424" s="16">
        <v>0</v>
      </c>
      <c r="N2424" s="16">
        <v>0</v>
      </c>
      <c r="P2424" s="16">
        <v>0</v>
      </c>
      <c r="Q2424">
        <v>0</v>
      </c>
    </row>
    <row r="2425" spans="1:17" x14ac:dyDescent="0.25">
      <c r="A2425" s="12" t="s">
        <v>193</v>
      </c>
      <c r="B2425" s="41" t="str">
        <f t="shared" si="74"/>
        <v>07</v>
      </c>
      <c r="C2425" s="41" t="str">
        <f t="shared" si="75"/>
        <v>2019</v>
      </c>
      <c r="D2425" t="s">
        <v>1127</v>
      </c>
      <c r="E2425" t="s">
        <v>1704</v>
      </c>
      <c r="F2425" t="s">
        <v>2129</v>
      </c>
      <c r="G2425">
        <v>0</v>
      </c>
      <c r="H2425">
        <v>0</v>
      </c>
      <c r="I2425">
        <v>0</v>
      </c>
      <c r="J2425">
        <v>0</v>
      </c>
      <c r="K2425">
        <v>0</v>
      </c>
      <c r="L2425" s="16">
        <v>0</v>
      </c>
      <c r="M2425" s="16">
        <v>0</v>
      </c>
      <c r="N2425" s="16">
        <v>0</v>
      </c>
      <c r="P2425" s="16">
        <v>0</v>
      </c>
      <c r="Q2425">
        <v>0</v>
      </c>
    </row>
    <row r="2426" spans="1:17" x14ac:dyDescent="0.25">
      <c r="A2426" s="12" t="s">
        <v>190</v>
      </c>
      <c r="B2426" s="41" t="str">
        <f t="shared" si="74"/>
        <v>06</v>
      </c>
      <c r="C2426" s="41" t="str">
        <f t="shared" si="75"/>
        <v>2019</v>
      </c>
      <c r="D2426" t="s">
        <v>1133</v>
      </c>
      <c r="E2426" t="s">
        <v>1472</v>
      </c>
      <c r="F2426" t="s">
        <v>2137</v>
      </c>
      <c r="G2426">
        <v>0</v>
      </c>
      <c r="H2426">
        <v>0</v>
      </c>
      <c r="I2426">
        <v>42</v>
      </c>
      <c r="J2426">
        <v>0</v>
      </c>
      <c r="K2426">
        <v>0</v>
      </c>
      <c r="L2426" s="16">
        <v>0</v>
      </c>
      <c r="M2426" s="16">
        <v>0</v>
      </c>
      <c r="N2426" s="16">
        <v>0</v>
      </c>
      <c r="P2426" s="16">
        <v>0</v>
      </c>
      <c r="Q2426">
        <v>0</v>
      </c>
    </row>
    <row r="2427" spans="1:17" x14ac:dyDescent="0.25">
      <c r="A2427" s="12" t="s">
        <v>194</v>
      </c>
      <c r="B2427" s="41" t="str">
        <f t="shared" si="74"/>
        <v>07</v>
      </c>
      <c r="C2427" s="41" t="str">
        <f t="shared" si="75"/>
        <v>2019</v>
      </c>
      <c r="D2427" t="s">
        <v>1123</v>
      </c>
      <c r="E2427" t="s">
        <v>1219</v>
      </c>
      <c r="F2427" t="s">
        <v>2137</v>
      </c>
      <c r="G2427">
        <v>0</v>
      </c>
      <c r="H2427">
        <v>0</v>
      </c>
      <c r="I2427">
        <v>5</v>
      </c>
      <c r="J2427">
        <v>0</v>
      </c>
      <c r="K2427">
        <v>0</v>
      </c>
      <c r="L2427" s="16">
        <v>0</v>
      </c>
      <c r="M2427" s="16">
        <v>0</v>
      </c>
      <c r="N2427" s="16">
        <v>0</v>
      </c>
      <c r="P2427" s="16">
        <v>0</v>
      </c>
      <c r="Q2427">
        <v>0</v>
      </c>
    </row>
    <row r="2428" spans="1:17" x14ac:dyDescent="0.25">
      <c r="A2428" s="12" t="s">
        <v>151</v>
      </c>
      <c r="B2428" s="41" t="str">
        <f t="shared" si="74"/>
        <v>05</v>
      </c>
      <c r="C2428" s="41" t="str">
        <f t="shared" si="75"/>
        <v>2019</v>
      </c>
      <c r="D2428" t="s">
        <v>1136</v>
      </c>
      <c r="E2428" t="s">
        <v>1792</v>
      </c>
      <c r="F2428" t="s">
        <v>2161</v>
      </c>
      <c r="G2428">
        <v>0</v>
      </c>
      <c r="H2428">
        <v>0</v>
      </c>
      <c r="I2428">
        <v>11</v>
      </c>
      <c r="J2428">
        <v>0</v>
      </c>
      <c r="K2428">
        <v>0</v>
      </c>
      <c r="L2428" s="16">
        <v>25000000000</v>
      </c>
      <c r="M2428" s="16">
        <v>0</v>
      </c>
      <c r="N2428" s="16">
        <v>0</v>
      </c>
      <c r="P2428" s="16">
        <v>25000000000</v>
      </c>
      <c r="Q2428">
        <v>0</v>
      </c>
    </row>
    <row r="2429" spans="1:17" x14ac:dyDescent="0.25">
      <c r="A2429" s="12" t="s">
        <v>194</v>
      </c>
      <c r="B2429" s="41" t="str">
        <f t="shared" si="74"/>
        <v>07</v>
      </c>
      <c r="C2429" s="41" t="str">
        <f t="shared" si="75"/>
        <v>2019</v>
      </c>
      <c r="D2429" t="s">
        <v>1108</v>
      </c>
      <c r="E2429" t="s">
        <v>1143</v>
      </c>
      <c r="F2429" t="s">
        <v>2161</v>
      </c>
      <c r="G2429">
        <v>0</v>
      </c>
      <c r="H2429">
        <v>0</v>
      </c>
      <c r="I2429">
        <v>1</v>
      </c>
      <c r="J2429">
        <v>0</v>
      </c>
      <c r="K2429">
        <v>0</v>
      </c>
      <c r="L2429" s="16">
        <v>0</v>
      </c>
      <c r="M2429" s="16">
        <v>0</v>
      </c>
      <c r="N2429" s="16">
        <v>0</v>
      </c>
      <c r="P2429" s="16">
        <v>0</v>
      </c>
      <c r="Q2429">
        <v>0</v>
      </c>
    </row>
    <row r="2430" spans="1:17" x14ac:dyDescent="0.25">
      <c r="A2430" s="12" t="s">
        <v>194</v>
      </c>
      <c r="B2430" s="41" t="str">
        <f t="shared" si="74"/>
        <v>07</v>
      </c>
      <c r="C2430" s="41" t="str">
        <f t="shared" si="75"/>
        <v>2019</v>
      </c>
      <c r="D2430" t="s">
        <v>1139</v>
      </c>
      <c r="E2430" t="s">
        <v>1539</v>
      </c>
      <c r="F2430" t="s">
        <v>2161</v>
      </c>
      <c r="G2430">
        <v>0</v>
      </c>
      <c r="H2430">
        <v>0</v>
      </c>
      <c r="I2430">
        <v>4</v>
      </c>
      <c r="J2430">
        <v>0</v>
      </c>
      <c r="K2430">
        <v>0</v>
      </c>
      <c r="L2430" s="16">
        <v>0</v>
      </c>
      <c r="M2430" s="16">
        <v>0</v>
      </c>
      <c r="N2430" s="16">
        <v>0</v>
      </c>
      <c r="P2430" s="16">
        <v>0</v>
      </c>
      <c r="Q2430">
        <v>0</v>
      </c>
    </row>
    <row r="2431" spans="1:17" x14ac:dyDescent="0.25">
      <c r="A2431" s="12" t="s">
        <v>194</v>
      </c>
      <c r="B2431" s="41" t="str">
        <f t="shared" si="74"/>
        <v>07</v>
      </c>
      <c r="C2431" s="41" t="str">
        <f t="shared" si="75"/>
        <v>2019</v>
      </c>
      <c r="D2431" t="s">
        <v>1118</v>
      </c>
      <c r="E2431" t="s">
        <v>1190</v>
      </c>
      <c r="F2431" t="s">
        <v>2129</v>
      </c>
      <c r="G2431">
        <v>0</v>
      </c>
      <c r="H2431">
        <v>0</v>
      </c>
      <c r="I2431">
        <v>1</v>
      </c>
      <c r="J2431">
        <v>1</v>
      </c>
      <c r="K2431">
        <v>0</v>
      </c>
      <c r="L2431" s="16">
        <v>0</v>
      </c>
      <c r="M2431" s="16">
        <v>0</v>
      </c>
      <c r="N2431" s="16">
        <v>0</v>
      </c>
      <c r="P2431" s="16">
        <v>0</v>
      </c>
      <c r="Q2431">
        <v>0</v>
      </c>
    </row>
    <row r="2432" spans="1:17" x14ac:dyDescent="0.25">
      <c r="A2432" s="12" t="s">
        <v>194</v>
      </c>
      <c r="B2432" s="41" t="str">
        <f t="shared" si="74"/>
        <v>07</v>
      </c>
      <c r="C2432" s="41" t="str">
        <f t="shared" si="75"/>
        <v>2019</v>
      </c>
      <c r="D2432" t="s">
        <v>1136</v>
      </c>
      <c r="E2432" t="s">
        <v>1392</v>
      </c>
      <c r="F2432" t="s">
        <v>2161</v>
      </c>
      <c r="G2432">
        <v>0</v>
      </c>
      <c r="H2432">
        <v>0</v>
      </c>
      <c r="I2432">
        <v>0</v>
      </c>
      <c r="J2432">
        <v>0</v>
      </c>
      <c r="K2432">
        <v>0</v>
      </c>
      <c r="L2432" s="16">
        <v>0</v>
      </c>
      <c r="M2432" s="16">
        <v>0</v>
      </c>
      <c r="N2432" s="16">
        <v>0</v>
      </c>
      <c r="P2432" s="16">
        <v>0</v>
      </c>
      <c r="Q2432">
        <v>0</v>
      </c>
    </row>
    <row r="2433" spans="1:17" x14ac:dyDescent="0.25">
      <c r="A2433" s="12" t="s">
        <v>166</v>
      </c>
      <c r="B2433" s="41" t="str">
        <f t="shared" si="74"/>
        <v>06</v>
      </c>
      <c r="C2433" s="41" t="str">
        <f t="shared" si="75"/>
        <v>2019</v>
      </c>
      <c r="D2433" t="s">
        <v>1107</v>
      </c>
      <c r="E2433" t="s">
        <v>1540</v>
      </c>
      <c r="F2433" t="s">
        <v>2161</v>
      </c>
      <c r="G2433">
        <v>0</v>
      </c>
      <c r="H2433">
        <v>0</v>
      </c>
      <c r="I2433">
        <v>87</v>
      </c>
      <c r="J2433">
        <v>0</v>
      </c>
      <c r="K2433">
        <v>0</v>
      </c>
      <c r="L2433" s="16">
        <v>0</v>
      </c>
      <c r="M2433" s="16">
        <v>0</v>
      </c>
      <c r="N2433" s="16">
        <v>0</v>
      </c>
      <c r="P2433" s="16">
        <v>0</v>
      </c>
      <c r="Q2433">
        <v>0</v>
      </c>
    </row>
    <row r="2434" spans="1:17" x14ac:dyDescent="0.25">
      <c r="A2434" s="12" t="s">
        <v>178</v>
      </c>
      <c r="B2434" s="41" t="str">
        <f t="shared" si="74"/>
        <v>06</v>
      </c>
      <c r="C2434" s="41" t="str">
        <f t="shared" si="75"/>
        <v>2019</v>
      </c>
      <c r="D2434" t="s">
        <v>1107</v>
      </c>
      <c r="E2434" t="s">
        <v>1793</v>
      </c>
      <c r="F2434" t="s">
        <v>2137</v>
      </c>
      <c r="G2434">
        <v>0</v>
      </c>
      <c r="H2434">
        <v>0</v>
      </c>
      <c r="I2434">
        <v>12</v>
      </c>
      <c r="J2434">
        <v>0</v>
      </c>
      <c r="K2434">
        <v>0</v>
      </c>
      <c r="L2434" s="16">
        <v>0</v>
      </c>
      <c r="M2434" s="16">
        <v>0</v>
      </c>
      <c r="N2434" s="16">
        <v>0</v>
      </c>
      <c r="P2434" s="16">
        <v>0</v>
      </c>
      <c r="Q2434">
        <v>0</v>
      </c>
    </row>
    <row r="2435" spans="1:17" x14ac:dyDescent="0.25">
      <c r="A2435" s="12" t="s">
        <v>195</v>
      </c>
      <c r="B2435" s="41" t="str">
        <f t="shared" ref="B2435:B2498" si="76">LEFT(A2435,2)</f>
        <v>07</v>
      </c>
      <c r="C2435" s="41" t="str">
        <f t="shared" ref="C2435:C2498" si="77">MID(A2435,7,4)</f>
        <v>2019</v>
      </c>
      <c r="D2435" t="s">
        <v>1108</v>
      </c>
      <c r="E2435" t="s">
        <v>1235</v>
      </c>
      <c r="F2435" t="s">
        <v>2132</v>
      </c>
      <c r="G2435">
        <v>0</v>
      </c>
      <c r="H2435">
        <v>0</v>
      </c>
      <c r="I2435">
        <v>1</v>
      </c>
      <c r="J2435">
        <v>1</v>
      </c>
      <c r="K2435">
        <v>0</v>
      </c>
      <c r="L2435" s="16">
        <v>0</v>
      </c>
      <c r="M2435" s="16">
        <v>0</v>
      </c>
      <c r="N2435" s="16">
        <v>0</v>
      </c>
      <c r="P2435" s="16">
        <v>0</v>
      </c>
      <c r="Q2435">
        <v>0</v>
      </c>
    </row>
    <row r="2436" spans="1:17" x14ac:dyDescent="0.25">
      <c r="A2436" s="12" t="s">
        <v>194</v>
      </c>
      <c r="B2436" s="41" t="str">
        <f t="shared" si="76"/>
        <v>07</v>
      </c>
      <c r="C2436" s="41" t="str">
        <f t="shared" si="77"/>
        <v>2019</v>
      </c>
      <c r="D2436" t="s">
        <v>1123</v>
      </c>
      <c r="E2436" t="s">
        <v>1747</v>
      </c>
      <c r="F2436" t="s">
        <v>2161</v>
      </c>
      <c r="G2436">
        <v>0</v>
      </c>
      <c r="H2436">
        <v>0</v>
      </c>
      <c r="I2436">
        <v>0</v>
      </c>
      <c r="J2436">
        <v>0</v>
      </c>
      <c r="K2436">
        <v>150</v>
      </c>
      <c r="L2436" s="16">
        <v>0</v>
      </c>
      <c r="M2436" s="16">
        <v>0</v>
      </c>
      <c r="N2436" s="16">
        <v>0</v>
      </c>
      <c r="P2436" s="16">
        <v>0</v>
      </c>
      <c r="Q2436">
        <v>0</v>
      </c>
    </row>
    <row r="2437" spans="1:17" x14ac:dyDescent="0.25">
      <c r="A2437" s="12" t="s">
        <v>195</v>
      </c>
      <c r="B2437" s="41" t="str">
        <f t="shared" si="76"/>
        <v>07</v>
      </c>
      <c r="C2437" s="41" t="str">
        <f t="shared" si="77"/>
        <v>2019</v>
      </c>
      <c r="D2437" t="s">
        <v>1128</v>
      </c>
      <c r="E2437" t="s">
        <v>1565</v>
      </c>
      <c r="F2437" t="s">
        <v>2161</v>
      </c>
      <c r="G2437">
        <v>0</v>
      </c>
      <c r="H2437">
        <v>0</v>
      </c>
      <c r="I2437">
        <v>97</v>
      </c>
      <c r="J2437">
        <v>0</v>
      </c>
      <c r="K2437">
        <v>0</v>
      </c>
      <c r="L2437" s="16">
        <v>0</v>
      </c>
      <c r="M2437" s="16">
        <v>0</v>
      </c>
      <c r="N2437" s="16">
        <v>0</v>
      </c>
      <c r="P2437" s="16">
        <v>0</v>
      </c>
      <c r="Q2437">
        <v>0</v>
      </c>
    </row>
    <row r="2438" spans="1:17" x14ac:dyDescent="0.25">
      <c r="A2438" s="12" t="s">
        <v>195</v>
      </c>
      <c r="B2438" s="41" t="str">
        <f t="shared" si="76"/>
        <v>07</v>
      </c>
      <c r="C2438" s="41" t="str">
        <f t="shared" si="77"/>
        <v>2019</v>
      </c>
      <c r="D2438" t="s">
        <v>1122</v>
      </c>
      <c r="E2438" t="s">
        <v>1721</v>
      </c>
      <c r="F2438" t="s">
        <v>2129</v>
      </c>
      <c r="G2438">
        <v>0</v>
      </c>
      <c r="H2438">
        <v>0</v>
      </c>
      <c r="I2438">
        <v>8</v>
      </c>
      <c r="J2438">
        <v>6</v>
      </c>
      <c r="K2438">
        <v>0</v>
      </c>
      <c r="L2438" s="16">
        <v>0</v>
      </c>
      <c r="M2438" s="16">
        <v>0</v>
      </c>
      <c r="N2438" s="16">
        <v>0</v>
      </c>
      <c r="P2438" s="16">
        <v>0</v>
      </c>
      <c r="Q2438">
        <v>0</v>
      </c>
    </row>
    <row r="2439" spans="1:17" x14ac:dyDescent="0.25">
      <c r="A2439" s="12" t="s">
        <v>195</v>
      </c>
      <c r="B2439" s="41" t="str">
        <f t="shared" si="76"/>
        <v>07</v>
      </c>
      <c r="C2439" s="41" t="str">
        <f t="shared" si="77"/>
        <v>2019</v>
      </c>
      <c r="D2439" t="s">
        <v>1108</v>
      </c>
      <c r="E2439" t="s">
        <v>1441</v>
      </c>
      <c r="F2439" t="s">
        <v>2133</v>
      </c>
      <c r="G2439">
        <v>0</v>
      </c>
      <c r="H2439">
        <v>0</v>
      </c>
      <c r="I2439">
        <v>2</v>
      </c>
      <c r="J2439">
        <v>0</v>
      </c>
      <c r="K2439">
        <v>0</v>
      </c>
      <c r="L2439" s="16">
        <v>0</v>
      </c>
      <c r="M2439" s="16">
        <v>0</v>
      </c>
      <c r="N2439" s="16">
        <v>0</v>
      </c>
      <c r="P2439" s="16">
        <v>0</v>
      </c>
      <c r="Q2439">
        <v>0</v>
      </c>
    </row>
    <row r="2440" spans="1:17" x14ac:dyDescent="0.25">
      <c r="A2440" s="12" t="s">
        <v>195</v>
      </c>
      <c r="B2440" s="41" t="str">
        <f t="shared" si="76"/>
        <v>07</v>
      </c>
      <c r="C2440" s="41" t="str">
        <f t="shared" si="77"/>
        <v>2019</v>
      </c>
      <c r="D2440" t="s">
        <v>1111</v>
      </c>
      <c r="E2440" t="s">
        <v>1475</v>
      </c>
      <c r="F2440" t="s">
        <v>2132</v>
      </c>
      <c r="G2440">
        <v>0</v>
      </c>
      <c r="H2440">
        <v>0</v>
      </c>
      <c r="I2440">
        <v>0</v>
      </c>
      <c r="J2440">
        <v>0</v>
      </c>
      <c r="K2440">
        <v>0</v>
      </c>
      <c r="L2440" s="16">
        <v>0</v>
      </c>
      <c r="M2440" s="16">
        <v>0</v>
      </c>
      <c r="N2440" s="16">
        <v>0</v>
      </c>
      <c r="P2440" s="16">
        <v>0</v>
      </c>
      <c r="Q2440">
        <v>0</v>
      </c>
    </row>
    <row r="2441" spans="1:17" x14ac:dyDescent="0.25">
      <c r="A2441" s="12" t="s">
        <v>194</v>
      </c>
      <c r="B2441" s="41" t="str">
        <f t="shared" si="76"/>
        <v>07</v>
      </c>
      <c r="C2441" s="41" t="str">
        <f t="shared" si="77"/>
        <v>2019</v>
      </c>
      <c r="D2441" t="s">
        <v>1123</v>
      </c>
      <c r="E2441" t="s">
        <v>1773</v>
      </c>
      <c r="F2441" t="s">
        <v>2137</v>
      </c>
      <c r="G2441">
        <v>0</v>
      </c>
      <c r="H2441">
        <v>0</v>
      </c>
      <c r="I2441">
        <v>0</v>
      </c>
      <c r="J2441">
        <v>0</v>
      </c>
      <c r="K2441">
        <v>0</v>
      </c>
      <c r="L2441" s="16">
        <v>0</v>
      </c>
      <c r="M2441" s="16">
        <v>0</v>
      </c>
      <c r="N2441" s="16">
        <v>0</v>
      </c>
      <c r="P2441" s="16">
        <v>0</v>
      </c>
      <c r="Q2441">
        <v>0</v>
      </c>
    </row>
    <row r="2442" spans="1:17" x14ac:dyDescent="0.25">
      <c r="A2442" s="12" t="s">
        <v>194</v>
      </c>
      <c r="B2442" s="41" t="str">
        <f t="shared" si="76"/>
        <v>07</v>
      </c>
      <c r="C2442" s="41" t="str">
        <f t="shared" si="77"/>
        <v>2019</v>
      </c>
      <c r="D2442" t="s">
        <v>1123</v>
      </c>
      <c r="E2442" t="s">
        <v>1432</v>
      </c>
      <c r="F2442" t="s">
        <v>2137</v>
      </c>
      <c r="G2442">
        <v>0</v>
      </c>
      <c r="H2442">
        <v>0</v>
      </c>
      <c r="I2442">
        <v>0</v>
      </c>
      <c r="J2442">
        <v>0</v>
      </c>
      <c r="K2442">
        <v>0</v>
      </c>
      <c r="L2442" s="16">
        <v>0</v>
      </c>
      <c r="M2442" s="16">
        <v>0</v>
      </c>
      <c r="N2442" s="16">
        <v>0</v>
      </c>
      <c r="P2442" s="16">
        <v>0</v>
      </c>
      <c r="Q2442">
        <v>0</v>
      </c>
    </row>
    <row r="2443" spans="1:17" x14ac:dyDescent="0.25">
      <c r="A2443" s="12" t="s">
        <v>195</v>
      </c>
      <c r="B2443" s="41" t="str">
        <f t="shared" si="76"/>
        <v>07</v>
      </c>
      <c r="C2443" s="41" t="str">
        <f t="shared" si="77"/>
        <v>2019</v>
      </c>
      <c r="D2443" t="s">
        <v>1135</v>
      </c>
      <c r="E2443" t="s">
        <v>1411</v>
      </c>
      <c r="F2443" t="s">
        <v>2129</v>
      </c>
      <c r="G2443">
        <v>0</v>
      </c>
      <c r="H2443">
        <v>2</v>
      </c>
      <c r="I2443">
        <v>3</v>
      </c>
      <c r="J2443">
        <v>2</v>
      </c>
      <c r="K2443">
        <v>0</v>
      </c>
      <c r="L2443" s="16">
        <v>0</v>
      </c>
      <c r="M2443" s="16">
        <v>0</v>
      </c>
      <c r="N2443" s="16">
        <v>0</v>
      </c>
      <c r="P2443" s="16">
        <v>0</v>
      </c>
      <c r="Q2443">
        <v>0</v>
      </c>
    </row>
    <row r="2444" spans="1:17" x14ac:dyDescent="0.25">
      <c r="A2444" s="12" t="s">
        <v>196</v>
      </c>
      <c r="B2444" s="41" t="str">
        <f t="shared" si="76"/>
        <v>07</v>
      </c>
      <c r="C2444" s="41" t="str">
        <f t="shared" si="77"/>
        <v>2019</v>
      </c>
      <c r="D2444" t="s">
        <v>1139</v>
      </c>
      <c r="E2444" t="s">
        <v>1539</v>
      </c>
      <c r="F2444" t="s">
        <v>2161</v>
      </c>
      <c r="G2444">
        <v>0</v>
      </c>
      <c r="H2444">
        <v>0</v>
      </c>
      <c r="I2444">
        <v>4</v>
      </c>
      <c r="J2444">
        <v>0</v>
      </c>
      <c r="K2444">
        <v>0</v>
      </c>
      <c r="L2444" s="16">
        <v>0</v>
      </c>
      <c r="M2444" s="16">
        <v>0</v>
      </c>
      <c r="N2444" s="16">
        <v>0</v>
      </c>
      <c r="P2444" s="16">
        <v>0</v>
      </c>
      <c r="Q2444">
        <v>0</v>
      </c>
    </row>
    <row r="2445" spans="1:17" x14ac:dyDescent="0.25">
      <c r="A2445" s="12" t="s">
        <v>196</v>
      </c>
      <c r="B2445" s="41" t="str">
        <f t="shared" si="76"/>
        <v>07</v>
      </c>
      <c r="C2445" s="41" t="str">
        <f t="shared" si="77"/>
        <v>2019</v>
      </c>
      <c r="D2445" t="s">
        <v>1141</v>
      </c>
      <c r="E2445" t="s">
        <v>1</v>
      </c>
      <c r="F2445" t="s">
        <v>2161</v>
      </c>
      <c r="G2445">
        <v>0</v>
      </c>
      <c r="H2445">
        <v>0</v>
      </c>
      <c r="I2445">
        <v>0</v>
      </c>
      <c r="J2445">
        <v>0</v>
      </c>
      <c r="K2445">
        <v>0</v>
      </c>
      <c r="L2445" s="16">
        <v>0</v>
      </c>
      <c r="M2445" s="16">
        <v>0</v>
      </c>
      <c r="N2445" s="16">
        <v>0</v>
      </c>
      <c r="P2445" s="16">
        <v>0</v>
      </c>
      <c r="Q2445">
        <v>0</v>
      </c>
    </row>
    <row r="2446" spans="1:17" x14ac:dyDescent="0.25">
      <c r="A2446" s="12" t="s">
        <v>196</v>
      </c>
      <c r="B2446" s="41" t="str">
        <f t="shared" si="76"/>
        <v>07</v>
      </c>
      <c r="C2446" s="41" t="str">
        <f t="shared" si="77"/>
        <v>2019</v>
      </c>
      <c r="D2446" t="s">
        <v>1141</v>
      </c>
      <c r="E2446" t="s">
        <v>1794</v>
      </c>
      <c r="F2446" t="s">
        <v>2133</v>
      </c>
      <c r="G2446">
        <v>0</v>
      </c>
      <c r="H2446">
        <v>1</v>
      </c>
      <c r="I2446">
        <v>0</v>
      </c>
      <c r="J2446">
        <v>0</v>
      </c>
      <c r="K2446">
        <v>0</v>
      </c>
      <c r="L2446" s="16">
        <v>0</v>
      </c>
      <c r="M2446" s="16">
        <v>0</v>
      </c>
      <c r="N2446" s="16">
        <v>0</v>
      </c>
      <c r="P2446" s="16">
        <v>0</v>
      </c>
      <c r="Q2446">
        <v>0</v>
      </c>
    </row>
    <row r="2447" spans="1:17" x14ac:dyDescent="0.25">
      <c r="A2447" s="12" t="s">
        <v>196</v>
      </c>
      <c r="B2447" s="41" t="str">
        <f t="shared" si="76"/>
        <v>07</v>
      </c>
      <c r="C2447" s="41" t="str">
        <f t="shared" si="77"/>
        <v>2019</v>
      </c>
      <c r="D2447" t="s">
        <v>1112</v>
      </c>
      <c r="E2447" t="s">
        <v>1203</v>
      </c>
      <c r="F2447" t="s">
        <v>2135</v>
      </c>
      <c r="G2447">
        <v>0</v>
      </c>
      <c r="H2447">
        <v>2</v>
      </c>
      <c r="I2447">
        <v>0</v>
      </c>
      <c r="J2447">
        <v>0</v>
      </c>
      <c r="K2447">
        <v>0</v>
      </c>
      <c r="L2447" s="16">
        <v>0</v>
      </c>
      <c r="M2447" s="16">
        <v>0</v>
      </c>
      <c r="N2447" s="16">
        <v>0</v>
      </c>
      <c r="P2447" s="16">
        <v>0</v>
      </c>
      <c r="Q2447">
        <v>0</v>
      </c>
    </row>
    <row r="2448" spans="1:17" x14ac:dyDescent="0.25">
      <c r="A2448" s="12" t="s">
        <v>166</v>
      </c>
      <c r="B2448" s="41" t="str">
        <f t="shared" si="76"/>
        <v>06</v>
      </c>
      <c r="C2448" s="41" t="str">
        <f t="shared" si="77"/>
        <v>2019</v>
      </c>
      <c r="D2448" t="s">
        <v>1111</v>
      </c>
      <c r="E2448" t="s">
        <v>1321</v>
      </c>
      <c r="F2448" t="s">
        <v>2131</v>
      </c>
      <c r="G2448">
        <v>0</v>
      </c>
      <c r="H2448">
        <v>0</v>
      </c>
      <c r="I2448">
        <v>0</v>
      </c>
      <c r="J2448">
        <v>0</v>
      </c>
      <c r="K2448">
        <v>1</v>
      </c>
      <c r="L2448" s="16">
        <v>0</v>
      </c>
      <c r="M2448" s="16">
        <v>0</v>
      </c>
      <c r="N2448" s="16">
        <v>0</v>
      </c>
      <c r="P2448" s="16">
        <v>0</v>
      </c>
      <c r="Q2448">
        <v>0</v>
      </c>
    </row>
    <row r="2449" spans="1:17" x14ac:dyDescent="0.25">
      <c r="A2449" s="12" t="s">
        <v>196</v>
      </c>
      <c r="B2449" s="41" t="str">
        <f t="shared" si="76"/>
        <v>07</v>
      </c>
      <c r="C2449" s="41" t="str">
        <f t="shared" si="77"/>
        <v>2019</v>
      </c>
      <c r="D2449" t="s">
        <v>1116</v>
      </c>
      <c r="E2449" t="s">
        <v>1501</v>
      </c>
      <c r="F2449" t="s">
        <v>2131</v>
      </c>
      <c r="G2449">
        <v>0</v>
      </c>
      <c r="H2449">
        <v>0</v>
      </c>
      <c r="I2449">
        <v>0</v>
      </c>
      <c r="J2449">
        <v>0</v>
      </c>
      <c r="K2449">
        <v>5</v>
      </c>
      <c r="L2449" s="16">
        <v>0</v>
      </c>
      <c r="M2449" s="16">
        <v>0</v>
      </c>
      <c r="N2449" s="16">
        <v>0</v>
      </c>
      <c r="P2449" s="16">
        <v>0</v>
      </c>
      <c r="Q2449">
        <v>0</v>
      </c>
    </row>
    <row r="2450" spans="1:17" x14ac:dyDescent="0.25">
      <c r="A2450" s="12" t="s">
        <v>196</v>
      </c>
      <c r="B2450" s="41" t="str">
        <f t="shared" si="76"/>
        <v>07</v>
      </c>
      <c r="C2450" s="41" t="str">
        <f t="shared" si="77"/>
        <v>2019</v>
      </c>
      <c r="D2450" t="s">
        <v>1116</v>
      </c>
      <c r="E2450" t="s">
        <v>1588</v>
      </c>
      <c r="F2450" t="s">
        <v>2131</v>
      </c>
      <c r="G2450">
        <v>0</v>
      </c>
      <c r="H2450">
        <v>0</v>
      </c>
      <c r="I2450">
        <v>0</v>
      </c>
      <c r="J2450">
        <v>0</v>
      </c>
      <c r="K2450">
        <v>70</v>
      </c>
      <c r="L2450" s="16">
        <v>0</v>
      </c>
      <c r="M2450" s="16">
        <v>0</v>
      </c>
      <c r="N2450" s="16">
        <v>0</v>
      </c>
      <c r="P2450" s="16">
        <v>0</v>
      </c>
      <c r="Q2450">
        <v>0</v>
      </c>
    </row>
    <row r="2451" spans="1:17" x14ac:dyDescent="0.25">
      <c r="A2451" s="12" t="s">
        <v>196</v>
      </c>
      <c r="B2451" s="41" t="str">
        <f t="shared" si="76"/>
        <v>07</v>
      </c>
      <c r="C2451" s="41" t="str">
        <f t="shared" si="77"/>
        <v>2019</v>
      </c>
      <c r="D2451" t="s">
        <v>1107</v>
      </c>
      <c r="E2451" t="s">
        <v>1154</v>
      </c>
      <c r="F2451" t="s">
        <v>2132</v>
      </c>
      <c r="G2451">
        <v>3</v>
      </c>
      <c r="H2451">
        <v>3</v>
      </c>
      <c r="I2451">
        <v>1</v>
      </c>
      <c r="J2451">
        <v>1</v>
      </c>
      <c r="K2451">
        <v>0</v>
      </c>
      <c r="L2451" s="16">
        <v>0</v>
      </c>
      <c r="M2451" s="16">
        <v>0</v>
      </c>
      <c r="N2451" s="16">
        <v>0</v>
      </c>
      <c r="P2451" s="16">
        <v>0</v>
      </c>
      <c r="Q2451">
        <v>3</v>
      </c>
    </row>
    <row r="2452" spans="1:17" x14ac:dyDescent="0.25">
      <c r="A2452" s="12" t="s">
        <v>197</v>
      </c>
      <c r="B2452" s="41" t="str">
        <f t="shared" si="76"/>
        <v>07</v>
      </c>
      <c r="C2452" s="41" t="str">
        <f t="shared" si="77"/>
        <v>2019</v>
      </c>
      <c r="D2452" t="s">
        <v>1108</v>
      </c>
      <c r="E2452" t="s">
        <v>1236</v>
      </c>
      <c r="F2452" t="s">
        <v>2161</v>
      </c>
      <c r="G2452">
        <v>0</v>
      </c>
      <c r="H2452">
        <v>0</v>
      </c>
      <c r="I2452">
        <v>12</v>
      </c>
      <c r="J2452">
        <v>0</v>
      </c>
      <c r="K2452">
        <v>0</v>
      </c>
      <c r="L2452" s="16">
        <v>0</v>
      </c>
      <c r="M2452" s="16">
        <v>0</v>
      </c>
      <c r="N2452" s="16">
        <v>0</v>
      </c>
      <c r="P2452" s="16">
        <v>0</v>
      </c>
      <c r="Q2452">
        <v>0</v>
      </c>
    </row>
    <row r="2453" spans="1:17" x14ac:dyDescent="0.25">
      <c r="A2453" s="12" t="s">
        <v>196</v>
      </c>
      <c r="B2453" s="41" t="str">
        <f t="shared" si="76"/>
        <v>07</v>
      </c>
      <c r="C2453" s="41" t="str">
        <f t="shared" si="77"/>
        <v>2019</v>
      </c>
      <c r="D2453" t="s">
        <v>1126</v>
      </c>
      <c r="E2453" t="s">
        <v>1582</v>
      </c>
      <c r="F2453" t="s">
        <v>2137</v>
      </c>
      <c r="G2453">
        <v>0</v>
      </c>
      <c r="H2453">
        <v>0</v>
      </c>
      <c r="I2453">
        <v>8</v>
      </c>
      <c r="J2453">
        <v>0</v>
      </c>
      <c r="K2453">
        <v>0</v>
      </c>
      <c r="L2453" s="16">
        <v>0</v>
      </c>
      <c r="M2453" s="16">
        <v>0</v>
      </c>
      <c r="N2453" s="16">
        <v>0</v>
      </c>
      <c r="P2453" s="16">
        <v>0</v>
      </c>
      <c r="Q2453">
        <v>0</v>
      </c>
    </row>
    <row r="2454" spans="1:17" x14ac:dyDescent="0.25">
      <c r="A2454" s="12" t="s">
        <v>197</v>
      </c>
      <c r="B2454" s="41" t="str">
        <f t="shared" si="76"/>
        <v>07</v>
      </c>
      <c r="C2454" s="41" t="str">
        <f t="shared" si="77"/>
        <v>2019</v>
      </c>
      <c r="D2454" t="s">
        <v>1124</v>
      </c>
      <c r="E2454" t="s">
        <v>1795</v>
      </c>
      <c r="F2454" t="s">
        <v>2137</v>
      </c>
      <c r="G2454">
        <v>0</v>
      </c>
      <c r="H2454">
        <v>0</v>
      </c>
      <c r="I2454">
        <v>10</v>
      </c>
      <c r="J2454">
        <v>0</v>
      </c>
      <c r="K2454">
        <v>0</v>
      </c>
      <c r="L2454" s="16">
        <v>0</v>
      </c>
      <c r="M2454" s="16">
        <v>0</v>
      </c>
      <c r="N2454" s="16">
        <v>0</v>
      </c>
      <c r="P2454" s="16">
        <v>0</v>
      </c>
      <c r="Q2454">
        <v>0</v>
      </c>
    </row>
    <row r="2455" spans="1:17" x14ac:dyDescent="0.25">
      <c r="A2455" s="12" t="s">
        <v>197</v>
      </c>
      <c r="B2455" s="41" t="str">
        <f t="shared" si="76"/>
        <v>07</v>
      </c>
      <c r="C2455" s="41" t="str">
        <f t="shared" si="77"/>
        <v>2019</v>
      </c>
      <c r="D2455" t="s">
        <v>1109</v>
      </c>
      <c r="E2455" t="s">
        <v>1383</v>
      </c>
      <c r="F2455" t="s">
        <v>2131</v>
      </c>
      <c r="G2455">
        <v>0</v>
      </c>
      <c r="H2455">
        <v>0</v>
      </c>
      <c r="I2455">
        <v>0</v>
      </c>
      <c r="J2455">
        <v>0</v>
      </c>
      <c r="K2455">
        <v>6</v>
      </c>
      <c r="L2455" s="16">
        <v>0</v>
      </c>
      <c r="M2455" s="16">
        <v>0</v>
      </c>
      <c r="N2455" s="16">
        <v>0</v>
      </c>
      <c r="P2455" s="16">
        <v>0</v>
      </c>
      <c r="Q2455">
        <v>0</v>
      </c>
    </row>
    <row r="2456" spans="1:17" x14ac:dyDescent="0.25">
      <c r="A2456" s="12" t="s">
        <v>197</v>
      </c>
      <c r="B2456" s="41" t="str">
        <f t="shared" si="76"/>
        <v>07</v>
      </c>
      <c r="C2456" s="41" t="str">
        <f t="shared" si="77"/>
        <v>2019</v>
      </c>
      <c r="D2456" t="s">
        <v>1112</v>
      </c>
      <c r="E2456" t="s">
        <v>1203</v>
      </c>
      <c r="F2456" t="s">
        <v>2137</v>
      </c>
      <c r="G2456">
        <v>0</v>
      </c>
      <c r="H2456">
        <v>0</v>
      </c>
      <c r="I2456">
        <v>0</v>
      </c>
      <c r="J2456">
        <v>0</v>
      </c>
      <c r="K2456">
        <v>0</v>
      </c>
      <c r="L2456" s="16">
        <v>0</v>
      </c>
      <c r="M2456" s="16">
        <v>0</v>
      </c>
      <c r="N2456" s="16">
        <v>0</v>
      </c>
      <c r="P2456" s="16">
        <v>0</v>
      </c>
      <c r="Q2456">
        <v>0</v>
      </c>
    </row>
    <row r="2457" spans="1:17" x14ac:dyDescent="0.25">
      <c r="A2457" s="12" t="s">
        <v>197</v>
      </c>
      <c r="B2457" s="41" t="str">
        <f t="shared" si="76"/>
        <v>07</v>
      </c>
      <c r="C2457" s="41" t="str">
        <f t="shared" si="77"/>
        <v>2019</v>
      </c>
      <c r="D2457" t="s">
        <v>1121</v>
      </c>
      <c r="E2457" t="s">
        <v>1238</v>
      </c>
      <c r="F2457" t="s">
        <v>2130</v>
      </c>
      <c r="G2457">
        <v>1</v>
      </c>
      <c r="H2457">
        <v>0</v>
      </c>
      <c r="I2457">
        <v>0</v>
      </c>
      <c r="J2457">
        <v>0</v>
      </c>
      <c r="K2457">
        <v>0</v>
      </c>
      <c r="L2457" s="16">
        <v>0</v>
      </c>
      <c r="M2457" s="16">
        <v>0</v>
      </c>
      <c r="N2457" s="16">
        <v>0</v>
      </c>
      <c r="P2457" s="16">
        <v>0</v>
      </c>
      <c r="Q2457">
        <v>1</v>
      </c>
    </row>
    <row r="2458" spans="1:17" x14ac:dyDescent="0.25">
      <c r="A2458" s="12" t="s">
        <v>197</v>
      </c>
      <c r="B2458" s="41" t="str">
        <f t="shared" si="76"/>
        <v>07</v>
      </c>
      <c r="C2458" s="41" t="str">
        <f t="shared" si="77"/>
        <v>2019</v>
      </c>
      <c r="D2458" t="s">
        <v>1111</v>
      </c>
      <c r="E2458" t="s">
        <v>1323</v>
      </c>
      <c r="F2458" t="s">
        <v>2131</v>
      </c>
      <c r="G2458">
        <v>0</v>
      </c>
      <c r="H2458">
        <v>0</v>
      </c>
      <c r="I2458">
        <v>0</v>
      </c>
      <c r="J2458">
        <v>0</v>
      </c>
      <c r="K2458">
        <v>1</v>
      </c>
      <c r="L2458" s="16">
        <v>0</v>
      </c>
      <c r="M2458" s="16">
        <v>0</v>
      </c>
      <c r="N2458" s="16">
        <v>0</v>
      </c>
      <c r="P2458" s="16">
        <v>0</v>
      </c>
      <c r="Q2458">
        <v>0</v>
      </c>
    </row>
    <row r="2459" spans="1:17" x14ac:dyDescent="0.25">
      <c r="A2459" s="12" t="s">
        <v>197</v>
      </c>
      <c r="B2459" s="41" t="str">
        <f t="shared" si="76"/>
        <v>07</v>
      </c>
      <c r="C2459" s="41" t="str">
        <f t="shared" si="77"/>
        <v>2019</v>
      </c>
      <c r="D2459" t="s">
        <v>1111</v>
      </c>
      <c r="E2459" t="s">
        <v>1173</v>
      </c>
      <c r="F2459" t="s">
        <v>2135</v>
      </c>
      <c r="G2459">
        <v>0</v>
      </c>
      <c r="H2459">
        <v>0</v>
      </c>
      <c r="I2459">
        <v>0</v>
      </c>
      <c r="J2459">
        <v>0</v>
      </c>
      <c r="K2459">
        <v>0</v>
      </c>
      <c r="L2459" s="16">
        <v>0</v>
      </c>
      <c r="M2459" s="16">
        <v>0</v>
      </c>
      <c r="N2459" s="16">
        <v>0</v>
      </c>
      <c r="P2459" s="16">
        <v>0</v>
      </c>
      <c r="Q2459">
        <v>0</v>
      </c>
    </row>
    <row r="2460" spans="1:17" x14ac:dyDescent="0.25">
      <c r="A2460" s="12" t="s">
        <v>193</v>
      </c>
      <c r="B2460" s="41" t="str">
        <f t="shared" si="76"/>
        <v>07</v>
      </c>
      <c r="C2460" s="41" t="str">
        <f t="shared" si="77"/>
        <v>2019</v>
      </c>
      <c r="D2460" t="s">
        <v>1131</v>
      </c>
      <c r="E2460" t="s">
        <v>1549</v>
      </c>
      <c r="F2460" t="s">
        <v>2131</v>
      </c>
      <c r="G2460">
        <v>0</v>
      </c>
      <c r="H2460">
        <v>0</v>
      </c>
      <c r="I2460">
        <v>0</v>
      </c>
      <c r="J2460">
        <v>0</v>
      </c>
      <c r="K2460">
        <v>1</v>
      </c>
      <c r="L2460" s="16">
        <v>0</v>
      </c>
      <c r="M2460" s="16">
        <v>0</v>
      </c>
      <c r="N2460" s="16">
        <v>0</v>
      </c>
      <c r="P2460" s="16">
        <v>0</v>
      </c>
      <c r="Q2460">
        <v>0</v>
      </c>
    </row>
    <row r="2461" spans="1:17" x14ac:dyDescent="0.25">
      <c r="A2461" s="12" t="s">
        <v>196</v>
      </c>
      <c r="B2461" s="41" t="str">
        <f t="shared" si="76"/>
        <v>07</v>
      </c>
      <c r="C2461" s="41" t="str">
        <f t="shared" si="77"/>
        <v>2019</v>
      </c>
      <c r="D2461" t="s">
        <v>1131</v>
      </c>
      <c r="E2461" t="s">
        <v>1549</v>
      </c>
      <c r="F2461" t="s">
        <v>2131</v>
      </c>
      <c r="G2461">
        <v>0</v>
      </c>
      <c r="H2461">
        <v>0</v>
      </c>
      <c r="I2461">
        <v>0</v>
      </c>
      <c r="J2461">
        <v>0</v>
      </c>
      <c r="K2461">
        <v>1</v>
      </c>
      <c r="L2461" s="16">
        <v>0</v>
      </c>
      <c r="M2461" s="16">
        <v>0</v>
      </c>
      <c r="N2461" s="16">
        <v>0</v>
      </c>
      <c r="P2461" s="16">
        <v>0</v>
      </c>
      <c r="Q2461">
        <v>0</v>
      </c>
    </row>
    <row r="2462" spans="1:17" x14ac:dyDescent="0.25">
      <c r="A2462" s="12" t="s">
        <v>182</v>
      </c>
      <c r="B2462" s="41" t="str">
        <f t="shared" si="76"/>
        <v>06</v>
      </c>
      <c r="C2462" s="41" t="str">
        <f t="shared" si="77"/>
        <v>2019</v>
      </c>
      <c r="D2462" t="s">
        <v>1112</v>
      </c>
      <c r="E2462" t="s">
        <v>1215</v>
      </c>
      <c r="F2462" t="s">
        <v>2146</v>
      </c>
      <c r="G2462">
        <v>0</v>
      </c>
      <c r="H2462">
        <v>0</v>
      </c>
      <c r="I2462">
        <v>0</v>
      </c>
      <c r="J2462">
        <v>0</v>
      </c>
      <c r="K2462">
        <v>0</v>
      </c>
      <c r="L2462" s="16">
        <v>0</v>
      </c>
      <c r="M2462" s="16">
        <v>0</v>
      </c>
      <c r="N2462" s="16">
        <v>0</v>
      </c>
      <c r="P2462" s="16">
        <v>0</v>
      </c>
      <c r="Q2462">
        <v>0</v>
      </c>
    </row>
    <row r="2463" spans="1:17" x14ac:dyDescent="0.25">
      <c r="A2463" s="12" t="s">
        <v>198</v>
      </c>
      <c r="B2463" s="41" t="str">
        <f t="shared" si="76"/>
        <v>07</v>
      </c>
      <c r="C2463" s="41" t="str">
        <f t="shared" si="77"/>
        <v>2019</v>
      </c>
      <c r="D2463" t="s">
        <v>1123</v>
      </c>
      <c r="E2463" t="s">
        <v>1443</v>
      </c>
      <c r="F2463" t="s">
        <v>2132</v>
      </c>
      <c r="G2463">
        <v>0</v>
      </c>
      <c r="H2463">
        <v>0</v>
      </c>
      <c r="I2463">
        <v>0</v>
      </c>
      <c r="J2463">
        <v>0</v>
      </c>
      <c r="K2463">
        <v>0</v>
      </c>
      <c r="L2463" s="16">
        <v>0</v>
      </c>
      <c r="M2463" s="16">
        <v>0</v>
      </c>
      <c r="N2463" s="16">
        <v>0</v>
      </c>
      <c r="P2463" s="16">
        <v>0</v>
      </c>
      <c r="Q2463">
        <v>0</v>
      </c>
    </row>
    <row r="2464" spans="1:17" x14ac:dyDescent="0.25">
      <c r="A2464" s="12" t="s">
        <v>197</v>
      </c>
      <c r="B2464" s="41" t="str">
        <f t="shared" si="76"/>
        <v>07</v>
      </c>
      <c r="C2464" s="41" t="str">
        <f t="shared" si="77"/>
        <v>2019</v>
      </c>
      <c r="D2464" t="s">
        <v>1111</v>
      </c>
      <c r="E2464" t="s">
        <v>1555</v>
      </c>
      <c r="F2464" t="s">
        <v>2137</v>
      </c>
      <c r="G2464">
        <v>0</v>
      </c>
      <c r="H2464">
        <v>0</v>
      </c>
      <c r="I2464">
        <v>30</v>
      </c>
      <c r="J2464">
        <v>0</v>
      </c>
      <c r="K2464">
        <v>0</v>
      </c>
      <c r="L2464" s="16">
        <v>0</v>
      </c>
      <c r="M2464" s="16">
        <v>0</v>
      </c>
      <c r="N2464" s="16">
        <v>0</v>
      </c>
      <c r="P2464" s="16">
        <v>0</v>
      </c>
      <c r="Q2464">
        <v>0</v>
      </c>
    </row>
    <row r="2465" spans="1:17" x14ac:dyDescent="0.25">
      <c r="A2465" s="12" t="s">
        <v>197</v>
      </c>
      <c r="B2465" s="41" t="str">
        <f t="shared" si="76"/>
        <v>07</v>
      </c>
      <c r="C2465" s="41" t="str">
        <f t="shared" si="77"/>
        <v>2019</v>
      </c>
      <c r="D2465" t="s">
        <v>1111</v>
      </c>
      <c r="E2465" t="s">
        <v>1507</v>
      </c>
      <c r="F2465" t="s">
        <v>2137</v>
      </c>
      <c r="G2465">
        <v>0</v>
      </c>
      <c r="H2465">
        <v>0</v>
      </c>
      <c r="I2465">
        <v>41</v>
      </c>
      <c r="J2465">
        <v>0</v>
      </c>
      <c r="K2465">
        <v>0</v>
      </c>
      <c r="L2465" s="16">
        <v>0</v>
      </c>
      <c r="M2465" s="16">
        <v>0</v>
      </c>
      <c r="N2465" s="16">
        <v>0</v>
      </c>
      <c r="P2465" s="16">
        <v>0</v>
      </c>
      <c r="Q2465">
        <v>0</v>
      </c>
    </row>
    <row r="2466" spans="1:17" x14ac:dyDescent="0.25">
      <c r="A2466" s="12" t="s">
        <v>197</v>
      </c>
      <c r="B2466" s="41" t="str">
        <f t="shared" si="76"/>
        <v>07</v>
      </c>
      <c r="C2466" s="41" t="str">
        <f t="shared" si="77"/>
        <v>2019</v>
      </c>
      <c r="D2466" t="s">
        <v>1111</v>
      </c>
      <c r="E2466" t="s">
        <v>1399</v>
      </c>
      <c r="F2466" t="s">
        <v>2137</v>
      </c>
      <c r="G2466">
        <v>0</v>
      </c>
      <c r="H2466">
        <v>0</v>
      </c>
      <c r="I2466">
        <v>1</v>
      </c>
      <c r="J2466">
        <v>0</v>
      </c>
      <c r="K2466">
        <v>0</v>
      </c>
      <c r="L2466" s="16">
        <v>0</v>
      </c>
      <c r="M2466" s="16">
        <v>0</v>
      </c>
      <c r="N2466" s="16">
        <v>0</v>
      </c>
      <c r="P2466" s="16">
        <v>0</v>
      </c>
      <c r="Q2466">
        <v>0</v>
      </c>
    </row>
    <row r="2467" spans="1:17" x14ac:dyDescent="0.25">
      <c r="A2467" s="12" t="s">
        <v>198</v>
      </c>
      <c r="B2467" s="41" t="str">
        <f t="shared" si="76"/>
        <v>07</v>
      </c>
      <c r="C2467" s="41" t="str">
        <f t="shared" si="77"/>
        <v>2019</v>
      </c>
      <c r="D2467" t="s">
        <v>1120</v>
      </c>
      <c r="E2467" t="s">
        <v>1120</v>
      </c>
      <c r="F2467" t="s">
        <v>2129</v>
      </c>
      <c r="G2467">
        <v>0</v>
      </c>
      <c r="H2467">
        <v>0</v>
      </c>
      <c r="I2467">
        <v>0</v>
      </c>
      <c r="J2467">
        <v>0</v>
      </c>
      <c r="K2467">
        <v>0</v>
      </c>
      <c r="L2467" s="16">
        <v>0</v>
      </c>
      <c r="M2467" s="16">
        <v>0</v>
      </c>
      <c r="N2467" s="16">
        <v>0</v>
      </c>
      <c r="P2467" s="16">
        <v>0</v>
      </c>
      <c r="Q2467">
        <v>0</v>
      </c>
    </row>
    <row r="2468" spans="1:17" x14ac:dyDescent="0.25">
      <c r="A2468" s="12" t="s">
        <v>197</v>
      </c>
      <c r="B2468" s="41" t="str">
        <f t="shared" si="76"/>
        <v>07</v>
      </c>
      <c r="C2468" s="41" t="str">
        <f t="shared" si="77"/>
        <v>2019</v>
      </c>
      <c r="D2468" t="s">
        <v>1111</v>
      </c>
      <c r="E2468" t="s">
        <v>1170</v>
      </c>
      <c r="F2468" t="s">
        <v>2131</v>
      </c>
      <c r="G2468">
        <v>0</v>
      </c>
      <c r="H2468">
        <v>0</v>
      </c>
      <c r="I2468">
        <v>0</v>
      </c>
      <c r="J2468">
        <v>0</v>
      </c>
      <c r="K2468">
        <v>1</v>
      </c>
      <c r="L2468" s="16">
        <v>0</v>
      </c>
      <c r="M2468" s="16">
        <v>0</v>
      </c>
      <c r="N2468" s="16">
        <v>0</v>
      </c>
      <c r="P2468" s="16">
        <v>0</v>
      </c>
      <c r="Q2468">
        <v>0</v>
      </c>
    </row>
    <row r="2469" spans="1:17" x14ac:dyDescent="0.25">
      <c r="A2469" s="12" t="s">
        <v>198</v>
      </c>
      <c r="B2469" s="41" t="str">
        <f t="shared" si="76"/>
        <v>07</v>
      </c>
      <c r="C2469" s="41" t="str">
        <f t="shared" si="77"/>
        <v>2019</v>
      </c>
      <c r="D2469" t="s">
        <v>1111</v>
      </c>
      <c r="E2469" t="s">
        <v>1321</v>
      </c>
      <c r="F2469" t="s">
        <v>2131</v>
      </c>
      <c r="G2469">
        <v>0</v>
      </c>
      <c r="H2469">
        <v>0</v>
      </c>
      <c r="I2469">
        <v>0</v>
      </c>
      <c r="J2469">
        <v>0</v>
      </c>
      <c r="K2469">
        <v>2</v>
      </c>
      <c r="L2469" s="16">
        <v>0</v>
      </c>
      <c r="M2469" s="16">
        <v>0</v>
      </c>
      <c r="N2469" s="16">
        <v>0</v>
      </c>
      <c r="P2469" s="16">
        <v>0</v>
      </c>
      <c r="Q2469">
        <v>0</v>
      </c>
    </row>
    <row r="2470" spans="1:17" x14ac:dyDescent="0.25">
      <c r="A2470" s="12" t="s">
        <v>198</v>
      </c>
      <c r="B2470" s="41" t="str">
        <f t="shared" si="76"/>
        <v>07</v>
      </c>
      <c r="C2470" s="41" t="str">
        <f t="shared" si="77"/>
        <v>2019</v>
      </c>
      <c r="D2470" t="s">
        <v>1111</v>
      </c>
      <c r="E2470" t="s">
        <v>1466</v>
      </c>
      <c r="F2470" t="s">
        <v>2139</v>
      </c>
      <c r="G2470">
        <v>0</v>
      </c>
      <c r="H2470">
        <v>0</v>
      </c>
      <c r="I2470">
        <v>0</v>
      </c>
      <c r="J2470">
        <v>0</v>
      </c>
      <c r="K2470">
        <v>0</v>
      </c>
      <c r="L2470" s="16">
        <v>0</v>
      </c>
      <c r="M2470" s="16">
        <v>0</v>
      </c>
      <c r="N2470" s="16">
        <v>0</v>
      </c>
      <c r="P2470" s="16">
        <v>0</v>
      </c>
      <c r="Q2470">
        <v>0</v>
      </c>
    </row>
    <row r="2471" spans="1:17" x14ac:dyDescent="0.25">
      <c r="A2471" s="12" t="s">
        <v>198</v>
      </c>
      <c r="B2471" s="41" t="str">
        <f t="shared" si="76"/>
        <v>07</v>
      </c>
      <c r="C2471" s="41" t="str">
        <f t="shared" si="77"/>
        <v>2019</v>
      </c>
      <c r="D2471" t="s">
        <v>1111</v>
      </c>
      <c r="E2471" t="s">
        <v>1171</v>
      </c>
      <c r="F2471" t="s">
        <v>2131</v>
      </c>
      <c r="G2471">
        <v>0</v>
      </c>
      <c r="H2471">
        <v>0</v>
      </c>
      <c r="I2471">
        <v>0</v>
      </c>
      <c r="J2471">
        <v>0</v>
      </c>
      <c r="K2471">
        <v>1</v>
      </c>
      <c r="L2471" s="16">
        <v>0</v>
      </c>
      <c r="M2471" s="16">
        <v>0</v>
      </c>
      <c r="N2471" s="16">
        <v>0</v>
      </c>
      <c r="P2471" s="16">
        <v>0</v>
      </c>
      <c r="Q2471">
        <v>0</v>
      </c>
    </row>
    <row r="2472" spans="1:17" x14ac:dyDescent="0.25">
      <c r="A2472" s="12" t="s">
        <v>198</v>
      </c>
      <c r="B2472" s="41" t="str">
        <f t="shared" si="76"/>
        <v>07</v>
      </c>
      <c r="C2472" s="41" t="str">
        <f t="shared" si="77"/>
        <v>2019</v>
      </c>
      <c r="D2472" t="s">
        <v>1111</v>
      </c>
      <c r="E2472" t="s">
        <v>1796</v>
      </c>
      <c r="F2472" t="s">
        <v>2131</v>
      </c>
      <c r="G2472">
        <v>0</v>
      </c>
      <c r="H2472">
        <v>0</v>
      </c>
      <c r="I2472">
        <v>0</v>
      </c>
      <c r="J2472">
        <v>0</v>
      </c>
      <c r="K2472">
        <v>1</v>
      </c>
      <c r="L2472" s="16">
        <v>0</v>
      </c>
      <c r="M2472" s="16">
        <v>0</v>
      </c>
      <c r="N2472" s="16">
        <v>0</v>
      </c>
      <c r="P2472" s="16">
        <v>0</v>
      </c>
      <c r="Q2472">
        <v>0</v>
      </c>
    </row>
    <row r="2473" spans="1:17" x14ac:dyDescent="0.25">
      <c r="A2473" s="12" t="s">
        <v>198</v>
      </c>
      <c r="B2473" s="41" t="str">
        <f t="shared" si="76"/>
        <v>07</v>
      </c>
      <c r="C2473" s="41" t="str">
        <f t="shared" si="77"/>
        <v>2019</v>
      </c>
      <c r="D2473" t="s">
        <v>1116</v>
      </c>
      <c r="E2473" t="s">
        <v>1797</v>
      </c>
      <c r="F2473" t="s">
        <v>2131</v>
      </c>
      <c r="G2473">
        <v>0</v>
      </c>
      <c r="H2473">
        <v>0</v>
      </c>
      <c r="I2473">
        <v>0</v>
      </c>
      <c r="J2473">
        <v>0</v>
      </c>
      <c r="K2473">
        <v>1</v>
      </c>
      <c r="L2473" s="16">
        <v>0</v>
      </c>
      <c r="M2473" s="16">
        <v>0</v>
      </c>
      <c r="N2473" s="16">
        <v>0</v>
      </c>
      <c r="P2473" s="16">
        <v>0</v>
      </c>
      <c r="Q2473">
        <v>0</v>
      </c>
    </row>
    <row r="2474" spans="1:17" x14ac:dyDescent="0.25">
      <c r="A2474" s="12" t="s">
        <v>199</v>
      </c>
      <c r="B2474" s="41" t="str">
        <f t="shared" si="76"/>
        <v>07</v>
      </c>
      <c r="C2474" s="41" t="str">
        <f t="shared" si="77"/>
        <v>2019</v>
      </c>
      <c r="D2474" t="s">
        <v>1109</v>
      </c>
      <c r="E2474" t="s">
        <v>1383</v>
      </c>
      <c r="F2474" t="s">
        <v>2131</v>
      </c>
      <c r="G2474">
        <v>0</v>
      </c>
      <c r="H2474">
        <v>0</v>
      </c>
      <c r="I2474">
        <v>0</v>
      </c>
      <c r="J2474">
        <v>0</v>
      </c>
      <c r="K2474">
        <v>0</v>
      </c>
      <c r="L2474" s="16">
        <v>0</v>
      </c>
      <c r="M2474" s="16">
        <v>0</v>
      </c>
      <c r="N2474" s="16">
        <v>0</v>
      </c>
      <c r="P2474" s="16">
        <v>0</v>
      </c>
      <c r="Q2474">
        <v>0</v>
      </c>
    </row>
    <row r="2475" spans="1:17" x14ac:dyDescent="0.25">
      <c r="A2475" s="12" t="s">
        <v>197</v>
      </c>
      <c r="B2475" s="41" t="str">
        <f t="shared" si="76"/>
        <v>07</v>
      </c>
      <c r="C2475" s="41" t="str">
        <f t="shared" si="77"/>
        <v>2019</v>
      </c>
      <c r="D2475" t="s">
        <v>1122</v>
      </c>
      <c r="E2475" t="s">
        <v>1244</v>
      </c>
      <c r="F2475" t="s">
        <v>2174</v>
      </c>
      <c r="G2475">
        <v>4</v>
      </c>
      <c r="H2475">
        <v>0</v>
      </c>
      <c r="I2475">
        <v>0</v>
      </c>
      <c r="J2475">
        <v>0</v>
      </c>
      <c r="K2475">
        <v>0</v>
      </c>
      <c r="L2475" s="16">
        <v>0</v>
      </c>
      <c r="M2475" s="16">
        <v>0</v>
      </c>
      <c r="N2475" s="16">
        <v>0</v>
      </c>
      <c r="P2475" s="16">
        <v>0</v>
      </c>
      <c r="Q2475">
        <v>4</v>
      </c>
    </row>
    <row r="2476" spans="1:17" x14ac:dyDescent="0.25">
      <c r="A2476" s="12" t="s">
        <v>199</v>
      </c>
      <c r="B2476" s="41" t="str">
        <f t="shared" si="76"/>
        <v>07</v>
      </c>
      <c r="C2476" s="41" t="str">
        <f t="shared" si="77"/>
        <v>2019</v>
      </c>
      <c r="D2476" t="s">
        <v>1111</v>
      </c>
      <c r="E2476" t="s">
        <v>1323</v>
      </c>
      <c r="F2476" t="s">
        <v>2131</v>
      </c>
      <c r="G2476">
        <v>0</v>
      </c>
      <c r="H2476">
        <v>0</v>
      </c>
      <c r="I2476">
        <v>0</v>
      </c>
      <c r="J2476">
        <v>0</v>
      </c>
      <c r="K2476">
        <v>3</v>
      </c>
      <c r="L2476" s="16">
        <v>0</v>
      </c>
      <c r="M2476" s="16">
        <v>0</v>
      </c>
      <c r="N2476" s="16">
        <v>0</v>
      </c>
      <c r="P2476" s="16">
        <v>0</v>
      </c>
      <c r="Q2476">
        <v>0</v>
      </c>
    </row>
    <row r="2477" spans="1:17" x14ac:dyDescent="0.25">
      <c r="A2477" s="12" t="s">
        <v>199</v>
      </c>
      <c r="B2477" s="41" t="str">
        <f t="shared" si="76"/>
        <v>07</v>
      </c>
      <c r="C2477" s="41" t="str">
        <f t="shared" si="77"/>
        <v>2019</v>
      </c>
      <c r="D2477" t="s">
        <v>1129</v>
      </c>
      <c r="E2477" t="s">
        <v>1798</v>
      </c>
      <c r="F2477" t="s">
        <v>2137</v>
      </c>
      <c r="G2477">
        <v>0</v>
      </c>
      <c r="H2477">
        <v>0</v>
      </c>
      <c r="I2477">
        <v>5</v>
      </c>
      <c r="J2477">
        <v>0</v>
      </c>
      <c r="K2477">
        <v>0</v>
      </c>
      <c r="L2477" s="16">
        <v>0</v>
      </c>
      <c r="M2477" s="16">
        <v>0</v>
      </c>
      <c r="N2477" s="16">
        <v>0</v>
      </c>
      <c r="P2477" s="16">
        <v>0</v>
      </c>
      <c r="Q2477">
        <v>0</v>
      </c>
    </row>
    <row r="2478" spans="1:17" x14ac:dyDescent="0.25">
      <c r="A2478" s="12" t="s">
        <v>200</v>
      </c>
      <c r="B2478" s="41" t="str">
        <f t="shared" si="76"/>
        <v>07</v>
      </c>
      <c r="C2478" s="41" t="str">
        <f t="shared" si="77"/>
        <v>2019</v>
      </c>
      <c r="D2478" t="s">
        <v>1108</v>
      </c>
      <c r="E2478" t="s">
        <v>1235</v>
      </c>
      <c r="F2478" t="s">
        <v>2135</v>
      </c>
      <c r="G2478">
        <v>0</v>
      </c>
      <c r="H2478">
        <v>12</v>
      </c>
      <c r="I2478">
        <v>0</v>
      </c>
      <c r="J2478">
        <v>0</v>
      </c>
      <c r="K2478">
        <v>0</v>
      </c>
      <c r="L2478" s="16">
        <v>0</v>
      </c>
      <c r="M2478" s="16">
        <v>0</v>
      </c>
      <c r="N2478" s="16">
        <v>0</v>
      </c>
      <c r="P2478" s="16">
        <v>0</v>
      </c>
      <c r="Q2478">
        <v>0</v>
      </c>
    </row>
    <row r="2479" spans="1:17" x14ac:dyDescent="0.25">
      <c r="A2479" s="12" t="s">
        <v>200</v>
      </c>
      <c r="B2479" s="41" t="str">
        <f t="shared" si="76"/>
        <v>07</v>
      </c>
      <c r="C2479" s="41" t="str">
        <f t="shared" si="77"/>
        <v>2019</v>
      </c>
      <c r="D2479" t="s">
        <v>1117</v>
      </c>
      <c r="E2479" t="s">
        <v>1273</v>
      </c>
      <c r="F2479" t="s">
        <v>2135</v>
      </c>
      <c r="G2479">
        <v>4</v>
      </c>
      <c r="H2479">
        <v>10</v>
      </c>
      <c r="I2479">
        <v>0</v>
      </c>
      <c r="J2479">
        <v>0</v>
      </c>
      <c r="K2479">
        <v>0</v>
      </c>
      <c r="L2479" s="16">
        <v>0</v>
      </c>
      <c r="M2479" s="16">
        <v>0</v>
      </c>
      <c r="N2479" s="16">
        <v>0</v>
      </c>
      <c r="P2479" s="16">
        <v>0</v>
      </c>
      <c r="Q2479">
        <v>4</v>
      </c>
    </row>
    <row r="2480" spans="1:17" x14ac:dyDescent="0.25">
      <c r="A2480" s="12" t="s">
        <v>198</v>
      </c>
      <c r="B2480" s="41" t="str">
        <f t="shared" si="76"/>
        <v>07</v>
      </c>
      <c r="C2480" s="41" t="str">
        <f t="shared" si="77"/>
        <v>2019</v>
      </c>
      <c r="D2480" t="s">
        <v>1121</v>
      </c>
      <c r="E2480" t="s">
        <v>1787</v>
      </c>
      <c r="F2480" t="s">
        <v>2137</v>
      </c>
      <c r="G2480">
        <v>0</v>
      </c>
      <c r="H2480">
        <v>0</v>
      </c>
      <c r="I2480">
        <v>0</v>
      </c>
      <c r="J2480">
        <v>0</v>
      </c>
      <c r="K2480">
        <v>0</v>
      </c>
      <c r="L2480" s="16">
        <v>0</v>
      </c>
      <c r="M2480" s="16">
        <v>0</v>
      </c>
      <c r="N2480" s="16">
        <v>0</v>
      </c>
      <c r="P2480" s="16">
        <v>0</v>
      </c>
      <c r="Q2480">
        <v>0</v>
      </c>
    </row>
    <row r="2481" spans="1:17" x14ac:dyDescent="0.25">
      <c r="A2481" s="12" t="s">
        <v>200</v>
      </c>
      <c r="B2481" s="41" t="str">
        <f t="shared" si="76"/>
        <v>07</v>
      </c>
      <c r="C2481" s="41" t="str">
        <f t="shared" si="77"/>
        <v>2019</v>
      </c>
      <c r="D2481" t="s">
        <v>1116</v>
      </c>
      <c r="E2481" t="s">
        <v>1799</v>
      </c>
      <c r="F2481" t="s">
        <v>2131</v>
      </c>
      <c r="G2481">
        <v>0</v>
      </c>
      <c r="H2481">
        <v>0</v>
      </c>
      <c r="I2481">
        <v>0</v>
      </c>
      <c r="J2481">
        <v>0</v>
      </c>
      <c r="K2481">
        <v>5</v>
      </c>
      <c r="L2481" s="16">
        <v>0</v>
      </c>
      <c r="M2481" s="16">
        <v>0</v>
      </c>
      <c r="N2481" s="16">
        <v>0</v>
      </c>
      <c r="P2481" s="16">
        <v>0</v>
      </c>
      <c r="Q2481">
        <v>0</v>
      </c>
    </row>
    <row r="2482" spans="1:17" x14ac:dyDescent="0.25">
      <c r="A2482" s="12" t="s">
        <v>200</v>
      </c>
      <c r="B2482" s="41" t="str">
        <f t="shared" si="76"/>
        <v>07</v>
      </c>
      <c r="C2482" s="41" t="str">
        <f t="shared" si="77"/>
        <v>2019</v>
      </c>
      <c r="D2482" t="s">
        <v>1116</v>
      </c>
      <c r="E2482" t="s">
        <v>1694</v>
      </c>
      <c r="F2482" t="s">
        <v>2131</v>
      </c>
      <c r="G2482">
        <v>0</v>
      </c>
      <c r="H2482">
        <v>0</v>
      </c>
      <c r="I2482">
        <v>0</v>
      </c>
      <c r="J2482">
        <v>0</v>
      </c>
      <c r="K2482">
        <v>3</v>
      </c>
      <c r="L2482" s="16">
        <v>0</v>
      </c>
      <c r="M2482" s="16">
        <v>0</v>
      </c>
      <c r="N2482" s="16">
        <v>0</v>
      </c>
      <c r="P2482" s="16">
        <v>0</v>
      </c>
      <c r="Q2482">
        <v>0</v>
      </c>
    </row>
    <row r="2483" spans="1:17" x14ac:dyDescent="0.25">
      <c r="A2483" s="12" t="s">
        <v>200</v>
      </c>
      <c r="B2483" s="41" t="str">
        <f t="shared" si="76"/>
        <v>07</v>
      </c>
      <c r="C2483" s="41" t="str">
        <f t="shared" si="77"/>
        <v>2019</v>
      </c>
      <c r="D2483" t="s">
        <v>1116</v>
      </c>
      <c r="E2483" t="s">
        <v>1501</v>
      </c>
      <c r="F2483" t="s">
        <v>2131</v>
      </c>
      <c r="G2483">
        <v>0</v>
      </c>
      <c r="H2483">
        <v>0</v>
      </c>
      <c r="I2483">
        <v>0</v>
      </c>
      <c r="J2483">
        <v>0</v>
      </c>
      <c r="K2483">
        <v>2</v>
      </c>
      <c r="L2483" s="16">
        <v>0</v>
      </c>
      <c r="M2483" s="16">
        <v>0</v>
      </c>
      <c r="N2483" s="16">
        <v>0</v>
      </c>
      <c r="P2483" s="16">
        <v>0</v>
      </c>
      <c r="Q2483">
        <v>0</v>
      </c>
    </row>
    <row r="2484" spans="1:17" x14ac:dyDescent="0.25">
      <c r="A2484" s="12" t="s">
        <v>200</v>
      </c>
      <c r="B2484" s="41" t="str">
        <f t="shared" si="76"/>
        <v>07</v>
      </c>
      <c r="C2484" s="41" t="str">
        <f t="shared" si="77"/>
        <v>2019</v>
      </c>
      <c r="D2484" t="s">
        <v>1126</v>
      </c>
      <c r="E2484" t="s">
        <v>1757</v>
      </c>
      <c r="F2484" t="s">
        <v>2141</v>
      </c>
      <c r="G2484">
        <v>0</v>
      </c>
      <c r="H2484">
        <v>2</v>
      </c>
      <c r="I2484">
        <v>1</v>
      </c>
      <c r="J2484">
        <v>0</v>
      </c>
      <c r="K2484">
        <v>0</v>
      </c>
      <c r="L2484" s="16">
        <v>0</v>
      </c>
      <c r="M2484" s="16">
        <v>0</v>
      </c>
      <c r="N2484" s="16">
        <v>0</v>
      </c>
      <c r="P2484" s="16">
        <v>0</v>
      </c>
      <c r="Q2484">
        <v>0</v>
      </c>
    </row>
    <row r="2485" spans="1:17" x14ac:dyDescent="0.25">
      <c r="A2485" s="12" t="s">
        <v>200</v>
      </c>
      <c r="B2485" s="41" t="str">
        <f t="shared" si="76"/>
        <v>07</v>
      </c>
      <c r="C2485" s="41" t="str">
        <f t="shared" si="77"/>
        <v>2019</v>
      </c>
      <c r="D2485" t="s">
        <v>1115</v>
      </c>
      <c r="E2485" t="s">
        <v>1703</v>
      </c>
      <c r="F2485" t="s">
        <v>2137</v>
      </c>
      <c r="G2485">
        <v>0</v>
      </c>
      <c r="H2485">
        <v>0</v>
      </c>
      <c r="I2485">
        <v>12</v>
      </c>
      <c r="J2485">
        <v>0</v>
      </c>
      <c r="K2485">
        <v>0</v>
      </c>
      <c r="L2485" s="16">
        <v>0</v>
      </c>
      <c r="M2485" s="16">
        <v>0</v>
      </c>
      <c r="N2485" s="16">
        <v>0</v>
      </c>
      <c r="P2485" s="16">
        <v>0</v>
      </c>
      <c r="Q2485">
        <v>0</v>
      </c>
    </row>
    <row r="2486" spans="1:17" x14ac:dyDescent="0.25">
      <c r="A2486" s="12" t="s">
        <v>200</v>
      </c>
      <c r="B2486" s="41" t="str">
        <f t="shared" si="76"/>
        <v>07</v>
      </c>
      <c r="C2486" s="41" t="str">
        <f t="shared" si="77"/>
        <v>2019</v>
      </c>
      <c r="D2486" t="s">
        <v>1115</v>
      </c>
      <c r="E2486" t="s">
        <v>1800</v>
      </c>
      <c r="F2486" t="s">
        <v>2137</v>
      </c>
      <c r="G2486">
        <v>0</v>
      </c>
      <c r="H2486">
        <v>0</v>
      </c>
      <c r="I2486">
        <v>36</v>
      </c>
      <c r="J2486">
        <v>0</v>
      </c>
      <c r="K2486">
        <v>0</v>
      </c>
      <c r="L2486" s="16">
        <v>0</v>
      </c>
      <c r="M2486" s="16">
        <v>0</v>
      </c>
      <c r="N2486" s="16">
        <v>0</v>
      </c>
      <c r="P2486" s="16">
        <v>0</v>
      </c>
      <c r="Q2486">
        <v>0</v>
      </c>
    </row>
    <row r="2487" spans="1:17" x14ac:dyDescent="0.25">
      <c r="A2487" s="12" t="s">
        <v>200</v>
      </c>
      <c r="B2487" s="41" t="str">
        <f t="shared" si="76"/>
        <v>07</v>
      </c>
      <c r="C2487" s="41" t="str">
        <f t="shared" si="77"/>
        <v>2019</v>
      </c>
      <c r="D2487" t="s">
        <v>1116</v>
      </c>
      <c r="E2487" t="s">
        <v>1692</v>
      </c>
      <c r="F2487" t="s">
        <v>2131</v>
      </c>
      <c r="G2487">
        <v>0</v>
      </c>
      <c r="H2487">
        <v>0</v>
      </c>
      <c r="I2487">
        <v>0</v>
      </c>
      <c r="J2487">
        <v>0</v>
      </c>
      <c r="K2487">
        <v>1</v>
      </c>
      <c r="L2487" s="16">
        <v>0</v>
      </c>
      <c r="M2487" s="16">
        <v>0</v>
      </c>
      <c r="N2487" s="16">
        <v>0</v>
      </c>
      <c r="P2487" s="16">
        <v>0</v>
      </c>
      <c r="Q2487">
        <v>0</v>
      </c>
    </row>
    <row r="2488" spans="1:17" x14ac:dyDescent="0.25">
      <c r="A2488" s="12" t="s">
        <v>182</v>
      </c>
      <c r="B2488" s="41" t="str">
        <f t="shared" si="76"/>
        <v>06</v>
      </c>
      <c r="C2488" s="41" t="str">
        <f t="shared" si="77"/>
        <v>2019</v>
      </c>
      <c r="D2488" t="s">
        <v>1116</v>
      </c>
      <c r="E2488" t="s">
        <v>1801</v>
      </c>
      <c r="F2488" t="s">
        <v>2161</v>
      </c>
      <c r="G2488">
        <v>0</v>
      </c>
      <c r="H2488">
        <v>0</v>
      </c>
      <c r="I2488">
        <v>0</v>
      </c>
      <c r="J2488">
        <v>0</v>
      </c>
      <c r="K2488">
        <v>58</v>
      </c>
      <c r="L2488" s="16">
        <v>0</v>
      </c>
      <c r="M2488" s="16">
        <v>0</v>
      </c>
      <c r="N2488" s="16">
        <v>0</v>
      </c>
      <c r="P2488" s="16">
        <v>0</v>
      </c>
      <c r="Q2488">
        <v>0</v>
      </c>
    </row>
    <row r="2489" spans="1:17" x14ac:dyDescent="0.25">
      <c r="A2489" s="12" t="s">
        <v>186</v>
      </c>
      <c r="B2489" s="41" t="str">
        <f t="shared" si="76"/>
        <v>06</v>
      </c>
      <c r="C2489" s="41" t="str">
        <f t="shared" si="77"/>
        <v>2019</v>
      </c>
      <c r="D2489" t="s">
        <v>1116</v>
      </c>
      <c r="E2489" t="s">
        <v>1690</v>
      </c>
      <c r="F2489" t="s">
        <v>2131</v>
      </c>
      <c r="G2489">
        <v>0</v>
      </c>
      <c r="H2489">
        <v>0</v>
      </c>
      <c r="I2489">
        <v>0</v>
      </c>
      <c r="J2489">
        <v>0</v>
      </c>
      <c r="K2489">
        <v>1</v>
      </c>
      <c r="L2489" s="16">
        <v>0</v>
      </c>
      <c r="M2489" s="16">
        <v>0</v>
      </c>
      <c r="N2489" s="16">
        <v>0</v>
      </c>
      <c r="P2489" s="16">
        <v>0</v>
      </c>
      <c r="Q2489">
        <v>0</v>
      </c>
    </row>
    <row r="2490" spans="1:17" x14ac:dyDescent="0.25">
      <c r="A2490" s="12" t="s">
        <v>189</v>
      </c>
      <c r="B2490" s="41" t="str">
        <f t="shared" si="76"/>
        <v>06</v>
      </c>
      <c r="C2490" s="41" t="str">
        <f t="shared" si="77"/>
        <v>2019</v>
      </c>
      <c r="D2490" t="s">
        <v>1116</v>
      </c>
      <c r="E2490" t="s">
        <v>1690</v>
      </c>
      <c r="F2490" t="s">
        <v>2131</v>
      </c>
      <c r="G2490">
        <v>0</v>
      </c>
      <c r="H2490">
        <v>0</v>
      </c>
      <c r="I2490">
        <v>0</v>
      </c>
      <c r="J2490">
        <v>0</v>
      </c>
      <c r="K2490">
        <v>1</v>
      </c>
      <c r="L2490" s="16">
        <v>0</v>
      </c>
      <c r="M2490" s="16">
        <v>0</v>
      </c>
      <c r="N2490" s="16">
        <v>0</v>
      </c>
      <c r="P2490" s="16">
        <v>0</v>
      </c>
      <c r="Q2490">
        <v>0</v>
      </c>
    </row>
    <row r="2491" spans="1:17" x14ac:dyDescent="0.25">
      <c r="A2491" s="12" t="s">
        <v>200</v>
      </c>
      <c r="B2491" s="41" t="str">
        <f t="shared" si="76"/>
        <v>07</v>
      </c>
      <c r="C2491" s="41" t="str">
        <f t="shared" si="77"/>
        <v>2019</v>
      </c>
      <c r="D2491" t="s">
        <v>1126</v>
      </c>
      <c r="E2491" t="s">
        <v>1672</v>
      </c>
      <c r="F2491" t="s">
        <v>2137</v>
      </c>
      <c r="G2491">
        <v>0</v>
      </c>
      <c r="H2491">
        <v>0</v>
      </c>
      <c r="I2491">
        <v>1</v>
      </c>
      <c r="J2491">
        <v>0</v>
      </c>
      <c r="K2491">
        <v>0</v>
      </c>
      <c r="L2491" s="16">
        <v>0</v>
      </c>
      <c r="M2491" s="16">
        <v>0</v>
      </c>
      <c r="N2491" s="16">
        <v>0</v>
      </c>
      <c r="P2491" s="16">
        <v>0</v>
      </c>
      <c r="Q2491">
        <v>0</v>
      </c>
    </row>
    <row r="2492" spans="1:17" x14ac:dyDescent="0.25">
      <c r="A2492" s="12" t="s">
        <v>200</v>
      </c>
      <c r="B2492" s="41" t="str">
        <f t="shared" si="76"/>
        <v>07</v>
      </c>
      <c r="C2492" s="41" t="str">
        <f t="shared" si="77"/>
        <v>2019</v>
      </c>
      <c r="D2492" t="s">
        <v>1126</v>
      </c>
      <c r="E2492" t="s">
        <v>1299</v>
      </c>
      <c r="F2492" t="s">
        <v>2137</v>
      </c>
      <c r="G2492">
        <v>0</v>
      </c>
      <c r="H2492">
        <v>0</v>
      </c>
      <c r="I2492">
        <v>0</v>
      </c>
      <c r="J2492">
        <v>0</v>
      </c>
      <c r="K2492">
        <v>0</v>
      </c>
      <c r="L2492" s="16">
        <v>0</v>
      </c>
      <c r="M2492" s="16">
        <v>0</v>
      </c>
      <c r="N2492" s="16">
        <v>0</v>
      </c>
      <c r="P2492" s="16">
        <v>0</v>
      </c>
      <c r="Q2492">
        <v>0</v>
      </c>
    </row>
    <row r="2493" spans="1:17" x14ac:dyDescent="0.25">
      <c r="A2493" s="12" t="s">
        <v>200</v>
      </c>
      <c r="B2493" s="41" t="str">
        <f t="shared" si="76"/>
        <v>07</v>
      </c>
      <c r="C2493" s="41" t="str">
        <f t="shared" si="77"/>
        <v>2019</v>
      </c>
      <c r="D2493" t="s">
        <v>1126</v>
      </c>
      <c r="E2493" t="s">
        <v>1802</v>
      </c>
      <c r="F2493" t="s">
        <v>2137</v>
      </c>
      <c r="G2493">
        <v>0</v>
      </c>
      <c r="H2493">
        <v>0</v>
      </c>
      <c r="I2493">
        <v>8</v>
      </c>
      <c r="J2493">
        <v>0</v>
      </c>
      <c r="K2493">
        <v>0</v>
      </c>
      <c r="L2493" s="16">
        <v>0</v>
      </c>
      <c r="M2493" s="16">
        <v>0</v>
      </c>
      <c r="N2493" s="16">
        <v>0</v>
      </c>
      <c r="P2493" s="16">
        <v>0</v>
      </c>
      <c r="Q2493">
        <v>0</v>
      </c>
    </row>
    <row r="2494" spans="1:17" x14ac:dyDescent="0.25">
      <c r="A2494" s="12" t="s">
        <v>186</v>
      </c>
      <c r="B2494" s="41" t="str">
        <f t="shared" si="76"/>
        <v>06</v>
      </c>
      <c r="C2494" s="41" t="str">
        <f t="shared" si="77"/>
        <v>2019</v>
      </c>
      <c r="D2494" t="s">
        <v>1116</v>
      </c>
      <c r="E2494" t="s">
        <v>1302</v>
      </c>
      <c r="F2494" t="s">
        <v>2131</v>
      </c>
      <c r="G2494">
        <v>0</v>
      </c>
      <c r="H2494">
        <v>0</v>
      </c>
      <c r="I2494">
        <v>0</v>
      </c>
      <c r="J2494">
        <v>0</v>
      </c>
      <c r="K2494">
        <v>1</v>
      </c>
      <c r="L2494" s="16">
        <v>0</v>
      </c>
      <c r="M2494" s="16">
        <v>0</v>
      </c>
      <c r="N2494" s="16">
        <v>0</v>
      </c>
      <c r="P2494" s="16">
        <v>0</v>
      </c>
      <c r="Q2494">
        <v>0</v>
      </c>
    </row>
    <row r="2495" spans="1:17" x14ac:dyDescent="0.25">
      <c r="A2495" s="12" t="s">
        <v>198</v>
      </c>
      <c r="B2495" s="41" t="str">
        <f t="shared" si="76"/>
        <v>07</v>
      </c>
      <c r="C2495" s="41" t="str">
        <f t="shared" si="77"/>
        <v>2019</v>
      </c>
      <c r="D2495" t="s">
        <v>1126</v>
      </c>
      <c r="E2495" t="s">
        <v>1803</v>
      </c>
      <c r="F2495" t="s">
        <v>2137</v>
      </c>
      <c r="G2495">
        <v>0</v>
      </c>
      <c r="H2495">
        <v>0</v>
      </c>
      <c r="I2495">
        <v>5</v>
      </c>
      <c r="J2495">
        <v>0</v>
      </c>
      <c r="K2495">
        <v>0</v>
      </c>
      <c r="L2495" s="16">
        <v>0</v>
      </c>
      <c r="M2495" s="16">
        <v>0</v>
      </c>
      <c r="N2495" s="16">
        <v>0</v>
      </c>
      <c r="P2495" s="16">
        <v>0</v>
      </c>
      <c r="Q2495">
        <v>0</v>
      </c>
    </row>
    <row r="2496" spans="1:17" x14ac:dyDescent="0.25">
      <c r="A2496" s="12" t="s">
        <v>201</v>
      </c>
      <c r="B2496" s="41" t="str">
        <f t="shared" si="76"/>
        <v>07</v>
      </c>
      <c r="C2496" s="41" t="str">
        <f t="shared" si="77"/>
        <v>2019</v>
      </c>
      <c r="D2496" t="s">
        <v>1111</v>
      </c>
      <c r="E2496" t="s">
        <v>1172</v>
      </c>
      <c r="F2496" t="s">
        <v>2131</v>
      </c>
      <c r="G2496">
        <v>0</v>
      </c>
      <c r="H2496">
        <v>0</v>
      </c>
      <c r="I2496">
        <v>0</v>
      </c>
      <c r="J2496">
        <v>0</v>
      </c>
      <c r="K2496">
        <v>1</v>
      </c>
      <c r="L2496" s="16">
        <v>0</v>
      </c>
      <c r="M2496" s="16">
        <v>0</v>
      </c>
      <c r="N2496" s="16">
        <v>0</v>
      </c>
      <c r="P2496" s="16">
        <v>0</v>
      </c>
      <c r="Q2496">
        <v>0</v>
      </c>
    </row>
    <row r="2497" spans="1:17" x14ac:dyDescent="0.25">
      <c r="A2497" s="12" t="s">
        <v>200</v>
      </c>
      <c r="B2497" s="41" t="str">
        <f t="shared" si="76"/>
        <v>07</v>
      </c>
      <c r="C2497" s="41" t="str">
        <f t="shared" si="77"/>
        <v>2019</v>
      </c>
      <c r="D2497" t="s">
        <v>1111</v>
      </c>
      <c r="E2497" t="s">
        <v>1368</v>
      </c>
      <c r="F2497" t="s">
        <v>2131</v>
      </c>
      <c r="G2497">
        <v>0</v>
      </c>
      <c r="H2497">
        <v>0</v>
      </c>
      <c r="I2497">
        <v>0</v>
      </c>
      <c r="J2497">
        <v>0</v>
      </c>
      <c r="K2497">
        <v>3</v>
      </c>
      <c r="L2497" s="16">
        <v>0</v>
      </c>
      <c r="M2497" s="16">
        <v>0</v>
      </c>
      <c r="N2497" s="16">
        <v>0</v>
      </c>
      <c r="P2497" s="16">
        <v>0</v>
      </c>
      <c r="Q2497">
        <v>0</v>
      </c>
    </row>
    <row r="2498" spans="1:17" x14ac:dyDescent="0.25">
      <c r="A2498" s="12" t="s">
        <v>200</v>
      </c>
      <c r="B2498" s="41" t="str">
        <f t="shared" si="76"/>
        <v>07</v>
      </c>
      <c r="C2498" s="41" t="str">
        <f t="shared" si="77"/>
        <v>2019</v>
      </c>
      <c r="D2498" t="s">
        <v>1111</v>
      </c>
      <c r="E2498" t="s">
        <v>1323</v>
      </c>
      <c r="F2498" t="s">
        <v>2131</v>
      </c>
      <c r="G2498">
        <v>0</v>
      </c>
      <c r="H2498">
        <v>0</v>
      </c>
      <c r="I2498">
        <v>0</v>
      </c>
      <c r="J2498">
        <v>0</v>
      </c>
      <c r="K2498">
        <v>1</v>
      </c>
      <c r="L2498" s="16">
        <v>0</v>
      </c>
      <c r="M2498" s="16">
        <v>0</v>
      </c>
      <c r="N2498" s="16">
        <v>0</v>
      </c>
      <c r="P2498" s="16">
        <v>0</v>
      </c>
      <c r="Q2498">
        <v>0</v>
      </c>
    </row>
    <row r="2499" spans="1:17" x14ac:dyDescent="0.25">
      <c r="A2499" s="12" t="s">
        <v>200</v>
      </c>
      <c r="B2499" s="41" t="str">
        <f t="shared" ref="B2499:B2562" si="78">LEFT(A2499,2)</f>
        <v>07</v>
      </c>
      <c r="C2499" s="41" t="str">
        <f t="shared" ref="C2499:C2562" si="79">MID(A2499,7,4)</f>
        <v>2019</v>
      </c>
      <c r="D2499" t="s">
        <v>1111</v>
      </c>
      <c r="E2499" t="s">
        <v>1380</v>
      </c>
      <c r="F2499" t="s">
        <v>2131</v>
      </c>
      <c r="G2499">
        <v>0</v>
      </c>
      <c r="H2499">
        <v>0</v>
      </c>
      <c r="I2499">
        <v>0</v>
      </c>
      <c r="J2499">
        <v>0</v>
      </c>
      <c r="K2499">
        <v>4</v>
      </c>
      <c r="L2499" s="16">
        <v>0</v>
      </c>
      <c r="M2499" s="16">
        <v>0</v>
      </c>
      <c r="N2499" s="16">
        <v>0</v>
      </c>
      <c r="P2499" s="16">
        <v>0</v>
      </c>
      <c r="Q2499">
        <v>0</v>
      </c>
    </row>
    <row r="2500" spans="1:17" x14ac:dyDescent="0.25">
      <c r="A2500" s="12" t="s">
        <v>190</v>
      </c>
      <c r="B2500" s="41" t="str">
        <f t="shared" si="78"/>
        <v>06</v>
      </c>
      <c r="C2500" s="41" t="str">
        <f t="shared" si="79"/>
        <v>2019</v>
      </c>
      <c r="D2500" t="s">
        <v>1116</v>
      </c>
      <c r="E2500" t="s">
        <v>1804</v>
      </c>
      <c r="F2500" t="s">
        <v>2129</v>
      </c>
      <c r="G2500">
        <v>0</v>
      </c>
      <c r="H2500">
        <v>2</v>
      </c>
      <c r="I2500">
        <v>0</v>
      </c>
      <c r="J2500">
        <v>0</v>
      </c>
      <c r="K2500">
        <v>0</v>
      </c>
      <c r="L2500" s="16">
        <v>0</v>
      </c>
      <c r="M2500" s="16">
        <v>0</v>
      </c>
      <c r="N2500" s="16">
        <v>0</v>
      </c>
      <c r="P2500" s="16">
        <v>0</v>
      </c>
      <c r="Q2500">
        <v>0</v>
      </c>
    </row>
    <row r="2501" spans="1:17" x14ac:dyDescent="0.25">
      <c r="A2501" s="12" t="s">
        <v>180</v>
      </c>
      <c r="B2501" s="41" t="str">
        <f t="shared" si="78"/>
        <v>06</v>
      </c>
      <c r="C2501" s="41" t="str">
        <f t="shared" si="79"/>
        <v>2019</v>
      </c>
      <c r="D2501" t="s">
        <v>1116</v>
      </c>
      <c r="E2501" t="s">
        <v>1589</v>
      </c>
      <c r="F2501" t="s">
        <v>2129</v>
      </c>
      <c r="G2501">
        <v>0</v>
      </c>
      <c r="H2501">
        <v>0</v>
      </c>
      <c r="I2501">
        <v>1</v>
      </c>
      <c r="J2501">
        <v>1</v>
      </c>
      <c r="K2501">
        <v>0</v>
      </c>
      <c r="L2501" s="16">
        <v>0</v>
      </c>
      <c r="M2501" s="16">
        <v>0</v>
      </c>
      <c r="N2501" s="16">
        <v>0</v>
      </c>
      <c r="P2501" s="16">
        <v>0</v>
      </c>
      <c r="Q2501">
        <v>0</v>
      </c>
    </row>
    <row r="2502" spans="1:17" x14ac:dyDescent="0.25">
      <c r="A2502" s="12" t="s">
        <v>189</v>
      </c>
      <c r="B2502" s="41" t="str">
        <f t="shared" si="78"/>
        <v>06</v>
      </c>
      <c r="C2502" s="41" t="str">
        <f t="shared" si="79"/>
        <v>2019</v>
      </c>
      <c r="D2502" t="s">
        <v>1116</v>
      </c>
      <c r="E2502" t="s">
        <v>1188</v>
      </c>
      <c r="F2502" t="s">
        <v>2131</v>
      </c>
      <c r="G2502">
        <v>0</v>
      </c>
      <c r="H2502">
        <v>0</v>
      </c>
      <c r="I2502">
        <v>0</v>
      </c>
      <c r="J2502">
        <v>0</v>
      </c>
      <c r="K2502">
        <v>2</v>
      </c>
      <c r="L2502" s="16">
        <v>0</v>
      </c>
      <c r="M2502" s="16">
        <v>0</v>
      </c>
      <c r="N2502" s="16">
        <v>0</v>
      </c>
      <c r="P2502" s="16">
        <v>0</v>
      </c>
      <c r="Q2502">
        <v>0</v>
      </c>
    </row>
    <row r="2503" spans="1:17" x14ac:dyDescent="0.25">
      <c r="A2503" s="12" t="s">
        <v>200</v>
      </c>
      <c r="B2503" s="41" t="str">
        <f t="shared" si="78"/>
        <v>07</v>
      </c>
      <c r="C2503" s="41" t="str">
        <f t="shared" si="79"/>
        <v>2019</v>
      </c>
      <c r="D2503" t="s">
        <v>1108</v>
      </c>
      <c r="E2503" t="s">
        <v>1598</v>
      </c>
      <c r="F2503" t="s">
        <v>2137</v>
      </c>
      <c r="G2503">
        <v>0</v>
      </c>
      <c r="H2503">
        <v>0</v>
      </c>
      <c r="I2503">
        <v>0</v>
      </c>
      <c r="J2503">
        <v>0</v>
      </c>
      <c r="K2503">
        <v>0</v>
      </c>
      <c r="L2503" s="16">
        <v>0</v>
      </c>
      <c r="M2503" s="16">
        <v>0</v>
      </c>
      <c r="N2503" s="16">
        <v>0</v>
      </c>
      <c r="P2503" s="16">
        <v>0</v>
      </c>
      <c r="Q2503">
        <v>0</v>
      </c>
    </row>
    <row r="2504" spans="1:17" x14ac:dyDescent="0.25">
      <c r="A2504" s="12" t="s">
        <v>201</v>
      </c>
      <c r="B2504" s="41" t="str">
        <f t="shared" si="78"/>
        <v>07</v>
      </c>
      <c r="C2504" s="41" t="str">
        <f t="shared" si="79"/>
        <v>2019</v>
      </c>
      <c r="D2504" t="s">
        <v>1116</v>
      </c>
      <c r="E2504" t="s">
        <v>1805</v>
      </c>
      <c r="F2504" t="s">
        <v>2134</v>
      </c>
      <c r="G2504">
        <v>2</v>
      </c>
      <c r="H2504">
        <v>0</v>
      </c>
      <c r="I2504">
        <v>0</v>
      </c>
      <c r="J2504">
        <v>0</v>
      </c>
      <c r="K2504">
        <v>0</v>
      </c>
      <c r="L2504" s="16">
        <v>0</v>
      </c>
      <c r="M2504" s="16">
        <v>0</v>
      </c>
      <c r="N2504" s="16">
        <v>0</v>
      </c>
      <c r="P2504" s="16">
        <v>0</v>
      </c>
      <c r="Q2504">
        <v>2</v>
      </c>
    </row>
    <row r="2505" spans="1:17" x14ac:dyDescent="0.25">
      <c r="A2505" s="12" t="s">
        <v>189</v>
      </c>
      <c r="B2505" s="41" t="str">
        <f t="shared" si="78"/>
        <v>06</v>
      </c>
      <c r="C2505" s="41" t="str">
        <f t="shared" si="79"/>
        <v>2019</v>
      </c>
      <c r="D2505" t="s">
        <v>1116</v>
      </c>
      <c r="E2505" t="s">
        <v>1208</v>
      </c>
      <c r="F2505" t="s">
        <v>2129</v>
      </c>
      <c r="G2505">
        <v>0</v>
      </c>
      <c r="H2505">
        <v>0</v>
      </c>
      <c r="I2505">
        <v>1</v>
      </c>
      <c r="J2505">
        <v>0</v>
      </c>
      <c r="K2505">
        <v>0</v>
      </c>
      <c r="L2505" s="16">
        <v>0</v>
      </c>
      <c r="M2505" s="16">
        <v>0</v>
      </c>
      <c r="N2505" s="16">
        <v>0</v>
      </c>
      <c r="P2505" s="16">
        <v>0</v>
      </c>
      <c r="Q2505">
        <v>0</v>
      </c>
    </row>
    <row r="2506" spans="1:17" x14ac:dyDescent="0.25">
      <c r="A2506" s="12" t="s">
        <v>182</v>
      </c>
      <c r="B2506" s="41" t="str">
        <f t="shared" si="78"/>
        <v>06</v>
      </c>
      <c r="C2506" s="41" t="str">
        <f t="shared" si="79"/>
        <v>2019</v>
      </c>
      <c r="D2506" t="s">
        <v>1116</v>
      </c>
      <c r="E2506" t="s">
        <v>1694</v>
      </c>
      <c r="F2506" t="s">
        <v>2131</v>
      </c>
      <c r="G2506">
        <v>0</v>
      </c>
      <c r="H2506">
        <v>0</v>
      </c>
      <c r="I2506">
        <v>0</v>
      </c>
      <c r="J2506">
        <v>0</v>
      </c>
      <c r="K2506">
        <v>3</v>
      </c>
      <c r="L2506" s="16">
        <v>0</v>
      </c>
      <c r="M2506" s="16">
        <v>0</v>
      </c>
      <c r="N2506" s="16">
        <v>0</v>
      </c>
      <c r="P2506" s="16">
        <v>0</v>
      </c>
      <c r="Q2506">
        <v>0</v>
      </c>
    </row>
    <row r="2507" spans="1:17" x14ac:dyDescent="0.25">
      <c r="A2507" s="12" t="s">
        <v>201</v>
      </c>
      <c r="B2507" s="41" t="str">
        <f t="shared" si="78"/>
        <v>07</v>
      </c>
      <c r="C2507" s="41" t="str">
        <f t="shared" si="79"/>
        <v>2019</v>
      </c>
      <c r="D2507" t="s">
        <v>1124</v>
      </c>
      <c r="E2507" t="s">
        <v>1806</v>
      </c>
      <c r="F2507" t="s">
        <v>2137</v>
      </c>
      <c r="G2507">
        <v>0</v>
      </c>
      <c r="H2507">
        <v>0</v>
      </c>
      <c r="I2507">
        <v>10</v>
      </c>
      <c r="J2507">
        <v>0</v>
      </c>
      <c r="K2507">
        <v>0</v>
      </c>
      <c r="L2507" s="16">
        <v>0</v>
      </c>
      <c r="M2507" s="16">
        <v>0</v>
      </c>
      <c r="N2507" s="16">
        <v>0</v>
      </c>
      <c r="P2507" s="16">
        <v>0</v>
      </c>
      <c r="Q2507">
        <v>0</v>
      </c>
    </row>
    <row r="2508" spans="1:17" x14ac:dyDescent="0.25">
      <c r="A2508" s="12" t="s">
        <v>195</v>
      </c>
      <c r="B2508" s="41" t="str">
        <f t="shared" si="78"/>
        <v>07</v>
      </c>
      <c r="C2508" s="41" t="str">
        <f t="shared" si="79"/>
        <v>2019</v>
      </c>
      <c r="D2508" t="s">
        <v>1125</v>
      </c>
      <c r="E2508" t="s">
        <v>1807</v>
      </c>
      <c r="F2508" t="s">
        <v>2133</v>
      </c>
      <c r="G2508">
        <v>0</v>
      </c>
      <c r="H2508">
        <v>0</v>
      </c>
      <c r="I2508">
        <v>0</v>
      </c>
      <c r="J2508">
        <v>0</v>
      </c>
      <c r="K2508">
        <v>0</v>
      </c>
      <c r="L2508" s="16">
        <v>20773154000</v>
      </c>
      <c r="M2508" s="16">
        <v>936000000</v>
      </c>
      <c r="N2508" s="16">
        <v>35500000</v>
      </c>
      <c r="P2508" s="16">
        <v>20773154000</v>
      </c>
      <c r="Q2508">
        <v>0</v>
      </c>
    </row>
    <row r="2509" spans="1:17" x14ac:dyDescent="0.25">
      <c r="A2509" s="12" t="s">
        <v>202</v>
      </c>
      <c r="B2509" s="41" t="str">
        <f t="shared" si="78"/>
        <v>07</v>
      </c>
      <c r="C2509" s="41" t="str">
        <f t="shared" si="79"/>
        <v>2019</v>
      </c>
      <c r="D2509" t="s">
        <v>1125</v>
      </c>
      <c r="E2509" t="s">
        <v>1433</v>
      </c>
      <c r="F2509" t="s">
        <v>2137</v>
      </c>
      <c r="G2509">
        <v>0</v>
      </c>
      <c r="H2509">
        <v>0</v>
      </c>
      <c r="I2509">
        <v>0</v>
      </c>
      <c r="J2509">
        <v>0</v>
      </c>
      <c r="K2509">
        <v>0</v>
      </c>
      <c r="L2509" s="16">
        <v>0</v>
      </c>
      <c r="M2509" s="16">
        <v>0</v>
      </c>
      <c r="N2509" s="16">
        <v>0</v>
      </c>
      <c r="P2509" s="16">
        <v>0</v>
      </c>
      <c r="Q2509">
        <v>0</v>
      </c>
    </row>
    <row r="2510" spans="1:17" x14ac:dyDescent="0.25">
      <c r="A2510" s="12" t="s">
        <v>196</v>
      </c>
      <c r="B2510" s="41" t="str">
        <f t="shared" si="78"/>
        <v>07</v>
      </c>
      <c r="C2510" s="41" t="str">
        <f t="shared" si="79"/>
        <v>2019</v>
      </c>
      <c r="D2510" t="s">
        <v>1125</v>
      </c>
      <c r="E2510" t="s">
        <v>1637</v>
      </c>
      <c r="F2510" t="s">
        <v>2137</v>
      </c>
      <c r="G2510">
        <v>0</v>
      </c>
      <c r="H2510">
        <v>0</v>
      </c>
      <c r="I2510">
        <v>6</v>
      </c>
      <c r="J2510">
        <v>0</v>
      </c>
      <c r="K2510">
        <v>0</v>
      </c>
      <c r="L2510" s="16">
        <v>0</v>
      </c>
      <c r="M2510" s="16">
        <v>0</v>
      </c>
      <c r="N2510" s="16">
        <v>0</v>
      </c>
      <c r="P2510" s="16">
        <v>0</v>
      </c>
      <c r="Q2510">
        <v>0</v>
      </c>
    </row>
    <row r="2511" spans="1:17" x14ac:dyDescent="0.25">
      <c r="A2511" s="12" t="s">
        <v>200</v>
      </c>
      <c r="B2511" s="41" t="str">
        <f t="shared" si="78"/>
        <v>07</v>
      </c>
      <c r="C2511" s="41" t="str">
        <f t="shared" si="79"/>
        <v>2019</v>
      </c>
      <c r="D2511" t="s">
        <v>1115</v>
      </c>
      <c r="E2511" t="s">
        <v>1554</v>
      </c>
      <c r="F2511" t="s">
        <v>2137</v>
      </c>
      <c r="G2511">
        <v>0</v>
      </c>
      <c r="H2511">
        <v>0</v>
      </c>
      <c r="I2511">
        <v>60</v>
      </c>
      <c r="J2511">
        <v>0</v>
      </c>
      <c r="K2511">
        <v>0</v>
      </c>
      <c r="L2511" s="16">
        <v>0</v>
      </c>
      <c r="M2511" s="16">
        <v>0</v>
      </c>
      <c r="N2511" s="16">
        <v>0</v>
      </c>
      <c r="P2511" s="16">
        <v>0</v>
      </c>
      <c r="Q2511">
        <v>0</v>
      </c>
    </row>
    <row r="2512" spans="1:17" x14ac:dyDescent="0.25">
      <c r="A2512" s="12" t="s">
        <v>200</v>
      </c>
      <c r="B2512" s="41" t="str">
        <f t="shared" si="78"/>
        <v>07</v>
      </c>
      <c r="C2512" s="41" t="str">
        <f t="shared" si="79"/>
        <v>2019</v>
      </c>
      <c r="D2512" t="s">
        <v>1115</v>
      </c>
      <c r="E2512" t="s">
        <v>1808</v>
      </c>
      <c r="F2512" t="s">
        <v>2137</v>
      </c>
      <c r="G2512">
        <v>0</v>
      </c>
      <c r="H2512">
        <v>0</v>
      </c>
      <c r="I2512">
        <v>130</v>
      </c>
      <c r="J2512">
        <v>0</v>
      </c>
      <c r="K2512">
        <v>0</v>
      </c>
      <c r="L2512" s="16">
        <v>0</v>
      </c>
      <c r="M2512" s="16">
        <v>0</v>
      </c>
      <c r="N2512" s="16">
        <v>0</v>
      </c>
      <c r="P2512" s="16">
        <v>0</v>
      </c>
      <c r="Q2512">
        <v>0</v>
      </c>
    </row>
    <row r="2513" spans="1:17" x14ac:dyDescent="0.25">
      <c r="A2513" s="12" t="s">
        <v>200</v>
      </c>
      <c r="B2513" s="41" t="str">
        <f t="shared" si="78"/>
        <v>07</v>
      </c>
      <c r="C2513" s="41" t="str">
        <f t="shared" si="79"/>
        <v>2019</v>
      </c>
      <c r="D2513" t="s">
        <v>1115</v>
      </c>
      <c r="E2513" t="s">
        <v>1420</v>
      </c>
      <c r="F2513" t="s">
        <v>2137</v>
      </c>
      <c r="G2513">
        <v>0</v>
      </c>
      <c r="H2513">
        <v>0</v>
      </c>
      <c r="I2513">
        <v>11</v>
      </c>
      <c r="J2513">
        <v>0</v>
      </c>
      <c r="K2513">
        <v>0</v>
      </c>
      <c r="L2513" s="16">
        <v>0</v>
      </c>
      <c r="M2513" s="16">
        <v>0</v>
      </c>
      <c r="N2513" s="16">
        <v>0</v>
      </c>
      <c r="P2513" s="16">
        <v>0</v>
      </c>
      <c r="Q2513">
        <v>0</v>
      </c>
    </row>
    <row r="2514" spans="1:17" x14ac:dyDescent="0.25">
      <c r="A2514" s="12" t="s">
        <v>200</v>
      </c>
      <c r="B2514" s="41" t="str">
        <f t="shared" si="78"/>
        <v>07</v>
      </c>
      <c r="C2514" s="41" t="str">
        <f t="shared" si="79"/>
        <v>2019</v>
      </c>
      <c r="D2514" t="s">
        <v>1115</v>
      </c>
      <c r="E2514" t="s">
        <v>1809</v>
      </c>
      <c r="F2514" t="s">
        <v>2137</v>
      </c>
      <c r="G2514">
        <v>0</v>
      </c>
      <c r="H2514">
        <v>0</v>
      </c>
      <c r="I2514">
        <v>153</v>
      </c>
      <c r="J2514">
        <v>0</v>
      </c>
      <c r="K2514">
        <v>0</v>
      </c>
      <c r="L2514" s="16">
        <v>0</v>
      </c>
      <c r="M2514" s="16">
        <v>0</v>
      </c>
      <c r="N2514" s="16">
        <v>0</v>
      </c>
      <c r="P2514" s="16">
        <v>0</v>
      </c>
      <c r="Q2514">
        <v>0</v>
      </c>
    </row>
    <row r="2515" spans="1:17" x14ac:dyDescent="0.25">
      <c r="A2515" s="12" t="s">
        <v>200</v>
      </c>
      <c r="B2515" s="41" t="str">
        <f t="shared" si="78"/>
        <v>07</v>
      </c>
      <c r="C2515" s="41" t="str">
        <f t="shared" si="79"/>
        <v>2019</v>
      </c>
      <c r="D2515" t="s">
        <v>1115</v>
      </c>
      <c r="E2515" t="s">
        <v>1810</v>
      </c>
      <c r="F2515" t="s">
        <v>2137</v>
      </c>
      <c r="G2515">
        <v>0</v>
      </c>
      <c r="H2515">
        <v>0</v>
      </c>
      <c r="I2515">
        <v>450</v>
      </c>
      <c r="J2515">
        <v>0</v>
      </c>
      <c r="K2515">
        <v>0</v>
      </c>
      <c r="L2515" s="16">
        <v>19519431740</v>
      </c>
      <c r="M2515" s="16">
        <v>1123200000</v>
      </c>
      <c r="N2515" s="16">
        <v>43177880</v>
      </c>
      <c r="P2515" s="16">
        <v>19519431740</v>
      </c>
      <c r="Q2515">
        <v>0</v>
      </c>
    </row>
    <row r="2516" spans="1:17" x14ac:dyDescent="0.25">
      <c r="A2516" s="12" t="s">
        <v>195</v>
      </c>
      <c r="B2516" s="41" t="str">
        <f t="shared" si="78"/>
        <v>07</v>
      </c>
      <c r="C2516" s="41" t="str">
        <f t="shared" si="79"/>
        <v>2019</v>
      </c>
      <c r="D2516" t="s">
        <v>1116</v>
      </c>
      <c r="E2516" t="s">
        <v>1192</v>
      </c>
      <c r="F2516" t="s">
        <v>2131</v>
      </c>
      <c r="G2516">
        <v>0</v>
      </c>
      <c r="H2516">
        <v>0</v>
      </c>
      <c r="I2516">
        <v>0</v>
      </c>
      <c r="J2516">
        <v>0</v>
      </c>
      <c r="K2516">
        <v>5</v>
      </c>
      <c r="L2516" s="16">
        <v>0</v>
      </c>
      <c r="M2516" s="16">
        <v>0</v>
      </c>
      <c r="N2516" s="16">
        <v>0</v>
      </c>
      <c r="P2516" s="16">
        <v>0</v>
      </c>
      <c r="Q2516">
        <v>0</v>
      </c>
    </row>
    <row r="2517" spans="1:17" x14ac:dyDescent="0.25">
      <c r="A2517" s="12" t="s">
        <v>195</v>
      </c>
      <c r="B2517" s="41" t="str">
        <f t="shared" si="78"/>
        <v>07</v>
      </c>
      <c r="C2517" s="41" t="str">
        <f t="shared" si="79"/>
        <v>2019</v>
      </c>
      <c r="D2517" t="s">
        <v>1116</v>
      </c>
      <c r="E2517" t="s">
        <v>1192</v>
      </c>
      <c r="F2517" t="s">
        <v>2131</v>
      </c>
      <c r="G2517">
        <v>0</v>
      </c>
      <c r="H2517">
        <v>0</v>
      </c>
      <c r="I2517">
        <v>0</v>
      </c>
      <c r="J2517">
        <v>0</v>
      </c>
      <c r="K2517">
        <v>1</v>
      </c>
      <c r="L2517" s="16">
        <v>0</v>
      </c>
      <c r="M2517" s="16">
        <v>0</v>
      </c>
      <c r="N2517" s="16">
        <v>0</v>
      </c>
      <c r="P2517" s="16">
        <v>0</v>
      </c>
      <c r="Q2517">
        <v>0</v>
      </c>
    </row>
    <row r="2518" spans="1:17" x14ac:dyDescent="0.25">
      <c r="A2518" s="12" t="s">
        <v>198</v>
      </c>
      <c r="B2518" s="41" t="str">
        <f t="shared" si="78"/>
        <v>07</v>
      </c>
      <c r="C2518" s="41" t="str">
        <f t="shared" si="79"/>
        <v>2019</v>
      </c>
      <c r="D2518" t="s">
        <v>1116</v>
      </c>
      <c r="E2518" t="s">
        <v>1208</v>
      </c>
      <c r="F2518" t="s">
        <v>2129</v>
      </c>
      <c r="G2518">
        <v>0</v>
      </c>
      <c r="H2518">
        <v>3</v>
      </c>
      <c r="I2518">
        <v>1</v>
      </c>
      <c r="J2518">
        <v>0</v>
      </c>
      <c r="K2518">
        <v>0</v>
      </c>
      <c r="L2518" s="16">
        <v>0</v>
      </c>
      <c r="M2518" s="16">
        <v>0</v>
      </c>
      <c r="N2518" s="16">
        <v>0</v>
      </c>
      <c r="P2518" s="16">
        <v>0</v>
      </c>
      <c r="Q2518">
        <v>0</v>
      </c>
    </row>
    <row r="2519" spans="1:17" x14ac:dyDescent="0.25">
      <c r="A2519" s="12" t="s">
        <v>199</v>
      </c>
      <c r="B2519" s="41" t="str">
        <f t="shared" si="78"/>
        <v>07</v>
      </c>
      <c r="C2519" s="41" t="str">
        <f t="shared" si="79"/>
        <v>2019</v>
      </c>
      <c r="D2519" t="s">
        <v>1116</v>
      </c>
      <c r="E2519" t="s">
        <v>1174</v>
      </c>
      <c r="F2519" t="s">
        <v>2131</v>
      </c>
      <c r="G2519">
        <v>0</v>
      </c>
      <c r="H2519">
        <v>0</v>
      </c>
      <c r="I2519">
        <v>0</v>
      </c>
      <c r="J2519">
        <v>0</v>
      </c>
      <c r="K2519">
        <v>1</v>
      </c>
      <c r="L2519" s="16">
        <v>0</v>
      </c>
      <c r="M2519" s="16">
        <v>0</v>
      </c>
      <c r="N2519" s="16">
        <v>0</v>
      </c>
      <c r="P2519" s="16">
        <v>0</v>
      </c>
      <c r="Q2519">
        <v>0</v>
      </c>
    </row>
    <row r="2520" spans="1:17" x14ac:dyDescent="0.25">
      <c r="A2520" s="12" t="s">
        <v>199</v>
      </c>
      <c r="B2520" s="41" t="str">
        <f t="shared" si="78"/>
        <v>07</v>
      </c>
      <c r="C2520" s="41" t="str">
        <f t="shared" si="79"/>
        <v>2019</v>
      </c>
      <c r="D2520" t="s">
        <v>1116</v>
      </c>
      <c r="E2520" t="s">
        <v>1174</v>
      </c>
      <c r="F2520" t="s">
        <v>2131</v>
      </c>
      <c r="G2520">
        <v>0</v>
      </c>
      <c r="H2520">
        <v>0</v>
      </c>
      <c r="I2520">
        <v>0</v>
      </c>
      <c r="J2520">
        <v>0</v>
      </c>
      <c r="K2520">
        <v>1</v>
      </c>
      <c r="L2520" s="16">
        <v>0</v>
      </c>
      <c r="M2520" s="16">
        <v>0</v>
      </c>
      <c r="N2520" s="16">
        <v>0</v>
      </c>
      <c r="P2520" s="16">
        <v>0</v>
      </c>
      <c r="Q2520">
        <v>0</v>
      </c>
    </row>
    <row r="2521" spans="1:17" x14ac:dyDescent="0.25">
      <c r="A2521" s="12" t="s">
        <v>199</v>
      </c>
      <c r="B2521" s="41" t="str">
        <f t="shared" si="78"/>
        <v>07</v>
      </c>
      <c r="C2521" s="41" t="str">
        <f t="shared" si="79"/>
        <v>2019</v>
      </c>
      <c r="D2521" t="s">
        <v>1116</v>
      </c>
      <c r="E2521" t="s">
        <v>1501</v>
      </c>
      <c r="F2521" t="s">
        <v>2131</v>
      </c>
      <c r="G2521">
        <v>0</v>
      </c>
      <c r="H2521">
        <v>0</v>
      </c>
      <c r="I2521">
        <v>0</v>
      </c>
      <c r="J2521">
        <v>0</v>
      </c>
      <c r="K2521">
        <v>1</v>
      </c>
      <c r="L2521" s="16">
        <v>0</v>
      </c>
      <c r="M2521" s="16">
        <v>0</v>
      </c>
      <c r="N2521" s="16">
        <v>0</v>
      </c>
      <c r="P2521" s="16">
        <v>0</v>
      </c>
      <c r="Q2521">
        <v>0</v>
      </c>
    </row>
    <row r="2522" spans="1:17" x14ac:dyDescent="0.25">
      <c r="A2522" s="12" t="s">
        <v>202</v>
      </c>
      <c r="B2522" s="41" t="str">
        <f t="shared" si="78"/>
        <v>07</v>
      </c>
      <c r="C2522" s="41" t="str">
        <f t="shared" si="79"/>
        <v>2019</v>
      </c>
      <c r="D2522" t="s">
        <v>1112</v>
      </c>
      <c r="E2522" t="s">
        <v>1203</v>
      </c>
      <c r="F2522" t="s">
        <v>2144</v>
      </c>
      <c r="G2522">
        <v>0</v>
      </c>
      <c r="H2522">
        <v>0</v>
      </c>
      <c r="I2522">
        <v>0</v>
      </c>
      <c r="J2522">
        <v>0</v>
      </c>
      <c r="K2522">
        <v>0</v>
      </c>
      <c r="L2522" s="16">
        <v>0</v>
      </c>
      <c r="M2522" s="16">
        <v>0</v>
      </c>
      <c r="N2522" s="16">
        <v>0</v>
      </c>
      <c r="P2522" s="16">
        <v>0</v>
      </c>
      <c r="Q2522">
        <v>0</v>
      </c>
    </row>
    <row r="2523" spans="1:17" x14ac:dyDescent="0.25">
      <c r="A2523" s="12" t="s">
        <v>201</v>
      </c>
      <c r="B2523" s="41" t="str">
        <f t="shared" si="78"/>
        <v>07</v>
      </c>
      <c r="C2523" s="41" t="str">
        <f t="shared" si="79"/>
        <v>2019</v>
      </c>
      <c r="D2523" t="s">
        <v>1133</v>
      </c>
      <c r="E2523" t="s">
        <v>1515</v>
      </c>
      <c r="F2523" t="s">
        <v>2161</v>
      </c>
      <c r="G2523">
        <v>0</v>
      </c>
      <c r="H2523">
        <v>0</v>
      </c>
      <c r="I2523">
        <v>0</v>
      </c>
      <c r="J2523">
        <v>0</v>
      </c>
      <c r="K2523">
        <v>0</v>
      </c>
      <c r="L2523" s="16">
        <v>0</v>
      </c>
      <c r="M2523" s="16">
        <v>0</v>
      </c>
      <c r="N2523" s="16">
        <v>0</v>
      </c>
      <c r="P2523" s="16">
        <v>0</v>
      </c>
      <c r="Q2523">
        <v>0</v>
      </c>
    </row>
    <row r="2524" spans="1:17" x14ac:dyDescent="0.25">
      <c r="A2524" s="12" t="s">
        <v>202</v>
      </c>
      <c r="B2524" s="41" t="str">
        <f t="shared" si="78"/>
        <v>07</v>
      </c>
      <c r="C2524" s="41" t="str">
        <f t="shared" si="79"/>
        <v>2019</v>
      </c>
      <c r="D2524" t="s">
        <v>1113</v>
      </c>
      <c r="E2524" t="s">
        <v>1643</v>
      </c>
      <c r="F2524" t="s">
        <v>2131</v>
      </c>
      <c r="G2524">
        <v>0</v>
      </c>
      <c r="H2524">
        <v>0</v>
      </c>
      <c r="I2524">
        <v>0</v>
      </c>
      <c r="J2524">
        <v>0</v>
      </c>
      <c r="K2524">
        <v>2</v>
      </c>
      <c r="L2524" s="16">
        <v>0</v>
      </c>
      <c r="M2524" s="16">
        <v>0</v>
      </c>
      <c r="N2524" s="16">
        <v>0</v>
      </c>
      <c r="P2524" s="16">
        <v>0</v>
      </c>
      <c r="Q2524">
        <v>0</v>
      </c>
    </row>
    <row r="2525" spans="1:17" x14ac:dyDescent="0.25">
      <c r="A2525" s="12" t="s">
        <v>113</v>
      </c>
      <c r="B2525" s="41" t="str">
        <f t="shared" si="78"/>
        <v>04</v>
      </c>
      <c r="C2525" s="41" t="str">
        <f t="shared" si="79"/>
        <v>2019</v>
      </c>
      <c r="D2525" t="s">
        <v>1110</v>
      </c>
      <c r="E2525" t="s">
        <v>1202</v>
      </c>
      <c r="F2525" t="s">
        <v>2133</v>
      </c>
      <c r="G2525">
        <v>0</v>
      </c>
      <c r="H2525">
        <v>0</v>
      </c>
      <c r="I2525">
        <v>0</v>
      </c>
      <c r="J2525">
        <v>0</v>
      </c>
      <c r="K2525">
        <v>0</v>
      </c>
      <c r="L2525" s="16">
        <v>0</v>
      </c>
      <c r="M2525" s="16">
        <v>0</v>
      </c>
      <c r="N2525" s="16">
        <v>0</v>
      </c>
      <c r="P2525" s="16">
        <v>0</v>
      </c>
      <c r="Q2525">
        <v>0</v>
      </c>
    </row>
    <row r="2526" spans="1:17" x14ac:dyDescent="0.25">
      <c r="A2526" s="12" t="s">
        <v>200</v>
      </c>
      <c r="B2526" s="41" t="str">
        <f t="shared" si="78"/>
        <v>07</v>
      </c>
      <c r="C2526" s="41" t="str">
        <f t="shared" si="79"/>
        <v>2019</v>
      </c>
      <c r="D2526" t="s">
        <v>1133</v>
      </c>
      <c r="E2526" t="s">
        <v>1731</v>
      </c>
      <c r="F2526" t="s">
        <v>2133</v>
      </c>
      <c r="G2526">
        <v>0</v>
      </c>
      <c r="H2526">
        <v>0</v>
      </c>
      <c r="I2526">
        <v>0</v>
      </c>
      <c r="J2526">
        <v>0</v>
      </c>
      <c r="K2526">
        <v>0</v>
      </c>
      <c r="L2526" s="16">
        <v>0</v>
      </c>
      <c r="M2526" s="16">
        <v>0</v>
      </c>
      <c r="N2526" s="16">
        <v>0</v>
      </c>
      <c r="P2526" s="16">
        <v>0</v>
      </c>
      <c r="Q2526">
        <v>0</v>
      </c>
    </row>
    <row r="2527" spans="1:17" x14ac:dyDescent="0.25">
      <c r="A2527" s="12" t="s">
        <v>133</v>
      </c>
      <c r="B2527" s="41" t="str">
        <f t="shared" si="78"/>
        <v>05</v>
      </c>
      <c r="C2527" s="41" t="str">
        <f t="shared" si="79"/>
        <v>2019</v>
      </c>
      <c r="D2527" t="s">
        <v>1133</v>
      </c>
      <c r="E2527" t="s">
        <v>1811</v>
      </c>
      <c r="F2527" t="s">
        <v>2133</v>
      </c>
      <c r="G2527">
        <v>0</v>
      </c>
      <c r="H2527">
        <v>0</v>
      </c>
      <c r="I2527">
        <v>0</v>
      </c>
      <c r="J2527">
        <v>0</v>
      </c>
      <c r="K2527">
        <v>0</v>
      </c>
      <c r="L2527" s="16">
        <v>0</v>
      </c>
      <c r="M2527" s="16">
        <v>0</v>
      </c>
      <c r="N2527" s="16">
        <v>0</v>
      </c>
      <c r="P2527" s="16">
        <v>0</v>
      </c>
      <c r="Q2527">
        <v>0</v>
      </c>
    </row>
    <row r="2528" spans="1:17" x14ac:dyDescent="0.25">
      <c r="A2528" s="12" t="s">
        <v>202</v>
      </c>
      <c r="B2528" s="41" t="str">
        <f t="shared" si="78"/>
        <v>07</v>
      </c>
      <c r="C2528" s="41" t="str">
        <f t="shared" si="79"/>
        <v>2019</v>
      </c>
      <c r="D2528" t="s">
        <v>1116</v>
      </c>
      <c r="E2528" t="s">
        <v>1192</v>
      </c>
      <c r="F2528" t="s">
        <v>2131</v>
      </c>
      <c r="G2528">
        <v>0</v>
      </c>
      <c r="H2528">
        <v>0</v>
      </c>
      <c r="I2528">
        <v>0</v>
      </c>
      <c r="J2528">
        <v>0</v>
      </c>
      <c r="K2528">
        <v>1</v>
      </c>
      <c r="L2528" s="16">
        <v>0</v>
      </c>
      <c r="M2528" s="16">
        <v>0</v>
      </c>
      <c r="N2528" s="16">
        <v>0</v>
      </c>
      <c r="P2528" s="16">
        <v>0</v>
      </c>
      <c r="Q2528">
        <v>0</v>
      </c>
    </row>
    <row r="2529" spans="1:17" x14ac:dyDescent="0.25">
      <c r="A2529" s="12" t="s">
        <v>202</v>
      </c>
      <c r="B2529" s="41" t="str">
        <f t="shared" si="78"/>
        <v>07</v>
      </c>
      <c r="C2529" s="41" t="str">
        <f t="shared" si="79"/>
        <v>2019</v>
      </c>
      <c r="D2529" t="s">
        <v>1116</v>
      </c>
      <c r="E2529" t="s">
        <v>1188</v>
      </c>
      <c r="F2529" t="s">
        <v>2131</v>
      </c>
      <c r="G2529">
        <v>0</v>
      </c>
      <c r="H2529">
        <v>0</v>
      </c>
      <c r="I2529">
        <v>0</v>
      </c>
      <c r="J2529">
        <v>0</v>
      </c>
      <c r="K2529">
        <v>10</v>
      </c>
      <c r="L2529" s="16">
        <v>0</v>
      </c>
      <c r="M2529" s="16">
        <v>0</v>
      </c>
      <c r="N2529" s="16">
        <v>0</v>
      </c>
      <c r="P2529" s="16">
        <v>0</v>
      </c>
      <c r="Q2529">
        <v>0</v>
      </c>
    </row>
    <row r="2530" spans="1:17" x14ac:dyDescent="0.25">
      <c r="A2530" s="12" t="s">
        <v>203</v>
      </c>
      <c r="B2530" s="41" t="str">
        <f t="shared" si="78"/>
        <v>07</v>
      </c>
      <c r="C2530" s="41" t="str">
        <f t="shared" si="79"/>
        <v>2019</v>
      </c>
      <c r="D2530" t="s">
        <v>1116</v>
      </c>
      <c r="E2530" t="s">
        <v>1188</v>
      </c>
      <c r="F2530" t="s">
        <v>2131</v>
      </c>
      <c r="G2530">
        <v>0</v>
      </c>
      <c r="H2530">
        <v>0</v>
      </c>
      <c r="I2530">
        <v>0</v>
      </c>
      <c r="J2530">
        <v>0</v>
      </c>
      <c r="K2530">
        <v>1</v>
      </c>
      <c r="L2530" s="16">
        <v>0</v>
      </c>
      <c r="M2530" s="16">
        <v>0</v>
      </c>
      <c r="N2530" s="16">
        <v>0</v>
      </c>
      <c r="P2530" s="16">
        <v>0</v>
      </c>
      <c r="Q2530">
        <v>0</v>
      </c>
    </row>
    <row r="2531" spans="1:17" x14ac:dyDescent="0.25">
      <c r="A2531" s="12" t="s">
        <v>200</v>
      </c>
      <c r="B2531" s="41" t="str">
        <f t="shared" si="78"/>
        <v>07</v>
      </c>
      <c r="C2531" s="41" t="str">
        <f t="shared" si="79"/>
        <v>2019</v>
      </c>
      <c r="D2531" t="s">
        <v>1133</v>
      </c>
      <c r="E2531" t="s">
        <v>1731</v>
      </c>
      <c r="F2531" t="s">
        <v>2133</v>
      </c>
      <c r="G2531">
        <v>0</v>
      </c>
      <c r="H2531">
        <v>0</v>
      </c>
      <c r="I2531">
        <v>0</v>
      </c>
      <c r="J2531">
        <v>0</v>
      </c>
      <c r="K2531">
        <v>0</v>
      </c>
      <c r="L2531" s="16">
        <v>0</v>
      </c>
      <c r="M2531" s="16">
        <v>0</v>
      </c>
      <c r="N2531" s="16">
        <v>0</v>
      </c>
      <c r="P2531" s="16">
        <v>0</v>
      </c>
      <c r="Q2531">
        <v>0</v>
      </c>
    </row>
    <row r="2532" spans="1:17" x14ac:dyDescent="0.25">
      <c r="A2532" s="12" t="s">
        <v>200</v>
      </c>
      <c r="B2532" s="41" t="str">
        <f t="shared" si="78"/>
        <v>07</v>
      </c>
      <c r="C2532" s="41" t="str">
        <f t="shared" si="79"/>
        <v>2019</v>
      </c>
      <c r="D2532" t="s">
        <v>1133</v>
      </c>
      <c r="E2532" t="s">
        <v>1731</v>
      </c>
      <c r="F2532" t="s">
        <v>2137</v>
      </c>
      <c r="G2532">
        <v>0</v>
      </c>
      <c r="H2532">
        <v>0</v>
      </c>
      <c r="I2532">
        <v>23</v>
      </c>
      <c r="J2532">
        <v>0</v>
      </c>
      <c r="K2532">
        <v>0</v>
      </c>
      <c r="L2532" s="16">
        <v>0</v>
      </c>
      <c r="M2532" s="16">
        <v>0</v>
      </c>
      <c r="N2532" s="16">
        <v>0</v>
      </c>
      <c r="P2532" s="16">
        <v>0</v>
      </c>
      <c r="Q2532">
        <v>0</v>
      </c>
    </row>
    <row r="2533" spans="1:17" x14ac:dyDescent="0.25">
      <c r="A2533" s="12" t="s">
        <v>202</v>
      </c>
      <c r="B2533" s="41" t="str">
        <f t="shared" si="78"/>
        <v>07</v>
      </c>
      <c r="C2533" s="41" t="str">
        <f t="shared" si="79"/>
        <v>2019</v>
      </c>
      <c r="D2533" t="s">
        <v>1133</v>
      </c>
      <c r="E2533" t="s">
        <v>1812</v>
      </c>
      <c r="F2533" t="s">
        <v>2137</v>
      </c>
      <c r="G2533">
        <v>0</v>
      </c>
      <c r="H2533">
        <v>0</v>
      </c>
      <c r="I2533">
        <v>22</v>
      </c>
      <c r="J2533">
        <v>0</v>
      </c>
      <c r="K2533">
        <v>0</v>
      </c>
      <c r="L2533" s="16">
        <v>0</v>
      </c>
      <c r="M2533" s="16">
        <v>0</v>
      </c>
      <c r="N2533" s="16">
        <v>0</v>
      </c>
      <c r="P2533" s="16">
        <v>0</v>
      </c>
      <c r="Q2533">
        <v>0</v>
      </c>
    </row>
    <row r="2534" spans="1:17" x14ac:dyDescent="0.25">
      <c r="A2534" s="12" t="s">
        <v>203</v>
      </c>
      <c r="B2534" s="41" t="str">
        <f t="shared" si="78"/>
        <v>07</v>
      </c>
      <c r="C2534" s="41" t="str">
        <f t="shared" si="79"/>
        <v>2019</v>
      </c>
      <c r="D2534" t="s">
        <v>1108</v>
      </c>
      <c r="E2534" t="s">
        <v>1509</v>
      </c>
      <c r="F2534" t="s">
        <v>2131</v>
      </c>
      <c r="G2534">
        <v>0</v>
      </c>
      <c r="H2534">
        <v>0</v>
      </c>
      <c r="I2534">
        <v>0</v>
      </c>
      <c r="J2534">
        <v>0</v>
      </c>
      <c r="K2534">
        <v>2</v>
      </c>
      <c r="L2534" s="16">
        <v>0</v>
      </c>
      <c r="M2534" s="16">
        <v>0</v>
      </c>
      <c r="N2534" s="16">
        <v>0</v>
      </c>
      <c r="P2534" s="16">
        <v>0</v>
      </c>
      <c r="Q2534">
        <v>0</v>
      </c>
    </row>
    <row r="2535" spans="1:17" x14ac:dyDescent="0.25">
      <c r="A2535" s="12" t="s">
        <v>203</v>
      </c>
      <c r="B2535" s="41" t="str">
        <f t="shared" si="78"/>
        <v>07</v>
      </c>
      <c r="C2535" s="41" t="str">
        <f t="shared" si="79"/>
        <v>2019</v>
      </c>
      <c r="D2535" t="s">
        <v>1135</v>
      </c>
      <c r="E2535" t="s">
        <v>1436</v>
      </c>
      <c r="F2535" t="s">
        <v>2129</v>
      </c>
      <c r="G2535">
        <v>0</v>
      </c>
      <c r="H2535">
        <v>0</v>
      </c>
      <c r="I2535">
        <v>0</v>
      </c>
      <c r="J2535">
        <v>0</v>
      </c>
      <c r="K2535">
        <v>0</v>
      </c>
      <c r="L2535" s="16">
        <v>0</v>
      </c>
      <c r="M2535" s="16">
        <v>0</v>
      </c>
      <c r="N2535" s="16">
        <v>0</v>
      </c>
      <c r="P2535" s="16">
        <v>0</v>
      </c>
      <c r="Q2535">
        <v>0</v>
      </c>
    </row>
    <row r="2536" spans="1:17" x14ac:dyDescent="0.25">
      <c r="A2536" s="12" t="s">
        <v>203</v>
      </c>
      <c r="B2536" s="41" t="str">
        <f t="shared" si="78"/>
        <v>07</v>
      </c>
      <c r="C2536" s="41" t="str">
        <f t="shared" si="79"/>
        <v>2019</v>
      </c>
      <c r="D2536" t="s">
        <v>1110</v>
      </c>
      <c r="E2536" t="s">
        <v>1649</v>
      </c>
      <c r="F2536" t="s">
        <v>2162</v>
      </c>
      <c r="G2536">
        <v>0</v>
      </c>
      <c r="H2536">
        <v>0</v>
      </c>
      <c r="I2536">
        <v>0</v>
      </c>
      <c r="J2536">
        <v>0</v>
      </c>
      <c r="K2536">
        <v>0</v>
      </c>
      <c r="L2536" s="16">
        <v>0</v>
      </c>
      <c r="M2536" s="16">
        <v>0</v>
      </c>
      <c r="N2536" s="16">
        <v>0</v>
      </c>
      <c r="P2536" s="16">
        <v>0</v>
      </c>
      <c r="Q2536">
        <v>0</v>
      </c>
    </row>
    <row r="2537" spans="1:17" x14ac:dyDescent="0.25">
      <c r="A2537" s="12" t="s">
        <v>204</v>
      </c>
      <c r="B2537" s="41" t="str">
        <f t="shared" si="78"/>
        <v>07</v>
      </c>
      <c r="C2537" s="41" t="str">
        <f t="shared" si="79"/>
        <v>2019</v>
      </c>
      <c r="D2537" t="s">
        <v>1136</v>
      </c>
      <c r="E2537" t="s">
        <v>1392</v>
      </c>
      <c r="F2537" t="s">
        <v>2161</v>
      </c>
      <c r="G2537">
        <v>0</v>
      </c>
      <c r="H2537">
        <v>0</v>
      </c>
      <c r="I2537">
        <v>90</v>
      </c>
      <c r="J2537">
        <v>0</v>
      </c>
      <c r="K2537">
        <v>0</v>
      </c>
      <c r="L2537" s="16">
        <v>0</v>
      </c>
      <c r="M2537" s="16">
        <v>0</v>
      </c>
      <c r="N2537" s="16">
        <v>0</v>
      </c>
      <c r="P2537" s="16">
        <v>0</v>
      </c>
      <c r="Q2537">
        <v>0</v>
      </c>
    </row>
    <row r="2538" spans="1:17" x14ac:dyDescent="0.25">
      <c r="A2538" s="12" t="s">
        <v>204</v>
      </c>
      <c r="B2538" s="41" t="str">
        <f t="shared" si="78"/>
        <v>07</v>
      </c>
      <c r="C2538" s="41" t="str">
        <f t="shared" si="79"/>
        <v>2019</v>
      </c>
      <c r="D2538" t="s">
        <v>1110</v>
      </c>
      <c r="E2538" t="s">
        <v>1307</v>
      </c>
      <c r="F2538" t="s">
        <v>2131</v>
      </c>
      <c r="G2538">
        <v>0</v>
      </c>
      <c r="H2538">
        <v>0</v>
      </c>
      <c r="I2538">
        <v>0</v>
      </c>
      <c r="J2538">
        <v>0</v>
      </c>
      <c r="K2538">
        <v>2</v>
      </c>
      <c r="L2538" s="16">
        <v>0</v>
      </c>
      <c r="M2538" s="16">
        <v>0</v>
      </c>
      <c r="N2538" s="16">
        <v>0</v>
      </c>
      <c r="P2538" s="16">
        <v>0</v>
      </c>
      <c r="Q2538">
        <v>0</v>
      </c>
    </row>
    <row r="2539" spans="1:17" x14ac:dyDescent="0.25">
      <c r="A2539" s="12" t="s">
        <v>201</v>
      </c>
      <c r="B2539" s="41" t="str">
        <f t="shared" si="78"/>
        <v>07</v>
      </c>
      <c r="C2539" s="41" t="str">
        <f t="shared" si="79"/>
        <v>2019</v>
      </c>
      <c r="D2539" t="s">
        <v>1121</v>
      </c>
      <c r="E2539" t="s">
        <v>1787</v>
      </c>
      <c r="F2539" t="s">
        <v>2137</v>
      </c>
      <c r="G2539">
        <v>0</v>
      </c>
      <c r="H2539">
        <v>0</v>
      </c>
      <c r="I2539">
        <v>1</v>
      </c>
      <c r="J2539">
        <v>0</v>
      </c>
      <c r="K2539">
        <v>0</v>
      </c>
      <c r="L2539" s="16">
        <v>0</v>
      </c>
      <c r="M2539" s="16">
        <v>0</v>
      </c>
      <c r="N2539" s="16">
        <v>0</v>
      </c>
      <c r="P2539" s="16">
        <v>0</v>
      </c>
      <c r="Q2539">
        <v>0</v>
      </c>
    </row>
    <row r="2540" spans="1:17" x14ac:dyDescent="0.25">
      <c r="A2540" s="12" t="s">
        <v>204</v>
      </c>
      <c r="B2540" s="41" t="str">
        <f t="shared" si="78"/>
        <v>07</v>
      </c>
      <c r="C2540" s="41" t="str">
        <f t="shared" si="79"/>
        <v>2019</v>
      </c>
      <c r="D2540" t="s">
        <v>1121</v>
      </c>
      <c r="E2540" t="s">
        <v>1787</v>
      </c>
      <c r="F2540" t="s">
        <v>2133</v>
      </c>
      <c r="G2540">
        <v>0</v>
      </c>
      <c r="H2540">
        <v>0</v>
      </c>
      <c r="I2540">
        <v>1</v>
      </c>
      <c r="J2540">
        <v>0</v>
      </c>
      <c r="K2540">
        <v>5</v>
      </c>
      <c r="L2540" s="16">
        <v>0</v>
      </c>
      <c r="M2540" s="16">
        <v>0</v>
      </c>
      <c r="N2540" s="16">
        <v>0</v>
      </c>
      <c r="P2540" s="16">
        <v>0</v>
      </c>
      <c r="Q2540">
        <v>0</v>
      </c>
    </row>
    <row r="2541" spans="1:17" x14ac:dyDescent="0.25">
      <c r="A2541" s="12" t="s">
        <v>204</v>
      </c>
      <c r="B2541" s="41" t="str">
        <f t="shared" si="78"/>
        <v>07</v>
      </c>
      <c r="C2541" s="41" t="str">
        <f t="shared" si="79"/>
        <v>2019</v>
      </c>
      <c r="D2541" t="s">
        <v>1132</v>
      </c>
      <c r="E2541" t="s">
        <v>1628</v>
      </c>
      <c r="F2541" t="s">
        <v>2131</v>
      </c>
      <c r="G2541">
        <v>0</v>
      </c>
      <c r="H2541">
        <v>0</v>
      </c>
      <c r="I2541">
        <v>0</v>
      </c>
      <c r="J2541">
        <v>0</v>
      </c>
      <c r="K2541">
        <v>0</v>
      </c>
      <c r="L2541" s="16">
        <v>0</v>
      </c>
      <c r="M2541" s="16">
        <v>0</v>
      </c>
      <c r="N2541" s="16">
        <v>0</v>
      </c>
      <c r="P2541" s="16">
        <v>0</v>
      </c>
      <c r="Q2541">
        <v>0</v>
      </c>
    </row>
    <row r="2542" spans="1:17" x14ac:dyDescent="0.25">
      <c r="A2542" s="12" t="s">
        <v>15</v>
      </c>
      <c r="B2542" s="41" t="str">
        <f t="shared" si="78"/>
        <v>01</v>
      </c>
      <c r="C2542" s="41" t="str">
        <f t="shared" si="79"/>
        <v>2019</v>
      </c>
      <c r="D2542" t="s">
        <v>1120</v>
      </c>
      <c r="E2542" t="s">
        <v>1120</v>
      </c>
      <c r="F2542" t="s">
        <v>2131</v>
      </c>
      <c r="G2542">
        <v>0</v>
      </c>
      <c r="H2542">
        <v>0</v>
      </c>
      <c r="I2542">
        <v>0</v>
      </c>
      <c r="J2542">
        <v>0</v>
      </c>
      <c r="K2542">
        <v>3</v>
      </c>
      <c r="L2542" s="16">
        <v>0</v>
      </c>
      <c r="M2542" s="16">
        <v>0</v>
      </c>
      <c r="N2542" s="16">
        <v>0</v>
      </c>
      <c r="P2542" s="16">
        <v>0</v>
      </c>
      <c r="Q2542">
        <v>0</v>
      </c>
    </row>
    <row r="2543" spans="1:17" x14ac:dyDescent="0.25">
      <c r="A2543" s="12" t="s">
        <v>15</v>
      </c>
      <c r="B2543" s="41" t="str">
        <f t="shared" si="78"/>
        <v>01</v>
      </c>
      <c r="C2543" s="41" t="str">
        <f t="shared" si="79"/>
        <v>2019</v>
      </c>
      <c r="D2543" t="s">
        <v>1120</v>
      </c>
      <c r="E2543" t="s">
        <v>1120</v>
      </c>
      <c r="F2543" t="s">
        <v>2131</v>
      </c>
      <c r="G2543">
        <v>0</v>
      </c>
      <c r="H2543">
        <v>0</v>
      </c>
      <c r="I2543">
        <v>0</v>
      </c>
      <c r="J2543">
        <v>0</v>
      </c>
      <c r="K2543">
        <v>2</v>
      </c>
      <c r="L2543" s="16">
        <v>0</v>
      </c>
      <c r="M2543" s="16">
        <v>0</v>
      </c>
      <c r="N2543" s="16">
        <v>0</v>
      </c>
      <c r="P2543" s="16">
        <v>0</v>
      </c>
      <c r="Q2543">
        <v>0</v>
      </c>
    </row>
    <row r="2544" spans="1:17" x14ac:dyDescent="0.25">
      <c r="A2544" s="12" t="s">
        <v>16</v>
      </c>
      <c r="B2544" s="41" t="str">
        <f t="shared" si="78"/>
        <v>01</v>
      </c>
      <c r="C2544" s="41" t="str">
        <f t="shared" si="79"/>
        <v>2019</v>
      </c>
      <c r="D2544" t="s">
        <v>1120</v>
      </c>
      <c r="E2544" t="s">
        <v>1120</v>
      </c>
      <c r="F2544" t="s">
        <v>2131</v>
      </c>
      <c r="G2544">
        <v>0</v>
      </c>
      <c r="H2544">
        <v>0</v>
      </c>
      <c r="I2544">
        <v>0</v>
      </c>
      <c r="J2544">
        <v>0</v>
      </c>
      <c r="K2544">
        <v>1</v>
      </c>
      <c r="L2544" s="16">
        <v>0</v>
      </c>
      <c r="M2544" s="16">
        <v>0</v>
      </c>
      <c r="N2544" s="16">
        <v>0</v>
      </c>
      <c r="P2544" s="16">
        <v>0</v>
      </c>
      <c r="Q2544">
        <v>0</v>
      </c>
    </row>
    <row r="2545" spans="1:17" x14ac:dyDescent="0.25">
      <c r="A2545" s="12" t="s">
        <v>16</v>
      </c>
      <c r="B2545" s="41" t="str">
        <f t="shared" si="78"/>
        <v>01</v>
      </c>
      <c r="C2545" s="41" t="str">
        <f t="shared" si="79"/>
        <v>2019</v>
      </c>
      <c r="D2545" t="s">
        <v>1120</v>
      </c>
      <c r="E2545" t="s">
        <v>1120</v>
      </c>
      <c r="F2545" t="s">
        <v>2131</v>
      </c>
      <c r="G2545">
        <v>0</v>
      </c>
      <c r="H2545">
        <v>0</v>
      </c>
      <c r="I2545">
        <v>0</v>
      </c>
      <c r="J2545">
        <v>0</v>
      </c>
      <c r="K2545">
        <v>5</v>
      </c>
      <c r="L2545" s="16">
        <v>0</v>
      </c>
      <c r="M2545" s="16">
        <v>0</v>
      </c>
      <c r="N2545" s="16">
        <v>0</v>
      </c>
      <c r="P2545" s="16">
        <v>0</v>
      </c>
      <c r="Q2545">
        <v>0</v>
      </c>
    </row>
    <row r="2546" spans="1:17" x14ac:dyDescent="0.25">
      <c r="A2546" s="12" t="s">
        <v>26</v>
      </c>
      <c r="B2546" s="41" t="str">
        <f t="shared" si="78"/>
        <v>01</v>
      </c>
      <c r="C2546" s="41" t="str">
        <f t="shared" si="79"/>
        <v>2019</v>
      </c>
      <c r="D2546" t="s">
        <v>1120</v>
      </c>
      <c r="E2546" t="s">
        <v>1120</v>
      </c>
      <c r="F2546" t="s">
        <v>2131</v>
      </c>
      <c r="G2546">
        <v>0</v>
      </c>
      <c r="H2546">
        <v>0</v>
      </c>
      <c r="I2546">
        <v>0</v>
      </c>
      <c r="J2546">
        <v>0</v>
      </c>
      <c r="K2546">
        <v>2</v>
      </c>
      <c r="L2546" s="16">
        <v>0</v>
      </c>
      <c r="M2546" s="16">
        <v>0</v>
      </c>
      <c r="N2546" s="16">
        <v>0</v>
      </c>
      <c r="P2546" s="16">
        <v>0</v>
      </c>
      <c r="Q2546">
        <v>0</v>
      </c>
    </row>
    <row r="2547" spans="1:17" x14ac:dyDescent="0.25">
      <c r="A2547" s="12" t="s">
        <v>26</v>
      </c>
      <c r="B2547" s="41" t="str">
        <f t="shared" si="78"/>
        <v>01</v>
      </c>
      <c r="C2547" s="41" t="str">
        <f t="shared" si="79"/>
        <v>2019</v>
      </c>
      <c r="D2547" t="s">
        <v>1120</v>
      </c>
      <c r="E2547" t="s">
        <v>1120</v>
      </c>
      <c r="F2547" t="s">
        <v>2131</v>
      </c>
      <c r="G2547">
        <v>0</v>
      </c>
      <c r="H2547">
        <v>0</v>
      </c>
      <c r="I2547">
        <v>0</v>
      </c>
      <c r="J2547">
        <v>0</v>
      </c>
      <c r="K2547">
        <v>3</v>
      </c>
      <c r="L2547" s="16">
        <v>0</v>
      </c>
      <c r="M2547" s="16">
        <v>0</v>
      </c>
      <c r="N2547" s="16">
        <v>0</v>
      </c>
      <c r="P2547" s="16">
        <v>0</v>
      </c>
      <c r="Q2547">
        <v>0</v>
      </c>
    </row>
    <row r="2548" spans="1:17" x14ac:dyDescent="0.25">
      <c r="A2548" s="12" t="s">
        <v>31</v>
      </c>
      <c r="B2548" s="41" t="str">
        <f t="shared" si="78"/>
        <v>01</v>
      </c>
      <c r="C2548" s="41" t="str">
        <f t="shared" si="79"/>
        <v>2019</v>
      </c>
      <c r="D2548" t="s">
        <v>1120</v>
      </c>
      <c r="E2548" t="s">
        <v>1120</v>
      </c>
      <c r="F2548" t="s">
        <v>2131</v>
      </c>
      <c r="G2548">
        <v>0</v>
      </c>
      <c r="H2548">
        <v>0</v>
      </c>
      <c r="I2548">
        <v>0</v>
      </c>
      <c r="J2548">
        <v>0</v>
      </c>
      <c r="K2548">
        <v>2</v>
      </c>
      <c r="L2548" s="16">
        <v>0</v>
      </c>
      <c r="M2548" s="16">
        <v>0</v>
      </c>
      <c r="N2548" s="16">
        <v>0</v>
      </c>
      <c r="P2548" s="16">
        <v>0</v>
      </c>
      <c r="Q2548">
        <v>0</v>
      </c>
    </row>
    <row r="2549" spans="1:17" x14ac:dyDescent="0.25">
      <c r="A2549" s="12" t="s">
        <v>34</v>
      </c>
      <c r="B2549" s="41" t="str">
        <f t="shared" si="78"/>
        <v>01</v>
      </c>
      <c r="C2549" s="41" t="str">
        <f t="shared" si="79"/>
        <v>2019</v>
      </c>
      <c r="D2549" t="s">
        <v>1120</v>
      </c>
      <c r="E2549" t="s">
        <v>1120</v>
      </c>
      <c r="F2549" t="s">
        <v>2131</v>
      </c>
      <c r="G2549">
        <v>0</v>
      </c>
      <c r="H2549">
        <v>0</v>
      </c>
      <c r="I2549">
        <v>0</v>
      </c>
      <c r="J2549">
        <v>0</v>
      </c>
      <c r="K2549">
        <v>1</v>
      </c>
      <c r="L2549" s="16">
        <v>0</v>
      </c>
      <c r="M2549" s="16">
        <v>0</v>
      </c>
      <c r="N2549" s="16">
        <v>0</v>
      </c>
      <c r="P2549" s="16">
        <v>0</v>
      </c>
      <c r="Q2549">
        <v>0</v>
      </c>
    </row>
    <row r="2550" spans="1:17" x14ac:dyDescent="0.25">
      <c r="A2550" s="12" t="s">
        <v>35</v>
      </c>
      <c r="B2550" s="41" t="str">
        <f t="shared" si="78"/>
        <v>01</v>
      </c>
      <c r="C2550" s="41" t="str">
        <f t="shared" si="79"/>
        <v>2019</v>
      </c>
      <c r="D2550" t="s">
        <v>1120</v>
      </c>
      <c r="E2550" t="s">
        <v>1120</v>
      </c>
      <c r="F2550" t="s">
        <v>2131</v>
      </c>
      <c r="G2550">
        <v>0</v>
      </c>
      <c r="H2550">
        <v>0</v>
      </c>
      <c r="I2550">
        <v>0</v>
      </c>
      <c r="J2550">
        <v>0</v>
      </c>
      <c r="K2550">
        <v>17</v>
      </c>
      <c r="L2550" s="16">
        <v>0</v>
      </c>
      <c r="M2550" s="16">
        <v>0</v>
      </c>
      <c r="N2550" s="16">
        <v>0</v>
      </c>
      <c r="P2550" s="16">
        <v>0</v>
      </c>
      <c r="Q2550">
        <v>0</v>
      </c>
    </row>
    <row r="2551" spans="1:17" x14ac:dyDescent="0.25">
      <c r="A2551" s="12" t="s">
        <v>204</v>
      </c>
      <c r="B2551" s="41" t="str">
        <f t="shared" si="78"/>
        <v>07</v>
      </c>
      <c r="C2551" s="41" t="str">
        <f t="shared" si="79"/>
        <v>2019</v>
      </c>
      <c r="D2551" t="s">
        <v>1110</v>
      </c>
      <c r="E2551" t="s">
        <v>1813</v>
      </c>
      <c r="F2551" t="s">
        <v>2137</v>
      </c>
      <c r="G2551">
        <v>0</v>
      </c>
      <c r="H2551">
        <v>0</v>
      </c>
      <c r="I2551">
        <v>1</v>
      </c>
      <c r="J2551">
        <v>0</v>
      </c>
      <c r="K2551">
        <v>0</v>
      </c>
      <c r="L2551" s="16">
        <v>0</v>
      </c>
      <c r="M2551" s="16">
        <v>0</v>
      </c>
      <c r="N2551" s="16">
        <v>0</v>
      </c>
      <c r="P2551" s="16">
        <v>0</v>
      </c>
      <c r="Q2551">
        <v>0</v>
      </c>
    </row>
    <row r="2552" spans="1:17" x14ac:dyDescent="0.25">
      <c r="A2552" s="12" t="s">
        <v>204</v>
      </c>
      <c r="B2552" s="41" t="str">
        <f t="shared" si="78"/>
        <v>07</v>
      </c>
      <c r="C2552" s="41" t="str">
        <f t="shared" si="79"/>
        <v>2019</v>
      </c>
      <c r="D2552" t="s">
        <v>1132</v>
      </c>
      <c r="E2552" t="s">
        <v>1628</v>
      </c>
      <c r="F2552" t="s">
        <v>2131</v>
      </c>
      <c r="G2552">
        <v>0</v>
      </c>
      <c r="H2552">
        <v>0</v>
      </c>
      <c r="I2552">
        <v>0</v>
      </c>
      <c r="J2552">
        <v>0</v>
      </c>
      <c r="K2552">
        <v>12</v>
      </c>
      <c r="L2552" s="16">
        <v>0</v>
      </c>
      <c r="M2552" s="16">
        <v>0</v>
      </c>
      <c r="N2552" s="16">
        <v>0</v>
      </c>
      <c r="P2552" s="16">
        <v>0</v>
      </c>
      <c r="Q2552">
        <v>0</v>
      </c>
    </row>
    <row r="2553" spans="1:17" x14ac:dyDescent="0.25">
      <c r="A2553" s="12" t="s">
        <v>35</v>
      </c>
      <c r="B2553" s="41" t="str">
        <f t="shared" si="78"/>
        <v>01</v>
      </c>
      <c r="C2553" s="41" t="str">
        <f t="shared" si="79"/>
        <v>2019</v>
      </c>
      <c r="D2553" t="s">
        <v>1120</v>
      </c>
      <c r="E2553" t="s">
        <v>1120</v>
      </c>
      <c r="F2553" t="s">
        <v>2131</v>
      </c>
      <c r="G2553">
        <v>0</v>
      </c>
      <c r="H2553">
        <v>0</v>
      </c>
      <c r="I2553">
        <v>0</v>
      </c>
      <c r="J2553">
        <v>0</v>
      </c>
      <c r="K2553">
        <v>2</v>
      </c>
      <c r="L2553" s="16">
        <v>0</v>
      </c>
      <c r="M2553" s="16">
        <v>0</v>
      </c>
      <c r="N2553" s="16">
        <v>0</v>
      </c>
      <c r="P2553" s="16">
        <v>0</v>
      </c>
      <c r="Q2553">
        <v>0</v>
      </c>
    </row>
    <row r="2554" spans="1:17" x14ac:dyDescent="0.25">
      <c r="A2554" s="12" t="s">
        <v>37</v>
      </c>
      <c r="B2554" s="41" t="str">
        <f t="shared" si="78"/>
        <v>01</v>
      </c>
      <c r="C2554" s="41" t="str">
        <f t="shared" si="79"/>
        <v>2019</v>
      </c>
      <c r="D2554" t="s">
        <v>1120</v>
      </c>
      <c r="E2554" t="s">
        <v>1120</v>
      </c>
      <c r="F2554" t="s">
        <v>2131</v>
      </c>
      <c r="G2554">
        <v>0</v>
      </c>
      <c r="H2554">
        <v>0</v>
      </c>
      <c r="I2554">
        <v>0</v>
      </c>
      <c r="J2554">
        <v>0</v>
      </c>
      <c r="K2554">
        <v>3</v>
      </c>
      <c r="L2554" s="16">
        <v>0</v>
      </c>
      <c r="M2554" s="16">
        <v>0</v>
      </c>
      <c r="N2554" s="16">
        <v>0</v>
      </c>
      <c r="P2554" s="16">
        <v>0</v>
      </c>
      <c r="Q2554">
        <v>0</v>
      </c>
    </row>
    <row r="2555" spans="1:17" x14ac:dyDescent="0.25">
      <c r="A2555" s="12" t="s">
        <v>45</v>
      </c>
      <c r="B2555" s="41" t="str">
        <f t="shared" si="78"/>
        <v>02</v>
      </c>
      <c r="C2555" s="41" t="str">
        <f t="shared" si="79"/>
        <v>2019</v>
      </c>
      <c r="D2555" t="s">
        <v>1120</v>
      </c>
      <c r="E2555" t="s">
        <v>1120</v>
      </c>
      <c r="F2555" t="s">
        <v>2131</v>
      </c>
      <c r="G2555">
        <v>0</v>
      </c>
      <c r="H2555">
        <v>0</v>
      </c>
      <c r="I2555">
        <v>0</v>
      </c>
      <c r="J2555">
        <v>0</v>
      </c>
      <c r="K2555">
        <v>4</v>
      </c>
      <c r="L2555" s="16">
        <v>0</v>
      </c>
      <c r="M2555" s="16">
        <v>0</v>
      </c>
      <c r="N2555" s="16">
        <v>0</v>
      </c>
      <c r="P2555" s="16">
        <v>0</v>
      </c>
      <c r="Q2555">
        <v>0</v>
      </c>
    </row>
    <row r="2556" spans="1:17" x14ac:dyDescent="0.25">
      <c r="A2556" s="12" t="s">
        <v>49</v>
      </c>
      <c r="B2556" s="41" t="str">
        <f t="shared" si="78"/>
        <v>02</v>
      </c>
      <c r="C2556" s="41" t="str">
        <f t="shared" si="79"/>
        <v>2019</v>
      </c>
      <c r="D2556" t="s">
        <v>1120</v>
      </c>
      <c r="E2556" t="s">
        <v>1120</v>
      </c>
      <c r="F2556" t="s">
        <v>2131</v>
      </c>
      <c r="G2556">
        <v>0</v>
      </c>
      <c r="H2556">
        <v>0</v>
      </c>
      <c r="I2556">
        <v>0</v>
      </c>
      <c r="J2556">
        <v>0</v>
      </c>
      <c r="K2556">
        <v>2</v>
      </c>
      <c r="L2556" s="16">
        <v>0</v>
      </c>
      <c r="M2556" s="16">
        <v>0</v>
      </c>
      <c r="N2556" s="16">
        <v>0</v>
      </c>
      <c r="P2556" s="16">
        <v>0</v>
      </c>
      <c r="Q2556">
        <v>0</v>
      </c>
    </row>
    <row r="2557" spans="1:17" x14ac:dyDescent="0.25">
      <c r="A2557" s="12" t="s">
        <v>50</v>
      </c>
      <c r="B2557" s="41" t="str">
        <f t="shared" si="78"/>
        <v>02</v>
      </c>
      <c r="C2557" s="41" t="str">
        <f t="shared" si="79"/>
        <v>2019</v>
      </c>
      <c r="D2557" t="s">
        <v>1120</v>
      </c>
      <c r="E2557" t="s">
        <v>1120</v>
      </c>
      <c r="F2557" t="s">
        <v>2131</v>
      </c>
      <c r="G2557">
        <v>0</v>
      </c>
      <c r="H2557">
        <v>0</v>
      </c>
      <c r="I2557">
        <v>0</v>
      </c>
      <c r="J2557">
        <v>0</v>
      </c>
      <c r="K2557">
        <v>5</v>
      </c>
      <c r="L2557" s="16">
        <v>0</v>
      </c>
      <c r="M2557" s="16">
        <v>0</v>
      </c>
      <c r="N2557" s="16">
        <v>0</v>
      </c>
      <c r="P2557" s="16">
        <v>0</v>
      </c>
      <c r="Q2557">
        <v>0</v>
      </c>
    </row>
    <row r="2558" spans="1:17" x14ac:dyDescent="0.25">
      <c r="A2558" s="12" t="s">
        <v>52</v>
      </c>
      <c r="B2558" s="41" t="str">
        <f t="shared" si="78"/>
        <v>02</v>
      </c>
      <c r="C2558" s="41" t="str">
        <f t="shared" si="79"/>
        <v>2019</v>
      </c>
      <c r="D2558" t="s">
        <v>1120</v>
      </c>
      <c r="E2558" t="s">
        <v>1120</v>
      </c>
      <c r="F2558" t="s">
        <v>2131</v>
      </c>
      <c r="G2558">
        <v>0</v>
      </c>
      <c r="H2558">
        <v>0</v>
      </c>
      <c r="I2558">
        <v>0</v>
      </c>
      <c r="J2558">
        <v>0</v>
      </c>
      <c r="K2558">
        <v>1</v>
      </c>
      <c r="L2558" s="16">
        <v>0</v>
      </c>
      <c r="M2558" s="16">
        <v>0</v>
      </c>
      <c r="N2558" s="16">
        <v>0</v>
      </c>
      <c r="P2558" s="16">
        <v>0</v>
      </c>
      <c r="Q2558">
        <v>0</v>
      </c>
    </row>
    <row r="2559" spans="1:17" x14ac:dyDescent="0.25">
      <c r="A2559" s="12" t="s">
        <v>205</v>
      </c>
      <c r="B2559" s="41" t="str">
        <f t="shared" si="78"/>
        <v>07</v>
      </c>
      <c r="C2559" s="41" t="str">
        <f t="shared" si="79"/>
        <v>2019</v>
      </c>
      <c r="D2559" t="s">
        <v>1112</v>
      </c>
      <c r="E2559" t="s">
        <v>1340</v>
      </c>
      <c r="F2559" t="s">
        <v>2161</v>
      </c>
      <c r="G2559">
        <v>0</v>
      </c>
      <c r="H2559">
        <v>0</v>
      </c>
      <c r="I2559">
        <v>6</v>
      </c>
      <c r="J2559">
        <v>0</v>
      </c>
      <c r="K2559">
        <v>0</v>
      </c>
      <c r="L2559" s="16">
        <v>0</v>
      </c>
      <c r="M2559" s="16">
        <v>0</v>
      </c>
      <c r="N2559" s="16">
        <v>0</v>
      </c>
      <c r="P2559" s="16">
        <v>0</v>
      </c>
      <c r="Q2559">
        <v>0</v>
      </c>
    </row>
    <row r="2560" spans="1:17" x14ac:dyDescent="0.25">
      <c r="A2560" s="12" t="s">
        <v>54</v>
      </c>
      <c r="B2560" s="41" t="str">
        <f t="shared" si="78"/>
        <v>02</v>
      </c>
      <c r="C2560" s="41" t="str">
        <f t="shared" si="79"/>
        <v>2019</v>
      </c>
      <c r="D2560" t="s">
        <v>1120</v>
      </c>
      <c r="E2560" t="s">
        <v>1120</v>
      </c>
      <c r="F2560" t="s">
        <v>2131</v>
      </c>
      <c r="G2560">
        <v>0</v>
      </c>
      <c r="H2560">
        <v>0</v>
      </c>
      <c r="I2560">
        <v>0</v>
      </c>
      <c r="J2560">
        <v>0</v>
      </c>
      <c r="K2560">
        <v>7</v>
      </c>
      <c r="L2560" s="16">
        <v>0</v>
      </c>
      <c r="M2560" s="16">
        <v>0</v>
      </c>
      <c r="N2560" s="16">
        <v>0</v>
      </c>
      <c r="P2560" s="16">
        <v>0</v>
      </c>
      <c r="Q2560">
        <v>0</v>
      </c>
    </row>
    <row r="2561" spans="1:17" x14ac:dyDescent="0.25">
      <c r="A2561" s="12" t="s">
        <v>54</v>
      </c>
      <c r="B2561" s="41" t="str">
        <f t="shared" si="78"/>
        <v>02</v>
      </c>
      <c r="C2561" s="41" t="str">
        <f t="shared" si="79"/>
        <v>2019</v>
      </c>
      <c r="D2561" t="s">
        <v>1120</v>
      </c>
      <c r="E2561" t="s">
        <v>1120</v>
      </c>
      <c r="F2561" t="s">
        <v>2131</v>
      </c>
      <c r="G2561">
        <v>0</v>
      </c>
      <c r="H2561">
        <v>0</v>
      </c>
      <c r="I2561">
        <v>0</v>
      </c>
      <c r="J2561">
        <v>0</v>
      </c>
      <c r="K2561">
        <v>4</v>
      </c>
      <c r="L2561" s="16">
        <v>0</v>
      </c>
      <c r="M2561" s="16">
        <v>0</v>
      </c>
      <c r="N2561" s="16">
        <v>0</v>
      </c>
      <c r="P2561" s="16">
        <v>0</v>
      </c>
      <c r="Q2561">
        <v>0</v>
      </c>
    </row>
    <row r="2562" spans="1:17" x14ac:dyDescent="0.25">
      <c r="A2562" s="12" t="s">
        <v>60</v>
      </c>
      <c r="B2562" s="41" t="str">
        <f t="shared" si="78"/>
        <v>02</v>
      </c>
      <c r="C2562" s="41" t="str">
        <f t="shared" si="79"/>
        <v>2019</v>
      </c>
      <c r="D2562" t="s">
        <v>1120</v>
      </c>
      <c r="E2562" t="s">
        <v>1120</v>
      </c>
      <c r="F2562" t="s">
        <v>2131</v>
      </c>
      <c r="G2562">
        <v>0</v>
      </c>
      <c r="H2562">
        <v>0</v>
      </c>
      <c r="I2562">
        <v>0</v>
      </c>
      <c r="J2562">
        <v>0</v>
      </c>
      <c r="K2562">
        <v>1</v>
      </c>
      <c r="L2562" s="16">
        <v>0</v>
      </c>
      <c r="M2562" s="16">
        <v>0</v>
      </c>
      <c r="N2562" s="16">
        <v>0</v>
      </c>
      <c r="P2562" s="16">
        <v>0</v>
      </c>
      <c r="Q2562">
        <v>0</v>
      </c>
    </row>
    <row r="2563" spans="1:17" x14ac:dyDescent="0.25">
      <c r="A2563" s="12" t="s">
        <v>65</v>
      </c>
      <c r="B2563" s="41" t="str">
        <f t="shared" ref="B2563:B2626" si="80">LEFT(A2563,2)</f>
        <v>02</v>
      </c>
      <c r="C2563" s="41" t="str">
        <f t="shared" ref="C2563:C2626" si="81">MID(A2563,7,4)</f>
        <v>2019</v>
      </c>
      <c r="D2563" t="s">
        <v>1120</v>
      </c>
      <c r="E2563" t="s">
        <v>1120</v>
      </c>
      <c r="F2563" t="s">
        <v>2131</v>
      </c>
      <c r="G2563">
        <v>0</v>
      </c>
      <c r="H2563">
        <v>0</v>
      </c>
      <c r="I2563">
        <v>0</v>
      </c>
      <c r="J2563">
        <v>0</v>
      </c>
      <c r="K2563">
        <v>6</v>
      </c>
      <c r="L2563" s="16">
        <v>0</v>
      </c>
      <c r="M2563" s="16">
        <v>0</v>
      </c>
      <c r="N2563" s="16">
        <v>0</v>
      </c>
      <c r="P2563" s="16">
        <v>0</v>
      </c>
      <c r="Q2563">
        <v>0</v>
      </c>
    </row>
    <row r="2564" spans="1:17" x14ac:dyDescent="0.25">
      <c r="A2564" s="12" t="s">
        <v>76</v>
      </c>
      <c r="B2564" s="41" t="str">
        <f t="shared" si="80"/>
        <v>03</v>
      </c>
      <c r="C2564" s="41" t="str">
        <f t="shared" si="81"/>
        <v>2019</v>
      </c>
      <c r="D2564" t="s">
        <v>1120</v>
      </c>
      <c r="E2564" t="s">
        <v>1120</v>
      </c>
      <c r="F2564" t="s">
        <v>2131</v>
      </c>
      <c r="G2564">
        <v>0</v>
      </c>
      <c r="H2564">
        <v>0</v>
      </c>
      <c r="I2564">
        <v>0</v>
      </c>
      <c r="J2564">
        <v>0</v>
      </c>
      <c r="K2564">
        <v>1</v>
      </c>
      <c r="L2564" s="16">
        <v>0</v>
      </c>
      <c r="M2564" s="16">
        <v>0</v>
      </c>
      <c r="N2564" s="16">
        <v>0</v>
      </c>
      <c r="P2564" s="16">
        <v>0</v>
      </c>
      <c r="Q2564">
        <v>0</v>
      </c>
    </row>
    <row r="2565" spans="1:17" x14ac:dyDescent="0.25">
      <c r="A2565" s="12" t="s">
        <v>205</v>
      </c>
      <c r="B2565" s="41" t="str">
        <f t="shared" si="80"/>
        <v>07</v>
      </c>
      <c r="C2565" s="41" t="str">
        <f t="shared" si="81"/>
        <v>2019</v>
      </c>
      <c r="D2565" t="s">
        <v>1112</v>
      </c>
      <c r="E2565" t="s">
        <v>1388</v>
      </c>
      <c r="F2565" t="s">
        <v>2161</v>
      </c>
      <c r="G2565">
        <v>0</v>
      </c>
      <c r="H2565">
        <v>0</v>
      </c>
      <c r="I2565">
        <v>0</v>
      </c>
      <c r="J2565">
        <v>0</v>
      </c>
      <c r="K2565">
        <v>0</v>
      </c>
      <c r="L2565" s="16">
        <v>0</v>
      </c>
      <c r="M2565" s="16">
        <v>0</v>
      </c>
      <c r="N2565" s="16">
        <v>0</v>
      </c>
      <c r="P2565" s="16">
        <v>0</v>
      </c>
      <c r="Q2565">
        <v>0</v>
      </c>
    </row>
    <row r="2566" spans="1:17" x14ac:dyDescent="0.25">
      <c r="A2566" s="12" t="s">
        <v>205</v>
      </c>
      <c r="B2566" s="41" t="str">
        <f t="shared" si="80"/>
        <v>07</v>
      </c>
      <c r="C2566" s="41" t="str">
        <f t="shared" si="81"/>
        <v>2019</v>
      </c>
      <c r="D2566" t="s">
        <v>1112</v>
      </c>
      <c r="E2566" t="s">
        <v>1203</v>
      </c>
      <c r="F2566" t="s">
        <v>2137</v>
      </c>
      <c r="G2566">
        <v>0</v>
      </c>
      <c r="H2566">
        <v>0</v>
      </c>
      <c r="I2566">
        <v>1</v>
      </c>
      <c r="J2566">
        <v>0</v>
      </c>
      <c r="K2566">
        <v>0</v>
      </c>
      <c r="L2566" s="16">
        <v>0</v>
      </c>
      <c r="M2566" s="16">
        <v>0</v>
      </c>
      <c r="N2566" s="16">
        <v>0</v>
      </c>
      <c r="P2566" s="16">
        <v>0</v>
      </c>
      <c r="Q2566">
        <v>0</v>
      </c>
    </row>
    <row r="2567" spans="1:17" x14ac:dyDescent="0.25">
      <c r="A2567" s="12" t="s">
        <v>204</v>
      </c>
      <c r="B2567" s="41" t="str">
        <f t="shared" si="80"/>
        <v>07</v>
      </c>
      <c r="C2567" s="41" t="str">
        <f t="shared" si="81"/>
        <v>2019</v>
      </c>
      <c r="D2567" t="s">
        <v>1111</v>
      </c>
      <c r="E2567" t="s">
        <v>1814</v>
      </c>
      <c r="F2567" t="s">
        <v>2129</v>
      </c>
      <c r="G2567">
        <v>0</v>
      </c>
      <c r="H2567">
        <v>0</v>
      </c>
      <c r="I2567">
        <v>1</v>
      </c>
      <c r="J2567">
        <v>0</v>
      </c>
      <c r="K2567">
        <v>0</v>
      </c>
      <c r="L2567" s="16">
        <v>0</v>
      </c>
      <c r="M2567" s="16">
        <v>0</v>
      </c>
      <c r="N2567" s="16">
        <v>0</v>
      </c>
      <c r="P2567" s="16">
        <v>0</v>
      </c>
      <c r="Q2567">
        <v>0</v>
      </c>
    </row>
    <row r="2568" spans="1:17" x14ac:dyDescent="0.25">
      <c r="A2568" s="12" t="s">
        <v>76</v>
      </c>
      <c r="B2568" s="41" t="str">
        <f t="shared" si="80"/>
        <v>03</v>
      </c>
      <c r="C2568" s="41" t="str">
        <f t="shared" si="81"/>
        <v>2019</v>
      </c>
      <c r="D2568" t="s">
        <v>1120</v>
      </c>
      <c r="E2568" t="s">
        <v>1120</v>
      </c>
      <c r="F2568" t="s">
        <v>2131</v>
      </c>
      <c r="G2568">
        <v>0</v>
      </c>
      <c r="H2568">
        <v>0</v>
      </c>
      <c r="I2568">
        <v>0</v>
      </c>
      <c r="J2568">
        <v>0</v>
      </c>
      <c r="K2568">
        <v>3</v>
      </c>
      <c r="L2568" s="16">
        <v>0</v>
      </c>
      <c r="M2568" s="16">
        <v>0</v>
      </c>
      <c r="N2568" s="16">
        <v>0</v>
      </c>
      <c r="P2568" s="16">
        <v>0</v>
      </c>
      <c r="Q2568">
        <v>0</v>
      </c>
    </row>
    <row r="2569" spans="1:17" x14ac:dyDescent="0.25">
      <c r="A2569" s="12" t="s">
        <v>205</v>
      </c>
      <c r="B2569" s="41" t="str">
        <f t="shared" si="80"/>
        <v>07</v>
      </c>
      <c r="C2569" s="41" t="str">
        <f t="shared" si="81"/>
        <v>2019</v>
      </c>
      <c r="D2569" t="s">
        <v>1116</v>
      </c>
      <c r="E2569" t="s">
        <v>1188</v>
      </c>
      <c r="F2569" t="s">
        <v>2131</v>
      </c>
      <c r="G2569">
        <v>0</v>
      </c>
      <c r="H2569">
        <v>0</v>
      </c>
      <c r="I2569">
        <v>0</v>
      </c>
      <c r="J2569">
        <v>0</v>
      </c>
      <c r="K2569">
        <v>2</v>
      </c>
      <c r="L2569" s="16">
        <v>0</v>
      </c>
      <c r="M2569" s="16">
        <v>0</v>
      </c>
      <c r="N2569" s="16">
        <v>0</v>
      </c>
      <c r="P2569" s="16">
        <v>0</v>
      </c>
      <c r="Q2569">
        <v>0</v>
      </c>
    </row>
    <row r="2570" spans="1:17" x14ac:dyDescent="0.25">
      <c r="A2570" s="12" t="s">
        <v>205</v>
      </c>
      <c r="B2570" s="41" t="str">
        <f t="shared" si="80"/>
        <v>07</v>
      </c>
      <c r="C2570" s="41" t="str">
        <f t="shared" si="81"/>
        <v>2019</v>
      </c>
      <c r="D2570" t="s">
        <v>1131</v>
      </c>
      <c r="E2570" t="s">
        <v>1549</v>
      </c>
      <c r="F2570" t="s">
        <v>2131</v>
      </c>
      <c r="G2570">
        <v>0</v>
      </c>
      <c r="H2570">
        <v>0</v>
      </c>
      <c r="I2570">
        <v>0</v>
      </c>
      <c r="J2570">
        <v>0</v>
      </c>
      <c r="K2570">
        <v>2</v>
      </c>
      <c r="L2570" s="16">
        <v>0</v>
      </c>
      <c r="M2570" s="16">
        <v>0</v>
      </c>
      <c r="N2570" s="16">
        <v>0</v>
      </c>
      <c r="P2570" s="16">
        <v>0</v>
      </c>
      <c r="Q2570">
        <v>0</v>
      </c>
    </row>
    <row r="2571" spans="1:17" x14ac:dyDescent="0.25">
      <c r="A2571" s="12" t="s">
        <v>206</v>
      </c>
      <c r="B2571" s="41" t="str">
        <f t="shared" si="80"/>
        <v>07</v>
      </c>
      <c r="C2571" s="41" t="str">
        <f t="shared" si="81"/>
        <v>2019</v>
      </c>
      <c r="D2571" t="s">
        <v>1112</v>
      </c>
      <c r="E2571" t="s">
        <v>1203</v>
      </c>
      <c r="F2571" t="s">
        <v>2146</v>
      </c>
      <c r="G2571">
        <v>0</v>
      </c>
      <c r="H2571">
        <v>0</v>
      </c>
      <c r="I2571">
        <v>0</v>
      </c>
      <c r="J2571">
        <v>0</v>
      </c>
      <c r="K2571">
        <v>0</v>
      </c>
      <c r="L2571" s="16">
        <v>0</v>
      </c>
      <c r="M2571" s="16">
        <v>0</v>
      </c>
      <c r="N2571" s="16">
        <v>0</v>
      </c>
      <c r="P2571" s="16">
        <v>0</v>
      </c>
      <c r="Q2571">
        <v>0</v>
      </c>
    </row>
    <row r="2572" spans="1:17" x14ac:dyDescent="0.25">
      <c r="A2572" s="12" t="s">
        <v>81</v>
      </c>
      <c r="B2572" s="41" t="str">
        <f t="shared" si="80"/>
        <v>03</v>
      </c>
      <c r="C2572" s="41" t="str">
        <f t="shared" si="81"/>
        <v>2019</v>
      </c>
      <c r="D2572" t="s">
        <v>1120</v>
      </c>
      <c r="E2572" t="s">
        <v>1120</v>
      </c>
      <c r="F2572" t="s">
        <v>2131</v>
      </c>
      <c r="G2572">
        <v>0</v>
      </c>
      <c r="H2572">
        <v>0</v>
      </c>
      <c r="I2572">
        <v>0</v>
      </c>
      <c r="J2572">
        <v>0</v>
      </c>
      <c r="K2572">
        <v>3</v>
      </c>
      <c r="L2572" s="16">
        <v>0</v>
      </c>
      <c r="M2572" s="16">
        <v>0</v>
      </c>
      <c r="N2572" s="16">
        <v>0</v>
      </c>
      <c r="P2572" s="16">
        <v>0</v>
      </c>
      <c r="Q2572">
        <v>0</v>
      </c>
    </row>
    <row r="2573" spans="1:17" x14ac:dyDescent="0.25">
      <c r="A2573" s="12" t="s">
        <v>82</v>
      </c>
      <c r="B2573" s="41" t="str">
        <f t="shared" si="80"/>
        <v>03</v>
      </c>
      <c r="C2573" s="41" t="str">
        <f t="shared" si="81"/>
        <v>2019</v>
      </c>
      <c r="D2573" t="s">
        <v>1120</v>
      </c>
      <c r="E2573" t="s">
        <v>1120</v>
      </c>
      <c r="F2573" t="s">
        <v>2131</v>
      </c>
      <c r="G2573">
        <v>0</v>
      </c>
      <c r="H2573">
        <v>0</v>
      </c>
      <c r="I2573">
        <v>0</v>
      </c>
      <c r="J2573">
        <v>0</v>
      </c>
      <c r="K2573">
        <v>7</v>
      </c>
      <c r="L2573" s="16">
        <v>0</v>
      </c>
      <c r="M2573" s="16">
        <v>0</v>
      </c>
      <c r="N2573" s="16">
        <v>0</v>
      </c>
      <c r="P2573" s="16">
        <v>0</v>
      </c>
      <c r="Q2573">
        <v>0</v>
      </c>
    </row>
    <row r="2574" spans="1:17" x14ac:dyDescent="0.25">
      <c r="A2574" s="12" t="s">
        <v>83</v>
      </c>
      <c r="B2574" s="41" t="str">
        <f t="shared" si="80"/>
        <v>03</v>
      </c>
      <c r="C2574" s="41" t="str">
        <f t="shared" si="81"/>
        <v>2019</v>
      </c>
      <c r="D2574" t="s">
        <v>1120</v>
      </c>
      <c r="E2574" t="s">
        <v>1120</v>
      </c>
      <c r="F2574" t="s">
        <v>2131</v>
      </c>
      <c r="G2574">
        <v>0</v>
      </c>
      <c r="H2574">
        <v>0</v>
      </c>
      <c r="I2574">
        <v>0</v>
      </c>
      <c r="J2574">
        <v>0</v>
      </c>
      <c r="K2574">
        <v>9</v>
      </c>
      <c r="L2574" s="16">
        <v>0</v>
      </c>
      <c r="M2574" s="16">
        <v>0</v>
      </c>
      <c r="N2574" s="16">
        <v>0</v>
      </c>
      <c r="P2574" s="16">
        <v>0</v>
      </c>
      <c r="Q2574">
        <v>0</v>
      </c>
    </row>
    <row r="2575" spans="1:17" x14ac:dyDescent="0.25">
      <c r="A2575" s="12" t="s">
        <v>86</v>
      </c>
      <c r="B2575" s="41" t="str">
        <f t="shared" si="80"/>
        <v>03</v>
      </c>
      <c r="C2575" s="41" t="str">
        <f t="shared" si="81"/>
        <v>2019</v>
      </c>
      <c r="D2575" t="s">
        <v>1120</v>
      </c>
      <c r="E2575" t="s">
        <v>1120</v>
      </c>
      <c r="F2575" t="s">
        <v>2131</v>
      </c>
      <c r="G2575">
        <v>0</v>
      </c>
      <c r="H2575">
        <v>0</v>
      </c>
      <c r="I2575">
        <v>0</v>
      </c>
      <c r="J2575">
        <v>0</v>
      </c>
      <c r="K2575">
        <v>1</v>
      </c>
      <c r="L2575" s="16">
        <v>0</v>
      </c>
      <c r="M2575" s="16">
        <v>0</v>
      </c>
      <c r="N2575" s="16">
        <v>0</v>
      </c>
      <c r="P2575" s="16">
        <v>0</v>
      </c>
      <c r="Q2575">
        <v>0</v>
      </c>
    </row>
    <row r="2576" spans="1:17" x14ac:dyDescent="0.25">
      <c r="A2576" s="12" t="s">
        <v>98</v>
      </c>
      <c r="B2576" s="41" t="str">
        <f t="shared" si="80"/>
        <v>03</v>
      </c>
      <c r="C2576" s="41" t="str">
        <f t="shared" si="81"/>
        <v>2019</v>
      </c>
      <c r="D2576" t="s">
        <v>1120</v>
      </c>
      <c r="E2576" t="s">
        <v>1120</v>
      </c>
      <c r="F2576" t="s">
        <v>2131</v>
      </c>
      <c r="G2576">
        <v>0</v>
      </c>
      <c r="H2576">
        <v>0</v>
      </c>
      <c r="I2576">
        <v>0</v>
      </c>
      <c r="J2576">
        <v>0</v>
      </c>
      <c r="K2576">
        <v>10</v>
      </c>
      <c r="L2576" s="16">
        <v>0</v>
      </c>
      <c r="M2576" s="16">
        <v>0</v>
      </c>
      <c r="N2576" s="16">
        <v>0</v>
      </c>
      <c r="P2576" s="16">
        <v>0</v>
      </c>
      <c r="Q2576">
        <v>0</v>
      </c>
    </row>
    <row r="2577" spans="1:17" x14ac:dyDescent="0.25">
      <c r="A2577" s="12" t="s">
        <v>206</v>
      </c>
      <c r="B2577" s="41" t="str">
        <f t="shared" si="80"/>
        <v>07</v>
      </c>
      <c r="C2577" s="41" t="str">
        <f t="shared" si="81"/>
        <v>2019</v>
      </c>
      <c r="D2577" t="s">
        <v>1139</v>
      </c>
      <c r="E2577" t="s">
        <v>1539</v>
      </c>
      <c r="F2577" t="s">
        <v>2137</v>
      </c>
      <c r="G2577">
        <v>0</v>
      </c>
      <c r="H2577">
        <v>0</v>
      </c>
      <c r="I2577">
        <v>0</v>
      </c>
      <c r="J2577">
        <v>0</v>
      </c>
      <c r="K2577">
        <v>0</v>
      </c>
      <c r="L2577" s="16">
        <v>0</v>
      </c>
      <c r="M2577" s="16">
        <v>0</v>
      </c>
      <c r="N2577" s="16">
        <v>0</v>
      </c>
      <c r="P2577" s="16">
        <v>0</v>
      </c>
      <c r="Q2577">
        <v>0</v>
      </c>
    </row>
    <row r="2578" spans="1:17" x14ac:dyDescent="0.25">
      <c r="A2578" s="12" t="s">
        <v>205</v>
      </c>
      <c r="B2578" s="41" t="str">
        <f t="shared" si="80"/>
        <v>07</v>
      </c>
      <c r="C2578" s="41" t="str">
        <f t="shared" si="81"/>
        <v>2019</v>
      </c>
      <c r="D2578" t="s">
        <v>1109</v>
      </c>
      <c r="E2578" t="s">
        <v>1289</v>
      </c>
      <c r="F2578" t="s">
        <v>2137</v>
      </c>
      <c r="G2578">
        <v>0</v>
      </c>
      <c r="H2578">
        <v>0</v>
      </c>
      <c r="I2578">
        <v>120</v>
      </c>
      <c r="J2578">
        <v>0</v>
      </c>
      <c r="K2578">
        <v>0</v>
      </c>
      <c r="L2578" s="16">
        <v>0</v>
      </c>
      <c r="M2578" s="16">
        <v>0</v>
      </c>
      <c r="N2578" s="16">
        <v>0</v>
      </c>
      <c r="P2578" s="16">
        <v>0</v>
      </c>
      <c r="Q2578">
        <v>0</v>
      </c>
    </row>
    <row r="2579" spans="1:17" x14ac:dyDescent="0.25">
      <c r="A2579" s="12" t="s">
        <v>206</v>
      </c>
      <c r="B2579" s="41" t="str">
        <f t="shared" si="80"/>
        <v>07</v>
      </c>
      <c r="C2579" s="41" t="str">
        <f t="shared" si="81"/>
        <v>2019</v>
      </c>
      <c r="D2579" t="s">
        <v>1116</v>
      </c>
      <c r="E2579" t="s">
        <v>1174</v>
      </c>
      <c r="F2579" t="s">
        <v>2131</v>
      </c>
      <c r="G2579">
        <v>0</v>
      </c>
      <c r="H2579">
        <v>0</v>
      </c>
      <c r="I2579">
        <v>0</v>
      </c>
      <c r="J2579">
        <v>0</v>
      </c>
      <c r="K2579">
        <v>10</v>
      </c>
      <c r="L2579" s="16">
        <v>0</v>
      </c>
      <c r="M2579" s="16">
        <v>0</v>
      </c>
      <c r="N2579" s="16">
        <v>0</v>
      </c>
      <c r="P2579" s="16">
        <v>0</v>
      </c>
      <c r="Q2579">
        <v>0</v>
      </c>
    </row>
    <row r="2580" spans="1:17" x14ac:dyDescent="0.25">
      <c r="A2580" s="12" t="s">
        <v>206</v>
      </c>
      <c r="B2580" s="41" t="str">
        <f t="shared" si="80"/>
        <v>07</v>
      </c>
      <c r="C2580" s="41" t="str">
        <f t="shared" si="81"/>
        <v>2019</v>
      </c>
      <c r="D2580" t="s">
        <v>1107</v>
      </c>
      <c r="E2580" t="s">
        <v>1154</v>
      </c>
      <c r="F2580" t="s">
        <v>2135</v>
      </c>
      <c r="G2580">
        <v>0</v>
      </c>
      <c r="H2580">
        <v>17</v>
      </c>
      <c r="I2580">
        <v>0</v>
      </c>
      <c r="J2580">
        <v>0</v>
      </c>
      <c r="K2580">
        <v>0</v>
      </c>
      <c r="L2580" s="16">
        <v>0</v>
      </c>
      <c r="M2580" s="16">
        <v>0</v>
      </c>
      <c r="N2580" s="16">
        <v>0</v>
      </c>
      <c r="P2580" s="16">
        <v>0</v>
      </c>
      <c r="Q2580">
        <v>0</v>
      </c>
    </row>
    <row r="2581" spans="1:17" x14ac:dyDescent="0.25">
      <c r="A2581" s="12" t="s">
        <v>27</v>
      </c>
      <c r="B2581" s="41" t="str">
        <f t="shared" si="80"/>
        <v>01</v>
      </c>
      <c r="C2581" s="41" t="str">
        <f t="shared" si="81"/>
        <v>2019</v>
      </c>
      <c r="D2581" t="s">
        <v>1110</v>
      </c>
      <c r="E2581" t="s">
        <v>1201</v>
      </c>
      <c r="F2581" t="s">
        <v>2133</v>
      </c>
      <c r="G2581">
        <v>0</v>
      </c>
      <c r="H2581">
        <v>0</v>
      </c>
      <c r="I2581">
        <v>0</v>
      </c>
      <c r="J2581">
        <v>0</v>
      </c>
      <c r="K2581">
        <v>0</v>
      </c>
      <c r="L2581" s="16">
        <v>0</v>
      </c>
      <c r="M2581" s="16">
        <v>0</v>
      </c>
      <c r="N2581" s="16">
        <v>0</v>
      </c>
      <c r="P2581" s="16">
        <v>0</v>
      </c>
      <c r="Q2581">
        <v>0</v>
      </c>
    </row>
    <row r="2582" spans="1:17" x14ac:dyDescent="0.25">
      <c r="A2582" s="12" t="s">
        <v>14</v>
      </c>
      <c r="B2582" s="41" t="str">
        <f t="shared" si="80"/>
        <v>01</v>
      </c>
      <c r="C2582" s="41" t="str">
        <f t="shared" si="81"/>
        <v>2019</v>
      </c>
      <c r="D2582" t="s">
        <v>1112</v>
      </c>
      <c r="E2582" t="s">
        <v>1203</v>
      </c>
      <c r="F2582" t="s">
        <v>2129</v>
      </c>
      <c r="G2582">
        <v>0</v>
      </c>
      <c r="H2582">
        <v>0</v>
      </c>
      <c r="I2582">
        <v>2</v>
      </c>
      <c r="J2582">
        <v>2</v>
      </c>
      <c r="K2582">
        <v>0</v>
      </c>
      <c r="L2582" s="16">
        <v>0</v>
      </c>
      <c r="M2582" s="16">
        <v>0</v>
      </c>
      <c r="N2582" s="16">
        <v>0</v>
      </c>
      <c r="P2582" s="16">
        <v>0</v>
      </c>
      <c r="Q2582">
        <v>0</v>
      </c>
    </row>
    <row r="2583" spans="1:17" x14ac:dyDescent="0.25">
      <c r="A2583" s="12" t="s">
        <v>14</v>
      </c>
      <c r="B2583" s="41" t="str">
        <f t="shared" si="80"/>
        <v>01</v>
      </c>
      <c r="C2583" s="41" t="str">
        <f t="shared" si="81"/>
        <v>2019</v>
      </c>
      <c r="D2583" t="s">
        <v>1112</v>
      </c>
      <c r="E2583" t="s">
        <v>1203</v>
      </c>
      <c r="F2583" t="s">
        <v>2129</v>
      </c>
      <c r="G2583">
        <v>0</v>
      </c>
      <c r="H2583">
        <v>0</v>
      </c>
      <c r="I2583">
        <v>1</v>
      </c>
      <c r="J2583">
        <v>1</v>
      </c>
      <c r="K2583">
        <v>0</v>
      </c>
      <c r="L2583" s="16">
        <v>0</v>
      </c>
      <c r="M2583" s="16">
        <v>0</v>
      </c>
      <c r="N2583" s="16">
        <v>0</v>
      </c>
      <c r="P2583" s="16">
        <v>0</v>
      </c>
      <c r="Q2583">
        <v>0</v>
      </c>
    </row>
    <row r="2584" spans="1:17" x14ac:dyDescent="0.25">
      <c r="A2584" s="12" t="s">
        <v>189</v>
      </c>
      <c r="B2584" s="41" t="str">
        <f t="shared" si="80"/>
        <v>06</v>
      </c>
      <c r="C2584" s="41" t="str">
        <f t="shared" si="81"/>
        <v>2019</v>
      </c>
      <c r="D2584" t="s">
        <v>1112</v>
      </c>
      <c r="E2584" t="s">
        <v>1815</v>
      </c>
      <c r="F2584" t="s">
        <v>2133</v>
      </c>
      <c r="G2584">
        <v>0</v>
      </c>
      <c r="H2584">
        <v>0</v>
      </c>
      <c r="I2584">
        <v>0</v>
      </c>
      <c r="J2584">
        <v>0</v>
      </c>
      <c r="K2584">
        <v>0</v>
      </c>
      <c r="L2584" s="16">
        <v>0</v>
      </c>
      <c r="M2584" s="16">
        <v>0</v>
      </c>
      <c r="N2584" s="16">
        <v>0</v>
      </c>
      <c r="P2584" s="16">
        <v>0</v>
      </c>
      <c r="Q2584">
        <v>0</v>
      </c>
    </row>
    <row r="2585" spans="1:17" x14ac:dyDescent="0.25">
      <c r="A2585" s="12" t="s">
        <v>24</v>
      </c>
      <c r="B2585" s="41" t="str">
        <f t="shared" si="80"/>
        <v>01</v>
      </c>
      <c r="C2585" s="41" t="str">
        <f t="shared" si="81"/>
        <v>2019</v>
      </c>
      <c r="D2585" t="s">
        <v>1112</v>
      </c>
      <c r="E2585" t="s">
        <v>1407</v>
      </c>
      <c r="F2585" t="s">
        <v>2129</v>
      </c>
      <c r="G2585">
        <v>0</v>
      </c>
      <c r="H2585">
        <v>0</v>
      </c>
      <c r="I2585">
        <v>0</v>
      </c>
      <c r="J2585">
        <v>0</v>
      </c>
      <c r="K2585">
        <v>30</v>
      </c>
      <c r="L2585" s="16">
        <v>0</v>
      </c>
      <c r="M2585" s="16">
        <v>0</v>
      </c>
      <c r="N2585" s="16">
        <v>0</v>
      </c>
      <c r="P2585" s="16">
        <v>0</v>
      </c>
      <c r="Q2585">
        <v>0</v>
      </c>
    </row>
    <row r="2586" spans="1:17" x14ac:dyDescent="0.25">
      <c r="A2586" s="12" t="s">
        <v>207</v>
      </c>
      <c r="B2586" s="41" t="str">
        <f t="shared" si="80"/>
        <v>07</v>
      </c>
      <c r="C2586" s="41" t="str">
        <f t="shared" si="81"/>
        <v>2019</v>
      </c>
      <c r="D2586" t="s">
        <v>1135</v>
      </c>
      <c r="E2586" t="s">
        <v>1436</v>
      </c>
      <c r="F2586" t="s">
        <v>2129</v>
      </c>
      <c r="G2586">
        <v>0</v>
      </c>
      <c r="H2586">
        <v>4</v>
      </c>
      <c r="I2586">
        <v>2</v>
      </c>
      <c r="J2586">
        <v>0</v>
      </c>
      <c r="K2586">
        <v>0</v>
      </c>
      <c r="L2586" s="16">
        <v>0</v>
      </c>
      <c r="M2586" s="16">
        <v>0</v>
      </c>
      <c r="N2586" s="16">
        <v>0</v>
      </c>
      <c r="P2586" s="16">
        <v>0</v>
      </c>
      <c r="Q2586">
        <v>0</v>
      </c>
    </row>
    <row r="2587" spans="1:17" x14ac:dyDescent="0.25">
      <c r="A2587" s="12" t="s">
        <v>207</v>
      </c>
      <c r="B2587" s="41" t="str">
        <f t="shared" si="80"/>
        <v>07</v>
      </c>
      <c r="C2587" s="41" t="str">
        <f t="shared" si="81"/>
        <v>2019</v>
      </c>
      <c r="D2587" t="s">
        <v>1111</v>
      </c>
      <c r="E2587" t="s">
        <v>1171</v>
      </c>
      <c r="F2587" t="s">
        <v>2131</v>
      </c>
      <c r="G2587">
        <v>0</v>
      </c>
      <c r="H2587">
        <v>0</v>
      </c>
      <c r="I2587">
        <v>0</v>
      </c>
      <c r="J2587">
        <v>0</v>
      </c>
      <c r="K2587">
        <v>1</v>
      </c>
      <c r="L2587" s="16">
        <v>0</v>
      </c>
      <c r="M2587" s="16">
        <v>0</v>
      </c>
      <c r="N2587" s="16">
        <v>0</v>
      </c>
      <c r="P2587" s="16">
        <v>0</v>
      </c>
      <c r="Q2587">
        <v>0</v>
      </c>
    </row>
    <row r="2588" spans="1:17" x14ac:dyDescent="0.25">
      <c r="A2588" s="12" t="s">
        <v>207</v>
      </c>
      <c r="B2588" s="41" t="str">
        <f t="shared" si="80"/>
        <v>07</v>
      </c>
      <c r="C2588" s="41" t="str">
        <f t="shared" si="81"/>
        <v>2019</v>
      </c>
      <c r="D2588" t="s">
        <v>1111</v>
      </c>
      <c r="E2588" t="s">
        <v>1211</v>
      </c>
      <c r="F2588" t="s">
        <v>2131</v>
      </c>
      <c r="G2588">
        <v>0</v>
      </c>
      <c r="H2588">
        <v>0</v>
      </c>
      <c r="I2588">
        <v>0</v>
      </c>
      <c r="J2588">
        <v>0</v>
      </c>
      <c r="K2588">
        <v>1</v>
      </c>
      <c r="L2588" s="16">
        <v>0</v>
      </c>
      <c r="M2588" s="16">
        <v>0</v>
      </c>
      <c r="N2588" s="16">
        <v>0</v>
      </c>
      <c r="P2588" s="16">
        <v>0</v>
      </c>
      <c r="Q2588">
        <v>0</v>
      </c>
    </row>
    <row r="2589" spans="1:17" x14ac:dyDescent="0.25">
      <c r="A2589" s="12" t="s">
        <v>206</v>
      </c>
      <c r="B2589" s="41" t="str">
        <f t="shared" si="80"/>
        <v>07</v>
      </c>
      <c r="C2589" s="41" t="str">
        <f t="shared" si="81"/>
        <v>2019</v>
      </c>
      <c r="D2589" t="s">
        <v>1110</v>
      </c>
      <c r="E2589" t="s">
        <v>1649</v>
      </c>
      <c r="F2589" t="s">
        <v>2131</v>
      </c>
      <c r="G2589">
        <v>0</v>
      </c>
      <c r="H2589">
        <v>0</v>
      </c>
      <c r="I2589">
        <v>0</v>
      </c>
      <c r="J2589">
        <v>0</v>
      </c>
      <c r="K2589">
        <v>8</v>
      </c>
      <c r="L2589" s="16">
        <v>0</v>
      </c>
      <c r="M2589" s="16">
        <v>0</v>
      </c>
      <c r="N2589" s="16">
        <v>0</v>
      </c>
      <c r="P2589" s="16">
        <v>0</v>
      </c>
      <c r="Q2589">
        <v>0</v>
      </c>
    </row>
    <row r="2590" spans="1:17" x14ac:dyDescent="0.25">
      <c r="A2590" s="12" t="s">
        <v>197</v>
      </c>
      <c r="B2590" s="41" t="str">
        <f t="shared" si="80"/>
        <v>07</v>
      </c>
      <c r="C2590" s="41" t="str">
        <f t="shared" si="81"/>
        <v>2019</v>
      </c>
      <c r="D2590" t="s">
        <v>1113</v>
      </c>
      <c r="E2590" t="s">
        <v>1683</v>
      </c>
      <c r="F2590" t="s">
        <v>2133</v>
      </c>
      <c r="G2590">
        <v>0</v>
      </c>
      <c r="H2590">
        <v>0</v>
      </c>
      <c r="I2590">
        <v>82</v>
      </c>
      <c r="J2590">
        <v>5</v>
      </c>
      <c r="K2590">
        <v>0</v>
      </c>
      <c r="L2590" s="16">
        <v>0</v>
      </c>
      <c r="M2590" s="16">
        <v>0</v>
      </c>
      <c r="N2590" s="16">
        <v>0</v>
      </c>
      <c r="P2590" s="16">
        <v>0</v>
      </c>
      <c r="Q2590">
        <v>0</v>
      </c>
    </row>
    <row r="2591" spans="1:17" x14ac:dyDescent="0.25">
      <c r="A2591" s="12" t="s">
        <v>207</v>
      </c>
      <c r="B2591" s="41" t="str">
        <f t="shared" si="80"/>
        <v>07</v>
      </c>
      <c r="C2591" s="41" t="str">
        <f t="shared" si="81"/>
        <v>2019</v>
      </c>
      <c r="D2591" t="s">
        <v>1129</v>
      </c>
      <c r="E2591" t="s">
        <v>1566</v>
      </c>
      <c r="F2591" t="s">
        <v>2161</v>
      </c>
      <c r="G2591">
        <v>0</v>
      </c>
      <c r="H2591">
        <v>0</v>
      </c>
      <c r="I2591">
        <v>24</v>
      </c>
      <c r="J2591">
        <v>1</v>
      </c>
      <c r="K2591">
        <v>0</v>
      </c>
      <c r="L2591" s="16">
        <v>0</v>
      </c>
      <c r="M2591" s="16">
        <v>0</v>
      </c>
      <c r="N2591" s="16">
        <v>0</v>
      </c>
      <c r="P2591" s="16">
        <v>0</v>
      </c>
      <c r="Q2591">
        <v>0</v>
      </c>
    </row>
    <row r="2592" spans="1:17" x14ac:dyDescent="0.25">
      <c r="A2592" s="12" t="s">
        <v>207</v>
      </c>
      <c r="B2592" s="41" t="str">
        <f t="shared" si="80"/>
        <v>07</v>
      </c>
      <c r="C2592" s="41" t="str">
        <f t="shared" si="81"/>
        <v>2019</v>
      </c>
      <c r="D2592" t="s">
        <v>1108</v>
      </c>
      <c r="E2592" t="s">
        <v>1422</v>
      </c>
      <c r="F2592" t="s">
        <v>2133</v>
      </c>
      <c r="G2592">
        <v>0</v>
      </c>
      <c r="H2592">
        <v>0</v>
      </c>
      <c r="I2592">
        <v>1</v>
      </c>
      <c r="J2592">
        <v>0</v>
      </c>
      <c r="K2592">
        <v>0</v>
      </c>
      <c r="L2592" s="16">
        <v>0</v>
      </c>
      <c r="M2592" s="16">
        <v>0</v>
      </c>
      <c r="N2592" s="16">
        <v>0</v>
      </c>
      <c r="P2592" s="16">
        <v>0</v>
      </c>
      <c r="Q2592">
        <v>0</v>
      </c>
    </row>
    <row r="2593" spans="1:17" x14ac:dyDescent="0.25">
      <c r="A2593" s="12" t="s">
        <v>194</v>
      </c>
      <c r="B2593" s="41" t="str">
        <f t="shared" si="80"/>
        <v>07</v>
      </c>
      <c r="C2593" s="41" t="str">
        <f t="shared" si="81"/>
        <v>2019</v>
      </c>
      <c r="D2593" t="s">
        <v>1133</v>
      </c>
      <c r="E2593" t="s">
        <v>1515</v>
      </c>
      <c r="F2593" t="s">
        <v>2133</v>
      </c>
      <c r="G2593">
        <v>0</v>
      </c>
      <c r="H2593">
        <v>0</v>
      </c>
      <c r="I2593">
        <v>0</v>
      </c>
      <c r="J2593">
        <v>0</v>
      </c>
      <c r="K2593">
        <v>0</v>
      </c>
      <c r="L2593" s="16">
        <v>0</v>
      </c>
      <c r="M2593" s="16">
        <v>0</v>
      </c>
      <c r="N2593" s="16">
        <v>0</v>
      </c>
      <c r="P2593" s="16">
        <v>0</v>
      </c>
      <c r="Q2593">
        <v>0</v>
      </c>
    </row>
    <row r="2594" spans="1:17" x14ac:dyDescent="0.25">
      <c r="A2594" s="12" t="s">
        <v>207</v>
      </c>
      <c r="B2594" s="41" t="str">
        <f t="shared" si="80"/>
        <v>07</v>
      </c>
      <c r="C2594" s="41" t="str">
        <f t="shared" si="81"/>
        <v>2019</v>
      </c>
      <c r="D2594" t="s">
        <v>1110</v>
      </c>
      <c r="E2594" t="s">
        <v>1150</v>
      </c>
      <c r="F2594" t="s">
        <v>2131</v>
      </c>
      <c r="G2594">
        <v>0</v>
      </c>
      <c r="H2594">
        <v>1</v>
      </c>
      <c r="I2594">
        <v>0</v>
      </c>
      <c r="J2594">
        <v>0</v>
      </c>
      <c r="K2594">
        <v>5</v>
      </c>
      <c r="L2594" s="16">
        <v>0</v>
      </c>
      <c r="M2594" s="16">
        <v>0</v>
      </c>
      <c r="N2594" s="16">
        <v>0</v>
      </c>
      <c r="P2594" s="16">
        <v>0</v>
      </c>
      <c r="Q2594">
        <v>0</v>
      </c>
    </row>
    <row r="2595" spans="1:17" x14ac:dyDescent="0.25">
      <c r="A2595" s="12" t="s">
        <v>206</v>
      </c>
      <c r="B2595" s="41" t="str">
        <f t="shared" si="80"/>
        <v>07</v>
      </c>
      <c r="C2595" s="41" t="str">
        <f t="shared" si="81"/>
        <v>2019</v>
      </c>
      <c r="D2595" t="s">
        <v>1126</v>
      </c>
      <c r="E2595" t="s">
        <v>1757</v>
      </c>
      <c r="F2595" t="s">
        <v>2129</v>
      </c>
      <c r="G2595">
        <v>0</v>
      </c>
      <c r="H2595">
        <v>0</v>
      </c>
      <c r="I2595">
        <v>1</v>
      </c>
      <c r="J2595">
        <v>0</v>
      </c>
      <c r="K2595">
        <v>0</v>
      </c>
      <c r="L2595" s="16">
        <v>0</v>
      </c>
      <c r="M2595" s="16">
        <v>0</v>
      </c>
      <c r="N2595" s="16">
        <v>0</v>
      </c>
      <c r="P2595" s="16">
        <v>0</v>
      </c>
      <c r="Q2595">
        <v>0</v>
      </c>
    </row>
    <row r="2596" spans="1:17" x14ac:dyDescent="0.25">
      <c r="A2596" s="12" t="s">
        <v>208</v>
      </c>
      <c r="B2596" s="41" t="str">
        <f t="shared" si="80"/>
        <v>07</v>
      </c>
      <c r="C2596" s="41" t="str">
        <f t="shared" si="81"/>
        <v>2019</v>
      </c>
      <c r="D2596" t="s">
        <v>1123</v>
      </c>
      <c r="E2596" t="s">
        <v>1219</v>
      </c>
      <c r="F2596" t="s">
        <v>2132</v>
      </c>
      <c r="G2596">
        <v>0</v>
      </c>
      <c r="H2596">
        <v>0</v>
      </c>
      <c r="I2596">
        <v>0</v>
      </c>
      <c r="J2596">
        <v>0</v>
      </c>
      <c r="K2596">
        <v>0</v>
      </c>
      <c r="L2596" s="16">
        <v>0</v>
      </c>
      <c r="M2596" s="16">
        <v>0</v>
      </c>
      <c r="N2596" s="16">
        <v>0</v>
      </c>
      <c r="P2596" s="16">
        <v>0</v>
      </c>
      <c r="Q2596">
        <v>0</v>
      </c>
    </row>
    <row r="2597" spans="1:17" x14ac:dyDescent="0.25">
      <c r="A2597" s="12" t="s">
        <v>208</v>
      </c>
      <c r="B2597" s="41" t="str">
        <f t="shared" si="80"/>
        <v>07</v>
      </c>
      <c r="C2597" s="41" t="str">
        <f t="shared" si="81"/>
        <v>2019</v>
      </c>
      <c r="D2597" t="s">
        <v>1135</v>
      </c>
      <c r="E2597" t="s">
        <v>1411</v>
      </c>
      <c r="F2597" t="s">
        <v>2135</v>
      </c>
      <c r="G2597">
        <v>1</v>
      </c>
      <c r="H2597">
        <v>1</v>
      </c>
      <c r="I2597">
        <v>0</v>
      </c>
      <c r="J2597">
        <v>0</v>
      </c>
      <c r="K2597">
        <v>0</v>
      </c>
      <c r="L2597" s="16">
        <v>0</v>
      </c>
      <c r="M2597" s="16">
        <v>0</v>
      </c>
      <c r="N2597" s="16">
        <v>0</v>
      </c>
      <c r="P2597" s="16">
        <v>0</v>
      </c>
      <c r="Q2597">
        <v>1</v>
      </c>
    </row>
    <row r="2598" spans="1:17" x14ac:dyDescent="0.25">
      <c r="A2598" s="12" t="s">
        <v>208</v>
      </c>
      <c r="B2598" s="41" t="str">
        <f t="shared" si="80"/>
        <v>07</v>
      </c>
      <c r="C2598" s="41" t="str">
        <f t="shared" si="81"/>
        <v>2019</v>
      </c>
      <c r="D2598" t="s">
        <v>1108</v>
      </c>
      <c r="E2598" t="s">
        <v>1579</v>
      </c>
      <c r="F2598" t="s">
        <v>2129</v>
      </c>
      <c r="G2598">
        <v>0</v>
      </c>
      <c r="H2598">
        <v>0</v>
      </c>
      <c r="I2598">
        <v>1</v>
      </c>
      <c r="J2598">
        <v>0</v>
      </c>
      <c r="K2598">
        <v>0</v>
      </c>
      <c r="L2598" s="16">
        <v>0</v>
      </c>
      <c r="M2598" s="16">
        <v>0</v>
      </c>
      <c r="N2598" s="16">
        <v>0</v>
      </c>
      <c r="P2598" s="16">
        <v>0</v>
      </c>
      <c r="Q2598">
        <v>0</v>
      </c>
    </row>
    <row r="2599" spans="1:17" x14ac:dyDescent="0.25">
      <c r="A2599" s="12" t="s">
        <v>208</v>
      </c>
      <c r="B2599" s="41" t="str">
        <f t="shared" si="80"/>
        <v>07</v>
      </c>
      <c r="C2599" s="41" t="str">
        <f t="shared" si="81"/>
        <v>2019</v>
      </c>
      <c r="D2599" t="s">
        <v>1111</v>
      </c>
      <c r="E2599" t="s">
        <v>1448</v>
      </c>
      <c r="F2599" t="s">
        <v>2131</v>
      </c>
      <c r="G2599">
        <v>0</v>
      </c>
      <c r="H2599">
        <v>0</v>
      </c>
      <c r="I2599">
        <v>0</v>
      </c>
      <c r="J2599">
        <v>0</v>
      </c>
      <c r="K2599">
        <v>1</v>
      </c>
      <c r="L2599" s="16">
        <v>0</v>
      </c>
      <c r="M2599" s="16">
        <v>0</v>
      </c>
      <c r="N2599" s="16">
        <v>0</v>
      </c>
      <c r="P2599" s="16">
        <v>0</v>
      </c>
      <c r="Q2599">
        <v>0</v>
      </c>
    </row>
    <row r="2600" spans="1:17" x14ac:dyDescent="0.25">
      <c r="A2600" s="12" t="s">
        <v>208</v>
      </c>
      <c r="B2600" s="41" t="str">
        <f t="shared" si="80"/>
        <v>07</v>
      </c>
      <c r="C2600" s="41" t="str">
        <f t="shared" si="81"/>
        <v>2019</v>
      </c>
      <c r="D2600" t="s">
        <v>1126</v>
      </c>
      <c r="E2600" t="s">
        <v>1364</v>
      </c>
      <c r="F2600" t="s">
        <v>2133</v>
      </c>
      <c r="G2600">
        <v>0</v>
      </c>
      <c r="H2600">
        <v>1</v>
      </c>
      <c r="I2600">
        <v>0</v>
      </c>
      <c r="J2600">
        <v>0</v>
      </c>
      <c r="K2600">
        <v>0</v>
      </c>
      <c r="L2600" s="16">
        <v>0</v>
      </c>
      <c r="M2600" s="16">
        <v>0</v>
      </c>
      <c r="N2600" s="16">
        <v>0</v>
      </c>
      <c r="P2600" s="16">
        <v>0</v>
      </c>
      <c r="Q2600">
        <v>0</v>
      </c>
    </row>
    <row r="2601" spans="1:17" x14ac:dyDescent="0.25">
      <c r="A2601" s="12" t="s">
        <v>208</v>
      </c>
      <c r="B2601" s="41" t="str">
        <f t="shared" si="80"/>
        <v>07</v>
      </c>
      <c r="C2601" s="41" t="str">
        <f t="shared" si="81"/>
        <v>2019</v>
      </c>
      <c r="D2601" t="s">
        <v>1135</v>
      </c>
      <c r="E2601" t="s">
        <v>1656</v>
      </c>
      <c r="F2601" t="s">
        <v>2137</v>
      </c>
      <c r="G2601">
        <v>0</v>
      </c>
      <c r="H2601">
        <v>0</v>
      </c>
      <c r="I2601">
        <v>1</v>
      </c>
      <c r="J2601">
        <v>0</v>
      </c>
      <c r="K2601">
        <v>0</v>
      </c>
      <c r="L2601" s="16">
        <v>0</v>
      </c>
      <c r="M2601" s="16">
        <v>0</v>
      </c>
      <c r="N2601" s="16">
        <v>0</v>
      </c>
      <c r="P2601" s="16">
        <v>0</v>
      </c>
      <c r="Q2601">
        <v>0</v>
      </c>
    </row>
    <row r="2602" spans="1:17" x14ac:dyDescent="0.25">
      <c r="A2602" s="12" t="s">
        <v>209</v>
      </c>
      <c r="B2602" s="41" t="str">
        <f t="shared" si="80"/>
        <v>07</v>
      </c>
      <c r="C2602" s="41" t="str">
        <f t="shared" si="81"/>
        <v>2019</v>
      </c>
      <c r="D2602" t="s">
        <v>1116</v>
      </c>
      <c r="E2602" t="s">
        <v>1797</v>
      </c>
      <c r="F2602" t="s">
        <v>2131</v>
      </c>
      <c r="G2602">
        <v>0</v>
      </c>
      <c r="H2602">
        <v>0</v>
      </c>
      <c r="I2602">
        <v>0</v>
      </c>
      <c r="J2602">
        <v>0</v>
      </c>
      <c r="K2602">
        <v>40</v>
      </c>
      <c r="L2602" s="16">
        <v>0</v>
      </c>
      <c r="M2602" s="16">
        <v>0</v>
      </c>
      <c r="N2602" s="16">
        <v>0</v>
      </c>
      <c r="P2602" s="16">
        <v>0</v>
      </c>
      <c r="Q2602">
        <v>0</v>
      </c>
    </row>
    <row r="2603" spans="1:17" x14ac:dyDescent="0.25">
      <c r="A2603" s="12" t="s">
        <v>195</v>
      </c>
      <c r="B2603" s="41" t="str">
        <f t="shared" si="80"/>
        <v>07</v>
      </c>
      <c r="C2603" s="41" t="str">
        <f t="shared" si="81"/>
        <v>2019</v>
      </c>
      <c r="D2603" t="s">
        <v>1110</v>
      </c>
      <c r="E2603" t="s">
        <v>1386</v>
      </c>
      <c r="F2603" t="s">
        <v>2174</v>
      </c>
      <c r="G2603">
        <v>1</v>
      </c>
      <c r="H2603">
        <v>0</v>
      </c>
      <c r="I2603">
        <v>0</v>
      </c>
      <c r="J2603">
        <v>0</v>
      </c>
      <c r="K2603">
        <v>0</v>
      </c>
      <c r="L2603" s="16">
        <v>0</v>
      </c>
      <c r="M2603" s="16">
        <v>0</v>
      </c>
      <c r="N2603" s="16">
        <v>0</v>
      </c>
      <c r="P2603" s="16">
        <v>0</v>
      </c>
      <c r="Q2603">
        <v>1</v>
      </c>
    </row>
    <row r="2604" spans="1:17" x14ac:dyDescent="0.25">
      <c r="A2604" s="12" t="s">
        <v>209</v>
      </c>
      <c r="B2604" s="41" t="str">
        <f t="shared" si="80"/>
        <v>07</v>
      </c>
      <c r="C2604" s="41" t="str">
        <f t="shared" si="81"/>
        <v>2019</v>
      </c>
      <c r="D2604" t="s">
        <v>1111</v>
      </c>
      <c r="E2604" t="s">
        <v>1507</v>
      </c>
      <c r="F2604" t="s">
        <v>2131</v>
      </c>
      <c r="G2604">
        <v>0</v>
      </c>
      <c r="H2604">
        <v>0</v>
      </c>
      <c r="I2604">
        <v>0</v>
      </c>
      <c r="J2604">
        <v>0</v>
      </c>
      <c r="K2604">
        <v>1</v>
      </c>
      <c r="L2604" s="16">
        <v>0</v>
      </c>
      <c r="M2604" s="16">
        <v>0</v>
      </c>
      <c r="N2604" s="16">
        <v>0</v>
      </c>
      <c r="P2604" s="16">
        <v>0</v>
      </c>
      <c r="Q2604">
        <v>0</v>
      </c>
    </row>
    <row r="2605" spans="1:17" x14ac:dyDescent="0.25">
      <c r="A2605" s="12" t="s">
        <v>209</v>
      </c>
      <c r="B2605" s="41" t="str">
        <f t="shared" si="80"/>
        <v>07</v>
      </c>
      <c r="C2605" s="41" t="str">
        <f t="shared" si="81"/>
        <v>2019</v>
      </c>
      <c r="D2605" t="s">
        <v>1111</v>
      </c>
      <c r="E2605" t="s">
        <v>1298</v>
      </c>
      <c r="F2605" t="s">
        <v>2131</v>
      </c>
      <c r="G2605">
        <v>0</v>
      </c>
      <c r="H2605">
        <v>0</v>
      </c>
      <c r="I2605">
        <v>0</v>
      </c>
      <c r="J2605">
        <v>0</v>
      </c>
      <c r="K2605">
        <v>1</v>
      </c>
      <c r="L2605" s="16">
        <v>0</v>
      </c>
      <c r="M2605" s="16">
        <v>0</v>
      </c>
      <c r="N2605" s="16">
        <v>0</v>
      </c>
      <c r="P2605" s="16">
        <v>0</v>
      </c>
      <c r="Q2605">
        <v>0</v>
      </c>
    </row>
    <row r="2606" spans="1:17" x14ac:dyDescent="0.25">
      <c r="A2606" s="12" t="s">
        <v>209</v>
      </c>
      <c r="B2606" s="41" t="str">
        <f t="shared" si="80"/>
        <v>07</v>
      </c>
      <c r="C2606" s="41" t="str">
        <f t="shared" si="81"/>
        <v>2019</v>
      </c>
      <c r="D2606" t="s">
        <v>1111</v>
      </c>
      <c r="E2606" t="s">
        <v>1687</v>
      </c>
      <c r="F2606" t="s">
        <v>2131</v>
      </c>
      <c r="G2606">
        <v>0</v>
      </c>
      <c r="H2606">
        <v>0</v>
      </c>
      <c r="I2606">
        <v>0</v>
      </c>
      <c r="J2606">
        <v>0</v>
      </c>
      <c r="K2606">
        <v>1</v>
      </c>
      <c r="L2606" s="16">
        <v>0</v>
      </c>
      <c r="M2606" s="16">
        <v>0</v>
      </c>
      <c r="N2606" s="16">
        <v>0</v>
      </c>
      <c r="P2606" s="16">
        <v>0</v>
      </c>
      <c r="Q2606">
        <v>0</v>
      </c>
    </row>
    <row r="2607" spans="1:17" x14ac:dyDescent="0.25">
      <c r="A2607" s="12" t="s">
        <v>207</v>
      </c>
      <c r="B2607" s="41" t="str">
        <f t="shared" si="80"/>
        <v>07</v>
      </c>
      <c r="C2607" s="41" t="str">
        <f t="shared" si="81"/>
        <v>2019</v>
      </c>
      <c r="D2607" t="s">
        <v>1117</v>
      </c>
      <c r="E2607" t="s">
        <v>1197</v>
      </c>
      <c r="F2607" t="s">
        <v>2137</v>
      </c>
      <c r="G2607">
        <v>0</v>
      </c>
      <c r="H2607">
        <v>0</v>
      </c>
      <c r="I2607">
        <v>8</v>
      </c>
      <c r="J2607">
        <v>0</v>
      </c>
      <c r="K2607">
        <v>0</v>
      </c>
      <c r="L2607" s="16">
        <v>0</v>
      </c>
      <c r="M2607" s="16">
        <v>0</v>
      </c>
      <c r="N2607" s="16">
        <v>0</v>
      </c>
      <c r="P2607" s="16">
        <v>0</v>
      </c>
      <c r="Q2607">
        <v>0</v>
      </c>
    </row>
    <row r="2608" spans="1:17" x14ac:dyDescent="0.25">
      <c r="A2608" s="12" t="s">
        <v>209</v>
      </c>
      <c r="B2608" s="41" t="str">
        <f t="shared" si="80"/>
        <v>07</v>
      </c>
      <c r="C2608" s="41" t="str">
        <f t="shared" si="81"/>
        <v>2019</v>
      </c>
      <c r="D2608" t="s">
        <v>1113</v>
      </c>
      <c r="E2608" t="s">
        <v>1198</v>
      </c>
      <c r="F2608" t="s">
        <v>2131</v>
      </c>
      <c r="G2608">
        <v>0</v>
      </c>
      <c r="H2608">
        <v>0</v>
      </c>
      <c r="I2608">
        <v>0</v>
      </c>
      <c r="J2608">
        <v>0</v>
      </c>
      <c r="K2608">
        <v>6</v>
      </c>
      <c r="L2608" s="16">
        <v>0</v>
      </c>
      <c r="M2608" s="16">
        <v>0</v>
      </c>
      <c r="N2608" s="16">
        <v>0</v>
      </c>
      <c r="P2608" s="16">
        <v>0</v>
      </c>
      <c r="Q2608">
        <v>0</v>
      </c>
    </row>
    <row r="2609" spans="1:17" x14ac:dyDescent="0.25">
      <c r="A2609" s="12" t="s">
        <v>209</v>
      </c>
      <c r="B2609" s="41" t="str">
        <f t="shared" si="80"/>
        <v>07</v>
      </c>
      <c r="C2609" s="41" t="str">
        <f t="shared" si="81"/>
        <v>2019</v>
      </c>
      <c r="D2609" t="s">
        <v>1126</v>
      </c>
      <c r="E2609" t="s">
        <v>1585</v>
      </c>
      <c r="F2609" t="s">
        <v>2131</v>
      </c>
      <c r="G2609">
        <v>0</v>
      </c>
      <c r="H2609">
        <v>0</v>
      </c>
      <c r="I2609">
        <v>0</v>
      </c>
      <c r="J2609">
        <v>0</v>
      </c>
      <c r="K2609">
        <v>0</v>
      </c>
      <c r="L2609" s="16">
        <v>0</v>
      </c>
      <c r="M2609" s="16">
        <v>0</v>
      </c>
      <c r="N2609" s="16">
        <v>0</v>
      </c>
      <c r="P2609" s="16">
        <v>0</v>
      </c>
      <c r="Q2609">
        <v>0</v>
      </c>
    </row>
    <row r="2610" spans="1:17" x14ac:dyDescent="0.25">
      <c r="A2610" s="12" t="s">
        <v>209</v>
      </c>
      <c r="B2610" s="41" t="str">
        <f t="shared" si="80"/>
        <v>07</v>
      </c>
      <c r="C2610" s="41" t="str">
        <f t="shared" si="81"/>
        <v>2019</v>
      </c>
      <c r="D2610" t="s">
        <v>1116</v>
      </c>
      <c r="E2610" t="s">
        <v>1302</v>
      </c>
      <c r="F2610" t="s">
        <v>2131</v>
      </c>
      <c r="G2610">
        <v>0</v>
      </c>
      <c r="H2610">
        <v>0</v>
      </c>
      <c r="I2610">
        <v>0</v>
      </c>
      <c r="J2610">
        <v>0</v>
      </c>
      <c r="K2610">
        <v>0</v>
      </c>
      <c r="L2610" s="16">
        <v>0</v>
      </c>
      <c r="M2610" s="16">
        <v>0</v>
      </c>
      <c r="N2610" s="16">
        <v>0</v>
      </c>
      <c r="P2610" s="16">
        <v>0</v>
      </c>
      <c r="Q2610">
        <v>0</v>
      </c>
    </row>
    <row r="2611" spans="1:17" x14ac:dyDescent="0.25">
      <c r="A2611" s="12" t="s">
        <v>210</v>
      </c>
      <c r="B2611" s="41" t="str">
        <f t="shared" si="80"/>
        <v>07</v>
      </c>
      <c r="C2611" s="41" t="str">
        <f t="shared" si="81"/>
        <v>2019</v>
      </c>
      <c r="D2611" t="s">
        <v>1132</v>
      </c>
      <c r="E2611" t="s">
        <v>1503</v>
      </c>
      <c r="F2611" t="s">
        <v>2133</v>
      </c>
      <c r="G2611">
        <v>0</v>
      </c>
      <c r="H2611">
        <v>0</v>
      </c>
      <c r="I2611">
        <v>0</v>
      </c>
      <c r="J2611">
        <v>0</v>
      </c>
      <c r="K2611">
        <v>0</v>
      </c>
      <c r="L2611" s="16">
        <v>0</v>
      </c>
      <c r="M2611" s="16">
        <v>0</v>
      </c>
      <c r="N2611" s="16">
        <v>0</v>
      </c>
      <c r="P2611" s="16">
        <v>0</v>
      </c>
      <c r="Q2611">
        <v>0</v>
      </c>
    </row>
    <row r="2612" spans="1:17" x14ac:dyDescent="0.25">
      <c r="A2612" s="12" t="s">
        <v>209</v>
      </c>
      <c r="B2612" s="41" t="str">
        <f t="shared" si="80"/>
        <v>07</v>
      </c>
      <c r="C2612" s="41" t="str">
        <f t="shared" si="81"/>
        <v>2019</v>
      </c>
      <c r="D2612" t="s">
        <v>1126</v>
      </c>
      <c r="E2612" t="s">
        <v>1655</v>
      </c>
      <c r="F2612" t="s">
        <v>2137</v>
      </c>
      <c r="G2612">
        <v>0</v>
      </c>
      <c r="H2612">
        <v>0</v>
      </c>
      <c r="I2612">
        <v>1</v>
      </c>
      <c r="J2612">
        <v>0</v>
      </c>
      <c r="K2612">
        <v>0</v>
      </c>
      <c r="L2612" s="16">
        <v>0</v>
      </c>
      <c r="M2612" s="16">
        <v>0</v>
      </c>
      <c r="N2612" s="16">
        <v>0</v>
      </c>
      <c r="P2612" s="16">
        <v>0</v>
      </c>
      <c r="Q2612">
        <v>0</v>
      </c>
    </row>
    <row r="2613" spans="1:17" x14ac:dyDescent="0.25">
      <c r="A2613" s="12" t="s">
        <v>210</v>
      </c>
      <c r="B2613" s="41" t="str">
        <f t="shared" si="80"/>
        <v>07</v>
      </c>
      <c r="C2613" s="41" t="str">
        <f t="shared" si="81"/>
        <v>2019</v>
      </c>
      <c r="D2613" t="s">
        <v>1116</v>
      </c>
      <c r="E2613" t="s">
        <v>1691</v>
      </c>
      <c r="F2613" t="s">
        <v>2133</v>
      </c>
      <c r="G2613">
        <v>0</v>
      </c>
      <c r="H2613">
        <v>0</v>
      </c>
      <c r="I2613">
        <v>0</v>
      </c>
      <c r="J2613">
        <v>0</v>
      </c>
      <c r="K2613">
        <v>0</v>
      </c>
      <c r="L2613" s="16">
        <v>0</v>
      </c>
      <c r="M2613" s="16">
        <v>0</v>
      </c>
      <c r="N2613" s="16">
        <v>0</v>
      </c>
      <c r="P2613" s="16">
        <v>0</v>
      </c>
      <c r="Q2613">
        <v>0</v>
      </c>
    </row>
    <row r="2614" spans="1:17" x14ac:dyDescent="0.25">
      <c r="A2614" s="12" t="s">
        <v>210</v>
      </c>
      <c r="B2614" s="41" t="str">
        <f t="shared" si="80"/>
        <v>07</v>
      </c>
      <c r="C2614" s="41" t="str">
        <f t="shared" si="81"/>
        <v>2019</v>
      </c>
      <c r="D2614" t="s">
        <v>1116</v>
      </c>
      <c r="E2614" t="s">
        <v>1690</v>
      </c>
      <c r="F2614" t="s">
        <v>2131</v>
      </c>
      <c r="G2614">
        <v>0</v>
      </c>
      <c r="H2614">
        <v>0</v>
      </c>
      <c r="I2614">
        <v>0</v>
      </c>
      <c r="J2614">
        <v>0</v>
      </c>
      <c r="K2614">
        <v>4</v>
      </c>
      <c r="L2614" s="16">
        <v>0</v>
      </c>
      <c r="M2614" s="16">
        <v>0</v>
      </c>
      <c r="N2614" s="16">
        <v>0</v>
      </c>
      <c r="P2614" s="16">
        <v>0</v>
      </c>
      <c r="Q2614">
        <v>0</v>
      </c>
    </row>
    <row r="2615" spans="1:17" x14ac:dyDescent="0.25">
      <c r="A2615" s="12" t="s">
        <v>210</v>
      </c>
      <c r="B2615" s="41" t="str">
        <f t="shared" si="80"/>
        <v>07</v>
      </c>
      <c r="C2615" s="41" t="str">
        <f t="shared" si="81"/>
        <v>2019</v>
      </c>
      <c r="D2615" t="s">
        <v>1113</v>
      </c>
      <c r="E2615" t="s">
        <v>1315</v>
      </c>
      <c r="F2615" t="s">
        <v>2131</v>
      </c>
      <c r="G2615">
        <v>0</v>
      </c>
      <c r="H2615">
        <v>0</v>
      </c>
      <c r="I2615">
        <v>0</v>
      </c>
      <c r="J2615">
        <v>0</v>
      </c>
      <c r="K2615">
        <v>3</v>
      </c>
      <c r="L2615" s="16">
        <v>0</v>
      </c>
      <c r="M2615" s="16">
        <v>0</v>
      </c>
      <c r="N2615" s="16">
        <v>0</v>
      </c>
      <c r="P2615" s="16">
        <v>0</v>
      </c>
      <c r="Q2615">
        <v>0</v>
      </c>
    </row>
    <row r="2616" spans="1:17" x14ac:dyDescent="0.25">
      <c r="A2616" s="12" t="s">
        <v>210</v>
      </c>
      <c r="B2616" s="41" t="str">
        <f t="shared" si="80"/>
        <v>07</v>
      </c>
      <c r="C2616" s="41" t="str">
        <f t="shared" si="81"/>
        <v>2019</v>
      </c>
      <c r="D2616" t="s">
        <v>1111</v>
      </c>
      <c r="E2616" t="s">
        <v>1230</v>
      </c>
      <c r="F2616" t="s">
        <v>2131</v>
      </c>
      <c r="G2616">
        <v>0</v>
      </c>
      <c r="H2616">
        <v>0</v>
      </c>
      <c r="I2616">
        <v>0</v>
      </c>
      <c r="J2616">
        <v>0</v>
      </c>
      <c r="K2616">
        <v>4</v>
      </c>
      <c r="L2616" s="16">
        <v>0</v>
      </c>
      <c r="M2616" s="16">
        <v>0</v>
      </c>
      <c r="N2616" s="16">
        <v>0</v>
      </c>
      <c r="P2616" s="16">
        <v>0</v>
      </c>
      <c r="Q2616">
        <v>0</v>
      </c>
    </row>
    <row r="2617" spans="1:17" x14ac:dyDescent="0.25">
      <c r="A2617" s="12" t="s">
        <v>210</v>
      </c>
      <c r="B2617" s="41" t="str">
        <f t="shared" si="80"/>
        <v>07</v>
      </c>
      <c r="C2617" s="41" t="str">
        <f t="shared" si="81"/>
        <v>2019</v>
      </c>
      <c r="D2617" t="s">
        <v>1124</v>
      </c>
      <c r="E2617" t="s">
        <v>1270</v>
      </c>
      <c r="F2617" t="s">
        <v>2131</v>
      </c>
      <c r="G2617">
        <v>0</v>
      </c>
      <c r="H2617">
        <v>0</v>
      </c>
      <c r="I2617">
        <v>0</v>
      </c>
      <c r="J2617">
        <v>0</v>
      </c>
      <c r="K2617">
        <v>1</v>
      </c>
      <c r="L2617" s="16">
        <v>0</v>
      </c>
      <c r="M2617" s="16">
        <v>0</v>
      </c>
      <c r="N2617" s="16">
        <v>0</v>
      </c>
      <c r="P2617" s="16">
        <v>0</v>
      </c>
      <c r="Q2617">
        <v>0</v>
      </c>
    </row>
    <row r="2618" spans="1:17" x14ac:dyDescent="0.25">
      <c r="A2618" s="12" t="s">
        <v>210</v>
      </c>
      <c r="B2618" s="41" t="str">
        <f t="shared" si="80"/>
        <v>07</v>
      </c>
      <c r="C2618" s="41" t="str">
        <f t="shared" si="81"/>
        <v>2019</v>
      </c>
      <c r="D2618" t="s">
        <v>1122</v>
      </c>
      <c r="E2618" t="s">
        <v>1245</v>
      </c>
      <c r="F2618" t="s">
        <v>2129</v>
      </c>
      <c r="G2618">
        <v>0</v>
      </c>
      <c r="H2618">
        <v>0</v>
      </c>
      <c r="I2618">
        <v>2</v>
      </c>
      <c r="J2618">
        <v>1</v>
      </c>
      <c r="K2618">
        <v>0</v>
      </c>
      <c r="L2618" s="16">
        <v>0</v>
      </c>
      <c r="M2618" s="16">
        <v>0</v>
      </c>
      <c r="N2618" s="16">
        <v>0</v>
      </c>
      <c r="P2618" s="16">
        <v>0</v>
      </c>
      <c r="Q2618">
        <v>0</v>
      </c>
    </row>
    <row r="2619" spans="1:17" x14ac:dyDescent="0.25">
      <c r="A2619" s="12" t="s">
        <v>210</v>
      </c>
      <c r="B2619" s="41" t="str">
        <f t="shared" si="80"/>
        <v>07</v>
      </c>
      <c r="C2619" s="41" t="str">
        <f t="shared" si="81"/>
        <v>2019</v>
      </c>
      <c r="D2619" t="s">
        <v>1132</v>
      </c>
      <c r="E2619" t="s">
        <v>1745</v>
      </c>
      <c r="F2619" t="s">
        <v>2131</v>
      </c>
      <c r="G2619">
        <v>0</v>
      </c>
      <c r="H2619">
        <v>0</v>
      </c>
      <c r="I2619">
        <v>0</v>
      </c>
      <c r="J2619">
        <v>0</v>
      </c>
      <c r="K2619">
        <v>6</v>
      </c>
      <c r="L2619" s="16">
        <v>0</v>
      </c>
      <c r="M2619" s="16">
        <v>0</v>
      </c>
      <c r="N2619" s="16">
        <v>0</v>
      </c>
      <c r="P2619" s="16">
        <v>0</v>
      </c>
      <c r="Q2619">
        <v>0</v>
      </c>
    </row>
    <row r="2620" spans="1:17" x14ac:dyDescent="0.25">
      <c r="A2620" s="12" t="s">
        <v>211</v>
      </c>
      <c r="B2620" s="41" t="str">
        <f t="shared" si="80"/>
        <v>07</v>
      </c>
      <c r="C2620" s="41" t="str">
        <f t="shared" si="81"/>
        <v>2019</v>
      </c>
      <c r="D2620" t="s">
        <v>1112</v>
      </c>
      <c r="E2620" t="s">
        <v>1203</v>
      </c>
      <c r="F2620" t="s">
        <v>2161</v>
      </c>
      <c r="G2620">
        <v>0</v>
      </c>
      <c r="H2620">
        <v>0</v>
      </c>
      <c r="I2620">
        <v>0</v>
      </c>
      <c r="J2620">
        <v>0</v>
      </c>
      <c r="K2620">
        <v>0</v>
      </c>
      <c r="L2620" s="16">
        <v>0</v>
      </c>
      <c r="M2620" s="16">
        <v>0</v>
      </c>
      <c r="N2620" s="16">
        <v>0</v>
      </c>
      <c r="P2620" s="16">
        <v>0</v>
      </c>
      <c r="Q2620">
        <v>0</v>
      </c>
    </row>
    <row r="2621" spans="1:17" x14ac:dyDescent="0.25">
      <c r="A2621" s="12" t="s">
        <v>210</v>
      </c>
      <c r="B2621" s="41" t="str">
        <f t="shared" si="80"/>
        <v>07</v>
      </c>
      <c r="C2621" s="41" t="str">
        <f t="shared" si="81"/>
        <v>2019</v>
      </c>
      <c r="D2621" t="s">
        <v>1108</v>
      </c>
      <c r="E2621" t="s">
        <v>1278</v>
      </c>
      <c r="F2621" t="s">
        <v>2131</v>
      </c>
      <c r="G2621">
        <v>0</v>
      </c>
      <c r="H2621">
        <v>0</v>
      </c>
      <c r="I2621">
        <v>0</v>
      </c>
      <c r="J2621">
        <v>0</v>
      </c>
      <c r="K2621">
        <v>3</v>
      </c>
      <c r="L2621" s="16">
        <v>0</v>
      </c>
      <c r="M2621" s="16">
        <v>0</v>
      </c>
      <c r="N2621" s="16">
        <v>0</v>
      </c>
      <c r="P2621" s="16">
        <v>0</v>
      </c>
      <c r="Q2621">
        <v>0</v>
      </c>
    </row>
    <row r="2622" spans="1:17" x14ac:dyDescent="0.25">
      <c r="A2622" s="12" t="s">
        <v>210</v>
      </c>
      <c r="B2622" s="41" t="str">
        <f t="shared" si="80"/>
        <v>07</v>
      </c>
      <c r="C2622" s="41" t="str">
        <f t="shared" si="81"/>
        <v>2019</v>
      </c>
      <c r="D2622" t="s">
        <v>1108</v>
      </c>
      <c r="E2622" t="s">
        <v>1645</v>
      </c>
      <c r="F2622" t="s">
        <v>2137</v>
      </c>
      <c r="G2622">
        <v>0</v>
      </c>
      <c r="H2622">
        <v>0</v>
      </c>
      <c r="I2622">
        <v>2</v>
      </c>
      <c r="J2622">
        <v>0</v>
      </c>
      <c r="K2622">
        <v>0</v>
      </c>
      <c r="L2622" s="16">
        <v>0</v>
      </c>
      <c r="M2622" s="16">
        <v>0</v>
      </c>
      <c r="N2622" s="16">
        <v>0</v>
      </c>
      <c r="P2622" s="16">
        <v>0</v>
      </c>
      <c r="Q2622">
        <v>0</v>
      </c>
    </row>
    <row r="2623" spans="1:17" x14ac:dyDescent="0.25">
      <c r="A2623" s="12" t="s">
        <v>210</v>
      </c>
      <c r="B2623" s="41" t="str">
        <f t="shared" si="80"/>
        <v>07</v>
      </c>
      <c r="C2623" s="41" t="str">
        <f t="shared" si="81"/>
        <v>2019</v>
      </c>
      <c r="D2623" t="s">
        <v>1108</v>
      </c>
      <c r="E2623" t="s">
        <v>1235</v>
      </c>
      <c r="F2623" t="s">
        <v>2137</v>
      </c>
      <c r="G2623">
        <v>0</v>
      </c>
      <c r="H2623">
        <v>0</v>
      </c>
      <c r="I2623">
        <v>13</v>
      </c>
      <c r="J2623">
        <v>0</v>
      </c>
      <c r="K2623">
        <v>0</v>
      </c>
      <c r="L2623" s="16">
        <v>0</v>
      </c>
      <c r="M2623" s="16">
        <v>0</v>
      </c>
      <c r="N2623" s="16">
        <v>0</v>
      </c>
      <c r="P2623" s="16">
        <v>0</v>
      </c>
      <c r="Q2623">
        <v>0</v>
      </c>
    </row>
    <row r="2624" spans="1:17" x14ac:dyDescent="0.25">
      <c r="A2624" s="12" t="s">
        <v>210</v>
      </c>
      <c r="B2624" s="41" t="str">
        <f t="shared" si="80"/>
        <v>07</v>
      </c>
      <c r="C2624" s="41" t="str">
        <f t="shared" si="81"/>
        <v>2019</v>
      </c>
      <c r="D2624" t="s">
        <v>1132</v>
      </c>
      <c r="E2624" t="s">
        <v>1781</v>
      </c>
      <c r="F2624" t="s">
        <v>2146</v>
      </c>
      <c r="G2624">
        <v>0</v>
      </c>
      <c r="H2624">
        <v>0</v>
      </c>
      <c r="I2624">
        <v>0</v>
      </c>
      <c r="J2624">
        <v>0</v>
      </c>
      <c r="K2624">
        <v>0</v>
      </c>
      <c r="L2624" s="16">
        <v>0</v>
      </c>
      <c r="M2624" s="16">
        <v>0</v>
      </c>
      <c r="N2624" s="16">
        <v>0</v>
      </c>
      <c r="P2624" s="16">
        <v>0</v>
      </c>
      <c r="Q2624">
        <v>0</v>
      </c>
    </row>
    <row r="2625" spans="1:17" x14ac:dyDescent="0.25">
      <c r="A2625" s="12" t="s">
        <v>188</v>
      </c>
      <c r="B2625" s="41" t="str">
        <f t="shared" si="80"/>
        <v>06</v>
      </c>
      <c r="C2625" s="41" t="str">
        <f t="shared" si="81"/>
        <v>2019</v>
      </c>
      <c r="D2625" t="s">
        <v>1111</v>
      </c>
      <c r="E2625" t="s">
        <v>1224</v>
      </c>
      <c r="F2625" t="s">
        <v>2133</v>
      </c>
      <c r="G2625">
        <v>0</v>
      </c>
      <c r="H2625">
        <v>0</v>
      </c>
      <c r="I2625">
        <v>458</v>
      </c>
      <c r="J2625">
        <v>0</v>
      </c>
      <c r="K2625">
        <v>0</v>
      </c>
      <c r="L2625" s="16">
        <v>91600000000</v>
      </c>
      <c r="M2625" s="16">
        <v>0</v>
      </c>
      <c r="N2625" s="16">
        <v>0</v>
      </c>
      <c r="P2625" s="16">
        <v>91600000000</v>
      </c>
      <c r="Q2625">
        <v>0</v>
      </c>
    </row>
    <row r="2626" spans="1:17" x14ac:dyDescent="0.25">
      <c r="A2626" s="12" t="s">
        <v>179</v>
      </c>
      <c r="B2626" s="41" t="str">
        <f t="shared" si="80"/>
        <v>06</v>
      </c>
      <c r="C2626" s="41" t="str">
        <f t="shared" si="81"/>
        <v>2019</v>
      </c>
      <c r="D2626" t="s">
        <v>1112</v>
      </c>
      <c r="E2626" t="s">
        <v>1203</v>
      </c>
      <c r="F2626" t="s">
        <v>2133</v>
      </c>
      <c r="G2626">
        <v>0</v>
      </c>
      <c r="H2626">
        <v>0</v>
      </c>
      <c r="I2626">
        <v>269</v>
      </c>
      <c r="J2626">
        <v>0</v>
      </c>
      <c r="K2626">
        <v>0</v>
      </c>
      <c r="L2626" s="16">
        <v>33100000000</v>
      </c>
      <c r="M2626" s="16">
        <v>0</v>
      </c>
      <c r="N2626" s="16">
        <v>0</v>
      </c>
      <c r="P2626" s="16">
        <v>33100000000</v>
      </c>
      <c r="Q2626">
        <v>0</v>
      </c>
    </row>
    <row r="2627" spans="1:17" x14ac:dyDescent="0.25">
      <c r="A2627" s="12" t="s">
        <v>211</v>
      </c>
      <c r="B2627" s="41" t="str">
        <f t="shared" ref="B2627:B2690" si="82">LEFT(A2627,2)</f>
        <v>07</v>
      </c>
      <c r="C2627" s="41" t="str">
        <f t="shared" ref="C2627:C2690" si="83">MID(A2627,7,4)</f>
        <v>2019</v>
      </c>
      <c r="D2627" t="s">
        <v>1116</v>
      </c>
      <c r="E2627" t="s">
        <v>1804</v>
      </c>
      <c r="F2627" t="s">
        <v>2131</v>
      </c>
      <c r="G2627">
        <v>0</v>
      </c>
      <c r="H2627">
        <v>0</v>
      </c>
      <c r="I2627">
        <v>0</v>
      </c>
      <c r="J2627">
        <v>0</v>
      </c>
      <c r="K2627">
        <v>2</v>
      </c>
      <c r="L2627" s="16">
        <v>0</v>
      </c>
      <c r="M2627" s="16">
        <v>0</v>
      </c>
      <c r="N2627" s="16">
        <v>0</v>
      </c>
      <c r="P2627" s="16">
        <v>0</v>
      </c>
      <c r="Q2627">
        <v>0</v>
      </c>
    </row>
    <row r="2628" spans="1:17" x14ac:dyDescent="0.25">
      <c r="A2628" s="12" t="s">
        <v>211</v>
      </c>
      <c r="B2628" s="41" t="str">
        <f t="shared" si="82"/>
        <v>07</v>
      </c>
      <c r="C2628" s="41" t="str">
        <f t="shared" si="83"/>
        <v>2019</v>
      </c>
      <c r="D2628" t="s">
        <v>1112</v>
      </c>
      <c r="E2628" t="s">
        <v>1294</v>
      </c>
      <c r="F2628" t="s">
        <v>2131</v>
      </c>
      <c r="G2628">
        <v>0</v>
      </c>
      <c r="H2628">
        <v>0</v>
      </c>
      <c r="I2628">
        <v>0</v>
      </c>
      <c r="J2628">
        <v>0</v>
      </c>
      <c r="K2628">
        <v>25</v>
      </c>
      <c r="L2628" s="16">
        <v>0</v>
      </c>
      <c r="M2628" s="16">
        <v>0</v>
      </c>
      <c r="N2628" s="16">
        <v>0</v>
      </c>
      <c r="P2628" s="16">
        <v>0</v>
      </c>
      <c r="Q2628">
        <v>0</v>
      </c>
    </row>
    <row r="2629" spans="1:17" x14ac:dyDescent="0.25">
      <c r="A2629" s="12" t="s">
        <v>210</v>
      </c>
      <c r="B2629" s="41" t="str">
        <f t="shared" si="82"/>
        <v>07</v>
      </c>
      <c r="C2629" s="41" t="str">
        <f t="shared" si="83"/>
        <v>2019</v>
      </c>
      <c r="D2629" t="s">
        <v>1123</v>
      </c>
      <c r="E2629" t="s">
        <v>1432</v>
      </c>
      <c r="F2629" t="s">
        <v>2129</v>
      </c>
      <c r="G2629">
        <v>0</v>
      </c>
      <c r="H2629">
        <v>0</v>
      </c>
      <c r="I2629">
        <v>1</v>
      </c>
      <c r="J2629">
        <v>1</v>
      </c>
      <c r="K2629">
        <v>0</v>
      </c>
      <c r="L2629" s="16">
        <v>0</v>
      </c>
      <c r="M2629" s="16">
        <v>0</v>
      </c>
      <c r="N2629" s="16">
        <v>0</v>
      </c>
      <c r="P2629" s="16">
        <v>0</v>
      </c>
      <c r="Q2629">
        <v>0</v>
      </c>
    </row>
    <row r="2630" spans="1:17" x14ac:dyDescent="0.25">
      <c r="A2630" s="12" t="s">
        <v>211</v>
      </c>
      <c r="B2630" s="41" t="str">
        <f t="shared" si="82"/>
        <v>07</v>
      </c>
      <c r="C2630" s="41" t="str">
        <f t="shared" si="83"/>
        <v>2019</v>
      </c>
      <c r="D2630" t="s">
        <v>1123</v>
      </c>
      <c r="E2630" t="s">
        <v>1816</v>
      </c>
      <c r="F2630" t="s">
        <v>2137</v>
      </c>
      <c r="G2630">
        <v>0</v>
      </c>
      <c r="H2630">
        <v>0</v>
      </c>
      <c r="I2630">
        <v>150</v>
      </c>
      <c r="J2630">
        <v>0</v>
      </c>
      <c r="K2630">
        <v>120</v>
      </c>
      <c r="L2630" s="16">
        <v>0</v>
      </c>
      <c r="M2630" s="16">
        <v>0</v>
      </c>
      <c r="N2630" s="16">
        <v>0</v>
      </c>
      <c r="P2630" s="16">
        <v>0</v>
      </c>
      <c r="Q2630">
        <v>0</v>
      </c>
    </row>
    <row r="2631" spans="1:17" x14ac:dyDescent="0.25">
      <c r="A2631" s="12" t="s">
        <v>211</v>
      </c>
      <c r="B2631" s="41" t="str">
        <f t="shared" si="82"/>
        <v>07</v>
      </c>
      <c r="C2631" s="41" t="str">
        <f t="shared" si="83"/>
        <v>2019</v>
      </c>
      <c r="D2631" t="s">
        <v>1111</v>
      </c>
      <c r="E2631" t="s">
        <v>1493</v>
      </c>
      <c r="F2631" t="s">
        <v>2133</v>
      </c>
      <c r="G2631">
        <v>0</v>
      </c>
      <c r="H2631">
        <v>0</v>
      </c>
      <c r="I2631">
        <v>0</v>
      </c>
      <c r="J2631">
        <v>0</v>
      </c>
      <c r="K2631">
        <v>0</v>
      </c>
      <c r="L2631" s="16">
        <v>0</v>
      </c>
      <c r="M2631" s="16">
        <v>0</v>
      </c>
      <c r="N2631" s="16">
        <v>0</v>
      </c>
      <c r="P2631" s="16">
        <v>0</v>
      </c>
      <c r="Q2631">
        <v>0</v>
      </c>
    </row>
    <row r="2632" spans="1:17" x14ac:dyDescent="0.25">
      <c r="A2632" s="12" t="s">
        <v>211</v>
      </c>
      <c r="B2632" s="41" t="str">
        <f t="shared" si="82"/>
        <v>07</v>
      </c>
      <c r="C2632" s="41" t="str">
        <f t="shared" si="83"/>
        <v>2019</v>
      </c>
      <c r="D2632" t="s">
        <v>1111</v>
      </c>
      <c r="E2632" t="s">
        <v>1414</v>
      </c>
      <c r="F2632" t="s">
        <v>2135</v>
      </c>
      <c r="G2632">
        <v>1</v>
      </c>
      <c r="H2632">
        <v>3</v>
      </c>
      <c r="I2632">
        <v>0</v>
      </c>
      <c r="J2632">
        <v>0</v>
      </c>
      <c r="K2632">
        <v>0</v>
      </c>
      <c r="L2632" s="16">
        <v>0</v>
      </c>
      <c r="M2632" s="16">
        <v>0</v>
      </c>
      <c r="N2632" s="16">
        <v>0</v>
      </c>
      <c r="P2632" s="16">
        <v>0</v>
      </c>
      <c r="Q2632">
        <v>1</v>
      </c>
    </row>
    <row r="2633" spans="1:17" x14ac:dyDescent="0.25">
      <c r="A2633" s="12" t="s">
        <v>211</v>
      </c>
      <c r="B2633" s="41" t="str">
        <f t="shared" si="82"/>
        <v>07</v>
      </c>
      <c r="C2633" s="41" t="str">
        <f t="shared" si="83"/>
        <v>2019</v>
      </c>
      <c r="D2633" t="s">
        <v>1112</v>
      </c>
      <c r="E2633" t="s">
        <v>1203</v>
      </c>
      <c r="F2633" t="s">
        <v>2161</v>
      </c>
      <c r="G2633">
        <v>0</v>
      </c>
      <c r="H2633">
        <v>0</v>
      </c>
      <c r="I2633">
        <v>19</v>
      </c>
      <c r="J2633">
        <v>19</v>
      </c>
      <c r="K2633">
        <v>0</v>
      </c>
      <c r="L2633" s="16">
        <v>0</v>
      </c>
      <c r="M2633" s="16">
        <v>0</v>
      </c>
      <c r="N2633" s="16">
        <v>0</v>
      </c>
      <c r="P2633" s="16">
        <v>0</v>
      </c>
      <c r="Q2633">
        <v>0</v>
      </c>
    </row>
    <row r="2634" spans="1:17" x14ac:dyDescent="0.25">
      <c r="A2634" s="12" t="s">
        <v>211</v>
      </c>
      <c r="B2634" s="41" t="str">
        <f t="shared" si="82"/>
        <v>07</v>
      </c>
      <c r="C2634" s="41" t="str">
        <f t="shared" si="83"/>
        <v>2019</v>
      </c>
      <c r="D2634" t="s">
        <v>1107</v>
      </c>
      <c r="E2634" t="s">
        <v>1592</v>
      </c>
      <c r="F2634" t="s">
        <v>2137</v>
      </c>
      <c r="G2634">
        <v>0</v>
      </c>
      <c r="H2634">
        <v>0</v>
      </c>
      <c r="I2634">
        <v>25</v>
      </c>
      <c r="J2634">
        <v>0</v>
      </c>
      <c r="K2634">
        <v>0</v>
      </c>
      <c r="L2634" s="16">
        <v>0</v>
      </c>
      <c r="M2634" s="16">
        <v>0</v>
      </c>
      <c r="N2634" s="16">
        <v>0</v>
      </c>
      <c r="P2634" s="16">
        <v>0</v>
      </c>
      <c r="Q2634">
        <v>0</v>
      </c>
    </row>
    <row r="2635" spans="1:17" x14ac:dyDescent="0.25">
      <c r="A2635" s="12" t="s">
        <v>211</v>
      </c>
      <c r="B2635" s="41" t="str">
        <f t="shared" si="82"/>
        <v>07</v>
      </c>
      <c r="C2635" s="41" t="str">
        <f t="shared" si="83"/>
        <v>2019</v>
      </c>
      <c r="D2635" t="s">
        <v>1111</v>
      </c>
      <c r="E2635" t="s">
        <v>1548</v>
      </c>
      <c r="F2635" t="s">
        <v>2135</v>
      </c>
      <c r="G2635">
        <v>1</v>
      </c>
      <c r="H2635">
        <v>2</v>
      </c>
      <c r="I2635">
        <v>0</v>
      </c>
      <c r="J2635">
        <v>0</v>
      </c>
      <c r="K2635">
        <v>0</v>
      </c>
      <c r="L2635" s="16">
        <v>0</v>
      </c>
      <c r="M2635" s="16">
        <v>0</v>
      </c>
      <c r="N2635" s="16">
        <v>0</v>
      </c>
      <c r="P2635" s="16">
        <v>0</v>
      </c>
      <c r="Q2635">
        <v>1</v>
      </c>
    </row>
    <row r="2636" spans="1:17" x14ac:dyDescent="0.25">
      <c r="A2636" s="12" t="s">
        <v>212</v>
      </c>
      <c r="B2636" s="41" t="str">
        <f t="shared" si="82"/>
        <v>07</v>
      </c>
      <c r="C2636" s="41" t="str">
        <f t="shared" si="83"/>
        <v>2019</v>
      </c>
      <c r="D2636" t="s">
        <v>1111</v>
      </c>
      <c r="E2636" t="s">
        <v>1352</v>
      </c>
      <c r="F2636" t="s">
        <v>2131</v>
      </c>
      <c r="G2636">
        <v>0</v>
      </c>
      <c r="H2636">
        <v>0</v>
      </c>
      <c r="I2636">
        <v>0</v>
      </c>
      <c r="J2636">
        <v>0</v>
      </c>
      <c r="K2636">
        <v>1</v>
      </c>
      <c r="L2636" s="16">
        <v>0</v>
      </c>
      <c r="M2636" s="16">
        <v>0</v>
      </c>
      <c r="N2636" s="16">
        <v>0</v>
      </c>
      <c r="P2636" s="16">
        <v>0</v>
      </c>
      <c r="Q2636">
        <v>0</v>
      </c>
    </row>
    <row r="2637" spans="1:17" x14ac:dyDescent="0.25">
      <c r="A2637" s="12" t="s">
        <v>212</v>
      </c>
      <c r="B2637" s="41" t="str">
        <f t="shared" si="82"/>
        <v>07</v>
      </c>
      <c r="C2637" s="41" t="str">
        <f t="shared" si="83"/>
        <v>2019</v>
      </c>
      <c r="D2637" t="s">
        <v>1111</v>
      </c>
      <c r="E2637" t="s">
        <v>1323</v>
      </c>
      <c r="F2637" t="s">
        <v>2131</v>
      </c>
      <c r="G2637">
        <v>0</v>
      </c>
      <c r="H2637">
        <v>0</v>
      </c>
      <c r="I2637">
        <v>0</v>
      </c>
      <c r="J2637">
        <v>0</v>
      </c>
      <c r="K2637">
        <v>1</v>
      </c>
      <c r="L2637" s="16">
        <v>0</v>
      </c>
      <c r="M2637" s="16">
        <v>0</v>
      </c>
      <c r="N2637" s="16">
        <v>0</v>
      </c>
      <c r="P2637" s="16">
        <v>0</v>
      </c>
      <c r="Q2637">
        <v>0</v>
      </c>
    </row>
    <row r="2638" spans="1:17" x14ac:dyDescent="0.25">
      <c r="A2638" s="12" t="s">
        <v>212</v>
      </c>
      <c r="B2638" s="41" t="str">
        <f t="shared" si="82"/>
        <v>07</v>
      </c>
      <c r="C2638" s="41" t="str">
        <f t="shared" si="83"/>
        <v>2019</v>
      </c>
      <c r="D2638" t="s">
        <v>1108</v>
      </c>
      <c r="E2638" t="s">
        <v>1236</v>
      </c>
      <c r="F2638" t="s">
        <v>2129</v>
      </c>
      <c r="G2638">
        <v>0</v>
      </c>
      <c r="H2638">
        <v>0</v>
      </c>
      <c r="I2638">
        <v>1</v>
      </c>
      <c r="J2638">
        <v>0</v>
      </c>
      <c r="K2638">
        <v>0</v>
      </c>
      <c r="L2638" s="16">
        <v>0</v>
      </c>
      <c r="M2638" s="16">
        <v>0</v>
      </c>
      <c r="N2638" s="16">
        <v>0</v>
      </c>
      <c r="P2638" s="16">
        <v>0</v>
      </c>
      <c r="Q2638">
        <v>0</v>
      </c>
    </row>
    <row r="2639" spans="1:17" x14ac:dyDescent="0.25">
      <c r="A2639" s="12" t="s">
        <v>212</v>
      </c>
      <c r="B2639" s="41" t="str">
        <f t="shared" si="82"/>
        <v>07</v>
      </c>
      <c r="C2639" s="41" t="str">
        <f t="shared" si="83"/>
        <v>2019</v>
      </c>
      <c r="D2639" t="s">
        <v>1110</v>
      </c>
      <c r="E2639" t="s">
        <v>1390</v>
      </c>
      <c r="F2639" t="s">
        <v>2137</v>
      </c>
      <c r="G2639">
        <v>0</v>
      </c>
      <c r="H2639">
        <v>0</v>
      </c>
      <c r="I2639">
        <v>5</v>
      </c>
      <c r="J2639">
        <v>0</v>
      </c>
      <c r="K2639">
        <v>0</v>
      </c>
      <c r="L2639" s="16">
        <v>0</v>
      </c>
      <c r="M2639" s="16">
        <v>0</v>
      </c>
      <c r="N2639" s="16">
        <v>0</v>
      </c>
      <c r="P2639" s="16">
        <v>0</v>
      </c>
      <c r="Q2639">
        <v>0</v>
      </c>
    </row>
    <row r="2640" spans="1:17" x14ac:dyDescent="0.25">
      <c r="A2640" s="12" t="s">
        <v>213</v>
      </c>
      <c r="B2640" s="41" t="str">
        <f t="shared" si="82"/>
        <v>07</v>
      </c>
      <c r="C2640" s="41" t="str">
        <f t="shared" si="83"/>
        <v>2019</v>
      </c>
      <c r="D2640" t="s">
        <v>1111</v>
      </c>
      <c r="E2640" t="s">
        <v>1493</v>
      </c>
      <c r="F2640" t="s">
        <v>2161</v>
      </c>
      <c r="G2640">
        <v>0</v>
      </c>
      <c r="H2640">
        <v>0</v>
      </c>
      <c r="I2640">
        <v>1</v>
      </c>
      <c r="J2640">
        <v>0</v>
      </c>
      <c r="K2640">
        <v>0</v>
      </c>
      <c r="L2640" s="16">
        <v>0</v>
      </c>
      <c r="M2640" s="16">
        <v>0</v>
      </c>
      <c r="N2640" s="16">
        <v>0</v>
      </c>
      <c r="P2640" s="16">
        <v>0</v>
      </c>
      <c r="Q2640">
        <v>0</v>
      </c>
    </row>
    <row r="2641" spans="1:17" x14ac:dyDescent="0.25">
      <c r="A2641" s="12" t="s">
        <v>213</v>
      </c>
      <c r="B2641" s="41" t="str">
        <f t="shared" si="82"/>
        <v>07</v>
      </c>
      <c r="C2641" s="41" t="str">
        <f t="shared" si="83"/>
        <v>2019</v>
      </c>
      <c r="D2641" t="s">
        <v>1111</v>
      </c>
      <c r="E2641" t="s">
        <v>1493</v>
      </c>
      <c r="F2641" t="s">
        <v>2133</v>
      </c>
      <c r="G2641">
        <v>0</v>
      </c>
      <c r="H2641">
        <v>0</v>
      </c>
      <c r="I2641">
        <v>0</v>
      </c>
      <c r="J2641">
        <v>0</v>
      </c>
      <c r="K2641">
        <v>0</v>
      </c>
      <c r="L2641" s="16">
        <v>0</v>
      </c>
      <c r="M2641" s="16">
        <v>0</v>
      </c>
      <c r="N2641" s="16">
        <v>0</v>
      </c>
      <c r="P2641" s="16">
        <v>0</v>
      </c>
      <c r="Q2641">
        <v>0</v>
      </c>
    </row>
    <row r="2642" spans="1:17" x14ac:dyDescent="0.25">
      <c r="A2642" s="12" t="s">
        <v>213</v>
      </c>
      <c r="B2642" s="41" t="str">
        <f t="shared" si="82"/>
        <v>07</v>
      </c>
      <c r="C2642" s="41" t="str">
        <f t="shared" si="83"/>
        <v>2019</v>
      </c>
      <c r="D2642" t="s">
        <v>1111</v>
      </c>
      <c r="E2642" t="s">
        <v>1170</v>
      </c>
      <c r="F2642" t="s">
        <v>2129</v>
      </c>
      <c r="G2642">
        <v>0</v>
      </c>
      <c r="H2642">
        <v>0</v>
      </c>
      <c r="I2642">
        <v>1</v>
      </c>
      <c r="J2642">
        <v>0</v>
      </c>
      <c r="K2642">
        <v>0</v>
      </c>
      <c r="L2642" s="16">
        <v>0</v>
      </c>
      <c r="M2642" s="16">
        <v>0</v>
      </c>
      <c r="N2642" s="16">
        <v>0</v>
      </c>
      <c r="P2642" s="16">
        <v>0</v>
      </c>
      <c r="Q2642">
        <v>0</v>
      </c>
    </row>
    <row r="2643" spans="1:17" x14ac:dyDescent="0.25">
      <c r="A2643" s="12" t="s">
        <v>213</v>
      </c>
      <c r="B2643" s="41" t="str">
        <f t="shared" si="82"/>
        <v>07</v>
      </c>
      <c r="C2643" s="41" t="str">
        <f t="shared" si="83"/>
        <v>2019</v>
      </c>
      <c r="D2643" t="s">
        <v>1111</v>
      </c>
      <c r="E2643" t="s">
        <v>1172</v>
      </c>
      <c r="F2643" t="s">
        <v>2131</v>
      </c>
      <c r="G2643">
        <v>0</v>
      </c>
      <c r="H2643">
        <v>0</v>
      </c>
      <c r="I2643">
        <v>0</v>
      </c>
      <c r="J2643">
        <v>0</v>
      </c>
      <c r="K2643">
        <v>3</v>
      </c>
      <c r="L2643" s="16">
        <v>0</v>
      </c>
      <c r="M2643" s="16">
        <v>0</v>
      </c>
      <c r="N2643" s="16">
        <v>0</v>
      </c>
      <c r="P2643" s="16">
        <v>0</v>
      </c>
      <c r="Q2643">
        <v>0</v>
      </c>
    </row>
    <row r="2644" spans="1:17" x14ac:dyDescent="0.25">
      <c r="A2644" s="12" t="s">
        <v>212</v>
      </c>
      <c r="B2644" s="41" t="str">
        <f t="shared" si="82"/>
        <v>07</v>
      </c>
      <c r="C2644" s="41" t="str">
        <f t="shared" si="83"/>
        <v>2019</v>
      </c>
      <c r="D2644" t="s">
        <v>1110</v>
      </c>
      <c r="E2644" t="s">
        <v>1505</v>
      </c>
      <c r="F2644" t="s">
        <v>2131</v>
      </c>
      <c r="G2644">
        <v>0</v>
      </c>
      <c r="H2644">
        <v>0</v>
      </c>
      <c r="I2644">
        <v>0</v>
      </c>
      <c r="J2644">
        <v>0</v>
      </c>
      <c r="K2644">
        <v>5</v>
      </c>
      <c r="L2644" s="16">
        <v>0</v>
      </c>
      <c r="M2644" s="16">
        <v>0</v>
      </c>
      <c r="N2644" s="16">
        <v>0</v>
      </c>
      <c r="P2644" s="16">
        <v>0</v>
      </c>
      <c r="Q2644">
        <v>0</v>
      </c>
    </row>
    <row r="2645" spans="1:17" x14ac:dyDescent="0.25">
      <c r="A2645" s="12" t="s">
        <v>213</v>
      </c>
      <c r="B2645" s="41" t="str">
        <f t="shared" si="82"/>
        <v>07</v>
      </c>
      <c r="C2645" s="41" t="str">
        <f t="shared" si="83"/>
        <v>2019</v>
      </c>
      <c r="D2645" t="s">
        <v>1126</v>
      </c>
      <c r="E2645" t="s">
        <v>1365</v>
      </c>
      <c r="F2645" t="s">
        <v>2161</v>
      </c>
      <c r="G2645">
        <v>0</v>
      </c>
      <c r="H2645">
        <v>0</v>
      </c>
      <c r="I2645">
        <v>140</v>
      </c>
      <c r="J2645">
        <v>0</v>
      </c>
      <c r="K2645">
        <v>0</v>
      </c>
      <c r="L2645" s="16">
        <v>0</v>
      </c>
      <c r="M2645" s="16">
        <v>0</v>
      </c>
      <c r="N2645" s="16">
        <v>0</v>
      </c>
      <c r="P2645" s="16">
        <v>0</v>
      </c>
      <c r="Q2645">
        <v>0</v>
      </c>
    </row>
    <row r="2646" spans="1:17" x14ac:dyDescent="0.25">
      <c r="A2646" s="12" t="s">
        <v>213</v>
      </c>
      <c r="B2646" s="41" t="str">
        <f t="shared" si="82"/>
        <v>07</v>
      </c>
      <c r="C2646" s="41" t="str">
        <f t="shared" si="83"/>
        <v>2019</v>
      </c>
      <c r="D2646" t="s">
        <v>1113</v>
      </c>
      <c r="E2646" t="s">
        <v>1163</v>
      </c>
      <c r="F2646" t="s">
        <v>2131</v>
      </c>
      <c r="G2646">
        <v>0</v>
      </c>
      <c r="H2646">
        <v>0</v>
      </c>
      <c r="I2646">
        <v>0</v>
      </c>
      <c r="J2646">
        <v>0</v>
      </c>
      <c r="K2646">
        <v>30</v>
      </c>
      <c r="L2646" s="16">
        <v>0</v>
      </c>
      <c r="M2646" s="16">
        <v>0</v>
      </c>
      <c r="N2646" s="16">
        <v>0</v>
      </c>
      <c r="P2646" s="16">
        <v>0</v>
      </c>
      <c r="Q2646">
        <v>0</v>
      </c>
    </row>
    <row r="2647" spans="1:17" x14ac:dyDescent="0.25">
      <c r="A2647" s="12" t="s">
        <v>213</v>
      </c>
      <c r="B2647" s="41" t="str">
        <f t="shared" si="82"/>
        <v>07</v>
      </c>
      <c r="C2647" s="41" t="str">
        <f t="shared" si="83"/>
        <v>2019</v>
      </c>
      <c r="D2647" t="s">
        <v>1110</v>
      </c>
      <c r="E2647" t="s">
        <v>1308</v>
      </c>
      <c r="F2647" t="s">
        <v>2131</v>
      </c>
      <c r="G2647">
        <v>0</v>
      </c>
      <c r="H2647">
        <v>0</v>
      </c>
      <c r="I2647">
        <v>0</v>
      </c>
      <c r="J2647">
        <v>0</v>
      </c>
      <c r="K2647">
        <v>5</v>
      </c>
      <c r="L2647" s="16">
        <v>0</v>
      </c>
      <c r="M2647" s="16">
        <v>0</v>
      </c>
      <c r="N2647" s="16">
        <v>0</v>
      </c>
      <c r="P2647" s="16">
        <v>0</v>
      </c>
      <c r="Q2647">
        <v>0</v>
      </c>
    </row>
    <row r="2648" spans="1:17" x14ac:dyDescent="0.25">
      <c r="A2648" s="12" t="s">
        <v>213</v>
      </c>
      <c r="B2648" s="41" t="str">
        <f t="shared" si="82"/>
        <v>07</v>
      </c>
      <c r="C2648" s="41" t="str">
        <f t="shared" si="83"/>
        <v>2019</v>
      </c>
      <c r="D2648" t="s">
        <v>1126</v>
      </c>
      <c r="E2648" t="s">
        <v>1333</v>
      </c>
      <c r="F2648" t="s">
        <v>2131</v>
      </c>
      <c r="G2648">
        <v>0</v>
      </c>
      <c r="H2648">
        <v>0</v>
      </c>
      <c r="I2648">
        <v>0</v>
      </c>
      <c r="J2648">
        <v>0</v>
      </c>
      <c r="K2648">
        <v>1</v>
      </c>
      <c r="L2648" s="16">
        <v>0</v>
      </c>
      <c r="M2648" s="16">
        <v>0</v>
      </c>
      <c r="N2648" s="16">
        <v>0</v>
      </c>
      <c r="P2648" s="16">
        <v>0</v>
      </c>
      <c r="Q2648">
        <v>0</v>
      </c>
    </row>
    <row r="2649" spans="1:17" x14ac:dyDescent="0.25">
      <c r="A2649" s="12" t="s">
        <v>213</v>
      </c>
      <c r="B2649" s="41" t="str">
        <f t="shared" si="82"/>
        <v>07</v>
      </c>
      <c r="C2649" s="41" t="str">
        <f t="shared" si="83"/>
        <v>2019</v>
      </c>
      <c r="D2649" t="s">
        <v>1135</v>
      </c>
      <c r="E2649" t="s">
        <v>1436</v>
      </c>
      <c r="F2649" t="s">
        <v>2129</v>
      </c>
      <c r="G2649">
        <v>0</v>
      </c>
      <c r="H2649">
        <v>0</v>
      </c>
      <c r="I2649">
        <v>10</v>
      </c>
      <c r="J2649">
        <v>10</v>
      </c>
      <c r="K2649">
        <v>0</v>
      </c>
      <c r="L2649" s="16">
        <v>0</v>
      </c>
      <c r="M2649" s="16">
        <v>0</v>
      </c>
      <c r="N2649" s="16">
        <v>0</v>
      </c>
      <c r="P2649" s="16">
        <v>0</v>
      </c>
      <c r="Q2649">
        <v>0</v>
      </c>
    </row>
    <row r="2650" spans="1:17" x14ac:dyDescent="0.25">
      <c r="A2650" s="12" t="s">
        <v>214</v>
      </c>
      <c r="B2650" s="41" t="str">
        <f t="shared" si="82"/>
        <v>07</v>
      </c>
      <c r="C2650" s="41" t="str">
        <f t="shared" si="83"/>
        <v>2019</v>
      </c>
      <c r="D2650" t="s">
        <v>1112</v>
      </c>
      <c r="E2650" t="s">
        <v>1203</v>
      </c>
      <c r="F2650" t="s">
        <v>2161</v>
      </c>
      <c r="G2650">
        <v>0</v>
      </c>
      <c r="H2650">
        <v>0</v>
      </c>
      <c r="I2650">
        <v>0</v>
      </c>
      <c r="J2650">
        <v>0</v>
      </c>
      <c r="K2650">
        <v>0</v>
      </c>
      <c r="L2650" s="16">
        <v>0</v>
      </c>
      <c r="M2650" s="16">
        <v>0</v>
      </c>
      <c r="N2650" s="16">
        <v>0</v>
      </c>
      <c r="P2650" s="16">
        <v>0</v>
      </c>
      <c r="Q2650">
        <v>0</v>
      </c>
    </row>
    <row r="2651" spans="1:17" x14ac:dyDescent="0.25">
      <c r="A2651" s="12" t="s">
        <v>214</v>
      </c>
      <c r="B2651" s="41" t="str">
        <f t="shared" si="82"/>
        <v>07</v>
      </c>
      <c r="C2651" s="41" t="str">
        <f t="shared" si="83"/>
        <v>2019</v>
      </c>
      <c r="D2651" t="s">
        <v>1116</v>
      </c>
      <c r="E2651" t="s">
        <v>1690</v>
      </c>
      <c r="F2651" t="s">
        <v>2131</v>
      </c>
      <c r="G2651">
        <v>0</v>
      </c>
      <c r="H2651">
        <v>0</v>
      </c>
      <c r="I2651">
        <v>0</v>
      </c>
      <c r="J2651">
        <v>0</v>
      </c>
      <c r="K2651">
        <v>5</v>
      </c>
      <c r="L2651" s="16">
        <v>0</v>
      </c>
      <c r="M2651" s="16">
        <v>0</v>
      </c>
      <c r="N2651" s="16">
        <v>0</v>
      </c>
      <c r="P2651" s="16">
        <v>0</v>
      </c>
      <c r="Q2651">
        <v>0</v>
      </c>
    </row>
    <row r="2652" spans="1:17" x14ac:dyDescent="0.25">
      <c r="A2652" s="12" t="s">
        <v>214</v>
      </c>
      <c r="B2652" s="41" t="str">
        <f t="shared" si="82"/>
        <v>07</v>
      </c>
      <c r="C2652" s="41" t="str">
        <f t="shared" si="83"/>
        <v>2019</v>
      </c>
      <c r="D2652" t="s">
        <v>1111</v>
      </c>
      <c r="E2652" t="s">
        <v>1323</v>
      </c>
      <c r="F2652" t="s">
        <v>2131</v>
      </c>
      <c r="G2652">
        <v>0</v>
      </c>
      <c r="H2652">
        <v>0</v>
      </c>
      <c r="I2652">
        <v>0</v>
      </c>
      <c r="J2652">
        <v>0</v>
      </c>
      <c r="K2652">
        <v>2</v>
      </c>
      <c r="L2652" s="16">
        <v>0</v>
      </c>
      <c r="M2652" s="16">
        <v>0</v>
      </c>
      <c r="N2652" s="16">
        <v>0</v>
      </c>
      <c r="P2652" s="16">
        <v>0</v>
      </c>
      <c r="Q2652">
        <v>0</v>
      </c>
    </row>
    <row r="2653" spans="1:17" x14ac:dyDescent="0.25">
      <c r="A2653" s="12" t="s">
        <v>213</v>
      </c>
      <c r="B2653" s="41" t="str">
        <f t="shared" si="82"/>
        <v>07</v>
      </c>
      <c r="C2653" s="41" t="str">
        <f t="shared" si="83"/>
        <v>2019</v>
      </c>
      <c r="D2653" t="s">
        <v>1111</v>
      </c>
      <c r="E2653" t="s">
        <v>1321</v>
      </c>
      <c r="F2653" t="s">
        <v>2131</v>
      </c>
      <c r="G2653">
        <v>0</v>
      </c>
      <c r="H2653">
        <v>0</v>
      </c>
      <c r="I2653">
        <v>0</v>
      </c>
      <c r="J2653">
        <v>0</v>
      </c>
      <c r="K2653">
        <v>1</v>
      </c>
      <c r="L2653" s="16">
        <v>0</v>
      </c>
      <c r="M2653" s="16">
        <v>0</v>
      </c>
      <c r="N2653" s="16">
        <v>0</v>
      </c>
      <c r="P2653" s="16">
        <v>0</v>
      </c>
      <c r="Q2653">
        <v>0</v>
      </c>
    </row>
    <row r="2654" spans="1:17" x14ac:dyDescent="0.25">
      <c r="A2654" s="12" t="s">
        <v>214</v>
      </c>
      <c r="B2654" s="41" t="str">
        <f t="shared" si="82"/>
        <v>07</v>
      </c>
      <c r="C2654" s="41" t="str">
        <f t="shared" si="83"/>
        <v>2019</v>
      </c>
      <c r="D2654" t="s">
        <v>1116</v>
      </c>
      <c r="E2654" t="s">
        <v>1188</v>
      </c>
      <c r="F2654" t="s">
        <v>2131</v>
      </c>
      <c r="G2654">
        <v>0</v>
      </c>
      <c r="H2654">
        <v>0</v>
      </c>
      <c r="I2654">
        <v>0</v>
      </c>
      <c r="J2654">
        <v>0</v>
      </c>
      <c r="K2654">
        <v>10</v>
      </c>
      <c r="L2654" s="16">
        <v>0</v>
      </c>
      <c r="M2654" s="16">
        <v>0</v>
      </c>
      <c r="N2654" s="16">
        <v>0</v>
      </c>
      <c r="P2654" s="16">
        <v>0</v>
      </c>
      <c r="Q2654">
        <v>0</v>
      </c>
    </row>
    <row r="2655" spans="1:17" x14ac:dyDescent="0.25">
      <c r="A2655" s="12" t="s">
        <v>214</v>
      </c>
      <c r="B2655" s="41" t="str">
        <f t="shared" si="82"/>
        <v>07</v>
      </c>
      <c r="C2655" s="41" t="str">
        <f t="shared" si="83"/>
        <v>2019</v>
      </c>
      <c r="D2655" t="s">
        <v>1110</v>
      </c>
      <c r="E2655" t="s">
        <v>1221</v>
      </c>
      <c r="F2655" t="s">
        <v>2131</v>
      </c>
      <c r="G2655">
        <v>0</v>
      </c>
      <c r="H2655">
        <v>0</v>
      </c>
      <c r="I2655">
        <v>0</v>
      </c>
      <c r="J2655">
        <v>0</v>
      </c>
      <c r="K2655">
        <v>14</v>
      </c>
      <c r="L2655" s="16">
        <v>0</v>
      </c>
      <c r="M2655" s="16">
        <v>0</v>
      </c>
      <c r="N2655" s="16">
        <v>0</v>
      </c>
      <c r="P2655" s="16">
        <v>0</v>
      </c>
      <c r="Q2655">
        <v>0</v>
      </c>
    </row>
    <row r="2656" spans="1:17" x14ac:dyDescent="0.25">
      <c r="A2656" s="12" t="s">
        <v>208</v>
      </c>
      <c r="B2656" s="41" t="str">
        <f t="shared" si="82"/>
        <v>07</v>
      </c>
      <c r="C2656" s="41" t="str">
        <f t="shared" si="83"/>
        <v>2019</v>
      </c>
      <c r="D2656" t="s">
        <v>1116</v>
      </c>
      <c r="E2656" t="s">
        <v>1192</v>
      </c>
      <c r="F2656" t="s">
        <v>2137</v>
      </c>
      <c r="G2656">
        <v>0</v>
      </c>
      <c r="H2656">
        <v>0</v>
      </c>
      <c r="I2656">
        <v>3</v>
      </c>
      <c r="J2656">
        <v>0</v>
      </c>
      <c r="K2656">
        <v>0</v>
      </c>
      <c r="L2656" s="16">
        <v>0</v>
      </c>
      <c r="M2656" s="16">
        <v>0</v>
      </c>
      <c r="N2656" s="16">
        <v>0</v>
      </c>
      <c r="P2656" s="16">
        <v>0</v>
      </c>
      <c r="Q2656">
        <v>0</v>
      </c>
    </row>
    <row r="2657" spans="1:17" x14ac:dyDescent="0.25">
      <c r="A2657" s="12" t="s">
        <v>206</v>
      </c>
      <c r="B2657" s="41" t="str">
        <f t="shared" si="82"/>
        <v>07</v>
      </c>
      <c r="C2657" s="41" t="str">
        <f t="shared" si="83"/>
        <v>2019</v>
      </c>
      <c r="D2657" t="s">
        <v>1116</v>
      </c>
      <c r="E2657" t="s">
        <v>1817</v>
      </c>
      <c r="F2657" t="s">
        <v>2131</v>
      </c>
      <c r="G2657">
        <v>0</v>
      </c>
      <c r="H2657">
        <v>0</v>
      </c>
      <c r="I2657">
        <v>0</v>
      </c>
      <c r="J2657">
        <v>0</v>
      </c>
      <c r="K2657">
        <v>10</v>
      </c>
      <c r="L2657" s="16">
        <v>0</v>
      </c>
      <c r="M2657" s="16">
        <v>0</v>
      </c>
      <c r="N2657" s="16">
        <v>0</v>
      </c>
      <c r="P2657" s="16">
        <v>0</v>
      </c>
      <c r="Q2657">
        <v>0</v>
      </c>
    </row>
    <row r="2658" spans="1:17" x14ac:dyDescent="0.25">
      <c r="A2658" s="12" t="s">
        <v>212</v>
      </c>
      <c r="B2658" s="41" t="str">
        <f t="shared" si="82"/>
        <v>07</v>
      </c>
      <c r="C2658" s="41" t="str">
        <f t="shared" si="83"/>
        <v>2019</v>
      </c>
      <c r="D2658" t="s">
        <v>1116</v>
      </c>
      <c r="E2658" t="s">
        <v>1195</v>
      </c>
      <c r="F2658" t="s">
        <v>2129</v>
      </c>
      <c r="G2658">
        <v>0</v>
      </c>
      <c r="H2658">
        <v>0</v>
      </c>
      <c r="I2658">
        <v>1</v>
      </c>
      <c r="J2658">
        <v>1</v>
      </c>
      <c r="K2658">
        <v>0</v>
      </c>
      <c r="L2658" s="16">
        <v>0</v>
      </c>
      <c r="M2658" s="16">
        <v>0</v>
      </c>
      <c r="N2658" s="16">
        <v>0</v>
      </c>
      <c r="P2658" s="16">
        <v>0</v>
      </c>
      <c r="Q2658">
        <v>0</v>
      </c>
    </row>
    <row r="2659" spans="1:17" x14ac:dyDescent="0.25">
      <c r="A2659" s="12" t="s">
        <v>210</v>
      </c>
      <c r="B2659" s="41" t="str">
        <f t="shared" si="82"/>
        <v>07</v>
      </c>
      <c r="C2659" s="41" t="str">
        <f t="shared" si="83"/>
        <v>2019</v>
      </c>
      <c r="D2659" t="s">
        <v>1116</v>
      </c>
      <c r="E2659" t="s">
        <v>1330</v>
      </c>
      <c r="F2659" t="s">
        <v>2131</v>
      </c>
      <c r="G2659">
        <v>0</v>
      </c>
      <c r="H2659">
        <v>0</v>
      </c>
      <c r="I2659">
        <v>0</v>
      </c>
      <c r="J2659">
        <v>0</v>
      </c>
      <c r="K2659">
        <v>5</v>
      </c>
      <c r="L2659" s="16">
        <v>0</v>
      </c>
      <c r="M2659" s="16">
        <v>0</v>
      </c>
      <c r="N2659" s="16">
        <v>0</v>
      </c>
      <c r="P2659" s="16">
        <v>0</v>
      </c>
      <c r="Q2659">
        <v>0</v>
      </c>
    </row>
    <row r="2660" spans="1:17" x14ac:dyDescent="0.25">
      <c r="A2660" s="12" t="s">
        <v>204</v>
      </c>
      <c r="B2660" s="41" t="str">
        <f t="shared" si="82"/>
        <v>07</v>
      </c>
      <c r="C2660" s="41" t="str">
        <f t="shared" si="83"/>
        <v>2019</v>
      </c>
      <c r="D2660" t="s">
        <v>1116</v>
      </c>
      <c r="E2660" t="s">
        <v>1311</v>
      </c>
      <c r="F2660" t="s">
        <v>2131</v>
      </c>
      <c r="G2660">
        <v>0</v>
      </c>
      <c r="H2660">
        <v>0</v>
      </c>
      <c r="I2660">
        <v>0</v>
      </c>
      <c r="J2660">
        <v>0</v>
      </c>
      <c r="K2660">
        <v>3</v>
      </c>
      <c r="L2660" s="16">
        <v>0</v>
      </c>
      <c r="M2660" s="16">
        <v>0</v>
      </c>
      <c r="N2660" s="16">
        <v>0</v>
      </c>
      <c r="P2660" s="16">
        <v>0</v>
      </c>
      <c r="Q2660">
        <v>0</v>
      </c>
    </row>
    <row r="2661" spans="1:17" x14ac:dyDescent="0.25">
      <c r="A2661" s="12" t="s">
        <v>200</v>
      </c>
      <c r="B2661" s="41" t="str">
        <f t="shared" si="82"/>
        <v>07</v>
      </c>
      <c r="C2661" s="41" t="str">
        <f t="shared" si="83"/>
        <v>2019</v>
      </c>
      <c r="D2661" t="s">
        <v>1116</v>
      </c>
      <c r="E2661" t="s">
        <v>1501</v>
      </c>
      <c r="F2661" t="s">
        <v>2131</v>
      </c>
      <c r="G2661">
        <v>0</v>
      </c>
      <c r="H2661">
        <v>0</v>
      </c>
      <c r="I2661">
        <v>0</v>
      </c>
      <c r="J2661">
        <v>0</v>
      </c>
      <c r="K2661">
        <v>3</v>
      </c>
      <c r="L2661" s="16">
        <v>0</v>
      </c>
      <c r="M2661" s="16">
        <v>0</v>
      </c>
      <c r="N2661" s="16">
        <v>0</v>
      </c>
      <c r="P2661" s="16">
        <v>0</v>
      </c>
      <c r="Q2661">
        <v>0</v>
      </c>
    </row>
    <row r="2662" spans="1:17" x14ac:dyDescent="0.25">
      <c r="A2662" s="12" t="s">
        <v>202</v>
      </c>
      <c r="B2662" s="41" t="str">
        <f t="shared" si="82"/>
        <v>07</v>
      </c>
      <c r="C2662" s="41" t="str">
        <f t="shared" si="83"/>
        <v>2019</v>
      </c>
      <c r="D2662" t="s">
        <v>1116</v>
      </c>
      <c r="E2662" t="s">
        <v>1501</v>
      </c>
      <c r="F2662" t="s">
        <v>2131</v>
      </c>
      <c r="G2662">
        <v>0</v>
      </c>
      <c r="H2662">
        <v>0</v>
      </c>
      <c r="I2662">
        <v>0</v>
      </c>
      <c r="J2662">
        <v>0</v>
      </c>
      <c r="K2662">
        <v>2</v>
      </c>
      <c r="L2662" s="16">
        <v>0</v>
      </c>
      <c r="M2662" s="16">
        <v>0</v>
      </c>
      <c r="N2662" s="16">
        <v>0</v>
      </c>
      <c r="P2662" s="16">
        <v>0</v>
      </c>
      <c r="Q2662">
        <v>0</v>
      </c>
    </row>
    <row r="2663" spans="1:17" x14ac:dyDescent="0.25">
      <c r="A2663" s="12" t="s">
        <v>202</v>
      </c>
      <c r="B2663" s="41" t="str">
        <f t="shared" si="82"/>
        <v>07</v>
      </c>
      <c r="C2663" s="41" t="str">
        <f t="shared" si="83"/>
        <v>2019</v>
      </c>
      <c r="D2663" t="s">
        <v>1116</v>
      </c>
      <c r="E2663" t="s">
        <v>1194</v>
      </c>
      <c r="F2663" t="s">
        <v>2131</v>
      </c>
      <c r="G2663">
        <v>0</v>
      </c>
      <c r="H2663">
        <v>0</v>
      </c>
      <c r="I2663">
        <v>0</v>
      </c>
      <c r="J2663">
        <v>0</v>
      </c>
      <c r="K2663">
        <v>3</v>
      </c>
      <c r="L2663" s="16">
        <v>0</v>
      </c>
      <c r="M2663" s="16">
        <v>0</v>
      </c>
      <c r="N2663" s="16">
        <v>0</v>
      </c>
      <c r="P2663" s="16">
        <v>0</v>
      </c>
      <c r="Q2663">
        <v>0</v>
      </c>
    </row>
    <row r="2664" spans="1:17" x14ac:dyDescent="0.25">
      <c r="A2664" s="12" t="s">
        <v>215</v>
      </c>
      <c r="B2664" s="41" t="str">
        <f t="shared" si="82"/>
        <v>07</v>
      </c>
      <c r="C2664" s="41" t="str">
        <f t="shared" si="83"/>
        <v>2019</v>
      </c>
      <c r="D2664" t="s">
        <v>1129</v>
      </c>
      <c r="E2664" t="s">
        <v>1798</v>
      </c>
      <c r="F2664" t="s">
        <v>2137</v>
      </c>
      <c r="G2664">
        <v>1</v>
      </c>
      <c r="H2664">
        <v>0</v>
      </c>
      <c r="I2664">
        <v>1500</v>
      </c>
      <c r="J2664">
        <v>18</v>
      </c>
      <c r="K2664">
        <v>0</v>
      </c>
      <c r="L2664" s="16">
        <v>0</v>
      </c>
      <c r="M2664" s="16">
        <v>0</v>
      </c>
      <c r="N2664" s="16">
        <v>0</v>
      </c>
      <c r="P2664" s="16">
        <v>0</v>
      </c>
      <c r="Q2664">
        <v>1</v>
      </c>
    </row>
    <row r="2665" spans="1:17" x14ac:dyDescent="0.25">
      <c r="A2665" s="12" t="s">
        <v>214</v>
      </c>
      <c r="B2665" s="41" t="str">
        <f t="shared" si="82"/>
        <v>07</v>
      </c>
      <c r="C2665" s="41" t="str">
        <f t="shared" si="83"/>
        <v>2019</v>
      </c>
      <c r="D2665" t="s">
        <v>1127</v>
      </c>
      <c r="E2665" t="s">
        <v>1818</v>
      </c>
      <c r="F2665" t="s">
        <v>2137</v>
      </c>
      <c r="G2665">
        <v>0</v>
      </c>
      <c r="H2665">
        <v>0</v>
      </c>
      <c r="I2665">
        <v>2</v>
      </c>
      <c r="J2665">
        <v>0</v>
      </c>
      <c r="K2665">
        <v>0</v>
      </c>
      <c r="L2665" s="16">
        <v>0</v>
      </c>
      <c r="M2665" s="16">
        <v>0</v>
      </c>
      <c r="N2665" s="16">
        <v>0</v>
      </c>
      <c r="P2665" s="16">
        <v>0</v>
      </c>
      <c r="Q2665">
        <v>0</v>
      </c>
    </row>
    <row r="2666" spans="1:17" x14ac:dyDescent="0.25">
      <c r="A2666" s="12" t="s">
        <v>215</v>
      </c>
      <c r="B2666" s="41" t="str">
        <f t="shared" si="82"/>
        <v>07</v>
      </c>
      <c r="C2666" s="41" t="str">
        <f t="shared" si="83"/>
        <v>2019</v>
      </c>
      <c r="D2666" t="s">
        <v>1129</v>
      </c>
      <c r="E2666" t="s">
        <v>1389</v>
      </c>
      <c r="F2666" t="s">
        <v>2137</v>
      </c>
      <c r="G2666">
        <v>0</v>
      </c>
      <c r="H2666">
        <v>0</v>
      </c>
      <c r="I2666">
        <v>50</v>
      </c>
      <c r="J2666">
        <v>0</v>
      </c>
      <c r="K2666">
        <v>0</v>
      </c>
      <c r="L2666" s="16">
        <v>0</v>
      </c>
      <c r="M2666" s="16">
        <v>0</v>
      </c>
      <c r="N2666" s="16">
        <v>0</v>
      </c>
      <c r="P2666" s="16">
        <v>0</v>
      </c>
      <c r="Q2666">
        <v>0</v>
      </c>
    </row>
    <row r="2667" spans="1:17" x14ac:dyDescent="0.25">
      <c r="A2667" s="12" t="s">
        <v>215</v>
      </c>
      <c r="B2667" s="41" t="str">
        <f t="shared" si="82"/>
        <v>07</v>
      </c>
      <c r="C2667" s="41" t="str">
        <f t="shared" si="83"/>
        <v>2019</v>
      </c>
      <c r="D2667" t="s">
        <v>1129</v>
      </c>
      <c r="E2667" t="s">
        <v>1611</v>
      </c>
      <c r="F2667" t="s">
        <v>2137</v>
      </c>
      <c r="G2667">
        <v>0</v>
      </c>
      <c r="H2667">
        <v>0</v>
      </c>
      <c r="I2667">
        <v>94</v>
      </c>
      <c r="J2667">
        <v>1</v>
      </c>
      <c r="K2667">
        <v>0</v>
      </c>
      <c r="L2667" s="16">
        <v>0</v>
      </c>
      <c r="M2667" s="16">
        <v>0</v>
      </c>
      <c r="N2667" s="16">
        <v>0</v>
      </c>
      <c r="P2667" s="16">
        <v>0</v>
      </c>
      <c r="Q2667">
        <v>0</v>
      </c>
    </row>
    <row r="2668" spans="1:17" x14ac:dyDescent="0.25">
      <c r="A2668" s="12" t="s">
        <v>215</v>
      </c>
      <c r="B2668" s="41" t="str">
        <f t="shared" si="82"/>
        <v>07</v>
      </c>
      <c r="C2668" s="41" t="str">
        <f t="shared" si="83"/>
        <v>2019</v>
      </c>
      <c r="D2668" t="s">
        <v>1135</v>
      </c>
      <c r="E2668" t="s">
        <v>1590</v>
      </c>
      <c r="F2668" t="s">
        <v>2137</v>
      </c>
      <c r="G2668">
        <v>0</v>
      </c>
      <c r="H2668">
        <v>0</v>
      </c>
      <c r="I2668">
        <v>6</v>
      </c>
      <c r="J2668">
        <v>0</v>
      </c>
      <c r="K2668">
        <v>0</v>
      </c>
      <c r="L2668" s="16">
        <v>0</v>
      </c>
      <c r="M2668" s="16">
        <v>0</v>
      </c>
      <c r="N2668" s="16">
        <v>0</v>
      </c>
      <c r="P2668" s="16">
        <v>0</v>
      </c>
      <c r="Q2668">
        <v>0</v>
      </c>
    </row>
    <row r="2669" spans="1:17" x14ac:dyDescent="0.25">
      <c r="A2669" s="12" t="s">
        <v>215</v>
      </c>
      <c r="B2669" s="41" t="str">
        <f t="shared" si="82"/>
        <v>07</v>
      </c>
      <c r="C2669" s="41" t="str">
        <f t="shared" si="83"/>
        <v>2019</v>
      </c>
      <c r="D2669" t="s">
        <v>1108</v>
      </c>
      <c r="E2669" t="s">
        <v>1235</v>
      </c>
      <c r="F2669" t="s">
        <v>2132</v>
      </c>
      <c r="G2669">
        <v>0</v>
      </c>
      <c r="H2669">
        <v>1</v>
      </c>
      <c r="I2669">
        <v>0</v>
      </c>
      <c r="J2669">
        <v>0</v>
      </c>
      <c r="K2669">
        <v>0</v>
      </c>
      <c r="L2669" s="16">
        <v>0</v>
      </c>
      <c r="M2669" s="16">
        <v>0</v>
      </c>
      <c r="N2669" s="16">
        <v>0</v>
      </c>
      <c r="P2669" s="16">
        <v>0</v>
      </c>
      <c r="Q2669">
        <v>0</v>
      </c>
    </row>
    <row r="2670" spans="1:17" x14ac:dyDescent="0.25">
      <c r="A2670" s="12" t="s">
        <v>215</v>
      </c>
      <c r="B2670" s="41" t="str">
        <f t="shared" si="82"/>
        <v>07</v>
      </c>
      <c r="C2670" s="41" t="str">
        <f t="shared" si="83"/>
        <v>2019</v>
      </c>
      <c r="D2670" t="s">
        <v>1116</v>
      </c>
      <c r="E2670" t="s">
        <v>1330</v>
      </c>
      <c r="F2670" t="s">
        <v>2133</v>
      </c>
      <c r="G2670">
        <v>1</v>
      </c>
      <c r="H2670">
        <v>0</v>
      </c>
      <c r="I2670">
        <v>0</v>
      </c>
      <c r="J2670">
        <v>0</v>
      </c>
      <c r="K2670">
        <v>0</v>
      </c>
      <c r="L2670" s="16">
        <v>0</v>
      </c>
      <c r="M2670" s="16">
        <v>0</v>
      </c>
      <c r="N2670" s="16">
        <v>0</v>
      </c>
      <c r="P2670" s="16">
        <v>0</v>
      </c>
      <c r="Q2670">
        <v>1</v>
      </c>
    </row>
    <row r="2671" spans="1:17" x14ac:dyDescent="0.25">
      <c r="A2671" s="12" t="s">
        <v>215</v>
      </c>
      <c r="B2671" s="41" t="str">
        <f t="shared" si="82"/>
        <v>07</v>
      </c>
      <c r="C2671" s="41" t="str">
        <f t="shared" si="83"/>
        <v>2019</v>
      </c>
      <c r="D2671" t="s">
        <v>1129</v>
      </c>
      <c r="E2671" t="s">
        <v>1819</v>
      </c>
      <c r="F2671" t="s">
        <v>2161</v>
      </c>
      <c r="G2671">
        <v>0</v>
      </c>
      <c r="H2671">
        <v>0</v>
      </c>
      <c r="I2671">
        <v>30</v>
      </c>
      <c r="J2671">
        <v>0</v>
      </c>
      <c r="K2671">
        <v>1</v>
      </c>
      <c r="L2671" s="16">
        <v>0</v>
      </c>
      <c r="M2671" s="16">
        <v>0</v>
      </c>
      <c r="N2671" s="16">
        <v>0</v>
      </c>
      <c r="P2671" s="16">
        <v>0</v>
      </c>
      <c r="Q2671">
        <v>0</v>
      </c>
    </row>
    <row r="2672" spans="1:17" x14ac:dyDescent="0.25">
      <c r="A2672" s="12" t="s">
        <v>215</v>
      </c>
      <c r="B2672" s="41" t="str">
        <f t="shared" si="82"/>
        <v>07</v>
      </c>
      <c r="C2672" s="41" t="str">
        <f t="shared" si="83"/>
        <v>2019</v>
      </c>
      <c r="D2672" t="s">
        <v>1108</v>
      </c>
      <c r="E2672" t="s">
        <v>1645</v>
      </c>
      <c r="F2672" t="s">
        <v>2137</v>
      </c>
      <c r="G2672">
        <v>0</v>
      </c>
      <c r="H2672">
        <v>0</v>
      </c>
      <c r="I2672">
        <v>3</v>
      </c>
      <c r="J2672">
        <v>0</v>
      </c>
      <c r="K2672">
        <v>0</v>
      </c>
      <c r="L2672" s="16">
        <v>0</v>
      </c>
      <c r="M2672" s="16">
        <v>0</v>
      </c>
      <c r="N2672" s="16">
        <v>0</v>
      </c>
      <c r="P2672" s="16">
        <v>0</v>
      </c>
      <c r="Q2672">
        <v>0</v>
      </c>
    </row>
    <row r="2673" spans="1:17" x14ac:dyDescent="0.25">
      <c r="A2673" s="12" t="s">
        <v>215</v>
      </c>
      <c r="B2673" s="41" t="str">
        <f t="shared" si="82"/>
        <v>07</v>
      </c>
      <c r="C2673" s="41" t="str">
        <f t="shared" si="83"/>
        <v>2019</v>
      </c>
      <c r="D2673" t="s">
        <v>1113</v>
      </c>
      <c r="E2673" t="s">
        <v>1683</v>
      </c>
      <c r="F2673" t="s">
        <v>2131</v>
      </c>
      <c r="G2673">
        <v>0</v>
      </c>
      <c r="H2673">
        <v>0</v>
      </c>
      <c r="I2673">
        <v>0</v>
      </c>
      <c r="J2673">
        <v>0</v>
      </c>
      <c r="K2673">
        <v>3</v>
      </c>
      <c r="L2673" s="16">
        <v>0</v>
      </c>
      <c r="M2673" s="16">
        <v>0</v>
      </c>
      <c r="N2673" s="16">
        <v>0</v>
      </c>
      <c r="P2673" s="16">
        <v>0</v>
      </c>
      <c r="Q2673">
        <v>0</v>
      </c>
    </row>
    <row r="2674" spans="1:17" x14ac:dyDescent="0.25">
      <c r="A2674" s="12" t="s">
        <v>216</v>
      </c>
      <c r="B2674" s="41" t="str">
        <f t="shared" si="82"/>
        <v>07</v>
      </c>
      <c r="C2674" s="41" t="str">
        <f t="shared" si="83"/>
        <v>2019</v>
      </c>
      <c r="D2674" t="s">
        <v>1121</v>
      </c>
      <c r="E2674" t="s">
        <v>1491</v>
      </c>
      <c r="F2674" t="s">
        <v>2145</v>
      </c>
      <c r="G2674">
        <v>0</v>
      </c>
      <c r="H2674">
        <v>0</v>
      </c>
      <c r="I2674">
        <v>0</v>
      </c>
      <c r="J2674">
        <v>0</v>
      </c>
      <c r="K2674">
        <v>0</v>
      </c>
      <c r="L2674" s="16">
        <v>0</v>
      </c>
      <c r="M2674" s="16">
        <v>0</v>
      </c>
      <c r="N2674" s="16">
        <v>0</v>
      </c>
      <c r="P2674" s="16">
        <v>0</v>
      </c>
      <c r="Q2674">
        <v>0</v>
      </c>
    </row>
    <row r="2675" spans="1:17" x14ac:dyDescent="0.25">
      <c r="A2675" s="12" t="s">
        <v>216</v>
      </c>
      <c r="B2675" s="41" t="str">
        <f t="shared" si="82"/>
        <v>07</v>
      </c>
      <c r="C2675" s="41" t="str">
        <f t="shared" si="83"/>
        <v>2019</v>
      </c>
      <c r="D2675" t="s">
        <v>1121</v>
      </c>
      <c r="E2675" t="s">
        <v>1460</v>
      </c>
      <c r="F2675" t="s">
        <v>2137</v>
      </c>
      <c r="G2675">
        <v>0</v>
      </c>
      <c r="H2675">
        <v>0</v>
      </c>
      <c r="I2675">
        <v>2</v>
      </c>
      <c r="J2675">
        <v>0</v>
      </c>
      <c r="K2675">
        <v>0</v>
      </c>
      <c r="L2675" s="16">
        <v>0</v>
      </c>
      <c r="M2675" s="16">
        <v>0</v>
      </c>
      <c r="N2675" s="16">
        <v>0</v>
      </c>
      <c r="P2675" s="16">
        <v>0</v>
      </c>
      <c r="Q2675">
        <v>0</v>
      </c>
    </row>
    <row r="2676" spans="1:17" x14ac:dyDescent="0.25">
      <c r="A2676" s="12" t="s">
        <v>213</v>
      </c>
      <c r="B2676" s="41" t="str">
        <f t="shared" si="82"/>
        <v>07</v>
      </c>
      <c r="C2676" s="41" t="str">
        <f t="shared" si="83"/>
        <v>2019</v>
      </c>
      <c r="D2676" t="s">
        <v>1121</v>
      </c>
      <c r="E2676" t="s">
        <v>1439</v>
      </c>
      <c r="F2676" t="s">
        <v>2137</v>
      </c>
      <c r="G2676">
        <v>0</v>
      </c>
      <c r="H2676">
        <v>0</v>
      </c>
      <c r="I2676">
        <v>1</v>
      </c>
      <c r="J2676">
        <v>0</v>
      </c>
      <c r="K2676">
        <v>0</v>
      </c>
      <c r="L2676" s="16">
        <v>0</v>
      </c>
      <c r="M2676" s="16">
        <v>0</v>
      </c>
      <c r="N2676" s="16">
        <v>0</v>
      </c>
      <c r="P2676" s="16">
        <v>0</v>
      </c>
      <c r="Q2676">
        <v>0</v>
      </c>
    </row>
    <row r="2677" spans="1:17" x14ac:dyDescent="0.25">
      <c r="A2677" s="12" t="s">
        <v>209</v>
      </c>
      <c r="B2677" s="41" t="str">
        <f t="shared" si="82"/>
        <v>07</v>
      </c>
      <c r="C2677" s="41" t="str">
        <f t="shared" si="83"/>
        <v>2019</v>
      </c>
      <c r="D2677" t="s">
        <v>1126</v>
      </c>
      <c r="E2677" t="s">
        <v>1597</v>
      </c>
      <c r="F2677" t="s">
        <v>2131</v>
      </c>
      <c r="G2677">
        <v>0</v>
      </c>
      <c r="H2677">
        <v>0</v>
      </c>
      <c r="I2677">
        <v>0</v>
      </c>
      <c r="J2677">
        <v>0</v>
      </c>
      <c r="K2677">
        <v>3</v>
      </c>
      <c r="L2677" s="16">
        <v>0</v>
      </c>
      <c r="M2677" s="16">
        <v>0</v>
      </c>
      <c r="N2677" s="16">
        <v>0</v>
      </c>
      <c r="P2677" s="16">
        <v>0</v>
      </c>
      <c r="Q2677">
        <v>0</v>
      </c>
    </row>
    <row r="2678" spans="1:17" x14ac:dyDescent="0.25">
      <c r="A2678" s="12" t="s">
        <v>213</v>
      </c>
      <c r="B2678" s="41" t="str">
        <f t="shared" si="82"/>
        <v>07</v>
      </c>
      <c r="C2678" s="41" t="str">
        <f t="shared" si="83"/>
        <v>2019</v>
      </c>
      <c r="D2678" t="s">
        <v>1126</v>
      </c>
      <c r="E2678" t="s">
        <v>1597</v>
      </c>
      <c r="F2678" t="s">
        <v>2137</v>
      </c>
      <c r="G2678">
        <v>0</v>
      </c>
      <c r="H2678">
        <v>0</v>
      </c>
      <c r="I2678">
        <v>2</v>
      </c>
      <c r="J2678">
        <v>0</v>
      </c>
      <c r="K2678">
        <v>0</v>
      </c>
      <c r="L2678" s="16">
        <v>0</v>
      </c>
      <c r="M2678" s="16">
        <v>0</v>
      </c>
      <c r="N2678" s="16">
        <v>0</v>
      </c>
      <c r="P2678" s="16">
        <v>0</v>
      </c>
      <c r="Q2678">
        <v>0</v>
      </c>
    </row>
    <row r="2679" spans="1:17" x14ac:dyDescent="0.25">
      <c r="A2679" s="12" t="s">
        <v>200</v>
      </c>
      <c r="B2679" s="41" t="str">
        <f t="shared" si="82"/>
        <v>07</v>
      </c>
      <c r="C2679" s="41" t="str">
        <f t="shared" si="83"/>
        <v>2019</v>
      </c>
      <c r="D2679" t="s">
        <v>1115</v>
      </c>
      <c r="E2679" t="s">
        <v>1115</v>
      </c>
      <c r="F2679" t="s">
        <v>2137</v>
      </c>
      <c r="G2679">
        <v>0</v>
      </c>
      <c r="H2679">
        <v>0</v>
      </c>
      <c r="I2679">
        <v>96</v>
      </c>
      <c r="J2679">
        <v>0</v>
      </c>
      <c r="K2679">
        <v>0</v>
      </c>
      <c r="L2679" s="16">
        <v>0</v>
      </c>
      <c r="M2679" s="16">
        <v>0</v>
      </c>
      <c r="N2679" s="16">
        <v>0</v>
      </c>
      <c r="P2679" s="16">
        <v>0</v>
      </c>
      <c r="Q2679">
        <v>0</v>
      </c>
    </row>
    <row r="2680" spans="1:17" x14ac:dyDescent="0.25">
      <c r="A2680" s="12" t="s">
        <v>216</v>
      </c>
      <c r="B2680" s="41" t="str">
        <f t="shared" si="82"/>
        <v>07</v>
      </c>
      <c r="C2680" s="41" t="str">
        <f t="shared" si="83"/>
        <v>2019</v>
      </c>
      <c r="D2680" t="s">
        <v>1116</v>
      </c>
      <c r="E2680" t="s">
        <v>1192</v>
      </c>
      <c r="F2680" t="s">
        <v>2135</v>
      </c>
      <c r="G2680">
        <v>3</v>
      </c>
      <c r="H2680">
        <v>0</v>
      </c>
      <c r="I2680">
        <v>0</v>
      </c>
      <c r="J2680">
        <v>0</v>
      </c>
      <c r="K2680">
        <v>0</v>
      </c>
      <c r="L2680" s="16">
        <v>0</v>
      </c>
      <c r="M2680" s="16">
        <v>0</v>
      </c>
      <c r="N2680" s="16">
        <v>0</v>
      </c>
      <c r="P2680" s="16">
        <v>0</v>
      </c>
      <c r="Q2680">
        <v>3</v>
      </c>
    </row>
    <row r="2681" spans="1:17" x14ac:dyDescent="0.25">
      <c r="A2681" s="12" t="s">
        <v>217</v>
      </c>
      <c r="B2681" s="41" t="str">
        <f t="shared" si="82"/>
        <v>07</v>
      </c>
      <c r="C2681" s="41" t="str">
        <f t="shared" si="83"/>
        <v>2019</v>
      </c>
      <c r="D2681" t="s">
        <v>1107</v>
      </c>
      <c r="E2681" t="s">
        <v>1181</v>
      </c>
      <c r="F2681" t="s">
        <v>2133</v>
      </c>
      <c r="G2681">
        <v>0</v>
      </c>
      <c r="H2681">
        <v>0</v>
      </c>
      <c r="I2681">
        <v>6</v>
      </c>
      <c r="J2681">
        <v>0</v>
      </c>
      <c r="K2681">
        <v>0</v>
      </c>
      <c r="L2681" s="16">
        <v>0</v>
      </c>
      <c r="M2681" s="16">
        <v>0</v>
      </c>
      <c r="N2681" s="16">
        <v>0</v>
      </c>
      <c r="P2681" s="16">
        <v>0</v>
      </c>
      <c r="Q2681">
        <v>0</v>
      </c>
    </row>
    <row r="2682" spans="1:17" x14ac:dyDescent="0.25">
      <c r="A2682" s="12" t="s">
        <v>211</v>
      </c>
      <c r="B2682" s="41" t="str">
        <f t="shared" si="82"/>
        <v>07</v>
      </c>
      <c r="C2682" s="41" t="str">
        <f t="shared" si="83"/>
        <v>2019</v>
      </c>
      <c r="D2682" t="s">
        <v>1133</v>
      </c>
      <c r="E2682" t="s">
        <v>1521</v>
      </c>
      <c r="F2682" t="s">
        <v>2137</v>
      </c>
      <c r="G2682">
        <v>0</v>
      </c>
      <c r="H2682">
        <v>0</v>
      </c>
      <c r="I2682">
        <v>513</v>
      </c>
      <c r="J2682">
        <v>13</v>
      </c>
      <c r="K2682">
        <v>0</v>
      </c>
      <c r="L2682" s="16">
        <v>0</v>
      </c>
      <c r="M2682" s="16">
        <v>0</v>
      </c>
      <c r="N2682" s="16">
        <v>0</v>
      </c>
      <c r="P2682" s="16">
        <v>0</v>
      </c>
      <c r="Q2682">
        <v>0</v>
      </c>
    </row>
    <row r="2683" spans="1:17" x14ac:dyDescent="0.25">
      <c r="A2683" s="12" t="s">
        <v>217</v>
      </c>
      <c r="B2683" s="41" t="str">
        <f t="shared" si="82"/>
        <v>07</v>
      </c>
      <c r="C2683" s="41" t="str">
        <f t="shared" si="83"/>
        <v>2019</v>
      </c>
      <c r="D2683" t="s">
        <v>1112</v>
      </c>
      <c r="E2683" t="s">
        <v>1203</v>
      </c>
      <c r="F2683" t="s">
        <v>2137</v>
      </c>
      <c r="G2683">
        <v>0</v>
      </c>
      <c r="H2683">
        <v>0</v>
      </c>
      <c r="I2683">
        <v>8</v>
      </c>
      <c r="J2683">
        <v>0</v>
      </c>
      <c r="K2683">
        <v>0</v>
      </c>
      <c r="L2683" s="16">
        <v>0</v>
      </c>
      <c r="M2683" s="16">
        <v>0</v>
      </c>
      <c r="N2683" s="16">
        <v>0</v>
      </c>
      <c r="P2683" s="16">
        <v>0</v>
      </c>
      <c r="Q2683">
        <v>0</v>
      </c>
    </row>
    <row r="2684" spans="1:17" x14ac:dyDescent="0.25">
      <c r="A2684" s="12" t="s">
        <v>217</v>
      </c>
      <c r="B2684" s="41" t="str">
        <f t="shared" si="82"/>
        <v>07</v>
      </c>
      <c r="C2684" s="41" t="str">
        <f t="shared" si="83"/>
        <v>2019</v>
      </c>
      <c r="D2684" t="s">
        <v>1108</v>
      </c>
      <c r="E2684" t="s">
        <v>1534</v>
      </c>
      <c r="F2684" t="s">
        <v>2134</v>
      </c>
      <c r="G2684">
        <v>1</v>
      </c>
      <c r="H2684">
        <v>0</v>
      </c>
      <c r="I2684">
        <v>0</v>
      </c>
      <c r="J2684">
        <v>0</v>
      </c>
      <c r="K2684">
        <v>0</v>
      </c>
      <c r="L2684" s="16">
        <v>0</v>
      </c>
      <c r="M2684" s="16">
        <v>0</v>
      </c>
      <c r="N2684" s="16">
        <v>0</v>
      </c>
      <c r="P2684" s="16">
        <v>0</v>
      </c>
      <c r="Q2684">
        <v>1</v>
      </c>
    </row>
    <row r="2685" spans="1:17" x14ac:dyDescent="0.25">
      <c r="A2685" s="12" t="s">
        <v>202</v>
      </c>
      <c r="B2685" s="41" t="str">
        <f t="shared" si="82"/>
        <v>07</v>
      </c>
      <c r="C2685" s="41" t="str">
        <f t="shared" si="83"/>
        <v>2019</v>
      </c>
      <c r="D2685" t="s">
        <v>1132</v>
      </c>
      <c r="E2685" t="s">
        <v>1402</v>
      </c>
      <c r="F2685" t="s">
        <v>2131</v>
      </c>
      <c r="G2685">
        <v>0</v>
      </c>
      <c r="H2685">
        <v>0</v>
      </c>
      <c r="I2685">
        <v>0</v>
      </c>
      <c r="J2685">
        <v>0</v>
      </c>
      <c r="K2685">
        <v>8</v>
      </c>
      <c r="L2685" s="16">
        <v>0</v>
      </c>
      <c r="M2685" s="16">
        <v>0</v>
      </c>
      <c r="N2685" s="16">
        <v>0</v>
      </c>
      <c r="P2685" s="16">
        <v>0</v>
      </c>
      <c r="Q2685">
        <v>0</v>
      </c>
    </row>
    <row r="2686" spans="1:17" x14ac:dyDescent="0.25">
      <c r="A2686" s="12" t="s">
        <v>202</v>
      </c>
      <c r="B2686" s="41" t="str">
        <f t="shared" si="82"/>
        <v>07</v>
      </c>
      <c r="C2686" s="41" t="str">
        <f t="shared" si="83"/>
        <v>2019</v>
      </c>
      <c r="D2686" t="s">
        <v>1132</v>
      </c>
      <c r="E2686" t="s">
        <v>1402</v>
      </c>
      <c r="F2686" t="s">
        <v>2131</v>
      </c>
      <c r="G2686">
        <v>0</v>
      </c>
      <c r="H2686">
        <v>0</v>
      </c>
      <c r="I2686">
        <v>0</v>
      </c>
      <c r="J2686">
        <v>0</v>
      </c>
      <c r="K2686">
        <v>8</v>
      </c>
      <c r="L2686" s="16">
        <v>0</v>
      </c>
      <c r="M2686" s="16">
        <v>0</v>
      </c>
      <c r="N2686" s="16">
        <v>0</v>
      </c>
      <c r="P2686" s="16">
        <v>0</v>
      </c>
      <c r="Q2686">
        <v>0</v>
      </c>
    </row>
    <row r="2687" spans="1:17" x14ac:dyDescent="0.25">
      <c r="A2687" s="12" t="s">
        <v>202</v>
      </c>
      <c r="B2687" s="41" t="str">
        <f t="shared" si="82"/>
        <v>07</v>
      </c>
      <c r="C2687" s="41" t="str">
        <f t="shared" si="83"/>
        <v>2019</v>
      </c>
      <c r="D2687" t="s">
        <v>1132</v>
      </c>
      <c r="E2687" t="s">
        <v>1402</v>
      </c>
      <c r="F2687" t="s">
        <v>2131</v>
      </c>
      <c r="G2687">
        <v>0</v>
      </c>
      <c r="H2687">
        <v>0</v>
      </c>
      <c r="I2687">
        <v>0</v>
      </c>
      <c r="J2687">
        <v>0</v>
      </c>
      <c r="K2687">
        <v>6</v>
      </c>
      <c r="L2687" s="16">
        <v>0</v>
      </c>
      <c r="M2687" s="16">
        <v>0</v>
      </c>
      <c r="N2687" s="16">
        <v>0</v>
      </c>
      <c r="P2687" s="16">
        <v>0</v>
      </c>
      <c r="Q2687">
        <v>0</v>
      </c>
    </row>
    <row r="2688" spans="1:17" x14ac:dyDescent="0.25">
      <c r="A2688" s="12" t="s">
        <v>203</v>
      </c>
      <c r="B2688" s="41" t="str">
        <f t="shared" si="82"/>
        <v>07</v>
      </c>
      <c r="C2688" s="41" t="str">
        <f t="shared" si="83"/>
        <v>2019</v>
      </c>
      <c r="D2688" t="s">
        <v>1132</v>
      </c>
      <c r="E2688" t="s">
        <v>1402</v>
      </c>
      <c r="F2688" t="s">
        <v>2131</v>
      </c>
      <c r="G2688">
        <v>0</v>
      </c>
      <c r="H2688">
        <v>0</v>
      </c>
      <c r="I2688">
        <v>0</v>
      </c>
      <c r="J2688">
        <v>0</v>
      </c>
      <c r="K2688">
        <v>2</v>
      </c>
      <c r="L2688" s="16">
        <v>0</v>
      </c>
      <c r="M2688" s="16">
        <v>0</v>
      </c>
      <c r="N2688" s="16">
        <v>0</v>
      </c>
      <c r="P2688" s="16">
        <v>0</v>
      </c>
      <c r="Q2688">
        <v>0</v>
      </c>
    </row>
    <row r="2689" spans="1:17" x14ac:dyDescent="0.25">
      <c r="A2689" s="12" t="s">
        <v>203</v>
      </c>
      <c r="B2689" s="41" t="str">
        <f t="shared" si="82"/>
        <v>07</v>
      </c>
      <c r="C2689" s="41" t="str">
        <f t="shared" si="83"/>
        <v>2019</v>
      </c>
      <c r="D2689" t="s">
        <v>1132</v>
      </c>
      <c r="E2689" t="s">
        <v>1402</v>
      </c>
      <c r="F2689" t="s">
        <v>2131</v>
      </c>
      <c r="G2689">
        <v>0</v>
      </c>
      <c r="H2689">
        <v>0</v>
      </c>
      <c r="I2689">
        <v>0</v>
      </c>
      <c r="J2689">
        <v>0</v>
      </c>
      <c r="K2689">
        <v>3</v>
      </c>
      <c r="L2689" s="16">
        <v>0</v>
      </c>
      <c r="M2689" s="16">
        <v>0</v>
      </c>
      <c r="N2689" s="16">
        <v>0</v>
      </c>
      <c r="P2689" s="16">
        <v>0</v>
      </c>
      <c r="Q2689">
        <v>0</v>
      </c>
    </row>
    <row r="2690" spans="1:17" x14ac:dyDescent="0.25">
      <c r="A2690" s="12" t="s">
        <v>217</v>
      </c>
      <c r="B2690" s="41" t="str">
        <f t="shared" si="82"/>
        <v>07</v>
      </c>
      <c r="C2690" s="41" t="str">
        <f t="shared" si="83"/>
        <v>2019</v>
      </c>
      <c r="D2690" t="s">
        <v>1111</v>
      </c>
      <c r="E2690" t="s">
        <v>1687</v>
      </c>
      <c r="F2690" t="s">
        <v>2129</v>
      </c>
      <c r="G2690">
        <v>0</v>
      </c>
      <c r="H2690">
        <v>0</v>
      </c>
      <c r="I2690">
        <v>1</v>
      </c>
      <c r="J2690">
        <v>1</v>
      </c>
      <c r="K2690">
        <v>0</v>
      </c>
      <c r="L2690" s="16">
        <v>0</v>
      </c>
      <c r="M2690" s="16">
        <v>0</v>
      </c>
      <c r="N2690" s="16">
        <v>0</v>
      </c>
      <c r="P2690" s="16">
        <v>0</v>
      </c>
      <c r="Q2690">
        <v>0</v>
      </c>
    </row>
    <row r="2691" spans="1:17" x14ac:dyDescent="0.25">
      <c r="A2691" s="12" t="s">
        <v>217</v>
      </c>
      <c r="B2691" s="41" t="str">
        <f t="shared" ref="B2691:B2754" si="84">LEFT(A2691,2)</f>
        <v>07</v>
      </c>
      <c r="C2691" s="41" t="str">
        <f t="shared" ref="C2691:C2754" si="85">MID(A2691,7,4)</f>
        <v>2019</v>
      </c>
      <c r="D2691" t="s">
        <v>1118</v>
      </c>
      <c r="E2691" t="s">
        <v>1190</v>
      </c>
      <c r="F2691" t="s">
        <v>2161</v>
      </c>
      <c r="G2691">
        <v>0</v>
      </c>
      <c r="H2691">
        <v>0</v>
      </c>
      <c r="I2691">
        <v>59</v>
      </c>
      <c r="J2691">
        <v>1</v>
      </c>
      <c r="K2691">
        <v>0</v>
      </c>
      <c r="L2691" s="16">
        <v>0</v>
      </c>
      <c r="M2691" s="16">
        <v>0</v>
      </c>
      <c r="N2691" s="16">
        <v>0</v>
      </c>
      <c r="P2691" s="16">
        <v>0</v>
      </c>
      <c r="Q2691">
        <v>0</v>
      </c>
    </row>
    <row r="2692" spans="1:17" x14ac:dyDescent="0.25">
      <c r="A2692" s="12" t="s">
        <v>217</v>
      </c>
      <c r="B2692" s="41" t="str">
        <f t="shared" si="84"/>
        <v>07</v>
      </c>
      <c r="C2692" s="41" t="str">
        <f t="shared" si="85"/>
        <v>2019</v>
      </c>
      <c r="D2692" t="s">
        <v>1112</v>
      </c>
      <c r="E2692" t="s">
        <v>1340</v>
      </c>
      <c r="F2692" t="s">
        <v>2161</v>
      </c>
      <c r="G2692">
        <v>0</v>
      </c>
      <c r="H2692">
        <v>0</v>
      </c>
      <c r="I2692">
        <v>10</v>
      </c>
      <c r="J2692">
        <v>0</v>
      </c>
      <c r="K2692">
        <v>0</v>
      </c>
      <c r="L2692" s="16">
        <v>0</v>
      </c>
      <c r="M2692" s="16">
        <v>0</v>
      </c>
      <c r="N2692" s="16">
        <v>0</v>
      </c>
      <c r="P2692" s="16">
        <v>0</v>
      </c>
      <c r="Q2692">
        <v>0</v>
      </c>
    </row>
    <row r="2693" spans="1:17" x14ac:dyDescent="0.25">
      <c r="A2693" s="12" t="s">
        <v>217</v>
      </c>
      <c r="B2693" s="41" t="str">
        <f t="shared" si="84"/>
        <v>07</v>
      </c>
      <c r="C2693" s="41" t="str">
        <f t="shared" si="85"/>
        <v>2019</v>
      </c>
      <c r="D2693" t="s">
        <v>1123</v>
      </c>
      <c r="E2693" t="s">
        <v>1820</v>
      </c>
      <c r="F2693" t="s">
        <v>2137</v>
      </c>
      <c r="G2693">
        <v>0</v>
      </c>
      <c r="H2693">
        <v>0</v>
      </c>
      <c r="I2693">
        <v>224</v>
      </c>
      <c r="J2693">
        <v>4</v>
      </c>
      <c r="K2693">
        <v>0</v>
      </c>
      <c r="L2693" s="16">
        <v>0</v>
      </c>
      <c r="M2693" s="16">
        <v>0</v>
      </c>
      <c r="N2693" s="16">
        <v>0</v>
      </c>
      <c r="P2693" s="16">
        <v>0</v>
      </c>
      <c r="Q2693">
        <v>0</v>
      </c>
    </row>
    <row r="2694" spans="1:17" x14ac:dyDescent="0.25">
      <c r="A2694" s="12" t="s">
        <v>217</v>
      </c>
      <c r="B2694" s="41" t="str">
        <f t="shared" si="84"/>
        <v>07</v>
      </c>
      <c r="C2694" s="41" t="str">
        <f t="shared" si="85"/>
        <v>2019</v>
      </c>
      <c r="D2694" t="s">
        <v>1134</v>
      </c>
      <c r="E2694" t="s">
        <v>1324</v>
      </c>
      <c r="F2694" t="s">
        <v>2133</v>
      </c>
      <c r="G2694">
        <v>0</v>
      </c>
      <c r="H2694">
        <v>0</v>
      </c>
      <c r="I2694">
        <v>0</v>
      </c>
      <c r="J2694">
        <v>0</v>
      </c>
      <c r="K2694">
        <v>0</v>
      </c>
      <c r="L2694" s="16">
        <v>0</v>
      </c>
      <c r="M2694" s="16">
        <v>0</v>
      </c>
      <c r="N2694" s="16">
        <v>0</v>
      </c>
      <c r="P2694" s="16">
        <v>0</v>
      </c>
      <c r="Q2694">
        <v>0</v>
      </c>
    </row>
    <row r="2695" spans="1:17" x14ac:dyDescent="0.25">
      <c r="A2695" s="12" t="s">
        <v>205</v>
      </c>
      <c r="B2695" s="41" t="str">
        <f t="shared" si="84"/>
        <v>07</v>
      </c>
      <c r="C2695" s="41" t="str">
        <f t="shared" si="85"/>
        <v>2019</v>
      </c>
      <c r="D2695" t="s">
        <v>1132</v>
      </c>
      <c r="E2695" t="s">
        <v>1402</v>
      </c>
      <c r="F2695" t="s">
        <v>2131</v>
      </c>
      <c r="G2695">
        <v>0</v>
      </c>
      <c r="H2695">
        <v>0</v>
      </c>
      <c r="I2695">
        <v>0</v>
      </c>
      <c r="J2695">
        <v>0</v>
      </c>
      <c r="K2695">
        <v>1</v>
      </c>
      <c r="L2695" s="16">
        <v>0</v>
      </c>
      <c r="M2695" s="16">
        <v>0</v>
      </c>
      <c r="N2695" s="16">
        <v>0</v>
      </c>
      <c r="P2695" s="16">
        <v>0</v>
      </c>
      <c r="Q2695">
        <v>0</v>
      </c>
    </row>
    <row r="2696" spans="1:17" x14ac:dyDescent="0.25">
      <c r="A2696" s="12" t="s">
        <v>208</v>
      </c>
      <c r="B2696" s="41" t="str">
        <f t="shared" si="84"/>
        <v>07</v>
      </c>
      <c r="C2696" s="41" t="str">
        <f t="shared" si="85"/>
        <v>2019</v>
      </c>
      <c r="D2696" t="s">
        <v>1132</v>
      </c>
      <c r="E2696" t="s">
        <v>1402</v>
      </c>
      <c r="F2696" t="s">
        <v>2131</v>
      </c>
      <c r="G2696">
        <v>0</v>
      </c>
      <c r="H2696">
        <v>0</v>
      </c>
      <c r="I2696">
        <v>0</v>
      </c>
      <c r="J2696">
        <v>0</v>
      </c>
      <c r="K2696">
        <v>2</v>
      </c>
      <c r="L2696" s="16">
        <v>0</v>
      </c>
      <c r="M2696" s="16">
        <v>0</v>
      </c>
      <c r="N2696" s="16">
        <v>0</v>
      </c>
      <c r="P2696" s="16">
        <v>0</v>
      </c>
      <c r="Q2696">
        <v>0</v>
      </c>
    </row>
    <row r="2697" spans="1:17" x14ac:dyDescent="0.25">
      <c r="A2697" s="12" t="s">
        <v>209</v>
      </c>
      <c r="B2697" s="41" t="str">
        <f t="shared" si="84"/>
        <v>07</v>
      </c>
      <c r="C2697" s="41" t="str">
        <f t="shared" si="85"/>
        <v>2019</v>
      </c>
      <c r="D2697" t="s">
        <v>1132</v>
      </c>
      <c r="E2697" t="s">
        <v>1402</v>
      </c>
      <c r="F2697" t="s">
        <v>2131</v>
      </c>
      <c r="G2697">
        <v>0</v>
      </c>
      <c r="H2697">
        <v>0</v>
      </c>
      <c r="I2697">
        <v>0</v>
      </c>
      <c r="J2697">
        <v>0</v>
      </c>
      <c r="K2697">
        <v>1</v>
      </c>
      <c r="L2697" s="16">
        <v>0</v>
      </c>
      <c r="M2697" s="16">
        <v>0</v>
      </c>
      <c r="N2697" s="16">
        <v>0</v>
      </c>
      <c r="P2697" s="16">
        <v>0</v>
      </c>
      <c r="Q2697">
        <v>0</v>
      </c>
    </row>
    <row r="2698" spans="1:17" x14ac:dyDescent="0.25">
      <c r="A2698" s="12" t="s">
        <v>210</v>
      </c>
      <c r="B2698" s="41" t="str">
        <f t="shared" si="84"/>
        <v>07</v>
      </c>
      <c r="C2698" s="41" t="str">
        <f t="shared" si="85"/>
        <v>2019</v>
      </c>
      <c r="D2698" t="s">
        <v>1132</v>
      </c>
      <c r="E2698" t="s">
        <v>1402</v>
      </c>
      <c r="F2698" t="s">
        <v>2131</v>
      </c>
      <c r="G2698">
        <v>0</v>
      </c>
      <c r="H2698">
        <v>0</v>
      </c>
      <c r="I2698">
        <v>0</v>
      </c>
      <c r="J2698">
        <v>0</v>
      </c>
      <c r="K2698">
        <v>2</v>
      </c>
      <c r="L2698" s="16">
        <v>0</v>
      </c>
      <c r="M2698" s="16">
        <v>0</v>
      </c>
      <c r="N2698" s="16">
        <v>0</v>
      </c>
      <c r="P2698" s="16">
        <v>0</v>
      </c>
      <c r="Q2698">
        <v>0</v>
      </c>
    </row>
    <row r="2699" spans="1:17" x14ac:dyDescent="0.25">
      <c r="A2699" s="12" t="s">
        <v>210</v>
      </c>
      <c r="B2699" s="41" t="str">
        <f t="shared" si="84"/>
        <v>07</v>
      </c>
      <c r="C2699" s="41" t="str">
        <f t="shared" si="85"/>
        <v>2019</v>
      </c>
      <c r="D2699" t="s">
        <v>1132</v>
      </c>
      <c r="E2699" t="s">
        <v>1402</v>
      </c>
      <c r="F2699" t="s">
        <v>2131</v>
      </c>
      <c r="G2699">
        <v>0</v>
      </c>
      <c r="H2699">
        <v>0</v>
      </c>
      <c r="I2699">
        <v>0</v>
      </c>
      <c r="J2699">
        <v>0</v>
      </c>
      <c r="K2699">
        <v>3</v>
      </c>
      <c r="L2699" s="16">
        <v>0</v>
      </c>
      <c r="M2699" s="16">
        <v>0</v>
      </c>
      <c r="N2699" s="16">
        <v>0</v>
      </c>
      <c r="P2699" s="16">
        <v>0</v>
      </c>
      <c r="Q2699">
        <v>0</v>
      </c>
    </row>
    <row r="2700" spans="1:17" x14ac:dyDescent="0.25">
      <c r="A2700" s="12" t="s">
        <v>210</v>
      </c>
      <c r="B2700" s="41" t="str">
        <f t="shared" si="84"/>
        <v>07</v>
      </c>
      <c r="C2700" s="41" t="str">
        <f t="shared" si="85"/>
        <v>2019</v>
      </c>
      <c r="D2700" t="s">
        <v>1132</v>
      </c>
      <c r="E2700" t="s">
        <v>1402</v>
      </c>
      <c r="F2700" t="s">
        <v>2131</v>
      </c>
      <c r="G2700">
        <v>0</v>
      </c>
      <c r="H2700">
        <v>0</v>
      </c>
      <c r="I2700">
        <v>0</v>
      </c>
      <c r="J2700">
        <v>0</v>
      </c>
      <c r="K2700">
        <v>1</v>
      </c>
      <c r="L2700" s="16">
        <v>0</v>
      </c>
      <c r="M2700" s="16">
        <v>0</v>
      </c>
      <c r="N2700" s="16">
        <v>0</v>
      </c>
      <c r="P2700" s="16">
        <v>0</v>
      </c>
      <c r="Q2700">
        <v>0</v>
      </c>
    </row>
    <row r="2701" spans="1:17" x14ac:dyDescent="0.25">
      <c r="A2701" s="12" t="s">
        <v>210</v>
      </c>
      <c r="B2701" s="41" t="str">
        <f t="shared" si="84"/>
        <v>07</v>
      </c>
      <c r="C2701" s="41" t="str">
        <f t="shared" si="85"/>
        <v>2019</v>
      </c>
      <c r="D2701" t="s">
        <v>1132</v>
      </c>
      <c r="E2701" t="s">
        <v>1402</v>
      </c>
      <c r="F2701" t="s">
        <v>2131</v>
      </c>
      <c r="G2701">
        <v>0</v>
      </c>
      <c r="H2701">
        <v>0</v>
      </c>
      <c r="I2701">
        <v>0</v>
      </c>
      <c r="J2701">
        <v>0</v>
      </c>
      <c r="K2701">
        <v>1</v>
      </c>
      <c r="L2701" s="16">
        <v>0</v>
      </c>
      <c r="M2701" s="16">
        <v>0</v>
      </c>
      <c r="N2701" s="16">
        <v>0</v>
      </c>
      <c r="P2701" s="16">
        <v>0</v>
      </c>
      <c r="Q2701">
        <v>0</v>
      </c>
    </row>
    <row r="2702" spans="1:17" x14ac:dyDescent="0.25">
      <c r="A2702" s="12" t="s">
        <v>210</v>
      </c>
      <c r="B2702" s="41" t="str">
        <f t="shared" si="84"/>
        <v>07</v>
      </c>
      <c r="C2702" s="41" t="str">
        <f t="shared" si="85"/>
        <v>2019</v>
      </c>
      <c r="D2702" t="s">
        <v>1132</v>
      </c>
      <c r="E2702" t="s">
        <v>1402</v>
      </c>
      <c r="F2702" t="s">
        <v>2131</v>
      </c>
      <c r="G2702">
        <v>0</v>
      </c>
      <c r="H2702">
        <v>0</v>
      </c>
      <c r="I2702">
        <v>0</v>
      </c>
      <c r="J2702">
        <v>0</v>
      </c>
      <c r="K2702">
        <v>4</v>
      </c>
      <c r="L2702" s="16">
        <v>0</v>
      </c>
      <c r="M2702" s="16">
        <v>0</v>
      </c>
      <c r="N2702" s="16">
        <v>0</v>
      </c>
      <c r="P2702" s="16">
        <v>0</v>
      </c>
      <c r="Q2702">
        <v>0</v>
      </c>
    </row>
    <row r="2703" spans="1:17" x14ac:dyDescent="0.25">
      <c r="A2703" s="12" t="s">
        <v>211</v>
      </c>
      <c r="B2703" s="41" t="str">
        <f t="shared" si="84"/>
        <v>07</v>
      </c>
      <c r="C2703" s="41" t="str">
        <f t="shared" si="85"/>
        <v>2019</v>
      </c>
      <c r="D2703" t="s">
        <v>1132</v>
      </c>
      <c r="E2703" t="s">
        <v>1402</v>
      </c>
      <c r="F2703" t="s">
        <v>2131</v>
      </c>
      <c r="G2703">
        <v>0</v>
      </c>
      <c r="H2703">
        <v>0</v>
      </c>
      <c r="I2703">
        <v>0</v>
      </c>
      <c r="J2703">
        <v>0</v>
      </c>
      <c r="K2703">
        <v>2</v>
      </c>
      <c r="L2703" s="16">
        <v>0</v>
      </c>
      <c r="M2703" s="16">
        <v>0</v>
      </c>
      <c r="N2703" s="16">
        <v>0</v>
      </c>
      <c r="P2703" s="16">
        <v>0</v>
      </c>
      <c r="Q2703">
        <v>0</v>
      </c>
    </row>
    <row r="2704" spans="1:17" x14ac:dyDescent="0.25">
      <c r="A2704" s="12" t="s">
        <v>211</v>
      </c>
      <c r="B2704" s="41" t="str">
        <f t="shared" si="84"/>
        <v>07</v>
      </c>
      <c r="C2704" s="41" t="str">
        <f t="shared" si="85"/>
        <v>2019</v>
      </c>
      <c r="D2704" t="s">
        <v>1132</v>
      </c>
      <c r="E2704" t="s">
        <v>1402</v>
      </c>
      <c r="F2704" t="s">
        <v>2131</v>
      </c>
      <c r="G2704">
        <v>0</v>
      </c>
      <c r="H2704">
        <v>0</v>
      </c>
      <c r="I2704">
        <v>0</v>
      </c>
      <c r="J2704">
        <v>0</v>
      </c>
      <c r="K2704">
        <v>2</v>
      </c>
      <c r="L2704" s="16">
        <v>0</v>
      </c>
      <c r="M2704" s="16">
        <v>0</v>
      </c>
      <c r="N2704" s="16">
        <v>0</v>
      </c>
      <c r="P2704" s="16">
        <v>0</v>
      </c>
      <c r="Q2704">
        <v>0</v>
      </c>
    </row>
    <row r="2705" spans="1:17" x14ac:dyDescent="0.25">
      <c r="A2705" s="12" t="s">
        <v>217</v>
      </c>
      <c r="B2705" s="41" t="str">
        <f t="shared" si="84"/>
        <v>07</v>
      </c>
      <c r="C2705" s="41" t="str">
        <f t="shared" si="85"/>
        <v>2019</v>
      </c>
      <c r="D2705" t="s">
        <v>1110</v>
      </c>
      <c r="E2705" t="s">
        <v>1649</v>
      </c>
      <c r="F2705" t="s">
        <v>2131</v>
      </c>
      <c r="G2705">
        <v>0</v>
      </c>
      <c r="H2705">
        <v>0</v>
      </c>
      <c r="I2705">
        <v>0</v>
      </c>
      <c r="J2705">
        <v>0</v>
      </c>
      <c r="K2705">
        <v>8</v>
      </c>
      <c r="L2705" s="16">
        <v>0</v>
      </c>
      <c r="M2705" s="16">
        <v>0</v>
      </c>
      <c r="N2705" s="16">
        <v>0</v>
      </c>
      <c r="P2705" s="16">
        <v>0</v>
      </c>
      <c r="Q2705">
        <v>0</v>
      </c>
    </row>
    <row r="2706" spans="1:17" x14ac:dyDescent="0.25">
      <c r="A2706" s="12" t="s">
        <v>212</v>
      </c>
      <c r="B2706" s="41" t="str">
        <f t="shared" si="84"/>
        <v>07</v>
      </c>
      <c r="C2706" s="41" t="str">
        <f t="shared" si="85"/>
        <v>2019</v>
      </c>
      <c r="D2706" t="s">
        <v>1132</v>
      </c>
      <c r="E2706" t="s">
        <v>1402</v>
      </c>
      <c r="F2706" t="s">
        <v>2131</v>
      </c>
      <c r="G2706">
        <v>0</v>
      </c>
      <c r="H2706">
        <v>0</v>
      </c>
      <c r="I2706">
        <v>0</v>
      </c>
      <c r="J2706">
        <v>0</v>
      </c>
      <c r="K2706">
        <v>1</v>
      </c>
      <c r="L2706" s="16">
        <v>0</v>
      </c>
      <c r="M2706" s="16">
        <v>0</v>
      </c>
      <c r="N2706" s="16">
        <v>0</v>
      </c>
      <c r="P2706" s="16">
        <v>0</v>
      </c>
      <c r="Q2706">
        <v>0</v>
      </c>
    </row>
    <row r="2707" spans="1:17" x14ac:dyDescent="0.25">
      <c r="A2707" s="12" t="s">
        <v>212</v>
      </c>
      <c r="B2707" s="41" t="str">
        <f t="shared" si="84"/>
        <v>07</v>
      </c>
      <c r="C2707" s="41" t="str">
        <f t="shared" si="85"/>
        <v>2019</v>
      </c>
      <c r="D2707" t="s">
        <v>1132</v>
      </c>
      <c r="E2707" t="s">
        <v>1402</v>
      </c>
      <c r="F2707" t="s">
        <v>2131</v>
      </c>
      <c r="G2707">
        <v>0</v>
      </c>
      <c r="H2707">
        <v>0</v>
      </c>
      <c r="I2707">
        <v>0</v>
      </c>
      <c r="J2707">
        <v>0</v>
      </c>
      <c r="K2707">
        <v>4</v>
      </c>
      <c r="L2707" s="16">
        <v>0</v>
      </c>
      <c r="M2707" s="16">
        <v>0</v>
      </c>
      <c r="N2707" s="16">
        <v>0</v>
      </c>
      <c r="P2707" s="16">
        <v>0</v>
      </c>
      <c r="Q2707">
        <v>0</v>
      </c>
    </row>
    <row r="2708" spans="1:17" x14ac:dyDescent="0.25">
      <c r="A2708" s="12" t="s">
        <v>212</v>
      </c>
      <c r="B2708" s="41" t="str">
        <f t="shared" si="84"/>
        <v>07</v>
      </c>
      <c r="C2708" s="41" t="str">
        <f t="shared" si="85"/>
        <v>2019</v>
      </c>
      <c r="D2708" t="s">
        <v>1132</v>
      </c>
      <c r="E2708" t="s">
        <v>1402</v>
      </c>
      <c r="F2708" t="s">
        <v>2131</v>
      </c>
      <c r="G2708">
        <v>0</v>
      </c>
      <c r="H2708">
        <v>0</v>
      </c>
      <c r="I2708">
        <v>0</v>
      </c>
      <c r="J2708">
        <v>0</v>
      </c>
      <c r="K2708">
        <v>1</v>
      </c>
      <c r="L2708" s="16">
        <v>0</v>
      </c>
      <c r="M2708" s="16">
        <v>0</v>
      </c>
      <c r="N2708" s="16">
        <v>0</v>
      </c>
      <c r="P2708" s="16">
        <v>0</v>
      </c>
      <c r="Q2708">
        <v>0</v>
      </c>
    </row>
    <row r="2709" spans="1:17" x14ac:dyDescent="0.25">
      <c r="A2709" s="12" t="s">
        <v>213</v>
      </c>
      <c r="B2709" s="41" t="str">
        <f t="shared" si="84"/>
        <v>07</v>
      </c>
      <c r="C2709" s="41" t="str">
        <f t="shared" si="85"/>
        <v>2019</v>
      </c>
      <c r="D2709" t="s">
        <v>1132</v>
      </c>
      <c r="E2709" t="s">
        <v>1402</v>
      </c>
      <c r="F2709" t="s">
        <v>2131</v>
      </c>
      <c r="G2709">
        <v>0</v>
      </c>
      <c r="H2709">
        <v>0</v>
      </c>
      <c r="I2709">
        <v>0</v>
      </c>
      <c r="J2709">
        <v>0</v>
      </c>
      <c r="K2709">
        <v>3</v>
      </c>
      <c r="L2709" s="16">
        <v>0</v>
      </c>
      <c r="M2709" s="16">
        <v>0</v>
      </c>
      <c r="N2709" s="16">
        <v>0</v>
      </c>
      <c r="P2709" s="16">
        <v>0</v>
      </c>
      <c r="Q2709">
        <v>0</v>
      </c>
    </row>
    <row r="2710" spans="1:17" x14ac:dyDescent="0.25">
      <c r="A2710" s="12" t="s">
        <v>213</v>
      </c>
      <c r="B2710" s="41" t="str">
        <f t="shared" si="84"/>
        <v>07</v>
      </c>
      <c r="C2710" s="41" t="str">
        <f t="shared" si="85"/>
        <v>2019</v>
      </c>
      <c r="D2710" t="s">
        <v>1132</v>
      </c>
      <c r="E2710" t="s">
        <v>1402</v>
      </c>
      <c r="F2710" t="s">
        <v>2131</v>
      </c>
      <c r="G2710">
        <v>0</v>
      </c>
      <c r="H2710">
        <v>0</v>
      </c>
      <c r="I2710">
        <v>0</v>
      </c>
      <c r="J2710">
        <v>0</v>
      </c>
      <c r="K2710">
        <v>4</v>
      </c>
      <c r="L2710" s="16">
        <v>0</v>
      </c>
      <c r="M2710" s="16">
        <v>0</v>
      </c>
      <c r="N2710" s="16">
        <v>0</v>
      </c>
      <c r="P2710" s="16">
        <v>0</v>
      </c>
      <c r="Q2710">
        <v>0</v>
      </c>
    </row>
    <row r="2711" spans="1:17" x14ac:dyDescent="0.25">
      <c r="A2711" s="12" t="s">
        <v>213</v>
      </c>
      <c r="B2711" s="41" t="str">
        <f t="shared" si="84"/>
        <v>07</v>
      </c>
      <c r="C2711" s="41" t="str">
        <f t="shared" si="85"/>
        <v>2019</v>
      </c>
      <c r="D2711" t="s">
        <v>1132</v>
      </c>
      <c r="E2711" t="s">
        <v>1402</v>
      </c>
      <c r="F2711" t="s">
        <v>2131</v>
      </c>
      <c r="G2711">
        <v>0</v>
      </c>
      <c r="H2711">
        <v>0</v>
      </c>
      <c r="I2711">
        <v>0</v>
      </c>
      <c r="J2711">
        <v>0</v>
      </c>
      <c r="K2711">
        <v>4</v>
      </c>
      <c r="L2711" s="16">
        <v>0</v>
      </c>
      <c r="M2711" s="16">
        <v>0</v>
      </c>
      <c r="N2711" s="16">
        <v>0</v>
      </c>
      <c r="P2711" s="16">
        <v>0</v>
      </c>
      <c r="Q2711">
        <v>0</v>
      </c>
    </row>
    <row r="2712" spans="1:17" x14ac:dyDescent="0.25">
      <c r="A2712" s="12" t="s">
        <v>214</v>
      </c>
      <c r="B2712" s="41" t="str">
        <f t="shared" si="84"/>
        <v>07</v>
      </c>
      <c r="C2712" s="41" t="str">
        <f t="shared" si="85"/>
        <v>2019</v>
      </c>
      <c r="D2712" t="s">
        <v>1132</v>
      </c>
      <c r="E2712" t="s">
        <v>1402</v>
      </c>
      <c r="F2712" t="s">
        <v>2131</v>
      </c>
      <c r="G2712">
        <v>0</v>
      </c>
      <c r="H2712">
        <v>0</v>
      </c>
      <c r="I2712">
        <v>0</v>
      </c>
      <c r="J2712">
        <v>0</v>
      </c>
      <c r="K2712">
        <v>6</v>
      </c>
      <c r="L2712" s="16">
        <v>0</v>
      </c>
      <c r="M2712" s="16">
        <v>0</v>
      </c>
      <c r="N2712" s="16">
        <v>0</v>
      </c>
      <c r="P2712" s="16">
        <v>0</v>
      </c>
      <c r="Q2712">
        <v>0</v>
      </c>
    </row>
    <row r="2713" spans="1:17" x14ac:dyDescent="0.25">
      <c r="A2713" s="12" t="s">
        <v>218</v>
      </c>
      <c r="B2713" s="41" t="str">
        <f t="shared" si="84"/>
        <v>07</v>
      </c>
      <c r="C2713" s="41" t="str">
        <f t="shared" si="85"/>
        <v>2019</v>
      </c>
      <c r="D2713" t="s">
        <v>1113</v>
      </c>
      <c r="E2713" t="s">
        <v>1821</v>
      </c>
      <c r="F2713" t="s">
        <v>2134</v>
      </c>
      <c r="G2713">
        <v>2</v>
      </c>
      <c r="H2713">
        <v>0</v>
      </c>
      <c r="I2713">
        <v>0</v>
      </c>
      <c r="J2713">
        <v>0</v>
      </c>
      <c r="K2713">
        <v>0</v>
      </c>
      <c r="L2713" s="16">
        <v>0</v>
      </c>
      <c r="M2713" s="16">
        <v>0</v>
      </c>
      <c r="N2713" s="16">
        <v>0</v>
      </c>
      <c r="P2713" s="16">
        <v>0</v>
      </c>
      <c r="Q2713">
        <v>2</v>
      </c>
    </row>
    <row r="2714" spans="1:17" x14ac:dyDescent="0.25">
      <c r="A2714" s="12" t="s">
        <v>218</v>
      </c>
      <c r="B2714" s="41" t="str">
        <f t="shared" si="84"/>
        <v>07</v>
      </c>
      <c r="C2714" s="41" t="str">
        <f t="shared" si="85"/>
        <v>2019</v>
      </c>
      <c r="D2714" t="s">
        <v>1121</v>
      </c>
      <c r="E2714" t="s">
        <v>1413</v>
      </c>
      <c r="F2714" t="s">
        <v>2137</v>
      </c>
      <c r="G2714">
        <v>0</v>
      </c>
      <c r="H2714">
        <v>0</v>
      </c>
      <c r="I2714">
        <v>1</v>
      </c>
      <c r="J2714">
        <v>0</v>
      </c>
      <c r="K2714">
        <v>0</v>
      </c>
      <c r="L2714" s="16">
        <v>0</v>
      </c>
      <c r="M2714" s="16">
        <v>0</v>
      </c>
      <c r="N2714" s="16">
        <v>0</v>
      </c>
      <c r="P2714" s="16">
        <v>0</v>
      </c>
      <c r="Q2714">
        <v>0</v>
      </c>
    </row>
    <row r="2715" spans="1:17" x14ac:dyDescent="0.25">
      <c r="A2715" s="12" t="s">
        <v>218</v>
      </c>
      <c r="B2715" s="41" t="str">
        <f t="shared" si="84"/>
        <v>07</v>
      </c>
      <c r="C2715" s="41" t="str">
        <f t="shared" si="85"/>
        <v>2019</v>
      </c>
      <c r="D2715" t="s">
        <v>1125</v>
      </c>
      <c r="E2715" t="s">
        <v>1822</v>
      </c>
      <c r="F2715" t="s">
        <v>2137</v>
      </c>
      <c r="G2715">
        <v>0</v>
      </c>
      <c r="H2715">
        <v>0</v>
      </c>
      <c r="I2715">
        <v>1</v>
      </c>
      <c r="J2715">
        <v>1</v>
      </c>
      <c r="K2715">
        <v>0</v>
      </c>
      <c r="L2715" s="16">
        <v>0</v>
      </c>
      <c r="M2715" s="16">
        <v>0</v>
      </c>
      <c r="N2715" s="16">
        <v>0</v>
      </c>
      <c r="P2715" s="16">
        <v>0</v>
      </c>
      <c r="Q2715">
        <v>0</v>
      </c>
    </row>
    <row r="2716" spans="1:17" x14ac:dyDescent="0.25">
      <c r="A2716" s="12" t="s">
        <v>218</v>
      </c>
      <c r="B2716" s="41" t="str">
        <f t="shared" si="84"/>
        <v>07</v>
      </c>
      <c r="C2716" s="41" t="str">
        <f t="shared" si="85"/>
        <v>2019</v>
      </c>
      <c r="D2716" t="s">
        <v>1125</v>
      </c>
      <c r="E2716" t="s">
        <v>1306</v>
      </c>
      <c r="F2716" t="s">
        <v>2137</v>
      </c>
      <c r="G2716">
        <v>0</v>
      </c>
      <c r="H2716">
        <v>0</v>
      </c>
      <c r="I2716">
        <v>0</v>
      </c>
      <c r="J2716">
        <v>0</v>
      </c>
      <c r="K2716">
        <v>0</v>
      </c>
      <c r="L2716" s="16">
        <v>3527072686</v>
      </c>
      <c r="M2716" s="16">
        <v>0</v>
      </c>
      <c r="N2716" s="16">
        <v>1725647</v>
      </c>
      <c r="P2716" s="16">
        <v>3527072686</v>
      </c>
      <c r="Q2716">
        <v>0</v>
      </c>
    </row>
    <row r="2717" spans="1:17" x14ac:dyDescent="0.25">
      <c r="A2717" s="12" t="s">
        <v>218</v>
      </c>
      <c r="B2717" s="41" t="str">
        <f t="shared" si="84"/>
        <v>07</v>
      </c>
      <c r="C2717" s="41" t="str">
        <f t="shared" si="85"/>
        <v>2019</v>
      </c>
      <c r="D2717" t="s">
        <v>1125</v>
      </c>
      <c r="E2717" t="s">
        <v>1823</v>
      </c>
      <c r="F2717" t="s">
        <v>2137</v>
      </c>
      <c r="G2717">
        <v>0</v>
      </c>
      <c r="H2717">
        <v>0</v>
      </c>
      <c r="I2717">
        <v>3</v>
      </c>
      <c r="J2717">
        <v>0</v>
      </c>
      <c r="K2717">
        <v>0</v>
      </c>
      <c r="L2717" s="16">
        <v>0</v>
      </c>
      <c r="M2717" s="16">
        <v>0</v>
      </c>
      <c r="N2717" s="16">
        <v>0</v>
      </c>
      <c r="P2717" s="16">
        <v>0</v>
      </c>
      <c r="Q2717">
        <v>0</v>
      </c>
    </row>
    <row r="2718" spans="1:17" x14ac:dyDescent="0.25">
      <c r="A2718" s="12" t="s">
        <v>218</v>
      </c>
      <c r="B2718" s="41" t="str">
        <f t="shared" si="84"/>
        <v>07</v>
      </c>
      <c r="C2718" s="41" t="str">
        <f t="shared" si="85"/>
        <v>2019</v>
      </c>
      <c r="D2718" t="s">
        <v>1125</v>
      </c>
      <c r="E2718" t="s">
        <v>1739</v>
      </c>
      <c r="F2718" t="s">
        <v>2137</v>
      </c>
      <c r="G2718">
        <v>0</v>
      </c>
      <c r="H2718">
        <v>0</v>
      </c>
      <c r="I2718">
        <v>0</v>
      </c>
      <c r="J2718">
        <v>0</v>
      </c>
      <c r="K2718">
        <v>0</v>
      </c>
      <c r="L2718" s="16">
        <v>0</v>
      </c>
      <c r="M2718" s="16">
        <v>0</v>
      </c>
      <c r="N2718" s="16">
        <v>0</v>
      </c>
      <c r="P2718" s="16">
        <v>0</v>
      </c>
      <c r="Q2718">
        <v>0</v>
      </c>
    </row>
    <row r="2719" spans="1:17" x14ac:dyDescent="0.25">
      <c r="A2719" s="12" t="s">
        <v>218</v>
      </c>
      <c r="B2719" s="41" t="str">
        <f t="shared" si="84"/>
        <v>07</v>
      </c>
      <c r="C2719" s="41" t="str">
        <f t="shared" si="85"/>
        <v>2019</v>
      </c>
      <c r="D2719" t="s">
        <v>1125</v>
      </c>
      <c r="E2719" t="s">
        <v>1659</v>
      </c>
      <c r="F2719" t="s">
        <v>2137</v>
      </c>
      <c r="G2719">
        <v>0</v>
      </c>
      <c r="H2719">
        <v>0</v>
      </c>
      <c r="I2719">
        <v>0</v>
      </c>
      <c r="J2719">
        <v>0</v>
      </c>
      <c r="K2719">
        <v>0</v>
      </c>
      <c r="L2719" s="16">
        <v>0</v>
      </c>
      <c r="M2719" s="16">
        <v>0</v>
      </c>
      <c r="N2719" s="16">
        <v>0</v>
      </c>
      <c r="P2719" s="16">
        <v>0</v>
      </c>
      <c r="Q2719">
        <v>0</v>
      </c>
    </row>
    <row r="2720" spans="1:17" x14ac:dyDescent="0.25">
      <c r="A2720" s="12" t="s">
        <v>218</v>
      </c>
      <c r="B2720" s="41" t="str">
        <f t="shared" si="84"/>
        <v>07</v>
      </c>
      <c r="C2720" s="41" t="str">
        <f t="shared" si="85"/>
        <v>2019</v>
      </c>
      <c r="D2720" t="s">
        <v>1125</v>
      </c>
      <c r="E2720" t="s">
        <v>1717</v>
      </c>
      <c r="F2720" t="s">
        <v>2137</v>
      </c>
      <c r="G2720">
        <v>0</v>
      </c>
      <c r="H2720">
        <v>0</v>
      </c>
      <c r="I2720">
        <v>0</v>
      </c>
      <c r="J2720">
        <v>0</v>
      </c>
      <c r="K2720">
        <v>0</v>
      </c>
      <c r="L2720" s="16">
        <v>0</v>
      </c>
      <c r="M2720" s="16">
        <v>0</v>
      </c>
      <c r="N2720" s="16">
        <v>0</v>
      </c>
      <c r="P2720" s="16">
        <v>0</v>
      </c>
      <c r="Q2720">
        <v>0</v>
      </c>
    </row>
    <row r="2721" spans="1:17" x14ac:dyDescent="0.25">
      <c r="A2721" s="12" t="s">
        <v>218</v>
      </c>
      <c r="B2721" s="41" t="str">
        <f t="shared" si="84"/>
        <v>07</v>
      </c>
      <c r="C2721" s="41" t="str">
        <f t="shared" si="85"/>
        <v>2019</v>
      </c>
      <c r="D2721" t="s">
        <v>1125</v>
      </c>
      <c r="E2721" t="s">
        <v>1671</v>
      </c>
      <c r="F2721" t="s">
        <v>2137</v>
      </c>
      <c r="G2721">
        <v>0</v>
      </c>
      <c r="H2721">
        <v>0</v>
      </c>
      <c r="I2721">
        <v>0</v>
      </c>
      <c r="J2721">
        <v>0</v>
      </c>
      <c r="K2721">
        <v>0</v>
      </c>
      <c r="L2721" s="16">
        <v>0</v>
      </c>
      <c r="M2721" s="16">
        <v>0</v>
      </c>
      <c r="N2721" s="16">
        <v>0</v>
      </c>
      <c r="P2721" s="16">
        <v>0</v>
      </c>
      <c r="Q2721">
        <v>0</v>
      </c>
    </row>
    <row r="2722" spans="1:17" x14ac:dyDescent="0.25">
      <c r="A2722" s="12" t="s">
        <v>218</v>
      </c>
      <c r="B2722" s="41" t="str">
        <f t="shared" si="84"/>
        <v>07</v>
      </c>
      <c r="C2722" s="41" t="str">
        <f t="shared" si="85"/>
        <v>2019</v>
      </c>
      <c r="D2722" t="s">
        <v>1111</v>
      </c>
      <c r="E2722" t="s">
        <v>1448</v>
      </c>
      <c r="F2722" t="s">
        <v>2152</v>
      </c>
      <c r="G2722">
        <v>0</v>
      </c>
      <c r="H2722">
        <v>0</v>
      </c>
      <c r="I2722">
        <v>0</v>
      </c>
      <c r="J2722">
        <v>0</v>
      </c>
      <c r="K2722">
        <v>0</v>
      </c>
      <c r="L2722" s="16">
        <v>0</v>
      </c>
      <c r="M2722" s="16">
        <v>0</v>
      </c>
      <c r="N2722" s="16">
        <v>0</v>
      </c>
      <c r="P2722" s="16">
        <v>0</v>
      </c>
      <c r="Q2722">
        <v>0</v>
      </c>
    </row>
    <row r="2723" spans="1:17" x14ac:dyDescent="0.25">
      <c r="A2723" s="12" t="s">
        <v>218</v>
      </c>
      <c r="B2723" s="41" t="str">
        <f t="shared" si="84"/>
        <v>07</v>
      </c>
      <c r="C2723" s="41" t="str">
        <f t="shared" si="85"/>
        <v>2019</v>
      </c>
      <c r="D2723" t="s">
        <v>1110</v>
      </c>
      <c r="E2723" t="s">
        <v>1469</v>
      </c>
      <c r="F2723" t="s">
        <v>2137</v>
      </c>
      <c r="G2723">
        <v>0</v>
      </c>
      <c r="H2723">
        <v>0</v>
      </c>
      <c r="I2723">
        <v>2</v>
      </c>
      <c r="J2723">
        <v>0</v>
      </c>
      <c r="K2723">
        <v>0</v>
      </c>
      <c r="L2723" s="16">
        <v>0</v>
      </c>
      <c r="M2723" s="16">
        <v>0</v>
      </c>
      <c r="N2723" s="16">
        <v>0</v>
      </c>
      <c r="P2723" s="16">
        <v>0</v>
      </c>
      <c r="Q2723">
        <v>0</v>
      </c>
    </row>
    <row r="2724" spans="1:17" x14ac:dyDescent="0.25">
      <c r="A2724" s="12" t="s">
        <v>218</v>
      </c>
      <c r="B2724" s="41" t="str">
        <f t="shared" si="84"/>
        <v>07</v>
      </c>
      <c r="C2724" s="41" t="str">
        <f t="shared" si="85"/>
        <v>2019</v>
      </c>
      <c r="D2724" t="s">
        <v>1109</v>
      </c>
      <c r="E2724" t="s">
        <v>1768</v>
      </c>
      <c r="F2724" t="s">
        <v>2137</v>
      </c>
      <c r="G2724">
        <v>0</v>
      </c>
      <c r="H2724">
        <v>0</v>
      </c>
      <c r="I2724">
        <v>62</v>
      </c>
      <c r="J2724">
        <v>0</v>
      </c>
      <c r="K2724">
        <v>0</v>
      </c>
      <c r="L2724" s="16">
        <v>0</v>
      </c>
      <c r="M2724" s="16">
        <v>0</v>
      </c>
      <c r="N2724" s="16">
        <v>0</v>
      </c>
      <c r="P2724" s="16">
        <v>0</v>
      </c>
      <c r="Q2724">
        <v>0</v>
      </c>
    </row>
    <row r="2725" spans="1:17" x14ac:dyDescent="0.25">
      <c r="A2725" s="12" t="s">
        <v>218</v>
      </c>
      <c r="B2725" s="41" t="str">
        <f t="shared" si="84"/>
        <v>07</v>
      </c>
      <c r="C2725" s="41" t="str">
        <f t="shared" si="85"/>
        <v>2019</v>
      </c>
      <c r="D2725" t="s">
        <v>1133</v>
      </c>
      <c r="E2725" t="s">
        <v>1515</v>
      </c>
      <c r="F2725" t="s">
        <v>2133</v>
      </c>
      <c r="G2725">
        <v>0</v>
      </c>
      <c r="H2725">
        <v>0</v>
      </c>
      <c r="I2725">
        <v>3</v>
      </c>
      <c r="J2725">
        <v>1</v>
      </c>
      <c r="K2725">
        <v>0</v>
      </c>
      <c r="L2725" s="16">
        <v>15262301350</v>
      </c>
      <c r="M2725" s="16">
        <v>0</v>
      </c>
      <c r="N2725" s="16">
        <v>0</v>
      </c>
      <c r="P2725" s="16">
        <v>15262301350</v>
      </c>
      <c r="Q2725">
        <v>0</v>
      </c>
    </row>
    <row r="2726" spans="1:17" x14ac:dyDescent="0.25">
      <c r="A2726" s="12" t="s">
        <v>217</v>
      </c>
      <c r="B2726" s="41" t="str">
        <f t="shared" si="84"/>
        <v>07</v>
      </c>
      <c r="C2726" s="41" t="str">
        <f t="shared" si="85"/>
        <v>2019</v>
      </c>
      <c r="D2726" t="s">
        <v>1122</v>
      </c>
      <c r="E2726" t="s">
        <v>1217</v>
      </c>
      <c r="F2726" t="s">
        <v>2137</v>
      </c>
      <c r="G2726">
        <v>0</v>
      </c>
      <c r="H2726">
        <v>0</v>
      </c>
      <c r="I2726">
        <v>10</v>
      </c>
      <c r="J2726">
        <v>3</v>
      </c>
      <c r="K2726">
        <v>0</v>
      </c>
      <c r="L2726" s="16">
        <v>0</v>
      </c>
      <c r="M2726" s="16">
        <v>0</v>
      </c>
      <c r="N2726" s="16">
        <v>0</v>
      </c>
      <c r="P2726" s="16">
        <v>0</v>
      </c>
      <c r="Q2726">
        <v>0</v>
      </c>
    </row>
    <row r="2727" spans="1:17" x14ac:dyDescent="0.25">
      <c r="A2727" s="12" t="s">
        <v>209</v>
      </c>
      <c r="B2727" s="41" t="str">
        <f t="shared" si="84"/>
        <v>07</v>
      </c>
      <c r="C2727" s="41" t="str">
        <f t="shared" si="85"/>
        <v>2019</v>
      </c>
      <c r="D2727" t="s">
        <v>1122</v>
      </c>
      <c r="E2727" t="s">
        <v>1217</v>
      </c>
      <c r="F2727" t="s">
        <v>2131</v>
      </c>
      <c r="G2727">
        <v>0</v>
      </c>
      <c r="H2727">
        <v>0</v>
      </c>
      <c r="I2727">
        <v>0</v>
      </c>
      <c r="J2727">
        <v>0</v>
      </c>
      <c r="K2727">
        <v>3</v>
      </c>
      <c r="L2727" s="16">
        <v>0</v>
      </c>
      <c r="M2727" s="16">
        <v>0</v>
      </c>
      <c r="N2727" s="16">
        <v>0</v>
      </c>
      <c r="P2727" s="16">
        <v>0</v>
      </c>
      <c r="Q2727">
        <v>0</v>
      </c>
    </row>
    <row r="2728" spans="1:17" x14ac:dyDescent="0.25">
      <c r="A2728" s="12" t="s">
        <v>195</v>
      </c>
      <c r="B2728" s="41" t="str">
        <f t="shared" si="84"/>
        <v>07</v>
      </c>
      <c r="C2728" s="41" t="str">
        <f t="shared" si="85"/>
        <v>2019</v>
      </c>
      <c r="D2728" t="s">
        <v>1122</v>
      </c>
      <c r="E2728" t="s">
        <v>1217</v>
      </c>
      <c r="F2728" t="s">
        <v>2131</v>
      </c>
      <c r="G2728">
        <v>0</v>
      </c>
      <c r="H2728">
        <v>0</v>
      </c>
      <c r="I2728">
        <v>0</v>
      </c>
      <c r="J2728">
        <v>0</v>
      </c>
      <c r="K2728">
        <v>2</v>
      </c>
      <c r="L2728" s="16">
        <v>0</v>
      </c>
      <c r="M2728" s="16">
        <v>0</v>
      </c>
      <c r="N2728" s="16">
        <v>0</v>
      </c>
      <c r="P2728" s="16">
        <v>0</v>
      </c>
      <c r="Q2728">
        <v>0</v>
      </c>
    </row>
    <row r="2729" spans="1:17" x14ac:dyDescent="0.25">
      <c r="A2729" s="12" t="s">
        <v>218</v>
      </c>
      <c r="B2729" s="41" t="str">
        <f t="shared" si="84"/>
        <v>07</v>
      </c>
      <c r="C2729" s="41" t="str">
        <f t="shared" si="85"/>
        <v>2019</v>
      </c>
      <c r="D2729" t="s">
        <v>1112</v>
      </c>
      <c r="E2729" t="s">
        <v>1203</v>
      </c>
      <c r="F2729" t="s">
        <v>2129</v>
      </c>
      <c r="G2729">
        <v>0</v>
      </c>
      <c r="H2729">
        <v>0</v>
      </c>
      <c r="I2729">
        <v>1</v>
      </c>
      <c r="J2729">
        <v>0</v>
      </c>
      <c r="K2729">
        <v>0</v>
      </c>
      <c r="L2729" s="16">
        <v>0</v>
      </c>
      <c r="M2729" s="16">
        <v>0</v>
      </c>
      <c r="N2729" s="16">
        <v>0</v>
      </c>
      <c r="P2729" s="16">
        <v>0</v>
      </c>
      <c r="Q2729">
        <v>0</v>
      </c>
    </row>
    <row r="2730" spans="1:17" x14ac:dyDescent="0.25">
      <c r="A2730" s="12" t="s">
        <v>219</v>
      </c>
      <c r="B2730" s="41" t="str">
        <f t="shared" si="84"/>
        <v>07</v>
      </c>
      <c r="C2730" s="41" t="str">
        <f t="shared" si="85"/>
        <v>2019</v>
      </c>
      <c r="D2730" t="s">
        <v>1112</v>
      </c>
      <c r="E2730" t="s">
        <v>1203</v>
      </c>
      <c r="F2730" t="s">
        <v>2137</v>
      </c>
      <c r="G2730">
        <v>0</v>
      </c>
      <c r="H2730">
        <v>0</v>
      </c>
      <c r="I2730">
        <v>1</v>
      </c>
      <c r="J2730">
        <v>0</v>
      </c>
      <c r="K2730">
        <v>0</v>
      </c>
      <c r="L2730" s="16">
        <v>0</v>
      </c>
      <c r="M2730" s="16">
        <v>0</v>
      </c>
      <c r="N2730" s="16">
        <v>0</v>
      </c>
      <c r="P2730" s="16">
        <v>0</v>
      </c>
      <c r="Q2730">
        <v>0</v>
      </c>
    </row>
    <row r="2731" spans="1:17" x14ac:dyDescent="0.25">
      <c r="A2731" s="12" t="s">
        <v>219</v>
      </c>
      <c r="B2731" s="41" t="str">
        <f t="shared" si="84"/>
        <v>07</v>
      </c>
      <c r="C2731" s="41" t="str">
        <f t="shared" si="85"/>
        <v>2019</v>
      </c>
      <c r="D2731" t="s">
        <v>1133</v>
      </c>
      <c r="E2731" t="s">
        <v>1734</v>
      </c>
      <c r="F2731" t="s">
        <v>2137</v>
      </c>
      <c r="G2731">
        <v>0</v>
      </c>
      <c r="H2731">
        <v>0</v>
      </c>
      <c r="I2731">
        <v>171</v>
      </c>
      <c r="J2731">
        <v>3</v>
      </c>
      <c r="K2731">
        <v>0</v>
      </c>
      <c r="L2731" s="16">
        <v>0</v>
      </c>
      <c r="M2731" s="16">
        <v>0</v>
      </c>
      <c r="N2731" s="16">
        <v>0</v>
      </c>
      <c r="P2731" s="16">
        <v>0</v>
      </c>
      <c r="Q2731">
        <v>0</v>
      </c>
    </row>
    <row r="2732" spans="1:17" x14ac:dyDescent="0.25">
      <c r="A2732" s="12" t="s">
        <v>213</v>
      </c>
      <c r="B2732" s="41" t="str">
        <f t="shared" si="84"/>
        <v>07</v>
      </c>
      <c r="C2732" s="41" t="str">
        <f t="shared" si="85"/>
        <v>2019</v>
      </c>
      <c r="D2732" t="s">
        <v>1116</v>
      </c>
      <c r="E2732" t="s">
        <v>1694</v>
      </c>
      <c r="F2732" t="s">
        <v>2131</v>
      </c>
      <c r="G2732">
        <v>0</v>
      </c>
      <c r="H2732">
        <v>0</v>
      </c>
      <c r="I2732">
        <v>0</v>
      </c>
      <c r="J2732">
        <v>0</v>
      </c>
      <c r="K2732">
        <v>1</v>
      </c>
      <c r="L2732" s="16">
        <v>0</v>
      </c>
      <c r="M2732" s="16">
        <v>0</v>
      </c>
      <c r="N2732" s="16">
        <v>0</v>
      </c>
      <c r="P2732" s="16">
        <v>0</v>
      </c>
      <c r="Q2732">
        <v>0</v>
      </c>
    </row>
    <row r="2733" spans="1:17" x14ac:dyDescent="0.25">
      <c r="A2733" s="12" t="s">
        <v>220</v>
      </c>
      <c r="B2733" s="41" t="str">
        <f t="shared" si="84"/>
        <v>07</v>
      </c>
      <c r="C2733" s="41" t="str">
        <f t="shared" si="85"/>
        <v>2019</v>
      </c>
      <c r="D2733" t="s">
        <v>1124</v>
      </c>
      <c r="E2733" t="s">
        <v>1571</v>
      </c>
      <c r="F2733" t="s">
        <v>2161</v>
      </c>
      <c r="G2733">
        <v>0</v>
      </c>
      <c r="H2733">
        <v>2</v>
      </c>
      <c r="I2733">
        <v>54</v>
      </c>
      <c r="J2733">
        <v>1</v>
      </c>
      <c r="K2733">
        <v>0</v>
      </c>
      <c r="L2733" s="16">
        <v>0</v>
      </c>
      <c r="M2733" s="16">
        <v>0</v>
      </c>
      <c r="N2733" s="16">
        <v>0</v>
      </c>
      <c r="P2733" s="16">
        <v>0</v>
      </c>
      <c r="Q2733">
        <v>0</v>
      </c>
    </row>
    <row r="2734" spans="1:17" x14ac:dyDescent="0.25">
      <c r="A2734" s="12" t="s">
        <v>211</v>
      </c>
      <c r="B2734" s="41" t="str">
        <f t="shared" si="84"/>
        <v>07</v>
      </c>
      <c r="C2734" s="41" t="str">
        <f t="shared" si="85"/>
        <v>2019</v>
      </c>
      <c r="D2734" t="s">
        <v>1116</v>
      </c>
      <c r="E2734" t="s">
        <v>1194</v>
      </c>
      <c r="F2734" t="s">
        <v>2131</v>
      </c>
      <c r="G2734">
        <v>0</v>
      </c>
      <c r="H2734">
        <v>0</v>
      </c>
      <c r="I2734">
        <v>0</v>
      </c>
      <c r="J2734">
        <v>0</v>
      </c>
      <c r="K2734">
        <v>3</v>
      </c>
      <c r="L2734" s="16">
        <v>0</v>
      </c>
      <c r="M2734" s="16">
        <v>0</v>
      </c>
      <c r="N2734" s="16">
        <v>0</v>
      </c>
      <c r="P2734" s="16">
        <v>0</v>
      </c>
      <c r="Q2734">
        <v>0</v>
      </c>
    </row>
    <row r="2735" spans="1:17" x14ac:dyDescent="0.25">
      <c r="A2735" s="12" t="s">
        <v>220</v>
      </c>
      <c r="B2735" s="41" t="str">
        <f t="shared" si="84"/>
        <v>07</v>
      </c>
      <c r="C2735" s="41" t="str">
        <f t="shared" si="85"/>
        <v>2019</v>
      </c>
      <c r="D2735" t="s">
        <v>1108</v>
      </c>
      <c r="E2735" t="s">
        <v>1204</v>
      </c>
      <c r="F2735" t="s">
        <v>2137</v>
      </c>
      <c r="G2735">
        <v>0</v>
      </c>
      <c r="H2735">
        <v>0</v>
      </c>
      <c r="I2735">
        <v>1</v>
      </c>
      <c r="J2735">
        <v>0</v>
      </c>
      <c r="K2735">
        <v>0</v>
      </c>
      <c r="L2735" s="16">
        <v>0</v>
      </c>
      <c r="M2735" s="16">
        <v>0</v>
      </c>
      <c r="N2735" s="16">
        <v>0</v>
      </c>
      <c r="P2735" s="16">
        <v>0</v>
      </c>
      <c r="Q2735">
        <v>0</v>
      </c>
    </row>
    <row r="2736" spans="1:17" x14ac:dyDescent="0.25">
      <c r="A2736" s="12" t="s">
        <v>220</v>
      </c>
      <c r="B2736" s="41" t="str">
        <f t="shared" si="84"/>
        <v>07</v>
      </c>
      <c r="C2736" s="41" t="str">
        <f t="shared" si="85"/>
        <v>2019</v>
      </c>
      <c r="D2736" t="s">
        <v>1108</v>
      </c>
      <c r="E2736" t="s">
        <v>1534</v>
      </c>
      <c r="F2736" t="s">
        <v>2137</v>
      </c>
      <c r="G2736">
        <v>0</v>
      </c>
      <c r="H2736">
        <v>0</v>
      </c>
      <c r="I2736">
        <v>3</v>
      </c>
      <c r="J2736">
        <v>0</v>
      </c>
      <c r="K2736">
        <v>0</v>
      </c>
      <c r="L2736" s="16">
        <v>0</v>
      </c>
      <c r="M2736" s="16">
        <v>0</v>
      </c>
      <c r="N2736" s="16">
        <v>0</v>
      </c>
      <c r="P2736" s="16">
        <v>0</v>
      </c>
      <c r="Q2736">
        <v>0</v>
      </c>
    </row>
    <row r="2737" spans="1:17" x14ac:dyDescent="0.25">
      <c r="A2737" s="12" t="s">
        <v>220</v>
      </c>
      <c r="B2737" s="41" t="str">
        <f t="shared" si="84"/>
        <v>07</v>
      </c>
      <c r="C2737" s="41" t="str">
        <f t="shared" si="85"/>
        <v>2019</v>
      </c>
      <c r="D2737" t="s">
        <v>1111</v>
      </c>
      <c r="E2737" t="s">
        <v>1352</v>
      </c>
      <c r="F2737" t="s">
        <v>2131</v>
      </c>
      <c r="G2737">
        <v>0</v>
      </c>
      <c r="H2737">
        <v>0</v>
      </c>
      <c r="I2737">
        <v>0</v>
      </c>
      <c r="J2737">
        <v>0</v>
      </c>
      <c r="K2737">
        <v>1</v>
      </c>
      <c r="L2737" s="16">
        <v>0</v>
      </c>
      <c r="M2737" s="16">
        <v>0</v>
      </c>
      <c r="N2737" s="16">
        <v>0</v>
      </c>
      <c r="P2737" s="16">
        <v>0</v>
      </c>
      <c r="Q2737">
        <v>0</v>
      </c>
    </row>
    <row r="2738" spans="1:17" x14ac:dyDescent="0.25">
      <c r="A2738" s="12" t="s">
        <v>219</v>
      </c>
      <c r="B2738" s="41" t="str">
        <f t="shared" si="84"/>
        <v>07</v>
      </c>
      <c r="C2738" s="41" t="str">
        <f t="shared" si="85"/>
        <v>2019</v>
      </c>
      <c r="D2738" t="s">
        <v>1111</v>
      </c>
      <c r="E2738" t="s">
        <v>1718</v>
      </c>
      <c r="F2738" t="s">
        <v>2135</v>
      </c>
      <c r="G2738">
        <v>2</v>
      </c>
      <c r="H2738">
        <v>13</v>
      </c>
      <c r="I2738">
        <v>0</v>
      </c>
      <c r="J2738">
        <v>0</v>
      </c>
      <c r="K2738">
        <v>0</v>
      </c>
      <c r="L2738" s="16">
        <v>0</v>
      </c>
      <c r="M2738" s="16">
        <v>0</v>
      </c>
      <c r="N2738" s="16">
        <v>0</v>
      </c>
      <c r="P2738" s="16">
        <v>0</v>
      </c>
      <c r="Q2738">
        <v>2</v>
      </c>
    </row>
    <row r="2739" spans="1:17" x14ac:dyDescent="0.25">
      <c r="A2739" s="12" t="s">
        <v>220</v>
      </c>
      <c r="B2739" s="41" t="str">
        <f t="shared" si="84"/>
        <v>07</v>
      </c>
      <c r="C2739" s="41" t="str">
        <f t="shared" si="85"/>
        <v>2019</v>
      </c>
      <c r="D2739" t="s">
        <v>1111</v>
      </c>
      <c r="E2739" t="s">
        <v>1824</v>
      </c>
      <c r="F2739" t="s">
        <v>2129</v>
      </c>
      <c r="G2739">
        <v>0</v>
      </c>
      <c r="H2739">
        <v>0</v>
      </c>
      <c r="I2739">
        <v>0</v>
      </c>
      <c r="J2739">
        <v>0</v>
      </c>
      <c r="K2739">
        <v>0</v>
      </c>
      <c r="L2739" s="16">
        <v>0</v>
      </c>
      <c r="M2739" s="16">
        <v>0</v>
      </c>
      <c r="N2739" s="16">
        <v>0</v>
      </c>
      <c r="P2739" s="16">
        <v>0</v>
      </c>
      <c r="Q2739">
        <v>0</v>
      </c>
    </row>
    <row r="2740" spans="1:17" x14ac:dyDescent="0.25">
      <c r="A2740" s="12" t="s">
        <v>220</v>
      </c>
      <c r="B2740" s="41" t="str">
        <f t="shared" si="84"/>
        <v>07</v>
      </c>
      <c r="C2740" s="41" t="str">
        <f t="shared" si="85"/>
        <v>2019</v>
      </c>
      <c r="D2740" t="s">
        <v>1107</v>
      </c>
      <c r="E2740" t="s">
        <v>1533</v>
      </c>
      <c r="F2740" t="s">
        <v>2131</v>
      </c>
      <c r="G2740">
        <v>0</v>
      </c>
      <c r="H2740">
        <v>0</v>
      </c>
      <c r="I2740">
        <v>0</v>
      </c>
      <c r="J2740">
        <v>0</v>
      </c>
      <c r="K2740">
        <v>4</v>
      </c>
      <c r="L2740" s="16">
        <v>0</v>
      </c>
      <c r="M2740" s="16">
        <v>0</v>
      </c>
      <c r="N2740" s="16">
        <v>0</v>
      </c>
      <c r="P2740" s="16">
        <v>0</v>
      </c>
      <c r="Q2740">
        <v>0</v>
      </c>
    </row>
    <row r="2741" spans="1:17" x14ac:dyDescent="0.25">
      <c r="A2741" s="12" t="s">
        <v>220</v>
      </c>
      <c r="B2741" s="41" t="str">
        <f t="shared" si="84"/>
        <v>07</v>
      </c>
      <c r="C2741" s="41" t="str">
        <f t="shared" si="85"/>
        <v>2019</v>
      </c>
      <c r="D2741" t="s">
        <v>1112</v>
      </c>
      <c r="E2741" t="s">
        <v>1203</v>
      </c>
      <c r="F2741" t="s">
        <v>2161</v>
      </c>
      <c r="G2741">
        <v>0</v>
      </c>
      <c r="H2741">
        <v>0</v>
      </c>
      <c r="I2741">
        <v>0</v>
      </c>
      <c r="J2741">
        <v>0</v>
      </c>
      <c r="K2741">
        <v>0</v>
      </c>
      <c r="L2741" s="16">
        <v>0</v>
      </c>
      <c r="M2741" s="16">
        <v>0</v>
      </c>
      <c r="N2741" s="16">
        <v>0</v>
      </c>
      <c r="P2741" s="16">
        <v>0</v>
      </c>
      <c r="Q2741">
        <v>0</v>
      </c>
    </row>
    <row r="2742" spans="1:17" x14ac:dyDescent="0.25">
      <c r="A2742" s="12" t="s">
        <v>220</v>
      </c>
      <c r="B2742" s="41" t="str">
        <f t="shared" si="84"/>
        <v>07</v>
      </c>
      <c r="C2742" s="41" t="str">
        <f t="shared" si="85"/>
        <v>2019</v>
      </c>
      <c r="D2742" t="s">
        <v>1132</v>
      </c>
      <c r="E2742" t="s">
        <v>1825</v>
      </c>
      <c r="F2742" t="s">
        <v>2161</v>
      </c>
      <c r="G2742">
        <v>0</v>
      </c>
      <c r="H2742">
        <v>0</v>
      </c>
      <c r="I2742">
        <v>0</v>
      </c>
      <c r="J2742">
        <v>0</v>
      </c>
      <c r="K2742">
        <v>0</v>
      </c>
      <c r="L2742" s="16">
        <v>0</v>
      </c>
      <c r="M2742" s="16">
        <v>0</v>
      </c>
      <c r="N2742" s="16">
        <v>0</v>
      </c>
      <c r="P2742" s="16">
        <v>0</v>
      </c>
      <c r="Q2742">
        <v>0</v>
      </c>
    </row>
    <row r="2743" spans="1:17" x14ac:dyDescent="0.25">
      <c r="A2743" s="12" t="s">
        <v>220</v>
      </c>
      <c r="B2743" s="41" t="str">
        <f t="shared" si="84"/>
        <v>07</v>
      </c>
      <c r="C2743" s="41" t="str">
        <f t="shared" si="85"/>
        <v>2019</v>
      </c>
      <c r="D2743" t="s">
        <v>1110</v>
      </c>
      <c r="E2743" t="s">
        <v>1221</v>
      </c>
      <c r="F2743" t="s">
        <v>2131</v>
      </c>
      <c r="G2743">
        <v>0</v>
      </c>
      <c r="H2743">
        <v>0</v>
      </c>
      <c r="I2743">
        <v>0</v>
      </c>
      <c r="J2743">
        <v>0</v>
      </c>
      <c r="K2743">
        <v>2</v>
      </c>
      <c r="L2743" s="16">
        <v>0</v>
      </c>
      <c r="M2743" s="16">
        <v>0</v>
      </c>
      <c r="N2743" s="16">
        <v>0</v>
      </c>
      <c r="P2743" s="16">
        <v>0</v>
      </c>
      <c r="Q2743">
        <v>0</v>
      </c>
    </row>
    <row r="2744" spans="1:17" x14ac:dyDescent="0.25">
      <c r="A2744" s="12" t="s">
        <v>125</v>
      </c>
      <c r="B2744" s="41" t="str">
        <f t="shared" si="84"/>
        <v>04</v>
      </c>
      <c r="C2744" s="41" t="str">
        <f t="shared" si="85"/>
        <v>2019</v>
      </c>
      <c r="D2744" t="s">
        <v>1124</v>
      </c>
      <c r="E2744" t="s">
        <v>1</v>
      </c>
      <c r="F2744" t="s">
        <v>2133</v>
      </c>
      <c r="G2744">
        <v>0</v>
      </c>
      <c r="H2744">
        <v>0</v>
      </c>
      <c r="I2744">
        <v>0</v>
      </c>
      <c r="J2744">
        <v>0</v>
      </c>
      <c r="K2744">
        <v>0</v>
      </c>
      <c r="L2744" s="16">
        <v>299428223420</v>
      </c>
      <c r="M2744" s="16">
        <v>0</v>
      </c>
      <c r="N2744" s="16">
        <v>0</v>
      </c>
      <c r="P2744" s="16">
        <v>299428223420</v>
      </c>
      <c r="Q2744">
        <v>0</v>
      </c>
    </row>
    <row r="2745" spans="1:17" x14ac:dyDescent="0.25">
      <c r="A2745" s="12" t="s">
        <v>218</v>
      </c>
      <c r="B2745" s="41" t="str">
        <f t="shared" si="84"/>
        <v>07</v>
      </c>
      <c r="C2745" s="41" t="str">
        <f t="shared" si="85"/>
        <v>2019</v>
      </c>
      <c r="D2745" t="s">
        <v>1116</v>
      </c>
      <c r="E2745" t="s">
        <v>1196</v>
      </c>
      <c r="F2745" t="s">
        <v>2131</v>
      </c>
      <c r="G2745">
        <v>0</v>
      </c>
      <c r="H2745">
        <v>0</v>
      </c>
      <c r="I2745">
        <v>0</v>
      </c>
      <c r="J2745">
        <v>0</v>
      </c>
      <c r="K2745">
        <v>2</v>
      </c>
      <c r="L2745" s="16">
        <v>0</v>
      </c>
      <c r="M2745" s="16">
        <v>0</v>
      </c>
      <c r="N2745" s="16">
        <v>0</v>
      </c>
      <c r="P2745" s="16">
        <v>0</v>
      </c>
      <c r="Q2745">
        <v>0</v>
      </c>
    </row>
    <row r="2746" spans="1:17" x14ac:dyDescent="0.25">
      <c r="A2746" s="12" t="s">
        <v>217</v>
      </c>
      <c r="B2746" s="41" t="str">
        <f t="shared" si="84"/>
        <v>07</v>
      </c>
      <c r="C2746" s="41" t="str">
        <f t="shared" si="85"/>
        <v>2019</v>
      </c>
      <c r="D2746" t="s">
        <v>1116</v>
      </c>
      <c r="E2746" t="s">
        <v>1690</v>
      </c>
      <c r="F2746" t="s">
        <v>2131</v>
      </c>
      <c r="G2746">
        <v>0</v>
      </c>
      <c r="H2746">
        <v>0</v>
      </c>
      <c r="I2746">
        <v>0</v>
      </c>
      <c r="J2746">
        <v>0</v>
      </c>
      <c r="K2746">
        <v>1</v>
      </c>
      <c r="L2746" s="16">
        <v>0</v>
      </c>
      <c r="M2746" s="16">
        <v>0</v>
      </c>
      <c r="N2746" s="16">
        <v>0</v>
      </c>
      <c r="P2746" s="16">
        <v>0</v>
      </c>
      <c r="Q2746">
        <v>0</v>
      </c>
    </row>
    <row r="2747" spans="1:17" x14ac:dyDescent="0.25">
      <c r="A2747" s="12" t="s">
        <v>219</v>
      </c>
      <c r="B2747" s="41" t="str">
        <f t="shared" si="84"/>
        <v>07</v>
      </c>
      <c r="C2747" s="41" t="str">
        <f t="shared" si="85"/>
        <v>2019</v>
      </c>
      <c r="D2747" t="s">
        <v>1116</v>
      </c>
      <c r="E2747" t="s">
        <v>1690</v>
      </c>
      <c r="F2747" t="s">
        <v>2131</v>
      </c>
      <c r="G2747">
        <v>0</v>
      </c>
      <c r="H2747">
        <v>0</v>
      </c>
      <c r="I2747">
        <v>0</v>
      </c>
      <c r="J2747">
        <v>0</v>
      </c>
      <c r="K2747">
        <v>5</v>
      </c>
      <c r="L2747" s="16">
        <v>0</v>
      </c>
      <c r="M2747" s="16">
        <v>0</v>
      </c>
      <c r="N2747" s="16">
        <v>0</v>
      </c>
      <c r="P2747" s="16">
        <v>0</v>
      </c>
      <c r="Q2747">
        <v>0</v>
      </c>
    </row>
    <row r="2748" spans="1:17" x14ac:dyDescent="0.25">
      <c r="A2748" s="12" t="s">
        <v>214</v>
      </c>
      <c r="B2748" s="41" t="str">
        <f t="shared" si="84"/>
        <v>07</v>
      </c>
      <c r="C2748" s="41" t="str">
        <f t="shared" si="85"/>
        <v>2019</v>
      </c>
      <c r="D2748" t="s">
        <v>1116</v>
      </c>
      <c r="E2748" t="s">
        <v>1195</v>
      </c>
      <c r="F2748" t="s">
        <v>2131</v>
      </c>
      <c r="G2748">
        <v>0</v>
      </c>
      <c r="H2748">
        <v>0</v>
      </c>
      <c r="I2748">
        <v>0</v>
      </c>
      <c r="J2748">
        <v>0</v>
      </c>
      <c r="K2748">
        <v>3</v>
      </c>
      <c r="L2748" s="16">
        <v>0</v>
      </c>
      <c r="M2748" s="16">
        <v>0</v>
      </c>
      <c r="N2748" s="16">
        <v>0</v>
      </c>
      <c r="P2748" s="16">
        <v>0</v>
      </c>
      <c r="Q2748">
        <v>0</v>
      </c>
    </row>
    <row r="2749" spans="1:17" x14ac:dyDescent="0.25">
      <c r="A2749" s="12" t="s">
        <v>209</v>
      </c>
      <c r="B2749" s="41" t="str">
        <f t="shared" si="84"/>
        <v>07</v>
      </c>
      <c r="C2749" s="41" t="str">
        <f t="shared" si="85"/>
        <v>2019</v>
      </c>
      <c r="D2749" t="s">
        <v>1116</v>
      </c>
      <c r="E2749" t="s">
        <v>1208</v>
      </c>
      <c r="F2749" t="s">
        <v>2129</v>
      </c>
      <c r="G2749">
        <v>0</v>
      </c>
      <c r="H2749">
        <v>0</v>
      </c>
      <c r="I2749">
        <v>1</v>
      </c>
      <c r="J2749">
        <v>1</v>
      </c>
      <c r="K2749">
        <v>0</v>
      </c>
      <c r="L2749" s="16">
        <v>0</v>
      </c>
      <c r="M2749" s="16">
        <v>0</v>
      </c>
      <c r="N2749" s="16">
        <v>0</v>
      </c>
      <c r="P2749" s="16">
        <v>0</v>
      </c>
      <c r="Q2749">
        <v>0</v>
      </c>
    </row>
    <row r="2750" spans="1:17" x14ac:dyDescent="0.25">
      <c r="A2750" s="12" t="s">
        <v>212</v>
      </c>
      <c r="B2750" s="41" t="str">
        <f t="shared" si="84"/>
        <v>07</v>
      </c>
      <c r="C2750" s="41" t="str">
        <f t="shared" si="85"/>
        <v>2019</v>
      </c>
      <c r="D2750" t="s">
        <v>1116</v>
      </c>
      <c r="E2750" t="s">
        <v>1208</v>
      </c>
      <c r="F2750" t="s">
        <v>2131</v>
      </c>
      <c r="G2750">
        <v>0</v>
      </c>
      <c r="H2750">
        <v>0</v>
      </c>
      <c r="I2750">
        <v>0</v>
      </c>
      <c r="J2750">
        <v>0</v>
      </c>
      <c r="K2750">
        <v>2</v>
      </c>
      <c r="L2750" s="16">
        <v>0</v>
      </c>
      <c r="M2750" s="16">
        <v>0</v>
      </c>
      <c r="N2750" s="16">
        <v>0</v>
      </c>
      <c r="P2750" s="16">
        <v>0</v>
      </c>
      <c r="Q2750">
        <v>0</v>
      </c>
    </row>
    <row r="2751" spans="1:17" x14ac:dyDescent="0.25">
      <c r="A2751" s="12" t="s">
        <v>221</v>
      </c>
      <c r="B2751" s="41" t="str">
        <f t="shared" si="84"/>
        <v>07</v>
      </c>
      <c r="C2751" s="41" t="str">
        <f t="shared" si="85"/>
        <v>2019</v>
      </c>
      <c r="D2751" t="s">
        <v>1107</v>
      </c>
      <c r="E2751" t="s">
        <v>1684</v>
      </c>
      <c r="F2751" t="s">
        <v>2129</v>
      </c>
      <c r="G2751">
        <v>0</v>
      </c>
      <c r="H2751">
        <v>0</v>
      </c>
      <c r="I2751">
        <v>1</v>
      </c>
      <c r="J2751">
        <v>1</v>
      </c>
      <c r="K2751">
        <v>0</v>
      </c>
      <c r="L2751" s="16">
        <v>0</v>
      </c>
      <c r="M2751" s="16">
        <v>0</v>
      </c>
      <c r="N2751" s="16">
        <v>0</v>
      </c>
      <c r="P2751" s="16">
        <v>0</v>
      </c>
      <c r="Q2751">
        <v>0</v>
      </c>
    </row>
    <row r="2752" spans="1:17" x14ac:dyDescent="0.25">
      <c r="A2752" s="12" t="s">
        <v>221</v>
      </c>
      <c r="B2752" s="41" t="str">
        <f t="shared" si="84"/>
        <v>07</v>
      </c>
      <c r="C2752" s="41" t="str">
        <f t="shared" si="85"/>
        <v>2019</v>
      </c>
      <c r="D2752" t="s">
        <v>1111</v>
      </c>
      <c r="E2752" t="s">
        <v>1770</v>
      </c>
      <c r="F2752" t="s">
        <v>2131</v>
      </c>
      <c r="G2752">
        <v>0</v>
      </c>
      <c r="H2752">
        <v>0</v>
      </c>
      <c r="I2752">
        <v>0</v>
      </c>
      <c r="J2752">
        <v>0</v>
      </c>
      <c r="K2752">
        <v>4</v>
      </c>
      <c r="L2752" s="16">
        <v>0</v>
      </c>
      <c r="M2752" s="16">
        <v>0</v>
      </c>
      <c r="N2752" s="16">
        <v>0</v>
      </c>
      <c r="P2752" s="16">
        <v>0</v>
      </c>
      <c r="Q2752">
        <v>0</v>
      </c>
    </row>
    <row r="2753" spans="1:17" x14ac:dyDescent="0.25">
      <c r="A2753" s="12" t="s">
        <v>221</v>
      </c>
      <c r="B2753" s="41" t="str">
        <f t="shared" si="84"/>
        <v>07</v>
      </c>
      <c r="C2753" s="41" t="str">
        <f t="shared" si="85"/>
        <v>2019</v>
      </c>
      <c r="D2753" t="s">
        <v>1111</v>
      </c>
      <c r="E2753" t="s">
        <v>1211</v>
      </c>
      <c r="F2753" t="s">
        <v>2131</v>
      </c>
      <c r="G2753">
        <v>0</v>
      </c>
      <c r="H2753">
        <v>0</v>
      </c>
      <c r="I2753">
        <v>0</v>
      </c>
      <c r="J2753">
        <v>0</v>
      </c>
      <c r="K2753">
        <v>0</v>
      </c>
      <c r="L2753" s="16">
        <v>0</v>
      </c>
      <c r="M2753" s="16">
        <v>0</v>
      </c>
      <c r="N2753" s="16">
        <v>0</v>
      </c>
      <c r="P2753" s="16">
        <v>0</v>
      </c>
      <c r="Q2753">
        <v>0</v>
      </c>
    </row>
    <row r="2754" spans="1:17" x14ac:dyDescent="0.25">
      <c r="A2754" s="12" t="s">
        <v>221</v>
      </c>
      <c r="B2754" s="41" t="str">
        <f t="shared" si="84"/>
        <v>07</v>
      </c>
      <c r="C2754" s="41" t="str">
        <f t="shared" si="85"/>
        <v>2019</v>
      </c>
      <c r="D2754" t="s">
        <v>1133</v>
      </c>
      <c r="E2754" t="s">
        <v>1499</v>
      </c>
      <c r="F2754" t="s">
        <v>2137</v>
      </c>
      <c r="G2754">
        <v>0</v>
      </c>
      <c r="H2754">
        <v>0</v>
      </c>
      <c r="I2754">
        <v>0</v>
      </c>
      <c r="J2754">
        <v>0</v>
      </c>
      <c r="K2754">
        <v>0</v>
      </c>
      <c r="L2754" s="16">
        <v>0</v>
      </c>
      <c r="M2754" s="16">
        <v>0</v>
      </c>
      <c r="N2754" s="16">
        <v>0</v>
      </c>
      <c r="P2754" s="16">
        <v>0</v>
      </c>
      <c r="Q2754">
        <v>0</v>
      </c>
    </row>
    <row r="2755" spans="1:17" x14ac:dyDescent="0.25">
      <c r="A2755" s="12" t="s">
        <v>196</v>
      </c>
      <c r="B2755" s="41" t="str">
        <f t="shared" ref="B2755:B2818" si="86">LEFT(A2755,2)</f>
        <v>07</v>
      </c>
      <c r="C2755" s="41" t="str">
        <f t="shared" ref="C2755:C2818" si="87">MID(A2755,7,4)</f>
        <v>2019</v>
      </c>
      <c r="D2755" t="s">
        <v>1116</v>
      </c>
      <c r="E2755" t="s">
        <v>1174</v>
      </c>
      <c r="F2755" t="s">
        <v>2131</v>
      </c>
      <c r="G2755">
        <v>0</v>
      </c>
      <c r="H2755">
        <v>0</v>
      </c>
      <c r="I2755">
        <v>0</v>
      </c>
      <c r="J2755">
        <v>0</v>
      </c>
      <c r="K2755">
        <v>1</v>
      </c>
      <c r="L2755" s="16">
        <v>0</v>
      </c>
      <c r="M2755" s="16">
        <v>0</v>
      </c>
      <c r="N2755" s="16">
        <v>0</v>
      </c>
      <c r="P2755" s="16">
        <v>0</v>
      </c>
      <c r="Q2755">
        <v>0</v>
      </c>
    </row>
    <row r="2756" spans="1:17" x14ac:dyDescent="0.25">
      <c r="A2756" s="12" t="s">
        <v>199</v>
      </c>
      <c r="B2756" s="41" t="str">
        <f t="shared" si="86"/>
        <v>07</v>
      </c>
      <c r="C2756" s="41" t="str">
        <f t="shared" si="87"/>
        <v>2019</v>
      </c>
      <c r="D2756" t="s">
        <v>1116</v>
      </c>
      <c r="E2756" t="s">
        <v>1174</v>
      </c>
      <c r="F2756" t="s">
        <v>2131</v>
      </c>
      <c r="G2756">
        <v>0</v>
      </c>
      <c r="H2756">
        <v>0</v>
      </c>
      <c r="I2756">
        <v>0</v>
      </c>
      <c r="J2756">
        <v>0</v>
      </c>
      <c r="K2756">
        <v>1</v>
      </c>
      <c r="L2756" s="16">
        <v>0</v>
      </c>
      <c r="M2756" s="16">
        <v>0</v>
      </c>
      <c r="N2756" s="16">
        <v>0</v>
      </c>
      <c r="P2756" s="16">
        <v>0</v>
      </c>
      <c r="Q2756">
        <v>0</v>
      </c>
    </row>
    <row r="2757" spans="1:17" x14ac:dyDescent="0.25">
      <c r="A2757" s="12" t="s">
        <v>199</v>
      </c>
      <c r="B2757" s="41" t="str">
        <f t="shared" si="86"/>
        <v>07</v>
      </c>
      <c r="C2757" s="41" t="str">
        <f t="shared" si="87"/>
        <v>2019</v>
      </c>
      <c r="D2757" t="s">
        <v>1116</v>
      </c>
      <c r="E2757" t="s">
        <v>1302</v>
      </c>
      <c r="F2757" t="s">
        <v>2131</v>
      </c>
      <c r="G2757">
        <v>0</v>
      </c>
      <c r="H2757">
        <v>0</v>
      </c>
      <c r="I2757">
        <v>0</v>
      </c>
      <c r="J2757">
        <v>0</v>
      </c>
      <c r="K2757">
        <v>1</v>
      </c>
      <c r="L2757" s="16">
        <v>0</v>
      </c>
      <c r="M2757" s="16">
        <v>0</v>
      </c>
      <c r="N2757" s="16">
        <v>0</v>
      </c>
      <c r="P2757" s="16">
        <v>0</v>
      </c>
      <c r="Q2757">
        <v>0</v>
      </c>
    </row>
    <row r="2758" spans="1:17" x14ac:dyDescent="0.25">
      <c r="A2758" s="12" t="s">
        <v>212</v>
      </c>
      <c r="B2758" s="41" t="str">
        <f t="shared" si="86"/>
        <v>07</v>
      </c>
      <c r="C2758" s="41" t="str">
        <f t="shared" si="87"/>
        <v>2019</v>
      </c>
      <c r="D2758" t="s">
        <v>1116</v>
      </c>
      <c r="E2758" t="s">
        <v>1195</v>
      </c>
      <c r="F2758" t="s">
        <v>2131</v>
      </c>
      <c r="G2758">
        <v>0</v>
      </c>
      <c r="H2758">
        <v>0</v>
      </c>
      <c r="I2758">
        <v>0</v>
      </c>
      <c r="J2758">
        <v>0</v>
      </c>
      <c r="K2758">
        <v>1</v>
      </c>
      <c r="L2758" s="16">
        <v>0</v>
      </c>
      <c r="M2758" s="16">
        <v>0</v>
      </c>
      <c r="N2758" s="16">
        <v>0</v>
      </c>
      <c r="P2758" s="16">
        <v>0</v>
      </c>
      <c r="Q2758">
        <v>0</v>
      </c>
    </row>
    <row r="2759" spans="1:17" x14ac:dyDescent="0.25">
      <c r="A2759" s="12" t="s">
        <v>214</v>
      </c>
      <c r="B2759" s="41" t="str">
        <f t="shared" si="86"/>
        <v>07</v>
      </c>
      <c r="C2759" s="41" t="str">
        <f t="shared" si="87"/>
        <v>2019</v>
      </c>
      <c r="D2759" t="s">
        <v>1116</v>
      </c>
      <c r="E2759" t="s">
        <v>1826</v>
      </c>
      <c r="F2759" t="s">
        <v>2135</v>
      </c>
      <c r="G2759">
        <v>0</v>
      </c>
      <c r="H2759">
        <v>3</v>
      </c>
      <c r="I2759">
        <v>0</v>
      </c>
      <c r="J2759">
        <v>0</v>
      </c>
      <c r="K2759">
        <v>0</v>
      </c>
      <c r="L2759" s="16">
        <v>0</v>
      </c>
      <c r="M2759" s="16">
        <v>0</v>
      </c>
      <c r="N2759" s="16">
        <v>0</v>
      </c>
      <c r="P2759" s="16">
        <v>0</v>
      </c>
      <c r="Q2759">
        <v>0</v>
      </c>
    </row>
    <row r="2760" spans="1:17" x14ac:dyDescent="0.25">
      <c r="A2760" s="12" t="s">
        <v>219</v>
      </c>
      <c r="B2760" s="41" t="str">
        <f t="shared" si="86"/>
        <v>07</v>
      </c>
      <c r="C2760" s="41" t="str">
        <f t="shared" si="87"/>
        <v>2019</v>
      </c>
      <c r="D2760" t="s">
        <v>1116</v>
      </c>
      <c r="E2760" t="s">
        <v>1827</v>
      </c>
      <c r="F2760" t="s">
        <v>2135</v>
      </c>
      <c r="G2760">
        <v>0</v>
      </c>
      <c r="H2760">
        <v>3</v>
      </c>
      <c r="I2760">
        <v>0</v>
      </c>
      <c r="J2760">
        <v>0</v>
      </c>
      <c r="K2760">
        <v>0</v>
      </c>
      <c r="L2760" s="16">
        <v>0</v>
      </c>
      <c r="M2760" s="16">
        <v>0</v>
      </c>
      <c r="N2760" s="16">
        <v>0</v>
      </c>
      <c r="P2760" s="16">
        <v>0</v>
      </c>
      <c r="Q2760">
        <v>0</v>
      </c>
    </row>
    <row r="2761" spans="1:17" x14ac:dyDescent="0.25">
      <c r="A2761" s="12" t="s">
        <v>216</v>
      </c>
      <c r="B2761" s="41" t="str">
        <f t="shared" si="86"/>
        <v>07</v>
      </c>
      <c r="C2761" s="41" t="str">
        <f t="shared" si="87"/>
        <v>2019</v>
      </c>
      <c r="D2761" t="s">
        <v>1116</v>
      </c>
      <c r="E2761" t="s">
        <v>1827</v>
      </c>
      <c r="F2761" t="s">
        <v>2129</v>
      </c>
      <c r="G2761">
        <v>0</v>
      </c>
      <c r="H2761">
        <v>0</v>
      </c>
      <c r="I2761">
        <v>1</v>
      </c>
      <c r="J2761">
        <v>1</v>
      </c>
      <c r="K2761">
        <v>0</v>
      </c>
      <c r="L2761" s="16">
        <v>0</v>
      </c>
      <c r="M2761" s="16">
        <v>0</v>
      </c>
      <c r="N2761" s="16">
        <v>0</v>
      </c>
      <c r="P2761" s="16">
        <v>0</v>
      </c>
      <c r="Q2761">
        <v>0</v>
      </c>
    </row>
    <row r="2762" spans="1:17" x14ac:dyDescent="0.25">
      <c r="A2762" s="12" t="s">
        <v>220</v>
      </c>
      <c r="B2762" s="41" t="str">
        <f t="shared" si="86"/>
        <v>07</v>
      </c>
      <c r="C2762" s="41" t="str">
        <f t="shared" si="87"/>
        <v>2019</v>
      </c>
      <c r="D2762" t="s">
        <v>1133</v>
      </c>
      <c r="E2762" t="s">
        <v>1497</v>
      </c>
      <c r="F2762" t="s">
        <v>2137</v>
      </c>
      <c r="G2762">
        <v>1</v>
      </c>
      <c r="H2762">
        <v>0</v>
      </c>
      <c r="I2762">
        <v>0</v>
      </c>
      <c r="J2762">
        <v>0</v>
      </c>
      <c r="K2762">
        <v>0</v>
      </c>
      <c r="L2762" s="16">
        <v>0</v>
      </c>
      <c r="M2762" s="16">
        <v>0</v>
      </c>
      <c r="N2762" s="16">
        <v>0</v>
      </c>
      <c r="P2762" s="16">
        <v>0</v>
      </c>
      <c r="Q2762">
        <v>1</v>
      </c>
    </row>
    <row r="2763" spans="1:17" x14ac:dyDescent="0.25">
      <c r="A2763" s="12" t="s">
        <v>221</v>
      </c>
      <c r="B2763" s="41" t="str">
        <f t="shared" si="86"/>
        <v>07</v>
      </c>
      <c r="C2763" s="41" t="str">
        <f t="shared" si="87"/>
        <v>2019</v>
      </c>
      <c r="D2763" t="s">
        <v>1110</v>
      </c>
      <c r="E2763" t="s">
        <v>1308</v>
      </c>
      <c r="F2763" t="s">
        <v>2137</v>
      </c>
      <c r="G2763">
        <v>0</v>
      </c>
      <c r="H2763">
        <v>0</v>
      </c>
      <c r="I2763">
        <v>15</v>
      </c>
      <c r="J2763">
        <v>0</v>
      </c>
      <c r="K2763">
        <v>0</v>
      </c>
      <c r="L2763" s="16">
        <v>0</v>
      </c>
      <c r="M2763" s="16">
        <v>0</v>
      </c>
      <c r="N2763" s="16">
        <v>0</v>
      </c>
      <c r="P2763" s="16">
        <v>0</v>
      </c>
      <c r="Q2763">
        <v>0</v>
      </c>
    </row>
    <row r="2764" spans="1:17" x14ac:dyDescent="0.25">
      <c r="A2764" s="12" t="s">
        <v>221</v>
      </c>
      <c r="B2764" s="41" t="str">
        <f t="shared" si="86"/>
        <v>07</v>
      </c>
      <c r="C2764" s="41" t="str">
        <f t="shared" si="87"/>
        <v>2019</v>
      </c>
      <c r="D2764" t="s">
        <v>1111</v>
      </c>
      <c r="E2764" t="s">
        <v>1323</v>
      </c>
      <c r="F2764" t="s">
        <v>2131</v>
      </c>
      <c r="G2764">
        <v>0</v>
      </c>
      <c r="H2764">
        <v>0</v>
      </c>
      <c r="I2764">
        <v>0</v>
      </c>
      <c r="J2764">
        <v>0</v>
      </c>
      <c r="K2764">
        <v>0</v>
      </c>
      <c r="L2764" s="16">
        <v>0</v>
      </c>
      <c r="M2764" s="16">
        <v>0</v>
      </c>
      <c r="N2764" s="16">
        <v>0</v>
      </c>
      <c r="P2764" s="16">
        <v>0</v>
      </c>
      <c r="Q2764">
        <v>0</v>
      </c>
    </row>
    <row r="2765" spans="1:17" x14ac:dyDescent="0.25">
      <c r="A2765" s="12" t="s">
        <v>221</v>
      </c>
      <c r="B2765" s="41" t="str">
        <f t="shared" si="86"/>
        <v>07</v>
      </c>
      <c r="C2765" s="41" t="str">
        <f t="shared" si="87"/>
        <v>2019</v>
      </c>
      <c r="D2765" t="s">
        <v>1110</v>
      </c>
      <c r="E2765" t="s">
        <v>1778</v>
      </c>
      <c r="F2765" t="s">
        <v>2137</v>
      </c>
      <c r="G2765">
        <v>0</v>
      </c>
      <c r="H2765">
        <v>0</v>
      </c>
      <c r="I2765">
        <v>0</v>
      </c>
      <c r="J2765">
        <v>0</v>
      </c>
      <c r="K2765">
        <v>0</v>
      </c>
      <c r="L2765" s="16">
        <v>0</v>
      </c>
      <c r="M2765" s="16">
        <v>0</v>
      </c>
      <c r="N2765" s="16">
        <v>0</v>
      </c>
      <c r="P2765" s="16">
        <v>0</v>
      </c>
      <c r="Q2765">
        <v>0</v>
      </c>
    </row>
    <row r="2766" spans="1:17" x14ac:dyDescent="0.25">
      <c r="A2766" s="12" t="s">
        <v>222</v>
      </c>
      <c r="B2766" s="41" t="str">
        <f t="shared" si="86"/>
        <v>07</v>
      </c>
      <c r="C2766" s="41" t="str">
        <f t="shared" si="87"/>
        <v>2019</v>
      </c>
      <c r="D2766" t="s">
        <v>1108</v>
      </c>
      <c r="E2766" t="s">
        <v>1278</v>
      </c>
      <c r="F2766" t="s">
        <v>2131</v>
      </c>
      <c r="G2766">
        <v>0</v>
      </c>
      <c r="H2766">
        <v>0</v>
      </c>
      <c r="I2766">
        <v>0</v>
      </c>
      <c r="J2766">
        <v>0</v>
      </c>
      <c r="K2766">
        <v>1</v>
      </c>
      <c r="L2766" s="16">
        <v>0</v>
      </c>
      <c r="M2766" s="16">
        <v>0</v>
      </c>
      <c r="N2766" s="16">
        <v>0</v>
      </c>
      <c r="P2766" s="16">
        <v>0</v>
      </c>
      <c r="Q2766">
        <v>0</v>
      </c>
    </row>
    <row r="2767" spans="1:17" x14ac:dyDescent="0.25">
      <c r="A2767" s="12" t="s">
        <v>220</v>
      </c>
      <c r="B2767" s="41" t="str">
        <f t="shared" si="86"/>
        <v>07</v>
      </c>
      <c r="C2767" s="41" t="str">
        <f t="shared" si="87"/>
        <v>2019</v>
      </c>
      <c r="D2767" t="s">
        <v>1110</v>
      </c>
      <c r="E2767" t="s">
        <v>1434</v>
      </c>
      <c r="F2767" t="s">
        <v>2137</v>
      </c>
      <c r="G2767">
        <v>0</v>
      </c>
      <c r="H2767">
        <v>0</v>
      </c>
      <c r="I2767">
        <v>5</v>
      </c>
      <c r="J2767">
        <v>0</v>
      </c>
      <c r="K2767">
        <v>0</v>
      </c>
      <c r="L2767" s="16">
        <v>0</v>
      </c>
      <c r="M2767" s="16">
        <v>0</v>
      </c>
      <c r="N2767" s="16">
        <v>0</v>
      </c>
      <c r="P2767" s="16">
        <v>0</v>
      </c>
      <c r="Q2767">
        <v>0</v>
      </c>
    </row>
    <row r="2768" spans="1:17" x14ac:dyDescent="0.25">
      <c r="A2768" s="12" t="s">
        <v>222</v>
      </c>
      <c r="B2768" s="41" t="str">
        <f t="shared" si="86"/>
        <v>07</v>
      </c>
      <c r="C2768" s="41" t="str">
        <f t="shared" si="87"/>
        <v>2019</v>
      </c>
      <c r="D2768" t="s">
        <v>1116</v>
      </c>
      <c r="E2768" t="s">
        <v>1192</v>
      </c>
      <c r="F2768" t="s">
        <v>2131</v>
      </c>
      <c r="G2768">
        <v>0</v>
      </c>
      <c r="H2768">
        <v>0</v>
      </c>
      <c r="I2768">
        <v>0</v>
      </c>
      <c r="J2768">
        <v>0</v>
      </c>
      <c r="K2768">
        <v>6</v>
      </c>
      <c r="L2768" s="16">
        <v>0</v>
      </c>
      <c r="M2768" s="16">
        <v>0</v>
      </c>
      <c r="N2768" s="16">
        <v>0</v>
      </c>
      <c r="P2768" s="16">
        <v>0</v>
      </c>
      <c r="Q2768">
        <v>0</v>
      </c>
    </row>
    <row r="2769" spans="1:17" x14ac:dyDescent="0.25">
      <c r="A2769" s="12" t="s">
        <v>222</v>
      </c>
      <c r="B2769" s="41" t="str">
        <f t="shared" si="86"/>
        <v>07</v>
      </c>
      <c r="C2769" s="41" t="str">
        <f t="shared" si="87"/>
        <v>2019</v>
      </c>
      <c r="D2769" t="s">
        <v>1116</v>
      </c>
      <c r="E2769" t="s">
        <v>1208</v>
      </c>
      <c r="F2769" t="s">
        <v>2131</v>
      </c>
      <c r="G2769">
        <v>0</v>
      </c>
      <c r="H2769">
        <v>0</v>
      </c>
      <c r="I2769">
        <v>0</v>
      </c>
      <c r="J2769">
        <v>0</v>
      </c>
      <c r="K2769">
        <v>50</v>
      </c>
      <c r="L2769" s="16">
        <v>0</v>
      </c>
      <c r="M2769" s="16">
        <v>0</v>
      </c>
      <c r="N2769" s="16">
        <v>0</v>
      </c>
      <c r="P2769" s="16">
        <v>0</v>
      </c>
      <c r="Q2769">
        <v>0</v>
      </c>
    </row>
    <row r="2770" spans="1:17" x14ac:dyDescent="0.25">
      <c r="A2770" s="12" t="s">
        <v>222</v>
      </c>
      <c r="B2770" s="41" t="str">
        <f t="shared" si="86"/>
        <v>07</v>
      </c>
      <c r="C2770" s="41" t="str">
        <f t="shared" si="87"/>
        <v>2019</v>
      </c>
      <c r="D2770" t="s">
        <v>1111</v>
      </c>
      <c r="E2770" t="s">
        <v>1323</v>
      </c>
      <c r="F2770" t="s">
        <v>2131</v>
      </c>
      <c r="G2770">
        <v>0</v>
      </c>
      <c r="H2770">
        <v>0</v>
      </c>
      <c r="I2770">
        <v>0</v>
      </c>
      <c r="J2770">
        <v>0</v>
      </c>
      <c r="K2770">
        <v>1</v>
      </c>
      <c r="L2770" s="16">
        <v>0</v>
      </c>
      <c r="M2770" s="16">
        <v>0</v>
      </c>
      <c r="N2770" s="16">
        <v>0</v>
      </c>
      <c r="P2770" s="16">
        <v>0</v>
      </c>
      <c r="Q2770">
        <v>0</v>
      </c>
    </row>
    <row r="2771" spans="1:17" x14ac:dyDescent="0.25">
      <c r="A2771" s="12" t="s">
        <v>221</v>
      </c>
      <c r="B2771" s="41" t="str">
        <f t="shared" si="86"/>
        <v>07</v>
      </c>
      <c r="C2771" s="41" t="str">
        <f t="shared" si="87"/>
        <v>2019</v>
      </c>
      <c r="D2771" t="s">
        <v>1111</v>
      </c>
      <c r="E2771" t="s">
        <v>1687</v>
      </c>
      <c r="F2771" t="s">
        <v>2131</v>
      </c>
      <c r="G2771">
        <v>0</v>
      </c>
      <c r="H2771">
        <v>0</v>
      </c>
      <c r="I2771">
        <v>0</v>
      </c>
      <c r="J2771">
        <v>0</v>
      </c>
      <c r="K2771">
        <v>1</v>
      </c>
      <c r="L2771" s="16">
        <v>0</v>
      </c>
      <c r="M2771" s="16">
        <v>0</v>
      </c>
      <c r="N2771" s="16">
        <v>0</v>
      </c>
      <c r="P2771" s="16">
        <v>0</v>
      </c>
      <c r="Q2771">
        <v>0</v>
      </c>
    </row>
    <row r="2772" spans="1:17" x14ac:dyDescent="0.25">
      <c r="A2772" s="12" t="s">
        <v>221</v>
      </c>
      <c r="B2772" s="41" t="str">
        <f t="shared" si="86"/>
        <v>07</v>
      </c>
      <c r="C2772" s="41" t="str">
        <f t="shared" si="87"/>
        <v>2019</v>
      </c>
      <c r="D2772" t="s">
        <v>1111</v>
      </c>
      <c r="E2772" t="s">
        <v>1323</v>
      </c>
      <c r="F2772" t="s">
        <v>2131</v>
      </c>
      <c r="G2772">
        <v>0</v>
      </c>
      <c r="H2772">
        <v>0</v>
      </c>
      <c r="I2772">
        <v>0</v>
      </c>
      <c r="J2772">
        <v>0</v>
      </c>
      <c r="K2772">
        <v>1</v>
      </c>
      <c r="L2772" s="16">
        <v>0</v>
      </c>
      <c r="M2772" s="16">
        <v>0</v>
      </c>
      <c r="N2772" s="16">
        <v>0</v>
      </c>
      <c r="P2772" s="16">
        <v>0</v>
      </c>
      <c r="Q2772">
        <v>0</v>
      </c>
    </row>
    <row r="2773" spans="1:17" x14ac:dyDescent="0.25">
      <c r="A2773" s="12" t="s">
        <v>221</v>
      </c>
      <c r="B2773" s="41" t="str">
        <f t="shared" si="86"/>
        <v>07</v>
      </c>
      <c r="C2773" s="41" t="str">
        <f t="shared" si="87"/>
        <v>2019</v>
      </c>
      <c r="D2773" t="s">
        <v>1111</v>
      </c>
      <c r="E2773" t="s">
        <v>1323</v>
      </c>
      <c r="F2773" t="s">
        <v>2131</v>
      </c>
      <c r="G2773">
        <v>0</v>
      </c>
      <c r="H2773">
        <v>0</v>
      </c>
      <c r="I2773">
        <v>0</v>
      </c>
      <c r="J2773">
        <v>0</v>
      </c>
      <c r="K2773">
        <v>1</v>
      </c>
      <c r="L2773" s="16">
        <v>0</v>
      </c>
      <c r="M2773" s="16">
        <v>0</v>
      </c>
      <c r="N2773" s="16">
        <v>0</v>
      </c>
      <c r="P2773" s="16">
        <v>0</v>
      </c>
      <c r="Q2773">
        <v>0</v>
      </c>
    </row>
    <row r="2774" spans="1:17" x14ac:dyDescent="0.25">
      <c r="A2774" s="12" t="s">
        <v>222</v>
      </c>
      <c r="B2774" s="41" t="str">
        <f t="shared" si="86"/>
        <v>07</v>
      </c>
      <c r="C2774" s="41" t="str">
        <f t="shared" si="87"/>
        <v>2019</v>
      </c>
      <c r="D2774" t="s">
        <v>1113</v>
      </c>
      <c r="E2774" t="s">
        <v>1643</v>
      </c>
      <c r="F2774" t="s">
        <v>2131</v>
      </c>
      <c r="G2774">
        <v>0</v>
      </c>
      <c r="H2774">
        <v>0</v>
      </c>
      <c r="I2774">
        <v>0</v>
      </c>
      <c r="J2774">
        <v>0</v>
      </c>
      <c r="K2774">
        <v>0</v>
      </c>
      <c r="L2774" s="16">
        <v>0</v>
      </c>
      <c r="M2774" s="16">
        <v>0</v>
      </c>
      <c r="N2774" s="16">
        <v>0</v>
      </c>
      <c r="P2774" s="16">
        <v>0</v>
      </c>
      <c r="Q2774">
        <v>0</v>
      </c>
    </row>
    <row r="2775" spans="1:17" x14ac:dyDescent="0.25">
      <c r="A2775" s="12" t="s">
        <v>222</v>
      </c>
      <c r="B2775" s="41" t="str">
        <f t="shared" si="86"/>
        <v>07</v>
      </c>
      <c r="C2775" s="41" t="str">
        <f t="shared" si="87"/>
        <v>2019</v>
      </c>
      <c r="D2775" t="s">
        <v>1110</v>
      </c>
      <c r="E2775" t="s">
        <v>1828</v>
      </c>
      <c r="F2775" t="s">
        <v>2161</v>
      </c>
      <c r="G2775">
        <v>0</v>
      </c>
      <c r="H2775">
        <v>0</v>
      </c>
      <c r="I2775">
        <v>35</v>
      </c>
      <c r="J2775">
        <v>0</v>
      </c>
      <c r="K2775">
        <v>0</v>
      </c>
      <c r="L2775" s="16">
        <v>0</v>
      </c>
      <c r="M2775" s="16">
        <v>0</v>
      </c>
      <c r="N2775" s="16">
        <v>0</v>
      </c>
      <c r="P2775" s="16">
        <v>0</v>
      </c>
      <c r="Q2775">
        <v>0</v>
      </c>
    </row>
    <row r="2776" spans="1:17" x14ac:dyDescent="0.25">
      <c r="A2776" s="12" t="s">
        <v>222</v>
      </c>
      <c r="B2776" s="41" t="str">
        <f t="shared" si="86"/>
        <v>07</v>
      </c>
      <c r="C2776" s="41" t="str">
        <f t="shared" si="87"/>
        <v>2019</v>
      </c>
      <c r="D2776" t="s">
        <v>1122</v>
      </c>
      <c r="E2776" t="s">
        <v>1612</v>
      </c>
      <c r="F2776" t="s">
        <v>2131</v>
      </c>
      <c r="G2776">
        <v>0</v>
      </c>
      <c r="H2776">
        <v>0</v>
      </c>
      <c r="I2776">
        <v>0</v>
      </c>
      <c r="J2776">
        <v>0</v>
      </c>
      <c r="K2776">
        <v>4</v>
      </c>
      <c r="L2776" s="16">
        <v>0</v>
      </c>
      <c r="M2776" s="16">
        <v>0</v>
      </c>
      <c r="N2776" s="16">
        <v>0</v>
      </c>
      <c r="P2776" s="16">
        <v>0</v>
      </c>
      <c r="Q2776">
        <v>0</v>
      </c>
    </row>
    <row r="2777" spans="1:17" x14ac:dyDescent="0.25">
      <c r="A2777" s="12" t="s">
        <v>206</v>
      </c>
      <c r="B2777" s="41" t="str">
        <f t="shared" si="86"/>
        <v>07</v>
      </c>
      <c r="C2777" s="41" t="str">
        <f t="shared" si="87"/>
        <v>2019</v>
      </c>
      <c r="D2777" t="s">
        <v>1116</v>
      </c>
      <c r="E2777" t="s">
        <v>1788</v>
      </c>
      <c r="F2777" t="s">
        <v>2129</v>
      </c>
      <c r="G2777">
        <v>0</v>
      </c>
      <c r="H2777">
        <v>0</v>
      </c>
      <c r="I2777">
        <v>1</v>
      </c>
      <c r="J2777">
        <v>0</v>
      </c>
      <c r="K2777">
        <v>0</v>
      </c>
      <c r="L2777" s="16">
        <v>0</v>
      </c>
      <c r="M2777" s="16">
        <v>0</v>
      </c>
      <c r="N2777" s="16">
        <v>0</v>
      </c>
      <c r="P2777" s="16">
        <v>0</v>
      </c>
      <c r="Q2777">
        <v>0</v>
      </c>
    </row>
    <row r="2778" spans="1:17" x14ac:dyDescent="0.25">
      <c r="A2778" s="12" t="s">
        <v>222</v>
      </c>
      <c r="B2778" s="41" t="str">
        <f t="shared" si="86"/>
        <v>07</v>
      </c>
      <c r="C2778" s="41" t="str">
        <f t="shared" si="87"/>
        <v>2019</v>
      </c>
      <c r="D2778" t="s">
        <v>1132</v>
      </c>
      <c r="E2778" t="s">
        <v>1829</v>
      </c>
      <c r="F2778" t="s">
        <v>2130</v>
      </c>
      <c r="G2778">
        <v>1</v>
      </c>
      <c r="H2778">
        <v>0</v>
      </c>
      <c r="I2778">
        <v>0</v>
      </c>
      <c r="J2778">
        <v>0</v>
      </c>
      <c r="K2778">
        <v>0</v>
      </c>
      <c r="L2778" s="16">
        <v>0</v>
      </c>
      <c r="M2778" s="16">
        <v>0</v>
      </c>
      <c r="N2778" s="16">
        <v>0</v>
      </c>
      <c r="P2778" s="16">
        <v>0</v>
      </c>
      <c r="Q2778">
        <v>1</v>
      </c>
    </row>
    <row r="2779" spans="1:17" x14ac:dyDescent="0.25">
      <c r="A2779" s="12" t="s">
        <v>222</v>
      </c>
      <c r="B2779" s="41" t="str">
        <f t="shared" si="86"/>
        <v>07</v>
      </c>
      <c r="C2779" s="41" t="str">
        <f t="shared" si="87"/>
        <v>2019</v>
      </c>
      <c r="D2779" t="s">
        <v>1113</v>
      </c>
      <c r="E2779" t="s">
        <v>1267</v>
      </c>
      <c r="F2779" t="s">
        <v>2131</v>
      </c>
      <c r="G2779">
        <v>0</v>
      </c>
      <c r="H2779">
        <v>0</v>
      </c>
      <c r="I2779">
        <v>0</v>
      </c>
      <c r="J2779">
        <v>0</v>
      </c>
      <c r="K2779">
        <v>2</v>
      </c>
      <c r="L2779" s="16">
        <v>0</v>
      </c>
      <c r="M2779" s="16">
        <v>0</v>
      </c>
      <c r="N2779" s="16">
        <v>0</v>
      </c>
      <c r="P2779" s="16">
        <v>0</v>
      </c>
      <c r="Q2779">
        <v>0</v>
      </c>
    </row>
    <row r="2780" spans="1:17" x14ac:dyDescent="0.25">
      <c r="A2780" s="12" t="s">
        <v>219</v>
      </c>
      <c r="B2780" s="41" t="str">
        <f t="shared" si="86"/>
        <v>07</v>
      </c>
      <c r="C2780" s="41" t="str">
        <f t="shared" si="87"/>
        <v>2019</v>
      </c>
      <c r="D2780" t="s">
        <v>1116</v>
      </c>
      <c r="E2780" t="s">
        <v>1788</v>
      </c>
      <c r="F2780" t="s">
        <v>2131</v>
      </c>
      <c r="G2780">
        <v>0</v>
      </c>
      <c r="H2780">
        <v>0</v>
      </c>
      <c r="I2780">
        <v>0</v>
      </c>
      <c r="J2780">
        <v>0</v>
      </c>
      <c r="K2780">
        <v>0</v>
      </c>
      <c r="L2780" s="16">
        <v>0</v>
      </c>
      <c r="M2780" s="16">
        <v>0</v>
      </c>
      <c r="N2780" s="16">
        <v>0</v>
      </c>
      <c r="P2780" s="16">
        <v>0</v>
      </c>
      <c r="Q2780">
        <v>0</v>
      </c>
    </row>
    <row r="2781" spans="1:17" x14ac:dyDescent="0.25">
      <c r="A2781" s="12" t="s">
        <v>223</v>
      </c>
      <c r="B2781" s="41" t="str">
        <f t="shared" si="86"/>
        <v>07</v>
      </c>
      <c r="C2781" s="41" t="str">
        <f t="shared" si="87"/>
        <v>2019</v>
      </c>
      <c r="D2781" t="s">
        <v>1126</v>
      </c>
      <c r="E2781" t="s">
        <v>1597</v>
      </c>
      <c r="F2781" t="s">
        <v>2131</v>
      </c>
      <c r="G2781">
        <v>0</v>
      </c>
      <c r="H2781">
        <v>0</v>
      </c>
      <c r="I2781">
        <v>0</v>
      </c>
      <c r="J2781">
        <v>0</v>
      </c>
      <c r="K2781">
        <v>0</v>
      </c>
      <c r="L2781" s="16">
        <v>0</v>
      </c>
      <c r="M2781" s="16">
        <v>0</v>
      </c>
      <c r="N2781" s="16">
        <v>0</v>
      </c>
      <c r="P2781" s="16">
        <v>0</v>
      </c>
      <c r="Q2781">
        <v>0</v>
      </c>
    </row>
    <row r="2782" spans="1:17" x14ac:dyDescent="0.25">
      <c r="A2782" s="12" t="s">
        <v>223</v>
      </c>
      <c r="B2782" s="41" t="str">
        <f t="shared" si="86"/>
        <v>07</v>
      </c>
      <c r="C2782" s="41" t="str">
        <f t="shared" si="87"/>
        <v>2019</v>
      </c>
      <c r="D2782" t="s">
        <v>1107</v>
      </c>
      <c r="E2782" t="s">
        <v>1154</v>
      </c>
      <c r="F2782" t="s">
        <v>2131</v>
      </c>
      <c r="G2782">
        <v>0</v>
      </c>
      <c r="H2782">
        <v>0</v>
      </c>
      <c r="I2782">
        <v>0</v>
      </c>
      <c r="J2782">
        <v>0</v>
      </c>
      <c r="K2782">
        <v>0</v>
      </c>
      <c r="L2782" s="16">
        <v>0</v>
      </c>
      <c r="M2782" s="16">
        <v>0</v>
      </c>
      <c r="N2782" s="16">
        <v>0</v>
      </c>
      <c r="P2782" s="16">
        <v>0</v>
      </c>
      <c r="Q2782">
        <v>0</v>
      </c>
    </row>
    <row r="2783" spans="1:17" x14ac:dyDescent="0.25">
      <c r="A2783" s="12" t="s">
        <v>166</v>
      </c>
      <c r="B2783" s="41" t="str">
        <f t="shared" si="86"/>
        <v>06</v>
      </c>
      <c r="C2783" s="41" t="str">
        <f t="shared" si="87"/>
        <v>2019</v>
      </c>
      <c r="D2783" t="s">
        <v>1125</v>
      </c>
      <c r="E2783" t="s">
        <v>1637</v>
      </c>
      <c r="F2783" t="s">
        <v>2137</v>
      </c>
      <c r="G2783">
        <v>0</v>
      </c>
      <c r="H2783">
        <v>0</v>
      </c>
      <c r="I2783">
        <v>6</v>
      </c>
      <c r="J2783">
        <v>0</v>
      </c>
      <c r="K2783">
        <v>0</v>
      </c>
      <c r="L2783" s="16">
        <v>0</v>
      </c>
      <c r="M2783" s="16">
        <v>0</v>
      </c>
      <c r="N2783" s="16">
        <v>0</v>
      </c>
      <c r="P2783" s="16">
        <v>0</v>
      </c>
      <c r="Q2783">
        <v>0</v>
      </c>
    </row>
    <row r="2784" spans="1:17" x14ac:dyDescent="0.25">
      <c r="A2784" s="12" t="s">
        <v>223</v>
      </c>
      <c r="B2784" s="41" t="str">
        <f t="shared" si="86"/>
        <v>07</v>
      </c>
      <c r="C2784" s="41" t="str">
        <f t="shared" si="87"/>
        <v>2019</v>
      </c>
      <c r="D2784" t="s">
        <v>1111</v>
      </c>
      <c r="E2784" t="s">
        <v>1635</v>
      </c>
      <c r="F2784" t="s">
        <v>2131</v>
      </c>
      <c r="G2784">
        <v>0</v>
      </c>
      <c r="H2784">
        <v>0</v>
      </c>
      <c r="I2784">
        <v>0</v>
      </c>
      <c r="J2784">
        <v>0</v>
      </c>
      <c r="K2784">
        <v>4</v>
      </c>
      <c r="L2784" s="16">
        <v>0</v>
      </c>
      <c r="M2784" s="16">
        <v>0</v>
      </c>
      <c r="N2784" s="16">
        <v>0</v>
      </c>
      <c r="P2784" s="16">
        <v>0</v>
      </c>
      <c r="Q2784">
        <v>0</v>
      </c>
    </row>
    <row r="2785" spans="1:17" x14ac:dyDescent="0.25">
      <c r="A2785" s="12" t="s">
        <v>223</v>
      </c>
      <c r="B2785" s="41" t="str">
        <f t="shared" si="86"/>
        <v>07</v>
      </c>
      <c r="C2785" s="41" t="str">
        <f t="shared" si="87"/>
        <v>2019</v>
      </c>
      <c r="D2785" t="s">
        <v>1111</v>
      </c>
      <c r="E2785" t="s">
        <v>1323</v>
      </c>
      <c r="F2785" t="s">
        <v>2131</v>
      </c>
      <c r="G2785">
        <v>0</v>
      </c>
      <c r="H2785">
        <v>0</v>
      </c>
      <c r="I2785">
        <v>0</v>
      </c>
      <c r="J2785">
        <v>0</v>
      </c>
      <c r="K2785">
        <v>0</v>
      </c>
      <c r="L2785" s="16">
        <v>0</v>
      </c>
      <c r="M2785" s="16">
        <v>0</v>
      </c>
      <c r="N2785" s="16">
        <v>0</v>
      </c>
      <c r="P2785" s="16">
        <v>0</v>
      </c>
      <c r="Q2785">
        <v>0</v>
      </c>
    </row>
    <row r="2786" spans="1:17" x14ac:dyDescent="0.25">
      <c r="A2786" s="12" t="s">
        <v>223</v>
      </c>
      <c r="B2786" s="41" t="str">
        <f t="shared" si="86"/>
        <v>07</v>
      </c>
      <c r="C2786" s="41" t="str">
        <f t="shared" si="87"/>
        <v>2019</v>
      </c>
      <c r="D2786" t="s">
        <v>1113</v>
      </c>
      <c r="E2786" t="s">
        <v>1830</v>
      </c>
      <c r="F2786" t="s">
        <v>2131</v>
      </c>
      <c r="G2786">
        <v>0</v>
      </c>
      <c r="H2786">
        <v>0</v>
      </c>
      <c r="I2786">
        <v>0</v>
      </c>
      <c r="J2786">
        <v>0</v>
      </c>
      <c r="K2786">
        <v>2</v>
      </c>
      <c r="L2786" s="16">
        <v>0</v>
      </c>
      <c r="M2786" s="16">
        <v>0</v>
      </c>
      <c r="N2786" s="16">
        <v>0</v>
      </c>
      <c r="P2786" s="16">
        <v>0</v>
      </c>
      <c r="Q2786">
        <v>0</v>
      </c>
    </row>
    <row r="2787" spans="1:17" x14ac:dyDescent="0.25">
      <c r="A2787" s="12" t="s">
        <v>223</v>
      </c>
      <c r="B2787" s="41" t="str">
        <f t="shared" si="86"/>
        <v>07</v>
      </c>
      <c r="C2787" s="41" t="str">
        <f t="shared" si="87"/>
        <v>2019</v>
      </c>
      <c r="D2787" t="s">
        <v>1124</v>
      </c>
      <c r="E2787" t="s">
        <v>1537</v>
      </c>
      <c r="F2787" t="s">
        <v>2131</v>
      </c>
      <c r="G2787">
        <v>0</v>
      </c>
      <c r="H2787">
        <v>0</v>
      </c>
      <c r="I2787">
        <v>0</v>
      </c>
      <c r="J2787">
        <v>0</v>
      </c>
      <c r="K2787">
        <v>1</v>
      </c>
      <c r="L2787" s="16">
        <v>0</v>
      </c>
      <c r="M2787" s="16">
        <v>0</v>
      </c>
      <c r="N2787" s="16">
        <v>0</v>
      </c>
      <c r="P2787" s="16">
        <v>0</v>
      </c>
      <c r="Q2787">
        <v>0</v>
      </c>
    </row>
    <row r="2788" spans="1:17" x14ac:dyDescent="0.25">
      <c r="A2788" s="12" t="s">
        <v>223</v>
      </c>
      <c r="B2788" s="41" t="str">
        <f t="shared" si="86"/>
        <v>07</v>
      </c>
      <c r="C2788" s="41" t="str">
        <f t="shared" si="87"/>
        <v>2019</v>
      </c>
      <c r="D2788" t="s">
        <v>1131</v>
      </c>
      <c r="E2788" t="s">
        <v>1465</v>
      </c>
      <c r="F2788" t="s">
        <v>2131</v>
      </c>
      <c r="G2788">
        <v>0</v>
      </c>
      <c r="H2788">
        <v>0</v>
      </c>
      <c r="I2788">
        <v>0</v>
      </c>
      <c r="J2788">
        <v>0</v>
      </c>
      <c r="K2788">
        <v>1</v>
      </c>
      <c r="L2788" s="16">
        <v>0</v>
      </c>
      <c r="M2788" s="16">
        <v>0</v>
      </c>
      <c r="N2788" s="16">
        <v>0</v>
      </c>
      <c r="P2788" s="16">
        <v>0</v>
      </c>
      <c r="Q2788">
        <v>0</v>
      </c>
    </row>
    <row r="2789" spans="1:17" x14ac:dyDescent="0.25">
      <c r="A2789" s="12" t="s">
        <v>223</v>
      </c>
      <c r="B2789" s="41" t="str">
        <f t="shared" si="86"/>
        <v>07</v>
      </c>
      <c r="C2789" s="41" t="str">
        <f t="shared" si="87"/>
        <v>2019</v>
      </c>
      <c r="D2789" t="s">
        <v>1108</v>
      </c>
      <c r="E2789" t="s">
        <v>1422</v>
      </c>
      <c r="F2789" t="s">
        <v>2133</v>
      </c>
      <c r="G2789">
        <v>0</v>
      </c>
      <c r="H2789">
        <v>0</v>
      </c>
      <c r="I2789">
        <v>1</v>
      </c>
      <c r="J2789">
        <v>0</v>
      </c>
      <c r="K2789">
        <v>0</v>
      </c>
      <c r="L2789" s="16">
        <v>0</v>
      </c>
      <c r="M2789" s="16">
        <v>0</v>
      </c>
      <c r="N2789" s="16">
        <v>0</v>
      </c>
      <c r="P2789" s="16">
        <v>0</v>
      </c>
      <c r="Q2789">
        <v>0</v>
      </c>
    </row>
    <row r="2790" spans="1:17" x14ac:dyDescent="0.25">
      <c r="A2790" s="12" t="s">
        <v>222</v>
      </c>
      <c r="B2790" s="41" t="str">
        <f t="shared" si="86"/>
        <v>07</v>
      </c>
      <c r="C2790" s="41" t="str">
        <f t="shared" si="87"/>
        <v>2019</v>
      </c>
      <c r="D2790" t="s">
        <v>1129</v>
      </c>
      <c r="E2790" t="s">
        <v>1771</v>
      </c>
      <c r="F2790" t="s">
        <v>2137</v>
      </c>
      <c r="G2790">
        <v>0</v>
      </c>
      <c r="H2790">
        <v>0</v>
      </c>
      <c r="I2790">
        <v>12</v>
      </c>
      <c r="J2790">
        <v>0</v>
      </c>
      <c r="K2790">
        <v>0</v>
      </c>
      <c r="L2790" s="16">
        <v>0</v>
      </c>
      <c r="M2790" s="16">
        <v>0</v>
      </c>
      <c r="N2790" s="16">
        <v>0</v>
      </c>
      <c r="P2790" s="16">
        <v>0</v>
      </c>
      <c r="Q2790">
        <v>0</v>
      </c>
    </row>
    <row r="2791" spans="1:17" x14ac:dyDescent="0.25">
      <c r="A2791" s="12" t="s">
        <v>223</v>
      </c>
      <c r="B2791" s="41" t="str">
        <f t="shared" si="86"/>
        <v>07</v>
      </c>
      <c r="C2791" s="41" t="str">
        <f t="shared" si="87"/>
        <v>2019</v>
      </c>
      <c r="D2791" t="s">
        <v>1131</v>
      </c>
      <c r="E2791" t="s">
        <v>1131</v>
      </c>
      <c r="F2791" t="s">
        <v>2131</v>
      </c>
      <c r="G2791">
        <v>0</v>
      </c>
      <c r="H2791">
        <v>0</v>
      </c>
      <c r="I2791">
        <v>0</v>
      </c>
      <c r="J2791">
        <v>0</v>
      </c>
      <c r="K2791">
        <v>4</v>
      </c>
      <c r="L2791" s="16">
        <v>0</v>
      </c>
      <c r="M2791" s="16">
        <v>0</v>
      </c>
      <c r="N2791" s="16">
        <v>0</v>
      </c>
      <c r="P2791" s="16">
        <v>0</v>
      </c>
      <c r="Q2791">
        <v>0</v>
      </c>
    </row>
    <row r="2792" spans="1:17" x14ac:dyDescent="0.25">
      <c r="A2792" s="12" t="s">
        <v>223</v>
      </c>
      <c r="B2792" s="41" t="str">
        <f t="shared" si="86"/>
        <v>07</v>
      </c>
      <c r="C2792" s="41" t="str">
        <f t="shared" si="87"/>
        <v>2019</v>
      </c>
      <c r="D2792" t="s">
        <v>1120</v>
      </c>
      <c r="E2792" t="s">
        <v>1120</v>
      </c>
      <c r="F2792" t="s">
        <v>2131</v>
      </c>
      <c r="G2792">
        <v>0</v>
      </c>
      <c r="H2792">
        <v>0</v>
      </c>
      <c r="I2792">
        <v>0</v>
      </c>
      <c r="J2792">
        <v>0</v>
      </c>
      <c r="K2792">
        <v>3</v>
      </c>
      <c r="L2792" s="16">
        <v>0</v>
      </c>
      <c r="M2792" s="16">
        <v>0</v>
      </c>
      <c r="N2792" s="16">
        <v>0</v>
      </c>
      <c r="P2792" s="16">
        <v>0</v>
      </c>
      <c r="Q2792">
        <v>0</v>
      </c>
    </row>
    <row r="2793" spans="1:17" x14ac:dyDescent="0.25">
      <c r="A2793" s="12" t="s">
        <v>224</v>
      </c>
      <c r="B2793" s="41" t="str">
        <f t="shared" si="86"/>
        <v>08</v>
      </c>
      <c r="C2793" s="41" t="str">
        <f t="shared" si="87"/>
        <v>2019</v>
      </c>
      <c r="D2793" t="s">
        <v>1126</v>
      </c>
      <c r="E2793" t="s">
        <v>1299</v>
      </c>
      <c r="F2793" t="s">
        <v>2131</v>
      </c>
      <c r="G2793">
        <v>0</v>
      </c>
      <c r="H2793">
        <v>0</v>
      </c>
      <c r="I2793">
        <v>0</v>
      </c>
      <c r="J2793">
        <v>0</v>
      </c>
      <c r="K2793">
        <v>12</v>
      </c>
      <c r="L2793" s="16">
        <v>0</v>
      </c>
      <c r="M2793" s="16">
        <v>0</v>
      </c>
      <c r="N2793" s="16">
        <v>0</v>
      </c>
      <c r="P2793" s="16">
        <v>0</v>
      </c>
      <c r="Q2793">
        <v>0</v>
      </c>
    </row>
    <row r="2794" spans="1:17" x14ac:dyDescent="0.25">
      <c r="A2794" s="12" t="s">
        <v>223</v>
      </c>
      <c r="B2794" s="41" t="str">
        <f t="shared" si="86"/>
        <v>07</v>
      </c>
      <c r="C2794" s="41" t="str">
        <f t="shared" si="87"/>
        <v>2019</v>
      </c>
      <c r="D2794" t="s">
        <v>1111</v>
      </c>
      <c r="E2794" t="s">
        <v>1323</v>
      </c>
      <c r="F2794" t="s">
        <v>2131</v>
      </c>
      <c r="G2794">
        <v>0</v>
      </c>
      <c r="H2794">
        <v>0</v>
      </c>
      <c r="I2794">
        <v>0</v>
      </c>
      <c r="J2794">
        <v>0</v>
      </c>
      <c r="K2794">
        <v>4</v>
      </c>
      <c r="L2794" s="16">
        <v>0</v>
      </c>
      <c r="M2794" s="16">
        <v>0</v>
      </c>
      <c r="N2794" s="16">
        <v>0</v>
      </c>
      <c r="P2794" s="16">
        <v>0</v>
      </c>
      <c r="Q2794">
        <v>0</v>
      </c>
    </row>
    <row r="2795" spans="1:17" x14ac:dyDescent="0.25">
      <c r="A2795" s="12" t="s">
        <v>224</v>
      </c>
      <c r="B2795" s="41" t="str">
        <f t="shared" si="86"/>
        <v>08</v>
      </c>
      <c r="C2795" s="41" t="str">
        <f t="shared" si="87"/>
        <v>2019</v>
      </c>
      <c r="D2795" t="s">
        <v>1122</v>
      </c>
      <c r="E2795" t="s">
        <v>1831</v>
      </c>
      <c r="F2795" t="s">
        <v>2131</v>
      </c>
      <c r="G2795">
        <v>0</v>
      </c>
      <c r="H2795">
        <v>0</v>
      </c>
      <c r="I2795">
        <v>0</v>
      </c>
      <c r="J2795">
        <v>0</v>
      </c>
      <c r="K2795">
        <v>4</v>
      </c>
      <c r="L2795" s="16">
        <v>0</v>
      </c>
      <c r="M2795" s="16">
        <v>0</v>
      </c>
      <c r="N2795" s="16">
        <v>0</v>
      </c>
      <c r="P2795" s="16">
        <v>0</v>
      </c>
      <c r="Q2795">
        <v>0</v>
      </c>
    </row>
    <row r="2796" spans="1:17" x14ac:dyDescent="0.25">
      <c r="A2796" s="12" t="s">
        <v>224</v>
      </c>
      <c r="B2796" s="41" t="str">
        <f t="shared" si="86"/>
        <v>08</v>
      </c>
      <c r="C2796" s="41" t="str">
        <f t="shared" si="87"/>
        <v>2019</v>
      </c>
      <c r="D2796" t="s">
        <v>1112</v>
      </c>
      <c r="E2796" t="s">
        <v>1203</v>
      </c>
      <c r="F2796" t="s">
        <v>2133</v>
      </c>
      <c r="G2796">
        <v>0</v>
      </c>
      <c r="H2796">
        <v>0</v>
      </c>
      <c r="I2796">
        <v>2</v>
      </c>
      <c r="J2796">
        <v>0</v>
      </c>
      <c r="K2796">
        <v>0</v>
      </c>
      <c r="L2796" s="16">
        <v>0</v>
      </c>
      <c r="M2796" s="16">
        <v>0</v>
      </c>
      <c r="N2796" s="16">
        <v>0</v>
      </c>
      <c r="P2796" s="16">
        <v>0</v>
      </c>
      <c r="Q2796">
        <v>0</v>
      </c>
    </row>
    <row r="2797" spans="1:17" x14ac:dyDescent="0.25">
      <c r="A2797" s="12" t="s">
        <v>224</v>
      </c>
      <c r="B2797" s="41" t="str">
        <f t="shared" si="86"/>
        <v>08</v>
      </c>
      <c r="C2797" s="41" t="str">
        <f t="shared" si="87"/>
        <v>2019</v>
      </c>
      <c r="D2797" t="s">
        <v>1117</v>
      </c>
      <c r="E2797" t="s">
        <v>1273</v>
      </c>
      <c r="F2797" t="s">
        <v>2137</v>
      </c>
      <c r="G2797">
        <v>0</v>
      </c>
      <c r="H2797">
        <v>0</v>
      </c>
      <c r="I2797">
        <v>210</v>
      </c>
      <c r="J2797">
        <v>0</v>
      </c>
      <c r="K2797">
        <v>0</v>
      </c>
      <c r="L2797" s="16">
        <v>0</v>
      </c>
      <c r="M2797" s="16">
        <v>0</v>
      </c>
      <c r="N2797" s="16">
        <v>0</v>
      </c>
      <c r="P2797" s="16">
        <v>0</v>
      </c>
      <c r="Q2797">
        <v>0</v>
      </c>
    </row>
    <row r="2798" spans="1:17" x14ac:dyDescent="0.25">
      <c r="A2798" s="12" t="s">
        <v>224</v>
      </c>
      <c r="B2798" s="41" t="str">
        <f t="shared" si="86"/>
        <v>08</v>
      </c>
      <c r="C2798" s="41" t="str">
        <f t="shared" si="87"/>
        <v>2019</v>
      </c>
      <c r="D2798" t="s">
        <v>1111</v>
      </c>
      <c r="E2798" t="s">
        <v>1770</v>
      </c>
      <c r="F2798" t="s">
        <v>2131</v>
      </c>
      <c r="G2798">
        <v>0</v>
      </c>
      <c r="H2798">
        <v>0</v>
      </c>
      <c r="I2798">
        <v>0</v>
      </c>
      <c r="J2798">
        <v>0</v>
      </c>
      <c r="K2798">
        <v>1</v>
      </c>
      <c r="L2798" s="16">
        <v>0</v>
      </c>
      <c r="M2798" s="16">
        <v>0</v>
      </c>
      <c r="N2798" s="16">
        <v>0</v>
      </c>
      <c r="P2798" s="16">
        <v>0</v>
      </c>
      <c r="Q2798">
        <v>0</v>
      </c>
    </row>
    <row r="2799" spans="1:17" x14ac:dyDescent="0.25">
      <c r="A2799" s="12" t="s">
        <v>224</v>
      </c>
      <c r="B2799" s="41" t="str">
        <f t="shared" si="86"/>
        <v>08</v>
      </c>
      <c r="C2799" s="41" t="str">
        <f t="shared" si="87"/>
        <v>2019</v>
      </c>
      <c r="D2799" t="s">
        <v>1122</v>
      </c>
      <c r="E2799" t="s">
        <v>1612</v>
      </c>
      <c r="F2799" t="s">
        <v>2131</v>
      </c>
      <c r="G2799">
        <v>0</v>
      </c>
      <c r="H2799">
        <v>1</v>
      </c>
      <c r="I2799">
        <v>0</v>
      </c>
      <c r="J2799">
        <v>0</v>
      </c>
      <c r="K2799">
        <v>4</v>
      </c>
      <c r="L2799" s="16">
        <v>0</v>
      </c>
      <c r="M2799" s="16">
        <v>0</v>
      </c>
      <c r="N2799" s="16">
        <v>0</v>
      </c>
      <c r="P2799" s="16">
        <v>0</v>
      </c>
      <c r="Q2799">
        <v>0</v>
      </c>
    </row>
    <row r="2800" spans="1:17" x14ac:dyDescent="0.25">
      <c r="A2800" s="12" t="s">
        <v>224</v>
      </c>
      <c r="B2800" s="41" t="str">
        <f t="shared" si="86"/>
        <v>08</v>
      </c>
      <c r="C2800" s="41" t="str">
        <f t="shared" si="87"/>
        <v>2019</v>
      </c>
      <c r="D2800" t="s">
        <v>1133</v>
      </c>
      <c r="E2800" t="s">
        <v>1506</v>
      </c>
      <c r="F2800" t="s">
        <v>2137</v>
      </c>
      <c r="G2800">
        <v>0</v>
      </c>
      <c r="H2800">
        <v>0</v>
      </c>
      <c r="I2800">
        <v>144</v>
      </c>
      <c r="J2800">
        <v>0</v>
      </c>
      <c r="K2800">
        <v>0</v>
      </c>
      <c r="L2800" s="16">
        <v>0</v>
      </c>
      <c r="M2800" s="16">
        <v>0</v>
      </c>
      <c r="N2800" s="16">
        <v>0</v>
      </c>
      <c r="P2800" s="16">
        <v>0</v>
      </c>
      <c r="Q2800">
        <v>0</v>
      </c>
    </row>
    <row r="2801" spans="1:17" x14ac:dyDescent="0.25">
      <c r="A2801" s="12" t="s">
        <v>224</v>
      </c>
      <c r="B2801" s="41" t="str">
        <f t="shared" si="86"/>
        <v>08</v>
      </c>
      <c r="C2801" s="41" t="str">
        <f t="shared" si="87"/>
        <v>2019</v>
      </c>
      <c r="D2801" t="s">
        <v>1133</v>
      </c>
      <c r="E2801" t="s">
        <v>1772</v>
      </c>
      <c r="F2801" t="s">
        <v>2161</v>
      </c>
      <c r="G2801">
        <v>0</v>
      </c>
      <c r="H2801">
        <v>0</v>
      </c>
      <c r="I2801">
        <v>82</v>
      </c>
      <c r="J2801">
        <v>0</v>
      </c>
      <c r="K2801">
        <v>0</v>
      </c>
      <c r="L2801" s="16">
        <v>0</v>
      </c>
      <c r="M2801" s="16">
        <v>0</v>
      </c>
      <c r="N2801" s="16">
        <v>0</v>
      </c>
      <c r="P2801" s="16">
        <v>0</v>
      </c>
      <c r="Q2801">
        <v>0</v>
      </c>
    </row>
    <row r="2802" spans="1:17" x14ac:dyDescent="0.25">
      <c r="A2802" s="12" t="s">
        <v>224</v>
      </c>
      <c r="B2802" s="41" t="str">
        <f t="shared" si="86"/>
        <v>08</v>
      </c>
      <c r="C2802" s="41" t="str">
        <f t="shared" si="87"/>
        <v>2019</v>
      </c>
      <c r="D2802" t="s">
        <v>1122</v>
      </c>
      <c r="E2802" t="s">
        <v>1245</v>
      </c>
      <c r="F2802" t="s">
        <v>2129</v>
      </c>
      <c r="G2802">
        <v>0</v>
      </c>
      <c r="H2802">
        <v>0</v>
      </c>
      <c r="I2802">
        <v>0</v>
      </c>
      <c r="J2802">
        <v>0</v>
      </c>
      <c r="K2802">
        <v>0</v>
      </c>
      <c r="L2802" s="16">
        <v>0</v>
      </c>
      <c r="M2802" s="16">
        <v>0</v>
      </c>
      <c r="N2802" s="16">
        <v>0</v>
      </c>
      <c r="P2802" s="16">
        <v>0</v>
      </c>
      <c r="Q2802">
        <v>0</v>
      </c>
    </row>
    <row r="2803" spans="1:17" x14ac:dyDescent="0.25">
      <c r="A2803" s="12" t="s">
        <v>224</v>
      </c>
      <c r="B2803" s="41" t="str">
        <f t="shared" si="86"/>
        <v>08</v>
      </c>
      <c r="C2803" s="41" t="str">
        <f t="shared" si="87"/>
        <v>2019</v>
      </c>
      <c r="D2803" t="s">
        <v>1124</v>
      </c>
      <c r="E2803" t="s">
        <v>1832</v>
      </c>
      <c r="F2803" t="s">
        <v>2129</v>
      </c>
      <c r="G2803">
        <v>0</v>
      </c>
      <c r="H2803">
        <v>0</v>
      </c>
      <c r="I2803">
        <v>2</v>
      </c>
      <c r="J2803">
        <v>2</v>
      </c>
      <c r="K2803">
        <v>0</v>
      </c>
      <c r="L2803" s="16">
        <v>0</v>
      </c>
      <c r="M2803" s="16">
        <v>0</v>
      </c>
      <c r="N2803" s="16">
        <v>0</v>
      </c>
      <c r="P2803" s="16">
        <v>0</v>
      </c>
      <c r="Q2803">
        <v>0</v>
      </c>
    </row>
    <row r="2804" spans="1:17" x14ac:dyDescent="0.25">
      <c r="A2804" s="12" t="s">
        <v>224</v>
      </c>
      <c r="B2804" s="41" t="str">
        <f t="shared" si="86"/>
        <v>08</v>
      </c>
      <c r="C2804" s="41" t="str">
        <f t="shared" si="87"/>
        <v>2019</v>
      </c>
      <c r="D2804" t="s">
        <v>1124</v>
      </c>
      <c r="E2804" t="s">
        <v>1326</v>
      </c>
      <c r="F2804" t="s">
        <v>2129</v>
      </c>
      <c r="G2804">
        <v>0</v>
      </c>
      <c r="H2804">
        <v>2</v>
      </c>
      <c r="I2804">
        <v>1</v>
      </c>
      <c r="J2804">
        <v>1</v>
      </c>
      <c r="K2804">
        <v>0</v>
      </c>
      <c r="L2804" s="16">
        <v>0</v>
      </c>
      <c r="M2804" s="16">
        <v>0</v>
      </c>
      <c r="N2804" s="16">
        <v>0</v>
      </c>
      <c r="P2804" s="16">
        <v>0</v>
      </c>
      <c r="Q2804">
        <v>0</v>
      </c>
    </row>
    <row r="2805" spans="1:17" x14ac:dyDescent="0.25">
      <c r="A2805" s="12" t="s">
        <v>223</v>
      </c>
      <c r="B2805" s="41" t="str">
        <f t="shared" si="86"/>
        <v>07</v>
      </c>
      <c r="C2805" s="41" t="str">
        <f t="shared" si="87"/>
        <v>2019</v>
      </c>
      <c r="D2805" t="s">
        <v>1116</v>
      </c>
      <c r="E2805" t="s">
        <v>1788</v>
      </c>
      <c r="F2805" t="s">
        <v>2131</v>
      </c>
      <c r="G2805">
        <v>0</v>
      </c>
      <c r="H2805">
        <v>0</v>
      </c>
      <c r="I2805">
        <v>0</v>
      </c>
      <c r="J2805">
        <v>0</v>
      </c>
      <c r="K2805">
        <v>700</v>
      </c>
      <c r="L2805" s="16">
        <v>0</v>
      </c>
      <c r="M2805" s="16">
        <v>0</v>
      </c>
      <c r="N2805" s="16">
        <v>0</v>
      </c>
      <c r="P2805" s="16">
        <v>0</v>
      </c>
      <c r="Q2805">
        <v>0</v>
      </c>
    </row>
    <row r="2806" spans="1:17" x14ac:dyDescent="0.25">
      <c r="A2806" s="12" t="s">
        <v>224</v>
      </c>
      <c r="B2806" s="41" t="str">
        <f t="shared" si="86"/>
        <v>08</v>
      </c>
      <c r="C2806" s="41" t="str">
        <f t="shared" si="87"/>
        <v>2019</v>
      </c>
      <c r="D2806" t="s">
        <v>1133</v>
      </c>
      <c r="E2806" t="s">
        <v>1520</v>
      </c>
      <c r="F2806" t="s">
        <v>2137</v>
      </c>
      <c r="G2806">
        <v>0</v>
      </c>
      <c r="H2806">
        <v>0</v>
      </c>
      <c r="I2806">
        <v>20</v>
      </c>
      <c r="J2806">
        <v>0</v>
      </c>
      <c r="K2806">
        <v>0</v>
      </c>
      <c r="L2806" s="16">
        <v>0</v>
      </c>
      <c r="M2806" s="16">
        <v>0</v>
      </c>
      <c r="N2806" s="16">
        <v>0</v>
      </c>
      <c r="P2806" s="16">
        <v>0</v>
      </c>
      <c r="Q2806">
        <v>0</v>
      </c>
    </row>
    <row r="2807" spans="1:17" x14ac:dyDescent="0.25">
      <c r="A2807" s="12" t="s">
        <v>224</v>
      </c>
      <c r="B2807" s="41" t="str">
        <f t="shared" si="86"/>
        <v>08</v>
      </c>
      <c r="C2807" s="41" t="str">
        <f t="shared" si="87"/>
        <v>2019</v>
      </c>
      <c r="D2807" t="s">
        <v>1133</v>
      </c>
      <c r="E2807" t="s">
        <v>1472</v>
      </c>
      <c r="F2807" t="s">
        <v>2137</v>
      </c>
      <c r="G2807">
        <v>0</v>
      </c>
      <c r="H2807">
        <v>0</v>
      </c>
      <c r="I2807">
        <v>0</v>
      </c>
      <c r="J2807">
        <v>0</v>
      </c>
      <c r="K2807">
        <v>0</v>
      </c>
      <c r="L2807" s="16">
        <v>0</v>
      </c>
      <c r="M2807" s="16">
        <v>0</v>
      </c>
      <c r="N2807" s="16">
        <v>0</v>
      </c>
      <c r="P2807" s="16">
        <v>0</v>
      </c>
      <c r="Q2807">
        <v>0</v>
      </c>
    </row>
    <row r="2808" spans="1:17" x14ac:dyDescent="0.25">
      <c r="A2808" s="12" t="s">
        <v>224</v>
      </c>
      <c r="B2808" s="41" t="str">
        <f t="shared" si="86"/>
        <v>08</v>
      </c>
      <c r="C2808" s="41" t="str">
        <f t="shared" si="87"/>
        <v>2019</v>
      </c>
      <c r="D2808" t="s">
        <v>1133</v>
      </c>
      <c r="E2808" t="s">
        <v>1833</v>
      </c>
      <c r="F2808" t="s">
        <v>2137</v>
      </c>
      <c r="G2808">
        <v>0</v>
      </c>
      <c r="H2808">
        <v>0</v>
      </c>
      <c r="I2808">
        <v>14</v>
      </c>
      <c r="J2808">
        <v>0</v>
      </c>
      <c r="K2808">
        <v>0</v>
      </c>
      <c r="L2808" s="16">
        <v>0</v>
      </c>
      <c r="M2808" s="16">
        <v>0</v>
      </c>
      <c r="N2808" s="16">
        <v>0</v>
      </c>
      <c r="P2808" s="16">
        <v>0</v>
      </c>
      <c r="Q2808">
        <v>0</v>
      </c>
    </row>
    <row r="2809" spans="1:17" x14ac:dyDescent="0.25">
      <c r="A2809" s="12" t="s">
        <v>224</v>
      </c>
      <c r="B2809" s="41" t="str">
        <f t="shared" si="86"/>
        <v>08</v>
      </c>
      <c r="C2809" s="41" t="str">
        <f t="shared" si="87"/>
        <v>2019</v>
      </c>
      <c r="D2809" t="s">
        <v>1111</v>
      </c>
      <c r="E2809" t="s">
        <v>1256</v>
      </c>
      <c r="F2809" t="s">
        <v>2131</v>
      </c>
      <c r="G2809">
        <v>0</v>
      </c>
      <c r="H2809">
        <v>0</v>
      </c>
      <c r="I2809">
        <v>0</v>
      </c>
      <c r="J2809">
        <v>0</v>
      </c>
      <c r="K2809">
        <v>5</v>
      </c>
      <c r="L2809" s="16">
        <v>0</v>
      </c>
      <c r="M2809" s="16">
        <v>0</v>
      </c>
      <c r="N2809" s="16">
        <v>0</v>
      </c>
      <c r="P2809" s="16">
        <v>0</v>
      </c>
      <c r="Q2809">
        <v>0</v>
      </c>
    </row>
    <row r="2810" spans="1:17" x14ac:dyDescent="0.25">
      <c r="A2810" s="12" t="s">
        <v>224</v>
      </c>
      <c r="B2810" s="41" t="str">
        <f t="shared" si="86"/>
        <v>08</v>
      </c>
      <c r="C2810" s="41" t="str">
        <f t="shared" si="87"/>
        <v>2019</v>
      </c>
      <c r="D2810" t="s">
        <v>1111</v>
      </c>
      <c r="E2810" t="s">
        <v>1834</v>
      </c>
      <c r="F2810" t="s">
        <v>2131</v>
      </c>
      <c r="G2810">
        <v>0</v>
      </c>
      <c r="H2810">
        <v>0</v>
      </c>
      <c r="I2810">
        <v>0</v>
      </c>
      <c r="J2810">
        <v>0</v>
      </c>
      <c r="K2810">
        <v>1</v>
      </c>
      <c r="L2810" s="16">
        <v>0</v>
      </c>
      <c r="M2810" s="16">
        <v>0</v>
      </c>
      <c r="N2810" s="16">
        <v>0</v>
      </c>
      <c r="P2810" s="16">
        <v>0</v>
      </c>
      <c r="Q2810">
        <v>0</v>
      </c>
    </row>
    <row r="2811" spans="1:17" x14ac:dyDescent="0.25">
      <c r="A2811" s="12" t="s">
        <v>225</v>
      </c>
      <c r="B2811" s="41" t="str">
        <f t="shared" si="86"/>
        <v>08</v>
      </c>
      <c r="C2811" s="41" t="str">
        <f t="shared" si="87"/>
        <v>2019</v>
      </c>
      <c r="D2811" t="s">
        <v>1117</v>
      </c>
      <c r="E2811" t="s">
        <v>1274</v>
      </c>
      <c r="F2811" t="s">
        <v>2137</v>
      </c>
      <c r="G2811">
        <v>0</v>
      </c>
      <c r="H2811">
        <v>0</v>
      </c>
      <c r="I2811">
        <v>5</v>
      </c>
      <c r="J2811">
        <v>0</v>
      </c>
      <c r="K2811">
        <v>0</v>
      </c>
      <c r="L2811" s="16">
        <v>0</v>
      </c>
      <c r="M2811" s="16">
        <v>0</v>
      </c>
      <c r="N2811" s="16">
        <v>0</v>
      </c>
      <c r="P2811" s="16">
        <v>0</v>
      </c>
      <c r="Q2811">
        <v>0</v>
      </c>
    </row>
    <row r="2812" spans="1:17" x14ac:dyDescent="0.25">
      <c r="A2812" s="12" t="s">
        <v>225</v>
      </c>
      <c r="B2812" s="41" t="str">
        <f t="shared" si="86"/>
        <v>08</v>
      </c>
      <c r="C2812" s="41" t="str">
        <f t="shared" si="87"/>
        <v>2019</v>
      </c>
      <c r="D2812" t="s">
        <v>1131</v>
      </c>
      <c r="E2812" t="s">
        <v>1835</v>
      </c>
      <c r="F2812" t="s">
        <v>2131</v>
      </c>
      <c r="G2812">
        <v>0</v>
      </c>
      <c r="H2812">
        <v>0</v>
      </c>
      <c r="I2812">
        <v>0</v>
      </c>
      <c r="J2812">
        <v>0</v>
      </c>
      <c r="K2812">
        <v>4</v>
      </c>
      <c r="L2812" s="16">
        <v>0</v>
      </c>
      <c r="M2812" s="16">
        <v>0</v>
      </c>
      <c r="N2812" s="16">
        <v>0</v>
      </c>
      <c r="P2812" s="16">
        <v>0</v>
      </c>
      <c r="Q2812">
        <v>0</v>
      </c>
    </row>
    <row r="2813" spans="1:17" x14ac:dyDescent="0.25">
      <c r="A2813" s="12" t="s">
        <v>226</v>
      </c>
      <c r="B2813" s="41" t="str">
        <f t="shared" si="86"/>
        <v>08</v>
      </c>
      <c r="C2813" s="41" t="str">
        <f t="shared" si="87"/>
        <v>2019</v>
      </c>
      <c r="D2813" t="s">
        <v>1113</v>
      </c>
      <c r="E2813" t="s">
        <v>1462</v>
      </c>
      <c r="F2813" t="s">
        <v>2133</v>
      </c>
      <c r="G2813">
        <v>0</v>
      </c>
      <c r="H2813">
        <v>0</v>
      </c>
      <c r="I2813">
        <v>0</v>
      </c>
      <c r="J2813">
        <v>0</v>
      </c>
      <c r="K2813">
        <v>0</v>
      </c>
      <c r="L2813" s="16">
        <v>0</v>
      </c>
      <c r="M2813" s="16">
        <v>0</v>
      </c>
      <c r="N2813" s="16">
        <v>0</v>
      </c>
      <c r="P2813" s="16">
        <v>0</v>
      </c>
      <c r="Q2813">
        <v>0</v>
      </c>
    </row>
    <row r="2814" spans="1:17" x14ac:dyDescent="0.25">
      <c r="A2814" s="12" t="s">
        <v>226</v>
      </c>
      <c r="B2814" s="41" t="str">
        <f t="shared" si="86"/>
        <v>08</v>
      </c>
      <c r="C2814" s="41" t="str">
        <f t="shared" si="87"/>
        <v>2019</v>
      </c>
      <c r="D2814" t="s">
        <v>1111</v>
      </c>
      <c r="E2814" t="s">
        <v>1323</v>
      </c>
      <c r="F2814" t="s">
        <v>2131</v>
      </c>
      <c r="G2814">
        <v>0</v>
      </c>
      <c r="H2814">
        <v>0</v>
      </c>
      <c r="I2814">
        <v>0</v>
      </c>
      <c r="J2814">
        <v>0</v>
      </c>
      <c r="K2814">
        <v>4</v>
      </c>
      <c r="L2814" s="16">
        <v>0</v>
      </c>
      <c r="M2814" s="16">
        <v>0</v>
      </c>
      <c r="N2814" s="16">
        <v>0</v>
      </c>
      <c r="P2814" s="16">
        <v>0</v>
      </c>
      <c r="Q2814">
        <v>0</v>
      </c>
    </row>
    <row r="2815" spans="1:17" x14ac:dyDescent="0.25">
      <c r="A2815" s="12" t="s">
        <v>224</v>
      </c>
      <c r="B2815" s="41" t="str">
        <f t="shared" si="86"/>
        <v>08</v>
      </c>
      <c r="C2815" s="41" t="str">
        <f t="shared" si="87"/>
        <v>2019</v>
      </c>
      <c r="D2815" t="s">
        <v>1123</v>
      </c>
      <c r="E2815" t="s">
        <v>1820</v>
      </c>
      <c r="F2815" t="s">
        <v>2133</v>
      </c>
      <c r="G2815">
        <v>0</v>
      </c>
      <c r="H2815">
        <v>0</v>
      </c>
      <c r="I2815">
        <v>0</v>
      </c>
      <c r="J2815">
        <v>0</v>
      </c>
      <c r="K2815">
        <v>0</v>
      </c>
      <c r="L2815" s="16">
        <v>0</v>
      </c>
      <c r="M2815" s="16">
        <v>0</v>
      </c>
      <c r="N2815" s="16">
        <v>0</v>
      </c>
      <c r="P2815" s="16">
        <v>0</v>
      </c>
      <c r="Q2815">
        <v>0</v>
      </c>
    </row>
    <row r="2816" spans="1:17" x14ac:dyDescent="0.25">
      <c r="A2816" s="12" t="s">
        <v>226</v>
      </c>
      <c r="B2816" s="41" t="str">
        <f t="shared" si="86"/>
        <v>08</v>
      </c>
      <c r="C2816" s="41" t="str">
        <f t="shared" si="87"/>
        <v>2019</v>
      </c>
      <c r="D2816" t="s">
        <v>1124</v>
      </c>
      <c r="E2816" t="s">
        <v>1228</v>
      </c>
      <c r="F2816" t="s">
        <v>2145</v>
      </c>
      <c r="G2816">
        <v>0</v>
      </c>
      <c r="H2816">
        <v>1</v>
      </c>
      <c r="I2816">
        <v>0</v>
      </c>
      <c r="J2816">
        <v>0</v>
      </c>
      <c r="K2816">
        <v>0</v>
      </c>
      <c r="L2816" s="16">
        <v>0</v>
      </c>
      <c r="M2816" s="16">
        <v>0</v>
      </c>
      <c r="N2816" s="16">
        <v>0</v>
      </c>
      <c r="P2816" s="16">
        <v>0</v>
      </c>
      <c r="Q2816">
        <v>0</v>
      </c>
    </row>
    <row r="2817" spans="1:17" x14ac:dyDescent="0.25">
      <c r="A2817" s="12" t="s">
        <v>226</v>
      </c>
      <c r="B2817" s="41" t="str">
        <f t="shared" si="86"/>
        <v>08</v>
      </c>
      <c r="C2817" s="41" t="str">
        <f t="shared" si="87"/>
        <v>2019</v>
      </c>
      <c r="D2817" t="s">
        <v>1108</v>
      </c>
      <c r="E2817" t="s">
        <v>1579</v>
      </c>
      <c r="F2817" t="s">
        <v>2133</v>
      </c>
      <c r="G2817">
        <v>0</v>
      </c>
      <c r="H2817">
        <v>0</v>
      </c>
      <c r="I2817">
        <v>0</v>
      </c>
      <c r="J2817">
        <v>0</v>
      </c>
      <c r="K2817">
        <v>0</v>
      </c>
      <c r="L2817" s="16">
        <v>0</v>
      </c>
      <c r="M2817" s="16">
        <v>0</v>
      </c>
      <c r="N2817" s="16">
        <v>0</v>
      </c>
      <c r="P2817" s="16">
        <v>0</v>
      </c>
      <c r="Q2817">
        <v>0</v>
      </c>
    </row>
    <row r="2818" spans="1:17" x14ac:dyDescent="0.25">
      <c r="A2818" s="12" t="s">
        <v>226</v>
      </c>
      <c r="B2818" s="41" t="str">
        <f t="shared" si="86"/>
        <v>08</v>
      </c>
      <c r="C2818" s="41" t="str">
        <f t="shared" si="87"/>
        <v>2019</v>
      </c>
      <c r="D2818" t="s">
        <v>1115</v>
      </c>
      <c r="E2818" t="s">
        <v>1554</v>
      </c>
      <c r="F2818" t="s">
        <v>2137</v>
      </c>
      <c r="G2818">
        <v>0</v>
      </c>
      <c r="H2818">
        <v>0</v>
      </c>
      <c r="I2818">
        <v>6</v>
      </c>
      <c r="J2818">
        <v>0</v>
      </c>
      <c r="K2818">
        <v>0</v>
      </c>
      <c r="L2818" s="16">
        <v>0</v>
      </c>
      <c r="M2818" s="16">
        <v>0</v>
      </c>
      <c r="N2818" s="16">
        <v>0</v>
      </c>
      <c r="P2818" s="16">
        <v>0</v>
      </c>
      <c r="Q2818">
        <v>0</v>
      </c>
    </row>
    <row r="2819" spans="1:17" x14ac:dyDescent="0.25">
      <c r="A2819" s="12" t="s">
        <v>226</v>
      </c>
      <c r="B2819" s="41" t="str">
        <f t="shared" ref="B2819:B2882" si="88">LEFT(A2819,2)</f>
        <v>08</v>
      </c>
      <c r="C2819" s="41" t="str">
        <f t="shared" ref="C2819:C2882" si="89">MID(A2819,7,4)</f>
        <v>2019</v>
      </c>
      <c r="D2819" t="s">
        <v>1135</v>
      </c>
      <c r="E2819" t="s">
        <v>1411</v>
      </c>
      <c r="F2819" t="s">
        <v>2131</v>
      </c>
      <c r="G2819">
        <v>0</v>
      </c>
      <c r="H2819">
        <v>0</v>
      </c>
      <c r="I2819">
        <v>0</v>
      </c>
      <c r="J2819">
        <v>0</v>
      </c>
      <c r="K2819">
        <v>2</v>
      </c>
      <c r="L2819" s="16">
        <v>0</v>
      </c>
      <c r="M2819" s="16">
        <v>0</v>
      </c>
      <c r="N2819" s="16">
        <v>0</v>
      </c>
      <c r="P2819" s="16">
        <v>0</v>
      </c>
      <c r="Q2819">
        <v>0</v>
      </c>
    </row>
    <row r="2820" spans="1:17" x14ac:dyDescent="0.25">
      <c r="A2820" s="12" t="s">
        <v>226</v>
      </c>
      <c r="B2820" s="41" t="str">
        <f t="shared" si="88"/>
        <v>08</v>
      </c>
      <c r="C2820" s="41" t="str">
        <f t="shared" si="89"/>
        <v>2019</v>
      </c>
      <c r="D2820" t="s">
        <v>1122</v>
      </c>
      <c r="E2820" t="s">
        <v>1612</v>
      </c>
      <c r="F2820" t="s">
        <v>2131</v>
      </c>
      <c r="G2820">
        <v>0</v>
      </c>
      <c r="H2820">
        <v>0</v>
      </c>
      <c r="I2820">
        <v>0</v>
      </c>
      <c r="J2820">
        <v>0</v>
      </c>
      <c r="K2820">
        <v>2</v>
      </c>
      <c r="L2820" s="16">
        <v>0</v>
      </c>
      <c r="M2820" s="16">
        <v>0</v>
      </c>
      <c r="N2820" s="16">
        <v>0</v>
      </c>
      <c r="P2820" s="16">
        <v>0</v>
      </c>
      <c r="Q2820">
        <v>0</v>
      </c>
    </row>
    <row r="2821" spans="1:17" x14ac:dyDescent="0.25">
      <c r="A2821" s="12" t="s">
        <v>227</v>
      </c>
      <c r="B2821" s="41" t="str">
        <f t="shared" si="88"/>
        <v>08</v>
      </c>
      <c r="C2821" s="41" t="str">
        <f t="shared" si="89"/>
        <v>2019</v>
      </c>
      <c r="D2821" t="s">
        <v>1127</v>
      </c>
      <c r="E2821" t="s">
        <v>1260</v>
      </c>
      <c r="F2821" t="s">
        <v>2137</v>
      </c>
      <c r="G2821">
        <v>0</v>
      </c>
      <c r="H2821">
        <v>2</v>
      </c>
      <c r="I2821">
        <v>44</v>
      </c>
      <c r="J2821">
        <v>1</v>
      </c>
      <c r="K2821">
        <v>0</v>
      </c>
      <c r="L2821" s="16">
        <v>0</v>
      </c>
      <c r="M2821" s="16">
        <v>0</v>
      </c>
      <c r="N2821" s="16">
        <v>0</v>
      </c>
      <c r="P2821" s="16">
        <v>0</v>
      </c>
      <c r="Q2821">
        <v>0</v>
      </c>
    </row>
    <row r="2822" spans="1:17" x14ac:dyDescent="0.25">
      <c r="A2822" s="12" t="s">
        <v>227</v>
      </c>
      <c r="B2822" s="41" t="str">
        <f t="shared" si="88"/>
        <v>08</v>
      </c>
      <c r="C2822" s="41" t="str">
        <f t="shared" si="89"/>
        <v>2019</v>
      </c>
      <c r="D2822" t="s">
        <v>1126</v>
      </c>
      <c r="E2822" t="s">
        <v>1115</v>
      </c>
      <c r="F2822" t="s">
        <v>2137</v>
      </c>
      <c r="G2822">
        <v>0</v>
      </c>
      <c r="H2822">
        <v>0</v>
      </c>
      <c r="I2822">
        <v>25</v>
      </c>
      <c r="J2822">
        <v>0</v>
      </c>
      <c r="K2822">
        <v>0</v>
      </c>
      <c r="L2822" s="16">
        <v>0</v>
      </c>
      <c r="M2822" s="16">
        <v>0</v>
      </c>
      <c r="N2822" s="16">
        <v>0</v>
      </c>
      <c r="P2822" s="16">
        <v>0</v>
      </c>
      <c r="Q2822">
        <v>0</v>
      </c>
    </row>
    <row r="2823" spans="1:17" x14ac:dyDescent="0.25">
      <c r="A2823" s="12" t="s">
        <v>227</v>
      </c>
      <c r="B2823" s="41" t="str">
        <f t="shared" si="88"/>
        <v>08</v>
      </c>
      <c r="C2823" s="41" t="str">
        <f t="shared" si="89"/>
        <v>2019</v>
      </c>
      <c r="D2823" t="s">
        <v>1123</v>
      </c>
      <c r="E2823" t="s">
        <v>1542</v>
      </c>
      <c r="F2823" t="s">
        <v>2137</v>
      </c>
      <c r="G2823">
        <v>0</v>
      </c>
      <c r="H2823">
        <v>0</v>
      </c>
      <c r="I2823">
        <v>1</v>
      </c>
      <c r="J2823">
        <v>1</v>
      </c>
      <c r="K2823">
        <v>0</v>
      </c>
      <c r="L2823" s="16">
        <v>0</v>
      </c>
      <c r="M2823" s="16">
        <v>0</v>
      </c>
      <c r="N2823" s="16">
        <v>0</v>
      </c>
      <c r="P2823" s="16">
        <v>0</v>
      </c>
      <c r="Q2823">
        <v>0</v>
      </c>
    </row>
    <row r="2824" spans="1:17" x14ac:dyDescent="0.25">
      <c r="A2824" s="12" t="s">
        <v>227</v>
      </c>
      <c r="B2824" s="41" t="str">
        <f t="shared" si="88"/>
        <v>08</v>
      </c>
      <c r="C2824" s="41" t="str">
        <f t="shared" si="89"/>
        <v>2019</v>
      </c>
      <c r="D2824" t="s">
        <v>1123</v>
      </c>
      <c r="E2824" t="s">
        <v>1816</v>
      </c>
      <c r="F2824" t="s">
        <v>2137</v>
      </c>
      <c r="G2824">
        <v>0</v>
      </c>
      <c r="H2824">
        <v>0</v>
      </c>
      <c r="I2824">
        <v>4</v>
      </c>
      <c r="J2824">
        <v>0</v>
      </c>
      <c r="K2824">
        <v>0</v>
      </c>
      <c r="L2824" s="16">
        <v>0</v>
      </c>
      <c r="M2824" s="16">
        <v>0</v>
      </c>
      <c r="N2824" s="16">
        <v>0</v>
      </c>
      <c r="P2824" s="16">
        <v>0</v>
      </c>
      <c r="Q2824">
        <v>0</v>
      </c>
    </row>
    <row r="2825" spans="1:17" x14ac:dyDescent="0.25">
      <c r="A2825" s="12" t="s">
        <v>227</v>
      </c>
      <c r="B2825" s="41" t="str">
        <f t="shared" si="88"/>
        <v>08</v>
      </c>
      <c r="C2825" s="41" t="str">
        <f t="shared" si="89"/>
        <v>2019</v>
      </c>
      <c r="D2825" t="s">
        <v>1131</v>
      </c>
      <c r="E2825" t="s">
        <v>1836</v>
      </c>
      <c r="F2825" t="s">
        <v>2131</v>
      </c>
      <c r="G2825">
        <v>0</v>
      </c>
      <c r="H2825">
        <v>0</v>
      </c>
      <c r="I2825">
        <v>0</v>
      </c>
      <c r="J2825">
        <v>0</v>
      </c>
      <c r="K2825">
        <v>0</v>
      </c>
      <c r="L2825" s="16">
        <v>0</v>
      </c>
      <c r="M2825" s="16">
        <v>0</v>
      </c>
      <c r="N2825" s="16">
        <v>0</v>
      </c>
      <c r="P2825" s="16">
        <v>0</v>
      </c>
      <c r="Q2825">
        <v>0</v>
      </c>
    </row>
    <row r="2826" spans="1:17" x14ac:dyDescent="0.25">
      <c r="A2826" s="12" t="s">
        <v>228</v>
      </c>
      <c r="B2826" s="41" t="str">
        <f t="shared" si="88"/>
        <v>08</v>
      </c>
      <c r="C2826" s="41" t="str">
        <f t="shared" si="89"/>
        <v>2019</v>
      </c>
      <c r="D2826" t="s">
        <v>1127</v>
      </c>
      <c r="E2826" t="s">
        <v>1313</v>
      </c>
      <c r="F2826" t="s">
        <v>2137</v>
      </c>
      <c r="G2826">
        <v>0</v>
      </c>
      <c r="H2826">
        <v>0</v>
      </c>
      <c r="I2826">
        <v>15</v>
      </c>
      <c r="J2826">
        <v>0</v>
      </c>
      <c r="K2826">
        <v>0</v>
      </c>
      <c r="L2826" s="16">
        <v>0</v>
      </c>
      <c r="M2826" s="16">
        <v>0</v>
      </c>
      <c r="N2826" s="16">
        <v>0</v>
      </c>
      <c r="P2826" s="16">
        <v>0</v>
      </c>
      <c r="Q2826">
        <v>0</v>
      </c>
    </row>
    <row r="2827" spans="1:17" x14ac:dyDescent="0.25">
      <c r="A2827" s="12" t="s">
        <v>227</v>
      </c>
      <c r="B2827" s="41" t="str">
        <f t="shared" si="88"/>
        <v>08</v>
      </c>
      <c r="C2827" s="41" t="str">
        <f t="shared" si="89"/>
        <v>2019</v>
      </c>
      <c r="D2827" t="s">
        <v>1111</v>
      </c>
      <c r="E2827" t="s">
        <v>1507</v>
      </c>
      <c r="F2827" t="s">
        <v>2131</v>
      </c>
      <c r="G2827">
        <v>0</v>
      </c>
      <c r="H2827">
        <v>0</v>
      </c>
      <c r="I2827">
        <v>0</v>
      </c>
      <c r="J2827">
        <v>0</v>
      </c>
      <c r="K2827">
        <v>90</v>
      </c>
      <c r="L2827" s="16">
        <v>0</v>
      </c>
      <c r="M2827" s="16">
        <v>0</v>
      </c>
      <c r="N2827" s="16">
        <v>0</v>
      </c>
      <c r="P2827" s="16">
        <v>0</v>
      </c>
      <c r="Q2827">
        <v>0</v>
      </c>
    </row>
    <row r="2828" spans="1:17" x14ac:dyDescent="0.25">
      <c r="A2828" s="12" t="s">
        <v>229</v>
      </c>
      <c r="B2828" s="41" t="str">
        <f t="shared" si="88"/>
        <v>08</v>
      </c>
      <c r="C2828" s="41" t="str">
        <f t="shared" si="89"/>
        <v>2019</v>
      </c>
      <c r="D2828" t="s">
        <v>1129</v>
      </c>
      <c r="E2828" t="s">
        <v>1798</v>
      </c>
      <c r="F2828" t="s">
        <v>2137</v>
      </c>
      <c r="G2828">
        <v>0</v>
      </c>
      <c r="H2828">
        <v>2</v>
      </c>
      <c r="I2828">
        <v>35</v>
      </c>
      <c r="J2828">
        <v>0</v>
      </c>
      <c r="K2828">
        <v>0</v>
      </c>
      <c r="L2828" s="16">
        <v>52445418835</v>
      </c>
      <c r="M2828" s="16">
        <v>15210000000</v>
      </c>
      <c r="N2828" s="16">
        <v>7068061</v>
      </c>
      <c r="P2828" s="16">
        <v>52445418835</v>
      </c>
      <c r="Q2828">
        <v>0</v>
      </c>
    </row>
    <row r="2829" spans="1:17" x14ac:dyDescent="0.25">
      <c r="A2829" s="12" t="s">
        <v>229</v>
      </c>
      <c r="B2829" s="41" t="str">
        <f t="shared" si="88"/>
        <v>08</v>
      </c>
      <c r="C2829" s="41" t="str">
        <f t="shared" si="89"/>
        <v>2019</v>
      </c>
      <c r="D2829" t="s">
        <v>1116</v>
      </c>
      <c r="E2829" t="s">
        <v>1208</v>
      </c>
      <c r="F2829" t="s">
        <v>2131</v>
      </c>
      <c r="G2829">
        <v>0</v>
      </c>
      <c r="H2829">
        <v>0</v>
      </c>
      <c r="I2829">
        <v>0</v>
      </c>
      <c r="J2829">
        <v>0</v>
      </c>
      <c r="K2829">
        <v>2</v>
      </c>
      <c r="L2829" s="16">
        <v>0</v>
      </c>
      <c r="M2829" s="16">
        <v>0</v>
      </c>
      <c r="N2829" s="16">
        <v>0</v>
      </c>
      <c r="P2829" s="16">
        <v>0</v>
      </c>
      <c r="Q2829">
        <v>0</v>
      </c>
    </row>
    <row r="2830" spans="1:17" x14ac:dyDescent="0.25">
      <c r="A2830" s="12" t="s">
        <v>229</v>
      </c>
      <c r="B2830" s="41" t="str">
        <f t="shared" si="88"/>
        <v>08</v>
      </c>
      <c r="C2830" s="41" t="str">
        <f t="shared" si="89"/>
        <v>2019</v>
      </c>
      <c r="D2830" t="s">
        <v>1126</v>
      </c>
      <c r="E2830" t="s">
        <v>1655</v>
      </c>
      <c r="F2830" t="s">
        <v>2137</v>
      </c>
      <c r="G2830">
        <v>0</v>
      </c>
      <c r="H2830">
        <v>0</v>
      </c>
      <c r="I2830">
        <v>2</v>
      </c>
      <c r="J2830">
        <v>0</v>
      </c>
      <c r="K2830">
        <v>0</v>
      </c>
      <c r="L2830" s="16">
        <v>0</v>
      </c>
      <c r="M2830" s="16">
        <v>0</v>
      </c>
      <c r="N2830" s="16">
        <v>0</v>
      </c>
      <c r="P2830" s="16">
        <v>0</v>
      </c>
      <c r="Q2830">
        <v>0</v>
      </c>
    </row>
    <row r="2831" spans="1:17" x14ac:dyDescent="0.25">
      <c r="A2831" s="12" t="s">
        <v>229</v>
      </c>
      <c r="B2831" s="41" t="str">
        <f t="shared" si="88"/>
        <v>08</v>
      </c>
      <c r="C2831" s="41" t="str">
        <f t="shared" si="89"/>
        <v>2019</v>
      </c>
      <c r="D2831" t="s">
        <v>1126</v>
      </c>
      <c r="E2831" t="s">
        <v>1129</v>
      </c>
      <c r="F2831" t="s">
        <v>2137</v>
      </c>
      <c r="G2831">
        <v>0</v>
      </c>
      <c r="H2831">
        <v>0</v>
      </c>
      <c r="I2831">
        <v>50</v>
      </c>
      <c r="J2831">
        <v>0</v>
      </c>
      <c r="K2831">
        <v>0</v>
      </c>
      <c r="L2831" s="16">
        <v>0</v>
      </c>
      <c r="M2831" s="16">
        <v>0</v>
      </c>
      <c r="N2831" s="16">
        <v>0</v>
      </c>
      <c r="P2831" s="16">
        <v>0</v>
      </c>
      <c r="Q2831">
        <v>0</v>
      </c>
    </row>
    <row r="2832" spans="1:17" x14ac:dyDescent="0.25">
      <c r="A2832" s="12" t="s">
        <v>229</v>
      </c>
      <c r="B2832" s="41" t="str">
        <f t="shared" si="88"/>
        <v>08</v>
      </c>
      <c r="C2832" s="41" t="str">
        <f t="shared" si="89"/>
        <v>2019</v>
      </c>
      <c r="D2832" t="s">
        <v>1126</v>
      </c>
      <c r="E2832" t="s">
        <v>1675</v>
      </c>
      <c r="F2832" t="s">
        <v>2137</v>
      </c>
      <c r="G2832">
        <v>0</v>
      </c>
      <c r="H2832">
        <v>0</v>
      </c>
      <c r="I2832">
        <v>1</v>
      </c>
      <c r="J2832">
        <v>0</v>
      </c>
      <c r="K2832">
        <v>0</v>
      </c>
      <c r="L2832" s="16">
        <v>0</v>
      </c>
      <c r="M2832" s="16">
        <v>0</v>
      </c>
      <c r="N2832" s="16">
        <v>0</v>
      </c>
      <c r="P2832" s="16">
        <v>0</v>
      </c>
      <c r="Q2832">
        <v>0</v>
      </c>
    </row>
    <row r="2833" spans="1:17" x14ac:dyDescent="0.25">
      <c r="A2833" s="12" t="s">
        <v>229</v>
      </c>
      <c r="B2833" s="41" t="str">
        <f t="shared" si="88"/>
        <v>08</v>
      </c>
      <c r="C2833" s="41" t="str">
        <f t="shared" si="89"/>
        <v>2019</v>
      </c>
      <c r="D2833" t="s">
        <v>1126</v>
      </c>
      <c r="E2833" t="s">
        <v>1585</v>
      </c>
      <c r="F2833" t="s">
        <v>2131</v>
      </c>
      <c r="G2833">
        <v>0</v>
      </c>
      <c r="H2833">
        <v>0</v>
      </c>
      <c r="I2833">
        <v>0</v>
      </c>
      <c r="J2833">
        <v>0</v>
      </c>
      <c r="K2833">
        <v>2</v>
      </c>
      <c r="L2833" s="16">
        <v>0</v>
      </c>
      <c r="M2833" s="16">
        <v>0</v>
      </c>
      <c r="N2833" s="16">
        <v>0</v>
      </c>
      <c r="P2833" s="16">
        <v>0</v>
      </c>
      <c r="Q2833">
        <v>0</v>
      </c>
    </row>
    <row r="2834" spans="1:17" x14ac:dyDescent="0.25">
      <c r="A2834" s="12" t="s">
        <v>229</v>
      </c>
      <c r="B2834" s="41" t="str">
        <f t="shared" si="88"/>
        <v>08</v>
      </c>
      <c r="C2834" s="41" t="str">
        <f t="shared" si="89"/>
        <v>2019</v>
      </c>
      <c r="D2834" t="s">
        <v>1126</v>
      </c>
      <c r="E2834" t="s">
        <v>1299</v>
      </c>
      <c r="F2834" t="s">
        <v>2129</v>
      </c>
      <c r="G2834">
        <v>0</v>
      </c>
      <c r="H2834">
        <v>0</v>
      </c>
      <c r="I2834">
        <v>1</v>
      </c>
      <c r="J2834">
        <v>0</v>
      </c>
      <c r="K2834">
        <v>0</v>
      </c>
      <c r="L2834" s="16">
        <v>0</v>
      </c>
      <c r="M2834" s="16">
        <v>0</v>
      </c>
      <c r="N2834" s="16">
        <v>0</v>
      </c>
      <c r="P2834" s="16">
        <v>0</v>
      </c>
      <c r="Q2834">
        <v>0</v>
      </c>
    </row>
    <row r="2835" spans="1:17" x14ac:dyDescent="0.25">
      <c r="A2835" s="12" t="s">
        <v>229</v>
      </c>
      <c r="B2835" s="41" t="str">
        <f t="shared" si="88"/>
        <v>08</v>
      </c>
      <c r="C2835" s="41" t="str">
        <f t="shared" si="89"/>
        <v>2019</v>
      </c>
      <c r="D2835" t="s">
        <v>1111</v>
      </c>
      <c r="E2835" t="s">
        <v>1837</v>
      </c>
      <c r="F2835" t="s">
        <v>2129</v>
      </c>
      <c r="G2835">
        <v>0</v>
      </c>
      <c r="H2835">
        <v>0</v>
      </c>
      <c r="I2835">
        <v>1</v>
      </c>
      <c r="J2835">
        <v>0</v>
      </c>
      <c r="K2835">
        <v>0</v>
      </c>
      <c r="L2835" s="16">
        <v>0</v>
      </c>
      <c r="M2835" s="16">
        <v>0</v>
      </c>
      <c r="N2835" s="16">
        <v>0</v>
      </c>
      <c r="P2835" s="16">
        <v>0</v>
      </c>
      <c r="Q2835">
        <v>0</v>
      </c>
    </row>
    <row r="2836" spans="1:17" x14ac:dyDescent="0.25">
      <c r="A2836" s="12" t="s">
        <v>229</v>
      </c>
      <c r="B2836" s="41" t="str">
        <f t="shared" si="88"/>
        <v>08</v>
      </c>
      <c r="C2836" s="41" t="str">
        <f t="shared" si="89"/>
        <v>2019</v>
      </c>
      <c r="D2836" t="s">
        <v>1111</v>
      </c>
      <c r="E2836" t="s">
        <v>1507</v>
      </c>
      <c r="F2836" t="s">
        <v>2131</v>
      </c>
      <c r="G2836">
        <v>0</v>
      </c>
      <c r="H2836">
        <v>0</v>
      </c>
      <c r="I2836">
        <v>0</v>
      </c>
      <c r="J2836">
        <v>0</v>
      </c>
      <c r="K2836">
        <v>1</v>
      </c>
      <c r="L2836" s="16">
        <v>0</v>
      </c>
      <c r="M2836" s="16">
        <v>0</v>
      </c>
      <c r="N2836" s="16">
        <v>0</v>
      </c>
      <c r="P2836" s="16">
        <v>0</v>
      </c>
      <c r="Q2836">
        <v>0</v>
      </c>
    </row>
    <row r="2837" spans="1:17" x14ac:dyDescent="0.25">
      <c r="A2837" s="12" t="s">
        <v>229</v>
      </c>
      <c r="B2837" s="41" t="str">
        <f t="shared" si="88"/>
        <v>08</v>
      </c>
      <c r="C2837" s="41" t="str">
        <f t="shared" si="89"/>
        <v>2019</v>
      </c>
      <c r="D2837" t="s">
        <v>1111</v>
      </c>
      <c r="E2837" t="s">
        <v>1320</v>
      </c>
      <c r="F2837" t="s">
        <v>2131</v>
      </c>
      <c r="G2837">
        <v>0</v>
      </c>
      <c r="H2837">
        <v>0</v>
      </c>
      <c r="I2837">
        <v>0</v>
      </c>
      <c r="J2837">
        <v>0</v>
      </c>
      <c r="K2837">
        <v>2</v>
      </c>
      <c r="L2837" s="16">
        <v>0</v>
      </c>
      <c r="M2837" s="16">
        <v>0</v>
      </c>
      <c r="N2837" s="16">
        <v>0</v>
      </c>
      <c r="P2837" s="16">
        <v>0</v>
      </c>
      <c r="Q2837">
        <v>0</v>
      </c>
    </row>
    <row r="2838" spans="1:17" x14ac:dyDescent="0.25">
      <c r="A2838" s="12" t="s">
        <v>229</v>
      </c>
      <c r="B2838" s="41" t="str">
        <f t="shared" si="88"/>
        <v>08</v>
      </c>
      <c r="C2838" s="41" t="str">
        <f t="shared" si="89"/>
        <v>2019</v>
      </c>
      <c r="D2838" t="s">
        <v>1111</v>
      </c>
      <c r="E2838" t="s">
        <v>1171</v>
      </c>
      <c r="F2838" t="s">
        <v>2131</v>
      </c>
      <c r="G2838">
        <v>0</v>
      </c>
      <c r="H2838">
        <v>0</v>
      </c>
      <c r="I2838">
        <v>0</v>
      </c>
      <c r="J2838">
        <v>0</v>
      </c>
      <c r="K2838">
        <v>1</v>
      </c>
      <c r="L2838" s="16">
        <v>0</v>
      </c>
      <c r="M2838" s="16">
        <v>0</v>
      </c>
      <c r="N2838" s="16">
        <v>0</v>
      </c>
      <c r="P2838" s="16">
        <v>0</v>
      </c>
      <c r="Q2838">
        <v>0</v>
      </c>
    </row>
    <row r="2839" spans="1:17" x14ac:dyDescent="0.25">
      <c r="A2839" s="12" t="s">
        <v>229</v>
      </c>
      <c r="B2839" s="41" t="str">
        <f t="shared" si="88"/>
        <v>08</v>
      </c>
      <c r="C2839" s="41" t="str">
        <f t="shared" si="89"/>
        <v>2019</v>
      </c>
      <c r="D2839" t="s">
        <v>1111</v>
      </c>
      <c r="E2839" t="s">
        <v>1230</v>
      </c>
      <c r="F2839" t="s">
        <v>2131</v>
      </c>
      <c r="G2839">
        <v>0</v>
      </c>
      <c r="H2839">
        <v>0</v>
      </c>
      <c r="I2839">
        <v>0</v>
      </c>
      <c r="J2839">
        <v>0</v>
      </c>
      <c r="K2839">
        <v>2</v>
      </c>
      <c r="L2839" s="16">
        <v>0</v>
      </c>
      <c r="M2839" s="16">
        <v>0</v>
      </c>
      <c r="N2839" s="16">
        <v>0</v>
      </c>
      <c r="P2839" s="16">
        <v>0</v>
      </c>
      <c r="Q2839">
        <v>0</v>
      </c>
    </row>
    <row r="2840" spans="1:17" x14ac:dyDescent="0.25">
      <c r="A2840" s="12" t="s">
        <v>229</v>
      </c>
      <c r="B2840" s="41" t="str">
        <f t="shared" si="88"/>
        <v>08</v>
      </c>
      <c r="C2840" s="41" t="str">
        <f t="shared" si="89"/>
        <v>2019</v>
      </c>
      <c r="D2840" t="s">
        <v>1111</v>
      </c>
      <c r="E2840" t="s">
        <v>1507</v>
      </c>
      <c r="F2840" t="s">
        <v>2131</v>
      </c>
      <c r="G2840">
        <v>0</v>
      </c>
      <c r="H2840">
        <v>0</v>
      </c>
      <c r="I2840">
        <v>0</v>
      </c>
      <c r="J2840">
        <v>0</v>
      </c>
      <c r="K2840">
        <v>1</v>
      </c>
      <c r="L2840" s="16">
        <v>0</v>
      </c>
      <c r="M2840" s="16">
        <v>0</v>
      </c>
      <c r="N2840" s="16">
        <v>0</v>
      </c>
      <c r="P2840" s="16">
        <v>0</v>
      </c>
      <c r="Q2840">
        <v>0</v>
      </c>
    </row>
    <row r="2841" spans="1:17" x14ac:dyDescent="0.25">
      <c r="A2841" s="12" t="s">
        <v>229</v>
      </c>
      <c r="B2841" s="41" t="str">
        <f t="shared" si="88"/>
        <v>08</v>
      </c>
      <c r="C2841" s="41" t="str">
        <f t="shared" si="89"/>
        <v>2019</v>
      </c>
      <c r="D2841" t="s">
        <v>1111</v>
      </c>
      <c r="E2841" t="s">
        <v>1370</v>
      </c>
      <c r="F2841" t="s">
        <v>2131</v>
      </c>
      <c r="G2841">
        <v>0</v>
      </c>
      <c r="H2841">
        <v>0</v>
      </c>
      <c r="I2841">
        <v>0</v>
      </c>
      <c r="J2841">
        <v>0</v>
      </c>
      <c r="K2841">
        <v>1</v>
      </c>
      <c r="L2841" s="16">
        <v>0</v>
      </c>
      <c r="M2841" s="16">
        <v>0</v>
      </c>
      <c r="N2841" s="16">
        <v>0</v>
      </c>
      <c r="P2841" s="16">
        <v>0</v>
      </c>
      <c r="Q2841">
        <v>0</v>
      </c>
    </row>
    <row r="2842" spans="1:17" x14ac:dyDescent="0.25">
      <c r="A2842" s="12" t="s">
        <v>229</v>
      </c>
      <c r="B2842" s="41" t="str">
        <f t="shared" si="88"/>
        <v>08</v>
      </c>
      <c r="C2842" s="41" t="str">
        <f t="shared" si="89"/>
        <v>2019</v>
      </c>
      <c r="D2842" t="s">
        <v>1111</v>
      </c>
      <c r="E2842" t="s">
        <v>1687</v>
      </c>
      <c r="F2842" t="s">
        <v>2131</v>
      </c>
      <c r="G2842">
        <v>0</v>
      </c>
      <c r="H2842">
        <v>0</v>
      </c>
      <c r="I2842">
        <v>0</v>
      </c>
      <c r="J2842">
        <v>0</v>
      </c>
      <c r="K2842">
        <v>25</v>
      </c>
      <c r="L2842" s="16">
        <v>0</v>
      </c>
      <c r="M2842" s="16">
        <v>0</v>
      </c>
      <c r="N2842" s="16">
        <v>0</v>
      </c>
      <c r="P2842" s="16">
        <v>0</v>
      </c>
      <c r="Q2842">
        <v>0</v>
      </c>
    </row>
    <row r="2843" spans="1:17" x14ac:dyDescent="0.25">
      <c r="A2843" s="12" t="s">
        <v>229</v>
      </c>
      <c r="B2843" s="41" t="str">
        <f t="shared" si="88"/>
        <v>08</v>
      </c>
      <c r="C2843" s="41" t="str">
        <f t="shared" si="89"/>
        <v>2019</v>
      </c>
      <c r="D2843" t="s">
        <v>1111</v>
      </c>
      <c r="E2843" t="s">
        <v>1415</v>
      </c>
      <c r="F2843" t="s">
        <v>2141</v>
      </c>
      <c r="G2843">
        <v>0</v>
      </c>
      <c r="H2843">
        <v>1</v>
      </c>
      <c r="I2843">
        <v>0</v>
      </c>
      <c r="J2843">
        <v>0</v>
      </c>
      <c r="K2843">
        <v>0</v>
      </c>
      <c r="L2843" s="16">
        <v>0</v>
      </c>
      <c r="M2843" s="16">
        <v>0</v>
      </c>
      <c r="N2843" s="16">
        <v>0</v>
      </c>
      <c r="P2843" s="16">
        <v>0</v>
      </c>
      <c r="Q2843">
        <v>0</v>
      </c>
    </row>
    <row r="2844" spans="1:17" x14ac:dyDescent="0.25">
      <c r="A2844" s="12" t="s">
        <v>229</v>
      </c>
      <c r="B2844" s="41" t="str">
        <f t="shared" si="88"/>
        <v>08</v>
      </c>
      <c r="C2844" s="41" t="str">
        <f t="shared" si="89"/>
        <v>2019</v>
      </c>
      <c r="D2844" t="s">
        <v>1107</v>
      </c>
      <c r="E2844" t="s">
        <v>1205</v>
      </c>
      <c r="F2844" t="s">
        <v>2129</v>
      </c>
      <c r="G2844">
        <v>0</v>
      </c>
      <c r="H2844">
        <v>0</v>
      </c>
      <c r="I2844">
        <v>0</v>
      </c>
      <c r="J2844">
        <v>0</v>
      </c>
      <c r="K2844">
        <v>0</v>
      </c>
      <c r="L2844" s="16">
        <v>0</v>
      </c>
      <c r="M2844" s="16">
        <v>0</v>
      </c>
      <c r="N2844" s="16">
        <v>0</v>
      </c>
      <c r="P2844" s="16">
        <v>0</v>
      </c>
      <c r="Q2844">
        <v>0</v>
      </c>
    </row>
    <row r="2845" spans="1:17" x14ac:dyDescent="0.25">
      <c r="A2845" s="12" t="s">
        <v>227</v>
      </c>
      <c r="B2845" s="41" t="str">
        <f t="shared" si="88"/>
        <v>08</v>
      </c>
      <c r="C2845" s="41" t="str">
        <f t="shared" si="89"/>
        <v>2019</v>
      </c>
      <c r="D2845" t="s">
        <v>1126</v>
      </c>
      <c r="E2845" t="s">
        <v>1597</v>
      </c>
      <c r="F2845" t="s">
        <v>2131</v>
      </c>
      <c r="G2845">
        <v>0</v>
      </c>
      <c r="H2845">
        <v>0</v>
      </c>
      <c r="I2845">
        <v>0</v>
      </c>
      <c r="J2845">
        <v>0</v>
      </c>
      <c r="K2845">
        <v>12</v>
      </c>
      <c r="L2845" s="16">
        <v>0</v>
      </c>
      <c r="M2845" s="16">
        <v>0</v>
      </c>
      <c r="N2845" s="16">
        <v>0</v>
      </c>
      <c r="P2845" s="16">
        <v>0</v>
      </c>
      <c r="Q2845">
        <v>0</v>
      </c>
    </row>
    <row r="2846" spans="1:17" x14ac:dyDescent="0.25">
      <c r="A2846" s="12" t="s">
        <v>229</v>
      </c>
      <c r="B2846" s="41" t="str">
        <f t="shared" si="88"/>
        <v>08</v>
      </c>
      <c r="C2846" s="41" t="str">
        <f t="shared" si="89"/>
        <v>2019</v>
      </c>
      <c r="D2846" t="s">
        <v>1116</v>
      </c>
      <c r="E2846" t="s">
        <v>1694</v>
      </c>
      <c r="F2846" t="s">
        <v>2131</v>
      </c>
      <c r="G2846">
        <v>0</v>
      </c>
      <c r="H2846">
        <v>0</v>
      </c>
      <c r="I2846">
        <v>0</v>
      </c>
      <c r="J2846">
        <v>0</v>
      </c>
      <c r="K2846">
        <v>2</v>
      </c>
      <c r="L2846" s="16">
        <v>0</v>
      </c>
      <c r="M2846" s="16">
        <v>0</v>
      </c>
      <c r="N2846" s="16">
        <v>0</v>
      </c>
      <c r="P2846" s="16">
        <v>0</v>
      </c>
      <c r="Q2846">
        <v>0</v>
      </c>
    </row>
    <row r="2847" spans="1:17" x14ac:dyDescent="0.25">
      <c r="A2847" s="12" t="s">
        <v>229</v>
      </c>
      <c r="B2847" s="41" t="str">
        <f t="shared" si="88"/>
        <v>08</v>
      </c>
      <c r="C2847" s="41" t="str">
        <f t="shared" si="89"/>
        <v>2019</v>
      </c>
      <c r="D2847" t="s">
        <v>1116</v>
      </c>
      <c r="E2847" t="s">
        <v>1696</v>
      </c>
      <c r="F2847" t="s">
        <v>2131</v>
      </c>
      <c r="G2847">
        <v>0</v>
      </c>
      <c r="H2847">
        <v>0</v>
      </c>
      <c r="I2847">
        <v>0</v>
      </c>
      <c r="J2847">
        <v>0</v>
      </c>
      <c r="K2847">
        <v>60</v>
      </c>
      <c r="L2847" s="16">
        <v>0</v>
      </c>
      <c r="M2847" s="16">
        <v>0</v>
      </c>
      <c r="N2847" s="16">
        <v>0</v>
      </c>
      <c r="P2847" s="16">
        <v>0</v>
      </c>
      <c r="Q2847">
        <v>0</v>
      </c>
    </row>
    <row r="2848" spans="1:17" x14ac:dyDescent="0.25">
      <c r="A2848" s="12" t="s">
        <v>229</v>
      </c>
      <c r="B2848" s="41" t="str">
        <f t="shared" si="88"/>
        <v>08</v>
      </c>
      <c r="C2848" s="41" t="str">
        <f t="shared" si="89"/>
        <v>2019</v>
      </c>
      <c r="D2848" t="s">
        <v>1124</v>
      </c>
      <c r="E2848" t="s">
        <v>1537</v>
      </c>
      <c r="F2848" t="s">
        <v>2131</v>
      </c>
      <c r="G2848">
        <v>0</v>
      </c>
      <c r="H2848">
        <v>0</v>
      </c>
      <c r="I2848">
        <v>0</v>
      </c>
      <c r="J2848">
        <v>0</v>
      </c>
      <c r="K2848">
        <v>2</v>
      </c>
      <c r="L2848" s="16">
        <v>0</v>
      </c>
      <c r="M2848" s="16">
        <v>0</v>
      </c>
      <c r="N2848" s="16">
        <v>0</v>
      </c>
      <c r="P2848" s="16">
        <v>0</v>
      </c>
      <c r="Q2848">
        <v>0</v>
      </c>
    </row>
    <row r="2849" spans="1:17" x14ac:dyDescent="0.25">
      <c r="A2849" s="12" t="s">
        <v>227</v>
      </c>
      <c r="B2849" s="41" t="str">
        <f t="shared" si="88"/>
        <v>08</v>
      </c>
      <c r="C2849" s="41" t="str">
        <f t="shared" si="89"/>
        <v>2019</v>
      </c>
      <c r="D2849" t="s">
        <v>1125</v>
      </c>
      <c r="E2849" t="s">
        <v>1232</v>
      </c>
      <c r="F2849" t="s">
        <v>2131</v>
      </c>
      <c r="G2849">
        <v>0</v>
      </c>
      <c r="H2849">
        <v>0</v>
      </c>
      <c r="I2849">
        <v>0</v>
      </c>
      <c r="J2849">
        <v>0</v>
      </c>
      <c r="K2849">
        <v>7</v>
      </c>
      <c r="L2849" s="16">
        <v>0</v>
      </c>
      <c r="M2849" s="16">
        <v>0</v>
      </c>
      <c r="N2849" s="16">
        <v>0</v>
      </c>
      <c r="P2849" s="16">
        <v>0</v>
      </c>
      <c r="Q2849">
        <v>0</v>
      </c>
    </row>
    <row r="2850" spans="1:17" x14ac:dyDescent="0.25">
      <c r="A2850" s="12" t="s">
        <v>230</v>
      </c>
      <c r="B2850" s="41" t="str">
        <f t="shared" si="88"/>
        <v>08</v>
      </c>
      <c r="C2850" s="41" t="str">
        <f t="shared" si="89"/>
        <v>2019</v>
      </c>
      <c r="D2850" t="s">
        <v>1124</v>
      </c>
      <c r="E2850" t="s">
        <v>1698</v>
      </c>
      <c r="F2850" t="s">
        <v>2134</v>
      </c>
      <c r="G2850">
        <v>0</v>
      </c>
      <c r="H2850">
        <v>0</v>
      </c>
      <c r="I2850">
        <v>0</v>
      </c>
      <c r="J2850">
        <v>0</v>
      </c>
      <c r="K2850">
        <v>0</v>
      </c>
      <c r="L2850" s="16">
        <v>0</v>
      </c>
      <c r="M2850" s="16">
        <v>0</v>
      </c>
      <c r="N2850" s="16">
        <v>0</v>
      </c>
      <c r="P2850" s="16">
        <v>0</v>
      </c>
      <c r="Q2850">
        <v>0</v>
      </c>
    </row>
    <row r="2851" spans="1:17" x14ac:dyDescent="0.25">
      <c r="A2851" s="12" t="s">
        <v>230</v>
      </c>
      <c r="B2851" s="41" t="str">
        <f t="shared" si="88"/>
        <v>08</v>
      </c>
      <c r="C2851" s="41" t="str">
        <f t="shared" si="89"/>
        <v>2019</v>
      </c>
      <c r="D2851" t="s">
        <v>1116</v>
      </c>
      <c r="E2851" t="s">
        <v>1690</v>
      </c>
      <c r="F2851" t="s">
        <v>2131</v>
      </c>
      <c r="G2851">
        <v>0</v>
      </c>
      <c r="H2851">
        <v>0</v>
      </c>
      <c r="I2851">
        <v>0</v>
      </c>
      <c r="J2851">
        <v>0</v>
      </c>
      <c r="K2851">
        <v>280</v>
      </c>
      <c r="L2851" s="16">
        <v>0</v>
      </c>
      <c r="M2851" s="16">
        <v>0</v>
      </c>
      <c r="N2851" s="16">
        <v>0</v>
      </c>
      <c r="P2851" s="16">
        <v>0</v>
      </c>
      <c r="Q2851">
        <v>0</v>
      </c>
    </row>
    <row r="2852" spans="1:17" x14ac:dyDescent="0.25">
      <c r="A2852" s="12" t="s">
        <v>230</v>
      </c>
      <c r="B2852" s="41" t="str">
        <f t="shared" si="88"/>
        <v>08</v>
      </c>
      <c r="C2852" s="41" t="str">
        <f t="shared" si="89"/>
        <v>2019</v>
      </c>
      <c r="D2852" t="s">
        <v>1116</v>
      </c>
      <c r="E2852" t="s">
        <v>1189</v>
      </c>
      <c r="F2852" t="s">
        <v>2131</v>
      </c>
      <c r="G2852">
        <v>0</v>
      </c>
      <c r="H2852">
        <v>0</v>
      </c>
      <c r="I2852">
        <v>1</v>
      </c>
      <c r="J2852">
        <v>1</v>
      </c>
      <c r="K2852">
        <v>60</v>
      </c>
      <c r="L2852" s="16">
        <v>0</v>
      </c>
      <c r="M2852" s="16">
        <v>0</v>
      </c>
      <c r="N2852" s="16">
        <v>0</v>
      </c>
      <c r="P2852" s="16">
        <v>0</v>
      </c>
      <c r="Q2852">
        <v>0</v>
      </c>
    </row>
    <row r="2853" spans="1:17" x14ac:dyDescent="0.25">
      <c r="A2853" s="12" t="s">
        <v>230</v>
      </c>
      <c r="B2853" s="41" t="str">
        <f t="shared" si="88"/>
        <v>08</v>
      </c>
      <c r="C2853" s="41" t="str">
        <f t="shared" si="89"/>
        <v>2019</v>
      </c>
      <c r="D2853" t="s">
        <v>1113</v>
      </c>
      <c r="E2853" t="s">
        <v>1198</v>
      </c>
      <c r="F2853" t="s">
        <v>2134</v>
      </c>
      <c r="G2853">
        <v>0</v>
      </c>
      <c r="H2853">
        <v>1</v>
      </c>
      <c r="I2853">
        <v>0</v>
      </c>
      <c r="J2853">
        <v>0</v>
      </c>
      <c r="K2853">
        <v>0</v>
      </c>
      <c r="L2853" s="16">
        <v>0</v>
      </c>
      <c r="M2853" s="16">
        <v>0</v>
      </c>
      <c r="N2853" s="16">
        <v>0</v>
      </c>
      <c r="P2853" s="16">
        <v>0</v>
      </c>
      <c r="Q2853">
        <v>0</v>
      </c>
    </row>
    <row r="2854" spans="1:17" x14ac:dyDescent="0.25">
      <c r="A2854" s="12" t="s">
        <v>230</v>
      </c>
      <c r="B2854" s="41" t="str">
        <f t="shared" si="88"/>
        <v>08</v>
      </c>
      <c r="C2854" s="41" t="str">
        <f t="shared" si="89"/>
        <v>2019</v>
      </c>
      <c r="D2854" t="s">
        <v>1122</v>
      </c>
      <c r="E2854" t="s">
        <v>1838</v>
      </c>
      <c r="F2854" t="s">
        <v>2131</v>
      </c>
      <c r="G2854">
        <v>0</v>
      </c>
      <c r="H2854">
        <v>0</v>
      </c>
      <c r="I2854">
        <v>0</v>
      </c>
      <c r="J2854">
        <v>0</v>
      </c>
      <c r="K2854">
        <v>3</v>
      </c>
      <c r="L2854" s="16">
        <v>0</v>
      </c>
      <c r="M2854" s="16">
        <v>0</v>
      </c>
      <c r="N2854" s="16">
        <v>0</v>
      </c>
      <c r="P2854" s="16">
        <v>0</v>
      </c>
      <c r="Q2854">
        <v>0</v>
      </c>
    </row>
    <row r="2855" spans="1:17" x14ac:dyDescent="0.25">
      <c r="A2855" s="12" t="s">
        <v>230</v>
      </c>
      <c r="B2855" s="41" t="str">
        <f t="shared" si="88"/>
        <v>08</v>
      </c>
      <c r="C2855" s="41" t="str">
        <f t="shared" si="89"/>
        <v>2019</v>
      </c>
      <c r="D2855" t="s">
        <v>1111</v>
      </c>
      <c r="E2855" t="s">
        <v>1170</v>
      </c>
      <c r="F2855" t="s">
        <v>2131</v>
      </c>
      <c r="G2855">
        <v>0</v>
      </c>
      <c r="H2855">
        <v>0</v>
      </c>
      <c r="I2855">
        <v>0</v>
      </c>
      <c r="J2855">
        <v>0</v>
      </c>
      <c r="K2855">
        <v>1</v>
      </c>
      <c r="L2855" s="16">
        <v>0</v>
      </c>
      <c r="M2855" s="16">
        <v>0</v>
      </c>
      <c r="N2855" s="16">
        <v>0</v>
      </c>
      <c r="P2855" s="16">
        <v>0</v>
      </c>
      <c r="Q2855">
        <v>0</v>
      </c>
    </row>
    <row r="2856" spans="1:17" x14ac:dyDescent="0.25">
      <c r="A2856" s="12" t="s">
        <v>230</v>
      </c>
      <c r="B2856" s="41" t="str">
        <f t="shared" si="88"/>
        <v>08</v>
      </c>
      <c r="C2856" s="41" t="str">
        <f t="shared" si="89"/>
        <v>2019</v>
      </c>
      <c r="D2856" t="s">
        <v>1111</v>
      </c>
      <c r="E2856" t="s">
        <v>1352</v>
      </c>
      <c r="F2856" t="s">
        <v>2131</v>
      </c>
      <c r="G2856">
        <v>0</v>
      </c>
      <c r="H2856">
        <v>0</v>
      </c>
      <c r="I2856">
        <v>0</v>
      </c>
      <c r="J2856">
        <v>0</v>
      </c>
      <c r="K2856">
        <v>3</v>
      </c>
      <c r="L2856" s="16">
        <v>0</v>
      </c>
      <c r="M2856" s="16">
        <v>0</v>
      </c>
      <c r="N2856" s="16">
        <v>0</v>
      </c>
      <c r="P2856" s="16">
        <v>0</v>
      </c>
      <c r="Q2856">
        <v>0</v>
      </c>
    </row>
    <row r="2857" spans="1:17" x14ac:dyDescent="0.25">
      <c r="A2857" s="12" t="s">
        <v>230</v>
      </c>
      <c r="B2857" s="41" t="str">
        <f t="shared" si="88"/>
        <v>08</v>
      </c>
      <c r="C2857" s="41" t="str">
        <f t="shared" si="89"/>
        <v>2019</v>
      </c>
      <c r="D2857" t="s">
        <v>1116</v>
      </c>
      <c r="E2857" t="s">
        <v>1696</v>
      </c>
      <c r="F2857" t="s">
        <v>2131</v>
      </c>
      <c r="G2857">
        <v>0</v>
      </c>
      <c r="H2857">
        <v>0</v>
      </c>
      <c r="I2857">
        <v>0</v>
      </c>
      <c r="J2857">
        <v>0</v>
      </c>
      <c r="K2857">
        <v>1</v>
      </c>
      <c r="L2857" s="16">
        <v>0</v>
      </c>
      <c r="M2857" s="16">
        <v>0</v>
      </c>
      <c r="N2857" s="16">
        <v>0</v>
      </c>
      <c r="P2857" s="16">
        <v>0</v>
      </c>
      <c r="Q2857">
        <v>0</v>
      </c>
    </row>
    <row r="2858" spans="1:17" x14ac:dyDescent="0.25">
      <c r="A2858" s="12" t="s">
        <v>230</v>
      </c>
      <c r="B2858" s="41" t="str">
        <f t="shared" si="88"/>
        <v>08</v>
      </c>
      <c r="C2858" s="41" t="str">
        <f t="shared" si="89"/>
        <v>2019</v>
      </c>
      <c r="D2858" t="s">
        <v>1116</v>
      </c>
      <c r="E2858" t="s">
        <v>1501</v>
      </c>
      <c r="F2858" t="s">
        <v>2131</v>
      </c>
      <c r="G2858">
        <v>0</v>
      </c>
      <c r="H2858">
        <v>0</v>
      </c>
      <c r="I2858">
        <v>0</v>
      </c>
      <c r="J2858">
        <v>0</v>
      </c>
      <c r="K2858">
        <v>1</v>
      </c>
      <c r="L2858" s="16">
        <v>0</v>
      </c>
      <c r="M2858" s="16">
        <v>0</v>
      </c>
      <c r="N2858" s="16">
        <v>0</v>
      </c>
      <c r="P2858" s="16">
        <v>0</v>
      </c>
      <c r="Q2858">
        <v>0</v>
      </c>
    </row>
    <row r="2859" spans="1:17" x14ac:dyDescent="0.25">
      <c r="A2859" s="12" t="s">
        <v>230</v>
      </c>
      <c r="B2859" s="41" t="str">
        <f t="shared" si="88"/>
        <v>08</v>
      </c>
      <c r="C2859" s="41" t="str">
        <f t="shared" si="89"/>
        <v>2019</v>
      </c>
      <c r="D2859" t="s">
        <v>1116</v>
      </c>
      <c r="E2859" t="s">
        <v>1788</v>
      </c>
      <c r="F2859" t="s">
        <v>2131</v>
      </c>
      <c r="G2859">
        <v>0</v>
      </c>
      <c r="H2859">
        <v>0</v>
      </c>
      <c r="I2859">
        <v>0</v>
      </c>
      <c r="J2859">
        <v>0</v>
      </c>
      <c r="K2859">
        <v>50</v>
      </c>
      <c r="L2859" s="16">
        <v>0</v>
      </c>
      <c r="M2859" s="16">
        <v>0</v>
      </c>
      <c r="N2859" s="16">
        <v>0</v>
      </c>
      <c r="P2859" s="16">
        <v>0</v>
      </c>
      <c r="Q2859">
        <v>0</v>
      </c>
    </row>
    <row r="2860" spans="1:17" x14ac:dyDescent="0.25">
      <c r="A2860" s="12" t="s">
        <v>230</v>
      </c>
      <c r="B2860" s="41" t="str">
        <f t="shared" si="88"/>
        <v>08</v>
      </c>
      <c r="C2860" s="41" t="str">
        <f t="shared" si="89"/>
        <v>2019</v>
      </c>
      <c r="D2860" t="s">
        <v>1116</v>
      </c>
      <c r="E2860" t="s">
        <v>1189</v>
      </c>
      <c r="F2860" t="s">
        <v>2131</v>
      </c>
      <c r="G2860">
        <v>0</v>
      </c>
      <c r="H2860">
        <v>0</v>
      </c>
      <c r="I2860">
        <v>0</v>
      </c>
      <c r="J2860">
        <v>0</v>
      </c>
      <c r="K2860">
        <v>320</v>
      </c>
      <c r="L2860" s="16">
        <v>0</v>
      </c>
      <c r="M2860" s="16">
        <v>0</v>
      </c>
      <c r="N2860" s="16">
        <v>0</v>
      </c>
      <c r="P2860" s="16">
        <v>0</v>
      </c>
      <c r="Q2860">
        <v>0</v>
      </c>
    </row>
    <row r="2861" spans="1:17" x14ac:dyDescent="0.25">
      <c r="A2861" s="12" t="s">
        <v>230</v>
      </c>
      <c r="B2861" s="41" t="str">
        <f t="shared" si="88"/>
        <v>08</v>
      </c>
      <c r="C2861" s="41" t="str">
        <f t="shared" si="89"/>
        <v>2019</v>
      </c>
      <c r="D2861" t="s">
        <v>1111</v>
      </c>
      <c r="E2861" t="s">
        <v>1479</v>
      </c>
      <c r="F2861" t="s">
        <v>2131</v>
      </c>
      <c r="G2861">
        <v>0</v>
      </c>
      <c r="H2861">
        <v>0</v>
      </c>
      <c r="I2861">
        <v>0</v>
      </c>
      <c r="J2861">
        <v>0</v>
      </c>
      <c r="K2861">
        <v>4</v>
      </c>
      <c r="L2861" s="16">
        <v>0</v>
      </c>
      <c r="M2861" s="16">
        <v>0</v>
      </c>
      <c r="N2861" s="16">
        <v>0</v>
      </c>
      <c r="P2861" s="16">
        <v>0</v>
      </c>
      <c r="Q2861">
        <v>0</v>
      </c>
    </row>
    <row r="2862" spans="1:17" x14ac:dyDescent="0.25">
      <c r="A2862" s="12" t="s">
        <v>230</v>
      </c>
      <c r="B2862" s="41" t="str">
        <f t="shared" si="88"/>
        <v>08</v>
      </c>
      <c r="C2862" s="41" t="str">
        <f t="shared" si="89"/>
        <v>2019</v>
      </c>
      <c r="D2862" t="s">
        <v>1111</v>
      </c>
      <c r="E2862" t="s">
        <v>1479</v>
      </c>
      <c r="F2862" t="s">
        <v>2131</v>
      </c>
      <c r="G2862">
        <v>0</v>
      </c>
      <c r="H2862">
        <v>0</v>
      </c>
      <c r="I2862">
        <v>0</v>
      </c>
      <c r="J2862">
        <v>0</v>
      </c>
      <c r="K2862">
        <v>1</v>
      </c>
      <c r="L2862" s="16">
        <v>0</v>
      </c>
      <c r="M2862" s="16">
        <v>0</v>
      </c>
      <c r="N2862" s="16">
        <v>0</v>
      </c>
      <c r="P2862" s="16">
        <v>0</v>
      </c>
      <c r="Q2862">
        <v>0</v>
      </c>
    </row>
    <row r="2863" spans="1:17" x14ac:dyDescent="0.25">
      <c r="A2863" s="12" t="s">
        <v>230</v>
      </c>
      <c r="B2863" s="41" t="str">
        <f t="shared" si="88"/>
        <v>08</v>
      </c>
      <c r="C2863" s="41" t="str">
        <f t="shared" si="89"/>
        <v>2019</v>
      </c>
      <c r="D2863" t="s">
        <v>1111</v>
      </c>
      <c r="E2863" t="s">
        <v>1157</v>
      </c>
      <c r="F2863" t="s">
        <v>2131</v>
      </c>
      <c r="G2863">
        <v>0</v>
      </c>
      <c r="H2863">
        <v>0</v>
      </c>
      <c r="I2863">
        <v>0</v>
      </c>
      <c r="J2863">
        <v>0</v>
      </c>
      <c r="K2863">
        <v>1</v>
      </c>
      <c r="L2863" s="16">
        <v>0</v>
      </c>
      <c r="M2863" s="16">
        <v>0</v>
      </c>
      <c r="N2863" s="16">
        <v>0</v>
      </c>
      <c r="P2863" s="16">
        <v>0</v>
      </c>
      <c r="Q2863">
        <v>0</v>
      </c>
    </row>
    <row r="2864" spans="1:17" x14ac:dyDescent="0.25">
      <c r="A2864" s="12" t="s">
        <v>230</v>
      </c>
      <c r="B2864" s="41" t="str">
        <f t="shared" si="88"/>
        <v>08</v>
      </c>
      <c r="C2864" s="41" t="str">
        <f t="shared" si="89"/>
        <v>2019</v>
      </c>
      <c r="D2864" t="s">
        <v>1111</v>
      </c>
      <c r="E2864" t="s">
        <v>1321</v>
      </c>
      <c r="F2864" t="s">
        <v>2131</v>
      </c>
      <c r="G2864">
        <v>0</v>
      </c>
      <c r="H2864">
        <v>0</v>
      </c>
      <c r="I2864">
        <v>0</v>
      </c>
      <c r="J2864">
        <v>0</v>
      </c>
      <c r="K2864">
        <v>2</v>
      </c>
      <c r="L2864" s="16">
        <v>0</v>
      </c>
      <c r="M2864" s="16">
        <v>0</v>
      </c>
      <c r="N2864" s="16">
        <v>0</v>
      </c>
      <c r="P2864" s="16">
        <v>0</v>
      </c>
      <c r="Q2864">
        <v>0</v>
      </c>
    </row>
    <row r="2865" spans="1:17" x14ac:dyDescent="0.25">
      <c r="A2865" s="12" t="s">
        <v>230</v>
      </c>
      <c r="B2865" s="41" t="str">
        <f t="shared" si="88"/>
        <v>08</v>
      </c>
      <c r="C2865" s="41" t="str">
        <f t="shared" si="89"/>
        <v>2019</v>
      </c>
      <c r="D2865" t="s">
        <v>1111</v>
      </c>
      <c r="E2865" t="s">
        <v>1323</v>
      </c>
      <c r="F2865" t="s">
        <v>2131</v>
      </c>
      <c r="G2865">
        <v>0</v>
      </c>
      <c r="H2865">
        <v>0</v>
      </c>
      <c r="I2865">
        <v>0</v>
      </c>
      <c r="J2865">
        <v>0</v>
      </c>
      <c r="K2865">
        <v>1</v>
      </c>
      <c r="L2865" s="16">
        <v>0</v>
      </c>
      <c r="M2865" s="16">
        <v>0</v>
      </c>
      <c r="N2865" s="16">
        <v>0</v>
      </c>
      <c r="P2865" s="16">
        <v>0</v>
      </c>
      <c r="Q2865">
        <v>0</v>
      </c>
    </row>
    <row r="2866" spans="1:17" x14ac:dyDescent="0.25">
      <c r="A2866" s="12" t="s">
        <v>230</v>
      </c>
      <c r="B2866" s="41" t="str">
        <f t="shared" si="88"/>
        <v>08</v>
      </c>
      <c r="C2866" s="41" t="str">
        <f t="shared" si="89"/>
        <v>2019</v>
      </c>
      <c r="D2866" t="s">
        <v>1111</v>
      </c>
      <c r="E2866" t="s">
        <v>1479</v>
      </c>
      <c r="F2866" t="s">
        <v>2131</v>
      </c>
      <c r="G2866">
        <v>0</v>
      </c>
      <c r="H2866">
        <v>0</v>
      </c>
      <c r="I2866">
        <v>0</v>
      </c>
      <c r="J2866">
        <v>0</v>
      </c>
      <c r="K2866">
        <v>1</v>
      </c>
      <c r="L2866" s="16">
        <v>0</v>
      </c>
      <c r="M2866" s="16">
        <v>0</v>
      </c>
      <c r="N2866" s="16">
        <v>0</v>
      </c>
      <c r="P2866" s="16">
        <v>0</v>
      </c>
      <c r="Q2866">
        <v>0</v>
      </c>
    </row>
    <row r="2867" spans="1:17" x14ac:dyDescent="0.25">
      <c r="A2867" s="12" t="s">
        <v>229</v>
      </c>
      <c r="B2867" s="41" t="str">
        <f t="shared" si="88"/>
        <v>08</v>
      </c>
      <c r="C2867" s="41" t="str">
        <f t="shared" si="89"/>
        <v>2019</v>
      </c>
      <c r="D2867" t="s">
        <v>1111</v>
      </c>
      <c r="E2867" t="s">
        <v>1398</v>
      </c>
      <c r="F2867" t="s">
        <v>2131</v>
      </c>
      <c r="G2867">
        <v>0</v>
      </c>
      <c r="H2867">
        <v>0</v>
      </c>
      <c r="I2867">
        <v>0</v>
      </c>
      <c r="J2867">
        <v>0</v>
      </c>
      <c r="K2867">
        <v>1</v>
      </c>
      <c r="L2867" s="16">
        <v>0</v>
      </c>
      <c r="M2867" s="16">
        <v>0</v>
      </c>
      <c r="N2867" s="16">
        <v>0</v>
      </c>
      <c r="P2867" s="16">
        <v>0</v>
      </c>
      <c r="Q2867">
        <v>0</v>
      </c>
    </row>
    <row r="2868" spans="1:17" x14ac:dyDescent="0.25">
      <c r="A2868" s="12" t="s">
        <v>229</v>
      </c>
      <c r="B2868" s="41" t="str">
        <f t="shared" si="88"/>
        <v>08</v>
      </c>
      <c r="C2868" s="41" t="str">
        <f t="shared" si="89"/>
        <v>2019</v>
      </c>
      <c r="D2868" t="s">
        <v>1111</v>
      </c>
      <c r="E2868" t="s">
        <v>1507</v>
      </c>
      <c r="F2868" t="s">
        <v>2131</v>
      </c>
      <c r="G2868">
        <v>0</v>
      </c>
      <c r="H2868">
        <v>0</v>
      </c>
      <c r="I2868">
        <v>0</v>
      </c>
      <c r="J2868">
        <v>0</v>
      </c>
      <c r="K2868">
        <v>2</v>
      </c>
      <c r="L2868" s="16">
        <v>0</v>
      </c>
      <c r="M2868" s="16">
        <v>0</v>
      </c>
      <c r="N2868" s="16">
        <v>0</v>
      </c>
      <c r="P2868" s="16">
        <v>0</v>
      </c>
      <c r="Q2868">
        <v>0</v>
      </c>
    </row>
    <row r="2869" spans="1:17" x14ac:dyDescent="0.25">
      <c r="A2869" s="12" t="s">
        <v>230</v>
      </c>
      <c r="B2869" s="41" t="str">
        <f t="shared" si="88"/>
        <v>08</v>
      </c>
      <c r="C2869" s="41" t="str">
        <f t="shared" si="89"/>
        <v>2019</v>
      </c>
      <c r="D2869" t="s">
        <v>1111</v>
      </c>
      <c r="E2869" t="s">
        <v>1763</v>
      </c>
      <c r="F2869" t="s">
        <v>2135</v>
      </c>
      <c r="G2869">
        <v>0</v>
      </c>
      <c r="H2869">
        <v>32</v>
      </c>
      <c r="I2869">
        <v>0</v>
      </c>
      <c r="J2869">
        <v>0</v>
      </c>
      <c r="K2869">
        <v>0</v>
      </c>
      <c r="L2869" s="16">
        <v>0</v>
      </c>
      <c r="M2869" s="16">
        <v>0</v>
      </c>
      <c r="N2869" s="16">
        <v>0</v>
      </c>
      <c r="P2869" s="16">
        <v>0</v>
      </c>
      <c r="Q2869">
        <v>0</v>
      </c>
    </row>
    <row r="2870" spans="1:17" x14ac:dyDescent="0.25">
      <c r="A2870" s="12" t="s">
        <v>228</v>
      </c>
      <c r="B2870" s="41" t="str">
        <f t="shared" si="88"/>
        <v>08</v>
      </c>
      <c r="C2870" s="41" t="str">
        <f t="shared" si="89"/>
        <v>2019</v>
      </c>
      <c r="D2870" t="s">
        <v>1107</v>
      </c>
      <c r="E2870" t="s">
        <v>1253</v>
      </c>
      <c r="F2870" t="s">
        <v>2161</v>
      </c>
      <c r="G2870">
        <v>0</v>
      </c>
      <c r="H2870">
        <v>0</v>
      </c>
      <c r="I2870">
        <v>120</v>
      </c>
      <c r="J2870">
        <v>0</v>
      </c>
      <c r="K2870">
        <v>0</v>
      </c>
      <c r="L2870" s="16">
        <v>0</v>
      </c>
      <c r="M2870" s="16">
        <v>0</v>
      </c>
      <c r="N2870" s="16">
        <v>0</v>
      </c>
      <c r="P2870" s="16">
        <v>0</v>
      </c>
      <c r="Q2870">
        <v>0</v>
      </c>
    </row>
    <row r="2871" spans="1:17" x14ac:dyDescent="0.25">
      <c r="A2871" s="12" t="s">
        <v>228</v>
      </c>
      <c r="B2871" s="41" t="str">
        <f t="shared" si="88"/>
        <v>08</v>
      </c>
      <c r="C2871" s="41" t="str">
        <f t="shared" si="89"/>
        <v>2019</v>
      </c>
      <c r="D2871" t="s">
        <v>1112</v>
      </c>
      <c r="E2871" t="s">
        <v>1335</v>
      </c>
      <c r="F2871" t="s">
        <v>2146</v>
      </c>
      <c r="G2871">
        <v>0</v>
      </c>
      <c r="H2871">
        <v>0</v>
      </c>
      <c r="I2871">
        <v>0</v>
      </c>
      <c r="J2871">
        <v>0</v>
      </c>
      <c r="K2871">
        <v>0</v>
      </c>
      <c r="L2871" s="16">
        <v>0</v>
      </c>
      <c r="M2871" s="16">
        <v>0</v>
      </c>
      <c r="N2871" s="16">
        <v>0</v>
      </c>
      <c r="P2871" s="16">
        <v>0</v>
      </c>
      <c r="Q2871">
        <v>0</v>
      </c>
    </row>
    <row r="2872" spans="1:17" x14ac:dyDescent="0.25">
      <c r="A2872" s="12" t="s">
        <v>228</v>
      </c>
      <c r="B2872" s="41" t="str">
        <f t="shared" si="88"/>
        <v>08</v>
      </c>
      <c r="C2872" s="41" t="str">
        <f t="shared" si="89"/>
        <v>2019</v>
      </c>
      <c r="D2872" t="s">
        <v>1139</v>
      </c>
      <c r="E2872" t="s">
        <v>1539</v>
      </c>
      <c r="F2872" t="s">
        <v>2129</v>
      </c>
      <c r="G2872">
        <v>0</v>
      </c>
      <c r="H2872">
        <v>0</v>
      </c>
      <c r="I2872">
        <v>1</v>
      </c>
      <c r="J2872">
        <v>1</v>
      </c>
      <c r="K2872">
        <v>0</v>
      </c>
      <c r="L2872" s="16">
        <v>0</v>
      </c>
      <c r="M2872" s="16">
        <v>0</v>
      </c>
      <c r="N2872" s="16">
        <v>0</v>
      </c>
      <c r="P2872" s="16">
        <v>0</v>
      </c>
      <c r="Q2872">
        <v>0</v>
      </c>
    </row>
    <row r="2873" spans="1:17" x14ac:dyDescent="0.25">
      <c r="A2873" s="12" t="s">
        <v>228</v>
      </c>
      <c r="B2873" s="41" t="str">
        <f t="shared" si="88"/>
        <v>08</v>
      </c>
      <c r="C2873" s="41" t="str">
        <f t="shared" si="89"/>
        <v>2019</v>
      </c>
      <c r="D2873" t="s">
        <v>1108</v>
      </c>
      <c r="E2873" t="s">
        <v>1278</v>
      </c>
      <c r="F2873" t="s">
        <v>2132</v>
      </c>
      <c r="G2873">
        <v>0</v>
      </c>
      <c r="H2873">
        <v>0</v>
      </c>
      <c r="I2873">
        <v>1</v>
      </c>
      <c r="J2873">
        <v>0</v>
      </c>
      <c r="K2873">
        <v>0</v>
      </c>
      <c r="L2873" s="16">
        <v>0</v>
      </c>
      <c r="M2873" s="16">
        <v>0</v>
      </c>
      <c r="N2873" s="16">
        <v>0</v>
      </c>
      <c r="P2873" s="16">
        <v>0</v>
      </c>
      <c r="Q2873">
        <v>0</v>
      </c>
    </row>
    <row r="2874" spans="1:17" x14ac:dyDescent="0.25">
      <c r="A2874" s="12" t="s">
        <v>228</v>
      </c>
      <c r="B2874" s="41" t="str">
        <f t="shared" si="88"/>
        <v>08</v>
      </c>
      <c r="C2874" s="41" t="str">
        <f t="shared" si="89"/>
        <v>2019</v>
      </c>
      <c r="D2874" t="s">
        <v>1111</v>
      </c>
      <c r="E2874" t="s">
        <v>1172</v>
      </c>
      <c r="F2874" t="s">
        <v>2131</v>
      </c>
      <c r="G2874">
        <v>0</v>
      </c>
      <c r="H2874">
        <v>0</v>
      </c>
      <c r="I2874">
        <v>0</v>
      </c>
      <c r="J2874">
        <v>0</v>
      </c>
      <c r="K2874">
        <v>3</v>
      </c>
      <c r="L2874" s="16">
        <v>0</v>
      </c>
      <c r="M2874" s="16">
        <v>0</v>
      </c>
      <c r="N2874" s="16">
        <v>0</v>
      </c>
      <c r="P2874" s="16">
        <v>0</v>
      </c>
      <c r="Q2874">
        <v>0</v>
      </c>
    </row>
    <row r="2875" spans="1:17" x14ac:dyDescent="0.25">
      <c r="A2875" s="12" t="s">
        <v>228</v>
      </c>
      <c r="B2875" s="41" t="str">
        <f t="shared" si="88"/>
        <v>08</v>
      </c>
      <c r="C2875" s="41" t="str">
        <f t="shared" si="89"/>
        <v>2019</v>
      </c>
      <c r="D2875" t="s">
        <v>1111</v>
      </c>
      <c r="E2875" t="s">
        <v>1352</v>
      </c>
      <c r="F2875" t="s">
        <v>2131</v>
      </c>
      <c r="G2875">
        <v>0</v>
      </c>
      <c r="H2875">
        <v>0</v>
      </c>
      <c r="I2875">
        <v>0</v>
      </c>
      <c r="J2875">
        <v>0</v>
      </c>
      <c r="K2875">
        <v>5</v>
      </c>
      <c r="L2875" s="16">
        <v>0</v>
      </c>
      <c r="M2875" s="16">
        <v>0</v>
      </c>
      <c r="N2875" s="16">
        <v>0</v>
      </c>
      <c r="P2875" s="16">
        <v>0</v>
      </c>
      <c r="Q2875">
        <v>0</v>
      </c>
    </row>
    <row r="2876" spans="1:17" x14ac:dyDescent="0.25">
      <c r="A2876" s="12" t="s">
        <v>228</v>
      </c>
      <c r="B2876" s="41" t="str">
        <f t="shared" si="88"/>
        <v>08</v>
      </c>
      <c r="C2876" s="41" t="str">
        <f t="shared" si="89"/>
        <v>2019</v>
      </c>
      <c r="D2876" t="s">
        <v>1111</v>
      </c>
      <c r="E2876" t="s">
        <v>1770</v>
      </c>
      <c r="F2876" t="s">
        <v>2131</v>
      </c>
      <c r="G2876">
        <v>0</v>
      </c>
      <c r="H2876">
        <v>0</v>
      </c>
      <c r="I2876">
        <v>0</v>
      </c>
      <c r="J2876">
        <v>0</v>
      </c>
      <c r="K2876">
        <v>1</v>
      </c>
      <c r="L2876" s="16">
        <v>0</v>
      </c>
      <c r="M2876" s="16">
        <v>0</v>
      </c>
      <c r="N2876" s="16">
        <v>0</v>
      </c>
      <c r="P2876" s="16">
        <v>0</v>
      </c>
      <c r="Q2876">
        <v>0</v>
      </c>
    </row>
    <row r="2877" spans="1:17" x14ac:dyDescent="0.25">
      <c r="A2877" s="12" t="s">
        <v>231</v>
      </c>
      <c r="B2877" s="41" t="str">
        <f t="shared" si="88"/>
        <v>08</v>
      </c>
      <c r="C2877" s="41" t="str">
        <f t="shared" si="89"/>
        <v>2019</v>
      </c>
      <c r="D2877" t="s">
        <v>1135</v>
      </c>
      <c r="E2877" t="s">
        <v>1436</v>
      </c>
      <c r="F2877" t="s">
        <v>2129</v>
      </c>
      <c r="G2877">
        <v>0</v>
      </c>
      <c r="H2877">
        <v>0</v>
      </c>
      <c r="I2877">
        <v>10</v>
      </c>
      <c r="J2877">
        <v>7</v>
      </c>
      <c r="K2877">
        <v>0</v>
      </c>
      <c r="L2877" s="16">
        <v>0</v>
      </c>
      <c r="M2877" s="16">
        <v>0</v>
      </c>
      <c r="N2877" s="16">
        <v>0</v>
      </c>
      <c r="P2877" s="16">
        <v>0</v>
      </c>
      <c r="Q2877">
        <v>0</v>
      </c>
    </row>
    <row r="2878" spans="1:17" x14ac:dyDescent="0.25">
      <c r="A2878" s="12" t="s">
        <v>228</v>
      </c>
      <c r="B2878" s="41" t="str">
        <f t="shared" si="88"/>
        <v>08</v>
      </c>
      <c r="C2878" s="41" t="str">
        <f t="shared" si="89"/>
        <v>2019</v>
      </c>
      <c r="D2878" t="s">
        <v>1114</v>
      </c>
      <c r="E2878" t="s">
        <v>1156</v>
      </c>
      <c r="F2878" t="s">
        <v>2161</v>
      </c>
      <c r="G2878">
        <v>0</v>
      </c>
      <c r="H2878">
        <v>0</v>
      </c>
      <c r="I2878">
        <v>0</v>
      </c>
      <c r="J2878">
        <v>0</v>
      </c>
      <c r="K2878">
        <v>0</v>
      </c>
      <c r="L2878" s="16">
        <v>0</v>
      </c>
      <c r="M2878" s="16">
        <v>0</v>
      </c>
      <c r="N2878" s="16">
        <v>0</v>
      </c>
      <c r="P2878" s="16">
        <v>0</v>
      </c>
      <c r="Q2878">
        <v>0</v>
      </c>
    </row>
    <row r="2879" spans="1:17" x14ac:dyDescent="0.25">
      <c r="A2879" s="12" t="s">
        <v>228</v>
      </c>
      <c r="B2879" s="41" t="str">
        <f t="shared" si="88"/>
        <v>08</v>
      </c>
      <c r="C2879" s="41" t="str">
        <f t="shared" si="89"/>
        <v>2019</v>
      </c>
      <c r="D2879" t="s">
        <v>1113</v>
      </c>
      <c r="E2879" t="s">
        <v>1364</v>
      </c>
      <c r="F2879" t="s">
        <v>2146</v>
      </c>
      <c r="G2879">
        <v>0</v>
      </c>
      <c r="H2879">
        <v>0</v>
      </c>
      <c r="I2879">
        <v>0</v>
      </c>
      <c r="J2879">
        <v>0</v>
      </c>
      <c r="K2879">
        <v>0</v>
      </c>
      <c r="L2879" s="16">
        <v>0</v>
      </c>
      <c r="M2879" s="16">
        <v>0</v>
      </c>
      <c r="N2879" s="16">
        <v>0</v>
      </c>
      <c r="P2879" s="16">
        <v>0</v>
      </c>
      <c r="Q2879">
        <v>0</v>
      </c>
    </row>
    <row r="2880" spans="1:17" x14ac:dyDescent="0.25">
      <c r="A2880" s="12" t="s">
        <v>228</v>
      </c>
      <c r="B2880" s="41" t="str">
        <f t="shared" si="88"/>
        <v>08</v>
      </c>
      <c r="C2880" s="41" t="str">
        <f t="shared" si="89"/>
        <v>2019</v>
      </c>
      <c r="D2880" t="s">
        <v>1116</v>
      </c>
      <c r="E2880" t="s">
        <v>1797</v>
      </c>
      <c r="F2880" t="s">
        <v>2131</v>
      </c>
      <c r="G2880">
        <v>0</v>
      </c>
      <c r="H2880">
        <v>0</v>
      </c>
      <c r="I2880">
        <v>0</v>
      </c>
      <c r="J2880">
        <v>0</v>
      </c>
      <c r="K2880">
        <v>593</v>
      </c>
      <c r="L2880" s="16">
        <v>0</v>
      </c>
      <c r="M2880" s="16">
        <v>0</v>
      </c>
      <c r="N2880" s="16">
        <v>0</v>
      </c>
      <c r="P2880" s="16">
        <v>0</v>
      </c>
      <c r="Q2880">
        <v>0</v>
      </c>
    </row>
    <row r="2881" spans="1:17" x14ac:dyDescent="0.25">
      <c r="A2881" s="12" t="s">
        <v>228</v>
      </c>
      <c r="B2881" s="41" t="str">
        <f t="shared" si="88"/>
        <v>08</v>
      </c>
      <c r="C2881" s="41" t="str">
        <f t="shared" si="89"/>
        <v>2019</v>
      </c>
      <c r="D2881" t="s">
        <v>1132</v>
      </c>
      <c r="E2881" t="s">
        <v>1628</v>
      </c>
      <c r="F2881" t="s">
        <v>2131</v>
      </c>
      <c r="G2881">
        <v>0</v>
      </c>
      <c r="H2881">
        <v>0</v>
      </c>
      <c r="I2881">
        <v>0</v>
      </c>
      <c r="J2881">
        <v>0</v>
      </c>
      <c r="K2881">
        <v>0</v>
      </c>
      <c r="L2881" s="16">
        <v>0</v>
      </c>
      <c r="M2881" s="16">
        <v>0</v>
      </c>
      <c r="N2881" s="16">
        <v>0</v>
      </c>
      <c r="P2881" s="16">
        <v>0</v>
      </c>
      <c r="Q2881">
        <v>0</v>
      </c>
    </row>
    <row r="2882" spans="1:17" x14ac:dyDescent="0.25">
      <c r="A2882" s="12" t="s">
        <v>228</v>
      </c>
      <c r="B2882" s="41" t="str">
        <f t="shared" si="88"/>
        <v>08</v>
      </c>
      <c r="C2882" s="41" t="str">
        <f t="shared" si="89"/>
        <v>2019</v>
      </c>
      <c r="D2882" t="s">
        <v>1132</v>
      </c>
      <c r="E2882" t="s">
        <v>1400</v>
      </c>
      <c r="F2882" t="s">
        <v>2131</v>
      </c>
      <c r="G2882">
        <v>0</v>
      </c>
      <c r="H2882">
        <v>0</v>
      </c>
      <c r="I2882">
        <v>0</v>
      </c>
      <c r="J2882">
        <v>0</v>
      </c>
      <c r="K2882">
        <v>445</v>
      </c>
      <c r="L2882" s="16">
        <v>0</v>
      </c>
      <c r="M2882" s="16">
        <v>0</v>
      </c>
      <c r="N2882" s="16">
        <v>0</v>
      </c>
      <c r="P2882" s="16">
        <v>0</v>
      </c>
      <c r="Q2882">
        <v>0</v>
      </c>
    </row>
    <row r="2883" spans="1:17" x14ac:dyDescent="0.25">
      <c r="A2883" s="12" t="s">
        <v>231</v>
      </c>
      <c r="B2883" s="41" t="str">
        <f t="shared" ref="B2883:B2946" si="90">LEFT(A2883,2)</f>
        <v>08</v>
      </c>
      <c r="C2883" s="41" t="str">
        <f t="shared" ref="C2883:C2946" si="91">MID(A2883,7,4)</f>
        <v>2019</v>
      </c>
      <c r="D2883" t="s">
        <v>1111</v>
      </c>
      <c r="E2883" t="s">
        <v>1283</v>
      </c>
      <c r="F2883" t="s">
        <v>2131</v>
      </c>
      <c r="G2883">
        <v>0</v>
      </c>
      <c r="H2883">
        <v>0</v>
      </c>
      <c r="I2883">
        <v>0</v>
      </c>
      <c r="J2883">
        <v>0</v>
      </c>
      <c r="K2883">
        <v>4</v>
      </c>
      <c r="L2883" s="16">
        <v>0</v>
      </c>
      <c r="M2883" s="16">
        <v>0</v>
      </c>
      <c r="N2883" s="16">
        <v>0</v>
      </c>
      <c r="P2883" s="16">
        <v>0</v>
      </c>
      <c r="Q2883">
        <v>0</v>
      </c>
    </row>
    <row r="2884" spans="1:17" x14ac:dyDescent="0.25">
      <c r="A2884" s="12" t="s">
        <v>231</v>
      </c>
      <c r="B2884" s="41" t="str">
        <f t="shared" si="90"/>
        <v>08</v>
      </c>
      <c r="C2884" s="41" t="str">
        <f t="shared" si="91"/>
        <v>2019</v>
      </c>
      <c r="D2884" t="s">
        <v>1133</v>
      </c>
      <c r="E2884" t="s">
        <v>1515</v>
      </c>
      <c r="F2884" t="s">
        <v>2133</v>
      </c>
      <c r="G2884">
        <v>0</v>
      </c>
      <c r="H2884">
        <v>1</v>
      </c>
      <c r="I2884">
        <v>2</v>
      </c>
      <c r="J2884">
        <v>1</v>
      </c>
      <c r="K2884">
        <v>0</v>
      </c>
      <c r="L2884" s="16">
        <v>0</v>
      </c>
      <c r="M2884" s="16">
        <v>0</v>
      </c>
      <c r="N2884" s="16">
        <v>0</v>
      </c>
      <c r="P2884" s="16">
        <v>0</v>
      </c>
      <c r="Q2884">
        <v>0</v>
      </c>
    </row>
    <row r="2885" spans="1:17" x14ac:dyDescent="0.25">
      <c r="A2885" s="12" t="s">
        <v>231</v>
      </c>
      <c r="B2885" s="41" t="str">
        <f t="shared" si="90"/>
        <v>08</v>
      </c>
      <c r="C2885" s="41" t="str">
        <f t="shared" si="91"/>
        <v>2019</v>
      </c>
      <c r="D2885" t="s">
        <v>1122</v>
      </c>
      <c r="E2885" t="s">
        <v>1612</v>
      </c>
      <c r="F2885" t="s">
        <v>2131</v>
      </c>
      <c r="G2885">
        <v>0</v>
      </c>
      <c r="H2885">
        <v>0</v>
      </c>
      <c r="I2885">
        <v>0</v>
      </c>
      <c r="J2885">
        <v>0</v>
      </c>
      <c r="K2885">
        <v>0</v>
      </c>
      <c r="L2885" s="16">
        <v>0</v>
      </c>
      <c r="M2885" s="16">
        <v>0</v>
      </c>
      <c r="N2885" s="16">
        <v>0</v>
      </c>
      <c r="P2885" s="16">
        <v>0</v>
      </c>
      <c r="Q2885">
        <v>0</v>
      </c>
    </row>
    <row r="2886" spans="1:17" x14ac:dyDescent="0.25">
      <c r="A2886" s="12" t="s">
        <v>231</v>
      </c>
      <c r="B2886" s="41" t="str">
        <f t="shared" si="90"/>
        <v>08</v>
      </c>
      <c r="C2886" s="41" t="str">
        <f t="shared" si="91"/>
        <v>2019</v>
      </c>
      <c r="D2886" t="s">
        <v>1107</v>
      </c>
      <c r="E2886" t="s">
        <v>1142</v>
      </c>
      <c r="F2886" t="s">
        <v>2133</v>
      </c>
      <c r="G2886">
        <v>1</v>
      </c>
      <c r="H2886">
        <v>1</v>
      </c>
      <c r="I2886">
        <v>0</v>
      </c>
      <c r="J2886">
        <v>0</v>
      </c>
      <c r="K2886">
        <v>0</v>
      </c>
      <c r="L2886" s="16">
        <v>0</v>
      </c>
      <c r="M2886" s="16">
        <v>0</v>
      </c>
      <c r="N2886" s="16">
        <v>0</v>
      </c>
      <c r="P2886" s="16">
        <v>0</v>
      </c>
      <c r="Q2886">
        <v>1</v>
      </c>
    </row>
    <row r="2887" spans="1:17" x14ac:dyDescent="0.25">
      <c r="A2887" s="12" t="s">
        <v>231</v>
      </c>
      <c r="B2887" s="41" t="str">
        <f t="shared" si="90"/>
        <v>08</v>
      </c>
      <c r="C2887" s="41" t="str">
        <f t="shared" si="91"/>
        <v>2019</v>
      </c>
      <c r="D2887" t="s">
        <v>1111</v>
      </c>
      <c r="E2887" t="s">
        <v>1172</v>
      </c>
      <c r="F2887" t="s">
        <v>2131</v>
      </c>
      <c r="G2887">
        <v>0</v>
      </c>
      <c r="H2887">
        <v>0</v>
      </c>
      <c r="I2887">
        <v>0</v>
      </c>
      <c r="J2887">
        <v>0</v>
      </c>
      <c r="K2887">
        <v>3</v>
      </c>
      <c r="L2887" s="16">
        <v>0</v>
      </c>
      <c r="M2887" s="16">
        <v>0</v>
      </c>
      <c r="N2887" s="16">
        <v>0</v>
      </c>
      <c r="P2887" s="16">
        <v>0</v>
      </c>
      <c r="Q2887">
        <v>0</v>
      </c>
    </row>
    <row r="2888" spans="1:17" x14ac:dyDescent="0.25">
      <c r="A2888" s="12" t="s">
        <v>231</v>
      </c>
      <c r="B2888" s="41" t="str">
        <f t="shared" si="90"/>
        <v>08</v>
      </c>
      <c r="C2888" s="41" t="str">
        <f t="shared" si="91"/>
        <v>2019</v>
      </c>
      <c r="D2888" t="s">
        <v>1111</v>
      </c>
      <c r="E2888" t="s">
        <v>1448</v>
      </c>
      <c r="F2888" t="s">
        <v>2131</v>
      </c>
      <c r="G2888">
        <v>0</v>
      </c>
      <c r="H2888">
        <v>0</v>
      </c>
      <c r="I2888">
        <v>0</v>
      </c>
      <c r="J2888">
        <v>0</v>
      </c>
      <c r="K2888">
        <v>50</v>
      </c>
      <c r="L2888" s="16">
        <v>0</v>
      </c>
      <c r="M2888" s="16">
        <v>0</v>
      </c>
      <c r="N2888" s="16">
        <v>0</v>
      </c>
      <c r="P2888" s="16">
        <v>0</v>
      </c>
      <c r="Q2888">
        <v>0</v>
      </c>
    </row>
    <row r="2889" spans="1:17" x14ac:dyDescent="0.25">
      <c r="A2889" s="12" t="s">
        <v>231</v>
      </c>
      <c r="B2889" s="41" t="str">
        <f t="shared" si="90"/>
        <v>08</v>
      </c>
      <c r="C2889" s="41" t="str">
        <f t="shared" si="91"/>
        <v>2019</v>
      </c>
      <c r="D2889" t="s">
        <v>1111</v>
      </c>
      <c r="E2889" t="s">
        <v>1493</v>
      </c>
      <c r="F2889" t="s">
        <v>2129</v>
      </c>
      <c r="G2889">
        <v>0</v>
      </c>
      <c r="H2889">
        <v>0</v>
      </c>
      <c r="I2889">
        <v>1</v>
      </c>
      <c r="J2889">
        <v>1</v>
      </c>
      <c r="K2889">
        <v>0</v>
      </c>
      <c r="L2889" s="16">
        <v>0</v>
      </c>
      <c r="M2889" s="16">
        <v>0</v>
      </c>
      <c r="N2889" s="16">
        <v>0</v>
      </c>
      <c r="P2889" s="16">
        <v>0</v>
      </c>
      <c r="Q2889">
        <v>0</v>
      </c>
    </row>
    <row r="2890" spans="1:17" x14ac:dyDescent="0.25">
      <c r="A2890" s="12" t="s">
        <v>231</v>
      </c>
      <c r="B2890" s="41" t="str">
        <f t="shared" si="90"/>
        <v>08</v>
      </c>
      <c r="C2890" s="41" t="str">
        <f t="shared" si="91"/>
        <v>2019</v>
      </c>
      <c r="D2890" t="s">
        <v>1126</v>
      </c>
      <c r="E2890" t="s">
        <v>1839</v>
      </c>
      <c r="F2890" t="s">
        <v>2131</v>
      </c>
      <c r="G2890">
        <v>0</v>
      </c>
      <c r="H2890">
        <v>0</v>
      </c>
      <c r="I2890">
        <v>0</v>
      </c>
      <c r="J2890">
        <v>0</v>
      </c>
      <c r="K2890">
        <v>12</v>
      </c>
      <c r="L2890" s="16">
        <v>0</v>
      </c>
      <c r="M2890" s="16">
        <v>0</v>
      </c>
      <c r="N2890" s="16">
        <v>0</v>
      </c>
      <c r="P2890" s="16">
        <v>0</v>
      </c>
      <c r="Q2890">
        <v>0</v>
      </c>
    </row>
    <row r="2891" spans="1:17" x14ac:dyDescent="0.25">
      <c r="A2891" s="12" t="s">
        <v>228</v>
      </c>
      <c r="B2891" s="41" t="str">
        <f t="shared" si="90"/>
        <v>08</v>
      </c>
      <c r="C2891" s="41" t="str">
        <f t="shared" si="91"/>
        <v>2019</v>
      </c>
      <c r="D2891" t="s">
        <v>1116</v>
      </c>
      <c r="E2891" t="s">
        <v>1589</v>
      </c>
      <c r="F2891" t="s">
        <v>2131</v>
      </c>
      <c r="G2891">
        <v>0</v>
      </c>
      <c r="H2891">
        <v>0</v>
      </c>
      <c r="I2891">
        <v>0</v>
      </c>
      <c r="J2891">
        <v>0</v>
      </c>
      <c r="K2891">
        <v>8</v>
      </c>
      <c r="L2891" s="16">
        <v>0</v>
      </c>
      <c r="M2891" s="16">
        <v>0</v>
      </c>
      <c r="N2891" s="16">
        <v>0</v>
      </c>
      <c r="P2891" s="16">
        <v>0</v>
      </c>
      <c r="Q2891">
        <v>0</v>
      </c>
    </row>
    <row r="2892" spans="1:17" x14ac:dyDescent="0.25">
      <c r="A2892" s="12" t="s">
        <v>231</v>
      </c>
      <c r="B2892" s="41" t="str">
        <f t="shared" si="90"/>
        <v>08</v>
      </c>
      <c r="C2892" s="41" t="str">
        <f t="shared" si="91"/>
        <v>2019</v>
      </c>
      <c r="D2892" t="s">
        <v>1132</v>
      </c>
      <c r="E2892" t="s">
        <v>1402</v>
      </c>
      <c r="F2892" t="s">
        <v>2131</v>
      </c>
      <c r="G2892">
        <v>0</v>
      </c>
      <c r="H2892">
        <v>0</v>
      </c>
      <c r="I2892">
        <v>0</v>
      </c>
      <c r="J2892">
        <v>0</v>
      </c>
      <c r="K2892">
        <v>22</v>
      </c>
      <c r="L2892" s="16">
        <v>0</v>
      </c>
      <c r="M2892" s="16">
        <v>0</v>
      </c>
      <c r="N2892" s="16">
        <v>0</v>
      </c>
      <c r="P2892" s="16">
        <v>0</v>
      </c>
      <c r="Q2892">
        <v>0</v>
      </c>
    </row>
    <row r="2893" spans="1:17" x14ac:dyDescent="0.25">
      <c r="A2893" s="12" t="s">
        <v>231</v>
      </c>
      <c r="B2893" s="41" t="str">
        <f t="shared" si="90"/>
        <v>08</v>
      </c>
      <c r="C2893" s="41" t="str">
        <f t="shared" si="91"/>
        <v>2019</v>
      </c>
      <c r="D2893" t="s">
        <v>1107</v>
      </c>
      <c r="E2893" t="s">
        <v>1181</v>
      </c>
      <c r="F2893" t="s">
        <v>2131</v>
      </c>
      <c r="G2893">
        <v>0</v>
      </c>
      <c r="H2893">
        <v>0</v>
      </c>
      <c r="I2893">
        <v>0</v>
      </c>
      <c r="J2893">
        <v>0</v>
      </c>
      <c r="K2893">
        <v>2</v>
      </c>
      <c r="L2893" s="16">
        <v>0</v>
      </c>
      <c r="M2893" s="16">
        <v>0</v>
      </c>
      <c r="N2893" s="16">
        <v>0</v>
      </c>
      <c r="P2893" s="16">
        <v>0</v>
      </c>
      <c r="Q2893">
        <v>0</v>
      </c>
    </row>
    <row r="2894" spans="1:17" x14ac:dyDescent="0.25">
      <c r="A2894" s="12" t="s">
        <v>232</v>
      </c>
      <c r="B2894" s="41" t="str">
        <f t="shared" si="90"/>
        <v>08</v>
      </c>
      <c r="C2894" s="41" t="str">
        <f t="shared" si="91"/>
        <v>2019</v>
      </c>
      <c r="D2894" t="s">
        <v>1133</v>
      </c>
      <c r="E2894" t="s">
        <v>1379</v>
      </c>
      <c r="F2894" t="s">
        <v>2129</v>
      </c>
      <c r="G2894">
        <v>0</v>
      </c>
      <c r="H2894">
        <v>0</v>
      </c>
      <c r="I2894">
        <v>0</v>
      </c>
      <c r="J2894">
        <v>0</v>
      </c>
      <c r="K2894">
        <v>0</v>
      </c>
      <c r="L2894" s="16">
        <v>0</v>
      </c>
      <c r="M2894" s="16">
        <v>0</v>
      </c>
      <c r="N2894" s="16">
        <v>0</v>
      </c>
      <c r="P2894" s="16">
        <v>0</v>
      </c>
      <c r="Q2894">
        <v>0</v>
      </c>
    </row>
    <row r="2895" spans="1:17" x14ac:dyDescent="0.25">
      <c r="A2895" s="12" t="s">
        <v>202</v>
      </c>
      <c r="B2895" s="41" t="str">
        <f t="shared" si="90"/>
        <v>07</v>
      </c>
      <c r="C2895" s="41" t="str">
        <f t="shared" si="91"/>
        <v>2019</v>
      </c>
      <c r="D2895" t="s">
        <v>1112</v>
      </c>
      <c r="E2895" t="s">
        <v>1281</v>
      </c>
      <c r="F2895" t="s">
        <v>2161</v>
      </c>
      <c r="G2895">
        <v>0</v>
      </c>
      <c r="H2895">
        <v>0</v>
      </c>
      <c r="I2895">
        <v>0</v>
      </c>
      <c r="J2895">
        <v>0</v>
      </c>
      <c r="K2895">
        <v>0</v>
      </c>
      <c r="L2895" s="16">
        <v>29964343319</v>
      </c>
      <c r="M2895" s="16">
        <v>0</v>
      </c>
      <c r="N2895" s="16">
        <v>0</v>
      </c>
      <c r="P2895" s="16">
        <v>29964343319</v>
      </c>
      <c r="Q2895">
        <v>0</v>
      </c>
    </row>
    <row r="2896" spans="1:17" x14ac:dyDescent="0.25">
      <c r="A2896" s="12" t="s">
        <v>68</v>
      </c>
      <c r="B2896" s="41" t="str">
        <f t="shared" si="90"/>
        <v>02</v>
      </c>
      <c r="C2896" s="41" t="str">
        <f t="shared" si="91"/>
        <v>2019</v>
      </c>
      <c r="D2896" t="s">
        <v>1119</v>
      </c>
      <c r="E2896" t="s">
        <v>1490</v>
      </c>
      <c r="F2896" t="s">
        <v>2149</v>
      </c>
      <c r="G2896">
        <v>0</v>
      </c>
      <c r="H2896">
        <v>0</v>
      </c>
      <c r="I2896">
        <v>0</v>
      </c>
      <c r="J2896">
        <v>0</v>
      </c>
      <c r="K2896">
        <v>0</v>
      </c>
      <c r="L2896" s="16">
        <v>0</v>
      </c>
      <c r="M2896" s="16">
        <v>0</v>
      </c>
      <c r="N2896" s="16">
        <v>0</v>
      </c>
      <c r="P2896" s="16">
        <v>0</v>
      </c>
      <c r="Q2896">
        <v>0</v>
      </c>
    </row>
    <row r="2897" spans="1:17" x14ac:dyDescent="0.25">
      <c r="A2897" s="12" t="s">
        <v>57</v>
      </c>
      <c r="B2897" s="41" t="str">
        <f t="shared" si="90"/>
        <v>02</v>
      </c>
      <c r="C2897" s="41" t="str">
        <f t="shared" si="91"/>
        <v>2019</v>
      </c>
      <c r="D2897" t="s">
        <v>1119</v>
      </c>
      <c r="E2897" t="s">
        <v>1840</v>
      </c>
      <c r="F2897" t="s">
        <v>2149</v>
      </c>
      <c r="G2897">
        <v>0</v>
      </c>
      <c r="H2897">
        <v>0</v>
      </c>
      <c r="I2897">
        <v>0</v>
      </c>
      <c r="J2897">
        <v>0</v>
      </c>
      <c r="K2897">
        <v>0</v>
      </c>
      <c r="L2897" s="16">
        <v>0</v>
      </c>
      <c r="M2897" s="16">
        <v>0</v>
      </c>
      <c r="N2897" s="16">
        <v>0</v>
      </c>
      <c r="P2897" s="16">
        <v>0</v>
      </c>
      <c r="Q2897">
        <v>0</v>
      </c>
    </row>
    <row r="2898" spans="1:17" x14ac:dyDescent="0.25">
      <c r="A2898" s="12" t="s">
        <v>102</v>
      </c>
      <c r="B2898" s="41" t="str">
        <f t="shared" si="90"/>
        <v>04</v>
      </c>
      <c r="C2898" s="41" t="str">
        <f t="shared" si="91"/>
        <v>2019</v>
      </c>
      <c r="D2898" t="s">
        <v>1119</v>
      </c>
      <c r="E2898" t="s">
        <v>1249</v>
      </c>
      <c r="F2898" t="s">
        <v>2149</v>
      </c>
      <c r="G2898">
        <v>0</v>
      </c>
      <c r="H2898">
        <v>0</v>
      </c>
      <c r="I2898">
        <v>0</v>
      </c>
      <c r="J2898">
        <v>0</v>
      </c>
      <c r="K2898">
        <v>0</v>
      </c>
      <c r="L2898" s="16">
        <v>0</v>
      </c>
      <c r="M2898" s="16">
        <v>0</v>
      </c>
      <c r="N2898" s="16">
        <v>0</v>
      </c>
      <c r="P2898" s="16">
        <v>0</v>
      </c>
      <c r="Q2898">
        <v>0</v>
      </c>
    </row>
    <row r="2899" spans="1:17" x14ac:dyDescent="0.25">
      <c r="A2899" s="12" t="s">
        <v>92</v>
      </c>
      <c r="B2899" s="41" t="str">
        <f t="shared" si="90"/>
        <v>03</v>
      </c>
      <c r="C2899" s="41" t="str">
        <f t="shared" si="91"/>
        <v>2019</v>
      </c>
      <c r="D2899" t="s">
        <v>1119</v>
      </c>
      <c r="E2899" t="s">
        <v>1572</v>
      </c>
      <c r="F2899" t="s">
        <v>2151</v>
      </c>
      <c r="G2899">
        <v>0</v>
      </c>
      <c r="H2899">
        <v>0</v>
      </c>
      <c r="I2899">
        <v>0</v>
      </c>
      <c r="J2899">
        <v>0</v>
      </c>
      <c r="K2899">
        <v>0</v>
      </c>
      <c r="L2899" s="16">
        <v>52371000000</v>
      </c>
      <c r="M2899" s="16">
        <v>28009800000</v>
      </c>
      <c r="N2899" s="16">
        <v>0</v>
      </c>
      <c r="P2899" s="16">
        <v>52371000000</v>
      </c>
      <c r="Q2899">
        <v>0</v>
      </c>
    </row>
    <row r="2900" spans="1:17" x14ac:dyDescent="0.25">
      <c r="A2900" s="12" t="s">
        <v>175</v>
      </c>
      <c r="B2900" s="41" t="str">
        <f t="shared" si="90"/>
        <v>06</v>
      </c>
      <c r="C2900" s="41" t="str">
        <f t="shared" si="91"/>
        <v>2019</v>
      </c>
      <c r="D2900" t="s">
        <v>1119</v>
      </c>
      <c r="E2900" t="s">
        <v>1</v>
      </c>
      <c r="F2900" t="s">
        <v>2149</v>
      </c>
      <c r="G2900">
        <v>0</v>
      </c>
      <c r="H2900">
        <v>0</v>
      </c>
      <c r="I2900">
        <v>0</v>
      </c>
      <c r="J2900">
        <v>0</v>
      </c>
      <c r="K2900">
        <v>0</v>
      </c>
      <c r="L2900" s="16">
        <v>88640811949</v>
      </c>
      <c r="M2900" s="16">
        <v>0</v>
      </c>
      <c r="N2900" s="16">
        <v>0</v>
      </c>
      <c r="P2900" s="16">
        <v>88640811949</v>
      </c>
      <c r="Q2900">
        <v>0</v>
      </c>
    </row>
    <row r="2901" spans="1:17" x14ac:dyDescent="0.25">
      <c r="A2901" s="12" t="s">
        <v>231</v>
      </c>
      <c r="B2901" s="41" t="str">
        <f t="shared" si="90"/>
        <v>08</v>
      </c>
      <c r="C2901" s="41" t="str">
        <f t="shared" si="91"/>
        <v>2019</v>
      </c>
      <c r="D2901" t="s">
        <v>1110</v>
      </c>
      <c r="E2901" t="s">
        <v>1841</v>
      </c>
      <c r="F2901" t="s">
        <v>2131</v>
      </c>
      <c r="G2901">
        <v>0</v>
      </c>
      <c r="H2901">
        <v>0</v>
      </c>
      <c r="I2901">
        <v>0</v>
      </c>
      <c r="J2901">
        <v>0</v>
      </c>
      <c r="K2901">
        <v>3</v>
      </c>
      <c r="L2901" s="16">
        <v>0</v>
      </c>
      <c r="M2901" s="16">
        <v>0</v>
      </c>
      <c r="N2901" s="16">
        <v>0</v>
      </c>
      <c r="P2901" s="16">
        <v>0</v>
      </c>
      <c r="Q2901">
        <v>0</v>
      </c>
    </row>
    <row r="2902" spans="1:17" x14ac:dyDescent="0.25">
      <c r="A2902" s="12" t="s">
        <v>232</v>
      </c>
      <c r="B2902" s="41" t="str">
        <f t="shared" si="90"/>
        <v>08</v>
      </c>
      <c r="C2902" s="41" t="str">
        <f t="shared" si="91"/>
        <v>2019</v>
      </c>
      <c r="D2902" t="s">
        <v>1132</v>
      </c>
      <c r="E2902" t="s">
        <v>1781</v>
      </c>
      <c r="F2902" t="s">
        <v>2131</v>
      </c>
      <c r="G2902">
        <v>0</v>
      </c>
      <c r="H2902">
        <v>0</v>
      </c>
      <c r="I2902">
        <v>0</v>
      </c>
      <c r="J2902">
        <v>0</v>
      </c>
      <c r="K2902">
        <v>2</v>
      </c>
      <c r="L2902" s="16">
        <v>0</v>
      </c>
      <c r="M2902" s="16">
        <v>0</v>
      </c>
      <c r="N2902" s="16">
        <v>0</v>
      </c>
      <c r="P2902" s="16">
        <v>0</v>
      </c>
      <c r="Q2902">
        <v>0</v>
      </c>
    </row>
    <row r="2903" spans="1:17" x14ac:dyDescent="0.25">
      <c r="A2903" s="12" t="s">
        <v>232</v>
      </c>
      <c r="B2903" s="41" t="str">
        <f t="shared" si="90"/>
        <v>08</v>
      </c>
      <c r="C2903" s="41" t="str">
        <f t="shared" si="91"/>
        <v>2019</v>
      </c>
      <c r="D2903" t="s">
        <v>1125</v>
      </c>
      <c r="E2903" t="s">
        <v>1637</v>
      </c>
      <c r="F2903" t="s">
        <v>2133</v>
      </c>
      <c r="G2903">
        <v>0</v>
      </c>
      <c r="H2903">
        <v>1</v>
      </c>
      <c r="I2903">
        <v>0</v>
      </c>
      <c r="J2903">
        <v>0</v>
      </c>
      <c r="K2903">
        <v>0</v>
      </c>
      <c r="L2903" s="16">
        <v>0</v>
      </c>
      <c r="M2903" s="16">
        <v>0</v>
      </c>
      <c r="N2903" s="16">
        <v>0</v>
      </c>
      <c r="P2903" s="16">
        <v>0</v>
      </c>
      <c r="Q2903">
        <v>0</v>
      </c>
    </row>
    <row r="2904" spans="1:17" x14ac:dyDescent="0.25">
      <c r="A2904" s="12" t="s">
        <v>232</v>
      </c>
      <c r="B2904" s="41" t="str">
        <f t="shared" si="90"/>
        <v>08</v>
      </c>
      <c r="C2904" s="41" t="str">
        <f t="shared" si="91"/>
        <v>2019</v>
      </c>
      <c r="D2904" t="s">
        <v>1111</v>
      </c>
      <c r="E2904" t="s">
        <v>1172</v>
      </c>
      <c r="F2904" t="s">
        <v>2131</v>
      </c>
      <c r="G2904">
        <v>0</v>
      </c>
      <c r="H2904">
        <v>0</v>
      </c>
      <c r="I2904">
        <v>0</v>
      </c>
      <c r="J2904">
        <v>0</v>
      </c>
      <c r="K2904">
        <v>2</v>
      </c>
      <c r="L2904" s="16">
        <v>0</v>
      </c>
      <c r="M2904" s="16">
        <v>0</v>
      </c>
      <c r="N2904" s="16">
        <v>0</v>
      </c>
      <c r="P2904" s="16">
        <v>0</v>
      </c>
      <c r="Q2904">
        <v>0</v>
      </c>
    </row>
    <row r="2905" spans="1:17" x14ac:dyDescent="0.25">
      <c r="A2905" s="12" t="s">
        <v>232</v>
      </c>
      <c r="B2905" s="41" t="str">
        <f t="shared" si="90"/>
        <v>08</v>
      </c>
      <c r="C2905" s="41" t="str">
        <f t="shared" si="91"/>
        <v>2019</v>
      </c>
      <c r="D2905" t="s">
        <v>1108</v>
      </c>
      <c r="E2905" t="s">
        <v>1204</v>
      </c>
      <c r="F2905" t="s">
        <v>2131</v>
      </c>
      <c r="G2905">
        <v>0</v>
      </c>
      <c r="H2905">
        <v>0</v>
      </c>
      <c r="I2905">
        <v>0</v>
      </c>
      <c r="J2905">
        <v>0</v>
      </c>
      <c r="K2905">
        <v>1</v>
      </c>
      <c r="L2905" s="16">
        <v>0</v>
      </c>
      <c r="M2905" s="16">
        <v>0</v>
      </c>
      <c r="N2905" s="16">
        <v>0</v>
      </c>
      <c r="P2905" s="16">
        <v>0</v>
      </c>
      <c r="Q2905">
        <v>0</v>
      </c>
    </row>
    <row r="2906" spans="1:17" x14ac:dyDescent="0.25">
      <c r="A2906" s="12" t="s">
        <v>232</v>
      </c>
      <c r="B2906" s="41" t="str">
        <f t="shared" si="90"/>
        <v>08</v>
      </c>
      <c r="C2906" s="41" t="str">
        <f t="shared" si="91"/>
        <v>2019</v>
      </c>
      <c r="D2906" t="s">
        <v>1116</v>
      </c>
      <c r="E2906" t="s">
        <v>1189</v>
      </c>
      <c r="F2906" t="s">
        <v>2131</v>
      </c>
      <c r="G2906">
        <v>0</v>
      </c>
      <c r="H2906">
        <v>0</v>
      </c>
      <c r="I2906">
        <v>0</v>
      </c>
      <c r="J2906">
        <v>0</v>
      </c>
      <c r="K2906">
        <v>15</v>
      </c>
      <c r="L2906" s="16">
        <v>0</v>
      </c>
      <c r="M2906" s="16">
        <v>0</v>
      </c>
      <c r="N2906" s="16">
        <v>0</v>
      </c>
      <c r="P2906" s="16">
        <v>0</v>
      </c>
      <c r="Q2906">
        <v>0</v>
      </c>
    </row>
    <row r="2907" spans="1:17" x14ac:dyDescent="0.25">
      <c r="A2907" s="12" t="s">
        <v>232</v>
      </c>
      <c r="B2907" s="41" t="str">
        <f t="shared" si="90"/>
        <v>08</v>
      </c>
      <c r="C2907" s="41" t="str">
        <f t="shared" si="91"/>
        <v>2019</v>
      </c>
      <c r="D2907" t="s">
        <v>1116</v>
      </c>
      <c r="E2907" t="s">
        <v>1175</v>
      </c>
      <c r="F2907" t="s">
        <v>2131</v>
      </c>
      <c r="G2907">
        <v>0</v>
      </c>
      <c r="H2907">
        <v>0</v>
      </c>
      <c r="I2907">
        <v>0</v>
      </c>
      <c r="J2907">
        <v>0</v>
      </c>
      <c r="K2907">
        <v>4</v>
      </c>
      <c r="L2907" s="16">
        <v>0</v>
      </c>
      <c r="M2907" s="16">
        <v>0</v>
      </c>
      <c r="N2907" s="16">
        <v>0</v>
      </c>
      <c r="P2907" s="16">
        <v>0</v>
      </c>
      <c r="Q2907">
        <v>0</v>
      </c>
    </row>
    <row r="2908" spans="1:17" x14ac:dyDescent="0.25">
      <c r="A2908" s="12" t="s">
        <v>232</v>
      </c>
      <c r="B2908" s="41" t="str">
        <f t="shared" si="90"/>
        <v>08</v>
      </c>
      <c r="C2908" s="41" t="str">
        <f t="shared" si="91"/>
        <v>2019</v>
      </c>
      <c r="D2908" t="s">
        <v>1116</v>
      </c>
      <c r="E2908" t="s">
        <v>1501</v>
      </c>
      <c r="F2908" t="s">
        <v>2131</v>
      </c>
      <c r="G2908">
        <v>0</v>
      </c>
      <c r="H2908">
        <v>0</v>
      </c>
      <c r="I2908">
        <v>0</v>
      </c>
      <c r="J2908">
        <v>0</v>
      </c>
      <c r="K2908">
        <v>15</v>
      </c>
      <c r="L2908" s="16">
        <v>0</v>
      </c>
      <c r="M2908" s="16">
        <v>0</v>
      </c>
      <c r="N2908" s="16">
        <v>0</v>
      </c>
      <c r="P2908" s="16">
        <v>0</v>
      </c>
      <c r="Q2908">
        <v>0</v>
      </c>
    </row>
    <row r="2909" spans="1:17" x14ac:dyDescent="0.25">
      <c r="A2909" s="12" t="s">
        <v>232</v>
      </c>
      <c r="B2909" s="41" t="str">
        <f t="shared" si="90"/>
        <v>08</v>
      </c>
      <c r="C2909" s="41" t="str">
        <f t="shared" si="91"/>
        <v>2019</v>
      </c>
      <c r="D2909" t="s">
        <v>1116</v>
      </c>
      <c r="E2909" t="s">
        <v>1817</v>
      </c>
      <c r="F2909" t="s">
        <v>2131</v>
      </c>
      <c r="G2909">
        <v>0</v>
      </c>
      <c r="H2909">
        <v>0</v>
      </c>
      <c r="I2909">
        <v>0</v>
      </c>
      <c r="J2909">
        <v>0</v>
      </c>
      <c r="K2909">
        <v>10</v>
      </c>
      <c r="L2909" s="16">
        <v>0</v>
      </c>
      <c r="M2909" s="16">
        <v>0</v>
      </c>
      <c r="N2909" s="16">
        <v>0</v>
      </c>
      <c r="P2909" s="16">
        <v>0</v>
      </c>
      <c r="Q2909">
        <v>0</v>
      </c>
    </row>
    <row r="2910" spans="1:17" x14ac:dyDescent="0.25">
      <c r="A2910" s="12" t="s">
        <v>232</v>
      </c>
      <c r="B2910" s="41" t="str">
        <f t="shared" si="90"/>
        <v>08</v>
      </c>
      <c r="C2910" s="41" t="str">
        <f t="shared" si="91"/>
        <v>2019</v>
      </c>
      <c r="D2910" t="s">
        <v>1116</v>
      </c>
      <c r="E2910" t="s">
        <v>1842</v>
      </c>
      <c r="F2910" t="s">
        <v>2131</v>
      </c>
      <c r="G2910">
        <v>0</v>
      </c>
      <c r="H2910">
        <v>0</v>
      </c>
      <c r="I2910">
        <v>0</v>
      </c>
      <c r="J2910">
        <v>0</v>
      </c>
      <c r="K2910">
        <v>6</v>
      </c>
      <c r="L2910" s="16">
        <v>0</v>
      </c>
      <c r="M2910" s="16">
        <v>0</v>
      </c>
      <c r="N2910" s="16">
        <v>0</v>
      </c>
      <c r="P2910" s="16">
        <v>0</v>
      </c>
      <c r="Q2910">
        <v>0</v>
      </c>
    </row>
    <row r="2911" spans="1:17" x14ac:dyDescent="0.25">
      <c r="A2911" s="12" t="s">
        <v>232</v>
      </c>
      <c r="B2911" s="41" t="str">
        <f t="shared" si="90"/>
        <v>08</v>
      </c>
      <c r="C2911" s="41" t="str">
        <f t="shared" si="91"/>
        <v>2019</v>
      </c>
      <c r="D2911" t="s">
        <v>1122</v>
      </c>
      <c r="E2911" t="s">
        <v>1843</v>
      </c>
      <c r="F2911" t="s">
        <v>2131</v>
      </c>
      <c r="G2911">
        <v>0</v>
      </c>
      <c r="H2911">
        <v>0</v>
      </c>
      <c r="I2911">
        <v>0</v>
      </c>
      <c r="J2911">
        <v>0</v>
      </c>
      <c r="K2911">
        <v>2</v>
      </c>
      <c r="L2911" s="16">
        <v>0</v>
      </c>
      <c r="M2911" s="16">
        <v>0</v>
      </c>
      <c r="N2911" s="16">
        <v>0</v>
      </c>
      <c r="P2911" s="16">
        <v>0</v>
      </c>
      <c r="Q2911">
        <v>0</v>
      </c>
    </row>
    <row r="2912" spans="1:17" x14ac:dyDescent="0.25">
      <c r="A2912" s="12" t="s">
        <v>232</v>
      </c>
      <c r="B2912" s="41" t="str">
        <f t="shared" si="90"/>
        <v>08</v>
      </c>
      <c r="C2912" s="41" t="str">
        <f t="shared" si="91"/>
        <v>2019</v>
      </c>
      <c r="D2912" t="s">
        <v>1116</v>
      </c>
      <c r="E2912" t="s">
        <v>1302</v>
      </c>
      <c r="F2912" t="s">
        <v>2131</v>
      </c>
      <c r="G2912">
        <v>0</v>
      </c>
      <c r="H2912">
        <v>0</v>
      </c>
      <c r="I2912">
        <v>0</v>
      </c>
      <c r="J2912">
        <v>0</v>
      </c>
      <c r="K2912">
        <v>50</v>
      </c>
      <c r="L2912" s="16">
        <v>0</v>
      </c>
      <c r="M2912" s="16">
        <v>0</v>
      </c>
      <c r="N2912" s="16">
        <v>0</v>
      </c>
      <c r="P2912" s="16">
        <v>0</v>
      </c>
      <c r="Q2912">
        <v>0</v>
      </c>
    </row>
    <row r="2913" spans="1:17" x14ac:dyDescent="0.25">
      <c r="A2913" s="12" t="s">
        <v>232</v>
      </c>
      <c r="B2913" s="41" t="str">
        <f t="shared" si="90"/>
        <v>08</v>
      </c>
      <c r="C2913" s="41" t="str">
        <f t="shared" si="91"/>
        <v>2019</v>
      </c>
      <c r="D2913" t="s">
        <v>1131</v>
      </c>
      <c r="E2913" t="s">
        <v>1508</v>
      </c>
      <c r="F2913" t="s">
        <v>2131</v>
      </c>
      <c r="G2913">
        <v>0</v>
      </c>
      <c r="H2913">
        <v>0</v>
      </c>
      <c r="I2913">
        <v>0</v>
      </c>
      <c r="J2913">
        <v>0</v>
      </c>
      <c r="K2913">
        <v>2</v>
      </c>
      <c r="L2913" s="16">
        <v>0</v>
      </c>
      <c r="M2913" s="16">
        <v>0</v>
      </c>
      <c r="N2913" s="16">
        <v>0</v>
      </c>
      <c r="P2913" s="16">
        <v>0</v>
      </c>
      <c r="Q2913">
        <v>0</v>
      </c>
    </row>
    <row r="2914" spans="1:17" x14ac:dyDescent="0.25">
      <c r="A2914" s="12" t="s">
        <v>232</v>
      </c>
      <c r="B2914" s="41" t="str">
        <f t="shared" si="90"/>
        <v>08</v>
      </c>
      <c r="C2914" s="41" t="str">
        <f t="shared" si="91"/>
        <v>2019</v>
      </c>
      <c r="D2914" t="s">
        <v>1116</v>
      </c>
      <c r="E2914" t="s">
        <v>1189</v>
      </c>
      <c r="F2914" t="s">
        <v>2131</v>
      </c>
      <c r="G2914">
        <v>0</v>
      </c>
      <c r="H2914">
        <v>0</v>
      </c>
      <c r="I2914">
        <v>0</v>
      </c>
      <c r="J2914">
        <v>0</v>
      </c>
      <c r="K2914">
        <v>50</v>
      </c>
      <c r="L2914" s="16">
        <v>0</v>
      </c>
      <c r="M2914" s="16">
        <v>0</v>
      </c>
      <c r="N2914" s="16">
        <v>0</v>
      </c>
      <c r="P2914" s="16">
        <v>0</v>
      </c>
      <c r="Q2914">
        <v>0</v>
      </c>
    </row>
    <row r="2915" spans="1:17" x14ac:dyDescent="0.25">
      <c r="A2915" s="12" t="s">
        <v>232</v>
      </c>
      <c r="B2915" s="41" t="str">
        <f t="shared" si="90"/>
        <v>08</v>
      </c>
      <c r="C2915" s="41" t="str">
        <f t="shared" si="91"/>
        <v>2019</v>
      </c>
      <c r="D2915" t="s">
        <v>1120</v>
      </c>
      <c r="E2915" t="s">
        <v>1120</v>
      </c>
      <c r="F2915" t="s">
        <v>2131</v>
      </c>
      <c r="G2915">
        <v>0</v>
      </c>
      <c r="H2915">
        <v>0</v>
      </c>
      <c r="I2915">
        <v>0</v>
      </c>
      <c r="J2915">
        <v>0</v>
      </c>
      <c r="K2915">
        <v>1</v>
      </c>
      <c r="L2915" s="16">
        <v>0</v>
      </c>
      <c r="M2915" s="16">
        <v>0</v>
      </c>
      <c r="N2915" s="16">
        <v>0</v>
      </c>
      <c r="P2915" s="16">
        <v>0</v>
      </c>
      <c r="Q2915">
        <v>0</v>
      </c>
    </row>
    <row r="2916" spans="1:17" x14ac:dyDescent="0.25">
      <c r="A2916" s="12" t="s">
        <v>233</v>
      </c>
      <c r="B2916" s="41" t="str">
        <f t="shared" si="90"/>
        <v>08</v>
      </c>
      <c r="C2916" s="41" t="str">
        <f t="shared" si="91"/>
        <v>2019</v>
      </c>
      <c r="D2916" t="s">
        <v>1111</v>
      </c>
      <c r="E2916" t="s">
        <v>1283</v>
      </c>
      <c r="F2916" t="s">
        <v>2131</v>
      </c>
      <c r="G2916">
        <v>0</v>
      </c>
      <c r="H2916">
        <v>0</v>
      </c>
      <c r="I2916">
        <v>0</v>
      </c>
      <c r="J2916">
        <v>0</v>
      </c>
      <c r="K2916">
        <v>1</v>
      </c>
      <c r="L2916" s="16">
        <v>0</v>
      </c>
      <c r="M2916" s="16">
        <v>0</v>
      </c>
      <c r="N2916" s="16">
        <v>0</v>
      </c>
      <c r="P2916" s="16">
        <v>0</v>
      </c>
      <c r="Q2916">
        <v>0</v>
      </c>
    </row>
    <row r="2917" spans="1:17" x14ac:dyDescent="0.25">
      <c r="A2917" s="12" t="s">
        <v>233</v>
      </c>
      <c r="B2917" s="41" t="str">
        <f t="shared" si="90"/>
        <v>08</v>
      </c>
      <c r="C2917" s="41" t="str">
        <f t="shared" si="91"/>
        <v>2019</v>
      </c>
      <c r="D2917" t="s">
        <v>1111</v>
      </c>
      <c r="E2917" t="s">
        <v>1171</v>
      </c>
      <c r="F2917" t="s">
        <v>2131</v>
      </c>
      <c r="G2917">
        <v>0</v>
      </c>
      <c r="H2917">
        <v>0</v>
      </c>
      <c r="I2917">
        <v>0</v>
      </c>
      <c r="J2917">
        <v>0</v>
      </c>
      <c r="K2917">
        <v>2</v>
      </c>
      <c r="L2917" s="16">
        <v>0</v>
      </c>
      <c r="M2917" s="16">
        <v>0</v>
      </c>
      <c r="N2917" s="16">
        <v>0</v>
      </c>
      <c r="P2917" s="16">
        <v>0</v>
      </c>
      <c r="Q2917">
        <v>0</v>
      </c>
    </row>
    <row r="2918" spans="1:17" x14ac:dyDescent="0.25">
      <c r="A2918" s="12" t="s">
        <v>233</v>
      </c>
      <c r="B2918" s="41" t="str">
        <f t="shared" si="90"/>
        <v>08</v>
      </c>
      <c r="C2918" s="41" t="str">
        <f t="shared" si="91"/>
        <v>2019</v>
      </c>
      <c r="D2918" t="s">
        <v>1111</v>
      </c>
      <c r="E2918" t="s">
        <v>1321</v>
      </c>
      <c r="F2918" t="s">
        <v>2131</v>
      </c>
      <c r="G2918">
        <v>0</v>
      </c>
      <c r="H2918">
        <v>0</v>
      </c>
      <c r="I2918">
        <v>0</v>
      </c>
      <c r="J2918">
        <v>0</v>
      </c>
      <c r="K2918">
        <v>2</v>
      </c>
      <c r="L2918" s="16">
        <v>0</v>
      </c>
      <c r="M2918" s="16">
        <v>0</v>
      </c>
      <c r="N2918" s="16">
        <v>0</v>
      </c>
      <c r="P2918" s="16">
        <v>0</v>
      </c>
      <c r="Q2918">
        <v>0</v>
      </c>
    </row>
    <row r="2919" spans="1:17" x14ac:dyDescent="0.25">
      <c r="A2919" s="12" t="s">
        <v>233</v>
      </c>
      <c r="B2919" s="41" t="str">
        <f t="shared" si="90"/>
        <v>08</v>
      </c>
      <c r="C2919" s="41" t="str">
        <f t="shared" si="91"/>
        <v>2019</v>
      </c>
      <c r="D2919" t="s">
        <v>1111</v>
      </c>
      <c r="E2919" t="s">
        <v>1212</v>
      </c>
      <c r="F2919" t="s">
        <v>2131</v>
      </c>
      <c r="G2919">
        <v>0</v>
      </c>
      <c r="H2919">
        <v>0</v>
      </c>
      <c r="I2919">
        <v>0</v>
      </c>
      <c r="J2919">
        <v>0</v>
      </c>
      <c r="K2919">
        <v>25</v>
      </c>
      <c r="L2919" s="16">
        <v>0</v>
      </c>
      <c r="M2919" s="16">
        <v>0</v>
      </c>
      <c r="N2919" s="16">
        <v>0</v>
      </c>
      <c r="P2919" s="16">
        <v>0</v>
      </c>
      <c r="Q2919">
        <v>0</v>
      </c>
    </row>
    <row r="2920" spans="1:17" x14ac:dyDescent="0.25">
      <c r="A2920" s="12" t="s">
        <v>232</v>
      </c>
      <c r="B2920" s="41" t="str">
        <f t="shared" si="90"/>
        <v>08</v>
      </c>
      <c r="C2920" s="41" t="str">
        <f t="shared" si="91"/>
        <v>2019</v>
      </c>
      <c r="D2920" t="s">
        <v>1111</v>
      </c>
      <c r="E2920" t="s">
        <v>1844</v>
      </c>
      <c r="F2920" t="s">
        <v>2129</v>
      </c>
      <c r="G2920">
        <v>0</v>
      </c>
      <c r="H2920">
        <v>0</v>
      </c>
      <c r="I2920">
        <v>1</v>
      </c>
      <c r="J2920">
        <v>0</v>
      </c>
      <c r="K2920">
        <v>0</v>
      </c>
      <c r="L2920" s="16">
        <v>0</v>
      </c>
      <c r="M2920" s="16">
        <v>0</v>
      </c>
      <c r="N2920" s="16">
        <v>0</v>
      </c>
      <c r="P2920" s="16">
        <v>0</v>
      </c>
      <c r="Q2920">
        <v>0</v>
      </c>
    </row>
    <row r="2921" spans="1:17" x14ac:dyDescent="0.25">
      <c r="A2921" s="12" t="s">
        <v>233</v>
      </c>
      <c r="B2921" s="41" t="str">
        <f t="shared" si="90"/>
        <v>08</v>
      </c>
      <c r="C2921" s="41" t="str">
        <f t="shared" si="91"/>
        <v>2019</v>
      </c>
      <c r="D2921" t="s">
        <v>1108</v>
      </c>
      <c r="E2921" t="s">
        <v>1422</v>
      </c>
      <c r="F2921" t="s">
        <v>2131</v>
      </c>
      <c r="G2921">
        <v>0</v>
      </c>
      <c r="H2921">
        <v>0</v>
      </c>
      <c r="I2921">
        <v>0</v>
      </c>
      <c r="J2921">
        <v>0</v>
      </c>
      <c r="K2921">
        <v>5</v>
      </c>
      <c r="L2921" s="16">
        <v>0</v>
      </c>
      <c r="M2921" s="16">
        <v>0</v>
      </c>
      <c r="N2921" s="16">
        <v>0</v>
      </c>
      <c r="P2921" s="16">
        <v>0</v>
      </c>
      <c r="Q2921">
        <v>0</v>
      </c>
    </row>
    <row r="2922" spans="1:17" x14ac:dyDescent="0.25">
      <c r="A2922" s="12" t="s">
        <v>233</v>
      </c>
      <c r="B2922" s="41" t="str">
        <f t="shared" si="90"/>
        <v>08</v>
      </c>
      <c r="C2922" s="41" t="str">
        <f t="shared" si="91"/>
        <v>2019</v>
      </c>
      <c r="D2922" t="s">
        <v>1116</v>
      </c>
      <c r="E2922" t="s">
        <v>1693</v>
      </c>
      <c r="F2922" t="s">
        <v>2131</v>
      </c>
      <c r="G2922">
        <v>0</v>
      </c>
      <c r="H2922">
        <v>0</v>
      </c>
      <c r="I2922">
        <v>0</v>
      </c>
      <c r="J2922">
        <v>0</v>
      </c>
      <c r="K2922">
        <v>15</v>
      </c>
      <c r="L2922" s="16">
        <v>0</v>
      </c>
      <c r="M2922" s="16">
        <v>0</v>
      </c>
      <c r="N2922" s="16">
        <v>0</v>
      </c>
      <c r="P2922" s="16">
        <v>0</v>
      </c>
      <c r="Q2922">
        <v>0</v>
      </c>
    </row>
    <row r="2923" spans="1:17" x14ac:dyDescent="0.25">
      <c r="A2923" s="12" t="s">
        <v>233</v>
      </c>
      <c r="B2923" s="41" t="str">
        <f t="shared" si="90"/>
        <v>08</v>
      </c>
      <c r="C2923" s="41" t="str">
        <f t="shared" si="91"/>
        <v>2019</v>
      </c>
      <c r="D2923" t="s">
        <v>1122</v>
      </c>
      <c r="E2923" t="s">
        <v>1245</v>
      </c>
      <c r="F2923" t="s">
        <v>2131</v>
      </c>
      <c r="G2923">
        <v>0</v>
      </c>
      <c r="H2923">
        <v>0</v>
      </c>
      <c r="I2923">
        <v>0</v>
      </c>
      <c r="J2923">
        <v>0</v>
      </c>
      <c r="K2923">
        <v>40</v>
      </c>
      <c r="L2923" s="16">
        <v>0</v>
      </c>
      <c r="M2923" s="16">
        <v>0</v>
      </c>
      <c r="N2923" s="16">
        <v>0</v>
      </c>
      <c r="P2923" s="16">
        <v>0</v>
      </c>
      <c r="Q2923">
        <v>0</v>
      </c>
    </row>
    <row r="2924" spans="1:17" x14ac:dyDescent="0.25">
      <c r="A2924" s="12" t="s">
        <v>233</v>
      </c>
      <c r="B2924" s="41" t="str">
        <f t="shared" si="90"/>
        <v>08</v>
      </c>
      <c r="C2924" s="41" t="str">
        <f t="shared" si="91"/>
        <v>2019</v>
      </c>
      <c r="D2924" t="s">
        <v>1122</v>
      </c>
      <c r="E2924" t="s">
        <v>1328</v>
      </c>
      <c r="F2924" t="s">
        <v>2131</v>
      </c>
      <c r="G2924">
        <v>0</v>
      </c>
      <c r="H2924">
        <v>0</v>
      </c>
      <c r="I2924">
        <v>0</v>
      </c>
      <c r="J2924">
        <v>0</v>
      </c>
      <c r="K2924">
        <v>2</v>
      </c>
      <c r="L2924" s="16">
        <v>0</v>
      </c>
      <c r="M2924" s="16">
        <v>0</v>
      </c>
      <c r="N2924" s="16">
        <v>0</v>
      </c>
      <c r="P2924" s="16">
        <v>0</v>
      </c>
      <c r="Q2924">
        <v>0</v>
      </c>
    </row>
    <row r="2925" spans="1:17" x14ac:dyDescent="0.25">
      <c r="A2925" s="12" t="s">
        <v>233</v>
      </c>
      <c r="B2925" s="41" t="str">
        <f t="shared" si="90"/>
        <v>08</v>
      </c>
      <c r="C2925" s="41" t="str">
        <f t="shared" si="91"/>
        <v>2019</v>
      </c>
      <c r="D2925" t="s">
        <v>1122</v>
      </c>
      <c r="E2925" t="s">
        <v>1366</v>
      </c>
      <c r="F2925" t="s">
        <v>2131</v>
      </c>
      <c r="G2925">
        <v>0</v>
      </c>
      <c r="H2925">
        <v>0</v>
      </c>
      <c r="I2925">
        <v>0</v>
      </c>
      <c r="J2925">
        <v>0</v>
      </c>
      <c r="K2925">
        <v>1</v>
      </c>
      <c r="L2925" s="16">
        <v>0</v>
      </c>
      <c r="M2925" s="16">
        <v>0</v>
      </c>
      <c r="N2925" s="16">
        <v>0</v>
      </c>
      <c r="P2925" s="16">
        <v>0</v>
      </c>
      <c r="Q2925">
        <v>0</v>
      </c>
    </row>
    <row r="2926" spans="1:17" x14ac:dyDescent="0.25">
      <c r="A2926" s="12" t="s">
        <v>233</v>
      </c>
      <c r="B2926" s="41" t="str">
        <f t="shared" si="90"/>
        <v>08</v>
      </c>
      <c r="C2926" s="41" t="str">
        <f t="shared" si="91"/>
        <v>2019</v>
      </c>
      <c r="D2926" t="s">
        <v>1122</v>
      </c>
      <c r="E2926" t="s">
        <v>1329</v>
      </c>
      <c r="F2926" t="s">
        <v>2131</v>
      </c>
      <c r="G2926">
        <v>0</v>
      </c>
      <c r="H2926">
        <v>0</v>
      </c>
      <c r="I2926">
        <v>0</v>
      </c>
      <c r="J2926">
        <v>0</v>
      </c>
      <c r="K2926">
        <v>0</v>
      </c>
      <c r="L2926" s="16">
        <v>0</v>
      </c>
      <c r="M2926" s="16">
        <v>0</v>
      </c>
      <c r="N2926" s="16">
        <v>0</v>
      </c>
      <c r="P2926" s="16">
        <v>0</v>
      </c>
      <c r="Q2926">
        <v>0</v>
      </c>
    </row>
    <row r="2927" spans="1:17" x14ac:dyDescent="0.25">
      <c r="A2927" s="12" t="s">
        <v>233</v>
      </c>
      <c r="B2927" s="41" t="str">
        <f t="shared" si="90"/>
        <v>08</v>
      </c>
      <c r="C2927" s="41" t="str">
        <f t="shared" si="91"/>
        <v>2019</v>
      </c>
      <c r="D2927" t="s">
        <v>1122</v>
      </c>
      <c r="E2927" t="s">
        <v>1245</v>
      </c>
      <c r="F2927" t="s">
        <v>2133</v>
      </c>
      <c r="G2927">
        <v>0</v>
      </c>
      <c r="H2927">
        <v>0</v>
      </c>
      <c r="I2927">
        <v>0</v>
      </c>
      <c r="J2927">
        <v>0</v>
      </c>
      <c r="K2927">
        <v>0</v>
      </c>
      <c r="L2927" s="16">
        <v>0</v>
      </c>
      <c r="M2927" s="16">
        <v>0</v>
      </c>
      <c r="N2927" s="16">
        <v>0</v>
      </c>
      <c r="P2927" s="16">
        <v>0</v>
      </c>
      <c r="Q2927">
        <v>0</v>
      </c>
    </row>
    <row r="2928" spans="1:17" x14ac:dyDescent="0.25">
      <c r="A2928" s="12" t="s">
        <v>233</v>
      </c>
      <c r="B2928" s="41" t="str">
        <f t="shared" si="90"/>
        <v>08</v>
      </c>
      <c r="C2928" s="41" t="str">
        <f t="shared" si="91"/>
        <v>2019</v>
      </c>
      <c r="D2928" t="s">
        <v>1116</v>
      </c>
      <c r="E2928" t="s">
        <v>1501</v>
      </c>
      <c r="F2928" t="s">
        <v>2131</v>
      </c>
      <c r="G2928">
        <v>0</v>
      </c>
      <c r="H2928">
        <v>0</v>
      </c>
      <c r="I2928">
        <v>0</v>
      </c>
      <c r="J2928">
        <v>0</v>
      </c>
      <c r="K2928">
        <v>2</v>
      </c>
      <c r="L2928" s="16">
        <v>0</v>
      </c>
      <c r="M2928" s="16">
        <v>0</v>
      </c>
      <c r="N2928" s="16">
        <v>0</v>
      </c>
      <c r="P2928" s="16">
        <v>0</v>
      </c>
      <c r="Q2928">
        <v>0</v>
      </c>
    </row>
    <row r="2929" spans="1:17" x14ac:dyDescent="0.25">
      <c r="A2929" s="12" t="s">
        <v>233</v>
      </c>
      <c r="B2929" s="41" t="str">
        <f t="shared" si="90"/>
        <v>08</v>
      </c>
      <c r="C2929" s="41" t="str">
        <f t="shared" si="91"/>
        <v>2019</v>
      </c>
      <c r="D2929" t="s">
        <v>1116</v>
      </c>
      <c r="E2929" t="s">
        <v>1188</v>
      </c>
      <c r="F2929" t="s">
        <v>2131</v>
      </c>
      <c r="G2929">
        <v>0</v>
      </c>
      <c r="H2929">
        <v>0</v>
      </c>
      <c r="I2929">
        <v>0</v>
      </c>
      <c r="J2929">
        <v>0</v>
      </c>
      <c r="K2929">
        <v>80</v>
      </c>
      <c r="L2929" s="16">
        <v>0</v>
      </c>
      <c r="M2929" s="16">
        <v>0</v>
      </c>
      <c r="N2929" s="16">
        <v>0</v>
      </c>
      <c r="P2929" s="16">
        <v>0</v>
      </c>
      <c r="Q2929">
        <v>0</v>
      </c>
    </row>
    <row r="2930" spans="1:17" x14ac:dyDescent="0.25">
      <c r="A2930" s="12" t="s">
        <v>233</v>
      </c>
      <c r="B2930" s="41" t="str">
        <f t="shared" si="90"/>
        <v>08</v>
      </c>
      <c r="C2930" s="41" t="str">
        <f t="shared" si="91"/>
        <v>2019</v>
      </c>
      <c r="D2930" t="s">
        <v>1116</v>
      </c>
      <c r="E2930" t="s">
        <v>1188</v>
      </c>
      <c r="F2930" t="s">
        <v>2131</v>
      </c>
      <c r="G2930">
        <v>0</v>
      </c>
      <c r="H2930">
        <v>0</v>
      </c>
      <c r="I2930">
        <v>0</v>
      </c>
      <c r="J2930">
        <v>0</v>
      </c>
      <c r="K2930">
        <v>20</v>
      </c>
      <c r="L2930" s="16">
        <v>0</v>
      </c>
      <c r="M2930" s="16">
        <v>0</v>
      </c>
      <c r="N2930" s="16">
        <v>0</v>
      </c>
      <c r="P2930" s="16">
        <v>0</v>
      </c>
      <c r="Q2930">
        <v>0</v>
      </c>
    </row>
    <row r="2931" spans="1:17" x14ac:dyDescent="0.25">
      <c r="A2931" s="12" t="s">
        <v>233</v>
      </c>
      <c r="B2931" s="41" t="str">
        <f t="shared" si="90"/>
        <v>08</v>
      </c>
      <c r="C2931" s="41" t="str">
        <f t="shared" si="91"/>
        <v>2019</v>
      </c>
      <c r="D2931" t="s">
        <v>1116</v>
      </c>
      <c r="E2931" t="s">
        <v>1182</v>
      </c>
      <c r="F2931" t="s">
        <v>2131</v>
      </c>
      <c r="G2931">
        <v>0</v>
      </c>
      <c r="H2931">
        <v>0</v>
      </c>
      <c r="I2931">
        <v>0</v>
      </c>
      <c r="J2931">
        <v>0</v>
      </c>
      <c r="K2931">
        <v>3</v>
      </c>
      <c r="L2931" s="16">
        <v>0</v>
      </c>
      <c r="M2931" s="16">
        <v>0</v>
      </c>
      <c r="N2931" s="16">
        <v>0</v>
      </c>
      <c r="P2931" s="16">
        <v>0</v>
      </c>
      <c r="Q2931">
        <v>0</v>
      </c>
    </row>
    <row r="2932" spans="1:17" x14ac:dyDescent="0.25">
      <c r="A2932" s="12" t="s">
        <v>233</v>
      </c>
      <c r="B2932" s="41" t="str">
        <f t="shared" si="90"/>
        <v>08</v>
      </c>
      <c r="C2932" s="41" t="str">
        <f t="shared" si="91"/>
        <v>2019</v>
      </c>
      <c r="D2932" t="s">
        <v>1116</v>
      </c>
      <c r="E2932" t="s">
        <v>1690</v>
      </c>
      <c r="F2932" t="s">
        <v>2131</v>
      </c>
      <c r="G2932">
        <v>0</v>
      </c>
      <c r="H2932">
        <v>0</v>
      </c>
      <c r="I2932">
        <v>0</v>
      </c>
      <c r="J2932">
        <v>0</v>
      </c>
      <c r="K2932">
        <v>1</v>
      </c>
      <c r="L2932" s="16">
        <v>0</v>
      </c>
      <c r="M2932" s="16">
        <v>0</v>
      </c>
      <c r="N2932" s="16">
        <v>0</v>
      </c>
      <c r="P2932" s="16">
        <v>0</v>
      </c>
      <c r="Q2932">
        <v>0</v>
      </c>
    </row>
    <row r="2933" spans="1:17" x14ac:dyDescent="0.25">
      <c r="A2933" s="12" t="s">
        <v>233</v>
      </c>
      <c r="B2933" s="41" t="str">
        <f t="shared" si="90"/>
        <v>08</v>
      </c>
      <c r="C2933" s="41" t="str">
        <f t="shared" si="91"/>
        <v>2019</v>
      </c>
      <c r="D2933" t="s">
        <v>1116</v>
      </c>
      <c r="E2933" t="s">
        <v>1501</v>
      </c>
      <c r="F2933" t="s">
        <v>2131</v>
      </c>
      <c r="G2933">
        <v>0</v>
      </c>
      <c r="H2933">
        <v>0</v>
      </c>
      <c r="I2933">
        <v>0</v>
      </c>
      <c r="J2933">
        <v>0</v>
      </c>
      <c r="K2933">
        <v>7</v>
      </c>
      <c r="L2933" s="16">
        <v>0</v>
      </c>
      <c r="M2933" s="16">
        <v>0</v>
      </c>
      <c r="N2933" s="16">
        <v>0</v>
      </c>
      <c r="P2933" s="16">
        <v>0</v>
      </c>
      <c r="Q2933">
        <v>0</v>
      </c>
    </row>
    <row r="2934" spans="1:17" x14ac:dyDescent="0.25">
      <c r="A2934" s="12" t="s">
        <v>234</v>
      </c>
      <c r="B2934" s="41" t="str">
        <f t="shared" si="90"/>
        <v>08</v>
      </c>
      <c r="C2934" s="41" t="str">
        <f t="shared" si="91"/>
        <v>2019</v>
      </c>
      <c r="D2934" t="s">
        <v>1109</v>
      </c>
      <c r="E2934" t="s">
        <v>1290</v>
      </c>
      <c r="F2934" t="s">
        <v>2137</v>
      </c>
      <c r="G2934">
        <v>0</v>
      </c>
      <c r="H2934">
        <v>0</v>
      </c>
      <c r="I2934">
        <v>35</v>
      </c>
      <c r="J2934">
        <v>0</v>
      </c>
      <c r="K2934">
        <v>0</v>
      </c>
      <c r="L2934" s="16">
        <v>0</v>
      </c>
      <c r="M2934" s="16">
        <v>0</v>
      </c>
      <c r="N2934" s="16">
        <v>0</v>
      </c>
      <c r="P2934" s="16">
        <v>0</v>
      </c>
      <c r="Q2934">
        <v>0</v>
      </c>
    </row>
    <row r="2935" spans="1:17" x14ac:dyDescent="0.25">
      <c r="A2935" s="12" t="s">
        <v>234</v>
      </c>
      <c r="B2935" s="41" t="str">
        <f t="shared" si="90"/>
        <v>08</v>
      </c>
      <c r="C2935" s="41" t="str">
        <f t="shared" si="91"/>
        <v>2019</v>
      </c>
      <c r="D2935" t="s">
        <v>1107</v>
      </c>
      <c r="E2935" t="s">
        <v>1146</v>
      </c>
      <c r="F2935" t="s">
        <v>2174</v>
      </c>
      <c r="G2935">
        <v>2</v>
      </c>
      <c r="H2935">
        <v>0</v>
      </c>
      <c r="I2935">
        <v>0</v>
      </c>
      <c r="J2935">
        <v>0</v>
      </c>
      <c r="K2935">
        <v>0</v>
      </c>
      <c r="L2935" s="16">
        <v>0</v>
      </c>
      <c r="M2935" s="16">
        <v>0</v>
      </c>
      <c r="N2935" s="16">
        <v>0</v>
      </c>
      <c r="P2935" s="16">
        <v>0</v>
      </c>
      <c r="Q2935">
        <v>2</v>
      </c>
    </row>
    <row r="2936" spans="1:17" x14ac:dyDescent="0.25">
      <c r="A2936" s="12" t="s">
        <v>234</v>
      </c>
      <c r="B2936" s="41" t="str">
        <f t="shared" si="90"/>
        <v>08</v>
      </c>
      <c r="C2936" s="41" t="str">
        <f t="shared" si="91"/>
        <v>2019</v>
      </c>
      <c r="D2936" t="s">
        <v>1111</v>
      </c>
      <c r="E2936" t="s">
        <v>1570</v>
      </c>
      <c r="F2936" t="s">
        <v>2131</v>
      </c>
      <c r="G2936">
        <v>0</v>
      </c>
      <c r="H2936">
        <v>0</v>
      </c>
      <c r="I2936">
        <v>0</v>
      </c>
      <c r="J2936">
        <v>0</v>
      </c>
      <c r="K2936">
        <v>3</v>
      </c>
      <c r="L2936" s="16">
        <v>0</v>
      </c>
      <c r="M2936" s="16">
        <v>0</v>
      </c>
      <c r="N2936" s="16">
        <v>0</v>
      </c>
      <c r="P2936" s="16">
        <v>0</v>
      </c>
      <c r="Q2936">
        <v>0</v>
      </c>
    </row>
    <row r="2937" spans="1:17" x14ac:dyDescent="0.25">
      <c r="A2937" s="12" t="s">
        <v>234</v>
      </c>
      <c r="B2937" s="41" t="str">
        <f t="shared" si="90"/>
        <v>08</v>
      </c>
      <c r="C2937" s="41" t="str">
        <f t="shared" si="91"/>
        <v>2019</v>
      </c>
      <c r="D2937" t="s">
        <v>1114</v>
      </c>
      <c r="E2937" t="s">
        <v>1845</v>
      </c>
      <c r="F2937" t="s">
        <v>2174</v>
      </c>
      <c r="G2937">
        <v>1</v>
      </c>
      <c r="H2937">
        <v>0</v>
      </c>
      <c r="I2937">
        <v>0</v>
      </c>
      <c r="J2937">
        <v>0</v>
      </c>
      <c r="K2937">
        <v>0</v>
      </c>
      <c r="L2937" s="16">
        <v>0</v>
      </c>
      <c r="M2937" s="16">
        <v>0</v>
      </c>
      <c r="N2937" s="16">
        <v>0</v>
      </c>
      <c r="P2937" s="16">
        <v>0</v>
      </c>
      <c r="Q2937">
        <v>1</v>
      </c>
    </row>
    <row r="2938" spans="1:17" x14ac:dyDescent="0.25">
      <c r="A2938" s="12" t="s">
        <v>234</v>
      </c>
      <c r="B2938" s="41" t="str">
        <f t="shared" si="90"/>
        <v>08</v>
      </c>
      <c r="C2938" s="41" t="str">
        <f t="shared" si="91"/>
        <v>2019</v>
      </c>
      <c r="D2938" t="s">
        <v>1133</v>
      </c>
      <c r="E2938" t="s">
        <v>1515</v>
      </c>
      <c r="F2938" t="s">
        <v>2161</v>
      </c>
      <c r="G2938">
        <v>0</v>
      </c>
      <c r="H2938">
        <v>0</v>
      </c>
      <c r="I2938">
        <v>9</v>
      </c>
      <c r="J2938">
        <v>0</v>
      </c>
      <c r="K2938">
        <v>0</v>
      </c>
      <c r="L2938" s="16">
        <v>0</v>
      </c>
      <c r="M2938" s="16">
        <v>0</v>
      </c>
      <c r="N2938" s="16">
        <v>0</v>
      </c>
      <c r="P2938" s="16">
        <v>0</v>
      </c>
      <c r="Q2938">
        <v>0</v>
      </c>
    </row>
    <row r="2939" spans="1:17" x14ac:dyDescent="0.25">
      <c r="A2939" s="12" t="s">
        <v>234</v>
      </c>
      <c r="B2939" s="41" t="str">
        <f t="shared" si="90"/>
        <v>08</v>
      </c>
      <c r="C2939" s="41" t="str">
        <f t="shared" si="91"/>
        <v>2019</v>
      </c>
      <c r="D2939" t="s">
        <v>1107</v>
      </c>
      <c r="E2939" t="s">
        <v>1154</v>
      </c>
      <c r="F2939" t="s">
        <v>2153</v>
      </c>
      <c r="G2939">
        <v>2</v>
      </c>
      <c r="H2939">
        <v>0</v>
      </c>
      <c r="I2939">
        <v>0</v>
      </c>
      <c r="J2939">
        <v>0</v>
      </c>
      <c r="K2939">
        <v>0</v>
      </c>
      <c r="L2939" s="16">
        <v>0</v>
      </c>
      <c r="M2939" s="16">
        <v>0</v>
      </c>
      <c r="N2939" s="16">
        <v>0</v>
      </c>
      <c r="P2939" s="16">
        <v>0</v>
      </c>
      <c r="Q2939">
        <v>2</v>
      </c>
    </row>
    <row r="2940" spans="1:17" x14ac:dyDescent="0.25">
      <c r="A2940" s="12" t="s">
        <v>234</v>
      </c>
      <c r="B2940" s="41" t="str">
        <f t="shared" si="90"/>
        <v>08</v>
      </c>
      <c r="C2940" s="41" t="str">
        <f t="shared" si="91"/>
        <v>2019</v>
      </c>
      <c r="D2940" t="s">
        <v>1111</v>
      </c>
      <c r="E2940" t="s">
        <v>1157</v>
      </c>
      <c r="F2940" t="s">
        <v>2131</v>
      </c>
      <c r="G2940">
        <v>0</v>
      </c>
      <c r="H2940">
        <v>0</v>
      </c>
      <c r="I2940">
        <v>0</v>
      </c>
      <c r="J2940">
        <v>0</v>
      </c>
      <c r="K2940">
        <v>1</v>
      </c>
      <c r="L2940" s="16">
        <v>0</v>
      </c>
      <c r="M2940" s="16">
        <v>0</v>
      </c>
      <c r="N2940" s="16">
        <v>0</v>
      </c>
      <c r="P2940" s="16">
        <v>0</v>
      </c>
      <c r="Q2940">
        <v>0</v>
      </c>
    </row>
    <row r="2941" spans="1:17" x14ac:dyDescent="0.25">
      <c r="A2941" s="12" t="s">
        <v>234</v>
      </c>
      <c r="B2941" s="41" t="str">
        <f t="shared" si="90"/>
        <v>08</v>
      </c>
      <c r="C2941" s="41" t="str">
        <f t="shared" si="91"/>
        <v>2019</v>
      </c>
      <c r="D2941" t="s">
        <v>1107</v>
      </c>
      <c r="E2941" t="s">
        <v>1654</v>
      </c>
      <c r="F2941" t="s">
        <v>2131</v>
      </c>
      <c r="G2941">
        <v>0</v>
      </c>
      <c r="H2941">
        <v>0</v>
      </c>
      <c r="I2941">
        <v>0</v>
      </c>
      <c r="J2941">
        <v>0</v>
      </c>
      <c r="K2941">
        <v>0</v>
      </c>
      <c r="L2941" s="16">
        <v>0</v>
      </c>
      <c r="M2941" s="16">
        <v>0</v>
      </c>
      <c r="N2941" s="16">
        <v>0</v>
      </c>
      <c r="P2941" s="16">
        <v>0</v>
      </c>
      <c r="Q2941">
        <v>0</v>
      </c>
    </row>
    <row r="2942" spans="1:17" x14ac:dyDescent="0.25">
      <c r="A2942" s="12" t="s">
        <v>234</v>
      </c>
      <c r="B2942" s="41" t="str">
        <f t="shared" si="90"/>
        <v>08</v>
      </c>
      <c r="C2942" s="41" t="str">
        <f t="shared" si="91"/>
        <v>2019</v>
      </c>
      <c r="D2942" t="s">
        <v>1116</v>
      </c>
      <c r="E2942" t="s">
        <v>1696</v>
      </c>
      <c r="F2942" t="s">
        <v>2132</v>
      </c>
      <c r="G2942">
        <v>0</v>
      </c>
      <c r="H2942">
        <v>0</v>
      </c>
      <c r="I2942">
        <v>1</v>
      </c>
      <c r="J2942">
        <v>1</v>
      </c>
      <c r="K2942">
        <v>0</v>
      </c>
      <c r="L2942" s="16">
        <v>0</v>
      </c>
      <c r="M2942" s="16">
        <v>0</v>
      </c>
      <c r="N2942" s="16">
        <v>0</v>
      </c>
      <c r="P2942" s="16">
        <v>0</v>
      </c>
      <c r="Q2942">
        <v>0</v>
      </c>
    </row>
    <row r="2943" spans="1:17" x14ac:dyDescent="0.25">
      <c r="A2943" s="12" t="s">
        <v>234</v>
      </c>
      <c r="B2943" s="41" t="str">
        <f t="shared" si="90"/>
        <v>08</v>
      </c>
      <c r="C2943" s="41" t="str">
        <f t="shared" si="91"/>
        <v>2019</v>
      </c>
      <c r="D2943" t="s">
        <v>1111</v>
      </c>
      <c r="E2943" t="s">
        <v>1323</v>
      </c>
      <c r="F2943" t="s">
        <v>2131</v>
      </c>
      <c r="G2943">
        <v>0</v>
      </c>
      <c r="H2943">
        <v>0</v>
      </c>
      <c r="I2943">
        <v>0</v>
      </c>
      <c r="J2943">
        <v>0</v>
      </c>
      <c r="K2943">
        <v>1</v>
      </c>
      <c r="L2943" s="16">
        <v>0</v>
      </c>
      <c r="M2943" s="16">
        <v>0</v>
      </c>
      <c r="N2943" s="16">
        <v>0</v>
      </c>
      <c r="P2943" s="16">
        <v>0</v>
      </c>
      <c r="Q2943">
        <v>0</v>
      </c>
    </row>
    <row r="2944" spans="1:17" x14ac:dyDescent="0.25">
      <c r="A2944" s="12" t="s">
        <v>234</v>
      </c>
      <c r="B2944" s="41" t="str">
        <f t="shared" si="90"/>
        <v>08</v>
      </c>
      <c r="C2944" s="41" t="str">
        <f t="shared" si="91"/>
        <v>2019</v>
      </c>
      <c r="D2944" t="s">
        <v>1121</v>
      </c>
      <c r="E2944" t="s">
        <v>1439</v>
      </c>
      <c r="F2944" t="s">
        <v>2161</v>
      </c>
      <c r="G2944">
        <v>0</v>
      </c>
      <c r="H2944">
        <v>0</v>
      </c>
      <c r="I2944">
        <v>4</v>
      </c>
      <c r="J2944">
        <v>0</v>
      </c>
      <c r="K2944">
        <v>0</v>
      </c>
      <c r="L2944" s="16">
        <v>0</v>
      </c>
      <c r="M2944" s="16">
        <v>0</v>
      </c>
      <c r="N2944" s="16">
        <v>0</v>
      </c>
      <c r="P2944" s="16">
        <v>0</v>
      </c>
      <c r="Q2944">
        <v>0</v>
      </c>
    </row>
    <row r="2945" spans="1:17" x14ac:dyDescent="0.25">
      <c r="A2945" s="12" t="s">
        <v>234</v>
      </c>
      <c r="B2945" s="41" t="str">
        <f t="shared" si="90"/>
        <v>08</v>
      </c>
      <c r="C2945" s="41" t="str">
        <f t="shared" si="91"/>
        <v>2019</v>
      </c>
      <c r="D2945" t="s">
        <v>1110</v>
      </c>
      <c r="E2945" t="s">
        <v>1649</v>
      </c>
      <c r="F2945" t="s">
        <v>2137</v>
      </c>
      <c r="G2945">
        <v>0</v>
      </c>
      <c r="H2945">
        <v>0</v>
      </c>
      <c r="I2945">
        <v>15</v>
      </c>
      <c r="J2945">
        <v>0</v>
      </c>
      <c r="K2945">
        <v>0</v>
      </c>
      <c r="L2945" s="16">
        <v>0</v>
      </c>
      <c r="M2945" s="16">
        <v>0</v>
      </c>
      <c r="N2945" s="16">
        <v>0</v>
      </c>
      <c r="P2945" s="16">
        <v>0</v>
      </c>
      <c r="Q2945">
        <v>0</v>
      </c>
    </row>
    <row r="2946" spans="1:17" x14ac:dyDescent="0.25">
      <c r="A2946" s="12" t="s">
        <v>234</v>
      </c>
      <c r="B2946" s="41" t="str">
        <f t="shared" si="90"/>
        <v>08</v>
      </c>
      <c r="C2946" s="41" t="str">
        <f t="shared" si="91"/>
        <v>2019</v>
      </c>
      <c r="D2946" t="s">
        <v>1114</v>
      </c>
      <c r="E2946" t="s">
        <v>1156</v>
      </c>
      <c r="F2946" t="s">
        <v>2129</v>
      </c>
      <c r="G2946">
        <v>0</v>
      </c>
      <c r="H2946">
        <v>0</v>
      </c>
      <c r="I2946">
        <v>1</v>
      </c>
      <c r="J2946">
        <v>1</v>
      </c>
      <c r="K2946">
        <v>0</v>
      </c>
      <c r="L2946" s="16">
        <v>0</v>
      </c>
      <c r="M2946" s="16">
        <v>0</v>
      </c>
      <c r="N2946" s="16">
        <v>0</v>
      </c>
      <c r="P2946" s="16">
        <v>0</v>
      </c>
      <c r="Q2946">
        <v>0</v>
      </c>
    </row>
    <row r="2947" spans="1:17" x14ac:dyDescent="0.25">
      <c r="A2947" s="12" t="s">
        <v>234</v>
      </c>
      <c r="B2947" s="41" t="str">
        <f t="shared" ref="B2947:B3010" si="92">LEFT(A2947,2)</f>
        <v>08</v>
      </c>
      <c r="C2947" s="41" t="str">
        <f t="shared" ref="C2947:C3010" si="93">MID(A2947,7,4)</f>
        <v>2019</v>
      </c>
      <c r="D2947" t="s">
        <v>1107</v>
      </c>
      <c r="E2947" t="s">
        <v>1181</v>
      </c>
      <c r="F2947" t="s">
        <v>2131</v>
      </c>
      <c r="G2947">
        <v>0</v>
      </c>
      <c r="H2947">
        <v>0</v>
      </c>
      <c r="I2947">
        <v>0</v>
      </c>
      <c r="J2947">
        <v>0</v>
      </c>
      <c r="K2947">
        <v>2</v>
      </c>
      <c r="L2947" s="16">
        <v>0</v>
      </c>
      <c r="M2947" s="16">
        <v>0</v>
      </c>
      <c r="N2947" s="16">
        <v>0</v>
      </c>
      <c r="P2947" s="16">
        <v>0</v>
      </c>
      <c r="Q2947">
        <v>0</v>
      </c>
    </row>
    <row r="2948" spans="1:17" x14ac:dyDescent="0.25">
      <c r="A2948" s="12" t="s">
        <v>234</v>
      </c>
      <c r="B2948" s="41" t="str">
        <f t="shared" si="92"/>
        <v>08</v>
      </c>
      <c r="C2948" s="41" t="str">
        <f t="shared" si="93"/>
        <v>2019</v>
      </c>
      <c r="D2948" t="s">
        <v>1116</v>
      </c>
      <c r="E2948" t="s">
        <v>1692</v>
      </c>
      <c r="F2948" t="s">
        <v>2131</v>
      </c>
      <c r="G2948">
        <v>0</v>
      </c>
      <c r="H2948">
        <v>0</v>
      </c>
      <c r="I2948">
        <v>0</v>
      </c>
      <c r="J2948">
        <v>0</v>
      </c>
      <c r="K2948">
        <v>3</v>
      </c>
      <c r="L2948" s="16">
        <v>0</v>
      </c>
      <c r="M2948" s="16">
        <v>0</v>
      </c>
      <c r="N2948" s="16">
        <v>0</v>
      </c>
      <c r="P2948" s="16">
        <v>0</v>
      </c>
      <c r="Q2948">
        <v>0</v>
      </c>
    </row>
    <row r="2949" spans="1:17" x14ac:dyDescent="0.25">
      <c r="A2949" s="12" t="s">
        <v>234</v>
      </c>
      <c r="B2949" s="41" t="str">
        <f t="shared" si="92"/>
        <v>08</v>
      </c>
      <c r="C2949" s="41" t="str">
        <f t="shared" si="93"/>
        <v>2019</v>
      </c>
      <c r="D2949" t="s">
        <v>1110</v>
      </c>
      <c r="E2949" t="s">
        <v>1185</v>
      </c>
      <c r="F2949" t="s">
        <v>2137</v>
      </c>
      <c r="G2949">
        <v>0</v>
      </c>
      <c r="H2949">
        <v>0</v>
      </c>
      <c r="I2949">
        <v>0</v>
      </c>
      <c r="J2949">
        <v>0</v>
      </c>
      <c r="K2949">
        <v>0</v>
      </c>
      <c r="L2949" s="16">
        <v>0</v>
      </c>
      <c r="M2949" s="16">
        <v>0</v>
      </c>
      <c r="N2949" s="16">
        <v>0</v>
      </c>
      <c r="P2949" s="16">
        <v>0</v>
      </c>
      <c r="Q2949">
        <v>0</v>
      </c>
    </row>
    <row r="2950" spans="1:17" x14ac:dyDescent="0.25">
      <c r="A2950" s="12" t="s">
        <v>234</v>
      </c>
      <c r="B2950" s="41" t="str">
        <f t="shared" si="92"/>
        <v>08</v>
      </c>
      <c r="C2950" s="41" t="str">
        <f t="shared" si="93"/>
        <v>2019</v>
      </c>
      <c r="D2950" t="s">
        <v>1110</v>
      </c>
      <c r="E2950" t="s">
        <v>1226</v>
      </c>
      <c r="F2950" t="s">
        <v>2137</v>
      </c>
      <c r="G2950">
        <v>0</v>
      </c>
      <c r="H2950">
        <v>0</v>
      </c>
      <c r="I2950">
        <v>87</v>
      </c>
      <c r="J2950">
        <v>0</v>
      </c>
      <c r="K2950">
        <v>0</v>
      </c>
      <c r="L2950" s="16">
        <v>0</v>
      </c>
      <c r="M2950" s="16">
        <v>0</v>
      </c>
      <c r="N2950" s="16">
        <v>0</v>
      </c>
      <c r="P2950" s="16">
        <v>0</v>
      </c>
      <c r="Q2950">
        <v>0</v>
      </c>
    </row>
    <row r="2951" spans="1:17" x14ac:dyDescent="0.25">
      <c r="A2951" s="12" t="s">
        <v>235</v>
      </c>
      <c r="B2951" s="41" t="str">
        <f t="shared" si="92"/>
        <v>08</v>
      </c>
      <c r="C2951" s="41" t="str">
        <f t="shared" si="93"/>
        <v>2019</v>
      </c>
      <c r="D2951" t="s">
        <v>1116</v>
      </c>
      <c r="E2951" t="s">
        <v>1588</v>
      </c>
      <c r="F2951" t="s">
        <v>2131</v>
      </c>
      <c r="G2951">
        <v>0</v>
      </c>
      <c r="H2951">
        <v>0</v>
      </c>
      <c r="I2951">
        <v>0</v>
      </c>
      <c r="J2951">
        <v>0</v>
      </c>
      <c r="K2951">
        <v>20</v>
      </c>
      <c r="L2951" s="16">
        <v>0</v>
      </c>
      <c r="M2951" s="16">
        <v>0</v>
      </c>
      <c r="N2951" s="16">
        <v>0</v>
      </c>
      <c r="P2951" s="16">
        <v>0</v>
      </c>
      <c r="Q2951">
        <v>0</v>
      </c>
    </row>
    <row r="2952" spans="1:17" x14ac:dyDescent="0.25">
      <c r="A2952" s="12" t="s">
        <v>235</v>
      </c>
      <c r="B2952" s="41" t="str">
        <f t="shared" si="92"/>
        <v>08</v>
      </c>
      <c r="C2952" s="41" t="str">
        <f t="shared" si="93"/>
        <v>2019</v>
      </c>
      <c r="D2952" t="s">
        <v>1122</v>
      </c>
      <c r="E2952" t="s">
        <v>1217</v>
      </c>
      <c r="F2952" t="s">
        <v>2131</v>
      </c>
      <c r="G2952">
        <v>0</v>
      </c>
      <c r="H2952">
        <v>0</v>
      </c>
      <c r="I2952">
        <v>0</v>
      </c>
      <c r="J2952">
        <v>0</v>
      </c>
      <c r="K2952">
        <v>0</v>
      </c>
      <c r="L2952" s="16">
        <v>0</v>
      </c>
      <c r="M2952" s="16">
        <v>0</v>
      </c>
      <c r="N2952" s="16">
        <v>0</v>
      </c>
      <c r="P2952" s="16">
        <v>0</v>
      </c>
      <c r="Q2952">
        <v>0</v>
      </c>
    </row>
    <row r="2953" spans="1:17" x14ac:dyDescent="0.25">
      <c r="A2953" s="12" t="s">
        <v>235</v>
      </c>
      <c r="B2953" s="41" t="str">
        <f t="shared" si="92"/>
        <v>08</v>
      </c>
      <c r="C2953" s="41" t="str">
        <f t="shared" si="93"/>
        <v>2019</v>
      </c>
      <c r="D2953" t="s">
        <v>1131</v>
      </c>
      <c r="E2953" t="s">
        <v>1846</v>
      </c>
      <c r="F2953" t="s">
        <v>2131</v>
      </c>
      <c r="G2953">
        <v>0</v>
      </c>
      <c r="H2953">
        <v>0</v>
      </c>
      <c r="I2953">
        <v>0</v>
      </c>
      <c r="J2953">
        <v>0</v>
      </c>
      <c r="K2953">
        <v>100</v>
      </c>
      <c r="L2953" s="16">
        <v>0</v>
      </c>
      <c r="M2953" s="16">
        <v>0</v>
      </c>
      <c r="N2953" s="16">
        <v>0</v>
      </c>
      <c r="P2953" s="16">
        <v>0</v>
      </c>
      <c r="Q2953">
        <v>0</v>
      </c>
    </row>
    <row r="2954" spans="1:17" x14ac:dyDescent="0.25">
      <c r="A2954" s="12" t="s">
        <v>235</v>
      </c>
      <c r="B2954" s="41" t="str">
        <f t="shared" si="92"/>
        <v>08</v>
      </c>
      <c r="C2954" s="41" t="str">
        <f t="shared" si="93"/>
        <v>2019</v>
      </c>
      <c r="D2954" t="s">
        <v>1116</v>
      </c>
      <c r="E2954" t="s">
        <v>1189</v>
      </c>
      <c r="F2954" t="s">
        <v>2131</v>
      </c>
      <c r="G2954">
        <v>0</v>
      </c>
      <c r="H2954">
        <v>0</v>
      </c>
      <c r="I2954">
        <v>0</v>
      </c>
      <c r="J2954">
        <v>0</v>
      </c>
      <c r="K2954">
        <v>35</v>
      </c>
      <c r="L2954" s="16">
        <v>0</v>
      </c>
      <c r="M2954" s="16">
        <v>0</v>
      </c>
      <c r="N2954" s="16">
        <v>0</v>
      </c>
      <c r="P2954" s="16">
        <v>0</v>
      </c>
      <c r="Q2954">
        <v>0</v>
      </c>
    </row>
    <row r="2955" spans="1:17" x14ac:dyDescent="0.25">
      <c r="A2955" s="12" t="s">
        <v>233</v>
      </c>
      <c r="B2955" s="41" t="str">
        <f t="shared" si="92"/>
        <v>08</v>
      </c>
      <c r="C2955" s="41" t="str">
        <f t="shared" si="93"/>
        <v>2019</v>
      </c>
      <c r="D2955" t="s">
        <v>1126</v>
      </c>
      <c r="E2955" t="s">
        <v>1278</v>
      </c>
      <c r="F2955" t="s">
        <v>2131</v>
      </c>
      <c r="G2955">
        <v>0</v>
      </c>
      <c r="H2955">
        <v>0</v>
      </c>
      <c r="I2955">
        <v>0</v>
      </c>
      <c r="J2955">
        <v>0</v>
      </c>
      <c r="K2955">
        <v>30</v>
      </c>
      <c r="L2955" s="16">
        <v>0</v>
      </c>
      <c r="M2955" s="16">
        <v>0</v>
      </c>
      <c r="N2955" s="16">
        <v>0</v>
      </c>
      <c r="P2955" s="16">
        <v>0</v>
      </c>
      <c r="Q2955">
        <v>0</v>
      </c>
    </row>
    <row r="2956" spans="1:17" x14ac:dyDescent="0.25">
      <c r="A2956" s="12" t="s">
        <v>235</v>
      </c>
      <c r="B2956" s="41" t="str">
        <f t="shared" si="92"/>
        <v>08</v>
      </c>
      <c r="C2956" s="41" t="str">
        <f t="shared" si="93"/>
        <v>2019</v>
      </c>
      <c r="D2956" t="s">
        <v>1107</v>
      </c>
      <c r="E2956" t="s">
        <v>1213</v>
      </c>
      <c r="F2956" t="s">
        <v>2131</v>
      </c>
      <c r="G2956">
        <v>0</v>
      </c>
      <c r="H2956">
        <v>0</v>
      </c>
      <c r="I2956">
        <v>0</v>
      </c>
      <c r="J2956">
        <v>0</v>
      </c>
      <c r="K2956">
        <v>6</v>
      </c>
      <c r="L2956" s="16">
        <v>0</v>
      </c>
      <c r="M2956" s="16">
        <v>0</v>
      </c>
      <c r="N2956" s="16">
        <v>0</v>
      </c>
      <c r="P2956" s="16">
        <v>0</v>
      </c>
      <c r="Q2956">
        <v>0</v>
      </c>
    </row>
    <row r="2957" spans="1:17" x14ac:dyDescent="0.25">
      <c r="A2957" s="12" t="s">
        <v>233</v>
      </c>
      <c r="B2957" s="41" t="str">
        <f t="shared" si="92"/>
        <v>08</v>
      </c>
      <c r="C2957" s="41" t="str">
        <f t="shared" si="93"/>
        <v>2019</v>
      </c>
      <c r="D2957" t="s">
        <v>1125</v>
      </c>
      <c r="E2957" t="s">
        <v>1847</v>
      </c>
      <c r="F2957" t="s">
        <v>2137</v>
      </c>
      <c r="G2957">
        <v>0</v>
      </c>
      <c r="H2957">
        <v>0</v>
      </c>
      <c r="I2957">
        <v>0</v>
      </c>
      <c r="J2957">
        <v>0</v>
      </c>
      <c r="K2957">
        <v>0</v>
      </c>
      <c r="L2957" s="16">
        <v>0</v>
      </c>
      <c r="M2957" s="16">
        <v>0</v>
      </c>
      <c r="N2957" s="16">
        <v>0</v>
      </c>
      <c r="P2957" s="16">
        <v>0</v>
      </c>
      <c r="Q2957">
        <v>0</v>
      </c>
    </row>
    <row r="2958" spans="1:17" x14ac:dyDescent="0.25">
      <c r="A2958" s="12" t="s">
        <v>235</v>
      </c>
      <c r="B2958" s="41" t="str">
        <f t="shared" si="92"/>
        <v>08</v>
      </c>
      <c r="C2958" s="41" t="str">
        <f t="shared" si="93"/>
        <v>2019</v>
      </c>
      <c r="D2958" t="s">
        <v>1115</v>
      </c>
      <c r="E2958" t="s">
        <v>1554</v>
      </c>
      <c r="F2958" t="s">
        <v>2137</v>
      </c>
      <c r="G2958">
        <v>0</v>
      </c>
      <c r="H2958">
        <v>0</v>
      </c>
      <c r="I2958">
        <v>8</v>
      </c>
      <c r="J2958">
        <v>0</v>
      </c>
      <c r="K2958">
        <v>0</v>
      </c>
      <c r="L2958" s="16">
        <v>0</v>
      </c>
      <c r="M2958" s="16">
        <v>0</v>
      </c>
      <c r="N2958" s="16">
        <v>0</v>
      </c>
      <c r="P2958" s="16">
        <v>0</v>
      </c>
      <c r="Q2958">
        <v>0</v>
      </c>
    </row>
    <row r="2959" spans="1:17" x14ac:dyDescent="0.25">
      <c r="A2959" s="12" t="s">
        <v>235</v>
      </c>
      <c r="B2959" s="41" t="str">
        <f t="shared" si="92"/>
        <v>08</v>
      </c>
      <c r="C2959" s="41" t="str">
        <f t="shared" si="93"/>
        <v>2019</v>
      </c>
      <c r="D2959" t="s">
        <v>1116</v>
      </c>
      <c r="E2959" t="s">
        <v>1692</v>
      </c>
      <c r="F2959" t="s">
        <v>2131</v>
      </c>
      <c r="G2959">
        <v>0</v>
      </c>
      <c r="H2959">
        <v>0</v>
      </c>
      <c r="I2959">
        <v>0</v>
      </c>
      <c r="J2959">
        <v>0</v>
      </c>
      <c r="K2959">
        <v>7</v>
      </c>
      <c r="L2959" s="16">
        <v>0</v>
      </c>
      <c r="M2959" s="16">
        <v>0</v>
      </c>
      <c r="N2959" s="16">
        <v>0</v>
      </c>
      <c r="P2959" s="16">
        <v>0</v>
      </c>
      <c r="Q2959">
        <v>0</v>
      </c>
    </row>
    <row r="2960" spans="1:17" x14ac:dyDescent="0.25">
      <c r="A2960" s="12" t="s">
        <v>235</v>
      </c>
      <c r="B2960" s="41" t="str">
        <f t="shared" si="92"/>
        <v>08</v>
      </c>
      <c r="C2960" s="41" t="str">
        <f t="shared" si="93"/>
        <v>2019</v>
      </c>
      <c r="D2960" t="s">
        <v>1107</v>
      </c>
      <c r="E2960" t="s">
        <v>1148</v>
      </c>
      <c r="F2960" t="s">
        <v>2131</v>
      </c>
      <c r="G2960">
        <v>0</v>
      </c>
      <c r="H2960">
        <v>0</v>
      </c>
      <c r="I2960">
        <v>0</v>
      </c>
      <c r="J2960">
        <v>0</v>
      </c>
      <c r="K2960">
        <v>2</v>
      </c>
      <c r="L2960" s="16">
        <v>0</v>
      </c>
      <c r="M2960" s="16">
        <v>0</v>
      </c>
      <c r="N2960" s="16">
        <v>0</v>
      </c>
      <c r="P2960" s="16">
        <v>0</v>
      </c>
      <c r="Q2960">
        <v>0</v>
      </c>
    </row>
    <row r="2961" spans="1:17" x14ac:dyDescent="0.25">
      <c r="A2961" s="12" t="s">
        <v>235</v>
      </c>
      <c r="B2961" s="41" t="str">
        <f t="shared" si="92"/>
        <v>08</v>
      </c>
      <c r="C2961" s="41" t="str">
        <f t="shared" si="93"/>
        <v>2019</v>
      </c>
      <c r="D2961" t="s">
        <v>1123</v>
      </c>
      <c r="E2961" t="s">
        <v>1773</v>
      </c>
      <c r="F2961" t="s">
        <v>2137</v>
      </c>
      <c r="G2961">
        <v>0</v>
      </c>
      <c r="H2961">
        <v>0</v>
      </c>
      <c r="I2961">
        <v>15</v>
      </c>
      <c r="J2961">
        <v>0</v>
      </c>
      <c r="K2961">
        <v>0</v>
      </c>
      <c r="L2961" s="16">
        <v>0</v>
      </c>
      <c r="M2961" s="16">
        <v>0</v>
      </c>
      <c r="N2961" s="16">
        <v>0</v>
      </c>
      <c r="P2961" s="16">
        <v>0</v>
      </c>
      <c r="Q2961">
        <v>0</v>
      </c>
    </row>
    <row r="2962" spans="1:17" x14ac:dyDescent="0.25">
      <c r="A2962" s="12" t="s">
        <v>236</v>
      </c>
      <c r="B2962" s="41" t="str">
        <f t="shared" si="92"/>
        <v>08</v>
      </c>
      <c r="C2962" s="41" t="str">
        <f t="shared" si="93"/>
        <v>2019</v>
      </c>
      <c r="D2962" t="s">
        <v>1129</v>
      </c>
      <c r="E2962" t="s">
        <v>1123</v>
      </c>
      <c r="F2962" t="s">
        <v>2137</v>
      </c>
      <c r="G2962">
        <v>0</v>
      </c>
      <c r="H2962">
        <v>0</v>
      </c>
      <c r="I2962">
        <v>0</v>
      </c>
      <c r="J2962">
        <v>0</v>
      </c>
      <c r="K2962">
        <v>0</v>
      </c>
      <c r="L2962" s="16">
        <v>0</v>
      </c>
      <c r="M2962" s="16">
        <v>0</v>
      </c>
      <c r="N2962" s="16">
        <v>0</v>
      </c>
      <c r="P2962" s="16">
        <v>0</v>
      </c>
      <c r="Q2962">
        <v>0</v>
      </c>
    </row>
    <row r="2963" spans="1:17" x14ac:dyDescent="0.25">
      <c r="A2963" s="12" t="s">
        <v>235</v>
      </c>
      <c r="B2963" s="41" t="str">
        <f t="shared" si="92"/>
        <v>08</v>
      </c>
      <c r="C2963" s="41" t="str">
        <f t="shared" si="93"/>
        <v>2019</v>
      </c>
      <c r="D2963" t="s">
        <v>1110</v>
      </c>
      <c r="E2963" t="s">
        <v>1848</v>
      </c>
      <c r="F2963" t="s">
        <v>2136</v>
      </c>
      <c r="G2963">
        <v>0</v>
      </c>
      <c r="H2963">
        <v>0</v>
      </c>
      <c r="I2963">
        <v>0</v>
      </c>
      <c r="J2963">
        <v>0</v>
      </c>
      <c r="K2963">
        <v>0</v>
      </c>
      <c r="L2963" s="16">
        <v>0</v>
      </c>
      <c r="M2963" s="16">
        <v>0</v>
      </c>
      <c r="N2963" s="16">
        <v>0</v>
      </c>
      <c r="P2963" s="16">
        <v>0</v>
      </c>
      <c r="Q2963">
        <v>0</v>
      </c>
    </row>
    <row r="2964" spans="1:17" x14ac:dyDescent="0.25">
      <c r="A2964" s="12" t="s">
        <v>235</v>
      </c>
      <c r="B2964" s="41" t="str">
        <f t="shared" si="92"/>
        <v>08</v>
      </c>
      <c r="C2964" s="41" t="str">
        <f t="shared" si="93"/>
        <v>2019</v>
      </c>
      <c r="D2964" t="s">
        <v>1110</v>
      </c>
      <c r="E2964" t="s">
        <v>1222</v>
      </c>
      <c r="F2964" t="s">
        <v>2137</v>
      </c>
      <c r="G2964">
        <v>0</v>
      </c>
      <c r="H2964">
        <v>0</v>
      </c>
      <c r="I2964">
        <v>6</v>
      </c>
      <c r="J2964">
        <v>0</v>
      </c>
      <c r="K2964">
        <v>0</v>
      </c>
      <c r="L2964" s="16">
        <v>0</v>
      </c>
      <c r="M2964" s="16">
        <v>0</v>
      </c>
      <c r="N2964" s="16">
        <v>0</v>
      </c>
      <c r="P2964" s="16">
        <v>0</v>
      </c>
      <c r="Q2964">
        <v>0</v>
      </c>
    </row>
    <row r="2965" spans="1:17" x14ac:dyDescent="0.25">
      <c r="A2965" s="12" t="s">
        <v>236</v>
      </c>
      <c r="B2965" s="41" t="str">
        <f t="shared" si="92"/>
        <v>08</v>
      </c>
      <c r="C2965" s="41" t="str">
        <f t="shared" si="93"/>
        <v>2019</v>
      </c>
      <c r="D2965" t="s">
        <v>1119</v>
      </c>
      <c r="E2965" t="s">
        <v>1249</v>
      </c>
      <c r="F2965" t="s">
        <v>2135</v>
      </c>
      <c r="G2965">
        <v>1</v>
      </c>
      <c r="H2965">
        <v>1</v>
      </c>
      <c r="I2965">
        <v>0</v>
      </c>
      <c r="J2965">
        <v>0</v>
      </c>
      <c r="K2965">
        <v>0</v>
      </c>
      <c r="L2965" s="16">
        <v>0</v>
      </c>
      <c r="M2965" s="16">
        <v>0</v>
      </c>
      <c r="N2965" s="16">
        <v>0</v>
      </c>
      <c r="P2965" s="16">
        <v>0</v>
      </c>
      <c r="Q2965">
        <v>1</v>
      </c>
    </row>
    <row r="2966" spans="1:17" x14ac:dyDescent="0.25">
      <c r="A2966" s="12" t="s">
        <v>236</v>
      </c>
      <c r="B2966" s="41" t="str">
        <f t="shared" si="92"/>
        <v>08</v>
      </c>
      <c r="C2966" s="41" t="str">
        <f t="shared" si="93"/>
        <v>2019</v>
      </c>
      <c r="D2966" t="s">
        <v>1122</v>
      </c>
      <c r="E2966" t="s">
        <v>1721</v>
      </c>
      <c r="F2966" t="s">
        <v>2131</v>
      </c>
      <c r="G2966">
        <v>0</v>
      </c>
      <c r="H2966">
        <v>0</v>
      </c>
      <c r="I2966">
        <v>0</v>
      </c>
      <c r="J2966">
        <v>0</v>
      </c>
      <c r="K2966">
        <v>4</v>
      </c>
      <c r="L2966" s="16">
        <v>0</v>
      </c>
      <c r="M2966" s="16">
        <v>0</v>
      </c>
      <c r="N2966" s="16">
        <v>0</v>
      </c>
      <c r="P2966" s="16">
        <v>0</v>
      </c>
      <c r="Q2966">
        <v>0</v>
      </c>
    </row>
    <row r="2967" spans="1:17" x14ac:dyDescent="0.25">
      <c r="A2967" s="12" t="s">
        <v>229</v>
      </c>
      <c r="B2967" s="41" t="str">
        <f t="shared" si="92"/>
        <v>08</v>
      </c>
      <c r="C2967" s="41" t="str">
        <f t="shared" si="93"/>
        <v>2019</v>
      </c>
      <c r="D2967" t="s">
        <v>1139</v>
      </c>
      <c r="E2967" t="s">
        <v>1539</v>
      </c>
      <c r="F2967" t="s">
        <v>2129</v>
      </c>
      <c r="G2967">
        <v>0</v>
      </c>
      <c r="H2967">
        <v>0</v>
      </c>
      <c r="I2967">
        <v>1</v>
      </c>
      <c r="J2967">
        <v>1</v>
      </c>
      <c r="K2967">
        <v>0</v>
      </c>
      <c r="L2967" s="16">
        <v>0</v>
      </c>
      <c r="M2967" s="16">
        <v>0</v>
      </c>
      <c r="N2967" s="16">
        <v>0</v>
      </c>
      <c r="P2967" s="16">
        <v>0</v>
      </c>
      <c r="Q2967">
        <v>0</v>
      </c>
    </row>
    <row r="2968" spans="1:17" x14ac:dyDescent="0.25">
      <c r="A2968" s="12" t="s">
        <v>233</v>
      </c>
      <c r="B2968" s="41" t="str">
        <f t="shared" si="92"/>
        <v>08</v>
      </c>
      <c r="C2968" s="41" t="str">
        <f t="shared" si="93"/>
        <v>2019</v>
      </c>
      <c r="D2968" t="s">
        <v>1133</v>
      </c>
      <c r="E2968" t="s">
        <v>1498</v>
      </c>
      <c r="F2968" t="s">
        <v>2161</v>
      </c>
      <c r="G2968">
        <v>0</v>
      </c>
      <c r="H2968">
        <v>0</v>
      </c>
      <c r="I2968">
        <v>13</v>
      </c>
      <c r="J2968">
        <v>0</v>
      </c>
      <c r="K2968">
        <v>0</v>
      </c>
      <c r="L2968" s="16">
        <v>0</v>
      </c>
      <c r="M2968" s="16">
        <v>0</v>
      </c>
      <c r="N2968" s="16">
        <v>0</v>
      </c>
      <c r="P2968" s="16">
        <v>0</v>
      </c>
      <c r="Q2968">
        <v>0</v>
      </c>
    </row>
    <row r="2969" spans="1:17" x14ac:dyDescent="0.25">
      <c r="A2969" s="12" t="s">
        <v>235</v>
      </c>
      <c r="B2969" s="41" t="str">
        <f t="shared" si="92"/>
        <v>08</v>
      </c>
      <c r="C2969" s="41" t="str">
        <f t="shared" si="93"/>
        <v>2019</v>
      </c>
      <c r="D2969" t="s">
        <v>1111</v>
      </c>
      <c r="E2969" t="s">
        <v>1373</v>
      </c>
      <c r="F2969" t="s">
        <v>2129</v>
      </c>
      <c r="G2969">
        <v>0</v>
      </c>
      <c r="H2969">
        <v>1</v>
      </c>
      <c r="I2969">
        <v>1</v>
      </c>
      <c r="J2969">
        <v>1</v>
      </c>
      <c r="K2969">
        <v>0</v>
      </c>
      <c r="L2969" s="16">
        <v>0</v>
      </c>
      <c r="M2969" s="16">
        <v>0</v>
      </c>
      <c r="N2969" s="16">
        <v>0</v>
      </c>
      <c r="P2969" s="16">
        <v>0</v>
      </c>
      <c r="Q2969">
        <v>0</v>
      </c>
    </row>
    <row r="2970" spans="1:17" x14ac:dyDescent="0.25">
      <c r="A2970" s="12" t="s">
        <v>236</v>
      </c>
      <c r="B2970" s="41" t="str">
        <f t="shared" si="92"/>
        <v>08</v>
      </c>
      <c r="C2970" s="41" t="str">
        <f t="shared" si="93"/>
        <v>2019</v>
      </c>
      <c r="D2970" t="s">
        <v>1111</v>
      </c>
      <c r="E2970" t="s">
        <v>1171</v>
      </c>
      <c r="F2970" t="s">
        <v>2131</v>
      </c>
      <c r="G2970">
        <v>0</v>
      </c>
      <c r="H2970">
        <v>0</v>
      </c>
      <c r="I2970">
        <v>0</v>
      </c>
      <c r="J2970">
        <v>0</v>
      </c>
      <c r="K2970">
        <v>5</v>
      </c>
      <c r="L2970" s="16">
        <v>0</v>
      </c>
      <c r="M2970" s="16">
        <v>0</v>
      </c>
      <c r="N2970" s="16">
        <v>0</v>
      </c>
      <c r="P2970" s="16">
        <v>0</v>
      </c>
      <c r="Q2970">
        <v>0</v>
      </c>
    </row>
    <row r="2971" spans="1:17" x14ac:dyDescent="0.25">
      <c r="A2971" s="12" t="s">
        <v>236</v>
      </c>
      <c r="B2971" s="41" t="str">
        <f t="shared" si="92"/>
        <v>08</v>
      </c>
      <c r="C2971" s="41" t="str">
        <f t="shared" si="93"/>
        <v>2019</v>
      </c>
      <c r="D2971" t="s">
        <v>1111</v>
      </c>
      <c r="E2971" t="s">
        <v>1448</v>
      </c>
      <c r="F2971" t="s">
        <v>2131</v>
      </c>
      <c r="G2971">
        <v>0</v>
      </c>
      <c r="H2971">
        <v>0</v>
      </c>
      <c r="I2971">
        <v>0</v>
      </c>
      <c r="J2971">
        <v>0</v>
      </c>
      <c r="K2971">
        <v>6</v>
      </c>
      <c r="L2971" s="16">
        <v>0</v>
      </c>
      <c r="M2971" s="16">
        <v>0</v>
      </c>
      <c r="N2971" s="16">
        <v>0</v>
      </c>
      <c r="P2971" s="16">
        <v>0</v>
      </c>
      <c r="Q2971">
        <v>0</v>
      </c>
    </row>
    <row r="2972" spans="1:17" x14ac:dyDescent="0.25">
      <c r="A2972" s="12" t="s">
        <v>236</v>
      </c>
      <c r="B2972" s="41" t="str">
        <f t="shared" si="92"/>
        <v>08</v>
      </c>
      <c r="C2972" s="41" t="str">
        <f t="shared" si="93"/>
        <v>2019</v>
      </c>
      <c r="D2972" t="s">
        <v>1111</v>
      </c>
      <c r="E2972" t="s">
        <v>1479</v>
      </c>
      <c r="F2972" t="s">
        <v>2131</v>
      </c>
      <c r="G2972">
        <v>0</v>
      </c>
      <c r="H2972">
        <v>0</v>
      </c>
      <c r="I2972">
        <v>0</v>
      </c>
      <c r="J2972">
        <v>0</v>
      </c>
      <c r="K2972">
        <v>2</v>
      </c>
      <c r="L2972" s="16">
        <v>0</v>
      </c>
      <c r="M2972" s="16">
        <v>0</v>
      </c>
      <c r="N2972" s="16">
        <v>0</v>
      </c>
      <c r="P2972" s="16">
        <v>0</v>
      </c>
      <c r="Q2972">
        <v>0</v>
      </c>
    </row>
    <row r="2973" spans="1:17" x14ac:dyDescent="0.25">
      <c r="A2973" s="12" t="s">
        <v>236</v>
      </c>
      <c r="B2973" s="41" t="str">
        <f t="shared" si="92"/>
        <v>08</v>
      </c>
      <c r="C2973" s="41" t="str">
        <f t="shared" si="93"/>
        <v>2019</v>
      </c>
      <c r="D2973" t="s">
        <v>1111</v>
      </c>
      <c r="E2973" t="s">
        <v>1170</v>
      </c>
      <c r="F2973" t="s">
        <v>2131</v>
      </c>
      <c r="G2973">
        <v>0</v>
      </c>
      <c r="H2973">
        <v>0</v>
      </c>
      <c r="I2973">
        <v>0</v>
      </c>
      <c r="J2973">
        <v>0</v>
      </c>
      <c r="K2973">
        <v>1</v>
      </c>
      <c r="L2973" s="16">
        <v>0</v>
      </c>
      <c r="M2973" s="16">
        <v>0</v>
      </c>
      <c r="N2973" s="16">
        <v>0</v>
      </c>
      <c r="P2973" s="16">
        <v>0</v>
      </c>
      <c r="Q2973">
        <v>0</v>
      </c>
    </row>
    <row r="2974" spans="1:17" x14ac:dyDescent="0.25">
      <c r="A2974" s="12" t="s">
        <v>236</v>
      </c>
      <c r="B2974" s="41" t="str">
        <f t="shared" si="92"/>
        <v>08</v>
      </c>
      <c r="C2974" s="41" t="str">
        <f t="shared" si="93"/>
        <v>2019</v>
      </c>
      <c r="D2974" t="s">
        <v>1111</v>
      </c>
      <c r="E2974" t="s">
        <v>1321</v>
      </c>
      <c r="F2974" t="s">
        <v>2131</v>
      </c>
      <c r="G2974">
        <v>0</v>
      </c>
      <c r="H2974">
        <v>0</v>
      </c>
      <c r="I2974">
        <v>0</v>
      </c>
      <c r="J2974">
        <v>0</v>
      </c>
      <c r="K2974">
        <v>1</v>
      </c>
      <c r="L2974" s="16">
        <v>0</v>
      </c>
      <c r="M2974" s="16">
        <v>0</v>
      </c>
      <c r="N2974" s="16">
        <v>0</v>
      </c>
      <c r="P2974" s="16">
        <v>0</v>
      </c>
      <c r="Q2974">
        <v>0</v>
      </c>
    </row>
    <row r="2975" spans="1:17" x14ac:dyDescent="0.25">
      <c r="A2975" s="12" t="s">
        <v>236</v>
      </c>
      <c r="B2975" s="41" t="str">
        <f t="shared" si="92"/>
        <v>08</v>
      </c>
      <c r="C2975" s="41" t="str">
        <f t="shared" si="93"/>
        <v>2019</v>
      </c>
      <c r="D2975" t="s">
        <v>1111</v>
      </c>
      <c r="E2975" t="s">
        <v>1323</v>
      </c>
      <c r="F2975" t="s">
        <v>2131</v>
      </c>
      <c r="G2975">
        <v>0</v>
      </c>
      <c r="H2975">
        <v>0</v>
      </c>
      <c r="I2975">
        <v>0</v>
      </c>
      <c r="J2975">
        <v>0</v>
      </c>
      <c r="K2975">
        <v>1</v>
      </c>
      <c r="L2975" s="16">
        <v>0</v>
      </c>
      <c r="M2975" s="16">
        <v>0</v>
      </c>
      <c r="N2975" s="16">
        <v>0</v>
      </c>
      <c r="P2975" s="16">
        <v>0</v>
      </c>
      <c r="Q2975">
        <v>0</v>
      </c>
    </row>
    <row r="2976" spans="1:17" x14ac:dyDescent="0.25">
      <c r="A2976" s="12" t="s">
        <v>236</v>
      </c>
      <c r="B2976" s="41" t="str">
        <f t="shared" si="92"/>
        <v>08</v>
      </c>
      <c r="C2976" s="41" t="str">
        <f t="shared" si="93"/>
        <v>2019</v>
      </c>
      <c r="D2976" t="s">
        <v>1111</v>
      </c>
      <c r="E2976" t="s">
        <v>1352</v>
      </c>
      <c r="F2976" t="s">
        <v>2131</v>
      </c>
      <c r="G2976">
        <v>0</v>
      </c>
      <c r="H2976">
        <v>0</v>
      </c>
      <c r="I2976">
        <v>0</v>
      </c>
      <c r="J2976">
        <v>0</v>
      </c>
      <c r="K2976">
        <v>1</v>
      </c>
      <c r="L2976" s="16">
        <v>0</v>
      </c>
      <c r="M2976" s="16">
        <v>0</v>
      </c>
      <c r="N2976" s="16">
        <v>0</v>
      </c>
      <c r="P2976" s="16">
        <v>0</v>
      </c>
      <c r="Q2976">
        <v>0</v>
      </c>
    </row>
    <row r="2977" spans="1:17" x14ac:dyDescent="0.25">
      <c r="A2977" s="12" t="s">
        <v>236</v>
      </c>
      <c r="B2977" s="41" t="str">
        <f t="shared" si="92"/>
        <v>08</v>
      </c>
      <c r="C2977" s="41" t="str">
        <f t="shared" si="93"/>
        <v>2019</v>
      </c>
      <c r="D2977" t="s">
        <v>1116</v>
      </c>
      <c r="E2977" t="s">
        <v>1694</v>
      </c>
      <c r="F2977" t="s">
        <v>2131</v>
      </c>
      <c r="G2977">
        <v>0</v>
      </c>
      <c r="H2977">
        <v>0</v>
      </c>
      <c r="I2977">
        <v>0</v>
      </c>
      <c r="J2977">
        <v>0</v>
      </c>
      <c r="K2977">
        <v>3</v>
      </c>
      <c r="L2977" s="16">
        <v>0</v>
      </c>
      <c r="M2977" s="16">
        <v>0</v>
      </c>
      <c r="N2977" s="16">
        <v>0</v>
      </c>
      <c r="P2977" s="16">
        <v>0</v>
      </c>
      <c r="Q2977">
        <v>0</v>
      </c>
    </row>
    <row r="2978" spans="1:17" x14ac:dyDescent="0.25">
      <c r="A2978" s="12" t="s">
        <v>236</v>
      </c>
      <c r="B2978" s="41" t="str">
        <f t="shared" si="92"/>
        <v>08</v>
      </c>
      <c r="C2978" s="41" t="str">
        <f t="shared" si="93"/>
        <v>2019</v>
      </c>
      <c r="D2978" t="s">
        <v>1116</v>
      </c>
      <c r="E2978" t="s">
        <v>1826</v>
      </c>
      <c r="F2978" t="s">
        <v>2131</v>
      </c>
      <c r="G2978">
        <v>0</v>
      </c>
      <c r="H2978">
        <v>0</v>
      </c>
      <c r="I2978">
        <v>0</v>
      </c>
      <c r="J2978">
        <v>0</v>
      </c>
      <c r="K2978">
        <v>2</v>
      </c>
      <c r="L2978" s="16">
        <v>0</v>
      </c>
      <c r="M2978" s="16">
        <v>0</v>
      </c>
      <c r="N2978" s="16">
        <v>0</v>
      </c>
      <c r="P2978" s="16">
        <v>0</v>
      </c>
      <c r="Q2978">
        <v>0</v>
      </c>
    </row>
    <row r="2979" spans="1:17" x14ac:dyDescent="0.25">
      <c r="A2979" s="12" t="s">
        <v>236</v>
      </c>
      <c r="B2979" s="41" t="str">
        <f t="shared" si="92"/>
        <v>08</v>
      </c>
      <c r="C2979" s="41" t="str">
        <f t="shared" si="93"/>
        <v>2019</v>
      </c>
      <c r="D2979" t="s">
        <v>1116</v>
      </c>
      <c r="E2979" t="s">
        <v>1799</v>
      </c>
      <c r="F2979" t="s">
        <v>2131</v>
      </c>
      <c r="G2979">
        <v>0</v>
      </c>
      <c r="H2979">
        <v>0</v>
      </c>
      <c r="I2979">
        <v>0</v>
      </c>
      <c r="J2979">
        <v>0</v>
      </c>
      <c r="K2979">
        <v>1</v>
      </c>
      <c r="L2979" s="16">
        <v>0</v>
      </c>
      <c r="M2979" s="16">
        <v>0</v>
      </c>
      <c r="N2979" s="16">
        <v>0</v>
      </c>
      <c r="P2979" s="16">
        <v>0</v>
      </c>
      <c r="Q2979">
        <v>0</v>
      </c>
    </row>
    <row r="2980" spans="1:17" x14ac:dyDescent="0.25">
      <c r="A2980" s="12" t="s">
        <v>237</v>
      </c>
      <c r="B2980" s="41" t="str">
        <f t="shared" si="92"/>
        <v>08</v>
      </c>
      <c r="C2980" s="41" t="str">
        <f t="shared" si="93"/>
        <v>2019</v>
      </c>
      <c r="D2980" t="s">
        <v>1116</v>
      </c>
      <c r="E2980" t="s">
        <v>1501</v>
      </c>
      <c r="F2980" t="s">
        <v>2131</v>
      </c>
      <c r="G2980">
        <v>0</v>
      </c>
      <c r="H2980">
        <v>0</v>
      </c>
      <c r="I2980">
        <v>0</v>
      </c>
      <c r="J2980">
        <v>0</v>
      </c>
      <c r="K2980">
        <v>40</v>
      </c>
      <c r="L2980" s="16">
        <v>0</v>
      </c>
      <c r="M2980" s="16">
        <v>0</v>
      </c>
      <c r="N2980" s="16">
        <v>0</v>
      </c>
      <c r="P2980" s="16">
        <v>0</v>
      </c>
      <c r="Q2980">
        <v>0</v>
      </c>
    </row>
    <row r="2981" spans="1:17" x14ac:dyDescent="0.25">
      <c r="A2981" s="12" t="s">
        <v>236</v>
      </c>
      <c r="B2981" s="41" t="str">
        <f t="shared" si="92"/>
        <v>08</v>
      </c>
      <c r="C2981" s="41" t="str">
        <f t="shared" si="93"/>
        <v>2019</v>
      </c>
      <c r="D2981" t="s">
        <v>1116</v>
      </c>
      <c r="E2981" t="s">
        <v>1827</v>
      </c>
      <c r="F2981" t="s">
        <v>2131</v>
      </c>
      <c r="G2981">
        <v>0</v>
      </c>
      <c r="H2981">
        <v>0</v>
      </c>
      <c r="I2981">
        <v>0</v>
      </c>
      <c r="J2981">
        <v>0</v>
      </c>
      <c r="K2981">
        <v>4</v>
      </c>
      <c r="L2981" s="16">
        <v>0</v>
      </c>
      <c r="M2981" s="16">
        <v>0</v>
      </c>
      <c r="N2981" s="16">
        <v>0</v>
      </c>
      <c r="P2981" s="16">
        <v>0</v>
      </c>
      <c r="Q2981">
        <v>0</v>
      </c>
    </row>
    <row r="2982" spans="1:17" x14ac:dyDescent="0.25">
      <c r="A2982" s="12" t="s">
        <v>236</v>
      </c>
      <c r="B2982" s="41" t="str">
        <f t="shared" si="92"/>
        <v>08</v>
      </c>
      <c r="C2982" s="41" t="str">
        <f t="shared" si="93"/>
        <v>2019</v>
      </c>
      <c r="D2982" t="s">
        <v>1116</v>
      </c>
      <c r="E2982" t="s">
        <v>1589</v>
      </c>
      <c r="F2982" t="s">
        <v>2131</v>
      </c>
      <c r="G2982">
        <v>0</v>
      </c>
      <c r="H2982">
        <v>0</v>
      </c>
      <c r="I2982">
        <v>0</v>
      </c>
      <c r="J2982">
        <v>0</v>
      </c>
      <c r="K2982">
        <v>1</v>
      </c>
      <c r="L2982" s="16">
        <v>0</v>
      </c>
      <c r="M2982" s="16">
        <v>0</v>
      </c>
      <c r="N2982" s="16">
        <v>0</v>
      </c>
      <c r="P2982" s="16">
        <v>0</v>
      </c>
      <c r="Q2982">
        <v>0</v>
      </c>
    </row>
    <row r="2983" spans="1:17" x14ac:dyDescent="0.25">
      <c r="A2983" s="12" t="s">
        <v>235</v>
      </c>
      <c r="B2983" s="41" t="str">
        <f t="shared" si="92"/>
        <v>08</v>
      </c>
      <c r="C2983" s="41" t="str">
        <f t="shared" si="93"/>
        <v>2019</v>
      </c>
      <c r="D2983" t="s">
        <v>1110</v>
      </c>
      <c r="E2983" t="s">
        <v>1</v>
      </c>
      <c r="F2983" t="s">
        <v>2161</v>
      </c>
      <c r="G2983">
        <v>0</v>
      </c>
      <c r="H2983">
        <v>0</v>
      </c>
      <c r="I2983">
        <v>0</v>
      </c>
      <c r="J2983">
        <v>0</v>
      </c>
      <c r="K2983">
        <v>0</v>
      </c>
      <c r="L2983" s="16">
        <v>109600340000</v>
      </c>
      <c r="M2983" s="16">
        <v>0</v>
      </c>
      <c r="N2983" s="16">
        <v>0</v>
      </c>
      <c r="P2983" s="16">
        <v>109600340000</v>
      </c>
      <c r="Q2983">
        <v>0</v>
      </c>
    </row>
    <row r="2984" spans="1:17" x14ac:dyDescent="0.25">
      <c r="A2984" s="12" t="s">
        <v>236</v>
      </c>
      <c r="B2984" s="41" t="str">
        <f t="shared" si="92"/>
        <v>08</v>
      </c>
      <c r="C2984" s="41" t="str">
        <f t="shared" si="93"/>
        <v>2019</v>
      </c>
      <c r="D2984" t="s">
        <v>1112</v>
      </c>
      <c r="E2984" t="s">
        <v>1849</v>
      </c>
      <c r="F2984" t="s">
        <v>2133</v>
      </c>
      <c r="G2984">
        <v>0</v>
      </c>
      <c r="H2984">
        <v>0</v>
      </c>
      <c r="I2984">
        <v>10</v>
      </c>
      <c r="J2984">
        <v>0</v>
      </c>
      <c r="K2984">
        <v>0</v>
      </c>
      <c r="L2984" s="16">
        <v>9472335385</v>
      </c>
      <c r="M2984" s="16">
        <v>0</v>
      </c>
      <c r="N2984" s="16">
        <v>0</v>
      </c>
      <c r="P2984" s="16">
        <v>9472335385</v>
      </c>
      <c r="Q2984">
        <v>0</v>
      </c>
    </row>
    <row r="2985" spans="1:17" x14ac:dyDescent="0.25">
      <c r="A2985" s="12" t="s">
        <v>236</v>
      </c>
      <c r="B2985" s="41" t="str">
        <f t="shared" si="92"/>
        <v>08</v>
      </c>
      <c r="C2985" s="41" t="str">
        <f t="shared" si="93"/>
        <v>2019</v>
      </c>
      <c r="D2985" t="s">
        <v>1112</v>
      </c>
      <c r="E2985" t="s">
        <v>1409</v>
      </c>
      <c r="F2985" t="s">
        <v>2161</v>
      </c>
      <c r="G2985">
        <v>0</v>
      </c>
      <c r="H2985">
        <v>0</v>
      </c>
      <c r="I2985">
        <v>0</v>
      </c>
      <c r="J2985">
        <v>0</v>
      </c>
      <c r="K2985">
        <v>0</v>
      </c>
      <c r="L2985" s="16">
        <v>0</v>
      </c>
      <c r="M2985" s="16">
        <v>0</v>
      </c>
      <c r="N2985" s="16">
        <v>0</v>
      </c>
      <c r="P2985" s="16">
        <v>0</v>
      </c>
      <c r="Q2985">
        <v>0</v>
      </c>
    </row>
    <row r="2986" spans="1:17" x14ac:dyDescent="0.25">
      <c r="A2986" s="12" t="s">
        <v>236</v>
      </c>
      <c r="B2986" s="41" t="str">
        <f t="shared" si="92"/>
        <v>08</v>
      </c>
      <c r="C2986" s="41" t="str">
        <f t="shared" si="93"/>
        <v>2019</v>
      </c>
      <c r="D2986" t="s">
        <v>1116</v>
      </c>
      <c r="E2986" t="s">
        <v>1188</v>
      </c>
      <c r="F2986" t="s">
        <v>2131</v>
      </c>
      <c r="G2986">
        <v>0</v>
      </c>
      <c r="H2986">
        <v>0</v>
      </c>
      <c r="I2986">
        <v>0</v>
      </c>
      <c r="J2986">
        <v>0</v>
      </c>
      <c r="K2986">
        <v>3</v>
      </c>
      <c r="L2986" s="16">
        <v>0</v>
      </c>
      <c r="M2986" s="16">
        <v>0</v>
      </c>
      <c r="N2986" s="16">
        <v>0</v>
      </c>
      <c r="P2986" s="16">
        <v>0</v>
      </c>
      <c r="Q2986">
        <v>0</v>
      </c>
    </row>
    <row r="2987" spans="1:17" x14ac:dyDescent="0.25">
      <c r="A2987" s="12" t="s">
        <v>236</v>
      </c>
      <c r="B2987" s="41" t="str">
        <f t="shared" si="92"/>
        <v>08</v>
      </c>
      <c r="C2987" s="41" t="str">
        <f t="shared" si="93"/>
        <v>2019</v>
      </c>
      <c r="D2987" t="s">
        <v>1126</v>
      </c>
      <c r="E2987" t="s">
        <v>1638</v>
      </c>
      <c r="F2987" t="s">
        <v>2131</v>
      </c>
      <c r="G2987">
        <v>0</v>
      </c>
      <c r="H2987">
        <v>0</v>
      </c>
      <c r="I2987">
        <v>0</v>
      </c>
      <c r="J2987">
        <v>0</v>
      </c>
      <c r="K2987">
        <v>5</v>
      </c>
      <c r="L2987" s="16">
        <v>0</v>
      </c>
      <c r="M2987" s="16">
        <v>0</v>
      </c>
      <c r="N2987" s="16">
        <v>0</v>
      </c>
      <c r="P2987" s="16">
        <v>0</v>
      </c>
      <c r="Q2987">
        <v>0</v>
      </c>
    </row>
    <row r="2988" spans="1:17" x14ac:dyDescent="0.25">
      <c r="A2988" s="12" t="s">
        <v>236</v>
      </c>
      <c r="B2988" s="41" t="str">
        <f t="shared" si="92"/>
        <v>08</v>
      </c>
      <c r="C2988" s="41" t="str">
        <f t="shared" si="93"/>
        <v>2019</v>
      </c>
      <c r="D2988" t="s">
        <v>1122</v>
      </c>
      <c r="E2988" t="s">
        <v>1850</v>
      </c>
      <c r="F2988" t="s">
        <v>2131</v>
      </c>
      <c r="G2988">
        <v>0</v>
      </c>
      <c r="H2988">
        <v>0</v>
      </c>
      <c r="I2988">
        <v>0</v>
      </c>
      <c r="J2988">
        <v>0</v>
      </c>
      <c r="K2988">
        <v>3</v>
      </c>
      <c r="L2988" s="16">
        <v>0</v>
      </c>
      <c r="M2988" s="16">
        <v>0</v>
      </c>
      <c r="N2988" s="16">
        <v>0</v>
      </c>
      <c r="P2988" s="16">
        <v>0</v>
      </c>
      <c r="Q2988">
        <v>0</v>
      </c>
    </row>
    <row r="2989" spans="1:17" x14ac:dyDescent="0.25">
      <c r="A2989" s="12" t="s">
        <v>236</v>
      </c>
      <c r="B2989" s="41" t="str">
        <f t="shared" si="92"/>
        <v>08</v>
      </c>
      <c r="C2989" s="41" t="str">
        <f t="shared" si="93"/>
        <v>2019</v>
      </c>
      <c r="D2989" t="s">
        <v>1122</v>
      </c>
      <c r="E2989" t="s">
        <v>1851</v>
      </c>
      <c r="F2989" t="s">
        <v>2131</v>
      </c>
      <c r="G2989">
        <v>0</v>
      </c>
      <c r="H2989">
        <v>0</v>
      </c>
      <c r="I2989">
        <v>0</v>
      </c>
      <c r="J2989">
        <v>0</v>
      </c>
      <c r="K2989">
        <v>1</v>
      </c>
      <c r="L2989" s="16">
        <v>0</v>
      </c>
      <c r="M2989" s="16">
        <v>0</v>
      </c>
      <c r="N2989" s="16">
        <v>0</v>
      </c>
      <c r="P2989" s="16">
        <v>0</v>
      </c>
      <c r="Q2989">
        <v>0</v>
      </c>
    </row>
    <row r="2990" spans="1:17" x14ac:dyDescent="0.25">
      <c r="A2990" s="12" t="s">
        <v>236</v>
      </c>
      <c r="B2990" s="41" t="str">
        <f t="shared" si="92"/>
        <v>08</v>
      </c>
      <c r="C2990" s="41" t="str">
        <f t="shared" si="93"/>
        <v>2019</v>
      </c>
      <c r="D2990" t="s">
        <v>1122</v>
      </c>
      <c r="E2990" t="s">
        <v>1852</v>
      </c>
      <c r="F2990" t="s">
        <v>2131</v>
      </c>
      <c r="G2990">
        <v>0</v>
      </c>
      <c r="H2990">
        <v>0</v>
      </c>
      <c r="I2990">
        <v>0</v>
      </c>
      <c r="J2990">
        <v>0</v>
      </c>
      <c r="K2990">
        <v>3</v>
      </c>
      <c r="L2990" s="16">
        <v>0</v>
      </c>
      <c r="M2990" s="16">
        <v>0</v>
      </c>
      <c r="N2990" s="16">
        <v>0</v>
      </c>
      <c r="P2990" s="16">
        <v>0</v>
      </c>
      <c r="Q2990">
        <v>0</v>
      </c>
    </row>
    <row r="2991" spans="1:17" x14ac:dyDescent="0.25">
      <c r="A2991" s="12" t="s">
        <v>237</v>
      </c>
      <c r="B2991" s="41" t="str">
        <f t="shared" si="92"/>
        <v>08</v>
      </c>
      <c r="C2991" s="41" t="str">
        <f t="shared" si="93"/>
        <v>2019</v>
      </c>
      <c r="D2991" t="s">
        <v>1108</v>
      </c>
      <c r="E2991" t="s">
        <v>1236</v>
      </c>
      <c r="F2991" t="s">
        <v>2132</v>
      </c>
      <c r="G2991">
        <v>0</v>
      </c>
      <c r="H2991">
        <v>4</v>
      </c>
      <c r="I2991">
        <v>0</v>
      </c>
      <c r="J2991">
        <v>0</v>
      </c>
      <c r="K2991">
        <v>0</v>
      </c>
      <c r="L2991" s="16">
        <v>0</v>
      </c>
      <c r="M2991" s="16">
        <v>0</v>
      </c>
      <c r="N2991" s="16">
        <v>0</v>
      </c>
      <c r="P2991" s="16">
        <v>0</v>
      </c>
      <c r="Q2991">
        <v>0</v>
      </c>
    </row>
    <row r="2992" spans="1:17" x14ac:dyDescent="0.25">
      <c r="A2992" s="12" t="s">
        <v>237</v>
      </c>
      <c r="B2992" s="41" t="str">
        <f t="shared" si="92"/>
        <v>08</v>
      </c>
      <c r="C2992" s="41" t="str">
        <f t="shared" si="93"/>
        <v>2019</v>
      </c>
      <c r="D2992" t="s">
        <v>1110</v>
      </c>
      <c r="E2992" t="s">
        <v>1813</v>
      </c>
      <c r="F2992" t="s">
        <v>2146</v>
      </c>
      <c r="G2992">
        <v>1</v>
      </c>
      <c r="H2992">
        <v>0</v>
      </c>
      <c r="I2992">
        <v>0</v>
      </c>
      <c r="J2992">
        <v>0</v>
      </c>
      <c r="K2992">
        <v>0</v>
      </c>
      <c r="L2992" s="16">
        <v>0</v>
      </c>
      <c r="M2992" s="16">
        <v>0</v>
      </c>
      <c r="N2992" s="16">
        <v>0</v>
      </c>
      <c r="P2992" s="16">
        <v>0</v>
      </c>
      <c r="Q2992">
        <v>1</v>
      </c>
    </row>
    <row r="2993" spans="1:17" x14ac:dyDescent="0.25">
      <c r="A2993" s="12" t="s">
        <v>237</v>
      </c>
      <c r="B2993" s="41" t="str">
        <f t="shared" si="92"/>
        <v>08</v>
      </c>
      <c r="C2993" s="41" t="str">
        <f t="shared" si="93"/>
        <v>2019</v>
      </c>
      <c r="D2993" t="s">
        <v>1131</v>
      </c>
      <c r="E2993" t="s">
        <v>1853</v>
      </c>
      <c r="F2993" t="s">
        <v>2131</v>
      </c>
      <c r="G2993">
        <v>0</v>
      </c>
      <c r="H2993">
        <v>0</v>
      </c>
      <c r="I2993">
        <v>0</v>
      </c>
      <c r="J2993">
        <v>0</v>
      </c>
      <c r="K2993">
        <v>50</v>
      </c>
      <c r="L2993" s="16">
        <v>0</v>
      </c>
      <c r="M2993" s="16">
        <v>0</v>
      </c>
      <c r="N2993" s="16">
        <v>0</v>
      </c>
      <c r="P2993" s="16">
        <v>0</v>
      </c>
      <c r="Q2993">
        <v>0</v>
      </c>
    </row>
    <row r="2994" spans="1:17" x14ac:dyDescent="0.25">
      <c r="A2994" s="12" t="s">
        <v>237</v>
      </c>
      <c r="B2994" s="41" t="str">
        <f t="shared" si="92"/>
        <v>08</v>
      </c>
      <c r="C2994" s="41" t="str">
        <f t="shared" si="93"/>
        <v>2019</v>
      </c>
      <c r="D2994" t="s">
        <v>1131</v>
      </c>
      <c r="E2994" t="s">
        <v>1593</v>
      </c>
      <c r="F2994" t="s">
        <v>2131</v>
      </c>
      <c r="G2994">
        <v>0</v>
      </c>
      <c r="H2994">
        <v>0</v>
      </c>
      <c r="I2994">
        <v>0</v>
      </c>
      <c r="J2994">
        <v>0</v>
      </c>
      <c r="K2994">
        <v>20</v>
      </c>
      <c r="L2994" s="16">
        <v>0</v>
      </c>
      <c r="M2994" s="16">
        <v>0</v>
      </c>
      <c r="N2994" s="16">
        <v>0</v>
      </c>
      <c r="P2994" s="16">
        <v>0</v>
      </c>
      <c r="Q2994">
        <v>0</v>
      </c>
    </row>
    <row r="2995" spans="1:17" x14ac:dyDescent="0.25">
      <c r="A2995" s="12" t="s">
        <v>237</v>
      </c>
      <c r="B2995" s="41" t="str">
        <f t="shared" si="92"/>
        <v>08</v>
      </c>
      <c r="C2995" s="41" t="str">
        <f t="shared" si="93"/>
        <v>2019</v>
      </c>
      <c r="D2995" t="s">
        <v>1112</v>
      </c>
      <c r="E2995" t="s">
        <v>1203</v>
      </c>
      <c r="F2995" t="s">
        <v>2146</v>
      </c>
      <c r="G2995">
        <v>0</v>
      </c>
      <c r="H2995">
        <v>0</v>
      </c>
      <c r="I2995">
        <v>0</v>
      </c>
      <c r="J2995">
        <v>0</v>
      </c>
      <c r="K2995">
        <v>0</v>
      </c>
      <c r="L2995" s="16">
        <v>53155870384</v>
      </c>
      <c r="M2995" s="16">
        <v>0</v>
      </c>
      <c r="N2995" s="16">
        <v>0</v>
      </c>
      <c r="P2995" s="16">
        <v>53155870384</v>
      </c>
      <c r="Q2995">
        <v>0</v>
      </c>
    </row>
    <row r="2996" spans="1:17" x14ac:dyDescent="0.25">
      <c r="A2996" s="12" t="s">
        <v>237</v>
      </c>
      <c r="B2996" s="41" t="str">
        <f t="shared" si="92"/>
        <v>08</v>
      </c>
      <c r="C2996" s="41" t="str">
        <f t="shared" si="93"/>
        <v>2019</v>
      </c>
      <c r="D2996" t="s">
        <v>1131</v>
      </c>
      <c r="E2996" t="s">
        <v>1549</v>
      </c>
      <c r="F2996" t="s">
        <v>2146</v>
      </c>
      <c r="G2996">
        <v>0</v>
      </c>
      <c r="H2996">
        <v>0</v>
      </c>
      <c r="I2996">
        <v>0</v>
      </c>
      <c r="J2996">
        <v>0</v>
      </c>
      <c r="K2996">
        <v>0</v>
      </c>
      <c r="L2996" s="16">
        <v>0</v>
      </c>
      <c r="M2996" s="16">
        <v>0</v>
      </c>
      <c r="N2996" s="16">
        <v>0</v>
      </c>
      <c r="P2996" s="16">
        <v>0</v>
      </c>
      <c r="Q2996">
        <v>0</v>
      </c>
    </row>
    <row r="2997" spans="1:17" x14ac:dyDescent="0.25">
      <c r="A2997" s="12" t="s">
        <v>237</v>
      </c>
      <c r="B2997" s="41" t="str">
        <f t="shared" si="92"/>
        <v>08</v>
      </c>
      <c r="C2997" s="41" t="str">
        <f t="shared" si="93"/>
        <v>2019</v>
      </c>
      <c r="D2997" t="s">
        <v>1111</v>
      </c>
      <c r="E2997" t="s">
        <v>1323</v>
      </c>
      <c r="F2997" t="s">
        <v>2131</v>
      </c>
      <c r="G2997">
        <v>0</v>
      </c>
      <c r="H2997">
        <v>0</v>
      </c>
      <c r="I2997">
        <v>0</v>
      </c>
      <c r="J2997">
        <v>0</v>
      </c>
      <c r="K2997">
        <v>1</v>
      </c>
      <c r="L2997" s="16">
        <v>0</v>
      </c>
      <c r="M2997" s="16">
        <v>0</v>
      </c>
      <c r="N2997" s="16">
        <v>0</v>
      </c>
      <c r="P2997" s="16">
        <v>0</v>
      </c>
      <c r="Q2997">
        <v>0</v>
      </c>
    </row>
    <row r="2998" spans="1:17" x14ac:dyDescent="0.25">
      <c r="A2998" s="12" t="s">
        <v>237</v>
      </c>
      <c r="B2998" s="41" t="str">
        <f t="shared" si="92"/>
        <v>08</v>
      </c>
      <c r="C2998" s="41" t="str">
        <f t="shared" si="93"/>
        <v>2019</v>
      </c>
      <c r="D2998" t="s">
        <v>1111</v>
      </c>
      <c r="E2998" t="s">
        <v>1500</v>
      </c>
      <c r="F2998" t="s">
        <v>2131</v>
      </c>
      <c r="G2998">
        <v>0</v>
      </c>
      <c r="H2998">
        <v>0</v>
      </c>
      <c r="I2998">
        <v>0</v>
      </c>
      <c r="J2998">
        <v>0</v>
      </c>
      <c r="K2998">
        <v>1</v>
      </c>
      <c r="L2998" s="16">
        <v>0</v>
      </c>
      <c r="M2998" s="16">
        <v>0</v>
      </c>
      <c r="N2998" s="16">
        <v>0</v>
      </c>
      <c r="P2998" s="16">
        <v>0</v>
      </c>
      <c r="Q2998">
        <v>0</v>
      </c>
    </row>
    <row r="2999" spans="1:17" x14ac:dyDescent="0.25">
      <c r="A2999" s="12" t="s">
        <v>237</v>
      </c>
      <c r="B2999" s="41" t="str">
        <f t="shared" si="92"/>
        <v>08</v>
      </c>
      <c r="C2999" s="41" t="str">
        <f t="shared" si="93"/>
        <v>2019</v>
      </c>
      <c r="D2999" t="s">
        <v>1111</v>
      </c>
      <c r="E2999" t="s">
        <v>1321</v>
      </c>
      <c r="F2999" t="s">
        <v>2131</v>
      </c>
      <c r="G2999">
        <v>0</v>
      </c>
      <c r="H2999">
        <v>0</v>
      </c>
      <c r="I2999">
        <v>0</v>
      </c>
      <c r="J2999">
        <v>0</v>
      </c>
      <c r="K2999">
        <v>8</v>
      </c>
      <c r="L2999" s="16">
        <v>0</v>
      </c>
      <c r="M2999" s="16">
        <v>0</v>
      </c>
      <c r="N2999" s="16">
        <v>0</v>
      </c>
      <c r="P2999" s="16">
        <v>0</v>
      </c>
      <c r="Q2999">
        <v>0</v>
      </c>
    </row>
    <row r="3000" spans="1:17" x14ac:dyDescent="0.25">
      <c r="A3000" s="12" t="s">
        <v>237</v>
      </c>
      <c r="B3000" s="41" t="str">
        <f t="shared" si="92"/>
        <v>08</v>
      </c>
      <c r="C3000" s="41" t="str">
        <f t="shared" si="93"/>
        <v>2019</v>
      </c>
      <c r="D3000" t="s">
        <v>1135</v>
      </c>
      <c r="E3000" t="s">
        <v>1436</v>
      </c>
      <c r="F3000" t="s">
        <v>2129</v>
      </c>
      <c r="G3000">
        <v>0</v>
      </c>
      <c r="H3000">
        <v>13</v>
      </c>
      <c r="I3000">
        <v>55</v>
      </c>
      <c r="J3000">
        <v>25</v>
      </c>
      <c r="K3000">
        <v>0</v>
      </c>
      <c r="L3000" s="16">
        <v>0</v>
      </c>
      <c r="M3000" s="16">
        <v>0</v>
      </c>
      <c r="N3000" s="16">
        <v>0</v>
      </c>
      <c r="P3000" s="16">
        <v>0</v>
      </c>
      <c r="Q3000">
        <v>0</v>
      </c>
    </row>
    <row r="3001" spans="1:17" x14ac:dyDescent="0.25">
      <c r="A3001" s="12" t="s">
        <v>237</v>
      </c>
      <c r="B3001" s="41" t="str">
        <f t="shared" si="92"/>
        <v>08</v>
      </c>
      <c r="C3001" s="41" t="str">
        <f t="shared" si="93"/>
        <v>2019</v>
      </c>
      <c r="D3001" t="s">
        <v>1126</v>
      </c>
      <c r="E3001" t="s">
        <v>1333</v>
      </c>
      <c r="F3001" t="s">
        <v>2141</v>
      </c>
      <c r="G3001">
        <v>0</v>
      </c>
      <c r="H3001">
        <v>0</v>
      </c>
      <c r="I3001">
        <v>0</v>
      </c>
      <c r="J3001">
        <v>0</v>
      </c>
      <c r="K3001">
        <v>1</v>
      </c>
      <c r="L3001" s="16">
        <v>0</v>
      </c>
      <c r="M3001" s="16">
        <v>0</v>
      </c>
      <c r="N3001" s="16">
        <v>0</v>
      </c>
      <c r="P3001" s="16">
        <v>0</v>
      </c>
      <c r="Q3001">
        <v>0</v>
      </c>
    </row>
    <row r="3002" spans="1:17" x14ac:dyDescent="0.25">
      <c r="A3002" s="12" t="s">
        <v>237</v>
      </c>
      <c r="B3002" s="41" t="str">
        <f t="shared" si="92"/>
        <v>08</v>
      </c>
      <c r="C3002" s="41" t="str">
        <f t="shared" si="93"/>
        <v>2019</v>
      </c>
      <c r="D3002" t="s">
        <v>1122</v>
      </c>
      <c r="E3002" t="s">
        <v>1217</v>
      </c>
      <c r="F3002" t="s">
        <v>2131</v>
      </c>
      <c r="G3002">
        <v>0</v>
      </c>
      <c r="H3002">
        <v>0</v>
      </c>
      <c r="I3002">
        <v>0</v>
      </c>
      <c r="J3002">
        <v>0</v>
      </c>
      <c r="K3002">
        <v>0</v>
      </c>
      <c r="L3002" s="16">
        <v>0</v>
      </c>
      <c r="M3002" s="16">
        <v>0</v>
      </c>
      <c r="N3002" s="16">
        <v>0</v>
      </c>
      <c r="P3002" s="16">
        <v>0</v>
      </c>
      <c r="Q3002">
        <v>0</v>
      </c>
    </row>
    <row r="3003" spans="1:17" x14ac:dyDescent="0.25">
      <c r="A3003" s="12" t="s">
        <v>237</v>
      </c>
      <c r="B3003" s="41" t="str">
        <f t="shared" si="92"/>
        <v>08</v>
      </c>
      <c r="C3003" s="41" t="str">
        <f t="shared" si="93"/>
        <v>2019</v>
      </c>
      <c r="D3003" t="s">
        <v>1111</v>
      </c>
      <c r="E3003" t="s">
        <v>1369</v>
      </c>
      <c r="F3003" t="s">
        <v>2146</v>
      </c>
      <c r="G3003">
        <v>0</v>
      </c>
      <c r="H3003">
        <v>0</v>
      </c>
      <c r="I3003">
        <v>0</v>
      </c>
      <c r="J3003">
        <v>0</v>
      </c>
      <c r="K3003">
        <v>0</v>
      </c>
      <c r="L3003" s="16">
        <v>0</v>
      </c>
      <c r="M3003" s="16">
        <v>0</v>
      </c>
      <c r="N3003" s="16">
        <v>0</v>
      </c>
      <c r="P3003" s="16">
        <v>0</v>
      </c>
      <c r="Q3003">
        <v>0</v>
      </c>
    </row>
    <row r="3004" spans="1:17" x14ac:dyDescent="0.25">
      <c r="A3004" s="12" t="s">
        <v>237</v>
      </c>
      <c r="B3004" s="41" t="str">
        <f t="shared" si="92"/>
        <v>08</v>
      </c>
      <c r="C3004" s="41" t="str">
        <f t="shared" si="93"/>
        <v>2019</v>
      </c>
      <c r="D3004" t="s">
        <v>1126</v>
      </c>
      <c r="E3004" t="s">
        <v>1839</v>
      </c>
      <c r="F3004" t="s">
        <v>2131</v>
      </c>
      <c r="G3004">
        <v>0</v>
      </c>
      <c r="H3004">
        <v>0</v>
      </c>
      <c r="I3004">
        <v>0</v>
      </c>
      <c r="J3004">
        <v>0</v>
      </c>
      <c r="K3004">
        <v>0</v>
      </c>
      <c r="L3004" s="16">
        <v>0</v>
      </c>
      <c r="M3004" s="16">
        <v>0</v>
      </c>
      <c r="N3004" s="16">
        <v>0</v>
      </c>
      <c r="P3004" s="16">
        <v>0</v>
      </c>
      <c r="Q3004">
        <v>0</v>
      </c>
    </row>
    <row r="3005" spans="1:17" x14ac:dyDescent="0.25">
      <c r="A3005" s="12" t="s">
        <v>237</v>
      </c>
      <c r="B3005" s="41" t="str">
        <f t="shared" si="92"/>
        <v>08</v>
      </c>
      <c r="C3005" s="41" t="str">
        <f t="shared" si="93"/>
        <v>2019</v>
      </c>
      <c r="D3005" t="s">
        <v>1131</v>
      </c>
      <c r="E3005" t="s">
        <v>1495</v>
      </c>
      <c r="F3005" t="s">
        <v>2131</v>
      </c>
      <c r="G3005">
        <v>0</v>
      </c>
      <c r="H3005">
        <v>0</v>
      </c>
      <c r="I3005">
        <v>2</v>
      </c>
      <c r="J3005">
        <v>0</v>
      </c>
      <c r="K3005">
        <v>0</v>
      </c>
      <c r="L3005" s="16">
        <v>0</v>
      </c>
      <c r="M3005" s="16">
        <v>0</v>
      </c>
      <c r="N3005" s="16">
        <v>0</v>
      </c>
      <c r="P3005" s="16">
        <v>0</v>
      </c>
      <c r="Q3005">
        <v>0</v>
      </c>
    </row>
    <row r="3006" spans="1:17" x14ac:dyDescent="0.25">
      <c r="A3006" s="12" t="s">
        <v>237</v>
      </c>
      <c r="B3006" s="41" t="str">
        <f t="shared" si="92"/>
        <v>08</v>
      </c>
      <c r="C3006" s="41" t="str">
        <f t="shared" si="93"/>
        <v>2019</v>
      </c>
      <c r="D3006" t="s">
        <v>1112</v>
      </c>
      <c r="E3006" t="s">
        <v>1409</v>
      </c>
      <c r="F3006" t="s">
        <v>2161</v>
      </c>
      <c r="G3006">
        <v>0</v>
      </c>
      <c r="H3006">
        <v>0</v>
      </c>
      <c r="I3006">
        <v>4</v>
      </c>
      <c r="J3006">
        <v>0</v>
      </c>
      <c r="K3006">
        <v>0</v>
      </c>
      <c r="L3006" s="16">
        <v>0</v>
      </c>
      <c r="M3006" s="16">
        <v>0</v>
      </c>
      <c r="N3006" s="16">
        <v>0</v>
      </c>
      <c r="P3006" s="16">
        <v>0</v>
      </c>
      <c r="Q3006">
        <v>0</v>
      </c>
    </row>
    <row r="3007" spans="1:17" x14ac:dyDescent="0.25">
      <c r="A3007" s="12" t="s">
        <v>237</v>
      </c>
      <c r="B3007" s="41" t="str">
        <f t="shared" si="92"/>
        <v>08</v>
      </c>
      <c r="C3007" s="41" t="str">
        <f t="shared" si="93"/>
        <v>2019</v>
      </c>
      <c r="D3007" t="s">
        <v>1120</v>
      </c>
      <c r="E3007" t="s">
        <v>1120</v>
      </c>
      <c r="F3007" t="s">
        <v>2135</v>
      </c>
      <c r="G3007">
        <v>0</v>
      </c>
      <c r="H3007">
        <v>19</v>
      </c>
      <c r="I3007">
        <v>0</v>
      </c>
      <c r="J3007">
        <v>0</v>
      </c>
      <c r="K3007">
        <v>0</v>
      </c>
      <c r="L3007" s="16">
        <v>0</v>
      </c>
      <c r="M3007" s="16">
        <v>0</v>
      </c>
      <c r="N3007" s="16">
        <v>0</v>
      </c>
      <c r="P3007" s="16">
        <v>0</v>
      </c>
      <c r="Q3007">
        <v>0</v>
      </c>
    </row>
    <row r="3008" spans="1:17" x14ac:dyDescent="0.25">
      <c r="A3008" s="12" t="s">
        <v>237</v>
      </c>
      <c r="B3008" s="41" t="str">
        <f t="shared" si="92"/>
        <v>08</v>
      </c>
      <c r="C3008" s="41" t="str">
        <f t="shared" si="93"/>
        <v>2019</v>
      </c>
      <c r="D3008" t="s">
        <v>1110</v>
      </c>
      <c r="E3008" t="s">
        <v>1386</v>
      </c>
      <c r="F3008" t="s">
        <v>2137</v>
      </c>
      <c r="G3008">
        <v>0</v>
      </c>
      <c r="H3008">
        <v>0</v>
      </c>
      <c r="I3008">
        <v>0</v>
      </c>
      <c r="J3008">
        <v>0</v>
      </c>
      <c r="K3008">
        <v>0</v>
      </c>
      <c r="L3008" s="16">
        <v>0</v>
      </c>
      <c r="M3008" s="16">
        <v>0</v>
      </c>
      <c r="N3008" s="16">
        <v>0</v>
      </c>
      <c r="P3008" s="16">
        <v>0</v>
      </c>
      <c r="Q3008">
        <v>0</v>
      </c>
    </row>
    <row r="3009" spans="1:17" x14ac:dyDescent="0.25">
      <c r="A3009" s="12" t="s">
        <v>237</v>
      </c>
      <c r="B3009" s="41" t="str">
        <f t="shared" si="92"/>
        <v>08</v>
      </c>
      <c r="C3009" s="41" t="str">
        <f t="shared" si="93"/>
        <v>2019</v>
      </c>
      <c r="D3009" t="s">
        <v>1110</v>
      </c>
      <c r="E3009" t="s">
        <v>1841</v>
      </c>
      <c r="F3009" t="s">
        <v>2137</v>
      </c>
      <c r="G3009">
        <v>0</v>
      </c>
      <c r="H3009">
        <v>0</v>
      </c>
      <c r="I3009">
        <v>4</v>
      </c>
      <c r="J3009">
        <v>0</v>
      </c>
      <c r="K3009">
        <v>0</v>
      </c>
      <c r="L3009" s="16">
        <v>0</v>
      </c>
      <c r="M3009" s="16">
        <v>0</v>
      </c>
      <c r="N3009" s="16">
        <v>0</v>
      </c>
      <c r="P3009" s="16">
        <v>0</v>
      </c>
      <c r="Q3009">
        <v>0</v>
      </c>
    </row>
    <row r="3010" spans="1:17" x14ac:dyDescent="0.25">
      <c r="A3010" s="12" t="s">
        <v>238</v>
      </c>
      <c r="B3010" s="41" t="str">
        <f t="shared" si="92"/>
        <v>08</v>
      </c>
      <c r="C3010" s="41" t="str">
        <f t="shared" si="93"/>
        <v>2019</v>
      </c>
      <c r="D3010" t="s">
        <v>1122</v>
      </c>
      <c r="E3010" t="s">
        <v>1612</v>
      </c>
      <c r="F3010" t="s">
        <v>2131</v>
      </c>
      <c r="G3010">
        <v>0</v>
      </c>
      <c r="H3010">
        <v>0</v>
      </c>
      <c r="I3010">
        <v>0</v>
      </c>
      <c r="J3010">
        <v>0</v>
      </c>
      <c r="K3010">
        <v>176</v>
      </c>
      <c r="L3010" s="16">
        <v>0</v>
      </c>
      <c r="M3010" s="16">
        <v>0</v>
      </c>
      <c r="N3010" s="16">
        <v>0</v>
      </c>
      <c r="P3010" s="16">
        <v>0</v>
      </c>
      <c r="Q3010">
        <v>0</v>
      </c>
    </row>
    <row r="3011" spans="1:17" x14ac:dyDescent="0.25">
      <c r="A3011" s="12" t="s">
        <v>238</v>
      </c>
      <c r="B3011" s="41" t="str">
        <f t="shared" ref="B3011:B3074" si="94">LEFT(A3011,2)</f>
        <v>08</v>
      </c>
      <c r="C3011" s="41" t="str">
        <f t="shared" ref="C3011:C3074" si="95">MID(A3011,7,4)</f>
        <v>2019</v>
      </c>
      <c r="D3011" t="s">
        <v>1116</v>
      </c>
      <c r="E3011" t="s">
        <v>1690</v>
      </c>
      <c r="F3011" t="s">
        <v>2131</v>
      </c>
      <c r="G3011">
        <v>0</v>
      </c>
      <c r="H3011">
        <v>0</v>
      </c>
      <c r="I3011">
        <v>0</v>
      </c>
      <c r="J3011">
        <v>0</v>
      </c>
      <c r="K3011">
        <v>66</v>
      </c>
      <c r="L3011" s="16">
        <v>0</v>
      </c>
      <c r="M3011" s="16">
        <v>0</v>
      </c>
      <c r="N3011" s="16">
        <v>0</v>
      </c>
      <c r="P3011" s="16">
        <v>0</v>
      </c>
      <c r="Q3011">
        <v>0</v>
      </c>
    </row>
    <row r="3012" spans="1:17" x14ac:dyDescent="0.25">
      <c r="A3012" s="12" t="s">
        <v>238</v>
      </c>
      <c r="B3012" s="41" t="str">
        <f t="shared" si="94"/>
        <v>08</v>
      </c>
      <c r="C3012" s="41" t="str">
        <f t="shared" si="95"/>
        <v>2019</v>
      </c>
      <c r="D3012" t="s">
        <v>1116</v>
      </c>
      <c r="E3012" t="s">
        <v>1854</v>
      </c>
      <c r="F3012" t="s">
        <v>2131</v>
      </c>
      <c r="G3012">
        <v>0</v>
      </c>
      <c r="H3012">
        <v>0</v>
      </c>
      <c r="I3012">
        <v>0</v>
      </c>
      <c r="J3012">
        <v>0</v>
      </c>
      <c r="K3012">
        <v>1</v>
      </c>
      <c r="L3012" s="16">
        <v>0</v>
      </c>
      <c r="M3012" s="16">
        <v>0</v>
      </c>
      <c r="N3012" s="16">
        <v>0</v>
      </c>
      <c r="P3012" s="16">
        <v>0</v>
      </c>
      <c r="Q3012">
        <v>0</v>
      </c>
    </row>
    <row r="3013" spans="1:17" x14ac:dyDescent="0.25">
      <c r="A3013" s="12" t="s">
        <v>238</v>
      </c>
      <c r="B3013" s="41" t="str">
        <f t="shared" si="94"/>
        <v>08</v>
      </c>
      <c r="C3013" s="41" t="str">
        <f t="shared" si="95"/>
        <v>2019</v>
      </c>
      <c r="D3013" t="s">
        <v>1116</v>
      </c>
      <c r="E3013" t="s">
        <v>1196</v>
      </c>
      <c r="F3013" t="s">
        <v>2131</v>
      </c>
      <c r="G3013">
        <v>0</v>
      </c>
      <c r="H3013">
        <v>0</v>
      </c>
      <c r="I3013">
        <v>0</v>
      </c>
      <c r="J3013">
        <v>0</v>
      </c>
      <c r="K3013">
        <v>1</v>
      </c>
      <c r="L3013" s="16">
        <v>0</v>
      </c>
      <c r="M3013" s="16">
        <v>0</v>
      </c>
      <c r="N3013" s="16">
        <v>0</v>
      </c>
      <c r="P3013" s="16">
        <v>0</v>
      </c>
      <c r="Q3013">
        <v>0</v>
      </c>
    </row>
    <row r="3014" spans="1:17" x14ac:dyDescent="0.25">
      <c r="A3014" s="12" t="s">
        <v>238</v>
      </c>
      <c r="B3014" s="41" t="str">
        <f t="shared" si="94"/>
        <v>08</v>
      </c>
      <c r="C3014" s="41" t="str">
        <f t="shared" si="95"/>
        <v>2019</v>
      </c>
      <c r="D3014" t="s">
        <v>1129</v>
      </c>
      <c r="E3014" t="s">
        <v>1855</v>
      </c>
      <c r="F3014" t="s">
        <v>2129</v>
      </c>
      <c r="G3014">
        <v>0</v>
      </c>
      <c r="H3014">
        <v>0</v>
      </c>
      <c r="I3014">
        <v>2</v>
      </c>
      <c r="J3014">
        <v>2</v>
      </c>
      <c r="K3014">
        <v>0</v>
      </c>
      <c r="L3014" s="16">
        <v>0</v>
      </c>
      <c r="M3014" s="16">
        <v>0</v>
      </c>
      <c r="N3014" s="16">
        <v>0</v>
      </c>
      <c r="P3014" s="16">
        <v>0</v>
      </c>
      <c r="Q3014">
        <v>0</v>
      </c>
    </row>
    <row r="3015" spans="1:17" x14ac:dyDescent="0.25">
      <c r="A3015" s="12" t="s">
        <v>238</v>
      </c>
      <c r="B3015" s="41" t="str">
        <f t="shared" si="94"/>
        <v>08</v>
      </c>
      <c r="C3015" s="41" t="str">
        <f t="shared" si="95"/>
        <v>2019</v>
      </c>
      <c r="D3015" t="s">
        <v>1129</v>
      </c>
      <c r="E3015" t="s">
        <v>1469</v>
      </c>
      <c r="F3015" t="s">
        <v>2137</v>
      </c>
      <c r="G3015">
        <v>0</v>
      </c>
      <c r="H3015">
        <v>0</v>
      </c>
      <c r="I3015">
        <v>5</v>
      </c>
      <c r="J3015">
        <v>0</v>
      </c>
      <c r="K3015">
        <v>0</v>
      </c>
      <c r="L3015" s="16">
        <v>0</v>
      </c>
      <c r="M3015" s="16">
        <v>0</v>
      </c>
      <c r="N3015" s="16">
        <v>0</v>
      </c>
      <c r="P3015" s="16">
        <v>0</v>
      </c>
      <c r="Q3015">
        <v>0</v>
      </c>
    </row>
    <row r="3016" spans="1:17" x14ac:dyDescent="0.25">
      <c r="A3016" s="12" t="s">
        <v>238</v>
      </c>
      <c r="B3016" s="41" t="str">
        <f t="shared" si="94"/>
        <v>08</v>
      </c>
      <c r="C3016" s="41" t="str">
        <f t="shared" si="95"/>
        <v>2019</v>
      </c>
      <c r="D3016" t="s">
        <v>1135</v>
      </c>
      <c r="E3016" t="s">
        <v>1411</v>
      </c>
      <c r="F3016" t="s">
        <v>2131</v>
      </c>
      <c r="G3016">
        <v>0</v>
      </c>
      <c r="H3016">
        <v>0</v>
      </c>
      <c r="I3016">
        <v>0</v>
      </c>
      <c r="J3016">
        <v>0</v>
      </c>
      <c r="K3016">
        <v>8</v>
      </c>
      <c r="L3016" s="16">
        <v>0</v>
      </c>
      <c r="M3016" s="16">
        <v>0</v>
      </c>
      <c r="N3016" s="16">
        <v>0</v>
      </c>
      <c r="P3016" s="16">
        <v>0</v>
      </c>
      <c r="Q3016">
        <v>0</v>
      </c>
    </row>
    <row r="3017" spans="1:17" x14ac:dyDescent="0.25">
      <c r="A3017" s="12" t="s">
        <v>238</v>
      </c>
      <c r="B3017" s="41" t="str">
        <f t="shared" si="94"/>
        <v>08</v>
      </c>
      <c r="C3017" s="41" t="str">
        <f t="shared" si="95"/>
        <v>2019</v>
      </c>
      <c r="D3017" t="s">
        <v>1135</v>
      </c>
      <c r="E3017" t="s">
        <v>1674</v>
      </c>
      <c r="F3017" t="s">
        <v>2137</v>
      </c>
      <c r="G3017">
        <v>0</v>
      </c>
      <c r="H3017">
        <v>0</v>
      </c>
      <c r="I3017">
        <v>5</v>
      </c>
      <c r="J3017">
        <v>0</v>
      </c>
      <c r="K3017">
        <v>0</v>
      </c>
      <c r="L3017" s="16">
        <v>0</v>
      </c>
      <c r="M3017" s="16">
        <v>0</v>
      </c>
      <c r="N3017" s="16">
        <v>0</v>
      </c>
      <c r="P3017" s="16">
        <v>0</v>
      </c>
      <c r="Q3017">
        <v>0</v>
      </c>
    </row>
    <row r="3018" spans="1:17" x14ac:dyDescent="0.25">
      <c r="A3018" s="12" t="s">
        <v>238</v>
      </c>
      <c r="B3018" s="41" t="str">
        <f t="shared" si="94"/>
        <v>08</v>
      </c>
      <c r="C3018" s="41" t="str">
        <f t="shared" si="95"/>
        <v>2019</v>
      </c>
      <c r="D3018" t="s">
        <v>1117</v>
      </c>
      <c r="E3018" t="s">
        <v>1561</v>
      </c>
      <c r="F3018" t="s">
        <v>2137</v>
      </c>
      <c r="G3018">
        <v>0</v>
      </c>
      <c r="H3018">
        <v>0</v>
      </c>
      <c r="I3018">
        <v>1</v>
      </c>
      <c r="J3018">
        <v>1</v>
      </c>
      <c r="K3018">
        <v>0</v>
      </c>
      <c r="L3018" s="16">
        <v>0</v>
      </c>
      <c r="M3018" s="16">
        <v>0</v>
      </c>
      <c r="N3018" s="16">
        <v>0</v>
      </c>
      <c r="P3018" s="16">
        <v>0</v>
      </c>
      <c r="Q3018">
        <v>0</v>
      </c>
    </row>
    <row r="3019" spans="1:17" x14ac:dyDescent="0.25">
      <c r="A3019" s="12" t="s">
        <v>238</v>
      </c>
      <c r="B3019" s="41" t="str">
        <f t="shared" si="94"/>
        <v>08</v>
      </c>
      <c r="C3019" s="41" t="str">
        <f t="shared" si="95"/>
        <v>2019</v>
      </c>
      <c r="D3019" t="s">
        <v>1111</v>
      </c>
      <c r="E3019" t="s">
        <v>1668</v>
      </c>
      <c r="F3019" t="s">
        <v>2131</v>
      </c>
      <c r="G3019">
        <v>0</v>
      </c>
      <c r="H3019">
        <v>0</v>
      </c>
      <c r="I3019">
        <v>0</v>
      </c>
      <c r="J3019">
        <v>0</v>
      </c>
      <c r="K3019">
        <v>1</v>
      </c>
      <c r="L3019" s="16">
        <v>0</v>
      </c>
      <c r="M3019" s="16">
        <v>0</v>
      </c>
      <c r="N3019" s="16">
        <v>0</v>
      </c>
      <c r="P3019" s="16">
        <v>0</v>
      </c>
      <c r="Q3019">
        <v>0</v>
      </c>
    </row>
    <row r="3020" spans="1:17" x14ac:dyDescent="0.25">
      <c r="A3020" s="12" t="s">
        <v>238</v>
      </c>
      <c r="B3020" s="41" t="str">
        <f t="shared" si="94"/>
        <v>08</v>
      </c>
      <c r="C3020" s="41" t="str">
        <f t="shared" si="95"/>
        <v>2019</v>
      </c>
      <c r="D3020" t="s">
        <v>1111</v>
      </c>
      <c r="E3020" t="s">
        <v>1171</v>
      </c>
      <c r="F3020" t="s">
        <v>2131</v>
      </c>
      <c r="G3020">
        <v>0</v>
      </c>
      <c r="H3020">
        <v>0</v>
      </c>
      <c r="I3020">
        <v>0</v>
      </c>
      <c r="J3020">
        <v>0</v>
      </c>
      <c r="K3020">
        <v>45</v>
      </c>
      <c r="L3020" s="16">
        <v>0</v>
      </c>
      <c r="M3020" s="16">
        <v>0</v>
      </c>
      <c r="N3020" s="16">
        <v>0</v>
      </c>
      <c r="P3020" s="16">
        <v>0</v>
      </c>
      <c r="Q3020">
        <v>0</v>
      </c>
    </row>
    <row r="3021" spans="1:17" x14ac:dyDescent="0.25">
      <c r="A3021" s="12" t="s">
        <v>238</v>
      </c>
      <c r="B3021" s="41" t="str">
        <f t="shared" si="94"/>
        <v>08</v>
      </c>
      <c r="C3021" s="41" t="str">
        <f t="shared" si="95"/>
        <v>2019</v>
      </c>
      <c r="D3021" t="s">
        <v>1111</v>
      </c>
      <c r="E3021" t="s">
        <v>1770</v>
      </c>
      <c r="F3021" t="s">
        <v>2131</v>
      </c>
      <c r="G3021">
        <v>0</v>
      </c>
      <c r="H3021">
        <v>0</v>
      </c>
      <c r="I3021">
        <v>0</v>
      </c>
      <c r="J3021">
        <v>0</v>
      </c>
      <c r="K3021">
        <v>8</v>
      </c>
      <c r="L3021" s="16">
        <v>0</v>
      </c>
      <c r="M3021" s="16">
        <v>0</v>
      </c>
      <c r="N3021" s="16">
        <v>0</v>
      </c>
      <c r="P3021" s="16">
        <v>0</v>
      </c>
      <c r="Q3021">
        <v>0</v>
      </c>
    </row>
    <row r="3022" spans="1:17" x14ac:dyDescent="0.25">
      <c r="A3022" s="12" t="s">
        <v>238</v>
      </c>
      <c r="B3022" s="41" t="str">
        <f t="shared" si="94"/>
        <v>08</v>
      </c>
      <c r="C3022" s="41" t="str">
        <f t="shared" si="95"/>
        <v>2019</v>
      </c>
      <c r="D3022" t="s">
        <v>1111</v>
      </c>
      <c r="E3022" t="s">
        <v>1837</v>
      </c>
      <c r="F3022" t="s">
        <v>2131</v>
      </c>
      <c r="G3022">
        <v>0</v>
      </c>
      <c r="H3022">
        <v>0</v>
      </c>
      <c r="I3022">
        <v>0</v>
      </c>
      <c r="J3022">
        <v>0</v>
      </c>
      <c r="K3022">
        <v>1</v>
      </c>
      <c r="L3022" s="16">
        <v>0</v>
      </c>
      <c r="M3022" s="16">
        <v>0</v>
      </c>
      <c r="N3022" s="16">
        <v>0</v>
      </c>
      <c r="P3022" s="16">
        <v>0</v>
      </c>
      <c r="Q3022">
        <v>0</v>
      </c>
    </row>
    <row r="3023" spans="1:17" x14ac:dyDescent="0.25">
      <c r="A3023" s="12" t="s">
        <v>238</v>
      </c>
      <c r="B3023" s="41" t="str">
        <f t="shared" si="94"/>
        <v>08</v>
      </c>
      <c r="C3023" s="41" t="str">
        <f t="shared" si="95"/>
        <v>2019</v>
      </c>
      <c r="D3023" t="s">
        <v>1111</v>
      </c>
      <c r="E3023" t="s">
        <v>1856</v>
      </c>
      <c r="F3023" t="s">
        <v>2131</v>
      </c>
      <c r="G3023">
        <v>0</v>
      </c>
      <c r="H3023">
        <v>0</v>
      </c>
      <c r="I3023">
        <v>0</v>
      </c>
      <c r="J3023">
        <v>0</v>
      </c>
      <c r="K3023">
        <v>3</v>
      </c>
      <c r="L3023" s="16">
        <v>0</v>
      </c>
      <c r="M3023" s="16">
        <v>0</v>
      </c>
      <c r="N3023" s="16">
        <v>0</v>
      </c>
      <c r="P3023" s="16">
        <v>0</v>
      </c>
      <c r="Q3023">
        <v>0</v>
      </c>
    </row>
    <row r="3024" spans="1:17" x14ac:dyDescent="0.25">
      <c r="A3024" s="12" t="s">
        <v>239</v>
      </c>
      <c r="B3024" s="41" t="str">
        <f t="shared" si="94"/>
        <v>08</v>
      </c>
      <c r="C3024" s="41" t="str">
        <f t="shared" si="95"/>
        <v>2019</v>
      </c>
      <c r="D3024" t="s">
        <v>1129</v>
      </c>
      <c r="E3024" t="s">
        <v>1857</v>
      </c>
      <c r="F3024" t="s">
        <v>2161</v>
      </c>
      <c r="G3024">
        <v>0</v>
      </c>
      <c r="H3024">
        <v>0</v>
      </c>
      <c r="I3024">
        <v>0</v>
      </c>
      <c r="J3024">
        <v>0</v>
      </c>
      <c r="K3024">
        <v>0</v>
      </c>
      <c r="L3024" s="16">
        <v>0</v>
      </c>
      <c r="M3024" s="16">
        <v>0</v>
      </c>
      <c r="N3024" s="16">
        <v>0</v>
      </c>
      <c r="P3024" s="16">
        <v>0</v>
      </c>
      <c r="Q3024">
        <v>0</v>
      </c>
    </row>
    <row r="3025" spans="1:17" x14ac:dyDescent="0.25">
      <c r="A3025" s="12" t="s">
        <v>238</v>
      </c>
      <c r="B3025" s="41" t="str">
        <f t="shared" si="94"/>
        <v>08</v>
      </c>
      <c r="C3025" s="41" t="str">
        <f t="shared" si="95"/>
        <v>2019</v>
      </c>
      <c r="D3025" t="s">
        <v>1126</v>
      </c>
      <c r="E3025" t="s">
        <v>1333</v>
      </c>
      <c r="F3025" t="s">
        <v>2137</v>
      </c>
      <c r="G3025">
        <v>0</v>
      </c>
      <c r="H3025">
        <v>0</v>
      </c>
      <c r="I3025">
        <v>16</v>
      </c>
      <c r="J3025">
        <v>0</v>
      </c>
      <c r="K3025">
        <v>0</v>
      </c>
      <c r="L3025" s="16">
        <v>0</v>
      </c>
      <c r="M3025" s="16">
        <v>0</v>
      </c>
      <c r="N3025" s="16">
        <v>0</v>
      </c>
      <c r="P3025" s="16">
        <v>0</v>
      </c>
      <c r="Q3025">
        <v>0</v>
      </c>
    </row>
    <row r="3026" spans="1:17" x14ac:dyDescent="0.25">
      <c r="A3026" s="12" t="s">
        <v>238</v>
      </c>
      <c r="B3026" s="41" t="str">
        <f t="shared" si="94"/>
        <v>08</v>
      </c>
      <c r="C3026" s="41" t="str">
        <f t="shared" si="95"/>
        <v>2019</v>
      </c>
      <c r="D3026" t="s">
        <v>1126</v>
      </c>
      <c r="E3026" t="s">
        <v>1667</v>
      </c>
      <c r="F3026" t="s">
        <v>2137</v>
      </c>
      <c r="G3026">
        <v>0</v>
      </c>
      <c r="H3026">
        <v>0</v>
      </c>
      <c r="I3026">
        <v>6</v>
      </c>
      <c r="J3026">
        <v>0</v>
      </c>
      <c r="K3026">
        <v>0</v>
      </c>
      <c r="L3026" s="16">
        <v>0</v>
      </c>
      <c r="M3026" s="16">
        <v>0</v>
      </c>
      <c r="N3026" s="16">
        <v>0</v>
      </c>
      <c r="P3026" s="16">
        <v>0</v>
      </c>
      <c r="Q3026">
        <v>0</v>
      </c>
    </row>
    <row r="3027" spans="1:17" x14ac:dyDescent="0.25">
      <c r="A3027" s="12" t="s">
        <v>239</v>
      </c>
      <c r="B3027" s="41" t="str">
        <f t="shared" si="94"/>
        <v>08</v>
      </c>
      <c r="C3027" s="41" t="str">
        <f t="shared" si="95"/>
        <v>2019</v>
      </c>
      <c r="D3027" t="s">
        <v>1108</v>
      </c>
      <c r="E3027" t="s">
        <v>1509</v>
      </c>
      <c r="F3027" t="s">
        <v>2132</v>
      </c>
      <c r="G3027">
        <v>0</v>
      </c>
      <c r="H3027">
        <v>5</v>
      </c>
      <c r="I3027">
        <v>0</v>
      </c>
      <c r="J3027">
        <v>0</v>
      </c>
      <c r="K3027">
        <v>0</v>
      </c>
      <c r="L3027" s="16">
        <v>0</v>
      </c>
      <c r="M3027" s="16">
        <v>0</v>
      </c>
      <c r="N3027" s="16">
        <v>0</v>
      </c>
      <c r="P3027" s="16">
        <v>0</v>
      </c>
      <c r="Q3027">
        <v>0</v>
      </c>
    </row>
    <row r="3028" spans="1:17" x14ac:dyDescent="0.25">
      <c r="A3028" s="12" t="s">
        <v>239</v>
      </c>
      <c r="B3028" s="41" t="str">
        <f t="shared" si="94"/>
        <v>08</v>
      </c>
      <c r="C3028" s="41" t="str">
        <f t="shared" si="95"/>
        <v>2019</v>
      </c>
      <c r="D3028" t="s">
        <v>1116</v>
      </c>
      <c r="E3028" t="s">
        <v>1696</v>
      </c>
      <c r="F3028" t="s">
        <v>2131</v>
      </c>
      <c r="G3028">
        <v>0</v>
      </c>
      <c r="H3028">
        <v>0</v>
      </c>
      <c r="I3028">
        <v>0</v>
      </c>
      <c r="J3028">
        <v>0</v>
      </c>
      <c r="K3028">
        <v>35</v>
      </c>
      <c r="L3028" s="16">
        <v>0</v>
      </c>
      <c r="M3028" s="16">
        <v>0</v>
      </c>
      <c r="N3028" s="16">
        <v>0</v>
      </c>
      <c r="P3028" s="16">
        <v>0</v>
      </c>
      <c r="Q3028">
        <v>0</v>
      </c>
    </row>
    <row r="3029" spans="1:17" x14ac:dyDescent="0.25">
      <c r="A3029" s="12" t="s">
        <v>239</v>
      </c>
      <c r="B3029" s="41" t="str">
        <f t="shared" si="94"/>
        <v>08</v>
      </c>
      <c r="C3029" s="41" t="str">
        <f t="shared" si="95"/>
        <v>2019</v>
      </c>
      <c r="D3029" t="s">
        <v>1116</v>
      </c>
      <c r="E3029" t="s">
        <v>1693</v>
      </c>
      <c r="F3029" t="s">
        <v>2131</v>
      </c>
      <c r="G3029">
        <v>0</v>
      </c>
      <c r="H3029">
        <v>0</v>
      </c>
      <c r="I3029">
        <v>0</v>
      </c>
      <c r="J3029">
        <v>0</v>
      </c>
      <c r="K3029">
        <v>20</v>
      </c>
      <c r="L3029" s="16">
        <v>0</v>
      </c>
      <c r="M3029" s="16">
        <v>0</v>
      </c>
      <c r="N3029" s="16">
        <v>0</v>
      </c>
      <c r="P3029" s="16">
        <v>0</v>
      </c>
      <c r="Q3029">
        <v>0</v>
      </c>
    </row>
    <row r="3030" spans="1:17" x14ac:dyDescent="0.25">
      <c r="A3030" s="12" t="s">
        <v>238</v>
      </c>
      <c r="B3030" s="41" t="str">
        <f t="shared" si="94"/>
        <v>08</v>
      </c>
      <c r="C3030" s="41" t="str">
        <f t="shared" si="95"/>
        <v>2019</v>
      </c>
      <c r="D3030" t="s">
        <v>1125</v>
      </c>
      <c r="E3030" t="s">
        <v>1568</v>
      </c>
      <c r="F3030" t="s">
        <v>2136</v>
      </c>
      <c r="G3030">
        <v>0</v>
      </c>
      <c r="H3030">
        <v>0</v>
      </c>
      <c r="I3030">
        <v>0</v>
      </c>
      <c r="J3030">
        <v>0</v>
      </c>
      <c r="K3030">
        <v>0</v>
      </c>
      <c r="L3030" s="16">
        <v>0</v>
      </c>
      <c r="M3030" s="16">
        <v>0</v>
      </c>
      <c r="N3030" s="16">
        <v>0</v>
      </c>
      <c r="P3030" s="16">
        <v>0</v>
      </c>
      <c r="Q3030">
        <v>0</v>
      </c>
    </row>
    <row r="3031" spans="1:17" x14ac:dyDescent="0.25">
      <c r="A3031" s="12" t="s">
        <v>238</v>
      </c>
      <c r="B3031" s="41" t="str">
        <f t="shared" si="94"/>
        <v>08</v>
      </c>
      <c r="C3031" s="41" t="str">
        <f t="shared" si="95"/>
        <v>2019</v>
      </c>
      <c r="D3031" t="s">
        <v>1125</v>
      </c>
      <c r="E3031" t="s">
        <v>1858</v>
      </c>
      <c r="F3031" t="s">
        <v>2137</v>
      </c>
      <c r="G3031">
        <v>0</v>
      </c>
      <c r="H3031">
        <v>0</v>
      </c>
      <c r="I3031">
        <v>0</v>
      </c>
      <c r="J3031">
        <v>0</v>
      </c>
      <c r="K3031">
        <v>0</v>
      </c>
      <c r="L3031" s="16">
        <v>0</v>
      </c>
      <c r="M3031" s="16">
        <v>0</v>
      </c>
      <c r="N3031" s="16">
        <v>0</v>
      </c>
      <c r="P3031" s="16">
        <v>0</v>
      </c>
      <c r="Q3031">
        <v>0</v>
      </c>
    </row>
    <row r="3032" spans="1:17" x14ac:dyDescent="0.25">
      <c r="A3032" s="12" t="s">
        <v>238</v>
      </c>
      <c r="B3032" s="41" t="str">
        <f t="shared" si="94"/>
        <v>08</v>
      </c>
      <c r="C3032" s="41" t="str">
        <f t="shared" si="95"/>
        <v>2019</v>
      </c>
      <c r="D3032" t="s">
        <v>1111</v>
      </c>
      <c r="E3032" t="s">
        <v>1770</v>
      </c>
      <c r="F3032" t="s">
        <v>2131</v>
      </c>
      <c r="G3032">
        <v>0</v>
      </c>
      <c r="H3032">
        <v>0</v>
      </c>
      <c r="I3032">
        <v>0</v>
      </c>
      <c r="J3032">
        <v>0</v>
      </c>
      <c r="K3032">
        <v>5</v>
      </c>
      <c r="L3032" s="16">
        <v>0</v>
      </c>
      <c r="M3032" s="16">
        <v>0</v>
      </c>
      <c r="N3032" s="16">
        <v>0</v>
      </c>
      <c r="P3032" s="16">
        <v>0</v>
      </c>
      <c r="Q3032">
        <v>0</v>
      </c>
    </row>
    <row r="3033" spans="1:17" x14ac:dyDescent="0.25">
      <c r="A3033" s="12" t="s">
        <v>238</v>
      </c>
      <c r="B3033" s="41" t="str">
        <f t="shared" si="94"/>
        <v>08</v>
      </c>
      <c r="C3033" s="41" t="str">
        <f t="shared" si="95"/>
        <v>2019</v>
      </c>
      <c r="D3033" t="s">
        <v>1111</v>
      </c>
      <c r="E3033" t="s">
        <v>1323</v>
      </c>
      <c r="F3033" t="s">
        <v>2131</v>
      </c>
      <c r="G3033">
        <v>0</v>
      </c>
      <c r="H3033">
        <v>0</v>
      </c>
      <c r="I3033">
        <v>0</v>
      </c>
      <c r="J3033">
        <v>0</v>
      </c>
      <c r="K3033">
        <v>4</v>
      </c>
      <c r="L3033" s="16">
        <v>0</v>
      </c>
      <c r="M3033" s="16">
        <v>0</v>
      </c>
      <c r="N3033" s="16">
        <v>0</v>
      </c>
      <c r="P3033" s="16">
        <v>0</v>
      </c>
      <c r="Q3033">
        <v>0</v>
      </c>
    </row>
    <row r="3034" spans="1:17" x14ac:dyDescent="0.25">
      <c r="A3034" s="12" t="s">
        <v>238</v>
      </c>
      <c r="B3034" s="41" t="str">
        <f t="shared" si="94"/>
        <v>08</v>
      </c>
      <c r="C3034" s="41" t="str">
        <f t="shared" si="95"/>
        <v>2019</v>
      </c>
      <c r="D3034" t="s">
        <v>1111</v>
      </c>
      <c r="E3034" t="s">
        <v>1370</v>
      </c>
      <c r="F3034" t="s">
        <v>2131</v>
      </c>
      <c r="G3034">
        <v>0</v>
      </c>
      <c r="H3034">
        <v>0</v>
      </c>
      <c r="I3034">
        <v>0</v>
      </c>
      <c r="J3034">
        <v>0</v>
      </c>
      <c r="K3034">
        <v>1</v>
      </c>
      <c r="L3034" s="16">
        <v>0</v>
      </c>
      <c r="M3034" s="16">
        <v>0</v>
      </c>
      <c r="N3034" s="16">
        <v>0</v>
      </c>
      <c r="P3034" s="16">
        <v>0</v>
      </c>
      <c r="Q3034">
        <v>0</v>
      </c>
    </row>
    <row r="3035" spans="1:17" x14ac:dyDescent="0.25">
      <c r="A3035" s="12" t="s">
        <v>238</v>
      </c>
      <c r="B3035" s="41" t="str">
        <f t="shared" si="94"/>
        <v>08</v>
      </c>
      <c r="C3035" s="41" t="str">
        <f t="shared" si="95"/>
        <v>2019</v>
      </c>
      <c r="D3035" t="s">
        <v>1111</v>
      </c>
      <c r="E3035" t="s">
        <v>1770</v>
      </c>
      <c r="F3035" t="s">
        <v>2131</v>
      </c>
      <c r="G3035">
        <v>0</v>
      </c>
      <c r="H3035">
        <v>0</v>
      </c>
      <c r="I3035">
        <v>0</v>
      </c>
      <c r="J3035">
        <v>0</v>
      </c>
      <c r="K3035">
        <v>2</v>
      </c>
      <c r="L3035" s="16">
        <v>0</v>
      </c>
      <c r="M3035" s="16">
        <v>0</v>
      </c>
      <c r="N3035" s="16">
        <v>0</v>
      </c>
      <c r="P3035" s="16">
        <v>0</v>
      </c>
      <c r="Q3035">
        <v>0</v>
      </c>
    </row>
    <row r="3036" spans="1:17" x14ac:dyDescent="0.25">
      <c r="A3036" s="12" t="s">
        <v>238</v>
      </c>
      <c r="B3036" s="41" t="str">
        <f t="shared" si="94"/>
        <v>08</v>
      </c>
      <c r="C3036" s="41" t="str">
        <f t="shared" si="95"/>
        <v>2019</v>
      </c>
      <c r="D3036" t="s">
        <v>1111</v>
      </c>
      <c r="E3036" t="s">
        <v>1172</v>
      </c>
      <c r="F3036" t="s">
        <v>2131</v>
      </c>
      <c r="G3036">
        <v>0</v>
      </c>
      <c r="H3036">
        <v>0</v>
      </c>
      <c r="I3036">
        <v>0</v>
      </c>
      <c r="J3036">
        <v>0</v>
      </c>
      <c r="K3036">
        <v>2</v>
      </c>
      <c r="L3036" s="16">
        <v>0</v>
      </c>
      <c r="M3036" s="16">
        <v>0</v>
      </c>
      <c r="N3036" s="16">
        <v>0</v>
      </c>
      <c r="P3036" s="16">
        <v>0</v>
      </c>
      <c r="Q3036">
        <v>0</v>
      </c>
    </row>
    <row r="3037" spans="1:17" x14ac:dyDescent="0.25">
      <c r="A3037" s="12" t="s">
        <v>239</v>
      </c>
      <c r="B3037" s="41" t="str">
        <f t="shared" si="94"/>
        <v>08</v>
      </c>
      <c r="C3037" s="41" t="str">
        <f t="shared" si="95"/>
        <v>2019</v>
      </c>
      <c r="D3037" t="s">
        <v>1111</v>
      </c>
      <c r="E3037" t="s">
        <v>1323</v>
      </c>
      <c r="F3037" t="s">
        <v>2131</v>
      </c>
      <c r="G3037">
        <v>0</v>
      </c>
      <c r="H3037">
        <v>0</v>
      </c>
      <c r="I3037">
        <v>0</v>
      </c>
      <c r="J3037">
        <v>0</v>
      </c>
      <c r="K3037">
        <v>1</v>
      </c>
      <c r="L3037" s="16">
        <v>0</v>
      </c>
      <c r="M3037" s="16">
        <v>0</v>
      </c>
      <c r="N3037" s="16">
        <v>0</v>
      </c>
      <c r="P3037" s="16">
        <v>0</v>
      </c>
      <c r="Q3037">
        <v>0</v>
      </c>
    </row>
    <row r="3038" spans="1:17" x14ac:dyDescent="0.25">
      <c r="A3038" s="12" t="s">
        <v>239</v>
      </c>
      <c r="B3038" s="41" t="str">
        <f t="shared" si="94"/>
        <v>08</v>
      </c>
      <c r="C3038" s="41" t="str">
        <f t="shared" si="95"/>
        <v>2019</v>
      </c>
      <c r="D3038" t="s">
        <v>1111</v>
      </c>
      <c r="E3038" t="s">
        <v>1172</v>
      </c>
      <c r="F3038" t="s">
        <v>2131</v>
      </c>
      <c r="G3038">
        <v>0</v>
      </c>
      <c r="H3038">
        <v>0</v>
      </c>
      <c r="I3038">
        <v>0</v>
      </c>
      <c r="J3038">
        <v>0</v>
      </c>
      <c r="K3038">
        <v>21</v>
      </c>
      <c r="L3038" s="16">
        <v>0</v>
      </c>
      <c r="M3038" s="16">
        <v>0</v>
      </c>
      <c r="N3038" s="16">
        <v>0</v>
      </c>
      <c r="P3038" s="16">
        <v>0</v>
      </c>
      <c r="Q3038">
        <v>0</v>
      </c>
    </row>
    <row r="3039" spans="1:17" x14ac:dyDescent="0.25">
      <c r="A3039" s="12" t="s">
        <v>239</v>
      </c>
      <c r="B3039" s="41" t="str">
        <f t="shared" si="94"/>
        <v>08</v>
      </c>
      <c r="C3039" s="41" t="str">
        <f t="shared" si="95"/>
        <v>2019</v>
      </c>
      <c r="D3039" t="s">
        <v>1123</v>
      </c>
      <c r="E3039" t="s">
        <v>1777</v>
      </c>
      <c r="F3039" t="s">
        <v>2137</v>
      </c>
      <c r="G3039">
        <v>0</v>
      </c>
      <c r="H3039">
        <v>0</v>
      </c>
      <c r="I3039">
        <v>21</v>
      </c>
      <c r="J3039">
        <v>0</v>
      </c>
      <c r="K3039">
        <v>8</v>
      </c>
      <c r="L3039" s="16">
        <v>0</v>
      </c>
      <c r="M3039" s="16">
        <v>0</v>
      </c>
      <c r="N3039" s="16">
        <v>0</v>
      </c>
      <c r="P3039" s="16">
        <v>0</v>
      </c>
      <c r="Q3039">
        <v>0</v>
      </c>
    </row>
    <row r="3040" spans="1:17" x14ac:dyDescent="0.25">
      <c r="A3040" s="12" t="s">
        <v>239</v>
      </c>
      <c r="B3040" s="41" t="str">
        <f t="shared" si="94"/>
        <v>08</v>
      </c>
      <c r="C3040" s="41" t="str">
        <f t="shared" si="95"/>
        <v>2019</v>
      </c>
      <c r="D3040" t="s">
        <v>1117</v>
      </c>
      <c r="E3040" t="s">
        <v>1561</v>
      </c>
      <c r="F3040" t="s">
        <v>2137</v>
      </c>
      <c r="G3040">
        <v>0</v>
      </c>
      <c r="H3040">
        <v>0</v>
      </c>
      <c r="I3040">
        <v>1</v>
      </c>
      <c r="J3040">
        <v>0</v>
      </c>
      <c r="K3040">
        <v>0</v>
      </c>
      <c r="L3040" s="16">
        <v>0</v>
      </c>
      <c r="M3040" s="16">
        <v>0</v>
      </c>
      <c r="N3040" s="16">
        <v>0</v>
      </c>
      <c r="P3040" s="16">
        <v>0</v>
      </c>
      <c r="Q3040">
        <v>0</v>
      </c>
    </row>
    <row r="3041" spans="1:17" x14ac:dyDescent="0.25">
      <c r="A3041" s="12" t="s">
        <v>225</v>
      </c>
      <c r="B3041" s="41" t="str">
        <f t="shared" si="94"/>
        <v>08</v>
      </c>
      <c r="C3041" s="41" t="str">
        <f t="shared" si="95"/>
        <v>2019</v>
      </c>
      <c r="D3041" t="s">
        <v>1132</v>
      </c>
      <c r="E3041" t="s">
        <v>1402</v>
      </c>
      <c r="F3041" t="s">
        <v>2131</v>
      </c>
      <c r="G3041">
        <v>0</v>
      </c>
      <c r="H3041">
        <v>0</v>
      </c>
      <c r="I3041">
        <v>0</v>
      </c>
      <c r="J3041">
        <v>0</v>
      </c>
      <c r="K3041">
        <v>40</v>
      </c>
      <c r="L3041" s="16">
        <v>0</v>
      </c>
      <c r="M3041" s="16">
        <v>0</v>
      </c>
      <c r="N3041" s="16">
        <v>0</v>
      </c>
      <c r="P3041" s="16">
        <v>0</v>
      </c>
      <c r="Q3041">
        <v>0</v>
      </c>
    </row>
    <row r="3042" spans="1:17" x14ac:dyDescent="0.25">
      <c r="A3042" s="12" t="s">
        <v>225</v>
      </c>
      <c r="B3042" s="41" t="str">
        <f t="shared" si="94"/>
        <v>08</v>
      </c>
      <c r="C3042" s="41" t="str">
        <f t="shared" si="95"/>
        <v>2019</v>
      </c>
      <c r="D3042" t="s">
        <v>1132</v>
      </c>
      <c r="E3042" t="s">
        <v>1402</v>
      </c>
      <c r="F3042" t="s">
        <v>2131</v>
      </c>
      <c r="G3042">
        <v>0</v>
      </c>
      <c r="H3042">
        <v>0</v>
      </c>
      <c r="I3042">
        <v>0</v>
      </c>
      <c r="J3042">
        <v>0</v>
      </c>
      <c r="K3042">
        <v>1</v>
      </c>
      <c r="L3042" s="16">
        <v>0</v>
      </c>
      <c r="M3042" s="16">
        <v>0</v>
      </c>
      <c r="N3042" s="16">
        <v>0</v>
      </c>
      <c r="P3042" s="16">
        <v>0</v>
      </c>
      <c r="Q3042">
        <v>0</v>
      </c>
    </row>
    <row r="3043" spans="1:17" x14ac:dyDescent="0.25">
      <c r="A3043" s="12" t="s">
        <v>225</v>
      </c>
      <c r="B3043" s="41" t="str">
        <f t="shared" si="94"/>
        <v>08</v>
      </c>
      <c r="C3043" s="41" t="str">
        <f t="shared" si="95"/>
        <v>2019</v>
      </c>
      <c r="D3043" t="s">
        <v>1132</v>
      </c>
      <c r="E3043" t="s">
        <v>1402</v>
      </c>
      <c r="F3043" t="s">
        <v>2131</v>
      </c>
      <c r="G3043">
        <v>0</v>
      </c>
      <c r="H3043">
        <v>0</v>
      </c>
      <c r="I3043">
        <v>0</v>
      </c>
      <c r="J3043">
        <v>0</v>
      </c>
      <c r="K3043">
        <v>1</v>
      </c>
      <c r="L3043" s="16">
        <v>0</v>
      </c>
      <c r="M3043" s="16">
        <v>0</v>
      </c>
      <c r="N3043" s="16">
        <v>0</v>
      </c>
      <c r="P3043" s="16">
        <v>0</v>
      </c>
      <c r="Q3043">
        <v>0</v>
      </c>
    </row>
    <row r="3044" spans="1:17" x14ac:dyDescent="0.25">
      <c r="A3044" s="12" t="s">
        <v>225</v>
      </c>
      <c r="B3044" s="41" t="str">
        <f t="shared" si="94"/>
        <v>08</v>
      </c>
      <c r="C3044" s="41" t="str">
        <f t="shared" si="95"/>
        <v>2019</v>
      </c>
      <c r="D3044" t="s">
        <v>1132</v>
      </c>
      <c r="E3044" t="s">
        <v>1402</v>
      </c>
      <c r="F3044" t="s">
        <v>2131</v>
      </c>
      <c r="G3044">
        <v>0</v>
      </c>
      <c r="H3044">
        <v>0</v>
      </c>
      <c r="I3044">
        <v>0</v>
      </c>
      <c r="J3044">
        <v>0</v>
      </c>
      <c r="K3044">
        <v>16</v>
      </c>
      <c r="L3044" s="16">
        <v>0</v>
      </c>
      <c r="M3044" s="16">
        <v>0</v>
      </c>
      <c r="N3044" s="16">
        <v>0</v>
      </c>
      <c r="P3044" s="16">
        <v>0</v>
      </c>
      <c r="Q3044">
        <v>0</v>
      </c>
    </row>
    <row r="3045" spans="1:17" x14ac:dyDescent="0.25">
      <c r="A3045" s="12" t="s">
        <v>226</v>
      </c>
      <c r="B3045" s="41" t="str">
        <f t="shared" si="94"/>
        <v>08</v>
      </c>
      <c r="C3045" s="41" t="str">
        <f t="shared" si="95"/>
        <v>2019</v>
      </c>
      <c r="D3045" t="s">
        <v>1132</v>
      </c>
      <c r="E3045" t="s">
        <v>1402</v>
      </c>
      <c r="F3045" t="s">
        <v>2131</v>
      </c>
      <c r="G3045">
        <v>0</v>
      </c>
      <c r="H3045">
        <v>0</v>
      </c>
      <c r="I3045">
        <v>0</v>
      </c>
      <c r="J3045">
        <v>0</v>
      </c>
      <c r="K3045">
        <v>10</v>
      </c>
      <c r="L3045" s="16">
        <v>0</v>
      </c>
      <c r="M3045" s="16">
        <v>0</v>
      </c>
      <c r="N3045" s="16">
        <v>0</v>
      </c>
      <c r="P3045" s="16">
        <v>0</v>
      </c>
      <c r="Q3045">
        <v>0</v>
      </c>
    </row>
    <row r="3046" spans="1:17" x14ac:dyDescent="0.25">
      <c r="A3046" s="12" t="s">
        <v>226</v>
      </c>
      <c r="B3046" s="41" t="str">
        <f t="shared" si="94"/>
        <v>08</v>
      </c>
      <c r="C3046" s="41" t="str">
        <f t="shared" si="95"/>
        <v>2019</v>
      </c>
      <c r="D3046" t="s">
        <v>1132</v>
      </c>
      <c r="E3046" t="s">
        <v>1402</v>
      </c>
      <c r="F3046" t="s">
        <v>2131</v>
      </c>
      <c r="G3046">
        <v>0</v>
      </c>
      <c r="H3046">
        <v>0</v>
      </c>
      <c r="I3046">
        <v>0</v>
      </c>
      <c r="J3046">
        <v>0</v>
      </c>
      <c r="K3046">
        <v>10</v>
      </c>
      <c r="L3046" s="16">
        <v>0</v>
      </c>
      <c r="M3046" s="16">
        <v>0</v>
      </c>
      <c r="N3046" s="16">
        <v>0</v>
      </c>
      <c r="P3046" s="16">
        <v>0</v>
      </c>
      <c r="Q3046">
        <v>0</v>
      </c>
    </row>
    <row r="3047" spans="1:17" x14ac:dyDescent="0.25">
      <c r="A3047" s="12" t="s">
        <v>227</v>
      </c>
      <c r="B3047" s="41" t="str">
        <f t="shared" si="94"/>
        <v>08</v>
      </c>
      <c r="C3047" s="41" t="str">
        <f t="shared" si="95"/>
        <v>2019</v>
      </c>
      <c r="D3047" t="s">
        <v>1132</v>
      </c>
      <c r="E3047" t="s">
        <v>1402</v>
      </c>
      <c r="F3047" t="s">
        <v>2131</v>
      </c>
      <c r="G3047">
        <v>0</v>
      </c>
      <c r="H3047">
        <v>0</v>
      </c>
      <c r="I3047">
        <v>0</v>
      </c>
      <c r="J3047">
        <v>0</v>
      </c>
      <c r="K3047">
        <v>25</v>
      </c>
      <c r="L3047" s="16">
        <v>0</v>
      </c>
      <c r="M3047" s="16">
        <v>0</v>
      </c>
      <c r="N3047" s="16">
        <v>0</v>
      </c>
      <c r="P3047" s="16">
        <v>0</v>
      </c>
      <c r="Q3047">
        <v>0</v>
      </c>
    </row>
    <row r="3048" spans="1:17" x14ac:dyDescent="0.25">
      <c r="A3048" s="12" t="s">
        <v>227</v>
      </c>
      <c r="B3048" s="41" t="str">
        <f t="shared" si="94"/>
        <v>08</v>
      </c>
      <c r="C3048" s="41" t="str">
        <f t="shared" si="95"/>
        <v>2019</v>
      </c>
      <c r="D3048" t="s">
        <v>1132</v>
      </c>
      <c r="E3048" t="s">
        <v>1402</v>
      </c>
      <c r="F3048" t="s">
        <v>2131</v>
      </c>
      <c r="G3048">
        <v>0</v>
      </c>
      <c r="H3048">
        <v>0</v>
      </c>
      <c r="I3048">
        <v>0</v>
      </c>
      <c r="J3048">
        <v>0</v>
      </c>
      <c r="K3048">
        <v>1</v>
      </c>
      <c r="L3048" s="16">
        <v>0</v>
      </c>
      <c r="M3048" s="16">
        <v>0</v>
      </c>
      <c r="N3048" s="16">
        <v>0</v>
      </c>
      <c r="P3048" s="16">
        <v>0</v>
      </c>
      <c r="Q3048">
        <v>0</v>
      </c>
    </row>
    <row r="3049" spans="1:17" x14ac:dyDescent="0.25">
      <c r="A3049" s="12" t="s">
        <v>229</v>
      </c>
      <c r="B3049" s="41" t="str">
        <f t="shared" si="94"/>
        <v>08</v>
      </c>
      <c r="C3049" s="41" t="str">
        <f t="shared" si="95"/>
        <v>2019</v>
      </c>
      <c r="D3049" t="s">
        <v>1132</v>
      </c>
      <c r="E3049" t="s">
        <v>1402</v>
      </c>
      <c r="F3049" t="s">
        <v>2131</v>
      </c>
      <c r="G3049">
        <v>0</v>
      </c>
      <c r="H3049">
        <v>0</v>
      </c>
      <c r="I3049">
        <v>0</v>
      </c>
      <c r="J3049">
        <v>0</v>
      </c>
      <c r="K3049">
        <v>4</v>
      </c>
      <c r="L3049" s="16">
        <v>0</v>
      </c>
      <c r="M3049" s="16">
        <v>0</v>
      </c>
      <c r="N3049" s="16">
        <v>0</v>
      </c>
      <c r="P3049" s="16">
        <v>0</v>
      </c>
      <c r="Q3049">
        <v>0</v>
      </c>
    </row>
    <row r="3050" spans="1:17" x14ac:dyDescent="0.25">
      <c r="A3050" s="12" t="s">
        <v>229</v>
      </c>
      <c r="B3050" s="41" t="str">
        <f t="shared" si="94"/>
        <v>08</v>
      </c>
      <c r="C3050" s="41" t="str">
        <f t="shared" si="95"/>
        <v>2019</v>
      </c>
      <c r="D3050" t="s">
        <v>1132</v>
      </c>
      <c r="E3050" t="s">
        <v>1402</v>
      </c>
      <c r="F3050" t="s">
        <v>2131</v>
      </c>
      <c r="G3050">
        <v>0</v>
      </c>
      <c r="H3050">
        <v>0</v>
      </c>
      <c r="I3050">
        <v>0</v>
      </c>
      <c r="J3050">
        <v>0</v>
      </c>
      <c r="K3050">
        <v>3</v>
      </c>
      <c r="L3050" s="16">
        <v>0</v>
      </c>
      <c r="M3050" s="16">
        <v>0</v>
      </c>
      <c r="N3050" s="16">
        <v>0</v>
      </c>
      <c r="P3050" s="16">
        <v>0</v>
      </c>
      <c r="Q3050">
        <v>0</v>
      </c>
    </row>
    <row r="3051" spans="1:17" x14ac:dyDescent="0.25">
      <c r="A3051" s="12" t="s">
        <v>229</v>
      </c>
      <c r="B3051" s="41" t="str">
        <f t="shared" si="94"/>
        <v>08</v>
      </c>
      <c r="C3051" s="41" t="str">
        <f t="shared" si="95"/>
        <v>2019</v>
      </c>
      <c r="D3051" t="s">
        <v>1132</v>
      </c>
      <c r="E3051" t="s">
        <v>1402</v>
      </c>
      <c r="F3051" t="s">
        <v>2131</v>
      </c>
      <c r="G3051">
        <v>0</v>
      </c>
      <c r="H3051">
        <v>0</v>
      </c>
      <c r="I3051">
        <v>0</v>
      </c>
      <c r="J3051">
        <v>0</v>
      </c>
      <c r="K3051">
        <v>1</v>
      </c>
      <c r="L3051" s="16">
        <v>0</v>
      </c>
      <c r="M3051" s="16">
        <v>0</v>
      </c>
      <c r="N3051" s="16">
        <v>0</v>
      </c>
      <c r="P3051" s="16">
        <v>0</v>
      </c>
      <c r="Q3051">
        <v>0</v>
      </c>
    </row>
    <row r="3052" spans="1:17" x14ac:dyDescent="0.25">
      <c r="A3052" s="12" t="s">
        <v>239</v>
      </c>
      <c r="B3052" s="41" t="str">
        <f t="shared" si="94"/>
        <v>08</v>
      </c>
      <c r="C3052" s="41" t="str">
        <f t="shared" si="95"/>
        <v>2019</v>
      </c>
      <c r="D3052" t="s">
        <v>1111</v>
      </c>
      <c r="E3052" t="s">
        <v>1172</v>
      </c>
      <c r="F3052" t="s">
        <v>2131</v>
      </c>
      <c r="G3052">
        <v>0</v>
      </c>
      <c r="H3052">
        <v>0</v>
      </c>
      <c r="I3052">
        <v>0</v>
      </c>
      <c r="J3052">
        <v>0</v>
      </c>
      <c r="K3052">
        <v>3</v>
      </c>
      <c r="L3052" s="16">
        <v>0</v>
      </c>
      <c r="M3052" s="16">
        <v>0</v>
      </c>
      <c r="N3052" s="16">
        <v>0</v>
      </c>
      <c r="P3052" s="16">
        <v>0</v>
      </c>
      <c r="Q3052">
        <v>0</v>
      </c>
    </row>
    <row r="3053" spans="1:17" x14ac:dyDescent="0.25">
      <c r="A3053" s="12" t="s">
        <v>240</v>
      </c>
      <c r="B3053" s="41" t="str">
        <f t="shared" si="94"/>
        <v>08</v>
      </c>
      <c r="C3053" s="41" t="str">
        <f t="shared" si="95"/>
        <v>2019</v>
      </c>
      <c r="D3053" t="s">
        <v>1126</v>
      </c>
      <c r="E3053" t="s">
        <v>1375</v>
      </c>
      <c r="F3053" t="s">
        <v>2133</v>
      </c>
      <c r="G3053">
        <v>0</v>
      </c>
      <c r="H3053">
        <v>0</v>
      </c>
      <c r="I3053">
        <v>0</v>
      </c>
      <c r="J3053">
        <v>0</v>
      </c>
      <c r="K3053">
        <v>0</v>
      </c>
      <c r="L3053" s="16">
        <v>0</v>
      </c>
      <c r="M3053" s="16">
        <v>0</v>
      </c>
      <c r="N3053" s="16">
        <v>0</v>
      </c>
      <c r="P3053" s="16">
        <v>0</v>
      </c>
      <c r="Q3053">
        <v>0</v>
      </c>
    </row>
    <row r="3054" spans="1:17" x14ac:dyDescent="0.25">
      <c r="A3054" s="12" t="s">
        <v>240</v>
      </c>
      <c r="B3054" s="41" t="str">
        <f t="shared" si="94"/>
        <v>08</v>
      </c>
      <c r="C3054" s="41" t="str">
        <f t="shared" si="95"/>
        <v>2019</v>
      </c>
      <c r="D3054" t="s">
        <v>1111</v>
      </c>
      <c r="E3054" t="s">
        <v>1321</v>
      </c>
      <c r="F3054" t="s">
        <v>2131</v>
      </c>
      <c r="G3054">
        <v>0</v>
      </c>
      <c r="H3054">
        <v>0</v>
      </c>
      <c r="I3054">
        <v>0</v>
      </c>
      <c r="J3054">
        <v>0</v>
      </c>
      <c r="K3054">
        <v>6</v>
      </c>
      <c r="L3054" s="16">
        <v>0</v>
      </c>
      <c r="M3054" s="16">
        <v>0</v>
      </c>
      <c r="N3054" s="16">
        <v>0</v>
      </c>
      <c r="P3054" s="16">
        <v>0</v>
      </c>
      <c r="Q3054">
        <v>0</v>
      </c>
    </row>
    <row r="3055" spans="1:17" x14ac:dyDescent="0.25">
      <c r="A3055" s="12" t="s">
        <v>240</v>
      </c>
      <c r="B3055" s="41" t="str">
        <f t="shared" si="94"/>
        <v>08</v>
      </c>
      <c r="C3055" s="41" t="str">
        <f t="shared" si="95"/>
        <v>2019</v>
      </c>
      <c r="D3055" t="s">
        <v>1111</v>
      </c>
      <c r="E3055" t="s">
        <v>1323</v>
      </c>
      <c r="F3055" t="s">
        <v>2131</v>
      </c>
      <c r="G3055">
        <v>0</v>
      </c>
      <c r="H3055">
        <v>0</v>
      </c>
      <c r="I3055">
        <v>0</v>
      </c>
      <c r="J3055">
        <v>0</v>
      </c>
      <c r="K3055">
        <v>3</v>
      </c>
      <c r="L3055" s="16">
        <v>0</v>
      </c>
      <c r="M3055" s="16">
        <v>0</v>
      </c>
      <c r="N3055" s="16">
        <v>0</v>
      </c>
      <c r="P3055" s="16">
        <v>0</v>
      </c>
      <c r="Q3055">
        <v>0</v>
      </c>
    </row>
    <row r="3056" spans="1:17" x14ac:dyDescent="0.25">
      <c r="A3056" s="12" t="s">
        <v>240</v>
      </c>
      <c r="B3056" s="41" t="str">
        <f t="shared" si="94"/>
        <v>08</v>
      </c>
      <c r="C3056" s="41" t="str">
        <f t="shared" si="95"/>
        <v>2019</v>
      </c>
      <c r="D3056" t="s">
        <v>1108</v>
      </c>
      <c r="E3056" t="s">
        <v>1441</v>
      </c>
      <c r="F3056" t="s">
        <v>2129</v>
      </c>
      <c r="G3056">
        <v>0</v>
      </c>
      <c r="H3056">
        <v>0</v>
      </c>
      <c r="I3056">
        <v>1</v>
      </c>
      <c r="J3056">
        <v>0</v>
      </c>
      <c r="K3056">
        <v>0</v>
      </c>
      <c r="L3056" s="16">
        <v>0</v>
      </c>
      <c r="M3056" s="16">
        <v>0</v>
      </c>
      <c r="N3056" s="16">
        <v>0</v>
      </c>
      <c r="P3056" s="16">
        <v>0</v>
      </c>
      <c r="Q3056">
        <v>0</v>
      </c>
    </row>
    <row r="3057" spans="1:17" x14ac:dyDescent="0.25">
      <c r="A3057" s="12" t="s">
        <v>240</v>
      </c>
      <c r="B3057" s="41" t="str">
        <f t="shared" si="94"/>
        <v>08</v>
      </c>
      <c r="C3057" s="41" t="str">
        <f t="shared" si="95"/>
        <v>2019</v>
      </c>
      <c r="D3057" t="s">
        <v>1110</v>
      </c>
      <c r="E3057" t="s">
        <v>1391</v>
      </c>
      <c r="F3057" t="s">
        <v>2161</v>
      </c>
      <c r="G3057">
        <v>0</v>
      </c>
      <c r="H3057">
        <v>0</v>
      </c>
      <c r="I3057">
        <v>15</v>
      </c>
      <c r="J3057">
        <v>0</v>
      </c>
      <c r="K3057">
        <v>0</v>
      </c>
      <c r="L3057" s="16">
        <v>0</v>
      </c>
      <c r="M3057" s="16">
        <v>0</v>
      </c>
      <c r="N3057" s="16">
        <v>0</v>
      </c>
      <c r="P3057" s="16">
        <v>0</v>
      </c>
      <c r="Q3057">
        <v>0</v>
      </c>
    </row>
    <row r="3058" spans="1:17" x14ac:dyDescent="0.25">
      <c r="A3058" s="12" t="s">
        <v>240</v>
      </c>
      <c r="B3058" s="41" t="str">
        <f t="shared" si="94"/>
        <v>08</v>
      </c>
      <c r="C3058" s="41" t="str">
        <f t="shared" si="95"/>
        <v>2019</v>
      </c>
      <c r="D3058" t="s">
        <v>1122</v>
      </c>
      <c r="E3058" t="s">
        <v>1245</v>
      </c>
      <c r="F3058" t="s">
        <v>2129</v>
      </c>
      <c r="G3058">
        <v>0</v>
      </c>
      <c r="H3058">
        <v>1</v>
      </c>
      <c r="I3058">
        <v>1</v>
      </c>
      <c r="J3058">
        <v>0</v>
      </c>
      <c r="K3058">
        <v>0</v>
      </c>
      <c r="L3058" s="16">
        <v>0</v>
      </c>
      <c r="M3058" s="16">
        <v>0</v>
      </c>
      <c r="N3058" s="16">
        <v>0</v>
      </c>
      <c r="P3058" s="16">
        <v>0</v>
      </c>
      <c r="Q3058">
        <v>0</v>
      </c>
    </row>
    <row r="3059" spans="1:17" x14ac:dyDescent="0.25">
      <c r="A3059" s="12" t="s">
        <v>240</v>
      </c>
      <c r="B3059" s="41" t="str">
        <f t="shared" si="94"/>
        <v>08</v>
      </c>
      <c r="C3059" s="41" t="str">
        <f t="shared" si="95"/>
        <v>2019</v>
      </c>
      <c r="D3059" t="s">
        <v>1132</v>
      </c>
      <c r="E3059" t="s">
        <v>1628</v>
      </c>
      <c r="F3059" t="s">
        <v>2131</v>
      </c>
      <c r="G3059">
        <v>0</v>
      </c>
      <c r="H3059">
        <v>0</v>
      </c>
      <c r="I3059">
        <v>0</v>
      </c>
      <c r="J3059">
        <v>0</v>
      </c>
      <c r="K3059">
        <v>120</v>
      </c>
      <c r="L3059" s="16">
        <v>0</v>
      </c>
      <c r="M3059" s="16">
        <v>0</v>
      </c>
      <c r="N3059" s="16">
        <v>0</v>
      </c>
      <c r="P3059" s="16">
        <v>0</v>
      </c>
      <c r="Q3059">
        <v>0</v>
      </c>
    </row>
    <row r="3060" spans="1:17" x14ac:dyDescent="0.25">
      <c r="A3060" s="12" t="s">
        <v>239</v>
      </c>
      <c r="B3060" s="41" t="str">
        <f t="shared" si="94"/>
        <v>08</v>
      </c>
      <c r="C3060" s="41" t="str">
        <f t="shared" si="95"/>
        <v>2019</v>
      </c>
      <c r="D3060" t="s">
        <v>1127</v>
      </c>
      <c r="E3060" t="s">
        <v>1664</v>
      </c>
      <c r="F3060" t="s">
        <v>2137</v>
      </c>
      <c r="G3060">
        <v>0</v>
      </c>
      <c r="H3060">
        <v>0</v>
      </c>
      <c r="I3060">
        <v>12</v>
      </c>
      <c r="J3060">
        <v>0</v>
      </c>
      <c r="K3060">
        <v>0</v>
      </c>
      <c r="L3060" s="16">
        <v>0</v>
      </c>
      <c r="M3060" s="16">
        <v>0</v>
      </c>
      <c r="N3060" s="16">
        <v>0</v>
      </c>
      <c r="P3060" s="16">
        <v>0</v>
      </c>
      <c r="Q3060">
        <v>0</v>
      </c>
    </row>
    <row r="3061" spans="1:17" x14ac:dyDescent="0.25">
      <c r="A3061" s="12" t="s">
        <v>237</v>
      </c>
      <c r="B3061" s="41" t="str">
        <f t="shared" si="94"/>
        <v>08</v>
      </c>
      <c r="C3061" s="41" t="str">
        <f t="shared" si="95"/>
        <v>2019</v>
      </c>
      <c r="D3061" t="s">
        <v>1123</v>
      </c>
      <c r="E3061" t="s">
        <v>1747</v>
      </c>
      <c r="F3061" t="s">
        <v>2137</v>
      </c>
      <c r="G3061">
        <v>0</v>
      </c>
      <c r="H3061">
        <v>0</v>
      </c>
      <c r="I3061">
        <v>20</v>
      </c>
      <c r="J3061">
        <v>0</v>
      </c>
      <c r="K3061">
        <v>0</v>
      </c>
      <c r="L3061" s="16">
        <v>0</v>
      </c>
      <c r="M3061" s="16">
        <v>0</v>
      </c>
      <c r="N3061" s="16">
        <v>0</v>
      </c>
      <c r="P3061" s="16">
        <v>0</v>
      </c>
      <c r="Q3061">
        <v>0</v>
      </c>
    </row>
    <row r="3062" spans="1:17" x14ac:dyDescent="0.25">
      <c r="A3062" s="12" t="s">
        <v>240</v>
      </c>
      <c r="B3062" s="41" t="str">
        <f t="shared" si="94"/>
        <v>08</v>
      </c>
      <c r="C3062" s="41" t="str">
        <f t="shared" si="95"/>
        <v>2019</v>
      </c>
      <c r="D3062" t="s">
        <v>1126</v>
      </c>
      <c r="E3062" t="s">
        <v>1597</v>
      </c>
      <c r="F3062" t="s">
        <v>2129</v>
      </c>
      <c r="G3062">
        <v>0</v>
      </c>
      <c r="H3062">
        <v>1</v>
      </c>
      <c r="I3062">
        <v>1</v>
      </c>
      <c r="J3062">
        <v>1</v>
      </c>
      <c r="K3062">
        <v>0</v>
      </c>
      <c r="L3062" s="16">
        <v>0</v>
      </c>
      <c r="M3062" s="16">
        <v>0</v>
      </c>
      <c r="N3062" s="16">
        <v>0</v>
      </c>
      <c r="P3062" s="16">
        <v>0</v>
      </c>
      <c r="Q3062">
        <v>0</v>
      </c>
    </row>
    <row r="3063" spans="1:17" x14ac:dyDescent="0.25">
      <c r="A3063" s="12" t="s">
        <v>236</v>
      </c>
      <c r="B3063" s="41" t="str">
        <f t="shared" si="94"/>
        <v>08</v>
      </c>
      <c r="C3063" s="41" t="str">
        <f t="shared" si="95"/>
        <v>2019</v>
      </c>
      <c r="D3063" t="s">
        <v>1132</v>
      </c>
      <c r="E3063" t="s">
        <v>1402</v>
      </c>
      <c r="F3063" t="s">
        <v>2131</v>
      </c>
      <c r="G3063">
        <v>0</v>
      </c>
      <c r="H3063">
        <v>0</v>
      </c>
      <c r="I3063">
        <v>0</v>
      </c>
      <c r="J3063">
        <v>0</v>
      </c>
      <c r="K3063">
        <v>146</v>
      </c>
      <c r="L3063" s="16">
        <v>0</v>
      </c>
      <c r="M3063" s="16">
        <v>0</v>
      </c>
      <c r="N3063" s="16">
        <v>0</v>
      </c>
      <c r="P3063" s="16">
        <v>0</v>
      </c>
      <c r="Q3063">
        <v>0</v>
      </c>
    </row>
    <row r="3064" spans="1:17" x14ac:dyDescent="0.25">
      <c r="A3064" s="12" t="s">
        <v>240</v>
      </c>
      <c r="B3064" s="41" t="str">
        <f t="shared" si="94"/>
        <v>08</v>
      </c>
      <c r="C3064" s="41" t="str">
        <f t="shared" si="95"/>
        <v>2019</v>
      </c>
      <c r="D3064" t="s">
        <v>1123</v>
      </c>
      <c r="E3064" t="s">
        <v>1432</v>
      </c>
      <c r="F3064" t="s">
        <v>2161</v>
      </c>
      <c r="G3064">
        <v>0</v>
      </c>
      <c r="H3064">
        <v>0</v>
      </c>
      <c r="I3064">
        <v>0</v>
      </c>
      <c r="J3064">
        <v>0</v>
      </c>
      <c r="K3064">
        <v>0</v>
      </c>
      <c r="L3064" s="16">
        <v>0</v>
      </c>
      <c r="M3064" s="16">
        <v>0</v>
      </c>
      <c r="N3064" s="16">
        <v>0</v>
      </c>
      <c r="P3064" s="16">
        <v>0</v>
      </c>
      <c r="Q3064">
        <v>0</v>
      </c>
    </row>
    <row r="3065" spans="1:17" x14ac:dyDescent="0.25">
      <c r="A3065" s="12" t="s">
        <v>239</v>
      </c>
      <c r="B3065" s="41" t="str">
        <f t="shared" si="94"/>
        <v>08</v>
      </c>
      <c r="C3065" s="41" t="str">
        <f t="shared" si="95"/>
        <v>2019</v>
      </c>
      <c r="D3065" t="s">
        <v>1123</v>
      </c>
      <c r="E3065" t="s">
        <v>1432</v>
      </c>
      <c r="F3065" t="s">
        <v>2137</v>
      </c>
      <c r="G3065">
        <v>0</v>
      </c>
      <c r="H3065">
        <v>0</v>
      </c>
      <c r="I3065">
        <v>8</v>
      </c>
      <c r="J3065">
        <v>0</v>
      </c>
      <c r="K3065">
        <v>0</v>
      </c>
      <c r="L3065" s="16">
        <v>0</v>
      </c>
      <c r="M3065" s="16">
        <v>0</v>
      </c>
      <c r="N3065" s="16">
        <v>0</v>
      </c>
      <c r="P3065" s="16">
        <v>0</v>
      </c>
      <c r="Q3065">
        <v>0</v>
      </c>
    </row>
    <row r="3066" spans="1:17" x14ac:dyDescent="0.25">
      <c r="A3066" s="12" t="s">
        <v>241</v>
      </c>
      <c r="B3066" s="41" t="str">
        <f t="shared" si="94"/>
        <v>08</v>
      </c>
      <c r="C3066" s="41" t="str">
        <f t="shared" si="95"/>
        <v>2019</v>
      </c>
      <c r="D3066" t="s">
        <v>1111</v>
      </c>
      <c r="E3066" t="s">
        <v>1448</v>
      </c>
      <c r="F3066" t="s">
        <v>2129</v>
      </c>
      <c r="G3066">
        <v>0</v>
      </c>
      <c r="H3066">
        <v>0</v>
      </c>
      <c r="I3066">
        <v>1</v>
      </c>
      <c r="J3066">
        <v>0</v>
      </c>
      <c r="K3066">
        <v>0</v>
      </c>
      <c r="L3066" s="16">
        <v>0</v>
      </c>
      <c r="M3066" s="16">
        <v>0</v>
      </c>
      <c r="N3066" s="16">
        <v>0</v>
      </c>
      <c r="P3066" s="16">
        <v>0</v>
      </c>
      <c r="Q3066">
        <v>0</v>
      </c>
    </row>
    <row r="3067" spans="1:17" x14ac:dyDescent="0.25">
      <c r="A3067" s="12" t="s">
        <v>241</v>
      </c>
      <c r="B3067" s="41" t="str">
        <f t="shared" si="94"/>
        <v>08</v>
      </c>
      <c r="C3067" s="41" t="str">
        <f t="shared" si="95"/>
        <v>2019</v>
      </c>
      <c r="D3067" t="s">
        <v>1111</v>
      </c>
      <c r="E3067" t="s">
        <v>1323</v>
      </c>
      <c r="F3067" t="s">
        <v>2131</v>
      </c>
      <c r="G3067">
        <v>0</v>
      </c>
      <c r="H3067">
        <v>0</v>
      </c>
      <c r="I3067">
        <v>0</v>
      </c>
      <c r="J3067">
        <v>0</v>
      </c>
      <c r="K3067">
        <v>6</v>
      </c>
      <c r="L3067" s="16">
        <v>0</v>
      </c>
      <c r="M3067" s="16">
        <v>0</v>
      </c>
      <c r="N3067" s="16">
        <v>0</v>
      </c>
      <c r="P3067" s="16">
        <v>0</v>
      </c>
      <c r="Q3067">
        <v>0</v>
      </c>
    </row>
    <row r="3068" spans="1:17" x14ac:dyDescent="0.25">
      <c r="A3068" s="12" t="s">
        <v>241</v>
      </c>
      <c r="B3068" s="41" t="str">
        <f t="shared" si="94"/>
        <v>08</v>
      </c>
      <c r="C3068" s="41" t="str">
        <f t="shared" si="95"/>
        <v>2019</v>
      </c>
      <c r="D3068" t="s">
        <v>1110</v>
      </c>
      <c r="E3068" t="s">
        <v>1391</v>
      </c>
      <c r="F3068" t="s">
        <v>2161</v>
      </c>
      <c r="G3068">
        <v>0</v>
      </c>
      <c r="H3068">
        <v>0</v>
      </c>
      <c r="I3068">
        <v>15</v>
      </c>
      <c r="J3068">
        <v>0</v>
      </c>
      <c r="K3068">
        <v>0</v>
      </c>
      <c r="L3068" s="16">
        <v>0</v>
      </c>
      <c r="M3068" s="16">
        <v>0</v>
      </c>
      <c r="N3068" s="16">
        <v>0</v>
      </c>
      <c r="P3068" s="16">
        <v>0</v>
      </c>
      <c r="Q3068">
        <v>0</v>
      </c>
    </row>
    <row r="3069" spans="1:17" x14ac:dyDescent="0.25">
      <c r="A3069" s="12" t="s">
        <v>241</v>
      </c>
      <c r="B3069" s="41" t="str">
        <f t="shared" si="94"/>
        <v>08</v>
      </c>
      <c r="C3069" s="41" t="str">
        <f t="shared" si="95"/>
        <v>2019</v>
      </c>
      <c r="D3069" t="s">
        <v>1111</v>
      </c>
      <c r="E3069" t="s">
        <v>1233</v>
      </c>
      <c r="F3069" t="s">
        <v>2131</v>
      </c>
      <c r="G3069">
        <v>0</v>
      </c>
      <c r="H3069">
        <v>0</v>
      </c>
      <c r="I3069">
        <v>0</v>
      </c>
      <c r="J3069">
        <v>0</v>
      </c>
      <c r="K3069">
        <v>0</v>
      </c>
      <c r="L3069" s="16">
        <v>0</v>
      </c>
      <c r="M3069" s="16">
        <v>0</v>
      </c>
      <c r="N3069" s="16">
        <v>0</v>
      </c>
      <c r="P3069" s="16">
        <v>0</v>
      </c>
      <c r="Q3069">
        <v>0</v>
      </c>
    </row>
    <row r="3070" spans="1:17" x14ac:dyDescent="0.25">
      <c r="A3070" s="12" t="s">
        <v>241</v>
      </c>
      <c r="B3070" s="41" t="str">
        <f t="shared" si="94"/>
        <v>08</v>
      </c>
      <c r="C3070" s="41" t="str">
        <f t="shared" si="95"/>
        <v>2019</v>
      </c>
      <c r="D3070" t="s">
        <v>1113</v>
      </c>
      <c r="E3070" t="s">
        <v>1314</v>
      </c>
      <c r="F3070" t="s">
        <v>2131</v>
      </c>
      <c r="G3070">
        <v>0</v>
      </c>
      <c r="H3070">
        <v>0</v>
      </c>
      <c r="I3070">
        <v>0</v>
      </c>
      <c r="J3070">
        <v>0</v>
      </c>
      <c r="K3070">
        <v>4</v>
      </c>
      <c r="L3070" s="16">
        <v>0</v>
      </c>
      <c r="M3070" s="16">
        <v>0</v>
      </c>
      <c r="N3070" s="16">
        <v>0</v>
      </c>
      <c r="P3070" s="16">
        <v>0</v>
      </c>
      <c r="Q3070">
        <v>0</v>
      </c>
    </row>
    <row r="3071" spans="1:17" x14ac:dyDescent="0.25">
      <c r="A3071" s="12" t="s">
        <v>242</v>
      </c>
      <c r="B3071" s="41" t="str">
        <f t="shared" si="94"/>
        <v>08</v>
      </c>
      <c r="C3071" s="41" t="str">
        <f t="shared" si="95"/>
        <v>2019</v>
      </c>
      <c r="D3071" t="s">
        <v>1126</v>
      </c>
      <c r="E3071" t="s">
        <v>1597</v>
      </c>
      <c r="F3071" t="s">
        <v>2131</v>
      </c>
      <c r="G3071">
        <v>0</v>
      </c>
      <c r="H3071">
        <v>0</v>
      </c>
      <c r="I3071">
        <v>0</v>
      </c>
      <c r="J3071">
        <v>0</v>
      </c>
      <c r="K3071">
        <v>6</v>
      </c>
      <c r="L3071" s="16">
        <v>0</v>
      </c>
      <c r="M3071" s="16">
        <v>0</v>
      </c>
      <c r="N3071" s="16">
        <v>0</v>
      </c>
      <c r="P3071" s="16">
        <v>0</v>
      </c>
      <c r="Q3071">
        <v>0</v>
      </c>
    </row>
    <row r="3072" spans="1:17" x14ac:dyDescent="0.25">
      <c r="A3072" s="12" t="s">
        <v>242</v>
      </c>
      <c r="B3072" s="41" t="str">
        <f t="shared" si="94"/>
        <v>08</v>
      </c>
      <c r="C3072" s="41" t="str">
        <f t="shared" si="95"/>
        <v>2019</v>
      </c>
      <c r="D3072" t="s">
        <v>1111</v>
      </c>
      <c r="E3072" t="s">
        <v>1323</v>
      </c>
      <c r="F3072" t="s">
        <v>2131</v>
      </c>
      <c r="G3072">
        <v>0</v>
      </c>
      <c r="H3072">
        <v>0</v>
      </c>
      <c r="I3072">
        <v>0</v>
      </c>
      <c r="J3072">
        <v>0</v>
      </c>
      <c r="K3072">
        <v>10</v>
      </c>
      <c r="L3072" s="16">
        <v>0</v>
      </c>
      <c r="M3072" s="16">
        <v>0</v>
      </c>
      <c r="N3072" s="16">
        <v>0</v>
      </c>
      <c r="P3072" s="16">
        <v>0</v>
      </c>
      <c r="Q3072">
        <v>0</v>
      </c>
    </row>
    <row r="3073" spans="1:17" x14ac:dyDescent="0.25">
      <c r="A3073" s="12" t="s">
        <v>242</v>
      </c>
      <c r="B3073" s="41" t="str">
        <f t="shared" si="94"/>
        <v>08</v>
      </c>
      <c r="C3073" s="41" t="str">
        <f t="shared" si="95"/>
        <v>2019</v>
      </c>
      <c r="D3073" t="s">
        <v>1110</v>
      </c>
      <c r="E3073" t="s">
        <v>1841</v>
      </c>
      <c r="F3073" t="s">
        <v>2137</v>
      </c>
      <c r="G3073">
        <v>0</v>
      </c>
      <c r="H3073">
        <v>0</v>
      </c>
      <c r="I3073">
        <v>12</v>
      </c>
      <c r="J3073">
        <v>0</v>
      </c>
      <c r="K3073">
        <v>0</v>
      </c>
      <c r="L3073" s="16">
        <v>0</v>
      </c>
      <c r="M3073" s="16">
        <v>0</v>
      </c>
      <c r="N3073" s="16">
        <v>0</v>
      </c>
      <c r="P3073" s="16">
        <v>0</v>
      </c>
      <c r="Q3073">
        <v>0</v>
      </c>
    </row>
    <row r="3074" spans="1:17" x14ac:dyDescent="0.25">
      <c r="A3074" s="12" t="s">
        <v>242</v>
      </c>
      <c r="B3074" s="41" t="str">
        <f t="shared" si="94"/>
        <v>08</v>
      </c>
      <c r="C3074" s="41" t="str">
        <f t="shared" si="95"/>
        <v>2019</v>
      </c>
      <c r="D3074" t="s">
        <v>1133</v>
      </c>
      <c r="E3074" t="s">
        <v>1772</v>
      </c>
      <c r="F3074" t="s">
        <v>2137</v>
      </c>
      <c r="G3074">
        <v>0</v>
      </c>
      <c r="H3074">
        <v>0</v>
      </c>
      <c r="I3074">
        <v>88</v>
      </c>
      <c r="J3074">
        <v>0</v>
      </c>
      <c r="K3074">
        <v>0</v>
      </c>
      <c r="L3074" s="16">
        <v>0</v>
      </c>
      <c r="M3074" s="16">
        <v>0</v>
      </c>
      <c r="N3074" s="16">
        <v>0</v>
      </c>
      <c r="P3074" s="16">
        <v>0</v>
      </c>
      <c r="Q3074">
        <v>0</v>
      </c>
    </row>
    <row r="3075" spans="1:17" x14ac:dyDescent="0.25">
      <c r="A3075" s="12" t="s">
        <v>242</v>
      </c>
      <c r="B3075" s="41" t="str">
        <f t="shared" ref="B3075:B3138" si="96">LEFT(A3075,2)</f>
        <v>08</v>
      </c>
      <c r="C3075" s="41" t="str">
        <f t="shared" ref="C3075:C3138" si="97">MID(A3075,7,4)</f>
        <v>2019</v>
      </c>
      <c r="D3075" t="s">
        <v>1131</v>
      </c>
      <c r="E3075" t="s">
        <v>1296</v>
      </c>
      <c r="F3075" t="s">
        <v>2135</v>
      </c>
      <c r="G3075">
        <v>1</v>
      </c>
      <c r="H3075">
        <v>3</v>
      </c>
      <c r="I3075">
        <v>0</v>
      </c>
      <c r="J3075">
        <v>0</v>
      </c>
      <c r="K3075">
        <v>0</v>
      </c>
      <c r="L3075" s="16">
        <v>0</v>
      </c>
      <c r="M3075" s="16">
        <v>0</v>
      </c>
      <c r="N3075" s="16">
        <v>0</v>
      </c>
      <c r="P3075" s="16">
        <v>0</v>
      </c>
      <c r="Q3075">
        <v>1</v>
      </c>
    </row>
    <row r="3076" spans="1:17" x14ac:dyDescent="0.25">
      <c r="A3076" s="12" t="s">
        <v>242</v>
      </c>
      <c r="B3076" s="41" t="str">
        <f t="shared" si="96"/>
        <v>08</v>
      </c>
      <c r="C3076" s="41" t="str">
        <f t="shared" si="97"/>
        <v>2019</v>
      </c>
      <c r="D3076" t="s">
        <v>1116</v>
      </c>
      <c r="E3076" t="s">
        <v>1330</v>
      </c>
      <c r="F3076" t="s">
        <v>2131</v>
      </c>
      <c r="G3076">
        <v>0</v>
      </c>
      <c r="H3076">
        <v>0</v>
      </c>
      <c r="I3076">
        <v>0</v>
      </c>
      <c r="J3076">
        <v>0</v>
      </c>
      <c r="K3076">
        <v>3</v>
      </c>
      <c r="L3076" s="16">
        <v>0</v>
      </c>
      <c r="M3076" s="16">
        <v>0</v>
      </c>
      <c r="N3076" s="16">
        <v>0</v>
      </c>
      <c r="P3076" s="16">
        <v>0</v>
      </c>
      <c r="Q3076">
        <v>0</v>
      </c>
    </row>
    <row r="3077" spans="1:17" x14ac:dyDescent="0.25">
      <c r="A3077" s="12" t="s">
        <v>242</v>
      </c>
      <c r="B3077" s="41" t="str">
        <f t="shared" si="96"/>
        <v>08</v>
      </c>
      <c r="C3077" s="41" t="str">
        <f t="shared" si="97"/>
        <v>2019</v>
      </c>
      <c r="D3077" t="s">
        <v>1110</v>
      </c>
      <c r="E3077" t="s">
        <v>1308</v>
      </c>
      <c r="F3077" t="s">
        <v>2137</v>
      </c>
      <c r="G3077">
        <v>0</v>
      </c>
      <c r="H3077">
        <v>0</v>
      </c>
      <c r="I3077">
        <v>8</v>
      </c>
      <c r="J3077">
        <v>0</v>
      </c>
      <c r="K3077">
        <v>0</v>
      </c>
      <c r="L3077" s="16">
        <v>0</v>
      </c>
      <c r="M3077" s="16">
        <v>0</v>
      </c>
      <c r="N3077" s="16">
        <v>0</v>
      </c>
      <c r="P3077" s="16">
        <v>0</v>
      </c>
      <c r="Q3077">
        <v>0</v>
      </c>
    </row>
    <row r="3078" spans="1:17" x14ac:dyDescent="0.25">
      <c r="A3078" s="12" t="s">
        <v>241</v>
      </c>
      <c r="B3078" s="41" t="str">
        <f t="shared" si="96"/>
        <v>08</v>
      </c>
      <c r="C3078" s="41" t="str">
        <f t="shared" si="97"/>
        <v>2019</v>
      </c>
      <c r="D3078" t="s">
        <v>1107</v>
      </c>
      <c r="E3078" t="s">
        <v>1144</v>
      </c>
      <c r="F3078" t="s">
        <v>2135</v>
      </c>
      <c r="G3078">
        <v>1</v>
      </c>
      <c r="H3078">
        <v>2</v>
      </c>
      <c r="I3078">
        <v>0</v>
      </c>
      <c r="J3078">
        <v>0</v>
      </c>
      <c r="K3078">
        <v>0</v>
      </c>
      <c r="L3078" s="16">
        <v>0</v>
      </c>
      <c r="M3078" s="16">
        <v>0</v>
      </c>
      <c r="N3078" s="16">
        <v>0</v>
      </c>
      <c r="P3078" s="16">
        <v>0</v>
      </c>
      <c r="Q3078">
        <v>1</v>
      </c>
    </row>
    <row r="3079" spans="1:17" x14ac:dyDescent="0.25">
      <c r="A3079" s="12" t="s">
        <v>241</v>
      </c>
      <c r="B3079" s="41" t="str">
        <f t="shared" si="96"/>
        <v>08</v>
      </c>
      <c r="C3079" s="41" t="str">
        <f t="shared" si="97"/>
        <v>2019</v>
      </c>
      <c r="D3079" t="s">
        <v>1110</v>
      </c>
      <c r="E3079" t="s">
        <v>1252</v>
      </c>
      <c r="F3079" t="s">
        <v>2137</v>
      </c>
      <c r="G3079">
        <v>0</v>
      </c>
      <c r="H3079">
        <v>0</v>
      </c>
      <c r="I3079">
        <v>1</v>
      </c>
      <c r="J3079">
        <v>0</v>
      </c>
      <c r="K3079">
        <v>0</v>
      </c>
      <c r="L3079" s="16">
        <v>0</v>
      </c>
      <c r="M3079" s="16">
        <v>0</v>
      </c>
      <c r="N3079" s="16">
        <v>0</v>
      </c>
      <c r="P3079" s="16">
        <v>0</v>
      </c>
      <c r="Q3079">
        <v>0</v>
      </c>
    </row>
    <row r="3080" spans="1:17" x14ac:dyDescent="0.25">
      <c r="A3080" s="12" t="s">
        <v>241</v>
      </c>
      <c r="B3080" s="41" t="str">
        <f t="shared" si="96"/>
        <v>08</v>
      </c>
      <c r="C3080" s="41" t="str">
        <f t="shared" si="97"/>
        <v>2019</v>
      </c>
      <c r="D3080" t="s">
        <v>1111</v>
      </c>
      <c r="E3080" t="s">
        <v>1668</v>
      </c>
      <c r="F3080" t="s">
        <v>2131</v>
      </c>
      <c r="G3080">
        <v>0</v>
      </c>
      <c r="H3080">
        <v>0</v>
      </c>
      <c r="I3080">
        <v>0</v>
      </c>
      <c r="J3080">
        <v>0</v>
      </c>
      <c r="K3080">
        <v>10</v>
      </c>
      <c r="L3080" s="16">
        <v>0</v>
      </c>
      <c r="M3080" s="16">
        <v>0</v>
      </c>
      <c r="N3080" s="16">
        <v>0</v>
      </c>
      <c r="P3080" s="16">
        <v>0</v>
      </c>
      <c r="Q3080">
        <v>0</v>
      </c>
    </row>
    <row r="3081" spans="1:17" x14ac:dyDescent="0.25">
      <c r="A3081" s="12" t="s">
        <v>242</v>
      </c>
      <c r="B3081" s="41" t="str">
        <f t="shared" si="96"/>
        <v>08</v>
      </c>
      <c r="C3081" s="41" t="str">
        <f t="shared" si="97"/>
        <v>2019</v>
      </c>
      <c r="D3081" t="s">
        <v>1111</v>
      </c>
      <c r="E3081" t="s">
        <v>1170</v>
      </c>
      <c r="F3081" t="s">
        <v>2131</v>
      </c>
      <c r="G3081">
        <v>0</v>
      </c>
      <c r="H3081">
        <v>0</v>
      </c>
      <c r="I3081">
        <v>0</v>
      </c>
      <c r="J3081">
        <v>0</v>
      </c>
      <c r="K3081">
        <v>25</v>
      </c>
      <c r="L3081" s="16">
        <v>0</v>
      </c>
      <c r="M3081" s="16">
        <v>0</v>
      </c>
      <c r="N3081" s="16">
        <v>0</v>
      </c>
      <c r="P3081" s="16">
        <v>0</v>
      </c>
      <c r="Q3081">
        <v>0</v>
      </c>
    </row>
    <row r="3082" spans="1:17" x14ac:dyDescent="0.25">
      <c r="A3082" s="12" t="s">
        <v>242</v>
      </c>
      <c r="B3082" s="41" t="str">
        <f t="shared" si="96"/>
        <v>08</v>
      </c>
      <c r="C3082" s="41" t="str">
        <f t="shared" si="97"/>
        <v>2019</v>
      </c>
      <c r="D3082" t="s">
        <v>1116</v>
      </c>
      <c r="E3082" t="s">
        <v>1827</v>
      </c>
      <c r="F3082" t="s">
        <v>2131</v>
      </c>
      <c r="G3082">
        <v>0</v>
      </c>
      <c r="H3082">
        <v>0</v>
      </c>
      <c r="I3082">
        <v>0</v>
      </c>
      <c r="J3082">
        <v>0</v>
      </c>
      <c r="K3082">
        <v>0</v>
      </c>
      <c r="L3082" s="16">
        <v>0</v>
      </c>
      <c r="M3082" s="16">
        <v>0</v>
      </c>
      <c r="N3082" s="16">
        <v>0</v>
      </c>
      <c r="P3082" s="16">
        <v>0</v>
      </c>
      <c r="Q3082">
        <v>0</v>
      </c>
    </row>
    <row r="3083" spans="1:17" x14ac:dyDescent="0.25">
      <c r="A3083" s="12" t="s">
        <v>242</v>
      </c>
      <c r="B3083" s="41" t="str">
        <f t="shared" si="96"/>
        <v>08</v>
      </c>
      <c r="C3083" s="41" t="str">
        <f t="shared" si="97"/>
        <v>2019</v>
      </c>
      <c r="D3083" t="s">
        <v>1126</v>
      </c>
      <c r="E3083" t="s">
        <v>1597</v>
      </c>
      <c r="F3083" t="s">
        <v>2131</v>
      </c>
      <c r="G3083">
        <v>0</v>
      </c>
      <c r="H3083">
        <v>0</v>
      </c>
      <c r="I3083">
        <v>0</v>
      </c>
      <c r="J3083">
        <v>0</v>
      </c>
      <c r="K3083">
        <v>3</v>
      </c>
      <c r="L3083" s="16">
        <v>0</v>
      </c>
      <c r="M3083" s="16">
        <v>0</v>
      </c>
      <c r="N3083" s="16">
        <v>0</v>
      </c>
      <c r="P3083" s="16">
        <v>0</v>
      </c>
      <c r="Q3083">
        <v>0</v>
      </c>
    </row>
    <row r="3084" spans="1:17" x14ac:dyDescent="0.25">
      <c r="A3084" s="12" t="s">
        <v>242</v>
      </c>
      <c r="B3084" s="41" t="str">
        <f t="shared" si="96"/>
        <v>08</v>
      </c>
      <c r="C3084" s="41" t="str">
        <f t="shared" si="97"/>
        <v>2019</v>
      </c>
      <c r="D3084" t="s">
        <v>1129</v>
      </c>
      <c r="E3084" t="s">
        <v>1859</v>
      </c>
      <c r="F3084" t="s">
        <v>2137</v>
      </c>
      <c r="G3084">
        <v>0</v>
      </c>
      <c r="H3084">
        <v>0</v>
      </c>
      <c r="I3084">
        <v>0</v>
      </c>
      <c r="J3084">
        <v>0</v>
      </c>
      <c r="K3084">
        <v>0</v>
      </c>
      <c r="L3084" s="16">
        <v>0</v>
      </c>
      <c r="M3084" s="16">
        <v>0</v>
      </c>
      <c r="N3084" s="16">
        <v>0</v>
      </c>
      <c r="P3084" s="16">
        <v>0</v>
      </c>
      <c r="Q3084">
        <v>0</v>
      </c>
    </row>
    <row r="3085" spans="1:17" x14ac:dyDescent="0.25">
      <c r="A3085" s="12" t="s">
        <v>242</v>
      </c>
      <c r="B3085" s="41" t="str">
        <f t="shared" si="96"/>
        <v>08</v>
      </c>
      <c r="C3085" s="41" t="str">
        <f t="shared" si="97"/>
        <v>2019</v>
      </c>
      <c r="D3085" t="s">
        <v>1129</v>
      </c>
      <c r="E3085" t="s">
        <v>1395</v>
      </c>
      <c r="F3085" t="s">
        <v>2137</v>
      </c>
      <c r="G3085">
        <v>0</v>
      </c>
      <c r="H3085">
        <v>0</v>
      </c>
      <c r="I3085">
        <v>56</v>
      </c>
      <c r="J3085">
        <v>0</v>
      </c>
      <c r="K3085">
        <v>0</v>
      </c>
      <c r="L3085" s="16">
        <v>0</v>
      </c>
      <c r="M3085" s="16">
        <v>0</v>
      </c>
      <c r="N3085" s="16">
        <v>0</v>
      </c>
      <c r="P3085" s="16">
        <v>0</v>
      </c>
      <c r="Q3085">
        <v>0</v>
      </c>
    </row>
    <row r="3086" spans="1:17" x14ac:dyDescent="0.25">
      <c r="A3086" s="12" t="s">
        <v>242</v>
      </c>
      <c r="B3086" s="41" t="str">
        <f t="shared" si="96"/>
        <v>08</v>
      </c>
      <c r="C3086" s="41" t="str">
        <f t="shared" si="97"/>
        <v>2019</v>
      </c>
      <c r="D3086" t="s">
        <v>1117</v>
      </c>
      <c r="E3086" t="s">
        <v>1562</v>
      </c>
      <c r="F3086" t="s">
        <v>2137</v>
      </c>
      <c r="G3086">
        <v>0</v>
      </c>
      <c r="H3086">
        <v>0</v>
      </c>
      <c r="I3086">
        <v>3</v>
      </c>
      <c r="J3086">
        <v>0</v>
      </c>
      <c r="K3086">
        <v>0</v>
      </c>
      <c r="L3086" s="16">
        <v>0</v>
      </c>
      <c r="M3086" s="16">
        <v>0</v>
      </c>
      <c r="N3086" s="16">
        <v>0</v>
      </c>
      <c r="P3086" s="16">
        <v>0</v>
      </c>
      <c r="Q3086">
        <v>0</v>
      </c>
    </row>
    <row r="3087" spans="1:17" x14ac:dyDescent="0.25">
      <c r="A3087" s="12" t="s">
        <v>239</v>
      </c>
      <c r="B3087" s="41" t="str">
        <f t="shared" si="96"/>
        <v>08</v>
      </c>
      <c r="C3087" s="41" t="str">
        <f t="shared" si="97"/>
        <v>2019</v>
      </c>
      <c r="D3087" t="s">
        <v>1125</v>
      </c>
      <c r="E3087" t="s">
        <v>1860</v>
      </c>
      <c r="F3087" t="s">
        <v>2137</v>
      </c>
      <c r="G3087">
        <v>0</v>
      </c>
      <c r="H3087">
        <v>0</v>
      </c>
      <c r="I3087">
        <v>0</v>
      </c>
      <c r="J3087">
        <v>0</v>
      </c>
      <c r="K3087">
        <v>0</v>
      </c>
      <c r="L3087" s="16">
        <v>0</v>
      </c>
      <c r="M3087" s="16">
        <v>0</v>
      </c>
      <c r="N3087" s="16">
        <v>0</v>
      </c>
      <c r="P3087" s="16">
        <v>0</v>
      </c>
      <c r="Q3087">
        <v>0</v>
      </c>
    </row>
    <row r="3088" spans="1:17" x14ac:dyDescent="0.25">
      <c r="A3088" s="12" t="s">
        <v>242</v>
      </c>
      <c r="B3088" s="41" t="str">
        <f t="shared" si="96"/>
        <v>08</v>
      </c>
      <c r="C3088" s="41" t="str">
        <f t="shared" si="97"/>
        <v>2019</v>
      </c>
      <c r="D3088" t="s">
        <v>1116</v>
      </c>
      <c r="E3088" t="s">
        <v>1797</v>
      </c>
      <c r="F3088" t="s">
        <v>2131</v>
      </c>
      <c r="G3088">
        <v>0</v>
      </c>
      <c r="H3088">
        <v>0</v>
      </c>
      <c r="I3088">
        <v>0</v>
      </c>
      <c r="J3088">
        <v>0</v>
      </c>
      <c r="K3088">
        <v>0</v>
      </c>
      <c r="L3088" s="16">
        <v>0</v>
      </c>
      <c r="M3088" s="16">
        <v>0</v>
      </c>
      <c r="N3088" s="16">
        <v>0</v>
      </c>
      <c r="P3088" s="16">
        <v>0</v>
      </c>
      <c r="Q3088">
        <v>0</v>
      </c>
    </row>
    <row r="3089" spans="1:17" x14ac:dyDescent="0.25">
      <c r="A3089" s="12" t="s">
        <v>242</v>
      </c>
      <c r="B3089" s="41" t="str">
        <f t="shared" si="96"/>
        <v>08</v>
      </c>
      <c r="C3089" s="41" t="str">
        <f t="shared" si="97"/>
        <v>2019</v>
      </c>
      <c r="D3089" t="s">
        <v>1110</v>
      </c>
      <c r="E3089" t="s">
        <v>1386</v>
      </c>
      <c r="F3089" t="s">
        <v>2137</v>
      </c>
      <c r="G3089">
        <v>0</v>
      </c>
      <c r="H3089">
        <v>0</v>
      </c>
      <c r="I3089">
        <v>2</v>
      </c>
      <c r="J3089">
        <v>0</v>
      </c>
      <c r="K3089">
        <v>0</v>
      </c>
      <c r="L3089" s="16">
        <v>0</v>
      </c>
      <c r="M3089" s="16">
        <v>0</v>
      </c>
      <c r="N3089" s="16">
        <v>0</v>
      </c>
      <c r="P3089" s="16">
        <v>0</v>
      </c>
      <c r="Q3089">
        <v>0</v>
      </c>
    </row>
    <row r="3090" spans="1:17" x14ac:dyDescent="0.25">
      <c r="A3090" s="12" t="s">
        <v>242</v>
      </c>
      <c r="B3090" s="41" t="str">
        <f t="shared" si="96"/>
        <v>08</v>
      </c>
      <c r="C3090" s="41" t="str">
        <f t="shared" si="97"/>
        <v>2019</v>
      </c>
      <c r="D3090" t="s">
        <v>1109</v>
      </c>
      <c r="E3090" t="s">
        <v>1768</v>
      </c>
      <c r="F3090" t="s">
        <v>2137</v>
      </c>
      <c r="G3090">
        <v>0</v>
      </c>
      <c r="H3090">
        <v>0</v>
      </c>
      <c r="I3090">
        <v>180</v>
      </c>
      <c r="J3090">
        <v>0</v>
      </c>
      <c r="K3090">
        <v>0</v>
      </c>
      <c r="L3090" s="16">
        <v>0</v>
      </c>
      <c r="M3090" s="16">
        <v>0</v>
      </c>
      <c r="N3090" s="16">
        <v>0</v>
      </c>
      <c r="P3090" s="16">
        <v>0</v>
      </c>
      <c r="Q3090">
        <v>0</v>
      </c>
    </row>
    <row r="3091" spans="1:17" x14ac:dyDescent="0.25">
      <c r="A3091" s="12" t="s">
        <v>243</v>
      </c>
      <c r="B3091" s="41" t="str">
        <f t="shared" si="96"/>
        <v>08</v>
      </c>
      <c r="C3091" s="41" t="str">
        <f t="shared" si="97"/>
        <v>2019</v>
      </c>
      <c r="D3091" t="s">
        <v>1107</v>
      </c>
      <c r="E3091" t="s">
        <v>1181</v>
      </c>
      <c r="F3091" t="s">
        <v>2129</v>
      </c>
      <c r="G3091">
        <v>0</v>
      </c>
      <c r="H3091">
        <v>0</v>
      </c>
      <c r="I3091">
        <v>0</v>
      </c>
      <c r="J3091">
        <v>0</v>
      </c>
      <c r="K3091">
        <v>0</v>
      </c>
      <c r="L3091" s="16">
        <v>0</v>
      </c>
      <c r="M3091" s="16">
        <v>0</v>
      </c>
      <c r="N3091" s="16">
        <v>0</v>
      </c>
      <c r="P3091" s="16">
        <v>0</v>
      </c>
      <c r="Q3091">
        <v>0</v>
      </c>
    </row>
    <row r="3092" spans="1:17" x14ac:dyDescent="0.25">
      <c r="A3092" s="12" t="s">
        <v>242</v>
      </c>
      <c r="B3092" s="41" t="str">
        <f t="shared" si="96"/>
        <v>08</v>
      </c>
      <c r="C3092" s="41" t="str">
        <f t="shared" si="97"/>
        <v>2019</v>
      </c>
      <c r="D3092" t="s">
        <v>1123</v>
      </c>
      <c r="E3092" t="s">
        <v>1219</v>
      </c>
      <c r="F3092" t="s">
        <v>2137</v>
      </c>
      <c r="G3092">
        <v>0</v>
      </c>
      <c r="H3092">
        <v>0</v>
      </c>
      <c r="I3092">
        <v>5</v>
      </c>
      <c r="J3092">
        <v>0</v>
      </c>
      <c r="K3092">
        <v>0</v>
      </c>
      <c r="L3092" s="16">
        <v>0</v>
      </c>
      <c r="M3092" s="16">
        <v>0</v>
      </c>
      <c r="N3092" s="16">
        <v>0</v>
      </c>
      <c r="P3092" s="16">
        <v>0</v>
      </c>
      <c r="Q3092">
        <v>0</v>
      </c>
    </row>
    <row r="3093" spans="1:17" x14ac:dyDescent="0.25">
      <c r="A3093" s="12" t="s">
        <v>242</v>
      </c>
      <c r="B3093" s="41" t="str">
        <f t="shared" si="96"/>
        <v>08</v>
      </c>
      <c r="C3093" s="41" t="str">
        <f t="shared" si="97"/>
        <v>2019</v>
      </c>
      <c r="D3093" t="s">
        <v>1129</v>
      </c>
      <c r="E3093" t="s">
        <v>1861</v>
      </c>
      <c r="F3093" t="s">
        <v>2137</v>
      </c>
      <c r="G3093">
        <v>0</v>
      </c>
      <c r="H3093">
        <v>0</v>
      </c>
      <c r="I3093">
        <v>69</v>
      </c>
      <c r="J3093">
        <v>0</v>
      </c>
      <c r="K3093">
        <v>0</v>
      </c>
      <c r="L3093" s="16">
        <v>0</v>
      </c>
      <c r="M3093" s="16">
        <v>0</v>
      </c>
      <c r="N3093" s="16">
        <v>0</v>
      </c>
      <c r="P3093" s="16">
        <v>0</v>
      </c>
      <c r="Q3093">
        <v>0</v>
      </c>
    </row>
    <row r="3094" spans="1:17" x14ac:dyDescent="0.25">
      <c r="A3094" s="12" t="s">
        <v>242</v>
      </c>
      <c r="B3094" s="41" t="str">
        <f t="shared" si="96"/>
        <v>08</v>
      </c>
      <c r="C3094" s="41" t="str">
        <f t="shared" si="97"/>
        <v>2019</v>
      </c>
      <c r="D3094" t="s">
        <v>1111</v>
      </c>
      <c r="E3094" t="s">
        <v>1170</v>
      </c>
      <c r="F3094" t="s">
        <v>2131</v>
      </c>
      <c r="G3094">
        <v>0</v>
      </c>
      <c r="H3094">
        <v>0</v>
      </c>
      <c r="I3094">
        <v>0</v>
      </c>
      <c r="J3094">
        <v>0</v>
      </c>
      <c r="K3094">
        <v>15</v>
      </c>
      <c r="L3094" s="16">
        <v>0</v>
      </c>
      <c r="M3094" s="16">
        <v>0</v>
      </c>
      <c r="N3094" s="16">
        <v>0</v>
      </c>
      <c r="P3094" s="16">
        <v>0</v>
      </c>
      <c r="Q3094">
        <v>0</v>
      </c>
    </row>
    <row r="3095" spans="1:17" x14ac:dyDescent="0.25">
      <c r="A3095" s="12" t="s">
        <v>243</v>
      </c>
      <c r="B3095" s="41" t="str">
        <f t="shared" si="96"/>
        <v>08</v>
      </c>
      <c r="C3095" s="41" t="str">
        <f t="shared" si="97"/>
        <v>2019</v>
      </c>
      <c r="D3095" t="s">
        <v>1111</v>
      </c>
      <c r="E3095" t="s">
        <v>1323</v>
      </c>
      <c r="F3095" t="s">
        <v>2131</v>
      </c>
      <c r="G3095">
        <v>0</v>
      </c>
      <c r="H3095">
        <v>0</v>
      </c>
      <c r="I3095">
        <v>0</v>
      </c>
      <c r="J3095">
        <v>0</v>
      </c>
      <c r="K3095">
        <v>1</v>
      </c>
      <c r="L3095" s="16">
        <v>0</v>
      </c>
      <c r="M3095" s="16">
        <v>0</v>
      </c>
      <c r="N3095" s="16">
        <v>0</v>
      </c>
      <c r="P3095" s="16">
        <v>0</v>
      </c>
      <c r="Q3095">
        <v>0</v>
      </c>
    </row>
    <row r="3096" spans="1:17" x14ac:dyDescent="0.25">
      <c r="A3096" s="12" t="s">
        <v>243</v>
      </c>
      <c r="B3096" s="41" t="str">
        <f t="shared" si="96"/>
        <v>08</v>
      </c>
      <c r="C3096" s="41" t="str">
        <f t="shared" si="97"/>
        <v>2019</v>
      </c>
      <c r="D3096" t="s">
        <v>1111</v>
      </c>
      <c r="E3096" t="s">
        <v>1323</v>
      </c>
      <c r="F3096" t="s">
        <v>2131</v>
      </c>
      <c r="G3096">
        <v>0</v>
      </c>
      <c r="H3096">
        <v>0</v>
      </c>
      <c r="I3096">
        <v>0</v>
      </c>
      <c r="J3096">
        <v>0</v>
      </c>
      <c r="K3096">
        <v>10</v>
      </c>
      <c r="L3096" s="16">
        <v>0</v>
      </c>
      <c r="M3096" s="16">
        <v>0</v>
      </c>
      <c r="N3096" s="16">
        <v>0</v>
      </c>
      <c r="P3096" s="16">
        <v>0</v>
      </c>
      <c r="Q3096">
        <v>0</v>
      </c>
    </row>
    <row r="3097" spans="1:17" x14ac:dyDescent="0.25">
      <c r="A3097" s="12" t="s">
        <v>243</v>
      </c>
      <c r="B3097" s="41" t="str">
        <f t="shared" si="96"/>
        <v>08</v>
      </c>
      <c r="C3097" s="41" t="str">
        <f t="shared" si="97"/>
        <v>2019</v>
      </c>
      <c r="D3097" t="s">
        <v>1111</v>
      </c>
      <c r="E3097" t="s">
        <v>1399</v>
      </c>
      <c r="F3097" t="s">
        <v>2131</v>
      </c>
      <c r="G3097">
        <v>0</v>
      </c>
      <c r="H3097">
        <v>0</v>
      </c>
      <c r="I3097">
        <v>0</v>
      </c>
      <c r="J3097">
        <v>0</v>
      </c>
      <c r="K3097">
        <v>1</v>
      </c>
      <c r="L3097" s="16">
        <v>0</v>
      </c>
      <c r="M3097" s="16">
        <v>0</v>
      </c>
      <c r="N3097" s="16">
        <v>0</v>
      </c>
      <c r="P3097" s="16">
        <v>0</v>
      </c>
      <c r="Q3097">
        <v>0</v>
      </c>
    </row>
    <row r="3098" spans="1:17" x14ac:dyDescent="0.25">
      <c r="A3098" s="12" t="s">
        <v>242</v>
      </c>
      <c r="B3098" s="41" t="str">
        <f t="shared" si="96"/>
        <v>08</v>
      </c>
      <c r="C3098" s="41" t="str">
        <f t="shared" si="97"/>
        <v>2019</v>
      </c>
      <c r="D3098" t="s">
        <v>1116</v>
      </c>
      <c r="E3098" t="s">
        <v>1826</v>
      </c>
      <c r="F3098" t="s">
        <v>2131</v>
      </c>
      <c r="G3098">
        <v>0</v>
      </c>
      <c r="H3098">
        <v>0</v>
      </c>
      <c r="I3098">
        <v>0</v>
      </c>
      <c r="J3098">
        <v>0</v>
      </c>
      <c r="K3098">
        <v>20</v>
      </c>
      <c r="L3098" s="16">
        <v>0</v>
      </c>
      <c r="M3098" s="16">
        <v>0</v>
      </c>
      <c r="N3098" s="16">
        <v>0</v>
      </c>
      <c r="P3098" s="16">
        <v>0</v>
      </c>
      <c r="Q3098">
        <v>0</v>
      </c>
    </row>
    <row r="3099" spans="1:17" x14ac:dyDescent="0.25">
      <c r="A3099" s="12" t="s">
        <v>243</v>
      </c>
      <c r="B3099" s="41" t="str">
        <f t="shared" si="96"/>
        <v>08</v>
      </c>
      <c r="C3099" s="41" t="str">
        <f t="shared" si="97"/>
        <v>2019</v>
      </c>
      <c r="D3099" t="s">
        <v>1122</v>
      </c>
      <c r="E3099" t="s">
        <v>1862</v>
      </c>
      <c r="F3099" t="s">
        <v>2131</v>
      </c>
      <c r="G3099">
        <v>0</v>
      </c>
      <c r="H3099">
        <v>0</v>
      </c>
      <c r="I3099">
        <v>0</v>
      </c>
      <c r="J3099">
        <v>0</v>
      </c>
      <c r="K3099">
        <v>0</v>
      </c>
      <c r="L3099" s="16">
        <v>0</v>
      </c>
      <c r="M3099" s="16">
        <v>0</v>
      </c>
      <c r="N3099" s="16">
        <v>0</v>
      </c>
      <c r="P3099" s="16">
        <v>0</v>
      </c>
      <c r="Q3099">
        <v>0</v>
      </c>
    </row>
    <row r="3100" spans="1:17" x14ac:dyDescent="0.25">
      <c r="A3100" s="12" t="s">
        <v>243</v>
      </c>
      <c r="B3100" s="41" t="str">
        <f t="shared" si="96"/>
        <v>08</v>
      </c>
      <c r="C3100" s="41" t="str">
        <f t="shared" si="97"/>
        <v>2019</v>
      </c>
      <c r="D3100" t="s">
        <v>1116</v>
      </c>
      <c r="E3100" t="s">
        <v>1191</v>
      </c>
      <c r="F3100" t="s">
        <v>2131</v>
      </c>
      <c r="G3100">
        <v>0</v>
      </c>
      <c r="H3100">
        <v>0</v>
      </c>
      <c r="I3100">
        <v>0</v>
      </c>
      <c r="J3100">
        <v>0</v>
      </c>
      <c r="K3100">
        <v>10</v>
      </c>
      <c r="L3100" s="16">
        <v>0</v>
      </c>
      <c r="M3100" s="16">
        <v>0</v>
      </c>
      <c r="N3100" s="16">
        <v>0</v>
      </c>
      <c r="P3100" s="16">
        <v>0</v>
      </c>
      <c r="Q3100">
        <v>0</v>
      </c>
    </row>
    <row r="3101" spans="1:17" x14ac:dyDescent="0.25">
      <c r="A3101" s="12" t="s">
        <v>243</v>
      </c>
      <c r="B3101" s="41" t="str">
        <f t="shared" si="96"/>
        <v>08</v>
      </c>
      <c r="C3101" s="41" t="str">
        <f t="shared" si="97"/>
        <v>2019</v>
      </c>
      <c r="D3101" t="s">
        <v>1131</v>
      </c>
      <c r="E3101" t="s">
        <v>1465</v>
      </c>
      <c r="F3101" t="s">
        <v>2131</v>
      </c>
      <c r="G3101">
        <v>0</v>
      </c>
      <c r="H3101">
        <v>0</v>
      </c>
      <c r="I3101">
        <v>0</v>
      </c>
      <c r="J3101">
        <v>0</v>
      </c>
      <c r="K3101">
        <v>10</v>
      </c>
      <c r="L3101" s="16">
        <v>0</v>
      </c>
      <c r="M3101" s="16">
        <v>0</v>
      </c>
      <c r="N3101" s="16">
        <v>0</v>
      </c>
      <c r="P3101" s="16">
        <v>0</v>
      </c>
      <c r="Q3101">
        <v>0</v>
      </c>
    </row>
    <row r="3102" spans="1:17" x14ac:dyDescent="0.25">
      <c r="A3102" s="12" t="s">
        <v>243</v>
      </c>
      <c r="B3102" s="41" t="str">
        <f t="shared" si="96"/>
        <v>08</v>
      </c>
      <c r="C3102" s="41" t="str">
        <f t="shared" si="97"/>
        <v>2019</v>
      </c>
      <c r="D3102" t="s">
        <v>1131</v>
      </c>
      <c r="E3102" t="s">
        <v>1545</v>
      </c>
      <c r="F3102" t="s">
        <v>2131</v>
      </c>
      <c r="G3102">
        <v>0</v>
      </c>
      <c r="H3102">
        <v>0</v>
      </c>
      <c r="I3102">
        <v>0</v>
      </c>
      <c r="J3102">
        <v>0</v>
      </c>
      <c r="K3102">
        <v>0</v>
      </c>
      <c r="L3102" s="16">
        <v>0</v>
      </c>
      <c r="M3102" s="16">
        <v>0</v>
      </c>
      <c r="N3102" s="16">
        <v>0</v>
      </c>
      <c r="P3102" s="16">
        <v>0</v>
      </c>
      <c r="Q3102">
        <v>0</v>
      </c>
    </row>
    <row r="3103" spans="1:17" x14ac:dyDescent="0.25">
      <c r="A3103" s="12" t="s">
        <v>243</v>
      </c>
      <c r="B3103" s="41" t="str">
        <f t="shared" si="96"/>
        <v>08</v>
      </c>
      <c r="C3103" s="41" t="str">
        <f t="shared" si="97"/>
        <v>2019</v>
      </c>
      <c r="D3103" t="s">
        <v>1121</v>
      </c>
      <c r="E3103" t="s">
        <v>1460</v>
      </c>
      <c r="F3103" t="s">
        <v>2137</v>
      </c>
      <c r="G3103">
        <v>0</v>
      </c>
      <c r="H3103">
        <v>0</v>
      </c>
      <c r="I3103">
        <v>2</v>
      </c>
      <c r="J3103">
        <v>0</v>
      </c>
      <c r="K3103">
        <v>0</v>
      </c>
      <c r="L3103" s="16">
        <v>0</v>
      </c>
      <c r="M3103" s="16">
        <v>0</v>
      </c>
      <c r="N3103" s="16">
        <v>0</v>
      </c>
      <c r="P3103" s="16">
        <v>0</v>
      </c>
      <c r="Q3103">
        <v>0</v>
      </c>
    </row>
    <row r="3104" spans="1:17" x14ac:dyDescent="0.25">
      <c r="A3104" s="12" t="s">
        <v>243</v>
      </c>
      <c r="B3104" s="41" t="str">
        <f t="shared" si="96"/>
        <v>08</v>
      </c>
      <c r="C3104" s="41" t="str">
        <f t="shared" si="97"/>
        <v>2019</v>
      </c>
      <c r="D3104" t="s">
        <v>1121</v>
      </c>
      <c r="E3104" t="s">
        <v>1439</v>
      </c>
      <c r="F3104" t="s">
        <v>2137</v>
      </c>
      <c r="G3104">
        <v>0</v>
      </c>
      <c r="H3104">
        <v>0</v>
      </c>
      <c r="I3104">
        <v>3</v>
      </c>
      <c r="J3104">
        <v>0</v>
      </c>
      <c r="K3104">
        <v>0</v>
      </c>
      <c r="L3104" s="16">
        <v>0</v>
      </c>
      <c r="M3104" s="16">
        <v>0</v>
      </c>
      <c r="N3104" s="16">
        <v>0</v>
      </c>
      <c r="P3104" s="16">
        <v>0</v>
      </c>
      <c r="Q3104">
        <v>0</v>
      </c>
    </row>
    <row r="3105" spans="1:17" x14ac:dyDescent="0.25">
      <c r="A3105" s="12" t="s">
        <v>243</v>
      </c>
      <c r="B3105" s="41" t="str">
        <f t="shared" si="96"/>
        <v>08</v>
      </c>
      <c r="C3105" s="41" t="str">
        <f t="shared" si="97"/>
        <v>2019</v>
      </c>
      <c r="D3105" t="s">
        <v>1121</v>
      </c>
      <c r="E3105" t="s">
        <v>1214</v>
      </c>
      <c r="F3105" t="s">
        <v>2137</v>
      </c>
      <c r="G3105">
        <v>0</v>
      </c>
      <c r="H3105">
        <v>0</v>
      </c>
      <c r="I3105">
        <v>3</v>
      </c>
      <c r="J3105">
        <v>0</v>
      </c>
      <c r="K3105">
        <v>0</v>
      </c>
      <c r="L3105" s="16">
        <v>0</v>
      </c>
      <c r="M3105" s="16">
        <v>0</v>
      </c>
      <c r="N3105" s="16">
        <v>0</v>
      </c>
      <c r="P3105" s="16">
        <v>0</v>
      </c>
      <c r="Q3105">
        <v>0</v>
      </c>
    </row>
    <row r="3106" spans="1:17" x14ac:dyDescent="0.25">
      <c r="A3106" s="12" t="s">
        <v>243</v>
      </c>
      <c r="B3106" s="41" t="str">
        <f t="shared" si="96"/>
        <v>08</v>
      </c>
      <c r="C3106" s="41" t="str">
        <f t="shared" si="97"/>
        <v>2019</v>
      </c>
      <c r="D3106" t="s">
        <v>1121</v>
      </c>
      <c r="E3106" t="s">
        <v>1491</v>
      </c>
      <c r="F3106" t="s">
        <v>2137</v>
      </c>
      <c r="G3106">
        <v>0</v>
      </c>
      <c r="H3106">
        <v>0</v>
      </c>
      <c r="I3106">
        <v>0</v>
      </c>
      <c r="J3106">
        <v>0</v>
      </c>
      <c r="K3106">
        <v>0</v>
      </c>
      <c r="L3106" s="16">
        <v>0</v>
      </c>
      <c r="M3106" s="16">
        <v>0</v>
      </c>
      <c r="N3106" s="16">
        <v>0</v>
      </c>
      <c r="P3106" s="16">
        <v>0</v>
      </c>
      <c r="Q3106">
        <v>0</v>
      </c>
    </row>
    <row r="3107" spans="1:17" x14ac:dyDescent="0.25">
      <c r="A3107" s="12" t="s">
        <v>243</v>
      </c>
      <c r="B3107" s="41" t="str">
        <f t="shared" si="96"/>
        <v>08</v>
      </c>
      <c r="C3107" s="41" t="str">
        <f t="shared" si="97"/>
        <v>2019</v>
      </c>
      <c r="D3107" t="s">
        <v>1123</v>
      </c>
      <c r="E3107" t="s">
        <v>1219</v>
      </c>
      <c r="F3107" t="s">
        <v>2137</v>
      </c>
      <c r="G3107">
        <v>0</v>
      </c>
      <c r="H3107">
        <v>0</v>
      </c>
      <c r="I3107">
        <v>5</v>
      </c>
      <c r="J3107">
        <v>0</v>
      </c>
      <c r="K3107">
        <v>0</v>
      </c>
      <c r="L3107" s="16">
        <v>0</v>
      </c>
      <c r="M3107" s="16">
        <v>0</v>
      </c>
      <c r="N3107" s="16">
        <v>0</v>
      </c>
      <c r="P3107" s="16">
        <v>0</v>
      </c>
      <c r="Q3107">
        <v>0</v>
      </c>
    </row>
    <row r="3108" spans="1:17" x14ac:dyDescent="0.25">
      <c r="A3108" s="12" t="s">
        <v>243</v>
      </c>
      <c r="B3108" s="41" t="str">
        <f t="shared" si="96"/>
        <v>08</v>
      </c>
      <c r="C3108" s="41" t="str">
        <f t="shared" si="97"/>
        <v>2019</v>
      </c>
      <c r="D3108" t="s">
        <v>1131</v>
      </c>
      <c r="E3108" t="s">
        <v>1298</v>
      </c>
      <c r="F3108" t="s">
        <v>2131</v>
      </c>
      <c r="G3108">
        <v>0</v>
      </c>
      <c r="H3108">
        <v>0</v>
      </c>
      <c r="I3108">
        <v>0</v>
      </c>
      <c r="J3108">
        <v>0</v>
      </c>
      <c r="K3108">
        <v>3</v>
      </c>
      <c r="L3108" s="16">
        <v>0</v>
      </c>
      <c r="M3108" s="16">
        <v>0</v>
      </c>
      <c r="N3108" s="16">
        <v>0</v>
      </c>
      <c r="P3108" s="16">
        <v>0</v>
      </c>
      <c r="Q3108">
        <v>0</v>
      </c>
    </row>
    <row r="3109" spans="1:17" x14ac:dyDescent="0.25">
      <c r="A3109" s="12" t="s">
        <v>243</v>
      </c>
      <c r="B3109" s="41" t="str">
        <f t="shared" si="96"/>
        <v>08</v>
      </c>
      <c r="C3109" s="41" t="str">
        <f t="shared" si="97"/>
        <v>2019</v>
      </c>
      <c r="D3109" t="s">
        <v>1123</v>
      </c>
      <c r="E3109" t="s">
        <v>1529</v>
      </c>
      <c r="F3109" t="s">
        <v>2137</v>
      </c>
      <c r="G3109">
        <v>0</v>
      </c>
      <c r="H3109">
        <v>0</v>
      </c>
      <c r="I3109">
        <v>35</v>
      </c>
      <c r="J3109">
        <v>0</v>
      </c>
      <c r="K3109">
        <v>0</v>
      </c>
      <c r="L3109" s="16">
        <v>0</v>
      </c>
      <c r="M3109" s="16">
        <v>0</v>
      </c>
      <c r="N3109" s="16">
        <v>0</v>
      </c>
      <c r="P3109" s="16">
        <v>0</v>
      </c>
      <c r="Q3109">
        <v>0</v>
      </c>
    </row>
    <row r="3110" spans="1:17" x14ac:dyDescent="0.25">
      <c r="A3110" s="12" t="s">
        <v>243</v>
      </c>
      <c r="B3110" s="41" t="str">
        <f t="shared" si="96"/>
        <v>08</v>
      </c>
      <c r="C3110" s="41" t="str">
        <f t="shared" si="97"/>
        <v>2019</v>
      </c>
      <c r="D3110" t="s">
        <v>1123</v>
      </c>
      <c r="E3110" t="s">
        <v>1816</v>
      </c>
      <c r="F3110" t="s">
        <v>2137</v>
      </c>
      <c r="G3110">
        <v>0</v>
      </c>
      <c r="H3110">
        <v>0</v>
      </c>
      <c r="I3110">
        <v>0</v>
      </c>
      <c r="J3110">
        <v>0</v>
      </c>
      <c r="K3110">
        <v>0</v>
      </c>
      <c r="L3110" s="16">
        <v>0</v>
      </c>
      <c r="M3110" s="16">
        <v>0</v>
      </c>
      <c r="N3110" s="16">
        <v>0</v>
      </c>
      <c r="P3110" s="16">
        <v>0</v>
      </c>
      <c r="Q3110">
        <v>0</v>
      </c>
    </row>
    <row r="3111" spans="1:17" x14ac:dyDescent="0.25">
      <c r="A3111" s="12" t="s">
        <v>244</v>
      </c>
      <c r="B3111" s="41" t="str">
        <f t="shared" si="96"/>
        <v>08</v>
      </c>
      <c r="C3111" s="41" t="str">
        <f t="shared" si="97"/>
        <v>2019</v>
      </c>
      <c r="D3111" t="s">
        <v>1123</v>
      </c>
      <c r="E3111" t="s">
        <v>1674</v>
      </c>
      <c r="F3111" t="s">
        <v>2137</v>
      </c>
      <c r="G3111">
        <v>0</v>
      </c>
      <c r="H3111">
        <v>0</v>
      </c>
      <c r="I3111">
        <v>40</v>
      </c>
      <c r="J3111">
        <v>0</v>
      </c>
      <c r="K3111">
        <v>0</v>
      </c>
      <c r="L3111" s="16">
        <v>0</v>
      </c>
      <c r="M3111" s="16">
        <v>0</v>
      </c>
      <c r="N3111" s="16">
        <v>0</v>
      </c>
      <c r="P3111" s="16">
        <v>0</v>
      </c>
      <c r="Q3111">
        <v>0</v>
      </c>
    </row>
    <row r="3112" spans="1:17" x14ac:dyDescent="0.25">
      <c r="A3112" s="12" t="s">
        <v>244</v>
      </c>
      <c r="B3112" s="41" t="str">
        <f t="shared" si="96"/>
        <v>08</v>
      </c>
      <c r="C3112" s="41" t="str">
        <f t="shared" si="97"/>
        <v>2019</v>
      </c>
      <c r="D3112" t="s">
        <v>1123</v>
      </c>
      <c r="E3112" t="s">
        <v>1733</v>
      </c>
      <c r="F3112" t="s">
        <v>2137</v>
      </c>
      <c r="G3112">
        <v>0</v>
      </c>
      <c r="H3112">
        <v>0</v>
      </c>
      <c r="I3112">
        <v>6</v>
      </c>
      <c r="J3112">
        <v>0</v>
      </c>
      <c r="K3112">
        <v>0</v>
      </c>
      <c r="L3112" s="16">
        <v>0</v>
      </c>
      <c r="M3112" s="16">
        <v>0</v>
      </c>
      <c r="N3112" s="16">
        <v>0</v>
      </c>
      <c r="P3112" s="16">
        <v>0</v>
      </c>
      <c r="Q3112">
        <v>0</v>
      </c>
    </row>
    <row r="3113" spans="1:17" x14ac:dyDescent="0.25">
      <c r="A3113" s="12" t="s">
        <v>244</v>
      </c>
      <c r="B3113" s="41" t="str">
        <f t="shared" si="96"/>
        <v>08</v>
      </c>
      <c r="C3113" s="41" t="str">
        <f t="shared" si="97"/>
        <v>2019</v>
      </c>
      <c r="D3113" t="s">
        <v>1123</v>
      </c>
      <c r="E3113" t="s">
        <v>1564</v>
      </c>
      <c r="F3113" t="s">
        <v>2137</v>
      </c>
      <c r="G3113">
        <v>0</v>
      </c>
      <c r="H3113">
        <v>0</v>
      </c>
      <c r="I3113">
        <v>4</v>
      </c>
      <c r="J3113">
        <v>0</v>
      </c>
      <c r="K3113">
        <v>0</v>
      </c>
      <c r="L3113" s="16">
        <v>0</v>
      </c>
      <c r="M3113" s="16">
        <v>0</v>
      </c>
      <c r="N3113" s="16">
        <v>0</v>
      </c>
      <c r="P3113" s="16">
        <v>0</v>
      </c>
      <c r="Q3113">
        <v>0</v>
      </c>
    </row>
    <row r="3114" spans="1:17" x14ac:dyDescent="0.25">
      <c r="A3114" s="12" t="s">
        <v>243</v>
      </c>
      <c r="B3114" s="41" t="str">
        <f t="shared" si="96"/>
        <v>08</v>
      </c>
      <c r="C3114" s="41" t="str">
        <f t="shared" si="97"/>
        <v>2019</v>
      </c>
      <c r="D3114" t="s">
        <v>1131</v>
      </c>
      <c r="E3114" t="s">
        <v>1547</v>
      </c>
      <c r="F3114" t="s">
        <v>2131</v>
      </c>
      <c r="G3114">
        <v>0</v>
      </c>
      <c r="H3114">
        <v>0</v>
      </c>
      <c r="I3114">
        <v>0</v>
      </c>
      <c r="J3114">
        <v>0</v>
      </c>
      <c r="K3114">
        <v>2</v>
      </c>
      <c r="L3114" s="16">
        <v>0</v>
      </c>
      <c r="M3114" s="16">
        <v>0</v>
      </c>
      <c r="N3114" s="16">
        <v>0</v>
      </c>
      <c r="P3114" s="16">
        <v>0</v>
      </c>
      <c r="Q3114">
        <v>0</v>
      </c>
    </row>
    <row r="3115" spans="1:17" x14ac:dyDescent="0.25">
      <c r="A3115" s="12" t="s">
        <v>244</v>
      </c>
      <c r="B3115" s="41" t="str">
        <f t="shared" si="96"/>
        <v>08</v>
      </c>
      <c r="C3115" s="41" t="str">
        <f t="shared" si="97"/>
        <v>2019</v>
      </c>
      <c r="D3115" t="s">
        <v>1107</v>
      </c>
      <c r="E3115" t="s">
        <v>1684</v>
      </c>
      <c r="F3115" t="s">
        <v>2131</v>
      </c>
      <c r="G3115">
        <v>0</v>
      </c>
      <c r="H3115">
        <v>0</v>
      </c>
      <c r="I3115">
        <v>0</v>
      </c>
      <c r="J3115">
        <v>0</v>
      </c>
      <c r="K3115">
        <v>0</v>
      </c>
      <c r="L3115" s="16">
        <v>0</v>
      </c>
      <c r="M3115" s="16">
        <v>0</v>
      </c>
      <c r="N3115" s="16">
        <v>0</v>
      </c>
      <c r="P3115" s="16">
        <v>0</v>
      </c>
      <c r="Q3115">
        <v>0</v>
      </c>
    </row>
    <row r="3116" spans="1:17" x14ac:dyDescent="0.25">
      <c r="A3116" s="12" t="s">
        <v>242</v>
      </c>
      <c r="B3116" s="41" t="str">
        <f t="shared" si="96"/>
        <v>08</v>
      </c>
      <c r="C3116" s="41" t="str">
        <f t="shared" si="97"/>
        <v>2019</v>
      </c>
      <c r="D3116" t="s">
        <v>1127</v>
      </c>
      <c r="E3116" t="s">
        <v>1863</v>
      </c>
      <c r="F3116" t="s">
        <v>2137</v>
      </c>
      <c r="G3116">
        <v>0</v>
      </c>
      <c r="H3116">
        <v>0</v>
      </c>
      <c r="I3116">
        <v>50</v>
      </c>
      <c r="J3116">
        <v>0</v>
      </c>
      <c r="K3116">
        <v>0</v>
      </c>
      <c r="L3116" s="16">
        <v>0</v>
      </c>
      <c r="M3116" s="16">
        <v>0</v>
      </c>
      <c r="N3116" s="16">
        <v>0</v>
      </c>
      <c r="P3116" s="16">
        <v>0</v>
      </c>
      <c r="Q3116">
        <v>0</v>
      </c>
    </row>
    <row r="3117" spans="1:17" x14ac:dyDescent="0.25">
      <c r="A3117" s="12" t="s">
        <v>242</v>
      </c>
      <c r="B3117" s="41" t="str">
        <f t="shared" si="96"/>
        <v>08</v>
      </c>
      <c r="C3117" s="41" t="str">
        <f t="shared" si="97"/>
        <v>2019</v>
      </c>
      <c r="D3117" t="s">
        <v>1127</v>
      </c>
      <c r="E3117" t="s">
        <v>1864</v>
      </c>
      <c r="F3117" t="s">
        <v>2137</v>
      </c>
      <c r="G3117">
        <v>0</v>
      </c>
      <c r="H3117">
        <v>0</v>
      </c>
      <c r="I3117">
        <v>15</v>
      </c>
      <c r="J3117">
        <v>0</v>
      </c>
      <c r="K3117">
        <v>0</v>
      </c>
      <c r="L3117" s="16">
        <v>0</v>
      </c>
      <c r="M3117" s="16">
        <v>0</v>
      </c>
      <c r="N3117" s="16">
        <v>0</v>
      </c>
      <c r="P3117" s="16">
        <v>0</v>
      </c>
      <c r="Q3117">
        <v>0</v>
      </c>
    </row>
    <row r="3118" spans="1:17" x14ac:dyDescent="0.25">
      <c r="A3118" s="12" t="s">
        <v>242</v>
      </c>
      <c r="B3118" s="41" t="str">
        <f t="shared" si="96"/>
        <v>08</v>
      </c>
      <c r="C3118" s="41" t="str">
        <f t="shared" si="97"/>
        <v>2019</v>
      </c>
      <c r="D3118" t="s">
        <v>1127</v>
      </c>
      <c r="E3118" t="s">
        <v>1865</v>
      </c>
      <c r="F3118" t="s">
        <v>2137</v>
      </c>
      <c r="G3118">
        <v>0</v>
      </c>
      <c r="H3118">
        <v>0</v>
      </c>
      <c r="I3118">
        <v>10</v>
      </c>
      <c r="J3118">
        <v>0</v>
      </c>
      <c r="K3118">
        <v>0</v>
      </c>
      <c r="L3118" s="16">
        <v>0</v>
      </c>
      <c r="M3118" s="16">
        <v>0</v>
      </c>
      <c r="N3118" s="16">
        <v>0</v>
      </c>
      <c r="P3118" s="16">
        <v>0</v>
      </c>
      <c r="Q3118">
        <v>0</v>
      </c>
    </row>
    <row r="3119" spans="1:17" x14ac:dyDescent="0.25">
      <c r="A3119" s="12" t="s">
        <v>242</v>
      </c>
      <c r="B3119" s="41" t="str">
        <f t="shared" si="96"/>
        <v>08</v>
      </c>
      <c r="C3119" s="41" t="str">
        <f t="shared" si="97"/>
        <v>2019</v>
      </c>
      <c r="D3119" t="s">
        <v>1127</v>
      </c>
      <c r="E3119" t="s">
        <v>1866</v>
      </c>
      <c r="F3119" t="s">
        <v>2137</v>
      </c>
      <c r="G3119">
        <v>0</v>
      </c>
      <c r="H3119">
        <v>0</v>
      </c>
      <c r="I3119">
        <v>15</v>
      </c>
      <c r="J3119">
        <v>0</v>
      </c>
      <c r="K3119">
        <v>0</v>
      </c>
      <c r="L3119" s="16">
        <v>0</v>
      </c>
      <c r="M3119" s="16">
        <v>0</v>
      </c>
      <c r="N3119" s="16">
        <v>0</v>
      </c>
      <c r="P3119" s="16">
        <v>0</v>
      </c>
      <c r="Q3119">
        <v>0</v>
      </c>
    </row>
    <row r="3120" spans="1:17" x14ac:dyDescent="0.25">
      <c r="A3120" s="12" t="s">
        <v>242</v>
      </c>
      <c r="B3120" s="41" t="str">
        <f t="shared" si="96"/>
        <v>08</v>
      </c>
      <c r="C3120" s="41" t="str">
        <f t="shared" si="97"/>
        <v>2019</v>
      </c>
      <c r="D3120" t="s">
        <v>1127</v>
      </c>
      <c r="E3120" t="s">
        <v>1867</v>
      </c>
      <c r="F3120" t="s">
        <v>2137</v>
      </c>
      <c r="G3120">
        <v>0</v>
      </c>
      <c r="H3120">
        <v>0</v>
      </c>
      <c r="I3120">
        <v>21</v>
      </c>
      <c r="J3120">
        <v>0</v>
      </c>
      <c r="K3120">
        <v>0</v>
      </c>
      <c r="L3120" s="16">
        <v>0</v>
      </c>
      <c r="M3120" s="16">
        <v>0</v>
      </c>
      <c r="N3120" s="16">
        <v>0</v>
      </c>
      <c r="P3120" s="16">
        <v>0</v>
      </c>
      <c r="Q3120">
        <v>0</v>
      </c>
    </row>
    <row r="3121" spans="1:17" x14ac:dyDescent="0.25">
      <c r="A3121" s="12" t="s">
        <v>243</v>
      </c>
      <c r="B3121" s="41" t="str">
        <f t="shared" si="96"/>
        <v>08</v>
      </c>
      <c r="C3121" s="41" t="str">
        <f t="shared" si="97"/>
        <v>2019</v>
      </c>
      <c r="D3121" t="s">
        <v>1113</v>
      </c>
      <c r="E3121" t="s">
        <v>1314</v>
      </c>
      <c r="F3121" t="s">
        <v>2131</v>
      </c>
      <c r="G3121">
        <v>0</v>
      </c>
      <c r="H3121">
        <v>0</v>
      </c>
      <c r="I3121">
        <v>0</v>
      </c>
      <c r="J3121">
        <v>0</v>
      </c>
      <c r="K3121">
        <v>1</v>
      </c>
      <c r="L3121" s="16">
        <v>0</v>
      </c>
      <c r="M3121" s="16">
        <v>0</v>
      </c>
      <c r="N3121" s="16">
        <v>0</v>
      </c>
      <c r="P3121" s="16">
        <v>0</v>
      </c>
      <c r="Q3121">
        <v>0</v>
      </c>
    </row>
    <row r="3122" spans="1:17" x14ac:dyDescent="0.25">
      <c r="A3122" s="12" t="s">
        <v>244</v>
      </c>
      <c r="B3122" s="41" t="str">
        <f t="shared" si="96"/>
        <v>08</v>
      </c>
      <c r="C3122" s="41" t="str">
        <f t="shared" si="97"/>
        <v>2019</v>
      </c>
      <c r="D3122" t="s">
        <v>1126</v>
      </c>
      <c r="E3122" t="s">
        <v>1582</v>
      </c>
      <c r="F3122" t="s">
        <v>2131</v>
      </c>
      <c r="G3122">
        <v>0</v>
      </c>
      <c r="H3122">
        <v>0</v>
      </c>
      <c r="I3122">
        <v>0</v>
      </c>
      <c r="J3122">
        <v>0</v>
      </c>
      <c r="K3122">
        <v>0</v>
      </c>
      <c r="L3122" s="16">
        <v>0</v>
      </c>
      <c r="M3122" s="16">
        <v>0</v>
      </c>
      <c r="N3122" s="16">
        <v>0</v>
      </c>
      <c r="P3122" s="16">
        <v>0</v>
      </c>
      <c r="Q3122">
        <v>0</v>
      </c>
    </row>
    <row r="3123" spans="1:17" x14ac:dyDescent="0.25">
      <c r="A3123" s="12" t="s">
        <v>243</v>
      </c>
      <c r="B3123" s="41" t="str">
        <f t="shared" si="96"/>
        <v>08</v>
      </c>
      <c r="C3123" s="41" t="str">
        <f t="shared" si="97"/>
        <v>2019</v>
      </c>
      <c r="D3123" t="s">
        <v>1121</v>
      </c>
      <c r="E3123" t="s">
        <v>1464</v>
      </c>
      <c r="F3123" t="s">
        <v>2137</v>
      </c>
      <c r="G3123">
        <v>0</v>
      </c>
      <c r="H3123">
        <v>0</v>
      </c>
      <c r="I3123">
        <v>3</v>
      </c>
      <c r="J3123">
        <v>0</v>
      </c>
      <c r="K3123">
        <v>0</v>
      </c>
      <c r="L3123" s="16">
        <v>0</v>
      </c>
      <c r="M3123" s="16">
        <v>0</v>
      </c>
      <c r="N3123" s="16">
        <v>0</v>
      </c>
      <c r="P3123" s="16">
        <v>0</v>
      </c>
      <c r="Q3123">
        <v>0</v>
      </c>
    </row>
    <row r="3124" spans="1:17" x14ac:dyDescent="0.25">
      <c r="A3124" s="12" t="s">
        <v>243</v>
      </c>
      <c r="B3124" s="41" t="str">
        <f t="shared" si="96"/>
        <v>08</v>
      </c>
      <c r="C3124" s="41" t="str">
        <f t="shared" si="97"/>
        <v>2019</v>
      </c>
      <c r="D3124" t="s">
        <v>1121</v>
      </c>
      <c r="E3124" t="s">
        <v>1280</v>
      </c>
      <c r="F3124" t="s">
        <v>2137</v>
      </c>
      <c r="G3124">
        <v>0</v>
      </c>
      <c r="H3124">
        <v>0</v>
      </c>
      <c r="I3124">
        <v>1</v>
      </c>
      <c r="J3124">
        <v>0</v>
      </c>
      <c r="K3124">
        <v>0</v>
      </c>
      <c r="L3124" s="16">
        <v>0</v>
      </c>
      <c r="M3124" s="16">
        <v>0</v>
      </c>
      <c r="N3124" s="16">
        <v>0</v>
      </c>
      <c r="P3124" s="16">
        <v>0</v>
      </c>
      <c r="Q3124">
        <v>0</v>
      </c>
    </row>
    <row r="3125" spans="1:17" x14ac:dyDescent="0.25">
      <c r="A3125" s="12" t="s">
        <v>243</v>
      </c>
      <c r="B3125" s="41" t="str">
        <f t="shared" si="96"/>
        <v>08</v>
      </c>
      <c r="C3125" s="41" t="str">
        <f t="shared" si="97"/>
        <v>2019</v>
      </c>
      <c r="D3125" t="s">
        <v>1121</v>
      </c>
      <c r="E3125" t="s">
        <v>1678</v>
      </c>
      <c r="F3125" t="s">
        <v>2137</v>
      </c>
      <c r="G3125">
        <v>0</v>
      </c>
      <c r="H3125">
        <v>0</v>
      </c>
      <c r="I3125">
        <v>1</v>
      </c>
      <c r="J3125">
        <v>0</v>
      </c>
      <c r="K3125">
        <v>0</v>
      </c>
      <c r="L3125" s="16">
        <v>0</v>
      </c>
      <c r="M3125" s="16">
        <v>0</v>
      </c>
      <c r="N3125" s="16">
        <v>0</v>
      </c>
      <c r="P3125" s="16">
        <v>0</v>
      </c>
      <c r="Q3125">
        <v>0</v>
      </c>
    </row>
    <row r="3126" spans="1:17" x14ac:dyDescent="0.25">
      <c r="A3126" s="12" t="s">
        <v>244</v>
      </c>
      <c r="B3126" s="41" t="str">
        <f t="shared" si="96"/>
        <v>08</v>
      </c>
      <c r="C3126" s="41" t="str">
        <f t="shared" si="97"/>
        <v>2019</v>
      </c>
      <c r="D3126" t="s">
        <v>1122</v>
      </c>
      <c r="E3126" t="s">
        <v>1217</v>
      </c>
      <c r="F3126" t="s">
        <v>2131</v>
      </c>
      <c r="G3126">
        <v>0</v>
      </c>
      <c r="H3126">
        <v>0</v>
      </c>
      <c r="I3126">
        <v>0</v>
      </c>
      <c r="J3126">
        <v>0</v>
      </c>
      <c r="K3126">
        <v>0</v>
      </c>
      <c r="L3126" s="16">
        <v>0</v>
      </c>
      <c r="M3126" s="16">
        <v>0</v>
      </c>
      <c r="N3126" s="16">
        <v>0</v>
      </c>
      <c r="P3126" s="16">
        <v>0</v>
      </c>
      <c r="Q3126">
        <v>0</v>
      </c>
    </row>
    <row r="3127" spans="1:17" x14ac:dyDescent="0.25">
      <c r="A3127" s="12" t="s">
        <v>242</v>
      </c>
      <c r="B3127" s="41" t="str">
        <f t="shared" si="96"/>
        <v>08</v>
      </c>
      <c r="C3127" s="41" t="str">
        <f t="shared" si="97"/>
        <v>2019</v>
      </c>
      <c r="D3127" t="s">
        <v>1129</v>
      </c>
      <c r="E3127" t="s">
        <v>1868</v>
      </c>
      <c r="F3127" t="s">
        <v>2137</v>
      </c>
      <c r="G3127">
        <v>0</v>
      </c>
      <c r="H3127">
        <v>0</v>
      </c>
      <c r="I3127">
        <v>530</v>
      </c>
      <c r="J3127">
        <v>0</v>
      </c>
      <c r="K3127">
        <v>0</v>
      </c>
      <c r="L3127" s="16">
        <v>0</v>
      </c>
      <c r="M3127" s="16">
        <v>0</v>
      </c>
      <c r="N3127" s="16">
        <v>0</v>
      </c>
      <c r="P3127" s="16">
        <v>0</v>
      </c>
      <c r="Q3127">
        <v>0</v>
      </c>
    </row>
    <row r="3128" spans="1:17" x14ac:dyDescent="0.25">
      <c r="A3128" s="12" t="s">
        <v>244</v>
      </c>
      <c r="B3128" s="41" t="str">
        <f t="shared" si="96"/>
        <v>08</v>
      </c>
      <c r="C3128" s="41" t="str">
        <f t="shared" si="97"/>
        <v>2019</v>
      </c>
      <c r="D3128" t="s">
        <v>1132</v>
      </c>
      <c r="E3128" t="s">
        <v>1402</v>
      </c>
      <c r="F3128" t="s">
        <v>2131</v>
      </c>
      <c r="G3128">
        <v>0</v>
      </c>
      <c r="H3128">
        <v>0</v>
      </c>
      <c r="I3128">
        <v>0</v>
      </c>
      <c r="J3128">
        <v>0</v>
      </c>
      <c r="K3128">
        <v>0</v>
      </c>
      <c r="L3128" s="16">
        <v>0</v>
      </c>
      <c r="M3128" s="16">
        <v>0</v>
      </c>
      <c r="N3128" s="16">
        <v>0</v>
      </c>
      <c r="P3128" s="16">
        <v>0</v>
      </c>
      <c r="Q3128">
        <v>0</v>
      </c>
    </row>
    <row r="3129" spans="1:17" x14ac:dyDescent="0.25">
      <c r="A3129" s="12" t="s">
        <v>244</v>
      </c>
      <c r="B3129" s="41" t="str">
        <f t="shared" si="96"/>
        <v>08</v>
      </c>
      <c r="C3129" s="41" t="str">
        <f t="shared" si="97"/>
        <v>2019</v>
      </c>
      <c r="D3129" t="s">
        <v>1132</v>
      </c>
      <c r="E3129" t="s">
        <v>1402</v>
      </c>
      <c r="F3129" t="s">
        <v>2131</v>
      </c>
      <c r="G3129">
        <v>0</v>
      </c>
      <c r="H3129">
        <v>0</v>
      </c>
      <c r="I3129">
        <v>0</v>
      </c>
      <c r="J3129">
        <v>0</v>
      </c>
      <c r="K3129">
        <v>0</v>
      </c>
      <c r="L3129" s="16">
        <v>0</v>
      </c>
      <c r="M3129" s="16">
        <v>0</v>
      </c>
      <c r="N3129" s="16">
        <v>0</v>
      </c>
      <c r="P3129" s="16">
        <v>0</v>
      </c>
      <c r="Q3129">
        <v>0</v>
      </c>
    </row>
    <row r="3130" spans="1:17" x14ac:dyDescent="0.25">
      <c r="A3130" s="12" t="s">
        <v>243</v>
      </c>
      <c r="B3130" s="41" t="str">
        <f t="shared" si="96"/>
        <v>08</v>
      </c>
      <c r="C3130" s="41" t="str">
        <f t="shared" si="97"/>
        <v>2019</v>
      </c>
      <c r="D3130" t="s">
        <v>1132</v>
      </c>
      <c r="E3130" t="s">
        <v>1869</v>
      </c>
      <c r="F3130" t="s">
        <v>2131</v>
      </c>
      <c r="G3130">
        <v>0</v>
      </c>
      <c r="H3130">
        <v>0</v>
      </c>
      <c r="I3130">
        <v>0</v>
      </c>
      <c r="J3130">
        <v>0</v>
      </c>
      <c r="K3130">
        <v>0</v>
      </c>
      <c r="L3130" s="16">
        <v>0</v>
      </c>
      <c r="M3130" s="16">
        <v>0</v>
      </c>
      <c r="N3130" s="16">
        <v>0</v>
      </c>
      <c r="P3130" s="16">
        <v>0</v>
      </c>
      <c r="Q3130">
        <v>0</v>
      </c>
    </row>
    <row r="3131" spans="1:17" x14ac:dyDescent="0.25">
      <c r="A3131" s="12" t="s">
        <v>244</v>
      </c>
      <c r="B3131" s="41" t="str">
        <f t="shared" si="96"/>
        <v>08</v>
      </c>
      <c r="C3131" s="41" t="str">
        <f t="shared" si="97"/>
        <v>2019</v>
      </c>
      <c r="D3131" t="s">
        <v>1132</v>
      </c>
      <c r="E3131" t="s">
        <v>1869</v>
      </c>
      <c r="F3131" t="s">
        <v>2131</v>
      </c>
      <c r="G3131">
        <v>0</v>
      </c>
      <c r="H3131">
        <v>0</v>
      </c>
      <c r="I3131">
        <v>0</v>
      </c>
      <c r="J3131">
        <v>0</v>
      </c>
      <c r="K3131">
        <v>0</v>
      </c>
      <c r="L3131" s="16">
        <v>0</v>
      </c>
      <c r="M3131" s="16">
        <v>0</v>
      </c>
      <c r="N3131" s="16">
        <v>0</v>
      </c>
      <c r="P3131" s="16">
        <v>0</v>
      </c>
      <c r="Q3131">
        <v>0</v>
      </c>
    </row>
    <row r="3132" spans="1:17" x14ac:dyDescent="0.25">
      <c r="A3132" s="12" t="s">
        <v>244</v>
      </c>
      <c r="B3132" s="41" t="str">
        <f t="shared" si="96"/>
        <v>08</v>
      </c>
      <c r="C3132" s="41" t="str">
        <f t="shared" si="97"/>
        <v>2019</v>
      </c>
      <c r="D3132" t="s">
        <v>1132</v>
      </c>
      <c r="E3132" t="s">
        <v>1519</v>
      </c>
      <c r="F3132" t="s">
        <v>2131</v>
      </c>
      <c r="G3132">
        <v>0</v>
      </c>
      <c r="H3132">
        <v>0</v>
      </c>
      <c r="I3132">
        <v>0</v>
      </c>
      <c r="J3132">
        <v>0</v>
      </c>
      <c r="K3132">
        <v>0</v>
      </c>
      <c r="L3132" s="16">
        <v>0</v>
      </c>
      <c r="M3132" s="16">
        <v>0</v>
      </c>
      <c r="N3132" s="16">
        <v>0</v>
      </c>
      <c r="P3132" s="16">
        <v>0</v>
      </c>
      <c r="Q3132">
        <v>0</v>
      </c>
    </row>
    <row r="3133" spans="1:17" x14ac:dyDescent="0.25">
      <c r="A3133" s="12" t="s">
        <v>244</v>
      </c>
      <c r="B3133" s="41" t="str">
        <f t="shared" si="96"/>
        <v>08</v>
      </c>
      <c r="C3133" s="41" t="str">
        <f t="shared" si="97"/>
        <v>2019</v>
      </c>
      <c r="D3133" t="s">
        <v>1132</v>
      </c>
      <c r="E3133" t="s">
        <v>1519</v>
      </c>
      <c r="F3133" t="s">
        <v>2131</v>
      </c>
      <c r="G3133">
        <v>0</v>
      </c>
      <c r="H3133">
        <v>0</v>
      </c>
      <c r="I3133">
        <v>0</v>
      </c>
      <c r="J3133">
        <v>0</v>
      </c>
      <c r="K3133">
        <v>34</v>
      </c>
      <c r="L3133" s="16">
        <v>0</v>
      </c>
      <c r="M3133" s="16">
        <v>0</v>
      </c>
      <c r="N3133" s="16">
        <v>0</v>
      </c>
      <c r="P3133" s="16">
        <v>0</v>
      </c>
      <c r="Q3133">
        <v>0</v>
      </c>
    </row>
    <row r="3134" spans="1:17" x14ac:dyDescent="0.25">
      <c r="A3134" s="12" t="s">
        <v>244</v>
      </c>
      <c r="B3134" s="41" t="str">
        <f t="shared" si="96"/>
        <v>08</v>
      </c>
      <c r="C3134" s="41" t="str">
        <f t="shared" si="97"/>
        <v>2019</v>
      </c>
      <c r="D3134" t="s">
        <v>1122</v>
      </c>
      <c r="E3134" t="s">
        <v>1862</v>
      </c>
      <c r="F3134" t="s">
        <v>2131</v>
      </c>
      <c r="G3134">
        <v>0</v>
      </c>
      <c r="H3134">
        <v>0</v>
      </c>
      <c r="I3134">
        <v>0</v>
      </c>
      <c r="J3134">
        <v>0</v>
      </c>
      <c r="K3134">
        <v>0</v>
      </c>
      <c r="L3134" s="16">
        <v>0</v>
      </c>
      <c r="M3134" s="16">
        <v>0</v>
      </c>
      <c r="N3134" s="16">
        <v>0</v>
      </c>
      <c r="P3134" s="16">
        <v>0</v>
      </c>
      <c r="Q3134">
        <v>0</v>
      </c>
    </row>
    <row r="3135" spans="1:17" x14ac:dyDescent="0.25">
      <c r="A3135" s="12" t="s">
        <v>244</v>
      </c>
      <c r="B3135" s="41" t="str">
        <f t="shared" si="96"/>
        <v>08</v>
      </c>
      <c r="C3135" s="41" t="str">
        <f t="shared" si="97"/>
        <v>2019</v>
      </c>
      <c r="D3135" t="s">
        <v>1126</v>
      </c>
      <c r="E3135" t="s">
        <v>1839</v>
      </c>
      <c r="F3135" t="s">
        <v>2131</v>
      </c>
      <c r="G3135">
        <v>0</v>
      </c>
      <c r="H3135">
        <v>0</v>
      </c>
      <c r="I3135">
        <v>0</v>
      </c>
      <c r="J3135">
        <v>0</v>
      </c>
      <c r="K3135">
        <v>8</v>
      </c>
      <c r="L3135" s="16">
        <v>0</v>
      </c>
      <c r="M3135" s="16">
        <v>0</v>
      </c>
      <c r="N3135" s="16">
        <v>0</v>
      </c>
      <c r="P3135" s="16">
        <v>0</v>
      </c>
      <c r="Q3135">
        <v>0</v>
      </c>
    </row>
    <row r="3136" spans="1:17" x14ac:dyDescent="0.25">
      <c r="A3136" s="12" t="s">
        <v>244</v>
      </c>
      <c r="B3136" s="41" t="str">
        <f t="shared" si="96"/>
        <v>08</v>
      </c>
      <c r="C3136" s="41" t="str">
        <f t="shared" si="97"/>
        <v>2019</v>
      </c>
      <c r="D3136" t="s">
        <v>1116</v>
      </c>
      <c r="E3136" t="s">
        <v>1693</v>
      </c>
      <c r="F3136" t="s">
        <v>2131</v>
      </c>
      <c r="G3136">
        <v>0</v>
      </c>
      <c r="H3136">
        <v>0</v>
      </c>
      <c r="I3136">
        <v>0</v>
      </c>
      <c r="J3136">
        <v>0</v>
      </c>
      <c r="K3136">
        <v>250</v>
      </c>
      <c r="L3136" s="16">
        <v>0</v>
      </c>
      <c r="M3136" s="16">
        <v>0</v>
      </c>
      <c r="N3136" s="16">
        <v>0</v>
      </c>
      <c r="P3136" s="16">
        <v>0</v>
      </c>
      <c r="Q3136">
        <v>0</v>
      </c>
    </row>
    <row r="3137" spans="1:17" x14ac:dyDescent="0.25">
      <c r="A3137" s="12" t="s">
        <v>244</v>
      </c>
      <c r="B3137" s="41" t="str">
        <f t="shared" si="96"/>
        <v>08</v>
      </c>
      <c r="C3137" s="41" t="str">
        <f t="shared" si="97"/>
        <v>2019</v>
      </c>
      <c r="D3137" t="s">
        <v>1116</v>
      </c>
      <c r="E3137" t="s">
        <v>1693</v>
      </c>
      <c r="F3137" t="s">
        <v>2131</v>
      </c>
      <c r="G3137">
        <v>0</v>
      </c>
      <c r="H3137">
        <v>0</v>
      </c>
      <c r="I3137">
        <v>0</v>
      </c>
      <c r="J3137">
        <v>0</v>
      </c>
      <c r="K3137">
        <v>40</v>
      </c>
      <c r="L3137" s="16">
        <v>0</v>
      </c>
      <c r="M3137" s="16">
        <v>0</v>
      </c>
      <c r="N3137" s="16">
        <v>0</v>
      </c>
      <c r="P3137" s="16">
        <v>0</v>
      </c>
      <c r="Q3137">
        <v>0</v>
      </c>
    </row>
    <row r="3138" spans="1:17" x14ac:dyDescent="0.25">
      <c r="A3138" s="12" t="s">
        <v>244</v>
      </c>
      <c r="B3138" s="41" t="str">
        <f t="shared" si="96"/>
        <v>08</v>
      </c>
      <c r="C3138" s="41" t="str">
        <f t="shared" si="97"/>
        <v>2019</v>
      </c>
      <c r="D3138" t="s">
        <v>1116</v>
      </c>
      <c r="E3138" t="s">
        <v>1311</v>
      </c>
      <c r="F3138" t="s">
        <v>2131</v>
      </c>
      <c r="G3138">
        <v>0</v>
      </c>
      <c r="H3138">
        <v>0</v>
      </c>
      <c r="I3138">
        <v>0</v>
      </c>
      <c r="J3138">
        <v>0</v>
      </c>
      <c r="K3138">
        <v>23</v>
      </c>
      <c r="L3138" s="16">
        <v>0</v>
      </c>
      <c r="M3138" s="16">
        <v>0</v>
      </c>
      <c r="N3138" s="16">
        <v>0</v>
      </c>
      <c r="P3138" s="16">
        <v>0</v>
      </c>
      <c r="Q3138">
        <v>0</v>
      </c>
    </row>
    <row r="3139" spans="1:17" x14ac:dyDescent="0.25">
      <c r="A3139" s="12" t="s">
        <v>244</v>
      </c>
      <c r="B3139" s="41" t="str">
        <f t="shared" ref="B3139:B3202" si="98">LEFT(A3139,2)</f>
        <v>08</v>
      </c>
      <c r="C3139" s="41" t="str">
        <f t="shared" ref="C3139:C3202" si="99">MID(A3139,7,4)</f>
        <v>2019</v>
      </c>
      <c r="D3139" t="s">
        <v>1132</v>
      </c>
      <c r="E3139" t="s">
        <v>1869</v>
      </c>
      <c r="F3139" t="s">
        <v>2131</v>
      </c>
      <c r="G3139">
        <v>0</v>
      </c>
      <c r="H3139">
        <v>0</v>
      </c>
      <c r="I3139">
        <v>0</v>
      </c>
      <c r="J3139">
        <v>0</v>
      </c>
      <c r="K3139">
        <v>5</v>
      </c>
      <c r="L3139" s="16">
        <v>0</v>
      </c>
      <c r="M3139" s="16">
        <v>0</v>
      </c>
      <c r="N3139" s="16">
        <v>0</v>
      </c>
      <c r="P3139" s="16">
        <v>0</v>
      </c>
      <c r="Q3139">
        <v>0</v>
      </c>
    </row>
    <row r="3140" spans="1:17" x14ac:dyDescent="0.25">
      <c r="A3140" s="12" t="s">
        <v>244</v>
      </c>
      <c r="B3140" s="41" t="str">
        <f t="shared" si="98"/>
        <v>08</v>
      </c>
      <c r="C3140" s="41" t="str">
        <f t="shared" si="99"/>
        <v>2019</v>
      </c>
      <c r="D3140" t="s">
        <v>1111</v>
      </c>
      <c r="E3140" t="s">
        <v>1870</v>
      </c>
      <c r="F3140" t="s">
        <v>2131</v>
      </c>
      <c r="G3140">
        <v>0</v>
      </c>
      <c r="H3140">
        <v>0</v>
      </c>
      <c r="I3140">
        <v>0</v>
      </c>
      <c r="J3140">
        <v>0</v>
      </c>
      <c r="K3140">
        <v>0</v>
      </c>
      <c r="L3140" s="16">
        <v>0</v>
      </c>
      <c r="M3140" s="16">
        <v>0</v>
      </c>
      <c r="N3140" s="16">
        <v>0</v>
      </c>
      <c r="P3140" s="16">
        <v>0</v>
      </c>
      <c r="Q3140">
        <v>0</v>
      </c>
    </row>
    <row r="3141" spans="1:17" x14ac:dyDescent="0.25">
      <c r="A3141" s="12" t="s">
        <v>245</v>
      </c>
      <c r="B3141" s="41" t="str">
        <f t="shared" si="98"/>
        <v>08</v>
      </c>
      <c r="C3141" s="41" t="str">
        <f t="shared" si="99"/>
        <v>2019</v>
      </c>
      <c r="D3141" t="s">
        <v>1131</v>
      </c>
      <c r="E3141" t="s">
        <v>1545</v>
      </c>
      <c r="F3141" t="s">
        <v>2131</v>
      </c>
      <c r="G3141">
        <v>0</v>
      </c>
      <c r="H3141">
        <v>0</v>
      </c>
      <c r="I3141">
        <v>0</v>
      </c>
      <c r="J3141">
        <v>0</v>
      </c>
      <c r="K3141">
        <v>1</v>
      </c>
      <c r="L3141" s="16">
        <v>0</v>
      </c>
      <c r="M3141" s="16">
        <v>0</v>
      </c>
      <c r="N3141" s="16">
        <v>0</v>
      </c>
      <c r="P3141" s="16">
        <v>0</v>
      </c>
      <c r="Q3141">
        <v>0</v>
      </c>
    </row>
    <row r="3142" spans="1:17" x14ac:dyDescent="0.25">
      <c r="A3142" s="12" t="s">
        <v>244</v>
      </c>
      <c r="B3142" s="41" t="str">
        <f t="shared" si="98"/>
        <v>08</v>
      </c>
      <c r="C3142" s="41" t="str">
        <f t="shared" si="99"/>
        <v>2019</v>
      </c>
      <c r="D3142" t="s">
        <v>1110</v>
      </c>
      <c r="E3142" t="s">
        <v>1730</v>
      </c>
      <c r="F3142" t="s">
        <v>2137</v>
      </c>
      <c r="G3142">
        <v>0</v>
      </c>
      <c r="H3142">
        <v>0</v>
      </c>
      <c r="I3142">
        <v>0</v>
      </c>
      <c r="J3142">
        <v>0</v>
      </c>
      <c r="K3142">
        <v>0</v>
      </c>
      <c r="L3142" s="16">
        <v>0</v>
      </c>
      <c r="M3142" s="16">
        <v>0</v>
      </c>
      <c r="N3142" s="16">
        <v>0</v>
      </c>
      <c r="P3142" s="16">
        <v>0</v>
      </c>
      <c r="Q3142">
        <v>0</v>
      </c>
    </row>
    <row r="3143" spans="1:17" x14ac:dyDescent="0.25">
      <c r="A3143" s="12" t="s">
        <v>245</v>
      </c>
      <c r="B3143" s="41" t="str">
        <f t="shared" si="98"/>
        <v>08</v>
      </c>
      <c r="C3143" s="41" t="str">
        <f t="shared" si="99"/>
        <v>2019</v>
      </c>
      <c r="D3143" t="s">
        <v>1126</v>
      </c>
      <c r="E3143" t="s">
        <v>1597</v>
      </c>
      <c r="F3143" t="s">
        <v>2131</v>
      </c>
      <c r="G3143">
        <v>0</v>
      </c>
      <c r="H3143">
        <v>0</v>
      </c>
      <c r="I3143">
        <v>0</v>
      </c>
      <c r="J3143">
        <v>0</v>
      </c>
      <c r="K3143">
        <v>8</v>
      </c>
      <c r="L3143" s="16">
        <v>0</v>
      </c>
      <c r="M3143" s="16">
        <v>0</v>
      </c>
      <c r="N3143" s="16">
        <v>0</v>
      </c>
      <c r="P3143" s="16">
        <v>0</v>
      </c>
      <c r="Q3143">
        <v>0</v>
      </c>
    </row>
    <row r="3144" spans="1:17" x14ac:dyDescent="0.25">
      <c r="A3144" s="12" t="s">
        <v>245</v>
      </c>
      <c r="B3144" s="41" t="str">
        <f t="shared" si="98"/>
        <v>08</v>
      </c>
      <c r="C3144" s="41" t="str">
        <f t="shared" si="99"/>
        <v>2019</v>
      </c>
      <c r="D3144" t="s">
        <v>1116</v>
      </c>
      <c r="E3144" t="s">
        <v>1182</v>
      </c>
      <c r="F3144" t="s">
        <v>2131</v>
      </c>
      <c r="G3144">
        <v>0</v>
      </c>
      <c r="H3144">
        <v>0</v>
      </c>
      <c r="I3144">
        <v>0</v>
      </c>
      <c r="J3144">
        <v>0</v>
      </c>
      <c r="K3144">
        <v>0</v>
      </c>
      <c r="L3144" s="16">
        <v>0</v>
      </c>
      <c r="M3144" s="16">
        <v>0</v>
      </c>
      <c r="N3144" s="16">
        <v>0</v>
      </c>
      <c r="P3144" s="16">
        <v>0</v>
      </c>
      <c r="Q3144">
        <v>0</v>
      </c>
    </row>
    <row r="3145" spans="1:17" x14ac:dyDescent="0.25">
      <c r="A3145" s="12" t="s">
        <v>245</v>
      </c>
      <c r="B3145" s="41" t="str">
        <f t="shared" si="98"/>
        <v>08</v>
      </c>
      <c r="C3145" s="41" t="str">
        <f t="shared" si="99"/>
        <v>2019</v>
      </c>
      <c r="D3145" t="s">
        <v>1131</v>
      </c>
      <c r="E3145" t="s">
        <v>1765</v>
      </c>
      <c r="F3145" t="s">
        <v>2131</v>
      </c>
      <c r="G3145">
        <v>0</v>
      </c>
      <c r="H3145">
        <v>0</v>
      </c>
      <c r="I3145">
        <v>0</v>
      </c>
      <c r="J3145">
        <v>0</v>
      </c>
      <c r="K3145">
        <v>0</v>
      </c>
      <c r="L3145" s="16">
        <v>0</v>
      </c>
      <c r="M3145" s="16">
        <v>0</v>
      </c>
      <c r="N3145" s="16">
        <v>0</v>
      </c>
      <c r="P3145" s="16">
        <v>0</v>
      </c>
      <c r="Q3145">
        <v>0</v>
      </c>
    </row>
    <row r="3146" spans="1:17" x14ac:dyDescent="0.25">
      <c r="A3146" s="12" t="s">
        <v>244</v>
      </c>
      <c r="B3146" s="41" t="str">
        <f t="shared" si="98"/>
        <v>08</v>
      </c>
      <c r="C3146" s="41" t="str">
        <f t="shared" si="99"/>
        <v>2019</v>
      </c>
      <c r="D3146" t="s">
        <v>1107</v>
      </c>
      <c r="E3146" t="s">
        <v>1755</v>
      </c>
      <c r="F3146" t="s">
        <v>2131</v>
      </c>
      <c r="G3146">
        <v>0</v>
      </c>
      <c r="H3146">
        <v>0</v>
      </c>
      <c r="I3146">
        <v>0</v>
      </c>
      <c r="J3146">
        <v>0</v>
      </c>
      <c r="K3146">
        <v>5</v>
      </c>
      <c r="L3146" s="16">
        <v>0</v>
      </c>
      <c r="M3146" s="16">
        <v>0</v>
      </c>
      <c r="N3146" s="16">
        <v>0</v>
      </c>
      <c r="P3146" s="16">
        <v>0</v>
      </c>
      <c r="Q3146">
        <v>0</v>
      </c>
    </row>
    <row r="3147" spans="1:17" x14ac:dyDescent="0.25">
      <c r="A3147" s="12" t="s">
        <v>245</v>
      </c>
      <c r="B3147" s="41" t="str">
        <f t="shared" si="98"/>
        <v>08</v>
      </c>
      <c r="C3147" s="41" t="str">
        <f t="shared" si="99"/>
        <v>2019</v>
      </c>
      <c r="D3147" t="s">
        <v>1107</v>
      </c>
      <c r="E3147" t="s">
        <v>1871</v>
      </c>
      <c r="F3147" t="s">
        <v>2131</v>
      </c>
      <c r="G3147">
        <v>0</v>
      </c>
      <c r="H3147">
        <v>0</v>
      </c>
      <c r="I3147">
        <v>0</v>
      </c>
      <c r="J3147">
        <v>0</v>
      </c>
      <c r="K3147">
        <v>0</v>
      </c>
      <c r="L3147" s="16">
        <v>0</v>
      </c>
      <c r="M3147" s="16">
        <v>0</v>
      </c>
      <c r="N3147" s="16">
        <v>0</v>
      </c>
      <c r="P3147" s="16">
        <v>0</v>
      </c>
      <c r="Q3147">
        <v>0</v>
      </c>
    </row>
    <row r="3148" spans="1:17" x14ac:dyDescent="0.25">
      <c r="A3148" s="12" t="s">
        <v>245</v>
      </c>
      <c r="B3148" s="41" t="str">
        <f t="shared" si="98"/>
        <v>08</v>
      </c>
      <c r="C3148" s="41" t="str">
        <f t="shared" si="99"/>
        <v>2019</v>
      </c>
      <c r="D3148" t="s">
        <v>1111</v>
      </c>
      <c r="E3148" t="s">
        <v>1230</v>
      </c>
      <c r="F3148" t="s">
        <v>2131</v>
      </c>
      <c r="G3148">
        <v>0</v>
      </c>
      <c r="H3148">
        <v>0</v>
      </c>
      <c r="I3148">
        <v>0</v>
      </c>
      <c r="J3148">
        <v>0</v>
      </c>
      <c r="K3148">
        <v>2</v>
      </c>
      <c r="L3148" s="16">
        <v>0</v>
      </c>
      <c r="M3148" s="16">
        <v>0</v>
      </c>
      <c r="N3148" s="16">
        <v>0</v>
      </c>
      <c r="P3148" s="16">
        <v>0</v>
      </c>
      <c r="Q3148">
        <v>0</v>
      </c>
    </row>
    <row r="3149" spans="1:17" x14ac:dyDescent="0.25">
      <c r="A3149" s="12" t="s">
        <v>245</v>
      </c>
      <c r="B3149" s="41" t="str">
        <f t="shared" si="98"/>
        <v>08</v>
      </c>
      <c r="C3149" s="41" t="str">
        <f t="shared" si="99"/>
        <v>2019</v>
      </c>
      <c r="D3149" t="s">
        <v>1112</v>
      </c>
      <c r="E3149" t="s">
        <v>1294</v>
      </c>
      <c r="F3149" t="s">
        <v>2131</v>
      </c>
      <c r="G3149">
        <v>0</v>
      </c>
      <c r="H3149">
        <v>0</v>
      </c>
      <c r="I3149">
        <v>0</v>
      </c>
      <c r="J3149">
        <v>0</v>
      </c>
      <c r="K3149">
        <v>10</v>
      </c>
      <c r="L3149" s="16">
        <v>0</v>
      </c>
      <c r="M3149" s="16">
        <v>0</v>
      </c>
      <c r="N3149" s="16">
        <v>0</v>
      </c>
      <c r="P3149" s="16">
        <v>0</v>
      </c>
      <c r="Q3149">
        <v>0</v>
      </c>
    </row>
    <row r="3150" spans="1:17" x14ac:dyDescent="0.25">
      <c r="A3150" s="12" t="s">
        <v>245</v>
      </c>
      <c r="B3150" s="41" t="str">
        <f t="shared" si="98"/>
        <v>08</v>
      </c>
      <c r="C3150" s="41" t="str">
        <f t="shared" si="99"/>
        <v>2019</v>
      </c>
      <c r="D3150" t="s">
        <v>1125</v>
      </c>
      <c r="E3150" t="s">
        <v>1789</v>
      </c>
      <c r="F3150" t="s">
        <v>2131</v>
      </c>
      <c r="G3150">
        <v>0</v>
      </c>
      <c r="H3150">
        <v>0</v>
      </c>
      <c r="I3150">
        <v>0</v>
      </c>
      <c r="J3150">
        <v>0</v>
      </c>
      <c r="K3150">
        <v>0</v>
      </c>
      <c r="L3150" s="16">
        <v>0</v>
      </c>
      <c r="M3150" s="16">
        <v>0</v>
      </c>
      <c r="N3150" s="16">
        <v>0</v>
      </c>
      <c r="P3150" s="16">
        <v>0</v>
      </c>
      <c r="Q3150">
        <v>0</v>
      </c>
    </row>
    <row r="3151" spans="1:17" x14ac:dyDescent="0.25">
      <c r="A3151" s="12" t="s">
        <v>245</v>
      </c>
      <c r="B3151" s="41" t="str">
        <f t="shared" si="98"/>
        <v>08</v>
      </c>
      <c r="C3151" s="41" t="str">
        <f t="shared" si="99"/>
        <v>2019</v>
      </c>
      <c r="D3151" t="s">
        <v>1111</v>
      </c>
      <c r="E3151" t="s">
        <v>1157</v>
      </c>
      <c r="F3151" t="s">
        <v>2131</v>
      </c>
      <c r="G3151">
        <v>0</v>
      </c>
      <c r="H3151">
        <v>0</v>
      </c>
      <c r="I3151">
        <v>0</v>
      </c>
      <c r="J3151">
        <v>0</v>
      </c>
      <c r="K3151">
        <v>0</v>
      </c>
      <c r="L3151" s="16">
        <v>0</v>
      </c>
      <c r="M3151" s="16">
        <v>0</v>
      </c>
      <c r="N3151" s="16">
        <v>0</v>
      </c>
      <c r="P3151" s="16">
        <v>0</v>
      </c>
      <c r="Q3151">
        <v>0</v>
      </c>
    </row>
    <row r="3152" spans="1:17" x14ac:dyDescent="0.25">
      <c r="A3152" s="12" t="s">
        <v>244</v>
      </c>
      <c r="B3152" s="41" t="str">
        <f t="shared" si="98"/>
        <v>08</v>
      </c>
      <c r="C3152" s="41" t="str">
        <f t="shared" si="99"/>
        <v>2019</v>
      </c>
      <c r="D3152" t="s">
        <v>1111</v>
      </c>
      <c r="E3152" t="s">
        <v>1323</v>
      </c>
      <c r="F3152" t="s">
        <v>2131</v>
      </c>
      <c r="G3152">
        <v>0</v>
      </c>
      <c r="H3152">
        <v>0</v>
      </c>
      <c r="I3152">
        <v>0</v>
      </c>
      <c r="J3152">
        <v>0</v>
      </c>
      <c r="K3152">
        <v>3</v>
      </c>
      <c r="L3152" s="16">
        <v>0</v>
      </c>
      <c r="M3152" s="16">
        <v>0</v>
      </c>
      <c r="N3152" s="16">
        <v>0</v>
      </c>
      <c r="P3152" s="16">
        <v>0</v>
      </c>
      <c r="Q3152">
        <v>0</v>
      </c>
    </row>
    <row r="3153" spans="1:17" x14ac:dyDescent="0.25">
      <c r="A3153" s="12" t="s">
        <v>245</v>
      </c>
      <c r="B3153" s="41" t="str">
        <f t="shared" si="98"/>
        <v>08</v>
      </c>
      <c r="C3153" s="41" t="str">
        <f t="shared" si="99"/>
        <v>2019</v>
      </c>
      <c r="D3153" t="s">
        <v>1111</v>
      </c>
      <c r="E3153" t="s">
        <v>1687</v>
      </c>
      <c r="F3153" t="s">
        <v>2131</v>
      </c>
      <c r="G3153">
        <v>0</v>
      </c>
      <c r="H3153">
        <v>0</v>
      </c>
      <c r="I3153">
        <v>0</v>
      </c>
      <c r="J3153">
        <v>0</v>
      </c>
      <c r="K3153">
        <v>2</v>
      </c>
      <c r="L3153" s="16">
        <v>0</v>
      </c>
      <c r="M3153" s="16">
        <v>0</v>
      </c>
      <c r="N3153" s="16">
        <v>0</v>
      </c>
      <c r="P3153" s="16">
        <v>0</v>
      </c>
      <c r="Q3153">
        <v>0</v>
      </c>
    </row>
    <row r="3154" spans="1:17" x14ac:dyDescent="0.25">
      <c r="A3154" s="12" t="s">
        <v>245</v>
      </c>
      <c r="B3154" s="41" t="str">
        <f t="shared" si="98"/>
        <v>08</v>
      </c>
      <c r="C3154" s="41" t="str">
        <f t="shared" si="99"/>
        <v>2019</v>
      </c>
      <c r="D3154" t="s">
        <v>1111</v>
      </c>
      <c r="E3154" t="s">
        <v>1370</v>
      </c>
      <c r="F3154" t="s">
        <v>2131</v>
      </c>
      <c r="G3154">
        <v>0</v>
      </c>
      <c r="H3154">
        <v>0</v>
      </c>
      <c r="I3154">
        <v>0</v>
      </c>
      <c r="J3154">
        <v>0</v>
      </c>
      <c r="K3154">
        <v>3</v>
      </c>
      <c r="L3154" s="16">
        <v>0</v>
      </c>
      <c r="M3154" s="16">
        <v>0</v>
      </c>
      <c r="N3154" s="16">
        <v>0</v>
      </c>
      <c r="P3154" s="16">
        <v>0</v>
      </c>
      <c r="Q3154">
        <v>0</v>
      </c>
    </row>
    <row r="3155" spans="1:17" x14ac:dyDescent="0.25">
      <c r="A3155" s="12" t="s">
        <v>238</v>
      </c>
      <c r="B3155" s="41" t="str">
        <f t="shared" si="98"/>
        <v>08</v>
      </c>
      <c r="C3155" s="41" t="str">
        <f t="shared" si="99"/>
        <v>2019</v>
      </c>
      <c r="D3155" t="s">
        <v>1111</v>
      </c>
      <c r="E3155" t="s">
        <v>1372</v>
      </c>
      <c r="F3155" t="s">
        <v>2131</v>
      </c>
      <c r="G3155">
        <v>0</v>
      </c>
      <c r="H3155">
        <v>0</v>
      </c>
      <c r="I3155">
        <v>0</v>
      </c>
      <c r="J3155">
        <v>0</v>
      </c>
      <c r="K3155">
        <v>6</v>
      </c>
      <c r="L3155" s="16">
        <v>0</v>
      </c>
      <c r="M3155" s="16">
        <v>0</v>
      </c>
      <c r="N3155" s="16">
        <v>0</v>
      </c>
      <c r="P3155" s="16">
        <v>0</v>
      </c>
      <c r="Q3155">
        <v>0</v>
      </c>
    </row>
    <row r="3156" spans="1:17" x14ac:dyDescent="0.25">
      <c r="A3156" s="12" t="s">
        <v>240</v>
      </c>
      <c r="B3156" s="41" t="str">
        <f t="shared" si="98"/>
        <v>08</v>
      </c>
      <c r="C3156" s="41" t="str">
        <f t="shared" si="99"/>
        <v>2019</v>
      </c>
      <c r="D3156" t="s">
        <v>1111</v>
      </c>
      <c r="E3156" t="s">
        <v>1372</v>
      </c>
      <c r="F3156" t="s">
        <v>2131</v>
      </c>
      <c r="G3156">
        <v>0</v>
      </c>
      <c r="H3156">
        <v>0</v>
      </c>
      <c r="I3156">
        <v>0</v>
      </c>
      <c r="J3156">
        <v>0</v>
      </c>
      <c r="K3156">
        <v>6</v>
      </c>
      <c r="L3156" s="16">
        <v>0</v>
      </c>
      <c r="M3156" s="16">
        <v>0</v>
      </c>
      <c r="N3156" s="16">
        <v>0</v>
      </c>
      <c r="P3156" s="16">
        <v>0</v>
      </c>
      <c r="Q3156">
        <v>0</v>
      </c>
    </row>
    <row r="3157" spans="1:17" x14ac:dyDescent="0.25">
      <c r="A3157" s="12" t="s">
        <v>244</v>
      </c>
      <c r="B3157" s="41" t="str">
        <f t="shared" si="98"/>
        <v>08</v>
      </c>
      <c r="C3157" s="41" t="str">
        <f t="shared" si="99"/>
        <v>2019</v>
      </c>
      <c r="D3157" t="s">
        <v>1111</v>
      </c>
      <c r="E3157" t="s">
        <v>1372</v>
      </c>
      <c r="F3157" t="s">
        <v>2131</v>
      </c>
      <c r="G3157">
        <v>0</v>
      </c>
      <c r="H3157">
        <v>0</v>
      </c>
      <c r="I3157">
        <v>0</v>
      </c>
      <c r="J3157">
        <v>0</v>
      </c>
      <c r="K3157">
        <v>2</v>
      </c>
      <c r="L3157" s="16">
        <v>0</v>
      </c>
      <c r="M3157" s="16">
        <v>0</v>
      </c>
      <c r="N3157" s="16">
        <v>0</v>
      </c>
      <c r="P3157" s="16">
        <v>0</v>
      </c>
      <c r="Q3157">
        <v>0</v>
      </c>
    </row>
    <row r="3158" spans="1:17" x14ac:dyDescent="0.25">
      <c r="A3158" s="12" t="s">
        <v>245</v>
      </c>
      <c r="B3158" s="41" t="str">
        <f t="shared" si="98"/>
        <v>08</v>
      </c>
      <c r="C3158" s="41" t="str">
        <f t="shared" si="99"/>
        <v>2019</v>
      </c>
      <c r="D3158" t="s">
        <v>1111</v>
      </c>
      <c r="E3158" t="s">
        <v>1233</v>
      </c>
      <c r="F3158" t="s">
        <v>2131</v>
      </c>
      <c r="G3158">
        <v>0</v>
      </c>
      <c r="H3158">
        <v>0</v>
      </c>
      <c r="I3158">
        <v>0</v>
      </c>
      <c r="J3158">
        <v>0</v>
      </c>
      <c r="K3158">
        <v>1</v>
      </c>
      <c r="L3158" s="16">
        <v>0</v>
      </c>
      <c r="M3158" s="16">
        <v>0</v>
      </c>
      <c r="N3158" s="16">
        <v>0</v>
      </c>
      <c r="P3158" s="16">
        <v>0</v>
      </c>
      <c r="Q3158">
        <v>0</v>
      </c>
    </row>
    <row r="3159" spans="1:17" x14ac:dyDescent="0.25">
      <c r="A3159" s="12" t="s">
        <v>245</v>
      </c>
      <c r="B3159" s="41" t="str">
        <f t="shared" si="98"/>
        <v>08</v>
      </c>
      <c r="C3159" s="41" t="str">
        <f t="shared" si="99"/>
        <v>2019</v>
      </c>
      <c r="D3159" t="s">
        <v>1111</v>
      </c>
      <c r="E3159" t="s">
        <v>1550</v>
      </c>
      <c r="F3159" t="s">
        <v>2131</v>
      </c>
      <c r="G3159">
        <v>0</v>
      </c>
      <c r="H3159">
        <v>0</v>
      </c>
      <c r="I3159">
        <v>0</v>
      </c>
      <c r="J3159">
        <v>0</v>
      </c>
      <c r="K3159">
        <v>1</v>
      </c>
      <c r="L3159" s="16">
        <v>0</v>
      </c>
      <c r="M3159" s="16">
        <v>0</v>
      </c>
      <c r="N3159" s="16">
        <v>0</v>
      </c>
      <c r="P3159" s="16">
        <v>0</v>
      </c>
      <c r="Q3159">
        <v>0</v>
      </c>
    </row>
    <row r="3160" spans="1:17" x14ac:dyDescent="0.25">
      <c r="A3160" s="12" t="s">
        <v>245</v>
      </c>
      <c r="B3160" s="41" t="str">
        <f t="shared" si="98"/>
        <v>08</v>
      </c>
      <c r="C3160" s="41" t="str">
        <f t="shared" si="99"/>
        <v>2019</v>
      </c>
      <c r="D3160" t="s">
        <v>1111</v>
      </c>
      <c r="E3160" t="s">
        <v>1157</v>
      </c>
      <c r="F3160" t="s">
        <v>2131</v>
      </c>
      <c r="G3160">
        <v>0</v>
      </c>
      <c r="H3160">
        <v>0</v>
      </c>
      <c r="I3160">
        <v>0</v>
      </c>
      <c r="J3160">
        <v>0</v>
      </c>
      <c r="K3160">
        <v>2</v>
      </c>
      <c r="L3160" s="16">
        <v>0</v>
      </c>
      <c r="M3160" s="16">
        <v>0</v>
      </c>
      <c r="N3160" s="16">
        <v>0</v>
      </c>
      <c r="P3160" s="16">
        <v>0</v>
      </c>
      <c r="Q3160">
        <v>0</v>
      </c>
    </row>
    <row r="3161" spans="1:17" x14ac:dyDescent="0.25">
      <c r="A3161" s="12" t="s">
        <v>245</v>
      </c>
      <c r="B3161" s="41" t="str">
        <f t="shared" si="98"/>
        <v>08</v>
      </c>
      <c r="C3161" s="41" t="str">
        <f t="shared" si="99"/>
        <v>2019</v>
      </c>
      <c r="D3161" t="s">
        <v>1111</v>
      </c>
      <c r="E3161" t="s">
        <v>1370</v>
      </c>
      <c r="F3161" t="s">
        <v>2131</v>
      </c>
      <c r="G3161">
        <v>0</v>
      </c>
      <c r="H3161">
        <v>0</v>
      </c>
      <c r="I3161">
        <v>0</v>
      </c>
      <c r="J3161">
        <v>0</v>
      </c>
      <c r="K3161">
        <v>3</v>
      </c>
      <c r="L3161" s="16">
        <v>0</v>
      </c>
      <c r="M3161" s="16">
        <v>0</v>
      </c>
      <c r="N3161" s="16">
        <v>0</v>
      </c>
      <c r="P3161" s="16">
        <v>0</v>
      </c>
      <c r="Q3161">
        <v>0</v>
      </c>
    </row>
    <row r="3162" spans="1:17" x14ac:dyDescent="0.25">
      <c r="A3162" s="12" t="s">
        <v>244</v>
      </c>
      <c r="B3162" s="41" t="str">
        <f t="shared" si="98"/>
        <v>08</v>
      </c>
      <c r="C3162" s="41" t="str">
        <f t="shared" si="99"/>
        <v>2019</v>
      </c>
      <c r="D3162" t="s">
        <v>1111</v>
      </c>
      <c r="E3162" t="s">
        <v>1370</v>
      </c>
      <c r="F3162" t="s">
        <v>2131</v>
      </c>
      <c r="G3162">
        <v>0</v>
      </c>
      <c r="H3162">
        <v>0</v>
      </c>
      <c r="I3162">
        <v>0</v>
      </c>
      <c r="J3162">
        <v>0</v>
      </c>
      <c r="K3162">
        <v>1</v>
      </c>
      <c r="L3162" s="16">
        <v>0</v>
      </c>
      <c r="M3162" s="16">
        <v>0</v>
      </c>
      <c r="N3162" s="16">
        <v>0</v>
      </c>
      <c r="P3162" s="16">
        <v>0</v>
      </c>
      <c r="Q3162">
        <v>0</v>
      </c>
    </row>
    <row r="3163" spans="1:17" x14ac:dyDescent="0.25">
      <c r="A3163" s="12" t="s">
        <v>244</v>
      </c>
      <c r="B3163" s="41" t="str">
        <f t="shared" si="98"/>
        <v>08</v>
      </c>
      <c r="C3163" s="41" t="str">
        <f t="shared" si="99"/>
        <v>2019</v>
      </c>
      <c r="D3163" t="s">
        <v>1111</v>
      </c>
      <c r="E3163" t="s">
        <v>1131</v>
      </c>
      <c r="F3163" t="s">
        <v>2131</v>
      </c>
      <c r="G3163">
        <v>0</v>
      </c>
      <c r="H3163">
        <v>0</v>
      </c>
      <c r="I3163">
        <v>0</v>
      </c>
      <c r="J3163">
        <v>0</v>
      </c>
      <c r="K3163">
        <v>30</v>
      </c>
      <c r="L3163" s="16">
        <v>0</v>
      </c>
      <c r="M3163" s="16">
        <v>0</v>
      </c>
      <c r="N3163" s="16">
        <v>0</v>
      </c>
      <c r="P3163" s="16">
        <v>0</v>
      </c>
      <c r="Q3163">
        <v>0</v>
      </c>
    </row>
    <row r="3164" spans="1:17" x14ac:dyDescent="0.25">
      <c r="A3164" s="12" t="s">
        <v>245</v>
      </c>
      <c r="B3164" s="41" t="str">
        <f t="shared" si="98"/>
        <v>08</v>
      </c>
      <c r="C3164" s="41" t="str">
        <f t="shared" si="99"/>
        <v>2019</v>
      </c>
      <c r="D3164" t="s">
        <v>1111</v>
      </c>
      <c r="E3164" t="s">
        <v>1576</v>
      </c>
      <c r="F3164" t="s">
        <v>2131</v>
      </c>
      <c r="G3164">
        <v>0</v>
      </c>
      <c r="H3164">
        <v>0</v>
      </c>
      <c r="I3164">
        <v>0</v>
      </c>
      <c r="J3164">
        <v>0</v>
      </c>
      <c r="K3164">
        <v>1</v>
      </c>
      <c r="L3164" s="16">
        <v>0</v>
      </c>
      <c r="M3164" s="16">
        <v>0</v>
      </c>
      <c r="N3164" s="16">
        <v>0</v>
      </c>
      <c r="P3164" s="16">
        <v>0</v>
      </c>
      <c r="Q3164">
        <v>0</v>
      </c>
    </row>
    <row r="3165" spans="1:17" x14ac:dyDescent="0.25">
      <c r="A3165" s="12" t="s">
        <v>244</v>
      </c>
      <c r="B3165" s="41" t="str">
        <f t="shared" si="98"/>
        <v>08</v>
      </c>
      <c r="C3165" s="41" t="str">
        <f t="shared" si="99"/>
        <v>2019</v>
      </c>
      <c r="D3165" t="s">
        <v>1111</v>
      </c>
      <c r="E3165" t="s">
        <v>1378</v>
      </c>
      <c r="F3165" t="s">
        <v>2131</v>
      </c>
      <c r="G3165">
        <v>0</v>
      </c>
      <c r="H3165">
        <v>0</v>
      </c>
      <c r="I3165">
        <v>0</v>
      </c>
      <c r="J3165">
        <v>0</v>
      </c>
      <c r="K3165">
        <v>5</v>
      </c>
      <c r="L3165" s="16">
        <v>0</v>
      </c>
      <c r="M3165" s="16">
        <v>0</v>
      </c>
      <c r="N3165" s="16">
        <v>0</v>
      </c>
      <c r="P3165" s="16">
        <v>0</v>
      </c>
      <c r="Q3165">
        <v>0</v>
      </c>
    </row>
    <row r="3166" spans="1:17" x14ac:dyDescent="0.25">
      <c r="A3166" s="12" t="s">
        <v>244</v>
      </c>
      <c r="B3166" s="41" t="str">
        <f t="shared" si="98"/>
        <v>08</v>
      </c>
      <c r="C3166" s="41" t="str">
        <f t="shared" si="99"/>
        <v>2019</v>
      </c>
      <c r="D3166" t="s">
        <v>1111</v>
      </c>
      <c r="E3166" t="s">
        <v>1368</v>
      </c>
      <c r="F3166" t="s">
        <v>2131</v>
      </c>
      <c r="G3166">
        <v>0</v>
      </c>
      <c r="H3166">
        <v>0</v>
      </c>
      <c r="I3166">
        <v>0</v>
      </c>
      <c r="J3166">
        <v>0</v>
      </c>
      <c r="K3166">
        <v>10</v>
      </c>
      <c r="L3166" s="16">
        <v>0</v>
      </c>
      <c r="M3166" s="16">
        <v>0</v>
      </c>
      <c r="N3166" s="16">
        <v>0</v>
      </c>
      <c r="P3166" s="16">
        <v>0</v>
      </c>
      <c r="Q3166">
        <v>0</v>
      </c>
    </row>
    <row r="3167" spans="1:17" x14ac:dyDescent="0.25">
      <c r="A3167" s="12" t="s">
        <v>244</v>
      </c>
      <c r="B3167" s="41" t="str">
        <f t="shared" si="98"/>
        <v>08</v>
      </c>
      <c r="C3167" s="41" t="str">
        <f t="shared" si="99"/>
        <v>2019</v>
      </c>
      <c r="D3167" t="s">
        <v>1111</v>
      </c>
      <c r="E3167" t="s">
        <v>1256</v>
      </c>
      <c r="F3167" t="s">
        <v>2131</v>
      </c>
      <c r="G3167">
        <v>0</v>
      </c>
      <c r="H3167">
        <v>0</v>
      </c>
      <c r="I3167">
        <v>0</v>
      </c>
      <c r="J3167">
        <v>0</v>
      </c>
      <c r="K3167">
        <v>3</v>
      </c>
      <c r="L3167" s="16">
        <v>0</v>
      </c>
      <c r="M3167" s="16">
        <v>0</v>
      </c>
      <c r="N3167" s="16">
        <v>0</v>
      </c>
      <c r="P3167" s="16">
        <v>0</v>
      </c>
      <c r="Q3167">
        <v>0</v>
      </c>
    </row>
    <row r="3168" spans="1:17" x14ac:dyDescent="0.25">
      <c r="A3168" s="12" t="s">
        <v>244</v>
      </c>
      <c r="B3168" s="41" t="str">
        <f t="shared" si="98"/>
        <v>08</v>
      </c>
      <c r="C3168" s="41" t="str">
        <f t="shared" si="99"/>
        <v>2019</v>
      </c>
      <c r="D3168" t="s">
        <v>1111</v>
      </c>
      <c r="E3168" t="s">
        <v>1507</v>
      </c>
      <c r="F3168" t="s">
        <v>2131</v>
      </c>
      <c r="G3168">
        <v>0</v>
      </c>
      <c r="H3168">
        <v>0</v>
      </c>
      <c r="I3168">
        <v>0</v>
      </c>
      <c r="J3168">
        <v>0</v>
      </c>
      <c r="K3168">
        <v>8</v>
      </c>
      <c r="L3168" s="16">
        <v>0</v>
      </c>
      <c r="M3168" s="16">
        <v>0</v>
      </c>
      <c r="N3168" s="16">
        <v>0</v>
      </c>
      <c r="P3168" s="16">
        <v>0</v>
      </c>
      <c r="Q3168">
        <v>0</v>
      </c>
    </row>
    <row r="3169" spans="1:17" x14ac:dyDescent="0.25">
      <c r="A3169" s="12" t="s">
        <v>245</v>
      </c>
      <c r="B3169" s="41" t="str">
        <f t="shared" si="98"/>
        <v>08</v>
      </c>
      <c r="C3169" s="41" t="str">
        <f t="shared" si="99"/>
        <v>2019</v>
      </c>
      <c r="D3169" t="s">
        <v>1116</v>
      </c>
      <c r="E3169" t="s">
        <v>1589</v>
      </c>
      <c r="F3169" t="s">
        <v>2131</v>
      </c>
      <c r="G3169">
        <v>0</v>
      </c>
      <c r="H3169">
        <v>0</v>
      </c>
      <c r="I3169">
        <v>0</v>
      </c>
      <c r="J3169">
        <v>0</v>
      </c>
      <c r="K3169">
        <v>3</v>
      </c>
      <c r="L3169" s="16">
        <v>0</v>
      </c>
      <c r="M3169" s="16">
        <v>0</v>
      </c>
      <c r="N3169" s="16">
        <v>0</v>
      </c>
      <c r="P3169" s="16">
        <v>0</v>
      </c>
      <c r="Q3169">
        <v>0</v>
      </c>
    </row>
    <row r="3170" spans="1:17" x14ac:dyDescent="0.25">
      <c r="A3170" s="12" t="s">
        <v>245</v>
      </c>
      <c r="B3170" s="41" t="str">
        <f t="shared" si="98"/>
        <v>08</v>
      </c>
      <c r="C3170" s="41" t="str">
        <f t="shared" si="99"/>
        <v>2019</v>
      </c>
      <c r="D3170" t="s">
        <v>1116</v>
      </c>
      <c r="E3170" t="s">
        <v>1189</v>
      </c>
      <c r="F3170" t="s">
        <v>2131</v>
      </c>
      <c r="G3170">
        <v>0</v>
      </c>
      <c r="H3170">
        <v>0</v>
      </c>
      <c r="I3170">
        <v>0</v>
      </c>
      <c r="J3170">
        <v>0</v>
      </c>
      <c r="K3170">
        <v>15</v>
      </c>
      <c r="L3170" s="16">
        <v>0</v>
      </c>
      <c r="M3170" s="16">
        <v>0</v>
      </c>
      <c r="N3170" s="16">
        <v>0</v>
      </c>
      <c r="P3170" s="16">
        <v>0</v>
      </c>
      <c r="Q3170">
        <v>0</v>
      </c>
    </row>
    <row r="3171" spans="1:17" x14ac:dyDescent="0.25">
      <c r="A3171" s="12" t="s">
        <v>245</v>
      </c>
      <c r="B3171" s="41" t="str">
        <f t="shared" si="98"/>
        <v>08</v>
      </c>
      <c r="C3171" s="41" t="str">
        <f t="shared" si="99"/>
        <v>2019</v>
      </c>
      <c r="D3171" t="s">
        <v>1116</v>
      </c>
      <c r="E3171" t="s">
        <v>1696</v>
      </c>
      <c r="F3171" t="s">
        <v>2131</v>
      </c>
      <c r="G3171">
        <v>0</v>
      </c>
      <c r="H3171">
        <v>0</v>
      </c>
      <c r="I3171">
        <v>0</v>
      </c>
      <c r="J3171">
        <v>0</v>
      </c>
      <c r="K3171">
        <v>1</v>
      </c>
      <c r="L3171" s="16">
        <v>0</v>
      </c>
      <c r="M3171" s="16">
        <v>0</v>
      </c>
      <c r="N3171" s="16">
        <v>0</v>
      </c>
      <c r="P3171" s="16">
        <v>0</v>
      </c>
      <c r="Q3171">
        <v>0</v>
      </c>
    </row>
    <row r="3172" spans="1:17" x14ac:dyDescent="0.25">
      <c r="A3172" s="12" t="s">
        <v>245</v>
      </c>
      <c r="B3172" s="41" t="str">
        <f t="shared" si="98"/>
        <v>08</v>
      </c>
      <c r="C3172" s="41" t="str">
        <f t="shared" si="99"/>
        <v>2019</v>
      </c>
      <c r="D3172" t="s">
        <v>1116</v>
      </c>
      <c r="E3172" t="s">
        <v>1694</v>
      </c>
      <c r="F3172" t="s">
        <v>2131</v>
      </c>
      <c r="G3172">
        <v>0</v>
      </c>
      <c r="H3172">
        <v>0</v>
      </c>
      <c r="I3172">
        <v>0</v>
      </c>
      <c r="J3172">
        <v>0</v>
      </c>
      <c r="K3172">
        <v>4</v>
      </c>
      <c r="L3172" s="16">
        <v>0</v>
      </c>
      <c r="M3172" s="16">
        <v>0</v>
      </c>
      <c r="N3172" s="16">
        <v>0</v>
      </c>
      <c r="P3172" s="16">
        <v>0</v>
      </c>
      <c r="Q3172">
        <v>0</v>
      </c>
    </row>
    <row r="3173" spans="1:17" x14ac:dyDescent="0.25">
      <c r="A3173" s="12" t="s">
        <v>245</v>
      </c>
      <c r="B3173" s="41" t="str">
        <f t="shared" si="98"/>
        <v>08</v>
      </c>
      <c r="C3173" s="41" t="str">
        <f t="shared" si="99"/>
        <v>2019</v>
      </c>
      <c r="D3173" t="s">
        <v>1116</v>
      </c>
      <c r="E3173" t="s">
        <v>1694</v>
      </c>
      <c r="F3173" t="s">
        <v>2131</v>
      </c>
      <c r="G3173">
        <v>0</v>
      </c>
      <c r="H3173">
        <v>0</v>
      </c>
      <c r="I3173">
        <v>0</v>
      </c>
      <c r="J3173">
        <v>0</v>
      </c>
      <c r="K3173">
        <v>3</v>
      </c>
      <c r="L3173" s="16">
        <v>0</v>
      </c>
      <c r="M3173" s="16">
        <v>0</v>
      </c>
      <c r="N3173" s="16">
        <v>0</v>
      </c>
      <c r="P3173" s="16">
        <v>0</v>
      </c>
      <c r="Q3173">
        <v>0</v>
      </c>
    </row>
    <row r="3174" spans="1:17" x14ac:dyDescent="0.25">
      <c r="A3174" s="12" t="s">
        <v>245</v>
      </c>
      <c r="B3174" s="41" t="str">
        <f t="shared" si="98"/>
        <v>08</v>
      </c>
      <c r="C3174" s="41" t="str">
        <f t="shared" si="99"/>
        <v>2019</v>
      </c>
      <c r="D3174" t="s">
        <v>1116</v>
      </c>
      <c r="E3174" t="s">
        <v>1188</v>
      </c>
      <c r="F3174" t="s">
        <v>2131</v>
      </c>
      <c r="G3174">
        <v>0</v>
      </c>
      <c r="H3174">
        <v>0</v>
      </c>
      <c r="I3174">
        <v>0</v>
      </c>
      <c r="J3174">
        <v>0</v>
      </c>
      <c r="K3174">
        <v>70</v>
      </c>
      <c r="L3174" s="16">
        <v>0</v>
      </c>
      <c r="M3174" s="16">
        <v>0</v>
      </c>
      <c r="N3174" s="16">
        <v>0</v>
      </c>
      <c r="P3174" s="16">
        <v>0</v>
      </c>
      <c r="Q3174">
        <v>0</v>
      </c>
    </row>
    <row r="3175" spans="1:17" x14ac:dyDescent="0.25">
      <c r="A3175" s="12" t="s">
        <v>245</v>
      </c>
      <c r="B3175" s="41" t="str">
        <f t="shared" si="98"/>
        <v>08</v>
      </c>
      <c r="C3175" s="41" t="str">
        <f t="shared" si="99"/>
        <v>2019</v>
      </c>
      <c r="D3175" t="s">
        <v>1116</v>
      </c>
      <c r="E3175" t="s">
        <v>1174</v>
      </c>
      <c r="F3175" t="s">
        <v>2131</v>
      </c>
      <c r="G3175">
        <v>0</v>
      </c>
      <c r="H3175">
        <v>0</v>
      </c>
      <c r="I3175">
        <v>0</v>
      </c>
      <c r="J3175">
        <v>0</v>
      </c>
      <c r="K3175">
        <v>55</v>
      </c>
      <c r="L3175" s="16">
        <v>0</v>
      </c>
      <c r="M3175" s="16">
        <v>0</v>
      </c>
      <c r="N3175" s="16">
        <v>0</v>
      </c>
      <c r="P3175" s="16">
        <v>0</v>
      </c>
      <c r="Q3175">
        <v>0</v>
      </c>
    </row>
    <row r="3176" spans="1:17" x14ac:dyDescent="0.25">
      <c r="A3176" s="12" t="s">
        <v>245</v>
      </c>
      <c r="B3176" s="41" t="str">
        <f t="shared" si="98"/>
        <v>08</v>
      </c>
      <c r="C3176" s="41" t="str">
        <f t="shared" si="99"/>
        <v>2019</v>
      </c>
      <c r="D3176" t="s">
        <v>1116</v>
      </c>
      <c r="E3176" t="s">
        <v>1805</v>
      </c>
      <c r="F3176" t="s">
        <v>2131</v>
      </c>
      <c r="G3176">
        <v>0</v>
      </c>
      <c r="H3176">
        <v>0</v>
      </c>
      <c r="I3176">
        <v>0</v>
      </c>
      <c r="J3176">
        <v>0</v>
      </c>
      <c r="K3176">
        <v>90</v>
      </c>
      <c r="L3176" s="16">
        <v>0</v>
      </c>
      <c r="M3176" s="16">
        <v>0</v>
      </c>
      <c r="N3176" s="16">
        <v>0</v>
      </c>
      <c r="P3176" s="16">
        <v>0</v>
      </c>
      <c r="Q3176">
        <v>0</v>
      </c>
    </row>
    <row r="3177" spans="1:17" x14ac:dyDescent="0.25">
      <c r="A3177" s="12" t="s">
        <v>245</v>
      </c>
      <c r="B3177" s="41" t="str">
        <f t="shared" si="98"/>
        <v>08</v>
      </c>
      <c r="C3177" s="41" t="str">
        <f t="shared" si="99"/>
        <v>2019</v>
      </c>
      <c r="D3177" t="s">
        <v>1116</v>
      </c>
      <c r="E3177" t="s">
        <v>1175</v>
      </c>
      <c r="F3177" t="s">
        <v>2131</v>
      </c>
      <c r="G3177">
        <v>0</v>
      </c>
      <c r="H3177">
        <v>0</v>
      </c>
      <c r="I3177">
        <v>0</v>
      </c>
      <c r="J3177">
        <v>0</v>
      </c>
      <c r="K3177">
        <v>0</v>
      </c>
      <c r="L3177" s="16">
        <v>0</v>
      </c>
      <c r="M3177" s="16">
        <v>0</v>
      </c>
      <c r="N3177" s="16">
        <v>0</v>
      </c>
      <c r="P3177" s="16">
        <v>0</v>
      </c>
      <c r="Q3177">
        <v>0</v>
      </c>
    </row>
    <row r="3178" spans="1:17" x14ac:dyDescent="0.25">
      <c r="A3178" s="12" t="s">
        <v>245</v>
      </c>
      <c r="B3178" s="41" t="str">
        <f t="shared" si="98"/>
        <v>08</v>
      </c>
      <c r="C3178" s="41" t="str">
        <f t="shared" si="99"/>
        <v>2019</v>
      </c>
      <c r="D3178" t="s">
        <v>1116</v>
      </c>
      <c r="E3178" t="s">
        <v>1727</v>
      </c>
      <c r="F3178" t="s">
        <v>2131</v>
      </c>
      <c r="G3178">
        <v>0</v>
      </c>
      <c r="H3178">
        <v>0</v>
      </c>
      <c r="I3178">
        <v>0</v>
      </c>
      <c r="J3178">
        <v>0</v>
      </c>
      <c r="K3178">
        <v>1</v>
      </c>
      <c r="L3178" s="16">
        <v>0</v>
      </c>
      <c r="M3178" s="16">
        <v>0</v>
      </c>
      <c r="N3178" s="16">
        <v>0</v>
      </c>
      <c r="P3178" s="16">
        <v>0</v>
      </c>
      <c r="Q3178">
        <v>0</v>
      </c>
    </row>
    <row r="3179" spans="1:17" x14ac:dyDescent="0.25">
      <c r="A3179" s="12" t="s">
        <v>245</v>
      </c>
      <c r="B3179" s="41" t="str">
        <f t="shared" si="98"/>
        <v>08</v>
      </c>
      <c r="C3179" s="41" t="str">
        <f t="shared" si="99"/>
        <v>2019</v>
      </c>
      <c r="D3179" t="s">
        <v>1116</v>
      </c>
      <c r="E3179" t="s">
        <v>1753</v>
      </c>
      <c r="F3179" t="s">
        <v>2131</v>
      </c>
      <c r="G3179">
        <v>0</v>
      </c>
      <c r="H3179">
        <v>0</v>
      </c>
      <c r="I3179">
        <v>0</v>
      </c>
      <c r="J3179">
        <v>0</v>
      </c>
      <c r="K3179">
        <v>6</v>
      </c>
      <c r="L3179" s="16">
        <v>0</v>
      </c>
      <c r="M3179" s="16">
        <v>0</v>
      </c>
      <c r="N3179" s="16">
        <v>0</v>
      </c>
      <c r="P3179" s="16">
        <v>0</v>
      </c>
      <c r="Q3179">
        <v>0</v>
      </c>
    </row>
    <row r="3180" spans="1:17" x14ac:dyDescent="0.25">
      <c r="A3180" s="12" t="s">
        <v>245</v>
      </c>
      <c r="B3180" s="41" t="str">
        <f t="shared" si="98"/>
        <v>08</v>
      </c>
      <c r="C3180" s="41" t="str">
        <f t="shared" si="99"/>
        <v>2019</v>
      </c>
      <c r="D3180" t="s">
        <v>1116</v>
      </c>
      <c r="E3180" t="s">
        <v>1189</v>
      </c>
      <c r="F3180" t="s">
        <v>2131</v>
      </c>
      <c r="G3180">
        <v>0</v>
      </c>
      <c r="H3180">
        <v>0</v>
      </c>
      <c r="I3180">
        <v>0</v>
      </c>
      <c r="J3180">
        <v>0</v>
      </c>
      <c r="K3180">
        <v>170</v>
      </c>
      <c r="L3180" s="16">
        <v>0</v>
      </c>
      <c r="M3180" s="16">
        <v>0</v>
      </c>
      <c r="N3180" s="16">
        <v>0</v>
      </c>
      <c r="P3180" s="16">
        <v>0</v>
      </c>
      <c r="Q3180">
        <v>0</v>
      </c>
    </row>
    <row r="3181" spans="1:17" x14ac:dyDescent="0.25">
      <c r="A3181" s="12" t="s">
        <v>245</v>
      </c>
      <c r="B3181" s="41" t="str">
        <f t="shared" si="98"/>
        <v>08</v>
      </c>
      <c r="C3181" s="41" t="str">
        <f t="shared" si="99"/>
        <v>2019</v>
      </c>
      <c r="D3181" t="s">
        <v>1111</v>
      </c>
      <c r="E3181" t="s">
        <v>1870</v>
      </c>
      <c r="F3181" t="s">
        <v>2131</v>
      </c>
      <c r="G3181">
        <v>0</v>
      </c>
      <c r="H3181">
        <v>0</v>
      </c>
      <c r="I3181">
        <v>0</v>
      </c>
      <c r="J3181">
        <v>0</v>
      </c>
      <c r="K3181">
        <v>90</v>
      </c>
      <c r="L3181" s="16">
        <v>0</v>
      </c>
      <c r="M3181" s="16">
        <v>0</v>
      </c>
      <c r="N3181" s="16">
        <v>0</v>
      </c>
      <c r="P3181" s="16">
        <v>0</v>
      </c>
      <c r="Q3181">
        <v>0</v>
      </c>
    </row>
    <row r="3182" spans="1:17" x14ac:dyDescent="0.25">
      <c r="A3182" s="12" t="s">
        <v>245</v>
      </c>
      <c r="B3182" s="41" t="str">
        <f t="shared" si="98"/>
        <v>08</v>
      </c>
      <c r="C3182" s="41" t="str">
        <f t="shared" si="99"/>
        <v>2019</v>
      </c>
      <c r="D3182" t="s">
        <v>1110</v>
      </c>
      <c r="E3182" t="s">
        <v>1308</v>
      </c>
      <c r="F3182" t="s">
        <v>2131</v>
      </c>
      <c r="G3182">
        <v>0</v>
      </c>
      <c r="H3182">
        <v>0</v>
      </c>
      <c r="I3182">
        <v>0</v>
      </c>
      <c r="J3182">
        <v>0</v>
      </c>
      <c r="K3182">
        <v>4</v>
      </c>
      <c r="L3182" s="16">
        <v>0</v>
      </c>
      <c r="M3182" s="16">
        <v>0</v>
      </c>
      <c r="N3182" s="16">
        <v>0</v>
      </c>
      <c r="P3182" s="16">
        <v>0</v>
      </c>
      <c r="Q3182">
        <v>0</v>
      </c>
    </row>
    <row r="3183" spans="1:17" x14ac:dyDescent="0.25">
      <c r="A3183" s="12" t="s">
        <v>245</v>
      </c>
      <c r="B3183" s="41" t="str">
        <f t="shared" si="98"/>
        <v>08</v>
      </c>
      <c r="C3183" s="41" t="str">
        <f t="shared" si="99"/>
        <v>2019</v>
      </c>
      <c r="D3183" t="s">
        <v>1134</v>
      </c>
      <c r="E3183" t="s">
        <v>1530</v>
      </c>
      <c r="F3183" t="s">
        <v>2131</v>
      </c>
      <c r="G3183">
        <v>0</v>
      </c>
      <c r="H3183">
        <v>0</v>
      </c>
      <c r="I3183">
        <v>0</v>
      </c>
      <c r="J3183">
        <v>0</v>
      </c>
      <c r="K3183">
        <v>7</v>
      </c>
      <c r="L3183" s="16">
        <v>0</v>
      </c>
      <c r="M3183" s="16">
        <v>0</v>
      </c>
      <c r="N3183" s="16">
        <v>0</v>
      </c>
      <c r="P3183" s="16">
        <v>0</v>
      </c>
      <c r="Q3183">
        <v>0</v>
      </c>
    </row>
    <row r="3184" spans="1:17" x14ac:dyDescent="0.25">
      <c r="A3184" s="12" t="s">
        <v>245</v>
      </c>
      <c r="B3184" s="41" t="str">
        <f t="shared" si="98"/>
        <v>08</v>
      </c>
      <c r="C3184" s="41" t="str">
        <f t="shared" si="99"/>
        <v>2019</v>
      </c>
      <c r="D3184" t="s">
        <v>1109</v>
      </c>
      <c r="E3184" t="s">
        <v>1546</v>
      </c>
      <c r="F3184" t="s">
        <v>2137</v>
      </c>
      <c r="G3184">
        <v>0</v>
      </c>
      <c r="H3184">
        <v>0</v>
      </c>
      <c r="I3184">
        <v>0</v>
      </c>
      <c r="J3184">
        <v>0</v>
      </c>
      <c r="K3184">
        <v>0</v>
      </c>
      <c r="L3184" s="16">
        <v>0</v>
      </c>
      <c r="M3184" s="16">
        <v>0</v>
      </c>
      <c r="N3184" s="16">
        <v>0</v>
      </c>
      <c r="P3184" s="16">
        <v>0</v>
      </c>
      <c r="Q3184">
        <v>0</v>
      </c>
    </row>
    <row r="3185" spans="1:17" x14ac:dyDescent="0.25">
      <c r="A3185" s="12" t="s">
        <v>246</v>
      </c>
      <c r="B3185" s="41" t="str">
        <f t="shared" si="98"/>
        <v>08</v>
      </c>
      <c r="C3185" s="41" t="str">
        <f t="shared" si="99"/>
        <v>2019</v>
      </c>
      <c r="D3185" t="s">
        <v>1111</v>
      </c>
      <c r="E3185" t="s">
        <v>1352</v>
      </c>
      <c r="F3185" t="s">
        <v>2131</v>
      </c>
      <c r="G3185">
        <v>0</v>
      </c>
      <c r="H3185">
        <v>0</v>
      </c>
      <c r="I3185">
        <v>0</v>
      </c>
      <c r="J3185">
        <v>0</v>
      </c>
      <c r="K3185">
        <v>70</v>
      </c>
      <c r="L3185" s="16">
        <v>0</v>
      </c>
      <c r="M3185" s="16">
        <v>0</v>
      </c>
      <c r="N3185" s="16">
        <v>0</v>
      </c>
      <c r="P3185" s="16">
        <v>0</v>
      </c>
      <c r="Q3185">
        <v>0</v>
      </c>
    </row>
    <row r="3186" spans="1:17" x14ac:dyDescent="0.25">
      <c r="A3186" s="12" t="s">
        <v>245</v>
      </c>
      <c r="B3186" s="41" t="str">
        <f t="shared" si="98"/>
        <v>08</v>
      </c>
      <c r="C3186" s="41" t="str">
        <f t="shared" si="99"/>
        <v>2019</v>
      </c>
      <c r="D3186" t="s">
        <v>1126</v>
      </c>
      <c r="E3186" t="s">
        <v>1364</v>
      </c>
      <c r="F3186" t="s">
        <v>2129</v>
      </c>
      <c r="G3186">
        <v>0</v>
      </c>
      <c r="H3186">
        <v>0</v>
      </c>
      <c r="I3186">
        <v>1</v>
      </c>
      <c r="J3186">
        <v>1</v>
      </c>
      <c r="K3186">
        <v>0</v>
      </c>
      <c r="L3186" s="16">
        <v>0</v>
      </c>
      <c r="M3186" s="16">
        <v>0</v>
      </c>
      <c r="N3186" s="16">
        <v>0</v>
      </c>
      <c r="P3186" s="16">
        <v>0</v>
      </c>
      <c r="Q3186">
        <v>0</v>
      </c>
    </row>
    <row r="3187" spans="1:17" x14ac:dyDescent="0.25">
      <c r="A3187" s="12" t="s">
        <v>245</v>
      </c>
      <c r="B3187" s="41" t="str">
        <f t="shared" si="98"/>
        <v>08</v>
      </c>
      <c r="C3187" s="41" t="str">
        <f t="shared" si="99"/>
        <v>2019</v>
      </c>
      <c r="D3187" t="s">
        <v>1126</v>
      </c>
      <c r="E3187" t="s">
        <v>1676</v>
      </c>
      <c r="F3187" t="s">
        <v>2131</v>
      </c>
      <c r="G3187">
        <v>0</v>
      </c>
      <c r="H3187">
        <v>0</v>
      </c>
      <c r="I3187">
        <v>0</v>
      </c>
      <c r="J3187">
        <v>0</v>
      </c>
      <c r="K3187">
        <v>0</v>
      </c>
      <c r="L3187" s="16">
        <v>0</v>
      </c>
      <c r="M3187" s="16">
        <v>0</v>
      </c>
      <c r="N3187" s="16">
        <v>0</v>
      </c>
      <c r="P3187" s="16">
        <v>0</v>
      </c>
      <c r="Q3187">
        <v>0</v>
      </c>
    </row>
    <row r="3188" spans="1:17" x14ac:dyDescent="0.25">
      <c r="A3188" s="12" t="s">
        <v>246</v>
      </c>
      <c r="B3188" s="41" t="str">
        <f t="shared" si="98"/>
        <v>08</v>
      </c>
      <c r="C3188" s="41" t="str">
        <f t="shared" si="99"/>
        <v>2019</v>
      </c>
      <c r="D3188" t="s">
        <v>1131</v>
      </c>
      <c r="E3188" t="s">
        <v>1766</v>
      </c>
      <c r="F3188" t="s">
        <v>2131</v>
      </c>
      <c r="G3188">
        <v>0</v>
      </c>
      <c r="H3188">
        <v>0</v>
      </c>
      <c r="I3188">
        <v>0</v>
      </c>
      <c r="J3188">
        <v>0</v>
      </c>
      <c r="K3188">
        <v>2</v>
      </c>
      <c r="L3188" s="16">
        <v>0</v>
      </c>
      <c r="M3188" s="16">
        <v>0</v>
      </c>
      <c r="N3188" s="16">
        <v>0</v>
      </c>
      <c r="P3188" s="16">
        <v>0</v>
      </c>
      <c r="Q3188">
        <v>0</v>
      </c>
    </row>
    <row r="3189" spans="1:17" x14ac:dyDescent="0.25">
      <c r="A3189" s="12" t="s">
        <v>246</v>
      </c>
      <c r="B3189" s="41" t="str">
        <f t="shared" si="98"/>
        <v>08</v>
      </c>
      <c r="C3189" s="41" t="str">
        <f t="shared" si="99"/>
        <v>2019</v>
      </c>
      <c r="D3189" t="s">
        <v>1122</v>
      </c>
      <c r="E3189" t="s">
        <v>1862</v>
      </c>
      <c r="F3189" t="s">
        <v>2131</v>
      </c>
      <c r="G3189">
        <v>0</v>
      </c>
      <c r="H3189">
        <v>0</v>
      </c>
      <c r="I3189">
        <v>0</v>
      </c>
      <c r="J3189">
        <v>0</v>
      </c>
      <c r="K3189">
        <v>0</v>
      </c>
      <c r="L3189" s="16">
        <v>0</v>
      </c>
      <c r="M3189" s="16">
        <v>0</v>
      </c>
      <c r="N3189" s="16">
        <v>0</v>
      </c>
      <c r="P3189" s="16">
        <v>0</v>
      </c>
      <c r="Q3189">
        <v>0</v>
      </c>
    </row>
    <row r="3190" spans="1:17" x14ac:dyDescent="0.25">
      <c r="A3190" s="12" t="s">
        <v>246</v>
      </c>
      <c r="B3190" s="41" t="str">
        <f t="shared" si="98"/>
        <v>08</v>
      </c>
      <c r="C3190" s="41" t="str">
        <f t="shared" si="99"/>
        <v>2019</v>
      </c>
      <c r="D3190" t="s">
        <v>1122</v>
      </c>
      <c r="E3190" t="s">
        <v>1245</v>
      </c>
      <c r="F3190" t="s">
        <v>2131</v>
      </c>
      <c r="G3190">
        <v>0</v>
      </c>
      <c r="H3190">
        <v>0</v>
      </c>
      <c r="I3190">
        <v>0</v>
      </c>
      <c r="J3190">
        <v>0</v>
      </c>
      <c r="K3190">
        <v>0</v>
      </c>
      <c r="L3190" s="16">
        <v>0</v>
      </c>
      <c r="M3190" s="16">
        <v>0</v>
      </c>
      <c r="N3190" s="16">
        <v>0</v>
      </c>
      <c r="P3190" s="16">
        <v>0</v>
      </c>
      <c r="Q3190">
        <v>0</v>
      </c>
    </row>
    <row r="3191" spans="1:17" x14ac:dyDescent="0.25">
      <c r="A3191" s="12" t="s">
        <v>246</v>
      </c>
      <c r="B3191" s="41" t="str">
        <f t="shared" si="98"/>
        <v>08</v>
      </c>
      <c r="C3191" s="41" t="str">
        <f t="shared" si="99"/>
        <v>2019</v>
      </c>
      <c r="D3191" t="s">
        <v>1126</v>
      </c>
      <c r="E3191" t="s">
        <v>1597</v>
      </c>
      <c r="F3191" t="s">
        <v>2131</v>
      </c>
      <c r="G3191">
        <v>0</v>
      </c>
      <c r="H3191">
        <v>0</v>
      </c>
      <c r="I3191">
        <v>0</v>
      </c>
      <c r="J3191">
        <v>0</v>
      </c>
      <c r="K3191">
        <v>0</v>
      </c>
      <c r="L3191" s="16">
        <v>0</v>
      </c>
      <c r="M3191" s="16">
        <v>0</v>
      </c>
      <c r="N3191" s="16">
        <v>0</v>
      </c>
      <c r="P3191" s="16">
        <v>0</v>
      </c>
      <c r="Q3191">
        <v>0</v>
      </c>
    </row>
    <row r="3192" spans="1:17" x14ac:dyDescent="0.25">
      <c r="A3192" s="12" t="s">
        <v>246</v>
      </c>
      <c r="B3192" s="41" t="str">
        <f t="shared" si="98"/>
        <v>08</v>
      </c>
      <c r="C3192" s="41" t="str">
        <f t="shared" si="99"/>
        <v>2019</v>
      </c>
      <c r="D3192" t="s">
        <v>1126</v>
      </c>
      <c r="E3192" t="s">
        <v>1839</v>
      </c>
      <c r="F3192" t="s">
        <v>2131</v>
      </c>
      <c r="G3192">
        <v>0</v>
      </c>
      <c r="H3192">
        <v>0</v>
      </c>
      <c r="I3192">
        <v>0</v>
      </c>
      <c r="J3192">
        <v>0</v>
      </c>
      <c r="K3192">
        <v>0</v>
      </c>
      <c r="L3192" s="16">
        <v>0</v>
      </c>
      <c r="M3192" s="16">
        <v>0</v>
      </c>
      <c r="N3192" s="16">
        <v>0</v>
      </c>
      <c r="P3192" s="16">
        <v>0</v>
      </c>
      <c r="Q3192">
        <v>0</v>
      </c>
    </row>
    <row r="3193" spans="1:17" x14ac:dyDescent="0.25">
      <c r="A3193" s="12" t="s">
        <v>245</v>
      </c>
      <c r="B3193" s="41" t="str">
        <f t="shared" si="98"/>
        <v>08</v>
      </c>
      <c r="C3193" s="41" t="str">
        <f t="shared" si="99"/>
        <v>2019</v>
      </c>
      <c r="D3193" t="s">
        <v>1125</v>
      </c>
      <c r="E3193" t="s">
        <v>1637</v>
      </c>
      <c r="F3193" t="s">
        <v>2131</v>
      </c>
      <c r="G3193">
        <v>0</v>
      </c>
      <c r="H3193">
        <v>0</v>
      </c>
      <c r="I3193">
        <v>0</v>
      </c>
      <c r="J3193">
        <v>0</v>
      </c>
      <c r="K3193">
        <v>0</v>
      </c>
      <c r="L3193" s="16">
        <v>0</v>
      </c>
      <c r="M3193" s="16">
        <v>0</v>
      </c>
      <c r="N3193" s="16">
        <v>0</v>
      </c>
      <c r="P3193" s="16">
        <v>0</v>
      </c>
      <c r="Q3193">
        <v>0</v>
      </c>
    </row>
    <row r="3194" spans="1:17" x14ac:dyDescent="0.25">
      <c r="A3194" s="12" t="s">
        <v>246</v>
      </c>
      <c r="B3194" s="41" t="str">
        <f t="shared" si="98"/>
        <v>08</v>
      </c>
      <c r="C3194" s="41" t="str">
        <f t="shared" si="99"/>
        <v>2019</v>
      </c>
      <c r="D3194" t="s">
        <v>1124</v>
      </c>
      <c r="E3194" t="s">
        <v>1537</v>
      </c>
      <c r="F3194" t="s">
        <v>2131</v>
      </c>
      <c r="G3194">
        <v>0</v>
      </c>
      <c r="H3194">
        <v>0</v>
      </c>
      <c r="I3194">
        <v>0</v>
      </c>
      <c r="J3194">
        <v>0</v>
      </c>
      <c r="K3194">
        <v>3</v>
      </c>
      <c r="L3194" s="16">
        <v>0</v>
      </c>
      <c r="M3194" s="16">
        <v>0</v>
      </c>
      <c r="N3194" s="16">
        <v>0</v>
      </c>
      <c r="P3194" s="16">
        <v>0</v>
      </c>
      <c r="Q3194">
        <v>0</v>
      </c>
    </row>
    <row r="3195" spans="1:17" x14ac:dyDescent="0.25">
      <c r="A3195" s="12" t="s">
        <v>246</v>
      </c>
      <c r="B3195" s="41" t="str">
        <f t="shared" si="98"/>
        <v>08</v>
      </c>
      <c r="C3195" s="41" t="str">
        <f t="shared" si="99"/>
        <v>2019</v>
      </c>
      <c r="D3195" t="s">
        <v>1122</v>
      </c>
      <c r="E3195" t="s">
        <v>1217</v>
      </c>
      <c r="F3195" t="s">
        <v>2131</v>
      </c>
      <c r="G3195">
        <v>0</v>
      </c>
      <c r="H3195">
        <v>0</v>
      </c>
      <c r="I3195">
        <v>0</v>
      </c>
      <c r="J3195">
        <v>0</v>
      </c>
      <c r="K3195">
        <v>8</v>
      </c>
      <c r="L3195" s="16">
        <v>0</v>
      </c>
      <c r="M3195" s="16">
        <v>0</v>
      </c>
      <c r="N3195" s="16">
        <v>0</v>
      </c>
      <c r="P3195" s="16">
        <v>0</v>
      </c>
      <c r="Q3195">
        <v>0</v>
      </c>
    </row>
    <row r="3196" spans="1:17" x14ac:dyDescent="0.25">
      <c r="A3196" s="12" t="s">
        <v>246</v>
      </c>
      <c r="B3196" s="41" t="str">
        <f t="shared" si="98"/>
        <v>08</v>
      </c>
      <c r="C3196" s="41" t="str">
        <f t="shared" si="99"/>
        <v>2019</v>
      </c>
      <c r="D3196" t="s">
        <v>1126</v>
      </c>
      <c r="E3196" t="s">
        <v>1597</v>
      </c>
      <c r="F3196" t="s">
        <v>2131</v>
      </c>
      <c r="G3196">
        <v>0</v>
      </c>
      <c r="H3196">
        <v>0</v>
      </c>
      <c r="I3196">
        <v>0</v>
      </c>
      <c r="J3196">
        <v>0</v>
      </c>
      <c r="K3196">
        <v>4</v>
      </c>
      <c r="L3196" s="16">
        <v>0</v>
      </c>
      <c r="M3196" s="16">
        <v>0</v>
      </c>
      <c r="N3196" s="16">
        <v>0</v>
      </c>
      <c r="P3196" s="16">
        <v>0</v>
      </c>
      <c r="Q3196">
        <v>0</v>
      </c>
    </row>
    <row r="3197" spans="1:17" x14ac:dyDescent="0.25">
      <c r="A3197" s="12" t="s">
        <v>244</v>
      </c>
      <c r="B3197" s="41" t="str">
        <f t="shared" si="98"/>
        <v>08</v>
      </c>
      <c r="C3197" s="41" t="str">
        <f t="shared" si="99"/>
        <v>2019</v>
      </c>
      <c r="D3197" t="s">
        <v>1132</v>
      </c>
      <c r="E3197" t="s">
        <v>1869</v>
      </c>
      <c r="F3197" t="s">
        <v>2131</v>
      </c>
      <c r="G3197">
        <v>0</v>
      </c>
      <c r="H3197">
        <v>0</v>
      </c>
      <c r="I3197">
        <v>0</v>
      </c>
      <c r="J3197">
        <v>0</v>
      </c>
      <c r="K3197">
        <v>5</v>
      </c>
      <c r="L3197" s="16">
        <v>0</v>
      </c>
      <c r="M3197" s="16">
        <v>0</v>
      </c>
      <c r="N3197" s="16">
        <v>0</v>
      </c>
      <c r="P3197" s="16">
        <v>0</v>
      </c>
      <c r="Q3197">
        <v>0</v>
      </c>
    </row>
    <row r="3198" spans="1:17" x14ac:dyDescent="0.25">
      <c r="A3198" s="12" t="s">
        <v>245</v>
      </c>
      <c r="B3198" s="41" t="str">
        <f t="shared" si="98"/>
        <v>08</v>
      </c>
      <c r="C3198" s="41" t="str">
        <f t="shared" si="99"/>
        <v>2019</v>
      </c>
      <c r="D3198" t="s">
        <v>1111</v>
      </c>
      <c r="E3198" t="s">
        <v>1368</v>
      </c>
      <c r="F3198" t="s">
        <v>2131</v>
      </c>
      <c r="G3198">
        <v>0</v>
      </c>
      <c r="H3198">
        <v>0</v>
      </c>
      <c r="I3198">
        <v>0</v>
      </c>
      <c r="J3198">
        <v>0</v>
      </c>
      <c r="K3198">
        <v>6</v>
      </c>
      <c r="L3198" s="16">
        <v>0</v>
      </c>
      <c r="M3198" s="16">
        <v>0</v>
      </c>
      <c r="N3198" s="16">
        <v>0</v>
      </c>
      <c r="P3198" s="16">
        <v>0</v>
      </c>
      <c r="Q3198">
        <v>0</v>
      </c>
    </row>
    <row r="3199" spans="1:17" x14ac:dyDescent="0.25">
      <c r="A3199" s="12" t="s">
        <v>246</v>
      </c>
      <c r="B3199" s="41" t="str">
        <f t="shared" si="98"/>
        <v>08</v>
      </c>
      <c r="C3199" s="41" t="str">
        <f t="shared" si="99"/>
        <v>2019</v>
      </c>
      <c r="D3199" t="s">
        <v>1116</v>
      </c>
      <c r="E3199" t="s">
        <v>1690</v>
      </c>
      <c r="F3199" t="s">
        <v>2131</v>
      </c>
      <c r="G3199">
        <v>0</v>
      </c>
      <c r="H3199">
        <v>3</v>
      </c>
      <c r="I3199">
        <v>0</v>
      </c>
      <c r="J3199">
        <v>0</v>
      </c>
      <c r="K3199">
        <v>3000</v>
      </c>
      <c r="L3199" s="16">
        <v>0</v>
      </c>
      <c r="M3199" s="16">
        <v>0</v>
      </c>
      <c r="N3199" s="16">
        <v>0</v>
      </c>
      <c r="P3199" s="16">
        <v>0</v>
      </c>
      <c r="Q3199">
        <v>0</v>
      </c>
    </row>
    <row r="3200" spans="1:17" x14ac:dyDescent="0.25">
      <c r="A3200" s="12" t="s">
        <v>246</v>
      </c>
      <c r="B3200" s="41" t="str">
        <f t="shared" si="98"/>
        <v>08</v>
      </c>
      <c r="C3200" s="41" t="str">
        <f t="shared" si="99"/>
        <v>2019</v>
      </c>
      <c r="D3200" t="s">
        <v>1108</v>
      </c>
      <c r="E3200" t="s">
        <v>1339</v>
      </c>
      <c r="F3200" t="s">
        <v>2131</v>
      </c>
      <c r="G3200">
        <v>0</v>
      </c>
      <c r="H3200">
        <v>0</v>
      </c>
      <c r="I3200">
        <v>0</v>
      </c>
      <c r="J3200">
        <v>0</v>
      </c>
      <c r="K3200">
        <v>4</v>
      </c>
      <c r="L3200" s="16">
        <v>0</v>
      </c>
      <c r="M3200" s="16">
        <v>0</v>
      </c>
      <c r="N3200" s="16">
        <v>0</v>
      </c>
      <c r="P3200" s="16">
        <v>0</v>
      </c>
      <c r="Q3200">
        <v>0</v>
      </c>
    </row>
    <row r="3201" spans="1:17" x14ac:dyDescent="0.25">
      <c r="A3201" s="12" t="s">
        <v>245</v>
      </c>
      <c r="B3201" s="41" t="str">
        <f t="shared" si="98"/>
        <v>08</v>
      </c>
      <c r="C3201" s="41" t="str">
        <f t="shared" si="99"/>
        <v>2019</v>
      </c>
      <c r="D3201" t="s">
        <v>1107</v>
      </c>
      <c r="E3201" t="s">
        <v>1385</v>
      </c>
      <c r="F3201" t="s">
        <v>2131</v>
      </c>
      <c r="G3201">
        <v>0</v>
      </c>
      <c r="H3201">
        <v>0</v>
      </c>
      <c r="I3201">
        <v>0</v>
      </c>
      <c r="J3201">
        <v>0</v>
      </c>
      <c r="K3201">
        <v>8</v>
      </c>
      <c r="L3201" s="16">
        <v>0</v>
      </c>
      <c r="M3201" s="16">
        <v>0</v>
      </c>
      <c r="N3201" s="16">
        <v>0</v>
      </c>
      <c r="P3201" s="16">
        <v>0</v>
      </c>
      <c r="Q3201">
        <v>0</v>
      </c>
    </row>
    <row r="3202" spans="1:17" x14ac:dyDescent="0.25">
      <c r="A3202" s="12" t="s">
        <v>245</v>
      </c>
      <c r="B3202" s="41" t="str">
        <f t="shared" si="98"/>
        <v>08</v>
      </c>
      <c r="C3202" s="41" t="str">
        <f t="shared" si="99"/>
        <v>2019</v>
      </c>
      <c r="D3202" t="s">
        <v>1107</v>
      </c>
      <c r="E3202" t="s">
        <v>1872</v>
      </c>
      <c r="F3202" t="s">
        <v>2131</v>
      </c>
      <c r="G3202">
        <v>0</v>
      </c>
      <c r="H3202">
        <v>0</v>
      </c>
      <c r="I3202">
        <v>0</v>
      </c>
      <c r="J3202">
        <v>0</v>
      </c>
      <c r="K3202">
        <v>2</v>
      </c>
      <c r="L3202" s="16">
        <v>0</v>
      </c>
      <c r="M3202" s="16">
        <v>0</v>
      </c>
      <c r="N3202" s="16">
        <v>0</v>
      </c>
      <c r="P3202" s="16">
        <v>0</v>
      </c>
      <c r="Q3202">
        <v>0</v>
      </c>
    </row>
    <row r="3203" spans="1:17" x14ac:dyDescent="0.25">
      <c r="A3203" s="12" t="s">
        <v>246</v>
      </c>
      <c r="B3203" s="41" t="str">
        <f t="shared" ref="B3203:B3266" si="100">LEFT(A3203,2)</f>
        <v>08</v>
      </c>
      <c r="C3203" s="41" t="str">
        <f t="shared" ref="C3203:C3266" si="101">MID(A3203,7,4)</f>
        <v>2019</v>
      </c>
      <c r="D3203" t="s">
        <v>1110</v>
      </c>
      <c r="E3203" t="s">
        <v>1451</v>
      </c>
      <c r="F3203" t="s">
        <v>2137</v>
      </c>
      <c r="G3203">
        <v>0</v>
      </c>
      <c r="H3203">
        <v>0</v>
      </c>
      <c r="I3203">
        <v>20</v>
      </c>
      <c r="J3203">
        <v>0</v>
      </c>
      <c r="K3203">
        <v>0</v>
      </c>
      <c r="L3203" s="16">
        <v>0</v>
      </c>
      <c r="M3203" s="16">
        <v>0</v>
      </c>
      <c r="N3203" s="16">
        <v>0</v>
      </c>
      <c r="P3203" s="16">
        <v>0</v>
      </c>
      <c r="Q3203">
        <v>0</v>
      </c>
    </row>
    <row r="3204" spans="1:17" x14ac:dyDescent="0.25">
      <c r="A3204" s="12" t="s">
        <v>246</v>
      </c>
      <c r="B3204" s="41" t="str">
        <f t="shared" si="100"/>
        <v>08</v>
      </c>
      <c r="C3204" s="41" t="str">
        <f t="shared" si="101"/>
        <v>2019</v>
      </c>
      <c r="D3204" t="s">
        <v>1111</v>
      </c>
      <c r="E3204" t="s">
        <v>1479</v>
      </c>
      <c r="F3204" t="s">
        <v>2131</v>
      </c>
      <c r="G3204">
        <v>0</v>
      </c>
      <c r="H3204">
        <v>0</v>
      </c>
      <c r="I3204">
        <v>0</v>
      </c>
      <c r="J3204">
        <v>0</v>
      </c>
      <c r="K3204">
        <v>20</v>
      </c>
      <c r="L3204" s="16">
        <v>0</v>
      </c>
      <c r="M3204" s="16">
        <v>0</v>
      </c>
      <c r="N3204" s="16">
        <v>0</v>
      </c>
      <c r="P3204" s="16">
        <v>0</v>
      </c>
      <c r="Q3204">
        <v>0</v>
      </c>
    </row>
    <row r="3205" spans="1:17" x14ac:dyDescent="0.25">
      <c r="A3205" s="12" t="s">
        <v>246</v>
      </c>
      <c r="B3205" s="41" t="str">
        <f t="shared" si="100"/>
        <v>08</v>
      </c>
      <c r="C3205" s="41" t="str">
        <f t="shared" si="101"/>
        <v>2019</v>
      </c>
      <c r="D3205" t="s">
        <v>1111</v>
      </c>
      <c r="E3205" t="s">
        <v>1223</v>
      </c>
      <c r="F3205" t="s">
        <v>2131</v>
      </c>
      <c r="G3205">
        <v>0</v>
      </c>
      <c r="H3205">
        <v>0</v>
      </c>
      <c r="I3205">
        <v>0</v>
      </c>
      <c r="J3205">
        <v>0</v>
      </c>
      <c r="K3205">
        <v>5</v>
      </c>
      <c r="L3205" s="16">
        <v>0</v>
      </c>
      <c r="M3205" s="16">
        <v>0</v>
      </c>
      <c r="N3205" s="16">
        <v>0</v>
      </c>
      <c r="P3205" s="16">
        <v>0</v>
      </c>
      <c r="Q3205">
        <v>0</v>
      </c>
    </row>
    <row r="3206" spans="1:17" x14ac:dyDescent="0.25">
      <c r="A3206" s="12" t="s">
        <v>246</v>
      </c>
      <c r="B3206" s="41" t="str">
        <f t="shared" si="100"/>
        <v>08</v>
      </c>
      <c r="C3206" s="41" t="str">
        <f t="shared" si="101"/>
        <v>2019</v>
      </c>
      <c r="D3206" t="s">
        <v>1111</v>
      </c>
      <c r="E3206" t="s">
        <v>1323</v>
      </c>
      <c r="F3206" t="s">
        <v>2131</v>
      </c>
      <c r="G3206">
        <v>0</v>
      </c>
      <c r="H3206">
        <v>0</v>
      </c>
      <c r="I3206">
        <v>0</v>
      </c>
      <c r="J3206">
        <v>0</v>
      </c>
      <c r="K3206">
        <v>1</v>
      </c>
      <c r="L3206" s="16">
        <v>0</v>
      </c>
      <c r="M3206" s="16">
        <v>0</v>
      </c>
      <c r="N3206" s="16">
        <v>0</v>
      </c>
      <c r="P3206" s="16">
        <v>0</v>
      </c>
      <c r="Q3206">
        <v>0</v>
      </c>
    </row>
    <row r="3207" spans="1:17" x14ac:dyDescent="0.25">
      <c r="A3207" s="12" t="s">
        <v>245</v>
      </c>
      <c r="B3207" s="41" t="str">
        <f t="shared" si="100"/>
        <v>08</v>
      </c>
      <c r="C3207" s="41" t="str">
        <f t="shared" si="101"/>
        <v>2019</v>
      </c>
      <c r="D3207" t="s">
        <v>1111</v>
      </c>
      <c r="E3207" t="s">
        <v>1372</v>
      </c>
      <c r="F3207" t="s">
        <v>2131</v>
      </c>
      <c r="G3207">
        <v>0</v>
      </c>
      <c r="H3207">
        <v>0</v>
      </c>
      <c r="I3207">
        <v>0</v>
      </c>
      <c r="J3207">
        <v>0</v>
      </c>
      <c r="K3207">
        <v>2</v>
      </c>
      <c r="L3207" s="16">
        <v>0</v>
      </c>
      <c r="M3207" s="16">
        <v>0</v>
      </c>
      <c r="N3207" s="16">
        <v>0</v>
      </c>
      <c r="P3207" s="16">
        <v>0</v>
      </c>
      <c r="Q3207">
        <v>0</v>
      </c>
    </row>
    <row r="3208" spans="1:17" x14ac:dyDescent="0.25">
      <c r="A3208" s="12" t="s">
        <v>245</v>
      </c>
      <c r="B3208" s="41" t="str">
        <f t="shared" si="100"/>
        <v>08</v>
      </c>
      <c r="C3208" s="41" t="str">
        <f t="shared" si="101"/>
        <v>2019</v>
      </c>
      <c r="D3208" t="s">
        <v>1111</v>
      </c>
      <c r="E3208" t="s">
        <v>1372</v>
      </c>
      <c r="F3208" t="s">
        <v>2131</v>
      </c>
      <c r="G3208">
        <v>0</v>
      </c>
      <c r="H3208">
        <v>0</v>
      </c>
      <c r="I3208">
        <v>0</v>
      </c>
      <c r="J3208">
        <v>0</v>
      </c>
      <c r="K3208">
        <v>3</v>
      </c>
      <c r="L3208" s="16">
        <v>0</v>
      </c>
      <c r="M3208" s="16">
        <v>0</v>
      </c>
      <c r="N3208" s="16">
        <v>0</v>
      </c>
      <c r="P3208" s="16">
        <v>0</v>
      </c>
      <c r="Q3208">
        <v>0</v>
      </c>
    </row>
    <row r="3209" spans="1:17" x14ac:dyDescent="0.25">
      <c r="A3209" s="12" t="s">
        <v>245</v>
      </c>
      <c r="B3209" s="41" t="str">
        <f t="shared" si="100"/>
        <v>08</v>
      </c>
      <c r="C3209" s="41" t="str">
        <f t="shared" si="101"/>
        <v>2019</v>
      </c>
      <c r="D3209" t="s">
        <v>1111</v>
      </c>
      <c r="E3209" t="s">
        <v>1372</v>
      </c>
      <c r="F3209" t="s">
        <v>2131</v>
      </c>
      <c r="G3209">
        <v>0</v>
      </c>
      <c r="H3209">
        <v>0</v>
      </c>
      <c r="I3209">
        <v>0</v>
      </c>
      <c r="J3209">
        <v>0</v>
      </c>
      <c r="K3209">
        <v>6</v>
      </c>
      <c r="L3209" s="16">
        <v>0</v>
      </c>
      <c r="M3209" s="16">
        <v>0</v>
      </c>
      <c r="N3209" s="16">
        <v>0</v>
      </c>
      <c r="P3209" s="16">
        <v>0</v>
      </c>
      <c r="Q3209">
        <v>0</v>
      </c>
    </row>
    <row r="3210" spans="1:17" x14ac:dyDescent="0.25">
      <c r="A3210" s="12" t="s">
        <v>246</v>
      </c>
      <c r="B3210" s="41" t="str">
        <f t="shared" si="100"/>
        <v>08</v>
      </c>
      <c r="C3210" s="41" t="str">
        <f t="shared" si="101"/>
        <v>2019</v>
      </c>
      <c r="D3210" t="s">
        <v>1111</v>
      </c>
      <c r="E3210" t="s">
        <v>1211</v>
      </c>
      <c r="F3210" t="s">
        <v>2131</v>
      </c>
      <c r="G3210">
        <v>0</v>
      </c>
      <c r="H3210">
        <v>0</v>
      </c>
      <c r="I3210">
        <v>0</v>
      </c>
      <c r="J3210">
        <v>0</v>
      </c>
      <c r="K3210">
        <v>5</v>
      </c>
      <c r="L3210" s="16">
        <v>0</v>
      </c>
      <c r="M3210" s="16">
        <v>0</v>
      </c>
      <c r="N3210" s="16">
        <v>0</v>
      </c>
      <c r="P3210" s="16">
        <v>0</v>
      </c>
      <c r="Q3210">
        <v>0</v>
      </c>
    </row>
    <row r="3211" spans="1:17" x14ac:dyDescent="0.25">
      <c r="A3211" s="12" t="s">
        <v>247</v>
      </c>
      <c r="B3211" s="41" t="str">
        <f t="shared" si="100"/>
        <v>08</v>
      </c>
      <c r="C3211" s="41" t="str">
        <f t="shared" si="101"/>
        <v>2019</v>
      </c>
      <c r="D3211" t="s">
        <v>1132</v>
      </c>
      <c r="E3211" t="s">
        <v>1402</v>
      </c>
      <c r="F3211" t="s">
        <v>2131</v>
      </c>
      <c r="G3211">
        <v>0</v>
      </c>
      <c r="H3211">
        <v>0</v>
      </c>
      <c r="I3211">
        <v>0</v>
      </c>
      <c r="J3211">
        <v>0</v>
      </c>
      <c r="K3211">
        <v>0</v>
      </c>
      <c r="L3211" s="16">
        <v>0</v>
      </c>
      <c r="M3211" s="16">
        <v>0</v>
      </c>
      <c r="N3211" s="16">
        <v>0</v>
      </c>
      <c r="P3211" s="16">
        <v>0</v>
      </c>
      <c r="Q3211">
        <v>0</v>
      </c>
    </row>
    <row r="3212" spans="1:17" x14ac:dyDescent="0.25">
      <c r="A3212" s="12" t="s">
        <v>247</v>
      </c>
      <c r="B3212" s="41" t="str">
        <f t="shared" si="100"/>
        <v>08</v>
      </c>
      <c r="C3212" s="41" t="str">
        <f t="shared" si="101"/>
        <v>2019</v>
      </c>
      <c r="D3212" t="s">
        <v>1126</v>
      </c>
      <c r="E3212" t="s">
        <v>1660</v>
      </c>
      <c r="F3212" t="s">
        <v>2131</v>
      </c>
      <c r="G3212">
        <v>0</v>
      </c>
      <c r="H3212">
        <v>0</v>
      </c>
      <c r="I3212">
        <v>0</v>
      </c>
      <c r="J3212">
        <v>0</v>
      </c>
      <c r="K3212">
        <v>1</v>
      </c>
      <c r="L3212" s="16">
        <v>0</v>
      </c>
      <c r="M3212" s="16">
        <v>0</v>
      </c>
      <c r="N3212" s="16">
        <v>0</v>
      </c>
      <c r="P3212" s="16">
        <v>0</v>
      </c>
      <c r="Q3212">
        <v>0</v>
      </c>
    </row>
    <row r="3213" spans="1:17" x14ac:dyDescent="0.25">
      <c r="A3213" s="12" t="s">
        <v>246</v>
      </c>
      <c r="B3213" s="41" t="str">
        <f t="shared" si="100"/>
        <v>08</v>
      </c>
      <c r="C3213" s="41" t="str">
        <f t="shared" si="101"/>
        <v>2019</v>
      </c>
      <c r="D3213" t="s">
        <v>1131</v>
      </c>
      <c r="E3213" t="s">
        <v>1873</v>
      </c>
      <c r="F3213" t="s">
        <v>2131</v>
      </c>
      <c r="G3213">
        <v>0</v>
      </c>
      <c r="H3213">
        <v>0</v>
      </c>
      <c r="I3213">
        <v>0</v>
      </c>
      <c r="J3213">
        <v>0</v>
      </c>
      <c r="K3213">
        <v>1</v>
      </c>
      <c r="L3213" s="16">
        <v>0</v>
      </c>
      <c r="M3213" s="16">
        <v>0</v>
      </c>
      <c r="N3213" s="16">
        <v>0</v>
      </c>
      <c r="P3213" s="16">
        <v>0</v>
      </c>
      <c r="Q3213">
        <v>0</v>
      </c>
    </row>
    <row r="3214" spans="1:17" x14ac:dyDescent="0.25">
      <c r="A3214" s="12" t="s">
        <v>246</v>
      </c>
      <c r="B3214" s="41" t="str">
        <f t="shared" si="100"/>
        <v>08</v>
      </c>
      <c r="C3214" s="41" t="str">
        <f t="shared" si="101"/>
        <v>2019</v>
      </c>
      <c r="D3214" t="s">
        <v>1122</v>
      </c>
      <c r="E3214" t="s">
        <v>1217</v>
      </c>
      <c r="F3214" t="s">
        <v>2131</v>
      </c>
      <c r="G3214">
        <v>0</v>
      </c>
      <c r="H3214">
        <v>0</v>
      </c>
      <c r="I3214">
        <v>0</v>
      </c>
      <c r="J3214">
        <v>0</v>
      </c>
      <c r="K3214">
        <v>4</v>
      </c>
      <c r="L3214" s="16">
        <v>0</v>
      </c>
      <c r="M3214" s="16">
        <v>0</v>
      </c>
      <c r="N3214" s="16">
        <v>0</v>
      </c>
      <c r="P3214" s="16">
        <v>0</v>
      </c>
      <c r="Q3214">
        <v>0</v>
      </c>
    </row>
    <row r="3215" spans="1:17" x14ac:dyDescent="0.25">
      <c r="A3215" s="12" t="s">
        <v>246</v>
      </c>
      <c r="B3215" s="41" t="str">
        <f t="shared" si="100"/>
        <v>08</v>
      </c>
      <c r="C3215" s="41" t="str">
        <f t="shared" si="101"/>
        <v>2019</v>
      </c>
      <c r="D3215" t="s">
        <v>1111</v>
      </c>
      <c r="E3215" t="s">
        <v>1323</v>
      </c>
      <c r="F3215" t="s">
        <v>2131</v>
      </c>
      <c r="G3215">
        <v>0</v>
      </c>
      <c r="H3215">
        <v>0</v>
      </c>
      <c r="I3215">
        <v>0</v>
      </c>
      <c r="J3215">
        <v>0</v>
      </c>
      <c r="K3215">
        <v>90</v>
      </c>
      <c r="L3215" s="16">
        <v>0</v>
      </c>
      <c r="M3215" s="16">
        <v>0</v>
      </c>
      <c r="N3215" s="16">
        <v>0</v>
      </c>
      <c r="P3215" s="16">
        <v>0</v>
      </c>
      <c r="Q3215">
        <v>0</v>
      </c>
    </row>
    <row r="3216" spans="1:17" x14ac:dyDescent="0.25">
      <c r="A3216" s="12" t="s">
        <v>247</v>
      </c>
      <c r="B3216" s="41" t="str">
        <f t="shared" si="100"/>
        <v>08</v>
      </c>
      <c r="C3216" s="41" t="str">
        <f t="shared" si="101"/>
        <v>2019</v>
      </c>
      <c r="D3216" t="s">
        <v>1126</v>
      </c>
      <c r="E3216" t="s">
        <v>1299</v>
      </c>
      <c r="F3216" t="s">
        <v>2131</v>
      </c>
      <c r="G3216">
        <v>0</v>
      </c>
      <c r="H3216">
        <v>0</v>
      </c>
      <c r="I3216">
        <v>0</v>
      </c>
      <c r="J3216">
        <v>0</v>
      </c>
      <c r="K3216">
        <v>0</v>
      </c>
      <c r="L3216" s="16">
        <v>0</v>
      </c>
      <c r="M3216" s="16">
        <v>0</v>
      </c>
      <c r="N3216" s="16">
        <v>0</v>
      </c>
      <c r="P3216" s="16">
        <v>0</v>
      </c>
      <c r="Q3216">
        <v>0</v>
      </c>
    </row>
    <row r="3217" spans="1:17" x14ac:dyDescent="0.25">
      <c r="A3217" s="12" t="s">
        <v>246</v>
      </c>
      <c r="B3217" s="41" t="str">
        <f t="shared" si="100"/>
        <v>08</v>
      </c>
      <c r="C3217" s="41" t="str">
        <f t="shared" si="101"/>
        <v>2019</v>
      </c>
      <c r="D3217" t="s">
        <v>1133</v>
      </c>
      <c r="E3217" t="s">
        <v>1499</v>
      </c>
      <c r="F3217" t="s">
        <v>2133</v>
      </c>
      <c r="G3217">
        <v>0</v>
      </c>
      <c r="H3217">
        <v>0</v>
      </c>
      <c r="I3217">
        <v>4</v>
      </c>
      <c r="J3217">
        <v>3</v>
      </c>
      <c r="K3217">
        <v>0</v>
      </c>
      <c r="L3217" s="16">
        <v>0</v>
      </c>
      <c r="M3217" s="16">
        <v>0</v>
      </c>
      <c r="N3217" s="16">
        <v>0</v>
      </c>
      <c r="P3217" s="16">
        <v>0</v>
      </c>
      <c r="Q3217">
        <v>0</v>
      </c>
    </row>
    <row r="3218" spans="1:17" x14ac:dyDescent="0.25">
      <c r="A3218" s="12" t="s">
        <v>247</v>
      </c>
      <c r="B3218" s="41" t="str">
        <f t="shared" si="100"/>
        <v>08</v>
      </c>
      <c r="C3218" s="41" t="str">
        <f t="shared" si="101"/>
        <v>2019</v>
      </c>
      <c r="D3218" t="s">
        <v>1111</v>
      </c>
      <c r="E3218" t="s">
        <v>1172</v>
      </c>
      <c r="F3218" t="s">
        <v>2131</v>
      </c>
      <c r="G3218">
        <v>0</v>
      </c>
      <c r="H3218">
        <v>0</v>
      </c>
      <c r="I3218">
        <v>0</v>
      </c>
      <c r="J3218">
        <v>0</v>
      </c>
      <c r="K3218">
        <v>8</v>
      </c>
      <c r="L3218" s="16">
        <v>0</v>
      </c>
      <c r="M3218" s="16">
        <v>0</v>
      </c>
      <c r="N3218" s="16">
        <v>0</v>
      </c>
      <c r="P3218" s="16">
        <v>0</v>
      </c>
      <c r="Q3218">
        <v>0</v>
      </c>
    </row>
    <row r="3219" spans="1:17" x14ac:dyDescent="0.25">
      <c r="A3219" s="12" t="s">
        <v>247</v>
      </c>
      <c r="B3219" s="41" t="str">
        <f t="shared" si="100"/>
        <v>08</v>
      </c>
      <c r="C3219" s="41" t="str">
        <f t="shared" si="101"/>
        <v>2019</v>
      </c>
      <c r="D3219" t="s">
        <v>1116</v>
      </c>
      <c r="E3219" t="s">
        <v>1188</v>
      </c>
      <c r="F3219" t="s">
        <v>2131</v>
      </c>
      <c r="G3219">
        <v>0</v>
      </c>
      <c r="H3219">
        <v>0</v>
      </c>
      <c r="I3219">
        <v>0</v>
      </c>
      <c r="J3219">
        <v>0</v>
      </c>
      <c r="K3219">
        <v>30</v>
      </c>
      <c r="L3219" s="16">
        <v>0</v>
      </c>
      <c r="M3219" s="16">
        <v>0</v>
      </c>
      <c r="N3219" s="16">
        <v>0</v>
      </c>
      <c r="P3219" s="16">
        <v>0</v>
      </c>
      <c r="Q3219">
        <v>0</v>
      </c>
    </row>
    <row r="3220" spans="1:17" x14ac:dyDescent="0.25">
      <c r="A3220" s="12" t="s">
        <v>246</v>
      </c>
      <c r="B3220" s="41" t="str">
        <f t="shared" si="100"/>
        <v>08</v>
      </c>
      <c r="C3220" s="41" t="str">
        <f t="shared" si="101"/>
        <v>2019</v>
      </c>
      <c r="D3220" t="s">
        <v>1116</v>
      </c>
      <c r="E3220" t="s">
        <v>1690</v>
      </c>
      <c r="F3220" t="s">
        <v>2131</v>
      </c>
      <c r="G3220">
        <v>0</v>
      </c>
      <c r="H3220">
        <v>0</v>
      </c>
      <c r="I3220">
        <v>0</v>
      </c>
      <c r="J3220">
        <v>0</v>
      </c>
      <c r="K3220">
        <v>2</v>
      </c>
      <c r="L3220" s="16">
        <v>0</v>
      </c>
      <c r="M3220" s="16">
        <v>0</v>
      </c>
      <c r="N3220" s="16">
        <v>0</v>
      </c>
      <c r="P3220" s="16">
        <v>0</v>
      </c>
      <c r="Q3220">
        <v>0</v>
      </c>
    </row>
    <row r="3221" spans="1:17" x14ac:dyDescent="0.25">
      <c r="A3221" s="12" t="s">
        <v>247</v>
      </c>
      <c r="B3221" s="41" t="str">
        <f t="shared" si="100"/>
        <v>08</v>
      </c>
      <c r="C3221" s="41" t="str">
        <f t="shared" si="101"/>
        <v>2019</v>
      </c>
      <c r="D3221" t="s">
        <v>1126</v>
      </c>
      <c r="E3221" t="s">
        <v>1299</v>
      </c>
      <c r="F3221" t="s">
        <v>2131</v>
      </c>
      <c r="G3221">
        <v>0</v>
      </c>
      <c r="H3221">
        <v>0</v>
      </c>
      <c r="I3221">
        <v>0</v>
      </c>
      <c r="J3221">
        <v>0</v>
      </c>
      <c r="K3221">
        <v>6</v>
      </c>
      <c r="L3221" s="16">
        <v>0</v>
      </c>
      <c r="M3221" s="16">
        <v>0</v>
      </c>
      <c r="N3221" s="16">
        <v>0</v>
      </c>
      <c r="P3221" s="16">
        <v>0</v>
      </c>
      <c r="Q3221">
        <v>0</v>
      </c>
    </row>
    <row r="3222" spans="1:17" x14ac:dyDescent="0.25">
      <c r="A3222" s="12" t="s">
        <v>246</v>
      </c>
      <c r="B3222" s="41" t="str">
        <f t="shared" si="100"/>
        <v>08</v>
      </c>
      <c r="C3222" s="41" t="str">
        <f t="shared" si="101"/>
        <v>2019</v>
      </c>
      <c r="D3222" t="s">
        <v>1111</v>
      </c>
      <c r="E3222" t="s">
        <v>1500</v>
      </c>
      <c r="F3222" t="s">
        <v>2131</v>
      </c>
      <c r="G3222">
        <v>0</v>
      </c>
      <c r="H3222">
        <v>0</v>
      </c>
      <c r="I3222">
        <v>0</v>
      </c>
      <c r="J3222">
        <v>0</v>
      </c>
      <c r="K3222">
        <v>2</v>
      </c>
      <c r="L3222" s="16">
        <v>0</v>
      </c>
      <c r="M3222" s="16">
        <v>0</v>
      </c>
      <c r="N3222" s="16">
        <v>0</v>
      </c>
      <c r="P3222" s="16">
        <v>0</v>
      </c>
      <c r="Q3222">
        <v>0</v>
      </c>
    </row>
    <row r="3223" spans="1:17" x14ac:dyDescent="0.25">
      <c r="A3223" s="12" t="s">
        <v>247</v>
      </c>
      <c r="B3223" s="41" t="str">
        <f t="shared" si="100"/>
        <v>08</v>
      </c>
      <c r="C3223" s="41" t="str">
        <f t="shared" si="101"/>
        <v>2019</v>
      </c>
      <c r="D3223" t="s">
        <v>1126</v>
      </c>
      <c r="E3223" t="s">
        <v>1597</v>
      </c>
      <c r="F3223" t="s">
        <v>2131</v>
      </c>
      <c r="G3223">
        <v>0</v>
      </c>
      <c r="H3223">
        <v>0</v>
      </c>
      <c r="I3223">
        <v>0</v>
      </c>
      <c r="J3223">
        <v>0</v>
      </c>
      <c r="K3223">
        <v>0</v>
      </c>
      <c r="L3223" s="16">
        <v>0</v>
      </c>
      <c r="M3223" s="16">
        <v>0</v>
      </c>
      <c r="N3223" s="16">
        <v>0</v>
      </c>
      <c r="P3223" s="16">
        <v>0</v>
      </c>
      <c r="Q3223">
        <v>0</v>
      </c>
    </row>
    <row r="3224" spans="1:17" x14ac:dyDescent="0.25">
      <c r="A3224" s="12" t="s">
        <v>247</v>
      </c>
      <c r="B3224" s="41" t="str">
        <f t="shared" si="100"/>
        <v>08</v>
      </c>
      <c r="C3224" s="41" t="str">
        <f t="shared" si="101"/>
        <v>2019</v>
      </c>
      <c r="D3224" t="s">
        <v>1111</v>
      </c>
      <c r="E3224" t="s">
        <v>1320</v>
      </c>
      <c r="F3224" t="s">
        <v>2131</v>
      </c>
      <c r="G3224">
        <v>0</v>
      </c>
      <c r="H3224">
        <v>0</v>
      </c>
      <c r="I3224">
        <v>0</v>
      </c>
      <c r="J3224">
        <v>0</v>
      </c>
      <c r="K3224">
        <v>2</v>
      </c>
      <c r="L3224" s="16">
        <v>0</v>
      </c>
      <c r="M3224" s="16">
        <v>0</v>
      </c>
      <c r="N3224" s="16">
        <v>0</v>
      </c>
      <c r="P3224" s="16">
        <v>0</v>
      </c>
      <c r="Q3224">
        <v>0</v>
      </c>
    </row>
    <row r="3225" spans="1:17" x14ac:dyDescent="0.25">
      <c r="A3225" s="12" t="s">
        <v>246</v>
      </c>
      <c r="B3225" s="41" t="str">
        <f t="shared" si="100"/>
        <v>08</v>
      </c>
      <c r="C3225" s="41" t="str">
        <f t="shared" si="101"/>
        <v>2019</v>
      </c>
      <c r="D3225" t="s">
        <v>1132</v>
      </c>
      <c r="E3225" t="s">
        <v>1403</v>
      </c>
      <c r="F3225" t="s">
        <v>2131</v>
      </c>
      <c r="G3225">
        <v>0</v>
      </c>
      <c r="H3225">
        <v>0</v>
      </c>
      <c r="I3225">
        <v>0</v>
      </c>
      <c r="J3225">
        <v>0</v>
      </c>
      <c r="K3225">
        <v>4</v>
      </c>
      <c r="L3225" s="16">
        <v>0</v>
      </c>
      <c r="M3225" s="16">
        <v>0</v>
      </c>
      <c r="N3225" s="16">
        <v>0</v>
      </c>
      <c r="P3225" s="16">
        <v>0</v>
      </c>
      <c r="Q3225">
        <v>0</v>
      </c>
    </row>
    <row r="3226" spans="1:17" x14ac:dyDescent="0.25">
      <c r="A3226" s="12" t="s">
        <v>247</v>
      </c>
      <c r="B3226" s="41" t="str">
        <f t="shared" si="100"/>
        <v>08</v>
      </c>
      <c r="C3226" s="41" t="str">
        <f t="shared" si="101"/>
        <v>2019</v>
      </c>
      <c r="D3226" t="s">
        <v>1116</v>
      </c>
      <c r="E3226" t="s">
        <v>1208</v>
      </c>
      <c r="F3226" t="s">
        <v>2131</v>
      </c>
      <c r="G3226">
        <v>0</v>
      </c>
      <c r="H3226">
        <v>0</v>
      </c>
      <c r="I3226">
        <v>0</v>
      </c>
      <c r="J3226">
        <v>0</v>
      </c>
      <c r="K3226">
        <v>0</v>
      </c>
      <c r="L3226" s="16">
        <v>0</v>
      </c>
      <c r="M3226" s="16">
        <v>0</v>
      </c>
      <c r="N3226" s="16">
        <v>0</v>
      </c>
      <c r="P3226" s="16">
        <v>0</v>
      </c>
      <c r="Q3226">
        <v>0</v>
      </c>
    </row>
    <row r="3227" spans="1:17" x14ac:dyDescent="0.25">
      <c r="A3227" s="12" t="s">
        <v>245</v>
      </c>
      <c r="B3227" s="41" t="str">
        <f t="shared" si="100"/>
        <v>08</v>
      </c>
      <c r="C3227" s="41" t="str">
        <f t="shared" si="101"/>
        <v>2019</v>
      </c>
      <c r="D3227" t="s">
        <v>1116</v>
      </c>
      <c r="E3227" t="s">
        <v>1826</v>
      </c>
      <c r="F3227" t="s">
        <v>2131</v>
      </c>
      <c r="G3227">
        <v>0</v>
      </c>
      <c r="H3227">
        <v>0</v>
      </c>
      <c r="I3227">
        <v>0</v>
      </c>
      <c r="J3227">
        <v>0</v>
      </c>
      <c r="K3227">
        <v>800</v>
      </c>
      <c r="L3227" s="16">
        <v>0</v>
      </c>
      <c r="M3227" s="16">
        <v>0</v>
      </c>
      <c r="N3227" s="16">
        <v>0</v>
      </c>
      <c r="P3227" s="16">
        <v>0</v>
      </c>
      <c r="Q3227">
        <v>0</v>
      </c>
    </row>
    <row r="3228" spans="1:17" x14ac:dyDescent="0.25">
      <c r="A3228" s="12" t="s">
        <v>247</v>
      </c>
      <c r="B3228" s="41" t="str">
        <f t="shared" si="100"/>
        <v>08</v>
      </c>
      <c r="C3228" s="41" t="str">
        <f t="shared" si="101"/>
        <v>2019</v>
      </c>
      <c r="D3228" t="s">
        <v>1125</v>
      </c>
      <c r="E3228" t="s">
        <v>1823</v>
      </c>
      <c r="F3228" t="s">
        <v>2131</v>
      </c>
      <c r="G3228">
        <v>0</v>
      </c>
      <c r="H3228">
        <v>0</v>
      </c>
      <c r="I3228">
        <v>0</v>
      </c>
      <c r="J3228">
        <v>0</v>
      </c>
      <c r="K3228">
        <v>2</v>
      </c>
      <c r="L3228" s="16">
        <v>0</v>
      </c>
      <c r="M3228" s="16">
        <v>0</v>
      </c>
      <c r="N3228" s="16">
        <v>0</v>
      </c>
      <c r="P3228" s="16">
        <v>0</v>
      </c>
      <c r="Q3228">
        <v>0</v>
      </c>
    </row>
    <row r="3229" spans="1:17" x14ac:dyDescent="0.25">
      <c r="A3229" s="12" t="s">
        <v>246</v>
      </c>
      <c r="B3229" s="41" t="str">
        <f t="shared" si="100"/>
        <v>08</v>
      </c>
      <c r="C3229" s="41" t="str">
        <f t="shared" si="101"/>
        <v>2019</v>
      </c>
      <c r="D3229" t="s">
        <v>1126</v>
      </c>
      <c r="E3229" t="s">
        <v>1129</v>
      </c>
      <c r="F3229" t="s">
        <v>2131</v>
      </c>
      <c r="G3229">
        <v>0</v>
      </c>
      <c r="H3229">
        <v>0</v>
      </c>
      <c r="I3229">
        <v>0</v>
      </c>
      <c r="J3229">
        <v>0</v>
      </c>
      <c r="K3229">
        <v>300</v>
      </c>
      <c r="L3229" s="16">
        <v>0</v>
      </c>
      <c r="M3229" s="16">
        <v>0</v>
      </c>
      <c r="N3229" s="16">
        <v>0</v>
      </c>
      <c r="P3229" s="16">
        <v>0</v>
      </c>
      <c r="Q3229">
        <v>0</v>
      </c>
    </row>
    <row r="3230" spans="1:17" x14ac:dyDescent="0.25">
      <c r="A3230" s="12" t="s">
        <v>248</v>
      </c>
      <c r="B3230" s="41" t="str">
        <f t="shared" si="100"/>
        <v>08</v>
      </c>
      <c r="C3230" s="41" t="str">
        <f t="shared" si="101"/>
        <v>2019</v>
      </c>
      <c r="D3230" t="s">
        <v>1111</v>
      </c>
      <c r="E3230" t="s">
        <v>1576</v>
      </c>
      <c r="F3230" t="s">
        <v>2131</v>
      </c>
      <c r="G3230">
        <v>0</v>
      </c>
      <c r="H3230">
        <v>0</v>
      </c>
      <c r="I3230">
        <v>0</v>
      </c>
      <c r="J3230">
        <v>0</v>
      </c>
      <c r="K3230">
        <v>8</v>
      </c>
      <c r="L3230" s="16">
        <v>0</v>
      </c>
      <c r="M3230" s="16">
        <v>0</v>
      </c>
      <c r="N3230" s="16">
        <v>0</v>
      </c>
      <c r="P3230" s="16">
        <v>0</v>
      </c>
      <c r="Q3230">
        <v>0</v>
      </c>
    </row>
    <row r="3231" spans="1:17" x14ac:dyDescent="0.25">
      <c r="A3231" s="12" t="s">
        <v>248</v>
      </c>
      <c r="B3231" s="41" t="str">
        <f t="shared" si="100"/>
        <v>08</v>
      </c>
      <c r="C3231" s="41" t="str">
        <f t="shared" si="101"/>
        <v>2019</v>
      </c>
      <c r="D3231" t="s">
        <v>1131</v>
      </c>
      <c r="E3231" t="s">
        <v>1131</v>
      </c>
      <c r="F3231" t="s">
        <v>2131</v>
      </c>
      <c r="G3231">
        <v>0</v>
      </c>
      <c r="H3231">
        <v>0</v>
      </c>
      <c r="I3231">
        <v>0</v>
      </c>
      <c r="J3231">
        <v>0</v>
      </c>
      <c r="K3231">
        <v>0</v>
      </c>
      <c r="L3231" s="16">
        <v>0</v>
      </c>
      <c r="M3231" s="16">
        <v>0</v>
      </c>
      <c r="N3231" s="16">
        <v>0</v>
      </c>
      <c r="P3231" s="16">
        <v>0</v>
      </c>
      <c r="Q3231">
        <v>0</v>
      </c>
    </row>
    <row r="3232" spans="1:17" x14ac:dyDescent="0.25">
      <c r="A3232" s="12" t="s">
        <v>247</v>
      </c>
      <c r="B3232" s="41" t="str">
        <f t="shared" si="100"/>
        <v>08</v>
      </c>
      <c r="C3232" s="41" t="str">
        <f t="shared" si="101"/>
        <v>2019</v>
      </c>
      <c r="D3232" t="s">
        <v>1126</v>
      </c>
      <c r="E3232" t="s">
        <v>1676</v>
      </c>
      <c r="F3232" t="s">
        <v>2131</v>
      </c>
      <c r="G3232">
        <v>0</v>
      </c>
      <c r="H3232">
        <v>0</v>
      </c>
      <c r="I3232">
        <v>0</v>
      </c>
      <c r="J3232">
        <v>0</v>
      </c>
      <c r="K3232">
        <v>0</v>
      </c>
      <c r="L3232" s="16">
        <v>0</v>
      </c>
      <c r="M3232" s="16">
        <v>0</v>
      </c>
      <c r="N3232" s="16">
        <v>0</v>
      </c>
      <c r="P3232" s="16">
        <v>0</v>
      </c>
      <c r="Q3232">
        <v>0</v>
      </c>
    </row>
    <row r="3233" spans="1:17" x14ac:dyDescent="0.25">
      <c r="A3233" s="12" t="s">
        <v>247</v>
      </c>
      <c r="B3233" s="41" t="str">
        <f t="shared" si="100"/>
        <v>08</v>
      </c>
      <c r="C3233" s="41" t="str">
        <f t="shared" si="101"/>
        <v>2019</v>
      </c>
      <c r="D3233" t="s">
        <v>1126</v>
      </c>
      <c r="E3233" t="s">
        <v>1676</v>
      </c>
      <c r="F3233" t="s">
        <v>2131</v>
      </c>
      <c r="G3233">
        <v>0</v>
      </c>
      <c r="H3233">
        <v>0</v>
      </c>
      <c r="I3233">
        <v>0</v>
      </c>
      <c r="J3233">
        <v>0</v>
      </c>
      <c r="K3233">
        <v>0</v>
      </c>
      <c r="L3233" s="16">
        <v>0</v>
      </c>
      <c r="M3233" s="16">
        <v>0</v>
      </c>
      <c r="N3233" s="16">
        <v>0</v>
      </c>
      <c r="P3233" s="16">
        <v>0</v>
      </c>
      <c r="Q3233">
        <v>0</v>
      </c>
    </row>
    <row r="3234" spans="1:17" x14ac:dyDescent="0.25">
      <c r="A3234" s="12" t="s">
        <v>248</v>
      </c>
      <c r="B3234" s="41" t="str">
        <f t="shared" si="100"/>
        <v>08</v>
      </c>
      <c r="C3234" s="41" t="str">
        <f t="shared" si="101"/>
        <v>2019</v>
      </c>
      <c r="D3234" t="s">
        <v>1116</v>
      </c>
      <c r="E3234" t="s">
        <v>1189</v>
      </c>
      <c r="F3234" t="s">
        <v>2131</v>
      </c>
      <c r="G3234">
        <v>0</v>
      </c>
      <c r="H3234">
        <v>0</v>
      </c>
      <c r="I3234">
        <v>0</v>
      </c>
      <c r="J3234">
        <v>0</v>
      </c>
      <c r="K3234">
        <v>70</v>
      </c>
      <c r="L3234" s="16">
        <v>0</v>
      </c>
      <c r="M3234" s="16">
        <v>0</v>
      </c>
      <c r="N3234" s="16">
        <v>0</v>
      </c>
      <c r="P3234" s="16">
        <v>0</v>
      </c>
      <c r="Q3234">
        <v>0</v>
      </c>
    </row>
    <row r="3235" spans="1:17" x14ac:dyDescent="0.25">
      <c r="A3235" s="12" t="s">
        <v>241</v>
      </c>
      <c r="B3235" s="41" t="str">
        <f t="shared" si="100"/>
        <v>08</v>
      </c>
      <c r="C3235" s="41" t="str">
        <f t="shared" si="101"/>
        <v>2019</v>
      </c>
      <c r="D3235" t="s">
        <v>1125</v>
      </c>
      <c r="E3235" t="s">
        <v>1671</v>
      </c>
      <c r="F3235" t="s">
        <v>2131</v>
      </c>
      <c r="G3235">
        <v>0</v>
      </c>
      <c r="H3235">
        <v>0</v>
      </c>
      <c r="I3235">
        <v>0</v>
      </c>
      <c r="J3235">
        <v>0</v>
      </c>
      <c r="K3235">
        <v>250</v>
      </c>
      <c r="L3235" s="16">
        <v>0</v>
      </c>
      <c r="M3235" s="16">
        <v>0</v>
      </c>
      <c r="N3235" s="16">
        <v>0</v>
      </c>
      <c r="P3235" s="16">
        <v>0</v>
      </c>
      <c r="Q3235">
        <v>0</v>
      </c>
    </row>
    <row r="3236" spans="1:17" x14ac:dyDescent="0.25">
      <c r="A3236" s="12" t="s">
        <v>242</v>
      </c>
      <c r="B3236" s="41" t="str">
        <f t="shared" si="100"/>
        <v>08</v>
      </c>
      <c r="C3236" s="41" t="str">
        <f t="shared" si="101"/>
        <v>2019</v>
      </c>
      <c r="D3236" t="s">
        <v>1125</v>
      </c>
      <c r="E3236" t="s">
        <v>1789</v>
      </c>
      <c r="F3236" t="s">
        <v>2131</v>
      </c>
      <c r="G3236">
        <v>0</v>
      </c>
      <c r="H3236">
        <v>0</v>
      </c>
      <c r="I3236">
        <v>0</v>
      </c>
      <c r="J3236">
        <v>0</v>
      </c>
      <c r="K3236">
        <v>500</v>
      </c>
      <c r="L3236" s="16">
        <v>0</v>
      </c>
      <c r="M3236" s="16">
        <v>0</v>
      </c>
      <c r="N3236" s="16">
        <v>0</v>
      </c>
      <c r="P3236" s="16">
        <v>0</v>
      </c>
      <c r="Q3236">
        <v>0</v>
      </c>
    </row>
    <row r="3237" spans="1:17" x14ac:dyDescent="0.25">
      <c r="A3237" s="12" t="s">
        <v>241</v>
      </c>
      <c r="B3237" s="41" t="str">
        <f t="shared" si="100"/>
        <v>08</v>
      </c>
      <c r="C3237" s="41" t="str">
        <f t="shared" si="101"/>
        <v>2019</v>
      </c>
      <c r="D3237" t="s">
        <v>1125</v>
      </c>
      <c r="E3237" t="s">
        <v>1823</v>
      </c>
      <c r="F3237" t="s">
        <v>2131</v>
      </c>
      <c r="G3237">
        <v>0</v>
      </c>
      <c r="H3237">
        <v>0</v>
      </c>
      <c r="I3237">
        <v>0</v>
      </c>
      <c r="J3237">
        <v>0</v>
      </c>
      <c r="K3237">
        <v>1</v>
      </c>
      <c r="L3237" s="16">
        <v>0</v>
      </c>
      <c r="M3237" s="16">
        <v>0</v>
      </c>
      <c r="N3237" s="16">
        <v>0</v>
      </c>
      <c r="P3237" s="16">
        <v>0</v>
      </c>
      <c r="Q3237">
        <v>0</v>
      </c>
    </row>
    <row r="3238" spans="1:17" x14ac:dyDescent="0.25">
      <c r="A3238" s="12" t="s">
        <v>244</v>
      </c>
      <c r="B3238" s="41" t="str">
        <f t="shared" si="100"/>
        <v>08</v>
      </c>
      <c r="C3238" s="41" t="str">
        <f t="shared" si="101"/>
        <v>2019</v>
      </c>
      <c r="D3238" t="s">
        <v>1125</v>
      </c>
      <c r="E3238" t="s">
        <v>1717</v>
      </c>
      <c r="F3238" t="s">
        <v>2131</v>
      </c>
      <c r="G3238">
        <v>0</v>
      </c>
      <c r="H3238">
        <v>0</v>
      </c>
      <c r="I3238">
        <v>0</v>
      </c>
      <c r="J3238">
        <v>0</v>
      </c>
      <c r="K3238">
        <v>30</v>
      </c>
      <c r="L3238" s="16">
        <v>0</v>
      </c>
      <c r="M3238" s="16">
        <v>0</v>
      </c>
      <c r="N3238" s="16">
        <v>0</v>
      </c>
      <c r="P3238" s="16">
        <v>0</v>
      </c>
      <c r="Q3238">
        <v>0</v>
      </c>
    </row>
    <row r="3239" spans="1:17" x14ac:dyDescent="0.25">
      <c r="A3239" s="12" t="s">
        <v>244</v>
      </c>
      <c r="B3239" s="41" t="str">
        <f t="shared" si="100"/>
        <v>08</v>
      </c>
      <c r="C3239" s="41" t="str">
        <f t="shared" si="101"/>
        <v>2019</v>
      </c>
      <c r="D3239" t="s">
        <v>1125</v>
      </c>
      <c r="E3239" t="s">
        <v>1874</v>
      </c>
      <c r="F3239" t="s">
        <v>2131</v>
      </c>
      <c r="G3239">
        <v>0</v>
      </c>
      <c r="H3239">
        <v>0</v>
      </c>
      <c r="I3239">
        <v>0</v>
      </c>
      <c r="J3239">
        <v>0</v>
      </c>
      <c r="K3239">
        <v>8</v>
      </c>
      <c r="L3239" s="16">
        <v>0</v>
      </c>
      <c r="M3239" s="16">
        <v>0</v>
      </c>
      <c r="N3239" s="16">
        <v>0</v>
      </c>
      <c r="P3239" s="16">
        <v>0</v>
      </c>
      <c r="Q3239">
        <v>0</v>
      </c>
    </row>
    <row r="3240" spans="1:17" x14ac:dyDescent="0.25">
      <c r="A3240" s="12" t="s">
        <v>246</v>
      </c>
      <c r="B3240" s="41" t="str">
        <f t="shared" si="100"/>
        <v>08</v>
      </c>
      <c r="C3240" s="41" t="str">
        <f t="shared" si="101"/>
        <v>2019</v>
      </c>
      <c r="D3240" t="s">
        <v>1126</v>
      </c>
      <c r="E3240" t="s">
        <v>1676</v>
      </c>
      <c r="F3240" t="s">
        <v>2131</v>
      </c>
      <c r="G3240">
        <v>0</v>
      </c>
      <c r="H3240">
        <v>0</v>
      </c>
      <c r="I3240">
        <v>0</v>
      </c>
      <c r="J3240">
        <v>0</v>
      </c>
      <c r="K3240">
        <v>112</v>
      </c>
      <c r="L3240" s="16">
        <v>0</v>
      </c>
      <c r="M3240" s="16">
        <v>0</v>
      </c>
      <c r="N3240" s="16">
        <v>0</v>
      </c>
      <c r="P3240" s="16">
        <v>0</v>
      </c>
      <c r="Q3240">
        <v>0</v>
      </c>
    </row>
    <row r="3241" spans="1:17" x14ac:dyDescent="0.25">
      <c r="A3241" s="12" t="s">
        <v>248</v>
      </c>
      <c r="B3241" s="41" t="str">
        <f t="shared" si="100"/>
        <v>08</v>
      </c>
      <c r="C3241" s="41" t="str">
        <f t="shared" si="101"/>
        <v>2019</v>
      </c>
      <c r="D3241" t="s">
        <v>1111</v>
      </c>
      <c r="E3241" t="s">
        <v>1210</v>
      </c>
      <c r="F3241" t="s">
        <v>2131</v>
      </c>
      <c r="G3241">
        <v>0</v>
      </c>
      <c r="H3241">
        <v>0</v>
      </c>
      <c r="I3241">
        <v>0</v>
      </c>
      <c r="J3241">
        <v>0</v>
      </c>
      <c r="K3241">
        <v>3</v>
      </c>
      <c r="L3241" s="16">
        <v>0</v>
      </c>
      <c r="M3241" s="16">
        <v>0</v>
      </c>
      <c r="N3241" s="16">
        <v>0</v>
      </c>
      <c r="P3241" s="16">
        <v>0</v>
      </c>
      <c r="Q3241">
        <v>0</v>
      </c>
    </row>
    <row r="3242" spans="1:17" x14ac:dyDescent="0.25">
      <c r="A3242" s="12" t="s">
        <v>248</v>
      </c>
      <c r="B3242" s="41" t="str">
        <f t="shared" si="100"/>
        <v>08</v>
      </c>
      <c r="C3242" s="41" t="str">
        <f t="shared" si="101"/>
        <v>2019</v>
      </c>
      <c r="D3242" t="s">
        <v>1111</v>
      </c>
      <c r="E3242" t="s">
        <v>1170</v>
      </c>
      <c r="F3242" t="s">
        <v>2131</v>
      </c>
      <c r="G3242">
        <v>0</v>
      </c>
      <c r="H3242">
        <v>0</v>
      </c>
      <c r="I3242">
        <v>0</v>
      </c>
      <c r="J3242">
        <v>0</v>
      </c>
      <c r="K3242">
        <v>1</v>
      </c>
      <c r="L3242" s="16">
        <v>0</v>
      </c>
      <c r="M3242" s="16">
        <v>0</v>
      </c>
      <c r="N3242" s="16">
        <v>0</v>
      </c>
      <c r="P3242" s="16">
        <v>0</v>
      </c>
      <c r="Q3242">
        <v>0</v>
      </c>
    </row>
    <row r="3243" spans="1:17" x14ac:dyDescent="0.25">
      <c r="A3243" s="12" t="s">
        <v>247</v>
      </c>
      <c r="B3243" s="41" t="str">
        <f t="shared" si="100"/>
        <v>08</v>
      </c>
      <c r="C3243" s="41" t="str">
        <f t="shared" si="101"/>
        <v>2019</v>
      </c>
      <c r="D3243" t="s">
        <v>1111</v>
      </c>
      <c r="E3243" t="s">
        <v>1398</v>
      </c>
      <c r="F3243" t="s">
        <v>2131</v>
      </c>
      <c r="G3243">
        <v>0</v>
      </c>
      <c r="H3243">
        <v>0</v>
      </c>
      <c r="I3243">
        <v>0</v>
      </c>
      <c r="J3243">
        <v>0</v>
      </c>
      <c r="K3243">
        <v>20</v>
      </c>
      <c r="L3243" s="16">
        <v>0</v>
      </c>
      <c r="M3243" s="16">
        <v>0</v>
      </c>
      <c r="N3243" s="16">
        <v>0</v>
      </c>
      <c r="P3243" s="16">
        <v>0</v>
      </c>
      <c r="Q3243">
        <v>0</v>
      </c>
    </row>
    <row r="3244" spans="1:17" x14ac:dyDescent="0.25">
      <c r="A3244" s="12" t="s">
        <v>247</v>
      </c>
      <c r="B3244" s="41" t="str">
        <f t="shared" si="100"/>
        <v>08</v>
      </c>
      <c r="C3244" s="41" t="str">
        <f t="shared" si="101"/>
        <v>2019</v>
      </c>
      <c r="D3244" t="s">
        <v>1111</v>
      </c>
      <c r="E3244" t="s">
        <v>1477</v>
      </c>
      <c r="F3244" t="s">
        <v>2131</v>
      </c>
      <c r="G3244">
        <v>0</v>
      </c>
      <c r="H3244">
        <v>0</v>
      </c>
      <c r="I3244">
        <v>0</v>
      </c>
      <c r="J3244">
        <v>0</v>
      </c>
      <c r="K3244">
        <v>40</v>
      </c>
      <c r="L3244" s="16">
        <v>0</v>
      </c>
      <c r="M3244" s="16">
        <v>0</v>
      </c>
      <c r="N3244" s="16">
        <v>0</v>
      </c>
      <c r="P3244" s="16">
        <v>0</v>
      </c>
      <c r="Q3244">
        <v>0</v>
      </c>
    </row>
    <row r="3245" spans="1:17" x14ac:dyDescent="0.25">
      <c r="A3245" s="12" t="s">
        <v>247</v>
      </c>
      <c r="B3245" s="41" t="str">
        <f t="shared" si="100"/>
        <v>08</v>
      </c>
      <c r="C3245" s="41" t="str">
        <f t="shared" si="101"/>
        <v>2019</v>
      </c>
      <c r="D3245" t="s">
        <v>1116</v>
      </c>
      <c r="E3245" t="s">
        <v>1753</v>
      </c>
      <c r="F3245" t="s">
        <v>2131</v>
      </c>
      <c r="G3245">
        <v>0</v>
      </c>
      <c r="H3245">
        <v>0</v>
      </c>
      <c r="I3245">
        <v>0</v>
      </c>
      <c r="J3245">
        <v>0</v>
      </c>
      <c r="K3245">
        <v>0</v>
      </c>
      <c r="L3245" s="16">
        <v>0</v>
      </c>
      <c r="M3245" s="16">
        <v>0</v>
      </c>
      <c r="N3245" s="16">
        <v>0</v>
      </c>
      <c r="P3245" s="16">
        <v>0</v>
      </c>
      <c r="Q3245">
        <v>0</v>
      </c>
    </row>
    <row r="3246" spans="1:17" x14ac:dyDescent="0.25">
      <c r="A3246" s="12" t="s">
        <v>248</v>
      </c>
      <c r="B3246" s="41" t="str">
        <f t="shared" si="100"/>
        <v>08</v>
      </c>
      <c r="C3246" s="41" t="str">
        <f t="shared" si="101"/>
        <v>2019</v>
      </c>
      <c r="D3246" t="s">
        <v>1132</v>
      </c>
      <c r="E3246" t="s">
        <v>1628</v>
      </c>
      <c r="F3246" t="s">
        <v>2131</v>
      </c>
      <c r="G3246">
        <v>0</v>
      </c>
      <c r="H3246">
        <v>0</v>
      </c>
      <c r="I3246">
        <v>0</v>
      </c>
      <c r="J3246">
        <v>0</v>
      </c>
      <c r="K3246">
        <v>0</v>
      </c>
      <c r="L3246" s="16">
        <v>0</v>
      </c>
      <c r="M3246" s="16">
        <v>0</v>
      </c>
      <c r="N3246" s="16">
        <v>0</v>
      </c>
      <c r="P3246" s="16">
        <v>0</v>
      </c>
      <c r="Q3246">
        <v>0</v>
      </c>
    </row>
    <row r="3247" spans="1:17" x14ac:dyDescent="0.25">
      <c r="A3247" s="12" t="s">
        <v>248</v>
      </c>
      <c r="B3247" s="41" t="str">
        <f t="shared" si="100"/>
        <v>08</v>
      </c>
      <c r="C3247" s="41" t="str">
        <f t="shared" si="101"/>
        <v>2019</v>
      </c>
      <c r="D3247" t="s">
        <v>1126</v>
      </c>
      <c r="E3247" t="s">
        <v>1239</v>
      </c>
      <c r="F3247" t="s">
        <v>2131</v>
      </c>
      <c r="G3247">
        <v>0</v>
      </c>
      <c r="H3247">
        <v>0</v>
      </c>
      <c r="I3247">
        <v>0</v>
      </c>
      <c r="J3247">
        <v>0</v>
      </c>
      <c r="K3247">
        <v>50</v>
      </c>
      <c r="L3247" s="16">
        <v>0</v>
      </c>
      <c r="M3247" s="16">
        <v>0</v>
      </c>
      <c r="N3247" s="16">
        <v>0</v>
      </c>
      <c r="P3247" s="16">
        <v>0</v>
      </c>
      <c r="Q3247">
        <v>0</v>
      </c>
    </row>
    <row r="3248" spans="1:17" x14ac:dyDescent="0.25">
      <c r="A3248" s="12" t="s">
        <v>248</v>
      </c>
      <c r="B3248" s="41" t="str">
        <f t="shared" si="100"/>
        <v>08</v>
      </c>
      <c r="C3248" s="41" t="str">
        <f t="shared" si="101"/>
        <v>2019</v>
      </c>
      <c r="D3248" t="s">
        <v>1126</v>
      </c>
      <c r="E3248" t="s">
        <v>1597</v>
      </c>
      <c r="F3248" t="s">
        <v>2137</v>
      </c>
      <c r="G3248">
        <v>0</v>
      </c>
      <c r="H3248">
        <v>0</v>
      </c>
      <c r="I3248">
        <v>2</v>
      </c>
      <c r="J3248">
        <v>0</v>
      </c>
      <c r="K3248">
        <v>0</v>
      </c>
      <c r="L3248" s="16">
        <v>0</v>
      </c>
      <c r="M3248" s="16">
        <v>0</v>
      </c>
      <c r="N3248" s="16">
        <v>0</v>
      </c>
      <c r="P3248" s="16">
        <v>0</v>
      </c>
      <c r="Q3248">
        <v>0</v>
      </c>
    </row>
    <row r="3249" spans="1:17" x14ac:dyDescent="0.25">
      <c r="A3249" s="12" t="s">
        <v>248</v>
      </c>
      <c r="B3249" s="41" t="str">
        <f t="shared" si="100"/>
        <v>08</v>
      </c>
      <c r="C3249" s="41" t="str">
        <f t="shared" si="101"/>
        <v>2019</v>
      </c>
      <c r="D3249" t="s">
        <v>1108</v>
      </c>
      <c r="E3249" t="s">
        <v>1235</v>
      </c>
      <c r="F3249" t="s">
        <v>2137</v>
      </c>
      <c r="G3249">
        <v>0</v>
      </c>
      <c r="H3249">
        <v>0</v>
      </c>
      <c r="I3249">
        <v>5</v>
      </c>
      <c r="J3249">
        <v>0</v>
      </c>
      <c r="K3249">
        <v>0</v>
      </c>
      <c r="L3249" s="16">
        <v>0</v>
      </c>
      <c r="M3249" s="16">
        <v>0</v>
      </c>
      <c r="N3249" s="16">
        <v>0</v>
      </c>
      <c r="P3249" s="16">
        <v>0</v>
      </c>
      <c r="Q3249">
        <v>0</v>
      </c>
    </row>
    <row r="3250" spans="1:17" x14ac:dyDescent="0.25">
      <c r="A3250" s="12" t="s">
        <v>248</v>
      </c>
      <c r="B3250" s="41" t="str">
        <f t="shared" si="100"/>
        <v>08</v>
      </c>
      <c r="C3250" s="41" t="str">
        <f t="shared" si="101"/>
        <v>2019</v>
      </c>
      <c r="D3250" t="s">
        <v>1116</v>
      </c>
      <c r="E3250" t="s">
        <v>1875</v>
      </c>
      <c r="F3250" t="s">
        <v>2131</v>
      </c>
      <c r="G3250">
        <v>0</v>
      </c>
      <c r="H3250">
        <v>0</v>
      </c>
      <c r="I3250">
        <v>0</v>
      </c>
      <c r="J3250">
        <v>0</v>
      </c>
      <c r="K3250">
        <v>3</v>
      </c>
      <c r="L3250" s="16">
        <v>0</v>
      </c>
      <c r="M3250" s="16">
        <v>0</v>
      </c>
      <c r="N3250" s="16">
        <v>0</v>
      </c>
      <c r="P3250" s="16">
        <v>0</v>
      </c>
      <c r="Q3250">
        <v>0</v>
      </c>
    </row>
    <row r="3251" spans="1:17" x14ac:dyDescent="0.25">
      <c r="A3251" s="12" t="s">
        <v>243</v>
      </c>
      <c r="B3251" s="41" t="str">
        <f t="shared" si="100"/>
        <v>08</v>
      </c>
      <c r="C3251" s="41" t="str">
        <f t="shared" si="101"/>
        <v>2019</v>
      </c>
      <c r="D3251" t="s">
        <v>1111</v>
      </c>
      <c r="E3251" t="s">
        <v>1876</v>
      </c>
      <c r="F3251" t="s">
        <v>2129</v>
      </c>
      <c r="G3251">
        <v>1</v>
      </c>
      <c r="H3251">
        <v>0</v>
      </c>
      <c r="I3251">
        <v>1</v>
      </c>
      <c r="J3251">
        <v>1</v>
      </c>
      <c r="K3251">
        <v>0</v>
      </c>
      <c r="L3251" s="16">
        <v>0</v>
      </c>
      <c r="M3251" s="16">
        <v>0</v>
      </c>
      <c r="N3251" s="16">
        <v>0</v>
      </c>
      <c r="P3251" s="16">
        <v>0</v>
      </c>
      <c r="Q3251">
        <v>1</v>
      </c>
    </row>
    <row r="3252" spans="1:17" x14ac:dyDescent="0.25">
      <c r="A3252" s="12" t="s">
        <v>248</v>
      </c>
      <c r="B3252" s="41" t="str">
        <f t="shared" si="100"/>
        <v>08</v>
      </c>
      <c r="C3252" s="41" t="str">
        <f t="shared" si="101"/>
        <v>2019</v>
      </c>
      <c r="D3252" t="s">
        <v>1126</v>
      </c>
      <c r="E3252" t="s">
        <v>1129</v>
      </c>
      <c r="F3252" t="s">
        <v>2131</v>
      </c>
      <c r="G3252">
        <v>0</v>
      </c>
      <c r="H3252">
        <v>0</v>
      </c>
      <c r="I3252">
        <v>0</v>
      </c>
      <c r="J3252">
        <v>0</v>
      </c>
      <c r="K3252">
        <v>0</v>
      </c>
      <c r="L3252" s="16">
        <v>0</v>
      </c>
      <c r="M3252" s="16">
        <v>0</v>
      </c>
      <c r="N3252" s="16">
        <v>0</v>
      </c>
      <c r="P3252" s="16">
        <v>0</v>
      </c>
      <c r="Q3252">
        <v>0</v>
      </c>
    </row>
    <row r="3253" spans="1:17" x14ac:dyDescent="0.25">
      <c r="A3253" s="12" t="s">
        <v>248</v>
      </c>
      <c r="B3253" s="41" t="str">
        <f t="shared" si="100"/>
        <v>08</v>
      </c>
      <c r="C3253" s="41" t="str">
        <f t="shared" si="101"/>
        <v>2019</v>
      </c>
      <c r="D3253" t="s">
        <v>1123</v>
      </c>
      <c r="E3253" t="s">
        <v>1432</v>
      </c>
      <c r="F3253" t="s">
        <v>2137</v>
      </c>
      <c r="G3253">
        <v>0</v>
      </c>
      <c r="H3253">
        <v>0</v>
      </c>
      <c r="I3253">
        <v>100</v>
      </c>
      <c r="J3253">
        <v>0</v>
      </c>
      <c r="K3253">
        <v>0</v>
      </c>
      <c r="L3253" s="16">
        <v>0</v>
      </c>
      <c r="M3253" s="16">
        <v>0</v>
      </c>
      <c r="N3253" s="16">
        <v>0</v>
      </c>
      <c r="P3253" s="16">
        <v>0</v>
      </c>
      <c r="Q3253">
        <v>0</v>
      </c>
    </row>
    <row r="3254" spans="1:17" x14ac:dyDescent="0.25">
      <c r="A3254" s="12" t="s">
        <v>246</v>
      </c>
      <c r="B3254" s="41" t="str">
        <f t="shared" si="100"/>
        <v>08</v>
      </c>
      <c r="C3254" s="41" t="str">
        <f t="shared" si="101"/>
        <v>2019</v>
      </c>
      <c r="D3254" t="s">
        <v>1112</v>
      </c>
      <c r="E3254" t="s">
        <v>1</v>
      </c>
      <c r="F3254" t="s">
        <v>2161</v>
      </c>
      <c r="G3254">
        <v>0</v>
      </c>
      <c r="H3254">
        <v>0</v>
      </c>
      <c r="I3254">
        <v>0</v>
      </c>
      <c r="J3254">
        <v>0</v>
      </c>
      <c r="K3254">
        <v>0</v>
      </c>
      <c r="L3254" s="16">
        <v>89861096600</v>
      </c>
      <c r="M3254" s="16">
        <v>19890000000</v>
      </c>
      <c r="N3254" s="16">
        <v>0</v>
      </c>
      <c r="P3254" s="16">
        <v>89861096600</v>
      </c>
      <c r="Q3254">
        <v>0</v>
      </c>
    </row>
    <row r="3255" spans="1:17" x14ac:dyDescent="0.25">
      <c r="A3255" s="12" t="s">
        <v>248</v>
      </c>
      <c r="B3255" s="41" t="str">
        <f t="shared" si="100"/>
        <v>08</v>
      </c>
      <c r="C3255" s="41" t="str">
        <f t="shared" si="101"/>
        <v>2019</v>
      </c>
      <c r="D3255" t="s">
        <v>1116</v>
      </c>
      <c r="E3255" t="s">
        <v>1188</v>
      </c>
      <c r="F3255" t="s">
        <v>2131</v>
      </c>
      <c r="G3255">
        <v>0</v>
      </c>
      <c r="H3255">
        <v>0</v>
      </c>
      <c r="I3255">
        <v>0</v>
      </c>
      <c r="J3255">
        <v>0</v>
      </c>
      <c r="K3255">
        <v>30</v>
      </c>
      <c r="L3255" s="16">
        <v>0</v>
      </c>
      <c r="M3255" s="16">
        <v>0</v>
      </c>
      <c r="N3255" s="16">
        <v>0</v>
      </c>
      <c r="P3255" s="16">
        <v>0</v>
      </c>
      <c r="Q3255">
        <v>0</v>
      </c>
    </row>
    <row r="3256" spans="1:17" x14ac:dyDescent="0.25">
      <c r="A3256" s="12" t="s">
        <v>248</v>
      </c>
      <c r="B3256" s="41" t="str">
        <f t="shared" si="100"/>
        <v>08</v>
      </c>
      <c r="C3256" s="41" t="str">
        <f t="shared" si="101"/>
        <v>2019</v>
      </c>
      <c r="D3256" t="s">
        <v>1116</v>
      </c>
      <c r="E3256" t="s">
        <v>1188</v>
      </c>
      <c r="F3256" t="s">
        <v>2131</v>
      </c>
      <c r="G3256">
        <v>0</v>
      </c>
      <c r="H3256">
        <v>0</v>
      </c>
      <c r="I3256">
        <v>0</v>
      </c>
      <c r="J3256">
        <v>0</v>
      </c>
      <c r="K3256">
        <v>2</v>
      </c>
      <c r="L3256" s="16">
        <v>0</v>
      </c>
      <c r="M3256" s="16">
        <v>0</v>
      </c>
      <c r="N3256" s="16">
        <v>0</v>
      </c>
      <c r="P3256" s="16">
        <v>0</v>
      </c>
      <c r="Q3256">
        <v>0</v>
      </c>
    </row>
    <row r="3257" spans="1:17" x14ac:dyDescent="0.25">
      <c r="A3257" s="12" t="s">
        <v>248</v>
      </c>
      <c r="B3257" s="41" t="str">
        <f t="shared" si="100"/>
        <v>08</v>
      </c>
      <c r="C3257" s="41" t="str">
        <f t="shared" si="101"/>
        <v>2019</v>
      </c>
      <c r="D3257" t="s">
        <v>1116</v>
      </c>
      <c r="E3257" t="s">
        <v>1188</v>
      </c>
      <c r="F3257" t="s">
        <v>2131</v>
      </c>
      <c r="G3257">
        <v>0</v>
      </c>
      <c r="H3257">
        <v>0</v>
      </c>
      <c r="I3257">
        <v>0</v>
      </c>
      <c r="J3257">
        <v>0</v>
      </c>
      <c r="K3257">
        <v>30</v>
      </c>
      <c r="L3257" s="16">
        <v>0</v>
      </c>
      <c r="M3257" s="16">
        <v>0</v>
      </c>
      <c r="N3257" s="16">
        <v>0</v>
      </c>
      <c r="P3257" s="16">
        <v>0</v>
      </c>
      <c r="Q3257">
        <v>0</v>
      </c>
    </row>
    <row r="3258" spans="1:17" x14ac:dyDescent="0.25">
      <c r="A3258" s="12" t="s">
        <v>248</v>
      </c>
      <c r="B3258" s="41" t="str">
        <f t="shared" si="100"/>
        <v>08</v>
      </c>
      <c r="C3258" s="41" t="str">
        <f t="shared" si="101"/>
        <v>2019</v>
      </c>
      <c r="D3258" t="s">
        <v>1116</v>
      </c>
      <c r="E3258" t="s">
        <v>1188</v>
      </c>
      <c r="F3258" t="s">
        <v>2131</v>
      </c>
      <c r="G3258">
        <v>0</v>
      </c>
      <c r="H3258">
        <v>0</v>
      </c>
      <c r="I3258">
        <v>0</v>
      </c>
      <c r="J3258">
        <v>0</v>
      </c>
      <c r="K3258">
        <v>10</v>
      </c>
      <c r="L3258" s="16">
        <v>0</v>
      </c>
      <c r="M3258" s="16">
        <v>0</v>
      </c>
      <c r="N3258" s="16">
        <v>0</v>
      </c>
      <c r="P3258" s="16">
        <v>0</v>
      </c>
      <c r="Q3258">
        <v>0</v>
      </c>
    </row>
    <row r="3259" spans="1:17" x14ac:dyDescent="0.25">
      <c r="A3259" s="12" t="s">
        <v>248</v>
      </c>
      <c r="B3259" s="41" t="str">
        <f t="shared" si="100"/>
        <v>08</v>
      </c>
      <c r="C3259" s="41" t="str">
        <f t="shared" si="101"/>
        <v>2019</v>
      </c>
      <c r="D3259" t="s">
        <v>1116</v>
      </c>
      <c r="E3259" t="s">
        <v>1188</v>
      </c>
      <c r="F3259" t="s">
        <v>2131</v>
      </c>
      <c r="G3259">
        <v>0</v>
      </c>
      <c r="H3259">
        <v>0</v>
      </c>
      <c r="I3259">
        <v>0</v>
      </c>
      <c r="J3259">
        <v>0</v>
      </c>
      <c r="K3259">
        <v>2</v>
      </c>
      <c r="L3259" s="16">
        <v>0</v>
      </c>
      <c r="M3259" s="16">
        <v>0</v>
      </c>
      <c r="N3259" s="16">
        <v>0</v>
      </c>
      <c r="P3259" s="16">
        <v>0</v>
      </c>
      <c r="Q3259">
        <v>0</v>
      </c>
    </row>
    <row r="3260" spans="1:17" x14ac:dyDescent="0.25">
      <c r="A3260" s="12" t="s">
        <v>248</v>
      </c>
      <c r="B3260" s="41" t="str">
        <f t="shared" si="100"/>
        <v>08</v>
      </c>
      <c r="C3260" s="41" t="str">
        <f t="shared" si="101"/>
        <v>2019</v>
      </c>
      <c r="D3260" t="s">
        <v>1116</v>
      </c>
      <c r="E3260" t="s">
        <v>1188</v>
      </c>
      <c r="F3260" t="s">
        <v>2131</v>
      </c>
      <c r="G3260">
        <v>0</v>
      </c>
      <c r="H3260">
        <v>0</v>
      </c>
      <c r="I3260">
        <v>0</v>
      </c>
      <c r="J3260">
        <v>0</v>
      </c>
      <c r="K3260">
        <v>15</v>
      </c>
      <c r="L3260" s="16">
        <v>0</v>
      </c>
      <c r="M3260" s="16">
        <v>0</v>
      </c>
      <c r="N3260" s="16">
        <v>0</v>
      </c>
      <c r="P3260" s="16">
        <v>0</v>
      </c>
      <c r="Q3260">
        <v>0</v>
      </c>
    </row>
    <row r="3261" spans="1:17" x14ac:dyDescent="0.25">
      <c r="A3261" s="12" t="s">
        <v>248</v>
      </c>
      <c r="B3261" s="41" t="str">
        <f t="shared" si="100"/>
        <v>08</v>
      </c>
      <c r="C3261" s="41" t="str">
        <f t="shared" si="101"/>
        <v>2019</v>
      </c>
      <c r="D3261" t="s">
        <v>1116</v>
      </c>
      <c r="E3261" t="s">
        <v>1188</v>
      </c>
      <c r="F3261" t="s">
        <v>2131</v>
      </c>
      <c r="G3261">
        <v>0</v>
      </c>
      <c r="H3261">
        <v>0</v>
      </c>
      <c r="I3261">
        <v>0</v>
      </c>
      <c r="J3261">
        <v>0</v>
      </c>
      <c r="K3261">
        <v>5</v>
      </c>
      <c r="L3261" s="16">
        <v>0</v>
      </c>
      <c r="M3261" s="16">
        <v>0</v>
      </c>
      <c r="N3261" s="16">
        <v>0</v>
      </c>
      <c r="P3261" s="16">
        <v>0</v>
      </c>
      <c r="Q3261">
        <v>0</v>
      </c>
    </row>
    <row r="3262" spans="1:17" x14ac:dyDescent="0.25">
      <c r="A3262" s="12" t="s">
        <v>248</v>
      </c>
      <c r="B3262" s="41" t="str">
        <f t="shared" si="100"/>
        <v>08</v>
      </c>
      <c r="C3262" s="41" t="str">
        <f t="shared" si="101"/>
        <v>2019</v>
      </c>
      <c r="D3262" t="s">
        <v>1116</v>
      </c>
      <c r="E3262" t="s">
        <v>1188</v>
      </c>
      <c r="F3262" t="s">
        <v>2131</v>
      </c>
      <c r="G3262">
        <v>0</v>
      </c>
      <c r="H3262">
        <v>0</v>
      </c>
      <c r="I3262">
        <v>0</v>
      </c>
      <c r="J3262">
        <v>0</v>
      </c>
      <c r="K3262">
        <v>3</v>
      </c>
      <c r="L3262" s="16">
        <v>0</v>
      </c>
      <c r="M3262" s="16">
        <v>0</v>
      </c>
      <c r="N3262" s="16">
        <v>0</v>
      </c>
      <c r="P3262" s="16">
        <v>0</v>
      </c>
      <c r="Q3262">
        <v>0</v>
      </c>
    </row>
    <row r="3263" spans="1:17" x14ac:dyDescent="0.25">
      <c r="A3263" s="12" t="s">
        <v>248</v>
      </c>
      <c r="B3263" s="41" t="str">
        <f t="shared" si="100"/>
        <v>08</v>
      </c>
      <c r="C3263" s="41" t="str">
        <f t="shared" si="101"/>
        <v>2019</v>
      </c>
      <c r="D3263" t="s">
        <v>1107</v>
      </c>
      <c r="E3263" t="s">
        <v>1577</v>
      </c>
      <c r="F3263" t="s">
        <v>2131</v>
      </c>
      <c r="G3263">
        <v>0</v>
      </c>
      <c r="H3263">
        <v>0</v>
      </c>
      <c r="I3263">
        <v>0</v>
      </c>
      <c r="J3263">
        <v>0</v>
      </c>
      <c r="K3263">
        <v>3</v>
      </c>
      <c r="L3263" s="16">
        <v>0</v>
      </c>
      <c r="M3263" s="16">
        <v>0</v>
      </c>
      <c r="N3263" s="16">
        <v>0</v>
      </c>
      <c r="P3263" s="16">
        <v>0</v>
      </c>
      <c r="Q3263">
        <v>0</v>
      </c>
    </row>
    <row r="3264" spans="1:17" x14ac:dyDescent="0.25">
      <c r="A3264" s="12" t="s">
        <v>247</v>
      </c>
      <c r="B3264" s="41" t="str">
        <f t="shared" si="100"/>
        <v>08</v>
      </c>
      <c r="C3264" s="41" t="str">
        <f t="shared" si="101"/>
        <v>2019</v>
      </c>
      <c r="D3264" t="s">
        <v>1129</v>
      </c>
      <c r="E3264" t="s">
        <v>1611</v>
      </c>
      <c r="F3264" t="s">
        <v>2137</v>
      </c>
      <c r="G3264">
        <v>0</v>
      </c>
      <c r="H3264">
        <v>0</v>
      </c>
      <c r="I3264">
        <v>131</v>
      </c>
      <c r="J3264">
        <v>0</v>
      </c>
      <c r="K3264">
        <v>0</v>
      </c>
      <c r="L3264" s="16">
        <v>0</v>
      </c>
      <c r="M3264" s="16">
        <v>0</v>
      </c>
      <c r="N3264" s="16">
        <v>0</v>
      </c>
      <c r="P3264" s="16">
        <v>0</v>
      </c>
      <c r="Q3264">
        <v>0</v>
      </c>
    </row>
    <row r="3265" spans="1:17" x14ac:dyDescent="0.25">
      <c r="A3265" s="12" t="s">
        <v>243</v>
      </c>
      <c r="B3265" s="41" t="str">
        <f t="shared" si="100"/>
        <v>08</v>
      </c>
      <c r="C3265" s="41" t="str">
        <f t="shared" si="101"/>
        <v>2019</v>
      </c>
      <c r="D3265" t="s">
        <v>1129</v>
      </c>
      <c r="E3265" t="s">
        <v>1877</v>
      </c>
      <c r="F3265" t="s">
        <v>2137</v>
      </c>
      <c r="G3265">
        <v>0</v>
      </c>
      <c r="H3265">
        <v>0</v>
      </c>
      <c r="I3265">
        <v>30</v>
      </c>
      <c r="J3265">
        <v>0</v>
      </c>
      <c r="K3265">
        <v>0</v>
      </c>
      <c r="L3265" s="16">
        <v>0</v>
      </c>
      <c r="M3265" s="16">
        <v>0</v>
      </c>
      <c r="N3265" s="16">
        <v>0</v>
      </c>
      <c r="P3265" s="16">
        <v>0</v>
      </c>
      <c r="Q3265">
        <v>0</v>
      </c>
    </row>
    <row r="3266" spans="1:17" x14ac:dyDescent="0.25">
      <c r="A3266" s="12" t="s">
        <v>247</v>
      </c>
      <c r="B3266" s="41" t="str">
        <f t="shared" si="100"/>
        <v>08</v>
      </c>
      <c r="C3266" s="41" t="str">
        <f t="shared" si="101"/>
        <v>2019</v>
      </c>
      <c r="D3266" t="s">
        <v>1129</v>
      </c>
      <c r="E3266" t="s">
        <v>1738</v>
      </c>
      <c r="F3266" t="s">
        <v>2137</v>
      </c>
      <c r="G3266">
        <v>0</v>
      </c>
      <c r="H3266">
        <v>0</v>
      </c>
      <c r="I3266">
        <v>55</v>
      </c>
      <c r="J3266">
        <v>0</v>
      </c>
      <c r="K3266">
        <v>0</v>
      </c>
      <c r="L3266" s="16">
        <v>0</v>
      </c>
      <c r="M3266" s="16">
        <v>0</v>
      </c>
      <c r="N3266" s="16">
        <v>0</v>
      </c>
      <c r="P3266" s="16">
        <v>0</v>
      </c>
      <c r="Q3266">
        <v>0</v>
      </c>
    </row>
    <row r="3267" spans="1:17" x14ac:dyDescent="0.25">
      <c r="A3267" s="12" t="s">
        <v>247</v>
      </c>
      <c r="B3267" s="41" t="str">
        <f t="shared" ref="B3267:B3330" si="102">LEFT(A3267,2)</f>
        <v>08</v>
      </c>
      <c r="C3267" s="41" t="str">
        <f t="shared" ref="C3267:C3330" si="103">MID(A3267,7,4)</f>
        <v>2019</v>
      </c>
      <c r="D3267" t="s">
        <v>1129</v>
      </c>
      <c r="E3267" t="s">
        <v>1878</v>
      </c>
      <c r="F3267" t="s">
        <v>2137</v>
      </c>
      <c r="G3267">
        <v>0</v>
      </c>
      <c r="H3267">
        <v>0</v>
      </c>
      <c r="I3267">
        <v>0</v>
      </c>
      <c r="J3267">
        <v>0</v>
      </c>
      <c r="K3267">
        <v>0</v>
      </c>
      <c r="L3267" s="16">
        <v>0</v>
      </c>
      <c r="M3267" s="16">
        <v>0</v>
      </c>
      <c r="N3267" s="16">
        <v>0</v>
      </c>
      <c r="P3267" s="16">
        <v>0</v>
      </c>
      <c r="Q3267">
        <v>0</v>
      </c>
    </row>
    <row r="3268" spans="1:17" x14ac:dyDescent="0.25">
      <c r="A3268" s="12" t="s">
        <v>248</v>
      </c>
      <c r="B3268" s="41" t="str">
        <f t="shared" si="102"/>
        <v>08</v>
      </c>
      <c r="C3268" s="41" t="str">
        <f t="shared" si="103"/>
        <v>2019</v>
      </c>
      <c r="D3268" t="s">
        <v>1110</v>
      </c>
      <c r="E3268" t="s">
        <v>1251</v>
      </c>
      <c r="F3268" t="s">
        <v>2137</v>
      </c>
      <c r="G3268">
        <v>0</v>
      </c>
      <c r="H3268">
        <v>0</v>
      </c>
      <c r="I3268">
        <v>9</v>
      </c>
      <c r="J3268">
        <v>0</v>
      </c>
      <c r="K3268">
        <v>0</v>
      </c>
      <c r="L3268" s="16">
        <v>0</v>
      </c>
      <c r="M3268" s="16">
        <v>0</v>
      </c>
      <c r="N3268" s="16">
        <v>0</v>
      </c>
      <c r="P3268" s="16">
        <v>0</v>
      </c>
      <c r="Q3268">
        <v>0</v>
      </c>
    </row>
    <row r="3269" spans="1:17" x14ac:dyDescent="0.25">
      <c r="A3269" s="12" t="s">
        <v>249</v>
      </c>
      <c r="B3269" s="41" t="str">
        <f t="shared" si="102"/>
        <v>08</v>
      </c>
      <c r="C3269" s="41" t="str">
        <f t="shared" si="103"/>
        <v>2019</v>
      </c>
      <c r="D3269" t="s">
        <v>1118</v>
      </c>
      <c r="E3269" t="s">
        <v>1726</v>
      </c>
      <c r="F3269" t="s">
        <v>2161</v>
      </c>
      <c r="G3269">
        <v>0</v>
      </c>
      <c r="H3269">
        <v>0</v>
      </c>
      <c r="I3269">
        <v>0</v>
      </c>
      <c r="J3269">
        <v>0</v>
      </c>
      <c r="K3269">
        <v>0</v>
      </c>
      <c r="L3269" s="16">
        <v>0</v>
      </c>
      <c r="M3269" s="16">
        <v>0</v>
      </c>
      <c r="N3269" s="16">
        <v>0</v>
      </c>
      <c r="P3269" s="16">
        <v>0</v>
      </c>
      <c r="Q3269">
        <v>0</v>
      </c>
    </row>
    <row r="3270" spans="1:17" x14ac:dyDescent="0.25">
      <c r="A3270" s="12" t="s">
        <v>249</v>
      </c>
      <c r="B3270" s="41" t="str">
        <f t="shared" si="102"/>
        <v>08</v>
      </c>
      <c r="C3270" s="41" t="str">
        <f t="shared" si="103"/>
        <v>2019</v>
      </c>
      <c r="D3270" t="s">
        <v>1129</v>
      </c>
      <c r="E3270" t="s">
        <v>1266</v>
      </c>
      <c r="F3270" t="s">
        <v>2149</v>
      </c>
      <c r="G3270">
        <v>0</v>
      </c>
      <c r="H3270">
        <v>0</v>
      </c>
      <c r="I3270">
        <v>0</v>
      </c>
      <c r="J3270">
        <v>0</v>
      </c>
      <c r="K3270">
        <v>0</v>
      </c>
      <c r="L3270" s="16">
        <v>0</v>
      </c>
      <c r="M3270" s="16">
        <v>0</v>
      </c>
      <c r="N3270" s="16">
        <v>0</v>
      </c>
      <c r="P3270" s="16">
        <v>0</v>
      </c>
      <c r="Q3270">
        <v>0</v>
      </c>
    </row>
    <row r="3271" spans="1:17" x14ac:dyDescent="0.25">
      <c r="A3271" s="12" t="s">
        <v>249</v>
      </c>
      <c r="B3271" s="41" t="str">
        <f t="shared" si="102"/>
        <v>08</v>
      </c>
      <c r="C3271" s="41" t="str">
        <f t="shared" si="103"/>
        <v>2019</v>
      </c>
      <c r="D3271" t="s">
        <v>1116</v>
      </c>
      <c r="E3271" t="s">
        <v>1208</v>
      </c>
      <c r="F3271" t="s">
        <v>2131</v>
      </c>
      <c r="G3271">
        <v>0</v>
      </c>
      <c r="H3271">
        <v>0</v>
      </c>
      <c r="I3271">
        <v>0</v>
      </c>
      <c r="J3271">
        <v>0</v>
      </c>
      <c r="K3271">
        <v>0</v>
      </c>
      <c r="L3271" s="16">
        <v>0</v>
      </c>
      <c r="M3271" s="16">
        <v>0</v>
      </c>
      <c r="N3271" s="16">
        <v>0</v>
      </c>
      <c r="P3271" s="16">
        <v>0</v>
      </c>
      <c r="Q3271">
        <v>0</v>
      </c>
    </row>
    <row r="3272" spans="1:17" x14ac:dyDescent="0.25">
      <c r="A3272" s="12" t="s">
        <v>249</v>
      </c>
      <c r="B3272" s="41" t="str">
        <f t="shared" si="102"/>
        <v>08</v>
      </c>
      <c r="C3272" s="41" t="str">
        <f t="shared" si="103"/>
        <v>2019</v>
      </c>
      <c r="D3272" t="s">
        <v>1126</v>
      </c>
      <c r="E3272" t="s">
        <v>1299</v>
      </c>
      <c r="F3272" t="s">
        <v>2131</v>
      </c>
      <c r="G3272">
        <v>0</v>
      </c>
      <c r="H3272">
        <v>0</v>
      </c>
      <c r="I3272">
        <v>0</v>
      </c>
      <c r="J3272">
        <v>0</v>
      </c>
      <c r="K3272">
        <v>6</v>
      </c>
      <c r="L3272" s="16">
        <v>0</v>
      </c>
      <c r="M3272" s="16">
        <v>0</v>
      </c>
      <c r="N3272" s="16">
        <v>0</v>
      </c>
      <c r="P3272" s="16">
        <v>0</v>
      </c>
      <c r="Q3272">
        <v>0</v>
      </c>
    </row>
    <row r="3273" spans="1:17" x14ac:dyDescent="0.25">
      <c r="A3273" s="12" t="s">
        <v>249</v>
      </c>
      <c r="B3273" s="41" t="str">
        <f t="shared" si="102"/>
        <v>08</v>
      </c>
      <c r="C3273" s="41" t="str">
        <f t="shared" si="103"/>
        <v>2019</v>
      </c>
      <c r="D3273" t="s">
        <v>1113</v>
      </c>
      <c r="E3273" t="s">
        <v>1879</v>
      </c>
      <c r="F3273" t="s">
        <v>2131</v>
      </c>
      <c r="G3273">
        <v>0</v>
      </c>
      <c r="H3273">
        <v>0</v>
      </c>
      <c r="I3273">
        <v>0</v>
      </c>
      <c r="J3273">
        <v>0</v>
      </c>
      <c r="K3273">
        <v>0</v>
      </c>
      <c r="L3273" s="16">
        <v>0</v>
      </c>
      <c r="M3273" s="16">
        <v>0</v>
      </c>
      <c r="N3273" s="16">
        <v>0</v>
      </c>
      <c r="P3273" s="16">
        <v>0</v>
      </c>
      <c r="Q3273">
        <v>0</v>
      </c>
    </row>
    <row r="3274" spans="1:17" x14ac:dyDescent="0.25">
      <c r="A3274" s="12" t="s">
        <v>249</v>
      </c>
      <c r="B3274" s="41" t="str">
        <f t="shared" si="102"/>
        <v>08</v>
      </c>
      <c r="C3274" s="41" t="str">
        <f t="shared" si="103"/>
        <v>2019</v>
      </c>
      <c r="D3274" t="s">
        <v>1112</v>
      </c>
      <c r="E3274" t="s">
        <v>1203</v>
      </c>
      <c r="F3274" t="s">
        <v>2132</v>
      </c>
      <c r="G3274">
        <v>0</v>
      </c>
      <c r="H3274">
        <v>0</v>
      </c>
      <c r="I3274">
        <v>1</v>
      </c>
      <c r="J3274">
        <v>0</v>
      </c>
      <c r="K3274">
        <v>0</v>
      </c>
      <c r="L3274" s="16">
        <v>0</v>
      </c>
      <c r="M3274" s="16">
        <v>0</v>
      </c>
      <c r="N3274" s="16">
        <v>0</v>
      </c>
      <c r="P3274" s="16">
        <v>0</v>
      </c>
      <c r="Q3274">
        <v>0</v>
      </c>
    </row>
    <row r="3275" spans="1:17" x14ac:dyDescent="0.25">
      <c r="A3275" s="12" t="s">
        <v>249</v>
      </c>
      <c r="B3275" s="41" t="str">
        <f t="shared" si="102"/>
        <v>08</v>
      </c>
      <c r="C3275" s="41" t="str">
        <f t="shared" si="103"/>
        <v>2019</v>
      </c>
      <c r="D3275" t="s">
        <v>1111</v>
      </c>
      <c r="E3275" t="s">
        <v>1514</v>
      </c>
      <c r="F3275" t="s">
        <v>2131</v>
      </c>
      <c r="G3275">
        <v>0</v>
      </c>
      <c r="H3275">
        <v>0</v>
      </c>
      <c r="I3275">
        <v>0</v>
      </c>
      <c r="J3275">
        <v>0</v>
      </c>
      <c r="K3275">
        <v>2</v>
      </c>
      <c r="L3275" s="16">
        <v>0</v>
      </c>
      <c r="M3275" s="16">
        <v>0</v>
      </c>
      <c r="N3275" s="16">
        <v>0</v>
      </c>
      <c r="P3275" s="16">
        <v>0</v>
      </c>
      <c r="Q3275">
        <v>0</v>
      </c>
    </row>
    <row r="3276" spans="1:17" x14ac:dyDescent="0.25">
      <c r="A3276" s="12" t="s">
        <v>249</v>
      </c>
      <c r="B3276" s="41" t="str">
        <f t="shared" si="102"/>
        <v>08</v>
      </c>
      <c r="C3276" s="41" t="str">
        <f t="shared" si="103"/>
        <v>2019</v>
      </c>
      <c r="D3276" t="s">
        <v>1111</v>
      </c>
      <c r="E3276" t="s">
        <v>1448</v>
      </c>
      <c r="F3276" t="s">
        <v>2131</v>
      </c>
      <c r="G3276">
        <v>0</v>
      </c>
      <c r="H3276">
        <v>0</v>
      </c>
      <c r="I3276">
        <v>0</v>
      </c>
      <c r="J3276">
        <v>0</v>
      </c>
      <c r="K3276">
        <v>1</v>
      </c>
      <c r="L3276" s="16">
        <v>0</v>
      </c>
      <c r="M3276" s="16">
        <v>0</v>
      </c>
      <c r="N3276" s="16">
        <v>0</v>
      </c>
      <c r="P3276" s="16">
        <v>0</v>
      </c>
      <c r="Q3276">
        <v>0</v>
      </c>
    </row>
    <row r="3277" spans="1:17" x14ac:dyDescent="0.25">
      <c r="A3277" s="12" t="s">
        <v>248</v>
      </c>
      <c r="B3277" s="41" t="str">
        <f t="shared" si="102"/>
        <v>08</v>
      </c>
      <c r="C3277" s="41" t="str">
        <f t="shared" si="103"/>
        <v>2019</v>
      </c>
      <c r="D3277" t="s">
        <v>1111</v>
      </c>
      <c r="E3277" t="s">
        <v>1233</v>
      </c>
      <c r="F3277" t="s">
        <v>2131</v>
      </c>
      <c r="G3277">
        <v>0</v>
      </c>
      <c r="H3277">
        <v>0</v>
      </c>
      <c r="I3277">
        <v>0</v>
      </c>
      <c r="J3277">
        <v>0</v>
      </c>
      <c r="K3277">
        <v>1</v>
      </c>
      <c r="L3277" s="16">
        <v>0</v>
      </c>
      <c r="M3277" s="16">
        <v>0</v>
      </c>
      <c r="N3277" s="16">
        <v>0</v>
      </c>
      <c r="P3277" s="16">
        <v>0</v>
      </c>
      <c r="Q3277">
        <v>0</v>
      </c>
    </row>
    <row r="3278" spans="1:17" x14ac:dyDescent="0.25">
      <c r="A3278" s="12" t="s">
        <v>248</v>
      </c>
      <c r="B3278" s="41" t="str">
        <f t="shared" si="102"/>
        <v>08</v>
      </c>
      <c r="C3278" s="41" t="str">
        <f t="shared" si="103"/>
        <v>2019</v>
      </c>
      <c r="D3278" t="s">
        <v>1111</v>
      </c>
      <c r="E3278" t="s">
        <v>1323</v>
      </c>
      <c r="F3278" t="s">
        <v>2131</v>
      </c>
      <c r="G3278">
        <v>0</v>
      </c>
      <c r="H3278">
        <v>0</v>
      </c>
      <c r="I3278">
        <v>0</v>
      </c>
      <c r="J3278">
        <v>0</v>
      </c>
      <c r="K3278">
        <v>1</v>
      </c>
      <c r="L3278" s="16">
        <v>0</v>
      </c>
      <c r="M3278" s="16">
        <v>0</v>
      </c>
      <c r="N3278" s="16">
        <v>0</v>
      </c>
      <c r="P3278" s="16">
        <v>0</v>
      </c>
      <c r="Q3278">
        <v>0</v>
      </c>
    </row>
    <row r="3279" spans="1:17" x14ac:dyDescent="0.25">
      <c r="A3279" s="12" t="s">
        <v>248</v>
      </c>
      <c r="B3279" s="41" t="str">
        <f t="shared" si="102"/>
        <v>08</v>
      </c>
      <c r="C3279" s="41" t="str">
        <f t="shared" si="103"/>
        <v>2019</v>
      </c>
      <c r="D3279" t="s">
        <v>1126</v>
      </c>
      <c r="E3279" t="s">
        <v>1278</v>
      </c>
      <c r="F3279" t="s">
        <v>2131</v>
      </c>
      <c r="G3279">
        <v>0</v>
      </c>
      <c r="H3279">
        <v>0</v>
      </c>
      <c r="I3279">
        <v>0</v>
      </c>
      <c r="J3279">
        <v>0</v>
      </c>
      <c r="K3279">
        <v>2</v>
      </c>
      <c r="L3279" s="16">
        <v>0</v>
      </c>
      <c r="M3279" s="16">
        <v>0</v>
      </c>
      <c r="N3279" s="16">
        <v>0</v>
      </c>
      <c r="P3279" s="16">
        <v>0</v>
      </c>
      <c r="Q3279">
        <v>0</v>
      </c>
    </row>
    <row r="3280" spans="1:17" x14ac:dyDescent="0.25">
      <c r="A3280" s="12" t="s">
        <v>248</v>
      </c>
      <c r="B3280" s="41" t="str">
        <f t="shared" si="102"/>
        <v>08</v>
      </c>
      <c r="C3280" s="41" t="str">
        <f t="shared" si="103"/>
        <v>2019</v>
      </c>
      <c r="D3280" t="s">
        <v>1111</v>
      </c>
      <c r="E3280" t="s">
        <v>1170</v>
      </c>
      <c r="F3280" t="s">
        <v>2131</v>
      </c>
      <c r="G3280">
        <v>0</v>
      </c>
      <c r="H3280">
        <v>0</v>
      </c>
      <c r="I3280">
        <v>0</v>
      </c>
      <c r="J3280">
        <v>0</v>
      </c>
      <c r="K3280">
        <v>2</v>
      </c>
      <c r="L3280" s="16">
        <v>0</v>
      </c>
      <c r="M3280" s="16">
        <v>0</v>
      </c>
      <c r="N3280" s="16">
        <v>0</v>
      </c>
      <c r="P3280" s="16">
        <v>0</v>
      </c>
      <c r="Q3280">
        <v>0</v>
      </c>
    </row>
    <row r="3281" spans="1:17" x14ac:dyDescent="0.25">
      <c r="A3281" s="12" t="s">
        <v>248</v>
      </c>
      <c r="B3281" s="41" t="str">
        <f t="shared" si="102"/>
        <v>08</v>
      </c>
      <c r="C3281" s="41" t="str">
        <f t="shared" si="103"/>
        <v>2019</v>
      </c>
      <c r="D3281" t="s">
        <v>1111</v>
      </c>
      <c r="E3281" t="s">
        <v>1550</v>
      </c>
      <c r="F3281" t="s">
        <v>2131</v>
      </c>
      <c r="G3281">
        <v>0</v>
      </c>
      <c r="H3281">
        <v>0</v>
      </c>
      <c r="I3281">
        <v>0</v>
      </c>
      <c r="J3281">
        <v>0</v>
      </c>
      <c r="K3281">
        <v>3</v>
      </c>
      <c r="L3281" s="16">
        <v>0</v>
      </c>
      <c r="M3281" s="16">
        <v>0</v>
      </c>
      <c r="N3281" s="16">
        <v>0</v>
      </c>
      <c r="P3281" s="16">
        <v>0</v>
      </c>
      <c r="Q3281">
        <v>0</v>
      </c>
    </row>
    <row r="3282" spans="1:17" x14ac:dyDescent="0.25">
      <c r="A3282" s="12" t="s">
        <v>249</v>
      </c>
      <c r="B3282" s="41" t="str">
        <f t="shared" si="102"/>
        <v>08</v>
      </c>
      <c r="C3282" s="41" t="str">
        <f t="shared" si="103"/>
        <v>2019</v>
      </c>
      <c r="D3282" t="s">
        <v>1111</v>
      </c>
      <c r="E3282" t="s">
        <v>1298</v>
      </c>
      <c r="F3282" t="s">
        <v>2131</v>
      </c>
      <c r="G3282">
        <v>0</v>
      </c>
      <c r="H3282">
        <v>0</v>
      </c>
      <c r="I3282">
        <v>0</v>
      </c>
      <c r="J3282">
        <v>0</v>
      </c>
      <c r="K3282">
        <v>5</v>
      </c>
      <c r="L3282" s="16">
        <v>0</v>
      </c>
      <c r="M3282" s="16">
        <v>0</v>
      </c>
      <c r="N3282" s="16">
        <v>0</v>
      </c>
      <c r="P3282" s="16">
        <v>0</v>
      </c>
      <c r="Q3282">
        <v>0</v>
      </c>
    </row>
    <row r="3283" spans="1:17" x14ac:dyDescent="0.25">
      <c r="A3283" s="12" t="s">
        <v>249</v>
      </c>
      <c r="B3283" s="41" t="str">
        <f t="shared" si="102"/>
        <v>08</v>
      </c>
      <c r="C3283" s="41" t="str">
        <f t="shared" si="103"/>
        <v>2019</v>
      </c>
      <c r="D3283" t="s">
        <v>1111</v>
      </c>
      <c r="E3283" t="s">
        <v>1173</v>
      </c>
      <c r="F3283" t="s">
        <v>2131</v>
      </c>
      <c r="G3283">
        <v>0</v>
      </c>
      <c r="H3283">
        <v>0</v>
      </c>
      <c r="I3283">
        <v>0</v>
      </c>
      <c r="J3283">
        <v>0</v>
      </c>
      <c r="K3283">
        <v>1</v>
      </c>
      <c r="L3283" s="16">
        <v>0</v>
      </c>
      <c r="M3283" s="16">
        <v>0</v>
      </c>
      <c r="N3283" s="16">
        <v>0</v>
      </c>
      <c r="P3283" s="16">
        <v>0</v>
      </c>
      <c r="Q3283">
        <v>0</v>
      </c>
    </row>
    <row r="3284" spans="1:17" x14ac:dyDescent="0.25">
      <c r="A3284" s="12" t="s">
        <v>249</v>
      </c>
      <c r="B3284" s="41" t="str">
        <f t="shared" si="102"/>
        <v>08</v>
      </c>
      <c r="C3284" s="41" t="str">
        <f t="shared" si="103"/>
        <v>2019</v>
      </c>
      <c r="D3284" t="s">
        <v>1126</v>
      </c>
      <c r="E3284" t="s">
        <v>1617</v>
      </c>
      <c r="F3284" t="s">
        <v>2131</v>
      </c>
      <c r="G3284">
        <v>0</v>
      </c>
      <c r="H3284">
        <v>0</v>
      </c>
      <c r="I3284">
        <v>0</v>
      </c>
      <c r="J3284">
        <v>0</v>
      </c>
      <c r="K3284">
        <v>0</v>
      </c>
      <c r="L3284" s="16">
        <v>0</v>
      </c>
      <c r="M3284" s="16">
        <v>0</v>
      </c>
      <c r="N3284" s="16">
        <v>0</v>
      </c>
      <c r="P3284" s="16">
        <v>0</v>
      </c>
      <c r="Q3284">
        <v>0</v>
      </c>
    </row>
    <row r="3285" spans="1:17" x14ac:dyDescent="0.25">
      <c r="A3285" s="12" t="s">
        <v>246</v>
      </c>
      <c r="B3285" s="41" t="str">
        <f t="shared" si="102"/>
        <v>08</v>
      </c>
      <c r="C3285" s="41" t="str">
        <f t="shared" si="103"/>
        <v>2019</v>
      </c>
      <c r="D3285" t="s">
        <v>1126</v>
      </c>
      <c r="E3285" t="s">
        <v>1278</v>
      </c>
      <c r="F3285" t="s">
        <v>2131</v>
      </c>
      <c r="G3285">
        <v>0</v>
      </c>
      <c r="H3285">
        <v>0</v>
      </c>
      <c r="I3285">
        <v>0</v>
      </c>
      <c r="J3285">
        <v>0</v>
      </c>
      <c r="K3285">
        <v>200</v>
      </c>
      <c r="L3285" s="16">
        <v>0</v>
      </c>
      <c r="M3285" s="16">
        <v>0</v>
      </c>
      <c r="N3285" s="16">
        <v>0</v>
      </c>
      <c r="P3285" s="16">
        <v>0</v>
      </c>
      <c r="Q3285">
        <v>0</v>
      </c>
    </row>
    <row r="3286" spans="1:17" x14ac:dyDescent="0.25">
      <c r="A3286" s="12" t="s">
        <v>249</v>
      </c>
      <c r="B3286" s="41" t="str">
        <f t="shared" si="102"/>
        <v>08</v>
      </c>
      <c r="C3286" s="41" t="str">
        <f t="shared" si="103"/>
        <v>2019</v>
      </c>
      <c r="D3286" t="s">
        <v>1116</v>
      </c>
      <c r="E3286" t="s">
        <v>1788</v>
      </c>
      <c r="F3286" t="s">
        <v>2131</v>
      </c>
      <c r="G3286">
        <v>0</v>
      </c>
      <c r="H3286">
        <v>0</v>
      </c>
      <c r="I3286">
        <v>0</v>
      </c>
      <c r="J3286">
        <v>0</v>
      </c>
      <c r="K3286">
        <v>0</v>
      </c>
      <c r="L3286" s="16">
        <v>0</v>
      </c>
      <c r="M3286" s="16">
        <v>0</v>
      </c>
      <c r="N3286" s="16">
        <v>0</v>
      </c>
      <c r="P3286" s="16">
        <v>0</v>
      </c>
      <c r="Q3286">
        <v>0</v>
      </c>
    </row>
    <row r="3287" spans="1:17" x14ac:dyDescent="0.25">
      <c r="A3287" s="12" t="s">
        <v>249</v>
      </c>
      <c r="B3287" s="41" t="str">
        <f t="shared" si="102"/>
        <v>08</v>
      </c>
      <c r="C3287" s="41" t="str">
        <f t="shared" si="103"/>
        <v>2019</v>
      </c>
      <c r="D3287" t="s">
        <v>1111</v>
      </c>
      <c r="E3287" t="s">
        <v>1298</v>
      </c>
      <c r="F3287" t="s">
        <v>2131</v>
      </c>
      <c r="G3287">
        <v>0</v>
      </c>
      <c r="H3287">
        <v>0</v>
      </c>
      <c r="I3287">
        <v>0</v>
      </c>
      <c r="J3287">
        <v>0</v>
      </c>
      <c r="K3287">
        <v>5</v>
      </c>
      <c r="L3287" s="16">
        <v>0</v>
      </c>
      <c r="M3287" s="16">
        <v>0</v>
      </c>
      <c r="N3287" s="16">
        <v>0</v>
      </c>
      <c r="P3287" s="16">
        <v>0</v>
      </c>
      <c r="Q3287">
        <v>0</v>
      </c>
    </row>
    <row r="3288" spans="1:17" x14ac:dyDescent="0.25">
      <c r="A3288" s="12" t="s">
        <v>245</v>
      </c>
      <c r="B3288" s="41" t="str">
        <f t="shared" si="102"/>
        <v>08</v>
      </c>
      <c r="C3288" s="41" t="str">
        <f t="shared" si="103"/>
        <v>2019</v>
      </c>
      <c r="D3288" t="s">
        <v>1116</v>
      </c>
      <c r="E3288" t="s">
        <v>1826</v>
      </c>
      <c r="F3288" t="s">
        <v>2131</v>
      </c>
      <c r="G3288">
        <v>0</v>
      </c>
      <c r="H3288">
        <v>0</v>
      </c>
      <c r="I3288">
        <v>0</v>
      </c>
      <c r="J3288">
        <v>0</v>
      </c>
      <c r="K3288">
        <v>800</v>
      </c>
      <c r="L3288" s="16">
        <v>0</v>
      </c>
      <c r="M3288" s="16">
        <v>0</v>
      </c>
      <c r="N3288" s="16">
        <v>0</v>
      </c>
      <c r="P3288" s="16">
        <v>0</v>
      </c>
      <c r="Q3288">
        <v>0</v>
      </c>
    </row>
    <row r="3289" spans="1:17" x14ac:dyDescent="0.25">
      <c r="A3289" s="12" t="s">
        <v>248</v>
      </c>
      <c r="B3289" s="41" t="str">
        <f t="shared" si="102"/>
        <v>08</v>
      </c>
      <c r="C3289" s="41" t="str">
        <f t="shared" si="103"/>
        <v>2019</v>
      </c>
      <c r="D3289" t="s">
        <v>1111</v>
      </c>
      <c r="E3289" t="s">
        <v>1170</v>
      </c>
      <c r="F3289" t="s">
        <v>2131</v>
      </c>
      <c r="G3289">
        <v>0</v>
      </c>
      <c r="H3289">
        <v>0</v>
      </c>
      <c r="I3289">
        <v>0</v>
      </c>
      <c r="J3289">
        <v>0</v>
      </c>
      <c r="K3289">
        <v>60</v>
      </c>
      <c r="L3289" s="16">
        <v>0</v>
      </c>
      <c r="M3289" s="16">
        <v>0</v>
      </c>
      <c r="N3289" s="16">
        <v>0</v>
      </c>
      <c r="P3289" s="16">
        <v>0</v>
      </c>
      <c r="Q3289">
        <v>0</v>
      </c>
    </row>
    <row r="3290" spans="1:17" x14ac:dyDescent="0.25">
      <c r="A3290" s="12" t="s">
        <v>248</v>
      </c>
      <c r="B3290" s="41" t="str">
        <f t="shared" si="102"/>
        <v>08</v>
      </c>
      <c r="C3290" s="41" t="str">
        <f t="shared" si="103"/>
        <v>2019</v>
      </c>
      <c r="D3290" t="s">
        <v>1126</v>
      </c>
      <c r="E3290" t="s">
        <v>1129</v>
      </c>
      <c r="F3290" t="s">
        <v>2131</v>
      </c>
      <c r="G3290">
        <v>0</v>
      </c>
      <c r="H3290">
        <v>0</v>
      </c>
      <c r="I3290">
        <v>0</v>
      </c>
      <c r="J3290">
        <v>0</v>
      </c>
      <c r="K3290">
        <v>0</v>
      </c>
      <c r="L3290" s="16">
        <v>0</v>
      </c>
      <c r="M3290" s="16">
        <v>0</v>
      </c>
      <c r="N3290" s="16">
        <v>0</v>
      </c>
      <c r="P3290" s="16">
        <v>0</v>
      </c>
      <c r="Q3290">
        <v>0</v>
      </c>
    </row>
    <row r="3291" spans="1:17" x14ac:dyDescent="0.25">
      <c r="A3291" s="12" t="s">
        <v>249</v>
      </c>
      <c r="B3291" s="41" t="str">
        <f t="shared" si="102"/>
        <v>08</v>
      </c>
      <c r="C3291" s="41" t="str">
        <f t="shared" si="103"/>
        <v>2019</v>
      </c>
      <c r="D3291" t="s">
        <v>1126</v>
      </c>
      <c r="E3291" t="s">
        <v>1667</v>
      </c>
      <c r="F3291" t="s">
        <v>2131</v>
      </c>
      <c r="G3291">
        <v>0</v>
      </c>
      <c r="H3291">
        <v>0</v>
      </c>
      <c r="I3291">
        <v>0</v>
      </c>
      <c r="J3291">
        <v>0</v>
      </c>
      <c r="K3291">
        <v>0</v>
      </c>
      <c r="L3291" s="16">
        <v>0</v>
      </c>
      <c r="M3291" s="16">
        <v>0</v>
      </c>
      <c r="N3291" s="16">
        <v>0</v>
      </c>
      <c r="P3291" s="16">
        <v>0</v>
      </c>
      <c r="Q3291">
        <v>0</v>
      </c>
    </row>
    <row r="3292" spans="1:17" x14ac:dyDescent="0.25">
      <c r="A3292" s="12" t="s">
        <v>250</v>
      </c>
      <c r="B3292" s="41" t="str">
        <f t="shared" si="102"/>
        <v>08</v>
      </c>
      <c r="C3292" s="41" t="str">
        <f t="shared" si="103"/>
        <v>2019</v>
      </c>
      <c r="D3292" t="s">
        <v>1126</v>
      </c>
      <c r="E3292" t="s">
        <v>1839</v>
      </c>
      <c r="F3292" t="s">
        <v>2132</v>
      </c>
      <c r="G3292">
        <v>0</v>
      </c>
      <c r="H3292">
        <v>0</v>
      </c>
      <c r="I3292">
        <v>0</v>
      </c>
      <c r="J3292">
        <v>0</v>
      </c>
      <c r="K3292">
        <v>0</v>
      </c>
      <c r="L3292" s="16">
        <v>0</v>
      </c>
      <c r="M3292" s="16">
        <v>0</v>
      </c>
      <c r="N3292" s="16">
        <v>0</v>
      </c>
      <c r="P3292" s="16">
        <v>0</v>
      </c>
      <c r="Q3292">
        <v>0</v>
      </c>
    </row>
    <row r="3293" spans="1:17" x14ac:dyDescent="0.25">
      <c r="A3293" s="12" t="s">
        <v>246</v>
      </c>
      <c r="B3293" s="41" t="str">
        <f t="shared" si="102"/>
        <v>08</v>
      </c>
      <c r="C3293" s="41" t="str">
        <f t="shared" si="103"/>
        <v>2019</v>
      </c>
      <c r="D3293" t="s">
        <v>1126</v>
      </c>
      <c r="E3293" t="s">
        <v>1278</v>
      </c>
      <c r="F3293" t="s">
        <v>2131</v>
      </c>
      <c r="G3293">
        <v>0</v>
      </c>
      <c r="H3293">
        <v>0</v>
      </c>
      <c r="I3293">
        <v>0</v>
      </c>
      <c r="J3293">
        <v>0</v>
      </c>
      <c r="K3293">
        <v>200</v>
      </c>
      <c r="L3293" s="16">
        <v>0</v>
      </c>
      <c r="M3293" s="16">
        <v>0</v>
      </c>
      <c r="N3293" s="16">
        <v>0</v>
      </c>
      <c r="P3293" s="16">
        <v>0</v>
      </c>
      <c r="Q3293">
        <v>0</v>
      </c>
    </row>
    <row r="3294" spans="1:17" x14ac:dyDescent="0.25">
      <c r="A3294" s="12" t="s">
        <v>246</v>
      </c>
      <c r="B3294" s="41" t="str">
        <f t="shared" si="102"/>
        <v>08</v>
      </c>
      <c r="C3294" s="41" t="str">
        <f t="shared" si="103"/>
        <v>2019</v>
      </c>
      <c r="D3294" t="s">
        <v>1126</v>
      </c>
      <c r="E3294" t="s">
        <v>1230</v>
      </c>
      <c r="F3294" t="s">
        <v>2137</v>
      </c>
      <c r="G3294">
        <v>0</v>
      </c>
      <c r="H3294">
        <v>0</v>
      </c>
      <c r="I3294">
        <v>0</v>
      </c>
      <c r="J3294">
        <v>0</v>
      </c>
      <c r="K3294">
        <v>0</v>
      </c>
      <c r="L3294" s="16">
        <v>0</v>
      </c>
      <c r="M3294" s="16">
        <v>0</v>
      </c>
      <c r="N3294" s="16">
        <v>0</v>
      </c>
      <c r="P3294" s="16">
        <v>0</v>
      </c>
      <c r="Q3294">
        <v>0</v>
      </c>
    </row>
    <row r="3295" spans="1:17" x14ac:dyDescent="0.25">
      <c r="A3295" s="12" t="s">
        <v>250</v>
      </c>
      <c r="B3295" s="41" t="str">
        <f t="shared" si="102"/>
        <v>08</v>
      </c>
      <c r="C3295" s="41" t="str">
        <f t="shared" si="103"/>
        <v>2019</v>
      </c>
      <c r="D3295" t="s">
        <v>1122</v>
      </c>
      <c r="E3295" t="s">
        <v>1245</v>
      </c>
      <c r="F3295" t="s">
        <v>2131</v>
      </c>
      <c r="G3295">
        <v>0</v>
      </c>
      <c r="H3295">
        <v>0</v>
      </c>
      <c r="I3295">
        <v>0</v>
      </c>
      <c r="J3295">
        <v>0</v>
      </c>
      <c r="K3295">
        <v>0</v>
      </c>
      <c r="L3295" s="16">
        <v>0</v>
      </c>
      <c r="M3295" s="16">
        <v>0</v>
      </c>
      <c r="N3295" s="16">
        <v>0</v>
      </c>
      <c r="P3295" s="16">
        <v>0</v>
      </c>
      <c r="Q3295">
        <v>0</v>
      </c>
    </row>
    <row r="3296" spans="1:17" x14ac:dyDescent="0.25">
      <c r="A3296" s="12" t="s">
        <v>250</v>
      </c>
      <c r="B3296" s="41" t="str">
        <f t="shared" si="102"/>
        <v>08</v>
      </c>
      <c r="C3296" s="41" t="str">
        <f t="shared" si="103"/>
        <v>2019</v>
      </c>
      <c r="D3296" t="s">
        <v>1116</v>
      </c>
      <c r="E3296" t="s">
        <v>1693</v>
      </c>
      <c r="F3296" t="s">
        <v>2131</v>
      </c>
      <c r="G3296">
        <v>0</v>
      </c>
      <c r="H3296">
        <v>0</v>
      </c>
      <c r="I3296">
        <v>0</v>
      </c>
      <c r="J3296">
        <v>0</v>
      </c>
      <c r="K3296">
        <v>0</v>
      </c>
      <c r="L3296" s="16">
        <v>0</v>
      </c>
      <c r="M3296" s="16">
        <v>0</v>
      </c>
      <c r="N3296" s="16">
        <v>0</v>
      </c>
      <c r="P3296" s="16">
        <v>0</v>
      </c>
      <c r="Q3296">
        <v>0</v>
      </c>
    </row>
    <row r="3297" spans="1:17" x14ac:dyDescent="0.25">
      <c r="A3297" s="12" t="s">
        <v>248</v>
      </c>
      <c r="B3297" s="41" t="str">
        <f t="shared" si="102"/>
        <v>08</v>
      </c>
      <c r="C3297" s="41" t="str">
        <f t="shared" si="103"/>
        <v>2019</v>
      </c>
      <c r="D3297" t="s">
        <v>1122</v>
      </c>
      <c r="E3297" t="s">
        <v>1850</v>
      </c>
      <c r="F3297" t="s">
        <v>2131</v>
      </c>
      <c r="G3297">
        <v>0</v>
      </c>
      <c r="H3297">
        <v>0</v>
      </c>
      <c r="I3297">
        <v>0</v>
      </c>
      <c r="J3297">
        <v>0</v>
      </c>
      <c r="K3297">
        <v>35</v>
      </c>
      <c r="L3297" s="16">
        <v>0</v>
      </c>
      <c r="M3297" s="16">
        <v>0</v>
      </c>
      <c r="N3297" s="16">
        <v>0</v>
      </c>
      <c r="P3297" s="16">
        <v>0</v>
      </c>
      <c r="Q3297">
        <v>0</v>
      </c>
    </row>
    <row r="3298" spans="1:17" x14ac:dyDescent="0.25">
      <c r="A3298" s="12" t="s">
        <v>249</v>
      </c>
      <c r="B3298" s="41" t="str">
        <f t="shared" si="102"/>
        <v>08</v>
      </c>
      <c r="C3298" s="41" t="str">
        <f t="shared" si="103"/>
        <v>2019</v>
      </c>
      <c r="D3298" t="s">
        <v>1135</v>
      </c>
      <c r="E3298" t="s">
        <v>1411</v>
      </c>
      <c r="F3298" t="s">
        <v>2131</v>
      </c>
      <c r="G3298">
        <v>0</v>
      </c>
      <c r="H3298">
        <v>0</v>
      </c>
      <c r="I3298">
        <v>0</v>
      </c>
      <c r="J3298">
        <v>0</v>
      </c>
      <c r="K3298">
        <v>3</v>
      </c>
      <c r="L3298" s="16">
        <v>0</v>
      </c>
      <c r="M3298" s="16">
        <v>0</v>
      </c>
      <c r="N3298" s="16">
        <v>0</v>
      </c>
      <c r="P3298" s="16">
        <v>0</v>
      </c>
      <c r="Q3298">
        <v>0</v>
      </c>
    </row>
    <row r="3299" spans="1:17" x14ac:dyDescent="0.25">
      <c r="A3299" s="12" t="s">
        <v>250</v>
      </c>
      <c r="B3299" s="41" t="str">
        <f t="shared" si="102"/>
        <v>08</v>
      </c>
      <c r="C3299" s="41" t="str">
        <f t="shared" si="103"/>
        <v>2019</v>
      </c>
      <c r="D3299" t="s">
        <v>1135</v>
      </c>
      <c r="E3299" t="s">
        <v>1411</v>
      </c>
      <c r="F3299" t="s">
        <v>2131</v>
      </c>
      <c r="G3299">
        <v>0</v>
      </c>
      <c r="H3299">
        <v>0</v>
      </c>
      <c r="I3299">
        <v>0</v>
      </c>
      <c r="J3299">
        <v>0</v>
      </c>
      <c r="K3299">
        <v>0</v>
      </c>
      <c r="L3299" s="16">
        <v>0</v>
      </c>
      <c r="M3299" s="16">
        <v>0</v>
      </c>
      <c r="N3299" s="16">
        <v>0</v>
      </c>
      <c r="P3299" s="16">
        <v>0</v>
      </c>
      <c r="Q3299">
        <v>0</v>
      </c>
    </row>
    <row r="3300" spans="1:17" x14ac:dyDescent="0.25">
      <c r="A3300" s="12" t="s">
        <v>250</v>
      </c>
      <c r="B3300" s="41" t="str">
        <f t="shared" si="102"/>
        <v>08</v>
      </c>
      <c r="C3300" s="41" t="str">
        <f t="shared" si="103"/>
        <v>2019</v>
      </c>
      <c r="D3300" t="s">
        <v>1126</v>
      </c>
      <c r="E3300" t="s">
        <v>1363</v>
      </c>
      <c r="F3300" t="s">
        <v>2131</v>
      </c>
      <c r="G3300">
        <v>0</v>
      </c>
      <c r="H3300">
        <v>0</v>
      </c>
      <c r="I3300">
        <v>0</v>
      </c>
      <c r="J3300">
        <v>0</v>
      </c>
      <c r="K3300">
        <v>0</v>
      </c>
      <c r="L3300" s="16">
        <v>0</v>
      </c>
      <c r="M3300" s="16">
        <v>0</v>
      </c>
      <c r="N3300" s="16">
        <v>0</v>
      </c>
      <c r="P3300" s="16">
        <v>0</v>
      </c>
      <c r="Q3300">
        <v>0</v>
      </c>
    </row>
    <row r="3301" spans="1:17" x14ac:dyDescent="0.25">
      <c r="A3301" s="12" t="s">
        <v>250</v>
      </c>
      <c r="B3301" s="41" t="str">
        <f t="shared" si="102"/>
        <v>08</v>
      </c>
      <c r="C3301" s="41" t="str">
        <f t="shared" si="103"/>
        <v>2019</v>
      </c>
      <c r="D3301" t="s">
        <v>1126</v>
      </c>
      <c r="E3301" t="s">
        <v>1363</v>
      </c>
      <c r="F3301" t="s">
        <v>2131</v>
      </c>
      <c r="G3301">
        <v>0</v>
      </c>
      <c r="H3301">
        <v>0</v>
      </c>
      <c r="I3301">
        <v>0</v>
      </c>
      <c r="J3301">
        <v>0</v>
      </c>
      <c r="K3301">
        <v>0</v>
      </c>
      <c r="L3301" s="16">
        <v>0</v>
      </c>
      <c r="M3301" s="16">
        <v>0</v>
      </c>
      <c r="N3301" s="16">
        <v>0</v>
      </c>
      <c r="P3301" s="16">
        <v>0</v>
      </c>
      <c r="Q3301">
        <v>0</v>
      </c>
    </row>
    <row r="3302" spans="1:17" x14ac:dyDescent="0.25">
      <c r="A3302" s="12" t="s">
        <v>250</v>
      </c>
      <c r="B3302" s="41" t="str">
        <f t="shared" si="102"/>
        <v>08</v>
      </c>
      <c r="C3302" s="41" t="str">
        <f t="shared" si="103"/>
        <v>2019</v>
      </c>
      <c r="D3302" t="s">
        <v>1107</v>
      </c>
      <c r="E3302" t="s">
        <v>1871</v>
      </c>
      <c r="F3302" t="s">
        <v>2131</v>
      </c>
      <c r="G3302">
        <v>0</v>
      </c>
      <c r="H3302">
        <v>0</v>
      </c>
      <c r="I3302">
        <v>0</v>
      </c>
      <c r="J3302">
        <v>0</v>
      </c>
      <c r="K3302">
        <v>0</v>
      </c>
      <c r="L3302" s="16">
        <v>0</v>
      </c>
      <c r="M3302" s="16">
        <v>0</v>
      </c>
      <c r="N3302" s="16">
        <v>0</v>
      </c>
      <c r="P3302" s="16">
        <v>0</v>
      </c>
      <c r="Q3302">
        <v>0</v>
      </c>
    </row>
    <row r="3303" spans="1:17" x14ac:dyDescent="0.25">
      <c r="A3303" s="12" t="s">
        <v>250</v>
      </c>
      <c r="B3303" s="41" t="str">
        <f t="shared" si="102"/>
        <v>08</v>
      </c>
      <c r="C3303" s="41" t="str">
        <f t="shared" si="103"/>
        <v>2019</v>
      </c>
      <c r="D3303" t="s">
        <v>1107</v>
      </c>
      <c r="E3303" t="s">
        <v>1871</v>
      </c>
      <c r="F3303" t="s">
        <v>2131</v>
      </c>
      <c r="G3303">
        <v>0</v>
      </c>
      <c r="H3303">
        <v>0</v>
      </c>
      <c r="I3303">
        <v>0</v>
      </c>
      <c r="J3303">
        <v>0</v>
      </c>
      <c r="K3303">
        <v>0</v>
      </c>
      <c r="L3303" s="16">
        <v>0</v>
      </c>
      <c r="M3303" s="16">
        <v>0</v>
      </c>
      <c r="N3303" s="16">
        <v>0</v>
      </c>
      <c r="P3303" s="16">
        <v>0</v>
      </c>
      <c r="Q3303">
        <v>0</v>
      </c>
    </row>
    <row r="3304" spans="1:17" x14ac:dyDescent="0.25">
      <c r="A3304" s="12" t="s">
        <v>250</v>
      </c>
      <c r="B3304" s="41" t="str">
        <f t="shared" si="102"/>
        <v>08</v>
      </c>
      <c r="C3304" s="41" t="str">
        <f t="shared" si="103"/>
        <v>2019</v>
      </c>
      <c r="D3304" t="s">
        <v>1107</v>
      </c>
      <c r="E3304" t="s">
        <v>1880</v>
      </c>
      <c r="F3304" t="s">
        <v>2131</v>
      </c>
      <c r="G3304">
        <v>0</v>
      </c>
      <c r="H3304">
        <v>0</v>
      </c>
      <c r="I3304">
        <v>0</v>
      </c>
      <c r="J3304">
        <v>0</v>
      </c>
      <c r="K3304">
        <v>0</v>
      </c>
      <c r="L3304" s="16">
        <v>0</v>
      </c>
      <c r="M3304" s="16">
        <v>0</v>
      </c>
      <c r="N3304" s="16">
        <v>0</v>
      </c>
      <c r="P3304" s="16">
        <v>0</v>
      </c>
      <c r="Q3304">
        <v>0</v>
      </c>
    </row>
    <row r="3305" spans="1:17" x14ac:dyDescent="0.25">
      <c r="A3305" s="12" t="s">
        <v>250</v>
      </c>
      <c r="B3305" s="41" t="str">
        <f t="shared" si="102"/>
        <v>08</v>
      </c>
      <c r="C3305" s="41" t="str">
        <f t="shared" si="103"/>
        <v>2019</v>
      </c>
      <c r="D3305" t="s">
        <v>1116</v>
      </c>
      <c r="E3305" t="s">
        <v>1801</v>
      </c>
      <c r="F3305" t="s">
        <v>2131</v>
      </c>
      <c r="G3305">
        <v>0</v>
      </c>
      <c r="H3305">
        <v>0</v>
      </c>
      <c r="I3305">
        <v>0</v>
      </c>
      <c r="J3305">
        <v>0</v>
      </c>
      <c r="K3305">
        <v>0</v>
      </c>
      <c r="L3305" s="16">
        <v>0</v>
      </c>
      <c r="M3305" s="16">
        <v>0</v>
      </c>
      <c r="N3305" s="16">
        <v>0</v>
      </c>
      <c r="P3305" s="16">
        <v>0</v>
      </c>
      <c r="Q3305">
        <v>0</v>
      </c>
    </row>
    <row r="3306" spans="1:17" x14ac:dyDescent="0.25">
      <c r="A3306" s="12" t="s">
        <v>250</v>
      </c>
      <c r="B3306" s="41" t="str">
        <f t="shared" si="102"/>
        <v>08</v>
      </c>
      <c r="C3306" s="41" t="str">
        <f t="shared" si="103"/>
        <v>2019</v>
      </c>
      <c r="D3306" t="s">
        <v>1107</v>
      </c>
      <c r="E3306" t="s">
        <v>1153</v>
      </c>
      <c r="F3306" t="s">
        <v>2131</v>
      </c>
      <c r="G3306">
        <v>0</v>
      </c>
      <c r="H3306">
        <v>0</v>
      </c>
      <c r="I3306">
        <v>0</v>
      </c>
      <c r="J3306">
        <v>0</v>
      </c>
      <c r="K3306">
        <v>0</v>
      </c>
      <c r="L3306" s="16">
        <v>0</v>
      </c>
      <c r="M3306" s="16">
        <v>0</v>
      </c>
      <c r="N3306" s="16">
        <v>0</v>
      </c>
      <c r="P3306" s="16">
        <v>0</v>
      </c>
      <c r="Q3306">
        <v>0</v>
      </c>
    </row>
    <row r="3307" spans="1:17" x14ac:dyDescent="0.25">
      <c r="A3307" s="12" t="s">
        <v>249</v>
      </c>
      <c r="B3307" s="41" t="str">
        <f t="shared" si="102"/>
        <v>08</v>
      </c>
      <c r="C3307" s="41" t="str">
        <f t="shared" si="103"/>
        <v>2019</v>
      </c>
      <c r="D3307" t="s">
        <v>1126</v>
      </c>
      <c r="E3307" t="s">
        <v>1597</v>
      </c>
      <c r="F3307" t="s">
        <v>2131</v>
      </c>
      <c r="G3307">
        <v>0</v>
      </c>
      <c r="H3307">
        <v>0</v>
      </c>
      <c r="I3307">
        <v>0</v>
      </c>
      <c r="J3307">
        <v>0</v>
      </c>
      <c r="K3307">
        <v>19</v>
      </c>
      <c r="L3307" s="16">
        <v>0</v>
      </c>
      <c r="M3307" s="16">
        <v>0</v>
      </c>
      <c r="N3307" s="16">
        <v>0</v>
      </c>
      <c r="P3307" s="16">
        <v>0</v>
      </c>
      <c r="Q3307">
        <v>0</v>
      </c>
    </row>
    <row r="3308" spans="1:17" x14ac:dyDescent="0.25">
      <c r="A3308" s="12" t="s">
        <v>250</v>
      </c>
      <c r="B3308" s="41" t="str">
        <f t="shared" si="102"/>
        <v>08</v>
      </c>
      <c r="C3308" s="41" t="str">
        <f t="shared" si="103"/>
        <v>2019</v>
      </c>
      <c r="D3308" t="s">
        <v>1126</v>
      </c>
      <c r="E3308" t="s">
        <v>1597</v>
      </c>
      <c r="F3308" t="s">
        <v>2132</v>
      </c>
      <c r="G3308">
        <v>0</v>
      </c>
      <c r="H3308">
        <v>0</v>
      </c>
      <c r="I3308">
        <v>6</v>
      </c>
      <c r="J3308">
        <v>0</v>
      </c>
      <c r="K3308">
        <v>0</v>
      </c>
      <c r="L3308" s="16">
        <v>0</v>
      </c>
      <c r="M3308" s="16">
        <v>0</v>
      </c>
      <c r="N3308" s="16">
        <v>0</v>
      </c>
      <c r="P3308" s="16">
        <v>0</v>
      </c>
      <c r="Q3308">
        <v>0</v>
      </c>
    </row>
    <row r="3309" spans="1:17" x14ac:dyDescent="0.25">
      <c r="A3309" s="12" t="s">
        <v>250</v>
      </c>
      <c r="B3309" s="41" t="str">
        <f t="shared" si="102"/>
        <v>08</v>
      </c>
      <c r="C3309" s="41" t="str">
        <f t="shared" si="103"/>
        <v>2019</v>
      </c>
      <c r="D3309" t="s">
        <v>1116</v>
      </c>
      <c r="E3309" t="s">
        <v>1693</v>
      </c>
      <c r="F3309" t="s">
        <v>2131</v>
      </c>
      <c r="G3309">
        <v>0</v>
      </c>
      <c r="H3309">
        <v>0</v>
      </c>
      <c r="I3309">
        <v>0</v>
      </c>
      <c r="J3309">
        <v>0</v>
      </c>
      <c r="K3309">
        <v>0</v>
      </c>
      <c r="L3309" s="16">
        <v>0</v>
      </c>
      <c r="M3309" s="16">
        <v>0</v>
      </c>
      <c r="N3309" s="16">
        <v>0</v>
      </c>
      <c r="P3309" s="16">
        <v>0</v>
      </c>
      <c r="Q3309">
        <v>0</v>
      </c>
    </row>
    <row r="3310" spans="1:17" x14ac:dyDescent="0.25">
      <c r="A3310" s="12" t="s">
        <v>250</v>
      </c>
      <c r="B3310" s="41" t="str">
        <f t="shared" si="102"/>
        <v>08</v>
      </c>
      <c r="C3310" s="41" t="str">
        <f t="shared" si="103"/>
        <v>2019</v>
      </c>
      <c r="D3310" t="s">
        <v>1116</v>
      </c>
      <c r="E3310" t="s">
        <v>1696</v>
      </c>
      <c r="F3310" t="s">
        <v>2131</v>
      </c>
      <c r="G3310">
        <v>0</v>
      </c>
      <c r="H3310">
        <v>0</v>
      </c>
      <c r="I3310">
        <v>0</v>
      </c>
      <c r="J3310">
        <v>0</v>
      </c>
      <c r="K3310">
        <v>0</v>
      </c>
      <c r="L3310" s="16">
        <v>0</v>
      </c>
      <c r="M3310" s="16">
        <v>0</v>
      </c>
      <c r="N3310" s="16">
        <v>0</v>
      </c>
      <c r="P3310" s="16">
        <v>0</v>
      </c>
      <c r="Q3310">
        <v>0</v>
      </c>
    </row>
    <row r="3311" spans="1:17" x14ac:dyDescent="0.25">
      <c r="A3311" s="12" t="s">
        <v>249</v>
      </c>
      <c r="B3311" s="41" t="str">
        <f t="shared" si="102"/>
        <v>08</v>
      </c>
      <c r="C3311" s="41" t="str">
        <f t="shared" si="103"/>
        <v>2019</v>
      </c>
      <c r="D3311" t="s">
        <v>1111</v>
      </c>
      <c r="E3311" t="s">
        <v>1553</v>
      </c>
      <c r="F3311" t="s">
        <v>2135</v>
      </c>
      <c r="G3311">
        <v>0</v>
      </c>
      <c r="H3311">
        <v>14</v>
      </c>
      <c r="I3311">
        <v>0</v>
      </c>
      <c r="J3311">
        <v>0</v>
      </c>
      <c r="K3311">
        <v>0</v>
      </c>
      <c r="L3311" s="16">
        <v>0</v>
      </c>
      <c r="M3311" s="16">
        <v>0</v>
      </c>
      <c r="N3311" s="16">
        <v>0</v>
      </c>
      <c r="P3311" s="16">
        <v>0</v>
      </c>
      <c r="Q3311">
        <v>0</v>
      </c>
    </row>
    <row r="3312" spans="1:17" x14ac:dyDescent="0.25">
      <c r="A3312" s="12" t="s">
        <v>249</v>
      </c>
      <c r="B3312" s="41" t="str">
        <f t="shared" si="102"/>
        <v>08</v>
      </c>
      <c r="C3312" s="41" t="str">
        <f t="shared" si="103"/>
        <v>2019</v>
      </c>
      <c r="D3312" t="s">
        <v>1111</v>
      </c>
      <c r="E3312" t="s">
        <v>1507</v>
      </c>
      <c r="F3312" t="s">
        <v>2131</v>
      </c>
      <c r="G3312">
        <v>0</v>
      </c>
      <c r="H3312">
        <v>0</v>
      </c>
      <c r="I3312">
        <v>0</v>
      </c>
      <c r="J3312">
        <v>0</v>
      </c>
      <c r="K3312">
        <v>2</v>
      </c>
      <c r="L3312" s="16">
        <v>0</v>
      </c>
      <c r="M3312" s="16">
        <v>0</v>
      </c>
      <c r="N3312" s="16">
        <v>0</v>
      </c>
      <c r="P3312" s="16">
        <v>0</v>
      </c>
      <c r="Q3312">
        <v>0</v>
      </c>
    </row>
    <row r="3313" spans="1:17" x14ac:dyDescent="0.25">
      <c r="A3313" s="12" t="s">
        <v>249</v>
      </c>
      <c r="B3313" s="41" t="str">
        <f t="shared" si="102"/>
        <v>08</v>
      </c>
      <c r="C3313" s="41" t="str">
        <f t="shared" si="103"/>
        <v>2019</v>
      </c>
      <c r="D3313" t="s">
        <v>1111</v>
      </c>
      <c r="E3313" t="s">
        <v>1555</v>
      </c>
      <c r="F3313" t="s">
        <v>2131</v>
      </c>
      <c r="G3313">
        <v>0</v>
      </c>
      <c r="H3313">
        <v>0</v>
      </c>
      <c r="I3313">
        <v>0</v>
      </c>
      <c r="J3313">
        <v>0</v>
      </c>
      <c r="K3313">
        <v>2</v>
      </c>
      <c r="L3313" s="16">
        <v>0</v>
      </c>
      <c r="M3313" s="16">
        <v>0</v>
      </c>
      <c r="N3313" s="16">
        <v>0</v>
      </c>
      <c r="P3313" s="16">
        <v>0</v>
      </c>
      <c r="Q3313">
        <v>0</v>
      </c>
    </row>
    <row r="3314" spans="1:17" x14ac:dyDescent="0.25">
      <c r="A3314" s="12" t="s">
        <v>249</v>
      </c>
      <c r="B3314" s="41" t="str">
        <f t="shared" si="102"/>
        <v>08</v>
      </c>
      <c r="C3314" s="41" t="str">
        <f t="shared" si="103"/>
        <v>2019</v>
      </c>
      <c r="D3314" t="s">
        <v>1111</v>
      </c>
      <c r="E3314" t="s">
        <v>1555</v>
      </c>
      <c r="F3314" t="s">
        <v>2131</v>
      </c>
      <c r="G3314">
        <v>0</v>
      </c>
      <c r="H3314">
        <v>0</v>
      </c>
      <c r="I3314">
        <v>0</v>
      </c>
      <c r="J3314">
        <v>0</v>
      </c>
      <c r="K3314">
        <v>3</v>
      </c>
      <c r="L3314" s="16">
        <v>0</v>
      </c>
      <c r="M3314" s="16">
        <v>0</v>
      </c>
      <c r="N3314" s="16">
        <v>0</v>
      </c>
      <c r="P3314" s="16">
        <v>0</v>
      </c>
      <c r="Q3314">
        <v>0</v>
      </c>
    </row>
    <row r="3315" spans="1:17" x14ac:dyDescent="0.25">
      <c r="A3315" s="12" t="s">
        <v>249</v>
      </c>
      <c r="B3315" s="41" t="str">
        <f t="shared" si="102"/>
        <v>08</v>
      </c>
      <c r="C3315" s="41" t="str">
        <f t="shared" si="103"/>
        <v>2019</v>
      </c>
      <c r="D3315" t="s">
        <v>1111</v>
      </c>
      <c r="E3315" t="s">
        <v>1555</v>
      </c>
      <c r="F3315" t="s">
        <v>2131</v>
      </c>
      <c r="G3315">
        <v>0</v>
      </c>
      <c r="H3315">
        <v>0</v>
      </c>
      <c r="I3315">
        <v>0</v>
      </c>
      <c r="J3315">
        <v>0</v>
      </c>
      <c r="K3315">
        <v>1</v>
      </c>
      <c r="L3315" s="16">
        <v>0</v>
      </c>
      <c r="M3315" s="16">
        <v>0</v>
      </c>
      <c r="N3315" s="16">
        <v>0</v>
      </c>
      <c r="P3315" s="16">
        <v>0</v>
      </c>
      <c r="Q3315">
        <v>0</v>
      </c>
    </row>
    <row r="3316" spans="1:17" x14ac:dyDescent="0.25">
      <c r="A3316" s="12" t="s">
        <v>250</v>
      </c>
      <c r="B3316" s="41" t="str">
        <f t="shared" si="102"/>
        <v>08</v>
      </c>
      <c r="C3316" s="41" t="str">
        <f t="shared" si="103"/>
        <v>2019</v>
      </c>
      <c r="D3316" t="s">
        <v>1111</v>
      </c>
      <c r="E3316" t="s">
        <v>1550</v>
      </c>
      <c r="F3316" t="s">
        <v>2131</v>
      </c>
      <c r="G3316">
        <v>0</v>
      </c>
      <c r="H3316">
        <v>0</v>
      </c>
      <c r="I3316">
        <v>0</v>
      </c>
      <c r="J3316">
        <v>0</v>
      </c>
      <c r="K3316">
        <v>40</v>
      </c>
      <c r="L3316" s="16">
        <v>0</v>
      </c>
      <c r="M3316" s="16">
        <v>0</v>
      </c>
      <c r="N3316" s="16">
        <v>0</v>
      </c>
      <c r="P3316" s="16">
        <v>0</v>
      </c>
      <c r="Q3316">
        <v>0</v>
      </c>
    </row>
    <row r="3317" spans="1:17" x14ac:dyDescent="0.25">
      <c r="A3317" s="12" t="s">
        <v>249</v>
      </c>
      <c r="B3317" s="41" t="str">
        <f t="shared" si="102"/>
        <v>08</v>
      </c>
      <c r="C3317" s="41" t="str">
        <f t="shared" si="103"/>
        <v>2019</v>
      </c>
      <c r="D3317" t="s">
        <v>1111</v>
      </c>
      <c r="E3317" t="s">
        <v>1223</v>
      </c>
      <c r="F3317" t="s">
        <v>2131</v>
      </c>
      <c r="G3317">
        <v>0</v>
      </c>
      <c r="H3317">
        <v>0</v>
      </c>
      <c r="I3317">
        <v>0</v>
      </c>
      <c r="J3317">
        <v>0</v>
      </c>
      <c r="K3317">
        <v>1</v>
      </c>
      <c r="L3317" s="16">
        <v>0</v>
      </c>
      <c r="M3317" s="16">
        <v>0</v>
      </c>
      <c r="N3317" s="16">
        <v>0</v>
      </c>
      <c r="P3317" s="16">
        <v>0</v>
      </c>
      <c r="Q3317">
        <v>0</v>
      </c>
    </row>
    <row r="3318" spans="1:17" x14ac:dyDescent="0.25">
      <c r="A3318" s="12" t="s">
        <v>249</v>
      </c>
      <c r="B3318" s="41" t="str">
        <f t="shared" si="102"/>
        <v>08</v>
      </c>
      <c r="C3318" s="41" t="str">
        <f t="shared" si="103"/>
        <v>2019</v>
      </c>
      <c r="D3318" t="s">
        <v>1111</v>
      </c>
      <c r="E3318" t="s">
        <v>1223</v>
      </c>
      <c r="F3318" t="s">
        <v>2131</v>
      </c>
      <c r="G3318">
        <v>0</v>
      </c>
      <c r="H3318">
        <v>0</v>
      </c>
      <c r="I3318">
        <v>0</v>
      </c>
      <c r="J3318">
        <v>0</v>
      </c>
      <c r="K3318">
        <v>2</v>
      </c>
      <c r="L3318" s="16">
        <v>0</v>
      </c>
      <c r="M3318" s="16">
        <v>0</v>
      </c>
      <c r="N3318" s="16">
        <v>0</v>
      </c>
      <c r="P3318" s="16">
        <v>0</v>
      </c>
      <c r="Q3318">
        <v>0</v>
      </c>
    </row>
    <row r="3319" spans="1:17" x14ac:dyDescent="0.25">
      <c r="A3319" s="12" t="s">
        <v>250</v>
      </c>
      <c r="B3319" s="41" t="str">
        <f t="shared" si="102"/>
        <v>08</v>
      </c>
      <c r="C3319" s="41" t="str">
        <f t="shared" si="103"/>
        <v>2019</v>
      </c>
      <c r="D3319" t="s">
        <v>1111</v>
      </c>
      <c r="E3319" t="s">
        <v>1372</v>
      </c>
      <c r="F3319" t="s">
        <v>2131</v>
      </c>
      <c r="G3319">
        <v>0</v>
      </c>
      <c r="H3319">
        <v>0</v>
      </c>
      <c r="I3319">
        <v>0</v>
      </c>
      <c r="J3319">
        <v>0</v>
      </c>
      <c r="K3319">
        <v>2</v>
      </c>
      <c r="L3319" s="16">
        <v>0</v>
      </c>
      <c r="M3319" s="16">
        <v>0</v>
      </c>
      <c r="N3319" s="16">
        <v>0</v>
      </c>
      <c r="P3319" s="16">
        <v>0</v>
      </c>
      <c r="Q3319">
        <v>0</v>
      </c>
    </row>
    <row r="3320" spans="1:17" x14ac:dyDescent="0.25">
      <c r="A3320" s="12" t="s">
        <v>250</v>
      </c>
      <c r="B3320" s="41" t="str">
        <f t="shared" si="102"/>
        <v>08</v>
      </c>
      <c r="C3320" s="41" t="str">
        <f t="shared" si="103"/>
        <v>2019</v>
      </c>
      <c r="D3320" t="s">
        <v>1111</v>
      </c>
      <c r="E3320" t="s">
        <v>1372</v>
      </c>
      <c r="F3320" t="s">
        <v>2131</v>
      </c>
      <c r="G3320">
        <v>0</v>
      </c>
      <c r="H3320">
        <v>0</v>
      </c>
      <c r="I3320">
        <v>0</v>
      </c>
      <c r="J3320">
        <v>0</v>
      </c>
      <c r="K3320">
        <v>3</v>
      </c>
      <c r="L3320" s="16">
        <v>0</v>
      </c>
      <c r="M3320" s="16">
        <v>0</v>
      </c>
      <c r="N3320" s="16">
        <v>0</v>
      </c>
      <c r="P3320" s="16">
        <v>0</v>
      </c>
      <c r="Q3320">
        <v>0</v>
      </c>
    </row>
    <row r="3321" spans="1:17" x14ac:dyDescent="0.25">
      <c r="A3321" s="12" t="s">
        <v>250</v>
      </c>
      <c r="B3321" s="41" t="str">
        <f t="shared" si="102"/>
        <v>08</v>
      </c>
      <c r="C3321" s="41" t="str">
        <f t="shared" si="103"/>
        <v>2019</v>
      </c>
      <c r="D3321" t="s">
        <v>1111</v>
      </c>
      <c r="E3321" t="s">
        <v>1223</v>
      </c>
      <c r="F3321" t="s">
        <v>2131</v>
      </c>
      <c r="G3321">
        <v>0</v>
      </c>
      <c r="H3321">
        <v>0</v>
      </c>
      <c r="I3321">
        <v>0</v>
      </c>
      <c r="J3321">
        <v>0</v>
      </c>
      <c r="K3321">
        <v>20</v>
      </c>
      <c r="L3321" s="16">
        <v>0</v>
      </c>
      <c r="M3321" s="16">
        <v>0</v>
      </c>
      <c r="N3321" s="16">
        <v>0</v>
      </c>
      <c r="P3321" s="16">
        <v>0</v>
      </c>
      <c r="Q3321">
        <v>0</v>
      </c>
    </row>
    <row r="3322" spans="1:17" x14ac:dyDescent="0.25">
      <c r="A3322" s="12" t="s">
        <v>247</v>
      </c>
      <c r="B3322" s="41" t="str">
        <f t="shared" si="102"/>
        <v>08</v>
      </c>
      <c r="C3322" s="41" t="str">
        <f t="shared" si="103"/>
        <v>2019</v>
      </c>
      <c r="D3322" t="s">
        <v>1132</v>
      </c>
      <c r="E3322" t="s">
        <v>1402</v>
      </c>
      <c r="F3322" t="s">
        <v>2131</v>
      </c>
      <c r="G3322">
        <v>0</v>
      </c>
      <c r="H3322">
        <v>0</v>
      </c>
      <c r="I3322">
        <v>0</v>
      </c>
      <c r="J3322">
        <v>0</v>
      </c>
      <c r="K3322">
        <v>330</v>
      </c>
      <c r="L3322" s="16">
        <v>0</v>
      </c>
      <c r="M3322" s="16">
        <v>0</v>
      </c>
      <c r="N3322" s="16">
        <v>0</v>
      </c>
      <c r="P3322" s="16">
        <v>0</v>
      </c>
      <c r="Q3322">
        <v>0</v>
      </c>
    </row>
    <row r="3323" spans="1:17" x14ac:dyDescent="0.25">
      <c r="A3323" s="12" t="s">
        <v>244</v>
      </c>
      <c r="B3323" s="41" t="str">
        <f t="shared" si="102"/>
        <v>08</v>
      </c>
      <c r="C3323" s="41" t="str">
        <f t="shared" si="103"/>
        <v>2019</v>
      </c>
      <c r="D3323" t="s">
        <v>1132</v>
      </c>
      <c r="E3323" t="s">
        <v>1402</v>
      </c>
      <c r="F3323" t="s">
        <v>2131</v>
      </c>
      <c r="G3323">
        <v>0</v>
      </c>
      <c r="H3323">
        <v>0</v>
      </c>
      <c r="I3323">
        <v>0</v>
      </c>
      <c r="J3323">
        <v>0</v>
      </c>
      <c r="K3323">
        <v>1245</v>
      </c>
      <c r="L3323" s="16">
        <v>0</v>
      </c>
      <c r="M3323" s="16">
        <v>0</v>
      </c>
      <c r="N3323" s="16">
        <v>0</v>
      </c>
      <c r="P3323" s="16">
        <v>0</v>
      </c>
      <c r="Q3323">
        <v>0</v>
      </c>
    </row>
    <row r="3324" spans="1:17" x14ac:dyDescent="0.25">
      <c r="A3324" s="12" t="s">
        <v>246</v>
      </c>
      <c r="B3324" s="41" t="str">
        <f t="shared" si="102"/>
        <v>08</v>
      </c>
      <c r="C3324" s="41" t="str">
        <f t="shared" si="103"/>
        <v>2019</v>
      </c>
      <c r="D3324" t="s">
        <v>1111</v>
      </c>
      <c r="E3324" t="s">
        <v>1352</v>
      </c>
      <c r="F3324" t="s">
        <v>2131</v>
      </c>
      <c r="G3324">
        <v>0</v>
      </c>
      <c r="H3324">
        <v>0</v>
      </c>
      <c r="I3324">
        <v>0</v>
      </c>
      <c r="J3324">
        <v>0</v>
      </c>
      <c r="K3324">
        <v>100</v>
      </c>
      <c r="L3324" s="16">
        <v>0</v>
      </c>
      <c r="M3324" s="16">
        <v>0</v>
      </c>
      <c r="N3324" s="16">
        <v>0</v>
      </c>
      <c r="P3324" s="16">
        <v>0</v>
      </c>
      <c r="Q3324">
        <v>0</v>
      </c>
    </row>
    <row r="3325" spans="1:17" x14ac:dyDescent="0.25">
      <c r="A3325" s="12" t="s">
        <v>250</v>
      </c>
      <c r="B3325" s="41" t="str">
        <f t="shared" si="102"/>
        <v>08</v>
      </c>
      <c r="C3325" s="41" t="str">
        <f t="shared" si="103"/>
        <v>2019</v>
      </c>
      <c r="D3325" t="s">
        <v>1111</v>
      </c>
      <c r="E3325" t="s">
        <v>1507</v>
      </c>
      <c r="F3325" t="s">
        <v>2131</v>
      </c>
      <c r="G3325">
        <v>0</v>
      </c>
      <c r="H3325">
        <v>0</v>
      </c>
      <c r="I3325">
        <v>0</v>
      </c>
      <c r="J3325">
        <v>0</v>
      </c>
      <c r="K3325">
        <v>12</v>
      </c>
      <c r="L3325" s="16">
        <v>0</v>
      </c>
      <c r="M3325" s="16">
        <v>0</v>
      </c>
      <c r="N3325" s="16">
        <v>0</v>
      </c>
      <c r="P3325" s="16">
        <v>0</v>
      </c>
      <c r="Q3325">
        <v>0</v>
      </c>
    </row>
    <row r="3326" spans="1:17" x14ac:dyDescent="0.25">
      <c r="A3326" s="12" t="s">
        <v>250</v>
      </c>
      <c r="B3326" s="41" t="str">
        <f t="shared" si="102"/>
        <v>08</v>
      </c>
      <c r="C3326" s="41" t="str">
        <f t="shared" si="103"/>
        <v>2019</v>
      </c>
      <c r="D3326" t="s">
        <v>1111</v>
      </c>
      <c r="E3326" t="s">
        <v>1398</v>
      </c>
      <c r="F3326" t="s">
        <v>2131</v>
      </c>
      <c r="G3326">
        <v>0</v>
      </c>
      <c r="H3326">
        <v>0</v>
      </c>
      <c r="I3326">
        <v>0</v>
      </c>
      <c r="J3326">
        <v>0</v>
      </c>
      <c r="K3326">
        <v>0</v>
      </c>
      <c r="L3326" s="16">
        <v>0</v>
      </c>
      <c r="M3326" s="16">
        <v>0</v>
      </c>
      <c r="N3326" s="16">
        <v>0</v>
      </c>
      <c r="P3326" s="16">
        <v>0</v>
      </c>
      <c r="Q3326">
        <v>0</v>
      </c>
    </row>
    <row r="3327" spans="1:17" x14ac:dyDescent="0.25">
      <c r="A3327" s="12" t="s">
        <v>250</v>
      </c>
      <c r="B3327" s="41" t="str">
        <f t="shared" si="102"/>
        <v>08</v>
      </c>
      <c r="C3327" s="41" t="str">
        <f t="shared" si="103"/>
        <v>2019</v>
      </c>
      <c r="D3327" t="s">
        <v>1121</v>
      </c>
      <c r="E3327" t="s">
        <v>1552</v>
      </c>
      <c r="F3327" t="s">
        <v>2133</v>
      </c>
      <c r="G3327">
        <v>0</v>
      </c>
      <c r="H3327">
        <v>0</v>
      </c>
      <c r="I3327">
        <v>0</v>
      </c>
      <c r="J3327">
        <v>0</v>
      </c>
      <c r="K3327">
        <v>0</v>
      </c>
      <c r="L3327" s="16">
        <v>0</v>
      </c>
      <c r="M3327" s="16">
        <v>0</v>
      </c>
      <c r="N3327" s="16">
        <v>0</v>
      </c>
      <c r="P3327" s="16">
        <v>0</v>
      </c>
      <c r="Q3327">
        <v>0</v>
      </c>
    </row>
    <row r="3328" spans="1:17" x14ac:dyDescent="0.25">
      <c r="A3328" s="12" t="s">
        <v>249</v>
      </c>
      <c r="B3328" s="41" t="str">
        <f t="shared" si="102"/>
        <v>08</v>
      </c>
      <c r="C3328" s="41" t="str">
        <f t="shared" si="103"/>
        <v>2019</v>
      </c>
      <c r="D3328" t="s">
        <v>1122</v>
      </c>
      <c r="E3328" t="s">
        <v>1245</v>
      </c>
      <c r="F3328" t="s">
        <v>2131</v>
      </c>
      <c r="G3328">
        <v>0</v>
      </c>
      <c r="H3328">
        <v>0</v>
      </c>
      <c r="I3328">
        <v>0</v>
      </c>
      <c r="J3328">
        <v>0</v>
      </c>
      <c r="K3328">
        <v>0</v>
      </c>
      <c r="L3328" s="16">
        <v>0</v>
      </c>
      <c r="M3328" s="16">
        <v>0</v>
      </c>
      <c r="N3328" s="16">
        <v>0</v>
      </c>
      <c r="P3328" s="16">
        <v>0</v>
      </c>
      <c r="Q3328">
        <v>0</v>
      </c>
    </row>
    <row r="3329" spans="1:17" x14ac:dyDescent="0.25">
      <c r="A3329" s="12" t="s">
        <v>250</v>
      </c>
      <c r="B3329" s="41" t="str">
        <f t="shared" si="102"/>
        <v>08</v>
      </c>
      <c r="C3329" s="41" t="str">
        <f t="shared" si="103"/>
        <v>2019</v>
      </c>
      <c r="D3329" t="s">
        <v>1135</v>
      </c>
      <c r="E3329" t="s">
        <v>1411</v>
      </c>
      <c r="F3329" t="s">
        <v>2131</v>
      </c>
      <c r="G3329">
        <v>0</v>
      </c>
      <c r="H3329">
        <v>0</v>
      </c>
      <c r="I3329">
        <v>0</v>
      </c>
      <c r="J3329">
        <v>0</v>
      </c>
      <c r="K3329">
        <v>7</v>
      </c>
      <c r="L3329" s="16">
        <v>0</v>
      </c>
      <c r="M3329" s="16">
        <v>0</v>
      </c>
      <c r="N3329" s="16">
        <v>0</v>
      </c>
      <c r="P3329" s="16">
        <v>0</v>
      </c>
      <c r="Q3329">
        <v>0</v>
      </c>
    </row>
    <row r="3330" spans="1:17" x14ac:dyDescent="0.25">
      <c r="A3330" s="12" t="s">
        <v>250</v>
      </c>
      <c r="B3330" s="41" t="str">
        <f t="shared" si="102"/>
        <v>08</v>
      </c>
      <c r="C3330" s="41" t="str">
        <f t="shared" si="103"/>
        <v>2019</v>
      </c>
      <c r="D3330" t="s">
        <v>1135</v>
      </c>
      <c r="E3330" t="s">
        <v>1411</v>
      </c>
      <c r="F3330" t="s">
        <v>2131</v>
      </c>
      <c r="G3330">
        <v>0</v>
      </c>
      <c r="H3330">
        <v>0</v>
      </c>
      <c r="I3330">
        <v>0</v>
      </c>
      <c r="J3330">
        <v>0</v>
      </c>
      <c r="K3330">
        <v>3</v>
      </c>
      <c r="L3330" s="16">
        <v>0</v>
      </c>
      <c r="M3330" s="16">
        <v>0</v>
      </c>
      <c r="N3330" s="16">
        <v>0</v>
      </c>
      <c r="P3330" s="16">
        <v>0</v>
      </c>
      <c r="Q3330">
        <v>0</v>
      </c>
    </row>
    <row r="3331" spans="1:17" x14ac:dyDescent="0.25">
      <c r="A3331" s="12" t="s">
        <v>250</v>
      </c>
      <c r="B3331" s="41" t="str">
        <f t="shared" ref="B3331:B3394" si="104">LEFT(A3331,2)</f>
        <v>08</v>
      </c>
      <c r="C3331" s="41" t="str">
        <f t="shared" ref="C3331:C3394" si="105">MID(A3331,7,4)</f>
        <v>2019</v>
      </c>
      <c r="D3331" t="s">
        <v>1135</v>
      </c>
      <c r="E3331" t="s">
        <v>1411</v>
      </c>
      <c r="F3331" t="s">
        <v>2131</v>
      </c>
      <c r="G3331">
        <v>0</v>
      </c>
      <c r="H3331">
        <v>0</v>
      </c>
      <c r="I3331">
        <v>0</v>
      </c>
      <c r="J3331">
        <v>0</v>
      </c>
      <c r="K3331">
        <v>1</v>
      </c>
      <c r="L3331" s="16">
        <v>0</v>
      </c>
      <c r="M3331" s="16">
        <v>0</v>
      </c>
      <c r="N3331" s="16">
        <v>0</v>
      </c>
      <c r="P3331" s="16">
        <v>0</v>
      </c>
      <c r="Q3331">
        <v>0</v>
      </c>
    </row>
    <row r="3332" spans="1:17" x14ac:dyDescent="0.25">
      <c r="A3332" s="12" t="s">
        <v>250</v>
      </c>
      <c r="B3332" s="41" t="str">
        <f t="shared" si="104"/>
        <v>08</v>
      </c>
      <c r="C3332" s="41" t="str">
        <f t="shared" si="105"/>
        <v>2019</v>
      </c>
      <c r="D3332" t="s">
        <v>1107</v>
      </c>
      <c r="E3332" t="s">
        <v>1793</v>
      </c>
      <c r="F3332" t="s">
        <v>2131</v>
      </c>
      <c r="G3332">
        <v>0</v>
      </c>
      <c r="H3332">
        <v>0</v>
      </c>
      <c r="I3332">
        <v>0</v>
      </c>
      <c r="J3332">
        <v>0</v>
      </c>
      <c r="K3332">
        <v>1</v>
      </c>
      <c r="L3332" s="16">
        <v>0</v>
      </c>
      <c r="M3332" s="16">
        <v>0</v>
      </c>
      <c r="N3332" s="16">
        <v>0</v>
      </c>
      <c r="P3332" s="16">
        <v>0</v>
      </c>
      <c r="Q3332">
        <v>0</v>
      </c>
    </row>
    <row r="3333" spans="1:17" x14ac:dyDescent="0.25">
      <c r="A3333" s="12" t="s">
        <v>251</v>
      </c>
      <c r="B3333" s="41" t="str">
        <f t="shared" si="104"/>
        <v>08</v>
      </c>
      <c r="C3333" s="41" t="str">
        <f t="shared" si="105"/>
        <v>2019</v>
      </c>
      <c r="D3333" t="s">
        <v>1107</v>
      </c>
      <c r="E3333" t="s">
        <v>1881</v>
      </c>
      <c r="F3333" t="s">
        <v>2137</v>
      </c>
      <c r="G3333">
        <v>0</v>
      </c>
      <c r="H3333">
        <v>0</v>
      </c>
      <c r="I3333">
        <v>140</v>
      </c>
      <c r="J3333">
        <v>0</v>
      </c>
      <c r="K3333">
        <v>0</v>
      </c>
      <c r="L3333" s="16">
        <v>0</v>
      </c>
      <c r="M3333" s="16">
        <v>0</v>
      </c>
      <c r="N3333" s="16">
        <v>0</v>
      </c>
      <c r="P3333" s="16">
        <v>0</v>
      </c>
      <c r="Q3333">
        <v>0</v>
      </c>
    </row>
    <row r="3334" spans="1:17" x14ac:dyDescent="0.25">
      <c r="A3334" s="12" t="s">
        <v>250</v>
      </c>
      <c r="B3334" s="41" t="str">
        <f t="shared" si="104"/>
        <v>08</v>
      </c>
      <c r="C3334" s="41" t="str">
        <f t="shared" si="105"/>
        <v>2019</v>
      </c>
      <c r="D3334" t="s">
        <v>1107</v>
      </c>
      <c r="E3334" t="s">
        <v>1189</v>
      </c>
      <c r="F3334" t="s">
        <v>2131</v>
      </c>
      <c r="G3334">
        <v>0</v>
      </c>
      <c r="H3334">
        <v>0</v>
      </c>
      <c r="I3334">
        <v>0</v>
      </c>
      <c r="J3334">
        <v>0</v>
      </c>
      <c r="K3334">
        <v>4</v>
      </c>
      <c r="L3334" s="16">
        <v>0</v>
      </c>
      <c r="M3334" s="16">
        <v>0</v>
      </c>
      <c r="N3334" s="16">
        <v>0</v>
      </c>
      <c r="P3334" s="16">
        <v>0</v>
      </c>
      <c r="Q3334">
        <v>0</v>
      </c>
    </row>
    <row r="3335" spans="1:17" x14ac:dyDescent="0.25">
      <c r="A3335" s="12" t="s">
        <v>251</v>
      </c>
      <c r="B3335" s="41" t="str">
        <f t="shared" si="104"/>
        <v>08</v>
      </c>
      <c r="C3335" s="41" t="str">
        <f t="shared" si="105"/>
        <v>2019</v>
      </c>
      <c r="D3335" t="s">
        <v>1116</v>
      </c>
      <c r="E3335" t="s">
        <v>1195</v>
      </c>
      <c r="F3335" t="s">
        <v>2131</v>
      </c>
      <c r="G3335">
        <v>0</v>
      </c>
      <c r="H3335">
        <v>0</v>
      </c>
      <c r="I3335">
        <v>0</v>
      </c>
      <c r="J3335">
        <v>0</v>
      </c>
      <c r="K3335">
        <v>0</v>
      </c>
      <c r="L3335" s="16">
        <v>0</v>
      </c>
      <c r="M3335" s="16">
        <v>0</v>
      </c>
      <c r="N3335" s="16">
        <v>0</v>
      </c>
      <c r="P3335" s="16">
        <v>0</v>
      </c>
      <c r="Q3335">
        <v>0</v>
      </c>
    </row>
    <row r="3336" spans="1:17" x14ac:dyDescent="0.25">
      <c r="A3336" s="12" t="s">
        <v>251</v>
      </c>
      <c r="B3336" s="41" t="str">
        <f t="shared" si="104"/>
        <v>08</v>
      </c>
      <c r="C3336" s="41" t="str">
        <f t="shared" si="105"/>
        <v>2019</v>
      </c>
      <c r="D3336" t="s">
        <v>1111</v>
      </c>
      <c r="E3336" t="s">
        <v>1234</v>
      </c>
      <c r="F3336" t="s">
        <v>2131</v>
      </c>
      <c r="G3336">
        <v>0</v>
      </c>
      <c r="H3336">
        <v>0</v>
      </c>
      <c r="I3336">
        <v>0</v>
      </c>
      <c r="J3336">
        <v>0</v>
      </c>
      <c r="K3336">
        <v>5</v>
      </c>
      <c r="L3336" s="16">
        <v>0</v>
      </c>
      <c r="M3336" s="16">
        <v>0</v>
      </c>
      <c r="N3336" s="16">
        <v>0</v>
      </c>
      <c r="P3336" s="16">
        <v>0</v>
      </c>
      <c r="Q3336">
        <v>0</v>
      </c>
    </row>
    <row r="3337" spans="1:17" x14ac:dyDescent="0.25">
      <c r="A3337" s="12" t="s">
        <v>251</v>
      </c>
      <c r="B3337" s="41" t="str">
        <f t="shared" si="104"/>
        <v>08</v>
      </c>
      <c r="C3337" s="41" t="str">
        <f t="shared" si="105"/>
        <v>2019</v>
      </c>
      <c r="D3337" t="s">
        <v>1133</v>
      </c>
      <c r="E3337" t="s">
        <v>1558</v>
      </c>
      <c r="F3337" t="s">
        <v>2137</v>
      </c>
      <c r="G3337">
        <v>0</v>
      </c>
      <c r="H3337">
        <v>0</v>
      </c>
      <c r="I3337">
        <v>0</v>
      </c>
      <c r="J3337">
        <v>0</v>
      </c>
      <c r="K3337">
        <v>0</v>
      </c>
      <c r="L3337" s="16">
        <v>0</v>
      </c>
      <c r="M3337" s="16">
        <v>0</v>
      </c>
      <c r="N3337" s="16">
        <v>0</v>
      </c>
      <c r="P3337" s="16">
        <v>0</v>
      </c>
      <c r="Q3337">
        <v>0</v>
      </c>
    </row>
    <row r="3338" spans="1:17" x14ac:dyDescent="0.25">
      <c r="A3338" s="12" t="s">
        <v>251</v>
      </c>
      <c r="B3338" s="41" t="str">
        <f t="shared" si="104"/>
        <v>08</v>
      </c>
      <c r="C3338" s="41" t="str">
        <f t="shared" si="105"/>
        <v>2019</v>
      </c>
      <c r="D3338" t="s">
        <v>1133</v>
      </c>
      <c r="E3338" t="s">
        <v>1734</v>
      </c>
      <c r="F3338" t="s">
        <v>2137</v>
      </c>
      <c r="G3338">
        <v>0</v>
      </c>
      <c r="H3338">
        <v>0</v>
      </c>
      <c r="I3338">
        <v>21</v>
      </c>
      <c r="J3338">
        <v>0</v>
      </c>
      <c r="K3338">
        <v>0</v>
      </c>
      <c r="L3338" s="16">
        <v>0</v>
      </c>
      <c r="M3338" s="16">
        <v>0</v>
      </c>
      <c r="N3338" s="16">
        <v>0</v>
      </c>
      <c r="P3338" s="16">
        <v>0</v>
      </c>
      <c r="Q3338">
        <v>0</v>
      </c>
    </row>
    <row r="3339" spans="1:17" x14ac:dyDescent="0.25">
      <c r="A3339" s="12" t="s">
        <v>251</v>
      </c>
      <c r="B3339" s="41" t="str">
        <f t="shared" si="104"/>
        <v>08</v>
      </c>
      <c r="C3339" s="41" t="str">
        <f t="shared" si="105"/>
        <v>2019</v>
      </c>
      <c r="D3339" t="s">
        <v>1133</v>
      </c>
      <c r="E3339" t="s">
        <v>1882</v>
      </c>
      <c r="F3339" t="s">
        <v>2137</v>
      </c>
      <c r="G3339">
        <v>0</v>
      </c>
      <c r="H3339">
        <v>0</v>
      </c>
      <c r="I3339">
        <v>302</v>
      </c>
      <c r="J3339">
        <v>0</v>
      </c>
      <c r="K3339">
        <v>0</v>
      </c>
      <c r="L3339" s="16">
        <v>0</v>
      </c>
      <c r="M3339" s="16">
        <v>0</v>
      </c>
      <c r="N3339" s="16">
        <v>0</v>
      </c>
      <c r="P3339" s="16">
        <v>0</v>
      </c>
      <c r="Q3339">
        <v>0</v>
      </c>
    </row>
    <row r="3340" spans="1:17" x14ac:dyDescent="0.25">
      <c r="A3340" s="12" t="s">
        <v>251</v>
      </c>
      <c r="B3340" s="41" t="str">
        <f t="shared" si="104"/>
        <v>08</v>
      </c>
      <c r="C3340" s="41" t="str">
        <f t="shared" si="105"/>
        <v>2019</v>
      </c>
      <c r="D3340" t="s">
        <v>1110</v>
      </c>
      <c r="E3340" t="s">
        <v>1301</v>
      </c>
      <c r="F3340" t="s">
        <v>2136</v>
      </c>
      <c r="G3340">
        <v>0</v>
      </c>
      <c r="H3340">
        <v>0</v>
      </c>
      <c r="I3340">
        <v>0</v>
      </c>
      <c r="J3340">
        <v>0</v>
      </c>
      <c r="K3340">
        <v>12</v>
      </c>
      <c r="L3340" s="16">
        <v>0</v>
      </c>
      <c r="M3340" s="16">
        <v>0</v>
      </c>
      <c r="N3340" s="16">
        <v>0</v>
      </c>
      <c r="P3340" s="16">
        <v>0</v>
      </c>
      <c r="Q3340">
        <v>0</v>
      </c>
    </row>
    <row r="3341" spans="1:17" x14ac:dyDescent="0.25">
      <c r="A3341" s="12" t="s">
        <v>251</v>
      </c>
      <c r="B3341" s="41" t="str">
        <f t="shared" si="104"/>
        <v>08</v>
      </c>
      <c r="C3341" s="41" t="str">
        <f t="shared" si="105"/>
        <v>2019</v>
      </c>
      <c r="D3341" t="s">
        <v>1110</v>
      </c>
      <c r="E3341" t="s">
        <v>1883</v>
      </c>
      <c r="F3341" t="s">
        <v>2136</v>
      </c>
      <c r="G3341">
        <v>0</v>
      </c>
      <c r="H3341">
        <v>0</v>
      </c>
      <c r="I3341">
        <v>0</v>
      </c>
      <c r="J3341">
        <v>0</v>
      </c>
      <c r="K3341">
        <v>0</v>
      </c>
      <c r="L3341" s="16">
        <v>0</v>
      </c>
      <c r="M3341" s="16">
        <v>0</v>
      </c>
      <c r="N3341" s="16">
        <v>0</v>
      </c>
      <c r="P3341" s="16">
        <v>0</v>
      </c>
      <c r="Q3341">
        <v>0</v>
      </c>
    </row>
    <row r="3342" spans="1:17" x14ac:dyDescent="0.25">
      <c r="A3342" s="12" t="s">
        <v>251</v>
      </c>
      <c r="B3342" s="41" t="str">
        <f t="shared" si="104"/>
        <v>08</v>
      </c>
      <c r="C3342" s="41" t="str">
        <f t="shared" si="105"/>
        <v>2019</v>
      </c>
      <c r="D3342" t="s">
        <v>1110</v>
      </c>
      <c r="E3342" t="s">
        <v>1783</v>
      </c>
      <c r="F3342" t="s">
        <v>2137</v>
      </c>
      <c r="G3342">
        <v>0</v>
      </c>
      <c r="H3342">
        <v>0</v>
      </c>
      <c r="I3342">
        <v>0</v>
      </c>
      <c r="J3342">
        <v>0</v>
      </c>
      <c r="K3342">
        <v>0</v>
      </c>
      <c r="L3342" s="16">
        <v>0</v>
      </c>
      <c r="M3342" s="16">
        <v>0</v>
      </c>
      <c r="N3342" s="16">
        <v>0</v>
      </c>
      <c r="P3342" s="16">
        <v>0</v>
      </c>
      <c r="Q3342">
        <v>0</v>
      </c>
    </row>
    <row r="3343" spans="1:17" x14ac:dyDescent="0.25">
      <c r="A3343" s="12" t="s">
        <v>251</v>
      </c>
      <c r="B3343" s="41" t="str">
        <f t="shared" si="104"/>
        <v>08</v>
      </c>
      <c r="C3343" s="41" t="str">
        <f t="shared" si="105"/>
        <v>2019</v>
      </c>
      <c r="D3343" t="s">
        <v>1107</v>
      </c>
      <c r="E3343" t="s">
        <v>1371</v>
      </c>
      <c r="F3343" t="s">
        <v>2131</v>
      </c>
      <c r="G3343">
        <v>0</v>
      </c>
      <c r="H3343">
        <v>0</v>
      </c>
      <c r="I3343">
        <v>0</v>
      </c>
      <c r="J3343">
        <v>0</v>
      </c>
      <c r="K3343">
        <v>2</v>
      </c>
      <c r="L3343" s="16">
        <v>0</v>
      </c>
      <c r="M3343" s="16">
        <v>0</v>
      </c>
      <c r="N3343" s="16">
        <v>0</v>
      </c>
      <c r="P3343" s="16">
        <v>0</v>
      </c>
      <c r="Q3343">
        <v>0</v>
      </c>
    </row>
    <row r="3344" spans="1:17" x14ac:dyDescent="0.25">
      <c r="A3344" s="12" t="s">
        <v>251</v>
      </c>
      <c r="B3344" s="41" t="str">
        <f t="shared" si="104"/>
        <v>08</v>
      </c>
      <c r="C3344" s="41" t="str">
        <f t="shared" si="105"/>
        <v>2019</v>
      </c>
      <c r="D3344" t="s">
        <v>1111</v>
      </c>
      <c r="E3344" t="s">
        <v>1398</v>
      </c>
      <c r="F3344" t="s">
        <v>2131</v>
      </c>
      <c r="G3344">
        <v>0</v>
      </c>
      <c r="H3344">
        <v>0</v>
      </c>
      <c r="I3344">
        <v>0</v>
      </c>
      <c r="J3344">
        <v>0</v>
      </c>
      <c r="K3344">
        <v>30</v>
      </c>
      <c r="L3344" s="16">
        <v>0</v>
      </c>
      <c r="M3344" s="16">
        <v>0</v>
      </c>
      <c r="N3344" s="16">
        <v>0</v>
      </c>
      <c r="P3344" s="16">
        <v>0</v>
      </c>
      <c r="Q3344">
        <v>0</v>
      </c>
    </row>
    <row r="3345" spans="1:17" x14ac:dyDescent="0.25">
      <c r="A3345" s="12" t="s">
        <v>251</v>
      </c>
      <c r="B3345" s="41" t="str">
        <f t="shared" si="104"/>
        <v>08</v>
      </c>
      <c r="C3345" s="41" t="str">
        <f t="shared" si="105"/>
        <v>2019</v>
      </c>
      <c r="D3345" t="s">
        <v>1116</v>
      </c>
      <c r="E3345" t="s">
        <v>1696</v>
      </c>
      <c r="F3345" t="s">
        <v>2131</v>
      </c>
      <c r="G3345">
        <v>0</v>
      </c>
      <c r="H3345">
        <v>0</v>
      </c>
      <c r="I3345">
        <v>0</v>
      </c>
      <c r="J3345">
        <v>0</v>
      </c>
      <c r="K3345">
        <v>5000</v>
      </c>
      <c r="L3345" s="16">
        <v>0</v>
      </c>
      <c r="M3345" s="16">
        <v>0</v>
      </c>
      <c r="N3345" s="16">
        <v>0</v>
      </c>
      <c r="P3345" s="16">
        <v>0</v>
      </c>
      <c r="Q3345">
        <v>0</v>
      </c>
    </row>
    <row r="3346" spans="1:17" x14ac:dyDescent="0.25">
      <c r="A3346" s="12" t="s">
        <v>251</v>
      </c>
      <c r="B3346" s="41" t="str">
        <f t="shared" si="104"/>
        <v>08</v>
      </c>
      <c r="C3346" s="41" t="str">
        <f t="shared" si="105"/>
        <v>2019</v>
      </c>
      <c r="D3346" t="s">
        <v>1126</v>
      </c>
      <c r="E3346" t="s">
        <v>1655</v>
      </c>
      <c r="F3346" t="s">
        <v>2131</v>
      </c>
      <c r="G3346">
        <v>0</v>
      </c>
      <c r="H3346">
        <v>0</v>
      </c>
      <c r="I3346">
        <v>0</v>
      </c>
      <c r="J3346">
        <v>0</v>
      </c>
      <c r="K3346">
        <v>0</v>
      </c>
      <c r="L3346" s="16">
        <v>0</v>
      </c>
      <c r="M3346" s="16">
        <v>0</v>
      </c>
      <c r="N3346" s="16">
        <v>0</v>
      </c>
      <c r="P3346" s="16">
        <v>0</v>
      </c>
      <c r="Q3346">
        <v>0</v>
      </c>
    </row>
    <row r="3347" spans="1:17" x14ac:dyDescent="0.25">
      <c r="A3347" s="12" t="s">
        <v>251</v>
      </c>
      <c r="B3347" s="41" t="str">
        <f t="shared" si="104"/>
        <v>08</v>
      </c>
      <c r="C3347" s="41" t="str">
        <f t="shared" si="105"/>
        <v>2019</v>
      </c>
      <c r="D3347" t="s">
        <v>1131</v>
      </c>
      <c r="E3347" t="s">
        <v>1884</v>
      </c>
      <c r="F3347" t="s">
        <v>2131</v>
      </c>
      <c r="G3347">
        <v>0</v>
      </c>
      <c r="H3347">
        <v>0</v>
      </c>
      <c r="I3347">
        <v>0</v>
      </c>
      <c r="J3347">
        <v>0</v>
      </c>
      <c r="K3347">
        <v>0</v>
      </c>
      <c r="L3347" s="16">
        <v>0</v>
      </c>
      <c r="M3347" s="16">
        <v>0</v>
      </c>
      <c r="N3347" s="16">
        <v>0</v>
      </c>
      <c r="P3347" s="16">
        <v>0</v>
      </c>
      <c r="Q3347">
        <v>0</v>
      </c>
    </row>
    <row r="3348" spans="1:17" x14ac:dyDescent="0.25">
      <c r="A3348" s="12" t="s">
        <v>251</v>
      </c>
      <c r="B3348" s="41" t="str">
        <f t="shared" si="104"/>
        <v>08</v>
      </c>
      <c r="C3348" s="41" t="str">
        <f t="shared" si="105"/>
        <v>2019</v>
      </c>
      <c r="D3348" t="s">
        <v>1131</v>
      </c>
      <c r="E3348" t="s">
        <v>1549</v>
      </c>
      <c r="F3348" t="s">
        <v>2131</v>
      </c>
      <c r="G3348">
        <v>0</v>
      </c>
      <c r="H3348">
        <v>0</v>
      </c>
      <c r="I3348">
        <v>0</v>
      </c>
      <c r="J3348">
        <v>0</v>
      </c>
      <c r="K3348">
        <v>0</v>
      </c>
      <c r="L3348" s="16">
        <v>0</v>
      </c>
      <c r="M3348" s="16">
        <v>0</v>
      </c>
      <c r="N3348" s="16">
        <v>0</v>
      </c>
      <c r="P3348" s="16">
        <v>0</v>
      </c>
      <c r="Q3348">
        <v>0</v>
      </c>
    </row>
    <row r="3349" spans="1:17" x14ac:dyDescent="0.25">
      <c r="A3349" s="12" t="s">
        <v>251</v>
      </c>
      <c r="B3349" s="41" t="str">
        <f t="shared" si="104"/>
        <v>08</v>
      </c>
      <c r="C3349" s="41" t="str">
        <f t="shared" si="105"/>
        <v>2019</v>
      </c>
      <c r="D3349" t="s">
        <v>1116</v>
      </c>
      <c r="E3349" t="s">
        <v>1875</v>
      </c>
      <c r="F3349" t="s">
        <v>2131</v>
      </c>
      <c r="G3349">
        <v>0</v>
      </c>
      <c r="H3349">
        <v>0</v>
      </c>
      <c r="I3349">
        <v>0</v>
      </c>
      <c r="J3349">
        <v>0</v>
      </c>
      <c r="K3349">
        <v>0</v>
      </c>
      <c r="L3349" s="16">
        <v>0</v>
      </c>
      <c r="M3349" s="16">
        <v>0</v>
      </c>
      <c r="N3349" s="16">
        <v>0</v>
      </c>
      <c r="P3349" s="16">
        <v>0</v>
      </c>
      <c r="Q3349">
        <v>0</v>
      </c>
    </row>
    <row r="3350" spans="1:17" x14ac:dyDescent="0.25">
      <c r="A3350" s="12" t="s">
        <v>251</v>
      </c>
      <c r="B3350" s="41" t="str">
        <f t="shared" si="104"/>
        <v>08</v>
      </c>
      <c r="C3350" s="41" t="str">
        <f t="shared" si="105"/>
        <v>2019</v>
      </c>
      <c r="D3350" t="s">
        <v>1124</v>
      </c>
      <c r="E3350" t="s">
        <v>1525</v>
      </c>
      <c r="F3350" t="s">
        <v>2131</v>
      </c>
      <c r="G3350">
        <v>0</v>
      </c>
      <c r="H3350">
        <v>0</v>
      </c>
      <c r="I3350">
        <v>0</v>
      </c>
      <c r="J3350">
        <v>0</v>
      </c>
      <c r="K3350">
        <v>1</v>
      </c>
      <c r="L3350" s="16">
        <v>0</v>
      </c>
      <c r="M3350" s="16">
        <v>0</v>
      </c>
      <c r="N3350" s="16">
        <v>0</v>
      </c>
      <c r="P3350" s="16">
        <v>0</v>
      </c>
      <c r="Q3350">
        <v>0</v>
      </c>
    </row>
    <row r="3351" spans="1:17" x14ac:dyDescent="0.25">
      <c r="A3351" s="12" t="s">
        <v>251</v>
      </c>
      <c r="B3351" s="41" t="str">
        <f t="shared" si="104"/>
        <v>08</v>
      </c>
      <c r="C3351" s="41" t="str">
        <f t="shared" si="105"/>
        <v>2019</v>
      </c>
      <c r="D3351" t="s">
        <v>1116</v>
      </c>
      <c r="E3351" t="s">
        <v>1302</v>
      </c>
      <c r="F3351" t="s">
        <v>2131</v>
      </c>
      <c r="G3351">
        <v>0</v>
      </c>
      <c r="H3351">
        <v>0</v>
      </c>
      <c r="I3351">
        <v>0</v>
      </c>
      <c r="J3351">
        <v>0</v>
      </c>
      <c r="K3351">
        <v>100</v>
      </c>
      <c r="L3351" s="16">
        <v>0</v>
      </c>
      <c r="M3351" s="16">
        <v>0</v>
      </c>
      <c r="N3351" s="16">
        <v>0</v>
      </c>
      <c r="P3351" s="16">
        <v>0</v>
      </c>
      <c r="Q3351">
        <v>0</v>
      </c>
    </row>
    <row r="3352" spans="1:17" x14ac:dyDescent="0.25">
      <c r="A3352" s="12" t="s">
        <v>251</v>
      </c>
      <c r="B3352" s="41" t="str">
        <f t="shared" si="104"/>
        <v>08</v>
      </c>
      <c r="C3352" s="41" t="str">
        <f t="shared" si="105"/>
        <v>2019</v>
      </c>
      <c r="D3352" t="s">
        <v>1111</v>
      </c>
      <c r="E3352" t="s">
        <v>1370</v>
      </c>
      <c r="F3352" t="s">
        <v>2131</v>
      </c>
      <c r="G3352">
        <v>0</v>
      </c>
      <c r="H3352">
        <v>0</v>
      </c>
      <c r="I3352">
        <v>0</v>
      </c>
      <c r="J3352">
        <v>0</v>
      </c>
      <c r="K3352">
        <v>3</v>
      </c>
      <c r="L3352" s="16">
        <v>0</v>
      </c>
      <c r="M3352" s="16">
        <v>0</v>
      </c>
      <c r="N3352" s="16">
        <v>0</v>
      </c>
      <c r="P3352" s="16">
        <v>0</v>
      </c>
      <c r="Q3352">
        <v>0</v>
      </c>
    </row>
    <row r="3353" spans="1:17" x14ac:dyDescent="0.25">
      <c r="A3353" s="12" t="s">
        <v>251</v>
      </c>
      <c r="B3353" s="41" t="str">
        <f t="shared" si="104"/>
        <v>08</v>
      </c>
      <c r="C3353" s="41" t="str">
        <f t="shared" si="105"/>
        <v>2019</v>
      </c>
      <c r="D3353" t="s">
        <v>1116</v>
      </c>
      <c r="E3353" t="s">
        <v>1694</v>
      </c>
      <c r="F3353" t="s">
        <v>2131</v>
      </c>
      <c r="G3353">
        <v>0</v>
      </c>
      <c r="H3353">
        <v>0</v>
      </c>
      <c r="I3353">
        <v>0</v>
      </c>
      <c r="J3353">
        <v>0</v>
      </c>
      <c r="K3353">
        <v>1</v>
      </c>
      <c r="L3353" s="16">
        <v>0</v>
      </c>
      <c r="M3353" s="16">
        <v>0</v>
      </c>
      <c r="N3353" s="16">
        <v>0</v>
      </c>
      <c r="P3353" s="16">
        <v>0</v>
      </c>
      <c r="Q3353">
        <v>0</v>
      </c>
    </row>
    <row r="3354" spans="1:17" x14ac:dyDescent="0.25">
      <c r="A3354" s="12" t="s">
        <v>251</v>
      </c>
      <c r="B3354" s="41" t="str">
        <f t="shared" si="104"/>
        <v>08</v>
      </c>
      <c r="C3354" s="41" t="str">
        <f t="shared" si="105"/>
        <v>2019</v>
      </c>
      <c r="D3354" t="s">
        <v>1131</v>
      </c>
      <c r="E3354" t="s">
        <v>1547</v>
      </c>
      <c r="F3354" t="s">
        <v>2131</v>
      </c>
      <c r="G3354">
        <v>0</v>
      </c>
      <c r="H3354">
        <v>0</v>
      </c>
      <c r="I3354">
        <v>0</v>
      </c>
      <c r="J3354">
        <v>0</v>
      </c>
      <c r="K3354">
        <v>4</v>
      </c>
      <c r="L3354" s="16">
        <v>0</v>
      </c>
      <c r="M3354" s="16">
        <v>0</v>
      </c>
      <c r="N3354" s="16">
        <v>0</v>
      </c>
      <c r="P3354" s="16">
        <v>0</v>
      </c>
      <c r="Q3354">
        <v>0</v>
      </c>
    </row>
    <row r="3355" spans="1:17" x14ac:dyDescent="0.25">
      <c r="A3355" s="12" t="s">
        <v>251</v>
      </c>
      <c r="B3355" s="41" t="str">
        <f t="shared" si="104"/>
        <v>08</v>
      </c>
      <c r="C3355" s="41" t="str">
        <f t="shared" si="105"/>
        <v>2019</v>
      </c>
      <c r="D3355" t="s">
        <v>1131</v>
      </c>
      <c r="E3355" t="s">
        <v>1885</v>
      </c>
      <c r="F3355" t="s">
        <v>2131</v>
      </c>
      <c r="G3355">
        <v>0</v>
      </c>
      <c r="H3355">
        <v>0</v>
      </c>
      <c r="I3355">
        <v>0</v>
      </c>
      <c r="J3355">
        <v>0</v>
      </c>
      <c r="K3355">
        <v>15</v>
      </c>
      <c r="L3355" s="16">
        <v>0</v>
      </c>
      <c r="M3355" s="16">
        <v>0</v>
      </c>
      <c r="N3355" s="16">
        <v>0</v>
      </c>
      <c r="P3355" s="16">
        <v>0</v>
      </c>
      <c r="Q3355">
        <v>0</v>
      </c>
    </row>
    <row r="3356" spans="1:17" x14ac:dyDescent="0.25">
      <c r="A3356" s="12" t="s">
        <v>252</v>
      </c>
      <c r="B3356" s="41" t="str">
        <f t="shared" si="104"/>
        <v>08</v>
      </c>
      <c r="C3356" s="41" t="str">
        <f t="shared" si="105"/>
        <v>2019</v>
      </c>
      <c r="D3356" t="s">
        <v>1131</v>
      </c>
      <c r="E3356" t="s">
        <v>1206</v>
      </c>
      <c r="F3356" t="s">
        <v>2131</v>
      </c>
      <c r="G3356">
        <v>0</v>
      </c>
      <c r="H3356">
        <v>0</v>
      </c>
      <c r="I3356">
        <v>0</v>
      </c>
      <c r="J3356">
        <v>0</v>
      </c>
      <c r="K3356">
        <v>3</v>
      </c>
      <c r="L3356" s="16">
        <v>0</v>
      </c>
      <c r="M3356" s="16">
        <v>0</v>
      </c>
      <c r="N3356" s="16">
        <v>0</v>
      </c>
      <c r="P3356" s="16">
        <v>0</v>
      </c>
      <c r="Q3356">
        <v>0</v>
      </c>
    </row>
    <row r="3357" spans="1:17" x14ac:dyDescent="0.25">
      <c r="A3357" s="12" t="s">
        <v>251</v>
      </c>
      <c r="B3357" s="41" t="str">
        <f t="shared" si="104"/>
        <v>08</v>
      </c>
      <c r="C3357" s="41" t="str">
        <f t="shared" si="105"/>
        <v>2019</v>
      </c>
      <c r="D3357" t="s">
        <v>1116</v>
      </c>
      <c r="E3357" t="s">
        <v>1875</v>
      </c>
      <c r="F3357" t="s">
        <v>2131</v>
      </c>
      <c r="G3357">
        <v>0</v>
      </c>
      <c r="H3357">
        <v>0</v>
      </c>
      <c r="I3357">
        <v>0</v>
      </c>
      <c r="J3357">
        <v>0</v>
      </c>
      <c r="K3357">
        <v>0</v>
      </c>
      <c r="L3357" s="16">
        <v>0</v>
      </c>
      <c r="M3357" s="16">
        <v>0</v>
      </c>
      <c r="N3357" s="16">
        <v>0</v>
      </c>
      <c r="P3357" s="16">
        <v>0</v>
      </c>
      <c r="Q3357">
        <v>0</v>
      </c>
    </row>
    <row r="3358" spans="1:17" x14ac:dyDescent="0.25">
      <c r="A3358" s="12" t="s">
        <v>249</v>
      </c>
      <c r="B3358" s="41" t="str">
        <f t="shared" si="104"/>
        <v>08</v>
      </c>
      <c r="C3358" s="41" t="str">
        <f t="shared" si="105"/>
        <v>2019</v>
      </c>
      <c r="D3358" t="s">
        <v>1116</v>
      </c>
      <c r="E3358" t="s">
        <v>1189</v>
      </c>
      <c r="F3358" t="s">
        <v>2131</v>
      </c>
      <c r="G3358">
        <v>0</v>
      </c>
      <c r="H3358">
        <v>0</v>
      </c>
      <c r="I3358">
        <v>0</v>
      </c>
      <c r="J3358">
        <v>0</v>
      </c>
      <c r="K3358">
        <v>70</v>
      </c>
      <c r="L3358" s="16">
        <v>0</v>
      </c>
      <c r="M3358" s="16">
        <v>0</v>
      </c>
      <c r="N3358" s="16">
        <v>0</v>
      </c>
      <c r="P3358" s="16">
        <v>0</v>
      </c>
      <c r="Q3358">
        <v>0</v>
      </c>
    </row>
    <row r="3359" spans="1:17" x14ac:dyDescent="0.25">
      <c r="A3359" s="12" t="s">
        <v>251</v>
      </c>
      <c r="B3359" s="41" t="str">
        <f t="shared" si="104"/>
        <v>08</v>
      </c>
      <c r="C3359" s="41" t="str">
        <f t="shared" si="105"/>
        <v>2019</v>
      </c>
      <c r="D3359" t="s">
        <v>1116</v>
      </c>
      <c r="E3359" t="s">
        <v>1189</v>
      </c>
      <c r="F3359" t="s">
        <v>2131</v>
      </c>
      <c r="G3359">
        <v>0</v>
      </c>
      <c r="H3359">
        <v>0</v>
      </c>
      <c r="I3359">
        <v>0</v>
      </c>
      <c r="J3359">
        <v>0</v>
      </c>
      <c r="K3359">
        <v>1600</v>
      </c>
      <c r="L3359" s="16">
        <v>0</v>
      </c>
      <c r="M3359" s="16">
        <v>0</v>
      </c>
      <c r="N3359" s="16">
        <v>0</v>
      </c>
      <c r="P3359" s="16">
        <v>0</v>
      </c>
      <c r="Q3359">
        <v>0</v>
      </c>
    </row>
    <row r="3360" spans="1:17" x14ac:dyDescent="0.25">
      <c r="A3360" s="12" t="s">
        <v>252</v>
      </c>
      <c r="B3360" s="41" t="str">
        <f t="shared" si="104"/>
        <v>08</v>
      </c>
      <c r="C3360" s="41" t="str">
        <f t="shared" si="105"/>
        <v>2019</v>
      </c>
      <c r="D3360" t="s">
        <v>1116</v>
      </c>
      <c r="E3360" t="s">
        <v>1727</v>
      </c>
      <c r="F3360" t="s">
        <v>2131</v>
      </c>
      <c r="G3360">
        <v>0</v>
      </c>
      <c r="H3360">
        <v>0</v>
      </c>
      <c r="I3360">
        <v>0</v>
      </c>
      <c r="J3360">
        <v>0</v>
      </c>
      <c r="K3360">
        <v>400</v>
      </c>
      <c r="L3360" s="16">
        <v>0</v>
      </c>
      <c r="M3360" s="16">
        <v>0</v>
      </c>
      <c r="N3360" s="16">
        <v>0</v>
      </c>
      <c r="P3360" s="16">
        <v>0</v>
      </c>
      <c r="Q3360">
        <v>0</v>
      </c>
    </row>
    <row r="3361" spans="1:17" x14ac:dyDescent="0.25">
      <c r="A3361" s="12" t="s">
        <v>252</v>
      </c>
      <c r="B3361" s="41" t="str">
        <f t="shared" si="104"/>
        <v>08</v>
      </c>
      <c r="C3361" s="41" t="str">
        <f t="shared" si="105"/>
        <v>2019</v>
      </c>
      <c r="D3361" t="s">
        <v>1116</v>
      </c>
      <c r="E3361" t="s">
        <v>1302</v>
      </c>
      <c r="F3361" t="s">
        <v>2131</v>
      </c>
      <c r="G3361">
        <v>0</v>
      </c>
      <c r="H3361">
        <v>0</v>
      </c>
      <c r="I3361">
        <v>0</v>
      </c>
      <c r="J3361">
        <v>0</v>
      </c>
      <c r="K3361">
        <v>1000</v>
      </c>
      <c r="L3361" s="16">
        <v>0</v>
      </c>
      <c r="M3361" s="16">
        <v>0</v>
      </c>
      <c r="N3361" s="16">
        <v>0</v>
      </c>
      <c r="P3361" s="16">
        <v>0</v>
      </c>
      <c r="Q3361">
        <v>0</v>
      </c>
    </row>
    <row r="3362" spans="1:17" x14ac:dyDescent="0.25">
      <c r="A3362" s="12" t="s">
        <v>248</v>
      </c>
      <c r="B3362" s="41" t="str">
        <f t="shared" si="104"/>
        <v>08</v>
      </c>
      <c r="C3362" s="41" t="str">
        <f t="shared" si="105"/>
        <v>2019</v>
      </c>
      <c r="D3362" t="s">
        <v>1126</v>
      </c>
      <c r="E3362" t="s">
        <v>1586</v>
      </c>
      <c r="F3362" t="s">
        <v>2131</v>
      </c>
      <c r="G3362">
        <v>0</v>
      </c>
      <c r="H3362">
        <v>0</v>
      </c>
      <c r="I3362">
        <v>0</v>
      </c>
      <c r="J3362">
        <v>0</v>
      </c>
      <c r="K3362">
        <v>15</v>
      </c>
      <c r="L3362" s="16">
        <v>0</v>
      </c>
      <c r="M3362" s="16">
        <v>0</v>
      </c>
      <c r="N3362" s="16">
        <v>0</v>
      </c>
      <c r="P3362" s="16">
        <v>0</v>
      </c>
      <c r="Q3362">
        <v>0</v>
      </c>
    </row>
    <row r="3363" spans="1:17" x14ac:dyDescent="0.25">
      <c r="A3363" s="12" t="s">
        <v>251</v>
      </c>
      <c r="B3363" s="41" t="str">
        <f t="shared" si="104"/>
        <v>08</v>
      </c>
      <c r="C3363" s="41" t="str">
        <f t="shared" si="105"/>
        <v>2019</v>
      </c>
      <c r="D3363" t="s">
        <v>1126</v>
      </c>
      <c r="E3363" t="s">
        <v>1239</v>
      </c>
      <c r="F3363" t="s">
        <v>2131</v>
      </c>
      <c r="G3363">
        <v>0</v>
      </c>
      <c r="H3363">
        <v>0</v>
      </c>
      <c r="I3363">
        <v>0</v>
      </c>
      <c r="J3363">
        <v>0</v>
      </c>
      <c r="K3363">
        <v>30</v>
      </c>
      <c r="L3363" s="16">
        <v>0</v>
      </c>
      <c r="M3363" s="16">
        <v>0</v>
      </c>
      <c r="N3363" s="16">
        <v>0</v>
      </c>
      <c r="P3363" s="16">
        <v>0</v>
      </c>
      <c r="Q3363">
        <v>0</v>
      </c>
    </row>
    <row r="3364" spans="1:17" x14ac:dyDescent="0.25">
      <c r="A3364" s="12" t="s">
        <v>251</v>
      </c>
      <c r="B3364" s="41" t="str">
        <f t="shared" si="104"/>
        <v>08</v>
      </c>
      <c r="C3364" s="41" t="str">
        <f t="shared" si="105"/>
        <v>2019</v>
      </c>
      <c r="D3364" t="s">
        <v>1126</v>
      </c>
      <c r="E3364" t="s">
        <v>1655</v>
      </c>
      <c r="F3364" t="s">
        <v>2131</v>
      </c>
      <c r="G3364">
        <v>0</v>
      </c>
      <c r="H3364">
        <v>0</v>
      </c>
      <c r="I3364">
        <v>0</v>
      </c>
      <c r="J3364">
        <v>0</v>
      </c>
      <c r="K3364">
        <v>0</v>
      </c>
      <c r="L3364" s="16">
        <v>0</v>
      </c>
      <c r="M3364" s="16">
        <v>0</v>
      </c>
      <c r="N3364" s="16">
        <v>0</v>
      </c>
      <c r="P3364" s="16">
        <v>0</v>
      </c>
      <c r="Q3364">
        <v>0</v>
      </c>
    </row>
    <row r="3365" spans="1:17" x14ac:dyDescent="0.25">
      <c r="A3365" s="12" t="s">
        <v>252</v>
      </c>
      <c r="B3365" s="41" t="str">
        <f t="shared" si="104"/>
        <v>08</v>
      </c>
      <c r="C3365" s="41" t="str">
        <f t="shared" si="105"/>
        <v>2019</v>
      </c>
      <c r="D3365" t="s">
        <v>1111</v>
      </c>
      <c r="E3365" t="s">
        <v>1173</v>
      </c>
      <c r="F3365" t="s">
        <v>2131</v>
      </c>
      <c r="G3365">
        <v>0</v>
      </c>
      <c r="H3365">
        <v>0</v>
      </c>
      <c r="I3365">
        <v>0</v>
      </c>
      <c r="J3365">
        <v>0</v>
      </c>
      <c r="K3365">
        <v>1</v>
      </c>
      <c r="L3365" s="16">
        <v>0</v>
      </c>
      <c r="M3365" s="16">
        <v>0</v>
      </c>
      <c r="N3365" s="16">
        <v>0</v>
      </c>
      <c r="P3365" s="16">
        <v>0</v>
      </c>
      <c r="Q3365">
        <v>0</v>
      </c>
    </row>
    <row r="3366" spans="1:17" x14ac:dyDescent="0.25">
      <c r="A3366" s="12" t="s">
        <v>252</v>
      </c>
      <c r="B3366" s="41" t="str">
        <f t="shared" si="104"/>
        <v>08</v>
      </c>
      <c r="C3366" s="41" t="str">
        <f t="shared" si="105"/>
        <v>2019</v>
      </c>
      <c r="D3366" t="s">
        <v>1111</v>
      </c>
      <c r="E3366" t="s">
        <v>1870</v>
      </c>
      <c r="F3366" t="s">
        <v>2131</v>
      </c>
      <c r="G3366">
        <v>0</v>
      </c>
      <c r="H3366">
        <v>0</v>
      </c>
      <c r="I3366">
        <v>0</v>
      </c>
      <c r="J3366">
        <v>0</v>
      </c>
      <c r="K3366">
        <v>10</v>
      </c>
      <c r="L3366" s="16">
        <v>0</v>
      </c>
      <c r="M3366" s="16">
        <v>0</v>
      </c>
      <c r="N3366" s="16">
        <v>0</v>
      </c>
      <c r="P3366" s="16">
        <v>0</v>
      </c>
      <c r="Q3366">
        <v>0</v>
      </c>
    </row>
    <row r="3367" spans="1:17" x14ac:dyDescent="0.25">
      <c r="A3367" s="12" t="s">
        <v>252</v>
      </c>
      <c r="B3367" s="41" t="str">
        <f t="shared" si="104"/>
        <v>08</v>
      </c>
      <c r="C3367" s="41" t="str">
        <f t="shared" si="105"/>
        <v>2019</v>
      </c>
      <c r="D3367" t="s">
        <v>1111</v>
      </c>
      <c r="E3367" t="s">
        <v>1323</v>
      </c>
      <c r="F3367" t="s">
        <v>2131</v>
      </c>
      <c r="G3367">
        <v>0</v>
      </c>
      <c r="H3367">
        <v>0</v>
      </c>
      <c r="I3367">
        <v>0</v>
      </c>
      <c r="J3367">
        <v>0</v>
      </c>
      <c r="K3367">
        <v>3</v>
      </c>
      <c r="L3367" s="16">
        <v>0</v>
      </c>
      <c r="M3367" s="16">
        <v>0</v>
      </c>
      <c r="N3367" s="16">
        <v>0</v>
      </c>
      <c r="P3367" s="16">
        <v>0</v>
      </c>
      <c r="Q3367">
        <v>0</v>
      </c>
    </row>
    <row r="3368" spans="1:17" x14ac:dyDescent="0.25">
      <c r="A3368" s="12" t="s">
        <v>251</v>
      </c>
      <c r="B3368" s="41" t="str">
        <f t="shared" si="104"/>
        <v>08</v>
      </c>
      <c r="C3368" s="41" t="str">
        <f t="shared" si="105"/>
        <v>2019</v>
      </c>
      <c r="D3368" t="s">
        <v>1111</v>
      </c>
      <c r="E3368" t="s">
        <v>1285</v>
      </c>
      <c r="F3368" t="s">
        <v>2131</v>
      </c>
      <c r="G3368">
        <v>0</v>
      </c>
      <c r="H3368">
        <v>0</v>
      </c>
      <c r="I3368">
        <v>0</v>
      </c>
      <c r="J3368">
        <v>0</v>
      </c>
      <c r="K3368">
        <v>1</v>
      </c>
      <c r="L3368" s="16">
        <v>0</v>
      </c>
      <c r="M3368" s="16">
        <v>0</v>
      </c>
      <c r="N3368" s="16">
        <v>0</v>
      </c>
      <c r="P3368" s="16">
        <v>0</v>
      </c>
      <c r="Q3368">
        <v>0</v>
      </c>
    </row>
    <row r="3369" spans="1:17" x14ac:dyDescent="0.25">
      <c r="A3369" s="12" t="s">
        <v>252</v>
      </c>
      <c r="B3369" s="41" t="str">
        <f t="shared" si="104"/>
        <v>08</v>
      </c>
      <c r="C3369" s="41" t="str">
        <f t="shared" si="105"/>
        <v>2019</v>
      </c>
      <c r="D3369" t="s">
        <v>1110</v>
      </c>
      <c r="E3369" t="s">
        <v>1137</v>
      </c>
      <c r="F3369" t="s">
        <v>2131</v>
      </c>
      <c r="G3369">
        <v>0</v>
      </c>
      <c r="H3369">
        <v>0</v>
      </c>
      <c r="I3369">
        <v>0</v>
      </c>
      <c r="J3369">
        <v>0</v>
      </c>
      <c r="K3369">
        <v>0</v>
      </c>
      <c r="L3369" s="16">
        <v>0</v>
      </c>
      <c r="M3369" s="16">
        <v>0</v>
      </c>
      <c r="N3369" s="16">
        <v>0</v>
      </c>
      <c r="P3369" s="16">
        <v>0</v>
      </c>
      <c r="Q3369">
        <v>0</v>
      </c>
    </row>
    <row r="3370" spans="1:17" x14ac:dyDescent="0.25">
      <c r="A3370" s="12" t="s">
        <v>252</v>
      </c>
      <c r="B3370" s="41" t="str">
        <f t="shared" si="104"/>
        <v>08</v>
      </c>
      <c r="C3370" s="41" t="str">
        <f t="shared" si="105"/>
        <v>2019</v>
      </c>
      <c r="D3370" t="s">
        <v>1110</v>
      </c>
      <c r="E3370" t="s">
        <v>1301</v>
      </c>
      <c r="F3370" t="s">
        <v>2131</v>
      </c>
      <c r="G3370">
        <v>0</v>
      </c>
      <c r="H3370">
        <v>0</v>
      </c>
      <c r="I3370">
        <v>0</v>
      </c>
      <c r="J3370">
        <v>0</v>
      </c>
      <c r="K3370">
        <v>0</v>
      </c>
      <c r="L3370" s="16">
        <v>0</v>
      </c>
      <c r="M3370" s="16">
        <v>0</v>
      </c>
      <c r="N3370" s="16">
        <v>0</v>
      </c>
      <c r="P3370" s="16">
        <v>0</v>
      </c>
      <c r="Q3370">
        <v>0</v>
      </c>
    </row>
    <row r="3371" spans="1:17" x14ac:dyDescent="0.25">
      <c r="A3371" s="12" t="s">
        <v>252</v>
      </c>
      <c r="B3371" s="41" t="str">
        <f t="shared" si="104"/>
        <v>08</v>
      </c>
      <c r="C3371" s="41" t="str">
        <f t="shared" si="105"/>
        <v>2019</v>
      </c>
      <c r="D3371" t="s">
        <v>1107</v>
      </c>
      <c r="E3371" t="s">
        <v>1181</v>
      </c>
      <c r="F3371" t="s">
        <v>2131</v>
      </c>
      <c r="G3371">
        <v>0</v>
      </c>
      <c r="H3371">
        <v>0</v>
      </c>
      <c r="I3371">
        <v>0</v>
      </c>
      <c r="J3371">
        <v>0</v>
      </c>
      <c r="K3371">
        <v>30</v>
      </c>
      <c r="L3371" s="16">
        <v>0</v>
      </c>
      <c r="M3371" s="16">
        <v>0</v>
      </c>
      <c r="N3371" s="16">
        <v>0</v>
      </c>
      <c r="P3371" s="16">
        <v>0</v>
      </c>
      <c r="Q3371">
        <v>0</v>
      </c>
    </row>
    <row r="3372" spans="1:17" x14ac:dyDescent="0.25">
      <c r="A3372" s="12" t="s">
        <v>252</v>
      </c>
      <c r="B3372" s="41" t="str">
        <f t="shared" si="104"/>
        <v>08</v>
      </c>
      <c r="C3372" s="41" t="str">
        <f t="shared" si="105"/>
        <v>2019</v>
      </c>
      <c r="D3372" t="s">
        <v>1110</v>
      </c>
      <c r="E3372" t="s">
        <v>1252</v>
      </c>
      <c r="F3372" t="s">
        <v>2131</v>
      </c>
      <c r="G3372">
        <v>0</v>
      </c>
      <c r="H3372">
        <v>0</v>
      </c>
      <c r="I3372">
        <v>0</v>
      </c>
      <c r="J3372">
        <v>0</v>
      </c>
      <c r="K3372">
        <v>3</v>
      </c>
      <c r="L3372" s="16">
        <v>0</v>
      </c>
      <c r="M3372" s="16">
        <v>0</v>
      </c>
      <c r="N3372" s="16">
        <v>0</v>
      </c>
      <c r="P3372" s="16">
        <v>0</v>
      </c>
      <c r="Q3372">
        <v>0</v>
      </c>
    </row>
    <row r="3373" spans="1:17" x14ac:dyDescent="0.25">
      <c r="A3373" s="12" t="s">
        <v>252</v>
      </c>
      <c r="B3373" s="41" t="str">
        <f t="shared" si="104"/>
        <v>08</v>
      </c>
      <c r="C3373" s="41" t="str">
        <f t="shared" si="105"/>
        <v>2019</v>
      </c>
      <c r="D3373" t="s">
        <v>1116</v>
      </c>
      <c r="E3373" t="s">
        <v>1799</v>
      </c>
      <c r="F3373" t="s">
        <v>2131</v>
      </c>
      <c r="G3373">
        <v>0</v>
      </c>
      <c r="H3373">
        <v>0</v>
      </c>
      <c r="I3373">
        <v>0</v>
      </c>
      <c r="J3373">
        <v>0</v>
      </c>
      <c r="K3373">
        <v>2</v>
      </c>
      <c r="L3373" s="16">
        <v>0</v>
      </c>
      <c r="M3373" s="16">
        <v>0</v>
      </c>
      <c r="N3373" s="16">
        <v>0</v>
      </c>
      <c r="P3373" s="16">
        <v>0</v>
      </c>
      <c r="Q3373">
        <v>0</v>
      </c>
    </row>
    <row r="3374" spans="1:17" x14ac:dyDescent="0.25">
      <c r="A3374" s="12" t="s">
        <v>252</v>
      </c>
      <c r="B3374" s="41" t="str">
        <f t="shared" si="104"/>
        <v>08</v>
      </c>
      <c r="C3374" s="41" t="str">
        <f t="shared" si="105"/>
        <v>2019</v>
      </c>
      <c r="D3374" t="s">
        <v>1116</v>
      </c>
      <c r="E3374" t="s">
        <v>1182</v>
      </c>
      <c r="F3374" t="s">
        <v>2131</v>
      </c>
      <c r="G3374">
        <v>0</v>
      </c>
      <c r="H3374">
        <v>0</v>
      </c>
      <c r="I3374">
        <v>0</v>
      </c>
      <c r="J3374">
        <v>0</v>
      </c>
      <c r="K3374">
        <v>3</v>
      </c>
      <c r="L3374" s="16">
        <v>0</v>
      </c>
      <c r="M3374" s="16">
        <v>0</v>
      </c>
      <c r="N3374" s="16">
        <v>0</v>
      </c>
      <c r="P3374" s="16">
        <v>0</v>
      </c>
      <c r="Q3374">
        <v>0</v>
      </c>
    </row>
    <row r="3375" spans="1:17" x14ac:dyDescent="0.25">
      <c r="A3375" s="12" t="s">
        <v>252</v>
      </c>
      <c r="B3375" s="41" t="str">
        <f t="shared" si="104"/>
        <v>08</v>
      </c>
      <c r="C3375" s="41" t="str">
        <f t="shared" si="105"/>
        <v>2019</v>
      </c>
      <c r="D3375" t="s">
        <v>1116</v>
      </c>
      <c r="E3375" t="s">
        <v>1827</v>
      </c>
      <c r="F3375" t="s">
        <v>2131</v>
      </c>
      <c r="G3375">
        <v>0</v>
      </c>
      <c r="H3375">
        <v>0</v>
      </c>
      <c r="I3375">
        <v>0</v>
      </c>
      <c r="J3375">
        <v>0</v>
      </c>
      <c r="K3375">
        <v>3</v>
      </c>
      <c r="L3375" s="16">
        <v>0</v>
      </c>
      <c r="M3375" s="16">
        <v>0</v>
      </c>
      <c r="N3375" s="16">
        <v>0</v>
      </c>
      <c r="P3375" s="16">
        <v>0</v>
      </c>
      <c r="Q3375">
        <v>0</v>
      </c>
    </row>
    <row r="3376" spans="1:17" x14ac:dyDescent="0.25">
      <c r="A3376" s="12" t="s">
        <v>252</v>
      </c>
      <c r="B3376" s="41" t="str">
        <f t="shared" si="104"/>
        <v>08</v>
      </c>
      <c r="C3376" s="41" t="str">
        <f t="shared" si="105"/>
        <v>2019</v>
      </c>
      <c r="D3376" t="s">
        <v>1116</v>
      </c>
      <c r="E3376" t="s">
        <v>1676</v>
      </c>
      <c r="F3376" t="s">
        <v>2131</v>
      </c>
      <c r="G3376">
        <v>0</v>
      </c>
      <c r="H3376">
        <v>0</v>
      </c>
      <c r="I3376">
        <v>0</v>
      </c>
      <c r="J3376">
        <v>0</v>
      </c>
      <c r="K3376">
        <v>5</v>
      </c>
      <c r="L3376" s="16">
        <v>0</v>
      </c>
      <c r="M3376" s="16">
        <v>0</v>
      </c>
      <c r="N3376" s="16">
        <v>0</v>
      </c>
      <c r="P3376" s="16">
        <v>0</v>
      </c>
      <c r="Q3376">
        <v>0</v>
      </c>
    </row>
    <row r="3377" spans="1:17" x14ac:dyDescent="0.25">
      <c r="A3377" s="12" t="s">
        <v>252</v>
      </c>
      <c r="B3377" s="41" t="str">
        <f t="shared" si="104"/>
        <v>08</v>
      </c>
      <c r="C3377" s="41" t="str">
        <f t="shared" si="105"/>
        <v>2019</v>
      </c>
      <c r="D3377" t="s">
        <v>1116</v>
      </c>
      <c r="E3377" t="s">
        <v>1826</v>
      </c>
      <c r="F3377" t="s">
        <v>2131</v>
      </c>
      <c r="G3377">
        <v>0</v>
      </c>
      <c r="H3377">
        <v>0</v>
      </c>
      <c r="I3377">
        <v>0</v>
      </c>
      <c r="J3377">
        <v>0</v>
      </c>
      <c r="K3377">
        <v>1</v>
      </c>
      <c r="L3377" s="16">
        <v>0</v>
      </c>
      <c r="M3377" s="16">
        <v>0</v>
      </c>
      <c r="N3377" s="16">
        <v>0</v>
      </c>
      <c r="P3377" s="16">
        <v>0</v>
      </c>
      <c r="Q3377">
        <v>0</v>
      </c>
    </row>
    <row r="3378" spans="1:17" x14ac:dyDescent="0.25">
      <c r="A3378" s="12" t="s">
        <v>250</v>
      </c>
      <c r="B3378" s="41" t="str">
        <f t="shared" si="104"/>
        <v>08</v>
      </c>
      <c r="C3378" s="41" t="str">
        <f t="shared" si="105"/>
        <v>2019</v>
      </c>
      <c r="D3378" t="s">
        <v>1116</v>
      </c>
      <c r="E3378" t="s">
        <v>1693</v>
      </c>
      <c r="F3378" t="s">
        <v>2131</v>
      </c>
      <c r="G3378">
        <v>0</v>
      </c>
      <c r="H3378">
        <v>0</v>
      </c>
      <c r="I3378">
        <v>0</v>
      </c>
      <c r="J3378">
        <v>0</v>
      </c>
      <c r="K3378">
        <v>0</v>
      </c>
      <c r="L3378" s="16">
        <v>0</v>
      </c>
      <c r="M3378" s="16">
        <v>0</v>
      </c>
      <c r="N3378" s="16">
        <v>0</v>
      </c>
      <c r="P3378" s="16">
        <v>0</v>
      </c>
      <c r="Q3378">
        <v>0</v>
      </c>
    </row>
    <row r="3379" spans="1:17" x14ac:dyDescent="0.25">
      <c r="A3379" s="12" t="s">
        <v>244</v>
      </c>
      <c r="B3379" s="41" t="str">
        <f t="shared" si="104"/>
        <v>08</v>
      </c>
      <c r="C3379" s="41" t="str">
        <f t="shared" si="105"/>
        <v>2019</v>
      </c>
      <c r="D3379" t="s">
        <v>1116</v>
      </c>
      <c r="E3379" t="s">
        <v>1693</v>
      </c>
      <c r="F3379" t="s">
        <v>2131</v>
      </c>
      <c r="G3379">
        <v>0</v>
      </c>
      <c r="H3379">
        <v>0</v>
      </c>
      <c r="I3379">
        <v>0</v>
      </c>
      <c r="J3379">
        <v>0</v>
      </c>
      <c r="K3379">
        <v>150</v>
      </c>
      <c r="L3379" s="16">
        <v>0</v>
      </c>
      <c r="M3379" s="16">
        <v>0</v>
      </c>
      <c r="N3379" s="16">
        <v>0</v>
      </c>
      <c r="P3379" s="16">
        <v>0</v>
      </c>
      <c r="Q3379">
        <v>0</v>
      </c>
    </row>
    <row r="3380" spans="1:17" x14ac:dyDescent="0.25">
      <c r="A3380" s="12" t="s">
        <v>252</v>
      </c>
      <c r="B3380" s="41" t="str">
        <f t="shared" si="104"/>
        <v>08</v>
      </c>
      <c r="C3380" s="41" t="str">
        <f t="shared" si="105"/>
        <v>2019</v>
      </c>
      <c r="D3380" t="s">
        <v>1116</v>
      </c>
      <c r="E3380" t="s">
        <v>1693</v>
      </c>
      <c r="F3380" t="s">
        <v>2131</v>
      </c>
      <c r="G3380">
        <v>0</v>
      </c>
      <c r="H3380">
        <v>0</v>
      </c>
      <c r="I3380">
        <v>0</v>
      </c>
      <c r="J3380">
        <v>0</v>
      </c>
      <c r="K3380">
        <v>0</v>
      </c>
      <c r="L3380" s="16">
        <v>0</v>
      </c>
      <c r="M3380" s="16">
        <v>0</v>
      </c>
      <c r="N3380" s="16">
        <v>0</v>
      </c>
      <c r="P3380" s="16">
        <v>0</v>
      </c>
      <c r="Q3380">
        <v>0</v>
      </c>
    </row>
    <row r="3381" spans="1:17" x14ac:dyDescent="0.25">
      <c r="A3381" s="12" t="s">
        <v>253</v>
      </c>
      <c r="B3381" s="41" t="str">
        <f t="shared" si="104"/>
        <v>08</v>
      </c>
      <c r="C3381" s="41" t="str">
        <f t="shared" si="105"/>
        <v>2019</v>
      </c>
      <c r="D3381" t="s">
        <v>1116</v>
      </c>
      <c r="E3381" t="s">
        <v>1690</v>
      </c>
      <c r="F3381" t="s">
        <v>2131</v>
      </c>
      <c r="G3381">
        <v>0</v>
      </c>
      <c r="H3381">
        <v>0</v>
      </c>
      <c r="I3381">
        <v>0</v>
      </c>
      <c r="J3381">
        <v>0</v>
      </c>
      <c r="K3381">
        <v>1</v>
      </c>
      <c r="L3381" s="16">
        <v>0</v>
      </c>
      <c r="M3381" s="16">
        <v>0</v>
      </c>
      <c r="N3381" s="16">
        <v>0</v>
      </c>
      <c r="P3381" s="16">
        <v>0</v>
      </c>
      <c r="Q3381">
        <v>0</v>
      </c>
    </row>
    <row r="3382" spans="1:17" x14ac:dyDescent="0.25">
      <c r="A3382" s="12" t="s">
        <v>253</v>
      </c>
      <c r="B3382" s="41" t="str">
        <f t="shared" si="104"/>
        <v>08</v>
      </c>
      <c r="C3382" s="41" t="str">
        <f t="shared" si="105"/>
        <v>2019</v>
      </c>
      <c r="D3382" t="s">
        <v>1116</v>
      </c>
      <c r="E3382" t="s">
        <v>1690</v>
      </c>
      <c r="F3382" t="s">
        <v>2131</v>
      </c>
      <c r="G3382">
        <v>0</v>
      </c>
      <c r="H3382">
        <v>0</v>
      </c>
      <c r="I3382">
        <v>0</v>
      </c>
      <c r="J3382">
        <v>0</v>
      </c>
      <c r="K3382">
        <v>2</v>
      </c>
      <c r="L3382" s="16">
        <v>0</v>
      </c>
      <c r="M3382" s="16">
        <v>0</v>
      </c>
      <c r="N3382" s="16">
        <v>0</v>
      </c>
      <c r="P3382" s="16">
        <v>0</v>
      </c>
      <c r="Q3382">
        <v>0</v>
      </c>
    </row>
    <row r="3383" spans="1:17" x14ac:dyDescent="0.25">
      <c r="A3383" s="12" t="s">
        <v>253</v>
      </c>
      <c r="B3383" s="41" t="str">
        <f t="shared" si="104"/>
        <v>08</v>
      </c>
      <c r="C3383" s="41" t="str">
        <f t="shared" si="105"/>
        <v>2019</v>
      </c>
      <c r="D3383" t="s">
        <v>1107</v>
      </c>
      <c r="E3383" t="s">
        <v>1254</v>
      </c>
      <c r="F3383" t="s">
        <v>2131</v>
      </c>
      <c r="G3383">
        <v>0</v>
      </c>
      <c r="H3383">
        <v>0</v>
      </c>
      <c r="I3383">
        <v>0</v>
      </c>
      <c r="J3383">
        <v>0</v>
      </c>
      <c r="K3383">
        <v>0</v>
      </c>
      <c r="L3383" s="16">
        <v>0</v>
      </c>
      <c r="M3383" s="16">
        <v>0</v>
      </c>
      <c r="N3383" s="16">
        <v>0</v>
      </c>
      <c r="P3383" s="16">
        <v>0</v>
      </c>
      <c r="Q3383">
        <v>0</v>
      </c>
    </row>
    <row r="3384" spans="1:17" x14ac:dyDescent="0.25">
      <c r="A3384" s="12" t="s">
        <v>253</v>
      </c>
      <c r="B3384" s="41" t="str">
        <f t="shared" si="104"/>
        <v>08</v>
      </c>
      <c r="C3384" s="41" t="str">
        <f t="shared" si="105"/>
        <v>2019</v>
      </c>
      <c r="D3384" t="s">
        <v>1107</v>
      </c>
      <c r="E3384" t="s">
        <v>1154</v>
      </c>
      <c r="F3384" t="s">
        <v>2131</v>
      </c>
      <c r="G3384">
        <v>0</v>
      </c>
      <c r="H3384">
        <v>0</v>
      </c>
      <c r="I3384">
        <v>0</v>
      </c>
      <c r="J3384">
        <v>0</v>
      </c>
      <c r="K3384">
        <v>0</v>
      </c>
      <c r="L3384" s="16">
        <v>0</v>
      </c>
      <c r="M3384" s="16">
        <v>0</v>
      </c>
      <c r="N3384" s="16">
        <v>0</v>
      </c>
      <c r="P3384" s="16">
        <v>0</v>
      </c>
      <c r="Q3384">
        <v>0</v>
      </c>
    </row>
    <row r="3385" spans="1:17" x14ac:dyDescent="0.25">
      <c r="A3385" s="12" t="s">
        <v>253</v>
      </c>
      <c r="B3385" s="41" t="str">
        <f t="shared" si="104"/>
        <v>08</v>
      </c>
      <c r="C3385" s="41" t="str">
        <f t="shared" si="105"/>
        <v>2019</v>
      </c>
      <c r="D3385" t="s">
        <v>1107</v>
      </c>
      <c r="E3385" t="s">
        <v>1154</v>
      </c>
      <c r="F3385" t="s">
        <v>2131</v>
      </c>
      <c r="G3385">
        <v>0</v>
      </c>
      <c r="H3385">
        <v>0</v>
      </c>
      <c r="I3385">
        <v>0</v>
      </c>
      <c r="J3385">
        <v>0</v>
      </c>
      <c r="K3385">
        <v>0</v>
      </c>
      <c r="L3385" s="16">
        <v>0</v>
      </c>
      <c r="M3385" s="16">
        <v>0</v>
      </c>
      <c r="N3385" s="16">
        <v>0</v>
      </c>
      <c r="P3385" s="16">
        <v>0</v>
      </c>
      <c r="Q3385">
        <v>0</v>
      </c>
    </row>
    <row r="3386" spans="1:17" x14ac:dyDescent="0.25">
      <c r="A3386" s="12" t="s">
        <v>252</v>
      </c>
      <c r="B3386" s="41" t="str">
        <f t="shared" si="104"/>
        <v>08</v>
      </c>
      <c r="C3386" s="41" t="str">
        <f t="shared" si="105"/>
        <v>2019</v>
      </c>
      <c r="D3386" t="s">
        <v>1126</v>
      </c>
      <c r="E3386" t="s">
        <v>1757</v>
      </c>
      <c r="F3386" t="s">
        <v>2131</v>
      </c>
      <c r="G3386">
        <v>0</v>
      </c>
      <c r="H3386">
        <v>0</v>
      </c>
      <c r="I3386">
        <v>0</v>
      </c>
      <c r="J3386">
        <v>0</v>
      </c>
      <c r="K3386">
        <v>0</v>
      </c>
      <c r="L3386" s="16">
        <v>0</v>
      </c>
      <c r="M3386" s="16">
        <v>0</v>
      </c>
      <c r="N3386" s="16">
        <v>0</v>
      </c>
      <c r="P3386" s="16">
        <v>0</v>
      </c>
      <c r="Q3386">
        <v>0</v>
      </c>
    </row>
    <row r="3387" spans="1:17" x14ac:dyDescent="0.25">
      <c r="A3387" s="12" t="s">
        <v>253</v>
      </c>
      <c r="B3387" s="41" t="str">
        <f t="shared" si="104"/>
        <v>08</v>
      </c>
      <c r="C3387" s="41" t="str">
        <f t="shared" si="105"/>
        <v>2019</v>
      </c>
      <c r="D3387" t="s">
        <v>1126</v>
      </c>
      <c r="E3387" t="s">
        <v>1299</v>
      </c>
      <c r="F3387" t="s">
        <v>2131</v>
      </c>
      <c r="G3387">
        <v>0</v>
      </c>
      <c r="H3387">
        <v>0</v>
      </c>
      <c r="I3387">
        <v>0</v>
      </c>
      <c r="J3387">
        <v>0</v>
      </c>
      <c r="K3387">
        <v>0</v>
      </c>
      <c r="L3387" s="16">
        <v>0</v>
      </c>
      <c r="M3387" s="16">
        <v>0</v>
      </c>
      <c r="N3387" s="16">
        <v>0</v>
      </c>
      <c r="P3387" s="16">
        <v>0</v>
      </c>
      <c r="Q3387">
        <v>0</v>
      </c>
    </row>
    <row r="3388" spans="1:17" x14ac:dyDescent="0.25">
      <c r="A3388" s="12" t="s">
        <v>253</v>
      </c>
      <c r="B3388" s="41" t="str">
        <f t="shared" si="104"/>
        <v>08</v>
      </c>
      <c r="C3388" s="41" t="str">
        <f t="shared" si="105"/>
        <v>2019</v>
      </c>
      <c r="D3388" t="s">
        <v>1126</v>
      </c>
      <c r="E3388" t="s">
        <v>1299</v>
      </c>
      <c r="F3388" t="s">
        <v>2131</v>
      </c>
      <c r="G3388">
        <v>0</v>
      </c>
      <c r="H3388">
        <v>0</v>
      </c>
      <c r="I3388">
        <v>0</v>
      </c>
      <c r="J3388">
        <v>0</v>
      </c>
      <c r="K3388">
        <v>0</v>
      </c>
      <c r="L3388" s="16">
        <v>0</v>
      </c>
      <c r="M3388" s="16">
        <v>0</v>
      </c>
      <c r="N3388" s="16">
        <v>0</v>
      </c>
      <c r="P3388" s="16">
        <v>0</v>
      </c>
      <c r="Q3388">
        <v>0</v>
      </c>
    </row>
    <row r="3389" spans="1:17" x14ac:dyDescent="0.25">
      <c r="A3389" s="12" t="s">
        <v>253</v>
      </c>
      <c r="B3389" s="41" t="str">
        <f t="shared" si="104"/>
        <v>08</v>
      </c>
      <c r="C3389" s="41" t="str">
        <f t="shared" si="105"/>
        <v>2019</v>
      </c>
      <c r="D3389" t="s">
        <v>1122</v>
      </c>
      <c r="E3389" t="s">
        <v>1217</v>
      </c>
      <c r="F3389" t="s">
        <v>2131</v>
      </c>
      <c r="G3389">
        <v>0</v>
      </c>
      <c r="H3389">
        <v>0</v>
      </c>
      <c r="I3389">
        <v>0</v>
      </c>
      <c r="J3389">
        <v>0</v>
      </c>
      <c r="K3389">
        <v>0</v>
      </c>
      <c r="L3389" s="16">
        <v>0</v>
      </c>
      <c r="M3389" s="16">
        <v>0</v>
      </c>
      <c r="N3389" s="16">
        <v>0</v>
      </c>
      <c r="P3389" s="16">
        <v>0</v>
      </c>
      <c r="Q3389">
        <v>0</v>
      </c>
    </row>
    <row r="3390" spans="1:17" x14ac:dyDescent="0.25">
      <c r="A3390" s="12" t="s">
        <v>253</v>
      </c>
      <c r="B3390" s="41" t="str">
        <f t="shared" si="104"/>
        <v>08</v>
      </c>
      <c r="C3390" s="41" t="str">
        <f t="shared" si="105"/>
        <v>2019</v>
      </c>
      <c r="D3390" t="s">
        <v>1122</v>
      </c>
      <c r="E3390" t="s">
        <v>1217</v>
      </c>
      <c r="F3390" t="s">
        <v>2131</v>
      </c>
      <c r="G3390">
        <v>0</v>
      </c>
      <c r="H3390">
        <v>0</v>
      </c>
      <c r="I3390">
        <v>0</v>
      </c>
      <c r="J3390">
        <v>0</v>
      </c>
      <c r="K3390">
        <v>0</v>
      </c>
      <c r="L3390" s="16">
        <v>0</v>
      </c>
      <c r="M3390" s="16">
        <v>0</v>
      </c>
      <c r="N3390" s="16">
        <v>0</v>
      </c>
      <c r="P3390" s="16">
        <v>0</v>
      </c>
      <c r="Q3390">
        <v>0</v>
      </c>
    </row>
    <row r="3391" spans="1:17" x14ac:dyDescent="0.25">
      <c r="A3391" s="12" t="s">
        <v>253</v>
      </c>
      <c r="B3391" s="41" t="str">
        <f t="shared" si="104"/>
        <v>08</v>
      </c>
      <c r="C3391" s="41" t="str">
        <f t="shared" si="105"/>
        <v>2019</v>
      </c>
      <c r="D3391" t="s">
        <v>1122</v>
      </c>
      <c r="E3391" t="s">
        <v>1217</v>
      </c>
      <c r="F3391" t="s">
        <v>2131</v>
      </c>
      <c r="G3391">
        <v>0</v>
      </c>
      <c r="H3391">
        <v>0</v>
      </c>
      <c r="I3391">
        <v>0</v>
      </c>
      <c r="J3391">
        <v>0</v>
      </c>
      <c r="K3391">
        <v>0</v>
      </c>
      <c r="L3391" s="16">
        <v>0</v>
      </c>
      <c r="M3391" s="16">
        <v>0</v>
      </c>
      <c r="N3391" s="16">
        <v>0</v>
      </c>
      <c r="P3391" s="16">
        <v>0</v>
      </c>
      <c r="Q3391">
        <v>0</v>
      </c>
    </row>
    <row r="3392" spans="1:17" x14ac:dyDescent="0.25">
      <c r="A3392" s="12" t="s">
        <v>253</v>
      </c>
      <c r="B3392" s="41" t="str">
        <f t="shared" si="104"/>
        <v>08</v>
      </c>
      <c r="C3392" s="41" t="str">
        <f t="shared" si="105"/>
        <v>2019</v>
      </c>
      <c r="D3392" t="s">
        <v>1122</v>
      </c>
      <c r="E3392" t="s">
        <v>1886</v>
      </c>
      <c r="F3392" t="s">
        <v>2131</v>
      </c>
      <c r="G3392">
        <v>0</v>
      </c>
      <c r="H3392">
        <v>0</v>
      </c>
      <c r="I3392">
        <v>0</v>
      </c>
      <c r="J3392">
        <v>0</v>
      </c>
      <c r="K3392">
        <v>0</v>
      </c>
      <c r="L3392" s="16">
        <v>0</v>
      </c>
      <c r="M3392" s="16">
        <v>0</v>
      </c>
      <c r="N3392" s="16">
        <v>0</v>
      </c>
      <c r="P3392" s="16">
        <v>0</v>
      </c>
      <c r="Q3392">
        <v>0</v>
      </c>
    </row>
    <row r="3393" spans="1:17" x14ac:dyDescent="0.25">
      <c r="A3393" s="12" t="s">
        <v>253</v>
      </c>
      <c r="B3393" s="41" t="str">
        <f t="shared" si="104"/>
        <v>08</v>
      </c>
      <c r="C3393" s="41" t="str">
        <f t="shared" si="105"/>
        <v>2019</v>
      </c>
      <c r="D3393" t="s">
        <v>1122</v>
      </c>
      <c r="E3393" t="s">
        <v>1887</v>
      </c>
      <c r="F3393" t="s">
        <v>2131</v>
      </c>
      <c r="G3393">
        <v>0</v>
      </c>
      <c r="H3393">
        <v>0</v>
      </c>
      <c r="I3393">
        <v>0</v>
      </c>
      <c r="J3393">
        <v>0</v>
      </c>
      <c r="K3393">
        <v>0</v>
      </c>
      <c r="L3393" s="16">
        <v>0</v>
      </c>
      <c r="M3393" s="16">
        <v>0</v>
      </c>
      <c r="N3393" s="16">
        <v>0</v>
      </c>
      <c r="P3393" s="16">
        <v>0</v>
      </c>
      <c r="Q3393">
        <v>0</v>
      </c>
    </row>
    <row r="3394" spans="1:17" x14ac:dyDescent="0.25">
      <c r="A3394" s="12" t="s">
        <v>253</v>
      </c>
      <c r="B3394" s="41" t="str">
        <f t="shared" si="104"/>
        <v>08</v>
      </c>
      <c r="C3394" s="41" t="str">
        <f t="shared" si="105"/>
        <v>2019</v>
      </c>
      <c r="D3394" t="s">
        <v>1122</v>
      </c>
      <c r="E3394" t="s">
        <v>1328</v>
      </c>
      <c r="F3394" t="s">
        <v>2131</v>
      </c>
      <c r="G3394">
        <v>0</v>
      </c>
      <c r="H3394">
        <v>0</v>
      </c>
      <c r="I3394">
        <v>0</v>
      </c>
      <c r="J3394">
        <v>0</v>
      </c>
      <c r="K3394">
        <v>0</v>
      </c>
      <c r="L3394" s="16">
        <v>0</v>
      </c>
      <c r="M3394" s="16">
        <v>0</v>
      </c>
      <c r="N3394" s="16">
        <v>0</v>
      </c>
      <c r="P3394" s="16">
        <v>0</v>
      </c>
      <c r="Q3394">
        <v>0</v>
      </c>
    </row>
    <row r="3395" spans="1:17" x14ac:dyDescent="0.25">
      <c r="A3395" s="12" t="s">
        <v>253</v>
      </c>
      <c r="B3395" s="41" t="str">
        <f t="shared" ref="B3395:B3458" si="106">LEFT(A3395,2)</f>
        <v>08</v>
      </c>
      <c r="C3395" s="41" t="str">
        <f t="shared" ref="C3395:C3458" si="107">MID(A3395,7,4)</f>
        <v>2019</v>
      </c>
      <c r="D3395" t="s">
        <v>1122</v>
      </c>
      <c r="E3395" t="s">
        <v>1851</v>
      </c>
      <c r="F3395" t="s">
        <v>2131</v>
      </c>
      <c r="G3395">
        <v>0</v>
      </c>
      <c r="H3395">
        <v>0</v>
      </c>
      <c r="I3395">
        <v>0</v>
      </c>
      <c r="J3395">
        <v>0</v>
      </c>
      <c r="K3395">
        <v>0</v>
      </c>
      <c r="L3395" s="16">
        <v>0</v>
      </c>
      <c r="M3395" s="16">
        <v>0</v>
      </c>
      <c r="N3395" s="16">
        <v>0</v>
      </c>
      <c r="P3395" s="16">
        <v>0</v>
      </c>
      <c r="Q3395">
        <v>0</v>
      </c>
    </row>
    <row r="3396" spans="1:17" x14ac:dyDescent="0.25">
      <c r="A3396" s="12" t="s">
        <v>253</v>
      </c>
      <c r="B3396" s="41" t="str">
        <f t="shared" si="106"/>
        <v>08</v>
      </c>
      <c r="C3396" s="41" t="str">
        <f t="shared" si="107"/>
        <v>2019</v>
      </c>
      <c r="D3396" t="s">
        <v>1122</v>
      </c>
      <c r="E3396" t="s">
        <v>1612</v>
      </c>
      <c r="F3396" t="s">
        <v>2131</v>
      </c>
      <c r="G3396">
        <v>0</v>
      </c>
      <c r="H3396">
        <v>0</v>
      </c>
      <c r="I3396">
        <v>0</v>
      </c>
      <c r="J3396">
        <v>0</v>
      </c>
      <c r="K3396">
        <v>0</v>
      </c>
      <c r="L3396" s="16">
        <v>0</v>
      </c>
      <c r="M3396" s="16">
        <v>0</v>
      </c>
      <c r="N3396" s="16">
        <v>0</v>
      </c>
      <c r="P3396" s="16">
        <v>0</v>
      </c>
      <c r="Q3396">
        <v>0</v>
      </c>
    </row>
    <row r="3397" spans="1:17" x14ac:dyDescent="0.25">
      <c r="A3397" s="12" t="s">
        <v>253</v>
      </c>
      <c r="B3397" s="41" t="str">
        <f t="shared" si="106"/>
        <v>08</v>
      </c>
      <c r="C3397" s="41" t="str">
        <f t="shared" si="107"/>
        <v>2019</v>
      </c>
      <c r="D3397" t="s">
        <v>1122</v>
      </c>
      <c r="E3397" t="s">
        <v>1331</v>
      </c>
      <c r="F3397" t="s">
        <v>2131</v>
      </c>
      <c r="G3397">
        <v>0</v>
      </c>
      <c r="H3397">
        <v>0</v>
      </c>
      <c r="I3397">
        <v>0</v>
      </c>
      <c r="J3397">
        <v>0</v>
      </c>
      <c r="K3397">
        <v>0</v>
      </c>
      <c r="L3397" s="16">
        <v>0</v>
      </c>
      <c r="M3397" s="16">
        <v>0</v>
      </c>
      <c r="N3397" s="16">
        <v>0</v>
      </c>
      <c r="P3397" s="16">
        <v>0</v>
      </c>
      <c r="Q3397">
        <v>0</v>
      </c>
    </row>
    <row r="3398" spans="1:17" x14ac:dyDescent="0.25">
      <c r="A3398" s="12" t="s">
        <v>253</v>
      </c>
      <c r="B3398" s="41" t="str">
        <f t="shared" si="106"/>
        <v>08</v>
      </c>
      <c r="C3398" s="41" t="str">
        <f t="shared" si="107"/>
        <v>2019</v>
      </c>
      <c r="D3398" t="s">
        <v>1122</v>
      </c>
      <c r="E3398" t="s">
        <v>1888</v>
      </c>
      <c r="F3398" t="s">
        <v>2131</v>
      </c>
      <c r="G3398">
        <v>0</v>
      </c>
      <c r="H3398">
        <v>0</v>
      </c>
      <c r="I3398">
        <v>0</v>
      </c>
      <c r="J3398">
        <v>0</v>
      </c>
      <c r="K3398">
        <v>0</v>
      </c>
      <c r="L3398" s="16">
        <v>0</v>
      </c>
      <c r="M3398" s="16">
        <v>0</v>
      </c>
      <c r="N3398" s="16">
        <v>0</v>
      </c>
      <c r="P3398" s="16">
        <v>0</v>
      </c>
      <c r="Q3398">
        <v>0</v>
      </c>
    </row>
    <row r="3399" spans="1:17" x14ac:dyDescent="0.25">
      <c r="A3399" s="12" t="s">
        <v>253</v>
      </c>
      <c r="B3399" s="41" t="str">
        <f t="shared" si="106"/>
        <v>08</v>
      </c>
      <c r="C3399" s="41" t="str">
        <f t="shared" si="107"/>
        <v>2019</v>
      </c>
      <c r="D3399" t="s">
        <v>1122</v>
      </c>
      <c r="E3399" t="s">
        <v>1862</v>
      </c>
      <c r="F3399" t="s">
        <v>2131</v>
      </c>
      <c r="G3399">
        <v>0</v>
      </c>
      <c r="H3399">
        <v>0</v>
      </c>
      <c r="I3399">
        <v>0</v>
      </c>
      <c r="J3399">
        <v>0</v>
      </c>
      <c r="K3399">
        <v>0</v>
      </c>
      <c r="L3399" s="16">
        <v>0</v>
      </c>
      <c r="M3399" s="16">
        <v>0</v>
      </c>
      <c r="N3399" s="16">
        <v>0</v>
      </c>
      <c r="P3399" s="16">
        <v>0</v>
      </c>
      <c r="Q3399">
        <v>0</v>
      </c>
    </row>
    <row r="3400" spans="1:17" x14ac:dyDescent="0.25">
      <c r="A3400" s="12" t="s">
        <v>253</v>
      </c>
      <c r="B3400" s="41" t="str">
        <f t="shared" si="106"/>
        <v>08</v>
      </c>
      <c r="C3400" s="41" t="str">
        <f t="shared" si="107"/>
        <v>2019</v>
      </c>
      <c r="D3400" t="s">
        <v>1122</v>
      </c>
      <c r="E3400" t="s">
        <v>1686</v>
      </c>
      <c r="F3400" t="s">
        <v>2131</v>
      </c>
      <c r="G3400">
        <v>0</v>
      </c>
      <c r="H3400">
        <v>0</v>
      </c>
      <c r="I3400">
        <v>0</v>
      </c>
      <c r="J3400">
        <v>0</v>
      </c>
      <c r="K3400">
        <v>0</v>
      </c>
      <c r="L3400" s="16">
        <v>0</v>
      </c>
      <c r="M3400" s="16">
        <v>0</v>
      </c>
      <c r="N3400" s="16">
        <v>0</v>
      </c>
      <c r="P3400" s="16">
        <v>0</v>
      </c>
      <c r="Q3400">
        <v>0</v>
      </c>
    </row>
    <row r="3401" spans="1:17" x14ac:dyDescent="0.25">
      <c r="A3401" s="12" t="s">
        <v>253</v>
      </c>
      <c r="B3401" s="41" t="str">
        <f t="shared" si="106"/>
        <v>08</v>
      </c>
      <c r="C3401" s="41" t="str">
        <f t="shared" si="107"/>
        <v>2019</v>
      </c>
      <c r="D3401" t="s">
        <v>1111</v>
      </c>
      <c r="E3401" t="s">
        <v>1370</v>
      </c>
      <c r="F3401" t="s">
        <v>2131</v>
      </c>
      <c r="G3401">
        <v>0</v>
      </c>
      <c r="H3401">
        <v>0</v>
      </c>
      <c r="I3401">
        <v>0</v>
      </c>
      <c r="J3401">
        <v>0</v>
      </c>
      <c r="K3401">
        <v>5</v>
      </c>
      <c r="L3401" s="16">
        <v>0</v>
      </c>
      <c r="M3401" s="16">
        <v>0</v>
      </c>
      <c r="N3401" s="16">
        <v>0</v>
      </c>
      <c r="P3401" s="16">
        <v>0</v>
      </c>
      <c r="Q3401">
        <v>0</v>
      </c>
    </row>
    <row r="3402" spans="1:17" x14ac:dyDescent="0.25">
      <c r="A3402" s="12" t="s">
        <v>252</v>
      </c>
      <c r="B3402" s="41" t="str">
        <f t="shared" si="106"/>
        <v>08</v>
      </c>
      <c r="C3402" s="41" t="str">
        <f t="shared" si="107"/>
        <v>2019</v>
      </c>
      <c r="D3402" t="s">
        <v>1135</v>
      </c>
      <c r="E3402" t="s">
        <v>1411</v>
      </c>
      <c r="F3402" t="s">
        <v>2131</v>
      </c>
      <c r="G3402">
        <v>0</v>
      </c>
      <c r="H3402">
        <v>0</v>
      </c>
      <c r="I3402">
        <v>0</v>
      </c>
      <c r="J3402">
        <v>0</v>
      </c>
      <c r="K3402">
        <v>0</v>
      </c>
      <c r="L3402" s="16">
        <v>0</v>
      </c>
      <c r="M3402" s="16">
        <v>0</v>
      </c>
      <c r="N3402" s="16">
        <v>0</v>
      </c>
      <c r="P3402" s="16">
        <v>0</v>
      </c>
      <c r="Q3402">
        <v>0</v>
      </c>
    </row>
    <row r="3403" spans="1:17" x14ac:dyDescent="0.25">
      <c r="A3403" s="12" t="s">
        <v>253</v>
      </c>
      <c r="B3403" s="41" t="str">
        <f t="shared" si="106"/>
        <v>08</v>
      </c>
      <c r="C3403" s="41" t="str">
        <f t="shared" si="107"/>
        <v>2019</v>
      </c>
      <c r="D3403" t="s">
        <v>1126</v>
      </c>
      <c r="E3403" t="s">
        <v>1597</v>
      </c>
      <c r="F3403" t="s">
        <v>2131</v>
      </c>
      <c r="G3403">
        <v>0</v>
      </c>
      <c r="H3403">
        <v>0</v>
      </c>
      <c r="I3403">
        <v>0</v>
      </c>
      <c r="J3403">
        <v>0</v>
      </c>
      <c r="K3403">
        <v>0</v>
      </c>
      <c r="L3403" s="16">
        <v>0</v>
      </c>
      <c r="M3403" s="16">
        <v>0</v>
      </c>
      <c r="N3403" s="16">
        <v>0</v>
      </c>
      <c r="P3403" s="16">
        <v>0</v>
      </c>
      <c r="Q3403">
        <v>0</v>
      </c>
    </row>
    <row r="3404" spans="1:17" x14ac:dyDescent="0.25">
      <c r="A3404" s="12" t="s">
        <v>253</v>
      </c>
      <c r="B3404" s="41" t="str">
        <f t="shared" si="106"/>
        <v>08</v>
      </c>
      <c r="C3404" s="41" t="str">
        <f t="shared" si="107"/>
        <v>2019</v>
      </c>
      <c r="D3404" t="s">
        <v>1111</v>
      </c>
      <c r="E3404" t="s">
        <v>1170</v>
      </c>
      <c r="F3404" t="s">
        <v>2131</v>
      </c>
      <c r="G3404">
        <v>0</v>
      </c>
      <c r="H3404">
        <v>0</v>
      </c>
      <c r="I3404">
        <v>0</v>
      </c>
      <c r="J3404">
        <v>0</v>
      </c>
      <c r="K3404">
        <v>45</v>
      </c>
      <c r="L3404" s="16">
        <v>0</v>
      </c>
      <c r="M3404" s="16">
        <v>0</v>
      </c>
      <c r="N3404" s="16">
        <v>0</v>
      </c>
      <c r="P3404" s="16">
        <v>0</v>
      </c>
      <c r="Q3404">
        <v>0</v>
      </c>
    </row>
    <row r="3405" spans="1:17" x14ac:dyDescent="0.25">
      <c r="A3405" s="12" t="s">
        <v>253</v>
      </c>
      <c r="B3405" s="41" t="str">
        <f t="shared" si="106"/>
        <v>08</v>
      </c>
      <c r="C3405" s="41" t="str">
        <f t="shared" si="107"/>
        <v>2019</v>
      </c>
      <c r="D3405" t="s">
        <v>1131</v>
      </c>
      <c r="E3405" t="s">
        <v>1549</v>
      </c>
      <c r="F3405" t="s">
        <v>2131</v>
      </c>
      <c r="G3405">
        <v>0</v>
      </c>
      <c r="H3405">
        <v>0</v>
      </c>
      <c r="I3405">
        <v>0</v>
      </c>
      <c r="J3405">
        <v>0</v>
      </c>
      <c r="K3405">
        <v>0</v>
      </c>
      <c r="L3405" s="16">
        <v>0</v>
      </c>
      <c r="M3405" s="16">
        <v>0</v>
      </c>
      <c r="N3405" s="16">
        <v>0</v>
      </c>
      <c r="P3405" s="16">
        <v>0</v>
      </c>
      <c r="Q3405">
        <v>0</v>
      </c>
    </row>
    <row r="3406" spans="1:17" x14ac:dyDescent="0.25">
      <c r="A3406" s="12" t="s">
        <v>253</v>
      </c>
      <c r="B3406" s="41" t="str">
        <f t="shared" si="106"/>
        <v>08</v>
      </c>
      <c r="C3406" s="41" t="str">
        <f t="shared" si="107"/>
        <v>2019</v>
      </c>
      <c r="D3406" t="s">
        <v>1131</v>
      </c>
      <c r="E3406" t="s">
        <v>1885</v>
      </c>
      <c r="F3406" t="s">
        <v>2131</v>
      </c>
      <c r="G3406">
        <v>0</v>
      </c>
      <c r="H3406">
        <v>0</v>
      </c>
      <c r="I3406">
        <v>0</v>
      </c>
      <c r="J3406">
        <v>0</v>
      </c>
      <c r="K3406">
        <v>0</v>
      </c>
      <c r="L3406" s="16">
        <v>0</v>
      </c>
      <c r="M3406" s="16">
        <v>0</v>
      </c>
      <c r="N3406" s="16">
        <v>0</v>
      </c>
      <c r="P3406" s="16">
        <v>0</v>
      </c>
      <c r="Q3406">
        <v>0</v>
      </c>
    </row>
    <row r="3407" spans="1:17" x14ac:dyDescent="0.25">
      <c r="A3407" s="12" t="s">
        <v>253</v>
      </c>
      <c r="B3407" s="41" t="str">
        <f t="shared" si="106"/>
        <v>08</v>
      </c>
      <c r="C3407" s="41" t="str">
        <f t="shared" si="107"/>
        <v>2019</v>
      </c>
      <c r="D3407" t="s">
        <v>1131</v>
      </c>
      <c r="E3407" t="s">
        <v>1885</v>
      </c>
      <c r="F3407" t="s">
        <v>2133</v>
      </c>
      <c r="G3407">
        <v>0</v>
      </c>
      <c r="H3407">
        <v>3</v>
      </c>
      <c r="I3407">
        <v>1</v>
      </c>
      <c r="J3407">
        <v>0</v>
      </c>
      <c r="K3407">
        <v>600</v>
      </c>
      <c r="L3407" s="16">
        <v>0</v>
      </c>
      <c r="M3407" s="16">
        <v>0</v>
      </c>
      <c r="N3407" s="16">
        <v>0</v>
      </c>
      <c r="P3407" s="16">
        <v>0</v>
      </c>
      <c r="Q3407">
        <v>0</v>
      </c>
    </row>
    <row r="3408" spans="1:17" x14ac:dyDescent="0.25">
      <c r="A3408" s="12" t="s">
        <v>253</v>
      </c>
      <c r="B3408" s="41" t="str">
        <f t="shared" si="106"/>
        <v>08</v>
      </c>
      <c r="C3408" s="41" t="str">
        <f t="shared" si="107"/>
        <v>2019</v>
      </c>
      <c r="D3408" t="s">
        <v>1131</v>
      </c>
      <c r="E3408" t="s">
        <v>1873</v>
      </c>
      <c r="F3408" t="s">
        <v>2131</v>
      </c>
      <c r="G3408">
        <v>0</v>
      </c>
      <c r="H3408">
        <v>0</v>
      </c>
      <c r="I3408">
        <v>0</v>
      </c>
      <c r="J3408">
        <v>0</v>
      </c>
      <c r="K3408">
        <v>10</v>
      </c>
      <c r="L3408" s="16">
        <v>0</v>
      </c>
      <c r="M3408" s="16">
        <v>0</v>
      </c>
      <c r="N3408" s="16">
        <v>0</v>
      </c>
      <c r="P3408" s="16">
        <v>0</v>
      </c>
      <c r="Q3408">
        <v>0</v>
      </c>
    </row>
    <row r="3409" spans="1:17" x14ac:dyDescent="0.25">
      <c r="A3409" s="12" t="s">
        <v>253</v>
      </c>
      <c r="B3409" s="41" t="str">
        <f t="shared" si="106"/>
        <v>08</v>
      </c>
      <c r="C3409" s="41" t="str">
        <f t="shared" si="107"/>
        <v>2019</v>
      </c>
      <c r="D3409" t="s">
        <v>1131</v>
      </c>
      <c r="E3409" t="s">
        <v>1889</v>
      </c>
      <c r="F3409" t="s">
        <v>2131</v>
      </c>
      <c r="G3409">
        <v>0</v>
      </c>
      <c r="H3409">
        <v>0</v>
      </c>
      <c r="I3409">
        <v>0</v>
      </c>
      <c r="J3409">
        <v>0</v>
      </c>
      <c r="K3409">
        <v>30</v>
      </c>
      <c r="L3409" s="16">
        <v>0</v>
      </c>
      <c r="M3409" s="16">
        <v>0</v>
      </c>
      <c r="N3409" s="16">
        <v>0</v>
      </c>
      <c r="P3409" s="16">
        <v>0</v>
      </c>
      <c r="Q3409">
        <v>0</v>
      </c>
    </row>
    <row r="3410" spans="1:17" x14ac:dyDescent="0.25">
      <c r="A3410" s="12" t="s">
        <v>244</v>
      </c>
      <c r="B3410" s="41" t="str">
        <f t="shared" si="106"/>
        <v>08</v>
      </c>
      <c r="C3410" s="41" t="str">
        <f t="shared" si="107"/>
        <v>2019</v>
      </c>
      <c r="D3410" t="s">
        <v>1111</v>
      </c>
      <c r="E3410" t="s">
        <v>1368</v>
      </c>
      <c r="F3410" t="s">
        <v>2131</v>
      </c>
      <c r="G3410">
        <v>0</v>
      </c>
      <c r="H3410">
        <v>0</v>
      </c>
      <c r="I3410">
        <v>0</v>
      </c>
      <c r="J3410">
        <v>0</v>
      </c>
      <c r="K3410">
        <v>4</v>
      </c>
      <c r="L3410" s="16">
        <v>0</v>
      </c>
      <c r="M3410" s="16">
        <v>0</v>
      </c>
      <c r="N3410" s="16">
        <v>0</v>
      </c>
      <c r="P3410" s="16">
        <v>0</v>
      </c>
      <c r="Q3410">
        <v>0</v>
      </c>
    </row>
    <row r="3411" spans="1:17" x14ac:dyDescent="0.25">
      <c r="A3411" s="12" t="s">
        <v>253</v>
      </c>
      <c r="B3411" s="41" t="str">
        <f t="shared" si="106"/>
        <v>08</v>
      </c>
      <c r="C3411" s="41" t="str">
        <f t="shared" si="107"/>
        <v>2019</v>
      </c>
      <c r="D3411" t="s">
        <v>1111</v>
      </c>
      <c r="E3411" t="s">
        <v>1173</v>
      </c>
      <c r="F3411" t="s">
        <v>2131</v>
      </c>
      <c r="G3411">
        <v>0</v>
      </c>
      <c r="H3411">
        <v>0</v>
      </c>
      <c r="I3411">
        <v>0</v>
      </c>
      <c r="J3411">
        <v>0</v>
      </c>
      <c r="K3411">
        <v>1</v>
      </c>
      <c r="L3411" s="16">
        <v>0</v>
      </c>
      <c r="M3411" s="16">
        <v>0</v>
      </c>
      <c r="N3411" s="16">
        <v>0</v>
      </c>
      <c r="P3411" s="16">
        <v>0</v>
      </c>
      <c r="Q3411">
        <v>0</v>
      </c>
    </row>
    <row r="3412" spans="1:17" x14ac:dyDescent="0.25">
      <c r="A3412" s="12" t="s">
        <v>253</v>
      </c>
      <c r="B3412" s="41" t="str">
        <f t="shared" si="106"/>
        <v>08</v>
      </c>
      <c r="C3412" s="41" t="str">
        <f t="shared" si="107"/>
        <v>2019</v>
      </c>
      <c r="D3412" t="s">
        <v>1111</v>
      </c>
      <c r="E3412" t="s">
        <v>1466</v>
      </c>
      <c r="F3412" t="s">
        <v>2131</v>
      </c>
      <c r="G3412">
        <v>0</v>
      </c>
      <c r="H3412">
        <v>0</v>
      </c>
      <c r="I3412">
        <v>0</v>
      </c>
      <c r="J3412">
        <v>0</v>
      </c>
      <c r="K3412">
        <v>6</v>
      </c>
      <c r="L3412" s="16">
        <v>0</v>
      </c>
      <c r="M3412" s="16">
        <v>0</v>
      </c>
      <c r="N3412" s="16">
        <v>0</v>
      </c>
      <c r="P3412" s="16">
        <v>0</v>
      </c>
      <c r="Q3412">
        <v>0</v>
      </c>
    </row>
    <row r="3413" spans="1:17" x14ac:dyDescent="0.25">
      <c r="A3413" s="12" t="s">
        <v>253</v>
      </c>
      <c r="B3413" s="41" t="str">
        <f t="shared" si="106"/>
        <v>08</v>
      </c>
      <c r="C3413" s="41" t="str">
        <f t="shared" si="107"/>
        <v>2019</v>
      </c>
      <c r="D3413" t="s">
        <v>1125</v>
      </c>
      <c r="E3413" t="s">
        <v>1890</v>
      </c>
      <c r="F3413" t="s">
        <v>2131</v>
      </c>
      <c r="G3413">
        <v>0</v>
      </c>
      <c r="H3413">
        <v>0</v>
      </c>
      <c r="I3413">
        <v>0</v>
      </c>
      <c r="J3413">
        <v>0</v>
      </c>
      <c r="K3413">
        <v>350</v>
      </c>
      <c r="L3413" s="16">
        <v>0</v>
      </c>
      <c r="M3413" s="16">
        <v>0</v>
      </c>
      <c r="N3413" s="16">
        <v>0</v>
      </c>
      <c r="P3413" s="16">
        <v>0</v>
      </c>
      <c r="Q3413">
        <v>0</v>
      </c>
    </row>
    <row r="3414" spans="1:17" x14ac:dyDescent="0.25">
      <c r="A3414" s="12" t="s">
        <v>253</v>
      </c>
      <c r="B3414" s="41" t="str">
        <f t="shared" si="106"/>
        <v>08</v>
      </c>
      <c r="C3414" s="41" t="str">
        <f t="shared" si="107"/>
        <v>2019</v>
      </c>
      <c r="D3414" t="s">
        <v>1125</v>
      </c>
      <c r="E3414" t="s">
        <v>1671</v>
      </c>
      <c r="F3414" t="s">
        <v>2131</v>
      </c>
      <c r="G3414">
        <v>0</v>
      </c>
      <c r="H3414">
        <v>0</v>
      </c>
      <c r="I3414">
        <v>0</v>
      </c>
      <c r="J3414">
        <v>0</v>
      </c>
      <c r="K3414">
        <v>4</v>
      </c>
      <c r="L3414" s="16">
        <v>0</v>
      </c>
      <c r="M3414" s="16">
        <v>0</v>
      </c>
      <c r="N3414" s="16">
        <v>0</v>
      </c>
      <c r="P3414" s="16">
        <v>0</v>
      </c>
      <c r="Q3414">
        <v>0</v>
      </c>
    </row>
    <row r="3415" spans="1:17" x14ac:dyDescent="0.25">
      <c r="A3415" s="12" t="s">
        <v>253</v>
      </c>
      <c r="B3415" s="41" t="str">
        <f t="shared" si="106"/>
        <v>08</v>
      </c>
      <c r="C3415" s="41" t="str">
        <f t="shared" si="107"/>
        <v>2019</v>
      </c>
      <c r="D3415" t="s">
        <v>1125</v>
      </c>
      <c r="E3415" t="s">
        <v>1891</v>
      </c>
      <c r="F3415" t="s">
        <v>2131</v>
      </c>
      <c r="G3415">
        <v>0</v>
      </c>
      <c r="H3415">
        <v>0</v>
      </c>
      <c r="I3415">
        <v>0</v>
      </c>
      <c r="J3415">
        <v>0</v>
      </c>
      <c r="K3415">
        <v>2</v>
      </c>
      <c r="L3415" s="16">
        <v>0</v>
      </c>
      <c r="M3415" s="16">
        <v>0</v>
      </c>
      <c r="N3415" s="16">
        <v>0</v>
      </c>
      <c r="P3415" s="16">
        <v>0</v>
      </c>
      <c r="Q3415">
        <v>0</v>
      </c>
    </row>
    <row r="3416" spans="1:17" x14ac:dyDescent="0.25">
      <c r="A3416" s="12" t="s">
        <v>251</v>
      </c>
      <c r="B3416" s="41" t="str">
        <f t="shared" si="106"/>
        <v>08</v>
      </c>
      <c r="C3416" s="41" t="str">
        <f t="shared" si="107"/>
        <v>2019</v>
      </c>
      <c r="D3416" t="s">
        <v>1111</v>
      </c>
      <c r="E3416" t="s">
        <v>1233</v>
      </c>
      <c r="F3416" t="s">
        <v>2129</v>
      </c>
      <c r="G3416">
        <v>0</v>
      </c>
      <c r="H3416">
        <v>0</v>
      </c>
      <c r="I3416">
        <v>1</v>
      </c>
      <c r="J3416">
        <v>1</v>
      </c>
      <c r="K3416">
        <v>0</v>
      </c>
      <c r="L3416" s="16">
        <v>0</v>
      </c>
      <c r="M3416" s="16">
        <v>0</v>
      </c>
      <c r="N3416" s="16">
        <v>0</v>
      </c>
      <c r="P3416" s="16">
        <v>0</v>
      </c>
      <c r="Q3416">
        <v>0</v>
      </c>
    </row>
    <row r="3417" spans="1:17" x14ac:dyDescent="0.25">
      <c r="A3417" s="12" t="s">
        <v>252</v>
      </c>
      <c r="B3417" s="41" t="str">
        <f t="shared" si="106"/>
        <v>08</v>
      </c>
      <c r="C3417" s="41" t="str">
        <f t="shared" si="107"/>
        <v>2019</v>
      </c>
      <c r="D3417" t="s">
        <v>1111</v>
      </c>
      <c r="E3417" t="s">
        <v>1687</v>
      </c>
      <c r="F3417" t="s">
        <v>2129</v>
      </c>
      <c r="G3417">
        <v>0</v>
      </c>
      <c r="H3417">
        <v>0</v>
      </c>
      <c r="I3417">
        <v>1</v>
      </c>
      <c r="J3417">
        <v>1</v>
      </c>
      <c r="K3417">
        <v>0</v>
      </c>
      <c r="L3417" s="16">
        <v>0</v>
      </c>
      <c r="M3417" s="16">
        <v>0</v>
      </c>
      <c r="N3417" s="16">
        <v>0</v>
      </c>
      <c r="P3417" s="16">
        <v>0</v>
      </c>
      <c r="Q3417">
        <v>0</v>
      </c>
    </row>
    <row r="3418" spans="1:17" x14ac:dyDescent="0.25">
      <c r="A3418" s="12" t="s">
        <v>253</v>
      </c>
      <c r="B3418" s="41" t="str">
        <f t="shared" si="106"/>
        <v>08</v>
      </c>
      <c r="C3418" s="41" t="str">
        <f t="shared" si="107"/>
        <v>2019</v>
      </c>
      <c r="D3418" t="s">
        <v>1126</v>
      </c>
      <c r="E3418" t="s">
        <v>1597</v>
      </c>
      <c r="F3418" t="s">
        <v>2132</v>
      </c>
      <c r="G3418">
        <v>0</v>
      </c>
      <c r="H3418">
        <v>22</v>
      </c>
      <c r="I3418">
        <v>0</v>
      </c>
      <c r="J3418">
        <v>0</v>
      </c>
      <c r="K3418">
        <v>0</v>
      </c>
      <c r="L3418" s="16">
        <v>0</v>
      </c>
      <c r="M3418" s="16">
        <v>0</v>
      </c>
      <c r="N3418" s="16">
        <v>0</v>
      </c>
      <c r="P3418" s="16">
        <v>0</v>
      </c>
      <c r="Q3418">
        <v>0</v>
      </c>
    </row>
    <row r="3419" spans="1:17" x14ac:dyDescent="0.25">
      <c r="A3419" s="12" t="s">
        <v>253</v>
      </c>
      <c r="B3419" s="41" t="str">
        <f t="shared" si="106"/>
        <v>08</v>
      </c>
      <c r="C3419" s="41" t="str">
        <f t="shared" si="107"/>
        <v>2019</v>
      </c>
      <c r="D3419" t="s">
        <v>1131</v>
      </c>
      <c r="E3419" t="s">
        <v>1800</v>
      </c>
      <c r="F3419" t="s">
        <v>2131</v>
      </c>
      <c r="G3419">
        <v>0</v>
      </c>
      <c r="H3419">
        <v>0</v>
      </c>
      <c r="I3419">
        <v>0</v>
      </c>
      <c r="J3419">
        <v>0</v>
      </c>
      <c r="K3419">
        <v>1</v>
      </c>
      <c r="L3419" s="16">
        <v>0</v>
      </c>
      <c r="M3419" s="16">
        <v>0</v>
      </c>
      <c r="N3419" s="16">
        <v>0</v>
      </c>
      <c r="P3419" s="16">
        <v>0</v>
      </c>
      <c r="Q3419">
        <v>0</v>
      </c>
    </row>
    <row r="3420" spans="1:17" x14ac:dyDescent="0.25">
      <c r="A3420" s="12" t="s">
        <v>253</v>
      </c>
      <c r="B3420" s="41" t="str">
        <f t="shared" si="106"/>
        <v>08</v>
      </c>
      <c r="C3420" s="41" t="str">
        <f t="shared" si="107"/>
        <v>2019</v>
      </c>
      <c r="D3420" t="s">
        <v>1131</v>
      </c>
      <c r="E3420" t="s">
        <v>1800</v>
      </c>
      <c r="F3420" t="s">
        <v>2131</v>
      </c>
      <c r="G3420">
        <v>0</v>
      </c>
      <c r="H3420">
        <v>0</v>
      </c>
      <c r="I3420">
        <v>0</v>
      </c>
      <c r="J3420">
        <v>0</v>
      </c>
      <c r="K3420">
        <v>1</v>
      </c>
      <c r="L3420" s="16">
        <v>0</v>
      </c>
      <c r="M3420" s="16">
        <v>0</v>
      </c>
      <c r="N3420" s="16">
        <v>0</v>
      </c>
      <c r="P3420" s="16">
        <v>0</v>
      </c>
      <c r="Q3420">
        <v>0</v>
      </c>
    </row>
    <row r="3421" spans="1:17" x14ac:dyDescent="0.25">
      <c r="A3421" s="12" t="s">
        <v>254</v>
      </c>
      <c r="B3421" s="41" t="str">
        <f t="shared" si="106"/>
        <v>08</v>
      </c>
      <c r="C3421" s="41" t="str">
        <f t="shared" si="107"/>
        <v>2019</v>
      </c>
      <c r="D3421" t="s">
        <v>1131</v>
      </c>
      <c r="E3421" t="s">
        <v>1873</v>
      </c>
      <c r="F3421" t="s">
        <v>2131</v>
      </c>
      <c r="G3421">
        <v>0</v>
      </c>
      <c r="H3421">
        <v>0</v>
      </c>
      <c r="I3421">
        <v>0</v>
      </c>
      <c r="J3421">
        <v>0</v>
      </c>
      <c r="K3421">
        <v>10</v>
      </c>
      <c r="L3421" s="16">
        <v>0</v>
      </c>
      <c r="M3421" s="16">
        <v>0</v>
      </c>
      <c r="N3421" s="16">
        <v>0</v>
      </c>
      <c r="P3421" s="16">
        <v>0</v>
      </c>
      <c r="Q3421">
        <v>0</v>
      </c>
    </row>
    <row r="3422" spans="1:17" x14ac:dyDescent="0.25">
      <c r="A3422" s="12" t="s">
        <v>254</v>
      </c>
      <c r="B3422" s="41" t="str">
        <f t="shared" si="106"/>
        <v>08</v>
      </c>
      <c r="C3422" s="41" t="str">
        <f t="shared" si="107"/>
        <v>2019</v>
      </c>
      <c r="D3422" t="s">
        <v>1131</v>
      </c>
      <c r="E3422" t="s">
        <v>1549</v>
      </c>
      <c r="F3422" t="s">
        <v>2131</v>
      </c>
      <c r="G3422">
        <v>0</v>
      </c>
      <c r="H3422">
        <v>0</v>
      </c>
      <c r="I3422">
        <v>0</v>
      </c>
      <c r="J3422">
        <v>0</v>
      </c>
      <c r="K3422">
        <v>5</v>
      </c>
      <c r="L3422" s="16">
        <v>0</v>
      </c>
      <c r="M3422" s="16">
        <v>0</v>
      </c>
      <c r="N3422" s="16">
        <v>0</v>
      </c>
      <c r="P3422" s="16">
        <v>0</v>
      </c>
      <c r="Q3422">
        <v>0</v>
      </c>
    </row>
    <row r="3423" spans="1:17" x14ac:dyDescent="0.25">
      <c r="A3423" s="12" t="s">
        <v>254</v>
      </c>
      <c r="B3423" s="41" t="str">
        <f t="shared" si="106"/>
        <v>08</v>
      </c>
      <c r="C3423" s="41" t="str">
        <f t="shared" si="107"/>
        <v>2019</v>
      </c>
      <c r="D3423" t="s">
        <v>1125</v>
      </c>
      <c r="E3423" t="s">
        <v>1637</v>
      </c>
      <c r="F3423" t="s">
        <v>2131</v>
      </c>
      <c r="G3423">
        <v>0</v>
      </c>
      <c r="H3423">
        <v>0</v>
      </c>
      <c r="I3423">
        <v>0</v>
      </c>
      <c r="J3423">
        <v>0</v>
      </c>
      <c r="K3423">
        <v>90</v>
      </c>
      <c r="L3423" s="16">
        <v>0</v>
      </c>
      <c r="M3423" s="16">
        <v>0</v>
      </c>
      <c r="N3423" s="16">
        <v>0</v>
      </c>
      <c r="P3423" s="16">
        <v>0</v>
      </c>
      <c r="Q3423">
        <v>0</v>
      </c>
    </row>
    <row r="3424" spans="1:17" x14ac:dyDescent="0.25">
      <c r="A3424" s="12" t="s">
        <v>253</v>
      </c>
      <c r="B3424" s="41" t="str">
        <f t="shared" si="106"/>
        <v>08</v>
      </c>
      <c r="C3424" s="41" t="str">
        <f t="shared" si="107"/>
        <v>2019</v>
      </c>
      <c r="D3424" t="s">
        <v>1131</v>
      </c>
      <c r="E3424" t="s">
        <v>1549</v>
      </c>
      <c r="F3424" t="s">
        <v>2131</v>
      </c>
      <c r="G3424">
        <v>0</v>
      </c>
      <c r="H3424">
        <v>0</v>
      </c>
      <c r="I3424">
        <v>0</v>
      </c>
      <c r="J3424">
        <v>0</v>
      </c>
      <c r="K3424">
        <v>1</v>
      </c>
      <c r="L3424" s="16">
        <v>0</v>
      </c>
      <c r="M3424" s="16">
        <v>0</v>
      </c>
      <c r="N3424" s="16">
        <v>0</v>
      </c>
      <c r="P3424" s="16">
        <v>0</v>
      </c>
      <c r="Q3424">
        <v>0</v>
      </c>
    </row>
    <row r="3425" spans="1:17" x14ac:dyDescent="0.25">
      <c r="A3425" s="12" t="s">
        <v>254</v>
      </c>
      <c r="B3425" s="41" t="str">
        <f t="shared" si="106"/>
        <v>08</v>
      </c>
      <c r="C3425" s="41" t="str">
        <f t="shared" si="107"/>
        <v>2019</v>
      </c>
      <c r="D3425" t="s">
        <v>1111</v>
      </c>
      <c r="E3425" t="s">
        <v>1479</v>
      </c>
      <c r="F3425" t="s">
        <v>2131</v>
      </c>
      <c r="G3425">
        <v>0</v>
      </c>
      <c r="H3425">
        <v>0</v>
      </c>
      <c r="I3425">
        <v>0</v>
      </c>
      <c r="J3425">
        <v>0</v>
      </c>
      <c r="K3425">
        <v>42</v>
      </c>
      <c r="L3425" s="16">
        <v>0</v>
      </c>
      <c r="M3425" s="16">
        <v>0</v>
      </c>
      <c r="N3425" s="16">
        <v>0</v>
      </c>
      <c r="P3425" s="16">
        <v>0</v>
      </c>
      <c r="Q3425">
        <v>0</v>
      </c>
    </row>
    <row r="3426" spans="1:17" x14ac:dyDescent="0.25">
      <c r="A3426" s="12" t="s">
        <v>253</v>
      </c>
      <c r="B3426" s="41" t="str">
        <f t="shared" si="106"/>
        <v>08</v>
      </c>
      <c r="C3426" s="41" t="str">
        <f t="shared" si="107"/>
        <v>2019</v>
      </c>
      <c r="D3426" t="s">
        <v>1111</v>
      </c>
      <c r="E3426" t="s">
        <v>1639</v>
      </c>
      <c r="F3426" t="s">
        <v>2131</v>
      </c>
      <c r="G3426">
        <v>0</v>
      </c>
      <c r="H3426">
        <v>0</v>
      </c>
      <c r="I3426">
        <v>0</v>
      </c>
      <c r="J3426">
        <v>0</v>
      </c>
      <c r="K3426">
        <v>1</v>
      </c>
      <c r="L3426" s="16">
        <v>0</v>
      </c>
      <c r="M3426" s="16">
        <v>0</v>
      </c>
      <c r="N3426" s="16">
        <v>0</v>
      </c>
      <c r="P3426" s="16">
        <v>0</v>
      </c>
      <c r="Q3426">
        <v>0</v>
      </c>
    </row>
    <row r="3427" spans="1:17" x14ac:dyDescent="0.25">
      <c r="A3427" s="12" t="s">
        <v>253</v>
      </c>
      <c r="B3427" s="41" t="str">
        <f t="shared" si="106"/>
        <v>08</v>
      </c>
      <c r="C3427" s="41" t="str">
        <f t="shared" si="107"/>
        <v>2019</v>
      </c>
      <c r="D3427" t="s">
        <v>1111</v>
      </c>
      <c r="E3427" t="s">
        <v>1323</v>
      </c>
      <c r="F3427" t="s">
        <v>2131</v>
      </c>
      <c r="G3427">
        <v>0</v>
      </c>
      <c r="H3427">
        <v>0</v>
      </c>
      <c r="I3427">
        <v>0</v>
      </c>
      <c r="J3427">
        <v>0</v>
      </c>
      <c r="K3427">
        <v>35</v>
      </c>
      <c r="L3427" s="16">
        <v>0</v>
      </c>
      <c r="M3427" s="16">
        <v>0</v>
      </c>
      <c r="N3427" s="16">
        <v>0</v>
      </c>
      <c r="P3427" s="16">
        <v>0</v>
      </c>
      <c r="Q3427">
        <v>0</v>
      </c>
    </row>
    <row r="3428" spans="1:17" x14ac:dyDescent="0.25">
      <c r="A3428" s="12" t="s">
        <v>254</v>
      </c>
      <c r="B3428" s="41" t="str">
        <f t="shared" si="106"/>
        <v>08</v>
      </c>
      <c r="C3428" s="41" t="str">
        <f t="shared" si="107"/>
        <v>2019</v>
      </c>
      <c r="D3428" t="s">
        <v>1111</v>
      </c>
      <c r="E3428" t="s">
        <v>1475</v>
      </c>
      <c r="F3428" t="s">
        <v>2135</v>
      </c>
      <c r="G3428">
        <v>1</v>
      </c>
      <c r="H3428">
        <v>0</v>
      </c>
      <c r="I3428">
        <v>0</v>
      </c>
      <c r="J3428">
        <v>0</v>
      </c>
      <c r="K3428">
        <v>0</v>
      </c>
      <c r="L3428" s="16">
        <v>0</v>
      </c>
      <c r="M3428" s="16">
        <v>0</v>
      </c>
      <c r="N3428" s="16">
        <v>0</v>
      </c>
      <c r="P3428" s="16">
        <v>0</v>
      </c>
      <c r="Q3428">
        <v>1</v>
      </c>
    </row>
    <row r="3429" spans="1:17" x14ac:dyDescent="0.25">
      <c r="A3429" s="12" t="s">
        <v>254</v>
      </c>
      <c r="B3429" s="41" t="str">
        <f t="shared" si="106"/>
        <v>08</v>
      </c>
      <c r="C3429" s="41" t="str">
        <f t="shared" si="107"/>
        <v>2019</v>
      </c>
      <c r="D3429" t="s">
        <v>1107</v>
      </c>
      <c r="E3429" t="s">
        <v>1684</v>
      </c>
      <c r="F3429" t="s">
        <v>2131</v>
      </c>
      <c r="G3429">
        <v>0</v>
      </c>
      <c r="H3429">
        <v>0</v>
      </c>
      <c r="I3429">
        <v>0</v>
      </c>
      <c r="J3429">
        <v>0</v>
      </c>
      <c r="K3429">
        <v>0</v>
      </c>
      <c r="L3429" s="16">
        <v>0</v>
      </c>
      <c r="M3429" s="16">
        <v>0</v>
      </c>
      <c r="N3429" s="16">
        <v>0</v>
      </c>
      <c r="P3429" s="16">
        <v>0</v>
      </c>
      <c r="Q3429">
        <v>0</v>
      </c>
    </row>
    <row r="3430" spans="1:17" x14ac:dyDescent="0.25">
      <c r="A3430" s="12" t="s">
        <v>254</v>
      </c>
      <c r="B3430" s="41" t="str">
        <f t="shared" si="106"/>
        <v>08</v>
      </c>
      <c r="C3430" s="41" t="str">
        <f t="shared" si="107"/>
        <v>2019</v>
      </c>
      <c r="D3430" t="s">
        <v>1131</v>
      </c>
      <c r="E3430" t="s">
        <v>1206</v>
      </c>
      <c r="F3430" t="s">
        <v>2131</v>
      </c>
      <c r="G3430">
        <v>0</v>
      </c>
      <c r="H3430">
        <v>0</v>
      </c>
      <c r="I3430">
        <v>0</v>
      </c>
      <c r="J3430">
        <v>0</v>
      </c>
      <c r="K3430">
        <v>5</v>
      </c>
      <c r="L3430" s="16">
        <v>0</v>
      </c>
      <c r="M3430" s="16">
        <v>0</v>
      </c>
      <c r="N3430" s="16">
        <v>0</v>
      </c>
      <c r="P3430" s="16">
        <v>0</v>
      </c>
      <c r="Q3430">
        <v>0</v>
      </c>
    </row>
    <row r="3431" spans="1:17" x14ac:dyDescent="0.25">
      <c r="A3431" s="12" t="s">
        <v>254</v>
      </c>
      <c r="B3431" s="41" t="str">
        <f t="shared" si="106"/>
        <v>08</v>
      </c>
      <c r="C3431" s="41" t="str">
        <f t="shared" si="107"/>
        <v>2019</v>
      </c>
      <c r="D3431" t="s">
        <v>1113</v>
      </c>
      <c r="E3431" t="s">
        <v>1342</v>
      </c>
      <c r="F3431" t="s">
        <v>2131</v>
      </c>
      <c r="G3431">
        <v>0</v>
      </c>
      <c r="H3431">
        <v>0</v>
      </c>
      <c r="I3431">
        <v>0</v>
      </c>
      <c r="J3431">
        <v>0</v>
      </c>
      <c r="K3431">
        <v>0</v>
      </c>
      <c r="L3431" s="16">
        <v>0</v>
      </c>
      <c r="M3431" s="16">
        <v>0</v>
      </c>
      <c r="N3431" s="16">
        <v>0</v>
      </c>
      <c r="P3431" s="16">
        <v>0</v>
      </c>
      <c r="Q3431">
        <v>0</v>
      </c>
    </row>
    <row r="3432" spans="1:17" x14ac:dyDescent="0.25">
      <c r="A3432" s="12" t="s">
        <v>254</v>
      </c>
      <c r="B3432" s="41" t="str">
        <f t="shared" si="106"/>
        <v>08</v>
      </c>
      <c r="C3432" s="41" t="str">
        <f t="shared" si="107"/>
        <v>2019</v>
      </c>
      <c r="D3432" t="s">
        <v>1107</v>
      </c>
      <c r="E3432" t="s">
        <v>1892</v>
      </c>
      <c r="F3432" t="s">
        <v>2135</v>
      </c>
      <c r="G3432">
        <v>2</v>
      </c>
      <c r="H3432">
        <v>0</v>
      </c>
      <c r="I3432">
        <v>0</v>
      </c>
      <c r="J3432">
        <v>0</v>
      </c>
      <c r="K3432">
        <v>0</v>
      </c>
      <c r="L3432" s="16">
        <v>0</v>
      </c>
      <c r="M3432" s="16">
        <v>0</v>
      </c>
      <c r="N3432" s="16">
        <v>0</v>
      </c>
      <c r="P3432" s="16">
        <v>0</v>
      </c>
      <c r="Q3432">
        <v>2</v>
      </c>
    </row>
    <row r="3433" spans="1:17" x14ac:dyDescent="0.25">
      <c r="A3433" s="12" t="s">
        <v>255</v>
      </c>
      <c r="B3433" s="41" t="str">
        <f t="shared" si="106"/>
        <v>09</v>
      </c>
      <c r="C3433" s="41" t="str">
        <f t="shared" si="107"/>
        <v>2019</v>
      </c>
      <c r="D3433" t="s">
        <v>1108</v>
      </c>
      <c r="E3433" t="s">
        <v>1534</v>
      </c>
      <c r="F3433" t="s">
        <v>2129</v>
      </c>
      <c r="G3433">
        <v>0</v>
      </c>
      <c r="H3433">
        <v>0</v>
      </c>
      <c r="I3433">
        <v>1</v>
      </c>
      <c r="J3433">
        <v>2</v>
      </c>
      <c r="K3433">
        <v>0</v>
      </c>
      <c r="L3433" s="16">
        <v>0</v>
      </c>
      <c r="M3433" s="16">
        <v>0</v>
      </c>
      <c r="N3433" s="16">
        <v>0</v>
      </c>
      <c r="P3433" s="16">
        <v>0</v>
      </c>
      <c r="Q3433">
        <v>0</v>
      </c>
    </row>
    <row r="3434" spans="1:17" x14ac:dyDescent="0.25">
      <c r="A3434" s="12" t="s">
        <v>255</v>
      </c>
      <c r="B3434" s="41" t="str">
        <f t="shared" si="106"/>
        <v>09</v>
      </c>
      <c r="C3434" s="41" t="str">
        <f t="shared" si="107"/>
        <v>2019</v>
      </c>
      <c r="D3434" t="s">
        <v>1129</v>
      </c>
      <c r="E3434" t="s">
        <v>1798</v>
      </c>
      <c r="F3434" t="s">
        <v>2137</v>
      </c>
      <c r="G3434">
        <v>0</v>
      </c>
      <c r="H3434">
        <v>0</v>
      </c>
      <c r="I3434">
        <v>0</v>
      </c>
      <c r="J3434">
        <v>0</v>
      </c>
      <c r="K3434">
        <v>0</v>
      </c>
      <c r="L3434" s="16">
        <v>0</v>
      </c>
      <c r="M3434" s="16">
        <v>0</v>
      </c>
      <c r="N3434" s="16">
        <v>0</v>
      </c>
      <c r="P3434" s="16">
        <v>0</v>
      </c>
      <c r="Q3434">
        <v>0</v>
      </c>
    </row>
    <row r="3435" spans="1:17" x14ac:dyDescent="0.25">
      <c r="A3435" s="12" t="s">
        <v>255</v>
      </c>
      <c r="B3435" s="41" t="str">
        <f t="shared" si="106"/>
        <v>09</v>
      </c>
      <c r="C3435" s="41" t="str">
        <f t="shared" si="107"/>
        <v>2019</v>
      </c>
      <c r="D3435" t="s">
        <v>1110</v>
      </c>
      <c r="E3435" t="s">
        <v>1669</v>
      </c>
      <c r="F3435" t="s">
        <v>2131</v>
      </c>
      <c r="G3435">
        <v>0</v>
      </c>
      <c r="H3435">
        <v>0</v>
      </c>
      <c r="I3435">
        <v>0</v>
      </c>
      <c r="J3435">
        <v>0</v>
      </c>
      <c r="K3435">
        <v>60</v>
      </c>
      <c r="L3435" s="16">
        <v>0</v>
      </c>
      <c r="M3435" s="16">
        <v>0</v>
      </c>
      <c r="N3435" s="16">
        <v>0</v>
      </c>
      <c r="P3435" s="16">
        <v>0</v>
      </c>
      <c r="Q3435">
        <v>0</v>
      </c>
    </row>
    <row r="3436" spans="1:17" x14ac:dyDescent="0.25">
      <c r="A3436" s="12" t="s">
        <v>255</v>
      </c>
      <c r="B3436" s="41" t="str">
        <f t="shared" si="106"/>
        <v>09</v>
      </c>
      <c r="C3436" s="41" t="str">
        <f t="shared" si="107"/>
        <v>2019</v>
      </c>
      <c r="D3436" t="s">
        <v>1109</v>
      </c>
      <c r="E3436" t="s">
        <v>1383</v>
      </c>
      <c r="F3436" t="s">
        <v>2131</v>
      </c>
      <c r="G3436">
        <v>0</v>
      </c>
      <c r="H3436">
        <v>0</v>
      </c>
      <c r="I3436">
        <v>0</v>
      </c>
      <c r="J3436">
        <v>0</v>
      </c>
      <c r="K3436">
        <v>5</v>
      </c>
      <c r="L3436" s="16">
        <v>0</v>
      </c>
      <c r="M3436" s="16">
        <v>0</v>
      </c>
      <c r="N3436" s="16">
        <v>0</v>
      </c>
      <c r="P3436" s="16">
        <v>0</v>
      </c>
      <c r="Q3436">
        <v>0</v>
      </c>
    </row>
    <row r="3437" spans="1:17" x14ac:dyDescent="0.25">
      <c r="A3437" s="12" t="s">
        <v>255</v>
      </c>
      <c r="B3437" s="41" t="str">
        <f t="shared" si="106"/>
        <v>09</v>
      </c>
      <c r="C3437" s="41" t="str">
        <f t="shared" si="107"/>
        <v>2019</v>
      </c>
      <c r="D3437" t="s">
        <v>1116</v>
      </c>
      <c r="E3437" t="s">
        <v>1788</v>
      </c>
      <c r="F3437" t="s">
        <v>2131</v>
      </c>
      <c r="G3437">
        <v>0</v>
      </c>
      <c r="H3437">
        <v>0</v>
      </c>
      <c r="I3437">
        <v>0</v>
      </c>
      <c r="J3437">
        <v>0</v>
      </c>
      <c r="K3437">
        <v>150</v>
      </c>
      <c r="L3437" s="16">
        <v>0</v>
      </c>
      <c r="M3437" s="16">
        <v>0</v>
      </c>
      <c r="N3437" s="16">
        <v>0</v>
      </c>
      <c r="P3437" s="16">
        <v>0</v>
      </c>
      <c r="Q3437">
        <v>0</v>
      </c>
    </row>
    <row r="3438" spans="1:17" x14ac:dyDescent="0.25">
      <c r="A3438" s="12" t="s">
        <v>255</v>
      </c>
      <c r="B3438" s="41" t="str">
        <f t="shared" si="106"/>
        <v>09</v>
      </c>
      <c r="C3438" s="41" t="str">
        <f t="shared" si="107"/>
        <v>2019</v>
      </c>
      <c r="D3438" t="s">
        <v>1116</v>
      </c>
      <c r="E3438" t="s">
        <v>1182</v>
      </c>
      <c r="F3438" t="s">
        <v>2131</v>
      </c>
      <c r="G3438">
        <v>0</v>
      </c>
      <c r="H3438">
        <v>0</v>
      </c>
      <c r="I3438">
        <v>0</v>
      </c>
      <c r="J3438">
        <v>0</v>
      </c>
      <c r="K3438">
        <v>1</v>
      </c>
      <c r="L3438" s="16">
        <v>0</v>
      </c>
      <c r="M3438" s="16">
        <v>0</v>
      </c>
      <c r="N3438" s="16">
        <v>0</v>
      </c>
      <c r="P3438" s="16">
        <v>0</v>
      </c>
      <c r="Q3438">
        <v>0</v>
      </c>
    </row>
    <row r="3439" spans="1:17" x14ac:dyDescent="0.25">
      <c r="A3439" s="12" t="s">
        <v>255</v>
      </c>
      <c r="B3439" s="41" t="str">
        <f t="shared" si="106"/>
        <v>09</v>
      </c>
      <c r="C3439" s="41" t="str">
        <f t="shared" si="107"/>
        <v>2019</v>
      </c>
      <c r="D3439" t="s">
        <v>1116</v>
      </c>
      <c r="E3439" t="s">
        <v>1893</v>
      </c>
      <c r="F3439" t="s">
        <v>2131</v>
      </c>
      <c r="G3439">
        <v>0</v>
      </c>
      <c r="H3439">
        <v>0</v>
      </c>
      <c r="I3439">
        <v>0</v>
      </c>
      <c r="J3439">
        <v>0</v>
      </c>
      <c r="K3439">
        <v>60</v>
      </c>
      <c r="L3439" s="16">
        <v>0</v>
      </c>
      <c r="M3439" s="16">
        <v>0</v>
      </c>
      <c r="N3439" s="16">
        <v>0</v>
      </c>
      <c r="P3439" s="16">
        <v>0</v>
      </c>
      <c r="Q3439">
        <v>0</v>
      </c>
    </row>
    <row r="3440" spans="1:17" x14ac:dyDescent="0.25">
      <c r="A3440" s="12" t="s">
        <v>246</v>
      </c>
      <c r="B3440" s="41" t="str">
        <f t="shared" si="106"/>
        <v>08</v>
      </c>
      <c r="C3440" s="41" t="str">
        <f t="shared" si="107"/>
        <v>2019</v>
      </c>
      <c r="D3440" t="s">
        <v>1116</v>
      </c>
      <c r="E3440" t="s">
        <v>1690</v>
      </c>
      <c r="F3440" t="s">
        <v>2131</v>
      </c>
      <c r="G3440">
        <v>0</v>
      </c>
      <c r="H3440">
        <v>0</v>
      </c>
      <c r="I3440">
        <v>0</v>
      </c>
      <c r="J3440">
        <v>0</v>
      </c>
      <c r="K3440">
        <v>1878</v>
      </c>
      <c r="L3440" s="16">
        <v>0</v>
      </c>
      <c r="M3440" s="16">
        <v>0</v>
      </c>
      <c r="N3440" s="16">
        <v>0</v>
      </c>
      <c r="P3440" s="16">
        <v>0</v>
      </c>
      <c r="Q3440">
        <v>0</v>
      </c>
    </row>
    <row r="3441" spans="1:17" x14ac:dyDescent="0.25">
      <c r="A3441" s="12" t="s">
        <v>255</v>
      </c>
      <c r="B3441" s="41" t="str">
        <f t="shared" si="106"/>
        <v>09</v>
      </c>
      <c r="C3441" s="41" t="str">
        <f t="shared" si="107"/>
        <v>2019</v>
      </c>
      <c r="D3441" t="s">
        <v>1120</v>
      </c>
      <c r="E3441" t="s">
        <v>1120</v>
      </c>
      <c r="F3441" t="s">
        <v>2132</v>
      </c>
      <c r="G3441">
        <v>0</v>
      </c>
      <c r="H3441">
        <v>6</v>
      </c>
      <c r="I3441">
        <v>0</v>
      </c>
      <c r="J3441">
        <v>0</v>
      </c>
      <c r="K3441">
        <v>0</v>
      </c>
      <c r="L3441" s="16">
        <v>0</v>
      </c>
      <c r="M3441" s="16">
        <v>0</v>
      </c>
      <c r="N3441" s="16">
        <v>0</v>
      </c>
      <c r="P3441" s="16">
        <v>0</v>
      </c>
      <c r="Q3441">
        <v>0</v>
      </c>
    </row>
    <row r="3442" spans="1:17" x14ac:dyDescent="0.25">
      <c r="A3442" s="12" t="s">
        <v>255</v>
      </c>
      <c r="B3442" s="41" t="str">
        <f t="shared" si="106"/>
        <v>09</v>
      </c>
      <c r="C3442" s="41" t="str">
        <f t="shared" si="107"/>
        <v>2019</v>
      </c>
      <c r="D3442" t="s">
        <v>1111</v>
      </c>
      <c r="E3442" t="s">
        <v>1856</v>
      </c>
      <c r="F3442" t="s">
        <v>2131</v>
      </c>
      <c r="G3442">
        <v>0</v>
      </c>
      <c r="H3442">
        <v>0</v>
      </c>
      <c r="I3442">
        <v>0</v>
      </c>
      <c r="J3442">
        <v>0</v>
      </c>
      <c r="K3442">
        <v>3</v>
      </c>
      <c r="L3442" s="16">
        <v>0</v>
      </c>
      <c r="M3442" s="16">
        <v>0</v>
      </c>
      <c r="N3442" s="16">
        <v>0</v>
      </c>
      <c r="P3442" s="16">
        <v>0</v>
      </c>
      <c r="Q3442">
        <v>0</v>
      </c>
    </row>
    <row r="3443" spans="1:17" x14ac:dyDescent="0.25">
      <c r="A3443" s="12" t="s">
        <v>254</v>
      </c>
      <c r="B3443" s="41" t="str">
        <f t="shared" si="106"/>
        <v>08</v>
      </c>
      <c r="C3443" s="41" t="str">
        <f t="shared" si="107"/>
        <v>2019</v>
      </c>
      <c r="D3443" t="s">
        <v>1111</v>
      </c>
      <c r="E3443" t="s">
        <v>1157</v>
      </c>
      <c r="F3443" t="s">
        <v>2131</v>
      </c>
      <c r="G3443">
        <v>0</v>
      </c>
      <c r="H3443">
        <v>0</v>
      </c>
      <c r="I3443">
        <v>0</v>
      </c>
      <c r="J3443">
        <v>0</v>
      </c>
      <c r="K3443">
        <v>1</v>
      </c>
      <c r="L3443" s="16">
        <v>0</v>
      </c>
      <c r="M3443" s="16">
        <v>0</v>
      </c>
      <c r="N3443" s="16">
        <v>0</v>
      </c>
      <c r="P3443" s="16">
        <v>0</v>
      </c>
      <c r="Q3443">
        <v>0</v>
      </c>
    </row>
    <row r="3444" spans="1:17" x14ac:dyDescent="0.25">
      <c r="A3444" s="12" t="s">
        <v>254</v>
      </c>
      <c r="B3444" s="41" t="str">
        <f t="shared" si="106"/>
        <v>08</v>
      </c>
      <c r="C3444" s="41" t="str">
        <f t="shared" si="107"/>
        <v>2019</v>
      </c>
      <c r="D3444" t="s">
        <v>1111</v>
      </c>
      <c r="E3444" t="s">
        <v>1211</v>
      </c>
      <c r="F3444" t="s">
        <v>2131</v>
      </c>
      <c r="G3444">
        <v>0</v>
      </c>
      <c r="H3444">
        <v>0</v>
      </c>
      <c r="I3444">
        <v>0</v>
      </c>
      <c r="J3444">
        <v>0</v>
      </c>
      <c r="K3444">
        <v>25</v>
      </c>
      <c r="L3444" s="16">
        <v>0</v>
      </c>
      <c r="M3444" s="16">
        <v>0</v>
      </c>
      <c r="N3444" s="16">
        <v>0</v>
      </c>
      <c r="P3444" s="16">
        <v>0</v>
      </c>
      <c r="Q3444">
        <v>0</v>
      </c>
    </row>
    <row r="3445" spans="1:17" x14ac:dyDescent="0.25">
      <c r="A3445" s="12" t="s">
        <v>255</v>
      </c>
      <c r="B3445" s="41" t="str">
        <f t="shared" si="106"/>
        <v>09</v>
      </c>
      <c r="C3445" s="41" t="str">
        <f t="shared" si="107"/>
        <v>2019</v>
      </c>
      <c r="D3445" t="s">
        <v>1131</v>
      </c>
      <c r="E3445" t="s">
        <v>1465</v>
      </c>
      <c r="F3445" t="s">
        <v>2131</v>
      </c>
      <c r="G3445">
        <v>0</v>
      </c>
      <c r="H3445">
        <v>0</v>
      </c>
      <c r="I3445">
        <v>0</v>
      </c>
      <c r="J3445">
        <v>0</v>
      </c>
      <c r="K3445">
        <v>1</v>
      </c>
      <c r="L3445" s="16">
        <v>0</v>
      </c>
      <c r="M3445" s="16">
        <v>0</v>
      </c>
      <c r="N3445" s="16">
        <v>0</v>
      </c>
      <c r="P3445" s="16">
        <v>0</v>
      </c>
      <c r="Q3445">
        <v>0</v>
      </c>
    </row>
    <row r="3446" spans="1:17" x14ac:dyDescent="0.25">
      <c r="A3446" s="12" t="s">
        <v>255</v>
      </c>
      <c r="B3446" s="41" t="str">
        <f t="shared" si="106"/>
        <v>09</v>
      </c>
      <c r="C3446" s="41" t="str">
        <f t="shared" si="107"/>
        <v>2019</v>
      </c>
      <c r="D3446" t="s">
        <v>1125</v>
      </c>
      <c r="E3446" t="s">
        <v>1717</v>
      </c>
      <c r="F3446" t="s">
        <v>2131</v>
      </c>
      <c r="G3446">
        <v>0</v>
      </c>
      <c r="H3446">
        <v>0</v>
      </c>
      <c r="I3446">
        <v>0</v>
      </c>
      <c r="J3446">
        <v>0</v>
      </c>
      <c r="K3446">
        <v>10</v>
      </c>
      <c r="L3446" s="16">
        <v>0</v>
      </c>
      <c r="M3446" s="16">
        <v>0</v>
      </c>
      <c r="N3446" s="16">
        <v>0</v>
      </c>
      <c r="P3446" s="16">
        <v>0</v>
      </c>
      <c r="Q3446">
        <v>0</v>
      </c>
    </row>
    <row r="3447" spans="1:17" x14ac:dyDescent="0.25">
      <c r="A3447" s="12" t="s">
        <v>255</v>
      </c>
      <c r="B3447" s="41" t="str">
        <f t="shared" si="106"/>
        <v>09</v>
      </c>
      <c r="C3447" s="41" t="str">
        <f t="shared" si="107"/>
        <v>2019</v>
      </c>
      <c r="D3447" t="s">
        <v>1125</v>
      </c>
      <c r="E3447" t="s">
        <v>1568</v>
      </c>
      <c r="F3447" t="s">
        <v>2131</v>
      </c>
      <c r="G3447">
        <v>0</v>
      </c>
      <c r="H3447">
        <v>0</v>
      </c>
      <c r="I3447">
        <v>0</v>
      </c>
      <c r="J3447">
        <v>0</v>
      </c>
      <c r="K3447">
        <v>0</v>
      </c>
      <c r="L3447" s="16">
        <v>0</v>
      </c>
      <c r="M3447" s="16">
        <v>0</v>
      </c>
      <c r="N3447" s="16">
        <v>0</v>
      </c>
      <c r="P3447" s="16">
        <v>0</v>
      </c>
      <c r="Q3447">
        <v>0</v>
      </c>
    </row>
    <row r="3448" spans="1:17" x14ac:dyDescent="0.25">
      <c r="A3448" s="12" t="s">
        <v>256</v>
      </c>
      <c r="B3448" s="41" t="str">
        <f t="shared" si="106"/>
        <v>09</v>
      </c>
      <c r="C3448" s="41" t="str">
        <f t="shared" si="107"/>
        <v>2019</v>
      </c>
      <c r="D3448" t="s">
        <v>1112</v>
      </c>
      <c r="E3448" t="s">
        <v>1203</v>
      </c>
      <c r="F3448" t="s">
        <v>2146</v>
      </c>
      <c r="G3448">
        <v>0</v>
      </c>
      <c r="H3448">
        <v>0</v>
      </c>
      <c r="I3448">
        <v>0</v>
      </c>
      <c r="J3448">
        <v>0</v>
      </c>
      <c r="K3448">
        <v>0</v>
      </c>
      <c r="L3448" s="16">
        <v>0</v>
      </c>
      <c r="M3448" s="16">
        <v>0</v>
      </c>
      <c r="N3448" s="16">
        <v>0</v>
      </c>
      <c r="P3448" s="16">
        <v>0</v>
      </c>
      <c r="Q3448">
        <v>0</v>
      </c>
    </row>
    <row r="3449" spans="1:17" x14ac:dyDescent="0.25">
      <c r="A3449" s="12" t="s">
        <v>256</v>
      </c>
      <c r="B3449" s="41" t="str">
        <f t="shared" si="106"/>
        <v>09</v>
      </c>
      <c r="C3449" s="41" t="str">
        <f t="shared" si="107"/>
        <v>2019</v>
      </c>
      <c r="D3449" t="s">
        <v>1112</v>
      </c>
      <c r="E3449" t="s">
        <v>1340</v>
      </c>
      <c r="F3449" t="s">
        <v>2161</v>
      </c>
      <c r="G3449">
        <v>0</v>
      </c>
      <c r="H3449">
        <v>0</v>
      </c>
      <c r="I3449">
        <v>150</v>
      </c>
      <c r="J3449">
        <v>0</v>
      </c>
      <c r="K3449">
        <v>0</v>
      </c>
      <c r="L3449" s="16">
        <v>0</v>
      </c>
      <c r="M3449" s="16">
        <v>0</v>
      </c>
      <c r="N3449" s="16">
        <v>0</v>
      </c>
      <c r="P3449" s="16">
        <v>0</v>
      </c>
      <c r="Q3449">
        <v>0</v>
      </c>
    </row>
    <row r="3450" spans="1:17" x14ac:dyDescent="0.25">
      <c r="A3450" s="12" t="s">
        <v>251</v>
      </c>
      <c r="B3450" s="41" t="str">
        <f t="shared" si="106"/>
        <v>08</v>
      </c>
      <c r="C3450" s="41" t="str">
        <f t="shared" si="107"/>
        <v>2019</v>
      </c>
      <c r="D3450" t="s">
        <v>1116</v>
      </c>
      <c r="E3450" t="s">
        <v>1189</v>
      </c>
      <c r="F3450" t="s">
        <v>2131</v>
      </c>
      <c r="G3450">
        <v>0</v>
      </c>
      <c r="H3450">
        <v>0</v>
      </c>
      <c r="I3450">
        <v>0</v>
      </c>
      <c r="J3450">
        <v>0</v>
      </c>
      <c r="K3450">
        <v>0</v>
      </c>
      <c r="L3450" s="16">
        <v>0</v>
      </c>
      <c r="M3450" s="16">
        <v>0</v>
      </c>
      <c r="N3450" s="16">
        <v>0</v>
      </c>
      <c r="P3450" s="16">
        <v>0</v>
      </c>
      <c r="Q3450">
        <v>0</v>
      </c>
    </row>
    <row r="3451" spans="1:17" x14ac:dyDescent="0.25">
      <c r="A3451" s="12" t="s">
        <v>255</v>
      </c>
      <c r="B3451" s="41" t="str">
        <f t="shared" si="106"/>
        <v>09</v>
      </c>
      <c r="C3451" s="41" t="str">
        <f t="shared" si="107"/>
        <v>2019</v>
      </c>
      <c r="D3451" t="s">
        <v>1111</v>
      </c>
      <c r="E3451" t="s">
        <v>1550</v>
      </c>
      <c r="F3451" t="s">
        <v>2131</v>
      </c>
      <c r="G3451">
        <v>0</v>
      </c>
      <c r="H3451">
        <v>0</v>
      </c>
      <c r="I3451">
        <v>0</v>
      </c>
      <c r="J3451">
        <v>0</v>
      </c>
      <c r="K3451">
        <v>150</v>
      </c>
      <c r="L3451" s="16">
        <v>0</v>
      </c>
      <c r="M3451" s="16">
        <v>0</v>
      </c>
      <c r="N3451" s="16">
        <v>0</v>
      </c>
      <c r="P3451" s="16">
        <v>0</v>
      </c>
      <c r="Q3451">
        <v>0</v>
      </c>
    </row>
    <row r="3452" spans="1:17" x14ac:dyDescent="0.25">
      <c r="A3452" s="12" t="s">
        <v>255</v>
      </c>
      <c r="B3452" s="41" t="str">
        <f t="shared" si="106"/>
        <v>09</v>
      </c>
      <c r="C3452" s="41" t="str">
        <f t="shared" si="107"/>
        <v>2019</v>
      </c>
      <c r="D3452" t="s">
        <v>1116</v>
      </c>
      <c r="E3452" t="s">
        <v>1693</v>
      </c>
      <c r="F3452" t="s">
        <v>2131</v>
      </c>
      <c r="G3452">
        <v>0</v>
      </c>
      <c r="H3452">
        <v>0</v>
      </c>
      <c r="I3452">
        <v>0</v>
      </c>
      <c r="J3452">
        <v>0</v>
      </c>
      <c r="K3452">
        <v>800</v>
      </c>
      <c r="L3452" s="16">
        <v>0</v>
      </c>
      <c r="M3452" s="16">
        <v>0</v>
      </c>
      <c r="N3452" s="16">
        <v>0</v>
      </c>
      <c r="P3452" s="16">
        <v>0</v>
      </c>
      <c r="Q3452">
        <v>0</v>
      </c>
    </row>
    <row r="3453" spans="1:17" x14ac:dyDescent="0.25">
      <c r="A3453" s="12" t="s">
        <v>248</v>
      </c>
      <c r="B3453" s="41" t="str">
        <f t="shared" si="106"/>
        <v>08</v>
      </c>
      <c r="C3453" s="41" t="str">
        <f t="shared" si="107"/>
        <v>2019</v>
      </c>
      <c r="D3453" t="s">
        <v>1111</v>
      </c>
      <c r="E3453" t="s">
        <v>1321</v>
      </c>
      <c r="F3453" t="s">
        <v>2131</v>
      </c>
      <c r="G3453">
        <v>0</v>
      </c>
      <c r="H3453">
        <v>0</v>
      </c>
      <c r="I3453">
        <v>0</v>
      </c>
      <c r="J3453">
        <v>0</v>
      </c>
      <c r="K3453">
        <v>10</v>
      </c>
      <c r="L3453" s="16">
        <v>0</v>
      </c>
      <c r="M3453" s="16">
        <v>0</v>
      </c>
      <c r="N3453" s="16">
        <v>0</v>
      </c>
      <c r="P3453" s="16">
        <v>0</v>
      </c>
      <c r="Q3453">
        <v>0</v>
      </c>
    </row>
    <row r="3454" spans="1:17" x14ac:dyDescent="0.25">
      <c r="A3454" s="12" t="s">
        <v>255</v>
      </c>
      <c r="B3454" s="41" t="str">
        <f t="shared" si="106"/>
        <v>09</v>
      </c>
      <c r="C3454" s="41" t="str">
        <f t="shared" si="107"/>
        <v>2019</v>
      </c>
      <c r="D3454" t="s">
        <v>1111</v>
      </c>
      <c r="E3454" t="s">
        <v>1635</v>
      </c>
      <c r="F3454" t="s">
        <v>2131</v>
      </c>
      <c r="G3454">
        <v>0</v>
      </c>
      <c r="H3454">
        <v>0</v>
      </c>
      <c r="I3454">
        <v>0</v>
      </c>
      <c r="J3454">
        <v>0</v>
      </c>
      <c r="K3454">
        <v>1</v>
      </c>
      <c r="L3454" s="16">
        <v>0</v>
      </c>
      <c r="M3454" s="16">
        <v>0</v>
      </c>
      <c r="N3454" s="16">
        <v>0</v>
      </c>
      <c r="P3454" s="16">
        <v>0</v>
      </c>
      <c r="Q3454">
        <v>0</v>
      </c>
    </row>
    <row r="3455" spans="1:17" x14ac:dyDescent="0.25">
      <c r="A3455" s="12" t="s">
        <v>255</v>
      </c>
      <c r="B3455" s="41" t="str">
        <f t="shared" si="106"/>
        <v>09</v>
      </c>
      <c r="C3455" s="41" t="str">
        <f t="shared" si="107"/>
        <v>2019</v>
      </c>
      <c r="D3455" t="s">
        <v>1111</v>
      </c>
      <c r="E3455" t="s">
        <v>1635</v>
      </c>
      <c r="F3455" t="s">
        <v>2131</v>
      </c>
      <c r="G3455">
        <v>0</v>
      </c>
      <c r="H3455">
        <v>0</v>
      </c>
      <c r="I3455">
        <v>0</v>
      </c>
      <c r="J3455">
        <v>0</v>
      </c>
      <c r="K3455">
        <v>1</v>
      </c>
      <c r="L3455" s="16">
        <v>0</v>
      </c>
      <c r="M3455" s="16">
        <v>0</v>
      </c>
      <c r="N3455" s="16">
        <v>0</v>
      </c>
      <c r="P3455" s="16">
        <v>0</v>
      </c>
      <c r="Q3455">
        <v>0</v>
      </c>
    </row>
    <row r="3456" spans="1:17" x14ac:dyDescent="0.25">
      <c r="A3456" s="12" t="s">
        <v>256</v>
      </c>
      <c r="B3456" s="41" t="str">
        <f t="shared" si="106"/>
        <v>09</v>
      </c>
      <c r="C3456" s="41" t="str">
        <f t="shared" si="107"/>
        <v>2019</v>
      </c>
      <c r="D3456" t="s">
        <v>1116</v>
      </c>
      <c r="E3456" t="s">
        <v>1182</v>
      </c>
      <c r="F3456" t="s">
        <v>2131</v>
      </c>
      <c r="G3456">
        <v>0</v>
      </c>
      <c r="H3456">
        <v>0</v>
      </c>
      <c r="I3456">
        <v>0</v>
      </c>
      <c r="J3456">
        <v>0</v>
      </c>
      <c r="K3456">
        <v>1</v>
      </c>
      <c r="L3456" s="16">
        <v>0</v>
      </c>
      <c r="M3456" s="16">
        <v>0</v>
      </c>
      <c r="N3456" s="16">
        <v>0</v>
      </c>
      <c r="P3456" s="16">
        <v>0</v>
      </c>
      <c r="Q3456">
        <v>0</v>
      </c>
    </row>
    <row r="3457" spans="1:17" x14ac:dyDescent="0.25">
      <c r="A3457" s="12" t="s">
        <v>256</v>
      </c>
      <c r="B3457" s="41" t="str">
        <f t="shared" si="106"/>
        <v>09</v>
      </c>
      <c r="C3457" s="41" t="str">
        <f t="shared" si="107"/>
        <v>2019</v>
      </c>
      <c r="D3457" t="s">
        <v>1116</v>
      </c>
      <c r="E3457" t="s">
        <v>1588</v>
      </c>
      <c r="F3457" t="s">
        <v>2131</v>
      </c>
      <c r="G3457">
        <v>0</v>
      </c>
      <c r="H3457">
        <v>0</v>
      </c>
      <c r="I3457">
        <v>0</v>
      </c>
      <c r="J3457">
        <v>0</v>
      </c>
      <c r="K3457">
        <v>20</v>
      </c>
      <c r="L3457" s="16">
        <v>0</v>
      </c>
      <c r="M3457" s="16">
        <v>0</v>
      </c>
      <c r="N3457" s="16">
        <v>0</v>
      </c>
      <c r="P3457" s="16">
        <v>0</v>
      </c>
      <c r="Q3457">
        <v>0</v>
      </c>
    </row>
    <row r="3458" spans="1:17" x14ac:dyDescent="0.25">
      <c r="A3458" s="12" t="s">
        <v>256</v>
      </c>
      <c r="B3458" s="41" t="str">
        <f t="shared" si="106"/>
        <v>09</v>
      </c>
      <c r="C3458" s="41" t="str">
        <f t="shared" si="107"/>
        <v>2019</v>
      </c>
      <c r="D3458" t="s">
        <v>1116</v>
      </c>
      <c r="E3458" t="s">
        <v>1875</v>
      </c>
      <c r="F3458" t="s">
        <v>2131</v>
      </c>
      <c r="G3458">
        <v>0</v>
      </c>
      <c r="H3458">
        <v>0</v>
      </c>
      <c r="I3458">
        <v>0</v>
      </c>
      <c r="J3458">
        <v>0</v>
      </c>
      <c r="K3458">
        <v>1</v>
      </c>
      <c r="L3458" s="16">
        <v>0</v>
      </c>
      <c r="M3458" s="16">
        <v>0</v>
      </c>
      <c r="N3458" s="16">
        <v>0</v>
      </c>
      <c r="P3458" s="16">
        <v>0</v>
      </c>
      <c r="Q3458">
        <v>0</v>
      </c>
    </row>
    <row r="3459" spans="1:17" x14ac:dyDescent="0.25">
      <c r="A3459" s="12" t="s">
        <v>256</v>
      </c>
      <c r="B3459" s="41" t="str">
        <f t="shared" ref="B3459:B3522" si="108">LEFT(A3459,2)</f>
        <v>09</v>
      </c>
      <c r="C3459" s="41" t="str">
        <f t="shared" ref="C3459:C3522" si="109">MID(A3459,7,4)</f>
        <v>2019</v>
      </c>
      <c r="D3459" t="s">
        <v>1116</v>
      </c>
      <c r="E3459" t="s">
        <v>1842</v>
      </c>
      <c r="F3459" t="s">
        <v>2131</v>
      </c>
      <c r="G3459">
        <v>0</v>
      </c>
      <c r="H3459">
        <v>0</v>
      </c>
      <c r="I3459">
        <v>0</v>
      </c>
      <c r="J3459">
        <v>0</v>
      </c>
      <c r="K3459">
        <v>30</v>
      </c>
      <c r="L3459" s="16">
        <v>0</v>
      </c>
      <c r="M3459" s="16">
        <v>0</v>
      </c>
      <c r="N3459" s="16">
        <v>0</v>
      </c>
      <c r="P3459" s="16">
        <v>0</v>
      </c>
      <c r="Q3459">
        <v>0</v>
      </c>
    </row>
    <row r="3460" spans="1:17" x14ac:dyDescent="0.25">
      <c r="A3460" s="12" t="s">
        <v>256</v>
      </c>
      <c r="B3460" s="41" t="str">
        <f t="shared" si="108"/>
        <v>09</v>
      </c>
      <c r="C3460" s="41" t="str">
        <f t="shared" si="109"/>
        <v>2019</v>
      </c>
      <c r="D3460" t="s">
        <v>1107</v>
      </c>
      <c r="E3460" t="s">
        <v>1894</v>
      </c>
      <c r="F3460" t="s">
        <v>2131</v>
      </c>
      <c r="G3460">
        <v>0</v>
      </c>
      <c r="H3460">
        <v>0</v>
      </c>
      <c r="I3460">
        <v>1</v>
      </c>
      <c r="J3460">
        <v>0</v>
      </c>
      <c r="K3460">
        <v>10</v>
      </c>
      <c r="L3460" s="16">
        <v>0</v>
      </c>
      <c r="M3460" s="16">
        <v>0</v>
      </c>
      <c r="N3460" s="16">
        <v>0</v>
      </c>
      <c r="P3460" s="16">
        <v>0</v>
      </c>
      <c r="Q3460">
        <v>0</v>
      </c>
    </row>
    <row r="3461" spans="1:17" x14ac:dyDescent="0.25">
      <c r="A3461" s="12" t="s">
        <v>256</v>
      </c>
      <c r="B3461" s="41" t="str">
        <f t="shared" si="108"/>
        <v>09</v>
      </c>
      <c r="C3461" s="41" t="str">
        <f t="shared" si="109"/>
        <v>2019</v>
      </c>
      <c r="D3461" t="s">
        <v>1125</v>
      </c>
      <c r="E3461" t="s">
        <v>1789</v>
      </c>
      <c r="F3461" t="s">
        <v>2131</v>
      </c>
      <c r="G3461">
        <v>0</v>
      </c>
      <c r="H3461">
        <v>0</v>
      </c>
      <c r="I3461">
        <v>0</v>
      </c>
      <c r="J3461">
        <v>0</v>
      </c>
      <c r="K3461">
        <v>6</v>
      </c>
      <c r="L3461" s="16">
        <v>0</v>
      </c>
      <c r="M3461" s="16">
        <v>0</v>
      </c>
      <c r="N3461" s="16">
        <v>0</v>
      </c>
      <c r="P3461" s="16">
        <v>0</v>
      </c>
      <c r="Q3461">
        <v>0</v>
      </c>
    </row>
    <row r="3462" spans="1:17" x14ac:dyDescent="0.25">
      <c r="A3462" s="12" t="s">
        <v>232</v>
      </c>
      <c r="B3462" s="41" t="str">
        <f t="shared" si="108"/>
        <v>08</v>
      </c>
      <c r="C3462" s="41" t="str">
        <f t="shared" si="109"/>
        <v>2019</v>
      </c>
      <c r="D3462" t="s">
        <v>1125</v>
      </c>
      <c r="E3462" t="s">
        <v>1661</v>
      </c>
      <c r="F3462" t="s">
        <v>2131</v>
      </c>
      <c r="G3462">
        <v>0</v>
      </c>
      <c r="H3462">
        <v>0</v>
      </c>
      <c r="I3462">
        <v>0</v>
      </c>
      <c r="J3462">
        <v>0</v>
      </c>
      <c r="K3462">
        <v>3</v>
      </c>
      <c r="L3462" s="16">
        <v>0</v>
      </c>
      <c r="M3462" s="16">
        <v>0</v>
      </c>
      <c r="N3462" s="16">
        <v>0</v>
      </c>
      <c r="P3462" s="16">
        <v>0</v>
      </c>
      <c r="Q3462">
        <v>0</v>
      </c>
    </row>
    <row r="3463" spans="1:17" x14ac:dyDescent="0.25">
      <c r="A3463" s="12" t="s">
        <v>245</v>
      </c>
      <c r="B3463" s="41" t="str">
        <f t="shared" si="108"/>
        <v>08</v>
      </c>
      <c r="C3463" s="41" t="str">
        <f t="shared" si="109"/>
        <v>2019</v>
      </c>
      <c r="D3463" t="s">
        <v>1125</v>
      </c>
      <c r="E3463" t="s">
        <v>1232</v>
      </c>
      <c r="F3463" t="s">
        <v>2131</v>
      </c>
      <c r="G3463">
        <v>0</v>
      </c>
      <c r="H3463">
        <v>0</v>
      </c>
      <c r="I3463">
        <v>0</v>
      </c>
      <c r="J3463">
        <v>0</v>
      </c>
      <c r="K3463">
        <v>5</v>
      </c>
      <c r="L3463" s="16">
        <v>0</v>
      </c>
      <c r="M3463" s="16">
        <v>0</v>
      </c>
      <c r="N3463" s="16">
        <v>0</v>
      </c>
      <c r="P3463" s="16">
        <v>0</v>
      </c>
      <c r="Q3463">
        <v>0</v>
      </c>
    </row>
    <row r="3464" spans="1:17" x14ac:dyDescent="0.25">
      <c r="A3464" s="12" t="s">
        <v>245</v>
      </c>
      <c r="B3464" s="41" t="str">
        <f t="shared" si="108"/>
        <v>08</v>
      </c>
      <c r="C3464" s="41" t="str">
        <f t="shared" si="109"/>
        <v>2019</v>
      </c>
      <c r="D3464" t="s">
        <v>1125</v>
      </c>
      <c r="E3464" t="s">
        <v>1659</v>
      </c>
      <c r="F3464" t="s">
        <v>2131</v>
      </c>
      <c r="G3464">
        <v>0</v>
      </c>
      <c r="H3464">
        <v>0</v>
      </c>
      <c r="I3464">
        <v>0</v>
      </c>
      <c r="J3464">
        <v>0</v>
      </c>
      <c r="K3464">
        <v>5</v>
      </c>
      <c r="L3464" s="16">
        <v>0</v>
      </c>
      <c r="M3464" s="16">
        <v>0</v>
      </c>
      <c r="N3464" s="16">
        <v>0</v>
      </c>
      <c r="P3464" s="16">
        <v>0</v>
      </c>
      <c r="Q3464">
        <v>0</v>
      </c>
    </row>
    <row r="3465" spans="1:17" x14ac:dyDescent="0.25">
      <c r="A3465" s="12" t="s">
        <v>247</v>
      </c>
      <c r="B3465" s="41" t="str">
        <f t="shared" si="108"/>
        <v>08</v>
      </c>
      <c r="C3465" s="41" t="str">
        <f t="shared" si="109"/>
        <v>2019</v>
      </c>
      <c r="D3465" t="s">
        <v>1125</v>
      </c>
      <c r="E3465" t="s">
        <v>1662</v>
      </c>
      <c r="F3465" t="s">
        <v>2137</v>
      </c>
      <c r="G3465">
        <v>0</v>
      </c>
      <c r="H3465">
        <v>0</v>
      </c>
      <c r="I3465">
        <v>0</v>
      </c>
      <c r="J3465">
        <v>0</v>
      </c>
      <c r="K3465">
        <v>0</v>
      </c>
      <c r="L3465" s="16">
        <v>0</v>
      </c>
      <c r="M3465" s="16">
        <v>0</v>
      </c>
      <c r="N3465" s="16">
        <v>0</v>
      </c>
      <c r="P3465" s="16">
        <v>0</v>
      </c>
      <c r="Q3465">
        <v>0</v>
      </c>
    </row>
    <row r="3466" spans="1:17" x14ac:dyDescent="0.25">
      <c r="A3466" s="12" t="s">
        <v>256</v>
      </c>
      <c r="B3466" s="41" t="str">
        <f t="shared" si="108"/>
        <v>09</v>
      </c>
      <c r="C3466" s="41" t="str">
        <f t="shared" si="109"/>
        <v>2019</v>
      </c>
      <c r="D3466" t="s">
        <v>1108</v>
      </c>
      <c r="E3466" t="s">
        <v>1235</v>
      </c>
      <c r="F3466" t="s">
        <v>2131</v>
      </c>
      <c r="G3466">
        <v>0</v>
      </c>
      <c r="H3466">
        <v>0</v>
      </c>
      <c r="I3466">
        <v>0</v>
      </c>
      <c r="J3466">
        <v>0</v>
      </c>
      <c r="K3466">
        <v>2</v>
      </c>
      <c r="L3466" s="16">
        <v>0</v>
      </c>
      <c r="M3466" s="16">
        <v>0</v>
      </c>
      <c r="N3466" s="16">
        <v>0</v>
      </c>
      <c r="P3466" s="16">
        <v>0</v>
      </c>
      <c r="Q3466">
        <v>0</v>
      </c>
    </row>
    <row r="3467" spans="1:17" x14ac:dyDescent="0.25">
      <c r="A3467" s="12" t="s">
        <v>256</v>
      </c>
      <c r="B3467" s="41" t="str">
        <f t="shared" si="108"/>
        <v>09</v>
      </c>
      <c r="C3467" s="41" t="str">
        <f t="shared" si="109"/>
        <v>2019</v>
      </c>
      <c r="D3467" t="s">
        <v>1130</v>
      </c>
      <c r="E3467" t="s">
        <v>1275</v>
      </c>
      <c r="F3467" t="s">
        <v>2131</v>
      </c>
      <c r="G3467">
        <v>0</v>
      </c>
      <c r="H3467">
        <v>0</v>
      </c>
      <c r="I3467">
        <v>0</v>
      </c>
      <c r="J3467">
        <v>0</v>
      </c>
      <c r="K3467">
        <v>0</v>
      </c>
      <c r="L3467" s="16">
        <v>0</v>
      </c>
      <c r="M3467" s="16">
        <v>0</v>
      </c>
      <c r="N3467" s="16">
        <v>0</v>
      </c>
      <c r="P3467" s="16">
        <v>0</v>
      </c>
      <c r="Q3467">
        <v>0</v>
      </c>
    </row>
    <row r="3468" spans="1:17" x14ac:dyDescent="0.25">
      <c r="A3468" s="12" t="s">
        <v>256</v>
      </c>
      <c r="B3468" s="41" t="str">
        <f t="shared" si="108"/>
        <v>09</v>
      </c>
      <c r="C3468" s="41" t="str">
        <f t="shared" si="109"/>
        <v>2019</v>
      </c>
      <c r="D3468" t="s">
        <v>1127</v>
      </c>
      <c r="E3468" t="s">
        <v>1277</v>
      </c>
      <c r="F3468" t="s">
        <v>2137</v>
      </c>
      <c r="G3468">
        <v>0</v>
      </c>
      <c r="H3468">
        <v>0</v>
      </c>
      <c r="I3468">
        <v>18</v>
      </c>
      <c r="J3468">
        <v>0</v>
      </c>
      <c r="K3468">
        <v>0</v>
      </c>
      <c r="L3468" s="16">
        <v>0</v>
      </c>
      <c r="M3468" s="16">
        <v>0</v>
      </c>
      <c r="N3468" s="16">
        <v>0</v>
      </c>
      <c r="P3468" s="16">
        <v>0</v>
      </c>
      <c r="Q3468">
        <v>0</v>
      </c>
    </row>
    <row r="3469" spans="1:17" x14ac:dyDescent="0.25">
      <c r="A3469" s="12" t="s">
        <v>256</v>
      </c>
      <c r="B3469" s="41" t="str">
        <f t="shared" si="108"/>
        <v>09</v>
      </c>
      <c r="C3469" s="41" t="str">
        <f t="shared" si="109"/>
        <v>2019</v>
      </c>
      <c r="D3469" t="s">
        <v>1107</v>
      </c>
      <c r="E3469" t="s">
        <v>1486</v>
      </c>
      <c r="F3469" t="s">
        <v>2129</v>
      </c>
      <c r="G3469">
        <v>0</v>
      </c>
      <c r="H3469">
        <v>0</v>
      </c>
      <c r="I3469">
        <v>1</v>
      </c>
      <c r="J3469">
        <v>1</v>
      </c>
      <c r="K3469">
        <v>0</v>
      </c>
      <c r="L3469" s="16">
        <v>0</v>
      </c>
      <c r="M3469" s="16">
        <v>0</v>
      </c>
      <c r="N3469" s="16">
        <v>0</v>
      </c>
      <c r="P3469" s="16">
        <v>0</v>
      </c>
      <c r="Q3469">
        <v>0</v>
      </c>
    </row>
    <row r="3470" spans="1:17" x14ac:dyDescent="0.25">
      <c r="A3470" s="12" t="s">
        <v>257</v>
      </c>
      <c r="B3470" s="41" t="str">
        <f t="shared" si="108"/>
        <v>09</v>
      </c>
      <c r="C3470" s="41" t="str">
        <f t="shared" si="109"/>
        <v>2019</v>
      </c>
      <c r="D3470" t="s">
        <v>1116</v>
      </c>
      <c r="E3470" t="s">
        <v>1826</v>
      </c>
      <c r="F3470" t="s">
        <v>2131</v>
      </c>
      <c r="G3470">
        <v>0</v>
      </c>
      <c r="H3470">
        <v>0</v>
      </c>
      <c r="I3470">
        <v>0</v>
      </c>
      <c r="J3470">
        <v>0</v>
      </c>
      <c r="K3470">
        <v>0</v>
      </c>
      <c r="L3470" s="16">
        <v>0</v>
      </c>
      <c r="M3470" s="16">
        <v>0</v>
      </c>
      <c r="N3470" s="16">
        <v>0</v>
      </c>
      <c r="P3470" s="16">
        <v>0</v>
      </c>
      <c r="Q3470">
        <v>0</v>
      </c>
    </row>
    <row r="3471" spans="1:17" x14ac:dyDescent="0.25">
      <c r="A3471" s="12" t="s">
        <v>257</v>
      </c>
      <c r="B3471" s="41" t="str">
        <f t="shared" si="108"/>
        <v>09</v>
      </c>
      <c r="C3471" s="41" t="str">
        <f t="shared" si="109"/>
        <v>2019</v>
      </c>
      <c r="D3471" t="s">
        <v>1131</v>
      </c>
      <c r="E3471" t="s">
        <v>1884</v>
      </c>
      <c r="F3471" t="s">
        <v>2131</v>
      </c>
      <c r="G3471">
        <v>0</v>
      </c>
      <c r="H3471">
        <v>0</v>
      </c>
      <c r="I3471">
        <v>0</v>
      </c>
      <c r="J3471">
        <v>0</v>
      </c>
      <c r="K3471">
        <v>0</v>
      </c>
      <c r="L3471" s="16">
        <v>0</v>
      </c>
      <c r="M3471" s="16">
        <v>0</v>
      </c>
      <c r="N3471" s="16">
        <v>0</v>
      </c>
      <c r="P3471" s="16">
        <v>0</v>
      </c>
      <c r="Q3471">
        <v>0</v>
      </c>
    </row>
    <row r="3472" spans="1:17" x14ac:dyDescent="0.25">
      <c r="A3472" s="12" t="s">
        <v>256</v>
      </c>
      <c r="B3472" s="41" t="str">
        <f t="shared" si="108"/>
        <v>09</v>
      </c>
      <c r="C3472" s="41" t="str">
        <f t="shared" si="109"/>
        <v>2019</v>
      </c>
      <c r="D3472" t="s">
        <v>1107</v>
      </c>
      <c r="E3472" t="s">
        <v>1706</v>
      </c>
      <c r="F3472" t="s">
        <v>2129</v>
      </c>
      <c r="G3472">
        <v>0</v>
      </c>
      <c r="H3472">
        <v>0</v>
      </c>
      <c r="I3472">
        <v>4</v>
      </c>
      <c r="J3472">
        <v>4</v>
      </c>
      <c r="K3472">
        <v>0</v>
      </c>
      <c r="L3472" s="16">
        <v>0</v>
      </c>
      <c r="M3472" s="16">
        <v>0</v>
      </c>
      <c r="N3472" s="16">
        <v>0</v>
      </c>
      <c r="P3472" s="16">
        <v>0</v>
      </c>
      <c r="Q3472">
        <v>0</v>
      </c>
    </row>
    <row r="3473" spans="1:17" x14ac:dyDescent="0.25">
      <c r="A3473" s="12" t="s">
        <v>257</v>
      </c>
      <c r="B3473" s="41" t="str">
        <f t="shared" si="108"/>
        <v>09</v>
      </c>
      <c r="C3473" s="41" t="str">
        <f t="shared" si="109"/>
        <v>2019</v>
      </c>
      <c r="D3473" t="s">
        <v>1116</v>
      </c>
      <c r="E3473" t="s">
        <v>1693</v>
      </c>
      <c r="F3473" t="s">
        <v>2131</v>
      </c>
      <c r="G3473">
        <v>0</v>
      </c>
      <c r="H3473">
        <v>0</v>
      </c>
      <c r="I3473">
        <v>0</v>
      </c>
      <c r="J3473">
        <v>0</v>
      </c>
      <c r="K3473">
        <v>0</v>
      </c>
      <c r="L3473" s="16">
        <v>0</v>
      </c>
      <c r="M3473" s="16">
        <v>0</v>
      </c>
      <c r="N3473" s="16">
        <v>0</v>
      </c>
      <c r="P3473" s="16">
        <v>0</v>
      </c>
      <c r="Q3473">
        <v>0</v>
      </c>
    </row>
    <row r="3474" spans="1:17" x14ac:dyDescent="0.25">
      <c r="A3474" s="12" t="s">
        <v>257</v>
      </c>
      <c r="B3474" s="41" t="str">
        <f t="shared" si="108"/>
        <v>09</v>
      </c>
      <c r="C3474" s="41" t="str">
        <f t="shared" si="109"/>
        <v>2019</v>
      </c>
      <c r="D3474" t="s">
        <v>1112</v>
      </c>
      <c r="E3474" t="s">
        <v>1203</v>
      </c>
      <c r="F3474" t="s">
        <v>2132</v>
      </c>
      <c r="G3474">
        <v>0</v>
      </c>
      <c r="H3474">
        <v>0</v>
      </c>
      <c r="I3474">
        <v>4</v>
      </c>
      <c r="J3474">
        <v>1</v>
      </c>
      <c r="K3474">
        <v>0</v>
      </c>
      <c r="L3474" s="16">
        <v>0</v>
      </c>
      <c r="M3474" s="16">
        <v>0</v>
      </c>
      <c r="N3474" s="16">
        <v>0</v>
      </c>
      <c r="P3474" s="16">
        <v>0</v>
      </c>
      <c r="Q3474">
        <v>0</v>
      </c>
    </row>
    <row r="3475" spans="1:17" x14ac:dyDescent="0.25">
      <c r="A3475" s="12" t="s">
        <v>257</v>
      </c>
      <c r="B3475" s="41" t="str">
        <f t="shared" si="108"/>
        <v>09</v>
      </c>
      <c r="C3475" s="41" t="str">
        <f t="shared" si="109"/>
        <v>2019</v>
      </c>
      <c r="D3475" t="s">
        <v>1107</v>
      </c>
      <c r="E3475" t="s">
        <v>1154</v>
      </c>
      <c r="F3475" t="s">
        <v>2131</v>
      </c>
      <c r="G3475">
        <v>0</v>
      </c>
      <c r="H3475">
        <v>0</v>
      </c>
      <c r="I3475">
        <v>0</v>
      </c>
      <c r="J3475">
        <v>0</v>
      </c>
      <c r="K3475">
        <v>0</v>
      </c>
      <c r="L3475" s="16">
        <v>0</v>
      </c>
      <c r="M3475" s="16">
        <v>0</v>
      </c>
      <c r="N3475" s="16">
        <v>0</v>
      </c>
      <c r="P3475" s="16">
        <v>0</v>
      </c>
      <c r="Q3475">
        <v>0</v>
      </c>
    </row>
    <row r="3476" spans="1:17" x14ac:dyDescent="0.25">
      <c r="A3476" s="12" t="s">
        <v>257</v>
      </c>
      <c r="B3476" s="41" t="str">
        <f t="shared" si="108"/>
        <v>09</v>
      </c>
      <c r="C3476" s="41" t="str">
        <f t="shared" si="109"/>
        <v>2019</v>
      </c>
      <c r="D3476" t="s">
        <v>1111</v>
      </c>
      <c r="E3476" t="s">
        <v>1555</v>
      </c>
      <c r="F3476" t="s">
        <v>2131</v>
      </c>
      <c r="G3476">
        <v>0</v>
      </c>
      <c r="H3476">
        <v>0</v>
      </c>
      <c r="I3476">
        <v>0</v>
      </c>
      <c r="J3476">
        <v>0</v>
      </c>
      <c r="K3476">
        <v>0</v>
      </c>
      <c r="L3476" s="16">
        <v>0</v>
      </c>
      <c r="M3476" s="16">
        <v>0</v>
      </c>
      <c r="N3476" s="16">
        <v>0</v>
      </c>
      <c r="P3476" s="16">
        <v>0</v>
      </c>
      <c r="Q3476">
        <v>0</v>
      </c>
    </row>
    <row r="3477" spans="1:17" x14ac:dyDescent="0.25">
      <c r="A3477" s="12" t="s">
        <v>257</v>
      </c>
      <c r="B3477" s="41" t="str">
        <f t="shared" si="108"/>
        <v>09</v>
      </c>
      <c r="C3477" s="41" t="str">
        <f t="shared" si="109"/>
        <v>2019</v>
      </c>
      <c r="D3477" t="s">
        <v>1111</v>
      </c>
      <c r="E3477" t="s">
        <v>1555</v>
      </c>
      <c r="F3477" t="s">
        <v>2131</v>
      </c>
      <c r="G3477">
        <v>0</v>
      </c>
      <c r="H3477">
        <v>0</v>
      </c>
      <c r="I3477">
        <v>0</v>
      </c>
      <c r="J3477">
        <v>0</v>
      </c>
      <c r="K3477">
        <v>4</v>
      </c>
      <c r="L3477" s="16">
        <v>0</v>
      </c>
      <c r="M3477" s="16">
        <v>0</v>
      </c>
      <c r="N3477" s="16">
        <v>0</v>
      </c>
      <c r="P3477" s="16">
        <v>0</v>
      </c>
      <c r="Q3477">
        <v>0</v>
      </c>
    </row>
    <row r="3478" spans="1:17" x14ac:dyDescent="0.25">
      <c r="A3478" s="12" t="s">
        <v>257</v>
      </c>
      <c r="B3478" s="41" t="str">
        <f t="shared" si="108"/>
        <v>09</v>
      </c>
      <c r="C3478" s="41" t="str">
        <f t="shared" si="109"/>
        <v>2019</v>
      </c>
      <c r="D3478" t="s">
        <v>1111</v>
      </c>
      <c r="E3478" t="s">
        <v>1856</v>
      </c>
      <c r="F3478" t="s">
        <v>2131</v>
      </c>
      <c r="G3478">
        <v>0</v>
      </c>
      <c r="H3478">
        <v>0</v>
      </c>
      <c r="I3478">
        <v>0</v>
      </c>
      <c r="J3478">
        <v>0</v>
      </c>
      <c r="K3478">
        <v>3</v>
      </c>
      <c r="L3478" s="16">
        <v>0</v>
      </c>
      <c r="M3478" s="16">
        <v>0</v>
      </c>
      <c r="N3478" s="16">
        <v>0</v>
      </c>
      <c r="P3478" s="16">
        <v>0</v>
      </c>
      <c r="Q3478">
        <v>0</v>
      </c>
    </row>
    <row r="3479" spans="1:17" x14ac:dyDescent="0.25">
      <c r="A3479" s="12" t="s">
        <v>257</v>
      </c>
      <c r="B3479" s="41" t="str">
        <f t="shared" si="108"/>
        <v>09</v>
      </c>
      <c r="C3479" s="41" t="str">
        <f t="shared" si="109"/>
        <v>2019</v>
      </c>
      <c r="D3479" t="s">
        <v>1111</v>
      </c>
      <c r="E3479" t="s">
        <v>1168</v>
      </c>
      <c r="F3479" t="s">
        <v>2131</v>
      </c>
      <c r="G3479">
        <v>0</v>
      </c>
      <c r="H3479">
        <v>0</v>
      </c>
      <c r="I3479">
        <v>0</v>
      </c>
      <c r="J3479">
        <v>0</v>
      </c>
      <c r="K3479">
        <v>1</v>
      </c>
      <c r="L3479" s="16">
        <v>0</v>
      </c>
      <c r="M3479" s="16">
        <v>0</v>
      </c>
      <c r="N3479" s="16">
        <v>0</v>
      </c>
      <c r="P3479" s="16">
        <v>0</v>
      </c>
      <c r="Q3479">
        <v>0</v>
      </c>
    </row>
    <row r="3480" spans="1:17" x14ac:dyDescent="0.25">
      <c r="A3480" s="12" t="s">
        <v>257</v>
      </c>
      <c r="B3480" s="41" t="str">
        <f t="shared" si="108"/>
        <v>09</v>
      </c>
      <c r="C3480" s="41" t="str">
        <f t="shared" si="109"/>
        <v>2019</v>
      </c>
      <c r="D3480" t="s">
        <v>1111</v>
      </c>
      <c r="E3480" t="s">
        <v>1321</v>
      </c>
      <c r="F3480" t="s">
        <v>2131</v>
      </c>
      <c r="G3480">
        <v>0</v>
      </c>
      <c r="H3480">
        <v>0</v>
      </c>
      <c r="I3480">
        <v>0</v>
      </c>
      <c r="J3480">
        <v>0</v>
      </c>
      <c r="K3480">
        <v>10</v>
      </c>
      <c r="L3480" s="16">
        <v>0</v>
      </c>
      <c r="M3480" s="16">
        <v>0</v>
      </c>
      <c r="N3480" s="16">
        <v>0</v>
      </c>
      <c r="P3480" s="16">
        <v>0</v>
      </c>
      <c r="Q3480">
        <v>0</v>
      </c>
    </row>
    <row r="3481" spans="1:17" x14ac:dyDescent="0.25">
      <c r="A3481" s="12" t="s">
        <v>257</v>
      </c>
      <c r="B3481" s="41" t="str">
        <f t="shared" si="108"/>
        <v>09</v>
      </c>
      <c r="C3481" s="41" t="str">
        <f t="shared" si="109"/>
        <v>2019</v>
      </c>
      <c r="D3481" t="s">
        <v>1126</v>
      </c>
      <c r="E3481" t="s">
        <v>1597</v>
      </c>
      <c r="F3481" t="s">
        <v>2131</v>
      </c>
      <c r="G3481">
        <v>0</v>
      </c>
      <c r="H3481">
        <v>0</v>
      </c>
      <c r="I3481">
        <v>0</v>
      </c>
      <c r="J3481">
        <v>0</v>
      </c>
      <c r="K3481">
        <v>30</v>
      </c>
      <c r="L3481" s="16">
        <v>0</v>
      </c>
      <c r="M3481" s="16">
        <v>0</v>
      </c>
      <c r="N3481" s="16">
        <v>0</v>
      </c>
      <c r="P3481" s="16">
        <v>0</v>
      </c>
      <c r="Q3481">
        <v>0</v>
      </c>
    </row>
    <row r="3482" spans="1:17" x14ac:dyDescent="0.25">
      <c r="A3482" s="12" t="s">
        <v>257</v>
      </c>
      <c r="B3482" s="41" t="str">
        <f t="shared" si="108"/>
        <v>09</v>
      </c>
      <c r="C3482" s="41" t="str">
        <f t="shared" si="109"/>
        <v>2019</v>
      </c>
      <c r="D3482" t="s">
        <v>1116</v>
      </c>
      <c r="E3482" t="s">
        <v>1805</v>
      </c>
      <c r="F3482" t="s">
        <v>2131</v>
      </c>
      <c r="G3482">
        <v>0</v>
      </c>
      <c r="H3482">
        <v>0</v>
      </c>
      <c r="I3482">
        <v>0</v>
      </c>
      <c r="J3482">
        <v>0</v>
      </c>
      <c r="K3482">
        <v>1</v>
      </c>
      <c r="L3482" s="16">
        <v>0</v>
      </c>
      <c r="M3482" s="16">
        <v>0</v>
      </c>
      <c r="N3482" s="16">
        <v>0</v>
      </c>
      <c r="P3482" s="16">
        <v>0</v>
      </c>
      <c r="Q3482">
        <v>0</v>
      </c>
    </row>
    <row r="3483" spans="1:17" x14ac:dyDescent="0.25">
      <c r="A3483" s="12" t="s">
        <v>257</v>
      </c>
      <c r="B3483" s="41" t="str">
        <f t="shared" si="108"/>
        <v>09</v>
      </c>
      <c r="C3483" s="41" t="str">
        <f t="shared" si="109"/>
        <v>2019</v>
      </c>
      <c r="D3483" t="s">
        <v>1108</v>
      </c>
      <c r="E3483" t="s">
        <v>1235</v>
      </c>
      <c r="F3483" t="s">
        <v>2137</v>
      </c>
      <c r="G3483">
        <v>0</v>
      </c>
      <c r="H3483">
        <v>0</v>
      </c>
      <c r="I3483">
        <v>42</v>
      </c>
      <c r="J3483">
        <v>1</v>
      </c>
      <c r="K3483">
        <v>0</v>
      </c>
      <c r="L3483" s="16">
        <v>0</v>
      </c>
      <c r="M3483" s="16">
        <v>0</v>
      </c>
      <c r="N3483" s="16">
        <v>0</v>
      </c>
      <c r="P3483" s="16">
        <v>0</v>
      </c>
      <c r="Q3483">
        <v>0</v>
      </c>
    </row>
    <row r="3484" spans="1:17" x14ac:dyDescent="0.25">
      <c r="A3484" s="12" t="s">
        <v>257</v>
      </c>
      <c r="B3484" s="41" t="str">
        <f t="shared" si="108"/>
        <v>09</v>
      </c>
      <c r="C3484" s="41" t="str">
        <f t="shared" si="109"/>
        <v>2019</v>
      </c>
      <c r="D3484" t="s">
        <v>1125</v>
      </c>
      <c r="E3484" t="s">
        <v>1637</v>
      </c>
      <c r="F3484" t="s">
        <v>2131</v>
      </c>
      <c r="G3484">
        <v>0</v>
      </c>
      <c r="H3484">
        <v>0</v>
      </c>
      <c r="I3484">
        <v>0</v>
      </c>
      <c r="J3484">
        <v>0</v>
      </c>
      <c r="K3484">
        <v>10</v>
      </c>
      <c r="L3484" s="16">
        <v>0</v>
      </c>
      <c r="M3484" s="16">
        <v>0</v>
      </c>
      <c r="N3484" s="16">
        <v>0</v>
      </c>
      <c r="P3484" s="16">
        <v>0</v>
      </c>
      <c r="Q3484">
        <v>0</v>
      </c>
    </row>
    <row r="3485" spans="1:17" x14ac:dyDescent="0.25">
      <c r="A3485" s="12" t="s">
        <v>257</v>
      </c>
      <c r="B3485" s="41" t="str">
        <f t="shared" si="108"/>
        <v>09</v>
      </c>
      <c r="C3485" s="41" t="str">
        <f t="shared" si="109"/>
        <v>2019</v>
      </c>
      <c r="D3485" t="s">
        <v>1131</v>
      </c>
      <c r="E3485" t="s">
        <v>1613</v>
      </c>
      <c r="F3485" t="s">
        <v>2131</v>
      </c>
      <c r="G3485">
        <v>0</v>
      </c>
      <c r="H3485">
        <v>0</v>
      </c>
      <c r="I3485">
        <v>0</v>
      </c>
      <c r="J3485">
        <v>0</v>
      </c>
      <c r="K3485">
        <v>0</v>
      </c>
      <c r="L3485" s="16">
        <v>0</v>
      </c>
      <c r="M3485" s="16">
        <v>0</v>
      </c>
      <c r="N3485" s="16">
        <v>0</v>
      </c>
      <c r="P3485" s="16">
        <v>0</v>
      </c>
      <c r="Q3485">
        <v>0</v>
      </c>
    </row>
    <row r="3486" spans="1:17" x14ac:dyDescent="0.25">
      <c r="A3486" s="12" t="s">
        <v>257</v>
      </c>
      <c r="B3486" s="41" t="str">
        <f t="shared" si="108"/>
        <v>09</v>
      </c>
      <c r="C3486" s="41" t="str">
        <f t="shared" si="109"/>
        <v>2019</v>
      </c>
      <c r="D3486" t="s">
        <v>1131</v>
      </c>
      <c r="E3486" t="s">
        <v>1298</v>
      </c>
      <c r="F3486" t="s">
        <v>2131</v>
      </c>
      <c r="G3486">
        <v>0</v>
      </c>
      <c r="H3486">
        <v>0</v>
      </c>
      <c r="I3486">
        <v>0</v>
      </c>
      <c r="J3486">
        <v>0</v>
      </c>
      <c r="K3486">
        <v>0</v>
      </c>
      <c r="L3486" s="16">
        <v>0</v>
      </c>
      <c r="M3486" s="16">
        <v>0</v>
      </c>
      <c r="N3486" s="16">
        <v>0</v>
      </c>
      <c r="P3486" s="16">
        <v>0</v>
      </c>
      <c r="Q3486">
        <v>0</v>
      </c>
    </row>
    <row r="3487" spans="1:17" x14ac:dyDescent="0.25">
      <c r="A3487" s="12" t="s">
        <v>256</v>
      </c>
      <c r="B3487" s="41" t="str">
        <f t="shared" si="108"/>
        <v>09</v>
      </c>
      <c r="C3487" s="41" t="str">
        <f t="shared" si="109"/>
        <v>2019</v>
      </c>
      <c r="D3487" t="s">
        <v>1122</v>
      </c>
      <c r="E3487" t="s">
        <v>1541</v>
      </c>
      <c r="F3487" t="s">
        <v>2131</v>
      </c>
      <c r="G3487">
        <v>0</v>
      </c>
      <c r="H3487">
        <v>0</v>
      </c>
      <c r="I3487">
        <v>0</v>
      </c>
      <c r="J3487">
        <v>0</v>
      </c>
      <c r="K3487">
        <v>3</v>
      </c>
      <c r="L3487" s="16">
        <v>0</v>
      </c>
      <c r="M3487" s="16">
        <v>0</v>
      </c>
      <c r="N3487" s="16">
        <v>0</v>
      </c>
      <c r="P3487" s="16">
        <v>0</v>
      </c>
      <c r="Q3487">
        <v>0</v>
      </c>
    </row>
    <row r="3488" spans="1:17" x14ac:dyDescent="0.25">
      <c r="A3488" s="12" t="s">
        <v>257</v>
      </c>
      <c r="B3488" s="41" t="str">
        <f t="shared" si="108"/>
        <v>09</v>
      </c>
      <c r="C3488" s="41" t="str">
        <f t="shared" si="109"/>
        <v>2019</v>
      </c>
      <c r="D3488" t="s">
        <v>1122</v>
      </c>
      <c r="E3488" t="s">
        <v>1895</v>
      </c>
      <c r="F3488" t="s">
        <v>2137</v>
      </c>
      <c r="G3488">
        <v>0</v>
      </c>
      <c r="H3488">
        <v>0</v>
      </c>
      <c r="I3488">
        <v>60</v>
      </c>
      <c r="J3488">
        <v>0</v>
      </c>
      <c r="K3488">
        <v>0</v>
      </c>
      <c r="L3488" s="16">
        <v>0</v>
      </c>
      <c r="M3488" s="16">
        <v>0</v>
      </c>
      <c r="N3488" s="16">
        <v>0</v>
      </c>
      <c r="P3488" s="16">
        <v>0</v>
      </c>
      <c r="Q3488">
        <v>0</v>
      </c>
    </row>
    <row r="3489" spans="1:17" x14ac:dyDescent="0.25">
      <c r="A3489" s="12" t="s">
        <v>257</v>
      </c>
      <c r="B3489" s="41" t="str">
        <f t="shared" si="108"/>
        <v>09</v>
      </c>
      <c r="C3489" s="41" t="str">
        <f t="shared" si="109"/>
        <v>2019</v>
      </c>
      <c r="D3489" t="s">
        <v>1131</v>
      </c>
      <c r="E3489" t="s">
        <v>1131</v>
      </c>
      <c r="F3489" t="s">
        <v>2131</v>
      </c>
      <c r="G3489">
        <v>0</v>
      </c>
      <c r="H3489">
        <v>0</v>
      </c>
      <c r="I3489">
        <v>0</v>
      </c>
      <c r="J3489">
        <v>0</v>
      </c>
      <c r="K3489">
        <v>9</v>
      </c>
      <c r="L3489" s="16">
        <v>0</v>
      </c>
      <c r="M3489" s="16">
        <v>0</v>
      </c>
      <c r="N3489" s="16">
        <v>0</v>
      </c>
      <c r="P3489" s="16">
        <v>0</v>
      </c>
      <c r="Q3489">
        <v>0</v>
      </c>
    </row>
    <row r="3490" spans="1:17" x14ac:dyDescent="0.25">
      <c r="A3490" s="12" t="s">
        <v>257</v>
      </c>
      <c r="B3490" s="41" t="str">
        <f t="shared" si="108"/>
        <v>09</v>
      </c>
      <c r="C3490" s="41" t="str">
        <f t="shared" si="109"/>
        <v>2019</v>
      </c>
      <c r="D3490" t="s">
        <v>1116</v>
      </c>
      <c r="E3490" t="s">
        <v>1589</v>
      </c>
      <c r="F3490" t="s">
        <v>2131</v>
      </c>
      <c r="G3490">
        <v>0</v>
      </c>
      <c r="H3490">
        <v>0</v>
      </c>
      <c r="I3490">
        <v>0</v>
      </c>
      <c r="J3490">
        <v>0</v>
      </c>
      <c r="K3490">
        <v>15</v>
      </c>
      <c r="L3490" s="16">
        <v>0</v>
      </c>
      <c r="M3490" s="16">
        <v>0</v>
      </c>
      <c r="N3490" s="16">
        <v>0</v>
      </c>
      <c r="P3490" s="16">
        <v>0</v>
      </c>
      <c r="Q3490">
        <v>0</v>
      </c>
    </row>
    <row r="3491" spans="1:17" x14ac:dyDescent="0.25">
      <c r="A3491" s="12" t="s">
        <v>258</v>
      </c>
      <c r="B3491" s="41" t="str">
        <f t="shared" si="108"/>
        <v>09</v>
      </c>
      <c r="C3491" s="41" t="str">
        <f t="shared" si="109"/>
        <v>2019</v>
      </c>
      <c r="D3491" t="s">
        <v>1111</v>
      </c>
      <c r="E3491" t="s">
        <v>1170</v>
      </c>
      <c r="F3491" t="s">
        <v>2131</v>
      </c>
      <c r="G3491">
        <v>0</v>
      </c>
      <c r="H3491">
        <v>0</v>
      </c>
      <c r="I3491">
        <v>0</v>
      </c>
      <c r="J3491">
        <v>0</v>
      </c>
      <c r="K3491">
        <v>45</v>
      </c>
      <c r="L3491" s="16">
        <v>0</v>
      </c>
      <c r="M3491" s="16">
        <v>0</v>
      </c>
      <c r="N3491" s="16">
        <v>0</v>
      </c>
      <c r="P3491" s="16">
        <v>0</v>
      </c>
      <c r="Q3491">
        <v>0</v>
      </c>
    </row>
    <row r="3492" spans="1:17" x14ac:dyDescent="0.25">
      <c r="A3492" s="12" t="s">
        <v>257</v>
      </c>
      <c r="B3492" s="41" t="str">
        <f t="shared" si="108"/>
        <v>09</v>
      </c>
      <c r="C3492" s="41" t="str">
        <f t="shared" si="109"/>
        <v>2019</v>
      </c>
      <c r="D3492" t="s">
        <v>1132</v>
      </c>
      <c r="E3492" t="s">
        <v>1896</v>
      </c>
      <c r="F3492" t="s">
        <v>2131</v>
      </c>
      <c r="G3492">
        <v>0</v>
      </c>
      <c r="H3492">
        <v>0</v>
      </c>
      <c r="I3492">
        <v>0</v>
      </c>
      <c r="J3492">
        <v>0</v>
      </c>
      <c r="K3492">
        <v>100</v>
      </c>
      <c r="L3492" s="16">
        <v>0</v>
      </c>
      <c r="M3492" s="16">
        <v>0</v>
      </c>
      <c r="N3492" s="16">
        <v>0</v>
      </c>
      <c r="P3492" s="16">
        <v>0</v>
      </c>
      <c r="Q3492">
        <v>0</v>
      </c>
    </row>
    <row r="3493" spans="1:17" x14ac:dyDescent="0.25">
      <c r="A3493" s="12" t="s">
        <v>257</v>
      </c>
      <c r="B3493" s="41" t="str">
        <f t="shared" si="108"/>
        <v>09</v>
      </c>
      <c r="C3493" s="41" t="str">
        <f t="shared" si="109"/>
        <v>2019</v>
      </c>
      <c r="D3493" t="s">
        <v>1116</v>
      </c>
      <c r="E3493" t="s">
        <v>1690</v>
      </c>
      <c r="F3493" t="s">
        <v>2131</v>
      </c>
      <c r="G3493">
        <v>0</v>
      </c>
      <c r="H3493">
        <v>0</v>
      </c>
      <c r="I3493">
        <v>0</v>
      </c>
      <c r="J3493">
        <v>0</v>
      </c>
      <c r="K3493">
        <v>1</v>
      </c>
      <c r="L3493" s="16">
        <v>0</v>
      </c>
      <c r="M3493" s="16">
        <v>0</v>
      </c>
      <c r="N3493" s="16">
        <v>0</v>
      </c>
      <c r="P3493" s="16">
        <v>0</v>
      </c>
      <c r="Q3493">
        <v>0</v>
      </c>
    </row>
    <row r="3494" spans="1:17" x14ac:dyDescent="0.25">
      <c r="A3494" s="12" t="s">
        <v>257</v>
      </c>
      <c r="B3494" s="41" t="str">
        <f t="shared" si="108"/>
        <v>09</v>
      </c>
      <c r="C3494" s="41" t="str">
        <f t="shared" si="109"/>
        <v>2019</v>
      </c>
      <c r="D3494" t="s">
        <v>1135</v>
      </c>
      <c r="E3494" t="s">
        <v>1411</v>
      </c>
      <c r="F3494" t="s">
        <v>2137</v>
      </c>
      <c r="G3494">
        <v>0</v>
      </c>
      <c r="H3494">
        <v>0</v>
      </c>
      <c r="I3494">
        <v>31</v>
      </c>
      <c r="J3494">
        <v>0</v>
      </c>
      <c r="K3494">
        <v>0</v>
      </c>
      <c r="L3494" s="16">
        <v>0</v>
      </c>
      <c r="M3494" s="16">
        <v>0</v>
      </c>
      <c r="N3494" s="16">
        <v>0</v>
      </c>
      <c r="P3494" s="16">
        <v>0</v>
      </c>
      <c r="Q3494">
        <v>0</v>
      </c>
    </row>
    <row r="3495" spans="1:17" x14ac:dyDescent="0.25">
      <c r="A3495" s="12" t="s">
        <v>257</v>
      </c>
      <c r="B3495" s="41" t="str">
        <f t="shared" si="108"/>
        <v>09</v>
      </c>
      <c r="C3495" s="41" t="str">
        <f t="shared" si="109"/>
        <v>2019</v>
      </c>
      <c r="D3495" t="s">
        <v>1135</v>
      </c>
      <c r="E3495" t="s">
        <v>1123</v>
      </c>
      <c r="F3495" t="s">
        <v>2137</v>
      </c>
      <c r="G3495">
        <v>0</v>
      </c>
      <c r="H3495">
        <v>0</v>
      </c>
      <c r="I3495">
        <v>4</v>
      </c>
      <c r="J3495">
        <v>0</v>
      </c>
      <c r="K3495">
        <v>0</v>
      </c>
      <c r="L3495" s="16">
        <v>0</v>
      </c>
      <c r="M3495" s="16">
        <v>0</v>
      </c>
      <c r="N3495" s="16">
        <v>0</v>
      </c>
      <c r="P3495" s="16">
        <v>0</v>
      </c>
      <c r="Q3495">
        <v>0</v>
      </c>
    </row>
    <row r="3496" spans="1:17" x14ac:dyDescent="0.25">
      <c r="A3496" s="12" t="s">
        <v>257</v>
      </c>
      <c r="B3496" s="41" t="str">
        <f t="shared" si="108"/>
        <v>09</v>
      </c>
      <c r="C3496" s="41" t="str">
        <f t="shared" si="109"/>
        <v>2019</v>
      </c>
      <c r="D3496" t="s">
        <v>1135</v>
      </c>
      <c r="E3496" t="s">
        <v>1724</v>
      </c>
      <c r="F3496" t="s">
        <v>2131</v>
      </c>
      <c r="G3496">
        <v>0</v>
      </c>
      <c r="H3496">
        <v>0</v>
      </c>
      <c r="I3496">
        <v>0</v>
      </c>
      <c r="J3496">
        <v>0</v>
      </c>
      <c r="K3496">
        <v>3</v>
      </c>
      <c r="L3496" s="16">
        <v>0</v>
      </c>
      <c r="M3496" s="16">
        <v>0</v>
      </c>
      <c r="N3496" s="16">
        <v>0</v>
      </c>
      <c r="P3496" s="16">
        <v>0</v>
      </c>
      <c r="Q3496">
        <v>0</v>
      </c>
    </row>
    <row r="3497" spans="1:17" x14ac:dyDescent="0.25">
      <c r="A3497" s="12" t="s">
        <v>258</v>
      </c>
      <c r="B3497" s="41" t="str">
        <f t="shared" si="108"/>
        <v>09</v>
      </c>
      <c r="C3497" s="41" t="str">
        <f t="shared" si="109"/>
        <v>2019</v>
      </c>
      <c r="D3497" t="s">
        <v>1116</v>
      </c>
      <c r="E3497" t="s">
        <v>1753</v>
      </c>
      <c r="F3497" t="s">
        <v>2131</v>
      </c>
      <c r="G3497">
        <v>0</v>
      </c>
      <c r="H3497">
        <v>0</v>
      </c>
      <c r="I3497">
        <v>0</v>
      </c>
      <c r="J3497">
        <v>0</v>
      </c>
      <c r="K3497">
        <v>7</v>
      </c>
      <c r="L3497" s="16">
        <v>0</v>
      </c>
      <c r="M3497" s="16">
        <v>0</v>
      </c>
      <c r="N3497" s="16">
        <v>0</v>
      </c>
      <c r="P3497" s="16">
        <v>0</v>
      </c>
      <c r="Q3497">
        <v>0</v>
      </c>
    </row>
    <row r="3498" spans="1:17" x14ac:dyDescent="0.25">
      <c r="A3498" s="12" t="s">
        <v>258</v>
      </c>
      <c r="B3498" s="41" t="str">
        <f t="shared" si="108"/>
        <v>09</v>
      </c>
      <c r="C3498" s="41" t="str">
        <f t="shared" si="109"/>
        <v>2019</v>
      </c>
      <c r="D3498" t="s">
        <v>1116</v>
      </c>
      <c r="E3498" t="s">
        <v>1196</v>
      </c>
      <c r="F3498" t="s">
        <v>2131</v>
      </c>
      <c r="G3498">
        <v>0</v>
      </c>
      <c r="H3498">
        <v>0</v>
      </c>
      <c r="I3498">
        <v>0</v>
      </c>
      <c r="J3498">
        <v>0</v>
      </c>
      <c r="K3498">
        <v>2200</v>
      </c>
      <c r="L3498" s="16">
        <v>0</v>
      </c>
      <c r="M3498" s="16">
        <v>0</v>
      </c>
      <c r="N3498" s="16">
        <v>0</v>
      </c>
      <c r="P3498" s="16">
        <v>0</v>
      </c>
      <c r="Q3498">
        <v>0</v>
      </c>
    </row>
    <row r="3499" spans="1:17" x14ac:dyDescent="0.25">
      <c r="A3499" s="12" t="s">
        <v>258</v>
      </c>
      <c r="B3499" s="41" t="str">
        <f t="shared" si="108"/>
        <v>09</v>
      </c>
      <c r="C3499" s="41" t="str">
        <f t="shared" si="109"/>
        <v>2019</v>
      </c>
      <c r="D3499" t="s">
        <v>1116</v>
      </c>
      <c r="E3499" t="s">
        <v>1589</v>
      </c>
      <c r="F3499" t="s">
        <v>2131</v>
      </c>
      <c r="G3499">
        <v>0</v>
      </c>
      <c r="H3499">
        <v>0</v>
      </c>
      <c r="I3499">
        <v>60</v>
      </c>
      <c r="J3499">
        <v>0</v>
      </c>
      <c r="K3499">
        <v>22</v>
      </c>
      <c r="L3499" s="16">
        <v>0</v>
      </c>
      <c r="M3499" s="16">
        <v>0</v>
      </c>
      <c r="N3499" s="16">
        <v>0</v>
      </c>
      <c r="P3499" s="16">
        <v>0</v>
      </c>
      <c r="Q3499">
        <v>0</v>
      </c>
    </row>
    <row r="3500" spans="1:17" x14ac:dyDescent="0.25">
      <c r="A3500" s="12" t="s">
        <v>258</v>
      </c>
      <c r="B3500" s="41" t="str">
        <f t="shared" si="108"/>
        <v>09</v>
      </c>
      <c r="C3500" s="41" t="str">
        <f t="shared" si="109"/>
        <v>2019</v>
      </c>
      <c r="D3500" t="s">
        <v>1107</v>
      </c>
      <c r="E3500" t="s">
        <v>1154</v>
      </c>
      <c r="F3500" t="s">
        <v>2131</v>
      </c>
      <c r="G3500">
        <v>0</v>
      </c>
      <c r="H3500">
        <v>0</v>
      </c>
      <c r="I3500">
        <v>0</v>
      </c>
      <c r="J3500">
        <v>0</v>
      </c>
      <c r="K3500">
        <v>0</v>
      </c>
      <c r="L3500" s="16">
        <v>0</v>
      </c>
      <c r="M3500" s="16">
        <v>0</v>
      </c>
      <c r="N3500" s="16">
        <v>0</v>
      </c>
      <c r="P3500" s="16">
        <v>0</v>
      </c>
      <c r="Q3500">
        <v>0</v>
      </c>
    </row>
    <row r="3501" spans="1:17" x14ac:dyDescent="0.25">
      <c r="A3501" s="12" t="s">
        <v>258</v>
      </c>
      <c r="B3501" s="41" t="str">
        <f t="shared" si="108"/>
        <v>09</v>
      </c>
      <c r="C3501" s="41" t="str">
        <f t="shared" si="109"/>
        <v>2019</v>
      </c>
      <c r="D3501" t="s">
        <v>1110</v>
      </c>
      <c r="E3501" t="s">
        <v>1897</v>
      </c>
      <c r="F3501" t="s">
        <v>2131</v>
      </c>
      <c r="G3501">
        <v>0</v>
      </c>
      <c r="H3501">
        <v>0</v>
      </c>
      <c r="I3501">
        <v>0</v>
      </c>
      <c r="J3501">
        <v>0</v>
      </c>
      <c r="K3501">
        <v>1</v>
      </c>
      <c r="L3501" s="16">
        <v>0</v>
      </c>
      <c r="M3501" s="16">
        <v>0</v>
      </c>
      <c r="N3501" s="16">
        <v>0</v>
      </c>
      <c r="P3501" s="16">
        <v>0</v>
      </c>
      <c r="Q3501">
        <v>0</v>
      </c>
    </row>
    <row r="3502" spans="1:17" x14ac:dyDescent="0.25">
      <c r="A3502" s="12" t="s">
        <v>258</v>
      </c>
      <c r="B3502" s="41" t="str">
        <f t="shared" si="108"/>
        <v>09</v>
      </c>
      <c r="C3502" s="41" t="str">
        <f t="shared" si="109"/>
        <v>2019</v>
      </c>
      <c r="D3502" t="s">
        <v>1125</v>
      </c>
      <c r="E3502" t="s">
        <v>1860</v>
      </c>
      <c r="F3502" t="s">
        <v>2131</v>
      </c>
      <c r="G3502">
        <v>0</v>
      </c>
      <c r="H3502">
        <v>0</v>
      </c>
      <c r="I3502">
        <v>0</v>
      </c>
      <c r="J3502">
        <v>0</v>
      </c>
      <c r="K3502">
        <v>0</v>
      </c>
      <c r="L3502" s="16">
        <v>0</v>
      </c>
      <c r="M3502" s="16">
        <v>0</v>
      </c>
      <c r="N3502" s="16">
        <v>0</v>
      </c>
      <c r="P3502" s="16">
        <v>0</v>
      </c>
      <c r="Q3502">
        <v>0</v>
      </c>
    </row>
    <row r="3503" spans="1:17" x14ac:dyDescent="0.25">
      <c r="A3503" s="12" t="s">
        <v>258</v>
      </c>
      <c r="B3503" s="41" t="str">
        <f t="shared" si="108"/>
        <v>09</v>
      </c>
      <c r="C3503" s="41" t="str">
        <f t="shared" si="109"/>
        <v>2019</v>
      </c>
      <c r="D3503" t="s">
        <v>1126</v>
      </c>
      <c r="E3503" t="s">
        <v>1597</v>
      </c>
      <c r="F3503" t="s">
        <v>2131</v>
      </c>
      <c r="G3503">
        <v>0</v>
      </c>
      <c r="H3503">
        <v>0</v>
      </c>
      <c r="I3503">
        <v>0</v>
      </c>
      <c r="J3503">
        <v>0</v>
      </c>
      <c r="K3503">
        <v>0</v>
      </c>
      <c r="L3503" s="16">
        <v>0</v>
      </c>
      <c r="M3503" s="16">
        <v>0</v>
      </c>
      <c r="N3503" s="16">
        <v>0</v>
      </c>
      <c r="P3503" s="16">
        <v>0</v>
      </c>
      <c r="Q3503">
        <v>0</v>
      </c>
    </row>
    <row r="3504" spans="1:17" x14ac:dyDescent="0.25">
      <c r="A3504" s="12" t="s">
        <v>258</v>
      </c>
      <c r="B3504" s="41" t="str">
        <f t="shared" si="108"/>
        <v>09</v>
      </c>
      <c r="C3504" s="41" t="str">
        <f t="shared" si="109"/>
        <v>2019</v>
      </c>
      <c r="D3504" t="s">
        <v>1126</v>
      </c>
      <c r="E3504" t="s">
        <v>1597</v>
      </c>
      <c r="F3504" t="s">
        <v>2131</v>
      </c>
      <c r="G3504">
        <v>0</v>
      </c>
      <c r="H3504">
        <v>0</v>
      </c>
      <c r="I3504">
        <v>0</v>
      </c>
      <c r="J3504">
        <v>0</v>
      </c>
      <c r="K3504">
        <v>0</v>
      </c>
      <c r="L3504" s="16">
        <v>0</v>
      </c>
      <c r="M3504" s="16">
        <v>0</v>
      </c>
      <c r="N3504" s="16">
        <v>0</v>
      </c>
      <c r="P3504" s="16">
        <v>0</v>
      </c>
      <c r="Q3504">
        <v>0</v>
      </c>
    </row>
    <row r="3505" spans="1:17" x14ac:dyDescent="0.25">
      <c r="A3505" s="12" t="s">
        <v>258</v>
      </c>
      <c r="B3505" s="41" t="str">
        <f t="shared" si="108"/>
        <v>09</v>
      </c>
      <c r="C3505" s="41" t="str">
        <f t="shared" si="109"/>
        <v>2019</v>
      </c>
      <c r="D3505" t="s">
        <v>1116</v>
      </c>
      <c r="E3505" t="s">
        <v>1302</v>
      </c>
      <c r="F3505" t="s">
        <v>2131</v>
      </c>
      <c r="G3505">
        <v>0</v>
      </c>
      <c r="H3505">
        <v>0</v>
      </c>
      <c r="I3505">
        <v>0</v>
      </c>
      <c r="J3505">
        <v>0</v>
      </c>
      <c r="K3505">
        <v>0</v>
      </c>
      <c r="L3505" s="16">
        <v>0</v>
      </c>
      <c r="M3505" s="16">
        <v>0</v>
      </c>
      <c r="N3505" s="16">
        <v>0</v>
      </c>
      <c r="P3505" s="16">
        <v>0</v>
      </c>
      <c r="Q3505">
        <v>0</v>
      </c>
    </row>
    <row r="3506" spans="1:17" x14ac:dyDescent="0.25">
      <c r="A3506" s="12" t="s">
        <v>258</v>
      </c>
      <c r="B3506" s="41" t="str">
        <f t="shared" si="108"/>
        <v>09</v>
      </c>
      <c r="C3506" s="41" t="str">
        <f t="shared" si="109"/>
        <v>2019</v>
      </c>
      <c r="D3506" t="s">
        <v>1131</v>
      </c>
      <c r="E3506" t="s">
        <v>1206</v>
      </c>
      <c r="F3506" t="s">
        <v>2131</v>
      </c>
      <c r="G3506">
        <v>0</v>
      </c>
      <c r="H3506">
        <v>0</v>
      </c>
      <c r="I3506">
        <v>0</v>
      </c>
      <c r="J3506">
        <v>0</v>
      </c>
      <c r="K3506">
        <v>11</v>
      </c>
      <c r="L3506" s="16">
        <v>0</v>
      </c>
      <c r="M3506" s="16">
        <v>0</v>
      </c>
      <c r="N3506" s="16">
        <v>0</v>
      </c>
      <c r="P3506" s="16">
        <v>0</v>
      </c>
      <c r="Q3506">
        <v>0</v>
      </c>
    </row>
    <row r="3507" spans="1:17" x14ac:dyDescent="0.25">
      <c r="A3507" s="12" t="s">
        <v>258</v>
      </c>
      <c r="B3507" s="41" t="str">
        <f t="shared" si="108"/>
        <v>09</v>
      </c>
      <c r="C3507" s="41" t="str">
        <f t="shared" si="109"/>
        <v>2019</v>
      </c>
      <c r="D3507" t="s">
        <v>1131</v>
      </c>
      <c r="E3507" t="s">
        <v>1297</v>
      </c>
      <c r="F3507" t="s">
        <v>2131</v>
      </c>
      <c r="G3507">
        <v>0</v>
      </c>
      <c r="H3507">
        <v>0</v>
      </c>
      <c r="I3507">
        <v>0</v>
      </c>
      <c r="J3507">
        <v>0</v>
      </c>
      <c r="K3507">
        <v>5</v>
      </c>
      <c r="L3507" s="16">
        <v>0</v>
      </c>
      <c r="M3507" s="16">
        <v>0</v>
      </c>
      <c r="N3507" s="16">
        <v>0</v>
      </c>
      <c r="P3507" s="16">
        <v>0</v>
      </c>
      <c r="Q3507">
        <v>0</v>
      </c>
    </row>
    <row r="3508" spans="1:17" x14ac:dyDescent="0.25">
      <c r="A3508" s="12" t="s">
        <v>258</v>
      </c>
      <c r="B3508" s="41" t="str">
        <f t="shared" si="108"/>
        <v>09</v>
      </c>
      <c r="C3508" s="41" t="str">
        <f t="shared" si="109"/>
        <v>2019</v>
      </c>
      <c r="D3508" t="s">
        <v>1131</v>
      </c>
      <c r="E3508" t="s">
        <v>1549</v>
      </c>
      <c r="F3508" t="s">
        <v>2131</v>
      </c>
      <c r="G3508">
        <v>0</v>
      </c>
      <c r="H3508">
        <v>0</v>
      </c>
      <c r="I3508">
        <v>0</v>
      </c>
      <c r="J3508">
        <v>0</v>
      </c>
      <c r="K3508">
        <v>6</v>
      </c>
      <c r="L3508" s="16">
        <v>0</v>
      </c>
      <c r="M3508" s="16">
        <v>0</v>
      </c>
      <c r="N3508" s="16">
        <v>0</v>
      </c>
      <c r="P3508" s="16">
        <v>0</v>
      </c>
      <c r="Q3508">
        <v>0</v>
      </c>
    </row>
    <row r="3509" spans="1:17" x14ac:dyDescent="0.25">
      <c r="A3509" s="12" t="s">
        <v>258</v>
      </c>
      <c r="B3509" s="41" t="str">
        <f t="shared" si="108"/>
        <v>09</v>
      </c>
      <c r="C3509" s="41" t="str">
        <f t="shared" si="109"/>
        <v>2019</v>
      </c>
      <c r="D3509" t="s">
        <v>1131</v>
      </c>
      <c r="E3509" t="s">
        <v>1508</v>
      </c>
      <c r="F3509" t="s">
        <v>2131</v>
      </c>
      <c r="G3509">
        <v>0</v>
      </c>
      <c r="H3509">
        <v>0</v>
      </c>
      <c r="I3509">
        <v>0</v>
      </c>
      <c r="J3509">
        <v>0</v>
      </c>
      <c r="K3509">
        <v>2</v>
      </c>
      <c r="L3509" s="16">
        <v>0</v>
      </c>
      <c r="M3509" s="16">
        <v>0</v>
      </c>
      <c r="N3509" s="16">
        <v>0</v>
      </c>
      <c r="P3509" s="16">
        <v>0</v>
      </c>
      <c r="Q3509">
        <v>0</v>
      </c>
    </row>
    <row r="3510" spans="1:17" x14ac:dyDescent="0.25">
      <c r="A3510" s="12" t="s">
        <v>258</v>
      </c>
      <c r="B3510" s="41" t="str">
        <f t="shared" si="108"/>
        <v>09</v>
      </c>
      <c r="C3510" s="41" t="str">
        <f t="shared" si="109"/>
        <v>2019</v>
      </c>
      <c r="D3510" t="s">
        <v>1131</v>
      </c>
      <c r="E3510" t="s">
        <v>1800</v>
      </c>
      <c r="F3510" t="s">
        <v>2131</v>
      </c>
      <c r="G3510">
        <v>0</v>
      </c>
      <c r="H3510">
        <v>0</v>
      </c>
      <c r="I3510">
        <v>0</v>
      </c>
      <c r="J3510">
        <v>0</v>
      </c>
      <c r="K3510">
        <v>1</v>
      </c>
      <c r="L3510" s="16">
        <v>0</v>
      </c>
      <c r="M3510" s="16">
        <v>0</v>
      </c>
      <c r="N3510" s="16">
        <v>0</v>
      </c>
      <c r="P3510" s="16">
        <v>0</v>
      </c>
      <c r="Q3510">
        <v>0</v>
      </c>
    </row>
    <row r="3511" spans="1:17" x14ac:dyDescent="0.25">
      <c r="A3511" s="12" t="s">
        <v>258</v>
      </c>
      <c r="B3511" s="41" t="str">
        <f t="shared" si="108"/>
        <v>09</v>
      </c>
      <c r="C3511" s="41" t="str">
        <f t="shared" si="109"/>
        <v>2019</v>
      </c>
      <c r="D3511" t="s">
        <v>1131</v>
      </c>
      <c r="E3511" t="s">
        <v>1298</v>
      </c>
      <c r="F3511" t="s">
        <v>2131</v>
      </c>
      <c r="G3511">
        <v>0</v>
      </c>
      <c r="H3511">
        <v>0</v>
      </c>
      <c r="I3511">
        <v>0</v>
      </c>
      <c r="J3511">
        <v>0</v>
      </c>
      <c r="K3511">
        <v>3</v>
      </c>
      <c r="L3511" s="16">
        <v>0</v>
      </c>
      <c r="M3511" s="16">
        <v>0</v>
      </c>
      <c r="N3511" s="16">
        <v>0</v>
      </c>
      <c r="P3511" s="16">
        <v>0</v>
      </c>
      <c r="Q3511">
        <v>0</v>
      </c>
    </row>
    <row r="3512" spans="1:17" x14ac:dyDescent="0.25">
      <c r="A3512" s="12" t="s">
        <v>258</v>
      </c>
      <c r="B3512" s="41" t="str">
        <f t="shared" si="108"/>
        <v>09</v>
      </c>
      <c r="C3512" s="41" t="str">
        <f t="shared" si="109"/>
        <v>2019</v>
      </c>
      <c r="D3512" t="s">
        <v>1131</v>
      </c>
      <c r="E3512" t="s">
        <v>1618</v>
      </c>
      <c r="F3512" t="s">
        <v>2131</v>
      </c>
      <c r="G3512">
        <v>0</v>
      </c>
      <c r="H3512">
        <v>0</v>
      </c>
      <c r="I3512">
        <v>0</v>
      </c>
      <c r="J3512">
        <v>0</v>
      </c>
      <c r="K3512">
        <v>1</v>
      </c>
      <c r="L3512" s="16">
        <v>0</v>
      </c>
      <c r="M3512" s="16">
        <v>0</v>
      </c>
      <c r="N3512" s="16">
        <v>0</v>
      </c>
      <c r="P3512" s="16">
        <v>0</v>
      </c>
      <c r="Q3512">
        <v>0</v>
      </c>
    </row>
    <row r="3513" spans="1:17" x14ac:dyDescent="0.25">
      <c r="A3513" s="12" t="s">
        <v>258</v>
      </c>
      <c r="B3513" s="41" t="str">
        <f t="shared" si="108"/>
        <v>09</v>
      </c>
      <c r="C3513" s="41" t="str">
        <f t="shared" si="109"/>
        <v>2019</v>
      </c>
      <c r="D3513" t="s">
        <v>1111</v>
      </c>
      <c r="E3513" t="s">
        <v>1635</v>
      </c>
      <c r="F3513" t="s">
        <v>2131</v>
      </c>
      <c r="G3513">
        <v>0</v>
      </c>
      <c r="H3513">
        <v>0</v>
      </c>
      <c r="I3513">
        <v>0</v>
      </c>
      <c r="J3513">
        <v>0</v>
      </c>
      <c r="K3513">
        <v>0</v>
      </c>
      <c r="L3513" s="16">
        <v>0</v>
      </c>
      <c r="M3513" s="16">
        <v>0</v>
      </c>
      <c r="N3513" s="16">
        <v>0</v>
      </c>
      <c r="P3513" s="16">
        <v>0</v>
      </c>
      <c r="Q3513">
        <v>0</v>
      </c>
    </row>
    <row r="3514" spans="1:17" x14ac:dyDescent="0.25">
      <c r="A3514" s="12" t="s">
        <v>258</v>
      </c>
      <c r="B3514" s="41" t="str">
        <f t="shared" si="108"/>
        <v>09</v>
      </c>
      <c r="C3514" s="41" t="str">
        <f t="shared" si="109"/>
        <v>2019</v>
      </c>
      <c r="D3514" t="s">
        <v>1111</v>
      </c>
      <c r="E3514" t="s">
        <v>1635</v>
      </c>
      <c r="F3514" t="s">
        <v>2131</v>
      </c>
      <c r="G3514">
        <v>0</v>
      </c>
      <c r="H3514">
        <v>0</v>
      </c>
      <c r="I3514">
        <v>0</v>
      </c>
      <c r="J3514">
        <v>0</v>
      </c>
      <c r="K3514">
        <v>0</v>
      </c>
      <c r="L3514" s="16">
        <v>0</v>
      </c>
      <c r="M3514" s="16">
        <v>0</v>
      </c>
      <c r="N3514" s="16">
        <v>0</v>
      </c>
      <c r="P3514" s="16">
        <v>0</v>
      </c>
      <c r="Q3514">
        <v>0</v>
      </c>
    </row>
    <row r="3515" spans="1:17" x14ac:dyDescent="0.25">
      <c r="A3515" s="12" t="s">
        <v>258</v>
      </c>
      <c r="B3515" s="41" t="str">
        <f t="shared" si="108"/>
        <v>09</v>
      </c>
      <c r="C3515" s="41" t="str">
        <f t="shared" si="109"/>
        <v>2019</v>
      </c>
      <c r="D3515" t="s">
        <v>1111</v>
      </c>
      <c r="E3515" t="s">
        <v>1172</v>
      </c>
      <c r="F3515" t="s">
        <v>2131</v>
      </c>
      <c r="G3515">
        <v>0</v>
      </c>
      <c r="H3515">
        <v>0</v>
      </c>
      <c r="I3515">
        <v>0</v>
      </c>
      <c r="J3515">
        <v>0</v>
      </c>
      <c r="K3515">
        <v>4</v>
      </c>
      <c r="L3515" s="16">
        <v>0</v>
      </c>
      <c r="M3515" s="16">
        <v>0</v>
      </c>
      <c r="N3515" s="16">
        <v>0</v>
      </c>
      <c r="P3515" s="16">
        <v>0</v>
      </c>
      <c r="Q3515">
        <v>0</v>
      </c>
    </row>
    <row r="3516" spans="1:17" x14ac:dyDescent="0.25">
      <c r="A3516" s="12" t="s">
        <v>258</v>
      </c>
      <c r="B3516" s="41" t="str">
        <f t="shared" si="108"/>
        <v>09</v>
      </c>
      <c r="C3516" s="41" t="str">
        <f t="shared" si="109"/>
        <v>2019</v>
      </c>
      <c r="D3516" t="s">
        <v>1111</v>
      </c>
      <c r="E3516" t="s">
        <v>1378</v>
      </c>
      <c r="F3516" t="s">
        <v>2131</v>
      </c>
      <c r="G3516">
        <v>0</v>
      </c>
      <c r="H3516">
        <v>0</v>
      </c>
      <c r="I3516">
        <v>0</v>
      </c>
      <c r="J3516">
        <v>0</v>
      </c>
      <c r="K3516">
        <v>30</v>
      </c>
      <c r="L3516" s="16">
        <v>0</v>
      </c>
      <c r="M3516" s="16">
        <v>0</v>
      </c>
      <c r="N3516" s="16">
        <v>0</v>
      </c>
      <c r="P3516" s="16">
        <v>0</v>
      </c>
      <c r="Q3516">
        <v>0</v>
      </c>
    </row>
    <row r="3517" spans="1:17" x14ac:dyDescent="0.25">
      <c r="A3517" s="12" t="s">
        <v>258</v>
      </c>
      <c r="B3517" s="41" t="str">
        <f t="shared" si="108"/>
        <v>09</v>
      </c>
      <c r="C3517" s="41" t="str">
        <f t="shared" si="109"/>
        <v>2019</v>
      </c>
      <c r="D3517" t="s">
        <v>1111</v>
      </c>
      <c r="E3517" t="s">
        <v>1158</v>
      </c>
      <c r="F3517" t="s">
        <v>2131</v>
      </c>
      <c r="G3517">
        <v>0</v>
      </c>
      <c r="H3517">
        <v>0</v>
      </c>
      <c r="I3517">
        <v>0</v>
      </c>
      <c r="J3517">
        <v>0</v>
      </c>
      <c r="K3517">
        <v>25</v>
      </c>
      <c r="L3517" s="16">
        <v>0</v>
      </c>
      <c r="M3517" s="16">
        <v>0</v>
      </c>
      <c r="N3517" s="16">
        <v>0</v>
      </c>
      <c r="P3517" s="16">
        <v>0</v>
      </c>
      <c r="Q3517">
        <v>0</v>
      </c>
    </row>
    <row r="3518" spans="1:17" x14ac:dyDescent="0.25">
      <c r="A3518" s="12" t="s">
        <v>257</v>
      </c>
      <c r="B3518" s="41" t="str">
        <f t="shared" si="108"/>
        <v>09</v>
      </c>
      <c r="C3518" s="41" t="str">
        <f t="shared" si="109"/>
        <v>2019</v>
      </c>
      <c r="D3518" t="s">
        <v>1111</v>
      </c>
      <c r="E3518" t="s">
        <v>1321</v>
      </c>
      <c r="F3518" t="s">
        <v>2131</v>
      </c>
      <c r="G3518">
        <v>0</v>
      </c>
      <c r="H3518">
        <v>0</v>
      </c>
      <c r="I3518">
        <v>0</v>
      </c>
      <c r="J3518">
        <v>0</v>
      </c>
      <c r="K3518">
        <v>3</v>
      </c>
      <c r="L3518" s="16">
        <v>0</v>
      </c>
      <c r="M3518" s="16">
        <v>0</v>
      </c>
      <c r="N3518" s="16">
        <v>0</v>
      </c>
      <c r="P3518" s="16">
        <v>0</v>
      </c>
      <c r="Q3518">
        <v>0</v>
      </c>
    </row>
    <row r="3519" spans="1:17" x14ac:dyDescent="0.25">
      <c r="A3519" s="12" t="s">
        <v>255</v>
      </c>
      <c r="B3519" s="41" t="str">
        <f t="shared" si="108"/>
        <v>09</v>
      </c>
      <c r="C3519" s="41" t="str">
        <f t="shared" si="109"/>
        <v>2019</v>
      </c>
      <c r="D3519" t="s">
        <v>1111</v>
      </c>
      <c r="E3519" t="s">
        <v>1635</v>
      </c>
      <c r="F3519" t="s">
        <v>2131</v>
      </c>
      <c r="G3519">
        <v>0</v>
      </c>
      <c r="H3519">
        <v>0</v>
      </c>
      <c r="I3519">
        <v>0</v>
      </c>
      <c r="J3519">
        <v>0</v>
      </c>
      <c r="K3519">
        <v>4</v>
      </c>
      <c r="L3519" s="16">
        <v>0</v>
      </c>
      <c r="M3519" s="16">
        <v>0</v>
      </c>
      <c r="N3519" s="16">
        <v>0</v>
      </c>
      <c r="P3519" s="16">
        <v>0</v>
      </c>
      <c r="Q3519">
        <v>0</v>
      </c>
    </row>
    <row r="3520" spans="1:17" x14ac:dyDescent="0.25">
      <c r="A3520" s="12" t="s">
        <v>257</v>
      </c>
      <c r="B3520" s="41" t="str">
        <f t="shared" si="108"/>
        <v>09</v>
      </c>
      <c r="C3520" s="41" t="str">
        <f t="shared" si="109"/>
        <v>2019</v>
      </c>
      <c r="D3520" t="s">
        <v>1111</v>
      </c>
      <c r="E3520" t="s">
        <v>1635</v>
      </c>
      <c r="F3520" t="s">
        <v>2131</v>
      </c>
      <c r="G3520">
        <v>0</v>
      </c>
      <c r="H3520">
        <v>0</v>
      </c>
      <c r="I3520">
        <v>0</v>
      </c>
      <c r="J3520">
        <v>0</v>
      </c>
      <c r="K3520">
        <v>6</v>
      </c>
      <c r="L3520" s="16">
        <v>0</v>
      </c>
      <c r="M3520" s="16">
        <v>0</v>
      </c>
      <c r="N3520" s="16">
        <v>0</v>
      </c>
      <c r="P3520" s="16">
        <v>0</v>
      </c>
      <c r="Q3520">
        <v>0</v>
      </c>
    </row>
    <row r="3521" spans="1:17" x14ac:dyDescent="0.25">
      <c r="A3521" s="12" t="s">
        <v>257</v>
      </c>
      <c r="B3521" s="41" t="str">
        <f t="shared" si="108"/>
        <v>09</v>
      </c>
      <c r="C3521" s="41" t="str">
        <f t="shared" si="109"/>
        <v>2019</v>
      </c>
      <c r="D3521" t="s">
        <v>1111</v>
      </c>
      <c r="E3521" t="s">
        <v>1283</v>
      </c>
      <c r="F3521" t="s">
        <v>2131</v>
      </c>
      <c r="G3521">
        <v>0</v>
      </c>
      <c r="H3521">
        <v>0</v>
      </c>
      <c r="I3521">
        <v>0</v>
      </c>
      <c r="J3521">
        <v>0</v>
      </c>
      <c r="K3521">
        <v>2</v>
      </c>
      <c r="L3521" s="16">
        <v>0</v>
      </c>
      <c r="M3521" s="16">
        <v>0</v>
      </c>
      <c r="N3521" s="16">
        <v>0</v>
      </c>
      <c r="P3521" s="16">
        <v>0</v>
      </c>
      <c r="Q3521">
        <v>0</v>
      </c>
    </row>
    <row r="3522" spans="1:17" x14ac:dyDescent="0.25">
      <c r="A3522" s="12" t="s">
        <v>258</v>
      </c>
      <c r="B3522" s="41" t="str">
        <f t="shared" si="108"/>
        <v>09</v>
      </c>
      <c r="C3522" s="41" t="str">
        <f t="shared" si="109"/>
        <v>2019</v>
      </c>
      <c r="D3522" t="s">
        <v>1108</v>
      </c>
      <c r="E3522" t="s">
        <v>1645</v>
      </c>
      <c r="F3522" t="s">
        <v>2131</v>
      </c>
      <c r="G3522">
        <v>0</v>
      </c>
      <c r="H3522">
        <v>0</v>
      </c>
      <c r="I3522">
        <v>0</v>
      </c>
      <c r="J3522">
        <v>0</v>
      </c>
      <c r="K3522">
        <v>1</v>
      </c>
      <c r="L3522" s="16">
        <v>0</v>
      </c>
      <c r="M3522" s="16">
        <v>0</v>
      </c>
      <c r="N3522" s="16">
        <v>0</v>
      </c>
      <c r="P3522" s="16">
        <v>0</v>
      </c>
      <c r="Q3522">
        <v>0</v>
      </c>
    </row>
    <row r="3523" spans="1:17" x14ac:dyDescent="0.25">
      <c r="A3523" s="12" t="s">
        <v>259</v>
      </c>
      <c r="B3523" s="41" t="str">
        <f t="shared" ref="B3523:B3586" si="110">LEFT(A3523,2)</f>
        <v>09</v>
      </c>
      <c r="C3523" s="41" t="str">
        <f t="shared" ref="C3523:C3586" si="111">MID(A3523,7,4)</f>
        <v>2019</v>
      </c>
      <c r="D3523" t="s">
        <v>1116</v>
      </c>
      <c r="E3523" t="s">
        <v>1196</v>
      </c>
      <c r="F3523" t="s">
        <v>2131</v>
      </c>
      <c r="G3523">
        <v>0</v>
      </c>
      <c r="H3523">
        <v>0</v>
      </c>
      <c r="I3523">
        <v>0</v>
      </c>
      <c r="J3523">
        <v>0</v>
      </c>
      <c r="K3523">
        <v>35</v>
      </c>
      <c r="L3523" s="16">
        <v>0</v>
      </c>
      <c r="M3523" s="16">
        <v>0</v>
      </c>
      <c r="N3523" s="16">
        <v>0</v>
      </c>
      <c r="P3523" s="16">
        <v>0</v>
      </c>
      <c r="Q3523">
        <v>0</v>
      </c>
    </row>
    <row r="3524" spans="1:17" x14ac:dyDescent="0.25">
      <c r="A3524" s="12" t="s">
        <v>259</v>
      </c>
      <c r="B3524" s="41" t="str">
        <f t="shared" si="110"/>
        <v>09</v>
      </c>
      <c r="C3524" s="41" t="str">
        <f t="shared" si="111"/>
        <v>2019</v>
      </c>
      <c r="D3524" t="s">
        <v>1110</v>
      </c>
      <c r="E3524" t="s">
        <v>1669</v>
      </c>
      <c r="F3524" t="s">
        <v>2131</v>
      </c>
      <c r="G3524">
        <v>0</v>
      </c>
      <c r="H3524">
        <v>0</v>
      </c>
      <c r="I3524">
        <v>0</v>
      </c>
      <c r="J3524">
        <v>0</v>
      </c>
      <c r="K3524">
        <v>0</v>
      </c>
      <c r="L3524" s="16">
        <v>0</v>
      </c>
      <c r="M3524" s="16">
        <v>0</v>
      </c>
      <c r="N3524" s="16">
        <v>0</v>
      </c>
      <c r="P3524" s="16">
        <v>0</v>
      </c>
      <c r="Q3524">
        <v>0</v>
      </c>
    </row>
    <row r="3525" spans="1:17" x14ac:dyDescent="0.25">
      <c r="A3525" s="12" t="s">
        <v>259</v>
      </c>
      <c r="B3525" s="41" t="str">
        <f t="shared" si="110"/>
        <v>09</v>
      </c>
      <c r="C3525" s="41" t="str">
        <f t="shared" si="111"/>
        <v>2019</v>
      </c>
      <c r="D3525" t="s">
        <v>1111</v>
      </c>
      <c r="E3525" t="s">
        <v>1576</v>
      </c>
      <c r="F3525" t="s">
        <v>2131</v>
      </c>
      <c r="G3525">
        <v>0</v>
      </c>
      <c r="H3525">
        <v>0</v>
      </c>
      <c r="I3525">
        <v>0</v>
      </c>
      <c r="J3525">
        <v>0</v>
      </c>
      <c r="K3525">
        <v>0</v>
      </c>
      <c r="L3525" s="16">
        <v>0</v>
      </c>
      <c r="M3525" s="16">
        <v>0</v>
      </c>
      <c r="N3525" s="16">
        <v>0</v>
      </c>
      <c r="P3525" s="16">
        <v>0</v>
      </c>
      <c r="Q3525">
        <v>0</v>
      </c>
    </row>
    <row r="3526" spans="1:17" x14ac:dyDescent="0.25">
      <c r="A3526" s="12" t="s">
        <v>258</v>
      </c>
      <c r="B3526" s="41" t="str">
        <f t="shared" si="110"/>
        <v>09</v>
      </c>
      <c r="C3526" s="41" t="str">
        <f t="shared" si="111"/>
        <v>2019</v>
      </c>
      <c r="D3526" t="s">
        <v>1116</v>
      </c>
      <c r="E3526" t="s">
        <v>1690</v>
      </c>
      <c r="F3526" t="s">
        <v>2131</v>
      </c>
      <c r="G3526">
        <v>0</v>
      </c>
      <c r="H3526">
        <v>0</v>
      </c>
      <c r="I3526">
        <v>0</v>
      </c>
      <c r="J3526">
        <v>0</v>
      </c>
      <c r="K3526">
        <v>1</v>
      </c>
      <c r="L3526" s="16">
        <v>0</v>
      </c>
      <c r="M3526" s="16">
        <v>0</v>
      </c>
      <c r="N3526" s="16">
        <v>0</v>
      </c>
      <c r="P3526" s="16">
        <v>0</v>
      </c>
      <c r="Q3526">
        <v>0</v>
      </c>
    </row>
    <row r="3527" spans="1:17" x14ac:dyDescent="0.25">
      <c r="A3527" s="12" t="s">
        <v>258</v>
      </c>
      <c r="B3527" s="41" t="str">
        <f t="shared" si="110"/>
        <v>09</v>
      </c>
      <c r="C3527" s="41" t="str">
        <f t="shared" si="111"/>
        <v>2019</v>
      </c>
      <c r="D3527" t="s">
        <v>1126</v>
      </c>
      <c r="E3527" t="s">
        <v>1638</v>
      </c>
      <c r="F3527" t="s">
        <v>2131</v>
      </c>
      <c r="G3527">
        <v>0</v>
      </c>
      <c r="H3527">
        <v>0</v>
      </c>
      <c r="I3527">
        <v>0</v>
      </c>
      <c r="J3527">
        <v>0</v>
      </c>
      <c r="K3527">
        <v>0</v>
      </c>
      <c r="L3527" s="16">
        <v>0</v>
      </c>
      <c r="M3527" s="16">
        <v>0</v>
      </c>
      <c r="N3527" s="16">
        <v>0</v>
      </c>
      <c r="P3527" s="16">
        <v>0</v>
      </c>
      <c r="Q3527">
        <v>0</v>
      </c>
    </row>
    <row r="3528" spans="1:17" x14ac:dyDescent="0.25">
      <c r="A3528" s="12" t="s">
        <v>258</v>
      </c>
      <c r="B3528" s="41" t="str">
        <f t="shared" si="110"/>
        <v>09</v>
      </c>
      <c r="C3528" s="41" t="str">
        <f t="shared" si="111"/>
        <v>2019</v>
      </c>
      <c r="D3528" t="s">
        <v>1116</v>
      </c>
      <c r="E3528" t="s">
        <v>1311</v>
      </c>
      <c r="F3528" t="s">
        <v>2131</v>
      </c>
      <c r="G3528">
        <v>0</v>
      </c>
      <c r="H3528">
        <v>0</v>
      </c>
      <c r="I3528">
        <v>0</v>
      </c>
      <c r="J3528">
        <v>0</v>
      </c>
      <c r="K3528">
        <v>0</v>
      </c>
      <c r="L3528" s="16">
        <v>0</v>
      </c>
      <c r="M3528" s="16">
        <v>0</v>
      </c>
      <c r="N3528" s="16">
        <v>0</v>
      </c>
      <c r="P3528" s="16">
        <v>0</v>
      </c>
      <c r="Q3528">
        <v>0</v>
      </c>
    </row>
    <row r="3529" spans="1:17" x14ac:dyDescent="0.25">
      <c r="A3529" s="12" t="s">
        <v>258</v>
      </c>
      <c r="B3529" s="41" t="str">
        <f t="shared" si="110"/>
        <v>09</v>
      </c>
      <c r="C3529" s="41" t="str">
        <f t="shared" si="111"/>
        <v>2019</v>
      </c>
      <c r="D3529" t="s">
        <v>1125</v>
      </c>
      <c r="E3529" t="s">
        <v>1232</v>
      </c>
      <c r="F3529" t="s">
        <v>2131</v>
      </c>
      <c r="G3529">
        <v>0</v>
      </c>
      <c r="H3529">
        <v>0</v>
      </c>
      <c r="I3529">
        <v>0</v>
      </c>
      <c r="J3529">
        <v>0</v>
      </c>
      <c r="K3529">
        <v>0</v>
      </c>
      <c r="L3529" s="16">
        <v>0</v>
      </c>
      <c r="M3529" s="16">
        <v>0</v>
      </c>
      <c r="N3529" s="16">
        <v>0</v>
      </c>
      <c r="P3529" s="16">
        <v>0</v>
      </c>
      <c r="Q3529">
        <v>0</v>
      </c>
    </row>
    <row r="3530" spans="1:17" x14ac:dyDescent="0.25">
      <c r="A3530" s="12" t="s">
        <v>258</v>
      </c>
      <c r="B3530" s="41" t="str">
        <f t="shared" si="110"/>
        <v>09</v>
      </c>
      <c r="C3530" s="41" t="str">
        <f t="shared" si="111"/>
        <v>2019</v>
      </c>
      <c r="D3530" t="s">
        <v>1110</v>
      </c>
      <c r="E3530" t="s">
        <v>1201</v>
      </c>
      <c r="F3530" t="s">
        <v>2131</v>
      </c>
      <c r="G3530">
        <v>0</v>
      </c>
      <c r="H3530">
        <v>0</v>
      </c>
      <c r="I3530">
        <v>0</v>
      </c>
      <c r="J3530">
        <v>0</v>
      </c>
      <c r="K3530">
        <v>4</v>
      </c>
      <c r="L3530" s="16">
        <v>0</v>
      </c>
      <c r="M3530" s="16">
        <v>0</v>
      </c>
      <c r="N3530" s="16">
        <v>0</v>
      </c>
      <c r="P3530" s="16">
        <v>0</v>
      </c>
      <c r="Q3530">
        <v>0</v>
      </c>
    </row>
    <row r="3531" spans="1:17" x14ac:dyDescent="0.25">
      <c r="A3531" s="12" t="s">
        <v>259</v>
      </c>
      <c r="B3531" s="41" t="str">
        <f t="shared" si="110"/>
        <v>09</v>
      </c>
      <c r="C3531" s="41" t="str">
        <f t="shared" si="111"/>
        <v>2019</v>
      </c>
      <c r="D3531" t="s">
        <v>1116</v>
      </c>
      <c r="E3531" t="s">
        <v>1898</v>
      </c>
      <c r="F3531" t="s">
        <v>2131</v>
      </c>
      <c r="G3531">
        <v>0</v>
      </c>
      <c r="H3531">
        <v>0</v>
      </c>
      <c r="I3531">
        <v>0</v>
      </c>
      <c r="J3531">
        <v>0</v>
      </c>
      <c r="K3531">
        <v>7</v>
      </c>
      <c r="L3531" s="16">
        <v>0</v>
      </c>
      <c r="M3531" s="16">
        <v>0</v>
      </c>
      <c r="N3531" s="16">
        <v>0</v>
      </c>
      <c r="P3531" s="16">
        <v>0</v>
      </c>
      <c r="Q3531">
        <v>0</v>
      </c>
    </row>
    <row r="3532" spans="1:17" x14ac:dyDescent="0.25">
      <c r="A3532" s="12" t="s">
        <v>259</v>
      </c>
      <c r="B3532" s="41" t="str">
        <f t="shared" si="110"/>
        <v>09</v>
      </c>
      <c r="C3532" s="41" t="str">
        <f t="shared" si="111"/>
        <v>2019</v>
      </c>
      <c r="D3532" t="s">
        <v>1116</v>
      </c>
      <c r="E3532" t="s">
        <v>1898</v>
      </c>
      <c r="F3532" t="s">
        <v>2131</v>
      </c>
      <c r="G3532">
        <v>0</v>
      </c>
      <c r="H3532">
        <v>0</v>
      </c>
      <c r="I3532">
        <v>0</v>
      </c>
      <c r="J3532">
        <v>0</v>
      </c>
      <c r="K3532">
        <v>3</v>
      </c>
      <c r="L3532" s="16">
        <v>0</v>
      </c>
      <c r="M3532" s="16">
        <v>0</v>
      </c>
      <c r="N3532" s="16">
        <v>0</v>
      </c>
      <c r="P3532" s="16">
        <v>0</v>
      </c>
      <c r="Q3532">
        <v>0</v>
      </c>
    </row>
    <row r="3533" spans="1:17" x14ac:dyDescent="0.25">
      <c r="A3533" s="12" t="s">
        <v>256</v>
      </c>
      <c r="B3533" s="41" t="str">
        <f t="shared" si="110"/>
        <v>09</v>
      </c>
      <c r="C3533" s="41" t="str">
        <f t="shared" si="111"/>
        <v>2019</v>
      </c>
      <c r="D3533" t="s">
        <v>1116</v>
      </c>
      <c r="E3533" t="s">
        <v>1693</v>
      </c>
      <c r="F3533" t="s">
        <v>2131</v>
      </c>
      <c r="G3533">
        <v>0</v>
      </c>
      <c r="H3533">
        <v>0</v>
      </c>
      <c r="I3533">
        <v>0</v>
      </c>
      <c r="J3533">
        <v>0</v>
      </c>
      <c r="K3533">
        <v>700</v>
      </c>
      <c r="L3533" s="16">
        <v>0</v>
      </c>
      <c r="M3533" s="16">
        <v>0</v>
      </c>
      <c r="N3533" s="16">
        <v>0</v>
      </c>
      <c r="P3533" s="16">
        <v>0</v>
      </c>
      <c r="Q3533">
        <v>0</v>
      </c>
    </row>
    <row r="3534" spans="1:17" x14ac:dyDescent="0.25">
      <c r="A3534" s="12" t="s">
        <v>259</v>
      </c>
      <c r="B3534" s="41" t="str">
        <f t="shared" si="110"/>
        <v>09</v>
      </c>
      <c r="C3534" s="41" t="str">
        <f t="shared" si="111"/>
        <v>2019</v>
      </c>
      <c r="D3534" t="s">
        <v>1116</v>
      </c>
      <c r="E3534" t="s">
        <v>1189</v>
      </c>
      <c r="F3534" t="s">
        <v>2131</v>
      </c>
      <c r="G3534">
        <v>0</v>
      </c>
      <c r="H3534">
        <v>0</v>
      </c>
      <c r="I3534">
        <v>0</v>
      </c>
      <c r="J3534">
        <v>0</v>
      </c>
      <c r="K3534">
        <v>0</v>
      </c>
      <c r="L3534" s="16">
        <v>0</v>
      </c>
      <c r="M3534" s="16">
        <v>0</v>
      </c>
      <c r="N3534" s="16">
        <v>0</v>
      </c>
      <c r="P3534" s="16">
        <v>0</v>
      </c>
      <c r="Q3534">
        <v>0</v>
      </c>
    </row>
    <row r="3535" spans="1:17" x14ac:dyDescent="0.25">
      <c r="A3535" s="12" t="s">
        <v>259</v>
      </c>
      <c r="B3535" s="41" t="str">
        <f t="shared" si="110"/>
        <v>09</v>
      </c>
      <c r="C3535" s="41" t="str">
        <f t="shared" si="111"/>
        <v>2019</v>
      </c>
      <c r="D3535" t="s">
        <v>1126</v>
      </c>
      <c r="E3535" t="s">
        <v>1586</v>
      </c>
      <c r="F3535" t="s">
        <v>2131</v>
      </c>
      <c r="G3535">
        <v>0</v>
      </c>
      <c r="H3535">
        <v>0</v>
      </c>
      <c r="I3535">
        <v>0</v>
      </c>
      <c r="J3535">
        <v>0</v>
      </c>
      <c r="K3535">
        <v>32</v>
      </c>
      <c r="L3535" s="16">
        <v>0</v>
      </c>
      <c r="M3535" s="16">
        <v>0</v>
      </c>
      <c r="N3535" s="16">
        <v>0</v>
      </c>
      <c r="P3535" s="16">
        <v>0</v>
      </c>
      <c r="Q3535">
        <v>0</v>
      </c>
    </row>
    <row r="3536" spans="1:17" x14ac:dyDescent="0.25">
      <c r="A3536" s="12" t="s">
        <v>258</v>
      </c>
      <c r="B3536" s="41" t="str">
        <f t="shared" si="110"/>
        <v>09</v>
      </c>
      <c r="C3536" s="41" t="str">
        <f t="shared" si="111"/>
        <v>2019</v>
      </c>
      <c r="D3536" t="s">
        <v>1111</v>
      </c>
      <c r="E3536" t="s">
        <v>1635</v>
      </c>
      <c r="F3536" t="s">
        <v>2131</v>
      </c>
      <c r="G3536">
        <v>0</v>
      </c>
      <c r="H3536">
        <v>0</v>
      </c>
      <c r="I3536">
        <v>0</v>
      </c>
      <c r="J3536">
        <v>0</v>
      </c>
      <c r="K3536">
        <v>6</v>
      </c>
      <c r="L3536" s="16">
        <v>0</v>
      </c>
      <c r="M3536" s="16">
        <v>0</v>
      </c>
      <c r="N3536" s="16">
        <v>0</v>
      </c>
      <c r="P3536" s="16">
        <v>0</v>
      </c>
      <c r="Q3536">
        <v>0</v>
      </c>
    </row>
    <row r="3537" spans="1:17" x14ac:dyDescent="0.25">
      <c r="A3537" s="12" t="s">
        <v>258</v>
      </c>
      <c r="B3537" s="41" t="str">
        <f t="shared" si="110"/>
        <v>09</v>
      </c>
      <c r="C3537" s="41" t="str">
        <f t="shared" si="111"/>
        <v>2019</v>
      </c>
      <c r="D3537" t="s">
        <v>1111</v>
      </c>
      <c r="E3537" t="s">
        <v>1635</v>
      </c>
      <c r="F3537" t="s">
        <v>2131</v>
      </c>
      <c r="G3537">
        <v>0</v>
      </c>
      <c r="H3537">
        <v>0</v>
      </c>
      <c r="I3537">
        <v>0</v>
      </c>
      <c r="J3537">
        <v>0</v>
      </c>
      <c r="K3537">
        <v>4</v>
      </c>
      <c r="L3537" s="16">
        <v>0</v>
      </c>
      <c r="M3537" s="16">
        <v>0</v>
      </c>
      <c r="N3537" s="16">
        <v>0</v>
      </c>
      <c r="P3537" s="16">
        <v>0</v>
      </c>
      <c r="Q3537">
        <v>0</v>
      </c>
    </row>
    <row r="3538" spans="1:17" x14ac:dyDescent="0.25">
      <c r="A3538" s="12" t="s">
        <v>227</v>
      </c>
      <c r="B3538" s="41" t="str">
        <f t="shared" si="110"/>
        <v>08</v>
      </c>
      <c r="C3538" s="41" t="str">
        <f t="shared" si="111"/>
        <v>2019</v>
      </c>
      <c r="D3538" t="s">
        <v>1111</v>
      </c>
      <c r="E3538" t="s">
        <v>1359</v>
      </c>
      <c r="F3538" t="s">
        <v>2131</v>
      </c>
      <c r="G3538">
        <v>0</v>
      </c>
      <c r="H3538">
        <v>0</v>
      </c>
      <c r="I3538">
        <v>0</v>
      </c>
      <c r="J3538">
        <v>0</v>
      </c>
      <c r="K3538">
        <v>0</v>
      </c>
      <c r="L3538" s="16">
        <v>0</v>
      </c>
      <c r="M3538" s="16">
        <v>0</v>
      </c>
      <c r="N3538" s="16">
        <v>0</v>
      </c>
      <c r="P3538" s="16">
        <v>0</v>
      </c>
      <c r="Q3538">
        <v>0</v>
      </c>
    </row>
    <row r="3539" spans="1:17" x14ac:dyDescent="0.25">
      <c r="A3539" s="12" t="s">
        <v>259</v>
      </c>
      <c r="B3539" s="41" t="str">
        <f t="shared" si="110"/>
        <v>09</v>
      </c>
      <c r="C3539" s="41" t="str">
        <f t="shared" si="111"/>
        <v>2019</v>
      </c>
      <c r="D3539" t="s">
        <v>1111</v>
      </c>
      <c r="E3539" t="s">
        <v>1172</v>
      </c>
      <c r="F3539" t="s">
        <v>2131</v>
      </c>
      <c r="G3539">
        <v>0</v>
      </c>
      <c r="H3539">
        <v>0</v>
      </c>
      <c r="I3539">
        <v>0</v>
      </c>
      <c r="J3539">
        <v>0</v>
      </c>
      <c r="K3539">
        <v>6</v>
      </c>
      <c r="L3539" s="16">
        <v>0</v>
      </c>
      <c r="M3539" s="16">
        <v>0</v>
      </c>
      <c r="N3539" s="16">
        <v>0</v>
      </c>
      <c r="P3539" s="16">
        <v>0</v>
      </c>
      <c r="Q3539">
        <v>0</v>
      </c>
    </row>
    <row r="3540" spans="1:17" x14ac:dyDescent="0.25">
      <c r="A3540" s="12" t="s">
        <v>258</v>
      </c>
      <c r="B3540" s="41" t="str">
        <f t="shared" si="110"/>
        <v>09</v>
      </c>
      <c r="C3540" s="41" t="str">
        <f t="shared" si="111"/>
        <v>2019</v>
      </c>
      <c r="D3540" t="s">
        <v>1111</v>
      </c>
      <c r="E3540" t="s">
        <v>1283</v>
      </c>
      <c r="F3540" t="s">
        <v>2131</v>
      </c>
      <c r="G3540">
        <v>0</v>
      </c>
      <c r="H3540">
        <v>0</v>
      </c>
      <c r="I3540">
        <v>0</v>
      </c>
      <c r="J3540">
        <v>0</v>
      </c>
      <c r="K3540">
        <v>2</v>
      </c>
      <c r="L3540" s="16">
        <v>0</v>
      </c>
      <c r="M3540" s="16">
        <v>0</v>
      </c>
      <c r="N3540" s="16">
        <v>0</v>
      </c>
      <c r="P3540" s="16">
        <v>0</v>
      </c>
      <c r="Q3540">
        <v>0</v>
      </c>
    </row>
    <row r="3541" spans="1:17" x14ac:dyDescent="0.25">
      <c r="A3541" s="12" t="s">
        <v>259</v>
      </c>
      <c r="B3541" s="41" t="str">
        <f t="shared" si="110"/>
        <v>09</v>
      </c>
      <c r="C3541" s="41" t="str">
        <f t="shared" si="111"/>
        <v>2019</v>
      </c>
      <c r="D3541" t="s">
        <v>1131</v>
      </c>
      <c r="E3541" t="s">
        <v>1899</v>
      </c>
      <c r="F3541" t="s">
        <v>2131</v>
      </c>
      <c r="G3541">
        <v>0</v>
      </c>
      <c r="H3541">
        <v>0</v>
      </c>
      <c r="I3541">
        <v>0</v>
      </c>
      <c r="J3541">
        <v>0</v>
      </c>
      <c r="K3541">
        <v>2</v>
      </c>
      <c r="L3541" s="16">
        <v>0</v>
      </c>
      <c r="M3541" s="16">
        <v>0</v>
      </c>
      <c r="N3541" s="16">
        <v>0</v>
      </c>
      <c r="P3541" s="16">
        <v>0</v>
      </c>
      <c r="Q3541">
        <v>0</v>
      </c>
    </row>
    <row r="3542" spans="1:17" x14ac:dyDescent="0.25">
      <c r="A3542" s="12" t="s">
        <v>258</v>
      </c>
      <c r="B3542" s="41" t="str">
        <f t="shared" si="110"/>
        <v>09</v>
      </c>
      <c r="C3542" s="41" t="str">
        <f t="shared" si="111"/>
        <v>2019</v>
      </c>
      <c r="D3542" t="s">
        <v>1122</v>
      </c>
      <c r="E3542" t="s">
        <v>1245</v>
      </c>
      <c r="F3542" t="s">
        <v>2131</v>
      </c>
      <c r="G3542">
        <v>0</v>
      </c>
      <c r="H3542">
        <v>0</v>
      </c>
      <c r="I3542">
        <v>0</v>
      </c>
      <c r="J3542">
        <v>0</v>
      </c>
      <c r="K3542">
        <v>1</v>
      </c>
      <c r="L3542" s="16">
        <v>0</v>
      </c>
      <c r="M3542" s="16">
        <v>0</v>
      </c>
      <c r="N3542" s="16">
        <v>0</v>
      </c>
      <c r="P3542" s="16">
        <v>0</v>
      </c>
      <c r="Q3542">
        <v>0</v>
      </c>
    </row>
    <row r="3543" spans="1:17" x14ac:dyDescent="0.25">
      <c r="A3543" s="12" t="s">
        <v>259</v>
      </c>
      <c r="B3543" s="41" t="str">
        <f t="shared" si="110"/>
        <v>09</v>
      </c>
      <c r="C3543" s="41" t="str">
        <f t="shared" si="111"/>
        <v>2019</v>
      </c>
      <c r="D3543" t="s">
        <v>1131</v>
      </c>
      <c r="E3543" t="s">
        <v>1508</v>
      </c>
      <c r="F3543" t="s">
        <v>2131</v>
      </c>
      <c r="G3543">
        <v>0</v>
      </c>
      <c r="H3543">
        <v>0</v>
      </c>
      <c r="I3543">
        <v>0</v>
      </c>
      <c r="J3543">
        <v>0</v>
      </c>
      <c r="K3543">
        <v>30</v>
      </c>
      <c r="L3543" s="16">
        <v>0</v>
      </c>
      <c r="M3543" s="16">
        <v>0</v>
      </c>
      <c r="N3543" s="16">
        <v>0</v>
      </c>
      <c r="P3543" s="16">
        <v>0</v>
      </c>
      <c r="Q3543">
        <v>0</v>
      </c>
    </row>
    <row r="3544" spans="1:17" x14ac:dyDescent="0.25">
      <c r="A3544" s="12" t="s">
        <v>257</v>
      </c>
      <c r="B3544" s="41" t="str">
        <f t="shared" si="110"/>
        <v>09</v>
      </c>
      <c r="C3544" s="41" t="str">
        <f t="shared" si="111"/>
        <v>2019</v>
      </c>
      <c r="D3544" t="s">
        <v>1125</v>
      </c>
      <c r="E3544" t="s">
        <v>1637</v>
      </c>
      <c r="F3544" t="s">
        <v>2131</v>
      </c>
      <c r="G3544">
        <v>0</v>
      </c>
      <c r="H3544">
        <v>0</v>
      </c>
      <c r="I3544">
        <v>0</v>
      </c>
      <c r="J3544">
        <v>0</v>
      </c>
      <c r="K3544">
        <v>18</v>
      </c>
      <c r="L3544" s="16">
        <v>29250000000</v>
      </c>
      <c r="M3544" s="16">
        <v>29250000000</v>
      </c>
      <c r="N3544" s="16">
        <v>0</v>
      </c>
      <c r="P3544" s="16">
        <v>29250000000</v>
      </c>
      <c r="Q3544">
        <v>0</v>
      </c>
    </row>
    <row r="3545" spans="1:17" x14ac:dyDescent="0.25">
      <c r="A3545" s="12" t="s">
        <v>260</v>
      </c>
      <c r="B3545" s="41" t="str">
        <f t="shared" si="110"/>
        <v>09</v>
      </c>
      <c r="C3545" s="41" t="str">
        <f t="shared" si="111"/>
        <v>2019</v>
      </c>
      <c r="D3545" t="s">
        <v>1125</v>
      </c>
      <c r="E3545" t="s">
        <v>1637</v>
      </c>
      <c r="F3545" t="s">
        <v>2131</v>
      </c>
      <c r="G3545">
        <v>0</v>
      </c>
      <c r="H3545">
        <v>0</v>
      </c>
      <c r="I3545">
        <v>0</v>
      </c>
      <c r="J3545">
        <v>0</v>
      </c>
      <c r="K3545">
        <v>0</v>
      </c>
      <c r="L3545" s="16">
        <v>0</v>
      </c>
      <c r="M3545" s="16">
        <v>0</v>
      </c>
      <c r="N3545" s="16">
        <v>0</v>
      </c>
      <c r="P3545" s="16">
        <v>0</v>
      </c>
      <c r="Q3545">
        <v>0</v>
      </c>
    </row>
    <row r="3546" spans="1:17" x14ac:dyDescent="0.25">
      <c r="A3546" s="12" t="s">
        <v>260</v>
      </c>
      <c r="B3546" s="41" t="str">
        <f t="shared" si="110"/>
        <v>09</v>
      </c>
      <c r="C3546" s="41" t="str">
        <f t="shared" si="111"/>
        <v>2019</v>
      </c>
      <c r="D3546" t="s">
        <v>1125</v>
      </c>
      <c r="E3546" t="s">
        <v>1900</v>
      </c>
      <c r="F3546" t="s">
        <v>2131</v>
      </c>
      <c r="G3546">
        <v>0</v>
      </c>
      <c r="H3546">
        <v>0</v>
      </c>
      <c r="I3546">
        <v>0</v>
      </c>
      <c r="J3546">
        <v>0</v>
      </c>
      <c r="K3546">
        <v>15</v>
      </c>
      <c r="L3546" s="16">
        <v>0</v>
      </c>
      <c r="M3546" s="16">
        <v>0</v>
      </c>
      <c r="N3546" s="16">
        <v>0</v>
      </c>
      <c r="P3546" s="16">
        <v>0</v>
      </c>
      <c r="Q3546">
        <v>0</v>
      </c>
    </row>
    <row r="3547" spans="1:17" x14ac:dyDescent="0.25">
      <c r="A3547" s="12" t="s">
        <v>253</v>
      </c>
      <c r="B3547" s="41" t="str">
        <f t="shared" si="110"/>
        <v>08</v>
      </c>
      <c r="C3547" s="41" t="str">
        <f t="shared" si="111"/>
        <v>2019</v>
      </c>
      <c r="D3547" t="s">
        <v>1116</v>
      </c>
      <c r="E3547" t="s">
        <v>1588</v>
      </c>
      <c r="F3547" t="s">
        <v>2131</v>
      </c>
      <c r="G3547">
        <v>0</v>
      </c>
      <c r="H3547">
        <v>0</v>
      </c>
      <c r="I3547">
        <v>0</v>
      </c>
      <c r="J3547">
        <v>0</v>
      </c>
      <c r="K3547">
        <v>0</v>
      </c>
      <c r="L3547" s="16">
        <v>0</v>
      </c>
      <c r="M3547" s="16">
        <v>0</v>
      </c>
      <c r="N3547" s="16">
        <v>0</v>
      </c>
      <c r="P3547" s="16">
        <v>0</v>
      </c>
      <c r="Q3547">
        <v>0</v>
      </c>
    </row>
    <row r="3548" spans="1:17" x14ac:dyDescent="0.25">
      <c r="A3548" s="12" t="s">
        <v>259</v>
      </c>
      <c r="B3548" s="41" t="str">
        <f t="shared" si="110"/>
        <v>09</v>
      </c>
      <c r="C3548" s="41" t="str">
        <f t="shared" si="111"/>
        <v>2019</v>
      </c>
      <c r="D3548" t="s">
        <v>1116</v>
      </c>
      <c r="E3548" t="s">
        <v>1753</v>
      </c>
      <c r="F3548" t="s">
        <v>2131</v>
      </c>
      <c r="G3548">
        <v>0</v>
      </c>
      <c r="H3548">
        <v>0</v>
      </c>
      <c r="I3548">
        <v>0</v>
      </c>
      <c r="J3548">
        <v>0</v>
      </c>
      <c r="K3548">
        <v>30</v>
      </c>
      <c r="L3548" s="16">
        <v>0</v>
      </c>
      <c r="M3548" s="16">
        <v>0</v>
      </c>
      <c r="N3548" s="16">
        <v>0</v>
      </c>
      <c r="P3548" s="16">
        <v>0</v>
      </c>
      <c r="Q3548">
        <v>0</v>
      </c>
    </row>
    <row r="3549" spans="1:17" x14ac:dyDescent="0.25">
      <c r="A3549" s="12" t="s">
        <v>259</v>
      </c>
      <c r="B3549" s="41" t="str">
        <f t="shared" si="110"/>
        <v>09</v>
      </c>
      <c r="C3549" s="41" t="str">
        <f t="shared" si="111"/>
        <v>2019</v>
      </c>
      <c r="D3549" t="s">
        <v>1116</v>
      </c>
      <c r="E3549" t="s">
        <v>1842</v>
      </c>
      <c r="F3549" t="s">
        <v>2131</v>
      </c>
      <c r="G3549">
        <v>0</v>
      </c>
      <c r="H3549">
        <v>0</v>
      </c>
      <c r="I3549">
        <v>0</v>
      </c>
      <c r="J3549">
        <v>0</v>
      </c>
      <c r="K3549">
        <v>60</v>
      </c>
      <c r="L3549" s="16">
        <v>0</v>
      </c>
      <c r="M3549" s="16">
        <v>0</v>
      </c>
      <c r="N3549" s="16">
        <v>0</v>
      </c>
      <c r="P3549" s="16">
        <v>0</v>
      </c>
      <c r="Q3549">
        <v>0</v>
      </c>
    </row>
    <row r="3550" spans="1:17" x14ac:dyDescent="0.25">
      <c r="A3550" s="12" t="s">
        <v>259</v>
      </c>
      <c r="B3550" s="41" t="str">
        <f t="shared" si="110"/>
        <v>09</v>
      </c>
      <c r="C3550" s="41" t="str">
        <f t="shared" si="111"/>
        <v>2019</v>
      </c>
      <c r="D3550" t="s">
        <v>1116</v>
      </c>
      <c r="E3550" t="s">
        <v>1188</v>
      </c>
      <c r="F3550" t="s">
        <v>2131</v>
      </c>
      <c r="G3550">
        <v>0</v>
      </c>
      <c r="H3550">
        <v>0</v>
      </c>
      <c r="I3550">
        <v>0</v>
      </c>
      <c r="J3550">
        <v>0</v>
      </c>
      <c r="K3550">
        <v>0</v>
      </c>
      <c r="L3550" s="16">
        <v>0</v>
      </c>
      <c r="M3550" s="16">
        <v>0</v>
      </c>
      <c r="N3550" s="16">
        <v>0</v>
      </c>
      <c r="P3550" s="16">
        <v>0</v>
      </c>
      <c r="Q3550">
        <v>0</v>
      </c>
    </row>
    <row r="3551" spans="1:17" x14ac:dyDescent="0.25">
      <c r="A3551" s="12" t="s">
        <v>258</v>
      </c>
      <c r="B3551" s="41" t="str">
        <f t="shared" si="110"/>
        <v>09</v>
      </c>
      <c r="C3551" s="41" t="str">
        <f t="shared" si="111"/>
        <v>2019</v>
      </c>
      <c r="D3551" t="s">
        <v>1126</v>
      </c>
      <c r="E3551" t="s">
        <v>1597</v>
      </c>
      <c r="F3551" t="s">
        <v>2131</v>
      </c>
      <c r="G3551">
        <v>0</v>
      </c>
      <c r="H3551">
        <v>0</v>
      </c>
      <c r="I3551">
        <v>0</v>
      </c>
      <c r="J3551">
        <v>0</v>
      </c>
      <c r="K3551">
        <v>18</v>
      </c>
      <c r="L3551" s="16">
        <v>0</v>
      </c>
      <c r="M3551" s="16">
        <v>0</v>
      </c>
      <c r="N3551" s="16">
        <v>0</v>
      </c>
      <c r="P3551" s="16">
        <v>0</v>
      </c>
      <c r="Q3551">
        <v>0</v>
      </c>
    </row>
    <row r="3552" spans="1:17" x14ac:dyDescent="0.25">
      <c r="A3552" s="12" t="s">
        <v>259</v>
      </c>
      <c r="B3552" s="41" t="str">
        <f t="shared" si="110"/>
        <v>09</v>
      </c>
      <c r="C3552" s="41" t="str">
        <f t="shared" si="111"/>
        <v>2019</v>
      </c>
      <c r="D3552" t="s">
        <v>1126</v>
      </c>
      <c r="E3552" t="s">
        <v>1597</v>
      </c>
      <c r="F3552" t="s">
        <v>2131</v>
      </c>
      <c r="G3552">
        <v>0</v>
      </c>
      <c r="H3552">
        <v>0</v>
      </c>
      <c r="I3552">
        <v>0</v>
      </c>
      <c r="J3552">
        <v>0</v>
      </c>
      <c r="K3552">
        <v>1</v>
      </c>
      <c r="L3552" s="16">
        <v>0</v>
      </c>
      <c r="M3552" s="16">
        <v>0</v>
      </c>
      <c r="N3552" s="16">
        <v>0</v>
      </c>
      <c r="P3552" s="16">
        <v>0</v>
      </c>
      <c r="Q3552">
        <v>0</v>
      </c>
    </row>
    <row r="3553" spans="1:17" x14ac:dyDescent="0.25">
      <c r="A3553" s="12" t="s">
        <v>257</v>
      </c>
      <c r="B3553" s="41" t="str">
        <f t="shared" si="110"/>
        <v>09</v>
      </c>
      <c r="C3553" s="41" t="str">
        <f t="shared" si="111"/>
        <v>2019</v>
      </c>
      <c r="D3553" t="s">
        <v>1126</v>
      </c>
      <c r="E3553" t="s">
        <v>1597</v>
      </c>
      <c r="F3553" t="s">
        <v>2131</v>
      </c>
      <c r="G3553">
        <v>0</v>
      </c>
      <c r="H3553">
        <v>0</v>
      </c>
      <c r="I3553">
        <v>0</v>
      </c>
      <c r="J3553">
        <v>0</v>
      </c>
      <c r="K3553">
        <v>50</v>
      </c>
      <c r="L3553" s="16">
        <v>0</v>
      </c>
      <c r="M3553" s="16">
        <v>0</v>
      </c>
      <c r="N3553" s="16">
        <v>0</v>
      </c>
      <c r="P3553" s="16">
        <v>0</v>
      </c>
      <c r="Q3553">
        <v>0</v>
      </c>
    </row>
    <row r="3554" spans="1:17" x14ac:dyDescent="0.25">
      <c r="A3554" s="12" t="s">
        <v>259</v>
      </c>
      <c r="B3554" s="41" t="str">
        <f t="shared" si="110"/>
        <v>09</v>
      </c>
      <c r="C3554" s="41" t="str">
        <f t="shared" si="111"/>
        <v>2019</v>
      </c>
      <c r="D3554" t="s">
        <v>1126</v>
      </c>
      <c r="E3554" t="s">
        <v>1638</v>
      </c>
      <c r="F3554" t="s">
        <v>2131</v>
      </c>
      <c r="G3554">
        <v>0</v>
      </c>
      <c r="H3554">
        <v>0</v>
      </c>
      <c r="I3554">
        <v>0</v>
      </c>
      <c r="J3554">
        <v>0</v>
      </c>
      <c r="K3554">
        <v>15</v>
      </c>
      <c r="L3554" s="16">
        <v>0</v>
      </c>
      <c r="M3554" s="16">
        <v>0</v>
      </c>
      <c r="N3554" s="16">
        <v>0</v>
      </c>
      <c r="P3554" s="16">
        <v>0</v>
      </c>
      <c r="Q3554">
        <v>0</v>
      </c>
    </row>
    <row r="3555" spans="1:17" x14ac:dyDescent="0.25">
      <c r="A3555" s="12" t="s">
        <v>259</v>
      </c>
      <c r="B3555" s="41" t="str">
        <f t="shared" si="110"/>
        <v>09</v>
      </c>
      <c r="C3555" s="41" t="str">
        <f t="shared" si="111"/>
        <v>2019</v>
      </c>
      <c r="D3555" t="s">
        <v>1126</v>
      </c>
      <c r="E3555" t="s">
        <v>1638</v>
      </c>
      <c r="F3555" t="s">
        <v>2131</v>
      </c>
      <c r="G3555">
        <v>0</v>
      </c>
      <c r="H3555">
        <v>0</v>
      </c>
      <c r="I3555">
        <v>0</v>
      </c>
      <c r="J3555">
        <v>0</v>
      </c>
      <c r="K3555">
        <v>5</v>
      </c>
      <c r="L3555" s="16">
        <v>0</v>
      </c>
      <c r="M3555" s="16">
        <v>0</v>
      </c>
      <c r="N3555" s="16">
        <v>0</v>
      </c>
      <c r="P3555" s="16">
        <v>0</v>
      </c>
      <c r="Q3555">
        <v>0</v>
      </c>
    </row>
    <row r="3556" spans="1:17" x14ac:dyDescent="0.25">
      <c r="A3556" s="12" t="s">
        <v>259</v>
      </c>
      <c r="B3556" s="41" t="str">
        <f t="shared" si="110"/>
        <v>09</v>
      </c>
      <c r="C3556" s="41" t="str">
        <f t="shared" si="111"/>
        <v>2019</v>
      </c>
      <c r="D3556" t="s">
        <v>1126</v>
      </c>
      <c r="E3556" t="s">
        <v>1586</v>
      </c>
      <c r="F3556" t="s">
        <v>2131</v>
      </c>
      <c r="G3556">
        <v>0</v>
      </c>
      <c r="H3556">
        <v>0</v>
      </c>
      <c r="I3556">
        <v>0</v>
      </c>
      <c r="J3556">
        <v>0</v>
      </c>
      <c r="K3556">
        <v>20</v>
      </c>
      <c r="L3556" s="16">
        <v>0</v>
      </c>
      <c r="M3556" s="16">
        <v>0</v>
      </c>
      <c r="N3556" s="16">
        <v>0</v>
      </c>
      <c r="P3556" s="16">
        <v>0</v>
      </c>
      <c r="Q3556">
        <v>0</v>
      </c>
    </row>
    <row r="3557" spans="1:17" x14ac:dyDescent="0.25">
      <c r="A3557" s="12" t="s">
        <v>259</v>
      </c>
      <c r="B3557" s="41" t="str">
        <f t="shared" si="110"/>
        <v>09</v>
      </c>
      <c r="C3557" s="41" t="str">
        <f t="shared" si="111"/>
        <v>2019</v>
      </c>
      <c r="D3557" t="s">
        <v>1126</v>
      </c>
      <c r="E3557" t="s">
        <v>1319</v>
      </c>
      <c r="F3557" t="s">
        <v>2129</v>
      </c>
      <c r="G3557">
        <v>0</v>
      </c>
      <c r="H3557">
        <v>0</v>
      </c>
      <c r="I3557">
        <v>1</v>
      </c>
      <c r="J3557">
        <v>1</v>
      </c>
      <c r="K3557">
        <v>0</v>
      </c>
      <c r="L3557" s="16">
        <v>0</v>
      </c>
      <c r="M3557" s="16">
        <v>0</v>
      </c>
      <c r="N3557" s="16">
        <v>0</v>
      </c>
      <c r="P3557" s="16">
        <v>0</v>
      </c>
      <c r="Q3557">
        <v>0</v>
      </c>
    </row>
    <row r="3558" spans="1:17" x14ac:dyDescent="0.25">
      <c r="A3558" s="12" t="s">
        <v>259</v>
      </c>
      <c r="B3558" s="41" t="str">
        <f t="shared" si="110"/>
        <v>09</v>
      </c>
      <c r="C3558" s="41" t="str">
        <f t="shared" si="111"/>
        <v>2019</v>
      </c>
      <c r="D3558" t="s">
        <v>1125</v>
      </c>
      <c r="E3558" t="s">
        <v>1670</v>
      </c>
      <c r="F3558" t="s">
        <v>2137</v>
      </c>
      <c r="G3558">
        <v>0</v>
      </c>
      <c r="H3558">
        <v>0</v>
      </c>
      <c r="I3558">
        <v>0</v>
      </c>
      <c r="J3558">
        <v>0</v>
      </c>
      <c r="K3558">
        <v>0</v>
      </c>
      <c r="L3558" s="16">
        <v>0</v>
      </c>
      <c r="M3558" s="16">
        <v>0</v>
      </c>
      <c r="N3558" s="16">
        <v>0</v>
      </c>
      <c r="P3558" s="16">
        <v>0</v>
      </c>
      <c r="Q3558">
        <v>0</v>
      </c>
    </row>
    <row r="3559" spans="1:17" x14ac:dyDescent="0.25">
      <c r="A3559" s="12" t="s">
        <v>259</v>
      </c>
      <c r="B3559" s="41" t="str">
        <f t="shared" si="110"/>
        <v>09</v>
      </c>
      <c r="C3559" s="41" t="str">
        <f t="shared" si="111"/>
        <v>2019</v>
      </c>
      <c r="D3559" t="s">
        <v>1125</v>
      </c>
      <c r="E3559" t="s">
        <v>1847</v>
      </c>
      <c r="F3559" t="s">
        <v>2137</v>
      </c>
      <c r="G3559">
        <v>0</v>
      </c>
      <c r="H3559">
        <v>0</v>
      </c>
      <c r="I3559">
        <v>0</v>
      </c>
      <c r="J3559">
        <v>0</v>
      </c>
      <c r="K3559">
        <v>0</v>
      </c>
      <c r="L3559" s="16">
        <v>0</v>
      </c>
      <c r="M3559" s="16">
        <v>0</v>
      </c>
      <c r="N3559" s="16">
        <v>0</v>
      </c>
      <c r="P3559" s="16">
        <v>0</v>
      </c>
      <c r="Q3559">
        <v>0</v>
      </c>
    </row>
    <row r="3560" spans="1:17" x14ac:dyDescent="0.25">
      <c r="A3560" s="12" t="s">
        <v>259</v>
      </c>
      <c r="B3560" s="41" t="str">
        <f t="shared" si="110"/>
        <v>09</v>
      </c>
      <c r="C3560" s="41" t="str">
        <f t="shared" si="111"/>
        <v>2019</v>
      </c>
      <c r="D3560" t="s">
        <v>1124</v>
      </c>
      <c r="E3560" t="s">
        <v>1901</v>
      </c>
      <c r="F3560" t="s">
        <v>2137</v>
      </c>
      <c r="G3560">
        <v>0</v>
      </c>
      <c r="H3560">
        <v>0</v>
      </c>
      <c r="I3560">
        <v>0</v>
      </c>
      <c r="J3560">
        <v>0</v>
      </c>
      <c r="K3560">
        <v>0</v>
      </c>
      <c r="L3560" s="16">
        <v>0</v>
      </c>
      <c r="M3560" s="16">
        <v>0</v>
      </c>
      <c r="N3560" s="16">
        <v>0</v>
      </c>
      <c r="P3560" s="16">
        <v>0</v>
      </c>
      <c r="Q3560">
        <v>0</v>
      </c>
    </row>
    <row r="3561" spans="1:17" x14ac:dyDescent="0.25">
      <c r="A3561" s="12" t="s">
        <v>259</v>
      </c>
      <c r="B3561" s="41" t="str">
        <f t="shared" si="110"/>
        <v>09</v>
      </c>
      <c r="C3561" s="41" t="str">
        <f t="shared" si="111"/>
        <v>2019</v>
      </c>
      <c r="D3561" t="s">
        <v>1124</v>
      </c>
      <c r="E3561" t="s">
        <v>1300</v>
      </c>
      <c r="F3561" t="s">
        <v>2137</v>
      </c>
      <c r="G3561">
        <v>0</v>
      </c>
      <c r="H3561">
        <v>0</v>
      </c>
      <c r="I3561">
        <v>8</v>
      </c>
      <c r="J3561">
        <v>0</v>
      </c>
      <c r="K3561">
        <v>0</v>
      </c>
      <c r="L3561" s="16">
        <v>0</v>
      </c>
      <c r="M3561" s="16">
        <v>0</v>
      </c>
      <c r="N3561" s="16">
        <v>0</v>
      </c>
      <c r="P3561" s="16">
        <v>0</v>
      </c>
      <c r="Q3561">
        <v>0</v>
      </c>
    </row>
    <row r="3562" spans="1:17" x14ac:dyDescent="0.25">
      <c r="A3562" s="12" t="s">
        <v>259</v>
      </c>
      <c r="B3562" s="41" t="str">
        <f t="shared" si="110"/>
        <v>09</v>
      </c>
      <c r="C3562" s="41" t="str">
        <f t="shared" si="111"/>
        <v>2019</v>
      </c>
      <c r="D3562" t="s">
        <v>1124</v>
      </c>
      <c r="E3562" t="s">
        <v>1698</v>
      </c>
      <c r="F3562" t="s">
        <v>2137</v>
      </c>
      <c r="G3562">
        <v>0</v>
      </c>
      <c r="H3562">
        <v>0</v>
      </c>
      <c r="I3562">
        <v>4</v>
      </c>
      <c r="J3562">
        <v>0</v>
      </c>
      <c r="K3562">
        <v>0</v>
      </c>
      <c r="L3562" s="16">
        <v>0</v>
      </c>
      <c r="M3562" s="16">
        <v>0</v>
      </c>
      <c r="N3562" s="16">
        <v>0</v>
      </c>
      <c r="P3562" s="16">
        <v>0</v>
      </c>
      <c r="Q3562">
        <v>0</v>
      </c>
    </row>
    <row r="3563" spans="1:17" x14ac:dyDescent="0.25">
      <c r="A3563" s="12" t="s">
        <v>259</v>
      </c>
      <c r="B3563" s="41" t="str">
        <f t="shared" si="110"/>
        <v>09</v>
      </c>
      <c r="C3563" s="41" t="str">
        <f t="shared" si="111"/>
        <v>2019</v>
      </c>
      <c r="D3563" t="s">
        <v>1124</v>
      </c>
      <c r="E3563" t="s">
        <v>1902</v>
      </c>
      <c r="F3563" t="s">
        <v>2137</v>
      </c>
      <c r="G3563">
        <v>0</v>
      </c>
      <c r="H3563">
        <v>0</v>
      </c>
      <c r="I3563">
        <v>12</v>
      </c>
      <c r="J3563">
        <v>0</v>
      </c>
      <c r="K3563">
        <v>0</v>
      </c>
      <c r="L3563" s="16">
        <v>0</v>
      </c>
      <c r="M3563" s="16">
        <v>0</v>
      </c>
      <c r="N3563" s="16">
        <v>0</v>
      </c>
      <c r="P3563" s="16">
        <v>0</v>
      </c>
      <c r="Q3563">
        <v>0</v>
      </c>
    </row>
    <row r="3564" spans="1:17" x14ac:dyDescent="0.25">
      <c r="A3564" s="12" t="s">
        <v>259</v>
      </c>
      <c r="B3564" s="41" t="str">
        <f t="shared" si="110"/>
        <v>09</v>
      </c>
      <c r="C3564" s="41" t="str">
        <f t="shared" si="111"/>
        <v>2019</v>
      </c>
      <c r="D3564" t="s">
        <v>1135</v>
      </c>
      <c r="E3564" t="s">
        <v>1656</v>
      </c>
      <c r="F3564" t="s">
        <v>2131</v>
      </c>
      <c r="G3564">
        <v>0</v>
      </c>
      <c r="H3564">
        <v>0</v>
      </c>
      <c r="I3564">
        <v>0</v>
      </c>
      <c r="J3564">
        <v>0</v>
      </c>
      <c r="K3564">
        <v>2</v>
      </c>
      <c r="L3564" s="16">
        <v>0</v>
      </c>
      <c r="M3564" s="16">
        <v>0</v>
      </c>
      <c r="N3564" s="16">
        <v>0</v>
      </c>
      <c r="P3564" s="16">
        <v>0</v>
      </c>
      <c r="Q3564">
        <v>0</v>
      </c>
    </row>
    <row r="3565" spans="1:17" x14ac:dyDescent="0.25">
      <c r="A3565" s="12" t="s">
        <v>260</v>
      </c>
      <c r="B3565" s="41" t="str">
        <f t="shared" si="110"/>
        <v>09</v>
      </c>
      <c r="C3565" s="41" t="str">
        <f t="shared" si="111"/>
        <v>2019</v>
      </c>
      <c r="D3565" t="s">
        <v>1139</v>
      </c>
      <c r="E3565" t="s">
        <v>1539</v>
      </c>
      <c r="F3565" t="s">
        <v>2137</v>
      </c>
      <c r="G3565">
        <v>0</v>
      </c>
      <c r="H3565">
        <v>0</v>
      </c>
      <c r="I3565">
        <v>1</v>
      </c>
      <c r="J3565">
        <v>0</v>
      </c>
      <c r="K3565">
        <v>0</v>
      </c>
      <c r="L3565" s="16">
        <v>0</v>
      </c>
      <c r="M3565" s="16">
        <v>0</v>
      </c>
      <c r="N3565" s="16">
        <v>0</v>
      </c>
      <c r="P3565" s="16">
        <v>0</v>
      </c>
      <c r="Q3565">
        <v>0</v>
      </c>
    </row>
    <row r="3566" spans="1:17" x14ac:dyDescent="0.25">
      <c r="A3566" s="12" t="s">
        <v>260</v>
      </c>
      <c r="B3566" s="41" t="str">
        <f t="shared" si="110"/>
        <v>09</v>
      </c>
      <c r="C3566" s="41" t="str">
        <f t="shared" si="111"/>
        <v>2019</v>
      </c>
      <c r="D3566" t="s">
        <v>1111</v>
      </c>
      <c r="E3566" t="s">
        <v>1903</v>
      </c>
      <c r="F3566" t="s">
        <v>2131</v>
      </c>
      <c r="G3566">
        <v>0</v>
      </c>
      <c r="H3566">
        <v>0</v>
      </c>
      <c r="I3566">
        <v>0</v>
      </c>
      <c r="J3566">
        <v>0</v>
      </c>
      <c r="K3566">
        <v>0</v>
      </c>
      <c r="L3566" s="16">
        <v>0</v>
      </c>
      <c r="M3566" s="16">
        <v>0</v>
      </c>
      <c r="N3566" s="16">
        <v>0</v>
      </c>
      <c r="P3566" s="16">
        <v>0</v>
      </c>
      <c r="Q3566">
        <v>0</v>
      </c>
    </row>
    <row r="3567" spans="1:17" x14ac:dyDescent="0.25">
      <c r="A3567" s="12" t="s">
        <v>260</v>
      </c>
      <c r="B3567" s="41" t="str">
        <f t="shared" si="110"/>
        <v>09</v>
      </c>
      <c r="C3567" s="41" t="str">
        <f t="shared" si="111"/>
        <v>2019</v>
      </c>
      <c r="D3567" t="s">
        <v>1111</v>
      </c>
      <c r="E3567" t="s">
        <v>1352</v>
      </c>
      <c r="F3567" t="s">
        <v>2131</v>
      </c>
      <c r="G3567">
        <v>0</v>
      </c>
      <c r="H3567">
        <v>0</v>
      </c>
      <c r="I3567">
        <v>0</v>
      </c>
      <c r="J3567">
        <v>0</v>
      </c>
      <c r="K3567">
        <v>35</v>
      </c>
      <c r="L3567" s="16">
        <v>0</v>
      </c>
      <c r="M3567" s="16">
        <v>0</v>
      </c>
      <c r="N3567" s="16">
        <v>0</v>
      </c>
      <c r="P3567" s="16">
        <v>0</v>
      </c>
      <c r="Q3567">
        <v>0</v>
      </c>
    </row>
    <row r="3568" spans="1:17" x14ac:dyDescent="0.25">
      <c r="A3568" s="12" t="s">
        <v>260</v>
      </c>
      <c r="B3568" s="41" t="str">
        <f t="shared" si="110"/>
        <v>09</v>
      </c>
      <c r="C3568" s="41" t="str">
        <f t="shared" si="111"/>
        <v>2019</v>
      </c>
      <c r="D3568" t="s">
        <v>1111</v>
      </c>
      <c r="E3568" t="s">
        <v>1170</v>
      </c>
      <c r="F3568" t="s">
        <v>2131</v>
      </c>
      <c r="G3568">
        <v>0</v>
      </c>
      <c r="H3568">
        <v>0</v>
      </c>
      <c r="I3568">
        <v>0</v>
      </c>
      <c r="J3568">
        <v>0</v>
      </c>
      <c r="K3568">
        <v>1</v>
      </c>
      <c r="L3568" s="16">
        <v>0</v>
      </c>
      <c r="M3568" s="16">
        <v>0</v>
      </c>
      <c r="N3568" s="16">
        <v>0</v>
      </c>
      <c r="P3568" s="16">
        <v>0</v>
      </c>
      <c r="Q3568">
        <v>0</v>
      </c>
    </row>
    <row r="3569" spans="1:17" x14ac:dyDescent="0.25">
      <c r="A3569" s="12" t="s">
        <v>260</v>
      </c>
      <c r="B3569" s="41" t="str">
        <f t="shared" si="110"/>
        <v>09</v>
      </c>
      <c r="C3569" s="41" t="str">
        <f t="shared" si="111"/>
        <v>2019</v>
      </c>
      <c r="D3569" t="s">
        <v>1111</v>
      </c>
      <c r="E3569" t="s">
        <v>1770</v>
      </c>
      <c r="F3569" t="s">
        <v>2131</v>
      </c>
      <c r="G3569">
        <v>0</v>
      </c>
      <c r="H3569">
        <v>0</v>
      </c>
      <c r="I3569">
        <v>0</v>
      </c>
      <c r="J3569">
        <v>0</v>
      </c>
      <c r="K3569">
        <v>0</v>
      </c>
      <c r="L3569" s="16">
        <v>0</v>
      </c>
      <c r="M3569" s="16">
        <v>0</v>
      </c>
      <c r="N3569" s="16">
        <v>0</v>
      </c>
      <c r="P3569" s="16">
        <v>0</v>
      </c>
      <c r="Q3569">
        <v>0</v>
      </c>
    </row>
    <row r="3570" spans="1:17" x14ac:dyDescent="0.25">
      <c r="A3570" s="12" t="s">
        <v>260</v>
      </c>
      <c r="B3570" s="41" t="str">
        <f t="shared" si="110"/>
        <v>09</v>
      </c>
      <c r="C3570" s="41" t="str">
        <f t="shared" si="111"/>
        <v>2019</v>
      </c>
      <c r="D3570" t="s">
        <v>1111</v>
      </c>
      <c r="E3570" t="s">
        <v>1770</v>
      </c>
      <c r="F3570" t="s">
        <v>2131</v>
      </c>
      <c r="G3570">
        <v>0</v>
      </c>
      <c r="H3570">
        <v>0</v>
      </c>
      <c r="I3570">
        <v>0</v>
      </c>
      <c r="J3570">
        <v>0</v>
      </c>
      <c r="K3570">
        <v>17</v>
      </c>
      <c r="L3570" s="16">
        <v>0</v>
      </c>
      <c r="M3570" s="16">
        <v>0</v>
      </c>
      <c r="N3570" s="16">
        <v>0</v>
      </c>
      <c r="P3570" s="16">
        <v>0</v>
      </c>
      <c r="Q3570">
        <v>0</v>
      </c>
    </row>
    <row r="3571" spans="1:17" x14ac:dyDescent="0.25">
      <c r="A3571" s="12" t="s">
        <v>260</v>
      </c>
      <c r="B3571" s="41" t="str">
        <f t="shared" si="110"/>
        <v>09</v>
      </c>
      <c r="C3571" s="41" t="str">
        <f t="shared" si="111"/>
        <v>2019</v>
      </c>
      <c r="D3571" t="s">
        <v>1111</v>
      </c>
      <c r="E3571" t="s">
        <v>1158</v>
      </c>
      <c r="F3571" t="s">
        <v>2131</v>
      </c>
      <c r="G3571">
        <v>0</v>
      </c>
      <c r="H3571">
        <v>0</v>
      </c>
      <c r="I3571">
        <v>0</v>
      </c>
      <c r="J3571">
        <v>0</v>
      </c>
      <c r="K3571">
        <v>0</v>
      </c>
      <c r="L3571" s="16">
        <v>0</v>
      </c>
      <c r="M3571" s="16">
        <v>0</v>
      </c>
      <c r="N3571" s="16">
        <v>0</v>
      </c>
      <c r="P3571" s="16">
        <v>0</v>
      </c>
      <c r="Q3571">
        <v>0</v>
      </c>
    </row>
    <row r="3572" spans="1:17" x14ac:dyDescent="0.25">
      <c r="A3572" s="12" t="s">
        <v>260</v>
      </c>
      <c r="B3572" s="41" t="str">
        <f t="shared" si="110"/>
        <v>09</v>
      </c>
      <c r="C3572" s="41" t="str">
        <f t="shared" si="111"/>
        <v>2019</v>
      </c>
      <c r="D3572" t="s">
        <v>1111</v>
      </c>
      <c r="E3572" t="s">
        <v>1173</v>
      </c>
      <c r="F3572" t="s">
        <v>2131</v>
      </c>
      <c r="G3572">
        <v>0</v>
      </c>
      <c r="H3572">
        <v>0</v>
      </c>
      <c r="I3572">
        <v>0</v>
      </c>
      <c r="J3572">
        <v>0</v>
      </c>
      <c r="K3572">
        <v>8</v>
      </c>
      <c r="L3572" s="16">
        <v>0</v>
      </c>
      <c r="M3572" s="16">
        <v>0</v>
      </c>
      <c r="N3572" s="16">
        <v>0</v>
      </c>
      <c r="P3572" s="16">
        <v>0</v>
      </c>
      <c r="Q3572">
        <v>0</v>
      </c>
    </row>
    <row r="3573" spans="1:17" x14ac:dyDescent="0.25">
      <c r="A3573" s="12" t="s">
        <v>260</v>
      </c>
      <c r="B3573" s="41" t="str">
        <f t="shared" si="110"/>
        <v>09</v>
      </c>
      <c r="C3573" s="41" t="str">
        <f t="shared" si="111"/>
        <v>2019</v>
      </c>
      <c r="D3573" t="s">
        <v>1116</v>
      </c>
      <c r="E3573" t="s">
        <v>1826</v>
      </c>
      <c r="F3573" t="s">
        <v>2131</v>
      </c>
      <c r="G3573">
        <v>0</v>
      </c>
      <c r="H3573">
        <v>0</v>
      </c>
      <c r="I3573">
        <v>0</v>
      </c>
      <c r="J3573">
        <v>0</v>
      </c>
      <c r="K3573">
        <v>12</v>
      </c>
      <c r="L3573" s="16">
        <v>0</v>
      </c>
      <c r="M3573" s="16">
        <v>0</v>
      </c>
      <c r="N3573" s="16">
        <v>0</v>
      </c>
      <c r="P3573" s="16">
        <v>0</v>
      </c>
      <c r="Q3573">
        <v>0</v>
      </c>
    </row>
    <row r="3574" spans="1:17" x14ac:dyDescent="0.25">
      <c r="A3574" s="12" t="s">
        <v>259</v>
      </c>
      <c r="B3574" s="41" t="str">
        <f t="shared" si="110"/>
        <v>09</v>
      </c>
      <c r="C3574" s="41" t="str">
        <f t="shared" si="111"/>
        <v>2019</v>
      </c>
      <c r="D3574" t="s">
        <v>1116</v>
      </c>
      <c r="E3574" t="s">
        <v>1188</v>
      </c>
      <c r="F3574" t="s">
        <v>2131</v>
      </c>
      <c r="G3574">
        <v>0</v>
      </c>
      <c r="H3574">
        <v>0</v>
      </c>
      <c r="I3574">
        <v>0</v>
      </c>
      <c r="J3574">
        <v>0</v>
      </c>
      <c r="K3574">
        <v>35</v>
      </c>
      <c r="L3574" s="16">
        <v>0</v>
      </c>
      <c r="M3574" s="16">
        <v>0</v>
      </c>
      <c r="N3574" s="16">
        <v>0</v>
      </c>
      <c r="P3574" s="16">
        <v>0</v>
      </c>
      <c r="Q3574">
        <v>0</v>
      </c>
    </row>
    <row r="3575" spans="1:17" x14ac:dyDescent="0.25">
      <c r="A3575" s="12" t="s">
        <v>260</v>
      </c>
      <c r="B3575" s="41" t="str">
        <f t="shared" si="110"/>
        <v>09</v>
      </c>
      <c r="C3575" s="41" t="str">
        <f t="shared" si="111"/>
        <v>2019</v>
      </c>
      <c r="D3575" t="s">
        <v>1122</v>
      </c>
      <c r="E3575" t="s">
        <v>1245</v>
      </c>
      <c r="F3575" t="s">
        <v>2131</v>
      </c>
      <c r="G3575">
        <v>0</v>
      </c>
      <c r="H3575">
        <v>0</v>
      </c>
      <c r="I3575">
        <v>0</v>
      </c>
      <c r="J3575">
        <v>0</v>
      </c>
      <c r="K3575">
        <v>5</v>
      </c>
      <c r="L3575" s="16">
        <v>0</v>
      </c>
      <c r="M3575" s="16">
        <v>0</v>
      </c>
      <c r="N3575" s="16">
        <v>0</v>
      </c>
      <c r="P3575" s="16">
        <v>0</v>
      </c>
      <c r="Q3575">
        <v>0</v>
      </c>
    </row>
    <row r="3576" spans="1:17" x14ac:dyDescent="0.25">
      <c r="A3576" s="12" t="s">
        <v>260</v>
      </c>
      <c r="B3576" s="41" t="str">
        <f t="shared" si="110"/>
        <v>09</v>
      </c>
      <c r="C3576" s="41" t="str">
        <f t="shared" si="111"/>
        <v>2019</v>
      </c>
      <c r="D3576" t="s">
        <v>1116</v>
      </c>
      <c r="E3576" t="s">
        <v>1805</v>
      </c>
      <c r="F3576" t="s">
        <v>2131</v>
      </c>
      <c r="G3576">
        <v>0</v>
      </c>
      <c r="H3576">
        <v>0</v>
      </c>
      <c r="I3576">
        <v>0</v>
      </c>
      <c r="J3576">
        <v>0</v>
      </c>
      <c r="K3576">
        <v>1</v>
      </c>
      <c r="L3576" s="16">
        <v>0</v>
      </c>
      <c r="M3576" s="16">
        <v>0</v>
      </c>
      <c r="N3576" s="16">
        <v>0</v>
      </c>
      <c r="P3576" s="16">
        <v>0</v>
      </c>
      <c r="Q3576">
        <v>0</v>
      </c>
    </row>
    <row r="3577" spans="1:17" x14ac:dyDescent="0.25">
      <c r="A3577" s="12" t="s">
        <v>260</v>
      </c>
      <c r="B3577" s="41" t="str">
        <f t="shared" si="110"/>
        <v>09</v>
      </c>
      <c r="C3577" s="41" t="str">
        <f t="shared" si="111"/>
        <v>2019</v>
      </c>
      <c r="D3577" t="s">
        <v>1116</v>
      </c>
      <c r="E3577" t="s">
        <v>1188</v>
      </c>
      <c r="F3577" t="s">
        <v>2131</v>
      </c>
      <c r="G3577">
        <v>0</v>
      </c>
      <c r="H3577">
        <v>0</v>
      </c>
      <c r="I3577">
        <v>0</v>
      </c>
      <c r="J3577">
        <v>0</v>
      </c>
      <c r="K3577">
        <v>4</v>
      </c>
      <c r="L3577" s="16">
        <v>0</v>
      </c>
      <c r="M3577" s="16">
        <v>0</v>
      </c>
      <c r="N3577" s="16">
        <v>0</v>
      </c>
      <c r="P3577" s="16">
        <v>0</v>
      </c>
      <c r="Q3577">
        <v>0</v>
      </c>
    </row>
    <row r="3578" spans="1:17" x14ac:dyDescent="0.25">
      <c r="A3578" s="12" t="s">
        <v>259</v>
      </c>
      <c r="B3578" s="41" t="str">
        <f t="shared" si="110"/>
        <v>09</v>
      </c>
      <c r="C3578" s="41" t="str">
        <f t="shared" si="111"/>
        <v>2019</v>
      </c>
      <c r="D3578" t="s">
        <v>1129</v>
      </c>
      <c r="E3578" t="s">
        <v>1904</v>
      </c>
      <c r="F3578" t="s">
        <v>2137</v>
      </c>
      <c r="G3578">
        <v>0</v>
      </c>
      <c r="H3578">
        <v>0</v>
      </c>
      <c r="I3578">
        <v>0</v>
      </c>
      <c r="J3578">
        <v>0</v>
      </c>
      <c r="K3578">
        <v>0</v>
      </c>
      <c r="L3578" s="16">
        <v>0</v>
      </c>
      <c r="M3578" s="16">
        <v>0</v>
      </c>
      <c r="N3578" s="16">
        <v>0</v>
      </c>
      <c r="P3578" s="16">
        <v>0</v>
      </c>
      <c r="Q3578">
        <v>0</v>
      </c>
    </row>
    <row r="3579" spans="1:17" x14ac:dyDescent="0.25">
      <c r="A3579" s="12" t="s">
        <v>260</v>
      </c>
      <c r="B3579" s="41" t="str">
        <f t="shared" si="110"/>
        <v>09</v>
      </c>
      <c r="C3579" s="41" t="str">
        <f t="shared" si="111"/>
        <v>2019</v>
      </c>
      <c r="D3579" t="s">
        <v>1116</v>
      </c>
      <c r="E3579" t="s">
        <v>1797</v>
      </c>
      <c r="F3579" t="s">
        <v>2131</v>
      </c>
      <c r="G3579">
        <v>0</v>
      </c>
      <c r="H3579">
        <v>0</v>
      </c>
      <c r="I3579">
        <v>0</v>
      </c>
      <c r="J3579">
        <v>0</v>
      </c>
      <c r="K3579">
        <v>600</v>
      </c>
      <c r="L3579" s="16">
        <v>0</v>
      </c>
      <c r="M3579" s="16">
        <v>0</v>
      </c>
      <c r="N3579" s="16">
        <v>0</v>
      </c>
      <c r="P3579" s="16">
        <v>0</v>
      </c>
      <c r="Q3579">
        <v>0</v>
      </c>
    </row>
    <row r="3580" spans="1:17" x14ac:dyDescent="0.25">
      <c r="A3580" s="12" t="s">
        <v>261</v>
      </c>
      <c r="B3580" s="41" t="str">
        <f t="shared" si="110"/>
        <v>09</v>
      </c>
      <c r="C3580" s="41" t="str">
        <f t="shared" si="111"/>
        <v>2019</v>
      </c>
      <c r="D3580" t="s">
        <v>1116</v>
      </c>
      <c r="E3580" t="s">
        <v>1727</v>
      </c>
      <c r="F3580" t="s">
        <v>2131</v>
      </c>
      <c r="G3580">
        <v>0</v>
      </c>
      <c r="H3580">
        <v>0</v>
      </c>
      <c r="I3580">
        <v>0</v>
      </c>
      <c r="J3580">
        <v>0</v>
      </c>
      <c r="K3580">
        <v>700</v>
      </c>
      <c r="L3580" s="16">
        <v>0</v>
      </c>
      <c r="M3580" s="16">
        <v>0</v>
      </c>
      <c r="N3580" s="16">
        <v>0</v>
      </c>
      <c r="P3580" s="16">
        <v>0</v>
      </c>
      <c r="Q3580">
        <v>0</v>
      </c>
    </row>
    <row r="3581" spans="1:17" x14ac:dyDescent="0.25">
      <c r="A3581" s="12" t="s">
        <v>261</v>
      </c>
      <c r="B3581" s="41" t="str">
        <f t="shared" si="110"/>
        <v>09</v>
      </c>
      <c r="C3581" s="41" t="str">
        <f t="shared" si="111"/>
        <v>2019</v>
      </c>
      <c r="D3581" t="s">
        <v>1131</v>
      </c>
      <c r="E3581" t="s">
        <v>1765</v>
      </c>
      <c r="F3581" t="s">
        <v>2131</v>
      </c>
      <c r="G3581">
        <v>0</v>
      </c>
      <c r="H3581">
        <v>0</v>
      </c>
      <c r="I3581">
        <v>0</v>
      </c>
      <c r="J3581">
        <v>0</v>
      </c>
      <c r="K3581">
        <v>0</v>
      </c>
      <c r="L3581" s="16">
        <v>0</v>
      </c>
      <c r="M3581" s="16">
        <v>0</v>
      </c>
      <c r="N3581" s="16">
        <v>0</v>
      </c>
      <c r="P3581" s="16">
        <v>0</v>
      </c>
      <c r="Q3581">
        <v>0</v>
      </c>
    </row>
    <row r="3582" spans="1:17" x14ac:dyDescent="0.25">
      <c r="A3582" s="12" t="s">
        <v>261</v>
      </c>
      <c r="B3582" s="41" t="str">
        <f t="shared" si="110"/>
        <v>09</v>
      </c>
      <c r="C3582" s="41" t="str">
        <f t="shared" si="111"/>
        <v>2019</v>
      </c>
      <c r="D3582" t="s">
        <v>1131</v>
      </c>
      <c r="E3582" t="s">
        <v>1905</v>
      </c>
      <c r="F3582" t="s">
        <v>2131</v>
      </c>
      <c r="G3582">
        <v>0</v>
      </c>
      <c r="H3582">
        <v>0</v>
      </c>
      <c r="I3582">
        <v>0</v>
      </c>
      <c r="J3582">
        <v>0</v>
      </c>
      <c r="K3582">
        <v>0</v>
      </c>
      <c r="L3582" s="16">
        <v>0</v>
      </c>
      <c r="M3582" s="16">
        <v>0</v>
      </c>
      <c r="N3582" s="16">
        <v>0</v>
      </c>
      <c r="P3582" s="16">
        <v>0</v>
      </c>
      <c r="Q3582">
        <v>0</v>
      </c>
    </row>
    <row r="3583" spans="1:17" x14ac:dyDescent="0.25">
      <c r="A3583" s="12" t="s">
        <v>261</v>
      </c>
      <c r="B3583" s="41" t="str">
        <f t="shared" si="110"/>
        <v>09</v>
      </c>
      <c r="C3583" s="41" t="str">
        <f t="shared" si="111"/>
        <v>2019</v>
      </c>
      <c r="D3583" t="s">
        <v>1111</v>
      </c>
      <c r="E3583" t="s">
        <v>1837</v>
      </c>
      <c r="F3583" t="s">
        <v>2131</v>
      </c>
      <c r="G3583">
        <v>0</v>
      </c>
      <c r="H3583">
        <v>0</v>
      </c>
      <c r="I3583">
        <v>0</v>
      </c>
      <c r="J3583">
        <v>0</v>
      </c>
      <c r="K3583">
        <v>1</v>
      </c>
      <c r="L3583" s="16">
        <v>0</v>
      </c>
      <c r="M3583" s="16">
        <v>0</v>
      </c>
      <c r="N3583" s="16">
        <v>0</v>
      </c>
      <c r="P3583" s="16">
        <v>0</v>
      </c>
      <c r="Q3583">
        <v>0</v>
      </c>
    </row>
    <row r="3584" spans="1:17" x14ac:dyDescent="0.25">
      <c r="A3584" s="12" t="s">
        <v>260</v>
      </c>
      <c r="B3584" s="41" t="str">
        <f t="shared" si="110"/>
        <v>09</v>
      </c>
      <c r="C3584" s="41" t="str">
        <f t="shared" si="111"/>
        <v>2019</v>
      </c>
      <c r="D3584" t="s">
        <v>1111</v>
      </c>
      <c r="E3584" t="s">
        <v>1837</v>
      </c>
      <c r="F3584" t="s">
        <v>2131</v>
      </c>
      <c r="G3584">
        <v>0</v>
      </c>
      <c r="H3584">
        <v>0</v>
      </c>
      <c r="I3584">
        <v>0</v>
      </c>
      <c r="J3584">
        <v>0</v>
      </c>
      <c r="K3584">
        <v>30</v>
      </c>
      <c r="L3584" s="16">
        <v>0</v>
      </c>
      <c r="M3584" s="16">
        <v>0</v>
      </c>
      <c r="N3584" s="16">
        <v>0</v>
      </c>
      <c r="P3584" s="16">
        <v>0</v>
      </c>
      <c r="Q3584">
        <v>0</v>
      </c>
    </row>
    <row r="3585" spans="1:17" x14ac:dyDescent="0.25">
      <c r="A3585" s="12" t="s">
        <v>260</v>
      </c>
      <c r="B3585" s="41" t="str">
        <f t="shared" si="110"/>
        <v>09</v>
      </c>
      <c r="C3585" s="41" t="str">
        <f t="shared" si="111"/>
        <v>2019</v>
      </c>
      <c r="D3585" t="s">
        <v>1111</v>
      </c>
      <c r="E3585" t="s">
        <v>1230</v>
      </c>
      <c r="F3585" t="s">
        <v>2131</v>
      </c>
      <c r="G3585">
        <v>0</v>
      </c>
      <c r="H3585">
        <v>0</v>
      </c>
      <c r="I3585">
        <v>0</v>
      </c>
      <c r="J3585">
        <v>0</v>
      </c>
      <c r="K3585">
        <v>2</v>
      </c>
      <c r="L3585" s="16">
        <v>0</v>
      </c>
      <c r="M3585" s="16">
        <v>0</v>
      </c>
      <c r="N3585" s="16">
        <v>0</v>
      </c>
      <c r="P3585" s="16">
        <v>0</v>
      </c>
      <c r="Q3585">
        <v>0</v>
      </c>
    </row>
    <row r="3586" spans="1:17" x14ac:dyDescent="0.25">
      <c r="A3586" s="12" t="s">
        <v>260</v>
      </c>
      <c r="B3586" s="41" t="str">
        <f t="shared" si="110"/>
        <v>09</v>
      </c>
      <c r="C3586" s="41" t="str">
        <f t="shared" si="111"/>
        <v>2019</v>
      </c>
      <c r="D3586" t="s">
        <v>1111</v>
      </c>
      <c r="E3586" t="s">
        <v>1170</v>
      </c>
      <c r="F3586" t="s">
        <v>2131</v>
      </c>
      <c r="G3586">
        <v>0</v>
      </c>
      <c r="H3586">
        <v>0</v>
      </c>
      <c r="I3586">
        <v>0</v>
      </c>
      <c r="J3586">
        <v>0</v>
      </c>
      <c r="K3586">
        <v>1</v>
      </c>
      <c r="L3586" s="16">
        <v>0</v>
      </c>
      <c r="M3586" s="16">
        <v>0</v>
      </c>
      <c r="N3586" s="16">
        <v>0</v>
      </c>
      <c r="P3586" s="16">
        <v>0</v>
      </c>
      <c r="Q3586">
        <v>0</v>
      </c>
    </row>
    <row r="3587" spans="1:17" x14ac:dyDescent="0.25">
      <c r="A3587" s="12" t="s">
        <v>260</v>
      </c>
      <c r="B3587" s="41" t="str">
        <f t="shared" ref="B3587:B3650" si="112">LEFT(A3587,2)</f>
        <v>09</v>
      </c>
      <c r="C3587" s="41" t="str">
        <f t="shared" ref="C3587:C3650" si="113">MID(A3587,7,4)</f>
        <v>2019</v>
      </c>
      <c r="D3587" t="s">
        <v>1111</v>
      </c>
      <c r="E3587" t="s">
        <v>1635</v>
      </c>
      <c r="F3587" t="s">
        <v>2131</v>
      </c>
      <c r="G3587">
        <v>0</v>
      </c>
      <c r="H3587">
        <v>0</v>
      </c>
      <c r="I3587">
        <v>0</v>
      </c>
      <c r="J3587">
        <v>0</v>
      </c>
      <c r="K3587">
        <v>1</v>
      </c>
      <c r="L3587" s="16">
        <v>0</v>
      </c>
      <c r="M3587" s="16">
        <v>0</v>
      </c>
      <c r="N3587" s="16">
        <v>0</v>
      </c>
      <c r="P3587" s="16">
        <v>0</v>
      </c>
      <c r="Q3587">
        <v>0</v>
      </c>
    </row>
    <row r="3588" spans="1:17" x14ac:dyDescent="0.25">
      <c r="A3588" s="12" t="s">
        <v>260</v>
      </c>
      <c r="B3588" s="41" t="str">
        <f t="shared" si="112"/>
        <v>09</v>
      </c>
      <c r="C3588" s="41" t="str">
        <f t="shared" si="113"/>
        <v>2019</v>
      </c>
      <c r="D3588" t="s">
        <v>1111</v>
      </c>
      <c r="E3588" t="s">
        <v>1635</v>
      </c>
      <c r="F3588" t="s">
        <v>2131</v>
      </c>
      <c r="G3588">
        <v>0</v>
      </c>
      <c r="H3588">
        <v>0</v>
      </c>
      <c r="I3588">
        <v>0</v>
      </c>
      <c r="J3588">
        <v>0</v>
      </c>
      <c r="K3588">
        <v>14</v>
      </c>
      <c r="L3588" s="16">
        <v>0</v>
      </c>
      <c r="M3588" s="16">
        <v>0</v>
      </c>
      <c r="N3588" s="16">
        <v>0</v>
      </c>
      <c r="P3588" s="16">
        <v>0</v>
      </c>
      <c r="Q3588">
        <v>0</v>
      </c>
    </row>
    <row r="3589" spans="1:17" x14ac:dyDescent="0.25">
      <c r="A3589" s="12" t="s">
        <v>260</v>
      </c>
      <c r="B3589" s="41" t="str">
        <f t="shared" si="112"/>
        <v>09</v>
      </c>
      <c r="C3589" s="41" t="str">
        <f t="shared" si="113"/>
        <v>2019</v>
      </c>
      <c r="D3589" t="s">
        <v>1111</v>
      </c>
      <c r="E3589" t="s">
        <v>1635</v>
      </c>
      <c r="F3589" t="s">
        <v>2131</v>
      </c>
      <c r="G3589">
        <v>0</v>
      </c>
      <c r="H3589">
        <v>0</v>
      </c>
      <c r="I3589">
        <v>0</v>
      </c>
      <c r="J3589">
        <v>0</v>
      </c>
      <c r="K3589">
        <v>4</v>
      </c>
      <c r="L3589" s="16">
        <v>0</v>
      </c>
      <c r="M3589" s="16">
        <v>0</v>
      </c>
      <c r="N3589" s="16">
        <v>0</v>
      </c>
      <c r="P3589" s="16">
        <v>0</v>
      </c>
      <c r="Q3589">
        <v>0</v>
      </c>
    </row>
    <row r="3590" spans="1:17" x14ac:dyDescent="0.25">
      <c r="A3590" s="12" t="s">
        <v>260</v>
      </c>
      <c r="B3590" s="41" t="str">
        <f t="shared" si="112"/>
        <v>09</v>
      </c>
      <c r="C3590" s="41" t="str">
        <f t="shared" si="113"/>
        <v>2019</v>
      </c>
      <c r="D3590" t="s">
        <v>1111</v>
      </c>
      <c r="E3590" t="s">
        <v>1635</v>
      </c>
      <c r="F3590" t="s">
        <v>2131</v>
      </c>
      <c r="G3590">
        <v>0</v>
      </c>
      <c r="H3590">
        <v>0</v>
      </c>
      <c r="I3590">
        <v>0</v>
      </c>
      <c r="J3590">
        <v>0</v>
      </c>
      <c r="K3590">
        <v>2</v>
      </c>
      <c r="L3590" s="16">
        <v>0</v>
      </c>
      <c r="M3590" s="16">
        <v>0</v>
      </c>
      <c r="N3590" s="16">
        <v>0</v>
      </c>
      <c r="P3590" s="16">
        <v>0</v>
      </c>
      <c r="Q3590">
        <v>0</v>
      </c>
    </row>
    <row r="3591" spans="1:17" x14ac:dyDescent="0.25">
      <c r="A3591" s="12" t="s">
        <v>261</v>
      </c>
      <c r="B3591" s="41" t="str">
        <f t="shared" si="112"/>
        <v>09</v>
      </c>
      <c r="C3591" s="41" t="str">
        <f t="shared" si="113"/>
        <v>2019</v>
      </c>
      <c r="D3591" t="s">
        <v>1111</v>
      </c>
      <c r="E3591" t="s">
        <v>1687</v>
      </c>
      <c r="F3591" t="s">
        <v>2131</v>
      </c>
      <c r="G3591">
        <v>0</v>
      </c>
      <c r="H3591">
        <v>0</v>
      </c>
      <c r="I3591">
        <v>0</v>
      </c>
      <c r="J3591">
        <v>0</v>
      </c>
      <c r="K3591">
        <v>1</v>
      </c>
      <c r="L3591" s="16">
        <v>0</v>
      </c>
      <c r="M3591" s="16">
        <v>0</v>
      </c>
      <c r="N3591" s="16">
        <v>0</v>
      </c>
      <c r="P3591" s="16">
        <v>0</v>
      </c>
      <c r="Q3591">
        <v>0</v>
      </c>
    </row>
    <row r="3592" spans="1:17" x14ac:dyDescent="0.25">
      <c r="A3592" s="12" t="s">
        <v>261</v>
      </c>
      <c r="B3592" s="41" t="str">
        <f t="shared" si="112"/>
        <v>09</v>
      </c>
      <c r="C3592" s="41" t="str">
        <f t="shared" si="113"/>
        <v>2019</v>
      </c>
      <c r="D3592" t="s">
        <v>1111</v>
      </c>
      <c r="E3592" t="s">
        <v>1210</v>
      </c>
      <c r="F3592" t="s">
        <v>2131</v>
      </c>
      <c r="G3592">
        <v>0</v>
      </c>
      <c r="H3592">
        <v>0</v>
      </c>
      <c r="I3592">
        <v>0</v>
      </c>
      <c r="J3592">
        <v>0</v>
      </c>
      <c r="K3592">
        <v>3</v>
      </c>
      <c r="L3592" s="16">
        <v>0</v>
      </c>
      <c r="M3592" s="16">
        <v>0</v>
      </c>
      <c r="N3592" s="16">
        <v>0</v>
      </c>
      <c r="P3592" s="16">
        <v>0</v>
      </c>
      <c r="Q3592">
        <v>0</v>
      </c>
    </row>
    <row r="3593" spans="1:17" x14ac:dyDescent="0.25">
      <c r="A3593" s="12" t="s">
        <v>261</v>
      </c>
      <c r="B3593" s="41" t="str">
        <f t="shared" si="112"/>
        <v>09</v>
      </c>
      <c r="C3593" s="41" t="str">
        <f t="shared" si="113"/>
        <v>2019</v>
      </c>
      <c r="D3593" t="s">
        <v>1126</v>
      </c>
      <c r="E3593" t="s">
        <v>1597</v>
      </c>
      <c r="F3593" t="s">
        <v>2131</v>
      </c>
      <c r="G3593">
        <v>0</v>
      </c>
      <c r="H3593">
        <v>0</v>
      </c>
      <c r="I3593">
        <v>0</v>
      </c>
      <c r="J3593">
        <v>0</v>
      </c>
      <c r="K3593">
        <v>12</v>
      </c>
      <c r="L3593" s="16">
        <v>0</v>
      </c>
      <c r="M3593" s="16">
        <v>0</v>
      </c>
      <c r="N3593" s="16">
        <v>0</v>
      </c>
      <c r="P3593" s="16">
        <v>0</v>
      </c>
      <c r="Q3593">
        <v>0</v>
      </c>
    </row>
    <row r="3594" spans="1:17" x14ac:dyDescent="0.25">
      <c r="A3594" s="12" t="s">
        <v>261</v>
      </c>
      <c r="B3594" s="41" t="str">
        <f t="shared" si="112"/>
        <v>09</v>
      </c>
      <c r="C3594" s="41" t="str">
        <f t="shared" si="113"/>
        <v>2019</v>
      </c>
      <c r="D3594" t="s">
        <v>1116</v>
      </c>
      <c r="E3594" t="s">
        <v>1208</v>
      </c>
      <c r="F3594" t="s">
        <v>2131</v>
      </c>
      <c r="G3594">
        <v>0</v>
      </c>
      <c r="H3594">
        <v>0</v>
      </c>
      <c r="I3594">
        <v>0</v>
      </c>
      <c r="J3594">
        <v>0</v>
      </c>
      <c r="K3594">
        <v>0</v>
      </c>
      <c r="L3594" s="16">
        <v>0</v>
      </c>
      <c r="M3594" s="16">
        <v>0</v>
      </c>
      <c r="N3594" s="16">
        <v>0</v>
      </c>
      <c r="P3594" s="16">
        <v>0</v>
      </c>
      <c r="Q3594">
        <v>0</v>
      </c>
    </row>
    <row r="3595" spans="1:17" x14ac:dyDescent="0.25">
      <c r="A3595" s="12" t="s">
        <v>261</v>
      </c>
      <c r="B3595" s="41" t="str">
        <f t="shared" si="112"/>
        <v>09</v>
      </c>
      <c r="C3595" s="41" t="str">
        <f t="shared" si="113"/>
        <v>2019</v>
      </c>
      <c r="D3595" t="s">
        <v>1120</v>
      </c>
      <c r="E3595" t="s">
        <v>1120</v>
      </c>
      <c r="F3595" t="s">
        <v>2132</v>
      </c>
      <c r="G3595">
        <v>0</v>
      </c>
      <c r="H3595">
        <v>13</v>
      </c>
      <c r="I3595">
        <v>0</v>
      </c>
      <c r="J3595">
        <v>0</v>
      </c>
      <c r="K3595">
        <v>0</v>
      </c>
      <c r="L3595" s="16">
        <v>0</v>
      </c>
      <c r="M3595" s="16">
        <v>0</v>
      </c>
      <c r="N3595" s="16">
        <v>0</v>
      </c>
      <c r="P3595" s="16">
        <v>0</v>
      </c>
      <c r="Q3595">
        <v>0</v>
      </c>
    </row>
    <row r="3596" spans="1:17" x14ac:dyDescent="0.25">
      <c r="A3596" s="12" t="s">
        <v>261</v>
      </c>
      <c r="B3596" s="41" t="str">
        <f t="shared" si="112"/>
        <v>09</v>
      </c>
      <c r="C3596" s="41" t="str">
        <f t="shared" si="113"/>
        <v>2019</v>
      </c>
      <c r="D3596" t="s">
        <v>1116</v>
      </c>
      <c r="E3596" t="s">
        <v>1854</v>
      </c>
      <c r="F3596" t="s">
        <v>2131</v>
      </c>
      <c r="G3596">
        <v>0</v>
      </c>
      <c r="H3596">
        <v>0</v>
      </c>
      <c r="I3596">
        <v>0</v>
      </c>
      <c r="J3596">
        <v>0</v>
      </c>
      <c r="K3596">
        <v>2</v>
      </c>
      <c r="L3596" s="16">
        <v>0</v>
      </c>
      <c r="M3596" s="16">
        <v>0</v>
      </c>
      <c r="N3596" s="16">
        <v>0</v>
      </c>
      <c r="P3596" s="16">
        <v>0</v>
      </c>
      <c r="Q3596">
        <v>0</v>
      </c>
    </row>
    <row r="3597" spans="1:17" x14ac:dyDescent="0.25">
      <c r="A3597" s="12" t="s">
        <v>260</v>
      </c>
      <c r="B3597" s="41" t="str">
        <f t="shared" si="112"/>
        <v>09</v>
      </c>
      <c r="C3597" s="41" t="str">
        <f t="shared" si="113"/>
        <v>2019</v>
      </c>
      <c r="D3597" t="s">
        <v>1111</v>
      </c>
      <c r="E3597" t="s">
        <v>1837</v>
      </c>
      <c r="F3597" t="s">
        <v>2131</v>
      </c>
      <c r="G3597">
        <v>0</v>
      </c>
      <c r="H3597">
        <v>0</v>
      </c>
      <c r="I3597">
        <v>0</v>
      </c>
      <c r="J3597">
        <v>0</v>
      </c>
      <c r="K3597">
        <v>50</v>
      </c>
      <c r="L3597" s="16">
        <v>0</v>
      </c>
      <c r="M3597" s="16">
        <v>0</v>
      </c>
      <c r="N3597" s="16">
        <v>0</v>
      </c>
      <c r="P3597" s="16">
        <v>0</v>
      </c>
      <c r="Q3597">
        <v>0</v>
      </c>
    </row>
    <row r="3598" spans="1:17" x14ac:dyDescent="0.25">
      <c r="A3598" s="12" t="s">
        <v>260</v>
      </c>
      <c r="B3598" s="41" t="str">
        <f t="shared" si="112"/>
        <v>09</v>
      </c>
      <c r="C3598" s="41" t="str">
        <f t="shared" si="113"/>
        <v>2019</v>
      </c>
      <c r="D3598" t="s">
        <v>1111</v>
      </c>
      <c r="E3598" t="s">
        <v>1770</v>
      </c>
      <c r="F3598" t="s">
        <v>2131</v>
      </c>
      <c r="G3598">
        <v>0</v>
      </c>
      <c r="H3598">
        <v>0</v>
      </c>
      <c r="I3598">
        <v>0</v>
      </c>
      <c r="J3598">
        <v>0</v>
      </c>
      <c r="K3598">
        <v>20</v>
      </c>
      <c r="L3598" s="16">
        <v>0</v>
      </c>
      <c r="M3598" s="16">
        <v>0</v>
      </c>
      <c r="N3598" s="16">
        <v>0</v>
      </c>
      <c r="P3598" s="16">
        <v>0</v>
      </c>
      <c r="Q3598">
        <v>0</v>
      </c>
    </row>
    <row r="3599" spans="1:17" x14ac:dyDescent="0.25">
      <c r="A3599" s="12" t="s">
        <v>261</v>
      </c>
      <c r="B3599" s="41" t="str">
        <f t="shared" si="112"/>
        <v>09</v>
      </c>
      <c r="C3599" s="41" t="str">
        <f t="shared" si="113"/>
        <v>2019</v>
      </c>
      <c r="D3599" t="s">
        <v>1111</v>
      </c>
      <c r="E3599" t="s">
        <v>1233</v>
      </c>
      <c r="F3599" t="s">
        <v>2131</v>
      </c>
      <c r="G3599">
        <v>0</v>
      </c>
      <c r="H3599">
        <v>0</v>
      </c>
      <c r="I3599">
        <v>0</v>
      </c>
      <c r="J3599">
        <v>0</v>
      </c>
      <c r="K3599">
        <v>2</v>
      </c>
      <c r="L3599" s="16">
        <v>0</v>
      </c>
      <c r="M3599" s="16">
        <v>0</v>
      </c>
      <c r="N3599" s="16">
        <v>0</v>
      </c>
      <c r="P3599" s="16">
        <v>0</v>
      </c>
      <c r="Q3599">
        <v>0</v>
      </c>
    </row>
    <row r="3600" spans="1:17" x14ac:dyDescent="0.25">
      <c r="A3600" s="12" t="s">
        <v>261</v>
      </c>
      <c r="B3600" s="41" t="str">
        <f t="shared" si="112"/>
        <v>09</v>
      </c>
      <c r="C3600" s="41" t="str">
        <f t="shared" si="113"/>
        <v>2019</v>
      </c>
      <c r="D3600" t="s">
        <v>1131</v>
      </c>
      <c r="E3600" t="s">
        <v>1905</v>
      </c>
      <c r="F3600" t="s">
        <v>2131</v>
      </c>
      <c r="G3600">
        <v>0</v>
      </c>
      <c r="H3600">
        <v>0</v>
      </c>
      <c r="I3600">
        <v>0</v>
      </c>
      <c r="J3600">
        <v>0</v>
      </c>
      <c r="K3600">
        <v>10</v>
      </c>
      <c r="L3600" s="16">
        <v>0</v>
      </c>
      <c r="M3600" s="16">
        <v>0</v>
      </c>
      <c r="N3600" s="16">
        <v>0</v>
      </c>
      <c r="P3600" s="16">
        <v>0</v>
      </c>
      <c r="Q3600">
        <v>0</v>
      </c>
    </row>
    <row r="3601" spans="1:17" x14ac:dyDescent="0.25">
      <c r="A3601" s="12" t="s">
        <v>261</v>
      </c>
      <c r="B3601" s="41" t="str">
        <f t="shared" si="112"/>
        <v>09</v>
      </c>
      <c r="C3601" s="41" t="str">
        <f t="shared" si="113"/>
        <v>2019</v>
      </c>
      <c r="D3601" t="s">
        <v>1131</v>
      </c>
      <c r="E3601" t="s">
        <v>1906</v>
      </c>
      <c r="F3601" t="s">
        <v>2131</v>
      </c>
      <c r="G3601">
        <v>0</v>
      </c>
      <c r="H3601">
        <v>0</v>
      </c>
      <c r="I3601">
        <v>0</v>
      </c>
      <c r="J3601">
        <v>0</v>
      </c>
      <c r="K3601">
        <v>10</v>
      </c>
      <c r="L3601" s="16">
        <v>0</v>
      </c>
      <c r="M3601" s="16">
        <v>0</v>
      </c>
      <c r="N3601" s="16">
        <v>0</v>
      </c>
      <c r="P3601" s="16">
        <v>0</v>
      </c>
      <c r="Q3601">
        <v>0</v>
      </c>
    </row>
    <row r="3602" spans="1:17" x14ac:dyDescent="0.25">
      <c r="A3602" s="12" t="s">
        <v>261</v>
      </c>
      <c r="B3602" s="41" t="str">
        <f t="shared" si="112"/>
        <v>09</v>
      </c>
      <c r="C3602" s="41" t="str">
        <f t="shared" si="113"/>
        <v>2019</v>
      </c>
      <c r="D3602" t="s">
        <v>1131</v>
      </c>
      <c r="E3602" t="s">
        <v>1873</v>
      </c>
      <c r="F3602" t="s">
        <v>2131</v>
      </c>
      <c r="G3602">
        <v>0</v>
      </c>
      <c r="H3602">
        <v>0</v>
      </c>
      <c r="I3602">
        <v>0</v>
      </c>
      <c r="J3602">
        <v>0</v>
      </c>
      <c r="K3602">
        <v>6</v>
      </c>
      <c r="L3602" s="16">
        <v>0</v>
      </c>
      <c r="M3602" s="16">
        <v>0</v>
      </c>
      <c r="N3602" s="16">
        <v>0</v>
      </c>
      <c r="P3602" s="16">
        <v>0</v>
      </c>
      <c r="Q3602">
        <v>0</v>
      </c>
    </row>
    <row r="3603" spans="1:17" x14ac:dyDescent="0.25">
      <c r="A3603" s="12" t="s">
        <v>258</v>
      </c>
      <c r="B3603" s="41" t="str">
        <f t="shared" si="112"/>
        <v>09</v>
      </c>
      <c r="C3603" s="41" t="str">
        <f t="shared" si="113"/>
        <v>2019</v>
      </c>
      <c r="D3603" t="s">
        <v>1116</v>
      </c>
      <c r="E3603" t="s">
        <v>1753</v>
      </c>
      <c r="F3603" t="s">
        <v>2131</v>
      </c>
      <c r="G3603">
        <v>0</v>
      </c>
      <c r="H3603">
        <v>0</v>
      </c>
      <c r="I3603">
        <v>0</v>
      </c>
      <c r="J3603">
        <v>0</v>
      </c>
      <c r="K3603">
        <v>20</v>
      </c>
      <c r="L3603" s="16">
        <v>0</v>
      </c>
      <c r="M3603" s="16">
        <v>0</v>
      </c>
      <c r="N3603" s="16">
        <v>0</v>
      </c>
      <c r="P3603" s="16">
        <v>0</v>
      </c>
      <c r="Q3603">
        <v>0</v>
      </c>
    </row>
    <row r="3604" spans="1:17" x14ac:dyDescent="0.25">
      <c r="A3604" s="12" t="s">
        <v>261</v>
      </c>
      <c r="B3604" s="41" t="str">
        <f t="shared" si="112"/>
        <v>09</v>
      </c>
      <c r="C3604" s="41" t="str">
        <f t="shared" si="113"/>
        <v>2019</v>
      </c>
      <c r="D3604" t="s">
        <v>1116</v>
      </c>
      <c r="E3604" t="s">
        <v>1753</v>
      </c>
      <c r="F3604" t="s">
        <v>2131</v>
      </c>
      <c r="G3604">
        <v>0</v>
      </c>
      <c r="H3604">
        <v>0</v>
      </c>
      <c r="I3604">
        <v>0</v>
      </c>
      <c r="J3604">
        <v>0</v>
      </c>
      <c r="K3604">
        <v>30</v>
      </c>
      <c r="L3604" s="16">
        <v>0</v>
      </c>
      <c r="M3604" s="16">
        <v>0</v>
      </c>
      <c r="N3604" s="16">
        <v>0</v>
      </c>
      <c r="P3604" s="16">
        <v>0</v>
      </c>
      <c r="Q3604">
        <v>0</v>
      </c>
    </row>
    <row r="3605" spans="1:17" x14ac:dyDescent="0.25">
      <c r="A3605" s="12" t="s">
        <v>260</v>
      </c>
      <c r="B3605" s="41" t="str">
        <f t="shared" si="112"/>
        <v>09</v>
      </c>
      <c r="C3605" s="41" t="str">
        <f t="shared" si="113"/>
        <v>2019</v>
      </c>
      <c r="D3605" t="s">
        <v>1116</v>
      </c>
      <c r="E3605" t="s">
        <v>1753</v>
      </c>
      <c r="F3605" t="s">
        <v>2131</v>
      </c>
      <c r="G3605">
        <v>0</v>
      </c>
      <c r="H3605">
        <v>0</v>
      </c>
      <c r="I3605">
        <v>0</v>
      </c>
      <c r="J3605">
        <v>0</v>
      </c>
      <c r="K3605">
        <v>30</v>
      </c>
      <c r="L3605" s="16">
        <v>0</v>
      </c>
      <c r="M3605" s="16">
        <v>0</v>
      </c>
      <c r="N3605" s="16">
        <v>0</v>
      </c>
      <c r="P3605" s="16">
        <v>0</v>
      </c>
      <c r="Q3605">
        <v>0</v>
      </c>
    </row>
    <row r="3606" spans="1:17" x14ac:dyDescent="0.25">
      <c r="A3606" s="12" t="s">
        <v>260</v>
      </c>
      <c r="B3606" s="41" t="str">
        <f t="shared" si="112"/>
        <v>09</v>
      </c>
      <c r="C3606" s="41" t="str">
        <f t="shared" si="113"/>
        <v>2019</v>
      </c>
      <c r="D3606" t="s">
        <v>1132</v>
      </c>
      <c r="E3606" t="s">
        <v>1402</v>
      </c>
      <c r="F3606" t="s">
        <v>2131</v>
      </c>
      <c r="G3606">
        <v>0</v>
      </c>
      <c r="H3606">
        <v>0</v>
      </c>
      <c r="I3606">
        <v>0</v>
      </c>
      <c r="J3606">
        <v>0</v>
      </c>
      <c r="K3606">
        <v>760</v>
      </c>
      <c r="L3606" s="16">
        <v>0</v>
      </c>
      <c r="M3606" s="16">
        <v>0</v>
      </c>
      <c r="N3606" s="16">
        <v>0</v>
      </c>
      <c r="P3606" s="16">
        <v>0</v>
      </c>
      <c r="Q3606">
        <v>0</v>
      </c>
    </row>
    <row r="3607" spans="1:17" x14ac:dyDescent="0.25">
      <c r="A3607" s="12" t="s">
        <v>262</v>
      </c>
      <c r="B3607" s="41" t="str">
        <f t="shared" si="112"/>
        <v>09</v>
      </c>
      <c r="C3607" s="41" t="str">
        <f t="shared" si="113"/>
        <v>2019</v>
      </c>
      <c r="D3607" t="s">
        <v>1108</v>
      </c>
      <c r="E3607" t="s">
        <v>1645</v>
      </c>
      <c r="F3607" t="s">
        <v>2131</v>
      </c>
      <c r="G3607">
        <v>0</v>
      </c>
      <c r="H3607">
        <v>0</v>
      </c>
      <c r="I3607">
        <v>0</v>
      </c>
      <c r="J3607">
        <v>0</v>
      </c>
      <c r="K3607">
        <v>12</v>
      </c>
      <c r="L3607" s="16">
        <v>0</v>
      </c>
      <c r="M3607" s="16">
        <v>0</v>
      </c>
      <c r="N3607" s="16">
        <v>0</v>
      </c>
      <c r="P3607" s="16">
        <v>0</v>
      </c>
      <c r="Q3607">
        <v>0</v>
      </c>
    </row>
    <row r="3608" spans="1:17" x14ac:dyDescent="0.25">
      <c r="A3608" s="12" t="s">
        <v>262</v>
      </c>
      <c r="B3608" s="41" t="str">
        <f t="shared" si="112"/>
        <v>09</v>
      </c>
      <c r="C3608" s="41" t="str">
        <f t="shared" si="113"/>
        <v>2019</v>
      </c>
      <c r="D3608" t="s">
        <v>1125</v>
      </c>
      <c r="E3608" t="s">
        <v>1568</v>
      </c>
      <c r="F3608" t="s">
        <v>2131</v>
      </c>
      <c r="G3608">
        <v>0</v>
      </c>
      <c r="H3608">
        <v>0</v>
      </c>
      <c r="I3608">
        <v>0</v>
      </c>
      <c r="J3608">
        <v>0</v>
      </c>
      <c r="K3608">
        <v>0</v>
      </c>
      <c r="L3608" s="16">
        <v>0</v>
      </c>
      <c r="M3608" s="16">
        <v>0</v>
      </c>
      <c r="N3608" s="16">
        <v>0</v>
      </c>
      <c r="P3608" s="16">
        <v>0</v>
      </c>
      <c r="Q3608">
        <v>0</v>
      </c>
    </row>
    <row r="3609" spans="1:17" x14ac:dyDescent="0.25">
      <c r="A3609" s="12" t="s">
        <v>262</v>
      </c>
      <c r="B3609" s="41" t="str">
        <f t="shared" si="112"/>
        <v>09</v>
      </c>
      <c r="C3609" s="41" t="str">
        <f t="shared" si="113"/>
        <v>2019</v>
      </c>
      <c r="D3609" t="s">
        <v>1110</v>
      </c>
      <c r="E3609" t="s">
        <v>1227</v>
      </c>
      <c r="F3609" t="s">
        <v>2137</v>
      </c>
      <c r="G3609">
        <v>0</v>
      </c>
      <c r="H3609">
        <v>0</v>
      </c>
      <c r="I3609">
        <v>64</v>
      </c>
      <c r="J3609">
        <v>0</v>
      </c>
      <c r="K3609">
        <v>0</v>
      </c>
      <c r="L3609" s="16">
        <v>0</v>
      </c>
      <c r="M3609" s="16">
        <v>0</v>
      </c>
      <c r="N3609" s="16">
        <v>0</v>
      </c>
      <c r="P3609" s="16">
        <v>0</v>
      </c>
      <c r="Q3609">
        <v>0</v>
      </c>
    </row>
    <row r="3610" spans="1:17" x14ac:dyDescent="0.25">
      <c r="A3610" s="12" t="s">
        <v>262</v>
      </c>
      <c r="B3610" s="41" t="str">
        <f t="shared" si="112"/>
        <v>09</v>
      </c>
      <c r="C3610" s="41" t="str">
        <f t="shared" si="113"/>
        <v>2019</v>
      </c>
      <c r="D3610" t="s">
        <v>1111</v>
      </c>
      <c r="E3610" t="s">
        <v>1234</v>
      </c>
      <c r="F3610" t="s">
        <v>2131</v>
      </c>
      <c r="G3610">
        <v>0</v>
      </c>
      <c r="H3610">
        <v>0</v>
      </c>
      <c r="I3610">
        <v>0</v>
      </c>
      <c r="J3610">
        <v>0</v>
      </c>
      <c r="K3610">
        <v>0</v>
      </c>
      <c r="L3610" s="16">
        <v>0</v>
      </c>
      <c r="M3610" s="16">
        <v>0</v>
      </c>
      <c r="N3610" s="16">
        <v>0</v>
      </c>
      <c r="P3610" s="16">
        <v>0</v>
      </c>
      <c r="Q3610">
        <v>0</v>
      </c>
    </row>
    <row r="3611" spans="1:17" x14ac:dyDescent="0.25">
      <c r="A3611" s="12" t="s">
        <v>262</v>
      </c>
      <c r="B3611" s="41" t="str">
        <f t="shared" si="112"/>
        <v>09</v>
      </c>
      <c r="C3611" s="41" t="str">
        <f t="shared" si="113"/>
        <v>2019</v>
      </c>
      <c r="D3611" t="s">
        <v>1111</v>
      </c>
      <c r="E3611" t="s">
        <v>1212</v>
      </c>
      <c r="F3611" t="s">
        <v>2131</v>
      </c>
      <c r="G3611">
        <v>0</v>
      </c>
      <c r="H3611">
        <v>0</v>
      </c>
      <c r="I3611">
        <v>0</v>
      </c>
      <c r="J3611">
        <v>0</v>
      </c>
      <c r="K3611">
        <v>20</v>
      </c>
      <c r="L3611" s="16">
        <v>0</v>
      </c>
      <c r="M3611" s="16">
        <v>0</v>
      </c>
      <c r="N3611" s="16">
        <v>0</v>
      </c>
      <c r="P3611" s="16">
        <v>0</v>
      </c>
      <c r="Q3611">
        <v>0</v>
      </c>
    </row>
    <row r="3612" spans="1:17" x14ac:dyDescent="0.25">
      <c r="A3612" s="12" t="s">
        <v>262</v>
      </c>
      <c r="B3612" s="41" t="str">
        <f t="shared" si="112"/>
        <v>09</v>
      </c>
      <c r="C3612" s="41" t="str">
        <f t="shared" si="113"/>
        <v>2019</v>
      </c>
      <c r="D3612" t="s">
        <v>1111</v>
      </c>
      <c r="E3612" t="s">
        <v>1352</v>
      </c>
      <c r="F3612" t="s">
        <v>2131</v>
      </c>
      <c r="G3612">
        <v>0</v>
      </c>
      <c r="H3612">
        <v>0</v>
      </c>
      <c r="I3612">
        <v>0</v>
      </c>
      <c r="J3612">
        <v>0</v>
      </c>
      <c r="K3612">
        <v>2</v>
      </c>
      <c r="L3612" s="16">
        <v>0</v>
      </c>
      <c r="M3612" s="16">
        <v>0</v>
      </c>
      <c r="N3612" s="16">
        <v>0</v>
      </c>
      <c r="P3612" s="16">
        <v>0</v>
      </c>
      <c r="Q3612">
        <v>0</v>
      </c>
    </row>
    <row r="3613" spans="1:17" x14ac:dyDescent="0.25">
      <c r="A3613" s="12" t="s">
        <v>261</v>
      </c>
      <c r="B3613" s="41" t="str">
        <f t="shared" si="112"/>
        <v>09</v>
      </c>
      <c r="C3613" s="41" t="str">
        <f t="shared" si="113"/>
        <v>2019</v>
      </c>
      <c r="D3613" t="s">
        <v>1111</v>
      </c>
      <c r="E3613" t="s">
        <v>1157</v>
      </c>
      <c r="F3613" t="s">
        <v>2131</v>
      </c>
      <c r="G3613">
        <v>0</v>
      </c>
      <c r="H3613">
        <v>0</v>
      </c>
      <c r="I3613">
        <v>0</v>
      </c>
      <c r="J3613">
        <v>0</v>
      </c>
      <c r="K3613">
        <v>1</v>
      </c>
      <c r="L3613" s="16">
        <v>0</v>
      </c>
      <c r="M3613" s="16">
        <v>0</v>
      </c>
      <c r="N3613" s="16">
        <v>0</v>
      </c>
      <c r="P3613" s="16">
        <v>0</v>
      </c>
      <c r="Q3613">
        <v>0</v>
      </c>
    </row>
    <row r="3614" spans="1:17" x14ac:dyDescent="0.25">
      <c r="A3614" s="12" t="s">
        <v>261</v>
      </c>
      <c r="B3614" s="41" t="str">
        <f t="shared" si="112"/>
        <v>09</v>
      </c>
      <c r="C3614" s="41" t="str">
        <f t="shared" si="113"/>
        <v>2019</v>
      </c>
      <c r="D3614" t="s">
        <v>1111</v>
      </c>
      <c r="E3614" t="s">
        <v>1157</v>
      </c>
      <c r="F3614" t="s">
        <v>2131</v>
      </c>
      <c r="G3614">
        <v>0</v>
      </c>
      <c r="H3614">
        <v>0</v>
      </c>
      <c r="I3614">
        <v>0</v>
      </c>
      <c r="J3614">
        <v>0</v>
      </c>
      <c r="K3614">
        <v>30</v>
      </c>
      <c r="L3614" s="16">
        <v>0</v>
      </c>
      <c r="M3614" s="16">
        <v>0</v>
      </c>
      <c r="N3614" s="16">
        <v>0</v>
      </c>
      <c r="P3614" s="16">
        <v>0</v>
      </c>
      <c r="Q3614">
        <v>0</v>
      </c>
    </row>
    <row r="3615" spans="1:17" x14ac:dyDescent="0.25">
      <c r="A3615" s="12" t="s">
        <v>261</v>
      </c>
      <c r="B3615" s="41" t="str">
        <f t="shared" si="112"/>
        <v>09</v>
      </c>
      <c r="C3615" s="41" t="str">
        <f t="shared" si="113"/>
        <v>2019</v>
      </c>
      <c r="D3615" t="s">
        <v>1111</v>
      </c>
      <c r="E3615" t="s">
        <v>1323</v>
      </c>
      <c r="F3615" t="s">
        <v>2131</v>
      </c>
      <c r="G3615">
        <v>0</v>
      </c>
      <c r="H3615">
        <v>0</v>
      </c>
      <c r="I3615">
        <v>0</v>
      </c>
      <c r="J3615">
        <v>0</v>
      </c>
      <c r="K3615">
        <v>4</v>
      </c>
      <c r="L3615" s="16">
        <v>0</v>
      </c>
      <c r="M3615" s="16">
        <v>0</v>
      </c>
      <c r="N3615" s="16">
        <v>0</v>
      </c>
      <c r="P3615" s="16">
        <v>0</v>
      </c>
      <c r="Q3615">
        <v>0</v>
      </c>
    </row>
    <row r="3616" spans="1:17" x14ac:dyDescent="0.25">
      <c r="A3616" s="12" t="s">
        <v>261</v>
      </c>
      <c r="B3616" s="41" t="str">
        <f t="shared" si="112"/>
        <v>09</v>
      </c>
      <c r="C3616" s="41" t="str">
        <f t="shared" si="113"/>
        <v>2019</v>
      </c>
      <c r="D3616" t="s">
        <v>1111</v>
      </c>
      <c r="E3616" t="s">
        <v>1323</v>
      </c>
      <c r="F3616" t="s">
        <v>2131</v>
      </c>
      <c r="G3616">
        <v>0</v>
      </c>
      <c r="H3616">
        <v>0</v>
      </c>
      <c r="I3616">
        <v>0</v>
      </c>
      <c r="J3616">
        <v>0</v>
      </c>
      <c r="K3616">
        <v>1</v>
      </c>
      <c r="L3616" s="16">
        <v>0</v>
      </c>
      <c r="M3616" s="16">
        <v>0</v>
      </c>
      <c r="N3616" s="16">
        <v>0</v>
      </c>
      <c r="P3616" s="16">
        <v>0</v>
      </c>
      <c r="Q3616">
        <v>0</v>
      </c>
    </row>
    <row r="3617" spans="1:17" x14ac:dyDescent="0.25">
      <c r="A3617" s="12" t="s">
        <v>261</v>
      </c>
      <c r="B3617" s="41" t="str">
        <f t="shared" si="112"/>
        <v>09</v>
      </c>
      <c r="C3617" s="41" t="str">
        <f t="shared" si="113"/>
        <v>2019</v>
      </c>
      <c r="D3617" t="s">
        <v>1111</v>
      </c>
      <c r="E3617" t="s">
        <v>1370</v>
      </c>
      <c r="F3617" t="s">
        <v>2131</v>
      </c>
      <c r="G3617">
        <v>0</v>
      </c>
      <c r="H3617">
        <v>0</v>
      </c>
      <c r="I3617">
        <v>0</v>
      </c>
      <c r="J3617">
        <v>0</v>
      </c>
      <c r="K3617">
        <v>2</v>
      </c>
      <c r="L3617" s="16">
        <v>0</v>
      </c>
      <c r="M3617" s="16">
        <v>0</v>
      </c>
      <c r="N3617" s="16">
        <v>0</v>
      </c>
      <c r="P3617" s="16">
        <v>0</v>
      </c>
      <c r="Q3617">
        <v>0</v>
      </c>
    </row>
    <row r="3618" spans="1:17" x14ac:dyDescent="0.25">
      <c r="A3618" s="12" t="s">
        <v>261</v>
      </c>
      <c r="B3618" s="41" t="str">
        <f t="shared" si="112"/>
        <v>09</v>
      </c>
      <c r="C3618" s="41" t="str">
        <f t="shared" si="113"/>
        <v>2019</v>
      </c>
      <c r="D3618" t="s">
        <v>1115</v>
      </c>
      <c r="E3618" t="s">
        <v>1907</v>
      </c>
      <c r="F3618" t="s">
        <v>2137</v>
      </c>
      <c r="G3618">
        <v>0</v>
      </c>
      <c r="H3618">
        <v>0</v>
      </c>
      <c r="I3618">
        <v>140</v>
      </c>
      <c r="J3618">
        <v>0</v>
      </c>
      <c r="K3618">
        <v>0</v>
      </c>
      <c r="L3618" s="16">
        <v>0</v>
      </c>
      <c r="M3618" s="16">
        <v>0</v>
      </c>
      <c r="N3618" s="16">
        <v>0</v>
      </c>
      <c r="P3618" s="16">
        <v>0</v>
      </c>
      <c r="Q3618">
        <v>0</v>
      </c>
    </row>
    <row r="3619" spans="1:17" x14ac:dyDescent="0.25">
      <c r="A3619" s="12" t="s">
        <v>261</v>
      </c>
      <c r="B3619" s="41" t="str">
        <f t="shared" si="112"/>
        <v>09</v>
      </c>
      <c r="C3619" s="41" t="str">
        <f t="shared" si="113"/>
        <v>2019</v>
      </c>
      <c r="D3619" t="s">
        <v>1116</v>
      </c>
      <c r="E3619" t="s">
        <v>1208</v>
      </c>
      <c r="F3619" t="s">
        <v>2131</v>
      </c>
      <c r="G3619">
        <v>0</v>
      </c>
      <c r="H3619">
        <v>0</v>
      </c>
      <c r="I3619">
        <v>0</v>
      </c>
      <c r="J3619">
        <v>0</v>
      </c>
      <c r="K3619">
        <v>2</v>
      </c>
      <c r="L3619" s="16">
        <v>0</v>
      </c>
      <c r="M3619" s="16">
        <v>0</v>
      </c>
      <c r="N3619" s="16">
        <v>0</v>
      </c>
      <c r="P3619" s="16">
        <v>0</v>
      </c>
      <c r="Q3619">
        <v>0</v>
      </c>
    </row>
    <row r="3620" spans="1:17" x14ac:dyDescent="0.25">
      <c r="A3620" s="12" t="s">
        <v>263</v>
      </c>
      <c r="B3620" s="41" t="str">
        <f t="shared" si="112"/>
        <v>09</v>
      </c>
      <c r="C3620" s="41" t="str">
        <f t="shared" si="113"/>
        <v>2019</v>
      </c>
      <c r="D3620" t="s">
        <v>1126</v>
      </c>
      <c r="E3620" t="s">
        <v>1582</v>
      </c>
      <c r="F3620" t="s">
        <v>2131</v>
      </c>
      <c r="G3620">
        <v>0</v>
      </c>
      <c r="H3620">
        <v>0</v>
      </c>
      <c r="I3620">
        <v>3</v>
      </c>
      <c r="J3620">
        <v>3</v>
      </c>
      <c r="K3620">
        <v>1250</v>
      </c>
      <c r="L3620" s="16">
        <v>0</v>
      </c>
      <c r="M3620" s="16">
        <v>0</v>
      </c>
      <c r="N3620" s="16">
        <v>0</v>
      </c>
      <c r="P3620" s="16">
        <v>0</v>
      </c>
      <c r="Q3620">
        <v>0</v>
      </c>
    </row>
    <row r="3621" spans="1:17" x14ac:dyDescent="0.25">
      <c r="A3621" s="12" t="s">
        <v>263</v>
      </c>
      <c r="B3621" s="41" t="str">
        <f t="shared" si="112"/>
        <v>09</v>
      </c>
      <c r="C3621" s="41" t="str">
        <f t="shared" si="113"/>
        <v>2019</v>
      </c>
      <c r="D3621" t="s">
        <v>1126</v>
      </c>
      <c r="E3621" t="s">
        <v>1839</v>
      </c>
      <c r="F3621" t="s">
        <v>2131</v>
      </c>
      <c r="G3621">
        <v>0</v>
      </c>
      <c r="H3621">
        <v>0</v>
      </c>
      <c r="I3621">
        <v>0</v>
      </c>
      <c r="J3621">
        <v>0</v>
      </c>
      <c r="K3621">
        <v>0</v>
      </c>
      <c r="L3621" s="16">
        <v>0</v>
      </c>
      <c r="M3621" s="16">
        <v>0</v>
      </c>
      <c r="N3621" s="16">
        <v>0</v>
      </c>
      <c r="P3621" s="16">
        <v>0</v>
      </c>
      <c r="Q3621">
        <v>0</v>
      </c>
    </row>
    <row r="3622" spans="1:17" x14ac:dyDescent="0.25">
      <c r="A3622" s="12" t="s">
        <v>262</v>
      </c>
      <c r="B3622" s="41" t="str">
        <f t="shared" si="112"/>
        <v>09</v>
      </c>
      <c r="C3622" s="41" t="str">
        <f t="shared" si="113"/>
        <v>2019</v>
      </c>
      <c r="D3622" t="s">
        <v>1126</v>
      </c>
      <c r="E3622" t="s">
        <v>1673</v>
      </c>
      <c r="F3622" t="s">
        <v>2131</v>
      </c>
      <c r="G3622">
        <v>0</v>
      </c>
      <c r="H3622">
        <v>0</v>
      </c>
      <c r="I3622">
        <v>1</v>
      </c>
      <c r="J3622">
        <v>0</v>
      </c>
      <c r="K3622">
        <v>0</v>
      </c>
      <c r="L3622" s="16">
        <v>0</v>
      </c>
      <c r="M3622" s="16">
        <v>0</v>
      </c>
      <c r="N3622" s="16">
        <v>0</v>
      </c>
      <c r="P3622" s="16">
        <v>0</v>
      </c>
      <c r="Q3622">
        <v>0</v>
      </c>
    </row>
    <row r="3623" spans="1:17" x14ac:dyDescent="0.25">
      <c r="A3623" s="12" t="s">
        <v>263</v>
      </c>
      <c r="B3623" s="41" t="str">
        <f t="shared" si="112"/>
        <v>09</v>
      </c>
      <c r="C3623" s="41" t="str">
        <f t="shared" si="113"/>
        <v>2019</v>
      </c>
      <c r="D3623" t="s">
        <v>1126</v>
      </c>
      <c r="E3623" t="s">
        <v>1595</v>
      </c>
      <c r="F3623" t="s">
        <v>2131</v>
      </c>
      <c r="G3623">
        <v>0</v>
      </c>
      <c r="H3623">
        <v>0</v>
      </c>
      <c r="I3623">
        <v>0</v>
      </c>
      <c r="J3623">
        <v>0</v>
      </c>
      <c r="K3623">
        <v>0</v>
      </c>
      <c r="L3623" s="16">
        <v>0</v>
      </c>
      <c r="M3623" s="16">
        <v>0</v>
      </c>
      <c r="N3623" s="16">
        <v>0</v>
      </c>
      <c r="P3623" s="16">
        <v>0</v>
      </c>
      <c r="Q3623">
        <v>0</v>
      </c>
    </row>
    <row r="3624" spans="1:17" x14ac:dyDescent="0.25">
      <c r="A3624" s="12" t="s">
        <v>263</v>
      </c>
      <c r="B3624" s="41" t="str">
        <f t="shared" si="112"/>
        <v>09</v>
      </c>
      <c r="C3624" s="41" t="str">
        <f t="shared" si="113"/>
        <v>2019</v>
      </c>
      <c r="D3624" t="s">
        <v>1126</v>
      </c>
      <c r="E3624" t="s">
        <v>1299</v>
      </c>
      <c r="F3624" t="s">
        <v>2131</v>
      </c>
      <c r="G3624">
        <v>0</v>
      </c>
      <c r="H3624">
        <v>0</v>
      </c>
      <c r="I3624">
        <v>0</v>
      </c>
      <c r="J3624">
        <v>0</v>
      </c>
      <c r="K3624">
        <v>0</v>
      </c>
      <c r="L3624" s="16">
        <v>0</v>
      </c>
      <c r="M3624" s="16">
        <v>0</v>
      </c>
      <c r="N3624" s="16">
        <v>0</v>
      </c>
      <c r="P3624" s="16">
        <v>0</v>
      </c>
      <c r="Q3624">
        <v>0</v>
      </c>
    </row>
    <row r="3625" spans="1:17" x14ac:dyDescent="0.25">
      <c r="A3625" s="12" t="s">
        <v>261</v>
      </c>
      <c r="B3625" s="41" t="str">
        <f t="shared" si="112"/>
        <v>09</v>
      </c>
      <c r="C3625" s="41" t="str">
        <f t="shared" si="113"/>
        <v>2019</v>
      </c>
      <c r="D3625" t="s">
        <v>1126</v>
      </c>
      <c r="E3625" t="s">
        <v>1299</v>
      </c>
      <c r="F3625" t="s">
        <v>2131</v>
      </c>
      <c r="G3625">
        <v>0</v>
      </c>
      <c r="H3625">
        <v>0</v>
      </c>
      <c r="I3625">
        <v>0</v>
      </c>
      <c r="J3625">
        <v>0</v>
      </c>
      <c r="K3625">
        <v>0</v>
      </c>
      <c r="L3625" s="16">
        <v>0</v>
      </c>
      <c r="M3625" s="16">
        <v>0</v>
      </c>
      <c r="N3625" s="16">
        <v>0</v>
      </c>
      <c r="P3625" s="16">
        <v>0</v>
      </c>
      <c r="Q3625">
        <v>0</v>
      </c>
    </row>
    <row r="3626" spans="1:17" x14ac:dyDescent="0.25">
      <c r="A3626" s="12" t="s">
        <v>261</v>
      </c>
      <c r="B3626" s="41" t="str">
        <f t="shared" si="112"/>
        <v>09</v>
      </c>
      <c r="C3626" s="41" t="str">
        <f t="shared" si="113"/>
        <v>2019</v>
      </c>
      <c r="D3626" t="s">
        <v>1126</v>
      </c>
      <c r="E3626" t="s">
        <v>1597</v>
      </c>
      <c r="F3626" t="s">
        <v>2131</v>
      </c>
      <c r="G3626">
        <v>0</v>
      </c>
      <c r="H3626">
        <v>0</v>
      </c>
      <c r="I3626">
        <v>0</v>
      </c>
      <c r="J3626">
        <v>0</v>
      </c>
      <c r="K3626">
        <v>12</v>
      </c>
      <c r="L3626" s="16">
        <v>0</v>
      </c>
      <c r="M3626" s="16">
        <v>0</v>
      </c>
      <c r="N3626" s="16">
        <v>0</v>
      </c>
      <c r="P3626" s="16">
        <v>0</v>
      </c>
      <c r="Q3626">
        <v>0</v>
      </c>
    </row>
    <row r="3627" spans="1:17" x14ac:dyDescent="0.25">
      <c r="A3627" s="12" t="s">
        <v>261</v>
      </c>
      <c r="B3627" s="41" t="str">
        <f t="shared" si="112"/>
        <v>09</v>
      </c>
      <c r="C3627" s="41" t="str">
        <f t="shared" si="113"/>
        <v>2019</v>
      </c>
      <c r="D3627" t="s">
        <v>1126</v>
      </c>
      <c r="E3627" t="s">
        <v>1667</v>
      </c>
      <c r="F3627" t="s">
        <v>2137</v>
      </c>
      <c r="G3627">
        <v>0</v>
      </c>
      <c r="H3627">
        <v>0</v>
      </c>
      <c r="I3627">
        <v>1</v>
      </c>
      <c r="J3627">
        <v>0</v>
      </c>
      <c r="K3627">
        <v>0</v>
      </c>
      <c r="L3627" s="16">
        <v>0</v>
      </c>
      <c r="M3627" s="16">
        <v>0</v>
      </c>
      <c r="N3627" s="16">
        <v>0</v>
      </c>
      <c r="P3627" s="16">
        <v>0</v>
      </c>
      <c r="Q3627">
        <v>0</v>
      </c>
    </row>
    <row r="3628" spans="1:17" x14ac:dyDescent="0.25">
      <c r="A3628" s="12" t="s">
        <v>261</v>
      </c>
      <c r="B3628" s="41" t="str">
        <f t="shared" si="112"/>
        <v>09</v>
      </c>
      <c r="C3628" s="41" t="str">
        <f t="shared" si="113"/>
        <v>2019</v>
      </c>
      <c r="D3628" t="s">
        <v>1126</v>
      </c>
      <c r="E3628" t="s">
        <v>1230</v>
      </c>
      <c r="F3628" t="s">
        <v>2131</v>
      </c>
      <c r="G3628">
        <v>0</v>
      </c>
      <c r="H3628">
        <v>0</v>
      </c>
      <c r="I3628">
        <v>0</v>
      </c>
      <c r="J3628">
        <v>0</v>
      </c>
      <c r="K3628">
        <v>0</v>
      </c>
      <c r="L3628" s="16">
        <v>0</v>
      </c>
      <c r="M3628" s="16">
        <v>0</v>
      </c>
      <c r="N3628" s="16">
        <v>0</v>
      </c>
      <c r="P3628" s="16">
        <v>0</v>
      </c>
      <c r="Q3628">
        <v>0</v>
      </c>
    </row>
    <row r="3629" spans="1:17" x14ac:dyDescent="0.25">
      <c r="A3629" s="12" t="s">
        <v>261</v>
      </c>
      <c r="B3629" s="41" t="str">
        <f t="shared" si="112"/>
        <v>09</v>
      </c>
      <c r="C3629" s="41" t="str">
        <f t="shared" si="113"/>
        <v>2019</v>
      </c>
      <c r="D3629" t="s">
        <v>1126</v>
      </c>
      <c r="E3629" t="s">
        <v>1586</v>
      </c>
      <c r="F3629" t="s">
        <v>2131</v>
      </c>
      <c r="G3629">
        <v>0</v>
      </c>
      <c r="H3629">
        <v>0</v>
      </c>
      <c r="I3629">
        <v>0</v>
      </c>
      <c r="J3629">
        <v>0</v>
      </c>
      <c r="K3629">
        <v>22</v>
      </c>
      <c r="L3629" s="16">
        <v>0</v>
      </c>
      <c r="M3629" s="16">
        <v>0</v>
      </c>
      <c r="N3629" s="16">
        <v>0</v>
      </c>
      <c r="P3629" s="16">
        <v>0</v>
      </c>
      <c r="Q3629">
        <v>0</v>
      </c>
    </row>
    <row r="3630" spans="1:17" x14ac:dyDescent="0.25">
      <c r="A3630" s="12" t="s">
        <v>261</v>
      </c>
      <c r="B3630" s="41" t="str">
        <f t="shared" si="112"/>
        <v>09</v>
      </c>
      <c r="C3630" s="41" t="str">
        <f t="shared" si="113"/>
        <v>2019</v>
      </c>
      <c r="D3630" t="s">
        <v>1126</v>
      </c>
      <c r="E3630" t="s">
        <v>1115</v>
      </c>
      <c r="F3630" t="s">
        <v>2131</v>
      </c>
      <c r="G3630">
        <v>0</v>
      </c>
      <c r="H3630">
        <v>0</v>
      </c>
      <c r="I3630">
        <v>0</v>
      </c>
      <c r="J3630">
        <v>0</v>
      </c>
      <c r="K3630">
        <v>1</v>
      </c>
      <c r="L3630" s="16">
        <v>0</v>
      </c>
      <c r="M3630" s="16">
        <v>0</v>
      </c>
      <c r="N3630" s="16">
        <v>0</v>
      </c>
      <c r="P3630" s="16">
        <v>0</v>
      </c>
      <c r="Q3630">
        <v>0</v>
      </c>
    </row>
    <row r="3631" spans="1:17" x14ac:dyDescent="0.25">
      <c r="A3631" s="12" t="s">
        <v>260</v>
      </c>
      <c r="B3631" s="41" t="str">
        <f t="shared" si="112"/>
        <v>09</v>
      </c>
      <c r="C3631" s="41" t="str">
        <f t="shared" si="113"/>
        <v>2019</v>
      </c>
      <c r="D3631" t="s">
        <v>1126</v>
      </c>
      <c r="E3631" t="s">
        <v>1129</v>
      </c>
      <c r="F3631" t="s">
        <v>2131</v>
      </c>
      <c r="G3631">
        <v>0</v>
      </c>
      <c r="H3631">
        <v>0</v>
      </c>
      <c r="I3631">
        <v>0</v>
      </c>
      <c r="J3631">
        <v>0</v>
      </c>
      <c r="K3631">
        <v>0</v>
      </c>
      <c r="L3631" s="16">
        <v>0</v>
      </c>
      <c r="M3631" s="16">
        <v>0</v>
      </c>
      <c r="N3631" s="16">
        <v>0</v>
      </c>
      <c r="P3631" s="16">
        <v>0</v>
      </c>
      <c r="Q3631">
        <v>0</v>
      </c>
    </row>
    <row r="3632" spans="1:17" x14ac:dyDescent="0.25">
      <c r="A3632" s="12" t="s">
        <v>261</v>
      </c>
      <c r="B3632" s="41" t="str">
        <f t="shared" si="112"/>
        <v>09</v>
      </c>
      <c r="C3632" s="41" t="str">
        <f t="shared" si="113"/>
        <v>2019</v>
      </c>
      <c r="D3632" t="s">
        <v>1126</v>
      </c>
      <c r="E3632" t="s">
        <v>1757</v>
      </c>
      <c r="F3632" t="s">
        <v>2137</v>
      </c>
      <c r="G3632">
        <v>0</v>
      </c>
      <c r="H3632">
        <v>0</v>
      </c>
      <c r="I3632">
        <v>1</v>
      </c>
      <c r="J3632">
        <v>0</v>
      </c>
      <c r="K3632">
        <v>0</v>
      </c>
      <c r="L3632" s="16">
        <v>0</v>
      </c>
      <c r="M3632" s="16">
        <v>0</v>
      </c>
      <c r="N3632" s="16">
        <v>0</v>
      </c>
      <c r="P3632" s="16">
        <v>0</v>
      </c>
      <c r="Q3632">
        <v>0</v>
      </c>
    </row>
    <row r="3633" spans="1:17" x14ac:dyDescent="0.25">
      <c r="A3633" s="12" t="s">
        <v>260</v>
      </c>
      <c r="B3633" s="41" t="str">
        <f t="shared" si="112"/>
        <v>09</v>
      </c>
      <c r="C3633" s="41" t="str">
        <f t="shared" si="113"/>
        <v>2019</v>
      </c>
      <c r="D3633" t="s">
        <v>1126</v>
      </c>
      <c r="E3633" t="s">
        <v>1655</v>
      </c>
      <c r="F3633" t="s">
        <v>2131</v>
      </c>
      <c r="G3633">
        <v>0</v>
      </c>
      <c r="H3633">
        <v>0</v>
      </c>
      <c r="I3633">
        <v>0</v>
      </c>
      <c r="J3633">
        <v>0</v>
      </c>
      <c r="K3633">
        <v>20</v>
      </c>
      <c r="L3633" s="16">
        <v>0</v>
      </c>
      <c r="M3633" s="16">
        <v>0</v>
      </c>
      <c r="N3633" s="16">
        <v>0</v>
      </c>
      <c r="P3633" s="16">
        <v>0</v>
      </c>
      <c r="Q3633">
        <v>0</v>
      </c>
    </row>
    <row r="3634" spans="1:17" x14ac:dyDescent="0.25">
      <c r="A3634" s="12" t="s">
        <v>260</v>
      </c>
      <c r="B3634" s="41" t="str">
        <f t="shared" si="112"/>
        <v>09</v>
      </c>
      <c r="C3634" s="41" t="str">
        <f t="shared" si="113"/>
        <v>2019</v>
      </c>
      <c r="D3634" t="s">
        <v>1126</v>
      </c>
      <c r="E3634" t="s">
        <v>1299</v>
      </c>
      <c r="F3634" t="s">
        <v>2131</v>
      </c>
      <c r="G3634">
        <v>0</v>
      </c>
      <c r="H3634">
        <v>0</v>
      </c>
      <c r="I3634">
        <v>0</v>
      </c>
      <c r="J3634">
        <v>0</v>
      </c>
      <c r="K3634">
        <v>150</v>
      </c>
      <c r="L3634" s="16">
        <v>0</v>
      </c>
      <c r="M3634" s="16">
        <v>0</v>
      </c>
      <c r="N3634" s="16">
        <v>0</v>
      </c>
      <c r="P3634" s="16">
        <v>0</v>
      </c>
      <c r="Q3634">
        <v>0</v>
      </c>
    </row>
    <row r="3635" spans="1:17" x14ac:dyDescent="0.25">
      <c r="A3635" s="12" t="s">
        <v>260</v>
      </c>
      <c r="B3635" s="41" t="str">
        <f t="shared" si="112"/>
        <v>09</v>
      </c>
      <c r="C3635" s="41" t="str">
        <f t="shared" si="113"/>
        <v>2019</v>
      </c>
      <c r="D3635" t="s">
        <v>1126</v>
      </c>
      <c r="E3635" t="s">
        <v>1660</v>
      </c>
      <c r="F3635" t="s">
        <v>2131</v>
      </c>
      <c r="G3635">
        <v>0</v>
      </c>
      <c r="H3635">
        <v>0</v>
      </c>
      <c r="I3635">
        <v>0</v>
      </c>
      <c r="J3635">
        <v>0</v>
      </c>
      <c r="K3635">
        <v>39</v>
      </c>
      <c r="L3635" s="16">
        <v>0</v>
      </c>
      <c r="M3635" s="16">
        <v>0</v>
      </c>
      <c r="N3635" s="16">
        <v>0</v>
      </c>
      <c r="P3635" s="16">
        <v>0</v>
      </c>
      <c r="Q3635">
        <v>0</v>
      </c>
    </row>
    <row r="3636" spans="1:17" x14ac:dyDescent="0.25">
      <c r="A3636" s="12" t="s">
        <v>260</v>
      </c>
      <c r="B3636" s="41" t="str">
        <f t="shared" si="112"/>
        <v>09</v>
      </c>
      <c r="C3636" s="41" t="str">
        <f t="shared" si="113"/>
        <v>2019</v>
      </c>
      <c r="D3636" t="s">
        <v>1126</v>
      </c>
      <c r="E3636" t="s">
        <v>1636</v>
      </c>
      <c r="F3636" t="s">
        <v>2131</v>
      </c>
      <c r="G3636">
        <v>0</v>
      </c>
      <c r="H3636">
        <v>0</v>
      </c>
      <c r="I3636">
        <v>0</v>
      </c>
      <c r="J3636">
        <v>0</v>
      </c>
      <c r="K3636">
        <v>10</v>
      </c>
      <c r="L3636" s="16">
        <v>0</v>
      </c>
      <c r="M3636" s="16">
        <v>0</v>
      </c>
      <c r="N3636" s="16">
        <v>0</v>
      </c>
      <c r="P3636" s="16">
        <v>0</v>
      </c>
      <c r="Q3636">
        <v>0</v>
      </c>
    </row>
    <row r="3637" spans="1:17" x14ac:dyDescent="0.25">
      <c r="A3637" s="12" t="s">
        <v>262</v>
      </c>
      <c r="B3637" s="41" t="str">
        <f t="shared" si="112"/>
        <v>09</v>
      </c>
      <c r="C3637" s="41" t="str">
        <f t="shared" si="113"/>
        <v>2019</v>
      </c>
      <c r="D3637" t="s">
        <v>1131</v>
      </c>
      <c r="E3637" t="s">
        <v>1299</v>
      </c>
      <c r="F3637" t="s">
        <v>2131</v>
      </c>
      <c r="G3637">
        <v>0</v>
      </c>
      <c r="H3637">
        <v>0</v>
      </c>
      <c r="I3637">
        <v>0</v>
      </c>
      <c r="J3637">
        <v>0</v>
      </c>
      <c r="K3637">
        <v>1</v>
      </c>
      <c r="L3637" s="16">
        <v>0</v>
      </c>
      <c r="M3637" s="16">
        <v>0</v>
      </c>
      <c r="N3637" s="16">
        <v>0</v>
      </c>
      <c r="P3637" s="16">
        <v>0</v>
      </c>
      <c r="Q3637">
        <v>0</v>
      </c>
    </row>
    <row r="3638" spans="1:17" x14ac:dyDescent="0.25">
      <c r="A3638" s="12" t="s">
        <v>262</v>
      </c>
      <c r="B3638" s="41" t="str">
        <f t="shared" si="112"/>
        <v>09</v>
      </c>
      <c r="C3638" s="41" t="str">
        <f t="shared" si="113"/>
        <v>2019</v>
      </c>
      <c r="D3638" t="s">
        <v>1110</v>
      </c>
      <c r="E3638" t="s">
        <v>1252</v>
      </c>
      <c r="F3638" t="s">
        <v>2131</v>
      </c>
      <c r="G3638">
        <v>0</v>
      </c>
      <c r="H3638">
        <v>0</v>
      </c>
      <c r="I3638">
        <v>0</v>
      </c>
      <c r="J3638">
        <v>0</v>
      </c>
      <c r="K3638">
        <v>5</v>
      </c>
      <c r="L3638" s="16">
        <v>0</v>
      </c>
      <c r="M3638" s="16">
        <v>0</v>
      </c>
      <c r="N3638" s="16">
        <v>0</v>
      </c>
      <c r="P3638" s="16">
        <v>0</v>
      </c>
      <c r="Q3638">
        <v>0</v>
      </c>
    </row>
    <row r="3639" spans="1:17" x14ac:dyDescent="0.25">
      <c r="A3639" s="12" t="s">
        <v>260</v>
      </c>
      <c r="B3639" s="41" t="str">
        <f t="shared" si="112"/>
        <v>09</v>
      </c>
      <c r="C3639" s="41" t="str">
        <f t="shared" si="113"/>
        <v>2019</v>
      </c>
      <c r="D3639" t="s">
        <v>1110</v>
      </c>
      <c r="E3639" t="s">
        <v>1308</v>
      </c>
      <c r="F3639" t="s">
        <v>2137</v>
      </c>
      <c r="G3639">
        <v>0</v>
      </c>
      <c r="H3639">
        <v>0</v>
      </c>
      <c r="I3639">
        <v>6</v>
      </c>
      <c r="J3639">
        <v>0</v>
      </c>
      <c r="K3639">
        <v>0</v>
      </c>
      <c r="L3639" s="16">
        <v>0</v>
      </c>
      <c r="M3639" s="16">
        <v>0</v>
      </c>
      <c r="N3639" s="16">
        <v>0</v>
      </c>
      <c r="P3639" s="16">
        <v>0</v>
      </c>
      <c r="Q3639">
        <v>0</v>
      </c>
    </row>
    <row r="3640" spans="1:17" x14ac:dyDescent="0.25">
      <c r="A3640" s="12" t="s">
        <v>262</v>
      </c>
      <c r="B3640" s="41" t="str">
        <f t="shared" si="112"/>
        <v>09</v>
      </c>
      <c r="C3640" s="41" t="str">
        <f t="shared" si="113"/>
        <v>2019</v>
      </c>
      <c r="D3640" t="s">
        <v>1110</v>
      </c>
      <c r="E3640" t="s">
        <v>1308</v>
      </c>
      <c r="F3640" t="s">
        <v>2131</v>
      </c>
      <c r="G3640">
        <v>0</v>
      </c>
      <c r="H3640">
        <v>0</v>
      </c>
      <c r="I3640">
        <v>0</v>
      </c>
      <c r="J3640">
        <v>0</v>
      </c>
      <c r="K3640">
        <v>4</v>
      </c>
      <c r="L3640" s="16">
        <v>0</v>
      </c>
      <c r="M3640" s="16">
        <v>0</v>
      </c>
      <c r="N3640" s="16">
        <v>0</v>
      </c>
      <c r="P3640" s="16">
        <v>0</v>
      </c>
      <c r="Q3640">
        <v>0</v>
      </c>
    </row>
    <row r="3641" spans="1:17" x14ac:dyDescent="0.25">
      <c r="A3641" s="12" t="s">
        <v>263</v>
      </c>
      <c r="B3641" s="41" t="str">
        <f t="shared" si="112"/>
        <v>09</v>
      </c>
      <c r="C3641" s="41" t="str">
        <f t="shared" si="113"/>
        <v>2019</v>
      </c>
      <c r="D3641" t="s">
        <v>1111</v>
      </c>
      <c r="E3641" t="s">
        <v>1170</v>
      </c>
      <c r="F3641" t="s">
        <v>2131</v>
      </c>
      <c r="G3641">
        <v>0</v>
      </c>
      <c r="H3641">
        <v>0</v>
      </c>
      <c r="I3641">
        <v>0</v>
      </c>
      <c r="J3641">
        <v>0</v>
      </c>
      <c r="K3641">
        <v>49</v>
      </c>
      <c r="L3641" s="16">
        <v>0</v>
      </c>
      <c r="M3641" s="16">
        <v>0</v>
      </c>
      <c r="N3641" s="16">
        <v>0</v>
      </c>
      <c r="P3641" s="16">
        <v>0</v>
      </c>
      <c r="Q3641">
        <v>0</v>
      </c>
    </row>
    <row r="3642" spans="1:17" x14ac:dyDescent="0.25">
      <c r="A3642" s="12" t="s">
        <v>263</v>
      </c>
      <c r="B3642" s="41" t="str">
        <f t="shared" si="112"/>
        <v>09</v>
      </c>
      <c r="C3642" s="41" t="str">
        <f t="shared" si="113"/>
        <v>2019</v>
      </c>
      <c r="D3642" t="s">
        <v>1125</v>
      </c>
      <c r="E3642" t="s">
        <v>1874</v>
      </c>
      <c r="F3642" t="s">
        <v>2131</v>
      </c>
      <c r="G3642">
        <v>0</v>
      </c>
      <c r="H3642">
        <v>0</v>
      </c>
      <c r="I3642">
        <v>0</v>
      </c>
      <c r="J3642">
        <v>0</v>
      </c>
      <c r="K3642">
        <v>400</v>
      </c>
      <c r="L3642" s="16">
        <v>0</v>
      </c>
      <c r="M3642" s="16">
        <v>0</v>
      </c>
      <c r="N3642" s="16">
        <v>0</v>
      </c>
      <c r="P3642" s="16">
        <v>0</v>
      </c>
      <c r="Q3642">
        <v>0</v>
      </c>
    </row>
    <row r="3643" spans="1:17" x14ac:dyDescent="0.25">
      <c r="A3643" s="12" t="s">
        <v>261</v>
      </c>
      <c r="B3643" s="41" t="str">
        <f t="shared" si="112"/>
        <v>09</v>
      </c>
      <c r="C3643" s="41" t="str">
        <f t="shared" si="113"/>
        <v>2019</v>
      </c>
      <c r="D3643" t="s">
        <v>1125</v>
      </c>
      <c r="E3643" t="s">
        <v>1568</v>
      </c>
      <c r="F3643" t="s">
        <v>2131</v>
      </c>
      <c r="G3643">
        <v>0</v>
      </c>
      <c r="H3643">
        <v>0</v>
      </c>
      <c r="I3643">
        <v>0</v>
      </c>
      <c r="J3643">
        <v>0</v>
      </c>
      <c r="K3643">
        <v>0</v>
      </c>
      <c r="L3643" s="16">
        <v>0</v>
      </c>
      <c r="M3643" s="16">
        <v>0</v>
      </c>
      <c r="N3643" s="16">
        <v>0</v>
      </c>
      <c r="P3643" s="16">
        <v>0</v>
      </c>
      <c r="Q3643">
        <v>0</v>
      </c>
    </row>
    <row r="3644" spans="1:17" x14ac:dyDescent="0.25">
      <c r="A3644" s="12" t="s">
        <v>263</v>
      </c>
      <c r="B3644" s="41" t="str">
        <f t="shared" si="112"/>
        <v>09</v>
      </c>
      <c r="C3644" s="41" t="str">
        <f t="shared" si="113"/>
        <v>2019</v>
      </c>
      <c r="D3644" t="s">
        <v>1116</v>
      </c>
      <c r="E3644" t="s">
        <v>1174</v>
      </c>
      <c r="F3644" t="s">
        <v>2131</v>
      </c>
      <c r="G3644">
        <v>0</v>
      </c>
      <c r="H3644">
        <v>0</v>
      </c>
      <c r="I3644">
        <v>0</v>
      </c>
      <c r="J3644">
        <v>0</v>
      </c>
      <c r="K3644">
        <v>3000</v>
      </c>
      <c r="L3644" s="16">
        <v>0</v>
      </c>
      <c r="M3644" s="16">
        <v>0</v>
      </c>
      <c r="N3644" s="16">
        <v>0</v>
      </c>
      <c r="P3644" s="16">
        <v>0</v>
      </c>
      <c r="Q3644">
        <v>0</v>
      </c>
    </row>
    <row r="3645" spans="1:17" x14ac:dyDescent="0.25">
      <c r="A3645" s="12" t="s">
        <v>262</v>
      </c>
      <c r="B3645" s="41" t="str">
        <f t="shared" si="112"/>
        <v>09</v>
      </c>
      <c r="C3645" s="41" t="str">
        <f t="shared" si="113"/>
        <v>2019</v>
      </c>
      <c r="D3645" t="s">
        <v>1131</v>
      </c>
      <c r="E3645" t="s">
        <v>1549</v>
      </c>
      <c r="F3645" t="s">
        <v>2131</v>
      </c>
      <c r="G3645">
        <v>0</v>
      </c>
      <c r="H3645">
        <v>0</v>
      </c>
      <c r="I3645">
        <v>0</v>
      </c>
      <c r="J3645">
        <v>0</v>
      </c>
      <c r="K3645">
        <v>1</v>
      </c>
      <c r="L3645" s="16">
        <v>0</v>
      </c>
      <c r="M3645" s="16">
        <v>0</v>
      </c>
      <c r="N3645" s="16">
        <v>0</v>
      </c>
      <c r="P3645" s="16">
        <v>0</v>
      </c>
      <c r="Q3645">
        <v>0</v>
      </c>
    </row>
    <row r="3646" spans="1:17" x14ac:dyDescent="0.25">
      <c r="A3646" s="12" t="s">
        <v>262</v>
      </c>
      <c r="B3646" s="41" t="str">
        <f t="shared" si="112"/>
        <v>09</v>
      </c>
      <c r="C3646" s="41" t="str">
        <f t="shared" si="113"/>
        <v>2019</v>
      </c>
      <c r="D3646" t="s">
        <v>1109</v>
      </c>
      <c r="E3646" t="s">
        <v>1383</v>
      </c>
      <c r="F3646" t="s">
        <v>2131</v>
      </c>
      <c r="G3646">
        <v>0</v>
      </c>
      <c r="H3646">
        <v>0</v>
      </c>
      <c r="I3646">
        <v>0</v>
      </c>
      <c r="J3646">
        <v>0</v>
      </c>
      <c r="K3646">
        <v>0</v>
      </c>
      <c r="L3646" s="16">
        <v>0</v>
      </c>
      <c r="M3646" s="16">
        <v>0</v>
      </c>
      <c r="N3646" s="16">
        <v>0</v>
      </c>
      <c r="P3646" s="16">
        <v>0</v>
      </c>
      <c r="Q3646">
        <v>0</v>
      </c>
    </row>
    <row r="3647" spans="1:17" x14ac:dyDescent="0.25">
      <c r="A3647" s="12" t="s">
        <v>263</v>
      </c>
      <c r="B3647" s="41" t="str">
        <f t="shared" si="112"/>
        <v>09</v>
      </c>
      <c r="C3647" s="41" t="str">
        <f t="shared" si="113"/>
        <v>2019</v>
      </c>
      <c r="D3647" t="s">
        <v>1129</v>
      </c>
      <c r="E3647" t="s">
        <v>1771</v>
      </c>
      <c r="F3647" t="s">
        <v>2137</v>
      </c>
      <c r="G3647">
        <v>0</v>
      </c>
      <c r="H3647">
        <v>0</v>
      </c>
      <c r="I3647">
        <v>11</v>
      </c>
      <c r="J3647">
        <v>0</v>
      </c>
      <c r="K3647">
        <v>0</v>
      </c>
      <c r="L3647" s="16">
        <v>0</v>
      </c>
      <c r="M3647" s="16">
        <v>0</v>
      </c>
      <c r="N3647" s="16">
        <v>0</v>
      </c>
      <c r="P3647" s="16">
        <v>0</v>
      </c>
      <c r="Q3647">
        <v>0</v>
      </c>
    </row>
    <row r="3648" spans="1:17" x14ac:dyDescent="0.25">
      <c r="A3648" s="12" t="s">
        <v>263</v>
      </c>
      <c r="B3648" s="41" t="str">
        <f t="shared" si="112"/>
        <v>09</v>
      </c>
      <c r="C3648" s="41" t="str">
        <f t="shared" si="113"/>
        <v>2019</v>
      </c>
      <c r="D3648" t="s">
        <v>1122</v>
      </c>
      <c r="E3648" t="s">
        <v>1612</v>
      </c>
      <c r="F3648" t="s">
        <v>2131</v>
      </c>
      <c r="G3648">
        <v>0</v>
      </c>
      <c r="H3648">
        <v>0</v>
      </c>
      <c r="I3648">
        <v>0</v>
      </c>
      <c r="J3648">
        <v>0</v>
      </c>
      <c r="K3648">
        <v>0</v>
      </c>
      <c r="L3648" s="16">
        <v>0</v>
      </c>
      <c r="M3648" s="16">
        <v>0</v>
      </c>
      <c r="N3648" s="16">
        <v>0</v>
      </c>
      <c r="P3648" s="16">
        <v>0</v>
      </c>
      <c r="Q3648">
        <v>0</v>
      </c>
    </row>
    <row r="3649" spans="1:17" x14ac:dyDescent="0.25">
      <c r="A3649" s="12" t="s">
        <v>263</v>
      </c>
      <c r="B3649" s="41" t="str">
        <f t="shared" si="112"/>
        <v>09</v>
      </c>
      <c r="C3649" s="41" t="str">
        <f t="shared" si="113"/>
        <v>2019</v>
      </c>
      <c r="D3649" t="s">
        <v>1131</v>
      </c>
      <c r="E3649" t="s">
        <v>1889</v>
      </c>
      <c r="F3649" t="s">
        <v>2131</v>
      </c>
      <c r="G3649">
        <v>0</v>
      </c>
      <c r="H3649">
        <v>0</v>
      </c>
      <c r="I3649">
        <v>0</v>
      </c>
      <c r="J3649">
        <v>0</v>
      </c>
      <c r="K3649">
        <v>3</v>
      </c>
      <c r="L3649" s="16">
        <v>0</v>
      </c>
      <c r="M3649" s="16">
        <v>0</v>
      </c>
      <c r="N3649" s="16">
        <v>0</v>
      </c>
      <c r="P3649" s="16">
        <v>0</v>
      </c>
      <c r="Q3649">
        <v>0</v>
      </c>
    </row>
    <row r="3650" spans="1:17" x14ac:dyDescent="0.25">
      <c r="A3650" s="12" t="s">
        <v>263</v>
      </c>
      <c r="B3650" s="41" t="str">
        <f t="shared" si="112"/>
        <v>09</v>
      </c>
      <c r="C3650" s="41" t="str">
        <f t="shared" si="113"/>
        <v>2019</v>
      </c>
      <c r="D3650" t="s">
        <v>1131</v>
      </c>
      <c r="E3650" t="s">
        <v>1465</v>
      </c>
      <c r="F3650" t="s">
        <v>2131</v>
      </c>
      <c r="G3650">
        <v>0</v>
      </c>
      <c r="H3650">
        <v>0</v>
      </c>
      <c r="I3650">
        <v>0</v>
      </c>
      <c r="J3650">
        <v>0</v>
      </c>
      <c r="K3650">
        <v>8</v>
      </c>
      <c r="L3650" s="16">
        <v>0</v>
      </c>
      <c r="M3650" s="16">
        <v>0</v>
      </c>
      <c r="N3650" s="16">
        <v>0</v>
      </c>
      <c r="P3650" s="16">
        <v>0</v>
      </c>
      <c r="Q3650">
        <v>0</v>
      </c>
    </row>
    <row r="3651" spans="1:17" x14ac:dyDescent="0.25">
      <c r="A3651" s="12" t="s">
        <v>263</v>
      </c>
      <c r="B3651" s="41" t="str">
        <f t="shared" ref="B3651:B3714" si="114">LEFT(A3651,2)</f>
        <v>09</v>
      </c>
      <c r="C3651" s="41" t="str">
        <f t="shared" ref="C3651:C3714" si="115">MID(A3651,7,4)</f>
        <v>2019</v>
      </c>
      <c r="D3651" t="s">
        <v>1131</v>
      </c>
      <c r="E3651" t="s">
        <v>1908</v>
      </c>
      <c r="F3651" t="s">
        <v>2131</v>
      </c>
      <c r="G3651">
        <v>0</v>
      </c>
      <c r="H3651">
        <v>0</v>
      </c>
      <c r="I3651">
        <v>0</v>
      </c>
      <c r="J3651">
        <v>0</v>
      </c>
      <c r="K3651">
        <v>50</v>
      </c>
      <c r="L3651" s="16">
        <v>0</v>
      </c>
      <c r="M3651" s="16">
        <v>0</v>
      </c>
      <c r="N3651" s="16">
        <v>0</v>
      </c>
      <c r="P3651" s="16">
        <v>0</v>
      </c>
      <c r="Q3651">
        <v>0</v>
      </c>
    </row>
    <row r="3652" spans="1:17" x14ac:dyDescent="0.25">
      <c r="A3652" s="12" t="s">
        <v>263</v>
      </c>
      <c r="B3652" s="41" t="str">
        <f t="shared" si="114"/>
        <v>09</v>
      </c>
      <c r="C3652" s="41" t="str">
        <f t="shared" si="115"/>
        <v>2019</v>
      </c>
      <c r="D3652" t="s">
        <v>1111</v>
      </c>
      <c r="E3652" t="s">
        <v>1172</v>
      </c>
      <c r="F3652" t="s">
        <v>2131</v>
      </c>
      <c r="G3652">
        <v>0</v>
      </c>
      <c r="H3652">
        <v>0</v>
      </c>
      <c r="I3652">
        <v>0</v>
      </c>
      <c r="J3652">
        <v>0</v>
      </c>
      <c r="K3652">
        <v>0</v>
      </c>
      <c r="L3652" s="16">
        <v>0</v>
      </c>
      <c r="M3652" s="16">
        <v>0</v>
      </c>
      <c r="N3652" s="16">
        <v>0</v>
      </c>
      <c r="P3652" s="16">
        <v>0</v>
      </c>
      <c r="Q3652">
        <v>0</v>
      </c>
    </row>
    <row r="3653" spans="1:17" x14ac:dyDescent="0.25">
      <c r="A3653" s="12" t="s">
        <v>263</v>
      </c>
      <c r="B3653" s="41" t="str">
        <f t="shared" si="114"/>
        <v>09</v>
      </c>
      <c r="C3653" s="41" t="str">
        <f t="shared" si="115"/>
        <v>2019</v>
      </c>
      <c r="D3653" t="s">
        <v>1111</v>
      </c>
      <c r="E3653" t="s">
        <v>1891</v>
      </c>
      <c r="F3653" t="s">
        <v>2131</v>
      </c>
      <c r="G3653">
        <v>0</v>
      </c>
      <c r="H3653">
        <v>0</v>
      </c>
      <c r="I3653">
        <v>0</v>
      </c>
      <c r="J3653">
        <v>0</v>
      </c>
      <c r="K3653">
        <v>1</v>
      </c>
      <c r="L3653" s="16">
        <v>0</v>
      </c>
      <c r="M3653" s="16">
        <v>0</v>
      </c>
      <c r="N3653" s="16">
        <v>0</v>
      </c>
      <c r="P3653" s="16">
        <v>0</v>
      </c>
      <c r="Q3653">
        <v>0</v>
      </c>
    </row>
    <row r="3654" spans="1:17" x14ac:dyDescent="0.25">
      <c r="A3654" s="12" t="s">
        <v>263</v>
      </c>
      <c r="B3654" s="41" t="str">
        <f t="shared" si="114"/>
        <v>09</v>
      </c>
      <c r="C3654" s="41" t="str">
        <f t="shared" si="115"/>
        <v>2019</v>
      </c>
      <c r="D3654" t="s">
        <v>1111</v>
      </c>
      <c r="E3654" t="s">
        <v>1458</v>
      </c>
      <c r="F3654" t="s">
        <v>2131</v>
      </c>
      <c r="G3654">
        <v>0</v>
      </c>
      <c r="H3654">
        <v>0</v>
      </c>
      <c r="I3654">
        <v>0</v>
      </c>
      <c r="J3654">
        <v>0</v>
      </c>
      <c r="K3654">
        <v>1</v>
      </c>
      <c r="L3654" s="16">
        <v>0</v>
      </c>
      <c r="M3654" s="16">
        <v>0</v>
      </c>
      <c r="N3654" s="16">
        <v>0</v>
      </c>
      <c r="P3654" s="16">
        <v>0</v>
      </c>
      <c r="Q3654">
        <v>0</v>
      </c>
    </row>
    <row r="3655" spans="1:17" x14ac:dyDescent="0.25">
      <c r="A3655" s="12" t="s">
        <v>263</v>
      </c>
      <c r="B3655" s="41" t="str">
        <f t="shared" si="114"/>
        <v>09</v>
      </c>
      <c r="C3655" s="41" t="str">
        <f t="shared" si="115"/>
        <v>2019</v>
      </c>
      <c r="D3655" t="s">
        <v>1111</v>
      </c>
      <c r="E3655" t="s">
        <v>1844</v>
      </c>
      <c r="F3655" t="s">
        <v>2131</v>
      </c>
      <c r="G3655">
        <v>0</v>
      </c>
      <c r="H3655">
        <v>0</v>
      </c>
      <c r="I3655">
        <v>0</v>
      </c>
      <c r="J3655">
        <v>0</v>
      </c>
      <c r="K3655">
        <v>1</v>
      </c>
      <c r="L3655" s="16">
        <v>0</v>
      </c>
      <c r="M3655" s="16">
        <v>0</v>
      </c>
      <c r="N3655" s="16">
        <v>0</v>
      </c>
      <c r="P3655" s="16">
        <v>0</v>
      </c>
      <c r="Q3655">
        <v>0</v>
      </c>
    </row>
    <row r="3656" spans="1:17" x14ac:dyDescent="0.25">
      <c r="A3656" s="12" t="s">
        <v>263</v>
      </c>
      <c r="B3656" s="41" t="str">
        <f t="shared" si="114"/>
        <v>09</v>
      </c>
      <c r="C3656" s="41" t="str">
        <f t="shared" si="115"/>
        <v>2019</v>
      </c>
      <c r="D3656" t="s">
        <v>1111</v>
      </c>
      <c r="E3656" t="s">
        <v>1210</v>
      </c>
      <c r="F3656" t="s">
        <v>2131</v>
      </c>
      <c r="G3656">
        <v>0</v>
      </c>
      <c r="H3656">
        <v>0</v>
      </c>
      <c r="I3656">
        <v>0</v>
      </c>
      <c r="J3656">
        <v>0</v>
      </c>
      <c r="K3656">
        <v>4</v>
      </c>
      <c r="L3656" s="16">
        <v>0</v>
      </c>
      <c r="M3656" s="16">
        <v>0</v>
      </c>
      <c r="N3656" s="16">
        <v>0</v>
      </c>
      <c r="P3656" s="16">
        <v>0</v>
      </c>
      <c r="Q3656">
        <v>0</v>
      </c>
    </row>
    <row r="3657" spans="1:17" x14ac:dyDescent="0.25">
      <c r="A3657" s="12" t="s">
        <v>262</v>
      </c>
      <c r="B3657" s="41" t="str">
        <f t="shared" si="114"/>
        <v>09</v>
      </c>
      <c r="C3657" s="41" t="str">
        <f t="shared" si="115"/>
        <v>2019</v>
      </c>
      <c r="D3657" t="s">
        <v>1111</v>
      </c>
      <c r="E3657" t="s">
        <v>1323</v>
      </c>
      <c r="F3657" t="s">
        <v>2131</v>
      </c>
      <c r="G3657">
        <v>0</v>
      </c>
      <c r="H3657">
        <v>0</v>
      </c>
      <c r="I3657">
        <v>0</v>
      </c>
      <c r="J3657">
        <v>0</v>
      </c>
      <c r="K3657">
        <v>1</v>
      </c>
      <c r="L3657" s="16">
        <v>0</v>
      </c>
      <c r="M3657" s="16">
        <v>0</v>
      </c>
      <c r="N3657" s="16">
        <v>0</v>
      </c>
      <c r="P3657" s="16">
        <v>0</v>
      </c>
      <c r="Q3657">
        <v>0</v>
      </c>
    </row>
    <row r="3658" spans="1:17" x14ac:dyDescent="0.25">
      <c r="A3658" s="12" t="s">
        <v>262</v>
      </c>
      <c r="B3658" s="41" t="str">
        <f t="shared" si="114"/>
        <v>09</v>
      </c>
      <c r="C3658" s="41" t="str">
        <f t="shared" si="115"/>
        <v>2019</v>
      </c>
      <c r="D3658" t="s">
        <v>1111</v>
      </c>
      <c r="E3658" t="s">
        <v>1323</v>
      </c>
      <c r="F3658" t="s">
        <v>2131</v>
      </c>
      <c r="G3658">
        <v>0</v>
      </c>
      <c r="H3658">
        <v>0</v>
      </c>
      <c r="I3658">
        <v>0</v>
      </c>
      <c r="J3658">
        <v>0</v>
      </c>
      <c r="K3658">
        <v>3</v>
      </c>
      <c r="L3658" s="16">
        <v>0</v>
      </c>
      <c r="M3658" s="16">
        <v>0</v>
      </c>
      <c r="N3658" s="16">
        <v>0</v>
      </c>
      <c r="P3658" s="16">
        <v>0</v>
      </c>
      <c r="Q3658">
        <v>0</v>
      </c>
    </row>
    <row r="3659" spans="1:17" x14ac:dyDescent="0.25">
      <c r="A3659" s="12" t="s">
        <v>262</v>
      </c>
      <c r="B3659" s="41" t="str">
        <f t="shared" si="114"/>
        <v>09</v>
      </c>
      <c r="C3659" s="41" t="str">
        <f t="shared" si="115"/>
        <v>2019</v>
      </c>
      <c r="D3659" t="s">
        <v>1111</v>
      </c>
      <c r="E3659" t="s">
        <v>1500</v>
      </c>
      <c r="F3659" t="s">
        <v>2131</v>
      </c>
      <c r="G3659">
        <v>0</v>
      </c>
      <c r="H3659">
        <v>0</v>
      </c>
      <c r="I3659">
        <v>0</v>
      </c>
      <c r="J3659">
        <v>0</v>
      </c>
      <c r="K3659">
        <v>5</v>
      </c>
      <c r="L3659" s="16">
        <v>0</v>
      </c>
      <c r="M3659" s="16">
        <v>0</v>
      </c>
      <c r="N3659" s="16">
        <v>0</v>
      </c>
      <c r="P3659" s="16">
        <v>0</v>
      </c>
      <c r="Q3659">
        <v>0</v>
      </c>
    </row>
    <row r="3660" spans="1:17" x14ac:dyDescent="0.25">
      <c r="A3660" s="12" t="s">
        <v>262</v>
      </c>
      <c r="B3660" s="41" t="str">
        <f t="shared" si="114"/>
        <v>09</v>
      </c>
      <c r="C3660" s="41" t="str">
        <f t="shared" si="115"/>
        <v>2019</v>
      </c>
      <c r="D3660" t="s">
        <v>1111</v>
      </c>
      <c r="E3660" t="s">
        <v>1909</v>
      </c>
      <c r="F3660" t="s">
        <v>2131</v>
      </c>
      <c r="G3660">
        <v>0</v>
      </c>
      <c r="H3660">
        <v>0</v>
      </c>
      <c r="I3660">
        <v>0</v>
      </c>
      <c r="J3660">
        <v>0</v>
      </c>
      <c r="K3660">
        <v>1</v>
      </c>
      <c r="L3660" s="16">
        <v>0</v>
      </c>
      <c r="M3660" s="16">
        <v>0</v>
      </c>
      <c r="N3660" s="16">
        <v>0</v>
      </c>
      <c r="P3660" s="16">
        <v>0</v>
      </c>
      <c r="Q3660">
        <v>0</v>
      </c>
    </row>
    <row r="3661" spans="1:17" x14ac:dyDescent="0.25">
      <c r="A3661" s="12" t="s">
        <v>262</v>
      </c>
      <c r="B3661" s="41" t="str">
        <f t="shared" si="114"/>
        <v>09</v>
      </c>
      <c r="C3661" s="41" t="str">
        <f t="shared" si="115"/>
        <v>2019</v>
      </c>
      <c r="D3661" t="s">
        <v>1111</v>
      </c>
      <c r="E3661" t="s">
        <v>1321</v>
      </c>
      <c r="F3661" t="s">
        <v>2131</v>
      </c>
      <c r="G3661">
        <v>0</v>
      </c>
      <c r="H3661">
        <v>0</v>
      </c>
      <c r="I3661">
        <v>0</v>
      </c>
      <c r="J3661">
        <v>0</v>
      </c>
      <c r="K3661">
        <v>15</v>
      </c>
      <c r="L3661" s="16">
        <v>0</v>
      </c>
      <c r="M3661" s="16">
        <v>0</v>
      </c>
      <c r="N3661" s="16">
        <v>0</v>
      </c>
      <c r="P3661" s="16">
        <v>0</v>
      </c>
      <c r="Q3661">
        <v>0</v>
      </c>
    </row>
    <row r="3662" spans="1:17" x14ac:dyDescent="0.25">
      <c r="A3662" s="12" t="s">
        <v>261</v>
      </c>
      <c r="B3662" s="41" t="str">
        <f t="shared" si="114"/>
        <v>09</v>
      </c>
      <c r="C3662" s="41" t="str">
        <f t="shared" si="115"/>
        <v>2019</v>
      </c>
      <c r="D3662" t="s">
        <v>1111</v>
      </c>
      <c r="E3662" t="s">
        <v>1210</v>
      </c>
      <c r="F3662" t="s">
        <v>2131</v>
      </c>
      <c r="G3662">
        <v>0</v>
      </c>
      <c r="H3662">
        <v>0</v>
      </c>
      <c r="I3662">
        <v>0</v>
      </c>
      <c r="J3662">
        <v>0</v>
      </c>
      <c r="K3662">
        <v>3</v>
      </c>
      <c r="L3662" s="16">
        <v>0</v>
      </c>
      <c r="M3662" s="16">
        <v>0</v>
      </c>
      <c r="N3662" s="16">
        <v>0</v>
      </c>
      <c r="P3662" s="16">
        <v>0</v>
      </c>
      <c r="Q3662">
        <v>0</v>
      </c>
    </row>
    <row r="3663" spans="1:17" x14ac:dyDescent="0.25">
      <c r="A3663" s="12" t="s">
        <v>261</v>
      </c>
      <c r="B3663" s="41" t="str">
        <f t="shared" si="114"/>
        <v>09</v>
      </c>
      <c r="C3663" s="41" t="str">
        <f t="shared" si="115"/>
        <v>2019</v>
      </c>
      <c r="D3663" t="s">
        <v>1126</v>
      </c>
      <c r="E3663" t="s">
        <v>1597</v>
      </c>
      <c r="F3663" t="s">
        <v>2131</v>
      </c>
      <c r="G3663">
        <v>0</v>
      </c>
      <c r="H3663">
        <v>0</v>
      </c>
      <c r="I3663">
        <v>0</v>
      </c>
      <c r="J3663">
        <v>0</v>
      </c>
      <c r="K3663">
        <v>200</v>
      </c>
      <c r="L3663" s="16">
        <v>0</v>
      </c>
      <c r="M3663" s="16">
        <v>0</v>
      </c>
      <c r="N3663" s="16">
        <v>0</v>
      </c>
      <c r="P3663" s="16">
        <v>0</v>
      </c>
      <c r="Q3663">
        <v>0</v>
      </c>
    </row>
    <row r="3664" spans="1:17" x14ac:dyDescent="0.25">
      <c r="A3664" s="12" t="s">
        <v>261</v>
      </c>
      <c r="B3664" s="41" t="str">
        <f t="shared" si="114"/>
        <v>09</v>
      </c>
      <c r="C3664" s="41" t="str">
        <f t="shared" si="115"/>
        <v>2019</v>
      </c>
      <c r="D3664" t="s">
        <v>1126</v>
      </c>
      <c r="E3664" t="s">
        <v>1299</v>
      </c>
      <c r="F3664" t="s">
        <v>2131</v>
      </c>
      <c r="G3664">
        <v>0</v>
      </c>
      <c r="H3664">
        <v>0</v>
      </c>
      <c r="I3664">
        <v>0</v>
      </c>
      <c r="J3664">
        <v>0</v>
      </c>
      <c r="K3664">
        <v>80</v>
      </c>
      <c r="L3664" s="16">
        <v>0</v>
      </c>
      <c r="M3664" s="16">
        <v>0</v>
      </c>
      <c r="N3664" s="16">
        <v>0</v>
      </c>
      <c r="P3664" s="16">
        <v>0</v>
      </c>
      <c r="Q3664">
        <v>0</v>
      </c>
    </row>
    <row r="3665" spans="1:17" x14ac:dyDescent="0.25">
      <c r="A3665" s="12" t="s">
        <v>263</v>
      </c>
      <c r="B3665" s="41" t="str">
        <f t="shared" si="114"/>
        <v>09</v>
      </c>
      <c r="C3665" s="41" t="str">
        <f t="shared" si="115"/>
        <v>2019</v>
      </c>
      <c r="D3665" t="s">
        <v>1125</v>
      </c>
      <c r="E3665" t="s">
        <v>1890</v>
      </c>
      <c r="F3665" t="s">
        <v>2131</v>
      </c>
      <c r="G3665">
        <v>0</v>
      </c>
      <c r="H3665">
        <v>0</v>
      </c>
      <c r="I3665">
        <v>0</v>
      </c>
      <c r="J3665">
        <v>0</v>
      </c>
      <c r="K3665">
        <v>0</v>
      </c>
      <c r="L3665" s="16">
        <v>0</v>
      </c>
      <c r="M3665" s="16">
        <v>0</v>
      </c>
      <c r="N3665" s="16">
        <v>0</v>
      </c>
      <c r="P3665" s="16">
        <v>0</v>
      </c>
      <c r="Q3665">
        <v>0</v>
      </c>
    </row>
    <row r="3666" spans="1:17" x14ac:dyDescent="0.25">
      <c r="A3666" s="12" t="s">
        <v>263</v>
      </c>
      <c r="B3666" s="41" t="str">
        <f t="shared" si="114"/>
        <v>09</v>
      </c>
      <c r="C3666" s="41" t="str">
        <f t="shared" si="115"/>
        <v>2019</v>
      </c>
      <c r="D3666" t="s">
        <v>1125</v>
      </c>
      <c r="E3666" t="s">
        <v>1671</v>
      </c>
      <c r="F3666" t="s">
        <v>2131</v>
      </c>
      <c r="G3666">
        <v>0</v>
      </c>
      <c r="H3666">
        <v>0</v>
      </c>
      <c r="I3666">
        <v>0</v>
      </c>
      <c r="J3666">
        <v>0</v>
      </c>
      <c r="K3666">
        <v>0</v>
      </c>
      <c r="L3666" s="16">
        <v>0</v>
      </c>
      <c r="M3666" s="16">
        <v>0</v>
      </c>
      <c r="N3666" s="16">
        <v>0</v>
      </c>
      <c r="P3666" s="16">
        <v>0</v>
      </c>
      <c r="Q3666">
        <v>0</v>
      </c>
    </row>
    <row r="3667" spans="1:17" x14ac:dyDescent="0.25">
      <c r="A3667" s="12" t="s">
        <v>263</v>
      </c>
      <c r="B3667" s="41" t="str">
        <f t="shared" si="114"/>
        <v>09</v>
      </c>
      <c r="C3667" s="41" t="str">
        <f t="shared" si="115"/>
        <v>2019</v>
      </c>
      <c r="D3667" t="s">
        <v>1125</v>
      </c>
      <c r="E3667" t="s">
        <v>1637</v>
      </c>
      <c r="F3667" t="s">
        <v>2131</v>
      </c>
      <c r="G3667">
        <v>0</v>
      </c>
      <c r="H3667">
        <v>0</v>
      </c>
      <c r="I3667">
        <v>0</v>
      </c>
      <c r="J3667">
        <v>0</v>
      </c>
      <c r="K3667">
        <v>0</v>
      </c>
      <c r="L3667" s="16">
        <v>0</v>
      </c>
      <c r="M3667" s="16">
        <v>0</v>
      </c>
      <c r="N3667" s="16">
        <v>0</v>
      </c>
      <c r="P3667" s="16">
        <v>0</v>
      </c>
      <c r="Q3667">
        <v>0</v>
      </c>
    </row>
    <row r="3668" spans="1:17" x14ac:dyDescent="0.25">
      <c r="A3668" s="12" t="s">
        <v>263</v>
      </c>
      <c r="B3668" s="41" t="str">
        <f t="shared" si="114"/>
        <v>09</v>
      </c>
      <c r="C3668" s="41" t="str">
        <f t="shared" si="115"/>
        <v>2019</v>
      </c>
      <c r="D3668" t="s">
        <v>1110</v>
      </c>
      <c r="E3668" t="s">
        <v>1883</v>
      </c>
      <c r="F3668" t="s">
        <v>2131</v>
      </c>
      <c r="G3668">
        <v>0</v>
      </c>
      <c r="H3668">
        <v>0</v>
      </c>
      <c r="I3668">
        <v>0</v>
      </c>
      <c r="J3668">
        <v>0</v>
      </c>
      <c r="K3668">
        <v>0</v>
      </c>
      <c r="L3668" s="16">
        <v>0</v>
      </c>
      <c r="M3668" s="16">
        <v>0</v>
      </c>
      <c r="N3668" s="16">
        <v>0</v>
      </c>
      <c r="P3668" s="16">
        <v>0</v>
      </c>
      <c r="Q3668">
        <v>0</v>
      </c>
    </row>
    <row r="3669" spans="1:17" x14ac:dyDescent="0.25">
      <c r="A3669" s="12" t="s">
        <v>263</v>
      </c>
      <c r="B3669" s="41" t="str">
        <f t="shared" si="114"/>
        <v>09</v>
      </c>
      <c r="C3669" s="41" t="str">
        <f t="shared" si="115"/>
        <v>2019</v>
      </c>
      <c r="D3669" t="s">
        <v>1116</v>
      </c>
      <c r="E3669" t="s">
        <v>1898</v>
      </c>
      <c r="F3669" t="s">
        <v>2131</v>
      </c>
      <c r="G3669">
        <v>0</v>
      </c>
      <c r="H3669">
        <v>0</v>
      </c>
      <c r="I3669">
        <v>0</v>
      </c>
      <c r="J3669">
        <v>0</v>
      </c>
      <c r="K3669">
        <v>30</v>
      </c>
      <c r="L3669" s="16">
        <v>0</v>
      </c>
      <c r="M3669" s="16">
        <v>0</v>
      </c>
      <c r="N3669" s="16">
        <v>0</v>
      </c>
      <c r="P3669" s="16">
        <v>0</v>
      </c>
      <c r="Q3669">
        <v>0</v>
      </c>
    </row>
    <row r="3670" spans="1:17" x14ac:dyDescent="0.25">
      <c r="A3670" s="12" t="s">
        <v>261</v>
      </c>
      <c r="B3670" s="41" t="str">
        <f t="shared" si="114"/>
        <v>09</v>
      </c>
      <c r="C3670" s="41" t="str">
        <f t="shared" si="115"/>
        <v>2019</v>
      </c>
      <c r="D3670" t="s">
        <v>1116</v>
      </c>
      <c r="E3670" t="s">
        <v>1693</v>
      </c>
      <c r="F3670" t="s">
        <v>2131</v>
      </c>
      <c r="G3670">
        <v>0</v>
      </c>
      <c r="H3670">
        <v>0</v>
      </c>
      <c r="I3670">
        <v>0</v>
      </c>
      <c r="J3670">
        <v>0</v>
      </c>
      <c r="K3670">
        <v>0</v>
      </c>
      <c r="L3670" s="16">
        <v>0</v>
      </c>
      <c r="M3670" s="16">
        <v>0</v>
      </c>
      <c r="N3670" s="16">
        <v>0</v>
      </c>
      <c r="P3670" s="16">
        <v>0</v>
      </c>
      <c r="Q3670">
        <v>0</v>
      </c>
    </row>
    <row r="3671" spans="1:17" x14ac:dyDescent="0.25">
      <c r="A3671" s="12" t="s">
        <v>262</v>
      </c>
      <c r="B3671" s="41" t="str">
        <f t="shared" si="114"/>
        <v>09</v>
      </c>
      <c r="C3671" s="41" t="str">
        <f t="shared" si="115"/>
        <v>2019</v>
      </c>
      <c r="D3671" t="s">
        <v>1116</v>
      </c>
      <c r="E3671" t="s">
        <v>1693</v>
      </c>
      <c r="F3671" t="s">
        <v>2131</v>
      </c>
      <c r="G3671">
        <v>0</v>
      </c>
      <c r="H3671">
        <v>0</v>
      </c>
      <c r="I3671">
        <v>0</v>
      </c>
      <c r="J3671">
        <v>0</v>
      </c>
      <c r="K3671">
        <v>2250</v>
      </c>
      <c r="L3671" s="16">
        <v>0</v>
      </c>
      <c r="M3671" s="16">
        <v>0</v>
      </c>
      <c r="N3671" s="16">
        <v>0</v>
      </c>
      <c r="P3671" s="16">
        <v>0</v>
      </c>
      <c r="Q3671">
        <v>0</v>
      </c>
    </row>
    <row r="3672" spans="1:17" x14ac:dyDescent="0.25">
      <c r="A3672" s="12" t="s">
        <v>261</v>
      </c>
      <c r="B3672" s="41" t="str">
        <f t="shared" si="114"/>
        <v>09</v>
      </c>
      <c r="C3672" s="41" t="str">
        <f t="shared" si="115"/>
        <v>2019</v>
      </c>
      <c r="D3672" t="s">
        <v>1116</v>
      </c>
      <c r="E3672" t="s">
        <v>1189</v>
      </c>
      <c r="F3672" t="s">
        <v>2131</v>
      </c>
      <c r="G3672">
        <v>0</v>
      </c>
      <c r="H3672">
        <v>0</v>
      </c>
      <c r="I3672">
        <v>0</v>
      </c>
      <c r="J3672">
        <v>0</v>
      </c>
      <c r="K3672">
        <v>370</v>
      </c>
      <c r="L3672" s="16">
        <v>0</v>
      </c>
      <c r="M3672" s="16">
        <v>0</v>
      </c>
      <c r="N3672" s="16">
        <v>0</v>
      </c>
      <c r="P3672" s="16">
        <v>0</v>
      </c>
      <c r="Q3672">
        <v>0</v>
      </c>
    </row>
    <row r="3673" spans="1:17" x14ac:dyDescent="0.25">
      <c r="A3673" s="12" t="s">
        <v>264</v>
      </c>
      <c r="B3673" s="41" t="str">
        <f t="shared" si="114"/>
        <v>09</v>
      </c>
      <c r="C3673" s="41" t="str">
        <f t="shared" si="115"/>
        <v>2019</v>
      </c>
      <c r="D3673" t="s">
        <v>1125</v>
      </c>
      <c r="E3673" t="s">
        <v>1717</v>
      </c>
      <c r="F3673" t="s">
        <v>2131</v>
      </c>
      <c r="G3673">
        <v>0</v>
      </c>
      <c r="H3673">
        <v>0</v>
      </c>
      <c r="I3673">
        <v>0</v>
      </c>
      <c r="J3673">
        <v>0</v>
      </c>
      <c r="K3673">
        <v>0</v>
      </c>
      <c r="L3673" s="16">
        <v>0</v>
      </c>
      <c r="M3673" s="16">
        <v>0</v>
      </c>
      <c r="N3673" s="16">
        <v>0</v>
      </c>
      <c r="P3673" s="16">
        <v>0</v>
      </c>
      <c r="Q3673">
        <v>0</v>
      </c>
    </row>
    <row r="3674" spans="1:17" x14ac:dyDescent="0.25">
      <c r="A3674" s="12" t="s">
        <v>263</v>
      </c>
      <c r="B3674" s="41" t="str">
        <f t="shared" si="114"/>
        <v>09</v>
      </c>
      <c r="C3674" s="41" t="str">
        <f t="shared" si="115"/>
        <v>2019</v>
      </c>
      <c r="D3674" t="s">
        <v>1110</v>
      </c>
      <c r="E3674" t="s">
        <v>1430</v>
      </c>
      <c r="F3674" t="s">
        <v>2131</v>
      </c>
      <c r="G3674">
        <v>0</v>
      </c>
      <c r="H3674">
        <v>0</v>
      </c>
      <c r="I3674">
        <v>0</v>
      </c>
      <c r="J3674">
        <v>0</v>
      </c>
      <c r="K3674">
        <v>20</v>
      </c>
      <c r="L3674" s="16">
        <v>0</v>
      </c>
      <c r="M3674" s="16">
        <v>0</v>
      </c>
      <c r="N3674" s="16">
        <v>0</v>
      </c>
      <c r="P3674" s="16">
        <v>0</v>
      </c>
      <c r="Q3674">
        <v>0</v>
      </c>
    </row>
    <row r="3675" spans="1:17" x14ac:dyDescent="0.25">
      <c r="A3675" s="12" t="s">
        <v>264</v>
      </c>
      <c r="B3675" s="41" t="str">
        <f t="shared" si="114"/>
        <v>09</v>
      </c>
      <c r="C3675" s="41" t="str">
        <f t="shared" si="115"/>
        <v>2019</v>
      </c>
      <c r="D3675" t="s">
        <v>1125</v>
      </c>
      <c r="E3675" t="s">
        <v>1659</v>
      </c>
      <c r="F3675" t="s">
        <v>2131</v>
      </c>
      <c r="G3675">
        <v>0</v>
      </c>
      <c r="H3675">
        <v>0</v>
      </c>
      <c r="I3675">
        <v>0</v>
      </c>
      <c r="J3675">
        <v>0</v>
      </c>
      <c r="K3675">
        <v>0</v>
      </c>
      <c r="L3675" s="16">
        <v>0</v>
      </c>
      <c r="M3675" s="16">
        <v>0</v>
      </c>
      <c r="N3675" s="16">
        <v>0</v>
      </c>
      <c r="P3675" s="16">
        <v>0</v>
      </c>
      <c r="Q3675">
        <v>0</v>
      </c>
    </row>
    <row r="3676" spans="1:17" x14ac:dyDescent="0.25">
      <c r="A3676" s="12" t="s">
        <v>264</v>
      </c>
      <c r="B3676" s="41" t="str">
        <f t="shared" si="114"/>
        <v>09</v>
      </c>
      <c r="C3676" s="41" t="str">
        <f t="shared" si="115"/>
        <v>2019</v>
      </c>
      <c r="D3676" t="s">
        <v>1107</v>
      </c>
      <c r="E3676" t="s">
        <v>1154</v>
      </c>
      <c r="F3676" t="s">
        <v>2131</v>
      </c>
      <c r="G3676">
        <v>0</v>
      </c>
      <c r="H3676">
        <v>0</v>
      </c>
      <c r="I3676">
        <v>0</v>
      </c>
      <c r="J3676">
        <v>0</v>
      </c>
      <c r="K3676">
        <v>0</v>
      </c>
      <c r="L3676" s="16">
        <v>0</v>
      </c>
      <c r="M3676" s="16">
        <v>0</v>
      </c>
      <c r="N3676" s="16">
        <v>0</v>
      </c>
      <c r="P3676" s="16">
        <v>0</v>
      </c>
      <c r="Q3676">
        <v>0</v>
      </c>
    </row>
    <row r="3677" spans="1:17" x14ac:dyDescent="0.25">
      <c r="A3677" s="12" t="s">
        <v>264</v>
      </c>
      <c r="B3677" s="41" t="str">
        <f t="shared" si="114"/>
        <v>09</v>
      </c>
      <c r="C3677" s="41" t="str">
        <f t="shared" si="115"/>
        <v>2019</v>
      </c>
      <c r="D3677" t="s">
        <v>1111</v>
      </c>
      <c r="E3677" t="s">
        <v>1352</v>
      </c>
      <c r="F3677" t="s">
        <v>2131</v>
      </c>
      <c r="G3677">
        <v>0</v>
      </c>
      <c r="H3677">
        <v>0</v>
      </c>
      <c r="I3677">
        <v>0</v>
      </c>
      <c r="J3677">
        <v>0</v>
      </c>
      <c r="K3677">
        <v>560</v>
      </c>
      <c r="L3677" s="16">
        <v>0</v>
      </c>
      <c r="M3677" s="16">
        <v>0</v>
      </c>
      <c r="N3677" s="16">
        <v>0</v>
      </c>
      <c r="P3677" s="16">
        <v>0</v>
      </c>
      <c r="Q3677">
        <v>0</v>
      </c>
    </row>
    <row r="3678" spans="1:17" x14ac:dyDescent="0.25">
      <c r="A3678" s="12" t="s">
        <v>264</v>
      </c>
      <c r="B3678" s="41" t="str">
        <f t="shared" si="114"/>
        <v>09</v>
      </c>
      <c r="C3678" s="41" t="str">
        <f t="shared" si="115"/>
        <v>2019</v>
      </c>
      <c r="D3678" t="s">
        <v>1122</v>
      </c>
      <c r="E3678" t="s">
        <v>1245</v>
      </c>
      <c r="F3678" t="s">
        <v>2131</v>
      </c>
      <c r="G3678">
        <v>0</v>
      </c>
      <c r="H3678">
        <v>0</v>
      </c>
      <c r="I3678">
        <v>0</v>
      </c>
      <c r="J3678">
        <v>0</v>
      </c>
      <c r="K3678">
        <v>0</v>
      </c>
      <c r="L3678" s="16">
        <v>0</v>
      </c>
      <c r="M3678" s="16">
        <v>0</v>
      </c>
      <c r="N3678" s="16">
        <v>0</v>
      </c>
      <c r="P3678" s="16">
        <v>0</v>
      </c>
      <c r="Q3678">
        <v>0</v>
      </c>
    </row>
    <row r="3679" spans="1:17" x14ac:dyDescent="0.25">
      <c r="A3679" s="12" t="s">
        <v>263</v>
      </c>
      <c r="B3679" s="41" t="str">
        <f t="shared" si="114"/>
        <v>09</v>
      </c>
      <c r="C3679" s="41" t="str">
        <f t="shared" si="115"/>
        <v>2019</v>
      </c>
      <c r="D3679" t="s">
        <v>1129</v>
      </c>
      <c r="E3679" t="s">
        <v>1266</v>
      </c>
      <c r="F3679" t="s">
        <v>2137</v>
      </c>
      <c r="G3679">
        <v>0</v>
      </c>
      <c r="H3679">
        <v>0</v>
      </c>
      <c r="I3679">
        <v>0</v>
      </c>
      <c r="J3679">
        <v>0</v>
      </c>
      <c r="K3679">
        <v>0</v>
      </c>
      <c r="L3679" s="16">
        <v>0</v>
      </c>
      <c r="M3679" s="16">
        <v>0</v>
      </c>
      <c r="N3679" s="16">
        <v>0</v>
      </c>
      <c r="P3679" s="16">
        <v>0</v>
      </c>
      <c r="Q3679">
        <v>0</v>
      </c>
    </row>
    <row r="3680" spans="1:17" x14ac:dyDescent="0.25">
      <c r="A3680" s="12" t="s">
        <v>263</v>
      </c>
      <c r="B3680" s="41" t="str">
        <f t="shared" si="114"/>
        <v>09</v>
      </c>
      <c r="C3680" s="41" t="str">
        <f t="shared" si="115"/>
        <v>2019</v>
      </c>
      <c r="D3680" t="s">
        <v>1111</v>
      </c>
      <c r="E3680" t="s">
        <v>1770</v>
      </c>
      <c r="F3680" t="s">
        <v>2131</v>
      </c>
      <c r="G3680">
        <v>0</v>
      </c>
      <c r="H3680">
        <v>0</v>
      </c>
      <c r="I3680">
        <v>0</v>
      </c>
      <c r="J3680">
        <v>0</v>
      </c>
      <c r="K3680">
        <v>5</v>
      </c>
      <c r="L3680" s="16">
        <v>0</v>
      </c>
      <c r="M3680" s="16">
        <v>0</v>
      </c>
      <c r="N3680" s="16">
        <v>0</v>
      </c>
      <c r="P3680" s="16">
        <v>0</v>
      </c>
      <c r="Q3680">
        <v>0</v>
      </c>
    </row>
    <row r="3681" spans="1:17" x14ac:dyDescent="0.25">
      <c r="A3681" s="12" t="s">
        <v>264</v>
      </c>
      <c r="B3681" s="41" t="str">
        <f t="shared" si="114"/>
        <v>09</v>
      </c>
      <c r="C3681" s="41" t="str">
        <f t="shared" si="115"/>
        <v>2019</v>
      </c>
      <c r="D3681" t="s">
        <v>1113</v>
      </c>
      <c r="E3681" t="s">
        <v>1910</v>
      </c>
      <c r="F3681" t="s">
        <v>2131</v>
      </c>
      <c r="G3681">
        <v>0</v>
      </c>
      <c r="H3681">
        <v>0</v>
      </c>
      <c r="I3681">
        <v>0</v>
      </c>
      <c r="J3681">
        <v>0</v>
      </c>
      <c r="K3681">
        <v>5</v>
      </c>
      <c r="L3681" s="16">
        <v>0</v>
      </c>
      <c r="M3681" s="16">
        <v>0</v>
      </c>
      <c r="N3681" s="16">
        <v>0</v>
      </c>
      <c r="P3681" s="16">
        <v>0</v>
      </c>
      <c r="Q3681">
        <v>0</v>
      </c>
    </row>
    <row r="3682" spans="1:17" x14ac:dyDescent="0.25">
      <c r="A3682" s="12" t="s">
        <v>262</v>
      </c>
      <c r="B3682" s="41" t="str">
        <f t="shared" si="114"/>
        <v>09</v>
      </c>
      <c r="C3682" s="41" t="str">
        <f t="shared" si="115"/>
        <v>2019</v>
      </c>
      <c r="D3682" t="s">
        <v>1116</v>
      </c>
      <c r="E3682" t="s">
        <v>1690</v>
      </c>
      <c r="F3682" t="s">
        <v>2131</v>
      </c>
      <c r="G3682">
        <v>0</v>
      </c>
      <c r="H3682">
        <v>0</v>
      </c>
      <c r="I3682">
        <v>0</v>
      </c>
      <c r="J3682">
        <v>0</v>
      </c>
      <c r="K3682">
        <v>1</v>
      </c>
      <c r="L3682" s="16">
        <v>0</v>
      </c>
      <c r="M3682" s="16">
        <v>0</v>
      </c>
      <c r="N3682" s="16">
        <v>0</v>
      </c>
      <c r="P3682" s="16">
        <v>0</v>
      </c>
      <c r="Q3682">
        <v>0</v>
      </c>
    </row>
    <row r="3683" spans="1:17" x14ac:dyDescent="0.25">
      <c r="A3683" s="12" t="s">
        <v>264</v>
      </c>
      <c r="B3683" s="41" t="str">
        <f t="shared" si="114"/>
        <v>09</v>
      </c>
      <c r="C3683" s="41" t="str">
        <f t="shared" si="115"/>
        <v>2019</v>
      </c>
      <c r="D3683" t="s">
        <v>1132</v>
      </c>
      <c r="E3683" t="s">
        <v>1628</v>
      </c>
      <c r="F3683" t="s">
        <v>2131</v>
      </c>
      <c r="G3683">
        <v>0</v>
      </c>
      <c r="H3683">
        <v>0</v>
      </c>
      <c r="I3683">
        <v>0</v>
      </c>
      <c r="J3683">
        <v>0</v>
      </c>
      <c r="K3683">
        <v>0</v>
      </c>
      <c r="L3683" s="16">
        <v>0</v>
      </c>
      <c r="M3683" s="16">
        <v>0</v>
      </c>
      <c r="N3683" s="16">
        <v>0</v>
      </c>
      <c r="P3683" s="16">
        <v>0</v>
      </c>
      <c r="Q3683">
        <v>0</v>
      </c>
    </row>
    <row r="3684" spans="1:17" x14ac:dyDescent="0.25">
      <c r="A3684" s="12" t="s">
        <v>264</v>
      </c>
      <c r="B3684" s="41" t="str">
        <f t="shared" si="114"/>
        <v>09</v>
      </c>
      <c r="C3684" s="41" t="str">
        <f t="shared" si="115"/>
        <v>2019</v>
      </c>
      <c r="D3684" t="s">
        <v>1132</v>
      </c>
      <c r="E3684" t="s">
        <v>1911</v>
      </c>
      <c r="F3684" t="s">
        <v>2131</v>
      </c>
      <c r="G3684">
        <v>0</v>
      </c>
      <c r="H3684">
        <v>0</v>
      </c>
      <c r="I3684">
        <v>0</v>
      </c>
      <c r="J3684">
        <v>0</v>
      </c>
      <c r="K3684">
        <v>200</v>
      </c>
      <c r="L3684" s="16">
        <v>0</v>
      </c>
      <c r="M3684" s="16">
        <v>0</v>
      </c>
      <c r="N3684" s="16">
        <v>0</v>
      </c>
      <c r="P3684" s="16">
        <v>0</v>
      </c>
      <c r="Q3684">
        <v>0</v>
      </c>
    </row>
    <row r="3685" spans="1:17" x14ac:dyDescent="0.25">
      <c r="A3685" s="12" t="s">
        <v>264</v>
      </c>
      <c r="B3685" s="41" t="str">
        <f t="shared" si="114"/>
        <v>09</v>
      </c>
      <c r="C3685" s="41" t="str">
        <f t="shared" si="115"/>
        <v>2019</v>
      </c>
      <c r="D3685" t="s">
        <v>1132</v>
      </c>
      <c r="E3685" t="s">
        <v>1402</v>
      </c>
      <c r="F3685" t="s">
        <v>2131</v>
      </c>
      <c r="G3685">
        <v>0</v>
      </c>
      <c r="H3685">
        <v>0</v>
      </c>
      <c r="I3685">
        <v>0</v>
      </c>
      <c r="J3685">
        <v>0</v>
      </c>
      <c r="K3685">
        <v>4</v>
      </c>
      <c r="L3685" s="16">
        <v>0</v>
      </c>
      <c r="M3685" s="16">
        <v>0</v>
      </c>
      <c r="N3685" s="16">
        <v>0</v>
      </c>
      <c r="P3685" s="16">
        <v>0</v>
      </c>
      <c r="Q3685">
        <v>0</v>
      </c>
    </row>
    <row r="3686" spans="1:17" x14ac:dyDescent="0.25">
      <c r="A3686" s="12" t="s">
        <v>262</v>
      </c>
      <c r="B3686" s="41" t="str">
        <f t="shared" si="114"/>
        <v>09</v>
      </c>
      <c r="C3686" s="41" t="str">
        <f t="shared" si="115"/>
        <v>2019</v>
      </c>
      <c r="D3686" t="s">
        <v>1111</v>
      </c>
      <c r="E3686" t="s">
        <v>1210</v>
      </c>
      <c r="F3686" t="s">
        <v>2131</v>
      </c>
      <c r="G3686">
        <v>0</v>
      </c>
      <c r="H3686">
        <v>0</v>
      </c>
      <c r="I3686">
        <v>0</v>
      </c>
      <c r="J3686">
        <v>0</v>
      </c>
      <c r="K3686">
        <v>4</v>
      </c>
      <c r="L3686" s="16">
        <v>0</v>
      </c>
      <c r="M3686" s="16">
        <v>0</v>
      </c>
      <c r="N3686" s="16">
        <v>0</v>
      </c>
      <c r="P3686" s="16">
        <v>0</v>
      </c>
      <c r="Q3686">
        <v>0</v>
      </c>
    </row>
    <row r="3687" spans="1:17" x14ac:dyDescent="0.25">
      <c r="A3687" s="12" t="s">
        <v>264</v>
      </c>
      <c r="B3687" s="41" t="str">
        <f t="shared" si="114"/>
        <v>09</v>
      </c>
      <c r="C3687" s="41" t="str">
        <f t="shared" si="115"/>
        <v>2019</v>
      </c>
      <c r="D3687" t="s">
        <v>1122</v>
      </c>
      <c r="E3687" t="s">
        <v>1245</v>
      </c>
      <c r="F3687" t="s">
        <v>2131</v>
      </c>
      <c r="G3687">
        <v>0</v>
      </c>
      <c r="H3687">
        <v>0</v>
      </c>
      <c r="I3687">
        <v>0</v>
      </c>
      <c r="J3687">
        <v>0</v>
      </c>
      <c r="K3687">
        <v>0</v>
      </c>
      <c r="L3687" s="16">
        <v>0</v>
      </c>
      <c r="M3687" s="16">
        <v>0</v>
      </c>
      <c r="N3687" s="16">
        <v>0</v>
      </c>
      <c r="P3687" s="16">
        <v>0</v>
      </c>
      <c r="Q3687">
        <v>0</v>
      </c>
    </row>
    <row r="3688" spans="1:17" x14ac:dyDescent="0.25">
      <c r="A3688" s="12" t="s">
        <v>264</v>
      </c>
      <c r="B3688" s="41" t="str">
        <f t="shared" si="114"/>
        <v>09</v>
      </c>
      <c r="C3688" s="41" t="str">
        <f t="shared" si="115"/>
        <v>2019</v>
      </c>
      <c r="D3688" t="s">
        <v>1122</v>
      </c>
      <c r="E3688" t="s">
        <v>1245</v>
      </c>
      <c r="F3688" t="s">
        <v>2131</v>
      </c>
      <c r="G3688">
        <v>0</v>
      </c>
      <c r="H3688">
        <v>0</v>
      </c>
      <c r="I3688">
        <v>0</v>
      </c>
      <c r="J3688">
        <v>0</v>
      </c>
      <c r="K3688">
        <v>0</v>
      </c>
      <c r="L3688" s="16">
        <v>0</v>
      </c>
      <c r="M3688" s="16">
        <v>0</v>
      </c>
      <c r="N3688" s="16">
        <v>0</v>
      </c>
      <c r="P3688" s="16">
        <v>0</v>
      </c>
      <c r="Q3688">
        <v>0</v>
      </c>
    </row>
    <row r="3689" spans="1:17" x14ac:dyDescent="0.25">
      <c r="A3689" s="12" t="s">
        <v>264</v>
      </c>
      <c r="B3689" s="41" t="str">
        <f t="shared" si="114"/>
        <v>09</v>
      </c>
      <c r="C3689" s="41" t="str">
        <f t="shared" si="115"/>
        <v>2019</v>
      </c>
      <c r="D3689" t="s">
        <v>1108</v>
      </c>
      <c r="E3689" t="s">
        <v>1235</v>
      </c>
      <c r="F3689" t="s">
        <v>2129</v>
      </c>
      <c r="G3689">
        <v>0</v>
      </c>
      <c r="H3689">
        <v>2</v>
      </c>
      <c r="I3689">
        <v>8</v>
      </c>
      <c r="J3689">
        <v>5</v>
      </c>
      <c r="K3689">
        <v>0</v>
      </c>
      <c r="L3689" s="16">
        <v>0</v>
      </c>
      <c r="M3689" s="16">
        <v>0</v>
      </c>
      <c r="N3689" s="16">
        <v>0</v>
      </c>
      <c r="P3689" s="16">
        <v>0</v>
      </c>
      <c r="Q3689">
        <v>0</v>
      </c>
    </row>
    <row r="3690" spans="1:17" x14ac:dyDescent="0.25">
      <c r="A3690" s="12" t="s">
        <v>262</v>
      </c>
      <c r="B3690" s="41" t="str">
        <f t="shared" si="114"/>
        <v>09</v>
      </c>
      <c r="C3690" s="41" t="str">
        <f t="shared" si="115"/>
        <v>2019</v>
      </c>
      <c r="D3690" t="s">
        <v>1135</v>
      </c>
      <c r="E3690" t="s">
        <v>1411</v>
      </c>
      <c r="F3690" t="s">
        <v>2131</v>
      </c>
      <c r="G3690">
        <v>0</v>
      </c>
      <c r="H3690">
        <v>0</v>
      </c>
      <c r="I3690">
        <v>0</v>
      </c>
      <c r="J3690">
        <v>0</v>
      </c>
      <c r="K3690">
        <v>5</v>
      </c>
      <c r="L3690" s="16">
        <v>0</v>
      </c>
      <c r="M3690" s="16">
        <v>0</v>
      </c>
      <c r="N3690" s="16">
        <v>0</v>
      </c>
      <c r="P3690" s="16">
        <v>0</v>
      </c>
      <c r="Q3690">
        <v>0</v>
      </c>
    </row>
    <row r="3691" spans="1:17" x14ac:dyDescent="0.25">
      <c r="A3691" s="12" t="s">
        <v>262</v>
      </c>
      <c r="B3691" s="41" t="str">
        <f t="shared" si="114"/>
        <v>09</v>
      </c>
      <c r="C3691" s="41" t="str">
        <f t="shared" si="115"/>
        <v>2019</v>
      </c>
      <c r="D3691" t="s">
        <v>1135</v>
      </c>
      <c r="E3691" t="s">
        <v>1411</v>
      </c>
      <c r="F3691" t="s">
        <v>2131</v>
      </c>
      <c r="G3691">
        <v>0</v>
      </c>
      <c r="H3691">
        <v>0</v>
      </c>
      <c r="I3691">
        <v>0</v>
      </c>
      <c r="J3691">
        <v>0</v>
      </c>
      <c r="K3691">
        <v>3</v>
      </c>
      <c r="L3691" s="16">
        <v>0</v>
      </c>
      <c r="M3691" s="16">
        <v>0</v>
      </c>
      <c r="N3691" s="16">
        <v>0</v>
      </c>
      <c r="P3691" s="16">
        <v>0</v>
      </c>
      <c r="Q3691">
        <v>0</v>
      </c>
    </row>
    <row r="3692" spans="1:17" x14ac:dyDescent="0.25">
      <c r="A3692" s="12" t="s">
        <v>262</v>
      </c>
      <c r="B3692" s="41" t="str">
        <f t="shared" si="114"/>
        <v>09</v>
      </c>
      <c r="C3692" s="41" t="str">
        <f t="shared" si="115"/>
        <v>2019</v>
      </c>
      <c r="D3692" t="s">
        <v>1135</v>
      </c>
      <c r="E3692" t="s">
        <v>1411</v>
      </c>
      <c r="F3692" t="s">
        <v>2131</v>
      </c>
      <c r="G3692">
        <v>0</v>
      </c>
      <c r="H3692">
        <v>0</v>
      </c>
      <c r="I3692">
        <v>0</v>
      </c>
      <c r="J3692">
        <v>0</v>
      </c>
      <c r="K3692">
        <v>4</v>
      </c>
      <c r="L3692" s="16">
        <v>0</v>
      </c>
      <c r="M3692" s="16">
        <v>0</v>
      </c>
      <c r="N3692" s="16">
        <v>0</v>
      </c>
      <c r="P3692" s="16">
        <v>0</v>
      </c>
      <c r="Q3692">
        <v>0</v>
      </c>
    </row>
    <row r="3693" spans="1:17" x14ac:dyDescent="0.25">
      <c r="A3693" s="12" t="s">
        <v>264</v>
      </c>
      <c r="B3693" s="41" t="str">
        <f t="shared" si="114"/>
        <v>09</v>
      </c>
      <c r="C3693" s="41" t="str">
        <f t="shared" si="115"/>
        <v>2019</v>
      </c>
      <c r="D3693" t="s">
        <v>1131</v>
      </c>
      <c r="E3693" t="s">
        <v>1593</v>
      </c>
      <c r="F3693" t="s">
        <v>2131</v>
      </c>
      <c r="G3693">
        <v>0</v>
      </c>
      <c r="H3693">
        <v>0</v>
      </c>
      <c r="I3693">
        <v>0</v>
      </c>
      <c r="J3693">
        <v>0</v>
      </c>
      <c r="K3693">
        <v>3</v>
      </c>
      <c r="L3693" s="16">
        <v>0</v>
      </c>
      <c r="M3693" s="16">
        <v>0</v>
      </c>
      <c r="N3693" s="16">
        <v>0</v>
      </c>
      <c r="P3693" s="16">
        <v>0</v>
      </c>
      <c r="Q3693">
        <v>0</v>
      </c>
    </row>
    <row r="3694" spans="1:17" x14ac:dyDescent="0.25">
      <c r="A3694" s="12" t="s">
        <v>264</v>
      </c>
      <c r="B3694" s="41" t="str">
        <f t="shared" si="114"/>
        <v>09</v>
      </c>
      <c r="C3694" s="41" t="str">
        <f t="shared" si="115"/>
        <v>2019</v>
      </c>
      <c r="D3694" t="s">
        <v>1132</v>
      </c>
      <c r="E3694" t="s">
        <v>1403</v>
      </c>
      <c r="F3694" t="s">
        <v>2131</v>
      </c>
      <c r="G3694">
        <v>0</v>
      </c>
      <c r="H3694">
        <v>0</v>
      </c>
      <c r="I3694">
        <v>0</v>
      </c>
      <c r="J3694">
        <v>0</v>
      </c>
      <c r="K3694">
        <v>0</v>
      </c>
      <c r="L3694" s="16">
        <v>0</v>
      </c>
      <c r="M3694" s="16">
        <v>0</v>
      </c>
      <c r="N3694" s="16">
        <v>0</v>
      </c>
      <c r="P3694" s="16">
        <v>0</v>
      </c>
      <c r="Q3694">
        <v>0</v>
      </c>
    </row>
    <row r="3695" spans="1:17" x14ac:dyDescent="0.25">
      <c r="A3695" s="12" t="s">
        <v>265</v>
      </c>
      <c r="B3695" s="41" t="str">
        <f t="shared" si="114"/>
        <v>09</v>
      </c>
      <c r="C3695" s="41" t="str">
        <f t="shared" si="115"/>
        <v>2019</v>
      </c>
      <c r="D3695" t="s">
        <v>1134</v>
      </c>
      <c r="E3695" t="s">
        <v>1530</v>
      </c>
      <c r="F3695" t="s">
        <v>2141</v>
      </c>
      <c r="G3695">
        <v>0</v>
      </c>
      <c r="H3695">
        <v>1</v>
      </c>
      <c r="I3695">
        <v>22</v>
      </c>
      <c r="J3695">
        <v>13</v>
      </c>
      <c r="K3695">
        <v>0</v>
      </c>
      <c r="L3695" s="16">
        <v>0</v>
      </c>
      <c r="M3695" s="16">
        <v>0</v>
      </c>
      <c r="N3695" s="16">
        <v>0</v>
      </c>
      <c r="P3695" s="16">
        <v>0</v>
      </c>
      <c r="Q3695">
        <v>0</v>
      </c>
    </row>
    <row r="3696" spans="1:17" x14ac:dyDescent="0.25">
      <c r="A3696" s="12" t="s">
        <v>263</v>
      </c>
      <c r="B3696" s="41" t="str">
        <f t="shared" si="114"/>
        <v>09</v>
      </c>
      <c r="C3696" s="41" t="str">
        <f t="shared" si="115"/>
        <v>2019</v>
      </c>
      <c r="D3696" t="s">
        <v>1132</v>
      </c>
      <c r="E3696" t="s">
        <v>1628</v>
      </c>
      <c r="F3696" t="s">
        <v>2131</v>
      </c>
      <c r="G3696">
        <v>0</v>
      </c>
      <c r="H3696">
        <v>0</v>
      </c>
      <c r="I3696">
        <v>0</v>
      </c>
      <c r="J3696">
        <v>0</v>
      </c>
      <c r="K3696">
        <v>600</v>
      </c>
      <c r="L3696" s="16">
        <v>0</v>
      </c>
      <c r="M3696" s="16">
        <v>0</v>
      </c>
      <c r="N3696" s="16">
        <v>0</v>
      </c>
      <c r="P3696" s="16">
        <v>0</v>
      </c>
      <c r="Q3696">
        <v>0</v>
      </c>
    </row>
    <row r="3697" spans="1:17" x14ac:dyDescent="0.25">
      <c r="A3697" s="12" t="s">
        <v>264</v>
      </c>
      <c r="B3697" s="41" t="str">
        <f t="shared" si="114"/>
        <v>09</v>
      </c>
      <c r="C3697" s="41" t="str">
        <f t="shared" si="115"/>
        <v>2019</v>
      </c>
      <c r="D3697" t="s">
        <v>1116</v>
      </c>
      <c r="E3697" t="s">
        <v>1693</v>
      </c>
      <c r="F3697" t="s">
        <v>2131</v>
      </c>
      <c r="G3697">
        <v>0</v>
      </c>
      <c r="H3697">
        <v>0</v>
      </c>
      <c r="I3697">
        <v>0</v>
      </c>
      <c r="J3697">
        <v>0</v>
      </c>
      <c r="K3697">
        <v>0</v>
      </c>
      <c r="L3697" s="16">
        <v>0</v>
      </c>
      <c r="M3697" s="16">
        <v>0</v>
      </c>
      <c r="N3697" s="16">
        <v>0</v>
      </c>
      <c r="P3697" s="16">
        <v>0</v>
      </c>
      <c r="Q3697">
        <v>0</v>
      </c>
    </row>
    <row r="3698" spans="1:17" x14ac:dyDescent="0.25">
      <c r="A3698" s="12" t="s">
        <v>264</v>
      </c>
      <c r="B3698" s="41" t="str">
        <f t="shared" si="114"/>
        <v>09</v>
      </c>
      <c r="C3698" s="41" t="str">
        <f t="shared" si="115"/>
        <v>2019</v>
      </c>
      <c r="D3698" t="s">
        <v>1116</v>
      </c>
      <c r="E3698" t="s">
        <v>1693</v>
      </c>
      <c r="F3698" t="s">
        <v>2131</v>
      </c>
      <c r="G3698">
        <v>0</v>
      </c>
      <c r="H3698">
        <v>0</v>
      </c>
      <c r="I3698">
        <v>0</v>
      </c>
      <c r="J3698">
        <v>0</v>
      </c>
      <c r="K3698">
        <v>0</v>
      </c>
      <c r="L3698" s="16">
        <v>0</v>
      </c>
      <c r="M3698" s="16">
        <v>0</v>
      </c>
      <c r="N3698" s="16">
        <v>0</v>
      </c>
      <c r="P3698" s="16">
        <v>0</v>
      </c>
      <c r="Q3698">
        <v>0</v>
      </c>
    </row>
    <row r="3699" spans="1:17" x14ac:dyDescent="0.25">
      <c r="A3699" s="12" t="s">
        <v>265</v>
      </c>
      <c r="B3699" s="41" t="str">
        <f t="shared" si="114"/>
        <v>09</v>
      </c>
      <c r="C3699" s="41" t="str">
        <f t="shared" si="115"/>
        <v>2019</v>
      </c>
      <c r="D3699" t="s">
        <v>1116</v>
      </c>
      <c r="E3699" t="s">
        <v>1693</v>
      </c>
      <c r="F3699" t="s">
        <v>2131</v>
      </c>
      <c r="G3699">
        <v>0</v>
      </c>
      <c r="H3699">
        <v>0</v>
      </c>
      <c r="I3699">
        <v>0</v>
      </c>
      <c r="J3699">
        <v>0</v>
      </c>
      <c r="K3699">
        <v>0</v>
      </c>
      <c r="L3699" s="16">
        <v>0</v>
      </c>
      <c r="M3699" s="16">
        <v>0</v>
      </c>
      <c r="N3699" s="16">
        <v>0</v>
      </c>
      <c r="P3699" s="16">
        <v>0</v>
      </c>
      <c r="Q3699">
        <v>0</v>
      </c>
    </row>
    <row r="3700" spans="1:17" x14ac:dyDescent="0.25">
      <c r="A3700" s="12" t="s">
        <v>264</v>
      </c>
      <c r="B3700" s="41" t="str">
        <f t="shared" si="114"/>
        <v>09</v>
      </c>
      <c r="C3700" s="41" t="str">
        <f t="shared" si="115"/>
        <v>2019</v>
      </c>
      <c r="D3700" t="s">
        <v>1116</v>
      </c>
      <c r="E3700" t="s">
        <v>1693</v>
      </c>
      <c r="F3700" t="s">
        <v>2131</v>
      </c>
      <c r="G3700">
        <v>0</v>
      </c>
      <c r="H3700">
        <v>0</v>
      </c>
      <c r="I3700">
        <v>0</v>
      </c>
      <c r="J3700">
        <v>0</v>
      </c>
      <c r="K3700">
        <v>1800</v>
      </c>
      <c r="L3700" s="16">
        <v>0</v>
      </c>
      <c r="M3700" s="16">
        <v>0</v>
      </c>
      <c r="N3700" s="16">
        <v>0</v>
      </c>
      <c r="P3700" s="16">
        <v>0</v>
      </c>
      <c r="Q3700">
        <v>0</v>
      </c>
    </row>
    <row r="3701" spans="1:17" x14ac:dyDescent="0.25">
      <c r="A3701" s="12" t="s">
        <v>265</v>
      </c>
      <c r="B3701" s="41" t="str">
        <f t="shared" si="114"/>
        <v>09</v>
      </c>
      <c r="C3701" s="41" t="str">
        <f t="shared" si="115"/>
        <v>2019</v>
      </c>
      <c r="D3701" t="s">
        <v>1131</v>
      </c>
      <c r="E3701" t="s">
        <v>1884</v>
      </c>
      <c r="F3701" t="s">
        <v>2131</v>
      </c>
      <c r="G3701">
        <v>0</v>
      </c>
      <c r="H3701">
        <v>0</v>
      </c>
      <c r="I3701">
        <v>0</v>
      </c>
      <c r="J3701">
        <v>0</v>
      </c>
      <c r="K3701">
        <v>0</v>
      </c>
      <c r="L3701" s="16">
        <v>0</v>
      </c>
      <c r="M3701" s="16">
        <v>0</v>
      </c>
      <c r="N3701" s="16">
        <v>0</v>
      </c>
      <c r="P3701" s="16">
        <v>0</v>
      </c>
      <c r="Q3701">
        <v>0</v>
      </c>
    </row>
    <row r="3702" spans="1:17" x14ac:dyDescent="0.25">
      <c r="A3702" s="12" t="s">
        <v>265</v>
      </c>
      <c r="B3702" s="41" t="str">
        <f t="shared" si="114"/>
        <v>09</v>
      </c>
      <c r="C3702" s="41" t="str">
        <f t="shared" si="115"/>
        <v>2019</v>
      </c>
      <c r="D3702" t="s">
        <v>1111</v>
      </c>
      <c r="E3702" t="s">
        <v>1233</v>
      </c>
      <c r="F3702" t="s">
        <v>2131</v>
      </c>
      <c r="G3702">
        <v>0</v>
      </c>
      <c r="H3702">
        <v>0</v>
      </c>
      <c r="I3702">
        <v>0</v>
      </c>
      <c r="J3702">
        <v>0</v>
      </c>
      <c r="K3702">
        <v>25</v>
      </c>
      <c r="L3702" s="16">
        <v>0</v>
      </c>
      <c r="M3702" s="16">
        <v>0</v>
      </c>
      <c r="N3702" s="16">
        <v>0</v>
      </c>
      <c r="P3702" s="16">
        <v>0</v>
      </c>
      <c r="Q3702">
        <v>0</v>
      </c>
    </row>
    <row r="3703" spans="1:17" x14ac:dyDescent="0.25">
      <c r="A3703" s="12" t="s">
        <v>265</v>
      </c>
      <c r="B3703" s="41" t="str">
        <f t="shared" si="114"/>
        <v>09</v>
      </c>
      <c r="C3703" s="41" t="str">
        <f t="shared" si="115"/>
        <v>2019</v>
      </c>
      <c r="D3703" t="s">
        <v>1122</v>
      </c>
      <c r="E3703" t="s">
        <v>1245</v>
      </c>
      <c r="F3703" t="s">
        <v>2131</v>
      </c>
      <c r="G3703">
        <v>0</v>
      </c>
      <c r="H3703">
        <v>0</v>
      </c>
      <c r="I3703">
        <v>0</v>
      </c>
      <c r="J3703">
        <v>0</v>
      </c>
      <c r="K3703">
        <v>0</v>
      </c>
      <c r="L3703" s="16">
        <v>0</v>
      </c>
      <c r="M3703" s="16">
        <v>0</v>
      </c>
      <c r="N3703" s="16">
        <v>0</v>
      </c>
      <c r="P3703" s="16">
        <v>0</v>
      </c>
      <c r="Q3703">
        <v>0</v>
      </c>
    </row>
    <row r="3704" spans="1:17" x14ac:dyDescent="0.25">
      <c r="A3704" s="12" t="s">
        <v>264</v>
      </c>
      <c r="B3704" s="41" t="str">
        <f t="shared" si="114"/>
        <v>09</v>
      </c>
      <c r="C3704" s="41" t="str">
        <f t="shared" si="115"/>
        <v>2019</v>
      </c>
      <c r="D3704" t="s">
        <v>1111</v>
      </c>
      <c r="E3704" t="s">
        <v>1555</v>
      </c>
      <c r="F3704" t="s">
        <v>2137</v>
      </c>
      <c r="G3704">
        <v>0</v>
      </c>
      <c r="H3704">
        <v>0</v>
      </c>
      <c r="I3704">
        <v>0</v>
      </c>
      <c r="J3704">
        <v>0</v>
      </c>
      <c r="K3704">
        <v>0</v>
      </c>
      <c r="L3704" s="16">
        <v>0</v>
      </c>
      <c r="M3704" s="16">
        <v>0</v>
      </c>
      <c r="N3704" s="16">
        <v>0</v>
      </c>
      <c r="P3704" s="16">
        <v>0</v>
      </c>
      <c r="Q3704">
        <v>0</v>
      </c>
    </row>
    <row r="3705" spans="1:17" x14ac:dyDescent="0.25">
      <c r="A3705" s="12" t="s">
        <v>257</v>
      </c>
      <c r="B3705" s="41" t="str">
        <f t="shared" si="114"/>
        <v>09</v>
      </c>
      <c r="C3705" s="41" t="str">
        <f t="shared" si="115"/>
        <v>2019</v>
      </c>
      <c r="D3705" t="s">
        <v>1111</v>
      </c>
      <c r="E3705" t="s">
        <v>1555</v>
      </c>
      <c r="F3705" t="s">
        <v>2137</v>
      </c>
      <c r="G3705">
        <v>0</v>
      </c>
      <c r="H3705">
        <v>0</v>
      </c>
      <c r="I3705">
        <v>0</v>
      </c>
      <c r="J3705">
        <v>0</v>
      </c>
      <c r="K3705">
        <v>0</v>
      </c>
      <c r="L3705" s="16">
        <v>0</v>
      </c>
      <c r="M3705" s="16">
        <v>0</v>
      </c>
      <c r="N3705" s="16">
        <v>0</v>
      </c>
      <c r="P3705" s="16">
        <v>0</v>
      </c>
      <c r="Q3705">
        <v>0</v>
      </c>
    </row>
    <row r="3706" spans="1:17" x14ac:dyDescent="0.25">
      <c r="A3706" s="12" t="s">
        <v>265</v>
      </c>
      <c r="B3706" s="41" t="str">
        <f t="shared" si="114"/>
        <v>09</v>
      </c>
      <c r="C3706" s="41" t="str">
        <f t="shared" si="115"/>
        <v>2019</v>
      </c>
      <c r="D3706" t="s">
        <v>1111</v>
      </c>
      <c r="E3706" t="s">
        <v>1635</v>
      </c>
      <c r="F3706" t="s">
        <v>2131</v>
      </c>
      <c r="G3706">
        <v>0</v>
      </c>
      <c r="H3706">
        <v>0</v>
      </c>
      <c r="I3706">
        <v>0</v>
      </c>
      <c r="J3706">
        <v>0</v>
      </c>
      <c r="K3706">
        <v>2</v>
      </c>
      <c r="L3706" s="16">
        <v>0</v>
      </c>
      <c r="M3706" s="16">
        <v>0</v>
      </c>
      <c r="N3706" s="16">
        <v>0</v>
      </c>
      <c r="P3706" s="16">
        <v>0</v>
      </c>
      <c r="Q3706">
        <v>0</v>
      </c>
    </row>
    <row r="3707" spans="1:17" x14ac:dyDescent="0.25">
      <c r="A3707" s="12" t="s">
        <v>265</v>
      </c>
      <c r="B3707" s="41" t="str">
        <f t="shared" si="114"/>
        <v>09</v>
      </c>
      <c r="C3707" s="41" t="str">
        <f t="shared" si="115"/>
        <v>2019</v>
      </c>
      <c r="D3707" t="s">
        <v>1111</v>
      </c>
      <c r="E3707" t="s">
        <v>1639</v>
      </c>
      <c r="F3707" t="s">
        <v>2131</v>
      </c>
      <c r="G3707">
        <v>0</v>
      </c>
      <c r="H3707">
        <v>0</v>
      </c>
      <c r="I3707">
        <v>0</v>
      </c>
      <c r="J3707">
        <v>0</v>
      </c>
      <c r="K3707">
        <v>2</v>
      </c>
      <c r="L3707" s="16">
        <v>0</v>
      </c>
      <c r="M3707" s="16">
        <v>0</v>
      </c>
      <c r="N3707" s="16">
        <v>0</v>
      </c>
      <c r="P3707" s="16">
        <v>0</v>
      </c>
      <c r="Q3707">
        <v>0</v>
      </c>
    </row>
    <row r="3708" spans="1:17" x14ac:dyDescent="0.25">
      <c r="A3708" s="12" t="s">
        <v>265</v>
      </c>
      <c r="B3708" s="41" t="str">
        <f t="shared" si="114"/>
        <v>09</v>
      </c>
      <c r="C3708" s="41" t="str">
        <f t="shared" si="115"/>
        <v>2019</v>
      </c>
      <c r="D3708" t="s">
        <v>1111</v>
      </c>
      <c r="E3708" t="s">
        <v>1323</v>
      </c>
      <c r="F3708" t="s">
        <v>2131</v>
      </c>
      <c r="G3708">
        <v>0</v>
      </c>
      <c r="H3708">
        <v>0</v>
      </c>
      <c r="I3708">
        <v>0</v>
      </c>
      <c r="J3708">
        <v>0</v>
      </c>
      <c r="K3708">
        <v>1</v>
      </c>
      <c r="L3708" s="16">
        <v>0</v>
      </c>
      <c r="M3708" s="16">
        <v>0</v>
      </c>
      <c r="N3708" s="16">
        <v>0</v>
      </c>
      <c r="P3708" s="16">
        <v>0</v>
      </c>
      <c r="Q3708">
        <v>0</v>
      </c>
    </row>
    <row r="3709" spans="1:17" x14ac:dyDescent="0.25">
      <c r="A3709" s="12" t="s">
        <v>264</v>
      </c>
      <c r="B3709" s="41" t="str">
        <f t="shared" si="114"/>
        <v>09</v>
      </c>
      <c r="C3709" s="41" t="str">
        <f t="shared" si="115"/>
        <v>2019</v>
      </c>
      <c r="D3709" t="s">
        <v>1111</v>
      </c>
      <c r="E3709" t="s">
        <v>1323</v>
      </c>
      <c r="F3709" t="s">
        <v>2131</v>
      </c>
      <c r="G3709">
        <v>0</v>
      </c>
      <c r="H3709">
        <v>0</v>
      </c>
      <c r="I3709">
        <v>0</v>
      </c>
      <c r="J3709">
        <v>0</v>
      </c>
      <c r="K3709">
        <v>1</v>
      </c>
      <c r="L3709" s="16">
        <v>0</v>
      </c>
      <c r="M3709" s="16">
        <v>0</v>
      </c>
      <c r="N3709" s="16">
        <v>0</v>
      </c>
      <c r="P3709" s="16">
        <v>0</v>
      </c>
      <c r="Q3709">
        <v>0</v>
      </c>
    </row>
    <row r="3710" spans="1:17" x14ac:dyDescent="0.25">
      <c r="A3710" s="12" t="s">
        <v>264</v>
      </c>
      <c r="B3710" s="41" t="str">
        <f t="shared" si="114"/>
        <v>09</v>
      </c>
      <c r="C3710" s="41" t="str">
        <f t="shared" si="115"/>
        <v>2019</v>
      </c>
      <c r="D3710" t="s">
        <v>1111</v>
      </c>
      <c r="E3710" t="s">
        <v>1323</v>
      </c>
      <c r="F3710" t="s">
        <v>2131</v>
      </c>
      <c r="G3710">
        <v>0</v>
      </c>
      <c r="H3710">
        <v>0</v>
      </c>
      <c r="I3710">
        <v>0</v>
      </c>
      <c r="J3710">
        <v>0</v>
      </c>
      <c r="K3710">
        <v>2</v>
      </c>
      <c r="L3710" s="16">
        <v>0</v>
      </c>
      <c r="M3710" s="16">
        <v>0</v>
      </c>
      <c r="N3710" s="16">
        <v>0</v>
      </c>
      <c r="P3710" s="16">
        <v>0</v>
      </c>
      <c r="Q3710">
        <v>0</v>
      </c>
    </row>
    <row r="3711" spans="1:17" x14ac:dyDescent="0.25">
      <c r="A3711" s="12" t="s">
        <v>265</v>
      </c>
      <c r="B3711" s="41" t="str">
        <f t="shared" si="114"/>
        <v>09</v>
      </c>
      <c r="C3711" s="41" t="str">
        <f t="shared" si="115"/>
        <v>2019</v>
      </c>
      <c r="D3711" t="s">
        <v>1116</v>
      </c>
      <c r="E3711" t="s">
        <v>1788</v>
      </c>
      <c r="F3711" t="s">
        <v>2131</v>
      </c>
      <c r="G3711">
        <v>0</v>
      </c>
      <c r="H3711">
        <v>0</v>
      </c>
      <c r="I3711">
        <v>0</v>
      </c>
      <c r="J3711">
        <v>0</v>
      </c>
      <c r="K3711">
        <v>7</v>
      </c>
      <c r="L3711" s="16">
        <v>0</v>
      </c>
      <c r="M3711" s="16">
        <v>0</v>
      </c>
      <c r="N3711" s="16">
        <v>0</v>
      </c>
      <c r="P3711" s="16">
        <v>0</v>
      </c>
      <c r="Q3711">
        <v>0</v>
      </c>
    </row>
    <row r="3712" spans="1:17" x14ac:dyDescent="0.25">
      <c r="A3712" s="12" t="s">
        <v>265</v>
      </c>
      <c r="B3712" s="41" t="str">
        <f t="shared" si="114"/>
        <v>09</v>
      </c>
      <c r="C3712" s="41" t="str">
        <f t="shared" si="115"/>
        <v>2019</v>
      </c>
      <c r="D3712" t="s">
        <v>1110</v>
      </c>
      <c r="E3712" t="s">
        <v>1434</v>
      </c>
      <c r="F3712" t="s">
        <v>2131</v>
      </c>
      <c r="G3712">
        <v>0</v>
      </c>
      <c r="H3712">
        <v>0</v>
      </c>
      <c r="I3712">
        <v>0</v>
      </c>
      <c r="J3712">
        <v>0</v>
      </c>
      <c r="K3712">
        <v>35</v>
      </c>
      <c r="L3712" s="16">
        <v>0</v>
      </c>
      <c r="M3712" s="16">
        <v>0</v>
      </c>
      <c r="N3712" s="16">
        <v>0</v>
      </c>
      <c r="P3712" s="16">
        <v>0</v>
      </c>
      <c r="Q3712">
        <v>0</v>
      </c>
    </row>
    <row r="3713" spans="1:17" x14ac:dyDescent="0.25">
      <c r="A3713" s="12" t="s">
        <v>265</v>
      </c>
      <c r="B3713" s="41" t="str">
        <f t="shared" si="114"/>
        <v>09</v>
      </c>
      <c r="C3713" s="41" t="str">
        <f t="shared" si="115"/>
        <v>2019</v>
      </c>
      <c r="D3713" t="s">
        <v>1117</v>
      </c>
      <c r="E3713" t="s">
        <v>1282</v>
      </c>
      <c r="F3713" t="s">
        <v>2131</v>
      </c>
      <c r="G3713">
        <v>0</v>
      </c>
      <c r="H3713">
        <v>0</v>
      </c>
      <c r="I3713">
        <v>0</v>
      </c>
      <c r="J3713">
        <v>0</v>
      </c>
      <c r="K3713">
        <v>1</v>
      </c>
      <c r="L3713" s="16">
        <v>0</v>
      </c>
      <c r="M3713" s="16">
        <v>0</v>
      </c>
      <c r="N3713" s="16">
        <v>0</v>
      </c>
      <c r="P3713" s="16">
        <v>0</v>
      </c>
      <c r="Q3713">
        <v>0</v>
      </c>
    </row>
    <row r="3714" spans="1:17" x14ac:dyDescent="0.25">
      <c r="A3714" s="12" t="s">
        <v>265</v>
      </c>
      <c r="B3714" s="41" t="str">
        <f t="shared" si="114"/>
        <v>09</v>
      </c>
      <c r="C3714" s="41" t="str">
        <f t="shared" si="115"/>
        <v>2019</v>
      </c>
      <c r="D3714" t="s">
        <v>1122</v>
      </c>
      <c r="E3714" t="s">
        <v>1245</v>
      </c>
      <c r="F3714" t="s">
        <v>2131</v>
      </c>
      <c r="G3714">
        <v>0</v>
      </c>
      <c r="H3714">
        <v>0</v>
      </c>
      <c r="I3714">
        <v>0</v>
      </c>
      <c r="J3714">
        <v>0</v>
      </c>
      <c r="K3714">
        <v>1</v>
      </c>
      <c r="L3714" s="16">
        <v>0</v>
      </c>
      <c r="M3714" s="16">
        <v>0</v>
      </c>
      <c r="N3714" s="16">
        <v>0</v>
      </c>
      <c r="P3714" s="16">
        <v>0</v>
      </c>
      <c r="Q3714">
        <v>0</v>
      </c>
    </row>
    <row r="3715" spans="1:17" x14ac:dyDescent="0.25">
      <c r="A3715" s="12" t="s">
        <v>265</v>
      </c>
      <c r="B3715" s="41" t="str">
        <f t="shared" ref="B3715:B3778" si="116">LEFT(A3715,2)</f>
        <v>09</v>
      </c>
      <c r="C3715" s="41" t="str">
        <f t="shared" ref="C3715:C3778" si="117">MID(A3715,7,4)</f>
        <v>2019</v>
      </c>
      <c r="D3715" t="s">
        <v>1113</v>
      </c>
      <c r="E3715" t="s">
        <v>1435</v>
      </c>
      <c r="F3715" t="s">
        <v>2131</v>
      </c>
      <c r="G3715">
        <v>0</v>
      </c>
      <c r="H3715">
        <v>0</v>
      </c>
      <c r="I3715">
        <v>0</v>
      </c>
      <c r="J3715">
        <v>0</v>
      </c>
      <c r="K3715">
        <v>1</v>
      </c>
      <c r="L3715" s="16">
        <v>0</v>
      </c>
      <c r="M3715" s="16">
        <v>0</v>
      </c>
      <c r="N3715" s="16">
        <v>0</v>
      </c>
      <c r="P3715" s="16">
        <v>0</v>
      </c>
      <c r="Q3715">
        <v>0</v>
      </c>
    </row>
    <row r="3716" spans="1:17" x14ac:dyDescent="0.25">
      <c r="A3716" s="12" t="s">
        <v>265</v>
      </c>
      <c r="B3716" s="41" t="str">
        <f t="shared" si="116"/>
        <v>09</v>
      </c>
      <c r="C3716" s="41" t="str">
        <f t="shared" si="117"/>
        <v>2019</v>
      </c>
      <c r="D3716" t="s">
        <v>1122</v>
      </c>
      <c r="E3716" t="s">
        <v>1800</v>
      </c>
      <c r="F3716" t="s">
        <v>2131</v>
      </c>
      <c r="G3716">
        <v>0</v>
      </c>
      <c r="H3716">
        <v>0</v>
      </c>
      <c r="I3716">
        <v>0</v>
      </c>
      <c r="J3716">
        <v>0</v>
      </c>
      <c r="K3716">
        <v>2</v>
      </c>
      <c r="L3716" s="16">
        <v>0</v>
      </c>
      <c r="M3716" s="16">
        <v>0</v>
      </c>
      <c r="N3716" s="16">
        <v>0</v>
      </c>
      <c r="P3716" s="16">
        <v>0</v>
      </c>
      <c r="Q3716">
        <v>0</v>
      </c>
    </row>
    <row r="3717" spans="1:17" x14ac:dyDescent="0.25">
      <c r="A3717" s="12" t="s">
        <v>265</v>
      </c>
      <c r="B3717" s="41" t="str">
        <f t="shared" si="116"/>
        <v>09</v>
      </c>
      <c r="C3717" s="41" t="str">
        <f t="shared" si="117"/>
        <v>2019</v>
      </c>
      <c r="D3717" t="s">
        <v>1122</v>
      </c>
      <c r="E3717" t="s">
        <v>1831</v>
      </c>
      <c r="F3717" t="s">
        <v>2131</v>
      </c>
      <c r="G3717">
        <v>0</v>
      </c>
      <c r="H3717">
        <v>0</v>
      </c>
      <c r="I3717">
        <v>0</v>
      </c>
      <c r="J3717">
        <v>0</v>
      </c>
      <c r="K3717">
        <v>5</v>
      </c>
      <c r="L3717" s="16">
        <v>0</v>
      </c>
      <c r="M3717" s="16">
        <v>0</v>
      </c>
      <c r="N3717" s="16">
        <v>0</v>
      </c>
      <c r="P3717" s="16">
        <v>0</v>
      </c>
      <c r="Q3717">
        <v>0</v>
      </c>
    </row>
    <row r="3718" spans="1:17" x14ac:dyDescent="0.25">
      <c r="A3718" s="12" t="s">
        <v>265</v>
      </c>
      <c r="B3718" s="41" t="str">
        <f t="shared" si="116"/>
        <v>09</v>
      </c>
      <c r="C3718" s="41" t="str">
        <f t="shared" si="117"/>
        <v>2019</v>
      </c>
      <c r="D3718" t="s">
        <v>1107</v>
      </c>
      <c r="E3718" t="s">
        <v>1316</v>
      </c>
      <c r="F3718" t="s">
        <v>2161</v>
      </c>
      <c r="G3718">
        <v>0</v>
      </c>
      <c r="H3718">
        <v>0</v>
      </c>
      <c r="I3718">
        <v>0</v>
      </c>
      <c r="J3718">
        <v>0</v>
      </c>
      <c r="K3718">
        <v>0</v>
      </c>
      <c r="L3718" s="16">
        <v>0</v>
      </c>
      <c r="M3718" s="16">
        <v>0</v>
      </c>
      <c r="N3718" s="16">
        <v>0</v>
      </c>
      <c r="P3718" s="16">
        <v>0</v>
      </c>
      <c r="Q3718">
        <v>0</v>
      </c>
    </row>
    <row r="3719" spans="1:17" x14ac:dyDescent="0.25">
      <c r="A3719" s="12" t="s">
        <v>265</v>
      </c>
      <c r="B3719" s="41" t="str">
        <f t="shared" si="116"/>
        <v>09</v>
      </c>
      <c r="C3719" s="41" t="str">
        <f t="shared" si="117"/>
        <v>2019</v>
      </c>
      <c r="D3719" t="s">
        <v>1111</v>
      </c>
      <c r="E3719" t="s">
        <v>1912</v>
      </c>
      <c r="F3719" t="s">
        <v>2131</v>
      </c>
      <c r="G3719">
        <v>0</v>
      </c>
      <c r="H3719">
        <v>0</v>
      </c>
      <c r="I3719">
        <v>0</v>
      </c>
      <c r="J3719">
        <v>0</v>
      </c>
      <c r="K3719">
        <v>4</v>
      </c>
      <c r="L3719" s="16">
        <v>0</v>
      </c>
      <c r="M3719" s="16">
        <v>0</v>
      </c>
      <c r="N3719" s="16">
        <v>0</v>
      </c>
      <c r="P3719" s="16">
        <v>0</v>
      </c>
      <c r="Q3719">
        <v>0</v>
      </c>
    </row>
    <row r="3720" spans="1:17" x14ac:dyDescent="0.25">
      <c r="A3720" s="12" t="s">
        <v>266</v>
      </c>
      <c r="B3720" s="41" t="str">
        <f t="shared" si="116"/>
        <v>09</v>
      </c>
      <c r="C3720" s="41" t="str">
        <f t="shared" si="117"/>
        <v>2019</v>
      </c>
      <c r="D3720" t="s">
        <v>1132</v>
      </c>
      <c r="E3720" t="s">
        <v>1628</v>
      </c>
      <c r="F3720" t="s">
        <v>2131</v>
      </c>
      <c r="G3720">
        <v>0</v>
      </c>
      <c r="H3720">
        <v>0</v>
      </c>
      <c r="I3720">
        <v>0</v>
      </c>
      <c r="J3720">
        <v>0</v>
      </c>
      <c r="K3720">
        <v>450</v>
      </c>
      <c r="L3720" s="16">
        <v>0</v>
      </c>
      <c r="M3720" s="16">
        <v>0</v>
      </c>
      <c r="N3720" s="16">
        <v>0</v>
      </c>
      <c r="P3720" s="16">
        <v>0</v>
      </c>
      <c r="Q3720">
        <v>0</v>
      </c>
    </row>
    <row r="3721" spans="1:17" x14ac:dyDescent="0.25">
      <c r="A3721" s="12" t="s">
        <v>265</v>
      </c>
      <c r="B3721" s="41" t="str">
        <f t="shared" si="116"/>
        <v>09</v>
      </c>
      <c r="C3721" s="41" t="str">
        <f t="shared" si="117"/>
        <v>2019</v>
      </c>
      <c r="D3721" t="s">
        <v>1132</v>
      </c>
      <c r="E3721" t="s">
        <v>1745</v>
      </c>
      <c r="F3721" t="s">
        <v>2131</v>
      </c>
      <c r="G3721">
        <v>0</v>
      </c>
      <c r="H3721">
        <v>0</v>
      </c>
      <c r="I3721">
        <v>0</v>
      </c>
      <c r="J3721">
        <v>0</v>
      </c>
      <c r="K3721">
        <v>0</v>
      </c>
      <c r="L3721" s="16">
        <v>0</v>
      </c>
      <c r="M3721" s="16">
        <v>0</v>
      </c>
      <c r="N3721" s="16">
        <v>0</v>
      </c>
      <c r="P3721" s="16">
        <v>0</v>
      </c>
      <c r="Q3721">
        <v>0</v>
      </c>
    </row>
    <row r="3722" spans="1:17" x14ac:dyDescent="0.25">
      <c r="A3722" s="12" t="s">
        <v>266</v>
      </c>
      <c r="B3722" s="41" t="str">
        <f t="shared" si="116"/>
        <v>09</v>
      </c>
      <c r="C3722" s="41" t="str">
        <f t="shared" si="117"/>
        <v>2019</v>
      </c>
      <c r="D3722" t="s">
        <v>1107</v>
      </c>
      <c r="E3722" t="s">
        <v>1536</v>
      </c>
      <c r="F3722" t="s">
        <v>2134</v>
      </c>
      <c r="G3722">
        <v>0</v>
      </c>
      <c r="H3722">
        <v>1</v>
      </c>
      <c r="I3722">
        <v>0</v>
      </c>
      <c r="J3722">
        <v>0</v>
      </c>
      <c r="K3722">
        <v>0</v>
      </c>
      <c r="L3722" s="16">
        <v>0</v>
      </c>
      <c r="M3722" s="16">
        <v>0</v>
      </c>
      <c r="N3722" s="16">
        <v>0</v>
      </c>
      <c r="P3722" s="16">
        <v>0</v>
      </c>
      <c r="Q3722">
        <v>0</v>
      </c>
    </row>
    <row r="3723" spans="1:17" x14ac:dyDescent="0.25">
      <c r="A3723" s="12" t="s">
        <v>266</v>
      </c>
      <c r="B3723" s="41" t="str">
        <f t="shared" si="116"/>
        <v>09</v>
      </c>
      <c r="C3723" s="41" t="str">
        <f t="shared" si="117"/>
        <v>2019</v>
      </c>
      <c r="D3723" t="s">
        <v>1126</v>
      </c>
      <c r="E3723" t="s">
        <v>1587</v>
      </c>
      <c r="F3723" t="s">
        <v>2131</v>
      </c>
      <c r="G3723">
        <v>0</v>
      </c>
      <c r="H3723">
        <v>0</v>
      </c>
      <c r="I3723">
        <v>0</v>
      </c>
      <c r="J3723">
        <v>0</v>
      </c>
      <c r="K3723">
        <v>0</v>
      </c>
      <c r="L3723" s="16">
        <v>0</v>
      </c>
      <c r="M3723" s="16">
        <v>0</v>
      </c>
      <c r="N3723" s="16">
        <v>0</v>
      </c>
      <c r="P3723" s="16">
        <v>0</v>
      </c>
      <c r="Q3723">
        <v>0</v>
      </c>
    </row>
    <row r="3724" spans="1:17" x14ac:dyDescent="0.25">
      <c r="A3724" s="12" t="s">
        <v>265</v>
      </c>
      <c r="B3724" s="41" t="str">
        <f t="shared" si="116"/>
        <v>09</v>
      </c>
      <c r="C3724" s="41" t="str">
        <f t="shared" si="117"/>
        <v>2019</v>
      </c>
      <c r="D3724" t="s">
        <v>1135</v>
      </c>
      <c r="E3724" t="s">
        <v>1590</v>
      </c>
      <c r="F3724" t="s">
        <v>2137</v>
      </c>
      <c r="G3724">
        <v>0</v>
      </c>
      <c r="H3724">
        <v>0</v>
      </c>
      <c r="I3724">
        <v>5</v>
      </c>
      <c r="J3724">
        <v>0</v>
      </c>
      <c r="K3724">
        <v>0</v>
      </c>
      <c r="L3724" s="16">
        <v>0</v>
      </c>
      <c r="M3724" s="16">
        <v>0</v>
      </c>
      <c r="N3724" s="16">
        <v>0</v>
      </c>
      <c r="P3724" s="16">
        <v>0</v>
      </c>
      <c r="Q3724">
        <v>0</v>
      </c>
    </row>
    <row r="3725" spans="1:17" x14ac:dyDescent="0.25">
      <c r="A3725" s="12" t="s">
        <v>265</v>
      </c>
      <c r="B3725" s="41" t="str">
        <f t="shared" si="116"/>
        <v>09</v>
      </c>
      <c r="C3725" s="41" t="str">
        <f t="shared" si="117"/>
        <v>2019</v>
      </c>
      <c r="D3725" t="s">
        <v>1125</v>
      </c>
      <c r="E3725" t="s">
        <v>1671</v>
      </c>
      <c r="F3725" t="s">
        <v>2131</v>
      </c>
      <c r="G3725">
        <v>0</v>
      </c>
      <c r="H3725">
        <v>0</v>
      </c>
      <c r="I3725">
        <v>0</v>
      </c>
      <c r="J3725">
        <v>0</v>
      </c>
      <c r="K3725">
        <v>120</v>
      </c>
      <c r="L3725" s="16">
        <v>0</v>
      </c>
      <c r="M3725" s="16">
        <v>0</v>
      </c>
      <c r="N3725" s="16">
        <v>0</v>
      </c>
      <c r="P3725" s="16">
        <v>0</v>
      </c>
      <c r="Q3725">
        <v>0</v>
      </c>
    </row>
    <row r="3726" spans="1:17" x14ac:dyDescent="0.25">
      <c r="A3726" s="12" t="s">
        <v>266</v>
      </c>
      <c r="B3726" s="41" t="str">
        <f t="shared" si="116"/>
        <v>09</v>
      </c>
      <c r="C3726" s="41" t="str">
        <f t="shared" si="117"/>
        <v>2019</v>
      </c>
      <c r="D3726" t="s">
        <v>1111</v>
      </c>
      <c r="E3726" t="s">
        <v>1837</v>
      </c>
      <c r="F3726" t="s">
        <v>2131</v>
      </c>
      <c r="G3726">
        <v>0</v>
      </c>
      <c r="H3726">
        <v>0</v>
      </c>
      <c r="I3726">
        <v>0</v>
      </c>
      <c r="J3726">
        <v>0</v>
      </c>
      <c r="K3726">
        <v>0</v>
      </c>
      <c r="L3726" s="16">
        <v>0</v>
      </c>
      <c r="M3726" s="16">
        <v>0</v>
      </c>
      <c r="N3726" s="16">
        <v>0</v>
      </c>
      <c r="P3726" s="16">
        <v>0</v>
      </c>
      <c r="Q3726">
        <v>0</v>
      </c>
    </row>
    <row r="3727" spans="1:17" x14ac:dyDescent="0.25">
      <c r="A3727" s="12" t="s">
        <v>265</v>
      </c>
      <c r="B3727" s="41" t="str">
        <f t="shared" si="116"/>
        <v>09</v>
      </c>
      <c r="C3727" s="41" t="str">
        <f t="shared" si="117"/>
        <v>2019</v>
      </c>
      <c r="D3727" t="s">
        <v>1111</v>
      </c>
      <c r="E3727" t="s">
        <v>1504</v>
      </c>
      <c r="F3727" t="s">
        <v>2131</v>
      </c>
      <c r="G3727">
        <v>0</v>
      </c>
      <c r="H3727">
        <v>0</v>
      </c>
      <c r="I3727">
        <v>0</v>
      </c>
      <c r="J3727">
        <v>0</v>
      </c>
      <c r="K3727">
        <v>1</v>
      </c>
      <c r="L3727" s="16">
        <v>0</v>
      </c>
      <c r="M3727" s="16">
        <v>0</v>
      </c>
      <c r="N3727" s="16">
        <v>0</v>
      </c>
      <c r="P3727" s="16">
        <v>0</v>
      </c>
      <c r="Q3727">
        <v>0</v>
      </c>
    </row>
    <row r="3728" spans="1:17" x14ac:dyDescent="0.25">
      <c r="A3728" s="12" t="s">
        <v>261</v>
      </c>
      <c r="B3728" s="41" t="str">
        <f t="shared" si="116"/>
        <v>09</v>
      </c>
      <c r="C3728" s="41" t="str">
        <f t="shared" si="117"/>
        <v>2019</v>
      </c>
      <c r="D3728" t="s">
        <v>1111</v>
      </c>
      <c r="E3728" t="s">
        <v>1504</v>
      </c>
      <c r="F3728" t="s">
        <v>2131</v>
      </c>
      <c r="G3728">
        <v>0</v>
      </c>
      <c r="H3728">
        <v>0</v>
      </c>
      <c r="I3728">
        <v>0</v>
      </c>
      <c r="J3728">
        <v>0</v>
      </c>
      <c r="K3728">
        <v>2</v>
      </c>
      <c r="L3728" s="16">
        <v>0</v>
      </c>
      <c r="M3728" s="16">
        <v>0</v>
      </c>
      <c r="N3728" s="16">
        <v>0</v>
      </c>
      <c r="P3728" s="16">
        <v>0</v>
      </c>
      <c r="Q3728">
        <v>0</v>
      </c>
    </row>
    <row r="3729" spans="1:17" x14ac:dyDescent="0.25">
      <c r="A3729" s="12" t="s">
        <v>266</v>
      </c>
      <c r="B3729" s="41" t="str">
        <f t="shared" si="116"/>
        <v>09</v>
      </c>
      <c r="C3729" s="41" t="str">
        <f t="shared" si="117"/>
        <v>2019</v>
      </c>
      <c r="D3729" t="s">
        <v>1111</v>
      </c>
      <c r="E3729" t="s">
        <v>1635</v>
      </c>
      <c r="F3729" t="s">
        <v>2131</v>
      </c>
      <c r="G3729">
        <v>0</v>
      </c>
      <c r="H3729">
        <v>0</v>
      </c>
      <c r="I3729">
        <v>0</v>
      </c>
      <c r="J3729">
        <v>0</v>
      </c>
      <c r="K3729">
        <v>10</v>
      </c>
      <c r="L3729" s="16">
        <v>0</v>
      </c>
      <c r="M3729" s="16">
        <v>0</v>
      </c>
      <c r="N3729" s="16">
        <v>0</v>
      </c>
      <c r="P3729" s="16">
        <v>0</v>
      </c>
      <c r="Q3729">
        <v>0</v>
      </c>
    </row>
    <row r="3730" spans="1:17" x14ac:dyDescent="0.25">
      <c r="A3730" s="12" t="s">
        <v>265</v>
      </c>
      <c r="B3730" s="41" t="str">
        <f t="shared" si="116"/>
        <v>09</v>
      </c>
      <c r="C3730" s="41" t="str">
        <f t="shared" si="117"/>
        <v>2019</v>
      </c>
      <c r="D3730" t="s">
        <v>1111</v>
      </c>
      <c r="E3730" t="s">
        <v>1844</v>
      </c>
      <c r="F3730" t="s">
        <v>2131</v>
      </c>
      <c r="G3730">
        <v>0</v>
      </c>
      <c r="H3730">
        <v>0</v>
      </c>
      <c r="I3730">
        <v>0</v>
      </c>
      <c r="J3730">
        <v>0</v>
      </c>
      <c r="K3730">
        <v>1</v>
      </c>
      <c r="L3730" s="16">
        <v>0</v>
      </c>
      <c r="M3730" s="16">
        <v>0</v>
      </c>
      <c r="N3730" s="16">
        <v>0</v>
      </c>
      <c r="P3730" s="16">
        <v>0</v>
      </c>
      <c r="Q3730">
        <v>0</v>
      </c>
    </row>
    <row r="3731" spans="1:17" x14ac:dyDescent="0.25">
      <c r="A3731" s="12" t="s">
        <v>265</v>
      </c>
      <c r="B3731" s="41" t="str">
        <f t="shared" si="116"/>
        <v>09</v>
      </c>
      <c r="C3731" s="41" t="str">
        <f t="shared" si="117"/>
        <v>2019</v>
      </c>
      <c r="D3731" t="s">
        <v>1111</v>
      </c>
      <c r="E3731" t="s">
        <v>1321</v>
      </c>
      <c r="F3731" t="s">
        <v>2131</v>
      </c>
      <c r="G3731">
        <v>0</v>
      </c>
      <c r="H3731">
        <v>0</v>
      </c>
      <c r="I3731">
        <v>0</v>
      </c>
      <c r="J3731">
        <v>0</v>
      </c>
      <c r="K3731">
        <v>2</v>
      </c>
      <c r="L3731" s="16">
        <v>0</v>
      </c>
      <c r="M3731" s="16">
        <v>0</v>
      </c>
      <c r="N3731" s="16">
        <v>0</v>
      </c>
      <c r="P3731" s="16">
        <v>0</v>
      </c>
      <c r="Q3731">
        <v>0</v>
      </c>
    </row>
    <row r="3732" spans="1:17" x14ac:dyDescent="0.25">
      <c r="A3732" s="12" t="s">
        <v>261</v>
      </c>
      <c r="B3732" s="41" t="str">
        <f t="shared" si="116"/>
        <v>09</v>
      </c>
      <c r="C3732" s="41" t="str">
        <f t="shared" si="117"/>
        <v>2019</v>
      </c>
      <c r="D3732" t="s">
        <v>1116</v>
      </c>
      <c r="E3732" t="s">
        <v>1727</v>
      </c>
      <c r="F3732" t="s">
        <v>2131</v>
      </c>
      <c r="G3732">
        <v>0</v>
      </c>
      <c r="H3732">
        <v>0</v>
      </c>
      <c r="I3732">
        <v>0</v>
      </c>
      <c r="J3732">
        <v>0</v>
      </c>
      <c r="K3732">
        <v>2000</v>
      </c>
      <c r="L3732" s="16">
        <v>0</v>
      </c>
      <c r="M3732" s="16">
        <v>0</v>
      </c>
      <c r="N3732" s="16">
        <v>0</v>
      </c>
      <c r="P3732" s="16">
        <v>0</v>
      </c>
      <c r="Q3732">
        <v>0</v>
      </c>
    </row>
    <row r="3733" spans="1:17" x14ac:dyDescent="0.25">
      <c r="A3733" s="12" t="s">
        <v>263</v>
      </c>
      <c r="B3733" s="41" t="str">
        <f t="shared" si="116"/>
        <v>09</v>
      </c>
      <c r="C3733" s="41" t="str">
        <f t="shared" si="117"/>
        <v>2019</v>
      </c>
      <c r="D3733" t="s">
        <v>1116</v>
      </c>
      <c r="E3733" t="s">
        <v>1898</v>
      </c>
      <c r="F3733" t="s">
        <v>2131</v>
      </c>
      <c r="G3733">
        <v>0</v>
      </c>
      <c r="H3733">
        <v>0</v>
      </c>
      <c r="I3733">
        <v>0</v>
      </c>
      <c r="J3733">
        <v>0</v>
      </c>
      <c r="K3733">
        <v>30</v>
      </c>
      <c r="L3733" s="16">
        <v>0</v>
      </c>
      <c r="M3733" s="16">
        <v>0</v>
      </c>
      <c r="N3733" s="16">
        <v>0</v>
      </c>
      <c r="P3733" s="16">
        <v>0</v>
      </c>
      <c r="Q3733">
        <v>0</v>
      </c>
    </row>
    <row r="3734" spans="1:17" x14ac:dyDescent="0.25">
      <c r="A3734" s="12" t="s">
        <v>266</v>
      </c>
      <c r="B3734" s="41" t="str">
        <f t="shared" si="116"/>
        <v>09</v>
      </c>
      <c r="C3734" s="41" t="str">
        <f t="shared" si="117"/>
        <v>2019</v>
      </c>
      <c r="D3734" t="s">
        <v>1116</v>
      </c>
      <c r="E3734" t="s">
        <v>1753</v>
      </c>
      <c r="F3734" t="s">
        <v>2131</v>
      </c>
      <c r="G3734">
        <v>0</v>
      </c>
      <c r="H3734">
        <v>0</v>
      </c>
      <c r="I3734">
        <v>1</v>
      </c>
      <c r="J3734">
        <v>1</v>
      </c>
      <c r="K3734">
        <v>35</v>
      </c>
      <c r="L3734" s="16">
        <v>0</v>
      </c>
      <c r="M3734" s="16">
        <v>0</v>
      </c>
      <c r="N3734" s="16">
        <v>0</v>
      </c>
      <c r="P3734" s="16">
        <v>0</v>
      </c>
      <c r="Q3734">
        <v>0</v>
      </c>
    </row>
    <row r="3735" spans="1:17" x14ac:dyDescent="0.25">
      <c r="A3735" s="12" t="s">
        <v>266</v>
      </c>
      <c r="B3735" s="41" t="str">
        <f t="shared" si="116"/>
        <v>09</v>
      </c>
      <c r="C3735" s="41" t="str">
        <f t="shared" si="117"/>
        <v>2019</v>
      </c>
      <c r="D3735" t="s">
        <v>1116</v>
      </c>
      <c r="E3735" t="s">
        <v>1175</v>
      </c>
      <c r="F3735" t="s">
        <v>2131</v>
      </c>
      <c r="G3735">
        <v>0</v>
      </c>
      <c r="H3735">
        <v>0</v>
      </c>
      <c r="I3735">
        <v>0</v>
      </c>
      <c r="J3735">
        <v>0</v>
      </c>
      <c r="K3735">
        <v>0</v>
      </c>
      <c r="L3735" s="16">
        <v>0</v>
      </c>
      <c r="M3735" s="16">
        <v>0</v>
      </c>
      <c r="N3735" s="16">
        <v>0</v>
      </c>
      <c r="P3735" s="16">
        <v>0</v>
      </c>
      <c r="Q3735">
        <v>0</v>
      </c>
    </row>
    <row r="3736" spans="1:17" x14ac:dyDescent="0.25">
      <c r="A3736" s="12" t="s">
        <v>266</v>
      </c>
      <c r="B3736" s="41" t="str">
        <f t="shared" si="116"/>
        <v>09</v>
      </c>
      <c r="C3736" s="41" t="str">
        <f t="shared" si="117"/>
        <v>2019</v>
      </c>
      <c r="D3736" t="s">
        <v>1116</v>
      </c>
      <c r="E3736" t="s">
        <v>1193</v>
      </c>
      <c r="F3736" t="s">
        <v>2131</v>
      </c>
      <c r="G3736">
        <v>0</v>
      </c>
      <c r="H3736">
        <v>0</v>
      </c>
      <c r="I3736">
        <v>0</v>
      </c>
      <c r="J3736">
        <v>0</v>
      </c>
      <c r="K3736">
        <v>0</v>
      </c>
      <c r="L3736" s="16">
        <v>0</v>
      </c>
      <c r="M3736" s="16">
        <v>0</v>
      </c>
      <c r="N3736" s="16">
        <v>0</v>
      </c>
      <c r="P3736" s="16">
        <v>0</v>
      </c>
      <c r="Q3736">
        <v>0</v>
      </c>
    </row>
    <row r="3737" spans="1:17" x14ac:dyDescent="0.25">
      <c r="A3737" s="12" t="s">
        <v>266</v>
      </c>
      <c r="B3737" s="41" t="str">
        <f t="shared" si="116"/>
        <v>09</v>
      </c>
      <c r="C3737" s="41" t="str">
        <f t="shared" si="117"/>
        <v>2019</v>
      </c>
      <c r="D3737" t="s">
        <v>1116</v>
      </c>
      <c r="E3737" t="s">
        <v>1805</v>
      </c>
      <c r="F3737" t="s">
        <v>2131</v>
      </c>
      <c r="G3737">
        <v>0</v>
      </c>
      <c r="H3737">
        <v>0</v>
      </c>
      <c r="I3737">
        <v>0</v>
      </c>
      <c r="J3737">
        <v>0</v>
      </c>
      <c r="K3737">
        <v>0</v>
      </c>
      <c r="L3737" s="16">
        <v>0</v>
      </c>
      <c r="M3737" s="16">
        <v>0</v>
      </c>
      <c r="N3737" s="16">
        <v>0</v>
      </c>
      <c r="P3737" s="16">
        <v>0</v>
      </c>
      <c r="Q3737">
        <v>0</v>
      </c>
    </row>
    <row r="3738" spans="1:17" x14ac:dyDescent="0.25">
      <c r="A3738" s="12" t="s">
        <v>266</v>
      </c>
      <c r="B3738" s="41" t="str">
        <f t="shared" si="116"/>
        <v>09</v>
      </c>
      <c r="C3738" s="41" t="str">
        <f t="shared" si="117"/>
        <v>2019</v>
      </c>
      <c r="D3738" t="s">
        <v>1111</v>
      </c>
      <c r="E3738" t="s">
        <v>1158</v>
      </c>
      <c r="F3738" t="s">
        <v>2131</v>
      </c>
      <c r="G3738">
        <v>0</v>
      </c>
      <c r="H3738">
        <v>0</v>
      </c>
      <c r="I3738">
        <v>0</v>
      </c>
      <c r="J3738">
        <v>0</v>
      </c>
      <c r="K3738">
        <v>10</v>
      </c>
      <c r="L3738" s="16">
        <v>0</v>
      </c>
      <c r="M3738" s="16">
        <v>0</v>
      </c>
      <c r="N3738" s="16">
        <v>0</v>
      </c>
      <c r="P3738" s="16">
        <v>0</v>
      </c>
      <c r="Q3738">
        <v>0</v>
      </c>
    </row>
    <row r="3739" spans="1:17" x14ac:dyDescent="0.25">
      <c r="A3739" s="12" t="s">
        <v>267</v>
      </c>
      <c r="B3739" s="41" t="str">
        <f t="shared" si="116"/>
        <v>09</v>
      </c>
      <c r="C3739" s="41" t="str">
        <f t="shared" si="117"/>
        <v>2019</v>
      </c>
      <c r="D3739" t="s">
        <v>1132</v>
      </c>
      <c r="E3739" t="s">
        <v>1896</v>
      </c>
      <c r="F3739" t="s">
        <v>2131</v>
      </c>
      <c r="G3739">
        <v>0</v>
      </c>
      <c r="H3739">
        <v>0</v>
      </c>
      <c r="I3739">
        <v>0</v>
      </c>
      <c r="J3739">
        <v>0</v>
      </c>
      <c r="K3739">
        <v>0</v>
      </c>
      <c r="L3739" s="16">
        <v>0</v>
      </c>
      <c r="M3739" s="16">
        <v>0</v>
      </c>
      <c r="N3739" s="16">
        <v>0</v>
      </c>
      <c r="P3739" s="16">
        <v>0</v>
      </c>
      <c r="Q3739">
        <v>0</v>
      </c>
    </row>
    <row r="3740" spans="1:17" x14ac:dyDescent="0.25">
      <c r="A3740" s="12" t="s">
        <v>266</v>
      </c>
      <c r="B3740" s="41" t="str">
        <f t="shared" si="116"/>
        <v>09</v>
      </c>
      <c r="C3740" s="41" t="str">
        <f t="shared" si="117"/>
        <v>2019</v>
      </c>
      <c r="D3740" t="s">
        <v>1131</v>
      </c>
      <c r="E3740" t="s">
        <v>1495</v>
      </c>
      <c r="F3740" t="s">
        <v>2131</v>
      </c>
      <c r="G3740">
        <v>0</v>
      </c>
      <c r="H3740">
        <v>0</v>
      </c>
      <c r="I3740">
        <v>0</v>
      </c>
      <c r="J3740">
        <v>0</v>
      </c>
      <c r="K3740">
        <v>0</v>
      </c>
      <c r="L3740" s="16">
        <v>0</v>
      </c>
      <c r="M3740" s="16">
        <v>0</v>
      </c>
      <c r="N3740" s="16">
        <v>0</v>
      </c>
      <c r="P3740" s="16">
        <v>0</v>
      </c>
      <c r="Q3740">
        <v>0</v>
      </c>
    </row>
    <row r="3741" spans="1:17" x14ac:dyDescent="0.25">
      <c r="A3741" s="12" t="s">
        <v>266</v>
      </c>
      <c r="B3741" s="41" t="str">
        <f t="shared" si="116"/>
        <v>09</v>
      </c>
      <c r="C3741" s="41" t="str">
        <f t="shared" si="117"/>
        <v>2019</v>
      </c>
      <c r="D3741" t="s">
        <v>1131</v>
      </c>
      <c r="E3741" t="s">
        <v>1549</v>
      </c>
      <c r="F3741" t="s">
        <v>2131</v>
      </c>
      <c r="G3741">
        <v>0</v>
      </c>
      <c r="H3741">
        <v>0</v>
      </c>
      <c r="I3741">
        <v>0</v>
      </c>
      <c r="J3741">
        <v>0</v>
      </c>
      <c r="K3741">
        <v>6</v>
      </c>
      <c r="L3741" s="16">
        <v>0</v>
      </c>
      <c r="M3741" s="16">
        <v>0</v>
      </c>
      <c r="N3741" s="16">
        <v>0</v>
      </c>
      <c r="P3741" s="16">
        <v>0</v>
      </c>
      <c r="Q3741">
        <v>0</v>
      </c>
    </row>
    <row r="3742" spans="1:17" x14ac:dyDescent="0.25">
      <c r="A3742" s="12" t="s">
        <v>265</v>
      </c>
      <c r="B3742" s="41" t="str">
        <f t="shared" si="116"/>
        <v>09</v>
      </c>
      <c r="C3742" s="41" t="str">
        <f t="shared" si="117"/>
        <v>2019</v>
      </c>
      <c r="D3742" t="s">
        <v>1125</v>
      </c>
      <c r="E3742" t="s">
        <v>1670</v>
      </c>
      <c r="F3742" t="s">
        <v>2131</v>
      </c>
      <c r="G3742">
        <v>0</v>
      </c>
      <c r="H3742">
        <v>0</v>
      </c>
      <c r="I3742">
        <v>0</v>
      </c>
      <c r="J3742">
        <v>0</v>
      </c>
      <c r="K3742">
        <v>0</v>
      </c>
      <c r="L3742" s="16">
        <v>0</v>
      </c>
      <c r="M3742" s="16">
        <v>0</v>
      </c>
      <c r="N3742" s="16">
        <v>0</v>
      </c>
      <c r="P3742" s="16">
        <v>0</v>
      </c>
      <c r="Q3742">
        <v>0</v>
      </c>
    </row>
    <row r="3743" spans="1:17" x14ac:dyDescent="0.25">
      <c r="A3743" s="12" t="s">
        <v>265</v>
      </c>
      <c r="B3743" s="41" t="str">
        <f t="shared" si="116"/>
        <v>09</v>
      </c>
      <c r="C3743" s="41" t="str">
        <f t="shared" si="117"/>
        <v>2019</v>
      </c>
      <c r="D3743" t="s">
        <v>1125</v>
      </c>
      <c r="E3743" t="s">
        <v>1789</v>
      </c>
      <c r="F3743" t="s">
        <v>2131</v>
      </c>
      <c r="G3743">
        <v>0</v>
      </c>
      <c r="H3743">
        <v>0</v>
      </c>
      <c r="I3743">
        <v>0</v>
      </c>
      <c r="J3743">
        <v>0</v>
      </c>
      <c r="K3743">
        <v>0</v>
      </c>
      <c r="L3743" s="16">
        <v>0</v>
      </c>
      <c r="M3743" s="16">
        <v>0</v>
      </c>
      <c r="N3743" s="16">
        <v>0</v>
      </c>
      <c r="P3743" s="16">
        <v>0</v>
      </c>
      <c r="Q3743">
        <v>0</v>
      </c>
    </row>
    <row r="3744" spans="1:17" x14ac:dyDescent="0.25">
      <c r="A3744" s="12" t="s">
        <v>266</v>
      </c>
      <c r="B3744" s="41" t="str">
        <f t="shared" si="116"/>
        <v>09</v>
      </c>
      <c r="C3744" s="41" t="str">
        <f t="shared" si="117"/>
        <v>2019</v>
      </c>
      <c r="D3744" t="s">
        <v>1110</v>
      </c>
      <c r="E3744" t="s">
        <v>1115</v>
      </c>
      <c r="F3744" t="s">
        <v>2131</v>
      </c>
      <c r="G3744">
        <v>0</v>
      </c>
      <c r="H3744">
        <v>0</v>
      </c>
      <c r="I3744">
        <v>0</v>
      </c>
      <c r="J3744">
        <v>0</v>
      </c>
      <c r="K3744">
        <v>0</v>
      </c>
      <c r="L3744" s="16">
        <v>0</v>
      </c>
      <c r="M3744" s="16">
        <v>0</v>
      </c>
      <c r="N3744" s="16">
        <v>0</v>
      </c>
      <c r="P3744" s="16">
        <v>0</v>
      </c>
      <c r="Q3744">
        <v>0</v>
      </c>
    </row>
    <row r="3745" spans="1:17" x14ac:dyDescent="0.25">
      <c r="A3745" s="12" t="s">
        <v>266</v>
      </c>
      <c r="B3745" s="41" t="str">
        <f t="shared" si="116"/>
        <v>09</v>
      </c>
      <c r="C3745" s="41" t="str">
        <f t="shared" si="117"/>
        <v>2019</v>
      </c>
      <c r="D3745" t="s">
        <v>1116</v>
      </c>
      <c r="E3745" t="s">
        <v>1696</v>
      </c>
      <c r="F3745" t="s">
        <v>2137</v>
      </c>
      <c r="G3745">
        <v>0</v>
      </c>
      <c r="H3745">
        <v>0</v>
      </c>
      <c r="I3745">
        <v>50</v>
      </c>
      <c r="J3745">
        <v>0</v>
      </c>
      <c r="K3745">
        <v>0</v>
      </c>
      <c r="L3745" s="16">
        <v>0</v>
      </c>
      <c r="M3745" s="16">
        <v>0</v>
      </c>
      <c r="N3745" s="16">
        <v>0</v>
      </c>
      <c r="P3745" s="16">
        <v>0</v>
      </c>
      <c r="Q3745">
        <v>0</v>
      </c>
    </row>
    <row r="3746" spans="1:17" x14ac:dyDescent="0.25">
      <c r="A3746" s="12" t="s">
        <v>267</v>
      </c>
      <c r="B3746" s="41" t="str">
        <f t="shared" si="116"/>
        <v>09</v>
      </c>
      <c r="C3746" s="41" t="str">
        <f t="shared" si="117"/>
        <v>2019</v>
      </c>
      <c r="D3746" t="s">
        <v>1116</v>
      </c>
      <c r="E3746" t="s">
        <v>1193</v>
      </c>
      <c r="F3746" t="s">
        <v>2137</v>
      </c>
      <c r="G3746">
        <v>0</v>
      </c>
      <c r="H3746">
        <v>0</v>
      </c>
      <c r="I3746">
        <v>0</v>
      </c>
      <c r="J3746">
        <v>0</v>
      </c>
      <c r="K3746">
        <v>0</v>
      </c>
      <c r="L3746" s="16">
        <v>0</v>
      </c>
      <c r="M3746" s="16">
        <v>0</v>
      </c>
      <c r="N3746" s="16">
        <v>0</v>
      </c>
      <c r="P3746" s="16">
        <v>0</v>
      </c>
      <c r="Q3746">
        <v>0</v>
      </c>
    </row>
    <row r="3747" spans="1:17" x14ac:dyDescent="0.25">
      <c r="A3747" s="12" t="s">
        <v>263</v>
      </c>
      <c r="B3747" s="41" t="str">
        <f t="shared" si="116"/>
        <v>09</v>
      </c>
      <c r="C3747" s="41" t="str">
        <f t="shared" si="117"/>
        <v>2019</v>
      </c>
      <c r="D3747" t="s">
        <v>1116</v>
      </c>
      <c r="E3747" t="s">
        <v>1188</v>
      </c>
      <c r="F3747" t="s">
        <v>2131</v>
      </c>
      <c r="G3747">
        <v>0</v>
      </c>
      <c r="H3747">
        <v>0</v>
      </c>
      <c r="I3747">
        <v>0</v>
      </c>
      <c r="J3747">
        <v>0</v>
      </c>
      <c r="K3747">
        <v>30</v>
      </c>
      <c r="L3747" s="16">
        <v>0</v>
      </c>
      <c r="M3747" s="16">
        <v>0</v>
      </c>
      <c r="N3747" s="16">
        <v>0</v>
      </c>
      <c r="P3747" s="16">
        <v>0</v>
      </c>
      <c r="Q3747">
        <v>0</v>
      </c>
    </row>
    <row r="3748" spans="1:17" x14ac:dyDescent="0.25">
      <c r="A3748" s="12" t="s">
        <v>266</v>
      </c>
      <c r="B3748" s="41" t="str">
        <f t="shared" si="116"/>
        <v>09</v>
      </c>
      <c r="C3748" s="41" t="str">
        <f t="shared" si="117"/>
        <v>2019</v>
      </c>
      <c r="D3748" t="s">
        <v>1116</v>
      </c>
      <c r="E3748" t="s">
        <v>1753</v>
      </c>
      <c r="F3748" t="s">
        <v>2131</v>
      </c>
      <c r="G3748">
        <v>0</v>
      </c>
      <c r="H3748">
        <v>0</v>
      </c>
      <c r="I3748">
        <v>0</v>
      </c>
      <c r="J3748">
        <v>0</v>
      </c>
      <c r="K3748">
        <v>0</v>
      </c>
      <c r="L3748" s="16">
        <v>0</v>
      </c>
      <c r="M3748" s="16">
        <v>0</v>
      </c>
      <c r="N3748" s="16">
        <v>0</v>
      </c>
      <c r="P3748" s="16">
        <v>0</v>
      </c>
      <c r="Q3748">
        <v>0</v>
      </c>
    </row>
    <row r="3749" spans="1:17" x14ac:dyDescent="0.25">
      <c r="A3749" s="12" t="s">
        <v>267</v>
      </c>
      <c r="B3749" s="41" t="str">
        <f t="shared" si="116"/>
        <v>09</v>
      </c>
      <c r="C3749" s="41" t="str">
        <f t="shared" si="117"/>
        <v>2019</v>
      </c>
      <c r="D3749" t="s">
        <v>1116</v>
      </c>
      <c r="E3749" t="s">
        <v>1311</v>
      </c>
      <c r="F3749" t="s">
        <v>2131</v>
      </c>
      <c r="G3749">
        <v>0</v>
      </c>
      <c r="H3749">
        <v>0</v>
      </c>
      <c r="I3749">
        <v>0</v>
      </c>
      <c r="J3749">
        <v>0</v>
      </c>
      <c r="K3749">
        <v>25</v>
      </c>
      <c r="L3749" s="16">
        <v>0</v>
      </c>
      <c r="M3749" s="16">
        <v>0</v>
      </c>
      <c r="N3749" s="16">
        <v>0</v>
      </c>
      <c r="P3749" s="16">
        <v>0</v>
      </c>
      <c r="Q3749">
        <v>0</v>
      </c>
    </row>
    <row r="3750" spans="1:17" x14ac:dyDescent="0.25">
      <c r="A3750" s="12" t="s">
        <v>266</v>
      </c>
      <c r="B3750" s="41" t="str">
        <f t="shared" si="116"/>
        <v>09</v>
      </c>
      <c r="C3750" s="41" t="str">
        <f t="shared" si="117"/>
        <v>2019</v>
      </c>
      <c r="D3750" t="s">
        <v>1116</v>
      </c>
      <c r="E3750" t="s">
        <v>1174</v>
      </c>
      <c r="F3750" t="s">
        <v>2131</v>
      </c>
      <c r="G3750">
        <v>0</v>
      </c>
      <c r="H3750">
        <v>0</v>
      </c>
      <c r="I3750">
        <v>0</v>
      </c>
      <c r="J3750">
        <v>0</v>
      </c>
      <c r="K3750">
        <v>5</v>
      </c>
      <c r="L3750" s="16">
        <v>0</v>
      </c>
      <c r="M3750" s="16">
        <v>0</v>
      </c>
      <c r="N3750" s="16">
        <v>0</v>
      </c>
      <c r="P3750" s="16">
        <v>0</v>
      </c>
      <c r="Q3750">
        <v>0</v>
      </c>
    </row>
    <row r="3751" spans="1:17" x14ac:dyDescent="0.25">
      <c r="A3751" s="12" t="s">
        <v>266</v>
      </c>
      <c r="B3751" s="41" t="str">
        <f t="shared" si="116"/>
        <v>09</v>
      </c>
      <c r="C3751" s="41" t="str">
        <f t="shared" si="117"/>
        <v>2019</v>
      </c>
      <c r="D3751" t="s">
        <v>1116</v>
      </c>
      <c r="E3751" t="s">
        <v>1690</v>
      </c>
      <c r="F3751" t="s">
        <v>2131</v>
      </c>
      <c r="G3751">
        <v>0</v>
      </c>
      <c r="H3751">
        <v>0</v>
      </c>
      <c r="I3751">
        <v>0</v>
      </c>
      <c r="J3751">
        <v>0</v>
      </c>
      <c r="K3751">
        <v>3</v>
      </c>
      <c r="L3751" s="16">
        <v>0</v>
      </c>
      <c r="M3751" s="16">
        <v>0</v>
      </c>
      <c r="N3751" s="16">
        <v>0</v>
      </c>
      <c r="P3751" s="16">
        <v>0</v>
      </c>
      <c r="Q3751">
        <v>0</v>
      </c>
    </row>
    <row r="3752" spans="1:17" x14ac:dyDescent="0.25">
      <c r="A3752" s="12" t="s">
        <v>266</v>
      </c>
      <c r="B3752" s="41" t="str">
        <f t="shared" si="116"/>
        <v>09</v>
      </c>
      <c r="C3752" s="41" t="str">
        <f t="shared" si="117"/>
        <v>2019</v>
      </c>
      <c r="D3752" t="s">
        <v>1116</v>
      </c>
      <c r="E3752" t="s">
        <v>1626</v>
      </c>
      <c r="F3752" t="s">
        <v>2137</v>
      </c>
      <c r="G3752">
        <v>0</v>
      </c>
      <c r="H3752">
        <v>0</v>
      </c>
      <c r="I3752">
        <v>51</v>
      </c>
      <c r="J3752">
        <v>0</v>
      </c>
      <c r="K3752">
        <v>0</v>
      </c>
      <c r="L3752" s="16">
        <v>0</v>
      </c>
      <c r="M3752" s="16">
        <v>0</v>
      </c>
      <c r="N3752" s="16">
        <v>0</v>
      </c>
      <c r="P3752" s="16">
        <v>0</v>
      </c>
      <c r="Q3752">
        <v>0</v>
      </c>
    </row>
    <row r="3753" spans="1:17" x14ac:dyDescent="0.25">
      <c r="A3753" s="12" t="s">
        <v>266</v>
      </c>
      <c r="B3753" s="41" t="str">
        <f t="shared" si="116"/>
        <v>09</v>
      </c>
      <c r="C3753" s="41" t="str">
        <f t="shared" si="117"/>
        <v>2019</v>
      </c>
      <c r="D3753" t="s">
        <v>1116</v>
      </c>
      <c r="E3753" t="s">
        <v>1196</v>
      </c>
      <c r="F3753" t="s">
        <v>2137</v>
      </c>
      <c r="G3753">
        <v>0</v>
      </c>
      <c r="H3753">
        <v>0</v>
      </c>
      <c r="I3753">
        <v>7</v>
      </c>
      <c r="J3753">
        <v>0</v>
      </c>
      <c r="K3753">
        <v>0</v>
      </c>
      <c r="L3753" s="16">
        <v>0</v>
      </c>
      <c r="M3753" s="16">
        <v>0</v>
      </c>
      <c r="N3753" s="16">
        <v>0</v>
      </c>
      <c r="P3753" s="16">
        <v>0</v>
      </c>
      <c r="Q3753">
        <v>0</v>
      </c>
    </row>
    <row r="3754" spans="1:17" x14ac:dyDescent="0.25">
      <c r="A3754" s="12" t="s">
        <v>267</v>
      </c>
      <c r="B3754" s="41" t="str">
        <f t="shared" si="116"/>
        <v>09</v>
      </c>
      <c r="C3754" s="41" t="str">
        <f t="shared" si="117"/>
        <v>2019</v>
      </c>
      <c r="D3754" t="s">
        <v>1133</v>
      </c>
      <c r="E3754" t="s">
        <v>1734</v>
      </c>
      <c r="F3754" t="s">
        <v>2161</v>
      </c>
      <c r="G3754">
        <v>0</v>
      </c>
      <c r="H3754">
        <v>0</v>
      </c>
      <c r="I3754">
        <v>298</v>
      </c>
      <c r="J3754">
        <v>0</v>
      </c>
      <c r="K3754">
        <v>0</v>
      </c>
      <c r="L3754" s="16">
        <v>0</v>
      </c>
      <c r="M3754" s="16">
        <v>0</v>
      </c>
      <c r="N3754" s="16">
        <v>0</v>
      </c>
      <c r="P3754" s="16">
        <v>0</v>
      </c>
      <c r="Q3754">
        <v>0</v>
      </c>
    </row>
    <row r="3755" spans="1:17" x14ac:dyDescent="0.25">
      <c r="A3755" s="12" t="s">
        <v>267</v>
      </c>
      <c r="B3755" s="41" t="str">
        <f t="shared" si="116"/>
        <v>09</v>
      </c>
      <c r="C3755" s="41" t="str">
        <f t="shared" si="117"/>
        <v>2019</v>
      </c>
      <c r="D3755" t="s">
        <v>1133</v>
      </c>
      <c r="E3755" t="s">
        <v>1472</v>
      </c>
      <c r="F3755" t="s">
        <v>2161</v>
      </c>
      <c r="G3755">
        <v>0</v>
      </c>
      <c r="H3755">
        <v>0</v>
      </c>
      <c r="I3755">
        <v>0</v>
      </c>
      <c r="J3755">
        <v>0</v>
      </c>
      <c r="K3755">
        <v>0</v>
      </c>
      <c r="L3755" s="16">
        <v>0</v>
      </c>
      <c r="M3755" s="16">
        <v>0</v>
      </c>
      <c r="N3755" s="16">
        <v>0</v>
      </c>
      <c r="P3755" s="16">
        <v>0</v>
      </c>
      <c r="Q3755">
        <v>0</v>
      </c>
    </row>
    <row r="3756" spans="1:17" x14ac:dyDescent="0.25">
      <c r="A3756" s="12" t="s">
        <v>266</v>
      </c>
      <c r="B3756" s="41" t="str">
        <f t="shared" si="116"/>
        <v>09</v>
      </c>
      <c r="C3756" s="41" t="str">
        <f t="shared" si="117"/>
        <v>2019</v>
      </c>
      <c r="D3756" t="s">
        <v>1111</v>
      </c>
      <c r="E3756" t="s">
        <v>1373</v>
      </c>
      <c r="F3756" t="s">
        <v>2131</v>
      </c>
      <c r="G3756">
        <v>0</v>
      </c>
      <c r="H3756">
        <v>0</v>
      </c>
      <c r="I3756">
        <v>0</v>
      </c>
      <c r="J3756">
        <v>0</v>
      </c>
      <c r="K3756">
        <v>8</v>
      </c>
      <c r="L3756" s="16">
        <v>0</v>
      </c>
      <c r="M3756" s="16">
        <v>0</v>
      </c>
      <c r="N3756" s="16">
        <v>0</v>
      </c>
      <c r="P3756" s="16">
        <v>0</v>
      </c>
      <c r="Q3756">
        <v>0</v>
      </c>
    </row>
    <row r="3757" spans="1:17" x14ac:dyDescent="0.25">
      <c r="A3757" s="12" t="s">
        <v>266</v>
      </c>
      <c r="B3757" s="41" t="str">
        <f t="shared" si="116"/>
        <v>09</v>
      </c>
      <c r="C3757" s="41" t="str">
        <f t="shared" si="117"/>
        <v>2019</v>
      </c>
      <c r="D3757" t="s">
        <v>1111</v>
      </c>
      <c r="E3757" t="s">
        <v>1320</v>
      </c>
      <c r="F3757" t="s">
        <v>2131</v>
      </c>
      <c r="G3757">
        <v>0</v>
      </c>
      <c r="H3757">
        <v>0</v>
      </c>
      <c r="I3757">
        <v>0</v>
      </c>
      <c r="J3757">
        <v>0</v>
      </c>
      <c r="K3757">
        <v>10</v>
      </c>
      <c r="L3757" s="16">
        <v>0</v>
      </c>
      <c r="M3757" s="16">
        <v>0</v>
      </c>
      <c r="N3757" s="16">
        <v>0</v>
      </c>
      <c r="P3757" s="16">
        <v>0</v>
      </c>
      <c r="Q3757">
        <v>0</v>
      </c>
    </row>
    <row r="3758" spans="1:17" x14ac:dyDescent="0.25">
      <c r="A3758" s="12" t="s">
        <v>267</v>
      </c>
      <c r="B3758" s="41" t="str">
        <f t="shared" si="116"/>
        <v>09</v>
      </c>
      <c r="C3758" s="41" t="str">
        <f t="shared" si="117"/>
        <v>2019</v>
      </c>
      <c r="D3758" t="s">
        <v>1126</v>
      </c>
      <c r="E3758" t="s">
        <v>1299</v>
      </c>
      <c r="F3758" t="s">
        <v>2131</v>
      </c>
      <c r="G3758">
        <v>0</v>
      </c>
      <c r="H3758">
        <v>0</v>
      </c>
      <c r="I3758">
        <v>0</v>
      </c>
      <c r="J3758">
        <v>0</v>
      </c>
      <c r="K3758">
        <v>0</v>
      </c>
      <c r="L3758" s="16">
        <v>0</v>
      </c>
      <c r="M3758" s="16">
        <v>0</v>
      </c>
      <c r="N3758" s="16">
        <v>0</v>
      </c>
      <c r="P3758" s="16">
        <v>0</v>
      </c>
      <c r="Q3758">
        <v>0</v>
      </c>
    </row>
    <row r="3759" spans="1:17" x14ac:dyDescent="0.25">
      <c r="A3759" s="12" t="s">
        <v>267</v>
      </c>
      <c r="B3759" s="41" t="str">
        <f t="shared" si="116"/>
        <v>09</v>
      </c>
      <c r="C3759" s="41" t="str">
        <f t="shared" si="117"/>
        <v>2019</v>
      </c>
      <c r="D3759" t="s">
        <v>1110</v>
      </c>
      <c r="E3759" t="s">
        <v>1442</v>
      </c>
      <c r="F3759" t="s">
        <v>2131</v>
      </c>
      <c r="G3759">
        <v>0</v>
      </c>
      <c r="H3759">
        <v>0</v>
      </c>
      <c r="I3759">
        <v>0</v>
      </c>
      <c r="J3759">
        <v>0</v>
      </c>
      <c r="K3759">
        <v>44</v>
      </c>
      <c r="L3759" s="16">
        <v>0</v>
      </c>
      <c r="M3759" s="16">
        <v>0</v>
      </c>
      <c r="N3759" s="16">
        <v>0</v>
      </c>
      <c r="P3759" s="16">
        <v>0</v>
      </c>
      <c r="Q3759">
        <v>0</v>
      </c>
    </row>
    <row r="3760" spans="1:17" x14ac:dyDescent="0.25">
      <c r="A3760" s="12" t="s">
        <v>267</v>
      </c>
      <c r="B3760" s="41" t="str">
        <f t="shared" si="116"/>
        <v>09</v>
      </c>
      <c r="C3760" s="41" t="str">
        <f t="shared" si="117"/>
        <v>2019</v>
      </c>
      <c r="D3760" t="s">
        <v>1109</v>
      </c>
      <c r="E3760" t="s">
        <v>1383</v>
      </c>
      <c r="F3760" t="s">
        <v>2131</v>
      </c>
      <c r="G3760">
        <v>0</v>
      </c>
      <c r="H3760">
        <v>0</v>
      </c>
      <c r="I3760">
        <v>0</v>
      </c>
      <c r="J3760">
        <v>0</v>
      </c>
      <c r="K3760">
        <v>0</v>
      </c>
      <c r="L3760" s="16">
        <v>0</v>
      </c>
      <c r="M3760" s="16">
        <v>0</v>
      </c>
      <c r="N3760" s="16">
        <v>0</v>
      </c>
      <c r="P3760" s="16">
        <v>0</v>
      </c>
      <c r="Q3760">
        <v>0</v>
      </c>
    </row>
    <row r="3761" spans="1:17" x14ac:dyDescent="0.25">
      <c r="A3761" s="12" t="s">
        <v>267</v>
      </c>
      <c r="B3761" s="41" t="str">
        <f t="shared" si="116"/>
        <v>09</v>
      </c>
      <c r="C3761" s="41" t="str">
        <f t="shared" si="117"/>
        <v>2019</v>
      </c>
      <c r="D3761" t="s">
        <v>1111</v>
      </c>
      <c r="E3761" t="s">
        <v>1415</v>
      </c>
      <c r="F3761" t="s">
        <v>2131</v>
      </c>
      <c r="G3761">
        <v>0</v>
      </c>
      <c r="H3761">
        <v>0</v>
      </c>
      <c r="I3761">
        <v>0</v>
      </c>
      <c r="J3761">
        <v>0</v>
      </c>
      <c r="K3761">
        <v>5</v>
      </c>
      <c r="L3761" s="16">
        <v>0</v>
      </c>
      <c r="M3761" s="16">
        <v>0</v>
      </c>
      <c r="N3761" s="16">
        <v>0</v>
      </c>
      <c r="P3761" s="16">
        <v>0</v>
      </c>
      <c r="Q3761">
        <v>0</v>
      </c>
    </row>
    <row r="3762" spans="1:17" x14ac:dyDescent="0.25">
      <c r="A3762" s="12" t="s">
        <v>268</v>
      </c>
      <c r="B3762" s="41" t="str">
        <f t="shared" si="116"/>
        <v>09</v>
      </c>
      <c r="C3762" s="41" t="str">
        <f t="shared" si="117"/>
        <v>2019</v>
      </c>
      <c r="D3762" t="s">
        <v>1107</v>
      </c>
      <c r="E3762" t="s">
        <v>1536</v>
      </c>
      <c r="F3762" t="s">
        <v>2133</v>
      </c>
      <c r="G3762">
        <v>0</v>
      </c>
      <c r="H3762">
        <v>0</v>
      </c>
      <c r="I3762">
        <v>0</v>
      </c>
      <c r="J3762">
        <v>0</v>
      </c>
      <c r="K3762">
        <v>0</v>
      </c>
      <c r="L3762" s="16">
        <v>0</v>
      </c>
      <c r="M3762" s="16">
        <v>0</v>
      </c>
      <c r="N3762" s="16">
        <v>0</v>
      </c>
      <c r="P3762" s="16">
        <v>0</v>
      </c>
      <c r="Q3762">
        <v>0</v>
      </c>
    </row>
    <row r="3763" spans="1:17" x14ac:dyDescent="0.25">
      <c r="A3763" s="12" t="s">
        <v>268</v>
      </c>
      <c r="B3763" s="41" t="str">
        <f t="shared" si="116"/>
        <v>09</v>
      </c>
      <c r="C3763" s="41" t="str">
        <f t="shared" si="117"/>
        <v>2019</v>
      </c>
      <c r="D3763" t="s">
        <v>1113</v>
      </c>
      <c r="E3763" t="s">
        <v>1356</v>
      </c>
      <c r="F3763" t="s">
        <v>2131</v>
      </c>
      <c r="G3763">
        <v>0</v>
      </c>
      <c r="H3763">
        <v>0</v>
      </c>
      <c r="I3763">
        <v>0</v>
      </c>
      <c r="J3763">
        <v>0</v>
      </c>
      <c r="K3763">
        <v>3</v>
      </c>
      <c r="L3763" s="16">
        <v>0</v>
      </c>
      <c r="M3763" s="16">
        <v>0</v>
      </c>
      <c r="N3763" s="16">
        <v>0</v>
      </c>
      <c r="P3763" s="16">
        <v>0</v>
      </c>
      <c r="Q3763">
        <v>0</v>
      </c>
    </row>
    <row r="3764" spans="1:17" x14ac:dyDescent="0.25">
      <c r="A3764" s="12" t="s">
        <v>268</v>
      </c>
      <c r="B3764" s="41" t="str">
        <f t="shared" si="116"/>
        <v>09</v>
      </c>
      <c r="C3764" s="41" t="str">
        <f t="shared" si="117"/>
        <v>2019</v>
      </c>
      <c r="D3764" t="s">
        <v>1126</v>
      </c>
      <c r="E3764" t="s">
        <v>1230</v>
      </c>
      <c r="F3764" t="s">
        <v>2131</v>
      </c>
      <c r="G3764">
        <v>0</v>
      </c>
      <c r="H3764">
        <v>0</v>
      </c>
      <c r="I3764">
        <v>1</v>
      </c>
      <c r="J3764">
        <v>1</v>
      </c>
      <c r="K3764">
        <v>400</v>
      </c>
      <c r="L3764" s="16">
        <v>0</v>
      </c>
      <c r="M3764" s="16">
        <v>0</v>
      </c>
      <c r="N3764" s="16">
        <v>0</v>
      </c>
      <c r="P3764" s="16">
        <v>0</v>
      </c>
      <c r="Q3764">
        <v>0</v>
      </c>
    </row>
    <row r="3765" spans="1:17" x14ac:dyDescent="0.25">
      <c r="A3765" s="12" t="s">
        <v>268</v>
      </c>
      <c r="B3765" s="41" t="str">
        <f t="shared" si="116"/>
        <v>09</v>
      </c>
      <c r="C3765" s="41" t="str">
        <f t="shared" si="117"/>
        <v>2019</v>
      </c>
      <c r="D3765" t="s">
        <v>1131</v>
      </c>
      <c r="E3765" t="s">
        <v>1297</v>
      </c>
      <c r="F3765" t="s">
        <v>2131</v>
      </c>
      <c r="G3765">
        <v>0</v>
      </c>
      <c r="H3765">
        <v>0</v>
      </c>
      <c r="I3765">
        <v>0</v>
      </c>
      <c r="J3765">
        <v>0</v>
      </c>
      <c r="K3765">
        <v>90</v>
      </c>
      <c r="L3765" s="16">
        <v>0</v>
      </c>
      <c r="M3765" s="16">
        <v>0</v>
      </c>
      <c r="N3765" s="16">
        <v>0</v>
      </c>
      <c r="P3765" s="16">
        <v>0</v>
      </c>
      <c r="Q3765">
        <v>0</v>
      </c>
    </row>
    <row r="3766" spans="1:17" x14ac:dyDescent="0.25">
      <c r="A3766" s="12" t="s">
        <v>268</v>
      </c>
      <c r="B3766" s="41" t="str">
        <f t="shared" si="116"/>
        <v>09</v>
      </c>
      <c r="C3766" s="41" t="str">
        <f t="shared" si="117"/>
        <v>2019</v>
      </c>
      <c r="D3766" t="s">
        <v>1131</v>
      </c>
      <c r="E3766" t="s">
        <v>1766</v>
      </c>
      <c r="F3766" t="s">
        <v>2131</v>
      </c>
      <c r="G3766">
        <v>0</v>
      </c>
      <c r="H3766">
        <v>0</v>
      </c>
      <c r="I3766">
        <v>0</v>
      </c>
      <c r="J3766">
        <v>0</v>
      </c>
      <c r="K3766">
        <v>0</v>
      </c>
      <c r="L3766" s="16">
        <v>0</v>
      </c>
      <c r="M3766" s="16">
        <v>0</v>
      </c>
      <c r="N3766" s="16">
        <v>0</v>
      </c>
      <c r="P3766" s="16">
        <v>0</v>
      </c>
      <c r="Q3766">
        <v>0</v>
      </c>
    </row>
    <row r="3767" spans="1:17" x14ac:dyDescent="0.25">
      <c r="A3767" s="12" t="s">
        <v>267</v>
      </c>
      <c r="B3767" s="41" t="str">
        <f t="shared" si="116"/>
        <v>09</v>
      </c>
      <c r="C3767" s="41" t="str">
        <f t="shared" si="117"/>
        <v>2019</v>
      </c>
      <c r="D3767" t="s">
        <v>1111</v>
      </c>
      <c r="E3767" t="s">
        <v>1856</v>
      </c>
      <c r="F3767" t="s">
        <v>2131</v>
      </c>
      <c r="G3767">
        <v>0</v>
      </c>
      <c r="H3767">
        <v>0</v>
      </c>
      <c r="I3767">
        <v>0</v>
      </c>
      <c r="J3767">
        <v>0</v>
      </c>
      <c r="K3767">
        <v>1</v>
      </c>
      <c r="L3767" s="16">
        <v>0</v>
      </c>
      <c r="M3767" s="16">
        <v>0</v>
      </c>
      <c r="N3767" s="16">
        <v>0</v>
      </c>
      <c r="P3767" s="16">
        <v>0</v>
      </c>
      <c r="Q3767">
        <v>0</v>
      </c>
    </row>
    <row r="3768" spans="1:17" x14ac:dyDescent="0.25">
      <c r="A3768" s="12" t="s">
        <v>267</v>
      </c>
      <c r="B3768" s="41" t="str">
        <f t="shared" si="116"/>
        <v>09</v>
      </c>
      <c r="C3768" s="41" t="str">
        <f t="shared" si="117"/>
        <v>2019</v>
      </c>
      <c r="D3768" t="s">
        <v>1111</v>
      </c>
      <c r="E3768" t="s">
        <v>1321</v>
      </c>
      <c r="F3768" t="s">
        <v>2131</v>
      </c>
      <c r="G3768">
        <v>0</v>
      </c>
      <c r="H3768">
        <v>0</v>
      </c>
      <c r="I3768">
        <v>0</v>
      </c>
      <c r="J3768">
        <v>0</v>
      </c>
      <c r="K3768">
        <v>5</v>
      </c>
      <c r="L3768" s="16">
        <v>0</v>
      </c>
      <c r="M3768" s="16">
        <v>0</v>
      </c>
      <c r="N3768" s="16">
        <v>0</v>
      </c>
      <c r="P3768" s="16">
        <v>0</v>
      </c>
      <c r="Q3768">
        <v>0</v>
      </c>
    </row>
    <row r="3769" spans="1:17" x14ac:dyDescent="0.25">
      <c r="A3769" s="12" t="s">
        <v>268</v>
      </c>
      <c r="B3769" s="41" t="str">
        <f t="shared" si="116"/>
        <v>09</v>
      </c>
      <c r="C3769" s="41" t="str">
        <f t="shared" si="117"/>
        <v>2019</v>
      </c>
      <c r="D3769" t="s">
        <v>1132</v>
      </c>
      <c r="E3769" t="s">
        <v>1286</v>
      </c>
      <c r="F3769" t="s">
        <v>2131</v>
      </c>
      <c r="G3769">
        <v>0</v>
      </c>
      <c r="H3769">
        <v>0</v>
      </c>
      <c r="I3769">
        <v>0</v>
      </c>
      <c r="J3769">
        <v>0</v>
      </c>
      <c r="K3769">
        <v>13</v>
      </c>
      <c r="L3769" s="16">
        <v>0</v>
      </c>
      <c r="M3769" s="16">
        <v>0</v>
      </c>
      <c r="N3769" s="16">
        <v>0</v>
      </c>
      <c r="P3769" s="16">
        <v>0</v>
      </c>
      <c r="Q3769">
        <v>0</v>
      </c>
    </row>
    <row r="3770" spans="1:17" x14ac:dyDescent="0.25">
      <c r="A3770" s="12" t="s">
        <v>268</v>
      </c>
      <c r="B3770" s="41" t="str">
        <f t="shared" si="116"/>
        <v>09</v>
      </c>
      <c r="C3770" s="41" t="str">
        <f t="shared" si="117"/>
        <v>2019</v>
      </c>
      <c r="D3770" t="s">
        <v>1125</v>
      </c>
      <c r="E3770" t="s">
        <v>1640</v>
      </c>
      <c r="F3770" t="s">
        <v>2131</v>
      </c>
      <c r="G3770">
        <v>0</v>
      </c>
      <c r="H3770">
        <v>0</v>
      </c>
      <c r="I3770">
        <v>0</v>
      </c>
      <c r="J3770">
        <v>0</v>
      </c>
      <c r="K3770">
        <v>3</v>
      </c>
      <c r="L3770" s="16">
        <v>0</v>
      </c>
      <c r="M3770" s="16">
        <v>0</v>
      </c>
      <c r="N3770" s="16">
        <v>0</v>
      </c>
      <c r="P3770" s="16">
        <v>0</v>
      </c>
      <c r="Q3770">
        <v>0</v>
      </c>
    </row>
    <row r="3771" spans="1:17" x14ac:dyDescent="0.25">
      <c r="A3771" s="12" t="s">
        <v>269</v>
      </c>
      <c r="B3771" s="41" t="str">
        <f t="shared" si="116"/>
        <v>09</v>
      </c>
      <c r="C3771" s="41" t="str">
        <f t="shared" si="117"/>
        <v>2019</v>
      </c>
      <c r="D3771" t="s">
        <v>1126</v>
      </c>
      <c r="E3771" t="s">
        <v>1597</v>
      </c>
      <c r="F3771" t="s">
        <v>2162</v>
      </c>
      <c r="G3771">
        <v>7</v>
      </c>
      <c r="H3771">
        <v>3</v>
      </c>
      <c r="I3771">
        <v>0</v>
      </c>
      <c r="J3771">
        <v>0</v>
      </c>
      <c r="K3771">
        <v>0</v>
      </c>
      <c r="L3771" s="16">
        <v>0</v>
      </c>
      <c r="M3771" s="16">
        <v>0</v>
      </c>
      <c r="N3771" s="16">
        <v>0</v>
      </c>
      <c r="P3771" s="16">
        <v>0</v>
      </c>
      <c r="Q3771">
        <v>7</v>
      </c>
    </row>
    <row r="3772" spans="1:17" x14ac:dyDescent="0.25">
      <c r="A3772" s="12" t="s">
        <v>268</v>
      </c>
      <c r="B3772" s="41" t="str">
        <f t="shared" si="116"/>
        <v>09</v>
      </c>
      <c r="C3772" s="41" t="str">
        <f t="shared" si="117"/>
        <v>2019</v>
      </c>
      <c r="D3772" t="s">
        <v>1124</v>
      </c>
      <c r="E3772" t="s">
        <v>1108</v>
      </c>
      <c r="F3772" t="s">
        <v>2137</v>
      </c>
      <c r="G3772">
        <v>0</v>
      </c>
      <c r="H3772">
        <v>0</v>
      </c>
      <c r="I3772">
        <v>12</v>
      </c>
      <c r="J3772">
        <v>0</v>
      </c>
      <c r="K3772">
        <v>0</v>
      </c>
      <c r="L3772" s="16">
        <v>0</v>
      </c>
      <c r="M3772" s="16">
        <v>0</v>
      </c>
      <c r="N3772" s="16">
        <v>0</v>
      </c>
      <c r="P3772" s="16">
        <v>0</v>
      </c>
      <c r="Q3772">
        <v>0</v>
      </c>
    </row>
    <row r="3773" spans="1:17" x14ac:dyDescent="0.25">
      <c r="A3773" s="12" t="s">
        <v>269</v>
      </c>
      <c r="B3773" s="41" t="str">
        <f t="shared" si="116"/>
        <v>09</v>
      </c>
      <c r="C3773" s="41" t="str">
        <f t="shared" si="117"/>
        <v>2019</v>
      </c>
      <c r="D3773" t="s">
        <v>1119</v>
      </c>
      <c r="E3773" t="s">
        <v>1249</v>
      </c>
      <c r="F3773" t="s">
        <v>2137</v>
      </c>
      <c r="G3773">
        <v>0</v>
      </c>
      <c r="H3773">
        <v>0</v>
      </c>
      <c r="I3773">
        <v>32</v>
      </c>
      <c r="J3773">
        <v>2</v>
      </c>
      <c r="K3773">
        <v>0</v>
      </c>
      <c r="L3773" s="16">
        <v>0</v>
      </c>
      <c r="M3773" s="16">
        <v>0</v>
      </c>
      <c r="N3773" s="16">
        <v>0</v>
      </c>
      <c r="P3773" s="16">
        <v>0</v>
      </c>
      <c r="Q3773">
        <v>0</v>
      </c>
    </row>
    <row r="3774" spans="1:17" x14ac:dyDescent="0.25">
      <c r="A3774" s="12" t="s">
        <v>269</v>
      </c>
      <c r="B3774" s="41" t="str">
        <f t="shared" si="116"/>
        <v>09</v>
      </c>
      <c r="C3774" s="41" t="str">
        <f t="shared" si="117"/>
        <v>2019</v>
      </c>
      <c r="D3774" t="s">
        <v>1107</v>
      </c>
      <c r="E3774" t="s">
        <v>1684</v>
      </c>
      <c r="F3774" t="s">
        <v>2129</v>
      </c>
      <c r="G3774">
        <v>0</v>
      </c>
      <c r="H3774">
        <v>0</v>
      </c>
      <c r="I3774">
        <v>1</v>
      </c>
      <c r="J3774">
        <v>0</v>
      </c>
      <c r="K3774">
        <v>0</v>
      </c>
      <c r="L3774" s="16">
        <v>0</v>
      </c>
      <c r="M3774" s="16">
        <v>0</v>
      </c>
      <c r="N3774" s="16">
        <v>0</v>
      </c>
      <c r="P3774" s="16">
        <v>0</v>
      </c>
      <c r="Q3774">
        <v>0</v>
      </c>
    </row>
    <row r="3775" spans="1:17" x14ac:dyDescent="0.25">
      <c r="A3775" s="12" t="s">
        <v>269</v>
      </c>
      <c r="B3775" s="41" t="str">
        <f t="shared" si="116"/>
        <v>09</v>
      </c>
      <c r="C3775" s="41" t="str">
        <f t="shared" si="117"/>
        <v>2019</v>
      </c>
      <c r="D3775" t="s">
        <v>1127</v>
      </c>
      <c r="E3775" t="s">
        <v>1277</v>
      </c>
      <c r="F3775" t="s">
        <v>2137</v>
      </c>
      <c r="G3775">
        <v>0</v>
      </c>
      <c r="H3775">
        <v>0</v>
      </c>
      <c r="I3775">
        <v>300</v>
      </c>
      <c r="J3775">
        <v>0</v>
      </c>
      <c r="K3775">
        <v>0</v>
      </c>
      <c r="L3775" s="16">
        <v>0</v>
      </c>
      <c r="M3775" s="16">
        <v>0</v>
      </c>
      <c r="N3775" s="16">
        <v>0</v>
      </c>
      <c r="P3775" s="16">
        <v>0</v>
      </c>
      <c r="Q3775">
        <v>0</v>
      </c>
    </row>
    <row r="3776" spans="1:17" x14ac:dyDescent="0.25">
      <c r="A3776" s="12" t="s">
        <v>269</v>
      </c>
      <c r="B3776" s="41" t="str">
        <f t="shared" si="116"/>
        <v>09</v>
      </c>
      <c r="C3776" s="41" t="str">
        <f t="shared" si="117"/>
        <v>2019</v>
      </c>
      <c r="D3776" t="s">
        <v>1111</v>
      </c>
      <c r="E3776" t="s">
        <v>1687</v>
      </c>
      <c r="F3776" t="s">
        <v>2131</v>
      </c>
      <c r="G3776">
        <v>0</v>
      </c>
      <c r="H3776">
        <v>0</v>
      </c>
      <c r="I3776">
        <v>0</v>
      </c>
      <c r="J3776">
        <v>0</v>
      </c>
      <c r="K3776">
        <v>1</v>
      </c>
      <c r="L3776" s="16">
        <v>0</v>
      </c>
      <c r="M3776" s="16">
        <v>0</v>
      </c>
      <c r="N3776" s="16">
        <v>0</v>
      </c>
      <c r="P3776" s="16">
        <v>0</v>
      </c>
      <c r="Q3776">
        <v>0</v>
      </c>
    </row>
    <row r="3777" spans="1:17" x14ac:dyDescent="0.25">
      <c r="A3777" s="12" t="s">
        <v>269</v>
      </c>
      <c r="B3777" s="41" t="str">
        <f t="shared" si="116"/>
        <v>09</v>
      </c>
      <c r="C3777" s="41" t="str">
        <f t="shared" si="117"/>
        <v>2019</v>
      </c>
      <c r="D3777" t="s">
        <v>1116</v>
      </c>
      <c r="E3777" t="s">
        <v>1419</v>
      </c>
      <c r="F3777" t="s">
        <v>2135</v>
      </c>
      <c r="G3777">
        <v>1</v>
      </c>
      <c r="H3777">
        <v>27</v>
      </c>
      <c r="I3777">
        <v>0</v>
      </c>
      <c r="J3777">
        <v>0</v>
      </c>
      <c r="K3777">
        <v>0</v>
      </c>
      <c r="L3777" s="16">
        <v>0</v>
      </c>
      <c r="M3777" s="16">
        <v>0</v>
      </c>
      <c r="N3777" s="16">
        <v>0</v>
      </c>
      <c r="P3777" s="16">
        <v>0</v>
      </c>
      <c r="Q3777">
        <v>1</v>
      </c>
    </row>
    <row r="3778" spans="1:17" x14ac:dyDescent="0.25">
      <c r="A3778" s="12" t="s">
        <v>269</v>
      </c>
      <c r="B3778" s="41" t="str">
        <f t="shared" si="116"/>
        <v>09</v>
      </c>
      <c r="C3778" s="41" t="str">
        <f t="shared" si="117"/>
        <v>2019</v>
      </c>
      <c r="D3778" t="s">
        <v>1129</v>
      </c>
      <c r="E3778" t="s">
        <v>1266</v>
      </c>
      <c r="F3778" t="s">
        <v>2137</v>
      </c>
      <c r="G3778">
        <v>0</v>
      </c>
      <c r="H3778">
        <v>0</v>
      </c>
      <c r="I3778">
        <v>461</v>
      </c>
      <c r="J3778">
        <v>0</v>
      </c>
      <c r="K3778">
        <v>0</v>
      </c>
      <c r="L3778" s="16">
        <v>0</v>
      </c>
      <c r="M3778" s="16">
        <v>0</v>
      </c>
      <c r="N3778" s="16">
        <v>0</v>
      </c>
      <c r="P3778" s="16">
        <v>0</v>
      </c>
      <c r="Q3778">
        <v>0</v>
      </c>
    </row>
    <row r="3779" spans="1:17" x14ac:dyDescent="0.25">
      <c r="A3779" s="12" t="s">
        <v>269</v>
      </c>
      <c r="B3779" s="41" t="str">
        <f t="shared" ref="B3779:B3842" si="118">LEFT(A3779,2)</f>
        <v>09</v>
      </c>
      <c r="C3779" s="41" t="str">
        <f t="shared" ref="C3779:C3842" si="119">MID(A3779,7,4)</f>
        <v>2019</v>
      </c>
      <c r="D3779" t="s">
        <v>1129</v>
      </c>
      <c r="E3779" t="s">
        <v>1861</v>
      </c>
      <c r="F3779" t="s">
        <v>2137</v>
      </c>
      <c r="G3779">
        <v>0</v>
      </c>
      <c r="H3779">
        <v>1</v>
      </c>
      <c r="I3779">
        <v>360</v>
      </c>
      <c r="J3779">
        <v>0</v>
      </c>
      <c r="K3779">
        <v>0</v>
      </c>
      <c r="L3779" s="16">
        <v>0</v>
      </c>
      <c r="M3779" s="16">
        <v>0</v>
      </c>
      <c r="N3779" s="16">
        <v>0</v>
      </c>
      <c r="P3779" s="16">
        <v>0</v>
      </c>
      <c r="Q3779">
        <v>0</v>
      </c>
    </row>
    <row r="3780" spans="1:17" x14ac:dyDescent="0.25">
      <c r="A3780" s="12" t="s">
        <v>269</v>
      </c>
      <c r="B3780" s="41" t="str">
        <f t="shared" si="118"/>
        <v>09</v>
      </c>
      <c r="C3780" s="41" t="str">
        <f t="shared" si="119"/>
        <v>2019</v>
      </c>
      <c r="D3780" t="s">
        <v>1110</v>
      </c>
      <c r="E3780" t="s">
        <v>1442</v>
      </c>
      <c r="F3780" t="s">
        <v>2131</v>
      </c>
      <c r="G3780">
        <v>0</v>
      </c>
      <c r="H3780">
        <v>0</v>
      </c>
      <c r="I3780">
        <v>0</v>
      </c>
      <c r="J3780">
        <v>0</v>
      </c>
      <c r="K3780">
        <v>15</v>
      </c>
      <c r="L3780" s="16">
        <v>0</v>
      </c>
      <c r="M3780" s="16">
        <v>0</v>
      </c>
      <c r="N3780" s="16">
        <v>0</v>
      </c>
      <c r="P3780" s="16">
        <v>0</v>
      </c>
      <c r="Q3780">
        <v>0</v>
      </c>
    </row>
    <row r="3781" spans="1:17" x14ac:dyDescent="0.25">
      <c r="A3781" s="12" t="s">
        <v>269</v>
      </c>
      <c r="B3781" s="41" t="str">
        <f t="shared" si="118"/>
        <v>09</v>
      </c>
      <c r="C3781" s="41" t="str">
        <f t="shared" si="119"/>
        <v>2019</v>
      </c>
      <c r="D3781" t="s">
        <v>1116</v>
      </c>
      <c r="E3781" t="s">
        <v>1208</v>
      </c>
      <c r="F3781" t="s">
        <v>2131</v>
      </c>
      <c r="G3781">
        <v>0</v>
      </c>
      <c r="H3781">
        <v>0</v>
      </c>
      <c r="I3781">
        <v>0</v>
      </c>
      <c r="J3781">
        <v>0</v>
      </c>
      <c r="K3781">
        <v>3</v>
      </c>
      <c r="L3781" s="16">
        <v>0</v>
      </c>
      <c r="M3781" s="16">
        <v>0</v>
      </c>
      <c r="N3781" s="16">
        <v>0</v>
      </c>
      <c r="P3781" s="16">
        <v>0</v>
      </c>
      <c r="Q3781">
        <v>0</v>
      </c>
    </row>
    <row r="3782" spans="1:17" x14ac:dyDescent="0.25">
      <c r="A3782" s="12" t="s">
        <v>269</v>
      </c>
      <c r="B3782" s="41" t="str">
        <f t="shared" si="118"/>
        <v>09</v>
      </c>
      <c r="C3782" s="41" t="str">
        <f t="shared" si="119"/>
        <v>2019</v>
      </c>
      <c r="D3782" t="s">
        <v>1129</v>
      </c>
      <c r="E3782" t="s">
        <v>1859</v>
      </c>
      <c r="F3782" t="s">
        <v>2137</v>
      </c>
      <c r="G3782">
        <v>0</v>
      </c>
      <c r="H3782">
        <v>0</v>
      </c>
      <c r="I3782">
        <v>0</v>
      </c>
      <c r="J3782">
        <v>0</v>
      </c>
      <c r="K3782">
        <v>0</v>
      </c>
      <c r="L3782" s="16">
        <v>0</v>
      </c>
      <c r="M3782" s="16">
        <v>0</v>
      </c>
      <c r="N3782" s="16">
        <v>0</v>
      </c>
      <c r="P3782" s="16">
        <v>0</v>
      </c>
      <c r="Q3782">
        <v>0</v>
      </c>
    </row>
    <row r="3783" spans="1:17" x14ac:dyDescent="0.25">
      <c r="A3783" s="12" t="s">
        <v>268</v>
      </c>
      <c r="B3783" s="41" t="str">
        <f t="shared" si="118"/>
        <v>09</v>
      </c>
      <c r="C3783" s="41" t="str">
        <f t="shared" si="119"/>
        <v>2019</v>
      </c>
      <c r="D3783" t="s">
        <v>1126</v>
      </c>
      <c r="E3783" t="s">
        <v>1278</v>
      </c>
      <c r="F3783" t="s">
        <v>2131</v>
      </c>
      <c r="G3783">
        <v>0</v>
      </c>
      <c r="H3783">
        <v>0</v>
      </c>
      <c r="I3783">
        <v>0</v>
      </c>
      <c r="J3783">
        <v>0</v>
      </c>
      <c r="K3783">
        <v>300</v>
      </c>
      <c r="L3783" s="16">
        <v>0</v>
      </c>
      <c r="M3783" s="16">
        <v>0</v>
      </c>
      <c r="N3783" s="16">
        <v>0</v>
      </c>
      <c r="P3783" s="16">
        <v>0</v>
      </c>
      <c r="Q3783">
        <v>0</v>
      </c>
    </row>
    <row r="3784" spans="1:17" x14ac:dyDescent="0.25">
      <c r="A3784" s="12" t="s">
        <v>270</v>
      </c>
      <c r="B3784" s="41" t="str">
        <f t="shared" si="118"/>
        <v>09</v>
      </c>
      <c r="C3784" s="41" t="str">
        <f t="shared" si="119"/>
        <v>2019</v>
      </c>
      <c r="D3784" t="s">
        <v>1132</v>
      </c>
      <c r="E3784" t="s">
        <v>1641</v>
      </c>
      <c r="F3784" t="s">
        <v>2146</v>
      </c>
      <c r="G3784">
        <v>0</v>
      </c>
      <c r="H3784">
        <v>0</v>
      </c>
      <c r="I3784">
        <v>0</v>
      </c>
      <c r="J3784">
        <v>0</v>
      </c>
      <c r="K3784">
        <v>0</v>
      </c>
      <c r="L3784" s="16">
        <v>0</v>
      </c>
      <c r="M3784" s="16">
        <v>0</v>
      </c>
      <c r="N3784" s="16">
        <v>0</v>
      </c>
      <c r="P3784" s="16">
        <v>0</v>
      </c>
      <c r="Q3784">
        <v>0</v>
      </c>
    </row>
    <row r="3785" spans="1:17" x14ac:dyDescent="0.25">
      <c r="A3785" s="12" t="s">
        <v>270</v>
      </c>
      <c r="B3785" s="41" t="str">
        <f t="shared" si="118"/>
        <v>09</v>
      </c>
      <c r="C3785" s="41" t="str">
        <f t="shared" si="119"/>
        <v>2019</v>
      </c>
      <c r="D3785" t="s">
        <v>1111</v>
      </c>
      <c r="E3785" t="s">
        <v>1448</v>
      </c>
      <c r="F3785" t="s">
        <v>2131</v>
      </c>
      <c r="G3785">
        <v>0</v>
      </c>
      <c r="H3785">
        <v>0</v>
      </c>
      <c r="I3785">
        <v>0</v>
      </c>
      <c r="J3785">
        <v>0</v>
      </c>
      <c r="K3785">
        <v>2</v>
      </c>
      <c r="L3785" s="16">
        <v>0</v>
      </c>
      <c r="M3785" s="16">
        <v>0</v>
      </c>
      <c r="N3785" s="16">
        <v>0</v>
      </c>
      <c r="P3785" s="16">
        <v>0</v>
      </c>
      <c r="Q3785">
        <v>0</v>
      </c>
    </row>
    <row r="3786" spans="1:17" x14ac:dyDescent="0.25">
      <c r="A3786" s="12" t="s">
        <v>270</v>
      </c>
      <c r="B3786" s="41" t="str">
        <f t="shared" si="118"/>
        <v>09</v>
      </c>
      <c r="C3786" s="41" t="str">
        <f t="shared" si="119"/>
        <v>2019</v>
      </c>
      <c r="D3786" t="s">
        <v>1111</v>
      </c>
      <c r="E3786" t="s">
        <v>1373</v>
      </c>
      <c r="F3786" t="s">
        <v>2131</v>
      </c>
      <c r="G3786">
        <v>0</v>
      </c>
      <c r="H3786">
        <v>0</v>
      </c>
      <c r="I3786">
        <v>0</v>
      </c>
      <c r="J3786">
        <v>0</v>
      </c>
      <c r="K3786">
        <v>2</v>
      </c>
      <c r="L3786" s="16">
        <v>0</v>
      </c>
      <c r="M3786" s="16">
        <v>0</v>
      </c>
      <c r="N3786" s="16">
        <v>0</v>
      </c>
      <c r="P3786" s="16">
        <v>0</v>
      </c>
      <c r="Q3786">
        <v>0</v>
      </c>
    </row>
    <row r="3787" spans="1:17" x14ac:dyDescent="0.25">
      <c r="A3787" s="12" t="s">
        <v>269</v>
      </c>
      <c r="B3787" s="41" t="str">
        <f t="shared" si="118"/>
        <v>09</v>
      </c>
      <c r="C3787" s="41" t="str">
        <f t="shared" si="119"/>
        <v>2019</v>
      </c>
      <c r="D3787" t="s">
        <v>1116</v>
      </c>
      <c r="E3787" t="s">
        <v>1727</v>
      </c>
      <c r="F3787" t="s">
        <v>2131</v>
      </c>
      <c r="G3787">
        <v>0</v>
      </c>
      <c r="H3787">
        <v>0</v>
      </c>
      <c r="I3787">
        <v>0</v>
      </c>
      <c r="J3787">
        <v>0</v>
      </c>
      <c r="K3787">
        <v>0</v>
      </c>
      <c r="L3787" s="16">
        <v>0</v>
      </c>
      <c r="M3787" s="16">
        <v>0</v>
      </c>
      <c r="N3787" s="16">
        <v>0</v>
      </c>
      <c r="P3787" s="16">
        <v>0</v>
      </c>
      <c r="Q3787">
        <v>0</v>
      </c>
    </row>
    <row r="3788" spans="1:17" x14ac:dyDescent="0.25">
      <c r="A3788" s="12" t="s">
        <v>269</v>
      </c>
      <c r="B3788" s="41" t="str">
        <f t="shared" si="118"/>
        <v>09</v>
      </c>
      <c r="C3788" s="41" t="str">
        <f t="shared" si="119"/>
        <v>2019</v>
      </c>
      <c r="D3788" t="s">
        <v>1116</v>
      </c>
      <c r="E3788" t="s">
        <v>1693</v>
      </c>
      <c r="F3788" t="s">
        <v>2131</v>
      </c>
      <c r="G3788">
        <v>0</v>
      </c>
      <c r="H3788">
        <v>0</v>
      </c>
      <c r="I3788">
        <v>0</v>
      </c>
      <c r="J3788">
        <v>0</v>
      </c>
      <c r="K3788">
        <v>0</v>
      </c>
      <c r="L3788" s="16">
        <v>0</v>
      </c>
      <c r="M3788" s="16">
        <v>0</v>
      </c>
      <c r="N3788" s="16">
        <v>0</v>
      </c>
      <c r="P3788" s="16">
        <v>0</v>
      </c>
      <c r="Q3788">
        <v>0</v>
      </c>
    </row>
    <row r="3789" spans="1:17" x14ac:dyDescent="0.25">
      <c r="A3789" s="12" t="s">
        <v>268</v>
      </c>
      <c r="B3789" s="41" t="str">
        <f t="shared" si="118"/>
        <v>09</v>
      </c>
      <c r="C3789" s="41" t="str">
        <f t="shared" si="119"/>
        <v>2019</v>
      </c>
      <c r="D3789" t="s">
        <v>1116</v>
      </c>
      <c r="E3789" t="s">
        <v>1208</v>
      </c>
      <c r="F3789" t="s">
        <v>2131</v>
      </c>
      <c r="G3789">
        <v>0</v>
      </c>
      <c r="H3789">
        <v>0</v>
      </c>
      <c r="I3789">
        <v>0</v>
      </c>
      <c r="J3789">
        <v>0</v>
      </c>
      <c r="K3789">
        <v>0</v>
      </c>
      <c r="L3789" s="16">
        <v>0</v>
      </c>
      <c r="M3789" s="16">
        <v>0</v>
      </c>
      <c r="N3789" s="16">
        <v>0</v>
      </c>
      <c r="P3789" s="16">
        <v>0</v>
      </c>
      <c r="Q3789">
        <v>0</v>
      </c>
    </row>
    <row r="3790" spans="1:17" x14ac:dyDescent="0.25">
      <c r="A3790" s="12" t="s">
        <v>267</v>
      </c>
      <c r="B3790" s="41" t="str">
        <f t="shared" si="118"/>
        <v>09</v>
      </c>
      <c r="C3790" s="41" t="str">
        <f t="shared" si="119"/>
        <v>2019</v>
      </c>
      <c r="D3790" t="s">
        <v>1116</v>
      </c>
      <c r="E3790" t="s">
        <v>1788</v>
      </c>
      <c r="F3790" t="s">
        <v>2131</v>
      </c>
      <c r="G3790">
        <v>0</v>
      </c>
      <c r="H3790">
        <v>0</v>
      </c>
      <c r="I3790">
        <v>0</v>
      </c>
      <c r="J3790">
        <v>0</v>
      </c>
      <c r="K3790">
        <v>0</v>
      </c>
      <c r="L3790" s="16">
        <v>0</v>
      </c>
      <c r="M3790" s="16">
        <v>0</v>
      </c>
      <c r="N3790" s="16">
        <v>0</v>
      </c>
      <c r="P3790" s="16">
        <v>0</v>
      </c>
      <c r="Q3790">
        <v>0</v>
      </c>
    </row>
    <row r="3791" spans="1:17" x14ac:dyDescent="0.25">
      <c r="A3791" s="12" t="s">
        <v>267</v>
      </c>
      <c r="B3791" s="41" t="str">
        <f t="shared" si="118"/>
        <v>09</v>
      </c>
      <c r="C3791" s="41" t="str">
        <f t="shared" si="119"/>
        <v>2019</v>
      </c>
      <c r="D3791" t="s">
        <v>1116</v>
      </c>
      <c r="E3791" t="s">
        <v>1817</v>
      </c>
      <c r="F3791" t="s">
        <v>2131</v>
      </c>
      <c r="G3791">
        <v>0</v>
      </c>
      <c r="H3791">
        <v>0</v>
      </c>
      <c r="I3791">
        <v>0</v>
      </c>
      <c r="J3791">
        <v>0</v>
      </c>
      <c r="K3791">
        <v>10</v>
      </c>
      <c r="L3791" s="16">
        <v>0</v>
      </c>
      <c r="M3791" s="16">
        <v>0</v>
      </c>
      <c r="N3791" s="16">
        <v>0</v>
      </c>
      <c r="P3791" s="16">
        <v>0</v>
      </c>
      <c r="Q3791">
        <v>0</v>
      </c>
    </row>
    <row r="3792" spans="1:17" x14ac:dyDescent="0.25">
      <c r="A3792" s="12" t="s">
        <v>267</v>
      </c>
      <c r="B3792" s="41" t="str">
        <f t="shared" si="118"/>
        <v>09</v>
      </c>
      <c r="C3792" s="41" t="str">
        <f t="shared" si="119"/>
        <v>2019</v>
      </c>
      <c r="D3792" t="s">
        <v>1116</v>
      </c>
      <c r="E3792" t="s">
        <v>1501</v>
      </c>
      <c r="F3792" t="s">
        <v>2131</v>
      </c>
      <c r="G3792">
        <v>0</v>
      </c>
      <c r="H3792">
        <v>0</v>
      </c>
      <c r="I3792">
        <v>0</v>
      </c>
      <c r="J3792">
        <v>0</v>
      </c>
      <c r="K3792">
        <v>1</v>
      </c>
      <c r="L3792" s="16">
        <v>0</v>
      </c>
      <c r="M3792" s="16">
        <v>0</v>
      </c>
      <c r="N3792" s="16">
        <v>0</v>
      </c>
      <c r="P3792" s="16">
        <v>0</v>
      </c>
      <c r="Q3792">
        <v>0</v>
      </c>
    </row>
    <row r="3793" spans="1:17" x14ac:dyDescent="0.25">
      <c r="A3793" s="12" t="s">
        <v>270</v>
      </c>
      <c r="B3793" s="41" t="str">
        <f t="shared" si="118"/>
        <v>09</v>
      </c>
      <c r="C3793" s="41" t="str">
        <f t="shared" si="119"/>
        <v>2019</v>
      </c>
      <c r="D3793" t="s">
        <v>1124</v>
      </c>
      <c r="E3793" t="s">
        <v>1913</v>
      </c>
      <c r="F3793" t="s">
        <v>2131</v>
      </c>
      <c r="G3793">
        <v>0</v>
      </c>
      <c r="H3793">
        <v>0</v>
      </c>
      <c r="I3793">
        <v>0</v>
      </c>
      <c r="J3793">
        <v>0</v>
      </c>
      <c r="K3793">
        <v>1</v>
      </c>
      <c r="L3793" s="16">
        <v>0</v>
      </c>
      <c r="M3793" s="16">
        <v>0</v>
      </c>
      <c r="N3793" s="16">
        <v>0</v>
      </c>
      <c r="P3793" s="16">
        <v>0</v>
      </c>
      <c r="Q3793">
        <v>0</v>
      </c>
    </row>
    <row r="3794" spans="1:17" x14ac:dyDescent="0.25">
      <c r="A3794" s="12" t="s">
        <v>188</v>
      </c>
      <c r="B3794" s="41" t="str">
        <f t="shared" si="118"/>
        <v>06</v>
      </c>
      <c r="C3794" s="41" t="str">
        <f t="shared" si="119"/>
        <v>2019</v>
      </c>
      <c r="D3794" t="s">
        <v>1124</v>
      </c>
      <c r="E3794" t="s">
        <v>1228</v>
      </c>
      <c r="F3794" t="s">
        <v>2139</v>
      </c>
      <c r="G3794">
        <v>0</v>
      </c>
      <c r="H3794">
        <v>0</v>
      </c>
      <c r="I3794">
        <v>0</v>
      </c>
      <c r="J3794">
        <v>0</v>
      </c>
      <c r="K3794">
        <v>0</v>
      </c>
      <c r="L3794" s="16">
        <v>0</v>
      </c>
      <c r="M3794" s="16">
        <v>0</v>
      </c>
      <c r="N3794" s="16">
        <v>0</v>
      </c>
      <c r="P3794" s="16">
        <v>0</v>
      </c>
      <c r="Q3794">
        <v>0</v>
      </c>
    </row>
    <row r="3795" spans="1:17" x14ac:dyDescent="0.25">
      <c r="A3795" s="12" t="s">
        <v>269</v>
      </c>
      <c r="B3795" s="41" t="str">
        <f t="shared" si="118"/>
        <v>09</v>
      </c>
      <c r="C3795" s="41" t="str">
        <f t="shared" si="119"/>
        <v>2019</v>
      </c>
      <c r="D3795" t="s">
        <v>1116</v>
      </c>
      <c r="E3795" t="s">
        <v>1208</v>
      </c>
      <c r="F3795" t="s">
        <v>2131</v>
      </c>
      <c r="G3795">
        <v>0</v>
      </c>
      <c r="H3795">
        <v>0</v>
      </c>
      <c r="I3795">
        <v>0</v>
      </c>
      <c r="J3795">
        <v>0</v>
      </c>
      <c r="K3795">
        <v>4</v>
      </c>
      <c r="L3795" s="16">
        <v>0</v>
      </c>
      <c r="M3795" s="16">
        <v>0</v>
      </c>
      <c r="N3795" s="16">
        <v>0</v>
      </c>
      <c r="P3795" s="16">
        <v>0</v>
      </c>
      <c r="Q3795">
        <v>0</v>
      </c>
    </row>
    <row r="3796" spans="1:17" x14ac:dyDescent="0.25">
      <c r="A3796" s="12" t="s">
        <v>257</v>
      </c>
      <c r="B3796" s="41" t="str">
        <f t="shared" si="118"/>
        <v>09</v>
      </c>
      <c r="C3796" s="41" t="str">
        <f t="shared" si="119"/>
        <v>2019</v>
      </c>
      <c r="D3796" t="s">
        <v>1111</v>
      </c>
      <c r="E3796" t="s">
        <v>1448</v>
      </c>
      <c r="F3796" t="s">
        <v>2131</v>
      </c>
      <c r="G3796">
        <v>0</v>
      </c>
      <c r="H3796">
        <v>0</v>
      </c>
      <c r="I3796">
        <v>0</v>
      </c>
      <c r="J3796">
        <v>0</v>
      </c>
      <c r="K3796">
        <v>1</v>
      </c>
      <c r="L3796" s="16">
        <v>0</v>
      </c>
      <c r="M3796" s="16">
        <v>0</v>
      </c>
      <c r="N3796" s="16">
        <v>0</v>
      </c>
      <c r="P3796" s="16">
        <v>0</v>
      </c>
      <c r="Q3796">
        <v>0</v>
      </c>
    </row>
    <row r="3797" spans="1:17" x14ac:dyDescent="0.25">
      <c r="A3797" s="12" t="s">
        <v>261</v>
      </c>
      <c r="B3797" s="41" t="str">
        <f t="shared" si="118"/>
        <v>09</v>
      </c>
      <c r="C3797" s="41" t="str">
        <f t="shared" si="119"/>
        <v>2019</v>
      </c>
      <c r="D3797" t="s">
        <v>1111</v>
      </c>
      <c r="E3797" t="s">
        <v>1570</v>
      </c>
      <c r="F3797" t="s">
        <v>2131</v>
      </c>
      <c r="G3797">
        <v>0</v>
      </c>
      <c r="H3797">
        <v>0</v>
      </c>
      <c r="I3797">
        <v>0</v>
      </c>
      <c r="J3797">
        <v>0</v>
      </c>
      <c r="K3797">
        <v>1</v>
      </c>
      <c r="L3797" s="16">
        <v>0</v>
      </c>
      <c r="M3797" s="16">
        <v>0</v>
      </c>
      <c r="N3797" s="16">
        <v>0</v>
      </c>
      <c r="P3797" s="16">
        <v>0</v>
      </c>
      <c r="Q3797">
        <v>0</v>
      </c>
    </row>
    <row r="3798" spans="1:17" x14ac:dyDescent="0.25">
      <c r="A3798" s="12" t="s">
        <v>267</v>
      </c>
      <c r="B3798" s="41" t="str">
        <f t="shared" si="118"/>
        <v>09</v>
      </c>
      <c r="C3798" s="41" t="str">
        <f t="shared" si="119"/>
        <v>2019</v>
      </c>
      <c r="D3798" t="s">
        <v>1116</v>
      </c>
      <c r="E3798" t="s">
        <v>1693</v>
      </c>
      <c r="F3798" t="s">
        <v>2131</v>
      </c>
      <c r="G3798">
        <v>0</v>
      </c>
      <c r="H3798">
        <v>0</v>
      </c>
      <c r="I3798">
        <v>0</v>
      </c>
      <c r="J3798">
        <v>0</v>
      </c>
      <c r="K3798">
        <v>0</v>
      </c>
      <c r="L3798" s="16">
        <v>0</v>
      </c>
      <c r="M3798" s="16">
        <v>0</v>
      </c>
      <c r="N3798" s="16">
        <v>0</v>
      </c>
      <c r="P3798" s="16">
        <v>0</v>
      </c>
      <c r="Q3798">
        <v>0</v>
      </c>
    </row>
    <row r="3799" spans="1:17" x14ac:dyDescent="0.25">
      <c r="A3799" s="12" t="s">
        <v>270</v>
      </c>
      <c r="B3799" s="41" t="str">
        <f t="shared" si="118"/>
        <v>09</v>
      </c>
      <c r="C3799" s="41" t="str">
        <f t="shared" si="119"/>
        <v>2019</v>
      </c>
      <c r="D3799" t="s">
        <v>1116</v>
      </c>
      <c r="E3799" t="s">
        <v>1693</v>
      </c>
      <c r="F3799" t="s">
        <v>2131</v>
      </c>
      <c r="G3799">
        <v>0</v>
      </c>
      <c r="H3799">
        <v>0</v>
      </c>
      <c r="I3799">
        <v>0</v>
      </c>
      <c r="J3799">
        <v>0</v>
      </c>
      <c r="K3799">
        <v>0</v>
      </c>
      <c r="L3799" s="16">
        <v>0</v>
      </c>
      <c r="M3799" s="16">
        <v>0</v>
      </c>
      <c r="N3799" s="16">
        <v>0</v>
      </c>
      <c r="P3799" s="16">
        <v>0</v>
      </c>
      <c r="Q3799">
        <v>0</v>
      </c>
    </row>
    <row r="3800" spans="1:17" x14ac:dyDescent="0.25">
      <c r="A3800" s="12" t="s">
        <v>270</v>
      </c>
      <c r="B3800" s="41" t="str">
        <f t="shared" si="118"/>
        <v>09</v>
      </c>
      <c r="C3800" s="41" t="str">
        <f t="shared" si="119"/>
        <v>2019</v>
      </c>
      <c r="D3800" t="s">
        <v>1116</v>
      </c>
      <c r="E3800" t="s">
        <v>1192</v>
      </c>
      <c r="F3800" t="s">
        <v>2131</v>
      </c>
      <c r="G3800">
        <v>0</v>
      </c>
      <c r="H3800">
        <v>0</v>
      </c>
      <c r="I3800">
        <v>0</v>
      </c>
      <c r="J3800">
        <v>0</v>
      </c>
      <c r="K3800">
        <v>0</v>
      </c>
      <c r="L3800" s="16">
        <v>0</v>
      </c>
      <c r="M3800" s="16">
        <v>0</v>
      </c>
      <c r="N3800" s="16">
        <v>0</v>
      </c>
      <c r="P3800" s="16">
        <v>0</v>
      </c>
      <c r="Q3800">
        <v>0</v>
      </c>
    </row>
    <row r="3801" spans="1:17" x14ac:dyDescent="0.25">
      <c r="A3801" s="12" t="s">
        <v>271</v>
      </c>
      <c r="B3801" s="41" t="str">
        <f t="shared" si="118"/>
        <v>09</v>
      </c>
      <c r="C3801" s="41" t="str">
        <f t="shared" si="119"/>
        <v>2019</v>
      </c>
      <c r="D3801" t="s">
        <v>1116</v>
      </c>
      <c r="E3801" t="s">
        <v>1174</v>
      </c>
      <c r="F3801" t="s">
        <v>2131</v>
      </c>
      <c r="G3801">
        <v>0</v>
      </c>
      <c r="H3801">
        <v>0</v>
      </c>
      <c r="I3801">
        <v>0</v>
      </c>
      <c r="J3801">
        <v>0</v>
      </c>
      <c r="K3801">
        <v>0</v>
      </c>
      <c r="L3801" s="16">
        <v>0</v>
      </c>
      <c r="M3801" s="16">
        <v>0</v>
      </c>
      <c r="N3801" s="16">
        <v>0</v>
      </c>
      <c r="P3801" s="16">
        <v>0</v>
      </c>
      <c r="Q3801">
        <v>0</v>
      </c>
    </row>
    <row r="3802" spans="1:17" x14ac:dyDescent="0.25">
      <c r="A3802" s="12" t="s">
        <v>271</v>
      </c>
      <c r="B3802" s="41" t="str">
        <f t="shared" si="118"/>
        <v>09</v>
      </c>
      <c r="C3802" s="41" t="str">
        <f t="shared" si="119"/>
        <v>2019</v>
      </c>
      <c r="D3802" t="s">
        <v>1116</v>
      </c>
      <c r="E3802" t="s">
        <v>1797</v>
      </c>
      <c r="F3802" t="s">
        <v>2131</v>
      </c>
      <c r="G3802">
        <v>0</v>
      </c>
      <c r="H3802">
        <v>0</v>
      </c>
      <c r="I3802">
        <v>0</v>
      </c>
      <c r="J3802">
        <v>0</v>
      </c>
      <c r="K3802">
        <v>0</v>
      </c>
      <c r="L3802" s="16">
        <v>0</v>
      </c>
      <c r="M3802" s="16">
        <v>0</v>
      </c>
      <c r="N3802" s="16">
        <v>0</v>
      </c>
      <c r="P3802" s="16">
        <v>0</v>
      </c>
      <c r="Q3802">
        <v>0</v>
      </c>
    </row>
    <row r="3803" spans="1:17" x14ac:dyDescent="0.25">
      <c r="A3803" s="12" t="s">
        <v>266</v>
      </c>
      <c r="B3803" s="41" t="str">
        <f t="shared" si="118"/>
        <v>09</v>
      </c>
      <c r="C3803" s="41" t="str">
        <f t="shared" si="119"/>
        <v>2019</v>
      </c>
      <c r="D3803" t="s">
        <v>1116</v>
      </c>
      <c r="E3803" t="s">
        <v>1727</v>
      </c>
      <c r="F3803" t="s">
        <v>2131</v>
      </c>
      <c r="G3803">
        <v>0</v>
      </c>
      <c r="H3803">
        <v>0</v>
      </c>
      <c r="I3803">
        <v>0</v>
      </c>
      <c r="J3803">
        <v>0</v>
      </c>
      <c r="K3803">
        <v>0</v>
      </c>
      <c r="L3803" s="16">
        <v>0</v>
      </c>
      <c r="M3803" s="16">
        <v>0</v>
      </c>
      <c r="N3803" s="16">
        <v>0</v>
      </c>
      <c r="P3803" s="16">
        <v>0</v>
      </c>
      <c r="Q3803">
        <v>0</v>
      </c>
    </row>
    <row r="3804" spans="1:17" x14ac:dyDescent="0.25">
      <c r="A3804" s="12" t="s">
        <v>254</v>
      </c>
      <c r="B3804" s="41" t="str">
        <f t="shared" si="118"/>
        <v>08</v>
      </c>
      <c r="C3804" s="41" t="str">
        <f t="shared" si="119"/>
        <v>2019</v>
      </c>
      <c r="D3804" t="s">
        <v>1122</v>
      </c>
      <c r="E3804" t="s">
        <v>1914</v>
      </c>
      <c r="F3804" t="s">
        <v>2137</v>
      </c>
      <c r="G3804">
        <v>0</v>
      </c>
      <c r="H3804">
        <v>0</v>
      </c>
      <c r="I3804">
        <v>90</v>
      </c>
      <c r="J3804">
        <v>0</v>
      </c>
      <c r="K3804">
        <v>0</v>
      </c>
      <c r="L3804" s="16">
        <v>0</v>
      </c>
      <c r="M3804" s="16">
        <v>0</v>
      </c>
      <c r="N3804" s="16">
        <v>0</v>
      </c>
      <c r="P3804" s="16">
        <v>0</v>
      </c>
      <c r="Q3804">
        <v>0</v>
      </c>
    </row>
    <row r="3805" spans="1:17" x14ac:dyDescent="0.25">
      <c r="A3805" s="12" t="s">
        <v>270</v>
      </c>
      <c r="B3805" s="41" t="str">
        <f t="shared" si="118"/>
        <v>09</v>
      </c>
      <c r="C3805" s="41" t="str">
        <f t="shared" si="119"/>
        <v>2019</v>
      </c>
      <c r="D3805" t="s">
        <v>1134</v>
      </c>
      <c r="E3805" t="s">
        <v>1614</v>
      </c>
      <c r="F3805" t="s">
        <v>2131</v>
      </c>
      <c r="G3805">
        <v>0</v>
      </c>
      <c r="H3805">
        <v>0</v>
      </c>
      <c r="I3805">
        <v>0</v>
      </c>
      <c r="J3805">
        <v>0</v>
      </c>
      <c r="K3805">
        <v>7</v>
      </c>
      <c r="L3805" s="16">
        <v>0</v>
      </c>
      <c r="M3805" s="16">
        <v>0</v>
      </c>
      <c r="N3805" s="16">
        <v>0</v>
      </c>
      <c r="P3805" s="16">
        <v>0</v>
      </c>
      <c r="Q3805">
        <v>0</v>
      </c>
    </row>
    <row r="3806" spans="1:17" x14ac:dyDescent="0.25">
      <c r="A3806" s="12" t="s">
        <v>270</v>
      </c>
      <c r="B3806" s="41" t="str">
        <f t="shared" si="118"/>
        <v>09</v>
      </c>
      <c r="C3806" s="41" t="str">
        <f t="shared" si="119"/>
        <v>2019</v>
      </c>
      <c r="D3806" t="s">
        <v>1130</v>
      </c>
      <c r="E3806" t="s">
        <v>1275</v>
      </c>
      <c r="F3806" t="s">
        <v>2133</v>
      </c>
      <c r="G3806">
        <v>3</v>
      </c>
      <c r="H3806">
        <v>0</v>
      </c>
      <c r="I3806">
        <v>0</v>
      </c>
      <c r="J3806">
        <v>0</v>
      </c>
      <c r="K3806">
        <v>0</v>
      </c>
      <c r="L3806" s="16">
        <v>0</v>
      </c>
      <c r="M3806" s="16">
        <v>0</v>
      </c>
      <c r="N3806" s="16">
        <v>0</v>
      </c>
      <c r="P3806" s="16">
        <v>0</v>
      </c>
      <c r="Q3806">
        <v>3</v>
      </c>
    </row>
    <row r="3807" spans="1:17" x14ac:dyDescent="0.25">
      <c r="A3807" s="12" t="s">
        <v>271</v>
      </c>
      <c r="B3807" s="41" t="str">
        <f t="shared" si="118"/>
        <v>09</v>
      </c>
      <c r="C3807" s="41" t="str">
        <f t="shared" si="119"/>
        <v>2019</v>
      </c>
      <c r="D3807" t="s">
        <v>1111</v>
      </c>
      <c r="E3807" t="s">
        <v>1448</v>
      </c>
      <c r="F3807" t="s">
        <v>2131</v>
      </c>
      <c r="G3807">
        <v>0</v>
      </c>
      <c r="H3807">
        <v>0</v>
      </c>
      <c r="I3807">
        <v>0</v>
      </c>
      <c r="J3807">
        <v>0</v>
      </c>
      <c r="K3807">
        <v>2</v>
      </c>
      <c r="L3807" s="16">
        <v>0</v>
      </c>
      <c r="M3807" s="16">
        <v>0</v>
      </c>
      <c r="N3807" s="16">
        <v>0</v>
      </c>
      <c r="P3807" s="16">
        <v>0</v>
      </c>
      <c r="Q3807">
        <v>0</v>
      </c>
    </row>
    <row r="3808" spans="1:17" x14ac:dyDescent="0.25">
      <c r="A3808" s="12" t="s">
        <v>271</v>
      </c>
      <c r="B3808" s="41" t="str">
        <f t="shared" si="118"/>
        <v>09</v>
      </c>
      <c r="C3808" s="41" t="str">
        <f t="shared" si="119"/>
        <v>2019</v>
      </c>
      <c r="D3808" t="s">
        <v>1111</v>
      </c>
      <c r="E3808" t="s">
        <v>1179</v>
      </c>
      <c r="F3808" t="s">
        <v>2131</v>
      </c>
      <c r="G3808">
        <v>0</v>
      </c>
      <c r="H3808">
        <v>0</v>
      </c>
      <c r="I3808">
        <v>0</v>
      </c>
      <c r="J3808">
        <v>0</v>
      </c>
      <c r="K3808">
        <v>1</v>
      </c>
      <c r="L3808" s="16">
        <v>0</v>
      </c>
      <c r="M3808" s="16">
        <v>0</v>
      </c>
      <c r="N3808" s="16">
        <v>0</v>
      </c>
      <c r="P3808" s="16">
        <v>0</v>
      </c>
      <c r="Q3808">
        <v>0</v>
      </c>
    </row>
    <row r="3809" spans="1:17" x14ac:dyDescent="0.25">
      <c r="A3809" s="12" t="s">
        <v>271</v>
      </c>
      <c r="B3809" s="41" t="str">
        <f t="shared" si="118"/>
        <v>09</v>
      </c>
      <c r="C3809" s="41" t="str">
        <f t="shared" si="119"/>
        <v>2019</v>
      </c>
      <c r="D3809" t="s">
        <v>1111</v>
      </c>
      <c r="E3809" t="s">
        <v>1170</v>
      </c>
      <c r="F3809" t="s">
        <v>2131</v>
      </c>
      <c r="G3809">
        <v>0</v>
      </c>
      <c r="H3809">
        <v>0</v>
      </c>
      <c r="I3809">
        <v>0</v>
      </c>
      <c r="J3809">
        <v>0</v>
      </c>
      <c r="K3809">
        <v>2</v>
      </c>
      <c r="L3809" s="16">
        <v>0</v>
      </c>
      <c r="M3809" s="16">
        <v>0</v>
      </c>
      <c r="N3809" s="16">
        <v>0</v>
      </c>
      <c r="P3809" s="16">
        <v>0</v>
      </c>
      <c r="Q3809">
        <v>0</v>
      </c>
    </row>
    <row r="3810" spans="1:17" x14ac:dyDescent="0.25">
      <c r="A3810" s="12" t="s">
        <v>271</v>
      </c>
      <c r="B3810" s="41" t="str">
        <f t="shared" si="118"/>
        <v>09</v>
      </c>
      <c r="C3810" s="41" t="str">
        <f t="shared" si="119"/>
        <v>2019</v>
      </c>
      <c r="D3810" t="s">
        <v>1135</v>
      </c>
      <c r="E3810" t="s">
        <v>1436</v>
      </c>
      <c r="F3810" t="s">
        <v>2133</v>
      </c>
      <c r="G3810">
        <v>1</v>
      </c>
      <c r="H3810">
        <v>1</v>
      </c>
      <c r="I3810">
        <v>0</v>
      </c>
      <c r="J3810">
        <v>0</v>
      </c>
      <c r="K3810">
        <v>0</v>
      </c>
      <c r="L3810" s="16">
        <v>0</v>
      </c>
      <c r="M3810" s="16">
        <v>0</v>
      </c>
      <c r="N3810" s="16">
        <v>0</v>
      </c>
      <c r="P3810" s="16">
        <v>0</v>
      </c>
      <c r="Q3810">
        <v>1</v>
      </c>
    </row>
    <row r="3811" spans="1:17" x14ac:dyDescent="0.25">
      <c r="A3811" s="12" t="s">
        <v>272</v>
      </c>
      <c r="B3811" s="41" t="str">
        <f t="shared" si="118"/>
        <v>09</v>
      </c>
      <c r="C3811" s="41" t="str">
        <f t="shared" si="119"/>
        <v>2019</v>
      </c>
      <c r="D3811" t="s">
        <v>1120</v>
      </c>
      <c r="E3811" t="s">
        <v>1120</v>
      </c>
      <c r="F3811" t="s">
        <v>2135</v>
      </c>
      <c r="G3811">
        <v>0</v>
      </c>
      <c r="H3811">
        <v>8</v>
      </c>
      <c r="I3811">
        <v>0</v>
      </c>
      <c r="J3811">
        <v>0</v>
      </c>
      <c r="K3811">
        <v>0</v>
      </c>
      <c r="L3811" s="16">
        <v>0</v>
      </c>
      <c r="M3811" s="16">
        <v>0</v>
      </c>
      <c r="N3811" s="16">
        <v>0</v>
      </c>
      <c r="P3811" s="16">
        <v>0</v>
      </c>
      <c r="Q3811">
        <v>0</v>
      </c>
    </row>
    <row r="3812" spans="1:17" x14ac:dyDescent="0.25">
      <c r="A3812" s="12" t="s">
        <v>267</v>
      </c>
      <c r="B3812" s="41" t="str">
        <f t="shared" si="118"/>
        <v>09</v>
      </c>
      <c r="C3812" s="41" t="str">
        <f t="shared" si="119"/>
        <v>2019</v>
      </c>
      <c r="D3812" t="s">
        <v>1116</v>
      </c>
      <c r="E3812" t="s">
        <v>1693</v>
      </c>
      <c r="F3812" t="s">
        <v>2131</v>
      </c>
      <c r="G3812">
        <v>0</v>
      </c>
      <c r="H3812">
        <v>0</v>
      </c>
      <c r="I3812">
        <v>0</v>
      </c>
      <c r="J3812">
        <v>0</v>
      </c>
      <c r="K3812">
        <v>420</v>
      </c>
      <c r="L3812" s="16">
        <v>0</v>
      </c>
      <c r="M3812" s="16">
        <v>0</v>
      </c>
      <c r="N3812" s="16">
        <v>0</v>
      </c>
      <c r="P3812" s="16">
        <v>0</v>
      </c>
      <c r="Q3812">
        <v>0</v>
      </c>
    </row>
    <row r="3813" spans="1:17" x14ac:dyDescent="0.25">
      <c r="A3813" s="12" t="s">
        <v>269</v>
      </c>
      <c r="B3813" s="41" t="str">
        <f t="shared" si="118"/>
        <v>09</v>
      </c>
      <c r="C3813" s="41" t="str">
        <f t="shared" si="119"/>
        <v>2019</v>
      </c>
      <c r="D3813" t="s">
        <v>1116</v>
      </c>
      <c r="E3813" t="s">
        <v>1693</v>
      </c>
      <c r="F3813" t="s">
        <v>2131</v>
      </c>
      <c r="G3813">
        <v>0</v>
      </c>
      <c r="H3813">
        <v>0</v>
      </c>
      <c r="I3813">
        <v>0</v>
      </c>
      <c r="J3813">
        <v>0</v>
      </c>
      <c r="K3813">
        <v>20</v>
      </c>
      <c r="L3813" s="16">
        <v>0</v>
      </c>
      <c r="M3813" s="16">
        <v>0</v>
      </c>
      <c r="N3813" s="16">
        <v>0</v>
      </c>
      <c r="P3813" s="16">
        <v>0</v>
      </c>
      <c r="Q3813">
        <v>0</v>
      </c>
    </row>
    <row r="3814" spans="1:17" x14ac:dyDescent="0.25">
      <c r="A3814" s="12" t="s">
        <v>271</v>
      </c>
      <c r="B3814" s="41" t="str">
        <f t="shared" si="118"/>
        <v>09</v>
      </c>
      <c r="C3814" s="41" t="str">
        <f t="shared" si="119"/>
        <v>2019</v>
      </c>
      <c r="D3814" t="s">
        <v>1111</v>
      </c>
      <c r="E3814" t="s">
        <v>1352</v>
      </c>
      <c r="F3814" t="s">
        <v>2131</v>
      </c>
      <c r="G3814">
        <v>0</v>
      </c>
      <c r="H3814">
        <v>0</v>
      </c>
      <c r="I3814">
        <v>0</v>
      </c>
      <c r="J3814">
        <v>0</v>
      </c>
      <c r="K3814">
        <v>30</v>
      </c>
      <c r="L3814" s="16">
        <v>0</v>
      </c>
      <c r="M3814" s="16">
        <v>0</v>
      </c>
      <c r="N3814" s="16">
        <v>0</v>
      </c>
      <c r="P3814" s="16">
        <v>0</v>
      </c>
      <c r="Q3814">
        <v>0</v>
      </c>
    </row>
    <row r="3815" spans="1:17" x14ac:dyDescent="0.25">
      <c r="A3815" s="12" t="s">
        <v>272</v>
      </c>
      <c r="B3815" s="41" t="str">
        <f t="shared" si="118"/>
        <v>09</v>
      </c>
      <c r="C3815" s="41" t="str">
        <f t="shared" si="119"/>
        <v>2019</v>
      </c>
      <c r="D3815" t="s">
        <v>1129</v>
      </c>
      <c r="E3815" t="s">
        <v>1780</v>
      </c>
      <c r="F3815" t="s">
        <v>2161</v>
      </c>
      <c r="G3815">
        <v>0</v>
      </c>
      <c r="H3815">
        <v>0</v>
      </c>
      <c r="I3815">
        <v>0</v>
      </c>
      <c r="J3815">
        <v>0</v>
      </c>
      <c r="K3815">
        <v>0</v>
      </c>
      <c r="L3815" s="16">
        <v>0</v>
      </c>
      <c r="M3815" s="16">
        <v>0</v>
      </c>
      <c r="N3815" s="16">
        <v>0</v>
      </c>
      <c r="P3815" s="16">
        <v>0</v>
      </c>
      <c r="Q3815">
        <v>0</v>
      </c>
    </row>
    <row r="3816" spans="1:17" x14ac:dyDescent="0.25">
      <c r="A3816" s="12" t="s">
        <v>270</v>
      </c>
      <c r="B3816" s="41" t="str">
        <f t="shared" si="118"/>
        <v>09</v>
      </c>
      <c r="C3816" s="41" t="str">
        <f t="shared" si="119"/>
        <v>2019</v>
      </c>
      <c r="D3816" t="s">
        <v>1116</v>
      </c>
      <c r="E3816" t="s">
        <v>1693</v>
      </c>
      <c r="F3816" t="s">
        <v>2131</v>
      </c>
      <c r="G3816">
        <v>0</v>
      </c>
      <c r="H3816">
        <v>0</v>
      </c>
      <c r="I3816">
        <v>0</v>
      </c>
      <c r="J3816">
        <v>0</v>
      </c>
      <c r="K3816">
        <v>0</v>
      </c>
      <c r="L3816" s="16">
        <v>0</v>
      </c>
      <c r="M3816" s="16">
        <v>0</v>
      </c>
      <c r="N3816" s="16">
        <v>0</v>
      </c>
      <c r="P3816" s="16">
        <v>0</v>
      </c>
      <c r="Q3816">
        <v>0</v>
      </c>
    </row>
    <row r="3817" spans="1:17" x14ac:dyDescent="0.25">
      <c r="A3817" s="12" t="s">
        <v>270</v>
      </c>
      <c r="B3817" s="41" t="str">
        <f t="shared" si="118"/>
        <v>09</v>
      </c>
      <c r="C3817" s="41" t="str">
        <f t="shared" si="119"/>
        <v>2019</v>
      </c>
      <c r="D3817" t="s">
        <v>1116</v>
      </c>
      <c r="E3817" t="s">
        <v>1817</v>
      </c>
      <c r="F3817" t="s">
        <v>2131</v>
      </c>
      <c r="G3817">
        <v>0</v>
      </c>
      <c r="H3817">
        <v>0</v>
      </c>
      <c r="I3817">
        <v>0</v>
      </c>
      <c r="J3817">
        <v>0</v>
      </c>
      <c r="K3817">
        <v>0</v>
      </c>
      <c r="L3817" s="16">
        <v>0</v>
      </c>
      <c r="M3817" s="16">
        <v>0</v>
      </c>
      <c r="N3817" s="16">
        <v>0</v>
      </c>
      <c r="P3817" s="16">
        <v>0</v>
      </c>
      <c r="Q3817">
        <v>0</v>
      </c>
    </row>
    <row r="3818" spans="1:17" x14ac:dyDescent="0.25">
      <c r="A3818" s="12" t="s">
        <v>271</v>
      </c>
      <c r="B3818" s="41" t="str">
        <f t="shared" si="118"/>
        <v>09</v>
      </c>
      <c r="C3818" s="41" t="str">
        <f t="shared" si="119"/>
        <v>2019</v>
      </c>
      <c r="D3818" t="s">
        <v>1116</v>
      </c>
      <c r="E3818" t="s">
        <v>1192</v>
      </c>
      <c r="F3818" t="s">
        <v>2131</v>
      </c>
      <c r="G3818">
        <v>0</v>
      </c>
      <c r="H3818">
        <v>0</v>
      </c>
      <c r="I3818">
        <v>0</v>
      </c>
      <c r="J3818">
        <v>0</v>
      </c>
      <c r="K3818">
        <v>3</v>
      </c>
      <c r="L3818" s="16">
        <v>0</v>
      </c>
      <c r="M3818" s="16">
        <v>0</v>
      </c>
      <c r="N3818" s="16">
        <v>0</v>
      </c>
      <c r="P3818" s="16">
        <v>0</v>
      </c>
      <c r="Q3818">
        <v>0</v>
      </c>
    </row>
    <row r="3819" spans="1:17" x14ac:dyDescent="0.25">
      <c r="A3819" s="12" t="s">
        <v>272</v>
      </c>
      <c r="B3819" s="41" t="str">
        <f t="shared" si="118"/>
        <v>09</v>
      </c>
      <c r="C3819" s="41" t="str">
        <f t="shared" si="119"/>
        <v>2019</v>
      </c>
      <c r="D3819" t="s">
        <v>1115</v>
      </c>
      <c r="E3819" t="s">
        <v>1164</v>
      </c>
      <c r="F3819" t="s">
        <v>2137</v>
      </c>
      <c r="G3819">
        <v>0</v>
      </c>
      <c r="H3819">
        <v>0</v>
      </c>
      <c r="I3819">
        <v>12</v>
      </c>
      <c r="J3819">
        <v>0</v>
      </c>
      <c r="K3819">
        <v>0</v>
      </c>
      <c r="L3819" s="16">
        <v>0</v>
      </c>
      <c r="M3819" s="16">
        <v>0</v>
      </c>
      <c r="N3819" s="16">
        <v>0</v>
      </c>
      <c r="P3819" s="16">
        <v>0</v>
      </c>
      <c r="Q3819">
        <v>0</v>
      </c>
    </row>
    <row r="3820" spans="1:17" x14ac:dyDescent="0.25">
      <c r="A3820" s="12" t="s">
        <v>271</v>
      </c>
      <c r="B3820" s="41" t="str">
        <f t="shared" si="118"/>
        <v>09</v>
      </c>
      <c r="C3820" s="41" t="str">
        <f t="shared" si="119"/>
        <v>2019</v>
      </c>
      <c r="D3820" t="s">
        <v>1110</v>
      </c>
      <c r="E3820" t="s">
        <v>1841</v>
      </c>
      <c r="F3820" t="s">
        <v>2131</v>
      </c>
      <c r="G3820">
        <v>0</v>
      </c>
      <c r="H3820">
        <v>0</v>
      </c>
      <c r="I3820">
        <v>0</v>
      </c>
      <c r="J3820">
        <v>0</v>
      </c>
      <c r="K3820">
        <v>20</v>
      </c>
      <c r="L3820" s="16">
        <v>0</v>
      </c>
      <c r="M3820" s="16">
        <v>0</v>
      </c>
      <c r="N3820" s="16">
        <v>0</v>
      </c>
      <c r="P3820" s="16">
        <v>0</v>
      </c>
      <c r="Q3820">
        <v>0</v>
      </c>
    </row>
    <row r="3821" spans="1:17" x14ac:dyDescent="0.25">
      <c r="A3821" s="12" t="s">
        <v>272</v>
      </c>
      <c r="B3821" s="41" t="str">
        <f t="shared" si="118"/>
        <v>09</v>
      </c>
      <c r="C3821" s="41" t="str">
        <f t="shared" si="119"/>
        <v>2019</v>
      </c>
      <c r="D3821" t="s">
        <v>1111</v>
      </c>
      <c r="E3821" t="s">
        <v>1718</v>
      </c>
      <c r="F3821" t="s">
        <v>2131</v>
      </c>
      <c r="G3821">
        <v>0</v>
      </c>
      <c r="H3821">
        <v>0</v>
      </c>
      <c r="I3821">
        <v>0</v>
      </c>
      <c r="J3821">
        <v>0</v>
      </c>
      <c r="K3821">
        <v>0</v>
      </c>
      <c r="L3821" s="16">
        <v>0</v>
      </c>
      <c r="M3821" s="16">
        <v>0</v>
      </c>
      <c r="N3821" s="16">
        <v>0</v>
      </c>
      <c r="P3821" s="16">
        <v>0</v>
      </c>
      <c r="Q3821">
        <v>0</v>
      </c>
    </row>
    <row r="3822" spans="1:17" x14ac:dyDescent="0.25">
      <c r="A3822" s="12" t="s">
        <v>272</v>
      </c>
      <c r="B3822" s="41" t="str">
        <f t="shared" si="118"/>
        <v>09</v>
      </c>
      <c r="C3822" s="41" t="str">
        <f t="shared" si="119"/>
        <v>2019</v>
      </c>
      <c r="D3822" t="s">
        <v>1132</v>
      </c>
      <c r="E3822" t="s">
        <v>1401</v>
      </c>
      <c r="F3822" t="s">
        <v>2131</v>
      </c>
      <c r="G3822">
        <v>0</v>
      </c>
      <c r="H3822">
        <v>0</v>
      </c>
      <c r="I3822">
        <v>0</v>
      </c>
      <c r="J3822">
        <v>0</v>
      </c>
      <c r="K3822">
        <v>5</v>
      </c>
      <c r="L3822" s="16">
        <v>0</v>
      </c>
      <c r="M3822" s="16">
        <v>0</v>
      </c>
      <c r="N3822" s="16">
        <v>0</v>
      </c>
      <c r="P3822" s="16">
        <v>0</v>
      </c>
      <c r="Q3822">
        <v>0</v>
      </c>
    </row>
    <row r="3823" spans="1:17" x14ac:dyDescent="0.25">
      <c r="A3823" s="12" t="s">
        <v>272</v>
      </c>
      <c r="B3823" s="41" t="str">
        <f t="shared" si="118"/>
        <v>09</v>
      </c>
      <c r="C3823" s="41" t="str">
        <f t="shared" si="119"/>
        <v>2019</v>
      </c>
      <c r="D3823" t="s">
        <v>1117</v>
      </c>
      <c r="E3823" t="s">
        <v>1915</v>
      </c>
      <c r="F3823" t="s">
        <v>2161</v>
      </c>
      <c r="G3823">
        <v>0</v>
      </c>
      <c r="H3823">
        <v>0</v>
      </c>
      <c r="I3823">
        <v>35</v>
      </c>
      <c r="J3823">
        <v>0</v>
      </c>
      <c r="K3823">
        <v>0</v>
      </c>
      <c r="L3823" s="16">
        <v>0</v>
      </c>
      <c r="M3823" s="16">
        <v>0</v>
      </c>
      <c r="N3823" s="16">
        <v>0</v>
      </c>
      <c r="P3823" s="16">
        <v>0</v>
      </c>
      <c r="Q3823">
        <v>0</v>
      </c>
    </row>
    <row r="3824" spans="1:17" x14ac:dyDescent="0.25">
      <c r="A3824" s="12" t="s">
        <v>271</v>
      </c>
      <c r="B3824" s="41" t="str">
        <f t="shared" si="118"/>
        <v>09</v>
      </c>
      <c r="C3824" s="41" t="str">
        <f t="shared" si="119"/>
        <v>2019</v>
      </c>
      <c r="D3824" t="s">
        <v>1111</v>
      </c>
      <c r="E3824" t="s">
        <v>1373</v>
      </c>
      <c r="F3824" t="s">
        <v>2131</v>
      </c>
      <c r="G3824">
        <v>0</v>
      </c>
      <c r="H3824">
        <v>0</v>
      </c>
      <c r="I3824">
        <v>0</v>
      </c>
      <c r="J3824">
        <v>0</v>
      </c>
      <c r="K3824">
        <v>4</v>
      </c>
      <c r="L3824" s="16">
        <v>0</v>
      </c>
      <c r="M3824" s="16">
        <v>0</v>
      </c>
      <c r="N3824" s="16">
        <v>0</v>
      </c>
      <c r="P3824" s="16">
        <v>0</v>
      </c>
      <c r="Q3824">
        <v>0</v>
      </c>
    </row>
    <row r="3825" spans="1:17" x14ac:dyDescent="0.25">
      <c r="A3825" s="12" t="s">
        <v>271</v>
      </c>
      <c r="B3825" s="41" t="str">
        <f t="shared" si="118"/>
        <v>09</v>
      </c>
      <c r="C3825" s="41" t="str">
        <f t="shared" si="119"/>
        <v>2019</v>
      </c>
      <c r="D3825" t="s">
        <v>1111</v>
      </c>
      <c r="E3825" t="s">
        <v>1448</v>
      </c>
      <c r="F3825" t="s">
        <v>2131</v>
      </c>
      <c r="G3825">
        <v>0</v>
      </c>
      <c r="H3825">
        <v>0</v>
      </c>
      <c r="I3825">
        <v>0</v>
      </c>
      <c r="J3825">
        <v>0</v>
      </c>
      <c r="K3825">
        <v>2</v>
      </c>
      <c r="L3825" s="16">
        <v>0</v>
      </c>
      <c r="M3825" s="16">
        <v>0</v>
      </c>
      <c r="N3825" s="16">
        <v>0</v>
      </c>
      <c r="P3825" s="16">
        <v>0</v>
      </c>
      <c r="Q3825">
        <v>0</v>
      </c>
    </row>
    <row r="3826" spans="1:17" x14ac:dyDescent="0.25">
      <c r="A3826" s="12" t="s">
        <v>272</v>
      </c>
      <c r="B3826" s="41" t="str">
        <f t="shared" si="118"/>
        <v>09</v>
      </c>
      <c r="C3826" s="41" t="str">
        <f t="shared" si="119"/>
        <v>2019</v>
      </c>
      <c r="D3826" t="s">
        <v>1131</v>
      </c>
      <c r="E3826" t="s">
        <v>1504</v>
      </c>
      <c r="F3826" t="s">
        <v>2131</v>
      </c>
      <c r="G3826">
        <v>0</v>
      </c>
      <c r="H3826">
        <v>0</v>
      </c>
      <c r="I3826">
        <v>0</v>
      </c>
      <c r="J3826">
        <v>0</v>
      </c>
      <c r="K3826">
        <v>4</v>
      </c>
      <c r="L3826" s="16">
        <v>0</v>
      </c>
      <c r="M3826" s="16">
        <v>0</v>
      </c>
      <c r="N3826" s="16">
        <v>0</v>
      </c>
      <c r="P3826" s="16">
        <v>0</v>
      </c>
      <c r="Q3826">
        <v>0</v>
      </c>
    </row>
    <row r="3827" spans="1:17" x14ac:dyDescent="0.25">
      <c r="A3827" s="12" t="s">
        <v>272</v>
      </c>
      <c r="B3827" s="41" t="str">
        <f t="shared" si="118"/>
        <v>09</v>
      </c>
      <c r="C3827" s="41" t="str">
        <f t="shared" si="119"/>
        <v>2019</v>
      </c>
      <c r="D3827" t="s">
        <v>1116</v>
      </c>
      <c r="E3827" t="s">
        <v>1898</v>
      </c>
      <c r="F3827" t="s">
        <v>2131</v>
      </c>
      <c r="G3827">
        <v>0</v>
      </c>
      <c r="H3827">
        <v>0</v>
      </c>
      <c r="I3827">
        <v>0</v>
      </c>
      <c r="J3827">
        <v>0</v>
      </c>
      <c r="K3827">
        <v>10</v>
      </c>
      <c r="L3827" s="16">
        <v>0</v>
      </c>
      <c r="M3827" s="16">
        <v>0</v>
      </c>
      <c r="N3827" s="16">
        <v>0</v>
      </c>
      <c r="P3827" s="16">
        <v>0</v>
      </c>
      <c r="Q3827">
        <v>0</v>
      </c>
    </row>
    <row r="3828" spans="1:17" x14ac:dyDescent="0.25">
      <c r="A3828" s="12" t="s">
        <v>272</v>
      </c>
      <c r="B3828" s="41" t="str">
        <f t="shared" si="118"/>
        <v>09</v>
      </c>
      <c r="C3828" s="41" t="str">
        <f t="shared" si="119"/>
        <v>2019</v>
      </c>
      <c r="D3828" t="s">
        <v>1116</v>
      </c>
      <c r="E3828" t="s">
        <v>1898</v>
      </c>
      <c r="F3828" t="s">
        <v>2131</v>
      </c>
      <c r="G3828">
        <v>0</v>
      </c>
      <c r="H3828">
        <v>0</v>
      </c>
      <c r="I3828">
        <v>0</v>
      </c>
      <c r="J3828">
        <v>0</v>
      </c>
      <c r="K3828">
        <v>1</v>
      </c>
      <c r="L3828" s="16">
        <v>0</v>
      </c>
      <c r="M3828" s="16">
        <v>0</v>
      </c>
      <c r="N3828" s="16">
        <v>0</v>
      </c>
      <c r="P3828" s="16">
        <v>0</v>
      </c>
      <c r="Q3828">
        <v>0</v>
      </c>
    </row>
    <row r="3829" spans="1:17" x14ac:dyDescent="0.25">
      <c r="A3829" s="12" t="s">
        <v>271</v>
      </c>
      <c r="B3829" s="41" t="str">
        <f t="shared" si="118"/>
        <v>09</v>
      </c>
      <c r="C3829" s="41" t="str">
        <f t="shared" si="119"/>
        <v>2019</v>
      </c>
      <c r="D3829" t="s">
        <v>1111</v>
      </c>
      <c r="E3829" t="s">
        <v>1321</v>
      </c>
      <c r="F3829" t="s">
        <v>2137</v>
      </c>
      <c r="G3829">
        <v>0</v>
      </c>
      <c r="H3829">
        <v>0</v>
      </c>
      <c r="I3829">
        <v>7</v>
      </c>
      <c r="J3829">
        <v>0</v>
      </c>
      <c r="K3829">
        <v>0</v>
      </c>
      <c r="L3829" s="16">
        <v>0</v>
      </c>
      <c r="M3829" s="16">
        <v>0</v>
      </c>
      <c r="N3829" s="16">
        <v>0</v>
      </c>
      <c r="P3829" s="16">
        <v>0</v>
      </c>
      <c r="Q3829">
        <v>0</v>
      </c>
    </row>
    <row r="3830" spans="1:17" x14ac:dyDescent="0.25">
      <c r="A3830" s="12" t="s">
        <v>272</v>
      </c>
      <c r="B3830" s="41" t="str">
        <f t="shared" si="118"/>
        <v>09</v>
      </c>
      <c r="C3830" s="41" t="str">
        <f t="shared" si="119"/>
        <v>2019</v>
      </c>
      <c r="D3830" t="s">
        <v>1110</v>
      </c>
      <c r="E3830" t="s">
        <v>1841</v>
      </c>
      <c r="F3830" t="s">
        <v>2131</v>
      </c>
      <c r="G3830">
        <v>0</v>
      </c>
      <c r="H3830">
        <v>0</v>
      </c>
      <c r="I3830">
        <v>0</v>
      </c>
      <c r="J3830">
        <v>0</v>
      </c>
      <c r="K3830">
        <v>3</v>
      </c>
      <c r="L3830" s="16">
        <v>0</v>
      </c>
      <c r="M3830" s="16">
        <v>0</v>
      </c>
      <c r="N3830" s="16">
        <v>0</v>
      </c>
      <c r="P3830" s="16">
        <v>0</v>
      </c>
      <c r="Q3830">
        <v>0</v>
      </c>
    </row>
    <row r="3831" spans="1:17" x14ac:dyDescent="0.25">
      <c r="A3831" s="12" t="s">
        <v>264</v>
      </c>
      <c r="B3831" s="41" t="str">
        <f t="shared" si="118"/>
        <v>09</v>
      </c>
      <c r="C3831" s="41" t="str">
        <f t="shared" si="119"/>
        <v>2019</v>
      </c>
      <c r="D3831" t="s">
        <v>1135</v>
      </c>
      <c r="E3831" t="s">
        <v>1411</v>
      </c>
      <c r="F3831" t="s">
        <v>2131</v>
      </c>
      <c r="G3831">
        <v>0</v>
      </c>
      <c r="H3831">
        <v>0</v>
      </c>
      <c r="I3831">
        <v>0</v>
      </c>
      <c r="J3831">
        <v>0</v>
      </c>
      <c r="K3831">
        <v>1</v>
      </c>
      <c r="L3831" s="16">
        <v>0</v>
      </c>
      <c r="M3831" s="16">
        <v>0</v>
      </c>
      <c r="N3831" s="16">
        <v>0</v>
      </c>
      <c r="P3831" s="16">
        <v>0</v>
      </c>
      <c r="Q3831">
        <v>0</v>
      </c>
    </row>
    <row r="3832" spans="1:17" x14ac:dyDescent="0.25">
      <c r="A3832" s="12" t="s">
        <v>267</v>
      </c>
      <c r="B3832" s="41" t="str">
        <f t="shared" si="118"/>
        <v>09</v>
      </c>
      <c r="C3832" s="41" t="str">
        <f t="shared" si="119"/>
        <v>2019</v>
      </c>
      <c r="D3832" t="s">
        <v>1135</v>
      </c>
      <c r="E3832" t="s">
        <v>1411</v>
      </c>
      <c r="F3832" t="s">
        <v>2137</v>
      </c>
      <c r="G3832">
        <v>0</v>
      </c>
      <c r="H3832">
        <v>0</v>
      </c>
      <c r="I3832">
        <v>1</v>
      </c>
      <c r="J3832">
        <v>0</v>
      </c>
      <c r="K3832">
        <v>0</v>
      </c>
      <c r="L3832" s="16">
        <v>0</v>
      </c>
      <c r="M3832" s="16">
        <v>0</v>
      </c>
      <c r="N3832" s="16">
        <v>0</v>
      </c>
      <c r="P3832" s="16">
        <v>0</v>
      </c>
      <c r="Q3832">
        <v>0</v>
      </c>
    </row>
    <row r="3833" spans="1:17" x14ac:dyDescent="0.25">
      <c r="A3833" s="12" t="s">
        <v>271</v>
      </c>
      <c r="B3833" s="41" t="str">
        <f t="shared" si="118"/>
        <v>09</v>
      </c>
      <c r="C3833" s="41" t="str">
        <f t="shared" si="119"/>
        <v>2019</v>
      </c>
      <c r="D3833" t="s">
        <v>1135</v>
      </c>
      <c r="E3833" t="s">
        <v>1436</v>
      </c>
      <c r="F3833" t="s">
        <v>2137</v>
      </c>
      <c r="G3833">
        <v>0</v>
      </c>
      <c r="H3833">
        <v>0</v>
      </c>
      <c r="I3833">
        <v>4</v>
      </c>
      <c r="J3833">
        <v>0</v>
      </c>
      <c r="K3833">
        <v>0</v>
      </c>
      <c r="L3833" s="16">
        <v>0</v>
      </c>
      <c r="M3833" s="16">
        <v>0</v>
      </c>
      <c r="N3833" s="16">
        <v>0</v>
      </c>
      <c r="P3833" s="16">
        <v>0</v>
      </c>
      <c r="Q3833">
        <v>0</v>
      </c>
    </row>
    <row r="3834" spans="1:17" x14ac:dyDescent="0.25">
      <c r="A3834" s="12" t="s">
        <v>271</v>
      </c>
      <c r="B3834" s="41" t="str">
        <f t="shared" si="118"/>
        <v>09</v>
      </c>
      <c r="C3834" s="41" t="str">
        <f t="shared" si="119"/>
        <v>2019</v>
      </c>
      <c r="D3834" t="s">
        <v>1135</v>
      </c>
      <c r="E3834" t="s">
        <v>1123</v>
      </c>
      <c r="F3834" t="s">
        <v>2137</v>
      </c>
      <c r="G3834">
        <v>0</v>
      </c>
      <c r="H3834">
        <v>0</v>
      </c>
      <c r="I3834">
        <v>6</v>
      </c>
      <c r="J3834">
        <v>0</v>
      </c>
      <c r="K3834">
        <v>0</v>
      </c>
      <c r="L3834" s="16">
        <v>0</v>
      </c>
      <c r="M3834" s="16">
        <v>0</v>
      </c>
      <c r="N3834" s="16">
        <v>0</v>
      </c>
      <c r="P3834" s="16">
        <v>0</v>
      </c>
      <c r="Q3834">
        <v>0</v>
      </c>
    </row>
    <row r="3835" spans="1:17" x14ac:dyDescent="0.25">
      <c r="A3835" s="12" t="s">
        <v>273</v>
      </c>
      <c r="B3835" s="41" t="str">
        <f t="shared" si="118"/>
        <v>09</v>
      </c>
      <c r="C3835" s="41" t="str">
        <f t="shared" si="119"/>
        <v>2019</v>
      </c>
      <c r="D3835" t="s">
        <v>1108</v>
      </c>
      <c r="E3835" t="s">
        <v>1</v>
      </c>
      <c r="F3835" t="s">
        <v>2133</v>
      </c>
      <c r="G3835">
        <v>0</v>
      </c>
      <c r="H3835">
        <v>0</v>
      </c>
      <c r="I3835">
        <v>0</v>
      </c>
      <c r="J3835">
        <v>0</v>
      </c>
      <c r="K3835">
        <v>0</v>
      </c>
      <c r="L3835" s="16">
        <v>0</v>
      </c>
      <c r="M3835" s="16">
        <v>0</v>
      </c>
      <c r="N3835" s="16">
        <v>0</v>
      </c>
      <c r="P3835" s="16">
        <v>0</v>
      </c>
      <c r="Q3835">
        <v>0</v>
      </c>
    </row>
    <row r="3836" spans="1:17" x14ac:dyDescent="0.25">
      <c r="A3836" s="12" t="s">
        <v>273</v>
      </c>
      <c r="B3836" s="41" t="str">
        <f t="shared" si="118"/>
        <v>09</v>
      </c>
      <c r="C3836" s="41" t="str">
        <f t="shared" si="119"/>
        <v>2019</v>
      </c>
      <c r="D3836" t="s">
        <v>1113</v>
      </c>
      <c r="E3836" t="s">
        <v>1267</v>
      </c>
      <c r="F3836" t="s">
        <v>2132</v>
      </c>
      <c r="G3836">
        <v>0</v>
      </c>
      <c r="H3836">
        <v>0</v>
      </c>
      <c r="I3836">
        <v>28</v>
      </c>
      <c r="J3836">
        <v>0</v>
      </c>
      <c r="K3836">
        <v>0</v>
      </c>
      <c r="L3836" s="16">
        <v>0</v>
      </c>
      <c r="M3836" s="16">
        <v>0</v>
      </c>
      <c r="N3836" s="16">
        <v>0</v>
      </c>
      <c r="P3836" s="16">
        <v>0</v>
      </c>
      <c r="Q3836">
        <v>0</v>
      </c>
    </row>
    <row r="3837" spans="1:17" x14ac:dyDescent="0.25">
      <c r="A3837" s="12" t="s">
        <v>273</v>
      </c>
      <c r="B3837" s="41" t="str">
        <f t="shared" si="118"/>
        <v>09</v>
      </c>
      <c r="C3837" s="41" t="str">
        <f t="shared" si="119"/>
        <v>2019</v>
      </c>
      <c r="D3837" t="s">
        <v>1111</v>
      </c>
      <c r="E3837" t="s">
        <v>1352</v>
      </c>
      <c r="F3837" t="s">
        <v>2137</v>
      </c>
      <c r="G3837">
        <v>0</v>
      </c>
      <c r="H3837">
        <v>0</v>
      </c>
      <c r="I3837">
        <v>11</v>
      </c>
      <c r="J3837">
        <v>0</v>
      </c>
      <c r="K3837">
        <v>0</v>
      </c>
      <c r="L3837" s="16">
        <v>0</v>
      </c>
      <c r="M3837" s="16">
        <v>0</v>
      </c>
      <c r="N3837" s="16">
        <v>0</v>
      </c>
      <c r="P3837" s="16">
        <v>0</v>
      </c>
      <c r="Q3837">
        <v>0</v>
      </c>
    </row>
    <row r="3838" spans="1:17" x14ac:dyDescent="0.25">
      <c r="A3838" s="12" t="s">
        <v>272</v>
      </c>
      <c r="B3838" s="41" t="str">
        <f t="shared" si="118"/>
        <v>09</v>
      </c>
      <c r="C3838" s="41" t="str">
        <f t="shared" si="119"/>
        <v>2019</v>
      </c>
      <c r="D3838" t="s">
        <v>1111</v>
      </c>
      <c r="E3838" t="s">
        <v>1796</v>
      </c>
      <c r="F3838" t="s">
        <v>2129</v>
      </c>
      <c r="G3838">
        <v>0</v>
      </c>
      <c r="H3838">
        <v>0</v>
      </c>
      <c r="I3838">
        <v>1</v>
      </c>
      <c r="J3838">
        <v>1</v>
      </c>
      <c r="K3838">
        <v>0</v>
      </c>
      <c r="L3838" s="16">
        <v>0</v>
      </c>
      <c r="M3838" s="16">
        <v>0</v>
      </c>
      <c r="N3838" s="16">
        <v>0</v>
      </c>
      <c r="P3838" s="16">
        <v>0</v>
      </c>
      <c r="Q3838">
        <v>0</v>
      </c>
    </row>
    <row r="3839" spans="1:17" x14ac:dyDescent="0.25">
      <c r="A3839" s="12" t="s">
        <v>272</v>
      </c>
      <c r="B3839" s="41" t="str">
        <f t="shared" si="118"/>
        <v>09</v>
      </c>
      <c r="C3839" s="41" t="str">
        <f t="shared" si="119"/>
        <v>2019</v>
      </c>
      <c r="D3839" t="s">
        <v>1111</v>
      </c>
      <c r="E3839" t="s">
        <v>1320</v>
      </c>
      <c r="F3839" t="s">
        <v>2131</v>
      </c>
      <c r="G3839">
        <v>0</v>
      </c>
      <c r="H3839">
        <v>0</v>
      </c>
      <c r="I3839">
        <v>0</v>
      </c>
      <c r="J3839">
        <v>0</v>
      </c>
      <c r="K3839">
        <v>2</v>
      </c>
      <c r="L3839" s="16">
        <v>0</v>
      </c>
      <c r="M3839" s="16">
        <v>0</v>
      </c>
      <c r="N3839" s="16">
        <v>0</v>
      </c>
      <c r="P3839" s="16">
        <v>0</v>
      </c>
      <c r="Q3839">
        <v>0</v>
      </c>
    </row>
    <row r="3840" spans="1:17" x14ac:dyDescent="0.25">
      <c r="A3840" s="12" t="s">
        <v>273</v>
      </c>
      <c r="B3840" s="41" t="str">
        <f t="shared" si="118"/>
        <v>09</v>
      </c>
      <c r="C3840" s="41" t="str">
        <f t="shared" si="119"/>
        <v>2019</v>
      </c>
      <c r="D3840" t="s">
        <v>1109</v>
      </c>
      <c r="E3840" t="s">
        <v>1916</v>
      </c>
      <c r="F3840" t="s">
        <v>2137</v>
      </c>
      <c r="G3840">
        <v>0</v>
      </c>
      <c r="H3840">
        <v>0</v>
      </c>
      <c r="I3840">
        <v>2</v>
      </c>
      <c r="J3840">
        <v>0</v>
      </c>
      <c r="K3840">
        <v>0</v>
      </c>
      <c r="L3840" s="16">
        <v>0</v>
      </c>
      <c r="M3840" s="16">
        <v>0</v>
      </c>
      <c r="N3840" s="16">
        <v>0</v>
      </c>
      <c r="P3840" s="16">
        <v>0</v>
      </c>
      <c r="Q3840">
        <v>0</v>
      </c>
    </row>
    <row r="3841" spans="1:17" x14ac:dyDescent="0.25">
      <c r="A3841" s="12" t="s">
        <v>274</v>
      </c>
      <c r="B3841" s="41" t="str">
        <f t="shared" si="118"/>
        <v>09</v>
      </c>
      <c r="C3841" s="41" t="str">
        <f t="shared" si="119"/>
        <v>2019</v>
      </c>
      <c r="D3841" t="s">
        <v>1127</v>
      </c>
      <c r="E3841" t="s">
        <v>1917</v>
      </c>
      <c r="F3841" t="s">
        <v>2133</v>
      </c>
      <c r="G3841">
        <v>1</v>
      </c>
      <c r="H3841">
        <v>2</v>
      </c>
      <c r="I3841">
        <v>0</v>
      </c>
      <c r="J3841">
        <v>0</v>
      </c>
      <c r="K3841">
        <v>0</v>
      </c>
      <c r="L3841" s="16">
        <v>0</v>
      </c>
      <c r="M3841" s="16">
        <v>0</v>
      </c>
      <c r="N3841" s="16">
        <v>0</v>
      </c>
      <c r="P3841" s="16">
        <v>0</v>
      </c>
      <c r="Q3841">
        <v>1</v>
      </c>
    </row>
    <row r="3842" spans="1:17" x14ac:dyDescent="0.25">
      <c r="A3842" s="12" t="s">
        <v>274</v>
      </c>
      <c r="B3842" s="41" t="str">
        <f t="shared" si="118"/>
        <v>09</v>
      </c>
      <c r="C3842" s="41" t="str">
        <f t="shared" si="119"/>
        <v>2019</v>
      </c>
      <c r="D3842" t="s">
        <v>1108</v>
      </c>
      <c r="E3842" t="s">
        <v>1204</v>
      </c>
      <c r="F3842" t="s">
        <v>2129</v>
      </c>
      <c r="G3842">
        <v>0</v>
      </c>
      <c r="H3842">
        <v>0</v>
      </c>
      <c r="I3842">
        <v>0</v>
      </c>
      <c r="J3842">
        <v>0</v>
      </c>
      <c r="K3842">
        <v>0</v>
      </c>
      <c r="L3842" s="16">
        <v>0</v>
      </c>
      <c r="M3842" s="16">
        <v>0</v>
      </c>
      <c r="N3842" s="16">
        <v>0</v>
      </c>
      <c r="P3842" s="16">
        <v>0</v>
      </c>
      <c r="Q3842">
        <v>0</v>
      </c>
    </row>
    <row r="3843" spans="1:17" x14ac:dyDescent="0.25">
      <c r="A3843" s="12" t="s">
        <v>274</v>
      </c>
      <c r="B3843" s="41" t="str">
        <f t="shared" ref="B3843:B3906" si="120">LEFT(A3843,2)</f>
        <v>09</v>
      </c>
      <c r="C3843" s="41" t="str">
        <f t="shared" ref="C3843:C3906" si="121">MID(A3843,7,4)</f>
        <v>2019</v>
      </c>
      <c r="D3843" t="s">
        <v>1108</v>
      </c>
      <c r="E3843" t="s">
        <v>1204</v>
      </c>
      <c r="F3843" t="s">
        <v>2129</v>
      </c>
      <c r="G3843">
        <v>0</v>
      </c>
      <c r="H3843">
        <v>0</v>
      </c>
      <c r="I3843">
        <v>1</v>
      </c>
      <c r="J3843">
        <v>1</v>
      </c>
      <c r="K3843">
        <v>0</v>
      </c>
      <c r="L3843" s="16">
        <v>0</v>
      </c>
      <c r="M3843" s="16">
        <v>0</v>
      </c>
      <c r="N3843" s="16">
        <v>0</v>
      </c>
      <c r="P3843" s="16">
        <v>0</v>
      </c>
      <c r="Q3843">
        <v>0</v>
      </c>
    </row>
    <row r="3844" spans="1:17" x14ac:dyDescent="0.25">
      <c r="A3844" s="12" t="s">
        <v>274</v>
      </c>
      <c r="B3844" s="41" t="str">
        <f t="shared" si="120"/>
        <v>09</v>
      </c>
      <c r="C3844" s="41" t="str">
        <f t="shared" si="121"/>
        <v>2019</v>
      </c>
      <c r="D3844" t="s">
        <v>1108</v>
      </c>
      <c r="E3844" t="s">
        <v>1422</v>
      </c>
      <c r="F3844" t="s">
        <v>2129</v>
      </c>
      <c r="G3844">
        <v>0</v>
      </c>
      <c r="H3844">
        <v>0</v>
      </c>
      <c r="I3844">
        <v>1</v>
      </c>
      <c r="J3844">
        <v>1</v>
      </c>
      <c r="K3844">
        <v>0</v>
      </c>
      <c r="L3844" s="16">
        <v>0</v>
      </c>
      <c r="M3844" s="16">
        <v>0</v>
      </c>
      <c r="N3844" s="16">
        <v>0</v>
      </c>
      <c r="P3844" s="16">
        <v>0</v>
      </c>
      <c r="Q3844">
        <v>0</v>
      </c>
    </row>
    <row r="3845" spans="1:17" x14ac:dyDescent="0.25">
      <c r="A3845" s="12" t="s">
        <v>275</v>
      </c>
      <c r="B3845" s="41" t="str">
        <f t="shared" si="120"/>
        <v>09</v>
      </c>
      <c r="C3845" s="41" t="str">
        <f t="shared" si="121"/>
        <v>2019</v>
      </c>
      <c r="D3845" t="s">
        <v>1115</v>
      </c>
      <c r="E3845" t="s">
        <v>1703</v>
      </c>
      <c r="F3845" t="s">
        <v>2137</v>
      </c>
      <c r="G3845">
        <v>0</v>
      </c>
      <c r="H3845">
        <v>0</v>
      </c>
      <c r="I3845">
        <v>25</v>
      </c>
      <c r="J3845">
        <v>0</v>
      </c>
      <c r="K3845">
        <v>0</v>
      </c>
      <c r="L3845" s="16">
        <v>0</v>
      </c>
      <c r="M3845" s="16">
        <v>0</v>
      </c>
      <c r="N3845" s="16">
        <v>0</v>
      </c>
      <c r="P3845" s="16">
        <v>0</v>
      </c>
      <c r="Q3845">
        <v>0</v>
      </c>
    </row>
    <row r="3846" spans="1:17" x14ac:dyDescent="0.25">
      <c r="A3846" s="12" t="s">
        <v>275</v>
      </c>
      <c r="B3846" s="41" t="str">
        <f t="shared" si="120"/>
        <v>09</v>
      </c>
      <c r="C3846" s="41" t="str">
        <f t="shared" si="121"/>
        <v>2019</v>
      </c>
      <c r="D3846" t="s">
        <v>1117</v>
      </c>
      <c r="E3846" t="s">
        <v>1349</v>
      </c>
      <c r="F3846" t="s">
        <v>2137</v>
      </c>
      <c r="G3846">
        <v>0</v>
      </c>
      <c r="H3846">
        <v>0</v>
      </c>
      <c r="I3846">
        <v>400</v>
      </c>
      <c r="J3846">
        <v>21</v>
      </c>
      <c r="K3846">
        <v>0</v>
      </c>
      <c r="L3846" s="16">
        <v>43215390000</v>
      </c>
      <c r="M3846" s="16">
        <v>4036500000</v>
      </c>
      <c r="N3846" s="16">
        <v>0</v>
      </c>
      <c r="P3846" s="16">
        <v>43215390000</v>
      </c>
      <c r="Q3846">
        <v>0</v>
      </c>
    </row>
    <row r="3847" spans="1:17" x14ac:dyDescent="0.25">
      <c r="A3847" s="12" t="s">
        <v>275</v>
      </c>
      <c r="B3847" s="41" t="str">
        <f t="shared" si="120"/>
        <v>09</v>
      </c>
      <c r="C3847" s="41" t="str">
        <f t="shared" si="121"/>
        <v>2019</v>
      </c>
      <c r="D3847" t="s">
        <v>1134</v>
      </c>
      <c r="E3847" t="s">
        <v>1918</v>
      </c>
      <c r="F3847" t="s">
        <v>2129</v>
      </c>
      <c r="G3847">
        <v>0</v>
      </c>
      <c r="H3847">
        <v>0</v>
      </c>
      <c r="I3847">
        <v>3</v>
      </c>
      <c r="J3847">
        <v>2</v>
      </c>
      <c r="K3847">
        <v>0</v>
      </c>
      <c r="L3847" s="16">
        <v>0</v>
      </c>
      <c r="M3847" s="16">
        <v>0</v>
      </c>
      <c r="N3847" s="16">
        <v>0</v>
      </c>
      <c r="P3847" s="16">
        <v>0</v>
      </c>
      <c r="Q3847">
        <v>0</v>
      </c>
    </row>
    <row r="3848" spans="1:17" x14ac:dyDescent="0.25">
      <c r="A3848" s="12" t="s">
        <v>275</v>
      </c>
      <c r="B3848" s="41" t="str">
        <f t="shared" si="120"/>
        <v>09</v>
      </c>
      <c r="C3848" s="41" t="str">
        <f t="shared" si="121"/>
        <v>2019</v>
      </c>
      <c r="D3848" t="s">
        <v>1117</v>
      </c>
      <c r="E3848" t="s">
        <v>1538</v>
      </c>
      <c r="F3848" t="s">
        <v>2137</v>
      </c>
      <c r="G3848">
        <v>0</v>
      </c>
      <c r="H3848">
        <v>0</v>
      </c>
      <c r="I3848">
        <v>1</v>
      </c>
      <c r="J3848">
        <v>1</v>
      </c>
      <c r="K3848">
        <v>0</v>
      </c>
      <c r="L3848" s="16">
        <v>0</v>
      </c>
      <c r="M3848" s="16">
        <v>0</v>
      </c>
      <c r="N3848" s="16">
        <v>0</v>
      </c>
      <c r="P3848" s="16">
        <v>0</v>
      </c>
      <c r="Q3848">
        <v>0</v>
      </c>
    </row>
    <row r="3849" spans="1:17" x14ac:dyDescent="0.25">
      <c r="A3849" s="12" t="s">
        <v>276</v>
      </c>
      <c r="B3849" s="41" t="str">
        <f t="shared" si="120"/>
        <v>09</v>
      </c>
      <c r="C3849" s="41" t="str">
        <f t="shared" si="121"/>
        <v>2019</v>
      </c>
      <c r="D3849" t="s">
        <v>1117</v>
      </c>
      <c r="E3849" t="s">
        <v>1273</v>
      </c>
      <c r="F3849" t="s">
        <v>2146</v>
      </c>
      <c r="G3849">
        <v>0</v>
      </c>
      <c r="H3849">
        <v>0</v>
      </c>
      <c r="I3849">
        <v>0</v>
      </c>
      <c r="J3849">
        <v>0</v>
      </c>
      <c r="K3849">
        <v>0</v>
      </c>
      <c r="L3849" s="16">
        <v>0</v>
      </c>
      <c r="M3849" s="16">
        <v>0</v>
      </c>
      <c r="N3849" s="16">
        <v>0</v>
      </c>
      <c r="P3849" s="16">
        <v>0</v>
      </c>
      <c r="Q3849">
        <v>0</v>
      </c>
    </row>
    <row r="3850" spans="1:17" x14ac:dyDescent="0.25">
      <c r="A3850" s="12" t="s">
        <v>276</v>
      </c>
      <c r="B3850" s="41" t="str">
        <f t="shared" si="120"/>
        <v>09</v>
      </c>
      <c r="C3850" s="41" t="str">
        <f t="shared" si="121"/>
        <v>2019</v>
      </c>
      <c r="D3850" t="s">
        <v>1116</v>
      </c>
      <c r="E3850" t="s">
        <v>1188</v>
      </c>
      <c r="F3850" t="s">
        <v>2131</v>
      </c>
      <c r="G3850">
        <v>0</v>
      </c>
      <c r="H3850">
        <v>0</v>
      </c>
      <c r="I3850">
        <v>0</v>
      </c>
      <c r="J3850">
        <v>0</v>
      </c>
      <c r="K3850">
        <v>6</v>
      </c>
      <c r="L3850" s="16">
        <v>0</v>
      </c>
      <c r="M3850" s="16">
        <v>0</v>
      </c>
      <c r="N3850" s="16">
        <v>0</v>
      </c>
      <c r="P3850" s="16">
        <v>0</v>
      </c>
      <c r="Q3850">
        <v>0</v>
      </c>
    </row>
    <row r="3851" spans="1:17" x14ac:dyDescent="0.25">
      <c r="A3851" s="12" t="s">
        <v>276</v>
      </c>
      <c r="B3851" s="41" t="str">
        <f t="shared" si="120"/>
        <v>09</v>
      </c>
      <c r="C3851" s="41" t="str">
        <f t="shared" si="121"/>
        <v>2019</v>
      </c>
      <c r="D3851" t="s">
        <v>1124</v>
      </c>
      <c r="E3851" t="s">
        <v>1228</v>
      </c>
      <c r="F3851" t="s">
        <v>2133</v>
      </c>
      <c r="G3851">
        <v>0</v>
      </c>
      <c r="H3851">
        <v>0</v>
      </c>
      <c r="I3851">
        <v>0</v>
      </c>
      <c r="J3851">
        <v>0</v>
      </c>
      <c r="K3851">
        <v>0</v>
      </c>
      <c r="L3851" s="16">
        <v>0</v>
      </c>
      <c r="M3851" s="16">
        <v>0</v>
      </c>
      <c r="N3851" s="16">
        <v>0</v>
      </c>
      <c r="P3851" s="16">
        <v>0</v>
      </c>
      <c r="Q3851">
        <v>0</v>
      </c>
    </row>
    <row r="3852" spans="1:17" x14ac:dyDescent="0.25">
      <c r="A3852" s="12" t="s">
        <v>276</v>
      </c>
      <c r="B3852" s="41" t="str">
        <f t="shared" si="120"/>
        <v>09</v>
      </c>
      <c r="C3852" s="41" t="str">
        <f t="shared" si="121"/>
        <v>2019</v>
      </c>
      <c r="D3852" t="s">
        <v>1116</v>
      </c>
      <c r="E3852" t="s">
        <v>1693</v>
      </c>
      <c r="F3852" t="s">
        <v>2131</v>
      </c>
      <c r="G3852">
        <v>0</v>
      </c>
      <c r="H3852">
        <v>0</v>
      </c>
      <c r="I3852">
        <v>0</v>
      </c>
      <c r="J3852">
        <v>0</v>
      </c>
      <c r="K3852">
        <v>120</v>
      </c>
      <c r="L3852" s="16">
        <v>0</v>
      </c>
      <c r="M3852" s="16">
        <v>0</v>
      </c>
      <c r="N3852" s="16">
        <v>0</v>
      </c>
      <c r="P3852" s="16">
        <v>0</v>
      </c>
      <c r="Q3852">
        <v>0</v>
      </c>
    </row>
    <row r="3853" spans="1:17" x14ac:dyDescent="0.25">
      <c r="A3853" s="12" t="s">
        <v>276</v>
      </c>
      <c r="B3853" s="41" t="str">
        <f t="shared" si="120"/>
        <v>09</v>
      </c>
      <c r="C3853" s="41" t="str">
        <f t="shared" si="121"/>
        <v>2019</v>
      </c>
      <c r="D3853" t="s">
        <v>1116</v>
      </c>
      <c r="E3853" t="s">
        <v>1302</v>
      </c>
      <c r="F3853" t="s">
        <v>2131</v>
      </c>
      <c r="G3853">
        <v>0</v>
      </c>
      <c r="H3853">
        <v>0</v>
      </c>
      <c r="I3853">
        <v>0</v>
      </c>
      <c r="J3853">
        <v>0</v>
      </c>
      <c r="K3853">
        <v>0</v>
      </c>
      <c r="L3853" s="16">
        <v>0</v>
      </c>
      <c r="M3853" s="16">
        <v>0</v>
      </c>
      <c r="N3853" s="16">
        <v>0</v>
      </c>
      <c r="P3853" s="16">
        <v>0</v>
      </c>
      <c r="Q3853">
        <v>0</v>
      </c>
    </row>
    <row r="3854" spans="1:17" x14ac:dyDescent="0.25">
      <c r="A3854" s="12" t="s">
        <v>276</v>
      </c>
      <c r="B3854" s="41" t="str">
        <f t="shared" si="120"/>
        <v>09</v>
      </c>
      <c r="C3854" s="41" t="str">
        <f t="shared" si="121"/>
        <v>2019</v>
      </c>
      <c r="D3854" t="s">
        <v>1116</v>
      </c>
      <c r="E3854" t="s">
        <v>1208</v>
      </c>
      <c r="F3854" t="s">
        <v>2131</v>
      </c>
      <c r="G3854">
        <v>0</v>
      </c>
      <c r="H3854">
        <v>1</v>
      </c>
      <c r="I3854">
        <v>1</v>
      </c>
      <c r="J3854">
        <v>1</v>
      </c>
      <c r="K3854">
        <v>0</v>
      </c>
      <c r="L3854" s="16">
        <v>0</v>
      </c>
      <c r="M3854" s="16">
        <v>0</v>
      </c>
      <c r="N3854" s="16">
        <v>0</v>
      </c>
      <c r="P3854" s="16">
        <v>0</v>
      </c>
      <c r="Q3854">
        <v>0</v>
      </c>
    </row>
    <row r="3855" spans="1:17" x14ac:dyDescent="0.25">
      <c r="A3855" s="12" t="s">
        <v>276</v>
      </c>
      <c r="B3855" s="41" t="str">
        <f t="shared" si="120"/>
        <v>09</v>
      </c>
      <c r="C3855" s="41" t="str">
        <f t="shared" si="121"/>
        <v>2019</v>
      </c>
      <c r="D3855" t="s">
        <v>1133</v>
      </c>
      <c r="E3855" t="s">
        <v>1515</v>
      </c>
      <c r="F3855" t="s">
        <v>2133</v>
      </c>
      <c r="G3855">
        <v>0</v>
      </c>
      <c r="H3855">
        <v>0</v>
      </c>
      <c r="I3855">
        <v>2</v>
      </c>
      <c r="J3855">
        <v>0</v>
      </c>
      <c r="K3855">
        <v>0</v>
      </c>
      <c r="L3855" s="16">
        <v>0</v>
      </c>
      <c r="M3855" s="16">
        <v>0</v>
      </c>
      <c r="N3855" s="16">
        <v>0</v>
      </c>
      <c r="P3855" s="16">
        <v>0</v>
      </c>
      <c r="Q3855">
        <v>0</v>
      </c>
    </row>
    <row r="3856" spans="1:17" x14ac:dyDescent="0.25">
      <c r="A3856" s="12" t="s">
        <v>276</v>
      </c>
      <c r="B3856" s="41" t="str">
        <f t="shared" si="120"/>
        <v>09</v>
      </c>
      <c r="C3856" s="41" t="str">
        <f t="shared" si="121"/>
        <v>2019</v>
      </c>
      <c r="D3856" t="s">
        <v>1111</v>
      </c>
      <c r="E3856" t="s">
        <v>1169</v>
      </c>
      <c r="F3856" t="s">
        <v>2131</v>
      </c>
      <c r="G3856">
        <v>0</v>
      </c>
      <c r="H3856">
        <v>0</v>
      </c>
      <c r="I3856">
        <v>0</v>
      </c>
      <c r="J3856">
        <v>0</v>
      </c>
      <c r="K3856">
        <v>2</v>
      </c>
      <c r="L3856" s="16">
        <v>0</v>
      </c>
      <c r="M3856" s="16">
        <v>0</v>
      </c>
      <c r="N3856" s="16">
        <v>0</v>
      </c>
      <c r="P3856" s="16">
        <v>0</v>
      </c>
      <c r="Q3856">
        <v>0</v>
      </c>
    </row>
    <row r="3857" spans="1:17" x14ac:dyDescent="0.25">
      <c r="A3857" s="12" t="s">
        <v>273</v>
      </c>
      <c r="B3857" s="41" t="str">
        <f t="shared" si="120"/>
        <v>09</v>
      </c>
      <c r="C3857" s="41" t="str">
        <f t="shared" si="121"/>
        <v>2019</v>
      </c>
      <c r="D3857" t="s">
        <v>1111</v>
      </c>
      <c r="E3857" t="s">
        <v>1323</v>
      </c>
      <c r="F3857" t="s">
        <v>2131</v>
      </c>
      <c r="G3857">
        <v>0</v>
      </c>
      <c r="H3857">
        <v>0</v>
      </c>
      <c r="I3857">
        <v>0</v>
      </c>
      <c r="J3857">
        <v>0</v>
      </c>
      <c r="K3857">
        <v>3</v>
      </c>
      <c r="L3857" s="16">
        <v>0</v>
      </c>
      <c r="M3857" s="16">
        <v>0</v>
      </c>
      <c r="N3857" s="16">
        <v>0</v>
      </c>
      <c r="P3857" s="16">
        <v>0</v>
      </c>
      <c r="Q3857">
        <v>0</v>
      </c>
    </row>
    <row r="3858" spans="1:17" x14ac:dyDescent="0.25">
      <c r="A3858" s="12" t="s">
        <v>277</v>
      </c>
      <c r="B3858" s="41" t="str">
        <f t="shared" si="120"/>
        <v>09</v>
      </c>
      <c r="C3858" s="41" t="str">
        <f t="shared" si="121"/>
        <v>2019</v>
      </c>
      <c r="D3858" t="s">
        <v>1111</v>
      </c>
      <c r="E3858" t="s">
        <v>1120</v>
      </c>
      <c r="F3858" t="s">
        <v>2135</v>
      </c>
      <c r="G3858">
        <v>0</v>
      </c>
      <c r="H3858">
        <v>33</v>
      </c>
      <c r="I3858">
        <v>0</v>
      </c>
      <c r="J3858">
        <v>0</v>
      </c>
      <c r="K3858">
        <v>0</v>
      </c>
      <c r="L3858" s="16">
        <v>0</v>
      </c>
      <c r="M3858" s="16">
        <v>0</v>
      </c>
      <c r="N3858" s="16">
        <v>0</v>
      </c>
      <c r="P3858" s="16">
        <v>0</v>
      </c>
      <c r="Q3858">
        <v>0</v>
      </c>
    </row>
    <row r="3859" spans="1:17" x14ac:dyDescent="0.25">
      <c r="A3859" s="12" t="s">
        <v>278</v>
      </c>
      <c r="B3859" s="41" t="str">
        <f t="shared" si="120"/>
        <v>09</v>
      </c>
      <c r="C3859" s="41" t="str">
        <f t="shared" si="121"/>
        <v>2019</v>
      </c>
      <c r="D3859" t="s">
        <v>1116</v>
      </c>
      <c r="E3859" t="s">
        <v>1588</v>
      </c>
      <c r="F3859" t="s">
        <v>2129</v>
      </c>
      <c r="G3859">
        <v>0</v>
      </c>
      <c r="H3859">
        <v>1</v>
      </c>
      <c r="I3859">
        <v>0</v>
      </c>
      <c r="J3859">
        <v>0</v>
      </c>
      <c r="K3859">
        <v>0</v>
      </c>
      <c r="L3859" s="16">
        <v>0</v>
      </c>
      <c r="M3859" s="16">
        <v>0</v>
      </c>
      <c r="N3859" s="16">
        <v>0</v>
      </c>
      <c r="P3859" s="16">
        <v>0</v>
      </c>
      <c r="Q3859">
        <v>0</v>
      </c>
    </row>
    <row r="3860" spans="1:17" x14ac:dyDescent="0.25">
      <c r="A3860" s="12" t="s">
        <v>277</v>
      </c>
      <c r="B3860" s="41" t="str">
        <f t="shared" si="120"/>
        <v>09</v>
      </c>
      <c r="C3860" s="41" t="str">
        <f t="shared" si="121"/>
        <v>2019</v>
      </c>
      <c r="D3860" t="s">
        <v>1131</v>
      </c>
      <c r="E3860" t="s">
        <v>1547</v>
      </c>
      <c r="F3860" t="s">
        <v>2131</v>
      </c>
      <c r="G3860">
        <v>0</v>
      </c>
      <c r="H3860">
        <v>0</v>
      </c>
      <c r="I3860">
        <v>0</v>
      </c>
      <c r="J3860">
        <v>0</v>
      </c>
      <c r="K3860">
        <v>2</v>
      </c>
      <c r="L3860" s="16">
        <v>0</v>
      </c>
      <c r="M3860" s="16">
        <v>0</v>
      </c>
      <c r="N3860" s="16">
        <v>0</v>
      </c>
      <c r="P3860" s="16">
        <v>0</v>
      </c>
      <c r="Q3860">
        <v>0</v>
      </c>
    </row>
    <row r="3861" spans="1:17" x14ac:dyDescent="0.25">
      <c r="A3861" s="12" t="s">
        <v>278</v>
      </c>
      <c r="B3861" s="41" t="str">
        <f t="shared" si="120"/>
        <v>09</v>
      </c>
      <c r="C3861" s="41" t="str">
        <f t="shared" si="121"/>
        <v>2019</v>
      </c>
      <c r="D3861" t="s">
        <v>1111</v>
      </c>
      <c r="E3861" t="s">
        <v>1352</v>
      </c>
      <c r="F3861" t="s">
        <v>2131</v>
      </c>
      <c r="G3861">
        <v>0</v>
      </c>
      <c r="H3861">
        <v>0</v>
      </c>
      <c r="I3861">
        <v>0</v>
      </c>
      <c r="J3861">
        <v>0</v>
      </c>
      <c r="K3861">
        <v>0</v>
      </c>
      <c r="L3861" s="16">
        <v>0</v>
      </c>
      <c r="M3861" s="16">
        <v>0</v>
      </c>
      <c r="N3861" s="16">
        <v>0</v>
      </c>
      <c r="P3861" s="16">
        <v>0</v>
      </c>
      <c r="Q3861">
        <v>0</v>
      </c>
    </row>
    <row r="3862" spans="1:17" x14ac:dyDescent="0.25">
      <c r="A3862" s="12" t="s">
        <v>278</v>
      </c>
      <c r="B3862" s="41" t="str">
        <f t="shared" si="120"/>
        <v>09</v>
      </c>
      <c r="C3862" s="41" t="str">
        <f t="shared" si="121"/>
        <v>2019</v>
      </c>
      <c r="D3862" t="s">
        <v>1122</v>
      </c>
      <c r="E3862" t="s">
        <v>1612</v>
      </c>
      <c r="F3862" t="s">
        <v>2131</v>
      </c>
      <c r="G3862">
        <v>0</v>
      </c>
      <c r="H3862">
        <v>0</v>
      </c>
      <c r="I3862">
        <v>0</v>
      </c>
      <c r="J3862">
        <v>0</v>
      </c>
      <c r="K3862">
        <v>0</v>
      </c>
      <c r="L3862" s="16">
        <v>0</v>
      </c>
      <c r="M3862" s="16">
        <v>0</v>
      </c>
      <c r="N3862" s="16">
        <v>0</v>
      </c>
      <c r="P3862" s="16">
        <v>0</v>
      </c>
      <c r="Q3862">
        <v>0</v>
      </c>
    </row>
    <row r="3863" spans="1:17" x14ac:dyDescent="0.25">
      <c r="A3863" s="12" t="s">
        <v>278</v>
      </c>
      <c r="B3863" s="41" t="str">
        <f t="shared" si="120"/>
        <v>09</v>
      </c>
      <c r="C3863" s="41" t="str">
        <f t="shared" si="121"/>
        <v>2019</v>
      </c>
      <c r="D3863" t="s">
        <v>1116</v>
      </c>
      <c r="E3863" t="s">
        <v>1189</v>
      </c>
      <c r="F3863" t="s">
        <v>2131</v>
      </c>
      <c r="G3863">
        <v>0</v>
      </c>
      <c r="H3863">
        <v>0</v>
      </c>
      <c r="I3863">
        <v>0</v>
      </c>
      <c r="J3863">
        <v>0</v>
      </c>
      <c r="K3863">
        <v>0</v>
      </c>
      <c r="L3863" s="16">
        <v>0</v>
      </c>
      <c r="M3863" s="16">
        <v>0</v>
      </c>
      <c r="N3863" s="16">
        <v>0</v>
      </c>
      <c r="P3863" s="16">
        <v>0</v>
      </c>
      <c r="Q3863">
        <v>0</v>
      </c>
    </row>
    <row r="3864" spans="1:17" x14ac:dyDescent="0.25">
      <c r="A3864" s="12" t="s">
        <v>278</v>
      </c>
      <c r="B3864" s="41" t="str">
        <f t="shared" si="120"/>
        <v>09</v>
      </c>
      <c r="C3864" s="41" t="str">
        <f t="shared" si="121"/>
        <v>2019</v>
      </c>
      <c r="D3864" t="s">
        <v>1116</v>
      </c>
      <c r="E3864" t="s">
        <v>1189</v>
      </c>
      <c r="F3864" t="s">
        <v>2131</v>
      </c>
      <c r="G3864">
        <v>0</v>
      </c>
      <c r="H3864">
        <v>0</v>
      </c>
      <c r="I3864">
        <v>0</v>
      </c>
      <c r="J3864">
        <v>0</v>
      </c>
      <c r="K3864">
        <v>400</v>
      </c>
      <c r="L3864" s="16">
        <v>0</v>
      </c>
      <c r="M3864" s="16">
        <v>0</v>
      </c>
      <c r="N3864" s="16">
        <v>0</v>
      </c>
      <c r="P3864" s="16">
        <v>0</v>
      </c>
      <c r="Q3864">
        <v>0</v>
      </c>
    </row>
    <row r="3865" spans="1:17" x14ac:dyDescent="0.25">
      <c r="A3865" s="12" t="s">
        <v>277</v>
      </c>
      <c r="B3865" s="41" t="str">
        <f t="shared" si="120"/>
        <v>09</v>
      </c>
      <c r="C3865" s="41" t="str">
        <f t="shared" si="121"/>
        <v>2019</v>
      </c>
      <c r="D3865" t="s">
        <v>1116</v>
      </c>
      <c r="E3865" t="s">
        <v>1788</v>
      </c>
      <c r="F3865" t="s">
        <v>2131</v>
      </c>
      <c r="G3865">
        <v>0</v>
      </c>
      <c r="H3865">
        <v>0</v>
      </c>
      <c r="I3865">
        <v>0</v>
      </c>
      <c r="J3865">
        <v>0</v>
      </c>
      <c r="K3865">
        <v>0</v>
      </c>
      <c r="L3865" s="16">
        <v>0</v>
      </c>
      <c r="M3865" s="16">
        <v>0</v>
      </c>
      <c r="N3865" s="16">
        <v>0</v>
      </c>
      <c r="P3865" s="16">
        <v>0</v>
      </c>
      <c r="Q3865">
        <v>0</v>
      </c>
    </row>
    <row r="3866" spans="1:17" x14ac:dyDescent="0.25">
      <c r="A3866" s="12" t="s">
        <v>278</v>
      </c>
      <c r="B3866" s="41" t="str">
        <f t="shared" si="120"/>
        <v>09</v>
      </c>
      <c r="C3866" s="41" t="str">
        <f t="shared" si="121"/>
        <v>2019</v>
      </c>
      <c r="D3866" t="s">
        <v>1116</v>
      </c>
      <c r="E3866" t="s">
        <v>1690</v>
      </c>
      <c r="F3866" t="s">
        <v>2131</v>
      </c>
      <c r="G3866">
        <v>0</v>
      </c>
      <c r="H3866">
        <v>0</v>
      </c>
      <c r="I3866">
        <v>0</v>
      </c>
      <c r="J3866">
        <v>0</v>
      </c>
      <c r="K3866">
        <v>1</v>
      </c>
      <c r="L3866" s="16">
        <v>0</v>
      </c>
      <c r="M3866" s="16">
        <v>0</v>
      </c>
      <c r="N3866" s="16">
        <v>0</v>
      </c>
      <c r="P3866" s="16">
        <v>0</v>
      </c>
      <c r="Q3866">
        <v>0</v>
      </c>
    </row>
    <row r="3867" spans="1:17" x14ac:dyDescent="0.25">
      <c r="A3867" s="12" t="s">
        <v>278</v>
      </c>
      <c r="B3867" s="41" t="str">
        <f t="shared" si="120"/>
        <v>09</v>
      </c>
      <c r="C3867" s="41" t="str">
        <f t="shared" si="121"/>
        <v>2019</v>
      </c>
      <c r="D3867" t="s">
        <v>1116</v>
      </c>
      <c r="E3867" t="s">
        <v>1690</v>
      </c>
      <c r="F3867" t="s">
        <v>2131</v>
      </c>
      <c r="G3867">
        <v>0</v>
      </c>
      <c r="H3867">
        <v>0</v>
      </c>
      <c r="I3867">
        <v>0</v>
      </c>
      <c r="J3867">
        <v>0</v>
      </c>
      <c r="K3867">
        <v>1</v>
      </c>
      <c r="L3867" s="16">
        <v>0</v>
      </c>
      <c r="M3867" s="16">
        <v>0</v>
      </c>
      <c r="N3867" s="16">
        <v>0</v>
      </c>
      <c r="P3867" s="16">
        <v>0</v>
      </c>
      <c r="Q3867">
        <v>0</v>
      </c>
    </row>
    <row r="3868" spans="1:17" x14ac:dyDescent="0.25">
      <c r="A3868" s="12" t="s">
        <v>278</v>
      </c>
      <c r="B3868" s="41" t="str">
        <f t="shared" si="120"/>
        <v>09</v>
      </c>
      <c r="C3868" s="41" t="str">
        <f t="shared" si="121"/>
        <v>2019</v>
      </c>
      <c r="D3868" t="s">
        <v>1116</v>
      </c>
      <c r="E3868" t="s">
        <v>1188</v>
      </c>
      <c r="F3868" t="s">
        <v>2131</v>
      </c>
      <c r="G3868">
        <v>0</v>
      </c>
      <c r="H3868">
        <v>0</v>
      </c>
      <c r="I3868">
        <v>0</v>
      </c>
      <c r="J3868">
        <v>0</v>
      </c>
      <c r="K3868">
        <v>1</v>
      </c>
      <c r="L3868" s="16">
        <v>0</v>
      </c>
      <c r="M3868" s="16">
        <v>0</v>
      </c>
      <c r="N3868" s="16">
        <v>0</v>
      </c>
      <c r="P3868" s="16">
        <v>0</v>
      </c>
      <c r="Q3868">
        <v>0</v>
      </c>
    </row>
    <row r="3869" spans="1:17" x14ac:dyDescent="0.25">
      <c r="A3869" s="12" t="s">
        <v>278</v>
      </c>
      <c r="B3869" s="41" t="str">
        <f t="shared" si="120"/>
        <v>09</v>
      </c>
      <c r="C3869" s="41" t="str">
        <f t="shared" si="121"/>
        <v>2019</v>
      </c>
      <c r="D3869" t="s">
        <v>1116</v>
      </c>
      <c r="E3869" t="s">
        <v>1842</v>
      </c>
      <c r="F3869" t="s">
        <v>2131</v>
      </c>
      <c r="G3869">
        <v>0</v>
      </c>
      <c r="H3869">
        <v>0</v>
      </c>
      <c r="I3869">
        <v>0</v>
      </c>
      <c r="J3869">
        <v>0</v>
      </c>
      <c r="K3869">
        <v>5</v>
      </c>
      <c r="L3869" s="16">
        <v>0</v>
      </c>
      <c r="M3869" s="16">
        <v>0</v>
      </c>
      <c r="N3869" s="16">
        <v>0</v>
      </c>
      <c r="P3869" s="16">
        <v>0</v>
      </c>
      <c r="Q3869">
        <v>0</v>
      </c>
    </row>
    <row r="3870" spans="1:17" x14ac:dyDescent="0.25">
      <c r="A3870" s="12" t="s">
        <v>278</v>
      </c>
      <c r="B3870" s="41" t="str">
        <f t="shared" si="120"/>
        <v>09</v>
      </c>
      <c r="C3870" s="41" t="str">
        <f t="shared" si="121"/>
        <v>2019</v>
      </c>
      <c r="D3870" t="s">
        <v>1111</v>
      </c>
      <c r="E3870" t="s">
        <v>1504</v>
      </c>
      <c r="F3870" t="s">
        <v>2137</v>
      </c>
      <c r="G3870">
        <v>0</v>
      </c>
      <c r="H3870">
        <v>0</v>
      </c>
      <c r="I3870">
        <v>23</v>
      </c>
      <c r="J3870">
        <v>0</v>
      </c>
      <c r="K3870">
        <v>0</v>
      </c>
      <c r="L3870" s="16">
        <v>0</v>
      </c>
      <c r="M3870" s="16">
        <v>0</v>
      </c>
      <c r="N3870" s="16">
        <v>0</v>
      </c>
      <c r="P3870" s="16">
        <v>0</v>
      </c>
      <c r="Q3870">
        <v>0</v>
      </c>
    </row>
    <row r="3871" spans="1:17" x14ac:dyDescent="0.25">
      <c r="A3871" s="12" t="s">
        <v>278</v>
      </c>
      <c r="B3871" s="41" t="str">
        <f t="shared" si="120"/>
        <v>09</v>
      </c>
      <c r="C3871" s="41" t="str">
        <f t="shared" si="121"/>
        <v>2019</v>
      </c>
      <c r="D3871" t="s">
        <v>1111</v>
      </c>
      <c r="E3871" t="s">
        <v>1414</v>
      </c>
      <c r="F3871" t="s">
        <v>2131</v>
      </c>
      <c r="G3871">
        <v>0</v>
      </c>
      <c r="H3871">
        <v>0</v>
      </c>
      <c r="I3871">
        <v>0</v>
      </c>
      <c r="J3871">
        <v>0</v>
      </c>
      <c r="K3871">
        <v>1</v>
      </c>
      <c r="L3871" s="16">
        <v>0</v>
      </c>
      <c r="M3871" s="16">
        <v>0</v>
      </c>
      <c r="N3871" s="16">
        <v>0</v>
      </c>
      <c r="P3871" s="16">
        <v>0</v>
      </c>
      <c r="Q3871">
        <v>0</v>
      </c>
    </row>
    <row r="3872" spans="1:17" x14ac:dyDescent="0.25">
      <c r="A3872" s="12" t="s">
        <v>278</v>
      </c>
      <c r="B3872" s="41" t="str">
        <f t="shared" si="120"/>
        <v>09</v>
      </c>
      <c r="C3872" s="41" t="str">
        <f t="shared" si="121"/>
        <v>2019</v>
      </c>
      <c r="D3872" t="s">
        <v>1108</v>
      </c>
      <c r="E3872" t="s">
        <v>1235</v>
      </c>
      <c r="F3872" t="s">
        <v>2137</v>
      </c>
      <c r="G3872">
        <v>0</v>
      </c>
      <c r="H3872">
        <v>0</v>
      </c>
      <c r="I3872">
        <v>88</v>
      </c>
      <c r="J3872">
        <v>0</v>
      </c>
      <c r="K3872">
        <v>0</v>
      </c>
      <c r="L3872" s="16">
        <v>0</v>
      </c>
      <c r="M3872" s="16">
        <v>0</v>
      </c>
      <c r="N3872" s="16">
        <v>0</v>
      </c>
      <c r="P3872" s="16">
        <v>0</v>
      </c>
      <c r="Q3872">
        <v>0</v>
      </c>
    </row>
    <row r="3873" spans="1:17" x14ac:dyDescent="0.25">
      <c r="A3873" s="12" t="s">
        <v>277</v>
      </c>
      <c r="B3873" s="41" t="str">
        <f t="shared" si="120"/>
        <v>09</v>
      </c>
      <c r="C3873" s="41" t="str">
        <f t="shared" si="121"/>
        <v>2019</v>
      </c>
      <c r="D3873" t="s">
        <v>1116</v>
      </c>
      <c r="E3873" t="s">
        <v>1817</v>
      </c>
      <c r="F3873" t="s">
        <v>2131</v>
      </c>
      <c r="G3873">
        <v>0</v>
      </c>
      <c r="H3873">
        <v>0</v>
      </c>
      <c r="I3873">
        <v>0</v>
      </c>
      <c r="J3873">
        <v>0</v>
      </c>
      <c r="K3873">
        <v>30</v>
      </c>
      <c r="L3873" s="16">
        <v>0</v>
      </c>
      <c r="M3873" s="16">
        <v>0</v>
      </c>
      <c r="N3873" s="16">
        <v>0</v>
      </c>
      <c r="P3873" s="16">
        <v>0</v>
      </c>
      <c r="Q3873">
        <v>0</v>
      </c>
    </row>
    <row r="3874" spans="1:17" x14ac:dyDescent="0.25">
      <c r="A3874" s="12" t="s">
        <v>278</v>
      </c>
      <c r="B3874" s="41" t="str">
        <f t="shared" si="120"/>
        <v>09</v>
      </c>
      <c r="C3874" s="41" t="str">
        <f t="shared" si="121"/>
        <v>2019</v>
      </c>
      <c r="D3874" t="s">
        <v>1108</v>
      </c>
      <c r="E3874" t="s">
        <v>1534</v>
      </c>
      <c r="F3874" t="s">
        <v>2137</v>
      </c>
      <c r="G3874">
        <v>0</v>
      </c>
      <c r="H3874">
        <v>0</v>
      </c>
      <c r="I3874">
        <v>3</v>
      </c>
      <c r="J3874">
        <v>0</v>
      </c>
      <c r="K3874">
        <v>0</v>
      </c>
      <c r="L3874" s="16">
        <v>0</v>
      </c>
      <c r="M3874" s="16">
        <v>0</v>
      </c>
      <c r="N3874" s="16">
        <v>0</v>
      </c>
      <c r="P3874" s="16">
        <v>0</v>
      </c>
      <c r="Q3874">
        <v>0</v>
      </c>
    </row>
    <row r="3875" spans="1:17" x14ac:dyDescent="0.25">
      <c r="A3875" s="12" t="s">
        <v>278</v>
      </c>
      <c r="B3875" s="41" t="str">
        <f t="shared" si="120"/>
        <v>09</v>
      </c>
      <c r="C3875" s="41" t="str">
        <f t="shared" si="121"/>
        <v>2019</v>
      </c>
      <c r="D3875" t="s">
        <v>1116</v>
      </c>
      <c r="E3875" t="s">
        <v>1192</v>
      </c>
      <c r="F3875" t="s">
        <v>2131</v>
      </c>
      <c r="G3875">
        <v>0</v>
      </c>
      <c r="H3875">
        <v>0</v>
      </c>
      <c r="I3875">
        <v>0</v>
      </c>
      <c r="J3875">
        <v>0</v>
      </c>
      <c r="K3875">
        <v>10</v>
      </c>
      <c r="L3875" s="16">
        <v>0</v>
      </c>
      <c r="M3875" s="16">
        <v>0</v>
      </c>
      <c r="N3875" s="16">
        <v>0</v>
      </c>
      <c r="P3875" s="16">
        <v>0</v>
      </c>
      <c r="Q3875">
        <v>0</v>
      </c>
    </row>
    <row r="3876" spans="1:17" x14ac:dyDescent="0.25">
      <c r="A3876" s="12" t="s">
        <v>278</v>
      </c>
      <c r="B3876" s="41" t="str">
        <f t="shared" si="120"/>
        <v>09</v>
      </c>
      <c r="C3876" s="41" t="str">
        <f t="shared" si="121"/>
        <v>2019</v>
      </c>
      <c r="D3876" t="s">
        <v>1116</v>
      </c>
      <c r="E3876" t="s">
        <v>1690</v>
      </c>
      <c r="F3876" t="s">
        <v>2131</v>
      </c>
      <c r="G3876">
        <v>0</v>
      </c>
      <c r="H3876">
        <v>0</v>
      </c>
      <c r="I3876">
        <v>0</v>
      </c>
      <c r="J3876">
        <v>0</v>
      </c>
      <c r="K3876">
        <v>20</v>
      </c>
      <c r="L3876" s="16">
        <v>0</v>
      </c>
      <c r="M3876" s="16">
        <v>0</v>
      </c>
      <c r="N3876" s="16">
        <v>0</v>
      </c>
      <c r="P3876" s="16">
        <v>0</v>
      </c>
      <c r="Q3876">
        <v>0</v>
      </c>
    </row>
    <row r="3877" spans="1:17" x14ac:dyDescent="0.25">
      <c r="A3877" s="12" t="s">
        <v>279</v>
      </c>
      <c r="B3877" s="41" t="str">
        <f t="shared" si="120"/>
        <v>09</v>
      </c>
      <c r="C3877" s="41" t="str">
        <f t="shared" si="121"/>
        <v>2019</v>
      </c>
      <c r="D3877" t="s">
        <v>1116</v>
      </c>
      <c r="E3877" t="s">
        <v>1302</v>
      </c>
      <c r="F3877" t="s">
        <v>2131</v>
      </c>
      <c r="G3877">
        <v>0</v>
      </c>
      <c r="H3877">
        <v>0</v>
      </c>
      <c r="I3877">
        <v>0</v>
      </c>
      <c r="J3877">
        <v>0</v>
      </c>
      <c r="K3877">
        <v>170</v>
      </c>
      <c r="L3877" s="16">
        <v>0</v>
      </c>
      <c r="M3877" s="16">
        <v>0</v>
      </c>
      <c r="N3877" s="16">
        <v>0</v>
      </c>
      <c r="P3877" s="16">
        <v>0</v>
      </c>
      <c r="Q3877">
        <v>0</v>
      </c>
    </row>
    <row r="3878" spans="1:17" x14ac:dyDescent="0.25">
      <c r="A3878" s="12" t="s">
        <v>279</v>
      </c>
      <c r="B3878" s="41" t="str">
        <f t="shared" si="120"/>
        <v>09</v>
      </c>
      <c r="C3878" s="41" t="str">
        <f t="shared" si="121"/>
        <v>2019</v>
      </c>
      <c r="D3878" t="s">
        <v>1116</v>
      </c>
      <c r="E3878" t="s">
        <v>1501</v>
      </c>
      <c r="F3878" t="s">
        <v>2137</v>
      </c>
      <c r="G3878">
        <v>0</v>
      </c>
      <c r="H3878">
        <v>0</v>
      </c>
      <c r="I3878">
        <v>15</v>
      </c>
      <c r="J3878">
        <v>0</v>
      </c>
      <c r="K3878">
        <v>0</v>
      </c>
      <c r="L3878" s="16">
        <v>0</v>
      </c>
      <c r="M3878" s="16">
        <v>0</v>
      </c>
      <c r="N3878" s="16">
        <v>0</v>
      </c>
      <c r="P3878" s="16">
        <v>0</v>
      </c>
      <c r="Q3878">
        <v>0</v>
      </c>
    </row>
    <row r="3879" spans="1:17" x14ac:dyDescent="0.25">
      <c r="A3879" s="12" t="s">
        <v>278</v>
      </c>
      <c r="B3879" s="41" t="str">
        <f t="shared" si="120"/>
        <v>09</v>
      </c>
      <c r="C3879" s="41" t="str">
        <f t="shared" si="121"/>
        <v>2019</v>
      </c>
      <c r="D3879" t="s">
        <v>1110</v>
      </c>
      <c r="E3879" t="s">
        <v>1222</v>
      </c>
      <c r="F3879" t="s">
        <v>2137</v>
      </c>
      <c r="G3879">
        <v>0</v>
      </c>
      <c r="H3879">
        <v>0</v>
      </c>
      <c r="I3879">
        <v>10</v>
      </c>
      <c r="J3879">
        <v>0</v>
      </c>
      <c r="K3879">
        <v>0</v>
      </c>
      <c r="L3879" s="16">
        <v>0</v>
      </c>
      <c r="M3879" s="16">
        <v>0</v>
      </c>
      <c r="N3879" s="16">
        <v>0</v>
      </c>
      <c r="P3879" s="16">
        <v>0</v>
      </c>
      <c r="Q3879">
        <v>0</v>
      </c>
    </row>
    <row r="3880" spans="1:17" x14ac:dyDescent="0.25">
      <c r="A3880" s="12" t="s">
        <v>279</v>
      </c>
      <c r="B3880" s="41" t="str">
        <f t="shared" si="120"/>
        <v>09</v>
      </c>
      <c r="C3880" s="41" t="str">
        <f t="shared" si="121"/>
        <v>2019</v>
      </c>
      <c r="D3880" t="s">
        <v>1111</v>
      </c>
      <c r="E3880" t="s">
        <v>1179</v>
      </c>
      <c r="F3880" t="s">
        <v>2131</v>
      </c>
      <c r="G3880">
        <v>0</v>
      </c>
      <c r="H3880">
        <v>0</v>
      </c>
      <c r="I3880">
        <v>0</v>
      </c>
      <c r="J3880">
        <v>0</v>
      </c>
      <c r="K3880">
        <v>2</v>
      </c>
      <c r="L3880" s="16">
        <v>0</v>
      </c>
      <c r="M3880" s="16">
        <v>0</v>
      </c>
      <c r="N3880" s="16">
        <v>0</v>
      </c>
      <c r="P3880" s="16">
        <v>0</v>
      </c>
      <c r="Q3880">
        <v>0</v>
      </c>
    </row>
    <row r="3881" spans="1:17" x14ac:dyDescent="0.25">
      <c r="A3881" s="12" t="s">
        <v>279</v>
      </c>
      <c r="B3881" s="41" t="str">
        <f t="shared" si="120"/>
        <v>09</v>
      </c>
      <c r="C3881" s="41" t="str">
        <f t="shared" si="121"/>
        <v>2019</v>
      </c>
      <c r="D3881" t="s">
        <v>1111</v>
      </c>
      <c r="E3881" t="s">
        <v>1171</v>
      </c>
      <c r="F3881" t="s">
        <v>2131</v>
      </c>
      <c r="G3881">
        <v>0</v>
      </c>
      <c r="H3881">
        <v>0</v>
      </c>
      <c r="I3881">
        <v>0</v>
      </c>
      <c r="J3881">
        <v>0</v>
      </c>
      <c r="K3881">
        <v>2</v>
      </c>
      <c r="L3881" s="16">
        <v>0</v>
      </c>
      <c r="M3881" s="16">
        <v>0</v>
      </c>
      <c r="N3881" s="16">
        <v>0</v>
      </c>
      <c r="P3881" s="16">
        <v>0</v>
      </c>
      <c r="Q3881">
        <v>0</v>
      </c>
    </row>
    <row r="3882" spans="1:17" x14ac:dyDescent="0.25">
      <c r="A3882" s="12" t="s">
        <v>279</v>
      </c>
      <c r="B3882" s="41" t="str">
        <f t="shared" si="120"/>
        <v>09</v>
      </c>
      <c r="C3882" s="41" t="str">
        <f t="shared" si="121"/>
        <v>2019</v>
      </c>
      <c r="D3882" t="s">
        <v>1129</v>
      </c>
      <c r="E3882" t="s">
        <v>1389</v>
      </c>
      <c r="F3882" t="s">
        <v>2161</v>
      </c>
      <c r="G3882">
        <v>0</v>
      </c>
      <c r="H3882">
        <v>0</v>
      </c>
      <c r="I3882">
        <v>400</v>
      </c>
      <c r="J3882">
        <v>0</v>
      </c>
      <c r="K3882">
        <v>0</v>
      </c>
      <c r="L3882" s="16">
        <v>0</v>
      </c>
      <c r="M3882" s="16">
        <v>0</v>
      </c>
      <c r="N3882" s="16">
        <v>0</v>
      </c>
      <c r="P3882" s="16">
        <v>0</v>
      </c>
      <c r="Q3882">
        <v>0</v>
      </c>
    </row>
    <row r="3883" spans="1:17" x14ac:dyDescent="0.25">
      <c r="A3883" s="12" t="s">
        <v>279</v>
      </c>
      <c r="B3883" s="41" t="str">
        <f t="shared" si="120"/>
        <v>09</v>
      </c>
      <c r="C3883" s="41" t="str">
        <f t="shared" si="121"/>
        <v>2019</v>
      </c>
      <c r="D3883" t="s">
        <v>1111</v>
      </c>
      <c r="E3883" t="s">
        <v>1120</v>
      </c>
      <c r="F3883" t="s">
        <v>2141</v>
      </c>
      <c r="G3883">
        <v>0</v>
      </c>
      <c r="H3883">
        <v>6</v>
      </c>
      <c r="I3883">
        <v>0</v>
      </c>
      <c r="J3883">
        <v>0</v>
      </c>
      <c r="K3883">
        <v>0</v>
      </c>
      <c r="L3883" s="16">
        <v>0</v>
      </c>
      <c r="M3883" s="16">
        <v>0</v>
      </c>
      <c r="N3883" s="16">
        <v>0</v>
      </c>
      <c r="P3883" s="16">
        <v>0</v>
      </c>
      <c r="Q3883">
        <v>0</v>
      </c>
    </row>
    <row r="3884" spans="1:17" x14ac:dyDescent="0.25">
      <c r="A3884" s="12" t="s">
        <v>279</v>
      </c>
      <c r="B3884" s="41" t="str">
        <f t="shared" si="120"/>
        <v>09</v>
      </c>
      <c r="C3884" s="41" t="str">
        <f t="shared" si="121"/>
        <v>2019</v>
      </c>
      <c r="D3884" t="s">
        <v>1125</v>
      </c>
      <c r="E3884" t="s">
        <v>1717</v>
      </c>
      <c r="F3884" t="s">
        <v>2131</v>
      </c>
      <c r="G3884">
        <v>0</v>
      </c>
      <c r="H3884">
        <v>0</v>
      </c>
      <c r="I3884">
        <v>0</v>
      </c>
      <c r="J3884">
        <v>0</v>
      </c>
      <c r="K3884">
        <v>0</v>
      </c>
      <c r="L3884" s="16">
        <v>0</v>
      </c>
      <c r="M3884" s="16">
        <v>0</v>
      </c>
      <c r="N3884" s="16">
        <v>0</v>
      </c>
      <c r="P3884" s="16">
        <v>0</v>
      </c>
      <c r="Q3884">
        <v>0</v>
      </c>
    </row>
    <row r="3885" spans="1:17" x14ac:dyDescent="0.25">
      <c r="A3885" s="12" t="s">
        <v>279</v>
      </c>
      <c r="B3885" s="41" t="str">
        <f t="shared" si="120"/>
        <v>09</v>
      </c>
      <c r="C3885" s="41" t="str">
        <f t="shared" si="121"/>
        <v>2019</v>
      </c>
      <c r="D3885" t="s">
        <v>1116</v>
      </c>
      <c r="E3885" t="s">
        <v>1676</v>
      </c>
      <c r="F3885" t="s">
        <v>2131</v>
      </c>
      <c r="G3885">
        <v>0</v>
      </c>
      <c r="H3885">
        <v>0</v>
      </c>
      <c r="I3885">
        <v>0</v>
      </c>
      <c r="J3885">
        <v>0</v>
      </c>
      <c r="K3885">
        <v>80</v>
      </c>
      <c r="L3885" s="16">
        <v>0</v>
      </c>
      <c r="M3885" s="16">
        <v>0</v>
      </c>
      <c r="N3885" s="16">
        <v>0</v>
      </c>
      <c r="P3885" s="16">
        <v>0</v>
      </c>
      <c r="Q3885">
        <v>0</v>
      </c>
    </row>
    <row r="3886" spans="1:17" x14ac:dyDescent="0.25">
      <c r="A3886" s="12" t="s">
        <v>279</v>
      </c>
      <c r="B3886" s="41" t="str">
        <f t="shared" si="120"/>
        <v>09</v>
      </c>
      <c r="C3886" s="41" t="str">
        <f t="shared" si="121"/>
        <v>2019</v>
      </c>
      <c r="D3886" t="s">
        <v>1116</v>
      </c>
      <c r="E3886" t="s">
        <v>1805</v>
      </c>
      <c r="F3886" t="s">
        <v>2131</v>
      </c>
      <c r="G3886">
        <v>0</v>
      </c>
      <c r="H3886">
        <v>0</v>
      </c>
      <c r="I3886">
        <v>0</v>
      </c>
      <c r="J3886">
        <v>0</v>
      </c>
      <c r="K3886">
        <v>40</v>
      </c>
      <c r="L3886" s="16">
        <v>0</v>
      </c>
      <c r="M3886" s="16">
        <v>0</v>
      </c>
      <c r="N3886" s="16">
        <v>0</v>
      </c>
      <c r="P3886" s="16">
        <v>0</v>
      </c>
      <c r="Q3886">
        <v>0</v>
      </c>
    </row>
    <row r="3887" spans="1:17" x14ac:dyDescent="0.25">
      <c r="A3887" s="12" t="s">
        <v>279</v>
      </c>
      <c r="B3887" s="41" t="str">
        <f t="shared" si="120"/>
        <v>09</v>
      </c>
      <c r="C3887" s="41" t="str">
        <f t="shared" si="121"/>
        <v>2019</v>
      </c>
      <c r="D3887" t="s">
        <v>1116</v>
      </c>
      <c r="E3887" t="s">
        <v>1788</v>
      </c>
      <c r="F3887" t="s">
        <v>2131</v>
      </c>
      <c r="G3887">
        <v>0</v>
      </c>
      <c r="H3887">
        <v>0</v>
      </c>
      <c r="I3887">
        <v>0</v>
      </c>
      <c r="J3887">
        <v>0</v>
      </c>
      <c r="K3887">
        <v>25</v>
      </c>
      <c r="L3887" s="16">
        <v>0</v>
      </c>
      <c r="M3887" s="16">
        <v>0</v>
      </c>
      <c r="N3887" s="16">
        <v>0</v>
      </c>
      <c r="P3887" s="16">
        <v>0</v>
      </c>
      <c r="Q3887">
        <v>0</v>
      </c>
    </row>
    <row r="3888" spans="1:17" x14ac:dyDescent="0.25">
      <c r="A3888" s="12" t="s">
        <v>279</v>
      </c>
      <c r="B3888" s="41" t="str">
        <f t="shared" si="120"/>
        <v>09</v>
      </c>
      <c r="C3888" s="41" t="str">
        <f t="shared" si="121"/>
        <v>2019</v>
      </c>
      <c r="D3888" t="s">
        <v>1115</v>
      </c>
      <c r="E3888" t="s">
        <v>1703</v>
      </c>
      <c r="F3888" t="s">
        <v>2161</v>
      </c>
      <c r="G3888">
        <v>0</v>
      </c>
      <c r="H3888">
        <v>0</v>
      </c>
      <c r="I3888">
        <v>0</v>
      </c>
      <c r="J3888">
        <v>0</v>
      </c>
      <c r="K3888">
        <v>0</v>
      </c>
      <c r="L3888" s="16">
        <v>0</v>
      </c>
      <c r="M3888" s="16">
        <v>0</v>
      </c>
      <c r="N3888" s="16">
        <v>0</v>
      </c>
      <c r="P3888" s="16">
        <v>0</v>
      </c>
      <c r="Q3888">
        <v>0</v>
      </c>
    </row>
    <row r="3889" spans="1:17" x14ac:dyDescent="0.25">
      <c r="A3889" s="12" t="s">
        <v>277</v>
      </c>
      <c r="B3889" s="41" t="str">
        <f t="shared" si="120"/>
        <v>09</v>
      </c>
      <c r="C3889" s="41" t="str">
        <f t="shared" si="121"/>
        <v>2019</v>
      </c>
      <c r="D3889" t="s">
        <v>1132</v>
      </c>
      <c r="E3889" t="s">
        <v>1400</v>
      </c>
      <c r="F3889" t="s">
        <v>2131</v>
      </c>
      <c r="G3889">
        <v>0</v>
      </c>
      <c r="H3889">
        <v>0</v>
      </c>
      <c r="I3889">
        <v>0</v>
      </c>
      <c r="J3889">
        <v>0</v>
      </c>
      <c r="K3889">
        <v>3</v>
      </c>
      <c r="L3889" s="16">
        <v>0</v>
      </c>
      <c r="M3889" s="16">
        <v>0</v>
      </c>
      <c r="N3889" s="16">
        <v>0</v>
      </c>
      <c r="P3889" s="16">
        <v>0</v>
      </c>
      <c r="Q3889">
        <v>0</v>
      </c>
    </row>
    <row r="3890" spans="1:17" x14ac:dyDescent="0.25">
      <c r="A3890" s="12" t="s">
        <v>279</v>
      </c>
      <c r="B3890" s="41" t="str">
        <f t="shared" si="120"/>
        <v>09</v>
      </c>
      <c r="C3890" s="41" t="str">
        <f t="shared" si="121"/>
        <v>2019</v>
      </c>
      <c r="D3890" t="s">
        <v>1132</v>
      </c>
      <c r="E3890" t="s">
        <v>1400</v>
      </c>
      <c r="F3890" t="s">
        <v>2131</v>
      </c>
      <c r="G3890">
        <v>0</v>
      </c>
      <c r="H3890">
        <v>0</v>
      </c>
      <c r="I3890">
        <v>0</v>
      </c>
      <c r="J3890">
        <v>0</v>
      </c>
      <c r="K3890">
        <v>0</v>
      </c>
      <c r="L3890" s="16">
        <v>0</v>
      </c>
      <c r="M3890" s="16">
        <v>0</v>
      </c>
      <c r="N3890" s="16">
        <v>0</v>
      </c>
      <c r="P3890" s="16">
        <v>0</v>
      </c>
      <c r="Q3890">
        <v>0</v>
      </c>
    </row>
    <row r="3891" spans="1:17" x14ac:dyDescent="0.25">
      <c r="A3891" s="12" t="s">
        <v>279</v>
      </c>
      <c r="B3891" s="41" t="str">
        <f t="shared" si="120"/>
        <v>09</v>
      </c>
      <c r="C3891" s="41" t="str">
        <f t="shared" si="121"/>
        <v>2019</v>
      </c>
      <c r="D3891" t="s">
        <v>1132</v>
      </c>
      <c r="E3891" t="s">
        <v>1746</v>
      </c>
      <c r="F3891" t="s">
        <v>2131</v>
      </c>
      <c r="G3891">
        <v>0</v>
      </c>
      <c r="H3891">
        <v>0</v>
      </c>
      <c r="I3891">
        <v>0</v>
      </c>
      <c r="J3891">
        <v>0</v>
      </c>
      <c r="K3891">
        <v>3</v>
      </c>
      <c r="L3891" s="16">
        <v>0</v>
      </c>
      <c r="M3891" s="16">
        <v>0</v>
      </c>
      <c r="N3891" s="16">
        <v>0</v>
      </c>
      <c r="P3891" s="16">
        <v>0</v>
      </c>
      <c r="Q3891">
        <v>0</v>
      </c>
    </row>
    <row r="3892" spans="1:17" x14ac:dyDescent="0.25">
      <c r="A3892" s="12" t="s">
        <v>279</v>
      </c>
      <c r="B3892" s="41" t="str">
        <f t="shared" si="120"/>
        <v>09</v>
      </c>
      <c r="C3892" s="41" t="str">
        <f t="shared" si="121"/>
        <v>2019</v>
      </c>
      <c r="D3892" t="s">
        <v>1132</v>
      </c>
      <c r="E3892" t="s">
        <v>1503</v>
      </c>
      <c r="F3892" t="s">
        <v>2131</v>
      </c>
      <c r="G3892">
        <v>0</v>
      </c>
      <c r="H3892">
        <v>0</v>
      </c>
      <c r="I3892">
        <v>0</v>
      </c>
      <c r="J3892">
        <v>0</v>
      </c>
      <c r="K3892">
        <v>2</v>
      </c>
      <c r="L3892" s="16">
        <v>0</v>
      </c>
      <c r="M3892" s="16">
        <v>0</v>
      </c>
      <c r="N3892" s="16">
        <v>0</v>
      </c>
      <c r="P3892" s="16">
        <v>0</v>
      </c>
      <c r="Q3892">
        <v>0</v>
      </c>
    </row>
    <row r="3893" spans="1:17" x14ac:dyDescent="0.25">
      <c r="A3893" s="12" t="s">
        <v>280</v>
      </c>
      <c r="B3893" s="41" t="str">
        <f t="shared" si="120"/>
        <v>09</v>
      </c>
      <c r="C3893" s="41" t="str">
        <f t="shared" si="121"/>
        <v>2019</v>
      </c>
      <c r="D3893" t="s">
        <v>1132</v>
      </c>
      <c r="E3893" t="s">
        <v>1825</v>
      </c>
      <c r="F3893" t="s">
        <v>2131</v>
      </c>
      <c r="G3893">
        <v>0</v>
      </c>
      <c r="H3893">
        <v>0</v>
      </c>
      <c r="I3893">
        <v>0</v>
      </c>
      <c r="J3893">
        <v>0</v>
      </c>
      <c r="K3893">
        <v>2</v>
      </c>
      <c r="L3893" s="16">
        <v>0</v>
      </c>
      <c r="M3893" s="16">
        <v>0</v>
      </c>
      <c r="N3893" s="16">
        <v>0</v>
      </c>
      <c r="P3893" s="16">
        <v>0</v>
      </c>
      <c r="Q3893">
        <v>0</v>
      </c>
    </row>
    <row r="3894" spans="1:17" x14ac:dyDescent="0.25">
      <c r="A3894" s="12" t="s">
        <v>280</v>
      </c>
      <c r="B3894" s="41" t="str">
        <f t="shared" si="120"/>
        <v>09</v>
      </c>
      <c r="C3894" s="41" t="str">
        <f t="shared" si="121"/>
        <v>2019</v>
      </c>
      <c r="D3894" t="s">
        <v>1132</v>
      </c>
      <c r="E3894" t="s">
        <v>1288</v>
      </c>
      <c r="F3894" t="s">
        <v>2131</v>
      </c>
      <c r="G3894">
        <v>0</v>
      </c>
      <c r="H3894">
        <v>0</v>
      </c>
      <c r="I3894">
        <v>0</v>
      </c>
      <c r="J3894">
        <v>0</v>
      </c>
      <c r="K3894">
        <v>0</v>
      </c>
      <c r="L3894" s="16">
        <v>0</v>
      </c>
      <c r="M3894" s="16">
        <v>0</v>
      </c>
      <c r="N3894" s="16">
        <v>0</v>
      </c>
      <c r="P3894" s="16">
        <v>0</v>
      </c>
      <c r="Q3894">
        <v>0</v>
      </c>
    </row>
    <row r="3895" spans="1:17" x14ac:dyDescent="0.25">
      <c r="A3895" s="12" t="s">
        <v>279</v>
      </c>
      <c r="B3895" s="41" t="str">
        <f t="shared" si="120"/>
        <v>09</v>
      </c>
      <c r="C3895" s="41" t="str">
        <f t="shared" si="121"/>
        <v>2019</v>
      </c>
      <c r="D3895" t="s">
        <v>1132</v>
      </c>
      <c r="E3895" t="s">
        <v>1628</v>
      </c>
      <c r="F3895" t="s">
        <v>2131</v>
      </c>
      <c r="G3895">
        <v>0</v>
      </c>
      <c r="H3895">
        <v>0</v>
      </c>
      <c r="I3895">
        <v>0</v>
      </c>
      <c r="J3895">
        <v>0</v>
      </c>
      <c r="K3895">
        <v>50</v>
      </c>
      <c r="L3895" s="16">
        <v>0</v>
      </c>
      <c r="M3895" s="16">
        <v>0</v>
      </c>
      <c r="N3895" s="16">
        <v>0</v>
      </c>
      <c r="P3895" s="16">
        <v>0</v>
      </c>
      <c r="Q3895">
        <v>0</v>
      </c>
    </row>
    <row r="3896" spans="1:17" x14ac:dyDescent="0.25">
      <c r="A3896" s="12" t="s">
        <v>280</v>
      </c>
      <c r="B3896" s="41" t="str">
        <f t="shared" si="120"/>
        <v>09</v>
      </c>
      <c r="C3896" s="41" t="str">
        <f t="shared" si="121"/>
        <v>2019</v>
      </c>
      <c r="D3896" t="s">
        <v>1117</v>
      </c>
      <c r="E3896" t="s">
        <v>1282</v>
      </c>
      <c r="F3896" t="s">
        <v>2137</v>
      </c>
      <c r="G3896">
        <v>0</v>
      </c>
      <c r="H3896">
        <v>0</v>
      </c>
      <c r="I3896">
        <v>10</v>
      </c>
      <c r="J3896">
        <v>0</v>
      </c>
      <c r="K3896">
        <v>0</v>
      </c>
      <c r="L3896" s="16">
        <v>0</v>
      </c>
      <c r="M3896" s="16">
        <v>0</v>
      </c>
      <c r="N3896" s="16">
        <v>0</v>
      </c>
      <c r="P3896" s="16">
        <v>0</v>
      </c>
      <c r="Q3896">
        <v>0</v>
      </c>
    </row>
    <row r="3897" spans="1:17" x14ac:dyDescent="0.25">
      <c r="A3897" s="12" t="s">
        <v>279</v>
      </c>
      <c r="B3897" s="41" t="str">
        <f t="shared" si="120"/>
        <v>09</v>
      </c>
      <c r="C3897" s="41" t="str">
        <f t="shared" si="121"/>
        <v>2019</v>
      </c>
      <c r="D3897" t="s">
        <v>1111</v>
      </c>
      <c r="E3897" t="s">
        <v>1173</v>
      </c>
      <c r="F3897" t="s">
        <v>2131</v>
      </c>
      <c r="G3897">
        <v>0</v>
      </c>
      <c r="H3897">
        <v>0</v>
      </c>
      <c r="I3897">
        <v>0</v>
      </c>
      <c r="J3897">
        <v>0</v>
      </c>
      <c r="K3897">
        <v>0</v>
      </c>
      <c r="L3897" s="16">
        <v>0</v>
      </c>
      <c r="M3897" s="16">
        <v>0</v>
      </c>
      <c r="N3897" s="16">
        <v>0</v>
      </c>
      <c r="P3897" s="16">
        <v>0</v>
      </c>
      <c r="Q3897">
        <v>0</v>
      </c>
    </row>
    <row r="3898" spans="1:17" x14ac:dyDescent="0.25">
      <c r="A3898" s="12" t="s">
        <v>280</v>
      </c>
      <c r="B3898" s="41" t="str">
        <f t="shared" si="120"/>
        <v>09</v>
      </c>
      <c r="C3898" s="41" t="str">
        <f t="shared" si="121"/>
        <v>2019</v>
      </c>
      <c r="D3898" t="s">
        <v>1111</v>
      </c>
      <c r="E3898" t="s">
        <v>1668</v>
      </c>
      <c r="F3898" t="s">
        <v>2137</v>
      </c>
      <c r="G3898">
        <v>0</v>
      </c>
      <c r="H3898">
        <v>0</v>
      </c>
      <c r="I3898">
        <v>8</v>
      </c>
      <c r="J3898">
        <v>0</v>
      </c>
      <c r="K3898">
        <v>0</v>
      </c>
      <c r="L3898" s="16">
        <v>0</v>
      </c>
      <c r="M3898" s="16">
        <v>0</v>
      </c>
      <c r="N3898" s="16">
        <v>0</v>
      </c>
      <c r="P3898" s="16">
        <v>0</v>
      </c>
      <c r="Q3898">
        <v>0</v>
      </c>
    </row>
    <row r="3899" spans="1:17" x14ac:dyDescent="0.25">
      <c r="A3899" s="12" t="s">
        <v>280</v>
      </c>
      <c r="B3899" s="41" t="str">
        <f t="shared" si="120"/>
        <v>09</v>
      </c>
      <c r="C3899" s="41" t="str">
        <f t="shared" si="121"/>
        <v>2019</v>
      </c>
      <c r="D3899" t="s">
        <v>1132</v>
      </c>
      <c r="E3899" t="s">
        <v>1400</v>
      </c>
      <c r="F3899" t="s">
        <v>2131</v>
      </c>
      <c r="G3899">
        <v>0</v>
      </c>
      <c r="H3899">
        <v>0</v>
      </c>
      <c r="I3899">
        <v>0</v>
      </c>
      <c r="J3899">
        <v>0</v>
      </c>
      <c r="K3899">
        <v>0</v>
      </c>
      <c r="L3899" s="16">
        <v>0</v>
      </c>
      <c r="M3899" s="16">
        <v>0</v>
      </c>
      <c r="N3899" s="16">
        <v>0</v>
      </c>
      <c r="P3899" s="16">
        <v>0</v>
      </c>
      <c r="Q3899">
        <v>0</v>
      </c>
    </row>
    <row r="3900" spans="1:17" x14ac:dyDescent="0.25">
      <c r="A3900" s="12" t="s">
        <v>280</v>
      </c>
      <c r="B3900" s="41" t="str">
        <f t="shared" si="120"/>
        <v>09</v>
      </c>
      <c r="C3900" s="41" t="str">
        <f t="shared" si="121"/>
        <v>2019</v>
      </c>
      <c r="D3900" t="s">
        <v>1116</v>
      </c>
      <c r="E3900" t="s">
        <v>1676</v>
      </c>
      <c r="F3900" t="s">
        <v>2131</v>
      </c>
      <c r="G3900">
        <v>0</v>
      </c>
      <c r="H3900">
        <v>0</v>
      </c>
      <c r="I3900">
        <v>0</v>
      </c>
      <c r="J3900">
        <v>0</v>
      </c>
      <c r="K3900">
        <v>0</v>
      </c>
      <c r="L3900" s="16">
        <v>0</v>
      </c>
      <c r="M3900" s="16">
        <v>0</v>
      </c>
      <c r="N3900" s="16">
        <v>0</v>
      </c>
      <c r="P3900" s="16">
        <v>0</v>
      </c>
      <c r="Q3900">
        <v>0</v>
      </c>
    </row>
    <row r="3901" spans="1:17" x14ac:dyDescent="0.25">
      <c r="A3901" s="12" t="s">
        <v>280</v>
      </c>
      <c r="B3901" s="41" t="str">
        <f t="shared" si="120"/>
        <v>09</v>
      </c>
      <c r="C3901" s="41" t="str">
        <f t="shared" si="121"/>
        <v>2019</v>
      </c>
      <c r="D3901" t="s">
        <v>1116</v>
      </c>
      <c r="E3901" t="s">
        <v>1690</v>
      </c>
      <c r="F3901" t="s">
        <v>2131</v>
      </c>
      <c r="G3901">
        <v>0</v>
      </c>
      <c r="H3901">
        <v>0</v>
      </c>
      <c r="I3901">
        <v>0</v>
      </c>
      <c r="J3901">
        <v>0</v>
      </c>
      <c r="K3901">
        <v>40</v>
      </c>
      <c r="L3901" s="16">
        <v>0</v>
      </c>
      <c r="M3901" s="16">
        <v>0</v>
      </c>
      <c r="N3901" s="16">
        <v>0</v>
      </c>
      <c r="P3901" s="16">
        <v>0</v>
      </c>
      <c r="Q3901">
        <v>0</v>
      </c>
    </row>
    <row r="3902" spans="1:17" x14ac:dyDescent="0.25">
      <c r="A3902" s="12" t="s">
        <v>280</v>
      </c>
      <c r="B3902" s="41" t="str">
        <f t="shared" si="120"/>
        <v>09</v>
      </c>
      <c r="C3902" s="41" t="str">
        <f t="shared" si="121"/>
        <v>2019</v>
      </c>
      <c r="D3902" t="s">
        <v>1116</v>
      </c>
      <c r="E3902" t="s">
        <v>1208</v>
      </c>
      <c r="F3902" t="s">
        <v>2131</v>
      </c>
      <c r="G3902">
        <v>0</v>
      </c>
      <c r="H3902">
        <v>0</v>
      </c>
      <c r="I3902">
        <v>0</v>
      </c>
      <c r="J3902">
        <v>0</v>
      </c>
      <c r="K3902">
        <v>6</v>
      </c>
      <c r="L3902" s="16">
        <v>0</v>
      </c>
      <c r="M3902" s="16">
        <v>0</v>
      </c>
      <c r="N3902" s="16">
        <v>0</v>
      </c>
      <c r="P3902" s="16">
        <v>0</v>
      </c>
      <c r="Q3902">
        <v>0</v>
      </c>
    </row>
    <row r="3903" spans="1:17" x14ac:dyDescent="0.25">
      <c r="A3903" s="12" t="s">
        <v>280</v>
      </c>
      <c r="B3903" s="41" t="str">
        <f t="shared" si="120"/>
        <v>09</v>
      </c>
      <c r="C3903" s="41" t="str">
        <f t="shared" si="121"/>
        <v>2019</v>
      </c>
      <c r="D3903" t="s">
        <v>1116</v>
      </c>
      <c r="E3903" t="s">
        <v>1208</v>
      </c>
      <c r="F3903" t="s">
        <v>2131</v>
      </c>
      <c r="G3903">
        <v>0</v>
      </c>
      <c r="H3903">
        <v>0</v>
      </c>
      <c r="I3903">
        <v>0</v>
      </c>
      <c r="J3903">
        <v>0</v>
      </c>
      <c r="K3903">
        <v>4</v>
      </c>
      <c r="L3903" s="16">
        <v>0</v>
      </c>
      <c r="M3903" s="16">
        <v>0</v>
      </c>
      <c r="N3903" s="16">
        <v>0</v>
      </c>
      <c r="P3903" s="16">
        <v>0</v>
      </c>
      <c r="Q3903">
        <v>0</v>
      </c>
    </row>
    <row r="3904" spans="1:17" x14ac:dyDescent="0.25">
      <c r="A3904" s="12" t="s">
        <v>280</v>
      </c>
      <c r="B3904" s="41" t="str">
        <f t="shared" si="120"/>
        <v>09</v>
      </c>
      <c r="C3904" s="41" t="str">
        <f t="shared" si="121"/>
        <v>2019</v>
      </c>
      <c r="D3904" t="s">
        <v>1116</v>
      </c>
      <c r="E3904" t="s">
        <v>1788</v>
      </c>
      <c r="F3904" t="s">
        <v>2131</v>
      </c>
      <c r="G3904">
        <v>0</v>
      </c>
      <c r="H3904">
        <v>0</v>
      </c>
      <c r="I3904">
        <v>0</v>
      </c>
      <c r="J3904">
        <v>0</v>
      </c>
      <c r="K3904">
        <v>25</v>
      </c>
      <c r="L3904" s="16">
        <v>0</v>
      </c>
      <c r="M3904" s="16">
        <v>0</v>
      </c>
      <c r="N3904" s="16">
        <v>0</v>
      </c>
      <c r="P3904" s="16">
        <v>0</v>
      </c>
      <c r="Q3904">
        <v>0</v>
      </c>
    </row>
    <row r="3905" spans="1:17" x14ac:dyDescent="0.25">
      <c r="A3905" s="12" t="s">
        <v>281</v>
      </c>
      <c r="B3905" s="41" t="str">
        <f t="shared" si="120"/>
        <v>09</v>
      </c>
      <c r="C3905" s="41" t="str">
        <f t="shared" si="121"/>
        <v>2019</v>
      </c>
      <c r="D3905" t="s">
        <v>1116</v>
      </c>
      <c r="E3905" t="s">
        <v>1690</v>
      </c>
      <c r="F3905" t="s">
        <v>2131</v>
      </c>
      <c r="G3905">
        <v>0</v>
      </c>
      <c r="H3905">
        <v>0</v>
      </c>
      <c r="I3905">
        <v>0</v>
      </c>
      <c r="J3905">
        <v>0</v>
      </c>
      <c r="K3905">
        <v>40</v>
      </c>
      <c r="L3905" s="16">
        <v>0</v>
      </c>
      <c r="M3905" s="16">
        <v>0</v>
      </c>
      <c r="N3905" s="16">
        <v>0</v>
      </c>
      <c r="P3905" s="16">
        <v>0</v>
      </c>
      <c r="Q3905">
        <v>0</v>
      </c>
    </row>
    <row r="3906" spans="1:17" x14ac:dyDescent="0.25">
      <c r="A3906" s="12" t="s">
        <v>280</v>
      </c>
      <c r="B3906" s="41" t="str">
        <f t="shared" si="120"/>
        <v>09</v>
      </c>
      <c r="C3906" s="41" t="str">
        <f t="shared" si="121"/>
        <v>2019</v>
      </c>
      <c r="D3906" t="s">
        <v>1111</v>
      </c>
      <c r="E3906" t="s">
        <v>1576</v>
      </c>
      <c r="F3906" t="s">
        <v>2129</v>
      </c>
      <c r="G3906">
        <v>0</v>
      </c>
      <c r="H3906">
        <v>0</v>
      </c>
      <c r="I3906">
        <v>0</v>
      </c>
      <c r="J3906">
        <v>0</v>
      </c>
      <c r="K3906">
        <v>0</v>
      </c>
      <c r="L3906" s="16">
        <v>0</v>
      </c>
      <c r="M3906" s="16">
        <v>0</v>
      </c>
      <c r="N3906" s="16">
        <v>0</v>
      </c>
      <c r="P3906" s="16">
        <v>0</v>
      </c>
      <c r="Q3906">
        <v>0</v>
      </c>
    </row>
    <row r="3907" spans="1:17" x14ac:dyDescent="0.25">
      <c r="A3907" s="12" t="s">
        <v>281</v>
      </c>
      <c r="B3907" s="41" t="str">
        <f t="shared" ref="B3907:B3970" si="122">LEFT(A3907,2)</f>
        <v>09</v>
      </c>
      <c r="C3907" s="41" t="str">
        <f t="shared" ref="C3907:C3970" si="123">MID(A3907,7,4)</f>
        <v>2019</v>
      </c>
      <c r="D3907" t="s">
        <v>1111</v>
      </c>
      <c r="E3907" t="s">
        <v>1321</v>
      </c>
      <c r="F3907" t="s">
        <v>2131</v>
      </c>
      <c r="G3907">
        <v>0</v>
      </c>
      <c r="H3907">
        <v>0</v>
      </c>
      <c r="I3907">
        <v>0</v>
      </c>
      <c r="J3907">
        <v>0</v>
      </c>
      <c r="K3907">
        <v>2</v>
      </c>
      <c r="L3907" s="16">
        <v>0</v>
      </c>
      <c r="M3907" s="16">
        <v>0</v>
      </c>
      <c r="N3907" s="16">
        <v>0</v>
      </c>
      <c r="P3907" s="16">
        <v>0</v>
      </c>
      <c r="Q3907">
        <v>0</v>
      </c>
    </row>
    <row r="3908" spans="1:17" x14ac:dyDescent="0.25">
      <c r="A3908" s="12" t="s">
        <v>280</v>
      </c>
      <c r="B3908" s="41" t="str">
        <f t="shared" si="122"/>
        <v>09</v>
      </c>
      <c r="C3908" s="41" t="str">
        <f t="shared" si="123"/>
        <v>2019</v>
      </c>
      <c r="D3908" t="s">
        <v>1111</v>
      </c>
      <c r="E3908" t="s">
        <v>1173</v>
      </c>
      <c r="F3908" t="s">
        <v>2131</v>
      </c>
      <c r="G3908">
        <v>0</v>
      </c>
      <c r="H3908">
        <v>0</v>
      </c>
      <c r="I3908">
        <v>0</v>
      </c>
      <c r="J3908">
        <v>0</v>
      </c>
      <c r="K3908">
        <v>1</v>
      </c>
      <c r="L3908" s="16">
        <v>0</v>
      </c>
      <c r="M3908" s="16">
        <v>0</v>
      </c>
      <c r="N3908" s="16">
        <v>0</v>
      </c>
      <c r="P3908" s="16">
        <v>0</v>
      </c>
      <c r="Q3908">
        <v>0</v>
      </c>
    </row>
    <row r="3909" spans="1:17" x14ac:dyDescent="0.25">
      <c r="A3909" s="12" t="s">
        <v>280</v>
      </c>
      <c r="B3909" s="41" t="str">
        <f t="shared" si="122"/>
        <v>09</v>
      </c>
      <c r="C3909" s="41" t="str">
        <f t="shared" si="123"/>
        <v>2019</v>
      </c>
      <c r="D3909" t="s">
        <v>1111</v>
      </c>
      <c r="E3909" t="s">
        <v>1321</v>
      </c>
      <c r="F3909" t="s">
        <v>2131</v>
      </c>
      <c r="G3909">
        <v>0</v>
      </c>
      <c r="H3909">
        <v>0</v>
      </c>
      <c r="I3909">
        <v>0</v>
      </c>
      <c r="J3909">
        <v>0</v>
      </c>
      <c r="K3909">
        <v>3</v>
      </c>
      <c r="L3909" s="16">
        <v>0</v>
      </c>
      <c r="M3909" s="16">
        <v>0</v>
      </c>
      <c r="N3909" s="16">
        <v>0</v>
      </c>
      <c r="P3909" s="16">
        <v>0</v>
      </c>
      <c r="Q3909">
        <v>0</v>
      </c>
    </row>
    <row r="3910" spans="1:17" x14ac:dyDescent="0.25">
      <c r="A3910" s="12" t="s">
        <v>281</v>
      </c>
      <c r="B3910" s="41" t="str">
        <f t="shared" si="122"/>
        <v>09</v>
      </c>
      <c r="C3910" s="41" t="str">
        <f t="shared" si="123"/>
        <v>2019</v>
      </c>
      <c r="D3910" t="s">
        <v>1108</v>
      </c>
      <c r="E3910" t="s">
        <v>1235</v>
      </c>
      <c r="F3910" t="s">
        <v>2132</v>
      </c>
      <c r="G3910">
        <v>0</v>
      </c>
      <c r="H3910">
        <v>1</v>
      </c>
      <c r="I3910">
        <v>1</v>
      </c>
      <c r="J3910">
        <v>0</v>
      </c>
      <c r="K3910">
        <v>0</v>
      </c>
      <c r="L3910" s="16">
        <v>0</v>
      </c>
      <c r="M3910" s="16">
        <v>0</v>
      </c>
      <c r="N3910" s="16">
        <v>0</v>
      </c>
      <c r="P3910" s="16">
        <v>0</v>
      </c>
      <c r="Q3910">
        <v>0</v>
      </c>
    </row>
    <row r="3911" spans="1:17" x14ac:dyDescent="0.25">
      <c r="A3911" s="12" t="s">
        <v>281</v>
      </c>
      <c r="B3911" s="41" t="str">
        <f t="shared" si="122"/>
        <v>09</v>
      </c>
      <c r="C3911" s="41" t="str">
        <f t="shared" si="123"/>
        <v>2019</v>
      </c>
      <c r="D3911" t="s">
        <v>1126</v>
      </c>
      <c r="E3911" t="s">
        <v>1303</v>
      </c>
      <c r="F3911" t="s">
        <v>2131</v>
      </c>
      <c r="G3911">
        <v>0</v>
      </c>
      <c r="H3911">
        <v>0</v>
      </c>
      <c r="I3911">
        <v>0</v>
      </c>
      <c r="J3911">
        <v>0</v>
      </c>
      <c r="K3911">
        <v>2</v>
      </c>
      <c r="L3911" s="16">
        <v>0</v>
      </c>
      <c r="M3911" s="16">
        <v>0</v>
      </c>
      <c r="N3911" s="16">
        <v>0</v>
      </c>
      <c r="P3911" s="16">
        <v>0</v>
      </c>
      <c r="Q3911">
        <v>0</v>
      </c>
    </row>
    <row r="3912" spans="1:17" x14ac:dyDescent="0.25">
      <c r="A3912" s="12" t="s">
        <v>281</v>
      </c>
      <c r="B3912" s="41" t="str">
        <f t="shared" si="122"/>
        <v>09</v>
      </c>
      <c r="C3912" s="41" t="str">
        <f t="shared" si="123"/>
        <v>2019</v>
      </c>
      <c r="D3912" t="s">
        <v>1116</v>
      </c>
      <c r="E3912" t="s">
        <v>1208</v>
      </c>
      <c r="F3912" t="s">
        <v>2131</v>
      </c>
      <c r="G3912">
        <v>0</v>
      </c>
      <c r="H3912">
        <v>0</v>
      </c>
      <c r="I3912">
        <v>0</v>
      </c>
      <c r="J3912">
        <v>0</v>
      </c>
      <c r="K3912">
        <v>0</v>
      </c>
      <c r="L3912" s="16">
        <v>0</v>
      </c>
      <c r="M3912" s="16">
        <v>0</v>
      </c>
      <c r="N3912" s="16">
        <v>0</v>
      </c>
      <c r="P3912" s="16">
        <v>0</v>
      </c>
      <c r="Q3912">
        <v>0</v>
      </c>
    </row>
    <row r="3913" spans="1:17" x14ac:dyDescent="0.25">
      <c r="A3913" s="12" t="s">
        <v>281</v>
      </c>
      <c r="B3913" s="41" t="str">
        <f t="shared" si="122"/>
        <v>09</v>
      </c>
      <c r="C3913" s="41" t="str">
        <f t="shared" si="123"/>
        <v>2019</v>
      </c>
      <c r="D3913" t="s">
        <v>1109</v>
      </c>
      <c r="E3913" t="s">
        <v>1383</v>
      </c>
      <c r="F3913" t="s">
        <v>2161</v>
      </c>
      <c r="G3913">
        <v>0</v>
      </c>
      <c r="H3913">
        <v>0</v>
      </c>
      <c r="I3913">
        <v>80</v>
      </c>
      <c r="J3913">
        <v>0</v>
      </c>
      <c r="K3913">
        <v>0</v>
      </c>
      <c r="L3913" s="16">
        <v>0</v>
      </c>
      <c r="M3913" s="16">
        <v>0</v>
      </c>
      <c r="N3913" s="16">
        <v>0</v>
      </c>
      <c r="P3913" s="16">
        <v>0</v>
      </c>
      <c r="Q3913">
        <v>0</v>
      </c>
    </row>
    <row r="3914" spans="1:17" x14ac:dyDescent="0.25">
      <c r="A3914" s="12" t="s">
        <v>281</v>
      </c>
      <c r="B3914" s="41" t="str">
        <f t="shared" si="122"/>
        <v>09</v>
      </c>
      <c r="C3914" s="41" t="str">
        <f t="shared" si="123"/>
        <v>2019</v>
      </c>
      <c r="D3914" t="s">
        <v>1131</v>
      </c>
      <c r="E3914" t="s">
        <v>1613</v>
      </c>
      <c r="F3914" t="s">
        <v>2131</v>
      </c>
      <c r="G3914">
        <v>0</v>
      </c>
      <c r="H3914">
        <v>0</v>
      </c>
      <c r="I3914">
        <v>0</v>
      </c>
      <c r="J3914">
        <v>0</v>
      </c>
      <c r="K3914">
        <v>0</v>
      </c>
      <c r="L3914" s="16">
        <v>0</v>
      </c>
      <c r="M3914" s="16">
        <v>0</v>
      </c>
      <c r="N3914" s="16">
        <v>0</v>
      </c>
      <c r="P3914" s="16">
        <v>0</v>
      </c>
      <c r="Q3914">
        <v>0</v>
      </c>
    </row>
    <row r="3915" spans="1:17" x14ac:dyDescent="0.25">
      <c r="A3915" s="12" t="s">
        <v>281</v>
      </c>
      <c r="B3915" s="41" t="str">
        <f t="shared" si="122"/>
        <v>09</v>
      </c>
      <c r="C3915" s="41" t="str">
        <f t="shared" si="123"/>
        <v>2019</v>
      </c>
      <c r="D3915" t="s">
        <v>1131</v>
      </c>
      <c r="E3915" t="s">
        <v>1504</v>
      </c>
      <c r="F3915" t="s">
        <v>2131</v>
      </c>
      <c r="G3915">
        <v>0</v>
      </c>
      <c r="H3915">
        <v>0</v>
      </c>
      <c r="I3915">
        <v>0</v>
      </c>
      <c r="J3915">
        <v>0</v>
      </c>
      <c r="K3915">
        <v>1</v>
      </c>
      <c r="L3915" s="16">
        <v>0</v>
      </c>
      <c r="M3915" s="16">
        <v>0</v>
      </c>
      <c r="N3915" s="16">
        <v>0</v>
      </c>
      <c r="P3915" s="16">
        <v>0</v>
      </c>
      <c r="Q3915">
        <v>0</v>
      </c>
    </row>
    <row r="3916" spans="1:17" x14ac:dyDescent="0.25">
      <c r="A3916" s="12" t="s">
        <v>281</v>
      </c>
      <c r="B3916" s="41" t="str">
        <f t="shared" si="122"/>
        <v>09</v>
      </c>
      <c r="C3916" s="41" t="str">
        <f t="shared" si="123"/>
        <v>2019</v>
      </c>
      <c r="D3916" t="s">
        <v>1131</v>
      </c>
      <c r="E3916" t="s">
        <v>1885</v>
      </c>
      <c r="F3916" t="s">
        <v>2131</v>
      </c>
      <c r="G3916">
        <v>0</v>
      </c>
      <c r="H3916">
        <v>0</v>
      </c>
      <c r="I3916">
        <v>0</v>
      </c>
      <c r="J3916">
        <v>0</v>
      </c>
      <c r="K3916">
        <v>3</v>
      </c>
      <c r="L3916" s="16">
        <v>0</v>
      </c>
      <c r="M3916" s="16">
        <v>0</v>
      </c>
      <c r="N3916" s="16">
        <v>0</v>
      </c>
      <c r="P3916" s="16">
        <v>0</v>
      </c>
      <c r="Q3916">
        <v>0</v>
      </c>
    </row>
    <row r="3917" spans="1:17" x14ac:dyDescent="0.25">
      <c r="A3917" s="12" t="s">
        <v>281</v>
      </c>
      <c r="B3917" s="41" t="str">
        <f t="shared" si="122"/>
        <v>09</v>
      </c>
      <c r="C3917" s="41" t="str">
        <f t="shared" si="123"/>
        <v>2019</v>
      </c>
      <c r="D3917" t="s">
        <v>1116</v>
      </c>
      <c r="E3917" t="s">
        <v>1753</v>
      </c>
      <c r="F3917" t="s">
        <v>2131</v>
      </c>
      <c r="G3917">
        <v>0</v>
      </c>
      <c r="H3917">
        <v>0</v>
      </c>
      <c r="I3917">
        <v>0</v>
      </c>
      <c r="J3917">
        <v>0</v>
      </c>
      <c r="K3917">
        <v>1</v>
      </c>
      <c r="L3917" s="16">
        <v>0</v>
      </c>
      <c r="M3917" s="16">
        <v>0</v>
      </c>
      <c r="N3917" s="16">
        <v>0</v>
      </c>
      <c r="P3917" s="16">
        <v>0</v>
      </c>
      <c r="Q3917">
        <v>0</v>
      </c>
    </row>
    <row r="3918" spans="1:17" x14ac:dyDescent="0.25">
      <c r="A3918" s="12" t="s">
        <v>279</v>
      </c>
      <c r="B3918" s="41" t="str">
        <f t="shared" si="122"/>
        <v>09</v>
      </c>
      <c r="C3918" s="41" t="str">
        <f t="shared" si="123"/>
        <v>2019</v>
      </c>
      <c r="D3918" t="s">
        <v>1131</v>
      </c>
      <c r="E3918" t="s">
        <v>1906</v>
      </c>
      <c r="F3918" t="s">
        <v>2131</v>
      </c>
      <c r="G3918">
        <v>0</v>
      </c>
      <c r="H3918">
        <v>0</v>
      </c>
      <c r="I3918">
        <v>0</v>
      </c>
      <c r="J3918">
        <v>0</v>
      </c>
      <c r="K3918">
        <v>130</v>
      </c>
      <c r="L3918" s="16">
        <v>0</v>
      </c>
      <c r="M3918" s="16">
        <v>0</v>
      </c>
      <c r="N3918" s="16">
        <v>0</v>
      </c>
      <c r="P3918" s="16">
        <v>0</v>
      </c>
      <c r="Q3918">
        <v>0</v>
      </c>
    </row>
    <row r="3919" spans="1:17" x14ac:dyDescent="0.25">
      <c r="A3919" s="12" t="s">
        <v>282</v>
      </c>
      <c r="B3919" s="41" t="str">
        <f t="shared" si="122"/>
        <v>09</v>
      </c>
      <c r="C3919" s="41" t="str">
        <f t="shared" si="123"/>
        <v>2019</v>
      </c>
      <c r="D3919" t="s">
        <v>1111</v>
      </c>
      <c r="E3919" t="s">
        <v>1320</v>
      </c>
      <c r="F3919" t="s">
        <v>2131</v>
      </c>
      <c r="G3919">
        <v>0</v>
      </c>
      <c r="H3919">
        <v>0</v>
      </c>
      <c r="I3919">
        <v>0</v>
      </c>
      <c r="J3919">
        <v>0</v>
      </c>
      <c r="K3919">
        <v>2</v>
      </c>
      <c r="L3919" s="16">
        <v>0</v>
      </c>
      <c r="M3919" s="16">
        <v>0</v>
      </c>
      <c r="N3919" s="16">
        <v>0</v>
      </c>
      <c r="P3919" s="16">
        <v>0</v>
      </c>
      <c r="Q3919">
        <v>0</v>
      </c>
    </row>
    <row r="3920" spans="1:17" x14ac:dyDescent="0.25">
      <c r="A3920" s="12" t="s">
        <v>282</v>
      </c>
      <c r="B3920" s="41" t="str">
        <f t="shared" si="122"/>
        <v>09</v>
      </c>
      <c r="C3920" s="41" t="str">
        <f t="shared" si="123"/>
        <v>2019</v>
      </c>
      <c r="D3920" t="s">
        <v>1111</v>
      </c>
      <c r="E3920" t="s">
        <v>1179</v>
      </c>
      <c r="F3920" t="s">
        <v>2131</v>
      </c>
      <c r="G3920">
        <v>0</v>
      </c>
      <c r="H3920">
        <v>0</v>
      </c>
      <c r="I3920">
        <v>0</v>
      </c>
      <c r="J3920">
        <v>0</v>
      </c>
      <c r="K3920">
        <v>1</v>
      </c>
      <c r="L3920" s="16">
        <v>0</v>
      </c>
      <c r="M3920" s="16">
        <v>0</v>
      </c>
      <c r="N3920" s="16">
        <v>0</v>
      </c>
      <c r="P3920" s="16">
        <v>0</v>
      </c>
      <c r="Q3920">
        <v>0</v>
      </c>
    </row>
    <row r="3921" spans="1:17" x14ac:dyDescent="0.25">
      <c r="A3921" s="12" t="s">
        <v>282</v>
      </c>
      <c r="B3921" s="41" t="str">
        <f t="shared" si="122"/>
        <v>09</v>
      </c>
      <c r="C3921" s="41" t="str">
        <f t="shared" si="123"/>
        <v>2019</v>
      </c>
      <c r="D3921" t="s">
        <v>1110</v>
      </c>
      <c r="E3921" t="s">
        <v>1919</v>
      </c>
      <c r="F3921" t="s">
        <v>2131</v>
      </c>
      <c r="G3921">
        <v>0</v>
      </c>
      <c r="H3921">
        <v>0</v>
      </c>
      <c r="I3921">
        <v>0</v>
      </c>
      <c r="J3921">
        <v>0</v>
      </c>
      <c r="K3921">
        <v>20</v>
      </c>
      <c r="L3921" s="16">
        <v>0</v>
      </c>
      <c r="M3921" s="16">
        <v>0</v>
      </c>
      <c r="N3921" s="16">
        <v>0</v>
      </c>
      <c r="P3921" s="16">
        <v>0</v>
      </c>
      <c r="Q3921">
        <v>0</v>
      </c>
    </row>
    <row r="3922" spans="1:17" x14ac:dyDescent="0.25">
      <c r="A3922" s="12" t="s">
        <v>282</v>
      </c>
      <c r="B3922" s="41" t="str">
        <f t="shared" si="122"/>
        <v>09</v>
      </c>
      <c r="C3922" s="41" t="str">
        <f t="shared" si="123"/>
        <v>2019</v>
      </c>
      <c r="D3922" t="s">
        <v>1135</v>
      </c>
      <c r="E3922" t="s">
        <v>1436</v>
      </c>
      <c r="F3922" t="s">
        <v>2137</v>
      </c>
      <c r="G3922">
        <v>0</v>
      </c>
      <c r="H3922">
        <v>0</v>
      </c>
      <c r="I3922">
        <v>15</v>
      </c>
      <c r="J3922">
        <v>0</v>
      </c>
      <c r="K3922">
        <v>0</v>
      </c>
      <c r="L3922" s="16">
        <v>0</v>
      </c>
      <c r="M3922" s="16">
        <v>0</v>
      </c>
      <c r="N3922" s="16">
        <v>0</v>
      </c>
      <c r="P3922" s="16">
        <v>0</v>
      </c>
      <c r="Q3922">
        <v>0</v>
      </c>
    </row>
    <row r="3923" spans="1:17" x14ac:dyDescent="0.25">
      <c r="A3923" s="12" t="s">
        <v>282</v>
      </c>
      <c r="B3923" s="41" t="str">
        <f t="shared" si="122"/>
        <v>09</v>
      </c>
      <c r="C3923" s="41" t="str">
        <f t="shared" si="123"/>
        <v>2019</v>
      </c>
      <c r="D3923" t="s">
        <v>1111</v>
      </c>
      <c r="E3923" t="s">
        <v>1172</v>
      </c>
      <c r="F3923" t="s">
        <v>2131</v>
      </c>
      <c r="G3923">
        <v>0</v>
      </c>
      <c r="H3923">
        <v>0</v>
      </c>
      <c r="I3923">
        <v>0</v>
      </c>
      <c r="J3923">
        <v>0</v>
      </c>
      <c r="K3923">
        <v>50</v>
      </c>
      <c r="L3923" s="16">
        <v>0</v>
      </c>
      <c r="M3923" s="16">
        <v>0</v>
      </c>
      <c r="N3923" s="16">
        <v>0</v>
      </c>
      <c r="P3923" s="16">
        <v>0</v>
      </c>
      <c r="Q3923">
        <v>0</v>
      </c>
    </row>
    <row r="3924" spans="1:17" x14ac:dyDescent="0.25">
      <c r="A3924" s="12" t="s">
        <v>282</v>
      </c>
      <c r="B3924" s="41" t="str">
        <f t="shared" si="122"/>
        <v>09</v>
      </c>
      <c r="C3924" s="41" t="str">
        <f t="shared" si="123"/>
        <v>2019</v>
      </c>
      <c r="D3924" t="s">
        <v>1132</v>
      </c>
      <c r="E3924" t="s">
        <v>1403</v>
      </c>
      <c r="F3924" t="s">
        <v>2131</v>
      </c>
      <c r="G3924">
        <v>0</v>
      </c>
      <c r="H3924">
        <v>0</v>
      </c>
      <c r="I3924">
        <v>0</v>
      </c>
      <c r="J3924">
        <v>0</v>
      </c>
      <c r="K3924">
        <v>15</v>
      </c>
      <c r="L3924" s="16">
        <v>0</v>
      </c>
      <c r="M3924" s="16">
        <v>0</v>
      </c>
      <c r="N3924" s="16">
        <v>0</v>
      </c>
      <c r="P3924" s="16">
        <v>0</v>
      </c>
      <c r="Q3924">
        <v>0</v>
      </c>
    </row>
    <row r="3925" spans="1:17" x14ac:dyDescent="0.25">
      <c r="A3925" s="12" t="s">
        <v>282</v>
      </c>
      <c r="B3925" s="41" t="str">
        <f t="shared" si="122"/>
        <v>09</v>
      </c>
      <c r="C3925" s="41" t="str">
        <f t="shared" si="123"/>
        <v>2019</v>
      </c>
      <c r="D3925" t="s">
        <v>1116</v>
      </c>
      <c r="E3925" t="s">
        <v>1311</v>
      </c>
      <c r="F3925" t="s">
        <v>2131</v>
      </c>
      <c r="G3925">
        <v>0</v>
      </c>
      <c r="H3925">
        <v>0</v>
      </c>
      <c r="I3925">
        <v>0</v>
      </c>
      <c r="J3925">
        <v>0</v>
      </c>
      <c r="K3925">
        <v>5</v>
      </c>
      <c r="L3925" s="16">
        <v>0</v>
      </c>
      <c r="M3925" s="16">
        <v>0</v>
      </c>
      <c r="N3925" s="16">
        <v>0</v>
      </c>
      <c r="P3925" s="16">
        <v>0</v>
      </c>
      <c r="Q3925">
        <v>0</v>
      </c>
    </row>
    <row r="3926" spans="1:17" x14ac:dyDescent="0.25">
      <c r="A3926" s="12" t="s">
        <v>282</v>
      </c>
      <c r="B3926" s="41" t="str">
        <f t="shared" si="122"/>
        <v>09</v>
      </c>
      <c r="C3926" s="41" t="str">
        <f t="shared" si="123"/>
        <v>2019</v>
      </c>
      <c r="D3926" t="s">
        <v>1116</v>
      </c>
      <c r="E3926" t="s">
        <v>1893</v>
      </c>
      <c r="F3926" t="s">
        <v>2131</v>
      </c>
      <c r="G3926">
        <v>0</v>
      </c>
      <c r="H3926">
        <v>0</v>
      </c>
      <c r="I3926">
        <v>0</v>
      </c>
      <c r="J3926">
        <v>0</v>
      </c>
      <c r="K3926">
        <v>15</v>
      </c>
      <c r="L3926" s="16">
        <v>0</v>
      </c>
      <c r="M3926" s="16">
        <v>0</v>
      </c>
      <c r="N3926" s="16">
        <v>0</v>
      </c>
      <c r="P3926" s="16">
        <v>0</v>
      </c>
      <c r="Q3926">
        <v>0</v>
      </c>
    </row>
    <row r="3927" spans="1:17" x14ac:dyDescent="0.25">
      <c r="A3927" s="12" t="s">
        <v>283</v>
      </c>
      <c r="B3927" s="41" t="str">
        <f t="shared" si="122"/>
        <v>09</v>
      </c>
      <c r="C3927" s="41" t="str">
        <f t="shared" si="123"/>
        <v>2019</v>
      </c>
      <c r="D3927" t="s">
        <v>1111</v>
      </c>
      <c r="E3927" t="s">
        <v>1172</v>
      </c>
      <c r="F3927" t="s">
        <v>2132</v>
      </c>
      <c r="G3927">
        <v>1</v>
      </c>
      <c r="H3927">
        <v>1</v>
      </c>
      <c r="I3927">
        <v>0</v>
      </c>
      <c r="J3927">
        <v>0</v>
      </c>
      <c r="K3927">
        <v>0</v>
      </c>
      <c r="L3927" s="16">
        <v>0</v>
      </c>
      <c r="M3927" s="16">
        <v>0</v>
      </c>
      <c r="N3927" s="16">
        <v>0</v>
      </c>
      <c r="P3927" s="16">
        <v>0</v>
      </c>
      <c r="Q3927">
        <v>1</v>
      </c>
    </row>
    <row r="3928" spans="1:17" x14ac:dyDescent="0.25">
      <c r="A3928" s="12" t="s">
        <v>282</v>
      </c>
      <c r="B3928" s="41" t="str">
        <f t="shared" si="122"/>
        <v>09</v>
      </c>
      <c r="C3928" s="41" t="str">
        <f t="shared" si="123"/>
        <v>2019</v>
      </c>
      <c r="D3928" t="s">
        <v>1111</v>
      </c>
      <c r="E3928" t="s">
        <v>1172</v>
      </c>
      <c r="F3928" t="s">
        <v>2131</v>
      </c>
      <c r="G3928">
        <v>0</v>
      </c>
      <c r="H3928">
        <v>0</v>
      </c>
      <c r="I3928">
        <v>0</v>
      </c>
      <c r="J3928">
        <v>0</v>
      </c>
      <c r="K3928">
        <v>0</v>
      </c>
      <c r="L3928" s="16">
        <v>0</v>
      </c>
      <c r="M3928" s="16">
        <v>0</v>
      </c>
      <c r="N3928" s="16">
        <v>0</v>
      </c>
      <c r="P3928" s="16">
        <v>0</v>
      </c>
      <c r="Q3928">
        <v>0</v>
      </c>
    </row>
    <row r="3929" spans="1:17" x14ac:dyDescent="0.25">
      <c r="A3929" s="12" t="s">
        <v>282</v>
      </c>
      <c r="B3929" s="41" t="str">
        <f t="shared" si="122"/>
        <v>09</v>
      </c>
      <c r="C3929" s="41" t="str">
        <f t="shared" si="123"/>
        <v>2019</v>
      </c>
      <c r="D3929" t="s">
        <v>1126</v>
      </c>
      <c r="E3929" t="s">
        <v>1597</v>
      </c>
      <c r="F3929" t="s">
        <v>2137</v>
      </c>
      <c r="G3929">
        <v>0</v>
      </c>
      <c r="H3929">
        <v>0</v>
      </c>
      <c r="I3929">
        <v>26</v>
      </c>
      <c r="J3929">
        <v>0</v>
      </c>
      <c r="K3929">
        <v>0</v>
      </c>
      <c r="L3929" s="16">
        <v>0</v>
      </c>
      <c r="M3929" s="16">
        <v>0</v>
      </c>
      <c r="N3929" s="16">
        <v>0</v>
      </c>
      <c r="P3929" s="16">
        <v>0</v>
      </c>
      <c r="Q3929">
        <v>0</v>
      </c>
    </row>
    <row r="3930" spans="1:17" x14ac:dyDescent="0.25">
      <c r="A3930" s="12" t="s">
        <v>283</v>
      </c>
      <c r="B3930" s="41" t="str">
        <f t="shared" si="122"/>
        <v>09</v>
      </c>
      <c r="C3930" s="41" t="str">
        <f t="shared" si="123"/>
        <v>2019</v>
      </c>
      <c r="D3930" t="s">
        <v>1116</v>
      </c>
      <c r="E3930" t="s">
        <v>1195</v>
      </c>
      <c r="F3930" t="s">
        <v>2131</v>
      </c>
      <c r="G3930">
        <v>0</v>
      </c>
      <c r="H3930">
        <v>0</v>
      </c>
      <c r="I3930">
        <v>0</v>
      </c>
      <c r="J3930">
        <v>0</v>
      </c>
      <c r="K3930">
        <v>2</v>
      </c>
      <c r="L3930" s="16">
        <v>0</v>
      </c>
      <c r="M3930" s="16">
        <v>0</v>
      </c>
      <c r="N3930" s="16">
        <v>0</v>
      </c>
      <c r="P3930" s="16">
        <v>0</v>
      </c>
      <c r="Q3930">
        <v>0</v>
      </c>
    </row>
    <row r="3931" spans="1:17" x14ac:dyDescent="0.25">
      <c r="A3931" s="12" t="s">
        <v>282</v>
      </c>
      <c r="B3931" s="41" t="str">
        <f t="shared" si="122"/>
        <v>09</v>
      </c>
      <c r="C3931" s="41" t="str">
        <f t="shared" si="123"/>
        <v>2019</v>
      </c>
      <c r="D3931" t="s">
        <v>1110</v>
      </c>
      <c r="E3931" t="s">
        <v>1332</v>
      </c>
      <c r="F3931" t="s">
        <v>2137</v>
      </c>
      <c r="G3931">
        <v>0</v>
      </c>
      <c r="H3931">
        <v>0</v>
      </c>
      <c r="I3931">
        <v>150</v>
      </c>
      <c r="J3931">
        <v>0</v>
      </c>
      <c r="K3931">
        <v>0</v>
      </c>
      <c r="L3931" s="16">
        <v>0</v>
      </c>
      <c r="M3931" s="16">
        <v>0</v>
      </c>
      <c r="N3931" s="16">
        <v>0</v>
      </c>
      <c r="P3931" s="16">
        <v>0</v>
      </c>
      <c r="Q3931">
        <v>0</v>
      </c>
    </row>
    <row r="3932" spans="1:17" x14ac:dyDescent="0.25">
      <c r="A3932" s="12" t="s">
        <v>282</v>
      </c>
      <c r="B3932" s="41" t="str">
        <f t="shared" si="122"/>
        <v>09</v>
      </c>
      <c r="C3932" s="41" t="str">
        <f t="shared" si="123"/>
        <v>2019</v>
      </c>
      <c r="D3932" t="s">
        <v>1130</v>
      </c>
      <c r="E3932" t="s">
        <v>1462</v>
      </c>
      <c r="F3932" t="s">
        <v>2161</v>
      </c>
      <c r="G3932">
        <v>0</v>
      </c>
      <c r="H3932">
        <v>0</v>
      </c>
      <c r="I3932">
        <v>3</v>
      </c>
      <c r="J3932">
        <v>0</v>
      </c>
      <c r="K3932">
        <v>0</v>
      </c>
      <c r="L3932" s="16">
        <v>0</v>
      </c>
      <c r="M3932" s="16">
        <v>0</v>
      </c>
      <c r="N3932" s="16">
        <v>0</v>
      </c>
      <c r="P3932" s="16">
        <v>0</v>
      </c>
      <c r="Q3932">
        <v>0</v>
      </c>
    </row>
    <row r="3933" spans="1:17" x14ac:dyDescent="0.25">
      <c r="A3933" s="12" t="s">
        <v>284</v>
      </c>
      <c r="B3933" s="41" t="str">
        <f t="shared" si="122"/>
        <v>09</v>
      </c>
      <c r="C3933" s="41" t="str">
        <f t="shared" si="123"/>
        <v>2019</v>
      </c>
      <c r="D3933" t="s">
        <v>1109</v>
      </c>
      <c r="E3933" t="s">
        <v>1240</v>
      </c>
      <c r="F3933" t="s">
        <v>2161</v>
      </c>
      <c r="G3933">
        <v>0</v>
      </c>
      <c r="H3933">
        <v>0</v>
      </c>
      <c r="I3933">
        <v>600</v>
      </c>
      <c r="J3933">
        <v>0</v>
      </c>
      <c r="K3933">
        <v>0</v>
      </c>
      <c r="L3933" s="16">
        <v>29211600000</v>
      </c>
      <c r="M3933" s="16">
        <v>7722000000</v>
      </c>
      <c r="N3933" s="16">
        <v>0</v>
      </c>
      <c r="P3933" s="16">
        <v>29211600000</v>
      </c>
      <c r="Q3933">
        <v>0</v>
      </c>
    </row>
    <row r="3934" spans="1:17" x14ac:dyDescent="0.25">
      <c r="A3934" s="12" t="s">
        <v>283</v>
      </c>
      <c r="B3934" s="41" t="str">
        <f t="shared" si="122"/>
        <v>09</v>
      </c>
      <c r="C3934" s="41" t="str">
        <f t="shared" si="123"/>
        <v>2019</v>
      </c>
      <c r="D3934" t="s">
        <v>1111</v>
      </c>
      <c r="E3934" t="s">
        <v>1352</v>
      </c>
      <c r="F3934" t="s">
        <v>2131</v>
      </c>
      <c r="G3934">
        <v>0</v>
      </c>
      <c r="H3934">
        <v>0</v>
      </c>
      <c r="I3934">
        <v>0</v>
      </c>
      <c r="J3934">
        <v>0</v>
      </c>
      <c r="K3934">
        <v>30</v>
      </c>
      <c r="L3934" s="16">
        <v>0</v>
      </c>
      <c r="M3934" s="16">
        <v>0</v>
      </c>
      <c r="N3934" s="16">
        <v>0</v>
      </c>
      <c r="P3934" s="16">
        <v>0</v>
      </c>
      <c r="Q3934">
        <v>0</v>
      </c>
    </row>
    <row r="3935" spans="1:17" x14ac:dyDescent="0.25">
      <c r="A3935" s="12" t="s">
        <v>284</v>
      </c>
      <c r="B3935" s="41" t="str">
        <f t="shared" si="122"/>
        <v>09</v>
      </c>
      <c r="C3935" s="41" t="str">
        <f t="shared" si="123"/>
        <v>2019</v>
      </c>
      <c r="D3935" t="s">
        <v>1111</v>
      </c>
      <c r="E3935" t="s">
        <v>1172</v>
      </c>
      <c r="F3935" t="s">
        <v>2131</v>
      </c>
      <c r="G3935">
        <v>0</v>
      </c>
      <c r="H3935">
        <v>0</v>
      </c>
      <c r="I3935">
        <v>0</v>
      </c>
      <c r="J3935">
        <v>0</v>
      </c>
      <c r="K3935">
        <v>5</v>
      </c>
      <c r="L3935" s="16">
        <v>0</v>
      </c>
      <c r="M3935" s="16">
        <v>0</v>
      </c>
      <c r="N3935" s="16">
        <v>0</v>
      </c>
      <c r="P3935" s="16">
        <v>0</v>
      </c>
      <c r="Q3935">
        <v>0</v>
      </c>
    </row>
    <row r="3936" spans="1:17" x14ac:dyDescent="0.25">
      <c r="A3936" s="12" t="s">
        <v>284</v>
      </c>
      <c r="B3936" s="41" t="str">
        <f t="shared" si="122"/>
        <v>09</v>
      </c>
      <c r="C3936" s="41" t="str">
        <f t="shared" si="123"/>
        <v>2019</v>
      </c>
      <c r="D3936" t="s">
        <v>1111</v>
      </c>
      <c r="E3936" t="s">
        <v>1856</v>
      </c>
      <c r="F3936" t="s">
        <v>2131</v>
      </c>
      <c r="G3936">
        <v>0</v>
      </c>
      <c r="H3936">
        <v>0</v>
      </c>
      <c r="I3936">
        <v>0</v>
      </c>
      <c r="J3936">
        <v>0</v>
      </c>
      <c r="K3936">
        <v>1</v>
      </c>
      <c r="L3936" s="16">
        <v>0</v>
      </c>
      <c r="M3936" s="16">
        <v>0</v>
      </c>
      <c r="N3936" s="16">
        <v>0</v>
      </c>
      <c r="P3936" s="16">
        <v>0</v>
      </c>
      <c r="Q3936">
        <v>0</v>
      </c>
    </row>
    <row r="3937" spans="1:17" x14ac:dyDescent="0.25">
      <c r="A3937" s="12" t="s">
        <v>284</v>
      </c>
      <c r="B3937" s="41" t="str">
        <f t="shared" si="122"/>
        <v>09</v>
      </c>
      <c r="C3937" s="41" t="str">
        <f t="shared" si="123"/>
        <v>2019</v>
      </c>
      <c r="D3937" t="s">
        <v>1127</v>
      </c>
      <c r="E3937" t="s">
        <v>1864</v>
      </c>
      <c r="F3937" t="s">
        <v>2137</v>
      </c>
      <c r="G3937">
        <v>0</v>
      </c>
      <c r="H3937">
        <v>0</v>
      </c>
      <c r="I3937">
        <v>151</v>
      </c>
      <c r="J3937">
        <v>0</v>
      </c>
      <c r="K3937">
        <v>0</v>
      </c>
      <c r="L3937" s="16">
        <v>0</v>
      </c>
      <c r="M3937" s="16">
        <v>0</v>
      </c>
      <c r="N3937" s="16">
        <v>0</v>
      </c>
      <c r="P3937" s="16">
        <v>0</v>
      </c>
      <c r="Q3937">
        <v>0</v>
      </c>
    </row>
    <row r="3938" spans="1:17" x14ac:dyDescent="0.25">
      <c r="A3938" s="12" t="s">
        <v>284</v>
      </c>
      <c r="B3938" s="41" t="str">
        <f t="shared" si="122"/>
        <v>09</v>
      </c>
      <c r="C3938" s="41" t="str">
        <f t="shared" si="123"/>
        <v>2019</v>
      </c>
      <c r="D3938" t="s">
        <v>1131</v>
      </c>
      <c r="E3938" t="s">
        <v>1385</v>
      </c>
      <c r="F3938" t="s">
        <v>2161</v>
      </c>
      <c r="G3938">
        <v>0</v>
      </c>
      <c r="H3938">
        <v>0</v>
      </c>
      <c r="I3938">
        <v>36</v>
      </c>
      <c r="J3938">
        <v>6</v>
      </c>
      <c r="K3938">
        <v>0</v>
      </c>
      <c r="L3938" s="16">
        <v>0</v>
      </c>
      <c r="M3938" s="16">
        <v>0</v>
      </c>
      <c r="N3938" s="16">
        <v>0</v>
      </c>
      <c r="P3938" s="16">
        <v>0</v>
      </c>
      <c r="Q3938">
        <v>0</v>
      </c>
    </row>
    <row r="3939" spans="1:17" x14ac:dyDescent="0.25">
      <c r="A3939" s="12" t="s">
        <v>284</v>
      </c>
      <c r="B3939" s="41" t="str">
        <f t="shared" si="122"/>
        <v>09</v>
      </c>
      <c r="C3939" s="41" t="str">
        <f t="shared" si="123"/>
        <v>2019</v>
      </c>
      <c r="D3939" t="s">
        <v>1118</v>
      </c>
      <c r="E3939" t="s">
        <v>1190</v>
      </c>
      <c r="F3939" t="s">
        <v>2131</v>
      </c>
      <c r="G3939">
        <v>0</v>
      </c>
      <c r="H3939">
        <v>0</v>
      </c>
      <c r="I3939">
        <v>0</v>
      </c>
      <c r="J3939">
        <v>0</v>
      </c>
      <c r="K3939">
        <v>3</v>
      </c>
      <c r="L3939" s="16">
        <v>0</v>
      </c>
      <c r="M3939" s="16">
        <v>0</v>
      </c>
      <c r="N3939" s="16">
        <v>0</v>
      </c>
      <c r="P3939" s="16">
        <v>0</v>
      </c>
      <c r="Q3939">
        <v>0</v>
      </c>
    </row>
    <row r="3940" spans="1:17" x14ac:dyDescent="0.25">
      <c r="A3940" s="12" t="s">
        <v>284</v>
      </c>
      <c r="B3940" s="41" t="str">
        <f t="shared" si="122"/>
        <v>09</v>
      </c>
      <c r="C3940" s="41" t="str">
        <f t="shared" si="123"/>
        <v>2019</v>
      </c>
      <c r="D3940" t="s">
        <v>1124</v>
      </c>
      <c r="E3940" t="s">
        <v>1228</v>
      </c>
      <c r="F3940" t="s">
        <v>2133</v>
      </c>
      <c r="G3940">
        <v>0</v>
      </c>
      <c r="H3940">
        <v>0</v>
      </c>
      <c r="I3940">
        <v>0</v>
      </c>
      <c r="J3940">
        <v>0</v>
      </c>
      <c r="K3940">
        <v>0</v>
      </c>
      <c r="L3940" s="16">
        <v>0</v>
      </c>
      <c r="M3940" s="16">
        <v>0</v>
      </c>
      <c r="N3940" s="16">
        <v>0</v>
      </c>
      <c r="P3940" s="16">
        <v>0</v>
      </c>
      <c r="Q3940">
        <v>0</v>
      </c>
    </row>
    <row r="3941" spans="1:17" x14ac:dyDescent="0.25">
      <c r="A3941" s="12" t="s">
        <v>284</v>
      </c>
      <c r="B3941" s="41" t="str">
        <f t="shared" si="122"/>
        <v>09</v>
      </c>
      <c r="C3941" s="41" t="str">
        <f t="shared" si="123"/>
        <v>2019</v>
      </c>
      <c r="D3941" t="s">
        <v>1107</v>
      </c>
      <c r="E3941" t="s">
        <v>1142</v>
      </c>
      <c r="F3941" t="s">
        <v>2137</v>
      </c>
      <c r="G3941">
        <v>0</v>
      </c>
      <c r="H3941">
        <v>0</v>
      </c>
      <c r="I3941">
        <v>10</v>
      </c>
      <c r="J3941">
        <v>0</v>
      </c>
      <c r="K3941">
        <v>0</v>
      </c>
      <c r="L3941" s="16">
        <v>0</v>
      </c>
      <c r="M3941" s="16">
        <v>0</v>
      </c>
      <c r="N3941" s="16">
        <v>0</v>
      </c>
      <c r="P3941" s="16">
        <v>0</v>
      </c>
      <c r="Q3941">
        <v>0</v>
      </c>
    </row>
    <row r="3942" spans="1:17" x14ac:dyDescent="0.25">
      <c r="A3942" s="12" t="s">
        <v>282</v>
      </c>
      <c r="B3942" s="41" t="str">
        <f t="shared" si="122"/>
        <v>09</v>
      </c>
      <c r="C3942" s="41" t="str">
        <f t="shared" si="123"/>
        <v>2019</v>
      </c>
      <c r="D3942" t="s">
        <v>1117</v>
      </c>
      <c r="E3942" t="s">
        <v>1915</v>
      </c>
      <c r="F3942" t="s">
        <v>2137</v>
      </c>
      <c r="G3942">
        <v>0</v>
      </c>
      <c r="H3942">
        <v>0</v>
      </c>
      <c r="I3942">
        <v>200</v>
      </c>
      <c r="J3942">
        <v>0</v>
      </c>
      <c r="K3942">
        <v>0</v>
      </c>
      <c r="L3942" s="16">
        <v>0</v>
      </c>
      <c r="M3942" s="16">
        <v>0</v>
      </c>
      <c r="N3942" s="16">
        <v>0</v>
      </c>
      <c r="P3942" s="16">
        <v>0</v>
      </c>
      <c r="Q3942">
        <v>0</v>
      </c>
    </row>
    <row r="3943" spans="1:17" x14ac:dyDescent="0.25">
      <c r="A3943" s="12" t="s">
        <v>284</v>
      </c>
      <c r="B3943" s="41" t="str">
        <f t="shared" si="122"/>
        <v>09</v>
      </c>
      <c r="C3943" s="41" t="str">
        <f t="shared" si="123"/>
        <v>2019</v>
      </c>
      <c r="D3943" t="s">
        <v>1111</v>
      </c>
      <c r="E3943" t="s">
        <v>1173</v>
      </c>
      <c r="F3943" t="s">
        <v>2137</v>
      </c>
      <c r="G3943">
        <v>0</v>
      </c>
      <c r="H3943">
        <v>0</v>
      </c>
      <c r="I3943">
        <v>11</v>
      </c>
      <c r="J3943">
        <v>1</v>
      </c>
      <c r="K3943">
        <v>0</v>
      </c>
      <c r="L3943" s="16">
        <v>0</v>
      </c>
      <c r="M3943" s="16">
        <v>0</v>
      </c>
      <c r="N3943" s="16">
        <v>0</v>
      </c>
      <c r="P3943" s="16">
        <v>0</v>
      </c>
      <c r="Q3943">
        <v>0</v>
      </c>
    </row>
    <row r="3944" spans="1:17" x14ac:dyDescent="0.25">
      <c r="A3944" s="12" t="s">
        <v>284</v>
      </c>
      <c r="B3944" s="41" t="str">
        <f t="shared" si="122"/>
        <v>09</v>
      </c>
      <c r="C3944" s="41" t="str">
        <f t="shared" si="123"/>
        <v>2019</v>
      </c>
      <c r="D3944" t="s">
        <v>1111</v>
      </c>
      <c r="E3944" t="s">
        <v>1210</v>
      </c>
      <c r="F3944" t="s">
        <v>2137</v>
      </c>
      <c r="G3944">
        <v>0</v>
      </c>
      <c r="H3944">
        <v>0</v>
      </c>
      <c r="I3944">
        <v>22</v>
      </c>
      <c r="J3944">
        <v>0</v>
      </c>
      <c r="K3944">
        <v>0</v>
      </c>
      <c r="L3944" s="16">
        <v>0</v>
      </c>
      <c r="M3944" s="16">
        <v>0</v>
      </c>
      <c r="N3944" s="16">
        <v>0</v>
      </c>
      <c r="P3944" s="16">
        <v>0</v>
      </c>
      <c r="Q3944">
        <v>0</v>
      </c>
    </row>
    <row r="3945" spans="1:17" x14ac:dyDescent="0.25">
      <c r="A3945" s="12" t="s">
        <v>285</v>
      </c>
      <c r="B3945" s="41" t="str">
        <f t="shared" si="122"/>
        <v>10</v>
      </c>
      <c r="C3945" s="41" t="str">
        <f t="shared" si="123"/>
        <v>2019</v>
      </c>
      <c r="D3945" t="s">
        <v>1111</v>
      </c>
      <c r="E3945" t="s">
        <v>1507</v>
      </c>
      <c r="F3945" t="s">
        <v>2137</v>
      </c>
      <c r="G3945">
        <v>0</v>
      </c>
      <c r="H3945">
        <v>0</v>
      </c>
      <c r="I3945">
        <v>6</v>
      </c>
      <c r="J3945">
        <v>0</v>
      </c>
      <c r="K3945">
        <v>0</v>
      </c>
      <c r="L3945" s="16">
        <v>0</v>
      </c>
      <c r="M3945" s="16">
        <v>0</v>
      </c>
      <c r="N3945" s="16">
        <v>0</v>
      </c>
      <c r="P3945" s="16">
        <v>0</v>
      </c>
      <c r="Q3945">
        <v>0</v>
      </c>
    </row>
    <row r="3946" spans="1:17" x14ac:dyDescent="0.25">
      <c r="A3946" s="12" t="s">
        <v>285</v>
      </c>
      <c r="B3946" s="41" t="str">
        <f t="shared" si="122"/>
        <v>10</v>
      </c>
      <c r="C3946" s="41" t="str">
        <f t="shared" si="123"/>
        <v>2019</v>
      </c>
      <c r="D3946" t="s">
        <v>1131</v>
      </c>
      <c r="E3946" t="s">
        <v>1296</v>
      </c>
      <c r="F3946" t="s">
        <v>2161</v>
      </c>
      <c r="G3946">
        <v>0</v>
      </c>
      <c r="H3946">
        <v>0</v>
      </c>
      <c r="I3946">
        <v>3</v>
      </c>
      <c r="J3946">
        <v>0</v>
      </c>
      <c r="K3946">
        <v>0</v>
      </c>
      <c r="L3946" s="16">
        <v>0</v>
      </c>
      <c r="M3946" s="16">
        <v>0</v>
      </c>
      <c r="N3946" s="16">
        <v>0</v>
      </c>
      <c r="P3946" s="16">
        <v>0</v>
      </c>
      <c r="Q3946">
        <v>0</v>
      </c>
    </row>
    <row r="3947" spans="1:17" x14ac:dyDescent="0.25">
      <c r="A3947" s="12" t="s">
        <v>285</v>
      </c>
      <c r="B3947" s="41" t="str">
        <f t="shared" si="122"/>
        <v>10</v>
      </c>
      <c r="C3947" s="41" t="str">
        <f t="shared" si="123"/>
        <v>2019</v>
      </c>
      <c r="D3947" t="s">
        <v>1131</v>
      </c>
      <c r="E3947" t="s">
        <v>1601</v>
      </c>
      <c r="F3947" t="s">
        <v>2161</v>
      </c>
      <c r="G3947">
        <v>0</v>
      </c>
      <c r="H3947">
        <v>0</v>
      </c>
      <c r="I3947">
        <v>5</v>
      </c>
      <c r="J3947">
        <v>0</v>
      </c>
      <c r="K3947">
        <v>0</v>
      </c>
      <c r="L3947" s="16">
        <v>0</v>
      </c>
      <c r="M3947" s="16">
        <v>0</v>
      </c>
      <c r="N3947" s="16">
        <v>0</v>
      </c>
      <c r="P3947" s="16">
        <v>0</v>
      </c>
      <c r="Q3947">
        <v>0</v>
      </c>
    </row>
    <row r="3948" spans="1:17" x14ac:dyDescent="0.25">
      <c r="A3948" s="12" t="s">
        <v>285</v>
      </c>
      <c r="B3948" s="41" t="str">
        <f t="shared" si="122"/>
        <v>10</v>
      </c>
      <c r="C3948" s="41" t="str">
        <f t="shared" si="123"/>
        <v>2019</v>
      </c>
      <c r="D3948" t="s">
        <v>1116</v>
      </c>
      <c r="E3948" t="s">
        <v>1188</v>
      </c>
      <c r="F3948" t="s">
        <v>2141</v>
      </c>
      <c r="G3948">
        <v>0</v>
      </c>
      <c r="H3948">
        <v>0</v>
      </c>
      <c r="I3948">
        <v>0</v>
      </c>
      <c r="J3948">
        <v>0</v>
      </c>
      <c r="K3948">
        <v>0</v>
      </c>
      <c r="L3948" s="16">
        <v>0</v>
      </c>
      <c r="M3948" s="16">
        <v>0</v>
      </c>
      <c r="N3948" s="16">
        <v>0</v>
      </c>
      <c r="P3948" s="16">
        <v>0</v>
      </c>
      <c r="Q3948">
        <v>0</v>
      </c>
    </row>
    <row r="3949" spans="1:17" x14ac:dyDescent="0.25">
      <c r="A3949" s="12" t="s">
        <v>285</v>
      </c>
      <c r="B3949" s="41" t="str">
        <f t="shared" si="122"/>
        <v>10</v>
      </c>
      <c r="C3949" s="41" t="str">
        <f t="shared" si="123"/>
        <v>2019</v>
      </c>
      <c r="D3949" t="s">
        <v>1116</v>
      </c>
      <c r="E3949" t="s">
        <v>1501</v>
      </c>
      <c r="F3949" t="s">
        <v>2131</v>
      </c>
      <c r="G3949">
        <v>0</v>
      </c>
      <c r="H3949">
        <v>0</v>
      </c>
      <c r="I3949">
        <v>0</v>
      </c>
      <c r="J3949">
        <v>0</v>
      </c>
      <c r="K3949">
        <v>0</v>
      </c>
      <c r="L3949" s="16">
        <v>0</v>
      </c>
      <c r="M3949" s="16">
        <v>0</v>
      </c>
      <c r="N3949" s="16">
        <v>0</v>
      </c>
      <c r="P3949" s="16">
        <v>0</v>
      </c>
      <c r="Q3949">
        <v>0</v>
      </c>
    </row>
    <row r="3950" spans="1:17" x14ac:dyDescent="0.25">
      <c r="A3950" s="12" t="s">
        <v>286</v>
      </c>
      <c r="B3950" s="41" t="str">
        <f t="shared" si="122"/>
        <v>10</v>
      </c>
      <c r="C3950" s="41" t="str">
        <f t="shared" si="123"/>
        <v>2019</v>
      </c>
      <c r="D3950" t="s">
        <v>1115</v>
      </c>
      <c r="E3950" t="s">
        <v>1907</v>
      </c>
      <c r="F3950" t="s">
        <v>2161</v>
      </c>
      <c r="G3950">
        <v>0</v>
      </c>
      <c r="H3950">
        <v>0</v>
      </c>
      <c r="I3950">
        <v>146</v>
      </c>
      <c r="J3950">
        <v>0</v>
      </c>
      <c r="K3950">
        <v>0</v>
      </c>
      <c r="L3950" s="16">
        <v>0</v>
      </c>
      <c r="M3950" s="16">
        <v>0</v>
      </c>
      <c r="N3950" s="16">
        <v>0</v>
      </c>
      <c r="P3950" s="16">
        <v>0</v>
      </c>
      <c r="Q3950">
        <v>0</v>
      </c>
    </row>
    <row r="3951" spans="1:17" x14ac:dyDescent="0.25">
      <c r="A3951" s="12" t="s">
        <v>286</v>
      </c>
      <c r="B3951" s="41" t="str">
        <f t="shared" si="122"/>
        <v>10</v>
      </c>
      <c r="C3951" s="41" t="str">
        <f t="shared" si="123"/>
        <v>2019</v>
      </c>
      <c r="D3951" t="s">
        <v>1115</v>
      </c>
      <c r="E3951" t="s">
        <v>1920</v>
      </c>
      <c r="F3951" t="s">
        <v>2161</v>
      </c>
      <c r="G3951">
        <v>0</v>
      </c>
      <c r="H3951">
        <v>0</v>
      </c>
      <c r="I3951">
        <v>0</v>
      </c>
      <c r="J3951">
        <v>0</v>
      </c>
      <c r="K3951">
        <v>0</v>
      </c>
      <c r="L3951" s="16">
        <v>0</v>
      </c>
      <c r="M3951" s="16">
        <v>0</v>
      </c>
      <c r="N3951" s="16">
        <v>0</v>
      </c>
      <c r="P3951" s="16">
        <v>0</v>
      </c>
      <c r="Q3951">
        <v>0</v>
      </c>
    </row>
    <row r="3952" spans="1:17" x14ac:dyDescent="0.25">
      <c r="A3952" s="12" t="s">
        <v>286</v>
      </c>
      <c r="B3952" s="41" t="str">
        <f t="shared" si="122"/>
        <v>10</v>
      </c>
      <c r="C3952" s="41" t="str">
        <f t="shared" si="123"/>
        <v>2019</v>
      </c>
      <c r="D3952" t="s">
        <v>1115</v>
      </c>
      <c r="E3952" t="s">
        <v>1808</v>
      </c>
      <c r="F3952" t="s">
        <v>2161</v>
      </c>
      <c r="G3952">
        <v>0</v>
      </c>
      <c r="H3952">
        <v>0</v>
      </c>
      <c r="I3952">
        <v>0</v>
      </c>
      <c r="J3952">
        <v>0</v>
      </c>
      <c r="K3952">
        <v>0</v>
      </c>
      <c r="L3952" s="16">
        <v>0</v>
      </c>
      <c r="M3952" s="16">
        <v>0</v>
      </c>
      <c r="N3952" s="16">
        <v>0</v>
      </c>
      <c r="P3952" s="16">
        <v>0</v>
      </c>
      <c r="Q3952">
        <v>0</v>
      </c>
    </row>
    <row r="3953" spans="1:17" x14ac:dyDescent="0.25">
      <c r="A3953" s="12" t="s">
        <v>286</v>
      </c>
      <c r="B3953" s="41" t="str">
        <f t="shared" si="122"/>
        <v>10</v>
      </c>
      <c r="C3953" s="41" t="str">
        <f t="shared" si="123"/>
        <v>2019</v>
      </c>
      <c r="D3953" t="s">
        <v>1109</v>
      </c>
      <c r="E3953" t="s">
        <v>1149</v>
      </c>
      <c r="F3953" t="s">
        <v>2132</v>
      </c>
      <c r="G3953">
        <v>0</v>
      </c>
      <c r="H3953">
        <v>2</v>
      </c>
      <c r="I3953">
        <v>1</v>
      </c>
      <c r="J3953">
        <v>1</v>
      </c>
      <c r="K3953">
        <v>0</v>
      </c>
      <c r="L3953" s="16">
        <v>0</v>
      </c>
      <c r="M3953" s="16">
        <v>0</v>
      </c>
      <c r="N3953" s="16">
        <v>0</v>
      </c>
      <c r="P3953" s="16">
        <v>0</v>
      </c>
      <c r="Q3953">
        <v>0</v>
      </c>
    </row>
    <row r="3954" spans="1:17" x14ac:dyDescent="0.25">
      <c r="A3954" s="12" t="s">
        <v>286</v>
      </c>
      <c r="B3954" s="41" t="str">
        <f t="shared" si="122"/>
        <v>10</v>
      </c>
      <c r="C3954" s="41" t="str">
        <f t="shared" si="123"/>
        <v>2019</v>
      </c>
      <c r="D3954" t="s">
        <v>1129</v>
      </c>
      <c r="E3954" t="s">
        <v>1566</v>
      </c>
      <c r="F3954" t="s">
        <v>2129</v>
      </c>
      <c r="G3954">
        <v>0</v>
      </c>
      <c r="H3954">
        <v>0</v>
      </c>
      <c r="I3954">
        <v>0</v>
      </c>
      <c r="J3954">
        <v>0</v>
      </c>
      <c r="K3954">
        <v>0</v>
      </c>
      <c r="L3954" s="16">
        <v>0</v>
      </c>
      <c r="M3954" s="16">
        <v>0</v>
      </c>
      <c r="N3954" s="16">
        <v>0</v>
      </c>
      <c r="P3954" s="16">
        <v>0</v>
      </c>
      <c r="Q3954">
        <v>0</v>
      </c>
    </row>
    <row r="3955" spans="1:17" x14ac:dyDescent="0.25">
      <c r="A3955" s="12" t="s">
        <v>286</v>
      </c>
      <c r="B3955" s="41" t="str">
        <f t="shared" si="122"/>
        <v>10</v>
      </c>
      <c r="C3955" s="41" t="str">
        <f t="shared" si="123"/>
        <v>2019</v>
      </c>
      <c r="D3955" t="s">
        <v>1111</v>
      </c>
      <c r="E3955" t="s">
        <v>1233</v>
      </c>
      <c r="F3955" t="s">
        <v>2131</v>
      </c>
      <c r="G3955">
        <v>0</v>
      </c>
      <c r="H3955">
        <v>0</v>
      </c>
      <c r="I3955">
        <v>0</v>
      </c>
      <c r="J3955">
        <v>0</v>
      </c>
      <c r="K3955">
        <v>12</v>
      </c>
      <c r="L3955" s="16">
        <v>0</v>
      </c>
      <c r="M3955" s="16">
        <v>0</v>
      </c>
      <c r="N3955" s="16">
        <v>0</v>
      </c>
      <c r="P3955" s="16">
        <v>0</v>
      </c>
      <c r="Q3955">
        <v>0</v>
      </c>
    </row>
    <row r="3956" spans="1:17" x14ac:dyDescent="0.25">
      <c r="A3956" s="12" t="s">
        <v>286</v>
      </c>
      <c r="B3956" s="41" t="str">
        <f t="shared" si="122"/>
        <v>10</v>
      </c>
      <c r="C3956" s="41" t="str">
        <f t="shared" si="123"/>
        <v>2019</v>
      </c>
      <c r="D3956" t="s">
        <v>1111</v>
      </c>
      <c r="E3956" t="s">
        <v>1448</v>
      </c>
      <c r="F3956" t="s">
        <v>2131</v>
      </c>
      <c r="G3956">
        <v>0</v>
      </c>
      <c r="H3956">
        <v>0</v>
      </c>
      <c r="I3956">
        <v>0</v>
      </c>
      <c r="J3956">
        <v>0</v>
      </c>
      <c r="K3956">
        <v>2</v>
      </c>
      <c r="L3956" s="16">
        <v>0</v>
      </c>
      <c r="M3956" s="16">
        <v>0</v>
      </c>
      <c r="N3956" s="16">
        <v>0</v>
      </c>
      <c r="P3956" s="16">
        <v>0</v>
      </c>
      <c r="Q3956">
        <v>0</v>
      </c>
    </row>
    <row r="3957" spans="1:17" x14ac:dyDescent="0.25">
      <c r="A3957" s="12" t="s">
        <v>287</v>
      </c>
      <c r="B3957" s="41" t="str">
        <f t="shared" si="122"/>
        <v>10</v>
      </c>
      <c r="C3957" s="41" t="str">
        <f t="shared" si="123"/>
        <v>2019</v>
      </c>
      <c r="D3957" t="s">
        <v>1121</v>
      </c>
      <c r="E3957" t="s">
        <v>1491</v>
      </c>
      <c r="F3957" t="s">
        <v>2161</v>
      </c>
      <c r="G3957">
        <v>0</v>
      </c>
      <c r="H3957">
        <v>0</v>
      </c>
      <c r="I3957">
        <v>7</v>
      </c>
      <c r="J3957">
        <v>0</v>
      </c>
      <c r="K3957">
        <v>0</v>
      </c>
      <c r="L3957" s="16">
        <v>0</v>
      </c>
      <c r="M3957" s="16">
        <v>0</v>
      </c>
      <c r="N3957" s="16">
        <v>0</v>
      </c>
      <c r="P3957" s="16">
        <v>0</v>
      </c>
      <c r="Q3957">
        <v>0</v>
      </c>
    </row>
    <row r="3958" spans="1:17" x14ac:dyDescent="0.25">
      <c r="A3958" s="12" t="s">
        <v>287</v>
      </c>
      <c r="B3958" s="41" t="str">
        <f t="shared" si="122"/>
        <v>10</v>
      </c>
      <c r="C3958" s="41" t="str">
        <f t="shared" si="123"/>
        <v>2019</v>
      </c>
      <c r="D3958" t="s">
        <v>1120</v>
      </c>
      <c r="E3958" t="s">
        <v>1120</v>
      </c>
      <c r="F3958" t="s">
        <v>2161</v>
      </c>
      <c r="G3958">
        <v>0</v>
      </c>
      <c r="H3958">
        <v>0</v>
      </c>
      <c r="I3958">
        <v>0</v>
      </c>
      <c r="J3958">
        <v>0</v>
      </c>
      <c r="K3958">
        <v>0</v>
      </c>
      <c r="L3958" s="16">
        <v>0</v>
      </c>
      <c r="M3958" s="16">
        <v>0</v>
      </c>
      <c r="N3958" s="16">
        <v>0</v>
      </c>
      <c r="P3958" s="16">
        <v>0</v>
      </c>
      <c r="Q3958">
        <v>0</v>
      </c>
    </row>
    <row r="3959" spans="1:17" x14ac:dyDescent="0.25">
      <c r="A3959" s="12" t="s">
        <v>287</v>
      </c>
      <c r="B3959" s="41" t="str">
        <f t="shared" si="122"/>
        <v>10</v>
      </c>
      <c r="C3959" s="41" t="str">
        <f t="shared" si="123"/>
        <v>2019</v>
      </c>
      <c r="D3959" t="s">
        <v>1124</v>
      </c>
      <c r="E3959" t="s">
        <v>1228</v>
      </c>
      <c r="F3959" t="s">
        <v>2132</v>
      </c>
      <c r="G3959">
        <v>0</v>
      </c>
      <c r="H3959">
        <v>0</v>
      </c>
      <c r="I3959">
        <v>0</v>
      </c>
      <c r="J3959">
        <v>1</v>
      </c>
      <c r="K3959">
        <v>0</v>
      </c>
      <c r="L3959" s="16">
        <v>0</v>
      </c>
      <c r="M3959" s="16">
        <v>0</v>
      </c>
      <c r="N3959" s="16">
        <v>0</v>
      </c>
      <c r="P3959" s="16">
        <v>0</v>
      </c>
      <c r="Q3959">
        <v>0</v>
      </c>
    </row>
    <row r="3960" spans="1:17" x14ac:dyDescent="0.25">
      <c r="A3960" s="12" t="s">
        <v>287</v>
      </c>
      <c r="B3960" s="41" t="str">
        <f t="shared" si="122"/>
        <v>10</v>
      </c>
      <c r="C3960" s="41" t="str">
        <f t="shared" si="123"/>
        <v>2019</v>
      </c>
      <c r="D3960" t="s">
        <v>1141</v>
      </c>
      <c r="E3960" t="s">
        <v>1794</v>
      </c>
      <c r="F3960" t="s">
        <v>2131</v>
      </c>
      <c r="G3960">
        <v>0</v>
      </c>
      <c r="H3960">
        <v>0</v>
      </c>
      <c r="I3960">
        <v>0</v>
      </c>
      <c r="J3960">
        <v>0</v>
      </c>
      <c r="K3960">
        <v>5</v>
      </c>
      <c r="L3960" s="16">
        <v>0</v>
      </c>
      <c r="M3960" s="16">
        <v>0</v>
      </c>
      <c r="N3960" s="16">
        <v>0</v>
      </c>
      <c r="P3960" s="16">
        <v>0</v>
      </c>
      <c r="Q3960">
        <v>0</v>
      </c>
    </row>
    <row r="3961" spans="1:17" x14ac:dyDescent="0.25">
      <c r="A3961" s="12" t="s">
        <v>287</v>
      </c>
      <c r="B3961" s="41" t="str">
        <f t="shared" si="122"/>
        <v>10</v>
      </c>
      <c r="C3961" s="41" t="str">
        <f t="shared" si="123"/>
        <v>2019</v>
      </c>
      <c r="D3961" t="s">
        <v>1116</v>
      </c>
      <c r="E3961" t="s">
        <v>1311</v>
      </c>
      <c r="F3961" t="s">
        <v>2140</v>
      </c>
      <c r="G3961">
        <v>0</v>
      </c>
      <c r="H3961">
        <v>0</v>
      </c>
      <c r="I3961">
        <v>0</v>
      </c>
      <c r="J3961">
        <v>0</v>
      </c>
      <c r="K3961">
        <v>0</v>
      </c>
      <c r="L3961" s="16">
        <v>0</v>
      </c>
      <c r="M3961" s="16">
        <v>0</v>
      </c>
      <c r="N3961" s="16">
        <v>0</v>
      </c>
      <c r="P3961" s="16">
        <v>0</v>
      </c>
      <c r="Q3961">
        <v>0</v>
      </c>
    </row>
    <row r="3962" spans="1:17" x14ac:dyDescent="0.25">
      <c r="A3962" s="12" t="s">
        <v>287</v>
      </c>
      <c r="B3962" s="41" t="str">
        <f t="shared" si="122"/>
        <v>10</v>
      </c>
      <c r="C3962" s="41" t="str">
        <f t="shared" si="123"/>
        <v>2019</v>
      </c>
      <c r="D3962" t="s">
        <v>1108</v>
      </c>
      <c r="E3962" t="s">
        <v>1143</v>
      </c>
      <c r="F3962" t="s">
        <v>2137</v>
      </c>
      <c r="G3962">
        <v>0</v>
      </c>
      <c r="H3962">
        <v>0</v>
      </c>
      <c r="I3962">
        <v>2</v>
      </c>
      <c r="J3962">
        <v>0</v>
      </c>
      <c r="K3962">
        <v>0</v>
      </c>
      <c r="L3962" s="16">
        <v>0</v>
      </c>
      <c r="M3962" s="16">
        <v>0</v>
      </c>
      <c r="N3962" s="16">
        <v>0</v>
      </c>
      <c r="P3962" s="16">
        <v>0</v>
      </c>
      <c r="Q3962">
        <v>0</v>
      </c>
    </row>
    <row r="3963" spans="1:17" x14ac:dyDescent="0.25">
      <c r="A3963" s="12" t="s">
        <v>287</v>
      </c>
      <c r="B3963" s="41" t="str">
        <f t="shared" si="122"/>
        <v>10</v>
      </c>
      <c r="C3963" s="41" t="str">
        <f t="shared" si="123"/>
        <v>2019</v>
      </c>
      <c r="D3963" t="s">
        <v>1108</v>
      </c>
      <c r="E3963" t="s">
        <v>1143</v>
      </c>
      <c r="F3963" t="s">
        <v>2132</v>
      </c>
      <c r="G3963">
        <v>0</v>
      </c>
      <c r="H3963">
        <v>0</v>
      </c>
      <c r="I3963">
        <v>0</v>
      </c>
      <c r="J3963">
        <v>1</v>
      </c>
      <c r="K3963">
        <v>0</v>
      </c>
      <c r="L3963" s="16">
        <v>0</v>
      </c>
      <c r="M3963" s="16">
        <v>0</v>
      </c>
      <c r="N3963" s="16">
        <v>0</v>
      </c>
      <c r="P3963" s="16">
        <v>0</v>
      </c>
      <c r="Q3963">
        <v>0</v>
      </c>
    </row>
    <row r="3964" spans="1:17" x14ac:dyDescent="0.25">
      <c r="A3964" s="12" t="s">
        <v>287</v>
      </c>
      <c r="B3964" s="41" t="str">
        <f t="shared" si="122"/>
        <v>10</v>
      </c>
      <c r="C3964" s="41" t="str">
        <f t="shared" si="123"/>
        <v>2019</v>
      </c>
      <c r="D3964" t="s">
        <v>1111</v>
      </c>
      <c r="E3964" t="s">
        <v>1180</v>
      </c>
      <c r="F3964" t="s">
        <v>2146</v>
      </c>
      <c r="G3964">
        <v>0</v>
      </c>
      <c r="H3964">
        <v>0</v>
      </c>
      <c r="I3964">
        <v>1</v>
      </c>
      <c r="J3964">
        <v>0</v>
      </c>
      <c r="K3964">
        <v>0</v>
      </c>
      <c r="L3964" s="16">
        <v>0</v>
      </c>
      <c r="M3964" s="16">
        <v>0</v>
      </c>
      <c r="N3964" s="16">
        <v>0</v>
      </c>
      <c r="P3964" s="16">
        <v>0</v>
      </c>
      <c r="Q3964">
        <v>0</v>
      </c>
    </row>
    <row r="3965" spans="1:17" x14ac:dyDescent="0.25">
      <c r="A3965" s="12" t="s">
        <v>288</v>
      </c>
      <c r="B3965" s="41" t="str">
        <f t="shared" si="122"/>
        <v>10</v>
      </c>
      <c r="C3965" s="41" t="str">
        <f t="shared" si="123"/>
        <v>2019</v>
      </c>
      <c r="D3965" t="s">
        <v>1117</v>
      </c>
      <c r="E3965" t="s">
        <v>1428</v>
      </c>
      <c r="F3965" t="s">
        <v>2161</v>
      </c>
      <c r="G3965">
        <v>3</v>
      </c>
      <c r="H3965">
        <v>0</v>
      </c>
      <c r="I3965">
        <v>60</v>
      </c>
      <c r="J3965">
        <v>2</v>
      </c>
      <c r="K3965">
        <v>0</v>
      </c>
      <c r="L3965" s="16">
        <v>0</v>
      </c>
      <c r="M3965" s="16">
        <v>0</v>
      </c>
      <c r="N3965" s="16">
        <v>0</v>
      </c>
      <c r="P3965" s="16">
        <v>0</v>
      </c>
      <c r="Q3965">
        <v>3</v>
      </c>
    </row>
    <row r="3966" spans="1:17" x14ac:dyDescent="0.25">
      <c r="A3966" s="12" t="s">
        <v>287</v>
      </c>
      <c r="B3966" s="41" t="str">
        <f t="shared" si="122"/>
        <v>10</v>
      </c>
      <c r="C3966" s="41" t="str">
        <f t="shared" si="123"/>
        <v>2019</v>
      </c>
      <c r="D3966" t="s">
        <v>1122</v>
      </c>
      <c r="E3966" t="s">
        <v>1329</v>
      </c>
      <c r="F3966" t="s">
        <v>2145</v>
      </c>
      <c r="G3966">
        <v>0</v>
      </c>
      <c r="H3966">
        <v>0</v>
      </c>
      <c r="I3966">
        <v>0</v>
      </c>
      <c r="J3966">
        <v>0</v>
      </c>
      <c r="K3966">
        <v>0</v>
      </c>
      <c r="L3966" s="16">
        <v>0</v>
      </c>
      <c r="M3966" s="16">
        <v>0</v>
      </c>
      <c r="N3966" s="16">
        <v>0</v>
      </c>
      <c r="P3966" s="16">
        <v>0</v>
      </c>
      <c r="Q3966">
        <v>0</v>
      </c>
    </row>
    <row r="3967" spans="1:17" x14ac:dyDescent="0.25">
      <c r="A3967" s="12" t="s">
        <v>288</v>
      </c>
      <c r="B3967" s="41" t="str">
        <f t="shared" si="122"/>
        <v>10</v>
      </c>
      <c r="C3967" s="41" t="str">
        <f t="shared" si="123"/>
        <v>2019</v>
      </c>
      <c r="D3967" t="s">
        <v>1119</v>
      </c>
      <c r="E3967" t="s">
        <v>1572</v>
      </c>
      <c r="F3967" t="s">
        <v>2137</v>
      </c>
      <c r="G3967">
        <v>0</v>
      </c>
      <c r="H3967">
        <v>0</v>
      </c>
      <c r="I3967">
        <v>570</v>
      </c>
      <c r="J3967">
        <v>0</v>
      </c>
      <c r="K3967">
        <v>0</v>
      </c>
      <c r="L3967" s="16">
        <v>0</v>
      </c>
      <c r="M3967" s="16">
        <v>0</v>
      </c>
      <c r="N3967" s="16">
        <v>0</v>
      </c>
      <c r="P3967" s="16">
        <v>0</v>
      </c>
      <c r="Q3967">
        <v>0</v>
      </c>
    </row>
    <row r="3968" spans="1:17" x14ac:dyDescent="0.25">
      <c r="A3968" s="12" t="s">
        <v>288</v>
      </c>
      <c r="B3968" s="41" t="str">
        <f t="shared" si="122"/>
        <v>10</v>
      </c>
      <c r="C3968" s="41" t="str">
        <f t="shared" si="123"/>
        <v>2019</v>
      </c>
      <c r="D3968" t="s">
        <v>1119</v>
      </c>
      <c r="E3968" t="s">
        <v>1511</v>
      </c>
      <c r="F3968" t="s">
        <v>2137</v>
      </c>
      <c r="G3968">
        <v>0</v>
      </c>
      <c r="H3968">
        <v>0</v>
      </c>
      <c r="I3968">
        <v>15</v>
      </c>
      <c r="J3968">
        <v>0</v>
      </c>
      <c r="K3968">
        <v>0</v>
      </c>
      <c r="L3968" s="16">
        <v>0</v>
      </c>
      <c r="M3968" s="16">
        <v>0</v>
      </c>
      <c r="N3968" s="16">
        <v>0</v>
      </c>
      <c r="P3968" s="16">
        <v>0</v>
      </c>
      <c r="Q3968">
        <v>0</v>
      </c>
    </row>
    <row r="3969" spans="1:17" x14ac:dyDescent="0.25">
      <c r="A3969" s="12" t="s">
        <v>289</v>
      </c>
      <c r="B3969" s="41" t="str">
        <f t="shared" si="122"/>
        <v>10</v>
      </c>
      <c r="C3969" s="41" t="str">
        <f t="shared" si="123"/>
        <v>2019</v>
      </c>
      <c r="D3969" t="s">
        <v>1134</v>
      </c>
      <c r="E3969" t="s">
        <v>1614</v>
      </c>
      <c r="F3969" t="s">
        <v>2147</v>
      </c>
      <c r="G3969">
        <v>0</v>
      </c>
      <c r="H3969">
        <v>0</v>
      </c>
      <c r="I3969">
        <v>0</v>
      </c>
      <c r="J3969">
        <v>0</v>
      </c>
      <c r="K3969">
        <v>0</v>
      </c>
      <c r="L3969" s="16">
        <v>0</v>
      </c>
      <c r="M3969" s="16">
        <v>0</v>
      </c>
      <c r="N3969" s="16">
        <v>0</v>
      </c>
      <c r="P3969" s="16">
        <v>0</v>
      </c>
      <c r="Q3969">
        <v>0</v>
      </c>
    </row>
    <row r="3970" spans="1:17" x14ac:dyDescent="0.25">
      <c r="A3970" s="12" t="s">
        <v>289</v>
      </c>
      <c r="B3970" s="41" t="str">
        <f t="shared" si="122"/>
        <v>10</v>
      </c>
      <c r="C3970" s="41" t="str">
        <f t="shared" si="123"/>
        <v>2019</v>
      </c>
      <c r="D3970" t="s">
        <v>1111</v>
      </c>
      <c r="E3970" t="s">
        <v>1321</v>
      </c>
      <c r="F3970" t="s">
        <v>2137</v>
      </c>
      <c r="G3970">
        <v>0</v>
      </c>
      <c r="H3970">
        <v>0</v>
      </c>
      <c r="I3970">
        <v>9</v>
      </c>
      <c r="J3970">
        <v>0</v>
      </c>
      <c r="K3970">
        <v>0</v>
      </c>
      <c r="L3970" s="16">
        <v>0</v>
      </c>
      <c r="M3970" s="16">
        <v>0</v>
      </c>
      <c r="N3970" s="16">
        <v>0</v>
      </c>
      <c r="P3970" s="16">
        <v>0</v>
      </c>
      <c r="Q3970">
        <v>0</v>
      </c>
    </row>
    <row r="3971" spans="1:17" x14ac:dyDescent="0.25">
      <c r="A3971" s="12" t="s">
        <v>288</v>
      </c>
      <c r="B3971" s="41" t="str">
        <f t="shared" ref="B3971:B4034" si="124">LEFT(A3971,2)</f>
        <v>10</v>
      </c>
      <c r="C3971" s="41" t="str">
        <f t="shared" ref="C3971:C4034" si="125">MID(A3971,7,4)</f>
        <v>2019</v>
      </c>
      <c r="D3971" t="s">
        <v>1111</v>
      </c>
      <c r="E3971" t="s">
        <v>1448</v>
      </c>
      <c r="F3971" t="s">
        <v>2131</v>
      </c>
      <c r="G3971">
        <v>0</v>
      </c>
      <c r="H3971">
        <v>0</v>
      </c>
      <c r="I3971">
        <v>0</v>
      </c>
      <c r="J3971">
        <v>0</v>
      </c>
      <c r="K3971">
        <v>35</v>
      </c>
      <c r="L3971" s="16">
        <v>0</v>
      </c>
      <c r="M3971" s="16">
        <v>0</v>
      </c>
      <c r="N3971" s="16">
        <v>0</v>
      </c>
      <c r="P3971" s="16">
        <v>0</v>
      </c>
      <c r="Q3971">
        <v>0</v>
      </c>
    </row>
    <row r="3972" spans="1:17" x14ac:dyDescent="0.25">
      <c r="A3972" s="12" t="s">
        <v>290</v>
      </c>
      <c r="B3972" s="41" t="str">
        <f t="shared" si="124"/>
        <v>10</v>
      </c>
      <c r="C3972" s="41" t="str">
        <f t="shared" si="125"/>
        <v>2019</v>
      </c>
      <c r="D3972" t="s">
        <v>1107</v>
      </c>
      <c r="E3972" t="s">
        <v>1921</v>
      </c>
      <c r="F3972" t="s">
        <v>2129</v>
      </c>
      <c r="G3972">
        <v>0</v>
      </c>
      <c r="H3972">
        <v>0</v>
      </c>
      <c r="I3972">
        <v>3</v>
      </c>
      <c r="J3972">
        <v>3</v>
      </c>
      <c r="K3972">
        <v>0</v>
      </c>
      <c r="L3972" s="16">
        <v>0</v>
      </c>
      <c r="M3972" s="16">
        <v>0</v>
      </c>
      <c r="N3972" s="16">
        <v>0</v>
      </c>
      <c r="P3972" s="16">
        <v>0</v>
      </c>
      <c r="Q3972">
        <v>0</v>
      </c>
    </row>
    <row r="3973" spans="1:17" x14ac:dyDescent="0.25">
      <c r="A3973" s="12" t="s">
        <v>290</v>
      </c>
      <c r="B3973" s="41" t="str">
        <f t="shared" si="124"/>
        <v>10</v>
      </c>
      <c r="C3973" s="41" t="str">
        <f t="shared" si="125"/>
        <v>2019</v>
      </c>
      <c r="D3973" t="s">
        <v>1124</v>
      </c>
      <c r="E3973" t="s">
        <v>1228</v>
      </c>
      <c r="F3973" t="s">
        <v>2133</v>
      </c>
      <c r="G3973">
        <v>2</v>
      </c>
      <c r="H3973">
        <v>0</v>
      </c>
      <c r="I3973">
        <v>0</v>
      </c>
      <c r="J3973">
        <v>0</v>
      </c>
      <c r="K3973">
        <v>0</v>
      </c>
      <c r="L3973" s="16">
        <v>0</v>
      </c>
      <c r="M3973" s="16">
        <v>0</v>
      </c>
      <c r="N3973" s="16">
        <v>0</v>
      </c>
      <c r="P3973" s="16">
        <v>0</v>
      </c>
      <c r="Q3973">
        <v>2</v>
      </c>
    </row>
    <row r="3974" spans="1:17" x14ac:dyDescent="0.25">
      <c r="A3974" s="12" t="s">
        <v>290</v>
      </c>
      <c r="B3974" s="41" t="str">
        <f t="shared" si="124"/>
        <v>10</v>
      </c>
      <c r="C3974" s="41" t="str">
        <f t="shared" si="125"/>
        <v>2019</v>
      </c>
      <c r="D3974" t="s">
        <v>1126</v>
      </c>
      <c r="E3974" t="s">
        <v>1597</v>
      </c>
      <c r="F3974" t="s">
        <v>2150</v>
      </c>
      <c r="G3974">
        <v>1</v>
      </c>
      <c r="H3974">
        <v>17</v>
      </c>
      <c r="I3974">
        <v>0</v>
      </c>
      <c r="J3974">
        <v>0</v>
      </c>
      <c r="K3974">
        <v>0</v>
      </c>
      <c r="L3974" s="16">
        <v>0</v>
      </c>
      <c r="M3974" s="16">
        <v>0</v>
      </c>
      <c r="N3974" s="16">
        <v>0</v>
      </c>
      <c r="P3974" s="16">
        <v>0</v>
      </c>
      <c r="Q3974">
        <v>1</v>
      </c>
    </row>
    <row r="3975" spans="1:17" x14ac:dyDescent="0.25">
      <c r="A3975" s="12" t="s">
        <v>290</v>
      </c>
      <c r="B3975" s="41" t="str">
        <f t="shared" si="124"/>
        <v>10</v>
      </c>
      <c r="C3975" s="41" t="str">
        <f t="shared" si="125"/>
        <v>2019</v>
      </c>
      <c r="D3975" t="s">
        <v>1108</v>
      </c>
      <c r="E3975" t="s">
        <v>1235</v>
      </c>
      <c r="F3975" t="s">
        <v>2132</v>
      </c>
      <c r="G3975">
        <v>0</v>
      </c>
      <c r="H3975">
        <v>0</v>
      </c>
      <c r="I3975">
        <v>1</v>
      </c>
      <c r="J3975">
        <v>0</v>
      </c>
      <c r="K3975">
        <v>0</v>
      </c>
      <c r="L3975" s="16">
        <v>0</v>
      </c>
      <c r="M3975" s="16">
        <v>0</v>
      </c>
      <c r="N3975" s="16">
        <v>0</v>
      </c>
      <c r="P3975" s="16">
        <v>0</v>
      </c>
      <c r="Q3975">
        <v>0</v>
      </c>
    </row>
    <row r="3976" spans="1:17" x14ac:dyDescent="0.25">
      <c r="A3976" s="12" t="s">
        <v>290</v>
      </c>
      <c r="B3976" s="41" t="str">
        <f t="shared" si="124"/>
        <v>10</v>
      </c>
      <c r="C3976" s="41" t="str">
        <f t="shared" si="125"/>
        <v>2019</v>
      </c>
      <c r="D3976" t="s">
        <v>1108</v>
      </c>
      <c r="E3976" t="s">
        <v>1235</v>
      </c>
      <c r="F3976" t="s">
        <v>2161</v>
      </c>
      <c r="G3976">
        <v>0</v>
      </c>
      <c r="H3976">
        <v>0</v>
      </c>
      <c r="I3976">
        <v>1</v>
      </c>
      <c r="J3976">
        <v>0</v>
      </c>
      <c r="K3976">
        <v>0</v>
      </c>
      <c r="L3976" s="16">
        <v>0</v>
      </c>
      <c r="M3976" s="16">
        <v>0</v>
      </c>
      <c r="N3976" s="16">
        <v>0</v>
      </c>
      <c r="P3976" s="16">
        <v>0</v>
      </c>
      <c r="Q3976">
        <v>0</v>
      </c>
    </row>
    <row r="3977" spans="1:17" x14ac:dyDescent="0.25">
      <c r="A3977" s="12" t="s">
        <v>290</v>
      </c>
      <c r="B3977" s="41" t="str">
        <f t="shared" si="124"/>
        <v>10</v>
      </c>
      <c r="C3977" s="41" t="str">
        <f t="shared" si="125"/>
        <v>2019</v>
      </c>
      <c r="D3977" t="s">
        <v>1116</v>
      </c>
      <c r="E3977" t="s">
        <v>1188</v>
      </c>
      <c r="F3977" t="s">
        <v>2130</v>
      </c>
      <c r="G3977">
        <v>1</v>
      </c>
      <c r="H3977">
        <v>0</v>
      </c>
      <c r="I3977">
        <v>0</v>
      </c>
      <c r="J3977">
        <v>0</v>
      </c>
      <c r="K3977">
        <v>0</v>
      </c>
      <c r="L3977" s="16">
        <v>0</v>
      </c>
      <c r="M3977" s="16">
        <v>0</v>
      </c>
      <c r="N3977" s="16">
        <v>0</v>
      </c>
      <c r="P3977" s="16">
        <v>0</v>
      </c>
      <c r="Q3977">
        <v>1</v>
      </c>
    </row>
    <row r="3978" spans="1:17" x14ac:dyDescent="0.25">
      <c r="A3978" s="12" t="s">
        <v>291</v>
      </c>
      <c r="B3978" s="41" t="str">
        <f t="shared" si="124"/>
        <v>10</v>
      </c>
      <c r="C3978" s="41" t="str">
        <f t="shared" si="125"/>
        <v>2019</v>
      </c>
      <c r="D3978" t="s">
        <v>1112</v>
      </c>
      <c r="E3978" t="s">
        <v>1203</v>
      </c>
      <c r="F3978" t="s">
        <v>2162</v>
      </c>
      <c r="G3978">
        <v>0</v>
      </c>
      <c r="H3978">
        <v>2</v>
      </c>
      <c r="I3978">
        <v>0</v>
      </c>
      <c r="J3978">
        <v>0</v>
      </c>
      <c r="K3978">
        <v>0</v>
      </c>
      <c r="L3978" s="16">
        <v>0</v>
      </c>
      <c r="M3978" s="16">
        <v>0</v>
      </c>
      <c r="N3978" s="16">
        <v>0</v>
      </c>
      <c r="P3978" s="16">
        <v>0</v>
      </c>
      <c r="Q3978">
        <v>0</v>
      </c>
    </row>
    <row r="3979" spans="1:17" x14ac:dyDescent="0.25">
      <c r="A3979" s="12" t="s">
        <v>291</v>
      </c>
      <c r="B3979" s="41" t="str">
        <f t="shared" si="124"/>
        <v>10</v>
      </c>
      <c r="C3979" s="41" t="str">
        <f t="shared" si="125"/>
        <v>2019</v>
      </c>
      <c r="D3979" t="s">
        <v>1111</v>
      </c>
      <c r="E3979" t="s">
        <v>1922</v>
      </c>
      <c r="F3979" t="s">
        <v>2135</v>
      </c>
      <c r="G3979">
        <v>1</v>
      </c>
      <c r="H3979">
        <v>1</v>
      </c>
      <c r="I3979">
        <v>0</v>
      </c>
      <c r="J3979">
        <v>0</v>
      </c>
      <c r="K3979">
        <v>0</v>
      </c>
      <c r="L3979" s="16">
        <v>0</v>
      </c>
      <c r="M3979" s="16">
        <v>0</v>
      </c>
      <c r="N3979" s="16">
        <v>0</v>
      </c>
      <c r="P3979" s="16">
        <v>0</v>
      </c>
      <c r="Q3979">
        <v>1</v>
      </c>
    </row>
    <row r="3980" spans="1:17" x14ac:dyDescent="0.25">
      <c r="A3980" s="12" t="s">
        <v>291</v>
      </c>
      <c r="B3980" s="41" t="str">
        <f t="shared" si="124"/>
        <v>10</v>
      </c>
      <c r="C3980" s="41" t="str">
        <f t="shared" si="125"/>
        <v>2019</v>
      </c>
      <c r="D3980" t="s">
        <v>1108</v>
      </c>
      <c r="E3980" t="s">
        <v>1235</v>
      </c>
      <c r="F3980" t="s">
        <v>2129</v>
      </c>
      <c r="G3980">
        <v>0</v>
      </c>
      <c r="H3980">
        <v>0</v>
      </c>
      <c r="I3980">
        <v>9</v>
      </c>
      <c r="J3980">
        <v>9</v>
      </c>
      <c r="K3980">
        <v>0</v>
      </c>
      <c r="L3980" s="16">
        <v>0</v>
      </c>
      <c r="M3980" s="16">
        <v>0</v>
      </c>
      <c r="N3980" s="16">
        <v>0</v>
      </c>
      <c r="P3980" s="16">
        <v>0</v>
      </c>
      <c r="Q3980">
        <v>0</v>
      </c>
    </row>
    <row r="3981" spans="1:17" x14ac:dyDescent="0.25">
      <c r="A3981" s="12" t="s">
        <v>291</v>
      </c>
      <c r="B3981" s="41" t="str">
        <f t="shared" si="124"/>
        <v>10</v>
      </c>
      <c r="C3981" s="41" t="str">
        <f t="shared" si="125"/>
        <v>2019</v>
      </c>
      <c r="D3981" t="s">
        <v>1126</v>
      </c>
      <c r="E3981" t="s">
        <v>1333</v>
      </c>
      <c r="F3981" t="s">
        <v>2131</v>
      </c>
      <c r="G3981">
        <v>0</v>
      </c>
      <c r="H3981">
        <v>0</v>
      </c>
      <c r="I3981">
        <v>0</v>
      </c>
      <c r="J3981">
        <v>0</v>
      </c>
      <c r="K3981">
        <v>60</v>
      </c>
      <c r="L3981" s="16">
        <v>0</v>
      </c>
      <c r="M3981" s="16">
        <v>0</v>
      </c>
      <c r="N3981" s="16">
        <v>0</v>
      </c>
      <c r="P3981" s="16">
        <v>0</v>
      </c>
      <c r="Q3981">
        <v>0</v>
      </c>
    </row>
    <row r="3982" spans="1:17" x14ac:dyDescent="0.25">
      <c r="A3982" s="12" t="s">
        <v>291</v>
      </c>
      <c r="B3982" s="41" t="str">
        <f t="shared" si="124"/>
        <v>10</v>
      </c>
      <c r="C3982" s="41" t="str">
        <f t="shared" si="125"/>
        <v>2019</v>
      </c>
      <c r="D3982" t="s">
        <v>1125</v>
      </c>
      <c r="E3982" t="s">
        <v>1637</v>
      </c>
      <c r="F3982" t="s">
        <v>2137</v>
      </c>
      <c r="G3982">
        <v>0</v>
      </c>
      <c r="H3982">
        <v>0</v>
      </c>
      <c r="I3982">
        <v>0</v>
      </c>
      <c r="J3982">
        <v>0</v>
      </c>
      <c r="K3982">
        <v>0</v>
      </c>
      <c r="L3982" s="16">
        <v>0</v>
      </c>
      <c r="M3982" s="16">
        <v>0</v>
      </c>
      <c r="N3982" s="16">
        <v>0</v>
      </c>
      <c r="P3982" s="16">
        <v>0</v>
      </c>
      <c r="Q3982">
        <v>0</v>
      </c>
    </row>
    <row r="3983" spans="1:17" x14ac:dyDescent="0.25">
      <c r="A3983" s="12" t="s">
        <v>290</v>
      </c>
      <c r="B3983" s="41" t="str">
        <f t="shared" si="124"/>
        <v>10</v>
      </c>
      <c r="C3983" s="41" t="str">
        <f t="shared" si="125"/>
        <v>2019</v>
      </c>
      <c r="D3983" t="s">
        <v>1126</v>
      </c>
      <c r="E3983" t="s">
        <v>1599</v>
      </c>
      <c r="F3983" t="s">
        <v>2150</v>
      </c>
      <c r="G3983">
        <v>1</v>
      </c>
      <c r="H3983">
        <v>2</v>
      </c>
      <c r="I3983">
        <v>0</v>
      </c>
      <c r="J3983">
        <v>0</v>
      </c>
      <c r="K3983">
        <v>0</v>
      </c>
      <c r="L3983" s="16">
        <v>0</v>
      </c>
      <c r="M3983" s="16">
        <v>0</v>
      </c>
      <c r="N3983" s="16">
        <v>0</v>
      </c>
      <c r="P3983" s="16">
        <v>0</v>
      </c>
      <c r="Q3983">
        <v>1</v>
      </c>
    </row>
    <row r="3984" spans="1:17" x14ac:dyDescent="0.25">
      <c r="A3984" s="12" t="s">
        <v>291</v>
      </c>
      <c r="B3984" s="41" t="str">
        <f t="shared" si="124"/>
        <v>10</v>
      </c>
      <c r="C3984" s="41" t="str">
        <f t="shared" si="125"/>
        <v>2019</v>
      </c>
      <c r="D3984" t="s">
        <v>1116</v>
      </c>
      <c r="E3984" t="s">
        <v>1693</v>
      </c>
      <c r="F3984" t="s">
        <v>2137</v>
      </c>
      <c r="G3984">
        <v>0</v>
      </c>
      <c r="H3984">
        <v>0</v>
      </c>
      <c r="I3984">
        <v>3</v>
      </c>
      <c r="J3984">
        <v>0</v>
      </c>
      <c r="K3984">
        <v>0</v>
      </c>
      <c r="L3984" s="16">
        <v>0</v>
      </c>
      <c r="M3984" s="16">
        <v>0</v>
      </c>
      <c r="N3984" s="16">
        <v>0</v>
      </c>
      <c r="P3984" s="16">
        <v>0</v>
      </c>
      <c r="Q3984">
        <v>0</v>
      </c>
    </row>
    <row r="3985" spans="1:17" x14ac:dyDescent="0.25">
      <c r="A3985" s="12" t="s">
        <v>291</v>
      </c>
      <c r="B3985" s="41" t="str">
        <f t="shared" si="124"/>
        <v>10</v>
      </c>
      <c r="C3985" s="41" t="str">
        <f t="shared" si="125"/>
        <v>2019</v>
      </c>
      <c r="D3985" t="s">
        <v>1132</v>
      </c>
      <c r="E3985" t="s">
        <v>1825</v>
      </c>
      <c r="F3985" t="s">
        <v>2131</v>
      </c>
      <c r="G3985">
        <v>0</v>
      </c>
      <c r="H3985">
        <v>0</v>
      </c>
      <c r="I3985">
        <v>0</v>
      </c>
      <c r="J3985">
        <v>0</v>
      </c>
      <c r="K3985">
        <v>2</v>
      </c>
      <c r="L3985" s="16">
        <v>0</v>
      </c>
      <c r="M3985" s="16">
        <v>0</v>
      </c>
      <c r="N3985" s="16">
        <v>0</v>
      </c>
      <c r="P3985" s="16">
        <v>0</v>
      </c>
      <c r="Q3985">
        <v>0</v>
      </c>
    </row>
    <row r="3986" spans="1:17" x14ac:dyDescent="0.25">
      <c r="A3986" s="12" t="s">
        <v>292</v>
      </c>
      <c r="B3986" s="41" t="str">
        <f t="shared" si="124"/>
        <v>10</v>
      </c>
      <c r="C3986" s="41" t="str">
        <f t="shared" si="125"/>
        <v>2019</v>
      </c>
      <c r="D3986" t="s">
        <v>1127</v>
      </c>
      <c r="E3986" t="s">
        <v>1704</v>
      </c>
      <c r="F3986" t="s">
        <v>2132</v>
      </c>
      <c r="G3986">
        <v>0</v>
      </c>
      <c r="H3986">
        <v>2</v>
      </c>
      <c r="I3986">
        <v>1</v>
      </c>
      <c r="J3986">
        <v>1</v>
      </c>
      <c r="K3986">
        <v>0</v>
      </c>
      <c r="L3986" s="16">
        <v>0</v>
      </c>
      <c r="M3986" s="16">
        <v>0</v>
      </c>
      <c r="N3986" s="16">
        <v>0</v>
      </c>
      <c r="P3986" s="16">
        <v>0</v>
      </c>
      <c r="Q3986">
        <v>0</v>
      </c>
    </row>
    <row r="3987" spans="1:17" x14ac:dyDescent="0.25">
      <c r="A3987" s="12" t="s">
        <v>292</v>
      </c>
      <c r="B3987" s="41" t="str">
        <f t="shared" si="124"/>
        <v>10</v>
      </c>
      <c r="C3987" s="41" t="str">
        <f t="shared" si="125"/>
        <v>2019</v>
      </c>
      <c r="D3987" t="s">
        <v>1108</v>
      </c>
      <c r="E3987" t="s">
        <v>1235</v>
      </c>
      <c r="F3987" t="s">
        <v>2129</v>
      </c>
      <c r="G3987">
        <v>0</v>
      </c>
      <c r="H3987">
        <v>0</v>
      </c>
      <c r="I3987">
        <v>1</v>
      </c>
      <c r="J3987">
        <v>1</v>
      </c>
      <c r="K3987">
        <v>0</v>
      </c>
      <c r="L3987" s="16">
        <v>0</v>
      </c>
      <c r="M3987" s="16">
        <v>0</v>
      </c>
      <c r="N3987" s="16">
        <v>0</v>
      </c>
      <c r="P3987" s="16">
        <v>0</v>
      </c>
      <c r="Q3987">
        <v>0</v>
      </c>
    </row>
    <row r="3988" spans="1:17" x14ac:dyDescent="0.25">
      <c r="A3988" s="12" t="s">
        <v>292</v>
      </c>
      <c r="B3988" s="41" t="str">
        <f t="shared" si="124"/>
        <v>10</v>
      </c>
      <c r="C3988" s="41" t="str">
        <f t="shared" si="125"/>
        <v>2019</v>
      </c>
      <c r="D3988" t="s">
        <v>1126</v>
      </c>
      <c r="E3988" t="s">
        <v>1597</v>
      </c>
      <c r="F3988" t="s">
        <v>2129</v>
      </c>
      <c r="G3988">
        <v>0</v>
      </c>
      <c r="H3988">
        <v>0</v>
      </c>
      <c r="I3988">
        <v>3</v>
      </c>
      <c r="J3988">
        <v>3</v>
      </c>
      <c r="K3988">
        <v>0</v>
      </c>
      <c r="L3988" s="16">
        <v>0</v>
      </c>
      <c r="M3988" s="16">
        <v>0</v>
      </c>
      <c r="N3988" s="16">
        <v>0</v>
      </c>
      <c r="P3988" s="16">
        <v>0</v>
      </c>
      <c r="Q3988">
        <v>0</v>
      </c>
    </row>
    <row r="3989" spans="1:17" x14ac:dyDescent="0.25">
      <c r="A3989" s="12" t="s">
        <v>292</v>
      </c>
      <c r="B3989" s="41" t="str">
        <f t="shared" si="124"/>
        <v>10</v>
      </c>
      <c r="C3989" s="41" t="str">
        <f t="shared" si="125"/>
        <v>2019</v>
      </c>
      <c r="D3989" t="s">
        <v>1122</v>
      </c>
      <c r="E3989" t="s">
        <v>1245</v>
      </c>
      <c r="F3989" t="s">
        <v>2141</v>
      </c>
      <c r="G3989">
        <v>0</v>
      </c>
      <c r="H3989">
        <v>5</v>
      </c>
      <c r="I3989">
        <v>0</v>
      </c>
      <c r="J3989">
        <v>0</v>
      </c>
      <c r="K3989">
        <v>0</v>
      </c>
      <c r="L3989" s="16">
        <v>0</v>
      </c>
      <c r="M3989" s="16">
        <v>0</v>
      </c>
      <c r="N3989" s="16">
        <v>0</v>
      </c>
      <c r="P3989" s="16">
        <v>0</v>
      </c>
      <c r="Q3989">
        <v>0</v>
      </c>
    </row>
    <row r="3990" spans="1:17" x14ac:dyDescent="0.25">
      <c r="A3990" s="12" t="s">
        <v>292</v>
      </c>
      <c r="B3990" s="41" t="str">
        <f t="shared" si="124"/>
        <v>10</v>
      </c>
      <c r="C3990" s="41" t="str">
        <f t="shared" si="125"/>
        <v>2019</v>
      </c>
      <c r="D3990" t="s">
        <v>1113</v>
      </c>
      <c r="E3990" t="s">
        <v>1262</v>
      </c>
      <c r="F3990" t="s">
        <v>2135</v>
      </c>
      <c r="G3990">
        <v>0</v>
      </c>
      <c r="H3990">
        <v>22</v>
      </c>
      <c r="I3990">
        <v>0</v>
      </c>
      <c r="J3990">
        <v>0</v>
      </c>
      <c r="K3990">
        <v>0</v>
      </c>
      <c r="L3990" s="16">
        <v>0</v>
      </c>
      <c r="M3990" s="16">
        <v>0</v>
      </c>
      <c r="N3990" s="16">
        <v>0</v>
      </c>
      <c r="P3990" s="16">
        <v>0</v>
      </c>
      <c r="Q3990">
        <v>0</v>
      </c>
    </row>
    <row r="3991" spans="1:17" x14ac:dyDescent="0.25">
      <c r="A3991" s="12" t="s">
        <v>293</v>
      </c>
      <c r="B3991" s="41" t="str">
        <f t="shared" si="124"/>
        <v>10</v>
      </c>
      <c r="C3991" s="41" t="str">
        <f t="shared" si="125"/>
        <v>2019</v>
      </c>
      <c r="D3991" t="s">
        <v>1129</v>
      </c>
      <c r="E3991" t="s">
        <v>1123</v>
      </c>
      <c r="F3991" t="s">
        <v>2154</v>
      </c>
      <c r="G3991">
        <v>0</v>
      </c>
      <c r="H3991">
        <v>0</v>
      </c>
      <c r="I3991">
        <v>10</v>
      </c>
      <c r="J3991">
        <v>0</v>
      </c>
      <c r="K3991">
        <v>0</v>
      </c>
      <c r="L3991" s="16">
        <v>0</v>
      </c>
      <c r="M3991" s="16">
        <v>0</v>
      </c>
      <c r="N3991" s="16">
        <v>0</v>
      </c>
      <c r="P3991" s="16">
        <v>0</v>
      </c>
      <c r="Q3991">
        <v>0</v>
      </c>
    </row>
    <row r="3992" spans="1:17" x14ac:dyDescent="0.25">
      <c r="A3992" s="12" t="s">
        <v>293</v>
      </c>
      <c r="B3992" s="41" t="str">
        <f t="shared" si="124"/>
        <v>10</v>
      </c>
      <c r="C3992" s="41" t="str">
        <f t="shared" si="125"/>
        <v>2019</v>
      </c>
      <c r="D3992" t="s">
        <v>1107</v>
      </c>
      <c r="E3992" t="s">
        <v>1154</v>
      </c>
      <c r="F3992" t="s">
        <v>2132</v>
      </c>
      <c r="G3992">
        <v>1</v>
      </c>
      <c r="H3992">
        <v>3</v>
      </c>
      <c r="I3992">
        <v>0</v>
      </c>
      <c r="J3992">
        <v>0</v>
      </c>
      <c r="K3992">
        <v>0</v>
      </c>
      <c r="L3992" s="16">
        <v>0</v>
      </c>
      <c r="M3992" s="16">
        <v>0</v>
      </c>
      <c r="N3992" s="16">
        <v>0</v>
      </c>
      <c r="P3992" s="16">
        <v>0</v>
      </c>
      <c r="Q3992">
        <v>1</v>
      </c>
    </row>
    <row r="3993" spans="1:17" x14ac:dyDescent="0.25">
      <c r="A3993" s="12" t="s">
        <v>292</v>
      </c>
      <c r="B3993" s="41" t="str">
        <f t="shared" si="124"/>
        <v>10</v>
      </c>
      <c r="C3993" s="41" t="str">
        <f t="shared" si="125"/>
        <v>2019</v>
      </c>
      <c r="D3993" t="s">
        <v>1129</v>
      </c>
      <c r="E3993" t="s">
        <v>1575</v>
      </c>
      <c r="F3993" t="s">
        <v>2137</v>
      </c>
      <c r="G3993">
        <v>0</v>
      </c>
      <c r="H3993">
        <v>0</v>
      </c>
      <c r="I3993">
        <v>89</v>
      </c>
      <c r="J3993">
        <v>2</v>
      </c>
      <c r="K3993">
        <v>0</v>
      </c>
      <c r="L3993" s="16">
        <v>0</v>
      </c>
      <c r="M3993" s="16">
        <v>0</v>
      </c>
      <c r="N3993" s="16">
        <v>0</v>
      </c>
      <c r="P3993" s="16">
        <v>0</v>
      </c>
      <c r="Q3993">
        <v>0</v>
      </c>
    </row>
    <row r="3994" spans="1:17" x14ac:dyDescent="0.25">
      <c r="A3994" s="12" t="s">
        <v>292</v>
      </c>
      <c r="B3994" s="41" t="str">
        <f t="shared" si="124"/>
        <v>10</v>
      </c>
      <c r="C3994" s="41" t="str">
        <f t="shared" si="125"/>
        <v>2019</v>
      </c>
      <c r="D3994" t="s">
        <v>1129</v>
      </c>
      <c r="E3994" t="s">
        <v>1265</v>
      </c>
      <c r="F3994" t="s">
        <v>2133</v>
      </c>
      <c r="G3994">
        <v>0</v>
      </c>
      <c r="H3994">
        <v>0</v>
      </c>
      <c r="I3994">
        <v>0</v>
      </c>
      <c r="J3994">
        <v>0</v>
      </c>
      <c r="K3994">
        <v>0</v>
      </c>
      <c r="L3994" s="16">
        <v>0</v>
      </c>
      <c r="M3994" s="16">
        <v>0</v>
      </c>
      <c r="N3994" s="16">
        <v>0</v>
      </c>
      <c r="P3994" s="16">
        <v>0</v>
      </c>
      <c r="Q3994">
        <v>0</v>
      </c>
    </row>
    <row r="3995" spans="1:17" x14ac:dyDescent="0.25">
      <c r="A3995" s="12" t="s">
        <v>293</v>
      </c>
      <c r="B3995" s="41" t="str">
        <f t="shared" si="124"/>
        <v>10</v>
      </c>
      <c r="C3995" s="41" t="str">
        <f t="shared" si="125"/>
        <v>2019</v>
      </c>
      <c r="D3995" t="s">
        <v>1123</v>
      </c>
      <c r="E3995" t="s">
        <v>1609</v>
      </c>
      <c r="F3995" t="s">
        <v>2161</v>
      </c>
      <c r="G3995">
        <v>0</v>
      </c>
      <c r="H3995">
        <v>0</v>
      </c>
      <c r="I3995">
        <v>329</v>
      </c>
      <c r="J3995">
        <v>0</v>
      </c>
      <c r="K3995">
        <v>0</v>
      </c>
      <c r="L3995" s="16">
        <v>9290960000</v>
      </c>
      <c r="M3995" s="16">
        <v>3849300000</v>
      </c>
      <c r="N3995" s="16">
        <v>0</v>
      </c>
      <c r="P3995" s="16">
        <v>9290960000</v>
      </c>
      <c r="Q3995">
        <v>0</v>
      </c>
    </row>
    <row r="3996" spans="1:17" x14ac:dyDescent="0.25">
      <c r="A3996" s="12" t="s">
        <v>293</v>
      </c>
      <c r="B3996" s="41" t="str">
        <f t="shared" si="124"/>
        <v>10</v>
      </c>
      <c r="C3996" s="41" t="str">
        <f t="shared" si="125"/>
        <v>2019</v>
      </c>
      <c r="D3996" t="s">
        <v>1123</v>
      </c>
      <c r="E3996" t="s">
        <v>1529</v>
      </c>
      <c r="F3996" t="s">
        <v>2161</v>
      </c>
      <c r="G3996">
        <v>0</v>
      </c>
      <c r="H3996">
        <v>0</v>
      </c>
      <c r="I3996">
        <v>15</v>
      </c>
      <c r="J3996">
        <v>0</v>
      </c>
      <c r="K3996">
        <v>0</v>
      </c>
      <c r="L3996" s="16">
        <v>0</v>
      </c>
      <c r="M3996" s="16">
        <v>0</v>
      </c>
      <c r="N3996" s="16">
        <v>0</v>
      </c>
      <c r="P3996" s="16">
        <v>0</v>
      </c>
      <c r="Q3996">
        <v>0</v>
      </c>
    </row>
    <row r="3997" spans="1:17" x14ac:dyDescent="0.25">
      <c r="A3997" s="12" t="s">
        <v>292</v>
      </c>
      <c r="B3997" s="41" t="str">
        <f t="shared" si="124"/>
        <v>10</v>
      </c>
      <c r="C3997" s="41" t="str">
        <f t="shared" si="125"/>
        <v>2019</v>
      </c>
      <c r="D3997" t="s">
        <v>1123</v>
      </c>
      <c r="E3997" t="s">
        <v>1432</v>
      </c>
      <c r="F3997" t="s">
        <v>2161</v>
      </c>
      <c r="G3997">
        <v>0</v>
      </c>
      <c r="H3997">
        <v>0</v>
      </c>
      <c r="I3997">
        <v>0</v>
      </c>
      <c r="J3997">
        <v>0</v>
      </c>
      <c r="K3997">
        <v>0</v>
      </c>
      <c r="L3997" s="16">
        <v>0</v>
      </c>
      <c r="M3997" s="16">
        <v>0</v>
      </c>
      <c r="N3997" s="16">
        <v>0</v>
      </c>
      <c r="P3997" s="16">
        <v>0</v>
      </c>
      <c r="Q3997">
        <v>0</v>
      </c>
    </row>
    <row r="3998" spans="1:17" x14ac:dyDescent="0.25">
      <c r="A3998" s="12" t="s">
        <v>293</v>
      </c>
      <c r="B3998" s="41" t="str">
        <f t="shared" si="124"/>
        <v>10</v>
      </c>
      <c r="C3998" s="41" t="str">
        <f t="shared" si="125"/>
        <v>2019</v>
      </c>
      <c r="D3998" t="s">
        <v>1123</v>
      </c>
      <c r="E3998" t="s">
        <v>1816</v>
      </c>
      <c r="F3998" t="s">
        <v>2161</v>
      </c>
      <c r="G3998">
        <v>0</v>
      </c>
      <c r="H3998">
        <v>0</v>
      </c>
      <c r="I3998">
        <v>135</v>
      </c>
      <c r="J3998">
        <v>0</v>
      </c>
      <c r="K3998">
        <v>0</v>
      </c>
      <c r="L3998" s="16">
        <v>0</v>
      </c>
      <c r="M3998" s="16">
        <v>0</v>
      </c>
      <c r="N3998" s="16">
        <v>0</v>
      </c>
      <c r="P3998" s="16">
        <v>0</v>
      </c>
      <c r="Q3998">
        <v>0</v>
      </c>
    </row>
    <row r="3999" spans="1:17" x14ac:dyDescent="0.25">
      <c r="A3999" s="12" t="s">
        <v>293</v>
      </c>
      <c r="B3999" s="41" t="str">
        <f t="shared" si="124"/>
        <v>10</v>
      </c>
      <c r="C3999" s="41" t="str">
        <f t="shared" si="125"/>
        <v>2019</v>
      </c>
      <c r="D3999" t="s">
        <v>1123</v>
      </c>
      <c r="E3999" t="s">
        <v>1790</v>
      </c>
      <c r="F3999" t="s">
        <v>2161</v>
      </c>
      <c r="G3999">
        <v>0</v>
      </c>
      <c r="H3999">
        <v>0</v>
      </c>
      <c r="I3999">
        <v>0</v>
      </c>
      <c r="J3999">
        <v>0</v>
      </c>
      <c r="K3999">
        <v>0</v>
      </c>
      <c r="L3999" s="16">
        <v>0</v>
      </c>
      <c r="M3999" s="16">
        <v>0</v>
      </c>
      <c r="N3999" s="16">
        <v>0</v>
      </c>
      <c r="P3999" s="16">
        <v>0</v>
      </c>
      <c r="Q3999">
        <v>0</v>
      </c>
    </row>
    <row r="4000" spans="1:17" x14ac:dyDescent="0.25">
      <c r="A4000" s="12" t="s">
        <v>293</v>
      </c>
      <c r="B4000" s="41" t="str">
        <f t="shared" si="124"/>
        <v>10</v>
      </c>
      <c r="C4000" s="41" t="str">
        <f t="shared" si="125"/>
        <v>2019</v>
      </c>
      <c r="D4000" t="s">
        <v>1123</v>
      </c>
      <c r="E4000" t="s">
        <v>1747</v>
      </c>
      <c r="F4000" t="s">
        <v>2161</v>
      </c>
      <c r="G4000">
        <v>0</v>
      </c>
      <c r="H4000">
        <v>0</v>
      </c>
      <c r="I4000">
        <v>0</v>
      </c>
      <c r="J4000">
        <v>0</v>
      </c>
      <c r="K4000">
        <v>0</v>
      </c>
      <c r="L4000" s="16">
        <v>0</v>
      </c>
      <c r="M4000" s="16">
        <v>0</v>
      </c>
      <c r="N4000" s="16">
        <v>0</v>
      </c>
      <c r="P4000" s="16">
        <v>0</v>
      </c>
      <c r="Q4000">
        <v>0</v>
      </c>
    </row>
    <row r="4001" spans="1:17" x14ac:dyDescent="0.25">
      <c r="A4001" s="12" t="s">
        <v>293</v>
      </c>
      <c r="B4001" s="41" t="str">
        <f t="shared" si="124"/>
        <v>10</v>
      </c>
      <c r="C4001" s="41" t="str">
        <f t="shared" si="125"/>
        <v>2019</v>
      </c>
      <c r="D4001" t="s">
        <v>1111</v>
      </c>
      <c r="E4001" t="s">
        <v>1786</v>
      </c>
      <c r="F4001" t="s">
        <v>2131</v>
      </c>
      <c r="G4001">
        <v>0</v>
      </c>
      <c r="H4001">
        <v>0</v>
      </c>
      <c r="I4001">
        <v>0</v>
      </c>
      <c r="J4001">
        <v>0</v>
      </c>
      <c r="K4001">
        <v>0</v>
      </c>
      <c r="L4001" s="16">
        <v>0</v>
      </c>
      <c r="M4001" s="16">
        <v>0</v>
      </c>
      <c r="N4001" s="16">
        <v>0</v>
      </c>
      <c r="P4001" s="16">
        <v>0</v>
      </c>
      <c r="Q4001">
        <v>0</v>
      </c>
    </row>
    <row r="4002" spans="1:17" x14ac:dyDescent="0.25">
      <c r="A4002" s="12" t="s">
        <v>292</v>
      </c>
      <c r="B4002" s="41" t="str">
        <f t="shared" si="124"/>
        <v>10</v>
      </c>
      <c r="C4002" s="41" t="str">
        <f t="shared" si="125"/>
        <v>2019</v>
      </c>
      <c r="D4002" t="s">
        <v>1111</v>
      </c>
      <c r="E4002" t="s">
        <v>1448</v>
      </c>
      <c r="F4002" t="s">
        <v>2131</v>
      </c>
      <c r="G4002">
        <v>0</v>
      </c>
      <c r="H4002">
        <v>0</v>
      </c>
      <c r="I4002">
        <v>0</v>
      </c>
      <c r="J4002">
        <v>0</v>
      </c>
      <c r="K4002">
        <v>2</v>
      </c>
      <c r="L4002" s="16">
        <v>0</v>
      </c>
      <c r="M4002" s="16">
        <v>0</v>
      </c>
      <c r="N4002" s="16">
        <v>0</v>
      </c>
      <c r="P4002" s="16">
        <v>0</v>
      </c>
      <c r="Q4002">
        <v>0</v>
      </c>
    </row>
    <row r="4003" spans="1:17" x14ac:dyDescent="0.25">
      <c r="A4003" s="12" t="s">
        <v>293</v>
      </c>
      <c r="B4003" s="41" t="str">
        <f t="shared" si="124"/>
        <v>10</v>
      </c>
      <c r="C4003" s="41" t="str">
        <f t="shared" si="125"/>
        <v>2019</v>
      </c>
      <c r="D4003" t="s">
        <v>1111</v>
      </c>
      <c r="E4003" t="s">
        <v>1372</v>
      </c>
      <c r="F4003" t="s">
        <v>2129</v>
      </c>
      <c r="G4003">
        <v>0</v>
      </c>
      <c r="H4003">
        <v>0</v>
      </c>
      <c r="I4003">
        <v>1</v>
      </c>
      <c r="J4003">
        <v>1</v>
      </c>
      <c r="K4003">
        <v>0</v>
      </c>
      <c r="L4003" s="16">
        <v>0</v>
      </c>
      <c r="M4003" s="16">
        <v>0</v>
      </c>
      <c r="N4003" s="16">
        <v>0</v>
      </c>
      <c r="P4003" s="16">
        <v>0</v>
      </c>
      <c r="Q4003">
        <v>0</v>
      </c>
    </row>
    <row r="4004" spans="1:17" x14ac:dyDescent="0.25">
      <c r="A4004" s="12" t="s">
        <v>293</v>
      </c>
      <c r="B4004" s="41" t="str">
        <f t="shared" si="124"/>
        <v>10</v>
      </c>
      <c r="C4004" s="41" t="str">
        <f t="shared" si="125"/>
        <v>2019</v>
      </c>
      <c r="D4004" t="s">
        <v>1132</v>
      </c>
      <c r="E4004" t="s">
        <v>1400</v>
      </c>
      <c r="F4004" t="s">
        <v>2135</v>
      </c>
      <c r="G4004">
        <v>1</v>
      </c>
      <c r="H4004">
        <v>8</v>
      </c>
      <c r="I4004">
        <v>0</v>
      </c>
      <c r="J4004">
        <v>0</v>
      </c>
      <c r="K4004">
        <v>0</v>
      </c>
      <c r="L4004" s="16">
        <v>0</v>
      </c>
      <c r="M4004" s="16">
        <v>0</v>
      </c>
      <c r="N4004" s="16">
        <v>0</v>
      </c>
      <c r="P4004" s="16">
        <v>0</v>
      </c>
      <c r="Q4004">
        <v>1</v>
      </c>
    </row>
    <row r="4005" spans="1:17" x14ac:dyDescent="0.25">
      <c r="A4005" s="12" t="s">
        <v>294</v>
      </c>
      <c r="B4005" s="41" t="str">
        <f t="shared" si="124"/>
        <v>10</v>
      </c>
      <c r="C4005" s="41" t="str">
        <f t="shared" si="125"/>
        <v>2019</v>
      </c>
      <c r="D4005" t="s">
        <v>1115</v>
      </c>
      <c r="E4005" t="s">
        <v>1754</v>
      </c>
      <c r="F4005" t="s">
        <v>2161</v>
      </c>
      <c r="G4005">
        <v>0</v>
      </c>
      <c r="H4005">
        <v>0</v>
      </c>
      <c r="I4005">
        <v>224</v>
      </c>
      <c r="J4005">
        <v>0</v>
      </c>
      <c r="K4005">
        <v>0</v>
      </c>
      <c r="L4005" s="16">
        <v>0</v>
      </c>
      <c r="M4005" s="16">
        <v>0</v>
      </c>
      <c r="N4005" s="16">
        <v>0</v>
      </c>
      <c r="P4005" s="16">
        <v>0</v>
      </c>
      <c r="Q4005">
        <v>0</v>
      </c>
    </row>
    <row r="4006" spans="1:17" x14ac:dyDescent="0.25">
      <c r="A4006" s="12" t="s">
        <v>294</v>
      </c>
      <c r="B4006" s="41" t="str">
        <f t="shared" si="124"/>
        <v>10</v>
      </c>
      <c r="C4006" s="41" t="str">
        <f t="shared" si="125"/>
        <v>2019</v>
      </c>
      <c r="D4006" t="s">
        <v>1133</v>
      </c>
      <c r="E4006" t="s">
        <v>1515</v>
      </c>
      <c r="F4006" t="s">
        <v>2129</v>
      </c>
      <c r="G4006">
        <v>0</v>
      </c>
      <c r="H4006">
        <v>2</v>
      </c>
      <c r="I4006">
        <v>6</v>
      </c>
      <c r="J4006">
        <v>3</v>
      </c>
      <c r="K4006">
        <v>0</v>
      </c>
      <c r="L4006" s="16">
        <v>0</v>
      </c>
      <c r="M4006" s="16">
        <v>0</v>
      </c>
      <c r="N4006" s="16">
        <v>0</v>
      </c>
      <c r="P4006" s="16">
        <v>0</v>
      </c>
      <c r="Q4006">
        <v>0</v>
      </c>
    </row>
    <row r="4007" spans="1:17" x14ac:dyDescent="0.25">
      <c r="A4007" s="12" t="s">
        <v>293</v>
      </c>
      <c r="B4007" s="41" t="str">
        <f t="shared" si="124"/>
        <v>10</v>
      </c>
      <c r="C4007" s="41" t="str">
        <f t="shared" si="125"/>
        <v>2019</v>
      </c>
      <c r="D4007" t="s">
        <v>1117</v>
      </c>
      <c r="E4007" t="s">
        <v>1923</v>
      </c>
      <c r="F4007" t="s">
        <v>2161</v>
      </c>
      <c r="G4007">
        <v>0</v>
      </c>
      <c r="H4007">
        <v>0</v>
      </c>
      <c r="I4007">
        <v>0</v>
      </c>
      <c r="J4007">
        <v>0</v>
      </c>
      <c r="K4007">
        <v>0</v>
      </c>
      <c r="L4007" s="16">
        <v>0</v>
      </c>
      <c r="M4007" s="16">
        <v>0</v>
      </c>
      <c r="N4007" s="16">
        <v>0</v>
      </c>
      <c r="P4007" s="16">
        <v>0</v>
      </c>
      <c r="Q4007">
        <v>0</v>
      </c>
    </row>
    <row r="4008" spans="1:17" x14ac:dyDescent="0.25">
      <c r="A4008" s="12" t="s">
        <v>294</v>
      </c>
      <c r="B4008" s="41" t="str">
        <f t="shared" si="124"/>
        <v>10</v>
      </c>
      <c r="C4008" s="41" t="str">
        <f t="shared" si="125"/>
        <v>2019</v>
      </c>
      <c r="D4008" t="s">
        <v>1117</v>
      </c>
      <c r="E4008" t="s">
        <v>1840</v>
      </c>
      <c r="F4008" t="s">
        <v>2133</v>
      </c>
      <c r="G4008">
        <v>0</v>
      </c>
      <c r="H4008">
        <v>0</v>
      </c>
      <c r="I4008">
        <v>0</v>
      </c>
      <c r="J4008">
        <v>0</v>
      </c>
      <c r="K4008">
        <v>0</v>
      </c>
      <c r="L4008" s="16">
        <v>0</v>
      </c>
      <c r="M4008" s="16">
        <v>0</v>
      </c>
      <c r="N4008" s="16">
        <v>0</v>
      </c>
      <c r="P4008" s="16">
        <v>0</v>
      </c>
      <c r="Q4008">
        <v>0</v>
      </c>
    </row>
    <row r="4009" spans="1:17" x14ac:dyDescent="0.25">
      <c r="A4009" s="12" t="s">
        <v>294</v>
      </c>
      <c r="B4009" s="41" t="str">
        <f t="shared" si="124"/>
        <v>10</v>
      </c>
      <c r="C4009" s="41" t="str">
        <f t="shared" si="125"/>
        <v>2019</v>
      </c>
      <c r="D4009" t="s">
        <v>1117</v>
      </c>
      <c r="E4009" t="s">
        <v>1840</v>
      </c>
      <c r="F4009" t="s">
        <v>2161</v>
      </c>
      <c r="G4009">
        <v>0</v>
      </c>
      <c r="H4009">
        <v>0</v>
      </c>
      <c r="I4009">
        <v>7</v>
      </c>
      <c r="J4009">
        <v>0</v>
      </c>
      <c r="K4009">
        <v>0</v>
      </c>
      <c r="L4009" s="16">
        <v>0</v>
      </c>
      <c r="M4009" s="16">
        <v>0</v>
      </c>
      <c r="N4009" s="16">
        <v>0</v>
      </c>
      <c r="P4009" s="16">
        <v>0</v>
      </c>
      <c r="Q4009">
        <v>0</v>
      </c>
    </row>
    <row r="4010" spans="1:17" x14ac:dyDescent="0.25">
      <c r="A4010" s="12" t="s">
        <v>294</v>
      </c>
      <c r="B4010" s="41" t="str">
        <f t="shared" si="124"/>
        <v>10</v>
      </c>
      <c r="C4010" s="41" t="str">
        <f t="shared" si="125"/>
        <v>2019</v>
      </c>
      <c r="D4010" t="s">
        <v>1129</v>
      </c>
      <c r="E4010" t="s">
        <v>1924</v>
      </c>
      <c r="F4010" t="s">
        <v>2154</v>
      </c>
      <c r="G4010">
        <v>1</v>
      </c>
      <c r="H4010">
        <v>1</v>
      </c>
      <c r="I4010">
        <v>0</v>
      </c>
      <c r="J4010">
        <v>0</v>
      </c>
      <c r="K4010">
        <v>0</v>
      </c>
      <c r="L4010" s="16">
        <v>0</v>
      </c>
      <c r="M4010" s="16">
        <v>0</v>
      </c>
      <c r="N4010" s="16">
        <v>0</v>
      </c>
      <c r="P4010" s="16">
        <v>0</v>
      </c>
      <c r="Q4010">
        <v>1</v>
      </c>
    </row>
    <row r="4011" spans="1:17" x14ac:dyDescent="0.25">
      <c r="A4011" s="12" t="s">
        <v>293</v>
      </c>
      <c r="B4011" s="41" t="str">
        <f t="shared" si="124"/>
        <v>10</v>
      </c>
      <c r="C4011" s="41" t="str">
        <f t="shared" si="125"/>
        <v>2019</v>
      </c>
      <c r="D4011" t="s">
        <v>1133</v>
      </c>
      <c r="E4011" t="s">
        <v>1760</v>
      </c>
      <c r="F4011" t="s">
        <v>2129</v>
      </c>
      <c r="G4011">
        <v>0</v>
      </c>
      <c r="H4011">
        <v>0</v>
      </c>
      <c r="I4011">
        <v>1</v>
      </c>
      <c r="J4011">
        <v>1</v>
      </c>
      <c r="K4011">
        <v>0</v>
      </c>
      <c r="L4011" s="16">
        <v>0</v>
      </c>
      <c r="M4011" s="16">
        <v>0</v>
      </c>
      <c r="N4011" s="16">
        <v>0</v>
      </c>
      <c r="P4011" s="16">
        <v>0</v>
      </c>
      <c r="Q4011">
        <v>0</v>
      </c>
    </row>
    <row r="4012" spans="1:17" x14ac:dyDescent="0.25">
      <c r="A4012" s="12" t="s">
        <v>294</v>
      </c>
      <c r="B4012" s="41" t="str">
        <f t="shared" si="124"/>
        <v>10</v>
      </c>
      <c r="C4012" s="41" t="str">
        <f t="shared" si="125"/>
        <v>2019</v>
      </c>
      <c r="D4012" t="s">
        <v>1132</v>
      </c>
      <c r="E4012" t="s">
        <v>1911</v>
      </c>
      <c r="F4012" t="s">
        <v>2131</v>
      </c>
      <c r="G4012">
        <v>0</v>
      </c>
      <c r="H4012">
        <v>0</v>
      </c>
      <c r="I4012">
        <v>0</v>
      </c>
      <c r="J4012">
        <v>0</v>
      </c>
      <c r="K4012">
        <v>60</v>
      </c>
      <c r="L4012" s="16">
        <v>0</v>
      </c>
      <c r="M4012" s="16">
        <v>0</v>
      </c>
      <c r="N4012" s="16">
        <v>0</v>
      </c>
      <c r="P4012" s="16">
        <v>0</v>
      </c>
      <c r="Q4012">
        <v>0</v>
      </c>
    </row>
    <row r="4013" spans="1:17" x14ac:dyDescent="0.25">
      <c r="A4013" s="12" t="s">
        <v>293</v>
      </c>
      <c r="B4013" s="41" t="str">
        <f t="shared" si="124"/>
        <v>10</v>
      </c>
      <c r="C4013" s="41" t="str">
        <f t="shared" si="125"/>
        <v>2019</v>
      </c>
      <c r="D4013" t="s">
        <v>1116</v>
      </c>
      <c r="E4013" t="s">
        <v>1676</v>
      </c>
      <c r="F4013" t="s">
        <v>2131</v>
      </c>
      <c r="G4013">
        <v>0</v>
      </c>
      <c r="H4013">
        <v>0</v>
      </c>
      <c r="I4013">
        <v>0</v>
      </c>
      <c r="J4013">
        <v>0</v>
      </c>
      <c r="K4013">
        <v>300</v>
      </c>
      <c r="L4013" s="16">
        <v>0</v>
      </c>
      <c r="M4013" s="16">
        <v>0</v>
      </c>
      <c r="N4013" s="16">
        <v>0</v>
      </c>
      <c r="P4013" s="16">
        <v>0</v>
      </c>
      <c r="Q4013">
        <v>0</v>
      </c>
    </row>
    <row r="4014" spans="1:17" x14ac:dyDescent="0.25">
      <c r="A4014" s="12" t="s">
        <v>293</v>
      </c>
      <c r="B4014" s="41" t="str">
        <f t="shared" si="124"/>
        <v>10</v>
      </c>
      <c r="C4014" s="41" t="str">
        <f t="shared" si="125"/>
        <v>2019</v>
      </c>
      <c r="D4014" t="s">
        <v>1116</v>
      </c>
      <c r="E4014" t="s">
        <v>1588</v>
      </c>
      <c r="F4014" t="s">
        <v>2131</v>
      </c>
      <c r="G4014">
        <v>0</v>
      </c>
      <c r="H4014">
        <v>0</v>
      </c>
      <c r="I4014">
        <v>0</v>
      </c>
      <c r="J4014">
        <v>0</v>
      </c>
      <c r="K4014">
        <v>6</v>
      </c>
      <c r="L4014" s="16">
        <v>0</v>
      </c>
      <c r="M4014" s="16">
        <v>0</v>
      </c>
      <c r="N4014" s="16">
        <v>0</v>
      </c>
      <c r="P4014" s="16">
        <v>0</v>
      </c>
      <c r="Q4014">
        <v>0</v>
      </c>
    </row>
    <row r="4015" spans="1:17" x14ac:dyDescent="0.25">
      <c r="A4015" s="12" t="s">
        <v>294</v>
      </c>
      <c r="B4015" s="41" t="str">
        <f t="shared" si="124"/>
        <v>10</v>
      </c>
      <c r="C4015" s="41" t="str">
        <f t="shared" si="125"/>
        <v>2019</v>
      </c>
      <c r="D4015" t="s">
        <v>1116</v>
      </c>
      <c r="E4015" t="s">
        <v>1753</v>
      </c>
      <c r="F4015" t="s">
        <v>2133</v>
      </c>
      <c r="G4015">
        <v>0</v>
      </c>
      <c r="H4015">
        <v>0</v>
      </c>
      <c r="I4015">
        <v>0</v>
      </c>
      <c r="J4015">
        <v>0</v>
      </c>
      <c r="K4015">
        <v>0</v>
      </c>
      <c r="L4015" s="16">
        <v>0</v>
      </c>
      <c r="M4015" s="16">
        <v>0</v>
      </c>
      <c r="N4015" s="16">
        <v>0</v>
      </c>
      <c r="P4015" s="16">
        <v>0</v>
      </c>
      <c r="Q4015">
        <v>0</v>
      </c>
    </row>
    <row r="4016" spans="1:17" x14ac:dyDescent="0.25">
      <c r="A4016" s="12" t="s">
        <v>288</v>
      </c>
      <c r="B4016" s="41" t="str">
        <f t="shared" si="124"/>
        <v>10</v>
      </c>
      <c r="C4016" s="41" t="str">
        <f t="shared" si="125"/>
        <v>2019</v>
      </c>
      <c r="D4016" t="s">
        <v>1117</v>
      </c>
      <c r="E4016" t="s">
        <v>1428</v>
      </c>
      <c r="F4016" t="s">
        <v>2133</v>
      </c>
      <c r="G4016">
        <v>0</v>
      </c>
      <c r="H4016">
        <v>0</v>
      </c>
      <c r="I4016">
        <v>0</v>
      </c>
      <c r="J4016">
        <v>0</v>
      </c>
      <c r="K4016">
        <v>0</v>
      </c>
      <c r="L4016" s="16">
        <v>0</v>
      </c>
      <c r="M4016" s="16">
        <v>0</v>
      </c>
      <c r="N4016" s="16">
        <v>0</v>
      </c>
      <c r="P4016" s="16">
        <v>0</v>
      </c>
      <c r="Q4016">
        <v>0</v>
      </c>
    </row>
    <row r="4017" spans="1:17" x14ac:dyDescent="0.25">
      <c r="A4017" s="12" t="s">
        <v>295</v>
      </c>
      <c r="B4017" s="41" t="str">
        <f t="shared" si="124"/>
        <v>10</v>
      </c>
      <c r="C4017" s="41" t="str">
        <f t="shared" si="125"/>
        <v>2019</v>
      </c>
      <c r="D4017" t="s">
        <v>1116</v>
      </c>
      <c r="E4017" t="s">
        <v>1690</v>
      </c>
      <c r="F4017" t="s">
        <v>2131</v>
      </c>
      <c r="G4017">
        <v>0</v>
      </c>
      <c r="H4017">
        <v>0</v>
      </c>
      <c r="I4017">
        <v>0</v>
      </c>
      <c r="J4017">
        <v>0</v>
      </c>
      <c r="K4017">
        <v>0</v>
      </c>
      <c r="L4017" s="16">
        <v>0</v>
      </c>
      <c r="M4017" s="16">
        <v>0</v>
      </c>
      <c r="N4017" s="16">
        <v>0</v>
      </c>
      <c r="P4017" s="16">
        <v>0</v>
      </c>
      <c r="Q4017">
        <v>0</v>
      </c>
    </row>
    <row r="4018" spans="1:17" x14ac:dyDescent="0.25">
      <c r="A4018" s="12" t="s">
        <v>296</v>
      </c>
      <c r="B4018" s="41" t="str">
        <f t="shared" si="124"/>
        <v>10</v>
      </c>
      <c r="C4018" s="41" t="str">
        <f t="shared" si="125"/>
        <v>2019</v>
      </c>
      <c r="D4018" t="s">
        <v>1108</v>
      </c>
      <c r="E4018" t="s">
        <v>1235</v>
      </c>
      <c r="F4018" t="s">
        <v>2129</v>
      </c>
      <c r="G4018">
        <v>0</v>
      </c>
      <c r="H4018">
        <v>0</v>
      </c>
      <c r="I4018">
        <v>10</v>
      </c>
      <c r="J4018">
        <v>4</v>
      </c>
      <c r="K4018">
        <v>0</v>
      </c>
      <c r="L4018" s="16">
        <v>0</v>
      </c>
      <c r="M4018" s="16">
        <v>0</v>
      </c>
      <c r="N4018" s="16">
        <v>0</v>
      </c>
      <c r="P4018" s="16">
        <v>0</v>
      </c>
      <c r="Q4018">
        <v>0</v>
      </c>
    </row>
    <row r="4019" spans="1:17" x14ac:dyDescent="0.25">
      <c r="A4019" s="12" t="s">
        <v>295</v>
      </c>
      <c r="B4019" s="41" t="str">
        <f t="shared" si="124"/>
        <v>10</v>
      </c>
      <c r="C4019" s="41" t="str">
        <f t="shared" si="125"/>
        <v>2019</v>
      </c>
      <c r="D4019" t="s">
        <v>1108</v>
      </c>
      <c r="E4019" t="s">
        <v>1278</v>
      </c>
      <c r="F4019" t="s">
        <v>2137</v>
      </c>
      <c r="G4019">
        <v>0</v>
      </c>
      <c r="H4019">
        <v>0</v>
      </c>
      <c r="I4019">
        <v>2</v>
      </c>
      <c r="J4019">
        <v>0</v>
      </c>
      <c r="K4019">
        <v>0</v>
      </c>
      <c r="L4019" s="16">
        <v>0</v>
      </c>
      <c r="M4019" s="16">
        <v>0</v>
      </c>
      <c r="N4019" s="16">
        <v>0</v>
      </c>
      <c r="P4019" s="16">
        <v>0</v>
      </c>
      <c r="Q4019">
        <v>0</v>
      </c>
    </row>
    <row r="4020" spans="1:17" x14ac:dyDescent="0.25">
      <c r="A4020" s="12" t="s">
        <v>296</v>
      </c>
      <c r="B4020" s="41" t="str">
        <f t="shared" si="124"/>
        <v>10</v>
      </c>
      <c r="C4020" s="41" t="str">
        <f t="shared" si="125"/>
        <v>2019</v>
      </c>
      <c r="D4020" t="s">
        <v>1111</v>
      </c>
      <c r="E4020" t="s">
        <v>1179</v>
      </c>
      <c r="F4020" t="s">
        <v>2135</v>
      </c>
      <c r="G4020">
        <v>0</v>
      </c>
      <c r="H4020">
        <v>4</v>
      </c>
      <c r="I4020">
        <v>0</v>
      </c>
      <c r="J4020">
        <v>0</v>
      </c>
      <c r="K4020">
        <v>0</v>
      </c>
      <c r="L4020" s="16">
        <v>0</v>
      </c>
      <c r="M4020" s="16">
        <v>0</v>
      </c>
      <c r="N4020" s="16">
        <v>0</v>
      </c>
      <c r="P4020" s="16">
        <v>0</v>
      </c>
      <c r="Q4020">
        <v>0</v>
      </c>
    </row>
    <row r="4021" spans="1:17" x14ac:dyDescent="0.25">
      <c r="A4021" s="12" t="s">
        <v>296</v>
      </c>
      <c r="B4021" s="41" t="str">
        <f t="shared" si="124"/>
        <v>10</v>
      </c>
      <c r="C4021" s="41" t="str">
        <f t="shared" si="125"/>
        <v>2019</v>
      </c>
      <c r="D4021" t="s">
        <v>1126</v>
      </c>
      <c r="E4021" t="s">
        <v>1597</v>
      </c>
      <c r="F4021" t="s">
        <v>2137</v>
      </c>
      <c r="G4021">
        <v>0</v>
      </c>
      <c r="H4021">
        <v>0</v>
      </c>
      <c r="I4021">
        <v>6</v>
      </c>
      <c r="J4021">
        <v>0</v>
      </c>
      <c r="K4021">
        <v>0</v>
      </c>
      <c r="L4021" s="16">
        <v>0</v>
      </c>
      <c r="M4021" s="16">
        <v>0</v>
      </c>
      <c r="N4021" s="16">
        <v>0</v>
      </c>
      <c r="P4021" s="16">
        <v>0</v>
      </c>
      <c r="Q4021">
        <v>0</v>
      </c>
    </row>
    <row r="4022" spans="1:17" x14ac:dyDescent="0.25">
      <c r="A4022" s="12" t="s">
        <v>297</v>
      </c>
      <c r="B4022" s="41" t="str">
        <f t="shared" si="124"/>
        <v>10</v>
      </c>
      <c r="C4022" s="41" t="str">
        <f t="shared" si="125"/>
        <v>2019</v>
      </c>
      <c r="D4022" t="s">
        <v>1108</v>
      </c>
      <c r="E4022" t="s">
        <v>1235</v>
      </c>
      <c r="F4022" t="s">
        <v>2133</v>
      </c>
      <c r="G4022">
        <v>1</v>
      </c>
      <c r="H4022">
        <v>3</v>
      </c>
      <c r="I4022">
        <v>73</v>
      </c>
      <c r="J4022">
        <v>0</v>
      </c>
      <c r="K4022">
        <v>0</v>
      </c>
      <c r="L4022" s="16">
        <v>0</v>
      </c>
      <c r="M4022" s="16">
        <v>0</v>
      </c>
      <c r="N4022" s="16">
        <v>0</v>
      </c>
      <c r="P4022" s="16">
        <v>0</v>
      </c>
      <c r="Q4022">
        <v>1</v>
      </c>
    </row>
    <row r="4023" spans="1:17" x14ac:dyDescent="0.25">
      <c r="A4023" s="12" t="s">
        <v>296</v>
      </c>
      <c r="B4023" s="41" t="str">
        <f t="shared" si="124"/>
        <v>10</v>
      </c>
      <c r="C4023" s="41" t="str">
        <f t="shared" si="125"/>
        <v>2019</v>
      </c>
      <c r="D4023" t="s">
        <v>1107</v>
      </c>
      <c r="E4023" t="s">
        <v>1154</v>
      </c>
      <c r="F4023" t="s">
        <v>2135</v>
      </c>
      <c r="G4023">
        <v>0</v>
      </c>
      <c r="H4023">
        <v>3</v>
      </c>
      <c r="I4023">
        <v>0</v>
      </c>
      <c r="J4023">
        <v>0</v>
      </c>
      <c r="K4023">
        <v>0</v>
      </c>
      <c r="L4023" s="16">
        <v>0</v>
      </c>
      <c r="M4023" s="16">
        <v>0</v>
      </c>
      <c r="N4023" s="16">
        <v>0</v>
      </c>
      <c r="P4023" s="16">
        <v>0</v>
      </c>
      <c r="Q4023">
        <v>0</v>
      </c>
    </row>
    <row r="4024" spans="1:17" x14ac:dyDescent="0.25">
      <c r="A4024" s="12" t="s">
        <v>296</v>
      </c>
      <c r="B4024" s="41" t="str">
        <f t="shared" si="124"/>
        <v>10</v>
      </c>
      <c r="C4024" s="41" t="str">
        <f t="shared" si="125"/>
        <v>2019</v>
      </c>
      <c r="D4024" t="s">
        <v>1108</v>
      </c>
      <c r="E4024" t="s">
        <v>1422</v>
      </c>
      <c r="F4024" t="s">
        <v>2135</v>
      </c>
      <c r="G4024">
        <v>0</v>
      </c>
      <c r="H4024">
        <v>21</v>
      </c>
      <c r="I4024">
        <v>0</v>
      </c>
      <c r="J4024">
        <v>0</v>
      </c>
      <c r="K4024">
        <v>0</v>
      </c>
      <c r="L4024" s="16">
        <v>0</v>
      </c>
      <c r="M4024" s="16">
        <v>0</v>
      </c>
      <c r="N4024" s="16">
        <v>0</v>
      </c>
      <c r="P4024" s="16">
        <v>0</v>
      </c>
      <c r="Q4024">
        <v>0</v>
      </c>
    </row>
    <row r="4025" spans="1:17" x14ac:dyDescent="0.25">
      <c r="A4025" s="12" t="s">
        <v>297</v>
      </c>
      <c r="B4025" s="41" t="str">
        <f t="shared" si="124"/>
        <v>10</v>
      </c>
      <c r="C4025" s="41" t="str">
        <f t="shared" si="125"/>
        <v>2019</v>
      </c>
      <c r="D4025" t="s">
        <v>1108</v>
      </c>
      <c r="E4025" t="s">
        <v>1235</v>
      </c>
      <c r="F4025" t="s">
        <v>2161</v>
      </c>
      <c r="G4025">
        <v>0</v>
      </c>
      <c r="H4025">
        <v>0</v>
      </c>
      <c r="I4025">
        <v>109</v>
      </c>
      <c r="J4025">
        <v>0</v>
      </c>
      <c r="K4025">
        <v>0</v>
      </c>
      <c r="L4025" s="16">
        <v>0</v>
      </c>
      <c r="M4025" s="16">
        <v>0</v>
      </c>
      <c r="N4025" s="16">
        <v>0</v>
      </c>
      <c r="P4025" s="16">
        <v>0</v>
      </c>
      <c r="Q4025">
        <v>0</v>
      </c>
    </row>
    <row r="4026" spans="1:17" x14ac:dyDescent="0.25">
      <c r="A4026" s="12" t="s">
        <v>296</v>
      </c>
      <c r="B4026" s="41" t="str">
        <f t="shared" si="124"/>
        <v>10</v>
      </c>
      <c r="C4026" s="41" t="str">
        <f t="shared" si="125"/>
        <v>2019</v>
      </c>
      <c r="D4026" t="s">
        <v>1122</v>
      </c>
      <c r="E4026" t="s">
        <v>1244</v>
      </c>
      <c r="F4026" t="s">
        <v>2161</v>
      </c>
      <c r="G4026">
        <v>0</v>
      </c>
      <c r="H4026">
        <v>0</v>
      </c>
      <c r="I4026">
        <v>1476</v>
      </c>
      <c r="J4026">
        <v>0</v>
      </c>
      <c r="K4026">
        <v>0</v>
      </c>
      <c r="L4026" s="16">
        <v>0</v>
      </c>
      <c r="M4026" s="16">
        <v>0</v>
      </c>
      <c r="N4026" s="16">
        <v>0</v>
      </c>
      <c r="P4026" s="16">
        <v>0</v>
      </c>
      <c r="Q4026">
        <v>0</v>
      </c>
    </row>
    <row r="4027" spans="1:17" x14ac:dyDescent="0.25">
      <c r="A4027" s="12" t="s">
        <v>297</v>
      </c>
      <c r="B4027" s="41" t="str">
        <f t="shared" si="124"/>
        <v>10</v>
      </c>
      <c r="C4027" s="41" t="str">
        <f t="shared" si="125"/>
        <v>2019</v>
      </c>
      <c r="D4027" t="s">
        <v>1126</v>
      </c>
      <c r="E4027" t="s">
        <v>1319</v>
      </c>
      <c r="F4027" t="s">
        <v>2161</v>
      </c>
      <c r="G4027">
        <v>0</v>
      </c>
      <c r="H4027">
        <v>0</v>
      </c>
      <c r="I4027">
        <v>454</v>
      </c>
      <c r="J4027">
        <v>0</v>
      </c>
      <c r="K4027">
        <v>0</v>
      </c>
      <c r="L4027" s="16">
        <v>0</v>
      </c>
      <c r="M4027" s="16">
        <v>0</v>
      </c>
      <c r="N4027" s="16">
        <v>0</v>
      </c>
      <c r="P4027" s="16">
        <v>0</v>
      </c>
      <c r="Q4027">
        <v>0</v>
      </c>
    </row>
    <row r="4028" spans="1:17" x14ac:dyDescent="0.25">
      <c r="A4028" s="12" t="s">
        <v>297</v>
      </c>
      <c r="B4028" s="41" t="str">
        <f t="shared" si="124"/>
        <v>10</v>
      </c>
      <c r="C4028" s="41" t="str">
        <f t="shared" si="125"/>
        <v>2019</v>
      </c>
      <c r="D4028" t="s">
        <v>1116</v>
      </c>
      <c r="E4028" t="s">
        <v>1801</v>
      </c>
      <c r="F4028" t="s">
        <v>2137</v>
      </c>
      <c r="G4028">
        <v>0</v>
      </c>
      <c r="H4028">
        <v>0</v>
      </c>
      <c r="I4028">
        <v>16</v>
      </c>
      <c r="J4028">
        <v>0</v>
      </c>
      <c r="K4028">
        <v>3</v>
      </c>
      <c r="L4028" s="16">
        <v>0</v>
      </c>
      <c r="M4028" s="16">
        <v>0</v>
      </c>
      <c r="N4028" s="16">
        <v>0</v>
      </c>
      <c r="P4028" s="16">
        <v>0</v>
      </c>
      <c r="Q4028">
        <v>0</v>
      </c>
    </row>
    <row r="4029" spans="1:17" x14ac:dyDescent="0.25">
      <c r="A4029" s="12" t="s">
        <v>297</v>
      </c>
      <c r="B4029" s="41" t="str">
        <f t="shared" si="124"/>
        <v>10</v>
      </c>
      <c r="C4029" s="41" t="str">
        <f t="shared" si="125"/>
        <v>2019</v>
      </c>
      <c r="D4029" t="s">
        <v>1107</v>
      </c>
      <c r="E4029" t="s">
        <v>1181</v>
      </c>
      <c r="F4029" t="s">
        <v>2131</v>
      </c>
      <c r="G4029">
        <v>0</v>
      </c>
      <c r="H4029">
        <v>0</v>
      </c>
      <c r="I4029">
        <v>0</v>
      </c>
      <c r="J4029">
        <v>0</v>
      </c>
      <c r="K4029">
        <v>0</v>
      </c>
      <c r="L4029" s="16">
        <v>0</v>
      </c>
      <c r="M4029" s="16">
        <v>0</v>
      </c>
      <c r="N4029" s="16">
        <v>0</v>
      </c>
      <c r="P4029" s="16">
        <v>0</v>
      </c>
      <c r="Q4029">
        <v>0</v>
      </c>
    </row>
    <row r="4030" spans="1:17" x14ac:dyDescent="0.25">
      <c r="A4030" s="12" t="s">
        <v>297</v>
      </c>
      <c r="B4030" s="41" t="str">
        <f t="shared" si="124"/>
        <v>10</v>
      </c>
      <c r="C4030" s="41" t="str">
        <f t="shared" si="125"/>
        <v>2019</v>
      </c>
      <c r="D4030" t="s">
        <v>1108</v>
      </c>
      <c r="E4030" t="s">
        <v>1236</v>
      </c>
      <c r="F4030" t="s">
        <v>2132</v>
      </c>
      <c r="G4030">
        <v>0</v>
      </c>
      <c r="H4030">
        <v>0</v>
      </c>
      <c r="I4030">
        <v>2</v>
      </c>
      <c r="J4030">
        <v>2</v>
      </c>
      <c r="K4030">
        <v>0</v>
      </c>
      <c r="L4030" s="16">
        <v>0</v>
      </c>
      <c r="M4030" s="16">
        <v>0</v>
      </c>
      <c r="N4030" s="16">
        <v>0</v>
      </c>
      <c r="P4030" s="16">
        <v>0</v>
      </c>
      <c r="Q4030">
        <v>0</v>
      </c>
    </row>
    <row r="4031" spans="1:17" x14ac:dyDescent="0.25">
      <c r="A4031" s="12" t="s">
        <v>297</v>
      </c>
      <c r="B4031" s="41" t="str">
        <f t="shared" si="124"/>
        <v>10</v>
      </c>
      <c r="C4031" s="41" t="str">
        <f t="shared" si="125"/>
        <v>2019</v>
      </c>
      <c r="D4031" t="s">
        <v>1116</v>
      </c>
      <c r="E4031" t="s">
        <v>1208</v>
      </c>
      <c r="F4031" t="s">
        <v>2131</v>
      </c>
      <c r="G4031">
        <v>0</v>
      </c>
      <c r="H4031">
        <v>0</v>
      </c>
      <c r="I4031">
        <v>0</v>
      </c>
      <c r="J4031">
        <v>0</v>
      </c>
      <c r="K4031">
        <v>0</v>
      </c>
      <c r="L4031" s="16">
        <v>0</v>
      </c>
      <c r="M4031" s="16">
        <v>0</v>
      </c>
      <c r="N4031" s="16">
        <v>0</v>
      </c>
      <c r="P4031" s="16">
        <v>0</v>
      </c>
      <c r="Q4031">
        <v>0</v>
      </c>
    </row>
    <row r="4032" spans="1:17" x14ac:dyDescent="0.25">
      <c r="A4032" s="12" t="s">
        <v>297</v>
      </c>
      <c r="B4032" s="41" t="str">
        <f t="shared" si="124"/>
        <v>10</v>
      </c>
      <c r="C4032" s="41" t="str">
        <f t="shared" si="125"/>
        <v>2019</v>
      </c>
      <c r="D4032" t="s">
        <v>1116</v>
      </c>
      <c r="E4032" t="s">
        <v>1208</v>
      </c>
      <c r="F4032" t="s">
        <v>2131</v>
      </c>
      <c r="G4032">
        <v>0</v>
      </c>
      <c r="H4032">
        <v>0</v>
      </c>
      <c r="I4032">
        <v>0</v>
      </c>
      <c r="J4032">
        <v>0</v>
      </c>
      <c r="K4032">
        <v>4</v>
      </c>
      <c r="L4032" s="16">
        <v>0</v>
      </c>
      <c r="M4032" s="16">
        <v>0</v>
      </c>
      <c r="N4032" s="16">
        <v>0</v>
      </c>
      <c r="P4032" s="16">
        <v>0</v>
      </c>
      <c r="Q4032">
        <v>0</v>
      </c>
    </row>
    <row r="4033" spans="1:17" x14ac:dyDescent="0.25">
      <c r="A4033" s="12" t="s">
        <v>298</v>
      </c>
      <c r="B4033" s="41" t="str">
        <f t="shared" si="124"/>
        <v>10</v>
      </c>
      <c r="C4033" s="41" t="str">
        <f t="shared" si="125"/>
        <v>2019</v>
      </c>
      <c r="D4033" t="s">
        <v>1116</v>
      </c>
      <c r="E4033" t="s">
        <v>1827</v>
      </c>
      <c r="F4033" t="s">
        <v>2131</v>
      </c>
      <c r="G4033">
        <v>0</v>
      </c>
      <c r="H4033">
        <v>0</v>
      </c>
      <c r="I4033">
        <v>0</v>
      </c>
      <c r="J4033">
        <v>0</v>
      </c>
      <c r="K4033">
        <v>0</v>
      </c>
      <c r="L4033" s="16">
        <v>0</v>
      </c>
      <c r="M4033" s="16">
        <v>0</v>
      </c>
      <c r="N4033" s="16">
        <v>0</v>
      </c>
      <c r="P4033" s="16">
        <v>0</v>
      </c>
      <c r="Q4033">
        <v>0</v>
      </c>
    </row>
    <row r="4034" spans="1:17" x14ac:dyDescent="0.25">
      <c r="A4034" s="12" t="s">
        <v>298</v>
      </c>
      <c r="B4034" s="41" t="str">
        <f t="shared" si="124"/>
        <v>10</v>
      </c>
      <c r="C4034" s="41" t="str">
        <f t="shared" si="125"/>
        <v>2019</v>
      </c>
      <c r="D4034" t="s">
        <v>1116</v>
      </c>
      <c r="E4034" t="s">
        <v>1893</v>
      </c>
      <c r="F4034" t="s">
        <v>2131</v>
      </c>
      <c r="G4034">
        <v>0</v>
      </c>
      <c r="H4034">
        <v>0</v>
      </c>
      <c r="I4034">
        <v>0</v>
      </c>
      <c r="J4034">
        <v>0</v>
      </c>
      <c r="K4034">
        <v>4</v>
      </c>
      <c r="L4034" s="16">
        <v>0</v>
      </c>
      <c r="M4034" s="16">
        <v>0</v>
      </c>
      <c r="N4034" s="16">
        <v>0</v>
      </c>
      <c r="P4034" s="16">
        <v>0</v>
      </c>
      <c r="Q4034">
        <v>0</v>
      </c>
    </row>
    <row r="4035" spans="1:17" x14ac:dyDescent="0.25">
      <c r="A4035" s="12" t="s">
        <v>298</v>
      </c>
      <c r="B4035" s="41" t="str">
        <f t="shared" ref="B4035:B4098" si="126">LEFT(A4035,2)</f>
        <v>10</v>
      </c>
      <c r="C4035" s="41" t="str">
        <f t="shared" ref="C4035:C4098" si="127">MID(A4035,7,4)</f>
        <v>2019</v>
      </c>
      <c r="D4035" t="s">
        <v>1108</v>
      </c>
      <c r="E4035" t="s">
        <v>1236</v>
      </c>
      <c r="F4035" t="s">
        <v>2129</v>
      </c>
      <c r="G4035">
        <v>0</v>
      </c>
      <c r="H4035">
        <v>0</v>
      </c>
      <c r="I4035">
        <v>3</v>
      </c>
      <c r="J4035">
        <v>2</v>
      </c>
      <c r="K4035">
        <v>0</v>
      </c>
      <c r="L4035" s="16">
        <v>0</v>
      </c>
      <c r="M4035" s="16">
        <v>0</v>
      </c>
      <c r="N4035" s="16">
        <v>0</v>
      </c>
      <c r="P4035" s="16">
        <v>0</v>
      </c>
      <c r="Q4035">
        <v>0</v>
      </c>
    </row>
    <row r="4036" spans="1:17" x14ac:dyDescent="0.25">
      <c r="A4036" s="12" t="s">
        <v>251</v>
      </c>
      <c r="B4036" s="41" t="str">
        <f t="shared" si="126"/>
        <v>08</v>
      </c>
      <c r="C4036" s="41" t="str">
        <f t="shared" si="127"/>
        <v>2019</v>
      </c>
      <c r="D4036" t="s">
        <v>1119</v>
      </c>
      <c r="E4036" t="s">
        <v>1572</v>
      </c>
      <c r="F4036" t="s">
        <v>2137</v>
      </c>
      <c r="G4036">
        <v>0</v>
      </c>
      <c r="H4036">
        <v>0</v>
      </c>
      <c r="I4036">
        <v>8</v>
      </c>
      <c r="J4036">
        <v>0</v>
      </c>
      <c r="K4036">
        <v>0</v>
      </c>
      <c r="L4036" s="16">
        <v>0</v>
      </c>
      <c r="M4036" s="16">
        <v>0</v>
      </c>
      <c r="N4036" s="16">
        <v>0</v>
      </c>
      <c r="P4036" s="16">
        <v>0</v>
      </c>
      <c r="Q4036">
        <v>0</v>
      </c>
    </row>
    <row r="4037" spans="1:17" x14ac:dyDescent="0.25">
      <c r="A4037" s="12" t="s">
        <v>251</v>
      </c>
      <c r="B4037" s="41" t="str">
        <f t="shared" si="126"/>
        <v>08</v>
      </c>
      <c r="C4037" s="41" t="str">
        <f t="shared" si="127"/>
        <v>2019</v>
      </c>
      <c r="D4037" t="s">
        <v>1119</v>
      </c>
      <c r="E4037" t="s">
        <v>1572</v>
      </c>
      <c r="F4037" t="s">
        <v>2161</v>
      </c>
      <c r="G4037">
        <v>0</v>
      </c>
      <c r="H4037">
        <v>0</v>
      </c>
      <c r="I4037">
        <v>38</v>
      </c>
      <c r="J4037">
        <v>0</v>
      </c>
      <c r="K4037">
        <v>0</v>
      </c>
      <c r="L4037" s="16">
        <v>0</v>
      </c>
      <c r="M4037" s="16">
        <v>0</v>
      </c>
      <c r="N4037" s="16">
        <v>0</v>
      </c>
      <c r="P4037" s="16">
        <v>0</v>
      </c>
      <c r="Q4037">
        <v>0</v>
      </c>
    </row>
    <row r="4038" spans="1:17" x14ac:dyDescent="0.25">
      <c r="A4038" s="12" t="s">
        <v>252</v>
      </c>
      <c r="B4038" s="41" t="str">
        <f t="shared" si="126"/>
        <v>08</v>
      </c>
      <c r="C4038" s="41" t="str">
        <f t="shared" si="127"/>
        <v>2019</v>
      </c>
      <c r="D4038" t="s">
        <v>1119</v>
      </c>
      <c r="E4038" t="s">
        <v>1572</v>
      </c>
      <c r="F4038" t="s">
        <v>2137</v>
      </c>
      <c r="G4038">
        <v>0</v>
      </c>
      <c r="H4038">
        <v>0</v>
      </c>
      <c r="I4038">
        <v>19</v>
      </c>
      <c r="J4038">
        <v>0</v>
      </c>
      <c r="K4038">
        <v>0</v>
      </c>
      <c r="L4038" s="16">
        <v>0</v>
      </c>
      <c r="M4038" s="16">
        <v>0</v>
      </c>
      <c r="N4038" s="16">
        <v>0</v>
      </c>
      <c r="P4038" s="16">
        <v>0</v>
      </c>
      <c r="Q4038">
        <v>0</v>
      </c>
    </row>
    <row r="4039" spans="1:17" x14ac:dyDescent="0.25">
      <c r="A4039" s="12" t="s">
        <v>299</v>
      </c>
      <c r="B4039" s="41" t="str">
        <f t="shared" si="126"/>
        <v>10</v>
      </c>
      <c r="C4039" s="41" t="str">
        <f t="shared" si="127"/>
        <v>2019</v>
      </c>
      <c r="D4039" t="s">
        <v>1110</v>
      </c>
      <c r="E4039" t="s">
        <v>1442</v>
      </c>
      <c r="F4039" t="s">
        <v>2133</v>
      </c>
      <c r="G4039">
        <v>0</v>
      </c>
      <c r="H4039">
        <v>0</v>
      </c>
      <c r="I4039">
        <v>0</v>
      </c>
      <c r="J4039">
        <v>0</v>
      </c>
      <c r="K4039">
        <v>0</v>
      </c>
      <c r="L4039" s="16">
        <v>0</v>
      </c>
      <c r="M4039" s="16">
        <v>0</v>
      </c>
      <c r="N4039" s="16">
        <v>0</v>
      </c>
      <c r="P4039" s="16">
        <v>0</v>
      </c>
      <c r="Q4039">
        <v>0</v>
      </c>
    </row>
    <row r="4040" spans="1:17" x14ac:dyDescent="0.25">
      <c r="A4040" s="12" t="s">
        <v>299</v>
      </c>
      <c r="B4040" s="41" t="str">
        <f t="shared" si="126"/>
        <v>10</v>
      </c>
      <c r="C4040" s="41" t="str">
        <f t="shared" si="127"/>
        <v>2019</v>
      </c>
      <c r="D4040" t="s">
        <v>1107</v>
      </c>
      <c r="E4040" t="s">
        <v>1756</v>
      </c>
      <c r="F4040" t="s">
        <v>2135</v>
      </c>
      <c r="G4040">
        <v>0</v>
      </c>
      <c r="H4040">
        <v>3</v>
      </c>
      <c r="I4040">
        <v>0</v>
      </c>
      <c r="J4040">
        <v>0</v>
      </c>
      <c r="K4040">
        <v>0</v>
      </c>
      <c r="L4040" s="16">
        <v>0</v>
      </c>
      <c r="M4040" s="16">
        <v>0</v>
      </c>
      <c r="N4040" s="16">
        <v>0</v>
      </c>
      <c r="P4040" s="16">
        <v>0</v>
      </c>
      <c r="Q4040">
        <v>0</v>
      </c>
    </row>
    <row r="4041" spans="1:17" x14ac:dyDescent="0.25">
      <c r="A4041" s="12" t="s">
        <v>299</v>
      </c>
      <c r="B4041" s="41" t="str">
        <f t="shared" si="126"/>
        <v>10</v>
      </c>
      <c r="C4041" s="41" t="str">
        <f t="shared" si="127"/>
        <v>2019</v>
      </c>
      <c r="D4041" t="s">
        <v>1112</v>
      </c>
      <c r="E4041" t="s">
        <v>1293</v>
      </c>
      <c r="F4041" t="s">
        <v>2137</v>
      </c>
      <c r="G4041">
        <v>0</v>
      </c>
      <c r="H4041">
        <v>0</v>
      </c>
      <c r="I4041">
        <v>2</v>
      </c>
      <c r="J4041">
        <v>1</v>
      </c>
      <c r="K4041">
        <v>0</v>
      </c>
      <c r="L4041" s="16">
        <v>0</v>
      </c>
      <c r="M4041" s="16">
        <v>0</v>
      </c>
      <c r="N4041" s="16">
        <v>0</v>
      </c>
      <c r="P4041" s="16">
        <v>0</v>
      </c>
      <c r="Q4041">
        <v>0</v>
      </c>
    </row>
    <row r="4042" spans="1:17" x14ac:dyDescent="0.25">
      <c r="A4042" s="12" t="s">
        <v>299</v>
      </c>
      <c r="B4042" s="41" t="str">
        <f t="shared" si="126"/>
        <v>10</v>
      </c>
      <c r="C4042" s="41" t="str">
        <f t="shared" si="127"/>
        <v>2019</v>
      </c>
      <c r="D4042" t="s">
        <v>1116</v>
      </c>
      <c r="E4042" t="s">
        <v>1182</v>
      </c>
      <c r="F4042" t="s">
        <v>2137</v>
      </c>
      <c r="G4042">
        <v>0</v>
      </c>
      <c r="H4042">
        <v>0</v>
      </c>
      <c r="I4042">
        <v>1</v>
      </c>
      <c r="J4042">
        <v>0</v>
      </c>
      <c r="K4042">
        <v>0</v>
      </c>
      <c r="L4042" s="16">
        <v>0</v>
      </c>
      <c r="M4042" s="16">
        <v>0</v>
      </c>
      <c r="N4042" s="16">
        <v>0</v>
      </c>
      <c r="P4042" s="16">
        <v>0</v>
      </c>
      <c r="Q4042">
        <v>0</v>
      </c>
    </row>
    <row r="4043" spans="1:17" x14ac:dyDescent="0.25">
      <c r="A4043" s="12" t="s">
        <v>299</v>
      </c>
      <c r="B4043" s="41" t="str">
        <f t="shared" si="126"/>
        <v>10</v>
      </c>
      <c r="C4043" s="41" t="str">
        <f t="shared" si="127"/>
        <v>2019</v>
      </c>
      <c r="D4043" t="s">
        <v>1116</v>
      </c>
      <c r="E4043" t="s">
        <v>1589</v>
      </c>
      <c r="F4043" t="s">
        <v>2161</v>
      </c>
      <c r="G4043">
        <v>0</v>
      </c>
      <c r="H4043">
        <v>0</v>
      </c>
      <c r="I4043">
        <v>6</v>
      </c>
      <c r="J4043">
        <v>0</v>
      </c>
      <c r="K4043">
        <v>0</v>
      </c>
      <c r="L4043" s="16">
        <v>0</v>
      </c>
      <c r="M4043" s="16">
        <v>0</v>
      </c>
      <c r="N4043" s="16">
        <v>0</v>
      </c>
      <c r="P4043" s="16">
        <v>0</v>
      </c>
      <c r="Q4043">
        <v>0</v>
      </c>
    </row>
    <row r="4044" spans="1:17" x14ac:dyDescent="0.25">
      <c r="A4044" s="12" t="s">
        <v>300</v>
      </c>
      <c r="B4044" s="41" t="str">
        <f t="shared" si="126"/>
        <v>10</v>
      </c>
      <c r="C4044" s="41" t="str">
        <f t="shared" si="127"/>
        <v>2019</v>
      </c>
      <c r="D4044" t="s">
        <v>1116</v>
      </c>
      <c r="E4044" t="s">
        <v>1827</v>
      </c>
      <c r="F4044" t="s">
        <v>2131</v>
      </c>
      <c r="G4044">
        <v>0</v>
      </c>
      <c r="H4044">
        <v>0</v>
      </c>
      <c r="I4044">
        <v>0</v>
      </c>
      <c r="J4044">
        <v>0</v>
      </c>
      <c r="K4044">
        <v>0</v>
      </c>
      <c r="L4044" s="16">
        <v>0</v>
      </c>
      <c r="M4044" s="16">
        <v>0</v>
      </c>
      <c r="N4044" s="16">
        <v>0</v>
      </c>
      <c r="P4044" s="16">
        <v>0</v>
      </c>
      <c r="Q4044">
        <v>0</v>
      </c>
    </row>
    <row r="4045" spans="1:17" x14ac:dyDescent="0.25">
      <c r="A4045" s="12" t="s">
        <v>300</v>
      </c>
      <c r="B4045" s="41" t="str">
        <f t="shared" si="126"/>
        <v>10</v>
      </c>
      <c r="C4045" s="41" t="str">
        <f t="shared" si="127"/>
        <v>2019</v>
      </c>
      <c r="D4045" t="s">
        <v>1133</v>
      </c>
      <c r="E4045" t="s">
        <v>1515</v>
      </c>
      <c r="F4045" t="s">
        <v>2129</v>
      </c>
      <c r="G4045">
        <v>0</v>
      </c>
      <c r="H4045">
        <v>0</v>
      </c>
      <c r="I4045">
        <v>7</v>
      </c>
      <c r="J4045">
        <v>4</v>
      </c>
      <c r="K4045">
        <v>0</v>
      </c>
      <c r="L4045" s="16">
        <v>0</v>
      </c>
      <c r="M4045" s="16">
        <v>0</v>
      </c>
      <c r="N4045" s="16">
        <v>0</v>
      </c>
      <c r="P4045" s="16">
        <v>0</v>
      </c>
      <c r="Q4045">
        <v>0</v>
      </c>
    </row>
    <row r="4046" spans="1:17" x14ac:dyDescent="0.25">
      <c r="A4046" s="12" t="s">
        <v>300</v>
      </c>
      <c r="B4046" s="41" t="str">
        <f t="shared" si="126"/>
        <v>10</v>
      </c>
      <c r="C4046" s="41" t="str">
        <f t="shared" si="127"/>
        <v>2019</v>
      </c>
      <c r="D4046" t="s">
        <v>1127</v>
      </c>
      <c r="E4046" t="s">
        <v>1665</v>
      </c>
      <c r="F4046" t="s">
        <v>2137</v>
      </c>
      <c r="G4046">
        <v>0</v>
      </c>
      <c r="H4046">
        <v>0</v>
      </c>
      <c r="I4046">
        <v>560</v>
      </c>
      <c r="J4046">
        <v>0</v>
      </c>
      <c r="K4046">
        <v>0</v>
      </c>
      <c r="L4046" s="16">
        <v>21373503022</v>
      </c>
      <c r="M4046" s="16">
        <v>0</v>
      </c>
      <c r="N4046" s="16">
        <v>91004551</v>
      </c>
      <c r="P4046" s="16">
        <v>21373503022</v>
      </c>
      <c r="Q4046">
        <v>0</v>
      </c>
    </row>
    <row r="4047" spans="1:17" x14ac:dyDescent="0.25">
      <c r="A4047" s="12" t="s">
        <v>295</v>
      </c>
      <c r="B4047" s="41" t="str">
        <f t="shared" si="126"/>
        <v>10</v>
      </c>
      <c r="C4047" s="41" t="str">
        <f t="shared" si="127"/>
        <v>2019</v>
      </c>
      <c r="D4047" t="s">
        <v>1125</v>
      </c>
      <c r="E4047" t="s">
        <v>1858</v>
      </c>
      <c r="F4047" t="s">
        <v>2133</v>
      </c>
      <c r="G4047">
        <v>1</v>
      </c>
      <c r="H4047">
        <v>4</v>
      </c>
      <c r="I4047">
        <v>1</v>
      </c>
      <c r="J4047">
        <v>1</v>
      </c>
      <c r="K4047">
        <v>0</v>
      </c>
      <c r="L4047" s="16">
        <v>0</v>
      </c>
      <c r="M4047" s="16">
        <v>0</v>
      </c>
      <c r="N4047" s="16">
        <v>0</v>
      </c>
      <c r="P4047" s="16">
        <v>0</v>
      </c>
      <c r="Q4047">
        <v>1</v>
      </c>
    </row>
    <row r="4048" spans="1:17" x14ac:dyDescent="0.25">
      <c r="A4048" s="12" t="s">
        <v>300</v>
      </c>
      <c r="B4048" s="41" t="str">
        <f t="shared" si="126"/>
        <v>10</v>
      </c>
      <c r="C4048" s="41" t="str">
        <f t="shared" si="127"/>
        <v>2019</v>
      </c>
      <c r="D4048" t="s">
        <v>1108</v>
      </c>
      <c r="E4048" t="s">
        <v>1278</v>
      </c>
      <c r="F4048" t="s">
        <v>2137</v>
      </c>
      <c r="G4048">
        <v>0</v>
      </c>
      <c r="H4048">
        <v>0</v>
      </c>
      <c r="I4048">
        <v>2</v>
      </c>
      <c r="J4048">
        <v>0</v>
      </c>
      <c r="K4048">
        <v>0</v>
      </c>
      <c r="L4048" s="16">
        <v>0</v>
      </c>
      <c r="M4048" s="16">
        <v>0</v>
      </c>
      <c r="N4048" s="16">
        <v>0</v>
      </c>
      <c r="P4048" s="16">
        <v>0</v>
      </c>
      <c r="Q4048">
        <v>0</v>
      </c>
    </row>
    <row r="4049" spans="1:17" x14ac:dyDescent="0.25">
      <c r="A4049" s="12" t="s">
        <v>300</v>
      </c>
      <c r="B4049" s="41" t="str">
        <f t="shared" si="126"/>
        <v>10</v>
      </c>
      <c r="C4049" s="41" t="str">
        <f t="shared" si="127"/>
        <v>2019</v>
      </c>
      <c r="D4049" t="s">
        <v>1108</v>
      </c>
      <c r="E4049" t="s">
        <v>1645</v>
      </c>
      <c r="F4049" t="s">
        <v>2137</v>
      </c>
      <c r="G4049">
        <v>0</v>
      </c>
      <c r="H4049">
        <v>0</v>
      </c>
      <c r="I4049">
        <v>2</v>
      </c>
      <c r="J4049">
        <v>0</v>
      </c>
      <c r="K4049">
        <v>0</v>
      </c>
      <c r="L4049" s="16">
        <v>0</v>
      </c>
      <c r="M4049" s="16">
        <v>0</v>
      </c>
      <c r="N4049" s="16">
        <v>0</v>
      </c>
      <c r="P4049" s="16">
        <v>0</v>
      </c>
      <c r="Q4049">
        <v>0</v>
      </c>
    </row>
    <row r="4050" spans="1:17" x14ac:dyDescent="0.25">
      <c r="A4050" s="12" t="s">
        <v>300</v>
      </c>
      <c r="B4050" s="41" t="str">
        <f t="shared" si="126"/>
        <v>10</v>
      </c>
      <c r="C4050" s="41" t="str">
        <f t="shared" si="127"/>
        <v>2019</v>
      </c>
      <c r="D4050" t="s">
        <v>1108</v>
      </c>
      <c r="E4050" t="s">
        <v>1579</v>
      </c>
      <c r="F4050" t="s">
        <v>2133</v>
      </c>
      <c r="G4050">
        <v>0</v>
      </c>
      <c r="H4050">
        <v>0</v>
      </c>
      <c r="I4050">
        <v>1</v>
      </c>
      <c r="J4050">
        <v>0</v>
      </c>
      <c r="K4050">
        <v>0</v>
      </c>
      <c r="L4050" s="16">
        <v>0</v>
      </c>
      <c r="M4050" s="16">
        <v>0</v>
      </c>
      <c r="N4050" s="16">
        <v>0</v>
      </c>
      <c r="P4050" s="16">
        <v>0</v>
      </c>
      <c r="Q4050">
        <v>0</v>
      </c>
    </row>
    <row r="4051" spans="1:17" x14ac:dyDescent="0.25">
      <c r="A4051" s="12" t="s">
        <v>300</v>
      </c>
      <c r="B4051" s="41" t="str">
        <f t="shared" si="126"/>
        <v>10</v>
      </c>
      <c r="C4051" s="41" t="str">
        <f t="shared" si="127"/>
        <v>2019</v>
      </c>
      <c r="D4051" t="s">
        <v>1116</v>
      </c>
      <c r="E4051" t="s">
        <v>1801</v>
      </c>
      <c r="F4051" t="s">
        <v>2131</v>
      </c>
      <c r="G4051">
        <v>0</v>
      </c>
      <c r="H4051">
        <v>0</v>
      </c>
      <c r="I4051">
        <v>0</v>
      </c>
      <c r="J4051">
        <v>0</v>
      </c>
      <c r="K4051">
        <v>1</v>
      </c>
      <c r="L4051" s="16">
        <v>0</v>
      </c>
      <c r="M4051" s="16">
        <v>0</v>
      </c>
      <c r="N4051" s="16">
        <v>0</v>
      </c>
      <c r="P4051" s="16">
        <v>0</v>
      </c>
      <c r="Q4051">
        <v>0</v>
      </c>
    </row>
    <row r="4052" spans="1:17" x14ac:dyDescent="0.25">
      <c r="A4052" s="12" t="s">
        <v>300</v>
      </c>
      <c r="B4052" s="41" t="str">
        <f t="shared" si="126"/>
        <v>10</v>
      </c>
      <c r="C4052" s="41" t="str">
        <f t="shared" si="127"/>
        <v>2019</v>
      </c>
      <c r="D4052" t="s">
        <v>1122</v>
      </c>
      <c r="E4052" t="s">
        <v>1329</v>
      </c>
      <c r="F4052" t="s">
        <v>2145</v>
      </c>
      <c r="G4052">
        <v>0</v>
      </c>
      <c r="H4052">
        <v>22</v>
      </c>
      <c r="I4052">
        <v>0</v>
      </c>
      <c r="J4052">
        <v>0</v>
      </c>
      <c r="K4052">
        <v>0</v>
      </c>
      <c r="L4052" s="16">
        <v>0</v>
      </c>
      <c r="M4052" s="16">
        <v>0</v>
      </c>
      <c r="N4052" s="16">
        <v>0</v>
      </c>
      <c r="P4052" s="16">
        <v>0</v>
      </c>
      <c r="Q4052">
        <v>0</v>
      </c>
    </row>
    <row r="4053" spans="1:17" x14ac:dyDescent="0.25">
      <c r="A4053" s="12" t="s">
        <v>301</v>
      </c>
      <c r="B4053" s="41" t="str">
        <f t="shared" si="126"/>
        <v>10</v>
      </c>
      <c r="C4053" s="41" t="str">
        <f t="shared" si="127"/>
        <v>2019</v>
      </c>
      <c r="D4053" t="s">
        <v>1108</v>
      </c>
      <c r="E4053" t="s">
        <v>1204</v>
      </c>
      <c r="F4053" t="s">
        <v>2137</v>
      </c>
      <c r="G4053">
        <v>0</v>
      </c>
      <c r="H4053">
        <v>0</v>
      </c>
      <c r="I4053">
        <v>1</v>
      </c>
      <c r="J4053">
        <v>0</v>
      </c>
      <c r="K4053">
        <v>0</v>
      </c>
      <c r="L4053" s="16">
        <v>0</v>
      </c>
      <c r="M4053" s="16">
        <v>0</v>
      </c>
      <c r="N4053" s="16">
        <v>0</v>
      </c>
      <c r="P4053" s="16">
        <v>0</v>
      </c>
      <c r="Q4053">
        <v>0</v>
      </c>
    </row>
    <row r="4054" spans="1:17" x14ac:dyDescent="0.25">
      <c r="A4054" s="12" t="s">
        <v>301</v>
      </c>
      <c r="B4054" s="41" t="str">
        <f t="shared" si="126"/>
        <v>10</v>
      </c>
      <c r="C4054" s="41" t="str">
        <f t="shared" si="127"/>
        <v>2019</v>
      </c>
      <c r="D4054" t="s">
        <v>1116</v>
      </c>
      <c r="E4054" t="s">
        <v>1311</v>
      </c>
      <c r="F4054" t="s">
        <v>2129</v>
      </c>
      <c r="G4054">
        <v>0</v>
      </c>
      <c r="H4054">
        <v>0</v>
      </c>
      <c r="I4054">
        <v>1</v>
      </c>
      <c r="J4054">
        <v>0</v>
      </c>
      <c r="K4054">
        <v>0</v>
      </c>
      <c r="L4054" s="16">
        <v>0</v>
      </c>
      <c r="M4054" s="16">
        <v>0</v>
      </c>
      <c r="N4054" s="16">
        <v>0</v>
      </c>
      <c r="P4054" s="16">
        <v>0</v>
      </c>
      <c r="Q4054">
        <v>0</v>
      </c>
    </row>
    <row r="4055" spans="1:17" x14ac:dyDescent="0.25">
      <c r="A4055" s="12" t="s">
        <v>302</v>
      </c>
      <c r="B4055" s="41" t="str">
        <f t="shared" si="126"/>
        <v>10</v>
      </c>
      <c r="C4055" s="41" t="str">
        <f t="shared" si="127"/>
        <v>2019</v>
      </c>
      <c r="D4055" t="s">
        <v>1132</v>
      </c>
      <c r="E4055" t="s">
        <v>1402</v>
      </c>
      <c r="F4055" t="s">
        <v>2161</v>
      </c>
      <c r="G4055">
        <v>0</v>
      </c>
      <c r="H4055">
        <v>0</v>
      </c>
      <c r="I4055">
        <v>3</v>
      </c>
      <c r="J4055">
        <v>0</v>
      </c>
      <c r="K4055">
        <v>0</v>
      </c>
      <c r="L4055" s="16">
        <v>0</v>
      </c>
      <c r="M4055" s="16">
        <v>0</v>
      </c>
      <c r="N4055" s="16">
        <v>0</v>
      </c>
      <c r="P4055" s="16">
        <v>0</v>
      </c>
      <c r="Q4055">
        <v>0</v>
      </c>
    </row>
    <row r="4056" spans="1:17" x14ac:dyDescent="0.25">
      <c r="A4056" s="12" t="s">
        <v>302</v>
      </c>
      <c r="B4056" s="41" t="str">
        <f t="shared" si="126"/>
        <v>10</v>
      </c>
      <c r="C4056" s="41" t="str">
        <f t="shared" si="127"/>
        <v>2019</v>
      </c>
      <c r="D4056" t="s">
        <v>1111</v>
      </c>
      <c r="E4056" t="s">
        <v>1178</v>
      </c>
      <c r="F4056" t="s">
        <v>2135</v>
      </c>
      <c r="G4056">
        <v>2</v>
      </c>
      <c r="H4056">
        <v>0</v>
      </c>
      <c r="I4056">
        <v>0</v>
      </c>
      <c r="J4056">
        <v>0</v>
      </c>
      <c r="K4056">
        <v>0</v>
      </c>
      <c r="L4056" s="16">
        <v>0</v>
      </c>
      <c r="M4056" s="16">
        <v>0</v>
      </c>
      <c r="N4056" s="16">
        <v>0</v>
      </c>
      <c r="P4056" s="16">
        <v>0</v>
      </c>
      <c r="Q4056">
        <v>2</v>
      </c>
    </row>
    <row r="4057" spans="1:17" x14ac:dyDescent="0.25">
      <c r="A4057" s="12" t="s">
        <v>301</v>
      </c>
      <c r="B4057" s="41" t="str">
        <f t="shared" si="126"/>
        <v>10</v>
      </c>
      <c r="C4057" s="41" t="str">
        <f t="shared" si="127"/>
        <v>2019</v>
      </c>
      <c r="D4057" t="s">
        <v>1111</v>
      </c>
      <c r="E4057" t="s">
        <v>1170</v>
      </c>
      <c r="F4057" t="s">
        <v>2131</v>
      </c>
      <c r="G4057">
        <v>0</v>
      </c>
      <c r="H4057">
        <v>0</v>
      </c>
      <c r="I4057">
        <v>0</v>
      </c>
      <c r="J4057">
        <v>0</v>
      </c>
      <c r="K4057">
        <v>1</v>
      </c>
      <c r="L4057" s="16">
        <v>0</v>
      </c>
      <c r="M4057" s="16">
        <v>0</v>
      </c>
      <c r="N4057" s="16">
        <v>0</v>
      </c>
      <c r="P4057" s="16">
        <v>0</v>
      </c>
      <c r="Q4057">
        <v>0</v>
      </c>
    </row>
    <row r="4058" spans="1:17" x14ac:dyDescent="0.25">
      <c r="A4058" s="12" t="s">
        <v>302</v>
      </c>
      <c r="B4058" s="41" t="str">
        <f t="shared" si="126"/>
        <v>10</v>
      </c>
      <c r="C4058" s="41" t="str">
        <f t="shared" si="127"/>
        <v>2019</v>
      </c>
      <c r="D4058" t="s">
        <v>1107</v>
      </c>
      <c r="E4058" t="s">
        <v>1154</v>
      </c>
      <c r="F4058" t="s">
        <v>2133</v>
      </c>
      <c r="G4058">
        <v>1</v>
      </c>
      <c r="H4058">
        <v>1</v>
      </c>
      <c r="I4058">
        <v>0</v>
      </c>
      <c r="J4058">
        <v>0</v>
      </c>
      <c r="K4058">
        <v>0</v>
      </c>
      <c r="L4058" s="16">
        <v>0</v>
      </c>
      <c r="M4058" s="16">
        <v>0</v>
      </c>
      <c r="N4058" s="16">
        <v>0</v>
      </c>
      <c r="P4058" s="16">
        <v>0</v>
      </c>
      <c r="Q4058">
        <v>1</v>
      </c>
    </row>
    <row r="4059" spans="1:17" x14ac:dyDescent="0.25">
      <c r="A4059" s="12" t="s">
        <v>301</v>
      </c>
      <c r="B4059" s="41" t="str">
        <f t="shared" si="126"/>
        <v>10</v>
      </c>
      <c r="C4059" s="41" t="str">
        <f t="shared" si="127"/>
        <v>2019</v>
      </c>
      <c r="D4059" t="s">
        <v>1119</v>
      </c>
      <c r="E4059" t="s">
        <v>1374</v>
      </c>
      <c r="F4059" t="s">
        <v>2137</v>
      </c>
      <c r="G4059">
        <v>0</v>
      </c>
      <c r="H4059">
        <v>0</v>
      </c>
      <c r="I4059">
        <v>3</v>
      </c>
      <c r="J4059">
        <v>1</v>
      </c>
      <c r="K4059">
        <v>0</v>
      </c>
      <c r="L4059" s="16">
        <v>0</v>
      </c>
      <c r="M4059" s="16">
        <v>0</v>
      </c>
      <c r="N4059" s="16">
        <v>0</v>
      </c>
      <c r="P4059" s="16">
        <v>0</v>
      </c>
      <c r="Q4059">
        <v>0</v>
      </c>
    </row>
    <row r="4060" spans="1:17" x14ac:dyDescent="0.25">
      <c r="A4060" s="12" t="s">
        <v>302</v>
      </c>
      <c r="B4060" s="41" t="str">
        <f t="shared" si="126"/>
        <v>10</v>
      </c>
      <c r="C4060" s="41" t="str">
        <f t="shared" si="127"/>
        <v>2019</v>
      </c>
      <c r="D4060" t="s">
        <v>1127</v>
      </c>
      <c r="E4060" t="s">
        <v>1867</v>
      </c>
      <c r="F4060" t="s">
        <v>2137</v>
      </c>
      <c r="G4060">
        <v>0</v>
      </c>
      <c r="H4060">
        <v>0</v>
      </c>
      <c r="I4060">
        <v>1</v>
      </c>
      <c r="J4060">
        <v>0</v>
      </c>
      <c r="K4060">
        <v>0</v>
      </c>
      <c r="L4060" s="16">
        <v>0</v>
      </c>
      <c r="M4060" s="16">
        <v>0</v>
      </c>
      <c r="N4060" s="16">
        <v>0</v>
      </c>
      <c r="P4060" s="16">
        <v>0</v>
      </c>
      <c r="Q4060">
        <v>0</v>
      </c>
    </row>
    <row r="4061" spans="1:17" x14ac:dyDescent="0.25">
      <c r="A4061" s="12" t="s">
        <v>302</v>
      </c>
      <c r="B4061" s="41" t="str">
        <f t="shared" si="126"/>
        <v>10</v>
      </c>
      <c r="C4061" s="41" t="str">
        <f t="shared" si="127"/>
        <v>2019</v>
      </c>
      <c r="D4061" t="s">
        <v>1121</v>
      </c>
      <c r="E4061" t="s">
        <v>1552</v>
      </c>
      <c r="F4061" t="s">
        <v>2161</v>
      </c>
      <c r="G4061">
        <v>0</v>
      </c>
      <c r="H4061">
        <v>0</v>
      </c>
      <c r="I4061">
        <v>0</v>
      </c>
      <c r="J4061">
        <v>0</v>
      </c>
      <c r="K4061">
        <v>0</v>
      </c>
      <c r="L4061" s="16">
        <v>0</v>
      </c>
      <c r="M4061" s="16">
        <v>0</v>
      </c>
      <c r="N4061" s="16">
        <v>0</v>
      </c>
      <c r="P4061" s="16">
        <v>0</v>
      </c>
      <c r="Q4061">
        <v>0</v>
      </c>
    </row>
    <row r="4062" spans="1:17" x14ac:dyDescent="0.25">
      <c r="A4062" s="12" t="s">
        <v>303</v>
      </c>
      <c r="B4062" s="41" t="str">
        <f t="shared" si="126"/>
        <v>10</v>
      </c>
      <c r="C4062" s="41" t="str">
        <f t="shared" si="127"/>
        <v>2019</v>
      </c>
      <c r="D4062" t="s">
        <v>1113</v>
      </c>
      <c r="E4062" t="s">
        <v>1342</v>
      </c>
      <c r="F4062" t="s">
        <v>2133</v>
      </c>
      <c r="G4062">
        <v>0</v>
      </c>
      <c r="H4062">
        <v>0</v>
      </c>
      <c r="I4062">
        <v>0</v>
      </c>
      <c r="J4062">
        <v>0</v>
      </c>
      <c r="K4062">
        <v>0</v>
      </c>
      <c r="L4062" s="16">
        <v>0</v>
      </c>
      <c r="M4062" s="16">
        <v>0</v>
      </c>
      <c r="N4062" s="16">
        <v>0</v>
      </c>
      <c r="P4062" s="16">
        <v>0</v>
      </c>
      <c r="Q4062">
        <v>0</v>
      </c>
    </row>
    <row r="4063" spans="1:17" x14ac:dyDescent="0.25">
      <c r="A4063" s="12" t="s">
        <v>303</v>
      </c>
      <c r="B4063" s="41" t="str">
        <f t="shared" si="126"/>
        <v>10</v>
      </c>
      <c r="C4063" s="41" t="str">
        <f t="shared" si="127"/>
        <v>2019</v>
      </c>
      <c r="D4063" t="s">
        <v>1113</v>
      </c>
      <c r="E4063" t="s">
        <v>1488</v>
      </c>
      <c r="F4063" t="s">
        <v>2133</v>
      </c>
      <c r="G4063">
        <v>0</v>
      </c>
      <c r="H4063">
        <v>0</v>
      </c>
      <c r="I4063">
        <v>0</v>
      </c>
      <c r="J4063">
        <v>0</v>
      </c>
      <c r="K4063">
        <v>0</v>
      </c>
      <c r="L4063" s="16">
        <v>0</v>
      </c>
      <c r="M4063" s="16">
        <v>0</v>
      </c>
      <c r="N4063" s="16">
        <v>0</v>
      </c>
      <c r="P4063" s="16">
        <v>0</v>
      </c>
      <c r="Q4063">
        <v>0</v>
      </c>
    </row>
    <row r="4064" spans="1:17" x14ac:dyDescent="0.25">
      <c r="A4064" s="12" t="s">
        <v>302</v>
      </c>
      <c r="B4064" s="41" t="str">
        <f t="shared" si="126"/>
        <v>10</v>
      </c>
      <c r="C4064" s="41" t="str">
        <f t="shared" si="127"/>
        <v>2019</v>
      </c>
      <c r="D4064" t="s">
        <v>1135</v>
      </c>
      <c r="E4064" t="s">
        <v>1411</v>
      </c>
      <c r="F4064" t="s">
        <v>2161</v>
      </c>
      <c r="G4064">
        <v>0</v>
      </c>
      <c r="H4064">
        <v>0</v>
      </c>
      <c r="I4064">
        <v>1</v>
      </c>
      <c r="J4064">
        <v>0</v>
      </c>
      <c r="K4064">
        <v>0</v>
      </c>
      <c r="L4064" s="16">
        <v>0</v>
      </c>
      <c r="M4064" s="16">
        <v>0</v>
      </c>
      <c r="N4064" s="16">
        <v>0</v>
      </c>
      <c r="P4064" s="16">
        <v>0</v>
      </c>
      <c r="Q4064">
        <v>0</v>
      </c>
    </row>
    <row r="4065" spans="1:17" x14ac:dyDescent="0.25">
      <c r="A4065" s="12" t="s">
        <v>303</v>
      </c>
      <c r="B4065" s="41" t="str">
        <f t="shared" si="126"/>
        <v>10</v>
      </c>
      <c r="C4065" s="41" t="str">
        <f t="shared" si="127"/>
        <v>2019</v>
      </c>
      <c r="D4065" t="s">
        <v>1127</v>
      </c>
      <c r="E4065" t="s">
        <v>1263</v>
      </c>
      <c r="F4065" t="s">
        <v>2129</v>
      </c>
      <c r="G4065">
        <v>0</v>
      </c>
      <c r="H4065">
        <v>0</v>
      </c>
      <c r="I4065">
        <v>1</v>
      </c>
      <c r="J4065">
        <v>0</v>
      </c>
      <c r="K4065">
        <v>0</v>
      </c>
      <c r="L4065" s="16">
        <v>0</v>
      </c>
      <c r="M4065" s="16">
        <v>0</v>
      </c>
      <c r="N4065" s="16">
        <v>0</v>
      </c>
      <c r="P4065" s="16">
        <v>0</v>
      </c>
      <c r="Q4065">
        <v>0</v>
      </c>
    </row>
    <row r="4066" spans="1:17" x14ac:dyDescent="0.25">
      <c r="A4066" s="12" t="s">
        <v>303</v>
      </c>
      <c r="B4066" s="41" t="str">
        <f t="shared" si="126"/>
        <v>10</v>
      </c>
      <c r="C4066" s="41" t="str">
        <f t="shared" si="127"/>
        <v>2019</v>
      </c>
      <c r="D4066" t="s">
        <v>1124</v>
      </c>
      <c r="E4066" t="s">
        <v>1326</v>
      </c>
      <c r="F4066" t="s">
        <v>2133</v>
      </c>
      <c r="G4066">
        <v>0</v>
      </c>
      <c r="H4066">
        <v>0</v>
      </c>
      <c r="I4066">
        <v>0</v>
      </c>
      <c r="J4066">
        <v>0</v>
      </c>
      <c r="K4066">
        <v>0</v>
      </c>
      <c r="L4066" s="16">
        <v>0</v>
      </c>
      <c r="M4066" s="16">
        <v>0</v>
      </c>
      <c r="N4066" s="16">
        <v>0</v>
      </c>
      <c r="P4066" s="16">
        <v>0</v>
      </c>
      <c r="Q4066">
        <v>0</v>
      </c>
    </row>
    <row r="4067" spans="1:17" x14ac:dyDescent="0.25">
      <c r="A4067" s="12" t="s">
        <v>302</v>
      </c>
      <c r="B4067" s="41" t="str">
        <f t="shared" si="126"/>
        <v>10</v>
      </c>
      <c r="C4067" s="41" t="str">
        <f t="shared" si="127"/>
        <v>2019</v>
      </c>
      <c r="D4067" t="s">
        <v>1132</v>
      </c>
      <c r="E4067" t="s">
        <v>1286</v>
      </c>
      <c r="F4067" t="s">
        <v>2131</v>
      </c>
      <c r="G4067">
        <v>0</v>
      </c>
      <c r="H4067">
        <v>0</v>
      </c>
      <c r="I4067">
        <v>0</v>
      </c>
      <c r="J4067">
        <v>0</v>
      </c>
      <c r="K4067">
        <v>1</v>
      </c>
      <c r="L4067" s="16">
        <v>0</v>
      </c>
      <c r="M4067" s="16">
        <v>0</v>
      </c>
      <c r="N4067" s="16">
        <v>0</v>
      </c>
      <c r="P4067" s="16">
        <v>0</v>
      </c>
      <c r="Q4067">
        <v>0</v>
      </c>
    </row>
    <row r="4068" spans="1:17" x14ac:dyDescent="0.25">
      <c r="A4068" s="12" t="s">
        <v>302</v>
      </c>
      <c r="B4068" s="41" t="str">
        <f t="shared" si="126"/>
        <v>10</v>
      </c>
      <c r="C4068" s="41" t="str">
        <f t="shared" si="127"/>
        <v>2019</v>
      </c>
      <c r="D4068" t="s">
        <v>1132</v>
      </c>
      <c r="E4068" t="s">
        <v>1402</v>
      </c>
      <c r="F4068" t="s">
        <v>2137</v>
      </c>
      <c r="G4068">
        <v>0</v>
      </c>
      <c r="H4068">
        <v>0</v>
      </c>
      <c r="I4068">
        <v>12</v>
      </c>
      <c r="J4068">
        <v>0</v>
      </c>
      <c r="K4068">
        <v>0</v>
      </c>
      <c r="L4068" s="16">
        <v>0</v>
      </c>
      <c r="M4068" s="16">
        <v>0</v>
      </c>
      <c r="N4068" s="16">
        <v>0</v>
      </c>
      <c r="P4068" s="16">
        <v>0</v>
      </c>
      <c r="Q4068">
        <v>0</v>
      </c>
    </row>
    <row r="4069" spans="1:17" x14ac:dyDescent="0.25">
      <c r="A4069" s="12" t="s">
        <v>302</v>
      </c>
      <c r="B4069" s="41" t="str">
        <f t="shared" si="126"/>
        <v>10</v>
      </c>
      <c r="C4069" s="41" t="str">
        <f t="shared" si="127"/>
        <v>2019</v>
      </c>
      <c r="D4069" t="s">
        <v>1134</v>
      </c>
      <c r="E4069" t="s">
        <v>1715</v>
      </c>
      <c r="F4069" t="s">
        <v>2137</v>
      </c>
      <c r="G4069">
        <v>0</v>
      </c>
      <c r="H4069">
        <v>0</v>
      </c>
      <c r="I4069">
        <v>20</v>
      </c>
      <c r="J4069">
        <v>0</v>
      </c>
      <c r="K4069">
        <v>0</v>
      </c>
      <c r="L4069" s="16">
        <v>0</v>
      </c>
      <c r="M4069" s="16">
        <v>0</v>
      </c>
      <c r="N4069" s="16">
        <v>0</v>
      </c>
      <c r="P4069" s="16">
        <v>0</v>
      </c>
      <c r="Q4069">
        <v>0</v>
      </c>
    </row>
    <row r="4070" spans="1:17" x14ac:dyDescent="0.25">
      <c r="A4070" s="12" t="s">
        <v>302</v>
      </c>
      <c r="B4070" s="41" t="str">
        <f t="shared" si="126"/>
        <v>10</v>
      </c>
      <c r="C4070" s="41" t="str">
        <f t="shared" si="127"/>
        <v>2019</v>
      </c>
      <c r="D4070" t="s">
        <v>1116</v>
      </c>
      <c r="E4070" t="s">
        <v>1302</v>
      </c>
      <c r="F4070" t="s">
        <v>2129</v>
      </c>
      <c r="G4070">
        <v>0</v>
      </c>
      <c r="H4070">
        <v>0</v>
      </c>
      <c r="I4070">
        <v>0</v>
      </c>
      <c r="J4070">
        <v>0</v>
      </c>
      <c r="K4070">
        <v>0</v>
      </c>
      <c r="L4070" s="16">
        <v>0</v>
      </c>
      <c r="M4070" s="16">
        <v>0</v>
      </c>
      <c r="N4070" s="16">
        <v>0</v>
      </c>
      <c r="P4070" s="16">
        <v>0</v>
      </c>
      <c r="Q4070">
        <v>0</v>
      </c>
    </row>
    <row r="4071" spans="1:17" x14ac:dyDescent="0.25">
      <c r="A4071" s="12" t="s">
        <v>303</v>
      </c>
      <c r="B4071" s="41" t="str">
        <f t="shared" si="126"/>
        <v>10</v>
      </c>
      <c r="C4071" s="41" t="str">
        <f t="shared" si="127"/>
        <v>2019</v>
      </c>
      <c r="D4071" t="s">
        <v>1108</v>
      </c>
      <c r="E4071" t="s">
        <v>1441</v>
      </c>
      <c r="F4071" t="s">
        <v>2133</v>
      </c>
      <c r="G4071">
        <v>0</v>
      </c>
      <c r="H4071">
        <v>0</v>
      </c>
      <c r="I4071">
        <v>1</v>
      </c>
      <c r="J4071">
        <v>0</v>
      </c>
      <c r="K4071">
        <v>0</v>
      </c>
      <c r="L4071" s="16">
        <v>0</v>
      </c>
      <c r="M4071" s="16">
        <v>0</v>
      </c>
      <c r="N4071" s="16">
        <v>0</v>
      </c>
      <c r="P4071" s="16">
        <v>0</v>
      </c>
      <c r="Q4071">
        <v>0</v>
      </c>
    </row>
    <row r="4072" spans="1:17" x14ac:dyDescent="0.25">
      <c r="A4072" s="12" t="s">
        <v>303</v>
      </c>
      <c r="B4072" s="41" t="str">
        <f t="shared" si="126"/>
        <v>10</v>
      </c>
      <c r="C4072" s="41" t="str">
        <f t="shared" si="127"/>
        <v>2019</v>
      </c>
      <c r="D4072" t="s">
        <v>1111</v>
      </c>
      <c r="E4072" t="s">
        <v>1298</v>
      </c>
      <c r="F4072" t="s">
        <v>2133</v>
      </c>
      <c r="G4072">
        <v>0</v>
      </c>
      <c r="H4072">
        <v>7</v>
      </c>
      <c r="I4072">
        <v>0</v>
      </c>
      <c r="J4072">
        <v>0</v>
      </c>
      <c r="K4072">
        <v>0</v>
      </c>
      <c r="L4072" s="16">
        <v>0</v>
      </c>
      <c r="M4072" s="16">
        <v>0</v>
      </c>
      <c r="N4072" s="16">
        <v>0</v>
      </c>
      <c r="P4072" s="16">
        <v>0</v>
      </c>
      <c r="Q4072">
        <v>0</v>
      </c>
    </row>
    <row r="4073" spans="1:17" x14ac:dyDescent="0.25">
      <c r="A4073" s="12" t="s">
        <v>303</v>
      </c>
      <c r="B4073" s="41" t="str">
        <f t="shared" si="126"/>
        <v>10</v>
      </c>
      <c r="C4073" s="41" t="str">
        <f t="shared" si="127"/>
        <v>2019</v>
      </c>
      <c r="D4073" t="s">
        <v>1139</v>
      </c>
      <c r="E4073" t="s">
        <v>1539</v>
      </c>
      <c r="F4073" t="s">
        <v>2162</v>
      </c>
      <c r="G4073">
        <v>0</v>
      </c>
      <c r="H4073">
        <v>1</v>
      </c>
      <c r="I4073">
        <v>0</v>
      </c>
      <c r="J4073">
        <v>0</v>
      </c>
      <c r="K4073">
        <v>0</v>
      </c>
      <c r="L4073" s="16">
        <v>0</v>
      </c>
      <c r="M4073" s="16">
        <v>0</v>
      </c>
      <c r="N4073" s="16">
        <v>0</v>
      </c>
      <c r="P4073" s="16">
        <v>0</v>
      </c>
      <c r="Q4073">
        <v>0</v>
      </c>
    </row>
    <row r="4074" spans="1:17" x14ac:dyDescent="0.25">
      <c r="A4074" s="12" t="s">
        <v>303</v>
      </c>
      <c r="B4074" s="41" t="str">
        <f t="shared" si="126"/>
        <v>10</v>
      </c>
      <c r="C4074" s="41" t="str">
        <f t="shared" si="127"/>
        <v>2019</v>
      </c>
      <c r="D4074" t="s">
        <v>1111</v>
      </c>
      <c r="E4074" t="s">
        <v>1396</v>
      </c>
      <c r="F4074" t="s">
        <v>2129</v>
      </c>
      <c r="G4074">
        <v>0</v>
      </c>
      <c r="H4074">
        <v>6</v>
      </c>
      <c r="I4074">
        <v>0</v>
      </c>
      <c r="J4074">
        <v>0</v>
      </c>
      <c r="K4074">
        <v>0</v>
      </c>
      <c r="L4074" s="16">
        <v>0</v>
      </c>
      <c r="M4074" s="16">
        <v>0</v>
      </c>
      <c r="N4074" s="16">
        <v>0</v>
      </c>
      <c r="P4074" s="16">
        <v>0</v>
      </c>
      <c r="Q4074">
        <v>0</v>
      </c>
    </row>
    <row r="4075" spans="1:17" x14ac:dyDescent="0.25">
      <c r="A4075" s="12" t="s">
        <v>302</v>
      </c>
      <c r="B4075" s="41" t="str">
        <f t="shared" si="126"/>
        <v>10</v>
      </c>
      <c r="C4075" s="41" t="str">
        <f t="shared" si="127"/>
        <v>2019</v>
      </c>
      <c r="D4075" t="s">
        <v>1111</v>
      </c>
      <c r="E4075" t="s">
        <v>1321</v>
      </c>
      <c r="F4075" t="s">
        <v>2161</v>
      </c>
      <c r="G4075">
        <v>0</v>
      </c>
      <c r="H4075">
        <v>0</v>
      </c>
      <c r="I4075">
        <v>35</v>
      </c>
      <c r="J4075">
        <v>0</v>
      </c>
      <c r="K4075">
        <v>0</v>
      </c>
      <c r="L4075" s="16">
        <v>0</v>
      </c>
      <c r="M4075" s="16">
        <v>0</v>
      </c>
      <c r="N4075" s="16">
        <v>0</v>
      </c>
      <c r="P4075" s="16">
        <v>0</v>
      </c>
      <c r="Q4075">
        <v>0</v>
      </c>
    </row>
    <row r="4076" spans="1:17" x14ac:dyDescent="0.25">
      <c r="A4076" s="12" t="s">
        <v>302</v>
      </c>
      <c r="B4076" s="41" t="str">
        <f t="shared" si="126"/>
        <v>10</v>
      </c>
      <c r="C4076" s="41" t="str">
        <f t="shared" si="127"/>
        <v>2019</v>
      </c>
      <c r="D4076" t="s">
        <v>1111</v>
      </c>
      <c r="E4076" t="s">
        <v>1414</v>
      </c>
      <c r="F4076" t="s">
        <v>2161</v>
      </c>
      <c r="G4076">
        <v>0</v>
      </c>
      <c r="H4076">
        <v>0</v>
      </c>
      <c r="I4076">
        <v>6</v>
      </c>
      <c r="J4076">
        <v>0</v>
      </c>
      <c r="K4076">
        <v>0</v>
      </c>
      <c r="L4076" s="16">
        <v>0</v>
      </c>
      <c r="M4076" s="16">
        <v>0</v>
      </c>
      <c r="N4076" s="16">
        <v>0</v>
      </c>
      <c r="P4076" s="16">
        <v>0</v>
      </c>
      <c r="Q4076">
        <v>0</v>
      </c>
    </row>
    <row r="4077" spans="1:17" x14ac:dyDescent="0.25">
      <c r="A4077" s="12" t="s">
        <v>303</v>
      </c>
      <c r="B4077" s="41" t="str">
        <f t="shared" si="126"/>
        <v>10</v>
      </c>
      <c r="C4077" s="41" t="str">
        <f t="shared" si="127"/>
        <v>2019</v>
      </c>
      <c r="D4077" t="s">
        <v>1129</v>
      </c>
      <c r="E4077" t="s">
        <v>1265</v>
      </c>
      <c r="F4077" t="s">
        <v>2161</v>
      </c>
      <c r="G4077">
        <v>0</v>
      </c>
      <c r="H4077">
        <v>0</v>
      </c>
      <c r="I4077">
        <v>40</v>
      </c>
      <c r="J4077">
        <v>0</v>
      </c>
      <c r="K4077">
        <v>0</v>
      </c>
      <c r="L4077" s="16">
        <v>0</v>
      </c>
      <c r="M4077" s="16">
        <v>0</v>
      </c>
      <c r="N4077" s="16">
        <v>0</v>
      </c>
      <c r="P4077" s="16">
        <v>0</v>
      </c>
      <c r="Q4077">
        <v>0</v>
      </c>
    </row>
    <row r="4078" spans="1:17" x14ac:dyDescent="0.25">
      <c r="A4078" s="12" t="s">
        <v>303</v>
      </c>
      <c r="B4078" s="41" t="str">
        <f t="shared" si="126"/>
        <v>10</v>
      </c>
      <c r="C4078" s="41" t="str">
        <f t="shared" si="127"/>
        <v>2019</v>
      </c>
      <c r="D4078" t="s">
        <v>1115</v>
      </c>
      <c r="E4078" t="s">
        <v>1554</v>
      </c>
      <c r="F4078" t="s">
        <v>2161</v>
      </c>
      <c r="G4078">
        <v>0</v>
      </c>
      <c r="H4078">
        <v>0</v>
      </c>
      <c r="I4078">
        <v>22</v>
      </c>
      <c r="J4078">
        <v>0</v>
      </c>
      <c r="K4078">
        <v>5</v>
      </c>
      <c r="L4078" s="16">
        <v>0</v>
      </c>
      <c r="M4078" s="16">
        <v>0</v>
      </c>
      <c r="N4078" s="16">
        <v>0</v>
      </c>
      <c r="P4078" s="16">
        <v>0</v>
      </c>
      <c r="Q4078">
        <v>0</v>
      </c>
    </row>
    <row r="4079" spans="1:17" x14ac:dyDescent="0.25">
      <c r="A4079" s="12" t="s">
        <v>303</v>
      </c>
      <c r="B4079" s="41" t="str">
        <f t="shared" si="126"/>
        <v>10</v>
      </c>
      <c r="C4079" s="41" t="str">
        <f t="shared" si="127"/>
        <v>2019</v>
      </c>
      <c r="D4079" t="s">
        <v>1115</v>
      </c>
      <c r="E4079" t="s">
        <v>1554</v>
      </c>
      <c r="F4079" t="s">
        <v>2133</v>
      </c>
      <c r="G4079">
        <v>0</v>
      </c>
      <c r="H4079">
        <v>0</v>
      </c>
      <c r="I4079">
        <v>9</v>
      </c>
      <c r="J4079">
        <v>0</v>
      </c>
      <c r="K4079">
        <v>0</v>
      </c>
      <c r="L4079" s="16">
        <v>0</v>
      </c>
      <c r="M4079" s="16">
        <v>0</v>
      </c>
      <c r="N4079" s="16">
        <v>0</v>
      </c>
      <c r="P4079" s="16">
        <v>0</v>
      </c>
      <c r="Q4079">
        <v>0</v>
      </c>
    </row>
    <row r="4080" spans="1:17" x14ac:dyDescent="0.25">
      <c r="A4080" s="12" t="s">
        <v>302</v>
      </c>
      <c r="B4080" s="41" t="str">
        <f t="shared" si="126"/>
        <v>10</v>
      </c>
      <c r="C4080" s="41" t="str">
        <f t="shared" si="127"/>
        <v>2019</v>
      </c>
      <c r="D4080" t="s">
        <v>1109</v>
      </c>
      <c r="E4080" t="s">
        <v>1289</v>
      </c>
      <c r="F4080" t="s">
        <v>2161</v>
      </c>
      <c r="G4080">
        <v>0</v>
      </c>
      <c r="H4080">
        <v>0</v>
      </c>
      <c r="I4080">
        <v>18</v>
      </c>
      <c r="J4080">
        <v>0</v>
      </c>
      <c r="K4080">
        <v>0</v>
      </c>
      <c r="L4080" s="16">
        <v>0</v>
      </c>
      <c r="M4080" s="16">
        <v>0</v>
      </c>
      <c r="N4080" s="16">
        <v>0</v>
      </c>
      <c r="P4080" s="16">
        <v>0</v>
      </c>
      <c r="Q4080">
        <v>0</v>
      </c>
    </row>
    <row r="4081" spans="1:17" x14ac:dyDescent="0.25">
      <c r="A4081" s="12" t="s">
        <v>302</v>
      </c>
      <c r="B4081" s="41" t="str">
        <f t="shared" si="126"/>
        <v>10</v>
      </c>
      <c r="C4081" s="41" t="str">
        <f t="shared" si="127"/>
        <v>2019</v>
      </c>
      <c r="D4081" t="s">
        <v>1108</v>
      </c>
      <c r="E4081" t="s">
        <v>1235</v>
      </c>
      <c r="F4081" t="s">
        <v>2137</v>
      </c>
      <c r="G4081">
        <v>0</v>
      </c>
      <c r="H4081">
        <v>0</v>
      </c>
      <c r="I4081">
        <v>9</v>
      </c>
      <c r="J4081">
        <v>0</v>
      </c>
      <c r="K4081">
        <v>0</v>
      </c>
      <c r="L4081" s="16">
        <v>0</v>
      </c>
      <c r="M4081" s="16">
        <v>0</v>
      </c>
      <c r="N4081" s="16">
        <v>0</v>
      </c>
      <c r="P4081" s="16">
        <v>0</v>
      </c>
      <c r="Q4081">
        <v>0</v>
      </c>
    </row>
    <row r="4082" spans="1:17" x14ac:dyDescent="0.25">
      <c r="A4082" s="12" t="s">
        <v>303</v>
      </c>
      <c r="B4082" s="41" t="str">
        <f t="shared" si="126"/>
        <v>10</v>
      </c>
      <c r="C4082" s="41" t="str">
        <f t="shared" si="127"/>
        <v>2019</v>
      </c>
      <c r="D4082" t="s">
        <v>1108</v>
      </c>
      <c r="E4082" t="s">
        <v>1236</v>
      </c>
      <c r="F4082" t="s">
        <v>2133</v>
      </c>
      <c r="G4082">
        <v>0</v>
      </c>
      <c r="H4082">
        <v>0</v>
      </c>
      <c r="I4082">
        <v>1</v>
      </c>
      <c r="J4082">
        <v>0</v>
      </c>
      <c r="K4082">
        <v>0</v>
      </c>
      <c r="L4082" s="16">
        <v>0</v>
      </c>
      <c r="M4082" s="16">
        <v>0</v>
      </c>
      <c r="N4082" s="16">
        <v>0</v>
      </c>
      <c r="P4082" s="16">
        <v>0</v>
      </c>
      <c r="Q4082">
        <v>0</v>
      </c>
    </row>
    <row r="4083" spans="1:17" x14ac:dyDescent="0.25">
      <c r="A4083" s="12" t="s">
        <v>303</v>
      </c>
      <c r="B4083" s="41" t="str">
        <f t="shared" si="126"/>
        <v>10</v>
      </c>
      <c r="C4083" s="41" t="str">
        <f t="shared" si="127"/>
        <v>2019</v>
      </c>
      <c r="D4083" t="s">
        <v>1110</v>
      </c>
      <c r="E4083" t="s">
        <v>1434</v>
      </c>
      <c r="F4083" t="s">
        <v>2133</v>
      </c>
      <c r="G4083">
        <v>0</v>
      </c>
      <c r="H4083">
        <v>0</v>
      </c>
      <c r="I4083">
        <v>0</v>
      </c>
      <c r="J4083">
        <v>0</v>
      </c>
      <c r="K4083">
        <v>0</v>
      </c>
      <c r="L4083" s="16">
        <v>0</v>
      </c>
      <c r="M4083" s="16">
        <v>0</v>
      </c>
      <c r="N4083" s="16">
        <v>0</v>
      </c>
      <c r="P4083" s="16">
        <v>0</v>
      </c>
      <c r="Q4083">
        <v>0</v>
      </c>
    </row>
    <row r="4084" spans="1:17" x14ac:dyDescent="0.25">
      <c r="A4084" s="12" t="s">
        <v>304</v>
      </c>
      <c r="B4084" s="41" t="str">
        <f t="shared" si="126"/>
        <v>10</v>
      </c>
      <c r="C4084" s="41" t="str">
        <f t="shared" si="127"/>
        <v>2019</v>
      </c>
      <c r="D4084" t="s">
        <v>1124</v>
      </c>
      <c r="E4084" t="s">
        <v>1228</v>
      </c>
      <c r="F4084" t="s">
        <v>2132</v>
      </c>
      <c r="G4084">
        <v>0</v>
      </c>
      <c r="H4084">
        <v>0</v>
      </c>
      <c r="I4084">
        <v>1</v>
      </c>
      <c r="J4084">
        <v>0</v>
      </c>
      <c r="K4084">
        <v>0</v>
      </c>
      <c r="L4084" s="16">
        <v>0</v>
      </c>
      <c r="M4084" s="16">
        <v>0</v>
      </c>
      <c r="N4084" s="16">
        <v>0</v>
      </c>
      <c r="P4084" s="16">
        <v>0</v>
      </c>
      <c r="Q4084">
        <v>0</v>
      </c>
    </row>
    <row r="4085" spans="1:17" x14ac:dyDescent="0.25">
      <c r="A4085" s="12" t="s">
        <v>304</v>
      </c>
      <c r="B4085" s="41" t="str">
        <f t="shared" si="126"/>
        <v>10</v>
      </c>
      <c r="C4085" s="41" t="str">
        <f t="shared" si="127"/>
        <v>2019</v>
      </c>
      <c r="D4085" t="s">
        <v>1111</v>
      </c>
      <c r="E4085" t="s">
        <v>1210</v>
      </c>
      <c r="F4085" t="s">
        <v>2133</v>
      </c>
      <c r="G4085">
        <v>0</v>
      </c>
      <c r="H4085">
        <v>0</v>
      </c>
      <c r="I4085">
        <v>3</v>
      </c>
      <c r="J4085">
        <v>1</v>
      </c>
      <c r="K4085">
        <v>0</v>
      </c>
      <c r="L4085" s="16">
        <v>0</v>
      </c>
      <c r="M4085" s="16">
        <v>0</v>
      </c>
      <c r="N4085" s="16">
        <v>0</v>
      </c>
      <c r="P4085" s="16">
        <v>0</v>
      </c>
      <c r="Q4085">
        <v>0</v>
      </c>
    </row>
    <row r="4086" spans="1:17" x14ac:dyDescent="0.25">
      <c r="A4086" s="12" t="s">
        <v>304</v>
      </c>
      <c r="B4086" s="41" t="str">
        <f t="shared" si="126"/>
        <v>10</v>
      </c>
      <c r="C4086" s="41" t="str">
        <f t="shared" si="127"/>
        <v>2019</v>
      </c>
      <c r="D4086" t="s">
        <v>1123</v>
      </c>
      <c r="E4086" t="s">
        <v>1219</v>
      </c>
      <c r="F4086" t="s">
        <v>2161</v>
      </c>
      <c r="G4086">
        <v>0</v>
      </c>
      <c r="H4086">
        <v>0</v>
      </c>
      <c r="I4086">
        <v>100</v>
      </c>
      <c r="J4086">
        <v>0</v>
      </c>
      <c r="K4086">
        <v>0</v>
      </c>
      <c r="L4086" s="16">
        <v>0</v>
      </c>
      <c r="M4086" s="16">
        <v>0</v>
      </c>
      <c r="N4086" s="16">
        <v>0</v>
      </c>
      <c r="P4086" s="16">
        <v>0</v>
      </c>
      <c r="Q4086">
        <v>0</v>
      </c>
    </row>
    <row r="4087" spans="1:17" x14ac:dyDescent="0.25">
      <c r="A4087" s="12" t="s">
        <v>303</v>
      </c>
      <c r="B4087" s="41" t="str">
        <f t="shared" si="126"/>
        <v>10</v>
      </c>
      <c r="C4087" s="41" t="str">
        <f t="shared" si="127"/>
        <v>2019</v>
      </c>
      <c r="D4087" t="s">
        <v>1109</v>
      </c>
      <c r="E4087" t="s">
        <v>1925</v>
      </c>
      <c r="F4087" t="s">
        <v>2161</v>
      </c>
      <c r="G4087">
        <v>0</v>
      </c>
      <c r="H4087">
        <v>0</v>
      </c>
      <c r="I4087">
        <v>60</v>
      </c>
      <c r="J4087">
        <v>0</v>
      </c>
      <c r="K4087">
        <v>0</v>
      </c>
      <c r="L4087" s="16">
        <v>0</v>
      </c>
      <c r="M4087" s="16">
        <v>0</v>
      </c>
      <c r="N4087" s="16">
        <v>0</v>
      </c>
      <c r="P4087" s="16">
        <v>0</v>
      </c>
      <c r="Q4087">
        <v>0</v>
      </c>
    </row>
    <row r="4088" spans="1:17" x14ac:dyDescent="0.25">
      <c r="A4088" s="12" t="s">
        <v>304</v>
      </c>
      <c r="B4088" s="41" t="str">
        <f t="shared" si="126"/>
        <v>10</v>
      </c>
      <c r="C4088" s="41" t="str">
        <f t="shared" si="127"/>
        <v>2019</v>
      </c>
      <c r="D4088" t="s">
        <v>1122</v>
      </c>
      <c r="E4088" t="s">
        <v>1217</v>
      </c>
      <c r="F4088" t="s">
        <v>2137</v>
      </c>
      <c r="G4088">
        <v>0</v>
      </c>
      <c r="H4088">
        <v>0</v>
      </c>
      <c r="I4088">
        <v>11</v>
      </c>
      <c r="J4088">
        <v>3</v>
      </c>
      <c r="K4088">
        <v>0</v>
      </c>
      <c r="L4088" s="16">
        <v>0</v>
      </c>
      <c r="M4088" s="16">
        <v>0</v>
      </c>
      <c r="N4088" s="16">
        <v>0</v>
      </c>
      <c r="P4088" s="16">
        <v>0</v>
      </c>
      <c r="Q4088">
        <v>0</v>
      </c>
    </row>
    <row r="4089" spans="1:17" x14ac:dyDescent="0.25">
      <c r="A4089" s="12" t="s">
        <v>304</v>
      </c>
      <c r="B4089" s="41" t="str">
        <f t="shared" si="126"/>
        <v>10</v>
      </c>
      <c r="C4089" s="41" t="str">
        <f t="shared" si="127"/>
        <v>2019</v>
      </c>
      <c r="D4089" t="s">
        <v>1122</v>
      </c>
      <c r="E4089" t="s">
        <v>1217</v>
      </c>
      <c r="F4089" t="s">
        <v>2133</v>
      </c>
      <c r="G4089">
        <v>0</v>
      </c>
      <c r="H4089">
        <v>0</v>
      </c>
      <c r="I4089">
        <v>2</v>
      </c>
      <c r="J4089">
        <v>1</v>
      </c>
      <c r="K4089">
        <v>0</v>
      </c>
      <c r="L4089" s="16">
        <v>0</v>
      </c>
      <c r="M4089" s="16">
        <v>0</v>
      </c>
      <c r="N4089" s="16">
        <v>0</v>
      </c>
      <c r="P4089" s="16">
        <v>0</v>
      </c>
      <c r="Q4089">
        <v>0</v>
      </c>
    </row>
    <row r="4090" spans="1:17" x14ac:dyDescent="0.25">
      <c r="A4090" s="12" t="s">
        <v>305</v>
      </c>
      <c r="B4090" s="41" t="str">
        <f t="shared" si="126"/>
        <v>10</v>
      </c>
      <c r="C4090" s="41" t="str">
        <f t="shared" si="127"/>
        <v>2019</v>
      </c>
      <c r="D4090" t="s">
        <v>1127</v>
      </c>
      <c r="E4090" t="s">
        <v>1704</v>
      </c>
      <c r="F4090" t="s">
        <v>2137</v>
      </c>
      <c r="G4090">
        <v>0</v>
      </c>
      <c r="H4090">
        <v>0</v>
      </c>
      <c r="I4090">
        <v>32</v>
      </c>
      <c r="J4090">
        <v>0</v>
      </c>
      <c r="K4090">
        <v>0</v>
      </c>
      <c r="L4090" s="16">
        <v>0</v>
      </c>
      <c r="M4090" s="16">
        <v>0</v>
      </c>
      <c r="N4090" s="16">
        <v>0</v>
      </c>
      <c r="P4090" s="16">
        <v>0</v>
      </c>
      <c r="Q4090">
        <v>0</v>
      </c>
    </row>
    <row r="4091" spans="1:17" x14ac:dyDescent="0.25">
      <c r="A4091" s="12" t="s">
        <v>305</v>
      </c>
      <c r="B4091" s="41" t="str">
        <f t="shared" si="126"/>
        <v>10</v>
      </c>
      <c r="C4091" s="41" t="str">
        <f t="shared" si="127"/>
        <v>2019</v>
      </c>
      <c r="D4091" t="s">
        <v>1108</v>
      </c>
      <c r="E4091" t="s">
        <v>1235</v>
      </c>
      <c r="F4091" t="s">
        <v>2135</v>
      </c>
      <c r="G4091">
        <v>0</v>
      </c>
      <c r="H4091">
        <v>2</v>
      </c>
      <c r="I4091">
        <v>0</v>
      </c>
      <c r="J4091">
        <v>0</v>
      </c>
      <c r="K4091">
        <v>0</v>
      </c>
      <c r="L4091" s="16">
        <v>0</v>
      </c>
      <c r="M4091" s="16">
        <v>0</v>
      </c>
      <c r="N4091" s="16">
        <v>0</v>
      </c>
      <c r="P4091" s="16">
        <v>0</v>
      </c>
      <c r="Q4091">
        <v>0</v>
      </c>
    </row>
    <row r="4092" spans="1:17" x14ac:dyDescent="0.25">
      <c r="A4092" s="12" t="s">
        <v>306</v>
      </c>
      <c r="B4092" s="41" t="str">
        <f t="shared" si="126"/>
        <v>10</v>
      </c>
      <c r="C4092" s="41" t="str">
        <f t="shared" si="127"/>
        <v>2019</v>
      </c>
      <c r="D4092" t="s">
        <v>1108</v>
      </c>
      <c r="E4092" t="s">
        <v>1235</v>
      </c>
      <c r="F4092" t="s">
        <v>2129</v>
      </c>
      <c r="G4092">
        <v>0</v>
      </c>
      <c r="H4092">
        <v>3</v>
      </c>
      <c r="I4092">
        <v>0</v>
      </c>
      <c r="J4092">
        <v>0</v>
      </c>
      <c r="K4092">
        <v>0</v>
      </c>
      <c r="L4092" s="16">
        <v>0</v>
      </c>
      <c r="M4092" s="16">
        <v>0</v>
      </c>
      <c r="N4092" s="16">
        <v>0</v>
      </c>
      <c r="P4092" s="16">
        <v>0</v>
      </c>
      <c r="Q4092">
        <v>0</v>
      </c>
    </row>
    <row r="4093" spans="1:17" x14ac:dyDescent="0.25">
      <c r="A4093" s="12" t="s">
        <v>305</v>
      </c>
      <c r="B4093" s="41" t="str">
        <f t="shared" si="126"/>
        <v>10</v>
      </c>
      <c r="C4093" s="41" t="str">
        <f t="shared" si="127"/>
        <v>2019</v>
      </c>
      <c r="D4093" t="s">
        <v>1122</v>
      </c>
      <c r="E4093" t="s">
        <v>1800</v>
      </c>
      <c r="F4093" t="s">
        <v>2161</v>
      </c>
      <c r="G4093">
        <v>0</v>
      </c>
      <c r="H4093">
        <v>0</v>
      </c>
      <c r="I4093">
        <v>4</v>
      </c>
      <c r="J4093">
        <v>0</v>
      </c>
      <c r="K4093">
        <v>0</v>
      </c>
      <c r="L4093" s="16">
        <v>0</v>
      </c>
      <c r="M4093" s="16">
        <v>0</v>
      </c>
      <c r="N4093" s="16">
        <v>0</v>
      </c>
      <c r="P4093" s="16">
        <v>0</v>
      </c>
      <c r="Q4093">
        <v>0</v>
      </c>
    </row>
    <row r="4094" spans="1:17" x14ac:dyDescent="0.25">
      <c r="A4094" s="12" t="s">
        <v>305</v>
      </c>
      <c r="B4094" s="41" t="str">
        <f t="shared" si="126"/>
        <v>10</v>
      </c>
      <c r="C4094" s="41" t="str">
        <f t="shared" si="127"/>
        <v>2019</v>
      </c>
      <c r="D4094" t="s">
        <v>1122</v>
      </c>
      <c r="E4094" t="s">
        <v>1623</v>
      </c>
      <c r="F4094" t="s">
        <v>2161</v>
      </c>
      <c r="G4094">
        <v>0</v>
      </c>
      <c r="H4094">
        <v>0</v>
      </c>
      <c r="I4094">
        <v>14</v>
      </c>
      <c r="J4094">
        <v>0</v>
      </c>
      <c r="K4094">
        <v>0</v>
      </c>
      <c r="L4094" s="16">
        <v>0</v>
      </c>
      <c r="M4094" s="16">
        <v>0</v>
      </c>
      <c r="N4094" s="16">
        <v>0</v>
      </c>
      <c r="P4094" s="16">
        <v>0</v>
      </c>
      <c r="Q4094">
        <v>0</v>
      </c>
    </row>
    <row r="4095" spans="1:17" x14ac:dyDescent="0.25">
      <c r="A4095" s="12" t="s">
        <v>306</v>
      </c>
      <c r="B4095" s="41" t="str">
        <f t="shared" si="126"/>
        <v>10</v>
      </c>
      <c r="C4095" s="41" t="str">
        <f t="shared" si="127"/>
        <v>2019</v>
      </c>
      <c r="D4095" t="s">
        <v>1111</v>
      </c>
      <c r="E4095" t="s">
        <v>1414</v>
      </c>
      <c r="F4095" t="s">
        <v>2161</v>
      </c>
      <c r="G4095">
        <v>0</v>
      </c>
      <c r="H4095">
        <v>0</v>
      </c>
      <c r="I4095">
        <v>20</v>
      </c>
      <c r="J4095">
        <v>0</v>
      </c>
      <c r="K4095">
        <v>0</v>
      </c>
      <c r="L4095" s="16">
        <v>0</v>
      </c>
      <c r="M4095" s="16">
        <v>0</v>
      </c>
      <c r="N4095" s="16">
        <v>0</v>
      </c>
      <c r="P4095" s="16">
        <v>0</v>
      </c>
      <c r="Q4095">
        <v>0</v>
      </c>
    </row>
    <row r="4096" spans="1:17" x14ac:dyDescent="0.25">
      <c r="A4096" s="12" t="s">
        <v>306</v>
      </c>
      <c r="B4096" s="41" t="str">
        <f t="shared" si="126"/>
        <v>10</v>
      </c>
      <c r="C4096" s="41" t="str">
        <f t="shared" si="127"/>
        <v>2019</v>
      </c>
      <c r="D4096" t="s">
        <v>1131</v>
      </c>
      <c r="E4096" t="s">
        <v>1276</v>
      </c>
      <c r="F4096" t="s">
        <v>2133</v>
      </c>
      <c r="G4096">
        <v>0</v>
      </c>
      <c r="H4096">
        <v>0</v>
      </c>
      <c r="I4096">
        <v>0</v>
      </c>
      <c r="J4096">
        <v>0</v>
      </c>
      <c r="K4096">
        <v>0</v>
      </c>
      <c r="L4096" s="16">
        <v>0</v>
      </c>
      <c r="M4096" s="16">
        <v>0</v>
      </c>
      <c r="N4096" s="16">
        <v>0</v>
      </c>
      <c r="P4096" s="16">
        <v>0</v>
      </c>
      <c r="Q4096">
        <v>0</v>
      </c>
    </row>
    <row r="4097" spans="1:17" x14ac:dyDescent="0.25">
      <c r="A4097" s="12" t="s">
        <v>306</v>
      </c>
      <c r="B4097" s="41" t="str">
        <f t="shared" si="126"/>
        <v>10</v>
      </c>
      <c r="C4097" s="41" t="str">
        <f t="shared" si="127"/>
        <v>2019</v>
      </c>
      <c r="D4097" t="s">
        <v>1131</v>
      </c>
      <c r="E4097" t="s">
        <v>1276</v>
      </c>
      <c r="F4097" t="s">
        <v>2133</v>
      </c>
      <c r="G4097">
        <v>0</v>
      </c>
      <c r="H4097">
        <v>0</v>
      </c>
      <c r="I4097">
        <v>2</v>
      </c>
      <c r="J4097">
        <v>0</v>
      </c>
      <c r="K4097">
        <v>0</v>
      </c>
      <c r="L4097" s="16">
        <v>0</v>
      </c>
      <c r="M4097" s="16">
        <v>0</v>
      </c>
      <c r="N4097" s="16">
        <v>0</v>
      </c>
      <c r="P4097" s="16">
        <v>0</v>
      </c>
      <c r="Q4097">
        <v>0</v>
      </c>
    </row>
    <row r="4098" spans="1:17" x14ac:dyDescent="0.25">
      <c r="A4098" s="12" t="s">
        <v>307</v>
      </c>
      <c r="B4098" s="41" t="str">
        <f t="shared" si="126"/>
        <v>10</v>
      </c>
      <c r="C4098" s="41" t="str">
        <f t="shared" si="127"/>
        <v>2019</v>
      </c>
      <c r="D4098" t="s">
        <v>1108</v>
      </c>
      <c r="E4098" t="s">
        <v>1236</v>
      </c>
      <c r="F4098" t="s">
        <v>2133</v>
      </c>
      <c r="G4098">
        <v>0</v>
      </c>
      <c r="H4098">
        <v>2</v>
      </c>
      <c r="I4098">
        <v>1</v>
      </c>
      <c r="J4098">
        <v>0</v>
      </c>
      <c r="K4098">
        <v>0</v>
      </c>
      <c r="L4098" s="16">
        <v>0</v>
      </c>
      <c r="M4098" s="16">
        <v>0</v>
      </c>
      <c r="N4098" s="16">
        <v>0</v>
      </c>
      <c r="P4098" s="16">
        <v>0</v>
      </c>
      <c r="Q4098">
        <v>0</v>
      </c>
    </row>
    <row r="4099" spans="1:17" x14ac:dyDescent="0.25">
      <c r="A4099" s="12" t="s">
        <v>307</v>
      </c>
      <c r="B4099" s="41" t="str">
        <f t="shared" ref="B4099:B4162" si="128">LEFT(A4099,2)</f>
        <v>10</v>
      </c>
      <c r="C4099" s="41" t="str">
        <f t="shared" ref="C4099:C4162" si="129">MID(A4099,7,4)</f>
        <v>2019</v>
      </c>
      <c r="D4099" t="s">
        <v>1126</v>
      </c>
      <c r="E4099" t="s">
        <v>1597</v>
      </c>
      <c r="F4099" t="s">
        <v>2137</v>
      </c>
      <c r="G4099">
        <v>0</v>
      </c>
      <c r="H4099">
        <v>0</v>
      </c>
      <c r="I4099">
        <v>45</v>
      </c>
      <c r="J4099">
        <v>0</v>
      </c>
      <c r="K4099">
        <v>0</v>
      </c>
      <c r="L4099" s="16">
        <v>0</v>
      </c>
      <c r="M4099" s="16">
        <v>0</v>
      </c>
      <c r="N4099" s="16">
        <v>0</v>
      </c>
      <c r="P4099" s="16">
        <v>0</v>
      </c>
      <c r="Q4099">
        <v>0</v>
      </c>
    </row>
    <row r="4100" spans="1:17" x14ac:dyDescent="0.25">
      <c r="A4100" s="12" t="s">
        <v>307</v>
      </c>
      <c r="B4100" s="41" t="str">
        <f t="shared" si="128"/>
        <v>10</v>
      </c>
      <c r="C4100" s="41" t="str">
        <f t="shared" si="129"/>
        <v>2019</v>
      </c>
      <c r="D4100" t="s">
        <v>1107</v>
      </c>
      <c r="E4100" t="s">
        <v>1154</v>
      </c>
      <c r="F4100" t="s">
        <v>2155</v>
      </c>
      <c r="G4100">
        <v>0</v>
      </c>
      <c r="H4100">
        <v>0</v>
      </c>
      <c r="I4100">
        <v>248</v>
      </c>
      <c r="J4100">
        <v>0</v>
      </c>
      <c r="K4100">
        <v>0</v>
      </c>
      <c r="L4100" s="16">
        <v>0</v>
      </c>
      <c r="M4100" s="16">
        <v>0</v>
      </c>
      <c r="N4100" s="16">
        <v>0</v>
      </c>
      <c r="P4100" s="16">
        <v>0</v>
      </c>
      <c r="Q4100">
        <v>0</v>
      </c>
    </row>
    <row r="4101" spans="1:17" x14ac:dyDescent="0.25">
      <c r="A4101" s="12" t="s">
        <v>307</v>
      </c>
      <c r="B4101" s="41" t="str">
        <f t="shared" si="128"/>
        <v>10</v>
      </c>
      <c r="C4101" s="41" t="str">
        <f t="shared" si="129"/>
        <v>2019</v>
      </c>
      <c r="D4101" t="s">
        <v>1122</v>
      </c>
      <c r="E4101" t="s">
        <v>1217</v>
      </c>
      <c r="F4101" t="s">
        <v>2133</v>
      </c>
      <c r="G4101">
        <v>0</v>
      </c>
      <c r="H4101">
        <v>0</v>
      </c>
      <c r="I4101">
        <v>0</v>
      </c>
      <c r="J4101">
        <v>0</v>
      </c>
      <c r="K4101">
        <v>0</v>
      </c>
      <c r="L4101" s="16">
        <v>0</v>
      </c>
      <c r="M4101" s="16">
        <v>0</v>
      </c>
      <c r="N4101" s="16">
        <v>0</v>
      </c>
      <c r="P4101" s="16">
        <v>0</v>
      </c>
      <c r="Q4101">
        <v>0</v>
      </c>
    </row>
    <row r="4102" spans="1:17" x14ac:dyDescent="0.25">
      <c r="A4102" s="12" t="s">
        <v>306</v>
      </c>
      <c r="B4102" s="41" t="str">
        <f t="shared" si="128"/>
        <v>10</v>
      </c>
      <c r="C4102" s="41" t="str">
        <f t="shared" si="129"/>
        <v>2019</v>
      </c>
      <c r="D4102" t="s">
        <v>1117</v>
      </c>
      <c r="E4102" t="s">
        <v>1293</v>
      </c>
      <c r="F4102" t="s">
        <v>2161</v>
      </c>
      <c r="G4102">
        <v>0</v>
      </c>
      <c r="H4102">
        <v>0</v>
      </c>
      <c r="I4102">
        <v>4</v>
      </c>
      <c r="J4102">
        <v>0</v>
      </c>
      <c r="K4102">
        <v>0</v>
      </c>
      <c r="L4102" s="16">
        <v>0</v>
      </c>
      <c r="M4102" s="16">
        <v>0</v>
      </c>
      <c r="N4102" s="16">
        <v>0</v>
      </c>
      <c r="P4102" s="16">
        <v>0</v>
      </c>
      <c r="Q4102">
        <v>0</v>
      </c>
    </row>
    <row r="4103" spans="1:17" x14ac:dyDescent="0.25">
      <c r="A4103" s="12" t="s">
        <v>307</v>
      </c>
      <c r="B4103" s="41" t="str">
        <f t="shared" si="128"/>
        <v>10</v>
      </c>
      <c r="C4103" s="41" t="str">
        <f t="shared" si="129"/>
        <v>2019</v>
      </c>
      <c r="D4103" t="s">
        <v>1107</v>
      </c>
      <c r="E4103" t="s">
        <v>1657</v>
      </c>
      <c r="F4103" t="s">
        <v>2136</v>
      </c>
      <c r="G4103">
        <v>0</v>
      </c>
      <c r="H4103">
        <v>0</v>
      </c>
      <c r="I4103">
        <v>25</v>
      </c>
      <c r="J4103">
        <v>0</v>
      </c>
      <c r="K4103">
        <v>0</v>
      </c>
      <c r="L4103" s="16">
        <v>0</v>
      </c>
      <c r="M4103" s="16">
        <v>0</v>
      </c>
      <c r="N4103" s="16">
        <v>0</v>
      </c>
      <c r="P4103" s="16">
        <v>0</v>
      </c>
      <c r="Q4103">
        <v>0</v>
      </c>
    </row>
    <row r="4104" spans="1:17" x14ac:dyDescent="0.25">
      <c r="A4104" s="12" t="s">
        <v>307</v>
      </c>
      <c r="B4104" s="41" t="str">
        <f t="shared" si="128"/>
        <v>10</v>
      </c>
      <c r="C4104" s="41" t="str">
        <f t="shared" si="129"/>
        <v>2019</v>
      </c>
      <c r="D4104" t="s">
        <v>1109</v>
      </c>
      <c r="E4104" t="s">
        <v>1149</v>
      </c>
      <c r="F4104" t="s">
        <v>2129</v>
      </c>
      <c r="G4104">
        <v>0</v>
      </c>
      <c r="H4104">
        <v>2</v>
      </c>
      <c r="I4104">
        <v>0</v>
      </c>
      <c r="J4104">
        <v>0</v>
      </c>
      <c r="K4104">
        <v>0</v>
      </c>
      <c r="L4104" s="16">
        <v>0</v>
      </c>
      <c r="M4104" s="16">
        <v>0</v>
      </c>
      <c r="N4104" s="16">
        <v>0</v>
      </c>
      <c r="P4104" s="16">
        <v>0</v>
      </c>
      <c r="Q4104">
        <v>0</v>
      </c>
    </row>
    <row r="4105" spans="1:17" x14ac:dyDescent="0.25">
      <c r="A4105" s="12" t="s">
        <v>307</v>
      </c>
      <c r="B4105" s="41" t="str">
        <f t="shared" si="128"/>
        <v>10</v>
      </c>
      <c r="C4105" s="41" t="str">
        <f t="shared" si="129"/>
        <v>2019</v>
      </c>
      <c r="D4105" t="s">
        <v>1132</v>
      </c>
      <c r="E4105" t="s">
        <v>1641</v>
      </c>
      <c r="F4105" t="s">
        <v>2161</v>
      </c>
      <c r="G4105">
        <v>0</v>
      </c>
      <c r="H4105">
        <v>0</v>
      </c>
      <c r="I4105">
        <v>0</v>
      </c>
      <c r="J4105">
        <v>0</v>
      </c>
      <c r="K4105">
        <v>0</v>
      </c>
      <c r="L4105" s="16">
        <v>0</v>
      </c>
      <c r="M4105" s="16">
        <v>0</v>
      </c>
      <c r="N4105" s="16">
        <v>0</v>
      </c>
      <c r="P4105" s="16">
        <v>0</v>
      </c>
      <c r="Q4105">
        <v>0</v>
      </c>
    </row>
    <row r="4106" spans="1:17" x14ac:dyDescent="0.25">
      <c r="A4106" s="12" t="s">
        <v>307</v>
      </c>
      <c r="B4106" s="41" t="str">
        <f t="shared" si="128"/>
        <v>10</v>
      </c>
      <c r="C4106" s="41" t="str">
        <f t="shared" si="129"/>
        <v>2019</v>
      </c>
      <c r="D4106" t="s">
        <v>1107</v>
      </c>
      <c r="E4106" t="s">
        <v>1308</v>
      </c>
      <c r="F4106" t="s">
        <v>2136</v>
      </c>
      <c r="G4106">
        <v>0</v>
      </c>
      <c r="H4106">
        <v>0</v>
      </c>
      <c r="I4106">
        <v>3</v>
      </c>
      <c r="J4106">
        <v>0</v>
      </c>
      <c r="K4106">
        <v>0</v>
      </c>
      <c r="L4106" s="16">
        <v>0</v>
      </c>
      <c r="M4106" s="16">
        <v>0</v>
      </c>
      <c r="N4106" s="16">
        <v>0</v>
      </c>
      <c r="P4106" s="16">
        <v>0</v>
      </c>
      <c r="Q4106">
        <v>0</v>
      </c>
    </row>
    <row r="4107" spans="1:17" x14ac:dyDescent="0.25">
      <c r="A4107" s="12" t="s">
        <v>307</v>
      </c>
      <c r="B4107" s="41" t="str">
        <f t="shared" si="128"/>
        <v>10</v>
      </c>
      <c r="C4107" s="41" t="str">
        <f t="shared" si="129"/>
        <v>2019</v>
      </c>
      <c r="D4107" t="s">
        <v>1107</v>
      </c>
      <c r="E4107" t="s">
        <v>1926</v>
      </c>
      <c r="F4107" t="s">
        <v>2161</v>
      </c>
      <c r="G4107">
        <v>0</v>
      </c>
      <c r="H4107">
        <v>0</v>
      </c>
      <c r="I4107">
        <v>48</v>
      </c>
      <c r="J4107">
        <v>0</v>
      </c>
      <c r="K4107">
        <v>0</v>
      </c>
      <c r="L4107" s="16">
        <v>0</v>
      </c>
      <c r="M4107" s="16">
        <v>0</v>
      </c>
      <c r="N4107" s="16">
        <v>0</v>
      </c>
      <c r="P4107" s="16">
        <v>0</v>
      </c>
      <c r="Q4107">
        <v>0</v>
      </c>
    </row>
    <row r="4108" spans="1:17" x14ac:dyDescent="0.25">
      <c r="A4108" s="12" t="s">
        <v>307</v>
      </c>
      <c r="B4108" s="41" t="str">
        <f t="shared" si="128"/>
        <v>10</v>
      </c>
      <c r="C4108" s="41" t="str">
        <f t="shared" si="129"/>
        <v>2019</v>
      </c>
      <c r="D4108" t="s">
        <v>1107</v>
      </c>
      <c r="E4108" t="s">
        <v>1148</v>
      </c>
      <c r="F4108" t="s">
        <v>2150</v>
      </c>
      <c r="G4108">
        <v>0</v>
      </c>
      <c r="H4108">
        <v>1</v>
      </c>
      <c r="I4108">
        <v>0</v>
      </c>
      <c r="J4108">
        <v>0</v>
      </c>
      <c r="K4108">
        <v>0</v>
      </c>
      <c r="L4108" s="16">
        <v>0</v>
      </c>
      <c r="M4108" s="16">
        <v>0</v>
      </c>
      <c r="N4108" s="16">
        <v>0</v>
      </c>
      <c r="P4108" s="16">
        <v>0</v>
      </c>
      <c r="Q4108">
        <v>0</v>
      </c>
    </row>
    <row r="4109" spans="1:17" x14ac:dyDescent="0.25">
      <c r="A4109" s="12" t="s">
        <v>308</v>
      </c>
      <c r="B4109" s="41" t="str">
        <f t="shared" si="128"/>
        <v>10</v>
      </c>
      <c r="C4109" s="41" t="str">
        <f t="shared" si="129"/>
        <v>2019</v>
      </c>
      <c r="D4109" t="s">
        <v>1110</v>
      </c>
      <c r="E4109" t="s">
        <v>1227</v>
      </c>
      <c r="F4109" t="s">
        <v>2161</v>
      </c>
      <c r="G4109">
        <v>0</v>
      </c>
      <c r="H4109">
        <v>0</v>
      </c>
      <c r="I4109">
        <v>0</v>
      </c>
      <c r="J4109">
        <v>0</v>
      </c>
      <c r="K4109">
        <v>0</v>
      </c>
      <c r="L4109" s="16">
        <v>0</v>
      </c>
      <c r="M4109" s="16">
        <v>0</v>
      </c>
      <c r="N4109" s="16">
        <v>0</v>
      </c>
      <c r="P4109" s="16">
        <v>0</v>
      </c>
      <c r="Q4109">
        <v>0</v>
      </c>
    </row>
    <row r="4110" spans="1:17" x14ac:dyDescent="0.25">
      <c r="A4110" s="12" t="s">
        <v>308</v>
      </c>
      <c r="B4110" s="41" t="str">
        <f t="shared" si="128"/>
        <v>10</v>
      </c>
      <c r="C4110" s="41" t="str">
        <f t="shared" si="129"/>
        <v>2019</v>
      </c>
      <c r="D4110" t="s">
        <v>1111</v>
      </c>
      <c r="E4110" t="s">
        <v>1397</v>
      </c>
      <c r="F4110" t="s">
        <v>2145</v>
      </c>
      <c r="G4110">
        <v>0</v>
      </c>
      <c r="H4110">
        <v>2</v>
      </c>
      <c r="I4110">
        <v>0</v>
      </c>
      <c r="J4110">
        <v>0</v>
      </c>
      <c r="K4110">
        <v>0</v>
      </c>
      <c r="L4110" s="16">
        <v>0</v>
      </c>
      <c r="M4110" s="16">
        <v>0</v>
      </c>
      <c r="N4110" s="16">
        <v>0</v>
      </c>
      <c r="P4110" s="16">
        <v>0</v>
      </c>
      <c r="Q4110">
        <v>0</v>
      </c>
    </row>
    <row r="4111" spans="1:17" x14ac:dyDescent="0.25">
      <c r="A4111" s="12" t="s">
        <v>307</v>
      </c>
      <c r="B4111" s="41" t="str">
        <f t="shared" si="128"/>
        <v>10</v>
      </c>
      <c r="C4111" s="41" t="str">
        <f t="shared" si="129"/>
        <v>2019</v>
      </c>
      <c r="D4111" t="s">
        <v>1110</v>
      </c>
      <c r="E4111" t="s">
        <v>1251</v>
      </c>
      <c r="F4111" t="s">
        <v>2133</v>
      </c>
      <c r="G4111">
        <v>0</v>
      </c>
      <c r="H4111">
        <v>0</v>
      </c>
      <c r="I4111">
        <v>1</v>
      </c>
      <c r="J4111">
        <v>0</v>
      </c>
      <c r="K4111">
        <v>0</v>
      </c>
      <c r="L4111" s="16">
        <v>0</v>
      </c>
      <c r="M4111" s="16">
        <v>0</v>
      </c>
      <c r="N4111" s="16">
        <v>0</v>
      </c>
      <c r="P4111" s="16">
        <v>0</v>
      </c>
      <c r="Q4111">
        <v>0</v>
      </c>
    </row>
    <row r="4112" spans="1:17" x14ac:dyDescent="0.25">
      <c r="A4112" s="12" t="s">
        <v>309</v>
      </c>
      <c r="B4112" s="41" t="str">
        <f t="shared" si="128"/>
        <v>10</v>
      </c>
      <c r="C4112" s="41" t="str">
        <f t="shared" si="129"/>
        <v>2019</v>
      </c>
      <c r="D4112" t="s">
        <v>1120</v>
      </c>
      <c r="E4112" t="s">
        <v>1120</v>
      </c>
      <c r="F4112" t="s">
        <v>2162</v>
      </c>
      <c r="G4112">
        <v>0</v>
      </c>
      <c r="H4112">
        <v>0</v>
      </c>
      <c r="I4112">
        <v>0</v>
      </c>
      <c r="J4112">
        <v>0</v>
      </c>
      <c r="K4112">
        <v>0</v>
      </c>
      <c r="L4112" s="16">
        <v>0</v>
      </c>
      <c r="M4112" s="16">
        <v>0</v>
      </c>
      <c r="N4112" s="16">
        <v>0</v>
      </c>
      <c r="P4112" s="16">
        <v>0</v>
      </c>
      <c r="Q4112">
        <v>0</v>
      </c>
    </row>
    <row r="4113" spans="1:17" x14ac:dyDescent="0.25">
      <c r="A4113" s="12" t="s">
        <v>309</v>
      </c>
      <c r="B4113" s="41" t="str">
        <f t="shared" si="128"/>
        <v>10</v>
      </c>
      <c r="C4113" s="41" t="str">
        <f t="shared" si="129"/>
        <v>2019</v>
      </c>
      <c r="D4113" t="s">
        <v>1111</v>
      </c>
      <c r="E4113" t="s">
        <v>1876</v>
      </c>
      <c r="F4113" t="s">
        <v>2156</v>
      </c>
      <c r="G4113">
        <v>0</v>
      </c>
      <c r="H4113">
        <v>0</v>
      </c>
      <c r="I4113">
        <v>0</v>
      </c>
      <c r="J4113">
        <v>0</v>
      </c>
      <c r="K4113">
        <v>0</v>
      </c>
      <c r="L4113" s="16">
        <v>0</v>
      </c>
      <c r="M4113" s="16">
        <v>0</v>
      </c>
      <c r="N4113" s="16">
        <v>0</v>
      </c>
      <c r="P4113" s="16">
        <v>0</v>
      </c>
      <c r="Q4113">
        <v>0</v>
      </c>
    </row>
    <row r="4114" spans="1:17" x14ac:dyDescent="0.25">
      <c r="A4114" s="12" t="s">
        <v>309</v>
      </c>
      <c r="B4114" s="41" t="str">
        <f t="shared" si="128"/>
        <v>10</v>
      </c>
      <c r="C4114" s="41" t="str">
        <f t="shared" si="129"/>
        <v>2019</v>
      </c>
      <c r="D4114" t="s">
        <v>1108</v>
      </c>
      <c r="E4114" t="s">
        <v>1236</v>
      </c>
      <c r="F4114" t="s">
        <v>2137</v>
      </c>
      <c r="G4114">
        <v>0</v>
      </c>
      <c r="H4114">
        <v>0</v>
      </c>
      <c r="I4114">
        <v>1</v>
      </c>
      <c r="J4114">
        <v>0</v>
      </c>
      <c r="K4114">
        <v>0</v>
      </c>
      <c r="L4114" s="16">
        <v>0</v>
      </c>
      <c r="M4114" s="16">
        <v>0</v>
      </c>
      <c r="N4114" s="16">
        <v>0</v>
      </c>
      <c r="P4114" s="16">
        <v>0</v>
      </c>
      <c r="Q4114">
        <v>0</v>
      </c>
    </row>
    <row r="4115" spans="1:17" x14ac:dyDescent="0.25">
      <c r="A4115" s="12" t="s">
        <v>309</v>
      </c>
      <c r="B4115" s="41" t="str">
        <f t="shared" si="128"/>
        <v>10</v>
      </c>
      <c r="C4115" s="41" t="str">
        <f t="shared" si="129"/>
        <v>2019</v>
      </c>
      <c r="D4115" t="s">
        <v>1108</v>
      </c>
      <c r="E4115" t="s">
        <v>1143</v>
      </c>
      <c r="F4115" t="s">
        <v>2137</v>
      </c>
      <c r="G4115">
        <v>0</v>
      </c>
      <c r="H4115">
        <v>0</v>
      </c>
      <c r="I4115">
        <v>7</v>
      </c>
      <c r="J4115">
        <v>0</v>
      </c>
      <c r="K4115">
        <v>0</v>
      </c>
      <c r="L4115" s="16">
        <v>0</v>
      </c>
      <c r="M4115" s="16">
        <v>0</v>
      </c>
      <c r="N4115" s="16">
        <v>0</v>
      </c>
      <c r="P4115" s="16">
        <v>0</v>
      </c>
      <c r="Q4115">
        <v>0</v>
      </c>
    </row>
    <row r="4116" spans="1:17" x14ac:dyDescent="0.25">
      <c r="A4116" s="12" t="s">
        <v>309</v>
      </c>
      <c r="B4116" s="41" t="str">
        <f t="shared" si="128"/>
        <v>10</v>
      </c>
      <c r="C4116" s="41" t="str">
        <f t="shared" si="129"/>
        <v>2019</v>
      </c>
      <c r="D4116" t="s">
        <v>1116</v>
      </c>
      <c r="E4116" t="s">
        <v>1826</v>
      </c>
      <c r="F4116" t="s">
        <v>2135</v>
      </c>
      <c r="G4116">
        <v>0</v>
      </c>
      <c r="H4116">
        <v>1</v>
      </c>
      <c r="I4116">
        <v>0</v>
      </c>
      <c r="J4116">
        <v>0</v>
      </c>
      <c r="K4116">
        <v>0</v>
      </c>
      <c r="L4116" s="16">
        <v>0</v>
      </c>
      <c r="M4116" s="16">
        <v>0</v>
      </c>
      <c r="N4116" s="16">
        <v>0</v>
      </c>
      <c r="P4116" s="16">
        <v>0</v>
      </c>
      <c r="Q4116">
        <v>0</v>
      </c>
    </row>
    <row r="4117" spans="1:17" x14ac:dyDescent="0.25">
      <c r="A4117" s="12" t="s">
        <v>309</v>
      </c>
      <c r="B4117" s="41" t="str">
        <f t="shared" si="128"/>
        <v>10</v>
      </c>
      <c r="C4117" s="41" t="str">
        <f t="shared" si="129"/>
        <v>2019</v>
      </c>
      <c r="D4117" t="s">
        <v>1111</v>
      </c>
      <c r="E4117" t="s">
        <v>1298</v>
      </c>
      <c r="F4117" t="s">
        <v>2162</v>
      </c>
      <c r="G4117">
        <v>0</v>
      </c>
      <c r="H4117">
        <v>0</v>
      </c>
      <c r="I4117">
        <v>0</v>
      </c>
      <c r="J4117">
        <v>0</v>
      </c>
      <c r="K4117">
        <v>0</v>
      </c>
      <c r="L4117" s="16">
        <v>0</v>
      </c>
      <c r="M4117" s="16">
        <v>0</v>
      </c>
      <c r="N4117" s="16">
        <v>0</v>
      </c>
      <c r="P4117" s="16">
        <v>0</v>
      </c>
      <c r="Q4117">
        <v>0</v>
      </c>
    </row>
    <row r="4118" spans="1:17" x14ac:dyDescent="0.25">
      <c r="A4118" s="12" t="s">
        <v>310</v>
      </c>
      <c r="B4118" s="41" t="str">
        <f t="shared" si="128"/>
        <v>10</v>
      </c>
      <c r="C4118" s="41" t="str">
        <f t="shared" si="129"/>
        <v>2019</v>
      </c>
      <c r="D4118" t="s">
        <v>1120</v>
      </c>
      <c r="E4118" t="s">
        <v>1120</v>
      </c>
      <c r="F4118" t="s">
        <v>2141</v>
      </c>
      <c r="G4118">
        <v>0</v>
      </c>
      <c r="H4118">
        <v>0</v>
      </c>
      <c r="I4118">
        <v>0</v>
      </c>
      <c r="J4118">
        <v>0</v>
      </c>
      <c r="K4118">
        <v>0</v>
      </c>
      <c r="L4118" s="16">
        <v>0</v>
      </c>
      <c r="M4118" s="16">
        <v>0</v>
      </c>
      <c r="N4118" s="16">
        <v>0</v>
      </c>
      <c r="P4118" s="16">
        <v>0</v>
      </c>
      <c r="Q4118">
        <v>0</v>
      </c>
    </row>
    <row r="4119" spans="1:17" x14ac:dyDescent="0.25">
      <c r="A4119" s="12" t="s">
        <v>310</v>
      </c>
      <c r="B4119" s="41" t="str">
        <f t="shared" si="128"/>
        <v>10</v>
      </c>
      <c r="C4119" s="41" t="str">
        <f t="shared" si="129"/>
        <v>2019</v>
      </c>
      <c r="D4119" t="s">
        <v>1135</v>
      </c>
      <c r="E4119" t="s">
        <v>1590</v>
      </c>
      <c r="F4119" t="s">
        <v>2137</v>
      </c>
      <c r="G4119">
        <v>0</v>
      </c>
      <c r="H4119">
        <v>0</v>
      </c>
      <c r="I4119">
        <v>23</v>
      </c>
      <c r="J4119">
        <v>0</v>
      </c>
      <c r="K4119">
        <v>0</v>
      </c>
      <c r="L4119" s="16">
        <v>0</v>
      </c>
      <c r="M4119" s="16">
        <v>0</v>
      </c>
      <c r="N4119" s="16">
        <v>0</v>
      </c>
      <c r="P4119" s="16">
        <v>0</v>
      </c>
      <c r="Q4119">
        <v>0</v>
      </c>
    </row>
    <row r="4120" spans="1:17" x14ac:dyDescent="0.25">
      <c r="A4120" s="12" t="s">
        <v>311</v>
      </c>
      <c r="B4120" s="41" t="str">
        <f t="shared" si="128"/>
        <v>10</v>
      </c>
      <c r="C4120" s="41" t="str">
        <f t="shared" si="129"/>
        <v>2019</v>
      </c>
      <c r="D4120" t="s">
        <v>1126</v>
      </c>
      <c r="E4120" t="s">
        <v>1365</v>
      </c>
      <c r="F4120" t="s">
        <v>2174</v>
      </c>
      <c r="G4120">
        <v>0</v>
      </c>
      <c r="H4120">
        <v>0</v>
      </c>
      <c r="I4120">
        <v>0</v>
      </c>
      <c r="J4120">
        <v>0</v>
      </c>
      <c r="K4120">
        <v>0</v>
      </c>
      <c r="L4120" s="16">
        <v>0</v>
      </c>
      <c r="M4120" s="16">
        <v>0</v>
      </c>
      <c r="N4120" s="16">
        <v>0</v>
      </c>
      <c r="P4120" s="16">
        <v>0</v>
      </c>
      <c r="Q4120">
        <v>0</v>
      </c>
    </row>
    <row r="4121" spans="1:17" x14ac:dyDescent="0.25">
      <c r="A4121" s="12" t="s">
        <v>311</v>
      </c>
      <c r="B4121" s="41" t="str">
        <f t="shared" si="128"/>
        <v>10</v>
      </c>
      <c r="C4121" s="41" t="str">
        <f t="shared" si="129"/>
        <v>2019</v>
      </c>
      <c r="D4121" t="s">
        <v>1107</v>
      </c>
      <c r="E4121" t="s">
        <v>1154</v>
      </c>
      <c r="F4121" t="s">
        <v>2141</v>
      </c>
      <c r="G4121">
        <v>1</v>
      </c>
      <c r="H4121">
        <v>3</v>
      </c>
      <c r="I4121">
        <v>0</v>
      </c>
      <c r="J4121">
        <v>0</v>
      </c>
      <c r="K4121">
        <v>0</v>
      </c>
      <c r="L4121" s="16">
        <v>0</v>
      </c>
      <c r="M4121" s="16">
        <v>0</v>
      </c>
      <c r="N4121" s="16">
        <v>0</v>
      </c>
      <c r="P4121" s="16">
        <v>0</v>
      </c>
      <c r="Q4121">
        <v>1</v>
      </c>
    </row>
    <row r="4122" spans="1:17" x14ac:dyDescent="0.25">
      <c r="A4122" s="12" t="s">
        <v>311</v>
      </c>
      <c r="B4122" s="41" t="str">
        <f t="shared" si="128"/>
        <v>10</v>
      </c>
      <c r="C4122" s="41" t="str">
        <f t="shared" si="129"/>
        <v>2019</v>
      </c>
      <c r="D4122" t="s">
        <v>1133</v>
      </c>
      <c r="E4122" t="s">
        <v>1791</v>
      </c>
      <c r="F4122" t="s">
        <v>2174</v>
      </c>
      <c r="G4122">
        <v>1</v>
      </c>
      <c r="H4122">
        <v>0</v>
      </c>
      <c r="I4122">
        <v>0</v>
      </c>
      <c r="J4122">
        <v>0</v>
      </c>
      <c r="K4122">
        <v>0</v>
      </c>
      <c r="L4122" s="16">
        <v>0</v>
      </c>
      <c r="M4122" s="16">
        <v>0</v>
      </c>
      <c r="N4122" s="16">
        <v>0</v>
      </c>
      <c r="P4122" s="16">
        <v>0</v>
      </c>
      <c r="Q4122">
        <v>1</v>
      </c>
    </row>
    <row r="4123" spans="1:17" x14ac:dyDescent="0.25">
      <c r="A4123" s="12" t="s">
        <v>311</v>
      </c>
      <c r="B4123" s="41" t="str">
        <f t="shared" si="128"/>
        <v>10</v>
      </c>
      <c r="C4123" s="41" t="str">
        <f t="shared" si="129"/>
        <v>2019</v>
      </c>
      <c r="D4123" t="s">
        <v>1108</v>
      </c>
      <c r="E4123" t="s">
        <v>1204</v>
      </c>
      <c r="F4123" t="s">
        <v>2137</v>
      </c>
      <c r="G4123">
        <v>0</v>
      </c>
      <c r="H4123">
        <v>0</v>
      </c>
      <c r="I4123">
        <v>1</v>
      </c>
      <c r="J4123">
        <v>0</v>
      </c>
      <c r="K4123">
        <v>0</v>
      </c>
      <c r="L4123" s="16">
        <v>0</v>
      </c>
      <c r="M4123" s="16">
        <v>0</v>
      </c>
      <c r="N4123" s="16">
        <v>0</v>
      </c>
      <c r="P4123" s="16">
        <v>0</v>
      </c>
      <c r="Q4123">
        <v>0</v>
      </c>
    </row>
    <row r="4124" spans="1:17" x14ac:dyDescent="0.25">
      <c r="A4124" s="12" t="s">
        <v>311</v>
      </c>
      <c r="B4124" s="41" t="str">
        <f t="shared" si="128"/>
        <v>10</v>
      </c>
      <c r="C4124" s="41" t="str">
        <f t="shared" si="129"/>
        <v>2019</v>
      </c>
      <c r="D4124" t="s">
        <v>1124</v>
      </c>
      <c r="E4124" t="s">
        <v>1927</v>
      </c>
      <c r="F4124" t="s">
        <v>2129</v>
      </c>
      <c r="G4124">
        <v>0</v>
      </c>
      <c r="H4124">
        <v>0</v>
      </c>
      <c r="I4124">
        <v>1</v>
      </c>
      <c r="J4124">
        <v>1</v>
      </c>
      <c r="K4124">
        <v>0</v>
      </c>
      <c r="L4124" s="16">
        <v>0</v>
      </c>
      <c r="M4124" s="16">
        <v>0</v>
      </c>
      <c r="N4124" s="16">
        <v>0</v>
      </c>
      <c r="P4124" s="16">
        <v>0</v>
      </c>
      <c r="Q4124">
        <v>0</v>
      </c>
    </row>
    <row r="4125" spans="1:17" x14ac:dyDescent="0.25">
      <c r="A4125" s="12" t="s">
        <v>312</v>
      </c>
      <c r="B4125" s="41" t="str">
        <f t="shared" si="128"/>
        <v>10</v>
      </c>
      <c r="C4125" s="41" t="str">
        <f t="shared" si="129"/>
        <v>2019</v>
      </c>
      <c r="D4125" t="s">
        <v>1108</v>
      </c>
      <c r="E4125" t="s">
        <v>1579</v>
      </c>
      <c r="F4125" t="s">
        <v>2141</v>
      </c>
      <c r="G4125">
        <v>0</v>
      </c>
      <c r="H4125">
        <v>4</v>
      </c>
      <c r="I4125">
        <v>1</v>
      </c>
      <c r="J4125">
        <v>1</v>
      </c>
      <c r="K4125">
        <v>0</v>
      </c>
      <c r="L4125" s="16">
        <v>0</v>
      </c>
      <c r="M4125" s="16">
        <v>0</v>
      </c>
      <c r="N4125" s="16">
        <v>0</v>
      </c>
      <c r="P4125" s="16">
        <v>0</v>
      </c>
      <c r="Q4125">
        <v>0</v>
      </c>
    </row>
    <row r="4126" spans="1:17" x14ac:dyDescent="0.25">
      <c r="A4126" s="12" t="s">
        <v>311</v>
      </c>
      <c r="B4126" s="41" t="str">
        <f t="shared" si="128"/>
        <v>10</v>
      </c>
      <c r="C4126" s="41" t="str">
        <f t="shared" si="129"/>
        <v>2019</v>
      </c>
      <c r="D4126" t="s">
        <v>1110</v>
      </c>
      <c r="E4126" t="s">
        <v>1897</v>
      </c>
      <c r="F4126" t="s">
        <v>2133</v>
      </c>
      <c r="G4126">
        <v>0</v>
      </c>
      <c r="H4126">
        <v>0</v>
      </c>
      <c r="I4126">
        <v>0</v>
      </c>
      <c r="J4126">
        <v>0</v>
      </c>
      <c r="K4126">
        <v>0</v>
      </c>
      <c r="L4126" s="16">
        <v>0</v>
      </c>
      <c r="M4126" s="16">
        <v>0</v>
      </c>
      <c r="N4126" s="16">
        <v>0</v>
      </c>
      <c r="P4126" s="16">
        <v>0</v>
      </c>
      <c r="Q4126">
        <v>0</v>
      </c>
    </row>
    <row r="4127" spans="1:17" x14ac:dyDescent="0.25">
      <c r="A4127" s="12" t="s">
        <v>311</v>
      </c>
      <c r="B4127" s="41" t="str">
        <f t="shared" si="128"/>
        <v>10</v>
      </c>
      <c r="C4127" s="41" t="str">
        <f t="shared" si="129"/>
        <v>2019</v>
      </c>
      <c r="D4127" t="s">
        <v>1110</v>
      </c>
      <c r="E4127" t="s">
        <v>1442</v>
      </c>
      <c r="F4127" t="s">
        <v>2133</v>
      </c>
      <c r="G4127">
        <v>0</v>
      </c>
      <c r="H4127">
        <v>0</v>
      </c>
      <c r="I4127">
        <v>0</v>
      </c>
      <c r="J4127">
        <v>0</v>
      </c>
      <c r="K4127">
        <v>0</v>
      </c>
      <c r="L4127" s="16">
        <v>0</v>
      </c>
      <c r="M4127" s="16">
        <v>0</v>
      </c>
      <c r="N4127" s="16">
        <v>0</v>
      </c>
      <c r="P4127" s="16">
        <v>0</v>
      </c>
      <c r="Q4127">
        <v>0</v>
      </c>
    </row>
    <row r="4128" spans="1:17" x14ac:dyDescent="0.25">
      <c r="A4128" s="12" t="s">
        <v>312</v>
      </c>
      <c r="B4128" s="41" t="str">
        <f t="shared" si="128"/>
        <v>10</v>
      </c>
      <c r="C4128" s="41" t="str">
        <f t="shared" si="129"/>
        <v>2019</v>
      </c>
      <c r="D4128" t="s">
        <v>1107</v>
      </c>
      <c r="E4128" t="s">
        <v>1253</v>
      </c>
      <c r="F4128" t="s">
        <v>2157</v>
      </c>
      <c r="G4128">
        <v>0</v>
      </c>
      <c r="H4128">
        <v>0</v>
      </c>
      <c r="I4128">
        <v>2656</v>
      </c>
      <c r="J4128">
        <v>0</v>
      </c>
      <c r="K4128">
        <v>0</v>
      </c>
      <c r="L4128" s="16">
        <v>44429952900</v>
      </c>
      <c r="M4128" s="16">
        <v>11700000000</v>
      </c>
      <c r="N4128" s="16">
        <v>0</v>
      </c>
      <c r="P4128" s="16">
        <v>44429952900</v>
      </c>
      <c r="Q4128">
        <v>0</v>
      </c>
    </row>
    <row r="4129" spans="1:17" x14ac:dyDescent="0.25">
      <c r="A4129" s="12" t="s">
        <v>312</v>
      </c>
      <c r="B4129" s="41" t="str">
        <f t="shared" si="128"/>
        <v>10</v>
      </c>
      <c r="C4129" s="41" t="str">
        <f t="shared" si="129"/>
        <v>2019</v>
      </c>
      <c r="D4129" t="s">
        <v>1113</v>
      </c>
      <c r="E4129" t="s">
        <v>1644</v>
      </c>
      <c r="F4129" t="s">
        <v>2161</v>
      </c>
      <c r="G4129">
        <v>0</v>
      </c>
      <c r="H4129">
        <v>0</v>
      </c>
      <c r="I4129">
        <v>2</v>
      </c>
      <c r="J4129">
        <v>0</v>
      </c>
      <c r="K4129">
        <v>0</v>
      </c>
      <c r="L4129" s="16">
        <v>0</v>
      </c>
      <c r="M4129" s="16">
        <v>0</v>
      </c>
      <c r="N4129" s="16">
        <v>0</v>
      </c>
      <c r="P4129" s="16">
        <v>0</v>
      </c>
      <c r="Q4129">
        <v>0</v>
      </c>
    </row>
    <row r="4130" spans="1:17" x14ac:dyDescent="0.25">
      <c r="A4130" s="12" t="s">
        <v>313</v>
      </c>
      <c r="B4130" s="41" t="str">
        <f t="shared" si="128"/>
        <v>10</v>
      </c>
      <c r="C4130" s="41" t="str">
        <f t="shared" si="129"/>
        <v>2019</v>
      </c>
      <c r="D4130" t="s">
        <v>1133</v>
      </c>
      <c r="E4130" t="s">
        <v>1497</v>
      </c>
      <c r="F4130" t="s">
        <v>2161</v>
      </c>
      <c r="G4130">
        <v>0</v>
      </c>
      <c r="H4130">
        <v>0</v>
      </c>
      <c r="I4130">
        <v>0</v>
      </c>
      <c r="J4130">
        <v>0</v>
      </c>
      <c r="K4130">
        <v>0</v>
      </c>
      <c r="L4130" s="16">
        <v>0</v>
      </c>
      <c r="M4130" s="16">
        <v>0</v>
      </c>
      <c r="N4130" s="16">
        <v>0</v>
      </c>
      <c r="P4130" s="16">
        <v>0</v>
      </c>
      <c r="Q4130">
        <v>0</v>
      </c>
    </row>
    <row r="4131" spans="1:17" x14ac:dyDescent="0.25">
      <c r="A4131" s="12" t="s">
        <v>312</v>
      </c>
      <c r="B4131" s="41" t="str">
        <f t="shared" si="128"/>
        <v>10</v>
      </c>
      <c r="C4131" s="41" t="str">
        <f t="shared" si="129"/>
        <v>2019</v>
      </c>
      <c r="D4131" t="s">
        <v>1131</v>
      </c>
      <c r="E4131" t="s">
        <v>1385</v>
      </c>
      <c r="F4131" t="s">
        <v>2161</v>
      </c>
      <c r="G4131">
        <v>0</v>
      </c>
      <c r="H4131">
        <v>0</v>
      </c>
      <c r="I4131">
        <v>220</v>
      </c>
      <c r="J4131">
        <v>0</v>
      </c>
      <c r="K4131">
        <v>0</v>
      </c>
      <c r="L4131" s="16">
        <v>0</v>
      </c>
      <c r="M4131" s="16">
        <v>0</v>
      </c>
      <c r="N4131" s="16">
        <v>0</v>
      </c>
      <c r="P4131" s="16">
        <v>0</v>
      </c>
      <c r="Q4131">
        <v>0</v>
      </c>
    </row>
    <row r="4132" spans="1:17" x14ac:dyDescent="0.25">
      <c r="A4132" s="12" t="s">
        <v>313</v>
      </c>
      <c r="B4132" s="41" t="str">
        <f t="shared" si="128"/>
        <v>10</v>
      </c>
      <c r="C4132" s="41" t="str">
        <f t="shared" si="129"/>
        <v>2019</v>
      </c>
      <c r="D4132" t="s">
        <v>1120</v>
      </c>
      <c r="E4132" t="s">
        <v>1120</v>
      </c>
      <c r="F4132" t="s">
        <v>2135</v>
      </c>
      <c r="G4132">
        <v>0</v>
      </c>
      <c r="H4132">
        <v>11</v>
      </c>
      <c r="I4132">
        <v>0</v>
      </c>
      <c r="J4132">
        <v>0</v>
      </c>
      <c r="K4132">
        <v>0</v>
      </c>
      <c r="L4132" s="16">
        <v>0</v>
      </c>
      <c r="M4132" s="16">
        <v>0</v>
      </c>
      <c r="N4132" s="16">
        <v>0</v>
      </c>
      <c r="P4132" s="16">
        <v>0</v>
      </c>
      <c r="Q4132">
        <v>0</v>
      </c>
    </row>
    <row r="4133" spans="1:17" x14ac:dyDescent="0.25">
      <c r="A4133" s="12" t="s">
        <v>313</v>
      </c>
      <c r="B4133" s="41" t="str">
        <f t="shared" si="128"/>
        <v>10</v>
      </c>
      <c r="C4133" s="41" t="str">
        <f t="shared" si="129"/>
        <v>2019</v>
      </c>
      <c r="D4133" t="s">
        <v>1116</v>
      </c>
      <c r="E4133" t="s">
        <v>1330</v>
      </c>
      <c r="F4133" t="s">
        <v>2133</v>
      </c>
      <c r="G4133">
        <v>0</v>
      </c>
      <c r="H4133">
        <v>2</v>
      </c>
      <c r="I4133">
        <v>0</v>
      </c>
      <c r="J4133">
        <v>0</v>
      </c>
      <c r="K4133">
        <v>0</v>
      </c>
      <c r="L4133" s="16">
        <v>0</v>
      </c>
      <c r="M4133" s="16">
        <v>0</v>
      </c>
      <c r="N4133" s="16">
        <v>0</v>
      </c>
      <c r="P4133" s="16">
        <v>0</v>
      </c>
      <c r="Q4133">
        <v>0</v>
      </c>
    </row>
    <row r="4134" spans="1:17" x14ac:dyDescent="0.25">
      <c r="A4134" s="12" t="s">
        <v>313</v>
      </c>
      <c r="B4134" s="41" t="str">
        <f t="shared" si="128"/>
        <v>10</v>
      </c>
      <c r="C4134" s="41" t="str">
        <f t="shared" si="129"/>
        <v>2019</v>
      </c>
      <c r="D4134" t="s">
        <v>1107</v>
      </c>
      <c r="E4134" t="s">
        <v>1540</v>
      </c>
      <c r="F4134" t="s">
        <v>2161</v>
      </c>
      <c r="G4134">
        <v>1</v>
      </c>
      <c r="H4134">
        <v>1</v>
      </c>
      <c r="I4134">
        <v>30</v>
      </c>
      <c r="J4134">
        <v>0</v>
      </c>
      <c r="K4134">
        <v>0</v>
      </c>
      <c r="L4134" s="16">
        <v>0</v>
      </c>
      <c r="M4134" s="16">
        <v>0</v>
      </c>
      <c r="N4134" s="16">
        <v>0</v>
      </c>
      <c r="P4134" s="16">
        <v>0</v>
      </c>
      <c r="Q4134">
        <v>1</v>
      </c>
    </row>
    <row r="4135" spans="1:17" x14ac:dyDescent="0.25">
      <c r="A4135" s="12" t="s">
        <v>313</v>
      </c>
      <c r="B4135" s="41" t="str">
        <f t="shared" si="128"/>
        <v>10</v>
      </c>
      <c r="C4135" s="41" t="str">
        <f t="shared" si="129"/>
        <v>2019</v>
      </c>
      <c r="D4135" t="s">
        <v>1116</v>
      </c>
      <c r="E4135" t="s">
        <v>1788</v>
      </c>
      <c r="F4135" t="s">
        <v>2131</v>
      </c>
      <c r="G4135">
        <v>0</v>
      </c>
      <c r="H4135">
        <v>0</v>
      </c>
      <c r="I4135">
        <v>0</v>
      </c>
      <c r="J4135">
        <v>0</v>
      </c>
      <c r="K4135">
        <v>0</v>
      </c>
      <c r="L4135" s="16">
        <v>0</v>
      </c>
      <c r="M4135" s="16">
        <v>0</v>
      </c>
      <c r="N4135" s="16">
        <v>0</v>
      </c>
      <c r="P4135" s="16">
        <v>0</v>
      </c>
      <c r="Q4135">
        <v>0</v>
      </c>
    </row>
    <row r="4136" spans="1:17" x14ac:dyDescent="0.25">
      <c r="A4136" s="12" t="s">
        <v>314</v>
      </c>
      <c r="B4136" s="41" t="str">
        <f t="shared" si="128"/>
        <v>10</v>
      </c>
      <c r="C4136" s="41" t="str">
        <f t="shared" si="129"/>
        <v>2019</v>
      </c>
      <c r="D4136" t="s">
        <v>1116</v>
      </c>
      <c r="E4136" t="s">
        <v>1501</v>
      </c>
      <c r="F4136" t="s">
        <v>2154</v>
      </c>
      <c r="G4136">
        <v>0</v>
      </c>
      <c r="H4136">
        <v>0</v>
      </c>
      <c r="I4136">
        <v>6</v>
      </c>
      <c r="J4136">
        <v>0</v>
      </c>
      <c r="K4136">
        <v>0</v>
      </c>
      <c r="L4136" s="16">
        <v>0</v>
      </c>
      <c r="M4136" s="16">
        <v>0</v>
      </c>
      <c r="N4136" s="16">
        <v>0</v>
      </c>
      <c r="P4136" s="16">
        <v>0</v>
      </c>
      <c r="Q4136">
        <v>0</v>
      </c>
    </row>
    <row r="4137" spans="1:17" x14ac:dyDescent="0.25">
      <c r="A4137" s="12" t="s">
        <v>314</v>
      </c>
      <c r="B4137" s="41" t="str">
        <f t="shared" si="128"/>
        <v>10</v>
      </c>
      <c r="C4137" s="41" t="str">
        <f t="shared" si="129"/>
        <v>2019</v>
      </c>
      <c r="D4137" t="s">
        <v>1110</v>
      </c>
      <c r="E4137" t="s">
        <v>1386</v>
      </c>
      <c r="F4137" t="s">
        <v>2137</v>
      </c>
      <c r="G4137">
        <v>0</v>
      </c>
      <c r="H4137">
        <v>0</v>
      </c>
      <c r="I4137">
        <v>7</v>
      </c>
      <c r="J4137">
        <v>0</v>
      </c>
      <c r="K4137">
        <v>0</v>
      </c>
      <c r="L4137" s="16">
        <v>0</v>
      </c>
      <c r="M4137" s="16">
        <v>0</v>
      </c>
      <c r="N4137" s="16">
        <v>0</v>
      </c>
      <c r="P4137" s="16">
        <v>0</v>
      </c>
      <c r="Q4137">
        <v>0</v>
      </c>
    </row>
    <row r="4138" spans="1:17" x14ac:dyDescent="0.25">
      <c r="A4138" s="12" t="s">
        <v>314</v>
      </c>
      <c r="B4138" s="41" t="str">
        <f t="shared" si="128"/>
        <v>10</v>
      </c>
      <c r="C4138" s="41" t="str">
        <f t="shared" si="129"/>
        <v>2019</v>
      </c>
      <c r="D4138" t="s">
        <v>1107</v>
      </c>
      <c r="E4138" t="s">
        <v>1154</v>
      </c>
      <c r="F4138" t="s">
        <v>2129</v>
      </c>
      <c r="G4138">
        <v>0</v>
      </c>
      <c r="H4138">
        <v>0</v>
      </c>
      <c r="I4138">
        <v>11</v>
      </c>
      <c r="J4138">
        <v>1</v>
      </c>
      <c r="K4138">
        <v>0</v>
      </c>
      <c r="L4138" s="16">
        <v>0</v>
      </c>
      <c r="M4138" s="16">
        <v>0</v>
      </c>
      <c r="N4138" s="16">
        <v>0</v>
      </c>
      <c r="P4138" s="16">
        <v>0</v>
      </c>
      <c r="Q4138">
        <v>0</v>
      </c>
    </row>
    <row r="4139" spans="1:17" x14ac:dyDescent="0.25">
      <c r="A4139" s="12" t="s">
        <v>314</v>
      </c>
      <c r="B4139" s="41" t="str">
        <f t="shared" si="128"/>
        <v>10</v>
      </c>
      <c r="C4139" s="41" t="str">
        <f t="shared" si="129"/>
        <v>2019</v>
      </c>
      <c r="D4139" t="s">
        <v>1111</v>
      </c>
      <c r="E4139" t="s">
        <v>1281</v>
      </c>
      <c r="F4139" t="s">
        <v>2135</v>
      </c>
      <c r="G4139">
        <v>1</v>
      </c>
      <c r="H4139">
        <v>0</v>
      </c>
      <c r="I4139">
        <v>0</v>
      </c>
      <c r="J4139">
        <v>0</v>
      </c>
      <c r="K4139">
        <v>0</v>
      </c>
      <c r="L4139" s="16">
        <v>0</v>
      </c>
      <c r="M4139" s="16">
        <v>0</v>
      </c>
      <c r="N4139" s="16">
        <v>0</v>
      </c>
      <c r="P4139" s="16">
        <v>0</v>
      </c>
      <c r="Q4139">
        <v>1</v>
      </c>
    </row>
    <row r="4140" spans="1:17" x14ac:dyDescent="0.25">
      <c r="A4140" s="12" t="s">
        <v>314</v>
      </c>
      <c r="B4140" s="41" t="str">
        <f t="shared" si="128"/>
        <v>10</v>
      </c>
      <c r="C4140" s="41" t="str">
        <f t="shared" si="129"/>
        <v>2019</v>
      </c>
      <c r="D4140" t="s">
        <v>1108</v>
      </c>
      <c r="E4140" t="s">
        <v>1339</v>
      </c>
      <c r="F4140" t="s">
        <v>2137</v>
      </c>
      <c r="G4140">
        <v>0</v>
      </c>
      <c r="H4140">
        <v>0</v>
      </c>
      <c r="I4140">
        <v>3</v>
      </c>
      <c r="J4140">
        <v>0</v>
      </c>
      <c r="K4140">
        <v>0</v>
      </c>
      <c r="L4140" s="16">
        <v>0</v>
      </c>
      <c r="M4140" s="16">
        <v>0</v>
      </c>
      <c r="N4140" s="16">
        <v>0</v>
      </c>
      <c r="P4140" s="16">
        <v>0</v>
      </c>
      <c r="Q4140">
        <v>0</v>
      </c>
    </row>
    <row r="4141" spans="1:17" x14ac:dyDescent="0.25">
      <c r="A4141" s="12" t="s">
        <v>315</v>
      </c>
      <c r="B4141" s="41" t="str">
        <f t="shared" si="128"/>
        <v>10</v>
      </c>
      <c r="C4141" s="41" t="str">
        <f t="shared" si="129"/>
        <v>2019</v>
      </c>
      <c r="D4141" t="s">
        <v>1121</v>
      </c>
      <c r="E4141" t="s">
        <v>1491</v>
      </c>
      <c r="F4141" t="s">
        <v>2157</v>
      </c>
      <c r="G4141">
        <v>1</v>
      </c>
      <c r="H4141">
        <v>0</v>
      </c>
      <c r="I4141">
        <v>0</v>
      </c>
      <c r="J4141">
        <v>0</v>
      </c>
      <c r="K4141">
        <v>0</v>
      </c>
      <c r="L4141" s="16">
        <v>0</v>
      </c>
      <c r="M4141" s="16">
        <v>0</v>
      </c>
      <c r="N4141" s="16">
        <v>0</v>
      </c>
      <c r="P4141" s="16">
        <v>0</v>
      </c>
      <c r="Q4141">
        <v>1</v>
      </c>
    </row>
    <row r="4142" spans="1:17" x14ac:dyDescent="0.25">
      <c r="A4142" s="12" t="s">
        <v>315</v>
      </c>
      <c r="B4142" s="41" t="str">
        <f t="shared" si="128"/>
        <v>10</v>
      </c>
      <c r="C4142" s="41" t="str">
        <f t="shared" si="129"/>
        <v>2019</v>
      </c>
      <c r="D4142" t="s">
        <v>1124</v>
      </c>
      <c r="E4142" t="s">
        <v>1228</v>
      </c>
      <c r="F4142" t="s">
        <v>2129</v>
      </c>
      <c r="G4142">
        <v>0</v>
      </c>
      <c r="H4142">
        <v>0</v>
      </c>
      <c r="I4142">
        <v>1</v>
      </c>
      <c r="J4142">
        <v>1</v>
      </c>
      <c r="K4142">
        <v>0</v>
      </c>
      <c r="L4142" s="16">
        <v>0</v>
      </c>
      <c r="M4142" s="16">
        <v>0</v>
      </c>
      <c r="N4142" s="16">
        <v>0</v>
      </c>
      <c r="P4142" s="16">
        <v>0</v>
      </c>
      <c r="Q4142">
        <v>0</v>
      </c>
    </row>
    <row r="4143" spans="1:17" x14ac:dyDescent="0.25">
      <c r="A4143" s="12" t="s">
        <v>315</v>
      </c>
      <c r="B4143" s="41" t="str">
        <f t="shared" si="128"/>
        <v>10</v>
      </c>
      <c r="C4143" s="41" t="str">
        <f t="shared" si="129"/>
        <v>2019</v>
      </c>
      <c r="D4143" t="s">
        <v>1111</v>
      </c>
      <c r="E4143" t="s">
        <v>1323</v>
      </c>
      <c r="F4143" t="s">
        <v>2131</v>
      </c>
      <c r="G4143">
        <v>0</v>
      </c>
      <c r="H4143">
        <v>0</v>
      </c>
      <c r="I4143">
        <v>0</v>
      </c>
      <c r="J4143">
        <v>0</v>
      </c>
      <c r="K4143">
        <v>20</v>
      </c>
      <c r="L4143" s="16">
        <v>0</v>
      </c>
      <c r="M4143" s="16">
        <v>0</v>
      </c>
      <c r="N4143" s="16">
        <v>0</v>
      </c>
      <c r="P4143" s="16">
        <v>0</v>
      </c>
      <c r="Q4143">
        <v>0</v>
      </c>
    </row>
    <row r="4144" spans="1:17" x14ac:dyDescent="0.25">
      <c r="A4144" s="12" t="s">
        <v>316</v>
      </c>
      <c r="B4144" s="41" t="str">
        <f t="shared" si="128"/>
        <v>11</v>
      </c>
      <c r="C4144" s="41" t="str">
        <f t="shared" si="129"/>
        <v>2019</v>
      </c>
      <c r="D4144" t="s">
        <v>1108</v>
      </c>
      <c r="E4144" t="s">
        <v>1598</v>
      </c>
      <c r="F4144" t="s">
        <v>2133</v>
      </c>
      <c r="G4144">
        <v>0</v>
      </c>
      <c r="H4144">
        <v>0</v>
      </c>
      <c r="I4144">
        <v>0</v>
      </c>
      <c r="J4144">
        <v>0</v>
      </c>
      <c r="K4144">
        <v>0</v>
      </c>
      <c r="L4144" s="16">
        <v>0</v>
      </c>
      <c r="M4144" s="16">
        <v>0</v>
      </c>
      <c r="N4144" s="16">
        <v>0</v>
      </c>
      <c r="P4144" s="16">
        <v>0</v>
      </c>
      <c r="Q4144">
        <v>0</v>
      </c>
    </row>
    <row r="4145" spans="1:17" x14ac:dyDescent="0.25">
      <c r="A4145" s="12" t="s">
        <v>316</v>
      </c>
      <c r="B4145" s="41" t="str">
        <f t="shared" si="128"/>
        <v>11</v>
      </c>
      <c r="C4145" s="41" t="str">
        <f t="shared" si="129"/>
        <v>2019</v>
      </c>
      <c r="D4145" t="s">
        <v>1111</v>
      </c>
      <c r="E4145" t="s">
        <v>1178</v>
      </c>
      <c r="F4145" t="s">
        <v>2135</v>
      </c>
      <c r="G4145">
        <v>0</v>
      </c>
      <c r="H4145">
        <v>9</v>
      </c>
      <c r="I4145">
        <v>0</v>
      </c>
      <c r="J4145">
        <v>0</v>
      </c>
      <c r="K4145">
        <v>0</v>
      </c>
      <c r="L4145" s="16">
        <v>0</v>
      </c>
      <c r="M4145" s="16">
        <v>0</v>
      </c>
      <c r="N4145" s="16">
        <v>0</v>
      </c>
      <c r="P4145" s="16">
        <v>0</v>
      </c>
      <c r="Q4145">
        <v>0</v>
      </c>
    </row>
    <row r="4146" spans="1:17" x14ac:dyDescent="0.25">
      <c r="A4146" s="12" t="s">
        <v>316</v>
      </c>
      <c r="B4146" s="41" t="str">
        <f t="shared" si="128"/>
        <v>11</v>
      </c>
      <c r="C4146" s="41" t="str">
        <f t="shared" si="129"/>
        <v>2019</v>
      </c>
      <c r="D4146" t="s">
        <v>1125</v>
      </c>
      <c r="E4146" t="s">
        <v>1637</v>
      </c>
      <c r="F4146" t="s">
        <v>2135</v>
      </c>
      <c r="G4146">
        <v>1</v>
      </c>
      <c r="H4146">
        <v>21</v>
      </c>
      <c r="I4146">
        <v>0</v>
      </c>
      <c r="J4146">
        <v>0</v>
      </c>
      <c r="K4146">
        <v>0</v>
      </c>
      <c r="L4146" s="16">
        <v>0</v>
      </c>
      <c r="M4146" s="16">
        <v>0</v>
      </c>
      <c r="N4146" s="16">
        <v>0</v>
      </c>
      <c r="P4146" s="16">
        <v>0</v>
      </c>
      <c r="Q4146">
        <v>1</v>
      </c>
    </row>
    <row r="4147" spans="1:17" x14ac:dyDescent="0.25">
      <c r="A4147" s="12" t="s">
        <v>316</v>
      </c>
      <c r="B4147" s="41" t="str">
        <f t="shared" si="128"/>
        <v>11</v>
      </c>
      <c r="C4147" s="41" t="str">
        <f t="shared" si="129"/>
        <v>2019</v>
      </c>
      <c r="D4147" t="s">
        <v>1107</v>
      </c>
      <c r="E4147" t="s">
        <v>1650</v>
      </c>
      <c r="F4147" t="s">
        <v>2161</v>
      </c>
      <c r="G4147">
        <v>0</v>
      </c>
      <c r="H4147">
        <v>0</v>
      </c>
      <c r="I4147">
        <v>35</v>
      </c>
      <c r="J4147">
        <v>0</v>
      </c>
      <c r="K4147">
        <v>0</v>
      </c>
      <c r="L4147" s="16">
        <v>0</v>
      </c>
      <c r="M4147" s="16">
        <v>0</v>
      </c>
      <c r="N4147" s="16">
        <v>0</v>
      </c>
      <c r="P4147" s="16">
        <v>0</v>
      </c>
      <c r="Q4147">
        <v>0</v>
      </c>
    </row>
    <row r="4148" spans="1:17" x14ac:dyDescent="0.25">
      <c r="A4148" s="12" t="s">
        <v>317</v>
      </c>
      <c r="B4148" s="41" t="str">
        <f t="shared" si="128"/>
        <v>11</v>
      </c>
      <c r="C4148" s="41" t="str">
        <f t="shared" si="129"/>
        <v>2019</v>
      </c>
      <c r="D4148" t="s">
        <v>1116</v>
      </c>
      <c r="E4148" t="s">
        <v>1195</v>
      </c>
      <c r="F4148" t="s">
        <v>2129</v>
      </c>
      <c r="G4148">
        <v>0</v>
      </c>
      <c r="H4148">
        <v>0</v>
      </c>
      <c r="I4148">
        <v>0</v>
      </c>
      <c r="J4148">
        <v>0</v>
      </c>
      <c r="K4148">
        <v>0</v>
      </c>
      <c r="L4148" s="16">
        <v>0</v>
      </c>
      <c r="M4148" s="16">
        <v>0</v>
      </c>
      <c r="N4148" s="16">
        <v>0</v>
      </c>
      <c r="P4148" s="16">
        <v>0</v>
      </c>
      <c r="Q4148">
        <v>0</v>
      </c>
    </row>
    <row r="4149" spans="1:17" x14ac:dyDescent="0.25">
      <c r="A4149" s="12" t="s">
        <v>315</v>
      </c>
      <c r="B4149" s="41" t="str">
        <f t="shared" si="128"/>
        <v>10</v>
      </c>
      <c r="C4149" s="41" t="str">
        <f t="shared" si="129"/>
        <v>2019</v>
      </c>
      <c r="D4149" t="s">
        <v>1111</v>
      </c>
      <c r="E4149" t="s">
        <v>1211</v>
      </c>
      <c r="F4149" t="s">
        <v>2131</v>
      </c>
      <c r="G4149">
        <v>0</v>
      </c>
      <c r="H4149">
        <v>0</v>
      </c>
      <c r="I4149">
        <v>0</v>
      </c>
      <c r="J4149">
        <v>0</v>
      </c>
      <c r="K4149">
        <v>340</v>
      </c>
      <c r="L4149" s="16">
        <v>0</v>
      </c>
      <c r="M4149" s="16">
        <v>0</v>
      </c>
      <c r="N4149" s="16">
        <v>0</v>
      </c>
      <c r="P4149" s="16">
        <v>0</v>
      </c>
      <c r="Q4149">
        <v>0</v>
      </c>
    </row>
    <row r="4150" spans="1:17" x14ac:dyDescent="0.25">
      <c r="A4150" s="12" t="s">
        <v>317</v>
      </c>
      <c r="B4150" s="41" t="str">
        <f t="shared" si="128"/>
        <v>11</v>
      </c>
      <c r="C4150" s="41" t="str">
        <f t="shared" si="129"/>
        <v>2019</v>
      </c>
      <c r="D4150" t="s">
        <v>1108</v>
      </c>
      <c r="E4150" t="s">
        <v>1509</v>
      </c>
      <c r="F4150" t="s">
        <v>2137</v>
      </c>
      <c r="G4150">
        <v>0</v>
      </c>
      <c r="H4150">
        <v>0</v>
      </c>
      <c r="I4150">
        <v>2</v>
      </c>
      <c r="J4150">
        <v>0</v>
      </c>
      <c r="K4150">
        <v>0</v>
      </c>
      <c r="L4150" s="16">
        <v>0</v>
      </c>
      <c r="M4150" s="16">
        <v>0</v>
      </c>
      <c r="N4150" s="16">
        <v>0</v>
      </c>
      <c r="P4150" s="16">
        <v>0</v>
      </c>
      <c r="Q4150">
        <v>0</v>
      </c>
    </row>
    <row r="4151" spans="1:17" x14ac:dyDescent="0.25">
      <c r="A4151" s="12" t="s">
        <v>318</v>
      </c>
      <c r="B4151" s="41" t="str">
        <f t="shared" si="128"/>
        <v>11</v>
      </c>
      <c r="C4151" s="41" t="str">
        <f t="shared" si="129"/>
        <v>2019</v>
      </c>
      <c r="D4151" t="s">
        <v>1116</v>
      </c>
      <c r="E4151" t="s">
        <v>1817</v>
      </c>
      <c r="F4151" t="s">
        <v>2129</v>
      </c>
      <c r="G4151">
        <v>0</v>
      </c>
      <c r="H4151">
        <v>0</v>
      </c>
      <c r="I4151">
        <v>1</v>
      </c>
      <c r="J4151">
        <v>1</v>
      </c>
      <c r="K4151">
        <v>0</v>
      </c>
      <c r="L4151" s="16">
        <v>0</v>
      </c>
      <c r="M4151" s="16">
        <v>0</v>
      </c>
      <c r="N4151" s="16">
        <v>0</v>
      </c>
      <c r="P4151" s="16">
        <v>0</v>
      </c>
      <c r="Q4151">
        <v>0</v>
      </c>
    </row>
    <row r="4152" spans="1:17" x14ac:dyDescent="0.25">
      <c r="A4152" s="12" t="s">
        <v>318</v>
      </c>
      <c r="B4152" s="41" t="str">
        <f t="shared" si="128"/>
        <v>11</v>
      </c>
      <c r="C4152" s="41" t="str">
        <f t="shared" si="129"/>
        <v>2019</v>
      </c>
      <c r="D4152" t="s">
        <v>1131</v>
      </c>
      <c r="E4152" t="s">
        <v>1618</v>
      </c>
      <c r="F4152" t="s">
        <v>2161</v>
      </c>
      <c r="G4152">
        <v>0</v>
      </c>
      <c r="H4152">
        <v>0</v>
      </c>
      <c r="I4152">
        <v>5</v>
      </c>
      <c r="J4152">
        <v>0</v>
      </c>
      <c r="K4152">
        <v>0</v>
      </c>
      <c r="L4152" s="16">
        <v>0</v>
      </c>
      <c r="M4152" s="16">
        <v>0</v>
      </c>
      <c r="N4152" s="16">
        <v>0</v>
      </c>
      <c r="P4152" s="16">
        <v>0</v>
      </c>
      <c r="Q4152">
        <v>0</v>
      </c>
    </row>
    <row r="4153" spans="1:17" x14ac:dyDescent="0.25">
      <c r="A4153" s="12" t="s">
        <v>318</v>
      </c>
      <c r="B4153" s="41" t="str">
        <f t="shared" si="128"/>
        <v>11</v>
      </c>
      <c r="C4153" s="41" t="str">
        <f t="shared" si="129"/>
        <v>2019</v>
      </c>
      <c r="D4153" t="s">
        <v>1122</v>
      </c>
      <c r="E4153" t="s">
        <v>1245</v>
      </c>
      <c r="F4153" t="s">
        <v>2132</v>
      </c>
      <c r="G4153">
        <v>0</v>
      </c>
      <c r="H4153">
        <v>0</v>
      </c>
      <c r="I4153">
        <v>1</v>
      </c>
      <c r="J4153">
        <v>1</v>
      </c>
      <c r="K4153">
        <v>0</v>
      </c>
      <c r="L4153" s="16">
        <v>0</v>
      </c>
      <c r="M4153" s="16">
        <v>0</v>
      </c>
      <c r="N4153" s="16">
        <v>0</v>
      </c>
      <c r="P4153" s="16">
        <v>0</v>
      </c>
      <c r="Q4153">
        <v>0</v>
      </c>
    </row>
    <row r="4154" spans="1:17" x14ac:dyDescent="0.25">
      <c r="A4154" s="12" t="s">
        <v>319</v>
      </c>
      <c r="B4154" s="41" t="str">
        <f t="shared" si="128"/>
        <v>11</v>
      </c>
      <c r="C4154" s="41" t="str">
        <f t="shared" si="129"/>
        <v>2019</v>
      </c>
      <c r="D4154" t="s">
        <v>1107</v>
      </c>
      <c r="E4154" t="s">
        <v>1161</v>
      </c>
      <c r="F4154" t="s">
        <v>2133</v>
      </c>
      <c r="G4154">
        <v>0</v>
      </c>
      <c r="H4154">
        <v>3</v>
      </c>
      <c r="I4154">
        <v>73</v>
      </c>
      <c r="J4154">
        <v>0</v>
      </c>
      <c r="K4154">
        <v>0</v>
      </c>
      <c r="L4154" s="16">
        <v>15547156500</v>
      </c>
      <c r="M4154" s="16">
        <v>0</v>
      </c>
      <c r="N4154" s="16">
        <v>0</v>
      </c>
      <c r="P4154" s="16">
        <v>15547156500</v>
      </c>
      <c r="Q4154">
        <v>0</v>
      </c>
    </row>
    <row r="4155" spans="1:17" x14ac:dyDescent="0.25">
      <c r="A4155" s="12" t="s">
        <v>318</v>
      </c>
      <c r="B4155" s="41" t="str">
        <f t="shared" si="128"/>
        <v>11</v>
      </c>
      <c r="C4155" s="41" t="str">
        <f t="shared" si="129"/>
        <v>2019</v>
      </c>
      <c r="D4155" t="s">
        <v>1116</v>
      </c>
      <c r="E4155" t="s">
        <v>1694</v>
      </c>
      <c r="F4155" t="s">
        <v>2154</v>
      </c>
      <c r="G4155">
        <v>0</v>
      </c>
      <c r="H4155">
        <v>0</v>
      </c>
      <c r="I4155">
        <v>5</v>
      </c>
      <c r="J4155">
        <v>0</v>
      </c>
      <c r="K4155">
        <v>0</v>
      </c>
      <c r="L4155" s="16">
        <v>0</v>
      </c>
      <c r="M4155" s="16">
        <v>0</v>
      </c>
      <c r="N4155" s="16">
        <v>0</v>
      </c>
      <c r="P4155" s="16">
        <v>0</v>
      </c>
      <c r="Q4155">
        <v>0</v>
      </c>
    </row>
    <row r="4156" spans="1:17" x14ac:dyDescent="0.25">
      <c r="A4156" s="12" t="s">
        <v>318</v>
      </c>
      <c r="B4156" s="41" t="str">
        <f t="shared" si="128"/>
        <v>11</v>
      </c>
      <c r="C4156" s="41" t="str">
        <f t="shared" si="129"/>
        <v>2019</v>
      </c>
      <c r="D4156" t="s">
        <v>1126</v>
      </c>
      <c r="E4156" t="s">
        <v>1660</v>
      </c>
      <c r="F4156" t="s">
        <v>2133</v>
      </c>
      <c r="G4156">
        <v>0</v>
      </c>
      <c r="H4156">
        <v>0</v>
      </c>
      <c r="I4156">
        <v>1</v>
      </c>
      <c r="J4156">
        <v>0</v>
      </c>
      <c r="K4156">
        <v>0</v>
      </c>
      <c r="L4156" s="16">
        <v>0</v>
      </c>
      <c r="M4156" s="16">
        <v>0</v>
      </c>
      <c r="N4156" s="16">
        <v>0</v>
      </c>
      <c r="P4156" s="16">
        <v>0</v>
      </c>
      <c r="Q4156">
        <v>0</v>
      </c>
    </row>
    <row r="4157" spans="1:17" x14ac:dyDescent="0.25">
      <c r="A4157" s="12" t="s">
        <v>319</v>
      </c>
      <c r="B4157" s="41" t="str">
        <f t="shared" si="128"/>
        <v>11</v>
      </c>
      <c r="C4157" s="41" t="str">
        <f t="shared" si="129"/>
        <v>2019</v>
      </c>
      <c r="D4157" t="s">
        <v>1116</v>
      </c>
      <c r="E4157" t="s">
        <v>1501</v>
      </c>
      <c r="F4157" t="s">
        <v>2161</v>
      </c>
      <c r="G4157">
        <v>0</v>
      </c>
      <c r="H4157">
        <v>0</v>
      </c>
      <c r="I4157">
        <v>15</v>
      </c>
      <c r="J4157">
        <v>0</v>
      </c>
      <c r="K4157">
        <v>0</v>
      </c>
      <c r="L4157" s="16">
        <v>0</v>
      </c>
      <c r="M4157" s="16">
        <v>0</v>
      </c>
      <c r="N4157" s="16">
        <v>0</v>
      </c>
      <c r="P4157" s="16">
        <v>0</v>
      </c>
      <c r="Q4157">
        <v>0</v>
      </c>
    </row>
    <row r="4158" spans="1:17" x14ac:dyDescent="0.25">
      <c r="A4158" s="12" t="s">
        <v>320</v>
      </c>
      <c r="B4158" s="41" t="str">
        <f t="shared" si="128"/>
        <v>11</v>
      </c>
      <c r="C4158" s="41" t="str">
        <f t="shared" si="129"/>
        <v>2019</v>
      </c>
      <c r="D4158" t="s">
        <v>1116</v>
      </c>
      <c r="E4158" t="s">
        <v>1174</v>
      </c>
      <c r="F4158" t="s">
        <v>2133</v>
      </c>
      <c r="G4158">
        <v>1</v>
      </c>
      <c r="H4158">
        <v>18</v>
      </c>
      <c r="I4158">
        <v>0</v>
      </c>
      <c r="J4158">
        <v>0</v>
      </c>
      <c r="K4158">
        <v>0</v>
      </c>
      <c r="L4158" s="16">
        <v>0</v>
      </c>
      <c r="M4158" s="16">
        <v>0</v>
      </c>
      <c r="N4158" s="16">
        <v>0</v>
      </c>
      <c r="P4158" s="16">
        <v>0</v>
      </c>
      <c r="Q4158">
        <v>1</v>
      </c>
    </row>
    <row r="4159" spans="1:17" x14ac:dyDescent="0.25">
      <c r="A4159" s="12" t="s">
        <v>320</v>
      </c>
      <c r="B4159" s="41" t="str">
        <f t="shared" si="128"/>
        <v>11</v>
      </c>
      <c r="C4159" s="41" t="str">
        <f t="shared" si="129"/>
        <v>2019</v>
      </c>
      <c r="D4159" t="s">
        <v>1131</v>
      </c>
      <c r="E4159" t="s">
        <v>1928</v>
      </c>
      <c r="F4159" t="s">
        <v>2146</v>
      </c>
      <c r="G4159">
        <v>0</v>
      </c>
      <c r="H4159">
        <v>0</v>
      </c>
      <c r="I4159">
        <v>26</v>
      </c>
      <c r="J4159">
        <v>1</v>
      </c>
      <c r="K4159">
        <v>0</v>
      </c>
      <c r="L4159" s="16">
        <v>0</v>
      </c>
      <c r="M4159" s="16">
        <v>0</v>
      </c>
      <c r="N4159" s="16">
        <v>0</v>
      </c>
      <c r="P4159" s="16">
        <v>0</v>
      </c>
      <c r="Q4159">
        <v>0</v>
      </c>
    </row>
    <row r="4160" spans="1:17" x14ac:dyDescent="0.25">
      <c r="A4160" s="12" t="s">
        <v>314</v>
      </c>
      <c r="B4160" s="41" t="str">
        <f t="shared" si="128"/>
        <v>10</v>
      </c>
      <c r="C4160" s="41" t="str">
        <f t="shared" si="129"/>
        <v>2019</v>
      </c>
      <c r="D4160" t="s">
        <v>1125</v>
      </c>
      <c r="E4160" t="s">
        <v>1433</v>
      </c>
      <c r="F4160" t="s">
        <v>2133</v>
      </c>
      <c r="G4160">
        <v>0</v>
      </c>
      <c r="H4160">
        <v>0</v>
      </c>
      <c r="I4160">
        <v>0</v>
      </c>
      <c r="J4160">
        <v>0</v>
      </c>
      <c r="K4160">
        <v>0</v>
      </c>
      <c r="L4160" s="16">
        <v>0</v>
      </c>
      <c r="M4160" s="16">
        <v>0</v>
      </c>
      <c r="N4160" s="16">
        <v>0</v>
      </c>
      <c r="P4160" s="16">
        <v>0</v>
      </c>
      <c r="Q4160">
        <v>0</v>
      </c>
    </row>
    <row r="4161" spans="1:17" x14ac:dyDescent="0.25">
      <c r="A4161" s="12" t="s">
        <v>320</v>
      </c>
      <c r="B4161" s="41" t="str">
        <f t="shared" si="128"/>
        <v>11</v>
      </c>
      <c r="C4161" s="41" t="str">
        <f t="shared" si="129"/>
        <v>2019</v>
      </c>
      <c r="D4161" t="s">
        <v>1125</v>
      </c>
      <c r="E4161" t="s">
        <v>1789</v>
      </c>
      <c r="F4161" t="s">
        <v>2157</v>
      </c>
      <c r="G4161">
        <v>0</v>
      </c>
      <c r="H4161">
        <v>0</v>
      </c>
      <c r="I4161">
        <v>0</v>
      </c>
      <c r="J4161">
        <v>0</v>
      </c>
      <c r="K4161">
        <v>0</v>
      </c>
      <c r="L4161" s="16">
        <v>0</v>
      </c>
      <c r="M4161" s="16">
        <v>0</v>
      </c>
      <c r="N4161" s="16">
        <v>0</v>
      </c>
      <c r="P4161" s="16">
        <v>0</v>
      </c>
      <c r="Q4161">
        <v>0</v>
      </c>
    </row>
    <row r="4162" spans="1:17" x14ac:dyDescent="0.25">
      <c r="A4162" s="12" t="s">
        <v>320</v>
      </c>
      <c r="B4162" s="41" t="str">
        <f t="shared" si="128"/>
        <v>11</v>
      </c>
      <c r="C4162" s="41" t="str">
        <f t="shared" si="129"/>
        <v>2019</v>
      </c>
      <c r="D4162" t="s">
        <v>1108</v>
      </c>
      <c r="E4162" t="s">
        <v>1579</v>
      </c>
      <c r="F4162" t="s">
        <v>2133</v>
      </c>
      <c r="G4162">
        <v>0</v>
      </c>
      <c r="H4162">
        <v>0</v>
      </c>
      <c r="I4162">
        <v>0</v>
      </c>
      <c r="J4162">
        <v>0</v>
      </c>
      <c r="K4162">
        <v>0</v>
      </c>
      <c r="L4162" s="16">
        <v>0</v>
      </c>
      <c r="M4162" s="16">
        <v>0</v>
      </c>
      <c r="N4162" s="16">
        <v>0</v>
      </c>
      <c r="P4162" s="16">
        <v>0</v>
      </c>
      <c r="Q4162">
        <v>0</v>
      </c>
    </row>
    <row r="4163" spans="1:17" x14ac:dyDescent="0.25">
      <c r="A4163" s="12" t="s">
        <v>320</v>
      </c>
      <c r="B4163" s="41" t="str">
        <f t="shared" ref="B4163:B4226" si="130">LEFT(A4163,2)</f>
        <v>11</v>
      </c>
      <c r="C4163" s="41" t="str">
        <f t="shared" ref="C4163:C4226" si="131">MID(A4163,7,4)</f>
        <v>2019</v>
      </c>
      <c r="D4163" t="s">
        <v>1108</v>
      </c>
      <c r="E4163" t="s">
        <v>1579</v>
      </c>
      <c r="F4163" t="s">
        <v>2133</v>
      </c>
      <c r="G4163">
        <v>0</v>
      </c>
      <c r="H4163">
        <v>0</v>
      </c>
      <c r="I4163">
        <v>3</v>
      </c>
      <c r="J4163">
        <v>0</v>
      </c>
      <c r="K4163">
        <v>0</v>
      </c>
      <c r="L4163" s="16">
        <v>0</v>
      </c>
      <c r="M4163" s="16">
        <v>0</v>
      </c>
      <c r="N4163" s="16">
        <v>0</v>
      </c>
      <c r="P4163" s="16">
        <v>0</v>
      </c>
      <c r="Q4163">
        <v>0</v>
      </c>
    </row>
    <row r="4164" spans="1:17" x14ac:dyDescent="0.25">
      <c r="A4164" s="12" t="s">
        <v>320</v>
      </c>
      <c r="B4164" s="41" t="str">
        <f t="shared" si="130"/>
        <v>11</v>
      </c>
      <c r="C4164" s="41" t="str">
        <f t="shared" si="131"/>
        <v>2019</v>
      </c>
      <c r="D4164" t="s">
        <v>1108</v>
      </c>
      <c r="E4164" t="s">
        <v>1235</v>
      </c>
      <c r="F4164" t="s">
        <v>2133</v>
      </c>
      <c r="G4164">
        <v>0</v>
      </c>
      <c r="H4164">
        <v>0</v>
      </c>
      <c r="I4164">
        <v>1</v>
      </c>
      <c r="J4164">
        <v>1</v>
      </c>
      <c r="K4164">
        <v>0</v>
      </c>
      <c r="L4164" s="16">
        <v>0</v>
      </c>
      <c r="M4164" s="16">
        <v>0</v>
      </c>
      <c r="N4164" s="16">
        <v>0</v>
      </c>
      <c r="P4164" s="16">
        <v>0</v>
      </c>
      <c r="Q4164">
        <v>0</v>
      </c>
    </row>
    <row r="4165" spans="1:17" x14ac:dyDescent="0.25">
      <c r="A4165" s="12" t="s">
        <v>320</v>
      </c>
      <c r="B4165" s="41" t="str">
        <f t="shared" si="130"/>
        <v>11</v>
      </c>
      <c r="C4165" s="41" t="str">
        <f t="shared" si="131"/>
        <v>2019</v>
      </c>
      <c r="D4165" t="s">
        <v>1108</v>
      </c>
      <c r="E4165" t="s">
        <v>1143</v>
      </c>
      <c r="F4165" t="s">
        <v>2133</v>
      </c>
      <c r="G4165">
        <v>0</v>
      </c>
      <c r="H4165">
        <v>0</v>
      </c>
      <c r="I4165">
        <v>0</v>
      </c>
      <c r="J4165">
        <v>0</v>
      </c>
      <c r="K4165">
        <v>0</v>
      </c>
      <c r="L4165" s="16">
        <v>0</v>
      </c>
      <c r="M4165" s="16">
        <v>0</v>
      </c>
      <c r="N4165" s="16">
        <v>0</v>
      </c>
      <c r="P4165" s="16">
        <v>0</v>
      </c>
      <c r="Q4165">
        <v>0</v>
      </c>
    </row>
    <row r="4166" spans="1:17" x14ac:dyDescent="0.25">
      <c r="A4166" s="12" t="s">
        <v>319</v>
      </c>
      <c r="B4166" s="41" t="str">
        <f t="shared" si="130"/>
        <v>11</v>
      </c>
      <c r="C4166" s="41" t="str">
        <f t="shared" si="131"/>
        <v>2019</v>
      </c>
      <c r="D4166" t="s">
        <v>1121</v>
      </c>
      <c r="E4166" t="s">
        <v>1787</v>
      </c>
      <c r="F4166" t="s">
        <v>2129</v>
      </c>
      <c r="G4166">
        <v>0</v>
      </c>
      <c r="H4166">
        <v>0</v>
      </c>
      <c r="I4166">
        <v>1</v>
      </c>
      <c r="J4166">
        <v>1</v>
      </c>
      <c r="K4166">
        <v>0</v>
      </c>
      <c r="L4166" s="16">
        <v>0</v>
      </c>
      <c r="M4166" s="16">
        <v>0</v>
      </c>
      <c r="N4166" s="16">
        <v>0</v>
      </c>
      <c r="P4166" s="16">
        <v>0</v>
      </c>
      <c r="Q4166">
        <v>0</v>
      </c>
    </row>
    <row r="4167" spans="1:17" x14ac:dyDescent="0.25">
      <c r="A4167" s="12" t="s">
        <v>313</v>
      </c>
      <c r="B4167" s="41" t="str">
        <f t="shared" si="130"/>
        <v>10</v>
      </c>
      <c r="C4167" s="41" t="str">
        <f t="shared" si="131"/>
        <v>2019</v>
      </c>
      <c r="D4167" t="s">
        <v>1125</v>
      </c>
      <c r="E4167" t="s">
        <v>1789</v>
      </c>
      <c r="F4167" t="s">
        <v>2137</v>
      </c>
      <c r="G4167">
        <v>0</v>
      </c>
      <c r="H4167">
        <v>0</v>
      </c>
      <c r="I4167">
        <v>1</v>
      </c>
      <c r="J4167">
        <v>0</v>
      </c>
      <c r="K4167">
        <v>0</v>
      </c>
      <c r="L4167" s="16">
        <v>0</v>
      </c>
      <c r="M4167" s="16">
        <v>0</v>
      </c>
      <c r="N4167" s="16">
        <v>0</v>
      </c>
      <c r="P4167" s="16">
        <v>0</v>
      </c>
      <c r="Q4167">
        <v>0</v>
      </c>
    </row>
    <row r="4168" spans="1:17" x14ac:dyDescent="0.25">
      <c r="A4168" s="12" t="s">
        <v>320</v>
      </c>
      <c r="B4168" s="41" t="str">
        <f t="shared" si="130"/>
        <v>11</v>
      </c>
      <c r="C4168" s="41" t="str">
        <f t="shared" si="131"/>
        <v>2019</v>
      </c>
      <c r="D4168" t="s">
        <v>1123</v>
      </c>
      <c r="E4168" t="s">
        <v>1775</v>
      </c>
      <c r="F4168" t="s">
        <v>2133</v>
      </c>
      <c r="G4168">
        <v>0</v>
      </c>
      <c r="H4168">
        <v>0</v>
      </c>
      <c r="I4168">
        <v>0</v>
      </c>
      <c r="J4168">
        <v>0</v>
      </c>
      <c r="K4168">
        <v>0</v>
      </c>
      <c r="L4168" s="16">
        <v>2197180320</v>
      </c>
      <c r="M4168" s="16">
        <v>1755000000</v>
      </c>
      <c r="N4168" s="16">
        <v>0</v>
      </c>
      <c r="P4168" s="16">
        <v>2197180320</v>
      </c>
      <c r="Q4168">
        <v>0</v>
      </c>
    </row>
    <row r="4169" spans="1:17" x14ac:dyDescent="0.25">
      <c r="A4169" s="12" t="s">
        <v>320</v>
      </c>
      <c r="B4169" s="41" t="str">
        <f t="shared" si="130"/>
        <v>11</v>
      </c>
      <c r="C4169" s="41" t="str">
        <f t="shared" si="131"/>
        <v>2019</v>
      </c>
      <c r="D4169" t="s">
        <v>1132</v>
      </c>
      <c r="E4169" t="s">
        <v>1607</v>
      </c>
      <c r="F4169" t="s">
        <v>2131</v>
      </c>
      <c r="G4169">
        <v>0</v>
      </c>
      <c r="H4169">
        <v>0</v>
      </c>
      <c r="I4169">
        <v>0</v>
      </c>
      <c r="J4169">
        <v>0</v>
      </c>
      <c r="K4169">
        <v>3</v>
      </c>
      <c r="L4169" s="16">
        <v>0</v>
      </c>
      <c r="M4169" s="16">
        <v>0</v>
      </c>
      <c r="N4169" s="16">
        <v>0</v>
      </c>
      <c r="P4169" s="16">
        <v>0</v>
      </c>
      <c r="Q4169">
        <v>0</v>
      </c>
    </row>
    <row r="4170" spans="1:17" x14ac:dyDescent="0.25">
      <c r="A4170" s="12" t="s">
        <v>321</v>
      </c>
      <c r="B4170" s="41" t="str">
        <f t="shared" si="130"/>
        <v>11</v>
      </c>
      <c r="C4170" s="41" t="str">
        <f t="shared" si="131"/>
        <v>2019</v>
      </c>
      <c r="D4170" t="s">
        <v>1113</v>
      </c>
      <c r="E4170" t="s">
        <v>1342</v>
      </c>
      <c r="F4170" t="s">
        <v>2131</v>
      </c>
      <c r="G4170">
        <v>0</v>
      </c>
      <c r="H4170">
        <v>0</v>
      </c>
      <c r="I4170">
        <v>0</v>
      </c>
      <c r="J4170">
        <v>0</v>
      </c>
      <c r="K4170">
        <v>8</v>
      </c>
      <c r="L4170" s="16">
        <v>0</v>
      </c>
      <c r="M4170" s="16">
        <v>0</v>
      </c>
      <c r="N4170" s="16">
        <v>0</v>
      </c>
      <c r="P4170" s="16">
        <v>0</v>
      </c>
      <c r="Q4170">
        <v>0</v>
      </c>
    </row>
    <row r="4171" spans="1:17" x14ac:dyDescent="0.25">
      <c r="A4171" s="12" t="s">
        <v>321</v>
      </c>
      <c r="B4171" s="41" t="str">
        <f t="shared" si="130"/>
        <v>11</v>
      </c>
      <c r="C4171" s="41" t="str">
        <f t="shared" si="131"/>
        <v>2019</v>
      </c>
      <c r="D4171" t="s">
        <v>1108</v>
      </c>
      <c r="E4171" t="s">
        <v>1579</v>
      </c>
      <c r="F4171" t="s">
        <v>2133</v>
      </c>
      <c r="G4171">
        <v>0</v>
      </c>
      <c r="H4171">
        <v>0</v>
      </c>
      <c r="I4171">
        <v>1</v>
      </c>
      <c r="J4171">
        <v>0</v>
      </c>
      <c r="K4171">
        <v>0</v>
      </c>
      <c r="L4171" s="16">
        <v>0</v>
      </c>
      <c r="M4171" s="16">
        <v>0</v>
      </c>
      <c r="N4171" s="16">
        <v>0</v>
      </c>
      <c r="P4171" s="16">
        <v>0</v>
      </c>
      <c r="Q4171">
        <v>0</v>
      </c>
    </row>
    <row r="4172" spans="1:17" x14ac:dyDescent="0.25">
      <c r="A4172" s="12" t="s">
        <v>321</v>
      </c>
      <c r="B4172" s="41" t="str">
        <f t="shared" si="130"/>
        <v>11</v>
      </c>
      <c r="C4172" s="41" t="str">
        <f t="shared" si="131"/>
        <v>2019</v>
      </c>
      <c r="D4172" t="s">
        <v>1108</v>
      </c>
      <c r="E4172" t="s">
        <v>1143</v>
      </c>
      <c r="F4172" t="s">
        <v>2133</v>
      </c>
      <c r="G4172">
        <v>0</v>
      </c>
      <c r="H4172">
        <v>0</v>
      </c>
      <c r="I4172">
        <v>1</v>
      </c>
      <c r="J4172">
        <v>0</v>
      </c>
      <c r="K4172">
        <v>0</v>
      </c>
      <c r="L4172" s="16">
        <v>0</v>
      </c>
      <c r="M4172" s="16">
        <v>0</v>
      </c>
      <c r="N4172" s="16">
        <v>0</v>
      </c>
      <c r="P4172" s="16">
        <v>0</v>
      </c>
      <c r="Q4172">
        <v>0</v>
      </c>
    </row>
    <row r="4173" spans="1:17" x14ac:dyDescent="0.25">
      <c r="A4173" s="12" t="s">
        <v>321</v>
      </c>
      <c r="B4173" s="41" t="str">
        <f t="shared" si="130"/>
        <v>11</v>
      </c>
      <c r="C4173" s="41" t="str">
        <f t="shared" si="131"/>
        <v>2019</v>
      </c>
      <c r="D4173" t="s">
        <v>1110</v>
      </c>
      <c r="E4173" t="s">
        <v>1325</v>
      </c>
      <c r="F4173" t="s">
        <v>2137</v>
      </c>
      <c r="G4173">
        <v>0</v>
      </c>
      <c r="H4173">
        <v>0</v>
      </c>
      <c r="I4173">
        <v>0</v>
      </c>
      <c r="J4173">
        <v>0</v>
      </c>
      <c r="K4173">
        <v>0</v>
      </c>
      <c r="L4173" s="16">
        <v>0</v>
      </c>
      <c r="M4173" s="16">
        <v>0</v>
      </c>
      <c r="N4173" s="16">
        <v>0</v>
      </c>
      <c r="P4173" s="16">
        <v>0</v>
      </c>
      <c r="Q4173">
        <v>0</v>
      </c>
    </row>
    <row r="4174" spans="1:17" x14ac:dyDescent="0.25">
      <c r="A4174" s="12" t="s">
        <v>316</v>
      </c>
      <c r="B4174" s="41" t="str">
        <f t="shared" si="130"/>
        <v>11</v>
      </c>
      <c r="C4174" s="41" t="str">
        <f t="shared" si="131"/>
        <v>2019</v>
      </c>
      <c r="D4174" t="s">
        <v>1111</v>
      </c>
      <c r="E4174" t="s">
        <v>1406</v>
      </c>
      <c r="F4174" t="s">
        <v>2131</v>
      </c>
      <c r="G4174">
        <v>0</v>
      </c>
      <c r="H4174">
        <v>0</v>
      </c>
      <c r="I4174">
        <v>0</v>
      </c>
      <c r="J4174">
        <v>0</v>
      </c>
      <c r="K4174">
        <v>2</v>
      </c>
      <c r="L4174" s="16">
        <v>0</v>
      </c>
      <c r="M4174" s="16">
        <v>0</v>
      </c>
      <c r="N4174" s="16">
        <v>0</v>
      </c>
      <c r="P4174" s="16">
        <v>0</v>
      </c>
      <c r="Q4174">
        <v>0</v>
      </c>
    </row>
    <row r="4175" spans="1:17" x14ac:dyDescent="0.25">
      <c r="A4175" s="12" t="s">
        <v>321</v>
      </c>
      <c r="B4175" s="41" t="str">
        <f t="shared" si="130"/>
        <v>11</v>
      </c>
      <c r="C4175" s="41" t="str">
        <f t="shared" si="131"/>
        <v>2019</v>
      </c>
      <c r="D4175" t="s">
        <v>1126</v>
      </c>
      <c r="E4175" t="s">
        <v>1333</v>
      </c>
      <c r="F4175" t="s">
        <v>2154</v>
      </c>
      <c r="G4175">
        <v>0</v>
      </c>
      <c r="H4175">
        <v>0</v>
      </c>
      <c r="I4175">
        <v>70</v>
      </c>
      <c r="J4175">
        <v>0</v>
      </c>
      <c r="K4175">
        <v>0</v>
      </c>
      <c r="L4175" s="16">
        <v>0</v>
      </c>
      <c r="M4175" s="16">
        <v>0</v>
      </c>
      <c r="N4175" s="16">
        <v>0</v>
      </c>
      <c r="P4175" s="16">
        <v>0</v>
      </c>
      <c r="Q4175">
        <v>0</v>
      </c>
    </row>
    <row r="4176" spans="1:17" x14ac:dyDescent="0.25">
      <c r="A4176" s="12" t="s">
        <v>322</v>
      </c>
      <c r="B4176" s="41" t="str">
        <f t="shared" si="130"/>
        <v>11</v>
      </c>
      <c r="C4176" s="41" t="str">
        <f t="shared" si="131"/>
        <v>2019</v>
      </c>
      <c r="D4176" t="s">
        <v>1126</v>
      </c>
      <c r="E4176" t="s">
        <v>1582</v>
      </c>
      <c r="F4176" t="s">
        <v>2136</v>
      </c>
      <c r="G4176">
        <v>0</v>
      </c>
      <c r="H4176">
        <v>0</v>
      </c>
      <c r="I4176">
        <v>60</v>
      </c>
      <c r="J4176">
        <v>0</v>
      </c>
      <c r="K4176">
        <v>0</v>
      </c>
      <c r="L4176" s="16">
        <v>0</v>
      </c>
      <c r="M4176" s="16">
        <v>0</v>
      </c>
      <c r="N4176" s="16">
        <v>0</v>
      </c>
      <c r="P4176" s="16">
        <v>0</v>
      </c>
      <c r="Q4176">
        <v>0</v>
      </c>
    </row>
    <row r="4177" spans="1:17" x14ac:dyDescent="0.25">
      <c r="A4177" s="12" t="s">
        <v>322</v>
      </c>
      <c r="B4177" s="41" t="str">
        <f t="shared" si="130"/>
        <v>11</v>
      </c>
      <c r="C4177" s="41" t="str">
        <f t="shared" si="131"/>
        <v>2019</v>
      </c>
      <c r="D4177" t="s">
        <v>1113</v>
      </c>
      <c r="E4177" t="s">
        <v>1198</v>
      </c>
      <c r="F4177" t="s">
        <v>2134</v>
      </c>
      <c r="G4177">
        <v>0</v>
      </c>
      <c r="H4177">
        <v>5</v>
      </c>
      <c r="I4177">
        <v>0</v>
      </c>
      <c r="J4177">
        <v>0</v>
      </c>
      <c r="K4177">
        <v>0</v>
      </c>
      <c r="L4177" s="16">
        <v>0</v>
      </c>
      <c r="M4177" s="16">
        <v>0</v>
      </c>
      <c r="N4177" s="16">
        <v>0</v>
      </c>
      <c r="P4177" s="16">
        <v>0</v>
      </c>
      <c r="Q4177">
        <v>0</v>
      </c>
    </row>
    <row r="4178" spans="1:17" x14ac:dyDescent="0.25">
      <c r="A4178" s="12" t="s">
        <v>322</v>
      </c>
      <c r="B4178" s="41" t="str">
        <f t="shared" si="130"/>
        <v>11</v>
      </c>
      <c r="C4178" s="41" t="str">
        <f t="shared" si="131"/>
        <v>2019</v>
      </c>
      <c r="D4178" t="s">
        <v>1137</v>
      </c>
      <c r="E4178" t="s">
        <v>1137</v>
      </c>
      <c r="F4178" t="s">
        <v>2137</v>
      </c>
      <c r="G4178">
        <v>0</v>
      </c>
      <c r="H4178">
        <v>0</v>
      </c>
      <c r="I4178">
        <v>1</v>
      </c>
      <c r="J4178">
        <v>0</v>
      </c>
      <c r="K4178">
        <v>0</v>
      </c>
      <c r="L4178" s="16">
        <v>0</v>
      </c>
      <c r="M4178" s="16">
        <v>0</v>
      </c>
      <c r="N4178" s="16">
        <v>0</v>
      </c>
      <c r="P4178" s="16">
        <v>0</v>
      </c>
      <c r="Q4178">
        <v>0</v>
      </c>
    </row>
    <row r="4179" spans="1:17" x14ac:dyDescent="0.25">
      <c r="A4179" s="12" t="s">
        <v>322</v>
      </c>
      <c r="B4179" s="41" t="str">
        <f t="shared" si="130"/>
        <v>11</v>
      </c>
      <c r="C4179" s="41" t="str">
        <f t="shared" si="131"/>
        <v>2019</v>
      </c>
      <c r="D4179" t="s">
        <v>1113</v>
      </c>
      <c r="E4179" t="s">
        <v>1644</v>
      </c>
      <c r="F4179" t="s">
        <v>2131</v>
      </c>
      <c r="G4179">
        <v>0</v>
      </c>
      <c r="H4179">
        <v>0</v>
      </c>
      <c r="I4179">
        <v>0</v>
      </c>
      <c r="J4179">
        <v>0</v>
      </c>
      <c r="K4179">
        <v>24</v>
      </c>
      <c r="L4179" s="16">
        <v>0</v>
      </c>
      <c r="M4179" s="16">
        <v>0</v>
      </c>
      <c r="N4179" s="16">
        <v>0</v>
      </c>
      <c r="P4179" s="16">
        <v>0</v>
      </c>
      <c r="Q4179">
        <v>0</v>
      </c>
    </row>
    <row r="4180" spans="1:17" x14ac:dyDescent="0.25">
      <c r="A4180" s="12" t="s">
        <v>323</v>
      </c>
      <c r="B4180" s="41" t="str">
        <f t="shared" si="130"/>
        <v>11</v>
      </c>
      <c r="C4180" s="41" t="str">
        <f t="shared" si="131"/>
        <v>2019</v>
      </c>
      <c r="D4180" t="s">
        <v>1124</v>
      </c>
      <c r="E4180" t="s">
        <v>1228</v>
      </c>
      <c r="F4180" t="s">
        <v>2133</v>
      </c>
      <c r="G4180">
        <v>0</v>
      </c>
      <c r="H4180">
        <v>1</v>
      </c>
      <c r="I4180">
        <v>0</v>
      </c>
      <c r="J4180">
        <v>0</v>
      </c>
      <c r="K4180">
        <v>0</v>
      </c>
      <c r="L4180" s="16">
        <v>0</v>
      </c>
      <c r="M4180" s="16">
        <v>0</v>
      </c>
      <c r="N4180" s="16">
        <v>0</v>
      </c>
      <c r="P4180" s="16">
        <v>0</v>
      </c>
      <c r="Q4180">
        <v>0</v>
      </c>
    </row>
    <row r="4181" spans="1:17" x14ac:dyDescent="0.25">
      <c r="A4181" s="12" t="s">
        <v>323</v>
      </c>
      <c r="B4181" s="41" t="str">
        <f t="shared" si="130"/>
        <v>11</v>
      </c>
      <c r="C4181" s="41" t="str">
        <f t="shared" si="131"/>
        <v>2019</v>
      </c>
      <c r="D4181" t="s">
        <v>1113</v>
      </c>
      <c r="E4181" t="s">
        <v>1782</v>
      </c>
      <c r="F4181" t="s">
        <v>2135</v>
      </c>
      <c r="G4181">
        <v>2</v>
      </c>
      <c r="H4181">
        <v>0</v>
      </c>
      <c r="I4181">
        <v>0</v>
      </c>
      <c r="J4181">
        <v>0</v>
      </c>
      <c r="K4181">
        <v>0</v>
      </c>
      <c r="L4181" s="16">
        <v>0</v>
      </c>
      <c r="M4181" s="16">
        <v>0</v>
      </c>
      <c r="N4181" s="16">
        <v>0</v>
      </c>
      <c r="P4181" s="16">
        <v>0</v>
      </c>
      <c r="Q4181">
        <v>2</v>
      </c>
    </row>
    <row r="4182" spans="1:17" x14ac:dyDescent="0.25">
      <c r="A4182" s="12" t="s">
        <v>323</v>
      </c>
      <c r="B4182" s="41" t="str">
        <f t="shared" si="130"/>
        <v>11</v>
      </c>
      <c r="C4182" s="41" t="str">
        <f t="shared" si="131"/>
        <v>2019</v>
      </c>
      <c r="D4182" t="s">
        <v>1132</v>
      </c>
      <c r="E4182" t="s">
        <v>1628</v>
      </c>
      <c r="F4182" t="s">
        <v>2131</v>
      </c>
      <c r="G4182">
        <v>0</v>
      </c>
      <c r="H4182">
        <v>0</v>
      </c>
      <c r="I4182">
        <v>0</v>
      </c>
      <c r="J4182">
        <v>0</v>
      </c>
      <c r="K4182">
        <v>4</v>
      </c>
      <c r="L4182" s="16">
        <v>0</v>
      </c>
      <c r="M4182" s="16">
        <v>0</v>
      </c>
      <c r="N4182" s="16">
        <v>0</v>
      </c>
      <c r="P4182" s="16">
        <v>0</v>
      </c>
      <c r="Q4182">
        <v>0</v>
      </c>
    </row>
    <row r="4183" spans="1:17" x14ac:dyDescent="0.25">
      <c r="A4183" s="12" t="s">
        <v>321</v>
      </c>
      <c r="B4183" s="41" t="str">
        <f t="shared" si="130"/>
        <v>11</v>
      </c>
      <c r="C4183" s="41" t="str">
        <f t="shared" si="131"/>
        <v>2019</v>
      </c>
      <c r="D4183" t="s">
        <v>1132</v>
      </c>
      <c r="E4183" t="s">
        <v>1503</v>
      </c>
      <c r="F4183" t="s">
        <v>2148</v>
      </c>
      <c r="G4183">
        <v>0</v>
      </c>
      <c r="H4183">
        <v>0</v>
      </c>
      <c r="I4183">
        <v>0</v>
      </c>
      <c r="J4183">
        <v>0</v>
      </c>
      <c r="K4183">
        <v>0</v>
      </c>
      <c r="L4183" s="16">
        <v>0</v>
      </c>
      <c r="M4183" s="16">
        <v>0</v>
      </c>
      <c r="N4183" s="16">
        <v>0</v>
      </c>
      <c r="P4183" s="16">
        <v>0</v>
      </c>
      <c r="Q4183">
        <v>0</v>
      </c>
    </row>
    <row r="4184" spans="1:17" x14ac:dyDescent="0.25">
      <c r="A4184" s="12" t="s">
        <v>323</v>
      </c>
      <c r="B4184" s="41" t="str">
        <f t="shared" si="130"/>
        <v>11</v>
      </c>
      <c r="C4184" s="41" t="str">
        <f t="shared" si="131"/>
        <v>2019</v>
      </c>
      <c r="D4184" t="s">
        <v>1108</v>
      </c>
      <c r="E4184" t="s">
        <v>1236</v>
      </c>
      <c r="F4184" t="s">
        <v>2154</v>
      </c>
      <c r="G4184">
        <v>0</v>
      </c>
      <c r="H4184">
        <v>0</v>
      </c>
      <c r="I4184">
        <v>6</v>
      </c>
      <c r="J4184">
        <v>0</v>
      </c>
      <c r="K4184">
        <v>0</v>
      </c>
      <c r="L4184" s="16">
        <v>0</v>
      </c>
      <c r="M4184" s="16">
        <v>0</v>
      </c>
      <c r="N4184" s="16">
        <v>0</v>
      </c>
      <c r="P4184" s="16">
        <v>0</v>
      </c>
      <c r="Q4184">
        <v>0</v>
      </c>
    </row>
    <row r="4185" spans="1:17" x14ac:dyDescent="0.25">
      <c r="A4185" s="12" t="s">
        <v>323</v>
      </c>
      <c r="B4185" s="41" t="str">
        <f t="shared" si="130"/>
        <v>11</v>
      </c>
      <c r="C4185" s="41" t="str">
        <f t="shared" si="131"/>
        <v>2019</v>
      </c>
      <c r="D4185" t="s">
        <v>1108</v>
      </c>
      <c r="E4185" t="s">
        <v>1534</v>
      </c>
      <c r="F4185" t="s">
        <v>2154</v>
      </c>
      <c r="G4185">
        <v>0</v>
      </c>
      <c r="H4185">
        <v>0</v>
      </c>
      <c r="I4185">
        <v>1</v>
      </c>
      <c r="J4185">
        <v>0</v>
      </c>
      <c r="K4185">
        <v>0</v>
      </c>
      <c r="L4185" s="16">
        <v>0</v>
      </c>
      <c r="M4185" s="16">
        <v>0</v>
      </c>
      <c r="N4185" s="16">
        <v>0</v>
      </c>
      <c r="P4185" s="16">
        <v>0</v>
      </c>
      <c r="Q4185">
        <v>0</v>
      </c>
    </row>
    <row r="4186" spans="1:17" x14ac:dyDescent="0.25">
      <c r="A4186" s="12" t="s">
        <v>323</v>
      </c>
      <c r="B4186" s="41" t="str">
        <f t="shared" si="130"/>
        <v>11</v>
      </c>
      <c r="C4186" s="41" t="str">
        <f t="shared" si="131"/>
        <v>2019</v>
      </c>
      <c r="D4186" t="s">
        <v>1109</v>
      </c>
      <c r="E4186" t="s">
        <v>1149</v>
      </c>
      <c r="F4186" t="s">
        <v>2129</v>
      </c>
      <c r="G4186">
        <v>0</v>
      </c>
      <c r="H4186">
        <v>0</v>
      </c>
      <c r="I4186">
        <v>0</v>
      </c>
      <c r="J4186">
        <v>0</v>
      </c>
      <c r="K4186">
        <v>0</v>
      </c>
      <c r="L4186" s="16">
        <v>0</v>
      </c>
      <c r="M4186" s="16">
        <v>0</v>
      </c>
      <c r="N4186" s="16">
        <v>0</v>
      </c>
      <c r="P4186" s="16">
        <v>0</v>
      </c>
      <c r="Q4186">
        <v>0</v>
      </c>
    </row>
    <row r="4187" spans="1:17" x14ac:dyDescent="0.25">
      <c r="A4187" s="12" t="s">
        <v>323</v>
      </c>
      <c r="B4187" s="41" t="str">
        <f t="shared" si="130"/>
        <v>11</v>
      </c>
      <c r="C4187" s="41" t="str">
        <f t="shared" si="131"/>
        <v>2019</v>
      </c>
      <c r="D4187" t="s">
        <v>1124</v>
      </c>
      <c r="E4187" t="s">
        <v>1571</v>
      </c>
      <c r="F4187" t="s">
        <v>2154</v>
      </c>
      <c r="G4187">
        <v>0</v>
      </c>
      <c r="H4187">
        <v>0</v>
      </c>
      <c r="I4187">
        <v>28</v>
      </c>
      <c r="J4187">
        <v>0</v>
      </c>
      <c r="K4187">
        <v>0</v>
      </c>
      <c r="L4187" s="16">
        <v>0</v>
      </c>
      <c r="M4187" s="16">
        <v>0</v>
      </c>
      <c r="N4187" s="16">
        <v>0</v>
      </c>
      <c r="P4187" s="16">
        <v>0</v>
      </c>
      <c r="Q4187">
        <v>0</v>
      </c>
    </row>
    <row r="4188" spans="1:17" x14ac:dyDescent="0.25">
      <c r="A4188" s="12" t="s">
        <v>324</v>
      </c>
      <c r="B4188" s="41" t="str">
        <f t="shared" si="130"/>
        <v>11</v>
      </c>
      <c r="C4188" s="41" t="str">
        <f t="shared" si="131"/>
        <v>2019</v>
      </c>
      <c r="D4188" t="s">
        <v>1112</v>
      </c>
      <c r="E4188" t="s">
        <v>1338</v>
      </c>
      <c r="F4188" t="s">
        <v>2162</v>
      </c>
      <c r="G4188">
        <v>0</v>
      </c>
      <c r="H4188">
        <v>0</v>
      </c>
      <c r="I4188">
        <v>0</v>
      </c>
      <c r="J4188">
        <v>0</v>
      </c>
      <c r="K4188">
        <v>0</v>
      </c>
      <c r="L4188" s="16">
        <v>0</v>
      </c>
      <c r="M4188" s="16">
        <v>0</v>
      </c>
      <c r="N4188" s="16">
        <v>0</v>
      </c>
      <c r="P4188" s="16">
        <v>0</v>
      </c>
      <c r="Q4188">
        <v>0</v>
      </c>
    </row>
    <row r="4189" spans="1:17" x14ac:dyDescent="0.25">
      <c r="A4189" s="12" t="s">
        <v>324</v>
      </c>
      <c r="B4189" s="41" t="str">
        <f t="shared" si="130"/>
        <v>11</v>
      </c>
      <c r="C4189" s="41" t="str">
        <f t="shared" si="131"/>
        <v>2019</v>
      </c>
      <c r="D4189" t="s">
        <v>1108</v>
      </c>
      <c r="E4189" t="s">
        <v>1534</v>
      </c>
      <c r="F4189" t="s">
        <v>2137</v>
      </c>
      <c r="G4189">
        <v>0</v>
      </c>
      <c r="H4189">
        <v>0</v>
      </c>
      <c r="I4189">
        <v>2</v>
      </c>
      <c r="J4189">
        <v>0</v>
      </c>
      <c r="K4189">
        <v>0</v>
      </c>
      <c r="L4189" s="16">
        <v>0</v>
      </c>
      <c r="M4189" s="16">
        <v>0</v>
      </c>
      <c r="N4189" s="16">
        <v>0</v>
      </c>
      <c r="P4189" s="16">
        <v>0</v>
      </c>
      <c r="Q4189">
        <v>0</v>
      </c>
    </row>
    <row r="4190" spans="1:17" x14ac:dyDescent="0.25">
      <c r="A4190" s="12" t="s">
        <v>324</v>
      </c>
      <c r="B4190" s="41" t="str">
        <f t="shared" si="130"/>
        <v>11</v>
      </c>
      <c r="C4190" s="41" t="str">
        <f t="shared" si="131"/>
        <v>2019</v>
      </c>
      <c r="D4190" t="s">
        <v>1108</v>
      </c>
      <c r="E4190" t="s">
        <v>1236</v>
      </c>
      <c r="F4190" t="s">
        <v>2137</v>
      </c>
      <c r="G4190">
        <v>0</v>
      </c>
      <c r="H4190">
        <v>0</v>
      </c>
      <c r="I4190">
        <v>5</v>
      </c>
      <c r="J4190">
        <v>0</v>
      </c>
      <c r="K4190">
        <v>0</v>
      </c>
      <c r="L4190" s="16">
        <v>0</v>
      </c>
      <c r="M4190" s="16">
        <v>0</v>
      </c>
      <c r="N4190" s="16">
        <v>0</v>
      </c>
      <c r="P4190" s="16">
        <v>0</v>
      </c>
      <c r="Q4190">
        <v>0</v>
      </c>
    </row>
    <row r="4191" spans="1:17" x14ac:dyDescent="0.25">
      <c r="A4191" s="12" t="s">
        <v>324</v>
      </c>
      <c r="B4191" s="41" t="str">
        <f t="shared" si="130"/>
        <v>11</v>
      </c>
      <c r="C4191" s="41" t="str">
        <f t="shared" si="131"/>
        <v>2019</v>
      </c>
      <c r="D4191" t="s">
        <v>1109</v>
      </c>
      <c r="E4191" t="s">
        <v>1149</v>
      </c>
      <c r="F4191" t="s">
        <v>2133</v>
      </c>
      <c r="G4191">
        <v>0</v>
      </c>
      <c r="H4191">
        <v>0</v>
      </c>
      <c r="I4191">
        <v>0</v>
      </c>
      <c r="J4191">
        <v>0</v>
      </c>
      <c r="K4191">
        <v>0</v>
      </c>
      <c r="L4191" s="16">
        <v>0</v>
      </c>
      <c r="M4191" s="16">
        <v>0</v>
      </c>
      <c r="N4191" s="16">
        <v>0</v>
      </c>
      <c r="P4191" s="16">
        <v>0</v>
      </c>
      <c r="Q4191">
        <v>0</v>
      </c>
    </row>
    <row r="4192" spans="1:17" x14ac:dyDescent="0.25">
      <c r="A4192" s="12" t="s">
        <v>324</v>
      </c>
      <c r="B4192" s="41" t="str">
        <f t="shared" si="130"/>
        <v>11</v>
      </c>
      <c r="C4192" s="41" t="str">
        <f t="shared" si="131"/>
        <v>2019</v>
      </c>
      <c r="D4192" t="s">
        <v>1107</v>
      </c>
      <c r="E4192" t="s">
        <v>1921</v>
      </c>
      <c r="F4192" t="s">
        <v>2161</v>
      </c>
      <c r="G4192">
        <v>0</v>
      </c>
      <c r="H4192">
        <v>0</v>
      </c>
      <c r="I4192">
        <v>200</v>
      </c>
      <c r="J4192">
        <v>0</v>
      </c>
      <c r="K4192">
        <v>0</v>
      </c>
      <c r="L4192" s="16">
        <v>0</v>
      </c>
      <c r="M4192" s="16">
        <v>0</v>
      </c>
      <c r="N4192" s="16">
        <v>0</v>
      </c>
      <c r="P4192" s="16">
        <v>0</v>
      </c>
      <c r="Q4192">
        <v>0</v>
      </c>
    </row>
    <row r="4193" spans="1:17" x14ac:dyDescent="0.25">
      <c r="A4193" s="12" t="s">
        <v>324</v>
      </c>
      <c r="B4193" s="41" t="str">
        <f t="shared" si="130"/>
        <v>11</v>
      </c>
      <c r="C4193" s="41" t="str">
        <f t="shared" si="131"/>
        <v>2019</v>
      </c>
      <c r="D4193" t="s">
        <v>1111</v>
      </c>
      <c r="E4193" t="s">
        <v>1580</v>
      </c>
      <c r="F4193" t="s">
        <v>2135</v>
      </c>
      <c r="G4193">
        <v>1</v>
      </c>
      <c r="H4193">
        <v>17</v>
      </c>
      <c r="I4193">
        <v>0</v>
      </c>
      <c r="J4193">
        <v>0</v>
      </c>
      <c r="K4193">
        <v>0</v>
      </c>
      <c r="L4193" s="16">
        <v>0</v>
      </c>
      <c r="M4193" s="16">
        <v>0</v>
      </c>
      <c r="N4193" s="16">
        <v>0</v>
      </c>
      <c r="P4193" s="16">
        <v>0</v>
      </c>
      <c r="Q4193">
        <v>1</v>
      </c>
    </row>
    <row r="4194" spans="1:17" x14ac:dyDescent="0.25">
      <c r="A4194" s="12" t="s">
        <v>324</v>
      </c>
      <c r="B4194" s="41" t="str">
        <f t="shared" si="130"/>
        <v>11</v>
      </c>
      <c r="C4194" s="41" t="str">
        <f t="shared" si="131"/>
        <v>2019</v>
      </c>
      <c r="D4194" t="s">
        <v>1111</v>
      </c>
      <c r="E4194" t="s">
        <v>1397</v>
      </c>
      <c r="F4194" t="s">
        <v>2135</v>
      </c>
      <c r="G4194">
        <v>0</v>
      </c>
      <c r="H4194">
        <v>9</v>
      </c>
      <c r="I4194">
        <v>0</v>
      </c>
      <c r="J4194">
        <v>0</v>
      </c>
      <c r="K4194">
        <v>0</v>
      </c>
      <c r="L4194" s="16">
        <v>0</v>
      </c>
      <c r="M4194" s="16">
        <v>0</v>
      </c>
      <c r="N4194" s="16">
        <v>0</v>
      </c>
      <c r="P4194" s="16">
        <v>0</v>
      </c>
      <c r="Q4194">
        <v>0</v>
      </c>
    </row>
    <row r="4195" spans="1:17" x14ac:dyDescent="0.25">
      <c r="A4195" s="12" t="s">
        <v>324</v>
      </c>
      <c r="B4195" s="41" t="str">
        <f t="shared" si="130"/>
        <v>11</v>
      </c>
      <c r="C4195" s="41" t="str">
        <f t="shared" si="131"/>
        <v>2019</v>
      </c>
      <c r="D4195" t="s">
        <v>1123</v>
      </c>
      <c r="E4195" t="s">
        <v>1929</v>
      </c>
      <c r="F4195" t="s">
        <v>2129</v>
      </c>
      <c r="G4195">
        <v>0</v>
      </c>
      <c r="H4195">
        <v>0</v>
      </c>
      <c r="I4195">
        <v>1</v>
      </c>
      <c r="J4195">
        <v>1</v>
      </c>
      <c r="K4195">
        <v>0</v>
      </c>
      <c r="L4195" s="16">
        <v>0</v>
      </c>
      <c r="M4195" s="16">
        <v>0</v>
      </c>
      <c r="N4195" s="16">
        <v>0</v>
      </c>
      <c r="P4195" s="16">
        <v>0</v>
      </c>
      <c r="Q4195">
        <v>0</v>
      </c>
    </row>
    <row r="4196" spans="1:17" x14ac:dyDescent="0.25">
      <c r="A4196" s="12" t="s">
        <v>324</v>
      </c>
      <c r="B4196" s="41" t="str">
        <f t="shared" si="130"/>
        <v>11</v>
      </c>
      <c r="C4196" s="41" t="str">
        <f t="shared" si="131"/>
        <v>2019</v>
      </c>
      <c r="D4196" t="s">
        <v>1126</v>
      </c>
      <c r="E4196" t="s">
        <v>1676</v>
      </c>
      <c r="F4196" t="s">
        <v>2161</v>
      </c>
      <c r="G4196">
        <v>0</v>
      </c>
      <c r="H4196">
        <v>0</v>
      </c>
      <c r="I4196">
        <v>3</v>
      </c>
      <c r="J4196">
        <v>0</v>
      </c>
      <c r="K4196">
        <v>0</v>
      </c>
      <c r="L4196" s="16">
        <v>0</v>
      </c>
      <c r="M4196" s="16">
        <v>0</v>
      </c>
      <c r="N4196" s="16">
        <v>0</v>
      </c>
      <c r="P4196" s="16">
        <v>0</v>
      </c>
      <c r="Q4196">
        <v>0</v>
      </c>
    </row>
    <row r="4197" spans="1:17" x14ac:dyDescent="0.25">
      <c r="A4197" s="12" t="s">
        <v>323</v>
      </c>
      <c r="B4197" s="41" t="str">
        <f t="shared" si="130"/>
        <v>11</v>
      </c>
      <c r="C4197" s="41" t="str">
        <f t="shared" si="131"/>
        <v>2019</v>
      </c>
      <c r="D4197" t="s">
        <v>1107</v>
      </c>
      <c r="E4197" t="s">
        <v>1619</v>
      </c>
      <c r="F4197" t="s">
        <v>2157</v>
      </c>
      <c r="G4197">
        <v>0</v>
      </c>
      <c r="H4197">
        <v>0</v>
      </c>
      <c r="I4197">
        <v>1</v>
      </c>
      <c r="J4197">
        <v>0</v>
      </c>
      <c r="K4197">
        <v>0</v>
      </c>
      <c r="L4197" s="16">
        <v>0</v>
      </c>
      <c r="M4197" s="16">
        <v>0</v>
      </c>
      <c r="N4197" s="16">
        <v>0</v>
      </c>
      <c r="P4197" s="16">
        <v>0</v>
      </c>
      <c r="Q4197">
        <v>0</v>
      </c>
    </row>
    <row r="4198" spans="1:17" x14ac:dyDescent="0.25">
      <c r="A4198" s="12" t="s">
        <v>324</v>
      </c>
      <c r="B4198" s="41" t="str">
        <f t="shared" si="130"/>
        <v>11</v>
      </c>
      <c r="C4198" s="41" t="str">
        <f t="shared" si="131"/>
        <v>2019</v>
      </c>
      <c r="D4198" t="s">
        <v>1132</v>
      </c>
      <c r="E4198" t="s">
        <v>1503</v>
      </c>
      <c r="F4198" t="s">
        <v>2131</v>
      </c>
      <c r="G4198">
        <v>0</v>
      </c>
      <c r="H4198">
        <v>0</v>
      </c>
      <c r="I4198">
        <v>0</v>
      </c>
      <c r="J4198">
        <v>0</v>
      </c>
      <c r="K4198">
        <v>6</v>
      </c>
      <c r="L4198" s="16">
        <v>0</v>
      </c>
      <c r="M4198" s="16">
        <v>0</v>
      </c>
      <c r="N4198" s="16">
        <v>0</v>
      </c>
      <c r="P4198" s="16">
        <v>0</v>
      </c>
      <c r="Q4198">
        <v>0</v>
      </c>
    </row>
    <row r="4199" spans="1:17" x14ac:dyDescent="0.25">
      <c r="A4199" s="12" t="s">
        <v>323</v>
      </c>
      <c r="B4199" s="41" t="str">
        <f t="shared" si="130"/>
        <v>11</v>
      </c>
      <c r="C4199" s="41" t="str">
        <f t="shared" si="131"/>
        <v>2019</v>
      </c>
      <c r="D4199" t="s">
        <v>1116</v>
      </c>
      <c r="E4199" t="s">
        <v>1626</v>
      </c>
      <c r="F4199" t="s">
        <v>2137</v>
      </c>
      <c r="G4199">
        <v>0</v>
      </c>
      <c r="H4199">
        <v>0</v>
      </c>
      <c r="I4199">
        <v>18</v>
      </c>
      <c r="J4199">
        <v>0</v>
      </c>
      <c r="K4199">
        <v>0</v>
      </c>
      <c r="L4199" s="16">
        <v>0</v>
      </c>
      <c r="M4199" s="16">
        <v>0</v>
      </c>
      <c r="N4199" s="16">
        <v>0</v>
      </c>
      <c r="P4199" s="16">
        <v>0</v>
      </c>
      <c r="Q4199">
        <v>0</v>
      </c>
    </row>
    <row r="4200" spans="1:17" x14ac:dyDescent="0.25">
      <c r="A4200" s="12" t="s">
        <v>324</v>
      </c>
      <c r="B4200" s="41" t="str">
        <f t="shared" si="130"/>
        <v>11</v>
      </c>
      <c r="C4200" s="41" t="str">
        <f t="shared" si="131"/>
        <v>2019</v>
      </c>
      <c r="D4200" t="s">
        <v>1126</v>
      </c>
      <c r="E4200" t="s">
        <v>1319</v>
      </c>
      <c r="F4200" t="s">
        <v>2161</v>
      </c>
      <c r="G4200">
        <v>0</v>
      </c>
      <c r="H4200">
        <v>0</v>
      </c>
      <c r="I4200">
        <v>0</v>
      </c>
      <c r="J4200">
        <v>0</v>
      </c>
      <c r="K4200">
        <v>0</v>
      </c>
      <c r="L4200" s="16">
        <v>0</v>
      </c>
      <c r="M4200" s="16">
        <v>0</v>
      </c>
      <c r="N4200" s="16">
        <v>0</v>
      </c>
      <c r="P4200" s="16">
        <v>0</v>
      </c>
      <c r="Q4200">
        <v>0</v>
      </c>
    </row>
    <row r="4201" spans="1:17" x14ac:dyDescent="0.25">
      <c r="A4201" s="12" t="s">
        <v>324</v>
      </c>
      <c r="B4201" s="41" t="str">
        <f t="shared" si="130"/>
        <v>11</v>
      </c>
      <c r="C4201" s="41" t="str">
        <f t="shared" si="131"/>
        <v>2019</v>
      </c>
      <c r="D4201" t="s">
        <v>1126</v>
      </c>
      <c r="E4201" t="s">
        <v>1676</v>
      </c>
      <c r="F4201" t="s">
        <v>2133</v>
      </c>
      <c r="G4201">
        <v>0</v>
      </c>
      <c r="H4201">
        <v>0</v>
      </c>
      <c r="I4201">
        <v>0</v>
      </c>
      <c r="J4201">
        <v>0</v>
      </c>
      <c r="K4201">
        <v>0</v>
      </c>
      <c r="L4201" s="16">
        <v>0</v>
      </c>
      <c r="M4201" s="16">
        <v>0</v>
      </c>
      <c r="N4201" s="16">
        <v>0</v>
      </c>
      <c r="P4201" s="16">
        <v>0</v>
      </c>
      <c r="Q4201">
        <v>0</v>
      </c>
    </row>
    <row r="4202" spans="1:17" x14ac:dyDescent="0.25">
      <c r="A4202" s="12" t="s">
        <v>323</v>
      </c>
      <c r="B4202" s="41" t="str">
        <f t="shared" si="130"/>
        <v>11</v>
      </c>
      <c r="C4202" s="41" t="str">
        <f t="shared" si="131"/>
        <v>2019</v>
      </c>
      <c r="D4202" t="s">
        <v>1124</v>
      </c>
      <c r="E4202" t="s">
        <v>1228</v>
      </c>
      <c r="F4202" t="s">
        <v>2133</v>
      </c>
      <c r="G4202">
        <v>0</v>
      </c>
      <c r="H4202">
        <v>0</v>
      </c>
      <c r="I4202">
        <v>0</v>
      </c>
      <c r="J4202">
        <v>0</v>
      </c>
      <c r="K4202">
        <v>0</v>
      </c>
      <c r="L4202" s="16">
        <v>0</v>
      </c>
      <c r="M4202" s="16">
        <v>0</v>
      </c>
      <c r="N4202" s="16">
        <v>0</v>
      </c>
      <c r="P4202" s="16">
        <v>0</v>
      </c>
      <c r="Q4202">
        <v>0</v>
      </c>
    </row>
    <row r="4203" spans="1:17" x14ac:dyDescent="0.25">
      <c r="A4203" s="12" t="s">
        <v>323</v>
      </c>
      <c r="B4203" s="41" t="str">
        <f t="shared" si="130"/>
        <v>11</v>
      </c>
      <c r="C4203" s="41" t="str">
        <f t="shared" si="131"/>
        <v>2019</v>
      </c>
      <c r="D4203" t="s">
        <v>1135</v>
      </c>
      <c r="E4203" t="s">
        <v>1642</v>
      </c>
      <c r="F4203" t="s">
        <v>2161</v>
      </c>
      <c r="G4203">
        <v>0</v>
      </c>
      <c r="H4203">
        <v>0</v>
      </c>
      <c r="I4203">
        <v>12</v>
      </c>
      <c r="J4203">
        <v>0</v>
      </c>
      <c r="K4203">
        <v>0</v>
      </c>
      <c r="L4203" s="16">
        <v>0</v>
      </c>
      <c r="M4203" s="16">
        <v>0</v>
      </c>
      <c r="N4203" s="16">
        <v>0</v>
      </c>
      <c r="P4203" s="16">
        <v>0</v>
      </c>
      <c r="Q4203">
        <v>0</v>
      </c>
    </row>
    <row r="4204" spans="1:17" x14ac:dyDescent="0.25">
      <c r="A4204" s="12" t="s">
        <v>324</v>
      </c>
      <c r="B4204" s="41" t="str">
        <f t="shared" si="130"/>
        <v>11</v>
      </c>
      <c r="C4204" s="41" t="str">
        <f t="shared" si="131"/>
        <v>2019</v>
      </c>
      <c r="D4204" t="s">
        <v>1107</v>
      </c>
      <c r="E4204" t="s">
        <v>1930</v>
      </c>
      <c r="F4204" t="s">
        <v>2161</v>
      </c>
      <c r="G4204">
        <v>0</v>
      </c>
      <c r="H4204">
        <v>0</v>
      </c>
      <c r="I4204">
        <v>85</v>
      </c>
      <c r="J4204">
        <v>0</v>
      </c>
      <c r="K4204">
        <v>0</v>
      </c>
      <c r="L4204" s="16">
        <v>0</v>
      </c>
      <c r="M4204" s="16">
        <v>0</v>
      </c>
      <c r="N4204" s="16">
        <v>0</v>
      </c>
      <c r="P4204" s="16">
        <v>0</v>
      </c>
      <c r="Q4204">
        <v>0</v>
      </c>
    </row>
    <row r="4205" spans="1:17" x14ac:dyDescent="0.25">
      <c r="A4205" s="12" t="s">
        <v>325</v>
      </c>
      <c r="B4205" s="41" t="str">
        <f t="shared" si="130"/>
        <v>11</v>
      </c>
      <c r="C4205" s="41" t="str">
        <f t="shared" si="131"/>
        <v>2019</v>
      </c>
      <c r="D4205" t="s">
        <v>1132</v>
      </c>
      <c r="E4205" t="s">
        <v>1401</v>
      </c>
      <c r="F4205" t="s">
        <v>2157</v>
      </c>
      <c r="G4205">
        <v>0</v>
      </c>
      <c r="H4205">
        <v>0</v>
      </c>
      <c r="I4205">
        <v>0</v>
      </c>
      <c r="J4205">
        <v>0</v>
      </c>
      <c r="K4205">
        <v>0</v>
      </c>
      <c r="L4205" s="16">
        <v>0</v>
      </c>
      <c r="M4205" s="16">
        <v>0</v>
      </c>
      <c r="N4205" s="16">
        <v>0</v>
      </c>
      <c r="P4205" s="16">
        <v>0</v>
      </c>
      <c r="Q4205">
        <v>0</v>
      </c>
    </row>
    <row r="4206" spans="1:17" x14ac:dyDescent="0.25">
      <c r="A4206" s="12" t="s">
        <v>325</v>
      </c>
      <c r="B4206" s="41" t="str">
        <f t="shared" si="130"/>
        <v>11</v>
      </c>
      <c r="C4206" s="41" t="str">
        <f t="shared" si="131"/>
        <v>2019</v>
      </c>
      <c r="D4206" t="s">
        <v>1112</v>
      </c>
      <c r="E4206" t="s">
        <v>1203</v>
      </c>
      <c r="F4206" t="s">
        <v>2135</v>
      </c>
      <c r="G4206">
        <v>0</v>
      </c>
      <c r="H4206">
        <v>5</v>
      </c>
      <c r="I4206">
        <v>0</v>
      </c>
      <c r="J4206">
        <v>0</v>
      </c>
      <c r="K4206">
        <v>0</v>
      </c>
      <c r="L4206" s="16">
        <v>0</v>
      </c>
      <c r="M4206" s="16">
        <v>0</v>
      </c>
      <c r="N4206" s="16">
        <v>0</v>
      </c>
      <c r="P4206" s="16">
        <v>0</v>
      </c>
      <c r="Q4206">
        <v>0</v>
      </c>
    </row>
    <row r="4207" spans="1:17" x14ac:dyDescent="0.25">
      <c r="A4207" s="12" t="s">
        <v>325</v>
      </c>
      <c r="B4207" s="41" t="str">
        <f t="shared" si="130"/>
        <v>11</v>
      </c>
      <c r="C4207" s="41" t="str">
        <f t="shared" si="131"/>
        <v>2019</v>
      </c>
      <c r="D4207" t="s">
        <v>1124</v>
      </c>
      <c r="E4207" t="s">
        <v>1228</v>
      </c>
      <c r="F4207" t="s">
        <v>2133</v>
      </c>
      <c r="G4207">
        <v>0</v>
      </c>
      <c r="H4207">
        <v>0</v>
      </c>
      <c r="I4207">
        <v>0</v>
      </c>
      <c r="J4207">
        <v>0</v>
      </c>
      <c r="K4207">
        <v>0</v>
      </c>
      <c r="L4207" s="16">
        <v>0</v>
      </c>
      <c r="M4207" s="16">
        <v>0</v>
      </c>
      <c r="N4207" s="16">
        <v>0</v>
      </c>
      <c r="P4207" s="16">
        <v>0</v>
      </c>
      <c r="Q4207">
        <v>0</v>
      </c>
    </row>
    <row r="4208" spans="1:17" x14ac:dyDescent="0.25">
      <c r="A4208" s="12" t="s">
        <v>326</v>
      </c>
      <c r="B4208" s="41" t="str">
        <f t="shared" si="130"/>
        <v>11</v>
      </c>
      <c r="C4208" s="41" t="str">
        <f t="shared" si="131"/>
        <v>2019</v>
      </c>
      <c r="D4208" t="s">
        <v>1112</v>
      </c>
      <c r="E4208" t="s">
        <v>1335</v>
      </c>
      <c r="F4208" t="s">
        <v>2158</v>
      </c>
      <c r="G4208">
        <v>2</v>
      </c>
      <c r="H4208">
        <v>0</v>
      </c>
      <c r="I4208">
        <v>0</v>
      </c>
      <c r="J4208">
        <v>0</v>
      </c>
      <c r="K4208">
        <v>0</v>
      </c>
      <c r="L4208" s="16">
        <v>0</v>
      </c>
      <c r="M4208" s="16">
        <v>0</v>
      </c>
      <c r="N4208" s="16">
        <v>0</v>
      </c>
      <c r="P4208" s="16">
        <v>0</v>
      </c>
      <c r="Q4208">
        <v>2</v>
      </c>
    </row>
    <row r="4209" spans="1:17" x14ac:dyDescent="0.25">
      <c r="A4209" s="12" t="s">
        <v>326</v>
      </c>
      <c r="B4209" s="41" t="str">
        <f t="shared" si="130"/>
        <v>11</v>
      </c>
      <c r="C4209" s="41" t="str">
        <f t="shared" si="131"/>
        <v>2019</v>
      </c>
      <c r="D4209" t="s">
        <v>1112</v>
      </c>
      <c r="E4209" t="s">
        <v>1340</v>
      </c>
      <c r="F4209" t="s">
        <v>2157</v>
      </c>
      <c r="G4209">
        <v>0</v>
      </c>
      <c r="H4209">
        <v>0</v>
      </c>
      <c r="I4209">
        <v>6</v>
      </c>
      <c r="J4209">
        <v>0</v>
      </c>
      <c r="K4209">
        <v>0</v>
      </c>
      <c r="L4209" s="16">
        <v>0</v>
      </c>
      <c r="M4209" s="16">
        <v>0</v>
      </c>
      <c r="N4209" s="16">
        <v>0</v>
      </c>
      <c r="P4209" s="16">
        <v>0</v>
      </c>
      <c r="Q4209">
        <v>0</v>
      </c>
    </row>
    <row r="4210" spans="1:17" x14ac:dyDescent="0.25">
      <c r="A4210" s="12" t="s">
        <v>326</v>
      </c>
      <c r="B4210" s="41" t="str">
        <f t="shared" si="130"/>
        <v>11</v>
      </c>
      <c r="C4210" s="41" t="str">
        <f t="shared" si="131"/>
        <v>2019</v>
      </c>
      <c r="D4210" t="s">
        <v>1125</v>
      </c>
      <c r="E4210" t="s">
        <v>1677</v>
      </c>
      <c r="F4210" t="s">
        <v>2135</v>
      </c>
      <c r="G4210">
        <v>0</v>
      </c>
      <c r="H4210">
        <v>8</v>
      </c>
      <c r="I4210">
        <v>0</v>
      </c>
      <c r="J4210">
        <v>0</v>
      </c>
      <c r="K4210">
        <v>0</v>
      </c>
      <c r="L4210" s="16">
        <v>0</v>
      </c>
      <c r="M4210" s="16">
        <v>0</v>
      </c>
      <c r="N4210" s="16">
        <v>0</v>
      </c>
      <c r="P4210" s="16">
        <v>0</v>
      </c>
      <c r="Q4210">
        <v>0</v>
      </c>
    </row>
    <row r="4211" spans="1:17" x14ac:dyDescent="0.25">
      <c r="A4211" s="12" t="s">
        <v>326</v>
      </c>
      <c r="B4211" s="41" t="str">
        <f t="shared" si="130"/>
        <v>11</v>
      </c>
      <c r="C4211" s="41" t="str">
        <f t="shared" si="131"/>
        <v>2019</v>
      </c>
      <c r="D4211" t="s">
        <v>1108</v>
      </c>
      <c r="E4211" t="s">
        <v>1235</v>
      </c>
      <c r="F4211" t="s">
        <v>2133</v>
      </c>
      <c r="G4211">
        <v>0</v>
      </c>
      <c r="H4211">
        <v>0</v>
      </c>
      <c r="I4211">
        <v>1</v>
      </c>
      <c r="J4211">
        <v>0</v>
      </c>
      <c r="K4211">
        <v>0</v>
      </c>
      <c r="L4211" s="16">
        <v>0</v>
      </c>
      <c r="M4211" s="16">
        <v>0</v>
      </c>
      <c r="N4211" s="16">
        <v>0</v>
      </c>
      <c r="P4211" s="16">
        <v>0</v>
      </c>
      <c r="Q4211">
        <v>0</v>
      </c>
    </row>
    <row r="4212" spans="1:17" x14ac:dyDescent="0.25">
      <c r="A4212" s="12" t="s">
        <v>326</v>
      </c>
      <c r="B4212" s="41" t="str">
        <f t="shared" si="130"/>
        <v>11</v>
      </c>
      <c r="C4212" s="41" t="str">
        <f t="shared" si="131"/>
        <v>2019</v>
      </c>
      <c r="D4212" t="s">
        <v>1110</v>
      </c>
      <c r="E4212" t="s">
        <v>1784</v>
      </c>
      <c r="F4212" t="s">
        <v>2161</v>
      </c>
      <c r="G4212">
        <v>0</v>
      </c>
      <c r="H4212">
        <v>0</v>
      </c>
      <c r="I4212">
        <v>170</v>
      </c>
      <c r="J4212">
        <v>0</v>
      </c>
      <c r="K4212">
        <v>0</v>
      </c>
      <c r="L4212" s="16">
        <v>11515000000</v>
      </c>
      <c r="M4212" s="16">
        <v>4153500000</v>
      </c>
      <c r="N4212" s="16">
        <v>0</v>
      </c>
      <c r="P4212" s="16">
        <v>11515000000</v>
      </c>
      <c r="Q4212">
        <v>0</v>
      </c>
    </row>
    <row r="4213" spans="1:17" x14ac:dyDescent="0.25">
      <c r="A4213" s="12" t="s">
        <v>326</v>
      </c>
      <c r="B4213" s="41" t="str">
        <f t="shared" si="130"/>
        <v>11</v>
      </c>
      <c r="C4213" s="41" t="str">
        <f t="shared" si="131"/>
        <v>2019</v>
      </c>
      <c r="D4213" t="s">
        <v>1110</v>
      </c>
      <c r="E4213" t="s">
        <v>1332</v>
      </c>
      <c r="F4213" t="s">
        <v>2161</v>
      </c>
      <c r="G4213">
        <v>0</v>
      </c>
      <c r="H4213">
        <v>0</v>
      </c>
      <c r="I4213">
        <v>150</v>
      </c>
      <c r="J4213">
        <v>0</v>
      </c>
      <c r="K4213">
        <v>0</v>
      </c>
      <c r="L4213" s="16">
        <v>0</v>
      </c>
      <c r="M4213" s="16">
        <v>0</v>
      </c>
      <c r="N4213" s="16">
        <v>0</v>
      </c>
      <c r="P4213" s="16">
        <v>0</v>
      </c>
      <c r="Q4213">
        <v>0</v>
      </c>
    </row>
    <row r="4214" spans="1:17" x14ac:dyDescent="0.25">
      <c r="A4214" s="12" t="s">
        <v>326</v>
      </c>
      <c r="B4214" s="41" t="str">
        <f t="shared" si="130"/>
        <v>11</v>
      </c>
      <c r="C4214" s="41" t="str">
        <f t="shared" si="131"/>
        <v>2019</v>
      </c>
      <c r="D4214" t="s">
        <v>1110</v>
      </c>
      <c r="E4214" t="s">
        <v>1417</v>
      </c>
      <c r="F4214" t="s">
        <v>2154</v>
      </c>
      <c r="G4214">
        <v>0</v>
      </c>
      <c r="H4214">
        <v>0</v>
      </c>
      <c r="I4214">
        <v>0</v>
      </c>
      <c r="J4214">
        <v>0</v>
      </c>
      <c r="K4214">
        <v>0</v>
      </c>
      <c r="L4214" s="16">
        <v>0</v>
      </c>
      <c r="M4214" s="16">
        <v>0</v>
      </c>
      <c r="N4214" s="16">
        <v>0</v>
      </c>
      <c r="P4214" s="16">
        <v>0</v>
      </c>
      <c r="Q4214">
        <v>0</v>
      </c>
    </row>
    <row r="4215" spans="1:17" x14ac:dyDescent="0.25">
      <c r="A4215" s="12" t="s">
        <v>327</v>
      </c>
      <c r="B4215" s="41" t="str">
        <f t="shared" si="130"/>
        <v>11</v>
      </c>
      <c r="C4215" s="41" t="str">
        <f t="shared" si="131"/>
        <v>2019</v>
      </c>
      <c r="D4215" t="s">
        <v>1133</v>
      </c>
      <c r="E4215" t="s">
        <v>1931</v>
      </c>
      <c r="F4215" t="s">
        <v>2133</v>
      </c>
      <c r="G4215">
        <v>1</v>
      </c>
      <c r="H4215">
        <v>0</v>
      </c>
      <c r="I4215">
        <v>0</v>
      </c>
      <c r="J4215">
        <v>0</v>
      </c>
      <c r="K4215">
        <v>0</v>
      </c>
      <c r="L4215" s="16">
        <v>0</v>
      </c>
      <c r="M4215" s="16">
        <v>0</v>
      </c>
      <c r="N4215" s="16">
        <v>0</v>
      </c>
      <c r="P4215" s="16">
        <v>0</v>
      </c>
      <c r="Q4215">
        <v>1</v>
      </c>
    </row>
    <row r="4216" spans="1:17" x14ac:dyDescent="0.25">
      <c r="A4216" s="12" t="s">
        <v>327</v>
      </c>
      <c r="B4216" s="41" t="str">
        <f t="shared" si="130"/>
        <v>11</v>
      </c>
      <c r="C4216" s="41" t="str">
        <f t="shared" si="131"/>
        <v>2019</v>
      </c>
      <c r="D4216" t="s">
        <v>1116</v>
      </c>
      <c r="E4216" t="s">
        <v>1695</v>
      </c>
      <c r="F4216" t="s">
        <v>2141</v>
      </c>
      <c r="G4216">
        <v>0</v>
      </c>
      <c r="H4216">
        <v>1</v>
      </c>
      <c r="I4216">
        <v>5</v>
      </c>
      <c r="J4216">
        <v>1</v>
      </c>
      <c r="K4216">
        <v>0</v>
      </c>
      <c r="L4216" s="16">
        <v>0</v>
      </c>
      <c r="M4216" s="16">
        <v>0</v>
      </c>
      <c r="N4216" s="16">
        <v>0</v>
      </c>
      <c r="P4216" s="16">
        <v>0</v>
      </c>
      <c r="Q4216">
        <v>0</v>
      </c>
    </row>
    <row r="4217" spans="1:17" x14ac:dyDescent="0.25">
      <c r="A4217" s="12" t="s">
        <v>324</v>
      </c>
      <c r="B4217" s="41" t="str">
        <f t="shared" si="130"/>
        <v>11</v>
      </c>
      <c r="C4217" s="41" t="str">
        <f t="shared" si="131"/>
        <v>2019</v>
      </c>
      <c r="D4217" t="s">
        <v>1123</v>
      </c>
      <c r="E4217" t="s">
        <v>1564</v>
      </c>
      <c r="F4217" t="s">
        <v>2137</v>
      </c>
      <c r="G4217">
        <v>0</v>
      </c>
      <c r="H4217">
        <v>0</v>
      </c>
      <c r="I4217">
        <v>6</v>
      </c>
      <c r="J4217">
        <v>0</v>
      </c>
      <c r="K4217">
        <v>0</v>
      </c>
      <c r="L4217" s="16">
        <v>0</v>
      </c>
      <c r="M4217" s="16">
        <v>0</v>
      </c>
      <c r="N4217" s="16">
        <v>0</v>
      </c>
      <c r="P4217" s="16">
        <v>0</v>
      </c>
      <c r="Q4217">
        <v>0</v>
      </c>
    </row>
    <row r="4218" spans="1:17" x14ac:dyDescent="0.25">
      <c r="A4218" s="12" t="s">
        <v>327</v>
      </c>
      <c r="B4218" s="41" t="str">
        <f t="shared" si="130"/>
        <v>11</v>
      </c>
      <c r="C4218" s="41" t="str">
        <f t="shared" si="131"/>
        <v>2019</v>
      </c>
      <c r="D4218" t="s">
        <v>1112</v>
      </c>
      <c r="E4218" t="s">
        <v>1215</v>
      </c>
      <c r="F4218" t="s">
        <v>2129</v>
      </c>
      <c r="G4218">
        <v>0</v>
      </c>
      <c r="H4218">
        <v>0</v>
      </c>
      <c r="I4218">
        <v>1</v>
      </c>
      <c r="J4218">
        <v>1</v>
      </c>
      <c r="K4218">
        <v>0</v>
      </c>
      <c r="L4218" s="16">
        <v>0</v>
      </c>
      <c r="M4218" s="16">
        <v>0</v>
      </c>
      <c r="N4218" s="16">
        <v>0</v>
      </c>
      <c r="P4218" s="16">
        <v>0</v>
      </c>
      <c r="Q4218">
        <v>0</v>
      </c>
    </row>
    <row r="4219" spans="1:17" x14ac:dyDescent="0.25">
      <c r="A4219" s="12" t="s">
        <v>324</v>
      </c>
      <c r="B4219" s="41" t="str">
        <f t="shared" si="130"/>
        <v>11</v>
      </c>
      <c r="C4219" s="41" t="str">
        <f t="shared" si="131"/>
        <v>2019</v>
      </c>
      <c r="D4219" t="s">
        <v>1110</v>
      </c>
      <c r="E4219" t="s">
        <v>1129</v>
      </c>
      <c r="F4219" t="s">
        <v>2161</v>
      </c>
      <c r="G4219">
        <v>0</v>
      </c>
      <c r="H4219">
        <v>0</v>
      </c>
      <c r="I4219">
        <v>0</v>
      </c>
      <c r="J4219">
        <v>0</v>
      </c>
      <c r="K4219">
        <v>0</v>
      </c>
      <c r="L4219" s="16">
        <v>0</v>
      </c>
      <c r="M4219" s="16">
        <v>0</v>
      </c>
      <c r="N4219" s="16">
        <v>0</v>
      </c>
      <c r="P4219" s="16">
        <v>0</v>
      </c>
      <c r="Q4219">
        <v>0</v>
      </c>
    </row>
    <row r="4220" spans="1:17" x14ac:dyDescent="0.25">
      <c r="A4220" s="12" t="s">
        <v>326</v>
      </c>
      <c r="B4220" s="41" t="str">
        <f t="shared" si="130"/>
        <v>11</v>
      </c>
      <c r="C4220" s="41" t="str">
        <f t="shared" si="131"/>
        <v>2019</v>
      </c>
      <c r="D4220" t="s">
        <v>1116</v>
      </c>
      <c r="E4220" t="s">
        <v>1174</v>
      </c>
      <c r="F4220" t="s">
        <v>2133</v>
      </c>
      <c r="G4220">
        <v>0</v>
      </c>
      <c r="H4220">
        <v>0</v>
      </c>
      <c r="I4220">
        <v>1</v>
      </c>
      <c r="J4220">
        <v>0</v>
      </c>
      <c r="K4220">
        <v>0</v>
      </c>
      <c r="L4220" s="16">
        <v>0</v>
      </c>
      <c r="M4220" s="16">
        <v>0</v>
      </c>
      <c r="N4220" s="16">
        <v>0</v>
      </c>
      <c r="P4220" s="16">
        <v>0</v>
      </c>
      <c r="Q4220">
        <v>0</v>
      </c>
    </row>
    <row r="4221" spans="1:17" x14ac:dyDescent="0.25">
      <c r="A4221" s="12" t="s">
        <v>328</v>
      </c>
      <c r="B4221" s="41" t="str">
        <f t="shared" si="130"/>
        <v>11</v>
      </c>
      <c r="C4221" s="41" t="str">
        <f t="shared" si="131"/>
        <v>2019</v>
      </c>
      <c r="D4221" t="s">
        <v>1131</v>
      </c>
      <c r="E4221" t="s">
        <v>1276</v>
      </c>
      <c r="F4221" t="s">
        <v>2161</v>
      </c>
      <c r="G4221">
        <v>0</v>
      </c>
      <c r="H4221">
        <v>0</v>
      </c>
      <c r="I4221">
        <v>0</v>
      </c>
      <c r="J4221">
        <v>0</v>
      </c>
      <c r="K4221">
        <v>0</v>
      </c>
      <c r="L4221" s="16">
        <v>0</v>
      </c>
      <c r="M4221" s="16">
        <v>0</v>
      </c>
      <c r="N4221" s="16">
        <v>0</v>
      </c>
      <c r="P4221" s="16">
        <v>0</v>
      </c>
      <c r="Q4221">
        <v>0</v>
      </c>
    </row>
    <row r="4222" spans="1:17" x14ac:dyDescent="0.25">
      <c r="A4222" s="12" t="s">
        <v>328</v>
      </c>
      <c r="B4222" s="41" t="str">
        <f t="shared" si="130"/>
        <v>11</v>
      </c>
      <c r="C4222" s="41" t="str">
        <f t="shared" si="131"/>
        <v>2019</v>
      </c>
      <c r="D4222" t="s">
        <v>1108</v>
      </c>
      <c r="E4222" t="s">
        <v>1143</v>
      </c>
      <c r="F4222" t="s">
        <v>2133</v>
      </c>
      <c r="G4222">
        <v>0</v>
      </c>
      <c r="H4222">
        <v>0</v>
      </c>
      <c r="I4222">
        <v>0</v>
      </c>
      <c r="J4222">
        <v>0</v>
      </c>
      <c r="K4222">
        <v>0</v>
      </c>
      <c r="L4222" s="16">
        <v>0</v>
      </c>
      <c r="M4222" s="16">
        <v>0</v>
      </c>
      <c r="N4222" s="16">
        <v>0</v>
      </c>
      <c r="P4222" s="16">
        <v>0</v>
      </c>
      <c r="Q4222">
        <v>0</v>
      </c>
    </row>
    <row r="4223" spans="1:17" x14ac:dyDescent="0.25">
      <c r="A4223" s="12" t="s">
        <v>328</v>
      </c>
      <c r="B4223" s="41" t="str">
        <f t="shared" si="130"/>
        <v>11</v>
      </c>
      <c r="C4223" s="41" t="str">
        <f t="shared" si="131"/>
        <v>2019</v>
      </c>
      <c r="D4223" t="s">
        <v>1132</v>
      </c>
      <c r="E4223" t="s">
        <v>1628</v>
      </c>
      <c r="F4223" t="s">
        <v>2161</v>
      </c>
      <c r="G4223">
        <v>0</v>
      </c>
      <c r="H4223">
        <v>0</v>
      </c>
      <c r="I4223">
        <v>1</v>
      </c>
      <c r="J4223">
        <v>0</v>
      </c>
      <c r="K4223">
        <v>0</v>
      </c>
      <c r="L4223" s="16">
        <v>0</v>
      </c>
      <c r="M4223" s="16">
        <v>0</v>
      </c>
      <c r="N4223" s="16">
        <v>0</v>
      </c>
      <c r="P4223" s="16">
        <v>0</v>
      </c>
      <c r="Q4223">
        <v>0</v>
      </c>
    </row>
    <row r="4224" spans="1:17" x14ac:dyDescent="0.25">
      <c r="A4224" s="12" t="s">
        <v>328</v>
      </c>
      <c r="B4224" s="41" t="str">
        <f t="shared" si="130"/>
        <v>11</v>
      </c>
      <c r="C4224" s="41" t="str">
        <f t="shared" si="131"/>
        <v>2019</v>
      </c>
      <c r="D4224" t="s">
        <v>1110</v>
      </c>
      <c r="E4224" t="s">
        <v>1730</v>
      </c>
      <c r="F4224" t="s">
        <v>2132</v>
      </c>
      <c r="G4224">
        <v>0</v>
      </c>
      <c r="H4224">
        <v>0</v>
      </c>
      <c r="I4224">
        <v>0</v>
      </c>
      <c r="J4224">
        <v>0</v>
      </c>
      <c r="K4224">
        <v>0</v>
      </c>
      <c r="L4224" s="16">
        <v>0</v>
      </c>
      <c r="M4224" s="16">
        <v>0</v>
      </c>
      <c r="N4224" s="16">
        <v>0</v>
      </c>
      <c r="P4224" s="16">
        <v>0</v>
      </c>
      <c r="Q4224">
        <v>0</v>
      </c>
    </row>
    <row r="4225" spans="1:17" x14ac:dyDescent="0.25">
      <c r="A4225" s="12" t="s">
        <v>328</v>
      </c>
      <c r="B4225" s="41" t="str">
        <f t="shared" si="130"/>
        <v>11</v>
      </c>
      <c r="C4225" s="41" t="str">
        <f t="shared" si="131"/>
        <v>2019</v>
      </c>
      <c r="D4225" t="s">
        <v>1107</v>
      </c>
      <c r="E4225" t="s">
        <v>1189</v>
      </c>
      <c r="F4225" t="s">
        <v>2133</v>
      </c>
      <c r="G4225">
        <v>1</v>
      </c>
      <c r="H4225">
        <v>0</v>
      </c>
      <c r="I4225">
        <v>0</v>
      </c>
      <c r="J4225">
        <v>0</v>
      </c>
      <c r="K4225">
        <v>0</v>
      </c>
      <c r="L4225" s="16">
        <v>0</v>
      </c>
      <c r="M4225" s="16">
        <v>0</v>
      </c>
      <c r="N4225" s="16">
        <v>0</v>
      </c>
      <c r="P4225" s="16">
        <v>0</v>
      </c>
      <c r="Q4225">
        <v>1</v>
      </c>
    </row>
    <row r="4226" spans="1:17" x14ac:dyDescent="0.25">
      <c r="A4226" s="12" t="s">
        <v>328</v>
      </c>
      <c r="B4226" s="41" t="str">
        <f t="shared" si="130"/>
        <v>11</v>
      </c>
      <c r="C4226" s="41" t="str">
        <f t="shared" si="131"/>
        <v>2019</v>
      </c>
      <c r="D4226" t="s">
        <v>1133</v>
      </c>
      <c r="E4226" t="s">
        <v>1472</v>
      </c>
      <c r="F4226" t="s">
        <v>2129</v>
      </c>
      <c r="G4226">
        <v>0</v>
      </c>
      <c r="H4226">
        <v>0</v>
      </c>
      <c r="I4226">
        <v>1</v>
      </c>
      <c r="J4226">
        <v>1</v>
      </c>
      <c r="K4226">
        <v>0</v>
      </c>
      <c r="L4226" s="16">
        <v>0</v>
      </c>
      <c r="M4226" s="16">
        <v>0</v>
      </c>
      <c r="N4226" s="16">
        <v>0</v>
      </c>
      <c r="P4226" s="16">
        <v>0</v>
      </c>
      <c r="Q4226">
        <v>0</v>
      </c>
    </row>
    <row r="4227" spans="1:17" x14ac:dyDescent="0.25">
      <c r="A4227" s="12" t="s">
        <v>328</v>
      </c>
      <c r="B4227" s="41" t="str">
        <f t="shared" ref="B4227:B4290" si="132">LEFT(A4227,2)</f>
        <v>11</v>
      </c>
      <c r="C4227" s="41" t="str">
        <f t="shared" ref="C4227:C4290" si="133">MID(A4227,7,4)</f>
        <v>2019</v>
      </c>
      <c r="D4227" t="s">
        <v>1133</v>
      </c>
      <c r="E4227" t="s">
        <v>1497</v>
      </c>
      <c r="F4227" t="s">
        <v>2132</v>
      </c>
      <c r="G4227">
        <v>0</v>
      </c>
      <c r="H4227">
        <v>0</v>
      </c>
      <c r="I4227">
        <v>3</v>
      </c>
      <c r="J4227">
        <v>0</v>
      </c>
      <c r="K4227">
        <v>0</v>
      </c>
      <c r="L4227" s="16">
        <v>0</v>
      </c>
      <c r="M4227" s="16">
        <v>0</v>
      </c>
      <c r="N4227" s="16">
        <v>0</v>
      </c>
      <c r="P4227" s="16">
        <v>0</v>
      </c>
      <c r="Q4227">
        <v>0</v>
      </c>
    </row>
    <row r="4228" spans="1:17" x14ac:dyDescent="0.25">
      <c r="A4228" s="12" t="s">
        <v>329</v>
      </c>
      <c r="B4228" s="41" t="str">
        <f t="shared" si="132"/>
        <v>11</v>
      </c>
      <c r="C4228" s="41" t="str">
        <f t="shared" si="133"/>
        <v>2019</v>
      </c>
      <c r="D4228" t="s">
        <v>1107</v>
      </c>
      <c r="E4228" t="s">
        <v>1154</v>
      </c>
      <c r="F4228" t="s">
        <v>2133</v>
      </c>
      <c r="G4228">
        <v>0</v>
      </c>
      <c r="H4228">
        <v>0</v>
      </c>
      <c r="I4228">
        <v>0</v>
      </c>
      <c r="J4228">
        <v>0</v>
      </c>
      <c r="K4228">
        <v>0</v>
      </c>
      <c r="L4228" s="16">
        <v>0</v>
      </c>
      <c r="M4228" s="16">
        <v>0</v>
      </c>
      <c r="N4228" s="16">
        <v>0</v>
      </c>
      <c r="P4228" s="16">
        <v>0</v>
      </c>
      <c r="Q4228">
        <v>0</v>
      </c>
    </row>
    <row r="4229" spans="1:17" x14ac:dyDescent="0.25">
      <c r="A4229" s="12" t="s">
        <v>328</v>
      </c>
      <c r="B4229" s="41" t="str">
        <f t="shared" si="132"/>
        <v>11</v>
      </c>
      <c r="C4229" s="41" t="str">
        <f t="shared" si="133"/>
        <v>2019</v>
      </c>
      <c r="D4229" t="s">
        <v>1131</v>
      </c>
      <c r="E4229" t="s">
        <v>1299</v>
      </c>
      <c r="F4229" t="s">
        <v>2133</v>
      </c>
      <c r="G4229">
        <v>0</v>
      </c>
      <c r="H4229">
        <v>0</v>
      </c>
      <c r="I4229">
        <v>0</v>
      </c>
      <c r="J4229">
        <v>0</v>
      </c>
      <c r="K4229">
        <v>0</v>
      </c>
      <c r="L4229" s="16">
        <v>0</v>
      </c>
      <c r="M4229" s="16">
        <v>0</v>
      </c>
      <c r="N4229" s="16">
        <v>0</v>
      </c>
      <c r="P4229" s="16">
        <v>0</v>
      </c>
      <c r="Q4229">
        <v>0</v>
      </c>
    </row>
    <row r="4230" spans="1:17" x14ac:dyDescent="0.25">
      <c r="A4230" s="12" t="s">
        <v>329</v>
      </c>
      <c r="B4230" s="41" t="str">
        <f t="shared" si="132"/>
        <v>11</v>
      </c>
      <c r="C4230" s="41" t="str">
        <f t="shared" si="133"/>
        <v>2019</v>
      </c>
      <c r="D4230" t="s">
        <v>1113</v>
      </c>
      <c r="E4230" t="s">
        <v>1483</v>
      </c>
      <c r="F4230" t="s">
        <v>2133</v>
      </c>
      <c r="G4230">
        <v>0</v>
      </c>
      <c r="H4230">
        <v>0</v>
      </c>
      <c r="I4230">
        <v>0</v>
      </c>
      <c r="J4230">
        <v>0</v>
      </c>
      <c r="K4230">
        <v>0</v>
      </c>
      <c r="L4230" s="16">
        <v>0</v>
      </c>
      <c r="M4230" s="16">
        <v>0</v>
      </c>
      <c r="N4230" s="16">
        <v>0</v>
      </c>
      <c r="P4230" s="16">
        <v>0</v>
      </c>
      <c r="Q4230">
        <v>0</v>
      </c>
    </row>
    <row r="4231" spans="1:17" x14ac:dyDescent="0.25">
      <c r="A4231" s="12" t="s">
        <v>327</v>
      </c>
      <c r="B4231" s="41" t="str">
        <f t="shared" si="132"/>
        <v>11</v>
      </c>
      <c r="C4231" s="41" t="str">
        <f t="shared" si="133"/>
        <v>2019</v>
      </c>
      <c r="D4231" t="s">
        <v>1131</v>
      </c>
      <c r="E4231" t="s">
        <v>1508</v>
      </c>
      <c r="F4231" t="s">
        <v>2133</v>
      </c>
      <c r="G4231">
        <v>0</v>
      </c>
      <c r="H4231">
        <v>0</v>
      </c>
      <c r="I4231">
        <v>188</v>
      </c>
      <c r="J4231">
        <v>3</v>
      </c>
      <c r="K4231">
        <v>6</v>
      </c>
      <c r="L4231" s="16">
        <v>0</v>
      </c>
      <c r="M4231" s="16">
        <v>0</v>
      </c>
      <c r="N4231" s="16">
        <v>0</v>
      </c>
      <c r="P4231" s="16">
        <v>0</v>
      </c>
      <c r="Q4231">
        <v>0</v>
      </c>
    </row>
    <row r="4232" spans="1:17" x14ac:dyDescent="0.25">
      <c r="A4232" s="12" t="s">
        <v>329</v>
      </c>
      <c r="B4232" s="41" t="str">
        <f t="shared" si="132"/>
        <v>11</v>
      </c>
      <c r="C4232" s="41" t="str">
        <f t="shared" si="133"/>
        <v>2019</v>
      </c>
      <c r="D4232" t="s">
        <v>1131</v>
      </c>
      <c r="E4232" t="s">
        <v>1508</v>
      </c>
      <c r="F4232" t="s">
        <v>2135</v>
      </c>
      <c r="G4232">
        <v>4</v>
      </c>
      <c r="H4232">
        <v>6</v>
      </c>
      <c r="I4232">
        <v>0</v>
      </c>
      <c r="J4232">
        <v>0</v>
      </c>
      <c r="K4232">
        <v>0</v>
      </c>
      <c r="L4232" s="16">
        <v>0</v>
      </c>
      <c r="M4232" s="16">
        <v>0</v>
      </c>
      <c r="N4232" s="16">
        <v>0</v>
      </c>
      <c r="P4232" s="16">
        <v>0</v>
      </c>
      <c r="Q4232">
        <v>4</v>
      </c>
    </row>
    <row r="4233" spans="1:17" x14ac:dyDescent="0.25">
      <c r="A4233" s="12" t="s">
        <v>329</v>
      </c>
      <c r="B4233" s="41" t="str">
        <f t="shared" si="132"/>
        <v>11</v>
      </c>
      <c r="C4233" s="41" t="str">
        <f t="shared" si="133"/>
        <v>2019</v>
      </c>
      <c r="D4233" t="s">
        <v>1116</v>
      </c>
      <c r="E4233" t="s">
        <v>1817</v>
      </c>
      <c r="F4233" t="s">
        <v>2174</v>
      </c>
      <c r="G4233">
        <v>1</v>
      </c>
      <c r="H4233">
        <v>0</v>
      </c>
      <c r="I4233">
        <v>0</v>
      </c>
      <c r="J4233">
        <v>0</v>
      </c>
      <c r="K4233">
        <v>0</v>
      </c>
      <c r="L4233" s="16">
        <v>0</v>
      </c>
      <c r="M4233" s="16">
        <v>0</v>
      </c>
      <c r="N4233" s="16">
        <v>0</v>
      </c>
      <c r="P4233" s="16">
        <v>0</v>
      </c>
      <c r="Q4233">
        <v>1</v>
      </c>
    </row>
    <row r="4234" spans="1:17" x14ac:dyDescent="0.25">
      <c r="A4234" s="12" t="s">
        <v>329</v>
      </c>
      <c r="B4234" s="41" t="str">
        <f t="shared" si="132"/>
        <v>11</v>
      </c>
      <c r="C4234" s="41" t="str">
        <f t="shared" si="133"/>
        <v>2019</v>
      </c>
      <c r="D4234" t="s">
        <v>1111</v>
      </c>
      <c r="E4234" t="s">
        <v>1170</v>
      </c>
      <c r="F4234" t="s">
        <v>2133</v>
      </c>
      <c r="G4234">
        <v>0</v>
      </c>
      <c r="H4234">
        <v>0</v>
      </c>
      <c r="I4234">
        <v>1</v>
      </c>
      <c r="J4234">
        <v>0</v>
      </c>
      <c r="K4234">
        <v>0</v>
      </c>
      <c r="L4234" s="16">
        <v>0</v>
      </c>
      <c r="M4234" s="16">
        <v>0</v>
      </c>
      <c r="N4234" s="16">
        <v>0</v>
      </c>
      <c r="P4234" s="16">
        <v>0</v>
      </c>
      <c r="Q4234">
        <v>0</v>
      </c>
    </row>
    <row r="4235" spans="1:17" x14ac:dyDescent="0.25">
      <c r="A4235" s="12" t="s">
        <v>330</v>
      </c>
      <c r="B4235" s="41" t="str">
        <f t="shared" si="132"/>
        <v>11</v>
      </c>
      <c r="C4235" s="41" t="str">
        <f t="shared" si="133"/>
        <v>2019</v>
      </c>
      <c r="D4235" t="s">
        <v>1126</v>
      </c>
      <c r="E4235" t="s">
        <v>1319</v>
      </c>
      <c r="F4235" t="s">
        <v>2161</v>
      </c>
      <c r="G4235">
        <v>0</v>
      </c>
      <c r="H4235">
        <v>0</v>
      </c>
      <c r="I4235">
        <v>0</v>
      </c>
      <c r="J4235">
        <v>0</v>
      </c>
      <c r="K4235">
        <v>0</v>
      </c>
      <c r="L4235" s="16">
        <v>0</v>
      </c>
      <c r="M4235" s="16">
        <v>0</v>
      </c>
      <c r="N4235" s="16">
        <v>0</v>
      </c>
      <c r="P4235" s="16">
        <v>0</v>
      </c>
      <c r="Q4235">
        <v>0</v>
      </c>
    </row>
    <row r="4236" spans="1:17" x14ac:dyDescent="0.25">
      <c r="A4236" s="12" t="s">
        <v>330</v>
      </c>
      <c r="B4236" s="41" t="str">
        <f t="shared" si="132"/>
        <v>11</v>
      </c>
      <c r="C4236" s="41" t="str">
        <f t="shared" si="133"/>
        <v>2019</v>
      </c>
      <c r="D4236" t="s">
        <v>1112</v>
      </c>
      <c r="E4236" t="s">
        <v>1815</v>
      </c>
      <c r="F4236" t="s">
        <v>2174</v>
      </c>
      <c r="G4236">
        <v>0</v>
      </c>
      <c r="H4236">
        <v>1</v>
      </c>
      <c r="I4236">
        <v>0</v>
      </c>
      <c r="J4236">
        <v>0</v>
      </c>
      <c r="K4236">
        <v>0</v>
      </c>
      <c r="L4236" s="16">
        <v>0</v>
      </c>
      <c r="M4236" s="16">
        <v>0</v>
      </c>
      <c r="N4236" s="16">
        <v>0</v>
      </c>
      <c r="P4236" s="16">
        <v>0</v>
      </c>
      <c r="Q4236">
        <v>0</v>
      </c>
    </row>
    <row r="4237" spans="1:17" x14ac:dyDescent="0.25">
      <c r="A4237" s="12" t="s">
        <v>328</v>
      </c>
      <c r="B4237" s="41" t="str">
        <f t="shared" si="132"/>
        <v>11</v>
      </c>
      <c r="C4237" s="41" t="str">
        <f t="shared" si="133"/>
        <v>2019</v>
      </c>
      <c r="D4237" t="s">
        <v>1131</v>
      </c>
      <c r="E4237" t="s">
        <v>1765</v>
      </c>
      <c r="F4237" t="s">
        <v>2133</v>
      </c>
      <c r="G4237">
        <v>0</v>
      </c>
      <c r="H4237">
        <v>0</v>
      </c>
      <c r="I4237">
        <v>11</v>
      </c>
      <c r="J4237">
        <v>0</v>
      </c>
      <c r="K4237">
        <v>0</v>
      </c>
      <c r="L4237" s="16">
        <v>0</v>
      </c>
      <c r="M4237" s="16">
        <v>0</v>
      </c>
      <c r="N4237" s="16">
        <v>0</v>
      </c>
      <c r="P4237" s="16">
        <v>0</v>
      </c>
      <c r="Q4237">
        <v>0</v>
      </c>
    </row>
    <row r="4238" spans="1:17" x14ac:dyDescent="0.25">
      <c r="A4238" s="12" t="s">
        <v>330</v>
      </c>
      <c r="B4238" s="41" t="str">
        <f t="shared" si="132"/>
        <v>11</v>
      </c>
      <c r="C4238" s="41" t="str">
        <f t="shared" si="133"/>
        <v>2019</v>
      </c>
      <c r="D4238" t="s">
        <v>1126</v>
      </c>
      <c r="E4238" t="s">
        <v>1587</v>
      </c>
      <c r="F4238" t="s">
        <v>2146</v>
      </c>
      <c r="G4238">
        <v>1</v>
      </c>
      <c r="H4238">
        <v>3</v>
      </c>
      <c r="I4238">
        <v>46</v>
      </c>
      <c r="J4238">
        <v>6</v>
      </c>
      <c r="K4238">
        <v>0</v>
      </c>
      <c r="L4238" s="16">
        <v>39880923205</v>
      </c>
      <c r="M4238" s="16">
        <v>0</v>
      </c>
      <c r="N4238" s="16">
        <v>0</v>
      </c>
      <c r="P4238" s="16">
        <v>39880923205</v>
      </c>
      <c r="Q4238">
        <v>1</v>
      </c>
    </row>
    <row r="4239" spans="1:17" x14ac:dyDescent="0.25">
      <c r="A4239" s="12" t="s">
        <v>330</v>
      </c>
      <c r="B4239" s="41" t="str">
        <f t="shared" si="132"/>
        <v>11</v>
      </c>
      <c r="C4239" s="41" t="str">
        <f t="shared" si="133"/>
        <v>2019</v>
      </c>
      <c r="D4239" t="s">
        <v>1126</v>
      </c>
      <c r="E4239" t="s">
        <v>1586</v>
      </c>
      <c r="F4239" t="s">
        <v>2146</v>
      </c>
      <c r="G4239">
        <v>0</v>
      </c>
      <c r="H4239">
        <v>0</v>
      </c>
      <c r="I4239">
        <v>168</v>
      </c>
      <c r="J4239">
        <v>2</v>
      </c>
      <c r="K4239">
        <v>0</v>
      </c>
      <c r="L4239" s="16">
        <v>40078247047</v>
      </c>
      <c r="M4239" s="16">
        <v>0</v>
      </c>
      <c r="N4239" s="16">
        <v>0</v>
      </c>
      <c r="P4239" s="16">
        <v>40078247047</v>
      </c>
      <c r="Q4239">
        <v>0</v>
      </c>
    </row>
    <row r="4240" spans="1:17" x14ac:dyDescent="0.25">
      <c r="A4240" s="12" t="s">
        <v>330</v>
      </c>
      <c r="B4240" s="41" t="str">
        <f t="shared" si="132"/>
        <v>11</v>
      </c>
      <c r="C4240" s="41" t="str">
        <f t="shared" si="133"/>
        <v>2019</v>
      </c>
      <c r="D4240" t="s">
        <v>1126</v>
      </c>
      <c r="E4240" t="s">
        <v>1667</v>
      </c>
      <c r="F4240" t="s">
        <v>2133</v>
      </c>
      <c r="G4240">
        <v>0</v>
      </c>
      <c r="H4240">
        <v>0</v>
      </c>
      <c r="I4240">
        <v>81</v>
      </c>
      <c r="J4240">
        <v>0</v>
      </c>
      <c r="K4240">
        <v>0</v>
      </c>
      <c r="L4240" s="16">
        <v>0</v>
      </c>
      <c r="M4240" s="16">
        <v>0</v>
      </c>
      <c r="N4240" s="16">
        <v>0</v>
      </c>
      <c r="P4240" s="16">
        <v>0</v>
      </c>
      <c r="Q4240">
        <v>0</v>
      </c>
    </row>
    <row r="4241" spans="1:17" x14ac:dyDescent="0.25">
      <c r="A4241" s="12" t="s">
        <v>331</v>
      </c>
      <c r="B4241" s="41" t="str">
        <f t="shared" si="132"/>
        <v>11</v>
      </c>
      <c r="C4241" s="41" t="str">
        <f t="shared" si="133"/>
        <v>2019</v>
      </c>
      <c r="D4241" t="s">
        <v>1116</v>
      </c>
      <c r="E4241" t="s">
        <v>1330</v>
      </c>
      <c r="F4241" t="s">
        <v>2144</v>
      </c>
      <c r="G4241">
        <v>0</v>
      </c>
      <c r="H4241">
        <v>0</v>
      </c>
      <c r="I4241">
        <v>0</v>
      </c>
      <c r="J4241">
        <v>0</v>
      </c>
      <c r="K4241">
        <v>0</v>
      </c>
      <c r="L4241" s="16">
        <v>0</v>
      </c>
      <c r="M4241" s="16">
        <v>0</v>
      </c>
      <c r="N4241" s="16">
        <v>0</v>
      </c>
      <c r="P4241" s="16">
        <v>0</v>
      </c>
      <c r="Q4241">
        <v>0</v>
      </c>
    </row>
    <row r="4242" spans="1:17" x14ac:dyDescent="0.25">
      <c r="A4242" s="12" t="s">
        <v>331</v>
      </c>
      <c r="B4242" s="41" t="str">
        <f t="shared" si="132"/>
        <v>11</v>
      </c>
      <c r="C4242" s="41" t="str">
        <f t="shared" si="133"/>
        <v>2019</v>
      </c>
      <c r="D4242" t="s">
        <v>1124</v>
      </c>
      <c r="E4242" t="s">
        <v>1932</v>
      </c>
      <c r="F4242" t="s">
        <v>2129</v>
      </c>
      <c r="G4242">
        <v>0</v>
      </c>
      <c r="H4242">
        <v>0</v>
      </c>
      <c r="I4242">
        <v>3</v>
      </c>
      <c r="J4242">
        <v>3</v>
      </c>
      <c r="K4242">
        <v>0</v>
      </c>
      <c r="L4242" s="16">
        <v>0</v>
      </c>
      <c r="M4242" s="16">
        <v>0</v>
      </c>
      <c r="N4242" s="16">
        <v>0</v>
      </c>
      <c r="P4242" s="16">
        <v>0</v>
      </c>
      <c r="Q4242">
        <v>0</v>
      </c>
    </row>
    <row r="4243" spans="1:17" x14ac:dyDescent="0.25">
      <c r="A4243" s="12" t="s">
        <v>331</v>
      </c>
      <c r="B4243" s="41" t="str">
        <f t="shared" si="132"/>
        <v>11</v>
      </c>
      <c r="C4243" s="41" t="str">
        <f t="shared" si="133"/>
        <v>2019</v>
      </c>
      <c r="D4243" t="s">
        <v>1108</v>
      </c>
      <c r="E4243" t="s">
        <v>1236</v>
      </c>
      <c r="F4243" t="s">
        <v>2133</v>
      </c>
      <c r="G4243">
        <v>0</v>
      </c>
      <c r="H4243">
        <v>0</v>
      </c>
      <c r="I4243">
        <v>2</v>
      </c>
      <c r="J4243">
        <v>0</v>
      </c>
      <c r="K4243">
        <v>0</v>
      </c>
      <c r="L4243" s="16">
        <v>0</v>
      </c>
      <c r="M4243" s="16">
        <v>0</v>
      </c>
      <c r="N4243" s="16">
        <v>0</v>
      </c>
      <c r="P4243" s="16">
        <v>0</v>
      </c>
      <c r="Q4243">
        <v>0</v>
      </c>
    </row>
    <row r="4244" spans="1:17" x14ac:dyDescent="0.25">
      <c r="A4244" s="12" t="s">
        <v>331</v>
      </c>
      <c r="B4244" s="41" t="str">
        <f t="shared" si="132"/>
        <v>11</v>
      </c>
      <c r="C4244" s="41" t="str">
        <f t="shared" si="133"/>
        <v>2019</v>
      </c>
      <c r="D4244" t="s">
        <v>1124</v>
      </c>
      <c r="E4244" t="s">
        <v>1933</v>
      </c>
      <c r="F4244" t="s">
        <v>2133</v>
      </c>
      <c r="G4244">
        <v>0</v>
      </c>
      <c r="H4244">
        <v>0</v>
      </c>
      <c r="I4244">
        <v>1</v>
      </c>
      <c r="J4244">
        <v>1</v>
      </c>
      <c r="K4244">
        <v>0</v>
      </c>
      <c r="L4244" s="16">
        <v>0</v>
      </c>
      <c r="M4244" s="16">
        <v>0</v>
      </c>
      <c r="N4244" s="16">
        <v>0</v>
      </c>
      <c r="P4244" s="16">
        <v>0</v>
      </c>
      <c r="Q4244">
        <v>0</v>
      </c>
    </row>
    <row r="4245" spans="1:17" x14ac:dyDescent="0.25">
      <c r="A4245" s="12" t="s">
        <v>329</v>
      </c>
      <c r="B4245" s="41" t="str">
        <f t="shared" si="132"/>
        <v>11</v>
      </c>
      <c r="C4245" s="41" t="str">
        <f t="shared" si="133"/>
        <v>2019</v>
      </c>
      <c r="D4245" t="s">
        <v>1116</v>
      </c>
      <c r="E4245" t="s">
        <v>1419</v>
      </c>
      <c r="F4245" t="s">
        <v>2135</v>
      </c>
      <c r="G4245">
        <v>0</v>
      </c>
      <c r="H4245">
        <v>0</v>
      </c>
      <c r="I4245">
        <v>0</v>
      </c>
      <c r="J4245">
        <v>0</v>
      </c>
      <c r="K4245">
        <v>0</v>
      </c>
      <c r="L4245" s="16">
        <v>0</v>
      </c>
      <c r="M4245" s="16">
        <v>0</v>
      </c>
      <c r="N4245" s="16">
        <v>0</v>
      </c>
      <c r="P4245" s="16">
        <v>0</v>
      </c>
      <c r="Q4245">
        <v>0</v>
      </c>
    </row>
    <row r="4246" spans="1:17" x14ac:dyDescent="0.25">
      <c r="A4246" s="12" t="s">
        <v>331</v>
      </c>
      <c r="B4246" s="41" t="str">
        <f t="shared" si="132"/>
        <v>11</v>
      </c>
      <c r="C4246" s="41" t="str">
        <f t="shared" si="133"/>
        <v>2019</v>
      </c>
      <c r="D4246" t="s">
        <v>1111</v>
      </c>
      <c r="E4246" t="s">
        <v>1172</v>
      </c>
      <c r="F4246" t="s">
        <v>2154</v>
      </c>
      <c r="G4246">
        <v>0</v>
      </c>
      <c r="H4246">
        <v>0</v>
      </c>
      <c r="I4246">
        <v>3</v>
      </c>
      <c r="J4246">
        <v>0</v>
      </c>
      <c r="K4246">
        <v>0</v>
      </c>
      <c r="L4246" s="16">
        <v>0</v>
      </c>
      <c r="M4246" s="16">
        <v>0</v>
      </c>
      <c r="N4246" s="16">
        <v>0</v>
      </c>
      <c r="P4246" s="16">
        <v>0</v>
      </c>
      <c r="Q4246">
        <v>0</v>
      </c>
    </row>
    <row r="4247" spans="1:17" x14ac:dyDescent="0.25">
      <c r="A4247" s="12" t="s">
        <v>331</v>
      </c>
      <c r="B4247" s="41" t="str">
        <f t="shared" si="132"/>
        <v>11</v>
      </c>
      <c r="C4247" s="41" t="str">
        <f t="shared" si="133"/>
        <v>2019</v>
      </c>
      <c r="D4247" t="s">
        <v>1116</v>
      </c>
      <c r="E4247" t="s">
        <v>1788</v>
      </c>
      <c r="F4247" t="s">
        <v>2130</v>
      </c>
      <c r="G4247">
        <v>1</v>
      </c>
      <c r="H4247">
        <v>0</v>
      </c>
      <c r="I4247">
        <v>0</v>
      </c>
      <c r="J4247">
        <v>0</v>
      </c>
      <c r="K4247">
        <v>0</v>
      </c>
      <c r="L4247" s="16">
        <v>0</v>
      </c>
      <c r="M4247" s="16">
        <v>0</v>
      </c>
      <c r="N4247" s="16">
        <v>0</v>
      </c>
      <c r="P4247" s="16">
        <v>0</v>
      </c>
      <c r="Q4247">
        <v>1</v>
      </c>
    </row>
    <row r="4248" spans="1:17" x14ac:dyDescent="0.25">
      <c r="A4248" s="12" t="s">
        <v>332</v>
      </c>
      <c r="B4248" s="41" t="str">
        <f t="shared" si="132"/>
        <v>11</v>
      </c>
      <c r="C4248" s="41" t="str">
        <f t="shared" si="133"/>
        <v>2019</v>
      </c>
      <c r="D4248" t="s">
        <v>1134</v>
      </c>
      <c r="E4248" t="s">
        <v>1324</v>
      </c>
      <c r="F4248" t="s">
        <v>2133</v>
      </c>
      <c r="G4248">
        <v>0</v>
      </c>
      <c r="H4248">
        <v>0</v>
      </c>
      <c r="I4248">
        <v>0</v>
      </c>
      <c r="J4248">
        <v>0</v>
      </c>
      <c r="K4248">
        <v>0</v>
      </c>
      <c r="L4248" s="16">
        <v>0</v>
      </c>
      <c r="M4248" s="16">
        <v>0</v>
      </c>
      <c r="N4248" s="16">
        <v>0</v>
      </c>
      <c r="P4248" s="16">
        <v>0</v>
      </c>
      <c r="Q4248">
        <v>0</v>
      </c>
    </row>
    <row r="4249" spans="1:17" x14ac:dyDescent="0.25">
      <c r="A4249" s="12" t="s">
        <v>332</v>
      </c>
      <c r="B4249" s="41" t="str">
        <f t="shared" si="132"/>
        <v>11</v>
      </c>
      <c r="C4249" s="41" t="str">
        <f t="shared" si="133"/>
        <v>2019</v>
      </c>
      <c r="D4249" t="s">
        <v>1107</v>
      </c>
      <c r="E4249" t="s">
        <v>1650</v>
      </c>
      <c r="F4249" t="s">
        <v>2161</v>
      </c>
      <c r="G4249">
        <v>0</v>
      </c>
      <c r="H4249">
        <v>0</v>
      </c>
      <c r="I4249">
        <v>0</v>
      </c>
      <c r="J4249">
        <v>0</v>
      </c>
      <c r="K4249">
        <v>0</v>
      </c>
      <c r="L4249" s="16">
        <v>0</v>
      </c>
      <c r="M4249" s="16">
        <v>0</v>
      </c>
      <c r="N4249" s="16">
        <v>0</v>
      </c>
      <c r="P4249" s="16">
        <v>0</v>
      </c>
      <c r="Q4249">
        <v>0</v>
      </c>
    </row>
    <row r="4250" spans="1:17" x14ac:dyDescent="0.25">
      <c r="A4250" s="12" t="s">
        <v>332</v>
      </c>
      <c r="B4250" s="41" t="str">
        <f t="shared" si="132"/>
        <v>11</v>
      </c>
      <c r="C4250" s="41" t="str">
        <f t="shared" si="133"/>
        <v>2019</v>
      </c>
      <c r="D4250" t="s">
        <v>1131</v>
      </c>
      <c r="E4250" t="s">
        <v>1508</v>
      </c>
      <c r="F4250" t="s">
        <v>2133</v>
      </c>
      <c r="G4250">
        <v>0</v>
      </c>
      <c r="H4250">
        <v>0</v>
      </c>
      <c r="I4250">
        <v>17</v>
      </c>
      <c r="J4250">
        <v>1</v>
      </c>
      <c r="K4250">
        <v>0</v>
      </c>
      <c r="L4250" s="16">
        <v>0</v>
      </c>
      <c r="M4250" s="16">
        <v>0</v>
      </c>
      <c r="N4250" s="16">
        <v>0</v>
      </c>
      <c r="P4250" s="16">
        <v>0</v>
      </c>
      <c r="Q4250">
        <v>0</v>
      </c>
    </row>
    <row r="4251" spans="1:17" x14ac:dyDescent="0.25">
      <c r="A4251" s="12" t="s">
        <v>332</v>
      </c>
      <c r="B4251" s="41" t="str">
        <f t="shared" si="132"/>
        <v>11</v>
      </c>
      <c r="C4251" s="41" t="str">
        <f t="shared" si="133"/>
        <v>2019</v>
      </c>
      <c r="D4251" t="s">
        <v>1124</v>
      </c>
      <c r="E4251" t="s">
        <v>1228</v>
      </c>
      <c r="F4251" t="s">
        <v>2132</v>
      </c>
      <c r="G4251">
        <v>0</v>
      </c>
      <c r="H4251">
        <v>1</v>
      </c>
      <c r="I4251">
        <v>1</v>
      </c>
      <c r="J4251">
        <v>1</v>
      </c>
      <c r="K4251">
        <v>0</v>
      </c>
      <c r="L4251" s="16">
        <v>0</v>
      </c>
      <c r="M4251" s="16">
        <v>0</v>
      </c>
      <c r="N4251" s="16">
        <v>0</v>
      </c>
      <c r="P4251" s="16">
        <v>0</v>
      </c>
      <c r="Q4251">
        <v>0</v>
      </c>
    </row>
    <row r="4252" spans="1:17" x14ac:dyDescent="0.25">
      <c r="A4252" s="12" t="s">
        <v>332</v>
      </c>
      <c r="B4252" s="41" t="str">
        <f t="shared" si="132"/>
        <v>11</v>
      </c>
      <c r="C4252" s="41" t="str">
        <f t="shared" si="133"/>
        <v>2019</v>
      </c>
      <c r="D4252" t="s">
        <v>1111</v>
      </c>
      <c r="E4252" t="s">
        <v>1922</v>
      </c>
      <c r="F4252" t="s">
        <v>2135</v>
      </c>
      <c r="G4252">
        <v>0</v>
      </c>
      <c r="H4252">
        <v>0</v>
      </c>
      <c r="I4252">
        <v>0</v>
      </c>
      <c r="J4252">
        <v>0</v>
      </c>
      <c r="K4252">
        <v>0</v>
      </c>
      <c r="L4252" s="16">
        <v>0</v>
      </c>
      <c r="M4252" s="16">
        <v>0</v>
      </c>
      <c r="N4252" s="16">
        <v>0</v>
      </c>
      <c r="P4252" s="16">
        <v>0</v>
      </c>
      <c r="Q4252">
        <v>0</v>
      </c>
    </row>
    <row r="4253" spans="1:17" x14ac:dyDescent="0.25">
      <c r="A4253" s="12" t="s">
        <v>332</v>
      </c>
      <c r="B4253" s="41" t="str">
        <f t="shared" si="132"/>
        <v>11</v>
      </c>
      <c r="C4253" s="41" t="str">
        <f t="shared" si="133"/>
        <v>2019</v>
      </c>
      <c r="D4253" t="s">
        <v>1107</v>
      </c>
      <c r="E4253" t="s">
        <v>1756</v>
      </c>
      <c r="F4253" t="s">
        <v>2135</v>
      </c>
      <c r="G4253">
        <v>2</v>
      </c>
      <c r="H4253">
        <v>16</v>
      </c>
      <c r="I4253">
        <v>0</v>
      </c>
      <c r="J4253">
        <v>0</v>
      </c>
      <c r="K4253">
        <v>0</v>
      </c>
      <c r="L4253" s="16">
        <v>0</v>
      </c>
      <c r="M4253" s="16">
        <v>0</v>
      </c>
      <c r="N4253" s="16">
        <v>0</v>
      </c>
      <c r="P4253" s="16">
        <v>0</v>
      </c>
      <c r="Q4253">
        <v>2</v>
      </c>
    </row>
    <row r="4254" spans="1:17" x14ac:dyDescent="0.25">
      <c r="A4254" s="12" t="s">
        <v>333</v>
      </c>
      <c r="B4254" s="41" t="str">
        <f t="shared" si="132"/>
        <v>11</v>
      </c>
      <c r="C4254" s="41" t="str">
        <f t="shared" si="133"/>
        <v>2019</v>
      </c>
      <c r="D4254" t="s">
        <v>1126</v>
      </c>
      <c r="E4254" t="s">
        <v>1839</v>
      </c>
      <c r="F4254" t="s">
        <v>2133</v>
      </c>
      <c r="G4254">
        <v>0</v>
      </c>
      <c r="H4254">
        <v>0</v>
      </c>
      <c r="I4254">
        <v>0</v>
      </c>
      <c r="J4254">
        <v>0</v>
      </c>
      <c r="K4254">
        <v>0</v>
      </c>
      <c r="L4254" s="16">
        <v>0</v>
      </c>
      <c r="M4254" s="16">
        <v>0</v>
      </c>
      <c r="N4254" s="16">
        <v>0</v>
      </c>
      <c r="P4254" s="16">
        <v>0</v>
      </c>
      <c r="Q4254">
        <v>0</v>
      </c>
    </row>
    <row r="4255" spans="1:17" x14ac:dyDescent="0.25">
      <c r="A4255" s="12" t="s">
        <v>334</v>
      </c>
      <c r="B4255" s="41" t="str">
        <f t="shared" si="132"/>
        <v>11</v>
      </c>
      <c r="C4255" s="41" t="str">
        <f t="shared" si="133"/>
        <v>2019</v>
      </c>
      <c r="D4255" t="s">
        <v>1107</v>
      </c>
      <c r="E4255" t="s">
        <v>1650</v>
      </c>
      <c r="F4255" t="s">
        <v>2135</v>
      </c>
      <c r="G4255">
        <v>0</v>
      </c>
      <c r="H4255">
        <v>15</v>
      </c>
      <c r="I4255">
        <v>0</v>
      </c>
      <c r="J4255">
        <v>0</v>
      </c>
      <c r="K4255">
        <v>0</v>
      </c>
      <c r="L4255" s="16">
        <v>0</v>
      </c>
      <c r="M4255" s="16">
        <v>0</v>
      </c>
      <c r="N4255" s="16">
        <v>0</v>
      </c>
      <c r="P4255" s="16">
        <v>0</v>
      </c>
      <c r="Q4255">
        <v>0</v>
      </c>
    </row>
    <row r="4256" spans="1:17" x14ac:dyDescent="0.25">
      <c r="A4256" s="12" t="s">
        <v>334</v>
      </c>
      <c r="B4256" s="41" t="str">
        <f t="shared" si="132"/>
        <v>11</v>
      </c>
      <c r="C4256" s="41" t="str">
        <f t="shared" si="133"/>
        <v>2019</v>
      </c>
      <c r="D4256" t="s">
        <v>1131</v>
      </c>
      <c r="E4256" t="s">
        <v>1934</v>
      </c>
      <c r="F4256" t="s">
        <v>2133</v>
      </c>
      <c r="G4256">
        <v>0</v>
      </c>
      <c r="H4256">
        <v>0</v>
      </c>
      <c r="I4256">
        <v>0</v>
      </c>
      <c r="J4256">
        <v>0</v>
      </c>
      <c r="K4256">
        <v>0</v>
      </c>
      <c r="L4256" s="16">
        <v>0</v>
      </c>
      <c r="M4256" s="16">
        <v>0</v>
      </c>
      <c r="N4256" s="16">
        <v>0</v>
      </c>
      <c r="P4256" s="16">
        <v>0</v>
      </c>
      <c r="Q4256">
        <v>0</v>
      </c>
    </row>
    <row r="4257" spans="1:17" x14ac:dyDescent="0.25">
      <c r="A4257" s="12" t="s">
        <v>334</v>
      </c>
      <c r="B4257" s="41" t="str">
        <f t="shared" si="132"/>
        <v>11</v>
      </c>
      <c r="C4257" s="41" t="str">
        <f t="shared" si="133"/>
        <v>2019</v>
      </c>
      <c r="D4257" t="s">
        <v>1124</v>
      </c>
      <c r="E4257" t="s">
        <v>1228</v>
      </c>
      <c r="F4257" t="s">
        <v>2133</v>
      </c>
      <c r="G4257">
        <v>0</v>
      </c>
      <c r="H4257">
        <v>0</v>
      </c>
      <c r="I4257">
        <v>0</v>
      </c>
      <c r="J4257">
        <v>0</v>
      </c>
      <c r="K4257">
        <v>0</v>
      </c>
      <c r="L4257" s="16">
        <v>0</v>
      </c>
      <c r="M4257" s="16">
        <v>0</v>
      </c>
      <c r="N4257" s="16">
        <v>0</v>
      </c>
      <c r="P4257" s="16">
        <v>0</v>
      </c>
      <c r="Q4257">
        <v>0</v>
      </c>
    </row>
    <row r="4258" spans="1:17" x14ac:dyDescent="0.25">
      <c r="A4258" s="12" t="s">
        <v>334</v>
      </c>
      <c r="B4258" s="41" t="str">
        <f t="shared" si="132"/>
        <v>11</v>
      </c>
      <c r="C4258" s="41" t="str">
        <f t="shared" si="133"/>
        <v>2019</v>
      </c>
      <c r="D4258" t="s">
        <v>1111</v>
      </c>
      <c r="E4258" t="s">
        <v>1321</v>
      </c>
      <c r="F4258" t="s">
        <v>2162</v>
      </c>
      <c r="G4258">
        <v>0</v>
      </c>
      <c r="H4258">
        <v>1</v>
      </c>
      <c r="I4258">
        <v>0</v>
      </c>
      <c r="J4258">
        <v>0</v>
      </c>
      <c r="K4258">
        <v>0</v>
      </c>
      <c r="L4258" s="16">
        <v>0</v>
      </c>
      <c r="M4258" s="16">
        <v>0</v>
      </c>
      <c r="N4258" s="16">
        <v>0</v>
      </c>
      <c r="P4258" s="16">
        <v>0</v>
      </c>
      <c r="Q4258">
        <v>0</v>
      </c>
    </row>
    <row r="4259" spans="1:17" x14ac:dyDescent="0.25">
      <c r="A4259" s="12" t="s">
        <v>330</v>
      </c>
      <c r="B4259" s="41" t="str">
        <f t="shared" si="132"/>
        <v>11</v>
      </c>
      <c r="C4259" s="41" t="str">
        <f t="shared" si="133"/>
        <v>2019</v>
      </c>
      <c r="D4259" t="s">
        <v>1131</v>
      </c>
      <c r="E4259" t="s">
        <v>1835</v>
      </c>
      <c r="F4259" t="s">
        <v>2133</v>
      </c>
      <c r="G4259">
        <v>0</v>
      </c>
      <c r="H4259">
        <v>0</v>
      </c>
      <c r="I4259">
        <v>18</v>
      </c>
      <c r="J4259">
        <v>0</v>
      </c>
      <c r="K4259">
        <v>0</v>
      </c>
      <c r="L4259" s="16">
        <v>0</v>
      </c>
      <c r="M4259" s="16">
        <v>0</v>
      </c>
      <c r="N4259" s="16">
        <v>0</v>
      </c>
      <c r="P4259" s="16">
        <v>0</v>
      </c>
      <c r="Q4259">
        <v>0</v>
      </c>
    </row>
    <row r="4260" spans="1:17" x14ac:dyDescent="0.25">
      <c r="A4260" s="12" t="s">
        <v>334</v>
      </c>
      <c r="B4260" s="41" t="str">
        <f t="shared" si="132"/>
        <v>11</v>
      </c>
      <c r="C4260" s="41" t="str">
        <f t="shared" si="133"/>
        <v>2019</v>
      </c>
      <c r="D4260" t="s">
        <v>1108</v>
      </c>
      <c r="E4260" t="s">
        <v>1579</v>
      </c>
      <c r="F4260" t="s">
        <v>2133</v>
      </c>
      <c r="G4260">
        <v>0</v>
      </c>
      <c r="H4260">
        <v>0</v>
      </c>
      <c r="I4260">
        <v>8</v>
      </c>
      <c r="J4260">
        <v>0</v>
      </c>
      <c r="K4260">
        <v>0</v>
      </c>
      <c r="L4260" s="16">
        <v>0</v>
      </c>
      <c r="M4260" s="16">
        <v>0</v>
      </c>
      <c r="N4260" s="16">
        <v>0</v>
      </c>
      <c r="P4260" s="16">
        <v>0</v>
      </c>
      <c r="Q4260">
        <v>0</v>
      </c>
    </row>
    <row r="4261" spans="1:17" x14ac:dyDescent="0.25">
      <c r="A4261" s="12" t="s">
        <v>334</v>
      </c>
      <c r="B4261" s="41" t="str">
        <f t="shared" si="132"/>
        <v>11</v>
      </c>
      <c r="C4261" s="41" t="str">
        <f t="shared" si="133"/>
        <v>2019</v>
      </c>
      <c r="D4261" t="s">
        <v>1124</v>
      </c>
      <c r="E4261" t="s">
        <v>1228</v>
      </c>
      <c r="F4261" t="s">
        <v>2133</v>
      </c>
      <c r="G4261">
        <v>0</v>
      </c>
      <c r="H4261">
        <v>0</v>
      </c>
      <c r="I4261">
        <v>0</v>
      </c>
      <c r="J4261">
        <v>0</v>
      </c>
      <c r="K4261">
        <v>0</v>
      </c>
      <c r="L4261" s="16">
        <v>0</v>
      </c>
      <c r="M4261" s="16">
        <v>0</v>
      </c>
      <c r="N4261" s="16">
        <v>0</v>
      </c>
      <c r="P4261" s="16">
        <v>0</v>
      </c>
      <c r="Q4261">
        <v>0</v>
      </c>
    </row>
    <row r="4262" spans="1:17" x14ac:dyDescent="0.25">
      <c r="A4262" s="12" t="s">
        <v>334</v>
      </c>
      <c r="B4262" s="41" t="str">
        <f t="shared" si="132"/>
        <v>11</v>
      </c>
      <c r="C4262" s="41" t="str">
        <f t="shared" si="133"/>
        <v>2019</v>
      </c>
      <c r="D4262" t="s">
        <v>1118</v>
      </c>
      <c r="E4262" t="s">
        <v>1190</v>
      </c>
      <c r="F4262" t="s">
        <v>2137</v>
      </c>
      <c r="G4262">
        <v>0</v>
      </c>
      <c r="H4262">
        <v>1</v>
      </c>
      <c r="I4262">
        <v>0</v>
      </c>
      <c r="J4262">
        <v>0</v>
      </c>
      <c r="K4262">
        <v>0</v>
      </c>
      <c r="L4262" s="16">
        <v>0</v>
      </c>
      <c r="M4262" s="16">
        <v>0</v>
      </c>
      <c r="N4262" s="16">
        <v>0</v>
      </c>
      <c r="P4262" s="16">
        <v>0</v>
      </c>
      <c r="Q4262">
        <v>0</v>
      </c>
    </row>
    <row r="4263" spans="1:17" x14ac:dyDescent="0.25">
      <c r="A4263" s="12" t="s">
        <v>333</v>
      </c>
      <c r="B4263" s="41" t="str">
        <f t="shared" si="132"/>
        <v>11</v>
      </c>
      <c r="C4263" s="41" t="str">
        <f t="shared" si="133"/>
        <v>2019</v>
      </c>
      <c r="D4263" t="s">
        <v>1116</v>
      </c>
      <c r="E4263" t="s">
        <v>1208</v>
      </c>
      <c r="F4263" t="s">
        <v>2130</v>
      </c>
      <c r="G4263">
        <v>1</v>
      </c>
      <c r="H4263">
        <v>0</v>
      </c>
      <c r="I4263">
        <v>0</v>
      </c>
      <c r="J4263">
        <v>0</v>
      </c>
      <c r="K4263">
        <v>0</v>
      </c>
      <c r="L4263" s="16">
        <v>0</v>
      </c>
      <c r="M4263" s="16">
        <v>0</v>
      </c>
      <c r="N4263" s="16">
        <v>0</v>
      </c>
      <c r="P4263" s="16">
        <v>0</v>
      </c>
      <c r="Q4263">
        <v>1</v>
      </c>
    </row>
    <row r="4264" spans="1:17" x14ac:dyDescent="0.25">
      <c r="A4264" s="12" t="s">
        <v>334</v>
      </c>
      <c r="B4264" s="41" t="str">
        <f t="shared" si="132"/>
        <v>11</v>
      </c>
      <c r="C4264" s="41" t="str">
        <f t="shared" si="133"/>
        <v>2019</v>
      </c>
      <c r="D4264" t="s">
        <v>1124</v>
      </c>
      <c r="E4264" t="s">
        <v>1608</v>
      </c>
      <c r="F4264" t="s">
        <v>2135</v>
      </c>
      <c r="G4264">
        <v>0</v>
      </c>
      <c r="H4264">
        <v>5</v>
      </c>
      <c r="I4264">
        <v>0</v>
      </c>
      <c r="J4264">
        <v>0</v>
      </c>
      <c r="K4264">
        <v>0</v>
      </c>
      <c r="L4264" s="16">
        <v>0</v>
      </c>
      <c r="M4264" s="16">
        <v>0</v>
      </c>
      <c r="N4264" s="16">
        <v>0</v>
      </c>
      <c r="P4264" s="16">
        <v>0</v>
      </c>
      <c r="Q4264">
        <v>0</v>
      </c>
    </row>
    <row r="4265" spans="1:17" x14ac:dyDescent="0.25">
      <c r="A4265" s="12" t="s">
        <v>334</v>
      </c>
      <c r="B4265" s="41" t="str">
        <f t="shared" si="132"/>
        <v>11</v>
      </c>
      <c r="C4265" s="41" t="str">
        <f t="shared" si="133"/>
        <v>2019</v>
      </c>
      <c r="D4265" t="s">
        <v>1131</v>
      </c>
      <c r="E4265" t="s">
        <v>1935</v>
      </c>
      <c r="F4265" t="s">
        <v>2133</v>
      </c>
      <c r="G4265">
        <v>0</v>
      </c>
      <c r="H4265">
        <v>0</v>
      </c>
      <c r="I4265">
        <v>0</v>
      </c>
      <c r="J4265">
        <v>0</v>
      </c>
      <c r="K4265">
        <v>0</v>
      </c>
      <c r="L4265" s="16">
        <v>0</v>
      </c>
      <c r="M4265" s="16">
        <v>0</v>
      </c>
      <c r="N4265" s="16">
        <v>0</v>
      </c>
      <c r="P4265" s="16">
        <v>0</v>
      </c>
      <c r="Q4265">
        <v>0</v>
      </c>
    </row>
    <row r="4266" spans="1:17" x14ac:dyDescent="0.25">
      <c r="A4266" s="12" t="s">
        <v>335</v>
      </c>
      <c r="B4266" s="41" t="str">
        <f t="shared" si="132"/>
        <v>11</v>
      </c>
      <c r="C4266" s="41" t="str">
        <f t="shared" si="133"/>
        <v>2019</v>
      </c>
      <c r="D4266" t="s">
        <v>1120</v>
      </c>
      <c r="E4266" t="s">
        <v>1120</v>
      </c>
      <c r="F4266" t="s">
        <v>2129</v>
      </c>
      <c r="G4266">
        <v>1</v>
      </c>
      <c r="H4266">
        <v>5</v>
      </c>
      <c r="I4266">
        <v>0</v>
      </c>
      <c r="J4266">
        <v>0</v>
      </c>
      <c r="K4266">
        <v>0</v>
      </c>
      <c r="L4266" s="16">
        <v>0</v>
      </c>
      <c r="M4266" s="16">
        <v>0</v>
      </c>
      <c r="N4266" s="16">
        <v>0</v>
      </c>
      <c r="P4266" s="16">
        <v>0</v>
      </c>
      <c r="Q4266">
        <v>1</v>
      </c>
    </row>
    <row r="4267" spans="1:17" x14ac:dyDescent="0.25">
      <c r="A4267" s="12" t="s">
        <v>335</v>
      </c>
      <c r="B4267" s="41" t="str">
        <f t="shared" si="132"/>
        <v>11</v>
      </c>
      <c r="C4267" s="41" t="str">
        <f t="shared" si="133"/>
        <v>2019</v>
      </c>
      <c r="D4267" t="s">
        <v>1108</v>
      </c>
      <c r="E4267" t="s">
        <v>1278</v>
      </c>
      <c r="F4267" t="s">
        <v>2133</v>
      </c>
      <c r="G4267">
        <v>0</v>
      </c>
      <c r="H4267">
        <v>0</v>
      </c>
      <c r="I4267">
        <v>0</v>
      </c>
      <c r="J4267">
        <v>0</v>
      </c>
      <c r="K4267">
        <v>0</v>
      </c>
      <c r="L4267" s="16">
        <v>0</v>
      </c>
      <c r="M4267" s="16">
        <v>0</v>
      </c>
      <c r="N4267" s="16">
        <v>0</v>
      </c>
      <c r="P4267" s="16">
        <v>0</v>
      </c>
      <c r="Q4267">
        <v>0</v>
      </c>
    </row>
    <row r="4268" spans="1:17" x14ac:dyDescent="0.25">
      <c r="A4268" s="12" t="s">
        <v>335</v>
      </c>
      <c r="B4268" s="41" t="str">
        <f t="shared" si="132"/>
        <v>11</v>
      </c>
      <c r="C4268" s="41" t="str">
        <f t="shared" si="133"/>
        <v>2019</v>
      </c>
      <c r="D4268" t="s">
        <v>1116</v>
      </c>
      <c r="E4268" t="s">
        <v>1797</v>
      </c>
      <c r="F4268" t="s">
        <v>2137</v>
      </c>
      <c r="G4268">
        <v>0</v>
      </c>
      <c r="H4268">
        <v>0</v>
      </c>
      <c r="I4268">
        <v>0</v>
      </c>
      <c r="J4268">
        <v>0</v>
      </c>
      <c r="K4268">
        <v>0</v>
      </c>
      <c r="L4268" s="16">
        <v>0</v>
      </c>
      <c r="M4268" s="16">
        <v>0</v>
      </c>
      <c r="N4268" s="16">
        <v>0</v>
      </c>
      <c r="P4268" s="16">
        <v>0</v>
      </c>
      <c r="Q4268">
        <v>0</v>
      </c>
    </row>
    <row r="4269" spans="1:17" x14ac:dyDescent="0.25">
      <c r="A4269" s="12" t="s">
        <v>333</v>
      </c>
      <c r="B4269" s="41" t="str">
        <f t="shared" si="132"/>
        <v>11</v>
      </c>
      <c r="C4269" s="41" t="str">
        <f t="shared" si="133"/>
        <v>2019</v>
      </c>
      <c r="D4269" t="s">
        <v>1126</v>
      </c>
      <c r="E4269" t="s">
        <v>1616</v>
      </c>
      <c r="F4269" t="s">
        <v>2133</v>
      </c>
      <c r="G4269">
        <v>0</v>
      </c>
      <c r="H4269">
        <v>0</v>
      </c>
      <c r="I4269">
        <v>2</v>
      </c>
      <c r="J4269">
        <v>1</v>
      </c>
      <c r="K4269">
        <v>6</v>
      </c>
      <c r="L4269" s="16">
        <v>0</v>
      </c>
      <c r="M4269" s="16">
        <v>0</v>
      </c>
      <c r="N4269" s="16">
        <v>0</v>
      </c>
      <c r="P4269" s="16">
        <v>0</v>
      </c>
      <c r="Q4269">
        <v>0</v>
      </c>
    </row>
    <row r="4270" spans="1:17" x14ac:dyDescent="0.25">
      <c r="A4270" s="12" t="s">
        <v>334</v>
      </c>
      <c r="B4270" s="41" t="str">
        <f t="shared" si="132"/>
        <v>11</v>
      </c>
      <c r="C4270" s="41" t="str">
        <f t="shared" si="133"/>
        <v>2019</v>
      </c>
      <c r="D4270" t="s">
        <v>1126</v>
      </c>
      <c r="E4270" t="s">
        <v>1299</v>
      </c>
      <c r="F4270" t="s">
        <v>2133</v>
      </c>
      <c r="G4270">
        <v>0</v>
      </c>
      <c r="H4270">
        <v>0</v>
      </c>
      <c r="I4270">
        <v>3</v>
      </c>
      <c r="J4270">
        <v>0</v>
      </c>
      <c r="K4270">
        <v>0</v>
      </c>
      <c r="L4270" s="16">
        <v>0</v>
      </c>
      <c r="M4270" s="16">
        <v>0</v>
      </c>
      <c r="N4270" s="16">
        <v>0</v>
      </c>
      <c r="P4270" s="16">
        <v>0</v>
      </c>
      <c r="Q4270">
        <v>0</v>
      </c>
    </row>
    <row r="4271" spans="1:17" x14ac:dyDescent="0.25">
      <c r="A4271" s="12" t="s">
        <v>332</v>
      </c>
      <c r="B4271" s="41" t="str">
        <f t="shared" si="132"/>
        <v>11</v>
      </c>
      <c r="C4271" s="41" t="str">
        <f t="shared" si="133"/>
        <v>2019</v>
      </c>
      <c r="D4271" t="s">
        <v>1126</v>
      </c>
      <c r="E4271" t="s">
        <v>1803</v>
      </c>
      <c r="F4271" t="s">
        <v>2133</v>
      </c>
      <c r="G4271">
        <v>0</v>
      </c>
      <c r="H4271">
        <v>0</v>
      </c>
      <c r="I4271">
        <v>0</v>
      </c>
      <c r="J4271">
        <v>0</v>
      </c>
      <c r="K4271">
        <v>0</v>
      </c>
      <c r="L4271" s="16">
        <v>0</v>
      </c>
      <c r="M4271" s="16">
        <v>0</v>
      </c>
      <c r="N4271" s="16">
        <v>0</v>
      </c>
      <c r="P4271" s="16">
        <v>0</v>
      </c>
      <c r="Q4271">
        <v>0</v>
      </c>
    </row>
    <row r="4272" spans="1:17" x14ac:dyDescent="0.25">
      <c r="A4272" s="12" t="s">
        <v>334</v>
      </c>
      <c r="B4272" s="41" t="str">
        <f t="shared" si="132"/>
        <v>11</v>
      </c>
      <c r="C4272" s="41" t="str">
        <f t="shared" si="133"/>
        <v>2019</v>
      </c>
      <c r="D4272" t="s">
        <v>1111</v>
      </c>
      <c r="E4272" t="s">
        <v>1426</v>
      </c>
      <c r="F4272" t="s">
        <v>2161</v>
      </c>
      <c r="G4272">
        <v>0</v>
      </c>
      <c r="H4272">
        <v>0</v>
      </c>
      <c r="I4272">
        <v>8</v>
      </c>
      <c r="J4272">
        <v>0</v>
      </c>
      <c r="K4272">
        <v>0</v>
      </c>
      <c r="L4272" s="16">
        <v>0</v>
      </c>
      <c r="M4272" s="16">
        <v>0</v>
      </c>
      <c r="N4272" s="16">
        <v>0</v>
      </c>
      <c r="P4272" s="16">
        <v>0</v>
      </c>
      <c r="Q4272">
        <v>0</v>
      </c>
    </row>
    <row r="4273" spans="1:17" x14ac:dyDescent="0.25">
      <c r="A4273" s="12" t="s">
        <v>335</v>
      </c>
      <c r="B4273" s="41" t="str">
        <f t="shared" si="132"/>
        <v>11</v>
      </c>
      <c r="C4273" s="41" t="str">
        <f t="shared" si="133"/>
        <v>2019</v>
      </c>
      <c r="D4273" t="s">
        <v>1108</v>
      </c>
      <c r="E4273" t="s">
        <v>1534</v>
      </c>
      <c r="F4273" t="s">
        <v>2132</v>
      </c>
      <c r="G4273">
        <v>0</v>
      </c>
      <c r="H4273">
        <v>0</v>
      </c>
      <c r="I4273">
        <v>1</v>
      </c>
      <c r="J4273">
        <v>1</v>
      </c>
      <c r="K4273">
        <v>0</v>
      </c>
      <c r="L4273" s="16">
        <v>0</v>
      </c>
      <c r="M4273" s="16">
        <v>0</v>
      </c>
      <c r="N4273" s="16">
        <v>0</v>
      </c>
      <c r="P4273" s="16">
        <v>0</v>
      </c>
      <c r="Q4273">
        <v>0</v>
      </c>
    </row>
    <row r="4274" spans="1:17" x14ac:dyDescent="0.25">
      <c r="A4274" s="12" t="s">
        <v>336</v>
      </c>
      <c r="B4274" s="41" t="str">
        <f t="shared" si="132"/>
        <v>11</v>
      </c>
      <c r="C4274" s="41" t="str">
        <f t="shared" si="133"/>
        <v>2019</v>
      </c>
      <c r="D4274" t="s">
        <v>1123</v>
      </c>
      <c r="E4274" t="s">
        <v>1936</v>
      </c>
      <c r="F4274" t="s">
        <v>2161</v>
      </c>
      <c r="G4274">
        <v>0</v>
      </c>
      <c r="H4274">
        <v>0</v>
      </c>
      <c r="I4274">
        <v>0</v>
      </c>
      <c r="J4274">
        <v>0</v>
      </c>
      <c r="K4274">
        <v>0</v>
      </c>
      <c r="L4274" s="16">
        <v>16241200000</v>
      </c>
      <c r="M4274" s="16">
        <v>6318000000</v>
      </c>
      <c r="N4274" s="16">
        <v>0</v>
      </c>
      <c r="P4274" s="16">
        <v>16241200000</v>
      </c>
      <c r="Q4274">
        <v>0</v>
      </c>
    </row>
    <row r="4275" spans="1:17" x14ac:dyDescent="0.25">
      <c r="A4275" s="12" t="s">
        <v>336</v>
      </c>
      <c r="B4275" s="41" t="str">
        <f t="shared" si="132"/>
        <v>11</v>
      </c>
      <c r="C4275" s="41" t="str">
        <f t="shared" si="133"/>
        <v>2019</v>
      </c>
      <c r="D4275" t="s">
        <v>1123</v>
      </c>
      <c r="E4275" t="s">
        <v>1816</v>
      </c>
      <c r="F4275" t="s">
        <v>2161</v>
      </c>
      <c r="G4275">
        <v>0</v>
      </c>
      <c r="H4275">
        <v>0</v>
      </c>
      <c r="I4275">
        <v>0</v>
      </c>
      <c r="J4275">
        <v>0</v>
      </c>
      <c r="K4275">
        <v>0</v>
      </c>
      <c r="L4275" s="16">
        <v>0</v>
      </c>
      <c r="M4275" s="16">
        <v>0</v>
      </c>
      <c r="N4275" s="16">
        <v>0</v>
      </c>
      <c r="P4275" s="16">
        <v>0</v>
      </c>
      <c r="Q4275">
        <v>0</v>
      </c>
    </row>
    <row r="4276" spans="1:17" x14ac:dyDescent="0.25">
      <c r="A4276" s="12" t="s">
        <v>336</v>
      </c>
      <c r="B4276" s="41" t="str">
        <f t="shared" si="132"/>
        <v>11</v>
      </c>
      <c r="C4276" s="41" t="str">
        <f t="shared" si="133"/>
        <v>2019</v>
      </c>
      <c r="D4276" t="s">
        <v>1129</v>
      </c>
      <c r="E4276" t="s">
        <v>1566</v>
      </c>
      <c r="F4276" t="s">
        <v>2129</v>
      </c>
      <c r="G4276">
        <v>0</v>
      </c>
      <c r="H4276">
        <v>0</v>
      </c>
      <c r="I4276">
        <v>0</v>
      </c>
      <c r="J4276">
        <v>0</v>
      </c>
      <c r="K4276">
        <v>0</v>
      </c>
      <c r="L4276" s="16">
        <v>0</v>
      </c>
      <c r="M4276" s="16">
        <v>0</v>
      </c>
      <c r="N4276" s="16">
        <v>0</v>
      </c>
      <c r="P4276" s="16">
        <v>0</v>
      </c>
      <c r="Q4276">
        <v>0</v>
      </c>
    </row>
    <row r="4277" spans="1:17" x14ac:dyDescent="0.25">
      <c r="A4277" s="12" t="s">
        <v>336</v>
      </c>
      <c r="B4277" s="41" t="str">
        <f t="shared" si="132"/>
        <v>11</v>
      </c>
      <c r="C4277" s="41" t="str">
        <f t="shared" si="133"/>
        <v>2019</v>
      </c>
      <c r="D4277" t="s">
        <v>1124</v>
      </c>
      <c r="E4277" t="s">
        <v>1228</v>
      </c>
      <c r="F4277" t="s">
        <v>2133</v>
      </c>
      <c r="G4277">
        <v>0</v>
      </c>
      <c r="H4277">
        <v>0</v>
      </c>
      <c r="I4277">
        <v>0</v>
      </c>
      <c r="J4277">
        <v>0</v>
      </c>
      <c r="K4277">
        <v>0</v>
      </c>
      <c r="L4277" s="16">
        <v>0</v>
      </c>
      <c r="M4277" s="16">
        <v>0</v>
      </c>
      <c r="N4277" s="16">
        <v>0</v>
      </c>
      <c r="P4277" s="16">
        <v>0</v>
      </c>
      <c r="Q4277">
        <v>0</v>
      </c>
    </row>
    <row r="4278" spans="1:17" x14ac:dyDescent="0.25">
      <c r="A4278" s="12" t="s">
        <v>336</v>
      </c>
      <c r="B4278" s="41" t="str">
        <f t="shared" si="132"/>
        <v>11</v>
      </c>
      <c r="C4278" s="41" t="str">
        <f t="shared" si="133"/>
        <v>2019</v>
      </c>
      <c r="D4278" t="s">
        <v>1125</v>
      </c>
      <c r="E4278" t="s">
        <v>1677</v>
      </c>
      <c r="F4278" t="s">
        <v>2130</v>
      </c>
      <c r="G4278">
        <v>0</v>
      </c>
      <c r="H4278">
        <v>0</v>
      </c>
      <c r="I4278">
        <v>0</v>
      </c>
      <c r="J4278">
        <v>0</v>
      </c>
      <c r="K4278">
        <v>0</v>
      </c>
      <c r="L4278" s="16">
        <v>0</v>
      </c>
      <c r="M4278" s="16">
        <v>0</v>
      </c>
      <c r="N4278" s="16">
        <v>0</v>
      </c>
      <c r="P4278" s="16">
        <v>0</v>
      </c>
      <c r="Q4278">
        <v>0</v>
      </c>
    </row>
    <row r="4279" spans="1:17" x14ac:dyDescent="0.25">
      <c r="A4279" s="12" t="s">
        <v>336</v>
      </c>
      <c r="B4279" s="41" t="str">
        <f t="shared" si="132"/>
        <v>11</v>
      </c>
      <c r="C4279" s="41" t="str">
        <f t="shared" si="133"/>
        <v>2019</v>
      </c>
      <c r="D4279" t="s">
        <v>1121</v>
      </c>
      <c r="E4279" t="s">
        <v>1271</v>
      </c>
      <c r="F4279" t="s">
        <v>2133</v>
      </c>
      <c r="G4279">
        <v>0</v>
      </c>
      <c r="H4279">
        <v>0</v>
      </c>
      <c r="I4279">
        <v>0</v>
      </c>
      <c r="J4279">
        <v>0</v>
      </c>
      <c r="K4279">
        <v>0</v>
      </c>
      <c r="L4279" s="16">
        <v>0</v>
      </c>
      <c r="M4279" s="16">
        <v>0</v>
      </c>
      <c r="N4279" s="16">
        <v>0</v>
      </c>
      <c r="P4279" s="16">
        <v>0</v>
      </c>
      <c r="Q4279">
        <v>0</v>
      </c>
    </row>
    <row r="4280" spans="1:17" x14ac:dyDescent="0.25">
      <c r="A4280" s="12" t="s">
        <v>336</v>
      </c>
      <c r="B4280" s="41" t="str">
        <f t="shared" si="132"/>
        <v>11</v>
      </c>
      <c r="C4280" s="41" t="str">
        <f t="shared" si="133"/>
        <v>2019</v>
      </c>
      <c r="D4280" t="s">
        <v>1116</v>
      </c>
      <c r="E4280" t="s">
        <v>1804</v>
      </c>
      <c r="F4280" t="s">
        <v>2161</v>
      </c>
      <c r="G4280">
        <v>0</v>
      </c>
      <c r="H4280">
        <v>0</v>
      </c>
      <c r="I4280">
        <v>0</v>
      </c>
      <c r="J4280">
        <v>0</v>
      </c>
      <c r="K4280">
        <v>0</v>
      </c>
      <c r="L4280" s="16">
        <v>0</v>
      </c>
      <c r="M4280" s="16">
        <v>0</v>
      </c>
      <c r="N4280" s="16">
        <v>0</v>
      </c>
      <c r="P4280" s="16">
        <v>0</v>
      </c>
      <c r="Q4280">
        <v>0</v>
      </c>
    </row>
    <row r="4281" spans="1:17" x14ac:dyDescent="0.25">
      <c r="A4281" s="12" t="s">
        <v>336</v>
      </c>
      <c r="B4281" s="41" t="str">
        <f t="shared" si="132"/>
        <v>11</v>
      </c>
      <c r="C4281" s="41" t="str">
        <f t="shared" si="133"/>
        <v>2019</v>
      </c>
      <c r="D4281" t="s">
        <v>1110</v>
      </c>
      <c r="E4281" t="s">
        <v>1252</v>
      </c>
      <c r="F4281" t="s">
        <v>2129</v>
      </c>
      <c r="G4281">
        <v>0</v>
      </c>
      <c r="H4281">
        <v>0</v>
      </c>
      <c r="I4281">
        <v>1</v>
      </c>
      <c r="J4281">
        <v>1</v>
      </c>
      <c r="K4281">
        <v>0</v>
      </c>
      <c r="L4281" s="16">
        <v>0</v>
      </c>
      <c r="M4281" s="16">
        <v>0</v>
      </c>
      <c r="N4281" s="16">
        <v>0</v>
      </c>
      <c r="P4281" s="16">
        <v>0</v>
      </c>
      <c r="Q4281">
        <v>0</v>
      </c>
    </row>
    <row r="4282" spans="1:17" x14ac:dyDescent="0.25">
      <c r="A4282" s="12" t="s">
        <v>337</v>
      </c>
      <c r="B4282" s="41" t="str">
        <f t="shared" si="132"/>
        <v>11</v>
      </c>
      <c r="C4282" s="41" t="str">
        <f t="shared" si="133"/>
        <v>2019</v>
      </c>
      <c r="D4282" t="s">
        <v>1109</v>
      </c>
      <c r="E4282" t="s">
        <v>1383</v>
      </c>
      <c r="F4282" t="s">
        <v>2131</v>
      </c>
      <c r="G4282">
        <v>0</v>
      </c>
      <c r="H4282">
        <v>0</v>
      </c>
      <c r="I4282">
        <v>0</v>
      </c>
      <c r="J4282">
        <v>0</v>
      </c>
      <c r="K4282">
        <v>0</v>
      </c>
      <c r="L4282" s="16">
        <v>0</v>
      </c>
      <c r="M4282" s="16">
        <v>0</v>
      </c>
      <c r="N4282" s="16">
        <v>0</v>
      </c>
      <c r="P4282" s="16">
        <v>0</v>
      </c>
      <c r="Q4282">
        <v>0</v>
      </c>
    </row>
    <row r="4283" spans="1:17" x14ac:dyDescent="0.25">
      <c r="A4283" s="12" t="s">
        <v>337</v>
      </c>
      <c r="B4283" s="41" t="str">
        <f t="shared" si="132"/>
        <v>11</v>
      </c>
      <c r="C4283" s="41" t="str">
        <f t="shared" si="133"/>
        <v>2019</v>
      </c>
      <c r="D4283" t="s">
        <v>1132</v>
      </c>
      <c r="E4283" t="s">
        <v>1778</v>
      </c>
      <c r="F4283" t="s">
        <v>2133</v>
      </c>
      <c r="G4283">
        <v>1</v>
      </c>
      <c r="H4283">
        <v>0</v>
      </c>
      <c r="I4283">
        <v>8</v>
      </c>
      <c r="J4283">
        <v>0</v>
      </c>
      <c r="K4283">
        <v>0</v>
      </c>
      <c r="L4283" s="16">
        <v>0</v>
      </c>
      <c r="M4283" s="16">
        <v>0</v>
      </c>
      <c r="N4283" s="16">
        <v>0</v>
      </c>
      <c r="P4283" s="16">
        <v>0</v>
      </c>
      <c r="Q4283">
        <v>1</v>
      </c>
    </row>
    <row r="4284" spans="1:17" x14ac:dyDescent="0.25">
      <c r="A4284" s="12" t="s">
        <v>337</v>
      </c>
      <c r="B4284" s="41" t="str">
        <f t="shared" si="132"/>
        <v>11</v>
      </c>
      <c r="C4284" s="41" t="str">
        <f t="shared" si="133"/>
        <v>2019</v>
      </c>
      <c r="D4284" t="s">
        <v>1126</v>
      </c>
      <c r="E4284" t="s">
        <v>1333</v>
      </c>
      <c r="F4284" t="s">
        <v>2141</v>
      </c>
      <c r="G4284">
        <v>3</v>
      </c>
      <c r="H4284">
        <v>14</v>
      </c>
      <c r="I4284">
        <v>0</v>
      </c>
      <c r="J4284">
        <v>0</v>
      </c>
      <c r="K4284">
        <v>0</v>
      </c>
      <c r="L4284" s="16">
        <v>0</v>
      </c>
      <c r="M4284" s="16">
        <v>0</v>
      </c>
      <c r="N4284" s="16">
        <v>0</v>
      </c>
      <c r="P4284" s="16">
        <v>0</v>
      </c>
      <c r="Q4284">
        <v>3</v>
      </c>
    </row>
    <row r="4285" spans="1:17" x14ac:dyDescent="0.25">
      <c r="A4285" s="12" t="s">
        <v>338</v>
      </c>
      <c r="B4285" s="41" t="str">
        <f t="shared" si="132"/>
        <v>11</v>
      </c>
      <c r="C4285" s="41" t="str">
        <f t="shared" si="133"/>
        <v>2019</v>
      </c>
      <c r="D4285" t="s">
        <v>1125</v>
      </c>
      <c r="E4285" t="s">
        <v>1671</v>
      </c>
      <c r="F4285" t="s">
        <v>2133</v>
      </c>
      <c r="G4285">
        <v>0</v>
      </c>
      <c r="H4285">
        <v>0</v>
      </c>
      <c r="I4285">
        <v>0</v>
      </c>
      <c r="J4285">
        <v>0</v>
      </c>
      <c r="K4285">
        <v>0</v>
      </c>
      <c r="L4285" s="16">
        <v>0</v>
      </c>
      <c r="M4285" s="16">
        <v>0</v>
      </c>
      <c r="N4285" s="16">
        <v>0</v>
      </c>
      <c r="P4285" s="16">
        <v>0</v>
      </c>
      <c r="Q4285">
        <v>0</v>
      </c>
    </row>
    <row r="4286" spans="1:17" x14ac:dyDescent="0.25">
      <c r="A4286" s="12" t="s">
        <v>338</v>
      </c>
      <c r="B4286" s="41" t="str">
        <f t="shared" si="132"/>
        <v>11</v>
      </c>
      <c r="C4286" s="41" t="str">
        <f t="shared" si="133"/>
        <v>2019</v>
      </c>
      <c r="D4286" t="s">
        <v>1125</v>
      </c>
      <c r="E4286" t="s">
        <v>1822</v>
      </c>
      <c r="F4286" t="s">
        <v>2146</v>
      </c>
      <c r="G4286">
        <v>0</v>
      </c>
      <c r="H4286">
        <v>0</v>
      </c>
      <c r="I4286">
        <v>0</v>
      </c>
      <c r="J4286">
        <v>0</v>
      </c>
      <c r="K4286">
        <v>0</v>
      </c>
      <c r="L4286" s="16">
        <v>0</v>
      </c>
      <c r="M4286" s="16">
        <v>0</v>
      </c>
      <c r="N4286" s="16">
        <v>0</v>
      </c>
      <c r="P4286" s="16">
        <v>0</v>
      </c>
      <c r="Q4286">
        <v>0</v>
      </c>
    </row>
    <row r="4287" spans="1:17" x14ac:dyDescent="0.25">
      <c r="A4287" s="12" t="s">
        <v>338</v>
      </c>
      <c r="B4287" s="41" t="str">
        <f t="shared" si="132"/>
        <v>11</v>
      </c>
      <c r="C4287" s="41" t="str">
        <f t="shared" si="133"/>
        <v>2019</v>
      </c>
      <c r="D4287" t="s">
        <v>1107</v>
      </c>
      <c r="E4287" t="s">
        <v>1871</v>
      </c>
      <c r="F4287" t="s">
        <v>2133</v>
      </c>
      <c r="G4287">
        <v>0</v>
      </c>
      <c r="H4287">
        <v>0</v>
      </c>
      <c r="I4287">
        <v>0</v>
      </c>
      <c r="J4287">
        <v>0</v>
      </c>
      <c r="K4287">
        <v>0</v>
      </c>
      <c r="L4287" s="16">
        <v>0</v>
      </c>
      <c r="M4287" s="16">
        <v>0</v>
      </c>
      <c r="N4287" s="16">
        <v>0</v>
      </c>
      <c r="P4287" s="16">
        <v>0</v>
      </c>
      <c r="Q4287">
        <v>0</v>
      </c>
    </row>
    <row r="4288" spans="1:17" x14ac:dyDescent="0.25">
      <c r="A4288" s="12" t="s">
        <v>337</v>
      </c>
      <c r="B4288" s="41" t="str">
        <f t="shared" si="132"/>
        <v>11</v>
      </c>
      <c r="C4288" s="41" t="str">
        <f t="shared" si="133"/>
        <v>2019</v>
      </c>
      <c r="D4288" t="s">
        <v>1111</v>
      </c>
      <c r="E4288" t="s">
        <v>1718</v>
      </c>
      <c r="F4288" t="s">
        <v>2157</v>
      </c>
      <c r="G4288">
        <v>2</v>
      </c>
      <c r="H4288">
        <v>2</v>
      </c>
      <c r="I4288">
        <v>0</v>
      </c>
      <c r="J4288">
        <v>0</v>
      </c>
      <c r="K4288">
        <v>0</v>
      </c>
      <c r="L4288" s="16">
        <v>0</v>
      </c>
      <c r="M4288" s="16">
        <v>0</v>
      </c>
      <c r="N4288" s="16">
        <v>0</v>
      </c>
      <c r="P4288" s="16">
        <v>0</v>
      </c>
      <c r="Q4288">
        <v>2</v>
      </c>
    </row>
    <row r="4289" spans="1:17" x14ac:dyDescent="0.25">
      <c r="A4289" s="12" t="s">
        <v>337</v>
      </c>
      <c r="B4289" s="41" t="str">
        <f t="shared" si="132"/>
        <v>11</v>
      </c>
      <c r="C4289" s="41" t="str">
        <f t="shared" si="133"/>
        <v>2019</v>
      </c>
      <c r="D4289" t="s">
        <v>1116</v>
      </c>
      <c r="E4289" t="s">
        <v>1694</v>
      </c>
      <c r="F4289" t="s">
        <v>2154</v>
      </c>
      <c r="G4289">
        <v>0</v>
      </c>
      <c r="H4289">
        <v>0</v>
      </c>
      <c r="I4289">
        <v>1</v>
      </c>
      <c r="J4289">
        <v>0</v>
      </c>
      <c r="K4289">
        <v>0</v>
      </c>
      <c r="L4289" s="16">
        <v>0</v>
      </c>
      <c r="M4289" s="16">
        <v>0</v>
      </c>
      <c r="N4289" s="16">
        <v>0</v>
      </c>
      <c r="P4289" s="16">
        <v>0</v>
      </c>
      <c r="Q4289">
        <v>0</v>
      </c>
    </row>
    <row r="4290" spans="1:17" x14ac:dyDescent="0.25">
      <c r="A4290" s="12" t="s">
        <v>338</v>
      </c>
      <c r="B4290" s="41" t="str">
        <f t="shared" si="132"/>
        <v>11</v>
      </c>
      <c r="C4290" s="41" t="str">
        <f t="shared" si="133"/>
        <v>2019</v>
      </c>
      <c r="D4290" t="s">
        <v>1107</v>
      </c>
      <c r="E4290" t="s">
        <v>1937</v>
      </c>
      <c r="F4290" t="s">
        <v>2135</v>
      </c>
      <c r="G4290">
        <v>4</v>
      </c>
      <c r="H4290">
        <v>6</v>
      </c>
      <c r="I4290">
        <v>0</v>
      </c>
      <c r="J4290">
        <v>0</v>
      </c>
      <c r="K4290">
        <v>0</v>
      </c>
      <c r="L4290" s="16">
        <v>0</v>
      </c>
      <c r="M4290" s="16">
        <v>0</v>
      </c>
      <c r="N4290" s="16">
        <v>0</v>
      </c>
      <c r="P4290" s="16">
        <v>0</v>
      </c>
      <c r="Q4290">
        <v>4</v>
      </c>
    </row>
    <row r="4291" spans="1:17" x14ac:dyDescent="0.25">
      <c r="A4291" s="12" t="s">
        <v>335</v>
      </c>
      <c r="B4291" s="41" t="str">
        <f t="shared" ref="B4291:B4354" si="134">LEFT(A4291,2)</f>
        <v>11</v>
      </c>
      <c r="C4291" s="41" t="str">
        <f t="shared" ref="C4291:C4354" si="135">MID(A4291,7,4)</f>
        <v>2019</v>
      </c>
      <c r="D4291" t="s">
        <v>1116</v>
      </c>
      <c r="E4291" t="s">
        <v>1893</v>
      </c>
      <c r="F4291" t="s">
        <v>2137</v>
      </c>
      <c r="G4291">
        <v>0</v>
      </c>
      <c r="H4291">
        <v>0</v>
      </c>
      <c r="I4291">
        <v>1</v>
      </c>
      <c r="J4291">
        <v>0</v>
      </c>
      <c r="K4291">
        <v>0</v>
      </c>
      <c r="L4291" s="16">
        <v>0</v>
      </c>
      <c r="M4291" s="16">
        <v>0</v>
      </c>
      <c r="N4291" s="16">
        <v>0</v>
      </c>
      <c r="P4291" s="16">
        <v>0</v>
      </c>
      <c r="Q4291">
        <v>0</v>
      </c>
    </row>
    <row r="4292" spans="1:17" x14ac:dyDescent="0.25">
      <c r="A4292" s="12" t="s">
        <v>338</v>
      </c>
      <c r="B4292" s="41" t="str">
        <f t="shared" si="134"/>
        <v>11</v>
      </c>
      <c r="C4292" s="41" t="str">
        <f t="shared" si="135"/>
        <v>2019</v>
      </c>
      <c r="D4292" t="s">
        <v>1108</v>
      </c>
      <c r="E4292" t="s">
        <v>1143</v>
      </c>
      <c r="F4292" t="s">
        <v>2135</v>
      </c>
      <c r="G4292">
        <v>0</v>
      </c>
      <c r="H4292">
        <v>2</v>
      </c>
      <c r="I4292">
        <v>0</v>
      </c>
      <c r="J4292">
        <v>0</v>
      </c>
      <c r="K4292">
        <v>0</v>
      </c>
      <c r="L4292" s="16">
        <v>0</v>
      </c>
      <c r="M4292" s="16">
        <v>0</v>
      </c>
      <c r="N4292" s="16">
        <v>0</v>
      </c>
      <c r="P4292" s="16">
        <v>0</v>
      </c>
      <c r="Q4292">
        <v>0</v>
      </c>
    </row>
    <row r="4293" spans="1:17" x14ac:dyDescent="0.25">
      <c r="A4293" s="12" t="s">
        <v>338</v>
      </c>
      <c r="B4293" s="41" t="str">
        <f t="shared" si="134"/>
        <v>11</v>
      </c>
      <c r="C4293" s="41" t="str">
        <f t="shared" si="135"/>
        <v>2019</v>
      </c>
      <c r="D4293" t="s">
        <v>1126</v>
      </c>
      <c r="E4293" t="s">
        <v>1115</v>
      </c>
      <c r="F4293" t="s">
        <v>2133</v>
      </c>
      <c r="G4293">
        <v>0</v>
      </c>
      <c r="H4293">
        <v>0</v>
      </c>
      <c r="I4293">
        <v>0</v>
      </c>
      <c r="J4293">
        <v>0</v>
      </c>
      <c r="K4293">
        <v>0</v>
      </c>
      <c r="L4293" s="16">
        <v>0</v>
      </c>
      <c r="M4293" s="16">
        <v>0</v>
      </c>
      <c r="N4293" s="16">
        <v>0</v>
      </c>
      <c r="P4293" s="16">
        <v>0</v>
      </c>
      <c r="Q4293">
        <v>0</v>
      </c>
    </row>
    <row r="4294" spans="1:17" x14ac:dyDescent="0.25">
      <c r="A4294" s="12" t="s">
        <v>339</v>
      </c>
      <c r="B4294" s="41" t="str">
        <f t="shared" si="134"/>
        <v>11</v>
      </c>
      <c r="C4294" s="41" t="str">
        <f t="shared" si="135"/>
        <v>2019</v>
      </c>
      <c r="D4294" t="s">
        <v>1108</v>
      </c>
      <c r="E4294" t="s">
        <v>1534</v>
      </c>
      <c r="F4294" t="s">
        <v>2129</v>
      </c>
      <c r="G4294">
        <v>0</v>
      </c>
      <c r="H4294">
        <v>0</v>
      </c>
      <c r="I4294">
        <v>1</v>
      </c>
      <c r="J4294">
        <v>1</v>
      </c>
      <c r="K4294">
        <v>0</v>
      </c>
      <c r="L4294" s="16">
        <v>0</v>
      </c>
      <c r="M4294" s="16">
        <v>0</v>
      </c>
      <c r="N4294" s="16">
        <v>0</v>
      </c>
      <c r="P4294" s="16">
        <v>0</v>
      </c>
      <c r="Q4294">
        <v>0</v>
      </c>
    </row>
    <row r="4295" spans="1:17" x14ac:dyDescent="0.25">
      <c r="A4295" s="12" t="s">
        <v>339</v>
      </c>
      <c r="B4295" s="41" t="str">
        <f t="shared" si="134"/>
        <v>11</v>
      </c>
      <c r="C4295" s="41" t="str">
        <f t="shared" si="135"/>
        <v>2019</v>
      </c>
      <c r="D4295" t="s">
        <v>1111</v>
      </c>
      <c r="E4295" t="s">
        <v>1173</v>
      </c>
      <c r="F4295" t="s">
        <v>2133</v>
      </c>
      <c r="G4295">
        <v>0</v>
      </c>
      <c r="H4295">
        <v>0</v>
      </c>
      <c r="I4295">
        <v>0</v>
      </c>
      <c r="J4295">
        <v>0</v>
      </c>
      <c r="K4295">
        <v>0</v>
      </c>
      <c r="L4295" s="16">
        <v>0</v>
      </c>
      <c r="M4295" s="16">
        <v>0</v>
      </c>
      <c r="N4295" s="16">
        <v>0</v>
      </c>
      <c r="P4295" s="16">
        <v>0</v>
      </c>
      <c r="Q4295">
        <v>0</v>
      </c>
    </row>
    <row r="4296" spans="1:17" x14ac:dyDescent="0.25">
      <c r="A4296" s="12" t="s">
        <v>339</v>
      </c>
      <c r="B4296" s="41" t="str">
        <f t="shared" si="134"/>
        <v>11</v>
      </c>
      <c r="C4296" s="41" t="str">
        <f t="shared" si="135"/>
        <v>2019</v>
      </c>
      <c r="D4296" t="s">
        <v>1110</v>
      </c>
      <c r="E4296" t="s">
        <v>1348</v>
      </c>
      <c r="F4296" t="s">
        <v>2135</v>
      </c>
      <c r="G4296">
        <v>0</v>
      </c>
      <c r="H4296">
        <v>2</v>
      </c>
      <c r="I4296">
        <v>0</v>
      </c>
      <c r="J4296">
        <v>0</v>
      </c>
      <c r="K4296">
        <v>0</v>
      </c>
      <c r="L4296" s="16">
        <v>0</v>
      </c>
      <c r="M4296" s="16">
        <v>0</v>
      </c>
      <c r="N4296" s="16">
        <v>0</v>
      </c>
      <c r="P4296" s="16">
        <v>0</v>
      </c>
      <c r="Q4296">
        <v>0</v>
      </c>
    </row>
    <row r="4297" spans="1:17" x14ac:dyDescent="0.25">
      <c r="A4297" s="12" t="s">
        <v>339</v>
      </c>
      <c r="B4297" s="41" t="str">
        <f t="shared" si="134"/>
        <v>11</v>
      </c>
      <c r="C4297" s="41" t="str">
        <f t="shared" si="135"/>
        <v>2019</v>
      </c>
      <c r="D4297" t="s">
        <v>1125</v>
      </c>
      <c r="E4297" t="s">
        <v>1739</v>
      </c>
      <c r="F4297" t="s">
        <v>2133</v>
      </c>
      <c r="G4297">
        <v>0</v>
      </c>
      <c r="H4297">
        <v>0</v>
      </c>
      <c r="I4297">
        <v>1</v>
      </c>
      <c r="J4297">
        <v>0</v>
      </c>
      <c r="K4297">
        <v>0</v>
      </c>
      <c r="L4297" s="16">
        <v>0</v>
      </c>
      <c r="M4297" s="16">
        <v>0</v>
      </c>
      <c r="N4297" s="16">
        <v>0</v>
      </c>
      <c r="P4297" s="16">
        <v>0</v>
      </c>
      <c r="Q4297">
        <v>0</v>
      </c>
    </row>
    <row r="4298" spans="1:17" x14ac:dyDescent="0.25">
      <c r="A4298" s="12" t="s">
        <v>339</v>
      </c>
      <c r="B4298" s="41" t="str">
        <f t="shared" si="134"/>
        <v>11</v>
      </c>
      <c r="C4298" s="41" t="str">
        <f t="shared" si="135"/>
        <v>2019</v>
      </c>
      <c r="D4298" t="s">
        <v>1126</v>
      </c>
      <c r="E4298" t="s">
        <v>1597</v>
      </c>
      <c r="F4298" t="s">
        <v>2133</v>
      </c>
      <c r="G4298">
        <v>0</v>
      </c>
      <c r="H4298">
        <v>0</v>
      </c>
      <c r="I4298">
        <v>1</v>
      </c>
      <c r="J4298">
        <v>0</v>
      </c>
      <c r="K4298">
        <v>0</v>
      </c>
      <c r="L4298" s="16">
        <v>0</v>
      </c>
      <c r="M4298" s="16">
        <v>0</v>
      </c>
      <c r="N4298" s="16">
        <v>0</v>
      </c>
      <c r="P4298" s="16">
        <v>0</v>
      </c>
      <c r="Q4298">
        <v>0</v>
      </c>
    </row>
    <row r="4299" spans="1:17" x14ac:dyDescent="0.25">
      <c r="A4299" s="12" t="s">
        <v>339</v>
      </c>
      <c r="B4299" s="41" t="str">
        <f t="shared" si="134"/>
        <v>11</v>
      </c>
      <c r="C4299" s="41" t="str">
        <f t="shared" si="135"/>
        <v>2019</v>
      </c>
      <c r="D4299" t="s">
        <v>1126</v>
      </c>
      <c r="E4299" t="s">
        <v>1597</v>
      </c>
      <c r="F4299" t="s">
        <v>2129</v>
      </c>
      <c r="G4299">
        <v>0</v>
      </c>
      <c r="H4299">
        <v>0</v>
      </c>
      <c r="I4299">
        <v>1</v>
      </c>
      <c r="J4299">
        <v>0</v>
      </c>
      <c r="K4299">
        <v>0</v>
      </c>
      <c r="L4299" s="16">
        <v>0</v>
      </c>
      <c r="M4299" s="16">
        <v>0</v>
      </c>
      <c r="N4299" s="16">
        <v>0</v>
      </c>
      <c r="P4299" s="16">
        <v>0</v>
      </c>
      <c r="Q4299">
        <v>0</v>
      </c>
    </row>
    <row r="4300" spans="1:17" x14ac:dyDescent="0.25">
      <c r="A4300" s="12" t="s">
        <v>340</v>
      </c>
      <c r="B4300" s="41" t="str">
        <f t="shared" si="134"/>
        <v>11</v>
      </c>
      <c r="C4300" s="41" t="str">
        <f t="shared" si="135"/>
        <v>2019</v>
      </c>
      <c r="D4300" t="s">
        <v>1113</v>
      </c>
      <c r="E4300" t="s">
        <v>1177</v>
      </c>
      <c r="F4300" t="s">
        <v>2133</v>
      </c>
      <c r="G4300">
        <v>0</v>
      </c>
      <c r="H4300">
        <v>1</v>
      </c>
      <c r="I4300">
        <v>0</v>
      </c>
      <c r="J4300">
        <v>0</v>
      </c>
      <c r="K4300">
        <v>0</v>
      </c>
      <c r="L4300" s="16">
        <v>0</v>
      </c>
      <c r="M4300" s="16">
        <v>0</v>
      </c>
      <c r="N4300" s="16">
        <v>0</v>
      </c>
      <c r="P4300" s="16">
        <v>0</v>
      </c>
      <c r="Q4300">
        <v>0</v>
      </c>
    </row>
    <row r="4301" spans="1:17" x14ac:dyDescent="0.25">
      <c r="A4301" s="12" t="s">
        <v>341</v>
      </c>
      <c r="B4301" s="41" t="str">
        <f t="shared" si="134"/>
        <v>11</v>
      </c>
      <c r="C4301" s="41" t="str">
        <f t="shared" si="135"/>
        <v>2019</v>
      </c>
      <c r="D4301" t="s">
        <v>1107</v>
      </c>
      <c r="E4301" t="s">
        <v>1938</v>
      </c>
      <c r="F4301" t="s">
        <v>2133</v>
      </c>
      <c r="G4301">
        <v>0</v>
      </c>
      <c r="H4301">
        <v>0</v>
      </c>
      <c r="I4301">
        <v>0</v>
      </c>
      <c r="J4301">
        <v>0</v>
      </c>
      <c r="K4301">
        <v>0</v>
      </c>
      <c r="L4301" s="16">
        <v>0</v>
      </c>
      <c r="M4301" s="16">
        <v>0</v>
      </c>
      <c r="N4301" s="16">
        <v>0</v>
      </c>
      <c r="P4301" s="16">
        <v>0</v>
      </c>
      <c r="Q4301">
        <v>0</v>
      </c>
    </row>
    <row r="4302" spans="1:17" x14ac:dyDescent="0.25">
      <c r="A4302" s="12" t="s">
        <v>337</v>
      </c>
      <c r="B4302" s="41" t="str">
        <f t="shared" si="134"/>
        <v>11</v>
      </c>
      <c r="C4302" s="41" t="str">
        <f t="shared" si="135"/>
        <v>2019</v>
      </c>
      <c r="D4302" t="s">
        <v>1132</v>
      </c>
      <c r="E4302" t="s">
        <v>1778</v>
      </c>
      <c r="F4302" t="s">
        <v>2133</v>
      </c>
      <c r="G4302">
        <v>1</v>
      </c>
      <c r="H4302">
        <v>0</v>
      </c>
      <c r="I4302">
        <v>0</v>
      </c>
      <c r="J4302">
        <v>0</v>
      </c>
      <c r="K4302">
        <v>0</v>
      </c>
      <c r="L4302" s="16">
        <v>0</v>
      </c>
      <c r="M4302" s="16">
        <v>0</v>
      </c>
      <c r="N4302" s="16">
        <v>0</v>
      </c>
      <c r="P4302" s="16">
        <v>0</v>
      </c>
      <c r="Q4302">
        <v>1</v>
      </c>
    </row>
    <row r="4303" spans="1:17" x14ac:dyDescent="0.25">
      <c r="A4303" s="12" t="s">
        <v>341</v>
      </c>
      <c r="B4303" s="41" t="str">
        <f t="shared" si="134"/>
        <v>11</v>
      </c>
      <c r="C4303" s="41" t="str">
        <f t="shared" si="135"/>
        <v>2019</v>
      </c>
      <c r="D4303" t="s">
        <v>1116</v>
      </c>
      <c r="E4303" t="s">
        <v>1797</v>
      </c>
      <c r="F4303" t="s">
        <v>2130</v>
      </c>
      <c r="G4303">
        <v>1</v>
      </c>
      <c r="H4303">
        <v>0</v>
      </c>
      <c r="I4303">
        <v>0</v>
      </c>
      <c r="J4303">
        <v>0</v>
      </c>
      <c r="K4303">
        <v>0</v>
      </c>
      <c r="L4303" s="16">
        <v>0</v>
      </c>
      <c r="M4303" s="16">
        <v>0</v>
      </c>
      <c r="N4303" s="16">
        <v>0</v>
      </c>
      <c r="P4303" s="16">
        <v>0</v>
      </c>
      <c r="Q4303">
        <v>1</v>
      </c>
    </row>
    <row r="4304" spans="1:17" x14ac:dyDescent="0.25">
      <c r="A4304" s="12" t="s">
        <v>341</v>
      </c>
      <c r="B4304" s="41" t="str">
        <f t="shared" si="134"/>
        <v>11</v>
      </c>
      <c r="C4304" s="41" t="str">
        <f t="shared" si="135"/>
        <v>2019</v>
      </c>
      <c r="D4304" t="s">
        <v>1130</v>
      </c>
      <c r="E4304" t="s">
        <v>1462</v>
      </c>
      <c r="F4304" t="s">
        <v>2135</v>
      </c>
      <c r="G4304">
        <v>0</v>
      </c>
      <c r="H4304">
        <v>3</v>
      </c>
      <c r="I4304">
        <v>0</v>
      </c>
      <c r="J4304">
        <v>0</v>
      </c>
      <c r="K4304">
        <v>0</v>
      </c>
      <c r="L4304" s="16">
        <v>0</v>
      </c>
      <c r="M4304" s="16">
        <v>0</v>
      </c>
      <c r="N4304" s="16">
        <v>0</v>
      </c>
      <c r="P4304" s="16">
        <v>0</v>
      </c>
      <c r="Q4304">
        <v>0</v>
      </c>
    </row>
    <row r="4305" spans="1:17" x14ac:dyDescent="0.25">
      <c r="A4305" s="12" t="s">
        <v>341</v>
      </c>
      <c r="B4305" s="41" t="str">
        <f t="shared" si="134"/>
        <v>11</v>
      </c>
      <c r="C4305" s="41" t="str">
        <f t="shared" si="135"/>
        <v>2019</v>
      </c>
      <c r="D4305" t="s">
        <v>1132</v>
      </c>
      <c r="E4305" t="s">
        <v>1746</v>
      </c>
      <c r="F4305" t="s">
        <v>2131</v>
      </c>
      <c r="G4305">
        <v>0</v>
      </c>
      <c r="H4305">
        <v>0</v>
      </c>
      <c r="I4305">
        <v>0</v>
      </c>
      <c r="J4305">
        <v>0</v>
      </c>
      <c r="K4305">
        <v>8</v>
      </c>
      <c r="L4305" s="16">
        <v>0</v>
      </c>
      <c r="M4305" s="16">
        <v>0</v>
      </c>
      <c r="N4305" s="16">
        <v>0</v>
      </c>
      <c r="P4305" s="16">
        <v>0</v>
      </c>
      <c r="Q4305">
        <v>0</v>
      </c>
    </row>
    <row r="4306" spans="1:17" x14ac:dyDescent="0.25">
      <c r="A4306" s="12" t="s">
        <v>342</v>
      </c>
      <c r="B4306" s="41" t="str">
        <f t="shared" si="134"/>
        <v>11</v>
      </c>
      <c r="C4306" s="41" t="str">
        <f t="shared" si="135"/>
        <v>2019</v>
      </c>
      <c r="D4306" t="s">
        <v>1114</v>
      </c>
      <c r="E4306" t="s">
        <v>1156</v>
      </c>
      <c r="F4306" t="s">
        <v>2137</v>
      </c>
      <c r="G4306">
        <v>0</v>
      </c>
      <c r="H4306">
        <v>0</v>
      </c>
      <c r="I4306">
        <v>4</v>
      </c>
      <c r="J4306">
        <v>0</v>
      </c>
      <c r="K4306">
        <v>0</v>
      </c>
      <c r="L4306" s="16">
        <v>0</v>
      </c>
      <c r="M4306" s="16">
        <v>0</v>
      </c>
      <c r="N4306" s="16">
        <v>0</v>
      </c>
      <c r="P4306" s="16">
        <v>0</v>
      </c>
      <c r="Q4306">
        <v>0</v>
      </c>
    </row>
    <row r="4307" spans="1:17" x14ac:dyDescent="0.25">
      <c r="A4307" s="12" t="s">
        <v>342</v>
      </c>
      <c r="B4307" s="41" t="str">
        <f t="shared" si="134"/>
        <v>11</v>
      </c>
      <c r="C4307" s="41" t="str">
        <f t="shared" si="135"/>
        <v>2019</v>
      </c>
      <c r="D4307" t="s">
        <v>1131</v>
      </c>
      <c r="E4307" t="s">
        <v>1836</v>
      </c>
      <c r="F4307" t="s">
        <v>2135</v>
      </c>
      <c r="G4307">
        <v>0</v>
      </c>
      <c r="H4307">
        <v>11</v>
      </c>
      <c r="I4307">
        <v>0</v>
      </c>
      <c r="J4307">
        <v>0</v>
      </c>
      <c r="K4307">
        <v>0</v>
      </c>
      <c r="L4307" s="16">
        <v>0</v>
      </c>
      <c r="M4307" s="16">
        <v>0</v>
      </c>
      <c r="N4307" s="16">
        <v>0</v>
      </c>
      <c r="P4307" s="16">
        <v>0</v>
      </c>
      <c r="Q4307">
        <v>0</v>
      </c>
    </row>
    <row r="4308" spans="1:17" x14ac:dyDescent="0.25">
      <c r="A4308" s="12" t="s">
        <v>343</v>
      </c>
      <c r="B4308" s="41" t="str">
        <f t="shared" si="134"/>
        <v>11</v>
      </c>
      <c r="C4308" s="41" t="str">
        <f t="shared" si="135"/>
        <v>2019</v>
      </c>
      <c r="D4308" t="s">
        <v>1107</v>
      </c>
      <c r="E4308" t="s">
        <v>1926</v>
      </c>
      <c r="F4308" t="s">
        <v>2140</v>
      </c>
      <c r="G4308">
        <v>0</v>
      </c>
      <c r="H4308">
        <v>0</v>
      </c>
      <c r="I4308">
        <v>0</v>
      </c>
      <c r="J4308">
        <v>0</v>
      </c>
      <c r="K4308">
        <v>0</v>
      </c>
      <c r="L4308" s="16">
        <v>0</v>
      </c>
      <c r="M4308" s="16">
        <v>0</v>
      </c>
      <c r="N4308" s="16">
        <v>0</v>
      </c>
      <c r="P4308" s="16">
        <v>0</v>
      </c>
      <c r="Q4308">
        <v>0</v>
      </c>
    </row>
    <row r="4309" spans="1:17" x14ac:dyDescent="0.25">
      <c r="A4309" s="12" t="s">
        <v>343</v>
      </c>
      <c r="B4309" s="41" t="str">
        <f t="shared" si="134"/>
        <v>11</v>
      </c>
      <c r="C4309" s="41" t="str">
        <f t="shared" si="135"/>
        <v>2019</v>
      </c>
      <c r="D4309" t="s">
        <v>1127</v>
      </c>
      <c r="E4309" t="s">
        <v>1704</v>
      </c>
      <c r="F4309" t="s">
        <v>2129</v>
      </c>
      <c r="G4309">
        <v>0</v>
      </c>
      <c r="H4309">
        <v>0</v>
      </c>
      <c r="I4309">
        <v>0</v>
      </c>
      <c r="J4309">
        <v>0</v>
      </c>
      <c r="K4309">
        <v>0</v>
      </c>
      <c r="L4309" s="16">
        <v>0</v>
      </c>
      <c r="M4309" s="16">
        <v>0</v>
      </c>
      <c r="N4309" s="16">
        <v>0</v>
      </c>
      <c r="P4309" s="16">
        <v>0</v>
      </c>
      <c r="Q4309">
        <v>0</v>
      </c>
    </row>
    <row r="4310" spans="1:17" x14ac:dyDescent="0.25">
      <c r="A4310" s="12" t="s">
        <v>343</v>
      </c>
      <c r="B4310" s="41" t="str">
        <f t="shared" si="134"/>
        <v>11</v>
      </c>
      <c r="C4310" s="41" t="str">
        <f t="shared" si="135"/>
        <v>2019</v>
      </c>
      <c r="D4310" t="s">
        <v>1111</v>
      </c>
      <c r="E4310" t="s">
        <v>1718</v>
      </c>
      <c r="F4310" t="s">
        <v>2135</v>
      </c>
      <c r="G4310">
        <v>0</v>
      </c>
      <c r="H4310">
        <v>10</v>
      </c>
      <c r="I4310">
        <v>0</v>
      </c>
      <c r="J4310">
        <v>0</v>
      </c>
      <c r="K4310">
        <v>0</v>
      </c>
      <c r="L4310" s="16">
        <v>0</v>
      </c>
      <c r="M4310" s="16">
        <v>0</v>
      </c>
      <c r="N4310" s="16">
        <v>0</v>
      </c>
      <c r="P4310" s="16">
        <v>0</v>
      </c>
      <c r="Q4310">
        <v>0</v>
      </c>
    </row>
    <row r="4311" spans="1:17" x14ac:dyDescent="0.25">
      <c r="A4311" s="12" t="s">
        <v>343</v>
      </c>
      <c r="B4311" s="41" t="str">
        <f t="shared" si="134"/>
        <v>11</v>
      </c>
      <c r="C4311" s="41" t="str">
        <f t="shared" si="135"/>
        <v>2019</v>
      </c>
      <c r="D4311" t="s">
        <v>1116</v>
      </c>
      <c r="E4311" t="s">
        <v>1330</v>
      </c>
      <c r="F4311" t="s">
        <v>2135</v>
      </c>
      <c r="G4311">
        <v>0</v>
      </c>
      <c r="H4311">
        <v>3</v>
      </c>
      <c r="I4311">
        <v>0</v>
      </c>
      <c r="J4311">
        <v>0</v>
      </c>
      <c r="K4311">
        <v>0</v>
      </c>
      <c r="L4311" s="16">
        <v>0</v>
      </c>
      <c r="M4311" s="16">
        <v>0</v>
      </c>
      <c r="N4311" s="16">
        <v>0</v>
      </c>
      <c r="P4311" s="16">
        <v>0</v>
      </c>
      <c r="Q4311">
        <v>0</v>
      </c>
    </row>
    <row r="4312" spans="1:17" x14ac:dyDescent="0.25">
      <c r="A4312" s="12" t="s">
        <v>343</v>
      </c>
      <c r="B4312" s="41" t="str">
        <f t="shared" si="134"/>
        <v>11</v>
      </c>
      <c r="C4312" s="41" t="str">
        <f t="shared" si="135"/>
        <v>2019</v>
      </c>
      <c r="D4312" t="s">
        <v>1112</v>
      </c>
      <c r="E4312" t="s">
        <v>1452</v>
      </c>
      <c r="F4312" t="s">
        <v>2130</v>
      </c>
      <c r="G4312">
        <v>1</v>
      </c>
      <c r="H4312">
        <v>0</v>
      </c>
      <c r="I4312">
        <v>0</v>
      </c>
      <c r="J4312">
        <v>0</v>
      </c>
      <c r="K4312">
        <v>0</v>
      </c>
      <c r="L4312" s="16">
        <v>0</v>
      </c>
      <c r="M4312" s="16">
        <v>0</v>
      </c>
      <c r="N4312" s="16">
        <v>0</v>
      </c>
      <c r="P4312" s="16">
        <v>0</v>
      </c>
      <c r="Q4312">
        <v>1</v>
      </c>
    </row>
    <row r="4313" spans="1:17" x14ac:dyDescent="0.25">
      <c r="A4313" s="12" t="s">
        <v>343</v>
      </c>
      <c r="B4313" s="41" t="str">
        <f t="shared" si="134"/>
        <v>11</v>
      </c>
      <c r="C4313" s="41" t="str">
        <f t="shared" si="135"/>
        <v>2019</v>
      </c>
      <c r="D4313" t="s">
        <v>1137</v>
      </c>
      <c r="E4313" t="s">
        <v>1137</v>
      </c>
      <c r="F4313" t="s">
        <v>2159</v>
      </c>
      <c r="G4313">
        <v>0</v>
      </c>
      <c r="H4313">
        <v>0</v>
      </c>
      <c r="I4313">
        <v>3</v>
      </c>
      <c r="J4313">
        <v>3</v>
      </c>
      <c r="K4313">
        <v>0</v>
      </c>
      <c r="L4313" s="16">
        <v>0</v>
      </c>
      <c r="M4313" s="16">
        <v>0</v>
      </c>
      <c r="N4313" s="16">
        <v>0</v>
      </c>
      <c r="P4313" s="16">
        <v>0</v>
      </c>
      <c r="Q4313">
        <v>0</v>
      </c>
    </row>
    <row r="4314" spans="1:17" x14ac:dyDescent="0.25">
      <c r="A4314" s="12" t="s">
        <v>344</v>
      </c>
      <c r="B4314" s="41" t="str">
        <f t="shared" si="134"/>
        <v>11</v>
      </c>
      <c r="C4314" s="41" t="str">
        <f t="shared" si="135"/>
        <v>2019</v>
      </c>
      <c r="D4314" t="s">
        <v>1107</v>
      </c>
      <c r="E4314" t="s">
        <v>1939</v>
      </c>
      <c r="F4314" t="s">
        <v>2129</v>
      </c>
      <c r="G4314">
        <v>0</v>
      </c>
      <c r="H4314">
        <v>0</v>
      </c>
      <c r="I4314">
        <v>1</v>
      </c>
      <c r="J4314">
        <v>1</v>
      </c>
      <c r="K4314">
        <v>0</v>
      </c>
      <c r="L4314" s="16">
        <v>0</v>
      </c>
      <c r="M4314" s="16">
        <v>0</v>
      </c>
      <c r="N4314" s="16">
        <v>0</v>
      </c>
      <c r="P4314" s="16">
        <v>0</v>
      </c>
      <c r="Q4314">
        <v>0</v>
      </c>
    </row>
    <row r="4315" spans="1:17" x14ac:dyDescent="0.25">
      <c r="A4315" s="12" t="s">
        <v>344</v>
      </c>
      <c r="B4315" s="41" t="str">
        <f t="shared" si="134"/>
        <v>11</v>
      </c>
      <c r="C4315" s="41" t="str">
        <f t="shared" si="135"/>
        <v>2019</v>
      </c>
      <c r="D4315" t="s">
        <v>1135</v>
      </c>
      <c r="E4315" t="s">
        <v>1436</v>
      </c>
      <c r="F4315" t="s">
        <v>2154</v>
      </c>
      <c r="G4315">
        <v>0</v>
      </c>
      <c r="H4315">
        <v>0</v>
      </c>
      <c r="I4315">
        <v>3</v>
      </c>
      <c r="J4315">
        <v>0</v>
      </c>
      <c r="K4315">
        <v>0</v>
      </c>
      <c r="L4315" s="16">
        <v>0</v>
      </c>
      <c r="M4315" s="16">
        <v>0</v>
      </c>
      <c r="N4315" s="16">
        <v>0</v>
      </c>
      <c r="P4315" s="16">
        <v>0</v>
      </c>
      <c r="Q4315">
        <v>0</v>
      </c>
    </row>
    <row r="4316" spans="1:17" x14ac:dyDescent="0.25">
      <c r="A4316" s="12" t="s">
        <v>344</v>
      </c>
      <c r="B4316" s="41" t="str">
        <f t="shared" si="134"/>
        <v>11</v>
      </c>
      <c r="C4316" s="41" t="str">
        <f t="shared" si="135"/>
        <v>2019</v>
      </c>
      <c r="D4316" t="s">
        <v>1135</v>
      </c>
      <c r="E4316" t="s">
        <v>1411</v>
      </c>
      <c r="F4316" t="s">
        <v>2154</v>
      </c>
      <c r="G4316">
        <v>0</v>
      </c>
      <c r="H4316">
        <v>0</v>
      </c>
      <c r="I4316">
        <v>1</v>
      </c>
      <c r="J4316">
        <v>0</v>
      </c>
      <c r="K4316">
        <v>0</v>
      </c>
      <c r="L4316" s="16">
        <v>0</v>
      </c>
      <c r="M4316" s="16">
        <v>0</v>
      </c>
      <c r="N4316" s="16">
        <v>0</v>
      </c>
      <c r="P4316" s="16">
        <v>0</v>
      </c>
      <c r="Q4316">
        <v>0</v>
      </c>
    </row>
    <row r="4317" spans="1:17" x14ac:dyDescent="0.25">
      <c r="A4317" s="12" t="s">
        <v>344</v>
      </c>
      <c r="B4317" s="41" t="str">
        <f t="shared" si="134"/>
        <v>11</v>
      </c>
      <c r="C4317" s="41" t="str">
        <f t="shared" si="135"/>
        <v>2019</v>
      </c>
      <c r="D4317" t="s">
        <v>1135</v>
      </c>
      <c r="E4317" t="s">
        <v>1674</v>
      </c>
      <c r="F4317" t="s">
        <v>2161</v>
      </c>
      <c r="G4317">
        <v>0</v>
      </c>
      <c r="H4317">
        <v>0</v>
      </c>
      <c r="I4317">
        <v>3</v>
      </c>
      <c r="J4317">
        <v>0</v>
      </c>
      <c r="K4317">
        <v>0</v>
      </c>
      <c r="L4317" s="16">
        <v>0</v>
      </c>
      <c r="M4317" s="16">
        <v>0</v>
      </c>
      <c r="N4317" s="16">
        <v>0</v>
      </c>
      <c r="P4317" s="16">
        <v>0</v>
      </c>
      <c r="Q4317">
        <v>0</v>
      </c>
    </row>
    <row r="4318" spans="1:17" x14ac:dyDescent="0.25">
      <c r="A4318" s="12" t="s">
        <v>344</v>
      </c>
      <c r="B4318" s="41" t="str">
        <f t="shared" si="134"/>
        <v>11</v>
      </c>
      <c r="C4318" s="41" t="str">
        <f t="shared" si="135"/>
        <v>2019</v>
      </c>
      <c r="D4318" t="s">
        <v>1110</v>
      </c>
      <c r="E4318" t="s">
        <v>1386</v>
      </c>
      <c r="F4318" t="s">
        <v>2133</v>
      </c>
      <c r="G4318">
        <v>0</v>
      </c>
      <c r="H4318">
        <v>0</v>
      </c>
      <c r="I4318">
        <v>0</v>
      </c>
      <c r="J4318">
        <v>0</v>
      </c>
      <c r="K4318">
        <v>0</v>
      </c>
      <c r="L4318" s="16">
        <v>0</v>
      </c>
      <c r="M4318" s="16">
        <v>0</v>
      </c>
      <c r="N4318" s="16">
        <v>0</v>
      </c>
      <c r="P4318" s="16">
        <v>0</v>
      </c>
      <c r="Q4318">
        <v>0</v>
      </c>
    </row>
    <row r="4319" spans="1:17" x14ac:dyDescent="0.25">
      <c r="A4319" s="12" t="s">
        <v>344</v>
      </c>
      <c r="B4319" s="41" t="str">
        <f t="shared" si="134"/>
        <v>11</v>
      </c>
      <c r="C4319" s="41" t="str">
        <f t="shared" si="135"/>
        <v>2019</v>
      </c>
      <c r="D4319" t="s">
        <v>1111</v>
      </c>
      <c r="E4319" t="s">
        <v>1426</v>
      </c>
      <c r="F4319" t="s">
        <v>2161</v>
      </c>
      <c r="G4319">
        <v>0</v>
      </c>
      <c r="H4319">
        <v>0</v>
      </c>
      <c r="I4319">
        <v>4</v>
      </c>
      <c r="J4319">
        <v>0</v>
      </c>
      <c r="K4319">
        <v>0</v>
      </c>
      <c r="L4319" s="16">
        <v>0</v>
      </c>
      <c r="M4319" s="16">
        <v>0</v>
      </c>
      <c r="N4319" s="16">
        <v>0</v>
      </c>
      <c r="P4319" s="16">
        <v>0</v>
      </c>
      <c r="Q4319">
        <v>0</v>
      </c>
    </row>
    <row r="4320" spans="1:17" x14ac:dyDescent="0.25">
      <c r="A4320" s="12" t="s">
        <v>343</v>
      </c>
      <c r="B4320" s="41" t="str">
        <f t="shared" si="134"/>
        <v>11</v>
      </c>
      <c r="C4320" s="41" t="str">
        <f t="shared" si="135"/>
        <v>2019</v>
      </c>
      <c r="D4320" t="s">
        <v>1112</v>
      </c>
      <c r="E4320" t="s">
        <v>1452</v>
      </c>
      <c r="F4320" t="s">
        <v>2130</v>
      </c>
      <c r="G4320">
        <v>1</v>
      </c>
      <c r="H4320">
        <v>0</v>
      </c>
      <c r="I4320">
        <v>0</v>
      </c>
      <c r="J4320">
        <v>0</v>
      </c>
      <c r="K4320">
        <v>0</v>
      </c>
      <c r="L4320" s="16">
        <v>0</v>
      </c>
      <c r="M4320" s="16">
        <v>0</v>
      </c>
      <c r="N4320" s="16">
        <v>0</v>
      </c>
      <c r="P4320" s="16">
        <v>0</v>
      </c>
      <c r="Q4320">
        <v>1</v>
      </c>
    </row>
    <row r="4321" spans="1:17" x14ac:dyDescent="0.25">
      <c r="A4321" s="12" t="s">
        <v>345</v>
      </c>
      <c r="B4321" s="41" t="str">
        <f t="shared" si="134"/>
        <v>11</v>
      </c>
      <c r="C4321" s="41" t="str">
        <f t="shared" si="135"/>
        <v>2019</v>
      </c>
      <c r="D4321" t="s">
        <v>1135</v>
      </c>
      <c r="E4321" t="s">
        <v>1652</v>
      </c>
      <c r="F4321" t="s">
        <v>2135</v>
      </c>
      <c r="G4321">
        <v>0</v>
      </c>
      <c r="H4321">
        <v>2</v>
      </c>
      <c r="I4321">
        <v>0</v>
      </c>
      <c r="J4321">
        <v>0</v>
      </c>
      <c r="K4321">
        <v>0</v>
      </c>
      <c r="L4321" s="16">
        <v>0</v>
      </c>
      <c r="M4321" s="16">
        <v>0</v>
      </c>
      <c r="N4321" s="16">
        <v>0</v>
      </c>
      <c r="P4321" s="16">
        <v>0</v>
      </c>
      <c r="Q4321">
        <v>0</v>
      </c>
    </row>
    <row r="4322" spans="1:17" x14ac:dyDescent="0.25">
      <c r="A4322" s="12" t="s">
        <v>345</v>
      </c>
      <c r="B4322" s="41" t="str">
        <f t="shared" si="134"/>
        <v>11</v>
      </c>
      <c r="C4322" s="41" t="str">
        <f t="shared" si="135"/>
        <v>2019</v>
      </c>
      <c r="D4322" t="s">
        <v>1126</v>
      </c>
      <c r="E4322" t="s">
        <v>1597</v>
      </c>
      <c r="F4322" t="s">
        <v>2141</v>
      </c>
      <c r="G4322">
        <v>0</v>
      </c>
      <c r="H4322">
        <v>4</v>
      </c>
      <c r="I4322">
        <v>0</v>
      </c>
      <c r="J4322">
        <v>0</v>
      </c>
      <c r="K4322">
        <v>0</v>
      </c>
      <c r="L4322" s="16">
        <v>0</v>
      </c>
      <c r="M4322" s="16">
        <v>0</v>
      </c>
      <c r="N4322" s="16">
        <v>0</v>
      </c>
      <c r="P4322" s="16">
        <v>0</v>
      </c>
      <c r="Q4322">
        <v>0</v>
      </c>
    </row>
    <row r="4323" spans="1:17" x14ac:dyDescent="0.25">
      <c r="A4323" s="12" t="s">
        <v>346</v>
      </c>
      <c r="B4323" s="41" t="str">
        <f t="shared" si="134"/>
        <v>12</v>
      </c>
      <c r="C4323" s="41" t="str">
        <f t="shared" si="135"/>
        <v>2019</v>
      </c>
      <c r="D4323" t="s">
        <v>1139</v>
      </c>
      <c r="E4323" t="s">
        <v>1539</v>
      </c>
      <c r="F4323" t="s">
        <v>2129</v>
      </c>
      <c r="G4323">
        <v>0</v>
      </c>
      <c r="H4323">
        <v>0</v>
      </c>
      <c r="I4323">
        <v>2</v>
      </c>
      <c r="J4323">
        <v>1</v>
      </c>
      <c r="K4323">
        <v>0</v>
      </c>
      <c r="L4323" s="16">
        <v>0</v>
      </c>
      <c r="M4323" s="16">
        <v>0</v>
      </c>
      <c r="N4323" s="16">
        <v>0</v>
      </c>
      <c r="P4323" s="16">
        <v>0</v>
      </c>
      <c r="Q4323">
        <v>0</v>
      </c>
    </row>
    <row r="4324" spans="1:17" x14ac:dyDescent="0.25">
      <c r="A4324" s="12" t="s">
        <v>347</v>
      </c>
      <c r="B4324" s="41" t="str">
        <f t="shared" si="134"/>
        <v>12</v>
      </c>
      <c r="C4324" s="41" t="str">
        <f t="shared" si="135"/>
        <v>2019</v>
      </c>
      <c r="D4324" t="s">
        <v>1116</v>
      </c>
      <c r="E4324" t="s">
        <v>1188</v>
      </c>
      <c r="F4324" t="s">
        <v>2135</v>
      </c>
      <c r="G4324">
        <v>0</v>
      </c>
      <c r="H4324">
        <v>28</v>
      </c>
      <c r="I4324">
        <v>0</v>
      </c>
      <c r="J4324">
        <v>0</v>
      </c>
      <c r="K4324">
        <v>0</v>
      </c>
      <c r="L4324" s="16">
        <v>0</v>
      </c>
      <c r="M4324" s="16">
        <v>0</v>
      </c>
      <c r="N4324" s="16">
        <v>0</v>
      </c>
      <c r="P4324" s="16">
        <v>0</v>
      </c>
      <c r="Q4324">
        <v>0</v>
      </c>
    </row>
    <row r="4325" spans="1:17" x14ac:dyDescent="0.25">
      <c r="A4325" s="12" t="s">
        <v>347</v>
      </c>
      <c r="B4325" s="41" t="str">
        <f t="shared" si="134"/>
        <v>12</v>
      </c>
      <c r="C4325" s="41" t="str">
        <f t="shared" si="135"/>
        <v>2019</v>
      </c>
      <c r="D4325" t="s">
        <v>1118</v>
      </c>
      <c r="E4325" t="s">
        <v>1218</v>
      </c>
      <c r="F4325" t="s">
        <v>2135</v>
      </c>
      <c r="G4325">
        <v>2</v>
      </c>
      <c r="H4325">
        <v>2</v>
      </c>
      <c r="I4325">
        <v>0</v>
      </c>
      <c r="J4325">
        <v>0</v>
      </c>
      <c r="K4325">
        <v>0</v>
      </c>
      <c r="L4325" s="16">
        <v>0</v>
      </c>
      <c r="M4325" s="16">
        <v>0</v>
      </c>
      <c r="N4325" s="16">
        <v>0</v>
      </c>
      <c r="P4325" s="16">
        <v>0</v>
      </c>
      <c r="Q4325">
        <v>2</v>
      </c>
    </row>
    <row r="4326" spans="1:17" x14ac:dyDescent="0.25">
      <c r="A4326" s="12" t="s">
        <v>347</v>
      </c>
      <c r="B4326" s="41" t="str">
        <f t="shared" si="134"/>
        <v>12</v>
      </c>
      <c r="C4326" s="41" t="str">
        <f t="shared" si="135"/>
        <v>2019</v>
      </c>
      <c r="D4326" t="s">
        <v>1113</v>
      </c>
      <c r="E4326" t="s">
        <v>1940</v>
      </c>
      <c r="F4326" t="s">
        <v>2135</v>
      </c>
      <c r="G4326">
        <v>1</v>
      </c>
      <c r="H4326">
        <v>1</v>
      </c>
      <c r="I4326">
        <v>0</v>
      </c>
      <c r="J4326">
        <v>0</v>
      </c>
      <c r="K4326">
        <v>0</v>
      </c>
      <c r="L4326" s="16">
        <v>0</v>
      </c>
      <c r="M4326" s="16">
        <v>0</v>
      </c>
      <c r="N4326" s="16">
        <v>0</v>
      </c>
      <c r="P4326" s="16">
        <v>0</v>
      </c>
      <c r="Q4326">
        <v>1</v>
      </c>
    </row>
    <row r="4327" spans="1:17" x14ac:dyDescent="0.25">
      <c r="A4327" s="12" t="s">
        <v>348</v>
      </c>
      <c r="B4327" s="41" t="str">
        <f t="shared" si="134"/>
        <v>12</v>
      </c>
      <c r="C4327" s="41" t="str">
        <f t="shared" si="135"/>
        <v>2019</v>
      </c>
      <c r="D4327" t="s">
        <v>1111</v>
      </c>
      <c r="E4327" t="s">
        <v>1229</v>
      </c>
      <c r="F4327" t="s">
        <v>2129</v>
      </c>
      <c r="G4327">
        <v>0</v>
      </c>
      <c r="H4327">
        <v>1</v>
      </c>
      <c r="I4327">
        <v>0</v>
      </c>
      <c r="J4327">
        <v>0</v>
      </c>
      <c r="K4327">
        <v>0</v>
      </c>
      <c r="L4327" s="16">
        <v>0</v>
      </c>
      <c r="M4327" s="16">
        <v>0</v>
      </c>
      <c r="N4327" s="16">
        <v>0</v>
      </c>
      <c r="P4327" s="16">
        <v>0</v>
      </c>
      <c r="Q4327">
        <v>0</v>
      </c>
    </row>
    <row r="4328" spans="1:17" x14ac:dyDescent="0.25">
      <c r="A4328" s="12" t="s">
        <v>348</v>
      </c>
      <c r="B4328" s="41" t="str">
        <f t="shared" si="134"/>
        <v>12</v>
      </c>
      <c r="C4328" s="41" t="str">
        <f t="shared" si="135"/>
        <v>2019</v>
      </c>
      <c r="D4328" t="s">
        <v>1126</v>
      </c>
      <c r="E4328" t="s">
        <v>1941</v>
      </c>
      <c r="F4328" t="s">
        <v>2132</v>
      </c>
      <c r="G4328">
        <v>0</v>
      </c>
      <c r="H4328">
        <v>0</v>
      </c>
      <c r="I4328">
        <v>0</v>
      </c>
      <c r="J4328">
        <v>0</v>
      </c>
      <c r="K4328">
        <v>0</v>
      </c>
      <c r="L4328" s="16">
        <v>0</v>
      </c>
      <c r="M4328" s="16">
        <v>0</v>
      </c>
      <c r="N4328" s="16">
        <v>0</v>
      </c>
      <c r="P4328" s="16">
        <v>0</v>
      </c>
      <c r="Q4328">
        <v>0</v>
      </c>
    </row>
    <row r="4329" spans="1:17" x14ac:dyDescent="0.25">
      <c r="A4329" s="12" t="s">
        <v>348</v>
      </c>
      <c r="B4329" s="41" t="str">
        <f t="shared" si="134"/>
        <v>12</v>
      </c>
      <c r="C4329" s="41" t="str">
        <f t="shared" si="135"/>
        <v>2019</v>
      </c>
      <c r="D4329" t="s">
        <v>1112</v>
      </c>
      <c r="E4329" t="s">
        <v>1292</v>
      </c>
      <c r="F4329" t="s">
        <v>2130</v>
      </c>
      <c r="G4329">
        <v>1</v>
      </c>
      <c r="H4329">
        <v>0</v>
      </c>
      <c r="I4329">
        <v>0</v>
      </c>
      <c r="J4329">
        <v>0</v>
      </c>
      <c r="K4329">
        <v>0</v>
      </c>
      <c r="L4329" s="16">
        <v>0</v>
      </c>
      <c r="M4329" s="16">
        <v>0</v>
      </c>
      <c r="N4329" s="16">
        <v>0</v>
      </c>
      <c r="P4329" s="16">
        <v>0</v>
      </c>
      <c r="Q4329">
        <v>1</v>
      </c>
    </row>
    <row r="4330" spans="1:17" x14ac:dyDescent="0.25">
      <c r="A4330" s="12" t="s">
        <v>349</v>
      </c>
      <c r="B4330" s="41" t="str">
        <f t="shared" si="134"/>
        <v>12</v>
      </c>
      <c r="C4330" s="41" t="str">
        <f t="shared" si="135"/>
        <v>2019</v>
      </c>
      <c r="D4330" t="s">
        <v>1108</v>
      </c>
      <c r="E4330" t="s">
        <v>1204</v>
      </c>
      <c r="F4330" t="s">
        <v>2137</v>
      </c>
      <c r="G4330">
        <v>0</v>
      </c>
      <c r="H4330">
        <v>0</v>
      </c>
      <c r="I4330">
        <v>2</v>
      </c>
      <c r="J4330">
        <v>0</v>
      </c>
      <c r="K4330">
        <v>0</v>
      </c>
      <c r="L4330" s="16">
        <v>0</v>
      </c>
      <c r="M4330" s="16">
        <v>0</v>
      </c>
      <c r="N4330" s="16">
        <v>0</v>
      </c>
      <c r="P4330" s="16">
        <v>0</v>
      </c>
      <c r="Q4330">
        <v>0</v>
      </c>
    </row>
    <row r="4331" spans="1:17" x14ac:dyDescent="0.25">
      <c r="A4331" s="12" t="s">
        <v>350</v>
      </c>
      <c r="B4331" s="41" t="str">
        <f t="shared" si="134"/>
        <v>12</v>
      </c>
      <c r="C4331" s="41" t="str">
        <f t="shared" si="135"/>
        <v>2019</v>
      </c>
      <c r="D4331" t="s">
        <v>1132</v>
      </c>
      <c r="E4331" t="s">
        <v>1400</v>
      </c>
      <c r="F4331" t="s">
        <v>2160</v>
      </c>
      <c r="G4331">
        <v>0</v>
      </c>
      <c r="H4331">
        <v>0</v>
      </c>
      <c r="I4331">
        <v>0</v>
      </c>
      <c r="J4331">
        <v>0</v>
      </c>
      <c r="K4331">
        <v>0</v>
      </c>
      <c r="L4331" s="16">
        <v>0</v>
      </c>
      <c r="M4331" s="16">
        <v>0</v>
      </c>
      <c r="N4331" s="16">
        <v>0</v>
      </c>
      <c r="P4331" s="16">
        <v>0</v>
      </c>
      <c r="Q4331">
        <v>0</v>
      </c>
    </row>
    <row r="4332" spans="1:17" x14ac:dyDescent="0.25">
      <c r="A4332" s="12" t="s">
        <v>350</v>
      </c>
      <c r="B4332" s="41" t="str">
        <f t="shared" si="134"/>
        <v>12</v>
      </c>
      <c r="C4332" s="41" t="str">
        <f t="shared" si="135"/>
        <v>2019</v>
      </c>
      <c r="D4332" t="s">
        <v>1124</v>
      </c>
      <c r="E4332" t="s">
        <v>1228</v>
      </c>
      <c r="F4332" t="s">
        <v>2129</v>
      </c>
      <c r="G4332">
        <v>0</v>
      </c>
      <c r="H4332">
        <v>0</v>
      </c>
      <c r="I4332">
        <v>1</v>
      </c>
      <c r="J4332">
        <v>1</v>
      </c>
      <c r="K4332">
        <v>0</v>
      </c>
      <c r="L4332" s="16">
        <v>0</v>
      </c>
      <c r="M4332" s="16">
        <v>0</v>
      </c>
      <c r="N4332" s="16">
        <v>0</v>
      </c>
      <c r="P4332" s="16">
        <v>0</v>
      </c>
      <c r="Q4332">
        <v>0</v>
      </c>
    </row>
    <row r="4333" spans="1:17" x14ac:dyDescent="0.25">
      <c r="A4333" s="12" t="s">
        <v>350</v>
      </c>
      <c r="B4333" s="41" t="str">
        <f t="shared" si="134"/>
        <v>12</v>
      </c>
      <c r="C4333" s="41" t="str">
        <f t="shared" si="135"/>
        <v>2019</v>
      </c>
      <c r="D4333" t="s">
        <v>1120</v>
      </c>
      <c r="E4333" t="s">
        <v>1120</v>
      </c>
      <c r="F4333" t="s">
        <v>2129</v>
      </c>
      <c r="G4333">
        <v>0</v>
      </c>
      <c r="H4333">
        <v>0</v>
      </c>
      <c r="I4333">
        <v>0</v>
      </c>
      <c r="J4333">
        <v>0</v>
      </c>
      <c r="K4333">
        <v>0</v>
      </c>
      <c r="L4333" s="16">
        <v>0</v>
      </c>
      <c r="M4333" s="16">
        <v>0</v>
      </c>
      <c r="N4333" s="16">
        <v>0</v>
      </c>
      <c r="P4333" s="16">
        <v>0</v>
      </c>
      <c r="Q4333">
        <v>0</v>
      </c>
    </row>
    <row r="4334" spans="1:17" x14ac:dyDescent="0.25">
      <c r="A4334" s="12" t="s">
        <v>350</v>
      </c>
      <c r="B4334" s="41" t="str">
        <f t="shared" si="134"/>
        <v>12</v>
      </c>
      <c r="C4334" s="41" t="str">
        <f t="shared" si="135"/>
        <v>2019</v>
      </c>
      <c r="D4334" t="s">
        <v>1126</v>
      </c>
      <c r="E4334" t="s">
        <v>1365</v>
      </c>
      <c r="F4334" t="s">
        <v>2129</v>
      </c>
      <c r="G4334">
        <v>0</v>
      </c>
      <c r="H4334">
        <v>1</v>
      </c>
      <c r="I4334">
        <v>3</v>
      </c>
      <c r="J4334">
        <v>1</v>
      </c>
      <c r="K4334">
        <v>0</v>
      </c>
      <c r="L4334" s="16">
        <v>0</v>
      </c>
      <c r="M4334" s="16">
        <v>0</v>
      </c>
      <c r="N4334" s="16">
        <v>0</v>
      </c>
      <c r="P4334" s="16">
        <v>0</v>
      </c>
      <c r="Q4334">
        <v>0</v>
      </c>
    </row>
    <row r="4335" spans="1:17" x14ac:dyDescent="0.25">
      <c r="A4335" s="12" t="s">
        <v>351</v>
      </c>
      <c r="B4335" s="41" t="str">
        <f t="shared" si="134"/>
        <v>12</v>
      </c>
      <c r="C4335" s="41" t="str">
        <f t="shared" si="135"/>
        <v>2019</v>
      </c>
      <c r="D4335" t="s">
        <v>1131</v>
      </c>
      <c r="E4335" t="s">
        <v>1613</v>
      </c>
      <c r="F4335" t="s">
        <v>2133</v>
      </c>
      <c r="G4335">
        <v>0</v>
      </c>
      <c r="H4335">
        <v>0</v>
      </c>
      <c r="I4335">
        <v>1</v>
      </c>
      <c r="J4335">
        <v>0</v>
      </c>
      <c r="K4335">
        <v>0</v>
      </c>
      <c r="L4335" s="16">
        <v>0</v>
      </c>
      <c r="M4335" s="16">
        <v>0</v>
      </c>
      <c r="N4335" s="16">
        <v>0</v>
      </c>
      <c r="P4335" s="16">
        <v>0</v>
      </c>
      <c r="Q4335">
        <v>0</v>
      </c>
    </row>
    <row r="4336" spans="1:17" x14ac:dyDescent="0.25">
      <c r="A4336" s="12" t="s">
        <v>352</v>
      </c>
      <c r="B4336" s="41" t="str">
        <f t="shared" si="134"/>
        <v>12</v>
      </c>
      <c r="C4336" s="41" t="str">
        <f t="shared" si="135"/>
        <v>2019</v>
      </c>
      <c r="D4336" t="s">
        <v>1131</v>
      </c>
      <c r="E4336" t="s">
        <v>1276</v>
      </c>
      <c r="F4336" t="s">
        <v>2157</v>
      </c>
      <c r="G4336">
        <v>0</v>
      </c>
      <c r="H4336">
        <v>0</v>
      </c>
      <c r="I4336">
        <v>2500</v>
      </c>
      <c r="J4336">
        <v>60</v>
      </c>
      <c r="K4336">
        <v>800</v>
      </c>
      <c r="L4336" s="16">
        <v>57353376500</v>
      </c>
      <c r="M4336" s="16">
        <v>23400000000</v>
      </c>
      <c r="N4336" s="16">
        <v>0</v>
      </c>
      <c r="P4336" s="16">
        <v>57353376500</v>
      </c>
      <c r="Q4336">
        <v>0</v>
      </c>
    </row>
    <row r="4337" spans="1:17" x14ac:dyDescent="0.25">
      <c r="A4337" s="12" t="s">
        <v>352</v>
      </c>
      <c r="B4337" s="41" t="str">
        <f t="shared" si="134"/>
        <v>12</v>
      </c>
      <c r="C4337" s="41" t="str">
        <f t="shared" si="135"/>
        <v>2019</v>
      </c>
      <c r="D4337" t="s">
        <v>1131</v>
      </c>
      <c r="E4337" t="s">
        <v>1131</v>
      </c>
      <c r="F4337" t="s">
        <v>2133</v>
      </c>
      <c r="G4337">
        <v>0</v>
      </c>
      <c r="H4337">
        <v>0</v>
      </c>
      <c r="I4337">
        <v>0</v>
      </c>
      <c r="J4337">
        <v>0</v>
      </c>
      <c r="K4337">
        <v>0</v>
      </c>
      <c r="L4337" s="16">
        <v>0</v>
      </c>
      <c r="M4337" s="16">
        <v>0</v>
      </c>
      <c r="N4337" s="16">
        <v>0</v>
      </c>
      <c r="P4337" s="16">
        <v>0</v>
      </c>
      <c r="Q4337">
        <v>0</v>
      </c>
    </row>
    <row r="4338" spans="1:17" x14ac:dyDescent="0.25">
      <c r="A4338" s="12" t="s">
        <v>352</v>
      </c>
      <c r="B4338" s="41" t="str">
        <f t="shared" si="134"/>
        <v>12</v>
      </c>
      <c r="C4338" s="41" t="str">
        <f t="shared" si="135"/>
        <v>2019</v>
      </c>
      <c r="D4338" t="s">
        <v>1116</v>
      </c>
      <c r="E4338" t="s">
        <v>1693</v>
      </c>
      <c r="F4338" t="s">
        <v>2137</v>
      </c>
      <c r="G4338">
        <v>0</v>
      </c>
      <c r="H4338">
        <v>0</v>
      </c>
      <c r="I4338">
        <v>2</v>
      </c>
      <c r="J4338">
        <v>0</v>
      </c>
      <c r="K4338">
        <v>0</v>
      </c>
      <c r="L4338" s="16">
        <v>0</v>
      </c>
      <c r="M4338" s="16">
        <v>0</v>
      </c>
      <c r="N4338" s="16">
        <v>0</v>
      </c>
      <c r="P4338" s="16">
        <v>0</v>
      </c>
      <c r="Q4338">
        <v>0</v>
      </c>
    </row>
    <row r="4339" spans="1:17" x14ac:dyDescent="0.25">
      <c r="A4339" s="12" t="s">
        <v>352</v>
      </c>
      <c r="B4339" s="41" t="str">
        <f t="shared" si="134"/>
        <v>12</v>
      </c>
      <c r="C4339" s="41" t="str">
        <f t="shared" si="135"/>
        <v>2019</v>
      </c>
      <c r="D4339" t="s">
        <v>1125</v>
      </c>
      <c r="E4339" t="s">
        <v>1421</v>
      </c>
      <c r="F4339" t="s">
        <v>2131</v>
      </c>
      <c r="G4339">
        <v>0</v>
      </c>
      <c r="H4339">
        <v>0</v>
      </c>
      <c r="I4339">
        <v>0</v>
      </c>
      <c r="J4339">
        <v>0</v>
      </c>
      <c r="K4339">
        <v>50</v>
      </c>
      <c r="L4339" s="16">
        <v>0</v>
      </c>
      <c r="M4339" s="16">
        <v>0</v>
      </c>
      <c r="N4339" s="16">
        <v>0</v>
      </c>
      <c r="P4339" s="16">
        <v>0</v>
      </c>
      <c r="Q4339">
        <v>0</v>
      </c>
    </row>
    <row r="4340" spans="1:17" x14ac:dyDescent="0.25">
      <c r="A4340" s="12" t="s">
        <v>352</v>
      </c>
      <c r="B4340" s="41" t="str">
        <f t="shared" si="134"/>
        <v>12</v>
      </c>
      <c r="C4340" s="41" t="str">
        <f t="shared" si="135"/>
        <v>2019</v>
      </c>
      <c r="D4340" t="s">
        <v>1113</v>
      </c>
      <c r="E4340" t="s">
        <v>1246</v>
      </c>
      <c r="F4340" t="s">
        <v>2131</v>
      </c>
      <c r="G4340">
        <v>0</v>
      </c>
      <c r="H4340">
        <v>0</v>
      </c>
      <c r="I4340">
        <v>0</v>
      </c>
      <c r="J4340">
        <v>0</v>
      </c>
      <c r="K4340">
        <v>1</v>
      </c>
      <c r="L4340" s="16">
        <v>0</v>
      </c>
      <c r="M4340" s="16">
        <v>0</v>
      </c>
      <c r="N4340" s="16">
        <v>0</v>
      </c>
      <c r="P4340" s="16">
        <v>0</v>
      </c>
      <c r="Q4340">
        <v>0</v>
      </c>
    </row>
    <row r="4341" spans="1:17" x14ac:dyDescent="0.25">
      <c r="A4341" s="12" t="s">
        <v>351</v>
      </c>
      <c r="B4341" s="41" t="str">
        <f t="shared" si="134"/>
        <v>12</v>
      </c>
      <c r="C4341" s="41" t="str">
        <f t="shared" si="135"/>
        <v>2019</v>
      </c>
      <c r="D4341" t="s">
        <v>1133</v>
      </c>
      <c r="E4341" t="s">
        <v>1791</v>
      </c>
      <c r="F4341" t="s">
        <v>2137</v>
      </c>
      <c r="G4341">
        <v>0</v>
      </c>
      <c r="H4341">
        <v>0</v>
      </c>
      <c r="I4341">
        <v>0</v>
      </c>
      <c r="J4341">
        <v>0</v>
      </c>
      <c r="K4341">
        <v>0</v>
      </c>
      <c r="L4341" s="16">
        <v>0</v>
      </c>
      <c r="M4341" s="16">
        <v>0</v>
      </c>
      <c r="N4341" s="16">
        <v>0</v>
      </c>
      <c r="P4341" s="16">
        <v>0</v>
      </c>
      <c r="Q4341">
        <v>0</v>
      </c>
    </row>
    <row r="4342" spans="1:17" x14ac:dyDescent="0.25">
      <c r="A4342" s="12" t="s">
        <v>351</v>
      </c>
      <c r="B4342" s="41" t="str">
        <f t="shared" si="134"/>
        <v>12</v>
      </c>
      <c r="C4342" s="41" t="str">
        <f t="shared" si="135"/>
        <v>2019</v>
      </c>
      <c r="D4342" t="s">
        <v>1131</v>
      </c>
      <c r="E4342" t="s">
        <v>1800</v>
      </c>
      <c r="F4342" t="s">
        <v>2133</v>
      </c>
      <c r="G4342">
        <v>0</v>
      </c>
      <c r="H4342">
        <v>0</v>
      </c>
      <c r="I4342">
        <v>30</v>
      </c>
      <c r="J4342">
        <v>0</v>
      </c>
      <c r="K4342">
        <v>0</v>
      </c>
      <c r="L4342" s="16">
        <v>0</v>
      </c>
      <c r="M4342" s="16">
        <v>0</v>
      </c>
      <c r="N4342" s="16">
        <v>0</v>
      </c>
      <c r="P4342" s="16">
        <v>0</v>
      </c>
      <c r="Q4342">
        <v>0</v>
      </c>
    </row>
    <row r="4343" spans="1:17" x14ac:dyDescent="0.25">
      <c r="A4343" s="12" t="s">
        <v>353</v>
      </c>
      <c r="B4343" s="41" t="str">
        <f t="shared" si="134"/>
        <v>12</v>
      </c>
      <c r="C4343" s="41" t="str">
        <f t="shared" si="135"/>
        <v>2019</v>
      </c>
      <c r="D4343" t="s">
        <v>1125</v>
      </c>
      <c r="E4343" t="s">
        <v>1677</v>
      </c>
      <c r="F4343" t="s">
        <v>2161</v>
      </c>
      <c r="G4343">
        <v>0</v>
      </c>
      <c r="H4343">
        <v>0</v>
      </c>
      <c r="I4343">
        <v>0</v>
      </c>
      <c r="J4343">
        <v>0</v>
      </c>
      <c r="K4343">
        <v>0</v>
      </c>
      <c r="L4343" s="16">
        <v>0</v>
      </c>
      <c r="M4343" s="16">
        <v>0</v>
      </c>
      <c r="N4343" s="16">
        <v>0</v>
      </c>
      <c r="P4343" s="16">
        <v>0</v>
      </c>
      <c r="Q4343">
        <v>0</v>
      </c>
    </row>
    <row r="4344" spans="1:17" x14ac:dyDescent="0.25">
      <c r="A4344" s="12" t="s">
        <v>353</v>
      </c>
      <c r="B4344" s="41" t="str">
        <f t="shared" si="134"/>
        <v>12</v>
      </c>
      <c r="C4344" s="41" t="str">
        <f t="shared" si="135"/>
        <v>2019</v>
      </c>
      <c r="D4344" t="s">
        <v>1108</v>
      </c>
      <c r="E4344" t="s">
        <v>1235</v>
      </c>
      <c r="F4344" t="s">
        <v>2129</v>
      </c>
      <c r="G4344">
        <v>0</v>
      </c>
      <c r="H4344">
        <v>0</v>
      </c>
      <c r="I4344">
        <v>16</v>
      </c>
      <c r="J4344">
        <v>16</v>
      </c>
      <c r="K4344">
        <v>0</v>
      </c>
      <c r="L4344" s="16">
        <v>0</v>
      </c>
      <c r="M4344" s="16">
        <v>0</v>
      </c>
      <c r="N4344" s="16">
        <v>0</v>
      </c>
      <c r="P4344" s="16">
        <v>0</v>
      </c>
      <c r="Q4344">
        <v>0</v>
      </c>
    </row>
    <row r="4345" spans="1:17" x14ac:dyDescent="0.25">
      <c r="A4345" s="12" t="s">
        <v>353</v>
      </c>
      <c r="B4345" s="41" t="str">
        <f t="shared" si="134"/>
        <v>12</v>
      </c>
      <c r="C4345" s="41" t="str">
        <f t="shared" si="135"/>
        <v>2019</v>
      </c>
      <c r="D4345" t="s">
        <v>1107</v>
      </c>
      <c r="E4345" t="s">
        <v>1650</v>
      </c>
      <c r="F4345" t="s">
        <v>2162</v>
      </c>
      <c r="G4345">
        <v>0</v>
      </c>
      <c r="H4345">
        <v>0</v>
      </c>
      <c r="I4345">
        <v>0</v>
      </c>
      <c r="J4345">
        <v>0</v>
      </c>
      <c r="K4345">
        <v>0</v>
      </c>
      <c r="L4345" s="16">
        <v>0</v>
      </c>
      <c r="M4345" s="16">
        <v>0</v>
      </c>
      <c r="N4345" s="16">
        <v>0</v>
      </c>
      <c r="P4345" s="16">
        <v>0</v>
      </c>
      <c r="Q4345">
        <v>0</v>
      </c>
    </row>
    <row r="4346" spans="1:17" x14ac:dyDescent="0.25">
      <c r="A4346" s="12" t="s">
        <v>352</v>
      </c>
      <c r="B4346" s="41" t="str">
        <f t="shared" si="134"/>
        <v>12</v>
      </c>
      <c r="C4346" s="41" t="str">
        <f t="shared" si="135"/>
        <v>2019</v>
      </c>
      <c r="D4346" t="s">
        <v>1134</v>
      </c>
      <c r="E4346" t="s">
        <v>1</v>
      </c>
      <c r="F4346" t="s">
        <v>2161</v>
      </c>
      <c r="G4346">
        <v>0</v>
      </c>
      <c r="H4346">
        <v>0</v>
      </c>
      <c r="I4346">
        <v>0</v>
      </c>
      <c r="J4346">
        <v>0</v>
      </c>
      <c r="K4346">
        <v>0</v>
      </c>
      <c r="L4346" s="16">
        <v>26723657611</v>
      </c>
      <c r="M4346" s="16">
        <v>0</v>
      </c>
      <c r="N4346" s="16">
        <v>0</v>
      </c>
      <c r="P4346" s="16">
        <v>26723657611</v>
      </c>
      <c r="Q4346">
        <v>0</v>
      </c>
    </row>
    <row r="4347" spans="1:17" x14ac:dyDescent="0.25">
      <c r="A4347" s="12" t="s">
        <v>354</v>
      </c>
      <c r="B4347" s="41" t="str">
        <f t="shared" si="134"/>
        <v>12</v>
      </c>
      <c r="C4347" s="41" t="str">
        <f t="shared" si="135"/>
        <v>2019</v>
      </c>
      <c r="D4347" t="s">
        <v>1107</v>
      </c>
      <c r="E4347" t="s">
        <v>1502</v>
      </c>
      <c r="F4347" t="s">
        <v>2129</v>
      </c>
      <c r="G4347">
        <v>0</v>
      </c>
      <c r="H4347">
        <v>31</v>
      </c>
      <c r="I4347">
        <v>0</v>
      </c>
      <c r="J4347">
        <v>0</v>
      </c>
      <c r="K4347">
        <v>0</v>
      </c>
      <c r="L4347" s="16">
        <v>0</v>
      </c>
      <c r="M4347" s="16">
        <v>0</v>
      </c>
      <c r="N4347" s="16">
        <v>0</v>
      </c>
      <c r="P4347" s="16">
        <v>0</v>
      </c>
      <c r="Q4347">
        <v>0</v>
      </c>
    </row>
    <row r="4348" spans="1:17" x14ac:dyDescent="0.25">
      <c r="A4348" s="12" t="s">
        <v>350</v>
      </c>
      <c r="B4348" s="41" t="str">
        <f t="shared" si="134"/>
        <v>12</v>
      </c>
      <c r="C4348" s="41" t="str">
        <f t="shared" si="135"/>
        <v>2019</v>
      </c>
      <c r="D4348" t="s">
        <v>1132</v>
      </c>
      <c r="E4348" t="s">
        <v>1829</v>
      </c>
      <c r="F4348" t="s">
        <v>2137</v>
      </c>
      <c r="G4348">
        <v>0</v>
      </c>
      <c r="H4348">
        <v>0</v>
      </c>
      <c r="I4348">
        <v>0</v>
      </c>
      <c r="J4348">
        <v>0</v>
      </c>
      <c r="K4348">
        <v>0</v>
      </c>
      <c r="L4348" s="16">
        <v>0</v>
      </c>
      <c r="M4348" s="16">
        <v>0</v>
      </c>
      <c r="N4348" s="16">
        <v>0</v>
      </c>
      <c r="P4348" s="16">
        <v>0</v>
      </c>
      <c r="Q4348">
        <v>0</v>
      </c>
    </row>
    <row r="4349" spans="1:17" x14ac:dyDescent="0.25">
      <c r="A4349" s="12" t="s">
        <v>351</v>
      </c>
      <c r="B4349" s="41" t="str">
        <f t="shared" si="134"/>
        <v>12</v>
      </c>
      <c r="C4349" s="41" t="str">
        <f t="shared" si="135"/>
        <v>2019</v>
      </c>
      <c r="D4349" t="s">
        <v>1132</v>
      </c>
      <c r="E4349" t="s">
        <v>1286</v>
      </c>
      <c r="F4349" t="s">
        <v>2133</v>
      </c>
      <c r="G4349">
        <v>0</v>
      </c>
      <c r="H4349">
        <v>0</v>
      </c>
      <c r="I4349">
        <v>0</v>
      </c>
      <c r="J4349">
        <v>0</v>
      </c>
      <c r="K4349">
        <v>0</v>
      </c>
      <c r="L4349" s="16">
        <v>0</v>
      </c>
      <c r="M4349" s="16">
        <v>0</v>
      </c>
      <c r="N4349" s="16">
        <v>0</v>
      </c>
      <c r="P4349" s="16">
        <v>0</v>
      </c>
      <c r="Q4349">
        <v>0</v>
      </c>
    </row>
    <row r="4350" spans="1:17" x14ac:dyDescent="0.25">
      <c r="A4350" s="12" t="s">
        <v>352</v>
      </c>
      <c r="B4350" s="41" t="str">
        <f t="shared" si="134"/>
        <v>12</v>
      </c>
      <c r="C4350" s="41" t="str">
        <f t="shared" si="135"/>
        <v>2019</v>
      </c>
      <c r="D4350" t="s">
        <v>1132</v>
      </c>
      <c r="E4350" t="s">
        <v>1896</v>
      </c>
      <c r="F4350" t="s">
        <v>2137</v>
      </c>
      <c r="G4350">
        <v>0</v>
      </c>
      <c r="H4350">
        <v>0</v>
      </c>
      <c r="I4350">
        <v>0</v>
      </c>
      <c r="J4350">
        <v>0</v>
      </c>
      <c r="K4350">
        <v>0</v>
      </c>
      <c r="L4350" s="16">
        <v>0</v>
      </c>
      <c r="M4350" s="16">
        <v>0</v>
      </c>
      <c r="N4350" s="16">
        <v>0</v>
      </c>
      <c r="P4350" s="16">
        <v>0</v>
      </c>
      <c r="Q4350">
        <v>0</v>
      </c>
    </row>
    <row r="4351" spans="1:17" x14ac:dyDescent="0.25">
      <c r="A4351" s="12" t="s">
        <v>354</v>
      </c>
      <c r="B4351" s="41" t="str">
        <f t="shared" si="134"/>
        <v>12</v>
      </c>
      <c r="C4351" s="41" t="str">
        <f t="shared" si="135"/>
        <v>2019</v>
      </c>
      <c r="D4351" t="s">
        <v>1107</v>
      </c>
      <c r="E4351" t="s">
        <v>1181</v>
      </c>
      <c r="F4351" t="s">
        <v>2131</v>
      </c>
      <c r="G4351">
        <v>0</v>
      </c>
      <c r="H4351">
        <v>0</v>
      </c>
      <c r="I4351">
        <v>0</v>
      </c>
      <c r="J4351">
        <v>0</v>
      </c>
      <c r="K4351">
        <v>0</v>
      </c>
      <c r="L4351" s="16">
        <v>0</v>
      </c>
      <c r="M4351" s="16">
        <v>0</v>
      </c>
      <c r="N4351" s="16">
        <v>0</v>
      </c>
      <c r="P4351" s="16">
        <v>0</v>
      </c>
      <c r="Q4351">
        <v>0</v>
      </c>
    </row>
    <row r="4352" spans="1:17" x14ac:dyDescent="0.25">
      <c r="A4352" s="12" t="s">
        <v>352</v>
      </c>
      <c r="B4352" s="41" t="str">
        <f t="shared" si="134"/>
        <v>12</v>
      </c>
      <c r="C4352" s="41" t="str">
        <f t="shared" si="135"/>
        <v>2019</v>
      </c>
      <c r="D4352" t="s">
        <v>1133</v>
      </c>
      <c r="E4352" t="s">
        <v>1760</v>
      </c>
      <c r="F4352" t="s">
        <v>2161</v>
      </c>
      <c r="G4352">
        <v>0</v>
      </c>
      <c r="H4352">
        <v>0</v>
      </c>
      <c r="I4352">
        <v>720</v>
      </c>
      <c r="J4352">
        <v>3</v>
      </c>
      <c r="K4352">
        <v>0</v>
      </c>
      <c r="L4352" s="16">
        <v>0</v>
      </c>
      <c r="M4352" s="16">
        <v>0</v>
      </c>
      <c r="N4352" s="16">
        <v>0</v>
      </c>
      <c r="P4352" s="16">
        <v>0</v>
      </c>
      <c r="Q4352">
        <v>0</v>
      </c>
    </row>
    <row r="4353" spans="1:17" x14ac:dyDescent="0.25">
      <c r="A4353" s="12" t="s">
        <v>352</v>
      </c>
      <c r="B4353" s="41" t="str">
        <f t="shared" si="134"/>
        <v>12</v>
      </c>
      <c r="C4353" s="41" t="str">
        <f t="shared" si="135"/>
        <v>2019</v>
      </c>
      <c r="D4353" t="s">
        <v>1133</v>
      </c>
      <c r="E4353" t="s">
        <v>1764</v>
      </c>
      <c r="F4353" t="s">
        <v>2161</v>
      </c>
      <c r="G4353">
        <v>0</v>
      </c>
      <c r="H4353">
        <v>0</v>
      </c>
      <c r="I4353">
        <v>1317</v>
      </c>
      <c r="J4353">
        <v>0</v>
      </c>
      <c r="K4353">
        <v>0</v>
      </c>
      <c r="L4353" s="16">
        <v>0</v>
      </c>
      <c r="M4353" s="16">
        <v>0</v>
      </c>
      <c r="N4353" s="16">
        <v>0</v>
      </c>
      <c r="P4353" s="16">
        <v>0</v>
      </c>
      <c r="Q4353">
        <v>0</v>
      </c>
    </row>
    <row r="4354" spans="1:17" x14ac:dyDescent="0.25">
      <c r="A4354" s="12" t="s">
        <v>355</v>
      </c>
      <c r="B4354" s="41" t="str">
        <f t="shared" si="134"/>
        <v>12</v>
      </c>
      <c r="C4354" s="41" t="str">
        <f t="shared" si="135"/>
        <v>2019</v>
      </c>
      <c r="D4354" t="s">
        <v>1133</v>
      </c>
      <c r="E4354" t="s">
        <v>1515</v>
      </c>
      <c r="F4354" t="s">
        <v>2133</v>
      </c>
      <c r="G4354">
        <v>0</v>
      </c>
      <c r="H4354">
        <v>1</v>
      </c>
      <c r="I4354">
        <v>0</v>
      </c>
      <c r="J4354">
        <v>0</v>
      </c>
      <c r="K4354">
        <v>0</v>
      </c>
      <c r="L4354" s="16">
        <v>0</v>
      </c>
      <c r="M4354" s="16">
        <v>0</v>
      </c>
      <c r="N4354" s="16">
        <v>0</v>
      </c>
      <c r="P4354" s="16">
        <v>0</v>
      </c>
      <c r="Q4354">
        <v>0</v>
      </c>
    </row>
    <row r="4355" spans="1:17" x14ac:dyDescent="0.25">
      <c r="A4355" s="12" t="s">
        <v>355</v>
      </c>
      <c r="B4355" s="41" t="str">
        <f t="shared" ref="B4355:B4418" si="136">LEFT(A4355,2)</f>
        <v>12</v>
      </c>
      <c r="C4355" s="41" t="str">
        <f t="shared" ref="C4355:C4418" si="137">MID(A4355,7,4)</f>
        <v>2019</v>
      </c>
      <c r="D4355" t="s">
        <v>1108</v>
      </c>
      <c r="E4355" t="s">
        <v>1236</v>
      </c>
      <c r="F4355" t="s">
        <v>2133</v>
      </c>
      <c r="G4355">
        <v>1</v>
      </c>
      <c r="H4355">
        <v>3</v>
      </c>
      <c r="I4355">
        <v>0</v>
      </c>
      <c r="J4355">
        <v>0</v>
      </c>
      <c r="K4355">
        <v>0</v>
      </c>
      <c r="L4355" s="16">
        <v>0</v>
      </c>
      <c r="M4355" s="16">
        <v>0</v>
      </c>
      <c r="N4355" s="16">
        <v>0</v>
      </c>
      <c r="P4355" s="16">
        <v>0</v>
      </c>
      <c r="Q4355">
        <v>1</v>
      </c>
    </row>
    <row r="4356" spans="1:17" x14ac:dyDescent="0.25">
      <c r="A4356" s="12" t="s">
        <v>351</v>
      </c>
      <c r="B4356" s="41" t="str">
        <f t="shared" si="136"/>
        <v>12</v>
      </c>
      <c r="C4356" s="41" t="str">
        <f t="shared" si="137"/>
        <v>2019</v>
      </c>
      <c r="D4356" t="s">
        <v>1133</v>
      </c>
      <c r="E4356" t="s">
        <v>1791</v>
      </c>
      <c r="F4356" t="s">
        <v>2137</v>
      </c>
      <c r="G4356">
        <v>0</v>
      </c>
      <c r="H4356">
        <v>0</v>
      </c>
      <c r="I4356">
        <v>90</v>
      </c>
      <c r="J4356">
        <v>5</v>
      </c>
      <c r="K4356">
        <v>0</v>
      </c>
      <c r="L4356" s="16">
        <v>0</v>
      </c>
      <c r="M4356" s="16">
        <v>0</v>
      </c>
      <c r="N4356" s="16">
        <v>0</v>
      </c>
      <c r="P4356" s="16">
        <v>0</v>
      </c>
      <c r="Q4356">
        <v>0</v>
      </c>
    </row>
    <row r="4357" spans="1:17" x14ac:dyDescent="0.25">
      <c r="A4357" s="12" t="s">
        <v>354</v>
      </c>
      <c r="B4357" s="41" t="str">
        <f t="shared" si="136"/>
        <v>12</v>
      </c>
      <c r="C4357" s="41" t="str">
        <f t="shared" si="137"/>
        <v>2019</v>
      </c>
      <c r="D4357" t="s">
        <v>1132</v>
      </c>
      <c r="E4357" t="s">
        <v>1605</v>
      </c>
      <c r="F4357" t="s">
        <v>2157</v>
      </c>
      <c r="G4357">
        <v>0</v>
      </c>
      <c r="H4357">
        <v>0</v>
      </c>
      <c r="I4357">
        <v>6</v>
      </c>
      <c r="J4357">
        <v>0</v>
      </c>
      <c r="K4357">
        <v>0</v>
      </c>
      <c r="L4357" s="16">
        <v>0</v>
      </c>
      <c r="M4357" s="16">
        <v>0</v>
      </c>
      <c r="N4357" s="16">
        <v>0</v>
      </c>
      <c r="P4357" s="16">
        <v>0</v>
      </c>
      <c r="Q4357">
        <v>0</v>
      </c>
    </row>
    <row r="4358" spans="1:17" x14ac:dyDescent="0.25">
      <c r="A4358" s="12" t="s">
        <v>355</v>
      </c>
      <c r="B4358" s="41" t="str">
        <f t="shared" si="136"/>
        <v>12</v>
      </c>
      <c r="C4358" s="41" t="str">
        <f t="shared" si="137"/>
        <v>2019</v>
      </c>
      <c r="D4358" t="s">
        <v>1107</v>
      </c>
      <c r="E4358" t="s">
        <v>1892</v>
      </c>
      <c r="F4358" t="s">
        <v>2130</v>
      </c>
      <c r="G4358">
        <v>0</v>
      </c>
      <c r="H4358">
        <v>0</v>
      </c>
      <c r="I4358">
        <v>0</v>
      </c>
      <c r="J4358">
        <v>0</v>
      </c>
      <c r="K4358">
        <v>0</v>
      </c>
      <c r="L4358" s="16">
        <v>0</v>
      </c>
      <c r="M4358" s="16">
        <v>0</v>
      </c>
      <c r="N4358" s="16">
        <v>0</v>
      </c>
      <c r="P4358" s="16">
        <v>0</v>
      </c>
      <c r="Q4358">
        <v>0</v>
      </c>
    </row>
    <row r="4359" spans="1:17" x14ac:dyDescent="0.25">
      <c r="A4359" s="12" t="s">
        <v>353</v>
      </c>
      <c r="B4359" s="41" t="str">
        <f t="shared" si="136"/>
        <v>12</v>
      </c>
      <c r="C4359" s="41" t="str">
        <f t="shared" si="137"/>
        <v>2019</v>
      </c>
      <c r="D4359" t="s">
        <v>1141</v>
      </c>
      <c r="E4359" t="s">
        <v>1942</v>
      </c>
      <c r="F4359" t="s">
        <v>2156</v>
      </c>
      <c r="G4359">
        <v>0</v>
      </c>
      <c r="H4359">
        <v>0</v>
      </c>
      <c r="I4359">
        <v>0</v>
      </c>
      <c r="J4359">
        <v>0</v>
      </c>
      <c r="K4359">
        <v>0</v>
      </c>
      <c r="L4359" s="16">
        <v>0</v>
      </c>
      <c r="M4359" s="16">
        <v>0</v>
      </c>
      <c r="N4359" s="16">
        <v>0</v>
      </c>
      <c r="P4359" s="16">
        <v>0</v>
      </c>
      <c r="Q4359">
        <v>0</v>
      </c>
    </row>
    <row r="4360" spans="1:17" x14ac:dyDescent="0.25">
      <c r="A4360" s="12" t="s">
        <v>352</v>
      </c>
      <c r="B4360" s="41" t="str">
        <f t="shared" si="136"/>
        <v>12</v>
      </c>
      <c r="C4360" s="41" t="str">
        <f t="shared" si="137"/>
        <v>2019</v>
      </c>
      <c r="D4360" t="s">
        <v>1131</v>
      </c>
      <c r="E4360" t="s">
        <v>1835</v>
      </c>
      <c r="F4360" t="s">
        <v>2129</v>
      </c>
      <c r="G4360">
        <v>0</v>
      </c>
      <c r="H4360">
        <v>0</v>
      </c>
      <c r="I4360">
        <v>1</v>
      </c>
      <c r="J4360">
        <v>0</v>
      </c>
      <c r="K4360">
        <v>0</v>
      </c>
      <c r="L4360" s="16">
        <v>0</v>
      </c>
      <c r="M4360" s="16">
        <v>0</v>
      </c>
      <c r="N4360" s="16">
        <v>0</v>
      </c>
      <c r="P4360" s="16">
        <v>0</v>
      </c>
      <c r="Q4360">
        <v>0</v>
      </c>
    </row>
    <row r="4361" spans="1:17" x14ac:dyDescent="0.25">
      <c r="A4361" s="12" t="s">
        <v>356</v>
      </c>
      <c r="B4361" s="41" t="str">
        <f t="shared" si="136"/>
        <v>12</v>
      </c>
      <c r="C4361" s="41" t="str">
        <f t="shared" si="137"/>
        <v>2019</v>
      </c>
      <c r="D4361" t="s">
        <v>1123</v>
      </c>
      <c r="E4361" t="s">
        <v>1443</v>
      </c>
      <c r="F4361" t="s">
        <v>2131</v>
      </c>
      <c r="G4361">
        <v>0</v>
      </c>
      <c r="H4361">
        <v>0</v>
      </c>
      <c r="I4361">
        <v>0</v>
      </c>
      <c r="J4361">
        <v>0</v>
      </c>
      <c r="K4361">
        <v>3</v>
      </c>
      <c r="L4361" s="16">
        <v>0</v>
      </c>
      <c r="M4361" s="16">
        <v>0</v>
      </c>
      <c r="N4361" s="16">
        <v>0</v>
      </c>
      <c r="P4361" s="16">
        <v>0</v>
      </c>
      <c r="Q4361">
        <v>0</v>
      </c>
    </row>
    <row r="4362" spans="1:17" x14ac:dyDescent="0.25">
      <c r="A4362" s="12" t="s">
        <v>356</v>
      </c>
      <c r="B4362" s="41" t="str">
        <f t="shared" si="136"/>
        <v>12</v>
      </c>
      <c r="C4362" s="41" t="str">
        <f t="shared" si="137"/>
        <v>2019</v>
      </c>
      <c r="D4362" t="s">
        <v>1112</v>
      </c>
      <c r="E4362" t="s">
        <v>1407</v>
      </c>
      <c r="F4362" t="s">
        <v>2131</v>
      </c>
      <c r="G4362">
        <v>0</v>
      </c>
      <c r="H4362">
        <v>0</v>
      </c>
      <c r="I4362">
        <v>0</v>
      </c>
      <c r="J4362">
        <v>0</v>
      </c>
      <c r="K4362">
        <v>100</v>
      </c>
      <c r="L4362" s="16">
        <v>0</v>
      </c>
      <c r="M4362" s="16">
        <v>0</v>
      </c>
      <c r="N4362" s="16">
        <v>0</v>
      </c>
      <c r="P4362" s="16">
        <v>0</v>
      </c>
      <c r="Q4362">
        <v>0</v>
      </c>
    </row>
    <row r="4363" spans="1:17" x14ac:dyDescent="0.25">
      <c r="A4363" s="12" t="s">
        <v>357</v>
      </c>
      <c r="B4363" s="41" t="str">
        <f t="shared" si="136"/>
        <v>12</v>
      </c>
      <c r="C4363" s="41" t="str">
        <f t="shared" si="137"/>
        <v>2019</v>
      </c>
      <c r="D4363" t="s">
        <v>1108</v>
      </c>
      <c r="E4363" t="s">
        <v>1534</v>
      </c>
      <c r="F4363" t="s">
        <v>2135</v>
      </c>
      <c r="G4363">
        <v>0</v>
      </c>
      <c r="H4363">
        <v>2</v>
      </c>
      <c r="I4363">
        <v>0</v>
      </c>
      <c r="J4363">
        <v>0</v>
      </c>
      <c r="K4363">
        <v>0</v>
      </c>
      <c r="L4363" s="16">
        <v>0</v>
      </c>
      <c r="M4363" s="16">
        <v>0</v>
      </c>
      <c r="N4363" s="16">
        <v>0</v>
      </c>
      <c r="P4363" s="16">
        <v>0</v>
      </c>
      <c r="Q4363">
        <v>0</v>
      </c>
    </row>
    <row r="4364" spans="1:17" x14ac:dyDescent="0.25">
      <c r="A4364" s="12" t="s">
        <v>357</v>
      </c>
      <c r="B4364" s="41" t="str">
        <f t="shared" si="136"/>
        <v>12</v>
      </c>
      <c r="C4364" s="41" t="str">
        <f t="shared" si="137"/>
        <v>2019</v>
      </c>
      <c r="D4364" t="s">
        <v>1113</v>
      </c>
      <c r="E4364" t="s">
        <v>1943</v>
      </c>
      <c r="F4364" t="s">
        <v>2141</v>
      </c>
      <c r="G4364">
        <v>0</v>
      </c>
      <c r="H4364">
        <v>0</v>
      </c>
      <c r="I4364">
        <v>0</v>
      </c>
      <c r="J4364">
        <v>0</v>
      </c>
      <c r="K4364">
        <v>0</v>
      </c>
      <c r="L4364" s="16">
        <v>0</v>
      </c>
      <c r="M4364" s="16">
        <v>0</v>
      </c>
      <c r="N4364" s="16">
        <v>0</v>
      </c>
      <c r="P4364" s="16">
        <v>0</v>
      </c>
      <c r="Q4364">
        <v>0</v>
      </c>
    </row>
    <row r="4365" spans="1:17" x14ac:dyDescent="0.25">
      <c r="A4365" s="12" t="s">
        <v>356</v>
      </c>
      <c r="B4365" s="41" t="str">
        <f t="shared" si="136"/>
        <v>12</v>
      </c>
      <c r="C4365" s="41" t="str">
        <f t="shared" si="137"/>
        <v>2019</v>
      </c>
      <c r="D4365" t="s">
        <v>1133</v>
      </c>
      <c r="E4365" t="s">
        <v>1944</v>
      </c>
      <c r="F4365" t="s">
        <v>2174</v>
      </c>
      <c r="G4365">
        <v>1</v>
      </c>
      <c r="H4365">
        <v>5</v>
      </c>
      <c r="I4365">
        <v>0</v>
      </c>
      <c r="J4365">
        <v>0</v>
      </c>
      <c r="K4365">
        <v>0</v>
      </c>
      <c r="L4365" s="16">
        <v>0</v>
      </c>
      <c r="M4365" s="16">
        <v>0</v>
      </c>
      <c r="N4365" s="16">
        <v>0</v>
      </c>
      <c r="P4365" s="16">
        <v>0</v>
      </c>
      <c r="Q4365">
        <v>1</v>
      </c>
    </row>
    <row r="4366" spans="1:17" x14ac:dyDescent="0.25">
      <c r="A4366" s="12" t="s">
        <v>357</v>
      </c>
      <c r="B4366" s="41" t="str">
        <f t="shared" si="136"/>
        <v>12</v>
      </c>
      <c r="C4366" s="41" t="str">
        <f t="shared" si="137"/>
        <v>2019</v>
      </c>
      <c r="D4366" t="s">
        <v>1116</v>
      </c>
      <c r="E4366" t="s">
        <v>1693</v>
      </c>
      <c r="F4366" t="s">
        <v>2135</v>
      </c>
      <c r="G4366">
        <v>0</v>
      </c>
      <c r="H4366">
        <v>4</v>
      </c>
      <c r="I4366">
        <v>0</v>
      </c>
      <c r="J4366">
        <v>0</v>
      </c>
      <c r="K4366">
        <v>0</v>
      </c>
      <c r="L4366" s="16">
        <v>0</v>
      </c>
      <c r="M4366" s="16">
        <v>0</v>
      </c>
      <c r="N4366" s="16">
        <v>0</v>
      </c>
      <c r="P4366" s="16">
        <v>0</v>
      </c>
      <c r="Q4366">
        <v>0</v>
      </c>
    </row>
    <row r="4367" spans="1:17" x14ac:dyDescent="0.25">
      <c r="A4367" s="12" t="s">
        <v>356</v>
      </c>
      <c r="B4367" s="41" t="str">
        <f t="shared" si="136"/>
        <v>12</v>
      </c>
      <c r="C4367" s="41" t="str">
        <f t="shared" si="137"/>
        <v>2019</v>
      </c>
      <c r="D4367" t="s">
        <v>1123</v>
      </c>
      <c r="E4367" t="s">
        <v>1774</v>
      </c>
      <c r="F4367" t="s">
        <v>2140</v>
      </c>
      <c r="G4367">
        <v>0</v>
      </c>
      <c r="H4367">
        <v>0</v>
      </c>
      <c r="I4367">
        <v>0</v>
      </c>
      <c r="J4367">
        <v>0</v>
      </c>
      <c r="K4367">
        <v>0</v>
      </c>
      <c r="L4367" s="16">
        <v>28318650000</v>
      </c>
      <c r="M4367" s="16">
        <v>0</v>
      </c>
      <c r="N4367" s="16">
        <v>0</v>
      </c>
      <c r="P4367" s="16">
        <v>28318650000</v>
      </c>
      <c r="Q4367">
        <v>0</v>
      </c>
    </row>
    <row r="4368" spans="1:17" x14ac:dyDescent="0.25">
      <c r="A4368" s="12" t="s">
        <v>358</v>
      </c>
      <c r="B4368" s="41" t="str">
        <f t="shared" si="136"/>
        <v>12</v>
      </c>
      <c r="C4368" s="41" t="str">
        <f t="shared" si="137"/>
        <v>2019</v>
      </c>
      <c r="D4368" t="s">
        <v>1112</v>
      </c>
      <c r="E4368" t="s">
        <v>1294</v>
      </c>
      <c r="F4368" t="s">
        <v>2131</v>
      </c>
      <c r="G4368">
        <v>0</v>
      </c>
      <c r="H4368">
        <v>0</v>
      </c>
      <c r="I4368">
        <v>0</v>
      </c>
      <c r="J4368">
        <v>0</v>
      </c>
      <c r="K4368">
        <v>20</v>
      </c>
      <c r="L4368" s="16">
        <v>0</v>
      </c>
      <c r="M4368" s="16">
        <v>0</v>
      </c>
      <c r="N4368" s="16">
        <v>0</v>
      </c>
      <c r="P4368" s="16">
        <v>0</v>
      </c>
      <c r="Q4368">
        <v>0</v>
      </c>
    </row>
    <row r="4369" spans="1:17" x14ac:dyDescent="0.25">
      <c r="A4369" s="12" t="s">
        <v>358</v>
      </c>
      <c r="B4369" s="41" t="str">
        <f t="shared" si="136"/>
        <v>12</v>
      </c>
      <c r="C4369" s="41" t="str">
        <f t="shared" si="137"/>
        <v>2019</v>
      </c>
      <c r="D4369" t="s">
        <v>1111</v>
      </c>
      <c r="E4369" t="s">
        <v>1229</v>
      </c>
      <c r="F4369" t="s">
        <v>2135</v>
      </c>
      <c r="G4369">
        <v>0</v>
      </c>
      <c r="H4369">
        <v>4</v>
      </c>
      <c r="I4369">
        <v>0</v>
      </c>
      <c r="J4369">
        <v>0</v>
      </c>
      <c r="K4369">
        <v>0</v>
      </c>
      <c r="L4369" s="16">
        <v>0</v>
      </c>
      <c r="M4369" s="16">
        <v>0</v>
      </c>
      <c r="N4369" s="16">
        <v>0</v>
      </c>
      <c r="P4369" s="16">
        <v>0</v>
      </c>
      <c r="Q4369">
        <v>0</v>
      </c>
    </row>
    <row r="4370" spans="1:17" x14ac:dyDescent="0.25">
      <c r="A4370" s="12" t="s">
        <v>359</v>
      </c>
      <c r="B4370" s="41" t="str">
        <f t="shared" si="136"/>
        <v>12</v>
      </c>
      <c r="C4370" s="41" t="str">
        <f t="shared" si="137"/>
        <v>2019</v>
      </c>
      <c r="D4370" t="s">
        <v>1126</v>
      </c>
      <c r="E4370" t="s">
        <v>1597</v>
      </c>
      <c r="F4370" t="s">
        <v>2133</v>
      </c>
      <c r="G4370">
        <v>0</v>
      </c>
      <c r="H4370">
        <v>0</v>
      </c>
      <c r="I4370">
        <v>7</v>
      </c>
      <c r="J4370">
        <v>0</v>
      </c>
      <c r="K4370">
        <v>0</v>
      </c>
      <c r="L4370" s="16">
        <v>0</v>
      </c>
      <c r="M4370" s="16">
        <v>0</v>
      </c>
      <c r="N4370" s="16">
        <v>0</v>
      </c>
      <c r="P4370" s="16">
        <v>0</v>
      </c>
      <c r="Q4370">
        <v>0</v>
      </c>
    </row>
    <row r="4371" spans="1:17" x14ac:dyDescent="0.25">
      <c r="A4371" s="12" t="s">
        <v>359</v>
      </c>
      <c r="B4371" s="41" t="str">
        <f t="shared" si="136"/>
        <v>12</v>
      </c>
      <c r="C4371" s="41" t="str">
        <f t="shared" si="137"/>
        <v>2019</v>
      </c>
      <c r="D4371" t="s">
        <v>1111</v>
      </c>
      <c r="E4371" t="s">
        <v>1658</v>
      </c>
      <c r="F4371" t="s">
        <v>2135</v>
      </c>
      <c r="G4371">
        <v>0</v>
      </c>
      <c r="H4371">
        <v>14</v>
      </c>
      <c r="I4371">
        <v>0</v>
      </c>
      <c r="J4371">
        <v>0</v>
      </c>
      <c r="K4371">
        <v>0</v>
      </c>
      <c r="L4371" s="16">
        <v>0</v>
      </c>
      <c r="M4371" s="16">
        <v>0</v>
      </c>
      <c r="N4371" s="16">
        <v>0</v>
      </c>
      <c r="P4371" s="16">
        <v>0</v>
      </c>
      <c r="Q4371">
        <v>0</v>
      </c>
    </row>
    <row r="4372" spans="1:17" x14ac:dyDescent="0.25">
      <c r="A4372" s="12" t="s">
        <v>359</v>
      </c>
      <c r="B4372" s="41" t="str">
        <f t="shared" si="136"/>
        <v>12</v>
      </c>
      <c r="C4372" s="41" t="str">
        <f t="shared" si="137"/>
        <v>2019</v>
      </c>
      <c r="D4372" t="s">
        <v>1134</v>
      </c>
      <c r="E4372" t="s">
        <v>1530</v>
      </c>
      <c r="F4372" t="s">
        <v>2129</v>
      </c>
      <c r="G4372">
        <v>0</v>
      </c>
      <c r="H4372">
        <v>0</v>
      </c>
      <c r="I4372">
        <v>3</v>
      </c>
      <c r="J4372">
        <v>2</v>
      </c>
      <c r="K4372">
        <v>0</v>
      </c>
      <c r="L4372" s="16">
        <v>0</v>
      </c>
      <c r="M4372" s="16">
        <v>0</v>
      </c>
      <c r="N4372" s="16">
        <v>0</v>
      </c>
      <c r="P4372" s="16">
        <v>0</v>
      </c>
      <c r="Q4372">
        <v>0</v>
      </c>
    </row>
    <row r="4373" spans="1:17" x14ac:dyDescent="0.25">
      <c r="A4373" s="12" t="s">
        <v>359</v>
      </c>
      <c r="B4373" s="41" t="str">
        <f t="shared" si="136"/>
        <v>12</v>
      </c>
      <c r="C4373" s="41" t="str">
        <f t="shared" si="137"/>
        <v>2019</v>
      </c>
      <c r="D4373" t="s">
        <v>1131</v>
      </c>
      <c r="E4373" t="s">
        <v>1323</v>
      </c>
      <c r="F4373" t="s">
        <v>2133</v>
      </c>
      <c r="G4373">
        <v>0</v>
      </c>
      <c r="H4373">
        <v>0</v>
      </c>
      <c r="I4373">
        <v>0</v>
      </c>
      <c r="J4373">
        <v>0</v>
      </c>
      <c r="K4373">
        <v>0</v>
      </c>
      <c r="L4373" s="16">
        <v>0</v>
      </c>
      <c r="M4373" s="16">
        <v>0</v>
      </c>
      <c r="N4373" s="16">
        <v>0</v>
      </c>
      <c r="P4373" s="16">
        <v>0</v>
      </c>
      <c r="Q4373">
        <v>0</v>
      </c>
    </row>
    <row r="4374" spans="1:17" x14ac:dyDescent="0.25">
      <c r="A4374" s="12" t="s">
        <v>359</v>
      </c>
      <c r="B4374" s="41" t="str">
        <f t="shared" si="136"/>
        <v>12</v>
      </c>
      <c r="C4374" s="41" t="str">
        <f t="shared" si="137"/>
        <v>2019</v>
      </c>
      <c r="D4374" t="s">
        <v>1131</v>
      </c>
      <c r="E4374" t="s">
        <v>1766</v>
      </c>
      <c r="F4374" t="s">
        <v>2133</v>
      </c>
      <c r="G4374">
        <v>0</v>
      </c>
      <c r="H4374">
        <v>0</v>
      </c>
      <c r="I4374">
        <v>6</v>
      </c>
      <c r="J4374">
        <v>1</v>
      </c>
      <c r="K4374">
        <v>0</v>
      </c>
      <c r="L4374" s="16">
        <v>0</v>
      </c>
      <c r="M4374" s="16">
        <v>0</v>
      </c>
      <c r="N4374" s="16">
        <v>0</v>
      </c>
      <c r="P4374" s="16">
        <v>0</v>
      </c>
      <c r="Q4374">
        <v>0</v>
      </c>
    </row>
    <row r="4375" spans="1:17" x14ac:dyDescent="0.25">
      <c r="A4375" s="12" t="s">
        <v>359</v>
      </c>
      <c r="B4375" s="41" t="str">
        <f t="shared" si="136"/>
        <v>12</v>
      </c>
      <c r="C4375" s="41" t="str">
        <f t="shared" si="137"/>
        <v>2019</v>
      </c>
      <c r="D4375" t="s">
        <v>1131</v>
      </c>
      <c r="E4375" t="s">
        <v>1934</v>
      </c>
      <c r="F4375" t="s">
        <v>2133</v>
      </c>
      <c r="G4375">
        <v>0</v>
      </c>
      <c r="H4375">
        <v>0</v>
      </c>
      <c r="I4375">
        <v>0</v>
      </c>
      <c r="J4375">
        <v>0</v>
      </c>
      <c r="K4375">
        <v>0</v>
      </c>
      <c r="L4375" s="16">
        <v>0</v>
      </c>
      <c r="M4375" s="16">
        <v>0</v>
      </c>
      <c r="N4375" s="16">
        <v>0</v>
      </c>
      <c r="P4375" s="16">
        <v>0</v>
      </c>
      <c r="Q4375">
        <v>0</v>
      </c>
    </row>
    <row r="4376" spans="1:17" x14ac:dyDescent="0.25">
      <c r="A4376" s="12" t="s">
        <v>359</v>
      </c>
      <c r="B4376" s="41" t="str">
        <f t="shared" si="136"/>
        <v>12</v>
      </c>
      <c r="C4376" s="41" t="str">
        <f t="shared" si="137"/>
        <v>2019</v>
      </c>
      <c r="D4376" t="s">
        <v>1131</v>
      </c>
      <c r="E4376" t="s">
        <v>1549</v>
      </c>
      <c r="F4376" t="s">
        <v>2133</v>
      </c>
      <c r="G4376">
        <v>0</v>
      </c>
      <c r="H4376">
        <v>0</v>
      </c>
      <c r="I4376">
        <v>0</v>
      </c>
      <c r="J4376">
        <v>0</v>
      </c>
      <c r="K4376">
        <v>0</v>
      </c>
      <c r="L4376" s="16">
        <v>0</v>
      </c>
      <c r="M4376" s="16">
        <v>0</v>
      </c>
      <c r="N4376" s="16">
        <v>0</v>
      </c>
      <c r="P4376" s="16">
        <v>0</v>
      </c>
      <c r="Q4376">
        <v>0</v>
      </c>
    </row>
    <row r="4377" spans="1:17" x14ac:dyDescent="0.25">
      <c r="A4377" s="12" t="s">
        <v>358</v>
      </c>
      <c r="B4377" s="41" t="str">
        <f t="shared" si="136"/>
        <v>12</v>
      </c>
      <c r="C4377" s="41" t="str">
        <f t="shared" si="137"/>
        <v>2019</v>
      </c>
      <c r="D4377" t="s">
        <v>1141</v>
      </c>
      <c r="E4377" t="s">
        <v>1794</v>
      </c>
      <c r="F4377" t="s">
        <v>2174</v>
      </c>
      <c r="G4377">
        <v>0</v>
      </c>
      <c r="H4377">
        <v>0</v>
      </c>
      <c r="I4377">
        <v>0</v>
      </c>
      <c r="J4377">
        <v>0</v>
      </c>
      <c r="K4377">
        <v>0</v>
      </c>
      <c r="L4377" s="16">
        <v>0</v>
      </c>
      <c r="M4377" s="16">
        <v>0</v>
      </c>
      <c r="N4377" s="16">
        <v>0</v>
      </c>
      <c r="P4377" s="16">
        <v>0</v>
      </c>
      <c r="Q4377">
        <v>0</v>
      </c>
    </row>
    <row r="4378" spans="1:17" x14ac:dyDescent="0.25">
      <c r="A4378" s="12" t="s">
        <v>359</v>
      </c>
      <c r="B4378" s="41" t="str">
        <f t="shared" si="136"/>
        <v>12</v>
      </c>
      <c r="C4378" s="41" t="str">
        <f t="shared" si="137"/>
        <v>2019</v>
      </c>
      <c r="D4378" t="s">
        <v>1134</v>
      </c>
      <c r="E4378" t="s">
        <v>1530</v>
      </c>
      <c r="F4378" t="s">
        <v>2129</v>
      </c>
      <c r="G4378">
        <v>0</v>
      </c>
      <c r="H4378">
        <v>0</v>
      </c>
      <c r="I4378">
        <v>4</v>
      </c>
      <c r="J4378">
        <v>2</v>
      </c>
      <c r="K4378">
        <v>0</v>
      </c>
      <c r="L4378" s="16">
        <v>0</v>
      </c>
      <c r="M4378" s="16">
        <v>0</v>
      </c>
      <c r="N4378" s="16">
        <v>0</v>
      </c>
      <c r="P4378" s="16">
        <v>0</v>
      </c>
      <c r="Q4378">
        <v>0</v>
      </c>
    </row>
    <row r="4379" spans="1:17" x14ac:dyDescent="0.25">
      <c r="A4379" s="12" t="s">
        <v>359</v>
      </c>
      <c r="B4379" s="41" t="str">
        <f t="shared" si="136"/>
        <v>12</v>
      </c>
      <c r="C4379" s="41" t="str">
        <f t="shared" si="137"/>
        <v>2019</v>
      </c>
      <c r="D4379" t="s">
        <v>1110</v>
      </c>
      <c r="E4379" t="s">
        <v>1252</v>
      </c>
      <c r="F4379" t="s">
        <v>2131</v>
      </c>
      <c r="G4379">
        <v>0</v>
      </c>
      <c r="H4379">
        <v>0</v>
      </c>
      <c r="I4379">
        <v>0</v>
      </c>
      <c r="J4379">
        <v>0</v>
      </c>
      <c r="K4379">
        <v>2</v>
      </c>
      <c r="L4379" s="16">
        <v>0</v>
      </c>
      <c r="M4379" s="16">
        <v>0</v>
      </c>
      <c r="N4379" s="16">
        <v>0</v>
      </c>
      <c r="P4379" s="16">
        <v>0</v>
      </c>
      <c r="Q4379">
        <v>0</v>
      </c>
    </row>
    <row r="4380" spans="1:17" x14ac:dyDescent="0.25">
      <c r="A4380" s="12" t="s">
        <v>360</v>
      </c>
      <c r="B4380" s="41" t="str">
        <f t="shared" si="136"/>
        <v>12</v>
      </c>
      <c r="C4380" s="41" t="str">
        <f t="shared" si="137"/>
        <v>2019</v>
      </c>
      <c r="D4380" t="s">
        <v>1124</v>
      </c>
      <c r="E4380" t="s">
        <v>1228</v>
      </c>
      <c r="F4380" t="s">
        <v>2133</v>
      </c>
      <c r="G4380">
        <v>0</v>
      </c>
      <c r="H4380">
        <v>0</v>
      </c>
      <c r="I4380">
        <v>0</v>
      </c>
      <c r="J4380">
        <v>0</v>
      </c>
      <c r="K4380">
        <v>0</v>
      </c>
      <c r="L4380" s="16">
        <v>0</v>
      </c>
      <c r="M4380" s="16">
        <v>0</v>
      </c>
      <c r="N4380" s="16">
        <v>0</v>
      </c>
      <c r="P4380" s="16">
        <v>0</v>
      </c>
      <c r="Q4380">
        <v>0</v>
      </c>
    </row>
    <row r="4381" spans="1:17" x14ac:dyDescent="0.25">
      <c r="A4381" s="12" t="s">
        <v>361</v>
      </c>
      <c r="B4381" s="41" t="str">
        <f t="shared" si="136"/>
        <v>12</v>
      </c>
      <c r="C4381" s="41" t="str">
        <f t="shared" si="137"/>
        <v>2019</v>
      </c>
      <c r="D4381" t="s">
        <v>1131</v>
      </c>
      <c r="E4381" t="s">
        <v>1766</v>
      </c>
      <c r="F4381" t="s">
        <v>2133</v>
      </c>
      <c r="G4381">
        <v>0</v>
      </c>
      <c r="H4381">
        <v>0</v>
      </c>
      <c r="I4381">
        <v>0</v>
      </c>
      <c r="J4381">
        <v>0</v>
      </c>
      <c r="K4381">
        <v>0</v>
      </c>
      <c r="L4381" s="16">
        <v>0</v>
      </c>
      <c r="M4381" s="16">
        <v>0</v>
      </c>
      <c r="N4381" s="16">
        <v>0</v>
      </c>
      <c r="P4381" s="16">
        <v>0</v>
      </c>
      <c r="Q4381">
        <v>0</v>
      </c>
    </row>
    <row r="4382" spans="1:17" x14ac:dyDescent="0.25">
      <c r="A4382" s="12" t="s">
        <v>360</v>
      </c>
      <c r="B4382" s="41" t="str">
        <f t="shared" si="136"/>
        <v>12</v>
      </c>
      <c r="C4382" s="41" t="str">
        <f t="shared" si="137"/>
        <v>2019</v>
      </c>
      <c r="D4382" t="s">
        <v>1116</v>
      </c>
      <c r="E4382" t="s">
        <v>1182</v>
      </c>
      <c r="F4382" t="s">
        <v>2133</v>
      </c>
      <c r="G4382">
        <v>0</v>
      </c>
      <c r="H4382">
        <v>0</v>
      </c>
      <c r="I4382">
        <v>1</v>
      </c>
      <c r="J4382">
        <v>1</v>
      </c>
      <c r="K4382">
        <v>0</v>
      </c>
      <c r="L4382" s="16">
        <v>0</v>
      </c>
      <c r="M4382" s="16">
        <v>0</v>
      </c>
      <c r="N4382" s="16">
        <v>0</v>
      </c>
      <c r="P4382" s="16">
        <v>0</v>
      </c>
      <c r="Q4382">
        <v>0</v>
      </c>
    </row>
    <row r="4383" spans="1:17" x14ac:dyDescent="0.25">
      <c r="A4383" s="12" t="s">
        <v>360</v>
      </c>
      <c r="B4383" s="41" t="str">
        <f t="shared" si="136"/>
        <v>12</v>
      </c>
      <c r="C4383" s="41" t="str">
        <f t="shared" si="137"/>
        <v>2019</v>
      </c>
      <c r="D4383" t="s">
        <v>1108</v>
      </c>
      <c r="E4383" t="s">
        <v>1236</v>
      </c>
      <c r="F4383" t="s">
        <v>2135</v>
      </c>
      <c r="G4383">
        <v>0</v>
      </c>
      <c r="H4383">
        <v>2</v>
      </c>
      <c r="I4383">
        <v>0</v>
      </c>
      <c r="J4383">
        <v>0</v>
      </c>
      <c r="K4383">
        <v>0</v>
      </c>
      <c r="L4383" s="16">
        <v>0</v>
      </c>
      <c r="M4383" s="16">
        <v>0</v>
      </c>
      <c r="N4383" s="16">
        <v>0</v>
      </c>
      <c r="P4383" s="16">
        <v>0</v>
      </c>
      <c r="Q4383">
        <v>0</v>
      </c>
    </row>
    <row r="4384" spans="1:17" x14ac:dyDescent="0.25">
      <c r="A4384" s="12" t="s">
        <v>360</v>
      </c>
      <c r="B4384" s="41" t="str">
        <f t="shared" si="136"/>
        <v>12</v>
      </c>
      <c r="C4384" s="41" t="str">
        <f t="shared" si="137"/>
        <v>2019</v>
      </c>
      <c r="D4384" t="s">
        <v>1126</v>
      </c>
      <c r="E4384" t="s">
        <v>1597</v>
      </c>
      <c r="F4384" t="s">
        <v>2135</v>
      </c>
      <c r="G4384">
        <v>0</v>
      </c>
      <c r="H4384">
        <v>3</v>
      </c>
      <c r="I4384">
        <v>0</v>
      </c>
      <c r="J4384">
        <v>0</v>
      </c>
      <c r="K4384">
        <v>0</v>
      </c>
      <c r="L4384" s="16">
        <v>0</v>
      </c>
      <c r="M4384" s="16">
        <v>0</v>
      </c>
      <c r="N4384" s="16">
        <v>0</v>
      </c>
      <c r="P4384" s="16">
        <v>0</v>
      </c>
      <c r="Q4384">
        <v>0</v>
      </c>
    </row>
    <row r="4385" spans="1:17" x14ac:dyDescent="0.25">
      <c r="A4385" s="12" t="s">
        <v>362</v>
      </c>
      <c r="B4385" s="41" t="str">
        <f t="shared" si="136"/>
        <v>12</v>
      </c>
      <c r="C4385" s="41" t="str">
        <f t="shared" si="137"/>
        <v>2019</v>
      </c>
      <c r="D4385" t="s">
        <v>1107</v>
      </c>
      <c r="E4385" t="s">
        <v>1540</v>
      </c>
      <c r="F4385" t="s">
        <v>2162</v>
      </c>
      <c r="G4385">
        <v>0</v>
      </c>
      <c r="H4385">
        <v>1</v>
      </c>
      <c r="I4385">
        <v>0</v>
      </c>
      <c r="J4385">
        <v>0</v>
      </c>
      <c r="K4385">
        <v>0</v>
      </c>
      <c r="L4385" s="16">
        <v>0</v>
      </c>
      <c r="M4385" s="16">
        <v>0</v>
      </c>
      <c r="N4385" s="16">
        <v>0</v>
      </c>
      <c r="P4385" s="16">
        <v>0</v>
      </c>
      <c r="Q4385">
        <v>0</v>
      </c>
    </row>
    <row r="4386" spans="1:17" x14ac:dyDescent="0.25">
      <c r="A4386" s="12" t="s">
        <v>360</v>
      </c>
      <c r="B4386" s="41" t="str">
        <f t="shared" si="136"/>
        <v>12</v>
      </c>
      <c r="C4386" s="41" t="str">
        <f t="shared" si="137"/>
        <v>2019</v>
      </c>
      <c r="D4386" t="s">
        <v>1112</v>
      </c>
      <c r="E4386" t="s">
        <v>1294</v>
      </c>
      <c r="F4386" t="s">
        <v>2131</v>
      </c>
      <c r="G4386">
        <v>0</v>
      </c>
      <c r="H4386">
        <v>0</v>
      </c>
      <c r="I4386">
        <v>0</v>
      </c>
      <c r="J4386">
        <v>0</v>
      </c>
      <c r="K4386">
        <v>4</v>
      </c>
      <c r="L4386" s="16">
        <v>0</v>
      </c>
      <c r="M4386" s="16">
        <v>0</v>
      </c>
      <c r="N4386" s="16">
        <v>0</v>
      </c>
      <c r="P4386" s="16">
        <v>0</v>
      </c>
      <c r="Q4386">
        <v>0</v>
      </c>
    </row>
    <row r="4387" spans="1:17" x14ac:dyDescent="0.25">
      <c r="A4387" s="12" t="s">
        <v>363</v>
      </c>
      <c r="B4387" s="41" t="str">
        <f t="shared" si="136"/>
        <v>12</v>
      </c>
      <c r="C4387" s="41" t="str">
        <f t="shared" si="137"/>
        <v>2019</v>
      </c>
      <c r="D4387" t="s">
        <v>1108</v>
      </c>
      <c r="E4387" t="s">
        <v>1236</v>
      </c>
      <c r="F4387" t="s">
        <v>2129</v>
      </c>
      <c r="G4387">
        <v>0</v>
      </c>
      <c r="H4387">
        <v>0</v>
      </c>
      <c r="I4387">
        <v>0</v>
      </c>
      <c r="J4387">
        <v>0</v>
      </c>
      <c r="K4387">
        <v>0</v>
      </c>
      <c r="L4387" s="16">
        <v>0</v>
      </c>
      <c r="M4387" s="16">
        <v>0</v>
      </c>
      <c r="N4387" s="16">
        <v>0</v>
      </c>
      <c r="P4387" s="16">
        <v>0</v>
      </c>
      <c r="Q4387">
        <v>0</v>
      </c>
    </row>
    <row r="4388" spans="1:17" x14ac:dyDescent="0.25">
      <c r="A4388" s="12" t="s">
        <v>363</v>
      </c>
      <c r="B4388" s="41" t="str">
        <f t="shared" si="136"/>
        <v>12</v>
      </c>
      <c r="C4388" s="41" t="str">
        <f t="shared" si="137"/>
        <v>2019</v>
      </c>
      <c r="D4388" t="s">
        <v>1134</v>
      </c>
      <c r="E4388" t="s">
        <v>1324</v>
      </c>
      <c r="F4388" t="s">
        <v>2133</v>
      </c>
      <c r="G4388">
        <v>0</v>
      </c>
      <c r="H4388">
        <v>0</v>
      </c>
      <c r="I4388">
        <v>0</v>
      </c>
      <c r="J4388">
        <v>0</v>
      </c>
      <c r="K4388">
        <v>0</v>
      </c>
      <c r="L4388" s="16">
        <v>0</v>
      </c>
      <c r="M4388" s="16">
        <v>0</v>
      </c>
      <c r="N4388" s="16">
        <v>0</v>
      </c>
      <c r="P4388" s="16">
        <v>0</v>
      </c>
      <c r="Q4388">
        <v>0</v>
      </c>
    </row>
    <row r="4389" spans="1:17" x14ac:dyDescent="0.25">
      <c r="A4389" s="12" t="s">
        <v>363</v>
      </c>
      <c r="B4389" s="41" t="str">
        <f t="shared" si="136"/>
        <v>12</v>
      </c>
      <c r="C4389" s="41" t="str">
        <f t="shared" si="137"/>
        <v>2019</v>
      </c>
      <c r="D4389" t="s">
        <v>1122</v>
      </c>
      <c r="E4389" t="s">
        <v>1237</v>
      </c>
      <c r="F4389" t="s">
        <v>2162</v>
      </c>
      <c r="G4389">
        <v>1</v>
      </c>
      <c r="H4389">
        <v>0</v>
      </c>
      <c r="I4389">
        <v>0</v>
      </c>
      <c r="J4389">
        <v>0</v>
      </c>
      <c r="K4389">
        <v>0</v>
      </c>
      <c r="L4389" s="16">
        <v>0</v>
      </c>
      <c r="M4389" s="16">
        <v>0</v>
      </c>
      <c r="N4389" s="16">
        <v>0</v>
      </c>
      <c r="P4389" s="16">
        <v>0</v>
      </c>
      <c r="Q4389">
        <v>1</v>
      </c>
    </row>
    <row r="4390" spans="1:17" x14ac:dyDescent="0.25">
      <c r="A4390" s="12" t="s">
        <v>363</v>
      </c>
      <c r="B4390" s="41" t="str">
        <f t="shared" si="136"/>
        <v>12</v>
      </c>
      <c r="C4390" s="41" t="str">
        <f t="shared" si="137"/>
        <v>2019</v>
      </c>
      <c r="D4390" t="s">
        <v>1112</v>
      </c>
      <c r="E4390" t="s">
        <v>1294</v>
      </c>
      <c r="F4390" t="s">
        <v>2131</v>
      </c>
      <c r="G4390">
        <v>0</v>
      </c>
      <c r="H4390">
        <v>0</v>
      </c>
      <c r="I4390">
        <v>0</v>
      </c>
      <c r="J4390">
        <v>0</v>
      </c>
      <c r="K4390">
        <v>3</v>
      </c>
      <c r="L4390" s="16">
        <v>0</v>
      </c>
      <c r="M4390" s="16">
        <v>0</v>
      </c>
      <c r="N4390" s="16">
        <v>0</v>
      </c>
      <c r="P4390" s="16">
        <v>0</v>
      </c>
      <c r="Q4390">
        <v>0</v>
      </c>
    </row>
    <row r="4391" spans="1:17" x14ac:dyDescent="0.25">
      <c r="A4391" s="12" t="s">
        <v>358</v>
      </c>
      <c r="B4391" s="41" t="str">
        <f t="shared" si="136"/>
        <v>12</v>
      </c>
      <c r="C4391" s="41" t="str">
        <f t="shared" si="137"/>
        <v>2019</v>
      </c>
      <c r="D4391" t="s">
        <v>1116</v>
      </c>
      <c r="E4391" t="s">
        <v>1691</v>
      </c>
      <c r="F4391" t="s">
        <v>2156</v>
      </c>
      <c r="G4391">
        <v>1</v>
      </c>
      <c r="H4391">
        <v>0</v>
      </c>
      <c r="I4391">
        <v>0</v>
      </c>
      <c r="J4391">
        <v>0</v>
      </c>
      <c r="K4391">
        <v>0</v>
      </c>
      <c r="L4391" s="16">
        <v>0</v>
      </c>
      <c r="M4391" s="16">
        <v>0</v>
      </c>
      <c r="N4391" s="16">
        <v>0</v>
      </c>
      <c r="P4391" s="16">
        <v>0</v>
      </c>
      <c r="Q4391">
        <v>1</v>
      </c>
    </row>
    <row r="4392" spans="1:17" x14ac:dyDescent="0.25">
      <c r="A4392" s="12" t="s">
        <v>363</v>
      </c>
      <c r="B4392" s="41" t="str">
        <f t="shared" si="136"/>
        <v>12</v>
      </c>
      <c r="C4392" s="41" t="str">
        <f t="shared" si="137"/>
        <v>2019</v>
      </c>
      <c r="D4392" t="s">
        <v>1111</v>
      </c>
      <c r="E4392" t="s">
        <v>1414</v>
      </c>
      <c r="F4392" t="s">
        <v>2131</v>
      </c>
      <c r="G4392">
        <v>0</v>
      </c>
      <c r="H4392">
        <v>0</v>
      </c>
      <c r="I4392">
        <v>0</v>
      </c>
      <c r="J4392">
        <v>0</v>
      </c>
      <c r="K4392">
        <v>6</v>
      </c>
      <c r="L4392" s="16">
        <v>0</v>
      </c>
      <c r="M4392" s="16">
        <v>0</v>
      </c>
      <c r="N4392" s="16">
        <v>0</v>
      </c>
      <c r="P4392" s="16">
        <v>0</v>
      </c>
      <c r="Q4392">
        <v>0</v>
      </c>
    </row>
    <row r="4393" spans="1:17" x14ac:dyDescent="0.25">
      <c r="A4393" s="12" t="s">
        <v>363</v>
      </c>
      <c r="B4393" s="41" t="str">
        <f t="shared" si="136"/>
        <v>12</v>
      </c>
      <c r="C4393" s="41" t="str">
        <f t="shared" si="137"/>
        <v>2019</v>
      </c>
      <c r="D4393" t="s">
        <v>1125</v>
      </c>
      <c r="E4393" t="s">
        <v>1568</v>
      </c>
      <c r="F4393" t="s">
        <v>2131</v>
      </c>
      <c r="G4393">
        <v>0</v>
      </c>
      <c r="H4393">
        <v>0</v>
      </c>
      <c r="I4393">
        <v>0</v>
      </c>
      <c r="J4393">
        <v>0</v>
      </c>
      <c r="K4393">
        <v>2</v>
      </c>
      <c r="L4393" s="16">
        <v>0</v>
      </c>
      <c r="M4393" s="16">
        <v>0</v>
      </c>
      <c r="N4393" s="16">
        <v>0</v>
      </c>
      <c r="P4393" s="16">
        <v>0</v>
      </c>
      <c r="Q4393">
        <v>0</v>
      </c>
    </row>
    <row r="4394" spans="1:17" x14ac:dyDescent="0.25">
      <c r="A4394" s="12" t="s">
        <v>361</v>
      </c>
      <c r="B4394" s="41" t="str">
        <f t="shared" si="136"/>
        <v>12</v>
      </c>
      <c r="C4394" s="41" t="str">
        <f t="shared" si="137"/>
        <v>2019</v>
      </c>
      <c r="D4394" t="s">
        <v>1134</v>
      </c>
      <c r="E4394" t="s">
        <v>1324</v>
      </c>
      <c r="F4394" t="s">
        <v>2133</v>
      </c>
      <c r="G4394">
        <v>0</v>
      </c>
      <c r="H4394">
        <v>0</v>
      </c>
      <c r="I4394">
        <v>0</v>
      </c>
      <c r="J4394">
        <v>0</v>
      </c>
      <c r="K4394">
        <v>0</v>
      </c>
      <c r="L4394" s="16">
        <v>0</v>
      </c>
      <c r="M4394" s="16">
        <v>0</v>
      </c>
      <c r="N4394" s="16">
        <v>0</v>
      </c>
      <c r="P4394" s="16">
        <v>0</v>
      </c>
      <c r="Q4394">
        <v>0</v>
      </c>
    </row>
    <row r="4395" spans="1:17" x14ac:dyDescent="0.25">
      <c r="A4395" s="12" t="s">
        <v>352</v>
      </c>
      <c r="B4395" s="41" t="str">
        <f t="shared" si="136"/>
        <v>12</v>
      </c>
      <c r="C4395" s="41" t="str">
        <f t="shared" si="137"/>
        <v>2019</v>
      </c>
      <c r="D4395" t="s">
        <v>1133</v>
      </c>
      <c r="E4395" t="s">
        <v>1300</v>
      </c>
      <c r="F4395" t="s">
        <v>2161</v>
      </c>
      <c r="G4395">
        <v>0</v>
      </c>
      <c r="H4395">
        <v>0</v>
      </c>
      <c r="I4395">
        <v>1860</v>
      </c>
      <c r="J4395">
        <v>0</v>
      </c>
      <c r="K4395">
        <v>0</v>
      </c>
      <c r="L4395" s="16">
        <v>0</v>
      </c>
      <c r="M4395" s="16">
        <v>0</v>
      </c>
      <c r="N4395" s="16">
        <v>0</v>
      </c>
      <c r="P4395" s="16">
        <v>0</v>
      </c>
      <c r="Q4395">
        <v>0</v>
      </c>
    </row>
    <row r="4396" spans="1:17" x14ac:dyDescent="0.25">
      <c r="A4396" s="12" t="s">
        <v>364</v>
      </c>
      <c r="B4396" s="41" t="str">
        <f t="shared" si="136"/>
        <v>12</v>
      </c>
      <c r="C4396" s="41" t="str">
        <f t="shared" si="137"/>
        <v>2019</v>
      </c>
      <c r="D4396" t="s">
        <v>1110</v>
      </c>
      <c r="E4396" t="s">
        <v>1945</v>
      </c>
      <c r="F4396" t="s">
        <v>2135</v>
      </c>
      <c r="G4396">
        <v>1</v>
      </c>
      <c r="H4396">
        <v>0</v>
      </c>
      <c r="I4396">
        <v>0</v>
      </c>
      <c r="J4396">
        <v>0</v>
      </c>
      <c r="K4396">
        <v>0</v>
      </c>
      <c r="L4396" s="16">
        <v>0</v>
      </c>
      <c r="M4396" s="16">
        <v>0</v>
      </c>
      <c r="N4396" s="16">
        <v>0</v>
      </c>
      <c r="P4396" s="16">
        <v>0</v>
      </c>
      <c r="Q4396">
        <v>1</v>
      </c>
    </row>
    <row r="4397" spans="1:17" x14ac:dyDescent="0.25">
      <c r="A4397" s="12" t="s">
        <v>364</v>
      </c>
      <c r="B4397" s="41" t="str">
        <f t="shared" si="136"/>
        <v>12</v>
      </c>
      <c r="C4397" s="41" t="str">
        <f t="shared" si="137"/>
        <v>2019</v>
      </c>
      <c r="D4397" t="s">
        <v>1107</v>
      </c>
      <c r="E4397" t="s">
        <v>1154</v>
      </c>
      <c r="F4397" t="s">
        <v>2133</v>
      </c>
      <c r="G4397">
        <v>2</v>
      </c>
      <c r="H4397">
        <v>2</v>
      </c>
      <c r="I4397">
        <v>0</v>
      </c>
      <c r="J4397">
        <v>0</v>
      </c>
      <c r="K4397">
        <v>0</v>
      </c>
      <c r="L4397" s="16">
        <v>0</v>
      </c>
      <c r="M4397" s="16">
        <v>0</v>
      </c>
      <c r="N4397" s="16">
        <v>0</v>
      </c>
      <c r="P4397" s="16">
        <v>0</v>
      </c>
      <c r="Q4397">
        <v>2</v>
      </c>
    </row>
    <row r="4398" spans="1:17" x14ac:dyDescent="0.25">
      <c r="A4398" s="12" t="s">
        <v>364</v>
      </c>
      <c r="B4398" s="41" t="str">
        <f t="shared" si="136"/>
        <v>12</v>
      </c>
      <c r="C4398" s="41" t="str">
        <f t="shared" si="137"/>
        <v>2019</v>
      </c>
      <c r="D4398" t="s">
        <v>1111</v>
      </c>
      <c r="E4398" t="s">
        <v>1216</v>
      </c>
      <c r="F4398" t="s">
        <v>2141</v>
      </c>
      <c r="G4398">
        <v>1</v>
      </c>
      <c r="H4398">
        <v>4</v>
      </c>
      <c r="I4398">
        <v>0</v>
      </c>
      <c r="J4398">
        <v>0</v>
      </c>
      <c r="K4398">
        <v>0</v>
      </c>
      <c r="L4398" s="16">
        <v>0</v>
      </c>
      <c r="M4398" s="16">
        <v>0</v>
      </c>
      <c r="N4398" s="16">
        <v>0</v>
      </c>
      <c r="P4398" s="16">
        <v>0</v>
      </c>
      <c r="Q4398">
        <v>1</v>
      </c>
    </row>
    <row r="4399" spans="1:17" x14ac:dyDescent="0.25">
      <c r="A4399" s="12" t="s">
        <v>365</v>
      </c>
      <c r="B4399" s="41" t="str">
        <f t="shared" si="136"/>
        <v>12</v>
      </c>
      <c r="C4399" s="41" t="str">
        <f t="shared" si="137"/>
        <v>2019</v>
      </c>
      <c r="D4399" t="s">
        <v>1134</v>
      </c>
      <c r="E4399" t="s">
        <v>1324</v>
      </c>
      <c r="F4399" t="s">
        <v>2133</v>
      </c>
      <c r="G4399">
        <v>0</v>
      </c>
      <c r="H4399">
        <v>0</v>
      </c>
      <c r="I4399">
        <v>0</v>
      </c>
      <c r="J4399">
        <v>0</v>
      </c>
      <c r="K4399">
        <v>0</v>
      </c>
      <c r="L4399" s="16">
        <v>0</v>
      </c>
      <c r="M4399" s="16">
        <v>0</v>
      </c>
      <c r="N4399" s="16">
        <v>0</v>
      </c>
      <c r="P4399" s="16">
        <v>0</v>
      </c>
      <c r="Q4399">
        <v>0</v>
      </c>
    </row>
    <row r="4400" spans="1:17" x14ac:dyDescent="0.25">
      <c r="A4400" s="12" t="s">
        <v>365</v>
      </c>
      <c r="B4400" s="41" t="str">
        <f t="shared" si="136"/>
        <v>12</v>
      </c>
      <c r="C4400" s="41" t="str">
        <f t="shared" si="137"/>
        <v>2019</v>
      </c>
      <c r="D4400" t="s">
        <v>1124</v>
      </c>
      <c r="E4400" t="s">
        <v>1228</v>
      </c>
      <c r="F4400" t="s">
        <v>2129</v>
      </c>
      <c r="G4400">
        <v>0</v>
      </c>
      <c r="H4400">
        <v>0</v>
      </c>
      <c r="I4400">
        <v>1</v>
      </c>
      <c r="J4400">
        <v>0</v>
      </c>
      <c r="K4400">
        <v>0</v>
      </c>
      <c r="L4400" s="16">
        <v>0</v>
      </c>
      <c r="M4400" s="16">
        <v>0</v>
      </c>
      <c r="N4400" s="16">
        <v>0</v>
      </c>
      <c r="P4400" s="16">
        <v>0</v>
      </c>
      <c r="Q4400">
        <v>0</v>
      </c>
    </row>
    <row r="4401" spans="1:17" x14ac:dyDescent="0.25">
      <c r="A4401" s="12" t="s">
        <v>365</v>
      </c>
      <c r="B4401" s="41" t="str">
        <f t="shared" si="136"/>
        <v>12</v>
      </c>
      <c r="C4401" s="41" t="str">
        <f t="shared" si="137"/>
        <v>2019</v>
      </c>
      <c r="D4401" t="s">
        <v>1134</v>
      </c>
      <c r="E4401" t="s">
        <v>1714</v>
      </c>
      <c r="F4401" t="s">
        <v>2161</v>
      </c>
      <c r="G4401">
        <v>0</v>
      </c>
      <c r="H4401">
        <v>0</v>
      </c>
      <c r="I4401">
        <v>28</v>
      </c>
      <c r="J4401">
        <v>0</v>
      </c>
      <c r="K4401">
        <v>0</v>
      </c>
      <c r="L4401" s="16">
        <v>0</v>
      </c>
      <c r="M4401" s="16">
        <v>0</v>
      </c>
      <c r="N4401" s="16">
        <v>0</v>
      </c>
      <c r="P4401" s="16">
        <v>0</v>
      </c>
      <c r="Q4401">
        <v>0</v>
      </c>
    </row>
    <row r="4402" spans="1:17" x14ac:dyDescent="0.25">
      <c r="A4402" s="12" t="s">
        <v>365</v>
      </c>
      <c r="B4402" s="41" t="str">
        <f t="shared" si="136"/>
        <v>12</v>
      </c>
      <c r="C4402" s="41" t="str">
        <f t="shared" si="137"/>
        <v>2019</v>
      </c>
      <c r="D4402" t="s">
        <v>1110</v>
      </c>
      <c r="E4402" t="s">
        <v>1767</v>
      </c>
      <c r="F4402" t="s">
        <v>2131</v>
      </c>
      <c r="G4402">
        <v>0</v>
      </c>
      <c r="H4402">
        <v>0</v>
      </c>
      <c r="I4402">
        <v>0</v>
      </c>
      <c r="J4402">
        <v>0</v>
      </c>
      <c r="K4402">
        <v>1</v>
      </c>
      <c r="L4402" s="16">
        <v>0</v>
      </c>
      <c r="M4402" s="16">
        <v>0</v>
      </c>
      <c r="N4402" s="16">
        <v>0</v>
      </c>
      <c r="P4402" s="16">
        <v>0</v>
      </c>
      <c r="Q4402">
        <v>0</v>
      </c>
    </row>
    <row r="4403" spans="1:17" x14ac:dyDescent="0.25">
      <c r="A4403" s="12" t="s">
        <v>366</v>
      </c>
      <c r="B4403" s="41" t="str">
        <f t="shared" si="136"/>
        <v>12</v>
      </c>
      <c r="C4403" s="41" t="str">
        <f t="shared" si="137"/>
        <v>2019</v>
      </c>
      <c r="D4403" t="s">
        <v>1109</v>
      </c>
      <c r="E4403" t="s">
        <v>1377</v>
      </c>
      <c r="F4403" t="s">
        <v>2132</v>
      </c>
      <c r="G4403">
        <v>2</v>
      </c>
      <c r="H4403">
        <v>5</v>
      </c>
      <c r="I4403">
        <v>0</v>
      </c>
      <c r="J4403">
        <v>0</v>
      </c>
      <c r="K4403">
        <v>0</v>
      </c>
      <c r="L4403" s="16">
        <v>0</v>
      </c>
      <c r="M4403" s="16">
        <v>0</v>
      </c>
      <c r="N4403" s="16">
        <v>0</v>
      </c>
      <c r="P4403" s="16">
        <v>0</v>
      </c>
      <c r="Q4403">
        <v>2</v>
      </c>
    </row>
    <row r="4404" spans="1:17" x14ac:dyDescent="0.25">
      <c r="A4404" s="12" t="s">
        <v>366</v>
      </c>
      <c r="B4404" s="41" t="str">
        <f t="shared" si="136"/>
        <v>12</v>
      </c>
      <c r="C4404" s="41" t="str">
        <f t="shared" si="137"/>
        <v>2019</v>
      </c>
      <c r="D4404" t="s">
        <v>1111</v>
      </c>
      <c r="E4404" t="s">
        <v>1352</v>
      </c>
      <c r="F4404" t="s">
        <v>2131</v>
      </c>
      <c r="G4404">
        <v>0</v>
      </c>
      <c r="H4404">
        <v>0</v>
      </c>
      <c r="I4404">
        <v>0</v>
      </c>
      <c r="J4404">
        <v>0</v>
      </c>
      <c r="K4404">
        <v>0</v>
      </c>
      <c r="L4404" s="16">
        <v>0</v>
      </c>
      <c r="M4404" s="16">
        <v>0</v>
      </c>
      <c r="N4404" s="16">
        <v>0</v>
      </c>
      <c r="P4404" s="16">
        <v>0</v>
      </c>
      <c r="Q4404">
        <v>0</v>
      </c>
    </row>
    <row r="4405" spans="1:17" x14ac:dyDescent="0.25">
      <c r="A4405" s="12" t="s">
        <v>367</v>
      </c>
      <c r="B4405" s="41" t="str">
        <f t="shared" si="136"/>
        <v>12</v>
      </c>
      <c r="C4405" s="41" t="str">
        <f t="shared" si="137"/>
        <v>2019</v>
      </c>
      <c r="D4405" t="s">
        <v>1133</v>
      </c>
      <c r="E4405" t="s">
        <v>1379</v>
      </c>
      <c r="F4405" t="s">
        <v>2161</v>
      </c>
      <c r="G4405">
        <v>0</v>
      </c>
      <c r="H4405">
        <v>0</v>
      </c>
      <c r="I4405">
        <v>0</v>
      </c>
      <c r="J4405">
        <v>0</v>
      </c>
      <c r="K4405">
        <v>0</v>
      </c>
      <c r="L4405" s="16">
        <v>0</v>
      </c>
      <c r="M4405" s="16">
        <v>0</v>
      </c>
      <c r="N4405" s="16">
        <v>0</v>
      </c>
      <c r="P4405" s="16">
        <v>0</v>
      </c>
      <c r="Q4405">
        <v>0</v>
      </c>
    </row>
    <row r="4406" spans="1:17" x14ac:dyDescent="0.25">
      <c r="A4406" s="12" t="s">
        <v>367</v>
      </c>
      <c r="B4406" s="41" t="str">
        <f t="shared" si="136"/>
        <v>12</v>
      </c>
      <c r="C4406" s="41" t="str">
        <f t="shared" si="137"/>
        <v>2019</v>
      </c>
      <c r="D4406" t="s">
        <v>1126</v>
      </c>
      <c r="E4406" t="s">
        <v>1597</v>
      </c>
      <c r="F4406" t="s">
        <v>2129</v>
      </c>
      <c r="G4406">
        <v>0</v>
      </c>
      <c r="H4406">
        <v>0</v>
      </c>
      <c r="I4406">
        <v>1</v>
      </c>
      <c r="J4406">
        <v>1</v>
      </c>
      <c r="K4406">
        <v>0</v>
      </c>
      <c r="L4406" s="16">
        <v>0</v>
      </c>
      <c r="M4406" s="16">
        <v>0</v>
      </c>
      <c r="N4406" s="16">
        <v>0</v>
      </c>
      <c r="P4406" s="16">
        <v>0</v>
      </c>
      <c r="Q4406">
        <v>0</v>
      </c>
    </row>
    <row r="4407" spans="1:17" x14ac:dyDescent="0.25">
      <c r="A4407" s="12" t="s">
        <v>367</v>
      </c>
      <c r="B4407" s="41" t="str">
        <f t="shared" si="136"/>
        <v>12</v>
      </c>
      <c r="C4407" s="41" t="str">
        <f t="shared" si="137"/>
        <v>2019</v>
      </c>
      <c r="D4407" t="s">
        <v>1133</v>
      </c>
      <c r="E4407" t="s">
        <v>1515</v>
      </c>
      <c r="F4407" t="s">
        <v>2161</v>
      </c>
      <c r="G4407">
        <v>0</v>
      </c>
      <c r="H4407">
        <v>0</v>
      </c>
      <c r="I4407">
        <v>0</v>
      </c>
      <c r="J4407">
        <v>0</v>
      </c>
      <c r="K4407">
        <v>0</v>
      </c>
      <c r="L4407" s="16">
        <v>0</v>
      </c>
      <c r="M4407" s="16">
        <v>0</v>
      </c>
      <c r="N4407" s="16">
        <v>0</v>
      </c>
      <c r="P4407" s="16">
        <v>0</v>
      </c>
      <c r="Q4407">
        <v>0</v>
      </c>
    </row>
    <row r="4408" spans="1:17" x14ac:dyDescent="0.25">
      <c r="A4408" s="12" t="s">
        <v>368</v>
      </c>
      <c r="B4408" s="41" t="str">
        <f t="shared" si="136"/>
        <v>12</v>
      </c>
      <c r="C4408" s="41" t="str">
        <f t="shared" si="137"/>
        <v>2019</v>
      </c>
      <c r="D4408" t="s">
        <v>1135</v>
      </c>
      <c r="E4408" t="s">
        <v>1436</v>
      </c>
      <c r="F4408" t="s">
        <v>2129</v>
      </c>
      <c r="G4408">
        <v>0</v>
      </c>
      <c r="H4408">
        <v>0</v>
      </c>
      <c r="I4408">
        <v>1</v>
      </c>
      <c r="J4408">
        <v>0</v>
      </c>
      <c r="K4408">
        <v>0</v>
      </c>
      <c r="L4408" s="16">
        <v>0</v>
      </c>
      <c r="M4408" s="16">
        <v>0</v>
      </c>
      <c r="N4408" s="16">
        <v>0</v>
      </c>
      <c r="P4408" s="16">
        <v>0</v>
      </c>
      <c r="Q4408">
        <v>0</v>
      </c>
    </row>
    <row r="4409" spans="1:17" x14ac:dyDescent="0.25">
      <c r="A4409" s="12" t="s">
        <v>369</v>
      </c>
      <c r="B4409" s="41" t="str">
        <f t="shared" si="136"/>
        <v>12</v>
      </c>
      <c r="C4409" s="41" t="str">
        <f t="shared" si="137"/>
        <v>2019</v>
      </c>
      <c r="D4409" t="s">
        <v>1112</v>
      </c>
      <c r="E4409" t="s">
        <v>1409</v>
      </c>
      <c r="F4409" t="s">
        <v>2152</v>
      </c>
      <c r="G4409">
        <v>0</v>
      </c>
      <c r="H4409">
        <v>0</v>
      </c>
      <c r="I4409">
        <v>0</v>
      </c>
      <c r="J4409">
        <v>0</v>
      </c>
      <c r="K4409">
        <v>0</v>
      </c>
      <c r="L4409" s="16">
        <v>0</v>
      </c>
      <c r="M4409" s="16">
        <v>0</v>
      </c>
      <c r="N4409" s="16">
        <v>0</v>
      </c>
      <c r="P4409" s="16">
        <v>0</v>
      </c>
      <c r="Q4409">
        <v>0</v>
      </c>
    </row>
    <row r="4410" spans="1:17" x14ac:dyDescent="0.25">
      <c r="A4410" s="12" t="s">
        <v>370</v>
      </c>
      <c r="B4410" s="41" t="str">
        <f t="shared" si="136"/>
        <v>12</v>
      </c>
      <c r="C4410" s="41" t="str">
        <f t="shared" si="137"/>
        <v>2019</v>
      </c>
      <c r="D4410" t="s">
        <v>1107</v>
      </c>
      <c r="E4410" t="s">
        <v>1937</v>
      </c>
      <c r="F4410" t="s">
        <v>2157</v>
      </c>
      <c r="G4410">
        <v>0</v>
      </c>
      <c r="H4410">
        <v>0</v>
      </c>
      <c r="I4410">
        <v>2</v>
      </c>
      <c r="J4410">
        <v>0</v>
      </c>
      <c r="K4410">
        <v>0</v>
      </c>
      <c r="L4410" s="16">
        <v>0</v>
      </c>
      <c r="M4410" s="16">
        <v>0</v>
      </c>
      <c r="N4410" s="16">
        <v>0</v>
      </c>
      <c r="P4410" s="16">
        <v>0</v>
      </c>
      <c r="Q4410">
        <v>0</v>
      </c>
    </row>
    <row r="4411" spans="1:17" x14ac:dyDescent="0.25">
      <c r="A4411" s="12" t="s">
        <v>370</v>
      </c>
      <c r="B4411" s="41" t="str">
        <f t="shared" si="136"/>
        <v>12</v>
      </c>
      <c r="C4411" s="41" t="str">
        <f t="shared" si="137"/>
        <v>2019</v>
      </c>
      <c r="D4411" t="s">
        <v>1116</v>
      </c>
      <c r="E4411" t="s">
        <v>1174</v>
      </c>
      <c r="F4411" t="s">
        <v>2146</v>
      </c>
      <c r="G4411">
        <v>5</v>
      </c>
      <c r="H4411">
        <v>0</v>
      </c>
      <c r="I4411">
        <v>16</v>
      </c>
      <c r="J4411">
        <v>0</v>
      </c>
      <c r="K4411">
        <v>0</v>
      </c>
      <c r="L4411" s="16">
        <v>0</v>
      </c>
      <c r="M4411" s="16">
        <v>0</v>
      </c>
      <c r="N4411" s="16">
        <v>0</v>
      </c>
      <c r="P4411" s="16">
        <v>0</v>
      </c>
      <c r="Q4411">
        <v>5</v>
      </c>
    </row>
    <row r="4412" spans="1:17" x14ac:dyDescent="0.25">
      <c r="A4412" s="12" t="s">
        <v>370</v>
      </c>
      <c r="B4412" s="41" t="str">
        <f t="shared" si="136"/>
        <v>12</v>
      </c>
      <c r="C4412" s="41" t="str">
        <f t="shared" si="137"/>
        <v>2019</v>
      </c>
      <c r="D4412" t="s">
        <v>1107</v>
      </c>
      <c r="E4412" t="s">
        <v>1633</v>
      </c>
      <c r="F4412" t="s">
        <v>2157</v>
      </c>
      <c r="G4412">
        <v>0</v>
      </c>
      <c r="H4412">
        <v>0</v>
      </c>
      <c r="I4412">
        <v>3</v>
      </c>
      <c r="J4412">
        <v>0</v>
      </c>
      <c r="K4412">
        <v>0</v>
      </c>
      <c r="L4412" s="16">
        <v>0</v>
      </c>
      <c r="M4412" s="16">
        <v>0</v>
      </c>
      <c r="N4412" s="16">
        <v>0</v>
      </c>
      <c r="P4412" s="16">
        <v>0</v>
      </c>
      <c r="Q4412">
        <v>0</v>
      </c>
    </row>
    <row r="4413" spans="1:17" x14ac:dyDescent="0.25">
      <c r="A4413" s="12" t="s">
        <v>370</v>
      </c>
      <c r="B4413" s="41" t="str">
        <f t="shared" si="136"/>
        <v>12</v>
      </c>
      <c r="C4413" s="41" t="str">
        <f t="shared" si="137"/>
        <v>2019</v>
      </c>
      <c r="D4413" t="s">
        <v>1110</v>
      </c>
      <c r="E4413" t="s">
        <v>1649</v>
      </c>
      <c r="F4413" t="s">
        <v>2129</v>
      </c>
      <c r="G4413">
        <v>0</v>
      </c>
      <c r="H4413">
        <v>0</v>
      </c>
      <c r="I4413">
        <v>0</v>
      </c>
      <c r="J4413">
        <v>0</v>
      </c>
      <c r="K4413">
        <v>0</v>
      </c>
      <c r="L4413" s="16">
        <v>0</v>
      </c>
      <c r="M4413" s="16">
        <v>0</v>
      </c>
      <c r="N4413" s="16">
        <v>0</v>
      </c>
      <c r="P4413" s="16">
        <v>0</v>
      </c>
      <c r="Q4413">
        <v>0</v>
      </c>
    </row>
    <row r="4414" spans="1:17" x14ac:dyDescent="0.25">
      <c r="A4414" s="12" t="s">
        <v>371</v>
      </c>
      <c r="B4414" s="41" t="str">
        <f t="shared" si="136"/>
        <v>12</v>
      </c>
      <c r="C4414" s="41" t="str">
        <f t="shared" si="137"/>
        <v>2019</v>
      </c>
      <c r="D4414" t="s">
        <v>1135</v>
      </c>
      <c r="E4414" t="s">
        <v>1436</v>
      </c>
      <c r="F4414" t="s">
        <v>2133</v>
      </c>
      <c r="G4414">
        <v>0</v>
      </c>
      <c r="H4414">
        <v>0</v>
      </c>
      <c r="I4414">
        <v>3</v>
      </c>
      <c r="J4414">
        <v>2</v>
      </c>
      <c r="K4414">
        <v>0</v>
      </c>
      <c r="L4414" s="16">
        <v>0</v>
      </c>
      <c r="M4414" s="16">
        <v>0</v>
      </c>
      <c r="N4414" s="16">
        <v>0</v>
      </c>
      <c r="P4414" s="16">
        <v>0</v>
      </c>
      <c r="Q4414">
        <v>0</v>
      </c>
    </row>
    <row r="4415" spans="1:17" x14ac:dyDescent="0.25">
      <c r="A4415" s="12" t="s">
        <v>365</v>
      </c>
      <c r="B4415" s="41" t="str">
        <f t="shared" si="136"/>
        <v>12</v>
      </c>
      <c r="C4415" s="41" t="str">
        <f t="shared" si="137"/>
        <v>2019</v>
      </c>
      <c r="D4415" t="s">
        <v>1107</v>
      </c>
      <c r="E4415" t="s">
        <v>1213</v>
      </c>
      <c r="F4415" t="s">
        <v>2131</v>
      </c>
      <c r="G4415">
        <v>0</v>
      </c>
      <c r="H4415">
        <v>0</v>
      </c>
      <c r="I4415">
        <v>0</v>
      </c>
      <c r="J4415">
        <v>0</v>
      </c>
      <c r="K4415">
        <v>0</v>
      </c>
      <c r="L4415" s="16">
        <v>0</v>
      </c>
      <c r="M4415" s="16">
        <v>0</v>
      </c>
      <c r="N4415" s="16">
        <v>0</v>
      </c>
      <c r="P4415" s="16">
        <v>0</v>
      </c>
      <c r="Q4415">
        <v>0</v>
      </c>
    </row>
    <row r="4416" spans="1:17" x14ac:dyDescent="0.25">
      <c r="A4416" s="12" t="s">
        <v>366</v>
      </c>
      <c r="B4416" s="41" t="str">
        <f t="shared" si="136"/>
        <v>12</v>
      </c>
      <c r="C4416" s="41" t="str">
        <f t="shared" si="137"/>
        <v>2019</v>
      </c>
      <c r="D4416" t="s">
        <v>1107</v>
      </c>
      <c r="E4416" t="s">
        <v>1684</v>
      </c>
      <c r="F4416" t="s">
        <v>2131</v>
      </c>
      <c r="G4416">
        <v>0</v>
      </c>
      <c r="H4416">
        <v>0</v>
      </c>
      <c r="I4416">
        <v>0</v>
      </c>
      <c r="J4416">
        <v>0</v>
      </c>
      <c r="K4416">
        <v>2</v>
      </c>
      <c r="L4416" s="16">
        <v>0</v>
      </c>
      <c r="M4416" s="16">
        <v>0</v>
      </c>
      <c r="N4416" s="16">
        <v>0</v>
      </c>
      <c r="P4416" s="16">
        <v>0</v>
      </c>
      <c r="Q4416">
        <v>0</v>
      </c>
    </row>
    <row r="4417" spans="1:17" x14ac:dyDescent="0.25">
      <c r="A4417" s="12" t="s">
        <v>364</v>
      </c>
      <c r="B4417" s="41" t="str">
        <f t="shared" si="136"/>
        <v>12</v>
      </c>
      <c r="C4417" s="41" t="str">
        <f t="shared" si="137"/>
        <v>2019</v>
      </c>
      <c r="D4417" t="s">
        <v>1128</v>
      </c>
      <c r="E4417" t="s">
        <v>1259</v>
      </c>
      <c r="F4417" t="s">
        <v>2131</v>
      </c>
      <c r="G4417">
        <v>0</v>
      </c>
      <c r="H4417">
        <v>0</v>
      </c>
      <c r="I4417">
        <v>0</v>
      </c>
      <c r="J4417">
        <v>0</v>
      </c>
      <c r="K4417">
        <v>0</v>
      </c>
      <c r="L4417" s="16">
        <v>0</v>
      </c>
      <c r="M4417" s="16">
        <v>0</v>
      </c>
      <c r="N4417" s="16">
        <v>0</v>
      </c>
      <c r="P4417" s="16">
        <v>0</v>
      </c>
      <c r="Q4417">
        <v>0</v>
      </c>
    </row>
    <row r="4418" spans="1:17" x14ac:dyDescent="0.25">
      <c r="A4418" s="12" t="s">
        <v>366</v>
      </c>
      <c r="B4418" s="41" t="str">
        <f t="shared" si="136"/>
        <v>12</v>
      </c>
      <c r="C4418" s="41" t="str">
        <f t="shared" si="137"/>
        <v>2019</v>
      </c>
      <c r="D4418" t="s">
        <v>1128</v>
      </c>
      <c r="E4418" t="s">
        <v>1259</v>
      </c>
      <c r="F4418" t="s">
        <v>2131</v>
      </c>
      <c r="G4418">
        <v>0</v>
      </c>
      <c r="H4418">
        <v>0</v>
      </c>
      <c r="I4418">
        <v>0</v>
      </c>
      <c r="J4418">
        <v>0</v>
      </c>
      <c r="K4418">
        <v>0</v>
      </c>
      <c r="L4418" s="16">
        <v>0</v>
      </c>
      <c r="M4418" s="16">
        <v>0</v>
      </c>
      <c r="N4418" s="16">
        <v>0</v>
      </c>
      <c r="P4418" s="16">
        <v>0</v>
      </c>
      <c r="Q4418">
        <v>0</v>
      </c>
    </row>
    <row r="4419" spans="1:17" x14ac:dyDescent="0.25">
      <c r="A4419" s="12" t="s">
        <v>370</v>
      </c>
      <c r="B4419" s="41" t="str">
        <f t="shared" ref="B4419:B4482" si="138">LEFT(A4419,2)</f>
        <v>12</v>
      </c>
      <c r="C4419" s="41" t="str">
        <f t="shared" ref="C4419:C4482" si="139">MID(A4419,7,4)</f>
        <v>2019</v>
      </c>
      <c r="D4419" t="s">
        <v>1129</v>
      </c>
      <c r="E4419" t="s">
        <v>1616</v>
      </c>
      <c r="F4419" t="s">
        <v>2131</v>
      </c>
      <c r="G4419">
        <v>0</v>
      </c>
      <c r="H4419">
        <v>0</v>
      </c>
      <c r="I4419">
        <v>0</v>
      </c>
      <c r="J4419">
        <v>0</v>
      </c>
      <c r="K4419">
        <v>0</v>
      </c>
      <c r="L4419" s="16">
        <v>0</v>
      </c>
      <c r="M4419" s="16">
        <v>0</v>
      </c>
      <c r="N4419" s="16">
        <v>0</v>
      </c>
      <c r="P4419" s="16">
        <v>0</v>
      </c>
      <c r="Q4419">
        <v>0</v>
      </c>
    </row>
    <row r="4420" spans="1:17" x14ac:dyDescent="0.25">
      <c r="A4420" s="12" t="s">
        <v>362</v>
      </c>
      <c r="B4420" s="41" t="str">
        <f t="shared" si="138"/>
        <v>12</v>
      </c>
      <c r="C4420" s="41" t="str">
        <f t="shared" si="139"/>
        <v>2019</v>
      </c>
      <c r="D4420" t="s">
        <v>1113</v>
      </c>
      <c r="E4420" t="s">
        <v>1946</v>
      </c>
      <c r="F4420" t="s">
        <v>2131</v>
      </c>
      <c r="G4420">
        <v>0</v>
      </c>
      <c r="H4420">
        <v>0</v>
      </c>
      <c r="I4420">
        <v>0</v>
      </c>
      <c r="J4420">
        <v>0</v>
      </c>
      <c r="K4420">
        <v>0</v>
      </c>
      <c r="L4420" s="16">
        <v>0</v>
      </c>
      <c r="M4420" s="16">
        <v>0</v>
      </c>
      <c r="N4420" s="16">
        <v>0</v>
      </c>
      <c r="P4420" s="16">
        <v>0</v>
      </c>
      <c r="Q4420">
        <v>0</v>
      </c>
    </row>
    <row r="4421" spans="1:17" x14ac:dyDescent="0.25">
      <c r="A4421" s="12" t="s">
        <v>372</v>
      </c>
      <c r="B4421" s="41" t="str">
        <f t="shared" si="138"/>
        <v>12</v>
      </c>
      <c r="C4421" s="41" t="str">
        <f t="shared" si="139"/>
        <v>2019</v>
      </c>
      <c r="D4421" t="s">
        <v>1113</v>
      </c>
      <c r="E4421" t="s">
        <v>1879</v>
      </c>
      <c r="F4421" t="s">
        <v>2131</v>
      </c>
      <c r="G4421">
        <v>0</v>
      </c>
      <c r="H4421">
        <v>0</v>
      </c>
      <c r="I4421">
        <v>0</v>
      </c>
      <c r="J4421">
        <v>0</v>
      </c>
      <c r="K4421">
        <v>0</v>
      </c>
      <c r="L4421" s="16">
        <v>0</v>
      </c>
      <c r="M4421" s="16">
        <v>0</v>
      </c>
      <c r="N4421" s="16">
        <v>0</v>
      </c>
      <c r="P4421" s="16">
        <v>0</v>
      </c>
      <c r="Q4421">
        <v>0</v>
      </c>
    </row>
    <row r="4422" spans="1:17" x14ac:dyDescent="0.25">
      <c r="A4422" s="12" t="s">
        <v>371</v>
      </c>
      <c r="B4422" s="41" t="str">
        <f t="shared" si="138"/>
        <v>12</v>
      </c>
      <c r="C4422" s="41" t="str">
        <f t="shared" si="139"/>
        <v>2019</v>
      </c>
      <c r="D4422" t="s">
        <v>1111</v>
      </c>
      <c r="E4422" t="s">
        <v>1718</v>
      </c>
      <c r="F4422" t="s">
        <v>2135</v>
      </c>
      <c r="G4422">
        <v>0</v>
      </c>
      <c r="H4422">
        <v>2</v>
      </c>
      <c r="I4422">
        <v>0</v>
      </c>
      <c r="J4422">
        <v>0</v>
      </c>
      <c r="K4422">
        <v>0</v>
      </c>
      <c r="L4422" s="16">
        <v>0</v>
      </c>
      <c r="M4422" s="16">
        <v>0</v>
      </c>
      <c r="N4422" s="16">
        <v>0</v>
      </c>
      <c r="P4422" s="16">
        <v>0</v>
      </c>
      <c r="Q4422">
        <v>0</v>
      </c>
    </row>
    <row r="4423" spans="1:17" x14ac:dyDescent="0.25">
      <c r="A4423" s="12" t="s">
        <v>372</v>
      </c>
      <c r="B4423" s="41" t="str">
        <f t="shared" si="138"/>
        <v>12</v>
      </c>
      <c r="C4423" s="41" t="str">
        <f t="shared" si="139"/>
        <v>2019</v>
      </c>
      <c r="D4423" t="s">
        <v>1116</v>
      </c>
      <c r="E4423" t="s">
        <v>1330</v>
      </c>
      <c r="F4423" t="s">
        <v>2131</v>
      </c>
      <c r="G4423">
        <v>0</v>
      </c>
      <c r="H4423">
        <v>0</v>
      </c>
      <c r="I4423">
        <v>0</v>
      </c>
      <c r="J4423">
        <v>0</v>
      </c>
      <c r="K4423">
        <v>0</v>
      </c>
      <c r="L4423" s="16">
        <v>0</v>
      </c>
      <c r="M4423" s="16">
        <v>0</v>
      </c>
      <c r="N4423" s="16">
        <v>0</v>
      </c>
      <c r="P4423" s="16">
        <v>0</v>
      </c>
      <c r="Q4423">
        <v>0</v>
      </c>
    </row>
    <row r="4424" spans="1:17" x14ac:dyDescent="0.25">
      <c r="A4424" s="12" t="s">
        <v>372</v>
      </c>
      <c r="B4424" s="41" t="str">
        <f t="shared" si="138"/>
        <v>12</v>
      </c>
      <c r="C4424" s="41" t="str">
        <f t="shared" si="139"/>
        <v>2019</v>
      </c>
      <c r="D4424" t="s">
        <v>1116</v>
      </c>
      <c r="E4424" t="s">
        <v>1189</v>
      </c>
      <c r="F4424" t="s">
        <v>2129</v>
      </c>
      <c r="G4424">
        <v>0</v>
      </c>
      <c r="H4424">
        <v>0</v>
      </c>
      <c r="I4424">
        <v>2</v>
      </c>
      <c r="J4424">
        <v>1</v>
      </c>
      <c r="K4424">
        <v>0</v>
      </c>
      <c r="L4424" s="16">
        <v>0</v>
      </c>
      <c r="M4424" s="16">
        <v>0</v>
      </c>
      <c r="N4424" s="16">
        <v>0</v>
      </c>
      <c r="P4424" s="16">
        <v>0</v>
      </c>
      <c r="Q4424">
        <v>0</v>
      </c>
    </row>
    <row r="4425" spans="1:17" x14ac:dyDescent="0.25">
      <c r="A4425" s="12" t="s">
        <v>373</v>
      </c>
      <c r="B4425" s="41" t="str">
        <f t="shared" si="138"/>
        <v>12</v>
      </c>
      <c r="C4425" s="41" t="str">
        <f t="shared" si="139"/>
        <v>2019</v>
      </c>
      <c r="D4425" t="s">
        <v>1116</v>
      </c>
      <c r="E4425" t="s">
        <v>1419</v>
      </c>
      <c r="F4425" t="s">
        <v>2133</v>
      </c>
      <c r="G4425">
        <v>0</v>
      </c>
      <c r="H4425">
        <v>0</v>
      </c>
      <c r="I4425">
        <v>0</v>
      </c>
      <c r="J4425">
        <v>0</v>
      </c>
      <c r="K4425">
        <v>0</v>
      </c>
      <c r="L4425" s="16">
        <v>0</v>
      </c>
      <c r="M4425" s="16">
        <v>0</v>
      </c>
      <c r="N4425" s="16">
        <v>0</v>
      </c>
      <c r="P4425" s="16">
        <v>0</v>
      </c>
      <c r="Q4425">
        <v>0</v>
      </c>
    </row>
    <row r="4426" spans="1:17" x14ac:dyDescent="0.25">
      <c r="A4426" s="12" t="s">
        <v>372</v>
      </c>
      <c r="B4426" s="41" t="str">
        <f t="shared" si="138"/>
        <v>12</v>
      </c>
      <c r="C4426" s="41" t="str">
        <f t="shared" si="139"/>
        <v>2019</v>
      </c>
      <c r="D4426" t="s">
        <v>1113</v>
      </c>
      <c r="E4426" t="s">
        <v>1315</v>
      </c>
      <c r="F4426" t="s">
        <v>2131</v>
      </c>
      <c r="G4426">
        <v>0</v>
      </c>
      <c r="H4426">
        <v>0</v>
      </c>
      <c r="I4426">
        <v>0</v>
      </c>
      <c r="J4426">
        <v>0</v>
      </c>
      <c r="K4426">
        <v>14</v>
      </c>
      <c r="L4426" s="16">
        <v>0</v>
      </c>
      <c r="M4426" s="16">
        <v>0</v>
      </c>
      <c r="N4426" s="16">
        <v>0</v>
      </c>
      <c r="P4426" s="16">
        <v>0</v>
      </c>
      <c r="Q4426">
        <v>0</v>
      </c>
    </row>
    <row r="4427" spans="1:17" x14ac:dyDescent="0.25">
      <c r="A4427" s="12" t="s">
        <v>373</v>
      </c>
      <c r="B4427" s="41" t="str">
        <f t="shared" si="138"/>
        <v>12</v>
      </c>
      <c r="C4427" s="41" t="str">
        <f t="shared" si="139"/>
        <v>2019</v>
      </c>
      <c r="D4427" t="s">
        <v>1113</v>
      </c>
      <c r="E4427" t="s">
        <v>1453</v>
      </c>
      <c r="F4427" t="s">
        <v>2131</v>
      </c>
      <c r="G4427">
        <v>0</v>
      </c>
      <c r="H4427">
        <v>0</v>
      </c>
      <c r="I4427">
        <v>0</v>
      </c>
      <c r="J4427">
        <v>0</v>
      </c>
      <c r="K4427">
        <v>1</v>
      </c>
      <c r="L4427" s="16">
        <v>0</v>
      </c>
      <c r="M4427" s="16">
        <v>0</v>
      </c>
      <c r="N4427" s="16">
        <v>0</v>
      </c>
      <c r="P4427" s="16">
        <v>0</v>
      </c>
      <c r="Q4427">
        <v>0</v>
      </c>
    </row>
    <row r="4428" spans="1:17" x14ac:dyDescent="0.25">
      <c r="A4428" s="12" t="s">
        <v>373</v>
      </c>
      <c r="B4428" s="41" t="str">
        <f t="shared" si="138"/>
        <v>12</v>
      </c>
      <c r="C4428" s="41" t="str">
        <f t="shared" si="139"/>
        <v>2019</v>
      </c>
      <c r="D4428" t="s">
        <v>1133</v>
      </c>
      <c r="E4428" t="s">
        <v>1558</v>
      </c>
      <c r="F4428" t="s">
        <v>2161</v>
      </c>
      <c r="G4428">
        <v>0</v>
      </c>
      <c r="H4428">
        <v>0</v>
      </c>
      <c r="I4428">
        <v>0</v>
      </c>
      <c r="J4428">
        <v>0</v>
      </c>
      <c r="K4428">
        <v>0</v>
      </c>
      <c r="L4428" s="16">
        <v>0</v>
      </c>
      <c r="M4428" s="16">
        <v>0</v>
      </c>
      <c r="N4428" s="16">
        <v>0</v>
      </c>
      <c r="P4428" s="16">
        <v>0</v>
      </c>
      <c r="Q4428">
        <v>0</v>
      </c>
    </row>
    <row r="4429" spans="1:17" x14ac:dyDescent="0.25">
      <c r="A4429" s="12" t="s">
        <v>373</v>
      </c>
      <c r="B4429" s="41" t="str">
        <f t="shared" si="138"/>
        <v>12</v>
      </c>
      <c r="C4429" s="41" t="str">
        <f t="shared" si="139"/>
        <v>2019</v>
      </c>
      <c r="D4429" t="s">
        <v>1135</v>
      </c>
      <c r="E4429" t="s">
        <v>1424</v>
      </c>
      <c r="F4429" t="s">
        <v>2129</v>
      </c>
      <c r="G4429">
        <v>0</v>
      </c>
      <c r="H4429">
        <v>0</v>
      </c>
      <c r="I4429">
        <v>1</v>
      </c>
      <c r="J4429">
        <v>0</v>
      </c>
      <c r="K4429">
        <v>0</v>
      </c>
      <c r="L4429" s="16">
        <v>0</v>
      </c>
      <c r="M4429" s="16">
        <v>0</v>
      </c>
      <c r="N4429" s="16">
        <v>0</v>
      </c>
      <c r="P4429" s="16">
        <v>0</v>
      </c>
      <c r="Q4429">
        <v>0</v>
      </c>
    </row>
    <row r="4430" spans="1:17" x14ac:dyDescent="0.25">
      <c r="A4430" s="12" t="s">
        <v>373</v>
      </c>
      <c r="B4430" s="41" t="str">
        <f t="shared" si="138"/>
        <v>12</v>
      </c>
      <c r="C4430" s="41" t="str">
        <f t="shared" si="139"/>
        <v>2019</v>
      </c>
      <c r="D4430" t="s">
        <v>1116</v>
      </c>
      <c r="E4430" t="s">
        <v>1692</v>
      </c>
      <c r="F4430" t="s">
        <v>2131</v>
      </c>
      <c r="G4430">
        <v>0</v>
      </c>
      <c r="H4430">
        <v>0</v>
      </c>
      <c r="I4430">
        <v>0</v>
      </c>
      <c r="J4430">
        <v>0</v>
      </c>
      <c r="K4430">
        <v>0</v>
      </c>
      <c r="L4430" s="16">
        <v>0</v>
      </c>
      <c r="M4430" s="16">
        <v>0</v>
      </c>
      <c r="N4430" s="16">
        <v>0</v>
      </c>
      <c r="P4430" s="16">
        <v>0</v>
      </c>
      <c r="Q4430">
        <v>0</v>
      </c>
    </row>
    <row r="4431" spans="1:17" x14ac:dyDescent="0.25">
      <c r="A4431" s="12" t="s">
        <v>374</v>
      </c>
      <c r="B4431" s="41" t="str">
        <f t="shared" si="138"/>
        <v>12</v>
      </c>
      <c r="C4431" s="41" t="str">
        <f t="shared" si="139"/>
        <v>2019</v>
      </c>
      <c r="D4431" t="s">
        <v>1116</v>
      </c>
      <c r="E4431" t="s">
        <v>1690</v>
      </c>
      <c r="F4431" t="s">
        <v>2131</v>
      </c>
      <c r="G4431">
        <v>0</v>
      </c>
      <c r="H4431">
        <v>0</v>
      </c>
      <c r="I4431">
        <v>0</v>
      </c>
      <c r="J4431">
        <v>0</v>
      </c>
      <c r="K4431">
        <v>1</v>
      </c>
      <c r="L4431" s="16">
        <v>0</v>
      </c>
      <c r="M4431" s="16">
        <v>0</v>
      </c>
      <c r="N4431" s="16">
        <v>0</v>
      </c>
      <c r="P4431" s="16">
        <v>0</v>
      </c>
      <c r="Q4431">
        <v>0</v>
      </c>
    </row>
    <row r="4432" spans="1:17" x14ac:dyDescent="0.25">
      <c r="A4432" s="12" t="s">
        <v>374</v>
      </c>
      <c r="B4432" s="41" t="str">
        <f t="shared" si="138"/>
        <v>12</v>
      </c>
      <c r="C4432" s="41" t="str">
        <f t="shared" si="139"/>
        <v>2019</v>
      </c>
      <c r="D4432" t="s">
        <v>1126</v>
      </c>
      <c r="E4432" t="s">
        <v>1597</v>
      </c>
      <c r="F4432" t="s">
        <v>2129</v>
      </c>
      <c r="G4432">
        <v>0</v>
      </c>
      <c r="H4432">
        <v>0</v>
      </c>
      <c r="I4432">
        <v>1</v>
      </c>
      <c r="J4432">
        <v>1</v>
      </c>
      <c r="K4432">
        <v>0</v>
      </c>
      <c r="L4432" s="16">
        <v>0</v>
      </c>
      <c r="M4432" s="16">
        <v>0</v>
      </c>
      <c r="N4432" s="16">
        <v>0</v>
      </c>
      <c r="P4432" s="16">
        <v>0</v>
      </c>
      <c r="Q4432">
        <v>0</v>
      </c>
    </row>
    <row r="4433" spans="1:17" x14ac:dyDescent="0.25">
      <c r="A4433" s="12" t="s">
        <v>374</v>
      </c>
      <c r="B4433" s="41" t="str">
        <f t="shared" si="138"/>
        <v>12</v>
      </c>
      <c r="C4433" s="41" t="str">
        <f t="shared" si="139"/>
        <v>2019</v>
      </c>
      <c r="D4433" t="s">
        <v>1110</v>
      </c>
      <c r="E4433" t="s">
        <v>1226</v>
      </c>
      <c r="F4433" t="s">
        <v>2162</v>
      </c>
      <c r="G4433">
        <v>3</v>
      </c>
      <c r="H4433">
        <v>0</v>
      </c>
      <c r="I4433">
        <v>0</v>
      </c>
      <c r="J4433">
        <v>0</v>
      </c>
      <c r="K4433">
        <v>0</v>
      </c>
      <c r="L4433" s="16">
        <v>0</v>
      </c>
      <c r="M4433" s="16">
        <v>0</v>
      </c>
      <c r="N4433" s="16">
        <v>0</v>
      </c>
      <c r="P4433" s="16">
        <v>0</v>
      </c>
      <c r="Q4433">
        <v>3</v>
      </c>
    </row>
    <row r="4434" spans="1:17" x14ac:dyDescent="0.25">
      <c r="A4434" s="12" t="s">
        <v>374</v>
      </c>
      <c r="B4434" s="41" t="str">
        <f t="shared" si="138"/>
        <v>12</v>
      </c>
      <c r="C4434" s="41" t="str">
        <f t="shared" si="139"/>
        <v>2019</v>
      </c>
      <c r="D4434" t="s">
        <v>1122</v>
      </c>
      <c r="E4434" t="s">
        <v>1242</v>
      </c>
      <c r="F4434" t="s">
        <v>2135</v>
      </c>
      <c r="G4434">
        <v>1</v>
      </c>
      <c r="H4434">
        <v>6</v>
      </c>
      <c r="I4434">
        <v>0</v>
      </c>
      <c r="J4434">
        <v>0</v>
      </c>
      <c r="K4434">
        <v>0</v>
      </c>
      <c r="L4434" s="16">
        <v>0</v>
      </c>
      <c r="M4434" s="16">
        <v>0</v>
      </c>
      <c r="N4434" s="16">
        <v>0</v>
      </c>
      <c r="P4434" s="16">
        <v>0</v>
      </c>
      <c r="Q4434">
        <v>1</v>
      </c>
    </row>
    <row r="4435" spans="1:17" x14ac:dyDescent="0.25">
      <c r="A4435" s="12" t="s">
        <v>374</v>
      </c>
      <c r="B4435" s="41" t="str">
        <f t="shared" si="138"/>
        <v>12</v>
      </c>
      <c r="C4435" s="41" t="str">
        <f t="shared" si="139"/>
        <v>2019</v>
      </c>
      <c r="D4435" t="s">
        <v>1133</v>
      </c>
      <c r="E4435" t="s">
        <v>1515</v>
      </c>
      <c r="F4435" t="s">
        <v>2129</v>
      </c>
      <c r="G4435">
        <v>0</v>
      </c>
      <c r="H4435">
        <v>0</v>
      </c>
      <c r="I4435">
        <v>6</v>
      </c>
      <c r="J4435">
        <v>3</v>
      </c>
      <c r="K4435">
        <v>0</v>
      </c>
      <c r="L4435" s="16">
        <v>0</v>
      </c>
      <c r="M4435" s="16">
        <v>0</v>
      </c>
      <c r="N4435" s="16">
        <v>0</v>
      </c>
      <c r="P4435" s="16">
        <v>0</v>
      </c>
      <c r="Q4435">
        <v>0</v>
      </c>
    </row>
    <row r="4436" spans="1:17" x14ac:dyDescent="0.25">
      <c r="A4436" s="12" t="s">
        <v>375</v>
      </c>
      <c r="B4436" s="41" t="str">
        <f t="shared" si="138"/>
        <v>12</v>
      </c>
      <c r="C4436" s="41" t="str">
        <f t="shared" si="139"/>
        <v>2019</v>
      </c>
      <c r="D4436" t="s">
        <v>1126</v>
      </c>
      <c r="E4436" t="s">
        <v>1319</v>
      </c>
      <c r="F4436" t="s">
        <v>2161</v>
      </c>
      <c r="G4436">
        <v>0</v>
      </c>
      <c r="H4436">
        <v>0</v>
      </c>
      <c r="I4436">
        <v>8</v>
      </c>
      <c r="J4436">
        <v>8</v>
      </c>
      <c r="K4436">
        <v>0</v>
      </c>
      <c r="L4436" s="16">
        <v>0</v>
      </c>
      <c r="M4436" s="16">
        <v>0</v>
      </c>
      <c r="N4436" s="16">
        <v>0</v>
      </c>
      <c r="P4436" s="16">
        <v>0</v>
      </c>
      <c r="Q4436">
        <v>0</v>
      </c>
    </row>
    <row r="4437" spans="1:17" x14ac:dyDescent="0.25">
      <c r="A4437" s="12" t="s">
        <v>375</v>
      </c>
      <c r="B4437" s="41" t="str">
        <f t="shared" si="138"/>
        <v>12</v>
      </c>
      <c r="C4437" s="41" t="str">
        <f t="shared" si="139"/>
        <v>2019</v>
      </c>
      <c r="D4437" t="s">
        <v>1122</v>
      </c>
      <c r="E4437" t="s">
        <v>1244</v>
      </c>
      <c r="F4437" t="s">
        <v>2161</v>
      </c>
      <c r="G4437">
        <v>0</v>
      </c>
      <c r="H4437">
        <v>0</v>
      </c>
      <c r="I4437">
        <v>0</v>
      </c>
      <c r="J4437">
        <v>0</v>
      </c>
      <c r="K4437">
        <v>0</v>
      </c>
      <c r="L4437" s="16">
        <v>0</v>
      </c>
      <c r="M4437" s="16">
        <v>0</v>
      </c>
      <c r="N4437" s="16">
        <v>0</v>
      </c>
      <c r="P4437" s="16">
        <v>0</v>
      </c>
      <c r="Q4437">
        <v>0</v>
      </c>
    </row>
    <row r="4438" spans="1:17" x14ac:dyDescent="0.25">
      <c r="A4438" s="12" t="s">
        <v>376</v>
      </c>
      <c r="B4438" s="41" t="str">
        <f t="shared" si="138"/>
        <v>01</v>
      </c>
      <c r="C4438" s="41" t="str">
        <f t="shared" si="139"/>
        <v>2020</v>
      </c>
      <c r="D4438" t="s">
        <v>1108</v>
      </c>
      <c r="E4438" t="s">
        <v>1534</v>
      </c>
      <c r="F4438" t="s">
        <v>2133</v>
      </c>
      <c r="G4438">
        <v>0</v>
      </c>
      <c r="H4438">
        <v>0</v>
      </c>
      <c r="I4438">
        <v>3</v>
      </c>
      <c r="J4438">
        <v>2</v>
      </c>
      <c r="K4438">
        <v>0</v>
      </c>
      <c r="L4438" s="16">
        <v>0</v>
      </c>
      <c r="M4438" s="16">
        <v>0</v>
      </c>
      <c r="N4438" s="16">
        <v>0</v>
      </c>
      <c r="P4438" s="16">
        <v>0</v>
      </c>
      <c r="Q4438">
        <v>0</v>
      </c>
    </row>
    <row r="4439" spans="1:17" x14ac:dyDescent="0.25">
      <c r="A4439" s="12" t="s">
        <v>376</v>
      </c>
      <c r="B4439" s="41" t="str">
        <f t="shared" si="138"/>
        <v>01</v>
      </c>
      <c r="C4439" s="41" t="str">
        <f t="shared" si="139"/>
        <v>2020</v>
      </c>
      <c r="D4439" t="s">
        <v>1135</v>
      </c>
      <c r="E4439" t="s">
        <v>1424</v>
      </c>
      <c r="F4439" t="s">
        <v>2133</v>
      </c>
      <c r="G4439">
        <v>0</v>
      </c>
      <c r="H4439">
        <v>0</v>
      </c>
      <c r="I4439">
        <v>0</v>
      </c>
      <c r="J4439">
        <v>0</v>
      </c>
      <c r="K4439">
        <v>0</v>
      </c>
      <c r="L4439" s="16">
        <v>0</v>
      </c>
      <c r="M4439" s="16">
        <v>0</v>
      </c>
      <c r="N4439" s="16">
        <v>0</v>
      </c>
      <c r="P4439" s="16">
        <v>0</v>
      </c>
      <c r="Q4439">
        <v>0</v>
      </c>
    </row>
    <row r="4440" spans="1:17" x14ac:dyDescent="0.25">
      <c r="A4440" s="12" t="s">
        <v>377</v>
      </c>
      <c r="B4440" s="41" t="str">
        <f t="shared" si="138"/>
        <v>01</v>
      </c>
      <c r="C4440" s="41" t="str">
        <f t="shared" si="139"/>
        <v>2020</v>
      </c>
      <c r="D4440" t="s">
        <v>1113</v>
      </c>
      <c r="E4440" t="s">
        <v>1315</v>
      </c>
      <c r="F4440" t="s">
        <v>2131</v>
      </c>
      <c r="G4440">
        <v>0</v>
      </c>
      <c r="H4440">
        <v>0</v>
      </c>
      <c r="I4440">
        <v>0</v>
      </c>
      <c r="J4440">
        <v>0</v>
      </c>
      <c r="K4440">
        <v>4</v>
      </c>
      <c r="L4440" s="16">
        <v>0</v>
      </c>
      <c r="M4440" s="16">
        <v>0</v>
      </c>
      <c r="N4440" s="16">
        <v>0</v>
      </c>
      <c r="P4440" s="16">
        <v>0</v>
      </c>
      <c r="Q4440">
        <v>0</v>
      </c>
    </row>
    <row r="4441" spans="1:17" x14ac:dyDescent="0.25">
      <c r="A4441" s="12" t="s">
        <v>377</v>
      </c>
      <c r="B4441" s="41" t="str">
        <f t="shared" si="138"/>
        <v>01</v>
      </c>
      <c r="C4441" s="41" t="str">
        <f t="shared" si="139"/>
        <v>2020</v>
      </c>
      <c r="D4441" t="s">
        <v>1116</v>
      </c>
      <c r="E4441" t="s">
        <v>1174</v>
      </c>
      <c r="F4441" t="s">
        <v>2130</v>
      </c>
      <c r="G4441">
        <v>0</v>
      </c>
      <c r="H4441">
        <v>0</v>
      </c>
      <c r="I4441">
        <v>0</v>
      </c>
      <c r="J4441">
        <v>0</v>
      </c>
      <c r="K4441">
        <v>0</v>
      </c>
      <c r="L4441" s="16">
        <v>0</v>
      </c>
      <c r="M4441" s="16">
        <v>0</v>
      </c>
      <c r="N4441" s="16">
        <v>0</v>
      </c>
      <c r="P4441" s="16">
        <v>0</v>
      </c>
      <c r="Q4441">
        <v>0</v>
      </c>
    </row>
    <row r="4442" spans="1:17" x14ac:dyDescent="0.25">
      <c r="A4442" s="12" t="s">
        <v>377</v>
      </c>
      <c r="B4442" s="41" t="str">
        <f t="shared" si="138"/>
        <v>01</v>
      </c>
      <c r="C4442" s="41" t="str">
        <f t="shared" si="139"/>
        <v>2020</v>
      </c>
      <c r="D4442" t="s">
        <v>1120</v>
      </c>
      <c r="E4442" t="s">
        <v>1120</v>
      </c>
      <c r="F4442" t="s">
        <v>2135</v>
      </c>
      <c r="G4442">
        <v>0</v>
      </c>
      <c r="H4442">
        <v>3</v>
      </c>
      <c r="I4442">
        <v>0</v>
      </c>
      <c r="J4442">
        <v>0</v>
      </c>
      <c r="K4442">
        <v>0</v>
      </c>
      <c r="L4442" s="16">
        <v>0</v>
      </c>
      <c r="M4442" s="16">
        <v>0</v>
      </c>
      <c r="N4442" s="16">
        <v>0</v>
      </c>
      <c r="P4442" s="16">
        <v>0</v>
      </c>
      <c r="Q4442">
        <v>0</v>
      </c>
    </row>
    <row r="4443" spans="1:17" x14ac:dyDescent="0.25">
      <c r="A4443" s="12" t="s">
        <v>377</v>
      </c>
      <c r="B4443" s="41" t="str">
        <f t="shared" si="138"/>
        <v>01</v>
      </c>
      <c r="C4443" s="41" t="str">
        <f t="shared" si="139"/>
        <v>2020</v>
      </c>
      <c r="D4443" t="s">
        <v>1111</v>
      </c>
      <c r="E4443" t="s">
        <v>1180</v>
      </c>
      <c r="F4443" t="s">
        <v>2131</v>
      </c>
      <c r="G4443">
        <v>0</v>
      </c>
      <c r="H4443">
        <v>0</v>
      </c>
      <c r="I4443">
        <v>0</v>
      </c>
      <c r="J4443">
        <v>0</v>
      </c>
      <c r="K4443">
        <v>1</v>
      </c>
      <c r="L4443" s="16">
        <v>0</v>
      </c>
      <c r="M4443" s="16">
        <v>0</v>
      </c>
      <c r="N4443" s="16">
        <v>0</v>
      </c>
      <c r="P4443" s="16">
        <v>0</v>
      </c>
      <c r="Q4443">
        <v>0</v>
      </c>
    </row>
    <row r="4444" spans="1:17" x14ac:dyDescent="0.25">
      <c r="A4444" s="12" t="s">
        <v>377</v>
      </c>
      <c r="B4444" s="41" t="str">
        <f t="shared" si="138"/>
        <v>01</v>
      </c>
      <c r="C4444" s="41" t="str">
        <f t="shared" si="139"/>
        <v>2020</v>
      </c>
      <c r="D4444" t="s">
        <v>1117</v>
      </c>
      <c r="E4444" t="s">
        <v>1293</v>
      </c>
      <c r="F4444" t="s">
        <v>2131</v>
      </c>
      <c r="G4444">
        <v>0</v>
      </c>
      <c r="H4444">
        <v>0</v>
      </c>
      <c r="I4444">
        <v>0</v>
      </c>
      <c r="J4444">
        <v>0</v>
      </c>
      <c r="K4444">
        <v>2</v>
      </c>
      <c r="L4444" s="16">
        <v>0</v>
      </c>
      <c r="M4444" s="16">
        <v>0</v>
      </c>
      <c r="N4444" s="16">
        <v>0</v>
      </c>
      <c r="P4444" s="16">
        <v>0</v>
      </c>
      <c r="Q4444">
        <v>0</v>
      </c>
    </row>
    <row r="4445" spans="1:17" x14ac:dyDescent="0.25">
      <c r="A4445" s="12" t="s">
        <v>377</v>
      </c>
      <c r="B4445" s="41" t="str">
        <f t="shared" si="138"/>
        <v>01</v>
      </c>
      <c r="C4445" s="41" t="str">
        <f t="shared" si="139"/>
        <v>2020</v>
      </c>
      <c r="D4445" t="s">
        <v>1117</v>
      </c>
      <c r="E4445" t="s">
        <v>1273</v>
      </c>
      <c r="F4445" t="s">
        <v>2131</v>
      </c>
      <c r="G4445">
        <v>0</v>
      </c>
      <c r="H4445">
        <v>0</v>
      </c>
      <c r="I4445">
        <v>0</v>
      </c>
      <c r="J4445">
        <v>0</v>
      </c>
      <c r="K4445">
        <v>40</v>
      </c>
      <c r="L4445" s="16">
        <v>0</v>
      </c>
      <c r="M4445" s="16">
        <v>0</v>
      </c>
      <c r="N4445" s="16">
        <v>0</v>
      </c>
      <c r="P4445" s="16">
        <v>0</v>
      </c>
      <c r="Q4445">
        <v>0</v>
      </c>
    </row>
    <row r="4446" spans="1:17" x14ac:dyDescent="0.25">
      <c r="A4446" s="12" t="s">
        <v>377</v>
      </c>
      <c r="B4446" s="41" t="str">
        <f t="shared" si="138"/>
        <v>01</v>
      </c>
      <c r="C4446" s="41" t="str">
        <f t="shared" si="139"/>
        <v>2020</v>
      </c>
      <c r="D4446" t="s">
        <v>1120</v>
      </c>
      <c r="E4446" t="s">
        <v>1120</v>
      </c>
      <c r="F4446" t="s">
        <v>2129</v>
      </c>
      <c r="G4446">
        <v>0</v>
      </c>
      <c r="H4446">
        <v>1</v>
      </c>
      <c r="I4446">
        <v>11</v>
      </c>
      <c r="J4446">
        <v>11</v>
      </c>
      <c r="K4446">
        <v>0</v>
      </c>
      <c r="L4446" s="16">
        <v>0</v>
      </c>
      <c r="M4446" s="16">
        <v>0</v>
      </c>
      <c r="N4446" s="16">
        <v>0</v>
      </c>
      <c r="P4446" s="16">
        <v>0</v>
      </c>
      <c r="Q4446">
        <v>0</v>
      </c>
    </row>
    <row r="4447" spans="1:17" x14ac:dyDescent="0.25">
      <c r="A4447" s="12" t="s">
        <v>377</v>
      </c>
      <c r="B4447" s="41" t="str">
        <f t="shared" si="138"/>
        <v>01</v>
      </c>
      <c r="C4447" s="41" t="str">
        <f t="shared" si="139"/>
        <v>2020</v>
      </c>
      <c r="D4447" t="s">
        <v>1125</v>
      </c>
      <c r="E4447" t="s">
        <v>1789</v>
      </c>
      <c r="F4447" t="s">
        <v>2130</v>
      </c>
      <c r="G4447">
        <v>1</v>
      </c>
      <c r="H4447">
        <v>0</v>
      </c>
      <c r="I4447">
        <v>0</v>
      </c>
      <c r="J4447">
        <v>0</v>
      </c>
      <c r="K4447">
        <v>0</v>
      </c>
      <c r="L4447" s="16">
        <v>0</v>
      </c>
      <c r="M4447" s="16">
        <v>0</v>
      </c>
      <c r="N4447" s="16">
        <v>0</v>
      </c>
      <c r="P4447" s="16">
        <v>0</v>
      </c>
      <c r="Q4447">
        <v>1</v>
      </c>
    </row>
    <row r="4448" spans="1:17" x14ac:dyDescent="0.25">
      <c r="A4448" s="12" t="s">
        <v>378</v>
      </c>
      <c r="B4448" s="41" t="str">
        <f t="shared" si="138"/>
        <v>01</v>
      </c>
      <c r="C4448" s="41" t="str">
        <f t="shared" si="139"/>
        <v>2020</v>
      </c>
      <c r="D4448" t="s">
        <v>1122</v>
      </c>
      <c r="E4448" t="s">
        <v>1245</v>
      </c>
      <c r="F4448" t="s">
        <v>2133</v>
      </c>
      <c r="G4448">
        <v>0</v>
      </c>
      <c r="H4448">
        <v>0</v>
      </c>
      <c r="I4448">
        <v>2</v>
      </c>
      <c r="J4448">
        <v>0</v>
      </c>
      <c r="K4448">
        <v>0</v>
      </c>
      <c r="L4448" s="16">
        <v>0</v>
      </c>
      <c r="M4448" s="16">
        <v>0</v>
      </c>
      <c r="N4448" s="16">
        <v>0</v>
      </c>
      <c r="P4448" s="16">
        <v>0</v>
      </c>
      <c r="Q4448">
        <v>0</v>
      </c>
    </row>
    <row r="4449" spans="1:17" x14ac:dyDescent="0.25">
      <c r="A4449" s="12" t="s">
        <v>378</v>
      </c>
      <c r="B4449" s="41" t="str">
        <f t="shared" si="138"/>
        <v>01</v>
      </c>
      <c r="C4449" s="41" t="str">
        <f t="shared" si="139"/>
        <v>2020</v>
      </c>
      <c r="D4449" t="s">
        <v>1110</v>
      </c>
      <c r="E4449" t="s">
        <v>1386</v>
      </c>
      <c r="F4449" t="s">
        <v>2135</v>
      </c>
      <c r="G4449">
        <v>2</v>
      </c>
      <c r="H4449">
        <v>6</v>
      </c>
      <c r="I4449">
        <v>0</v>
      </c>
      <c r="J4449">
        <v>0</v>
      </c>
      <c r="K4449">
        <v>0</v>
      </c>
      <c r="L4449" s="16">
        <v>0</v>
      </c>
      <c r="M4449" s="16">
        <v>0</v>
      </c>
      <c r="N4449" s="16">
        <v>0</v>
      </c>
      <c r="P4449" s="16">
        <v>0</v>
      </c>
      <c r="Q4449">
        <v>2</v>
      </c>
    </row>
    <row r="4450" spans="1:17" x14ac:dyDescent="0.25">
      <c r="A4450" s="12" t="s">
        <v>378</v>
      </c>
      <c r="B4450" s="41" t="str">
        <f t="shared" si="138"/>
        <v>01</v>
      </c>
      <c r="C4450" s="41" t="str">
        <f t="shared" si="139"/>
        <v>2020</v>
      </c>
      <c r="D4450" t="s">
        <v>1134</v>
      </c>
      <c r="E4450" t="s">
        <v>1715</v>
      </c>
      <c r="F4450" t="s">
        <v>2174</v>
      </c>
      <c r="G4450">
        <v>1</v>
      </c>
      <c r="H4450">
        <v>0</v>
      </c>
      <c r="I4450">
        <v>0</v>
      </c>
      <c r="J4450">
        <v>0</v>
      </c>
      <c r="K4450">
        <v>0</v>
      </c>
      <c r="L4450" s="16">
        <v>0</v>
      </c>
      <c r="M4450" s="16">
        <v>0</v>
      </c>
      <c r="N4450" s="16">
        <v>0</v>
      </c>
      <c r="P4450" s="16">
        <v>0</v>
      </c>
      <c r="Q4450">
        <v>1</v>
      </c>
    </row>
    <row r="4451" spans="1:17" x14ac:dyDescent="0.25">
      <c r="A4451" s="12" t="s">
        <v>378</v>
      </c>
      <c r="B4451" s="41" t="str">
        <f t="shared" si="138"/>
        <v>01</v>
      </c>
      <c r="C4451" s="41" t="str">
        <f t="shared" si="139"/>
        <v>2020</v>
      </c>
      <c r="D4451" t="s">
        <v>1127</v>
      </c>
      <c r="E4451" t="s">
        <v>1863</v>
      </c>
      <c r="F4451" t="s">
        <v>2137</v>
      </c>
      <c r="G4451">
        <v>0</v>
      </c>
      <c r="H4451">
        <v>0</v>
      </c>
      <c r="I4451">
        <v>20</v>
      </c>
      <c r="J4451">
        <v>0</v>
      </c>
      <c r="K4451">
        <v>0</v>
      </c>
      <c r="L4451" s="16">
        <v>0</v>
      </c>
      <c r="M4451" s="16">
        <v>0</v>
      </c>
      <c r="N4451" s="16">
        <v>0</v>
      </c>
      <c r="P4451" s="16">
        <v>0</v>
      </c>
      <c r="Q4451">
        <v>0</v>
      </c>
    </row>
    <row r="4452" spans="1:17" x14ac:dyDescent="0.25">
      <c r="A4452" s="12" t="s">
        <v>379</v>
      </c>
      <c r="B4452" s="41" t="str">
        <f t="shared" si="138"/>
        <v>01</v>
      </c>
      <c r="C4452" s="41" t="str">
        <f t="shared" si="139"/>
        <v>2020</v>
      </c>
      <c r="D4452" t="s">
        <v>1133</v>
      </c>
      <c r="E4452" t="s">
        <v>1515</v>
      </c>
      <c r="F4452" t="s">
        <v>2133</v>
      </c>
      <c r="G4452">
        <v>1</v>
      </c>
      <c r="H4452">
        <v>0</v>
      </c>
      <c r="I4452">
        <v>3</v>
      </c>
      <c r="J4452">
        <v>3</v>
      </c>
      <c r="K4452">
        <v>0</v>
      </c>
      <c r="L4452" s="16">
        <v>0</v>
      </c>
      <c r="M4452" s="16">
        <v>0</v>
      </c>
      <c r="N4452" s="16">
        <v>0</v>
      </c>
      <c r="P4452" s="16">
        <v>0</v>
      </c>
      <c r="Q4452">
        <v>1</v>
      </c>
    </row>
    <row r="4453" spans="1:17" x14ac:dyDescent="0.25">
      <c r="A4453" s="12" t="s">
        <v>379</v>
      </c>
      <c r="B4453" s="41" t="str">
        <f t="shared" si="138"/>
        <v>01</v>
      </c>
      <c r="C4453" s="41" t="str">
        <f t="shared" si="139"/>
        <v>2020</v>
      </c>
      <c r="D4453" t="s">
        <v>1133</v>
      </c>
      <c r="E4453" t="s">
        <v>1515</v>
      </c>
      <c r="F4453" t="s">
        <v>2133</v>
      </c>
      <c r="G4453">
        <v>1</v>
      </c>
      <c r="H4453">
        <v>0</v>
      </c>
      <c r="I4453">
        <v>4</v>
      </c>
      <c r="J4453">
        <v>3</v>
      </c>
      <c r="K4453">
        <v>0</v>
      </c>
      <c r="L4453" s="16">
        <v>0</v>
      </c>
      <c r="M4453" s="16">
        <v>0</v>
      </c>
      <c r="N4453" s="16">
        <v>0</v>
      </c>
      <c r="P4453" s="16">
        <v>0</v>
      </c>
      <c r="Q4453">
        <v>1</v>
      </c>
    </row>
    <row r="4454" spans="1:17" x14ac:dyDescent="0.25">
      <c r="A4454" s="12" t="s">
        <v>379</v>
      </c>
      <c r="B4454" s="41" t="str">
        <f t="shared" si="138"/>
        <v>01</v>
      </c>
      <c r="C4454" s="41" t="str">
        <f t="shared" si="139"/>
        <v>2020</v>
      </c>
      <c r="D4454" t="s">
        <v>1111</v>
      </c>
      <c r="E4454" t="s">
        <v>1796</v>
      </c>
      <c r="F4454" t="s">
        <v>2131</v>
      </c>
      <c r="G4454">
        <v>0</v>
      </c>
      <c r="H4454">
        <v>0</v>
      </c>
      <c r="I4454">
        <v>0</v>
      </c>
      <c r="J4454">
        <v>0</v>
      </c>
      <c r="K4454">
        <v>7</v>
      </c>
      <c r="L4454" s="16">
        <v>0</v>
      </c>
      <c r="M4454" s="16">
        <v>0</v>
      </c>
      <c r="N4454" s="16">
        <v>0</v>
      </c>
      <c r="P4454" s="16">
        <v>0</v>
      </c>
      <c r="Q4454">
        <v>0</v>
      </c>
    </row>
    <row r="4455" spans="1:17" x14ac:dyDescent="0.25">
      <c r="A4455" s="12" t="s">
        <v>379</v>
      </c>
      <c r="B4455" s="41" t="str">
        <f t="shared" si="138"/>
        <v>01</v>
      </c>
      <c r="C4455" s="41" t="str">
        <f t="shared" si="139"/>
        <v>2020</v>
      </c>
      <c r="D4455" t="s">
        <v>1111</v>
      </c>
      <c r="E4455" t="s">
        <v>1272</v>
      </c>
      <c r="F4455" t="s">
        <v>2131</v>
      </c>
      <c r="G4455">
        <v>0</v>
      </c>
      <c r="H4455">
        <v>0</v>
      </c>
      <c r="I4455">
        <v>0</v>
      </c>
      <c r="J4455">
        <v>0</v>
      </c>
      <c r="K4455">
        <v>4</v>
      </c>
      <c r="L4455" s="16">
        <v>0</v>
      </c>
      <c r="M4455" s="16">
        <v>0</v>
      </c>
      <c r="N4455" s="16">
        <v>0</v>
      </c>
      <c r="P4455" s="16">
        <v>0</v>
      </c>
      <c r="Q4455">
        <v>0</v>
      </c>
    </row>
    <row r="4456" spans="1:17" x14ac:dyDescent="0.25">
      <c r="A4456" s="12" t="s">
        <v>379</v>
      </c>
      <c r="B4456" s="41" t="str">
        <f t="shared" si="138"/>
        <v>01</v>
      </c>
      <c r="C4456" s="41" t="str">
        <f t="shared" si="139"/>
        <v>2020</v>
      </c>
      <c r="D4456" t="s">
        <v>1111</v>
      </c>
      <c r="E4456" t="s">
        <v>1496</v>
      </c>
      <c r="F4456" t="s">
        <v>2131</v>
      </c>
      <c r="G4456">
        <v>0</v>
      </c>
      <c r="H4456">
        <v>0</v>
      </c>
      <c r="I4456">
        <v>0</v>
      </c>
      <c r="J4456">
        <v>0</v>
      </c>
      <c r="K4456">
        <v>3</v>
      </c>
      <c r="L4456" s="16">
        <v>0</v>
      </c>
      <c r="M4456" s="16">
        <v>0</v>
      </c>
      <c r="N4456" s="16">
        <v>0</v>
      </c>
      <c r="P4456" s="16">
        <v>0</v>
      </c>
      <c r="Q4456">
        <v>0</v>
      </c>
    </row>
    <row r="4457" spans="1:17" x14ac:dyDescent="0.25">
      <c r="A4457" s="12" t="s">
        <v>379</v>
      </c>
      <c r="B4457" s="41" t="str">
        <f t="shared" si="138"/>
        <v>01</v>
      </c>
      <c r="C4457" s="41" t="str">
        <f t="shared" si="139"/>
        <v>2020</v>
      </c>
      <c r="D4457" t="s">
        <v>1111</v>
      </c>
      <c r="E4457" t="s">
        <v>1179</v>
      </c>
      <c r="F4457" t="s">
        <v>2131</v>
      </c>
      <c r="G4457">
        <v>0</v>
      </c>
      <c r="H4457">
        <v>0</v>
      </c>
      <c r="I4457">
        <v>0</v>
      </c>
      <c r="J4457">
        <v>0</v>
      </c>
      <c r="K4457">
        <v>1</v>
      </c>
      <c r="L4457" s="16">
        <v>0</v>
      </c>
      <c r="M4457" s="16">
        <v>0</v>
      </c>
      <c r="N4457" s="16">
        <v>0</v>
      </c>
      <c r="P4457" s="16">
        <v>0</v>
      </c>
      <c r="Q4457">
        <v>0</v>
      </c>
    </row>
    <row r="4458" spans="1:17" x14ac:dyDescent="0.25">
      <c r="A4458" s="12" t="s">
        <v>379</v>
      </c>
      <c r="B4458" s="41" t="str">
        <f t="shared" si="138"/>
        <v>01</v>
      </c>
      <c r="C4458" s="41" t="str">
        <f t="shared" si="139"/>
        <v>2020</v>
      </c>
      <c r="D4458" t="s">
        <v>1109</v>
      </c>
      <c r="E4458" t="s">
        <v>1149</v>
      </c>
      <c r="F4458" t="s">
        <v>2132</v>
      </c>
      <c r="G4458">
        <v>2</v>
      </c>
      <c r="H4458">
        <v>1</v>
      </c>
      <c r="I4458">
        <v>0</v>
      </c>
      <c r="J4458">
        <v>0</v>
      </c>
      <c r="K4458">
        <v>0</v>
      </c>
      <c r="L4458" s="16">
        <v>0</v>
      </c>
      <c r="M4458" s="16">
        <v>0</v>
      </c>
      <c r="N4458" s="16">
        <v>0</v>
      </c>
      <c r="P4458" s="16">
        <v>0</v>
      </c>
      <c r="Q4458">
        <v>2</v>
      </c>
    </row>
    <row r="4459" spans="1:17" x14ac:dyDescent="0.25">
      <c r="A4459" s="12" t="s">
        <v>379</v>
      </c>
      <c r="B4459" s="41" t="str">
        <f t="shared" si="138"/>
        <v>01</v>
      </c>
      <c r="C4459" s="41" t="str">
        <f t="shared" si="139"/>
        <v>2020</v>
      </c>
      <c r="D4459" t="s">
        <v>1111</v>
      </c>
      <c r="E4459" t="s">
        <v>1404</v>
      </c>
      <c r="F4459" t="s">
        <v>2135</v>
      </c>
      <c r="G4459">
        <v>0</v>
      </c>
      <c r="H4459">
        <v>18</v>
      </c>
      <c r="I4459">
        <v>0</v>
      </c>
      <c r="J4459">
        <v>0</v>
      </c>
      <c r="K4459">
        <v>0</v>
      </c>
      <c r="L4459" s="16">
        <v>0</v>
      </c>
      <c r="M4459" s="16">
        <v>0</v>
      </c>
      <c r="N4459" s="16">
        <v>0</v>
      </c>
      <c r="P4459" s="16">
        <v>0</v>
      </c>
      <c r="Q4459">
        <v>0</v>
      </c>
    </row>
    <row r="4460" spans="1:17" x14ac:dyDescent="0.25">
      <c r="A4460" s="12" t="s">
        <v>380</v>
      </c>
      <c r="B4460" s="41" t="str">
        <f t="shared" si="138"/>
        <v>01</v>
      </c>
      <c r="C4460" s="41" t="str">
        <f t="shared" si="139"/>
        <v>2020</v>
      </c>
      <c r="D4460" t="s">
        <v>1112</v>
      </c>
      <c r="E4460" t="s">
        <v>1152</v>
      </c>
      <c r="F4460" t="s">
        <v>2130</v>
      </c>
      <c r="G4460">
        <v>1</v>
      </c>
      <c r="H4460">
        <v>0</v>
      </c>
      <c r="I4460">
        <v>0</v>
      </c>
      <c r="J4460">
        <v>0</v>
      </c>
      <c r="K4460">
        <v>0</v>
      </c>
      <c r="L4460" s="16">
        <v>0</v>
      </c>
      <c r="M4460" s="16">
        <v>0</v>
      </c>
      <c r="N4460" s="16">
        <v>0</v>
      </c>
      <c r="P4460" s="16">
        <v>0</v>
      </c>
      <c r="Q4460">
        <v>1</v>
      </c>
    </row>
    <row r="4461" spans="1:17" x14ac:dyDescent="0.25">
      <c r="A4461" s="12" t="s">
        <v>380</v>
      </c>
      <c r="B4461" s="41" t="str">
        <f t="shared" si="138"/>
        <v>01</v>
      </c>
      <c r="C4461" s="41" t="str">
        <f t="shared" si="139"/>
        <v>2020</v>
      </c>
      <c r="D4461" t="s">
        <v>1111</v>
      </c>
      <c r="E4461" t="s">
        <v>1380</v>
      </c>
      <c r="F4461" t="s">
        <v>2131</v>
      </c>
      <c r="G4461">
        <v>0</v>
      </c>
      <c r="H4461">
        <v>0</v>
      </c>
      <c r="I4461">
        <v>0</v>
      </c>
      <c r="J4461">
        <v>0</v>
      </c>
      <c r="K4461">
        <v>2</v>
      </c>
      <c r="L4461" s="16">
        <v>0</v>
      </c>
      <c r="M4461" s="16">
        <v>0</v>
      </c>
      <c r="N4461" s="16">
        <v>0</v>
      </c>
      <c r="P4461" s="16">
        <v>0</v>
      </c>
      <c r="Q4461">
        <v>0</v>
      </c>
    </row>
    <row r="4462" spans="1:17" x14ac:dyDescent="0.25">
      <c r="A4462" s="12" t="s">
        <v>380</v>
      </c>
      <c r="B4462" s="41" t="str">
        <f t="shared" si="138"/>
        <v>01</v>
      </c>
      <c r="C4462" s="41" t="str">
        <f t="shared" si="139"/>
        <v>2020</v>
      </c>
      <c r="D4462" t="s">
        <v>1112</v>
      </c>
      <c r="E4462" t="s">
        <v>1338</v>
      </c>
      <c r="F4462" t="s">
        <v>2131</v>
      </c>
      <c r="G4462">
        <v>0</v>
      </c>
      <c r="H4462">
        <v>0</v>
      </c>
      <c r="I4462">
        <v>0</v>
      </c>
      <c r="J4462">
        <v>0</v>
      </c>
      <c r="K4462">
        <v>0</v>
      </c>
      <c r="L4462" s="16">
        <v>0</v>
      </c>
      <c r="M4462" s="16">
        <v>0</v>
      </c>
      <c r="N4462" s="16">
        <v>0</v>
      </c>
      <c r="P4462" s="16">
        <v>0</v>
      </c>
      <c r="Q4462">
        <v>0</v>
      </c>
    </row>
    <row r="4463" spans="1:17" x14ac:dyDescent="0.25">
      <c r="A4463" s="12" t="s">
        <v>380</v>
      </c>
      <c r="B4463" s="41" t="str">
        <f t="shared" si="138"/>
        <v>01</v>
      </c>
      <c r="C4463" s="41" t="str">
        <f t="shared" si="139"/>
        <v>2020</v>
      </c>
      <c r="D4463" t="s">
        <v>1112</v>
      </c>
      <c r="E4463" t="s">
        <v>1338</v>
      </c>
      <c r="F4463" t="s">
        <v>2131</v>
      </c>
      <c r="G4463">
        <v>0</v>
      </c>
      <c r="H4463">
        <v>0</v>
      </c>
      <c r="I4463">
        <v>0</v>
      </c>
      <c r="J4463">
        <v>0</v>
      </c>
      <c r="K4463">
        <v>0</v>
      </c>
      <c r="L4463" s="16">
        <v>0</v>
      </c>
      <c r="M4463" s="16">
        <v>0</v>
      </c>
      <c r="N4463" s="16">
        <v>0</v>
      </c>
      <c r="P4463" s="16">
        <v>0</v>
      </c>
      <c r="Q4463">
        <v>0</v>
      </c>
    </row>
    <row r="4464" spans="1:17" x14ac:dyDescent="0.25">
      <c r="A4464" s="12" t="s">
        <v>381</v>
      </c>
      <c r="B4464" s="41" t="str">
        <f t="shared" si="138"/>
        <v>01</v>
      </c>
      <c r="C4464" s="41" t="str">
        <f t="shared" si="139"/>
        <v>2020</v>
      </c>
      <c r="D4464" t="s">
        <v>1111</v>
      </c>
      <c r="E4464" t="s">
        <v>1178</v>
      </c>
      <c r="F4464" t="s">
        <v>2131</v>
      </c>
      <c r="G4464">
        <v>0</v>
      </c>
      <c r="H4464">
        <v>0</v>
      </c>
      <c r="I4464">
        <v>0</v>
      </c>
      <c r="J4464">
        <v>0</v>
      </c>
      <c r="K4464">
        <v>0</v>
      </c>
      <c r="L4464" s="16">
        <v>0</v>
      </c>
      <c r="M4464" s="16">
        <v>0</v>
      </c>
      <c r="N4464" s="16">
        <v>0</v>
      </c>
      <c r="P4464" s="16">
        <v>0</v>
      </c>
      <c r="Q4464">
        <v>0</v>
      </c>
    </row>
    <row r="4465" spans="1:17" x14ac:dyDescent="0.25">
      <c r="A4465" s="12" t="s">
        <v>381</v>
      </c>
      <c r="B4465" s="41" t="str">
        <f t="shared" si="138"/>
        <v>01</v>
      </c>
      <c r="C4465" s="41" t="str">
        <f t="shared" si="139"/>
        <v>2020</v>
      </c>
      <c r="D4465" t="s">
        <v>1107</v>
      </c>
      <c r="E4465" t="s">
        <v>1181</v>
      </c>
      <c r="F4465" t="s">
        <v>2131</v>
      </c>
      <c r="G4465">
        <v>0</v>
      </c>
      <c r="H4465">
        <v>0</v>
      </c>
      <c r="I4465">
        <v>0</v>
      </c>
      <c r="J4465">
        <v>0</v>
      </c>
      <c r="K4465">
        <v>5</v>
      </c>
      <c r="L4465" s="16">
        <v>0</v>
      </c>
      <c r="M4465" s="16">
        <v>0</v>
      </c>
      <c r="N4465" s="16">
        <v>0</v>
      </c>
      <c r="P4465" s="16">
        <v>0</v>
      </c>
      <c r="Q4465">
        <v>0</v>
      </c>
    </row>
    <row r="4466" spans="1:17" x14ac:dyDescent="0.25">
      <c r="A4466" s="12" t="s">
        <v>381</v>
      </c>
      <c r="B4466" s="41" t="str">
        <f t="shared" si="138"/>
        <v>01</v>
      </c>
      <c r="C4466" s="41" t="str">
        <f t="shared" si="139"/>
        <v>2020</v>
      </c>
      <c r="D4466" t="s">
        <v>1109</v>
      </c>
      <c r="E4466" t="s">
        <v>1532</v>
      </c>
      <c r="F4466" t="s">
        <v>2131</v>
      </c>
      <c r="G4466">
        <v>0</v>
      </c>
      <c r="H4466">
        <v>0</v>
      </c>
      <c r="I4466">
        <v>0</v>
      </c>
      <c r="J4466">
        <v>0</v>
      </c>
      <c r="K4466">
        <v>12</v>
      </c>
      <c r="L4466" s="16">
        <v>0</v>
      </c>
      <c r="M4466" s="16">
        <v>0</v>
      </c>
      <c r="N4466" s="16">
        <v>0</v>
      </c>
      <c r="P4466" s="16">
        <v>0</v>
      </c>
      <c r="Q4466">
        <v>0</v>
      </c>
    </row>
    <row r="4467" spans="1:17" x14ac:dyDescent="0.25">
      <c r="A4467" s="12" t="s">
        <v>381</v>
      </c>
      <c r="B4467" s="41" t="str">
        <f t="shared" si="138"/>
        <v>01</v>
      </c>
      <c r="C4467" s="41" t="str">
        <f t="shared" si="139"/>
        <v>2020</v>
      </c>
      <c r="D4467" t="s">
        <v>1112</v>
      </c>
      <c r="E4467" t="s">
        <v>1292</v>
      </c>
      <c r="F4467" t="s">
        <v>2131</v>
      </c>
      <c r="G4467">
        <v>0</v>
      </c>
      <c r="H4467">
        <v>0</v>
      </c>
      <c r="I4467">
        <v>0</v>
      </c>
      <c r="J4467">
        <v>0</v>
      </c>
      <c r="K4467">
        <v>70</v>
      </c>
      <c r="L4467" s="16">
        <v>0</v>
      </c>
      <c r="M4467" s="16">
        <v>0</v>
      </c>
      <c r="N4467" s="16">
        <v>0</v>
      </c>
      <c r="P4467" s="16">
        <v>0</v>
      </c>
      <c r="Q4467">
        <v>0</v>
      </c>
    </row>
    <row r="4468" spans="1:17" x14ac:dyDescent="0.25">
      <c r="A4468" s="12" t="s">
        <v>381</v>
      </c>
      <c r="B4468" s="41" t="str">
        <f t="shared" si="138"/>
        <v>01</v>
      </c>
      <c r="C4468" s="41" t="str">
        <f t="shared" si="139"/>
        <v>2020</v>
      </c>
      <c r="D4468" t="s">
        <v>1111</v>
      </c>
      <c r="E4468" t="s">
        <v>1466</v>
      </c>
      <c r="F4468" t="s">
        <v>2131</v>
      </c>
      <c r="G4468">
        <v>0</v>
      </c>
      <c r="H4468">
        <v>0</v>
      </c>
      <c r="I4468">
        <v>0</v>
      </c>
      <c r="J4468">
        <v>0</v>
      </c>
      <c r="K4468">
        <v>2</v>
      </c>
      <c r="L4468" s="16">
        <v>0</v>
      </c>
      <c r="M4468" s="16">
        <v>0</v>
      </c>
      <c r="N4468" s="16">
        <v>0</v>
      </c>
      <c r="P4468" s="16">
        <v>0</v>
      </c>
      <c r="Q4468">
        <v>0</v>
      </c>
    </row>
    <row r="4469" spans="1:17" x14ac:dyDescent="0.25">
      <c r="A4469" s="12" t="s">
        <v>381</v>
      </c>
      <c r="B4469" s="41" t="str">
        <f t="shared" si="138"/>
        <v>01</v>
      </c>
      <c r="C4469" s="41" t="str">
        <f t="shared" si="139"/>
        <v>2020</v>
      </c>
      <c r="D4469" t="s">
        <v>1111</v>
      </c>
      <c r="E4469" t="s">
        <v>1548</v>
      </c>
      <c r="F4469" t="s">
        <v>2131</v>
      </c>
      <c r="G4469">
        <v>0</v>
      </c>
      <c r="H4469">
        <v>0</v>
      </c>
      <c r="I4469">
        <v>0</v>
      </c>
      <c r="J4469">
        <v>0</v>
      </c>
      <c r="K4469">
        <v>12</v>
      </c>
      <c r="L4469" s="16">
        <v>0</v>
      </c>
      <c r="M4469" s="16">
        <v>0</v>
      </c>
      <c r="N4469" s="16">
        <v>0</v>
      </c>
      <c r="P4469" s="16">
        <v>0</v>
      </c>
      <c r="Q4469">
        <v>0</v>
      </c>
    </row>
    <row r="4470" spans="1:17" x14ac:dyDescent="0.25">
      <c r="A4470" s="12" t="s">
        <v>381</v>
      </c>
      <c r="B4470" s="41" t="str">
        <f t="shared" si="138"/>
        <v>01</v>
      </c>
      <c r="C4470" s="41" t="str">
        <f t="shared" si="139"/>
        <v>2020</v>
      </c>
      <c r="D4470" t="s">
        <v>1113</v>
      </c>
      <c r="E4470" t="s">
        <v>1198</v>
      </c>
      <c r="F4470" t="s">
        <v>2131</v>
      </c>
      <c r="G4470">
        <v>0</v>
      </c>
      <c r="H4470">
        <v>0</v>
      </c>
      <c r="I4470">
        <v>0</v>
      </c>
      <c r="J4470">
        <v>0</v>
      </c>
      <c r="K4470">
        <v>2</v>
      </c>
      <c r="L4470" s="16">
        <v>0</v>
      </c>
      <c r="M4470" s="16">
        <v>0</v>
      </c>
      <c r="N4470" s="16">
        <v>0</v>
      </c>
      <c r="P4470" s="16">
        <v>0</v>
      </c>
      <c r="Q4470">
        <v>0</v>
      </c>
    </row>
    <row r="4471" spans="1:17" x14ac:dyDescent="0.25">
      <c r="A4471" s="12" t="s">
        <v>382</v>
      </c>
      <c r="B4471" s="41" t="str">
        <f t="shared" si="138"/>
        <v>01</v>
      </c>
      <c r="C4471" s="41" t="str">
        <f t="shared" si="139"/>
        <v>2020</v>
      </c>
      <c r="D4471" t="s">
        <v>1116</v>
      </c>
      <c r="E4471" t="s">
        <v>1676</v>
      </c>
      <c r="F4471" t="s">
        <v>2131</v>
      </c>
      <c r="G4471">
        <v>0</v>
      </c>
      <c r="H4471">
        <v>0</v>
      </c>
      <c r="I4471">
        <v>0</v>
      </c>
      <c r="J4471">
        <v>0</v>
      </c>
      <c r="K4471">
        <v>100</v>
      </c>
      <c r="L4471" s="16">
        <v>0</v>
      </c>
      <c r="M4471" s="16">
        <v>0</v>
      </c>
      <c r="N4471" s="16">
        <v>0</v>
      </c>
      <c r="P4471" s="16">
        <v>0</v>
      </c>
      <c r="Q4471">
        <v>0</v>
      </c>
    </row>
    <row r="4472" spans="1:17" x14ac:dyDescent="0.25">
      <c r="A4472" s="12" t="s">
        <v>382</v>
      </c>
      <c r="B4472" s="41" t="str">
        <f t="shared" si="138"/>
        <v>01</v>
      </c>
      <c r="C4472" s="41" t="str">
        <f t="shared" si="139"/>
        <v>2020</v>
      </c>
      <c r="D4472" t="s">
        <v>1111</v>
      </c>
      <c r="E4472" t="s">
        <v>1786</v>
      </c>
      <c r="F4472" t="s">
        <v>2131</v>
      </c>
      <c r="G4472">
        <v>0</v>
      </c>
      <c r="H4472">
        <v>0</v>
      </c>
      <c r="I4472">
        <v>0</v>
      </c>
      <c r="J4472">
        <v>0</v>
      </c>
      <c r="K4472">
        <v>2</v>
      </c>
      <c r="L4472" s="16">
        <v>0</v>
      </c>
      <c r="M4472" s="16">
        <v>0</v>
      </c>
      <c r="N4472" s="16">
        <v>0</v>
      </c>
      <c r="P4472" s="16">
        <v>0</v>
      </c>
      <c r="Q4472">
        <v>0</v>
      </c>
    </row>
    <row r="4473" spans="1:17" x14ac:dyDescent="0.25">
      <c r="A4473" s="12" t="s">
        <v>382</v>
      </c>
      <c r="B4473" s="41" t="str">
        <f t="shared" si="138"/>
        <v>01</v>
      </c>
      <c r="C4473" s="41" t="str">
        <f t="shared" si="139"/>
        <v>2020</v>
      </c>
      <c r="D4473" t="s">
        <v>1111</v>
      </c>
      <c r="E4473" t="s">
        <v>1151</v>
      </c>
      <c r="F4473" t="s">
        <v>2131</v>
      </c>
      <c r="G4473">
        <v>0</v>
      </c>
      <c r="H4473">
        <v>0</v>
      </c>
      <c r="I4473">
        <v>0</v>
      </c>
      <c r="J4473">
        <v>0</v>
      </c>
      <c r="K4473">
        <v>2</v>
      </c>
      <c r="L4473" s="16">
        <v>0</v>
      </c>
      <c r="M4473" s="16">
        <v>0</v>
      </c>
      <c r="N4473" s="16">
        <v>0</v>
      </c>
      <c r="P4473" s="16">
        <v>0</v>
      </c>
      <c r="Q4473">
        <v>0</v>
      </c>
    </row>
    <row r="4474" spans="1:17" x14ac:dyDescent="0.25">
      <c r="A4474" s="12" t="s">
        <v>382</v>
      </c>
      <c r="B4474" s="41" t="str">
        <f t="shared" si="138"/>
        <v>01</v>
      </c>
      <c r="C4474" s="41" t="str">
        <f t="shared" si="139"/>
        <v>2020</v>
      </c>
      <c r="D4474" t="s">
        <v>1116</v>
      </c>
      <c r="E4474" t="s">
        <v>1690</v>
      </c>
      <c r="F4474" t="s">
        <v>2129</v>
      </c>
      <c r="G4474">
        <v>0</v>
      </c>
      <c r="H4474">
        <v>1</v>
      </c>
      <c r="I4474">
        <v>1</v>
      </c>
      <c r="J4474">
        <v>0</v>
      </c>
      <c r="K4474">
        <v>0</v>
      </c>
      <c r="L4474" s="16">
        <v>0</v>
      </c>
      <c r="M4474" s="16">
        <v>0</v>
      </c>
      <c r="N4474" s="16">
        <v>0</v>
      </c>
      <c r="P4474" s="16">
        <v>0</v>
      </c>
      <c r="Q4474">
        <v>0</v>
      </c>
    </row>
    <row r="4475" spans="1:17" x14ac:dyDescent="0.25">
      <c r="A4475" s="12" t="s">
        <v>382</v>
      </c>
      <c r="B4475" s="41" t="str">
        <f t="shared" si="138"/>
        <v>01</v>
      </c>
      <c r="C4475" s="41" t="str">
        <f t="shared" si="139"/>
        <v>2020</v>
      </c>
      <c r="D4475" t="s">
        <v>1112</v>
      </c>
      <c r="E4475" t="s">
        <v>1292</v>
      </c>
      <c r="F4475" t="s">
        <v>2131</v>
      </c>
      <c r="G4475">
        <v>0</v>
      </c>
      <c r="H4475">
        <v>0</v>
      </c>
      <c r="I4475">
        <v>0</v>
      </c>
      <c r="J4475">
        <v>0</v>
      </c>
      <c r="K4475">
        <v>150</v>
      </c>
      <c r="L4475" s="16">
        <v>0</v>
      </c>
      <c r="M4475" s="16">
        <v>0</v>
      </c>
      <c r="N4475" s="16">
        <v>0</v>
      </c>
      <c r="P4475" s="16">
        <v>0</v>
      </c>
      <c r="Q4475">
        <v>0</v>
      </c>
    </row>
    <row r="4476" spans="1:17" x14ac:dyDescent="0.25">
      <c r="A4476" s="12" t="s">
        <v>382</v>
      </c>
      <c r="B4476" s="41" t="str">
        <f t="shared" si="138"/>
        <v>01</v>
      </c>
      <c r="C4476" s="41" t="str">
        <f t="shared" si="139"/>
        <v>2020</v>
      </c>
      <c r="D4476" t="s">
        <v>1112</v>
      </c>
      <c r="E4476" t="s">
        <v>1407</v>
      </c>
      <c r="F4476" t="s">
        <v>2131</v>
      </c>
      <c r="G4476">
        <v>0</v>
      </c>
      <c r="H4476">
        <v>0</v>
      </c>
      <c r="I4476">
        <v>0</v>
      </c>
      <c r="J4476">
        <v>0</v>
      </c>
      <c r="K4476">
        <v>110</v>
      </c>
      <c r="L4476" s="16">
        <v>0</v>
      </c>
      <c r="M4476" s="16">
        <v>0</v>
      </c>
      <c r="N4476" s="16">
        <v>0</v>
      </c>
      <c r="P4476" s="16">
        <v>0</v>
      </c>
      <c r="Q4476">
        <v>0</v>
      </c>
    </row>
    <row r="4477" spans="1:17" x14ac:dyDescent="0.25">
      <c r="A4477" s="12" t="s">
        <v>382</v>
      </c>
      <c r="B4477" s="41" t="str">
        <f t="shared" si="138"/>
        <v>01</v>
      </c>
      <c r="C4477" s="41" t="str">
        <f t="shared" si="139"/>
        <v>2020</v>
      </c>
      <c r="D4477" t="s">
        <v>1113</v>
      </c>
      <c r="E4477" t="s">
        <v>1947</v>
      </c>
      <c r="F4477" t="s">
        <v>2131</v>
      </c>
      <c r="G4477">
        <v>0</v>
      </c>
      <c r="H4477">
        <v>0</v>
      </c>
      <c r="I4477">
        <v>0</v>
      </c>
      <c r="J4477">
        <v>0</v>
      </c>
      <c r="K4477">
        <v>12</v>
      </c>
      <c r="L4477" s="16">
        <v>0</v>
      </c>
      <c r="M4477" s="16">
        <v>0</v>
      </c>
      <c r="N4477" s="16">
        <v>0</v>
      </c>
      <c r="P4477" s="16">
        <v>0</v>
      </c>
      <c r="Q4477">
        <v>0</v>
      </c>
    </row>
    <row r="4478" spans="1:17" x14ac:dyDescent="0.25">
      <c r="A4478" s="12" t="s">
        <v>382</v>
      </c>
      <c r="B4478" s="41" t="str">
        <f t="shared" si="138"/>
        <v>01</v>
      </c>
      <c r="C4478" s="41" t="str">
        <f t="shared" si="139"/>
        <v>2020</v>
      </c>
      <c r="D4478" t="s">
        <v>1113</v>
      </c>
      <c r="E4478" t="s">
        <v>1446</v>
      </c>
      <c r="F4478" t="s">
        <v>2131</v>
      </c>
      <c r="G4478">
        <v>0</v>
      </c>
      <c r="H4478">
        <v>0</v>
      </c>
      <c r="I4478">
        <v>0</v>
      </c>
      <c r="J4478">
        <v>0</v>
      </c>
      <c r="K4478">
        <v>3</v>
      </c>
      <c r="L4478" s="16">
        <v>0</v>
      </c>
      <c r="M4478" s="16">
        <v>0</v>
      </c>
      <c r="N4478" s="16">
        <v>0</v>
      </c>
      <c r="P4478" s="16">
        <v>0</v>
      </c>
      <c r="Q4478">
        <v>0</v>
      </c>
    </row>
    <row r="4479" spans="1:17" x14ac:dyDescent="0.25">
      <c r="A4479" s="12" t="s">
        <v>382</v>
      </c>
      <c r="B4479" s="41" t="str">
        <f t="shared" si="138"/>
        <v>01</v>
      </c>
      <c r="C4479" s="41" t="str">
        <f t="shared" si="139"/>
        <v>2020</v>
      </c>
      <c r="D4479" t="s">
        <v>1113</v>
      </c>
      <c r="E4479" t="s">
        <v>1741</v>
      </c>
      <c r="F4479" t="s">
        <v>2131</v>
      </c>
      <c r="G4479">
        <v>0</v>
      </c>
      <c r="H4479">
        <v>0</v>
      </c>
      <c r="I4479">
        <v>0</v>
      </c>
      <c r="J4479">
        <v>0</v>
      </c>
      <c r="K4479">
        <v>2</v>
      </c>
      <c r="L4479" s="16">
        <v>0</v>
      </c>
      <c r="M4479" s="16">
        <v>0</v>
      </c>
      <c r="N4479" s="16">
        <v>0</v>
      </c>
      <c r="P4479" s="16">
        <v>0</v>
      </c>
      <c r="Q4479">
        <v>0</v>
      </c>
    </row>
    <row r="4480" spans="1:17" x14ac:dyDescent="0.25">
      <c r="A4480" s="12" t="s">
        <v>382</v>
      </c>
      <c r="B4480" s="41" t="str">
        <f t="shared" si="138"/>
        <v>01</v>
      </c>
      <c r="C4480" s="41" t="str">
        <f t="shared" si="139"/>
        <v>2020</v>
      </c>
      <c r="D4480" t="s">
        <v>1113</v>
      </c>
      <c r="E4480" t="s">
        <v>1461</v>
      </c>
      <c r="F4480" t="s">
        <v>2131</v>
      </c>
      <c r="G4480">
        <v>0</v>
      </c>
      <c r="H4480">
        <v>0</v>
      </c>
      <c r="I4480">
        <v>0</v>
      </c>
      <c r="J4480">
        <v>0</v>
      </c>
      <c r="K4480">
        <v>2</v>
      </c>
      <c r="L4480" s="16">
        <v>0</v>
      </c>
      <c r="M4480" s="16">
        <v>0</v>
      </c>
      <c r="N4480" s="16">
        <v>0</v>
      </c>
      <c r="P4480" s="16">
        <v>0</v>
      </c>
      <c r="Q4480">
        <v>0</v>
      </c>
    </row>
    <row r="4481" spans="1:17" x14ac:dyDescent="0.25">
      <c r="A4481" s="12" t="s">
        <v>383</v>
      </c>
      <c r="B4481" s="41" t="str">
        <f t="shared" si="138"/>
        <v>01</v>
      </c>
      <c r="C4481" s="41" t="str">
        <f t="shared" si="139"/>
        <v>2020</v>
      </c>
      <c r="D4481" t="s">
        <v>1111</v>
      </c>
      <c r="E4481" t="s">
        <v>1397</v>
      </c>
      <c r="F4481" t="s">
        <v>2131</v>
      </c>
      <c r="G4481">
        <v>0</v>
      </c>
      <c r="H4481">
        <v>0</v>
      </c>
      <c r="I4481">
        <v>0</v>
      </c>
      <c r="J4481">
        <v>0</v>
      </c>
      <c r="K4481">
        <v>12</v>
      </c>
      <c r="L4481" s="16">
        <v>0</v>
      </c>
      <c r="M4481" s="16">
        <v>0</v>
      </c>
      <c r="N4481" s="16">
        <v>0</v>
      </c>
      <c r="P4481" s="16">
        <v>0</v>
      </c>
      <c r="Q4481">
        <v>0</v>
      </c>
    </row>
    <row r="4482" spans="1:17" x14ac:dyDescent="0.25">
      <c r="A4482" s="12" t="s">
        <v>383</v>
      </c>
      <c r="B4482" s="41" t="str">
        <f t="shared" si="138"/>
        <v>01</v>
      </c>
      <c r="C4482" s="41" t="str">
        <f t="shared" si="139"/>
        <v>2020</v>
      </c>
      <c r="D4482" t="s">
        <v>1126</v>
      </c>
      <c r="E4482" t="s">
        <v>1948</v>
      </c>
      <c r="F4482" t="s">
        <v>2163</v>
      </c>
      <c r="G4482">
        <v>0</v>
      </c>
      <c r="H4482">
        <v>0</v>
      </c>
      <c r="I4482">
        <v>291</v>
      </c>
      <c r="J4482">
        <v>0</v>
      </c>
      <c r="K4482">
        <v>1352</v>
      </c>
      <c r="L4482" s="16">
        <v>0</v>
      </c>
      <c r="M4482" s="16">
        <v>0</v>
      </c>
      <c r="N4482" s="16">
        <v>0</v>
      </c>
      <c r="P4482" s="16">
        <v>0</v>
      </c>
      <c r="Q4482">
        <v>0</v>
      </c>
    </row>
    <row r="4483" spans="1:17" x14ac:dyDescent="0.25">
      <c r="A4483" s="12" t="s">
        <v>383</v>
      </c>
      <c r="B4483" s="41" t="str">
        <f t="shared" ref="B4483:B4546" si="140">LEFT(A4483,2)</f>
        <v>01</v>
      </c>
      <c r="C4483" s="41" t="str">
        <f t="shared" ref="C4483:C4546" si="141">MID(A4483,7,4)</f>
        <v>2020</v>
      </c>
      <c r="D4483" t="s">
        <v>1126</v>
      </c>
      <c r="E4483" t="s">
        <v>1949</v>
      </c>
      <c r="F4483" t="s">
        <v>2163</v>
      </c>
      <c r="G4483">
        <v>0</v>
      </c>
      <c r="H4483">
        <v>0</v>
      </c>
      <c r="I4483">
        <v>35</v>
      </c>
      <c r="J4483">
        <v>0</v>
      </c>
      <c r="K4483">
        <v>50</v>
      </c>
      <c r="L4483" s="16">
        <v>0</v>
      </c>
      <c r="M4483" s="16">
        <v>0</v>
      </c>
      <c r="N4483" s="16">
        <v>0</v>
      </c>
      <c r="P4483" s="16">
        <v>0</v>
      </c>
      <c r="Q4483">
        <v>0</v>
      </c>
    </row>
    <row r="4484" spans="1:17" x14ac:dyDescent="0.25">
      <c r="A4484" s="12" t="s">
        <v>383</v>
      </c>
      <c r="B4484" s="41" t="str">
        <f t="shared" si="140"/>
        <v>01</v>
      </c>
      <c r="C4484" s="41" t="str">
        <f t="shared" si="141"/>
        <v>2020</v>
      </c>
      <c r="D4484" t="s">
        <v>1126</v>
      </c>
      <c r="E4484" t="s">
        <v>1559</v>
      </c>
      <c r="F4484" t="s">
        <v>2137</v>
      </c>
      <c r="G4484">
        <v>0</v>
      </c>
      <c r="H4484">
        <v>0</v>
      </c>
      <c r="I4484">
        <v>0</v>
      </c>
      <c r="J4484">
        <v>0</v>
      </c>
      <c r="K4484">
        <v>0</v>
      </c>
      <c r="L4484" s="16">
        <v>0</v>
      </c>
      <c r="M4484" s="16">
        <v>0</v>
      </c>
      <c r="N4484" s="16">
        <v>0</v>
      </c>
      <c r="P4484" s="16">
        <v>0</v>
      </c>
      <c r="Q4484">
        <v>0</v>
      </c>
    </row>
    <row r="4485" spans="1:17" x14ac:dyDescent="0.25">
      <c r="A4485" s="12" t="s">
        <v>383</v>
      </c>
      <c r="B4485" s="41" t="str">
        <f t="shared" si="140"/>
        <v>01</v>
      </c>
      <c r="C4485" s="41" t="str">
        <f t="shared" si="141"/>
        <v>2020</v>
      </c>
      <c r="D4485" t="s">
        <v>1116</v>
      </c>
      <c r="E4485" t="s">
        <v>1311</v>
      </c>
      <c r="F4485" t="s">
        <v>2131</v>
      </c>
      <c r="G4485">
        <v>0</v>
      </c>
      <c r="H4485">
        <v>0</v>
      </c>
      <c r="I4485">
        <v>0</v>
      </c>
      <c r="J4485">
        <v>0</v>
      </c>
      <c r="K4485">
        <v>3</v>
      </c>
      <c r="L4485" s="16">
        <v>0</v>
      </c>
      <c r="M4485" s="16">
        <v>0</v>
      </c>
      <c r="N4485" s="16">
        <v>0</v>
      </c>
      <c r="P4485" s="16">
        <v>0</v>
      </c>
      <c r="Q4485">
        <v>0</v>
      </c>
    </row>
    <row r="4486" spans="1:17" x14ac:dyDescent="0.25">
      <c r="A4486" s="12" t="s">
        <v>383</v>
      </c>
      <c r="B4486" s="41" t="str">
        <f t="shared" si="140"/>
        <v>01</v>
      </c>
      <c r="C4486" s="41" t="str">
        <f t="shared" si="141"/>
        <v>2020</v>
      </c>
      <c r="D4486" t="s">
        <v>1134</v>
      </c>
      <c r="E4486" t="s">
        <v>1530</v>
      </c>
      <c r="F4486" t="s">
        <v>2131</v>
      </c>
      <c r="G4486">
        <v>0</v>
      </c>
      <c r="H4486">
        <v>0</v>
      </c>
      <c r="I4486">
        <v>0</v>
      </c>
      <c r="J4486">
        <v>0</v>
      </c>
      <c r="K4486">
        <v>20</v>
      </c>
      <c r="L4486" s="16">
        <v>0</v>
      </c>
      <c r="M4486" s="16">
        <v>0</v>
      </c>
      <c r="N4486" s="16">
        <v>0</v>
      </c>
      <c r="P4486" s="16">
        <v>0</v>
      </c>
      <c r="Q4486">
        <v>0</v>
      </c>
    </row>
    <row r="4487" spans="1:17" x14ac:dyDescent="0.25">
      <c r="A4487" s="12" t="s">
        <v>383</v>
      </c>
      <c r="B4487" s="41" t="str">
        <f t="shared" si="140"/>
        <v>01</v>
      </c>
      <c r="C4487" s="41" t="str">
        <f t="shared" si="141"/>
        <v>2020</v>
      </c>
      <c r="D4487" t="s">
        <v>1111</v>
      </c>
      <c r="E4487" t="s">
        <v>1548</v>
      </c>
      <c r="F4487" t="s">
        <v>2131</v>
      </c>
      <c r="G4487">
        <v>0</v>
      </c>
      <c r="H4487">
        <v>0</v>
      </c>
      <c r="I4487">
        <v>0</v>
      </c>
      <c r="J4487">
        <v>0</v>
      </c>
      <c r="K4487">
        <v>0</v>
      </c>
      <c r="L4487" s="16">
        <v>0</v>
      </c>
      <c r="M4487" s="16">
        <v>0</v>
      </c>
      <c r="N4487" s="16">
        <v>0</v>
      </c>
      <c r="P4487" s="16">
        <v>0</v>
      </c>
      <c r="Q4487">
        <v>0</v>
      </c>
    </row>
    <row r="4488" spans="1:17" x14ac:dyDescent="0.25">
      <c r="A4488" s="12" t="s">
        <v>383</v>
      </c>
      <c r="B4488" s="41" t="str">
        <f t="shared" si="140"/>
        <v>01</v>
      </c>
      <c r="C4488" s="41" t="str">
        <f t="shared" si="141"/>
        <v>2020</v>
      </c>
      <c r="D4488" t="s">
        <v>1112</v>
      </c>
      <c r="E4488" t="s">
        <v>1292</v>
      </c>
      <c r="F4488" t="s">
        <v>2131</v>
      </c>
      <c r="G4488">
        <v>0</v>
      </c>
      <c r="H4488">
        <v>0</v>
      </c>
      <c r="I4488">
        <v>0</v>
      </c>
      <c r="J4488">
        <v>0</v>
      </c>
      <c r="K4488">
        <v>0</v>
      </c>
      <c r="L4488" s="16">
        <v>0</v>
      </c>
      <c r="M4488" s="16">
        <v>0</v>
      </c>
      <c r="N4488" s="16">
        <v>0</v>
      </c>
      <c r="P4488" s="16">
        <v>0</v>
      </c>
      <c r="Q4488">
        <v>0</v>
      </c>
    </row>
    <row r="4489" spans="1:17" x14ac:dyDescent="0.25">
      <c r="A4489" s="12" t="s">
        <v>383</v>
      </c>
      <c r="B4489" s="41" t="str">
        <f t="shared" si="140"/>
        <v>01</v>
      </c>
      <c r="C4489" s="41" t="str">
        <f t="shared" si="141"/>
        <v>2020</v>
      </c>
      <c r="D4489" t="s">
        <v>1113</v>
      </c>
      <c r="E4489" t="s">
        <v>1246</v>
      </c>
      <c r="F4489" t="s">
        <v>2131</v>
      </c>
      <c r="G4489">
        <v>0</v>
      </c>
      <c r="H4489">
        <v>0</v>
      </c>
      <c r="I4489">
        <v>0</v>
      </c>
      <c r="J4489">
        <v>0</v>
      </c>
      <c r="K4489">
        <v>1</v>
      </c>
      <c r="L4489" s="16">
        <v>0</v>
      </c>
      <c r="M4489" s="16">
        <v>0</v>
      </c>
      <c r="N4489" s="16">
        <v>0</v>
      </c>
      <c r="P4489" s="16">
        <v>0</v>
      </c>
      <c r="Q4489">
        <v>0</v>
      </c>
    </row>
    <row r="4490" spans="1:17" x14ac:dyDescent="0.25">
      <c r="A4490" s="12" t="s">
        <v>383</v>
      </c>
      <c r="B4490" s="41" t="str">
        <f t="shared" si="140"/>
        <v>01</v>
      </c>
      <c r="C4490" s="41" t="str">
        <f t="shared" si="141"/>
        <v>2020</v>
      </c>
      <c r="D4490" t="s">
        <v>1113</v>
      </c>
      <c r="E4490" t="s">
        <v>1161</v>
      </c>
      <c r="F4490" t="s">
        <v>2131</v>
      </c>
      <c r="G4490">
        <v>0</v>
      </c>
      <c r="H4490">
        <v>0</v>
      </c>
      <c r="I4490">
        <v>0</v>
      </c>
      <c r="J4490">
        <v>0</v>
      </c>
      <c r="K4490">
        <v>0</v>
      </c>
      <c r="L4490" s="16">
        <v>0</v>
      </c>
      <c r="M4490" s="16">
        <v>0</v>
      </c>
      <c r="N4490" s="16">
        <v>0</v>
      </c>
      <c r="P4490" s="16">
        <v>0</v>
      </c>
      <c r="Q4490">
        <v>0</v>
      </c>
    </row>
    <row r="4491" spans="1:17" x14ac:dyDescent="0.25">
      <c r="A4491" s="12" t="s">
        <v>383</v>
      </c>
      <c r="B4491" s="41" t="str">
        <f t="shared" si="140"/>
        <v>01</v>
      </c>
      <c r="C4491" s="41" t="str">
        <f t="shared" si="141"/>
        <v>2020</v>
      </c>
      <c r="D4491" t="s">
        <v>1108</v>
      </c>
      <c r="E4491" t="s">
        <v>1236</v>
      </c>
      <c r="F4491" t="s">
        <v>2131</v>
      </c>
      <c r="G4491">
        <v>0</v>
      </c>
      <c r="H4491">
        <v>0</v>
      </c>
      <c r="I4491">
        <v>0</v>
      </c>
      <c r="J4491">
        <v>0</v>
      </c>
      <c r="K4491">
        <v>2</v>
      </c>
      <c r="L4491" s="16">
        <v>0</v>
      </c>
      <c r="M4491" s="16">
        <v>0</v>
      </c>
      <c r="N4491" s="16">
        <v>0</v>
      </c>
      <c r="P4491" s="16">
        <v>0</v>
      </c>
      <c r="Q4491">
        <v>0</v>
      </c>
    </row>
    <row r="4492" spans="1:17" x14ac:dyDescent="0.25">
      <c r="A4492" s="12" t="s">
        <v>383</v>
      </c>
      <c r="B4492" s="41" t="str">
        <f t="shared" si="140"/>
        <v>01</v>
      </c>
      <c r="C4492" s="41" t="str">
        <f t="shared" si="141"/>
        <v>2020</v>
      </c>
      <c r="D4492" t="s">
        <v>1116</v>
      </c>
      <c r="E4492" t="s">
        <v>1208</v>
      </c>
      <c r="F4492" t="s">
        <v>2131</v>
      </c>
      <c r="G4492">
        <v>0</v>
      </c>
      <c r="H4492">
        <v>0</v>
      </c>
      <c r="I4492">
        <v>0</v>
      </c>
      <c r="J4492">
        <v>0</v>
      </c>
      <c r="K4492">
        <v>2</v>
      </c>
      <c r="L4492" s="16">
        <v>0</v>
      </c>
      <c r="M4492" s="16">
        <v>0</v>
      </c>
      <c r="N4492" s="16">
        <v>0</v>
      </c>
      <c r="P4492" s="16">
        <v>0</v>
      </c>
      <c r="Q4492">
        <v>0</v>
      </c>
    </row>
    <row r="4493" spans="1:17" x14ac:dyDescent="0.25">
      <c r="A4493" s="12" t="s">
        <v>383</v>
      </c>
      <c r="B4493" s="41" t="str">
        <f t="shared" si="140"/>
        <v>01</v>
      </c>
      <c r="C4493" s="41" t="str">
        <f t="shared" si="141"/>
        <v>2020</v>
      </c>
      <c r="D4493" t="s">
        <v>1113</v>
      </c>
      <c r="E4493" t="s">
        <v>1161</v>
      </c>
      <c r="F4493" t="s">
        <v>2131</v>
      </c>
      <c r="G4493">
        <v>0</v>
      </c>
      <c r="H4493">
        <v>0</v>
      </c>
      <c r="I4493">
        <v>0</v>
      </c>
      <c r="J4493">
        <v>0</v>
      </c>
      <c r="K4493">
        <v>5</v>
      </c>
      <c r="L4493" s="16">
        <v>0</v>
      </c>
      <c r="M4493" s="16">
        <v>0</v>
      </c>
      <c r="N4493" s="16">
        <v>0</v>
      </c>
      <c r="P4493" s="16">
        <v>0</v>
      </c>
      <c r="Q4493">
        <v>0</v>
      </c>
    </row>
    <row r="4494" spans="1:17" x14ac:dyDescent="0.25">
      <c r="A4494" s="12" t="s">
        <v>383</v>
      </c>
      <c r="B4494" s="41" t="str">
        <f t="shared" si="140"/>
        <v>01</v>
      </c>
      <c r="C4494" s="41" t="str">
        <f t="shared" si="141"/>
        <v>2020</v>
      </c>
      <c r="D4494" t="s">
        <v>1107</v>
      </c>
      <c r="E4494" t="s">
        <v>1148</v>
      </c>
      <c r="F4494" t="s">
        <v>2131</v>
      </c>
      <c r="G4494">
        <v>0</v>
      </c>
      <c r="H4494">
        <v>0</v>
      </c>
      <c r="I4494">
        <v>0</v>
      </c>
      <c r="J4494">
        <v>0</v>
      </c>
      <c r="K4494">
        <v>2</v>
      </c>
      <c r="L4494" s="16">
        <v>0</v>
      </c>
      <c r="M4494" s="16">
        <v>0</v>
      </c>
      <c r="N4494" s="16">
        <v>0</v>
      </c>
      <c r="P4494" s="16">
        <v>0</v>
      </c>
      <c r="Q4494">
        <v>0</v>
      </c>
    </row>
    <row r="4495" spans="1:17" x14ac:dyDescent="0.25">
      <c r="A4495" s="12" t="s">
        <v>383</v>
      </c>
      <c r="B4495" s="41" t="str">
        <f t="shared" si="140"/>
        <v>01</v>
      </c>
      <c r="C4495" s="41" t="str">
        <f t="shared" si="141"/>
        <v>2020</v>
      </c>
      <c r="D4495" t="s">
        <v>1113</v>
      </c>
      <c r="E4495" t="s">
        <v>1947</v>
      </c>
      <c r="F4495" t="s">
        <v>2131</v>
      </c>
      <c r="G4495">
        <v>0</v>
      </c>
      <c r="H4495">
        <v>0</v>
      </c>
      <c r="I4495">
        <v>0</v>
      </c>
      <c r="J4495">
        <v>0</v>
      </c>
      <c r="K4495">
        <v>2</v>
      </c>
      <c r="L4495" s="16">
        <v>0</v>
      </c>
      <c r="M4495" s="16">
        <v>0</v>
      </c>
      <c r="N4495" s="16">
        <v>0</v>
      </c>
      <c r="P4495" s="16">
        <v>0</v>
      </c>
      <c r="Q4495">
        <v>0</v>
      </c>
    </row>
    <row r="4496" spans="1:17" x14ac:dyDescent="0.25">
      <c r="A4496" s="12" t="s">
        <v>383</v>
      </c>
      <c r="B4496" s="41" t="str">
        <f t="shared" si="140"/>
        <v>01</v>
      </c>
      <c r="C4496" s="41" t="str">
        <f t="shared" si="141"/>
        <v>2020</v>
      </c>
      <c r="D4496" t="s">
        <v>1107</v>
      </c>
      <c r="E4496" t="s">
        <v>1502</v>
      </c>
      <c r="F4496" t="s">
        <v>2131</v>
      </c>
      <c r="G4496">
        <v>0</v>
      </c>
      <c r="H4496">
        <v>0</v>
      </c>
      <c r="I4496">
        <v>0</v>
      </c>
      <c r="J4496">
        <v>0</v>
      </c>
      <c r="K4496">
        <v>3</v>
      </c>
      <c r="L4496" s="16">
        <v>0</v>
      </c>
      <c r="M4496" s="16">
        <v>0</v>
      </c>
      <c r="N4496" s="16">
        <v>0</v>
      </c>
      <c r="P4496" s="16">
        <v>0</v>
      </c>
      <c r="Q4496">
        <v>0</v>
      </c>
    </row>
    <row r="4497" spans="1:17" x14ac:dyDescent="0.25">
      <c r="A4497" s="12" t="s">
        <v>383</v>
      </c>
      <c r="B4497" s="41" t="str">
        <f t="shared" si="140"/>
        <v>01</v>
      </c>
      <c r="C4497" s="41" t="str">
        <f t="shared" si="141"/>
        <v>2020</v>
      </c>
      <c r="D4497" t="s">
        <v>1117</v>
      </c>
      <c r="E4497" t="s">
        <v>1184</v>
      </c>
      <c r="F4497" t="s">
        <v>2131</v>
      </c>
      <c r="G4497">
        <v>0</v>
      </c>
      <c r="H4497">
        <v>0</v>
      </c>
      <c r="I4497">
        <v>0</v>
      </c>
      <c r="J4497">
        <v>0</v>
      </c>
      <c r="K4497">
        <v>5</v>
      </c>
      <c r="L4497" s="16">
        <v>0</v>
      </c>
      <c r="M4497" s="16">
        <v>0</v>
      </c>
      <c r="N4497" s="16">
        <v>0</v>
      </c>
      <c r="P4497" s="16">
        <v>0</v>
      </c>
      <c r="Q4497">
        <v>0</v>
      </c>
    </row>
    <row r="4498" spans="1:17" x14ac:dyDescent="0.25">
      <c r="A4498" s="12" t="s">
        <v>383</v>
      </c>
      <c r="B4498" s="41" t="str">
        <f t="shared" si="140"/>
        <v>01</v>
      </c>
      <c r="C4498" s="41" t="str">
        <f t="shared" si="141"/>
        <v>2020</v>
      </c>
      <c r="D4498" t="s">
        <v>1111</v>
      </c>
      <c r="E4498" t="s">
        <v>1381</v>
      </c>
      <c r="F4498" t="s">
        <v>2131</v>
      </c>
      <c r="G4498">
        <v>0</v>
      </c>
      <c r="H4498">
        <v>0</v>
      </c>
      <c r="I4498">
        <v>0</v>
      </c>
      <c r="J4498">
        <v>0</v>
      </c>
      <c r="K4498">
        <v>1</v>
      </c>
      <c r="L4498" s="16">
        <v>0</v>
      </c>
      <c r="M4498" s="16">
        <v>0</v>
      </c>
      <c r="N4498" s="16">
        <v>0</v>
      </c>
      <c r="P4498" s="16">
        <v>0</v>
      </c>
      <c r="Q4498">
        <v>0</v>
      </c>
    </row>
    <row r="4499" spans="1:17" x14ac:dyDescent="0.25">
      <c r="A4499" s="12" t="s">
        <v>383</v>
      </c>
      <c r="B4499" s="41" t="str">
        <f t="shared" si="140"/>
        <v>01</v>
      </c>
      <c r="C4499" s="41" t="str">
        <f t="shared" si="141"/>
        <v>2020</v>
      </c>
      <c r="D4499" t="s">
        <v>1111</v>
      </c>
      <c r="E4499" t="s">
        <v>1224</v>
      </c>
      <c r="F4499" t="s">
        <v>2131</v>
      </c>
      <c r="G4499">
        <v>0</v>
      </c>
      <c r="H4499">
        <v>0</v>
      </c>
      <c r="I4499">
        <v>0</v>
      </c>
      <c r="J4499">
        <v>0</v>
      </c>
      <c r="K4499">
        <v>20</v>
      </c>
      <c r="L4499" s="16">
        <v>0</v>
      </c>
      <c r="M4499" s="16">
        <v>0</v>
      </c>
      <c r="N4499" s="16">
        <v>0</v>
      </c>
      <c r="P4499" s="16">
        <v>0</v>
      </c>
      <c r="Q4499">
        <v>0</v>
      </c>
    </row>
    <row r="4500" spans="1:17" x14ac:dyDescent="0.25">
      <c r="A4500" s="12" t="s">
        <v>383</v>
      </c>
      <c r="B4500" s="41" t="str">
        <f t="shared" si="140"/>
        <v>01</v>
      </c>
      <c r="C4500" s="41" t="str">
        <f t="shared" si="141"/>
        <v>2020</v>
      </c>
      <c r="D4500" t="s">
        <v>1111</v>
      </c>
      <c r="E4500" t="s">
        <v>1178</v>
      </c>
      <c r="F4500" t="s">
        <v>2131</v>
      </c>
      <c r="G4500">
        <v>0</v>
      </c>
      <c r="H4500">
        <v>0</v>
      </c>
      <c r="I4500">
        <v>0</v>
      </c>
      <c r="J4500">
        <v>0</v>
      </c>
      <c r="K4500">
        <v>5</v>
      </c>
      <c r="L4500" s="16">
        <v>0</v>
      </c>
      <c r="M4500" s="16">
        <v>0</v>
      </c>
      <c r="N4500" s="16">
        <v>0</v>
      </c>
      <c r="P4500" s="16">
        <v>0</v>
      </c>
      <c r="Q4500">
        <v>0</v>
      </c>
    </row>
    <row r="4501" spans="1:17" x14ac:dyDescent="0.25">
      <c r="A4501" s="12" t="s">
        <v>384</v>
      </c>
      <c r="B4501" s="41" t="str">
        <f t="shared" si="140"/>
        <v>01</v>
      </c>
      <c r="C4501" s="41" t="str">
        <f t="shared" si="141"/>
        <v>2020</v>
      </c>
      <c r="D4501" t="s">
        <v>1113</v>
      </c>
      <c r="E4501" t="s">
        <v>1950</v>
      </c>
      <c r="F4501" t="s">
        <v>2131</v>
      </c>
      <c r="G4501">
        <v>0</v>
      </c>
      <c r="H4501">
        <v>0</v>
      </c>
      <c r="I4501">
        <v>0</v>
      </c>
      <c r="J4501">
        <v>0</v>
      </c>
      <c r="K4501">
        <v>3</v>
      </c>
      <c r="L4501" s="16">
        <v>0</v>
      </c>
      <c r="M4501" s="16">
        <v>0</v>
      </c>
      <c r="N4501" s="16">
        <v>0</v>
      </c>
      <c r="P4501" s="16">
        <v>0</v>
      </c>
      <c r="Q4501">
        <v>0</v>
      </c>
    </row>
    <row r="4502" spans="1:17" x14ac:dyDescent="0.25">
      <c r="A4502" s="12" t="s">
        <v>384</v>
      </c>
      <c r="B4502" s="41" t="str">
        <f t="shared" si="140"/>
        <v>01</v>
      </c>
      <c r="C4502" s="41" t="str">
        <f t="shared" si="141"/>
        <v>2020</v>
      </c>
      <c r="D4502" t="s">
        <v>1113</v>
      </c>
      <c r="E4502" t="s">
        <v>1247</v>
      </c>
      <c r="F4502" t="s">
        <v>2131</v>
      </c>
      <c r="G4502">
        <v>0</v>
      </c>
      <c r="H4502">
        <v>0</v>
      </c>
      <c r="I4502">
        <v>0</v>
      </c>
      <c r="J4502">
        <v>0</v>
      </c>
      <c r="K4502">
        <v>3</v>
      </c>
      <c r="L4502" s="16">
        <v>0</v>
      </c>
      <c r="M4502" s="16">
        <v>0</v>
      </c>
      <c r="N4502" s="16">
        <v>0</v>
      </c>
      <c r="P4502" s="16">
        <v>0</v>
      </c>
      <c r="Q4502">
        <v>0</v>
      </c>
    </row>
    <row r="4503" spans="1:17" x14ac:dyDescent="0.25">
      <c r="A4503" s="12" t="s">
        <v>384</v>
      </c>
      <c r="B4503" s="41" t="str">
        <f t="shared" si="140"/>
        <v>01</v>
      </c>
      <c r="C4503" s="41" t="str">
        <f t="shared" si="141"/>
        <v>2020</v>
      </c>
      <c r="D4503" t="s">
        <v>1112</v>
      </c>
      <c r="E4503" t="s">
        <v>1292</v>
      </c>
      <c r="F4503" t="s">
        <v>2131</v>
      </c>
      <c r="G4503">
        <v>0</v>
      </c>
      <c r="H4503">
        <v>0</v>
      </c>
      <c r="I4503">
        <v>0</v>
      </c>
      <c r="J4503">
        <v>0</v>
      </c>
      <c r="K4503">
        <v>5</v>
      </c>
      <c r="L4503" s="16">
        <v>0</v>
      </c>
      <c r="M4503" s="16">
        <v>0</v>
      </c>
      <c r="N4503" s="16">
        <v>0</v>
      </c>
      <c r="P4503" s="16">
        <v>0</v>
      </c>
      <c r="Q4503">
        <v>0</v>
      </c>
    </row>
    <row r="4504" spans="1:17" x14ac:dyDescent="0.25">
      <c r="A4504" s="12" t="s">
        <v>384</v>
      </c>
      <c r="B4504" s="41" t="str">
        <f t="shared" si="140"/>
        <v>01</v>
      </c>
      <c r="C4504" s="41" t="str">
        <f t="shared" si="141"/>
        <v>2020</v>
      </c>
      <c r="D4504" t="s">
        <v>1111</v>
      </c>
      <c r="E4504" t="s">
        <v>1548</v>
      </c>
      <c r="F4504" t="s">
        <v>2131</v>
      </c>
      <c r="G4504">
        <v>0</v>
      </c>
      <c r="H4504">
        <v>0</v>
      </c>
      <c r="I4504">
        <v>0</v>
      </c>
      <c r="J4504">
        <v>0</v>
      </c>
      <c r="K4504">
        <v>1</v>
      </c>
      <c r="L4504" s="16">
        <v>0</v>
      </c>
      <c r="M4504" s="16">
        <v>0</v>
      </c>
      <c r="N4504" s="16">
        <v>0</v>
      </c>
      <c r="P4504" s="16">
        <v>0</v>
      </c>
      <c r="Q4504">
        <v>0</v>
      </c>
    </row>
    <row r="4505" spans="1:17" x14ac:dyDescent="0.25">
      <c r="A4505" s="12" t="s">
        <v>384</v>
      </c>
      <c r="B4505" s="41" t="str">
        <f t="shared" si="140"/>
        <v>01</v>
      </c>
      <c r="C4505" s="41" t="str">
        <f t="shared" si="141"/>
        <v>2020</v>
      </c>
      <c r="D4505" t="s">
        <v>1125</v>
      </c>
      <c r="E4505" t="s">
        <v>1421</v>
      </c>
      <c r="F4505" t="s">
        <v>2131</v>
      </c>
      <c r="G4505">
        <v>0</v>
      </c>
      <c r="H4505">
        <v>0</v>
      </c>
      <c r="I4505">
        <v>0</v>
      </c>
      <c r="J4505">
        <v>0</v>
      </c>
      <c r="K4505">
        <v>2</v>
      </c>
      <c r="L4505" s="16">
        <v>0</v>
      </c>
      <c r="M4505" s="16">
        <v>0</v>
      </c>
      <c r="N4505" s="16">
        <v>0</v>
      </c>
      <c r="P4505" s="16">
        <v>0</v>
      </c>
      <c r="Q4505">
        <v>0</v>
      </c>
    </row>
    <row r="4506" spans="1:17" x14ac:dyDescent="0.25">
      <c r="A4506" s="12" t="s">
        <v>384</v>
      </c>
      <c r="B4506" s="41" t="str">
        <f t="shared" si="140"/>
        <v>01</v>
      </c>
      <c r="C4506" s="41" t="str">
        <f t="shared" si="141"/>
        <v>2020</v>
      </c>
      <c r="D4506" t="s">
        <v>1111</v>
      </c>
      <c r="E4506" t="s">
        <v>1380</v>
      </c>
      <c r="F4506" t="s">
        <v>2131</v>
      </c>
      <c r="G4506">
        <v>0</v>
      </c>
      <c r="H4506">
        <v>0</v>
      </c>
      <c r="I4506">
        <v>0</v>
      </c>
      <c r="J4506">
        <v>0</v>
      </c>
      <c r="K4506">
        <v>2</v>
      </c>
      <c r="L4506" s="16">
        <v>0</v>
      </c>
      <c r="M4506" s="16">
        <v>0</v>
      </c>
      <c r="N4506" s="16">
        <v>0</v>
      </c>
      <c r="P4506" s="16">
        <v>0</v>
      </c>
      <c r="Q4506">
        <v>0</v>
      </c>
    </row>
    <row r="4507" spans="1:17" x14ac:dyDescent="0.25">
      <c r="A4507" s="12" t="s">
        <v>384</v>
      </c>
      <c r="B4507" s="41" t="str">
        <f t="shared" si="140"/>
        <v>01</v>
      </c>
      <c r="C4507" s="41" t="str">
        <f t="shared" si="141"/>
        <v>2020</v>
      </c>
      <c r="D4507" t="s">
        <v>1111</v>
      </c>
      <c r="E4507" t="s">
        <v>1951</v>
      </c>
      <c r="F4507" t="s">
        <v>2131</v>
      </c>
      <c r="G4507">
        <v>0</v>
      </c>
      <c r="H4507">
        <v>0</v>
      </c>
      <c r="I4507">
        <v>0</v>
      </c>
      <c r="J4507">
        <v>0</v>
      </c>
      <c r="K4507">
        <v>2</v>
      </c>
      <c r="L4507" s="16">
        <v>0</v>
      </c>
      <c r="M4507" s="16">
        <v>0</v>
      </c>
      <c r="N4507" s="16">
        <v>0</v>
      </c>
      <c r="P4507" s="16">
        <v>0</v>
      </c>
      <c r="Q4507">
        <v>0</v>
      </c>
    </row>
    <row r="4508" spans="1:17" x14ac:dyDescent="0.25">
      <c r="A4508" s="12" t="s">
        <v>384</v>
      </c>
      <c r="B4508" s="41" t="str">
        <f t="shared" si="140"/>
        <v>01</v>
      </c>
      <c r="C4508" s="41" t="str">
        <f t="shared" si="141"/>
        <v>2020</v>
      </c>
      <c r="D4508" t="s">
        <v>1111</v>
      </c>
      <c r="E4508" t="s">
        <v>1178</v>
      </c>
      <c r="F4508" t="s">
        <v>2131</v>
      </c>
      <c r="G4508">
        <v>0</v>
      </c>
      <c r="H4508">
        <v>0</v>
      </c>
      <c r="I4508">
        <v>0</v>
      </c>
      <c r="J4508">
        <v>0</v>
      </c>
      <c r="K4508">
        <v>2</v>
      </c>
      <c r="L4508" s="16">
        <v>0</v>
      </c>
      <c r="M4508" s="16">
        <v>0</v>
      </c>
      <c r="N4508" s="16">
        <v>0</v>
      </c>
      <c r="P4508" s="16">
        <v>0</v>
      </c>
      <c r="Q4508">
        <v>0</v>
      </c>
    </row>
    <row r="4509" spans="1:17" x14ac:dyDescent="0.25">
      <c r="A4509" s="12" t="s">
        <v>384</v>
      </c>
      <c r="B4509" s="41" t="str">
        <f t="shared" si="140"/>
        <v>01</v>
      </c>
      <c r="C4509" s="41" t="str">
        <f t="shared" si="141"/>
        <v>2020</v>
      </c>
      <c r="D4509" t="s">
        <v>1111</v>
      </c>
      <c r="E4509" t="s">
        <v>1359</v>
      </c>
      <c r="F4509" t="s">
        <v>2131</v>
      </c>
      <c r="G4509">
        <v>0</v>
      </c>
      <c r="H4509">
        <v>0</v>
      </c>
      <c r="I4509">
        <v>0</v>
      </c>
      <c r="J4509">
        <v>0</v>
      </c>
      <c r="K4509">
        <v>5</v>
      </c>
      <c r="L4509" s="16">
        <v>0</v>
      </c>
      <c r="M4509" s="16">
        <v>0</v>
      </c>
      <c r="N4509" s="16">
        <v>0</v>
      </c>
      <c r="P4509" s="16">
        <v>0</v>
      </c>
      <c r="Q4509">
        <v>0</v>
      </c>
    </row>
    <row r="4510" spans="1:17" x14ac:dyDescent="0.25">
      <c r="A4510" s="12" t="s">
        <v>384</v>
      </c>
      <c r="B4510" s="41" t="str">
        <f t="shared" si="140"/>
        <v>01</v>
      </c>
      <c r="C4510" s="41" t="str">
        <f t="shared" si="141"/>
        <v>2020</v>
      </c>
      <c r="D4510" t="s">
        <v>1120</v>
      </c>
      <c r="E4510" t="s">
        <v>1120</v>
      </c>
      <c r="F4510" t="s">
        <v>2131</v>
      </c>
      <c r="G4510">
        <v>0</v>
      </c>
      <c r="H4510">
        <v>0</v>
      </c>
      <c r="I4510">
        <v>0</v>
      </c>
      <c r="J4510">
        <v>0</v>
      </c>
      <c r="K4510">
        <v>2</v>
      </c>
      <c r="L4510" s="16">
        <v>0</v>
      </c>
      <c r="M4510" s="16">
        <v>0</v>
      </c>
      <c r="N4510" s="16">
        <v>0</v>
      </c>
      <c r="P4510" s="16">
        <v>0</v>
      </c>
      <c r="Q4510">
        <v>0</v>
      </c>
    </row>
    <row r="4511" spans="1:17" x14ac:dyDescent="0.25">
      <c r="A4511" s="12" t="s">
        <v>384</v>
      </c>
      <c r="B4511" s="41" t="str">
        <f t="shared" si="140"/>
        <v>01</v>
      </c>
      <c r="C4511" s="41" t="str">
        <f t="shared" si="141"/>
        <v>2020</v>
      </c>
      <c r="D4511" t="s">
        <v>1111</v>
      </c>
      <c r="E4511" t="s">
        <v>1380</v>
      </c>
      <c r="F4511" t="s">
        <v>2131</v>
      </c>
      <c r="G4511">
        <v>0</v>
      </c>
      <c r="H4511">
        <v>0</v>
      </c>
      <c r="I4511">
        <v>0</v>
      </c>
      <c r="J4511">
        <v>0</v>
      </c>
      <c r="K4511">
        <v>2</v>
      </c>
      <c r="L4511" s="16">
        <v>0</v>
      </c>
      <c r="M4511" s="16">
        <v>0</v>
      </c>
      <c r="N4511" s="16">
        <v>0</v>
      </c>
      <c r="P4511" s="16">
        <v>0</v>
      </c>
      <c r="Q4511">
        <v>0</v>
      </c>
    </row>
    <row r="4512" spans="1:17" x14ac:dyDescent="0.25">
      <c r="A4512" s="12" t="s">
        <v>385</v>
      </c>
      <c r="B4512" s="41" t="str">
        <f t="shared" si="140"/>
        <v>01</v>
      </c>
      <c r="C4512" s="41" t="str">
        <f t="shared" si="141"/>
        <v>2020</v>
      </c>
      <c r="D4512" t="s">
        <v>1111</v>
      </c>
      <c r="E4512" t="s">
        <v>1169</v>
      </c>
      <c r="F4512" t="s">
        <v>2131</v>
      </c>
      <c r="G4512">
        <v>0</v>
      </c>
      <c r="H4512">
        <v>0</v>
      </c>
      <c r="I4512">
        <v>0</v>
      </c>
      <c r="J4512">
        <v>0</v>
      </c>
      <c r="K4512">
        <v>7</v>
      </c>
      <c r="L4512" s="16">
        <v>0</v>
      </c>
      <c r="M4512" s="16">
        <v>0</v>
      </c>
      <c r="N4512" s="16">
        <v>0</v>
      </c>
      <c r="P4512" s="16">
        <v>0</v>
      </c>
      <c r="Q4512">
        <v>0</v>
      </c>
    </row>
    <row r="4513" spans="1:17" x14ac:dyDescent="0.25">
      <c r="A4513" s="12" t="s">
        <v>385</v>
      </c>
      <c r="B4513" s="41" t="str">
        <f t="shared" si="140"/>
        <v>01</v>
      </c>
      <c r="C4513" s="41" t="str">
        <f t="shared" si="141"/>
        <v>2020</v>
      </c>
      <c r="D4513" t="s">
        <v>1107</v>
      </c>
      <c r="E4513" t="s">
        <v>1347</v>
      </c>
      <c r="F4513" t="s">
        <v>2131</v>
      </c>
      <c r="G4513">
        <v>0</v>
      </c>
      <c r="H4513">
        <v>0</v>
      </c>
      <c r="I4513">
        <v>0</v>
      </c>
      <c r="J4513">
        <v>0</v>
      </c>
      <c r="K4513">
        <v>3</v>
      </c>
      <c r="L4513" s="16">
        <v>0</v>
      </c>
      <c r="M4513" s="16">
        <v>0</v>
      </c>
      <c r="N4513" s="16">
        <v>0</v>
      </c>
      <c r="P4513" s="16">
        <v>0</v>
      </c>
      <c r="Q4513">
        <v>0</v>
      </c>
    </row>
    <row r="4514" spans="1:17" x14ac:dyDescent="0.25">
      <c r="A4514" s="12" t="s">
        <v>385</v>
      </c>
      <c r="B4514" s="41" t="str">
        <f t="shared" si="140"/>
        <v>01</v>
      </c>
      <c r="C4514" s="41" t="str">
        <f t="shared" si="141"/>
        <v>2020</v>
      </c>
      <c r="D4514" t="s">
        <v>1125</v>
      </c>
      <c r="E4514" t="s">
        <v>1306</v>
      </c>
      <c r="F4514" t="s">
        <v>2131</v>
      </c>
      <c r="G4514">
        <v>0</v>
      </c>
      <c r="H4514">
        <v>0</v>
      </c>
      <c r="I4514">
        <v>0</v>
      </c>
      <c r="J4514">
        <v>0</v>
      </c>
      <c r="K4514">
        <v>8</v>
      </c>
      <c r="L4514" s="16">
        <v>0</v>
      </c>
      <c r="M4514" s="16">
        <v>0</v>
      </c>
      <c r="N4514" s="16">
        <v>0</v>
      </c>
      <c r="P4514" s="16">
        <v>0</v>
      </c>
      <c r="Q4514">
        <v>0</v>
      </c>
    </row>
    <row r="4515" spans="1:17" x14ac:dyDescent="0.25">
      <c r="A4515" s="12" t="s">
        <v>385</v>
      </c>
      <c r="B4515" s="41" t="str">
        <f t="shared" si="140"/>
        <v>01</v>
      </c>
      <c r="C4515" s="41" t="str">
        <f t="shared" si="141"/>
        <v>2020</v>
      </c>
      <c r="D4515" t="s">
        <v>1127</v>
      </c>
      <c r="E4515" t="s">
        <v>1952</v>
      </c>
      <c r="F4515" t="s">
        <v>2131</v>
      </c>
      <c r="G4515">
        <v>0</v>
      </c>
      <c r="H4515">
        <v>0</v>
      </c>
      <c r="I4515">
        <v>7</v>
      </c>
      <c r="J4515">
        <v>6</v>
      </c>
      <c r="K4515">
        <v>0</v>
      </c>
      <c r="L4515" s="16">
        <v>0</v>
      </c>
      <c r="M4515" s="16">
        <v>0</v>
      </c>
      <c r="N4515" s="16">
        <v>0</v>
      </c>
      <c r="P4515" s="16">
        <v>0</v>
      </c>
      <c r="Q4515">
        <v>0</v>
      </c>
    </row>
    <row r="4516" spans="1:17" x14ac:dyDescent="0.25">
      <c r="A4516" s="12" t="s">
        <v>385</v>
      </c>
      <c r="B4516" s="41" t="str">
        <f t="shared" si="140"/>
        <v>01</v>
      </c>
      <c r="C4516" s="41" t="str">
        <f t="shared" si="141"/>
        <v>2020</v>
      </c>
      <c r="D4516" t="s">
        <v>1112</v>
      </c>
      <c r="E4516" t="s">
        <v>1294</v>
      </c>
      <c r="F4516" t="s">
        <v>2131</v>
      </c>
      <c r="G4516">
        <v>0</v>
      </c>
      <c r="H4516">
        <v>0</v>
      </c>
      <c r="I4516">
        <v>0</v>
      </c>
      <c r="J4516">
        <v>0</v>
      </c>
      <c r="K4516">
        <v>100</v>
      </c>
      <c r="L4516" s="16">
        <v>0</v>
      </c>
      <c r="M4516" s="16">
        <v>0</v>
      </c>
      <c r="N4516" s="16">
        <v>0</v>
      </c>
      <c r="P4516" s="16">
        <v>0</v>
      </c>
      <c r="Q4516">
        <v>0</v>
      </c>
    </row>
    <row r="4517" spans="1:17" x14ac:dyDescent="0.25">
      <c r="A4517" s="12" t="s">
        <v>385</v>
      </c>
      <c r="B4517" s="41" t="str">
        <f t="shared" si="140"/>
        <v>01</v>
      </c>
      <c r="C4517" s="41" t="str">
        <f t="shared" si="141"/>
        <v>2020</v>
      </c>
      <c r="D4517" t="s">
        <v>1125</v>
      </c>
      <c r="E4517" t="s">
        <v>1953</v>
      </c>
      <c r="F4517" t="s">
        <v>2131</v>
      </c>
      <c r="G4517">
        <v>0</v>
      </c>
      <c r="H4517">
        <v>0</v>
      </c>
      <c r="I4517">
        <v>0</v>
      </c>
      <c r="J4517">
        <v>0</v>
      </c>
      <c r="K4517">
        <v>0</v>
      </c>
      <c r="L4517" s="16">
        <v>0</v>
      </c>
      <c r="M4517" s="16">
        <v>0</v>
      </c>
      <c r="N4517" s="16">
        <v>0</v>
      </c>
      <c r="P4517" s="16">
        <v>0</v>
      </c>
      <c r="Q4517">
        <v>0</v>
      </c>
    </row>
    <row r="4518" spans="1:17" x14ac:dyDescent="0.25">
      <c r="A4518" s="12" t="s">
        <v>385</v>
      </c>
      <c r="B4518" s="41" t="str">
        <f t="shared" si="140"/>
        <v>01</v>
      </c>
      <c r="C4518" s="41" t="str">
        <f t="shared" si="141"/>
        <v>2020</v>
      </c>
      <c r="D4518" t="s">
        <v>1111</v>
      </c>
      <c r="E4518" t="s">
        <v>1179</v>
      </c>
      <c r="F4518" t="s">
        <v>2131</v>
      </c>
      <c r="G4518">
        <v>0</v>
      </c>
      <c r="H4518">
        <v>0</v>
      </c>
      <c r="I4518">
        <v>0</v>
      </c>
      <c r="J4518">
        <v>0</v>
      </c>
      <c r="K4518">
        <v>2</v>
      </c>
      <c r="L4518" s="16">
        <v>0</v>
      </c>
      <c r="M4518" s="16">
        <v>0</v>
      </c>
      <c r="N4518" s="16">
        <v>0</v>
      </c>
      <c r="P4518" s="16">
        <v>0</v>
      </c>
      <c r="Q4518">
        <v>0</v>
      </c>
    </row>
    <row r="4519" spans="1:17" x14ac:dyDescent="0.25">
      <c r="A4519" s="12" t="s">
        <v>385</v>
      </c>
      <c r="B4519" s="41" t="str">
        <f t="shared" si="140"/>
        <v>01</v>
      </c>
      <c r="C4519" s="41" t="str">
        <f t="shared" si="141"/>
        <v>2020</v>
      </c>
      <c r="D4519" t="s">
        <v>1111</v>
      </c>
      <c r="E4519" t="s">
        <v>1230</v>
      </c>
      <c r="F4519" t="s">
        <v>2131</v>
      </c>
      <c r="G4519">
        <v>0</v>
      </c>
      <c r="H4519">
        <v>0</v>
      </c>
      <c r="I4519">
        <v>0</v>
      </c>
      <c r="J4519">
        <v>0</v>
      </c>
      <c r="K4519">
        <v>2</v>
      </c>
      <c r="L4519" s="16">
        <v>0</v>
      </c>
      <c r="M4519" s="16">
        <v>0</v>
      </c>
      <c r="N4519" s="16">
        <v>0</v>
      </c>
      <c r="P4519" s="16">
        <v>0</v>
      </c>
      <c r="Q4519">
        <v>0</v>
      </c>
    </row>
    <row r="4520" spans="1:17" x14ac:dyDescent="0.25">
      <c r="A4520" s="12" t="s">
        <v>382</v>
      </c>
      <c r="B4520" s="41" t="str">
        <f t="shared" si="140"/>
        <v>01</v>
      </c>
      <c r="C4520" s="41" t="str">
        <f t="shared" si="141"/>
        <v>2020</v>
      </c>
      <c r="D4520" t="s">
        <v>1107</v>
      </c>
      <c r="E4520" t="s">
        <v>1735</v>
      </c>
      <c r="F4520" t="s">
        <v>2149</v>
      </c>
      <c r="G4520">
        <v>0</v>
      </c>
      <c r="H4520">
        <v>0</v>
      </c>
      <c r="I4520">
        <v>0</v>
      </c>
      <c r="J4520">
        <v>0</v>
      </c>
      <c r="K4520">
        <v>0</v>
      </c>
      <c r="L4520" s="16">
        <v>165699714600</v>
      </c>
      <c r="M4520" s="16">
        <v>0</v>
      </c>
      <c r="N4520" s="16">
        <v>114000000</v>
      </c>
      <c r="P4520" s="16">
        <v>165699714600</v>
      </c>
      <c r="Q4520">
        <v>0</v>
      </c>
    </row>
    <row r="4521" spans="1:17" x14ac:dyDescent="0.25">
      <c r="A4521" s="12" t="s">
        <v>385</v>
      </c>
      <c r="B4521" s="41" t="str">
        <f t="shared" si="140"/>
        <v>01</v>
      </c>
      <c r="C4521" s="41" t="str">
        <f t="shared" si="141"/>
        <v>2020</v>
      </c>
      <c r="D4521" t="s">
        <v>1107</v>
      </c>
      <c r="E4521" t="s">
        <v>1147</v>
      </c>
      <c r="F4521" t="s">
        <v>2131</v>
      </c>
      <c r="G4521">
        <v>0</v>
      </c>
      <c r="H4521">
        <v>0</v>
      </c>
      <c r="I4521">
        <v>0</v>
      </c>
      <c r="J4521">
        <v>0</v>
      </c>
      <c r="K4521">
        <v>2</v>
      </c>
      <c r="L4521" s="16">
        <v>0</v>
      </c>
      <c r="M4521" s="16">
        <v>0</v>
      </c>
      <c r="N4521" s="16">
        <v>0</v>
      </c>
      <c r="P4521" s="16">
        <v>0</v>
      </c>
      <c r="Q4521">
        <v>0</v>
      </c>
    </row>
    <row r="4522" spans="1:17" x14ac:dyDescent="0.25">
      <c r="A4522" s="12" t="s">
        <v>386</v>
      </c>
      <c r="B4522" s="41" t="str">
        <f t="shared" si="140"/>
        <v>01</v>
      </c>
      <c r="C4522" s="41" t="str">
        <f t="shared" si="141"/>
        <v>2020</v>
      </c>
      <c r="D4522" t="s">
        <v>1116</v>
      </c>
      <c r="E4522" t="s">
        <v>1194</v>
      </c>
      <c r="F4522" t="s">
        <v>2131</v>
      </c>
      <c r="G4522">
        <v>0</v>
      </c>
      <c r="H4522">
        <v>0</v>
      </c>
      <c r="I4522">
        <v>0</v>
      </c>
      <c r="J4522">
        <v>0</v>
      </c>
      <c r="K4522">
        <v>2</v>
      </c>
      <c r="L4522" s="16">
        <v>0</v>
      </c>
      <c r="M4522" s="16">
        <v>0</v>
      </c>
      <c r="N4522" s="16">
        <v>0</v>
      </c>
      <c r="P4522" s="16">
        <v>0</v>
      </c>
      <c r="Q4522">
        <v>0</v>
      </c>
    </row>
    <row r="4523" spans="1:17" x14ac:dyDescent="0.25">
      <c r="A4523" s="12" t="s">
        <v>386</v>
      </c>
      <c r="B4523" s="41" t="str">
        <f t="shared" si="140"/>
        <v>01</v>
      </c>
      <c r="C4523" s="41" t="str">
        <f t="shared" si="141"/>
        <v>2020</v>
      </c>
      <c r="D4523" t="s">
        <v>1119</v>
      </c>
      <c r="E4523" t="s">
        <v>1249</v>
      </c>
      <c r="F4523" t="s">
        <v>2137</v>
      </c>
      <c r="G4523">
        <v>0</v>
      </c>
      <c r="H4523">
        <v>0</v>
      </c>
      <c r="I4523">
        <v>4</v>
      </c>
      <c r="J4523">
        <v>0</v>
      </c>
      <c r="K4523">
        <v>0</v>
      </c>
      <c r="L4523" s="16">
        <v>0</v>
      </c>
      <c r="M4523" s="16">
        <v>0</v>
      </c>
      <c r="N4523" s="16">
        <v>0</v>
      </c>
      <c r="P4523" s="16">
        <v>0</v>
      </c>
      <c r="Q4523">
        <v>0</v>
      </c>
    </row>
    <row r="4524" spans="1:17" x14ac:dyDescent="0.25">
      <c r="A4524" s="12" t="s">
        <v>381</v>
      </c>
      <c r="B4524" s="41" t="str">
        <f t="shared" si="140"/>
        <v>01</v>
      </c>
      <c r="C4524" s="41" t="str">
        <f t="shared" si="141"/>
        <v>2020</v>
      </c>
      <c r="D4524" t="s">
        <v>1113</v>
      </c>
      <c r="E4524" t="s">
        <v>1246</v>
      </c>
      <c r="F4524" t="s">
        <v>2131</v>
      </c>
      <c r="G4524">
        <v>0</v>
      </c>
      <c r="H4524">
        <v>0</v>
      </c>
      <c r="I4524">
        <v>0</v>
      </c>
      <c r="J4524">
        <v>0</v>
      </c>
      <c r="K4524">
        <v>2</v>
      </c>
      <c r="L4524" s="16">
        <v>0</v>
      </c>
      <c r="M4524" s="16">
        <v>0</v>
      </c>
      <c r="N4524" s="16">
        <v>0</v>
      </c>
      <c r="P4524" s="16">
        <v>0</v>
      </c>
      <c r="Q4524">
        <v>0</v>
      </c>
    </row>
    <row r="4525" spans="1:17" x14ac:dyDescent="0.25">
      <c r="A4525" s="12" t="s">
        <v>385</v>
      </c>
      <c r="B4525" s="41" t="str">
        <f t="shared" si="140"/>
        <v>01</v>
      </c>
      <c r="C4525" s="41" t="str">
        <f t="shared" si="141"/>
        <v>2020</v>
      </c>
      <c r="D4525" t="s">
        <v>1113</v>
      </c>
      <c r="E4525" t="s">
        <v>1954</v>
      </c>
      <c r="F4525" t="s">
        <v>2131</v>
      </c>
      <c r="G4525">
        <v>0</v>
      </c>
      <c r="H4525">
        <v>0</v>
      </c>
      <c r="I4525">
        <v>0</v>
      </c>
      <c r="J4525">
        <v>0</v>
      </c>
      <c r="K4525">
        <v>1</v>
      </c>
      <c r="L4525" s="16">
        <v>0</v>
      </c>
      <c r="M4525" s="16">
        <v>0</v>
      </c>
      <c r="N4525" s="16">
        <v>0</v>
      </c>
      <c r="P4525" s="16">
        <v>0</v>
      </c>
      <c r="Q4525">
        <v>0</v>
      </c>
    </row>
    <row r="4526" spans="1:17" x14ac:dyDescent="0.25">
      <c r="A4526" s="12" t="s">
        <v>385</v>
      </c>
      <c r="B4526" s="41" t="str">
        <f t="shared" si="140"/>
        <v>01</v>
      </c>
      <c r="C4526" s="41" t="str">
        <f t="shared" si="141"/>
        <v>2020</v>
      </c>
      <c r="D4526" t="s">
        <v>1113</v>
      </c>
      <c r="E4526" t="s">
        <v>1162</v>
      </c>
      <c r="F4526" t="s">
        <v>2131</v>
      </c>
      <c r="G4526">
        <v>0</v>
      </c>
      <c r="H4526">
        <v>0</v>
      </c>
      <c r="I4526">
        <v>0</v>
      </c>
      <c r="J4526">
        <v>0</v>
      </c>
      <c r="K4526">
        <v>1</v>
      </c>
      <c r="L4526" s="16">
        <v>0</v>
      </c>
      <c r="M4526" s="16">
        <v>0</v>
      </c>
      <c r="N4526" s="16">
        <v>0</v>
      </c>
      <c r="P4526" s="16">
        <v>0</v>
      </c>
      <c r="Q4526">
        <v>0</v>
      </c>
    </row>
    <row r="4527" spans="1:17" x14ac:dyDescent="0.25">
      <c r="A4527" s="12" t="s">
        <v>385</v>
      </c>
      <c r="B4527" s="41" t="str">
        <f t="shared" si="140"/>
        <v>01</v>
      </c>
      <c r="C4527" s="41" t="str">
        <f t="shared" si="141"/>
        <v>2020</v>
      </c>
      <c r="D4527" t="s">
        <v>1113</v>
      </c>
      <c r="E4527" t="s">
        <v>1821</v>
      </c>
      <c r="F4527" t="s">
        <v>2131</v>
      </c>
      <c r="G4527">
        <v>0</v>
      </c>
      <c r="H4527">
        <v>0</v>
      </c>
      <c r="I4527">
        <v>0</v>
      </c>
      <c r="J4527">
        <v>0</v>
      </c>
      <c r="K4527">
        <v>25</v>
      </c>
      <c r="L4527" s="16">
        <v>0</v>
      </c>
      <c r="M4527" s="16">
        <v>0</v>
      </c>
      <c r="N4527" s="16">
        <v>0</v>
      </c>
      <c r="P4527" s="16">
        <v>0</v>
      </c>
      <c r="Q4527">
        <v>0</v>
      </c>
    </row>
    <row r="4528" spans="1:17" x14ac:dyDescent="0.25">
      <c r="A4528" s="12" t="s">
        <v>384</v>
      </c>
      <c r="B4528" s="41" t="str">
        <f t="shared" si="140"/>
        <v>01</v>
      </c>
      <c r="C4528" s="41" t="str">
        <f t="shared" si="141"/>
        <v>2020</v>
      </c>
      <c r="D4528" t="s">
        <v>1113</v>
      </c>
      <c r="E4528" t="s">
        <v>1557</v>
      </c>
      <c r="F4528" t="s">
        <v>2131</v>
      </c>
      <c r="G4528">
        <v>0</v>
      </c>
      <c r="H4528">
        <v>0</v>
      </c>
      <c r="I4528">
        <v>0</v>
      </c>
      <c r="J4528">
        <v>0</v>
      </c>
      <c r="K4528">
        <v>4</v>
      </c>
      <c r="L4528" s="16">
        <v>0</v>
      </c>
      <c r="M4528" s="16">
        <v>0</v>
      </c>
      <c r="N4528" s="16">
        <v>0</v>
      </c>
      <c r="P4528" s="16">
        <v>0</v>
      </c>
      <c r="Q4528">
        <v>0</v>
      </c>
    </row>
    <row r="4529" spans="1:17" x14ac:dyDescent="0.25">
      <c r="A4529" s="12" t="s">
        <v>386</v>
      </c>
      <c r="B4529" s="41" t="str">
        <f t="shared" si="140"/>
        <v>01</v>
      </c>
      <c r="C4529" s="41" t="str">
        <f t="shared" si="141"/>
        <v>2020</v>
      </c>
      <c r="D4529" t="s">
        <v>1123</v>
      </c>
      <c r="E4529" t="s">
        <v>1527</v>
      </c>
      <c r="F4529" t="s">
        <v>2131</v>
      </c>
      <c r="G4529">
        <v>0</v>
      </c>
      <c r="H4529">
        <v>0</v>
      </c>
      <c r="I4529">
        <v>0</v>
      </c>
      <c r="J4529">
        <v>0</v>
      </c>
      <c r="K4529">
        <v>3</v>
      </c>
      <c r="L4529" s="16">
        <v>0</v>
      </c>
      <c r="M4529" s="16">
        <v>0</v>
      </c>
      <c r="N4529" s="16">
        <v>0</v>
      </c>
      <c r="P4529" s="16">
        <v>0</v>
      </c>
      <c r="Q4529">
        <v>0</v>
      </c>
    </row>
    <row r="4530" spans="1:17" x14ac:dyDescent="0.25">
      <c r="A4530" s="12" t="s">
        <v>384</v>
      </c>
      <c r="B4530" s="41" t="str">
        <f t="shared" si="140"/>
        <v>01</v>
      </c>
      <c r="C4530" s="41" t="str">
        <f t="shared" si="141"/>
        <v>2020</v>
      </c>
      <c r="D4530" t="s">
        <v>1124</v>
      </c>
      <c r="E4530" t="s">
        <v>1326</v>
      </c>
      <c r="F4530" t="s">
        <v>2131</v>
      </c>
      <c r="G4530">
        <v>0</v>
      </c>
      <c r="H4530">
        <v>0</v>
      </c>
      <c r="I4530">
        <v>0</v>
      </c>
      <c r="J4530">
        <v>0</v>
      </c>
      <c r="K4530">
        <v>2</v>
      </c>
      <c r="L4530" s="16">
        <v>0</v>
      </c>
      <c r="M4530" s="16">
        <v>0</v>
      </c>
      <c r="N4530" s="16">
        <v>0</v>
      </c>
      <c r="P4530" s="16">
        <v>0</v>
      </c>
      <c r="Q4530">
        <v>0</v>
      </c>
    </row>
    <row r="4531" spans="1:17" x14ac:dyDescent="0.25">
      <c r="A4531" s="12" t="s">
        <v>385</v>
      </c>
      <c r="B4531" s="41" t="str">
        <f t="shared" si="140"/>
        <v>01</v>
      </c>
      <c r="C4531" s="41" t="str">
        <f t="shared" si="141"/>
        <v>2020</v>
      </c>
      <c r="D4531" t="s">
        <v>1107</v>
      </c>
      <c r="E4531" t="s">
        <v>1124</v>
      </c>
      <c r="F4531" t="s">
        <v>2131</v>
      </c>
      <c r="G4531">
        <v>0</v>
      </c>
      <c r="H4531">
        <v>0</v>
      </c>
      <c r="I4531">
        <v>0</v>
      </c>
      <c r="J4531">
        <v>0</v>
      </c>
      <c r="K4531">
        <v>2</v>
      </c>
      <c r="L4531" s="16">
        <v>0</v>
      </c>
      <c r="M4531" s="16">
        <v>0</v>
      </c>
      <c r="N4531" s="16">
        <v>0</v>
      </c>
      <c r="P4531" s="16">
        <v>0</v>
      </c>
      <c r="Q4531">
        <v>0</v>
      </c>
    </row>
    <row r="4532" spans="1:17" x14ac:dyDescent="0.25">
      <c r="A4532" s="12" t="s">
        <v>386</v>
      </c>
      <c r="B4532" s="41" t="str">
        <f t="shared" si="140"/>
        <v>01</v>
      </c>
      <c r="C4532" s="41" t="str">
        <f t="shared" si="141"/>
        <v>2020</v>
      </c>
      <c r="D4532" t="s">
        <v>1111</v>
      </c>
      <c r="E4532" t="s">
        <v>1179</v>
      </c>
      <c r="F4532" t="s">
        <v>2131</v>
      </c>
      <c r="G4532">
        <v>0</v>
      </c>
      <c r="H4532">
        <v>0</v>
      </c>
      <c r="I4532">
        <v>0</v>
      </c>
      <c r="J4532">
        <v>0</v>
      </c>
      <c r="K4532">
        <v>1</v>
      </c>
      <c r="L4532" s="16">
        <v>0</v>
      </c>
      <c r="M4532" s="16">
        <v>0</v>
      </c>
      <c r="N4532" s="16">
        <v>0</v>
      </c>
      <c r="P4532" s="16">
        <v>0</v>
      </c>
      <c r="Q4532">
        <v>0</v>
      </c>
    </row>
    <row r="4533" spans="1:17" x14ac:dyDescent="0.25">
      <c r="A4533" s="12" t="s">
        <v>386</v>
      </c>
      <c r="B4533" s="41" t="str">
        <f t="shared" si="140"/>
        <v>01</v>
      </c>
      <c r="C4533" s="41" t="str">
        <f t="shared" si="141"/>
        <v>2020</v>
      </c>
      <c r="D4533" t="s">
        <v>1111</v>
      </c>
      <c r="E4533" t="s">
        <v>1770</v>
      </c>
      <c r="F4533" t="s">
        <v>2131</v>
      </c>
      <c r="G4533">
        <v>0</v>
      </c>
      <c r="H4533">
        <v>0</v>
      </c>
      <c r="I4533">
        <v>0</v>
      </c>
      <c r="J4533">
        <v>0</v>
      </c>
      <c r="K4533">
        <v>2</v>
      </c>
      <c r="L4533" s="16">
        <v>0</v>
      </c>
      <c r="M4533" s="16">
        <v>0</v>
      </c>
      <c r="N4533" s="16">
        <v>0</v>
      </c>
      <c r="P4533" s="16">
        <v>0</v>
      </c>
      <c r="Q4533">
        <v>0</v>
      </c>
    </row>
    <row r="4534" spans="1:17" x14ac:dyDescent="0.25">
      <c r="A4534" s="12" t="s">
        <v>386</v>
      </c>
      <c r="B4534" s="41" t="str">
        <f t="shared" si="140"/>
        <v>01</v>
      </c>
      <c r="C4534" s="41" t="str">
        <f t="shared" si="141"/>
        <v>2020</v>
      </c>
      <c r="D4534" t="s">
        <v>1116</v>
      </c>
      <c r="E4534" t="s">
        <v>1189</v>
      </c>
      <c r="F4534" t="s">
        <v>2131</v>
      </c>
      <c r="G4534">
        <v>0</v>
      </c>
      <c r="H4534">
        <v>0</v>
      </c>
      <c r="I4534">
        <v>0</v>
      </c>
      <c r="J4534">
        <v>0</v>
      </c>
      <c r="K4534">
        <v>3</v>
      </c>
      <c r="L4534" s="16">
        <v>0</v>
      </c>
      <c r="M4534" s="16">
        <v>0</v>
      </c>
      <c r="N4534" s="16">
        <v>0</v>
      </c>
      <c r="P4534" s="16">
        <v>0</v>
      </c>
      <c r="Q4534">
        <v>0</v>
      </c>
    </row>
    <row r="4535" spans="1:17" x14ac:dyDescent="0.25">
      <c r="A4535" s="12" t="s">
        <v>386</v>
      </c>
      <c r="B4535" s="41" t="str">
        <f t="shared" si="140"/>
        <v>01</v>
      </c>
      <c r="C4535" s="41" t="str">
        <f t="shared" si="141"/>
        <v>2020</v>
      </c>
      <c r="D4535" t="s">
        <v>1116</v>
      </c>
      <c r="E4535" t="s">
        <v>1692</v>
      </c>
      <c r="F4535" t="s">
        <v>2131</v>
      </c>
      <c r="G4535">
        <v>0</v>
      </c>
      <c r="H4535">
        <v>0</v>
      </c>
      <c r="I4535">
        <v>0</v>
      </c>
      <c r="J4535">
        <v>0</v>
      </c>
      <c r="K4535">
        <v>2</v>
      </c>
      <c r="L4535" s="16">
        <v>0</v>
      </c>
      <c r="M4535" s="16">
        <v>0</v>
      </c>
      <c r="N4535" s="16">
        <v>0</v>
      </c>
      <c r="P4535" s="16">
        <v>0</v>
      </c>
      <c r="Q4535">
        <v>0</v>
      </c>
    </row>
    <row r="4536" spans="1:17" x14ac:dyDescent="0.25">
      <c r="A4536" s="12" t="s">
        <v>383</v>
      </c>
      <c r="B4536" s="41" t="str">
        <f t="shared" si="140"/>
        <v>01</v>
      </c>
      <c r="C4536" s="41" t="str">
        <f t="shared" si="141"/>
        <v>2020</v>
      </c>
      <c r="D4536" t="s">
        <v>1126</v>
      </c>
      <c r="E4536" t="s">
        <v>1949</v>
      </c>
      <c r="F4536" t="s">
        <v>2163</v>
      </c>
      <c r="G4536">
        <v>0</v>
      </c>
      <c r="H4536">
        <v>0</v>
      </c>
      <c r="I4536">
        <v>65</v>
      </c>
      <c r="J4536">
        <v>0</v>
      </c>
      <c r="K4536">
        <v>424</v>
      </c>
      <c r="L4536" s="16">
        <v>0</v>
      </c>
      <c r="M4536" s="16">
        <v>0</v>
      </c>
      <c r="N4536" s="16">
        <v>0</v>
      </c>
      <c r="P4536" s="16">
        <v>0</v>
      </c>
      <c r="Q4536">
        <v>0</v>
      </c>
    </row>
    <row r="4537" spans="1:17" x14ac:dyDescent="0.25">
      <c r="A4537" s="12" t="s">
        <v>386</v>
      </c>
      <c r="B4537" s="41" t="str">
        <f t="shared" si="140"/>
        <v>01</v>
      </c>
      <c r="C4537" s="41" t="str">
        <f t="shared" si="141"/>
        <v>2020</v>
      </c>
      <c r="D4537" t="s">
        <v>1107</v>
      </c>
      <c r="E4537" t="s">
        <v>1705</v>
      </c>
      <c r="F4537" t="s">
        <v>2131</v>
      </c>
      <c r="G4537">
        <v>0</v>
      </c>
      <c r="H4537">
        <v>0</v>
      </c>
      <c r="I4537">
        <v>0</v>
      </c>
      <c r="J4537">
        <v>0</v>
      </c>
      <c r="K4537">
        <v>4</v>
      </c>
      <c r="L4537" s="16">
        <v>0</v>
      </c>
      <c r="M4537" s="16">
        <v>0</v>
      </c>
      <c r="N4537" s="16">
        <v>0</v>
      </c>
      <c r="P4537" s="16">
        <v>0</v>
      </c>
      <c r="Q4537">
        <v>0</v>
      </c>
    </row>
    <row r="4538" spans="1:17" x14ac:dyDescent="0.25">
      <c r="A4538" s="12" t="s">
        <v>386</v>
      </c>
      <c r="B4538" s="41" t="str">
        <f t="shared" si="140"/>
        <v>01</v>
      </c>
      <c r="C4538" s="41" t="str">
        <f t="shared" si="141"/>
        <v>2020</v>
      </c>
      <c r="D4538" t="s">
        <v>1123</v>
      </c>
      <c r="E4538" t="s">
        <v>1761</v>
      </c>
      <c r="F4538" t="s">
        <v>2131</v>
      </c>
      <c r="G4538">
        <v>0</v>
      </c>
      <c r="H4538">
        <v>0</v>
      </c>
      <c r="I4538">
        <v>0</v>
      </c>
      <c r="J4538">
        <v>0</v>
      </c>
      <c r="K4538">
        <v>4</v>
      </c>
      <c r="L4538" s="16">
        <v>0</v>
      </c>
      <c r="M4538" s="16">
        <v>0</v>
      </c>
      <c r="N4538" s="16">
        <v>0</v>
      </c>
      <c r="P4538" s="16">
        <v>0</v>
      </c>
      <c r="Q4538">
        <v>0</v>
      </c>
    </row>
    <row r="4539" spans="1:17" x14ac:dyDescent="0.25">
      <c r="A4539" s="12" t="s">
        <v>386</v>
      </c>
      <c r="B4539" s="41" t="str">
        <f t="shared" si="140"/>
        <v>01</v>
      </c>
      <c r="C4539" s="41" t="str">
        <f t="shared" si="141"/>
        <v>2020</v>
      </c>
      <c r="D4539" t="s">
        <v>1107</v>
      </c>
      <c r="E4539" t="s">
        <v>1181</v>
      </c>
      <c r="F4539" t="s">
        <v>2131</v>
      </c>
      <c r="G4539">
        <v>0</v>
      </c>
      <c r="H4539">
        <v>0</v>
      </c>
      <c r="I4539">
        <v>0</v>
      </c>
      <c r="J4539">
        <v>0</v>
      </c>
      <c r="K4539">
        <v>1</v>
      </c>
      <c r="L4539" s="16">
        <v>0</v>
      </c>
      <c r="M4539" s="16">
        <v>0</v>
      </c>
      <c r="N4539" s="16">
        <v>0</v>
      </c>
      <c r="P4539" s="16">
        <v>0</v>
      </c>
      <c r="Q4539">
        <v>0</v>
      </c>
    </row>
    <row r="4540" spans="1:17" x14ac:dyDescent="0.25">
      <c r="A4540" s="12" t="s">
        <v>384</v>
      </c>
      <c r="B4540" s="41" t="str">
        <f t="shared" si="140"/>
        <v>01</v>
      </c>
      <c r="C4540" s="41" t="str">
        <f t="shared" si="141"/>
        <v>2020</v>
      </c>
      <c r="D4540" t="s">
        <v>1112</v>
      </c>
      <c r="E4540" t="s">
        <v>1334</v>
      </c>
      <c r="F4540" t="s">
        <v>2131</v>
      </c>
      <c r="G4540">
        <v>0</v>
      </c>
      <c r="H4540">
        <v>0</v>
      </c>
      <c r="I4540">
        <v>0</v>
      </c>
      <c r="J4540">
        <v>0</v>
      </c>
      <c r="K4540">
        <v>2</v>
      </c>
      <c r="L4540" s="16">
        <v>0</v>
      </c>
      <c r="M4540" s="16">
        <v>0</v>
      </c>
      <c r="N4540" s="16">
        <v>0</v>
      </c>
      <c r="P4540" s="16">
        <v>0</v>
      </c>
      <c r="Q4540">
        <v>0</v>
      </c>
    </row>
    <row r="4541" spans="1:17" x14ac:dyDescent="0.25">
      <c r="A4541" s="12" t="s">
        <v>383</v>
      </c>
      <c r="B4541" s="41" t="str">
        <f t="shared" si="140"/>
        <v>01</v>
      </c>
      <c r="C4541" s="41" t="str">
        <f t="shared" si="141"/>
        <v>2020</v>
      </c>
      <c r="D4541" t="s">
        <v>1112</v>
      </c>
      <c r="E4541" t="s">
        <v>1334</v>
      </c>
      <c r="F4541" t="s">
        <v>2131</v>
      </c>
      <c r="G4541">
        <v>0</v>
      </c>
      <c r="H4541">
        <v>0</v>
      </c>
      <c r="I4541">
        <v>0</v>
      </c>
      <c r="J4541">
        <v>0</v>
      </c>
      <c r="K4541">
        <v>35</v>
      </c>
      <c r="L4541" s="16">
        <v>0</v>
      </c>
      <c r="M4541" s="16">
        <v>0</v>
      </c>
      <c r="N4541" s="16">
        <v>0</v>
      </c>
      <c r="P4541" s="16">
        <v>0</v>
      </c>
      <c r="Q4541">
        <v>0</v>
      </c>
    </row>
    <row r="4542" spans="1:17" x14ac:dyDescent="0.25">
      <c r="A4542" s="12" t="s">
        <v>386</v>
      </c>
      <c r="B4542" s="41" t="str">
        <f t="shared" si="140"/>
        <v>01</v>
      </c>
      <c r="C4542" s="41" t="str">
        <f t="shared" si="141"/>
        <v>2020</v>
      </c>
      <c r="D4542" t="s">
        <v>1116</v>
      </c>
      <c r="E4542" t="s">
        <v>1694</v>
      </c>
      <c r="F4542" t="s">
        <v>2131</v>
      </c>
      <c r="G4542">
        <v>0</v>
      </c>
      <c r="H4542">
        <v>0</v>
      </c>
      <c r="I4542">
        <v>0</v>
      </c>
      <c r="J4542">
        <v>0</v>
      </c>
      <c r="K4542">
        <v>1</v>
      </c>
      <c r="L4542" s="16">
        <v>0</v>
      </c>
      <c r="M4542" s="16">
        <v>0</v>
      </c>
      <c r="N4542" s="16">
        <v>0</v>
      </c>
      <c r="P4542" s="16">
        <v>0</v>
      </c>
      <c r="Q4542">
        <v>0</v>
      </c>
    </row>
    <row r="4543" spans="1:17" x14ac:dyDescent="0.25">
      <c r="A4543" s="12" t="s">
        <v>386</v>
      </c>
      <c r="B4543" s="41" t="str">
        <f t="shared" si="140"/>
        <v>01</v>
      </c>
      <c r="C4543" s="41" t="str">
        <f t="shared" si="141"/>
        <v>2020</v>
      </c>
      <c r="D4543" t="s">
        <v>1116</v>
      </c>
      <c r="E4543" t="s">
        <v>1875</v>
      </c>
      <c r="F4543" t="s">
        <v>2131</v>
      </c>
      <c r="G4543">
        <v>0</v>
      </c>
      <c r="H4543">
        <v>0</v>
      </c>
      <c r="I4543">
        <v>0</v>
      </c>
      <c r="J4543">
        <v>0</v>
      </c>
      <c r="K4543">
        <v>7</v>
      </c>
      <c r="L4543" s="16">
        <v>0</v>
      </c>
      <c r="M4543" s="16">
        <v>0</v>
      </c>
      <c r="N4543" s="16">
        <v>0</v>
      </c>
      <c r="P4543" s="16">
        <v>0</v>
      </c>
      <c r="Q4543">
        <v>0</v>
      </c>
    </row>
    <row r="4544" spans="1:17" x14ac:dyDescent="0.25">
      <c r="A4544" s="12" t="s">
        <v>387</v>
      </c>
      <c r="B4544" s="41" t="str">
        <f t="shared" si="140"/>
        <v>01</v>
      </c>
      <c r="C4544" s="41" t="str">
        <f t="shared" si="141"/>
        <v>2020</v>
      </c>
      <c r="D4544" t="s">
        <v>1110</v>
      </c>
      <c r="E4544" t="s">
        <v>1115</v>
      </c>
      <c r="F4544" t="s">
        <v>2135</v>
      </c>
      <c r="G4544">
        <v>5</v>
      </c>
      <c r="H4544">
        <v>20</v>
      </c>
      <c r="I4544">
        <v>0</v>
      </c>
      <c r="J4544">
        <v>0</v>
      </c>
      <c r="K4544">
        <v>0</v>
      </c>
      <c r="L4544" s="16">
        <v>0</v>
      </c>
      <c r="M4544" s="16">
        <v>0</v>
      </c>
      <c r="N4544" s="16">
        <v>0</v>
      </c>
      <c r="P4544" s="16">
        <v>0</v>
      </c>
      <c r="Q4544">
        <v>5</v>
      </c>
    </row>
    <row r="4545" spans="1:17" x14ac:dyDescent="0.25">
      <c r="A4545" s="12" t="s">
        <v>387</v>
      </c>
      <c r="B4545" s="41" t="str">
        <f t="shared" si="140"/>
        <v>01</v>
      </c>
      <c r="C4545" s="41" t="str">
        <f t="shared" si="141"/>
        <v>2020</v>
      </c>
      <c r="D4545" t="s">
        <v>1107</v>
      </c>
      <c r="E4545" t="s">
        <v>1154</v>
      </c>
      <c r="F4545" t="s">
        <v>2131</v>
      </c>
      <c r="G4545">
        <v>0</v>
      </c>
      <c r="H4545">
        <v>0</v>
      </c>
      <c r="I4545">
        <v>0</v>
      </c>
      <c r="J4545">
        <v>0</v>
      </c>
      <c r="K4545">
        <v>0</v>
      </c>
      <c r="L4545" s="16">
        <v>0</v>
      </c>
      <c r="M4545" s="16">
        <v>0</v>
      </c>
      <c r="N4545" s="16">
        <v>0</v>
      </c>
      <c r="P4545" s="16">
        <v>0</v>
      </c>
      <c r="Q4545">
        <v>0</v>
      </c>
    </row>
    <row r="4546" spans="1:17" x14ac:dyDescent="0.25">
      <c r="A4546" s="12" t="s">
        <v>387</v>
      </c>
      <c r="B4546" s="41" t="str">
        <f t="shared" si="140"/>
        <v>01</v>
      </c>
      <c r="C4546" s="41" t="str">
        <f t="shared" si="141"/>
        <v>2020</v>
      </c>
      <c r="D4546" t="s">
        <v>1112</v>
      </c>
      <c r="E4546" t="s">
        <v>1294</v>
      </c>
      <c r="F4546" t="s">
        <v>2131</v>
      </c>
      <c r="G4546">
        <v>0</v>
      </c>
      <c r="H4546">
        <v>0</v>
      </c>
      <c r="I4546">
        <v>0</v>
      </c>
      <c r="J4546">
        <v>0</v>
      </c>
      <c r="K4546">
        <v>4</v>
      </c>
      <c r="L4546" s="16">
        <v>0</v>
      </c>
      <c r="M4546" s="16">
        <v>0</v>
      </c>
      <c r="N4546" s="16">
        <v>0</v>
      </c>
      <c r="P4546" s="16">
        <v>0</v>
      </c>
      <c r="Q4546">
        <v>0</v>
      </c>
    </row>
    <row r="4547" spans="1:17" x14ac:dyDescent="0.25">
      <c r="A4547" s="12" t="s">
        <v>387</v>
      </c>
      <c r="B4547" s="41" t="str">
        <f t="shared" ref="B4547:B4610" si="142">LEFT(A4547,2)</f>
        <v>01</v>
      </c>
      <c r="C4547" s="41" t="str">
        <f t="shared" ref="C4547:C4610" si="143">MID(A4547,7,4)</f>
        <v>2020</v>
      </c>
      <c r="D4547" t="s">
        <v>1116</v>
      </c>
      <c r="E4547" t="s">
        <v>1788</v>
      </c>
      <c r="F4547" t="s">
        <v>2131</v>
      </c>
      <c r="G4547">
        <v>0</v>
      </c>
      <c r="H4547">
        <v>0</v>
      </c>
      <c r="I4547">
        <v>0</v>
      </c>
      <c r="J4547">
        <v>0</v>
      </c>
      <c r="K4547">
        <v>15</v>
      </c>
      <c r="L4547" s="16">
        <v>0</v>
      </c>
      <c r="M4547" s="16">
        <v>0</v>
      </c>
      <c r="N4547" s="16">
        <v>0</v>
      </c>
      <c r="P4547" s="16">
        <v>0</v>
      </c>
      <c r="Q4547">
        <v>0</v>
      </c>
    </row>
    <row r="4548" spans="1:17" x14ac:dyDescent="0.25">
      <c r="A4548" s="12" t="s">
        <v>387</v>
      </c>
      <c r="B4548" s="41" t="str">
        <f t="shared" si="142"/>
        <v>01</v>
      </c>
      <c r="C4548" s="41" t="str">
        <f t="shared" si="143"/>
        <v>2020</v>
      </c>
      <c r="D4548" t="s">
        <v>1116</v>
      </c>
      <c r="E4548" t="s">
        <v>1696</v>
      </c>
      <c r="F4548" t="s">
        <v>2131</v>
      </c>
      <c r="G4548">
        <v>0</v>
      </c>
      <c r="H4548">
        <v>0</v>
      </c>
      <c r="I4548">
        <v>0</v>
      </c>
      <c r="J4548">
        <v>0</v>
      </c>
      <c r="K4548">
        <v>2</v>
      </c>
      <c r="L4548" s="16">
        <v>0</v>
      </c>
      <c r="M4548" s="16">
        <v>0</v>
      </c>
      <c r="N4548" s="16">
        <v>0</v>
      </c>
      <c r="P4548" s="16">
        <v>0</v>
      </c>
      <c r="Q4548">
        <v>0</v>
      </c>
    </row>
    <row r="4549" spans="1:17" x14ac:dyDescent="0.25">
      <c r="A4549" s="12" t="s">
        <v>387</v>
      </c>
      <c r="B4549" s="41" t="str">
        <f t="shared" si="142"/>
        <v>01</v>
      </c>
      <c r="C4549" s="41" t="str">
        <f t="shared" si="143"/>
        <v>2020</v>
      </c>
      <c r="D4549" t="s">
        <v>1107</v>
      </c>
      <c r="E4549" t="s">
        <v>1153</v>
      </c>
      <c r="F4549" t="s">
        <v>2131</v>
      </c>
      <c r="G4549">
        <v>0</v>
      </c>
      <c r="H4549">
        <v>0</v>
      </c>
      <c r="I4549">
        <v>0</v>
      </c>
      <c r="J4549">
        <v>0</v>
      </c>
      <c r="K4549">
        <v>7</v>
      </c>
      <c r="L4549" s="16">
        <v>0</v>
      </c>
      <c r="M4549" s="16">
        <v>0</v>
      </c>
      <c r="N4549" s="16">
        <v>0</v>
      </c>
      <c r="P4549" s="16">
        <v>0</v>
      </c>
      <c r="Q4549">
        <v>0</v>
      </c>
    </row>
    <row r="4550" spans="1:17" x14ac:dyDescent="0.25">
      <c r="A4550" s="12" t="s">
        <v>387</v>
      </c>
      <c r="B4550" s="41" t="str">
        <f t="shared" si="142"/>
        <v>01</v>
      </c>
      <c r="C4550" s="41" t="str">
        <f t="shared" si="143"/>
        <v>2020</v>
      </c>
      <c r="D4550" t="s">
        <v>1107</v>
      </c>
      <c r="E4550" t="s">
        <v>1533</v>
      </c>
      <c r="F4550" t="s">
        <v>2131</v>
      </c>
      <c r="G4550">
        <v>0</v>
      </c>
      <c r="H4550">
        <v>0</v>
      </c>
      <c r="I4550">
        <v>0</v>
      </c>
      <c r="J4550">
        <v>0</v>
      </c>
      <c r="K4550">
        <v>2</v>
      </c>
      <c r="L4550" s="16">
        <v>0</v>
      </c>
      <c r="M4550" s="16">
        <v>0</v>
      </c>
      <c r="N4550" s="16">
        <v>0</v>
      </c>
      <c r="P4550" s="16">
        <v>0</v>
      </c>
      <c r="Q4550">
        <v>0</v>
      </c>
    </row>
    <row r="4551" spans="1:17" x14ac:dyDescent="0.25">
      <c r="A4551" s="12" t="s">
        <v>387</v>
      </c>
      <c r="B4551" s="41" t="str">
        <f t="shared" si="142"/>
        <v>01</v>
      </c>
      <c r="C4551" s="41" t="str">
        <f t="shared" si="143"/>
        <v>2020</v>
      </c>
      <c r="D4551" t="s">
        <v>1116</v>
      </c>
      <c r="E4551" t="s">
        <v>1302</v>
      </c>
      <c r="F4551" t="s">
        <v>2131</v>
      </c>
      <c r="G4551">
        <v>0</v>
      </c>
      <c r="H4551">
        <v>0</v>
      </c>
      <c r="I4551">
        <v>0</v>
      </c>
      <c r="J4551">
        <v>0</v>
      </c>
      <c r="K4551">
        <v>1</v>
      </c>
      <c r="L4551" s="16">
        <v>0</v>
      </c>
      <c r="M4551" s="16">
        <v>0</v>
      </c>
      <c r="N4551" s="16">
        <v>0</v>
      </c>
      <c r="P4551" s="16">
        <v>0</v>
      </c>
      <c r="Q4551">
        <v>0</v>
      </c>
    </row>
    <row r="4552" spans="1:17" x14ac:dyDescent="0.25">
      <c r="A4552" s="12" t="s">
        <v>387</v>
      </c>
      <c r="B4552" s="41" t="str">
        <f t="shared" si="142"/>
        <v>01</v>
      </c>
      <c r="C4552" s="41" t="str">
        <f t="shared" si="143"/>
        <v>2020</v>
      </c>
      <c r="D4552" t="s">
        <v>1113</v>
      </c>
      <c r="E4552" t="s">
        <v>1163</v>
      </c>
      <c r="F4552" t="s">
        <v>2131</v>
      </c>
      <c r="G4552">
        <v>0</v>
      </c>
      <c r="H4552">
        <v>0</v>
      </c>
      <c r="I4552">
        <v>0</v>
      </c>
      <c r="J4552">
        <v>0</v>
      </c>
      <c r="K4552">
        <v>4</v>
      </c>
      <c r="L4552" s="16">
        <v>0</v>
      </c>
      <c r="M4552" s="16">
        <v>0</v>
      </c>
      <c r="N4552" s="16">
        <v>0</v>
      </c>
      <c r="P4552" s="16">
        <v>0</v>
      </c>
      <c r="Q4552">
        <v>0</v>
      </c>
    </row>
    <row r="4553" spans="1:17" x14ac:dyDescent="0.25">
      <c r="A4553" s="12" t="s">
        <v>387</v>
      </c>
      <c r="B4553" s="41" t="str">
        <f t="shared" si="142"/>
        <v>01</v>
      </c>
      <c r="C4553" s="41" t="str">
        <f t="shared" si="143"/>
        <v>2020</v>
      </c>
      <c r="D4553" t="s">
        <v>1111</v>
      </c>
      <c r="E4553" t="s">
        <v>1548</v>
      </c>
      <c r="F4553" t="s">
        <v>2131</v>
      </c>
      <c r="G4553">
        <v>0</v>
      </c>
      <c r="H4553">
        <v>0</v>
      </c>
      <c r="I4553">
        <v>0</v>
      </c>
      <c r="J4553">
        <v>0</v>
      </c>
      <c r="K4553">
        <v>20</v>
      </c>
      <c r="L4553" s="16">
        <v>0</v>
      </c>
      <c r="M4553" s="16">
        <v>0</v>
      </c>
      <c r="N4553" s="16">
        <v>0</v>
      </c>
      <c r="P4553" s="16">
        <v>0</v>
      </c>
      <c r="Q4553">
        <v>0</v>
      </c>
    </row>
    <row r="4554" spans="1:17" x14ac:dyDescent="0.25">
      <c r="A4554" s="12" t="s">
        <v>388</v>
      </c>
      <c r="B4554" s="41" t="str">
        <f t="shared" si="142"/>
        <v>01</v>
      </c>
      <c r="C4554" s="41" t="str">
        <f t="shared" si="143"/>
        <v>2020</v>
      </c>
      <c r="D4554" t="s">
        <v>1117</v>
      </c>
      <c r="E4554" t="s">
        <v>1840</v>
      </c>
      <c r="F4554" t="s">
        <v>2131</v>
      </c>
      <c r="G4554">
        <v>0</v>
      </c>
      <c r="H4554">
        <v>0</v>
      </c>
      <c r="I4554">
        <v>0</v>
      </c>
      <c r="J4554">
        <v>0</v>
      </c>
      <c r="K4554">
        <v>100</v>
      </c>
      <c r="L4554" s="16">
        <v>0</v>
      </c>
      <c r="M4554" s="16">
        <v>0</v>
      </c>
      <c r="N4554" s="16">
        <v>0</v>
      </c>
      <c r="P4554" s="16">
        <v>0</v>
      </c>
      <c r="Q4554">
        <v>0</v>
      </c>
    </row>
    <row r="4555" spans="1:17" x14ac:dyDescent="0.25">
      <c r="A4555" s="12" t="s">
        <v>388</v>
      </c>
      <c r="B4555" s="41" t="str">
        <f t="shared" si="142"/>
        <v>01</v>
      </c>
      <c r="C4555" s="41" t="str">
        <f t="shared" si="143"/>
        <v>2020</v>
      </c>
      <c r="D4555" t="s">
        <v>1107</v>
      </c>
      <c r="E4555" t="s">
        <v>1181</v>
      </c>
      <c r="F4555" t="s">
        <v>2131</v>
      </c>
      <c r="G4555">
        <v>0</v>
      </c>
      <c r="H4555">
        <v>0</v>
      </c>
      <c r="I4555">
        <v>0</v>
      </c>
      <c r="J4555">
        <v>0</v>
      </c>
      <c r="K4555">
        <v>8</v>
      </c>
      <c r="L4555" s="16">
        <v>0</v>
      </c>
      <c r="M4555" s="16">
        <v>0</v>
      </c>
      <c r="N4555" s="16">
        <v>0</v>
      </c>
      <c r="P4555" s="16">
        <v>0</v>
      </c>
      <c r="Q4555">
        <v>0</v>
      </c>
    </row>
    <row r="4556" spans="1:17" x14ac:dyDescent="0.25">
      <c r="A4556" s="12" t="s">
        <v>387</v>
      </c>
      <c r="B4556" s="41" t="str">
        <f t="shared" si="142"/>
        <v>01</v>
      </c>
      <c r="C4556" s="41" t="str">
        <f t="shared" si="143"/>
        <v>2020</v>
      </c>
      <c r="D4556" t="s">
        <v>1110</v>
      </c>
      <c r="E4556" t="s">
        <v>1382</v>
      </c>
      <c r="F4556" t="s">
        <v>2131</v>
      </c>
      <c r="G4556">
        <v>0</v>
      </c>
      <c r="H4556">
        <v>0</v>
      </c>
      <c r="I4556">
        <v>0</v>
      </c>
      <c r="J4556">
        <v>0</v>
      </c>
      <c r="K4556">
        <v>15</v>
      </c>
      <c r="L4556" s="16">
        <v>0</v>
      </c>
      <c r="M4556" s="16">
        <v>0</v>
      </c>
      <c r="N4556" s="16">
        <v>0</v>
      </c>
      <c r="P4556" s="16">
        <v>0</v>
      </c>
      <c r="Q4556">
        <v>0</v>
      </c>
    </row>
    <row r="4557" spans="1:17" x14ac:dyDescent="0.25">
      <c r="A4557" s="12" t="s">
        <v>387</v>
      </c>
      <c r="B4557" s="41" t="str">
        <f t="shared" si="142"/>
        <v>01</v>
      </c>
      <c r="C4557" s="41" t="str">
        <f t="shared" si="143"/>
        <v>2020</v>
      </c>
      <c r="D4557" t="s">
        <v>1113</v>
      </c>
      <c r="E4557" t="s">
        <v>1177</v>
      </c>
      <c r="F4557" t="s">
        <v>2131</v>
      </c>
      <c r="G4557">
        <v>0</v>
      </c>
      <c r="H4557">
        <v>0</v>
      </c>
      <c r="I4557">
        <v>0</v>
      </c>
      <c r="J4557">
        <v>0</v>
      </c>
      <c r="K4557">
        <v>5</v>
      </c>
      <c r="L4557" s="16">
        <v>0</v>
      </c>
      <c r="M4557" s="16">
        <v>0</v>
      </c>
      <c r="N4557" s="16">
        <v>0</v>
      </c>
      <c r="P4557" s="16">
        <v>0</v>
      </c>
      <c r="Q4557">
        <v>0</v>
      </c>
    </row>
    <row r="4558" spans="1:17" x14ac:dyDescent="0.25">
      <c r="A4558" s="12" t="s">
        <v>388</v>
      </c>
      <c r="B4558" s="41" t="str">
        <f t="shared" si="142"/>
        <v>01</v>
      </c>
      <c r="C4558" s="41" t="str">
        <f t="shared" si="143"/>
        <v>2020</v>
      </c>
      <c r="D4558" t="s">
        <v>1112</v>
      </c>
      <c r="E4558" t="s">
        <v>1292</v>
      </c>
      <c r="F4558" t="s">
        <v>2131</v>
      </c>
      <c r="G4558">
        <v>0</v>
      </c>
      <c r="H4558">
        <v>0</v>
      </c>
      <c r="I4558">
        <v>0</v>
      </c>
      <c r="J4558">
        <v>0</v>
      </c>
      <c r="K4558">
        <v>15</v>
      </c>
      <c r="L4558" s="16">
        <v>0</v>
      </c>
      <c r="M4558" s="16">
        <v>0</v>
      </c>
      <c r="N4558" s="16">
        <v>0</v>
      </c>
      <c r="P4558" s="16">
        <v>0</v>
      </c>
      <c r="Q4558">
        <v>0</v>
      </c>
    </row>
    <row r="4559" spans="1:17" x14ac:dyDescent="0.25">
      <c r="A4559" s="12" t="s">
        <v>387</v>
      </c>
      <c r="B4559" s="41" t="str">
        <f t="shared" si="142"/>
        <v>01</v>
      </c>
      <c r="C4559" s="41" t="str">
        <f t="shared" si="143"/>
        <v>2020</v>
      </c>
      <c r="D4559" t="s">
        <v>1111</v>
      </c>
      <c r="E4559" t="s">
        <v>1380</v>
      </c>
      <c r="F4559" t="s">
        <v>2131</v>
      </c>
      <c r="G4559">
        <v>0</v>
      </c>
      <c r="H4559">
        <v>0</v>
      </c>
      <c r="I4559">
        <v>0</v>
      </c>
      <c r="J4559">
        <v>0</v>
      </c>
      <c r="K4559">
        <v>1</v>
      </c>
      <c r="L4559" s="16">
        <v>0</v>
      </c>
      <c r="M4559" s="16">
        <v>0</v>
      </c>
      <c r="N4559" s="16">
        <v>0</v>
      </c>
      <c r="P4559" s="16">
        <v>0</v>
      </c>
      <c r="Q4559">
        <v>0</v>
      </c>
    </row>
    <row r="4560" spans="1:17" x14ac:dyDescent="0.25">
      <c r="A4560" s="12" t="s">
        <v>388</v>
      </c>
      <c r="B4560" s="41" t="str">
        <f t="shared" si="142"/>
        <v>01</v>
      </c>
      <c r="C4560" s="41" t="str">
        <f t="shared" si="143"/>
        <v>2020</v>
      </c>
      <c r="D4560" t="s">
        <v>1111</v>
      </c>
      <c r="E4560" t="s">
        <v>1381</v>
      </c>
      <c r="F4560" t="s">
        <v>2131</v>
      </c>
      <c r="G4560">
        <v>0</v>
      </c>
      <c r="H4560">
        <v>0</v>
      </c>
      <c r="I4560">
        <v>0</v>
      </c>
      <c r="J4560">
        <v>0</v>
      </c>
      <c r="K4560">
        <v>2</v>
      </c>
      <c r="L4560" s="16">
        <v>0</v>
      </c>
      <c r="M4560" s="16">
        <v>0</v>
      </c>
      <c r="N4560" s="16">
        <v>0</v>
      </c>
      <c r="P4560" s="16">
        <v>0</v>
      </c>
      <c r="Q4560">
        <v>0</v>
      </c>
    </row>
    <row r="4561" spans="1:17" x14ac:dyDescent="0.25">
      <c r="A4561" s="12" t="s">
        <v>388</v>
      </c>
      <c r="B4561" s="41" t="str">
        <f t="shared" si="142"/>
        <v>01</v>
      </c>
      <c r="C4561" s="41" t="str">
        <f t="shared" si="143"/>
        <v>2020</v>
      </c>
      <c r="D4561" t="s">
        <v>1117</v>
      </c>
      <c r="E4561" t="s">
        <v>1243</v>
      </c>
      <c r="F4561" t="s">
        <v>2131</v>
      </c>
      <c r="G4561">
        <v>0</v>
      </c>
      <c r="H4561">
        <v>0</v>
      </c>
      <c r="I4561">
        <v>0</v>
      </c>
      <c r="J4561">
        <v>0</v>
      </c>
      <c r="K4561">
        <v>0</v>
      </c>
      <c r="L4561" s="16">
        <v>0</v>
      </c>
      <c r="M4561" s="16">
        <v>0</v>
      </c>
      <c r="N4561" s="16">
        <v>0</v>
      </c>
      <c r="P4561" s="16">
        <v>0</v>
      </c>
      <c r="Q4561">
        <v>0</v>
      </c>
    </row>
    <row r="4562" spans="1:17" x14ac:dyDescent="0.25">
      <c r="A4562" s="12" t="s">
        <v>383</v>
      </c>
      <c r="B4562" s="41" t="str">
        <f t="shared" si="142"/>
        <v>01</v>
      </c>
      <c r="C4562" s="41" t="str">
        <f t="shared" si="143"/>
        <v>2020</v>
      </c>
      <c r="D4562" t="s">
        <v>1111</v>
      </c>
      <c r="E4562" t="s">
        <v>1381</v>
      </c>
      <c r="F4562" t="s">
        <v>2131</v>
      </c>
      <c r="G4562">
        <v>0</v>
      </c>
      <c r="H4562">
        <v>0</v>
      </c>
      <c r="I4562">
        <v>0</v>
      </c>
      <c r="J4562">
        <v>0</v>
      </c>
      <c r="K4562">
        <v>1</v>
      </c>
      <c r="L4562" s="16">
        <v>0</v>
      </c>
      <c r="M4562" s="16">
        <v>0</v>
      </c>
      <c r="N4562" s="16">
        <v>0</v>
      </c>
      <c r="P4562" s="16">
        <v>0</v>
      </c>
      <c r="Q4562">
        <v>0</v>
      </c>
    </row>
    <row r="4563" spans="1:17" x14ac:dyDescent="0.25">
      <c r="A4563" s="12" t="s">
        <v>388</v>
      </c>
      <c r="B4563" s="41" t="str">
        <f t="shared" si="142"/>
        <v>01</v>
      </c>
      <c r="C4563" s="41" t="str">
        <f t="shared" si="143"/>
        <v>2020</v>
      </c>
      <c r="D4563" t="s">
        <v>1117</v>
      </c>
      <c r="E4563" t="s">
        <v>1243</v>
      </c>
      <c r="F4563" t="s">
        <v>2131</v>
      </c>
      <c r="G4563">
        <v>0</v>
      </c>
      <c r="H4563">
        <v>0</v>
      </c>
      <c r="I4563">
        <v>0</v>
      </c>
      <c r="J4563">
        <v>0</v>
      </c>
      <c r="K4563">
        <v>100</v>
      </c>
      <c r="L4563" s="16">
        <v>0</v>
      </c>
      <c r="M4563" s="16">
        <v>0</v>
      </c>
      <c r="N4563" s="16">
        <v>0</v>
      </c>
      <c r="P4563" s="16">
        <v>0</v>
      </c>
      <c r="Q4563">
        <v>0</v>
      </c>
    </row>
    <row r="4564" spans="1:17" x14ac:dyDescent="0.25">
      <c r="A4564" s="12" t="s">
        <v>389</v>
      </c>
      <c r="B4564" s="41" t="str">
        <f t="shared" si="142"/>
        <v>01</v>
      </c>
      <c r="C4564" s="41" t="str">
        <f t="shared" si="143"/>
        <v>2020</v>
      </c>
      <c r="D4564" t="s">
        <v>1111</v>
      </c>
      <c r="E4564" t="s">
        <v>1224</v>
      </c>
      <c r="F4564" t="s">
        <v>2131</v>
      </c>
      <c r="G4564">
        <v>0</v>
      </c>
      <c r="H4564">
        <v>0</v>
      </c>
      <c r="I4564">
        <v>0</v>
      </c>
      <c r="J4564">
        <v>0</v>
      </c>
      <c r="K4564">
        <v>10</v>
      </c>
      <c r="L4564" s="16">
        <v>0</v>
      </c>
      <c r="M4564" s="16">
        <v>0</v>
      </c>
      <c r="N4564" s="16">
        <v>0</v>
      </c>
      <c r="P4564" s="16">
        <v>0</v>
      </c>
      <c r="Q4564">
        <v>0</v>
      </c>
    </row>
    <row r="4565" spans="1:17" x14ac:dyDescent="0.25">
      <c r="A4565" s="12" t="s">
        <v>388</v>
      </c>
      <c r="B4565" s="41" t="str">
        <f t="shared" si="142"/>
        <v>01</v>
      </c>
      <c r="C4565" s="41" t="str">
        <f t="shared" si="143"/>
        <v>2020</v>
      </c>
      <c r="D4565" t="s">
        <v>1110</v>
      </c>
      <c r="E4565" t="s">
        <v>1897</v>
      </c>
      <c r="F4565" t="s">
        <v>2131</v>
      </c>
      <c r="G4565">
        <v>0</v>
      </c>
      <c r="H4565">
        <v>0</v>
      </c>
      <c r="I4565">
        <v>0</v>
      </c>
      <c r="J4565">
        <v>0</v>
      </c>
      <c r="K4565">
        <v>12</v>
      </c>
      <c r="L4565" s="16">
        <v>0</v>
      </c>
      <c r="M4565" s="16">
        <v>0</v>
      </c>
      <c r="N4565" s="16">
        <v>0</v>
      </c>
      <c r="P4565" s="16">
        <v>0</v>
      </c>
      <c r="Q4565">
        <v>0</v>
      </c>
    </row>
    <row r="4566" spans="1:17" x14ac:dyDescent="0.25">
      <c r="A4566" s="12" t="s">
        <v>389</v>
      </c>
      <c r="B4566" s="41" t="str">
        <f t="shared" si="142"/>
        <v>01</v>
      </c>
      <c r="C4566" s="41" t="str">
        <f t="shared" si="143"/>
        <v>2020</v>
      </c>
      <c r="D4566" t="s">
        <v>1125</v>
      </c>
      <c r="E4566" t="s">
        <v>1670</v>
      </c>
      <c r="F4566" t="s">
        <v>2131</v>
      </c>
      <c r="G4566">
        <v>0</v>
      </c>
      <c r="H4566">
        <v>0</v>
      </c>
      <c r="I4566">
        <v>0</v>
      </c>
      <c r="J4566">
        <v>0</v>
      </c>
      <c r="K4566">
        <v>2</v>
      </c>
      <c r="L4566" s="16">
        <v>0</v>
      </c>
      <c r="M4566" s="16">
        <v>0</v>
      </c>
      <c r="N4566" s="16">
        <v>0</v>
      </c>
      <c r="P4566" s="16">
        <v>0</v>
      </c>
      <c r="Q4566">
        <v>0</v>
      </c>
    </row>
    <row r="4567" spans="1:17" x14ac:dyDescent="0.25">
      <c r="A4567" s="12" t="s">
        <v>389</v>
      </c>
      <c r="B4567" s="41" t="str">
        <f t="shared" si="142"/>
        <v>01</v>
      </c>
      <c r="C4567" s="41" t="str">
        <f t="shared" si="143"/>
        <v>2020</v>
      </c>
      <c r="D4567" t="s">
        <v>1117</v>
      </c>
      <c r="E4567" t="s">
        <v>1293</v>
      </c>
      <c r="F4567" t="s">
        <v>2131</v>
      </c>
      <c r="G4567">
        <v>0</v>
      </c>
      <c r="H4567">
        <v>0</v>
      </c>
      <c r="I4567">
        <v>0</v>
      </c>
      <c r="J4567">
        <v>0</v>
      </c>
      <c r="K4567">
        <v>2</v>
      </c>
      <c r="L4567" s="16">
        <v>0</v>
      </c>
      <c r="M4567" s="16">
        <v>0</v>
      </c>
      <c r="N4567" s="16">
        <v>0</v>
      </c>
      <c r="P4567" s="16">
        <v>0</v>
      </c>
      <c r="Q4567">
        <v>0</v>
      </c>
    </row>
    <row r="4568" spans="1:17" x14ac:dyDescent="0.25">
      <c r="A4568" s="12" t="s">
        <v>388</v>
      </c>
      <c r="B4568" s="41" t="str">
        <f t="shared" si="142"/>
        <v>01</v>
      </c>
      <c r="C4568" s="41" t="str">
        <f t="shared" si="143"/>
        <v>2020</v>
      </c>
      <c r="D4568" t="s">
        <v>1111</v>
      </c>
      <c r="E4568" t="s">
        <v>1224</v>
      </c>
      <c r="F4568" t="s">
        <v>2131</v>
      </c>
      <c r="G4568">
        <v>0</v>
      </c>
      <c r="H4568">
        <v>0</v>
      </c>
      <c r="I4568">
        <v>0</v>
      </c>
      <c r="J4568">
        <v>0</v>
      </c>
      <c r="K4568">
        <v>30</v>
      </c>
      <c r="L4568" s="16">
        <v>0</v>
      </c>
      <c r="M4568" s="16">
        <v>0</v>
      </c>
      <c r="N4568" s="16">
        <v>0</v>
      </c>
      <c r="P4568" s="16">
        <v>0</v>
      </c>
      <c r="Q4568">
        <v>0</v>
      </c>
    </row>
    <row r="4569" spans="1:17" x14ac:dyDescent="0.25">
      <c r="A4569" s="12" t="s">
        <v>389</v>
      </c>
      <c r="B4569" s="41" t="str">
        <f t="shared" si="142"/>
        <v>01</v>
      </c>
      <c r="C4569" s="41" t="str">
        <f t="shared" si="143"/>
        <v>2020</v>
      </c>
      <c r="D4569" t="s">
        <v>1124</v>
      </c>
      <c r="E4569" t="s">
        <v>1228</v>
      </c>
      <c r="F4569" t="s">
        <v>2131</v>
      </c>
      <c r="G4569">
        <v>0</v>
      </c>
      <c r="H4569">
        <v>0</v>
      </c>
      <c r="I4569">
        <v>0</v>
      </c>
      <c r="J4569">
        <v>0</v>
      </c>
      <c r="K4569">
        <v>8</v>
      </c>
      <c r="L4569" s="16">
        <v>0</v>
      </c>
      <c r="M4569" s="16">
        <v>0</v>
      </c>
      <c r="N4569" s="16">
        <v>0</v>
      </c>
      <c r="P4569" s="16">
        <v>0</v>
      </c>
      <c r="Q4569">
        <v>0</v>
      </c>
    </row>
    <row r="4570" spans="1:17" x14ac:dyDescent="0.25">
      <c r="A4570" s="12" t="s">
        <v>383</v>
      </c>
      <c r="B4570" s="41" t="str">
        <f t="shared" si="142"/>
        <v>01</v>
      </c>
      <c r="C4570" s="41" t="str">
        <f t="shared" si="143"/>
        <v>2020</v>
      </c>
      <c r="D4570" t="s">
        <v>1111</v>
      </c>
      <c r="E4570" t="s">
        <v>1844</v>
      </c>
      <c r="F4570" t="s">
        <v>2133</v>
      </c>
      <c r="G4570">
        <v>0</v>
      </c>
      <c r="H4570">
        <v>0</v>
      </c>
      <c r="I4570">
        <v>3</v>
      </c>
      <c r="J4570">
        <v>0</v>
      </c>
      <c r="K4570">
        <v>0</v>
      </c>
      <c r="L4570" s="16">
        <v>0</v>
      </c>
      <c r="M4570" s="16">
        <v>0</v>
      </c>
      <c r="N4570" s="16">
        <v>0</v>
      </c>
      <c r="P4570" s="16">
        <v>0</v>
      </c>
      <c r="Q4570">
        <v>0</v>
      </c>
    </row>
    <row r="4571" spans="1:17" x14ac:dyDescent="0.25">
      <c r="A4571" s="12" t="s">
        <v>389</v>
      </c>
      <c r="B4571" s="41" t="str">
        <f t="shared" si="142"/>
        <v>01</v>
      </c>
      <c r="C4571" s="41" t="str">
        <f t="shared" si="143"/>
        <v>2020</v>
      </c>
      <c r="D4571" t="s">
        <v>1110</v>
      </c>
      <c r="E4571" t="s">
        <v>1434</v>
      </c>
      <c r="F4571" t="s">
        <v>2131</v>
      </c>
      <c r="G4571">
        <v>0</v>
      </c>
      <c r="H4571">
        <v>0</v>
      </c>
      <c r="I4571">
        <v>0</v>
      </c>
      <c r="J4571">
        <v>0</v>
      </c>
      <c r="K4571">
        <v>2</v>
      </c>
      <c r="L4571" s="16">
        <v>0</v>
      </c>
      <c r="M4571" s="16">
        <v>0</v>
      </c>
      <c r="N4571" s="16">
        <v>0</v>
      </c>
      <c r="P4571" s="16">
        <v>0</v>
      </c>
      <c r="Q4571">
        <v>0</v>
      </c>
    </row>
    <row r="4572" spans="1:17" x14ac:dyDescent="0.25">
      <c r="A4572" s="12" t="s">
        <v>389</v>
      </c>
      <c r="B4572" s="41" t="str">
        <f t="shared" si="142"/>
        <v>01</v>
      </c>
      <c r="C4572" s="41" t="str">
        <f t="shared" si="143"/>
        <v>2020</v>
      </c>
      <c r="D4572" t="s">
        <v>1113</v>
      </c>
      <c r="E4572" t="s">
        <v>1681</v>
      </c>
      <c r="F4572" t="s">
        <v>2131</v>
      </c>
      <c r="G4572">
        <v>0</v>
      </c>
      <c r="H4572">
        <v>0</v>
      </c>
      <c r="I4572">
        <v>0</v>
      </c>
      <c r="J4572">
        <v>0</v>
      </c>
      <c r="K4572">
        <v>1</v>
      </c>
      <c r="L4572" s="16">
        <v>0</v>
      </c>
      <c r="M4572" s="16">
        <v>0</v>
      </c>
      <c r="N4572" s="16">
        <v>0</v>
      </c>
      <c r="P4572" s="16">
        <v>0</v>
      </c>
      <c r="Q4572">
        <v>0</v>
      </c>
    </row>
    <row r="4573" spans="1:17" x14ac:dyDescent="0.25">
      <c r="A4573" s="12" t="s">
        <v>389</v>
      </c>
      <c r="B4573" s="41" t="str">
        <f t="shared" si="142"/>
        <v>01</v>
      </c>
      <c r="C4573" s="41" t="str">
        <f t="shared" si="143"/>
        <v>2020</v>
      </c>
      <c r="D4573" t="s">
        <v>1110</v>
      </c>
      <c r="E4573" t="s">
        <v>1308</v>
      </c>
      <c r="F4573" t="s">
        <v>2131</v>
      </c>
      <c r="G4573">
        <v>0</v>
      </c>
      <c r="H4573">
        <v>0</v>
      </c>
      <c r="I4573">
        <v>0</v>
      </c>
      <c r="J4573">
        <v>0</v>
      </c>
      <c r="K4573">
        <v>8</v>
      </c>
      <c r="L4573" s="16">
        <v>0</v>
      </c>
      <c r="M4573" s="16">
        <v>0</v>
      </c>
      <c r="N4573" s="16">
        <v>0</v>
      </c>
      <c r="P4573" s="16">
        <v>0</v>
      </c>
      <c r="Q4573">
        <v>0</v>
      </c>
    </row>
    <row r="4574" spans="1:17" x14ac:dyDescent="0.25">
      <c r="A4574" s="12" t="s">
        <v>389</v>
      </c>
      <c r="B4574" s="41" t="str">
        <f t="shared" si="142"/>
        <v>01</v>
      </c>
      <c r="C4574" s="41" t="str">
        <f t="shared" si="143"/>
        <v>2020</v>
      </c>
      <c r="D4574" t="s">
        <v>1132</v>
      </c>
      <c r="E4574" t="s">
        <v>1955</v>
      </c>
      <c r="F4574" t="s">
        <v>2131</v>
      </c>
      <c r="G4574">
        <v>0</v>
      </c>
      <c r="H4574">
        <v>0</v>
      </c>
      <c r="I4574">
        <v>0</v>
      </c>
      <c r="J4574">
        <v>0</v>
      </c>
      <c r="K4574">
        <v>4</v>
      </c>
      <c r="L4574" s="16">
        <v>0</v>
      </c>
      <c r="M4574" s="16">
        <v>0</v>
      </c>
      <c r="N4574" s="16">
        <v>0</v>
      </c>
      <c r="P4574" s="16">
        <v>0</v>
      </c>
      <c r="Q4574">
        <v>0</v>
      </c>
    </row>
    <row r="4575" spans="1:17" x14ac:dyDescent="0.25">
      <c r="A4575" s="12" t="s">
        <v>376</v>
      </c>
      <c r="B4575" s="41" t="str">
        <f t="shared" si="142"/>
        <v>01</v>
      </c>
      <c r="C4575" s="41" t="str">
        <f t="shared" si="143"/>
        <v>2020</v>
      </c>
      <c r="D4575" t="s">
        <v>1126</v>
      </c>
      <c r="E4575" t="s">
        <v>1115</v>
      </c>
      <c r="F4575" t="s">
        <v>2133</v>
      </c>
      <c r="G4575">
        <v>0</v>
      </c>
      <c r="H4575">
        <v>0</v>
      </c>
      <c r="I4575">
        <v>3</v>
      </c>
      <c r="J4575">
        <v>0</v>
      </c>
      <c r="K4575">
        <v>26</v>
      </c>
      <c r="L4575" s="16">
        <v>0</v>
      </c>
      <c r="M4575" s="16">
        <v>0</v>
      </c>
      <c r="N4575" s="16">
        <v>0</v>
      </c>
      <c r="P4575" s="16">
        <v>0</v>
      </c>
      <c r="Q4575">
        <v>0</v>
      </c>
    </row>
    <row r="4576" spans="1:17" x14ac:dyDescent="0.25">
      <c r="A4576" s="12" t="s">
        <v>386</v>
      </c>
      <c r="B4576" s="41" t="str">
        <f t="shared" si="142"/>
        <v>01</v>
      </c>
      <c r="C4576" s="41" t="str">
        <f t="shared" si="143"/>
        <v>2020</v>
      </c>
      <c r="D4576" t="s">
        <v>1126</v>
      </c>
      <c r="E4576" t="s">
        <v>1364</v>
      </c>
      <c r="F4576" t="s">
        <v>2131</v>
      </c>
      <c r="G4576">
        <v>0</v>
      </c>
      <c r="H4576">
        <v>0</v>
      </c>
      <c r="I4576">
        <v>0</v>
      </c>
      <c r="J4576">
        <v>0</v>
      </c>
      <c r="K4576">
        <v>1</v>
      </c>
      <c r="L4576" s="16">
        <v>0</v>
      </c>
      <c r="M4576" s="16">
        <v>0</v>
      </c>
      <c r="N4576" s="16">
        <v>0</v>
      </c>
      <c r="P4576" s="16">
        <v>0</v>
      </c>
      <c r="Q4576">
        <v>0</v>
      </c>
    </row>
    <row r="4577" spans="1:17" x14ac:dyDescent="0.25">
      <c r="A4577" s="12" t="s">
        <v>387</v>
      </c>
      <c r="B4577" s="41" t="str">
        <f t="shared" si="142"/>
        <v>01</v>
      </c>
      <c r="C4577" s="41" t="str">
        <f t="shared" si="143"/>
        <v>2020</v>
      </c>
      <c r="D4577" t="s">
        <v>1126</v>
      </c>
      <c r="E4577" t="s">
        <v>1364</v>
      </c>
      <c r="F4577" t="s">
        <v>2131</v>
      </c>
      <c r="G4577">
        <v>0</v>
      </c>
      <c r="H4577">
        <v>0</v>
      </c>
      <c r="I4577">
        <v>0</v>
      </c>
      <c r="J4577">
        <v>0</v>
      </c>
      <c r="K4577">
        <v>120</v>
      </c>
      <c r="L4577" s="16">
        <v>0</v>
      </c>
      <c r="M4577" s="16">
        <v>0</v>
      </c>
      <c r="N4577" s="16">
        <v>0</v>
      </c>
      <c r="P4577" s="16">
        <v>0</v>
      </c>
      <c r="Q4577">
        <v>0</v>
      </c>
    </row>
    <row r="4578" spans="1:17" x14ac:dyDescent="0.25">
      <c r="A4578" s="12" t="s">
        <v>390</v>
      </c>
      <c r="B4578" s="41" t="str">
        <f t="shared" si="142"/>
        <v>01</v>
      </c>
      <c r="C4578" s="41" t="str">
        <f t="shared" si="143"/>
        <v>2020</v>
      </c>
      <c r="D4578" t="s">
        <v>1111</v>
      </c>
      <c r="E4578" t="s">
        <v>1151</v>
      </c>
      <c r="F4578" t="s">
        <v>2131</v>
      </c>
      <c r="G4578">
        <v>0</v>
      </c>
      <c r="H4578">
        <v>0</v>
      </c>
      <c r="I4578">
        <v>0</v>
      </c>
      <c r="J4578">
        <v>0</v>
      </c>
      <c r="K4578">
        <v>1</v>
      </c>
      <c r="L4578" s="16">
        <v>0</v>
      </c>
      <c r="M4578" s="16">
        <v>0</v>
      </c>
      <c r="N4578" s="16">
        <v>0</v>
      </c>
      <c r="P4578" s="16">
        <v>0</v>
      </c>
      <c r="Q4578">
        <v>0</v>
      </c>
    </row>
    <row r="4579" spans="1:17" x14ac:dyDescent="0.25">
      <c r="A4579" s="12" t="s">
        <v>389</v>
      </c>
      <c r="B4579" s="41" t="str">
        <f t="shared" si="142"/>
        <v>01</v>
      </c>
      <c r="C4579" s="41" t="str">
        <f t="shared" si="143"/>
        <v>2020</v>
      </c>
      <c r="D4579" t="s">
        <v>1110</v>
      </c>
      <c r="E4579" t="s">
        <v>1186</v>
      </c>
      <c r="F4579" t="s">
        <v>2131</v>
      </c>
      <c r="G4579">
        <v>0</v>
      </c>
      <c r="H4579">
        <v>0</v>
      </c>
      <c r="I4579">
        <v>0</v>
      </c>
      <c r="J4579">
        <v>0</v>
      </c>
      <c r="K4579">
        <v>2</v>
      </c>
      <c r="L4579" s="16">
        <v>0</v>
      </c>
      <c r="M4579" s="16">
        <v>0</v>
      </c>
      <c r="N4579" s="16">
        <v>0</v>
      </c>
      <c r="P4579" s="16">
        <v>0</v>
      </c>
      <c r="Q4579">
        <v>0</v>
      </c>
    </row>
    <row r="4580" spans="1:17" x14ac:dyDescent="0.25">
      <c r="A4580" s="12" t="s">
        <v>389</v>
      </c>
      <c r="B4580" s="41" t="str">
        <f t="shared" si="142"/>
        <v>01</v>
      </c>
      <c r="C4580" s="41" t="str">
        <f t="shared" si="143"/>
        <v>2020</v>
      </c>
      <c r="D4580" t="s">
        <v>1111</v>
      </c>
      <c r="E4580" t="s">
        <v>1151</v>
      </c>
      <c r="F4580" t="s">
        <v>2131</v>
      </c>
      <c r="G4580">
        <v>0</v>
      </c>
      <c r="H4580">
        <v>0</v>
      </c>
      <c r="I4580">
        <v>0</v>
      </c>
      <c r="J4580">
        <v>0</v>
      </c>
      <c r="K4580">
        <v>1</v>
      </c>
      <c r="L4580" s="16">
        <v>0</v>
      </c>
      <c r="M4580" s="16">
        <v>0</v>
      </c>
      <c r="N4580" s="16">
        <v>0</v>
      </c>
      <c r="P4580" s="16">
        <v>0</v>
      </c>
      <c r="Q4580">
        <v>0</v>
      </c>
    </row>
    <row r="4581" spans="1:17" x14ac:dyDescent="0.25">
      <c r="A4581" s="12" t="s">
        <v>390</v>
      </c>
      <c r="B4581" s="41" t="str">
        <f t="shared" si="142"/>
        <v>01</v>
      </c>
      <c r="C4581" s="41" t="str">
        <f t="shared" si="143"/>
        <v>2020</v>
      </c>
      <c r="D4581" t="s">
        <v>1113</v>
      </c>
      <c r="E4581" t="s">
        <v>1163</v>
      </c>
      <c r="F4581" t="s">
        <v>2131</v>
      </c>
      <c r="G4581">
        <v>0</v>
      </c>
      <c r="H4581">
        <v>0</v>
      </c>
      <c r="I4581">
        <v>0</v>
      </c>
      <c r="J4581">
        <v>0</v>
      </c>
      <c r="K4581">
        <v>8</v>
      </c>
      <c r="L4581" s="16">
        <v>0</v>
      </c>
      <c r="M4581" s="16">
        <v>0</v>
      </c>
      <c r="N4581" s="16">
        <v>0</v>
      </c>
      <c r="P4581" s="16">
        <v>0</v>
      </c>
      <c r="Q4581">
        <v>0</v>
      </c>
    </row>
    <row r="4582" spans="1:17" x14ac:dyDescent="0.25">
      <c r="A4582" s="12" t="s">
        <v>390</v>
      </c>
      <c r="B4582" s="41" t="str">
        <f t="shared" si="142"/>
        <v>01</v>
      </c>
      <c r="C4582" s="41" t="str">
        <f t="shared" si="143"/>
        <v>2020</v>
      </c>
      <c r="D4582" t="s">
        <v>1111</v>
      </c>
      <c r="E4582" t="s">
        <v>1230</v>
      </c>
      <c r="F4582" t="s">
        <v>2131</v>
      </c>
      <c r="G4582">
        <v>0</v>
      </c>
      <c r="H4582">
        <v>0</v>
      </c>
      <c r="I4582">
        <v>0</v>
      </c>
      <c r="J4582">
        <v>0</v>
      </c>
      <c r="K4582">
        <v>2</v>
      </c>
      <c r="L4582" s="16">
        <v>0</v>
      </c>
      <c r="M4582" s="16">
        <v>0</v>
      </c>
      <c r="N4582" s="16">
        <v>0</v>
      </c>
      <c r="P4582" s="16">
        <v>0</v>
      </c>
      <c r="Q4582">
        <v>0</v>
      </c>
    </row>
    <row r="4583" spans="1:17" x14ac:dyDescent="0.25">
      <c r="A4583" s="12" t="s">
        <v>390</v>
      </c>
      <c r="B4583" s="41" t="str">
        <f t="shared" si="142"/>
        <v>01</v>
      </c>
      <c r="C4583" s="41" t="str">
        <f t="shared" si="143"/>
        <v>2020</v>
      </c>
      <c r="D4583" t="s">
        <v>1118</v>
      </c>
      <c r="E4583" t="s">
        <v>1716</v>
      </c>
      <c r="F4583" t="s">
        <v>2129</v>
      </c>
      <c r="G4583">
        <v>0</v>
      </c>
      <c r="H4583">
        <v>0</v>
      </c>
      <c r="I4583">
        <v>1</v>
      </c>
      <c r="J4583">
        <v>1</v>
      </c>
      <c r="K4583">
        <v>0</v>
      </c>
      <c r="L4583" s="16">
        <v>0</v>
      </c>
      <c r="M4583" s="16">
        <v>0</v>
      </c>
      <c r="N4583" s="16">
        <v>0</v>
      </c>
      <c r="P4583" s="16">
        <v>0</v>
      </c>
      <c r="Q4583">
        <v>0</v>
      </c>
    </row>
    <row r="4584" spans="1:17" x14ac:dyDescent="0.25">
      <c r="A4584" s="12" t="s">
        <v>390</v>
      </c>
      <c r="B4584" s="41" t="str">
        <f t="shared" si="142"/>
        <v>01</v>
      </c>
      <c r="C4584" s="41" t="str">
        <f t="shared" si="143"/>
        <v>2020</v>
      </c>
      <c r="D4584" t="s">
        <v>1126</v>
      </c>
      <c r="E4584" t="s">
        <v>1364</v>
      </c>
      <c r="F4584" t="s">
        <v>2131</v>
      </c>
      <c r="G4584">
        <v>0</v>
      </c>
      <c r="H4584">
        <v>0</v>
      </c>
      <c r="I4584">
        <v>30</v>
      </c>
      <c r="J4584">
        <v>0</v>
      </c>
      <c r="K4584">
        <v>30</v>
      </c>
      <c r="L4584" s="16">
        <v>0</v>
      </c>
      <c r="M4584" s="16">
        <v>0</v>
      </c>
      <c r="N4584" s="16">
        <v>0</v>
      </c>
      <c r="P4584" s="16">
        <v>0</v>
      </c>
      <c r="Q4584">
        <v>0</v>
      </c>
    </row>
    <row r="4585" spans="1:17" x14ac:dyDescent="0.25">
      <c r="A4585" s="12" t="s">
        <v>390</v>
      </c>
      <c r="B4585" s="41" t="str">
        <f t="shared" si="142"/>
        <v>01</v>
      </c>
      <c r="C4585" s="41" t="str">
        <f t="shared" si="143"/>
        <v>2020</v>
      </c>
      <c r="D4585" t="s">
        <v>1112</v>
      </c>
      <c r="E4585" t="s">
        <v>1304</v>
      </c>
      <c r="F4585" t="s">
        <v>2131</v>
      </c>
      <c r="G4585">
        <v>0</v>
      </c>
      <c r="H4585">
        <v>0</v>
      </c>
      <c r="I4585">
        <v>0</v>
      </c>
      <c r="J4585">
        <v>0</v>
      </c>
      <c r="K4585">
        <v>10</v>
      </c>
      <c r="L4585" s="16">
        <v>0</v>
      </c>
      <c r="M4585" s="16">
        <v>0</v>
      </c>
      <c r="N4585" s="16">
        <v>0</v>
      </c>
      <c r="P4585" s="16">
        <v>0</v>
      </c>
      <c r="Q4585">
        <v>0</v>
      </c>
    </row>
    <row r="4586" spans="1:17" x14ac:dyDescent="0.25">
      <c r="A4586" s="12" t="s">
        <v>390</v>
      </c>
      <c r="B4586" s="41" t="str">
        <f t="shared" si="142"/>
        <v>01</v>
      </c>
      <c r="C4586" s="41" t="str">
        <f t="shared" si="143"/>
        <v>2020</v>
      </c>
      <c r="D4586" t="s">
        <v>1117</v>
      </c>
      <c r="E4586" t="s">
        <v>1274</v>
      </c>
      <c r="F4586" t="s">
        <v>2131</v>
      </c>
      <c r="G4586">
        <v>0</v>
      </c>
      <c r="H4586">
        <v>0</v>
      </c>
      <c r="I4586">
        <v>0</v>
      </c>
      <c r="J4586">
        <v>0</v>
      </c>
      <c r="K4586">
        <v>3</v>
      </c>
      <c r="L4586" s="16">
        <v>0</v>
      </c>
      <c r="M4586" s="16">
        <v>0</v>
      </c>
      <c r="N4586" s="16">
        <v>0</v>
      </c>
      <c r="P4586" s="16">
        <v>0</v>
      </c>
      <c r="Q4586">
        <v>0</v>
      </c>
    </row>
    <row r="4587" spans="1:17" x14ac:dyDescent="0.25">
      <c r="A4587" s="12" t="s">
        <v>387</v>
      </c>
      <c r="B4587" s="41" t="str">
        <f t="shared" si="142"/>
        <v>01</v>
      </c>
      <c r="C4587" s="41" t="str">
        <f t="shared" si="143"/>
        <v>2020</v>
      </c>
      <c r="D4587" t="s">
        <v>1126</v>
      </c>
      <c r="E4587" t="s">
        <v>1364</v>
      </c>
      <c r="F4587" t="s">
        <v>2131</v>
      </c>
      <c r="G4587">
        <v>0</v>
      </c>
      <c r="H4587">
        <v>0</v>
      </c>
      <c r="I4587">
        <v>0</v>
      </c>
      <c r="J4587">
        <v>0</v>
      </c>
      <c r="K4587">
        <v>5</v>
      </c>
      <c r="L4587" s="16">
        <v>0</v>
      </c>
      <c r="M4587" s="16">
        <v>0</v>
      </c>
      <c r="N4587" s="16">
        <v>0</v>
      </c>
      <c r="P4587" s="16">
        <v>0</v>
      </c>
      <c r="Q4587">
        <v>0</v>
      </c>
    </row>
    <row r="4588" spans="1:17" x14ac:dyDescent="0.25">
      <c r="A4588" s="12" t="s">
        <v>388</v>
      </c>
      <c r="B4588" s="41" t="str">
        <f t="shared" si="142"/>
        <v>01</v>
      </c>
      <c r="C4588" s="41" t="str">
        <f t="shared" si="143"/>
        <v>2020</v>
      </c>
      <c r="D4588" t="s">
        <v>1126</v>
      </c>
      <c r="E4588" t="s">
        <v>1364</v>
      </c>
      <c r="F4588" t="s">
        <v>2131</v>
      </c>
      <c r="G4588">
        <v>0</v>
      </c>
      <c r="H4588">
        <v>0</v>
      </c>
      <c r="I4588">
        <v>0</v>
      </c>
      <c r="J4588">
        <v>0</v>
      </c>
      <c r="K4588">
        <v>40</v>
      </c>
      <c r="L4588" s="16">
        <v>0</v>
      </c>
      <c r="M4588" s="16">
        <v>0</v>
      </c>
      <c r="N4588" s="16">
        <v>0</v>
      </c>
      <c r="P4588" s="16">
        <v>0</v>
      </c>
      <c r="Q4588">
        <v>0</v>
      </c>
    </row>
    <row r="4589" spans="1:17" x14ac:dyDescent="0.25">
      <c r="A4589" s="12" t="s">
        <v>389</v>
      </c>
      <c r="B4589" s="41" t="str">
        <f t="shared" si="142"/>
        <v>01</v>
      </c>
      <c r="C4589" s="41" t="str">
        <f t="shared" si="143"/>
        <v>2020</v>
      </c>
      <c r="D4589" t="s">
        <v>1126</v>
      </c>
      <c r="E4589" t="s">
        <v>1364</v>
      </c>
      <c r="F4589" t="s">
        <v>2131</v>
      </c>
      <c r="G4589">
        <v>0</v>
      </c>
      <c r="H4589">
        <v>0</v>
      </c>
      <c r="I4589">
        <v>0</v>
      </c>
      <c r="J4589">
        <v>0</v>
      </c>
      <c r="K4589">
        <v>3</v>
      </c>
      <c r="L4589" s="16">
        <v>0</v>
      </c>
      <c r="M4589" s="16">
        <v>0</v>
      </c>
      <c r="N4589" s="16">
        <v>0</v>
      </c>
      <c r="P4589" s="16">
        <v>0</v>
      </c>
      <c r="Q4589">
        <v>0</v>
      </c>
    </row>
    <row r="4590" spans="1:17" x14ac:dyDescent="0.25">
      <c r="A4590" s="12" t="s">
        <v>390</v>
      </c>
      <c r="B4590" s="41" t="str">
        <f t="shared" si="142"/>
        <v>01</v>
      </c>
      <c r="C4590" s="41" t="str">
        <f t="shared" si="143"/>
        <v>2020</v>
      </c>
      <c r="D4590" t="s">
        <v>1116</v>
      </c>
      <c r="E4590" t="s">
        <v>1753</v>
      </c>
      <c r="F4590" t="s">
        <v>2131</v>
      </c>
      <c r="G4590">
        <v>0</v>
      </c>
      <c r="H4590">
        <v>0</v>
      </c>
      <c r="I4590">
        <v>0</v>
      </c>
      <c r="J4590">
        <v>0</v>
      </c>
      <c r="K4590">
        <v>2</v>
      </c>
      <c r="L4590" s="16">
        <v>0</v>
      </c>
      <c r="M4590" s="16">
        <v>0</v>
      </c>
      <c r="N4590" s="16">
        <v>0</v>
      </c>
      <c r="P4590" s="16">
        <v>0</v>
      </c>
      <c r="Q4590">
        <v>0</v>
      </c>
    </row>
    <row r="4591" spans="1:17" x14ac:dyDescent="0.25">
      <c r="A4591" s="12" t="s">
        <v>390</v>
      </c>
      <c r="B4591" s="41" t="str">
        <f t="shared" si="142"/>
        <v>01</v>
      </c>
      <c r="C4591" s="41" t="str">
        <f t="shared" si="143"/>
        <v>2020</v>
      </c>
      <c r="D4591" t="s">
        <v>1129</v>
      </c>
      <c r="E4591" t="s">
        <v>1389</v>
      </c>
      <c r="F4591" t="s">
        <v>2131</v>
      </c>
      <c r="G4591">
        <v>0</v>
      </c>
      <c r="H4591">
        <v>0</v>
      </c>
      <c r="I4591">
        <v>0</v>
      </c>
      <c r="J4591">
        <v>0</v>
      </c>
      <c r="K4591">
        <v>20</v>
      </c>
      <c r="L4591" s="16">
        <v>0</v>
      </c>
      <c r="M4591" s="16">
        <v>0</v>
      </c>
      <c r="N4591" s="16">
        <v>0</v>
      </c>
      <c r="P4591" s="16">
        <v>0</v>
      </c>
      <c r="Q4591">
        <v>0</v>
      </c>
    </row>
    <row r="4592" spans="1:17" x14ac:dyDescent="0.25">
      <c r="A4592" s="12" t="s">
        <v>390</v>
      </c>
      <c r="B4592" s="41" t="str">
        <f t="shared" si="142"/>
        <v>01</v>
      </c>
      <c r="C4592" s="41" t="str">
        <f t="shared" si="143"/>
        <v>2020</v>
      </c>
      <c r="D4592" t="s">
        <v>1128</v>
      </c>
      <c r="E4592" t="s">
        <v>1560</v>
      </c>
      <c r="F4592" t="s">
        <v>2131</v>
      </c>
      <c r="G4592">
        <v>0</v>
      </c>
      <c r="H4592">
        <v>0</v>
      </c>
      <c r="I4592">
        <v>0</v>
      </c>
      <c r="J4592">
        <v>0</v>
      </c>
      <c r="K4592">
        <v>4</v>
      </c>
      <c r="L4592" s="16">
        <v>0</v>
      </c>
      <c r="M4592" s="16">
        <v>0</v>
      </c>
      <c r="N4592" s="16">
        <v>0</v>
      </c>
      <c r="P4592" s="16">
        <v>0</v>
      </c>
      <c r="Q4592">
        <v>0</v>
      </c>
    </row>
    <row r="4593" spans="1:17" x14ac:dyDescent="0.25">
      <c r="A4593" s="12" t="s">
        <v>390</v>
      </c>
      <c r="B4593" s="41" t="str">
        <f t="shared" si="142"/>
        <v>01</v>
      </c>
      <c r="C4593" s="41" t="str">
        <f t="shared" si="143"/>
        <v>2020</v>
      </c>
      <c r="D4593" t="s">
        <v>1113</v>
      </c>
      <c r="E4593" t="s">
        <v>1177</v>
      </c>
      <c r="F4593" t="s">
        <v>2131</v>
      </c>
      <c r="G4593">
        <v>0</v>
      </c>
      <c r="H4593">
        <v>0</v>
      </c>
      <c r="I4593">
        <v>0</v>
      </c>
      <c r="J4593">
        <v>0</v>
      </c>
      <c r="K4593">
        <v>7</v>
      </c>
      <c r="L4593" s="16">
        <v>0</v>
      </c>
      <c r="M4593" s="16">
        <v>0</v>
      </c>
      <c r="N4593" s="16">
        <v>0</v>
      </c>
      <c r="P4593" s="16">
        <v>0</v>
      </c>
      <c r="Q4593">
        <v>0</v>
      </c>
    </row>
    <row r="4594" spans="1:17" x14ac:dyDescent="0.25">
      <c r="A4594" s="12" t="s">
        <v>390</v>
      </c>
      <c r="B4594" s="41" t="str">
        <f t="shared" si="142"/>
        <v>01</v>
      </c>
      <c r="C4594" s="41" t="str">
        <f t="shared" si="143"/>
        <v>2020</v>
      </c>
      <c r="D4594" t="s">
        <v>1116</v>
      </c>
      <c r="E4594" t="s">
        <v>1311</v>
      </c>
      <c r="F4594" t="s">
        <v>2131</v>
      </c>
      <c r="G4594">
        <v>0</v>
      </c>
      <c r="H4594">
        <v>0</v>
      </c>
      <c r="I4594">
        <v>0</v>
      </c>
      <c r="J4594">
        <v>0</v>
      </c>
      <c r="K4594">
        <v>8</v>
      </c>
      <c r="L4594" s="16">
        <v>0</v>
      </c>
      <c r="M4594" s="16">
        <v>0</v>
      </c>
      <c r="N4594" s="16">
        <v>0</v>
      </c>
      <c r="P4594" s="16">
        <v>0</v>
      </c>
      <c r="Q4594">
        <v>0</v>
      </c>
    </row>
    <row r="4595" spans="1:17" x14ac:dyDescent="0.25">
      <c r="A4595" s="12" t="s">
        <v>390</v>
      </c>
      <c r="B4595" s="41" t="str">
        <f t="shared" si="142"/>
        <v>01</v>
      </c>
      <c r="C4595" s="41" t="str">
        <f t="shared" si="143"/>
        <v>2020</v>
      </c>
      <c r="D4595" t="s">
        <v>1111</v>
      </c>
      <c r="E4595" t="s">
        <v>1212</v>
      </c>
      <c r="F4595" t="s">
        <v>2131</v>
      </c>
      <c r="G4595">
        <v>0</v>
      </c>
      <c r="H4595">
        <v>0</v>
      </c>
      <c r="I4595">
        <v>0</v>
      </c>
      <c r="J4595">
        <v>0</v>
      </c>
      <c r="K4595">
        <v>1</v>
      </c>
      <c r="L4595" s="16">
        <v>0</v>
      </c>
      <c r="M4595" s="16">
        <v>0</v>
      </c>
      <c r="N4595" s="16">
        <v>0</v>
      </c>
      <c r="P4595" s="16">
        <v>0</v>
      </c>
      <c r="Q4595">
        <v>0</v>
      </c>
    </row>
    <row r="4596" spans="1:17" x14ac:dyDescent="0.25">
      <c r="A4596" s="12" t="s">
        <v>390</v>
      </c>
      <c r="B4596" s="41" t="str">
        <f t="shared" si="142"/>
        <v>01</v>
      </c>
      <c r="C4596" s="41" t="str">
        <f t="shared" si="143"/>
        <v>2020</v>
      </c>
      <c r="D4596" t="s">
        <v>1111</v>
      </c>
      <c r="E4596" t="s">
        <v>1639</v>
      </c>
      <c r="F4596" t="s">
        <v>2131</v>
      </c>
      <c r="G4596">
        <v>0</v>
      </c>
      <c r="H4596">
        <v>0</v>
      </c>
      <c r="I4596">
        <v>0</v>
      </c>
      <c r="J4596">
        <v>0</v>
      </c>
      <c r="K4596">
        <v>1</v>
      </c>
      <c r="L4596" s="16">
        <v>0</v>
      </c>
      <c r="M4596" s="16">
        <v>0</v>
      </c>
      <c r="N4596" s="16">
        <v>0</v>
      </c>
      <c r="P4596" s="16">
        <v>0</v>
      </c>
      <c r="Q4596">
        <v>0</v>
      </c>
    </row>
    <row r="4597" spans="1:17" x14ac:dyDescent="0.25">
      <c r="A4597" s="12" t="s">
        <v>390</v>
      </c>
      <c r="B4597" s="41" t="str">
        <f t="shared" si="142"/>
        <v>01</v>
      </c>
      <c r="C4597" s="41" t="str">
        <f t="shared" si="143"/>
        <v>2020</v>
      </c>
      <c r="D4597" t="s">
        <v>1113</v>
      </c>
      <c r="E4597" t="s">
        <v>1165</v>
      </c>
      <c r="F4597" t="s">
        <v>2131</v>
      </c>
      <c r="G4597">
        <v>0</v>
      </c>
      <c r="H4597">
        <v>0</v>
      </c>
      <c r="I4597">
        <v>0</v>
      </c>
      <c r="J4597">
        <v>0</v>
      </c>
      <c r="K4597">
        <v>2</v>
      </c>
      <c r="L4597" s="16">
        <v>0</v>
      </c>
      <c r="M4597" s="16">
        <v>0</v>
      </c>
      <c r="N4597" s="16">
        <v>0</v>
      </c>
      <c r="P4597" s="16">
        <v>0</v>
      </c>
      <c r="Q4597">
        <v>0</v>
      </c>
    </row>
    <row r="4598" spans="1:17" x14ac:dyDescent="0.25">
      <c r="A4598" s="12" t="s">
        <v>377</v>
      </c>
      <c r="B4598" s="41" t="str">
        <f t="shared" si="142"/>
        <v>01</v>
      </c>
      <c r="C4598" s="41" t="str">
        <f t="shared" si="143"/>
        <v>2020</v>
      </c>
      <c r="D4598" t="s">
        <v>1132</v>
      </c>
      <c r="E4598" t="s">
        <v>1401</v>
      </c>
      <c r="F4598" t="s">
        <v>2131</v>
      </c>
      <c r="G4598">
        <v>0</v>
      </c>
      <c r="H4598">
        <v>0</v>
      </c>
      <c r="I4598">
        <v>0</v>
      </c>
      <c r="J4598">
        <v>0</v>
      </c>
      <c r="K4598">
        <v>20</v>
      </c>
      <c r="L4598" s="16">
        <v>0</v>
      </c>
      <c r="M4598" s="16">
        <v>0</v>
      </c>
      <c r="N4598" s="16">
        <v>0</v>
      </c>
      <c r="P4598" s="16">
        <v>0</v>
      </c>
      <c r="Q4598">
        <v>0</v>
      </c>
    </row>
    <row r="4599" spans="1:17" x14ac:dyDescent="0.25">
      <c r="A4599" s="12" t="s">
        <v>380</v>
      </c>
      <c r="B4599" s="41" t="str">
        <f t="shared" si="142"/>
        <v>01</v>
      </c>
      <c r="C4599" s="41" t="str">
        <f t="shared" si="143"/>
        <v>2020</v>
      </c>
      <c r="D4599" t="s">
        <v>1132</v>
      </c>
      <c r="E4599" t="s">
        <v>1287</v>
      </c>
      <c r="F4599" t="s">
        <v>2131</v>
      </c>
      <c r="G4599">
        <v>0</v>
      </c>
      <c r="H4599">
        <v>0</v>
      </c>
      <c r="I4599">
        <v>0</v>
      </c>
      <c r="J4599">
        <v>0</v>
      </c>
      <c r="K4599">
        <v>3</v>
      </c>
      <c r="L4599" s="16">
        <v>0</v>
      </c>
      <c r="M4599" s="16">
        <v>0</v>
      </c>
      <c r="N4599" s="16">
        <v>0</v>
      </c>
      <c r="P4599" s="16">
        <v>0</v>
      </c>
      <c r="Q4599">
        <v>0</v>
      </c>
    </row>
    <row r="4600" spans="1:17" x14ac:dyDescent="0.25">
      <c r="A4600" s="12" t="s">
        <v>390</v>
      </c>
      <c r="B4600" s="41" t="str">
        <f t="shared" si="142"/>
        <v>01</v>
      </c>
      <c r="C4600" s="41" t="str">
        <f t="shared" si="143"/>
        <v>2020</v>
      </c>
      <c r="D4600" t="s">
        <v>1132</v>
      </c>
      <c r="E4600" t="s">
        <v>1956</v>
      </c>
      <c r="F4600" t="s">
        <v>2131</v>
      </c>
      <c r="G4600">
        <v>0</v>
      </c>
      <c r="H4600">
        <v>0</v>
      </c>
      <c r="I4600">
        <v>0</v>
      </c>
      <c r="J4600">
        <v>0</v>
      </c>
      <c r="K4600">
        <v>40</v>
      </c>
      <c r="L4600" s="16">
        <v>0</v>
      </c>
      <c r="M4600" s="16">
        <v>0</v>
      </c>
      <c r="N4600" s="16">
        <v>0</v>
      </c>
      <c r="P4600" s="16">
        <v>0</v>
      </c>
      <c r="Q4600">
        <v>0</v>
      </c>
    </row>
    <row r="4601" spans="1:17" x14ac:dyDescent="0.25">
      <c r="A4601" s="12" t="s">
        <v>390</v>
      </c>
      <c r="B4601" s="41" t="str">
        <f t="shared" si="142"/>
        <v>01</v>
      </c>
      <c r="C4601" s="41" t="str">
        <f t="shared" si="143"/>
        <v>2020</v>
      </c>
      <c r="D4601" t="s">
        <v>1132</v>
      </c>
      <c r="E4601" t="s">
        <v>1503</v>
      </c>
      <c r="F4601" t="s">
        <v>2131</v>
      </c>
      <c r="G4601">
        <v>0</v>
      </c>
      <c r="H4601">
        <v>0</v>
      </c>
      <c r="I4601">
        <v>0</v>
      </c>
      <c r="J4601">
        <v>0</v>
      </c>
      <c r="K4601">
        <v>4</v>
      </c>
      <c r="L4601" s="16">
        <v>0</v>
      </c>
      <c r="M4601" s="16">
        <v>0</v>
      </c>
      <c r="N4601" s="16">
        <v>0</v>
      </c>
      <c r="P4601" s="16">
        <v>0</v>
      </c>
      <c r="Q4601">
        <v>0</v>
      </c>
    </row>
    <row r="4602" spans="1:17" x14ac:dyDescent="0.25">
      <c r="A4602" s="12" t="s">
        <v>390</v>
      </c>
      <c r="B4602" s="41" t="str">
        <f t="shared" si="142"/>
        <v>01</v>
      </c>
      <c r="C4602" s="41" t="str">
        <f t="shared" si="143"/>
        <v>2020</v>
      </c>
      <c r="D4602" t="s">
        <v>1132</v>
      </c>
      <c r="E4602" t="s">
        <v>1746</v>
      </c>
      <c r="F4602" t="s">
        <v>2131</v>
      </c>
      <c r="G4602">
        <v>0</v>
      </c>
      <c r="H4602">
        <v>0</v>
      </c>
      <c r="I4602">
        <v>0</v>
      </c>
      <c r="J4602">
        <v>0</v>
      </c>
      <c r="K4602">
        <v>10</v>
      </c>
      <c r="L4602" s="16">
        <v>0</v>
      </c>
      <c r="M4602" s="16">
        <v>0</v>
      </c>
      <c r="N4602" s="16">
        <v>0</v>
      </c>
      <c r="P4602" s="16">
        <v>0</v>
      </c>
      <c r="Q4602">
        <v>0</v>
      </c>
    </row>
    <row r="4603" spans="1:17" x14ac:dyDescent="0.25">
      <c r="A4603" s="12" t="s">
        <v>390</v>
      </c>
      <c r="B4603" s="41" t="str">
        <f t="shared" si="142"/>
        <v>01</v>
      </c>
      <c r="C4603" s="41" t="str">
        <f t="shared" si="143"/>
        <v>2020</v>
      </c>
      <c r="D4603" t="s">
        <v>1107</v>
      </c>
      <c r="E4603" t="s">
        <v>1423</v>
      </c>
      <c r="F4603" t="s">
        <v>2131</v>
      </c>
      <c r="G4603">
        <v>0</v>
      </c>
      <c r="H4603">
        <v>0</v>
      </c>
      <c r="I4603">
        <v>0</v>
      </c>
      <c r="J4603">
        <v>0</v>
      </c>
      <c r="K4603">
        <v>14</v>
      </c>
      <c r="L4603" s="16">
        <v>0</v>
      </c>
      <c r="M4603" s="16">
        <v>0</v>
      </c>
      <c r="N4603" s="16">
        <v>0</v>
      </c>
      <c r="P4603" s="16">
        <v>0</v>
      </c>
      <c r="Q4603">
        <v>0</v>
      </c>
    </row>
    <row r="4604" spans="1:17" x14ac:dyDescent="0.25">
      <c r="A4604" s="12" t="s">
        <v>391</v>
      </c>
      <c r="B4604" s="41" t="str">
        <f t="shared" si="142"/>
        <v>01</v>
      </c>
      <c r="C4604" s="41" t="str">
        <f t="shared" si="143"/>
        <v>2020</v>
      </c>
      <c r="D4604" t="s">
        <v>1117</v>
      </c>
      <c r="E4604" t="s">
        <v>1243</v>
      </c>
      <c r="F4604" t="s">
        <v>2131</v>
      </c>
      <c r="G4604">
        <v>0</v>
      </c>
      <c r="H4604">
        <v>0</v>
      </c>
      <c r="I4604">
        <v>0</v>
      </c>
      <c r="J4604">
        <v>0</v>
      </c>
      <c r="K4604">
        <v>0</v>
      </c>
      <c r="L4604" s="16">
        <v>0</v>
      </c>
      <c r="M4604" s="16">
        <v>0</v>
      </c>
      <c r="N4604" s="16">
        <v>0</v>
      </c>
      <c r="P4604" s="16">
        <v>0</v>
      </c>
      <c r="Q4604">
        <v>0</v>
      </c>
    </row>
    <row r="4605" spans="1:17" x14ac:dyDescent="0.25">
      <c r="A4605" s="12" t="s">
        <v>391</v>
      </c>
      <c r="B4605" s="41" t="str">
        <f t="shared" si="142"/>
        <v>01</v>
      </c>
      <c r="C4605" s="41" t="str">
        <f t="shared" si="143"/>
        <v>2020</v>
      </c>
      <c r="D4605" t="s">
        <v>1117</v>
      </c>
      <c r="E4605" t="s">
        <v>1243</v>
      </c>
      <c r="F4605" t="s">
        <v>2131</v>
      </c>
      <c r="G4605">
        <v>0</v>
      </c>
      <c r="H4605">
        <v>0</v>
      </c>
      <c r="I4605">
        <v>0</v>
      </c>
      <c r="J4605">
        <v>0</v>
      </c>
      <c r="K4605">
        <v>0</v>
      </c>
      <c r="L4605" s="16">
        <v>0</v>
      </c>
      <c r="M4605" s="16">
        <v>0</v>
      </c>
      <c r="N4605" s="16">
        <v>0</v>
      </c>
      <c r="P4605" s="16">
        <v>0</v>
      </c>
      <c r="Q4605">
        <v>0</v>
      </c>
    </row>
    <row r="4606" spans="1:17" x14ac:dyDescent="0.25">
      <c r="A4606" s="12" t="s">
        <v>391</v>
      </c>
      <c r="B4606" s="41" t="str">
        <f t="shared" si="142"/>
        <v>01</v>
      </c>
      <c r="C4606" s="41" t="str">
        <f t="shared" si="143"/>
        <v>2020</v>
      </c>
      <c r="D4606" t="s">
        <v>1111</v>
      </c>
      <c r="E4606" t="s">
        <v>1151</v>
      </c>
      <c r="F4606" t="s">
        <v>2131</v>
      </c>
      <c r="G4606">
        <v>0</v>
      </c>
      <c r="H4606">
        <v>0</v>
      </c>
      <c r="I4606">
        <v>0</v>
      </c>
      <c r="J4606">
        <v>0</v>
      </c>
      <c r="K4606">
        <v>3</v>
      </c>
      <c r="L4606" s="16">
        <v>0</v>
      </c>
      <c r="M4606" s="16">
        <v>0</v>
      </c>
      <c r="N4606" s="16">
        <v>0</v>
      </c>
      <c r="P4606" s="16">
        <v>0</v>
      </c>
      <c r="Q4606">
        <v>0</v>
      </c>
    </row>
    <row r="4607" spans="1:17" x14ac:dyDescent="0.25">
      <c r="A4607" s="12" t="s">
        <v>391</v>
      </c>
      <c r="B4607" s="41" t="str">
        <f t="shared" si="142"/>
        <v>01</v>
      </c>
      <c r="C4607" s="41" t="str">
        <f t="shared" si="143"/>
        <v>2020</v>
      </c>
      <c r="D4607" t="s">
        <v>1111</v>
      </c>
      <c r="E4607" t="s">
        <v>1151</v>
      </c>
      <c r="F4607" t="s">
        <v>2131</v>
      </c>
      <c r="G4607">
        <v>0</v>
      </c>
      <c r="H4607">
        <v>0</v>
      </c>
      <c r="I4607">
        <v>0</v>
      </c>
      <c r="J4607">
        <v>0</v>
      </c>
      <c r="K4607">
        <v>1</v>
      </c>
      <c r="L4607" s="16">
        <v>0</v>
      </c>
      <c r="M4607" s="16">
        <v>0</v>
      </c>
      <c r="N4607" s="16">
        <v>0</v>
      </c>
      <c r="P4607" s="16">
        <v>0</v>
      </c>
      <c r="Q4607">
        <v>0</v>
      </c>
    </row>
    <row r="4608" spans="1:17" x14ac:dyDescent="0.25">
      <c r="A4608" s="12" t="s">
        <v>391</v>
      </c>
      <c r="B4608" s="41" t="str">
        <f t="shared" si="142"/>
        <v>01</v>
      </c>
      <c r="C4608" s="41" t="str">
        <f t="shared" si="143"/>
        <v>2020</v>
      </c>
      <c r="D4608" t="s">
        <v>1116</v>
      </c>
      <c r="E4608" t="s">
        <v>1501</v>
      </c>
      <c r="F4608" t="s">
        <v>2129</v>
      </c>
      <c r="G4608">
        <v>0</v>
      </c>
      <c r="H4608">
        <v>0</v>
      </c>
      <c r="I4608">
        <v>0</v>
      </c>
      <c r="J4608">
        <v>0</v>
      </c>
      <c r="K4608">
        <v>0</v>
      </c>
      <c r="L4608" s="16">
        <v>0</v>
      </c>
      <c r="M4608" s="16">
        <v>0</v>
      </c>
      <c r="N4608" s="16">
        <v>0</v>
      </c>
      <c r="P4608" s="16">
        <v>0</v>
      </c>
      <c r="Q4608">
        <v>0</v>
      </c>
    </row>
    <row r="4609" spans="1:17" x14ac:dyDescent="0.25">
      <c r="A4609" s="12" t="s">
        <v>391</v>
      </c>
      <c r="B4609" s="41" t="str">
        <f t="shared" si="142"/>
        <v>01</v>
      </c>
      <c r="C4609" s="41" t="str">
        <f t="shared" si="143"/>
        <v>2020</v>
      </c>
      <c r="D4609" t="s">
        <v>1131</v>
      </c>
      <c r="E4609" t="s">
        <v>1836</v>
      </c>
      <c r="F4609" t="s">
        <v>2131</v>
      </c>
      <c r="G4609">
        <v>0</v>
      </c>
      <c r="H4609">
        <v>0</v>
      </c>
      <c r="I4609">
        <v>0</v>
      </c>
      <c r="J4609">
        <v>0</v>
      </c>
      <c r="K4609">
        <v>2</v>
      </c>
      <c r="L4609" s="16">
        <v>0</v>
      </c>
      <c r="M4609" s="16">
        <v>0</v>
      </c>
      <c r="N4609" s="16">
        <v>0</v>
      </c>
      <c r="P4609" s="16">
        <v>0</v>
      </c>
      <c r="Q4609">
        <v>0</v>
      </c>
    </row>
    <row r="4610" spans="1:17" x14ac:dyDescent="0.25">
      <c r="A4610" s="12" t="s">
        <v>390</v>
      </c>
      <c r="B4610" s="41" t="str">
        <f t="shared" si="142"/>
        <v>01</v>
      </c>
      <c r="C4610" s="41" t="str">
        <f t="shared" si="143"/>
        <v>2020</v>
      </c>
      <c r="D4610" t="s">
        <v>1124</v>
      </c>
      <c r="E4610" t="s">
        <v>1270</v>
      </c>
      <c r="F4610" t="s">
        <v>2131</v>
      </c>
      <c r="G4610">
        <v>0</v>
      </c>
      <c r="H4610">
        <v>0</v>
      </c>
      <c r="I4610">
        <v>0</v>
      </c>
      <c r="J4610">
        <v>0</v>
      </c>
      <c r="K4610">
        <v>1</v>
      </c>
      <c r="L4610" s="16">
        <v>0</v>
      </c>
      <c r="M4610" s="16">
        <v>0</v>
      </c>
      <c r="N4610" s="16">
        <v>0</v>
      </c>
      <c r="P4610" s="16">
        <v>0</v>
      </c>
      <c r="Q4610">
        <v>0</v>
      </c>
    </row>
    <row r="4611" spans="1:17" x14ac:dyDescent="0.25">
      <c r="A4611" s="12" t="s">
        <v>391</v>
      </c>
      <c r="B4611" s="41" t="str">
        <f t="shared" ref="B4611:B4674" si="144">LEFT(A4611,2)</f>
        <v>01</v>
      </c>
      <c r="C4611" s="41" t="str">
        <f t="shared" ref="C4611:C4674" si="145">MID(A4611,7,4)</f>
        <v>2020</v>
      </c>
      <c r="D4611" t="s">
        <v>1113</v>
      </c>
      <c r="E4611" t="s">
        <v>1155</v>
      </c>
      <c r="F4611" t="s">
        <v>2131</v>
      </c>
      <c r="G4611">
        <v>0</v>
      </c>
      <c r="H4611">
        <v>0</v>
      </c>
      <c r="I4611">
        <v>0</v>
      </c>
      <c r="J4611">
        <v>0</v>
      </c>
      <c r="K4611">
        <v>1</v>
      </c>
      <c r="L4611" s="16">
        <v>0</v>
      </c>
      <c r="M4611" s="16">
        <v>0</v>
      </c>
      <c r="N4611" s="16">
        <v>0</v>
      </c>
      <c r="P4611" s="16">
        <v>0</v>
      </c>
      <c r="Q4611">
        <v>0</v>
      </c>
    </row>
    <row r="4612" spans="1:17" x14ac:dyDescent="0.25">
      <c r="A4612" s="12" t="s">
        <v>391</v>
      </c>
      <c r="B4612" s="41" t="str">
        <f t="shared" si="144"/>
        <v>01</v>
      </c>
      <c r="C4612" s="41" t="str">
        <f t="shared" si="145"/>
        <v>2020</v>
      </c>
      <c r="D4612" t="s">
        <v>1113</v>
      </c>
      <c r="E4612" t="s">
        <v>1940</v>
      </c>
      <c r="F4612" t="s">
        <v>2131</v>
      </c>
      <c r="G4612">
        <v>0</v>
      </c>
      <c r="H4612">
        <v>0</v>
      </c>
      <c r="I4612">
        <v>0</v>
      </c>
      <c r="J4612">
        <v>0</v>
      </c>
      <c r="K4612">
        <v>1</v>
      </c>
      <c r="L4612" s="16">
        <v>0</v>
      </c>
      <c r="M4612" s="16">
        <v>0</v>
      </c>
      <c r="N4612" s="16">
        <v>0</v>
      </c>
      <c r="P4612" s="16">
        <v>0</v>
      </c>
      <c r="Q4612">
        <v>0</v>
      </c>
    </row>
    <row r="4613" spans="1:17" x14ac:dyDescent="0.25">
      <c r="A4613" s="12" t="s">
        <v>392</v>
      </c>
      <c r="B4613" s="41" t="str">
        <f t="shared" si="144"/>
        <v>01</v>
      </c>
      <c r="C4613" s="41" t="str">
        <f t="shared" si="145"/>
        <v>2020</v>
      </c>
      <c r="D4613" t="s">
        <v>1110</v>
      </c>
      <c r="E4613" t="s">
        <v>1648</v>
      </c>
      <c r="F4613" t="s">
        <v>2131</v>
      </c>
      <c r="G4613">
        <v>0</v>
      </c>
      <c r="H4613">
        <v>0</v>
      </c>
      <c r="I4613">
        <v>0</v>
      </c>
      <c r="J4613">
        <v>0</v>
      </c>
      <c r="K4613">
        <v>2</v>
      </c>
      <c r="L4613" s="16">
        <v>0</v>
      </c>
      <c r="M4613" s="16">
        <v>0</v>
      </c>
      <c r="N4613" s="16">
        <v>0</v>
      </c>
      <c r="P4613" s="16">
        <v>0</v>
      </c>
      <c r="Q4613">
        <v>0</v>
      </c>
    </row>
    <row r="4614" spans="1:17" x14ac:dyDescent="0.25">
      <c r="A4614" s="12" t="s">
        <v>393</v>
      </c>
      <c r="B4614" s="41" t="str">
        <f t="shared" si="144"/>
        <v>06</v>
      </c>
      <c r="C4614" s="41" t="str">
        <f t="shared" si="145"/>
        <v>2020</v>
      </c>
      <c r="D4614" t="s">
        <v>1115</v>
      </c>
      <c r="E4614" t="s">
        <v>1674</v>
      </c>
      <c r="F4614" t="s">
        <v>2161</v>
      </c>
      <c r="G4614">
        <v>0</v>
      </c>
      <c r="H4614">
        <v>0</v>
      </c>
      <c r="I4614">
        <v>38</v>
      </c>
      <c r="J4614">
        <v>0</v>
      </c>
      <c r="K4614">
        <v>0</v>
      </c>
      <c r="L4614" s="16">
        <v>854760000</v>
      </c>
      <c r="M4614" s="16">
        <v>596700000</v>
      </c>
      <c r="N4614" s="16">
        <v>0</v>
      </c>
      <c r="P4614" s="16">
        <v>854760000</v>
      </c>
      <c r="Q4614">
        <v>0</v>
      </c>
    </row>
    <row r="4615" spans="1:17" x14ac:dyDescent="0.25">
      <c r="A4615" s="12" t="s">
        <v>392</v>
      </c>
      <c r="B4615" s="41" t="str">
        <f t="shared" si="144"/>
        <v>01</v>
      </c>
      <c r="C4615" s="41" t="str">
        <f t="shared" si="145"/>
        <v>2020</v>
      </c>
      <c r="D4615" t="s">
        <v>1125</v>
      </c>
      <c r="E4615" t="s">
        <v>1890</v>
      </c>
      <c r="F4615" t="s">
        <v>2131</v>
      </c>
      <c r="G4615">
        <v>0</v>
      </c>
      <c r="H4615">
        <v>0</v>
      </c>
      <c r="I4615">
        <v>0</v>
      </c>
      <c r="J4615">
        <v>0</v>
      </c>
      <c r="K4615">
        <v>0</v>
      </c>
      <c r="L4615" s="16">
        <v>0</v>
      </c>
      <c r="M4615" s="16">
        <v>0</v>
      </c>
      <c r="N4615" s="16">
        <v>0</v>
      </c>
      <c r="P4615" s="16">
        <v>0</v>
      </c>
      <c r="Q4615">
        <v>0</v>
      </c>
    </row>
    <row r="4616" spans="1:17" x14ac:dyDescent="0.25">
      <c r="A4616" s="12" t="s">
        <v>392</v>
      </c>
      <c r="B4616" s="41" t="str">
        <f t="shared" si="144"/>
        <v>01</v>
      </c>
      <c r="C4616" s="41" t="str">
        <f t="shared" si="145"/>
        <v>2020</v>
      </c>
      <c r="D4616" t="s">
        <v>1125</v>
      </c>
      <c r="E4616" t="s">
        <v>1670</v>
      </c>
      <c r="F4616" t="s">
        <v>2131</v>
      </c>
      <c r="G4616">
        <v>0</v>
      </c>
      <c r="H4616">
        <v>0</v>
      </c>
      <c r="I4616">
        <v>0</v>
      </c>
      <c r="J4616">
        <v>0</v>
      </c>
      <c r="K4616">
        <v>0</v>
      </c>
      <c r="L4616" s="16">
        <v>0</v>
      </c>
      <c r="M4616" s="16">
        <v>0</v>
      </c>
      <c r="N4616" s="16">
        <v>0</v>
      </c>
      <c r="P4616" s="16">
        <v>0</v>
      </c>
      <c r="Q4616">
        <v>0</v>
      </c>
    </row>
    <row r="4617" spans="1:17" x14ac:dyDescent="0.25">
      <c r="A4617" s="12" t="s">
        <v>392</v>
      </c>
      <c r="B4617" s="41" t="str">
        <f t="shared" si="144"/>
        <v>01</v>
      </c>
      <c r="C4617" s="41" t="str">
        <f t="shared" si="145"/>
        <v>2020</v>
      </c>
      <c r="D4617" t="s">
        <v>1117</v>
      </c>
      <c r="E4617" t="s">
        <v>1785</v>
      </c>
      <c r="F4617" t="s">
        <v>2131</v>
      </c>
      <c r="G4617">
        <v>0</v>
      </c>
      <c r="H4617">
        <v>0</v>
      </c>
      <c r="I4617">
        <v>0</v>
      </c>
      <c r="J4617">
        <v>0</v>
      </c>
      <c r="K4617">
        <v>5</v>
      </c>
      <c r="L4617" s="16">
        <v>0</v>
      </c>
      <c r="M4617" s="16">
        <v>0</v>
      </c>
      <c r="N4617" s="16">
        <v>0</v>
      </c>
      <c r="P4617" s="16">
        <v>0</v>
      </c>
      <c r="Q4617">
        <v>0</v>
      </c>
    </row>
    <row r="4618" spans="1:17" x14ac:dyDescent="0.25">
      <c r="A4618" s="12" t="s">
        <v>392</v>
      </c>
      <c r="B4618" s="41" t="str">
        <f t="shared" si="144"/>
        <v>01</v>
      </c>
      <c r="C4618" s="41" t="str">
        <f t="shared" si="145"/>
        <v>2020</v>
      </c>
      <c r="D4618" t="s">
        <v>1117</v>
      </c>
      <c r="E4618" t="s">
        <v>1184</v>
      </c>
      <c r="F4618" t="s">
        <v>2131</v>
      </c>
      <c r="G4618">
        <v>0</v>
      </c>
      <c r="H4618">
        <v>0</v>
      </c>
      <c r="I4618">
        <v>0</v>
      </c>
      <c r="J4618">
        <v>0</v>
      </c>
      <c r="K4618">
        <v>1</v>
      </c>
      <c r="L4618" s="16">
        <v>0</v>
      </c>
      <c r="M4618" s="16">
        <v>0</v>
      </c>
      <c r="N4618" s="16">
        <v>0</v>
      </c>
      <c r="P4618" s="16">
        <v>0</v>
      </c>
      <c r="Q4618">
        <v>0</v>
      </c>
    </row>
    <row r="4619" spans="1:17" x14ac:dyDescent="0.25">
      <c r="A4619" s="12" t="s">
        <v>392</v>
      </c>
      <c r="B4619" s="41" t="str">
        <f t="shared" si="144"/>
        <v>01</v>
      </c>
      <c r="C4619" s="41" t="str">
        <f t="shared" si="145"/>
        <v>2020</v>
      </c>
      <c r="D4619" t="s">
        <v>1117</v>
      </c>
      <c r="E4619" t="s">
        <v>1243</v>
      </c>
      <c r="F4619" t="s">
        <v>2131</v>
      </c>
      <c r="G4619">
        <v>0</v>
      </c>
      <c r="H4619">
        <v>0</v>
      </c>
      <c r="I4619">
        <v>0</v>
      </c>
      <c r="J4619">
        <v>0</v>
      </c>
      <c r="K4619">
        <v>150</v>
      </c>
      <c r="L4619" s="16">
        <v>0</v>
      </c>
      <c r="M4619" s="16">
        <v>0</v>
      </c>
      <c r="N4619" s="16">
        <v>0</v>
      </c>
      <c r="P4619" s="16">
        <v>0</v>
      </c>
      <c r="Q4619">
        <v>0</v>
      </c>
    </row>
    <row r="4620" spans="1:17" x14ac:dyDescent="0.25">
      <c r="A4620" s="12" t="s">
        <v>392</v>
      </c>
      <c r="B4620" s="41" t="str">
        <f t="shared" si="144"/>
        <v>01</v>
      </c>
      <c r="C4620" s="41" t="str">
        <f t="shared" si="145"/>
        <v>2020</v>
      </c>
      <c r="D4620" t="s">
        <v>1117</v>
      </c>
      <c r="E4620" t="s">
        <v>1243</v>
      </c>
      <c r="F4620" t="s">
        <v>2131</v>
      </c>
      <c r="G4620">
        <v>0</v>
      </c>
      <c r="H4620">
        <v>0</v>
      </c>
      <c r="I4620">
        <v>0</v>
      </c>
      <c r="J4620">
        <v>0</v>
      </c>
      <c r="K4620">
        <v>16</v>
      </c>
      <c r="L4620" s="16">
        <v>0</v>
      </c>
      <c r="M4620" s="16">
        <v>0</v>
      </c>
      <c r="N4620" s="16">
        <v>0</v>
      </c>
      <c r="P4620" s="16">
        <v>0</v>
      </c>
      <c r="Q4620">
        <v>0</v>
      </c>
    </row>
    <row r="4621" spans="1:17" x14ac:dyDescent="0.25">
      <c r="A4621" s="12" t="s">
        <v>392</v>
      </c>
      <c r="B4621" s="41" t="str">
        <f t="shared" si="144"/>
        <v>01</v>
      </c>
      <c r="C4621" s="41" t="str">
        <f t="shared" si="145"/>
        <v>2020</v>
      </c>
      <c r="D4621" t="s">
        <v>1110</v>
      </c>
      <c r="E4621" t="s">
        <v>1945</v>
      </c>
      <c r="F4621" t="s">
        <v>2131</v>
      </c>
      <c r="G4621">
        <v>0</v>
      </c>
      <c r="H4621">
        <v>0</v>
      </c>
      <c r="I4621">
        <v>0</v>
      </c>
      <c r="J4621">
        <v>0</v>
      </c>
      <c r="K4621">
        <v>0</v>
      </c>
      <c r="L4621" s="16">
        <v>0</v>
      </c>
      <c r="M4621" s="16">
        <v>0</v>
      </c>
      <c r="N4621" s="16">
        <v>0</v>
      </c>
      <c r="P4621" s="16">
        <v>0</v>
      </c>
      <c r="Q4621">
        <v>0</v>
      </c>
    </row>
    <row r="4622" spans="1:17" x14ac:dyDescent="0.25">
      <c r="A4622" s="12" t="s">
        <v>392</v>
      </c>
      <c r="B4622" s="41" t="str">
        <f t="shared" si="144"/>
        <v>01</v>
      </c>
      <c r="C4622" s="41" t="str">
        <f t="shared" si="145"/>
        <v>2020</v>
      </c>
      <c r="D4622" t="s">
        <v>1116</v>
      </c>
      <c r="E4622" t="s">
        <v>1188</v>
      </c>
      <c r="F4622" t="s">
        <v>2131</v>
      </c>
      <c r="G4622">
        <v>0</v>
      </c>
      <c r="H4622">
        <v>0</v>
      </c>
      <c r="I4622">
        <v>0</v>
      </c>
      <c r="J4622">
        <v>0</v>
      </c>
      <c r="K4622">
        <v>1</v>
      </c>
      <c r="L4622" s="16">
        <v>0</v>
      </c>
      <c r="M4622" s="16">
        <v>0</v>
      </c>
      <c r="N4622" s="16">
        <v>0</v>
      </c>
      <c r="P4622" s="16">
        <v>0</v>
      </c>
      <c r="Q4622">
        <v>0</v>
      </c>
    </row>
    <row r="4623" spans="1:17" x14ac:dyDescent="0.25">
      <c r="A4623" s="12" t="s">
        <v>392</v>
      </c>
      <c r="B4623" s="41" t="str">
        <f t="shared" si="144"/>
        <v>01</v>
      </c>
      <c r="C4623" s="41" t="str">
        <f t="shared" si="145"/>
        <v>2020</v>
      </c>
      <c r="D4623" t="s">
        <v>1108</v>
      </c>
      <c r="E4623" t="s">
        <v>1236</v>
      </c>
      <c r="F4623" t="s">
        <v>2129</v>
      </c>
      <c r="G4623">
        <v>0</v>
      </c>
      <c r="H4623">
        <v>3</v>
      </c>
      <c r="I4623">
        <v>1</v>
      </c>
      <c r="J4623">
        <v>1</v>
      </c>
      <c r="K4623">
        <v>0</v>
      </c>
      <c r="L4623" s="16">
        <v>0</v>
      </c>
      <c r="M4623" s="16">
        <v>0</v>
      </c>
      <c r="N4623" s="16">
        <v>0</v>
      </c>
      <c r="P4623" s="16">
        <v>0</v>
      </c>
      <c r="Q4623">
        <v>0</v>
      </c>
    </row>
    <row r="4624" spans="1:17" x14ac:dyDescent="0.25">
      <c r="A4624" s="12" t="s">
        <v>392</v>
      </c>
      <c r="B4624" s="41" t="str">
        <f t="shared" si="144"/>
        <v>01</v>
      </c>
      <c r="C4624" s="41" t="str">
        <f t="shared" si="145"/>
        <v>2020</v>
      </c>
      <c r="D4624" t="s">
        <v>1126</v>
      </c>
      <c r="E4624" t="s">
        <v>1757</v>
      </c>
      <c r="F4624" t="s">
        <v>2129</v>
      </c>
      <c r="G4624">
        <v>0</v>
      </c>
      <c r="H4624">
        <v>0</v>
      </c>
      <c r="I4624">
        <v>1</v>
      </c>
      <c r="J4624">
        <v>0</v>
      </c>
      <c r="K4624">
        <v>0</v>
      </c>
      <c r="L4624" s="16">
        <v>0</v>
      </c>
      <c r="M4624" s="16">
        <v>0</v>
      </c>
      <c r="N4624" s="16">
        <v>0</v>
      </c>
      <c r="P4624" s="16">
        <v>0</v>
      </c>
      <c r="Q4624">
        <v>0</v>
      </c>
    </row>
    <row r="4625" spans="1:17" x14ac:dyDescent="0.25">
      <c r="A4625" s="12" t="s">
        <v>388</v>
      </c>
      <c r="B4625" s="41" t="str">
        <f t="shared" si="144"/>
        <v>01</v>
      </c>
      <c r="C4625" s="41" t="str">
        <f t="shared" si="145"/>
        <v>2020</v>
      </c>
      <c r="D4625" t="s">
        <v>1107</v>
      </c>
      <c r="E4625" t="s">
        <v>1347</v>
      </c>
      <c r="F4625" t="s">
        <v>2131</v>
      </c>
      <c r="G4625">
        <v>0</v>
      </c>
      <c r="H4625">
        <v>0</v>
      </c>
      <c r="I4625">
        <v>0</v>
      </c>
      <c r="J4625">
        <v>0</v>
      </c>
      <c r="K4625">
        <v>4</v>
      </c>
      <c r="L4625" s="16">
        <v>0</v>
      </c>
      <c r="M4625" s="16">
        <v>0</v>
      </c>
      <c r="N4625" s="16">
        <v>0</v>
      </c>
      <c r="P4625" s="16">
        <v>0</v>
      </c>
      <c r="Q4625">
        <v>0</v>
      </c>
    </row>
    <row r="4626" spans="1:17" x14ac:dyDescent="0.25">
      <c r="A4626" s="12" t="s">
        <v>392</v>
      </c>
      <c r="B4626" s="41" t="str">
        <f t="shared" si="144"/>
        <v>01</v>
      </c>
      <c r="C4626" s="41" t="str">
        <f t="shared" si="145"/>
        <v>2020</v>
      </c>
      <c r="D4626" t="s">
        <v>1107</v>
      </c>
      <c r="E4626" t="s">
        <v>1536</v>
      </c>
      <c r="F4626" t="s">
        <v>2131</v>
      </c>
      <c r="G4626">
        <v>0</v>
      </c>
      <c r="H4626">
        <v>0</v>
      </c>
      <c r="I4626">
        <v>0</v>
      </c>
      <c r="J4626">
        <v>0</v>
      </c>
      <c r="K4626">
        <v>3</v>
      </c>
      <c r="L4626" s="16">
        <v>0</v>
      </c>
      <c r="M4626" s="16">
        <v>0</v>
      </c>
      <c r="N4626" s="16">
        <v>0</v>
      </c>
      <c r="P4626" s="16">
        <v>0</v>
      </c>
      <c r="Q4626">
        <v>0</v>
      </c>
    </row>
    <row r="4627" spans="1:17" x14ac:dyDescent="0.25">
      <c r="A4627" s="12" t="s">
        <v>392</v>
      </c>
      <c r="B4627" s="41" t="str">
        <f t="shared" si="144"/>
        <v>01</v>
      </c>
      <c r="C4627" s="41" t="str">
        <f t="shared" si="145"/>
        <v>2020</v>
      </c>
      <c r="D4627" t="s">
        <v>1121</v>
      </c>
      <c r="E4627" t="s">
        <v>1214</v>
      </c>
      <c r="F4627" t="s">
        <v>2131</v>
      </c>
      <c r="G4627">
        <v>0</v>
      </c>
      <c r="H4627">
        <v>0</v>
      </c>
      <c r="I4627">
        <v>0</v>
      </c>
      <c r="J4627">
        <v>0</v>
      </c>
      <c r="K4627">
        <v>5</v>
      </c>
      <c r="L4627" s="16">
        <v>0</v>
      </c>
      <c r="M4627" s="16">
        <v>0</v>
      </c>
      <c r="N4627" s="16">
        <v>0</v>
      </c>
      <c r="P4627" s="16">
        <v>0</v>
      </c>
      <c r="Q4627">
        <v>0</v>
      </c>
    </row>
    <row r="4628" spans="1:17" x14ac:dyDescent="0.25">
      <c r="A4628" s="12" t="s">
        <v>392</v>
      </c>
      <c r="B4628" s="41" t="str">
        <f t="shared" si="144"/>
        <v>01</v>
      </c>
      <c r="C4628" s="41" t="str">
        <f t="shared" si="145"/>
        <v>2020</v>
      </c>
      <c r="D4628" t="s">
        <v>1124</v>
      </c>
      <c r="E4628" t="s">
        <v>1326</v>
      </c>
      <c r="F4628" t="s">
        <v>2131</v>
      </c>
      <c r="G4628">
        <v>0</v>
      </c>
      <c r="H4628">
        <v>0</v>
      </c>
      <c r="I4628">
        <v>0</v>
      </c>
      <c r="J4628">
        <v>0</v>
      </c>
      <c r="K4628">
        <v>7</v>
      </c>
      <c r="L4628" s="16">
        <v>0</v>
      </c>
      <c r="M4628" s="16">
        <v>0</v>
      </c>
      <c r="N4628" s="16">
        <v>0</v>
      </c>
      <c r="P4628" s="16">
        <v>0</v>
      </c>
      <c r="Q4628">
        <v>0</v>
      </c>
    </row>
    <row r="4629" spans="1:17" x14ac:dyDescent="0.25">
      <c r="A4629" s="12" t="s">
        <v>392</v>
      </c>
      <c r="B4629" s="41" t="str">
        <f t="shared" si="144"/>
        <v>01</v>
      </c>
      <c r="C4629" s="41" t="str">
        <f t="shared" si="145"/>
        <v>2020</v>
      </c>
      <c r="D4629" t="s">
        <v>1128</v>
      </c>
      <c r="E4629" t="s">
        <v>1259</v>
      </c>
      <c r="F4629" t="s">
        <v>2131</v>
      </c>
      <c r="G4629">
        <v>0</v>
      </c>
      <c r="H4629">
        <v>0</v>
      </c>
      <c r="I4629">
        <v>0</v>
      </c>
      <c r="J4629">
        <v>0</v>
      </c>
      <c r="K4629">
        <v>1</v>
      </c>
      <c r="L4629" s="16">
        <v>0</v>
      </c>
      <c r="M4629" s="16">
        <v>0</v>
      </c>
      <c r="N4629" s="16">
        <v>0</v>
      </c>
      <c r="P4629" s="16">
        <v>0</v>
      </c>
      <c r="Q4629">
        <v>0</v>
      </c>
    </row>
    <row r="4630" spans="1:17" x14ac:dyDescent="0.25">
      <c r="A4630" s="12" t="s">
        <v>392</v>
      </c>
      <c r="B4630" s="41" t="str">
        <f t="shared" si="144"/>
        <v>01</v>
      </c>
      <c r="C4630" s="41" t="str">
        <f t="shared" si="145"/>
        <v>2020</v>
      </c>
      <c r="D4630" t="s">
        <v>1108</v>
      </c>
      <c r="E4630" t="s">
        <v>1236</v>
      </c>
      <c r="F4630" t="s">
        <v>2131</v>
      </c>
      <c r="G4630">
        <v>0</v>
      </c>
      <c r="H4630">
        <v>0</v>
      </c>
      <c r="I4630">
        <v>0</v>
      </c>
      <c r="J4630">
        <v>0</v>
      </c>
      <c r="K4630">
        <v>1</v>
      </c>
      <c r="L4630" s="16">
        <v>0</v>
      </c>
      <c r="M4630" s="16">
        <v>0</v>
      </c>
      <c r="N4630" s="16">
        <v>0</v>
      </c>
      <c r="P4630" s="16">
        <v>0</v>
      </c>
      <c r="Q4630">
        <v>0</v>
      </c>
    </row>
    <row r="4631" spans="1:17" x14ac:dyDescent="0.25">
      <c r="A4631" s="12" t="s">
        <v>392</v>
      </c>
      <c r="B4631" s="41" t="str">
        <f t="shared" si="144"/>
        <v>01</v>
      </c>
      <c r="C4631" s="41" t="str">
        <f t="shared" si="145"/>
        <v>2020</v>
      </c>
      <c r="D4631" t="s">
        <v>1107</v>
      </c>
      <c r="E4631" t="s">
        <v>1957</v>
      </c>
      <c r="F4631" t="s">
        <v>2131</v>
      </c>
      <c r="G4631">
        <v>0</v>
      </c>
      <c r="H4631">
        <v>0</v>
      </c>
      <c r="I4631">
        <v>0</v>
      </c>
      <c r="J4631">
        <v>0</v>
      </c>
      <c r="K4631">
        <v>4</v>
      </c>
      <c r="L4631" s="16">
        <v>0</v>
      </c>
      <c r="M4631" s="16">
        <v>0</v>
      </c>
      <c r="N4631" s="16">
        <v>0</v>
      </c>
      <c r="P4631" s="16">
        <v>0</v>
      </c>
      <c r="Q4631">
        <v>0</v>
      </c>
    </row>
    <row r="4632" spans="1:17" x14ac:dyDescent="0.25">
      <c r="A4632" s="12" t="s">
        <v>391</v>
      </c>
      <c r="B4632" s="41" t="str">
        <f t="shared" si="144"/>
        <v>01</v>
      </c>
      <c r="C4632" s="41" t="str">
        <f t="shared" si="145"/>
        <v>2020</v>
      </c>
      <c r="D4632" t="s">
        <v>1107</v>
      </c>
      <c r="E4632" t="s">
        <v>1619</v>
      </c>
      <c r="F4632" t="s">
        <v>2137</v>
      </c>
      <c r="G4632">
        <v>0</v>
      </c>
      <c r="H4632">
        <v>0</v>
      </c>
      <c r="I4632">
        <v>1</v>
      </c>
      <c r="J4632">
        <v>0</v>
      </c>
      <c r="K4632">
        <v>0</v>
      </c>
      <c r="L4632" s="16">
        <v>0</v>
      </c>
      <c r="M4632" s="16">
        <v>0</v>
      </c>
      <c r="N4632" s="16">
        <v>0</v>
      </c>
      <c r="P4632" s="16">
        <v>0</v>
      </c>
      <c r="Q4632">
        <v>0</v>
      </c>
    </row>
    <row r="4633" spans="1:17" x14ac:dyDescent="0.25">
      <c r="A4633" s="12" t="s">
        <v>394</v>
      </c>
      <c r="B4633" s="41" t="str">
        <f t="shared" si="144"/>
        <v>01</v>
      </c>
      <c r="C4633" s="41" t="str">
        <f t="shared" si="145"/>
        <v>2020</v>
      </c>
      <c r="D4633" t="s">
        <v>1129</v>
      </c>
      <c r="E4633" t="s">
        <v>1566</v>
      </c>
      <c r="F4633" t="s">
        <v>2174</v>
      </c>
      <c r="G4633">
        <v>0</v>
      </c>
      <c r="H4633">
        <v>0</v>
      </c>
      <c r="I4633">
        <v>0</v>
      </c>
      <c r="J4633">
        <v>0</v>
      </c>
      <c r="K4633">
        <v>0</v>
      </c>
      <c r="L4633" s="16">
        <v>0</v>
      </c>
      <c r="M4633" s="16">
        <v>0</v>
      </c>
      <c r="N4633" s="16">
        <v>0</v>
      </c>
      <c r="P4633" s="16">
        <v>0</v>
      </c>
      <c r="Q4633">
        <v>0</v>
      </c>
    </row>
    <row r="4634" spans="1:17" x14ac:dyDescent="0.25">
      <c r="A4634" s="12" t="s">
        <v>389</v>
      </c>
      <c r="B4634" s="41" t="str">
        <f t="shared" si="144"/>
        <v>01</v>
      </c>
      <c r="C4634" s="41" t="str">
        <f t="shared" si="145"/>
        <v>2020</v>
      </c>
      <c r="D4634" t="s">
        <v>1108</v>
      </c>
      <c r="E4634" t="s">
        <v>1646</v>
      </c>
      <c r="F4634" t="s">
        <v>2131</v>
      </c>
      <c r="G4634">
        <v>0</v>
      </c>
      <c r="H4634">
        <v>0</v>
      </c>
      <c r="I4634">
        <v>0</v>
      </c>
      <c r="J4634">
        <v>0</v>
      </c>
      <c r="K4634">
        <v>3</v>
      </c>
      <c r="L4634" s="16">
        <v>0</v>
      </c>
      <c r="M4634" s="16">
        <v>0</v>
      </c>
      <c r="N4634" s="16">
        <v>0</v>
      </c>
      <c r="P4634" s="16">
        <v>0</v>
      </c>
      <c r="Q4634">
        <v>0</v>
      </c>
    </row>
    <row r="4635" spans="1:17" x14ac:dyDescent="0.25">
      <c r="A4635" s="12" t="s">
        <v>392</v>
      </c>
      <c r="B4635" s="41" t="str">
        <f t="shared" si="144"/>
        <v>01</v>
      </c>
      <c r="C4635" s="41" t="str">
        <f t="shared" si="145"/>
        <v>2020</v>
      </c>
      <c r="D4635" t="s">
        <v>1110</v>
      </c>
      <c r="E4635" t="s">
        <v>1473</v>
      </c>
      <c r="F4635" t="s">
        <v>2131</v>
      </c>
      <c r="G4635">
        <v>0</v>
      </c>
      <c r="H4635">
        <v>0</v>
      </c>
      <c r="I4635">
        <v>0</v>
      </c>
      <c r="J4635">
        <v>0</v>
      </c>
      <c r="K4635">
        <v>2</v>
      </c>
      <c r="L4635" s="16">
        <v>4730250000</v>
      </c>
      <c r="M4635" s="16">
        <v>0</v>
      </c>
      <c r="N4635" s="16">
        <v>0</v>
      </c>
      <c r="P4635" s="16">
        <v>4730250000</v>
      </c>
      <c r="Q4635">
        <v>0</v>
      </c>
    </row>
    <row r="4636" spans="1:17" x14ac:dyDescent="0.25">
      <c r="A4636" s="12" t="s">
        <v>394</v>
      </c>
      <c r="B4636" s="41" t="str">
        <f t="shared" si="144"/>
        <v>01</v>
      </c>
      <c r="C4636" s="41" t="str">
        <f t="shared" si="145"/>
        <v>2020</v>
      </c>
      <c r="D4636" t="s">
        <v>1111</v>
      </c>
      <c r="E4636" t="s">
        <v>1321</v>
      </c>
      <c r="F4636" t="s">
        <v>2131</v>
      </c>
      <c r="G4636">
        <v>0</v>
      </c>
      <c r="H4636">
        <v>0</v>
      </c>
      <c r="I4636">
        <v>0</v>
      </c>
      <c r="J4636">
        <v>0</v>
      </c>
      <c r="K4636">
        <v>1</v>
      </c>
      <c r="L4636" s="16">
        <v>0</v>
      </c>
      <c r="M4636" s="16">
        <v>0</v>
      </c>
      <c r="N4636" s="16">
        <v>0</v>
      </c>
      <c r="P4636" s="16">
        <v>0</v>
      </c>
      <c r="Q4636">
        <v>0</v>
      </c>
    </row>
    <row r="4637" spans="1:17" x14ac:dyDescent="0.25">
      <c r="A4637" s="12" t="s">
        <v>394</v>
      </c>
      <c r="B4637" s="41" t="str">
        <f t="shared" si="144"/>
        <v>01</v>
      </c>
      <c r="C4637" s="41" t="str">
        <f t="shared" si="145"/>
        <v>2020</v>
      </c>
      <c r="D4637" t="s">
        <v>1111</v>
      </c>
      <c r="E4637" t="s">
        <v>1415</v>
      </c>
      <c r="F4637" t="s">
        <v>2131</v>
      </c>
      <c r="G4637">
        <v>0</v>
      </c>
      <c r="H4637">
        <v>0</v>
      </c>
      <c r="I4637">
        <v>0</v>
      </c>
      <c r="J4637">
        <v>0</v>
      </c>
      <c r="K4637">
        <v>1</v>
      </c>
      <c r="L4637" s="16">
        <v>0</v>
      </c>
      <c r="M4637" s="16">
        <v>0</v>
      </c>
      <c r="N4637" s="16">
        <v>0</v>
      </c>
      <c r="P4637" s="16">
        <v>0</v>
      </c>
      <c r="Q4637">
        <v>0</v>
      </c>
    </row>
    <row r="4638" spans="1:17" x14ac:dyDescent="0.25">
      <c r="A4638" s="12" t="s">
        <v>394</v>
      </c>
      <c r="B4638" s="41" t="str">
        <f t="shared" si="144"/>
        <v>01</v>
      </c>
      <c r="C4638" s="41" t="str">
        <f t="shared" si="145"/>
        <v>2020</v>
      </c>
      <c r="D4638" t="s">
        <v>1107</v>
      </c>
      <c r="E4638" t="s">
        <v>1154</v>
      </c>
      <c r="F4638" t="s">
        <v>2131</v>
      </c>
      <c r="G4638">
        <v>0</v>
      </c>
      <c r="H4638">
        <v>0</v>
      </c>
      <c r="I4638">
        <v>0</v>
      </c>
      <c r="J4638">
        <v>0</v>
      </c>
      <c r="K4638">
        <v>15</v>
      </c>
      <c r="L4638" s="16">
        <v>0</v>
      </c>
      <c r="M4638" s="16">
        <v>0</v>
      </c>
      <c r="N4638" s="16">
        <v>0</v>
      </c>
      <c r="P4638" s="16">
        <v>0</v>
      </c>
      <c r="Q4638">
        <v>0</v>
      </c>
    </row>
    <row r="4639" spans="1:17" x14ac:dyDescent="0.25">
      <c r="A4639" s="12" t="s">
        <v>394</v>
      </c>
      <c r="B4639" s="41" t="str">
        <f t="shared" si="144"/>
        <v>01</v>
      </c>
      <c r="C4639" s="41" t="str">
        <f t="shared" si="145"/>
        <v>2020</v>
      </c>
      <c r="D4639" t="s">
        <v>1116</v>
      </c>
      <c r="E4639" t="s">
        <v>1690</v>
      </c>
      <c r="F4639" t="s">
        <v>2149</v>
      </c>
      <c r="G4639">
        <v>0</v>
      </c>
      <c r="H4639">
        <v>0</v>
      </c>
      <c r="I4639">
        <v>0</v>
      </c>
      <c r="J4639">
        <v>0</v>
      </c>
      <c r="K4639">
        <v>0</v>
      </c>
      <c r="L4639" s="16">
        <v>0</v>
      </c>
      <c r="M4639" s="16">
        <v>0</v>
      </c>
      <c r="N4639" s="16">
        <v>0</v>
      </c>
      <c r="P4639" s="16">
        <v>0</v>
      </c>
      <c r="Q4639">
        <v>0</v>
      </c>
    </row>
    <row r="4640" spans="1:17" x14ac:dyDescent="0.25">
      <c r="A4640" s="12" t="s">
        <v>394</v>
      </c>
      <c r="B4640" s="41" t="str">
        <f t="shared" si="144"/>
        <v>01</v>
      </c>
      <c r="C4640" s="41" t="str">
        <f t="shared" si="145"/>
        <v>2020</v>
      </c>
      <c r="D4640" t="s">
        <v>1116</v>
      </c>
      <c r="E4640" t="s">
        <v>1694</v>
      </c>
      <c r="F4640" t="s">
        <v>2131</v>
      </c>
      <c r="G4640">
        <v>0</v>
      </c>
      <c r="H4640">
        <v>0</v>
      </c>
      <c r="I4640">
        <v>0</v>
      </c>
      <c r="J4640">
        <v>0</v>
      </c>
      <c r="K4640">
        <v>3</v>
      </c>
      <c r="L4640" s="16">
        <v>0</v>
      </c>
      <c r="M4640" s="16">
        <v>0</v>
      </c>
      <c r="N4640" s="16">
        <v>0</v>
      </c>
      <c r="P4640" s="16">
        <v>0</v>
      </c>
      <c r="Q4640">
        <v>0</v>
      </c>
    </row>
    <row r="4641" spans="1:17" x14ac:dyDescent="0.25">
      <c r="A4641" s="12" t="s">
        <v>392</v>
      </c>
      <c r="B4641" s="41" t="str">
        <f t="shared" si="144"/>
        <v>01</v>
      </c>
      <c r="C4641" s="41" t="str">
        <f t="shared" si="145"/>
        <v>2020</v>
      </c>
      <c r="D4641" t="s">
        <v>1124</v>
      </c>
      <c r="E4641" t="s">
        <v>1913</v>
      </c>
      <c r="F4641" t="s">
        <v>2131</v>
      </c>
      <c r="G4641">
        <v>0</v>
      </c>
      <c r="H4641">
        <v>0</v>
      </c>
      <c r="I4641">
        <v>0</v>
      </c>
      <c r="J4641">
        <v>0</v>
      </c>
      <c r="K4641">
        <v>1</v>
      </c>
      <c r="L4641" s="16">
        <v>0</v>
      </c>
      <c r="M4641" s="16">
        <v>0</v>
      </c>
      <c r="N4641" s="16">
        <v>0</v>
      </c>
      <c r="P4641" s="16">
        <v>0</v>
      </c>
      <c r="Q4641">
        <v>0</v>
      </c>
    </row>
    <row r="4642" spans="1:17" x14ac:dyDescent="0.25">
      <c r="A4642" s="12" t="s">
        <v>394</v>
      </c>
      <c r="B4642" s="41" t="str">
        <f t="shared" si="144"/>
        <v>01</v>
      </c>
      <c r="C4642" s="41" t="str">
        <f t="shared" si="145"/>
        <v>2020</v>
      </c>
      <c r="D4642" t="s">
        <v>1113</v>
      </c>
      <c r="E4642" t="s">
        <v>1958</v>
      </c>
      <c r="F4642" t="s">
        <v>2131</v>
      </c>
      <c r="G4642">
        <v>0</v>
      </c>
      <c r="H4642">
        <v>0</v>
      </c>
      <c r="I4642">
        <v>0</v>
      </c>
      <c r="J4642">
        <v>0</v>
      </c>
      <c r="K4642">
        <v>1</v>
      </c>
      <c r="L4642" s="16">
        <v>0</v>
      </c>
      <c r="M4642" s="16">
        <v>0</v>
      </c>
      <c r="N4642" s="16">
        <v>0</v>
      </c>
      <c r="P4642" s="16">
        <v>0</v>
      </c>
      <c r="Q4642">
        <v>0</v>
      </c>
    </row>
    <row r="4643" spans="1:17" x14ac:dyDescent="0.25">
      <c r="A4643" s="12" t="s">
        <v>394</v>
      </c>
      <c r="B4643" s="41" t="str">
        <f t="shared" si="144"/>
        <v>01</v>
      </c>
      <c r="C4643" s="41" t="str">
        <f t="shared" si="145"/>
        <v>2020</v>
      </c>
      <c r="D4643" t="s">
        <v>1110</v>
      </c>
      <c r="E4643" t="s">
        <v>1390</v>
      </c>
      <c r="F4643" t="s">
        <v>2131</v>
      </c>
      <c r="G4643">
        <v>0</v>
      </c>
      <c r="H4643">
        <v>0</v>
      </c>
      <c r="I4643">
        <v>0</v>
      </c>
      <c r="J4643">
        <v>0</v>
      </c>
      <c r="K4643">
        <v>2</v>
      </c>
      <c r="L4643" s="16">
        <v>13751163333</v>
      </c>
      <c r="M4643" s="16">
        <v>0</v>
      </c>
      <c r="N4643" s="16">
        <v>45600000</v>
      </c>
      <c r="P4643" s="16">
        <v>13751163333</v>
      </c>
      <c r="Q4643">
        <v>0</v>
      </c>
    </row>
    <row r="4644" spans="1:17" x14ac:dyDescent="0.25">
      <c r="A4644" s="12" t="s">
        <v>395</v>
      </c>
      <c r="B4644" s="41" t="str">
        <f t="shared" si="144"/>
        <v>01</v>
      </c>
      <c r="C4644" s="41" t="str">
        <f t="shared" si="145"/>
        <v>2020</v>
      </c>
      <c r="D4644" t="s">
        <v>1108</v>
      </c>
      <c r="E4644" t="s">
        <v>1235</v>
      </c>
      <c r="F4644" t="s">
        <v>2129</v>
      </c>
      <c r="G4644">
        <v>0</v>
      </c>
      <c r="H4644">
        <v>0</v>
      </c>
      <c r="I4644">
        <v>1</v>
      </c>
      <c r="J4644">
        <v>1</v>
      </c>
      <c r="K4644">
        <v>0</v>
      </c>
      <c r="L4644" s="16">
        <v>0</v>
      </c>
      <c r="M4644" s="16">
        <v>0</v>
      </c>
      <c r="N4644" s="16">
        <v>0</v>
      </c>
      <c r="P4644" s="16">
        <v>0</v>
      </c>
      <c r="Q4644">
        <v>0</v>
      </c>
    </row>
    <row r="4645" spans="1:17" x14ac:dyDescent="0.25">
      <c r="A4645" s="12" t="s">
        <v>395</v>
      </c>
      <c r="B4645" s="41" t="str">
        <f t="shared" si="144"/>
        <v>01</v>
      </c>
      <c r="C4645" s="41" t="str">
        <f t="shared" si="145"/>
        <v>2020</v>
      </c>
      <c r="D4645" t="s">
        <v>1112</v>
      </c>
      <c r="E4645" t="s">
        <v>1393</v>
      </c>
      <c r="F4645" t="s">
        <v>2156</v>
      </c>
      <c r="G4645">
        <v>0</v>
      </c>
      <c r="H4645">
        <v>1</v>
      </c>
      <c r="I4645">
        <v>0</v>
      </c>
      <c r="J4645">
        <v>0</v>
      </c>
      <c r="K4645">
        <v>0</v>
      </c>
      <c r="L4645" s="16">
        <v>0</v>
      </c>
      <c r="M4645" s="16">
        <v>0</v>
      </c>
      <c r="N4645" s="16">
        <v>0</v>
      </c>
      <c r="P4645" s="16">
        <v>0</v>
      </c>
      <c r="Q4645">
        <v>0</v>
      </c>
    </row>
    <row r="4646" spans="1:17" x14ac:dyDescent="0.25">
      <c r="A4646" s="12" t="s">
        <v>395</v>
      </c>
      <c r="B4646" s="41" t="str">
        <f t="shared" si="144"/>
        <v>01</v>
      </c>
      <c r="C4646" s="41" t="str">
        <f t="shared" si="145"/>
        <v>2020</v>
      </c>
      <c r="D4646" t="s">
        <v>1107</v>
      </c>
      <c r="E4646" t="s">
        <v>1709</v>
      </c>
      <c r="F4646" t="s">
        <v>2131</v>
      </c>
      <c r="G4646">
        <v>0</v>
      </c>
      <c r="H4646">
        <v>0</v>
      </c>
      <c r="I4646">
        <v>0</v>
      </c>
      <c r="J4646">
        <v>0</v>
      </c>
      <c r="K4646">
        <v>0</v>
      </c>
      <c r="L4646" s="16">
        <v>0</v>
      </c>
      <c r="M4646" s="16">
        <v>0</v>
      </c>
      <c r="N4646" s="16">
        <v>0</v>
      </c>
      <c r="P4646" s="16">
        <v>0</v>
      </c>
      <c r="Q4646">
        <v>0</v>
      </c>
    </row>
    <row r="4647" spans="1:17" x14ac:dyDescent="0.25">
      <c r="A4647" s="12" t="s">
        <v>384</v>
      </c>
      <c r="B4647" s="41" t="str">
        <f t="shared" si="144"/>
        <v>01</v>
      </c>
      <c r="C4647" s="41" t="str">
        <f t="shared" si="145"/>
        <v>2020</v>
      </c>
      <c r="D4647" t="s">
        <v>1107</v>
      </c>
      <c r="E4647" t="s">
        <v>1939</v>
      </c>
      <c r="F4647" t="s">
        <v>2131</v>
      </c>
      <c r="G4647">
        <v>0</v>
      </c>
      <c r="H4647">
        <v>0</v>
      </c>
      <c r="I4647">
        <v>0</v>
      </c>
      <c r="J4647">
        <v>0</v>
      </c>
      <c r="K4647">
        <v>0</v>
      </c>
      <c r="L4647" s="16">
        <v>0</v>
      </c>
      <c r="M4647" s="16">
        <v>0</v>
      </c>
      <c r="N4647" s="16">
        <v>0</v>
      </c>
      <c r="P4647" s="16">
        <v>0</v>
      </c>
      <c r="Q4647">
        <v>0</v>
      </c>
    </row>
    <row r="4648" spans="1:17" x14ac:dyDescent="0.25">
      <c r="A4648" s="12" t="s">
        <v>385</v>
      </c>
      <c r="B4648" s="41" t="str">
        <f t="shared" si="144"/>
        <v>01</v>
      </c>
      <c r="C4648" s="41" t="str">
        <f t="shared" si="145"/>
        <v>2020</v>
      </c>
      <c r="D4648" t="s">
        <v>1127</v>
      </c>
      <c r="E4648" t="s">
        <v>1818</v>
      </c>
      <c r="F4648" t="s">
        <v>2131</v>
      </c>
      <c r="G4648">
        <v>0</v>
      </c>
      <c r="H4648">
        <v>0</v>
      </c>
      <c r="I4648">
        <v>0</v>
      </c>
      <c r="J4648">
        <v>0</v>
      </c>
      <c r="K4648">
        <v>1</v>
      </c>
      <c r="L4648" s="16">
        <v>0</v>
      </c>
      <c r="M4648" s="16">
        <v>0</v>
      </c>
      <c r="N4648" s="16">
        <v>0</v>
      </c>
      <c r="P4648" s="16">
        <v>0</v>
      </c>
      <c r="Q4648">
        <v>0</v>
      </c>
    </row>
    <row r="4649" spans="1:17" x14ac:dyDescent="0.25">
      <c r="A4649" s="12" t="s">
        <v>384</v>
      </c>
      <c r="B4649" s="41" t="str">
        <f t="shared" si="144"/>
        <v>01</v>
      </c>
      <c r="C4649" s="41" t="str">
        <f t="shared" si="145"/>
        <v>2020</v>
      </c>
      <c r="D4649" t="s">
        <v>1134</v>
      </c>
      <c r="E4649" t="s">
        <v>1508</v>
      </c>
      <c r="F4649" t="s">
        <v>2131</v>
      </c>
      <c r="G4649">
        <v>0</v>
      </c>
      <c r="H4649">
        <v>0</v>
      </c>
      <c r="I4649">
        <v>0</v>
      </c>
      <c r="J4649">
        <v>0</v>
      </c>
      <c r="K4649">
        <v>2</v>
      </c>
      <c r="L4649" s="16">
        <v>0</v>
      </c>
      <c r="M4649" s="16">
        <v>0</v>
      </c>
      <c r="N4649" s="16">
        <v>0</v>
      </c>
      <c r="P4649" s="16">
        <v>0</v>
      </c>
      <c r="Q4649">
        <v>0</v>
      </c>
    </row>
    <row r="4650" spans="1:17" x14ac:dyDescent="0.25">
      <c r="A4650" s="12" t="s">
        <v>388</v>
      </c>
      <c r="B4650" s="41" t="str">
        <f t="shared" si="144"/>
        <v>01</v>
      </c>
      <c r="C4650" s="41" t="str">
        <f t="shared" si="145"/>
        <v>2020</v>
      </c>
      <c r="D4650" t="s">
        <v>1129</v>
      </c>
      <c r="E4650" t="s">
        <v>1389</v>
      </c>
      <c r="F4650" t="s">
        <v>2131</v>
      </c>
      <c r="G4650">
        <v>0</v>
      </c>
      <c r="H4650">
        <v>0</v>
      </c>
      <c r="I4650">
        <v>0</v>
      </c>
      <c r="J4650">
        <v>0</v>
      </c>
      <c r="K4650">
        <v>2</v>
      </c>
      <c r="L4650" s="16">
        <v>0</v>
      </c>
      <c r="M4650" s="16">
        <v>0</v>
      </c>
      <c r="N4650" s="16">
        <v>0</v>
      </c>
      <c r="P4650" s="16">
        <v>0</v>
      </c>
      <c r="Q4650">
        <v>0</v>
      </c>
    </row>
    <row r="4651" spans="1:17" x14ac:dyDescent="0.25">
      <c r="A4651" s="12" t="s">
        <v>388</v>
      </c>
      <c r="B4651" s="41" t="str">
        <f t="shared" si="144"/>
        <v>01</v>
      </c>
      <c r="C4651" s="41" t="str">
        <f t="shared" si="145"/>
        <v>2020</v>
      </c>
      <c r="D4651" t="s">
        <v>1117</v>
      </c>
      <c r="E4651" t="s">
        <v>1305</v>
      </c>
      <c r="F4651" t="s">
        <v>2131</v>
      </c>
      <c r="G4651">
        <v>0</v>
      </c>
      <c r="H4651">
        <v>0</v>
      </c>
      <c r="I4651">
        <v>0</v>
      </c>
      <c r="J4651">
        <v>0</v>
      </c>
      <c r="K4651">
        <v>5</v>
      </c>
      <c r="L4651" s="16">
        <v>0</v>
      </c>
      <c r="M4651" s="16">
        <v>0</v>
      </c>
      <c r="N4651" s="16">
        <v>0</v>
      </c>
      <c r="P4651" s="16">
        <v>0</v>
      </c>
      <c r="Q4651">
        <v>0</v>
      </c>
    </row>
    <row r="4652" spans="1:17" x14ac:dyDescent="0.25">
      <c r="A4652" s="12" t="s">
        <v>389</v>
      </c>
      <c r="B4652" s="41" t="str">
        <f t="shared" si="144"/>
        <v>01</v>
      </c>
      <c r="C4652" s="41" t="str">
        <f t="shared" si="145"/>
        <v>2020</v>
      </c>
      <c r="D4652" t="s">
        <v>1113</v>
      </c>
      <c r="E4652" t="s">
        <v>1177</v>
      </c>
      <c r="F4652" t="s">
        <v>2131</v>
      </c>
      <c r="G4652">
        <v>0</v>
      </c>
      <c r="H4652">
        <v>0</v>
      </c>
      <c r="I4652">
        <v>0</v>
      </c>
      <c r="J4652">
        <v>0</v>
      </c>
      <c r="K4652">
        <v>4</v>
      </c>
      <c r="L4652" s="16">
        <v>0</v>
      </c>
      <c r="M4652" s="16">
        <v>0</v>
      </c>
      <c r="N4652" s="16">
        <v>0</v>
      </c>
      <c r="P4652" s="16">
        <v>0</v>
      </c>
      <c r="Q4652">
        <v>0</v>
      </c>
    </row>
    <row r="4653" spans="1:17" x14ac:dyDescent="0.25">
      <c r="A4653" s="12" t="s">
        <v>389</v>
      </c>
      <c r="B4653" s="41" t="str">
        <f t="shared" si="144"/>
        <v>01</v>
      </c>
      <c r="C4653" s="41" t="str">
        <f t="shared" si="145"/>
        <v>2020</v>
      </c>
      <c r="D4653" t="s">
        <v>1117</v>
      </c>
      <c r="E4653" t="s">
        <v>1305</v>
      </c>
      <c r="F4653" t="s">
        <v>2131</v>
      </c>
      <c r="G4653">
        <v>0</v>
      </c>
      <c r="H4653">
        <v>0</v>
      </c>
      <c r="I4653">
        <v>0</v>
      </c>
      <c r="J4653">
        <v>0</v>
      </c>
      <c r="K4653">
        <v>5</v>
      </c>
      <c r="L4653" s="16">
        <v>0</v>
      </c>
      <c r="M4653" s="16">
        <v>0</v>
      </c>
      <c r="N4653" s="16">
        <v>0</v>
      </c>
      <c r="P4653" s="16">
        <v>0</v>
      </c>
      <c r="Q4653">
        <v>0</v>
      </c>
    </row>
    <row r="4654" spans="1:17" x14ac:dyDescent="0.25">
      <c r="A4654" s="12" t="s">
        <v>389</v>
      </c>
      <c r="B4654" s="41" t="str">
        <f t="shared" si="144"/>
        <v>01</v>
      </c>
      <c r="C4654" s="41" t="str">
        <f t="shared" si="145"/>
        <v>2020</v>
      </c>
      <c r="D4654" t="s">
        <v>1110</v>
      </c>
      <c r="E4654" t="s">
        <v>1959</v>
      </c>
      <c r="F4654" t="s">
        <v>2131</v>
      </c>
      <c r="G4654">
        <v>0</v>
      </c>
      <c r="H4654">
        <v>0</v>
      </c>
      <c r="I4654">
        <v>0</v>
      </c>
      <c r="J4654">
        <v>0</v>
      </c>
      <c r="K4654">
        <v>4</v>
      </c>
      <c r="L4654" s="16">
        <v>0</v>
      </c>
      <c r="M4654" s="16">
        <v>0</v>
      </c>
      <c r="N4654" s="16">
        <v>0</v>
      </c>
      <c r="P4654" s="16">
        <v>0</v>
      </c>
      <c r="Q4654">
        <v>0</v>
      </c>
    </row>
    <row r="4655" spans="1:17" x14ac:dyDescent="0.25">
      <c r="A4655" s="12" t="s">
        <v>377</v>
      </c>
      <c r="B4655" s="41" t="str">
        <f t="shared" si="144"/>
        <v>01</v>
      </c>
      <c r="C4655" s="41" t="str">
        <f t="shared" si="145"/>
        <v>2020</v>
      </c>
      <c r="D4655" t="s">
        <v>1113</v>
      </c>
      <c r="E4655" t="s">
        <v>1155</v>
      </c>
      <c r="F4655" t="s">
        <v>2131</v>
      </c>
      <c r="G4655">
        <v>0</v>
      </c>
      <c r="H4655">
        <v>0</v>
      </c>
      <c r="I4655">
        <v>0</v>
      </c>
      <c r="J4655">
        <v>0</v>
      </c>
      <c r="K4655">
        <v>1</v>
      </c>
      <c r="L4655" s="16">
        <v>0</v>
      </c>
      <c r="M4655" s="16">
        <v>0</v>
      </c>
      <c r="N4655" s="16">
        <v>0</v>
      </c>
      <c r="P4655" s="16">
        <v>0</v>
      </c>
      <c r="Q4655">
        <v>0</v>
      </c>
    </row>
    <row r="4656" spans="1:17" x14ac:dyDescent="0.25">
      <c r="A4656" s="12" t="s">
        <v>391</v>
      </c>
      <c r="B4656" s="41" t="str">
        <f t="shared" si="144"/>
        <v>01</v>
      </c>
      <c r="C4656" s="41" t="str">
        <f t="shared" si="145"/>
        <v>2020</v>
      </c>
      <c r="D4656" t="s">
        <v>1113</v>
      </c>
      <c r="E4656" t="s">
        <v>1155</v>
      </c>
      <c r="F4656" t="s">
        <v>2131</v>
      </c>
      <c r="G4656">
        <v>0</v>
      </c>
      <c r="H4656">
        <v>0</v>
      </c>
      <c r="I4656">
        <v>0</v>
      </c>
      <c r="J4656">
        <v>0</v>
      </c>
      <c r="K4656">
        <v>1</v>
      </c>
      <c r="L4656" s="16">
        <v>0</v>
      </c>
      <c r="M4656" s="16">
        <v>0</v>
      </c>
      <c r="N4656" s="16">
        <v>0</v>
      </c>
      <c r="P4656" s="16">
        <v>0</v>
      </c>
      <c r="Q4656">
        <v>0</v>
      </c>
    </row>
    <row r="4657" spans="1:17" x14ac:dyDescent="0.25">
      <c r="A4657" s="12" t="s">
        <v>396</v>
      </c>
      <c r="B4657" s="41" t="str">
        <f t="shared" si="144"/>
        <v>01</v>
      </c>
      <c r="C4657" s="41" t="str">
        <f t="shared" si="145"/>
        <v>2020</v>
      </c>
      <c r="D4657" t="s">
        <v>1113</v>
      </c>
      <c r="E4657" t="s">
        <v>1155</v>
      </c>
      <c r="F4657" t="s">
        <v>2131</v>
      </c>
      <c r="G4657">
        <v>0</v>
      </c>
      <c r="H4657">
        <v>0</v>
      </c>
      <c r="I4657">
        <v>0</v>
      </c>
      <c r="J4657">
        <v>0</v>
      </c>
      <c r="K4657">
        <v>1</v>
      </c>
      <c r="L4657" s="16">
        <v>0</v>
      </c>
      <c r="M4657" s="16">
        <v>0</v>
      </c>
      <c r="N4657" s="16">
        <v>0</v>
      </c>
      <c r="P4657" s="16">
        <v>0</v>
      </c>
      <c r="Q4657">
        <v>0</v>
      </c>
    </row>
    <row r="4658" spans="1:17" x14ac:dyDescent="0.25">
      <c r="A4658" s="12" t="s">
        <v>397</v>
      </c>
      <c r="B4658" s="41" t="str">
        <f t="shared" si="144"/>
        <v>01</v>
      </c>
      <c r="C4658" s="41" t="str">
        <f t="shared" si="145"/>
        <v>2020</v>
      </c>
      <c r="D4658" t="s">
        <v>1126</v>
      </c>
      <c r="E4658" t="s">
        <v>1364</v>
      </c>
      <c r="F4658" t="s">
        <v>2131</v>
      </c>
      <c r="G4658">
        <v>0</v>
      </c>
      <c r="H4658">
        <v>0</v>
      </c>
      <c r="I4658">
        <v>0</v>
      </c>
      <c r="J4658">
        <v>0</v>
      </c>
      <c r="K4658">
        <v>8</v>
      </c>
      <c r="L4658" s="16">
        <v>0</v>
      </c>
      <c r="M4658" s="16">
        <v>0</v>
      </c>
      <c r="N4658" s="16">
        <v>0</v>
      </c>
      <c r="P4658" s="16">
        <v>0</v>
      </c>
      <c r="Q4658">
        <v>0</v>
      </c>
    </row>
    <row r="4659" spans="1:17" x14ac:dyDescent="0.25">
      <c r="A4659" s="12" t="s">
        <v>397</v>
      </c>
      <c r="B4659" s="41" t="str">
        <f t="shared" si="144"/>
        <v>01</v>
      </c>
      <c r="C4659" s="41" t="str">
        <f t="shared" si="145"/>
        <v>2020</v>
      </c>
      <c r="D4659" t="s">
        <v>1109</v>
      </c>
      <c r="E4659" t="s">
        <v>1326</v>
      </c>
      <c r="F4659" t="s">
        <v>2131</v>
      </c>
      <c r="G4659">
        <v>0</v>
      </c>
      <c r="H4659">
        <v>0</v>
      </c>
      <c r="I4659">
        <v>0</v>
      </c>
      <c r="J4659">
        <v>0</v>
      </c>
      <c r="K4659">
        <v>0</v>
      </c>
      <c r="L4659" s="16">
        <v>0</v>
      </c>
      <c r="M4659" s="16">
        <v>0</v>
      </c>
      <c r="N4659" s="16">
        <v>0</v>
      </c>
      <c r="P4659" s="16">
        <v>0</v>
      </c>
      <c r="Q4659">
        <v>0</v>
      </c>
    </row>
    <row r="4660" spans="1:17" x14ac:dyDescent="0.25">
      <c r="A4660" s="12" t="s">
        <v>397</v>
      </c>
      <c r="B4660" s="41" t="str">
        <f t="shared" si="144"/>
        <v>01</v>
      </c>
      <c r="C4660" s="41" t="str">
        <f t="shared" si="145"/>
        <v>2020</v>
      </c>
      <c r="D4660" t="s">
        <v>1129</v>
      </c>
      <c r="E4660" t="s">
        <v>1904</v>
      </c>
      <c r="F4660" t="s">
        <v>2131</v>
      </c>
      <c r="G4660">
        <v>0</v>
      </c>
      <c r="H4660">
        <v>0</v>
      </c>
      <c r="I4660">
        <v>0</v>
      </c>
      <c r="J4660">
        <v>0</v>
      </c>
      <c r="K4660">
        <v>0</v>
      </c>
      <c r="L4660" s="16">
        <v>0</v>
      </c>
      <c r="M4660" s="16">
        <v>0</v>
      </c>
      <c r="N4660" s="16">
        <v>0</v>
      </c>
      <c r="P4660" s="16">
        <v>0</v>
      </c>
      <c r="Q4660">
        <v>0</v>
      </c>
    </row>
    <row r="4661" spans="1:17" x14ac:dyDescent="0.25">
      <c r="A4661" s="12" t="s">
        <v>397</v>
      </c>
      <c r="B4661" s="41" t="str">
        <f t="shared" si="144"/>
        <v>01</v>
      </c>
      <c r="C4661" s="41" t="str">
        <f t="shared" si="145"/>
        <v>2020</v>
      </c>
      <c r="D4661" t="s">
        <v>1111</v>
      </c>
      <c r="E4661" t="s">
        <v>1178</v>
      </c>
      <c r="F4661" t="s">
        <v>2131</v>
      </c>
      <c r="G4661">
        <v>0</v>
      </c>
      <c r="H4661">
        <v>0</v>
      </c>
      <c r="I4661">
        <v>0</v>
      </c>
      <c r="J4661">
        <v>0</v>
      </c>
      <c r="K4661">
        <v>0</v>
      </c>
      <c r="L4661" s="16">
        <v>0</v>
      </c>
      <c r="M4661" s="16">
        <v>0</v>
      </c>
      <c r="N4661" s="16">
        <v>0</v>
      </c>
      <c r="P4661" s="16">
        <v>0</v>
      </c>
      <c r="Q4661">
        <v>0</v>
      </c>
    </row>
    <row r="4662" spans="1:17" x14ac:dyDescent="0.25">
      <c r="A4662" s="12" t="s">
        <v>398</v>
      </c>
      <c r="B4662" s="41" t="str">
        <f t="shared" si="144"/>
        <v>02</v>
      </c>
      <c r="C4662" s="41" t="str">
        <f t="shared" si="145"/>
        <v>2020</v>
      </c>
      <c r="D4662" t="s">
        <v>1119</v>
      </c>
      <c r="E4662" t="s">
        <v>1374</v>
      </c>
      <c r="F4662" t="s">
        <v>2149</v>
      </c>
      <c r="G4662">
        <v>0</v>
      </c>
      <c r="H4662">
        <v>0</v>
      </c>
      <c r="I4662">
        <v>0</v>
      </c>
      <c r="J4662">
        <v>0</v>
      </c>
      <c r="K4662">
        <v>929</v>
      </c>
      <c r="L4662" s="16">
        <v>0</v>
      </c>
      <c r="M4662" s="16">
        <v>0</v>
      </c>
      <c r="N4662" s="16">
        <v>0</v>
      </c>
      <c r="P4662" s="16">
        <v>0</v>
      </c>
      <c r="Q4662">
        <v>0</v>
      </c>
    </row>
    <row r="4663" spans="1:17" x14ac:dyDescent="0.25">
      <c r="A4663" s="12" t="s">
        <v>379</v>
      </c>
      <c r="B4663" s="41" t="str">
        <f t="shared" si="144"/>
        <v>01</v>
      </c>
      <c r="C4663" s="41" t="str">
        <f t="shared" si="145"/>
        <v>2020</v>
      </c>
      <c r="D4663" t="s">
        <v>1119</v>
      </c>
      <c r="E4663" t="s">
        <v>1574</v>
      </c>
      <c r="F4663" t="s">
        <v>2137</v>
      </c>
      <c r="G4663">
        <v>0</v>
      </c>
      <c r="H4663">
        <v>0</v>
      </c>
      <c r="I4663">
        <v>1</v>
      </c>
      <c r="J4663">
        <v>1</v>
      </c>
      <c r="K4663">
        <v>4</v>
      </c>
      <c r="L4663" s="16">
        <v>0</v>
      </c>
      <c r="M4663" s="16">
        <v>0</v>
      </c>
      <c r="N4663" s="16">
        <v>0</v>
      </c>
      <c r="P4663" s="16">
        <v>0</v>
      </c>
      <c r="Q4663">
        <v>0</v>
      </c>
    </row>
    <row r="4664" spans="1:17" x14ac:dyDescent="0.25">
      <c r="A4664" s="12" t="s">
        <v>397</v>
      </c>
      <c r="B4664" s="41" t="str">
        <f t="shared" si="144"/>
        <v>01</v>
      </c>
      <c r="C4664" s="41" t="str">
        <f t="shared" si="145"/>
        <v>2020</v>
      </c>
      <c r="D4664" t="s">
        <v>1131</v>
      </c>
      <c r="E4664" t="s">
        <v>1276</v>
      </c>
      <c r="F4664" t="s">
        <v>2161</v>
      </c>
      <c r="G4664">
        <v>0</v>
      </c>
      <c r="H4664">
        <v>0</v>
      </c>
      <c r="I4664">
        <v>0</v>
      </c>
      <c r="J4664">
        <v>0</v>
      </c>
      <c r="K4664">
        <v>0</v>
      </c>
      <c r="L4664" s="16">
        <v>0</v>
      </c>
      <c r="M4664" s="16">
        <v>0</v>
      </c>
      <c r="N4664" s="16">
        <v>0</v>
      </c>
      <c r="P4664" s="16">
        <v>0</v>
      </c>
      <c r="Q4664">
        <v>0</v>
      </c>
    </row>
    <row r="4665" spans="1:17" x14ac:dyDescent="0.25">
      <c r="A4665" s="12" t="s">
        <v>397</v>
      </c>
      <c r="B4665" s="41" t="str">
        <f t="shared" si="144"/>
        <v>01</v>
      </c>
      <c r="C4665" s="41" t="str">
        <f t="shared" si="145"/>
        <v>2020</v>
      </c>
      <c r="D4665" t="s">
        <v>1131</v>
      </c>
      <c r="E4665" t="s">
        <v>1765</v>
      </c>
      <c r="F4665" t="s">
        <v>2133</v>
      </c>
      <c r="G4665">
        <v>0</v>
      </c>
      <c r="H4665">
        <v>0</v>
      </c>
      <c r="I4665">
        <v>0</v>
      </c>
      <c r="J4665">
        <v>0</v>
      </c>
      <c r="K4665">
        <v>0</v>
      </c>
      <c r="L4665" s="16">
        <v>0</v>
      </c>
      <c r="M4665" s="16">
        <v>0</v>
      </c>
      <c r="N4665" s="16">
        <v>0</v>
      </c>
      <c r="P4665" s="16">
        <v>0</v>
      </c>
      <c r="Q4665">
        <v>0</v>
      </c>
    </row>
    <row r="4666" spans="1:17" x14ac:dyDescent="0.25">
      <c r="A4666" s="12" t="s">
        <v>397</v>
      </c>
      <c r="B4666" s="41" t="str">
        <f t="shared" si="144"/>
        <v>01</v>
      </c>
      <c r="C4666" s="41" t="str">
        <f t="shared" si="145"/>
        <v>2020</v>
      </c>
      <c r="D4666" t="s">
        <v>1131</v>
      </c>
      <c r="E4666" t="s">
        <v>1385</v>
      </c>
      <c r="F4666" t="s">
        <v>2161</v>
      </c>
      <c r="G4666">
        <v>0</v>
      </c>
      <c r="H4666">
        <v>0</v>
      </c>
      <c r="I4666">
        <v>371</v>
      </c>
      <c r="J4666">
        <v>9</v>
      </c>
      <c r="K4666">
        <v>0</v>
      </c>
      <c r="L4666" s="16">
        <v>0</v>
      </c>
      <c r="M4666" s="16">
        <v>0</v>
      </c>
      <c r="N4666" s="16">
        <v>0</v>
      </c>
      <c r="P4666" s="16">
        <v>0</v>
      </c>
      <c r="Q4666">
        <v>0</v>
      </c>
    </row>
    <row r="4667" spans="1:17" x14ac:dyDescent="0.25">
      <c r="A4667" s="12" t="s">
        <v>395</v>
      </c>
      <c r="B4667" s="41" t="str">
        <f t="shared" si="144"/>
        <v>01</v>
      </c>
      <c r="C4667" s="41" t="str">
        <f t="shared" si="145"/>
        <v>2020</v>
      </c>
      <c r="D4667" t="s">
        <v>1126</v>
      </c>
      <c r="E4667" t="s">
        <v>1616</v>
      </c>
      <c r="F4667" t="s">
        <v>2137</v>
      </c>
      <c r="G4667">
        <v>0</v>
      </c>
      <c r="H4667">
        <v>0</v>
      </c>
      <c r="I4667">
        <v>1</v>
      </c>
      <c r="J4667">
        <v>1</v>
      </c>
      <c r="K4667">
        <v>0</v>
      </c>
      <c r="L4667" s="16">
        <v>0</v>
      </c>
      <c r="M4667" s="16">
        <v>0</v>
      </c>
      <c r="N4667" s="16">
        <v>0</v>
      </c>
      <c r="P4667" s="16">
        <v>0</v>
      </c>
      <c r="Q4667">
        <v>0</v>
      </c>
    </row>
    <row r="4668" spans="1:17" x14ac:dyDescent="0.25">
      <c r="A4668" s="12" t="s">
        <v>386</v>
      </c>
      <c r="B4668" s="41" t="str">
        <f t="shared" si="144"/>
        <v>01</v>
      </c>
      <c r="C4668" s="41" t="str">
        <f t="shared" si="145"/>
        <v>2020</v>
      </c>
      <c r="D4668" t="s">
        <v>1119</v>
      </c>
      <c r="E4668" t="s">
        <v>1249</v>
      </c>
      <c r="F4668" t="s">
        <v>2131</v>
      </c>
      <c r="G4668">
        <v>0</v>
      </c>
      <c r="H4668">
        <v>0</v>
      </c>
      <c r="I4668">
        <v>0</v>
      </c>
      <c r="J4668">
        <v>0</v>
      </c>
      <c r="K4668">
        <v>7</v>
      </c>
      <c r="L4668" s="16">
        <v>0</v>
      </c>
      <c r="M4668" s="16">
        <v>0</v>
      </c>
      <c r="N4668" s="16">
        <v>0</v>
      </c>
      <c r="P4668" s="16">
        <v>0</v>
      </c>
      <c r="Q4668">
        <v>0</v>
      </c>
    </row>
    <row r="4669" spans="1:17" x14ac:dyDescent="0.25">
      <c r="A4669" s="12" t="s">
        <v>386</v>
      </c>
      <c r="B4669" s="41" t="str">
        <f t="shared" si="144"/>
        <v>01</v>
      </c>
      <c r="C4669" s="41" t="str">
        <f t="shared" si="145"/>
        <v>2020</v>
      </c>
      <c r="D4669" t="s">
        <v>1119</v>
      </c>
      <c r="E4669" t="s">
        <v>1249</v>
      </c>
      <c r="F4669" t="s">
        <v>2131</v>
      </c>
      <c r="G4669">
        <v>0</v>
      </c>
      <c r="H4669">
        <v>0</v>
      </c>
      <c r="I4669">
        <v>0</v>
      </c>
      <c r="J4669">
        <v>0</v>
      </c>
      <c r="K4669">
        <v>1</v>
      </c>
      <c r="L4669" s="16">
        <v>0</v>
      </c>
      <c r="M4669" s="16">
        <v>0</v>
      </c>
      <c r="N4669" s="16">
        <v>0</v>
      </c>
      <c r="P4669" s="16">
        <v>0</v>
      </c>
      <c r="Q4669">
        <v>0</v>
      </c>
    </row>
    <row r="4670" spans="1:17" x14ac:dyDescent="0.25">
      <c r="A4670" s="12" t="s">
        <v>385</v>
      </c>
      <c r="B4670" s="41" t="str">
        <f t="shared" si="144"/>
        <v>01</v>
      </c>
      <c r="C4670" s="41" t="str">
        <f t="shared" si="145"/>
        <v>2020</v>
      </c>
      <c r="D4670" t="s">
        <v>1126</v>
      </c>
      <c r="E4670" t="s">
        <v>1375</v>
      </c>
      <c r="F4670" t="s">
        <v>2131</v>
      </c>
      <c r="G4670">
        <v>0</v>
      </c>
      <c r="H4670">
        <v>0</v>
      </c>
      <c r="I4670">
        <v>0</v>
      </c>
      <c r="J4670">
        <v>0</v>
      </c>
      <c r="K4670">
        <v>1</v>
      </c>
      <c r="L4670" s="16">
        <v>0</v>
      </c>
      <c r="M4670" s="16">
        <v>0</v>
      </c>
      <c r="N4670" s="16">
        <v>0</v>
      </c>
      <c r="P4670" s="16">
        <v>0</v>
      </c>
      <c r="Q4670">
        <v>0</v>
      </c>
    </row>
    <row r="4671" spans="1:17" x14ac:dyDescent="0.25">
      <c r="A4671" s="12" t="s">
        <v>389</v>
      </c>
      <c r="B4671" s="41" t="str">
        <f t="shared" si="144"/>
        <v>01</v>
      </c>
      <c r="C4671" s="41" t="str">
        <f t="shared" si="145"/>
        <v>2020</v>
      </c>
      <c r="D4671" t="s">
        <v>1126</v>
      </c>
      <c r="E4671" t="s">
        <v>1675</v>
      </c>
      <c r="F4671" t="s">
        <v>2163</v>
      </c>
      <c r="G4671">
        <v>0</v>
      </c>
      <c r="H4671">
        <v>0</v>
      </c>
      <c r="I4671">
        <v>0</v>
      </c>
      <c r="J4671">
        <v>0</v>
      </c>
      <c r="K4671">
        <v>43</v>
      </c>
      <c r="L4671" s="16">
        <v>0</v>
      </c>
      <c r="M4671" s="16">
        <v>0</v>
      </c>
      <c r="N4671" s="16">
        <v>0</v>
      </c>
      <c r="P4671" s="16">
        <v>0</v>
      </c>
      <c r="Q4671">
        <v>0</v>
      </c>
    </row>
    <row r="4672" spans="1:17" x14ac:dyDescent="0.25">
      <c r="A4672" s="12" t="s">
        <v>397</v>
      </c>
      <c r="B4672" s="41" t="str">
        <f t="shared" si="144"/>
        <v>01</v>
      </c>
      <c r="C4672" s="41" t="str">
        <f t="shared" si="145"/>
        <v>2020</v>
      </c>
      <c r="D4672" t="s">
        <v>1135</v>
      </c>
      <c r="E4672" t="s">
        <v>1436</v>
      </c>
      <c r="F4672" t="s">
        <v>2132</v>
      </c>
      <c r="G4672">
        <v>1</v>
      </c>
      <c r="H4672">
        <v>0</v>
      </c>
      <c r="I4672">
        <v>4</v>
      </c>
      <c r="J4672">
        <v>1</v>
      </c>
      <c r="K4672">
        <v>0</v>
      </c>
      <c r="L4672" s="16">
        <v>0</v>
      </c>
      <c r="M4672" s="16">
        <v>0</v>
      </c>
      <c r="N4672" s="16">
        <v>0</v>
      </c>
      <c r="P4672" s="16">
        <v>0</v>
      </c>
      <c r="Q4672">
        <v>1</v>
      </c>
    </row>
    <row r="4673" spans="1:17" x14ac:dyDescent="0.25">
      <c r="A4673" s="12" t="s">
        <v>397</v>
      </c>
      <c r="B4673" s="41" t="str">
        <f t="shared" si="144"/>
        <v>01</v>
      </c>
      <c r="C4673" s="41" t="str">
        <f t="shared" si="145"/>
        <v>2020</v>
      </c>
      <c r="D4673" t="s">
        <v>1131</v>
      </c>
      <c r="E4673" t="s">
        <v>1594</v>
      </c>
      <c r="F4673" t="s">
        <v>2133</v>
      </c>
      <c r="G4673">
        <v>0</v>
      </c>
      <c r="H4673">
        <v>0</v>
      </c>
      <c r="I4673">
        <v>0</v>
      </c>
      <c r="J4673">
        <v>0</v>
      </c>
      <c r="K4673">
        <v>0</v>
      </c>
      <c r="L4673" s="16">
        <v>0</v>
      </c>
      <c r="M4673" s="16">
        <v>0</v>
      </c>
      <c r="N4673" s="16">
        <v>0</v>
      </c>
      <c r="P4673" s="16">
        <v>0</v>
      </c>
      <c r="Q4673">
        <v>0</v>
      </c>
    </row>
    <row r="4674" spans="1:17" x14ac:dyDescent="0.25">
      <c r="A4674" s="12" t="s">
        <v>397</v>
      </c>
      <c r="B4674" s="41" t="str">
        <f t="shared" si="144"/>
        <v>01</v>
      </c>
      <c r="C4674" s="41" t="str">
        <f t="shared" si="145"/>
        <v>2020</v>
      </c>
      <c r="D4674" t="s">
        <v>1131</v>
      </c>
      <c r="E4674" t="s">
        <v>1663</v>
      </c>
      <c r="F4674" t="s">
        <v>2161</v>
      </c>
      <c r="G4674">
        <v>0</v>
      </c>
      <c r="H4674">
        <v>0</v>
      </c>
      <c r="I4674">
        <v>0</v>
      </c>
      <c r="J4674">
        <v>0</v>
      </c>
      <c r="K4674">
        <v>0</v>
      </c>
      <c r="L4674" s="16">
        <v>0</v>
      </c>
      <c r="M4674" s="16">
        <v>0</v>
      </c>
      <c r="N4674" s="16">
        <v>0</v>
      </c>
      <c r="P4674" s="16">
        <v>0</v>
      </c>
      <c r="Q4674">
        <v>0</v>
      </c>
    </row>
    <row r="4675" spans="1:17" x14ac:dyDescent="0.25">
      <c r="A4675" s="12" t="s">
        <v>397</v>
      </c>
      <c r="B4675" s="41" t="str">
        <f t="shared" ref="B4675:B4738" si="146">LEFT(A4675,2)</f>
        <v>01</v>
      </c>
      <c r="C4675" s="41" t="str">
        <f t="shared" ref="C4675:C4738" si="147">MID(A4675,7,4)</f>
        <v>2020</v>
      </c>
      <c r="D4675" t="s">
        <v>1110</v>
      </c>
      <c r="E4675" t="s">
        <v>1434</v>
      </c>
      <c r="F4675" t="s">
        <v>2129</v>
      </c>
      <c r="G4675">
        <v>0</v>
      </c>
      <c r="H4675">
        <v>0</v>
      </c>
      <c r="I4675">
        <v>2</v>
      </c>
      <c r="J4675">
        <v>2</v>
      </c>
      <c r="K4675">
        <v>0</v>
      </c>
      <c r="L4675" s="16">
        <v>0</v>
      </c>
      <c r="M4675" s="16">
        <v>0</v>
      </c>
      <c r="N4675" s="16">
        <v>0</v>
      </c>
      <c r="P4675" s="16">
        <v>0</v>
      </c>
      <c r="Q4675">
        <v>0</v>
      </c>
    </row>
    <row r="4676" spans="1:17" x14ac:dyDescent="0.25">
      <c r="A4676" s="12" t="s">
        <v>397</v>
      </c>
      <c r="B4676" s="41" t="str">
        <f t="shared" si="146"/>
        <v>01</v>
      </c>
      <c r="C4676" s="41" t="str">
        <f t="shared" si="147"/>
        <v>2020</v>
      </c>
      <c r="D4676" t="s">
        <v>1113</v>
      </c>
      <c r="E4676" t="s">
        <v>1376</v>
      </c>
      <c r="F4676" t="s">
        <v>2131</v>
      </c>
      <c r="G4676">
        <v>0</v>
      </c>
      <c r="H4676">
        <v>0</v>
      </c>
      <c r="I4676">
        <v>0</v>
      </c>
      <c r="J4676">
        <v>0</v>
      </c>
      <c r="K4676">
        <v>2</v>
      </c>
      <c r="L4676" s="16">
        <v>0</v>
      </c>
      <c r="M4676" s="16">
        <v>0</v>
      </c>
      <c r="N4676" s="16">
        <v>0</v>
      </c>
      <c r="P4676" s="16">
        <v>0</v>
      </c>
      <c r="Q4676">
        <v>0</v>
      </c>
    </row>
    <row r="4677" spans="1:17" x14ac:dyDescent="0.25">
      <c r="A4677" s="12" t="s">
        <v>399</v>
      </c>
      <c r="B4677" s="41" t="str">
        <f t="shared" si="146"/>
        <v>01</v>
      </c>
      <c r="C4677" s="41" t="str">
        <f t="shared" si="147"/>
        <v>2020</v>
      </c>
      <c r="D4677" t="s">
        <v>1120</v>
      </c>
      <c r="E4677" t="s">
        <v>1120</v>
      </c>
      <c r="F4677" t="s">
        <v>2129</v>
      </c>
      <c r="G4677">
        <v>0</v>
      </c>
      <c r="H4677">
        <v>0</v>
      </c>
      <c r="I4677">
        <v>7</v>
      </c>
      <c r="J4677">
        <v>7</v>
      </c>
      <c r="K4677">
        <v>0</v>
      </c>
      <c r="L4677" s="16">
        <v>0</v>
      </c>
      <c r="M4677" s="16">
        <v>0</v>
      </c>
      <c r="N4677" s="16">
        <v>0</v>
      </c>
      <c r="P4677" s="16">
        <v>0</v>
      </c>
      <c r="Q4677">
        <v>0</v>
      </c>
    </row>
    <row r="4678" spans="1:17" x14ac:dyDescent="0.25">
      <c r="A4678" s="12" t="s">
        <v>399</v>
      </c>
      <c r="B4678" s="41" t="str">
        <f t="shared" si="146"/>
        <v>01</v>
      </c>
      <c r="C4678" s="41" t="str">
        <f t="shared" si="147"/>
        <v>2020</v>
      </c>
      <c r="D4678" t="s">
        <v>1111</v>
      </c>
      <c r="E4678" t="s">
        <v>1658</v>
      </c>
      <c r="F4678" t="s">
        <v>2135</v>
      </c>
      <c r="G4678">
        <v>2</v>
      </c>
      <c r="H4678">
        <v>25</v>
      </c>
      <c r="I4678">
        <v>0</v>
      </c>
      <c r="J4678">
        <v>0</v>
      </c>
      <c r="K4678">
        <v>0</v>
      </c>
      <c r="L4678" s="16">
        <v>0</v>
      </c>
      <c r="M4678" s="16">
        <v>0</v>
      </c>
      <c r="N4678" s="16">
        <v>0</v>
      </c>
      <c r="P4678" s="16">
        <v>0</v>
      </c>
      <c r="Q4678">
        <v>2</v>
      </c>
    </row>
    <row r="4679" spans="1:17" x14ac:dyDescent="0.25">
      <c r="A4679" s="12" t="s">
        <v>399</v>
      </c>
      <c r="B4679" s="41" t="str">
        <f t="shared" si="146"/>
        <v>01</v>
      </c>
      <c r="C4679" s="41" t="str">
        <f t="shared" si="147"/>
        <v>2020</v>
      </c>
      <c r="D4679" t="s">
        <v>1125</v>
      </c>
      <c r="E4679" t="s">
        <v>1433</v>
      </c>
      <c r="F4679" t="s">
        <v>2146</v>
      </c>
      <c r="G4679">
        <v>0</v>
      </c>
      <c r="H4679">
        <v>0</v>
      </c>
      <c r="I4679">
        <v>1</v>
      </c>
      <c r="J4679">
        <v>0</v>
      </c>
      <c r="K4679">
        <v>0</v>
      </c>
      <c r="L4679" s="16">
        <v>0</v>
      </c>
      <c r="M4679" s="16">
        <v>0</v>
      </c>
      <c r="N4679" s="16">
        <v>0</v>
      </c>
      <c r="P4679" s="16">
        <v>0</v>
      </c>
      <c r="Q4679">
        <v>0</v>
      </c>
    </row>
    <row r="4680" spans="1:17" x14ac:dyDescent="0.25">
      <c r="A4680" s="12" t="s">
        <v>399</v>
      </c>
      <c r="B4680" s="41" t="str">
        <f t="shared" si="146"/>
        <v>01</v>
      </c>
      <c r="C4680" s="41" t="str">
        <f t="shared" si="147"/>
        <v>2020</v>
      </c>
      <c r="D4680" t="s">
        <v>1125</v>
      </c>
      <c r="E4680" t="s">
        <v>1637</v>
      </c>
      <c r="F4680" t="s">
        <v>2137</v>
      </c>
      <c r="G4680">
        <v>0</v>
      </c>
      <c r="H4680">
        <v>0</v>
      </c>
      <c r="I4680">
        <v>2</v>
      </c>
      <c r="J4680">
        <v>0</v>
      </c>
      <c r="K4680">
        <v>0</v>
      </c>
      <c r="L4680" s="16">
        <v>0</v>
      </c>
      <c r="M4680" s="16">
        <v>0</v>
      </c>
      <c r="N4680" s="16">
        <v>0</v>
      </c>
      <c r="P4680" s="16">
        <v>0</v>
      </c>
      <c r="Q4680">
        <v>0</v>
      </c>
    </row>
    <row r="4681" spans="1:17" x14ac:dyDescent="0.25">
      <c r="A4681" s="12" t="s">
        <v>399</v>
      </c>
      <c r="B4681" s="41" t="str">
        <f t="shared" si="146"/>
        <v>01</v>
      </c>
      <c r="C4681" s="41" t="str">
        <f t="shared" si="147"/>
        <v>2020</v>
      </c>
      <c r="D4681" t="s">
        <v>1112</v>
      </c>
      <c r="E4681" t="s">
        <v>1294</v>
      </c>
      <c r="F4681" t="s">
        <v>2131</v>
      </c>
      <c r="G4681">
        <v>0</v>
      </c>
      <c r="H4681">
        <v>0</v>
      </c>
      <c r="I4681">
        <v>0</v>
      </c>
      <c r="J4681">
        <v>0</v>
      </c>
      <c r="K4681">
        <v>90</v>
      </c>
      <c r="L4681" s="16">
        <v>0</v>
      </c>
      <c r="M4681" s="16">
        <v>0</v>
      </c>
      <c r="N4681" s="16">
        <v>0</v>
      </c>
      <c r="P4681" s="16">
        <v>0</v>
      </c>
      <c r="Q4681">
        <v>0</v>
      </c>
    </row>
    <row r="4682" spans="1:17" x14ac:dyDescent="0.25">
      <c r="A4682" s="12" t="s">
        <v>399</v>
      </c>
      <c r="B4682" s="41" t="str">
        <f t="shared" si="146"/>
        <v>01</v>
      </c>
      <c r="C4682" s="41" t="str">
        <f t="shared" si="147"/>
        <v>2020</v>
      </c>
      <c r="D4682" t="s">
        <v>1112</v>
      </c>
      <c r="E4682" t="s">
        <v>1294</v>
      </c>
      <c r="F4682" t="s">
        <v>2131</v>
      </c>
      <c r="G4682">
        <v>0</v>
      </c>
      <c r="H4682">
        <v>0</v>
      </c>
      <c r="I4682">
        <v>0</v>
      </c>
      <c r="J4682">
        <v>0</v>
      </c>
      <c r="K4682">
        <v>30</v>
      </c>
      <c r="L4682" s="16">
        <v>0</v>
      </c>
      <c r="M4682" s="16">
        <v>0</v>
      </c>
      <c r="N4682" s="16">
        <v>0</v>
      </c>
      <c r="P4682" s="16">
        <v>0</v>
      </c>
      <c r="Q4682">
        <v>0</v>
      </c>
    </row>
    <row r="4683" spans="1:17" x14ac:dyDescent="0.25">
      <c r="A4683" s="12" t="s">
        <v>399</v>
      </c>
      <c r="B4683" s="41" t="str">
        <f t="shared" si="146"/>
        <v>01</v>
      </c>
      <c r="C4683" s="41" t="str">
        <f t="shared" si="147"/>
        <v>2020</v>
      </c>
      <c r="D4683" t="s">
        <v>1124</v>
      </c>
      <c r="E4683" t="s">
        <v>1300</v>
      </c>
      <c r="F4683" t="s">
        <v>2134</v>
      </c>
      <c r="G4683">
        <v>3</v>
      </c>
      <c r="H4683">
        <v>0</v>
      </c>
      <c r="I4683">
        <v>0</v>
      </c>
      <c r="J4683">
        <v>0</v>
      </c>
      <c r="K4683">
        <v>0</v>
      </c>
      <c r="L4683" s="16">
        <v>0</v>
      </c>
      <c r="M4683" s="16">
        <v>0</v>
      </c>
      <c r="N4683" s="16">
        <v>0</v>
      </c>
      <c r="P4683" s="16">
        <v>0</v>
      </c>
      <c r="Q4683">
        <v>3</v>
      </c>
    </row>
    <row r="4684" spans="1:17" x14ac:dyDescent="0.25">
      <c r="A4684" s="12" t="s">
        <v>397</v>
      </c>
      <c r="B4684" s="41" t="str">
        <f t="shared" si="146"/>
        <v>01</v>
      </c>
      <c r="C4684" s="41" t="str">
        <f t="shared" si="147"/>
        <v>2020</v>
      </c>
      <c r="D4684" t="s">
        <v>1129</v>
      </c>
      <c r="E4684" t="s">
        <v>1780</v>
      </c>
      <c r="F4684" t="s">
        <v>2134</v>
      </c>
      <c r="G4684">
        <v>3</v>
      </c>
      <c r="H4684">
        <v>0</v>
      </c>
      <c r="I4684">
        <v>0</v>
      </c>
      <c r="J4684">
        <v>0</v>
      </c>
      <c r="K4684">
        <v>0</v>
      </c>
      <c r="L4684" s="16">
        <v>0</v>
      </c>
      <c r="M4684" s="16">
        <v>0</v>
      </c>
      <c r="N4684" s="16">
        <v>0</v>
      </c>
      <c r="P4684" s="16">
        <v>0</v>
      </c>
      <c r="Q4684">
        <v>3</v>
      </c>
    </row>
    <row r="4685" spans="1:17" x14ac:dyDescent="0.25">
      <c r="A4685" s="12" t="s">
        <v>396</v>
      </c>
      <c r="B4685" s="41" t="str">
        <f t="shared" si="146"/>
        <v>01</v>
      </c>
      <c r="C4685" s="41" t="str">
        <f t="shared" si="147"/>
        <v>2020</v>
      </c>
      <c r="D4685" t="s">
        <v>1129</v>
      </c>
      <c r="E4685" t="s">
        <v>1780</v>
      </c>
      <c r="F4685" t="s">
        <v>2134</v>
      </c>
      <c r="G4685">
        <v>1</v>
      </c>
      <c r="H4685">
        <v>0</v>
      </c>
      <c r="I4685">
        <v>0</v>
      </c>
      <c r="J4685">
        <v>0</v>
      </c>
      <c r="K4685">
        <v>0</v>
      </c>
      <c r="L4685" s="16">
        <v>0</v>
      </c>
      <c r="M4685" s="16">
        <v>0</v>
      </c>
      <c r="N4685" s="16">
        <v>0</v>
      </c>
      <c r="P4685" s="16">
        <v>0</v>
      </c>
      <c r="Q4685">
        <v>1</v>
      </c>
    </row>
    <row r="4686" spans="1:17" x14ac:dyDescent="0.25">
      <c r="A4686" s="12" t="s">
        <v>400</v>
      </c>
      <c r="B4686" s="41" t="str">
        <f t="shared" si="146"/>
        <v>01</v>
      </c>
      <c r="C4686" s="41" t="str">
        <f t="shared" si="147"/>
        <v>2020</v>
      </c>
      <c r="D4686" t="s">
        <v>1136</v>
      </c>
      <c r="E4686" t="s">
        <v>1392</v>
      </c>
      <c r="F4686" t="s">
        <v>2129</v>
      </c>
      <c r="G4686">
        <v>0</v>
      </c>
      <c r="H4686">
        <v>0</v>
      </c>
      <c r="I4686">
        <v>2</v>
      </c>
      <c r="J4686">
        <v>1</v>
      </c>
      <c r="K4686">
        <v>0</v>
      </c>
      <c r="L4686" s="16">
        <v>0</v>
      </c>
      <c r="M4686" s="16">
        <v>0</v>
      </c>
      <c r="N4686" s="16">
        <v>0</v>
      </c>
      <c r="P4686" s="16">
        <v>0</v>
      </c>
      <c r="Q4686">
        <v>0</v>
      </c>
    </row>
    <row r="4687" spans="1:17" x14ac:dyDescent="0.25">
      <c r="A4687" s="12" t="s">
        <v>400</v>
      </c>
      <c r="B4687" s="41" t="str">
        <f t="shared" si="146"/>
        <v>01</v>
      </c>
      <c r="C4687" s="41" t="str">
        <f t="shared" si="147"/>
        <v>2020</v>
      </c>
      <c r="D4687" t="s">
        <v>1116</v>
      </c>
      <c r="E4687" t="s">
        <v>1690</v>
      </c>
      <c r="F4687" t="s">
        <v>2131</v>
      </c>
      <c r="G4687">
        <v>0</v>
      </c>
      <c r="H4687">
        <v>0</v>
      </c>
      <c r="I4687">
        <v>0</v>
      </c>
      <c r="J4687">
        <v>0</v>
      </c>
      <c r="K4687">
        <v>1</v>
      </c>
      <c r="L4687" s="16">
        <v>0</v>
      </c>
      <c r="M4687" s="16">
        <v>0</v>
      </c>
      <c r="N4687" s="16">
        <v>0</v>
      </c>
      <c r="P4687" s="16">
        <v>0</v>
      </c>
      <c r="Q4687">
        <v>0</v>
      </c>
    </row>
    <row r="4688" spans="1:17" x14ac:dyDescent="0.25">
      <c r="A4688" s="12" t="s">
        <v>400</v>
      </c>
      <c r="B4688" s="41" t="str">
        <f t="shared" si="146"/>
        <v>01</v>
      </c>
      <c r="C4688" s="41" t="str">
        <f t="shared" si="147"/>
        <v>2020</v>
      </c>
      <c r="D4688" t="s">
        <v>1116</v>
      </c>
      <c r="E4688" t="s">
        <v>1419</v>
      </c>
      <c r="F4688" t="s">
        <v>2131</v>
      </c>
      <c r="G4688">
        <v>0</v>
      </c>
      <c r="H4688">
        <v>0</v>
      </c>
      <c r="I4688">
        <v>0</v>
      </c>
      <c r="J4688">
        <v>0</v>
      </c>
      <c r="K4688">
        <v>0</v>
      </c>
      <c r="L4688" s="16">
        <v>0</v>
      </c>
      <c r="M4688" s="16">
        <v>0</v>
      </c>
      <c r="N4688" s="16">
        <v>0</v>
      </c>
      <c r="P4688" s="16">
        <v>0</v>
      </c>
      <c r="Q4688">
        <v>0</v>
      </c>
    </row>
    <row r="4689" spans="1:17" x14ac:dyDescent="0.25">
      <c r="A4689" s="12" t="s">
        <v>400</v>
      </c>
      <c r="B4689" s="41" t="str">
        <f t="shared" si="146"/>
        <v>01</v>
      </c>
      <c r="C4689" s="41" t="str">
        <f t="shared" si="147"/>
        <v>2020</v>
      </c>
      <c r="D4689" t="s">
        <v>1136</v>
      </c>
      <c r="E4689" t="s">
        <v>1792</v>
      </c>
      <c r="F4689" t="s">
        <v>2131</v>
      </c>
      <c r="G4689">
        <v>0</v>
      </c>
      <c r="H4689">
        <v>0</v>
      </c>
      <c r="I4689">
        <v>0</v>
      </c>
      <c r="J4689">
        <v>0</v>
      </c>
      <c r="K4689">
        <v>150</v>
      </c>
      <c r="L4689" s="16">
        <v>0</v>
      </c>
      <c r="M4689" s="16">
        <v>0</v>
      </c>
      <c r="N4689" s="16">
        <v>0</v>
      </c>
      <c r="P4689" s="16">
        <v>0</v>
      </c>
      <c r="Q4689">
        <v>0</v>
      </c>
    </row>
    <row r="4690" spans="1:17" x14ac:dyDescent="0.25">
      <c r="A4690" s="12" t="s">
        <v>400</v>
      </c>
      <c r="B4690" s="41" t="str">
        <f t="shared" si="146"/>
        <v>01</v>
      </c>
      <c r="C4690" s="41" t="str">
        <f t="shared" si="147"/>
        <v>2020</v>
      </c>
      <c r="D4690" t="s">
        <v>1114</v>
      </c>
      <c r="E4690" t="s">
        <v>1960</v>
      </c>
      <c r="F4690" t="s">
        <v>2174</v>
      </c>
      <c r="G4690">
        <v>0</v>
      </c>
      <c r="H4690">
        <v>0</v>
      </c>
      <c r="I4690">
        <v>0</v>
      </c>
      <c r="J4690">
        <v>0</v>
      </c>
      <c r="K4690">
        <v>0</v>
      </c>
      <c r="L4690" s="16">
        <v>0</v>
      </c>
      <c r="M4690" s="16">
        <v>0</v>
      </c>
      <c r="N4690" s="16">
        <v>0</v>
      </c>
      <c r="P4690" s="16">
        <v>0</v>
      </c>
      <c r="Q4690">
        <v>0</v>
      </c>
    </row>
    <row r="4691" spans="1:17" x14ac:dyDescent="0.25">
      <c r="A4691" s="12" t="s">
        <v>401</v>
      </c>
      <c r="B4691" s="41" t="str">
        <f t="shared" si="146"/>
        <v>01</v>
      </c>
      <c r="C4691" s="41" t="str">
        <f t="shared" si="147"/>
        <v>2020</v>
      </c>
      <c r="D4691" t="s">
        <v>1120</v>
      </c>
      <c r="E4691" t="s">
        <v>1120</v>
      </c>
      <c r="F4691" t="s">
        <v>2135</v>
      </c>
      <c r="G4691">
        <v>1</v>
      </c>
      <c r="H4691">
        <v>3</v>
      </c>
      <c r="I4691">
        <v>0</v>
      </c>
      <c r="J4691">
        <v>0</v>
      </c>
      <c r="K4691">
        <v>0</v>
      </c>
      <c r="L4691" s="16">
        <v>0</v>
      </c>
      <c r="M4691" s="16">
        <v>0</v>
      </c>
      <c r="N4691" s="16">
        <v>0</v>
      </c>
      <c r="P4691" s="16">
        <v>0</v>
      </c>
      <c r="Q4691">
        <v>1</v>
      </c>
    </row>
    <row r="4692" spans="1:17" x14ac:dyDescent="0.25">
      <c r="A4692" s="12" t="s">
        <v>396</v>
      </c>
      <c r="B4692" s="41" t="str">
        <f t="shared" si="146"/>
        <v>01</v>
      </c>
      <c r="C4692" s="41" t="str">
        <f t="shared" si="147"/>
        <v>2020</v>
      </c>
      <c r="D4692" t="s">
        <v>1133</v>
      </c>
      <c r="E4692" t="s">
        <v>1961</v>
      </c>
      <c r="F4692" t="s">
        <v>2133</v>
      </c>
      <c r="G4692">
        <v>0</v>
      </c>
      <c r="H4692">
        <v>0</v>
      </c>
      <c r="I4692">
        <v>2</v>
      </c>
      <c r="J4692">
        <v>2</v>
      </c>
      <c r="K4692">
        <v>0</v>
      </c>
      <c r="L4692" s="16">
        <v>0</v>
      </c>
      <c r="M4692" s="16">
        <v>0</v>
      </c>
      <c r="N4692" s="16">
        <v>0</v>
      </c>
      <c r="P4692" s="16">
        <v>0</v>
      </c>
      <c r="Q4692">
        <v>0</v>
      </c>
    </row>
    <row r="4693" spans="1:17" x14ac:dyDescent="0.25">
      <c r="A4693" s="12" t="s">
        <v>401</v>
      </c>
      <c r="B4693" s="41" t="str">
        <f t="shared" si="146"/>
        <v>01</v>
      </c>
      <c r="C4693" s="41" t="str">
        <f t="shared" si="147"/>
        <v>2020</v>
      </c>
      <c r="D4693" t="s">
        <v>1112</v>
      </c>
      <c r="E4693" t="s">
        <v>1294</v>
      </c>
      <c r="F4693" t="s">
        <v>2131</v>
      </c>
      <c r="G4693">
        <v>0</v>
      </c>
      <c r="H4693">
        <v>0</v>
      </c>
      <c r="I4693">
        <v>0</v>
      </c>
      <c r="J4693">
        <v>0</v>
      </c>
      <c r="K4693">
        <v>30</v>
      </c>
      <c r="L4693" s="16">
        <v>0</v>
      </c>
      <c r="M4693" s="16">
        <v>0</v>
      </c>
      <c r="N4693" s="16">
        <v>0</v>
      </c>
      <c r="P4693" s="16">
        <v>0</v>
      </c>
      <c r="Q4693">
        <v>0</v>
      </c>
    </row>
    <row r="4694" spans="1:17" x14ac:dyDescent="0.25">
      <c r="A4694" s="12" t="s">
        <v>401</v>
      </c>
      <c r="B4694" s="41" t="str">
        <f t="shared" si="146"/>
        <v>01</v>
      </c>
      <c r="C4694" s="41" t="str">
        <f t="shared" si="147"/>
        <v>2020</v>
      </c>
      <c r="D4694" t="s">
        <v>1133</v>
      </c>
      <c r="E4694" t="s">
        <v>1944</v>
      </c>
      <c r="F4694" t="s">
        <v>2140</v>
      </c>
      <c r="G4694">
        <v>0</v>
      </c>
      <c r="H4694">
        <v>0</v>
      </c>
      <c r="I4694">
        <v>0</v>
      </c>
      <c r="J4694">
        <v>0</v>
      </c>
      <c r="K4694">
        <v>0</v>
      </c>
      <c r="L4694" s="16">
        <v>0</v>
      </c>
      <c r="M4694" s="16">
        <v>0</v>
      </c>
      <c r="N4694" s="16">
        <v>0</v>
      </c>
      <c r="P4694" s="16">
        <v>0</v>
      </c>
      <c r="Q4694">
        <v>0</v>
      </c>
    </row>
    <row r="4695" spans="1:17" x14ac:dyDescent="0.25">
      <c r="A4695" s="12" t="s">
        <v>401</v>
      </c>
      <c r="B4695" s="41" t="str">
        <f t="shared" si="146"/>
        <v>01</v>
      </c>
      <c r="C4695" s="41" t="str">
        <f t="shared" si="147"/>
        <v>2020</v>
      </c>
      <c r="D4695" t="s">
        <v>1126</v>
      </c>
      <c r="E4695" t="s">
        <v>1660</v>
      </c>
      <c r="F4695" t="s">
        <v>2135</v>
      </c>
      <c r="G4695">
        <v>8</v>
      </c>
      <c r="H4695">
        <v>12</v>
      </c>
      <c r="I4695">
        <v>0</v>
      </c>
      <c r="J4695">
        <v>0</v>
      </c>
      <c r="K4695">
        <v>0</v>
      </c>
      <c r="L4695" s="16">
        <v>0</v>
      </c>
      <c r="M4695" s="16">
        <v>0</v>
      </c>
      <c r="N4695" s="16">
        <v>0</v>
      </c>
      <c r="P4695" s="16">
        <v>0</v>
      </c>
      <c r="Q4695">
        <v>8</v>
      </c>
    </row>
    <row r="4696" spans="1:17" x14ac:dyDescent="0.25">
      <c r="A4696" s="12" t="s">
        <v>401</v>
      </c>
      <c r="B4696" s="41" t="str">
        <f t="shared" si="146"/>
        <v>01</v>
      </c>
      <c r="C4696" s="41" t="str">
        <f t="shared" si="147"/>
        <v>2020</v>
      </c>
      <c r="D4696" t="s">
        <v>1121</v>
      </c>
      <c r="E4696" t="s">
        <v>1491</v>
      </c>
      <c r="F4696" t="s">
        <v>2131</v>
      </c>
      <c r="G4696">
        <v>0</v>
      </c>
      <c r="H4696">
        <v>0</v>
      </c>
      <c r="I4696">
        <v>0</v>
      </c>
      <c r="J4696">
        <v>0</v>
      </c>
      <c r="K4696">
        <v>0</v>
      </c>
      <c r="L4696" s="16">
        <v>0</v>
      </c>
      <c r="M4696" s="16">
        <v>0</v>
      </c>
      <c r="N4696" s="16">
        <v>0</v>
      </c>
      <c r="P4696" s="16">
        <v>0</v>
      </c>
      <c r="Q4696">
        <v>0</v>
      </c>
    </row>
    <row r="4697" spans="1:17" x14ac:dyDescent="0.25">
      <c r="A4697" s="12" t="s">
        <v>401</v>
      </c>
      <c r="B4697" s="41" t="str">
        <f t="shared" si="146"/>
        <v>01</v>
      </c>
      <c r="C4697" s="41" t="str">
        <f t="shared" si="147"/>
        <v>2020</v>
      </c>
      <c r="D4697" t="s">
        <v>1109</v>
      </c>
      <c r="E4697" t="s">
        <v>1383</v>
      </c>
      <c r="F4697" t="s">
        <v>2131</v>
      </c>
      <c r="G4697">
        <v>0</v>
      </c>
      <c r="H4697">
        <v>0</v>
      </c>
      <c r="I4697">
        <v>0</v>
      </c>
      <c r="J4697">
        <v>0</v>
      </c>
      <c r="K4697">
        <v>0</v>
      </c>
      <c r="L4697" s="16">
        <v>0</v>
      </c>
      <c r="M4697" s="16">
        <v>0</v>
      </c>
      <c r="N4697" s="16">
        <v>0</v>
      </c>
      <c r="P4697" s="16">
        <v>0</v>
      </c>
      <c r="Q4697">
        <v>0</v>
      </c>
    </row>
    <row r="4698" spans="1:17" x14ac:dyDescent="0.25">
      <c r="A4698" s="12" t="s">
        <v>401</v>
      </c>
      <c r="B4698" s="41" t="str">
        <f t="shared" si="146"/>
        <v>01</v>
      </c>
      <c r="C4698" s="41" t="str">
        <f t="shared" si="147"/>
        <v>2020</v>
      </c>
      <c r="D4698" t="s">
        <v>1108</v>
      </c>
      <c r="E4698" t="s">
        <v>1235</v>
      </c>
      <c r="F4698" t="s">
        <v>2141</v>
      </c>
      <c r="G4698">
        <v>0</v>
      </c>
      <c r="H4698">
        <v>2</v>
      </c>
      <c r="I4698">
        <v>0</v>
      </c>
      <c r="J4698">
        <v>0</v>
      </c>
      <c r="K4698">
        <v>0</v>
      </c>
      <c r="L4698" s="16">
        <v>0</v>
      </c>
      <c r="M4698" s="16">
        <v>0</v>
      </c>
      <c r="N4698" s="16">
        <v>0</v>
      </c>
      <c r="P4698" s="16">
        <v>0</v>
      </c>
      <c r="Q4698">
        <v>0</v>
      </c>
    </row>
    <row r="4699" spans="1:17" x14ac:dyDescent="0.25">
      <c r="A4699" s="12" t="s">
        <v>401</v>
      </c>
      <c r="B4699" s="41" t="str">
        <f t="shared" si="146"/>
        <v>01</v>
      </c>
      <c r="C4699" s="41" t="str">
        <f t="shared" si="147"/>
        <v>2020</v>
      </c>
      <c r="D4699" t="s">
        <v>1134</v>
      </c>
      <c r="E4699" t="s">
        <v>1715</v>
      </c>
      <c r="F4699" t="s">
        <v>2137</v>
      </c>
      <c r="G4699">
        <v>0</v>
      </c>
      <c r="H4699">
        <v>0</v>
      </c>
      <c r="I4699">
        <v>16</v>
      </c>
      <c r="J4699">
        <v>0</v>
      </c>
      <c r="K4699">
        <v>0</v>
      </c>
      <c r="L4699" s="16">
        <v>26723657611</v>
      </c>
      <c r="M4699" s="16">
        <v>0</v>
      </c>
      <c r="N4699" s="16">
        <v>0</v>
      </c>
      <c r="P4699" s="16">
        <v>26723657611</v>
      </c>
      <c r="Q4699">
        <v>0</v>
      </c>
    </row>
    <row r="4700" spans="1:17" x14ac:dyDescent="0.25">
      <c r="A4700" s="12" t="s">
        <v>401</v>
      </c>
      <c r="B4700" s="41" t="str">
        <f t="shared" si="146"/>
        <v>01</v>
      </c>
      <c r="C4700" s="41" t="str">
        <f t="shared" si="147"/>
        <v>2020</v>
      </c>
      <c r="D4700" t="s">
        <v>1136</v>
      </c>
      <c r="E4700" t="s">
        <v>1792</v>
      </c>
      <c r="F4700" t="s">
        <v>2131</v>
      </c>
      <c r="G4700">
        <v>0</v>
      </c>
      <c r="H4700">
        <v>0</v>
      </c>
      <c r="I4700">
        <v>0</v>
      </c>
      <c r="J4700">
        <v>0</v>
      </c>
      <c r="K4700">
        <v>2</v>
      </c>
      <c r="L4700" s="16">
        <v>0</v>
      </c>
      <c r="M4700" s="16">
        <v>0</v>
      </c>
      <c r="N4700" s="16">
        <v>0</v>
      </c>
      <c r="P4700" s="16">
        <v>0</v>
      </c>
      <c r="Q4700">
        <v>0</v>
      </c>
    </row>
    <row r="4701" spans="1:17" x14ac:dyDescent="0.25">
      <c r="A4701" s="12" t="s">
        <v>402</v>
      </c>
      <c r="B4701" s="41" t="str">
        <f t="shared" si="146"/>
        <v>01</v>
      </c>
      <c r="C4701" s="41" t="str">
        <f t="shared" si="147"/>
        <v>2020</v>
      </c>
      <c r="D4701" t="s">
        <v>1107</v>
      </c>
      <c r="E4701" t="s">
        <v>1650</v>
      </c>
      <c r="F4701" t="s">
        <v>2149</v>
      </c>
      <c r="G4701">
        <v>0</v>
      </c>
      <c r="H4701">
        <v>0</v>
      </c>
      <c r="I4701">
        <v>0</v>
      </c>
      <c r="J4701">
        <v>0</v>
      </c>
      <c r="K4701">
        <v>0</v>
      </c>
      <c r="L4701" s="16">
        <v>0</v>
      </c>
      <c r="M4701" s="16">
        <v>0</v>
      </c>
      <c r="N4701" s="16">
        <v>0</v>
      </c>
      <c r="P4701" s="16">
        <v>0</v>
      </c>
      <c r="Q4701">
        <v>0</v>
      </c>
    </row>
    <row r="4702" spans="1:17" x14ac:dyDescent="0.25">
      <c r="A4702" s="12" t="s">
        <v>402</v>
      </c>
      <c r="B4702" s="41" t="str">
        <f t="shared" si="146"/>
        <v>01</v>
      </c>
      <c r="C4702" s="41" t="str">
        <f t="shared" si="147"/>
        <v>2020</v>
      </c>
      <c r="D4702" t="s">
        <v>1112</v>
      </c>
      <c r="E4702" t="s">
        <v>1295</v>
      </c>
      <c r="F4702" t="s">
        <v>2131</v>
      </c>
      <c r="G4702">
        <v>0</v>
      </c>
      <c r="H4702">
        <v>0</v>
      </c>
      <c r="I4702">
        <v>0</v>
      </c>
      <c r="J4702">
        <v>0</v>
      </c>
      <c r="K4702">
        <v>10</v>
      </c>
      <c r="L4702" s="16">
        <v>0</v>
      </c>
      <c r="M4702" s="16">
        <v>0</v>
      </c>
      <c r="N4702" s="16">
        <v>0</v>
      </c>
      <c r="P4702" s="16">
        <v>0</v>
      </c>
      <c r="Q4702">
        <v>0</v>
      </c>
    </row>
    <row r="4703" spans="1:17" x14ac:dyDescent="0.25">
      <c r="A4703" s="12" t="s">
        <v>403</v>
      </c>
      <c r="B4703" s="41" t="str">
        <f t="shared" si="146"/>
        <v>01</v>
      </c>
      <c r="C4703" s="41" t="str">
        <f t="shared" si="147"/>
        <v>2020</v>
      </c>
      <c r="D4703" t="s">
        <v>1124</v>
      </c>
      <c r="E4703" t="s">
        <v>1326</v>
      </c>
      <c r="F4703" t="s">
        <v>2135</v>
      </c>
      <c r="G4703">
        <v>5</v>
      </c>
      <c r="H4703">
        <v>15</v>
      </c>
      <c r="I4703">
        <v>0</v>
      </c>
      <c r="J4703">
        <v>0</v>
      </c>
      <c r="K4703">
        <v>0</v>
      </c>
      <c r="L4703" s="16">
        <v>0</v>
      </c>
      <c r="M4703" s="16">
        <v>0</v>
      </c>
      <c r="N4703" s="16">
        <v>0</v>
      </c>
      <c r="P4703" s="16">
        <v>0</v>
      </c>
      <c r="Q4703">
        <v>5</v>
      </c>
    </row>
    <row r="4704" spans="1:17" x14ac:dyDescent="0.25">
      <c r="A4704" s="12" t="s">
        <v>403</v>
      </c>
      <c r="B4704" s="41" t="str">
        <f t="shared" si="146"/>
        <v>01</v>
      </c>
      <c r="C4704" s="41" t="str">
        <f t="shared" si="147"/>
        <v>2020</v>
      </c>
      <c r="D4704" t="s">
        <v>1107</v>
      </c>
      <c r="E4704" t="s">
        <v>1161</v>
      </c>
      <c r="F4704" t="s">
        <v>2156</v>
      </c>
      <c r="G4704">
        <v>0</v>
      </c>
      <c r="H4704">
        <v>0</v>
      </c>
      <c r="I4704">
        <v>0</v>
      </c>
      <c r="J4704">
        <v>0</v>
      </c>
      <c r="K4704">
        <v>0</v>
      </c>
      <c r="L4704" s="16">
        <v>0</v>
      </c>
      <c r="M4704" s="16">
        <v>0</v>
      </c>
      <c r="N4704" s="16">
        <v>0</v>
      </c>
      <c r="P4704" s="16">
        <v>0</v>
      </c>
      <c r="Q4704">
        <v>0</v>
      </c>
    </row>
    <row r="4705" spans="1:17" x14ac:dyDescent="0.25">
      <c r="A4705" s="12" t="s">
        <v>403</v>
      </c>
      <c r="B4705" s="41" t="str">
        <f t="shared" si="146"/>
        <v>01</v>
      </c>
      <c r="C4705" s="41" t="str">
        <f t="shared" si="147"/>
        <v>2020</v>
      </c>
      <c r="D4705" t="s">
        <v>1108</v>
      </c>
      <c r="E4705" t="s">
        <v>1534</v>
      </c>
      <c r="F4705" t="s">
        <v>2133</v>
      </c>
      <c r="G4705">
        <v>0</v>
      </c>
      <c r="H4705">
        <v>0</v>
      </c>
      <c r="I4705">
        <v>1</v>
      </c>
      <c r="J4705">
        <v>1</v>
      </c>
      <c r="K4705">
        <v>0</v>
      </c>
      <c r="L4705" s="16">
        <v>0</v>
      </c>
      <c r="M4705" s="16">
        <v>0</v>
      </c>
      <c r="N4705" s="16">
        <v>0</v>
      </c>
      <c r="P4705" s="16">
        <v>0</v>
      </c>
      <c r="Q4705">
        <v>0</v>
      </c>
    </row>
    <row r="4706" spans="1:17" x14ac:dyDescent="0.25">
      <c r="A4706" s="12" t="s">
        <v>402</v>
      </c>
      <c r="B4706" s="41" t="str">
        <f t="shared" si="146"/>
        <v>01</v>
      </c>
      <c r="C4706" s="41" t="str">
        <f t="shared" si="147"/>
        <v>2020</v>
      </c>
      <c r="D4706" t="s">
        <v>1129</v>
      </c>
      <c r="E4706" t="s">
        <v>1566</v>
      </c>
      <c r="F4706" t="s">
        <v>2129</v>
      </c>
      <c r="G4706">
        <v>0</v>
      </c>
      <c r="H4706">
        <v>0</v>
      </c>
      <c r="I4706">
        <v>17</v>
      </c>
      <c r="J4706">
        <v>5</v>
      </c>
      <c r="K4706">
        <v>0</v>
      </c>
      <c r="L4706" s="16">
        <v>0</v>
      </c>
      <c r="M4706" s="16">
        <v>0</v>
      </c>
      <c r="N4706" s="16">
        <v>0</v>
      </c>
      <c r="P4706" s="16">
        <v>0</v>
      </c>
      <c r="Q4706">
        <v>0</v>
      </c>
    </row>
    <row r="4707" spans="1:17" x14ac:dyDescent="0.25">
      <c r="A4707" s="12" t="s">
        <v>402</v>
      </c>
      <c r="B4707" s="41" t="str">
        <f t="shared" si="146"/>
        <v>01</v>
      </c>
      <c r="C4707" s="41" t="str">
        <f t="shared" si="147"/>
        <v>2020</v>
      </c>
      <c r="D4707" t="s">
        <v>1133</v>
      </c>
      <c r="E4707" t="s">
        <v>1515</v>
      </c>
      <c r="F4707" t="s">
        <v>2129</v>
      </c>
      <c r="G4707">
        <v>0</v>
      </c>
      <c r="H4707">
        <v>0</v>
      </c>
      <c r="I4707">
        <v>1</v>
      </c>
      <c r="J4707">
        <v>1</v>
      </c>
      <c r="K4707">
        <v>0</v>
      </c>
      <c r="L4707" s="16">
        <v>0</v>
      </c>
      <c r="M4707" s="16">
        <v>0</v>
      </c>
      <c r="N4707" s="16">
        <v>0</v>
      </c>
      <c r="P4707" s="16">
        <v>0</v>
      </c>
      <c r="Q4707">
        <v>0</v>
      </c>
    </row>
    <row r="4708" spans="1:17" x14ac:dyDescent="0.25">
      <c r="A4708" s="12" t="s">
        <v>404</v>
      </c>
      <c r="B4708" s="41" t="str">
        <f t="shared" si="146"/>
        <v>01</v>
      </c>
      <c r="C4708" s="41" t="str">
        <f t="shared" si="147"/>
        <v>2020</v>
      </c>
      <c r="D4708" t="s">
        <v>1122</v>
      </c>
      <c r="E4708" t="s">
        <v>1245</v>
      </c>
      <c r="F4708" t="s">
        <v>2129</v>
      </c>
      <c r="G4708">
        <v>0</v>
      </c>
      <c r="H4708">
        <v>0</v>
      </c>
      <c r="I4708">
        <v>11</v>
      </c>
      <c r="J4708">
        <v>11</v>
      </c>
      <c r="K4708">
        <v>0</v>
      </c>
      <c r="L4708" s="16">
        <v>0</v>
      </c>
      <c r="M4708" s="16">
        <v>0</v>
      </c>
      <c r="N4708" s="16">
        <v>0</v>
      </c>
      <c r="P4708" s="16">
        <v>0</v>
      </c>
      <c r="Q4708">
        <v>0</v>
      </c>
    </row>
    <row r="4709" spans="1:17" x14ac:dyDescent="0.25">
      <c r="A4709" s="12" t="s">
        <v>404</v>
      </c>
      <c r="B4709" s="41" t="str">
        <f t="shared" si="146"/>
        <v>01</v>
      </c>
      <c r="C4709" s="41" t="str">
        <f t="shared" si="147"/>
        <v>2020</v>
      </c>
      <c r="D4709" t="s">
        <v>1107</v>
      </c>
      <c r="E4709" t="s">
        <v>1161</v>
      </c>
      <c r="F4709" t="s">
        <v>2156</v>
      </c>
      <c r="G4709">
        <v>1</v>
      </c>
      <c r="H4709">
        <v>0</v>
      </c>
      <c r="I4709">
        <v>0</v>
      </c>
      <c r="J4709">
        <v>0</v>
      </c>
      <c r="K4709">
        <v>0</v>
      </c>
      <c r="L4709" s="16">
        <v>0</v>
      </c>
      <c r="M4709" s="16">
        <v>0</v>
      </c>
      <c r="N4709" s="16">
        <v>0</v>
      </c>
      <c r="P4709" s="16">
        <v>0</v>
      </c>
      <c r="Q4709">
        <v>1</v>
      </c>
    </row>
    <row r="4710" spans="1:17" x14ac:dyDescent="0.25">
      <c r="A4710" s="12" t="s">
        <v>402</v>
      </c>
      <c r="B4710" s="41" t="str">
        <f t="shared" si="146"/>
        <v>01</v>
      </c>
      <c r="C4710" s="41" t="str">
        <f t="shared" si="147"/>
        <v>2020</v>
      </c>
      <c r="D4710" t="s">
        <v>1134</v>
      </c>
      <c r="E4710" t="s">
        <v>1530</v>
      </c>
      <c r="F4710" t="s">
        <v>2156</v>
      </c>
      <c r="G4710">
        <v>0</v>
      </c>
      <c r="H4710">
        <v>0</v>
      </c>
      <c r="I4710">
        <v>0</v>
      </c>
      <c r="J4710">
        <v>0</v>
      </c>
      <c r="K4710">
        <v>0</v>
      </c>
      <c r="L4710" s="16">
        <v>0</v>
      </c>
      <c r="M4710" s="16">
        <v>0</v>
      </c>
      <c r="N4710" s="16">
        <v>0</v>
      </c>
      <c r="P4710" s="16">
        <v>0</v>
      </c>
      <c r="Q4710">
        <v>0</v>
      </c>
    </row>
    <row r="4711" spans="1:17" x14ac:dyDescent="0.25">
      <c r="A4711" s="12" t="s">
        <v>404</v>
      </c>
      <c r="B4711" s="41" t="str">
        <f t="shared" si="146"/>
        <v>01</v>
      </c>
      <c r="C4711" s="41" t="str">
        <f t="shared" si="147"/>
        <v>2020</v>
      </c>
      <c r="D4711" t="s">
        <v>1121</v>
      </c>
      <c r="E4711" t="s">
        <v>1214</v>
      </c>
      <c r="F4711" t="s">
        <v>2131</v>
      </c>
      <c r="G4711">
        <v>0</v>
      </c>
      <c r="H4711">
        <v>0</v>
      </c>
      <c r="I4711">
        <v>0</v>
      </c>
      <c r="J4711">
        <v>0</v>
      </c>
      <c r="K4711">
        <v>0</v>
      </c>
      <c r="L4711" s="16">
        <v>0</v>
      </c>
      <c r="M4711" s="16">
        <v>0</v>
      </c>
      <c r="N4711" s="16">
        <v>0</v>
      </c>
      <c r="P4711" s="16">
        <v>0</v>
      </c>
      <c r="Q4711">
        <v>0</v>
      </c>
    </row>
    <row r="4712" spans="1:17" x14ac:dyDescent="0.25">
      <c r="A4712" s="12" t="s">
        <v>403</v>
      </c>
      <c r="B4712" s="41" t="str">
        <f t="shared" si="146"/>
        <v>01</v>
      </c>
      <c r="C4712" s="41" t="str">
        <f t="shared" si="147"/>
        <v>2020</v>
      </c>
      <c r="D4712" t="s">
        <v>1112</v>
      </c>
      <c r="E4712" t="s">
        <v>1407</v>
      </c>
      <c r="F4712" t="s">
        <v>2131</v>
      </c>
      <c r="G4712">
        <v>0</v>
      </c>
      <c r="H4712">
        <v>0</v>
      </c>
      <c r="I4712">
        <v>0</v>
      </c>
      <c r="J4712">
        <v>0</v>
      </c>
      <c r="K4712">
        <v>200</v>
      </c>
      <c r="L4712" s="16">
        <v>0</v>
      </c>
      <c r="M4712" s="16">
        <v>0</v>
      </c>
      <c r="N4712" s="16">
        <v>0</v>
      </c>
      <c r="P4712" s="16">
        <v>0</v>
      </c>
      <c r="Q4712">
        <v>0</v>
      </c>
    </row>
    <row r="4713" spans="1:17" x14ac:dyDescent="0.25">
      <c r="A4713" s="12" t="s">
        <v>404</v>
      </c>
      <c r="B4713" s="41" t="str">
        <f t="shared" si="146"/>
        <v>01</v>
      </c>
      <c r="C4713" s="41" t="str">
        <f t="shared" si="147"/>
        <v>2020</v>
      </c>
      <c r="D4713" t="s">
        <v>1116</v>
      </c>
      <c r="E4713" t="s">
        <v>1693</v>
      </c>
      <c r="F4713" t="s">
        <v>2131</v>
      </c>
      <c r="G4713">
        <v>0</v>
      </c>
      <c r="H4713">
        <v>0</v>
      </c>
      <c r="I4713">
        <v>0</v>
      </c>
      <c r="J4713">
        <v>0</v>
      </c>
      <c r="K4713">
        <v>2</v>
      </c>
      <c r="L4713" s="16">
        <v>0</v>
      </c>
      <c r="M4713" s="16">
        <v>0</v>
      </c>
      <c r="N4713" s="16">
        <v>0</v>
      </c>
      <c r="P4713" s="16">
        <v>0</v>
      </c>
      <c r="Q4713">
        <v>0</v>
      </c>
    </row>
    <row r="4714" spans="1:17" x14ac:dyDescent="0.25">
      <c r="A4714" s="12" t="s">
        <v>405</v>
      </c>
      <c r="B4714" s="41" t="str">
        <f t="shared" si="146"/>
        <v>01</v>
      </c>
      <c r="C4714" s="41" t="str">
        <f t="shared" si="147"/>
        <v>2020</v>
      </c>
      <c r="D4714" t="s">
        <v>1112</v>
      </c>
      <c r="E4714" t="s">
        <v>1152</v>
      </c>
      <c r="F4714" t="s">
        <v>2131</v>
      </c>
      <c r="G4714">
        <v>0</v>
      </c>
      <c r="H4714">
        <v>0</v>
      </c>
      <c r="I4714">
        <v>0</v>
      </c>
      <c r="J4714">
        <v>0</v>
      </c>
      <c r="K4714">
        <v>1</v>
      </c>
      <c r="L4714" s="16">
        <v>0</v>
      </c>
      <c r="M4714" s="16">
        <v>0</v>
      </c>
      <c r="N4714" s="16">
        <v>0</v>
      </c>
      <c r="P4714" s="16">
        <v>0</v>
      </c>
      <c r="Q4714">
        <v>0</v>
      </c>
    </row>
    <row r="4715" spans="1:17" x14ac:dyDescent="0.25">
      <c r="A4715" s="12" t="s">
        <v>404</v>
      </c>
      <c r="B4715" s="41" t="str">
        <f t="shared" si="146"/>
        <v>01</v>
      </c>
      <c r="C4715" s="41" t="str">
        <f t="shared" si="147"/>
        <v>2020</v>
      </c>
      <c r="D4715" t="s">
        <v>1112</v>
      </c>
      <c r="E4715" t="s">
        <v>1294</v>
      </c>
      <c r="F4715" t="s">
        <v>2131</v>
      </c>
      <c r="G4715">
        <v>0</v>
      </c>
      <c r="H4715">
        <v>0</v>
      </c>
      <c r="I4715">
        <v>0</v>
      </c>
      <c r="J4715">
        <v>0</v>
      </c>
      <c r="K4715">
        <v>0</v>
      </c>
      <c r="L4715" s="16">
        <v>0</v>
      </c>
      <c r="M4715" s="16">
        <v>0</v>
      </c>
      <c r="N4715" s="16">
        <v>0</v>
      </c>
      <c r="P4715" s="16">
        <v>0</v>
      </c>
      <c r="Q4715">
        <v>0</v>
      </c>
    </row>
    <row r="4716" spans="1:17" x14ac:dyDescent="0.25">
      <c r="A4716" s="12" t="s">
        <v>403</v>
      </c>
      <c r="B4716" s="41" t="str">
        <f t="shared" si="146"/>
        <v>01</v>
      </c>
      <c r="C4716" s="41" t="str">
        <f t="shared" si="147"/>
        <v>2020</v>
      </c>
      <c r="D4716" t="s">
        <v>1111</v>
      </c>
      <c r="E4716" t="s">
        <v>1475</v>
      </c>
      <c r="F4716" t="s">
        <v>2135</v>
      </c>
      <c r="G4716">
        <v>1</v>
      </c>
      <c r="H4716">
        <v>1</v>
      </c>
      <c r="I4716">
        <v>0</v>
      </c>
      <c r="J4716">
        <v>0</v>
      </c>
      <c r="K4716">
        <v>0</v>
      </c>
      <c r="L4716" s="16">
        <v>0</v>
      </c>
      <c r="M4716" s="16">
        <v>0</v>
      </c>
      <c r="N4716" s="16">
        <v>0</v>
      </c>
      <c r="P4716" s="16">
        <v>0</v>
      </c>
      <c r="Q4716">
        <v>1</v>
      </c>
    </row>
    <row r="4717" spans="1:17" x14ac:dyDescent="0.25">
      <c r="A4717" s="12" t="s">
        <v>404</v>
      </c>
      <c r="B4717" s="41" t="str">
        <f t="shared" si="146"/>
        <v>01</v>
      </c>
      <c r="C4717" s="41" t="str">
        <f t="shared" si="147"/>
        <v>2020</v>
      </c>
      <c r="D4717" t="s">
        <v>1112</v>
      </c>
      <c r="E4717" t="s">
        <v>1292</v>
      </c>
      <c r="F4717" t="s">
        <v>2131</v>
      </c>
      <c r="G4717">
        <v>0</v>
      </c>
      <c r="H4717">
        <v>0</v>
      </c>
      <c r="I4717">
        <v>0</v>
      </c>
      <c r="J4717">
        <v>0</v>
      </c>
      <c r="K4717">
        <v>300</v>
      </c>
      <c r="L4717" s="16">
        <v>0</v>
      </c>
      <c r="M4717" s="16">
        <v>0</v>
      </c>
      <c r="N4717" s="16">
        <v>0</v>
      </c>
      <c r="P4717" s="16">
        <v>0</v>
      </c>
      <c r="Q4717">
        <v>0</v>
      </c>
    </row>
    <row r="4718" spans="1:17" x14ac:dyDescent="0.25">
      <c r="A4718" s="12" t="s">
        <v>404</v>
      </c>
      <c r="B4718" s="41" t="str">
        <f t="shared" si="146"/>
        <v>01</v>
      </c>
      <c r="C4718" s="41" t="str">
        <f t="shared" si="147"/>
        <v>2020</v>
      </c>
      <c r="D4718" t="s">
        <v>1108</v>
      </c>
      <c r="E4718" t="s">
        <v>1579</v>
      </c>
      <c r="F4718" t="s">
        <v>2133</v>
      </c>
      <c r="G4718">
        <v>0</v>
      </c>
      <c r="H4718">
        <v>0</v>
      </c>
      <c r="I4718">
        <v>2</v>
      </c>
      <c r="J4718">
        <v>2</v>
      </c>
      <c r="K4718">
        <v>0</v>
      </c>
      <c r="L4718" s="16">
        <v>0</v>
      </c>
      <c r="M4718" s="16">
        <v>0</v>
      </c>
      <c r="N4718" s="16">
        <v>0</v>
      </c>
      <c r="P4718" s="16">
        <v>0</v>
      </c>
      <c r="Q4718">
        <v>0</v>
      </c>
    </row>
    <row r="4719" spans="1:17" x14ac:dyDescent="0.25">
      <c r="A4719" s="12" t="s">
        <v>404</v>
      </c>
      <c r="B4719" s="41" t="str">
        <f t="shared" si="146"/>
        <v>01</v>
      </c>
      <c r="C4719" s="41" t="str">
        <f t="shared" si="147"/>
        <v>2020</v>
      </c>
      <c r="D4719" t="s">
        <v>1134</v>
      </c>
      <c r="E4719" t="s">
        <v>1530</v>
      </c>
      <c r="F4719" t="s">
        <v>2129</v>
      </c>
      <c r="G4719">
        <v>0</v>
      </c>
      <c r="H4719">
        <v>0</v>
      </c>
      <c r="I4719">
        <v>0</v>
      </c>
      <c r="J4719">
        <v>0</v>
      </c>
      <c r="K4719">
        <v>0</v>
      </c>
      <c r="L4719" s="16">
        <v>0</v>
      </c>
      <c r="M4719" s="16">
        <v>0</v>
      </c>
      <c r="N4719" s="16">
        <v>0</v>
      </c>
      <c r="P4719" s="16">
        <v>0</v>
      </c>
      <c r="Q4719">
        <v>0</v>
      </c>
    </row>
    <row r="4720" spans="1:17" x14ac:dyDescent="0.25">
      <c r="A4720" s="12" t="s">
        <v>405</v>
      </c>
      <c r="B4720" s="41" t="str">
        <f t="shared" si="146"/>
        <v>01</v>
      </c>
      <c r="C4720" s="41" t="str">
        <f t="shared" si="147"/>
        <v>2020</v>
      </c>
      <c r="D4720" t="s">
        <v>1110</v>
      </c>
      <c r="E4720" t="s">
        <v>1185</v>
      </c>
      <c r="F4720" t="s">
        <v>2146</v>
      </c>
      <c r="G4720">
        <v>0</v>
      </c>
      <c r="H4720">
        <v>0</v>
      </c>
      <c r="I4720">
        <v>84</v>
      </c>
      <c r="J4720">
        <v>0</v>
      </c>
      <c r="K4720">
        <v>0</v>
      </c>
      <c r="L4720" s="16">
        <v>21440562989</v>
      </c>
      <c r="M4720" s="16">
        <v>0</v>
      </c>
      <c r="N4720" s="16">
        <v>0</v>
      </c>
      <c r="P4720" s="16">
        <v>21440562989</v>
      </c>
      <c r="Q4720">
        <v>0</v>
      </c>
    </row>
    <row r="4721" spans="1:17" x14ac:dyDescent="0.25">
      <c r="A4721" s="12" t="s">
        <v>391</v>
      </c>
      <c r="B4721" s="41" t="str">
        <f t="shared" si="146"/>
        <v>01</v>
      </c>
      <c r="C4721" s="41" t="str">
        <f t="shared" si="147"/>
        <v>2020</v>
      </c>
      <c r="D4721" t="s">
        <v>1113</v>
      </c>
      <c r="E4721" t="s">
        <v>1261</v>
      </c>
      <c r="F4721" t="s">
        <v>2131</v>
      </c>
      <c r="G4721">
        <v>0</v>
      </c>
      <c r="H4721">
        <v>0</v>
      </c>
      <c r="I4721">
        <v>0</v>
      </c>
      <c r="J4721">
        <v>0</v>
      </c>
      <c r="K4721">
        <v>1</v>
      </c>
      <c r="L4721" s="16">
        <v>0</v>
      </c>
      <c r="M4721" s="16">
        <v>0</v>
      </c>
      <c r="N4721" s="16">
        <v>0</v>
      </c>
      <c r="P4721" s="16">
        <v>0</v>
      </c>
      <c r="Q4721">
        <v>0</v>
      </c>
    </row>
    <row r="4722" spans="1:17" x14ac:dyDescent="0.25">
      <c r="A4722" s="12" t="s">
        <v>388</v>
      </c>
      <c r="B4722" s="41" t="str">
        <f t="shared" si="146"/>
        <v>01</v>
      </c>
      <c r="C4722" s="41" t="str">
        <f t="shared" si="147"/>
        <v>2020</v>
      </c>
      <c r="D4722" t="s">
        <v>1113</v>
      </c>
      <c r="E4722" t="s">
        <v>1644</v>
      </c>
      <c r="F4722" t="s">
        <v>2131</v>
      </c>
      <c r="G4722">
        <v>0</v>
      </c>
      <c r="H4722">
        <v>0</v>
      </c>
      <c r="I4722">
        <v>0</v>
      </c>
      <c r="J4722">
        <v>0</v>
      </c>
      <c r="K4722">
        <v>2</v>
      </c>
      <c r="L4722" s="16">
        <v>0</v>
      </c>
      <c r="M4722" s="16">
        <v>0</v>
      </c>
      <c r="N4722" s="16">
        <v>0</v>
      </c>
      <c r="P4722" s="16">
        <v>0</v>
      </c>
      <c r="Q4722">
        <v>0</v>
      </c>
    </row>
    <row r="4723" spans="1:17" x14ac:dyDescent="0.25">
      <c r="A4723" s="12" t="s">
        <v>400</v>
      </c>
      <c r="B4723" s="41" t="str">
        <f t="shared" si="146"/>
        <v>01</v>
      </c>
      <c r="C4723" s="41" t="str">
        <f t="shared" si="147"/>
        <v>2020</v>
      </c>
      <c r="D4723" t="s">
        <v>1113</v>
      </c>
      <c r="E4723" t="s">
        <v>1358</v>
      </c>
      <c r="F4723" t="s">
        <v>2131</v>
      </c>
      <c r="G4723">
        <v>0</v>
      </c>
      <c r="H4723">
        <v>0</v>
      </c>
      <c r="I4723">
        <v>0</v>
      </c>
      <c r="J4723">
        <v>0</v>
      </c>
      <c r="K4723">
        <v>20</v>
      </c>
      <c r="L4723" s="16">
        <v>0</v>
      </c>
      <c r="M4723" s="16">
        <v>0</v>
      </c>
      <c r="N4723" s="16">
        <v>0</v>
      </c>
      <c r="P4723" s="16">
        <v>0</v>
      </c>
      <c r="Q4723">
        <v>0</v>
      </c>
    </row>
    <row r="4724" spans="1:17" x14ac:dyDescent="0.25">
      <c r="A4724" s="12" t="s">
        <v>405</v>
      </c>
      <c r="B4724" s="41" t="str">
        <f t="shared" si="146"/>
        <v>01</v>
      </c>
      <c r="C4724" s="41" t="str">
        <f t="shared" si="147"/>
        <v>2020</v>
      </c>
      <c r="D4724" t="s">
        <v>1109</v>
      </c>
      <c r="E4724" t="s">
        <v>1383</v>
      </c>
      <c r="F4724" t="s">
        <v>2131</v>
      </c>
      <c r="G4724">
        <v>0</v>
      </c>
      <c r="H4724">
        <v>0</v>
      </c>
      <c r="I4724">
        <v>0</v>
      </c>
      <c r="J4724">
        <v>0</v>
      </c>
      <c r="K4724">
        <v>0</v>
      </c>
      <c r="L4724" s="16">
        <v>0</v>
      </c>
      <c r="M4724" s="16">
        <v>0</v>
      </c>
      <c r="N4724" s="16">
        <v>0</v>
      </c>
      <c r="P4724" s="16">
        <v>0</v>
      </c>
      <c r="Q4724">
        <v>0</v>
      </c>
    </row>
    <row r="4725" spans="1:17" x14ac:dyDescent="0.25">
      <c r="A4725" s="12" t="s">
        <v>390</v>
      </c>
      <c r="B4725" s="41" t="str">
        <f t="shared" si="146"/>
        <v>01</v>
      </c>
      <c r="C4725" s="41" t="str">
        <f t="shared" si="147"/>
        <v>2020</v>
      </c>
      <c r="D4725" t="s">
        <v>1113</v>
      </c>
      <c r="E4725" t="s">
        <v>1487</v>
      </c>
      <c r="F4725" t="s">
        <v>2149</v>
      </c>
      <c r="G4725">
        <v>0</v>
      </c>
      <c r="H4725">
        <v>0</v>
      </c>
      <c r="I4725">
        <v>0</v>
      </c>
      <c r="J4725">
        <v>0</v>
      </c>
      <c r="K4725">
        <v>0</v>
      </c>
      <c r="L4725" s="16">
        <v>0</v>
      </c>
      <c r="M4725" s="16">
        <v>0</v>
      </c>
      <c r="N4725" s="16">
        <v>0</v>
      </c>
      <c r="P4725" s="16">
        <v>0</v>
      </c>
      <c r="Q4725">
        <v>0</v>
      </c>
    </row>
    <row r="4726" spans="1:17" x14ac:dyDescent="0.25">
      <c r="A4726" s="12" t="s">
        <v>376</v>
      </c>
      <c r="B4726" s="41" t="str">
        <f t="shared" si="146"/>
        <v>01</v>
      </c>
      <c r="C4726" s="41" t="str">
        <f t="shared" si="147"/>
        <v>2020</v>
      </c>
      <c r="D4726" t="s">
        <v>1113</v>
      </c>
      <c r="E4726" t="s">
        <v>1360</v>
      </c>
      <c r="F4726" t="s">
        <v>2149</v>
      </c>
      <c r="G4726">
        <v>0</v>
      </c>
      <c r="H4726">
        <v>0</v>
      </c>
      <c r="I4726">
        <v>0</v>
      </c>
      <c r="J4726">
        <v>0</v>
      </c>
      <c r="K4726">
        <v>0</v>
      </c>
      <c r="L4726" s="16">
        <v>0</v>
      </c>
      <c r="M4726" s="16">
        <v>0</v>
      </c>
      <c r="N4726" s="16">
        <v>0</v>
      </c>
      <c r="P4726" s="16">
        <v>0</v>
      </c>
      <c r="Q4726">
        <v>0</v>
      </c>
    </row>
    <row r="4727" spans="1:17" x14ac:dyDescent="0.25">
      <c r="A4727" s="12" t="s">
        <v>376</v>
      </c>
      <c r="B4727" s="41" t="str">
        <f t="shared" si="146"/>
        <v>01</v>
      </c>
      <c r="C4727" s="41" t="str">
        <f t="shared" si="147"/>
        <v>2020</v>
      </c>
      <c r="D4727" t="s">
        <v>1113</v>
      </c>
      <c r="E4727" t="s">
        <v>1163</v>
      </c>
      <c r="F4727" t="s">
        <v>2149</v>
      </c>
      <c r="G4727">
        <v>0</v>
      </c>
      <c r="H4727">
        <v>0</v>
      </c>
      <c r="I4727">
        <v>0</v>
      </c>
      <c r="J4727">
        <v>0</v>
      </c>
      <c r="K4727">
        <v>0</v>
      </c>
      <c r="L4727" s="16">
        <v>0</v>
      </c>
      <c r="M4727" s="16">
        <v>0</v>
      </c>
      <c r="N4727" s="16">
        <v>0</v>
      </c>
      <c r="P4727" s="16">
        <v>0</v>
      </c>
      <c r="Q4727">
        <v>0</v>
      </c>
    </row>
    <row r="4728" spans="1:17" x14ac:dyDescent="0.25">
      <c r="A4728" s="12" t="s">
        <v>392</v>
      </c>
      <c r="B4728" s="41" t="str">
        <f t="shared" si="146"/>
        <v>01</v>
      </c>
      <c r="C4728" s="41" t="str">
        <f t="shared" si="147"/>
        <v>2020</v>
      </c>
      <c r="D4728" t="s">
        <v>1113</v>
      </c>
      <c r="E4728" t="s">
        <v>1357</v>
      </c>
      <c r="F4728" t="s">
        <v>2131</v>
      </c>
      <c r="G4728">
        <v>0</v>
      </c>
      <c r="H4728">
        <v>0</v>
      </c>
      <c r="I4728">
        <v>0</v>
      </c>
      <c r="J4728">
        <v>0</v>
      </c>
      <c r="K4728">
        <v>0</v>
      </c>
      <c r="L4728" s="16">
        <v>0</v>
      </c>
      <c r="M4728" s="16">
        <v>0</v>
      </c>
      <c r="N4728" s="16">
        <v>0</v>
      </c>
      <c r="P4728" s="16">
        <v>0</v>
      </c>
      <c r="Q4728">
        <v>0</v>
      </c>
    </row>
    <row r="4729" spans="1:17" x14ac:dyDescent="0.25">
      <c r="A4729" s="12" t="s">
        <v>390</v>
      </c>
      <c r="B4729" s="41" t="str">
        <f t="shared" si="146"/>
        <v>01</v>
      </c>
      <c r="C4729" s="41" t="str">
        <f t="shared" si="147"/>
        <v>2020</v>
      </c>
      <c r="D4729" t="s">
        <v>1113</v>
      </c>
      <c r="E4729" t="s">
        <v>1269</v>
      </c>
      <c r="F4729" t="s">
        <v>2131</v>
      </c>
      <c r="G4729">
        <v>0</v>
      </c>
      <c r="H4729">
        <v>0</v>
      </c>
      <c r="I4729">
        <v>0</v>
      </c>
      <c r="J4729">
        <v>0</v>
      </c>
      <c r="K4729">
        <v>0</v>
      </c>
      <c r="L4729" s="16">
        <v>0</v>
      </c>
      <c r="M4729" s="16">
        <v>0</v>
      </c>
      <c r="N4729" s="16">
        <v>0</v>
      </c>
      <c r="P4729" s="16">
        <v>0</v>
      </c>
      <c r="Q4729">
        <v>0</v>
      </c>
    </row>
    <row r="4730" spans="1:17" x14ac:dyDescent="0.25">
      <c r="A4730" s="12" t="s">
        <v>405</v>
      </c>
      <c r="B4730" s="41" t="str">
        <f t="shared" si="146"/>
        <v>01</v>
      </c>
      <c r="C4730" s="41" t="str">
        <f t="shared" si="147"/>
        <v>2020</v>
      </c>
      <c r="D4730" t="s">
        <v>1108</v>
      </c>
      <c r="E4730" t="s">
        <v>1645</v>
      </c>
      <c r="F4730" t="s">
        <v>2132</v>
      </c>
      <c r="G4730">
        <v>0</v>
      </c>
      <c r="H4730">
        <v>0</v>
      </c>
      <c r="I4730">
        <v>1</v>
      </c>
      <c r="J4730">
        <v>0</v>
      </c>
      <c r="K4730">
        <v>0</v>
      </c>
      <c r="L4730" s="16">
        <v>0</v>
      </c>
      <c r="M4730" s="16">
        <v>0</v>
      </c>
      <c r="N4730" s="16">
        <v>0</v>
      </c>
      <c r="P4730" s="16">
        <v>0</v>
      </c>
      <c r="Q4730">
        <v>0</v>
      </c>
    </row>
    <row r="4731" spans="1:17" x14ac:dyDescent="0.25">
      <c r="A4731" s="12" t="s">
        <v>405</v>
      </c>
      <c r="B4731" s="41" t="str">
        <f t="shared" si="146"/>
        <v>01</v>
      </c>
      <c r="C4731" s="41" t="str">
        <f t="shared" si="147"/>
        <v>2020</v>
      </c>
      <c r="D4731" t="s">
        <v>1116</v>
      </c>
      <c r="E4731" t="s">
        <v>1189</v>
      </c>
      <c r="F4731" t="s">
        <v>2131</v>
      </c>
      <c r="G4731">
        <v>0</v>
      </c>
      <c r="H4731">
        <v>0</v>
      </c>
      <c r="I4731">
        <v>0</v>
      </c>
      <c r="J4731">
        <v>0</v>
      </c>
      <c r="K4731">
        <v>1</v>
      </c>
      <c r="L4731" s="16">
        <v>0</v>
      </c>
      <c r="M4731" s="16">
        <v>0</v>
      </c>
      <c r="N4731" s="16">
        <v>0</v>
      </c>
      <c r="P4731" s="16">
        <v>0</v>
      </c>
      <c r="Q4731">
        <v>0</v>
      </c>
    </row>
    <row r="4732" spans="1:17" x14ac:dyDescent="0.25">
      <c r="A4732" s="12" t="s">
        <v>405</v>
      </c>
      <c r="B4732" s="41" t="str">
        <f t="shared" si="146"/>
        <v>01</v>
      </c>
      <c r="C4732" s="41" t="str">
        <f t="shared" si="147"/>
        <v>2020</v>
      </c>
      <c r="D4732" t="s">
        <v>1130</v>
      </c>
      <c r="E4732" t="s">
        <v>1462</v>
      </c>
      <c r="F4732" t="s">
        <v>2131</v>
      </c>
      <c r="G4732">
        <v>0</v>
      </c>
      <c r="H4732">
        <v>0</v>
      </c>
      <c r="I4732">
        <v>0</v>
      </c>
      <c r="J4732">
        <v>0</v>
      </c>
      <c r="K4732">
        <v>3</v>
      </c>
      <c r="L4732" s="16">
        <v>0</v>
      </c>
      <c r="M4732" s="16">
        <v>0</v>
      </c>
      <c r="N4732" s="16">
        <v>0</v>
      </c>
      <c r="P4732" s="16">
        <v>0</v>
      </c>
      <c r="Q4732">
        <v>0</v>
      </c>
    </row>
    <row r="4733" spans="1:17" x14ac:dyDescent="0.25">
      <c r="A4733" s="12" t="s">
        <v>405</v>
      </c>
      <c r="B4733" s="41" t="str">
        <f t="shared" si="146"/>
        <v>01</v>
      </c>
      <c r="C4733" s="41" t="str">
        <f t="shared" si="147"/>
        <v>2020</v>
      </c>
      <c r="D4733" t="s">
        <v>1111</v>
      </c>
      <c r="E4733" t="s">
        <v>1180</v>
      </c>
      <c r="F4733" t="s">
        <v>2131</v>
      </c>
      <c r="G4733">
        <v>0</v>
      </c>
      <c r="H4733">
        <v>0</v>
      </c>
      <c r="I4733">
        <v>0</v>
      </c>
      <c r="J4733">
        <v>0</v>
      </c>
      <c r="K4733">
        <v>3</v>
      </c>
      <c r="L4733" s="16">
        <v>0</v>
      </c>
      <c r="M4733" s="16">
        <v>0</v>
      </c>
      <c r="N4733" s="16">
        <v>0</v>
      </c>
      <c r="P4733" s="16">
        <v>0</v>
      </c>
      <c r="Q4733">
        <v>0</v>
      </c>
    </row>
    <row r="4734" spans="1:17" x14ac:dyDescent="0.25">
      <c r="A4734" s="12" t="s">
        <v>405</v>
      </c>
      <c r="B4734" s="41" t="str">
        <f t="shared" si="146"/>
        <v>01</v>
      </c>
      <c r="C4734" s="41" t="str">
        <f t="shared" si="147"/>
        <v>2020</v>
      </c>
      <c r="D4734" t="s">
        <v>1117</v>
      </c>
      <c r="E4734" t="s">
        <v>1184</v>
      </c>
      <c r="F4734" t="s">
        <v>2131</v>
      </c>
      <c r="G4734">
        <v>0</v>
      </c>
      <c r="H4734">
        <v>0</v>
      </c>
      <c r="I4734">
        <v>0</v>
      </c>
      <c r="J4734">
        <v>0</v>
      </c>
      <c r="K4734">
        <v>2</v>
      </c>
      <c r="L4734" s="16">
        <v>0</v>
      </c>
      <c r="M4734" s="16">
        <v>0</v>
      </c>
      <c r="N4734" s="16">
        <v>0</v>
      </c>
      <c r="P4734" s="16">
        <v>0</v>
      </c>
      <c r="Q4734">
        <v>0</v>
      </c>
    </row>
    <row r="4735" spans="1:17" x14ac:dyDescent="0.25">
      <c r="A4735" s="12" t="s">
        <v>406</v>
      </c>
      <c r="B4735" s="41" t="str">
        <f t="shared" si="146"/>
        <v>04</v>
      </c>
      <c r="C4735" s="41" t="str">
        <f t="shared" si="147"/>
        <v>2020</v>
      </c>
      <c r="D4735" t="s">
        <v>1115</v>
      </c>
      <c r="E4735" t="s">
        <v>1808</v>
      </c>
      <c r="F4735" t="s">
        <v>2131</v>
      </c>
      <c r="G4735">
        <v>0</v>
      </c>
      <c r="H4735">
        <v>0</v>
      </c>
      <c r="I4735">
        <v>0</v>
      </c>
      <c r="J4735">
        <v>0</v>
      </c>
      <c r="K4735">
        <v>15</v>
      </c>
      <c r="L4735" s="16">
        <v>0</v>
      </c>
      <c r="M4735" s="16">
        <v>0</v>
      </c>
      <c r="N4735" s="16">
        <v>0</v>
      </c>
      <c r="P4735" s="16">
        <v>0</v>
      </c>
      <c r="Q4735">
        <v>0</v>
      </c>
    </row>
    <row r="4736" spans="1:17" x14ac:dyDescent="0.25">
      <c r="A4736" s="12" t="s">
        <v>405</v>
      </c>
      <c r="B4736" s="41" t="str">
        <f t="shared" si="146"/>
        <v>01</v>
      </c>
      <c r="C4736" s="41" t="str">
        <f t="shared" si="147"/>
        <v>2020</v>
      </c>
      <c r="D4736" t="s">
        <v>1112</v>
      </c>
      <c r="E4736" t="s">
        <v>1407</v>
      </c>
      <c r="F4736" t="s">
        <v>2131</v>
      </c>
      <c r="G4736">
        <v>0</v>
      </c>
      <c r="H4736">
        <v>0</v>
      </c>
      <c r="I4736">
        <v>0</v>
      </c>
      <c r="J4736">
        <v>0</v>
      </c>
      <c r="K4736">
        <v>1</v>
      </c>
      <c r="L4736" s="16">
        <v>0</v>
      </c>
      <c r="M4736" s="16">
        <v>0</v>
      </c>
      <c r="N4736" s="16">
        <v>0</v>
      </c>
      <c r="P4736" s="16">
        <v>0</v>
      </c>
      <c r="Q4736">
        <v>0</v>
      </c>
    </row>
    <row r="4737" spans="1:17" x14ac:dyDescent="0.25">
      <c r="A4737" s="12" t="s">
        <v>405</v>
      </c>
      <c r="B4737" s="41" t="str">
        <f t="shared" si="146"/>
        <v>01</v>
      </c>
      <c r="C4737" s="41" t="str">
        <f t="shared" si="147"/>
        <v>2020</v>
      </c>
      <c r="D4737" t="s">
        <v>1111</v>
      </c>
      <c r="E4737" t="s">
        <v>1399</v>
      </c>
      <c r="F4737" t="s">
        <v>2131</v>
      </c>
      <c r="G4737">
        <v>0</v>
      </c>
      <c r="H4737">
        <v>0</v>
      </c>
      <c r="I4737">
        <v>0</v>
      </c>
      <c r="J4737">
        <v>0</v>
      </c>
      <c r="K4737">
        <v>4</v>
      </c>
      <c r="L4737" s="16">
        <v>0</v>
      </c>
      <c r="M4737" s="16">
        <v>0</v>
      </c>
      <c r="N4737" s="16">
        <v>0</v>
      </c>
      <c r="P4737" s="16">
        <v>0</v>
      </c>
      <c r="Q4737">
        <v>0</v>
      </c>
    </row>
    <row r="4738" spans="1:17" x14ac:dyDescent="0.25">
      <c r="A4738" s="12" t="s">
        <v>401</v>
      </c>
      <c r="B4738" s="41" t="str">
        <f t="shared" si="146"/>
        <v>01</v>
      </c>
      <c r="C4738" s="41" t="str">
        <f t="shared" si="147"/>
        <v>2020</v>
      </c>
      <c r="D4738" t="s">
        <v>1113</v>
      </c>
      <c r="E4738" t="s">
        <v>1962</v>
      </c>
      <c r="F4738" t="s">
        <v>2149</v>
      </c>
      <c r="G4738">
        <v>0</v>
      </c>
      <c r="H4738">
        <v>0</v>
      </c>
      <c r="I4738">
        <v>0</v>
      </c>
      <c r="J4738">
        <v>0</v>
      </c>
      <c r="K4738">
        <v>0</v>
      </c>
      <c r="L4738" s="16">
        <v>0</v>
      </c>
      <c r="M4738" s="16">
        <v>0</v>
      </c>
      <c r="N4738" s="16">
        <v>0</v>
      </c>
      <c r="P4738" s="16">
        <v>0</v>
      </c>
      <c r="Q4738">
        <v>0</v>
      </c>
    </row>
    <row r="4739" spans="1:17" x14ac:dyDescent="0.25">
      <c r="A4739" s="12" t="s">
        <v>401</v>
      </c>
      <c r="B4739" s="41" t="str">
        <f t="shared" ref="B4739:B4802" si="148">LEFT(A4739,2)</f>
        <v>01</v>
      </c>
      <c r="C4739" s="41" t="str">
        <f t="shared" ref="C4739:C4802" si="149">MID(A4739,7,4)</f>
        <v>2020</v>
      </c>
      <c r="D4739" t="s">
        <v>1113</v>
      </c>
      <c r="E4739" t="s">
        <v>1963</v>
      </c>
      <c r="F4739" t="s">
        <v>2149</v>
      </c>
      <c r="G4739">
        <v>0</v>
      </c>
      <c r="H4739">
        <v>0</v>
      </c>
      <c r="I4739">
        <v>0</v>
      </c>
      <c r="J4739">
        <v>0</v>
      </c>
      <c r="K4739">
        <v>0</v>
      </c>
      <c r="L4739" s="16">
        <v>0</v>
      </c>
      <c r="M4739" s="16">
        <v>0</v>
      </c>
      <c r="N4739" s="16">
        <v>0</v>
      </c>
      <c r="P4739" s="16">
        <v>0</v>
      </c>
      <c r="Q4739">
        <v>0</v>
      </c>
    </row>
    <row r="4740" spans="1:17" x14ac:dyDescent="0.25">
      <c r="A4740" s="12" t="s">
        <v>388</v>
      </c>
      <c r="B4740" s="41" t="str">
        <f t="shared" si="148"/>
        <v>01</v>
      </c>
      <c r="C4740" s="41" t="str">
        <f t="shared" si="149"/>
        <v>2020</v>
      </c>
      <c r="D4740" t="s">
        <v>1113</v>
      </c>
      <c r="E4740" t="s">
        <v>1463</v>
      </c>
      <c r="F4740" t="s">
        <v>2131</v>
      </c>
      <c r="G4740">
        <v>0</v>
      </c>
      <c r="H4740">
        <v>0</v>
      </c>
      <c r="I4740">
        <v>0</v>
      </c>
      <c r="J4740">
        <v>0</v>
      </c>
      <c r="K4740">
        <v>5</v>
      </c>
      <c r="L4740" s="16">
        <v>0</v>
      </c>
      <c r="M4740" s="16">
        <v>0</v>
      </c>
      <c r="N4740" s="16">
        <v>0</v>
      </c>
      <c r="P4740" s="16">
        <v>0</v>
      </c>
      <c r="Q4740">
        <v>0</v>
      </c>
    </row>
    <row r="4741" spans="1:17" x14ac:dyDescent="0.25">
      <c r="A4741" s="12" t="s">
        <v>382</v>
      </c>
      <c r="B4741" s="41" t="str">
        <f t="shared" si="148"/>
        <v>01</v>
      </c>
      <c r="C4741" s="41" t="str">
        <f t="shared" si="149"/>
        <v>2020</v>
      </c>
      <c r="D4741" t="s">
        <v>1111</v>
      </c>
      <c r="E4741" t="s">
        <v>1209</v>
      </c>
      <c r="F4741" t="s">
        <v>2163</v>
      </c>
      <c r="G4741">
        <v>0</v>
      </c>
      <c r="H4741">
        <v>0</v>
      </c>
      <c r="I4741">
        <v>0</v>
      </c>
      <c r="J4741">
        <v>0</v>
      </c>
      <c r="K4741">
        <v>0</v>
      </c>
      <c r="L4741" s="16">
        <v>0</v>
      </c>
      <c r="M4741" s="16">
        <v>0</v>
      </c>
      <c r="N4741" s="16">
        <v>0</v>
      </c>
      <c r="P4741" s="16">
        <v>0</v>
      </c>
      <c r="Q4741">
        <v>0</v>
      </c>
    </row>
    <row r="4742" spans="1:17" x14ac:dyDescent="0.25">
      <c r="A4742" s="12" t="s">
        <v>382</v>
      </c>
      <c r="B4742" s="41" t="str">
        <f t="shared" si="148"/>
        <v>01</v>
      </c>
      <c r="C4742" s="41" t="str">
        <f t="shared" si="149"/>
        <v>2020</v>
      </c>
      <c r="D4742" t="s">
        <v>1111</v>
      </c>
      <c r="E4742" t="s">
        <v>1359</v>
      </c>
      <c r="F4742" t="s">
        <v>2163</v>
      </c>
      <c r="G4742">
        <v>0</v>
      </c>
      <c r="H4742">
        <v>0</v>
      </c>
      <c r="I4742">
        <v>0</v>
      </c>
      <c r="J4742">
        <v>0</v>
      </c>
      <c r="K4742">
        <v>0</v>
      </c>
      <c r="L4742" s="16">
        <v>0</v>
      </c>
      <c r="M4742" s="16">
        <v>0</v>
      </c>
      <c r="N4742" s="16">
        <v>0</v>
      </c>
      <c r="P4742" s="16">
        <v>0</v>
      </c>
      <c r="Q4742">
        <v>0</v>
      </c>
    </row>
    <row r="4743" spans="1:17" x14ac:dyDescent="0.25">
      <c r="A4743" s="12" t="s">
        <v>382</v>
      </c>
      <c r="B4743" s="41" t="str">
        <f t="shared" si="148"/>
        <v>01</v>
      </c>
      <c r="C4743" s="41" t="str">
        <f t="shared" si="149"/>
        <v>2020</v>
      </c>
      <c r="D4743" t="s">
        <v>1111</v>
      </c>
      <c r="E4743" t="s">
        <v>1285</v>
      </c>
      <c r="F4743" t="s">
        <v>2163</v>
      </c>
      <c r="G4743">
        <v>0</v>
      </c>
      <c r="H4743">
        <v>0</v>
      </c>
      <c r="I4743">
        <v>0</v>
      </c>
      <c r="J4743">
        <v>0</v>
      </c>
      <c r="K4743">
        <v>0</v>
      </c>
      <c r="L4743" s="16">
        <v>0</v>
      </c>
      <c r="M4743" s="16">
        <v>0</v>
      </c>
      <c r="N4743" s="16">
        <v>0</v>
      </c>
      <c r="P4743" s="16">
        <v>0</v>
      </c>
      <c r="Q4743">
        <v>0</v>
      </c>
    </row>
    <row r="4744" spans="1:17" x14ac:dyDescent="0.25">
      <c r="A4744" s="12" t="s">
        <v>382</v>
      </c>
      <c r="B4744" s="41" t="str">
        <f t="shared" si="148"/>
        <v>01</v>
      </c>
      <c r="C4744" s="41" t="str">
        <f t="shared" si="149"/>
        <v>2020</v>
      </c>
      <c r="D4744" t="s">
        <v>1111</v>
      </c>
      <c r="E4744" t="s">
        <v>1909</v>
      </c>
      <c r="F4744" t="s">
        <v>2163</v>
      </c>
      <c r="G4744">
        <v>0</v>
      </c>
      <c r="H4744">
        <v>0</v>
      </c>
      <c r="I4744">
        <v>0</v>
      </c>
      <c r="J4744">
        <v>0</v>
      </c>
      <c r="K4744">
        <v>0</v>
      </c>
      <c r="L4744" s="16">
        <v>0</v>
      </c>
      <c r="M4744" s="16">
        <v>0</v>
      </c>
      <c r="N4744" s="16">
        <v>0</v>
      </c>
      <c r="P4744" s="16">
        <v>0</v>
      </c>
      <c r="Q4744">
        <v>0</v>
      </c>
    </row>
    <row r="4745" spans="1:17" x14ac:dyDescent="0.25">
      <c r="A4745" s="12" t="s">
        <v>385</v>
      </c>
      <c r="B4745" s="41" t="str">
        <f t="shared" si="148"/>
        <v>01</v>
      </c>
      <c r="C4745" s="41" t="str">
        <f t="shared" si="149"/>
        <v>2020</v>
      </c>
      <c r="D4745" t="s">
        <v>1111</v>
      </c>
      <c r="E4745" t="s">
        <v>1285</v>
      </c>
      <c r="F4745" t="s">
        <v>2163</v>
      </c>
      <c r="G4745">
        <v>0</v>
      </c>
      <c r="H4745">
        <v>0</v>
      </c>
      <c r="I4745">
        <v>0</v>
      </c>
      <c r="J4745">
        <v>0</v>
      </c>
      <c r="K4745">
        <v>0</v>
      </c>
      <c r="L4745" s="16">
        <v>0</v>
      </c>
      <c r="M4745" s="16">
        <v>0</v>
      </c>
      <c r="N4745" s="16">
        <v>0</v>
      </c>
      <c r="P4745" s="16">
        <v>0</v>
      </c>
      <c r="Q4745">
        <v>0</v>
      </c>
    </row>
    <row r="4746" spans="1:17" x14ac:dyDescent="0.25">
      <c r="A4746" s="12" t="s">
        <v>382</v>
      </c>
      <c r="B4746" s="41" t="str">
        <f t="shared" si="148"/>
        <v>01</v>
      </c>
      <c r="C4746" s="41" t="str">
        <f t="shared" si="149"/>
        <v>2020</v>
      </c>
      <c r="D4746" t="s">
        <v>1111</v>
      </c>
      <c r="E4746" t="s">
        <v>1168</v>
      </c>
      <c r="F4746" t="s">
        <v>2163</v>
      </c>
      <c r="G4746">
        <v>0</v>
      </c>
      <c r="H4746">
        <v>0</v>
      </c>
      <c r="I4746">
        <v>0</v>
      </c>
      <c r="J4746">
        <v>0</v>
      </c>
      <c r="K4746">
        <v>0</v>
      </c>
      <c r="L4746" s="16">
        <v>0</v>
      </c>
      <c r="M4746" s="16">
        <v>0</v>
      </c>
      <c r="N4746" s="16">
        <v>0</v>
      </c>
      <c r="P4746" s="16">
        <v>0</v>
      </c>
      <c r="Q4746">
        <v>0</v>
      </c>
    </row>
    <row r="4747" spans="1:17" x14ac:dyDescent="0.25">
      <c r="A4747" s="12" t="s">
        <v>382</v>
      </c>
      <c r="B4747" s="41" t="str">
        <f t="shared" si="148"/>
        <v>01</v>
      </c>
      <c r="C4747" s="41" t="str">
        <f t="shared" si="149"/>
        <v>2020</v>
      </c>
      <c r="D4747" t="s">
        <v>1111</v>
      </c>
      <c r="E4747" t="s">
        <v>1368</v>
      </c>
      <c r="F4747" t="s">
        <v>2163</v>
      </c>
      <c r="G4747">
        <v>0</v>
      </c>
      <c r="H4747">
        <v>0</v>
      </c>
      <c r="I4747">
        <v>0</v>
      </c>
      <c r="J4747">
        <v>0</v>
      </c>
      <c r="K4747">
        <v>0</v>
      </c>
      <c r="L4747" s="16">
        <v>0</v>
      </c>
      <c r="M4747" s="16">
        <v>0</v>
      </c>
      <c r="N4747" s="16">
        <v>0</v>
      </c>
      <c r="P4747" s="16">
        <v>0</v>
      </c>
      <c r="Q4747">
        <v>0</v>
      </c>
    </row>
    <row r="4748" spans="1:17" x14ac:dyDescent="0.25">
      <c r="A4748" s="12" t="s">
        <v>382</v>
      </c>
      <c r="B4748" s="41" t="str">
        <f t="shared" si="148"/>
        <v>01</v>
      </c>
      <c r="C4748" s="41" t="str">
        <f t="shared" si="149"/>
        <v>2020</v>
      </c>
      <c r="D4748" t="s">
        <v>1111</v>
      </c>
      <c r="E4748" t="s">
        <v>1233</v>
      </c>
      <c r="F4748" t="s">
        <v>2163</v>
      </c>
      <c r="G4748">
        <v>0</v>
      </c>
      <c r="H4748">
        <v>0</v>
      </c>
      <c r="I4748">
        <v>0</v>
      </c>
      <c r="J4748">
        <v>0</v>
      </c>
      <c r="K4748">
        <v>0</v>
      </c>
      <c r="L4748" s="16">
        <v>0</v>
      </c>
      <c r="M4748" s="16">
        <v>0</v>
      </c>
      <c r="N4748" s="16">
        <v>0</v>
      </c>
      <c r="P4748" s="16">
        <v>0</v>
      </c>
      <c r="Q4748">
        <v>0</v>
      </c>
    </row>
    <row r="4749" spans="1:17" x14ac:dyDescent="0.25">
      <c r="A4749" s="12" t="s">
        <v>382</v>
      </c>
      <c r="B4749" s="41" t="str">
        <f t="shared" si="148"/>
        <v>01</v>
      </c>
      <c r="C4749" s="41" t="str">
        <f t="shared" si="149"/>
        <v>2020</v>
      </c>
      <c r="D4749" t="s">
        <v>1111</v>
      </c>
      <c r="E4749" t="s">
        <v>1964</v>
      </c>
      <c r="F4749" t="s">
        <v>2163</v>
      </c>
      <c r="G4749">
        <v>0</v>
      </c>
      <c r="H4749">
        <v>0</v>
      </c>
      <c r="I4749">
        <v>0</v>
      </c>
      <c r="J4749">
        <v>0</v>
      </c>
      <c r="K4749">
        <v>0</v>
      </c>
      <c r="L4749" s="16">
        <v>0</v>
      </c>
      <c r="M4749" s="16">
        <v>0</v>
      </c>
      <c r="N4749" s="16">
        <v>0</v>
      </c>
      <c r="P4749" s="16">
        <v>0</v>
      </c>
      <c r="Q4749">
        <v>0</v>
      </c>
    </row>
    <row r="4750" spans="1:17" x14ac:dyDescent="0.25">
      <c r="A4750" s="12" t="s">
        <v>382</v>
      </c>
      <c r="B4750" s="41" t="str">
        <f t="shared" si="148"/>
        <v>01</v>
      </c>
      <c r="C4750" s="41" t="str">
        <f t="shared" si="149"/>
        <v>2020</v>
      </c>
      <c r="D4750" t="s">
        <v>1111</v>
      </c>
      <c r="E4750" t="s">
        <v>1796</v>
      </c>
      <c r="F4750" t="s">
        <v>2163</v>
      </c>
      <c r="G4750">
        <v>0</v>
      </c>
      <c r="H4750">
        <v>0</v>
      </c>
      <c r="I4750">
        <v>0</v>
      </c>
      <c r="J4750">
        <v>0</v>
      </c>
      <c r="K4750">
        <v>0</v>
      </c>
      <c r="L4750" s="16">
        <v>0</v>
      </c>
      <c r="M4750" s="16">
        <v>0</v>
      </c>
      <c r="N4750" s="16">
        <v>0</v>
      </c>
      <c r="P4750" s="16">
        <v>0</v>
      </c>
      <c r="Q4750">
        <v>0</v>
      </c>
    </row>
    <row r="4751" spans="1:17" x14ac:dyDescent="0.25">
      <c r="A4751" s="12" t="s">
        <v>382</v>
      </c>
      <c r="B4751" s="41" t="str">
        <f t="shared" si="148"/>
        <v>01</v>
      </c>
      <c r="C4751" s="41" t="str">
        <f t="shared" si="149"/>
        <v>2020</v>
      </c>
      <c r="D4751" t="s">
        <v>1111</v>
      </c>
      <c r="E4751" t="s">
        <v>1466</v>
      </c>
      <c r="F4751" t="s">
        <v>2163</v>
      </c>
      <c r="G4751">
        <v>0</v>
      </c>
      <c r="H4751">
        <v>0</v>
      </c>
      <c r="I4751">
        <v>0</v>
      </c>
      <c r="J4751">
        <v>0</v>
      </c>
      <c r="K4751">
        <v>0</v>
      </c>
      <c r="L4751" s="16">
        <v>0</v>
      </c>
      <c r="M4751" s="16">
        <v>0</v>
      </c>
      <c r="N4751" s="16">
        <v>0</v>
      </c>
      <c r="P4751" s="16">
        <v>0</v>
      </c>
      <c r="Q4751">
        <v>0</v>
      </c>
    </row>
    <row r="4752" spans="1:17" x14ac:dyDescent="0.25">
      <c r="A4752" s="12" t="s">
        <v>382</v>
      </c>
      <c r="B4752" s="41" t="str">
        <f t="shared" si="148"/>
        <v>01</v>
      </c>
      <c r="C4752" s="41" t="str">
        <f t="shared" si="149"/>
        <v>2020</v>
      </c>
      <c r="D4752" t="s">
        <v>1111</v>
      </c>
      <c r="E4752" t="s">
        <v>1397</v>
      </c>
      <c r="F4752" t="s">
        <v>2163</v>
      </c>
      <c r="G4752">
        <v>0</v>
      </c>
      <c r="H4752">
        <v>0</v>
      </c>
      <c r="I4752">
        <v>0</v>
      </c>
      <c r="J4752">
        <v>0</v>
      </c>
      <c r="K4752">
        <v>0</v>
      </c>
      <c r="L4752" s="16">
        <v>0</v>
      </c>
      <c r="M4752" s="16">
        <v>0</v>
      </c>
      <c r="N4752" s="16">
        <v>0</v>
      </c>
      <c r="P4752" s="16">
        <v>0</v>
      </c>
      <c r="Q4752">
        <v>0</v>
      </c>
    </row>
    <row r="4753" spans="1:17" x14ac:dyDescent="0.25">
      <c r="A4753" s="12" t="s">
        <v>382</v>
      </c>
      <c r="B4753" s="41" t="str">
        <f t="shared" si="148"/>
        <v>01</v>
      </c>
      <c r="C4753" s="41" t="str">
        <f t="shared" si="149"/>
        <v>2020</v>
      </c>
      <c r="D4753" t="s">
        <v>1111</v>
      </c>
      <c r="E4753" t="s">
        <v>1763</v>
      </c>
      <c r="F4753" t="s">
        <v>2163</v>
      </c>
      <c r="G4753">
        <v>0</v>
      </c>
      <c r="H4753">
        <v>0</v>
      </c>
      <c r="I4753">
        <v>0</v>
      </c>
      <c r="J4753">
        <v>0</v>
      </c>
      <c r="K4753">
        <v>0</v>
      </c>
      <c r="L4753" s="16">
        <v>0</v>
      </c>
      <c r="M4753" s="16">
        <v>0</v>
      </c>
      <c r="N4753" s="16">
        <v>0</v>
      </c>
      <c r="P4753" s="16">
        <v>0</v>
      </c>
      <c r="Q4753">
        <v>0</v>
      </c>
    </row>
    <row r="4754" spans="1:17" x14ac:dyDescent="0.25">
      <c r="A4754" s="12" t="s">
        <v>382</v>
      </c>
      <c r="B4754" s="41" t="str">
        <f t="shared" si="148"/>
        <v>01</v>
      </c>
      <c r="C4754" s="41" t="str">
        <f t="shared" si="149"/>
        <v>2020</v>
      </c>
      <c r="D4754" t="s">
        <v>1111</v>
      </c>
      <c r="E4754" t="s">
        <v>1151</v>
      </c>
      <c r="F4754" t="s">
        <v>2163</v>
      </c>
      <c r="G4754">
        <v>0</v>
      </c>
      <c r="H4754">
        <v>0</v>
      </c>
      <c r="I4754">
        <v>0</v>
      </c>
      <c r="J4754">
        <v>0</v>
      </c>
      <c r="K4754">
        <v>0</v>
      </c>
      <c r="L4754" s="16">
        <v>0</v>
      </c>
      <c r="M4754" s="16">
        <v>0</v>
      </c>
      <c r="N4754" s="16">
        <v>0</v>
      </c>
      <c r="P4754" s="16">
        <v>0</v>
      </c>
      <c r="Q4754">
        <v>0</v>
      </c>
    </row>
    <row r="4755" spans="1:17" x14ac:dyDescent="0.25">
      <c r="A4755" s="12" t="s">
        <v>382</v>
      </c>
      <c r="B4755" s="41" t="str">
        <f t="shared" si="148"/>
        <v>01</v>
      </c>
      <c r="C4755" s="41" t="str">
        <f t="shared" si="149"/>
        <v>2020</v>
      </c>
      <c r="D4755" t="s">
        <v>1111</v>
      </c>
      <c r="E4755" t="s">
        <v>1216</v>
      </c>
      <c r="F4755" t="s">
        <v>2163</v>
      </c>
      <c r="G4755">
        <v>0</v>
      </c>
      <c r="H4755">
        <v>0</v>
      </c>
      <c r="I4755">
        <v>0</v>
      </c>
      <c r="J4755">
        <v>0</v>
      </c>
      <c r="K4755">
        <v>0</v>
      </c>
      <c r="L4755" s="16">
        <v>0</v>
      </c>
      <c r="M4755" s="16">
        <v>0</v>
      </c>
      <c r="N4755" s="16">
        <v>0</v>
      </c>
      <c r="P4755" s="16">
        <v>0</v>
      </c>
      <c r="Q4755">
        <v>0</v>
      </c>
    </row>
    <row r="4756" spans="1:17" x14ac:dyDescent="0.25">
      <c r="A4756" s="12" t="s">
        <v>382</v>
      </c>
      <c r="B4756" s="41" t="str">
        <f t="shared" si="148"/>
        <v>01</v>
      </c>
      <c r="C4756" s="41" t="str">
        <f t="shared" si="149"/>
        <v>2020</v>
      </c>
      <c r="D4756" t="s">
        <v>1111</v>
      </c>
      <c r="E4756" t="s">
        <v>1179</v>
      </c>
      <c r="F4756" t="s">
        <v>2163</v>
      </c>
      <c r="G4756">
        <v>0</v>
      </c>
      <c r="H4756">
        <v>0</v>
      </c>
      <c r="I4756">
        <v>0</v>
      </c>
      <c r="J4756">
        <v>0</v>
      </c>
      <c r="K4756">
        <v>0</v>
      </c>
      <c r="L4756" s="16">
        <v>0</v>
      </c>
      <c r="M4756" s="16">
        <v>0</v>
      </c>
      <c r="N4756" s="16">
        <v>0</v>
      </c>
      <c r="P4756" s="16">
        <v>0</v>
      </c>
      <c r="Q4756">
        <v>0</v>
      </c>
    </row>
    <row r="4757" spans="1:17" x14ac:dyDescent="0.25">
      <c r="A4757" s="12" t="s">
        <v>382</v>
      </c>
      <c r="B4757" s="41" t="str">
        <f t="shared" si="148"/>
        <v>01</v>
      </c>
      <c r="C4757" s="41" t="str">
        <f t="shared" si="149"/>
        <v>2020</v>
      </c>
      <c r="D4757" t="s">
        <v>1111</v>
      </c>
      <c r="E4757" t="s">
        <v>1965</v>
      </c>
      <c r="F4757" t="s">
        <v>2163</v>
      </c>
      <c r="G4757">
        <v>0</v>
      </c>
      <c r="H4757">
        <v>0</v>
      </c>
      <c r="I4757">
        <v>0</v>
      </c>
      <c r="J4757">
        <v>0</v>
      </c>
      <c r="K4757">
        <v>0</v>
      </c>
      <c r="L4757" s="16">
        <v>0</v>
      </c>
      <c r="M4757" s="16">
        <v>0</v>
      </c>
      <c r="N4757" s="16">
        <v>0</v>
      </c>
      <c r="P4757" s="16">
        <v>0</v>
      </c>
      <c r="Q4757">
        <v>0</v>
      </c>
    </row>
    <row r="4758" spans="1:17" x14ac:dyDescent="0.25">
      <c r="A4758" s="12" t="s">
        <v>382</v>
      </c>
      <c r="B4758" s="41" t="str">
        <f t="shared" si="148"/>
        <v>01</v>
      </c>
      <c r="C4758" s="41" t="str">
        <f t="shared" si="149"/>
        <v>2020</v>
      </c>
      <c r="D4758" t="s">
        <v>1111</v>
      </c>
      <c r="E4758" t="s">
        <v>1284</v>
      </c>
      <c r="F4758" t="s">
        <v>2163</v>
      </c>
      <c r="G4758">
        <v>0</v>
      </c>
      <c r="H4758">
        <v>0</v>
      </c>
      <c r="I4758">
        <v>0</v>
      </c>
      <c r="J4758">
        <v>0</v>
      </c>
      <c r="K4758">
        <v>0</v>
      </c>
      <c r="L4758" s="16">
        <v>0</v>
      </c>
      <c r="M4758" s="16">
        <v>0</v>
      </c>
      <c r="N4758" s="16">
        <v>0</v>
      </c>
      <c r="P4758" s="16">
        <v>0</v>
      </c>
      <c r="Q4758">
        <v>0</v>
      </c>
    </row>
    <row r="4759" spans="1:17" x14ac:dyDescent="0.25">
      <c r="A4759" s="12" t="s">
        <v>382</v>
      </c>
      <c r="B4759" s="41" t="str">
        <f t="shared" si="148"/>
        <v>01</v>
      </c>
      <c r="C4759" s="41" t="str">
        <f t="shared" si="149"/>
        <v>2020</v>
      </c>
      <c r="D4759" t="s">
        <v>1111</v>
      </c>
      <c r="E4759" t="s">
        <v>1412</v>
      </c>
      <c r="F4759" t="s">
        <v>2163</v>
      </c>
      <c r="G4759">
        <v>0</v>
      </c>
      <c r="H4759">
        <v>0</v>
      </c>
      <c r="I4759">
        <v>0</v>
      </c>
      <c r="J4759">
        <v>0</v>
      </c>
      <c r="K4759">
        <v>0</v>
      </c>
      <c r="L4759" s="16">
        <v>0</v>
      </c>
      <c r="M4759" s="16">
        <v>0</v>
      </c>
      <c r="N4759" s="16">
        <v>0</v>
      </c>
      <c r="P4759" s="16">
        <v>0</v>
      </c>
      <c r="Q4759">
        <v>0</v>
      </c>
    </row>
    <row r="4760" spans="1:17" x14ac:dyDescent="0.25">
      <c r="A4760" s="12" t="s">
        <v>382</v>
      </c>
      <c r="B4760" s="41" t="str">
        <f t="shared" si="148"/>
        <v>01</v>
      </c>
      <c r="C4760" s="41" t="str">
        <f t="shared" si="149"/>
        <v>2020</v>
      </c>
      <c r="D4760" t="s">
        <v>1111</v>
      </c>
      <c r="E4760" t="s">
        <v>1658</v>
      </c>
      <c r="F4760" t="s">
        <v>2163</v>
      </c>
      <c r="G4760">
        <v>0</v>
      </c>
      <c r="H4760">
        <v>0</v>
      </c>
      <c r="I4760">
        <v>0</v>
      </c>
      <c r="J4760">
        <v>0</v>
      </c>
      <c r="K4760">
        <v>0</v>
      </c>
      <c r="L4760" s="16">
        <v>0</v>
      </c>
      <c r="M4760" s="16">
        <v>0</v>
      </c>
      <c r="N4760" s="16">
        <v>0</v>
      </c>
      <c r="P4760" s="16">
        <v>0</v>
      </c>
      <c r="Q4760">
        <v>0</v>
      </c>
    </row>
    <row r="4761" spans="1:17" x14ac:dyDescent="0.25">
      <c r="A4761" s="12" t="s">
        <v>407</v>
      </c>
      <c r="B4761" s="41" t="str">
        <f t="shared" si="148"/>
        <v>01</v>
      </c>
      <c r="C4761" s="41" t="str">
        <f t="shared" si="149"/>
        <v>2020</v>
      </c>
      <c r="D4761" t="s">
        <v>1121</v>
      </c>
      <c r="E4761" t="s">
        <v>1214</v>
      </c>
      <c r="F4761" t="s">
        <v>2131</v>
      </c>
      <c r="G4761">
        <v>0</v>
      </c>
      <c r="H4761">
        <v>0</v>
      </c>
      <c r="I4761">
        <v>0</v>
      </c>
      <c r="J4761">
        <v>0</v>
      </c>
      <c r="K4761">
        <v>55</v>
      </c>
      <c r="L4761" s="16">
        <v>0</v>
      </c>
      <c r="M4761" s="16">
        <v>0</v>
      </c>
      <c r="N4761" s="16">
        <v>0</v>
      </c>
      <c r="P4761" s="16">
        <v>0</v>
      </c>
      <c r="Q4761">
        <v>0</v>
      </c>
    </row>
    <row r="4762" spans="1:17" x14ac:dyDescent="0.25">
      <c r="A4762" s="12" t="s">
        <v>407</v>
      </c>
      <c r="B4762" s="41" t="str">
        <f t="shared" si="148"/>
        <v>01</v>
      </c>
      <c r="C4762" s="41" t="str">
        <f t="shared" si="149"/>
        <v>2020</v>
      </c>
      <c r="D4762" t="s">
        <v>1121</v>
      </c>
      <c r="E4762" t="s">
        <v>1238</v>
      </c>
      <c r="F4762" t="s">
        <v>2131</v>
      </c>
      <c r="G4762">
        <v>0</v>
      </c>
      <c r="H4762">
        <v>0</v>
      </c>
      <c r="I4762">
        <v>0</v>
      </c>
      <c r="J4762">
        <v>0</v>
      </c>
      <c r="K4762">
        <v>1</v>
      </c>
      <c r="L4762" s="16">
        <v>0</v>
      </c>
      <c r="M4762" s="16">
        <v>0</v>
      </c>
      <c r="N4762" s="16">
        <v>0</v>
      </c>
      <c r="P4762" s="16">
        <v>0</v>
      </c>
      <c r="Q4762">
        <v>0</v>
      </c>
    </row>
    <row r="4763" spans="1:17" x14ac:dyDescent="0.25">
      <c r="A4763" s="12" t="s">
        <v>407</v>
      </c>
      <c r="B4763" s="41" t="str">
        <f t="shared" si="148"/>
        <v>01</v>
      </c>
      <c r="C4763" s="41" t="str">
        <f t="shared" si="149"/>
        <v>2020</v>
      </c>
      <c r="D4763" t="s">
        <v>1111</v>
      </c>
      <c r="E4763" t="s">
        <v>1635</v>
      </c>
      <c r="F4763" t="s">
        <v>2129</v>
      </c>
      <c r="G4763">
        <v>0</v>
      </c>
      <c r="H4763">
        <v>0</v>
      </c>
      <c r="I4763">
        <v>1</v>
      </c>
      <c r="J4763">
        <v>1</v>
      </c>
      <c r="K4763">
        <v>0</v>
      </c>
      <c r="L4763" s="16">
        <v>0</v>
      </c>
      <c r="M4763" s="16">
        <v>0</v>
      </c>
      <c r="N4763" s="16">
        <v>0</v>
      </c>
      <c r="P4763" s="16">
        <v>0</v>
      </c>
      <c r="Q4763">
        <v>0</v>
      </c>
    </row>
    <row r="4764" spans="1:17" x14ac:dyDescent="0.25">
      <c r="A4764" s="12" t="s">
        <v>405</v>
      </c>
      <c r="B4764" s="41" t="str">
        <f t="shared" si="148"/>
        <v>01</v>
      </c>
      <c r="C4764" s="41" t="str">
        <f t="shared" si="149"/>
        <v>2020</v>
      </c>
      <c r="D4764" t="s">
        <v>1125</v>
      </c>
      <c r="E4764" t="s">
        <v>1433</v>
      </c>
      <c r="F4764" t="s">
        <v>2141</v>
      </c>
      <c r="G4764">
        <v>1</v>
      </c>
      <c r="H4764">
        <v>0</v>
      </c>
      <c r="I4764">
        <v>0</v>
      </c>
      <c r="J4764">
        <v>0</v>
      </c>
      <c r="K4764">
        <v>0</v>
      </c>
      <c r="L4764" s="16">
        <v>0</v>
      </c>
      <c r="M4764" s="16">
        <v>0</v>
      </c>
      <c r="N4764" s="16">
        <v>0</v>
      </c>
      <c r="P4764" s="16">
        <v>0</v>
      </c>
      <c r="Q4764">
        <v>1</v>
      </c>
    </row>
    <row r="4765" spans="1:17" x14ac:dyDescent="0.25">
      <c r="A4765" s="12" t="s">
        <v>408</v>
      </c>
      <c r="B4765" s="41" t="str">
        <f t="shared" si="148"/>
        <v>02</v>
      </c>
      <c r="C4765" s="41" t="str">
        <f t="shared" si="149"/>
        <v>2020</v>
      </c>
      <c r="D4765" t="s">
        <v>1116</v>
      </c>
      <c r="E4765" t="s">
        <v>1676</v>
      </c>
      <c r="F4765" t="s">
        <v>2131</v>
      </c>
      <c r="G4765">
        <v>0</v>
      </c>
      <c r="H4765">
        <v>0</v>
      </c>
      <c r="I4765">
        <v>0</v>
      </c>
      <c r="J4765">
        <v>0</v>
      </c>
      <c r="K4765">
        <v>7</v>
      </c>
      <c r="L4765" s="16">
        <v>0</v>
      </c>
      <c r="M4765" s="16">
        <v>0</v>
      </c>
      <c r="N4765" s="16">
        <v>0</v>
      </c>
      <c r="P4765" s="16">
        <v>0</v>
      </c>
      <c r="Q4765">
        <v>0</v>
      </c>
    </row>
    <row r="4766" spans="1:17" x14ac:dyDescent="0.25">
      <c r="A4766" s="12" t="s">
        <v>407</v>
      </c>
      <c r="B4766" s="41" t="str">
        <f t="shared" si="148"/>
        <v>01</v>
      </c>
      <c r="C4766" s="41" t="str">
        <f t="shared" si="149"/>
        <v>2020</v>
      </c>
      <c r="D4766" t="s">
        <v>1116</v>
      </c>
      <c r="E4766" t="s">
        <v>1799</v>
      </c>
      <c r="F4766" t="s">
        <v>2131</v>
      </c>
      <c r="G4766">
        <v>0</v>
      </c>
      <c r="H4766">
        <v>0</v>
      </c>
      <c r="I4766">
        <v>0</v>
      </c>
      <c r="J4766">
        <v>0</v>
      </c>
      <c r="K4766">
        <v>6</v>
      </c>
      <c r="L4766" s="16">
        <v>0</v>
      </c>
      <c r="M4766" s="16">
        <v>0</v>
      </c>
      <c r="N4766" s="16">
        <v>0</v>
      </c>
      <c r="P4766" s="16">
        <v>0</v>
      </c>
      <c r="Q4766">
        <v>0</v>
      </c>
    </row>
    <row r="4767" spans="1:17" x14ac:dyDescent="0.25">
      <c r="A4767" s="12" t="s">
        <v>405</v>
      </c>
      <c r="B4767" s="41" t="str">
        <f t="shared" si="148"/>
        <v>01</v>
      </c>
      <c r="C4767" s="41" t="str">
        <f t="shared" si="149"/>
        <v>2020</v>
      </c>
      <c r="D4767" t="s">
        <v>1111</v>
      </c>
      <c r="E4767" t="s">
        <v>1180</v>
      </c>
      <c r="F4767" t="s">
        <v>2131</v>
      </c>
      <c r="G4767">
        <v>0</v>
      </c>
      <c r="H4767">
        <v>0</v>
      </c>
      <c r="I4767">
        <v>0</v>
      </c>
      <c r="J4767">
        <v>0</v>
      </c>
      <c r="K4767">
        <v>1</v>
      </c>
      <c r="L4767" s="16">
        <v>0</v>
      </c>
      <c r="M4767" s="16">
        <v>0</v>
      </c>
      <c r="N4767" s="16">
        <v>0</v>
      </c>
      <c r="P4767" s="16">
        <v>0</v>
      </c>
      <c r="Q4767">
        <v>0</v>
      </c>
    </row>
    <row r="4768" spans="1:17" x14ac:dyDescent="0.25">
      <c r="A4768" s="12" t="s">
        <v>409</v>
      </c>
      <c r="B4768" s="41" t="str">
        <f t="shared" si="148"/>
        <v>01</v>
      </c>
      <c r="C4768" s="41" t="str">
        <f t="shared" si="149"/>
        <v>2020</v>
      </c>
      <c r="D4768" t="s">
        <v>1116</v>
      </c>
      <c r="E4768" t="s">
        <v>1419</v>
      </c>
      <c r="F4768" t="s">
        <v>2133</v>
      </c>
      <c r="G4768">
        <v>0</v>
      </c>
      <c r="H4768">
        <v>2</v>
      </c>
      <c r="I4768">
        <v>0</v>
      </c>
      <c r="J4768">
        <v>0</v>
      </c>
      <c r="K4768">
        <v>0</v>
      </c>
      <c r="L4768" s="16">
        <v>0</v>
      </c>
      <c r="M4768" s="16">
        <v>0</v>
      </c>
      <c r="N4768" s="16">
        <v>0</v>
      </c>
      <c r="P4768" s="16">
        <v>0</v>
      </c>
      <c r="Q4768">
        <v>0</v>
      </c>
    </row>
    <row r="4769" spans="1:17" x14ac:dyDescent="0.25">
      <c r="A4769" s="12" t="s">
        <v>389</v>
      </c>
      <c r="B4769" s="41" t="str">
        <f t="shared" si="148"/>
        <v>01</v>
      </c>
      <c r="C4769" s="41" t="str">
        <f t="shared" si="149"/>
        <v>2020</v>
      </c>
      <c r="D4769" t="s">
        <v>1110</v>
      </c>
      <c r="E4769" t="s">
        <v>1150</v>
      </c>
      <c r="F4769" t="s">
        <v>2149</v>
      </c>
      <c r="G4769">
        <v>0</v>
      </c>
      <c r="H4769">
        <v>0</v>
      </c>
      <c r="I4769">
        <v>0</v>
      </c>
      <c r="J4769">
        <v>0</v>
      </c>
      <c r="K4769">
        <v>0</v>
      </c>
      <c r="L4769" s="16">
        <v>5289180000</v>
      </c>
      <c r="M4769" s="16">
        <v>1228500000</v>
      </c>
      <c r="N4769" s="16">
        <v>18240000</v>
      </c>
      <c r="P4769" s="16">
        <v>5289180000</v>
      </c>
      <c r="Q4769">
        <v>0</v>
      </c>
    </row>
    <row r="4770" spans="1:17" x14ac:dyDescent="0.25">
      <c r="A4770" s="12" t="s">
        <v>409</v>
      </c>
      <c r="B4770" s="41" t="str">
        <f t="shared" si="148"/>
        <v>01</v>
      </c>
      <c r="C4770" s="41" t="str">
        <f t="shared" si="149"/>
        <v>2020</v>
      </c>
      <c r="D4770" t="s">
        <v>1112</v>
      </c>
      <c r="E4770" t="s">
        <v>1338</v>
      </c>
      <c r="F4770" t="s">
        <v>2131</v>
      </c>
      <c r="G4770">
        <v>0</v>
      </c>
      <c r="H4770">
        <v>0</v>
      </c>
      <c r="I4770">
        <v>0</v>
      </c>
      <c r="J4770">
        <v>0</v>
      </c>
      <c r="K4770">
        <v>0</v>
      </c>
      <c r="L4770" s="16">
        <v>0</v>
      </c>
      <c r="M4770" s="16">
        <v>0</v>
      </c>
      <c r="N4770" s="16">
        <v>0</v>
      </c>
      <c r="P4770" s="16">
        <v>0</v>
      </c>
      <c r="Q4770">
        <v>0</v>
      </c>
    </row>
    <row r="4771" spans="1:17" x14ac:dyDescent="0.25">
      <c r="A4771" s="12" t="s">
        <v>409</v>
      </c>
      <c r="B4771" s="41" t="str">
        <f t="shared" si="148"/>
        <v>01</v>
      </c>
      <c r="C4771" s="41" t="str">
        <f t="shared" si="149"/>
        <v>2020</v>
      </c>
      <c r="D4771" t="s">
        <v>1111</v>
      </c>
      <c r="E4771" t="s">
        <v>1352</v>
      </c>
      <c r="F4771" t="s">
        <v>2131</v>
      </c>
      <c r="G4771">
        <v>0</v>
      </c>
      <c r="H4771">
        <v>0</v>
      </c>
      <c r="I4771">
        <v>0</v>
      </c>
      <c r="J4771">
        <v>0</v>
      </c>
      <c r="K4771">
        <v>20</v>
      </c>
      <c r="L4771" s="16">
        <v>0</v>
      </c>
      <c r="M4771" s="16">
        <v>0</v>
      </c>
      <c r="N4771" s="16">
        <v>0</v>
      </c>
      <c r="P4771" s="16">
        <v>0</v>
      </c>
      <c r="Q4771">
        <v>0</v>
      </c>
    </row>
    <row r="4772" spans="1:17" x14ac:dyDescent="0.25">
      <c r="A4772" s="12" t="s">
        <v>409</v>
      </c>
      <c r="B4772" s="41" t="str">
        <f t="shared" si="148"/>
        <v>01</v>
      </c>
      <c r="C4772" s="41" t="str">
        <f t="shared" si="149"/>
        <v>2020</v>
      </c>
      <c r="D4772" t="s">
        <v>1111</v>
      </c>
      <c r="E4772" t="s">
        <v>1951</v>
      </c>
      <c r="F4772" t="s">
        <v>2131</v>
      </c>
      <c r="G4772">
        <v>0</v>
      </c>
      <c r="H4772">
        <v>0</v>
      </c>
      <c r="I4772">
        <v>0</v>
      </c>
      <c r="J4772">
        <v>0</v>
      </c>
      <c r="K4772">
        <v>3</v>
      </c>
      <c r="L4772" s="16">
        <v>0</v>
      </c>
      <c r="M4772" s="16">
        <v>0</v>
      </c>
      <c r="N4772" s="16">
        <v>0</v>
      </c>
      <c r="P4772" s="16">
        <v>0</v>
      </c>
      <c r="Q4772">
        <v>0</v>
      </c>
    </row>
    <row r="4773" spans="1:17" x14ac:dyDescent="0.25">
      <c r="A4773" s="12" t="s">
        <v>407</v>
      </c>
      <c r="B4773" s="41" t="str">
        <f t="shared" si="148"/>
        <v>01</v>
      </c>
      <c r="C4773" s="41" t="str">
        <f t="shared" si="149"/>
        <v>2020</v>
      </c>
      <c r="D4773" t="s">
        <v>1116</v>
      </c>
      <c r="E4773" t="s">
        <v>1676</v>
      </c>
      <c r="F4773" t="s">
        <v>2131</v>
      </c>
      <c r="G4773">
        <v>0</v>
      </c>
      <c r="H4773">
        <v>0</v>
      </c>
      <c r="I4773">
        <v>0</v>
      </c>
      <c r="J4773">
        <v>0</v>
      </c>
      <c r="K4773">
        <v>5</v>
      </c>
      <c r="L4773" s="16">
        <v>0</v>
      </c>
      <c r="M4773" s="16">
        <v>0</v>
      </c>
      <c r="N4773" s="16">
        <v>0</v>
      </c>
      <c r="P4773" s="16">
        <v>0</v>
      </c>
      <c r="Q4773">
        <v>0</v>
      </c>
    </row>
    <row r="4774" spans="1:17" x14ac:dyDescent="0.25">
      <c r="A4774" s="12" t="s">
        <v>407</v>
      </c>
      <c r="B4774" s="41" t="str">
        <f t="shared" si="148"/>
        <v>01</v>
      </c>
      <c r="C4774" s="41" t="str">
        <f t="shared" si="149"/>
        <v>2020</v>
      </c>
      <c r="D4774" t="s">
        <v>1116</v>
      </c>
      <c r="E4774" t="s">
        <v>1194</v>
      </c>
      <c r="F4774" t="s">
        <v>2137</v>
      </c>
      <c r="G4774">
        <v>0</v>
      </c>
      <c r="H4774">
        <v>0</v>
      </c>
      <c r="I4774">
        <v>0</v>
      </c>
      <c r="J4774">
        <v>0</v>
      </c>
      <c r="K4774">
        <v>0</v>
      </c>
      <c r="L4774" s="16">
        <v>0</v>
      </c>
      <c r="M4774" s="16">
        <v>0</v>
      </c>
      <c r="N4774" s="16">
        <v>0</v>
      </c>
      <c r="P4774" s="16">
        <v>0</v>
      </c>
      <c r="Q4774">
        <v>0</v>
      </c>
    </row>
    <row r="4775" spans="1:17" x14ac:dyDescent="0.25">
      <c r="A4775" s="12" t="s">
        <v>407</v>
      </c>
      <c r="B4775" s="41" t="str">
        <f t="shared" si="148"/>
        <v>01</v>
      </c>
      <c r="C4775" s="41" t="str">
        <f t="shared" si="149"/>
        <v>2020</v>
      </c>
      <c r="D4775" t="s">
        <v>1116</v>
      </c>
      <c r="E4775" t="s">
        <v>1799</v>
      </c>
      <c r="F4775" t="s">
        <v>2131</v>
      </c>
      <c r="G4775">
        <v>0</v>
      </c>
      <c r="H4775">
        <v>0</v>
      </c>
      <c r="I4775">
        <v>0</v>
      </c>
      <c r="J4775">
        <v>0</v>
      </c>
      <c r="K4775">
        <v>6</v>
      </c>
      <c r="L4775" s="16">
        <v>0</v>
      </c>
      <c r="M4775" s="16">
        <v>0</v>
      </c>
      <c r="N4775" s="16">
        <v>0</v>
      </c>
      <c r="P4775" s="16">
        <v>0</v>
      </c>
      <c r="Q4775">
        <v>0</v>
      </c>
    </row>
    <row r="4776" spans="1:17" x14ac:dyDescent="0.25">
      <c r="A4776" s="12" t="s">
        <v>407</v>
      </c>
      <c r="B4776" s="41" t="str">
        <f t="shared" si="148"/>
        <v>01</v>
      </c>
      <c r="C4776" s="41" t="str">
        <f t="shared" si="149"/>
        <v>2020</v>
      </c>
      <c r="D4776" t="s">
        <v>1136</v>
      </c>
      <c r="E4776" t="s">
        <v>1710</v>
      </c>
      <c r="F4776" t="s">
        <v>2131</v>
      </c>
      <c r="G4776">
        <v>0</v>
      </c>
      <c r="H4776">
        <v>0</v>
      </c>
      <c r="I4776">
        <v>0</v>
      </c>
      <c r="J4776">
        <v>0</v>
      </c>
      <c r="K4776">
        <v>0</v>
      </c>
      <c r="L4776" s="16">
        <v>0</v>
      </c>
      <c r="M4776" s="16">
        <v>0</v>
      </c>
      <c r="N4776" s="16">
        <v>0</v>
      </c>
      <c r="P4776" s="16">
        <v>0</v>
      </c>
      <c r="Q4776">
        <v>0</v>
      </c>
    </row>
    <row r="4777" spans="1:17" x14ac:dyDescent="0.25">
      <c r="A4777" s="12" t="s">
        <v>409</v>
      </c>
      <c r="B4777" s="41" t="str">
        <f t="shared" si="148"/>
        <v>01</v>
      </c>
      <c r="C4777" s="41" t="str">
        <f t="shared" si="149"/>
        <v>2020</v>
      </c>
      <c r="D4777" t="s">
        <v>1107</v>
      </c>
      <c r="E4777" t="s">
        <v>1619</v>
      </c>
      <c r="F4777" t="s">
        <v>2156</v>
      </c>
      <c r="G4777">
        <v>0</v>
      </c>
      <c r="H4777">
        <v>1</v>
      </c>
      <c r="I4777">
        <v>0</v>
      </c>
      <c r="J4777">
        <v>0</v>
      </c>
      <c r="K4777">
        <v>0</v>
      </c>
      <c r="L4777" s="16">
        <v>0</v>
      </c>
      <c r="M4777" s="16">
        <v>0</v>
      </c>
      <c r="N4777" s="16">
        <v>0</v>
      </c>
      <c r="P4777" s="16">
        <v>0</v>
      </c>
      <c r="Q4777">
        <v>0</v>
      </c>
    </row>
    <row r="4778" spans="1:17" x14ac:dyDescent="0.25">
      <c r="A4778" s="12" t="s">
        <v>409</v>
      </c>
      <c r="B4778" s="41" t="str">
        <f t="shared" si="148"/>
        <v>01</v>
      </c>
      <c r="C4778" s="41" t="str">
        <f t="shared" si="149"/>
        <v>2020</v>
      </c>
      <c r="D4778" t="s">
        <v>1107</v>
      </c>
      <c r="E4778" t="s">
        <v>1702</v>
      </c>
      <c r="F4778" t="s">
        <v>2131</v>
      </c>
      <c r="G4778">
        <v>0</v>
      </c>
      <c r="H4778">
        <v>0</v>
      </c>
      <c r="I4778">
        <v>0</v>
      </c>
      <c r="J4778">
        <v>0</v>
      </c>
      <c r="K4778">
        <v>43</v>
      </c>
      <c r="L4778" s="16">
        <v>0</v>
      </c>
      <c r="M4778" s="16">
        <v>0</v>
      </c>
      <c r="N4778" s="16">
        <v>0</v>
      </c>
      <c r="P4778" s="16">
        <v>0</v>
      </c>
      <c r="Q4778">
        <v>0</v>
      </c>
    </row>
    <row r="4779" spans="1:17" x14ac:dyDescent="0.25">
      <c r="A4779" s="12" t="s">
        <v>409</v>
      </c>
      <c r="B4779" s="41" t="str">
        <f t="shared" si="148"/>
        <v>01</v>
      </c>
      <c r="C4779" s="41" t="str">
        <f t="shared" si="149"/>
        <v>2020</v>
      </c>
      <c r="D4779" t="s">
        <v>1111</v>
      </c>
      <c r="E4779" t="s">
        <v>1172</v>
      </c>
      <c r="F4779" t="s">
        <v>2131</v>
      </c>
      <c r="G4779">
        <v>0</v>
      </c>
      <c r="H4779">
        <v>0</v>
      </c>
      <c r="I4779">
        <v>0</v>
      </c>
      <c r="J4779">
        <v>0</v>
      </c>
      <c r="K4779">
        <v>1</v>
      </c>
      <c r="L4779" s="16">
        <v>0</v>
      </c>
      <c r="M4779" s="16">
        <v>0</v>
      </c>
      <c r="N4779" s="16">
        <v>0</v>
      </c>
      <c r="P4779" s="16">
        <v>0</v>
      </c>
      <c r="Q4779">
        <v>0</v>
      </c>
    </row>
    <row r="4780" spans="1:17" x14ac:dyDescent="0.25">
      <c r="A4780" s="12" t="s">
        <v>409</v>
      </c>
      <c r="B4780" s="41" t="str">
        <f t="shared" si="148"/>
        <v>01</v>
      </c>
      <c r="C4780" s="41" t="str">
        <f t="shared" si="149"/>
        <v>2020</v>
      </c>
      <c r="D4780" t="s">
        <v>1111</v>
      </c>
      <c r="E4780" t="s">
        <v>1256</v>
      </c>
      <c r="F4780" t="s">
        <v>2131</v>
      </c>
      <c r="G4780">
        <v>0</v>
      </c>
      <c r="H4780">
        <v>0</v>
      </c>
      <c r="I4780">
        <v>0</v>
      </c>
      <c r="J4780">
        <v>0</v>
      </c>
      <c r="K4780">
        <v>25</v>
      </c>
      <c r="L4780" s="16">
        <v>0</v>
      </c>
      <c r="M4780" s="16">
        <v>0</v>
      </c>
      <c r="N4780" s="16">
        <v>0</v>
      </c>
      <c r="P4780" s="16">
        <v>0</v>
      </c>
      <c r="Q4780">
        <v>0</v>
      </c>
    </row>
    <row r="4781" spans="1:17" x14ac:dyDescent="0.25">
      <c r="A4781" s="12" t="s">
        <v>409</v>
      </c>
      <c r="B4781" s="41" t="str">
        <f t="shared" si="148"/>
        <v>01</v>
      </c>
      <c r="C4781" s="41" t="str">
        <f t="shared" si="149"/>
        <v>2020</v>
      </c>
      <c r="D4781" t="s">
        <v>1111</v>
      </c>
      <c r="E4781" t="s">
        <v>1179</v>
      </c>
      <c r="F4781" t="s">
        <v>2131</v>
      </c>
      <c r="G4781">
        <v>0</v>
      </c>
      <c r="H4781">
        <v>0</v>
      </c>
      <c r="I4781">
        <v>0</v>
      </c>
      <c r="J4781">
        <v>0</v>
      </c>
      <c r="K4781">
        <v>1</v>
      </c>
      <c r="L4781" s="16">
        <v>0</v>
      </c>
      <c r="M4781" s="16">
        <v>0</v>
      </c>
      <c r="N4781" s="16">
        <v>0</v>
      </c>
      <c r="P4781" s="16">
        <v>0</v>
      </c>
      <c r="Q4781">
        <v>0</v>
      </c>
    </row>
    <row r="4782" spans="1:17" x14ac:dyDescent="0.25">
      <c r="A4782" s="12" t="s">
        <v>409</v>
      </c>
      <c r="B4782" s="41" t="str">
        <f t="shared" si="148"/>
        <v>01</v>
      </c>
      <c r="C4782" s="41" t="str">
        <f t="shared" si="149"/>
        <v>2020</v>
      </c>
      <c r="D4782" t="s">
        <v>1111</v>
      </c>
      <c r="E4782" t="s">
        <v>1321</v>
      </c>
      <c r="F4782" t="s">
        <v>2131</v>
      </c>
      <c r="G4782">
        <v>0</v>
      </c>
      <c r="H4782">
        <v>0</v>
      </c>
      <c r="I4782">
        <v>0</v>
      </c>
      <c r="J4782">
        <v>0</v>
      </c>
      <c r="K4782">
        <v>300</v>
      </c>
      <c r="L4782" s="16">
        <v>0</v>
      </c>
      <c r="M4782" s="16">
        <v>0</v>
      </c>
      <c r="N4782" s="16">
        <v>0</v>
      </c>
      <c r="P4782" s="16">
        <v>0</v>
      </c>
      <c r="Q4782">
        <v>0</v>
      </c>
    </row>
    <row r="4783" spans="1:17" x14ac:dyDescent="0.25">
      <c r="A4783" s="12" t="s">
        <v>409</v>
      </c>
      <c r="B4783" s="41" t="str">
        <f t="shared" si="148"/>
        <v>01</v>
      </c>
      <c r="C4783" s="41" t="str">
        <f t="shared" si="149"/>
        <v>2020</v>
      </c>
      <c r="D4783" t="s">
        <v>1107</v>
      </c>
      <c r="E4783" t="s">
        <v>1702</v>
      </c>
      <c r="F4783" t="s">
        <v>2131</v>
      </c>
      <c r="G4783">
        <v>0</v>
      </c>
      <c r="H4783">
        <v>0</v>
      </c>
      <c r="I4783">
        <v>0</v>
      </c>
      <c r="J4783">
        <v>0</v>
      </c>
      <c r="K4783">
        <v>0</v>
      </c>
      <c r="L4783" s="16">
        <v>0</v>
      </c>
      <c r="M4783" s="16">
        <v>0</v>
      </c>
      <c r="N4783" s="16">
        <v>0</v>
      </c>
      <c r="P4783" s="16">
        <v>0</v>
      </c>
      <c r="Q4783">
        <v>0</v>
      </c>
    </row>
    <row r="4784" spans="1:17" x14ac:dyDescent="0.25">
      <c r="A4784" s="12" t="s">
        <v>409</v>
      </c>
      <c r="B4784" s="41" t="str">
        <f t="shared" si="148"/>
        <v>01</v>
      </c>
      <c r="C4784" s="41" t="str">
        <f t="shared" si="149"/>
        <v>2020</v>
      </c>
      <c r="D4784" t="s">
        <v>1125</v>
      </c>
      <c r="E4784" t="s">
        <v>1966</v>
      </c>
      <c r="F4784" t="s">
        <v>2134</v>
      </c>
      <c r="G4784">
        <v>0</v>
      </c>
      <c r="H4784">
        <v>0</v>
      </c>
      <c r="I4784">
        <v>0</v>
      </c>
      <c r="J4784">
        <v>0</v>
      </c>
      <c r="K4784">
        <v>0</v>
      </c>
      <c r="L4784" s="16">
        <v>0</v>
      </c>
      <c r="M4784" s="16">
        <v>0</v>
      </c>
      <c r="N4784" s="16">
        <v>0</v>
      </c>
      <c r="P4784" s="16">
        <v>0</v>
      </c>
      <c r="Q4784">
        <v>0</v>
      </c>
    </row>
    <row r="4785" spans="1:17" x14ac:dyDescent="0.25">
      <c r="A4785" s="12" t="s">
        <v>407</v>
      </c>
      <c r="B4785" s="41" t="str">
        <f t="shared" si="148"/>
        <v>01</v>
      </c>
      <c r="C4785" s="41" t="str">
        <f t="shared" si="149"/>
        <v>2020</v>
      </c>
      <c r="D4785" t="s">
        <v>1110</v>
      </c>
      <c r="E4785" t="s">
        <v>1221</v>
      </c>
      <c r="F4785" t="s">
        <v>2161</v>
      </c>
      <c r="G4785">
        <v>0</v>
      </c>
      <c r="H4785">
        <v>0</v>
      </c>
      <c r="I4785">
        <v>7</v>
      </c>
      <c r="J4785">
        <v>0</v>
      </c>
      <c r="K4785">
        <v>0</v>
      </c>
      <c r="L4785" s="16">
        <v>0</v>
      </c>
      <c r="M4785" s="16">
        <v>0</v>
      </c>
      <c r="N4785" s="16">
        <v>0</v>
      </c>
      <c r="P4785" s="16">
        <v>0</v>
      </c>
      <c r="Q4785">
        <v>0</v>
      </c>
    </row>
    <row r="4786" spans="1:17" x14ac:dyDescent="0.25">
      <c r="A4786" s="12" t="s">
        <v>390</v>
      </c>
      <c r="B4786" s="41" t="str">
        <f t="shared" si="148"/>
        <v>01</v>
      </c>
      <c r="C4786" s="41" t="str">
        <f t="shared" si="149"/>
        <v>2020</v>
      </c>
      <c r="D4786" t="s">
        <v>1137</v>
      </c>
      <c r="E4786" t="s">
        <v>1137</v>
      </c>
      <c r="F4786" t="s">
        <v>2159</v>
      </c>
      <c r="G4786">
        <v>0</v>
      </c>
      <c r="H4786">
        <v>0</v>
      </c>
      <c r="I4786">
        <v>0</v>
      </c>
      <c r="J4786">
        <v>0</v>
      </c>
      <c r="K4786">
        <v>0</v>
      </c>
      <c r="L4786" s="16">
        <v>0</v>
      </c>
      <c r="M4786" s="16">
        <v>0</v>
      </c>
      <c r="N4786" s="16">
        <v>0</v>
      </c>
      <c r="P4786" s="16">
        <v>0</v>
      </c>
      <c r="Q4786">
        <v>0</v>
      </c>
    </row>
    <row r="4787" spans="1:17" x14ac:dyDescent="0.25">
      <c r="A4787" s="12" t="s">
        <v>407</v>
      </c>
      <c r="B4787" s="41" t="str">
        <f t="shared" si="148"/>
        <v>01</v>
      </c>
      <c r="C4787" s="41" t="str">
        <f t="shared" si="149"/>
        <v>2020</v>
      </c>
      <c r="D4787" t="s">
        <v>1111</v>
      </c>
      <c r="E4787" t="s">
        <v>1635</v>
      </c>
      <c r="F4787" t="s">
        <v>2137</v>
      </c>
      <c r="G4787">
        <v>0</v>
      </c>
      <c r="H4787">
        <v>0</v>
      </c>
      <c r="I4787">
        <v>94</v>
      </c>
      <c r="J4787">
        <v>0</v>
      </c>
      <c r="K4787">
        <v>0</v>
      </c>
      <c r="L4787" s="16">
        <v>0</v>
      </c>
      <c r="M4787" s="16">
        <v>0</v>
      </c>
      <c r="N4787" s="16">
        <v>0</v>
      </c>
      <c r="P4787" s="16">
        <v>0</v>
      </c>
      <c r="Q4787">
        <v>0</v>
      </c>
    </row>
    <row r="4788" spans="1:17" x14ac:dyDescent="0.25">
      <c r="A4788" s="12" t="s">
        <v>410</v>
      </c>
      <c r="B4788" s="41" t="str">
        <f t="shared" si="148"/>
        <v>01</v>
      </c>
      <c r="C4788" s="41" t="str">
        <f t="shared" si="149"/>
        <v>2020</v>
      </c>
      <c r="D4788" t="s">
        <v>1111</v>
      </c>
      <c r="E4788" t="s">
        <v>1370</v>
      </c>
      <c r="F4788" t="s">
        <v>2131</v>
      </c>
      <c r="G4788">
        <v>0</v>
      </c>
      <c r="H4788">
        <v>0</v>
      </c>
      <c r="I4788">
        <v>0</v>
      </c>
      <c r="J4788">
        <v>0</v>
      </c>
      <c r="K4788">
        <v>2</v>
      </c>
      <c r="L4788" s="16">
        <v>0</v>
      </c>
      <c r="M4788" s="16">
        <v>0</v>
      </c>
      <c r="N4788" s="16">
        <v>0</v>
      </c>
      <c r="P4788" s="16">
        <v>0</v>
      </c>
      <c r="Q4788">
        <v>0</v>
      </c>
    </row>
    <row r="4789" spans="1:17" x14ac:dyDescent="0.25">
      <c r="A4789" s="12" t="s">
        <v>409</v>
      </c>
      <c r="B4789" s="41" t="str">
        <f t="shared" si="148"/>
        <v>01</v>
      </c>
      <c r="C4789" s="41" t="str">
        <f t="shared" si="149"/>
        <v>2020</v>
      </c>
      <c r="D4789" t="s">
        <v>1112</v>
      </c>
      <c r="E4789" t="s">
        <v>1338</v>
      </c>
      <c r="F4789" t="s">
        <v>2131</v>
      </c>
      <c r="G4789">
        <v>0</v>
      </c>
      <c r="H4789">
        <v>0</v>
      </c>
      <c r="I4789">
        <v>0</v>
      </c>
      <c r="J4789">
        <v>0</v>
      </c>
      <c r="K4789">
        <v>8</v>
      </c>
      <c r="L4789" s="16">
        <v>0</v>
      </c>
      <c r="M4789" s="16">
        <v>0</v>
      </c>
      <c r="N4789" s="16">
        <v>0</v>
      </c>
      <c r="P4789" s="16">
        <v>0</v>
      </c>
      <c r="Q4789">
        <v>0</v>
      </c>
    </row>
    <row r="4790" spans="1:17" x14ac:dyDescent="0.25">
      <c r="A4790" s="12" t="s">
        <v>410</v>
      </c>
      <c r="B4790" s="41" t="str">
        <f t="shared" si="148"/>
        <v>01</v>
      </c>
      <c r="C4790" s="41" t="str">
        <f t="shared" si="149"/>
        <v>2020</v>
      </c>
      <c r="D4790" t="s">
        <v>1112</v>
      </c>
      <c r="E4790" t="s">
        <v>1294</v>
      </c>
      <c r="F4790" t="s">
        <v>2131</v>
      </c>
      <c r="G4790">
        <v>0</v>
      </c>
      <c r="H4790">
        <v>0</v>
      </c>
      <c r="I4790">
        <v>0</v>
      </c>
      <c r="J4790">
        <v>0</v>
      </c>
      <c r="K4790">
        <v>15</v>
      </c>
      <c r="L4790" s="16">
        <v>0</v>
      </c>
      <c r="M4790" s="16">
        <v>0</v>
      </c>
      <c r="N4790" s="16">
        <v>0</v>
      </c>
      <c r="P4790" s="16">
        <v>0</v>
      </c>
      <c r="Q4790">
        <v>0</v>
      </c>
    </row>
    <row r="4791" spans="1:17" x14ac:dyDescent="0.25">
      <c r="A4791" s="12" t="s">
        <v>409</v>
      </c>
      <c r="B4791" s="41" t="str">
        <f t="shared" si="148"/>
        <v>01</v>
      </c>
      <c r="C4791" s="41" t="str">
        <f t="shared" si="149"/>
        <v>2020</v>
      </c>
      <c r="D4791" t="s">
        <v>1112</v>
      </c>
      <c r="E4791" t="s">
        <v>1292</v>
      </c>
      <c r="F4791" t="s">
        <v>2131</v>
      </c>
      <c r="G4791">
        <v>0</v>
      </c>
      <c r="H4791">
        <v>0</v>
      </c>
      <c r="I4791">
        <v>0</v>
      </c>
      <c r="J4791">
        <v>0</v>
      </c>
      <c r="K4791">
        <v>80</v>
      </c>
      <c r="L4791" s="16">
        <v>0</v>
      </c>
      <c r="M4791" s="16">
        <v>0</v>
      </c>
      <c r="N4791" s="16">
        <v>0</v>
      </c>
      <c r="P4791" s="16">
        <v>0</v>
      </c>
      <c r="Q4791">
        <v>0</v>
      </c>
    </row>
    <row r="4792" spans="1:17" x14ac:dyDescent="0.25">
      <c r="A4792" s="12" t="s">
        <v>398</v>
      </c>
      <c r="B4792" s="41" t="str">
        <f t="shared" si="148"/>
        <v>02</v>
      </c>
      <c r="C4792" s="41" t="str">
        <f t="shared" si="149"/>
        <v>2020</v>
      </c>
      <c r="D4792" t="s">
        <v>1111</v>
      </c>
      <c r="E4792" t="s">
        <v>1233</v>
      </c>
      <c r="F4792" t="s">
        <v>2129</v>
      </c>
      <c r="G4792">
        <v>0</v>
      </c>
      <c r="H4792">
        <v>0</v>
      </c>
      <c r="I4792">
        <v>0</v>
      </c>
      <c r="J4792">
        <v>0</v>
      </c>
      <c r="K4792">
        <v>0</v>
      </c>
      <c r="L4792" s="16">
        <v>0</v>
      </c>
      <c r="M4792" s="16">
        <v>0</v>
      </c>
      <c r="N4792" s="16">
        <v>0</v>
      </c>
      <c r="P4792" s="16">
        <v>0</v>
      </c>
      <c r="Q4792">
        <v>0</v>
      </c>
    </row>
    <row r="4793" spans="1:17" x14ac:dyDescent="0.25">
      <c r="A4793" s="12" t="s">
        <v>404</v>
      </c>
      <c r="B4793" s="41" t="str">
        <f t="shared" si="148"/>
        <v>01</v>
      </c>
      <c r="C4793" s="41" t="str">
        <f t="shared" si="149"/>
        <v>2020</v>
      </c>
      <c r="D4793" t="s">
        <v>1135</v>
      </c>
      <c r="E4793" t="s">
        <v>1411</v>
      </c>
      <c r="F4793" t="s">
        <v>2133</v>
      </c>
      <c r="G4793">
        <v>0</v>
      </c>
      <c r="H4793">
        <v>0</v>
      </c>
      <c r="I4793">
        <v>0</v>
      </c>
      <c r="J4793">
        <v>0</v>
      </c>
      <c r="K4793">
        <v>0</v>
      </c>
      <c r="L4793" s="16">
        <v>0</v>
      </c>
      <c r="M4793" s="16">
        <v>0</v>
      </c>
      <c r="N4793" s="16">
        <v>0</v>
      </c>
      <c r="P4793" s="16">
        <v>0</v>
      </c>
      <c r="Q4793">
        <v>0</v>
      </c>
    </row>
    <row r="4794" spans="1:17" x14ac:dyDescent="0.25">
      <c r="A4794" s="12" t="s">
        <v>398</v>
      </c>
      <c r="B4794" s="41" t="str">
        <f t="shared" si="148"/>
        <v>02</v>
      </c>
      <c r="C4794" s="41" t="str">
        <f t="shared" si="149"/>
        <v>2020</v>
      </c>
      <c r="D4794" t="s">
        <v>1117</v>
      </c>
      <c r="E4794" t="s">
        <v>1184</v>
      </c>
      <c r="F4794" t="s">
        <v>2131</v>
      </c>
      <c r="G4794">
        <v>0</v>
      </c>
      <c r="H4794">
        <v>0</v>
      </c>
      <c r="I4794">
        <v>0</v>
      </c>
      <c r="J4794">
        <v>0</v>
      </c>
      <c r="K4794">
        <v>0</v>
      </c>
      <c r="L4794" s="16">
        <v>0</v>
      </c>
      <c r="M4794" s="16">
        <v>0</v>
      </c>
      <c r="N4794" s="16">
        <v>0</v>
      </c>
      <c r="P4794" s="16">
        <v>0</v>
      </c>
      <c r="Q4794">
        <v>0</v>
      </c>
    </row>
    <row r="4795" spans="1:17" x14ac:dyDescent="0.25">
      <c r="A4795" s="12" t="s">
        <v>398</v>
      </c>
      <c r="B4795" s="41" t="str">
        <f t="shared" si="148"/>
        <v>02</v>
      </c>
      <c r="C4795" s="41" t="str">
        <f t="shared" si="149"/>
        <v>2020</v>
      </c>
      <c r="D4795" t="s">
        <v>1110</v>
      </c>
      <c r="E4795" t="s">
        <v>1308</v>
      </c>
      <c r="F4795" t="s">
        <v>2131</v>
      </c>
      <c r="G4795">
        <v>0</v>
      </c>
      <c r="H4795">
        <v>0</v>
      </c>
      <c r="I4795">
        <v>0</v>
      </c>
      <c r="J4795">
        <v>0</v>
      </c>
      <c r="K4795">
        <v>0</v>
      </c>
      <c r="L4795" s="16">
        <v>0</v>
      </c>
      <c r="M4795" s="16">
        <v>0</v>
      </c>
      <c r="N4795" s="16">
        <v>0</v>
      </c>
      <c r="P4795" s="16">
        <v>0</v>
      </c>
      <c r="Q4795">
        <v>0</v>
      </c>
    </row>
    <row r="4796" spans="1:17" x14ac:dyDescent="0.25">
      <c r="A4796" s="12" t="s">
        <v>398</v>
      </c>
      <c r="B4796" s="41" t="str">
        <f t="shared" si="148"/>
        <v>02</v>
      </c>
      <c r="C4796" s="41" t="str">
        <f t="shared" si="149"/>
        <v>2020</v>
      </c>
      <c r="D4796" t="s">
        <v>1132</v>
      </c>
      <c r="E4796" t="s">
        <v>1403</v>
      </c>
      <c r="F4796" t="s">
        <v>2131</v>
      </c>
      <c r="G4796">
        <v>0</v>
      </c>
      <c r="H4796">
        <v>0</v>
      </c>
      <c r="I4796">
        <v>0</v>
      </c>
      <c r="J4796">
        <v>0</v>
      </c>
      <c r="K4796">
        <v>0</v>
      </c>
      <c r="L4796" s="16">
        <v>0</v>
      </c>
      <c r="M4796" s="16">
        <v>0</v>
      </c>
      <c r="N4796" s="16">
        <v>0</v>
      </c>
      <c r="P4796" s="16">
        <v>0</v>
      </c>
      <c r="Q4796">
        <v>0</v>
      </c>
    </row>
    <row r="4797" spans="1:17" x14ac:dyDescent="0.25">
      <c r="A4797" s="12" t="s">
        <v>398</v>
      </c>
      <c r="B4797" s="41" t="str">
        <f t="shared" si="148"/>
        <v>02</v>
      </c>
      <c r="C4797" s="41" t="str">
        <f t="shared" si="149"/>
        <v>2020</v>
      </c>
      <c r="D4797" t="s">
        <v>1116</v>
      </c>
      <c r="E4797" t="s">
        <v>1826</v>
      </c>
      <c r="F4797" t="s">
        <v>2137</v>
      </c>
      <c r="G4797">
        <v>0</v>
      </c>
      <c r="H4797">
        <v>0</v>
      </c>
      <c r="I4797">
        <v>16</v>
      </c>
      <c r="J4797">
        <v>0</v>
      </c>
      <c r="K4797">
        <v>0</v>
      </c>
      <c r="L4797" s="16">
        <v>0</v>
      </c>
      <c r="M4797" s="16">
        <v>0</v>
      </c>
      <c r="N4797" s="16">
        <v>0</v>
      </c>
      <c r="P4797" s="16">
        <v>0</v>
      </c>
      <c r="Q4797">
        <v>0</v>
      </c>
    </row>
    <row r="4798" spans="1:17" x14ac:dyDescent="0.25">
      <c r="A4798" s="12" t="s">
        <v>398</v>
      </c>
      <c r="B4798" s="41" t="str">
        <f t="shared" si="148"/>
        <v>02</v>
      </c>
      <c r="C4798" s="41" t="str">
        <f t="shared" si="149"/>
        <v>2020</v>
      </c>
      <c r="D4798" t="s">
        <v>1111</v>
      </c>
      <c r="E4798" t="s">
        <v>1210</v>
      </c>
      <c r="F4798" t="s">
        <v>2137</v>
      </c>
      <c r="G4798">
        <v>0</v>
      </c>
      <c r="H4798">
        <v>0</v>
      </c>
      <c r="I4798">
        <v>54</v>
      </c>
      <c r="J4798">
        <v>0</v>
      </c>
      <c r="K4798">
        <v>0</v>
      </c>
      <c r="L4798" s="16">
        <v>0</v>
      </c>
      <c r="M4798" s="16">
        <v>0</v>
      </c>
      <c r="N4798" s="16">
        <v>0</v>
      </c>
      <c r="P4798" s="16">
        <v>0</v>
      </c>
      <c r="Q4798">
        <v>0</v>
      </c>
    </row>
    <row r="4799" spans="1:17" x14ac:dyDescent="0.25">
      <c r="A4799" s="12" t="s">
        <v>398</v>
      </c>
      <c r="B4799" s="41" t="str">
        <f t="shared" si="148"/>
        <v>02</v>
      </c>
      <c r="C4799" s="41" t="str">
        <f t="shared" si="149"/>
        <v>2020</v>
      </c>
      <c r="D4799" t="s">
        <v>1108</v>
      </c>
      <c r="E4799" t="s">
        <v>1204</v>
      </c>
      <c r="F4799" t="s">
        <v>2137</v>
      </c>
      <c r="G4799">
        <v>0</v>
      </c>
      <c r="H4799">
        <v>0</v>
      </c>
      <c r="I4799">
        <v>1</v>
      </c>
      <c r="J4799">
        <v>0</v>
      </c>
      <c r="K4799">
        <v>0</v>
      </c>
      <c r="L4799" s="16">
        <v>0</v>
      </c>
      <c r="M4799" s="16">
        <v>0</v>
      </c>
      <c r="N4799" s="16">
        <v>0</v>
      </c>
      <c r="P4799" s="16">
        <v>0</v>
      </c>
      <c r="Q4799">
        <v>0</v>
      </c>
    </row>
    <row r="4800" spans="1:17" x14ac:dyDescent="0.25">
      <c r="A4800" s="12" t="s">
        <v>411</v>
      </c>
      <c r="B4800" s="41" t="str">
        <f t="shared" si="148"/>
        <v>02</v>
      </c>
      <c r="C4800" s="41" t="str">
        <f t="shared" si="149"/>
        <v>2020</v>
      </c>
      <c r="D4800" t="s">
        <v>1134</v>
      </c>
      <c r="E4800" t="s">
        <v>1614</v>
      </c>
      <c r="F4800" t="s">
        <v>2129</v>
      </c>
      <c r="G4800">
        <v>0</v>
      </c>
      <c r="H4800">
        <v>0</v>
      </c>
      <c r="I4800">
        <v>1</v>
      </c>
      <c r="J4800">
        <v>0</v>
      </c>
      <c r="K4800">
        <v>0</v>
      </c>
      <c r="L4800" s="16">
        <v>0</v>
      </c>
      <c r="M4800" s="16">
        <v>0</v>
      </c>
      <c r="N4800" s="16">
        <v>0</v>
      </c>
      <c r="P4800" s="16">
        <v>0</v>
      </c>
      <c r="Q4800">
        <v>0</v>
      </c>
    </row>
    <row r="4801" spans="1:17" x14ac:dyDescent="0.25">
      <c r="A4801" s="12" t="s">
        <v>411</v>
      </c>
      <c r="B4801" s="41" t="str">
        <f t="shared" si="148"/>
        <v>02</v>
      </c>
      <c r="C4801" s="41" t="str">
        <f t="shared" si="149"/>
        <v>2020</v>
      </c>
      <c r="D4801" t="s">
        <v>1112</v>
      </c>
      <c r="E4801" t="s">
        <v>1294</v>
      </c>
      <c r="F4801" t="s">
        <v>2131</v>
      </c>
      <c r="G4801">
        <v>0</v>
      </c>
      <c r="H4801">
        <v>0</v>
      </c>
      <c r="I4801">
        <v>0</v>
      </c>
      <c r="J4801">
        <v>0</v>
      </c>
      <c r="K4801">
        <v>50</v>
      </c>
      <c r="L4801" s="16">
        <v>0</v>
      </c>
      <c r="M4801" s="16">
        <v>0</v>
      </c>
      <c r="N4801" s="16">
        <v>0</v>
      </c>
      <c r="P4801" s="16">
        <v>0</v>
      </c>
      <c r="Q4801">
        <v>0</v>
      </c>
    </row>
    <row r="4802" spans="1:17" x14ac:dyDescent="0.25">
      <c r="A4802" s="12" t="s">
        <v>411</v>
      </c>
      <c r="B4802" s="41" t="str">
        <f t="shared" si="148"/>
        <v>02</v>
      </c>
      <c r="C4802" s="41" t="str">
        <f t="shared" si="149"/>
        <v>2020</v>
      </c>
      <c r="D4802" t="s">
        <v>1111</v>
      </c>
      <c r="E4802" t="s">
        <v>1922</v>
      </c>
      <c r="F4802" t="s">
        <v>2131</v>
      </c>
      <c r="G4802">
        <v>0</v>
      </c>
      <c r="H4802">
        <v>0</v>
      </c>
      <c r="I4802">
        <v>0</v>
      </c>
      <c r="J4802">
        <v>0</v>
      </c>
      <c r="K4802">
        <v>0</v>
      </c>
      <c r="L4802" s="16">
        <v>0</v>
      </c>
      <c r="M4802" s="16">
        <v>0</v>
      </c>
      <c r="N4802" s="16">
        <v>0</v>
      </c>
      <c r="P4802" s="16">
        <v>0</v>
      </c>
      <c r="Q4802">
        <v>0</v>
      </c>
    </row>
    <row r="4803" spans="1:17" x14ac:dyDescent="0.25">
      <c r="A4803" s="12" t="s">
        <v>409</v>
      </c>
      <c r="B4803" s="41" t="str">
        <f t="shared" ref="B4803:B4866" si="150">LEFT(A4803,2)</f>
        <v>01</v>
      </c>
      <c r="C4803" s="41" t="str">
        <f t="shared" ref="C4803:C4866" si="151">MID(A4803,7,4)</f>
        <v>2020</v>
      </c>
      <c r="D4803" t="s">
        <v>1134</v>
      </c>
      <c r="E4803" t="s">
        <v>1530</v>
      </c>
      <c r="F4803" t="s">
        <v>2131</v>
      </c>
      <c r="G4803">
        <v>0</v>
      </c>
      <c r="H4803">
        <v>0</v>
      </c>
      <c r="I4803">
        <v>0</v>
      </c>
      <c r="J4803">
        <v>0</v>
      </c>
      <c r="K4803">
        <v>2</v>
      </c>
      <c r="L4803" s="16">
        <v>0</v>
      </c>
      <c r="M4803" s="16">
        <v>0</v>
      </c>
      <c r="N4803" s="16">
        <v>0</v>
      </c>
      <c r="P4803" s="16">
        <v>0</v>
      </c>
      <c r="Q4803">
        <v>0</v>
      </c>
    </row>
    <row r="4804" spans="1:17" x14ac:dyDescent="0.25">
      <c r="A4804" s="12" t="s">
        <v>412</v>
      </c>
      <c r="B4804" s="41" t="str">
        <f t="shared" si="150"/>
        <v>02</v>
      </c>
      <c r="C4804" s="41" t="str">
        <f t="shared" si="151"/>
        <v>2020</v>
      </c>
      <c r="D4804" t="s">
        <v>1116</v>
      </c>
      <c r="E4804" t="s">
        <v>1589</v>
      </c>
      <c r="F4804" t="s">
        <v>2135</v>
      </c>
      <c r="G4804">
        <v>0</v>
      </c>
      <c r="H4804">
        <v>9</v>
      </c>
      <c r="I4804">
        <v>0</v>
      </c>
      <c r="J4804">
        <v>0</v>
      </c>
      <c r="K4804">
        <v>0</v>
      </c>
      <c r="L4804" s="16">
        <v>0</v>
      </c>
      <c r="M4804" s="16">
        <v>0</v>
      </c>
      <c r="N4804" s="16">
        <v>0</v>
      </c>
      <c r="P4804" s="16">
        <v>0</v>
      </c>
      <c r="Q4804">
        <v>0</v>
      </c>
    </row>
    <row r="4805" spans="1:17" x14ac:dyDescent="0.25">
      <c r="A4805" s="12" t="s">
        <v>412</v>
      </c>
      <c r="B4805" s="41" t="str">
        <f t="shared" si="150"/>
        <v>02</v>
      </c>
      <c r="C4805" s="41" t="str">
        <f t="shared" si="151"/>
        <v>2020</v>
      </c>
      <c r="D4805" t="s">
        <v>1113</v>
      </c>
      <c r="E4805" t="s">
        <v>1557</v>
      </c>
      <c r="F4805" t="s">
        <v>2156</v>
      </c>
      <c r="G4805">
        <v>0</v>
      </c>
      <c r="H4805">
        <v>0</v>
      </c>
      <c r="I4805">
        <v>0</v>
      </c>
      <c r="J4805">
        <v>0</v>
      </c>
      <c r="K4805">
        <v>0</v>
      </c>
      <c r="L4805" s="16">
        <v>0</v>
      </c>
      <c r="M4805" s="16">
        <v>0</v>
      </c>
      <c r="N4805" s="16">
        <v>0</v>
      </c>
      <c r="P4805" s="16">
        <v>0</v>
      </c>
      <c r="Q4805">
        <v>0</v>
      </c>
    </row>
    <row r="4806" spans="1:17" x14ac:dyDescent="0.25">
      <c r="A4806" s="12" t="s">
        <v>412</v>
      </c>
      <c r="B4806" s="41" t="str">
        <f t="shared" si="150"/>
        <v>02</v>
      </c>
      <c r="C4806" s="41" t="str">
        <f t="shared" si="151"/>
        <v>2020</v>
      </c>
      <c r="D4806" t="s">
        <v>1113</v>
      </c>
      <c r="E4806" t="s">
        <v>1476</v>
      </c>
      <c r="F4806" t="s">
        <v>2131</v>
      </c>
      <c r="G4806">
        <v>0</v>
      </c>
      <c r="H4806">
        <v>0</v>
      </c>
      <c r="I4806">
        <v>0</v>
      </c>
      <c r="J4806">
        <v>0</v>
      </c>
      <c r="K4806">
        <v>0</v>
      </c>
      <c r="L4806" s="16">
        <v>0</v>
      </c>
      <c r="M4806" s="16">
        <v>0</v>
      </c>
      <c r="N4806" s="16">
        <v>0</v>
      </c>
      <c r="P4806" s="16">
        <v>0</v>
      </c>
      <c r="Q4806">
        <v>0</v>
      </c>
    </row>
    <row r="4807" spans="1:17" x14ac:dyDescent="0.25">
      <c r="A4807" s="12" t="s">
        <v>412</v>
      </c>
      <c r="B4807" s="41" t="str">
        <f t="shared" si="150"/>
        <v>02</v>
      </c>
      <c r="C4807" s="41" t="str">
        <f t="shared" si="151"/>
        <v>2020</v>
      </c>
      <c r="D4807" t="s">
        <v>1113</v>
      </c>
      <c r="E4807" t="s">
        <v>1967</v>
      </c>
      <c r="F4807" t="s">
        <v>2131</v>
      </c>
      <c r="G4807">
        <v>0</v>
      </c>
      <c r="H4807">
        <v>0</v>
      </c>
      <c r="I4807">
        <v>0</v>
      </c>
      <c r="J4807">
        <v>0</v>
      </c>
      <c r="K4807">
        <v>2</v>
      </c>
      <c r="L4807" s="16">
        <v>0</v>
      </c>
      <c r="M4807" s="16">
        <v>0</v>
      </c>
      <c r="N4807" s="16">
        <v>0</v>
      </c>
      <c r="P4807" s="16">
        <v>0</v>
      </c>
      <c r="Q4807">
        <v>0</v>
      </c>
    </row>
    <row r="4808" spans="1:17" x14ac:dyDescent="0.25">
      <c r="A4808" s="12" t="s">
        <v>411</v>
      </c>
      <c r="B4808" s="41" t="str">
        <f t="shared" si="150"/>
        <v>02</v>
      </c>
      <c r="C4808" s="41" t="str">
        <f t="shared" si="151"/>
        <v>2020</v>
      </c>
      <c r="D4808" t="s">
        <v>1113</v>
      </c>
      <c r="E4808" t="s">
        <v>1262</v>
      </c>
      <c r="F4808" t="s">
        <v>2131</v>
      </c>
      <c r="G4808">
        <v>0</v>
      </c>
      <c r="H4808">
        <v>0</v>
      </c>
      <c r="I4808">
        <v>0</v>
      </c>
      <c r="J4808">
        <v>0</v>
      </c>
      <c r="K4808">
        <v>6</v>
      </c>
      <c r="L4808" s="16">
        <v>0</v>
      </c>
      <c r="M4808" s="16">
        <v>0</v>
      </c>
      <c r="N4808" s="16">
        <v>0</v>
      </c>
      <c r="P4808" s="16">
        <v>0</v>
      </c>
      <c r="Q4808">
        <v>0</v>
      </c>
    </row>
    <row r="4809" spans="1:17" x14ac:dyDescent="0.25">
      <c r="A4809" s="12" t="s">
        <v>412</v>
      </c>
      <c r="B4809" s="41" t="str">
        <f t="shared" si="150"/>
        <v>02</v>
      </c>
      <c r="C4809" s="41" t="str">
        <f t="shared" si="151"/>
        <v>2020</v>
      </c>
      <c r="D4809" t="s">
        <v>1116</v>
      </c>
      <c r="E4809" t="s">
        <v>1854</v>
      </c>
      <c r="F4809" t="s">
        <v>2131</v>
      </c>
      <c r="G4809">
        <v>0</v>
      </c>
      <c r="H4809">
        <v>0</v>
      </c>
      <c r="I4809">
        <v>0</v>
      </c>
      <c r="J4809">
        <v>0</v>
      </c>
      <c r="K4809">
        <v>1</v>
      </c>
      <c r="L4809" s="16">
        <v>0</v>
      </c>
      <c r="M4809" s="16">
        <v>0</v>
      </c>
      <c r="N4809" s="16">
        <v>0</v>
      </c>
      <c r="P4809" s="16">
        <v>0</v>
      </c>
      <c r="Q4809">
        <v>0</v>
      </c>
    </row>
    <row r="4810" spans="1:17" x14ac:dyDescent="0.25">
      <c r="A4810" s="12" t="s">
        <v>412</v>
      </c>
      <c r="B4810" s="41" t="str">
        <f t="shared" si="150"/>
        <v>02</v>
      </c>
      <c r="C4810" s="41" t="str">
        <f t="shared" si="151"/>
        <v>2020</v>
      </c>
      <c r="D4810" t="s">
        <v>1116</v>
      </c>
      <c r="E4810" t="s">
        <v>1188</v>
      </c>
      <c r="F4810" t="s">
        <v>2129</v>
      </c>
      <c r="G4810">
        <v>0</v>
      </c>
      <c r="H4810">
        <v>0</v>
      </c>
      <c r="I4810">
        <v>1</v>
      </c>
      <c r="J4810">
        <v>0</v>
      </c>
      <c r="K4810">
        <v>0</v>
      </c>
      <c r="L4810" s="16">
        <v>0</v>
      </c>
      <c r="M4810" s="16">
        <v>0</v>
      </c>
      <c r="N4810" s="16">
        <v>0</v>
      </c>
      <c r="P4810" s="16">
        <v>0</v>
      </c>
      <c r="Q4810">
        <v>0</v>
      </c>
    </row>
    <row r="4811" spans="1:17" x14ac:dyDescent="0.25">
      <c r="A4811" s="12" t="s">
        <v>398</v>
      </c>
      <c r="B4811" s="41" t="str">
        <f t="shared" si="150"/>
        <v>02</v>
      </c>
      <c r="C4811" s="41" t="str">
        <f t="shared" si="151"/>
        <v>2020</v>
      </c>
      <c r="D4811" t="s">
        <v>1113</v>
      </c>
      <c r="E4811" t="s">
        <v>1358</v>
      </c>
      <c r="F4811" t="s">
        <v>2131</v>
      </c>
      <c r="G4811">
        <v>0</v>
      </c>
      <c r="H4811">
        <v>0</v>
      </c>
      <c r="I4811">
        <v>0</v>
      </c>
      <c r="J4811">
        <v>0</v>
      </c>
      <c r="K4811">
        <v>2</v>
      </c>
      <c r="L4811" s="16">
        <v>0</v>
      </c>
      <c r="M4811" s="16">
        <v>0</v>
      </c>
      <c r="N4811" s="16">
        <v>0</v>
      </c>
      <c r="P4811" s="16">
        <v>0</v>
      </c>
      <c r="Q4811">
        <v>0</v>
      </c>
    </row>
    <row r="4812" spans="1:17" x14ac:dyDescent="0.25">
      <c r="A4812" s="12" t="s">
        <v>412</v>
      </c>
      <c r="B4812" s="41" t="str">
        <f t="shared" si="150"/>
        <v>02</v>
      </c>
      <c r="C4812" s="41" t="str">
        <f t="shared" si="151"/>
        <v>2020</v>
      </c>
      <c r="D4812" t="s">
        <v>1111</v>
      </c>
      <c r="E4812" t="s">
        <v>1352</v>
      </c>
      <c r="F4812" t="s">
        <v>2131</v>
      </c>
      <c r="G4812">
        <v>0</v>
      </c>
      <c r="H4812">
        <v>0</v>
      </c>
      <c r="I4812">
        <v>0</v>
      </c>
      <c r="J4812">
        <v>0</v>
      </c>
      <c r="K4812">
        <v>80</v>
      </c>
      <c r="L4812" s="16">
        <v>0</v>
      </c>
      <c r="M4812" s="16">
        <v>0</v>
      </c>
      <c r="N4812" s="16">
        <v>0</v>
      </c>
      <c r="P4812" s="16">
        <v>0</v>
      </c>
      <c r="Q4812">
        <v>0</v>
      </c>
    </row>
    <row r="4813" spans="1:17" x14ac:dyDescent="0.25">
      <c r="A4813" s="12" t="s">
        <v>413</v>
      </c>
      <c r="B4813" s="41" t="str">
        <f t="shared" si="150"/>
        <v>02</v>
      </c>
      <c r="C4813" s="41" t="str">
        <f t="shared" si="151"/>
        <v>2020</v>
      </c>
      <c r="D4813" t="s">
        <v>1110</v>
      </c>
      <c r="E4813" t="s">
        <v>1137</v>
      </c>
      <c r="F4813" t="s">
        <v>2131</v>
      </c>
      <c r="G4813">
        <v>0</v>
      </c>
      <c r="H4813">
        <v>0</v>
      </c>
      <c r="I4813">
        <v>0</v>
      </c>
      <c r="J4813">
        <v>0</v>
      </c>
      <c r="K4813">
        <v>25</v>
      </c>
      <c r="L4813" s="16">
        <v>0</v>
      </c>
      <c r="M4813" s="16">
        <v>0</v>
      </c>
      <c r="N4813" s="16">
        <v>0</v>
      </c>
      <c r="P4813" s="16">
        <v>0</v>
      </c>
      <c r="Q4813">
        <v>0</v>
      </c>
    </row>
    <row r="4814" spans="1:17" x14ac:dyDescent="0.25">
      <c r="A4814" s="12" t="s">
        <v>412</v>
      </c>
      <c r="B4814" s="41" t="str">
        <f t="shared" si="150"/>
        <v>02</v>
      </c>
      <c r="C4814" s="41" t="str">
        <f t="shared" si="151"/>
        <v>2020</v>
      </c>
      <c r="D4814" t="s">
        <v>1113</v>
      </c>
      <c r="E4814" t="s">
        <v>1476</v>
      </c>
      <c r="F4814" t="s">
        <v>2131</v>
      </c>
      <c r="G4814">
        <v>0</v>
      </c>
      <c r="H4814">
        <v>0</v>
      </c>
      <c r="I4814">
        <v>0</v>
      </c>
      <c r="J4814">
        <v>0</v>
      </c>
      <c r="K4814">
        <v>3</v>
      </c>
      <c r="L4814" s="16">
        <v>0</v>
      </c>
      <c r="M4814" s="16">
        <v>0</v>
      </c>
      <c r="N4814" s="16">
        <v>0</v>
      </c>
      <c r="P4814" s="16">
        <v>0</v>
      </c>
      <c r="Q4814">
        <v>0</v>
      </c>
    </row>
    <row r="4815" spans="1:17" x14ac:dyDescent="0.25">
      <c r="A4815" s="12" t="s">
        <v>412</v>
      </c>
      <c r="B4815" s="41" t="str">
        <f t="shared" si="150"/>
        <v>02</v>
      </c>
      <c r="C4815" s="41" t="str">
        <f t="shared" si="151"/>
        <v>2020</v>
      </c>
      <c r="D4815" t="s">
        <v>1112</v>
      </c>
      <c r="E4815" t="s">
        <v>1292</v>
      </c>
      <c r="F4815" t="s">
        <v>2131</v>
      </c>
      <c r="G4815">
        <v>0</v>
      </c>
      <c r="H4815">
        <v>0</v>
      </c>
      <c r="I4815">
        <v>0</v>
      </c>
      <c r="J4815">
        <v>0</v>
      </c>
      <c r="K4815">
        <v>3500</v>
      </c>
      <c r="L4815" s="16">
        <v>0</v>
      </c>
      <c r="M4815" s="16">
        <v>0</v>
      </c>
      <c r="N4815" s="16">
        <v>0</v>
      </c>
      <c r="P4815" s="16">
        <v>0</v>
      </c>
      <c r="Q4815">
        <v>0</v>
      </c>
    </row>
    <row r="4816" spans="1:17" x14ac:dyDescent="0.25">
      <c r="A4816" s="12" t="s">
        <v>413</v>
      </c>
      <c r="B4816" s="41" t="str">
        <f t="shared" si="150"/>
        <v>02</v>
      </c>
      <c r="C4816" s="41" t="str">
        <f t="shared" si="151"/>
        <v>2020</v>
      </c>
      <c r="D4816" t="s">
        <v>1111</v>
      </c>
      <c r="E4816" t="s">
        <v>1171</v>
      </c>
      <c r="F4816" t="s">
        <v>2131</v>
      </c>
      <c r="G4816">
        <v>0</v>
      </c>
      <c r="H4816">
        <v>0</v>
      </c>
      <c r="I4816">
        <v>0</v>
      </c>
      <c r="J4816">
        <v>0</v>
      </c>
      <c r="K4816">
        <v>3</v>
      </c>
      <c r="L4816" s="16">
        <v>0</v>
      </c>
      <c r="M4816" s="16">
        <v>0</v>
      </c>
      <c r="N4816" s="16">
        <v>0</v>
      </c>
      <c r="P4816" s="16">
        <v>0</v>
      </c>
      <c r="Q4816">
        <v>0</v>
      </c>
    </row>
    <row r="4817" spans="1:17" x14ac:dyDescent="0.25">
      <c r="A4817" s="12" t="s">
        <v>413</v>
      </c>
      <c r="B4817" s="41" t="str">
        <f t="shared" si="150"/>
        <v>02</v>
      </c>
      <c r="C4817" s="41" t="str">
        <f t="shared" si="151"/>
        <v>2020</v>
      </c>
      <c r="D4817" t="s">
        <v>1111</v>
      </c>
      <c r="E4817" t="s">
        <v>1169</v>
      </c>
      <c r="F4817" t="s">
        <v>2131</v>
      </c>
      <c r="G4817">
        <v>0</v>
      </c>
      <c r="H4817">
        <v>0</v>
      </c>
      <c r="I4817">
        <v>0</v>
      </c>
      <c r="J4817">
        <v>0</v>
      </c>
      <c r="K4817">
        <v>35</v>
      </c>
      <c r="L4817" s="16">
        <v>0</v>
      </c>
      <c r="M4817" s="16">
        <v>0</v>
      </c>
      <c r="N4817" s="16">
        <v>0</v>
      </c>
      <c r="P4817" s="16">
        <v>0</v>
      </c>
      <c r="Q4817">
        <v>0</v>
      </c>
    </row>
    <row r="4818" spans="1:17" x14ac:dyDescent="0.25">
      <c r="A4818" s="12" t="s">
        <v>411</v>
      </c>
      <c r="B4818" s="41" t="str">
        <f t="shared" si="150"/>
        <v>02</v>
      </c>
      <c r="C4818" s="41" t="str">
        <f t="shared" si="151"/>
        <v>2020</v>
      </c>
      <c r="D4818" t="s">
        <v>1133</v>
      </c>
      <c r="E4818" t="s">
        <v>1882</v>
      </c>
      <c r="F4818" t="s">
        <v>2161</v>
      </c>
      <c r="G4818">
        <v>0</v>
      </c>
      <c r="H4818">
        <v>0</v>
      </c>
      <c r="I4818">
        <v>612</v>
      </c>
      <c r="J4818">
        <v>0</v>
      </c>
      <c r="K4818">
        <v>0</v>
      </c>
      <c r="L4818" s="16">
        <v>0</v>
      </c>
      <c r="M4818" s="16">
        <v>0</v>
      </c>
      <c r="N4818" s="16">
        <v>0</v>
      </c>
      <c r="P4818" s="16">
        <v>0</v>
      </c>
      <c r="Q4818">
        <v>0</v>
      </c>
    </row>
    <row r="4819" spans="1:17" x14ac:dyDescent="0.25">
      <c r="A4819" s="12" t="s">
        <v>413</v>
      </c>
      <c r="B4819" s="41" t="str">
        <f t="shared" si="150"/>
        <v>02</v>
      </c>
      <c r="C4819" s="41" t="str">
        <f t="shared" si="151"/>
        <v>2020</v>
      </c>
      <c r="D4819" t="s">
        <v>1113</v>
      </c>
      <c r="E4819" t="s">
        <v>1376</v>
      </c>
      <c r="F4819" t="s">
        <v>2131</v>
      </c>
      <c r="G4819">
        <v>0</v>
      </c>
      <c r="H4819">
        <v>0</v>
      </c>
      <c r="I4819">
        <v>0</v>
      </c>
      <c r="J4819">
        <v>0</v>
      </c>
      <c r="K4819">
        <v>1</v>
      </c>
      <c r="L4819" s="16">
        <v>0</v>
      </c>
      <c r="M4819" s="16">
        <v>0</v>
      </c>
      <c r="N4819" s="16">
        <v>0</v>
      </c>
      <c r="P4819" s="16">
        <v>0</v>
      </c>
      <c r="Q4819">
        <v>0</v>
      </c>
    </row>
    <row r="4820" spans="1:17" x14ac:dyDescent="0.25">
      <c r="A4820" s="12" t="s">
        <v>413</v>
      </c>
      <c r="B4820" s="41" t="str">
        <f t="shared" si="150"/>
        <v>02</v>
      </c>
      <c r="C4820" s="41" t="str">
        <f t="shared" si="151"/>
        <v>2020</v>
      </c>
      <c r="D4820" t="s">
        <v>1113</v>
      </c>
      <c r="E4820" t="s">
        <v>1524</v>
      </c>
      <c r="F4820" t="s">
        <v>2131</v>
      </c>
      <c r="G4820">
        <v>0</v>
      </c>
      <c r="H4820">
        <v>0</v>
      </c>
      <c r="I4820">
        <v>0</v>
      </c>
      <c r="J4820">
        <v>0</v>
      </c>
      <c r="K4820">
        <v>6</v>
      </c>
      <c r="L4820" s="16">
        <v>0</v>
      </c>
      <c r="M4820" s="16">
        <v>0</v>
      </c>
      <c r="N4820" s="16">
        <v>0</v>
      </c>
      <c r="P4820" s="16">
        <v>0</v>
      </c>
      <c r="Q4820">
        <v>0</v>
      </c>
    </row>
    <row r="4821" spans="1:17" x14ac:dyDescent="0.25">
      <c r="A4821" s="12" t="s">
        <v>413</v>
      </c>
      <c r="B4821" s="41" t="str">
        <f t="shared" si="150"/>
        <v>02</v>
      </c>
      <c r="C4821" s="41" t="str">
        <f t="shared" si="151"/>
        <v>2020</v>
      </c>
      <c r="D4821" t="s">
        <v>1113</v>
      </c>
      <c r="E4821" t="s">
        <v>1161</v>
      </c>
      <c r="F4821" t="s">
        <v>2131</v>
      </c>
      <c r="G4821">
        <v>0</v>
      </c>
      <c r="H4821">
        <v>0</v>
      </c>
      <c r="I4821">
        <v>0</v>
      </c>
      <c r="J4821">
        <v>0</v>
      </c>
      <c r="K4821">
        <v>9</v>
      </c>
      <c r="L4821" s="16">
        <v>0</v>
      </c>
      <c r="M4821" s="16">
        <v>0</v>
      </c>
      <c r="N4821" s="16">
        <v>0</v>
      </c>
      <c r="P4821" s="16">
        <v>0</v>
      </c>
      <c r="Q4821">
        <v>0</v>
      </c>
    </row>
    <row r="4822" spans="1:17" x14ac:dyDescent="0.25">
      <c r="A4822" s="12" t="s">
        <v>413</v>
      </c>
      <c r="B4822" s="41" t="str">
        <f t="shared" si="150"/>
        <v>02</v>
      </c>
      <c r="C4822" s="41" t="str">
        <f t="shared" si="151"/>
        <v>2020</v>
      </c>
      <c r="D4822" t="s">
        <v>1113</v>
      </c>
      <c r="E4822" t="s">
        <v>1161</v>
      </c>
      <c r="F4822" t="s">
        <v>2131</v>
      </c>
      <c r="G4822">
        <v>0</v>
      </c>
      <c r="H4822">
        <v>0</v>
      </c>
      <c r="I4822">
        <v>0</v>
      </c>
      <c r="J4822">
        <v>0</v>
      </c>
      <c r="K4822">
        <v>2</v>
      </c>
      <c r="L4822" s="16">
        <v>0</v>
      </c>
      <c r="M4822" s="16">
        <v>0</v>
      </c>
      <c r="N4822" s="16">
        <v>0</v>
      </c>
      <c r="P4822" s="16">
        <v>0</v>
      </c>
      <c r="Q4822">
        <v>0</v>
      </c>
    </row>
    <row r="4823" spans="1:17" x14ac:dyDescent="0.25">
      <c r="A4823" s="12" t="s">
        <v>413</v>
      </c>
      <c r="B4823" s="41" t="str">
        <f t="shared" si="150"/>
        <v>02</v>
      </c>
      <c r="C4823" s="41" t="str">
        <f t="shared" si="151"/>
        <v>2020</v>
      </c>
      <c r="D4823" t="s">
        <v>1113</v>
      </c>
      <c r="E4823" t="s">
        <v>1910</v>
      </c>
      <c r="F4823" t="s">
        <v>2131</v>
      </c>
      <c r="G4823">
        <v>0</v>
      </c>
      <c r="H4823">
        <v>0</v>
      </c>
      <c r="I4823">
        <v>0</v>
      </c>
      <c r="J4823">
        <v>0</v>
      </c>
      <c r="K4823">
        <v>1</v>
      </c>
      <c r="L4823" s="16">
        <v>0</v>
      </c>
      <c r="M4823" s="16">
        <v>0</v>
      </c>
      <c r="N4823" s="16">
        <v>0</v>
      </c>
      <c r="P4823" s="16">
        <v>0</v>
      </c>
      <c r="Q4823">
        <v>0</v>
      </c>
    </row>
    <row r="4824" spans="1:17" x14ac:dyDescent="0.25">
      <c r="A4824" s="12" t="s">
        <v>413</v>
      </c>
      <c r="B4824" s="41" t="str">
        <f t="shared" si="150"/>
        <v>02</v>
      </c>
      <c r="C4824" s="41" t="str">
        <f t="shared" si="151"/>
        <v>2020</v>
      </c>
      <c r="D4824" t="s">
        <v>1113</v>
      </c>
      <c r="E4824" t="s">
        <v>1476</v>
      </c>
      <c r="F4824" t="s">
        <v>2131</v>
      </c>
      <c r="G4824">
        <v>0</v>
      </c>
      <c r="H4824">
        <v>0</v>
      </c>
      <c r="I4824">
        <v>0</v>
      </c>
      <c r="J4824">
        <v>0</v>
      </c>
      <c r="K4824">
        <v>1</v>
      </c>
      <c r="L4824" s="16">
        <v>0</v>
      </c>
      <c r="M4824" s="16">
        <v>0</v>
      </c>
      <c r="N4824" s="16">
        <v>0</v>
      </c>
      <c r="P4824" s="16">
        <v>0</v>
      </c>
      <c r="Q4824">
        <v>0</v>
      </c>
    </row>
    <row r="4825" spans="1:17" x14ac:dyDescent="0.25">
      <c r="A4825" s="12" t="s">
        <v>413</v>
      </c>
      <c r="B4825" s="41" t="str">
        <f t="shared" si="150"/>
        <v>02</v>
      </c>
      <c r="C4825" s="41" t="str">
        <f t="shared" si="151"/>
        <v>2020</v>
      </c>
      <c r="D4825" t="s">
        <v>1113</v>
      </c>
      <c r="E4825" t="s">
        <v>1476</v>
      </c>
      <c r="F4825" t="s">
        <v>2131</v>
      </c>
      <c r="G4825">
        <v>0</v>
      </c>
      <c r="H4825">
        <v>0</v>
      </c>
      <c r="I4825">
        <v>0</v>
      </c>
      <c r="J4825">
        <v>0</v>
      </c>
      <c r="K4825">
        <v>1</v>
      </c>
      <c r="L4825" s="16">
        <v>0</v>
      </c>
      <c r="M4825" s="16">
        <v>0</v>
      </c>
      <c r="N4825" s="16">
        <v>0</v>
      </c>
      <c r="P4825" s="16">
        <v>0</v>
      </c>
      <c r="Q4825">
        <v>0</v>
      </c>
    </row>
    <row r="4826" spans="1:17" x14ac:dyDescent="0.25">
      <c r="A4826" s="12" t="s">
        <v>414</v>
      </c>
      <c r="B4826" s="41" t="str">
        <f t="shared" si="150"/>
        <v>02</v>
      </c>
      <c r="C4826" s="41" t="str">
        <f t="shared" si="151"/>
        <v>2020</v>
      </c>
      <c r="D4826" t="s">
        <v>1116</v>
      </c>
      <c r="E4826" t="s">
        <v>1690</v>
      </c>
      <c r="F4826" t="s">
        <v>2131</v>
      </c>
      <c r="G4826">
        <v>0</v>
      </c>
      <c r="H4826">
        <v>0</v>
      </c>
      <c r="I4826">
        <v>0</v>
      </c>
      <c r="J4826">
        <v>0</v>
      </c>
      <c r="K4826">
        <v>450</v>
      </c>
      <c r="L4826" s="16">
        <v>0</v>
      </c>
      <c r="M4826" s="16">
        <v>0</v>
      </c>
      <c r="N4826" s="16">
        <v>0</v>
      </c>
      <c r="P4826" s="16">
        <v>0</v>
      </c>
      <c r="Q4826">
        <v>0</v>
      </c>
    </row>
    <row r="4827" spans="1:17" x14ac:dyDescent="0.25">
      <c r="A4827" s="12" t="s">
        <v>414</v>
      </c>
      <c r="B4827" s="41" t="str">
        <f t="shared" si="150"/>
        <v>02</v>
      </c>
      <c r="C4827" s="41" t="str">
        <f t="shared" si="151"/>
        <v>2020</v>
      </c>
      <c r="D4827" t="s">
        <v>1121</v>
      </c>
      <c r="E4827" t="s">
        <v>1491</v>
      </c>
      <c r="F4827" t="s">
        <v>2131</v>
      </c>
      <c r="G4827">
        <v>0</v>
      </c>
      <c r="H4827">
        <v>0</v>
      </c>
      <c r="I4827">
        <v>0</v>
      </c>
      <c r="J4827">
        <v>0</v>
      </c>
      <c r="K4827">
        <v>7</v>
      </c>
      <c r="L4827" s="16">
        <v>0</v>
      </c>
      <c r="M4827" s="16">
        <v>0</v>
      </c>
      <c r="N4827" s="16">
        <v>0</v>
      </c>
      <c r="P4827" s="16">
        <v>0</v>
      </c>
      <c r="Q4827">
        <v>0</v>
      </c>
    </row>
    <row r="4828" spans="1:17" x14ac:dyDescent="0.25">
      <c r="A4828" s="12" t="s">
        <v>413</v>
      </c>
      <c r="B4828" s="41" t="str">
        <f t="shared" si="150"/>
        <v>02</v>
      </c>
      <c r="C4828" s="41" t="str">
        <f t="shared" si="151"/>
        <v>2020</v>
      </c>
      <c r="D4828" t="s">
        <v>1133</v>
      </c>
      <c r="E4828" t="s">
        <v>1506</v>
      </c>
      <c r="F4828" t="s">
        <v>2154</v>
      </c>
      <c r="G4828">
        <v>0</v>
      </c>
      <c r="H4828">
        <v>0</v>
      </c>
      <c r="I4828">
        <v>2</v>
      </c>
      <c r="J4828">
        <v>0</v>
      </c>
      <c r="K4828">
        <v>0</v>
      </c>
      <c r="L4828" s="16">
        <v>0</v>
      </c>
      <c r="M4828" s="16">
        <v>0</v>
      </c>
      <c r="N4828" s="16">
        <v>0</v>
      </c>
      <c r="P4828" s="16">
        <v>0</v>
      </c>
      <c r="Q4828">
        <v>0</v>
      </c>
    </row>
    <row r="4829" spans="1:17" x14ac:dyDescent="0.25">
      <c r="A4829" s="12" t="s">
        <v>413</v>
      </c>
      <c r="B4829" s="41" t="str">
        <f t="shared" si="150"/>
        <v>02</v>
      </c>
      <c r="C4829" s="41" t="str">
        <f t="shared" si="151"/>
        <v>2020</v>
      </c>
      <c r="D4829" t="s">
        <v>1133</v>
      </c>
      <c r="E4829" t="s">
        <v>1833</v>
      </c>
      <c r="F4829" t="s">
        <v>2154</v>
      </c>
      <c r="G4829">
        <v>0</v>
      </c>
      <c r="H4829">
        <v>0</v>
      </c>
      <c r="I4829">
        <v>1</v>
      </c>
      <c r="J4829">
        <v>0</v>
      </c>
      <c r="K4829">
        <v>0</v>
      </c>
      <c r="L4829" s="16">
        <v>0</v>
      </c>
      <c r="M4829" s="16">
        <v>0</v>
      </c>
      <c r="N4829" s="16">
        <v>0</v>
      </c>
      <c r="P4829" s="16">
        <v>0</v>
      </c>
      <c r="Q4829">
        <v>0</v>
      </c>
    </row>
    <row r="4830" spans="1:17" x14ac:dyDescent="0.25">
      <c r="A4830" s="12" t="s">
        <v>413</v>
      </c>
      <c r="B4830" s="41" t="str">
        <f t="shared" si="150"/>
        <v>02</v>
      </c>
      <c r="C4830" s="41" t="str">
        <f t="shared" si="151"/>
        <v>2020</v>
      </c>
      <c r="D4830" t="s">
        <v>1133</v>
      </c>
      <c r="E4830" t="s">
        <v>1471</v>
      </c>
      <c r="F4830" t="s">
        <v>2154</v>
      </c>
      <c r="G4830">
        <v>0</v>
      </c>
      <c r="H4830">
        <v>0</v>
      </c>
      <c r="I4830">
        <v>0</v>
      </c>
      <c r="J4830">
        <v>0</v>
      </c>
      <c r="K4830">
        <v>0</v>
      </c>
      <c r="L4830" s="16">
        <v>0</v>
      </c>
      <c r="M4830" s="16">
        <v>0</v>
      </c>
      <c r="N4830" s="16">
        <v>0</v>
      </c>
      <c r="P4830" s="16">
        <v>0</v>
      </c>
      <c r="Q4830">
        <v>0</v>
      </c>
    </row>
    <row r="4831" spans="1:17" x14ac:dyDescent="0.25">
      <c r="A4831" s="12" t="s">
        <v>414</v>
      </c>
      <c r="B4831" s="41" t="str">
        <f t="shared" si="150"/>
        <v>02</v>
      </c>
      <c r="C4831" s="41" t="str">
        <f t="shared" si="151"/>
        <v>2020</v>
      </c>
      <c r="D4831" t="s">
        <v>1125</v>
      </c>
      <c r="E4831" t="s">
        <v>1966</v>
      </c>
      <c r="F4831" t="s">
        <v>2163</v>
      </c>
      <c r="G4831">
        <v>0</v>
      </c>
      <c r="H4831">
        <v>0</v>
      </c>
      <c r="I4831">
        <v>0</v>
      </c>
      <c r="J4831">
        <v>0</v>
      </c>
      <c r="K4831">
        <v>0</v>
      </c>
      <c r="L4831" s="16">
        <v>0</v>
      </c>
      <c r="M4831" s="16">
        <v>0</v>
      </c>
      <c r="N4831" s="16">
        <v>0</v>
      </c>
      <c r="P4831" s="16">
        <v>0</v>
      </c>
      <c r="Q4831">
        <v>0</v>
      </c>
    </row>
    <row r="4832" spans="1:17" x14ac:dyDescent="0.25">
      <c r="A4832" s="12" t="s">
        <v>398</v>
      </c>
      <c r="B4832" s="41" t="str">
        <f t="shared" si="150"/>
        <v>02</v>
      </c>
      <c r="C4832" s="41" t="str">
        <f t="shared" si="151"/>
        <v>2020</v>
      </c>
      <c r="D4832" t="s">
        <v>1121</v>
      </c>
      <c r="E4832" t="s">
        <v>1214</v>
      </c>
      <c r="F4832" t="s">
        <v>2131</v>
      </c>
      <c r="G4832">
        <v>0</v>
      </c>
      <c r="H4832">
        <v>0</v>
      </c>
      <c r="I4832">
        <v>0</v>
      </c>
      <c r="J4832">
        <v>0</v>
      </c>
      <c r="K4832">
        <v>1</v>
      </c>
      <c r="L4832" s="16">
        <v>0</v>
      </c>
      <c r="M4832" s="16">
        <v>0</v>
      </c>
      <c r="N4832" s="16">
        <v>0</v>
      </c>
      <c r="P4832" s="16">
        <v>0</v>
      </c>
      <c r="Q4832">
        <v>0</v>
      </c>
    </row>
    <row r="4833" spans="1:17" x14ac:dyDescent="0.25">
      <c r="A4833" s="12" t="s">
        <v>414</v>
      </c>
      <c r="B4833" s="41" t="str">
        <f t="shared" si="150"/>
        <v>02</v>
      </c>
      <c r="C4833" s="41" t="str">
        <f t="shared" si="151"/>
        <v>2020</v>
      </c>
      <c r="D4833" t="s">
        <v>1110</v>
      </c>
      <c r="E4833" t="s">
        <v>1351</v>
      </c>
      <c r="F4833" t="s">
        <v>2131</v>
      </c>
      <c r="G4833">
        <v>0</v>
      </c>
      <c r="H4833">
        <v>0</v>
      </c>
      <c r="I4833">
        <v>0</v>
      </c>
      <c r="J4833">
        <v>0</v>
      </c>
      <c r="K4833">
        <v>2</v>
      </c>
      <c r="L4833" s="16">
        <v>0</v>
      </c>
      <c r="M4833" s="16">
        <v>0</v>
      </c>
      <c r="N4833" s="16">
        <v>0</v>
      </c>
      <c r="P4833" s="16">
        <v>0</v>
      </c>
      <c r="Q4833">
        <v>0</v>
      </c>
    </row>
    <row r="4834" spans="1:17" x14ac:dyDescent="0.25">
      <c r="A4834" s="12" t="s">
        <v>414</v>
      </c>
      <c r="B4834" s="41" t="str">
        <f t="shared" si="150"/>
        <v>02</v>
      </c>
      <c r="C4834" s="41" t="str">
        <f t="shared" si="151"/>
        <v>2020</v>
      </c>
      <c r="D4834" t="s">
        <v>1111</v>
      </c>
      <c r="E4834" t="s">
        <v>1814</v>
      </c>
      <c r="F4834" t="s">
        <v>2129</v>
      </c>
      <c r="G4834">
        <v>0</v>
      </c>
      <c r="H4834">
        <v>0</v>
      </c>
      <c r="I4834">
        <v>0</v>
      </c>
      <c r="J4834">
        <v>0</v>
      </c>
      <c r="K4834">
        <v>0</v>
      </c>
      <c r="L4834" s="16">
        <v>0</v>
      </c>
      <c r="M4834" s="16">
        <v>0</v>
      </c>
      <c r="N4834" s="16">
        <v>0</v>
      </c>
      <c r="P4834" s="16">
        <v>0</v>
      </c>
      <c r="Q4834">
        <v>0</v>
      </c>
    </row>
    <row r="4835" spans="1:17" x14ac:dyDescent="0.25">
      <c r="A4835" s="12" t="s">
        <v>414</v>
      </c>
      <c r="B4835" s="41" t="str">
        <f t="shared" si="150"/>
        <v>02</v>
      </c>
      <c r="C4835" s="41" t="str">
        <f t="shared" si="151"/>
        <v>2020</v>
      </c>
      <c r="D4835" t="s">
        <v>1111</v>
      </c>
      <c r="E4835" t="s">
        <v>1178</v>
      </c>
      <c r="F4835" t="s">
        <v>2131</v>
      </c>
      <c r="G4835">
        <v>0</v>
      </c>
      <c r="H4835">
        <v>0</v>
      </c>
      <c r="I4835">
        <v>0</v>
      </c>
      <c r="J4835">
        <v>0</v>
      </c>
      <c r="K4835">
        <v>3</v>
      </c>
      <c r="L4835" s="16">
        <v>0</v>
      </c>
      <c r="M4835" s="16">
        <v>0</v>
      </c>
      <c r="N4835" s="16">
        <v>0</v>
      </c>
      <c r="P4835" s="16">
        <v>0</v>
      </c>
      <c r="Q4835">
        <v>0</v>
      </c>
    </row>
    <row r="4836" spans="1:17" x14ac:dyDescent="0.25">
      <c r="A4836" s="12" t="s">
        <v>414</v>
      </c>
      <c r="B4836" s="41" t="str">
        <f t="shared" si="150"/>
        <v>02</v>
      </c>
      <c r="C4836" s="41" t="str">
        <f t="shared" si="151"/>
        <v>2020</v>
      </c>
      <c r="D4836" t="s">
        <v>1110</v>
      </c>
      <c r="E4836" t="s">
        <v>1382</v>
      </c>
      <c r="F4836" t="s">
        <v>2131</v>
      </c>
      <c r="G4836">
        <v>0</v>
      </c>
      <c r="H4836">
        <v>0</v>
      </c>
      <c r="I4836">
        <v>0</v>
      </c>
      <c r="J4836">
        <v>0</v>
      </c>
      <c r="K4836">
        <v>0</v>
      </c>
      <c r="L4836" s="16">
        <v>0</v>
      </c>
      <c r="M4836" s="16">
        <v>0</v>
      </c>
      <c r="N4836" s="16">
        <v>0</v>
      </c>
      <c r="P4836" s="16">
        <v>0</v>
      </c>
      <c r="Q4836">
        <v>0</v>
      </c>
    </row>
    <row r="4837" spans="1:17" x14ac:dyDescent="0.25">
      <c r="A4837" s="12" t="s">
        <v>414</v>
      </c>
      <c r="B4837" s="41" t="str">
        <f t="shared" si="150"/>
        <v>02</v>
      </c>
      <c r="C4837" s="41" t="str">
        <f t="shared" si="151"/>
        <v>2020</v>
      </c>
      <c r="D4837" t="s">
        <v>1110</v>
      </c>
      <c r="E4837" t="s">
        <v>1308</v>
      </c>
      <c r="F4837" t="s">
        <v>2131</v>
      </c>
      <c r="G4837">
        <v>0</v>
      </c>
      <c r="H4837">
        <v>0</v>
      </c>
      <c r="I4837">
        <v>0</v>
      </c>
      <c r="J4837">
        <v>0</v>
      </c>
      <c r="K4837">
        <v>0</v>
      </c>
      <c r="L4837" s="16">
        <v>0</v>
      </c>
      <c r="M4837" s="16">
        <v>0</v>
      </c>
      <c r="N4837" s="16">
        <v>0</v>
      </c>
      <c r="P4837" s="16">
        <v>0</v>
      </c>
      <c r="Q4837">
        <v>0</v>
      </c>
    </row>
    <row r="4838" spans="1:17" x14ac:dyDescent="0.25">
      <c r="A4838" s="12" t="s">
        <v>414</v>
      </c>
      <c r="B4838" s="41" t="str">
        <f t="shared" si="150"/>
        <v>02</v>
      </c>
      <c r="C4838" s="41" t="str">
        <f t="shared" si="151"/>
        <v>2020</v>
      </c>
      <c r="D4838" t="s">
        <v>1110</v>
      </c>
      <c r="E4838" t="s">
        <v>1186</v>
      </c>
      <c r="F4838" t="s">
        <v>2131</v>
      </c>
      <c r="G4838">
        <v>0</v>
      </c>
      <c r="H4838">
        <v>0</v>
      </c>
      <c r="I4838">
        <v>0</v>
      </c>
      <c r="J4838">
        <v>0</v>
      </c>
      <c r="K4838">
        <v>10</v>
      </c>
      <c r="L4838" s="16">
        <v>0</v>
      </c>
      <c r="M4838" s="16">
        <v>0</v>
      </c>
      <c r="N4838" s="16">
        <v>0</v>
      </c>
      <c r="P4838" s="16">
        <v>0</v>
      </c>
      <c r="Q4838">
        <v>0</v>
      </c>
    </row>
    <row r="4839" spans="1:17" x14ac:dyDescent="0.25">
      <c r="A4839" s="12" t="s">
        <v>414</v>
      </c>
      <c r="B4839" s="41" t="str">
        <f t="shared" si="150"/>
        <v>02</v>
      </c>
      <c r="C4839" s="41" t="str">
        <f t="shared" si="151"/>
        <v>2020</v>
      </c>
      <c r="D4839" t="s">
        <v>1111</v>
      </c>
      <c r="E4839" t="s">
        <v>1169</v>
      </c>
      <c r="F4839" t="s">
        <v>2131</v>
      </c>
      <c r="G4839">
        <v>0</v>
      </c>
      <c r="H4839">
        <v>0</v>
      </c>
      <c r="I4839">
        <v>0</v>
      </c>
      <c r="J4839">
        <v>0</v>
      </c>
      <c r="K4839">
        <v>35</v>
      </c>
      <c r="L4839" s="16">
        <v>0</v>
      </c>
      <c r="M4839" s="16">
        <v>0</v>
      </c>
      <c r="N4839" s="16">
        <v>0</v>
      </c>
      <c r="P4839" s="16">
        <v>0</v>
      </c>
      <c r="Q4839">
        <v>0</v>
      </c>
    </row>
    <row r="4840" spans="1:17" x14ac:dyDescent="0.25">
      <c r="A4840" s="12" t="s">
        <v>414</v>
      </c>
      <c r="B4840" s="41" t="str">
        <f t="shared" si="150"/>
        <v>02</v>
      </c>
      <c r="C4840" s="41" t="str">
        <f t="shared" si="151"/>
        <v>2020</v>
      </c>
      <c r="D4840" t="s">
        <v>1107</v>
      </c>
      <c r="E4840" t="s">
        <v>1841</v>
      </c>
      <c r="F4840" t="s">
        <v>2131</v>
      </c>
      <c r="G4840">
        <v>0</v>
      </c>
      <c r="H4840">
        <v>0</v>
      </c>
      <c r="I4840">
        <v>0</v>
      </c>
      <c r="J4840">
        <v>0</v>
      </c>
      <c r="K4840">
        <v>0</v>
      </c>
      <c r="L4840" s="16">
        <v>0</v>
      </c>
      <c r="M4840" s="16">
        <v>0</v>
      </c>
      <c r="N4840" s="16">
        <v>0</v>
      </c>
      <c r="P4840" s="16">
        <v>0</v>
      </c>
      <c r="Q4840">
        <v>0</v>
      </c>
    </row>
    <row r="4841" spans="1:17" x14ac:dyDescent="0.25">
      <c r="A4841" s="12" t="s">
        <v>413</v>
      </c>
      <c r="B4841" s="41" t="str">
        <f t="shared" si="150"/>
        <v>02</v>
      </c>
      <c r="C4841" s="41" t="str">
        <f t="shared" si="151"/>
        <v>2020</v>
      </c>
      <c r="D4841" t="s">
        <v>1133</v>
      </c>
      <c r="E4841" t="s">
        <v>1472</v>
      </c>
      <c r="F4841" t="s">
        <v>2154</v>
      </c>
      <c r="G4841">
        <v>0</v>
      </c>
      <c r="H4841">
        <v>0</v>
      </c>
      <c r="I4841">
        <v>147</v>
      </c>
      <c r="J4841">
        <v>0</v>
      </c>
      <c r="K4841">
        <v>0</v>
      </c>
      <c r="L4841" s="16">
        <v>0</v>
      </c>
      <c r="M4841" s="16">
        <v>0</v>
      </c>
      <c r="N4841" s="16">
        <v>0</v>
      </c>
      <c r="P4841" s="16">
        <v>0</v>
      </c>
      <c r="Q4841">
        <v>0</v>
      </c>
    </row>
    <row r="4842" spans="1:17" x14ac:dyDescent="0.25">
      <c r="A4842" s="12" t="s">
        <v>413</v>
      </c>
      <c r="B4842" s="41" t="str">
        <f t="shared" si="150"/>
        <v>02</v>
      </c>
      <c r="C4842" s="41" t="str">
        <f t="shared" si="151"/>
        <v>2020</v>
      </c>
      <c r="D4842" t="s">
        <v>1133</v>
      </c>
      <c r="E4842" t="s">
        <v>1734</v>
      </c>
      <c r="F4842" t="s">
        <v>2154</v>
      </c>
      <c r="G4842">
        <v>0</v>
      </c>
      <c r="H4842">
        <v>0</v>
      </c>
      <c r="I4842">
        <v>2</v>
      </c>
      <c r="J4842">
        <v>0</v>
      </c>
      <c r="K4842">
        <v>0</v>
      </c>
      <c r="L4842" s="16">
        <v>0</v>
      </c>
      <c r="M4842" s="16">
        <v>0</v>
      </c>
      <c r="N4842" s="16">
        <v>0</v>
      </c>
      <c r="P4842" s="16">
        <v>0</v>
      </c>
      <c r="Q4842">
        <v>0</v>
      </c>
    </row>
    <row r="4843" spans="1:17" x14ac:dyDescent="0.25">
      <c r="A4843" s="12" t="s">
        <v>414</v>
      </c>
      <c r="B4843" s="41" t="str">
        <f t="shared" si="150"/>
        <v>02</v>
      </c>
      <c r="C4843" s="41" t="str">
        <f t="shared" si="151"/>
        <v>2020</v>
      </c>
      <c r="D4843" t="s">
        <v>1134</v>
      </c>
      <c r="E4843" t="s">
        <v>1530</v>
      </c>
      <c r="F4843" t="s">
        <v>2131</v>
      </c>
      <c r="G4843">
        <v>0</v>
      </c>
      <c r="H4843">
        <v>0</v>
      </c>
      <c r="I4843">
        <v>0</v>
      </c>
      <c r="J4843">
        <v>0</v>
      </c>
      <c r="K4843">
        <v>30</v>
      </c>
      <c r="L4843" s="16">
        <v>0</v>
      </c>
      <c r="M4843" s="16">
        <v>0</v>
      </c>
      <c r="N4843" s="16">
        <v>0</v>
      </c>
      <c r="P4843" s="16">
        <v>0</v>
      </c>
      <c r="Q4843">
        <v>0</v>
      </c>
    </row>
    <row r="4844" spans="1:17" x14ac:dyDescent="0.25">
      <c r="A4844" s="12" t="s">
        <v>414</v>
      </c>
      <c r="B4844" s="41" t="str">
        <f t="shared" si="150"/>
        <v>02</v>
      </c>
      <c r="C4844" s="41" t="str">
        <f t="shared" si="151"/>
        <v>2020</v>
      </c>
      <c r="D4844" t="s">
        <v>1116</v>
      </c>
      <c r="E4844" t="s">
        <v>1799</v>
      </c>
      <c r="F4844" t="s">
        <v>2131</v>
      </c>
      <c r="G4844">
        <v>0</v>
      </c>
      <c r="H4844">
        <v>0</v>
      </c>
      <c r="I4844">
        <v>0</v>
      </c>
      <c r="J4844">
        <v>0</v>
      </c>
      <c r="K4844">
        <v>2</v>
      </c>
      <c r="L4844" s="16">
        <v>0</v>
      </c>
      <c r="M4844" s="16">
        <v>0</v>
      </c>
      <c r="N4844" s="16">
        <v>0</v>
      </c>
      <c r="P4844" s="16">
        <v>0</v>
      </c>
      <c r="Q4844">
        <v>0</v>
      </c>
    </row>
    <row r="4845" spans="1:17" x14ac:dyDescent="0.25">
      <c r="A4845" s="12" t="s">
        <v>415</v>
      </c>
      <c r="B4845" s="41" t="str">
        <f t="shared" si="150"/>
        <v>02</v>
      </c>
      <c r="C4845" s="41" t="str">
        <f t="shared" si="151"/>
        <v>2020</v>
      </c>
      <c r="D4845" t="s">
        <v>1112</v>
      </c>
      <c r="E4845" t="s">
        <v>1340</v>
      </c>
      <c r="F4845" t="s">
        <v>2131</v>
      </c>
      <c r="G4845">
        <v>0</v>
      </c>
      <c r="H4845">
        <v>0</v>
      </c>
      <c r="I4845">
        <v>0</v>
      </c>
      <c r="J4845">
        <v>0</v>
      </c>
      <c r="K4845">
        <v>300</v>
      </c>
      <c r="L4845" s="16">
        <v>0</v>
      </c>
      <c r="M4845" s="16">
        <v>0</v>
      </c>
      <c r="N4845" s="16">
        <v>0</v>
      </c>
      <c r="P4845" s="16">
        <v>0</v>
      </c>
      <c r="Q4845">
        <v>0</v>
      </c>
    </row>
    <row r="4846" spans="1:17" x14ac:dyDescent="0.25">
      <c r="A4846" s="12" t="s">
        <v>415</v>
      </c>
      <c r="B4846" s="41" t="str">
        <f t="shared" si="150"/>
        <v>02</v>
      </c>
      <c r="C4846" s="41" t="str">
        <f t="shared" si="151"/>
        <v>2020</v>
      </c>
      <c r="D4846" t="s">
        <v>1126</v>
      </c>
      <c r="E4846" t="s">
        <v>1230</v>
      </c>
      <c r="F4846" t="s">
        <v>2131</v>
      </c>
      <c r="G4846">
        <v>0</v>
      </c>
      <c r="H4846">
        <v>0</v>
      </c>
      <c r="I4846">
        <v>0</v>
      </c>
      <c r="J4846">
        <v>0</v>
      </c>
      <c r="K4846">
        <v>2</v>
      </c>
      <c r="L4846" s="16">
        <v>0</v>
      </c>
      <c r="M4846" s="16">
        <v>0</v>
      </c>
      <c r="N4846" s="16">
        <v>0</v>
      </c>
      <c r="P4846" s="16">
        <v>0</v>
      </c>
      <c r="Q4846">
        <v>0</v>
      </c>
    </row>
    <row r="4847" spans="1:17" x14ac:dyDescent="0.25">
      <c r="A4847" s="12" t="s">
        <v>415</v>
      </c>
      <c r="B4847" s="41" t="str">
        <f t="shared" si="150"/>
        <v>02</v>
      </c>
      <c r="C4847" s="41" t="str">
        <f t="shared" si="151"/>
        <v>2020</v>
      </c>
      <c r="D4847" t="s">
        <v>1125</v>
      </c>
      <c r="E4847" t="s">
        <v>1968</v>
      </c>
      <c r="F4847" t="s">
        <v>2131</v>
      </c>
      <c r="G4847">
        <v>0</v>
      </c>
      <c r="H4847">
        <v>0</v>
      </c>
      <c r="I4847">
        <v>0</v>
      </c>
      <c r="J4847">
        <v>0</v>
      </c>
      <c r="K4847">
        <v>12</v>
      </c>
      <c r="L4847" s="16">
        <v>0</v>
      </c>
      <c r="M4847" s="16">
        <v>0</v>
      </c>
      <c r="N4847" s="16">
        <v>0</v>
      </c>
      <c r="P4847" s="16">
        <v>0</v>
      </c>
      <c r="Q4847">
        <v>0</v>
      </c>
    </row>
    <row r="4848" spans="1:17" x14ac:dyDescent="0.25">
      <c r="A4848" s="12" t="s">
        <v>414</v>
      </c>
      <c r="B4848" s="41" t="str">
        <f t="shared" si="150"/>
        <v>02</v>
      </c>
      <c r="C4848" s="41" t="str">
        <f t="shared" si="151"/>
        <v>2020</v>
      </c>
      <c r="D4848" t="s">
        <v>1107</v>
      </c>
      <c r="E4848" t="s">
        <v>1331</v>
      </c>
      <c r="F4848" t="s">
        <v>2131</v>
      </c>
      <c r="G4848">
        <v>0</v>
      </c>
      <c r="H4848">
        <v>0</v>
      </c>
      <c r="I4848">
        <v>0</v>
      </c>
      <c r="J4848">
        <v>0</v>
      </c>
      <c r="K4848">
        <v>5</v>
      </c>
      <c r="L4848" s="16">
        <v>0</v>
      </c>
      <c r="M4848" s="16">
        <v>0</v>
      </c>
      <c r="N4848" s="16">
        <v>0</v>
      </c>
      <c r="P4848" s="16">
        <v>0</v>
      </c>
      <c r="Q4848">
        <v>0</v>
      </c>
    </row>
    <row r="4849" spans="1:17" x14ac:dyDescent="0.25">
      <c r="A4849" s="12" t="s">
        <v>416</v>
      </c>
      <c r="B4849" s="41" t="str">
        <f t="shared" si="150"/>
        <v>02</v>
      </c>
      <c r="C4849" s="41" t="str">
        <f t="shared" si="151"/>
        <v>2020</v>
      </c>
      <c r="D4849" t="s">
        <v>1111</v>
      </c>
      <c r="E4849" t="s">
        <v>1447</v>
      </c>
      <c r="F4849" t="s">
        <v>2131</v>
      </c>
      <c r="G4849">
        <v>0</v>
      </c>
      <c r="H4849">
        <v>0</v>
      </c>
      <c r="I4849">
        <v>0</v>
      </c>
      <c r="J4849">
        <v>0</v>
      </c>
      <c r="K4849">
        <v>1</v>
      </c>
      <c r="L4849" s="16">
        <v>0</v>
      </c>
      <c r="M4849" s="16">
        <v>0</v>
      </c>
      <c r="N4849" s="16">
        <v>0</v>
      </c>
      <c r="P4849" s="16">
        <v>0</v>
      </c>
      <c r="Q4849">
        <v>0</v>
      </c>
    </row>
    <row r="4850" spans="1:17" x14ac:dyDescent="0.25">
      <c r="A4850" s="12" t="s">
        <v>414</v>
      </c>
      <c r="B4850" s="41" t="str">
        <f t="shared" si="150"/>
        <v>02</v>
      </c>
      <c r="C4850" s="41" t="str">
        <f t="shared" si="151"/>
        <v>2020</v>
      </c>
      <c r="D4850" t="s">
        <v>1107</v>
      </c>
      <c r="E4850" t="s">
        <v>1619</v>
      </c>
      <c r="F4850" t="s">
        <v>2131</v>
      </c>
      <c r="G4850">
        <v>0</v>
      </c>
      <c r="H4850">
        <v>0</v>
      </c>
      <c r="I4850">
        <v>0</v>
      </c>
      <c r="J4850">
        <v>0</v>
      </c>
      <c r="K4850">
        <v>4</v>
      </c>
      <c r="L4850" s="16">
        <v>0</v>
      </c>
      <c r="M4850" s="16">
        <v>0</v>
      </c>
      <c r="N4850" s="16">
        <v>0</v>
      </c>
      <c r="P4850" s="16">
        <v>0</v>
      </c>
      <c r="Q4850">
        <v>0</v>
      </c>
    </row>
    <row r="4851" spans="1:17" x14ac:dyDescent="0.25">
      <c r="A4851" s="12" t="s">
        <v>415</v>
      </c>
      <c r="B4851" s="41" t="str">
        <f t="shared" si="150"/>
        <v>02</v>
      </c>
      <c r="C4851" s="41" t="str">
        <f t="shared" si="151"/>
        <v>2020</v>
      </c>
      <c r="D4851" t="s">
        <v>1111</v>
      </c>
      <c r="E4851" t="s">
        <v>1548</v>
      </c>
      <c r="F4851" t="s">
        <v>2131</v>
      </c>
      <c r="G4851">
        <v>0</v>
      </c>
      <c r="H4851">
        <v>0</v>
      </c>
      <c r="I4851">
        <v>0</v>
      </c>
      <c r="J4851">
        <v>0</v>
      </c>
      <c r="K4851">
        <v>0</v>
      </c>
      <c r="L4851" s="16">
        <v>0</v>
      </c>
      <c r="M4851" s="16">
        <v>0</v>
      </c>
      <c r="N4851" s="16">
        <v>0</v>
      </c>
      <c r="P4851" s="16">
        <v>0</v>
      </c>
      <c r="Q4851">
        <v>0</v>
      </c>
    </row>
    <row r="4852" spans="1:17" x14ac:dyDescent="0.25">
      <c r="A4852" s="12" t="s">
        <v>415</v>
      </c>
      <c r="B4852" s="41" t="str">
        <f t="shared" si="150"/>
        <v>02</v>
      </c>
      <c r="C4852" s="41" t="str">
        <f t="shared" si="151"/>
        <v>2020</v>
      </c>
      <c r="D4852" t="s">
        <v>1121</v>
      </c>
      <c r="E4852" t="s">
        <v>1271</v>
      </c>
      <c r="F4852" t="s">
        <v>2131</v>
      </c>
      <c r="G4852">
        <v>0</v>
      </c>
      <c r="H4852">
        <v>0</v>
      </c>
      <c r="I4852">
        <v>0</v>
      </c>
      <c r="J4852">
        <v>0</v>
      </c>
      <c r="K4852">
        <v>3</v>
      </c>
      <c r="L4852" s="16">
        <v>0</v>
      </c>
      <c r="M4852" s="16">
        <v>0</v>
      </c>
      <c r="N4852" s="16">
        <v>0</v>
      </c>
      <c r="P4852" s="16">
        <v>0</v>
      </c>
      <c r="Q4852">
        <v>0</v>
      </c>
    </row>
    <row r="4853" spans="1:17" x14ac:dyDescent="0.25">
      <c r="A4853" s="12" t="s">
        <v>415</v>
      </c>
      <c r="B4853" s="41" t="str">
        <f t="shared" si="150"/>
        <v>02</v>
      </c>
      <c r="C4853" s="41" t="str">
        <f t="shared" si="151"/>
        <v>2020</v>
      </c>
      <c r="D4853" t="s">
        <v>1125</v>
      </c>
      <c r="E4853" t="s">
        <v>1421</v>
      </c>
      <c r="F4853" t="s">
        <v>2131</v>
      </c>
      <c r="G4853">
        <v>0</v>
      </c>
      <c r="H4853">
        <v>0</v>
      </c>
      <c r="I4853">
        <v>0</v>
      </c>
      <c r="J4853">
        <v>0</v>
      </c>
      <c r="K4853">
        <v>80</v>
      </c>
      <c r="L4853" s="16">
        <v>0</v>
      </c>
      <c r="M4853" s="16">
        <v>0</v>
      </c>
      <c r="N4853" s="16">
        <v>0</v>
      </c>
      <c r="P4853" s="16">
        <v>0</v>
      </c>
      <c r="Q4853">
        <v>0</v>
      </c>
    </row>
    <row r="4854" spans="1:17" x14ac:dyDescent="0.25">
      <c r="A4854" s="12" t="s">
        <v>414</v>
      </c>
      <c r="B4854" s="41" t="str">
        <f t="shared" si="150"/>
        <v>02</v>
      </c>
      <c r="C4854" s="41" t="str">
        <f t="shared" si="151"/>
        <v>2020</v>
      </c>
      <c r="D4854" t="s">
        <v>1110</v>
      </c>
      <c r="E4854" t="s">
        <v>1382</v>
      </c>
      <c r="F4854" t="s">
        <v>2131</v>
      </c>
      <c r="G4854">
        <v>0</v>
      </c>
      <c r="H4854">
        <v>0</v>
      </c>
      <c r="I4854">
        <v>0</v>
      </c>
      <c r="J4854">
        <v>0</v>
      </c>
      <c r="K4854">
        <v>10</v>
      </c>
      <c r="L4854" s="16">
        <v>0</v>
      </c>
      <c r="M4854" s="16">
        <v>0</v>
      </c>
      <c r="N4854" s="16">
        <v>0</v>
      </c>
      <c r="P4854" s="16">
        <v>0</v>
      </c>
      <c r="Q4854">
        <v>0</v>
      </c>
    </row>
    <row r="4855" spans="1:17" x14ac:dyDescent="0.25">
      <c r="A4855" s="12" t="s">
        <v>414</v>
      </c>
      <c r="B4855" s="41" t="str">
        <f t="shared" si="150"/>
        <v>02</v>
      </c>
      <c r="C4855" s="41" t="str">
        <f t="shared" si="151"/>
        <v>2020</v>
      </c>
      <c r="D4855" t="s">
        <v>1110</v>
      </c>
      <c r="E4855" t="s">
        <v>1308</v>
      </c>
      <c r="F4855" t="s">
        <v>2131</v>
      </c>
      <c r="G4855">
        <v>0</v>
      </c>
      <c r="H4855">
        <v>0</v>
      </c>
      <c r="I4855">
        <v>0</v>
      </c>
      <c r="J4855">
        <v>0</v>
      </c>
      <c r="K4855">
        <v>6</v>
      </c>
      <c r="L4855" s="16">
        <v>0</v>
      </c>
      <c r="M4855" s="16">
        <v>0</v>
      </c>
      <c r="N4855" s="16">
        <v>0</v>
      </c>
      <c r="P4855" s="16">
        <v>0</v>
      </c>
      <c r="Q4855">
        <v>0</v>
      </c>
    </row>
    <row r="4856" spans="1:17" x14ac:dyDescent="0.25">
      <c r="A4856" s="12" t="s">
        <v>415</v>
      </c>
      <c r="B4856" s="41" t="str">
        <f t="shared" si="150"/>
        <v>02</v>
      </c>
      <c r="C4856" s="41" t="str">
        <f t="shared" si="151"/>
        <v>2020</v>
      </c>
      <c r="D4856" t="s">
        <v>1113</v>
      </c>
      <c r="E4856" t="s">
        <v>1166</v>
      </c>
      <c r="F4856" t="s">
        <v>2131</v>
      </c>
      <c r="G4856">
        <v>0</v>
      </c>
      <c r="H4856">
        <v>0</v>
      </c>
      <c r="I4856">
        <v>0</v>
      </c>
      <c r="J4856">
        <v>0</v>
      </c>
      <c r="K4856">
        <v>1</v>
      </c>
      <c r="L4856" s="16">
        <v>0</v>
      </c>
      <c r="M4856" s="16">
        <v>0</v>
      </c>
      <c r="N4856" s="16">
        <v>0</v>
      </c>
      <c r="P4856" s="16">
        <v>0</v>
      </c>
      <c r="Q4856">
        <v>0</v>
      </c>
    </row>
    <row r="4857" spans="1:17" x14ac:dyDescent="0.25">
      <c r="A4857" s="12" t="s">
        <v>415</v>
      </c>
      <c r="B4857" s="41" t="str">
        <f t="shared" si="150"/>
        <v>02</v>
      </c>
      <c r="C4857" s="41" t="str">
        <f t="shared" si="151"/>
        <v>2020</v>
      </c>
      <c r="D4857" t="s">
        <v>1111</v>
      </c>
      <c r="E4857" t="s">
        <v>1180</v>
      </c>
      <c r="F4857" t="s">
        <v>2131</v>
      </c>
      <c r="G4857">
        <v>0</v>
      </c>
      <c r="H4857">
        <v>0</v>
      </c>
      <c r="I4857">
        <v>0</v>
      </c>
      <c r="J4857">
        <v>0</v>
      </c>
      <c r="K4857">
        <v>4</v>
      </c>
      <c r="L4857" s="16">
        <v>0</v>
      </c>
      <c r="M4857" s="16">
        <v>0</v>
      </c>
      <c r="N4857" s="16">
        <v>0</v>
      </c>
      <c r="P4857" s="16">
        <v>0</v>
      </c>
      <c r="Q4857">
        <v>0</v>
      </c>
    </row>
    <row r="4858" spans="1:17" x14ac:dyDescent="0.25">
      <c r="A4858" s="12" t="s">
        <v>415</v>
      </c>
      <c r="B4858" s="41" t="str">
        <f t="shared" si="150"/>
        <v>02</v>
      </c>
      <c r="C4858" s="41" t="str">
        <f t="shared" si="151"/>
        <v>2020</v>
      </c>
      <c r="D4858" t="s">
        <v>1110</v>
      </c>
      <c r="E4858" t="s">
        <v>1969</v>
      </c>
      <c r="F4858" t="s">
        <v>2131</v>
      </c>
      <c r="G4858">
        <v>0</v>
      </c>
      <c r="H4858">
        <v>0</v>
      </c>
      <c r="I4858">
        <v>0</v>
      </c>
      <c r="J4858">
        <v>0</v>
      </c>
      <c r="K4858">
        <v>0</v>
      </c>
      <c r="L4858" s="16">
        <v>0</v>
      </c>
      <c r="M4858" s="16">
        <v>0</v>
      </c>
      <c r="N4858" s="16">
        <v>0</v>
      </c>
      <c r="P4858" s="16">
        <v>0</v>
      </c>
      <c r="Q4858">
        <v>0</v>
      </c>
    </row>
    <row r="4859" spans="1:17" x14ac:dyDescent="0.25">
      <c r="A4859" s="12" t="s">
        <v>414</v>
      </c>
      <c r="B4859" s="41" t="str">
        <f t="shared" si="150"/>
        <v>02</v>
      </c>
      <c r="C4859" s="41" t="str">
        <f t="shared" si="151"/>
        <v>2020</v>
      </c>
      <c r="D4859" t="s">
        <v>1107</v>
      </c>
      <c r="E4859" t="s">
        <v>1145</v>
      </c>
      <c r="F4859" t="s">
        <v>2131</v>
      </c>
      <c r="G4859">
        <v>0</v>
      </c>
      <c r="H4859">
        <v>0</v>
      </c>
      <c r="I4859">
        <v>0</v>
      </c>
      <c r="J4859">
        <v>0</v>
      </c>
      <c r="K4859">
        <v>4</v>
      </c>
      <c r="L4859" s="16">
        <v>0</v>
      </c>
      <c r="M4859" s="16">
        <v>0</v>
      </c>
      <c r="N4859" s="16">
        <v>0</v>
      </c>
      <c r="P4859" s="16">
        <v>0</v>
      </c>
      <c r="Q4859">
        <v>0</v>
      </c>
    </row>
    <row r="4860" spans="1:17" x14ac:dyDescent="0.25">
      <c r="A4860" s="12" t="s">
        <v>413</v>
      </c>
      <c r="B4860" s="41" t="str">
        <f t="shared" si="150"/>
        <v>02</v>
      </c>
      <c r="C4860" s="41" t="str">
        <f t="shared" si="151"/>
        <v>2020</v>
      </c>
      <c r="D4860" t="s">
        <v>1111</v>
      </c>
      <c r="E4860" t="s">
        <v>1231</v>
      </c>
      <c r="F4860" t="s">
        <v>2137</v>
      </c>
      <c r="G4860">
        <v>0</v>
      </c>
      <c r="H4860">
        <v>0</v>
      </c>
      <c r="I4860">
        <v>15</v>
      </c>
      <c r="J4860">
        <v>0</v>
      </c>
      <c r="K4860">
        <v>0</v>
      </c>
      <c r="L4860" s="16">
        <v>0</v>
      </c>
      <c r="M4860" s="16">
        <v>0</v>
      </c>
      <c r="N4860" s="16">
        <v>0</v>
      </c>
      <c r="P4860" s="16">
        <v>0</v>
      </c>
      <c r="Q4860">
        <v>0</v>
      </c>
    </row>
    <row r="4861" spans="1:17" x14ac:dyDescent="0.25">
      <c r="A4861" s="12" t="s">
        <v>415</v>
      </c>
      <c r="B4861" s="41" t="str">
        <f t="shared" si="150"/>
        <v>02</v>
      </c>
      <c r="C4861" s="41" t="str">
        <f t="shared" si="151"/>
        <v>2020</v>
      </c>
      <c r="D4861" t="s">
        <v>1112</v>
      </c>
      <c r="E4861" t="s">
        <v>1294</v>
      </c>
      <c r="F4861" t="s">
        <v>2131</v>
      </c>
      <c r="G4861">
        <v>0</v>
      </c>
      <c r="H4861">
        <v>0</v>
      </c>
      <c r="I4861">
        <v>0</v>
      </c>
      <c r="J4861">
        <v>0</v>
      </c>
      <c r="K4861">
        <v>40</v>
      </c>
      <c r="L4861" s="16">
        <v>0</v>
      </c>
      <c r="M4861" s="16">
        <v>0</v>
      </c>
      <c r="N4861" s="16">
        <v>0</v>
      </c>
      <c r="P4861" s="16">
        <v>0</v>
      </c>
      <c r="Q4861">
        <v>0</v>
      </c>
    </row>
    <row r="4862" spans="1:17" x14ac:dyDescent="0.25">
      <c r="A4862" s="12" t="s">
        <v>415</v>
      </c>
      <c r="B4862" s="41" t="str">
        <f t="shared" si="150"/>
        <v>02</v>
      </c>
      <c r="C4862" s="41" t="str">
        <f t="shared" si="151"/>
        <v>2020</v>
      </c>
      <c r="D4862" t="s">
        <v>1107</v>
      </c>
      <c r="E4862" t="s">
        <v>1154</v>
      </c>
      <c r="F4862" t="s">
        <v>2131</v>
      </c>
      <c r="G4862">
        <v>0</v>
      </c>
      <c r="H4862">
        <v>0</v>
      </c>
      <c r="I4862">
        <v>0</v>
      </c>
      <c r="J4862">
        <v>0</v>
      </c>
      <c r="K4862">
        <v>9</v>
      </c>
      <c r="L4862" s="16">
        <v>0</v>
      </c>
      <c r="M4862" s="16">
        <v>0</v>
      </c>
      <c r="N4862" s="16">
        <v>0</v>
      </c>
      <c r="P4862" s="16">
        <v>0</v>
      </c>
      <c r="Q4862">
        <v>0</v>
      </c>
    </row>
    <row r="4863" spans="1:17" x14ac:dyDescent="0.25">
      <c r="A4863" s="12" t="s">
        <v>415</v>
      </c>
      <c r="B4863" s="41" t="str">
        <f t="shared" si="150"/>
        <v>02</v>
      </c>
      <c r="C4863" s="41" t="str">
        <f t="shared" si="151"/>
        <v>2020</v>
      </c>
      <c r="D4863" t="s">
        <v>1112</v>
      </c>
      <c r="E4863" t="s">
        <v>1410</v>
      </c>
      <c r="F4863" t="s">
        <v>2131</v>
      </c>
      <c r="G4863">
        <v>0</v>
      </c>
      <c r="H4863">
        <v>0</v>
      </c>
      <c r="I4863">
        <v>0</v>
      </c>
      <c r="J4863">
        <v>0</v>
      </c>
      <c r="K4863">
        <v>20</v>
      </c>
      <c r="L4863" s="16">
        <v>0</v>
      </c>
      <c r="M4863" s="16">
        <v>0</v>
      </c>
      <c r="N4863" s="16">
        <v>0</v>
      </c>
      <c r="P4863" s="16">
        <v>0</v>
      </c>
      <c r="Q4863">
        <v>0</v>
      </c>
    </row>
    <row r="4864" spans="1:17" x14ac:dyDescent="0.25">
      <c r="A4864" s="12" t="s">
        <v>415</v>
      </c>
      <c r="B4864" s="41" t="str">
        <f t="shared" si="150"/>
        <v>02</v>
      </c>
      <c r="C4864" s="41" t="str">
        <f t="shared" si="151"/>
        <v>2020</v>
      </c>
      <c r="D4864" t="s">
        <v>1112</v>
      </c>
      <c r="E4864" t="s">
        <v>1425</v>
      </c>
      <c r="F4864" t="s">
        <v>2131</v>
      </c>
      <c r="G4864">
        <v>0</v>
      </c>
      <c r="H4864">
        <v>0</v>
      </c>
      <c r="I4864">
        <v>0</v>
      </c>
      <c r="J4864">
        <v>0</v>
      </c>
      <c r="K4864">
        <v>15</v>
      </c>
      <c r="L4864" s="16">
        <v>0</v>
      </c>
      <c r="M4864" s="16">
        <v>0</v>
      </c>
      <c r="N4864" s="16">
        <v>0</v>
      </c>
      <c r="P4864" s="16">
        <v>0</v>
      </c>
      <c r="Q4864">
        <v>0</v>
      </c>
    </row>
    <row r="4865" spans="1:17" x14ac:dyDescent="0.25">
      <c r="A4865" s="12" t="s">
        <v>415</v>
      </c>
      <c r="B4865" s="41" t="str">
        <f t="shared" si="150"/>
        <v>02</v>
      </c>
      <c r="C4865" s="41" t="str">
        <f t="shared" si="151"/>
        <v>2020</v>
      </c>
      <c r="D4865" t="s">
        <v>1117</v>
      </c>
      <c r="E4865" t="s">
        <v>1243</v>
      </c>
      <c r="F4865" t="s">
        <v>2131</v>
      </c>
      <c r="G4865">
        <v>0</v>
      </c>
      <c r="H4865">
        <v>0</v>
      </c>
      <c r="I4865">
        <v>0</v>
      </c>
      <c r="J4865">
        <v>0</v>
      </c>
      <c r="K4865">
        <v>0</v>
      </c>
      <c r="L4865" s="16">
        <v>0</v>
      </c>
      <c r="M4865" s="16">
        <v>0</v>
      </c>
      <c r="N4865" s="16">
        <v>0</v>
      </c>
      <c r="P4865" s="16">
        <v>0</v>
      </c>
      <c r="Q4865">
        <v>0</v>
      </c>
    </row>
    <row r="4866" spans="1:17" x14ac:dyDescent="0.25">
      <c r="A4866" s="12" t="s">
        <v>414</v>
      </c>
      <c r="B4866" s="41" t="str">
        <f t="shared" si="150"/>
        <v>02</v>
      </c>
      <c r="C4866" s="41" t="str">
        <f t="shared" si="151"/>
        <v>2020</v>
      </c>
      <c r="D4866" t="s">
        <v>1110</v>
      </c>
      <c r="E4866" t="s">
        <v>1730</v>
      </c>
      <c r="F4866" t="s">
        <v>2131</v>
      </c>
      <c r="G4866">
        <v>0</v>
      </c>
      <c r="H4866">
        <v>0</v>
      </c>
      <c r="I4866">
        <v>0</v>
      </c>
      <c r="J4866">
        <v>0</v>
      </c>
      <c r="K4866">
        <v>1</v>
      </c>
      <c r="L4866" s="16">
        <v>0</v>
      </c>
      <c r="M4866" s="16">
        <v>0</v>
      </c>
      <c r="N4866" s="16">
        <v>0</v>
      </c>
      <c r="P4866" s="16">
        <v>0</v>
      </c>
      <c r="Q4866">
        <v>0</v>
      </c>
    </row>
    <row r="4867" spans="1:17" x14ac:dyDescent="0.25">
      <c r="A4867" s="12" t="s">
        <v>414</v>
      </c>
      <c r="B4867" s="41" t="str">
        <f t="shared" ref="B4867:B4930" si="152">LEFT(A4867,2)</f>
        <v>02</v>
      </c>
      <c r="C4867" s="41" t="str">
        <f t="shared" ref="C4867:C4930" si="153">MID(A4867,7,4)</f>
        <v>2020</v>
      </c>
      <c r="D4867" t="s">
        <v>1124</v>
      </c>
      <c r="E4867" t="s">
        <v>1326</v>
      </c>
      <c r="F4867" t="s">
        <v>2135</v>
      </c>
      <c r="G4867">
        <v>0</v>
      </c>
      <c r="H4867">
        <v>3</v>
      </c>
      <c r="I4867">
        <v>0</v>
      </c>
      <c r="J4867">
        <v>0</v>
      </c>
      <c r="K4867">
        <v>0</v>
      </c>
      <c r="L4867" s="16">
        <v>0</v>
      </c>
      <c r="M4867" s="16">
        <v>0</v>
      </c>
      <c r="N4867" s="16">
        <v>0</v>
      </c>
      <c r="P4867" s="16">
        <v>0</v>
      </c>
      <c r="Q4867">
        <v>0</v>
      </c>
    </row>
    <row r="4868" spans="1:17" x14ac:dyDescent="0.25">
      <c r="A4868" s="12" t="s">
        <v>415</v>
      </c>
      <c r="B4868" s="41" t="str">
        <f t="shared" si="152"/>
        <v>02</v>
      </c>
      <c r="C4868" s="41" t="str">
        <f t="shared" si="153"/>
        <v>2020</v>
      </c>
      <c r="D4868" t="s">
        <v>1113</v>
      </c>
      <c r="E4868" t="s">
        <v>1177</v>
      </c>
      <c r="F4868" t="s">
        <v>2131</v>
      </c>
      <c r="G4868">
        <v>0</v>
      </c>
      <c r="H4868">
        <v>0</v>
      </c>
      <c r="I4868">
        <v>0</v>
      </c>
      <c r="J4868">
        <v>0</v>
      </c>
      <c r="K4868">
        <v>4</v>
      </c>
      <c r="L4868" s="16">
        <v>0</v>
      </c>
      <c r="M4868" s="16">
        <v>0</v>
      </c>
      <c r="N4868" s="16">
        <v>0</v>
      </c>
      <c r="P4868" s="16">
        <v>0</v>
      </c>
      <c r="Q4868">
        <v>0</v>
      </c>
    </row>
    <row r="4869" spans="1:17" x14ac:dyDescent="0.25">
      <c r="A4869" s="12" t="s">
        <v>417</v>
      </c>
      <c r="B4869" s="41" t="str">
        <f t="shared" si="152"/>
        <v>06</v>
      </c>
      <c r="C4869" s="41" t="str">
        <f t="shared" si="153"/>
        <v>2020</v>
      </c>
      <c r="D4869" t="s">
        <v>1115</v>
      </c>
      <c r="E4869" t="s">
        <v>1808</v>
      </c>
      <c r="F4869" t="s">
        <v>2154</v>
      </c>
      <c r="G4869">
        <v>0</v>
      </c>
      <c r="H4869">
        <v>0</v>
      </c>
      <c r="I4869">
        <v>2</v>
      </c>
      <c r="J4869">
        <v>0</v>
      </c>
      <c r="K4869">
        <v>0</v>
      </c>
      <c r="L4869" s="16">
        <v>0</v>
      </c>
      <c r="M4869" s="16">
        <v>0</v>
      </c>
      <c r="N4869" s="16">
        <v>0</v>
      </c>
      <c r="P4869" s="16">
        <v>0</v>
      </c>
      <c r="Q4869">
        <v>0</v>
      </c>
    </row>
    <row r="4870" spans="1:17" x14ac:dyDescent="0.25">
      <c r="A4870" s="12" t="s">
        <v>415</v>
      </c>
      <c r="B4870" s="41" t="str">
        <f t="shared" si="152"/>
        <v>02</v>
      </c>
      <c r="C4870" s="41" t="str">
        <f t="shared" si="153"/>
        <v>2020</v>
      </c>
      <c r="D4870" t="s">
        <v>1125</v>
      </c>
      <c r="E4870" t="s">
        <v>1970</v>
      </c>
      <c r="F4870" t="s">
        <v>2131</v>
      </c>
      <c r="G4870">
        <v>0</v>
      </c>
      <c r="H4870">
        <v>0</v>
      </c>
      <c r="I4870">
        <v>0</v>
      </c>
      <c r="J4870">
        <v>0</v>
      </c>
      <c r="K4870">
        <v>10</v>
      </c>
      <c r="L4870" s="16">
        <v>0</v>
      </c>
      <c r="M4870" s="16">
        <v>0</v>
      </c>
      <c r="N4870" s="16">
        <v>0</v>
      </c>
      <c r="P4870" s="16">
        <v>0</v>
      </c>
      <c r="Q4870">
        <v>0</v>
      </c>
    </row>
    <row r="4871" spans="1:17" x14ac:dyDescent="0.25">
      <c r="A4871" s="12" t="s">
        <v>415</v>
      </c>
      <c r="B4871" s="41" t="str">
        <f t="shared" si="152"/>
        <v>02</v>
      </c>
      <c r="C4871" s="41" t="str">
        <f t="shared" si="153"/>
        <v>2020</v>
      </c>
      <c r="D4871" t="s">
        <v>1112</v>
      </c>
      <c r="E4871" t="s">
        <v>1203</v>
      </c>
      <c r="F4871" t="s">
        <v>2131</v>
      </c>
      <c r="G4871">
        <v>0</v>
      </c>
      <c r="H4871">
        <v>0</v>
      </c>
      <c r="I4871">
        <v>0</v>
      </c>
      <c r="J4871">
        <v>0</v>
      </c>
      <c r="K4871">
        <v>7</v>
      </c>
      <c r="L4871" s="16">
        <v>0</v>
      </c>
      <c r="M4871" s="16">
        <v>0</v>
      </c>
      <c r="N4871" s="16">
        <v>0</v>
      </c>
      <c r="P4871" s="16">
        <v>0</v>
      </c>
      <c r="Q4871">
        <v>0</v>
      </c>
    </row>
    <row r="4872" spans="1:17" x14ac:dyDescent="0.25">
      <c r="A4872" s="12" t="s">
        <v>414</v>
      </c>
      <c r="B4872" s="41" t="str">
        <f t="shared" si="152"/>
        <v>02</v>
      </c>
      <c r="C4872" s="41" t="str">
        <f t="shared" si="153"/>
        <v>2020</v>
      </c>
      <c r="D4872" t="s">
        <v>1128</v>
      </c>
      <c r="E4872" t="s">
        <v>1259</v>
      </c>
      <c r="F4872" t="s">
        <v>2131</v>
      </c>
      <c r="G4872">
        <v>0</v>
      </c>
      <c r="H4872">
        <v>0</v>
      </c>
      <c r="I4872">
        <v>0</v>
      </c>
      <c r="J4872">
        <v>0</v>
      </c>
      <c r="K4872">
        <v>0</v>
      </c>
      <c r="L4872" s="16">
        <v>0</v>
      </c>
      <c r="M4872" s="16">
        <v>0</v>
      </c>
      <c r="N4872" s="16">
        <v>0</v>
      </c>
      <c r="P4872" s="16">
        <v>0</v>
      </c>
      <c r="Q4872">
        <v>0</v>
      </c>
    </row>
    <row r="4873" spans="1:17" x14ac:dyDescent="0.25">
      <c r="A4873" s="12" t="s">
        <v>416</v>
      </c>
      <c r="B4873" s="41" t="str">
        <f t="shared" si="152"/>
        <v>02</v>
      </c>
      <c r="C4873" s="41" t="str">
        <f t="shared" si="153"/>
        <v>2020</v>
      </c>
      <c r="D4873" t="s">
        <v>1111</v>
      </c>
      <c r="E4873" t="s">
        <v>1178</v>
      </c>
      <c r="F4873" t="s">
        <v>2131</v>
      </c>
      <c r="G4873">
        <v>0</v>
      </c>
      <c r="H4873">
        <v>0</v>
      </c>
      <c r="I4873">
        <v>0</v>
      </c>
      <c r="J4873">
        <v>0</v>
      </c>
      <c r="K4873">
        <v>150</v>
      </c>
      <c r="L4873" s="16">
        <v>0</v>
      </c>
      <c r="M4873" s="16">
        <v>0</v>
      </c>
      <c r="N4873" s="16">
        <v>0</v>
      </c>
      <c r="P4873" s="16">
        <v>0</v>
      </c>
      <c r="Q4873">
        <v>0</v>
      </c>
    </row>
    <row r="4874" spans="1:17" x14ac:dyDescent="0.25">
      <c r="A4874" s="12" t="s">
        <v>415</v>
      </c>
      <c r="B4874" s="41" t="str">
        <f t="shared" si="152"/>
        <v>02</v>
      </c>
      <c r="C4874" s="41" t="str">
        <f t="shared" si="153"/>
        <v>2020</v>
      </c>
      <c r="D4874" t="s">
        <v>1111</v>
      </c>
      <c r="E4874" t="s">
        <v>1475</v>
      </c>
      <c r="F4874" t="s">
        <v>2131</v>
      </c>
      <c r="G4874">
        <v>0</v>
      </c>
      <c r="H4874">
        <v>0</v>
      </c>
      <c r="I4874">
        <v>0</v>
      </c>
      <c r="J4874">
        <v>0</v>
      </c>
      <c r="K4874">
        <v>120</v>
      </c>
      <c r="L4874" s="16">
        <v>0</v>
      </c>
      <c r="M4874" s="16">
        <v>0</v>
      </c>
      <c r="N4874" s="16">
        <v>0</v>
      </c>
      <c r="P4874" s="16">
        <v>0</v>
      </c>
      <c r="Q4874">
        <v>0</v>
      </c>
    </row>
    <row r="4875" spans="1:17" x14ac:dyDescent="0.25">
      <c r="A4875" s="12" t="s">
        <v>416</v>
      </c>
      <c r="B4875" s="41" t="str">
        <f t="shared" si="152"/>
        <v>02</v>
      </c>
      <c r="C4875" s="41" t="str">
        <f t="shared" si="153"/>
        <v>2020</v>
      </c>
      <c r="D4875" t="s">
        <v>1107</v>
      </c>
      <c r="E4875" t="s">
        <v>1154</v>
      </c>
      <c r="F4875" t="s">
        <v>2131</v>
      </c>
      <c r="G4875">
        <v>0</v>
      </c>
      <c r="H4875">
        <v>0</v>
      </c>
      <c r="I4875">
        <v>0</v>
      </c>
      <c r="J4875">
        <v>0</v>
      </c>
      <c r="K4875">
        <v>0</v>
      </c>
      <c r="L4875" s="16">
        <v>0</v>
      </c>
      <c r="M4875" s="16">
        <v>0</v>
      </c>
      <c r="N4875" s="16">
        <v>0</v>
      </c>
      <c r="P4875" s="16">
        <v>0</v>
      </c>
      <c r="Q4875">
        <v>0</v>
      </c>
    </row>
    <row r="4876" spans="1:17" x14ac:dyDescent="0.25">
      <c r="A4876" s="12" t="s">
        <v>415</v>
      </c>
      <c r="B4876" s="41" t="str">
        <f t="shared" si="152"/>
        <v>02</v>
      </c>
      <c r="C4876" s="41" t="str">
        <f t="shared" si="153"/>
        <v>2020</v>
      </c>
      <c r="D4876" t="s">
        <v>1119</v>
      </c>
      <c r="E4876" t="s">
        <v>1374</v>
      </c>
      <c r="F4876" t="s">
        <v>2131</v>
      </c>
      <c r="G4876">
        <v>0</v>
      </c>
      <c r="H4876">
        <v>0</v>
      </c>
      <c r="I4876">
        <v>0</v>
      </c>
      <c r="J4876">
        <v>0</v>
      </c>
      <c r="K4876">
        <v>0</v>
      </c>
      <c r="L4876" s="16">
        <v>0</v>
      </c>
      <c r="M4876" s="16">
        <v>0</v>
      </c>
      <c r="N4876" s="16">
        <v>0</v>
      </c>
      <c r="P4876" s="16">
        <v>0</v>
      </c>
      <c r="Q4876">
        <v>0</v>
      </c>
    </row>
    <row r="4877" spans="1:17" x14ac:dyDescent="0.25">
      <c r="A4877" s="12" t="s">
        <v>416</v>
      </c>
      <c r="B4877" s="41" t="str">
        <f t="shared" si="152"/>
        <v>02</v>
      </c>
      <c r="C4877" s="41" t="str">
        <f t="shared" si="153"/>
        <v>2020</v>
      </c>
      <c r="D4877" t="s">
        <v>1113</v>
      </c>
      <c r="E4877" t="s">
        <v>1445</v>
      </c>
      <c r="F4877" t="s">
        <v>2131</v>
      </c>
      <c r="G4877">
        <v>0</v>
      </c>
      <c r="H4877">
        <v>0</v>
      </c>
      <c r="I4877">
        <v>0</v>
      </c>
      <c r="J4877">
        <v>0</v>
      </c>
      <c r="K4877">
        <v>50</v>
      </c>
      <c r="L4877" s="16">
        <v>0</v>
      </c>
      <c r="M4877" s="16">
        <v>0</v>
      </c>
      <c r="N4877" s="16">
        <v>0</v>
      </c>
      <c r="P4877" s="16">
        <v>0</v>
      </c>
      <c r="Q4877">
        <v>0</v>
      </c>
    </row>
    <row r="4878" spans="1:17" x14ac:dyDescent="0.25">
      <c r="A4878" s="12" t="s">
        <v>415</v>
      </c>
      <c r="B4878" s="41" t="str">
        <f t="shared" si="152"/>
        <v>02</v>
      </c>
      <c r="C4878" s="41" t="str">
        <f t="shared" si="153"/>
        <v>2020</v>
      </c>
      <c r="D4878" t="s">
        <v>1112</v>
      </c>
      <c r="E4878" t="s">
        <v>1340</v>
      </c>
      <c r="F4878" t="s">
        <v>2131</v>
      </c>
      <c r="G4878">
        <v>0</v>
      </c>
      <c r="H4878">
        <v>0</v>
      </c>
      <c r="I4878">
        <v>0</v>
      </c>
      <c r="J4878">
        <v>0</v>
      </c>
      <c r="K4878">
        <v>0</v>
      </c>
      <c r="L4878" s="16">
        <v>0</v>
      </c>
      <c r="M4878" s="16">
        <v>0</v>
      </c>
      <c r="N4878" s="16">
        <v>0</v>
      </c>
      <c r="P4878" s="16">
        <v>0</v>
      </c>
      <c r="Q4878">
        <v>0</v>
      </c>
    </row>
    <row r="4879" spans="1:17" x14ac:dyDescent="0.25">
      <c r="A4879" s="12" t="s">
        <v>415</v>
      </c>
      <c r="B4879" s="41" t="str">
        <f t="shared" si="152"/>
        <v>02</v>
      </c>
      <c r="C4879" s="41" t="str">
        <f t="shared" si="153"/>
        <v>2020</v>
      </c>
      <c r="D4879" t="s">
        <v>1110</v>
      </c>
      <c r="E4879" t="s">
        <v>1919</v>
      </c>
      <c r="F4879" t="s">
        <v>2131</v>
      </c>
      <c r="G4879">
        <v>0</v>
      </c>
      <c r="H4879">
        <v>0</v>
      </c>
      <c r="I4879">
        <v>0</v>
      </c>
      <c r="J4879">
        <v>0</v>
      </c>
      <c r="K4879">
        <v>5</v>
      </c>
      <c r="L4879" s="16">
        <v>0</v>
      </c>
      <c r="M4879" s="16">
        <v>0</v>
      </c>
      <c r="N4879" s="16">
        <v>0</v>
      </c>
      <c r="P4879" s="16">
        <v>0</v>
      </c>
      <c r="Q4879">
        <v>0</v>
      </c>
    </row>
    <row r="4880" spans="1:17" x14ac:dyDescent="0.25">
      <c r="A4880" s="12" t="s">
        <v>415</v>
      </c>
      <c r="B4880" s="41" t="str">
        <f t="shared" si="152"/>
        <v>02</v>
      </c>
      <c r="C4880" s="41" t="str">
        <f t="shared" si="153"/>
        <v>2020</v>
      </c>
      <c r="D4880" t="s">
        <v>1110</v>
      </c>
      <c r="E4880" t="s">
        <v>1918</v>
      </c>
      <c r="F4880" t="s">
        <v>2131</v>
      </c>
      <c r="G4880">
        <v>0</v>
      </c>
      <c r="H4880">
        <v>0</v>
      </c>
      <c r="I4880">
        <v>0</v>
      </c>
      <c r="J4880">
        <v>0</v>
      </c>
      <c r="K4880">
        <v>1</v>
      </c>
      <c r="L4880" s="16">
        <v>0</v>
      </c>
      <c r="M4880" s="16">
        <v>0</v>
      </c>
      <c r="N4880" s="16">
        <v>0</v>
      </c>
      <c r="P4880" s="16">
        <v>0</v>
      </c>
      <c r="Q4880">
        <v>0</v>
      </c>
    </row>
    <row r="4881" spans="1:17" x14ac:dyDescent="0.25">
      <c r="A4881" s="12" t="s">
        <v>415</v>
      </c>
      <c r="B4881" s="41" t="str">
        <f t="shared" si="152"/>
        <v>02</v>
      </c>
      <c r="C4881" s="41" t="str">
        <f t="shared" si="153"/>
        <v>2020</v>
      </c>
      <c r="D4881" t="s">
        <v>1110</v>
      </c>
      <c r="E4881" t="s">
        <v>1828</v>
      </c>
      <c r="F4881" t="s">
        <v>2131</v>
      </c>
      <c r="G4881">
        <v>0</v>
      </c>
      <c r="H4881">
        <v>0</v>
      </c>
      <c r="I4881">
        <v>0</v>
      </c>
      <c r="J4881">
        <v>0</v>
      </c>
      <c r="K4881">
        <v>2</v>
      </c>
      <c r="L4881" s="16">
        <v>0</v>
      </c>
      <c r="M4881" s="16">
        <v>0</v>
      </c>
      <c r="N4881" s="16">
        <v>0</v>
      </c>
      <c r="P4881" s="16">
        <v>0</v>
      </c>
      <c r="Q4881">
        <v>0</v>
      </c>
    </row>
    <row r="4882" spans="1:17" x14ac:dyDescent="0.25">
      <c r="A4882" s="12" t="s">
        <v>415</v>
      </c>
      <c r="B4882" s="41" t="str">
        <f t="shared" si="152"/>
        <v>02</v>
      </c>
      <c r="C4882" s="41" t="str">
        <f t="shared" si="153"/>
        <v>2020</v>
      </c>
      <c r="D4882" t="s">
        <v>1110</v>
      </c>
      <c r="E4882" t="s">
        <v>1971</v>
      </c>
      <c r="F4882" t="s">
        <v>2131</v>
      </c>
      <c r="G4882">
        <v>0</v>
      </c>
      <c r="H4882">
        <v>0</v>
      </c>
      <c r="I4882">
        <v>0</v>
      </c>
      <c r="J4882">
        <v>0</v>
      </c>
      <c r="K4882">
        <v>2</v>
      </c>
      <c r="L4882" s="16">
        <v>0</v>
      </c>
      <c r="M4882" s="16">
        <v>0</v>
      </c>
      <c r="N4882" s="16">
        <v>0</v>
      </c>
      <c r="P4882" s="16">
        <v>0</v>
      </c>
      <c r="Q4882">
        <v>0</v>
      </c>
    </row>
    <row r="4883" spans="1:17" x14ac:dyDescent="0.25">
      <c r="A4883" s="12" t="s">
        <v>416</v>
      </c>
      <c r="B4883" s="41" t="str">
        <f t="shared" si="152"/>
        <v>02</v>
      </c>
      <c r="C4883" s="41" t="str">
        <f t="shared" si="153"/>
        <v>2020</v>
      </c>
      <c r="D4883" t="s">
        <v>1111</v>
      </c>
      <c r="E4883" t="s">
        <v>1352</v>
      </c>
      <c r="F4883" t="s">
        <v>2131</v>
      </c>
      <c r="G4883">
        <v>0</v>
      </c>
      <c r="H4883">
        <v>0</v>
      </c>
      <c r="I4883">
        <v>0</v>
      </c>
      <c r="J4883">
        <v>0</v>
      </c>
      <c r="K4883">
        <v>0</v>
      </c>
      <c r="L4883" s="16">
        <v>0</v>
      </c>
      <c r="M4883" s="16">
        <v>0</v>
      </c>
      <c r="N4883" s="16">
        <v>0</v>
      </c>
      <c r="P4883" s="16">
        <v>0</v>
      </c>
      <c r="Q4883">
        <v>0</v>
      </c>
    </row>
    <row r="4884" spans="1:17" x14ac:dyDescent="0.25">
      <c r="A4884" s="12" t="s">
        <v>416</v>
      </c>
      <c r="B4884" s="41" t="str">
        <f t="shared" si="152"/>
        <v>02</v>
      </c>
      <c r="C4884" s="41" t="str">
        <f t="shared" si="153"/>
        <v>2020</v>
      </c>
      <c r="D4884" t="s">
        <v>1111</v>
      </c>
      <c r="E4884" t="s">
        <v>1493</v>
      </c>
      <c r="F4884" t="s">
        <v>2131</v>
      </c>
      <c r="G4884">
        <v>0</v>
      </c>
      <c r="H4884">
        <v>0</v>
      </c>
      <c r="I4884">
        <v>0</v>
      </c>
      <c r="J4884">
        <v>0</v>
      </c>
      <c r="K4884">
        <v>100</v>
      </c>
      <c r="L4884" s="16">
        <v>0</v>
      </c>
      <c r="M4884" s="16">
        <v>0</v>
      </c>
      <c r="N4884" s="16">
        <v>0</v>
      </c>
      <c r="P4884" s="16">
        <v>0</v>
      </c>
      <c r="Q4884">
        <v>0</v>
      </c>
    </row>
    <row r="4885" spans="1:17" x14ac:dyDescent="0.25">
      <c r="A4885" s="12" t="s">
        <v>415</v>
      </c>
      <c r="B4885" s="41" t="str">
        <f t="shared" si="152"/>
        <v>02</v>
      </c>
      <c r="C4885" s="41" t="str">
        <f t="shared" si="153"/>
        <v>2020</v>
      </c>
      <c r="D4885" t="s">
        <v>1116</v>
      </c>
      <c r="E4885" t="s">
        <v>1175</v>
      </c>
      <c r="F4885" t="s">
        <v>2131</v>
      </c>
      <c r="G4885">
        <v>0</v>
      </c>
      <c r="H4885">
        <v>0</v>
      </c>
      <c r="I4885">
        <v>0</v>
      </c>
      <c r="J4885">
        <v>0</v>
      </c>
      <c r="K4885">
        <v>2</v>
      </c>
      <c r="L4885" s="16">
        <v>0</v>
      </c>
      <c r="M4885" s="16">
        <v>0</v>
      </c>
      <c r="N4885" s="16">
        <v>0</v>
      </c>
      <c r="P4885" s="16">
        <v>0</v>
      </c>
      <c r="Q4885">
        <v>0</v>
      </c>
    </row>
    <row r="4886" spans="1:17" x14ac:dyDescent="0.25">
      <c r="A4886" s="12" t="s">
        <v>415</v>
      </c>
      <c r="B4886" s="41" t="str">
        <f t="shared" si="152"/>
        <v>02</v>
      </c>
      <c r="C4886" s="41" t="str">
        <f t="shared" si="153"/>
        <v>2020</v>
      </c>
      <c r="D4886" t="s">
        <v>1111</v>
      </c>
      <c r="E4886" t="s">
        <v>1180</v>
      </c>
      <c r="F4886" t="s">
        <v>2131</v>
      </c>
      <c r="G4886">
        <v>0</v>
      </c>
      <c r="H4886">
        <v>0</v>
      </c>
      <c r="I4886">
        <v>0</v>
      </c>
      <c r="J4886">
        <v>0</v>
      </c>
      <c r="K4886">
        <v>0</v>
      </c>
      <c r="L4886" s="16">
        <v>0</v>
      </c>
      <c r="M4886" s="16">
        <v>0</v>
      </c>
      <c r="N4886" s="16">
        <v>0</v>
      </c>
      <c r="P4886" s="16">
        <v>0</v>
      </c>
      <c r="Q4886">
        <v>0</v>
      </c>
    </row>
    <row r="4887" spans="1:17" x14ac:dyDescent="0.25">
      <c r="A4887" s="12" t="s">
        <v>415</v>
      </c>
      <c r="B4887" s="41" t="str">
        <f t="shared" si="152"/>
        <v>02</v>
      </c>
      <c r="C4887" s="41" t="str">
        <f t="shared" si="153"/>
        <v>2020</v>
      </c>
      <c r="D4887" t="s">
        <v>1111</v>
      </c>
      <c r="E4887" t="s">
        <v>1169</v>
      </c>
      <c r="F4887" t="s">
        <v>2131</v>
      </c>
      <c r="G4887">
        <v>0</v>
      </c>
      <c r="H4887">
        <v>0</v>
      </c>
      <c r="I4887">
        <v>0</v>
      </c>
      <c r="J4887">
        <v>0</v>
      </c>
      <c r="K4887">
        <v>0</v>
      </c>
      <c r="L4887" s="16">
        <v>0</v>
      </c>
      <c r="M4887" s="16">
        <v>0</v>
      </c>
      <c r="N4887" s="16">
        <v>0</v>
      </c>
      <c r="P4887" s="16">
        <v>0</v>
      </c>
      <c r="Q4887">
        <v>0</v>
      </c>
    </row>
    <row r="4888" spans="1:17" x14ac:dyDescent="0.25">
      <c r="A4888" s="12" t="s">
        <v>415</v>
      </c>
      <c r="B4888" s="41" t="str">
        <f t="shared" si="152"/>
        <v>02</v>
      </c>
      <c r="C4888" s="41" t="str">
        <f t="shared" si="153"/>
        <v>2020</v>
      </c>
      <c r="D4888" t="s">
        <v>1111</v>
      </c>
      <c r="E4888" t="s">
        <v>1151</v>
      </c>
      <c r="F4888" t="s">
        <v>2131</v>
      </c>
      <c r="G4888">
        <v>0</v>
      </c>
      <c r="H4888">
        <v>0</v>
      </c>
      <c r="I4888">
        <v>0</v>
      </c>
      <c r="J4888">
        <v>0</v>
      </c>
      <c r="K4888">
        <v>0</v>
      </c>
      <c r="L4888" s="16">
        <v>0</v>
      </c>
      <c r="M4888" s="16">
        <v>0</v>
      </c>
      <c r="N4888" s="16">
        <v>0</v>
      </c>
      <c r="P4888" s="16">
        <v>0</v>
      </c>
      <c r="Q4888">
        <v>0</v>
      </c>
    </row>
    <row r="4889" spans="1:17" x14ac:dyDescent="0.25">
      <c r="A4889" s="12" t="s">
        <v>415</v>
      </c>
      <c r="B4889" s="41" t="str">
        <f t="shared" si="152"/>
        <v>02</v>
      </c>
      <c r="C4889" s="41" t="str">
        <f t="shared" si="153"/>
        <v>2020</v>
      </c>
      <c r="D4889" t="s">
        <v>1111</v>
      </c>
      <c r="E4889" t="s">
        <v>1151</v>
      </c>
      <c r="F4889" t="s">
        <v>2131</v>
      </c>
      <c r="G4889">
        <v>0</v>
      </c>
      <c r="H4889">
        <v>0</v>
      </c>
      <c r="I4889">
        <v>0</v>
      </c>
      <c r="J4889">
        <v>0</v>
      </c>
      <c r="K4889">
        <v>0</v>
      </c>
      <c r="L4889" s="16">
        <v>0</v>
      </c>
      <c r="M4889" s="16">
        <v>0</v>
      </c>
      <c r="N4889" s="16">
        <v>0</v>
      </c>
      <c r="P4889" s="16">
        <v>0</v>
      </c>
      <c r="Q4889">
        <v>0</v>
      </c>
    </row>
    <row r="4890" spans="1:17" x14ac:dyDescent="0.25">
      <c r="A4890" s="12" t="s">
        <v>416</v>
      </c>
      <c r="B4890" s="41" t="str">
        <f t="shared" si="152"/>
        <v>02</v>
      </c>
      <c r="C4890" s="41" t="str">
        <f t="shared" si="153"/>
        <v>2020</v>
      </c>
      <c r="D4890" t="s">
        <v>1118</v>
      </c>
      <c r="E4890" t="s">
        <v>1680</v>
      </c>
      <c r="F4890" t="s">
        <v>2131</v>
      </c>
      <c r="G4890">
        <v>0</v>
      </c>
      <c r="H4890">
        <v>0</v>
      </c>
      <c r="I4890">
        <v>0</v>
      </c>
      <c r="J4890">
        <v>0</v>
      </c>
      <c r="K4890">
        <v>8</v>
      </c>
      <c r="L4890" s="16">
        <v>0</v>
      </c>
      <c r="M4890" s="16">
        <v>0</v>
      </c>
      <c r="N4890" s="16">
        <v>0</v>
      </c>
      <c r="P4890" s="16">
        <v>0</v>
      </c>
      <c r="Q4890">
        <v>0</v>
      </c>
    </row>
    <row r="4891" spans="1:17" x14ac:dyDescent="0.25">
      <c r="A4891" s="12" t="s">
        <v>416</v>
      </c>
      <c r="B4891" s="41" t="str">
        <f t="shared" si="152"/>
        <v>02</v>
      </c>
      <c r="C4891" s="41" t="str">
        <f t="shared" si="153"/>
        <v>2020</v>
      </c>
      <c r="D4891" t="s">
        <v>1118</v>
      </c>
      <c r="E4891" t="s">
        <v>1972</v>
      </c>
      <c r="F4891" t="s">
        <v>2131</v>
      </c>
      <c r="G4891">
        <v>0</v>
      </c>
      <c r="H4891">
        <v>0</v>
      </c>
      <c r="I4891">
        <v>0</v>
      </c>
      <c r="J4891">
        <v>0</v>
      </c>
      <c r="K4891">
        <v>15</v>
      </c>
      <c r="L4891" s="16">
        <v>0</v>
      </c>
      <c r="M4891" s="16">
        <v>0</v>
      </c>
      <c r="N4891" s="16">
        <v>0</v>
      </c>
      <c r="P4891" s="16">
        <v>0</v>
      </c>
      <c r="Q4891">
        <v>0</v>
      </c>
    </row>
    <row r="4892" spans="1:17" x14ac:dyDescent="0.25">
      <c r="A4892" s="12" t="s">
        <v>416</v>
      </c>
      <c r="B4892" s="41" t="str">
        <f t="shared" si="152"/>
        <v>02</v>
      </c>
      <c r="C4892" s="41" t="str">
        <f t="shared" si="153"/>
        <v>2020</v>
      </c>
      <c r="D4892" t="s">
        <v>1111</v>
      </c>
      <c r="E4892" t="s">
        <v>1369</v>
      </c>
      <c r="F4892" t="s">
        <v>2131</v>
      </c>
      <c r="G4892">
        <v>0</v>
      </c>
      <c r="H4892">
        <v>0</v>
      </c>
      <c r="I4892">
        <v>0</v>
      </c>
      <c r="J4892">
        <v>0</v>
      </c>
      <c r="K4892">
        <v>15</v>
      </c>
      <c r="L4892" s="16">
        <v>0</v>
      </c>
      <c r="M4892" s="16">
        <v>0</v>
      </c>
      <c r="N4892" s="16">
        <v>0</v>
      </c>
      <c r="P4892" s="16">
        <v>0</v>
      </c>
      <c r="Q4892">
        <v>0</v>
      </c>
    </row>
    <row r="4893" spans="1:17" x14ac:dyDescent="0.25">
      <c r="A4893" s="12" t="s">
        <v>416</v>
      </c>
      <c r="B4893" s="41" t="str">
        <f t="shared" si="152"/>
        <v>02</v>
      </c>
      <c r="C4893" s="41" t="str">
        <f t="shared" si="153"/>
        <v>2020</v>
      </c>
      <c r="D4893" t="s">
        <v>1113</v>
      </c>
      <c r="E4893" t="s">
        <v>1973</v>
      </c>
      <c r="F4893" t="s">
        <v>2131</v>
      </c>
      <c r="G4893">
        <v>0</v>
      </c>
      <c r="H4893">
        <v>0</v>
      </c>
      <c r="I4893">
        <v>0</v>
      </c>
      <c r="J4893">
        <v>0</v>
      </c>
      <c r="K4893">
        <v>1</v>
      </c>
      <c r="L4893" s="16">
        <v>0</v>
      </c>
      <c r="M4893" s="16">
        <v>0</v>
      </c>
      <c r="N4893" s="16">
        <v>0</v>
      </c>
      <c r="P4893" s="16">
        <v>0</v>
      </c>
      <c r="Q4893">
        <v>0</v>
      </c>
    </row>
    <row r="4894" spans="1:17" x14ac:dyDescent="0.25">
      <c r="A4894" s="12" t="s">
        <v>415</v>
      </c>
      <c r="B4894" s="41" t="str">
        <f t="shared" si="152"/>
        <v>02</v>
      </c>
      <c r="C4894" s="41" t="str">
        <f t="shared" si="153"/>
        <v>2020</v>
      </c>
      <c r="D4894" t="s">
        <v>1113</v>
      </c>
      <c r="E4894" t="s">
        <v>1974</v>
      </c>
      <c r="F4894" t="s">
        <v>2131</v>
      </c>
      <c r="G4894">
        <v>0</v>
      </c>
      <c r="H4894">
        <v>0</v>
      </c>
      <c r="I4894">
        <v>0</v>
      </c>
      <c r="J4894">
        <v>0</v>
      </c>
      <c r="K4894">
        <v>20</v>
      </c>
      <c r="L4894" s="16">
        <v>0</v>
      </c>
      <c r="M4894" s="16">
        <v>0</v>
      </c>
      <c r="N4894" s="16">
        <v>0</v>
      </c>
      <c r="P4894" s="16">
        <v>0</v>
      </c>
      <c r="Q4894">
        <v>0</v>
      </c>
    </row>
    <row r="4895" spans="1:17" x14ac:dyDescent="0.25">
      <c r="A4895" s="12" t="s">
        <v>415</v>
      </c>
      <c r="B4895" s="41" t="str">
        <f t="shared" si="152"/>
        <v>02</v>
      </c>
      <c r="C4895" s="41" t="str">
        <f t="shared" si="153"/>
        <v>2020</v>
      </c>
      <c r="D4895" t="s">
        <v>1113</v>
      </c>
      <c r="E4895" t="s">
        <v>1975</v>
      </c>
      <c r="F4895" t="s">
        <v>2131</v>
      </c>
      <c r="G4895">
        <v>0</v>
      </c>
      <c r="H4895">
        <v>0</v>
      </c>
      <c r="I4895">
        <v>0</v>
      </c>
      <c r="J4895">
        <v>0</v>
      </c>
      <c r="K4895">
        <v>2</v>
      </c>
      <c r="L4895" s="16">
        <v>0</v>
      </c>
      <c r="M4895" s="16">
        <v>0</v>
      </c>
      <c r="N4895" s="16">
        <v>0</v>
      </c>
      <c r="P4895" s="16">
        <v>0</v>
      </c>
      <c r="Q4895">
        <v>0</v>
      </c>
    </row>
    <row r="4896" spans="1:17" x14ac:dyDescent="0.25">
      <c r="A4896" s="12" t="s">
        <v>415</v>
      </c>
      <c r="B4896" s="41" t="str">
        <f t="shared" si="152"/>
        <v>02</v>
      </c>
      <c r="C4896" s="41" t="str">
        <f t="shared" si="153"/>
        <v>2020</v>
      </c>
      <c r="D4896" t="s">
        <v>1113</v>
      </c>
      <c r="E4896" t="s">
        <v>1345</v>
      </c>
      <c r="F4896" t="s">
        <v>2131</v>
      </c>
      <c r="G4896">
        <v>0</v>
      </c>
      <c r="H4896">
        <v>0</v>
      </c>
      <c r="I4896">
        <v>0</v>
      </c>
      <c r="J4896">
        <v>0</v>
      </c>
      <c r="K4896">
        <v>1</v>
      </c>
      <c r="L4896" s="16">
        <v>0</v>
      </c>
      <c r="M4896" s="16">
        <v>0</v>
      </c>
      <c r="N4896" s="16">
        <v>0</v>
      </c>
      <c r="P4896" s="16">
        <v>0</v>
      </c>
      <c r="Q4896">
        <v>0</v>
      </c>
    </row>
    <row r="4897" spans="1:17" x14ac:dyDescent="0.25">
      <c r="A4897" s="12" t="s">
        <v>415</v>
      </c>
      <c r="B4897" s="41" t="str">
        <f t="shared" si="152"/>
        <v>02</v>
      </c>
      <c r="C4897" s="41" t="str">
        <f t="shared" si="153"/>
        <v>2020</v>
      </c>
      <c r="D4897" t="s">
        <v>1113</v>
      </c>
      <c r="E4897" t="s">
        <v>1557</v>
      </c>
      <c r="F4897" t="s">
        <v>2131</v>
      </c>
      <c r="G4897">
        <v>0</v>
      </c>
      <c r="H4897">
        <v>0</v>
      </c>
      <c r="I4897">
        <v>0</v>
      </c>
      <c r="J4897">
        <v>0</v>
      </c>
      <c r="K4897">
        <v>2</v>
      </c>
      <c r="L4897" s="16">
        <v>0</v>
      </c>
      <c r="M4897" s="16">
        <v>0</v>
      </c>
      <c r="N4897" s="16">
        <v>0</v>
      </c>
      <c r="P4897" s="16">
        <v>0</v>
      </c>
      <c r="Q4897">
        <v>0</v>
      </c>
    </row>
    <row r="4898" spans="1:17" x14ac:dyDescent="0.25">
      <c r="A4898" s="12" t="s">
        <v>418</v>
      </c>
      <c r="B4898" s="41" t="str">
        <f t="shared" si="152"/>
        <v>02</v>
      </c>
      <c r="C4898" s="41" t="str">
        <f t="shared" si="153"/>
        <v>2020</v>
      </c>
      <c r="D4898" t="s">
        <v>1107</v>
      </c>
      <c r="E4898" t="s">
        <v>1894</v>
      </c>
      <c r="F4898" t="s">
        <v>2129</v>
      </c>
      <c r="G4898">
        <v>0</v>
      </c>
      <c r="H4898">
        <v>0</v>
      </c>
      <c r="I4898">
        <v>0</v>
      </c>
      <c r="J4898">
        <v>0</v>
      </c>
      <c r="K4898">
        <v>0</v>
      </c>
      <c r="L4898" s="16">
        <v>0</v>
      </c>
      <c r="M4898" s="16">
        <v>0</v>
      </c>
      <c r="N4898" s="16">
        <v>0</v>
      </c>
      <c r="P4898" s="16">
        <v>0</v>
      </c>
      <c r="Q4898">
        <v>0</v>
      </c>
    </row>
    <row r="4899" spans="1:17" x14ac:dyDescent="0.25">
      <c r="A4899" s="12" t="s">
        <v>416</v>
      </c>
      <c r="B4899" s="41" t="str">
        <f t="shared" si="152"/>
        <v>02</v>
      </c>
      <c r="C4899" s="41" t="str">
        <f t="shared" si="153"/>
        <v>2020</v>
      </c>
      <c r="D4899" t="s">
        <v>1110</v>
      </c>
      <c r="E4899" t="s">
        <v>1976</v>
      </c>
      <c r="F4899" t="s">
        <v>2131</v>
      </c>
      <c r="G4899">
        <v>0</v>
      </c>
      <c r="H4899">
        <v>0</v>
      </c>
      <c r="I4899">
        <v>0</v>
      </c>
      <c r="J4899">
        <v>0</v>
      </c>
      <c r="K4899">
        <v>5</v>
      </c>
      <c r="L4899" s="16">
        <v>0</v>
      </c>
      <c r="M4899" s="16">
        <v>0</v>
      </c>
      <c r="N4899" s="16">
        <v>0</v>
      </c>
      <c r="P4899" s="16">
        <v>0</v>
      </c>
      <c r="Q4899">
        <v>0</v>
      </c>
    </row>
    <row r="4900" spans="1:17" x14ac:dyDescent="0.25">
      <c r="A4900" s="12" t="s">
        <v>416</v>
      </c>
      <c r="B4900" s="41" t="str">
        <f t="shared" si="152"/>
        <v>02</v>
      </c>
      <c r="C4900" s="41" t="str">
        <f t="shared" si="153"/>
        <v>2020</v>
      </c>
      <c r="D4900" t="s">
        <v>1110</v>
      </c>
      <c r="E4900" t="s">
        <v>1969</v>
      </c>
      <c r="F4900" t="s">
        <v>2131</v>
      </c>
      <c r="G4900">
        <v>0</v>
      </c>
      <c r="H4900">
        <v>0</v>
      </c>
      <c r="I4900">
        <v>0</v>
      </c>
      <c r="J4900">
        <v>0</v>
      </c>
      <c r="K4900">
        <v>2</v>
      </c>
      <c r="L4900" s="16">
        <v>0</v>
      </c>
      <c r="M4900" s="16">
        <v>0</v>
      </c>
      <c r="N4900" s="16">
        <v>0</v>
      </c>
      <c r="P4900" s="16">
        <v>0</v>
      </c>
      <c r="Q4900">
        <v>0</v>
      </c>
    </row>
    <row r="4901" spans="1:17" x14ac:dyDescent="0.25">
      <c r="A4901" s="12" t="s">
        <v>416</v>
      </c>
      <c r="B4901" s="41" t="str">
        <f t="shared" si="152"/>
        <v>02</v>
      </c>
      <c r="C4901" s="41" t="str">
        <f t="shared" si="153"/>
        <v>2020</v>
      </c>
      <c r="D4901" t="s">
        <v>1110</v>
      </c>
      <c r="E4901" t="s">
        <v>1227</v>
      </c>
      <c r="F4901" t="s">
        <v>2131</v>
      </c>
      <c r="G4901">
        <v>0</v>
      </c>
      <c r="H4901">
        <v>0</v>
      </c>
      <c r="I4901">
        <v>0</v>
      </c>
      <c r="J4901">
        <v>0</v>
      </c>
      <c r="K4901">
        <v>1</v>
      </c>
      <c r="L4901" s="16">
        <v>0</v>
      </c>
      <c r="M4901" s="16">
        <v>0</v>
      </c>
      <c r="N4901" s="16">
        <v>0</v>
      </c>
      <c r="P4901" s="16">
        <v>0</v>
      </c>
      <c r="Q4901">
        <v>0</v>
      </c>
    </row>
    <row r="4902" spans="1:17" x14ac:dyDescent="0.25">
      <c r="A4902" s="12" t="s">
        <v>416</v>
      </c>
      <c r="B4902" s="41" t="str">
        <f t="shared" si="152"/>
        <v>02</v>
      </c>
      <c r="C4902" s="41" t="str">
        <f t="shared" si="153"/>
        <v>2020</v>
      </c>
      <c r="D4902" t="s">
        <v>1110</v>
      </c>
      <c r="E4902" t="s">
        <v>1186</v>
      </c>
      <c r="F4902" t="s">
        <v>2131</v>
      </c>
      <c r="G4902">
        <v>0</v>
      </c>
      <c r="H4902">
        <v>0</v>
      </c>
      <c r="I4902">
        <v>0</v>
      </c>
      <c r="J4902">
        <v>0</v>
      </c>
      <c r="K4902">
        <v>2</v>
      </c>
      <c r="L4902" s="16">
        <v>0</v>
      </c>
      <c r="M4902" s="16">
        <v>0</v>
      </c>
      <c r="N4902" s="16">
        <v>0</v>
      </c>
      <c r="P4902" s="16">
        <v>0</v>
      </c>
      <c r="Q4902">
        <v>0</v>
      </c>
    </row>
    <row r="4903" spans="1:17" x14ac:dyDescent="0.25">
      <c r="A4903" s="12" t="s">
        <v>416</v>
      </c>
      <c r="B4903" s="41" t="str">
        <f t="shared" si="152"/>
        <v>02</v>
      </c>
      <c r="C4903" s="41" t="str">
        <f t="shared" si="153"/>
        <v>2020</v>
      </c>
      <c r="D4903" t="s">
        <v>1116</v>
      </c>
      <c r="E4903" t="s">
        <v>1191</v>
      </c>
      <c r="F4903" t="s">
        <v>2131</v>
      </c>
      <c r="G4903">
        <v>0</v>
      </c>
      <c r="H4903">
        <v>0</v>
      </c>
      <c r="I4903">
        <v>0</v>
      </c>
      <c r="J4903">
        <v>0</v>
      </c>
      <c r="K4903">
        <v>30</v>
      </c>
      <c r="L4903" s="16">
        <v>0</v>
      </c>
      <c r="M4903" s="16">
        <v>0</v>
      </c>
      <c r="N4903" s="16">
        <v>0</v>
      </c>
      <c r="P4903" s="16">
        <v>0</v>
      </c>
      <c r="Q4903">
        <v>0</v>
      </c>
    </row>
    <row r="4904" spans="1:17" x14ac:dyDescent="0.25">
      <c r="A4904" s="12" t="s">
        <v>416</v>
      </c>
      <c r="B4904" s="41" t="str">
        <f t="shared" si="152"/>
        <v>02</v>
      </c>
      <c r="C4904" s="41" t="str">
        <f t="shared" si="153"/>
        <v>2020</v>
      </c>
      <c r="D4904" t="s">
        <v>1116</v>
      </c>
      <c r="E4904" t="s">
        <v>1977</v>
      </c>
      <c r="F4904" t="s">
        <v>2131</v>
      </c>
      <c r="G4904">
        <v>0</v>
      </c>
      <c r="H4904">
        <v>0</v>
      </c>
      <c r="I4904">
        <v>0</v>
      </c>
      <c r="J4904">
        <v>0</v>
      </c>
      <c r="K4904">
        <v>1</v>
      </c>
      <c r="L4904" s="16">
        <v>0</v>
      </c>
      <c r="M4904" s="16">
        <v>0</v>
      </c>
      <c r="N4904" s="16">
        <v>0</v>
      </c>
      <c r="P4904" s="16">
        <v>0</v>
      </c>
      <c r="Q4904">
        <v>0</v>
      </c>
    </row>
    <row r="4905" spans="1:17" x14ac:dyDescent="0.25">
      <c r="A4905" s="12" t="s">
        <v>415</v>
      </c>
      <c r="B4905" s="41" t="str">
        <f t="shared" si="152"/>
        <v>02</v>
      </c>
      <c r="C4905" s="41" t="str">
        <f t="shared" si="153"/>
        <v>2020</v>
      </c>
      <c r="D4905" t="s">
        <v>1116</v>
      </c>
      <c r="E4905" t="s">
        <v>1805</v>
      </c>
      <c r="F4905" t="s">
        <v>2131</v>
      </c>
      <c r="G4905">
        <v>0</v>
      </c>
      <c r="H4905">
        <v>0</v>
      </c>
      <c r="I4905">
        <v>0</v>
      </c>
      <c r="J4905">
        <v>0</v>
      </c>
      <c r="K4905">
        <v>20</v>
      </c>
      <c r="L4905" s="16">
        <v>0</v>
      </c>
      <c r="M4905" s="16">
        <v>0</v>
      </c>
      <c r="N4905" s="16">
        <v>0</v>
      </c>
      <c r="P4905" s="16">
        <v>0</v>
      </c>
      <c r="Q4905">
        <v>0</v>
      </c>
    </row>
    <row r="4906" spans="1:17" x14ac:dyDescent="0.25">
      <c r="A4906" s="12" t="s">
        <v>418</v>
      </c>
      <c r="B4906" s="41" t="str">
        <f t="shared" si="152"/>
        <v>02</v>
      </c>
      <c r="C4906" s="41" t="str">
        <f t="shared" si="153"/>
        <v>2020</v>
      </c>
      <c r="D4906" t="s">
        <v>1111</v>
      </c>
      <c r="E4906" t="s">
        <v>1233</v>
      </c>
      <c r="F4906" t="s">
        <v>2131</v>
      </c>
      <c r="G4906">
        <v>0</v>
      </c>
      <c r="H4906">
        <v>0</v>
      </c>
      <c r="I4906">
        <v>0</v>
      </c>
      <c r="J4906">
        <v>0</v>
      </c>
      <c r="K4906">
        <v>0</v>
      </c>
      <c r="L4906" s="16">
        <v>0</v>
      </c>
      <c r="M4906" s="16">
        <v>0</v>
      </c>
      <c r="N4906" s="16">
        <v>0</v>
      </c>
      <c r="P4906" s="16">
        <v>0</v>
      </c>
      <c r="Q4906">
        <v>0</v>
      </c>
    </row>
    <row r="4907" spans="1:17" x14ac:dyDescent="0.25">
      <c r="A4907" s="12" t="s">
        <v>418</v>
      </c>
      <c r="B4907" s="41" t="str">
        <f t="shared" si="152"/>
        <v>02</v>
      </c>
      <c r="C4907" s="41" t="str">
        <f t="shared" si="153"/>
        <v>2020</v>
      </c>
      <c r="D4907" t="s">
        <v>1111</v>
      </c>
      <c r="E4907" t="s">
        <v>1951</v>
      </c>
      <c r="F4907" t="s">
        <v>2131</v>
      </c>
      <c r="G4907">
        <v>0</v>
      </c>
      <c r="H4907">
        <v>0</v>
      </c>
      <c r="I4907">
        <v>0</v>
      </c>
      <c r="J4907">
        <v>0</v>
      </c>
      <c r="K4907">
        <v>2</v>
      </c>
      <c r="L4907" s="16">
        <v>0</v>
      </c>
      <c r="M4907" s="16">
        <v>0</v>
      </c>
      <c r="N4907" s="16">
        <v>0</v>
      </c>
      <c r="P4907" s="16">
        <v>0</v>
      </c>
      <c r="Q4907">
        <v>0</v>
      </c>
    </row>
    <row r="4908" spans="1:17" x14ac:dyDescent="0.25">
      <c r="A4908" s="12" t="s">
        <v>415</v>
      </c>
      <c r="B4908" s="41" t="str">
        <f t="shared" si="152"/>
        <v>02</v>
      </c>
      <c r="C4908" s="41" t="str">
        <f t="shared" si="153"/>
        <v>2020</v>
      </c>
      <c r="D4908" t="s">
        <v>1111</v>
      </c>
      <c r="E4908" t="s">
        <v>1496</v>
      </c>
      <c r="F4908" t="s">
        <v>2131</v>
      </c>
      <c r="G4908">
        <v>0</v>
      </c>
      <c r="H4908">
        <v>0</v>
      </c>
      <c r="I4908">
        <v>0</v>
      </c>
      <c r="J4908">
        <v>0</v>
      </c>
      <c r="K4908">
        <v>15</v>
      </c>
      <c r="L4908" s="16">
        <v>0</v>
      </c>
      <c r="M4908" s="16">
        <v>0</v>
      </c>
      <c r="N4908" s="16">
        <v>0</v>
      </c>
      <c r="P4908" s="16">
        <v>0</v>
      </c>
      <c r="Q4908">
        <v>0</v>
      </c>
    </row>
    <row r="4909" spans="1:17" x14ac:dyDescent="0.25">
      <c r="A4909" s="12" t="s">
        <v>416</v>
      </c>
      <c r="B4909" s="41" t="str">
        <f t="shared" si="152"/>
        <v>02</v>
      </c>
      <c r="C4909" s="41" t="str">
        <f t="shared" si="153"/>
        <v>2020</v>
      </c>
      <c r="D4909" t="s">
        <v>1121</v>
      </c>
      <c r="E4909" t="s">
        <v>1214</v>
      </c>
      <c r="F4909" t="s">
        <v>2131</v>
      </c>
      <c r="G4909">
        <v>0</v>
      </c>
      <c r="H4909">
        <v>0</v>
      </c>
      <c r="I4909">
        <v>0</v>
      </c>
      <c r="J4909">
        <v>0</v>
      </c>
      <c r="K4909">
        <v>15</v>
      </c>
      <c r="L4909" s="16">
        <v>0</v>
      </c>
      <c r="M4909" s="16">
        <v>0</v>
      </c>
      <c r="N4909" s="16">
        <v>0</v>
      </c>
      <c r="P4909" s="16">
        <v>0</v>
      </c>
      <c r="Q4909">
        <v>0</v>
      </c>
    </row>
    <row r="4910" spans="1:17" x14ac:dyDescent="0.25">
      <c r="A4910" s="12" t="s">
        <v>418</v>
      </c>
      <c r="B4910" s="41" t="str">
        <f t="shared" si="152"/>
        <v>02</v>
      </c>
      <c r="C4910" s="41" t="str">
        <f t="shared" si="153"/>
        <v>2020</v>
      </c>
      <c r="D4910" t="s">
        <v>1121</v>
      </c>
      <c r="E4910" t="s">
        <v>1491</v>
      </c>
      <c r="F4910" t="s">
        <v>2131</v>
      </c>
      <c r="G4910">
        <v>0</v>
      </c>
      <c r="H4910">
        <v>0</v>
      </c>
      <c r="I4910">
        <v>0</v>
      </c>
      <c r="J4910">
        <v>0</v>
      </c>
      <c r="K4910">
        <v>0</v>
      </c>
      <c r="L4910" s="16">
        <v>0</v>
      </c>
      <c r="M4910" s="16">
        <v>0</v>
      </c>
      <c r="N4910" s="16">
        <v>0</v>
      </c>
      <c r="P4910" s="16">
        <v>0</v>
      </c>
      <c r="Q4910">
        <v>0</v>
      </c>
    </row>
    <row r="4911" spans="1:17" x14ac:dyDescent="0.25">
      <c r="A4911" s="12" t="s">
        <v>418</v>
      </c>
      <c r="B4911" s="41" t="str">
        <f t="shared" si="152"/>
        <v>02</v>
      </c>
      <c r="C4911" s="41" t="str">
        <f t="shared" si="153"/>
        <v>2020</v>
      </c>
      <c r="D4911" t="s">
        <v>1108</v>
      </c>
      <c r="E4911" t="s">
        <v>1235</v>
      </c>
      <c r="F4911" t="s">
        <v>2137</v>
      </c>
      <c r="G4911">
        <v>0</v>
      </c>
      <c r="H4911">
        <v>0</v>
      </c>
      <c r="I4911">
        <v>133</v>
      </c>
      <c r="J4911">
        <v>1</v>
      </c>
      <c r="K4911">
        <v>0</v>
      </c>
      <c r="L4911" s="16">
        <v>0</v>
      </c>
      <c r="M4911" s="16">
        <v>0</v>
      </c>
      <c r="N4911" s="16">
        <v>0</v>
      </c>
      <c r="P4911" s="16">
        <v>0</v>
      </c>
      <c r="Q4911">
        <v>0</v>
      </c>
    </row>
    <row r="4912" spans="1:17" x14ac:dyDescent="0.25">
      <c r="A4912" s="12" t="s">
        <v>415</v>
      </c>
      <c r="B4912" s="41" t="str">
        <f t="shared" si="152"/>
        <v>02</v>
      </c>
      <c r="C4912" s="41" t="str">
        <f t="shared" si="153"/>
        <v>2020</v>
      </c>
      <c r="D4912" t="s">
        <v>1132</v>
      </c>
      <c r="E4912" t="s">
        <v>1503</v>
      </c>
      <c r="F4912" t="s">
        <v>2131</v>
      </c>
      <c r="G4912">
        <v>0</v>
      </c>
      <c r="H4912">
        <v>0</v>
      </c>
      <c r="I4912">
        <v>0</v>
      </c>
      <c r="J4912">
        <v>0</v>
      </c>
      <c r="K4912">
        <v>3</v>
      </c>
      <c r="L4912" s="16">
        <v>0</v>
      </c>
      <c r="M4912" s="16">
        <v>0</v>
      </c>
      <c r="N4912" s="16">
        <v>0</v>
      </c>
      <c r="P4912" s="16">
        <v>0</v>
      </c>
      <c r="Q4912">
        <v>0</v>
      </c>
    </row>
    <row r="4913" spans="1:17" x14ac:dyDescent="0.25">
      <c r="A4913" s="12" t="s">
        <v>415</v>
      </c>
      <c r="B4913" s="41" t="str">
        <f t="shared" si="152"/>
        <v>02</v>
      </c>
      <c r="C4913" s="41" t="str">
        <f t="shared" si="153"/>
        <v>2020</v>
      </c>
      <c r="D4913" t="s">
        <v>1132</v>
      </c>
      <c r="E4913" t="s">
        <v>1697</v>
      </c>
      <c r="F4913" t="s">
        <v>2131</v>
      </c>
      <c r="G4913">
        <v>0</v>
      </c>
      <c r="H4913">
        <v>0</v>
      </c>
      <c r="I4913">
        <v>0</v>
      </c>
      <c r="J4913">
        <v>0</v>
      </c>
      <c r="K4913">
        <v>3</v>
      </c>
      <c r="L4913" s="16">
        <v>0</v>
      </c>
      <c r="M4913" s="16">
        <v>0</v>
      </c>
      <c r="N4913" s="16">
        <v>0</v>
      </c>
      <c r="P4913" s="16">
        <v>0</v>
      </c>
      <c r="Q4913">
        <v>0</v>
      </c>
    </row>
    <row r="4914" spans="1:17" x14ac:dyDescent="0.25">
      <c r="A4914" s="12" t="s">
        <v>414</v>
      </c>
      <c r="B4914" s="41" t="str">
        <f t="shared" si="152"/>
        <v>02</v>
      </c>
      <c r="C4914" s="41" t="str">
        <f t="shared" si="153"/>
        <v>2020</v>
      </c>
      <c r="D4914" t="s">
        <v>1132</v>
      </c>
      <c r="E4914" t="s">
        <v>1955</v>
      </c>
      <c r="F4914" t="s">
        <v>2131</v>
      </c>
      <c r="G4914">
        <v>0</v>
      </c>
      <c r="H4914">
        <v>0</v>
      </c>
      <c r="I4914">
        <v>0</v>
      </c>
      <c r="J4914">
        <v>0</v>
      </c>
      <c r="K4914">
        <v>20</v>
      </c>
      <c r="L4914" s="16">
        <v>0</v>
      </c>
      <c r="M4914" s="16">
        <v>0</v>
      </c>
      <c r="N4914" s="16">
        <v>0</v>
      </c>
      <c r="P4914" s="16">
        <v>0</v>
      </c>
      <c r="Q4914">
        <v>0</v>
      </c>
    </row>
    <row r="4915" spans="1:17" x14ac:dyDescent="0.25">
      <c r="A4915" s="12" t="s">
        <v>414</v>
      </c>
      <c r="B4915" s="41" t="str">
        <f t="shared" si="152"/>
        <v>02</v>
      </c>
      <c r="C4915" s="41" t="str">
        <f t="shared" si="153"/>
        <v>2020</v>
      </c>
      <c r="D4915" t="s">
        <v>1132</v>
      </c>
      <c r="E4915" t="s">
        <v>1400</v>
      </c>
      <c r="F4915" t="s">
        <v>2131</v>
      </c>
      <c r="G4915">
        <v>0</v>
      </c>
      <c r="H4915">
        <v>0</v>
      </c>
      <c r="I4915">
        <v>0</v>
      </c>
      <c r="J4915">
        <v>0</v>
      </c>
      <c r="K4915">
        <v>12</v>
      </c>
      <c r="L4915" s="16">
        <v>0</v>
      </c>
      <c r="M4915" s="16">
        <v>0</v>
      </c>
      <c r="N4915" s="16">
        <v>0</v>
      </c>
      <c r="P4915" s="16">
        <v>0</v>
      </c>
      <c r="Q4915">
        <v>0</v>
      </c>
    </row>
    <row r="4916" spans="1:17" x14ac:dyDescent="0.25">
      <c r="A4916" s="12" t="s">
        <v>414</v>
      </c>
      <c r="B4916" s="41" t="str">
        <f t="shared" si="152"/>
        <v>02</v>
      </c>
      <c r="C4916" s="41" t="str">
        <f t="shared" si="153"/>
        <v>2020</v>
      </c>
      <c r="D4916" t="s">
        <v>1132</v>
      </c>
      <c r="E4916" t="s">
        <v>1641</v>
      </c>
      <c r="F4916" t="s">
        <v>2131</v>
      </c>
      <c r="G4916">
        <v>0</v>
      </c>
      <c r="H4916">
        <v>0</v>
      </c>
      <c r="I4916">
        <v>0</v>
      </c>
      <c r="J4916">
        <v>0</v>
      </c>
      <c r="K4916">
        <v>1</v>
      </c>
      <c r="L4916" s="16">
        <v>0</v>
      </c>
      <c r="M4916" s="16">
        <v>0</v>
      </c>
      <c r="N4916" s="16">
        <v>0</v>
      </c>
      <c r="P4916" s="16">
        <v>0</v>
      </c>
      <c r="Q4916">
        <v>0</v>
      </c>
    </row>
    <row r="4917" spans="1:17" x14ac:dyDescent="0.25">
      <c r="A4917" s="12" t="s">
        <v>414</v>
      </c>
      <c r="B4917" s="41" t="str">
        <f t="shared" si="152"/>
        <v>02</v>
      </c>
      <c r="C4917" s="41" t="str">
        <f t="shared" si="153"/>
        <v>2020</v>
      </c>
      <c r="D4917" t="s">
        <v>1132</v>
      </c>
      <c r="E4917" t="s">
        <v>1825</v>
      </c>
      <c r="F4917" t="s">
        <v>2131</v>
      </c>
      <c r="G4917">
        <v>0</v>
      </c>
      <c r="H4917">
        <v>0</v>
      </c>
      <c r="I4917">
        <v>0</v>
      </c>
      <c r="J4917">
        <v>0</v>
      </c>
      <c r="K4917">
        <v>12</v>
      </c>
      <c r="L4917" s="16">
        <v>0</v>
      </c>
      <c r="M4917" s="16">
        <v>0</v>
      </c>
      <c r="N4917" s="16">
        <v>0</v>
      </c>
      <c r="P4917" s="16">
        <v>0</v>
      </c>
      <c r="Q4917">
        <v>0</v>
      </c>
    </row>
    <row r="4918" spans="1:17" x14ac:dyDescent="0.25">
      <c r="A4918" s="12" t="s">
        <v>414</v>
      </c>
      <c r="B4918" s="41" t="str">
        <f t="shared" si="152"/>
        <v>02</v>
      </c>
      <c r="C4918" s="41" t="str">
        <f t="shared" si="153"/>
        <v>2020</v>
      </c>
      <c r="D4918" t="s">
        <v>1116</v>
      </c>
      <c r="E4918" t="s">
        <v>1690</v>
      </c>
      <c r="F4918" t="s">
        <v>2131</v>
      </c>
      <c r="G4918">
        <v>0</v>
      </c>
      <c r="H4918">
        <v>0</v>
      </c>
      <c r="I4918">
        <v>0</v>
      </c>
      <c r="J4918">
        <v>0</v>
      </c>
      <c r="K4918">
        <v>200</v>
      </c>
      <c r="L4918" s="16">
        <v>0</v>
      </c>
      <c r="M4918" s="16">
        <v>0</v>
      </c>
      <c r="N4918" s="16">
        <v>0</v>
      </c>
      <c r="P4918" s="16">
        <v>0</v>
      </c>
      <c r="Q4918">
        <v>0</v>
      </c>
    </row>
    <row r="4919" spans="1:17" x14ac:dyDescent="0.25">
      <c r="A4919" s="12" t="s">
        <v>414</v>
      </c>
      <c r="B4919" s="41" t="str">
        <f t="shared" si="152"/>
        <v>02</v>
      </c>
      <c r="C4919" s="41" t="str">
        <f t="shared" si="153"/>
        <v>2020</v>
      </c>
      <c r="D4919" t="s">
        <v>1132</v>
      </c>
      <c r="E4919" t="s">
        <v>1978</v>
      </c>
      <c r="F4919" t="s">
        <v>2131</v>
      </c>
      <c r="G4919">
        <v>0</v>
      </c>
      <c r="H4919">
        <v>0</v>
      </c>
      <c r="I4919">
        <v>0</v>
      </c>
      <c r="J4919">
        <v>0</v>
      </c>
      <c r="K4919">
        <v>5</v>
      </c>
      <c r="L4919" s="16">
        <v>0</v>
      </c>
      <c r="M4919" s="16">
        <v>0</v>
      </c>
      <c r="N4919" s="16">
        <v>0</v>
      </c>
      <c r="P4919" s="16">
        <v>0</v>
      </c>
      <c r="Q4919">
        <v>0</v>
      </c>
    </row>
    <row r="4920" spans="1:17" x14ac:dyDescent="0.25">
      <c r="A4920" s="12" t="s">
        <v>414</v>
      </c>
      <c r="B4920" s="41" t="str">
        <f t="shared" si="152"/>
        <v>02</v>
      </c>
      <c r="C4920" s="41" t="str">
        <f t="shared" si="153"/>
        <v>2020</v>
      </c>
      <c r="D4920" t="s">
        <v>1132</v>
      </c>
      <c r="E4920" t="s">
        <v>1956</v>
      </c>
      <c r="F4920" t="s">
        <v>2131</v>
      </c>
      <c r="G4920">
        <v>0</v>
      </c>
      <c r="H4920">
        <v>0</v>
      </c>
      <c r="I4920">
        <v>0</v>
      </c>
      <c r="J4920">
        <v>0</v>
      </c>
      <c r="K4920">
        <v>5</v>
      </c>
      <c r="L4920" s="16">
        <v>0</v>
      </c>
      <c r="M4920" s="16">
        <v>0</v>
      </c>
      <c r="N4920" s="16">
        <v>0</v>
      </c>
      <c r="P4920" s="16">
        <v>0</v>
      </c>
      <c r="Q4920">
        <v>0</v>
      </c>
    </row>
    <row r="4921" spans="1:17" x14ac:dyDescent="0.25">
      <c r="A4921" s="12" t="s">
        <v>414</v>
      </c>
      <c r="B4921" s="41" t="str">
        <f t="shared" si="152"/>
        <v>02</v>
      </c>
      <c r="C4921" s="41" t="str">
        <f t="shared" si="153"/>
        <v>2020</v>
      </c>
      <c r="D4921" t="s">
        <v>1132</v>
      </c>
      <c r="E4921" t="s">
        <v>1746</v>
      </c>
      <c r="F4921" t="s">
        <v>2131</v>
      </c>
      <c r="G4921">
        <v>0</v>
      </c>
      <c r="H4921">
        <v>0</v>
      </c>
      <c r="I4921">
        <v>0</v>
      </c>
      <c r="J4921">
        <v>0</v>
      </c>
      <c r="K4921">
        <v>25</v>
      </c>
      <c r="L4921" s="16">
        <v>0</v>
      </c>
      <c r="M4921" s="16">
        <v>0</v>
      </c>
      <c r="N4921" s="16">
        <v>0</v>
      </c>
      <c r="P4921" s="16">
        <v>0</v>
      </c>
      <c r="Q4921">
        <v>0</v>
      </c>
    </row>
    <row r="4922" spans="1:17" x14ac:dyDescent="0.25">
      <c r="A4922" s="12" t="s">
        <v>416</v>
      </c>
      <c r="B4922" s="41" t="str">
        <f t="shared" si="152"/>
        <v>02</v>
      </c>
      <c r="C4922" s="41" t="str">
        <f t="shared" si="153"/>
        <v>2020</v>
      </c>
      <c r="D4922" t="s">
        <v>1125</v>
      </c>
      <c r="E4922" t="s">
        <v>1890</v>
      </c>
      <c r="F4922" t="s">
        <v>2131</v>
      </c>
      <c r="G4922">
        <v>0</v>
      </c>
      <c r="H4922">
        <v>0</v>
      </c>
      <c r="I4922">
        <v>0</v>
      </c>
      <c r="J4922">
        <v>0</v>
      </c>
      <c r="K4922">
        <v>0</v>
      </c>
      <c r="L4922" s="16">
        <v>0</v>
      </c>
      <c r="M4922" s="16">
        <v>0</v>
      </c>
      <c r="N4922" s="16">
        <v>0</v>
      </c>
      <c r="P4922" s="16">
        <v>0</v>
      </c>
      <c r="Q4922">
        <v>0</v>
      </c>
    </row>
    <row r="4923" spans="1:17" x14ac:dyDescent="0.25">
      <c r="A4923" s="12" t="s">
        <v>404</v>
      </c>
      <c r="B4923" s="41" t="str">
        <f t="shared" si="152"/>
        <v>01</v>
      </c>
      <c r="C4923" s="41" t="str">
        <f t="shared" si="153"/>
        <v>2020</v>
      </c>
      <c r="D4923" t="s">
        <v>1110</v>
      </c>
      <c r="E4923" t="s">
        <v>1222</v>
      </c>
      <c r="F4923" t="s">
        <v>2149</v>
      </c>
      <c r="G4923">
        <v>0</v>
      </c>
      <c r="H4923">
        <v>0</v>
      </c>
      <c r="I4923">
        <v>0</v>
      </c>
      <c r="J4923">
        <v>0</v>
      </c>
      <c r="K4923">
        <v>0</v>
      </c>
      <c r="L4923" s="16">
        <v>21803430658</v>
      </c>
      <c r="M4923" s="16">
        <v>0</v>
      </c>
      <c r="N4923" s="16">
        <v>45600000</v>
      </c>
      <c r="P4923" s="16">
        <v>21803430658</v>
      </c>
      <c r="Q4923">
        <v>0</v>
      </c>
    </row>
    <row r="4924" spans="1:17" x14ac:dyDescent="0.25">
      <c r="A4924" s="12" t="s">
        <v>418</v>
      </c>
      <c r="B4924" s="41" t="str">
        <f t="shared" si="152"/>
        <v>02</v>
      </c>
      <c r="C4924" s="41" t="str">
        <f t="shared" si="153"/>
        <v>2020</v>
      </c>
      <c r="D4924" t="s">
        <v>1112</v>
      </c>
      <c r="E4924" t="s">
        <v>1410</v>
      </c>
      <c r="F4924" t="s">
        <v>2131</v>
      </c>
      <c r="G4924">
        <v>0</v>
      </c>
      <c r="H4924">
        <v>0</v>
      </c>
      <c r="I4924">
        <v>0</v>
      </c>
      <c r="J4924">
        <v>0</v>
      </c>
      <c r="K4924">
        <v>34</v>
      </c>
      <c r="L4924" s="16">
        <v>0</v>
      </c>
      <c r="M4924" s="16">
        <v>0</v>
      </c>
      <c r="N4924" s="16">
        <v>0</v>
      </c>
      <c r="P4924" s="16">
        <v>0</v>
      </c>
      <c r="Q4924">
        <v>0</v>
      </c>
    </row>
    <row r="4925" spans="1:17" x14ac:dyDescent="0.25">
      <c r="A4925" s="12" t="s">
        <v>419</v>
      </c>
      <c r="B4925" s="41" t="str">
        <f t="shared" si="152"/>
        <v>02</v>
      </c>
      <c r="C4925" s="41" t="str">
        <f t="shared" si="153"/>
        <v>2020</v>
      </c>
      <c r="D4925" t="s">
        <v>1126</v>
      </c>
      <c r="E4925" t="s">
        <v>1299</v>
      </c>
      <c r="F4925" t="s">
        <v>2135</v>
      </c>
      <c r="G4925">
        <v>1</v>
      </c>
      <c r="H4925">
        <v>4</v>
      </c>
      <c r="I4925">
        <v>0</v>
      </c>
      <c r="J4925">
        <v>0</v>
      </c>
      <c r="K4925">
        <v>0</v>
      </c>
      <c r="L4925" s="16">
        <v>0</v>
      </c>
      <c r="M4925" s="16">
        <v>0</v>
      </c>
      <c r="N4925" s="16">
        <v>0</v>
      </c>
      <c r="P4925" s="16">
        <v>0</v>
      </c>
      <c r="Q4925">
        <v>1</v>
      </c>
    </row>
    <row r="4926" spans="1:17" x14ac:dyDescent="0.25">
      <c r="A4926" s="12" t="s">
        <v>419</v>
      </c>
      <c r="B4926" s="41" t="str">
        <f t="shared" si="152"/>
        <v>02</v>
      </c>
      <c r="C4926" s="41" t="str">
        <f t="shared" si="153"/>
        <v>2020</v>
      </c>
      <c r="D4926" t="s">
        <v>1129</v>
      </c>
      <c r="E4926" t="s">
        <v>1266</v>
      </c>
      <c r="F4926" t="s">
        <v>2131</v>
      </c>
      <c r="G4926">
        <v>0</v>
      </c>
      <c r="H4926">
        <v>0</v>
      </c>
      <c r="I4926">
        <v>0</v>
      </c>
      <c r="J4926">
        <v>0</v>
      </c>
      <c r="K4926">
        <v>30</v>
      </c>
      <c r="L4926" s="16">
        <v>0</v>
      </c>
      <c r="M4926" s="16">
        <v>0</v>
      </c>
      <c r="N4926" s="16">
        <v>0</v>
      </c>
      <c r="P4926" s="16">
        <v>0</v>
      </c>
      <c r="Q4926">
        <v>0</v>
      </c>
    </row>
    <row r="4927" spans="1:17" x14ac:dyDescent="0.25">
      <c r="A4927" s="12" t="s">
        <v>419</v>
      </c>
      <c r="B4927" s="41" t="str">
        <f t="shared" si="152"/>
        <v>02</v>
      </c>
      <c r="C4927" s="41" t="str">
        <f t="shared" si="153"/>
        <v>2020</v>
      </c>
      <c r="D4927" t="s">
        <v>1113</v>
      </c>
      <c r="E4927" t="s">
        <v>1979</v>
      </c>
      <c r="F4927" t="s">
        <v>2131</v>
      </c>
      <c r="G4927">
        <v>0</v>
      </c>
      <c r="H4927">
        <v>0</v>
      </c>
      <c r="I4927">
        <v>0</v>
      </c>
      <c r="J4927">
        <v>0</v>
      </c>
      <c r="K4927">
        <v>0</v>
      </c>
      <c r="L4927" s="16">
        <v>0</v>
      </c>
      <c r="M4927" s="16">
        <v>0</v>
      </c>
      <c r="N4927" s="16">
        <v>0</v>
      </c>
      <c r="P4927" s="16">
        <v>0</v>
      </c>
      <c r="Q4927">
        <v>0</v>
      </c>
    </row>
    <row r="4928" spans="1:17" x14ac:dyDescent="0.25">
      <c r="A4928" s="12" t="s">
        <v>419</v>
      </c>
      <c r="B4928" s="41" t="str">
        <f t="shared" si="152"/>
        <v>02</v>
      </c>
      <c r="C4928" s="41" t="str">
        <f t="shared" si="153"/>
        <v>2020</v>
      </c>
      <c r="D4928" t="s">
        <v>1121</v>
      </c>
      <c r="E4928" t="s">
        <v>1439</v>
      </c>
      <c r="F4928" t="s">
        <v>2131</v>
      </c>
      <c r="G4928">
        <v>0</v>
      </c>
      <c r="H4928">
        <v>0</v>
      </c>
      <c r="I4928">
        <v>0</v>
      </c>
      <c r="J4928">
        <v>0</v>
      </c>
      <c r="K4928">
        <v>3</v>
      </c>
      <c r="L4928" s="16">
        <v>0</v>
      </c>
      <c r="M4928" s="16">
        <v>0</v>
      </c>
      <c r="N4928" s="16">
        <v>0</v>
      </c>
      <c r="P4928" s="16">
        <v>0</v>
      </c>
      <c r="Q4928">
        <v>0</v>
      </c>
    </row>
    <row r="4929" spans="1:17" x14ac:dyDescent="0.25">
      <c r="A4929" s="12" t="s">
        <v>419</v>
      </c>
      <c r="B4929" s="41" t="str">
        <f t="shared" si="152"/>
        <v>02</v>
      </c>
      <c r="C4929" s="41" t="str">
        <f t="shared" si="153"/>
        <v>2020</v>
      </c>
      <c r="D4929" t="s">
        <v>1134</v>
      </c>
      <c r="E4929" t="s">
        <v>1530</v>
      </c>
      <c r="F4929" t="s">
        <v>2131</v>
      </c>
      <c r="G4929">
        <v>0</v>
      </c>
      <c r="H4929">
        <v>0</v>
      </c>
      <c r="I4929">
        <v>0</v>
      </c>
      <c r="J4929">
        <v>0</v>
      </c>
      <c r="K4929">
        <v>8</v>
      </c>
      <c r="L4929" s="16">
        <v>0</v>
      </c>
      <c r="M4929" s="16">
        <v>0</v>
      </c>
      <c r="N4929" s="16">
        <v>0</v>
      </c>
      <c r="P4929" s="16">
        <v>0</v>
      </c>
      <c r="Q4929">
        <v>0</v>
      </c>
    </row>
    <row r="4930" spans="1:17" x14ac:dyDescent="0.25">
      <c r="A4930" s="12" t="s">
        <v>419</v>
      </c>
      <c r="B4930" s="41" t="str">
        <f t="shared" si="152"/>
        <v>02</v>
      </c>
      <c r="C4930" s="41" t="str">
        <f t="shared" si="153"/>
        <v>2020</v>
      </c>
      <c r="D4930" t="s">
        <v>1134</v>
      </c>
      <c r="E4930" t="s">
        <v>1530</v>
      </c>
      <c r="F4930" t="s">
        <v>2131</v>
      </c>
      <c r="G4930">
        <v>0</v>
      </c>
      <c r="H4930">
        <v>0</v>
      </c>
      <c r="I4930">
        <v>0</v>
      </c>
      <c r="J4930">
        <v>0</v>
      </c>
      <c r="K4930">
        <v>4</v>
      </c>
      <c r="L4930" s="16">
        <v>0</v>
      </c>
      <c r="M4930" s="16">
        <v>0</v>
      </c>
      <c r="N4930" s="16">
        <v>0</v>
      </c>
      <c r="P4930" s="16">
        <v>0</v>
      </c>
      <c r="Q4930">
        <v>0</v>
      </c>
    </row>
    <row r="4931" spans="1:17" x14ac:dyDescent="0.25">
      <c r="A4931" s="12" t="s">
        <v>419</v>
      </c>
      <c r="B4931" s="41" t="str">
        <f t="shared" ref="B4931:B4994" si="154">LEFT(A4931,2)</f>
        <v>02</v>
      </c>
      <c r="C4931" s="41" t="str">
        <f t="shared" ref="C4931:C4994" si="155">MID(A4931,7,4)</f>
        <v>2020</v>
      </c>
      <c r="D4931" t="s">
        <v>1110</v>
      </c>
      <c r="E4931" t="s">
        <v>1434</v>
      </c>
      <c r="F4931" t="s">
        <v>2131</v>
      </c>
      <c r="G4931">
        <v>0</v>
      </c>
      <c r="H4931">
        <v>0</v>
      </c>
      <c r="I4931">
        <v>0</v>
      </c>
      <c r="J4931">
        <v>0</v>
      </c>
      <c r="K4931">
        <v>5</v>
      </c>
      <c r="L4931" s="16">
        <v>0</v>
      </c>
      <c r="M4931" s="16">
        <v>0</v>
      </c>
      <c r="N4931" s="16">
        <v>0</v>
      </c>
      <c r="P4931" s="16">
        <v>0</v>
      </c>
      <c r="Q4931">
        <v>0</v>
      </c>
    </row>
    <row r="4932" spans="1:17" x14ac:dyDescent="0.25">
      <c r="A4932" s="12" t="s">
        <v>419</v>
      </c>
      <c r="B4932" s="41" t="str">
        <f t="shared" si="154"/>
        <v>02</v>
      </c>
      <c r="C4932" s="41" t="str">
        <f t="shared" si="155"/>
        <v>2020</v>
      </c>
      <c r="D4932" t="s">
        <v>1110</v>
      </c>
      <c r="E4932" t="s">
        <v>1712</v>
      </c>
      <c r="F4932" t="s">
        <v>2131</v>
      </c>
      <c r="G4932">
        <v>0</v>
      </c>
      <c r="H4932">
        <v>0</v>
      </c>
      <c r="I4932">
        <v>0</v>
      </c>
      <c r="J4932">
        <v>0</v>
      </c>
      <c r="K4932">
        <v>10</v>
      </c>
      <c r="L4932" s="16">
        <v>0</v>
      </c>
      <c r="M4932" s="16">
        <v>0</v>
      </c>
      <c r="N4932" s="16">
        <v>0</v>
      </c>
      <c r="P4932" s="16">
        <v>0</v>
      </c>
      <c r="Q4932">
        <v>0</v>
      </c>
    </row>
    <row r="4933" spans="1:17" x14ac:dyDescent="0.25">
      <c r="A4933" s="12" t="s">
        <v>419</v>
      </c>
      <c r="B4933" s="41" t="str">
        <f t="shared" si="154"/>
        <v>02</v>
      </c>
      <c r="C4933" s="41" t="str">
        <f t="shared" si="155"/>
        <v>2020</v>
      </c>
      <c r="D4933" t="s">
        <v>1117</v>
      </c>
      <c r="E4933" t="s">
        <v>1184</v>
      </c>
      <c r="F4933" t="s">
        <v>2131</v>
      </c>
      <c r="G4933">
        <v>0</v>
      </c>
      <c r="H4933">
        <v>0</v>
      </c>
      <c r="I4933">
        <v>0</v>
      </c>
      <c r="J4933">
        <v>0</v>
      </c>
      <c r="K4933">
        <v>0</v>
      </c>
      <c r="L4933" s="16">
        <v>0</v>
      </c>
      <c r="M4933" s="16">
        <v>0</v>
      </c>
      <c r="N4933" s="16">
        <v>0</v>
      </c>
      <c r="P4933" s="16">
        <v>0</v>
      </c>
      <c r="Q4933">
        <v>0</v>
      </c>
    </row>
    <row r="4934" spans="1:17" x14ac:dyDescent="0.25">
      <c r="A4934" s="12" t="s">
        <v>419</v>
      </c>
      <c r="B4934" s="41" t="str">
        <f t="shared" si="154"/>
        <v>02</v>
      </c>
      <c r="C4934" s="41" t="str">
        <f t="shared" si="155"/>
        <v>2020</v>
      </c>
      <c r="D4934" t="s">
        <v>1111</v>
      </c>
      <c r="E4934" t="s">
        <v>1233</v>
      </c>
      <c r="F4934" t="s">
        <v>2131</v>
      </c>
      <c r="G4934">
        <v>0</v>
      </c>
      <c r="H4934">
        <v>0</v>
      </c>
      <c r="I4934">
        <v>0</v>
      </c>
      <c r="J4934">
        <v>0</v>
      </c>
      <c r="K4934">
        <v>2</v>
      </c>
      <c r="L4934" s="16">
        <v>0</v>
      </c>
      <c r="M4934" s="16">
        <v>0</v>
      </c>
      <c r="N4934" s="16">
        <v>0</v>
      </c>
      <c r="P4934" s="16">
        <v>0</v>
      </c>
      <c r="Q4934">
        <v>0</v>
      </c>
    </row>
    <row r="4935" spans="1:17" x14ac:dyDescent="0.25">
      <c r="A4935" s="12" t="s">
        <v>419</v>
      </c>
      <c r="B4935" s="41" t="str">
        <f t="shared" si="154"/>
        <v>02</v>
      </c>
      <c r="C4935" s="41" t="str">
        <f t="shared" si="155"/>
        <v>2020</v>
      </c>
      <c r="D4935" t="s">
        <v>1111</v>
      </c>
      <c r="E4935" t="s">
        <v>1408</v>
      </c>
      <c r="F4935" t="s">
        <v>2131</v>
      </c>
      <c r="G4935">
        <v>0</v>
      </c>
      <c r="H4935">
        <v>0</v>
      </c>
      <c r="I4935">
        <v>0</v>
      </c>
      <c r="J4935">
        <v>0</v>
      </c>
      <c r="K4935">
        <v>0</v>
      </c>
      <c r="L4935" s="16">
        <v>0</v>
      </c>
      <c r="M4935" s="16">
        <v>0</v>
      </c>
      <c r="N4935" s="16">
        <v>0</v>
      </c>
      <c r="P4935" s="16">
        <v>0</v>
      </c>
      <c r="Q4935">
        <v>0</v>
      </c>
    </row>
    <row r="4936" spans="1:17" x14ac:dyDescent="0.25">
      <c r="A4936" s="12" t="s">
        <v>419</v>
      </c>
      <c r="B4936" s="41" t="str">
        <f t="shared" si="154"/>
        <v>02</v>
      </c>
      <c r="C4936" s="41" t="str">
        <f t="shared" si="155"/>
        <v>2020</v>
      </c>
      <c r="D4936" t="s">
        <v>1111</v>
      </c>
      <c r="E4936" t="s">
        <v>1233</v>
      </c>
      <c r="F4936" t="s">
        <v>2131</v>
      </c>
      <c r="G4936">
        <v>0</v>
      </c>
      <c r="H4936">
        <v>0</v>
      </c>
      <c r="I4936">
        <v>0</v>
      </c>
      <c r="J4936">
        <v>0</v>
      </c>
      <c r="K4936">
        <v>0</v>
      </c>
      <c r="L4936" s="16">
        <v>0</v>
      </c>
      <c r="M4936" s="16">
        <v>0</v>
      </c>
      <c r="N4936" s="16">
        <v>0</v>
      </c>
      <c r="P4936" s="16">
        <v>0</v>
      </c>
      <c r="Q4936">
        <v>0</v>
      </c>
    </row>
    <row r="4937" spans="1:17" x14ac:dyDescent="0.25">
      <c r="A4937" s="12" t="s">
        <v>419</v>
      </c>
      <c r="B4937" s="41" t="str">
        <f t="shared" si="154"/>
        <v>02</v>
      </c>
      <c r="C4937" s="41" t="str">
        <f t="shared" si="155"/>
        <v>2020</v>
      </c>
      <c r="D4937" t="s">
        <v>1121</v>
      </c>
      <c r="E4937" t="s">
        <v>1271</v>
      </c>
      <c r="F4937" t="s">
        <v>2131</v>
      </c>
      <c r="G4937">
        <v>0</v>
      </c>
      <c r="H4937">
        <v>0</v>
      </c>
      <c r="I4937">
        <v>0</v>
      </c>
      <c r="J4937">
        <v>0</v>
      </c>
      <c r="K4937">
        <v>30</v>
      </c>
      <c r="L4937" s="16">
        <v>0</v>
      </c>
      <c r="M4937" s="16">
        <v>0</v>
      </c>
      <c r="N4937" s="16">
        <v>0</v>
      </c>
      <c r="P4937" s="16">
        <v>0</v>
      </c>
      <c r="Q4937">
        <v>0</v>
      </c>
    </row>
    <row r="4938" spans="1:17" x14ac:dyDescent="0.25">
      <c r="A4938" s="12" t="s">
        <v>419</v>
      </c>
      <c r="B4938" s="41" t="str">
        <f t="shared" si="154"/>
        <v>02</v>
      </c>
      <c r="C4938" s="41" t="str">
        <f t="shared" si="155"/>
        <v>2020</v>
      </c>
      <c r="D4938" t="s">
        <v>1110</v>
      </c>
      <c r="E4938" t="s">
        <v>1309</v>
      </c>
      <c r="F4938" t="s">
        <v>2131</v>
      </c>
      <c r="G4938">
        <v>0</v>
      </c>
      <c r="H4938">
        <v>0</v>
      </c>
      <c r="I4938">
        <v>0</v>
      </c>
      <c r="J4938">
        <v>0</v>
      </c>
      <c r="K4938">
        <v>1</v>
      </c>
      <c r="L4938" s="16">
        <v>0</v>
      </c>
      <c r="M4938" s="16">
        <v>0</v>
      </c>
      <c r="N4938" s="16">
        <v>0</v>
      </c>
      <c r="P4938" s="16">
        <v>0</v>
      </c>
      <c r="Q4938">
        <v>0</v>
      </c>
    </row>
    <row r="4939" spans="1:17" x14ac:dyDescent="0.25">
      <c r="A4939" s="12" t="s">
        <v>419</v>
      </c>
      <c r="B4939" s="41" t="str">
        <f t="shared" si="154"/>
        <v>02</v>
      </c>
      <c r="C4939" s="41" t="str">
        <f t="shared" si="155"/>
        <v>2020</v>
      </c>
      <c r="D4939" t="s">
        <v>1119</v>
      </c>
      <c r="E4939" t="s">
        <v>1511</v>
      </c>
      <c r="F4939" t="s">
        <v>2131</v>
      </c>
      <c r="G4939">
        <v>0</v>
      </c>
      <c r="H4939">
        <v>0</v>
      </c>
      <c r="I4939">
        <v>0</v>
      </c>
      <c r="J4939">
        <v>0</v>
      </c>
      <c r="K4939">
        <v>0</v>
      </c>
      <c r="L4939" s="16">
        <v>0</v>
      </c>
      <c r="M4939" s="16">
        <v>0</v>
      </c>
      <c r="N4939" s="16">
        <v>0</v>
      </c>
      <c r="P4939" s="16">
        <v>0</v>
      </c>
      <c r="Q4939">
        <v>0</v>
      </c>
    </row>
    <row r="4940" spans="1:17" x14ac:dyDescent="0.25">
      <c r="A4940" s="12" t="s">
        <v>419</v>
      </c>
      <c r="B4940" s="41" t="str">
        <f t="shared" si="154"/>
        <v>02</v>
      </c>
      <c r="C4940" s="41" t="str">
        <f t="shared" si="155"/>
        <v>2020</v>
      </c>
      <c r="D4940" t="s">
        <v>1107</v>
      </c>
      <c r="E4940" t="s">
        <v>1621</v>
      </c>
      <c r="F4940" t="s">
        <v>2131</v>
      </c>
      <c r="G4940">
        <v>0</v>
      </c>
      <c r="H4940">
        <v>0</v>
      </c>
      <c r="I4940">
        <v>0</v>
      </c>
      <c r="J4940">
        <v>0</v>
      </c>
      <c r="K4940">
        <v>8</v>
      </c>
      <c r="L4940" s="16">
        <v>0</v>
      </c>
      <c r="M4940" s="16">
        <v>0</v>
      </c>
      <c r="N4940" s="16">
        <v>0</v>
      </c>
      <c r="P4940" s="16">
        <v>0</v>
      </c>
      <c r="Q4940">
        <v>0</v>
      </c>
    </row>
    <row r="4941" spans="1:17" x14ac:dyDescent="0.25">
      <c r="A4941" s="12" t="s">
        <v>420</v>
      </c>
      <c r="B4941" s="41" t="str">
        <f t="shared" si="154"/>
        <v>02</v>
      </c>
      <c r="C4941" s="41" t="str">
        <f t="shared" si="155"/>
        <v>2020</v>
      </c>
      <c r="D4941" t="s">
        <v>1113</v>
      </c>
      <c r="E4941" t="s">
        <v>1830</v>
      </c>
      <c r="F4941" t="s">
        <v>2131</v>
      </c>
      <c r="G4941">
        <v>0</v>
      </c>
      <c r="H4941">
        <v>0</v>
      </c>
      <c r="I4941">
        <v>0</v>
      </c>
      <c r="J4941">
        <v>0</v>
      </c>
      <c r="K4941">
        <v>6</v>
      </c>
      <c r="L4941" s="16">
        <v>0</v>
      </c>
      <c r="M4941" s="16">
        <v>0</v>
      </c>
      <c r="N4941" s="16">
        <v>0</v>
      </c>
      <c r="P4941" s="16">
        <v>0</v>
      </c>
      <c r="Q4941">
        <v>0</v>
      </c>
    </row>
    <row r="4942" spans="1:17" x14ac:dyDescent="0.25">
      <c r="A4942" s="12" t="s">
        <v>419</v>
      </c>
      <c r="B4942" s="41" t="str">
        <f t="shared" si="154"/>
        <v>02</v>
      </c>
      <c r="C4942" s="41" t="str">
        <f t="shared" si="155"/>
        <v>2020</v>
      </c>
      <c r="D4942" t="s">
        <v>1113</v>
      </c>
      <c r="E4942" t="s">
        <v>1980</v>
      </c>
      <c r="F4942" t="s">
        <v>2131</v>
      </c>
      <c r="G4942">
        <v>0</v>
      </c>
      <c r="H4942">
        <v>0</v>
      </c>
      <c r="I4942">
        <v>0</v>
      </c>
      <c r="J4942">
        <v>0</v>
      </c>
      <c r="K4942">
        <v>3</v>
      </c>
      <c r="L4942" s="16">
        <v>0</v>
      </c>
      <c r="M4942" s="16">
        <v>0</v>
      </c>
      <c r="N4942" s="16">
        <v>0</v>
      </c>
      <c r="P4942" s="16">
        <v>0</v>
      </c>
      <c r="Q4942">
        <v>0</v>
      </c>
    </row>
    <row r="4943" spans="1:17" x14ac:dyDescent="0.25">
      <c r="A4943" s="12" t="s">
        <v>420</v>
      </c>
      <c r="B4943" s="41" t="str">
        <f t="shared" si="154"/>
        <v>02</v>
      </c>
      <c r="C4943" s="41" t="str">
        <f t="shared" si="155"/>
        <v>2020</v>
      </c>
      <c r="D4943" t="s">
        <v>1109</v>
      </c>
      <c r="E4943" t="s">
        <v>1377</v>
      </c>
      <c r="F4943" t="s">
        <v>2131</v>
      </c>
      <c r="G4943">
        <v>0</v>
      </c>
      <c r="H4943">
        <v>0</v>
      </c>
      <c r="I4943">
        <v>0</v>
      </c>
      <c r="J4943">
        <v>0</v>
      </c>
      <c r="K4943">
        <v>0</v>
      </c>
      <c r="L4943" s="16">
        <v>0</v>
      </c>
      <c r="M4943" s="16">
        <v>0</v>
      </c>
      <c r="N4943" s="16">
        <v>0</v>
      </c>
      <c r="P4943" s="16">
        <v>0</v>
      </c>
      <c r="Q4943">
        <v>0</v>
      </c>
    </row>
    <row r="4944" spans="1:17" x14ac:dyDescent="0.25">
      <c r="A4944" s="12" t="s">
        <v>420</v>
      </c>
      <c r="B4944" s="41" t="str">
        <f t="shared" si="154"/>
        <v>02</v>
      </c>
      <c r="C4944" s="41" t="str">
        <f t="shared" si="155"/>
        <v>2020</v>
      </c>
      <c r="D4944" t="s">
        <v>1109</v>
      </c>
      <c r="E4944" t="s">
        <v>1377</v>
      </c>
      <c r="F4944" t="s">
        <v>2131</v>
      </c>
      <c r="G4944">
        <v>0</v>
      </c>
      <c r="H4944">
        <v>0</v>
      </c>
      <c r="I4944">
        <v>0</v>
      </c>
      <c r="J4944">
        <v>0</v>
      </c>
      <c r="K4944">
        <v>0</v>
      </c>
      <c r="L4944" s="16">
        <v>0</v>
      </c>
      <c r="M4944" s="16">
        <v>0</v>
      </c>
      <c r="N4944" s="16">
        <v>0</v>
      </c>
      <c r="P4944" s="16">
        <v>0</v>
      </c>
      <c r="Q4944">
        <v>0</v>
      </c>
    </row>
    <row r="4945" spans="1:17" x14ac:dyDescent="0.25">
      <c r="A4945" s="12" t="s">
        <v>419</v>
      </c>
      <c r="B4945" s="41" t="str">
        <f t="shared" si="154"/>
        <v>02</v>
      </c>
      <c r="C4945" s="41" t="str">
        <f t="shared" si="155"/>
        <v>2020</v>
      </c>
      <c r="D4945" t="s">
        <v>1109</v>
      </c>
      <c r="E4945" t="s">
        <v>1546</v>
      </c>
      <c r="F4945" t="s">
        <v>2131</v>
      </c>
      <c r="G4945">
        <v>0</v>
      </c>
      <c r="H4945">
        <v>0</v>
      </c>
      <c r="I4945">
        <v>0</v>
      </c>
      <c r="J4945">
        <v>0</v>
      </c>
      <c r="K4945">
        <v>0</v>
      </c>
      <c r="L4945" s="16">
        <v>0</v>
      </c>
      <c r="M4945" s="16">
        <v>0</v>
      </c>
      <c r="N4945" s="16">
        <v>0</v>
      </c>
      <c r="P4945" s="16">
        <v>0</v>
      </c>
      <c r="Q4945">
        <v>0</v>
      </c>
    </row>
    <row r="4946" spans="1:17" x14ac:dyDescent="0.25">
      <c r="A4946" s="12" t="s">
        <v>420</v>
      </c>
      <c r="B4946" s="41" t="str">
        <f t="shared" si="154"/>
        <v>02</v>
      </c>
      <c r="C4946" s="41" t="str">
        <f t="shared" si="155"/>
        <v>2020</v>
      </c>
      <c r="D4946" t="s">
        <v>1111</v>
      </c>
      <c r="E4946" t="s">
        <v>1447</v>
      </c>
      <c r="F4946" t="s">
        <v>2131</v>
      </c>
      <c r="G4946">
        <v>0</v>
      </c>
      <c r="H4946">
        <v>0</v>
      </c>
      <c r="I4946">
        <v>0</v>
      </c>
      <c r="J4946">
        <v>0</v>
      </c>
      <c r="K4946">
        <v>0</v>
      </c>
      <c r="L4946" s="16">
        <v>0</v>
      </c>
      <c r="M4946" s="16">
        <v>0</v>
      </c>
      <c r="N4946" s="16">
        <v>0</v>
      </c>
      <c r="P4946" s="16">
        <v>0</v>
      </c>
      <c r="Q4946">
        <v>0</v>
      </c>
    </row>
    <row r="4947" spans="1:17" x14ac:dyDescent="0.25">
      <c r="A4947" s="12" t="s">
        <v>420</v>
      </c>
      <c r="B4947" s="41" t="str">
        <f t="shared" si="154"/>
        <v>02</v>
      </c>
      <c r="C4947" s="41" t="str">
        <f t="shared" si="155"/>
        <v>2020</v>
      </c>
      <c r="D4947" t="s">
        <v>1110</v>
      </c>
      <c r="E4947" t="s">
        <v>1484</v>
      </c>
      <c r="F4947" t="s">
        <v>2131</v>
      </c>
      <c r="G4947">
        <v>0</v>
      </c>
      <c r="H4947">
        <v>0</v>
      </c>
      <c r="I4947">
        <v>0</v>
      </c>
      <c r="J4947">
        <v>0</v>
      </c>
      <c r="K4947">
        <v>0</v>
      </c>
      <c r="L4947" s="16">
        <v>0</v>
      </c>
      <c r="M4947" s="16">
        <v>0</v>
      </c>
      <c r="N4947" s="16">
        <v>0</v>
      </c>
      <c r="P4947" s="16">
        <v>0</v>
      </c>
      <c r="Q4947">
        <v>0</v>
      </c>
    </row>
    <row r="4948" spans="1:17" x14ac:dyDescent="0.25">
      <c r="A4948" s="12" t="s">
        <v>419</v>
      </c>
      <c r="B4948" s="41" t="str">
        <f t="shared" si="154"/>
        <v>02</v>
      </c>
      <c r="C4948" s="41" t="str">
        <f t="shared" si="155"/>
        <v>2020</v>
      </c>
      <c r="D4948" t="s">
        <v>1121</v>
      </c>
      <c r="E4948" t="s">
        <v>1491</v>
      </c>
      <c r="F4948" t="s">
        <v>2131</v>
      </c>
      <c r="G4948">
        <v>0</v>
      </c>
      <c r="H4948">
        <v>0</v>
      </c>
      <c r="I4948">
        <v>0</v>
      </c>
      <c r="J4948">
        <v>0</v>
      </c>
      <c r="K4948">
        <v>250</v>
      </c>
      <c r="L4948" s="16">
        <v>0</v>
      </c>
      <c r="M4948" s="16">
        <v>0</v>
      </c>
      <c r="N4948" s="16">
        <v>0</v>
      </c>
      <c r="P4948" s="16">
        <v>0</v>
      </c>
      <c r="Q4948">
        <v>0</v>
      </c>
    </row>
    <row r="4949" spans="1:17" x14ac:dyDescent="0.25">
      <c r="A4949" s="12" t="s">
        <v>420</v>
      </c>
      <c r="B4949" s="41" t="str">
        <f t="shared" si="154"/>
        <v>02</v>
      </c>
      <c r="C4949" s="41" t="str">
        <f t="shared" si="155"/>
        <v>2020</v>
      </c>
      <c r="D4949" t="s">
        <v>1112</v>
      </c>
      <c r="E4949" t="s">
        <v>1294</v>
      </c>
      <c r="F4949" t="s">
        <v>2131</v>
      </c>
      <c r="G4949">
        <v>0</v>
      </c>
      <c r="H4949">
        <v>0</v>
      </c>
      <c r="I4949">
        <v>0</v>
      </c>
      <c r="J4949">
        <v>0</v>
      </c>
      <c r="K4949">
        <v>30</v>
      </c>
      <c r="L4949" s="16">
        <v>0</v>
      </c>
      <c r="M4949" s="16">
        <v>0</v>
      </c>
      <c r="N4949" s="16">
        <v>0</v>
      </c>
      <c r="P4949" s="16">
        <v>0</v>
      </c>
      <c r="Q4949">
        <v>0</v>
      </c>
    </row>
    <row r="4950" spans="1:17" x14ac:dyDescent="0.25">
      <c r="A4950" s="12" t="s">
        <v>418</v>
      </c>
      <c r="B4950" s="41" t="str">
        <f t="shared" si="154"/>
        <v>02</v>
      </c>
      <c r="C4950" s="41" t="str">
        <f t="shared" si="155"/>
        <v>2020</v>
      </c>
      <c r="D4950" t="s">
        <v>1112</v>
      </c>
      <c r="E4950" t="s">
        <v>1187</v>
      </c>
      <c r="F4950" t="s">
        <v>2131</v>
      </c>
      <c r="G4950">
        <v>0</v>
      </c>
      <c r="H4950">
        <v>0</v>
      </c>
      <c r="I4950">
        <v>0</v>
      </c>
      <c r="J4950">
        <v>0</v>
      </c>
      <c r="K4950">
        <v>80</v>
      </c>
      <c r="L4950" s="16">
        <v>0</v>
      </c>
      <c r="M4950" s="16">
        <v>0</v>
      </c>
      <c r="N4950" s="16">
        <v>0</v>
      </c>
      <c r="P4950" s="16">
        <v>0</v>
      </c>
      <c r="Q4950">
        <v>0</v>
      </c>
    </row>
    <row r="4951" spans="1:17" x14ac:dyDescent="0.25">
      <c r="A4951" s="12" t="s">
        <v>420</v>
      </c>
      <c r="B4951" s="41" t="str">
        <f t="shared" si="154"/>
        <v>02</v>
      </c>
      <c r="C4951" s="41" t="str">
        <f t="shared" si="155"/>
        <v>2020</v>
      </c>
      <c r="D4951" t="s">
        <v>1112</v>
      </c>
      <c r="E4951" t="s">
        <v>1281</v>
      </c>
      <c r="F4951" t="s">
        <v>2131</v>
      </c>
      <c r="G4951">
        <v>0</v>
      </c>
      <c r="H4951">
        <v>0</v>
      </c>
      <c r="I4951">
        <v>0</v>
      </c>
      <c r="J4951">
        <v>0</v>
      </c>
      <c r="K4951">
        <v>1</v>
      </c>
      <c r="L4951" s="16">
        <v>0</v>
      </c>
      <c r="M4951" s="16">
        <v>0</v>
      </c>
      <c r="N4951" s="16">
        <v>0</v>
      </c>
      <c r="P4951" s="16">
        <v>0</v>
      </c>
      <c r="Q4951">
        <v>0</v>
      </c>
    </row>
    <row r="4952" spans="1:17" x14ac:dyDescent="0.25">
      <c r="A4952" s="12" t="s">
        <v>419</v>
      </c>
      <c r="B4952" s="41" t="str">
        <f t="shared" si="154"/>
        <v>02</v>
      </c>
      <c r="C4952" s="41" t="str">
        <f t="shared" si="155"/>
        <v>2020</v>
      </c>
      <c r="D4952" t="s">
        <v>1113</v>
      </c>
      <c r="E4952" t="s">
        <v>1557</v>
      </c>
      <c r="F4952" t="s">
        <v>2131</v>
      </c>
      <c r="G4952">
        <v>0</v>
      </c>
      <c r="H4952">
        <v>0</v>
      </c>
      <c r="I4952">
        <v>0</v>
      </c>
      <c r="J4952">
        <v>0</v>
      </c>
      <c r="K4952">
        <v>1</v>
      </c>
      <c r="L4952" s="16">
        <v>0</v>
      </c>
      <c r="M4952" s="16">
        <v>0</v>
      </c>
      <c r="N4952" s="16">
        <v>0</v>
      </c>
      <c r="P4952" s="16">
        <v>0</v>
      </c>
      <c r="Q4952">
        <v>0</v>
      </c>
    </row>
    <row r="4953" spans="1:17" x14ac:dyDescent="0.25">
      <c r="A4953" s="12" t="s">
        <v>420</v>
      </c>
      <c r="B4953" s="41" t="str">
        <f t="shared" si="154"/>
        <v>02</v>
      </c>
      <c r="C4953" s="41" t="str">
        <f t="shared" si="155"/>
        <v>2020</v>
      </c>
      <c r="D4953" t="s">
        <v>1112</v>
      </c>
      <c r="E4953" t="s">
        <v>1294</v>
      </c>
      <c r="F4953" t="s">
        <v>2131</v>
      </c>
      <c r="G4953">
        <v>0</v>
      </c>
      <c r="H4953">
        <v>0</v>
      </c>
      <c r="I4953">
        <v>0</v>
      </c>
      <c r="J4953">
        <v>0</v>
      </c>
      <c r="K4953">
        <v>0</v>
      </c>
      <c r="L4953" s="16">
        <v>0</v>
      </c>
      <c r="M4953" s="16">
        <v>0</v>
      </c>
      <c r="N4953" s="16">
        <v>0</v>
      </c>
      <c r="P4953" s="16">
        <v>0</v>
      </c>
      <c r="Q4953">
        <v>0</v>
      </c>
    </row>
    <row r="4954" spans="1:17" x14ac:dyDescent="0.25">
      <c r="A4954" s="12" t="s">
        <v>418</v>
      </c>
      <c r="B4954" s="41" t="str">
        <f t="shared" si="154"/>
        <v>02</v>
      </c>
      <c r="C4954" s="41" t="str">
        <f t="shared" si="155"/>
        <v>2020</v>
      </c>
      <c r="D4954" t="s">
        <v>1121</v>
      </c>
      <c r="E4954" t="s">
        <v>1678</v>
      </c>
      <c r="F4954" t="s">
        <v>2131</v>
      </c>
      <c r="G4954">
        <v>0</v>
      </c>
      <c r="H4954">
        <v>0</v>
      </c>
      <c r="I4954">
        <v>1</v>
      </c>
      <c r="J4954">
        <v>1</v>
      </c>
      <c r="K4954">
        <v>50</v>
      </c>
      <c r="L4954" s="16">
        <v>0</v>
      </c>
      <c r="M4954" s="16">
        <v>0</v>
      </c>
      <c r="N4954" s="16">
        <v>0</v>
      </c>
      <c r="P4954" s="16">
        <v>0</v>
      </c>
      <c r="Q4954">
        <v>0</v>
      </c>
    </row>
    <row r="4955" spans="1:17" x14ac:dyDescent="0.25">
      <c r="A4955" s="12" t="s">
        <v>420</v>
      </c>
      <c r="B4955" s="41" t="str">
        <f t="shared" si="154"/>
        <v>02</v>
      </c>
      <c r="C4955" s="41" t="str">
        <f t="shared" si="155"/>
        <v>2020</v>
      </c>
      <c r="D4955" t="s">
        <v>1112</v>
      </c>
      <c r="E4955" t="s">
        <v>1407</v>
      </c>
      <c r="F4955" t="s">
        <v>2131</v>
      </c>
      <c r="G4955">
        <v>0</v>
      </c>
      <c r="H4955">
        <v>0</v>
      </c>
      <c r="I4955">
        <v>0</v>
      </c>
      <c r="J4955">
        <v>0</v>
      </c>
      <c r="K4955">
        <v>30</v>
      </c>
      <c r="L4955" s="16">
        <v>0</v>
      </c>
      <c r="M4955" s="16">
        <v>0</v>
      </c>
      <c r="N4955" s="16">
        <v>0</v>
      </c>
      <c r="P4955" s="16">
        <v>0</v>
      </c>
      <c r="Q4955">
        <v>0</v>
      </c>
    </row>
    <row r="4956" spans="1:17" x14ac:dyDescent="0.25">
      <c r="A4956" s="12" t="s">
        <v>420</v>
      </c>
      <c r="B4956" s="41" t="str">
        <f t="shared" si="154"/>
        <v>02</v>
      </c>
      <c r="C4956" s="41" t="str">
        <f t="shared" si="155"/>
        <v>2020</v>
      </c>
      <c r="D4956" t="s">
        <v>1111</v>
      </c>
      <c r="E4956" t="s">
        <v>1233</v>
      </c>
      <c r="F4956" t="s">
        <v>2131</v>
      </c>
      <c r="G4956">
        <v>0</v>
      </c>
      <c r="H4956">
        <v>0</v>
      </c>
      <c r="I4956">
        <v>0</v>
      </c>
      <c r="J4956">
        <v>0</v>
      </c>
      <c r="K4956">
        <v>2</v>
      </c>
      <c r="L4956" s="16">
        <v>0</v>
      </c>
      <c r="M4956" s="16">
        <v>0</v>
      </c>
      <c r="N4956" s="16">
        <v>0</v>
      </c>
      <c r="P4956" s="16">
        <v>0</v>
      </c>
      <c r="Q4956">
        <v>0</v>
      </c>
    </row>
    <row r="4957" spans="1:17" x14ac:dyDescent="0.25">
      <c r="A4957" s="12" t="s">
        <v>418</v>
      </c>
      <c r="B4957" s="41" t="str">
        <f t="shared" si="154"/>
        <v>02</v>
      </c>
      <c r="C4957" s="41" t="str">
        <f t="shared" si="155"/>
        <v>2020</v>
      </c>
      <c r="D4957" t="s">
        <v>1111</v>
      </c>
      <c r="E4957" t="s">
        <v>1786</v>
      </c>
      <c r="F4957" t="s">
        <v>2131</v>
      </c>
      <c r="G4957">
        <v>0</v>
      </c>
      <c r="H4957">
        <v>0</v>
      </c>
      <c r="I4957">
        <v>0</v>
      </c>
      <c r="J4957">
        <v>0</v>
      </c>
      <c r="K4957">
        <v>2</v>
      </c>
      <c r="L4957" s="16">
        <v>0</v>
      </c>
      <c r="M4957" s="16">
        <v>0</v>
      </c>
      <c r="N4957" s="16">
        <v>0</v>
      </c>
      <c r="P4957" s="16">
        <v>0</v>
      </c>
      <c r="Q4957">
        <v>0</v>
      </c>
    </row>
    <row r="4958" spans="1:17" x14ac:dyDescent="0.25">
      <c r="A4958" s="12" t="s">
        <v>420</v>
      </c>
      <c r="B4958" s="41" t="str">
        <f t="shared" si="154"/>
        <v>02</v>
      </c>
      <c r="C4958" s="41" t="str">
        <f t="shared" si="155"/>
        <v>2020</v>
      </c>
      <c r="D4958" t="s">
        <v>1117</v>
      </c>
      <c r="E4958" t="s">
        <v>1293</v>
      </c>
      <c r="F4958" t="s">
        <v>2131</v>
      </c>
      <c r="G4958">
        <v>0</v>
      </c>
      <c r="H4958">
        <v>0</v>
      </c>
      <c r="I4958">
        <v>0</v>
      </c>
      <c r="J4958">
        <v>0</v>
      </c>
      <c r="K4958">
        <v>0</v>
      </c>
      <c r="L4958" s="16">
        <v>0</v>
      </c>
      <c r="M4958" s="16">
        <v>0</v>
      </c>
      <c r="N4958" s="16">
        <v>0</v>
      </c>
      <c r="P4958" s="16">
        <v>0</v>
      </c>
      <c r="Q4958">
        <v>0</v>
      </c>
    </row>
    <row r="4959" spans="1:17" x14ac:dyDescent="0.25">
      <c r="A4959" s="12" t="s">
        <v>420</v>
      </c>
      <c r="B4959" s="41" t="str">
        <f t="shared" si="154"/>
        <v>02</v>
      </c>
      <c r="C4959" s="41" t="str">
        <f t="shared" si="155"/>
        <v>2020</v>
      </c>
      <c r="D4959" t="s">
        <v>1112</v>
      </c>
      <c r="E4959" t="s">
        <v>1393</v>
      </c>
      <c r="F4959" t="s">
        <v>2131</v>
      </c>
      <c r="G4959">
        <v>0</v>
      </c>
      <c r="H4959">
        <v>0</v>
      </c>
      <c r="I4959">
        <v>0</v>
      </c>
      <c r="J4959">
        <v>0</v>
      </c>
      <c r="K4959">
        <v>15</v>
      </c>
      <c r="L4959" s="16">
        <v>0</v>
      </c>
      <c r="M4959" s="16">
        <v>0</v>
      </c>
      <c r="N4959" s="16">
        <v>0</v>
      </c>
      <c r="P4959" s="16">
        <v>0</v>
      </c>
      <c r="Q4959">
        <v>0</v>
      </c>
    </row>
    <row r="4960" spans="1:17" x14ac:dyDescent="0.25">
      <c r="A4960" s="12" t="s">
        <v>420</v>
      </c>
      <c r="B4960" s="41" t="str">
        <f t="shared" si="154"/>
        <v>02</v>
      </c>
      <c r="C4960" s="41" t="str">
        <f t="shared" si="155"/>
        <v>2020</v>
      </c>
      <c r="D4960" t="s">
        <v>1112</v>
      </c>
      <c r="E4960" t="s">
        <v>1294</v>
      </c>
      <c r="F4960" t="s">
        <v>2131</v>
      </c>
      <c r="G4960">
        <v>0</v>
      </c>
      <c r="H4960">
        <v>0</v>
      </c>
      <c r="I4960">
        <v>0</v>
      </c>
      <c r="J4960">
        <v>0</v>
      </c>
      <c r="K4960">
        <v>85</v>
      </c>
      <c r="L4960" s="16">
        <v>0</v>
      </c>
      <c r="M4960" s="16">
        <v>0</v>
      </c>
      <c r="N4960" s="16">
        <v>0</v>
      </c>
      <c r="P4960" s="16">
        <v>0</v>
      </c>
      <c r="Q4960">
        <v>0</v>
      </c>
    </row>
    <row r="4961" spans="1:17" x14ac:dyDescent="0.25">
      <c r="A4961" s="12" t="s">
        <v>420</v>
      </c>
      <c r="B4961" s="41" t="str">
        <f t="shared" si="154"/>
        <v>02</v>
      </c>
      <c r="C4961" s="41" t="str">
        <f t="shared" si="155"/>
        <v>2020</v>
      </c>
      <c r="D4961" t="s">
        <v>1112</v>
      </c>
      <c r="E4961" t="s">
        <v>1410</v>
      </c>
      <c r="F4961" t="s">
        <v>2131</v>
      </c>
      <c r="G4961">
        <v>0</v>
      </c>
      <c r="H4961">
        <v>0</v>
      </c>
      <c r="I4961">
        <v>0</v>
      </c>
      <c r="J4961">
        <v>0</v>
      </c>
      <c r="K4961">
        <v>30</v>
      </c>
      <c r="L4961" s="16">
        <v>0</v>
      </c>
      <c r="M4961" s="16">
        <v>0</v>
      </c>
      <c r="N4961" s="16">
        <v>0</v>
      </c>
      <c r="P4961" s="16">
        <v>0</v>
      </c>
      <c r="Q4961">
        <v>0</v>
      </c>
    </row>
    <row r="4962" spans="1:17" x14ac:dyDescent="0.25">
      <c r="A4962" s="12" t="s">
        <v>416</v>
      </c>
      <c r="B4962" s="41" t="str">
        <f t="shared" si="154"/>
        <v>02</v>
      </c>
      <c r="C4962" s="41" t="str">
        <f t="shared" si="155"/>
        <v>2020</v>
      </c>
      <c r="D4962" t="s">
        <v>1131</v>
      </c>
      <c r="E4962" t="s">
        <v>1549</v>
      </c>
      <c r="F4962" t="s">
        <v>2131</v>
      </c>
      <c r="G4962">
        <v>0</v>
      </c>
      <c r="H4962">
        <v>0</v>
      </c>
      <c r="I4962">
        <v>0</v>
      </c>
      <c r="J4962">
        <v>0</v>
      </c>
      <c r="K4962">
        <v>4</v>
      </c>
      <c r="L4962" s="16">
        <v>0</v>
      </c>
      <c r="M4962" s="16">
        <v>0</v>
      </c>
      <c r="N4962" s="16">
        <v>0</v>
      </c>
      <c r="P4962" s="16">
        <v>0</v>
      </c>
      <c r="Q4962">
        <v>0</v>
      </c>
    </row>
    <row r="4963" spans="1:17" x14ac:dyDescent="0.25">
      <c r="A4963" s="12" t="s">
        <v>419</v>
      </c>
      <c r="B4963" s="41" t="str">
        <f t="shared" si="154"/>
        <v>02</v>
      </c>
      <c r="C4963" s="41" t="str">
        <f t="shared" si="155"/>
        <v>2020</v>
      </c>
      <c r="D4963" t="s">
        <v>1131</v>
      </c>
      <c r="E4963" t="s">
        <v>1549</v>
      </c>
      <c r="F4963" t="s">
        <v>2131</v>
      </c>
      <c r="G4963">
        <v>0</v>
      </c>
      <c r="H4963">
        <v>0</v>
      </c>
      <c r="I4963">
        <v>0</v>
      </c>
      <c r="J4963">
        <v>0</v>
      </c>
      <c r="K4963">
        <v>1</v>
      </c>
      <c r="L4963" s="16">
        <v>0</v>
      </c>
      <c r="M4963" s="16">
        <v>0</v>
      </c>
      <c r="N4963" s="16">
        <v>0</v>
      </c>
      <c r="P4963" s="16">
        <v>0</v>
      </c>
      <c r="Q4963">
        <v>0</v>
      </c>
    </row>
    <row r="4964" spans="1:17" x14ac:dyDescent="0.25">
      <c r="A4964" s="12" t="s">
        <v>420</v>
      </c>
      <c r="B4964" s="41" t="str">
        <f t="shared" si="154"/>
        <v>02</v>
      </c>
      <c r="C4964" s="41" t="str">
        <f t="shared" si="155"/>
        <v>2020</v>
      </c>
      <c r="D4964" t="s">
        <v>1111</v>
      </c>
      <c r="E4964" t="s">
        <v>1718</v>
      </c>
      <c r="F4964" t="s">
        <v>2129</v>
      </c>
      <c r="G4964">
        <v>0</v>
      </c>
      <c r="H4964">
        <v>0</v>
      </c>
      <c r="I4964">
        <v>0</v>
      </c>
      <c r="J4964">
        <v>0</v>
      </c>
      <c r="K4964">
        <v>0</v>
      </c>
      <c r="L4964" s="16">
        <v>0</v>
      </c>
      <c r="M4964" s="16">
        <v>0</v>
      </c>
      <c r="N4964" s="16">
        <v>0</v>
      </c>
      <c r="P4964" s="16">
        <v>0</v>
      </c>
      <c r="Q4964">
        <v>0</v>
      </c>
    </row>
    <row r="4965" spans="1:17" x14ac:dyDescent="0.25">
      <c r="A4965" s="12" t="s">
        <v>419</v>
      </c>
      <c r="B4965" s="41" t="str">
        <f t="shared" si="154"/>
        <v>02</v>
      </c>
      <c r="C4965" s="41" t="str">
        <f t="shared" si="155"/>
        <v>2020</v>
      </c>
      <c r="D4965" t="s">
        <v>1127</v>
      </c>
      <c r="E4965" t="s">
        <v>1260</v>
      </c>
      <c r="F4965" t="s">
        <v>2131</v>
      </c>
      <c r="G4965">
        <v>0</v>
      </c>
      <c r="H4965">
        <v>0</v>
      </c>
      <c r="I4965">
        <v>0</v>
      </c>
      <c r="J4965">
        <v>0</v>
      </c>
      <c r="K4965">
        <v>1</v>
      </c>
      <c r="L4965" s="16">
        <v>0</v>
      </c>
      <c r="M4965" s="16">
        <v>0</v>
      </c>
      <c r="N4965" s="16">
        <v>0</v>
      </c>
      <c r="P4965" s="16">
        <v>0</v>
      </c>
      <c r="Q4965">
        <v>0</v>
      </c>
    </row>
    <row r="4966" spans="1:17" x14ac:dyDescent="0.25">
      <c r="A4966" s="12" t="s">
        <v>420</v>
      </c>
      <c r="B4966" s="41" t="str">
        <f t="shared" si="154"/>
        <v>02</v>
      </c>
      <c r="C4966" s="41" t="str">
        <f t="shared" si="155"/>
        <v>2020</v>
      </c>
      <c r="D4966" t="s">
        <v>1116</v>
      </c>
      <c r="E4966" t="s">
        <v>1977</v>
      </c>
      <c r="F4966" t="s">
        <v>2131</v>
      </c>
      <c r="G4966">
        <v>0</v>
      </c>
      <c r="H4966">
        <v>0</v>
      </c>
      <c r="I4966">
        <v>0</v>
      </c>
      <c r="J4966">
        <v>0</v>
      </c>
      <c r="K4966">
        <v>2</v>
      </c>
      <c r="L4966" s="16">
        <v>0</v>
      </c>
      <c r="M4966" s="16">
        <v>0</v>
      </c>
      <c r="N4966" s="16">
        <v>0</v>
      </c>
      <c r="P4966" s="16">
        <v>0</v>
      </c>
      <c r="Q4966">
        <v>0</v>
      </c>
    </row>
    <row r="4967" spans="1:17" x14ac:dyDescent="0.25">
      <c r="A4967" s="12" t="s">
        <v>420</v>
      </c>
      <c r="B4967" s="41" t="str">
        <f t="shared" si="154"/>
        <v>02</v>
      </c>
      <c r="C4967" s="41" t="str">
        <f t="shared" si="155"/>
        <v>2020</v>
      </c>
      <c r="D4967" t="s">
        <v>1116</v>
      </c>
      <c r="E4967" t="s">
        <v>1311</v>
      </c>
      <c r="F4967" t="s">
        <v>2131</v>
      </c>
      <c r="G4967">
        <v>0</v>
      </c>
      <c r="H4967">
        <v>0</v>
      </c>
      <c r="I4967">
        <v>0</v>
      </c>
      <c r="J4967">
        <v>0</v>
      </c>
      <c r="K4967">
        <v>2</v>
      </c>
      <c r="L4967" s="16">
        <v>0</v>
      </c>
      <c r="M4967" s="16">
        <v>0</v>
      </c>
      <c r="N4967" s="16">
        <v>0</v>
      </c>
      <c r="P4967" s="16">
        <v>0</v>
      </c>
      <c r="Q4967">
        <v>0</v>
      </c>
    </row>
    <row r="4968" spans="1:17" x14ac:dyDescent="0.25">
      <c r="A4968" s="12" t="s">
        <v>420</v>
      </c>
      <c r="B4968" s="41" t="str">
        <f t="shared" si="154"/>
        <v>02</v>
      </c>
      <c r="C4968" s="41" t="str">
        <f t="shared" si="155"/>
        <v>2020</v>
      </c>
      <c r="D4968" t="s">
        <v>1116</v>
      </c>
      <c r="E4968" t="s">
        <v>1193</v>
      </c>
      <c r="F4968" t="s">
        <v>2131</v>
      </c>
      <c r="G4968">
        <v>0</v>
      </c>
      <c r="H4968">
        <v>0</v>
      </c>
      <c r="I4968">
        <v>0</v>
      </c>
      <c r="J4968">
        <v>0</v>
      </c>
      <c r="K4968">
        <v>3</v>
      </c>
      <c r="L4968" s="16">
        <v>0</v>
      </c>
      <c r="M4968" s="16">
        <v>0</v>
      </c>
      <c r="N4968" s="16">
        <v>0</v>
      </c>
      <c r="P4968" s="16">
        <v>0</v>
      </c>
      <c r="Q4968">
        <v>0</v>
      </c>
    </row>
    <row r="4969" spans="1:17" x14ac:dyDescent="0.25">
      <c r="A4969" s="12" t="s">
        <v>413</v>
      </c>
      <c r="B4969" s="41" t="str">
        <f t="shared" si="154"/>
        <v>02</v>
      </c>
      <c r="C4969" s="41" t="str">
        <f t="shared" si="155"/>
        <v>2020</v>
      </c>
      <c r="D4969" t="s">
        <v>1132</v>
      </c>
      <c r="E4969" t="s">
        <v>1778</v>
      </c>
      <c r="F4969" t="s">
        <v>2131</v>
      </c>
      <c r="G4969">
        <v>0</v>
      </c>
      <c r="H4969">
        <v>0</v>
      </c>
      <c r="I4969">
        <v>0</v>
      </c>
      <c r="J4969">
        <v>0</v>
      </c>
      <c r="K4969">
        <v>5</v>
      </c>
      <c r="L4969" s="16">
        <v>0</v>
      </c>
      <c r="M4969" s="16">
        <v>0</v>
      </c>
      <c r="N4969" s="16">
        <v>0</v>
      </c>
      <c r="P4969" s="16">
        <v>0</v>
      </c>
      <c r="Q4969">
        <v>0</v>
      </c>
    </row>
    <row r="4970" spans="1:17" x14ac:dyDescent="0.25">
      <c r="A4970" s="12" t="s">
        <v>421</v>
      </c>
      <c r="B4970" s="41" t="str">
        <f t="shared" si="154"/>
        <v>02</v>
      </c>
      <c r="C4970" s="41" t="str">
        <f t="shared" si="155"/>
        <v>2020</v>
      </c>
      <c r="D4970" t="s">
        <v>1125</v>
      </c>
      <c r="E4970" t="s">
        <v>1789</v>
      </c>
      <c r="F4970" t="s">
        <v>2131</v>
      </c>
      <c r="G4970">
        <v>0</v>
      </c>
      <c r="H4970">
        <v>0</v>
      </c>
      <c r="I4970">
        <v>0</v>
      </c>
      <c r="J4970">
        <v>0</v>
      </c>
      <c r="K4970">
        <v>100</v>
      </c>
      <c r="L4970" s="16">
        <v>0</v>
      </c>
      <c r="M4970" s="16">
        <v>0</v>
      </c>
      <c r="N4970" s="16">
        <v>0</v>
      </c>
      <c r="P4970" s="16">
        <v>0</v>
      </c>
      <c r="Q4970">
        <v>0</v>
      </c>
    </row>
    <row r="4971" spans="1:17" x14ac:dyDescent="0.25">
      <c r="A4971" s="12" t="s">
        <v>420</v>
      </c>
      <c r="B4971" s="41" t="str">
        <f t="shared" si="154"/>
        <v>02</v>
      </c>
      <c r="C4971" s="41" t="str">
        <f t="shared" si="155"/>
        <v>2020</v>
      </c>
      <c r="D4971" t="s">
        <v>1121</v>
      </c>
      <c r="E4971" t="s">
        <v>1271</v>
      </c>
      <c r="F4971" t="s">
        <v>2131</v>
      </c>
      <c r="G4971">
        <v>0</v>
      </c>
      <c r="H4971">
        <v>0</v>
      </c>
      <c r="I4971">
        <v>0</v>
      </c>
      <c r="J4971">
        <v>0</v>
      </c>
      <c r="K4971">
        <v>60</v>
      </c>
      <c r="L4971" s="16">
        <v>0</v>
      </c>
      <c r="M4971" s="16">
        <v>0</v>
      </c>
      <c r="N4971" s="16">
        <v>0</v>
      </c>
      <c r="P4971" s="16">
        <v>0</v>
      </c>
      <c r="Q4971">
        <v>0</v>
      </c>
    </row>
    <row r="4972" spans="1:17" x14ac:dyDescent="0.25">
      <c r="A4972" s="12" t="s">
        <v>420</v>
      </c>
      <c r="B4972" s="41" t="str">
        <f t="shared" si="154"/>
        <v>02</v>
      </c>
      <c r="C4972" s="41" t="str">
        <f t="shared" si="155"/>
        <v>2020</v>
      </c>
      <c r="D4972" t="s">
        <v>1110</v>
      </c>
      <c r="E4972" t="s">
        <v>1252</v>
      </c>
      <c r="F4972" t="s">
        <v>2131</v>
      </c>
      <c r="G4972">
        <v>0</v>
      </c>
      <c r="H4972">
        <v>0</v>
      </c>
      <c r="I4972">
        <v>0</v>
      </c>
      <c r="J4972">
        <v>0</v>
      </c>
      <c r="K4972">
        <v>1</v>
      </c>
      <c r="L4972" s="16">
        <v>0</v>
      </c>
      <c r="M4972" s="16">
        <v>0</v>
      </c>
      <c r="N4972" s="16">
        <v>0</v>
      </c>
      <c r="P4972" s="16">
        <v>0</v>
      </c>
      <c r="Q4972">
        <v>0</v>
      </c>
    </row>
    <row r="4973" spans="1:17" x14ac:dyDescent="0.25">
      <c r="A4973" s="12" t="s">
        <v>421</v>
      </c>
      <c r="B4973" s="41" t="str">
        <f t="shared" si="154"/>
        <v>02</v>
      </c>
      <c r="C4973" s="41" t="str">
        <f t="shared" si="155"/>
        <v>2020</v>
      </c>
      <c r="D4973" t="s">
        <v>1107</v>
      </c>
      <c r="E4973" t="s">
        <v>1154</v>
      </c>
      <c r="F4973" t="s">
        <v>2131</v>
      </c>
      <c r="G4973">
        <v>0</v>
      </c>
      <c r="H4973">
        <v>0</v>
      </c>
      <c r="I4973">
        <v>0</v>
      </c>
      <c r="J4973">
        <v>0</v>
      </c>
      <c r="K4973">
        <v>0</v>
      </c>
      <c r="L4973" s="16">
        <v>0</v>
      </c>
      <c r="M4973" s="16">
        <v>0</v>
      </c>
      <c r="N4973" s="16">
        <v>0</v>
      </c>
      <c r="P4973" s="16">
        <v>0</v>
      </c>
      <c r="Q4973">
        <v>0</v>
      </c>
    </row>
    <row r="4974" spans="1:17" x14ac:dyDescent="0.25">
      <c r="A4974" s="12" t="s">
        <v>413</v>
      </c>
      <c r="B4974" s="41" t="str">
        <f t="shared" si="154"/>
        <v>02</v>
      </c>
      <c r="C4974" s="41" t="str">
        <f t="shared" si="155"/>
        <v>2020</v>
      </c>
      <c r="D4974" t="s">
        <v>1133</v>
      </c>
      <c r="E4974" t="s">
        <v>1471</v>
      </c>
      <c r="F4974" t="s">
        <v>2154</v>
      </c>
      <c r="G4974">
        <v>0</v>
      </c>
      <c r="H4974">
        <v>0</v>
      </c>
      <c r="I4974">
        <v>124</v>
      </c>
      <c r="J4974">
        <v>0</v>
      </c>
      <c r="K4974">
        <v>0</v>
      </c>
      <c r="L4974" s="16">
        <v>0</v>
      </c>
      <c r="M4974" s="16">
        <v>0</v>
      </c>
      <c r="N4974" s="16">
        <v>0</v>
      </c>
      <c r="P4974" s="16">
        <v>0</v>
      </c>
      <c r="Q4974">
        <v>0</v>
      </c>
    </row>
    <row r="4975" spans="1:17" x14ac:dyDescent="0.25">
      <c r="A4975" s="12" t="s">
        <v>419</v>
      </c>
      <c r="B4975" s="41" t="str">
        <f t="shared" si="154"/>
        <v>02</v>
      </c>
      <c r="C4975" s="41" t="str">
        <f t="shared" si="155"/>
        <v>2020</v>
      </c>
      <c r="D4975" t="s">
        <v>1113</v>
      </c>
      <c r="E4975" t="s">
        <v>1979</v>
      </c>
      <c r="F4975" t="s">
        <v>2131</v>
      </c>
      <c r="G4975">
        <v>0</v>
      </c>
      <c r="H4975">
        <v>0</v>
      </c>
      <c r="I4975">
        <v>0</v>
      </c>
      <c r="J4975">
        <v>0</v>
      </c>
      <c r="K4975">
        <v>60</v>
      </c>
      <c r="L4975" s="16">
        <v>0</v>
      </c>
      <c r="M4975" s="16">
        <v>0</v>
      </c>
      <c r="N4975" s="16">
        <v>0</v>
      </c>
      <c r="P4975" s="16">
        <v>0</v>
      </c>
      <c r="Q4975">
        <v>0</v>
      </c>
    </row>
    <row r="4976" spans="1:17" x14ac:dyDescent="0.25">
      <c r="A4976" s="12" t="s">
        <v>420</v>
      </c>
      <c r="B4976" s="41" t="str">
        <f t="shared" si="154"/>
        <v>02</v>
      </c>
      <c r="C4976" s="41" t="str">
        <f t="shared" si="155"/>
        <v>2020</v>
      </c>
      <c r="D4976" t="s">
        <v>1110</v>
      </c>
      <c r="E4976" t="s">
        <v>1729</v>
      </c>
      <c r="F4976" t="s">
        <v>2131</v>
      </c>
      <c r="G4976">
        <v>0</v>
      </c>
      <c r="H4976">
        <v>0</v>
      </c>
      <c r="I4976">
        <v>0</v>
      </c>
      <c r="J4976">
        <v>0</v>
      </c>
      <c r="K4976">
        <v>0</v>
      </c>
      <c r="L4976" s="16">
        <v>0</v>
      </c>
      <c r="M4976" s="16">
        <v>0</v>
      </c>
      <c r="N4976" s="16">
        <v>0</v>
      </c>
      <c r="P4976" s="16">
        <v>0</v>
      </c>
      <c r="Q4976">
        <v>0</v>
      </c>
    </row>
    <row r="4977" spans="1:17" x14ac:dyDescent="0.25">
      <c r="A4977" s="12" t="s">
        <v>421</v>
      </c>
      <c r="B4977" s="41" t="str">
        <f t="shared" si="154"/>
        <v>02</v>
      </c>
      <c r="C4977" s="41" t="str">
        <f t="shared" si="155"/>
        <v>2020</v>
      </c>
      <c r="D4977" t="s">
        <v>1107</v>
      </c>
      <c r="E4977" t="s">
        <v>1981</v>
      </c>
      <c r="F4977" t="s">
        <v>2131</v>
      </c>
      <c r="G4977">
        <v>0</v>
      </c>
      <c r="H4977">
        <v>0</v>
      </c>
      <c r="I4977">
        <v>0</v>
      </c>
      <c r="J4977">
        <v>0</v>
      </c>
      <c r="K4977">
        <v>5</v>
      </c>
      <c r="L4977" s="16">
        <v>0</v>
      </c>
      <c r="M4977" s="16">
        <v>0</v>
      </c>
      <c r="N4977" s="16">
        <v>0</v>
      </c>
      <c r="P4977" s="16">
        <v>0</v>
      </c>
      <c r="Q4977">
        <v>0</v>
      </c>
    </row>
    <row r="4978" spans="1:17" x14ac:dyDescent="0.25">
      <c r="A4978" s="12" t="s">
        <v>421</v>
      </c>
      <c r="B4978" s="41" t="str">
        <f t="shared" si="154"/>
        <v>02</v>
      </c>
      <c r="C4978" s="41" t="str">
        <f t="shared" si="155"/>
        <v>2020</v>
      </c>
      <c r="D4978" t="s">
        <v>1112</v>
      </c>
      <c r="E4978" t="s">
        <v>1334</v>
      </c>
      <c r="F4978" t="s">
        <v>2131</v>
      </c>
      <c r="G4978">
        <v>0</v>
      </c>
      <c r="H4978">
        <v>0</v>
      </c>
      <c r="I4978">
        <v>0</v>
      </c>
      <c r="J4978">
        <v>0</v>
      </c>
      <c r="K4978">
        <v>6</v>
      </c>
      <c r="L4978" s="16">
        <v>0</v>
      </c>
      <c r="M4978" s="16">
        <v>0</v>
      </c>
      <c r="N4978" s="16">
        <v>0</v>
      </c>
      <c r="P4978" s="16">
        <v>0</v>
      </c>
      <c r="Q4978">
        <v>0</v>
      </c>
    </row>
    <row r="4979" spans="1:17" x14ac:dyDescent="0.25">
      <c r="A4979" s="12" t="s">
        <v>421</v>
      </c>
      <c r="B4979" s="41" t="str">
        <f t="shared" si="154"/>
        <v>02</v>
      </c>
      <c r="C4979" s="41" t="str">
        <f t="shared" si="155"/>
        <v>2020</v>
      </c>
      <c r="D4979" t="s">
        <v>1116</v>
      </c>
      <c r="E4979" t="s">
        <v>1194</v>
      </c>
      <c r="F4979" t="s">
        <v>2131</v>
      </c>
      <c r="G4979">
        <v>0</v>
      </c>
      <c r="H4979">
        <v>0</v>
      </c>
      <c r="I4979">
        <v>0</v>
      </c>
      <c r="J4979">
        <v>0</v>
      </c>
      <c r="K4979">
        <v>3</v>
      </c>
      <c r="L4979" s="16">
        <v>0</v>
      </c>
      <c r="M4979" s="16">
        <v>0</v>
      </c>
      <c r="N4979" s="16">
        <v>0</v>
      </c>
      <c r="P4979" s="16">
        <v>0</v>
      </c>
      <c r="Q4979">
        <v>0</v>
      </c>
    </row>
    <row r="4980" spans="1:17" x14ac:dyDescent="0.25">
      <c r="A4980" s="12" t="s">
        <v>419</v>
      </c>
      <c r="B4980" s="41" t="str">
        <f t="shared" si="154"/>
        <v>02</v>
      </c>
      <c r="C4980" s="41" t="str">
        <f t="shared" si="155"/>
        <v>2020</v>
      </c>
      <c r="D4980" t="s">
        <v>1113</v>
      </c>
      <c r="E4980" t="s">
        <v>1155</v>
      </c>
      <c r="F4980" t="s">
        <v>2131</v>
      </c>
      <c r="G4980">
        <v>0</v>
      </c>
      <c r="H4980">
        <v>0</v>
      </c>
      <c r="I4980">
        <v>0</v>
      </c>
      <c r="J4980">
        <v>0</v>
      </c>
      <c r="K4980">
        <v>8</v>
      </c>
      <c r="L4980" s="16">
        <v>0</v>
      </c>
      <c r="M4980" s="16">
        <v>0</v>
      </c>
      <c r="N4980" s="16">
        <v>0</v>
      </c>
      <c r="P4980" s="16">
        <v>0</v>
      </c>
      <c r="Q4980">
        <v>0</v>
      </c>
    </row>
    <row r="4981" spans="1:17" x14ac:dyDescent="0.25">
      <c r="A4981" s="12" t="s">
        <v>420</v>
      </c>
      <c r="B4981" s="41" t="str">
        <f t="shared" si="154"/>
        <v>02</v>
      </c>
      <c r="C4981" s="41" t="str">
        <f t="shared" si="155"/>
        <v>2020</v>
      </c>
      <c r="D4981" t="s">
        <v>1113</v>
      </c>
      <c r="E4981" t="s">
        <v>1741</v>
      </c>
      <c r="F4981" t="s">
        <v>2131</v>
      </c>
      <c r="G4981">
        <v>0</v>
      </c>
      <c r="H4981">
        <v>0</v>
      </c>
      <c r="I4981">
        <v>0</v>
      </c>
      <c r="J4981">
        <v>0</v>
      </c>
      <c r="K4981">
        <v>2</v>
      </c>
      <c r="L4981" s="16">
        <v>0</v>
      </c>
      <c r="M4981" s="16">
        <v>0</v>
      </c>
      <c r="N4981" s="16">
        <v>0</v>
      </c>
      <c r="P4981" s="16">
        <v>0</v>
      </c>
      <c r="Q4981">
        <v>0</v>
      </c>
    </row>
    <row r="4982" spans="1:17" x14ac:dyDescent="0.25">
      <c r="A4982" s="12" t="s">
        <v>421</v>
      </c>
      <c r="B4982" s="41" t="str">
        <f t="shared" si="154"/>
        <v>02</v>
      </c>
      <c r="C4982" s="41" t="str">
        <f t="shared" si="155"/>
        <v>2020</v>
      </c>
      <c r="D4982" t="s">
        <v>1113</v>
      </c>
      <c r="E4982" t="s">
        <v>1361</v>
      </c>
      <c r="F4982" t="s">
        <v>2131</v>
      </c>
      <c r="G4982">
        <v>0</v>
      </c>
      <c r="H4982">
        <v>0</v>
      </c>
      <c r="I4982">
        <v>0</v>
      </c>
      <c r="J4982">
        <v>0</v>
      </c>
      <c r="K4982">
        <v>5</v>
      </c>
      <c r="L4982" s="16">
        <v>0</v>
      </c>
      <c r="M4982" s="16">
        <v>0</v>
      </c>
      <c r="N4982" s="16">
        <v>0</v>
      </c>
      <c r="P4982" s="16">
        <v>0</v>
      </c>
      <c r="Q4982">
        <v>0</v>
      </c>
    </row>
    <row r="4983" spans="1:17" x14ac:dyDescent="0.25">
      <c r="A4983" s="12" t="s">
        <v>421</v>
      </c>
      <c r="B4983" s="41" t="str">
        <f t="shared" si="154"/>
        <v>02</v>
      </c>
      <c r="C4983" s="41" t="str">
        <f t="shared" si="155"/>
        <v>2020</v>
      </c>
      <c r="D4983" t="s">
        <v>1113</v>
      </c>
      <c r="E4983" t="s">
        <v>1361</v>
      </c>
      <c r="F4983" t="s">
        <v>2131</v>
      </c>
      <c r="G4983">
        <v>0</v>
      </c>
      <c r="H4983">
        <v>0</v>
      </c>
      <c r="I4983">
        <v>0</v>
      </c>
      <c r="J4983">
        <v>0</v>
      </c>
      <c r="K4983">
        <v>5</v>
      </c>
      <c r="L4983" s="16">
        <v>0</v>
      </c>
      <c r="M4983" s="16">
        <v>0</v>
      </c>
      <c r="N4983" s="16">
        <v>0</v>
      </c>
      <c r="P4983" s="16">
        <v>0</v>
      </c>
      <c r="Q4983">
        <v>0</v>
      </c>
    </row>
    <row r="4984" spans="1:17" x14ac:dyDescent="0.25">
      <c r="A4984" s="12" t="s">
        <v>421</v>
      </c>
      <c r="B4984" s="41" t="str">
        <f t="shared" si="154"/>
        <v>02</v>
      </c>
      <c r="C4984" s="41" t="str">
        <f t="shared" si="155"/>
        <v>2020</v>
      </c>
      <c r="D4984" t="s">
        <v>1113</v>
      </c>
      <c r="E4984" t="s">
        <v>1954</v>
      </c>
      <c r="F4984" t="s">
        <v>2131</v>
      </c>
      <c r="G4984">
        <v>0</v>
      </c>
      <c r="H4984">
        <v>0</v>
      </c>
      <c r="I4984">
        <v>0</v>
      </c>
      <c r="J4984">
        <v>0</v>
      </c>
      <c r="K4984">
        <v>8</v>
      </c>
      <c r="L4984" s="16">
        <v>0</v>
      </c>
      <c r="M4984" s="16">
        <v>0</v>
      </c>
      <c r="N4984" s="16">
        <v>0</v>
      </c>
      <c r="P4984" s="16">
        <v>0</v>
      </c>
      <c r="Q4984">
        <v>0</v>
      </c>
    </row>
    <row r="4985" spans="1:17" x14ac:dyDescent="0.25">
      <c r="A4985" s="12" t="s">
        <v>421</v>
      </c>
      <c r="B4985" s="41" t="str">
        <f t="shared" si="154"/>
        <v>02</v>
      </c>
      <c r="C4985" s="41" t="str">
        <f t="shared" si="155"/>
        <v>2020</v>
      </c>
      <c r="D4985" t="s">
        <v>1113</v>
      </c>
      <c r="E4985" t="s">
        <v>1355</v>
      </c>
      <c r="F4985" t="s">
        <v>2131</v>
      </c>
      <c r="G4985">
        <v>0</v>
      </c>
      <c r="H4985">
        <v>0</v>
      </c>
      <c r="I4985">
        <v>0</v>
      </c>
      <c r="J4985">
        <v>0</v>
      </c>
      <c r="K4985">
        <v>30</v>
      </c>
      <c r="L4985" s="16">
        <v>0</v>
      </c>
      <c r="M4985" s="16">
        <v>0</v>
      </c>
      <c r="N4985" s="16">
        <v>0</v>
      </c>
      <c r="P4985" s="16">
        <v>0</v>
      </c>
      <c r="Q4985">
        <v>0</v>
      </c>
    </row>
    <row r="4986" spans="1:17" x14ac:dyDescent="0.25">
      <c r="A4986" s="12" t="s">
        <v>421</v>
      </c>
      <c r="B4986" s="41" t="str">
        <f t="shared" si="154"/>
        <v>02</v>
      </c>
      <c r="C4986" s="41" t="str">
        <f t="shared" si="155"/>
        <v>2020</v>
      </c>
      <c r="D4986" t="s">
        <v>1113</v>
      </c>
      <c r="E4986" t="s">
        <v>1954</v>
      </c>
      <c r="F4986" t="s">
        <v>2131</v>
      </c>
      <c r="G4986">
        <v>0</v>
      </c>
      <c r="H4986">
        <v>0</v>
      </c>
      <c r="I4986">
        <v>0</v>
      </c>
      <c r="J4986">
        <v>0</v>
      </c>
      <c r="K4986">
        <v>0</v>
      </c>
      <c r="L4986" s="16">
        <v>0</v>
      </c>
      <c r="M4986" s="16">
        <v>0</v>
      </c>
      <c r="N4986" s="16">
        <v>0</v>
      </c>
      <c r="P4986" s="16">
        <v>0</v>
      </c>
      <c r="Q4986">
        <v>0</v>
      </c>
    </row>
    <row r="4987" spans="1:17" x14ac:dyDescent="0.25">
      <c r="A4987" s="12" t="s">
        <v>421</v>
      </c>
      <c r="B4987" s="41" t="str">
        <f t="shared" si="154"/>
        <v>02</v>
      </c>
      <c r="C4987" s="41" t="str">
        <f t="shared" si="155"/>
        <v>2020</v>
      </c>
      <c r="D4987" t="s">
        <v>1113</v>
      </c>
      <c r="E4987" t="s">
        <v>1445</v>
      </c>
      <c r="F4987" t="s">
        <v>2131</v>
      </c>
      <c r="G4987">
        <v>0</v>
      </c>
      <c r="H4987">
        <v>0</v>
      </c>
      <c r="I4987">
        <v>0</v>
      </c>
      <c r="J4987">
        <v>0</v>
      </c>
      <c r="K4987">
        <v>3</v>
      </c>
      <c r="L4987" s="16">
        <v>0</v>
      </c>
      <c r="M4987" s="16">
        <v>0</v>
      </c>
      <c r="N4987" s="16">
        <v>0</v>
      </c>
      <c r="P4987" s="16">
        <v>0</v>
      </c>
      <c r="Q4987">
        <v>0</v>
      </c>
    </row>
    <row r="4988" spans="1:17" x14ac:dyDescent="0.25">
      <c r="A4988" s="12" t="s">
        <v>421</v>
      </c>
      <c r="B4988" s="41" t="str">
        <f t="shared" si="154"/>
        <v>02</v>
      </c>
      <c r="C4988" s="41" t="str">
        <f t="shared" si="155"/>
        <v>2020</v>
      </c>
      <c r="D4988" t="s">
        <v>1107</v>
      </c>
      <c r="E4988" t="s">
        <v>1536</v>
      </c>
      <c r="F4988" t="s">
        <v>2131</v>
      </c>
      <c r="G4988">
        <v>0</v>
      </c>
      <c r="H4988">
        <v>0</v>
      </c>
      <c r="I4988">
        <v>0</v>
      </c>
      <c r="J4988">
        <v>0</v>
      </c>
      <c r="K4988">
        <v>4</v>
      </c>
      <c r="L4988" s="16">
        <v>0</v>
      </c>
      <c r="M4988" s="16">
        <v>0</v>
      </c>
      <c r="N4988" s="16">
        <v>0</v>
      </c>
      <c r="P4988" s="16">
        <v>0</v>
      </c>
      <c r="Q4988">
        <v>0</v>
      </c>
    </row>
    <row r="4989" spans="1:17" x14ac:dyDescent="0.25">
      <c r="A4989" s="12" t="s">
        <v>421</v>
      </c>
      <c r="B4989" s="41" t="str">
        <f t="shared" si="154"/>
        <v>02</v>
      </c>
      <c r="C4989" s="41" t="str">
        <f t="shared" si="155"/>
        <v>2020</v>
      </c>
      <c r="D4989" t="s">
        <v>1112</v>
      </c>
      <c r="E4989" t="s">
        <v>1293</v>
      </c>
      <c r="F4989" t="s">
        <v>2131</v>
      </c>
      <c r="G4989">
        <v>0</v>
      </c>
      <c r="H4989">
        <v>0</v>
      </c>
      <c r="I4989">
        <v>0</v>
      </c>
      <c r="J4989">
        <v>0</v>
      </c>
      <c r="K4989">
        <v>14</v>
      </c>
      <c r="L4989" s="16">
        <v>0</v>
      </c>
      <c r="M4989" s="16">
        <v>0</v>
      </c>
      <c r="N4989" s="16">
        <v>0</v>
      </c>
      <c r="P4989" s="16">
        <v>0</v>
      </c>
      <c r="Q4989">
        <v>0</v>
      </c>
    </row>
    <row r="4990" spans="1:17" x14ac:dyDescent="0.25">
      <c r="A4990" s="12" t="s">
        <v>421</v>
      </c>
      <c r="B4990" s="41" t="str">
        <f t="shared" si="154"/>
        <v>02</v>
      </c>
      <c r="C4990" s="41" t="str">
        <f t="shared" si="155"/>
        <v>2020</v>
      </c>
      <c r="D4990" t="s">
        <v>1112</v>
      </c>
      <c r="E4990" t="s">
        <v>1292</v>
      </c>
      <c r="F4990" t="s">
        <v>2131</v>
      </c>
      <c r="G4990">
        <v>0</v>
      </c>
      <c r="H4990">
        <v>0</v>
      </c>
      <c r="I4990">
        <v>0</v>
      </c>
      <c r="J4990">
        <v>0</v>
      </c>
      <c r="K4990">
        <v>10</v>
      </c>
      <c r="L4990" s="16">
        <v>0</v>
      </c>
      <c r="M4990" s="16">
        <v>0</v>
      </c>
      <c r="N4990" s="16">
        <v>0</v>
      </c>
      <c r="P4990" s="16">
        <v>0</v>
      </c>
      <c r="Q4990">
        <v>0</v>
      </c>
    </row>
    <row r="4991" spans="1:17" x14ac:dyDescent="0.25">
      <c r="A4991" s="12" t="s">
        <v>421</v>
      </c>
      <c r="B4991" s="41" t="str">
        <f t="shared" si="154"/>
        <v>02</v>
      </c>
      <c r="C4991" s="41" t="str">
        <f t="shared" si="155"/>
        <v>2020</v>
      </c>
      <c r="D4991" t="s">
        <v>1107</v>
      </c>
      <c r="E4991" t="s">
        <v>1982</v>
      </c>
      <c r="F4991" t="s">
        <v>2131</v>
      </c>
      <c r="G4991">
        <v>0</v>
      </c>
      <c r="H4991">
        <v>0</v>
      </c>
      <c r="I4991">
        <v>0</v>
      </c>
      <c r="J4991">
        <v>0</v>
      </c>
      <c r="K4991">
        <v>0</v>
      </c>
      <c r="L4991" s="16">
        <v>0</v>
      </c>
      <c r="M4991" s="16">
        <v>0</v>
      </c>
      <c r="N4991" s="16">
        <v>0</v>
      </c>
      <c r="P4991" s="16">
        <v>0</v>
      </c>
      <c r="Q4991">
        <v>0</v>
      </c>
    </row>
    <row r="4992" spans="1:17" x14ac:dyDescent="0.25">
      <c r="A4992" s="12" t="s">
        <v>421</v>
      </c>
      <c r="B4992" s="41" t="str">
        <f t="shared" si="154"/>
        <v>02</v>
      </c>
      <c r="C4992" s="41" t="str">
        <f t="shared" si="155"/>
        <v>2020</v>
      </c>
      <c r="D4992" t="s">
        <v>1108</v>
      </c>
      <c r="E4992" t="s">
        <v>1204</v>
      </c>
      <c r="F4992" t="s">
        <v>2131</v>
      </c>
      <c r="G4992">
        <v>0</v>
      </c>
      <c r="H4992">
        <v>0</v>
      </c>
      <c r="I4992">
        <v>0</v>
      </c>
      <c r="J4992">
        <v>0</v>
      </c>
      <c r="K4992">
        <v>2</v>
      </c>
      <c r="L4992" s="16">
        <v>0</v>
      </c>
      <c r="M4992" s="16">
        <v>0</v>
      </c>
      <c r="N4992" s="16">
        <v>0</v>
      </c>
      <c r="P4992" s="16">
        <v>0</v>
      </c>
      <c r="Q4992">
        <v>0</v>
      </c>
    </row>
    <row r="4993" spans="1:17" x14ac:dyDescent="0.25">
      <c r="A4993" s="12" t="s">
        <v>421</v>
      </c>
      <c r="B4993" s="41" t="str">
        <f t="shared" si="154"/>
        <v>02</v>
      </c>
      <c r="C4993" s="41" t="str">
        <f t="shared" si="155"/>
        <v>2020</v>
      </c>
      <c r="D4993" t="s">
        <v>1131</v>
      </c>
      <c r="E4993" t="s">
        <v>1344</v>
      </c>
      <c r="F4993" t="s">
        <v>2161</v>
      </c>
      <c r="G4993">
        <v>0</v>
      </c>
      <c r="H4993">
        <v>0</v>
      </c>
      <c r="I4993">
        <v>32</v>
      </c>
      <c r="J4993">
        <v>13</v>
      </c>
      <c r="K4993">
        <v>0</v>
      </c>
      <c r="L4993" s="16">
        <v>0</v>
      </c>
      <c r="M4993" s="16">
        <v>0</v>
      </c>
      <c r="N4993" s="16">
        <v>0</v>
      </c>
      <c r="P4993" s="16">
        <v>0</v>
      </c>
      <c r="Q4993">
        <v>0</v>
      </c>
    </row>
    <row r="4994" spans="1:17" x14ac:dyDescent="0.25">
      <c r="A4994" s="12" t="s">
        <v>421</v>
      </c>
      <c r="B4994" s="41" t="str">
        <f t="shared" si="154"/>
        <v>02</v>
      </c>
      <c r="C4994" s="41" t="str">
        <f t="shared" si="155"/>
        <v>2020</v>
      </c>
      <c r="D4994" t="s">
        <v>1109</v>
      </c>
      <c r="E4994" t="s">
        <v>1340</v>
      </c>
      <c r="F4994" t="s">
        <v>2131</v>
      </c>
      <c r="G4994">
        <v>0</v>
      </c>
      <c r="H4994">
        <v>0</v>
      </c>
      <c r="I4994">
        <v>0</v>
      </c>
      <c r="J4994">
        <v>0</v>
      </c>
      <c r="K4994">
        <v>15</v>
      </c>
      <c r="L4994" s="16">
        <v>0</v>
      </c>
      <c r="M4994" s="16">
        <v>0</v>
      </c>
      <c r="N4994" s="16">
        <v>0</v>
      </c>
      <c r="P4994" s="16">
        <v>0</v>
      </c>
      <c r="Q4994">
        <v>0</v>
      </c>
    </row>
    <row r="4995" spans="1:17" x14ac:dyDescent="0.25">
      <c r="A4995" s="12" t="s">
        <v>421</v>
      </c>
      <c r="B4995" s="41" t="str">
        <f t="shared" ref="B4995:B5058" si="156">LEFT(A4995,2)</f>
        <v>02</v>
      </c>
      <c r="C4995" s="41" t="str">
        <f t="shared" ref="C4995:C5058" si="157">MID(A4995,7,4)</f>
        <v>2020</v>
      </c>
      <c r="D4995" t="s">
        <v>1111</v>
      </c>
      <c r="E4995" t="s">
        <v>1763</v>
      </c>
      <c r="F4995" t="s">
        <v>2131</v>
      </c>
      <c r="G4995">
        <v>0</v>
      </c>
      <c r="H4995">
        <v>0</v>
      </c>
      <c r="I4995">
        <v>0</v>
      </c>
      <c r="J4995">
        <v>0</v>
      </c>
      <c r="K4995">
        <v>4</v>
      </c>
      <c r="L4995" s="16">
        <v>0</v>
      </c>
      <c r="M4995" s="16">
        <v>0</v>
      </c>
      <c r="N4995" s="16">
        <v>0</v>
      </c>
      <c r="P4995" s="16">
        <v>0</v>
      </c>
      <c r="Q4995">
        <v>0</v>
      </c>
    </row>
    <row r="4996" spans="1:17" x14ac:dyDescent="0.25">
      <c r="A4996" s="12" t="s">
        <v>420</v>
      </c>
      <c r="B4996" s="41" t="str">
        <f t="shared" si="156"/>
        <v>02</v>
      </c>
      <c r="C4996" s="41" t="str">
        <f t="shared" si="157"/>
        <v>2020</v>
      </c>
      <c r="D4996" t="s">
        <v>1114</v>
      </c>
      <c r="E4996" t="s">
        <v>1960</v>
      </c>
      <c r="F4996" t="s">
        <v>2131</v>
      </c>
      <c r="G4996">
        <v>0</v>
      </c>
      <c r="H4996">
        <v>0</v>
      </c>
      <c r="I4996">
        <v>0</v>
      </c>
      <c r="J4996">
        <v>0</v>
      </c>
      <c r="K4996">
        <v>16</v>
      </c>
      <c r="L4996" s="16">
        <v>0</v>
      </c>
      <c r="M4996" s="16">
        <v>0</v>
      </c>
      <c r="N4996" s="16">
        <v>0</v>
      </c>
      <c r="P4996" s="16">
        <v>0</v>
      </c>
      <c r="Q4996">
        <v>0</v>
      </c>
    </row>
    <row r="4997" spans="1:17" x14ac:dyDescent="0.25">
      <c r="A4997" s="12" t="s">
        <v>421</v>
      </c>
      <c r="B4997" s="41" t="str">
        <f t="shared" si="156"/>
        <v>02</v>
      </c>
      <c r="C4997" s="41" t="str">
        <f t="shared" si="157"/>
        <v>2020</v>
      </c>
      <c r="D4997" t="s">
        <v>1116</v>
      </c>
      <c r="E4997" t="s">
        <v>1501</v>
      </c>
      <c r="F4997" t="s">
        <v>2131</v>
      </c>
      <c r="G4997">
        <v>0</v>
      </c>
      <c r="H4997">
        <v>0</v>
      </c>
      <c r="I4997">
        <v>0</v>
      </c>
      <c r="J4997">
        <v>0</v>
      </c>
      <c r="K4997">
        <v>3</v>
      </c>
      <c r="L4997" s="16">
        <v>0</v>
      </c>
      <c r="M4997" s="16">
        <v>0</v>
      </c>
      <c r="N4997" s="16">
        <v>0</v>
      </c>
      <c r="P4997" s="16">
        <v>0</v>
      </c>
      <c r="Q4997">
        <v>0</v>
      </c>
    </row>
    <row r="4998" spans="1:17" x14ac:dyDescent="0.25">
      <c r="A4998" s="12" t="s">
        <v>421</v>
      </c>
      <c r="B4998" s="41" t="str">
        <f t="shared" si="156"/>
        <v>02</v>
      </c>
      <c r="C4998" s="41" t="str">
        <f t="shared" si="157"/>
        <v>2020</v>
      </c>
      <c r="D4998" t="s">
        <v>1116</v>
      </c>
      <c r="E4998" t="s">
        <v>1188</v>
      </c>
      <c r="F4998" t="s">
        <v>2131</v>
      </c>
      <c r="G4998">
        <v>0</v>
      </c>
      <c r="H4998">
        <v>0</v>
      </c>
      <c r="I4998">
        <v>0</v>
      </c>
      <c r="J4998">
        <v>0</v>
      </c>
      <c r="K4998">
        <v>0</v>
      </c>
      <c r="L4998" s="16">
        <v>0</v>
      </c>
      <c r="M4998" s="16">
        <v>0</v>
      </c>
      <c r="N4998" s="16">
        <v>0</v>
      </c>
      <c r="P4998" s="16">
        <v>0</v>
      </c>
      <c r="Q4998">
        <v>0</v>
      </c>
    </row>
    <row r="4999" spans="1:17" x14ac:dyDescent="0.25">
      <c r="A4999" s="12" t="s">
        <v>421</v>
      </c>
      <c r="B4999" s="41" t="str">
        <f t="shared" si="156"/>
        <v>02</v>
      </c>
      <c r="C4999" s="41" t="str">
        <f t="shared" si="157"/>
        <v>2020</v>
      </c>
      <c r="D4999" t="s">
        <v>1116</v>
      </c>
      <c r="E4999" t="s">
        <v>1330</v>
      </c>
      <c r="F4999" t="s">
        <v>2131</v>
      </c>
      <c r="G4999">
        <v>0</v>
      </c>
      <c r="H4999">
        <v>0</v>
      </c>
      <c r="I4999">
        <v>0</v>
      </c>
      <c r="J4999">
        <v>0</v>
      </c>
      <c r="K4999">
        <v>5</v>
      </c>
      <c r="L4999" s="16">
        <v>0</v>
      </c>
      <c r="M4999" s="16">
        <v>0</v>
      </c>
      <c r="N4999" s="16">
        <v>0</v>
      </c>
      <c r="P4999" s="16">
        <v>0</v>
      </c>
      <c r="Q4999">
        <v>0</v>
      </c>
    </row>
    <row r="5000" spans="1:17" x14ac:dyDescent="0.25">
      <c r="A5000" s="12" t="s">
        <v>421</v>
      </c>
      <c r="B5000" s="41" t="str">
        <f t="shared" si="156"/>
        <v>02</v>
      </c>
      <c r="C5000" s="41" t="str">
        <f t="shared" si="157"/>
        <v>2020</v>
      </c>
      <c r="D5000" t="s">
        <v>1116</v>
      </c>
      <c r="E5000" t="s">
        <v>1195</v>
      </c>
      <c r="F5000" t="s">
        <v>2131</v>
      </c>
      <c r="G5000">
        <v>0</v>
      </c>
      <c r="H5000">
        <v>0</v>
      </c>
      <c r="I5000">
        <v>0</v>
      </c>
      <c r="J5000">
        <v>0</v>
      </c>
      <c r="K5000">
        <v>0</v>
      </c>
      <c r="L5000" s="16">
        <v>0</v>
      </c>
      <c r="M5000" s="16">
        <v>0</v>
      </c>
      <c r="N5000" s="16">
        <v>0</v>
      </c>
      <c r="P5000" s="16">
        <v>0</v>
      </c>
      <c r="Q5000">
        <v>0</v>
      </c>
    </row>
    <row r="5001" spans="1:17" x14ac:dyDescent="0.25">
      <c r="A5001" s="12" t="s">
        <v>421</v>
      </c>
      <c r="B5001" s="41" t="str">
        <f t="shared" si="156"/>
        <v>02</v>
      </c>
      <c r="C5001" s="41" t="str">
        <f t="shared" si="157"/>
        <v>2020</v>
      </c>
      <c r="D5001" t="s">
        <v>1111</v>
      </c>
      <c r="E5001" t="s">
        <v>1635</v>
      </c>
      <c r="F5001" t="s">
        <v>2131</v>
      </c>
      <c r="G5001">
        <v>0</v>
      </c>
      <c r="H5001">
        <v>0</v>
      </c>
      <c r="I5001">
        <v>0</v>
      </c>
      <c r="J5001">
        <v>0</v>
      </c>
      <c r="K5001">
        <v>150</v>
      </c>
      <c r="L5001" s="16">
        <v>0</v>
      </c>
      <c r="M5001" s="16">
        <v>0</v>
      </c>
      <c r="N5001" s="16">
        <v>0</v>
      </c>
      <c r="P5001" s="16">
        <v>0</v>
      </c>
      <c r="Q5001">
        <v>0</v>
      </c>
    </row>
    <row r="5002" spans="1:17" x14ac:dyDescent="0.25">
      <c r="A5002" s="12" t="s">
        <v>421</v>
      </c>
      <c r="B5002" s="41" t="str">
        <f t="shared" si="156"/>
        <v>02</v>
      </c>
      <c r="C5002" s="41" t="str">
        <f t="shared" si="157"/>
        <v>2020</v>
      </c>
      <c r="D5002" t="s">
        <v>1127</v>
      </c>
      <c r="E5002" t="s">
        <v>1983</v>
      </c>
      <c r="F5002" t="s">
        <v>2131</v>
      </c>
      <c r="G5002">
        <v>0</v>
      </c>
      <c r="H5002">
        <v>0</v>
      </c>
      <c r="I5002">
        <v>0</v>
      </c>
      <c r="J5002">
        <v>0</v>
      </c>
      <c r="K5002">
        <v>0</v>
      </c>
      <c r="L5002" s="16">
        <v>0</v>
      </c>
      <c r="M5002" s="16">
        <v>0</v>
      </c>
      <c r="N5002" s="16">
        <v>0</v>
      </c>
      <c r="P5002" s="16">
        <v>0</v>
      </c>
      <c r="Q5002">
        <v>0</v>
      </c>
    </row>
    <row r="5003" spans="1:17" x14ac:dyDescent="0.25">
      <c r="A5003" s="12" t="s">
        <v>421</v>
      </c>
      <c r="B5003" s="41" t="str">
        <f t="shared" si="156"/>
        <v>02</v>
      </c>
      <c r="C5003" s="41" t="str">
        <f t="shared" si="157"/>
        <v>2020</v>
      </c>
      <c r="D5003" t="s">
        <v>1107</v>
      </c>
      <c r="E5003" t="s">
        <v>1124</v>
      </c>
      <c r="F5003" t="s">
        <v>2131</v>
      </c>
      <c r="G5003">
        <v>0</v>
      </c>
      <c r="H5003">
        <v>0</v>
      </c>
      <c r="I5003">
        <v>0</v>
      </c>
      <c r="J5003">
        <v>0</v>
      </c>
      <c r="K5003">
        <v>4</v>
      </c>
      <c r="L5003" s="16">
        <v>0</v>
      </c>
      <c r="M5003" s="16">
        <v>0</v>
      </c>
      <c r="N5003" s="16">
        <v>0</v>
      </c>
      <c r="P5003" s="16">
        <v>0</v>
      </c>
      <c r="Q5003">
        <v>0</v>
      </c>
    </row>
    <row r="5004" spans="1:17" x14ac:dyDescent="0.25">
      <c r="A5004" s="12" t="s">
        <v>421</v>
      </c>
      <c r="B5004" s="41" t="str">
        <f t="shared" si="156"/>
        <v>02</v>
      </c>
      <c r="C5004" s="41" t="str">
        <f t="shared" si="157"/>
        <v>2020</v>
      </c>
      <c r="D5004" t="s">
        <v>1134</v>
      </c>
      <c r="E5004" t="s">
        <v>1530</v>
      </c>
      <c r="F5004" t="s">
        <v>2131</v>
      </c>
      <c r="G5004">
        <v>0</v>
      </c>
      <c r="H5004">
        <v>0</v>
      </c>
      <c r="I5004">
        <v>0</v>
      </c>
      <c r="J5004">
        <v>0</v>
      </c>
      <c r="K5004">
        <v>10</v>
      </c>
      <c r="L5004" s="16">
        <v>0</v>
      </c>
      <c r="M5004" s="16">
        <v>0</v>
      </c>
      <c r="N5004" s="16">
        <v>0</v>
      </c>
      <c r="P5004" s="16">
        <v>0</v>
      </c>
      <c r="Q5004">
        <v>0</v>
      </c>
    </row>
    <row r="5005" spans="1:17" x14ac:dyDescent="0.25">
      <c r="A5005" s="12" t="s">
        <v>421</v>
      </c>
      <c r="B5005" s="41" t="str">
        <f t="shared" si="156"/>
        <v>02</v>
      </c>
      <c r="C5005" s="41" t="str">
        <f t="shared" si="157"/>
        <v>2020</v>
      </c>
      <c r="D5005" t="s">
        <v>1113</v>
      </c>
      <c r="E5005" t="s">
        <v>1376</v>
      </c>
      <c r="F5005" t="s">
        <v>2131</v>
      </c>
      <c r="G5005">
        <v>0</v>
      </c>
      <c r="H5005">
        <v>0</v>
      </c>
      <c r="I5005">
        <v>0</v>
      </c>
      <c r="J5005">
        <v>0</v>
      </c>
      <c r="K5005">
        <v>4</v>
      </c>
      <c r="L5005" s="16">
        <v>0</v>
      </c>
      <c r="M5005" s="16">
        <v>0</v>
      </c>
      <c r="N5005" s="16">
        <v>0</v>
      </c>
      <c r="P5005" s="16">
        <v>0</v>
      </c>
      <c r="Q5005">
        <v>0</v>
      </c>
    </row>
    <row r="5006" spans="1:17" x14ac:dyDescent="0.25">
      <c r="A5006" s="12" t="s">
        <v>421</v>
      </c>
      <c r="B5006" s="41" t="str">
        <f t="shared" si="156"/>
        <v>02</v>
      </c>
      <c r="C5006" s="41" t="str">
        <f t="shared" si="157"/>
        <v>2020</v>
      </c>
      <c r="D5006" t="s">
        <v>1113</v>
      </c>
      <c r="E5006" t="s">
        <v>1524</v>
      </c>
      <c r="F5006" t="s">
        <v>2131</v>
      </c>
      <c r="G5006">
        <v>0</v>
      </c>
      <c r="H5006">
        <v>0</v>
      </c>
      <c r="I5006">
        <v>0</v>
      </c>
      <c r="J5006">
        <v>0</v>
      </c>
      <c r="K5006">
        <v>2</v>
      </c>
      <c r="L5006" s="16">
        <v>0</v>
      </c>
      <c r="M5006" s="16">
        <v>0</v>
      </c>
      <c r="N5006" s="16">
        <v>0</v>
      </c>
      <c r="P5006" s="16">
        <v>0</v>
      </c>
      <c r="Q5006">
        <v>0</v>
      </c>
    </row>
    <row r="5007" spans="1:17" x14ac:dyDescent="0.25">
      <c r="A5007" s="12" t="s">
        <v>422</v>
      </c>
      <c r="B5007" s="41" t="str">
        <f t="shared" si="156"/>
        <v>02</v>
      </c>
      <c r="C5007" s="41" t="str">
        <f t="shared" si="157"/>
        <v>2020</v>
      </c>
      <c r="D5007" t="s">
        <v>1111</v>
      </c>
      <c r="E5007" t="s">
        <v>1405</v>
      </c>
      <c r="F5007" t="s">
        <v>2131</v>
      </c>
      <c r="G5007">
        <v>0</v>
      </c>
      <c r="H5007">
        <v>0</v>
      </c>
      <c r="I5007">
        <v>0</v>
      </c>
      <c r="J5007">
        <v>0</v>
      </c>
      <c r="K5007">
        <v>12</v>
      </c>
      <c r="L5007" s="16">
        <v>0</v>
      </c>
      <c r="M5007" s="16">
        <v>0</v>
      </c>
      <c r="N5007" s="16">
        <v>0</v>
      </c>
      <c r="P5007" s="16">
        <v>0</v>
      </c>
      <c r="Q5007">
        <v>0</v>
      </c>
    </row>
    <row r="5008" spans="1:17" x14ac:dyDescent="0.25">
      <c r="A5008" s="12" t="s">
        <v>421</v>
      </c>
      <c r="B5008" s="41" t="str">
        <f t="shared" si="156"/>
        <v>02</v>
      </c>
      <c r="C5008" s="41" t="str">
        <f t="shared" si="157"/>
        <v>2020</v>
      </c>
      <c r="D5008" t="s">
        <v>1121</v>
      </c>
      <c r="E5008" t="s">
        <v>1489</v>
      </c>
      <c r="F5008" t="s">
        <v>2131</v>
      </c>
      <c r="G5008">
        <v>0</v>
      </c>
      <c r="H5008">
        <v>0</v>
      </c>
      <c r="I5008">
        <v>0</v>
      </c>
      <c r="J5008">
        <v>0</v>
      </c>
      <c r="K5008">
        <v>200</v>
      </c>
      <c r="L5008" s="16">
        <v>0</v>
      </c>
      <c r="M5008" s="16">
        <v>0</v>
      </c>
      <c r="N5008" s="16">
        <v>0</v>
      </c>
      <c r="P5008" s="16">
        <v>0</v>
      </c>
      <c r="Q5008">
        <v>0</v>
      </c>
    </row>
    <row r="5009" spans="1:17" x14ac:dyDescent="0.25">
      <c r="A5009" s="12" t="s">
        <v>422</v>
      </c>
      <c r="B5009" s="41" t="str">
        <f t="shared" si="156"/>
        <v>02</v>
      </c>
      <c r="C5009" s="41" t="str">
        <f t="shared" si="157"/>
        <v>2020</v>
      </c>
      <c r="D5009" t="s">
        <v>1116</v>
      </c>
      <c r="E5009" t="s">
        <v>1191</v>
      </c>
      <c r="F5009" t="s">
        <v>2131</v>
      </c>
      <c r="G5009">
        <v>0</v>
      </c>
      <c r="H5009">
        <v>0</v>
      </c>
      <c r="I5009">
        <v>0</v>
      </c>
      <c r="J5009">
        <v>0</v>
      </c>
      <c r="K5009">
        <v>200</v>
      </c>
      <c r="L5009" s="16">
        <v>0</v>
      </c>
      <c r="M5009" s="16">
        <v>0</v>
      </c>
      <c r="N5009" s="16">
        <v>0</v>
      </c>
      <c r="P5009" s="16">
        <v>0</v>
      </c>
      <c r="Q5009">
        <v>0</v>
      </c>
    </row>
    <row r="5010" spans="1:17" x14ac:dyDescent="0.25">
      <c r="A5010" s="12" t="s">
        <v>413</v>
      </c>
      <c r="B5010" s="41" t="str">
        <f t="shared" si="156"/>
        <v>02</v>
      </c>
      <c r="C5010" s="41" t="str">
        <f t="shared" si="157"/>
        <v>2020</v>
      </c>
      <c r="D5010" t="s">
        <v>1133</v>
      </c>
      <c r="E5010" t="s">
        <v>1497</v>
      </c>
      <c r="F5010" t="s">
        <v>2154</v>
      </c>
      <c r="G5010">
        <v>0</v>
      </c>
      <c r="H5010">
        <v>0</v>
      </c>
      <c r="I5010">
        <v>28</v>
      </c>
      <c r="J5010">
        <v>0</v>
      </c>
      <c r="K5010">
        <v>0</v>
      </c>
      <c r="L5010" s="16">
        <v>0</v>
      </c>
      <c r="M5010" s="16">
        <v>0</v>
      </c>
      <c r="N5010" s="16">
        <v>0</v>
      </c>
      <c r="P5010" s="16">
        <v>0</v>
      </c>
      <c r="Q5010">
        <v>0</v>
      </c>
    </row>
    <row r="5011" spans="1:17" x14ac:dyDescent="0.25">
      <c r="A5011" s="12" t="s">
        <v>421</v>
      </c>
      <c r="B5011" s="41" t="str">
        <f t="shared" si="156"/>
        <v>02</v>
      </c>
      <c r="C5011" s="41" t="str">
        <f t="shared" si="157"/>
        <v>2020</v>
      </c>
      <c r="D5011" t="s">
        <v>1121</v>
      </c>
      <c r="E5011" t="s">
        <v>1214</v>
      </c>
      <c r="F5011" t="s">
        <v>2131</v>
      </c>
      <c r="G5011">
        <v>0</v>
      </c>
      <c r="H5011">
        <v>0</v>
      </c>
      <c r="I5011">
        <v>0</v>
      </c>
      <c r="J5011">
        <v>0</v>
      </c>
      <c r="K5011">
        <v>4</v>
      </c>
      <c r="L5011" s="16">
        <v>0</v>
      </c>
      <c r="M5011" s="16">
        <v>0</v>
      </c>
      <c r="N5011" s="16">
        <v>0</v>
      </c>
      <c r="P5011" s="16">
        <v>0</v>
      </c>
      <c r="Q5011">
        <v>0</v>
      </c>
    </row>
    <row r="5012" spans="1:17" x14ac:dyDescent="0.25">
      <c r="A5012" s="12" t="s">
        <v>421</v>
      </c>
      <c r="B5012" s="41" t="str">
        <f t="shared" si="156"/>
        <v>02</v>
      </c>
      <c r="C5012" s="41" t="str">
        <f t="shared" si="157"/>
        <v>2020</v>
      </c>
      <c r="D5012" t="s">
        <v>1116</v>
      </c>
      <c r="E5012" t="s">
        <v>1188</v>
      </c>
      <c r="F5012" t="s">
        <v>2131</v>
      </c>
      <c r="G5012">
        <v>0</v>
      </c>
      <c r="H5012">
        <v>0</v>
      </c>
      <c r="I5012">
        <v>0</v>
      </c>
      <c r="J5012">
        <v>0</v>
      </c>
      <c r="K5012">
        <v>2</v>
      </c>
      <c r="L5012" s="16">
        <v>0</v>
      </c>
      <c r="M5012" s="16">
        <v>0</v>
      </c>
      <c r="N5012" s="16">
        <v>0</v>
      </c>
      <c r="P5012" s="16">
        <v>0</v>
      </c>
      <c r="Q5012">
        <v>0</v>
      </c>
    </row>
    <row r="5013" spans="1:17" x14ac:dyDescent="0.25">
      <c r="A5013" s="12" t="s">
        <v>422</v>
      </c>
      <c r="B5013" s="41" t="str">
        <f t="shared" si="156"/>
        <v>02</v>
      </c>
      <c r="C5013" s="41" t="str">
        <f t="shared" si="157"/>
        <v>2020</v>
      </c>
      <c r="D5013" t="s">
        <v>1111</v>
      </c>
      <c r="E5013" t="s">
        <v>1256</v>
      </c>
      <c r="F5013" t="s">
        <v>2131</v>
      </c>
      <c r="G5013">
        <v>0</v>
      </c>
      <c r="H5013">
        <v>0</v>
      </c>
      <c r="I5013">
        <v>0</v>
      </c>
      <c r="J5013">
        <v>0</v>
      </c>
      <c r="K5013">
        <v>16</v>
      </c>
      <c r="L5013" s="16">
        <v>0</v>
      </c>
      <c r="M5013" s="16">
        <v>0</v>
      </c>
      <c r="N5013" s="16">
        <v>0</v>
      </c>
      <c r="P5013" s="16">
        <v>0</v>
      </c>
      <c r="Q5013">
        <v>0</v>
      </c>
    </row>
    <row r="5014" spans="1:17" x14ac:dyDescent="0.25">
      <c r="A5014" s="12" t="s">
        <v>420</v>
      </c>
      <c r="B5014" s="41" t="str">
        <f t="shared" si="156"/>
        <v>02</v>
      </c>
      <c r="C5014" s="41" t="str">
        <f t="shared" si="157"/>
        <v>2020</v>
      </c>
      <c r="D5014" t="s">
        <v>1110</v>
      </c>
      <c r="E5014" t="s">
        <v>1729</v>
      </c>
      <c r="F5014" t="s">
        <v>2131</v>
      </c>
      <c r="G5014">
        <v>0</v>
      </c>
      <c r="H5014">
        <v>0</v>
      </c>
      <c r="I5014">
        <v>0</v>
      </c>
      <c r="J5014">
        <v>0</v>
      </c>
      <c r="K5014">
        <v>10</v>
      </c>
      <c r="L5014" s="16">
        <v>0</v>
      </c>
      <c r="M5014" s="16">
        <v>0</v>
      </c>
      <c r="N5014" s="16">
        <v>0</v>
      </c>
      <c r="P5014" s="16">
        <v>0</v>
      </c>
      <c r="Q5014">
        <v>0</v>
      </c>
    </row>
    <row r="5015" spans="1:17" x14ac:dyDescent="0.25">
      <c r="A5015" s="12" t="s">
        <v>419</v>
      </c>
      <c r="B5015" s="41" t="str">
        <f t="shared" si="156"/>
        <v>02</v>
      </c>
      <c r="C5015" s="41" t="str">
        <f t="shared" si="157"/>
        <v>2020</v>
      </c>
      <c r="D5015" t="s">
        <v>1121</v>
      </c>
      <c r="E5015" t="s">
        <v>1491</v>
      </c>
      <c r="F5015" t="s">
        <v>2131</v>
      </c>
      <c r="G5015">
        <v>0</v>
      </c>
      <c r="H5015">
        <v>0</v>
      </c>
      <c r="I5015">
        <v>0</v>
      </c>
      <c r="J5015">
        <v>0</v>
      </c>
      <c r="K5015">
        <v>200</v>
      </c>
      <c r="L5015" s="16">
        <v>0</v>
      </c>
      <c r="M5015" s="16">
        <v>0</v>
      </c>
      <c r="N5015" s="16">
        <v>0</v>
      </c>
      <c r="P5015" s="16">
        <v>0</v>
      </c>
      <c r="Q5015">
        <v>0</v>
      </c>
    </row>
    <row r="5016" spans="1:17" x14ac:dyDescent="0.25">
      <c r="A5016" s="12" t="s">
        <v>421</v>
      </c>
      <c r="B5016" s="41" t="str">
        <f t="shared" si="156"/>
        <v>02</v>
      </c>
      <c r="C5016" s="41" t="str">
        <f t="shared" si="157"/>
        <v>2020</v>
      </c>
      <c r="D5016" t="s">
        <v>1111</v>
      </c>
      <c r="E5016" t="s">
        <v>1548</v>
      </c>
      <c r="F5016" t="s">
        <v>2131</v>
      </c>
      <c r="G5016">
        <v>0</v>
      </c>
      <c r="H5016">
        <v>0</v>
      </c>
      <c r="I5016">
        <v>0</v>
      </c>
      <c r="J5016">
        <v>0</v>
      </c>
      <c r="K5016">
        <v>50</v>
      </c>
      <c r="L5016" s="16">
        <v>0</v>
      </c>
      <c r="M5016" s="16">
        <v>0</v>
      </c>
      <c r="N5016" s="16">
        <v>0</v>
      </c>
      <c r="P5016" s="16">
        <v>0</v>
      </c>
      <c r="Q5016">
        <v>0</v>
      </c>
    </row>
    <row r="5017" spans="1:17" x14ac:dyDescent="0.25">
      <c r="A5017" s="12" t="s">
        <v>421</v>
      </c>
      <c r="B5017" s="41" t="str">
        <f t="shared" si="156"/>
        <v>02</v>
      </c>
      <c r="C5017" s="41" t="str">
        <f t="shared" si="157"/>
        <v>2020</v>
      </c>
      <c r="D5017" t="s">
        <v>1113</v>
      </c>
      <c r="E5017" t="s">
        <v>1954</v>
      </c>
      <c r="F5017" t="s">
        <v>2131</v>
      </c>
      <c r="G5017">
        <v>0</v>
      </c>
      <c r="H5017">
        <v>0</v>
      </c>
      <c r="I5017">
        <v>0</v>
      </c>
      <c r="J5017">
        <v>0</v>
      </c>
      <c r="K5017">
        <v>4</v>
      </c>
      <c r="L5017" s="16">
        <v>0</v>
      </c>
      <c r="M5017" s="16">
        <v>0</v>
      </c>
      <c r="N5017" s="16">
        <v>0</v>
      </c>
      <c r="P5017" s="16">
        <v>0</v>
      </c>
      <c r="Q5017">
        <v>0</v>
      </c>
    </row>
    <row r="5018" spans="1:17" x14ac:dyDescent="0.25">
      <c r="A5018" s="12" t="s">
        <v>422</v>
      </c>
      <c r="B5018" s="41" t="str">
        <f t="shared" si="156"/>
        <v>02</v>
      </c>
      <c r="C5018" s="41" t="str">
        <f t="shared" si="157"/>
        <v>2020</v>
      </c>
      <c r="D5018" t="s">
        <v>1113</v>
      </c>
      <c r="E5018" t="s">
        <v>1830</v>
      </c>
      <c r="F5018" t="s">
        <v>2131</v>
      </c>
      <c r="G5018">
        <v>0</v>
      </c>
      <c r="H5018">
        <v>0</v>
      </c>
      <c r="I5018">
        <v>0</v>
      </c>
      <c r="J5018">
        <v>0</v>
      </c>
      <c r="K5018">
        <v>7</v>
      </c>
      <c r="L5018" s="16">
        <v>0</v>
      </c>
      <c r="M5018" s="16">
        <v>0</v>
      </c>
      <c r="N5018" s="16">
        <v>0</v>
      </c>
      <c r="P5018" s="16">
        <v>0</v>
      </c>
      <c r="Q5018">
        <v>0</v>
      </c>
    </row>
    <row r="5019" spans="1:17" x14ac:dyDescent="0.25">
      <c r="A5019" s="12" t="s">
        <v>422</v>
      </c>
      <c r="B5019" s="41" t="str">
        <f t="shared" si="156"/>
        <v>02</v>
      </c>
      <c r="C5019" s="41" t="str">
        <f t="shared" si="157"/>
        <v>2020</v>
      </c>
      <c r="D5019" t="s">
        <v>1113</v>
      </c>
      <c r="E5019" t="s">
        <v>1643</v>
      </c>
      <c r="F5019" t="s">
        <v>2131</v>
      </c>
      <c r="G5019">
        <v>0</v>
      </c>
      <c r="H5019">
        <v>0</v>
      </c>
      <c r="I5019">
        <v>0</v>
      </c>
      <c r="J5019">
        <v>0</v>
      </c>
      <c r="K5019">
        <v>5</v>
      </c>
      <c r="L5019" s="16">
        <v>0</v>
      </c>
      <c r="M5019" s="16">
        <v>0</v>
      </c>
      <c r="N5019" s="16">
        <v>0</v>
      </c>
      <c r="P5019" s="16">
        <v>0</v>
      </c>
      <c r="Q5019">
        <v>0</v>
      </c>
    </row>
    <row r="5020" spans="1:17" x14ac:dyDescent="0.25">
      <c r="A5020" s="12" t="s">
        <v>422</v>
      </c>
      <c r="B5020" s="41" t="str">
        <f t="shared" si="156"/>
        <v>02</v>
      </c>
      <c r="C5020" s="41" t="str">
        <f t="shared" si="157"/>
        <v>2020</v>
      </c>
      <c r="D5020" t="s">
        <v>1120</v>
      </c>
      <c r="E5020" t="s">
        <v>1120</v>
      </c>
      <c r="F5020" t="s">
        <v>2162</v>
      </c>
      <c r="G5020">
        <v>4</v>
      </c>
      <c r="H5020">
        <v>0</v>
      </c>
      <c r="I5020">
        <v>0</v>
      </c>
      <c r="J5020">
        <v>0</v>
      </c>
      <c r="K5020">
        <v>0</v>
      </c>
      <c r="L5020" s="16">
        <v>0</v>
      </c>
      <c r="M5020" s="16">
        <v>0</v>
      </c>
      <c r="N5020" s="16">
        <v>0</v>
      </c>
      <c r="P5020" s="16">
        <v>0</v>
      </c>
      <c r="Q5020">
        <v>4</v>
      </c>
    </row>
    <row r="5021" spans="1:17" x14ac:dyDescent="0.25">
      <c r="A5021" s="12" t="s">
        <v>421</v>
      </c>
      <c r="B5021" s="41" t="str">
        <f t="shared" si="156"/>
        <v>02</v>
      </c>
      <c r="C5021" s="41" t="str">
        <f t="shared" si="157"/>
        <v>2020</v>
      </c>
      <c r="D5021" t="s">
        <v>1121</v>
      </c>
      <c r="E5021" t="s">
        <v>1491</v>
      </c>
      <c r="F5021" t="s">
        <v>2131</v>
      </c>
      <c r="G5021">
        <v>0</v>
      </c>
      <c r="H5021">
        <v>0</v>
      </c>
      <c r="I5021">
        <v>0</v>
      </c>
      <c r="J5021">
        <v>0</v>
      </c>
      <c r="K5021">
        <v>50</v>
      </c>
      <c r="L5021" s="16">
        <v>0</v>
      </c>
      <c r="M5021" s="16">
        <v>0</v>
      </c>
      <c r="N5021" s="16">
        <v>0</v>
      </c>
      <c r="P5021" s="16">
        <v>0</v>
      </c>
      <c r="Q5021">
        <v>0</v>
      </c>
    </row>
    <row r="5022" spans="1:17" x14ac:dyDescent="0.25">
      <c r="A5022" s="12" t="s">
        <v>421</v>
      </c>
      <c r="B5022" s="41" t="str">
        <f t="shared" si="156"/>
        <v>02</v>
      </c>
      <c r="C5022" s="41" t="str">
        <f t="shared" si="157"/>
        <v>2020</v>
      </c>
      <c r="D5022" t="s">
        <v>1111</v>
      </c>
      <c r="E5022" t="s">
        <v>1223</v>
      </c>
      <c r="F5022" t="s">
        <v>2131</v>
      </c>
      <c r="G5022">
        <v>0</v>
      </c>
      <c r="H5022">
        <v>0</v>
      </c>
      <c r="I5022">
        <v>0</v>
      </c>
      <c r="J5022">
        <v>0</v>
      </c>
      <c r="K5022">
        <v>4</v>
      </c>
      <c r="L5022" s="16">
        <v>0</v>
      </c>
      <c r="M5022" s="16">
        <v>0</v>
      </c>
      <c r="N5022" s="16">
        <v>0</v>
      </c>
      <c r="P5022" s="16">
        <v>0</v>
      </c>
      <c r="Q5022">
        <v>0</v>
      </c>
    </row>
    <row r="5023" spans="1:17" x14ac:dyDescent="0.25">
      <c r="A5023" s="12" t="s">
        <v>421</v>
      </c>
      <c r="B5023" s="41" t="str">
        <f t="shared" si="156"/>
        <v>02</v>
      </c>
      <c r="C5023" s="41" t="str">
        <f t="shared" si="157"/>
        <v>2020</v>
      </c>
      <c r="D5023" t="s">
        <v>1111</v>
      </c>
      <c r="E5023" t="s">
        <v>1223</v>
      </c>
      <c r="F5023" t="s">
        <v>2131</v>
      </c>
      <c r="G5023">
        <v>0</v>
      </c>
      <c r="H5023">
        <v>0</v>
      </c>
      <c r="I5023">
        <v>0</v>
      </c>
      <c r="J5023">
        <v>0</v>
      </c>
      <c r="K5023">
        <v>6</v>
      </c>
      <c r="L5023" s="16">
        <v>0</v>
      </c>
      <c r="M5023" s="16">
        <v>0</v>
      </c>
      <c r="N5023" s="16">
        <v>0</v>
      </c>
      <c r="P5023" s="16">
        <v>0</v>
      </c>
      <c r="Q5023">
        <v>0</v>
      </c>
    </row>
    <row r="5024" spans="1:17" x14ac:dyDescent="0.25">
      <c r="A5024" s="12" t="s">
        <v>420</v>
      </c>
      <c r="B5024" s="41" t="str">
        <f t="shared" si="156"/>
        <v>02</v>
      </c>
      <c r="C5024" s="41" t="str">
        <f t="shared" si="157"/>
        <v>2020</v>
      </c>
      <c r="D5024" t="s">
        <v>1111</v>
      </c>
      <c r="E5024" t="s">
        <v>1984</v>
      </c>
      <c r="F5024" t="s">
        <v>2131</v>
      </c>
      <c r="G5024">
        <v>0</v>
      </c>
      <c r="H5024">
        <v>0</v>
      </c>
      <c r="I5024">
        <v>0</v>
      </c>
      <c r="J5024">
        <v>0</v>
      </c>
      <c r="K5024">
        <v>0</v>
      </c>
      <c r="L5024" s="16">
        <v>0</v>
      </c>
      <c r="M5024" s="16">
        <v>0</v>
      </c>
      <c r="N5024" s="16">
        <v>0</v>
      </c>
      <c r="P5024" s="16">
        <v>0</v>
      </c>
      <c r="Q5024">
        <v>0</v>
      </c>
    </row>
    <row r="5025" spans="1:17" x14ac:dyDescent="0.25">
      <c r="A5025" s="12" t="s">
        <v>416</v>
      </c>
      <c r="B5025" s="41" t="str">
        <f t="shared" si="156"/>
        <v>02</v>
      </c>
      <c r="C5025" s="41" t="str">
        <f t="shared" si="157"/>
        <v>2020</v>
      </c>
      <c r="D5025" t="s">
        <v>1111</v>
      </c>
      <c r="E5025" t="s">
        <v>1984</v>
      </c>
      <c r="F5025" t="s">
        <v>2131</v>
      </c>
      <c r="G5025">
        <v>0</v>
      </c>
      <c r="H5025">
        <v>0</v>
      </c>
      <c r="I5025">
        <v>0</v>
      </c>
      <c r="J5025">
        <v>0</v>
      </c>
      <c r="K5025">
        <v>6</v>
      </c>
      <c r="L5025" s="16">
        <v>0</v>
      </c>
      <c r="M5025" s="16">
        <v>0</v>
      </c>
      <c r="N5025" s="16">
        <v>0</v>
      </c>
      <c r="P5025" s="16">
        <v>0</v>
      </c>
      <c r="Q5025">
        <v>0</v>
      </c>
    </row>
    <row r="5026" spans="1:17" x14ac:dyDescent="0.25">
      <c r="A5026" s="12" t="s">
        <v>415</v>
      </c>
      <c r="B5026" s="41" t="str">
        <f t="shared" si="156"/>
        <v>02</v>
      </c>
      <c r="C5026" s="41" t="str">
        <f t="shared" si="157"/>
        <v>2020</v>
      </c>
      <c r="D5026" t="s">
        <v>1111</v>
      </c>
      <c r="E5026" t="s">
        <v>1984</v>
      </c>
      <c r="F5026" t="s">
        <v>2131</v>
      </c>
      <c r="G5026">
        <v>0</v>
      </c>
      <c r="H5026">
        <v>0</v>
      </c>
      <c r="I5026">
        <v>0</v>
      </c>
      <c r="J5026">
        <v>0</v>
      </c>
      <c r="K5026">
        <v>5</v>
      </c>
      <c r="L5026" s="16">
        <v>0</v>
      </c>
      <c r="M5026" s="16">
        <v>0</v>
      </c>
      <c r="N5026" s="16">
        <v>0</v>
      </c>
      <c r="P5026" s="16">
        <v>0</v>
      </c>
      <c r="Q5026">
        <v>0</v>
      </c>
    </row>
    <row r="5027" spans="1:17" x14ac:dyDescent="0.25">
      <c r="A5027" s="12" t="s">
        <v>422</v>
      </c>
      <c r="B5027" s="41" t="str">
        <f t="shared" si="156"/>
        <v>02</v>
      </c>
      <c r="C5027" s="41" t="str">
        <f t="shared" si="157"/>
        <v>2020</v>
      </c>
      <c r="D5027" t="s">
        <v>1126</v>
      </c>
      <c r="E5027" t="s">
        <v>1364</v>
      </c>
      <c r="F5027" t="s">
        <v>2131</v>
      </c>
      <c r="G5027">
        <v>0</v>
      </c>
      <c r="H5027">
        <v>0</v>
      </c>
      <c r="I5027">
        <v>0</v>
      </c>
      <c r="J5027">
        <v>0</v>
      </c>
      <c r="K5027">
        <v>25</v>
      </c>
      <c r="L5027" s="16">
        <v>0</v>
      </c>
      <c r="M5027" s="16">
        <v>0</v>
      </c>
      <c r="N5027" s="16">
        <v>0</v>
      </c>
      <c r="P5027" s="16">
        <v>0</v>
      </c>
      <c r="Q5027">
        <v>0</v>
      </c>
    </row>
    <row r="5028" spans="1:17" x14ac:dyDescent="0.25">
      <c r="A5028" s="12" t="s">
        <v>422</v>
      </c>
      <c r="B5028" s="41" t="str">
        <f t="shared" si="156"/>
        <v>02</v>
      </c>
      <c r="C5028" s="41" t="str">
        <f t="shared" si="157"/>
        <v>2020</v>
      </c>
      <c r="D5028" t="s">
        <v>1116</v>
      </c>
      <c r="E5028" t="s">
        <v>1193</v>
      </c>
      <c r="F5028" t="s">
        <v>2131</v>
      </c>
      <c r="G5028">
        <v>0</v>
      </c>
      <c r="H5028">
        <v>0</v>
      </c>
      <c r="I5028">
        <v>0</v>
      </c>
      <c r="J5028">
        <v>0</v>
      </c>
      <c r="K5028">
        <v>5</v>
      </c>
      <c r="L5028" s="16">
        <v>0</v>
      </c>
      <c r="M5028" s="16">
        <v>0</v>
      </c>
      <c r="N5028" s="16">
        <v>0</v>
      </c>
      <c r="P5028" s="16">
        <v>0</v>
      </c>
      <c r="Q5028">
        <v>0</v>
      </c>
    </row>
    <row r="5029" spans="1:17" x14ac:dyDescent="0.25">
      <c r="A5029" s="12" t="s">
        <v>422</v>
      </c>
      <c r="B5029" s="41" t="str">
        <f t="shared" si="156"/>
        <v>02</v>
      </c>
      <c r="C5029" s="41" t="str">
        <f t="shared" si="157"/>
        <v>2020</v>
      </c>
      <c r="D5029" t="s">
        <v>1122</v>
      </c>
      <c r="E5029" t="s">
        <v>1366</v>
      </c>
      <c r="F5029" t="s">
        <v>2131</v>
      </c>
      <c r="G5029">
        <v>0</v>
      </c>
      <c r="H5029">
        <v>0</v>
      </c>
      <c r="I5029">
        <v>0</v>
      </c>
      <c r="J5029">
        <v>0</v>
      </c>
      <c r="K5029">
        <v>0</v>
      </c>
      <c r="L5029" s="16">
        <v>0</v>
      </c>
      <c r="M5029" s="16">
        <v>0</v>
      </c>
      <c r="N5029" s="16">
        <v>0</v>
      </c>
      <c r="P5029" s="16">
        <v>0</v>
      </c>
      <c r="Q5029">
        <v>0</v>
      </c>
    </row>
    <row r="5030" spans="1:17" x14ac:dyDescent="0.25">
      <c r="A5030" s="12" t="s">
        <v>422</v>
      </c>
      <c r="B5030" s="41" t="str">
        <f t="shared" si="156"/>
        <v>02</v>
      </c>
      <c r="C5030" s="41" t="str">
        <f t="shared" si="157"/>
        <v>2020</v>
      </c>
      <c r="D5030" t="s">
        <v>1111</v>
      </c>
      <c r="E5030" t="s">
        <v>1903</v>
      </c>
      <c r="F5030" t="s">
        <v>2131</v>
      </c>
      <c r="G5030">
        <v>0</v>
      </c>
      <c r="H5030">
        <v>0</v>
      </c>
      <c r="I5030">
        <v>0</v>
      </c>
      <c r="J5030">
        <v>0</v>
      </c>
      <c r="K5030">
        <v>4</v>
      </c>
      <c r="L5030" s="16">
        <v>0</v>
      </c>
      <c r="M5030" s="16">
        <v>0</v>
      </c>
      <c r="N5030" s="16">
        <v>0</v>
      </c>
      <c r="P5030" s="16">
        <v>0</v>
      </c>
      <c r="Q5030">
        <v>0</v>
      </c>
    </row>
    <row r="5031" spans="1:17" x14ac:dyDescent="0.25">
      <c r="A5031" s="12" t="s">
        <v>422</v>
      </c>
      <c r="B5031" s="41" t="str">
        <f t="shared" si="156"/>
        <v>02</v>
      </c>
      <c r="C5031" s="41" t="str">
        <f t="shared" si="157"/>
        <v>2020</v>
      </c>
      <c r="D5031" t="s">
        <v>1113</v>
      </c>
      <c r="E5031" t="s">
        <v>1267</v>
      </c>
      <c r="F5031" t="s">
        <v>2131</v>
      </c>
      <c r="G5031">
        <v>0</v>
      </c>
      <c r="H5031">
        <v>0</v>
      </c>
      <c r="I5031">
        <v>0</v>
      </c>
      <c r="J5031">
        <v>0</v>
      </c>
      <c r="K5031">
        <v>1</v>
      </c>
      <c r="L5031" s="16">
        <v>0</v>
      </c>
      <c r="M5031" s="16">
        <v>0</v>
      </c>
      <c r="N5031" s="16">
        <v>0</v>
      </c>
      <c r="P5031" s="16">
        <v>0</v>
      </c>
      <c r="Q5031">
        <v>0</v>
      </c>
    </row>
    <row r="5032" spans="1:17" x14ac:dyDescent="0.25">
      <c r="A5032" s="12" t="s">
        <v>422</v>
      </c>
      <c r="B5032" s="41" t="str">
        <f t="shared" si="156"/>
        <v>02</v>
      </c>
      <c r="C5032" s="41" t="str">
        <f t="shared" si="157"/>
        <v>2020</v>
      </c>
      <c r="D5032" t="s">
        <v>1113</v>
      </c>
      <c r="E5032" t="s">
        <v>1480</v>
      </c>
      <c r="F5032" t="s">
        <v>2131</v>
      </c>
      <c r="G5032">
        <v>0</v>
      </c>
      <c r="H5032">
        <v>0</v>
      </c>
      <c r="I5032">
        <v>0</v>
      </c>
      <c r="J5032">
        <v>0</v>
      </c>
      <c r="K5032">
        <v>1</v>
      </c>
      <c r="L5032" s="16">
        <v>0</v>
      </c>
      <c r="M5032" s="16">
        <v>0</v>
      </c>
      <c r="N5032" s="16">
        <v>0</v>
      </c>
      <c r="P5032" s="16">
        <v>0</v>
      </c>
      <c r="Q5032">
        <v>0</v>
      </c>
    </row>
    <row r="5033" spans="1:17" x14ac:dyDescent="0.25">
      <c r="A5033" s="12" t="s">
        <v>412</v>
      </c>
      <c r="B5033" s="41" t="str">
        <f t="shared" si="156"/>
        <v>02</v>
      </c>
      <c r="C5033" s="41" t="str">
        <f t="shared" si="157"/>
        <v>2020</v>
      </c>
      <c r="D5033" t="s">
        <v>1119</v>
      </c>
      <c r="E5033" t="s">
        <v>1374</v>
      </c>
      <c r="F5033" t="s">
        <v>2149</v>
      </c>
      <c r="G5033">
        <v>0</v>
      </c>
      <c r="H5033">
        <v>0</v>
      </c>
      <c r="I5033">
        <v>0</v>
      </c>
      <c r="J5033">
        <v>0</v>
      </c>
      <c r="K5033">
        <v>0</v>
      </c>
      <c r="L5033" s="16">
        <v>0</v>
      </c>
      <c r="M5033" s="16">
        <v>0</v>
      </c>
      <c r="N5033" s="16">
        <v>0</v>
      </c>
      <c r="P5033" s="16">
        <v>0</v>
      </c>
      <c r="Q5033">
        <v>0</v>
      </c>
    </row>
    <row r="5034" spans="1:17" x14ac:dyDescent="0.25">
      <c r="A5034" s="12" t="s">
        <v>392</v>
      </c>
      <c r="B5034" s="41" t="str">
        <f t="shared" si="156"/>
        <v>01</v>
      </c>
      <c r="C5034" s="41" t="str">
        <f t="shared" si="157"/>
        <v>2020</v>
      </c>
      <c r="D5034" t="s">
        <v>1110</v>
      </c>
      <c r="E5034" t="s">
        <v>1307</v>
      </c>
      <c r="F5034" t="s">
        <v>2149</v>
      </c>
      <c r="G5034">
        <v>0</v>
      </c>
      <c r="H5034">
        <v>0</v>
      </c>
      <c r="I5034">
        <v>0</v>
      </c>
      <c r="J5034">
        <v>0</v>
      </c>
      <c r="K5034">
        <v>0</v>
      </c>
      <c r="L5034" s="16">
        <v>11015163333</v>
      </c>
      <c r="M5034" s="16">
        <v>0</v>
      </c>
      <c r="N5034" s="16">
        <v>18240000</v>
      </c>
      <c r="P5034" s="16">
        <v>11015163333</v>
      </c>
      <c r="Q5034">
        <v>0</v>
      </c>
    </row>
    <row r="5035" spans="1:17" x14ac:dyDescent="0.25">
      <c r="A5035" s="12" t="s">
        <v>421</v>
      </c>
      <c r="B5035" s="41" t="str">
        <f t="shared" si="156"/>
        <v>02</v>
      </c>
      <c r="C5035" s="41" t="str">
        <f t="shared" si="157"/>
        <v>2020</v>
      </c>
      <c r="D5035" t="s">
        <v>1110</v>
      </c>
      <c r="E5035" t="s">
        <v>1434</v>
      </c>
      <c r="F5035" t="s">
        <v>2131</v>
      </c>
      <c r="G5035">
        <v>0</v>
      </c>
      <c r="H5035">
        <v>0</v>
      </c>
      <c r="I5035">
        <v>0</v>
      </c>
      <c r="J5035">
        <v>0</v>
      </c>
      <c r="K5035">
        <v>5</v>
      </c>
      <c r="L5035" s="16">
        <v>0</v>
      </c>
      <c r="M5035" s="16">
        <v>0</v>
      </c>
      <c r="N5035" s="16">
        <v>0</v>
      </c>
      <c r="P5035" s="16">
        <v>0</v>
      </c>
      <c r="Q5035">
        <v>0</v>
      </c>
    </row>
    <row r="5036" spans="1:17" x14ac:dyDescent="0.25">
      <c r="A5036" s="12" t="s">
        <v>422</v>
      </c>
      <c r="B5036" s="41" t="str">
        <f t="shared" si="156"/>
        <v>02</v>
      </c>
      <c r="C5036" s="41" t="str">
        <f t="shared" si="157"/>
        <v>2020</v>
      </c>
      <c r="D5036" t="s">
        <v>1111</v>
      </c>
      <c r="E5036" t="s">
        <v>1985</v>
      </c>
      <c r="F5036" t="s">
        <v>2131</v>
      </c>
      <c r="G5036">
        <v>0</v>
      </c>
      <c r="H5036">
        <v>0</v>
      </c>
      <c r="I5036">
        <v>0</v>
      </c>
      <c r="J5036">
        <v>0</v>
      </c>
      <c r="K5036">
        <v>0</v>
      </c>
      <c r="L5036" s="16">
        <v>0</v>
      </c>
      <c r="M5036" s="16">
        <v>0</v>
      </c>
      <c r="N5036" s="16">
        <v>0</v>
      </c>
      <c r="P5036" s="16">
        <v>0</v>
      </c>
      <c r="Q5036">
        <v>0</v>
      </c>
    </row>
    <row r="5037" spans="1:17" x14ac:dyDescent="0.25">
      <c r="A5037" s="12" t="s">
        <v>422</v>
      </c>
      <c r="B5037" s="41" t="str">
        <f t="shared" si="156"/>
        <v>02</v>
      </c>
      <c r="C5037" s="41" t="str">
        <f t="shared" si="157"/>
        <v>2020</v>
      </c>
      <c r="D5037" t="s">
        <v>1110</v>
      </c>
      <c r="E5037" t="s">
        <v>1186</v>
      </c>
      <c r="F5037" t="s">
        <v>2131</v>
      </c>
      <c r="G5037">
        <v>0</v>
      </c>
      <c r="H5037">
        <v>0</v>
      </c>
      <c r="I5037">
        <v>0</v>
      </c>
      <c r="J5037">
        <v>0</v>
      </c>
      <c r="K5037">
        <v>5</v>
      </c>
      <c r="L5037" s="16">
        <v>0</v>
      </c>
      <c r="M5037" s="16">
        <v>0</v>
      </c>
      <c r="N5037" s="16">
        <v>0</v>
      </c>
      <c r="P5037" s="16">
        <v>0</v>
      </c>
      <c r="Q5037">
        <v>0</v>
      </c>
    </row>
    <row r="5038" spans="1:17" x14ac:dyDescent="0.25">
      <c r="A5038" s="12" t="s">
        <v>422</v>
      </c>
      <c r="B5038" s="41" t="str">
        <f t="shared" si="156"/>
        <v>02</v>
      </c>
      <c r="C5038" s="41" t="str">
        <f t="shared" si="157"/>
        <v>2020</v>
      </c>
      <c r="D5038" t="s">
        <v>1110</v>
      </c>
      <c r="E5038" t="s">
        <v>1308</v>
      </c>
      <c r="F5038" t="s">
        <v>2131</v>
      </c>
      <c r="G5038">
        <v>0</v>
      </c>
      <c r="H5038">
        <v>0</v>
      </c>
      <c r="I5038">
        <v>0</v>
      </c>
      <c r="J5038">
        <v>0</v>
      </c>
      <c r="K5038">
        <v>5</v>
      </c>
      <c r="L5038" s="16">
        <v>0</v>
      </c>
      <c r="M5038" s="16">
        <v>0</v>
      </c>
      <c r="N5038" s="16">
        <v>0</v>
      </c>
      <c r="P5038" s="16">
        <v>0</v>
      </c>
      <c r="Q5038">
        <v>0</v>
      </c>
    </row>
    <row r="5039" spans="1:17" x14ac:dyDescent="0.25">
      <c r="A5039" s="12" t="s">
        <v>422</v>
      </c>
      <c r="B5039" s="41" t="str">
        <f t="shared" si="156"/>
        <v>02</v>
      </c>
      <c r="C5039" s="41" t="str">
        <f t="shared" si="157"/>
        <v>2020</v>
      </c>
      <c r="D5039" t="s">
        <v>1110</v>
      </c>
      <c r="E5039" t="s">
        <v>1430</v>
      </c>
      <c r="F5039" t="s">
        <v>2131</v>
      </c>
      <c r="G5039">
        <v>0</v>
      </c>
      <c r="H5039">
        <v>0</v>
      </c>
      <c r="I5039">
        <v>0</v>
      </c>
      <c r="J5039">
        <v>0</v>
      </c>
      <c r="K5039">
        <v>1</v>
      </c>
      <c r="L5039" s="16">
        <v>0</v>
      </c>
      <c r="M5039" s="16">
        <v>0</v>
      </c>
      <c r="N5039" s="16">
        <v>0</v>
      </c>
      <c r="P5039" s="16">
        <v>0</v>
      </c>
      <c r="Q5039">
        <v>0</v>
      </c>
    </row>
    <row r="5040" spans="1:17" x14ac:dyDescent="0.25">
      <c r="A5040" s="12" t="s">
        <v>422</v>
      </c>
      <c r="B5040" s="41" t="str">
        <f t="shared" si="156"/>
        <v>02</v>
      </c>
      <c r="C5040" s="41" t="str">
        <f t="shared" si="157"/>
        <v>2020</v>
      </c>
      <c r="D5040" t="s">
        <v>1107</v>
      </c>
      <c r="E5040" t="s">
        <v>1161</v>
      </c>
      <c r="F5040" t="s">
        <v>2131</v>
      </c>
      <c r="G5040">
        <v>0</v>
      </c>
      <c r="H5040">
        <v>0</v>
      </c>
      <c r="I5040">
        <v>0</v>
      </c>
      <c r="J5040">
        <v>0</v>
      </c>
      <c r="K5040">
        <v>3</v>
      </c>
      <c r="L5040" s="16">
        <v>0</v>
      </c>
      <c r="M5040" s="16">
        <v>0</v>
      </c>
      <c r="N5040" s="16">
        <v>0</v>
      </c>
      <c r="P5040" s="16">
        <v>0</v>
      </c>
      <c r="Q5040">
        <v>0</v>
      </c>
    </row>
    <row r="5041" spans="1:17" x14ac:dyDescent="0.25">
      <c r="A5041" s="12" t="s">
        <v>422</v>
      </c>
      <c r="B5041" s="41" t="str">
        <f t="shared" si="156"/>
        <v>02</v>
      </c>
      <c r="C5041" s="41" t="str">
        <f t="shared" si="157"/>
        <v>2020</v>
      </c>
      <c r="D5041" t="s">
        <v>1122</v>
      </c>
      <c r="E5041" t="s">
        <v>1366</v>
      </c>
      <c r="F5041" t="s">
        <v>2131</v>
      </c>
      <c r="G5041">
        <v>0</v>
      </c>
      <c r="H5041">
        <v>0</v>
      </c>
      <c r="I5041">
        <v>0</v>
      </c>
      <c r="J5041">
        <v>0</v>
      </c>
      <c r="K5041">
        <v>4</v>
      </c>
      <c r="L5041" s="16">
        <v>0</v>
      </c>
      <c r="M5041" s="16">
        <v>0</v>
      </c>
      <c r="N5041" s="16">
        <v>0</v>
      </c>
      <c r="P5041" s="16">
        <v>0</v>
      </c>
      <c r="Q5041">
        <v>0</v>
      </c>
    </row>
    <row r="5042" spans="1:17" x14ac:dyDescent="0.25">
      <c r="A5042" s="12" t="s">
        <v>421</v>
      </c>
      <c r="B5042" s="41" t="str">
        <f t="shared" si="156"/>
        <v>02</v>
      </c>
      <c r="C5042" s="41" t="str">
        <f t="shared" si="157"/>
        <v>2020</v>
      </c>
      <c r="D5042" t="s">
        <v>1107</v>
      </c>
      <c r="E5042" t="s">
        <v>1982</v>
      </c>
      <c r="F5042" t="s">
        <v>2131</v>
      </c>
      <c r="G5042">
        <v>0</v>
      </c>
      <c r="H5042">
        <v>0</v>
      </c>
      <c r="I5042">
        <v>0</v>
      </c>
      <c r="J5042">
        <v>0</v>
      </c>
      <c r="K5042">
        <v>0</v>
      </c>
      <c r="L5042" s="16">
        <v>0</v>
      </c>
      <c r="M5042" s="16">
        <v>0</v>
      </c>
      <c r="N5042" s="16">
        <v>0</v>
      </c>
      <c r="P5042" s="16">
        <v>0</v>
      </c>
      <c r="Q5042">
        <v>0</v>
      </c>
    </row>
    <row r="5043" spans="1:17" x14ac:dyDescent="0.25">
      <c r="A5043" s="12" t="s">
        <v>421</v>
      </c>
      <c r="B5043" s="41" t="str">
        <f t="shared" si="156"/>
        <v>02</v>
      </c>
      <c r="C5043" s="41" t="str">
        <f t="shared" si="157"/>
        <v>2020</v>
      </c>
      <c r="D5043" t="s">
        <v>1116</v>
      </c>
      <c r="E5043" t="s">
        <v>1194</v>
      </c>
      <c r="F5043" t="s">
        <v>2131</v>
      </c>
      <c r="G5043">
        <v>0</v>
      </c>
      <c r="H5043">
        <v>0</v>
      </c>
      <c r="I5043">
        <v>0</v>
      </c>
      <c r="J5043">
        <v>0</v>
      </c>
      <c r="K5043">
        <v>4</v>
      </c>
      <c r="L5043" s="16">
        <v>0</v>
      </c>
      <c r="M5043" s="16">
        <v>0</v>
      </c>
      <c r="N5043" s="16">
        <v>0</v>
      </c>
      <c r="P5043" s="16">
        <v>0</v>
      </c>
      <c r="Q5043">
        <v>0</v>
      </c>
    </row>
    <row r="5044" spans="1:17" x14ac:dyDescent="0.25">
      <c r="A5044" s="12" t="s">
        <v>422</v>
      </c>
      <c r="B5044" s="41" t="str">
        <f t="shared" si="156"/>
        <v>02</v>
      </c>
      <c r="C5044" s="41" t="str">
        <f t="shared" si="157"/>
        <v>2020</v>
      </c>
      <c r="D5044" t="s">
        <v>1125</v>
      </c>
      <c r="E5044" t="s">
        <v>1986</v>
      </c>
      <c r="F5044" t="s">
        <v>2131</v>
      </c>
      <c r="G5044">
        <v>0</v>
      </c>
      <c r="H5044">
        <v>0</v>
      </c>
      <c r="I5044">
        <v>0</v>
      </c>
      <c r="J5044">
        <v>0</v>
      </c>
      <c r="K5044">
        <v>0</v>
      </c>
      <c r="L5044" s="16">
        <v>0</v>
      </c>
      <c r="M5044" s="16">
        <v>0</v>
      </c>
      <c r="N5044" s="16">
        <v>0</v>
      </c>
      <c r="P5044" s="16">
        <v>0</v>
      </c>
      <c r="Q5044">
        <v>0</v>
      </c>
    </row>
    <row r="5045" spans="1:17" x14ac:dyDescent="0.25">
      <c r="A5045" s="12" t="s">
        <v>423</v>
      </c>
      <c r="B5045" s="41" t="str">
        <f t="shared" si="156"/>
        <v>02</v>
      </c>
      <c r="C5045" s="41" t="str">
        <f t="shared" si="157"/>
        <v>2020</v>
      </c>
      <c r="D5045" t="s">
        <v>1112</v>
      </c>
      <c r="E5045" t="s">
        <v>1294</v>
      </c>
      <c r="F5045" t="s">
        <v>2131</v>
      </c>
      <c r="G5045">
        <v>0</v>
      </c>
      <c r="H5045">
        <v>0</v>
      </c>
      <c r="I5045">
        <v>0</v>
      </c>
      <c r="J5045">
        <v>0</v>
      </c>
      <c r="K5045">
        <v>40</v>
      </c>
      <c r="L5045" s="16">
        <v>0</v>
      </c>
      <c r="M5045" s="16">
        <v>0</v>
      </c>
      <c r="N5045" s="16">
        <v>0</v>
      </c>
      <c r="P5045" s="16">
        <v>0</v>
      </c>
      <c r="Q5045">
        <v>0</v>
      </c>
    </row>
    <row r="5046" spans="1:17" x14ac:dyDescent="0.25">
      <c r="A5046" s="12" t="s">
        <v>423</v>
      </c>
      <c r="B5046" s="41" t="str">
        <f t="shared" si="156"/>
        <v>02</v>
      </c>
      <c r="C5046" s="41" t="str">
        <f t="shared" si="157"/>
        <v>2020</v>
      </c>
      <c r="D5046" t="s">
        <v>1112</v>
      </c>
      <c r="E5046" t="s">
        <v>1294</v>
      </c>
      <c r="F5046" t="s">
        <v>2131</v>
      </c>
      <c r="G5046">
        <v>0</v>
      </c>
      <c r="H5046">
        <v>0</v>
      </c>
      <c r="I5046">
        <v>0</v>
      </c>
      <c r="J5046">
        <v>0</v>
      </c>
      <c r="K5046">
        <v>40</v>
      </c>
      <c r="L5046" s="16">
        <v>0</v>
      </c>
      <c r="M5046" s="16">
        <v>0</v>
      </c>
      <c r="N5046" s="16">
        <v>0</v>
      </c>
      <c r="P5046" s="16">
        <v>0</v>
      </c>
      <c r="Q5046">
        <v>0</v>
      </c>
    </row>
    <row r="5047" spans="1:17" x14ac:dyDescent="0.25">
      <c r="A5047" s="12" t="s">
        <v>422</v>
      </c>
      <c r="B5047" s="41" t="str">
        <f t="shared" si="156"/>
        <v>02</v>
      </c>
      <c r="C5047" s="41" t="str">
        <f t="shared" si="157"/>
        <v>2020</v>
      </c>
      <c r="D5047" t="s">
        <v>1111</v>
      </c>
      <c r="E5047" t="s">
        <v>1985</v>
      </c>
      <c r="F5047" t="s">
        <v>2131</v>
      </c>
      <c r="G5047">
        <v>0</v>
      </c>
      <c r="H5047">
        <v>0</v>
      </c>
      <c r="I5047">
        <v>0</v>
      </c>
      <c r="J5047">
        <v>0</v>
      </c>
      <c r="K5047">
        <v>0</v>
      </c>
      <c r="L5047" s="16">
        <v>0</v>
      </c>
      <c r="M5047" s="16">
        <v>0</v>
      </c>
      <c r="N5047" s="16">
        <v>0</v>
      </c>
      <c r="P5047" s="16">
        <v>0</v>
      </c>
      <c r="Q5047">
        <v>0</v>
      </c>
    </row>
    <row r="5048" spans="1:17" x14ac:dyDescent="0.25">
      <c r="A5048" s="12" t="s">
        <v>422</v>
      </c>
      <c r="B5048" s="41" t="str">
        <f t="shared" si="156"/>
        <v>02</v>
      </c>
      <c r="C5048" s="41" t="str">
        <f t="shared" si="157"/>
        <v>2020</v>
      </c>
      <c r="D5048" t="s">
        <v>1107</v>
      </c>
      <c r="E5048" t="s">
        <v>1161</v>
      </c>
      <c r="F5048" t="s">
        <v>2131</v>
      </c>
      <c r="G5048">
        <v>0</v>
      </c>
      <c r="H5048">
        <v>0</v>
      </c>
      <c r="I5048">
        <v>0</v>
      </c>
      <c r="J5048">
        <v>0</v>
      </c>
      <c r="K5048">
        <v>49</v>
      </c>
      <c r="L5048" s="16">
        <v>0</v>
      </c>
      <c r="M5048" s="16">
        <v>0</v>
      </c>
      <c r="N5048" s="16">
        <v>0</v>
      </c>
      <c r="P5048" s="16">
        <v>0</v>
      </c>
      <c r="Q5048">
        <v>0</v>
      </c>
    </row>
    <row r="5049" spans="1:17" x14ac:dyDescent="0.25">
      <c r="A5049" s="12" t="s">
        <v>422</v>
      </c>
      <c r="B5049" s="41" t="str">
        <f t="shared" si="156"/>
        <v>02</v>
      </c>
      <c r="C5049" s="41" t="str">
        <f t="shared" si="157"/>
        <v>2020</v>
      </c>
      <c r="D5049" t="s">
        <v>1121</v>
      </c>
      <c r="E5049" t="s">
        <v>1214</v>
      </c>
      <c r="F5049" t="s">
        <v>2131</v>
      </c>
      <c r="G5049">
        <v>0</v>
      </c>
      <c r="H5049">
        <v>0</v>
      </c>
      <c r="I5049">
        <v>0</v>
      </c>
      <c r="J5049">
        <v>0</v>
      </c>
      <c r="K5049">
        <v>35</v>
      </c>
      <c r="L5049" s="16">
        <v>0</v>
      </c>
      <c r="M5049" s="16">
        <v>0</v>
      </c>
      <c r="N5049" s="16">
        <v>0</v>
      </c>
      <c r="P5049" s="16">
        <v>0</v>
      </c>
      <c r="Q5049">
        <v>0</v>
      </c>
    </row>
    <row r="5050" spans="1:17" x14ac:dyDescent="0.25">
      <c r="A5050" s="12" t="s">
        <v>423</v>
      </c>
      <c r="B5050" s="41" t="str">
        <f t="shared" si="156"/>
        <v>02</v>
      </c>
      <c r="C5050" s="41" t="str">
        <f t="shared" si="157"/>
        <v>2020</v>
      </c>
      <c r="D5050" t="s">
        <v>1107</v>
      </c>
      <c r="E5050" t="s">
        <v>1938</v>
      </c>
      <c r="F5050" t="s">
        <v>2131</v>
      </c>
      <c r="G5050">
        <v>0</v>
      </c>
      <c r="H5050">
        <v>0</v>
      </c>
      <c r="I5050">
        <v>0</v>
      </c>
      <c r="J5050">
        <v>0</v>
      </c>
      <c r="K5050">
        <v>10</v>
      </c>
      <c r="L5050" s="16">
        <v>0</v>
      </c>
      <c r="M5050" s="16">
        <v>0</v>
      </c>
      <c r="N5050" s="16">
        <v>0</v>
      </c>
      <c r="P5050" s="16">
        <v>0</v>
      </c>
      <c r="Q5050">
        <v>0</v>
      </c>
    </row>
    <row r="5051" spans="1:17" x14ac:dyDescent="0.25">
      <c r="A5051" s="12" t="s">
        <v>421</v>
      </c>
      <c r="B5051" s="41" t="str">
        <f t="shared" si="156"/>
        <v>02</v>
      </c>
      <c r="C5051" s="41" t="str">
        <f t="shared" si="157"/>
        <v>2020</v>
      </c>
      <c r="D5051" t="s">
        <v>1107</v>
      </c>
      <c r="E5051" t="s">
        <v>1154</v>
      </c>
      <c r="F5051" t="s">
        <v>2131</v>
      </c>
      <c r="G5051">
        <v>0</v>
      </c>
      <c r="H5051">
        <v>0</v>
      </c>
      <c r="I5051">
        <v>0</v>
      </c>
      <c r="J5051">
        <v>0</v>
      </c>
      <c r="K5051">
        <v>0</v>
      </c>
      <c r="L5051" s="16">
        <v>0</v>
      </c>
      <c r="M5051" s="16">
        <v>0</v>
      </c>
      <c r="N5051" s="16">
        <v>0</v>
      </c>
      <c r="P5051" s="16">
        <v>0</v>
      </c>
      <c r="Q5051">
        <v>0</v>
      </c>
    </row>
    <row r="5052" spans="1:17" x14ac:dyDescent="0.25">
      <c r="A5052" s="12" t="s">
        <v>422</v>
      </c>
      <c r="B5052" s="41" t="str">
        <f t="shared" si="156"/>
        <v>02</v>
      </c>
      <c r="C5052" s="41" t="str">
        <f t="shared" si="157"/>
        <v>2020</v>
      </c>
      <c r="D5052" t="s">
        <v>1111</v>
      </c>
      <c r="E5052" t="s">
        <v>1405</v>
      </c>
      <c r="F5052" t="s">
        <v>2131</v>
      </c>
      <c r="G5052">
        <v>0</v>
      </c>
      <c r="H5052">
        <v>0</v>
      </c>
      <c r="I5052">
        <v>0</v>
      </c>
      <c r="J5052">
        <v>0</v>
      </c>
      <c r="K5052">
        <v>30</v>
      </c>
      <c r="L5052" s="16">
        <v>0</v>
      </c>
      <c r="M5052" s="16">
        <v>0</v>
      </c>
      <c r="N5052" s="16">
        <v>0</v>
      </c>
      <c r="P5052" s="16">
        <v>0</v>
      </c>
      <c r="Q5052">
        <v>0</v>
      </c>
    </row>
    <row r="5053" spans="1:17" x14ac:dyDescent="0.25">
      <c r="A5053" s="12" t="s">
        <v>423</v>
      </c>
      <c r="B5053" s="41" t="str">
        <f t="shared" si="156"/>
        <v>02</v>
      </c>
      <c r="C5053" s="41" t="str">
        <f t="shared" si="157"/>
        <v>2020</v>
      </c>
      <c r="D5053" t="s">
        <v>1126</v>
      </c>
      <c r="E5053" t="s">
        <v>1364</v>
      </c>
      <c r="F5053" t="s">
        <v>2131</v>
      </c>
      <c r="G5053">
        <v>0</v>
      </c>
      <c r="H5053">
        <v>1</v>
      </c>
      <c r="I5053">
        <v>0</v>
      </c>
      <c r="J5053">
        <v>0</v>
      </c>
      <c r="K5053">
        <v>30</v>
      </c>
      <c r="L5053" s="16">
        <v>0</v>
      </c>
      <c r="M5053" s="16">
        <v>0</v>
      </c>
      <c r="N5053" s="16">
        <v>0</v>
      </c>
      <c r="P5053" s="16">
        <v>0</v>
      </c>
      <c r="Q5053">
        <v>0</v>
      </c>
    </row>
    <row r="5054" spans="1:17" x14ac:dyDescent="0.25">
      <c r="A5054" s="12" t="s">
        <v>423</v>
      </c>
      <c r="B5054" s="41" t="str">
        <f t="shared" si="156"/>
        <v>02</v>
      </c>
      <c r="C5054" s="41" t="str">
        <f t="shared" si="157"/>
        <v>2020</v>
      </c>
      <c r="D5054" t="s">
        <v>1116</v>
      </c>
      <c r="E5054" t="s">
        <v>1817</v>
      </c>
      <c r="F5054" t="s">
        <v>2131</v>
      </c>
      <c r="G5054">
        <v>0</v>
      </c>
      <c r="H5054">
        <v>0</v>
      </c>
      <c r="I5054">
        <v>0</v>
      </c>
      <c r="J5054">
        <v>0</v>
      </c>
      <c r="K5054">
        <v>40</v>
      </c>
      <c r="L5054" s="16">
        <v>0</v>
      </c>
      <c r="M5054" s="16">
        <v>0</v>
      </c>
      <c r="N5054" s="16">
        <v>0</v>
      </c>
      <c r="P5054" s="16">
        <v>0</v>
      </c>
      <c r="Q5054">
        <v>0</v>
      </c>
    </row>
    <row r="5055" spans="1:17" x14ac:dyDescent="0.25">
      <c r="A5055" s="12" t="s">
        <v>423</v>
      </c>
      <c r="B5055" s="41" t="str">
        <f t="shared" si="156"/>
        <v>02</v>
      </c>
      <c r="C5055" s="41" t="str">
        <f t="shared" si="157"/>
        <v>2020</v>
      </c>
      <c r="D5055" t="s">
        <v>1116</v>
      </c>
      <c r="E5055" t="s">
        <v>1182</v>
      </c>
      <c r="F5055" t="s">
        <v>2131</v>
      </c>
      <c r="G5055">
        <v>0</v>
      </c>
      <c r="H5055">
        <v>0</v>
      </c>
      <c r="I5055">
        <v>0</v>
      </c>
      <c r="J5055">
        <v>0</v>
      </c>
      <c r="K5055">
        <v>3</v>
      </c>
      <c r="L5055" s="16">
        <v>0</v>
      </c>
      <c r="M5055" s="16">
        <v>0</v>
      </c>
      <c r="N5055" s="16">
        <v>0</v>
      </c>
      <c r="P5055" s="16">
        <v>0</v>
      </c>
      <c r="Q5055">
        <v>0</v>
      </c>
    </row>
    <row r="5056" spans="1:17" x14ac:dyDescent="0.25">
      <c r="A5056" s="12" t="s">
        <v>422</v>
      </c>
      <c r="B5056" s="41" t="str">
        <f t="shared" si="156"/>
        <v>02</v>
      </c>
      <c r="C5056" s="41" t="str">
        <f t="shared" si="157"/>
        <v>2020</v>
      </c>
      <c r="D5056" t="s">
        <v>1132</v>
      </c>
      <c r="E5056" t="s">
        <v>1987</v>
      </c>
      <c r="F5056" t="s">
        <v>2131</v>
      </c>
      <c r="G5056">
        <v>0</v>
      </c>
      <c r="H5056">
        <v>0</v>
      </c>
      <c r="I5056">
        <v>0</v>
      </c>
      <c r="J5056">
        <v>0</v>
      </c>
      <c r="K5056">
        <v>5</v>
      </c>
      <c r="L5056" s="16">
        <v>0</v>
      </c>
      <c r="M5056" s="16">
        <v>0</v>
      </c>
      <c r="N5056" s="16">
        <v>0</v>
      </c>
      <c r="P5056" s="16">
        <v>0</v>
      </c>
      <c r="Q5056">
        <v>0</v>
      </c>
    </row>
    <row r="5057" spans="1:17" x14ac:dyDescent="0.25">
      <c r="A5057" s="12" t="s">
        <v>422</v>
      </c>
      <c r="B5057" s="41" t="str">
        <f t="shared" si="156"/>
        <v>02</v>
      </c>
      <c r="C5057" s="41" t="str">
        <f t="shared" si="157"/>
        <v>2020</v>
      </c>
      <c r="D5057" t="s">
        <v>1132</v>
      </c>
      <c r="E5057" t="s">
        <v>1697</v>
      </c>
      <c r="F5057" t="s">
        <v>2131</v>
      </c>
      <c r="G5057">
        <v>0</v>
      </c>
      <c r="H5057">
        <v>0</v>
      </c>
      <c r="I5057">
        <v>0</v>
      </c>
      <c r="J5057">
        <v>0</v>
      </c>
      <c r="K5057">
        <v>1</v>
      </c>
      <c r="L5057" s="16">
        <v>0</v>
      </c>
      <c r="M5057" s="16">
        <v>0</v>
      </c>
      <c r="N5057" s="16">
        <v>0</v>
      </c>
      <c r="P5057" s="16">
        <v>0</v>
      </c>
      <c r="Q5057">
        <v>0</v>
      </c>
    </row>
    <row r="5058" spans="1:17" x14ac:dyDescent="0.25">
      <c r="A5058" s="12" t="s">
        <v>422</v>
      </c>
      <c r="B5058" s="41" t="str">
        <f t="shared" si="156"/>
        <v>02</v>
      </c>
      <c r="C5058" s="41" t="str">
        <f t="shared" si="157"/>
        <v>2020</v>
      </c>
      <c r="D5058" t="s">
        <v>1132</v>
      </c>
      <c r="E5058" t="s">
        <v>1697</v>
      </c>
      <c r="F5058" t="s">
        <v>2131</v>
      </c>
      <c r="G5058">
        <v>0</v>
      </c>
      <c r="H5058">
        <v>0</v>
      </c>
      <c r="I5058">
        <v>0</v>
      </c>
      <c r="J5058">
        <v>0</v>
      </c>
      <c r="K5058">
        <v>1</v>
      </c>
      <c r="L5058" s="16">
        <v>0</v>
      </c>
      <c r="M5058" s="16">
        <v>0</v>
      </c>
      <c r="N5058" s="16">
        <v>0</v>
      </c>
      <c r="P5058" s="16">
        <v>0</v>
      </c>
      <c r="Q5058">
        <v>0</v>
      </c>
    </row>
    <row r="5059" spans="1:17" x14ac:dyDescent="0.25">
      <c r="A5059" s="12" t="s">
        <v>422</v>
      </c>
      <c r="B5059" s="41" t="str">
        <f t="shared" ref="B5059:B5122" si="158">LEFT(A5059,2)</f>
        <v>02</v>
      </c>
      <c r="C5059" s="41" t="str">
        <f t="shared" ref="C5059:C5122" si="159">MID(A5059,7,4)</f>
        <v>2020</v>
      </c>
      <c r="D5059" t="s">
        <v>1132</v>
      </c>
      <c r="E5059" t="s">
        <v>1697</v>
      </c>
      <c r="F5059" t="s">
        <v>2131</v>
      </c>
      <c r="G5059">
        <v>0</v>
      </c>
      <c r="H5059">
        <v>0</v>
      </c>
      <c r="I5059">
        <v>0</v>
      </c>
      <c r="J5059">
        <v>0</v>
      </c>
      <c r="K5059">
        <v>1</v>
      </c>
      <c r="L5059" s="16">
        <v>0</v>
      </c>
      <c r="M5059" s="16">
        <v>0</v>
      </c>
      <c r="N5059" s="16">
        <v>0</v>
      </c>
      <c r="P5059" s="16">
        <v>0</v>
      </c>
      <c r="Q5059">
        <v>0</v>
      </c>
    </row>
    <row r="5060" spans="1:17" x14ac:dyDescent="0.25">
      <c r="A5060" s="12" t="s">
        <v>422</v>
      </c>
      <c r="B5060" s="41" t="str">
        <f t="shared" si="158"/>
        <v>02</v>
      </c>
      <c r="C5060" s="41" t="str">
        <f t="shared" si="159"/>
        <v>2020</v>
      </c>
      <c r="D5060" t="s">
        <v>1132</v>
      </c>
      <c r="E5060" t="s">
        <v>1832</v>
      </c>
      <c r="F5060" t="s">
        <v>2131</v>
      </c>
      <c r="G5060">
        <v>0</v>
      </c>
      <c r="H5060">
        <v>0</v>
      </c>
      <c r="I5060">
        <v>0</v>
      </c>
      <c r="J5060">
        <v>0</v>
      </c>
      <c r="K5060">
        <v>2</v>
      </c>
      <c r="L5060" s="16">
        <v>0</v>
      </c>
      <c r="M5060" s="16">
        <v>0</v>
      </c>
      <c r="N5060" s="16">
        <v>0</v>
      </c>
      <c r="P5060" s="16">
        <v>0</v>
      </c>
      <c r="Q5060">
        <v>0</v>
      </c>
    </row>
    <row r="5061" spans="1:17" x14ac:dyDescent="0.25">
      <c r="A5061" s="12" t="s">
        <v>422</v>
      </c>
      <c r="B5061" s="41" t="str">
        <f t="shared" si="158"/>
        <v>02</v>
      </c>
      <c r="C5061" s="41" t="str">
        <f t="shared" si="159"/>
        <v>2020</v>
      </c>
      <c r="D5061" t="s">
        <v>1132</v>
      </c>
      <c r="E5061" t="s">
        <v>1832</v>
      </c>
      <c r="F5061" t="s">
        <v>2131</v>
      </c>
      <c r="G5061">
        <v>0</v>
      </c>
      <c r="H5061">
        <v>0</v>
      </c>
      <c r="I5061">
        <v>0</v>
      </c>
      <c r="J5061">
        <v>0</v>
      </c>
      <c r="K5061">
        <v>2</v>
      </c>
      <c r="L5061" s="16">
        <v>0</v>
      </c>
      <c r="M5061" s="16">
        <v>0</v>
      </c>
      <c r="N5061" s="16">
        <v>0</v>
      </c>
      <c r="P5061" s="16">
        <v>0</v>
      </c>
      <c r="Q5061">
        <v>0</v>
      </c>
    </row>
    <row r="5062" spans="1:17" x14ac:dyDescent="0.25">
      <c r="A5062" s="12" t="s">
        <v>422</v>
      </c>
      <c r="B5062" s="41" t="str">
        <f t="shared" si="158"/>
        <v>02</v>
      </c>
      <c r="C5062" s="41" t="str">
        <f t="shared" si="159"/>
        <v>2020</v>
      </c>
      <c r="D5062" t="s">
        <v>1132</v>
      </c>
      <c r="E5062" t="s">
        <v>1978</v>
      </c>
      <c r="F5062" t="s">
        <v>2131</v>
      </c>
      <c r="G5062">
        <v>0</v>
      </c>
      <c r="H5062">
        <v>0</v>
      </c>
      <c r="I5062">
        <v>0</v>
      </c>
      <c r="J5062">
        <v>0</v>
      </c>
      <c r="K5062">
        <v>5</v>
      </c>
      <c r="L5062" s="16">
        <v>0</v>
      </c>
      <c r="M5062" s="16">
        <v>0</v>
      </c>
      <c r="N5062" s="16">
        <v>0</v>
      </c>
      <c r="P5062" s="16">
        <v>0</v>
      </c>
      <c r="Q5062">
        <v>0</v>
      </c>
    </row>
    <row r="5063" spans="1:17" x14ac:dyDescent="0.25">
      <c r="A5063" s="12" t="s">
        <v>422</v>
      </c>
      <c r="B5063" s="41" t="str">
        <f t="shared" si="158"/>
        <v>02</v>
      </c>
      <c r="C5063" s="41" t="str">
        <f t="shared" si="159"/>
        <v>2020</v>
      </c>
      <c r="D5063" t="s">
        <v>1132</v>
      </c>
      <c r="E5063" t="s">
        <v>1956</v>
      </c>
      <c r="F5063" t="s">
        <v>2131</v>
      </c>
      <c r="G5063">
        <v>0</v>
      </c>
      <c r="H5063">
        <v>0</v>
      </c>
      <c r="I5063">
        <v>0</v>
      </c>
      <c r="J5063">
        <v>0</v>
      </c>
      <c r="K5063">
        <v>5</v>
      </c>
      <c r="L5063" s="16">
        <v>0</v>
      </c>
      <c r="M5063" s="16">
        <v>0</v>
      </c>
      <c r="N5063" s="16">
        <v>0</v>
      </c>
      <c r="P5063" s="16">
        <v>0</v>
      </c>
      <c r="Q5063">
        <v>0</v>
      </c>
    </row>
    <row r="5064" spans="1:17" x14ac:dyDescent="0.25">
      <c r="A5064" s="12" t="s">
        <v>422</v>
      </c>
      <c r="B5064" s="41" t="str">
        <f t="shared" si="158"/>
        <v>02</v>
      </c>
      <c r="C5064" s="41" t="str">
        <f t="shared" si="159"/>
        <v>2020</v>
      </c>
      <c r="D5064" t="s">
        <v>1132</v>
      </c>
      <c r="E5064" t="s">
        <v>1746</v>
      </c>
      <c r="F5064" t="s">
        <v>2131</v>
      </c>
      <c r="G5064">
        <v>0</v>
      </c>
      <c r="H5064">
        <v>0</v>
      </c>
      <c r="I5064">
        <v>0</v>
      </c>
      <c r="J5064">
        <v>0</v>
      </c>
      <c r="K5064">
        <v>25</v>
      </c>
      <c r="L5064" s="16">
        <v>0</v>
      </c>
      <c r="M5064" s="16">
        <v>0</v>
      </c>
      <c r="N5064" s="16">
        <v>0</v>
      </c>
      <c r="P5064" s="16">
        <v>0</v>
      </c>
      <c r="Q5064">
        <v>0</v>
      </c>
    </row>
    <row r="5065" spans="1:17" x14ac:dyDescent="0.25">
      <c r="A5065" s="12" t="s">
        <v>422</v>
      </c>
      <c r="B5065" s="41" t="str">
        <f t="shared" si="158"/>
        <v>02</v>
      </c>
      <c r="C5065" s="41" t="str">
        <f t="shared" si="159"/>
        <v>2020</v>
      </c>
      <c r="D5065" t="s">
        <v>1132</v>
      </c>
      <c r="E5065" t="s">
        <v>1955</v>
      </c>
      <c r="F5065" t="s">
        <v>2131</v>
      </c>
      <c r="G5065">
        <v>0</v>
      </c>
      <c r="H5065">
        <v>0</v>
      </c>
      <c r="I5065">
        <v>0</v>
      </c>
      <c r="J5065">
        <v>0</v>
      </c>
      <c r="K5065">
        <v>2</v>
      </c>
      <c r="L5065" s="16">
        <v>0</v>
      </c>
      <c r="M5065" s="16">
        <v>0</v>
      </c>
      <c r="N5065" s="16">
        <v>0</v>
      </c>
      <c r="P5065" s="16">
        <v>0</v>
      </c>
      <c r="Q5065">
        <v>0</v>
      </c>
    </row>
    <row r="5066" spans="1:17" x14ac:dyDescent="0.25">
      <c r="A5066" s="12" t="s">
        <v>385</v>
      </c>
      <c r="B5066" s="41" t="str">
        <f t="shared" si="158"/>
        <v>01</v>
      </c>
      <c r="C5066" s="41" t="str">
        <f t="shared" si="159"/>
        <v>2020</v>
      </c>
      <c r="D5066" t="s">
        <v>1132</v>
      </c>
      <c r="E5066" t="s">
        <v>1287</v>
      </c>
      <c r="F5066" t="s">
        <v>2131</v>
      </c>
      <c r="G5066">
        <v>0</v>
      </c>
      <c r="H5066">
        <v>0</v>
      </c>
      <c r="I5066">
        <v>0</v>
      </c>
      <c r="J5066">
        <v>0</v>
      </c>
      <c r="K5066">
        <v>4</v>
      </c>
      <c r="L5066" s="16">
        <v>0</v>
      </c>
      <c r="M5066" s="16">
        <v>0</v>
      </c>
      <c r="N5066" s="16">
        <v>0</v>
      </c>
      <c r="P5066" s="16">
        <v>0</v>
      </c>
      <c r="Q5066">
        <v>0</v>
      </c>
    </row>
    <row r="5067" spans="1:17" x14ac:dyDescent="0.25">
      <c r="A5067" s="12" t="s">
        <v>389</v>
      </c>
      <c r="B5067" s="41" t="str">
        <f t="shared" si="158"/>
        <v>01</v>
      </c>
      <c r="C5067" s="41" t="str">
        <f t="shared" si="159"/>
        <v>2020</v>
      </c>
      <c r="D5067" t="s">
        <v>1132</v>
      </c>
      <c r="E5067" t="s">
        <v>1400</v>
      </c>
      <c r="F5067" t="s">
        <v>2131</v>
      </c>
      <c r="G5067">
        <v>0</v>
      </c>
      <c r="H5067">
        <v>0</v>
      </c>
      <c r="I5067">
        <v>0</v>
      </c>
      <c r="J5067">
        <v>0</v>
      </c>
      <c r="K5067">
        <v>1</v>
      </c>
      <c r="L5067" s="16">
        <v>0</v>
      </c>
      <c r="M5067" s="16">
        <v>0</v>
      </c>
      <c r="N5067" s="16">
        <v>0</v>
      </c>
      <c r="P5067" s="16">
        <v>0</v>
      </c>
      <c r="Q5067">
        <v>0</v>
      </c>
    </row>
    <row r="5068" spans="1:17" x14ac:dyDescent="0.25">
      <c r="A5068" s="12" t="s">
        <v>389</v>
      </c>
      <c r="B5068" s="41" t="str">
        <f t="shared" si="158"/>
        <v>01</v>
      </c>
      <c r="C5068" s="41" t="str">
        <f t="shared" si="159"/>
        <v>2020</v>
      </c>
      <c r="D5068" t="s">
        <v>1132</v>
      </c>
      <c r="E5068" t="s">
        <v>1955</v>
      </c>
      <c r="F5068" t="s">
        <v>2131</v>
      </c>
      <c r="G5068">
        <v>0</v>
      </c>
      <c r="H5068">
        <v>0</v>
      </c>
      <c r="I5068">
        <v>0</v>
      </c>
      <c r="J5068">
        <v>0</v>
      </c>
      <c r="K5068">
        <v>3</v>
      </c>
      <c r="L5068" s="16">
        <v>0</v>
      </c>
      <c r="M5068" s="16">
        <v>0</v>
      </c>
      <c r="N5068" s="16">
        <v>0</v>
      </c>
      <c r="P5068" s="16">
        <v>0</v>
      </c>
      <c r="Q5068">
        <v>0</v>
      </c>
    </row>
    <row r="5069" spans="1:17" x14ac:dyDescent="0.25">
      <c r="A5069" s="12" t="s">
        <v>390</v>
      </c>
      <c r="B5069" s="41" t="str">
        <f t="shared" si="158"/>
        <v>01</v>
      </c>
      <c r="C5069" s="41" t="str">
        <f t="shared" si="159"/>
        <v>2020</v>
      </c>
      <c r="D5069" t="s">
        <v>1132</v>
      </c>
      <c r="E5069" t="s">
        <v>1607</v>
      </c>
      <c r="F5069" t="s">
        <v>2131</v>
      </c>
      <c r="G5069">
        <v>0</v>
      </c>
      <c r="H5069">
        <v>0</v>
      </c>
      <c r="I5069">
        <v>0</v>
      </c>
      <c r="J5069">
        <v>0</v>
      </c>
      <c r="K5069">
        <v>3</v>
      </c>
      <c r="L5069" s="16">
        <v>0</v>
      </c>
      <c r="M5069" s="16">
        <v>0</v>
      </c>
      <c r="N5069" s="16">
        <v>0</v>
      </c>
      <c r="P5069" s="16">
        <v>0</v>
      </c>
      <c r="Q5069">
        <v>0</v>
      </c>
    </row>
    <row r="5070" spans="1:17" x14ac:dyDescent="0.25">
      <c r="A5070" s="12" t="s">
        <v>390</v>
      </c>
      <c r="B5070" s="41" t="str">
        <f t="shared" si="158"/>
        <v>01</v>
      </c>
      <c r="C5070" s="41" t="str">
        <f t="shared" si="159"/>
        <v>2020</v>
      </c>
      <c r="D5070" t="s">
        <v>1132</v>
      </c>
      <c r="E5070" t="s">
        <v>1697</v>
      </c>
      <c r="F5070" t="s">
        <v>2131</v>
      </c>
      <c r="G5070">
        <v>0</v>
      </c>
      <c r="H5070">
        <v>0</v>
      </c>
      <c r="I5070">
        <v>0</v>
      </c>
      <c r="J5070">
        <v>0</v>
      </c>
      <c r="K5070">
        <v>4</v>
      </c>
      <c r="L5070" s="16">
        <v>0</v>
      </c>
      <c r="M5070" s="16">
        <v>0</v>
      </c>
      <c r="N5070" s="16">
        <v>0</v>
      </c>
      <c r="P5070" s="16">
        <v>0</v>
      </c>
      <c r="Q5070">
        <v>0</v>
      </c>
    </row>
    <row r="5071" spans="1:17" x14ac:dyDescent="0.25">
      <c r="A5071" s="12" t="s">
        <v>390</v>
      </c>
      <c r="B5071" s="41" t="str">
        <f t="shared" si="158"/>
        <v>01</v>
      </c>
      <c r="C5071" s="41" t="str">
        <f t="shared" si="159"/>
        <v>2020</v>
      </c>
      <c r="D5071" t="s">
        <v>1132</v>
      </c>
      <c r="E5071" t="s">
        <v>1287</v>
      </c>
      <c r="F5071" t="s">
        <v>2131</v>
      </c>
      <c r="G5071">
        <v>0</v>
      </c>
      <c r="H5071">
        <v>0</v>
      </c>
      <c r="I5071">
        <v>0</v>
      </c>
      <c r="J5071">
        <v>0</v>
      </c>
      <c r="K5071">
        <v>3</v>
      </c>
      <c r="L5071" s="16">
        <v>0</v>
      </c>
      <c r="M5071" s="16">
        <v>0</v>
      </c>
      <c r="N5071" s="16">
        <v>0</v>
      </c>
      <c r="P5071" s="16">
        <v>0</v>
      </c>
      <c r="Q5071">
        <v>0</v>
      </c>
    </row>
    <row r="5072" spans="1:17" x14ac:dyDescent="0.25">
      <c r="A5072" s="12" t="s">
        <v>391</v>
      </c>
      <c r="B5072" s="41" t="str">
        <f t="shared" si="158"/>
        <v>01</v>
      </c>
      <c r="C5072" s="41" t="str">
        <f t="shared" si="159"/>
        <v>2020</v>
      </c>
      <c r="D5072" t="s">
        <v>1132</v>
      </c>
      <c r="E5072" t="s">
        <v>1606</v>
      </c>
      <c r="F5072" t="s">
        <v>2131</v>
      </c>
      <c r="G5072">
        <v>0</v>
      </c>
      <c r="H5072">
        <v>0</v>
      </c>
      <c r="I5072">
        <v>0</v>
      </c>
      <c r="J5072">
        <v>0</v>
      </c>
      <c r="K5072">
        <v>4</v>
      </c>
      <c r="L5072" s="16">
        <v>0</v>
      </c>
      <c r="M5072" s="16">
        <v>0</v>
      </c>
      <c r="N5072" s="16">
        <v>0</v>
      </c>
      <c r="P5072" s="16">
        <v>0</v>
      </c>
      <c r="Q5072">
        <v>0</v>
      </c>
    </row>
    <row r="5073" spans="1:17" x14ac:dyDescent="0.25">
      <c r="A5073" s="12" t="s">
        <v>394</v>
      </c>
      <c r="B5073" s="41" t="str">
        <f t="shared" si="158"/>
        <v>01</v>
      </c>
      <c r="C5073" s="41" t="str">
        <f t="shared" si="159"/>
        <v>2020</v>
      </c>
      <c r="D5073" t="s">
        <v>1132</v>
      </c>
      <c r="E5073" t="s">
        <v>1688</v>
      </c>
      <c r="F5073" t="s">
        <v>2131</v>
      </c>
      <c r="G5073">
        <v>0</v>
      </c>
      <c r="H5073">
        <v>0</v>
      </c>
      <c r="I5073">
        <v>0</v>
      </c>
      <c r="J5073">
        <v>0</v>
      </c>
      <c r="K5073">
        <v>5</v>
      </c>
      <c r="L5073" s="16">
        <v>0</v>
      </c>
      <c r="M5073" s="16">
        <v>0</v>
      </c>
      <c r="N5073" s="16">
        <v>0</v>
      </c>
      <c r="P5073" s="16">
        <v>0</v>
      </c>
      <c r="Q5073">
        <v>0</v>
      </c>
    </row>
    <row r="5074" spans="1:17" x14ac:dyDescent="0.25">
      <c r="A5074" s="12" t="s">
        <v>395</v>
      </c>
      <c r="B5074" s="41" t="str">
        <f t="shared" si="158"/>
        <v>01</v>
      </c>
      <c r="C5074" s="41" t="str">
        <f t="shared" si="159"/>
        <v>2020</v>
      </c>
      <c r="D5074" t="s">
        <v>1132</v>
      </c>
      <c r="E5074" t="s">
        <v>1628</v>
      </c>
      <c r="F5074" t="s">
        <v>2131</v>
      </c>
      <c r="G5074">
        <v>0</v>
      </c>
      <c r="H5074">
        <v>0</v>
      </c>
      <c r="I5074">
        <v>0</v>
      </c>
      <c r="J5074">
        <v>0</v>
      </c>
      <c r="K5074">
        <v>1</v>
      </c>
      <c r="L5074" s="16">
        <v>0</v>
      </c>
      <c r="M5074" s="16">
        <v>0</v>
      </c>
      <c r="N5074" s="16">
        <v>0</v>
      </c>
      <c r="P5074" s="16">
        <v>0</v>
      </c>
      <c r="Q5074">
        <v>0</v>
      </c>
    </row>
    <row r="5075" spans="1:17" x14ac:dyDescent="0.25">
      <c r="A5075" s="12" t="s">
        <v>421</v>
      </c>
      <c r="B5075" s="41" t="str">
        <f t="shared" si="158"/>
        <v>02</v>
      </c>
      <c r="C5075" s="41" t="str">
        <f t="shared" si="159"/>
        <v>2020</v>
      </c>
      <c r="D5075" t="s">
        <v>1132</v>
      </c>
      <c r="E5075" t="s">
        <v>1956</v>
      </c>
      <c r="F5075" t="s">
        <v>2131</v>
      </c>
      <c r="G5075">
        <v>0</v>
      </c>
      <c r="H5075">
        <v>0</v>
      </c>
      <c r="I5075">
        <v>0</v>
      </c>
      <c r="J5075">
        <v>0</v>
      </c>
      <c r="K5075">
        <v>40</v>
      </c>
      <c r="L5075" s="16">
        <v>0</v>
      </c>
      <c r="M5075" s="16">
        <v>0</v>
      </c>
      <c r="N5075" s="16">
        <v>0</v>
      </c>
      <c r="P5075" s="16">
        <v>0</v>
      </c>
      <c r="Q5075">
        <v>0</v>
      </c>
    </row>
    <row r="5076" spans="1:17" x14ac:dyDescent="0.25">
      <c r="A5076" s="12" t="s">
        <v>388</v>
      </c>
      <c r="B5076" s="41" t="str">
        <f t="shared" si="158"/>
        <v>01</v>
      </c>
      <c r="C5076" s="41" t="str">
        <f t="shared" si="159"/>
        <v>2020</v>
      </c>
      <c r="D5076" t="s">
        <v>1132</v>
      </c>
      <c r="E5076" t="s">
        <v>1956</v>
      </c>
      <c r="F5076" t="s">
        <v>2131</v>
      </c>
      <c r="G5076">
        <v>0</v>
      </c>
      <c r="H5076">
        <v>0</v>
      </c>
      <c r="I5076">
        <v>0</v>
      </c>
      <c r="J5076">
        <v>0</v>
      </c>
      <c r="K5076">
        <v>13</v>
      </c>
      <c r="L5076" s="16">
        <v>0</v>
      </c>
      <c r="M5076" s="16">
        <v>0</v>
      </c>
      <c r="N5076" s="16">
        <v>0</v>
      </c>
      <c r="P5076" s="16">
        <v>0</v>
      </c>
      <c r="Q5076">
        <v>0</v>
      </c>
    </row>
    <row r="5077" spans="1:17" x14ac:dyDescent="0.25">
      <c r="A5077" s="12" t="s">
        <v>388</v>
      </c>
      <c r="B5077" s="41" t="str">
        <f t="shared" si="158"/>
        <v>01</v>
      </c>
      <c r="C5077" s="41" t="str">
        <f t="shared" si="159"/>
        <v>2020</v>
      </c>
      <c r="D5077" t="s">
        <v>1132</v>
      </c>
      <c r="E5077" t="s">
        <v>1401</v>
      </c>
      <c r="F5077" t="s">
        <v>2131</v>
      </c>
      <c r="G5077">
        <v>0</v>
      </c>
      <c r="H5077">
        <v>0</v>
      </c>
      <c r="I5077">
        <v>0</v>
      </c>
      <c r="J5077">
        <v>0</v>
      </c>
      <c r="K5077">
        <v>15</v>
      </c>
      <c r="L5077" s="16">
        <v>0</v>
      </c>
      <c r="M5077" s="16">
        <v>0</v>
      </c>
      <c r="N5077" s="16">
        <v>0</v>
      </c>
      <c r="P5077" s="16">
        <v>0</v>
      </c>
      <c r="Q5077">
        <v>0</v>
      </c>
    </row>
    <row r="5078" spans="1:17" x14ac:dyDescent="0.25">
      <c r="A5078" s="12" t="s">
        <v>423</v>
      </c>
      <c r="B5078" s="41" t="str">
        <f t="shared" si="158"/>
        <v>02</v>
      </c>
      <c r="C5078" s="41" t="str">
        <f t="shared" si="159"/>
        <v>2020</v>
      </c>
      <c r="D5078" t="s">
        <v>1110</v>
      </c>
      <c r="E5078" t="s">
        <v>1222</v>
      </c>
      <c r="F5078" t="s">
        <v>2131</v>
      </c>
      <c r="G5078">
        <v>0</v>
      </c>
      <c r="H5078">
        <v>0</v>
      </c>
      <c r="I5078">
        <v>0</v>
      </c>
      <c r="J5078">
        <v>0</v>
      </c>
      <c r="K5078">
        <v>5</v>
      </c>
      <c r="L5078" s="16">
        <v>0</v>
      </c>
      <c r="M5078" s="16">
        <v>0</v>
      </c>
      <c r="N5078" s="16">
        <v>0</v>
      </c>
      <c r="P5078" s="16">
        <v>0</v>
      </c>
      <c r="Q5078">
        <v>0</v>
      </c>
    </row>
    <row r="5079" spans="1:17" x14ac:dyDescent="0.25">
      <c r="A5079" s="12" t="s">
        <v>423</v>
      </c>
      <c r="B5079" s="41" t="str">
        <f t="shared" si="158"/>
        <v>02</v>
      </c>
      <c r="C5079" s="41" t="str">
        <f t="shared" si="159"/>
        <v>2020</v>
      </c>
      <c r="D5079" t="s">
        <v>1110</v>
      </c>
      <c r="E5079" t="s">
        <v>1563</v>
      </c>
      <c r="F5079" t="s">
        <v>2131</v>
      </c>
      <c r="G5079">
        <v>0</v>
      </c>
      <c r="H5079">
        <v>0</v>
      </c>
      <c r="I5079">
        <v>0</v>
      </c>
      <c r="J5079">
        <v>0</v>
      </c>
      <c r="K5079">
        <v>2</v>
      </c>
      <c r="L5079" s="16">
        <v>0</v>
      </c>
      <c r="M5079" s="16">
        <v>0</v>
      </c>
      <c r="N5079" s="16">
        <v>0</v>
      </c>
      <c r="P5079" s="16">
        <v>0</v>
      </c>
      <c r="Q5079">
        <v>0</v>
      </c>
    </row>
    <row r="5080" spans="1:17" x14ac:dyDescent="0.25">
      <c r="A5080" s="12" t="s">
        <v>423</v>
      </c>
      <c r="B5080" s="41" t="str">
        <f t="shared" si="158"/>
        <v>02</v>
      </c>
      <c r="C5080" s="41" t="str">
        <f t="shared" si="159"/>
        <v>2020</v>
      </c>
      <c r="D5080" t="s">
        <v>1110</v>
      </c>
      <c r="E5080" t="s">
        <v>1440</v>
      </c>
      <c r="F5080" t="s">
        <v>2131</v>
      </c>
      <c r="G5080">
        <v>0</v>
      </c>
      <c r="H5080">
        <v>0</v>
      </c>
      <c r="I5080">
        <v>0</v>
      </c>
      <c r="J5080">
        <v>0</v>
      </c>
      <c r="K5080">
        <v>0</v>
      </c>
      <c r="L5080" s="16">
        <v>4699060000</v>
      </c>
      <c r="M5080" s="16">
        <v>0</v>
      </c>
      <c r="N5080" s="16">
        <v>0</v>
      </c>
      <c r="P5080" s="16">
        <v>4699060000</v>
      </c>
      <c r="Q5080">
        <v>0</v>
      </c>
    </row>
    <row r="5081" spans="1:17" x14ac:dyDescent="0.25">
      <c r="A5081" s="12" t="s">
        <v>423</v>
      </c>
      <c r="B5081" s="41" t="str">
        <f t="shared" si="158"/>
        <v>02</v>
      </c>
      <c r="C5081" s="41" t="str">
        <f t="shared" si="159"/>
        <v>2020</v>
      </c>
      <c r="D5081" t="s">
        <v>1110</v>
      </c>
      <c r="E5081" t="s">
        <v>1308</v>
      </c>
      <c r="F5081" t="s">
        <v>2131</v>
      </c>
      <c r="G5081">
        <v>0</v>
      </c>
      <c r="H5081">
        <v>0</v>
      </c>
      <c r="I5081">
        <v>0</v>
      </c>
      <c r="J5081">
        <v>0</v>
      </c>
      <c r="K5081">
        <v>4</v>
      </c>
      <c r="L5081" s="16">
        <v>0</v>
      </c>
      <c r="M5081" s="16">
        <v>0</v>
      </c>
      <c r="N5081" s="16">
        <v>0</v>
      </c>
      <c r="P5081" s="16">
        <v>0</v>
      </c>
      <c r="Q5081">
        <v>0</v>
      </c>
    </row>
    <row r="5082" spans="1:17" x14ac:dyDescent="0.25">
      <c r="A5082" s="12" t="s">
        <v>423</v>
      </c>
      <c r="B5082" s="41" t="str">
        <f t="shared" si="158"/>
        <v>02</v>
      </c>
      <c r="C5082" s="41" t="str">
        <f t="shared" si="159"/>
        <v>2020</v>
      </c>
      <c r="D5082" t="s">
        <v>1110</v>
      </c>
      <c r="E5082" t="s">
        <v>1828</v>
      </c>
      <c r="F5082" t="s">
        <v>2131</v>
      </c>
      <c r="G5082">
        <v>0</v>
      </c>
      <c r="H5082">
        <v>0</v>
      </c>
      <c r="I5082">
        <v>0</v>
      </c>
      <c r="J5082">
        <v>0</v>
      </c>
      <c r="K5082">
        <v>1</v>
      </c>
      <c r="L5082" s="16">
        <v>0</v>
      </c>
      <c r="M5082" s="16">
        <v>0</v>
      </c>
      <c r="N5082" s="16">
        <v>0</v>
      </c>
      <c r="P5082" s="16">
        <v>0</v>
      </c>
      <c r="Q5082">
        <v>0</v>
      </c>
    </row>
    <row r="5083" spans="1:17" x14ac:dyDescent="0.25">
      <c r="A5083" s="12" t="s">
        <v>423</v>
      </c>
      <c r="B5083" s="41" t="str">
        <f t="shared" si="158"/>
        <v>02</v>
      </c>
      <c r="C5083" s="41" t="str">
        <f t="shared" si="159"/>
        <v>2020</v>
      </c>
      <c r="D5083" t="s">
        <v>1110</v>
      </c>
      <c r="E5083" t="s">
        <v>1417</v>
      </c>
      <c r="F5083" t="s">
        <v>2131</v>
      </c>
      <c r="G5083">
        <v>0</v>
      </c>
      <c r="H5083">
        <v>0</v>
      </c>
      <c r="I5083">
        <v>0</v>
      </c>
      <c r="J5083">
        <v>0</v>
      </c>
      <c r="K5083">
        <v>100</v>
      </c>
      <c r="L5083" s="16">
        <v>0</v>
      </c>
      <c r="M5083" s="16">
        <v>0</v>
      </c>
      <c r="N5083" s="16">
        <v>0</v>
      </c>
      <c r="P5083" s="16">
        <v>0</v>
      </c>
      <c r="Q5083">
        <v>0</v>
      </c>
    </row>
    <row r="5084" spans="1:17" x14ac:dyDescent="0.25">
      <c r="A5084" s="12" t="s">
        <v>424</v>
      </c>
      <c r="B5084" s="41" t="str">
        <f t="shared" si="158"/>
        <v>02</v>
      </c>
      <c r="C5084" s="41" t="str">
        <f t="shared" si="159"/>
        <v>2020</v>
      </c>
      <c r="D5084" t="s">
        <v>1109</v>
      </c>
      <c r="E5084" t="s">
        <v>1431</v>
      </c>
      <c r="F5084" t="s">
        <v>2131</v>
      </c>
      <c r="G5084">
        <v>0</v>
      </c>
      <c r="H5084">
        <v>0</v>
      </c>
      <c r="I5084">
        <v>0</v>
      </c>
      <c r="J5084">
        <v>0</v>
      </c>
      <c r="K5084">
        <v>1</v>
      </c>
      <c r="L5084" s="16">
        <v>0</v>
      </c>
      <c r="M5084" s="16">
        <v>0</v>
      </c>
      <c r="N5084" s="16">
        <v>0</v>
      </c>
      <c r="P5084" s="16">
        <v>0</v>
      </c>
      <c r="Q5084">
        <v>0</v>
      </c>
    </row>
    <row r="5085" spans="1:17" x14ac:dyDescent="0.25">
      <c r="A5085" s="12" t="s">
        <v>424</v>
      </c>
      <c r="B5085" s="41" t="str">
        <f t="shared" si="158"/>
        <v>02</v>
      </c>
      <c r="C5085" s="41" t="str">
        <f t="shared" si="159"/>
        <v>2020</v>
      </c>
      <c r="D5085" t="s">
        <v>1107</v>
      </c>
      <c r="E5085" t="s">
        <v>1536</v>
      </c>
      <c r="F5085" t="s">
        <v>2131</v>
      </c>
      <c r="G5085">
        <v>0</v>
      </c>
      <c r="H5085">
        <v>0</v>
      </c>
      <c r="I5085">
        <v>0</v>
      </c>
      <c r="J5085">
        <v>0</v>
      </c>
      <c r="K5085">
        <v>2</v>
      </c>
      <c r="L5085" s="16">
        <v>0</v>
      </c>
      <c r="M5085" s="16">
        <v>0</v>
      </c>
      <c r="N5085" s="16">
        <v>0</v>
      </c>
      <c r="P5085" s="16">
        <v>0</v>
      </c>
      <c r="Q5085">
        <v>0</v>
      </c>
    </row>
    <row r="5086" spans="1:17" x14ac:dyDescent="0.25">
      <c r="A5086" s="12" t="s">
        <v>383</v>
      </c>
      <c r="B5086" s="41" t="str">
        <f t="shared" si="158"/>
        <v>01</v>
      </c>
      <c r="C5086" s="41" t="str">
        <f t="shared" si="159"/>
        <v>2020</v>
      </c>
      <c r="D5086" t="s">
        <v>1123</v>
      </c>
      <c r="E5086" t="s">
        <v>1820</v>
      </c>
      <c r="F5086" t="s">
        <v>2129</v>
      </c>
      <c r="G5086">
        <v>0</v>
      </c>
      <c r="H5086">
        <v>0</v>
      </c>
      <c r="I5086">
        <v>1</v>
      </c>
      <c r="J5086">
        <v>1</v>
      </c>
      <c r="K5086">
        <v>0</v>
      </c>
      <c r="L5086" s="16">
        <v>0</v>
      </c>
      <c r="M5086" s="16">
        <v>0</v>
      </c>
      <c r="N5086" s="16">
        <v>0</v>
      </c>
      <c r="P5086" s="16">
        <v>0</v>
      </c>
      <c r="Q5086">
        <v>0</v>
      </c>
    </row>
    <row r="5087" spans="1:17" x14ac:dyDescent="0.25">
      <c r="A5087" s="12" t="s">
        <v>384</v>
      </c>
      <c r="B5087" s="41" t="str">
        <f t="shared" si="158"/>
        <v>01</v>
      </c>
      <c r="C5087" s="41" t="str">
        <f t="shared" si="159"/>
        <v>2020</v>
      </c>
      <c r="D5087" t="s">
        <v>1123</v>
      </c>
      <c r="E5087" t="s">
        <v>1773</v>
      </c>
      <c r="F5087" t="s">
        <v>2149</v>
      </c>
      <c r="G5087">
        <v>0</v>
      </c>
      <c r="H5087">
        <v>0</v>
      </c>
      <c r="I5087">
        <v>0</v>
      </c>
      <c r="J5087">
        <v>0</v>
      </c>
      <c r="K5087">
        <v>0</v>
      </c>
      <c r="L5087" s="16">
        <v>0</v>
      </c>
      <c r="M5087" s="16">
        <v>0</v>
      </c>
      <c r="N5087" s="16">
        <v>0</v>
      </c>
      <c r="P5087" s="16">
        <v>0</v>
      </c>
      <c r="Q5087">
        <v>0</v>
      </c>
    </row>
    <row r="5088" spans="1:17" x14ac:dyDescent="0.25">
      <c r="A5088" s="12" t="s">
        <v>385</v>
      </c>
      <c r="B5088" s="41" t="str">
        <f t="shared" si="158"/>
        <v>01</v>
      </c>
      <c r="C5088" s="41" t="str">
        <f t="shared" si="159"/>
        <v>2020</v>
      </c>
      <c r="D5088" t="s">
        <v>1123</v>
      </c>
      <c r="E5088" t="s">
        <v>1529</v>
      </c>
      <c r="F5088" t="s">
        <v>2149</v>
      </c>
      <c r="G5088">
        <v>0</v>
      </c>
      <c r="H5088">
        <v>0</v>
      </c>
      <c r="I5088">
        <v>0</v>
      </c>
      <c r="J5088">
        <v>0</v>
      </c>
      <c r="K5088">
        <v>156</v>
      </c>
      <c r="L5088" s="16">
        <v>0</v>
      </c>
      <c r="M5088" s="16">
        <v>0</v>
      </c>
      <c r="N5088" s="16">
        <v>0</v>
      </c>
      <c r="P5088" s="16">
        <v>0</v>
      </c>
      <c r="Q5088">
        <v>0</v>
      </c>
    </row>
    <row r="5089" spans="1:17" x14ac:dyDescent="0.25">
      <c r="A5089" s="12" t="s">
        <v>386</v>
      </c>
      <c r="B5089" s="41" t="str">
        <f t="shared" si="158"/>
        <v>01</v>
      </c>
      <c r="C5089" s="41" t="str">
        <f t="shared" si="159"/>
        <v>2020</v>
      </c>
      <c r="D5089" t="s">
        <v>1123</v>
      </c>
      <c r="E5089" t="s">
        <v>1936</v>
      </c>
      <c r="F5089" t="s">
        <v>2159</v>
      </c>
      <c r="G5089">
        <v>0</v>
      </c>
      <c r="H5089">
        <v>0</v>
      </c>
      <c r="I5089">
        <v>0</v>
      </c>
      <c r="J5089">
        <v>0</v>
      </c>
      <c r="K5089">
        <v>0</v>
      </c>
      <c r="L5089" s="16">
        <v>0</v>
      </c>
      <c r="M5089" s="16">
        <v>0</v>
      </c>
      <c r="N5089" s="16">
        <v>0</v>
      </c>
      <c r="P5089" s="16">
        <v>0</v>
      </c>
      <c r="Q5089">
        <v>0</v>
      </c>
    </row>
    <row r="5090" spans="1:17" x14ac:dyDescent="0.25">
      <c r="A5090" s="12" t="s">
        <v>389</v>
      </c>
      <c r="B5090" s="41" t="str">
        <f t="shared" si="158"/>
        <v>01</v>
      </c>
      <c r="C5090" s="41" t="str">
        <f t="shared" si="159"/>
        <v>2020</v>
      </c>
      <c r="D5090" t="s">
        <v>1123</v>
      </c>
      <c r="E5090" t="s">
        <v>1776</v>
      </c>
      <c r="F5090" t="s">
        <v>2149</v>
      </c>
      <c r="G5090">
        <v>0</v>
      </c>
      <c r="H5090">
        <v>0</v>
      </c>
      <c r="I5090">
        <v>0</v>
      </c>
      <c r="J5090">
        <v>0</v>
      </c>
      <c r="K5090">
        <v>0</v>
      </c>
      <c r="L5090" s="16">
        <v>0</v>
      </c>
      <c r="M5090" s="16">
        <v>0</v>
      </c>
      <c r="N5090" s="16">
        <v>0</v>
      </c>
      <c r="P5090" s="16">
        <v>0</v>
      </c>
      <c r="Q5090">
        <v>0</v>
      </c>
    </row>
    <row r="5091" spans="1:17" x14ac:dyDescent="0.25">
      <c r="A5091" s="12" t="s">
        <v>389</v>
      </c>
      <c r="B5091" s="41" t="str">
        <f t="shared" si="158"/>
        <v>01</v>
      </c>
      <c r="C5091" s="41" t="str">
        <f t="shared" si="159"/>
        <v>2020</v>
      </c>
      <c r="D5091" t="s">
        <v>1123</v>
      </c>
      <c r="E5091" t="s">
        <v>1816</v>
      </c>
      <c r="F5091" t="s">
        <v>2149</v>
      </c>
      <c r="G5091">
        <v>0</v>
      </c>
      <c r="H5091">
        <v>0</v>
      </c>
      <c r="I5091">
        <v>0</v>
      </c>
      <c r="J5091">
        <v>0</v>
      </c>
      <c r="K5091">
        <v>0</v>
      </c>
      <c r="L5091" s="16">
        <v>0</v>
      </c>
      <c r="M5091" s="16">
        <v>0</v>
      </c>
      <c r="N5091" s="16">
        <v>0</v>
      </c>
      <c r="P5091" s="16">
        <v>0</v>
      </c>
      <c r="Q5091">
        <v>0</v>
      </c>
    </row>
    <row r="5092" spans="1:17" x14ac:dyDescent="0.25">
      <c r="A5092" s="12" t="s">
        <v>390</v>
      </c>
      <c r="B5092" s="41" t="str">
        <f t="shared" si="158"/>
        <v>01</v>
      </c>
      <c r="C5092" s="41" t="str">
        <f t="shared" si="159"/>
        <v>2020</v>
      </c>
      <c r="D5092" t="s">
        <v>1123</v>
      </c>
      <c r="E5092" t="s">
        <v>1443</v>
      </c>
      <c r="F5092" t="s">
        <v>2129</v>
      </c>
      <c r="G5092">
        <v>0</v>
      </c>
      <c r="H5092">
        <v>0</v>
      </c>
      <c r="I5092">
        <v>1</v>
      </c>
      <c r="J5092">
        <v>1</v>
      </c>
      <c r="K5092">
        <v>0</v>
      </c>
      <c r="L5092" s="16">
        <v>0</v>
      </c>
      <c r="M5092" s="16">
        <v>0</v>
      </c>
      <c r="N5092" s="16">
        <v>0</v>
      </c>
      <c r="P5092" s="16">
        <v>0</v>
      </c>
      <c r="Q5092">
        <v>0</v>
      </c>
    </row>
    <row r="5093" spans="1:17" x14ac:dyDescent="0.25">
      <c r="A5093" s="12" t="s">
        <v>390</v>
      </c>
      <c r="B5093" s="41" t="str">
        <f t="shared" si="158"/>
        <v>01</v>
      </c>
      <c r="C5093" s="41" t="str">
        <f t="shared" si="159"/>
        <v>2020</v>
      </c>
      <c r="D5093" t="s">
        <v>1123</v>
      </c>
      <c r="E5093" t="s">
        <v>1929</v>
      </c>
      <c r="F5093" t="s">
        <v>2149</v>
      </c>
      <c r="G5093">
        <v>0</v>
      </c>
      <c r="H5093">
        <v>0</v>
      </c>
      <c r="I5093">
        <v>0</v>
      </c>
      <c r="J5093">
        <v>0</v>
      </c>
      <c r="K5093">
        <v>0</v>
      </c>
      <c r="L5093" s="16">
        <v>0</v>
      </c>
      <c r="M5093" s="16">
        <v>0</v>
      </c>
      <c r="N5093" s="16">
        <v>0</v>
      </c>
      <c r="P5093" s="16">
        <v>0</v>
      </c>
      <c r="Q5093">
        <v>0</v>
      </c>
    </row>
    <row r="5094" spans="1:17" x14ac:dyDescent="0.25">
      <c r="A5094" s="12" t="s">
        <v>391</v>
      </c>
      <c r="B5094" s="41" t="str">
        <f t="shared" si="158"/>
        <v>01</v>
      </c>
      <c r="C5094" s="41" t="str">
        <f t="shared" si="159"/>
        <v>2020</v>
      </c>
      <c r="D5094" t="s">
        <v>1123</v>
      </c>
      <c r="E5094" t="s">
        <v>1416</v>
      </c>
      <c r="F5094" t="s">
        <v>2149</v>
      </c>
      <c r="G5094">
        <v>0</v>
      </c>
      <c r="H5094">
        <v>0</v>
      </c>
      <c r="I5094">
        <v>0</v>
      </c>
      <c r="J5094">
        <v>0</v>
      </c>
      <c r="K5094">
        <v>0</v>
      </c>
      <c r="L5094" s="16">
        <v>0</v>
      </c>
      <c r="M5094" s="16">
        <v>0</v>
      </c>
      <c r="N5094" s="16">
        <v>0</v>
      </c>
      <c r="P5094" s="16">
        <v>0</v>
      </c>
      <c r="Q5094">
        <v>0</v>
      </c>
    </row>
    <row r="5095" spans="1:17" x14ac:dyDescent="0.25">
      <c r="A5095" s="12" t="s">
        <v>394</v>
      </c>
      <c r="B5095" s="41" t="str">
        <f t="shared" si="158"/>
        <v>01</v>
      </c>
      <c r="C5095" s="41" t="str">
        <f t="shared" si="159"/>
        <v>2020</v>
      </c>
      <c r="D5095" t="s">
        <v>1123</v>
      </c>
      <c r="E5095" t="s">
        <v>1936</v>
      </c>
      <c r="F5095" t="s">
        <v>2159</v>
      </c>
      <c r="G5095">
        <v>0</v>
      </c>
      <c r="H5095">
        <v>0</v>
      </c>
      <c r="I5095">
        <v>4</v>
      </c>
      <c r="J5095">
        <v>0</v>
      </c>
      <c r="K5095">
        <v>0</v>
      </c>
      <c r="L5095" s="16">
        <v>0</v>
      </c>
      <c r="M5095" s="16">
        <v>0</v>
      </c>
      <c r="N5095" s="16">
        <v>0</v>
      </c>
      <c r="P5095" s="16">
        <v>0</v>
      </c>
      <c r="Q5095">
        <v>0</v>
      </c>
    </row>
    <row r="5096" spans="1:17" x14ac:dyDescent="0.25">
      <c r="A5096" s="12" t="s">
        <v>396</v>
      </c>
      <c r="B5096" s="41" t="str">
        <f t="shared" si="158"/>
        <v>01</v>
      </c>
      <c r="C5096" s="41" t="str">
        <f t="shared" si="159"/>
        <v>2020</v>
      </c>
      <c r="D5096" t="s">
        <v>1123</v>
      </c>
      <c r="E5096" t="s">
        <v>1291</v>
      </c>
      <c r="F5096" t="s">
        <v>2159</v>
      </c>
      <c r="G5096">
        <v>0</v>
      </c>
      <c r="H5096">
        <v>0</v>
      </c>
      <c r="I5096">
        <v>0</v>
      </c>
      <c r="J5096">
        <v>0</v>
      </c>
      <c r="K5096">
        <v>0</v>
      </c>
      <c r="L5096" s="16">
        <v>0</v>
      </c>
      <c r="M5096" s="16">
        <v>0</v>
      </c>
      <c r="N5096" s="16">
        <v>0</v>
      </c>
      <c r="P5096" s="16">
        <v>0</v>
      </c>
      <c r="Q5096">
        <v>0</v>
      </c>
    </row>
    <row r="5097" spans="1:17" x14ac:dyDescent="0.25">
      <c r="A5097" s="12" t="s">
        <v>396</v>
      </c>
      <c r="B5097" s="41" t="str">
        <f t="shared" si="158"/>
        <v>01</v>
      </c>
      <c r="C5097" s="41" t="str">
        <f t="shared" si="159"/>
        <v>2020</v>
      </c>
      <c r="D5097" t="s">
        <v>1123</v>
      </c>
      <c r="E5097" t="s">
        <v>1347</v>
      </c>
      <c r="F5097" t="s">
        <v>2149</v>
      </c>
      <c r="G5097">
        <v>0</v>
      </c>
      <c r="H5097">
        <v>0</v>
      </c>
      <c r="I5097">
        <v>0</v>
      </c>
      <c r="J5097">
        <v>0</v>
      </c>
      <c r="K5097">
        <v>0</v>
      </c>
      <c r="L5097" s="16">
        <v>0</v>
      </c>
      <c r="M5097" s="16">
        <v>0</v>
      </c>
      <c r="N5097" s="16">
        <v>0</v>
      </c>
      <c r="P5097" s="16">
        <v>0</v>
      </c>
      <c r="Q5097">
        <v>0</v>
      </c>
    </row>
    <row r="5098" spans="1:17" x14ac:dyDescent="0.25">
      <c r="A5098" s="12" t="s">
        <v>396</v>
      </c>
      <c r="B5098" s="41" t="str">
        <f t="shared" si="158"/>
        <v>01</v>
      </c>
      <c r="C5098" s="41" t="str">
        <f t="shared" si="159"/>
        <v>2020</v>
      </c>
      <c r="D5098" t="s">
        <v>1123</v>
      </c>
      <c r="E5098" t="s">
        <v>1820</v>
      </c>
      <c r="F5098" t="s">
        <v>2149</v>
      </c>
      <c r="G5098">
        <v>0</v>
      </c>
      <c r="H5098">
        <v>0</v>
      </c>
      <c r="I5098">
        <v>0</v>
      </c>
      <c r="J5098">
        <v>0</v>
      </c>
      <c r="K5098">
        <v>0</v>
      </c>
      <c r="L5098" s="16">
        <v>0</v>
      </c>
      <c r="M5098" s="16">
        <v>0</v>
      </c>
      <c r="N5098" s="16">
        <v>0</v>
      </c>
      <c r="P5098" s="16">
        <v>0</v>
      </c>
      <c r="Q5098">
        <v>0</v>
      </c>
    </row>
    <row r="5099" spans="1:17" x14ac:dyDescent="0.25">
      <c r="A5099" s="12" t="s">
        <v>397</v>
      </c>
      <c r="B5099" s="41" t="str">
        <f t="shared" si="158"/>
        <v>01</v>
      </c>
      <c r="C5099" s="41" t="str">
        <f t="shared" si="159"/>
        <v>2020</v>
      </c>
      <c r="D5099" t="s">
        <v>1123</v>
      </c>
      <c r="E5099" t="s">
        <v>1777</v>
      </c>
      <c r="F5099" t="s">
        <v>2149</v>
      </c>
      <c r="G5099">
        <v>0</v>
      </c>
      <c r="H5099">
        <v>0</v>
      </c>
      <c r="I5099">
        <v>0</v>
      </c>
      <c r="J5099">
        <v>0</v>
      </c>
      <c r="K5099">
        <v>0</v>
      </c>
      <c r="L5099" s="16">
        <v>0</v>
      </c>
      <c r="M5099" s="16">
        <v>0</v>
      </c>
      <c r="N5099" s="16">
        <v>0</v>
      </c>
      <c r="P5099" s="16">
        <v>0</v>
      </c>
      <c r="Q5099">
        <v>0</v>
      </c>
    </row>
    <row r="5100" spans="1:17" x14ac:dyDescent="0.25">
      <c r="A5100" s="12" t="s">
        <v>399</v>
      </c>
      <c r="B5100" s="41" t="str">
        <f t="shared" si="158"/>
        <v>01</v>
      </c>
      <c r="C5100" s="41" t="str">
        <f t="shared" si="159"/>
        <v>2020</v>
      </c>
      <c r="D5100" t="s">
        <v>1123</v>
      </c>
      <c r="E5100" t="s">
        <v>1761</v>
      </c>
      <c r="F5100" t="s">
        <v>2149</v>
      </c>
      <c r="G5100">
        <v>0</v>
      </c>
      <c r="H5100">
        <v>0</v>
      </c>
      <c r="I5100">
        <v>0</v>
      </c>
      <c r="J5100">
        <v>0</v>
      </c>
      <c r="K5100">
        <v>0</v>
      </c>
      <c r="L5100" s="16">
        <v>56322224893</v>
      </c>
      <c r="M5100" s="16">
        <v>0</v>
      </c>
      <c r="N5100" s="16">
        <v>0</v>
      </c>
      <c r="P5100" s="16">
        <v>56322224893</v>
      </c>
      <c r="Q5100">
        <v>0</v>
      </c>
    </row>
    <row r="5101" spans="1:17" x14ac:dyDescent="0.25">
      <c r="A5101" s="12" t="s">
        <v>401</v>
      </c>
      <c r="B5101" s="41" t="str">
        <f t="shared" si="158"/>
        <v>01</v>
      </c>
      <c r="C5101" s="41" t="str">
        <f t="shared" si="159"/>
        <v>2020</v>
      </c>
      <c r="D5101" t="s">
        <v>1123</v>
      </c>
      <c r="E5101" t="s">
        <v>1484</v>
      </c>
      <c r="F5101" t="s">
        <v>2149</v>
      </c>
      <c r="G5101">
        <v>0</v>
      </c>
      <c r="H5101">
        <v>0</v>
      </c>
      <c r="I5101">
        <v>0</v>
      </c>
      <c r="J5101">
        <v>0</v>
      </c>
      <c r="K5101">
        <v>0</v>
      </c>
      <c r="L5101" s="16">
        <v>0</v>
      </c>
      <c r="M5101" s="16">
        <v>0</v>
      </c>
      <c r="N5101" s="16">
        <v>0</v>
      </c>
      <c r="P5101" s="16">
        <v>0</v>
      </c>
      <c r="Q5101">
        <v>0</v>
      </c>
    </row>
    <row r="5102" spans="1:17" x14ac:dyDescent="0.25">
      <c r="A5102" s="12" t="s">
        <v>404</v>
      </c>
      <c r="B5102" s="41" t="str">
        <f t="shared" si="158"/>
        <v>01</v>
      </c>
      <c r="C5102" s="41" t="str">
        <f t="shared" si="159"/>
        <v>2020</v>
      </c>
      <c r="D5102" t="s">
        <v>1123</v>
      </c>
      <c r="E5102" t="s">
        <v>1527</v>
      </c>
      <c r="F5102" t="s">
        <v>2131</v>
      </c>
      <c r="G5102">
        <v>0</v>
      </c>
      <c r="H5102">
        <v>0</v>
      </c>
      <c r="I5102">
        <v>0</v>
      </c>
      <c r="J5102">
        <v>0</v>
      </c>
      <c r="K5102">
        <v>0</v>
      </c>
      <c r="L5102" s="16">
        <v>0</v>
      </c>
      <c r="M5102" s="16">
        <v>0</v>
      </c>
      <c r="N5102" s="16">
        <v>0</v>
      </c>
      <c r="P5102" s="16">
        <v>0</v>
      </c>
      <c r="Q5102">
        <v>0</v>
      </c>
    </row>
    <row r="5103" spans="1:17" x14ac:dyDescent="0.25">
      <c r="A5103" s="12" t="s">
        <v>404</v>
      </c>
      <c r="B5103" s="41" t="str">
        <f t="shared" si="158"/>
        <v>01</v>
      </c>
      <c r="C5103" s="41" t="str">
        <f t="shared" si="159"/>
        <v>2020</v>
      </c>
      <c r="D5103" t="s">
        <v>1123</v>
      </c>
      <c r="E5103" t="s">
        <v>1291</v>
      </c>
      <c r="F5103" t="s">
        <v>2149</v>
      </c>
      <c r="G5103">
        <v>0</v>
      </c>
      <c r="H5103">
        <v>0</v>
      </c>
      <c r="I5103">
        <v>0</v>
      </c>
      <c r="J5103">
        <v>0</v>
      </c>
      <c r="K5103">
        <v>0</v>
      </c>
      <c r="L5103" s="16">
        <v>0</v>
      </c>
      <c r="M5103" s="16">
        <v>0</v>
      </c>
      <c r="N5103" s="16">
        <v>0</v>
      </c>
      <c r="P5103" s="16">
        <v>0</v>
      </c>
      <c r="Q5103">
        <v>0</v>
      </c>
    </row>
    <row r="5104" spans="1:17" x14ac:dyDescent="0.25">
      <c r="A5104" s="12" t="s">
        <v>405</v>
      </c>
      <c r="B5104" s="41" t="str">
        <f t="shared" si="158"/>
        <v>01</v>
      </c>
      <c r="C5104" s="41" t="str">
        <f t="shared" si="159"/>
        <v>2020</v>
      </c>
      <c r="D5104" t="s">
        <v>1123</v>
      </c>
      <c r="E5104" t="s">
        <v>1674</v>
      </c>
      <c r="F5104" t="s">
        <v>2149</v>
      </c>
      <c r="G5104">
        <v>0</v>
      </c>
      <c r="H5104">
        <v>0</v>
      </c>
      <c r="I5104">
        <v>0</v>
      </c>
      <c r="J5104">
        <v>0</v>
      </c>
      <c r="K5104">
        <v>0</v>
      </c>
      <c r="L5104" s="16">
        <v>0</v>
      </c>
      <c r="M5104" s="16">
        <v>0</v>
      </c>
      <c r="N5104" s="16">
        <v>0</v>
      </c>
      <c r="P5104" s="16">
        <v>0</v>
      </c>
      <c r="Q5104">
        <v>0</v>
      </c>
    </row>
    <row r="5105" spans="1:17" x14ac:dyDescent="0.25">
      <c r="A5105" s="12" t="s">
        <v>412</v>
      </c>
      <c r="B5105" s="41" t="str">
        <f t="shared" si="158"/>
        <v>02</v>
      </c>
      <c r="C5105" s="41" t="str">
        <f t="shared" si="159"/>
        <v>2020</v>
      </c>
      <c r="D5105" t="s">
        <v>1123</v>
      </c>
      <c r="E5105" t="s">
        <v>1747</v>
      </c>
      <c r="F5105" t="s">
        <v>2149</v>
      </c>
      <c r="G5105">
        <v>0</v>
      </c>
      <c r="H5105">
        <v>0</v>
      </c>
      <c r="I5105">
        <v>0</v>
      </c>
      <c r="J5105">
        <v>0</v>
      </c>
      <c r="K5105">
        <v>0</v>
      </c>
      <c r="L5105" s="16">
        <v>0</v>
      </c>
      <c r="M5105" s="16">
        <v>0</v>
      </c>
      <c r="N5105" s="16">
        <v>0</v>
      </c>
      <c r="P5105" s="16">
        <v>0</v>
      </c>
      <c r="Q5105">
        <v>0</v>
      </c>
    </row>
    <row r="5106" spans="1:17" x14ac:dyDescent="0.25">
      <c r="A5106" s="12" t="s">
        <v>413</v>
      </c>
      <c r="B5106" s="41" t="str">
        <f t="shared" si="158"/>
        <v>02</v>
      </c>
      <c r="C5106" s="41" t="str">
        <f t="shared" si="159"/>
        <v>2020</v>
      </c>
      <c r="D5106" t="s">
        <v>1123</v>
      </c>
      <c r="E5106" t="s">
        <v>1790</v>
      </c>
      <c r="F5106" t="s">
        <v>2149</v>
      </c>
      <c r="G5106">
        <v>0</v>
      </c>
      <c r="H5106">
        <v>0</v>
      </c>
      <c r="I5106">
        <v>0</v>
      </c>
      <c r="J5106">
        <v>0</v>
      </c>
      <c r="K5106">
        <v>0</v>
      </c>
      <c r="L5106" s="16">
        <v>0</v>
      </c>
      <c r="M5106" s="16">
        <v>0</v>
      </c>
      <c r="N5106" s="16">
        <v>0</v>
      </c>
      <c r="P5106" s="16">
        <v>0</v>
      </c>
      <c r="Q5106">
        <v>0</v>
      </c>
    </row>
    <row r="5107" spans="1:17" x14ac:dyDescent="0.25">
      <c r="A5107" s="12" t="s">
        <v>414</v>
      </c>
      <c r="B5107" s="41" t="str">
        <f t="shared" si="158"/>
        <v>02</v>
      </c>
      <c r="C5107" s="41" t="str">
        <f t="shared" si="159"/>
        <v>2020</v>
      </c>
      <c r="D5107" t="s">
        <v>1123</v>
      </c>
      <c r="E5107" t="s">
        <v>1529</v>
      </c>
      <c r="F5107" t="s">
        <v>2149</v>
      </c>
      <c r="G5107">
        <v>0</v>
      </c>
      <c r="H5107">
        <v>0</v>
      </c>
      <c r="I5107">
        <v>0</v>
      </c>
      <c r="J5107">
        <v>0</v>
      </c>
      <c r="K5107">
        <v>0</v>
      </c>
      <c r="L5107" s="16">
        <v>0</v>
      </c>
      <c r="M5107" s="16">
        <v>0</v>
      </c>
      <c r="N5107" s="16">
        <v>0</v>
      </c>
      <c r="P5107" s="16">
        <v>0</v>
      </c>
      <c r="Q5107">
        <v>0</v>
      </c>
    </row>
    <row r="5108" spans="1:17" x14ac:dyDescent="0.25">
      <c r="A5108" s="12" t="s">
        <v>416</v>
      </c>
      <c r="B5108" s="41" t="str">
        <f t="shared" si="158"/>
        <v>02</v>
      </c>
      <c r="C5108" s="41" t="str">
        <f t="shared" si="159"/>
        <v>2020</v>
      </c>
      <c r="D5108" t="s">
        <v>1123</v>
      </c>
      <c r="E5108" t="s">
        <v>1773</v>
      </c>
      <c r="F5108" t="s">
        <v>2129</v>
      </c>
      <c r="G5108">
        <v>0</v>
      </c>
      <c r="H5108">
        <v>0</v>
      </c>
      <c r="I5108">
        <v>1</v>
      </c>
      <c r="J5108">
        <v>0</v>
      </c>
      <c r="K5108">
        <v>0</v>
      </c>
      <c r="L5108" s="16">
        <v>0</v>
      </c>
      <c r="M5108" s="16">
        <v>0</v>
      </c>
      <c r="N5108" s="16">
        <v>0</v>
      </c>
      <c r="P5108" s="16">
        <v>0</v>
      </c>
      <c r="Q5108">
        <v>0</v>
      </c>
    </row>
    <row r="5109" spans="1:17" x14ac:dyDescent="0.25">
      <c r="A5109" s="12" t="s">
        <v>416</v>
      </c>
      <c r="B5109" s="41" t="str">
        <f t="shared" si="158"/>
        <v>02</v>
      </c>
      <c r="C5109" s="41" t="str">
        <f t="shared" si="159"/>
        <v>2020</v>
      </c>
      <c r="D5109" t="s">
        <v>1123</v>
      </c>
      <c r="E5109" t="s">
        <v>1564</v>
      </c>
      <c r="F5109" t="s">
        <v>2149</v>
      </c>
      <c r="G5109">
        <v>0</v>
      </c>
      <c r="H5109">
        <v>0</v>
      </c>
      <c r="I5109">
        <v>0</v>
      </c>
      <c r="J5109">
        <v>0</v>
      </c>
      <c r="K5109">
        <v>0</v>
      </c>
      <c r="L5109" s="16">
        <v>0</v>
      </c>
      <c r="M5109" s="16">
        <v>0</v>
      </c>
      <c r="N5109" s="16">
        <v>0</v>
      </c>
      <c r="P5109" s="16">
        <v>0</v>
      </c>
      <c r="Q5109">
        <v>0</v>
      </c>
    </row>
    <row r="5110" spans="1:17" x14ac:dyDescent="0.25">
      <c r="A5110" s="12" t="s">
        <v>416</v>
      </c>
      <c r="B5110" s="41" t="str">
        <f t="shared" si="158"/>
        <v>02</v>
      </c>
      <c r="C5110" s="41" t="str">
        <f t="shared" si="159"/>
        <v>2020</v>
      </c>
      <c r="D5110" t="s">
        <v>1123</v>
      </c>
      <c r="E5110" t="s">
        <v>1988</v>
      </c>
      <c r="F5110" t="s">
        <v>2149</v>
      </c>
      <c r="G5110">
        <v>0</v>
      </c>
      <c r="H5110">
        <v>0</v>
      </c>
      <c r="I5110">
        <v>0</v>
      </c>
      <c r="J5110">
        <v>0</v>
      </c>
      <c r="K5110">
        <v>0</v>
      </c>
      <c r="L5110" s="16">
        <v>0</v>
      </c>
      <c r="M5110" s="16">
        <v>0</v>
      </c>
      <c r="N5110" s="16">
        <v>0</v>
      </c>
      <c r="P5110" s="16">
        <v>0</v>
      </c>
      <c r="Q5110">
        <v>0</v>
      </c>
    </row>
    <row r="5111" spans="1:17" x14ac:dyDescent="0.25">
      <c r="A5111" s="12" t="s">
        <v>424</v>
      </c>
      <c r="B5111" s="41" t="str">
        <f t="shared" si="158"/>
        <v>02</v>
      </c>
      <c r="C5111" s="41" t="str">
        <f t="shared" si="159"/>
        <v>2020</v>
      </c>
      <c r="D5111" t="s">
        <v>1123</v>
      </c>
      <c r="E5111" t="s">
        <v>1443</v>
      </c>
      <c r="F5111" t="s">
        <v>2131</v>
      </c>
      <c r="G5111">
        <v>0</v>
      </c>
      <c r="H5111">
        <v>0</v>
      </c>
      <c r="I5111">
        <v>0</v>
      </c>
      <c r="J5111">
        <v>0</v>
      </c>
      <c r="K5111">
        <v>10</v>
      </c>
      <c r="L5111" s="16">
        <v>0</v>
      </c>
      <c r="M5111" s="16">
        <v>0</v>
      </c>
      <c r="N5111" s="16">
        <v>0</v>
      </c>
      <c r="P5111" s="16">
        <v>0</v>
      </c>
      <c r="Q5111">
        <v>0</v>
      </c>
    </row>
    <row r="5112" spans="1:17" x14ac:dyDescent="0.25">
      <c r="A5112" s="12" t="s">
        <v>424</v>
      </c>
      <c r="B5112" s="41" t="str">
        <f t="shared" si="158"/>
        <v>02</v>
      </c>
      <c r="C5112" s="41" t="str">
        <f t="shared" si="159"/>
        <v>2020</v>
      </c>
      <c r="D5112" t="s">
        <v>1123</v>
      </c>
      <c r="E5112" t="s">
        <v>1443</v>
      </c>
      <c r="F5112" t="s">
        <v>2149</v>
      </c>
      <c r="G5112">
        <v>0</v>
      </c>
      <c r="H5112">
        <v>0</v>
      </c>
      <c r="I5112">
        <v>0</v>
      </c>
      <c r="J5112">
        <v>0</v>
      </c>
      <c r="K5112">
        <v>0</v>
      </c>
      <c r="L5112" s="16">
        <v>0</v>
      </c>
      <c r="M5112" s="16">
        <v>0</v>
      </c>
      <c r="N5112" s="16">
        <v>0</v>
      </c>
      <c r="P5112" s="16">
        <v>0</v>
      </c>
      <c r="Q5112">
        <v>0</v>
      </c>
    </row>
    <row r="5113" spans="1:17" x14ac:dyDescent="0.25">
      <c r="A5113" s="12" t="s">
        <v>424</v>
      </c>
      <c r="B5113" s="41" t="str">
        <f t="shared" si="158"/>
        <v>02</v>
      </c>
      <c r="C5113" s="41" t="str">
        <f t="shared" si="159"/>
        <v>2020</v>
      </c>
      <c r="D5113" t="s">
        <v>1123</v>
      </c>
      <c r="E5113" t="s">
        <v>1936</v>
      </c>
      <c r="F5113" t="s">
        <v>2149</v>
      </c>
      <c r="G5113">
        <v>0</v>
      </c>
      <c r="H5113">
        <v>0</v>
      </c>
      <c r="I5113">
        <v>0</v>
      </c>
      <c r="J5113">
        <v>0</v>
      </c>
      <c r="K5113">
        <v>0</v>
      </c>
      <c r="L5113" s="16">
        <v>0</v>
      </c>
      <c r="M5113" s="16">
        <v>0</v>
      </c>
      <c r="N5113" s="16">
        <v>0</v>
      </c>
      <c r="P5113" s="16">
        <v>0</v>
      </c>
      <c r="Q5113">
        <v>0</v>
      </c>
    </row>
    <row r="5114" spans="1:17" x14ac:dyDescent="0.25">
      <c r="A5114" s="12" t="s">
        <v>424</v>
      </c>
      <c r="B5114" s="41" t="str">
        <f t="shared" si="158"/>
        <v>02</v>
      </c>
      <c r="C5114" s="41" t="str">
        <f t="shared" si="159"/>
        <v>2020</v>
      </c>
      <c r="D5114" t="s">
        <v>1112</v>
      </c>
      <c r="E5114" t="s">
        <v>1292</v>
      </c>
      <c r="F5114" t="s">
        <v>2131</v>
      </c>
      <c r="G5114">
        <v>0</v>
      </c>
      <c r="H5114">
        <v>0</v>
      </c>
      <c r="I5114">
        <v>0</v>
      </c>
      <c r="J5114">
        <v>0</v>
      </c>
      <c r="K5114">
        <v>40</v>
      </c>
      <c r="L5114" s="16">
        <v>0</v>
      </c>
      <c r="M5114" s="16">
        <v>0</v>
      </c>
      <c r="N5114" s="16">
        <v>0</v>
      </c>
      <c r="P5114" s="16">
        <v>0</v>
      </c>
      <c r="Q5114">
        <v>0</v>
      </c>
    </row>
    <row r="5115" spans="1:17" x14ac:dyDescent="0.25">
      <c r="A5115" s="12" t="s">
        <v>424</v>
      </c>
      <c r="B5115" s="41" t="str">
        <f t="shared" si="158"/>
        <v>02</v>
      </c>
      <c r="C5115" s="41" t="str">
        <f t="shared" si="159"/>
        <v>2020</v>
      </c>
      <c r="D5115" t="s">
        <v>1112</v>
      </c>
      <c r="E5115" t="s">
        <v>1292</v>
      </c>
      <c r="F5115" t="s">
        <v>2131</v>
      </c>
      <c r="G5115">
        <v>0</v>
      </c>
      <c r="H5115">
        <v>0</v>
      </c>
      <c r="I5115">
        <v>0</v>
      </c>
      <c r="J5115">
        <v>0</v>
      </c>
      <c r="K5115">
        <v>5</v>
      </c>
      <c r="L5115" s="16">
        <v>0</v>
      </c>
      <c r="M5115" s="16">
        <v>0</v>
      </c>
      <c r="N5115" s="16">
        <v>0</v>
      </c>
      <c r="P5115" s="16">
        <v>0</v>
      </c>
      <c r="Q5115">
        <v>0</v>
      </c>
    </row>
    <row r="5116" spans="1:17" x14ac:dyDescent="0.25">
      <c r="A5116" s="12" t="s">
        <v>425</v>
      </c>
      <c r="B5116" s="41" t="str">
        <f t="shared" si="158"/>
        <v>02</v>
      </c>
      <c r="C5116" s="41" t="str">
        <f t="shared" si="159"/>
        <v>2020</v>
      </c>
      <c r="D5116" t="s">
        <v>1108</v>
      </c>
      <c r="E5116" t="s">
        <v>1278</v>
      </c>
      <c r="F5116" t="s">
        <v>2131</v>
      </c>
      <c r="G5116">
        <v>0</v>
      </c>
      <c r="H5116">
        <v>0</v>
      </c>
      <c r="I5116">
        <v>0</v>
      </c>
      <c r="J5116">
        <v>0</v>
      </c>
      <c r="K5116">
        <v>2</v>
      </c>
      <c r="L5116" s="16">
        <v>0</v>
      </c>
      <c r="M5116" s="16">
        <v>0</v>
      </c>
      <c r="N5116" s="16">
        <v>0</v>
      </c>
      <c r="P5116" s="16">
        <v>0</v>
      </c>
      <c r="Q5116">
        <v>0</v>
      </c>
    </row>
    <row r="5117" spans="1:17" x14ac:dyDescent="0.25">
      <c r="A5117" s="12" t="s">
        <v>425</v>
      </c>
      <c r="B5117" s="41" t="str">
        <f t="shared" si="158"/>
        <v>02</v>
      </c>
      <c r="C5117" s="41" t="str">
        <f t="shared" si="159"/>
        <v>2020</v>
      </c>
      <c r="D5117" t="s">
        <v>1126</v>
      </c>
      <c r="E5117" t="s">
        <v>1364</v>
      </c>
      <c r="F5117" t="s">
        <v>2131</v>
      </c>
      <c r="G5117">
        <v>0</v>
      </c>
      <c r="H5117">
        <v>0</v>
      </c>
      <c r="I5117">
        <v>0</v>
      </c>
      <c r="J5117">
        <v>0</v>
      </c>
      <c r="K5117">
        <v>50</v>
      </c>
      <c r="L5117" s="16">
        <v>0</v>
      </c>
      <c r="M5117" s="16">
        <v>0</v>
      </c>
      <c r="N5117" s="16">
        <v>0</v>
      </c>
      <c r="P5117" s="16">
        <v>0</v>
      </c>
      <c r="Q5117">
        <v>0</v>
      </c>
    </row>
    <row r="5118" spans="1:17" x14ac:dyDescent="0.25">
      <c r="A5118" s="12" t="s">
        <v>425</v>
      </c>
      <c r="B5118" s="41" t="str">
        <f t="shared" si="158"/>
        <v>02</v>
      </c>
      <c r="C5118" s="41" t="str">
        <f t="shared" si="159"/>
        <v>2020</v>
      </c>
      <c r="D5118" t="s">
        <v>1121</v>
      </c>
      <c r="E5118" t="s">
        <v>1464</v>
      </c>
      <c r="F5118" t="s">
        <v>2131</v>
      </c>
      <c r="G5118">
        <v>0</v>
      </c>
      <c r="H5118">
        <v>0</v>
      </c>
      <c r="I5118">
        <v>0</v>
      </c>
      <c r="J5118">
        <v>0</v>
      </c>
      <c r="K5118">
        <v>60</v>
      </c>
      <c r="L5118" s="16">
        <v>0</v>
      </c>
      <c r="M5118" s="16">
        <v>0</v>
      </c>
      <c r="N5118" s="16">
        <v>0</v>
      </c>
      <c r="P5118" s="16">
        <v>0</v>
      </c>
      <c r="Q5118">
        <v>0</v>
      </c>
    </row>
    <row r="5119" spans="1:17" x14ac:dyDescent="0.25">
      <c r="A5119" s="12" t="s">
        <v>425</v>
      </c>
      <c r="B5119" s="41" t="str">
        <f t="shared" si="158"/>
        <v>02</v>
      </c>
      <c r="C5119" s="41" t="str">
        <f t="shared" si="159"/>
        <v>2020</v>
      </c>
      <c r="D5119" t="s">
        <v>1112</v>
      </c>
      <c r="E5119" t="s">
        <v>1187</v>
      </c>
      <c r="F5119" t="s">
        <v>2131</v>
      </c>
      <c r="G5119">
        <v>0</v>
      </c>
      <c r="H5119">
        <v>0</v>
      </c>
      <c r="I5119">
        <v>0</v>
      </c>
      <c r="J5119">
        <v>0</v>
      </c>
      <c r="K5119">
        <v>4</v>
      </c>
      <c r="L5119" s="16">
        <v>0</v>
      </c>
      <c r="M5119" s="16">
        <v>0</v>
      </c>
      <c r="N5119" s="16">
        <v>0</v>
      </c>
      <c r="P5119" s="16">
        <v>0</v>
      </c>
      <c r="Q5119">
        <v>0</v>
      </c>
    </row>
    <row r="5120" spans="1:17" x14ac:dyDescent="0.25">
      <c r="A5120" s="12" t="s">
        <v>425</v>
      </c>
      <c r="B5120" s="41" t="str">
        <f t="shared" si="158"/>
        <v>02</v>
      </c>
      <c r="C5120" s="41" t="str">
        <f t="shared" si="159"/>
        <v>2020</v>
      </c>
      <c r="D5120" t="s">
        <v>1112</v>
      </c>
      <c r="E5120" t="s">
        <v>1317</v>
      </c>
      <c r="F5120" t="s">
        <v>2131</v>
      </c>
      <c r="G5120">
        <v>0</v>
      </c>
      <c r="H5120">
        <v>0</v>
      </c>
      <c r="I5120">
        <v>0</v>
      </c>
      <c r="J5120">
        <v>0</v>
      </c>
      <c r="K5120">
        <v>2</v>
      </c>
      <c r="L5120" s="16">
        <v>0</v>
      </c>
      <c r="M5120" s="16">
        <v>0</v>
      </c>
      <c r="N5120" s="16">
        <v>0</v>
      </c>
      <c r="P5120" s="16">
        <v>0</v>
      </c>
      <c r="Q5120">
        <v>0</v>
      </c>
    </row>
    <row r="5121" spans="1:17" x14ac:dyDescent="0.25">
      <c r="A5121" s="12" t="s">
        <v>425</v>
      </c>
      <c r="B5121" s="41" t="str">
        <f t="shared" si="158"/>
        <v>02</v>
      </c>
      <c r="C5121" s="41" t="str">
        <f t="shared" si="159"/>
        <v>2020</v>
      </c>
      <c r="D5121" t="s">
        <v>1114</v>
      </c>
      <c r="E5121" t="s">
        <v>1960</v>
      </c>
      <c r="F5121" t="s">
        <v>2131</v>
      </c>
      <c r="G5121">
        <v>0</v>
      </c>
      <c r="H5121">
        <v>0</v>
      </c>
      <c r="I5121">
        <v>0</v>
      </c>
      <c r="J5121">
        <v>0</v>
      </c>
      <c r="K5121">
        <v>5</v>
      </c>
      <c r="L5121" s="16">
        <v>0</v>
      </c>
      <c r="M5121" s="16">
        <v>0</v>
      </c>
      <c r="N5121" s="16">
        <v>0</v>
      </c>
      <c r="P5121" s="16">
        <v>0</v>
      </c>
      <c r="Q5121">
        <v>0</v>
      </c>
    </row>
    <row r="5122" spans="1:17" x14ac:dyDescent="0.25">
      <c r="A5122" s="12" t="s">
        <v>425</v>
      </c>
      <c r="B5122" s="41" t="str">
        <f t="shared" si="158"/>
        <v>02</v>
      </c>
      <c r="C5122" s="41" t="str">
        <f t="shared" si="159"/>
        <v>2020</v>
      </c>
      <c r="D5122" t="s">
        <v>1116</v>
      </c>
      <c r="E5122" t="s">
        <v>1175</v>
      </c>
      <c r="F5122" t="s">
        <v>2129</v>
      </c>
      <c r="G5122">
        <v>0</v>
      </c>
      <c r="H5122">
        <v>0</v>
      </c>
      <c r="I5122">
        <v>1</v>
      </c>
      <c r="J5122">
        <v>0</v>
      </c>
      <c r="K5122">
        <v>0</v>
      </c>
      <c r="L5122" s="16">
        <v>0</v>
      </c>
      <c r="M5122" s="16">
        <v>0</v>
      </c>
      <c r="N5122" s="16">
        <v>0</v>
      </c>
      <c r="P5122" s="16">
        <v>0</v>
      </c>
      <c r="Q5122">
        <v>0</v>
      </c>
    </row>
    <row r="5123" spans="1:17" x14ac:dyDescent="0.25">
      <c r="A5123" s="12" t="s">
        <v>426</v>
      </c>
      <c r="B5123" s="41" t="str">
        <f t="shared" ref="B5123:B5186" si="160">LEFT(A5123,2)</f>
        <v>02</v>
      </c>
      <c r="C5123" s="41" t="str">
        <f t="shared" ref="C5123:C5186" si="161">MID(A5123,7,4)</f>
        <v>2020</v>
      </c>
      <c r="D5123" t="s">
        <v>1112</v>
      </c>
      <c r="E5123" t="s">
        <v>1338</v>
      </c>
      <c r="F5123" t="s">
        <v>2131</v>
      </c>
      <c r="G5123">
        <v>0</v>
      </c>
      <c r="H5123">
        <v>0</v>
      </c>
      <c r="I5123">
        <v>0</v>
      </c>
      <c r="J5123">
        <v>0</v>
      </c>
      <c r="K5123">
        <v>0</v>
      </c>
      <c r="L5123" s="16">
        <v>0</v>
      </c>
      <c r="M5123" s="16">
        <v>0</v>
      </c>
      <c r="N5123" s="16">
        <v>0</v>
      </c>
      <c r="P5123" s="16">
        <v>0</v>
      </c>
      <c r="Q5123">
        <v>0</v>
      </c>
    </row>
    <row r="5124" spans="1:17" x14ac:dyDescent="0.25">
      <c r="A5124" s="12" t="s">
        <v>426</v>
      </c>
      <c r="B5124" s="41" t="str">
        <f t="shared" si="160"/>
        <v>02</v>
      </c>
      <c r="C5124" s="41" t="str">
        <f t="shared" si="161"/>
        <v>2020</v>
      </c>
      <c r="D5124" t="s">
        <v>1121</v>
      </c>
      <c r="E5124" t="s">
        <v>1271</v>
      </c>
      <c r="F5124" t="s">
        <v>2131</v>
      </c>
      <c r="G5124">
        <v>0</v>
      </c>
      <c r="H5124">
        <v>0</v>
      </c>
      <c r="I5124">
        <v>0</v>
      </c>
      <c r="J5124">
        <v>0</v>
      </c>
      <c r="K5124">
        <v>15</v>
      </c>
      <c r="L5124" s="16">
        <v>0</v>
      </c>
      <c r="M5124" s="16">
        <v>0</v>
      </c>
      <c r="N5124" s="16">
        <v>0</v>
      </c>
      <c r="P5124" s="16">
        <v>0</v>
      </c>
      <c r="Q5124">
        <v>0</v>
      </c>
    </row>
    <row r="5125" spans="1:17" x14ac:dyDescent="0.25">
      <c r="A5125" s="12" t="s">
        <v>426</v>
      </c>
      <c r="B5125" s="41" t="str">
        <f t="shared" si="160"/>
        <v>02</v>
      </c>
      <c r="C5125" s="41" t="str">
        <f t="shared" si="161"/>
        <v>2020</v>
      </c>
      <c r="D5125" t="s">
        <v>1111</v>
      </c>
      <c r="E5125" t="s">
        <v>1233</v>
      </c>
      <c r="F5125" t="s">
        <v>2131</v>
      </c>
      <c r="G5125">
        <v>0</v>
      </c>
      <c r="H5125">
        <v>0</v>
      </c>
      <c r="I5125">
        <v>0</v>
      </c>
      <c r="J5125">
        <v>0</v>
      </c>
      <c r="K5125">
        <v>1</v>
      </c>
      <c r="L5125" s="16">
        <v>0</v>
      </c>
      <c r="M5125" s="16">
        <v>0</v>
      </c>
      <c r="N5125" s="16">
        <v>0</v>
      </c>
      <c r="P5125" s="16">
        <v>0</v>
      </c>
      <c r="Q5125">
        <v>0</v>
      </c>
    </row>
    <row r="5126" spans="1:17" x14ac:dyDescent="0.25">
      <c r="A5126" s="12" t="s">
        <v>426</v>
      </c>
      <c r="B5126" s="41" t="str">
        <f t="shared" si="160"/>
        <v>02</v>
      </c>
      <c r="C5126" s="41" t="str">
        <f t="shared" si="161"/>
        <v>2020</v>
      </c>
      <c r="D5126" t="s">
        <v>1112</v>
      </c>
      <c r="E5126" t="s">
        <v>1292</v>
      </c>
      <c r="F5126" t="s">
        <v>2131</v>
      </c>
      <c r="G5126">
        <v>0</v>
      </c>
      <c r="H5126">
        <v>0</v>
      </c>
      <c r="I5126">
        <v>0</v>
      </c>
      <c r="J5126">
        <v>0</v>
      </c>
      <c r="K5126">
        <v>100</v>
      </c>
      <c r="L5126" s="16">
        <v>0</v>
      </c>
      <c r="M5126" s="16">
        <v>0</v>
      </c>
      <c r="N5126" s="16">
        <v>0</v>
      </c>
      <c r="P5126" s="16">
        <v>0</v>
      </c>
      <c r="Q5126">
        <v>0</v>
      </c>
    </row>
    <row r="5127" spans="1:17" x14ac:dyDescent="0.25">
      <c r="A5127" s="12" t="s">
        <v>426</v>
      </c>
      <c r="B5127" s="41" t="str">
        <f t="shared" si="160"/>
        <v>02</v>
      </c>
      <c r="C5127" s="41" t="str">
        <f t="shared" si="161"/>
        <v>2020</v>
      </c>
      <c r="D5127" t="s">
        <v>1112</v>
      </c>
      <c r="E5127" t="s">
        <v>1292</v>
      </c>
      <c r="F5127" t="s">
        <v>2131</v>
      </c>
      <c r="G5127">
        <v>0</v>
      </c>
      <c r="H5127">
        <v>0</v>
      </c>
      <c r="I5127">
        <v>0</v>
      </c>
      <c r="J5127">
        <v>0</v>
      </c>
      <c r="K5127">
        <v>100</v>
      </c>
      <c r="L5127" s="16">
        <v>0</v>
      </c>
      <c r="M5127" s="16">
        <v>0</v>
      </c>
      <c r="N5127" s="16">
        <v>0</v>
      </c>
      <c r="P5127" s="16">
        <v>0</v>
      </c>
      <c r="Q5127">
        <v>0</v>
      </c>
    </row>
    <row r="5128" spans="1:17" x14ac:dyDescent="0.25">
      <c r="A5128" s="12" t="s">
        <v>426</v>
      </c>
      <c r="B5128" s="41" t="str">
        <f t="shared" si="160"/>
        <v>02</v>
      </c>
      <c r="C5128" s="41" t="str">
        <f t="shared" si="161"/>
        <v>2020</v>
      </c>
      <c r="D5128" t="s">
        <v>1112</v>
      </c>
      <c r="E5128" t="s">
        <v>1292</v>
      </c>
      <c r="F5128" t="s">
        <v>2131</v>
      </c>
      <c r="G5128">
        <v>0</v>
      </c>
      <c r="H5128">
        <v>0</v>
      </c>
      <c r="I5128">
        <v>0</v>
      </c>
      <c r="J5128">
        <v>0</v>
      </c>
      <c r="K5128">
        <v>5</v>
      </c>
      <c r="L5128" s="16">
        <v>0</v>
      </c>
      <c r="M5128" s="16">
        <v>0</v>
      </c>
      <c r="N5128" s="16">
        <v>0</v>
      </c>
      <c r="P5128" s="16">
        <v>0</v>
      </c>
      <c r="Q5128">
        <v>0</v>
      </c>
    </row>
    <row r="5129" spans="1:17" x14ac:dyDescent="0.25">
      <c r="A5129" s="12" t="s">
        <v>426</v>
      </c>
      <c r="B5129" s="41" t="str">
        <f t="shared" si="160"/>
        <v>02</v>
      </c>
      <c r="C5129" s="41" t="str">
        <f t="shared" si="161"/>
        <v>2020</v>
      </c>
      <c r="D5129" t="s">
        <v>1112</v>
      </c>
      <c r="E5129" t="s">
        <v>1728</v>
      </c>
      <c r="F5129" t="s">
        <v>2131</v>
      </c>
      <c r="G5129">
        <v>0</v>
      </c>
      <c r="H5129">
        <v>0</v>
      </c>
      <c r="I5129">
        <v>0</v>
      </c>
      <c r="J5129">
        <v>0</v>
      </c>
      <c r="K5129">
        <v>7</v>
      </c>
      <c r="L5129" s="16">
        <v>0</v>
      </c>
      <c r="M5129" s="16">
        <v>0</v>
      </c>
      <c r="N5129" s="16">
        <v>0</v>
      </c>
      <c r="P5129" s="16">
        <v>0</v>
      </c>
      <c r="Q5129">
        <v>0</v>
      </c>
    </row>
    <row r="5130" spans="1:17" x14ac:dyDescent="0.25">
      <c r="A5130" s="12" t="s">
        <v>426</v>
      </c>
      <c r="B5130" s="41" t="str">
        <f t="shared" si="160"/>
        <v>02</v>
      </c>
      <c r="C5130" s="41" t="str">
        <f t="shared" si="161"/>
        <v>2020</v>
      </c>
      <c r="D5130" t="s">
        <v>1125</v>
      </c>
      <c r="E5130" t="s">
        <v>1739</v>
      </c>
      <c r="F5130" t="s">
        <v>2131</v>
      </c>
      <c r="G5130">
        <v>0</v>
      </c>
      <c r="H5130">
        <v>0</v>
      </c>
      <c r="I5130">
        <v>0</v>
      </c>
      <c r="J5130">
        <v>0</v>
      </c>
      <c r="K5130">
        <v>0</v>
      </c>
      <c r="L5130" s="16">
        <v>0</v>
      </c>
      <c r="M5130" s="16">
        <v>0</v>
      </c>
      <c r="N5130" s="16">
        <v>0</v>
      </c>
      <c r="P5130" s="16">
        <v>0</v>
      </c>
      <c r="Q5130">
        <v>0</v>
      </c>
    </row>
    <row r="5131" spans="1:17" x14ac:dyDescent="0.25">
      <c r="A5131" s="12" t="s">
        <v>426</v>
      </c>
      <c r="B5131" s="41" t="str">
        <f t="shared" si="160"/>
        <v>02</v>
      </c>
      <c r="C5131" s="41" t="str">
        <f t="shared" si="161"/>
        <v>2020</v>
      </c>
      <c r="D5131" t="s">
        <v>1111</v>
      </c>
      <c r="E5131" t="s">
        <v>1178</v>
      </c>
      <c r="F5131" t="s">
        <v>2131</v>
      </c>
      <c r="G5131">
        <v>0</v>
      </c>
      <c r="H5131">
        <v>0</v>
      </c>
      <c r="I5131">
        <v>0</v>
      </c>
      <c r="J5131">
        <v>0</v>
      </c>
      <c r="K5131">
        <v>40</v>
      </c>
      <c r="L5131" s="16">
        <v>0</v>
      </c>
      <c r="M5131" s="16">
        <v>0</v>
      </c>
      <c r="N5131" s="16">
        <v>0</v>
      </c>
      <c r="P5131" s="16">
        <v>0</v>
      </c>
      <c r="Q5131">
        <v>0</v>
      </c>
    </row>
    <row r="5132" spans="1:17" x14ac:dyDescent="0.25">
      <c r="A5132" s="12" t="s">
        <v>426</v>
      </c>
      <c r="B5132" s="41" t="str">
        <f t="shared" si="160"/>
        <v>02</v>
      </c>
      <c r="C5132" s="41" t="str">
        <f t="shared" si="161"/>
        <v>2020</v>
      </c>
      <c r="D5132" t="s">
        <v>1120</v>
      </c>
      <c r="E5132" t="s">
        <v>1120</v>
      </c>
      <c r="F5132" t="s">
        <v>2131</v>
      </c>
      <c r="G5132">
        <v>0</v>
      </c>
      <c r="H5132">
        <v>0</v>
      </c>
      <c r="I5132">
        <v>0</v>
      </c>
      <c r="J5132">
        <v>0</v>
      </c>
      <c r="K5132">
        <v>12</v>
      </c>
      <c r="L5132" s="16">
        <v>0</v>
      </c>
      <c r="M5132" s="16">
        <v>0</v>
      </c>
      <c r="N5132" s="16">
        <v>0</v>
      </c>
      <c r="P5132" s="16">
        <v>0</v>
      </c>
      <c r="Q5132">
        <v>0</v>
      </c>
    </row>
    <row r="5133" spans="1:17" x14ac:dyDescent="0.25">
      <c r="A5133" s="12" t="s">
        <v>426</v>
      </c>
      <c r="B5133" s="41" t="str">
        <f t="shared" si="160"/>
        <v>02</v>
      </c>
      <c r="C5133" s="41" t="str">
        <f t="shared" si="161"/>
        <v>2020</v>
      </c>
      <c r="D5133" t="s">
        <v>1116</v>
      </c>
      <c r="E5133" t="s">
        <v>1419</v>
      </c>
      <c r="F5133" t="s">
        <v>2131</v>
      </c>
      <c r="G5133">
        <v>0</v>
      </c>
      <c r="H5133">
        <v>0</v>
      </c>
      <c r="I5133">
        <v>0</v>
      </c>
      <c r="J5133">
        <v>0</v>
      </c>
      <c r="K5133">
        <v>3</v>
      </c>
      <c r="L5133" s="16">
        <v>0</v>
      </c>
      <c r="M5133" s="16">
        <v>0</v>
      </c>
      <c r="N5133" s="16">
        <v>0</v>
      </c>
      <c r="P5133" s="16">
        <v>0</v>
      </c>
      <c r="Q5133">
        <v>0</v>
      </c>
    </row>
    <row r="5134" spans="1:17" x14ac:dyDescent="0.25">
      <c r="A5134" s="12" t="s">
        <v>426</v>
      </c>
      <c r="B5134" s="41" t="str">
        <f t="shared" si="160"/>
        <v>02</v>
      </c>
      <c r="C5134" s="41" t="str">
        <f t="shared" si="161"/>
        <v>2020</v>
      </c>
      <c r="D5134" t="s">
        <v>1116</v>
      </c>
      <c r="E5134" t="s">
        <v>1208</v>
      </c>
      <c r="F5134" t="s">
        <v>2131</v>
      </c>
      <c r="G5134">
        <v>0</v>
      </c>
      <c r="H5134">
        <v>0</v>
      </c>
      <c r="I5134">
        <v>1</v>
      </c>
      <c r="J5134">
        <v>1</v>
      </c>
      <c r="K5134">
        <v>0</v>
      </c>
      <c r="L5134" s="16">
        <v>0</v>
      </c>
      <c r="M5134" s="16">
        <v>0</v>
      </c>
      <c r="N5134" s="16">
        <v>0</v>
      </c>
      <c r="P5134" s="16">
        <v>0</v>
      </c>
      <c r="Q5134">
        <v>0</v>
      </c>
    </row>
    <row r="5135" spans="1:17" x14ac:dyDescent="0.25">
      <c r="A5135" s="12" t="s">
        <v>426</v>
      </c>
      <c r="B5135" s="41" t="str">
        <f t="shared" si="160"/>
        <v>02</v>
      </c>
      <c r="C5135" s="41" t="str">
        <f t="shared" si="161"/>
        <v>2020</v>
      </c>
      <c r="D5135" t="s">
        <v>1110</v>
      </c>
      <c r="E5135" t="s">
        <v>1563</v>
      </c>
      <c r="F5135" t="s">
        <v>2131</v>
      </c>
      <c r="G5135">
        <v>0</v>
      </c>
      <c r="H5135">
        <v>0</v>
      </c>
      <c r="I5135">
        <v>0</v>
      </c>
      <c r="J5135">
        <v>0</v>
      </c>
      <c r="K5135">
        <v>3</v>
      </c>
      <c r="L5135" s="16">
        <v>0</v>
      </c>
      <c r="M5135" s="16">
        <v>0</v>
      </c>
      <c r="N5135" s="16">
        <v>0</v>
      </c>
      <c r="P5135" s="16">
        <v>0</v>
      </c>
      <c r="Q5135">
        <v>0</v>
      </c>
    </row>
    <row r="5136" spans="1:17" x14ac:dyDescent="0.25">
      <c r="A5136" s="12" t="s">
        <v>426</v>
      </c>
      <c r="B5136" s="41" t="str">
        <f t="shared" si="160"/>
        <v>02</v>
      </c>
      <c r="C5136" s="41" t="str">
        <f t="shared" si="161"/>
        <v>2020</v>
      </c>
      <c r="D5136" t="s">
        <v>1112</v>
      </c>
      <c r="E5136" t="s">
        <v>1338</v>
      </c>
      <c r="F5136" t="s">
        <v>2131</v>
      </c>
      <c r="G5136">
        <v>0</v>
      </c>
      <c r="H5136">
        <v>0</v>
      </c>
      <c r="I5136">
        <v>0</v>
      </c>
      <c r="J5136">
        <v>0</v>
      </c>
      <c r="K5136">
        <v>130</v>
      </c>
      <c r="L5136" s="16">
        <v>0</v>
      </c>
      <c r="M5136" s="16">
        <v>0</v>
      </c>
      <c r="N5136" s="16">
        <v>0</v>
      </c>
      <c r="P5136" s="16">
        <v>0</v>
      </c>
      <c r="Q5136">
        <v>0</v>
      </c>
    </row>
    <row r="5137" spans="1:17" x14ac:dyDescent="0.25">
      <c r="A5137" s="12" t="s">
        <v>426</v>
      </c>
      <c r="B5137" s="41" t="str">
        <f t="shared" si="160"/>
        <v>02</v>
      </c>
      <c r="C5137" s="41" t="str">
        <f t="shared" si="161"/>
        <v>2020</v>
      </c>
      <c r="D5137" t="s">
        <v>1110</v>
      </c>
      <c r="E5137" t="s">
        <v>1976</v>
      </c>
      <c r="F5137" t="s">
        <v>2131</v>
      </c>
      <c r="G5137">
        <v>0</v>
      </c>
      <c r="H5137">
        <v>0</v>
      </c>
      <c r="I5137">
        <v>0</v>
      </c>
      <c r="J5137">
        <v>0</v>
      </c>
      <c r="K5137">
        <v>2</v>
      </c>
      <c r="L5137" s="16">
        <v>0</v>
      </c>
      <c r="M5137" s="16">
        <v>0</v>
      </c>
      <c r="N5137" s="16">
        <v>0</v>
      </c>
      <c r="P5137" s="16">
        <v>0</v>
      </c>
      <c r="Q5137">
        <v>0</v>
      </c>
    </row>
    <row r="5138" spans="1:17" x14ac:dyDescent="0.25">
      <c r="A5138" s="12" t="s">
        <v>386</v>
      </c>
      <c r="B5138" s="41" t="str">
        <f t="shared" si="160"/>
        <v>01</v>
      </c>
      <c r="C5138" s="41" t="str">
        <f t="shared" si="161"/>
        <v>2020</v>
      </c>
      <c r="D5138" t="s">
        <v>1123</v>
      </c>
      <c r="E5138" t="s">
        <v>1761</v>
      </c>
      <c r="F5138" t="s">
        <v>2131</v>
      </c>
      <c r="G5138">
        <v>0</v>
      </c>
      <c r="H5138">
        <v>0</v>
      </c>
      <c r="I5138">
        <v>0</v>
      </c>
      <c r="J5138">
        <v>0</v>
      </c>
      <c r="K5138">
        <v>4</v>
      </c>
      <c r="L5138" s="16">
        <v>0</v>
      </c>
      <c r="M5138" s="16">
        <v>0</v>
      </c>
      <c r="N5138" s="16">
        <v>0</v>
      </c>
      <c r="P5138" s="16">
        <v>0</v>
      </c>
      <c r="Q5138">
        <v>0</v>
      </c>
    </row>
    <row r="5139" spans="1:17" x14ac:dyDescent="0.25">
      <c r="A5139" s="12" t="s">
        <v>426</v>
      </c>
      <c r="B5139" s="41" t="str">
        <f t="shared" si="160"/>
        <v>02</v>
      </c>
      <c r="C5139" s="41" t="str">
        <f t="shared" si="161"/>
        <v>2020</v>
      </c>
      <c r="D5139" t="s">
        <v>1113</v>
      </c>
      <c r="E5139" t="s">
        <v>1315</v>
      </c>
      <c r="F5139" t="s">
        <v>2131</v>
      </c>
      <c r="G5139">
        <v>0</v>
      </c>
      <c r="H5139">
        <v>0</v>
      </c>
      <c r="I5139">
        <v>0</v>
      </c>
      <c r="J5139">
        <v>0</v>
      </c>
      <c r="K5139">
        <v>1</v>
      </c>
      <c r="L5139" s="16">
        <v>0</v>
      </c>
      <c r="M5139" s="16">
        <v>0</v>
      </c>
      <c r="N5139" s="16">
        <v>0</v>
      </c>
      <c r="P5139" s="16">
        <v>0</v>
      </c>
      <c r="Q5139">
        <v>0</v>
      </c>
    </row>
    <row r="5140" spans="1:17" x14ac:dyDescent="0.25">
      <c r="A5140" s="12" t="s">
        <v>427</v>
      </c>
      <c r="B5140" s="41" t="str">
        <f t="shared" si="160"/>
        <v>02</v>
      </c>
      <c r="C5140" s="41" t="str">
        <f t="shared" si="161"/>
        <v>2020</v>
      </c>
      <c r="D5140" t="s">
        <v>1125</v>
      </c>
      <c r="E5140" t="s">
        <v>1433</v>
      </c>
      <c r="F5140" t="s">
        <v>2131</v>
      </c>
      <c r="G5140">
        <v>0</v>
      </c>
      <c r="H5140">
        <v>0</v>
      </c>
      <c r="I5140">
        <v>0</v>
      </c>
      <c r="J5140">
        <v>0</v>
      </c>
      <c r="K5140">
        <v>0</v>
      </c>
      <c r="L5140" s="16">
        <v>0</v>
      </c>
      <c r="M5140" s="16">
        <v>0</v>
      </c>
      <c r="N5140" s="16">
        <v>0</v>
      </c>
      <c r="P5140" s="16">
        <v>0</v>
      </c>
      <c r="Q5140">
        <v>0</v>
      </c>
    </row>
    <row r="5141" spans="1:17" x14ac:dyDescent="0.25">
      <c r="A5141" s="12" t="s">
        <v>427</v>
      </c>
      <c r="B5141" s="41" t="str">
        <f t="shared" si="160"/>
        <v>02</v>
      </c>
      <c r="C5141" s="41" t="str">
        <f t="shared" si="161"/>
        <v>2020</v>
      </c>
      <c r="D5141" t="s">
        <v>1112</v>
      </c>
      <c r="E5141" t="s">
        <v>1292</v>
      </c>
      <c r="F5141" t="s">
        <v>2131</v>
      </c>
      <c r="G5141">
        <v>0</v>
      </c>
      <c r="H5141">
        <v>0</v>
      </c>
      <c r="I5141">
        <v>0</v>
      </c>
      <c r="J5141">
        <v>0</v>
      </c>
      <c r="K5141">
        <v>100</v>
      </c>
      <c r="L5141" s="16">
        <v>0</v>
      </c>
      <c r="M5141" s="16">
        <v>0</v>
      </c>
      <c r="N5141" s="16">
        <v>0</v>
      </c>
      <c r="P5141" s="16">
        <v>0</v>
      </c>
      <c r="Q5141">
        <v>0</v>
      </c>
    </row>
    <row r="5142" spans="1:17" x14ac:dyDescent="0.25">
      <c r="A5142" s="12" t="s">
        <v>427</v>
      </c>
      <c r="B5142" s="41" t="str">
        <f t="shared" si="160"/>
        <v>02</v>
      </c>
      <c r="C5142" s="41" t="str">
        <f t="shared" si="161"/>
        <v>2020</v>
      </c>
      <c r="D5142" t="s">
        <v>1112</v>
      </c>
      <c r="E5142" t="s">
        <v>1292</v>
      </c>
      <c r="F5142" t="s">
        <v>2131</v>
      </c>
      <c r="G5142">
        <v>0</v>
      </c>
      <c r="H5142">
        <v>0</v>
      </c>
      <c r="I5142">
        <v>0</v>
      </c>
      <c r="J5142">
        <v>0</v>
      </c>
      <c r="K5142">
        <v>15</v>
      </c>
      <c r="L5142" s="16">
        <v>0</v>
      </c>
      <c r="M5142" s="16">
        <v>0</v>
      </c>
      <c r="N5142" s="16">
        <v>0</v>
      </c>
      <c r="P5142" s="16">
        <v>0</v>
      </c>
      <c r="Q5142">
        <v>0</v>
      </c>
    </row>
    <row r="5143" spans="1:17" x14ac:dyDescent="0.25">
      <c r="A5143" s="12" t="s">
        <v>427</v>
      </c>
      <c r="B5143" s="41" t="str">
        <f t="shared" si="160"/>
        <v>02</v>
      </c>
      <c r="C5143" s="41" t="str">
        <f t="shared" si="161"/>
        <v>2020</v>
      </c>
      <c r="D5143" t="s">
        <v>1112</v>
      </c>
      <c r="E5143" t="s">
        <v>1292</v>
      </c>
      <c r="F5143" t="s">
        <v>2131</v>
      </c>
      <c r="G5143">
        <v>0</v>
      </c>
      <c r="H5143">
        <v>0</v>
      </c>
      <c r="I5143">
        <v>0</v>
      </c>
      <c r="J5143">
        <v>0</v>
      </c>
      <c r="K5143">
        <v>50</v>
      </c>
      <c r="L5143" s="16">
        <v>0</v>
      </c>
      <c r="M5143" s="16">
        <v>0</v>
      </c>
      <c r="N5143" s="16">
        <v>0</v>
      </c>
      <c r="P5143" s="16">
        <v>0</v>
      </c>
      <c r="Q5143">
        <v>0</v>
      </c>
    </row>
    <row r="5144" spans="1:17" x14ac:dyDescent="0.25">
      <c r="A5144" s="12" t="s">
        <v>425</v>
      </c>
      <c r="B5144" s="41" t="str">
        <f t="shared" si="160"/>
        <v>02</v>
      </c>
      <c r="C5144" s="41" t="str">
        <f t="shared" si="161"/>
        <v>2020</v>
      </c>
      <c r="D5144" t="s">
        <v>1113</v>
      </c>
      <c r="E5144" t="s">
        <v>1124</v>
      </c>
      <c r="F5144" t="s">
        <v>2131</v>
      </c>
      <c r="G5144">
        <v>0</v>
      </c>
      <c r="H5144">
        <v>0</v>
      </c>
      <c r="I5144">
        <v>0</v>
      </c>
      <c r="J5144">
        <v>0</v>
      </c>
      <c r="K5144">
        <v>2</v>
      </c>
      <c r="L5144" s="16">
        <v>0</v>
      </c>
      <c r="M5144" s="16">
        <v>0</v>
      </c>
      <c r="N5144" s="16">
        <v>0</v>
      </c>
      <c r="P5144" s="16">
        <v>0</v>
      </c>
      <c r="Q5144">
        <v>0</v>
      </c>
    </row>
    <row r="5145" spans="1:17" x14ac:dyDescent="0.25">
      <c r="A5145" s="12" t="s">
        <v>425</v>
      </c>
      <c r="B5145" s="41" t="str">
        <f t="shared" si="160"/>
        <v>02</v>
      </c>
      <c r="C5145" s="41" t="str">
        <f t="shared" si="161"/>
        <v>2020</v>
      </c>
      <c r="D5145" t="s">
        <v>1113</v>
      </c>
      <c r="E5145" t="s">
        <v>1644</v>
      </c>
      <c r="F5145" t="s">
        <v>2131</v>
      </c>
      <c r="G5145">
        <v>0</v>
      </c>
      <c r="H5145">
        <v>0</v>
      </c>
      <c r="I5145">
        <v>0</v>
      </c>
      <c r="J5145">
        <v>0</v>
      </c>
      <c r="K5145">
        <v>4</v>
      </c>
      <c r="L5145" s="16">
        <v>0</v>
      </c>
      <c r="M5145" s="16">
        <v>0</v>
      </c>
      <c r="N5145" s="16">
        <v>0</v>
      </c>
      <c r="P5145" s="16">
        <v>0</v>
      </c>
      <c r="Q5145">
        <v>0</v>
      </c>
    </row>
    <row r="5146" spans="1:17" x14ac:dyDescent="0.25">
      <c r="A5146" s="12" t="s">
        <v>424</v>
      </c>
      <c r="B5146" s="41" t="str">
        <f t="shared" si="160"/>
        <v>02</v>
      </c>
      <c r="C5146" s="41" t="str">
        <f t="shared" si="161"/>
        <v>2020</v>
      </c>
      <c r="D5146" t="s">
        <v>1113</v>
      </c>
      <c r="E5146" t="s">
        <v>1989</v>
      </c>
      <c r="F5146" t="s">
        <v>2131</v>
      </c>
      <c r="G5146">
        <v>0</v>
      </c>
      <c r="H5146">
        <v>0</v>
      </c>
      <c r="I5146">
        <v>0</v>
      </c>
      <c r="J5146">
        <v>0</v>
      </c>
      <c r="K5146">
        <v>6</v>
      </c>
      <c r="L5146" s="16">
        <v>0</v>
      </c>
      <c r="M5146" s="16">
        <v>0</v>
      </c>
      <c r="N5146" s="16">
        <v>0</v>
      </c>
      <c r="P5146" s="16">
        <v>0</v>
      </c>
      <c r="Q5146">
        <v>0</v>
      </c>
    </row>
    <row r="5147" spans="1:17" x14ac:dyDescent="0.25">
      <c r="A5147" s="12" t="s">
        <v>424</v>
      </c>
      <c r="B5147" s="41" t="str">
        <f t="shared" si="160"/>
        <v>02</v>
      </c>
      <c r="C5147" s="41" t="str">
        <f t="shared" si="161"/>
        <v>2020</v>
      </c>
      <c r="D5147" t="s">
        <v>1113</v>
      </c>
      <c r="E5147" t="s">
        <v>1682</v>
      </c>
      <c r="F5147" t="s">
        <v>2131</v>
      </c>
      <c r="G5147">
        <v>0</v>
      </c>
      <c r="H5147">
        <v>0</v>
      </c>
      <c r="I5147">
        <v>0</v>
      </c>
      <c r="J5147">
        <v>0</v>
      </c>
      <c r="K5147">
        <v>3</v>
      </c>
      <c r="L5147" s="16">
        <v>0</v>
      </c>
      <c r="M5147" s="16">
        <v>0</v>
      </c>
      <c r="N5147" s="16">
        <v>0</v>
      </c>
      <c r="P5147" s="16">
        <v>0</v>
      </c>
      <c r="Q5147">
        <v>0</v>
      </c>
    </row>
    <row r="5148" spans="1:17" x14ac:dyDescent="0.25">
      <c r="A5148" s="12" t="s">
        <v>423</v>
      </c>
      <c r="B5148" s="41" t="str">
        <f t="shared" si="160"/>
        <v>02</v>
      </c>
      <c r="C5148" s="41" t="str">
        <f t="shared" si="161"/>
        <v>2020</v>
      </c>
      <c r="D5148" t="s">
        <v>1113</v>
      </c>
      <c r="E5148" t="s">
        <v>1512</v>
      </c>
      <c r="F5148" t="s">
        <v>2131</v>
      </c>
      <c r="G5148">
        <v>0</v>
      </c>
      <c r="H5148">
        <v>0</v>
      </c>
      <c r="I5148">
        <v>0</v>
      </c>
      <c r="J5148">
        <v>0</v>
      </c>
      <c r="K5148">
        <v>3</v>
      </c>
      <c r="L5148" s="16">
        <v>0</v>
      </c>
      <c r="M5148" s="16">
        <v>0</v>
      </c>
      <c r="N5148" s="16">
        <v>0</v>
      </c>
      <c r="P5148" s="16">
        <v>0</v>
      </c>
      <c r="Q5148">
        <v>0</v>
      </c>
    </row>
    <row r="5149" spans="1:17" x14ac:dyDescent="0.25">
      <c r="A5149" s="12" t="s">
        <v>422</v>
      </c>
      <c r="B5149" s="41" t="str">
        <f t="shared" si="160"/>
        <v>02</v>
      </c>
      <c r="C5149" s="41" t="str">
        <f t="shared" si="161"/>
        <v>2020</v>
      </c>
      <c r="D5149" t="s">
        <v>1113</v>
      </c>
      <c r="E5149" t="s">
        <v>1980</v>
      </c>
      <c r="F5149" t="s">
        <v>2131</v>
      </c>
      <c r="G5149">
        <v>0</v>
      </c>
      <c r="H5149">
        <v>0</v>
      </c>
      <c r="I5149">
        <v>0</v>
      </c>
      <c r="J5149">
        <v>0</v>
      </c>
      <c r="K5149">
        <v>4</v>
      </c>
      <c r="L5149" s="16">
        <v>0</v>
      </c>
      <c r="M5149" s="16">
        <v>0</v>
      </c>
      <c r="N5149" s="16">
        <v>0</v>
      </c>
      <c r="P5149" s="16">
        <v>0</v>
      </c>
      <c r="Q5149">
        <v>0</v>
      </c>
    </row>
    <row r="5150" spans="1:17" x14ac:dyDescent="0.25">
      <c r="A5150" s="12" t="s">
        <v>422</v>
      </c>
      <c r="B5150" s="41" t="str">
        <f t="shared" si="160"/>
        <v>02</v>
      </c>
      <c r="C5150" s="41" t="str">
        <f t="shared" si="161"/>
        <v>2020</v>
      </c>
      <c r="D5150" t="s">
        <v>1113</v>
      </c>
      <c r="E5150" t="s">
        <v>1990</v>
      </c>
      <c r="F5150" t="s">
        <v>2131</v>
      </c>
      <c r="G5150">
        <v>0</v>
      </c>
      <c r="H5150">
        <v>0</v>
      </c>
      <c r="I5150">
        <v>0</v>
      </c>
      <c r="J5150">
        <v>0</v>
      </c>
      <c r="K5150">
        <v>3</v>
      </c>
      <c r="L5150" s="16">
        <v>0</v>
      </c>
      <c r="M5150" s="16">
        <v>0</v>
      </c>
      <c r="N5150" s="16">
        <v>0</v>
      </c>
      <c r="P5150" s="16">
        <v>0</v>
      </c>
      <c r="Q5150">
        <v>0</v>
      </c>
    </row>
    <row r="5151" spans="1:17" x14ac:dyDescent="0.25">
      <c r="A5151" s="12" t="s">
        <v>427</v>
      </c>
      <c r="B5151" s="41" t="str">
        <f t="shared" si="160"/>
        <v>02</v>
      </c>
      <c r="C5151" s="41" t="str">
        <f t="shared" si="161"/>
        <v>2020</v>
      </c>
      <c r="D5151" t="s">
        <v>1126</v>
      </c>
      <c r="E5151" t="s">
        <v>1948</v>
      </c>
      <c r="F5151" t="s">
        <v>2131</v>
      </c>
      <c r="G5151">
        <v>0</v>
      </c>
      <c r="H5151">
        <v>0</v>
      </c>
      <c r="I5151">
        <v>0</v>
      </c>
      <c r="J5151">
        <v>0</v>
      </c>
      <c r="K5151">
        <v>1</v>
      </c>
      <c r="L5151" s="16">
        <v>0</v>
      </c>
      <c r="M5151" s="16">
        <v>0</v>
      </c>
      <c r="N5151" s="16">
        <v>0</v>
      </c>
      <c r="P5151" s="16">
        <v>0</v>
      </c>
      <c r="Q5151">
        <v>0</v>
      </c>
    </row>
    <row r="5152" spans="1:17" x14ac:dyDescent="0.25">
      <c r="A5152" s="12" t="s">
        <v>427</v>
      </c>
      <c r="B5152" s="41" t="str">
        <f t="shared" si="160"/>
        <v>02</v>
      </c>
      <c r="C5152" s="41" t="str">
        <f t="shared" si="161"/>
        <v>2020</v>
      </c>
      <c r="D5152" t="s">
        <v>1112</v>
      </c>
      <c r="E5152" t="s">
        <v>1292</v>
      </c>
      <c r="F5152" t="s">
        <v>2131</v>
      </c>
      <c r="G5152">
        <v>0</v>
      </c>
      <c r="H5152">
        <v>0</v>
      </c>
      <c r="I5152">
        <v>0</v>
      </c>
      <c r="J5152">
        <v>0</v>
      </c>
      <c r="K5152">
        <v>500</v>
      </c>
      <c r="L5152" s="16">
        <v>0</v>
      </c>
      <c r="M5152" s="16">
        <v>0</v>
      </c>
      <c r="N5152" s="16">
        <v>0</v>
      </c>
      <c r="P5152" s="16">
        <v>0</v>
      </c>
      <c r="Q5152">
        <v>0</v>
      </c>
    </row>
    <row r="5153" spans="1:17" x14ac:dyDescent="0.25">
      <c r="A5153" s="12" t="s">
        <v>427</v>
      </c>
      <c r="B5153" s="41" t="str">
        <f t="shared" si="160"/>
        <v>02</v>
      </c>
      <c r="C5153" s="41" t="str">
        <f t="shared" si="161"/>
        <v>2020</v>
      </c>
      <c r="D5153" t="s">
        <v>1116</v>
      </c>
      <c r="E5153" t="s">
        <v>1195</v>
      </c>
      <c r="F5153" t="s">
        <v>2131</v>
      </c>
      <c r="G5153">
        <v>0</v>
      </c>
      <c r="H5153">
        <v>0</v>
      </c>
      <c r="I5153">
        <v>0</v>
      </c>
      <c r="J5153">
        <v>0</v>
      </c>
      <c r="K5153">
        <v>0</v>
      </c>
      <c r="L5153" s="16">
        <v>0</v>
      </c>
      <c r="M5153" s="16">
        <v>0</v>
      </c>
      <c r="N5153" s="16">
        <v>0</v>
      </c>
      <c r="P5153" s="16">
        <v>0</v>
      </c>
      <c r="Q5153">
        <v>0</v>
      </c>
    </row>
    <row r="5154" spans="1:17" x14ac:dyDescent="0.25">
      <c r="A5154" s="12" t="s">
        <v>427</v>
      </c>
      <c r="B5154" s="41" t="str">
        <f t="shared" si="160"/>
        <v>02</v>
      </c>
      <c r="C5154" s="41" t="str">
        <f t="shared" si="161"/>
        <v>2020</v>
      </c>
      <c r="D5154" t="s">
        <v>1109</v>
      </c>
      <c r="E5154" t="s">
        <v>1991</v>
      </c>
      <c r="F5154" t="s">
        <v>2131</v>
      </c>
      <c r="G5154">
        <v>0</v>
      </c>
      <c r="H5154">
        <v>0</v>
      </c>
      <c r="I5154">
        <v>0</v>
      </c>
      <c r="J5154">
        <v>0</v>
      </c>
      <c r="K5154">
        <v>30</v>
      </c>
      <c r="L5154" s="16">
        <v>0</v>
      </c>
      <c r="M5154" s="16">
        <v>0</v>
      </c>
      <c r="N5154" s="16">
        <v>0</v>
      </c>
      <c r="P5154" s="16">
        <v>0</v>
      </c>
      <c r="Q5154">
        <v>0</v>
      </c>
    </row>
    <row r="5155" spans="1:17" x14ac:dyDescent="0.25">
      <c r="A5155" s="12" t="s">
        <v>427</v>
      </c>
      <c r="B5155" s="41" t="str">
        <f t="shared" si="160"/>
        <v>02</v>
      </c>
      <c r="C5155" s="41" t="str">
        <f t="shared" si="161"/>
        <v>2020</v>
      </c>
      <c r="D5155" t="s">
        <v>1113</v>
      </c>
      <c r="E5155" t="s">
        <v>1524</v>
      </c>
      <c r="F5155" t="s">
        <v>2131</v>
      </c>
      <c r="G5155">
        <v>0</v>
      </c>
      <c r="H5155">
        <v>0</v>
      </c>
      <c r="I5155">
        <v>0</v>
      </c>
      <c r="J5155">
        <v>0</v>
      </c>
      <c r="K5155">
        <v>0</v>
      </c>
      <c r="L5155" s="16">
        <v>0</v>
      </c>
      <c r="M5155" s="16">
        <v>0</v>
      </c>
      <c r="N5155" s="16">
        <v>0</v>
      </c>
      <c r="P5155" s="16">
        <v>0</v>
      </c>
      <c r="Q5155">
        <v>0</v>
      </c>
    </row>
    <row r="5156" spans="1:17" x14ac:dyDescent="0.25">
      <c r="A5156" s="12" t="s">
        <v>408</v>
      </c>
      <c r="B5156" s="41" t="str">
        <f t="shared" si="160"/>
        <v>02</v>
      </c>
      <c r="C5156" s="41" t="str">
        <f t="shared" si="161"/>
        <v>2020</v>
      </c>
      <c r="D5156" t="s">
        <v>1109</v>
      </c>
      <c r="E5156" t="s">
        <v>1377</v>
      </c>
      <c r="F5156" t="s">
        <v>2131</v>
      </c>
      <c r="G5156">
        <v>0</v>
      </c>
      <c r="H5156">
        <v>0</v>
      </c>
      <c r="I5156">
        <v>0</v>
      </c>
      <c r="J5156">
        <v>0</v>
      </c>
      <c r="K5156">
        <v>0</v>
      </c>
      <c r="L5156" s="16">
        <v>0</v>
      </c>
      <c r="M5156" s="16">
        <v>0</v>
      </c>
      <c r="N5156" s="16">
        <v>0</v>
      </c>
      <c r="P5156" s="16">
        <v>0</v>
      </c>
      <c r="Q5156">
        <v>0</v>
      </c>
    </row>
    <row r="5157" spans="1:17" x14ac:dyDescent="0.25">
      <c r="A5157" s="12" t="s">
        <v>408</v>
      </c>
      <c r="B5157" s="41" t="str">
        <f t="shared" si="160"/>
        <v>02</v>
      </c>
      <c r="C5157" s="41" t="str">
        <f t="shared" si="161"/>
        <v>2020</v>
      </c>
      <c r="D5157" t="s">
        <v>1107</v>
      </c>
      <c r="E5157" t="s">
        <v>1992</v>
      </c>
      <c r="F5157" t="s">
        <v>2131</v>
      </c>
      <c r="G5157">
        <v>0</v>
      </c>
      <c r="H5157">
        <v>0</v>
      </c>
      <c r="I5157">
        <v>0</v>
      </c>
      <c r="J5157">
        <v>0</v>
      </c>
      <c r="K5157">
        <v>34</v>
      </c>
      <c r="L5157" s="16">
        <v>0</v>
      </c>
      <c r="M5157" s="16">
        <v>0</v>
      </c>
      <c r="N5157" s="16">
        <v>0</v>
      </c>
      <c r="P5157" s="16">
        <v>0</v>
      </c>
      <c r="Q5157">
        <v>0</v>
      </c>
    </row>
    <row r="5158" spans="1:17" x14ac:dyDescent="0.25">
      <c r="A5158" s="12" t="s">
        <v>408</v>
      </c>
      <c r="B5158" s="41" t="str">
        <f t="shared" si="160"/>
        <v>02</v>
      </c>
      <c r="C5158" s="41" t="str">
        <f t="shared" si="161"/>
        <v>2020</v>
      </c>
      <c r="D5158" t="s">
        <v>1120</v>
      </c>
      <c r="E5158" t="s">
        <v>1120</v>
      </c>
      <c r="F5158" t="s">
        <v>2131</v>
      </c>
      <c r="G5158">
        <v>0</v>
      </c>
      <c r="H5158">
        <v>0</v>
      </c>
      <c r="I5158">
        <v>0</v>
      </c>
      <c r="J5158">
        <v>0</v>
      </c>
      <c r="K5158">
        <v>7</v>
      </c>
      <c r="L5158" s="16">
        <v>0</v>
      </c>
      <c r="M5158" s="16">
        <v>0</v>
      </c>
      <c r="N5158" s="16">
        <v>0</v>
      </c>
      <c r="P5158" s="16">
        <v>0</v>
      </c>
      <c r="Q5158">
        <v>0</v>
      </c>
    </row>
    <row r="5159" spans="1:17" x14ac:dyDescent="0.25">
      <c r="A5159" s="12" t="s">
        <v>408</v>
      </c>
      <c r="B5159" s="41" t="str">
        <f t="shared" si="160"/>
        <v>02</v>
      </c>
      <c r="C5159" s="41" t="str">
        <f t="shared" si="161"/>
        <v>2020</v>
      </c>
      <c r="D5159" t="s">
        <v>1109</v>
      </c>
      <c r="E5159" t="s">
        <v>1383</v>
      </c>
      <c r="F5159" t="s">
        <v>2131</v>
      </c>
      <c r="G5159">
        <v>0</v>
      </c>
      <c r="H5159">
        <v>0</v>
      </c>
      <c r="I5159">
        <v>0</v>
      </c>
      <c r="J5159">
        <v>0</v>
      </c>
      <c r="K5159">
        <v>10</v>
      </c>
      <c r="L5159" s="16">
        <v>0</v>
      </c>
      <c r="M5159" s="16">
        <v>0</v>
      </c>
      <c r="N5159" s="16">
        <v>0</v>
      </c>
      <c r="P5159" s="16">
        <v>0</v>
      </c>
      <c r="Q5159">
        <v>0</v>
      </c>
    </row>
    <row r="5160" spans="1:17" x14ac:dyDescent="0.25">
      <c r="A5160" s="12" t="s">
        <v>408</v>
      </c>
      <c r="B5160" s="41" t="str">
        <f t="shared" si="160"/>
        <v>02</v>
      </c>
      <c r="C5160" s="41" t="str">
        <f t="shared" si="161"/>
        <v>2020</v>
      </c>
      <c r="D5160" t="s">
        <v>1117</v>
      </c>
      <c r="E5160" t="s">
        <v>1305</v>
      </c>
      <c r="F5160" t="s">
        <v>2131</v>
      </c>
      <c r="G5160">
        <v>0</v>
      </c>
      <c r="H5160">
        <v>0</v>
      </c>
      <c r="I5160">
        <v>0</v>
      </c>
      <c r="J5160">
        <v>0</v>
      </c>
      <c r="K5160">
        <v>100</v>
      </c>
      <c r="L5160" s="16">
        <v>0</v>
      </c>
      <c r="M5160" s="16">
        <v>0</v>
      </c>
      <c r="N5160" s="16">
        <v>0</v>
      </c>
      <c r="P5160" s="16">
        <v>0</v>
      </c>
      <c r="Q5160">
        <v>0</v>
      </c>
    </row>
    <row r="5161" spans="1:17" x14ac:dyDescent="0.25">
      <c r="A5161" s="12" t="s">
        <v>426</v>
      </c>
      <c r="B5161" s="41" t="str">
        <f t="shared" si="160"/>
        <v>02</v>
      </c>
      <c r="C5161" s="41" t="str">
        <f t="shared" si="161"/>
        <v>2020</v>
      </c>
      <c r="D5161" t="s">
        <v>1119</v>
      </c>
      <c r="E5161" t="s">
        <v>1374</v>
      </c>
      <c r="F5161" t="s">
        <v>2131</v>
      </c>
      <c r="G5161">
        <v>0</v>
      </c>
      <c r="H5161">
        <v>0</v>
      </c>
      <c r="I5161">
        <v>0</v>
      </c>
      <c r="J5161">
        <v>0</v>
      </c>
      <c r="K5161">
        <v>0</v>
      </c>
      <c r="L5161" s="16">
        <v>0</v>
      </c>
      <c r="M5161" s="16">
        <v>0</v>
      </c>
      <c r="N5161" s="16">
        <v>0</v>
      </c>
      <c r="P5161" s="16">
        <v>0</v>
      </c>
      <c r="Q5161">
        <v>0</v>
      </c>
    </row>
    <row r="5162" spans="1:17" x14ac:dyDescent="0.25">
      <c r="A5162" s="12" t="s">
        <v>427</v>
      </c>
      <c r="B5162" s="41" t="str">
        <f t="shared" si="160"/>
        <v>02</v>
      </c>
      <c r="C5162" s="41" t="str">
        <f t="shared" si="161"/>
        <v>2020</v>
      </c>
      <c r="D5162" t="s">
        <v>1110</v>
      </c>
      <c r="E5162" t="s">
        <v>1227</v>
      </c>
      <c r="F5162" t="s">
        <v>2131</v>
      </c>
      <c r="G5162">
        <v>0</v>
      </c>
      <c r="H5162">
        <v>0</v>
      </c>
      <c r="I5162">
        <v>0</v>
      </c>
      <c r="J5162">
        <v>0</v>
      </c>
      <c r="K5162">
        <v>3</v>
      </c>
      <c r="L5162" s="16">
        <v>0</v>
      </c>
      <c r="M5162" s="16">
        <v>0</v>
      </c>
      <c r="N5162" s="16">
        <v>0</v>
      </c>
      <c r="P5162" s="16">
        <v>0</v>
      </c>
      <c r="Q5162">
        <v>0</v>
      </c>
    </row>
    <row r="5163" spans="1:17" x14ac:dyDescent="0.25">
      <c r="A5163" s="12" t="s">
        <v>427</v>
      </c>
      <c r="B5163" s="41" t="str">
        <f t="shared" si="160"/>
        <v>02</v>
      </c>
      <c r="C5163" s="41" t="str">
        <f t="shared" si="161"/>
        <v>2020</v>
      </c>
      <c r="D5163" t="s">
        <v>1110</v>
      </c>
      <c r="E5163" t="s">
        <v>1226</v>
      </c>
      <c r="F5163" t="s">
        <v>2131</v>
      </c>
      <c r="G5163">
        <v>0</v>
      </c>
      <c r="H5163">
        <v>0</v>
      </c>
      <c r="I5163">
        <v>0</v>
      </c>
      <c r="J5163">
        <v>0</v>
      </c>
      <c r="K5163">
        <v>3</v>
      </c>
      <c r="L5163" s="16">
        <v>0</v>
      </c>
      <c r="M5163" s="16">
        <v>0</v>
      </c>
      <c r="N5163" s="16">
        <v>0</v>
      </c>
      <c r="P5163" s="16">
        <v>0</v>
      </c>
      <c r="Q5163">
        <v>0</v>
      </c>
    </row>
    <row r="5164" spans="1:17" x14ac:dyDescent="0.25">
      <c r="A5164" s="12" t="s">
        <v>427</v>
      </c>
      <c r="B5164" s="41" t="str">
        <f t="shared" si="160"/>
        <v>02</v>
      </c>
      <c r="C5164" s="41" t="str">
        <f t="shared" si="161"/>
        <v>2020</v>
      </c>
      <c r="D5164" t="s">
        <v>1110</v>
      </c>
      <c r="E5164" t="s">
        <v>1430</v>
      </c>
      <c r="F5164" t="s">
        <v>2131</v>
      </c>
      <c r="G5164">
        <v>0</v>
      </c>
      <c r="H5164">
        <v>0</v>
      </c>
      <c r="I5164">
        <v>0</v>
      </c>
      <c r="J5164">
        <v>0</v>
      </c>
      <c r="K5164">
        <v>3</v>
      </c>
      <c r="L5164" s="16">
        <v>0</v>
      </c>
      <c r="M5164" s="16">
        <v>0</v>
      </c>
      <c r="N5164" s="16">
        <v>0</v>
      </c>
      <c r="P5164" s="16">
        <v>0</v>
      </c>
      <c r="Q5164">
        <v>0</v>
      </c>
    </row>
    <row r="5165" spans="1:17" x14ac:dyDescent="0.25">
      <c r="A5165" s="12" t="s">
        <v>408</v>
      </c>
      <c r="B5165" s="41" t="str">
        <f t="shared" si="160"/>
        <v>02</v>
      </c>
      <c r="C5165" s="41" t="str">
        <f t="shared" si="161"/>
        <v>2020</v>
      </c>
      <c r="D5165" t="s">
        <v>1110</v>
      </c>
      <c r="E5165" t="s">
        <v>1251</v>
      </c>
      <c r="F5165" t="s">
        <v>2131</v>
      </c>
      <c r="G5165">
        <v>0</v>
      </c>
      <c r="H5165">
        <v>0</v>
      </c>
      <c r="I5165">
        <v>0</v>
      </c>
      <c r="J5165">
        <v>0</v>
      </c>
      <c r="K5165">
        <v>3</v>
      </c>
      <c r="L5165" s="16">
        <v>0</v>
      </c>
      <c r="M5165" s="16">
        <v>0</v>
      </c>
      <c r="N5165" s="16">
        <v>0</v>
      </c>
      <c r="P5165" s="16">
        <v>0</v>
      </c>
      <c r="Q5165">
        <v>0</v>
      </c>
    </row>
    <row r="5166" spans="1:17" x14ac:dyDescent="0.25">
      <c r="A5166" s="12" t="s">
        <v>408</v>
      </c>
      <c r="B5166" s="41" t="str">
        <f t="shared" si="160"/>
        <v>02</v>
      </c>
      <c r="C5166" s="41" t="str">
        <f t="shared" si="161"/>
        <v>2020</v>
      </c>
      <c r="D5166" t="s">
        <v>1110</v>
      </c>
      <c r="E5166" t="s">
        <v>1307</v>
      </c>
      <c r="F5166" t="s">
        <v>2131</v>
      </c>
      <c r="G5166">
        <v>0</v>
      </c>
      <c r="H5166">
        <v>0</v>
      </c>
      <c r="I5166">
        <v>0</v>
      </c>
      <c r="J5166">
        <v>0</v>
      </c>
      <c r="K5166">
        <v>1</v>
      </c>
      <c r="L5166" s="16">
        <v>0</v>
      </c>
      <c r="M5166" s="16">
        <v>0</v>
      </c>
      <c r="N5166" s="16">
        <v>0</v>
      </c>
      <c r="P5166" s="16">
        <v>0</v>
      </c>
      <c r="Q5166">
        <v>0</v>
      </c>
    </row>
    <row r="5167" spans="1:17" x14ac:dyDescent="0.25">
      <c r="A5167" s="12" t="s">
        <v>408</v>
      </c>
      <c r="B5167" s="41" t="str">
        <f t="shared" si="160"/>
        <v>02</v>
      </c>
      <c r="C5167" s="41" t="str">
        <f t="shared" si="161"/>
        <v>2020</v>
      </c>
      <c r="D5167" t="s">
        <v>1110</v>
      </c>
      <c r="E5167" t="s">
        <v>1569</v>
      </c>
      <c r="F5167" t="s">
        <v>2131</v>
      </c>
      <c r="G5167">
        <v>0</v>
      </c>
      <c r="H5167">
        <v>0</v>
      </c>
      <c r="I5167">
        <v>0</v>
      </c>
      <c r="J5167">
        <v>0</v>
      </c>
      <c r="K5167">
        <v>5</v>
      </c>
      <c r="L5167" s="16">
        <v>0</v>
      </c>
      <c r="M5167" s="16">
        <v>0</v>
      </c>
      <c r="N5167" s="16">
        <v>0</v>
      </c>
      <c r="P5167" s="16">
        <v>0</v>
      </c>
      <c r="Q5167">
        <v>0</v>
      </c>
    </row>
    <row r="5168" spans="1:17" x14ac:dyDescent="0.25">
      <c r="A5168" s="12" t="s">
        <v>408</v>
      </c>
      <c r="B5168" s="41" t="str">
        <f t="shared" si="160"/>
        <v>02</v>
      </c>
      <c r="C5168" s="41" t="str">
        <f t="shared" si="161"/>
        <v>2020</v>
      </c>
      <c r="D5168" t="s">
        <v>1110</v>
      </c>
      <c r="E5168" t="s">
        <v>1993</v>
      </c>
      <c r="F5168" t="s">
        <v>2131</v>
      </c>
      <c r="G5168">
        <v>0</v>
      </c>
      <c r="H5168">
        <v>0</v>
      </c>
      <c r="I5168">
        <v>0</v>
      </c>
      <c r="J5168">
        <v>0</v>
      </c>
      <c r="K5168">
        <v>1</v>
      </c>
      <c r="L5168" s="16">
        <v>0</v>
      </c>
      <c r="M5168" s="16">
        <v>0</v>
      </c>
      <c r="N5168" s="16">
        <v>0</v>
      </c>
      <c r="P5168" s="16">
        <v>0</v>
      </c>
      <c r="Q5168">
        <v>0</v>
      </c>
    </row>
    <row r="5169" spans="1:17" x14ac:dyDescent="0.25">
      <c r="A5169" s="12" t="s">
        <v>408</v>
      </c>
      <c r="B5169" s="41" t="str">
        <f t="shared" si="160"/>
        <v>02</v>
      </c>
      <c r="C5169" s="41" t="str">
        <f t="shared" si="161"/>
        <v>2020</v>
      </c>
      <c r="D5169" t="s">
        <v>1113</v>
      </c>
      <c r="E5169" t="s">
        <v>1973</v>
      </c>
      <c r="F5169" t="s">
        <v>2131</v>
      </c>
      <c r="G5169">
        <v>0</v>
      </c>
      <c r="H5169">
        <v>0</v>
      </c>
      <c r="I5169">
        <v>0</v>
      </c>
      <c r="J5169">
        <v>0</v>
      </c>
      <c r="K5169">
        <v>2</v>
      </c>
      <c r="L5169" s="16">
        <v>0</v>
      </c>
      <c r="M5169" s="16">
        <v>0</v>
      </c>
      <c r="N5169" s="16">
        <v>0</v>
      </c>
      <c r="P5169" s="16">
        <v>0</v>
      </c>
      <c r="Q5169">
        <v>0</v>
      </c>
    </row>
    <row r="5170" spans="1:17" x14ac:dyDescent="0.25">
      <c r="A5170" s="12" t="s">
        <v>424</v>
      </c>
      <c r="B5170" s="41" t="str">
        <f t="shared" si="160"/>
        <v>02</v>
      </c>
      <c r="C5170" s="41" t="str">
        <f t="shared" si="161"/>
        <v>2020</v>
      </c>
      <c r="D5170" t="s">
        <v>1111</v>
      </c>
      <c r="E5170" t="s">
        <v>1173</v>
      </c>
      <c r="F5170" t="s">
        <v>2131</v>
      </c>
      <c r="G5170">
        <v>0</v>
      </c>
      <c r="H5170">
        <v>0</v>
      </c>
      <c r="I5170">
        <v>0</v>
      </c>
      <c r="J5170">
        <v>0</v>
      </c>
      <c r="K5170">
        <v>2</v>
      </c>
      <c r="L5170" s="16">
        <v>0</v>
      </c>
      <c r="M5170" s="16">
        <v>0</v>
      </c>
      <c r="N5170" s="16">
        <v>0</v>
      </c>
      <c r="P5170" s="16">
        <v>0</v>
      </c>
      <c r="Q5170">
        <v>0</v>
      </c>
    </row>
    <row r="5171" spans="1:17" x14ac:dyDescent="0.25">
      <c r="A5171" s="12" t="s">
        <v>427</v>
      </c>
      <c r="B5171" s="41" t="str">
        <f t="shared" si="160"/>
        <v>02</v>
      </c>
      <c r="C5171" s="41" t="str">
        <f t="shared" si="161"/>
        <v>2020</v>
      </c>
      <c r="D5171" t="s">
        <v>1111</v>
      </c>
      <c r="E5171" t="s">
        <v>1352</v>
      </c>
      <c r="F5171" t="s">
        <v>2131</v>
      </c>
      <c r="G5171">
        <v>0</v>
      </c>
      <c r="H5171">
        <v>0</v>
      </c>
      <c r="I5171">
        <v>0</v>
      </c>
      <c r="J5171">
        <v>0</v>
      </c>
      <c r="K5171">
        <v>10</v>
      </c>
      <c r="L5171" s="16">
        <v>0</v>
      </c>
      <c r="M5171" s="16">
        <v>0</v>
      </c>
      <c r="N5171" s="16">
        <v>0</v>
      </c>
      <c r="P5171" s="16">
        <v>0</v>
      </c>
      <c r="Q5171">
        <v>0</v>
      </c>
    </row>
    <row r="5172" spans="1:17" x14ac:dyDescent="0.25">
      <c r="A5172" s="12" t="s">
        <v>427</v>
      </c>
      <c r="B5172" s="41" t="str">
        <f t="shared" si="160"/>
        <v>02</v>
      </c>
      <c r="C5172" s="41" t="str">
        <f t="shared" si="161"/>
        <v>2020</v>
      </c>
      <c r="D5172" t="s">
        <v>1111</v>
      </c>
      <c r="E5172" t="s">
        <v>1475</v>
      </c>
      <c r="F5172" t="s">
        <v>2131</v>
      </c>
      <c r="G5172">
        <v>0</v>
      </c>
      <c r="H5172">
        <v>0</v>
      </c>
      <c r="I5172">
        <v>0</v>
      </c>
      <c r="J5172">
        <v>0</v>
      </c>
      <c r="K5172">
        <v>4</v>
      </c>
      <c r="L5172" s="16">
        <v>0</v>
      </c>
      <c r="M5172" s="16">
        <v>0</v>
      </c>
      <c r="N5172" s="16">
        <v>0</v>
      </c>
      <c r="P5172" s="16">
        <v>0</v>
      </c>
      <c r="Q5172">
        <v>0</v>
      </c>
    </row>
    <row r="5173" spans="1:17" x14ac:dyDescent="0.25">
      <c r="A5173" s="12" t="s">
        <v>408</v>
      </c>
      <c r="B5173" s="41" t="str">
        <f t="shared" si="160"/>
        <v>02</v>
      </c>
      <c r="C5173" s="41" t="str">
        <f t="shared" si="161"/>
        <v>2020</v>
      </c>
      <c r="D5173" t="s">
        <v>1111</v>
      </c>
      <c r="E5173" t="s">
        <v>1151</v>
      </c>
      <c r="F5173" t="s">
        <v>2131</v>
      </c>
      <c r="G5173">
        <v>0</v>
      </c>
      <c r="H5173">
        <v>0</v>
      </c>
      <c r="I5173">
        <v>0</v>
      </c>
      <c r="J5173">
        <v>0</v>
      </c>
      <c r="K5173">
        <v>4</v>
      </c>
      <c r="L5173" s="16">
        <v>0</v>
      </c>
      <c r="M5173" s="16">
        <v>0</v>
      </c>
      <c r="N5173" s="16">
        <v>0</v>
      </c>
      <c r="P5173" s="16">
        <v>0</v>
      </c>
      <c r="Q5173">
        <v>0</v>
      </c>
    </row>
    <row r="5174" spans="1:17" x14ac:dyDescent="0.25">
      <c r="A5174" s="12" t="s">
        <v>408</v>
      </c>
      <c r="B5174" s="41" t="str">
        <f t="shared" si="160"/>
        <v>02</v>
      </c>
      <c r="C5174" s="41" t="str">
        <f t="shared" si="161"/>
        <v>2020</v>
      </c>
      <c r="D5174" t="s">
        <v>1111</v>
      </c>
      <c r="E5174" t="s">
        <v>1479</v>
      </c>
      <c r="F5174" t="s">
        <v>2131</v>
      </c>
      <c r="G5174">
        <v>0</v>
      </c>
      <c r="H5174">
        <v>0</v>
      </c>
      <c r="I5174">
        <v>0</v>
      </c>
      <c r="J5174">
        <v>0</v>
      </c>
      <c r="K5174">
        <v>2</v>
      </c>
      <c r="L5174" s="16">
        <v>0</v>
      </c>
      <c r="M5174" s="16">
        <v>0</v>
      </c>
      <c r="N5174" s="16">
        <v>0</v>
      </c>
      <c r="P5174" s="16">
        <v>0</v>
      </c>
      <c r="Q5174">
        <v>0</v>
      </c>
    </row>
    <row r="5175" spans="1:17" x14ac:dyDescent="0.25">
      <c r="A5175" s="12" t="s">
        <v>408</v>
      </c>
      <c r="B5175" s="41" t="str">
        <f t="shared" si="160"/>
        <v>02</v>
      </c>
      <c r="C5175" s="41" t="str">
        <f t="shared" si="161"/>
        <v>2020</v>
      </c>
      <c r="D5175" t="s">
        <v>1111</v>
      </c>
      <c r="E5175" t="s">
        <v>1507</v>
      </c>
      <c r="F5175" t="s">
        <v>2131</v>
      </c>
      <c r="G5175">
        <v>0</v>
      </c>
      <c r="H5175">
        <v>0</v>
      </c>
      <c r="I5175">
        <v>0</v>
      </c>
      <c r="J5175">
        <v>0</v>
      </c>
      <c r="K5175">
        <v>0</v>
      </c>
      <c r="L5175" s="16">
        <v>0</v>
      </c>
      <c r="M5175" s="16">
        <v>0</v>
      </c>
      <c r="N5175" s="16">
        <v>0</v>
      </c>
      <c r="P5175" s="16">
        <v>0</v>
      </c>
      <c r="Q5175">
        <v>0</v>
      </c>
    </row>
    <row r="5176" spans="1:17" x14ac:dyDescent="0.25">
      <c r="A5176" s="12" t="s">
        <v>408</v>
      </c>
      <c r="B5176" s="41" t="str">
        <f t="shared" si="160"/>
        <v>02</v>
      </c>
      <c r="C5176" s="41" t="str">
        <f t="shared" si="161"/>
        <v>2020</v>
      </c>
      <c r="D5176" t="s">
        <v>1107</v>
      </c>
      <c r="E5176" t="s">
        <v>1994</v>
      </c>
      <c r="F5176" t="s">
        <v>2131</v>
      </c>
      <c r="G5176">
        <v>0</v>
      </c>
      <c r="H5176">
        <v>0</v>
      </c>
      <c r="I5176">
        <v>0</v>
      </c>
      <c r="J5176">
        <v>0</v>
      </c>
      <c r="K5176">
        <v>10</v>
      </c>
      <c r="L5176" s="16">
        <v>0</v>
      </c>
      <c r="M5176" s="16">
        <v>0</v>
      </c>
      <c r="N5176" s="16">
        <v>0</v>
      </c>
      <c r="P5176" s="16">
        <v>0</v>
      </c>
      <c r="Q5176">
        <v>0</v>
      </c>
    </row>
    <row r="5177" spans="1:17" x14ac:dyDescent="0.25">
      <c r="A5177" s="12" t="s">
        <v>408</v>
      </c>
      <c r="B5177" s="41" t="str">
        <f t="shared" si="160"/>
        <v>02</v>
      </c>
      <c r="C5177" s="41" t="str">
        <f t="shared" si="161"/>
        <v>2020</v>
      </c>
      <c r="D5177" t="s">
        <v>1117</v>
      </c>
      <c r="E5177" t="s">
        <v>1840</v>
      </c>
      <c r="F5177" t="s">
        <v>2131</v>
      </c>
      <c r="G5177">
        <v>0</v>
      </c>
      <c r="H5177">
        <v>0</v>
      </c>
      <c r="I5177">
        <v>0</v>
      </c>
      <c r="J5177">
        <v>0</v>
      </c>
      <c r="K5177">
        <v>10</v>
      </c>
      <c r="L5177" s="16">
        <v>0</v>
      </c>
      <c r="M5177" s="16">
        <v>0</v>
      </c>
      <c r="N5177" s="16">
        <v>0</v>
      </c>
      <c r="P5177" s="16">
        <v>0</v>
      </c>
      <c r="Q5177">
        <v>0</v>
      </c>
    </row>
    <row r="5178" spans="1:17" x14ac:dyDescent="0.25">
      <c r="A5178" s="12" t="s">
        <v>408</v>
      </c>
      <c r="B5178" s="41" t="str">
        <f t="shared" si="160"/>
        <v>02</v>
      </c>
      <c r="C5178" s="41" t="str">
        <f t="shared" si="161"/>
        <v>2020</v>
      </c>
      <c r="D5178" t="s">
        <v>1117</v>
      </c>
      <c r="E5178" t="s">
        <v>1197</v>
      </c>
      <c r="F5178" t="s">
        <v>2131</v>
      </c>
      <c r="G5178">
        <v>0</v>
      </c>
      <c r="H5178">
        <v>0</v>
      </c>
      <c r="I5178">
        <v>0</v>
      </c>
      <c r="J5178">
        <v>0</v>
      </c>
      <c r="K5178">
        <v>3</v>
      </c>
      <c r="L5178" s="16">
        <v>0</v>
      </c>
      <c r="M5178" s="16">
        <v>0</v>
      </c>
      <c r="N5178" s="16">
        <v>0</v>
      </c>
      <c r="P5178" s="16">
        <v>0</v>
      </c>
      <c r="Q5178">
        <v>0</v>
      </c>
    </row>
    <row r="5179" spans="1:17" x14ac:dyDescent="0.25">
      <c r="A5179" s="12" t="s">
        <v>408</v>
      </c>
      <c r="B5179" s="41" t="str">
        <f t="shared" si="160"/>
        <v>02</v>
      </c>
      <c r="C5179" s="41" t="str">
        <f t="shared" si="161"/>
        <v>2020</v>
      </c>
      <c r="D5179" t="s">
        <v>1116</v>
      </c>
      <c r="E5179" t="s">
        <v>1189</v>
      </c>
      <c r="F5179" t="s">
        <v>2131</v>
      </c>
      <c r="G5179">
        <v>0</v>
      </c>
      <c r="H5179">
        <v>0</v>
      </c>
      <c r="I5179">
        <v>0</v>
      </c>
      <c r="J5179">
        <v>0</v>
      </c>
      <c r="K5179">
        <v>3</v>
      </c>
      <c r="L5179" s="16">
        <v>0</v>
      </c>
      <c r="M5179" s="16">
        <v>0</v>
      </c>
      <c r="N5179" s="16">
        <v>0</v>
      </c>
      <c r="P5179" s="16">
        <v>0</v>
      </c>
      <c r="Q5179">
        <v>0</v>
      </c>
    </row>
    <row r="5180" spans="1:17" x14ac:dyDescent="0.25">
      <c r="A5180" s="12" t="s">
        <v>408</v>
      </c>
      <c r="B5180" s="41" t="str">
        <f t="shared" si="160"/>
        <v>02</v>
      </c>
      <c r="C5180" s="41" t="str">
        <f t="shared" si="161"/>
        <v>2020</v>
      </c>
      <c r="D5180" t="s">
        <v>1116</v>
      </c>
      <c r="E5180" t="s">
        <v>1208</v>
      </c>
      <c r="F5180" t="s">
        <v>2131</v>
      </c>
      <c r="G5180">
        <v>0</v>
      </c>
      <c r="H5180">
        <v>0</v>
      </c>
      <c r="I5180">
        <v>0</v>
      </c>
      <c r="J5180">
        <v>0</v>
      </c>
      <c r="K5180">
        <v>1</v>
      </c>
      <c r="L5180" s="16">
        <v>0</v>
      </c>
      <c r="M5180" s="16">
        <v>0</v>
      </c>
      <c r="N5180" s="16">
        <v>0</v>
      </c>
      <c r="P5180" s="16">
        <v>0</v>
      </c>
      <c r="Q5180">
        <v>0</v>
      </c>
    </row>
    <row r="5181" spans="1:17" x14ac:dyDescent="0.25">
      <c r="A5181" s="12" t="s">
        <v>408</v>
      </c>
      <c r="B5181" s="41" t="str">
        <f t="shared" si="160"/>
        <v>02</v>
      </c>
      <c r="C5181" s="41" t="str">
        <f t="shared" si="161"/>
        <v>2020</v>
      </c>
      <c r="D5181" t="s">
        <v>1107</v>
      </c>
      <c r="E5181" t="s">
        <v>1148</v>
      </c>
      <c r="F5181" t="s">
        <v>2131</v>
      </c>
      <c r="G5181">
        <v>0</v>
      </c>
      <c r="H5181">
        <v>0</v>
      </c>
      <c r="I5181">
        <v>0</v>
      </c>
      <c r="J5181">
        <v>0</v>
      </c>
      <c r="K5181">
        <v>2</v>
      </c>
      <c r="L5181" s="16">
        <v>0</v>
      </c>
      <c r="M5181" s="16">
        <v>0</v>
      </c>
      <c r="N5181" s="16">
        <v>0</v>
      </c>
      <c r="P5181" s="16">
        <v>0</v>
      </c>
      <c r="Q5181">
        <v>0</v>
      </c>
    </row>
    <row r="5182" spans="1:17" x14ac:dyDescent="0.25">
      <c r="A5182" s="12" t="s">
        <v>408</v>
      </c>
      <c r="B5182" s="41" t="str">
        <f t="shared" si="160"/>
        <v>02</v>
      </c>
      <c r="C5182" s="41" t="str">
        <f t="shared" si="161"/>
        <v>2020</v>
      </c>
      <c r="D5182" t="s">
        <v>1107</v>
      </c>
      <c r="E5182" t="s">
        <v>1154</v>
      </c>
      <c r="F5182" t="s">
        <v>2131</v>
      </c>
      <c r="G5182">
        <v>0</v>
      </c>
      <c r="H5182">
        <v>0</v>
      </c>
      <c r="I5182">
        <v>0</v>
      </c>
      <c r="J5182">
        <v>0</v>
      </c>
      <c r="K5182">
        <v>2</v>
      </c>
      <c r="L5182" s="16">
        <v>0</v>
      </c>
      <c r="M5182" s="16">
        <v>0</v>
      </c>
      <c r="N5182" s="16">
        <v>0</v>
      </c>
      <c r="P5182" s="16">
        <v>0</v>
      </c>
      <c r="Q5182">
        <v>0</v>
      </c>
    </row>
    <row r="5183" spans="1:17" x14ac:dyDescent="0.25">
      <c r="A5183" s="12" t="s">
        <v>408</v>
      </c>
      <c r="B5183" s="41" t="str">
        <f t="shared" si="160"/>
        <v>02</v>
      </c>
      <c r="C5183" s="41" t="str">
        <f t="shared" si="161"/>
        <v>2020</v>
      </c>
      <c r="D5183" t="s">
        <v>1116</v>
      </c>
      <c r="E5183" t="s">
        <v>1690</v>
      </c>
      <c r="F5183" t="s">
        <v>2131</v>
      </c>
      <c r="G5183">
        <v>0</v>
      </c>
      <c r="H5183">
        <v>0</v>
      </c>
      <c r="I5183">
        <v>0</v>
      </c>
      <c r="J5183">
        <v>0</v>
      </c>
      <c r="K5183">
        <v>40</v>
      </c>
      <c r="L5183" s="16">
        <v>0</v>
      </c>
      <c r="M5183" s="16">
        <v>0</v>
      </c>
      <c r="N5183" s="16">
        <v>0</v>
      </c>
      <c r="P5183" s="16">
        <v>0</v>
      </c>
      <c r="Q5183">
        <v>0</v>
      </c>
    </row>
    <row r="5184" spans="1:17" x14ac:dyDescent="0.25">
      <c r="A5184" s="12" t="s">
        <v>408</v>
      </c>
      <c r="B5184" s="41" t="str">
        <f t="shared" si="160"/>
        <v>02</v>
      </c>
      <c r="C5184" s="41" t="str">
        <f t="shared" si="161"/>
        <v>2020</v>
      </c>
      <c r="D5184" t="s">
        <v>1116</v>
      </c>
      <c r="E5184" t="s">
        <v>1174</v>
      </c>
      <c r="F5184" t="s">
        <v>2131</v>
      </c>
      <c r="G5184">
        <v>0</v>
      </c>
      <c r="H5184">
        <v>0</v>
      </c>
      <c r="I5184">
        <v>0</v>
      </c>
      <c r="J5184">
        <v>0</v>
      </c>
      <c r="K5184">
        <v>18</v>
      </c>
      <c r="L5184" s="16">
        <v>0</v>
      </c>
      <c r="M5184" s="16">
        <v>0</v>
      </c>
      <c r="N5184" s="16">
        <v>0</v>
      </c>
      <c r="P5184" s="16">
        <v>0</v>
      </c>
      <c r="Q5184">
        <v>0</v>
      </c>
    </row>
    <row r="5185" spans="1:17" x14ac:dyDescent="0.25">
      <c r="A5185" s="12" t="s">
        <v>408</v>
      </c>
      <c r="B5185" s="41" t="str">
        <f t="shared" si="160"/>
        <v>02</v>
      </c>
      <c r="C5185" s="41" t="str">
        <f t="shared" si="161"/>
        <v>2020</v>
      </c>
      <c r="D5185" t="s">
        <v>1112</v>
      </c>
      <c r="E5185" t="s">
        <v>1294</v>
      </c>
      <c r="F5185" t="s">
        <v>2131</v>
      </c>
      <c r="G5185">
        <v>0</v>
      </c>
      <c r="H5185">
        <v>0</v>
      </c>
      <c r="I5185">
        <v>0</v>
      </c>
      <c r="J5185">
        <v>0</v>
      </c>
      <c r="K5185">
        <v>600</v>
      </c>
      <c r="L5185" s="16">
        <v>0</v>
      </c>
      <c r="M5185" s="16">
        <v>0</v>
      </c>
      <c r="N5185" s="16">
        <v>0</v>
      </c>
      <c r="P5185" s="16">
        <v>0</v>
      </c>
      <c r="Q5185">
        <v>0</v>
      </c>
    </row>
    <row r="5186" spans="1:17" x14ac:dyDescent="0.25">
      <c r="A5186" s="12" t="s">
        <v>428</v>
      </c>
      <c r="B5186" s="41" t="str">
        <f t="shared" si="160"/>
        <v>02</v>
      </c>
      <c r="C5186" s="41" t="str">
        <f t="shared" si="161"/>
        <v>2020</v>
      </c>
      <c r="D5186" t="s">
        <v>1116</v>
      </c>
      <c r="E5186" t="s">
        <v>1842</v>
      </c>
      <c r="F5186" t="s">
        <v>2131</v>
      </c>
      <c r="G5186">
        <v>0</v>
      </c>
      <c r="H5186">
        <v>0</v>
      </c>
      <c r="I5186">
        <v>0</v>
      </c>
      <c r="J5186">
        <v>0</v>
      </c>
      <c r="K5186">
        <v>40</v>
      </c>
      <c r="L5186" s="16">
        <v>0</v>
      </c>
      <c r="M5186" s="16">
        <v>0</v>
      </c>
      <c r="N5186" s="16">
        <v>0</v>
      </c>
      <c r="P5186" s="16">
        <v>0</v>
      </c>
      <c r="Q5186">
        <v>0</v>
      </c>
    </row>
    <row r="5187" spans="1:17" x14ac:dyDescent="0.25">
      <c r="A5187" s="12" t="s">
        <v>408</v>
      </c>
      <c r="B5187" s="41" t="str">
        <f t="shared" ref="B5187:B5250" si="162">LEFT(A5187,2)</f>
        <v>02</v>
      </c>
      <c r="C5187" s="41" t="str">
        <f t="shared" ref="C5187:C5250" si="163">MID(A5187,7,4)</f>
        <v>2020</v>
      </c>
      <c r="D5187" t="s">
        <v>1107</v>
      </c>
      <c r="E5187" t="s">
        <v>1880</v>
      </c>
      <c r="F5187" t="s">
        <v>2131</v>
      </c>
      <c r="G5187">
        <v>0</v>
      </c>
      <c r="H5187">
        <v>0</v>
      </c>
      <c r="I5187">
        <v>0</v>
      </c>
      <c r="J5187">
        <v>0</v>
      </c>
      <c r="K5187">
        <v>30</v>
      </c>
      <c r="L5187" s="16">
        <v>0</v>
      </c>
      <c r="M5187" s="16">
        <v>0</v>
      </c>
      <c r="N5187" s="16">
        <v>0</v>
      </c>
      <c r="P5187" s="16">
        <v>0</v>
      </c>
      <c r="Q5187">
        <v>0</v>
      </c>
    </row>
    <row r="5188" spans="1:17" x14ac:dyDescent="0.25">
      <c r="A5188" s="12" t="s">
        <v>428</v>
      </c>
      <c r="B5188" s="41" t="str">
        <f t="shared" si="162"/>
        <v>02</v>
      </c>
      <c r="C5188" s="41" t="str">
        <f t="shared" si="163"/>
        <v>2020</v>
      </c>
      <c r="D5188" t="s">
        <v>1111</v>
      </c>
      <c r="E5188" t="s">
        <v>1321</v>
      </c>
      <c r="F5188" t="s">
        <v>2131</v>
      </c>
      <c r="G5188">
        <v>0</v>
      </c>
      <c r="H5188">
        <v>0</v>
      </c>
      <c r="I5188">
        <v>0</v>
      </c>
      <c r="J5188">
        <v>0</v>
      </c>
      <c r="K5188">
        <v>280</v>
      </c>
      <c r="L5188" s="16">
        <v>0</v>
      </c>
      <c r="M5188" s="16">
        <v>0</v>
      </c>
      <c r="N5188" s="16">
        <v>0</v>
      </c>
      <c r="P5188" s="16">
        <v>0</v>
      </c>
      <c r="Q5188">
        <v>0</v>
      </c>
    </row>
    <row r="5189" spans="1:17" x14ac:dyDescent="0.25">
      <c r="A5189" s="12" t="s">
        <v>428</v>
      </c>
      <c r="B5189" s="41" t="str">
        <f t="shared" si="162"/>
        <v>02</v>
      </c>
      <c r="C5189" s="41" t="str">
        <f t="shared" si="163"/>
        <v>2020</v>
      </c>
      <c r="D5189" t="s">
        <v>1124</v>
      </c>
      <c r="E5189" t="s">
        <v>1228</v>
      </c>
      <c r="F5189" t="s">
        <v>2129</v>
      </c>
      <c r="G5189">
        <v>0</v>
      </c>
      <c r="H5189">
        <v>5</v>
      </c>
      <c r="I5189">
        <v>20</v>
      </c>
      <c r="J5189">
        <v>11</v>
      </c>
      <c r="K5189">
        <v>0</v>
      </c>
      <c r="L5189" s="16">
        <v>0</v>
      </c>
      <c r="M5189" s="16">
        <v>0</v>
      </c>
      <c r="N5189" s="16">
        <v>0</v>
      </c>
      <c r="P5189" s="16">
        <v>0</v>
      </c>
      <c r="Q5189">
        <v>0</v>
      </c>
    </row>
    <row r="5190" spans="1:17" x14ac:dyDescent="0.25">
      <c r="A5190" s="12" t="s">
        <v>428</v>
      </c>
      <c r="B5190" s="41" t="str">
        <f t="shared" si="162"/>
        <v>02</v>
      </c>
      <c r="C5190" s="41" t="str">
        <f t="shared" si="163"/>
        <v>2020</v>
      </c>
      <c r="D5190" t="s">
        <v>1111</v>
      </c>
      <c r="E5190" t="s">
        <v>1404</v>
      </c>
      <c r="F5190" t="s">
        <v>2135</v>
      </c>
      <c r="G5190">
        <v>0</v>
      </c>
      <c r="H5190">
        <v>15</v>
      </c>
      <c r="I5190">
        <v>0</v>
      </c>
      <c r="J5190">
        <v>0</v>
      </c>
      <c r="K5190">
        <v>0</v>
      </c>
      <c r="L5190" s="16">
        <v>0</v>
      </c>
      <c r="M5190" s="16">
        <v>0</v>
      </c>
      <c r="N5190" s="16">
        <v>0</v>
      </c>
      <c r="P5190" s="16">
        <v>0</v>
      </c>
      <c r="Q5190">
        <v>0</v>
      </c>
    </row>
    <row r="5191" spans="1:17" x14ac:dyDescent="0.25">
      <c r="A5191" s="12" t="s">
        <v>428</v>
      </c>
      <c r="B5191" s="41" t="str">
        <f t="shared" si="162"/>
        <v>02</v>
      </c>
      <c r="C5191" s="41" t="str">
        <f t="shared" si="163"/>
        <v>2020</v>
      </c>
      <c r="D5191" t="s">
        <v>1136</v>
      </c>
      <c r="E5191" t="s">
        <v>1392</v>
      </c>
      <c r="F5191" t="s">
        <v>2131</v>
      </c>
      <c r="G5191">
        <v>0</v>
      </c>
      <c r="H5191">
        <v>0</v>
      </c>
      <c r="I5191">
        <v>0</v>
      </c>
      <c r="J5191">
        <v>0</v>
      </c>
      <c r="K5191">
        <v>7</v>
      </c>
      <c r="L5191" s="16">
        <v>0</v>
      </c>
      <c r="M5191" s="16">
        <v>0</v>
      </c>
      <c r="N5191" s="16">
        <v>0</v>
      </c>
      <c r="P5191" s="16">
        <v>0</v>
      </c>
      <c r="Q5191">
        <v>0</v>
      </c>
    </row>
    <row r="5192" spans="1:17" x14ac:dyDescent="0.25">
      <c r="A5192" s="12" t="s">
        <v>428</v>
      </c>
      <c r="B5192" s="41" t="str">
        <f t="shared" si="162"/>
        <v>02</v>
      </c>
      <c r="C5192" s="41" t="str">
        <f t="shared" si="163"/>
        <v>2020</v>
      </c>
      <c r="D5192" t="s">
        <v>1108</v>
      </c>
      <c r="E5192" t="s">
        <v>1534</v>
      </c>
      <c r="F5192" t="s">
        <v>2129</v>
      </c>
      <c r="G5192">
        <v>0</v>
      </c>
      <c r="H5192">
        <v>0</v>
      </c>
      <c r="I5192">
        <v>1</v>
      </c>
      <c r="J5192">
        <v>1</v>
      </c>
      <c r="K5192">
        <v>0</v>
      </c>
      <c r="L5192" s="16">
        <v>0</v>
      </c>
      <c r="M5192" s="16">
        <v>0</v>
      </c>
      <c r="N5192" s="16">
        <v>0</v>
      </c>
      <c r="P5192" s="16">
        <v>0</v>
      </c>
      <c r="Q5192">
        <v>0</v>
      </c>
    </row>
    <row r="5193" spans="1:17" x14ac:dyDescent="0.25">
      <c r="A5193" s="12" t="s">
        <v>426</v>
      </c>
      <c r="B5193" s="41" t="str">
        <f t="shared" si="162"/>
        <v>02</v>
      </c>
      <c r="C5193" s="41" t="str">
        <f t="shared" si="163"/>
        <v>2020</v>
      </c>
      <c r="D5193" t="s">
        <v>1121</v>
      </c>
      <c r="E5193" t="s">
        <v>1214</v>
      </c>
      <c r="F5193" t="s">
        <v>2131</v>
      </c>
      <c r="G5193">
        <v>0</v>
      </c>
      <c r="H5193">
        <v>0</v>
      </c>
      <c r="I5193">
        <v>0</v>
      </c>
      <c r="J5193">
        <v>0</v>
      </c>
      <c r="K5193">
        <v>11</v>
      </c>
      <c r="L5193" s="16">
        <v>0</v>
      </c>
      <c r="M5193" s="16">
        <v>0</v>
      </c>
      <c r="N5193" s="16">
        <v>0</v>
      </c>
      <c r="P5193" s="16">
        <v>0</v>
      </c>
      <c r="Q5193">
        <v>0</v>
      </c>
    </row>
    <row r="5194" spans="1:17" x14ac:dyDescent="0.25">
      <c r="A5194" s="12" t="s">
        <v>427</v>
      </c>
      <c r="B5194" s="41" t="str">
        <f t="shared" si="162"/>
        <v>02</v>
      </c>
      <c r="C5194" s="41" t="str">
        <f t="shared" si="163"/>
        <v>2020</v>
      </c>
      <c r="D5194" t="s">
        <v>1121</v>
      </c>
      <c r="E5194" t="s">
        <v>1214</v>
      </c>
      <c r="F5194" t="s">
        <v>2131</v>
      </c>
      <c r="G5194">
        <v>0</v>
      </c>
      <c r="H5194">
        <v>0</v>
      </c>
      <c r="I5194">
        <v>0</v>
      </c>
      <c r="J5194">
        <v>0</v>
      </c>
      <c r="K5194">
        <v>1750</v>
      </c>
      <c r="L5194" s="16">
        <v>0</v>
      </c>
      <c r="M5194" s="16">
        <v>0</v>
      </c>
      <c r="N5194" s="16">
        <v>0</v>
      </c>
      <c r="P5194" s="16">
        <v>0</v>
      </c>
      <c r="Q5194">
        <v>0</v>
      </c>
    </row>
    <row r="5195" spans="1:17" x14ac:dyDescent="0.25">
      <c r="A5195" s="12" t="s">
        <v>428</v>
      </c>
      <c r="B5195" s="41" t="str">
        <f t="shared" si="162"/>
        <v>02</v>
      </c>
      <c r="C5195" s="41" t="str">
        <f t="shared" si="163"/>
        <v>2020</v>
      </c>
      <c r="D5195" t="s">
        <v>1111</v>
      </c>
      <c r="E5195" t="s">
        <v>1475</v>
      </c>
      <c r="F5195" t="s">
        <v>2131</v>
      </c>
      <c r="G5195">
        <v>0</v>
      </c>
      <c r="H5195">
        <v>0</v>
      </c>
      <c r="I5195">
        <v>0</v>
      </c>
      <c r="J5195">
        <v>0</v>
      </c>
      <c r="K5195">
        <v>5</v>
      </c>
      <c r="L5195" s="16">
        <v>0</v>
      </c>
      <c r="M5195" s="16">
        <v>0</v>
      </c>
      <c r="N5195" s="16">
        <v>0</v>
      </c>
      <c r="P5195" s="16">
        <v>0</v>
      </c>
      <c r="Q5195">
        <v>0</v>
      </c>
    </row>
    <row r="5196" spans="1:17" x14ac:dyDescent="0.25">
      <c r="A5196" s="12" t="s">
        <v>428</v>
      </c>
      <c r="B5196" s="41" t="str">
        <f t="shared" si="162"/>
        <v>02</v>
      </c>
      <c r="C5196" s="41" t="str">
        <f t="shared" si="163"/>
        <v>2020</v>
      </c>
      <c r="D5196" t="s">
        <v>1110</v>
      </c>
      <c r="E5196" t="s">
        <v>1442</v>
      </c>
      <c r="F5196" t="s">
        <v>2131</v>
      </c>
      <c r="G5196">
        <v>0</v>
      </c>
      <c r="H5196">
        <v>0</v>
      </c>
      <c r="I5196">
        <v>0</v>
      </c>
      <c r="J5196">
        <v>0</v>
      </c>
      <c r="K5196">
        <v>5</v>
      </c>
      <c r="L5196" s="16">
        <v>0</v>
      </c>
      <c r="M5196" s="16">
        <v>0</v>
      </c>
      <c r="N5196" s="16">
        <v>0</v>
      </c>
      <c r="P5196" s="16">
        <v>0</v>
      </c>
      <c r="Q5196">
        <v>0</v>
      </c>
    </row>
    <row r="5197" spans="1:17" x14ac:dyDescent="0.25">
      <c r="A5197" s="12" t="s">
        <v>428</v>
      </c>
      <c r="B5197" s="41" t="str">
        <f t="shared" si="162"/>
        <v>02</v>
      </c>
      <c r="C5197" s="41" t="str">
        <f t="shared" si="163"/>
        <v>2020</v>
      </c>
      <c r="D5197" t="s">
        <v>1110</v>
      </c>
      <c r="E5197" t="s">
        <v>1227</v>
      </c>
      <c r="F5197" t="s">
        <v>2131</v>
      </c>
      <c r="G5197">
        <v>0</v>
      </c>
      <c r="H5197">
        <v>0</v>
      </c>
      <c r="I5197">
        <v>0</v>
      </c>
      <c r="J5197">
        <v>0</v>
      </c>
      <c r="K5197">
        <v>5</v>
      </c>
      <c r="L5197" s="16">
        <v>0</v>
      </c>
      <c r="M5197" s="16">
        <v>0</v>
      </c>
      <c r="N5197" s="16">
        <v>0</v>
      </c>
      <c r="P5197" s="16">
        <v>0</v>
      </c>
      <c r="Q5197">
        <v>0</v>
      </c>
    </row>
    <row r="5198" spans="1:17" x14ac:dyDescent="0.25">
      <c r="A5198" s="12" t="s">
        <v>428</v>
      </c>
      <c r="B5198" s="41" t="str">
        <f t="shared" si="162"/>
        <v>02</v>
      </c>
      <c r="C5198" s="41" t="str">
        <f t="shared" si="163"/>
        <v>2020</v>
      </c>
      <c r="D5198" t="s">
        <v>1117</v>
      </c>
      <c r="E5198" t="s">
        <v>1349</v>
      </c>
      <c r="F5198" t="s">
        <v>2131</v>
      </c>
      <c r="G5198">
        <v>0</v>
      </c>
      <c r="H5198">
        <v>0</v>
      </c>
      <c r="I5198">
        <v>0</v>
      </c>
      <c r="J5198">
        <v>0</v>
      </c>
      <c r="K5198">
        <v>200</v>
      </c>
      <c r="L5198" s="16">
        <v>0</v>
      </c>
      <c r="M5198" s="16">
        <v>0</v>
      </c>
      <c r="N5198" s="16">
        <v>0</v>
      </c>
      <c r="P5198" s="16">
        <v>0</v>
      </c>
      <c r="Q5198">
        <v>0</v>
      </c>
    </row>
    <row r="5199" spans="1:17" x14ac:dyDescent="0.25">
      <c r="A5199" s="12" t="s">
        <v>428</v>
      </c>
      <c r="B5199" s="41" t="str">
        <f t="shared" si="162"/>
        <v>02</v>
      </c>
      <c r="C5199" s="41" t="str">
        <f t="shared" si="163"/>
        <v>2020</v>
      </c>
      <c r="D5199" t="s">
        <v>1136</v>
      </c>
      <c r="E5199" t="s">
        <v>1392</v>
      </c>
      <c r="F5199" t="s">
        <v>2131</v>
      </c>
      <c r="G5199">
        <v>0</v>
      </c>
      <c r="H5199">
        <v>0</v>
      </c>
      <c r="I5199">
        <v>0</v>
      </c>
      <c r="J5199">
        <v>0</v>
      </c>
      <c r="K5199">
        <v>1</v>
      </c>
      <c r="L5199" s="16">
        <v>0</v>
      </c>
      <c r="M5199" s="16">
        <v>0</v>
      </c>
      <c r="N5199" s="16">
        <v>0</v>
      </c>
      <c r="P5199" s="16">
        <v>0</v>
      </c>
      <c r="Q5199">
        <v>0</v>
      </c>
    </row>
    <row r="5200" spans="1:17" x14ac:dyDescent="0.25">
      <c r="A5200" s="12" t="s">
        <v>428</v>
      </c>
      <c r="B5200" s="41" t="str">
        <f t="shared" si="162"/>
        <v>02</v>
      </c>
      <c r="C5200" s="41" t="str">
        <f t="shared" si="163"/>
        <v>2020</v>
      </c>
      <c r="D5200" t="s">
        <v>1136</v>
      </c>
      <c r="E5200" t="s">
        <v>1392</v>
      </c>
      <c r="F5200" t="s">
        <v>2131</v>
      </c>
      <c r="G5200">
        <v>0</v>
      </c>
      <c r="H5200">
        <v>0</v>
      </c>
      <c r="I5200">
        <v>0</v>
      </c>
      <c r="J5200">
        <v>0</v>
      </c>
      <c r="K5200">
        <v>12</v>
      </c>
      <c r="L5200" s="16">
        <v>0</v>
      </c>
      <c r="M5200" s="16">
        <v>0</v>
      </c>
      <c r="N5200" s="16">
        <v>0</v>
      </c>
      <c r="P5200" s="16">
        <v>0</v>
      </c>
      <c r="Q5200">
        <v>0</v>
      </c>
    </row>
    <row r="5201" spans="1:17" x14ac:dyDescent="0.25">
      <c r="A5201" s="12" t="s">
        <v>428</v>
      </c>
      <c r="B5201" s="41" t="str">
        <f t="shared" si="162"/>
        <v>02</v>
      </c>
      <c r="C5201" s="41" t="str">
        <f t="shared" si="163"/>
        <v>2020</v>
      </c>
      <c r="D5201" t="s">
        <v>1110</v>
      </c>
      <c r="E5201" t="s">
        <v>1569</v>
      </c>
      <c r="F5201" t="s">
        <v>2133</v>
      </c>
      <c r="G5201">
        <v>0</v>
      </c>
      <c r="H5201">
        <v>0</v>
      </c>
      <c r="I5201">
        <v>0</v>
      </c>
      <c r="J5201">
        <v>0</v>
      </c>
      <c r="K5201">
        <v>0</v>
      </c>
      <c r="L5201" s="16">
        <v>0</v>
      </c>
      <c r="M5201" s="16">
        <v>0</v>
      </c>
      <c r="N5201" s="16">
        <v>0</v>
      </c>
      <c r="P5201" s="16">
        <v>0</v>
      </c>
      <c r="Q5201">
        <v>0</v>
      </c>
    </row>
    <row r="5202" spans="1:17" x14ac:dyDescent="0.25">
      <c r="A5202" s="12" t="s">
        <v>428</v>
      </c>
      <c r="B5202" s="41" t="str">
        <f t="shared" si="162"/>
        <v>02</v>
      </c>
      <c r="C5202" s="41" t="str">
        <f t="shared" si="163"/>
        <v>2020</v>
      </c>
      <c r="D5202" t="s">
        <v>1110</v>
      </c>
      <c r="E5202" t="s">
        <v>1137</v>
      </c>
      <c r="F5202" t="s">
        <v>2131</v>
      </c>
      <c r="G5202">
        <v>0</v>
      </c>
      <c r="H5202">
        <v>0</v>
      </c>
      <c r="I5202">
        <v>0</v>
      </c>
      <c r="J5202">
        <v>0</v>
      </c>
      <c r="K5202">
        <v>100</v>
      </c>
      <c r="L5202" s="16">
        <v>0</v>
      </c>
      <c r="M5202" s="16">
        <v>0</v>
      </c>
      <c r="N5202" s="16">
        <v>0</v>
      </c>
      <c r="P5202" s="16">
        <v>0</v>
      </c>
      <c r="Q5202">
        <v>0</v>
      </c>
    </row>
    <row r="5203" spans="1:17" x14ac:dyDescent="0.25">
      <c r="A5203" s="12" t="s">
        <v>428</v>
      </c>
      <c r="B5203" s="41" t="str">
        <f t="shared" si="162"/>
        <v>02</v>
      </c>
      <c r="C5203" s="41" t="str">
        <f t="shared" si="163"/>
        <v>2020</v>
      </c>
      <c r="D5203" t="s">
        <v>1108</v>
      </c>
      <c r="E5203" t="s">
        <v>1278</v>
      </c>
      <c r="F5203" t="s">
        <v>2149</v>
      </c>
      <c r="G5203">
        <v>0</v>
      </c>
      <c r="H5203">
        <v>0</v>
      </c>
      <c r="I5203">
        <v>0</v>
      </c>
      <c r="J5203">
        <v>0</v>
      </c>
      <c r="K5203">
        <v>0</v>
      </c>
      <c r="L5203" s="16">
        <v>0</v>
      </c>
      <c r="M5203" s="16">
        <v>0</v>
      </c>
      <c r="N5203" s="16">
        <v>0</v>
      </c>
      <c r="P5203" s="16">
        <v>0</v>
      </c>
      <c r="Q5203">
        <v>0</v>
      </c>
    </row>
    <row r="5204" spans="1:17" x14ac:dyDescent="0.25">
      <c r="A5204" s="12" t="s">
        <v>428</v>
      </c>
      <c r="B5204" s="41" t="str">
        <f t="shared" si="162"/>
        <v>02</v>
      </c>
      <c r="C5204" s="41" t="str">
        <f t="shared" si="163"/>
        <v>2020</v>
      </c>
      <c r="D5204" t="s">
        <v>1108</v>
      </c>
      <c r="E5204" t="s">
        <v>1646</v>
      </c>
      <c r="F5204" t="s">
        <v>2131</v>
      </c>
      <c r="G5204">
        <v>0</v>
      </c>
      <c r="H5204">
        <v>0</v>
      </c>
      <c r="I5204">
        <v>0</v>
      </c>
      <c r="J5204">
        <v>0</v>
      </c>
      <c r="K5204">
        <v>2</v>
      </c>
      <c r="L5204" s="16">
        <v>0</v>
      </c>
      <c r="M5204" s="16">
        <v>0</v>
      </c>
      <c r="N5204" s="16">
        <v>0</v>
      </c>
      <c r="P5204" s="16">
        <v>0</v>
      </c>
      <c r="Q5204">
        <v>0</v>
      </c>
    </row>
    <row r="5205" spans="1:17" x14ac:dyDescent="0.25">
      <c r="A5205" s="12" t="s">
        <v>427</v>
      </c>
      <c r="B5205" s="41" t="str">
        <f t="shared" si="162"/>
        <v>02</v>
      </c>
      <c r="C5205" s="41" t="str">
        <f t="shared" si="163"/>
        <v>2020</v>
      </c>
      <c r="D5205" t="s">
        <v>1128</v>
      </c>
      <c r="E5205" t="s">
        <v>1259</v>
      </c>
      <c r="F5205" t="s">
        <v>2131</v>
      </c>
      <c r="G5205">
        <v>0</v>
      </c>
      <c r="H5205">
        <v>0</v>
      </c>
      <c r="I5205">
        <v>0</v>
      </c>
      <c r="J5205">
        <v>0</v>
      </c>
      <c r="K5205">
        <v>2000</v>
      </c>
      <c r="L5205" s="16">
        <v>0</v>
      </c>
      <c r="M5205" s="16">
        <v>0</v>
      </c>
      <c r="N5205" s="16">
        <v>0</v>
      </c>
      <c r="P5205" s="16">
        <v>0</v>
      </c>
      <c r="Q5205">
        <v>0</v>
      </c>
    </row>
    <row r="5206" spans="1:17" x14ac:dyDescent="0.25">
      <c r="A5206" s="12" t="s">
        <v>424</v>
      </c>
      <c r="B5206" s="41" t="str">
        <f t="shared" si="162"/>
        <v>02</v>
      </c>
      <c r="C5206" s="41" t="str">
        <f t="shared" si="163"/>
        <v>2020</v>
      </c>
      <c r="D5206" t="s">
        <v>1117</v>
      </c>
      <c r="E5206" t="s">
        <v>1923</v>
      </c>
      <c r="F5206" t="s">
        <v>2131</v>
      </c>
      <c r="G5206">
        <v>0</v>
      </c>
      <c r="H5206">
        <v>0</v>
      </c>
      <c r="I5206">
        <v>0</v>
      </c>
      <c r="J5206">
        <v>0</v>
      </c>
      <c r="K5206">
        <v>10</v>
      </c>
      <c r="L5206" s="16">
        <v>0</v>
      </c>
      <c r="M5206" s="16">
        <v>0</v>
      </c>
      <c r="N5206" s="16">
        <v>0</v>
      </c>
      <c r="P5206" s="16">
        <v>0</v>
      </c>
      <c r="Q5206">
        <v>0</v>
      </c>
    </row>
    <row r="5207" spans="1:17" x14ac:dyDescent="0.25">
      <c r="A5207" s="12" t="s">
        <v>408</v>
      </c>
      <c r="B5207" s="41" t="str">
        <f t="shared" si="162"/>
        <v>02</v>
      </c>
      <c r="C5207" s="41" t="str">
        <f t="shared" si="163"/>
        <v>2020</v>
      </c>
      <c r="D5207" t="s">
        <v>1107</v>
      </c>
      <c r="E5207" t="s">
        <v>1619</v>
      </c>
      <c r="F5207" t="s">
        <v>2131</v>
      </c>
      <c r="G5207">
        <v>0</v>
      </c>
      <c r="H5207">
        <v>0</v>
      </c>
      <c r="I5207">
        <v>0</v>
      </c>
      <c r="J5207">
        <v>0</v>
      </c>
      <c r="K5207">
        <v>2</v>
      </c>
      <c r="L5207" s="16">
        <v>0</v>
      </c>
      <c r="M5207" s="16">
        <v>0</v>
      </c>
      <c r="N5207" s="16">
        <v>0</v>
      </c>
      <c r="P5207" s="16">
        <v>0</v>
      </c>
      <c r="Q5207">
        <v>0</v>
      </c>
    </row>
    <row r="5208" spans="1:17" x14ac:dyDescent="0.25">
      <c r="A5208" s="12" t="s">
        <v>408</v>
      </c>
      <c r="B5208" s="41" t="str">
        <f t="shared" si="162"/>
        <v>02</v>
      </c>
      <c r="C5208" s="41" t="str">
        <f t="shared" si="163"/>
        <v>2020</v>
      </c>
      <c r="D5208" t="s">
        <v>1107</v>
      </c>
      <c r="E5208" t="s">
        <v>1619</v>
      </c>
      <c r="F5208" t="s">
        <v>2131</v>
      </c>
      <c r="G5208">
        <v>0</v>
      </c>
      <c r="H5208">
        <v>0</v>
      </c>
      <c r="I5208">
        <v>0</v>
      </c>
      <c r="J5208">
        <v>0</v>
      </c>
      <c r="K5208">
        <v>20</v>
      </c>
      <c r="L5208" s="16">
        <v>0</v>
      </c>
      <c r="M5208" s="16">
        <v>0</v>
      </c>
      <c r="N5208" s="16">
        <v>0</v>
      </c>
      <c r="P5208" s="16">
        <v>0</v>
      </c>
      <c r="Q5208">
        <v>0</v>
      </c>
    </row>
    <row r="5209" spans="1:17" x14ac:dyDescent="0.25">
      <c r="A5209" s="12" t="s">
        <v>428</v>
      </c>
      <c r="B5209" s="41" t="str">
        <f t="shared" si="162"/>
        <v>02</v>
      </c>
      <c r="C5209" s="41" t="str">
        <f t="shared" si="163"/>
        <v>2020</v>
      </c>
      <c r="D5209" t="s">
        <v>1107</v>
      </c>
      <c r="E5209" t="s">
        <v>1995</v>
      </c>
      <c r="F5209" t="s">
        <v>2131</v>
      </c>
      <c r="G5209">
        <v>0</v>
      </c>
      <c r="H5209">
        <v>0</v>
      </c>
      <c r="I5209">
        <v>0</v>
      </c>
      <c r="J5209">
        <v>0</v>
      </c>
      <c r="K5209">
        <v>3</v>
      </c>
      <c r="L5209" s="16">
        <v>0</v>
      </c>
      <c r="M5209" s="16">
        <v>0</v>
      </c>
      <c r="N5209" s="16">
        <v>0</v>
      </c>
      <c r="P5209" s="16">
        <v>0</v>
      </c>
      <c r="Q5209">
        <v>0</v>
      </c>
    </row>
    <row r="5210" spans="1:17" x14ac:dyDescent="0.25">
      <c r="A5210" s="12" t="s">
        <v>428</v>
      </c>
      <c r="B5210" s="41" t="str">
        <f t="shared" si="162"/>
        <v>02</v>
      </c>
      <c r="C5210" s="41" t="str">
        <f t="shared" si="163"/>
        <v>2020</v>
      </c>
      <c r="D5210" t="s">
        <v>1107</v>
      </c>
      <c r="E5210" t="s">
        <v>1254</v>
      </c>
      <c r="F5210" t="s">
        <v>2131</v>
      </c>
      <c r="G5210">
        <v>0</v>
      </c>
      <c r="H5210">
        <v>0</v>
      </c>
      <c r="I5210">
        <v>0</v>
      </c>
      <c r="J5210">
        <v>0</v>
      </c>
      <c r="K5210">
        <v>0</v>
      </c>
      <c r="L5210" s="16">
        <v>0</v>
      </c>
      <c r="M5210" s="16">
        <v>0</v>
      </c>
      <c r="N5210" s="16">
        <v>0</v>
      </c>
      <c r="P5210" s="16">
        <v>0</v>
      </c>
      <c r="Q5210">
        <v>0</v>
      </c>
    </row>
    <row r="5211" spans="1:17" x14ac:dyDescent="0.25">
      <c r="A5211" s="12" t="s">
        <v>428</v>
      </c>
      <c r="B5211" s="41" t="str">
        <f t="shared" si="162"/>
        <v>02</v>
      </c>
      <c r="C5211" s="41" t="str">
        <f t="shared" si="163"/>
        <v>2020</v>
      </c>
      <c r="D5211" t="s">
        <v>1111</v>
      </c>
      <c r="E5211" t="s">
        <v>1233</v>
      </c>
      <c r="F5211" t="s">
        <v>2131</v>
      </c>
      <c r="G5211">
        <v>0</v>
      </c>
      <c r="H5211">
        <v>0</v>
      </c>
      <c r="I5211">
        <v>0</v>
      </c>
      <c r="J5211">
        <v>0</v>
      </c>
      <c r="K5211">
        <v>4</v>
      </c>
      <c r="L5211" s="16">
        <v>0</v>
      </c>
      <c r="M5211" s="16">
        <v>0</v>
      </c>
      <c r="N5211" s="16">
        <v>0</v>
      </c>
      <c r="P5211" s="16">
        <v>0</v>
      </c>
      <c r="Q5211">
        <v>0</v>
      </c>
    </row>
    <row r="5212" spans="1:17" x14ac:dyDescent="0.25">
      <c r="A5212" s="12" t="s">
        <v>428</v>
      </c>
      <c r="B5212" s="41" t="str">
        <f t="shared" si="162"/>
        <v>02</v>
      </c>
      <c r="C5212" s="41" t="str">
        <f t="shared" si="163"/>
        <v>2020</v>
      </c>
      <c r="D5212" t="s">
        <v>1111</v>
      </c>
      <c r="E5212" t="s">
        <v>1169</v>
      </c>
      <c r="F5212" t="s">
        <v>2131</v>
      </c>
      <c r="G5212">
        <v>0</v>
      </c>
      <c r="H5212">
        <v>0</v>
      </c>
      <c r="I5212">
        <v>0</v>
      </c>
      <c r="J5212">
        <v>0</v>
      </c>
      <c r="K5212">
        <v>1</v>
      </c>
      <c r="L5212" s="16">
        <v>0</v>
      </c>
      <c r="M5212" s="16">
        <v>0</v>
      </c>
      <c r="N5212" s="16">
        <v>0</v>
      </c>
      <c r="P5212" s="16">
        <v>0</v>
      </c>
      <c r="Q5212">
        <v>0</v>
      </c>
    </row>
    <row r="5213" spans="1:17" x14ac:dyDescent="0.25">
      <c r="A5213" s="12" t="s">
        <v>428</v>
      </c>
      <c r="B5213" s="41" t="str">
        <f t="shared" si="162"/>
        <v>02</v>
      </c>
      <c r="C5213" s="41" t="str">
        <f t="shared" si="163"/>
        <v>2020</v>
      </c>
      <c r="D5213" t="s">
        <v>1111</v>
      </c>
      <c r="E5213" t="s">
        <v>1718</v>
      </c>
      <c r="F5213" t="s">
        <v>2131</v>
      </c>
      <c r="G5213">
        <v>0</v>
      </c>
      <c r="H5213">
        <v>0</v>
      </c>
      <c r="I5213">
        <v>0</v>
      </c>
      <c r="J5213">
        <v>0</v>
      </c>
      <c r="K5213">
        <v>1</v>
      </c>
      <c r="L5213" s="16">
        <v>0</v>
      </c>
      <c r="M5213" s="16">
        <v>0</v>
      </c>
      <c r="N5213" s="16">
        <v>0</v>
      </c>
      <c r="P5213" s="16">
        <v>0</v>
      </c>
      <c r="Q5213">
        <v>0</v>
      </c>
    </row>
    <row r="5214" spans="1:17" x14ac:dyDescent="0.25">
      <c r="A5214" s="12" t="s">
        <v>428</v>
      </c>
      <c r="B5214" s="41" t="str">
        <f t="shared" si="162"/>
        <v>02</v>
      </c>
      <c r="C5214" s="41" t="str">
        <f t="shared" si="163"/>
        <v>2020</v>
      </c>
      <c r="D5214" t="s">
        <v>1111</v>
      </c>
      <c r="E5214" t="s">
        <v>1507</v>
      </c>
      <c r="F5214" t="s">
        <v>2131</v>
      </c>
      <c r="G5214">
        <v>0</v>
      </c>
      <c r="H5214">
        <v>0</v>
      </c>
      <c r="I5214">
        <v>0</v>
      </c>
      <c r="J5214">
        <v>0</v>
      </c>
      <c r="K5214">
        <v>1</v>
      </c>
      <c r="L5214" s="16">
        <v>0</v>
      </c>
      <c r="M5214" s="16">
        <v>0</v>
      </c>
      <c r="N5214" s="16">
        <v>0</v>
      </c>
      <c r="P5214" s="16">
        <v>0</v>
      </c>
      <c r="Q5214">
        <v>0</v>
      </c>
    </row>
    <row r="5215" spans="1:17" x14ac:dyDescent="0.25">
      <c r="A5215" s="12" t="s">
        <v>428</v>
      </c>
      <c r="B5215" s="41" t="str">
        <f t="shared" si="162"/>
        <v>02</v>
      </c>
      <c r="C5215" s="41" t="str">
        <f t="shared" si="163"/>
        <v>2020</v>
      </c>
      <c r="D5215" t="s">
        <v>1112</v>
      </c>
      <c r="E5215" t="s">
        <v>1187</v>
      </c>
      <c r="F5215" t="s">
        <v>2131</v>
      </c>
      <c r="G5215">
        <v>0</v>
      </c>
      <c r="H5215">
        <v>0</v>
      </c>
      <c r="I5215">
        <v>0</v>
      </c>
      <c r="J5215">
        <v>0</v>
      </c>
      <c r="K5215">
        <v>40</v>
      </c>
      <c r="L5215" s="16">
        <v>0</v>
      </c>
      <c r="M5215" s="16">
        <v>0</v>
      </c>
      <c r="N5215" s="16">
        <v>0</v>
      </c>
      <c r="P5215" s="16">
        <v>0</v>
      </c>
      <c r="Q5215">
        <v>0</v>
      </c>
    </row>
    <row r="5216" spans="1:17" x14ac:dyDescent="0.25">
      <c r="A5216" s="12" t="s">
        <v>428</v>
      </c>
      <c r="B5216" s="41" t="str">
        <f t="shared" si="162"/>
        <v>02</v>
      </c>
      <c r="C5216" s="41" t="str">
        <f t="shared" si="163"/>
        <v>2020</v>
      </c>
      <c r="D5216" t="s">
        <v>1107</v>
      </c>
      <c r="E5216" t="s">
        <v>1181</v>
      </c>
      <c r="F5216" t="s">
        <v>2131</v>
      </c>
      <c r="G5216">
        <v>0</v>
      </c>
      <c r="H5216">
        <v>0</v>
      </c>
      <c r="I5216">
        <v>0</v>
      </c>
      <c r="J5216">
        <v>0</v>
      </c>
      <c r="K5216">
        <v>20</v>
      </c>
      <c r="L5216" s="16">
        <v>0</v>
      </c>
      <c r="M5216" s="16">
        <v>0</v>
      </c>
      <c r="N5216" s="16">
        <v>0</v>
      </c>
      <c r="P5216" s="16">
        <v>0</v>
      </c>
      <c r="Q5216">
        <v>0</v>
      </c>
    </row>
    <row r="5217" spans="1:17" x14ac:dyDescent="0.25">
      <c r="A5217" s="12" t="s">
        <v>428</v>
      </c>
      <c r="B5217" s="41" t="str">
        <f t="shared" si="162"/>
        <v>02</v>
      </c>
      <c r="C5217" s="41" t="str">
        <f t="shared" si="163"/>
        <v>2020</v>
      </c>
      <c r="D5217" t="s">
        <v>1129</v>
      </c>
      <c r="E5217" t="s">
        <v>1389</v>
      </c>
      <c r="F5217" t="s">
        <v>2131</v>
      </c>
      <c r="G5217">
        <v>0</v>
      </c>
      <c r="H5217">
        <v>0</v>
      </c>
      <c r="I5217">
        <v>0</v>
      </c>
      <c r="J5217">
        <v>0</v>
      </c>
      <c r="K5217">
        <v>2</v>
      </c>
      <c r="L5217" s="16">
        <v>0</v>
      </c>
      <c r="M5217" s="16">
        <v>0</v>
      </c>
      <c r="N5217" s="16">
        <v>0</v>
      </c>
      <c r="P5217" s="16">
        <v>0</v>
      </c>
      <c r="Q5217">
        <v>0</v>
      </c>
    </row>
    <row r="5218" spans="1:17" x14ac:dyDescent="0.25">
      <c r="A5218" s="12" t="s">
        <v>428</v>
      </c>
      <c r="B5218" s="41" t="str">
        <f t="shared" si="162"/>
        <v>02</v>
      </c>
      <c r="C5218" s="41" t="str">
        <f t="shared" si="163"/>
        <v>2020</v>
      </c>
      <c r="D5218" t="s">
        <v>1107</v>
      </c>
      <c r="E5218" t="s">
        <v>1308</v>
      </c>
      <c r="F5218" t="s">
        <v>2132</v>
      </c>
      <c r="G5218">
        <v>2</v>
      </c>
      <c r="H5218">
        <v>1</v>
      </c>
      <c r="I5218">
        <v>0</v>
      </c>
      <c r="J5218">
        <v>0</v>
      </c>
      <c r="K5218">
        <v>0</v>
      </c>
      <c r="L5218" s="16">
        <v>0</v>
      </c>
      <c r="M5218" s="16">
        <v>0</v>
      </c>
      <c r="N5218" s="16">
        <v>0</v>
      </c>
      <c r="P5218" s="16">
        <v>0</v>
      </c>
      <c r="Q5218">
        <v>2</v>
      </c>
    </row>
    <row r="5219" spans="1:17" x14ac:dyDescent="0.25">
      <c r="A5219" s="12" t="s">
        <v>428</v>
      </c>
      <c r="B5219" s="41" t="str">
        <f t="shared" si="162"/>
        <v>02</v>
      </c>
      <c r="C5219" s="41" t="str">
        <f t="shared" si="163"/>
        <v>2020</v>
      </c>
      <c r="D5219" t="s">
        <v>1136</v>
      </c>
      <c r="E5219" t="s">
        <v>1792</v>
      </c>
      <c r="F5219" t="s">
        <v>2131</v>
      </c>
      <c r="G5219">
        <v>0</v>
      </c>
      <c r="H5219">
        <v>0</v>
      </c>
      <c r="I5219">
        <v>0</v>
      </c>
      <c r="J5219">
        <v>0</v>
      </c>
      <c r="K5219">
        <v>5</v>
      </c>
      <c r="L5219" s="16">
        <v>0</v>
      </c>
      <c r="M5219" s="16">
        <v>0</v>
      </c>
      <c r="N5219" s="16">
        <v>0</v>
      </c>
      <c r="P5219" s="16">
        <v>0</v>
      </c>
      <c r="Q5219">
        <v>0</v>
      </c>
    </row>
    <row r="5220" spans="1:17" x14ac:dyDescent="0.25">
      <c r="A5220" s="12" t="s">
        <v>428</v>
      </c>
      <c r="B5220" s="41" t="str">
        <f t="shared" si="162"/>
        <v>02</v>
      </c>
      <c r="C5220" s="41" t="str">
        <f t="shared" si="163"/>
        <v>2020</v>
      </c>
      <c r="D5220" t="s">
        <v>1113</v>
      </c>
      <c r="E5220" t="s">
        <v>1524</v>
      </c>
      <c r="F5220" t="s">
        <v>2131</v>
      </c>
      <c r="G5220">
        <v>0</v>
      </c>
      <c r="H5220">
        <v>0</v>
      </c>
      <c r="I5220">
        <v>0</v>
      </c>
      <c r="J5220">
        <v>0</v>
      </c>
      <c r="K5220">
        <v>1</v>
      </c>
      <c r="L5220" s="16">
        <v>0</v>
      </c>
      <c r="M5220" s="16">
        <v>0</v>
      </c>
      <c r="N5220" s="16">
        <v>0</v>
      </c>
      <c r="P5220" s="16">
        <v>0</v>
      </c>
      <c r="Q5220">
        <v>0</v>
      </c>
    </row>
    <row r="5221" spans="1:17" x14ac:dyDescent="0.25">
      <c r="A5221" s="12" t="s">
        <v>408</v>
      </c>
      <c r="B5221" s="41" t="str">
        <f t="shared" si="162"/>
        <v>02</v>
      </c>
      <c r="C5221" s="41" t="str">
        <f t="shared" si="163"/>
        <v>2020</v>
      </c>
      <c r="D5221" t="s">
        <v>1126</v>
      </c>
      <c r="E5221" t="s">
        <v>1364</v>
      </c>
      <c r="F5221" t="s">
        <v>2131</v>
      </c>
      <c r="G5221">
        <v>0</v>
      </c>
      <c r="H5221">
        <v>0</v>
      </c>
      <c r="I5221">
        <v>0</v>
      </c>
      <c r="J5221">
        <v>0</v>
      </c>
      <c r="K5221">
        <v>3</v>
      </c>
      <c r="L5221" s="16">
        <v>0</v>
      </c>
      <c r="M5221" s="16">
        <v>0</v>
      </c>
      <c r="N5221" s="16">
        <v>0</v>
      </c>
      <c r="P5221" s="16">
        <v>0</v>
      </c>
      <c r="Q5221">
        <v>0</v>
      </c>
    </row>
    <row r="5222" spans="1:17" x14ac:dyDescent="0.25">
      <c r="A5222" s="12" t="s">
        <v>408</v>
      </c>
      <c r="B5222" s="41" t="str">
        <f t="shared" si="162"/>
        <v>02</v>
      </c>
      <c r="C5222" s="41" t="str">
        <f t="shared" si="163"/>
        <v>2020</v>
      </c>
      <c r="D5222" t="s">
        <v>1109</v>
      </c>
      <c r="E5222" t="s">
        <v>1340</v>
      </c>
      <c r="F5222" t="s">
        <v>2131</v>
      </c>
      <c r="G5222">
        <v>0</v>
      </c>
      <c r="H5222">
        <v>0</v>
      </c>
      <c r="I5222">
        <v>0</v>
      </c>
      <c r="J5222">
        <v>0</v>
      </c>
      <c r="K5222">
        <v>15</v>
      </c>
      <c r="L5222" s="16">
        <v>0</v>
      </c>
      <c r="M5222" s="16">
        <v>0</v>
      </c>
      <c r="N5222" s="16">
        <v>0</v>
      </c>
      <c r="P5222" s="16">
        <v>0</v>
      </c>
      <c r="Q5222">
        <v>0</v>
      </c>
    </row>
    <row r="5223" spans="1:17" x14ac:dyDescent="0.25">
      <c r="A5223" s="12" t="s">
        <v>408</v>
      </c>
      <c r="B5223" s="41" t="str">
        <f t="shared" si="162"/>
        <v>02</v>
      </c>
      <c r="C5223" s="41" t="str">
        <f t="shared" si="163"/>
        <v>2020</v>
      </c>
      <c r="D5223" t="s">
        <v>1111</v>
      </c>
      <c r="E5223" t="s">
        <v>1951</v>
      </c>
      <c r="F5223" t="s">
        <v>2135</v>
      </c>
      <c r="G5223">
        <v>0</v>
      </c>
      <c r="H5223">
        <v>15</v>
      </c>
      <c r="I5223">
        <v>0</v>
      </c>
      <c r="J5223">
        <v>0</v>
      </c>
      <c r="K5223">
        <v>0</v>
      </c>
      <c r="L5223" s="16">
        <v>0</v>
      </c>
      <c r="M5223" s="16">
        <v>0</v>
      </c>
      <c r="N5223" s="16">
        <v>0</v>
      </c>
      <c r="P5223" s="16">
        <v>0</v>
      </c>
      <c r="Q5223">
        <v>0</v>
      </c>
    </row>
    <row r="5224" spans="1:17" x14ac:dyDescent="0.25">
      <c r="A5224" s="12" t="s">
        <v>429</v>
      </c>
      <c r="B5224" s="41" t="str">
        <f t="shared" si="162"/>
        <v>02</v>
      </c>
      <c r="C5224" s="41" t="str">
        <f t="shared" si="163"/>
        <v>2020</v>
      </c>
      <c r="D5224" t="s">
        <v>1107</v>
      </c>
      <c r="E5224" t="s">
        <v>1154</v>
      </c>
      <c r="F5224" t="s">
        <v>2131</v>
      </c>
      <c r="G5224">
        <v>0</v>
      </c>
      <c r="H5224">
        <v>0</v>
      </c>
      <c r="I5224">
        <v>0</v>
      </c>
      <c r="J5224">
        <v>0</v>
      </c>
      <c r="K5224">
        <v>0</v>
      </c>
      <c r="L5224" s="16">
        <v>0</v>
      </c>
      <c r="M5224" s="16">
        <v>0</v>
      </c>
      <c r="N5224" s="16">
        <v>0</v>
      </c>
      <c r="P5224" s="16">
        <v>0</v>
      </c>
      <c r="Q5224">
        <v>0</v>
      </c>
    </row>
    <row r="5225" spans="1:17" x14ac:dyDescent="0.25">
      <c r="A5225" s="12" t="s">
        <v>429</v>
      </c>
      <c r="B5225" s="41" t="str">
        <f t="shared" si="162"/>
        <v>02</v>
      </c>
      <c r="C5225" s="41" t="str">
        <f t="shared" si="163"/>
        <v>2020</v>
      </c>
      <c r="D5225" t="s">
        <v>1112</v>
      </c>
      <c r="E5225" t="s">
        <v>1292</v>
      </c>
      <c r="F5225" t="s">
        <v>2131</v>
      </c>
      <c r="G5225">
        <v>0</v>
      </c>
      <c r="H5225">
        <v>0</v>
      </c>
      <c r="I5225">
        <v>0</v>
      </c>
      <c r="J5225">
        <v>0</v>
      </c>
      <c r="K5225">
        <v>30</v>
      </c>
      <c r="L5225" s="16">
        <v>0</v>
      </c>
      <c r="M5225" s="16">
        <v>0</v>
      </c>
      <c r="N5225" s="16">
        <v>0</v>
      </c>
      <c r="P5225" s="16">
        <v>0</v>
      </c>
      <c r="Q5225">
        <v>0</v>
      </c>
    </row>
    <row r="5226" spans="1:17" x14ac:dyDescent="0.25">
      <c r="A5226" s="12" t="s">
        <v>428</v>
      </c>
      <c r="B5226" s="41" t="str">
        <f t="shared" si="162"/>
        <v>02</v>
      </c>
      <c r="C5226" s="41" t="str">
        <f t="shared" si="163"/>
        <v>2020</v>
      </c>
      <c r="D5226" t="s">
        <v>1111</v>
      </c>
      <c r="E5226" t="s">
        <v>1281</v>
      </c>
      <c r="F5226" t="s">
        <v>2131</v>
      </c>
      <c r="G5226">
        <v>0</v>
      </c>
      <c r="H5226">
        <v>0</v>
      </c>
      <c r="I5226">
        <v>0</v>
      </c>
      <c r="J5226">
        <v>0</v>
      </c>
      <c r="K5226">
        <v>2</v>
      </c>
      <c r="L5226" s="16">
        <v>0</v>
      </c>
      <c r="M5226" s="16">
        <v>0</v>
      </c>
      <c r="N5226" s="16">
        <v>0</v>
      </c>
      <c r="P5226" s="16">
        <v>0</v>
      </c>
      <c r="Q5226">
        <v>0</v>
      </c>
    </row>
    <row r="5227" spans="1:17" x14ac:dyDescent="0.25">
      <c r="A5227" s="12" t="s">
        <v>428</v>
      </c>
      <c r="B5227" s="41" t="str">
        <f t="shared" si="162"/>
        <v>02</v>
      </c>
      <c r="C5227" s="41" t="str">
        <f t="shared" si="163"/>
        <v>2020</v>
      </c>
      <c r="D5227" t="s">
        <v>1111</v>
      </c>
      <c r="E5227" t="s">
        <v>1352</v>
      </c>
      <c r="F5227" t="s">
        <v>2131</v>
      </c>
      <c r="G5227">
        <v>0</v>
      </c>
      <c r="H5227">
        <v>0</v>
      </c>
      <c r="I5227">
        <v>0</v>
      </c>
      <c r="J5227">
        <v>0</v>
      </c>
      <c r="K5227">
        <v>160</v>
      </c>
      <c r="L5227" s="16">
        <v>0</v>
      </c>
      <c r="M5227" s="16">
        <v>0</v>
      </c>
      <c r="N5227" s="16">
        <v>0</v>
      </c>
      <c r="P5227" s="16">
        <v>0</v>
      </c>
      <c r="Q5227">
        <v>0</v>
      </c>
    </row>
    <row r="5228" spans="1:17" x14ac:dyDescent="0.25">
      <c r="A5228" s="12" t="s">
        <v>428</v>
      </c>
      <c r="B5228" s="41" t="str">
        <f t="shared" si="162"/>
        <v>02</v>
      </c>
      <c r="C5228" s="41" t="str">
        <f t="shared" si="163"/>
        <v>2020</v>
      </c>
      <c r="D5228" t="s">
        <v>1111</v>
      </c>
      <c r="E5228" t="s">
        <v>1550</v>
      </c>
      <c r="F5228" t="s">
        <v>2131</v>
      </c>
      <c r="G5228">
        <v>0</v>
      </c>
      <c r="H5228">
        <v>0</v>
      </c>
      <c r="I5228">
        <v>0</v>
      </c>
      <c r="J5228">
        <v>0</v>
      </c>
      <c r="K5228">
        <v>25</v>
      </c>
      <c r="L5228" s="16">
        <v>0</v>
      </c>
      <c r="M5228" s="16">
        <v>0</v>
      </c>
      <c r="N5228" s="16">
        <v>0</v>
      </c>
      <c r="P5228" s="16">
        <v>0</v>
      </c>
      <c r="Q5228">
        <v>0</v>
      </c>
    </row>
    <row r="5229" spans="1:17" x14ac:dyDescent="0.25">
      <c r="A5229" s="12" t="s">
        <v>429</v>
      </c>
      <c r="B5229" s="41" t="str">
        <f t="shared" si="162"/>
        <v>02</v>
      </c>
      <c r="C5229" s="41" t="str">
        <f t="shared" si="163"/>
        <v>2020</v>
      </c>
      <c r="D5229" t="s">
        <v>1112</v>
      </c>
      <c r="E5229" t="s">
        <v>1292</v>
      </c>
      <c r="F5229" t="s">
        <v>2131</v>
      </c>
      <c r="G5229">
        <v>0</v>
      </c>
      <c r="H5229">
        <v>0</v>
      </c>
      <c r="I5229">
        <v>0</v>
      </c>
      <c r="J5229">
        <v>0</v>
      </c>
      <c r="K5229">
        <v>3</v>
      </c>
      <c r="L5229" s="16">
        <v>0</v>
      </c>
      <c r="M5229" s="16">
        <v>0</v>
      </c>
      <c r="N5229" s="16">
        <v>0</v>
      </c>
      <c r="P5229" s="16">
        <v>0</v>
      </c>
      <c r="Q5229">
        <v>0</v>
      </c>
    </row>
    <row r="5230" spans="1:17" x14ac:dyDescent="0.25">
      <c r="A5230" s="12" t="s">
        <v>429</v>
      </c>
      <c r="B5230" s="41" t="str">
        <f t="shared" si="162"/>
        <v>02</v>
      </c>
      <c r="C5230" s="41" t="str">
        <f t="shared" si="163"/>
        <v>2020</v>
      </c>
      <c r="D5230" t="s">
        <v>1112</v>
      </c>
      <c r="E5230" t="s">
        <v>1295</v>
      </c>
      <c r="F5230" t="s">
        <v>2131</v>
      </c>
      <c r="G5230">
        <v>0</v>
      </c>
      <c r="H5230">
        <v>0</v>
      </c>
      <c r="I5230">
        <v>0</v>
      </c>
      <c r="J5230">
        <v>0</v>
      </c>
      <c r="K5230">
        <v>25</v>
      </c>
      <c r="L5230" s="16">
        <v>0</v>
      </c>
      <c r="M5230" s="16">
        <v>0</v>
      </c>
      <c r="N5230" s="16">
        <v>0</v>
      </c>
      <c r="P5230" s="16">
        <v>0</v>
      </c>
      <c r="Q5230">
        <v>0</v>
      </c>
    </row>
    <row r="5231" spans="1:17" x14ac:dyDescent="0.25">
      <c r="A5231" s="12" t="s">
        <v>408</v>
      </c>
      <c r="B5231" s="41" t="str">
        <f t="shared" si="162"/>
        <v>02</v>
      </c>
      <c r="C5231" s="41" t="str">
        <f t="shared" si="163"/>
        <v>2020</v>
      </c>
      <c r="D5231" t="s">
        <v>1121</v>
      </c>
      <c r="E5231" t="s">
        <v>1678</v>
      </c>
      <c r="F5231" t="s">
        <v>2131</v>
      </c>
      <c r="G5231">
        <v>0</v>
      </c>
      <c r="H5231">
        <v>0</v>
      </c>
      <c r="I5231">
        <v>0</v>
      </c>
      <c r="J5231">
        <v>0</v>
      </c>
      <c r="K5231">
        <v>1500</v>
      </c>
      <c r="L5231" s="16">
        <v>0</v>
      </c>
      <c r="M5231" s="16">
        <v>0</v>
      </c>
      <c r="N5231" s="16">
        <v>0</v>
      </c>
      <c r="P5231" s="16">
        <v>0</v>
      </c>
      <c r="Q5231">
        <v>0</v>
      </c>
    </row>
    <row r="5232" spans="1:17" x14ac:dyDescent="0.25">
      <c r="A5232" s="12" t="s">
        <v>429</v>
      </c>
      <c r="B5232" s="41" t="str">
        <f t="shared" si="162"/>
        <v>02</v>
      </c>
      <c r="C5232" s="41" t="str">
        <f t="shared" si="163"/>
        <v>2020</v>
      </c>
      <c r="D5232" t="s">
        <v>1111</v>
      </c>
      <c r="E5232" t="s">
        <v>1648</v>
      </c>
      <c r="F5232" t="s">
        <v>2137</v>
      </c>
      <c r="G5232">
        <v>0</v>
      </c>
      <c r="H5232">
        <v>0</v>
      </c>
      <c r="I5232">
        <v>45</v>
      </c>
      <c r="J5232">
        <v>0</v>
      </c>
      <c r="K5232">
        <v>0</v>
      </c>
      <c r="L5232" s="16">
        <v>0</v>
      </c>
      <c r="M5232" s="16">
        <v>0</v>
      </c>
      <c r="N5232" s="16">
        <v>0</v>
      </c>
      <c r="P5232" s="16">
        <v>0</v>
      </c>
      <c r="Q5232">
        <v>0</v>
      </c>
    </row>
    <row r="5233" spans="1:17" x14ac:dyDescent="0.25">
      <c r="A5233" s="12" t="s">
        <v>429</v>
      </c>
      <c r="B5233" s="41" t="str">
        <f t="shared" si="162"/>
        <v>02</v>
      </c>
      <c r="C5233" s="41" t="str">
        <f t="shared" si="163"/>
        <v>2020</v>
      </c>
      <c r="D5233" t="s">
        <v>1112</v>
      </c>
      <c r="E5233" t="s">
        <v>1203</v>
      </c>
      <c r="F5233" t="s">
        <v>2131</v>
      </c>
      <c r="G5233">
        <v>0</v>
      </c>
      <c r="H5233">
        <v>0</v>
      </c>
      <c r="I5233">
        <v>0</v>
      </c>
      <c r="J5233">
        <v>0</v>
      </c>
      <c r="K5233">
        <v>0</v>
      </c>
      <c r="L5233" s="16">
        <v>0</v>
      </c>
      <c r="M5233" s="16">
        <v>0</v>
      </c>
      <c r="N5233" s="16">
        <v>0</v>
      </c>
      <c r="P5233" s="16">
        <v>0</v>
      </c>
      <c r="Q5233">
        <v>0</v>
      </c>
    </row>
    <row r="5234" spans="1:17" x14ac:dyDescent="0.25">
      <c r="A5234" s="12" t="s">
        <v>412</v>
      </c>
      <c r="B5234" s="41" t="str">
        <f t="shared" si="162"/>
        <v>02</v>
      </c>
      <c r="C5234" s="41" t="str">
        <f t="shared" si="163"/>
        <v>2020</v>
      </c>
      <c r="D5234" t="s">
        <v>1113</v>
      </c>
      <c r="E5234" t="s">
        <v>1444</v>
      </c>
      <c r="F5234" t="s">
        <v>2131</v>
      </c>
      <c r="G5234">
        <v>0</v>
      </c>
      <c r="H5234">
        <v>0</v>
      </c>
      <c r="I5234">
        <v>0</v>
      </c>
      <c r="J5234">
        <v>0</v>
      </c>
      <c r="K5234">
        <v>1</v>
      </c>
      <c r="L5234" s="16">
        <v>0</v>
      </c>
      <c r="M5234" s="16">
        <v>0</v>
      </c>
      <c r="N5234" s="16">
        <v>0</v>
      </c>
      <c r="P5234" s="16">
        <v>0</v>
      </c>
      <c r="Q5234">
        <v>0</v>
      </c>
    </row>
    <row r="5235" spans="1:17" x14ac:dyDescent="0.25">
      <c r="A5235" s="12" t="s">
        <v>421</v>
      </c>
      <c r="B5235" s="41" t="str">
        <f t="shared" si="162"/>
        <v>02</v>
      </c>
      <c r="C5235" s="41" t="str">
        <f t="shared" si="163"/>
        <v>2020</v>
      </c>
      <c r="D5235" t="s">
        <v>1113</v>
      </c>
      <c r="E5235" t="s">
        <v>1444</v>
      </c>
      <c r="F5235" t="s">
        <v>2131</v>
      </c>
      <c r="G5235">
        <v>0</v>
      </c>
      <c r="H5235">
        <v>0</v>
      </c>
      <c r="I5235">
        <v>0</v>
      </c>
      <c r="J5235">
        <v>0</v>
      </c>
      <c r="K5235">
        <v>6</v>
      </c>
      <c r="L5235" s="16">
        <v>0</v>
      </c>
      <c r="M5235" s="16">
        <v>0</v>
      </c>
      <c r="N5235" s="16">
        <v>0</v>
      </c>
      <c r="P5235" s="16">
        <v>0</v>
      </c>
      <c r="Q5235">
        <v>0</v>
      </c>
    </row>
    <row r="5236" spans="1:17" x14ac:dyDescent="0.25">
      <c r="A5236" s="12" t="s">
        <v>421</v>
      </c>
      <c r="B5236" s="41" t="str">
        <f t="shared" si="162"/>
        <v>02</v>
      </c>
      <c r="C5236" s="41" t="str">
        <f t="shared" si="163"/>
        <v>2020</v>
      </c>
      <c r="D5236" t="s">
        <v>1113</v>
      </c>
      <c r="E5236" t="s">
        <v>1315</v>
      </c>
      <c r="F5236" t="s">
        <v>2131</v>
      </c>
      <c r="G5236">
        <v>0</v>
      </c>
      <c r="H5236">
        <v>0</v>
      </c>
      <c r="I5236">
        <v>0</v>
      </c>
      <c r="J5236">
        <v>0</v>
      </c>
      <c r="K5236">
        <v>1</v>
      </c>
      <c r="L5236" s="16">
        <v>0</v>
      </c>
      <c r="M5236" s="16">
        <v>0</v>
      </c>
      <c r="N5236" s="16">
        <v>0</v>
      </c>
      <c r="P5236" s="16">
        <v>0</v>
      </c>
      <c r="Q5236">
        <v>0</v>
      </c>
    </row>
    <row r="5237" spans="1:17" x14ac:dyDescent="0.25">
      <c r="A5237" s="12" t="s">
        <v>427</v>
      </c>
      <c r="B5237" s="41" t="str">
        <f t="shared" si="162"/>
        <v>02</v>
      </c>
      <c r="C5237" s="41" t="str">
        <f t="shared" si="163"/>
        <v>2020</v>
      </c>
      <c r="D5237" t="s">
        <v>1113</v>
      </c>
      <c r="E5237" t="s">
        <v>1206</v>
      </c>
      <c r="F5237" t="s">
        <v>2131</v>
      </c>
      <c r="G5237">
        <v>0</v>
      </c>
      <c r="H5237">
        <v>0</v>
      </c>
      <c r="I5237">
        <v>0</v>
      </c>
      <c r="J5237">
        <v>0</v>
      </c>
      <c r="K5237">
        <v>1</v>
      </c>
      <c r="L5237" s="16">
        <v>0</v>
      </c>
      <c r="M5237" s="16">
        <v>0</v>
      </c>
      <c r="N5237" s="16">
        <v>0</v>
      </c>
      <c r="P5237" s="16">
        <v>0</v>
      </c>
      <c r="Q5237">
        <v>0</v>
      </c>
    </row>
    <row r="5238" spans="1:17" x14ac:dyDescent="0.25">
      <c r="A5238" s="12" t="s">
        <v>416</v>
      </c>
      <c r="B5238" s="41" t="str">
        <f t="shared" si="162"/>
        <v>02</v>
      </c>
      <c r="C5238" s="41" t="str">
        <f t="shared" si="163"/>
        <v>2020</v>
      </c>
      <c r="D5238" t="s">
        <v>1113</v>
      </c>
      <c r="E5238" t="s">
        <v>1457</v>
      </c>
      <c r="F5238" t="s">
        <v>2131</v>
      </c>
      <c r="G5238">
        <v>0</v>
      </c>
      <c r="H5238">
        <v>0</v>
      </c>
      <c r="I5238">
        <v>0</v>
      </c>
      <c r="J5238">
        <v>0</v>
      </c>
      <c r="K5238">
        <v>1</v>
      </c>
      <c r="L5238" s="16">
        <v>0</v>
      </c>
      <c r="M5238" s="16">
        <v>0</v>
      </c>
      <c r="N5238" s="16">
        <v>0</v>
      </c>
      <c r="P5238" s="16">
        <v>0</v>
      </c>
      <c r="Q5238">
        <v>0</v>
      </c>
    </row>
    <row r="5239" spans="1:17" x14ac:dyDescent="0.25">
      <c r="A5239" s="12" t="s">
        <v>408</v>
      </c>
      <c r="B5239" s="41" t="str">
        <f t="shared" si="162"/>
        <v>02</v>
      </c>
      <c r="C5239" s="41" t="str">
        <f t="shared" si="163"/>
        <v>2020</v>
      </c>
      <c r="D5239" t="s">
        <v>1113</v>
      </c>
      <c r="E5239" t="s">
        <v>1523</v>
      </c>
      <c r="F5239" t="s">
        <v>2131</v>
      </c>
      <c r="G5239">
        <v>0</v>
      </c>
      <c r="H5239">
        <v>0</v>
      </c>
      <c r="I5239">
        <v>0</v>
      </c>
      <c r="J5239">
        <v>0</v>
      </c>
      <c r="K5239">
        <v>2</v>
      </c>
      <c r="L5239" s="16">
        <v>0</v>
      </c>
      <c r="M5239" s="16">
        <v>0</v>
      </c>
      <c r="N5239" s="16">
        <v>0</v>
      </c>
      <c r="P5239" s="16">
        <v>0</v>
      </c>
      <c r="Q5239">
        <v>0</v>
      </c>
    </row>
    <row r="5240" spans="1:17" x14ac:dyDescent="0.25">
      <c r="A5240" s="12" t="s">
        <v>413</v>
      </c>
      <c r="B5240" s="41" t="str">
        <f t="shared" si="162"/>
        <v>02</v>
      </c>
      <c r="C5240" s="41" t="str">
        <f t="shared" si="163"/>
        <v>2020</v>
      </c>
      <c r="D5240" t="s">
        <v>1113</v>
      </c>
      <c r="E5240" t="s">
        <v>1975</v>
      </c>
      <c r="F5240" t="s">
        <v>2131</v>
      </c>
      <c r="G5240">
        <v>0</v>
      </c>
      <c r="H5240">
        <v>0</v>
      </c>
      <c r="I5240">
        <v>0</v>
      </c>
      <c r="J5240">
        <v>0</v>
      </c>
      <c r="K5240">
        <v>1</v>
      </c>
      <c r="L5240" s="16">
        <v>0</v>
      </c>
      <c r="M5240" s="16">
        <v>0</v>
      </c>
      <c r="N5240" s="16">
        <v>0</v>
      </c>
      <c r="P5240" s="16">
        <v>0</v>
      </c>
      <c r="Q5240">
        <v>0</v>
      </c>
    </row>
    <row r="5241" spans="1:17" x14ac:dyDescent="0.25">
      <c r="A5241" s="12" t="s">
        <v>413</v>
      </c>
      <c r="B5241" s="41" t="str">
        <f t="shared" si="162"/>
        <v>02</v>
      </c>
      <c r="C5241" s="41" t="str">
        <f t="shared" si="163"/>
        <v>2020</v>
      </c>
      <c r="D5241" t="s">
        <v>1113</v>
      </c>
      <c r="E5241" t="s">
        <v>1975</v>
      </c>
      <c r="F5241" t="s">
        <v>2131</v>
      </c>
      <c r="G5241">
        <v>0</v>
      </c>
      <c r="H5241">
        <v>0</v>
      </c>
      <c r="I5241">
        <v>0</v>
      </c>
      <c r="J5241">
        <v>0</v>
      </c>
      <c r="K5241">
        <v>3</v>
      </c>
      <c r="L5241" s="16">
        <v>0</v>
      </c>
      <c r="M5241" s="16">
        <v>0</v>
      </c>
      <c r="N5241" s="16">
        <v>0</v>
      </c>
      <c r="P5241" s="16">
        <v>0</v>
      </c>
      <c r="Q5241">
        <v>0</v>
      </c>
    </row>
    <row r="5242" spans="1:17" x14ac:dyDescent="0.25">
      <c r="A5242" s="12" t="s">
        <v>413</v>
      </c>
      <c r="B5242" s="41" t="str">
        <f t="shared" si="162"/>
        <v>02</v>
      </c>
      <c r="C5242" s="41" t="str">
        <f t="shared" si="163"/>
        <v>2020</v>
      </c>
      <c r="D5242" t="s">
        <v>1113</v>
      </c>
      <c r="E5242" t="s">
        <v>1975</v>
      </c>
      <c r="F5242" t="s">
        <v>2131</v>
      </c>
      <c r="G5242">
        <v>0</v>
      </c>
      <c r="H5242">
        <v>0</v>
      </c>
      <c r="I5242">
        <v>0</v>
      </c>
      <c r="J5242">
        <v>0</v>
      </c>
      <c r="K5242">
        <v>4</v>
      </c>
      <c r="L5242" s="16">
        <v>0</v>
      </c>
      <c r="M5242" s="16">
        <v>0</v>
      </c>
      <c r="N5242" s="16">
        <v>0</v>
      </c>
      <c r="P5242" s="16">
        <v>0</v>
      </c>
      <c r="Q5242">
        <v>0</v>
      </c>
    </row>
    <row r="5243" spans="1:17" x14ac:dyDescent="0.25">
      <c r="A5243" s="12" t="s">
        <v>427</v>
      </c>
      <c r="B5243" s="41" t="str">
        <f t="shared" si="162"/>
        <v>02</v>
      </c>
      <c r="C5243" s="41" t="str">
        <f t="shared" si="163"/>
        <v>2020</v>
      </c>
      <c r="D5243" t="s">
        <v>1113</v>
      </c>
      <c r="E5243" t="s">
        <v>1360</v>
      </c>
      <c r="F5243" t="s">
        <v>2131</v>
      </c>
      <c r="G5243">
        <v>0</v>
      </c>
      <c r="H5243">
        <v>0</v>
      </c>
      <c r="I5243">
        <v>0</v>
      </c>
      <c r="J5243">
        <v>0</v>
      </c>
      <c r="K5243">
        <v>3</v>
      </c>
      <c r="L5243" s="16">
        <v>0</v>
      </c>
      <c r="M5243" s="16">
        <v>0</v>
      </c>
      <c r="N5243" s="16">
        <v>0</v>
      </c>
      <c r="P5243" s="16">
        <v>0</v>
      </c>
      <c r="Q5243">
        <v>0</v>
      </c>
    </row>
    <row r="5244" spans="1:17" x14ac:dyDescent="0.25">
      <c r="A5244" s="12" t="s">
        <v>408</v>
      </c>
      <c r="B5244" s="41" t="str">
        <f t="shared" si="162"/>
        <v>02</v>
      </c>
      <c r="C5244" s="41" t="str">
        <f t="shared" si="163"/>
        <v>2020</v>
      </c>
      <c r="D5244" t="s">
        <v>1113</v>
      </c>
      <c r="E5244" t="s">
        <v>1163</v>
      </c>
      <c r="F5244" t="s">
        <v>2131</v>
      </c>
      <c r="G5244">
        <v>0</v>
      </c>
      <c r="H5244">
        <v>0</v>
      </c>
      <c r="I5244">
        <v>0</v>
      </c>
      <c r="J5244">
        <v>0</v>
      </c>
      <c r="K5244">
        <v>1</v>
      </c>
      <c r="L5244" s="16">
        <v>0</v>
      </c>
      <c r="M5244" s="16">
        <v>0</v>
      </c>
      <c r="N5244" s="16">
        <v>0</v>
      </c>
      <c r="P5244" s="16">
        <v>0</v>
      </c>
      <c r="Q5244">
        <v>0</v>
      </c>
    </row>
    <row r="5245" spans="1:17" x14ac:dyDescent="0.25">
      <c r="A5245" s="12" t="s">
        <v>426</v>
      </c>
      <c r="B5245" s="41" t="str">
        <f t="shared" si="162"/>
        <v>02</v>
      </c>
      <c r="C5245" s="41" t="str">
        <f t="shared" si="163"/>
        <v>2020</v>
      </c>
      <c r="D5245" t="s">
        <v>1113</v>
      </c>
      <c r="E5245" t="s">
        <v>1946</v>
      </c>
      <c r="F5245" t="s">
        <v>2131</v>
      </c>
      <c r="G5245">
        <v>0</v>
      </c>
      <c r="H5245">
        <v>0</v>
      </c>
      <c r="I5245">
        <v>0</v>
      </c>
      <c r="J5245">
        <v>0</v>
      </c>
      <c r="K5245">
        <v>4</v>
      </c>
      <c r="L5245" s="16">
        <v>0</v>
      </c>
      <c r="M5245" s="16">
        <v>0</v>
      </c>
      <c r="N5245" s="16">
        <v>0</v>
      </c>
      <c r="P5245" s="16">
        <v>0</v>
      </c>
      <c r="Q5245">
        <v>0</v>
      </c>
    </row>
    <row r="5246" spans="1:17" x14ac:dyDescent="0.25">
      <c r="A5246" s="12" t="s">
        <v>414</v>
      </c>
      <c r="B5246" s="41" t="str">
        <f t="shared" si="162"/>
        <v>02</v>
      </c>
      <c r="C5246" s="41" t="str">
        <f t="shared" si="163"/>
        <v>2020</v>
      </c>
      <c r="D5246" t="s">
        <v>1113</v>
      </c>
      <c r="E5246" t="s">
        <v>1262</v>
      </c>
      <c r="F5246" t="s">
        <v>2131</v>
      </c>
      <c r="G5246">
        <v>0</v>
      </c>
      <c r="H5246">
        <v>0</v>
      </c>
      <c r="I5246">
        <v>0</v>
      </c>
      <c r="J5246">
        <v>0</v>
      </c>
      <c r="K5246">
        <v>3</v>
      </c>
      <c r="L5246" s="16">
        <v>0</v>
      </c>
      <c r="M5246" s="16">
        <v>0</v>
      </c>
      <c r="N5246" s="16">
        <v>0</v>
      </c>
      <c r="P5246" s="16">
        <v>0</v>
      </c>
      <c r="Q5246">
        <v>0</v>
      </c>
    </row>
    <row r="5247" spans="1:17" x14ac:dyDescent="0.25">
      <c r="A5247" s="12" t="s">
        <v>428</v>
      </c>
      <c r="B5247" s="41" t="str">
        <f t="shared" si="162"/>
        <v>02</v>
      </c>
      <c r="C5247" s="41" t="str">
        <f t="shared" si="163"/>
        <v>2020</v>
      </c>
      <c r="D5247" t="s">
        <v>1113</v>
      </c>
      <c r="E5247" t="s">
        <v>1345</v>
      </c>
      <c r="F5247" t="s">
        <v>2131</v>
      </c>
      <c r="G5247">
        <v>0</v>
      </c>
      <c r="H5247">
        <v>0</v>
      </c>
      <c r="I5247">
        <v>0</v>
      </c>
      <c r="J5247">
        <v>0</v>
      </c>
      <c r="K5247">
        <v>1</v>
      </c>
      <c r="L5247" s="16">
        <v>0</v>
      </c>
      <c r="M5247" s="16">
        <v>0</v>
      </c>
      <c r="N5247" s="16">
        <v>0</v>
      </c>
      <c r="P5247" s="16">
        <v>0</v>
      </c>
      <c r="Q5247">
        <v>0</v>
      </c>
    </row>
    <row r="5248" spans="1:17" x14ac:dyDescent="0.25">
      <c r="A5248" s="12" t="s">
        <v>408</v>
      </c>
      <c r="B5248" s="41" t="str">
        <f t="shared" si="162"/>
        <v>02</v>
      </c>
      <c r="C5248" s="41" t="str">
        <f t="shared" si="163"/>
        <v>2020</v>
      </c>
      <c r="D5248" t="s">
        <v>1113</v>
      </c>
      <c r="E5248" t="s">
        <v>1355</v>
      </c>
      <c r="F5248" t="s">
        <v>2131</v>
      </c>
      <c r="G5248">
        <v>0</v>
      </c>
      <c r="H5248">
        <v>0</v>
      </c>
      <c r="I5248">
        <v>0</v>
      </c>
      <c r="J5248">
        <v>0</v>
      </c>
      <c r="K5248">
        <v>2</v>
      </c>
      <c r="L5248" s="16">
        <v>0</v>
      </c>
      <c r="M5248" s="16">
        <v>0</v>
      </c>
      <c r="N5248" s="16">
        <v>0</v>
      </c>
      <c r="P5248" s="16">
        <v>0</v>
      </c>
      <c r="Q5248">
        <v>0</v>
      </c>
    </row>
    <row r="5249" spans="1:17" x14ac:dyDescent="0.25">
      <c r="A5249" s="12" t="s">
        <v>429</v>
      </c>
      <c r="B5249" s="41" t="str">
        <f t="shared" si="162"/>
        <v>02</v>
      </c>
      <c r="C5249" s="41" t="str">
        <f t="shared" si="163"/>
        <v>2020</v>
      </c>
      <c r="D5249" t="s">
        <v>1107</v>
      </c>
      <c r="E5249" t="s">
        <v>1996</v>
      </c>
      <c r="F5249" t="s">
        <v>2149</v>
      </c>
      <c r="G5249">
        <v>0</v>
      </c>
      <c r="H5249">
        <v>0</v>
      </c>
      <c r="I5249">
        <v>0</v>
      </c>
      <c r="J5249">
        <v>0</v>
      </c>
      <c r="K5249">
        <v>0</v>
      </c>
      <c r="L5249" s="16">
        <v>37724150000</v>
      </c>
      <c r="M5249" s="16">
        <v>0</v>
      </c>
      <c r="N5249" s="16">
        <v>22800000</v>
      </c>
      <c r="P5249" s="16">
        <v>37724150000</v>
      </c>
      <c r="Q5249">
        <v>0</v>
      </c>
    </row>
    <row r="5250" spans="1:17" x14ac:dyDescent="0.25">
      <c r="A5250" s="12" t="s">
        <v>429</v>
      </c>
      <c r="B5250" s="41" t="str">
        <f t="shared" si="162"/>
        <v>02</v>
      </c>
      <c r="C5250" s="41" t="str">
        <f t="shared" si="163"/>
        <v>2020</v>
      </c>
      <c r="D5250" t="s">
        <v>1110</v>
      </c>
      <c r="E5250" t="s">
        <v>1308</v>
      </c>
      <c r="F5250" t="s">
        <v>2131</v>
      </c>
      <c r="G5250">
        <v>0</v>
      </c>
      <c r="H5250">
        <v>0</v>
      </c>
      <c r="I5250">
        <v>0</v>
      </c>
      <c r="J5250">
        <v>0</v>
      </c>
      <c r="K5250">
        <v>2</v>
      </c>
      <c r="L5250" s="16">
        <v>0</v>
      </c>
      <c r="M5250" s="16">
        <v>0</v>
      </c>
      <c r="N5250" s="16">
        <v>0</v>
      </c>
      <c r="P5250" s="16">
        <v>0</v>
      </c>
      <c r="Q5250">
        <v>0</v>
      </c>
    </row>
    <row r="5251" spans="1:17" x14ac:dyDescent="0.25">
      <c r="A5251" s="12" t="s">
        <v>391</v>
      </c>
      <c r="B5251" s="41" t="str">
        <f t="shared" ref="B5251:B5314" si="164">LEFT(A5251,2)</f>
        <v>01</v>
      </c>
      <c r="C5251" s="41" t="str">
        <f t="shared" ref="C5251:C5314" si="165">MID(A5251,7,4)</f>
        <v>2020</v>
      </c>
      <c r="D5251" t="s">
        <v>1121</v>
      </c>
      <c r="E5251" t="s">
        <v>1464</v>
      </c>
      <c r="F5251" t="s">
        <v>2131</v>
      </c>
      <c r="G5251">
        <v>0</v>
      </c>
      <c r="H5251">
        <v>0</v>
      </c>
      <c r="I5251">
        <v>0</v>
      </c>
      <c r="J5251">
        <v>0</v>
      </c>
      <c r="K5251">
        <v>2</v>
      </c>
      <c r="L5251" s="16">
        <v>0</v>
      </c>
      <c r="M5251" s="16">
        <v>0</v>
      </c>
      <c r="N5251" s="16">
        <v>0</v>
      </c>
      <c r="P5251" s="16">
        <v>0</v>
      </c>
      <c r="Q5251">
        <v>0</v>
      </c>
    </row>
    <row r="5252" spans="1:17" x14ac:dyDescent="0.25">
      <c r="A5252" s="12" t="s">
        <v>416</v>
      </c>
      <c r="B5252" s="41" t="str">
        <f t="shared" si="164"/>
        <v>02</v>
      </c>
      <c r="C5252" s="41" t="str">
        <f t="shared" si="165"/>
        <v>2020</v>
      </c>
      <c r="D5252" t="s">
        <v>1121</v>
      </c>
      <c r="E5252" t="s">
        <v>1464</v>
      </c>
      <c r="F5252" t="s">
        <v>2131</v>
      </c>
      <c r="G5252">
        <v>0</v>
      </c>
      <c r="H5252">
        <v>0</v>
      </c>
      <c r="I5252">
        <v>0</v>
      </c>
      <c r="J5252">
        <v>0</v>
      </c>
      <c r="K5252">
        <v>4</v>
      </c>
      <c r="L5252" s="16">
        <v>0</v>
      </c>
      <c r="M5252" s="16">
        <v>0</v>
      </c>
      <c r="N5252" s="16">
        <v>0</v>
      </c>
      <c r="P5252" s="16">
        <v>0</v>
      </c>
      <c r="Q5252">
        <v>0</v>
      </c>
    </row>
    <row r="5253" spans="1:17" x14ac:dyDescent="0.25">
      <c r="A5253" s="12" t="s">
        <v>419</v>
      </c>
      <c r="B5253" s="41" t="str">
        <f t="shared" si="164"/>
        <v>02</v>
      </c>
      <c r="C5253" s="41" t="str">
        <f t="shared" si="165"/>
        <v>2020</v>
      </c>
      <c r="D5253" t="s">
        <v>1121</v>
      </c>
      <c r="E5253" t="s">
        <v>1464</v>
      </c>
      <c r="F5253" t="s">
        <v>2131</v>
      </c>
      <c r="G5253">
        <v>0</v>
      </c>
      <c r="H5253">
        <v>0</v>
      </c>
      <c r="I5253">
        <v>0</v>
      </c>
      <c r="J5253">
        <v>0</v>
      </c>
      <c r="K5253">
        <v>8</v>
      </c>
      <c r="L5253" s="16">
        <v>0</v>
      </c>
      <c r="M5253" s="16">
        <v>0</v>
      </c>
      <c r="N5253" s="16">
        <v>0</v>
      </c>
      <c r="P5253" s="16">
        <v>0</v>
      </c>
      <c r="Q5253">
        <v>0</v>
      </c>
    </row>
    <row r="5254" spans="1:17" x14ac:dyDescent="0.25">
      <c r="A5254" s="12" t="s">
        <v>419</v>
      </c>
      <c r="B5254" s="41" t="str">
        <f t="shared" si="164"/>
        <v>02</v>
      </c>
      <c r="C5254" s="41" t="str">
        <f t="shared" si="165"/>
        <v>2020</v>
      </c>
      <c r="D5254" t="s">
        <v>1121</v>
      </c>
      <c r="E5254" t="s">
        <v>1464</v>
      </c>
      <c r="F5254" t="s">
        <v>2131</v>
      </c>
      <c r="G5254">
        <v>0</v>
      </c>
      <c r="H5254">
        <v>0</v>
      </c>
      <c r="I5254">
        <v>0</v>
      </c>
      <c r="J5254">
        <v>0</v>
      </c>
      <c r="K5254">
        <v>8</v>
      </c>
      <c r="L5254" s="16">
        <v>0</v>
      </c>
      <c r="M5254" s="16">
        <v>0</v>
      </c>
      <c r="N5254" s="16">
        <v>0</v>
      </c>
      <c r="P5254" s="16">
        <v>0</v>
      </c>
      <c r="Q5254">
        <v>0</v>
      </c>
    </row>
    <row r="5255" spans="1:17" x14ac:dyDescent="0.25">
      <c r="A5255" s="12" t="s">
        <v>408</v>
      </c>
      <c r="B5255" s="41" t="str">
        <f t="shared" si="164"/>
        <v>02</v>
      </c>
      <c r="C5255" s="41" t="str">
        <f t="shared" si="165"/>
        <v>2020</v>
      </c>
      <c r="D5255" t="s">
        <v>1121</v>
      </c>
      <c r="E5255" t="s">
        <v>1460</v>
      </c>
      <c r="F5255" t="s">
        <v>2131</v>
      </c>
      <c r="G5255">
        <v>0</v>
      </c>
      <c r="H5255">
        <v>0</v>
      </c>
      <c r="I5255">
        <v>0</v>
      </c>
      <c r="J5255">
        <v>0</v>
      </c>
      <c r="K5255">
        <v>2</v>
      </c>
      <c r="L5255" s="16">
        <v>0</v>
      </c>
      <c r="M5255" s="16">
        <v>0</v>
      </c>
      <c r="N5255" s="16">
        <v>0</v>
      </c>
      <c r="P5255" s="16">
        <v>0</v>
      </c>
      <c r="Q5255">
        <v>0</v>
      </c>
    </row>
    <row r="5256" spans="1:17" x14ac:dyDescent="0.25">
      <c r="A5256" s="12" t="s">
        <v>428</v>
      </c>
      <c r="B5256" s="41" t="str">
        <f t="shared" si="164"/>
        <v>02</v>
      </c>
      <c r="C5256" s="41" t="str">
        <f t="shared" si="165"/>
        <v>2020</v>
      </c>
      <c r="D5256" t="s">
        <v>1111</v>
      </c>
      <c r="E5256" t="s">
        <v>1504</v>
      </c>
      <c r="F5256" t="s">
        <v>2131</v>
      </c>
      <c r="G5256">
        <v>0</v>
      </c>
      <c r="H5256">
        <v>0</v>
      </c>
      <c r="I5256">
        <v>0</v>
      </c>
      <c r="J5256">
        <v>0</v>
      </c>
      <c r="K5256">
        <v>1</v>
      </c>
      <c r="L5256" s="16">
        <v>0</v>
      </c>
      <c r="M5256" s="16">
        <v>0</v>
      </c>
      <c r="N5256" s="16">
        <v>0</v>
      </c>
      <c r="P5256" s="16">
        <v>0</v>
      </c>
      <c r="Q5256">
        <v>0</v>
      </c>
    </row>
    <row r="5257" spans="1:17" x14ac:dyDescent="0.25">
      <c r="A5257" s="12" t="s">
        <v>429</v>
      </c>
      <c r="B5257" s="41" t="str">
        <f t="shared" si="164"/>
        <v>02</v>
      </c>
      <c r="C5257" s="41" t="str">
        <f t="shared" si="165"/>
        <v>2020</v>
      </c>
      <c r="D5257" t="s">
        <v>1121</v>
      </c>
      <c r="E5257" t="s">
        <v>1460</v>
      </c>
      <c r="F5257" t="s">
        <v>2131</v>
      </c>
      <c r="G5257">
        <v>0</v>
      </c>
      <c r="H5257">
        <v>0</v>
      </c>
      <c r="I5257">
        <v>0</v>
      </c>
      <c r="J5257">
        <v>0</v>
      </c>
      <c r="K5257">
        <v>81</v>
      </c>
      <c r="L5257" s="16">
        <v>0</v>
      </c>
      <c r="M5257" s="16">
        <v>0</v>
      </c>
      <c r="N5257" s="16">
        <v>0</v>
      </c>
      <c r="P5257" s="16">
        <v>0</v>
      </c>
      <c r="Q5257">
        <v>0</v>
      </c>
    </row>
    <row r="5258" spans="1:17" x14ac:dyDescent="0.25">
      <c r="A5258" s="12" t="s">
        <v>429</v>
      </c>
      <c r="B5258" s="41" t="str">
        <f t="shared" si="164"/>
        <v>02</v>
      </c>
      <c r="C5258" s="41" t="str">
        <f t="shared" si="165"/>
        <v>2020</v>
      </c>
      <c r="D5258" t="s">
        <v>1111</v>
      </c>
      <c r="E5258" t="s">
        <v>1648</v>
      </c>
      <c r="F5258" t="s">
        <v>2137</v>
      </c>
      <c r="G5258">
        <v>0</v>
      </c>
      <c r="H5258">
        <v>1</v>
      </c>
      <c r="I5258">
        <v>50</v>
      </c>
      <c r="J5258">
        <v>0</v>
      </c>
      <c r="K5258">
        <v>0</v>
      </c>
      <c r="L5258" s="16">
        <v>0</v>
      </c>
      <c r="M5258" s="16">
        <v>0</v>
      </c>
      <c r="N5258" s="16">
        <v>0</v>
      </c>
      <c r="P5258" s="16">
        <v>0</v>
      </c>
      <c r="Q5258">
        <v>0</v>
      </c>
    </row>
    <row r="5259" spans="1:17" x14ac:dyDescent="0.25">
      <c r="A5259" s="12" t="s">
        <v>429</v>
      </c>
      <c r="B5259" s="41" t="str">
        <f t="shared" si="164"/>
        <v>02</v>
      </c>
      <c r="C5259" s="41" t="str">
        <f t="shared" si="165"/>
        <v>2020</v>
      </c>
      <c r="D5259" t="s">
        <v>1111</v>
      </c>
      <c r="E5259" t="s">
        <v>1639</v>
      </c>
      <c r="F5259" t="s">
        <v>2131</v>
      </c>
      <c r="G5259">
        <v>0</v>
      </c>
      <c r="H5259">
        <v>0</v>
      </c>
      <c r="I5259">
        <v>0</v>
      </c>
      <c r="J5259">
        <v>0</v>
      </c>
      <c r="K5259">
        <v>1</v>
      </c>
      <c r="L5259" s="16">
        <v>0</v>
      </c>
      <c r="M5259" s="16">
        <v>0</v>
      </c>
      <c r="N5259" s="16">
        <v>0</v>
      </c>
      <c r="P5259" s="16">
        <v>0</v>
      </c>
      <c r="Q5259">
        <v>0</v>
      </c>
    </row>
    <row r="5260" spans="1:17" x14ac:dyDescent="0.25">
      <c r="A5260" s="12" t="s">
        <v>430</v>
      </c>
      <c r="B5260" s="41" t="str">
        <f t="shared" si="164"/>
        <v>02</v>
      </c>
      <c r="C5260" s="41" t="str">
        <f t="shared" si="165"/>
        <v>2020</v>
      </c>
      <c r="D5260" t="s">
        <v>1107</v>
      </c>
      <c r="E5260" t="s">
        <v>1619</v>
      </c>
      <c r="F5260" t="s">
        <v>2129</v>
      </c>
      <c r="G5260">
        <v>0</v>
      </c>
      <c r="H5260">
        <v>0</v>
      </c>
      <c r="I5260">
        <v>1</v>
      </c>
      <c r="J5260">
        <v>0</v>
      </c>
      <c r="K5260">
        <v>0</v>
      </c>
      <c r="L5260" s="16">
        <v>0</v>
      </c>
      <c r="M5260" s="16">
        <v>0</v>
      </c>
      <c r="N5260" s="16">
        <v>0</v>
      </c>
      <c r="P5260" s="16">
        <v>0</v>
      </c>
      <c r="Q5260">
        <v>0</v>
      </c>
    </row>
    <row r="5261" spans="1:17" x14ac:dyDescent="0.25">
      <c r="A5261" s="12" t="s">
        <v>430</v>
      </c>
      <c r="B5261" s="41" t="str">
        <f t="shared" si="164"/>
        <v>02</v>
      </c>
      <c r="C5261" s="41" t="str">
        <f t="shared" si="165"/>
        <v>2020</v>
      </c>
      <c r="D5261" t="s">
        <v>1111</v>
      </c>
      <c r="E5261" t="s">
        <v>1922</v>
      </c>
      <c r="F5261" t="s">
        <v>2131</v>
      </c>
      <c r="G5261">
        <v>0</v>
      </c>
      <c r="H5261">
        <v>0</v>
      </c>
      <c r="I5261">
        <v>0</v>
      </c>
      <c r="J5261">
        <v>0</v>
      </c>
      <c r="K5261">
        <v>2</v>
      </c>
      <c r="L5261" s="16">
        <v>0</v>
      </c>
      <c r="M5261" s="16">
        <v>0</v>
      </c>
      <c r="N5261" s="16">
        <v>0</v>
      </c>
      <c r="P5261" s="16">
        <v>0</v>
      </c>
      <c r="Q5261">
        <v>0</v>
      </c>
    </row>
    <row r="5262" spans="1:17" x14ac:dyDescent="0.25">
      <c r="A5262" s="12" t="s">
        <v>430</v>
      </c>
      <c r="B5262" s="41" t="str">
        <f t="shared" si="164"/>
        <v>02</v>
      </c>
      <c r="C5262" s="41" t="str">
        <f t="shared" si="165"/>
        <v>2020</v>
      </c>
      <c r="D5262" t="s">
        <v>1116</v>
      </c>
      <c r="E5262" t="s">
        <v>1690</v>
      </c>
      <c r="F5262" t="s">
        <v>2131</v>
      </c>
      <c r="G5262">
        <v>0</v>
      </c>
      <c r="H5262">
        <v>0</v>
      </c>
      <c r="I5262">
        <v>0</v>
      </c>
      <c r="J5262">
        <v>0</v>
      </c>
      <c r="K5262">
        <v>20</v>
      </c>
      <c r="L5262" s="16">
        <v>0</v>
      </c>
      <c r="M5262" s="16">
        <v>0</v>
      </c>
      <c r="N5262" s="16">
        <v>0</v>
      </c>
      <c r="P5262" s="16">
        <v>0</v>
      </c>
      <c r="Q5262">
        <v>0</v>
      </c>
    </row>
    <row r="5263" spans="1:17" x14ac:dyDescent="0.25">
      <c r="A5263" s="12" t="s">
        <v>430</v>
      </c>
      <c r="B5263" s="41" t="str">
        <f t="shared" si="164"/>
        <v>02</v>
      </c>
      <c r="C5263" s="41" t="str">
        <f t="shared" si="165"/>
        <v>2020</v>
      </c>
      <c r="D5263" t="s">
        <v>1113</v>
      </c>
      <c r="E5263" t="s">
        <v>1997</v>
      </c>
      <c r="F5263" t="s">
        <v>2131</v>
      </c>
      <c r="G5263">
        <v>0</v>
      </c>
      <c r="H5263">
        <v>0</v>
      </c>
      <c r="I5263">
        <v>0</v>
      </c>
      <c r="J5263">
        <v>0</v>
      </c>
      <c r="K5263">
        <v>500</v>
      </c>
      <c r="L5263" s="16">
        <v>0</v>
      </c>
      <c r="M5263" s="16">
        <v>0</v>
      </c>
      <c r="N5263" s="16">
        <v>0</v>
      </c>
      <c r="P5263" s="16">
        <v>0</v>
      </c>
      <c r="Q5263">
        <v>0</v>
      </c>
    </row>
    <row r="5264" spans="1:17" x14ac:dyDescent="0.25">
      <c r="A5264" s="12" t="s">
        <v>430</v>
      </c>
      <c r="B5264" s="41" t="str">
        <f t="shared" si="164"/>
        <v>02</v>
      </c>
      <c r="C5264" s="41" t="str">
        <f t="shared" si="165"/>
        <v>2020</v>
      </c>
      <c r="D5264" t="s">
        <v>1116</v>
      </c>
      <c r="E5264" t="s">
        <v>1626</v>
      </c>
      <c r="F5264" t="s">
        <v>2154</v>
      </c>
      <c r="G5264">
        <v>0</v>
      </c>
      <c r="H5264">
        <v>0</v>
      </c>
      <c r="I5264">
        <v>47</v>
      </c>
      <c r="J5264">
        <v>1</v>
      </c>
      <c r="K5264">
        <v>0</v>
      </c>
      <c r="L5264" s="16">
        <v>0</v>
      </c>
      <c r="M5264" s="16">
        <v>0</v>
      </c>
      <c r="N5264" s="16">
        <v>0</v>
      </c>
      <c r="P5264" s="16">
        <v>0</v>
      </c>
      <c r="Q5264">
        <v>0</v>
      </c>
    </row>
    <row r="5265" spans="1:17" x14ac:dyDescent="0.25">
      <c r="A5265" s="12" t="s">
        <v>427</v>
      </c>
      <c r="B5265" s="41" t="str">
        <f t="shared" si="164"/>
        <v>02</v>
      </c>
      <c r="C5265" s="41" t="str">
        <f t="shared" si="165"/>
        <v>2020</v>
      </c>
      <c r="D5265" t="s">
        <v>1113</v>
      </c>
      <c r="E5265" t="s">
        <v>1267</v>
      </c>
      <c r="F5265" t="s">
        <v>2131</v>
      </c>
      <c r="G5265">
        <v>0</v>
      </c>
      <c r="H5265">
        <v>0</v>
      </c>
      <c r="I5265">
        <v>0</v>
      </c>
      <c r="J5265">
        <v>0</v>
      </c>
      <c r="K5265">
        <v>1</v>
      </c>
      <c r="L5265" s="16">
        <v>0</v>
      </c>
      <c r="M5265" s="16">
        <v>0</v>
      </c>
      <c r="N5265" s="16">
        <v>0</v>
      </c>
      <c r="P5265" s="16">
        <v>0</v>
      </c>
      <c r="Q5265">
        <v>0</v>
      </c>
    </row>
    <row r="5266" spans="1:17" x14ac:dyDescent="0.25">
      <c r="A5266" s="12" t="s">
        <v>428</v>
      </c>
      <c r="B5266" s="41" t="str">
        <f t="shared" si="164"/>
        <v>02</v>
      </c>
      <c r="C5266" s="41" t="str">
        <f t="shared" si="165"/>
        <v>2020</v>
      </c>
      <c r="D5266" t="s">
        <v>1107</v>
      </c>
      <c r="E5266" t="s">
        <v>1930</v>
      </c>
      <c r="F5266" t="s">
        <v>2129</v>
      </c>
      <c r="G5266">
        <v>0</v>
      </c>
      <c r="H5266">
        <v>0</v>
      </c>
      <c r="I5266">
        <v>1</v>
      </c>
      <c r="J5266">
        <v>1</v>
      </c>
      <c r="K5266">
        <v>0</v>
      </c>
      <c r="L5266" s="16">
        <v>0</v>
      </c>
      <c r="M5266" s="16">
        <v>0</v>
      </c>
      <c r="N5266" s="16">
        <v>0</v>
      </c>
      <c r="P5266" s="16">
        <v>0</v>
      </c>
      <c r="Q5266">
        <v>0</v>
      </c>
    </row>
    <row r="5267" spans="1:17" x14ac:dyDescent="0.25">
      <c r="A5267" s="12" t="s">
        <v>428</v>
      </c>
      <c r="B5267" s="41" t="str">
        <f t="shared" si="164"/>
        <v>02</v>
      </c>
      <c r="C5267" s="41" t="str">
        <f t="shared" si="165"/>
        <v>2020</v>
      </c>
      <c r="D5267" t="s">
        <v>1113</v>
      </c>
      <c r="E5267" t="s">
        <v>1998</v>
      </c>
      <c r="F5267" t="s">
        <v>2131</v>
      </c>
      <c r="G5267">
        <v>0</v>
      </c>
      <c r="H5267">
        <v>0</v>
      </c>
      <c r="I5267">
        <v>0</v>
      </c>
      <c r="J5267">
        <v>0</v>
      </c>
      <c r="K5267">
        <v>4</v>
      </c>
      <c r="L5267" s="16">
        <v>0</v>
      </c>
      <c r="M5267" s="16">
        <v>0</v>
      </c>
      <c r="N5267" s="16">
        <v>0</v>
      </c>
      <c r="P5267" s="16">
        <v>0</v>
      </c>
      <c r="Q5267">
        <v>0</v>
      </c>
    </row>
    <row r="5268" spans="1:17" x14ac:dyDescent="0.25">
      <c r="A5268" s="12" t="s">
        <v>428</v>
      </c>
      <c r="B5268" s="41" t="str">
        <f t="shared" si="164"/>
        <v>02</v>
      </c>
      <c r="C5268" s="41" t="str">
        <f t="shared" si="165"/>
        <v>2020</v>
      </c>
      <c r="D5268" t="s">
        <v>1113</v>
      </c>
      <c r="E5268" t="s">
        <v>1267</v>
      </c>
      <c r="F5268" t="s">
        <v>2131</v>
      </c>
      <c r="G5268">
        <v>0</v>
      </c>
      <c r="H5268">
        <v>0</v>
      </c>
      <c r="I5268">
        <v>0</v>
      </c>
      <c r="J5268">
        <v>0</v>
      </c>
      <c r="K5268">
        <v>1</v>
      </c>
      <c r="L5268" s="16">
        <v>0</v>
      </c>
      <c r="M5268" s="16">
        <v>0</v>
      </c>
      <c r="N5268" s="16">
        <v>0</v>
      </c>
      <c r="P5268" s="16">
        <v>0</v>
      </c>
      <c r="Q5268">
        <v>0</v>
      </c>
    </row>
    <row r="5269" spans="1:17" x14ac:dyDescent="0.25">
      <c r="A5269" s="12" t="s">
        <v>429</v>
      </c>
      <c r="B5269" s="41" t="str">
        <f t="shared" si="164"/>
        <v>02</v>
      </c>
      <c r="C5269" s="41" t="str">
        <f t="shared" si="165"/>
        <v>2020</v>
      </c>
      <c r="D5269" t="s">
        <v>1113</v>
      </c>
      <c r="E5269" t="s">
        <v>1177</v>
      </c>
      <c r="F5269" t="s">
        <v>2131</v>
      </c>
      <c r="G5269">
        <v>0</v>
      </c>
      <c r="H5269">
        <v>0</v>
      </c>
      <c r="I5269">
        <v>0</v>
      </c>
      <c r="J5269">
        <v>0</v>
      </c>
      <c r="K5269">
        <v>1</v>
      </c>
      <c r="L5269" s="16">
        <v>0</v>
      </c>
      <c r="M5269" s="16">
        <v>0</v>
      </c>
      <c r="N5269" s="16">
        <v>0</v>
      </c>
      <c r="P5269" s="16">
        <v>0</v>
      </c>
      <c r="Q5269">
        <v>0</v>
      </c>
    </row>
    <row r="5270" spans="1:17" x14ac:dyDescent="0.25">
      <c r="A5270" s="12" t="s">
        <v>429</v>
      </c>
      <c r="B5270" s="41" t="str">
        <f t="shared" si="164"/>
        <v>02</v>
      </c>
      <c r="C5270" s="41" t="str">
        <f t="shared" si="165"/>
        <v>2020</v>
      </c>
      <c r="D5270" t="s">
        <v>1113</v>
      </c>
      <c r="E5270" t="s">
        <v>1456</v>
      </c>
      <c r="F5270" t="s">
        <v>2131</v>
      </c>
      <c r="G5270">
        <v>0</v>
      </c>
      <c r="H5270">
        <v>0</v>
      </c>
      <c r="I5270">
        <v>0</v>
      </c>
      <c r="J5270">
        <v>0</v>
      </c>
      <c r="K5270">
        <v>1</v>
      </c>
      <c r="L5270" s="16">
        <v>0</v>
      </c>
      <c r="M5270" s="16">
        <v>0</v>
      </c>
      <c r="N5270" s="16">
        <v>0</v>
      </c>
      <c r="P5270" s="16">
        <v>0</v>
      </c>
      <c r="Q5270">
        <v>0</v>
      </c>
    </row>
    <row r="5271" spans="1:17" x14ac:dyDescent="0.25">
      <c r="A5271" s="12" t="s">
        <v>429</v>
      </c>
      <c r="B5271" s="41" t="str">
        <f t="shared" si="164"/>
        <v>02</v>
      </c>
      <c r="C5271" s="41" t="str">
        <f t="shared" si="165"/>
        <v>2020</v>
      </c>
      <c r="D5271" t="s">
        <v>1113</v>
      </c>
      <c r="E5271" t="s">
        <v>1163</v>
      </c>
      <c r="F5271" t="s">
        <v>2131</v>
      </c>
      <c r="G5271">
        <v>0</v>
      </c>
      <c r="H5271">
        <v>0</v>
      </c>
      <c r="I5271">
        <v>0</v>
      </c>
      <c r="J5271">
        <v>0</v>
      </c>
      <c r="K5271">
        <v>1</v>
      </c>
      <c r="L5271" s="16">
        <v>0</v>
      </c>
      <c r="M5271" s="16">
        <v>0</v>
      </c>
      <c r="N5271" s="16">
        <v>0</v>
      </c>
      <c r="P5271" s="16">
        <v>0</v>
      </c>
      <c r="Q5271">
        <v>0</v>
      </c>
    </row>
    <row r="5272" spans="1:17" x14ac:dyDescent="0.25">
      <c r="A5272" s="12" t="s">
        <v>429</v>
      </c>
      <c r="B5272" s="41" t="str">
        <f t="shared" si="164"/>
        <v>02</v>
      </c>
      <c r="C5272" s="41" t="str">
        <f t="shared" si="165"/>
        <v>2020</v>
      </c>
      <c r="D5272" t="s">
        <v>1113</v>
      </c>
      <c r="E5272" t="s">
        <v>1361</v>
      </c>
      <c r="F5272" t="s">
        <v>2131</v>
      </c>
      <c r="G5272">
        <v>0</v>
      </c>
      <c r="H5272">
        <v>0</v>
      </c>
      <c r="I5272">
        <v>0</v>
      </c>
      <c r="J5272">
        <v>0</v>
      </c>
      <c r="K5272">
        <v>5</v>
      </c>
      <c r="L5272" s="16">
        <v>0</v>
      </c>
      <c r="M5272" s="16">
        <v>0</v>
      </c>
      <c r="N5272" s="16">
        <v>0</v>
      </c>
      <c r="P5272" s="16">
        <v>0</v>
      </c>
      <c r="Q5272">
        <v>0</v>
      </c>
    </row>
    <row r="5273" spans="1:17" x14ac:dyDescent="0.25">
      <c r="A5273" s="12" t="s">
        <v>429</v>
      </c>
      <c r="B5273" s="41" t="str">
        <f t="shared" si="164"/>
        <v>02</v>
      </c>
      <c r="C5273" s="41" t="str">
        <f t="shared" si="165"/>
        <v>2020</v>
      </c>
      <c r="D5273" t="s">
        <v>1121</v>
      </c>
      <c r="E5273" t="s">
        <v>1678</v>
      </c>
      <c r="F5273" t="s">
        <v>2131</v>
      </c>
      <c r="G5273">
        <v>0</v>
      </c>
      <c r="H5273">
        <v>0</v>
      </c>
      <c r="I5273">
        <v>0</v>
      </c>
      <c r="J5273">
        <v>0</v>
      </c>
      <c r="K5273">
        <v>4000</v>
      </c>
      <c r="L5273" s="16">
        <v>0</v>
      </c>
      <c r="M5273" s="16">
        <v>0</v>
      </c>
      <c r="N5273" s="16">
        <v>0</v>
      </c>
      <c r="P5273" s="16">
        <v>0</v>
      </c>
      <c r="Q5273">
        <v>0</v>
      </c>
    </row>
    <row r="5274" spans="1:17" x14ac:dyDescent="0.25">
      <c r="A5274" s="12" t="s">
        <v>430</v>
      </c>
      <c r="B5274" s="41" t="str">
        <f t="shared" si="164"/>
        <v>02</v>
      </c>
      <c r="C5274" s="41" t="str">
        <f t="shared" si="165"/>
        <v>2020</v>
      </c>
      <c r="D5274" t="s">
        <v>1113</v>
      </c>
      <c r="E5274" t="s">
        <v>1315</v>
      </c>
      <c r="F5274" t="s">
        <v>2131</v>
      </c>
      <c r="G5274">
        <v>0</v>
      </c>
      <c r="H5274">
        <v>0</v>
      </c>
      <c r="I5274">
        <v>0</v>
      </c>
      <c r="J5274">
        <v>0</v>
      </c>
      <c r="K5274">
        <v>13</v>
      </c>
      <c r="L5274" s="16">
        <v>0</v>
      </c>
      <c r="M5274" s="16">
        <v>0</v>
      </c>
      <c r="N5274" s="16">
        <v>0</v>
      </c>
      <c r="P5274" s="16">
        <v>0</v>
      </c>
      <c r="Q5274">
        <v>0</v>
      </c>
    </row>
    <row r="5275" spans="1:17" x14ac:dyDescent="0.25">
      <c r="A5275" s="12" t="s">
        <v>430</v>
      </c>
      <c r="B5275" s="41" t="str">
        <f t="shared" si="164"/>
        <v>02</v>
      </c>
      <c r="C5275" s="41" t="str">
        <f t="shared" si="165"/>
        <v>2020</v>
      </c>
      <c r="D5275" t="s">
        <v>1126</v>
      </c>
      <c r="E5275" t="s">
        <v>1638</v>
      </c>
      <c r="F5275" t="s">
        <v>2146</v>
      </c>
      <c r="G5275">
        <v>0</v>
      </c>
      <c r="H5275">
        <v>0</v>
      </c>
      <c r="I5275">
        <v>0</v>
      </c>
      <c r="J5275">
        <v>0</v>
      </c>
      <c r="K5275">
        <v>0</v>
      </c>
      <c r="L5275" s="16">
        <v>0</v>
      </c>
      <c r="M5275" s="16">
        <v>0</v>
      </c>
      <c r="N5275" s="16">
        <v>0</v>
      </c>
      <c r="P5275" s="16">
        <v>0</v>
      </c>
      <c r="Q5275">
        <v>0</v>
      </c>
    </row>
    <row r="5276" spans="1:17" x14ac:dyDescent="0.25">
      <c r="A5276" s="12" t="s">
        <v>430</v>
      </c>
      <c r="B5276" s="41" t="str">
        <f t="shared" si="164"/>
        <v>02</v>
      </c>
      <c r="C5276" s="41" t="str">
        <f t="shared" si="165"/>
        <v>2020</v>
      </c>
      <c r="D5276" t="s">
        <v>1111</v>
      </c>
      <c r="E5276" t="s">
        <v>1475</v>
      </c>
      <c r="F5276" t="s">
        <v>2131</v>
      </c>
      <c r="G5276">
        <v>0</v>
      </c>
      <c r="H5276">
        <v>0</v>
      </c>
      <c r="I5276">
        <v>0</v>
      </c>
      <c r="J5276">
        <v>0</v>
      </c>
      <c r="K5276">
        <v>5</v>
      </c>
      <c r="L5276" s="16">
        <v>0</v>
      </c>
      <c r="M5276" s="16">
        <v>0</v>
      </c>
      <c r="N5276" s="16">
        <v>0</v>
      </c>
      <c r="P5276" s="16">
        <v>0</v>
      </c>
      <c r="Q5276">
        <v>0</v>
      </c>
    </row>
    <row r="5277" spans="1:17" x14ac:dyDescent="0.25">
      <c r="A5277" s="12" t="s">
        <v>430</v>
      </c>
      <c r="B5277" s="41" t="str">
        <f t="shared" si="164"/>
        <v>02</v>
      </c>
      <c r="C5277" s="41" t="str">
        <f t="shared" si="165"/>
        <v>2020</v>
      </c>
      <c r="D5277" t="s">
        <v>1111</v>
      </c>
      <c r="E5277" t="s">
        <v>1550</v>
      </c>
      <c r="F5277" t="s">
        <v>2131</v>
      </c>
      <c r="G5277">
        <v>0</v>
      </c>
      <c r="H5277">
        <v>0</v>
      </c>
      <c r="I5277">
        <v>0</v>
      </c>
      <c r="J5277">
        <v>0</v>
      </c>
      <c r="K5277">
        <v>1</v>
      </c>
      <c r="L5277" s="16">
        <v>0</v>
      </c>
      <c r="M5277" s="16">
        <v>0</v>
      </c>
      <c r="N5277" s="16">
        <v>0</v>
      </c>
      <c r="P5277" s="16">
        <v>0</v>
      </c>
      <c r="Q5277">
        <v>0</v>
      </c>
    </row>
    <row r="5278" spans="1:17" x14ac:dyDescent="0.25">
      <c r="A5278" s="12" t="s">
        <v>430</v>
      </c>
      <c r="B5278" s="41" t="str">
        <f t="shared" si="164"/>
        <v>02</v>
      </c>
      <c r="C5278" s="41" t="str">
        <f t="shared" si="165"/>
        <v>2020</v>
      </c>
      <c r="D5278" t="s">
        <v>1111</v>
      </c>
      <c r="E5278" t="s">
        <v>1171</v>
      </c>
      <c r="F5278" t="s">
        <v>2131</v>
      </c>
      <c r="G5278">
        <v>0</v>
      </c>
      <c r="H5278">
        <v>0</v>
      </c>
      <c r="I5278">
        <v>0</v>
      </c>
      <c r="J5278">
        <v>0</v>
      </c>
      <c r="K5278">
        <v>15</v>
      </c>
      <c r="L5278" s="16">
        <v>0</v>
      </c>
      <c r="M5278" s="16">
        <v>0</v>
      </c>
      <c r="N5278" s="16">
        <v>0</v>
      </c>
      <c r="P5278" s="16">
        <v>0</v>
      </c>
      <c r="Q5278">
        <v>0</v>
      </c>
    </row>
    <row r="5279" spans="1:17" x14ac:dyDescent="0.25">
      <c r="A5279" s="12" t="s">
        <v>430</v>
      </c>
      <c r="B5279" s="41" t="str">
        <f t="shared" si="164"/>
        <v>02</v>
      </c>
      <c r="C5279" s="41" t="str">
        <f t="shared" si="165"/>
        <v>2020</v>
      </c>
      <c r="D5279" t="s">
        <v>1111</v>
      </c>
      <c r="E5279" t="s">
        <v>1458</v>
      </c>
      <c r="F5279" t="s">
        <v>2131</v>
      </c>
      <c r="G5279">
        <v>0</v>
      </c>
      <c r="H5279">
        <v>0</v>
      </c>
      <c r="I5279">
        <v>0</v>
      </c>
      <c r="J5279">
        <v>0</v>
      </c>
      <c r="K5279">
        <v>6</v>
      </c>
      <c r="L5279" s="16">
        <v>0</v>
      </c>
      <c r="M5279" s="16">
        <v>0</v>
      </c>
      <c r="N5279" s="16">
        <v>0</v>
      </c>
      <c r="P5279" s="16">
        <v>0</v>
      </c>
      <c r="Q5279">
        <v>0</v>
      </c>
    </row>
    <row r="5280" spans="1:17" x14ac:dyDescent="0.25">
      <c r="A5280" s="12" t="s">
        <v>431</v>
      </c>
      <c r="B5280" s="41" t="str">
        <f t="shared" si="164"/>
        <v>02</v>
      </c>
      <c r="C5280" s="41" t="str">
        <f t="shared" si="165"/>
        <v>2020</v>
      </c>
      <c r="D5280" t="s">
        <v>1107</v>
      </c>
      <c r="E5280" t="s">
        <v>1654</v>
      </c>
      <c r="F5280" t="s">
        <v>2132</v>
      </c>
      <c r="G5280">
        <v>0</v>
      </c>
      <c r="H5280">
        <v>0</v>
      </c>
      <c r="I5280">
        <v>1</v>
      </c>
      <c r="J5280">
        <v>0</v>
      </c>
      <c r="K5280">
        <v>0</v>
      </c>
      <c r="L5280" s="16">
        <v>0</v>
      </c>
      <c r="M5280" s="16">
        <v>0</v>
      </c>
      <c r="N5280" s="16">
        <v>0</v>
      </c>
      <c r="P5280" s="16">
        <v>0</v>
      </c>
      <c r="Q5280">
        <v>0</v>
      </c>
    </row>
    <row r="5281" spans="1:17" x14ac:dyDescent="0.25">
      <c r="A5281" s="12" t="s">
        <v>431</v>
      </c>
      <c r="B5281" s="41" t="str">
        <f t="shared" si="164"/>
        <v>02</v>
      </c>
      <c r="C5281" s="41" t="str">
        <f t="shared" si="165"/>
        <v>2020</v>
      </c>
      <c r="D5281" t="s">
        <v>1107</v>
      </c>
      <c r="E5281" t="s">
        <v>1347</v>
      </c>
      <c r="F5281" t="s">
        <v>2131</v>
      </c>
      <c r="G5281">
        <v>0</v>
      </c>
      <c r="H5281">
        <v>0</v>
      </c>
      <c r="I5281">
        <v>0</v>
      </c>
      <c r="J5281">
        <v>0</v>
      </c>
      <c r="K5281">
        <v>0</v>
      </c>
      <c r="L5281" s="16">
        <v>0</v>
      </c>
      <c r="M5281" s="16">
        <v>0</v>
      </c>
      <c r="N5281" s="16">
        <v>0</v>
      </c>
      <c r="P5281" s="16">
        <v>0</v>
      </c>
      <c r="Q5281">
        <v>0</v>
      </c>
    </row>
    <row r="5282" spans="1:17" x14ac:dyDescent="0.25">
      <c r="A5282" s="12" t="s">
        <v>431</v>
      </c>
      <c r="B5282" s="41" t="str">
        <f t="shared" si="164"/>
        <v>02</v>
      </c>
      <c r="C5282" s="41" t="str">
        <f t="shared" si="165"/>
        <v>2020</v>
      </c>
      <c r="D5282" t="s">
        <v>1111</v>
      </c>
      <c r="E5282" t="s">
        <v>1171</v>
      </c>
      <c r="F5282" t="s">
        <v>2133</v>
      </c>
      <c r="G5282">
        <v>0</v>
      </c>
      <c r="H5282">
        <v>0</v>
      </c>
      <c r="I5282">
        <v>1</v>
      </c>
      <c r="J5282">
        <v>0</v>
      </c>
      <c r="K5282">
        <v>0</v>
      </c>
      <c r="L5282" s="16">
        <v>0</v>
      </c>
      <c r="M5282" s="16">
        <v>0</v>
      </c>
      <c r="N5282" s="16">
        <v>0</v>
      </c>
      <c r="P5282" s="16">
        <v>0</v>
      </c>
      <c r="Q5282">
        <v>0</v>
      </c>
    </row>
    <row r="5283" spans="1:17" x14ac:dyDescent="0.25">
      <c r="A5283" s="12" t="s">
        <v>431</v>
      </c>
      <c r="B5283" s="41" t="str">
        <f t="shared" si="164"/>
        <v>02</v>
      </c>
      <c r="C5283" s="41" t="str">
        <f t="shared" si="165"/>
        <v>2020</v>
      </c>
      <c r="D5283" t="s">
        <v>1112</v>
      </c>
      <c r="E5283" t="s">
        <v>1338</v>
      </c>
      <c r="F5283" t="s">
        <v>2131</v>
      </c>
      <c r="G5283">
        <v>0</v>
      </c>
      <c r="H5283">
        <v>0</v>
      </c>
      <c r="I5283">
        <v>0</v>
      </c>
      <c r="J5283">
        <v>0</v>
      </c>
      <c r="K5283">
        <v>0</v>
      </c>
      <c r="L5283" s="16">
        <v>0</v>
      </c>
      <c r="M5283" s="16">
        <v>0</v>
      </c>
      <c r="N5283" s="16">
        <v>0</v>
      </c>
      <c r="P5283" s="16">
        <v>0</v>
      </c>
      <c r="Q5283">
        <v>0</v>
      </c>
    </row>
    <row r="5284" spans="1:17" x14ac:dyDescent="0.25">
      <c r="A5284" s="12" t="s">
        <v>432</v>
      </c>
      <c r="B5284" s="41" t="str">
        <f t="shared" si="164"/>
        <v>07</v>
      </c>
      <c r="C5284" s="41" t="str">
        <f t="shared" si="165"/>
        <v>2020</v>
      </c>
      <c r="D5284" t="s">
        <v>1115</v>
      </c>
      <c r="E5284" t="s">
        <v>1808</v>
      </c>
      <c r="F5284" t="s">
        <v>2154</v>
      </c>
      <c r="G5284">
        <v>0</v>
      </c>
      <c r="H5284">
        <v>0</v>
      </c>
      <c r="I5284">
        <v>40</v>
      </c>
      <c r="J5284">
        <v>0</v>
      </c>
      <c r="K5284">
        <v>0</v>
      </c>
      <c r="L5284" s="16">
        <v>0</v>
      </c>
      <c r="M5284" s="16">
        <v>0</v>
      </c>
      <c r="N5284" s="16">
        <v>0</v>
      </c>
      <c r="P5284" s="16">
        <v>0</v>
      </c>
      <c r="Q5284">
        <v>0</v>
      </c>
    </row>
    <row r="5285" spans="1:17" x14ac:dyDescent="0.25">
      <c r="A5285" s="12" t="s">
        <v>433</v>
      </c>
      <c r="B5285" s="41" t="str">
        <f t="shared" si="164"/>
        <v>09</v>
      </c>
      <c r="C5285" s="41" t="str">
        <f t="shared" si="165"/>
        <v>2020</v>
      </c>
      <c r="D5285" t="s">
        <v>1115</v>
      </c>
      <c r="E5285" t="s">
        <v>1808</v>
      </c>
      <c r="F5285" t="s">
        <v>2154</v>
      </c>
      <c r="G5285">
        <v>0</v>
      </c>
      <c r="H5285">
        <v>0</v>
      </c>
      <c r="I5285">
        <v>25</v>
      </c>
      <c r="J5285">
        <v>0</v>
      </c>
      <c r="K5285">
        <v>0</v>
      </c>
      <c r="L5285" s="16">
        <v>0</v>
      </c>
      <c r="M5285" s="16">
        <v>0</v>
      </c>
      <c r="N5285" s="16">
        <v>0</v>
      </c>
      <c r="P5285" s="16">
        <v>0</v>
      </c>
      <c r="Q5285">
        <v>0</v>
      </c>
    </row>
    <row r="5286" spans="1:17" x14ac:dyDescent="0.25">
      <c r="A5286" s="12" t="s">
        <v>434</v>
      </c>
      <c r="B5286" s="41" t="str">
        <f t="shared" si="164"/>
        <v>09</v>
      </c>
      <c r="C5286" s="41" t="str">
        <f t="shared" si="165"/>
        <v>2020</v>
      </c>
      <c r="D5286" t="s">
        <v>1115</v>
      </c>
      <c r="E5286" t="s">
        <v>1808</v>
      </c>
      <c r="F5286" t="s">
        <v>2161</v>
      </c>
      <c r="G5286">
        <v>0</v>
      </c>
      <c r="H5286">
        <v>0</v>
      </c>
      <c r="I5286">
        <v>1</v>
      </c>
      <c r="J5286">
        <v>0</v>
      </c>
      <c r="K5286">
        <v>0</v>
      </c>
      <c r="L5286" s="16">
        <v>0</v>
      </c>
      <c r="M5286" s="16">
        <v>0</v>
      </c>
      <c r="N5286" s="16">
        <v>0</v>
      </c>
      <c r="P5286" s="16">
        <v>0</v>
      </c>
      <c r="Q5286">
        <v>0</v>
      </c>
    </row>
    <row r="5287" spans="1:17" x14ac:dyDescent="0.25">
      <c r="A5287" s="12" t="s">
        <v>431</v>
      </c>
      <c r="B5287" s="41" t="str">
        <f t="shared" si="164"/>
        <v>02</v>
      </c>
      <c r="C5287" s="41" t="str">
        <f t="shared" si="165"/>
        <v>2020</v>
      </c>
      <c r="D5287" t="s">
        <v>1112</v>
      </c>
      <c r="E5287" t="s">
        <v>1304</v>
      </c>
      <c r="F5287" t="s">
        <v>2131</v>
      </c>
      <c r="G5287">
        <v>0</v>
      </c>
      <c r="H5287">
        <v>0</v>
      </c>
      <c r="I5287">
        <v>0</v>
      </c>
      <c r="J5287">
        <v>0</v>
      </c>
      <c r="K5287">
        <v>220</v>
      </c>
      <c r="L5287" s="16">
        <v>0</v>
      </c>
      <c r="M5287" s="16">
        <v>0</v>
      </c>
      <c r="N5287" s="16">
        <v>0</v>
      </c>
      <c r="P5287" s="16">
        <v>0</v>
      </c>
      <c r="Q5287">
        <v>0</v>
      </c>
    </row>
    <row r="5288" spans="1:17" x14ac:dyDescent="0.25">
      <c r="A5288" s="12" t="s">
        <v>431</v>
      </c>
      <c r="B5288" s="41" t="str">
        <f t="shared" si="164"/>
        <v>02</v>
      </c>
      <c r="C5288" s="41" t="str">
        <f t="shared" si="165"/>
        <v>2020</v>
      </c>
      <c r="D5288" t="s">
        <v>1135</v>
      </c>
      <c r="E5288" t="s">
        <v>1590</v>
      </c>
      <c r="F5288" t="s">
        <v>2129</v>
      </c>
      <c r="G5288">
        <v>0</v>
      </c>
      <c r="H5288">
        <v>1</v>
      </c>
      <c r="I5288">
        <v>3</v>
      </c>
      <c r="J5288">
        <v>0</v>
      </c>
      <c r="K5288">
        <v>0</v>
      </c>
      <c r="L5288" s="16">
        <v>0</v>
      </c>
      <c r="M5288" s="16">
        <v>0</v>
      </c>
      <c r="N5288" s="16">
        <v>0</v>
      </c>
      <c r="P5288" s="16">
        <v>0</v>
      </c>
      <c r="Q5288">
        <v>0</v>
      </c>
    </row>
    <row r="5289" spans="1:17" x14ac:dyDescent="0.25">
      <c r="A5289" s="12" t="s">
        <v>430</v>
      </c>
      <c r="B5289" s="41" t="str">
        <f t="shared" si="164"/>
        <v>02</v>
      </c>
      <c r="C5289" s="41" t="str">
        <f t="shared" si="165"/>
        <v>2020</v>
      </c>
      <c r="D5289" t="s">
        <v>1121</v>
      </c>
      <c r="E5289" t="s">
        <v>1491</v>
      </c>
      <c r="F5289" t="s">
        <v>2131</v>
      </c>
      <c r="G5289">
        <v>0</v>
      </c>
      <c r="H5289">
        <v>0</v>
      </c>
      <c r="I5289">
        <v>0</v>
      </c>
      <c r="J5289">
        <v>0</v>
      </c>
      <c r="K5289">
        <v>0</v>
      </c>
      <c r="L5289" s="16">
        <v>0</v>
      </c>
      <c r="M5289" s="16">
        <v>0</v>
      </c>
      <c r="N5289" s="16">
        <v>0</v>
      </c>
      <c r="P5289" s="16">
        <v>0</v>
      </c>
      <c r="Q5289">
        <v>0</v>
      </c>
    </row>
    <row r="5290" spans="1:17" x14ac:dyDescent="0.25">
      <c r="A5290" s="12" t="s">
        <v>430</v>
      </c>
      <c r="B5290" s="41" t="str">
        <f t="shared" si="164"/>
        <v>02</v>
      </c>
      <c r="C5290" s="41" t="str">
        <f t="shared" si="165"/>
        <v>2020</v>
      </c>
      <c r="D5290" t="s">
        <v>1116</v>
      </c>
      <c r="E5290" t="s">
        <v>1696</v>
      </c>
      <c r="F5290" t="s">
        <v>2154</v>
      </c>
      <c r="G5290">
        <v>0</v>
      </c>
      <c r="H5290">
        <v>0</v>
      </c>
      <c r="I5290">
        <v>3</v>
      </c>
      <c r="J5290">
        <v>0</v>
      </c>
      <c r="K5290">
        <v>0</v>
      </c>
      <c r="L5290" s="16">
        <v>0</v>
      </c>
      <c r="M5290" s="16">
        <v>0</v>
      </c>
      <c r="N5290" s="16">
        <v>0</v>
      </c>
      <c r="P5290" s="16">
        <v>0</v>
      </c>
      <c r="Q5290">
        <v>0</v>
      </c>
    </row>
    <row r="5291" spans="1:17" x14ac:dyDescent="0.25">
      <c r="A5291" s="12" t="s">
        <v>435</v>
      </c>
      <c r="B5291" s="41" t="str">
        <f t="shared" si="164"/>
        <v>06</v>
      </c>
      <c r="C5291" s="41" t="str">
        <f t="shared" si="165"/>
        <v>2020</v>
      </c>
      <c r="D5291" t="s">
        <v>1115</v>
      </c>
      <c r="E5291" t="s">
        <v>1999</v>
      </c>
      <c r="F5291" t="s">
        <v>2137</v>
      </c>
      <c r="G5291">
        <v>0</v>
      </c>
      <c r="H5291">
        <v>0</v>
      </c>
      <c r="I5291">
        <v>1</v>
      </c>
      <c r="J5291">
        <v>0</v>
      </c>
      <c r="K5291">
        <v>0</v>
      </c>
      <c r="L5291" s="16">
        <v>0</v>
      </c>
      <c r="M5291" s="16">
        <v>0</v>
      </c>
      <c r="N5291" s="16">
        <v>0</v>
      </c>
      <c r="P5291" s="16">
        <v>0</v>
      </c>
      <c r="Q5291">
        <v>0</v>
      </c>
    </row>
    <row r="5292" spans="1:17" x14ac:dyDescent="0.25">
      <c r="A5292" s="12" t="s">
        <v>436</v>
      </c>
      <c r="B5292" s="41" t="str">
        <f t="shared" si="164"/>
        <v>08</v>
      </c>
      <c r="C5292" s="41" t="str">
        <f t="shared" si="165"/>
        <v>2020</v>
      </c>
      <c r="D5292" t="s">
        <v>1115</v>
      </c>
      <c r="E5292" t="s">
        <v>1420</v>
      </c>
      <c r="F5292" t="s">
        <v>2133</v>
      </c>
      <c r="G5292">
        <v>0</v>
      </c>
      <c r="H5292">
        <v>0</v>
      </c>
      <c r="I5292">
        <v>5</v>
      </c>
      <c r="J5292">
        <v>0</v>
      </c>
      <c r="K5292">
        <v>0</v>
      </c>
      <c r="L5292" s="16">
        <v>0</v>
      </c>
      <c r="M5292" s="16">
        <v>0</v>
      </c>
      <c r="N5292" s="16">
        <v>0</v>
      </c>
      <c r="P5292" s="16">
        <v>0</v>
      </c>
      <c r="Q5292">
        <v>0</v>
      </c>
    </row>
    <row r="5293" spans="1:17" x14ac:dyDescent="0.25">
      <c r="A5293" s="12" t="s">
        <v>437</v>
      </c>
      <c r="B5293" s="41" t="str">
        <f t="shared" si="164"/>
        <v>11</v>
      </c>
      <c r="C5293" s="41" t="str">
        <f t="shared" si="165"/>
        <v>2020</v>
      </c>
      <c r="D5293" t="s">
        <v>1115</v>
      </c>
      <c r="E5293" t="s">
        <v>1420</v>
      </c>
      <c r="F5293" t="s">
        <v>2161</v>
      </c>
      <c r="G5293">
        <v>0</v>
      </c>
      <c r="H5293">
        <v>0</v>
      </c>
      <c r="I5293">
        <v>800</v>
      </c>
      <c r="J5293">
        <v>0</v>
      </c>
      <c r="K5293">
        <v>0</v>
      </c>
      <c r="L5293" s="16">
        <v>0</v>
      </c>
      <c r="M5293" s="16">
        <v>0</v>
      </c>
      <c r="N5293" s="16">
        <v>0</v>
      </c>
      <c r="P5293" s="16">
        <v>0</v>
      </c>
      <c r="Q5293">
        <v>0</v>
      </c>
    </row>
    <row r="5294" spans="1:17" x14ac:dyDescent="0.25">
      <c r="A5294" s="12" t="s">
        <v>431</v>
      </c>
      <c r="B5294" s="41" t="str">
        <f t="shared" si="164"/>
        <v>02</v>
      </c>
      <c r="C5294" s="41" t="str">
        <f t="shared" si="165"/>
        <v>2020</v>
      </c>
      <c r="D5294" t="s">
        <v>1111</v>
      </c>
      <c r="E5294" t="s">
        <v>1415</v>
      </c>
      <c r="F5294" t="s">
        <v>2134</v>
      </c>
      <c r="G5294">
        <v>2</v>
      </c>
      <c r="H5294">
        <v>0</v>
      </c>
      <c r="I5294">
        <v>0</v>
      </c>
      <c r="J5294">
        <v>0</v>
      </c>
      <c r="K5294">
        <v>0</v>
      </c>
      <c r="L5294" s="16">
        <v>0</v>
      </c>
      <c r="M5294" s="16">
        <v>0</v>
      </c>
      <c r="N5294" s="16">
        <v>0</v>
      </c>
      <c r="P5294" s="16">
        <v>0</v>
      </c>
      <c r="Q5294">
        <v>2</v>
      </c>
    </row>
    <row r="5295" spans="1:17" x14ac:dyDescent="0.25">
      <c r="A5295" s="12" t="s">
        <v>431</v>
      </c>
      <c r="B5295" s="41" t="str">
        <f t="shared" si="164"/>
        <v>02</v>
      </c>
      <c r="C5295" s="41" t="str">
        <f t="shared" si="165"/>
        <v>2020</v>
      </c>
      <c r="D5295" t="s">
        <v>1111</v>
      </c>
      <c r="E5295" t="s">
        <v>1635</v>
      </c>
      <c r="F5295" t="s">
        <v>2157</v>
      </c>
      <c r="G5295">
        <v>1</v>
      </c>
      <c r="H5295">
        <v>0</v>
      </c>
      <c r="I5295">
        <v>0</v>
      </c>
      <c r="J5295">
        <v>0</v>
      </c>
      <c r="K5295">
        <v>0</v>
      </c>
      <c r="L5295" s="16">
        <v>0</v>
      </c>
      <c r="M5295" s="16">
        <v>0</v>
      </c>
      <c r="N5295" s="16">
        <v>0</v>
      </c>
      <c r="P5295" s="16">
        <v>0</v>
      </c>
      <c r="Q5295">
        <v>1</v>
      </c>
    </row>
    <row r="5296" spans="1:17" x14ac:dyDescent="0.25">
      <c r="A5296" s="12" t="s">
        <v>431</v>
      </c>
      <c r="B5296" s="41" t="str">
        <f t="shared" si="164"/>
        <v>02</v>
      </c>
      <c r="C5296" s="41" t="str">
        <f t="shared" si="165"/>
        <v>2020</v>
      </c>
      <c r="D5296" t="s">
        <v>1112</v>
      </c>
      <c r="E5296" t="s">
        <v>1410</v>
      </c>
      <c r="F5296" t="s">
        <v>2131</v>
      </c>
      <c r="G5296">
        <v>0</v>
      </c>
      <c r="H5296">
        <v>0</v>
      </c>
      <c r="I5296">
        <v>0</v>
      </c>
      <c r="J5296">
        <v>0</v>
      </c>
      <c r="K5296">
        <v>7</v>
      </c>
      <c r="L5296" s="16">
        <v>0</v>
      </c>
      <c r="M5296" s="16">
        <v>0</v>
      </c>
      <c r="N5296" s="16">
        <v>0</v>
      </c>
      <c r="P5296" s="16">
        <v>0</v>
      </c>
      <c r="Q5296">
        <v>0</v>
      </c>
    </row>
    <row r="5297" spans="1:17" x14ac:dyDescent="0.25">
      <c r="A5297" s="12" t="s">
        <v>431</v>
      </c>
      <c r="B5297" s="41" t="str">
        <f t="shared" si="164"/>
        <v>02</v>
      </c>
      <c r="C5297" s="41" t="str">
        <f t="shared" si="165"/>
        <v>2020</v>
      </c>
      <c r="D5297" t="s">
        <v>1123</v>
      </c>
      <c r="E5297" t="s">
        <v>1774</v>
      </c>
      <c r="F5297" t="s">
        <v>2131</v>
      </c>
      <c r="G5297">
        <v>0</v>
      </c>
      <c r="H5297">
        <v>0</v>
      </c>
      <c r="I5297">
        <v>0</v>
      </c>
      <c r="J5297">
        <v>0</v>
      </c>
      <c r="K5297">
        <v>20</v>
      </c>
      <c r="L5297" s="16">
        <v>0</v>
      </c>
      <c r="M5297" s="16">
        <v>0</v>
      </c>
      <c r="N5297" s="16">
        <v>0</v>
      </c>
      <c r="P5297" s="16">
        <v>0</v>
      </c>
      <c r="Q5297">
        <v>0</v>
      </c>
    </row>
    <row r="5298" spans="1:17" x14ac:dyDescent="0.25">
      <c r="A5298" s="12" t="s">
        <v>431</v>
      </c>
      <c r="B5298" s="41" t="str">
        <f t="shared" si="164"/>
        <v>02</v>
      </c>
      <c r="C5298" s="41" t="str">
        <f t="shared" si="165"/>
        <v>2020</v>
      </c>
      <c r="D5298" t="s">
        <v>1116</v>
      </c>
      <c r="E5298" t="s">
        <v>1753</v>
      </c>
      <c r="F5298" t="s">
        <v>2154</v>
      </c>
      <c r="G5298">
        <v>0</v>
      </c>
      <c r="H5298">
        <v>0</v>
      </c>
      <c r="I5298">
        <v>1</v>
      </c>
      <c r="J5298">
        <v>1</v>
      </c>
      <c r="K5298">
        <v>0</v>
      </c>
      <c r="L5298" s="16">
        <v>0</v>
      </c>
      <c r="M5298" s="16">
        <v>0</v>
      </c>
      <c r="N5298" s="16">
        <v>0</v>
      </c>
      <c r="P5298" s="16">
        <v>0</v>
      </c>
      <c r="Q5298">
        <v>0</v>
      </c>
    </row>
    <row r="5299" spans="1:17" x14ac:dyDescent="0.25">
      <c r="A5299" s="12" t="s">
        <v>431</v>
      </c>
      <c r="B5299" s="41" t="str">
        <f t="shared" si="164"/>
        <v>02</v>
      </c>
      <c r="C5299" s="41" t="str">
        <f t="shared" si="165"/>
        <v>2020</v>
      </c>
      <c r="D5299" t="s">
        <v>1129</v>
      </c>
      <c r="E5299" t="s">
        <v>1265</v>
      </c>
      <c r="F5299" t="s">
        <v>2131</v>
      </c>
      <c r="G5299">
        <v>0</v>
      </c>
      <c r="H5299">
        <v>0</v>
      </c>
      <c r="I5299">
        <v>0</v>
      </c>
      <c r="J5299">
        <v>0</v>
      </c>
      <c r="K5299">
        <v>20</v>
      </c>
      <c r="L5299" s="16">
        <v>0</v>
      </c>
      <c r="M5299" s="16">
        <v>0</v>
      </c>
      <c r="N5299" s="16">
        <v>0</v>
      </c>
      <c r="P5299" s="16">
        <v>0</v>
      </c>
      <c r="Q5299">
        <v>0</v>
      </c>
    </row>
    <row r="5300" spans="1:17" x14ac:dyDescent="0.25">
      <c r="A5300" s="12" t="s">
        <v>438</v>
      </c>
      <c r="B5300" s="41" t="str">
        <f t="shared" si="164"/>
        <v>02</v>
      </c>
      <c r="C5300" s="41" t="str">
        <f t="shared" si="165"/>
        <v>2020</v>
      </c>
      <c r="D5300" t="s">
        <v>1112</v>
      </c>
      <c r="E5300" t="s">
        <v>1293</v>
      </c>
      <c r="F5300" t="s">
        <v>2131</v>
      </c>
      <c r="G5300">
        <v>0</v>
      </c>
      <c r="H5300">
        <v>0</v>
      </c>
      <c r="I5300">
        <v>0</v>
      </c>
      <c r="J5300">
        <v>0</v>
      </c>
      <c r="K5300">
        <v>40</v>
      </c>
      <c r="L5300" s="16">
        <v>0</v>
      </c>
      <c r="M5300" s="16">
        <v>0</v>
      </c>
      <c r="N5300" s="16">
        <v>0</v>
      </c>
      <c r="P5300" s="16">
        <v>0</v>
      </c>
      <c r="Q5300">
        <v>0</v>
      </c>
    </row>
    <row r="5301" spans="1:17" x14ac:dyDescent="0.25">
      <c r="A5301" s="12" t="s">
        <v>438</v>
      </c>
      <c r="B5301" s="41" t="str">
        <f t="shared" si="164"/>
        <v>02</v>
      </c>
      <c r="C5301" s="41" t="str">
        <f t="shared" si="165"/>
        <v>2020</v>
      </c>
      <c r="D5301" t="s">
        <v>1121</v>
      </c>
      <c r="E5301" t="s">
        <v>1214</v>
      </c>
      <c r="F5301" t="s">
        <v>2131</v>
      </c>
      <c r="G5301">
        <v>0</v>
      </c>
      <c r="H5301">
        <v>0</v>
      </c>
      <c r="I5301">
        <v>0</v>
      </c>
      <c r="J5301">
        <v>0</v>
      </c>
      <c r="K5301">
        <v>252</v>
      </c>
      <c r="L5301" s="16">
        <v>0</v>
      </c>
      <c r="M5301" s="16">
        <v>0</v>
      </c>
      <c r="N5301" s="16">
        <v>0</v>
      </c>
      <c r="P5301" s="16">
        <v>0</v>
      </c>
      <c r="Q5301">
        <v>0</v>
      </c>
    </row>
    <row r="5302" spans="1:17" x14ac:dyDescent="0.25">
      <c r="A5302" s="12" t="s">
        <v>438</v>
      </c>
      <c r="B5302" s="41" t="str">
        <f t="shared" si="164"/>
        <v>02</v>
      </c>
      <c r="C5302" s="41" t="str">
        <f t="shared" si="165"/>
        <v>2020</v>
      </c>
      <c r="D5302" t="s">
        <v>1121</v>
      </c>
      <c r="E5302" t="s">
        <v>1271</v>
      </c>
      <c r="F5302" t="s">
        <v>2131</v>
      </c>
      <c r="G5302">
        <v>0</v>
      </c>
      <c r="H5302">
        <v>0</v>
      </c>
      <c r="I5302">
        <v>0</v>
      </c>
      <c r="J5302">
        <v>0</v>
      </c>
      <c r="K5302">
        <v>4</v>
      </c>
      <c r="L5302" s="16">
        <v>0</v>
      </c>
      <c r="M5302" s="16">
        <v>0</v>
      </c>
      <c r="N5302" s="16">
        <v>0</v>
      </c>
      <c r="P5302" s="16">
        <v>0</v>
      </c>
      <c r="Q5302">
        <v>0</v>
      </c>
    </row>
    <row r="5303" spans="1:17" x14ac:dyDescent="0.25">
      <c r="A5303" s="12" t="s">
        <v>431</v>
      </c>
      <c r="B5303" s="41" t="str">
        <f t="shared" si="164"/>
        <v>02</v>
      </c>
      <c r="C5303" s="41" t="str">
        <f t="shared" si="165"/>
        <v>2020</v>
      </c>
      <c r="D5303" t="s">
        <v>1111</v>
      </c>
      <c r="E5303" t="s">
        <v>1580</v>
      </c>
      <c r="F5303" t="s">
        <v>2131</v>
      </c>
      <c r="G5303">
        <v>1</v>
      </c>
      <c r="H5303">
        <v>0</v>
      </c>
      <c r="I5303">
        <v>0</v>
      </c>
      <c r="J5303">
        <v>0</v>
      </c>
      <c r="K5303">
        <v>0</v>
      </c>
      <c r="L5303" s="16">
        <v>0</v>
      </c>
      <c r="M5303" s="16">
        <v>0</v>
      </c>
      <c r="N5303" s="16">
        <v>0</v>
      </c>
      <c r="P5303" s="16">
        <v>0</v>
      </c>
      <c r="Q5303">
        <v>1</v>
      </c>
    </row>
    <row r="5304" spans="1:17" x14ac:dyDescent="0.25">
      <c r="A5304" s="12" t="s">
        <v>396</v>
      </c>
      <c r="B5304" s="41" t="str">
        <f t="shared" si="164"/>
        <v>01</v>
      </c>
      <c r="C5304" s="41" t="str">
        <f t="shared" si="165"/>
        <v>2020</v>
      </c>
      <c r="D5304" t="s">
        <v>1129</v>
      </c>
      <c r="E5304" t="s">
        <v>1878</v>
      </c>
      <c r="F5304" t="s">
        <v>2149</v>
      </c>
      <c r="G5304">
        <v>0</v>
      </c>
      <c r="H5304">
        <v>0</v>
      </c>
      <c r="I5304">
        <v>0</v>
      </c>
      <c r="J5304">
        <v>0</v>
      </c>
      <c r="K5304">
        <v>0</v>
      </c>
      <c r="L5304" s="16">
        <v>32064252266</v>
      </c>
      <c r="M5304" s="16">
        <v>0</v>
      </c>
      <c r="N5304" s="16">
        <v>0</v>
      </c>
      <c r="P5304" s="16">
        <v>32064252266</v>
      </c>
      <c r="Q5304">
        <v>0</v>
      </c>
    </row>
    <row r="5305" spans="1:17" x14ac:dyDescent="0.25">
      <c r="A5305" s="12" t="s">
        <v>439</v>
      </c>
      <c r="B5305" s="41" t="str">
        <f t="shared" si="164"/>
        <v>02</v>
      </c>
      <c r="C5305" s="41" t="str">
        <f t="shared" si="165"/>
        <v>2020</v>
      </c>
      <c r="D5305" t="s">
        <v>1112</v>
      </c>
      <c r="E5305" t="s">
        <v>1294</v>
      </c>
      <c r="F5305" t="s">
        <v>2131</v>
      </c>
      <c r="G5305">
        <v>0</v>
      </c>
      <c r="H5305">
        <v>0</v>
      </c>
      <c r="I5305">
        <v>0</v>
      </c>
      <c r="J5305">
        <v>0</v>
      </c>
      <c r="K5305">
        <v>50</v>
      </c>
      <c r="L5305" s="16">
        <v>0</v>
      </c>
      <c r="M5305" s="16">
        <v>0</v>
      </c>
      <c r="N5305" s="16">
        <v>0</v>
      </c>
      <c r="P5305" s="16">
        <v>0</v>
      </c>
      <c r="Q5305">
        <v>0</v>
      </c>
    </row>
    <row r="5306" spans="1:17" x14ac:dyDescent="0.25">
      <c r="A5306" s="12" t="s">
        <v>439</v>
      </c>
      <c r="B5306" s="41" t="str">
        <f t="shared" si="164"/>
        <v>02</v>
      </c>
      <c r="C5306" s="41" t="str">
        <f t="shared" si="165"/>
        <v>2020</v>
      </c>
      <c r="D5306" t="s">
        <v>1108</v>
      </c>
      <c r="E5306" t="s">
        <v>1236</v>
      </c>
      <c r="F5306" t="s">
        <v>2154</v>
      </c>
      <c r="G5306">
        <v>0</v>
      </c>
      <c r="H5306">
        <v>0</v>
      </c>
      <c r="I5306">
        <v>1</v>
      </c>
      <c r="J5306">
        <v>0</v>
      </c>
      <c r="K5306">
        <v>0</v>
      </c>
      <c r="L5306" s="16">
        <v>0</v>
      </c>
      <c r="M5306" s="16">
        <v>0</v>
      </c>
      <c r="N5306" s="16">
        <v>0</v>
      </c>
      <c r="P5306" s="16">
        <v>0</v>
      </c>
      <c r="Q5306">
        <v>0</v>
      </c>
    </row>
    <row r="5307" spans="1:17" x14ac:dyDescent="0.25">
      <c r="A5307" s="12" t="s">
        <v>440</v>
      </c>
      <c r="B5307" s="41" t="str">
        <f t="shared" si="164"/>
        <v>02</v>
      </c>
      <c r="C5307" s="41" t="str">
        <f t="shared" si="165"/>
        <v>2020</v>
      </c>
      <c r="D5307" t="s">
        <v>1136</v>
      </c>
      <c r="E5307" t="s">
        <v>1792</v>
      </c>
      <c r="F5307" t="s">
        <v>2131</v>
      </c>
      <c r="G5307">
        <v>0</v>
      </c>
      <c r="H5307">
        <v>0</v>
      </c>
      <c r="I5307">
        <v>0</v>
      </c>
      <c r="J5307">
        <v>0</v>
      </c>
      <c r="K5307">
        <v>400</v>
      </c>
      <c r="L5307" s="16">
        <v>0</v>
      </c>
      <c r="M5307" s="16">
        <v>0</v>
      </c>
      <c r="N5307" s="16">
        <v>0</v>
      </c>
      <c r="P5307" s="16">
        <v>0</v>
      </c>
      <c r="Q5307">
        <v>0</v>
      </c>
    </row>
    <row r="5308" spans="1:17" x14ac:dyDescent="0.25">
      <c r="A5308" s="12" t="s">
        <v>422</v>
      </c>
      <c r="B5308" s="41" t="str">
        <f t="shared" si="164"/>
        <v>02</v>
      </c>
      <c r="C5308" s="41" t="str">
        <f t="shared" si="165"/>
        <v>2020</v>
      </c>
      <c r="D5308" t="s">
        <v>1131</v>
      </c>
      <c r="E5308" t="s">
        <v>1279</v>
      </c>
      <c r="F5308" t="s">
        <v>2163</v>
      </c>
      <c r="G5308">
        <v>0</v>
      </c>
      <c r="H5308">
        <v>0</v>
      </c>
      <c r="I5308">
        <v>420</v>
      </c>
      <c r="J5308">
        <v>0</v>
      </c>
      <c r="K5308">
        <v>756</v>
      </c>
      <c r="L5308" s="16">
        <v>0</v>
      </c>
      <c r="M5308" s="16">
        <v>0</v>
      </c>
      <c r="N5308" s="16">
        <v>0</v>
      </c>
      <c r="P5308" s="16">
        <v>0</v>
      </c>
      <c r="Q5308">
        <v>0</v>
      </c>
    </row>
    <row r="5309" spans="1:17" x14ac:dyDescent="0.25">
      <c r="A5309" s="12" t="s">
        <v>440</v>
      </c>
      <c r="B5309" s="41" t="str">
        <f t="shared" si="164"/>
        <v>02</v>
      </c>
      <c r="C5309" s="41" t="str">
        <f t="shared" si="165"/>
        <v>2020</v>
      </c>
      <c r="D5309" t="s">
        <v>1111</v>
      </c>
      <c r="E5309" t="s">
        <v>1167</v>
      </c>
      <c r="F5309" t="s">
        <v>2154</v>
      </c>
      <c r="G5309">
        <v>0</v>
      </c>
      <c r="H5309">
        <v>0</v>
      </c>
      <c r="I5309">
        <v>0</v>
      </c>
      <c r="J5309">
        <v>0</v>
      </c>
      <c r="K5309">
        <v>0</v>
      </c>
      <c r="L5309" s="16">
        <v>0</v>
      </c>
      <c r="M5309" s="16">
        <v>0</v>
      </c>
      <c r="N5309" s="16">
        <v>0</v>
      </c>
      <c r="P5309" s="16">
        <v>0</v>
      </c>
      <c r="Q5309">
        <v>0</v>
      </c>
    </row>
    <row r="5310" spans="1:17" x14ac:dyDescent="0.25">
      <c r="A5310" s="12" t="s">
        <v>440</v>
      </c>
      <c r="B5310" s="41" t="str">
        <f t="shared" si="164"/>
        <v>02</v>
      </c>
      <c r="C5310" s="41" t="str">
        <f t="shared" si="165"/>
        <v>2020</v>
      </c>
      <c r="D5310" t="s">
        <v>1107</v>
      </c>
      <c r="E5310" t="s">
        <v>1257</v>
      </c>
      <c r="F5310" t="s">
        <v>2131</v>
      </c>
      <c r="G5310">
        <v>0</v>
      </c>
      <c r="H5310">
        <v>0</v>
      </c>
      <c r="I5310">
        <v>0</v>
      </c>
      <c r="J5310">
        <v>0</v>
      </c>
      <c r="K5310">
        <v>4</v>
      </c>
      <c r="L5310" s="16">
        <v>0</v>
      </c>
      <c r="M5310" s="16">
        <v>0</v>
      </c>
      <c r="N5310" s="16">
        <v>0</v>
      </c>
      <c r="P5310" s="16">
        <v>0</v>
      </c>
      <c r="Q5310">
        <v>0</v>
      </c>
    </row>
    <row r="5311" spans="1:17" x14ac:dyDescent="0.25">
      <c r="A5311" s="12" t="s">
        <v>440</v>
      </c>
      <c r="B5311" s="41" t="str">
        <f t="shared" si="164"/>
        <v>02</v>
      </c>
      <c r="C5311" s="41" t="str">
        <f t="shared" si="165"/>
        <v>2020</v>
      </c>
      <c r="D5311" t="s">
        <v>1110</v>
      </c>
      <c r="E5311" t="s">
        <v>2000</v>
      </c>
      <c r="F5311" t="s">
        <v>2131</v>
      </c>
      <c r="G5311">
        <v>0</v>
      </c>
      <c r="H5311">
        <v>0</v>
      </c>
      <c r="I5311">
        <v>0</v>
      </c>
      <c r="J5311">
        <v>0</v>
      </c>
      <c r="K5311">
        <v>50</v>
      </c>
      <c r="L5311" s="16">
        <v>0</v>
      </c>
      <c r="M5311" s="16">
        <v>0</v>
      </c>
      <c r="N5311" s="16">
        <v>0</v>
      </c>
      <c r="P5311" s="16">
        <v>0</v>
      </c>
      <c r="Q5311">
        <v>0</v>
      </c>
    </row>
    <row r="5312" spans="1:17" x14ac:dyDescent="0.25">
      <c r="A5312" s="12" t="s">
        <v>440</v>
      </c>
      <c r="B5312" s="41" t="str">
        <f t="shared" si="164"/>
        <v>02</v>
      </c>
      <c r="C5312" s="41" t="str">
        <f t="shared" si="165"/>
        <v>2020</v>
      </c>
      <c r="D5312" t="s">
        <v>1110</v>
      </c>
      <c r="E5312" t="s">
        <v>1647</v>
      </c>
      <c r="F5312" t="s">
        <v>2131</v>
      </c>
      <c r="G5312">
        <v>0</v>
      </c>
      <c r="H5312">
        <v>0</v>
      </c>
      <c r="I5312">
        <v>0</v>
      </c>
      <c r="J5312">
        <v>0</v>
      </c>
      <c r="K5312">
        <v>10</v>
      </c>
      <c r="L5312" s="16">
        <v>0</v>
      </c>
      <c r="M5312" s="16">
        <v>0</v>
      </c>
      <c r="N5312" s="16">
        <v>0</v>
      </c>
      <c r="P5312" s="16">
        <v>0</v>
      </c>
      <c r="Q5312">
        <v>0</v>
      </c>
    </row>
    <row r="5313" spans="1:17" x14ac:dyDescent="0.25">
      <c r="A5313" s="12" t="s">
        <v>430</v>
      </c>
      <c r="B5313" s="41" t="str">
        <f t="shared" si="164"/>
        <v>02</v>
      </c>
      <c r="C5313" s="41" t="str">
        <f t="shared" si="165"/>
        <v>2020</v>
      </c>
      <c r="D5313" t="s">
        <v>1111</v>
      </c>
      <c r="E5313" t="s">
        <v>1635</v>
      </c>
      <c r="F5313" t="s">
        <v>2154</v>
      </c>
      <c r="G5313">
        <v>0</v>
      </c>
      <c r="H5313">
        <v>0</v>
      </c>
      <c r="I5313">
        <v>18</v>
      </c>
      <c r="J5313">
        <v>2</v>
      </c>
      <c r="K5313">
        <v>0</v>
      </c>
      <c r="L5313" s="16">
        <v>0</v>
      </c>
      <c r="M5313" s="16">
        <v>0</v>
      </c>
      <c r="N5313" s="16">
        <v>0</v>
      </c>
      <c r="P5313" s="16">
        <v>0</v>
      </c>
      <c r="Q5313">
        <v>0</v>
      </c>
    </row>
    <row r="5314" spans="1:17" x14ac:dyDescent="0.25">
      <c r="A5314" s="12" t="s">
        <v>440</v>
      </c>
      <c r="B5314" s="41" t="str">
        <f t="shared" si="164"/>
        <v>02</v>
      </c>
      <c r="C5314" s="41" t="str">
        <f t="shared" si="165"/>
        <v>2020</v>
      </c>
      <c r="D5314" t="s">
        <v>1111</v>
      </c>
      <c r="E5314" t="s">
        <v>1426</v>
      </c>
      <c r="F5314" t="s">
        <v>2154</v>
      </c>
      <c r="G5314">
        <v>0</v>
      </c>
      <c r="H5314">
        <v>0</v>
      </c>
      <c r="I5314">
        <v>4</v>
      </c>
      <c r="J5314">
        <v>0</v>
      </c>
      <c r="K5314">
        <v>0</v>
      </c>
      <c r="L5314" s="16">
        <v>0</v>
      </c>
      <c r="M5314" s="16">
        <v>0</v>
      </c>
      <c r="N5314" s="16">
        <v>0</v>
      </c>
      <c r="P5314" s="16">
        <v>0</v>
      </c>
      <c r="Q5314">
        <v>0</v>
      </c>
    </row>
    <row r="5315" spans="1:17" x14ac:dyDescent="0.25">
      <c r="A5315" s="12" t="s">
        <v>440</v>
      </c>
      <c r="B5315" s="41" t="str">
        <f t="shared" ref="B5315:B5378" si="166">LEFT(A5315,2)</f>
        <v>02</v>
      </c>
      <c r="C5315" s="41" t="str">
        <f t="shared" ref="C5315:C5378" si="167">MID(A5315,7,4)</f>
        <v>2020</v>
      </c>
      <c r="D5315" t="s">
        <v>1124</v>
      </c>
      <c r="E5315" t="s">
        <v>1571</v>
      </c>
      <c r="F5315" t="s">
        <v>2133</v>
      </c>
      <c r="G5315">
        <v>3</v>
      </c>
      <c r="H5315">
        <v>0</v>
      </c>
      <c r="I5315">
        <v>0</v>
      </c>
      <c r="J5315">
        <v>0</v>
      </c>
      <c r="K5315">
        <v>0</v>
      </c>
      <c r="L5315" s="16">
        <v>0</v>
      </c>
      <c r="M5315" s="16">
        <v>0</v>
      </c>
      <c r="N5315" s="16">
        <v>0</v>
      </c>
      <c r="P5315" s="16">
        <v>0</v>
      </c>
      <c r="Q5315">
        <v>3</v>
      </c>
    </row>
    <row r="5316" spans="1:17" x14ac:dyDescent="0.25">
      <c r="A5316" s="12" t="s">
        <v>440</v>
      </c>
      <c r="B5316" s="41" t="str">
        <f t="shared" si="166"/>
        <v>02</v>
      </c>
      <c r="C5316" s="41" t="str">
        <f t="shared" si="167"/>
        <v>2020</v>
      </c>
      <c r="D5316" t="s">
        <v>1112</v>
      </c>
      <c r="E5316" t="s">
        <v>1187</v>
      </c>
      <c r="F5316" t="s">
        <v>2131</v>
      </c>
      <c r="G5316">
        <v>0</v>
      </c>
      <c r="H5316">
        <v>0</v>
      </c>
      <c r="I5316">
        <v>0</v>
      </c>
      <c r="J5316">
        <v>0</v>
      </c>
      <c r="K5316">
        <v>20</v>
      </c>
      <c r="L5316" s="16">
        <v>0</v>
      </c>
      <c r="M5316" s="16">
        <v>0</v>
      </c>
      <c r="N5316" s="16">
        <v>0</v>
      </c>
      <c r="P5316" s="16">
        <v>0</v>
      </c>
      <c r="Q5316">
        <v>0</v>
      </c>
    </row>
    <row r="5317" spans="1:17" x14ac:dyDescent="0.25">
      <c r="A5317" s="12" t="s">
        <v>440</v>
      </c>
      <c r="B5317" s="41" t="str">
        <f t="shared" si="166"/>
        <v>02</v>
      </c>
      <c r="C5317" s="41" t="str">
        <f t="shared" si="167"/>
        <v>2020</v>
      </c>
      <c r="D5317" t="s">
        <v>1121</v>
      </c>
      <c r="E5317" t="s">
        <v>1271</v>
      </c>
      <c r="F5317" t="s">
        <v>2131</v>
      </c>
      <c r="G5317">
        <v>0</v>
      </c>
      <c r="H5317">
        <v>0</v>
      </c>
      <c r="I5317">
        <v>0</v>
      </c>
      <c r="J5317">
        <v>0</v>
      </c>
      <c r="K5317">
        <v>40</v>
      </c>
      <c r="L5317" s="16">
        <v>0</v>
      </c>
      <c r="M5317" s="16">
        <v>0</v>
      </c>
      <c r="N5317" s="16">
        <v>0</v>
      </c>
      <c r="P5317" s="16">
        <v>0</v>
      </c>
      <c r="Q5317">
        <v>0</v>
      </c>
    </row>
    <row r="5318" spans="1:17" x14ac:dyDescent="0.25">
      <c r="A5318" s="12" t="s">
        <v>440</v>
      </c>
      <c r="B5318" s="41" t="str">
        <f t="shared" si="166"/>
        <v>02</v>
      </c>
      <c r="C5318" s="41" t="str">
        <f t="shared" si="167"/>
        <v>2020</v>
      </c>
      <c r="D5318" t="s">
        <v>1121</v>
      </c>
      <c r="E5318" t="s">
        <v>1439</v>
      </c>
      <c r="F5318" t="s">
        <v>2131</v>
      </c>
      <c r="G5318">
        <v>0</v>
      </c>
      <c r="H5318">
        <v>0</v>
      </c>
      <c r="I5318">
        <v>0</v>
      </c>
      <c r="J5318">
        <v>0</v>
      </c>
      <c r="K5318">
        <v>5</v>
      </c>
      <c r="L5318" s="16">
        <v>0</v>
      </c>
      <c r="M5318" s="16">
        <v>0</v>
      </c>
      <c r="N5318" s="16">
        <v>0</v>
      </c>
      <c r="P5318" s="16">
        <v>0</v>
      </c>
      <c r="Q5318">
        <v>0</v>
      </c>
    </row>
    <row r="5319" spans="1:17" x14ac:dyDescent="0.25">
      <c r="A5319" s="12" t="s">
        <v>441</v>
      </c>
      <c r="B5319" s="41" t="str">
        <f t="shared" si="166"/>
        <v>02</v>
      </c>
      <c r="C5319" s="41" t="str">
        <f t="shared" si="167"/>
        <v>2020</v>
      </c>
      <c r="D5319" t="s">
        <v>1110</v>
      </c>
      <c r="E5319" t="s">
        <v>1186</v>
      </c>
      <c r="F5319" t="s">
        <v>2146</v>
      </c>
      <c r="G5319">
        <v>4</v>
      </c>
      <c r="H5319">
        <v>11</v>
      </c>
      <c r="I5319">
        <v>452</v>
      </c>
      <c r="J5319">
        <v>0</v>
      </c>
      <c r="K5319">
        <v>0</v>
      </c>
      <c r="L5319" s="16">
        <v>28755365120</v>
      </c>
      <c r="M5319" s="16">
        <v>5850000000</v>
      </c>
      <c r="N5319" s="16">
        <v>28003651</v>
      </c>
      <c r="P5319" s="16">
        <v>28755365120</v>
      </c>
      <c r="Q5319">
        <v>4</v>
      </c>
    </row>
    <row r="5320" spans="1:17" x14ac:dyDescent="0.25">
      <c r="A5320" s="12" t="s">
        <v>441</v>
      </c>
      <c r="B5320" s="41" t="str">
        <f t="shared" si="166"/>
        <v>02</v>
      </c>
      <c r="C5320" s="41" t="str">
        <f t="shared" si="167"/>
        <v>2020</v>
      </c>
      <c r="D5320" t="s">
        <v>1116</v>
      </c>
      <c r="E5320" t="s">
        <v>1311</v>
      </c>
      <c r="F5320" t="s">
        <v>2146</v>
      </c>
      <c r="G5320">
        <v>0</v>
      </c>
      <c r="H5320">
        <v>0</v>
      </c>
      <c r="I5320">
        <v>0</v>
      </c>
      <c r="J5320">
        <v>0</v>
      </c>
      <c r="K5320">
        <v>0</v>
      </c>
      <c r="L5320" s="16">
        <v>0</v>
      </c>
      <c r="M5320" s="16">
        <v>0</v>
      </c>
      <c r="N5320" s="16">
        <v>0</v>
      </c>
      <c r="P5320" s="16">
        <v>0</v>
      </c>
      <c r="Q5320">
        <v>0</v>
      </c>
    </row>
    <row r="5321" spans="1:17" x14ac:dyDescent="0.25">
      <c r="A5321" s="12" t="s">
        <v>441</v>
      </c>
      <c r="B5321" s="41" t="str">
        <f t="shared" si="166"/>
        <v>02</v>
      </c>
      <c r="C5321" s="41" t="str">
        <f t="shared" si="167"/>
        <v>2020</v>
      </c>
      <c r="D5321" t="s">
        <v>1111</v>
      </c>
      <c r="E5321" t="s">
        <v>1233</v>
      </c>
      <c r="F5321" t="s">
        <v>2133</v>
      </c>
      <c r="G5321">
        <v>0</v>
      </c>
      <c r="H5321">
        <v>0</v>
      </c>
      <c r="I5321">
        <v>4</v>
      </c>
      <c r="J5321">
        <v>0</v>
      </c>
      <c r="K5321">
        <v>0</v>
      </c>
      <c r="L5321" s="16">
        <v>0</v>
      </c>
      <c r="M5321" s="16">
        <v>0</v>
      </c>
      <c r="N5321" s="16">
        <v>0</v>
      </c>
      <c r="P5321" s="16">
        <v>0</v>
      </c>
      <c r="Q5321">
        <v>0</v>
      </c>
    </row>
    <row r="5322" spans="1:17" x14ac:dyDescent="0.25">
      <c r="A5322" s="12" t="s">
        <v>441</v>
      </c>
      <c r="B5322" s="41" t="str">
        <f t="shared" si="166"/>
        <v>02</v>
      </c>
      <c r="C5322" s="41" t="str">
        <f t="shared" si="167"/>
        <v>2020</v>
      </c>
      <c r="D5322" t="s">
        <v>1125</v>
      </c>
      <c r="E5322" t="s">
        <v>1970</v>
      </c>
      <c r="F5322" t="s">
        <v>2131</v>
      </c>
      <c r="G5322">
        <v>0</v>
      </c>
      <c r="H5322">
        <v>0</v>
      </c>
      <c r="I5322">
        <v>0</v>
      </c>
      <c r="J5322">
        <v>0</v>
      </c>
      <c r="K5322">
        <v>30</v>
      </c>
      <c r="L5322" s="16">
        <v>0</v>
      </c>
      <c r="M5322" s="16">
        <v>0</v>
      </c>
      <c r="N5322" s="16">
        <v>0</v>
      </c>
      <c r="P5322" s="16">
        <v>0</v>
      </c>
      <c r="Q5322">
        <v>0</v>
      </c>
    </row>
    <row r="5323" spans="1:17" x14ac:dyDescent="0.25">
      <c r="A5323" s="12" t="s">
        <v>441</v>
      </c>
      <c r="B5323" s="41" t="str">
        <f t="shared" si="166"/>
        <v>02</v>
      </c>
      <c r="C5323" s="41" t="str">
        <f t="shared" si="167"/>
        <v>2020</v>
      </c>
      <c r="D5323" t="s">
        <v>1121</v>
      </c>
      <c r="E5323" t="s">
        <v>1491</v>
      </c>
      <c r="F5323" t="s">
        <v>2131</v>
      </c>
      <c r="G5323">
        <v>0</v>
      </c>
      <c r="H5323">
        <v>0</v>
      </c>
      <c r="I5323">
        <v>0</v>
      </c>
      <c r="J5323">
        <v>0</v>
      </c>
      <c r="K5323">
        <v>600</v>
      </c>
      <c r="L5323" s="16">
        <v>0</v>
      </c>
      <c r="M5323" s="16">
        <v>0</v>
      </c>
      <c r="N5323" s="16">
        <v>0</v>
      </c>
      <c r="P5323" s="16">
        <v>0</v>
      </c>
      <c r="Q5323">
        <v>0</v>
      </c>
    </row>
    <row r="5324" spans="1:17" x14ac:dyDescent="0.25">
      <c r="A5324" s="12" t="s">
        <v>440</v>
      </c>
      <c r="B5324" s="41" t="str">
        <f t="shared" si="166"/>
        <v>02</v>
      </c>
      <c r="C5324" s="41" t="str">
        <f t="shared" si="167"/>
        <v>2020</v>
      </c>
      <c r="D5324" t="s">
        <v>1111</v>
      </c>
      <c r="E5324" t="s">
        <v>1479</v>
      </c>
      <c r="F5324" t="s">
        <v>2150</v>
      </c>
      <c r="G5324">
        <v>0</v>
      </c>
      <c r="H5324">
        <v>9</v>
      </c>
      <c r="I5324">
        <v>0</v>
      </c>
      <c r="J5324">
        <v>0</v>
      </c>
      <c r="K5324">
        <v>0</v>
      </c>
      <c r="L5324" s="16">
        <v>0</v>
      </c>
      <c r="M5324" s="16">
        <v>0</v>
      </c>
      <c r="N5324" s="16">
        <v>0</v>
      </c>
      <c r="P5324" s="16">
        <v>0</v>
      </c>
      <c r="Q5324">
        <v>0</v>
      </c>
    </row>
    <row r="5325" spans="1:17" x14ac:dyDescent="0.25">
      <c r="A5325" s="12" t="s">
        <v>440</v>
      </c>
      <c r="B5325" s="41" t="str">
        <f t="shared" si="166"/>
        <v>02</v>
      </c>
      <c r="C5325" s="41" t="str">
        <f t="shared" si="167"/>
        <v>2020</v>
      </c>
      <c r="D5325" t="s">
        <v>1107</v>
      </c>
      <c r="E5325" t="s">
        <v>1620</v>
      </c>
      <c r="F5325" t="s">
        <v>2135</v>
      </c>
      <c r="G5325">
        <v>0</v>
      </c>
      <c r="H5325">
        <v>1</v>
      </c>
      <c r="I5325">
        <v>1</v>
      </c>
      <c r="J5325">
        <v>0</v>
      </c>
      <c r="K5325">
        <v>0</v>
      </c>
      <c r="L5325" s="16">
        <v>0</v>
      </c>
      <c r="M5325" s="16">
        <v>0</v>
      </c>
      <c r="N5325" s="16">
        <v>0</v>
      </c>
      <c r="P5325" s="16">
        <v>0</v>
      </c>
      <c r="Q5325">
        <v>0</v>
      </c>
    </row>
    <row r="5326" spans="1:17" x14ac:dyDescent="0.25">
      <c r="A5326" s="12" t="s">
        <v>440</v>
      </c>
      <c r="B5326" s="41" t="str">
        <f t="shared" si="166"/>
        <v>02</v>
      </c>
      <c r="C5326" s="41" t="str">
        <f t="shared" si="167"/>
        <v>2020</v>
      </c>
      <c r="D5326" t="s">
        <v>1107</v>
      </c>
      <c r="E5326" t="s">
        <v>1938</v>
      </c>
      <c r="F5326" t="s">
        <v>2137</v>
      </c>
      <c r="G5326">
        <v>0</v>
      </c>
      <c r="H5326">
        <v>0</v>
      </c>
      <c r="I5326">
        <v>2</v>
      </c>
      <c r="J5326">
        <v>0</v>
      </c>
      <c r="K5326">
        <v>0</v>
      </c>
      <c r="L5326" s="16">
        <v>0</v>
      </c>
      <c r="M5326" s="16">
        <v>0</v>
      </c>
      <c r="N5326" s="16">
        <v>0</v>
      </c>
      <c r="P5326" s="16">
        <v>0</v>
      </c>
      <c r="Q5326">
        <v>0</v>
      </c>
    </row>
    <row r="5327" spans="1:17" x14ac:dyDescent="0.25">
      <c r="A5327" s="12" t="s">
        <v>440</v>
      </c>
      <c r="B5327" s="41" t="str">
        <f t="shared" si="166"/>
        <v>02</v>
      </c>
      <c r="C5327" s="41" t="str">
        <f t="shared" si="167"/>
        <v>2020</v>
      </c>
      <c r="D5327" t="s">
        <v>1107</v>
      </c>
      <c r="E5327" t="s">
        <v>1536</v>
      </c>
      <c r="F5327" t="s">
        <v>2131</v>
      </c>
      <c r="G5327">
        <v>0</v>
      </c>
      <c r="H5327">
        <v>0</v>
      </c>
      <c r="I5327">
        <v>0</v>
      </c>
      <c r="J5327">
        <v>0</v>
      </c>
      <c r="K5327">
        <v>9</v>
      </c>
      <c r="L5327" s="16">
        <v>0</v>
      </c>
      <c r="M5327" s="16">
        <v>0</v>
      </c>
      <c r="N5327" s="16">
        <v>0</v>
      </c>
      <c r="P5327" s="16">
        <v>0</v>
      </c>
      <c r="Q5327">
        <v>0</v>
      </c>
    </row>
    <row r="5328" spans="1:17" x14ac:dyDescent="0.25">
      <c r="A5328" s="12" t="s">
        <v>440</v>
      </c>
      <c r="B5328" s="41" t="str">
        <f t="shared" si="166"/>
        <v>02</v>
      </c>
      <c r="C5328" s="41" t="str">
        <f t="shared" si="167"/>
        <v>2020</v>
      </c>
      <c r="D5328" t="s">
        <v>1107</v>
      </c>
      <c r="E5328" t="s">
        <v>1394</v>
      </c>
      <c r="F5328" t="s">
        <v>2131</v>
      </c>
      <c r="G5328">
        <v>0</v>
      </c>
      <c r="H5328">
        <v>0</v>
      </c>
      <c r="I5328">
        <v>0</v>
      </c>
      <c r="J5328">
        <v>0</v>
      </c>
      <c r="K5328">
        <v>6</v>
      </c>
      <c r="L5328" s="16">
        <v>0</v>
      </c>
      <c r="M5328" s="16">
        <v>0</v>
      </c>
      <c r="N5328" s="16">
        <v>0</v>
      </c>
      <c r="P5328" s="16">
        <v>0</v>
      </c>
      <c r="Q5328">
        <v>0</v>
      </c>
    </row>
    <row r="5329" spans="1:17" x14ac:dyDescent="0.25">
      <c r="A5329" s="12" t="s">
        <v>441</v>
      </c>
      <c r="B5329" s="41" t="str">
        <f t="shared" si="166"/>
        <v>02</v>
      </c>
      <c r="C5329" s="41" t="str">
        <f t="shared" si="167"/>
        <v>2020</v>
      </c>
      <c r="D5329" t="s">
        <v>1112</v>
      </c>
      <c r="E5329" t="s">
        <v>1292</v>
      </c>
      <c r="F5329" t="s">
        <v>2131</v>
      </c>
      <c r="G5329">
        <v>0</v>
      </c>
      <c r="H5329">
        <v>0</v>
      </c>
      <c r="I5329">
        <v>0</v>
      </c>
      <c r="J5329">
        <v>0</v>
      </c>
      <c r="K5329">
        <v>300</v>
      </c>
      <c r="L5329" s="16">
        <v>0</v>
      </c>
      <c r="M5329" s="16">
        <v>0</v>
      </c>
      <c r="N5329" s="16">
        <v>0</v>
      </c>
      <c r="P5329" s="16">
        <v>0</v>
      </c>
      <c r="Q5329">
        <v>0</v>
      </c>
    </row>
    <row r="5330" spans="1:17" x14ac:dyDescent="0.25">
      <c r="A5330" s="12" t="s">
        <v>441</v>
      </c>
      <c r="B5330" s="41" t="str">
        <f t="shared" si="166"/>
        <v>02</v>
      </c>
      <c r="C5330" s="41" t="str">
        <f t="shared" si="167"/>
        <v>2020</v>
      </c>
      <c r="D5330" t="s">
        <v>1112</v>
      </c>
      <c r="E5330" t="s">
        <v>1452</v>
      </c>
      <c r="F5330" t="s">
        <v>2131</v>
      </c>
      <c r="G5330">
        <v>0</v>
      </c>
      <c r="H5330">
        <v>0</v>
      </c>
      <c r="I5330">
        <v>0</v>
      </c>
      <c r="J5330">
        <v>0</v>
      </c>
      <c r="K5330">
        <v>10</v>
      </c>
      <c r="L5330" s="16">
        <v>0</v>
      </c>
      <c r="M5330" s="16">
        <v>0</v>
      </c>
      <c r="N5330" s="16">
        <v>0</v>
      </c>
      <c r="P5330" s="16">
        <v>0</v>
      </c>
      <c r="Q5330">
        <v>0</v>
      </c>
    </row>
    <row r="5331" spans="1:17" x14ac:dyDescent="0.25">
      <c r="A5331" s="12" t="s">
        <v>442</v>
      </c>
      <c r="B5331" s="41" t="str">
        <f t="shared" si="166"/>
        <v>02</v>
      </c>
      <c r="C5331" s="41" t="str">
        <f t="shared" si="167"/>
        <v>2020</v>
      </c>
      <c r="D5331" t="s">
        <v>1111</v>
      </c>
      <c r="E5331" t="s">
        <v>1223</v>
      </c>
      <c r="F5331" t="s">
        <v>2162</v>
      </c>
      <c r="G5331">
        <v>3</v>
      </c>
      <c r="H5331">
        <v>2</v>
      </c>
      <c r="I5331">
        <v>0</v>
      </c>
      <c r="J5331">
        <v>0</v>
      </c>
      <c r="K5331">
        <v>0</v>
      </c>
      <c r="L5331" s="16">
        <v>0</v>
      </c>
      <c r="M5331" s="16">
        <v>0</v>
      </c>
      <c r="N5331" s="16">
        <v>0</v>
      </c>
      <c r="P5331" s="16">
        <v>0</v>
      </c>
      <c r="Q5331">
        <v>3</v>
      </c>
    </row>
    <row r="5332" spans="1:17" x14ac:dyDescent="0.25">
      <c r="A5332" s="12" t="s">
        <v>414</v>
      </c>
      <c r="B5332" s="41" t="str">
        <f t="shared" si="166"/>
        <v>02</v>
      </c>
      <c r="C5332" s="41" t="str">
        <f t="shared" si="167"/>
        <v>2020</v>
      </c>
      <c r="D5332" t="s">
        <v>1132</v>
      </c>
      <c r="E5332" t="s">
        <v>1641</v>
      </c>
      <c r="F5332" t="s">
        <v>2131</v>
      </c>
      <c r="G5332">
        <v>0</v>
      </c>
      <c r="H5332">
        <v>0</v>
      </c>
      <c r="I5332">
        <v>0</v>
      </c>
      <c r="J5332">
        <v>0</v>
      </c>
      <c r="K5332">
        <v>1</v>
      </c>
      <c r="L5332" s="16">
        <v>0</v>
      </c>
      <c r="M5332" s="16">
        <v>0</v>
      </c>
      <c r="N5332" s="16">
        <v>0</v>
      </c>
      <c r="P5332" s="16">
        <v>0</v>
      </c>
      <c r="Q5332">
        <v>0</v>
      </c>
    </row>
    <row r="5333" spans="1:17" x14ac:dyDescent="0.25">
      <c r="A5333" s="12" t="s">
        <v>411</v>
      </c>
      <c r="B5333" s="41" t="str">
        <f t="shared" si="166"/>
        <v>02</v>
      </c>
      <c r="C5333" s="41" t="str">
        <f t="shared" si="167"/>
        <v>2020</v>
      </c>
      <c r="D5333" t="s">
        <v>1132</v>
      </c>
      <c r="E5333" t="s">
        <v>1746</v>
      </c>
      <c r="F5333" t="s">
        <v>2131</v>
      </c>
      <c r="G5333">
        <v>0</v>
      </c>
      <c r="H5333">
        <v>0</v>
      </c>
      <c r="I5333">
        <v>0</v>
      </c>
      <c r="J5333">
        <v>0</v>
      </c>
      <c r="K5333">
        <v>10</v>
      </c>
      <c r="L5333" s="16">
        <v>0</v>
      </c>
      <c r="M5333" s="16">
        <v>0</v>
      </c>
      <c r="N5333" s="16">
        <v>0</v>
      </c>
      <c r="P5333" s="16">
        <v>0</v>
      </c>
      <c r="Q5333">
        <v>0</v>
      </c>
    </row>
    <row r="5334" spans="1:17" x14ac:dyDescent="0.25">
      <c r="A5334" s="12" t="s">
        <v>423</v>
      </c>
      <c r="B5334" s="41" t="str">
        <f t="shared" si="166"/>
        <v>02</v>
      </c>
      <c r="C5334" s="41" t="str">
        <f t="shared" si="167"/>
        <v>2020</v>
      </c>
      <c r="D5334" t="s">
        <v>1132</v>
      </c>
      <c r="E5334" t="s">
        <v>1746</v>
      </c>
      <c r="F5334" t="s">
        <v>2131</v>
      </c>
      <c r="G5334">
        <v>0</v>
      </c>
      <c r="H5334">
        <v>0</v>
      </c>
      <c r="I5334">
        <v>0</v>
      </c>
      <c r="J5334">
        <v>0</v>
      </c>
      <c r="K5334">
        <v>6</v>
      </c>
      <c r="L5334" s="16">
        <v>0</v>
      </c>
      <c r="M5334" s="16">
        <v>0</v>
      </c>
      <c r="N5334" s="16">
        <v>0</v>
      </c>
      <c r="P5334" s="16">
        <v>0</v>
      </c>
      <c r="Q5334">
        <v>0</v>
      </c>
    </row>
    <row r="5335" spans="1:17" x14ac:dyDescent="0.25">
      <c r="A5335" s="12" t="s">
        <v>423</v>
      </c>
      <c r="B5335" s="41" t="str">
        <f t="shared" si="166"/>
        <v>02</v>
      </c>
      <c r="C5335" s="41" t="str">
        <f t="shared" si="167"/>
        <v>2020</v>
      </c>
      <c r="D5335" t="s">
        <v>1132</v>
      </c>
      <c r="E5335" t="s">
        <v>1746</v>
      </c>
      <c r="F5335" t="s">
        <v>2131</v>
      </c>
      <c r="G5335">
        <v>0</v>
      </c>
      <c r="H5335">
        <v>0</v>
      </c>
      <c r="I5335">
        <v>0</v>
      </c>
      <c r="J5335">
        <v>0</v>
      </c>
      <c r="K5335">
        <v>1</v>
      </c>
      <c r="L5335" s="16">
        <v>0</v>
      </c>
      <c r="M5335" s="16">
        <v>0</v>
      </c>
      <c r="N5335" s="16">
        <v>0</v>
      </c>
      <c r="P5335" s="16">
        <v>0</v>
      </c>
      <c r="Q5335">
        <v>0</v>
      </c>
    </row>
    <row r="5336" spans="1:17" x14ac:dyDescent="0.25">
      <c r="A5336" s="12" t="s">
        <v>442</v>
      </c>
      <c r="B5336" s="41" t="str">
        <f t="shared" si="166"/>
        <v>02</v>
      </c>
      <c r="C5336" s="41" t="str">
        <f t="shared" si="167"/>
        <v>2020</v>
      </c>
      <c r="D5336" t="s">
        <v>1133</v>
      </c>
      <c r="E5336" t="s">
        <v>1944</v>
      </c>
      <c r="F5336" t="s">
        <v>2131</v>
      </c>
      <c r="G5336">
        <v>0</v>
      </c>
      <c r="H5336">
        <v>0</v>
      </c>
      <c r="I5336">
        <v>0</v>
      </c>
      <c r="J5336">
        <v>0</v>
      </c>
      <c r="K5336">
        <v>60</v>
      </c>
      <c r="L5336" s="16">
        <v>0</v>
      </c>
      <c r="M5336" s="16">
        <v>0</v>
      </c>
      <c r="N5336" s="16">
        <v>0</v>
      </c>
      <c r="P5336" s="16">
        <v>0</v>
      </c>
      <c r="Q5336">
        <v>0</v>
      </c>
    </row>
    <row r="5337" spans="1:17" x14ac:dyDescent="0.25">
      <c r="A5337" s="12" t="s">
        <v>442</v>
      </c>
      <c r="B5337" s="41" t="str">
        <f t="shared" si="166"/>
        <v>02</v>
      </c>
      <c r="C5337" s="41" t="str">
        <f t="shared" si="167"/>
        <v>2020</v>
      </c>
      <c r="D5337" t="s">
        <v>1112</v>
      </c>
      <c r="E5337" t="s">
        <v>1152</v>
      </c>
      <c r="F5337" t="s">
        <v>2131</v>
      </c>
      <c r="G5337">
        <v>0</v>
      </c>
      <c r="H5337">
        <v>0</v>
      </c>
      <c r="I5337">
        <v>0</v>
      </c>
      <c r="J5337">
        <v>0</v>
      </c>
      <c r="K5337">
        <v>14</v>
      </c>
      <c r="L5337" s="16">
        <v>0</v>
      </c>
      <c r="M5337" s="16">
        <v>0</v>
      </c>
      <c r="N5337" s="16">
        <v>0</v>
      </c>
      <c r="P5337" s="16">
        <v>0</v>
      </c>
      <c r="Q5337">
        <v>0</v>
      </c>
    </row>
    <row r="5338" spans="1:17" x14ac:dyDescent="0.25">
      <c r="A5338" s="12" t="s">
        <v>442</v>
      </c>
      <c r="B5338" s="41" t="str">
        <f t="shared" si="166"/>
        <v>02</v>
      </c>
      <c r="C5338" s="41" t="str">
        <f t="shared" si="167"/>
        <v>2020</v>
      </c>
      <c r="D5338" t="s">
        <v>1112</v>
      </c>
      <c r="E5338" t="s">
        <v>1292</v>
      </c>
      <c r="F5338" t="s">
        <v>2131</v>
      </c>
      <c r="G5338">
        <v>0</v>
      </c>
      <c r="H5338">
        <v>0</v>
      </c>
      <c r="I5338">
        <v>0</v>
      </c>
      <c r="J5338">
        <v>0</v>
      </c>
      <c r="K5338">
        <v>0</v>
      </c>
      <c r="L5338" s="16">
        <v>0</v>
      </c>
      <c r="M5338" s="16">
        <v>0</v>
      </c>
      <c r="N5338" s="16">
        <v>0</v>
      </c>
      <c r="P5338" s="16">
        <v>0</v>
      </c>
      <c r="Q5338">
        <v>0</v>
      </c>
    </row>
    <row r="5339" spans="1:17" x14ac:dyDescent="0.25">
      <c r="A5339" s="12" t="s">
        <v>441</v>
      </c>
      <c r="B5339" s="41" t="str">
        <f t="shared" si="166"/>
        <v>02</v>
      </c>
      <c r="C5339" s="41" t="str">
        <f t="shared" si="167"/>
        <v>2020</v>
      </c>
      <c r="D5339" t="s">
        <v>1116</v>
      </c>
      <c r="E5339" t="s">
        <v>1693</v>
      </c>
      <c r="F5339" t="s">
        <v>2137</v>
      </c>
      <c r="G5339">
        <v>0</v>
      </c>
      <c r="H5339">
        <v>0</v>
      </c>
      <c r="I5339">
        <v>7</v>
      </c>
      <c r="J5339">
        <v>0</v>
      </c>
      <c r="K5339">
        <v>0</v>
      </c>
      <c r="L5339" s="16">
        <v>0</v>
      </c>
      <c r="M5339" s="16">
        <v>0</v>
      </c>
      <c r="N5339" s="16">
        <v>0</v>
      </c>
      <c r="P5339" s="16">
        <v>0</v>
      </c>
      <c r="Q5339">
        <v>0</v>
      </c>
    </row>
    <row r="5340" spans="1:17" x14ac:dyDescent="0.25">
      <c r="A5340" s="12" t="s">
        <v>440</v>
      </c>
      <c r="B5340" s="41" t="str">
        <f t="shared" si="166"/>
        <v>02</v>
      </c>
      <c r="C5340" s="41" t="str">
        <f t="shared" si="167"/>
        <v>2020</v>
      </c>
      <c r="D5340" t="s">
        <v>1111</v>
      </c>
      <c r="E5340" t="s">
        <v>1635</v>
      </c>
      <c r="F5340" t="s">
        <v>2137</v>
      </c>
      <c r="G5340">
        <v>0</v>
      </c>
      <c r="H5340">
        <v>0</v>
      </c>
      <c r="I5340">
        <v>16</v>
      </c>
      <c r="J5340">
        <v>2</v>
      </c>
      <c r="K5340">
        <v>0</v>
      </c>
      <c r="L5340" s="16">
        <v>0</v>
      </c>
      <c r="M5340" s="16">
        <v>0</v>
      </c>
      <c r="N5340" s="16">
        <v>0</v>
      </c>
      <c r="P5340" s="16">
        <v>0</v>
      </c>
      <c r="Q5340">
        <v>0</v>
      </c>
    </row>
    <row r="5341" spans="1:17" x14ac:dyDescent="0.25">
      <c r="A5341" s="12" t="s">
        <v>442</v>
      </c>
      <c r="B5341" s="41" t="str">
        <f t="shared" si="166"/>
        <v>02</v>
      </c>
      <c r="C5341" s="41" t="str">
        <f t="shared" si="167"/>
        <v>2020</v>
      </c>
      <c r="D5341" t="s">
        <v>1111</v>
      </c>
      <c r="E5341" t="s">
        <v>1233</v>
      </c>
      <c r="F5341" t="s">
        <v>2129</v>
      </c>
      <c r="G5341">
        <v>0</v>
      </c>
      <c r="H5341">
        <v>0</v>
      </c>
      <c r="I5341">
        <v>3</v>
      </c>
      <c r="J5341">
        <v>3</v>
      </c>
      <c r="K5341">
        <v>0</v>
      </c>
      <c r="L5341" s="16">
        <v>0</v>
      </c>
      <c r="M5341" s="16">
        <v>0</v>
      </c>
      <c r="N5341" s="16">
        <v>0</v>
      </c>
      <c r="P5341" s="16">
        <v>0</v>
      </c>
      <c r="Q5341">
        <v>0</v>
      </c>
    </row>
    <row r="5342" spans="1:17" x14ac:dyDescent="0.25">
      <c r="A5342" s="12" t="s">
        <v>413</v>
      </c>
      <c r="B5342" s="41" t="str">
        <f t="shared" si="166"/>
        <v>02</v>
      </c>
      <c r="C5342" s="41" t="str">
        <f t="shared" si="167"/>
        <v>2020</v>
      </c>
      <c r="D5342" t="s">
        <v>1108</v>
      </c>
      <c r="E5342" t="s">
        <v>1645</v>
      </c>
      <c r="F5342" t="s">
        <v>2131</v>
      </c>
      <c r="G5342">
        <v>0</v>
      </c>
      <c r="H5342">
        <v>0</v>
      </c>
      <c r="I5342">
        <v>0</v>
      </c>
      <c r="J5342">
        <v>0</v>
      </c>
      <c r="K5342">
        <v>12</v>
      </c>
      <c r="L5342" s="16">
        <v>0</v>
      </c>
      <c r="M5342" s="16">
        <v>0</v>
      </c>
      <c r="N5342" s="16">
        <v>0</v>
      </c>
      <c r="P5342" s="16">
        <v>0</v>
      </c>
      <c r="Q5342">
        <v>0</v>
      </c>
    </row>
    <row r="5343" spans="1:17" x14ac:dyDescent="0.25">
      <c r="A5343" s="12" t="s">
        <v>414</v>
      </c>
      <c r="B5343" s="41" t="str">
        <f t="shared" si="166"/>
        <v>02</v>
      </c>
      <c r="C5343" s="41" t="str">
        <f t="shared" si="167"/>
        <v>2020</v>
      </c>
      <c r="D5343" t="s">
        <v>1108</v>
      </c>
      <c r="E5343" t="s">
        <v>1579</v>
      </c>
      <c r="F5343" t="s">
        <v>2131</v>
      </c>
      <c r="G5343">
        <v>0</v>
      </c>
      <c r="H5343">
        <v>0</v>
      </c>
      <c r="I5343">
        <v>0</v>
      </c>
      <c r="J5343">
        <v>0</v>
      </c>
      <c r="K5343">
        <v>1</v>
      </c>
      <c r="L5343" s="16">
        <v>0</v>
      </c>
      <c r="M5343" s="16">
        <v>0</v>
      </c>
      <c r="N5343" s="16">
        <v>0</v>
      </c>
      <c r="P5343" s="16">
        <v>0</v>
      </c>
      <c r="Q5343">
        <v>0</v>
      </c>
    </row>
    <row r="5344" spans="1:17" x14ac:dyDescent="0.25">
      <c r="A5344" s="12" t="s">
        <v>418</v>
      </c>
      <c r="B5344" s="41" t="str">
        <f t="shared" si="166"/>
        <v>02</v>
      </c>
      <c r="C5344" s="41" t="str">
        <f t="shared" si="167"/>
        <v>2020</v>
      </c>
      <c r="D5344" t="s">
        <v>1108</v>
      </c>
      <c r="E5344" t="s">
        <v>1579</v>
      </c>
      <c r="F5344" t="s">
        <v>2131</v>
      </c>
      <c r="G5344">
        <v>0</v>
      </c>
      <c r="H5344">
        <v>0</v>
      </c>
      <c r="I5344">
        <v>0</v>
      </c>
      <c r="J5344">
        <v>0</v>
      </c>
      <c r="K5344">
        <v>1</v>
      </c>
      <c r="L5344" s="16">
        <v>0</v>
      </c>
      <c r="M5344" s="16">
        <v>0</v>
      </c>
      <c r="N5344" s="16">
        <v>0</v>
      </c>
      <c r="P5344" s="16">
        <v>0</v>
      </c>
      <c r="Q5344">
        <v>0</v>
      </c>
    </row>
    <row r="5345" spans="1:17" x14ac:dyDescent="0.25">
      <c r="A5345" s="12" t="s">
        <v>421</v>
      </c>
      <c r="B5345" s="41" t="str">
        <f t="shared" si="166"/>
        <v>02</v>
      </c>
      <c r="C5345" s="41" t="str">
        <f t="shared" si="167"/>
        <v>2020</v>
      </c>
      <c r="D5345" t="s">
        <v>1108</v>
      </c>
      <c r="E5345" t="s">
        <v>1204</v>
      </c>
      <c r="F5345" t="s">
        <v>2131</v>
      </c>
      <c r="G5345">
        <v>0</v>
      </c>
      <c r="H5345">
        <v>0</v>
      </c>
      <c r="I5345">
        <v>0</v>
      </c>
      <c r="J5345">
        <v>0</v>
      </c>
      <c r="K5345">
        <v>2</v>
      </c>
      <c r="L5345" s="16">
        <v>0</v>
      </c>
      <c r="M5345" s="16">
        <v>0</v>
      </c>
      <c r="N5345" s="16">
        <v>0</v>
      </c>
      <c r="P5345" s="16">
        <v>0</v>
      </c>
      <c r="Q5345">
        <v>0</v>
      </c>
    </row>
    <row r="5346" spans="1:17" x14ac:dyDescent="0.25">
      <c r="A5346" s="12" t="s">
        <v>442</v>
      </c>
      <c r="B5346" s="41" t="str">
        <f t="shared" si="166"/>
        <v>02</v>
      </c>
      <c r="C5346" s="41" t="str">
        <f t="shared" si="167"/>
        <v>2020</v>
      </c>
      <c r="D5346" t="s">
        <v>1116</v>
      </c>
      <c r="E5346" t="s">
        <v>1801</v>
      </c>
      <c r="F5346" t="s">
        <v>2133</v>
      </c>
      <c r="G5346">
        <v>0</v>
      </c>
      <c r="H5346">
        <v>0</v>
      </c>
      <c r="I5346">
        <v>0</v>
      </c>
      <c r="J5346">
        <v>0</v>
      </c>
      <c r="K5346">
        <v>0</v>
      </c>
      <c r="L5346" s="16">
        <v>0</v>
      </c>
      <c r="M5346" s="16">
        <v>0</v>
      </c>
      <c r="N5346" s="16">
        <v>0</v>
      </c>
      <c r="P5346" s="16">
        <v>0</v>
      </c>
      <c r="Q5346">
        <v>0</v>
      </c>
    </row>
    <row r="5347" spans="1:17" x14ac:dyDescent="0.25">
      <c r="A5347" s="12" t="s">
        <v>441</v>
      </c>
      <c r="B5347" s="41" t="str">
        <f t="shared" si="166"/>
        <v>02</v>
      </c>
      <c r="C5347" s="41" t="str">
        <f t="shared" si="167"/>
        <v>2020</v>
      </c>
      <c r="D5347" t="s">
        <v>1109</v>
      </c>
      <c r="E5347" t="s">
        <v>2001</v>
      </c>
      <c r="F5347" t="s">
        <v>2131</v>
      </c>
      <c r="G5347">
        <v>0</v>
      </c>
      <c r="H5347">
        <v>0</v>
      </c>
      <c r="I5347">
        <v>0</v>
      </c>
      <c r="J5347">
        <v>0</v>
      </c>
      <c r="K5347">
        <v>7</v>
      </c>
      <c r="L5347" s="16">
        <v>0</v>
      </c>
      <c r="M5347" s="16">
        <v>0</v>
      </c>
      <c r="N5347" s="16">
        <v>0</v>
      </c>
      <c r="P5347" s="16">
        <v>0</v>
      </c>
      <c r="Q5347">
        <v>0</v>
      </c>
    </row>
    <row r="5348" spans="1:17" x14ac:dyDescent="0.25">
      <c r="A5348" s="12" t="s">
        <v>442</v>
      </c>
      <c r="B5348" s="41" t="str">
        <f t="shared" si="166"/>
        <v>02</v>
      </c>
      <c r="C5348" s="41" t="str">
        <f t="shared" si="167"/>
        <v>2020</v>
      </c>
      <c r="D5348" t="s">
        <v>1125</v>
      </c>
      <c r="E5348" t="s">
        <v>1232</v>
      </c>
      <c r="F5348" t="s">
        <v>2131</v>
      </c>
      <c r="G5348">
        <v>0</v>
      </c>
      <c r="H5348">
        <v>0</v>
      </c>
      <c r="I5348">
        <v>0</v>
      </c>
      <c r="J5348">
        <v>0</v>
      </c>
      <c r="K5348">
        <v>6</v>
      </c>
      <c r="L5348" s="16">
        <v>0</v>
      </c>
      <c r="M5348" s="16">
        <v>0</v>
      </c>
      <c r="N5348" s="16">
        <v>0</v>
      </c>
      <c r="P5348" s="16">
        <v>0</v>
      </c>
      <c r="Q5348">
        <v>0</v>
      </c>
    </row>
    <row r="5349" spans="1:17" x14ac:dyDescent="0.25">
      <c r="A5349" s="12" t="s">
        <v>422</v>
      </c>
      <c r="B5349" s="41" t="str">
        <f t="shared" si="166"/>
        <v>02</v>
      </c>
      <c r="C5349" s="41" t="str">
        <f t="shared" si="167"/>
        <v>2020</v>
      </c>
      <c r="D5349" t="s">
        <v>1132</v>
      </c>
      <c r="E5349" t="s">
        <v>1759</v>
      </c>
      <c r="F5349" t="s">
        <v>2131</v>
      </c>
      <c r="G5349">
        <v>0</v>
      </c>
      <c r="H5349">
        <v>0</v>
      </c>
      <c r="I5349">
        <v>0</v>
      </c>
      <c r="J5349">
        <v>0</v>
      </c>
      <c r="K5349">
        <v>11</v>
      </c>
      <c r="L5349" s="16">
        <v>0</v>
      </c>
      <c r="M5349" s="16">
        <v>0</v>
      </c>
      <c r="N5349" s="16">
        <v>0</v>
      </c>
      <c r="P5349" s="16">
        <v>0</v>
      </c>
      <c r="Q5349">
        <v>0</v>
      </c>
    </row>
    <row r="5350" spans="1:17" x14ac:dyDescent="0.25">
      <c r="A5350" s="12" t="s">
        <v>423</v>
      </c>
      <c r="B5350" s="41" t="str">
        <f t="shared" si="166"/>
        <v>02</v>
      </c>
      <c r="C5350" s="41" t="str">
        <f t="shared" si="167"/>
        <v>2020</v>
      </c>
      <c r="D5350" t="s">
        <v>1132</v>
      </c>
      <c r="E5350" t="s">
        <v>1759</v>
      </c>
      <c r="F5350" t="s">
        <v>2131</v>
      </c>
      <c r="G5350">
        <v>0</v>
      </c>
      <c r="H5350">
        <v>0</v>
      </c>
      <c r="I5350">
        <v>0</v>
      </c>
      <c r="J5350">
        <v>0</v>
      </c>
      <c r="K5350">
        <v>4</v>
      </c>
      <c r="L5350" s="16">
        <v>0</v>
      </c>
      <c r="M5350" s="16">
        <v>0</v>
      </c>
      <c r="N5350" s="16">
        <v>0</v>
      </c>
      <c r="P5350" s="16">
        <v>0</v>
      </c>
      <c r="Q5350">
        <v>0</v>
      </c>
    </row>
    <row r="5351" spans="1:17" x14ac:dyDescent="0.25">
      <c r="A5351" s="12" t="s">
        <v>424</v>
      </c>
      <c r="B5351" s="41" t="str">
        <f t="shared" si="166"/>
        <v>02</v>
      </c>
      <c r="C5351" s="41" t="str">
        <f t="shared" si="167"/>
        <v>2020</v>
      </c>
      <c r="D5351" t="s">
        <v>1132</v>
      </c>
      <c r="E5351" t="s">
        <v>1759</v>
      </c>
      <c r="F5351" t="s">
        <v>2131</v>
      </c>
      <c r="G5351">
        <v>0</v>
      </c>
      <c r="H5351">
        <v>0</v>
      </c>
      <c r="I5351">
        <v>0</v>
      </c>
      <c r="J5351">
        <v>0</v>
      </c>
      <c r="K5351">
        <v>10</v>
      </c>
      <c r="L5351" s="16">
        <v>0</v>
      </c>
      <c r="M5351" s="16">
        <v>0</v>
      </c>
      <c r="N5351" s="16">
        <v>0</v>
      </c>
      <c r="P5351" s="16">
        <v>0</v>
      </c>
      <c r="Q5351">
        <v>0</v>
      </c>
    </row>
    <row r="5352" spans="1:17" x14ac:dyDescent="0.25">
      <c r="A5352" s="12" t="s">
        <v>425</v>
      </c>
      <c r="B5352" s="41" t="str">
        <f t="shared" si="166"/>
        <v>02</v>
      </c>
      <c r="C5352" s="41" t="str">
        <f t="shared" si="167"/>
        <v>2020</v>
      </c>
      <c r="D5352" t="s">
        <v>1132</v>
      </c>
      <c r="E5352" t="s">
        <v>1759</v>
      </c>
      <c r="F5352" t="s">
        <v>2131</v>
      </c>
      <c r="G5352">
        <v>0</v>
      </c>
      <c r="H5352">
        <v>0</v>
      </c>
      <c r="I5352">
        <v>0</v>
      </c>
      <c r="J5352">
        <v>0</v>
      </c>
      <c r="K5352">
        <v>3</v>
      </c>
      <c r="L5352" s="16">
        <v>0</v>
      </c>
      <c r="M5352" s="16">
        <v>0</v>
      </c>
      <c r="N5352" s="16">
        <v>0</v>
      </c>
      <c r="P5352" s="16">
        <v>0</v>
      </c>
      <c r="Q5352">
        <v>0</v>
      </c>
    </row>
    <row r="5353" spans="1:17" x14ac:dyDescent="0.25">
      <c r="A5353" s="12" t="s">
        <v>425</v>
      </c>
      <c r="B5353" s="41" t="str">
        <f t="shared" si="166"/>
        <v>02</v>
      </c>
      <c r="C5353" s="41" t="str">
        <f t="shared" si="167"/>
        <v>2020</v>
      </c>
      <c r="D5353" t="s">
        <v>1132</v>
      </c>
      <c r="E5353" t="s">
        <v>1759</v>
      </c>
      <c r="F5353" t="s">
        <v>2131</v>
      </c>
      <c r="G5353">
        <v>0</v>
      </c>
      <c r="H5353">
        <v>0</v>
      </c>
      <c r="I5353">
        <v>0</v>
      </c>
      <c r="J5353">
        <v>0</v>
      </c>
      <c r="K5353">
        <v>4</v>
      </c>
      <c r="L5353" s="16">
        <v>0</v>
      </c>
      <c r="M5353" s="16">
        <v>0</v>
      </c>
      <c r="N5353" s="16">
        <v>0</v>
      </c>
      <c r="P5353" s="16">
        <v>0</v>
      </c>
      <c r="Q5353">
        <v>0</v>
      </c>
    </row>
    <row r="5354" spans="1:17" x14ac:dyDescent="0.25">
      <c r="A5354" s="12" t="s">
        <v>416</v>
      </c>
      <c r="B5354" s="41" t="str">
        <f t="shared" si="166"/>
        <v>02</v>
      </c>
      <c r="C5354" s="41" t="str">
        <f t="shared" si="167"/>
        <v>2020</v>
      </c>
      <c r="D5354" t="s">
        <v>1132</v>
      </c>
      <c r="E5354" t="s">
        <v>1503</v>
      </c>
      <c r="F5354" t="s">
        <v>2131</v>
      </c>
      <c r="G5354">
        <v>0</v>
      </c>
      <c r="H5354">
        <v>0</v>
      </c>
      <c r="I5354">
        <v>0</v>
      </c>
      <c r="J5354">
        <v>0</v>
      </c>
      <c r="K5354">
        <v>1</v>
      </c>
      <c r="L5354" s="16">
        <v>0</v>
      </c>
      <c r="M5354" s="16">
        <v>0</v>
      </c>
      <c r="N5354" s="16">
        <v>0</v>
      </c>
      <c r="P5354" s="16">
        <v>0</v>
      </c>
      <c r="Q5354">
        <v>0</v>
      </c>
    </row>
    <row r="5355" spans="1:17" x14ac:dyDescent="0.25">
      <c r="A5355" s="12" t="s">
        <v>421</v>
      </c>
      <c r="B5355" s="41" t="str">
        <f t="shared" si="166"/>
        <v>02</v>
      </c>
      <c r="C5355" s="41" t="str">
        <f t="shared" si="167"/>
        <v>2020</v>
      </c>
      <c r="D5355" t="s">
        <v>1132</v>
      </c>
      <c r="E5355" t="s">
        <v>1503</v>
      </c>
      <c r="F5355" t="s">
        <v>2131</v>
      </c>
      <c r="G5355">
        <v>0</v>
      </c>
      <c r="H5355">
        <v>0</v>
      </c>
      <c r="I5355">
        <v>0</v>
      </c>
      <c r="J5355">
        <v>0</v>
      </c>
      <c r="K5355">
        <v>3</v>
      </c>
      <c r="L5355" s="16">
        <v>0</v>
      </c>
      <c r="M5355" s="16">
        <v>0</v>
      </c>
      <c r="N5355" s="16">
        <v>0</v>
      </c>
      <c r="P5355" s="16">
        <v>0</v>
      </c>
      <c r="Q5355">
        <v>0</v>
      </c>
    </row>
    <row r="5356" spans="1:17" x14ac:dyDescent="0.25">
      <c r="A5356" s="12" t="s">
        <v>423</v>
      </c>
      <c r="B5356" s="41" t="str">
        <f t="shared" si="166"/>
        <v>02</v>
      </c>
      <c r="C5356" s="41" t="str">
        <f t="shared" si="167"/>
        <v>2020</v>
      </c>
      <c r="D5356" t="s">
        <v>1132</v>
      </c>
      <c r="E5356" t="s">
        <v>1503</v>
      </c>
      <c r="F5356" t="s">
        <v>2131</v>
      </c>
      <c r="G5356">
        <v>0</v>
      </c>
      <c r="H5356">
        <v>0</v>
      </c>
      <c r="I5356">
        <v>0</v>
      </c>
      <c r="J5356">
        <v>0</v>
      </c>
      <c r="K5356">
        <v>1</v>
      </c>
      <c r="L5356" s="16">
        <v>0</v>
      </c>
      <c r="M5356" s="16">
        <v>0</v>
      </c>
      <c r="N5356" s="16">
        <v>0</v>
      </c>
      <c r="P5356" s="16">
        <v>0</v>
      </c>
      <c r="Q5356">
        <v>0</v>
      </c>
    </row>
    <row r="5357" spans="1:17" x14ac:dyDescent="0.25">
      <c r="A5357" s="12" t="s">
        <v>428</v>
      </c>
      <c r="B5357" s="41" t="str">
        <f t="shared" si="166"/>
        <v>02</v>
      </c>
      <c r="C5357" s="41" t="str">
        <f t="shared" si="167"/>
        <v>2020</v>
      </c>
      <c r="D5357" t="s">
        <v>1132</v>
      </c>
      <c r="E5357" t="s">
        <v>1503</v>
      </c>
      <c r="F5357" t="s">
        <v>2131</v>
      </c>
      <c r="G5357">
        <v>0</v>
      </c>
      <c r="H5357">
        <v>0</v>
      </c>
      <c r="I5357">
        <v>0</v>
      </c>
      <c r="J5357">
        <v>0</v>
      </c>
      <c r="K5357">
        <v>2</v>
      </c>
      <c r="L5357" s="16">
        <v>0</v>
      </c>
      <c r="M5357" s="16">
        <v>0</v>
      </c>
      <c r="N5357" s="16">
        <v>0</v>
      </c>
      <c r="P5357" s="16">
        <v>0</v>
      </c>
      <c r="Q5357">
        <v>0</v>
      </c>
    </row>
    <row r="5358" spans="1:17" x14ac:dyDescent="0.25">
      <c r="A5358" s="12" t="s">
        <v>428</v>
      </c>
      <c r="B5358" s="41" t="str">
        <f t="shared" si="166"/>
        <v>02</v>
      </c>
      <c r="C5358" s="41" t="str">
        <f t="shared" si="167"/>
        <v>2020</v>
      </c>
      <c r="D5358" t="s">
        <v>1132</v>
      </c>
      <c r="E5358" t="s">
        <v>1503</v>
      </c>
      <c r="F5358" t="s">
        <v>2131</v>
      </c>
      <c r="G5358">
        <v>0</v>
      </c>
      <c r="H5358">
        <v>0</v>
      </c>
      <c r="I5358">
        <v>0</v>
      </c>
      <c r="J5358">
        <v>0</v>
      </c>
      <c r="K5358">
        <v>2</v>
      </c>
      <c r="L5358" s="16">
        <v>0</v>
      </c>
      <c r="M5358" s="16">
        <v>0</v>
      </c>
      <c r="N5358" s="16">
        <v>0</v>
      </c>
      <c r="P5358" s="16">
        <v>0</v>
      </c>
      <c r="Q5358">
        <v>0</v>
      </c>
    </row>
    <row r="5359" spans="1:17" x14ac:dyDescent="0.25">
      <c r="A5359" s="12" t="s">
        <v>420</v>
      </c>
      <c r="B5359" s="41" t="str">
        <f t="shared" si="166"/>
        <v>02</v>
      </c>
      <c r="C5359" s="41" t="str">
        <f t="shared" si="167"/>
        <v>2020</v>
      </c>
      <c r="D5359" t="s">
        <v>1132</v>
      </c>
      <c r="E5359" t="s">
        <v>1778</v>
      </c>
      <c r="F5359" t="s">
        <v>2131</v>
      </c>
      <c r="G5359">
        <v>0</v>
      </c>
      <c r="H5359">
        <v>0</v>
      </c>
      <c r="I5359">
        <v>0</v>
      </c>
      <c r="J5359">
        <v>0</v>
      </c>
      <c r="K5359">
        <v>1</v>
      </c>
      <c r="L5359" s="16">
        <v>0</v>
      </c>
      <c r="M5359" s="16">
        <v>0</v>
      </c>
      <c r="N5359" s="16">
        <v>0</v>
      </c>
      <c r="P5359" s="16">
        <v>0</v>
      </c>
      <c r="Q5359">
        <v>0</v>
      </c>
    </row>
    <row r="5360" spans="1:17" x14ac:dyDescent="0.25">
      <c r="A5360" s="12" t="s">
        <v>425</v>
      </c>
      <c r="B5360" s="41" t="str">
        <f t="shared" si="166"/>
        <v>02</v>
      </c>
      <c r="C5360" s="41" t="str">
        <f t="shared" si="167"/>
        <v>2020</v>
      </c>
      <c r="D5360" t="s">
        <v>1132</v>
      </c>
      <c r="E5360" t="s">
        <v>1778</v>
      </c>
      <c r="F5360" t="s">
        <v>2131</v>
      </c>
      <c r="G5360">
        <v>0</v>
      </c>
      <c r="H5360">
        <v>0</v>
      </c>
      <c r="I5360">
        <v>0</v>
      </c>
      <c r="J5360">
        <v>0</v>
      </c>
      <c r="K5360">
        <v>5</v>
      </c>
      <c r="L5360" s="16">
        <v>0</v>
      </c>
      <c r="M5360" s="16">
        <v>0</v>
      </c>
      <c r="N5360" s="16">
        <v>0</v>
      </c>
      <c r="P5360" s="16">
        <v>0</v>
      </c>
      <c r="Q5360">
        <v>0</v>
      </c>
    </row>
    <row r="5361" spans="1:17" x14ac:dyDescent="0.25">
      <c r="A5361" s="12" t="s">
        <v>442</v>
      </c>
      <c r="B5361" s="41" t="str">
        <f t="shared" si="166"/>
        <v>02</v>
      </c>
      <c r="C5361" s="41" t="str">
        <f t="shared" si="167"/>
        <v>2020</v>
      </c>
      <c r="D5361" t="s">
        <v>1121</v>
      </c>
      <c r="E5361" t="s">
        <v>1439</v>
      </c>
      <c r="F5361" t="s">
        <v>2131</v>
      </c>
      <c r="G5361">
        <v>0</v>
      </c>
      <c r="H5361">
        <v>0</v>
      </c>
      <c r="I5361">
        <v>0</v>
      </c>
      <c r="J5361">
        <v>0</v>
      </c>
      <c r="K5361">
        <v>26</v>
      </c>
      <c r="L5361" s="16">
        <v>0</v>
      </c>
      <c r="M5361" s="16">
        <v>0</v>
      </c>
      <c r="N5361" s="16">
        <v>0</v>
      </c>
      <c r="P5361" s="16">
        <v>0</v>
      </c>
      <c r="Q5361">
        <v>0</v>
      </c>
    </row>
    <row r="5362" spans="1:17" x14ac:dyDescent="0.25">
      <c r="A5362" s="12" t="s">
        <v>423</v>
      </c>
      <c r="B5362" s="41" t="str">
        <f t="shared" si="166"/>
        <v>02</v>
      </c>
      <c r="C5362" s="41" t="str">
        <f t="shared" si="167"/>
        <v>2020</v>
      </c>
      <c r="D5362" t="s">
        <v>1132</v>
      </c>
      <c r="E5362" t="s">
        <v>1287</v>
      </c>
      <c r="F5362" t="s">
        <v>2131</v>
      </c>
      <c r="G5362">
        <v>0</v>
      </c>
      <c r="H5362">
        <v>0</v>
      </c>
      <c r="I5362">
        <v>0</v>
      </c>
      <c r="J5362">
        <v>0</v>
      </c>
      <c r="K5362">
        <v>1</v>
      </c>
      <c r="L5362" s="16">
        <v>0</v>
      </c>
      <c r="M5362" s="16">
        <v>0</v>
      </c>
      <c r="N5362" s="16">
        <v>0</v>
      </c>
      <c r="P5362" s="16">
        <v>0</v>
      </c>
      <c r="Q5362">
        <v>0</v>
      </c>
    </row>
    <row r="5363" spans="1:17" x14ac:dyDescent="0.25">
      <c r="A5363" s="12" t="s">
        <v>425</v>
      </c>
      <c r="B5363" s="41" t="str">
        <f t="shared" si="166"/>
        <v>02</v>
      </c>
      <c r="C5363" s="41" t="str">
        <f t="shared" si="167"/>
        <v>2020</v>
      </c>
      <c r="D5363" t="s">
        <v>1132</v>
      </c>
      <c r="E5363" t="s">
        <v>1287</v>
      </c>
      <c r="F5363" t="s">
        <v>2131</v>
      </c>
      <c r="G5363">
        <v>0</v>
      </c>
      <c r="H5363">
        <v>0</v>
      </c>
      <c r="I5363">
        <v>0</v>
      </c>
      <c r="J5363">
        <v>0</v>
      </c>
      <c r="K5363">
        <v>2</v>
      </c>
      <c r="L5363" s="16">
        <v>0</v>
      </c>
      <c r="M5363" s="16">
        <v>0</v>
      </c>
      <c r="N5363" s="16">
        <v>0</v>
      </c>
      <c r="P5363" s="16">
        <v>0</v>
      </c>
      <c r="Q5363">
        <v>0</v>
      </c>
    </row>
    <row r="5364" spans="1:17" x14ac:dyDescent="0.25">
      <c r="A5364" s="12" t="s">
        <v>408</v>
      </c>
      <c r="B5364" s="41" t="str">
        <f t="shared" si="166"/>
        <v>02</v>
      </c>
      <c r="C5364" s="41" t="str">
        <f t="shared" si="167"/>
        <v>2020</v>
      </c>
      <c r="D5364" t="s">
        <v>1132</v>
      </c>
      <c r="E5364" t="s">
        <v>1287</v>
      </c>
      <c r="F5364" t="s">
        <v>2131</v>
      </c>
      <c r="G5364">
        <v>0</v>
      </c>
      <c r="H5364">
        <v>0</v>
      </c>
      <c r="I5364">
        <v>0</v>
      </c>
      <c r="J5364">
        <v>0</v>
      </c>
      <c r="K5364">
        <v>10</v>
      </c>
      <c r="L5364" s="16">
        <v>0</v>
      </c>
      <c r="M5364" s="16">
        <v>0</v>
      </c>
      <c r="N5364" s="16">
        <v>0</v>
      </c>
      <c r="P5364" s="16">
        <v>0</v>
      </c>
      <c r="Q5364">
        <v>0</v>
      </c>
    </row>
    <row r="5365" spans="1:17" x14ac:dyDescent="0.25">
      <c r="A5365" s="12" t="s">
        <v>425</v>
      </c>
      <c r="B5365" s="41" t="str">
        <f t="shared" si="166"/>
        <v>02</v>
      </c>
      <c r="C5365" s="41" t="str">
        <f t="shared" si="167"/>
        <v>2020</v>
      </c>
      <c r="D5365" t="s">
        <v>1132</v>
      </c>
      <c r="E5365" t="s">
        <v>1605</v>
      </c>
      <c r="F5365" t="s">
        <v>2131</v>
      </c>
      <c r="G5365">
        <v>0</v>
      </c>
      <c r="H5365">
        <v>0</v>
      </c>
      <c r="I5365">
        <v>0</v>
      </c>
      <c r="J5365">
        <v>0</v>
      </c>
      <c r="K5365">
        <v>30</v>
      </c>
      <c r="L5365" s="16">
        <v>0</v>
      </c>
      <c r="M5365" s="16">
        <v>0</v>
      </c>
      <c r="N5365" s="16">
        <v>0</v>
      </c>
      <c r="P5365" s="16">
        <v>0</v>
      </c>
      <c r="Q5365">
        <v>0</v>
      </c>
    </row>
    <row r="5366" spans="1:17" x14ac:dyDescent="0.25">
      <c r="A5366" s="12" t="s">
        <v>424</v>
      </c>
      <c r="B5366" s="41" t="str">
        <f t="shared" si="166"/>
        <v>02</v>
      </c>
      <c r="C5366" s="41" t="str">
        <f t="shared" si="167"/>
        <v>2020</v>
      </c>
      <c r="D5366" t="s">
        <v>1132</v>
      </c>
      <c r="E5366" t="s">
        <v>1987</v>
      </c>
      <c r="F5366" t="s">
        <v>2131</v>
      </c>
      <c r="G5366">
        <v>0</v>
      </c>
      <c r="H5366">
        <v>0</v>
      </c>
      <c r="I5366">
        <v>0</v>
      </c>
      <c r="J5366">
        <v>0</v>
      </c>
      <c r="K5366">
        <v>5</v>
      </c>
      <c r="L5366" s="16">
        <v>0</v>
      </c>
      <c r="M5366" s="16">
        <v>0</v>
      </c>
      <c r="N5366" s="16">
        <v>0</v>
      </c>
      <c r="P5366" s="16">
        <v>0</v>
      </c>
      <c r="Q5366">
        <v>0</v>
      </c>
    </row>
    <row r="5367" spans="1:17" x14ac:dyDescent="0.25">
      <c r="A5367" s="12" t="s">
        <v>427</v>
      </c>
      <c r="B5367" s="41" t="str">
        <f t="shared" si="166"/>
        <v>02</v>
      </c>
      <c r="C5367" s="41" t="str">
        <f t="shared" si="167"/>
        <v>2020</v>
      </c>
      <c r="D5367" t="s">
        <v>1132</v>
      </c>
      <c r="E5367" t="s">
        <v>1987</v>
      </c>
      <c r="F5367" t="s">
        <v>2131</v>
      </c>
      <c r="G5367">
        <v>0</v>
      </c>
      <c r="H5367">
        <v>0</v>
      </c>
      <c r="I5367">
        <v>0</v>
      </c>
      <c r="J5367">
        <v>0</v>
      </c>
      <c r="K5367">
        <v>1</v>
      </c>
      <c r="L5367" s="16">
        <v>0</v>
      </c>
      <c r="M5367" s="16">
        <v>0</v>
      </c>
      <c r="N5367" s="16">
        <v>0</v>
      </c>
      <c r="P5367" s="16">
        <v>0</v>
      </c>
      <c r="Q5367">
        <v>0</v>
      </c>
    </row>
    <row r="5368" spans="1:17" x14ac:dyDescent="0.25">
      <c r="A5368" s="12" t="s">
        <v>408</v>
      </c>
      <c r="B5368" s="41" t="str">
        <f t="shared" si="166"/>
        <v>02</v>
      </c>
      <c r="C5368" s="41" t="str">
        <f t="shared" si="167"/>
        <v>2020</v>
      </c>
      <c r="D5368" t="s">
        <v>1132</v>
      </c>
      <c r="E5368" t="s">
        <v>1987</v>
      </c>
      <c r="F5368" t="s">
        <v>2131</v>
      </c>
      <c r="G5368">
        <v>0</v>
      </c>
      <c r="H5368">
        <v>0</v>
      </c>
      <c r="I5368">
        <v>0</v>
      </c>
      <c r="J5368">
        <v>0</v>
      </c>
      <c r="K5368">
        <v>3</v>
      </c>
      <c r="L5368" s="16">
        <v>0</v>
      </c>
      <c r="M5368" s="16">
        <v>0</v>
      </c>
      <c r="N5368" s="16">
        <v>0</v>
      </c>
      <c r="P5368" s="16">
        <v>0</v>
      </c>
      <c r="Q5368">
        <v>0</v>
      </c>
    </row>
    <row r="5369" spans="1:17" x14ac:dyDescent="0.25">
      <c r="A5369" s="12" t="s">
        <v>424</v>
      </c>
      <c r="B5369" s="41" t="str">
        <f t="shared" si="166"/>
        <v>02</v>
      </c>
      <c r="C5369" s="41" t="str">
        <f t="shared" si="167"/>
        <v>2020</v>
      </c>
      <c r="D5369" t="s">
        <v>1107</v>
      </c>
      <c r="E5369" t="s">
        <v>1657</v>
      </c>
      <c r="F5369" t="s">
        <v>2163</v>
      </c>
      <c r="G5369">
        <v>0</v>
      </c>
      <c r="H5369">
        <v>0</v>
      </c>
      <c r="I5369">
        <v>0</v>
      </c>
      <c r="J5369">
        <v>0</v>
      </c>
      <c r="K5369">
        <v>0</v>
      </c>
      <c r="L5369" s="16">
        <v>0</v>
      </c>
      <c r="M5369" s="16">
        <v>0</v>
      </c>
      <c r="N5369" s="16">
        <v>0</v>
      </c>
      <c r="P5369" s="16">
        <v>0</v>
      </c>
      <c r="Q5369">
        <v>0</v>
      </c>
    </row>
    <row r="5370" spans="1:17" x14ac:dyDescent="0.25">
      <c r="A5370" s="12" t="s">
        <v>443</v>
      </c>
      <c r="B5370" s="41" t="str">
        <f t="shared" si="166"/>
        <v>02</v>
      </c>
      <c r="C5370" s="41" t="str">
        <f t="shared" si="167"/>
        <v>2020</v>
      </c>
      <c r="D5370" t="s">
        <v>1125</v>
      </c>
      <c r="E5370" t="s">
        <v>1847</v>
      </c>
      <c r="F5370" t="s">
        <v>2131</v>
      </c>
      <c r="G5370">
        <v>0</v>
      </c>
      <c r="H5370">
        <v>0</v>
      </c>
      <c r="I5370">
        <v>0</v>
      </c>
      <c r="J5370">
        <v>0</v>
      </c>
      <c r="K5370">
        <v>25</v>
      </c>
      <c r="L5370" s="16">
        <v>0</v>
      </c>
      <c r="M5370" s="16">
        <v>0</v>
      </c>
      <c r="N5370" s="16">
        <v>0</v>
      </c>
      <c r="P5370" s="16">
        <v>0</v>
      </c>
      <c r="Q5370">
        <v>0</v>
      </c>
    </row>
    <row r="5371" spans="1:17" x14ac:dyDescent="0.25">
      <c r="A5371" s="12" t="s">
        <v>422</v>
      </c>
      <c r="B5371" s="41" t="str">
        <f t="shared" si="166"/>
        <v>02</v>
      </c>
      <c r="C5371" s="41" t="str">
        <f t="shared" si="167"/>
        <v>2020</v>
      </c>
      <c r="D5371" t="s">
        <v>1132</v>
      </c>
      <c r="E5371" t="s">
        <v>1402</v>
      </c>
      <c r="F5371" t="s">
        <v>2131</v>
      </c>
      <c r="G5371">
        <v>0</v>
      </c>
      <c r="H5371">
        <v>0</v>
      </c>
      <c r="I5371">
        <v>0</v>
      </c>
      <c r="J5371">
        <v>0</v>
      </c>
      <c r="K5371">
        <v>3</v>
      </c>
      <c r="L5371" s="16">
        <v>0</v>
      </c>
      <c r="M5371" s="16">
        <v>0</v>
      </c>
      <c r="N5371" s="16">
        <v>0</v>
      </c>
      <c r="P5371" s="16">
        <v>0</v>
      </c>
      <c r="Q5371">
        <v>0</v>
      </c>
    </row>
    <row r="5372" spans="1:17" x14ac:dyDescent="0.25">
      <c r="A5372" s="12" t="s">
        <v>421</v>
      </c>
      <c r="B5372" s="41" t="str">
        <f t="shared" si="166"/>
        <v>02</v>
      </c>
      <c r="C5372" s="41" t="str">
        <f t="shared" si="167"/>
        <v>2020</v>
      </c>
      <c r="D5372" t="s">
        <v>1132</v>
      </c>
      <c r="E5372" t="s">
        <v>1402</v>
      </c>
      <c r="F5372" t="s">
        <v>2131</v>
      </c>
      <c r="G5372">
        <v>0</v>
      </c>
      <c r="H5372">
        <v>0</v>
      </c>
      <c r="I5372">
        <v>0</v>
      </c>
      <c r="J5372">
        <v>0</v>
      </c>
      <c r="K5372">
        <v>3</v>
      </c>
      <c r="L5372" s="16">
        <v>0</v>
      </c>
      <c r="M5372" s="16">
        <v>0</v>
      </c>
      <c r="N5372" s="16">
        <v>0</v>
      </c>
      <c r="P5372" s="16">
        <v>0</v>
      </c>
      <c r="Q5372">
        <v>0</v>
      </c>
    </row>
    <row r="5373" spans="1:17" x14ac:dyDescent="0.25">
      <c r="A5373" s="12" t="s">
        <v>443</v>
      </c>
      <c r="B5373" s="41" t="str">
        <f t="shared" si="166"/>
        <v>02</v>
      </c>
      <c r="C5373" s="41" t="str">
        <f t="shared" si="167"/>
        <v>2020</v>
      </c>
      <c r="D5373" t="s">
        <v>1107</v>
      </c>
      <c r="E5373" t="s">
        <v>1423</v>
      </c>
      <c r="F5373" t="s">
        <v>2133</v>
      </c>
      <c r="G5373">
        <v>0</v>
      </c>
      <c r="H5373">
        <v>0</v>
      </c>
      <c r="I5373">
        <v>0</v>
      </c>
      <c r="J5373">
        <v>0</v>
      </c>
      <c r="K5373">
        <v>0</v>
      </c>
      <c r="L5373" s="16">
        <v>0</v>
      </c>
      <c r="M5373" s="16">
        <v>0</v>
      </c>
      <c r="N5373" s="16">
        <v>0</v>
      </c>
      <c r="P5373" s="16">
        <v>0</v>
      </c>
      <c r="Q5373">
        <v>0</v>
      </c>
    </row>
    <row r="5374" spans="1:17" x14ac:dyDescent="0.25">
      <c r="A5374" s="12" t="s">
        <v>421</v>
      </c>
      <c r="B5374" s="41" t="str">
        <f t="shared" si="166"/>
        <v>02</v>
      </c>
      <c r="C5374" s="41" t="str">
        <f t="shared" si="167"/>
        <v>2020</v>
      </c>
      <c r="D5374" t="s">
        <v>1132</v>
      </c>
      <c r="E5374" t="s">
        <v>1402</v>
      </c>
      <c r="F5374" t="s">
        <v>2131</v>
      </c>
      <c r="G5374">
        <v>0</v>
      </c>
      <c r="H5374">
        <v>0</v>
      </c>
      <c r="I5374">
        <v>0</v>
      </c>
      <c r="J5374">
        <v>0</v>
      </c>
      <c r="K5374">
        <v>4</v>
      </c>
      <c r="L5374" s="16">
        <v>0</v>
      </c>
      <c r="M5374" s="16">
        <v>0</v>
      </c>
      <c r="N5374" s="16">
        <v>0</v>
      </c>
      <c r="P5374" s="16">
        <v>0</v>
      </c>
      <c r="Q5374">
        <v>0</v>
      </c>
    </row>
    <row r="5375" spans="1:17" x14ac:dyDescent="0.25">
      <c r="A5375" s="12" t="s">
        <v>419</v>
      </c>
      <c r="B5375" s="41" t="str">
        <f t="shared" si="166"/>
        <v>02</v>
      </c>
      <c r="C5375" s="41" t="str">
        <f t="shared" si="167"/>
        <v>2020</v>
      </c>
      <c r="D5375" t="s">
        <v>1132</v>
      </c>
      <c r="E5375" t="s">
        <v>1402</v>
      </c>
      <c r="F5375" t="s">
        <v>2131</v>
      </c>
      <c r="G5375">
        <v>0</v>
      </c>
      <c r="H5375">
        <v>0</v>
      </c>
      <c r="I5375">
        <v>0</v>
      </c>
      <c r="J5375">
        <v>0</v>
      </c>
      <c r="K5375">
        <v>1</v>
      </c>
      <c r="L5375" s="16">
        <v>0</v>
      </c>
      <c r="M5375" s="16">
        <v>0</v>
      </c>
      <c r="N5375" s="16">
        <v>0</v>
      </c>
      <c r="P5375" s="16">
        <v>0</v>
      </c>
      <c r="Q5375">
        <v>0</v>
      </c>
    </row>
    <row r="5376" spans="1:17" x14ac:dyDescent="0.25">
      <c r="A5376" s="12" t="s">
        <v>418</v>
      </c>
      <c r="B5376" s="41" t="str">
        <f t="shared" si="166"/>
        <v>02</v>
      </c>
      <c r="C5376" s="41" t="str">
        <f t="shared" si="167"/>
        <v>2020</v>
      </c>
      <c r="D5376" t="s">
        <v>1132</v>
      </c>
      <c r="E5376" t="s">
        <v>1402</v>
      </c>
      <c r="F5376" t="s">
        <v>2131</v>
      </c>
      <c r="G5376">
        <v>0</v>
      </c>
      <c r="H5376">
        <v>0</v>
      </c>
      <c r="I5376">
        <v>0</v>
      </c>
      <c r="J5376">
        <v>0</v>
      </c>
      <c r="K5376">
        <v>1</v>
      </c>
      <c r="L5376" s="16">
        <v>0</v>
      </c>
      <c r="M5376" s="16">
        <v>0</v>
      </c>
      <c r="N5376" s="16">
        <v>0</v>
      </c>
      <c r="P5376" s="16">
        <v>0</v>
      </c>
      <c r="Q5376">
        <v>0</v>
      </c>
    </row>
    <row r="5377" spans="1:17" x14ac:dyDescent="0.25">
      <c r="A5377" s="12" t="s">
        <v>442</v>
      </c>
      <c r="B5377" s="41" t="str">
        <f t="shared" si="166"/>
        <v>02</v>
      </c>
      <c r="C5377" s="41" t="str">
        <f t="shared" si="167"/>
        <v>2020</v>
      </c>
      <c r="D5377" t="s">
        <v>1111</v>
      </c>
      <c r="E5377" t="s">
        <v>1369</v>
      </c>
      <c r="F5377" t="s">
        <v>2161</v>
      </c>
      <c r="G5377">
        <v>0</v>
      </c>
      <c r="H5377">
        <v>0</v>
      </c>
      <c r="I5377">
        <v>6</v>
      </c>
      <c r="J5377">
        <v>0</v>
      </c>
      <c r="K5377">
        <v>0</v>
      </c>
      <c r="L5377" s="16">
        <v>0</v>
      </c>
      <c r="M5377" s="16">
        <v>0</v>
      </c>
      <c r="N5377" s="16">
        <v>0</v>
      </c>
      <c r="P5377" s="16">
        <v>0</v>
      </c>
      <c r="Q5377">
        <v>0</v>
      </c>
    </row>
    <row r="5378" spans="1:17" x14ac:dyDescent="0.25">
      <c r="A5378" s="12" t="s">
        <v>441</v>
      </c>
      <c r="B5378" s="41" t="str">
        <f t="shared" si="166"/>
        <v>02</v>
      </c>
      <c r="C5378" s="41" t="str">
        <f t="shared" si="167"/>
        <v>2020</v>
      </c>
      <c r="D5378" t="s">
        <v>1121</v>
      </c>
      <c r="E5378" t="s">
        <v>1214</v>
      </c>
      <c r="F5378" t="s">
        <v>2131</v>
      </c>
      <c r="G5378">
        <v>0</v>
      </c>
      <c r="H5378">
        <v>0</v>
      </c>
      <c r="I5378">
        <v>0</v>
      </c>
      <c r="J5378">
        <v>0</v>
      </c>
      <c r="K5378">
        <v>0</v>
      </c>
      <c r="L5378" s="16">
        <v>0</v>
      </c>
      <c r="M5378" s="16">
        <v>0</v>
      </c>
      <c r="N5378" s="16">
        <v>0</v>
      </c>
      <c r="P5378" s="16">
        <v>0</v>
      </c>
      <c r="Q5378">
        <v>0</v>
      </c>
    </row>
    <row r="5379" spans="1:17" x14ac:dyDescent="0.25">
      <c r="A5379" s="12" t="s">
        <v>443</v>
      </c>
      <c r="B5379" s="41" t="str">
        <f t="shared" ref="B5379:B5442" si="168">LEFT(A5379,2)</f>
        <v>02</v>
      </c>
      <c r="C5379" s="41" t="str">
        <f t="shared" ref="C5379:C5442" si="169">MID(A5379,7,4)</f>
        <v>2020</v>
      </c>
      <c r="D5379" t="s">
        <v>1125</v>
      </c>
      <c r="E5379" t="s">
        <v>1966</v>
      </c>
      <c r="F5379" t="s">
        <v>2131</v>
      </c>
      <c r="G5379">
        <v>0</v>
      </c>
      <c r="H5379">
        <v>0</v>
      </c>
      <c r="I5379">
        <v>0</v>
      </c>
      <c r="J5379">
        <v>0</v>
      </c>
      <c r="K5379">
        <v>0</v>
      </c>
      <c r="L5379" s="16">
        <v>0</v>
      </c>
      <c r="M5379" s="16">
        <v>0</v>
      </c>
      <c r="N5379" s="16">
        <v>0</v>
      </c>
      <c r="P5379" s="16">
        <v>0</v>
      </c>
      <c r="Q5379">
        <v>0</v>
      </c>
    </row>
    <row r="5380" spans="1:17" x14ac:dyDescent="0.25">
      <c r="A5380" s="12" t="s">
        <v>442</v>
      </c>
      <c r="B5380" s="41" t="str">
        <f t="shared" si="168"/>
        <v>02</v>
      </c>
      <c r="C5380" s="41" t="str">
        <f t="shared" si="169"/>
        <v>2020</v>
      </c>
      <c r="D5380" t="s">
        <v>1121</v>
      </c>
      <c r="E5380" t="s">
        <v>1271</v>
      </c>
      <c r="F5380" t="s">
        <v>2131</v>
      </c>
      <c r="G5380">
        <v>0</v>
      </c>
      <c r="H5380">
        <v>0</v>
      </c>
      <c r="I5380">
        <v>0</v>
      </c>
      <c r="J5380">
        <v>0</v>
      </c>
      <c r="K5380">
        <v>0</v>
      </c>
      <c r="L5380" s="16">
        <v>0</v>
      </c>
      <c r="M5380" s="16">
        <v>0</v>
      </c>
      <c r="N5380" s="16">
        <v>0</v>
      </c>
      <c r="P5380" s="16">
        <v>0</v>
      </c>
      <c r="Q5380">
        <v>0</v>
      </c>
    </row>
    <row r="5381" spans="1:17" x14ac:dyDescent="0.25">
      <c r="A5381" s="12" t="s">
        <v>443</v>
      </c>
      <c r="B5381" s="41" t="str">
        <f t="shared" si="168"/>
        <v>02</v>
      </c>
      <c r="C5381" s="41" t="str">
        <f t="shared" si="169"/>
        <v>2020</v>
      </c>
      <c r="D5381" t="s">
        <v>1123</v>
      </c>
      <c r="E5381" t="s">
        <v>1774</v>
      </c>
      <c r="F5381" t="s">
        <v>2131</v>
      </c>
      <c r="G5381">
        <v>0</v>
      </c>
      <c r="H5381">
        <v>0</v>
      </c>
      <c r="I5381">
        <v>0</v>
      </c>
      <c r="J5381">
        <v>0</v>
      </c>
      <c r="K5381">
        <v>95</v>
      </c>
      <c r="L5381" s="16">
        <v>0</v>
      </c>
      <c r="M5381" s="16">
        <v>0</v>
      </c>
      <c r="N5381" s="16">
        <v>0</v>
      </c>
      <c r="P5381" s="16">
        <v>0</v>
      </c>
      <c r="Q5381">
        <v>0</v>
      </c>
    </row>
    <row r="5382" spans="1:17" x14ac:dyDescent="0.25">
      <c r="A5382" s="12" t="s">
        <v>443</v>
      </c>
      <c r="B5382" s="41" t="str">
        <f t="shared" si="168"/>
        <v>02</v>
      </c>
      <c r="C5382" s="41" t="str">
        <f t="shared" si="169"/>
        <v>2020</v>
      </c>
      <c r="D5382" t="s">
        <v>1110</v>
      </c>
      <c r="E5382" t="s">
        <v>1959</v>
      </c>
      <c r="F5382" t="s">
        <v>2131</v>
      </c>
      <c r="G5382">
        <v>0</v>
      </c>
      <c r="H5382">
        <v>0</v>
      </c>
      <c r="I5382">
        <v>0</v>
      </c>
      <c r="J5382">
        <v>0</v>
      </c>
      <c r="K5382">
        <v>7</v>
      </c>
      <c r="L5382" s="16">
        <v>0</v>
      </c>
      <c r="M5382" s="16">
        <v>0</v>
      </c>
      <c r="N5382" s="16">
        <v>0</v>
      </c>
      <c r="P5382" s="16">
        <v>0</v>
      </c>
      <c r="Q5382">
        <v>0</v>
      </c>
    </row>
    <row r="5383" spans="1:17" x14ac:dyDescent="0.25">
      <c r="A5383" s="12" t="s">
        <v>443</v>
      </c>
      <c r="B5383" s="41" t="str">
        <f t="shared" si="168"/>
        <v>02</v>
      </c>
      <c r="C5383" s="41" t="str">
        <f t="shared" si="169"/>
        <v>2020</v>
      </c>
      <c r="D5383" t="s">
        <v>1121</v>
      </c>
      <c r="E5383" t="s">
        <v>1271</v>
      </c>
      <c r="F5383" t="s">
        <v>2131</v>
      </c>
      <c r="G5383">
        <v>0</v>
      </c>
      <c r="H5383">
        <v>0</v>
      </c>
      <c r="I5383">
        <v>0</v>
      </c>
      <c r="J5383">
        <v>0</v>
      </c>
      <c r="K5383">
        <v>3</v>
      </c>
      <c r="L5383" s="16">
        <v>0</v>
      </c>
      <c r="M5383" s="16">
        <v>0</v>
      </c>
      <c r="N5383" s="16">
        <v>0</v>
      </c>
      <c r="P5383" s="16">
        <v>0</v>
      </c>
      <c r="Q5383">
        <v>0</v>
      </c>
    </row>
    <row r="5384" spans="1:17" x14ac:dyDescent="0.25">
      <c r="A5384" s="12" t="s">
        <v>443</v>
      </c>
      <c r="B5384" s="41" t="str">
        <f t="shared" si="168"/>
        <v>02</v>
      </c>
      <c r="C5384" s="41" t="str">
        <f t="shared" si="169"/>
        <v>2020</v>
      </c>
      <c r="D5384" t="s">
        <v>1121</v>
      </c>
      <c r="E5384" t="s">
        <v>2002</v>
      </c>
      <c r="F5384" t="s">
        <v>2131</v>
      </c>
      <c r="G5384">
        <v>0</v>
      </c>
      <c r="H5384">
        <v>0</v>
      </c>
      <c r="I5384">
        <v>0</v>
      </c>
      <c r="J5384">
        <v>0</v>
      </c>
      <c r="K5384">
        <v>2</v>
      </c>
      <c r="L5384" s="16">
        <v>0</v>
      </c>
      <c r="M5384" s="16">
        <v>0</v>
      </c>
      <c r="N5384" s="16">
        <v>0</v>
      </c>
      <c r="P5384" s="16">
        <v>0</v>
      </c>
      <c r="Q5384">
        <v>0</v>
      </c>
    </row>
    <row r="5385" spans="1:17" x14ac:dyDescent="0.25">
      <c r="A5385" s="12" t="s">
        <v>443</v>
      </c>
      <c r="B5385" s="41" t="str">
        <f t="shared" si="168"/>
        <v>02</v>
      </c>
      <c r="C5385" s="41" t="str">
        <f t="shared" si="169"/>
        <v>2020</v>
      </c>
      <c r="D5385" t="s">
        <v>1136</v>
      </c>
      <c r="E5385" t="s">
        <v>1710</v>
      </c>
      <c r="F5385" t="s">
        <v>2131</v>
      </c>
      <c r="G5385">
        <v>0</v>
      </c>
      <c r="H5385">
        <v>0</v>
      </c>
      <c r="I5385">
        <v>0</v>
      </c>
      <c r="J5385">
        <v>0</v>
      </c>
      <c r="K5385">
        <v>0</v>
      </c>
      <c r="L5385" s="16">
        <v>0</v>
      </c>
      <c r="M5385" s="16">
        <v>0</v>
      </c>
      <c r="N5385" s="16">
        <v>0</v>
      </c>
      <c r="P5385" s="16">
        <v>0</v>
      </c>
      <c r="Q5385">
        <v>0</v>
      </c>
    </row>
    <row r="5386" spans="1:17" x14ac:dyDescent="0.25">
      <c r="A5386" s="12" t="s">
        <v>444</v>
      </c>
      <c r="B5386" s="41" t="str">
        <f t="shared" si="168"/>
        <v>02</v>
      </c>
      <c r="C5386" s="41" t="str">
        <f t="shared" si="169"/>
        <v>2020</v>
      </c>
      <c r="D5386" t="s">
        <v>1131</v>
      </c>
      <c r="E5386" t="s">
        <v>1601</v>
      </c>
      <c r="F5386" t="s">
        <v>2133</v>
      </c>
      <c r="G5386">
        <v>1</v>
      </c>
      <c r="H5386">
        <v>0</v>
      </c>
      <c r="I5386">
        <v>0</v>
      </c>
      <c r="J5386">
        <v>0</v>
      </c>
      <c r="K5386">
        <v>0</v>
      </c>
      <c r="L5386" s="16">
        <v>0</v>
      </c>
      <c r="M5386" s="16">
        <v>0</v>
      </c>
      <c r="N5386" s="16">
        <v>0</v>
      </c>
      <c r="P5386" s="16">
        <v>0</v>
      </c>
      <c r="Q5386">
        <v>1</v>
      </c>
    </row>
    <row r="5387" spans="1:17" x14ac:dyDescent="0.25">
      <c r="A5387" s="12" t="s">
        <v>444</v>
      </c>
      <c r="B5387" s="41" t="str">
        <f t="shared" si="168"/>
        <v>02</v>
      </c>
      <c r="C5387" s="41" t="str">
        <f t="shared" si="169"/>
        <v>2020</v>
      </c>
      <c r="D5387" t="s">
        <v>1111</v>
      </c>
      <c r="E5387" t="s">
        <v>1225</v>
      </c>
      <c r="F5387" t="s">
        <v>2131</v>
      </c>
      <c r="G5387">
        <v>0</v>
      </c>
      <c r="H5387">
        <v>5</v>
      </c>
      <c r="I5387">
        <v>0</v>
      </c>
      <c r="J5387">
        <v>0</v>
      </c>
      <c r="K5387">
        <v>70</v>
      </c>
      <c r="L5387" s="16">
        <v>0</v>
      </c>
      <c r="M5387" s="16">
        <v>0</v>
      </c>
      <c r="N5387" s="16">
        <v>0</v>
      </c>
      <c r="P5387" s="16">
        <v>0</v>
      </c>
      <c r="Q5387">
        <v>0</v>
      </c>
    </row>
    <row r="5388" spans="1:17" x14ac:dyDescent="0.25">
      <c r="A5388" s="12" t="s">
        <v>442</v>
      </c>
      <c r="B5388" s="41" t="str">
        <f t="shared" si="168"/>
        <v>02</v>
      </c>
      <c r="C5388" s="41" t="str">
        <f t="shared" si="169"/>
        <v>2020</v>
      </c>
      <c r="D5388" t="s">
        <v>1121</v>
      </c>
      <c r="E5388" t="s">
        <v>1214</v>
      </c>
      <c r="F5388" t="s">
        <v>2131</v>
      </c>
      <c r="G5388">
        <v>0</v>
      </c>
      <c r="H5388">
        <v>0</v>
      </c>
      <c r="I5388">
        <v>0</v>
      </c>
      <c r="J5388">
        <v>0</v>
      </c>
      <c r="K5388">
        <v>0</v>
      </c>
      <c r="L5388" s="16">
        <v>0</v>
      </c>
      <c r="M5388" s="16">
        <v>0</v>
      </c>
      <c r="N5388" s="16">
        <v>0</v>
      </c>
      <c r="P5388" s="16">
        <v>0</v>
      </c>
      <c r="Q5388">
        <v>0</v>
      </c>
    </row>
    <row r="5389" spans="1:17" x14ac:dyDescent="0.25">
      <c r="A5389" s="12" t="s">
        <v>444</v>
      </c>
      <c r="B5389" s="41" t="str">
        <f t="shared" si="168"/>
        <v>02</v>
      </c>
      <c r="C5389" s="41" t="str">
        <f t="shared" si="169"/>
        <v>2020</v>
      </c>
      <c r="D5389" t="s">
        <v>1111</v>
      </c>
      <c r="E5389" t="s">
        <v>1179</v>
      </c>
      <c r="F5389" t="s">
        <v>2131</v>
      </c>
      <c r="G5389">
        <v>0</v>
      </c>
      <c r="H5389">
        <v>0</v>
      </c>
      <c r="I5389">
        <v>0</v>
      </c>
      <c r="J5389">
        <v>0</v>
      </c>
      <c r="K5389">
        <v>1</v>
      </c>
      <c r="L5389" s="16">
        <v>0</v>
      </c>
      <c r="M5389" s="16">
        <v>0</v>
      </c>
      <c r="N5389" s="16">
        <v>0</v>
      </c>
      <c r="P5389" s="16">
        <v>0</v>
      </c>
      <c r="Q5389">
        <v>0</v>
      </c>
    </row>
    <row r="5390" spans="1:17" x14ac:dyDescent="0.25">
      <c r="A5390" s="12" t="s">
        <v>444</v>
      </c>
      <c r="B5390" s="41" t="str">
        <f t="shared" si="168"/>
        <v>02</v>
      </c>
      <c r="C5390" s="41" t="str">
        <f t="shared" si="169"/>
        <v>2020</v>
      </c>
      <c r="D5390" t="s">
        <v>1111</v>
      </c>
      <c r="E5390" t="s">
        <v>1169</v>
      </c>
      <c r="F5390" t="s">
        <v>2131</v>
      </c>
      <c r="G5390">
        <v>0</v>
      </c>
      <c r="H5390">
        <v>0</v>
      </c>
      <c r="I5390">
        <v>0</v>
      </c>
      <c r="J5390">
        <v>0</v>
      </c>
      <c r="K5390">
        <v>50</v>
      </c>
      <c r="L5390" s="16">
        <v>0</v>
      </c>
      <c r="M5390" s="16">
        <v>0</v>
      </c>
      <c r="N5390" s="16">
        <v>0</v>
      </c>
      <c r="P5390" s="16">
        <v>0</v>
      </c>
      <c r="Q5390">
        <v>0</v>
      </c>
    </row>
    <row r="5391" spans="1:17" x14ac:dyDescent="0.25">
      <c r="A5391" s="12" t="s">
        <v>444</v>
      </c>
      <c r="B5391" s="41" t="str">
        <f t="shared" si="168"/>
        <v>02</v>
      </c>
      <c r="C5391" s="41" t="str">
        <f t="shared" si="169"/>
        <v>2020</v>
      </c>
      <c r="D5391" t="s">
        <v>1111</v>
      </c>
      <c r="E5391" t="s">
        <v>1167</v>
      </c>
      <c r="F5391" t="s">
        <v>2131</v>
      </c>
      <c r="G5391">
        <v>0</v>
      </c>
      <c r="H5391">
        <v>0</v>
      </c>
      <c r="I5391">
        <v>0</v>
      </c>
      <c r="J5391">
        <v>0</v>
      </c>
      <c r="K5391">
        <v>1</v>
      </c>
      <c r="L5391" s="16">
        <v>0</v>
      </c>
      <c r="M5391" s="16">
        <v>0</v>
      </c>
      <c r="N5391" s="16">
        <v>0</v>
      </c>
      <c r="P5391" s="16">
        <v>0</v>
      </c>
      <c r="Q5391">
        <v>0</v>
      </c>
    </row>
    <row r="5392" spans="1:17" x14ac:dyDescent="0.25">
      <c r="A5392" s="12" t="s">
        <v>444</v>
      </c>
      <c r="B5392" s="41" t="str">
        <f t="shared" si="168"/>
        <v>02</v>
      </c>
      <c r="C5392" s="41" t="str">
        <f t="shared" si="169"/>
        <v>2020</v>
      </c>
      <c r="D5392" t="s">
        <v>1125</v>
      </c>
      <c r="E5392" t="s">
        <v>1568</v>
      </c>
      <c r="F5392" t="s">
        <v>2131</v>
      </c>
      <c r="G5392">
        <v>0</v>
      </c>
      <c r="H5392">
        <v>0</v>
      </c>
      <c r="I5392">
        <v>0</v>
      </c>
      <c r="J5392">
        <v>0</v>
      </c>
      <c r="K5392">
        <v>0</v>
      </c>
      <c r="L5392" s="16">
        <v>0</v>
      </c>
      <c r="M5392" s="16">
        <v>0</v>
      </c>
      <c r="N5392" s="16">
        <v>0</v>
      </c>
      <c r="P5392" s="16">
        <v>0</v>
      </c>
      <c r="Q5392">
        <v>0</v>
      </c>
    </row>
    <row r="5393" spans="1:17" x14ac:dyDescent="0.25">
      <c r="A5393" s="12" t="s">
        <v>444</v>
      </c>
      <c r="B5393" s="41" t="str">
        <f t="shared" si="168"/>
        <v>02</v>
      </c>
      <c r="C5393" s="41" t="str">
        <f t="shared" si="169"/>
        <v>2020</v>
      </c>
      <c r="D5393" t="s">
        <v>1116</v>
      </c>
      <c r="E5393" t="s">
        <v>1302</v>
      </c>
      <c r="F5393" t="s">
        <v>2131</v>
      </c>
      <c r="G5393">
        <v>0</v>
      </c>
      <c r="H5393">
        <v>0</v>
      </c>
      <c r="I5393">
        <v>0</v>
      </c>
      <c r="J5393">
        <v>0</v>
      </c>
      <c r="K5393">
        <v>5</v>
      </c>
      <c r="L5393" s="16">
        <v>0</v>
      </c>
      <c r="M5393" s="16">
        <v>0</v>
      </c>
      <c r="N5393" s="16">
        <v>0</v>
      </c>
      <c r="P5393" s="16">
        <v>0</v>
      </c>
      <c r="Q5393">
        <v>0</v>
      </c>
    </row>
    <row r="5394" spans="1:17" x14ac:dyDescent="0.25">
      <c r="A5394" s="12" t="s">
        <v>444</v>
      </c>
      <c r="B5394" s="41" t="str">
        <f t="shared" si="168"/>
        <v>02</v>
      </c>
      <c r="C5394" s="41" t="str">
        <f t="shared" si="169"/>
        <v>2020</v>
      </c>
      <c r="D5394" t="s">
        <v>1125</v>
      </c>
      <c r="E5394" t="s">
        <v>1568</v>
      </c>
      <c r="F5394" t="s">
        <v>2131</v>
      </c>
      <c r="G5394">
        <v>0</v>
      </c>
      <c r="H5394">
        <v>0</v>
      </c>
      <c r="I5394">
        <v>0</v>
      </c>
      <c r="J5394">
        <v>0</v>
      </c>
      <c r="K5394">
        <v>0</v>
      </c>
      <c r="L5394" s="16">
        <v>0</v>
      </c>
      <c r="M5394" s="16">
        <v>0</v>
      </c>
      <c r="N5394" s="16">
        <v>0</v>
      </c>
      <c r="P5394" s="16">
        <v>0</v>
      </c>
      <c r="Q5394">
        <v>0</v>
      </c>
    </row>
    <row r="5395" spans="1:17" x14ac:dyDescent="0.25">
      <c r="A5395" s="12" t="s">
        <v>444</v>
      </c>
      <c r="B5395" s="41" t="str">
        <f t="shared" si="168"/>
        <v>02</v>
      </c>
      <c r="C5395" s="41" t="str">
        <f t="shared" si="169"/>
        <v>2020</v>
      </c>
      <c r="D5395" t="s">
        <v>1116</v>
      </c>
      <c r="E5395" t="s">
        <v>1302</v>
      </c>
      <c r="F5395" t="s">
        <v>2131</v>
      </c>
      <c r="G5395">
        <v>0</v>
      </c>
      <c r="H5395">
        <v>0</v>
      </c>
      <c r="I5395">
        <v>0</v>
      </c>
      <c r="J5395">
        <v>0</v>
      </c>
      <c r="K5395">
        <v>5</v>
      </c>
      <c r="L5395" s="16">
        <v>0</v>
      </c>
      <c r="M5395" s="16">
        <v>0</v>
      </c>
      <c r="N5395" s="16">
        <v>0</v>
      </c>
      <c r="P5395" s="16">
        <v>0</v>
      </c>
      <c r="Q5395">
        <v>0</v>
      </c>
    </row>
    <row r="5396" spans="1:17" x14ac:dyDescent="0.25">
      <c r="A5396" s="12" t="s">
        <v>445</v>
      </c>
      <c r="B5396" s="41" t="str">
        <f t="shared" si="168"/>
        <v>03</v>
      </c>
      <c r="C5396" s="41" t="str">
        <f t="shared" si="169"/>
        <v>2020</v>
      </c>
      <c r="D5396" t="s">
        <v>1108</v>
      </c>
      <c r="E5396" t="s">
        <v>1235</v>
      </c>
      <c r="F5396" t="s">
        <v>2154</v>
      </c>
      <c r="G5396">
        <v>0</v>
      </c>
      <c r="H5396">
        <v>0</v>
      </c>
      <c r="I5396">
        <v>95</v>
      </c>
      <c r="J5396">
        <v>0</v>
      </c>
      <c r="K5396">
        <v>0</v>
      </c>
      <c r="L5396" s="16">
        <v>0</v>
      </c>
      <c r="M5396" s="16">
        <v>0</v>
      </c>
      <c r="N5396" s="16">
        <v>0</v>
      </c>
      <c r="P5396" s="16">
        <v>0</v>
      </c>
      <c r="Q5396">
        <v>0</v>
      </c>
    </row>
    <row r="5397" spans="1:17" x14ac:dyDescent="0.25">
      <c r="A5397" s="12" t="s">
        <v>442</v>
      </c>
      <c r="B5397" s="41" t="str">
        <f t="shared" si="168"/>
        <v>02</v>
      </c>
      <c r="C5397" s="41" t="str">
        <f t="shared" si="169"/>
        <v>2020</v>
      </c>
      <c r="D5397" t="s">
        <v>1112</v>
      </c>
      <c r="E5397" t="s">
        <v>1152</v>
      </c>
      <c r="F5397" t="s">
        <v>2131</v>
      </c>
      <c r="G5397">
        <v>0</v>
      </c>
      <c r="H5397">
        <v>0</v>
      </c>
      <c r="I5397">
        <v>0</v>
      </c>
      <c r="J5397">
        <v>0</v>
      </c>
      <c r="K5397">
        <v>30</v>
      </c>
      <c r="L5397" s="16">
        <v>0</v>
      </c>
      <c r="M5397" s="16">
        <v>0</v>
      </c>
      <c r="N5397" s="16">
        <v>0</v>
      </c>
      <c r="P5397" s="16">
        <v>0</v>
      </c>
      <c r="Q5397">
        <v>0</v>
      </c>
    </row>
    <row r="5398" spans="1:17" x14ac:dyDescent="0.25">
      <c r="A5398" s="12" t="s">
        <v>443</v>
      </c>
      <c r="B5398" s="41" t="str">
        <f t="shared" si="168"/>
        <v>02</v>
      </c>
      <c r="C5398" s="41" t="str">
        <f t="shared" si="169"/>
        <v>2020</v>
      </c>
      <c r="D5398" t="s">
        <v>1112</v>
      </c>
      <c r="E5398" t="s">
        <v>1294</v>
      </c>
      <c r="F5398" t="s">
        <v>2131</v>
      </c>
      <c r="G5398">
        <v>0</v>
      </c>
      <c r="H5398">
        <v>0</v>
      </c>
      <c r="I5398">
        <v>0</v>
      </c>
      <c r="J5398">
        <v>0</v>
      </c>
      <c r="K5398">
        <v>100</v>
      </c>
      <c r="L5398" s="16">
        <v>0</v>
      </c>
      <c r="M5398" s="16">
        <v>0</v>
      </c>
      <c r="N5398" s="16">
        <v>0</v>
      </c>
      <c r="P5398" s="16">
        <v>0</v>
      </c>
      <c r="Q5398">
        <v>0</v>
      </c>
    </row>
    <row r="5399" spans="1:17" x14ac:dyDescent="0.25">
      <c r="A5399" s="12" t="s">
        <v>445</v>
      </c>
      <c r="B5399" s="41" t="str">
        <f t="shared" si="168"/>
        <v>03</v>
      </c>
      <c r="C5399" s="41" t="str">
        <f t="shared" si="169"/>
        <v>2020</v>
      </c>
      <c r="D5399" t="s">
        <v>1111</v>
      </c>
      <c r="E5399" t="s">
        <v>1224</v>
      </c>
      <c r="F5399" t="s">
        <v>2131</v>
      </c>
      <c r="G5399">
        <v>1</v>
      </c>
      <c r="H5399">
        <v>5</v>
      </c>
      <c r="I5399">
        <v>1</v>
      </c>
      <c r="J5399">
        <v>0</v>
      </c>
      <c r="K5399">
        <v>150</v>
      </c>
      <c r="L5399" s="16">
        <v>0</v>
      </c>
      <c r="M5399" s="16">
        <v>0</v>
      </c>
      <c r="N5399" s="16">
        <v>0</v>
      </c>
      <c r="P5399" s="16">
        <v>0</v>
      </c>
      <c r="Q5399">
        <v>1</v>
      </c>
    </row>
    <row r="5400" spans="1:17" x14ac:dyDescent="0.25">
      <c r="A5400" s="12" t="s">
        <v>443</v>
      </c>
      <c r="B5400" s="41" t="str">
        <f t="shared" si="168"/>
        <v>02</v>
      </c>
      <c r="C5400" s="41" t="str">
        <f t="shared" si="169"/>
        <v>2020</v>
      </c>
      <c r="D5400" t="s">
        <v>1107</v>
      </c>
      <c r="E5400" t="s">
        <v>1423</v>
      </c>
      <c r="F5400" t="s">
        <v>2133</v>
      </c>
      <c r="G5400">
        <v>0</v>
      </c>
      <c r="H5400">
        <v>0</v>
      </c>
      <c r="I5400">
        <v>0</v>
      </c>
      <c r="J5400">
        <v>0</v>
      </c>
      <c r="K5400">
        <v>0</v>
      </c>
      <c r="L5400" s="16">
        <v>0</v>
      </c>
      <c r="M5400" s="16">
        <v>0</v>
      </c>
      <c r="N5400" s="16">
        <v>0</v>
      </c>
      <c r="P5400" s="16">
        <v>0</v>
      </c>
      <c r="Q5400">
        <v>0</v>
      </c>
    </row>
    <row r="5401" spans="1:17" x14ac:dyDescent="0.25">
      <c r="A5401" s="12" t="s">
        <v>445</v>
      </c>
      <c r="B5401" s="41" t="str">
        <f t="shared" si="168"/>
        <v>03</v>
      </c>
      <c r="C5401" s="41" t="str">
        <f t="shared" si="169"/>
        <v>2020</v>
      </c>
      <c r="D5401" t="s">
        <v>1136</v>
      </c>
      <c r="E5401" t="s">
        <v>1792</v>
      </c>
      <c r="F5401" t="s">
        <v>2131</v>
      </c>
      <c r="G5401">
        <v>0</v>
      </c>
      <c r="H5401">
        <v>0</v>
      </c>
      <c r="I5401">
        <v>0</v>
      </c>
      <c r="J5401">
        <v>0</v>
      </c>
      <c r="K5401">
        <v>0</v>
      </c>
      <c r="L5401" s="16">
        <v>0</v>
      </c>
      <c r="M5401" s="16">
        <v>0</v>
      </c>
      <c r="N5401" s="16">
        <v>0</v>
      </c>
      <c r="P5401" s="16">
        <v>0</v>
      </c>
      <c r="Q5401">
        <v>0</v>
      </c>
    </row>
    <row r="5402" spans="1:17" x14ac:dyDescent="0.25">
      <c r="A5402" s="12" t="s">
        <v>446</v>
      </c>
      <c r="B5402" s="41" t="str">
        <f t="shared" si="168"/>
        <v>03</v>
      </c>
      <c r="C5402" s="41" t="str">
        <f t="shared" si="169"/>
        <v>2020</v>
      </c>
      <c r="D5402" t="s">
        <v>1109</v>
      </c>
      <c r="E5402" t="s">
        <v>1377</v>
      </c>
      <c r="F5402" t="s">
        <v>2131</v>
      </c>
      <c r="G5402">
        <v>0</v>
      </c>
      <c r="H5402">
        <v>0</v>
      </c>
      <c r="I5402">
        <v>0</v>
      </c>
      <c r="J5402">
        <v>0</v>
      </c>
      <c r="K5402">
        <v>100</v>
      </c>
      <c r="L5402" s="16">
        <v>0</v>
      </c>
      <c r="M5402" s="16">
        <v>0</v>
      </c>
      <c r="N5402" s="16">
        <v>0</v>
      </c>
      <c r="P5402" s="16">
        <v>0</v>
      </c>
      <c r="Q5402">
        <v>0</v>
      </c>
    </row>
    <row r="5403" spans="1:17" x14ac:dyDescent="0.25">
      <c r="A5403" s="12" t="s">
        <v>446</v>
      </c>
      <c r="B5403" s="41" t="str">
        <f t="shared" si="168"/>
        <v>03</v>
      </c>
      <c r="C5403" s="41" t="str">
        <f t="shared" si="169"/>
        <v>2020</v>
      </c>
      <c r="D5403" t="s">
        <v>1117</v>
      </c>
      <c r="E5403" t="s">
        <v>1923</v>
      </c>
      <c r="F5403" t="s">
        <v>2131</v>
      </c>
      <c r="G5403">
        <v>0</v>
      </c>
      <c r="H5403">
        <v>0</v>
      </c>
      <c r="I5403">
        <v>0</v>
      </c>
      <c r="J5403">
        <v>0</v>
      </c>
      <c r="K5403">
        <v>0</v>
      </c>
      <c r="L5403" s="16">
        <v>0</v>
      </c>
      <c r="M5403" s="16">
        <v>0</v>
      </c>
      <c r="N5403" s="16">
        <v>0</v>
      </c>
      <c r="P5403" s="16">
        <v>0</v>
      </c>
      <c r="Q5403">
        <v>0</v>
      </c>
    </row>
    <row r="5404" spans="1:17" x14ac:dyDescent="0.25">
      <c r="A5404" s="12" t="s">
        <v>446</v>
      </c>
      <c r="B5404" s="41" t="str">
        <f t="shared" si="168"/>
        <v>03</v>
      </c>
      <c r="C5404" s="41" t="str">
        <f t="shared" si="169"/>
        <v>2020</v>
      </c>
      <c r="D5404" t="s">
        <v>1117</v>
      </c>
      <c r="E5404" t="s">
        <v>1538</v>
      </c>
      <c r="F5404" t="s">
        <v>2131</v>
      </c>
      <c r="G5404">
        <v>0</v>
      </c>
      <c r="H5404">
        <v>0</v>
      </c>
      <c r="I5404">
        <v>0</v>
      </c>
      <c r="J5404">
        <v>0</v>
      </c>
      <c r="K5404">
        <v>1126</v>
      </c>
      <c r="L5404" s="16">
        <v>0</v>
      </c>
      <c r="M5404" s="16">
        <v>0</v>
      </c>
      <c r="N5404" s="16">
        <v>0</v>
      </c>
      <c r="P5404" s="16">
        <v>0</v>
      </c>
      <c r="Q5404">
        <v>0</v>
      </c>
    </row>
    <row r="5405" spans="1:17" x14ac:dyDescent="0.25">
      <c r="A5405" s="12" t="s">
        <v>446</v>
      </c>
      <c r="B5405" s="41" t="str">
        <f t="shared" si="168"/>
        <v>03</v>
      </c>
      <c r="C5405" s="41" t="str">
        <f t="shared" si="169"/>
        <v>2020</v>
      </c>
      <c r="D5405" t="s">
        <v>1117</v>
      </c>
      <c r="E5405" t="s">
        <v>1293</v>
      </c>
      <c r="F5405" t="s">
        <v>2131</v>
      </c>
      <c r="G5405">
        <v>0</v>
      </c>
      <c r="H5405">
        <v>0</v>
      </c>
      <c r="I5405">
        <v>0</v>
      </c>
      <c r="J5405">
        <v>0</v>
      </c>
      <c r="K5405">
        <v>20</v>
      </c>
      <c r="L5405" s="16">
        <v>0</v>
      </c>
      <c r="M5405" s="16">
        <v>0</v>
      </c>
      <c r="N5405" s="16">
        <v>0</v>
      </c>
      <c r="P5405" s="16">
        <v>0</v>
      </c>
      <c r="Q5405">
        <v>0</v>
      </c>
    </row>
    <row r="5406" spans="1:17" x14ac:dyDescent="0.25">
      <c r="A5406" s="12" t="s">
        <v>446</v>
      </c>
      <c r="B5406" s="41" t="str">
        <f t="shared" si="168"/>
        <v>03</v>
      </c>
      <c r="C5406" s="41" t="str">
        <f t="shared" si="169"/>
        <v>2020</v>
      </c>
      <c r="D5406" t="s">
        <v>1129</v>
      </c>
      <c r="E5406" t="s">
        <v>1535</v>
      </c>
      <c r="F5406" t="s">
        <v>2131</v>
      </c>
      <c r="G5406">
        <v>0</v>
      </c>
      <c r="H5406">
        <v>0</v>
      </c>
      <c r="I5406">
        <v>0</v>
      </c>
      <c r="J5406">
        <v>0</v>
      </c>
      <c r="K5406">
        <v>300</v>
      </c>
      <c r="L5406" s="16">
        <v>0</v>
      </c>
      <c r="M5406" s="16">
        <v>0</v>
      </c>
      <c r="N5406" s="16">
        <v>0</v>
      </c>
      <c r="P5406" s="16">
        <v>0</v>
      </c>
      <c r="Q5406">
        <v>0</v>
      </c>
    </row>
    <row r="5407" spans="1:17" x14ac:dyDescent="0.25">
      <c r="A5407" s="12" t="s">
        <v>446</v>
      </c>
      <c r="B5407" s="41" t="str">
        <f t="shared" si="168"/>
        <v>03</v>
      </c>
      <c r="C5407" s="41" t="str">
        <f t="shared" si="169"/>
        <v>2020</v>
      </c>
      <c r="D5407" t="s">
        <v>1129</v>
      </c>
      <c r="E5407" t="s">
        <v>1389</v>
      </c>
      <c r="F5407" t="s">
        <v>2131</v>
      </c>
      <c r="G5407">
        <v>0</v>
      </c>
      <c r="H5407">
        <v>0</v>
      </c>
      <c r="I5407">
        <v>0</v>
      </c>
      <c r="J5407">
        <v>0</v>
      </c>
      <c r="K5407">
        <v>30</v>
      </c>
      <c r="L5407" s="16">
        <v>0</v>
      </c>
      <c r="M5407" s="16">
        <v>0</v>
      </c>
      <c r="N5407" s="16">
        <v>0</v>
      </c>
      <c r="P5407" s="16">
        <v>0</v>
      </c>
      <c r="Q5407">
        <v>0</v>
      </c>
    </row>
    <row r="5408" spans="1:17" x14ac:dyDescent="0.25">
      <c r="A5408" s="12" t="s">
        <v>446</v>
      </c>
      <c r="B5408" s="41" t="str">
        <f t="shared" si="168"/>
        <v>03</v>
      </c>
      <c r="C5408" s="41" t="str">
        <f t="shared" si="169"/>
        <v>2020</v>
      </c>
      <c r="D5408" t="s">
        <v>1121</v>
      </c>
      <c r="E5408" t="s">
        <v>1238</v>
      </c>
      <c r="F5408" t="s">
        <v>2131</v>
      </c>
      <c r="G5408">
        <v>0</v>
      </c>
      <c r="H5408">
        <v>0</v>
      </c>
      <c r="I5408">
        <v>0</v>
      </c>
      <c r="J5408">
        <v>0</v>
      </c>
      <c r="K5408">
        <v>27</v>
      </c>
      <c r="L5408" s="16">
        <v>0</v>
      </c>
      <c r="M5408" s="16">
        <v>0</v>
      </c>
      <c r="N5408" s="16">
        <v>0</v>
      </c>
      <c r="P5408" s="16">
        <v>0</v>
      </c>
      <c r="Q5408">
        <v>0</v>
      </c>
    </row>
    <row r="5409" spans="1:17" x14ac:dyDescent="0.25">
      <c r="A5409" s="12" t="s">
        <v>442</v>
      </c>
      <c r="B5409" s="41" t="str">
        <f t="shared" si="168"/>
        <v>02</v>
      </c>
      <c r="C5409" s="41" t="str">
        <f t="shared" si="169"/>
        <v>2020</v>
      </c>
      <c r="D5409" t="s">
        <v>1121</v>
      </c>
      <c r="E5409" t="s">
        <v>1214</v>
      </c>
      <c r="F5409" t="s">
        <v>2131</v>
      </c>
      <c r="G5409">
        <v>0</v>
      </c>
      <c r="H5409">
        <v>0</v>
      </c>
      <c r="I5409">
        <v>0</v>
      </c>
      <c r="J5409">
        <v>0</v>
      </c>
      <c r="K5409">
        <v>497</v>
      </c>
      <c r="L5409" s="16">
        <v>0</v>
      </c>
      <c r="M5409" s="16">
        <v>0</v>
      </c>
      <c r="N5409" s="16">
        <v>0</v>
      </c>
      <c r="P5409" s="16">
        <v>0</v>
      </c>
      <c r="Q5409">
        <v>0</v>
      </c>
    </row>
    <row r="5410" spans="1:17" x14ac:dyDescent="0.25">
      <c r="A5410" s="12" t="s">
        <v>442</v>
      </c>
      <c r="B5410" s="41" t="str">
        <f t="shared" si="168"/>
        <v>02</v>
      </c>
      <c r="C5410" s="41" t="str">
        <f t="shared" si="169"/>
        <v>2020</v>
      </c>
      <c r="D5410" t="s">
        <v>1113</v>
      </c>
      <c r="E5410" t="s">
        <v>1517</v>
      </c>
      <c r="F5410" t="s">
        <v>2131</v>
      </c>
      <c r="G5410">
        <v>0</v>
      </c>
      <c r="H5410">
        <v>0</v>
      </c>
      <c r="I5410">
        <v>0</v>
      </c>
      <c r="J5410">
        <v>0</v>
      </c>
      <c r="K5410">
        <v>3</v>
      </c>
      <c r="L5410" s="16">
        <v>0</v>
      </c>
      <c r="M5410" s="16">
        <v>0</v>
      </c>
      <c r="N5410" s="16">
        <v>0</v>
      </c>
      <c r="P5410" s="16">
        <v>0</v>
      </c>
      <c r="Q5410">
        <v>0</v>
      </c>
    </row>
    <row r="5411" spans="1:17" x14ac:dyDescent="0.25">
      <c r="A5411" s="12" t="s">
        <v>444</v>
      </c>
      <c r="B5411" s="41" t="str">
        <f t="shared" si="168"/>
        <v>02</v>
      </c>
      <c r="C5411" s="41" t="str">
        <f t="shared" si="169"/>
        <v>2020</v>
      </c>
      <c r="D5411" t="s">
        <v>1121</v>
      </c>
      <c r="E5411" t="s">
        <v>1214</v>
      </c>
      <c r="F5411" t="s">
        <v>2131</v>
      </c>
      <c r="G5411">
        <v>0</v>
      </c>
      <c r="H5411">
        <v>0</v>
      </c>
      <c r="I5411">
        <v>0</v>
      </c>
      <c r="J5411">
        <v>0</v>
      </c>
      <c r="K5411">
        <v>6</v>
      </c>
      <c r="L5411" s="16">
        <v>0</v>
      </c>
      <c r="M5411" s="16">
        <v>0</v>
      </c>
      <c r="N5411" s="16">
        <v>0</v>
      </c>
      <c r="P5411" s="16">
        <v>0</v>
      </c>
      <c r="Q5411">
        <v>0</v>
      </c>
    </row>
    <row r="5412" spans="1:17" x14ac:dyDescent="0.25">
      <c r="A5412" s="12" t="s">
        <v>446</v>
      </c>
      <c r="B5412" s="41" t="str">
        <f t="shared" si="168"/>
        <v>03</v>
      </c>
      <c r="C5412" s="41" t="str">
        <f t="shared" si="169"/>
        <v>2020</v>
      </c>
      <c r="D5412" t="s">
        <v>1121</v>
      </c>
      <c r="E5412" t="s">
        <v>1214</v>
      </c>
      <c r="F5412" t="s">
        <v>2131</v>
      </c>
      <c r="G5412">
        <v>0</v>
      </c>
      <c r="H5412">
        <v>0</v>
      </c>
      <c r="I5412">
        <v>0</v>
      </c>
      <c r="J5412">
        <v>0</v>
      </c>
      <c r="K5412">
        <v>50</v>
      </c>
      <c r="L5412" s="16">
        <v>0</v>
      </c>
      <c r="M5412" s="16">
        <v>0</v>
      </c>
      <c r="N5412" s="16">
        <v>0</v>
      </c>
      <c r="P5412" s="16">
        <v>0</v>
      </c>
      <c r="Q5412">
        <v>0</v>
      </c>
    </row>
    <row r="5413" spans="1:17" x14ac:dyDescent="0.25">
      <c r="A5413" s="12" t="s">
        <v>446</v>
      </c>
      <c r="B5413" s="41" t="str">
        <f t="shared" si="168"/>
        <v>03</v>
      </c>
      <c r="C5413" s="41" t="str">
        <f t="shared" si="169"/>
        <v>2020</v>
      </c>
      <c r="D5413" t="s">
        <v>1125</v>
      </c>
      <c r="E5413" t="s">
        <v>1966</v>
      </c>
      <c r="F5413" t="s">
        <v>2131</v>
      </c>
      <c r="G5413">
        <v>0</v>
      </c>
      <c r="H5413">
        <v>0</v>
      </c>
      <c r="I5413">
        <v>0</v>
      </c>
      <c r="J5413">
        <v>0</v>
      </c>
      <c r="K5413">
        <v>7</v>
      </c>
      <c r="L5413" s="16">
        <v>0</v>
      </c>
      <c r="M5413" s="16">
        <v>0</v>
      </c>
      <c r="N5413" s="16">
        <v>0</v>
      </c>
      <c r="P5413" s="16">
        <v>0</v>
      </c>
      <c r="Q5413">
        <v>0</v>
      </c>
    </row>
    <row r="5414" spans="1:17" x14ac:dyDescent="0.25">
      <c r="A5414" s="12" t="s">
        <v>446</v>
      </c>
      <c r="B5414" s="41" t="str">
        <f t="shared" si="168"/>
        <v>03</v>
      </c>
      <c r="C5414" s="41" t="str">
        <f t="shared" si="169"/>
        <v>2020</v>
      </c>
      <c r="D5414" t="s">
        <v>1113</v>
      </c>
      <c r="E5414" t="s">
        <v>1315</v>
      </c>
      <c r="F5414" t="s">
        <v>2131</v>
      </c>
      <c r="G5414">
        <v>0</v>
      </c>
      <c r="H5414">
        <v>0</v>
      </c>
      <c r="I5414">
        <v>0</v>
      </c>
      <c r="J5414">
        <v>0</v>
      </c>
      <c r="K5414">
        <v>40</v>
      </c>
      <c r="L5414" s="16">
        <v>0</v>
      </c>
      <c r="M5414" s="16">
        <v>0</v>
      </c>
      <c r="N5414" s="16">
        <v>0</v>
      </c>
      <c r="P5414" s="16">
        <v>0</v>
      </c>
      <c r="Q5414">
        <v>0</v>
      </c>
    </row>
    <row r="5415" spans="1:17" x14ac:dyDescent="0.25">
      <c r="A5415" s="12" t="s">
        <v>443</v>
      </c>
      <c r="B5415" s="41" t="str">
        <f t="shared" si="168"/>
        <v>02</v>
      </c>
      <c r="C5415" s="41" t="str">
        <f t="shared" si="169"/>
        <v>2020</v>
      </c>
      <c r="D5415" t="s">
        <v>1107</v>
      </c>
      <c r="E5415" t="s">
        <v>1881</v>
      </c>
      <c r="F5415" t="s">
        <v>2131</v>
      </c>
      <c r="G5415">
        <v>0</v>
      </c>
      <c r="H5415">
        <v>0</v>
      </c>
      <c r="I5415">
        <v>0</v>
      </c>
      <c r="J5415">
        <v>0</v>
      </c>
      <c r="K5415">
        <v>4</v>
      </c>
      <c r="L5415" s="16">
        <v>0</v>
      </c>
      <c r="M5415" s="16">
        <v>0</v>
      </c>
      <c r="N5415" s="16">
        <v>0</v>
      </c>
      <c r="P5415" s="16">
        <v>0</v>
      </c>
      <c r="Q5415">
        <v>0</v>
      </c>
    </row>
    <row r="5416" spans="1:17" x14ac:dyDescent="0.25">
      <c r="A5416" s="12" t="s">
        <v>443</v>
      </c>
      <c r="B5416" s="41" t="str">
        <f t="shared" si="168"/>
        <v>02</v>
      </c>
      <c r="C5416" s="41" t="str">
        <f t="shared" si="169"/>
        <v>2020</v>
      </c>
      <c r="D5416" t="s">
        <v>1107</v>
      </c>
      <c r="E5416" t="s">
        <v>2003</v>
      </c>
      <c r="F5416" t="s">
        <v>2131</v>
      </c>
      <c r="G5416">
        <v>0</v>
      </c>
      <c r="H5416">
        <v>0</v>
      </c>
      <c r="I5416">
        <v>0</v>
      </c>
      <c r="J5416">
        <v>0</v>
      </c>
      <c r="K5416">
        <v>5</v>
      </c>
      <c r="L5416" s="16">
        <v>0</v>
      </c>
      <c r="M5416" s="16">
        <v>0</v>
      </c>
      <c r="N5416" s="16">
        <v>0</v>
      </c>
      <c r="P5416" s="16">
        <v>0</v>
      </c>
      <c r="Q5416">
        <v>0</v>
      </c>
    </row>
    <row r="5417" spans="1:17" x14ac:dyDescent="0.25">
      <c r="A5417" s="12" t="s">
        <v>444</v>
      </c>
      <c r="B5417" s="41" t="str">
        <f t="shared" si="168"/>
        <v>02</v>
      </c>
      <c r="C5417" s="41" t="str">
        <f t="shared" si="169"/>
        <v>2020</v>
      </c>
      <c r="D5417" t="s">
        <v>1107</v>
      </c>
      <c r="E5417" t="s">
        <v>1258</v>
      </c>
      <c r="F5417" t="s">
        <v>2131</v>
      </c>
      <c r="G5417">
        <v>0</v>
      </c>
      <c r="H5417">
        <v>0</v>
      </c>
      <c r="I5417">
        <v>0</v>
      </c>
      <c r="J5417">
        <v>0</v>
      </c>
      <c r="K5417">
        <v>2</v>
      </c>
      <c r="L5417" s="16">
        <v>0</v>
      </c>
      <c r="M5417" s="16">
        <v>0</v>
      </c>
      <c r="N5417" s="16">
        <v>0</v>
      </c>
      <c r="P5417" s="16">
        <v>0</v>
      </c>
      <c r="Q5417">
        <v>0</v>
      </c>
    </row>
    <row r="5418" spans="1:17" x14ac:dyDescent="0.25">
      <c r="A5418" s="12" t="s">
        <v>444</v>
      </c>
      <c r="B5418" s="41" t="str">
        <f t="shared" si="168"/>
        <v>02</v>
      </c>
      <c r="C5418" s="41" t="str">
        <f t="shared" si="169"/>
        <v>2020</v>
      </c>
      <c r="D5418" t="s">
        <v>1107</v>
      </c>
      <c r="E5418" t="s">
        <v>1684</v>
      </c>
      <c r="F5418" t="s">
        <v>2129</v>
      </c>
      <c r="G5418">
        <v>0</v>
      </c>
      <c r="H5418">
        <v>0</v>
      </c>
      <c r="I5418">
        <v>0</v>
      </c>
      <c r="J5418">
        <v>0</v>
      </c>
      <c r="K5418">
        <v>0</v>
      </c>
      <c r="L5418" s="16">
        <v>0</v>
      </c>
      <c r="M5418" s="16">
        <v>0</v>
      </c>
      <c r="N5418" s="16">
        <v>0</v>
      </c>
      <c r="P5418" s="16">
        <v>0</v>
      </c>
      <c r="Q5418">
        <v>0</v>
      </c>
    </row>
    <row r="5419" spans="1:17" x14ac:dyDescent="0.25">
      <c r="A5419" s="12" t="s">
        <v>446</v>
      </c>
      <c r="B5419" s="41" t="str">
        <f t="shared" si="168"/>
        <v>03</v>
      </c>
      <c r="C5419" s="41" t="str">
        <f t="shared" si="169"/>
        <v>2020</v>
      </c>
      <c r="D5419" t="s">
        <v>1107</v>
      </c>
      <c r="E5419" t="s">
        <v>1423</v>
      </c>
      <c r="F5419" t="s">
        <v>2133</v>
      </c>
      <c r="G5419">
        <v>0</v>
      </c>
      <c r="H5419">
        <v>0</v>
      </c>
      <c r="I5419">
        <v>0</v>
      </c>
      <c r="J5419">
        <v>0</v>
      </c>
      <c r="K5419">
        <v>0</v>
      </c>
      <c r="L5419" s="16">
        <v>0</v>
      </c>
      <c r="M5419" s="16">
        <v>0</v>
      </c>
      <c r="N5419" s="16">
        <v>0</v>
      </c>
      <c r="P5419" s="16">
        <v>0</v>
      </c>
      <c r="Q5419">
        <v>0</v>
      </c>
    </row>
    <row r="5420" spans="1:17" x14ac:dyDescent="0.25">
      <c r="A5420" s="12" t="s">
        <v>446</v>
      </c>
      <c r="B5420" s="41" t="str">
        <f t="shared" si="168"/>
        <v>03</v>
      </c>
      <c r="C5420" s="41" t="str">
        <f t="shared" si="169"/>
        <v>2020</v>
      </c>
      <c r="D5420" t="s">
        <v>1107</v>
      </c>
      <c r="E5420" t="s">
        <v>1996</v>
      </c>
      <c r="F5420" t="s">
        <v>2149</v>
      </c>
      <c r="G5420">
        <v>0</v>
      </c>
      <c r="H5420">
        <v>0</v>
      </c>
      <c r="I5420">
        <v>0</v>
      </c>
      <c r="J5420">
        <v>0</v>
      </c>
      <c r="K5420">
        <v>0</v>
      </c>
      <c r="L5420" s="16">
        <v>0</v>
      </c>
      <c r="M5420" s="16">
        <v>0</v>
      </c>
      <c r="N5420" s="16">
        <v>0</v>
      </c>
      <c r="P5420" s="16">
        <v>0</v>
      </c>
      <c r="Q5420">
        <v>0</v>
      </c>
    </row>
    <row r="5421" spans="1:17" x14ac:dyDescent="0.25">
      <c r="A5421" s="12" t="s">
        <v>446</v>
      </c>
      <c r="B5421" s="41" t="str">
        <f t="shared" si="168"/>
        <v>03</v>
      </c>
      <c r="C5421" s="41" t="str">
        <f t="shared" si="169"/>
        <v>2020</v>
      </c>
      <c r="D5421" t="s">
        <v>1112</v>
      </c>
      <c r="E5421" t="s">
        <v>1292</v>
      </c>
      <c r="F5421" t="s">
        <v>2131</v>
      </c>
      <c r="G5421">
        <v>0</v>
      </c>
      <c r="H5421">
        <v>0</v>
      </c>
      <c r="I5421">
        <v>0</v>
      </c>
      <c r="J5421">
        <v>0</v>
      </c>
      <c r="K5421">
        <v>50</v>
      </c>
      <c r="L5421" s="16">
        <v>0</v>
      </c>
      <c r="M5421" s="16">
        <v>0</v>
      </c>
      <c r="N5421" s="16">
        <v>0</v>
      </c>
      <c r="P5421" s="16">
        <v>0</v>
      </c>
      <c r="Q5421">
        <v>0</v>
      </c>
    </row>
    <row r="5422" spans="1:17" x14ac:dyDescent="0.25">
      <c r="A5422" s="12" t="s">
        <v>446</v>
      </c>
      <c r="B5422" s="41" t="str">
        <f t="shared" si="168"/>
        <v>03</v>
      </c>
      <c r="C5422" s="41" t="str">
        <f t="shared" si="169"/>
        <v>2020</v>
      </c>
      <c r="D5422" t="s">
        <v>1113</v>
      </c>
      <c r="E5422" t="s">
        <v>2004</v>
      </c>
      <c r="F5422" t="s">
        <v>2131</v>
      </c>
      <c r="G5422">
        <v>0</v>
      </c>
      <c r="H5422">
        <v>2</v>
      </c>
      <c r="I5422">
        <v>0</v>
      </c>
      <c r="J5422">
        <v>0</v>
      </c>
      <c r="K5422">
        <v>7</v>
      </c>
      <c r="L5422" s="16">
        <v>0</v>
      </c>
      <c r="M5422" s="16">
        <v>0</v>
      </c>
      <c r="N5422" s="16">
        <v>0</v>
      </c>
      <c r="P5422" s="16">
        <v>0</v>
      </c>
      <c r="Q5422">
        <v>0</v>
      </c>
    </row>
    <row r="5423" spans="1:17" x14ac:dyDescent="0.25">
      <c r="A5423" s="12" t="s">
        <v>446</v>
      </c>
      <c r="B5423" s="41" t="str">
        <f t="shared" si="168"/>
        <v>03</v>
      </c>
      <c r="C5423" s="41" t="str">
        <f t="shared" si="169"/>
        <v>2020</v>
      </c>
      <c r="D5423" t="s">
        <v>1112</v>
      </c>
      <c r="E5423" t="s">
        <v>1317</v>
      </c>
      <c r="F5423" t="s">
        <v>2131</v>
      </c>
      <c r="G5423">
        <v>0</v>
      </c>
      <c r="H5423">
        <v>0</v>
      </c>
      <c r="I5423">
        <v>0</v>
      </c>
      <c r="J5423">
        <v>0</v>
      </c>
      <c r="K5423">
        <v>15</v>
      </c>
      <c r="L5423" s="16">
        <v>0</v>
      </c>
      <c r="M5423" s="16">
        <v>0</v>
      </c>
      <c r="N5423" s="16">
        <v>0</v>
      </c>
      <c r="P5423" s="16">
        <v>0</v>
      </c>
      <c r="Q5423">
        <v>0</v>
      </c>
    </row>
    <row r="5424" spans="1:17" x14ac:dyDescent="0.25">
      <c r="A5424" s="12" t="s">
        <v>445</v>
      </c>
      <c r="B5424" s="41" t="str">
        <f t="shared" si="168"/>
        <v>03</v>
      </c>
      <c r="C5424" s="41" t="str">
        <f t="shared" si="169"/>
        <v>2020</v>
      </c>
      <c r="D5424" t="s">
        <v>1109</v>
      </c>
      <c r="E5424" t="s">
        <v>1768</v>
      </c>
      <c r="F5424" t="s">
        <v>2131</v>
      </c>
      <c r="G5424">
        <v>0</v>
      </c>
      <c r="H5424">
        <v>0</v>
      </c>
      <c r="I5424">
        <v>0</v>
      </c>
      <c r="J5424">
        <v>0</v>
      </c>
      <c r="K5424">
        <v>20</v>
      </c>
      <c r="L5424" s="16">
        <v>0</v>
      </c>
      <c r="M5424" s="16">
        <v>0</v>
      </c>
      <c r="N5424" s="16">
        <v>0</v>
      </c>
      <c r="P5424" s="16">
        <v>0</v>
      </c>
      <c r="Q5424">
        <v>0</v>
      </c>
    </row>
    <row r="5425" spans="1:17" x14ac:dyDescent="0.25">
      <c r="A5425" s="12" t="s">
        <v>446</v>
      </c>
      <c r="B5425" s="41" t="str">
        <f t="shared" si="168"/>
        <v>03</v>
      </c>
      <c r="C5425" s="41" t="str">
        <f t="shared" si="169"/>
        <v>2020</v>
      </c>
      <c r="D5425" t="s">
        <v>1113</v>
      </c>
      <c r="E5425" t="s">
        <v>1476</v>
      </c>
      <c r="F5425" t="s">
        <v>2131</v>
      </c>
      <c r="G5425">
        <v>0</v>
      </c>
      <c r="H5425">
        <v>0</v>
      </c>
      <c r="I5425">
        <v>0</v>
      </c>
      <c r="J5425">
        <v>0</v>
      </c>
      <c r="K5425">
        <v>6</v>
      </c>
      <c r="L5425" s="16">
        <v>0</v>
      </c>
      <c r="M5425" s="16">
        <v>0</v>
      </c>
      <c r="N5425" s="16">
        <v>0</v>
      </c>
      <c r="P5425" s="16">
        <v>0</v>
      </c>
      <c r="Q5425">
        <v>0</v>
      </c>
    </row>
    <row r="5426" spans="1:17" x14ac:dyDescent="0.25">
      <c r="A5426" s="12" t="s">
        <v>445</v>
      </c>
      <c r="B5426" s="41" t="str">
        <f t="shared" si="168"/>
        <v>03</v>
      </c>
      <c r="C5426" s="41" t="str">
        <f t="shared" si="169"/>
        <v>2020</v>
      </c>
      <c r="D5426" t="s">
        <v>1122</v>
      </c>
      <c r="E5426" t="s">
        <v>2005</v>
      </c>
      <c r="F5426" t="s">
        <v>2131</v>
      </c>
      <c r="G5426">
        <v>0</v>
      </c>
      <c r="H5426">
        <v>0</v>
      </c>
      <c r="I5426">
        <v>0</v>
      </c>
      <c r="J5426">
        <v>0</v>
      </c>
      <c r="K5426">
        <v>6</v>
      </c>
      <c r="L5426" s="16">
        <v>0</v>
      </c>
      <c r="M5426" s="16">
        <v>0</v>
      </c>
      <c r="N5426" s="16">
        <v>0</v>
      </c>
      <c r="P5426" s="16">
        <v>0</v>
      </c>
      <c r="Q5426">
        <v>0</v>
      </c>
    </row>
    <row r="5427" spans="1:17" x14ac:dyDescent="0.25">
      <c r="A5427" s="12" t="s">
        <v>447</v>
      </c>
      <c r="B5427" s="41" t="str">
        <f t="shared" si="168"/>
        <v>03</v>
      </c>
      <c r="C5427" s="41" t="str">
        <f t="shared" si="169"/>
        <v>2020</v>
      </c>
      <c r="D5427" t="s">
        <v>1110</v>
      </c>
      <c r="E5427" t="s">
        <v>1227</v>
      </c>
      <c r="F5427" t="s">
        <v>2131</v>
      </c>
      <c r="G5427">
        <v>0</v>
      </c>
      <c r="H5427">
        <v>0</v>
      </c>
      <c r="I5427">
        <v>0</v>
      </c>
      <c r="J5427">
        <v>0</v>
      </c>
      <c r="K5427">
        <v>3</v>
      </c>
      <c r="L5427" s="16">
        <v>0</v>
      </c>
      <c r="M5427" s="16">
        <v>0</v>
      </c>
      <c r="N5427" s="16">
        <v>0</v>
      </c>
      <c r="P5427" s="16">
        <v>0</v>
      </c>
      <c r="Q5427">
        <v>0</v>
      </c>
    </row>
    <row r="5428" spans="1:17" x14ac:dyDescent="0.25">
      <c r="A5428" s="12" t="s">
        <v>447</v>
      </c>
      <c r="B5428" s="41" t="str">
        <f t="shared" si="168"/>
        <v>03</v>
      </c>
      <c r="C5428" s="41" t="str">
        <f t="shared" si="169"/>
        <v>2020</v>
      </c>
      <c r="D5428" t="s">
        <v>1107</v>
      </c>
      <c r="E5428" t="s">
        <v>1502</v>
      </c>
      <c r="F5428" t="s">
        <v>2132</v>
      </c>
      <c r="G5428">
        <v>0</v>
      </c>
      <c r="H5428">
        <v>0</v>
      </c>
      <c r="I5428">
        <v>21</v>
      </c>
      <c r="J5428">
        <v>0</v>
      </c>
      <c r="K5428">
        <v>0</v>
      </c>
      <c r="L5428" s="16">
        <v>0</v>
      </c>
      <c r="M5428" s="16">
        <v>0</v>
      </c>
      <c r="N5428" s="16">
        <v>0</v>
      </c>
      <c r="P5428" s="16">
        <v>0</v>
      </c>
      <c r="Q5428">
        <v>0</v>
      </c>
    </row>
    <row r="5429" spans="1:17" x14ac:dyDescent="0.25">
      <c r="A5429" s="12" t="s">
        <v>446</v>
      </c>
      <c r="B5429" s="41" t="str">
        <f t="shared" si="168"/>
        <v>03</v>
      </c>
      <c r="C5429" s="41" t="str">
        <f t="shared" si="169"/>
        <v>2020</v>
      </c>
      <c r="D5429" t="s">
        <v>1121</v>
      </c>
      <c r="E5429" t="s">
        <v>1214</v>
      </c>
      <c r="F5429" t="s">
        <v>2131</v>
      </c>
      <c r="G5429">
        <v>0</v>
      </c>
      <c r="H5429">
        <v>0</v>
      </c>
      <c r="I5429">
        <v>0</v>
      </c>
      <c r="J5429">
        <v>0</v>
      </c>
      <c r="K5429">
        <v>1</v>
      </c>
      <c r="L5429" s="16">
        <v>0</v>
      </c>
      <c r="M5429" s="16">
        <v>0</v>
      </c>
      <c r="N5429" s="16">
        <v>0</v>
      </c>
      <c r="P5429" s="16">
        <v>0</v>
      </c>
      <c r="Q5429">
        <v>0</v>
      </c>
    </row>
    <row r="5430" spans="1:17" x14ac:dyDescent="0.25">
      <c r="A5430" s="12" t="s">
        <v>447</v>
      </c>
      <c r="B5430" s="41" t="str">
        <f t="shared" si="168"/>
        <v>03</v>
      </c>
      <c r="C5430" s="41" t="str">
        <f t="shared" si="169"/>
        <v>2020</v>
      </c>
      <c r="D5430" t="s">
        <v>1121</v>
      </c>
      <c r="E5430" t="s">
        <v>1489</v>
      </c>
      <c r="F5430" t="s">
        <v>2131</v>
      </c>
      <c r="G5430">
        <v>0</v>
      </c>
      <c r="H5430">
        <v>0</v>
      </c>
      <c r="I5430">
        <v>0</v>
      </c>
      <c r="J5430">
        <v>0</v>
      </c>
      <c r="K5430">
        <v>27</v>
      </c>
      <c r="L5430" s="16">
        <v>0</v>
      </c>
      <c r="M5430" s="16">
        <v>0</v>
      </c>
      <c r="N5430" s="16">
        <v>0</v>
      </c>
      <c r="P5430" s="16">
        <v>0</v>
      </c>
      <c r="Q5430">
        <v>0</v>
      </c>
    </row>
    <row r="5431" spans="1:17" x14ac:dyDescent="0.25">
      <c r="A5431" s="12" t="s">
        <v>446</v>
      </c>
      <c r="B5431" s="41" t="str">
        <f t="shared" si="168"/>
        <v>03</v>
      </c>
      <c r="C5431" s="41" t="str">
        <f t="shared" si="169"/>
        <v>2020</v>
      </c>
      <c r="D5431" t="s">
        <v>1129</v>
      </c>
      <c r="E5431" t="s">
        <v>1575</v>
      </c>
      <c r="F5431" t="s">
        <v>2131</v>
      </c>
      <c r="G5431">
        <v>0</v>
      </c>
      <c r="H5431">
        <v>0</v>
      </c>
      <c r="I5431">
        <v>0</v>
      </c>
      <c r="J5431">
        <v>0</v>
      </c>
      <c r="K5431">
        <v>30</v>
      </c>
      <c r="L5431" s="16">
        <v>0</v>
      </c>
      <c r="M5431" s="16">
        <v>0</v>
      </c>
      <c r="N5431" s="16">
        <v>0</v>
      </c>
      <c r="P5431" s="16">
        <v>0</v>
      </c>
      <c r="Q5431">
        <v>0</v>
      </c>
    </row>
    <row r="5432" spans="1:17" x14ac:dyDescent="0.25">
      <c r="A5432" s="12" t="s">
        <v>447</v>
      </c>
      <c r="B5432" s="41" t="str">
        <f t="shared" si="168"/>
        <v>03</v>
      </c>
      <c r="C5432" s="41" t="str">
        <f t="shared" si="169"/>
        <v>2020</v>
      </c>
      <c r="D5432" t="s">
        <v>1112</v>
      </c>
      <c r="E5432" t="s">
        <v>1187</v>
      </c>
      <c r="F5432" t="s">
        <v>2131</v>
      </c>
      <c r="G5432">
        <v>0</v>
      </c>
      <c r="H5432">
        <v>0</v>
      </c>
      <c r="I5432">
        <v>0</v>
      </c>
      <c r="J5432">
        <v>0</v>
      </c>
      <c r="K5432">
        <v>200</v>
      </c>
      <c r="L5432" s="16">
        <v>0</v>
      </c>
      <c r="M5432" s="16">
        <v>0</v>
      </c>
      <c r="N5432" s="16">
        <v>0</v>
      </c>
      <c r="P5432" s="16">
        <v>0</v>
      </c>
      <c r="Q5432">
        <v>0</v>
      </c>
    </row>
    <row r="5433" spans="1:17" x14ac:dyDescent="0.25">
      <c r="A5433" s="12" t="s">
        <v>447</v>
      </c>
      <c r="B5433" s="41" t="str">
        <f t="shared" si="168"/>
        <v>03</v>
      </c>
      <c r="C5433" s="41" t="str">
        <f t="shared" si="169"/>
        <v>2020</v>
      </c>
      <c r="D5433" t="s">
        <v>1111</v>
      </c>
      <c r="E5433" t="s">
        <v>2006</v>
      </c>
      <c r="F5433" t="s">
        <v>2154</v>
      </c>
      <c r="G5433">
        <v>0</v>
      </c>
      <c r="H5433">
        <v>0</v>
      </c>
      <c r="I5433">
        <v>7</v>
      </c>
      <c r="J5433">
        <v>0</v>
      </c>
      <c r="K5433">
        <v>0</v>
      </c>
      <c r="L5433" s="16">
        <v>0</v>
      </c>
      <c r="M5433" s="16">
        <v>0</v>
      </c>
      <c r="N5433" s="16">
        <v>0</v>
      </c>
      <c r="P5433" s="16">
        <v>0</v>
      </c>
      <c r="Q5433">
        <v>0</v>
      </c>
    </row>
    <row r="5434" spans="1:17" x14ac:dyDescent="0.25">
      <c r="A5434" s="12" t="s">
        <v>447</v>
      </c>
      <c r="B5434" s="41" t="str">
        <f t="shared" si="168"/>
        <v>03</v>
      </c>
      <c r="C5434" s="41" t="str">
        <f t="shared" si="169"/>
        <v>2020</v>
      </c>
      <c r="D5434" t="s">
        <v>1126</v>
      </c>
      <c r="E5434" t="s">
        <v>1333</v>
      </c>
      <c r="F5434" t="s">
        <v>2154</v>
      </c>
      <c r="G5434">
        <v>0</v>
      </c>
      <c r="H5434">
        <v>1</v>
      </c>
      <c r="I5434">
        <v>216</v>
      </c>
      <c r="J5434">
        <v>0</v>
      </c>
      <c r="K5434">
        <v>3</v>
      </c>
      <c r="L5434" s="16">
        <v>0</v>
      </c>
      <c r="M5434" s="16">
        <v>0</v>
      </c>
      <c r="N5434" s="16">
        <v>0</v>
      </c>
      <c r="P5434" s="16">
        <v>0</v>
      </c>
      <c r="Q5434">
        <v>0</v>
      </c>
    </row>
    <row r="5435" spans="1:17" x14ac:dyDescent="0.25">
      <c r="A5435" s="12" t="s">
        <v>447</v>
      </c>
      <c r="B5435" s="41" t="str">
        <f t="shared" si="168"/>
        <v>03</v>
      </c>
      <c r="C5435" s="41" t="str">
        <f t="shared" si="169"/>
        <v>2020</v>
      </c>
      <c r="D5435" t="s">
        <v>1136</v>
      </c>
      <c r="E5435" t="s">
        <v>1392</v>
      </c>
      <c r="F5435" t="s">
        <v>2131</v>
      </c>
      <c r="G5435">
        <v>0</v>
      </c>
      <c r="H5435">
        <v>0</v>
      </c>
      <c r="I5435">
        <v>0</v>
      </c>
      <c r="J5435">
        <v>0</v>
      </c>
      <c r="K5435">
        <v>2</v>
      </c>
      <c r="L5435" s="16">
        <v>0</v>
      </c>
      <c r="M5435" s="16">
        <v>0</v>
      </c>
      <c r="N5435" s="16">
        <v>0</v>
      </c>
      <c r="P5435" s="16">
        <v>0</v>
      </c>
      <c r="Q5435">
        <v>0</v>
      </c>
    </row>
    <row r="5436" spans="1:17" x14ac:dyDescent="0.25">
      <c r="A5436" s="12" t="s">
        <v>447</v>
      </c>
      <c r="B5436" s="41" t="str">
        <f t="shared" si="168"/>
        <v>03</v>
      </c>
      <c r="C5436" s="41" t="str">
        <f t="shared" si="169"/>
        <v>2020</v>
      </c>
      <c r="D5436" t="s">
        <v>1120</v>
      </c>
      <c r="E5436" t="s">
        <v>1120</v>
      </c>
      <c r="F5436" t="s">
        <v>2137</v>
      </c>
      <c r="G5436">
        <v>0</v>
      </c>
      <c r="H5436">
        <v>10</v>
      </c>
      <c r="I5436">
        <v>0</v>
      </c>
      <c r="J5436">
        <v>0</v>
      </c>
      <c r="K5436">
        <v>0</v>
      </c>
      <c r="L5436" s="16">
        <v>0</v>
      </c>
      <c r="M5436" s="16">
        <v>0</v>
      </c>
      <c r="N5436" s="16">
        <v>0</v>
      </c>
      <c r="P5436" s="16">
        <v>0</v>
      </c>
      <c r="Q5436">
        <v>0</v>
      </c>
    </row>
    <row r="5437" spans="1:17" x14ac:dyDescent="0.25">
      <c r="A5437" s="12" t="s">
        <v>447</v>
      </c>
      <c r="B5437" s="41" t="str">
        <f t="shared" si="168"/>
        <v>03</v>
      </c>
      <c r="C5437" s="41" t="str">
        <f t="shared" si="169"/>
        <v>2020</v>
      </c>
      <c r="D5437" t="s">
        <v>1108</v>
      </c>
      <c r="E5437" t="s">
        <v>1204</v>
      </c>
      <c r="F5437" t="s">
        <v>2131</v>
      </c>
      <c r="G5437">
        <v>0</v>
      </c>
      <c r="H5437">
        <v>0</v>
      </c>
      <c r="I5437">
        <v>0</v>
      </c>
      <c r="J5437">
        <v>0</v>
      </c>
      <c r="K5437">
        <v>1</v>
      </c>
      <c r="L5437" s="16">
        <v>0</v>
      </c>
      <c r="M5437" s="16">
        <v>0</v>
      </c>
      <c r="N5437" s="16">
        <v>0</v>
      </c>
      <c r="P5437" s="16">
        <v>0</v>
      </c>
      <c r="Q5437">
        <v>0</v>
      </c>
    </row>
    <row r="5438" spans="1:17" x14ac:dyDescent="0.25">
      <c r="A5438" s="12" t="s">
        <v>429</v>
      </c>
      <c r="B5438" s="41" t="str">
        <f t="shared" si="168"/>
        <v>02</v>
      </c>
      <c r="C5438" s="41" t="str">
        <f t="shared" si="169"/>
        <v>2020</v>
      </c>
      <c r="D5438" t="s">
        <v>1129</v>
      </c>
      <c r="E5438" t="s">
        <v>1631</v>
      </c>
      <c r="F5438" t="s">
        <v>2149</v>
      </c>
      <c r="G5438">
        <v>0</v>
      </c>
      <c r="H5438">
        <v>0</v>
      </c>
      <c r="I5438">
        <v>92</v>
      </c>
      <c r="J5438">
        <v>4</v>
      </c>
      <c r="K5438">
        <v>0</v>
      </c>
      <c r="L5438" s="16">
        <v>0</v>
      </c>
      <c r="M5438" s="16">
        <v>0</v>
      </c>
      <c r="N5438" s="16">
        <v>0</v>
      </c>
      <c r="P5438" s="16">
        <v>0</v>
      </c>
      <c r="Q5438">
        <v>0</v>
      </c>
    </row>
    <row r="5439" spans="1:17" x14ac:dyDescent="0.25">
      <c r="A5439" s="12" t="s">
        <v>448</v>
      </c>
      <c r="B5439" s="41" t="str">
        <f t="shared" si="168"/>
        <v>03</v>
      </c>
      <c r="C5439" s="41" t="str">
        <f t="shared" si="169"/>
        <v>2020</v>
      </c>
      <c r="D5439" t="s">
        <v>1113</v>
      </c>
      <c r="E5439" t="s">
        <v>1198</v>
      </c>
      <c r="F5439" t="s">
        <v>2131</v>
      </c>
      <c r="G5439">
        <v>0</v>
      </c>
      <c r="H5439">
        <v>0</v>
      </c>
      <c r="I5439">
        <v>0</v>
      </c>
      <c r="J5439">
        <v>0</v>
      </c>
      <c r="K5439">
        <v>140</v>
      </c>
      <c r="L5439" s="16">
        <v>0</v>
      </c>
      <c r="M5439" s="16">
        <v>0</v>
      </c>
      <c r="N5439" s="16">
        <v>0</v>
      </c>
      <c r="P5439" s="16">
        <v>0</v>
      </c>
      <c r="Q5439">
        <v>0</v>
      </c>
    </row>
    <row r="5440" spans="1:17" x14ac:dyDescent="0.25">
      <c r="A5440" s="12" t="s">
        <v>447</v>
      </c>
      <c r="B5440" s="41" t="str">
        <f t="shared" si="168"/>
        <v>03</v>
      </c>
      <c r="C5440" s="41" t="str">
        <f t="shared" si="169"/>
        <v>2020</v>
      </c>
      <c r="D5440" t="s">
        <v>1121</v>
      </c>
      <c r="E5440" t="s">
        <v>1238</v>
      </c>
      <c r="F5440" t="s">
        <v>2131</v>
      </c>
      <c r="G5440">
        <v>0</v>
      </c>
      <c r="H5440">
        <v>0</v>
      </c>
      <c r="I5440">
        <v>0</v>
      </c>
      <c r="J5440">
        <v>0</v>
      </c>
      <c r="K5440">
        <v>0</v>
      </c>
      <c r="L5440" s="16">
        <v>0</v>
      </c>
      <c r="M5440" s="16">
        <v>0</v>
      </c>
      <c r="N5440" s="16">
        <v>0</v>
      </c>
      <c r="P5440" s="16">
        <v>0</v>
      </c>
      <c r="Q5440">
        <v>0</v>
      </c>
    </row>
    <row r="5441" spans="1:17" x14ac:dyDescent="0.25">
      <c r="A5441" s="12" t="s">
        <v>447</v>
      </c>
      <c r="B5441" s="41" t="str">
        <f t="shared" si="168"/>
        <v>03</v>
      </c>
      <c r="C5441" s="41" t="str">
        <f t="shared" si="169"/>
        <v>2020</v>
      </c>
      <c r="D5441" t="s">
        <v>1129</v>
      </c>
      <c r="E5441" t="s">
        <v>1771</v>
      </c>
      <c r="F5441" t="s">
        <v>2149</v>
      </c>
      <c r="G5441">
        <v>0</v>
      </c>
      <c r="H5441">
        <v>0</v>
      </c>
      <c r="I5441">
        <v>0</v>
      </c>
      <c r="J5441">
        <v>0</v>
      </c>
      <c r="K5441">
        <v>0</v>
      </c>
      <c r="L5441" s="16">
        <v>64146151623</v>
      </c>
      <c r="M5441" s="16">
        <v>0</v>
      </c>
      <c r="N5441" s="16">
        <v>0</v>
      </c>
      <c r="P5441" s="16">
        <v>64146151623</v>
      </c>
      <c r="Q5441">
        <v>0</v>
      </c>
    </row>
    <row r="5442" spans="1:17" x14ac:dyDescent="0.25">
      <c r="A5442" s="12" t="s">
        <v>447</v>
      </c>
      <c r="B5442" s="41" t="str">
        <f t="shared" si="168"/>
        <v>03</v>
      </c>
      <c r="C5442" s="41" t="str">
        <f t="shared" si="169"/>
        <v>2020</v>
      </c>
      <c r="D5442" t="s">
        <v>1129</v>
      </c>
      <c r="E5442" t="s">
        <v>1758</v>
      </c>
      <c r="F5442" t="s">
        <v>2149</v>
      </c>
      <c r="G5442">
        <v>0</v>
      </c>
      <c r="H5442">
        <v>0</v>
      </c>
      <c r="I5442">
        <v>0</v>
      </c>
      <c r="J5442">
        <v>0</v>
      </c>
      <c r="K5442">
        <v>0</v>
      </c>
      <c r="L5442" s="16">
        <v>64168184063</v>
      </c>
      <c r="M5442" s="16">
        <v>0</v>
      </c>
      <c r="N5442" s="16">
        <v>0</v>
      </c>
      <c r="P5442" s="16">
        <v>64168184063</v>
      </c>
      <c r="Q5442">
        <v>0</v>
      </c>
    </row>
    <row r="5443" spans="1:17" x14ac:dyDescent="0.25">
      <c r="A5443" s="12" t="s">
        <v>447</v>
      </c>
      <c r="B5443" s="41" t="str">
        <f t="shared" ref="B5443:B5506" si="170">LEFT(A5443,2)</f>
        <v>03</v>
      </c>
      <c r="C5443" s="41" t="str">
        <f t="shared" ref="C5443:C5506" si="171">MID(A5443,7,4)</f>
        <v>2020</v>
      </c>
      <c r="D5443" t="s">
        <v>1129</v>
      </c>
      <c r="E5443" t="s">
        <v>1648</v>
      </c>
      <c r="F5443" t="s">
        <v>2149</v>
      </c>
      <c r="G5443">
        <v>0</v>
      </c>
      <c r="H5443">
        <v>0</v>
      </c>
      <c r="I5443">
        <v>0</v>
      </c>
      <c r="J5443">
        <v>0</v>
      </c>
      <c r="K5443">
        <v>0</v>
      </c>
      <c r="L5443" s="16">
        <v>21207303773</v>
      </c>
      <c r="M5443" s="16">
        <v>0</v>
      </c>
      <c r="N5443" s="16">
        <v>0</v>
      </c>
      <c r="P5443" s="16">
        <v>21207303773</v>
      </c>
      <c r="Q5443">
        <v>0</v>
      </c>
    </row>
    <row r="5444" spans="1:17" x14ac:dyDescent="0.25">
      <c r="A5444" s="12" t="s">
        <v>447</v>
      </c>
      <c r="B5444" s="41" t="str">
        <f t="shared" si="170"/>
        <v>03</v>
      </c>
      <c r="C5444" s="41" t="str">
        <f t="shared" si="171"/>
        <v>2020</v>
      </c>
      <c r="D5444" t="s">
        <v>1129</v>
      </c>
      <c r="E5444" t="s">
        <v>1</v>
      </c>
      <c r="F5444" t="s">
        <v>2149</v>
      </c>
      <c r="G5444">
        <v>0</v>
      </c>
      <c r="H5444">
        <v>0</v>
      </c>
      <c r="I5444">
        <v>0</v>
      </c>
      <c r="J5444">
        <v>0</v>
      </c>
      <c r="K5444">
        <v>0</v>
      </c>
      <c r="L5444" s="16">
        <v>174656756900</v>
      </c>
      <c r="M5444" s="16">
        <v>60840000000</v>
      </c>
      <c r="N5444" s="16">
        <v>255360000</v>
      </c>
      <c r="P5444" s="16">
        <v>174656756900</v>
      </c>
      <c r="Q5444">
        <v>0</v>
      </c>
    </row>
    <row r="5445" spans="1:17" x14ac:dyDescent="0.25">
      <c r="A5445" s="12" t="s">
        <v>447</v>
      </c>
      <c r="B5445" s="41" t="str">
        <f t="shared" si="170"/>
        <v>03</v>
      </c>
      <c r="C5445" s="41" t="str">
        <f t="shared" si="171"/>
        <v>2020</v>
      </c>
      <c r="D5445" t="s">
        <v>1108</v>
      </c>
      <c r="E5445" t="s">
        <v>1579</v>
      </c>
      <c r="F5445" t="s">
        <v>2131</v>
      </c>
      <c r="G5445">
        <v>0</v>
      </c>
      <c r="H5445">
        <v>0</v>
      </c>
      <c r="I5445">
        <v>0</v>
      </c>
      <c r="J5445">
        <v>0</v>
      </c>
      <c r="K5445">
        <v>1</v>
      </c>
      <c r="L5445" s="16">
        <v>0</v>
      </c>
      <c r="M5445" s="16">
        <v>0</v>
      </c>
      <c r="N5445" s="16">
        <v>0</v>
      </c>
      <c r="P5445" s="16">
        <v>0</v>
      </c>
      <c r="Q5445">
        <v>0</v>
      </c>
    </row>
    <row r="5446" spans="1:17" x14ac:dyDescent="0.25">
      <c r="A5446" s="12" t="s">
        <v>447</v>
      </c>
      <c r="B5446" s="41" t="str">
        <f t="shared" si="170"/>
        <v>03</v>
      </c>
      <c r="C5446" s="41" t="str">
        <f t="shared" si="171"/>
        <v>2020</v>
      </c>
      <c r="D5446" t="s">
        <v>1116</v>
      </c>
      <c r="E5446" t="s">
        <v>1799</v>
      </c>
      <c r="F5446" t="s">
        <v>2131</v>
      </c>
      <c r="G5446">
        <v>0</v>
      </c>
      <c r="H5446">
        <v>0</v>
      </c>
      <c r="I5446">
        <v>0</v>
      </c>
      <c r="J5446">
        <v>0</v>
      </c>
      <c r="K5446">
        <v>6</v>
      </c>
      <c r="L5446" s="16">
        <v>0</v>
      </c>
      <c r="M5446" s="16">
        <v>0</v>
      </c>
      <c r="N5446" s="16">
        <v>0</v>
      </c>
      <c r="P5446" s="16">
        <v>0</v>
      </c>
      <c r="Q5446">
        <v>0</v>
      </c>
    </row>
    <row r="5447" spans="1:17" x14ac:dyDescent="0.25">
      <c r="A5447" s="12" t="s">
        <v>447</v>
      </c>
      <c r="B5447" s="41" t="str">
        <f t="shared" si="170"/>
        <v>03</v>
      </c>
      <c r="C5447" s="41" t="str">
        <f t="shared" si="171"/>
        <v>2020</v>
      </c>
      <c r="D5447" t="s">
        <v>1116</v>
      </c>
      <c r="E5447" t="s">
        <v>1589</v>
      </c>
      <c r="F5447" t="s">
        <v>2133</v>
      </c>
      <c r="G5447">
        <v>0</v>
      </c>
      <c r="H5447">
        <v>0</v>
      </c>
      <c r="I5447">
        <v>3</v>
      </c>
      <c r="J5447">
        <v>0</v>
      </c>
      <c r="K5447">
        <v>0</v>
      </c>
      <c r="L5447" s="16">
        <v>0</v>
      </c>
      <c r="M5447" s="16">
        <v>0</v>
      </c>
      <c r="N5447" s="16">
        <v>0</v>
      </c>
      <c r="P5447" s="16">
        <v>0</v>
      </c>
      <c r="Q5447">
        <v>0</v>
      </c>
    </row>
    <row r="5448" spans="1:17" x14ac:dyDescent="0.25">
      <c r="A5448" s="12" t="s">
        <v>447</v>
      </c>
      <c r="B5448" s="41" t="str">
        <f t="shared" si="170"/>
        <v>03</v>
      </c>
      <c r="C5448" s="41" t="str">
        <f t="shared" si="171"/>
        <v>2020</v>
      </c>
      <c r="D5448" t="s">
        <v>1113</v>
      </c>
      <c r="E5448" t="s">
        <v>1463</v>
      </c>
      <c r="F5448" t="s">
        <v>2131</v>
      </c>
      <c r="G5448">
        <v>0</v>
      </c>
      <c r="H5448">
        <v>0</v>
      </c>
      <c r="I5448">
        <v>0</v>
      </c>
      <c r="J5448">
        <v>0</v>
      </c>
      <c r="K5448">
        <v>1</v>
      </c>
      <c r="L5448" s="16">
        <v>0</v>
      </c>
      <c r="M5448" s="16">
        <v>0</v>
      </c>
      <c r="N5448" s="16">
        <v>0</v>
      </c>
      <c r="P5448" s="16">
        <v>0</v>
      </c>
      <c r="Q5448">
        <v>0</v>
      </c>
    </row>
    <row r="5449" spans="1:17" x14ac:dyDescent="0.25">
      <c r="A5449" s="12" t="s">
        <v>449</v>
      </c>
      <c r="B5449" s="41" t="str">
        <f t="shared" si="170"/>
        <v>03</v>
      </c>
      <c r="C5449" s="41" t="str">
        <f t="shared" si="171"/>
        <v>2020</v>
      </c>
      <c r="D5449" t="s">
        <v>1107</v>
      </c>
      <c r="E5449" t="s">
        <v>1778</v>
      </c>
      <c r="F5449" t="s">
        <v>2131</v>
      </c>
      <c r="G5449">
        <v>0</v>
      </c>
      <c r="H5449">
        <v>0</v>
      </c>
      <c r="I5449">
        <v>0</v>
      </c>
      <c r="J5449">
        <v>0</v>
      </c>
      <c r="K5449">
        <v>0</v>
      </c>
      <c r="L5449" s="16">
        <v>0</v>
      </c>
      <c r="M5449" s="16">
        <v>0</v>
      </c>
      <c r="N5449" s="16">
        <v>0</v>
      </c>
      <c r="P5449" s="16">
        <v>0</v>
      </c>
      <c r="Q5449">
        <v>0</v>
      </c>
    </row>
    <row r="5450" spans="1:17" x14ac:dyDescent="0.25">
      <c r="A5450" s="12" t="s">
        <v>449</v>
      </c>
      <c r="B5450" s="41" t="str">
        <f t="shared" si="170"/>
        <v>03</v>
      </c>
      <c r="C5450" s="41" t="str">
        <f t="shared" si="171"/>
        <v>2020</v>
      </c>
      <c r="D5450" t="s">
        <v>1121</v>
      </c>
      <c r="E5450" t="s">
        <v>2007</v>
      </c>
      <c r="F5450" t="s">
        <v>2131</v>
      </c>
      <c r="G5450">
        <v>0</v>
      </c>
      <c r="H5450">
        <v>0</v>
      </c>
      <c r="I5450">
        <v>0</v>
      </c>
      <c r="J5450">
        <v>0</v>
      </c>
      <c r="K5450">
        <v>15</v>
      </c>
      <c r="L5450" s="16">
        <v>0</v>
      </c>
      <c r="M5450" s="16">
        <v>0</v>
      </c>
      <c r="N5450" s="16">
        <v>0</v>
      </c>
      <c r="P5450" s="16">
        <v>0</v>
      </c>
      <c r="Q5450">
        <v>0</v>
      </c>
    </row>
    <row r="5451" spans="1:17" x14ac:dyDescent="0.25">
      <c r="A5451" s="12" t="s">
        <v>449</v>
      </c>
      <c r="B5451" s="41" t="str">
        <f t="shared" si="170"/>
        <v>03</v>
      </c>
      <c r="C5451" s="41" t="str">
        <f t="shared" si="171"/>
        <v>2020</v>
      </c>
      <c r="D5451" t="s">
        <v>1125</v>
      </c>
      <c r="E5451" t="s">
        <v>1596</v>
      </c>
      <c r="F5451" t="s">
        <v>2131</v>
      </c>
      <c r="G5451">
        <v>0</v>
      </c>
      <c r="H5451">
        <v>0</v>
      </c>
      <c r="I5451">
        <v>0</v>
      </c>
      <c r="J5451">
        <v>0</v>
      </c>
      <c r="K5451">
        <v>1</v>
      </c>
      <c r="L5451" s="16">
        <v>0</v>
      </c>
      <c r="M5451" s="16">
        <v>0</v>
      </c>
      <c r="N5451" s="16">
        <v>0</v>
      </c>
      <c r="P5451" s="16">
        <v>0</v>
      </c>
      <c r="Q5451">
        <v>0</v>
      </c>
    </row>
    <row r="5452" spans="1:17" x14ac:dyDescent="0.25">
      <c r="A5452" s="12" t="s">
        <v>449</v>
      </c>
      <c r="B5452" s="41" t="str">
        <f t="shared" si="170"/>
        <v>03</v>
      </c>
      <c r="C5452" s="41" t="str">
        <f t="shared" si="171"/>
        <v>2020</v>
      </c>
      <c r="D5452" t="s">
        <v>1112</v>
      </c>
      <c r="E5452" t="s">
        <v>1152</v>
      </c>
      <c r="F5452" t="s">
        <v>2131</v>
      </c>
      <c r="G5452">
        <v>0</v>
      </c>
      <c r="H5452">
        <v>0</v>
      </c>
      <c r="I5452">
        <v>0</v>
      </c>
      <c r="J5452">
        <v>0</v>
      </c>
      <c r="K5452">
        <v>0</v>
      </c>
      <c r="L5452" s="16">
        <v>0</v>
      </c>
      <c r="M5452" s="16">
        <v>0</v>
      </c>
      <c r="N5452" s="16">
        <v>0</v>
      </c>
      <c r="P5452" s="16">
        <v>0</v>
      </c>
      <c r="Q5452">
        <v>0</v>
      </c>
    </row>
    <row r="5453" spans="1:17" x14ac:dyDescent="0.25">
      <c r="A5453" s="12" t="s">
        <v>447</v>
      </c>
      <c r="B5453" s="41" t="str">
        <f t="shared" si="170"/>
        <v>03</v>
      </c>
      <c r="C5453" s="41" t="str">
        <f t="shared" si="171"/>
        <v>2020</v>
      </c>
      <c r="D5453" t="s">
        <v>1129</v>
      </c>
      <c r="E5453" t="s">
        <v>1265</v>
      </c>
      <c r="F5453" t="s">
        <v>2131</v>
      </c>
      <c r="G5453">
        <v>0</v>
      </c>
      <c r="H5453">
        <v>0</v>
      </c>
      <c r="I5453">
        <v>0</v>
      </c>
      <c r="J5453">
        <v>0</v>
      </c>
      <c r="K5453">
        <v>150</v>
      </c>
      <c r="L5453" s="16">
        <v>0</v>
      </c>
      <c r="M5453" s="16">
        <v>0</v>
      </c>
      <c r="N5453" s="16">
        <v>0</v>
      </c>
      <c r="P5453" s="16">
        <v>0</v>
      </c>
      <c r="Q5453">
        <v>0</v>
      </c>
    </row>
    <row r="5454" spans="1:17" x14ac:dyDescent="0.25">
      <c r="A5454" s="12" t="s">
        <v>449</v>
      </c>
      <c r="B5454" s="41" t="str">
        <f t="shared" si="170"/>
        <v>03</v>
      </c>
      <c r="C5454" s="41" t="str">
        <f t="shared" si="171"/>
        <v>2020</v>
      </c>
      <c r="D5454" t="s">
        <v>1119</v>
      </c>
      <c r="E5454" t="s">
        <v>1241</v>
      </c>
      <c r="F5454" t="s">
        <v>2131</v>
      </c>
      <c r="G5454">
        <v>0</v>
      </c>
      <c r="H5454">
        <v>0</v>
      </c>
      <c r="I5454">
        <v>0</v>
      </c>
      <c r="J5454">
        <v>0</v>
      </c>
      <c r="K5454">
        <v>300</v>
      </c>
      <c r="L5454" s="16">
        <v>0</v>
      </c>
      <c r="M5454" s="16">
        <v>0</v>
      </c>
      <c r="N5454" s="16">
        <v>0</v>
      </c>
      <c r="P5454" s="16">
        <v>0</v>
      </c>
      <c r="Q5454">
        <v>0</v>
      </c>
    </row>
    <row r="5455" spans="1:17" x14ac:dyDescent="0.25">
      <c r="A5455" s="12" t="s">
        <v>449</v>
      </c>
      <c r="B5455" s="41" t="str">
        <f t="shared" si="170"/>
        <v>03</v>
      </c>
      <c r="C5455" s="41" t="str">
        <f t="shared" si="171"/>
        <v>2020</v>
      </c>
      <c r="D5455" t="s">
        <v>1112</v>
      </c>
      <c r="E5455" t="s">
        <v>1292</v>
      </c>
      <c r="F5455" t="s">
        <v>2131</v>
      </c>
      <c r="G5455">
        <v>0</v>
      </c>
      <c r="H5455">
        <v>0</v>
      </c>
      <c r="I5455">
        <v>0</v>
      </c>
      <c r="J5455">
        <v>0</v>
      </c>
      <c r="K5455">
        <v>6</v>
      </c>
      <c r="L5455" s="16">
        <v>0</v>
      </c>
      <c r="M5455" s="16">
        <v>0</v>
      </c>
      <c r="N5455" s="16">
        <v>0</v>
      </c>
      <c r="P5455" s="16">
        <v>0</v>
      </c>
      <c r="Q5455">
        <v>0</v>
      </c>
    </row>
    <row r="5456" spans="1:17" x14ac:dyDescent="0.25">
      <c r="A5456" s="12" t="s">
        <v>449</v>
      </c>
      <c r="B5456" s="41" t="str">
        <f t="shared" si="170"/>
        <v>03</v>
      </c>
      <c r="C5456" s="41" t="str">
        <f t="shared" si="171"/>
        <v>2020</v>
      </c>
      <c r="D5456" t="s">
        <v>1120</v>
      </c>
      <c r="E5456" t="s">
        <v>1120</v>
      </c>
      <c r="F5456" t="s">
        <v>2131</v>
      </c>
      <c r="G5456">
        <v>0</v>
      </c>
      <c r="H5456">
        <v>0</v>
      </c>
      <c r="I5456">
        <v>0</v>
      </c>
      <c r="J5456">
        <v>0</v>
      </c>
      <c r="K5456">
        <v>20</v>
      </c>
      <c r="L5456" s="16">
        <v>0</v>
      </c>
      <c r="M5456" s="16">
        <v>0</v>
      </c>
      <c r="N5456" s="16">
        <v>0</v>
      </c>
      <c r="P5456" s="16">
        <v>0</v>
      </c>
      <c r="Q5456">
        <v>0</v>
      </c>
    </row>
    <row r="5457" spans="1:17" x14ac:dyDescent="0.25">
      <c r="A5457" s="12" t="s">
        <v>448</v>
      </c>
      <c r="B5457" s="41" t="str">
        <f t="shared" si="170"/>
        <v>03</v>
      </c>
      <c r="C5457" s="41" t="str">
        <f t="shared" si="171"/>
        <v>2020</v>
      </c>
      <c r="D5457" t="s">
        <v>1113</v>
      </c>
      <c r="E5457" t="s">
        <v>1997</v>
      </c>
      <c r="F5457" t="s">
        <v>2131</v>
      </c>
      <c r="G5457">
        <v>0</v>
      </c>
      <c r="H5457">
        <v>0</v>
      </c>
      <c r="I5457">
        <v>0</v>
      </c>
      <c r="J5457">
        <v>0</v>
      </c>
      <c r="K5457">
        <v>500</v>
      </c>
      <c r="L5457" s="16">
        <v>0</v>
      </c>
      <c r="M5457" s="16">
        <v>0</v>
      </c>
      <c r="N5457" s="16">
        <v>0</v>
      </c>
      <c r="P5457" s="16">
        <v>0</v>
      </c>
      <c r="Q5457">
        <v>0</v>
      </c>
    </row>
    <row r="5458" spans="1:17" x14ac:dyDescent="0.25">
      <c r="A5458" s="12" t="s">
        <v>448</v>
      </c>
      <c r="B5458" s="41" t="str">
        <f t="shared" si="170"/>
        <v>03</v>
      </c>
      <c r="C5458" s="41" t="str">
        <f t="shared" si="171"/>
        <v>2020</v>
      </c>
      <c r="D5458" t="s">
        <v>1121</v>
      </c>
      <c r="E5458" t="s">
        <v>1439</v>
      </c>
      <c r="F5458" t="s">
        <v>2131</v>
      </c>
      <c r="G5458">
        <v>0</v>
      </c>
      <c r="H5458">
        <v>0</v>
      </c>
      <c r="I5458">
        <v>0</v>
      </c>
      <c r="J5458">
        <v>0</v>
      </c>
      <c r="K5458">
        <v>95</v>
      </c>
      <c r="L5458" s="16">
        <v>0</v>
      </c>
      <c r="M5458" s="16">
        <v>0</v>
      </c>
      <c r="N5458" s="16">
        <v>0</v>
      </c>
      <c r="P5458" s="16">
        <v>0</v>
      </c>
      <c r="Q5458">
        <v>0</v>
      </c>
    </row>
    <row r="5459" spans="1:17" x14ac:dyDescent="0.25">
      <c r="A5459" s="12" t="s">
        <v>448</v>
      </c>
      <c r="B5459" s="41" t="str">
        <f t="shared" si="170"/>
        <v>03</v>
      </c>
      <c r="C5459" s="41" t="str">
        <f t="shared" si="171"/>
        <v>2020</v>
      </c>
      <c r="D5459" t="s">
        <v>1111</v>
      </c>
      <c r="E5459" t="s">
        <v>1380</v>
      </c>
      <c r="F5459" t="s">
        <v>2131</v>
      </c>
      <c r="G5459">
        <v>0</v>
      </c>
      <c r="H5459">
        <v>0</v>
      </c>
      <c r="I5459">
        <v>0</v>
      </c>
      <c r="J5459">
        <v>0</v>
      </c>
      <c r="K5459">
        <v>11</v>
      </c>
      <c r="L5459" s="16">
        <v>0</v>
      </c>
      <c r="M5459" s="16">
        <v>0</v>
      </c>
      <c r="N5459" s="16">
        <v>0</v>
      </c>
      <c r="P5459" s="16">
        <v>0</v>
      </c>
      <c r="Q5459">
        <v>0</v>
      </c>
    </row>
    <row r="5460" spans="1:17" x14ac:dyDescent="0.25">
      <c r="A5460" s="12" t="s">
        <v>448</v>
      </c>
      <c r="B5460" s="41" t="str">
        <f t="shared" si="170"/>
        <v>03</v>
      </c>
      <c r="C5460" s="41" t="str">
        <f t="shared" si="171"/>
        <v>2020</v>
      </c>
      <c r="D5460" t="s">
        <v>1111</v>
      </c>
      <c r="E5460" t="s">
        <v>1169</v>
      </c>
      <c r="F5460" t="s">
        <v>2131</v>
      </c>
      <c r="G5460">
        <v>0</v>
      </c>
      <c r="H5460">
        <v>0</v>
      </c>
      <c r="I5460">
        <v>0</v>
      </c>
      <c r="J5460">
        <v>0</v>
      </c>
      <c r="K5460">
        <v>60</v>
      </c>
      <c r="L5460" s="16">
        <v>0</v>
      </c>
      <c r="M5460" s="16">
        <v>0</v>
      </c>
      <c r="N5460" s="16">
        <v>0</v>
      </c>
      <c r="P5460" s="16">
        <v>0</v>
      </c>
      <c r="Q5460">
        <v>0</v>
      </c>
    </row>
    <row r="5461" spans="1:17" x14ac:dyDescent="0.25">
      <c r="A5461" s="12" t="s">
        <v>448</v>
      </c>
      <c r="B5461" s="41" t="str">
        <f t="shared" si="170"/>
        <v>03</v>
      </c>
      <c r="C5461" s="41" t="str">
        <f t="shared" si="171"/>
        <v>2020</v>
      </c>
      <c r="D5461" t="s">
        <v>1107</v>
      </c>
      <c r="E5461" t="s">
        <v>2008</v>
      </c>
      <c r="F5461" t="s">
        <v>2134</v>
      </c>
      <c r="G5461">
        <v>1</v>
      </c>
      <c r="H5461">
        <v>3</v>
      </c>
      <c r="I5461">
        <v>0</v>
      </c>
      <c r="J5461">
        <v>0</v>
      </c>
      <c r="K5461">
        <v>0</v>
      </c>
      <c r="L5461" s="16">
        <v>0</v>
      </c>
      <c r="M5461" s="16">
        <v>0</v>
      </c>
      <c r="N5461" s="16">
        <v>0</v>
      </c>
      <c r="P5461" s="16">
        <v>0</v>
      </c>
      <c r="Q5461">
        <v>1</v>
      </c>
    </row>
    <row r="5462" spans="1:17" x14ac:dyDescent="0.25">
      <c r="A5462" s="12" t="s">
        <v>449</v>
      </c>
      <c r="B5462" s="41" t="str">
        <f t="shared" si="170"/>
        <v>03</v>
      </c>
      <c r="C5462" s="41" t="str">
        <f t="shared" si="171"/>
        <v>2020</v>
      </c>
      <c r="D5462" t="s">
        <v>1107</v>
      </c>
      <c r="E5462" t="s">
        <v>1621</v>
      </c>
      <c r="F5462" t="s">
        <v>2131</v>
      </c>
      <c r="G5462">
        <v>0</v>
      </c>
      <c r="H5462">
        <v>0</v>
      </c>
      <c r="I5462">
        <v>0</v>
      </c>
      <c r="J5462">
        <v>0</v>
      </c>
      <c r="K5462">
        <v>2</v>
      </c>
      <c r="L5462" s="16">
        <v>0</v>
      </c>
      <c r="M5462" s="16">
        <v>0</v>
      </c>
      <c r="N5462" s="16">
        <v>0</v>
      </c>
      <c r="P5462" s="16">
        <v>0</v>
      </c>
      <c r="Q5462">
        <v>0</v>
      </c>
    </row>
    <row r="5463" spans="1:17" x14ac:dyDescent="0.25">
      <c r="A5463" s="12" t="s">
        <v>447</v>
      </c>
      <c r="B5463" s="41" t="str">
        <f t="shared" si="170"/>
        <v>03</v>
      </c>
      <c r="C5463" s="41" t="str">
        <f t="shared" si="171"/>
        <v>2020</v>
      </c>
      <c r="D5463" t="s">
        <v>1107</v>
      </c>
      <c r="E5463" t="s">
        <v>1394</v>
      </c>
      <c r="F5463" t="s">
        <v>2131</v>
      </c>
      <c r="G5463">
        <v>0</v>
      </c>
      <c r="H5463">
        <v>0</v>
      </c>
      <c r="I5463">
        <v>0</v>
      </c>
      <c r="J5463">
        <v>0</v>
      </c>
      <c r="K5463">
        <v>4</v>
      </c>
      <c r="L5463" s="16">
        <v>0</v>
      </c>
      <c r="M5463" s="16">
        <v>0</v>
      </c>
      <c r="N5463" s="16">
        <v>0</v>
      </c>
      <c r="P5463" s="16">
        <v>0</v>
      </c>
      <c r="Q5463">
        <v>0</v>
      </c>
    </row>
    <row r="5464" spans="1:17" x14ac:dyDescent="0.25">
      <c r="A5464" s="12" t="s">
        <v>448</v>
      </c>
      <c r="B5464" s="41" t="str">
        <f t="shared" si="170"/>
        <v>03</v>
      </c>
      <c r="C5464" s="41" t="str">
        <f t="shared" si="171"/>
        <v>2020</v>
      </c>
      <c r="D5464" t="s">
        <v>1125</v>
      </c>
      <c r="E5464" t="s">
        <v>1421</v>
      </c>
      <c r="F5464" t="s">
        <v>2131</v>
      </c>
      <c r="G5464">
        <v>0</v>
      </c>
      <c r="H5464">
        <v>0</v>
      </c>
      <c r="I5464">
        <v>0</v>
      </c>
      <c r="J5464">
        <v>0</v>
      </c>
      <c r="K5464">
        <v>1</v>
      </c>
      <c r="L5464" s="16">
        <v>0</v>
      </c>
      <c r="M5464" s="16">
        <v>0</v>
      </c>
      <c r="N5464" s="16">
        <v>0</v>
      </c>
      <c r="P5464" s="16">
        <v>0</v>
      </c>
      <c r="Q5464">
        <v>0</v>
      </c>
    </row>
    <row r="5465" spans="1:17" x14ac:dyDescent="0.25">
      <c r="A5465" s="12" t="s">
        <v>448</v>
      </c>
      <c r="B5465" s="41" t="str">
        <f t="shared" si="170"/>
        <v>03</v>
      </c>
      <c r="C5465" s="41" t="str">
        <f t="shared" si="171"/>
        <v>2020</v>
      </c>
      <c r="D5465" t="s">
        <v>1125</v>
      </c>
      <c r="E5465" t="s">
        <v>1677</v>
      </c>
      <c r="F5465" t="s">
        <v>2131</v>
      </c>
      <c r="G5465">
        <v>0</v>
      </c>
      <c r="H5465">
        <v>0</v>
      </c>
      <c r="I5465">
        <v>0</v>
      </c>
      <c r="J5465">
        <v>0</v>
      </c>
      <c r="K5465">
        <v>1</v>
      </c>
      <c r="L5465" s="16">
        <v>0</v>
      </c>
      <c r="M5465" s="16">
        <v>0</v>
      </c>
      <c r="N5465" s="16">
        <v>0</v>
      </c>
      <c r="P5465" s="16">
        <v>0</v>
      </c>
      <c r="Q5465">
        <v>0</v>
      </c>
    </row>
    <row r="5466" spans="1:17" x14ac:dyDescent="0.25">
      <c r="A5466" s="12" t="s">
        <v>448</v>
      </c>
      <c r="B5466" s="41" t="str">
        <f t="shared" si="170"/>
        <v>03</v>
      </c>
      <c r="C5466" s="41" t="str">
        <f t="shared" si="171"/>
        <v>2020</v>
      </c>
      <c r="D5466" t="s">
        <v>1125</v>
      </c>
      <c r="E5466" t="s">
        <v>1662</v>
      </c>
      <c r="F5466" t="s">
        <v>2131</v>
      </c>
      <c r="G5466">
        <v>0</v>
      </c>
      <c r="H5466">
        <v>0</v>
      </c>
      <c r="I5466">
        <v>0</v>
      </c>
      <c r="J5466">
        <v>0</v>
      </c>
      <c r="K5466">
        <v>1</v>
      </c>
      <c r="L5466" s="16">
        <v>0</v>
      </c>
      <c r="M5466" s="16">
        <v>0</v>
      </c>
      <c r="N5466" s="16">
        <v>0</v>
      </c>
      <c r="P5466" s="16">
        <v>0</v>
      </c>
      <c r="Q5466">
        <v>0</v>
      </c>
    </row>
    <row r="5467" spans="1:17" x14ac:dyDescent="0.25">
      <c r="A5467" s="12" t="s">
        <v>448</v>
      </c>
      <c r="B5467" s="41" t="str">
        <f t="shared" si="170"/>
        <v>03</v>
      </c>
      <c r="C5467" s="41" t="str">
        <f t="shared" si="171"/>
        <v>2020</v>
      </c>
      <c r="D5467" t="s">
        <v>1136</v>
      </c>
      <c r="E5467" t="s">
        <v>1392</v>
      </c>
      <c r="F5467" t="s">
        <v>2131</v>
      </c>
      <c r="G5467">
        <v>0</v>
      </c>
      <c r="H5467">
        <v>0</v>
      </c>
      <c r="I5467">
        <v>0</v>
      </c>
      <c r="J5467">
        <v>0</v>
      </c>
      <c r="K5467">
        <v>30</v>
      </c>
      <c r="L5467" s="16">
        <v>0</v>
      </c>
      <c r="M5467" s="16">
        <v>0</v>
      </c>
      <c r="N5467" s="16">
        <v>0</v>
      </c>
      <c r="P5467" s="16">
        <v>0</v>
      </c>
      <c r="Q5467">
        <v>0</v>
      </c>
    </row>
    <row r="5468" spans="1:17" x14ac:dyDescent="0.25">
      <c r="A5468" s="12" t="s">
        <v>448</v>
      </c>
      <c r="B5468" s="41" t="str">
        <f t="shared" si="170"/>
        <v>03</v>
      </c>
      <c r="C5468" s="41" t="str">
        <f t="shared" si="171"/>
        <v>2020</v>
      </c>
      <c r="D5468" t="s">
        <v>1112</v>
      </c>
      <c r="E5468" t="s">
        <v>1152</v>
      </c>
      <c r="F5468" t="s">
        <v>2131</v>
      </c>
      <c r="G5468">
        <v>0</v>
      </c>
      <c r="H5468">
        <v>0</v>
      </c>
      <c r="I5468">
        <v>0</v>
      </c>
      <c r="J5468">
        <v>0</v>
      </c>
      <c r="K5468">
        <v>20</v>
      </c>
      <c r="L5468" s="16">
        <v>0</v>
      </c>
      <c r="M5468" s="16">
        <v>0</v>
      </c>
      <c r="N5468" s="16">
        <v>0</v>
      </c>
      <c r="P5468" s="16">
        <v>0</v>
      </c>
      <c r="Q5468">
        <v>0</v>
      </c>
    </row>
    <row r="5469" spans="1:17" x14ac:dyDescent="0.25">
      <c r="A5469" s="12" t="s">
        <v>448</v>
      </c>
      <c r="B5469" s="41" t="str">
        <f t="shared" si="170"/>
        <v>03</v>
      </c>
      <c r="C5469" s="41" t="str">
        <f t="shared" si="171"/>
        <v>2020</v>
      </c>
      <c r="D5469" t="s">
        <v>1111</v>
      </c>
      <c r="E5469" t="s">
        <v>1224</v>
      </c>
      <c r="F5469" t="s">
        <v>2131</v>
      </c>
      <c r="G5469">
        <v>0</v>
      </c>
      <c r="H5469">
        <v>0</v>
      </c>
      <c r="I5469">
        <v>0</v>
      </c>
      <c r="J5469">
        <v>0</v>
      </c>
      <c r="K5469">
        <v>4</v>
      </c>
      <c r="L5469" s="16">
        <v>0</v>
      </c>
      <c r="M5469" s="16">
        <v>0</v>
      </c>
      <c r="N5469" s="16">
        <v>0</v>
      </c>
      <c r="P5469" s="16">
        <v>0</v>
      </c>
      <c r="Q5469">
        <v>0</v>
      </c>
    </row>
    <row r="5470" spans="1:17" x14ac:dyDescent="0.25">
      <c r="A5470" s="12" t="s">
        <v>448</v>
      </c>
      <c r="B5470" s="41" t="str">
        <f t="shared" si="170"/>
        <v>03</v>
      </c>
      <c r="C5470" s="41" t="str">
        <f t="shared" si="171"/>
        <v>2020</v>
      </c>
      <c r="D5470" t="s">
        <v>1121</v>
      </c>
      <c r="E5470" t="s">
        <v>1787</v>
      </c>
      <c r="F5470" t="s">
        <v>2131</v>
      </c>
      <c r="G5470">
        <v>0</v>
      </c>
      <c r="H5470">
        <v>0</v>
      </c>
      <c r="I5470">
        <v>0</v>
      </c>
      <c r="J5470">
        <v>0</v>
      </c>
      <c r="K5470">
        <v>7</v>
      </c>
      <c r="L5470" s="16">
        <v>0</v>
      </c>
      <c r="M5470" s="16">
        <v>0</v>
      </c>
      <c r="N5470" s="16">
        <v>0</v>
      </c>
      <c r="P5470" s="16">
        <v>0</v>
      </c>
      <c r="Q5470">
        <v>0</v>
      </c>
    </row>
    <row r="5471" spans="1:17" x14ac:dyDescent="0.25">
      <c r="A5471" s="12" t="s">
        <v>448</v>
      </c>
      <c r="B5471" s="41" t="str">
        <f t="shared" si="170"/>
        <v>03</v>
      </c>
      <c r="C5471" s="41" t="str">
        <f t="shared" si="171"/>
        <v>2020</v>
      </c>
      <c r="D5471" t="s">
        <v>1111</v>
      </c>
      <c r="E5471" t="s">
        <v>1321</v>
      </c>
      <c r="F5471" t="s">
        <v>2131</v>
      </c>
      <c r="G5471">
        <v>0</v>
      </c>
      <c r="H5471">
        <v>12</v>
      </c>
      <c r="I5471">
        <v>0</v>
      </c>
      <c r="J5471">
        <v>0</v>
      </c>
      <c r="K5471">
        <v>0</v>
      </c>
      <c r="L5471" s="16">
        <v>0</v>
      </c>
      <c r="M5471" s="16">
        <v>0</v>
      </c>
      <c r="N5471" s="16">
        <v>0</v>
      </c>
      <c r="P5471" s="16">
        <v>0</v>
      </c>
      <c r="Q5471">
        <v>0</v>
      </c>
    </row>
    <row r="5472" spans="1:17" x14ac:dyDescent="0.25">
      <c r="A5472" s="12" t="s">
        <v>448</v>
      </c>
      <c r="B5472" s="41" t="str">
        <f t="shared" si="170"/>
        <v>03</v>
      </c>
      <c r="C5472" s="41" t="str">
        <f t="shared" si="171"/>
        <v>2020</v>
      </c>
      <c r="D5472" t="s">
        <v>1113</v>
      </c>
      <c r="E5472" t="s">
        <v>1206</v>
      </c>
      <c r="F5472" t="s">
        <v>2131</v>
      </c>
      <c r="G5472">
        <v>0</v>
      </c>
      <c r="H5472">
        <v>0</v>
      </c>
      <c r="I5472">
        <v>0</v>
      </c>
      <c r="J5472">
        <v>0</v>
      </c>
      <c r="K5472">
        <v>5</v>
      </c>
      <c r="L5472" s="16">
        <v>0</v>
      </c>
      <c r="M5472" s="16">
        <v>0</v>
      </c>
      <c r="N5472" s="16">
        <v>0</v>
      </c>
      <c r="P5472" s="16">
        <v>0</v>
      </c>
      <c r="Q5472">
        <v>0</v>
      </c>
    </row>
    <row r="5473" spans="1:17" x14ac:dyDescent="0.25">
      <c r="A5473" s="12" t="s">
        <v>448</v>
      </c>
      <c r="B5473" s="41" t="str">
        <f t="shared" si="170"/>
        <v>03</v>
      </c>
      <c r="C5473" s="41" t="str">
        <f t="shared" si="171"/>
        <v>2020</v>
      </c>
      <c r="D5473" t="s">
        <v>1122</v>
      </c>
      <c r="E5473" t="s">
        <v>1245</v>
      </c>
      <c r="F5473" t="s">
        <v>2131</v>
      </c>
      <c r="G5473">
        <v>0</v>
      </c>
      <c r="H5473">
        <v>0</v>
      </c>
      <c r="I5473">
        <v>0</v>
      </c>
      <c r="J5473">
        <v>0</v>
      </c>
      <c r="K5473">
        <v>4</v>
      </c>
      <c r="L5473" s="16">
        <v>0</v>
      </c>
      <c r="M5473" s="16">
        <v>0</v>
      </c>
      <c r="N5473" s="16">
        <v>0</v>
      </c>
      <c r="P5473" s="16">
        <v>0</v>
      </c>
      <c r="Q5473">
        <v>0</v>
      </c>
    </row>
    <row r="5474" spans="1:17" x14ac:dyDescent="0.25">
      <c r="A5474" s="12" t="s">
        <v>448</v>
      </c>
      <c r="B5474" s="41" t="str">
        <f t="shared" si="170"/>
        <v>03</v>
      </c>
      <c r="C5474" s="41" t="str">
        <f t="shared" si="171"/>
        <v>2020</v>
      </c>
      <c r="D5474" t="s">
        <v>1129</v>
      </c>
      <c r="E5474" t="s">
        <v>2009</v>
      </c>
      <c r="F5474" t="s">
        <v>2148</v>
      </c>
      <c r="G5474">
        <v>0</v>
      </c>
      <c r="H5474">
        <v>0</v>
      </c>
      <c r="I5474">
        <v>0</v>
      </c>
      <c r="J5474">
        <v>0</v>
      </c>
      <c r="K5474">
        <v>0</v>
      </c>
      <c r="L5474" s="16">
        <v>0</v>
      </c>
      <c r="M5474" s="16">
        <v>0</v>
      </c>
      <c r="N5474" s="16">
        <v>0</v>
      </c>
      <c r="P5474" s="16">
        <v>0</v>
      </c>
      <c r="Q5474">
        <v>0</v>
      </c>
    </row>
    <row r="5475" spans="1:17" x14ac:dyDescent="0.25">
      <c r="A5475" s="12" t="s">
        <v>448</v>
      </c>
      <c r="B5475" s="41" t="str">
        <f t="shared" si="170"/>
        <v>03</v>
      </c>
      <c r="C5475" s="41" t="str">
        <f t="shared" si="171"/>
        <v>2020</v>
      </c>
      <c r="D5475" t="s">
        <v>1113</v>
      </c>
      <c r="E5475" t="s">
        <v>1177</v>
      </c>
      <c r="F5475" t="s">
        <v>2131</v>
      </c>
      <c r="G5475">
        <v>0</v>
      </c>
      <c r="H5475">
        <v>0</v>
      </c>
      <c r="I5475">
        <v>0</v>
      </c>
      <c r="J5475">
        <v>0</v>
      </c>
      <c r="K5475">
        <v>10</v>
      </c>
      <c r="L5475" s="16">
        <v>0</v>
      </c>
      <c r="M5475" s="16">
        <v>0</v>
      </c>
      <c r="N5475" s="16">
        <v>0</v>
      </c>
      <c r="P5475" s="16">
        <v>0</v>
      </c>
      <c r="Q5475">
        <v>0</v>
      </c>
    </row>
    <row r="5476" spans="1:17" x14ac:dyDescent="0.25">
      <c r="A5476" s="12" t="s">
        <v>448</v>
      </c>
      <c r="B5476" s="41" t="str">
        <f t="shared" si="170"/>
        <v>03</v>
      </c>
      <c r="C5476" s="41" t="str">
        <f t="shared" si="171"/>
        <v>2020</v>
      </c>
      <c r="D5476" t="s">
        <v>1113</v>
      </c>
      <c r="E5476" t="s">
        <v>1476</v>
      </c>
      <c r="F5476" t="s">
        <v>2131</v>
      </c>
      <c r="G5476">
        <v>0</v>
      </c>
      <c r="H5476">
        <v>0</v>
      </c>
      <c r="I5476">
        <v>0</v>
      </c>
      <c r="J5476">
        <v>0</v>
      </c>
      <c r="K5476">
        <v>5</v>
      </c>
      <c r="L5476" s="16">
        <v>0</v>
      </c>
      <c r="M5476" s="16">
        <v>0</v>
      </c>
      <c r="N5476" s="16">
        <v>0</v>
      </c>
      <c r="P5476" s="16">
        <v>0</v>
      </c>
      <c r="Q5476">
        <v>0</v>
      </c>
    </row>
    <row r="5477" spans="1:17" x14ac:dyDescent="0.25">
      <c r="A5477" s="12" t="s">
        <v>448</v>
      </c>
      <c r="B5477" s="41" t="str">
        <f t="shared" si="170"/>
        <v>03</v>
      </c>
      <c r="C5477" s="41" t="str">
        <f t="shared" si="171"/>
        <v>2020</v>
      </c>
      <c r="D5477" t="s">
        <v>1113</v>
      </c>
      <c r="E5477" t="s">
        <v>2010</v>
      </c>
      <c r="F5477" t="s">
        <v>2131</v>
      </c>
      <c r="G5477">
        <v>0</v>
      </c>
      <c r="H5477">
        <v>0</v>
      </c>
      <c r="I5477">
        <v>0</v>
      </c>
      <c r="J5477">
        <v>0</v>
      </c>
      <c r="K5477">
        <v>8</v>
      </c>
      <c r="L5477" s="16">
        <v>0</v>
      </c>
      <c r="M5477" s="16">
        <v>0</v>
      </c>
      <c r="N5477" s="16">
        <v>0</v>
      </c>
      <c r="P5477" s="16">
        <v>0</v>
      </c>
      <c r="Q5477">
        <v>0</v>
      </c>
    </row>
    <row r="5478" spans="1:17" x14ac:dyDescent="0.25">
      <c r="A5478" s="12" t="s">
        <v>448</v>
      </c>
      <c r="B5478" s="41" t="str">
        <f t="shared" si="170"/>
        <v>03</v>
      </c>
      <c r="C5478" s="41" t="str">
        <f t="shared" si="171"/>
        <v>2020</v>
      </c>
      <c r="D5478" t="s">
        <v>1113</v>
      </c>
      <c r="E5478" t="s">
        <v>2011</v>
      </c>
      <c r="F5478" t="s">
        <v>2131</v>
      </c>
      <c r="G5478">
        <v>0</v>
      </c>
      <c r="H5478">
        <v>0</v>
      </c>
      <c r="I5478">
        <v>0</v>
      </c>
      <c r="J5478">
        <v>0</v>
      </c>
      <c r="K5478">
        <v>4</v>
      </c>
      <c r="L5478" s="16">
        <v>0</v>
      </c>
      <c r="M5478" s="16">
        <v>0</v>
      </c>
      <c r="N5478" s="16">
        <v>0</v>
      </c>
      <c r="P5478" s="16">
        <v>0</v>
      </c>
      <c r="Q5478">
        <v>0</v>
      </c>
    </row>
    <row r="5479" spans="1:17" x14ac:dyDescent="0.25">
      <c r="A5479" s="12" t="s">
        <v>448</v>
      </c>
      <c r="B5479" s="41" t="str">
        <f t="shared" si="170"/>
        <v>03</v>
      </c>
      <c r="C5479" s="41" t="str">
        <f t="shared" si="171"/>
        <v>2020</v>
      </c>
      <c r="D5479" t="s">
        <v>1112</v>
      </c>
      <c r="E5479" t="s">
        <v>1203</v>
      </c>
      <c r="F5479" t="s">
        <v>2131</v>
      </c>
      <c r="G5479">
        <v>0</v>
      </c>
      <c r="H5479">
        <v>0</v>
      </c>
      <c r="I5479">
        <v>0</v>
      </c>
      <c r="J5479">
        <v>0</v>
      </c>
      <c r="K5479">
        <v>4</v>
      </c>
      <c r="L5479" s="16">
        <v>0</v>
      </c>
      <c r="M5479" s="16">
        <v>0</v>
      </c>
      <c r="N5479" s="16">
        <v>0</v>
      </c>
      <c r="P5479" s="16">
        <v>0</v>
      </c>
      <c r="Q5479">
        <v>0</v>
      </c>
    </row>
    <row r="5480" spans="1:17" x14ac:dyDescent="0.25">
      <c r="A5480" s="12" t="s">
        <v>448</v>
      </c>
      <c r="B5480" s="41" t="str">
        <f t="shared" si="170"/>
        <v>03</v>
      </c>
      <c r="C5480" s="41" t="str">
        <f t="shared" si="171"/>
        <v>2020</v>
      </c>
      <c r="D5480" t="s">
        <v>1112</v>
      </c>
      <c r="E5480" t="s">
        <v>1187</v>
      </c>
      <c r="F5480" t="s">
        <v>2131</v>
      </c>
      <c r="G5480">
        <v>0</v>
      </c>
      <c r="H5480">
        <v>0</v>
      </c>
      <c r="I5480">
        <v>0</v>
      </c>
      <c r="J5480">
        <v>0</v>
      </c>
      <c r="K5480">
        <v>1</v>
      </c>
      <c r="L5480" s="16">
        <v>0</v>
      </c>
      <c r="M5480" s="16">
        <v>0</v>
      </c>
      <c r="N5480" s="16">
        <v>0</v>
      </c>
      <c r="P5480" s="16">
        <v>0</v>
      </c>
      <c r="Q5480">
        <v>0</v>
      </c>
    </row>
    <row r="5481" spans="1:17" x14ac:dyDescent="0.25">
      <c r="A5481" s="12" t="s">
        <v>448</v>
      </c>
      <c r="B5481" s="41" t="str">
        <f t="shared" si="170"/>
        <v>03</v>
      </c>
      <c r="C5481" s="41" t="str">
        <f t="shared" si="171"/>
        <v>2020</v>
      </c>
      <c r="D5481" t="s">
        <v>1110</v>
      </c>
      <c r="E5481" t="s">
        <v>2012</v>
      </c>
      <c r="F5481" t="s">
        <v>2131</v>
      </c>
      <c r="G5481">
        <v>0</v>
      </c>
      <c r="H5481">
        <v>0</v>
      </c>
      <c r="I5481">
        <v>0</v>
      </c>
      <c r="J5481">
        <v>0</v>
      </c>
      <c r="K5481">
        <v>10</v>
      </c>
      <c r="L5481" s="16">
        <v>0</v>
      </c>
      <c r="M5481" s="16">
        <v>0</v>
      </c>
      <c r="N5481" s="16">
        <v>0</v>
      </c>
      <c r="P5481" s="16">
        <v>0</v>
      </c>
      <c r="Q5481">
        <v>0</v>
      </c>
    </row>
    <row r="5482" spans="1:17" x14ac:dyDescent="0.25">
      <c r="A5482" s="12" t="s">
        <v>450</v>
      </c>
      <c r="B5482" s="41" t="str">
        <f t="shared" si="170"/>
        <v>03</v>
      </c>
      <c r="C5482" s="41" t="str">
        <f t="shared" si="171"/>
        <v>2020</v>
      </c>
      <c r="D5482" t="s">
        <v>1111</v>
      </c>
      <c r="E5482" t="s">
        <v>1224</v>
      </c>
      <c r="F5482" t="s">
        <v>2131</v>
      </c>
      <c r="G5482">
        <v>0</v>
      </c>
      <c r="H5482">
        <v>0</v>
      </c>
      <c r="I5482">
        <v>0</v>
      </c>
      <c r="J5482">
        <v>0</v>
      </c>
      <c r="K5482">
        <v>70</v>
      </c>
      <c r="L5482" s="16">
        <v>0</v>
      </c>
      <c r="M5482" s="16">
        <v>0</v>
      </c>
      <c r="N5482" s="16">
        <v>0</v>
      </c>
      <c r="P5482" s="16">
        <v>0</v>
      </c>
      <c r="Q5482">
        <v>0</v>
      </c>
    </row>
    <row r="5483" spans="1:17" x14ac:dyDescent="0.25">
      <c r="A5483" s="12" t="s">
        <v>450</v>
      </c>
      <c r="B5483" s="41" t="str">
        <f t="shared" si="170"/>
        <v>03</v>
      </c>
      <c r="C5483" s="41" t="str">
        <f t="shared" si="171"/>
        <v>2020</v>
      </c>
      <c r="D5483" t="s">
        <v>1113</v>
      </c>
      <c r="E5483" t="s">
        <v>1376</v>
      </c>
      <c r="F5483" t="s">
        <v>2131</v>
      </c>
      <c r="G5483">
        <v>0</v>
      </c>
      <c r="H5483">
        <v>0</v>
      </c>
      <c r="I5483">
        <v>0</v>
      </c>
      <c r="J5483">
        <v>0</v>
      </c>
      <c r="K5483">
        <v>15</v>
      </c>
      <c r="L5483" s="16">
        <v>0</v>
      </c>
      <c r="M5483" s="16">
        <v>0</v>
      </c>
      <c r="N5483" s="16">
        <v>0</v>
      </c>
      <c r="P5483" s="16">
        <v>0</v>
      </c>
      <c r="Q5483">
        <v>0</v>
      </c>
    </row>
    <row r="5484" spans="1:17" x14ac:dyDescent="0.25">
      <c r="A5484" s="12" t="s">
        <v>450</v>
      </c>
      <c r="B5484" s="41" t="str">
        <f t="shared" si="170"/>
        <v>03</v>
      </c>
      <c r="C5484" s="41" t="str">
        <f t="shared" si="171"/>
        <v>2020</v>
      </c>
      <c r="D5484" t="s">
        <v>1110</v>
      </c>
      <c r="E5484" t="s">
        <v>1647</v>
      </c>
      <c r="F5484" t="s">
        <v>2131</v>
      </c>
      <c r="G5484">
        <v>0</v>
      </c>
      <c r="H5484">
        <v>0</v>
      </c>
      <c r="I5484">
        <v>0</v>
      </c>
      <c r="J5484">
        <v>0</v>
      </c>
      <c r="K5484">
        <v>0</v>
      </c>
      <c r="L5484" s="16">
        <v>0</v>
      </c>
      <c r="M5484" s="16">
        <v>0</v>
      </c>
      <c r="N5484" s="16">
        <v>0</v>
      </c>
      <c r="P5484" s="16">
        <v>0</v>
      </c>
      <c r="Q5484">
        <v>0</v>
      </c>
    </row>
    <row r="5485" spans="1:17" x14ac:dyDescent="0.25">
      <c r="A5485" s="12" t="s">
        <v>450</v>
      </c>
      <c r="B5485" s="41" t="str">
        <f t="shared" si="170"/>
        <v>03</v>
      </c>
      <c r="C5485" s="41" t="str">
        <f t="shared" si="171"/>
        <v>2020</v>
      </c>
      <c r="D5485" t="s">
        <v>1125</v>
      </c>
      <c r="E5485" t="s">
        <v>1966</v>
      </c>
      <c r="F5485" t="s">
        <v>2131</v>
      </c>
      <c r="G5485">
        <v>0</v>
      </c>
      <c r="H5485">
        <v>0</v>
      </c>
      <c r="I5485">
        <v>0</v>
      </c>
      <c r="J5485">
        <v>0</v>
      </c>
      <c r="K5485">
        <v>8</v>
      </c>
      <c r="L5485" s="16">
        <v>0</v>
      </c>
      <c r="M5485" s="16">
        <v>0</v>
      </c>
      <c r="N5485" s="16">
        <v>0</v>
      </c>
      <c r="P5485" s="16">
        <v>0</v>
      </c>
      <c r="Q5485">
        <v>0</v>
      </c>
    </row>
    <row r="5486" spans="1:17" x14ac:dyDescent="0.25">
      <c r="A5486" s="12" t="s">
        <v>450</v>
      </c>
      <c r="B5486" s="41" t="str">
        <f t="shared" si="170"/>
        <v>03</v>
      </c>
      <c r="C5486" s="41" t="str">
        <f t="shared" si="171"/>
        <v>2020</v>
      </c>
      <c r="D5486" t="s">
        <v>1125</v>
      </c>
      <c r="E5486" t="s">
        <v>1433</v>
      </c>
      <c r="F5486" t="s">
        <v>2131</v>
      </c>
      <c r="G5486">
        <v>0</v>
      </c>
      <c r="H5486">
        <v>0</v>
      </c>
      <c r="I5486">
        <v>0</v>
      </c>
      <c r="J5486">
        <v>0</v>
      </c>
      <c r="K5486">
        <v>1</v>
      </c>
      <c r="L5486" s="16">
        <v>0</v>
      </c>
      <c r="M5486" s="16">
        <v>0</v>
      </c>
      <c r="N5486" s="16">
        <v>0</v>
      </c>
      <c r="P5486" s="16">
        <v>0</v>
      </c>
      <c r="Q5486">
        <v>0</v>
      </c>
    </row>
    <row r="5487" spans="1:17" x14ac:dyDescent="0.25">
      <c r="A5487" s="12" t="s">
        <v>450</v>
      </c>
      <c r="B5487" s="41" t="str">
        <f t="shared" si="170"/>
        <v>03</v>
      </c>
      <c r="C5487" s="41" t="str">
        <f t="shared" si="171"/>
        <v>2020</v>
      </c>
      <c r="D5487" t="s">
        <v>1125</v>
      </c>
      <c r="E5487" t="s">
        <v>1739</v>
      </c>
      <c r="F5487" t="s">
        <v>2131</v>
      </c>
      <c r="G5487">
        <v>0</v>
      </c>
      <c r="H5487">
        <v>0</v>
      </c>
      <c r="I5487">
        <v>0</v>
      </c>
      <c r="J5487">
        <v>0</v>
      </c>
      <c r="K5487">
        <v>1</v>
      </c>
      <c r="L5487" s="16">
        <v>0</v>
      </c>
      <c r="M5487" s="16">
        <v>0</v>
      </c>
      <c r="N5487" s="16">
        <v>0</v>
      </c>
      <c r="P5487" s="16">
        <v>0</v>
      </c>
      <c r="Q5487">
        <v>0</v>
      </c>
    </row>
    <row r="5488" spans="1:17" x14ac:dyDescent="0.25">
      <c r="A5488" s="12" t="s">
        <v>450</v>
      </c>
      <c r="B5488" s="41" t="str">
        <f t="shared" si="170"/>
        <v>03</v>
      </c>
      <c r="C5488" s="41" t="str">
        <f t="shared" si="171"/>
        <v>2020</v>
      </c>
      <c r="D5488" t="s">
        <v>1109</v>
      </c>
      <c r="E5488" t="s">
        <v>1377</v>
      </c>
      <c r="F5488" t="s">
        <v>2131</v>
      </c>
      <c r="G5488">
        <v>0</v>
      </c>
      <c r="H5488">
        <v>0</v>
      </c>
      <c r="I5488">
        <v>0</v>
      </c>
      <c r="J5488">
        <v>0</v>
      </c>
      <c r="K5488">
        <v>4</v>
      </c>
      <c r="L5488" s="16">
        <v>0</v>
      </c>
      <c r="M5488" s="16">
        <v>0</v>
      </c>
      <c r="N5488" s="16">
        <v>0</v>
      </c>
      <c r="P5488" s="16">
        <v>0</v>
      </c>
      <c r="Q5488">
        <v>0</v>
      </c>
    </row>
    <row r="5489" spans="1:17" x14ac:dyDescent="0.25">
      <c r="A5489" s="12" t="s">
        <v>450</v>
      </c>
      <c r="B5489" s="41" t="str">
        <f t="shared" si="170"/>
        <v>03</v>
      </c>
      <c r="C5489" s="41" t="str">
        <f t="shared" si="171"/>
        <v>2020</v>
      </c>
      <c r="D5489" t="s">
        <v>1113</v>
      </c>
      <c r="E5489" t="s">
        <v>1975</v>
      </c>
      <c r="F5489" t="s">
        <v>2131</v>
      </c>
      <c r="G5489">
        <v>0</v>
      </c>
      <c r="H5489">
        <v>0</v>
      </c>
      <c r="I5489">
        <v>0</v>
      </c>
      <c r="J5489">
        <v>0</v>
      </c>
      <c r="K5489">
        <v>7</v>
      </c>
      <c r="L5489" s="16">
        <v>0</v>
      </c>
      <c r="M5489" s="16">
        <v>0</v>
      </c>
      <c r="N5489" s="16">
        <v>0</v>
      </c>
      <c r="P5489" s="16">
        <v>0</v>
      </c>
      <c r="Q5489">
        <v>0</v>
      </c>
    </row>
    <row r="5490" spans="1:17" x14ac:dyDescent="0.25">
      <c r="A5490" s="12" t="s">
        <v>450</v>
      </c>
      <c r="B5490" s="41" t="str">
        <f t="shared" si="170"/>
        <v>03</v>
      </c>
      <c r="C5490" s="41" t="str">
        <f t="shared" si="171"/>
        <v>2020</v>
      </c>
      <c r="D5490" t="s">
        <v>1111</v>
      </c>
      <c r="E5490" t="s">
        <v>1169</v>
      </c>
      <c r="F5490" t="s">
        <v>2131</v>
      </c>
      <c r="G5490">
        <v>0</v>
      </c>
      <c r="H5490">
        <v>0</v>
      </c>
      <c r="I5490">
        <v>0</v>
      </c>
      <c r="J5490">
        <v>0</v>
      </c>
      <c r="K5490">
        <v>1</v>
      </c>
      <c r="L5490" s="16">
        <v>0</v>
      </c>
      <c r="M5490" s="16">
        <v>0</v>
      </c>
      <c r="N5490" s="16">
        <v>0</v>
      </c>
      <c r="P5490" s="16">
        <v>0</v>
      </c>
      <c r="Q5490">
        <v>0</v>
      </c>
    </row>
    <row r="5491" spans="1:17" x14ac:dyDescent="0.25">
      <c r="A5491" s="12" t="s">
        <v>448</v>
      </c>
      <c r="B5491" s="41" t="str">
        <f t="shared" si="170"/>
        <v>03</v>
      </c>
      <c r="C5491" s="41" t="str">
        <f t="shared" si="171"/>
        <v>2020</v>
      </c>
      <c r="D5491" t="s">
        <v>1108</v>
      </c>
      <c r="E5491" t="s">
        <v>1143</v>
      </c>
      <c r="F5491" t="s">
        <v>2131</v>
      </c>
      <c r="G5491">
        <v>0</v>
      </c>
      <c r="H5491">
        <v>0</v>
      </c>
      <c r="I5491">
        <v>0</v>
      </c>
      <c r="J5491">
        <v>0</v>
      </c>
      <c r="K5491">
        <v>2</v>
      </c>
      <c r="L5491" s="16">
        <v>0</v>
      </c>
      <c r="M5491" s="16">
        <v>0</v>
      </c>
      <c r="N5491" s="16">
        <v>0</v>
      </c>
      <c r="P5491" s="16">
        <v>0</v>
      </c>
      <c r="Q5491">
        <v>0</v>
      </c>
    </row>
    <row r="5492" spans="1:17" x14ac:dyDescent="0.25">
      <c r="A5492" s="12" t="s">
        <v>447</v>
      </c>
      <c r="B5492" s="41" t="str">
        <f t="shared" si="170"/>
        <v>03</v>
      </c>
      <c r="C5492" s="41" t="str">
        <f t="shared" si="171"/>
        <v>2020</v>
      </c>
      <c r="D5492" t="s">
        <v>1108</v>
      </c>
      <c r="E5492" t="s">
        <v>1204</v>
      </c>
      <c r="F5492" t="s">
        <v>2131</v>
      </c>
      <c r="G5492">
        <v>0</v>
      </c>
      <c r="H5492">
        <v>0</v>
      </c>
      <c r="I5492">
        <v>0</v>
      </c>
      <c r="J5492">
        <v>0</v>
      </c>
      <c r="K5492">
        <v>1</v>
      </c>
      <c r="L5492" s="16">
        <v>0</v>
      </c>
      <c r="M5492" s="16">
        <v>0</v>
      </c>
      <c r="N5492" s="16">
        <v>0</v>
      </c>
      <c r="P5492" s="16">
        <v>0</v>
      </c>
      <c r="Q5492">
        <v>0</v>
      </c>
    </row>
    <row r="5493" spans="1:17" x14ac:dyDescent="0.25">
      <c r="A5493" s="12" t="s">
        <v>448</v>
      </c>
      <c r="B5493" s="41" t="str">
        <f t="shared" si="170"/>
        <v>03</v>
      </c>
      <c r="C5493" s="41" t="str">
        <f t="shared" si="171"/>
        <v>2020</v>
      </c>
      <c r="D5493" t="s">
        <v>1110</v>
      </c>
      <c r="E5493" t="s">
        <v>1563</v>
      </c>
      <c r="F5493" t="s">
        <v>2131</v>
      </c>
      <c r="G5493">
        <v>0</v>
      </c>
      <c r="H5493">
        <v>0</v>
      </c>
      <c r="I5493">
        <v>0</v>
      </c>
      <c r="J5493">
        <v>0</v>
      </c>
      <c r="K5493">
        <v>1</v>
      </c>
      <c r="L5493" s="16">
        <v>0</v>
      </c>
      <c r="M5493" s="16">
        <v>0</v>
      </c>
      <c r="N5493" s="16">
        <v>0</v>
      </c>
      <c r="P5493" s="16">
        <v>0</v>
      </c>
      <c r="Q5493">
        <v>0</v>
      </c>
    </row>
    <row r="5494" spans="1:17" x14ac:dyDescent="0.25">
      <c r="A5494" s="12" t="s">
        <v>450</v>
      </c>
      <c r="B5494" s="41" t="str">
        <f t="shared" si="170"/>
        <v>03</v>
      </c>
      <c r="C5494" s="41" t="str">
        <f t="shared" si="171"/>
        <v>2020</v>
      </c>
      <c r="D5494" t="s">
        <v>1121</v>
      </c>
      <c r="E5494" t="s">
        <v>1678</v>
      </c>
      <c r="F5494" t="s">
        <v>2131</v>
      </c>
      <c r="G5494">
        <v>0</v>
      </c>
      <c r="H5494">
        <v>0</v>
      </c>
      <c r="I5494">
        <v>0</v>
      </c>
      <c r="J5494">
        <v>0</v>
      </c>
      <c r="K5494">
        <v>13</v>
      </c>
      <c r="L5494" s="16">
        <v>0</v>
      </c>
      <c r="M5494" s="16">
        <v>0</v>
      </c>
      <c r="N5494" s="16">
        <v>0</v>
      </c>
      <c r="P5494" s="16">
        <v>0</v>
      </c>
      <c r="Q5494">
        <v>0</v>
      </c>
    </row>
    <row r="5495" spans="1:17" x14ac:dyDescent="0.25">
      <c r="A5495" s="12" t="s">
        <v>450</v>
      </c>
      <c r="B5495" s="41" t="str">
        <f t="shared" si="170"/>
        <v>03</v>
      </c>
      <c r="C5495" s="41" t="str">
        <f t="shared" si="171"/>
        <v>2020</v>
      </c>
      <c r="D5495" t="s">
        <v>1116</v>
      </c>
      <c r="E5495" t="s">
        <v>1805</v>
      </c>
      <c r="F5495" t="s">
        <v>2131</v>
      </c>
      <c r="G5495">
        <v>0</v>
      </c>
      <c r="H5495">
        <v>0</v>
      </c>
      <c r="I5495">
        <v>0</v>
      </c>
      <c r="J5495">
        <v>0</v>
      </c>
      <c r="K5495">
        <v>12</v>
      </c>
      <c r="L5495" s="16">
        <v>0</v>
      </c>
      <c r="M5495" s="16">
        <v>0</v>
      </c>
      <c r="N5495" s="16">
        <v>0</v>
      </c>
      <c r="P5495" s="16">
        <v>0</v>
      </c>
      <c r="Q5495">
        <v>0</v>
      </c>
    </row>
    <row r="5496" spans="1:17" x14ac:dyDescent="0.25">
      <c r="A5496" s="12" t="s">
        <v>450</v>
      </c>
      <c r="B5496" s="41" t="str">
        <f t="shared" si="170"/>
        <v>03</v>
      </c>
      <c r="C5496" s="41" t="str">
        <f t="shared" si="171"/>
        <v>2020</v>
      </c>
      <c r="D5496" t="s">
        <v>1126</v>
      </c>
      <c r="E5496" t="s">
        <v>1364</v>
      </c>
      <c r="F5496" t="s">
        <v>2131</v>
      </c>
      <c r="G5496">
        <v>0</v>
      </c>
      <c r="H5496">
        <v>0</v>
      </c>
      <c r="I5496">
        <v>0</v>
      </c>
      <c r="J5496">
        <v>0</v>
      </c>
      <c r="K5496">
        <v>3</v>
      </c>
      <c r="L5496" s="16">
        <v>0</v>
      </c>
      <c r="M5496" s="16">
        <v>0</v>
      </c>
      <c r="N5496" s="16">
        <v>0</v>
      </c>
      <c r="P5496" s="16">
        <v>0</v>
      </c>
      <c r="Q5496">
        <v>0</v>
      </c>
    </row>
    <row r="5497" spans="1:17" x14ac:dyDescent="0.25">
      <c r="A5497" s="12" t="s">
        <v>450</v>
      </c>
      <c r="B5497" s="41" t="str">
        <f t="shared" si="170"/>
        <v>03</v>
      </c>
      <c r="C5497" s="41" t="str">
        <f t="shared" si="171"/>
        <v>2020</v>
      </c>
      <c r="D5497" t="s">
        <v>1125</v>
      </c>
      <c r="E5497" t="s">
        <v>1986</v>
      </c>
      <c r="F5497" t="s">
        <v>2131</v>
      </c>
      <c r="G5497">
        <v>0</v>
      </c>
      <c r="H5497">
        <v>0</v>
      </c>
      <c r="I5497">
        <v>0</v>
      </c>
      <c r="J5497">
        <v>0</v>
      </c>
      <c r="K5497">
        <v>1</v>
      </c>
      <c r="L5497" s="16">
        <v>0</v>
      </c>
      <c r="M5497" s="16">
        <v>0</v>
      </c>
      <c r="N5497" s="16">
        <v>0</v>
      </c>
      <c r="P5497" s="16">
        <v>0</v>
      </c>
      <c r="Q5497">
        <v>0</v>
      </c>
    </row>
    <row r="5498" spans="1:17" x14ac:dyDescent="0.25">
      <c r="A5498" s="12" t="s">
        <v>450</v>
      </c>
      <c r="B5498" s="41" t="str">
        <f t="shared" si="170"/>
        <v>03</v>
      </c>
      <c r="C5498" s="41" t="str">
        <f t="shared" si="171"/>
        <v>2020</v>
      </c>
      <c r="D5498" t="s">
        <v>1121</v>
      </c>
      <c r="E5498" t="s">
        <v>1552</v>
      </c>
      <c r="F5498" t="s">
        <v>2131</v>
      </c>
      <c r="G5498">
        <v>0</v>
      </c>
      <c r="H5498">
        <v>0</v>
      </c>
      <c r="I5498">
        <v>0</v>
      </c>
      <c r="J5498">
        <v>0</v>
      </c>
      <c r="K5498">
        <v>30</v>
      </c>
      <c r="L5498" s="16">
        <v>0</v>
      </c>
      <c r="M5498" s="16">
        <v>0</v>
      </c>
      <c r="N5498" s="16">
        <v>0</v>
      </c>
      <c r="P5498" s="16">
        <v>0</v>
      </c>
      <c r="Q5498">
        <v>0</v>
      </c>
    </row>
    <row r="5499" spans="1:17" x14ac:dyDescent="0.25">
      <c r="A5499" s="12" t="s">
        <v>448</v>
      </c>
      <c r="B5499" s="41" t="str">
        <f t="shared" si="170"/>
        <v>03</v>
      </c>
      <c r="C5499" s="41" t="str">
        <f t="shared" si="171"/>
        <v>2020</v>
      </c>
      <c r="D5499" t="s">
        <v>1113</v>
      </c>
      <c r="E5499" t="s">
        <v>1963</v>
      </c>
      <c r="F5499" t="s">
        <v>2131</v>
      </c>
      <c r="G5499">
        <v>0</v>
      </c>
      <c r="H5499">
        <v>0</v>
      </c>
      <c r="I5499">
        <v>0</v>
      </c>
      <c r="J5499">
        <v>0</v>
      </c>
      <c r="K5499">
        <v>4</v>
      </c>
      <c r="L5499" s="16">
        <v>0</v>
      </c>
      <c r="M5499" s="16">
        <v>0</v>
      </c>
      <c r="N5499" s="16">
        <v>0</v>
      </c>
      <c r="P5499" s="16">
        <v>0</v>
      </c>
      <c r="Q5499">
        <v>0</v>
      </c>
    </row>
    <row r="5500" spans="1:17" x14ac:dyDescent="0.25">
      <c r="A5500" s="12" t="s">
        <v>450</v>
      </c>
      <c r="B5500" s="41" t="str">
        <f t="shared" si="170"/>
        <v>03</v>
      </c>
      <c r="C5500" s="41" t="str">
        <f t="shared" si="171"/>
        <v>2020</v>
      </c>
      <c r="D5500" t="s">
        <v>1107</v>
      </c>
      <c r="E5500" t="s">
        <v>2013</v>
      </c>
      <c r="F5500" t="s">
        <v>2131</v>
      </c>
      <c r="G5500">
        <v>0</v>
      </c>
      <c r="H5500">
        <v>0</v>
      </c>
      <c r="I5500">
        <v>0</v>
      </c>
      <c r="J5500">
        <v>0</v>
      </c>
      <c r="K5500">
        <v>2</v>
      </c>
      <c r="L5500" s="16">
        <v>0</v>
      </c>
      <c r="M5500" s="16">
        <v>0</v>
      </c>
      <c r="N5500" s="16">
        <v>0</v>
      </c>
      <c r="P5500" s="16">
        <v>0</v>
      </c>
      <c r="Q5500">
        <v>0</v>
      </c>
    </row>
    <row r="5501" spans="1:17" x14ac:dyDescent="0.25">
      <c r="A5501" s="12" t="s">
        <v>448</v>
      </c>
      <c r="B5501" s="41" t="str">
        <f t="shared" si="170"/>
        <v>03</v>
      </c>
      <c r="C5501" s="41" t="str">
        <f t="shared" si="171"/>
        <v>2020</v>
      </c>
      <c r="D5501" t="s">
        <v>1113</v>
      </c>
      <c r="E5501" t="s">
        <v>1487</v>
      </c>
      <c r="F5501" t="s">
        <v>2131</v>
      </c>
      <c r="G5501">
        <v>0</v>
      </c>
      <c r="H5501">
        <v>0</v>
      </c>
      <c r="I5501">
        <v>0</v>
      </c>
      <c r="J5501">
        <v>0</v>
      </c>
      <c r="K5501">
        <v>5</v>
      </c>
      <c r="L5501" s="16">
        <v>0</v>
      </c>
      <c r="M5501" s="16">
        <v>0</v>
      </c>
      <c r="N5501" s="16">
        <v>0</v>
      </c>
      <c r="P5501" s="16">
        <v>0</v>
      </c>
      <c r="Q5501">
        <v>0</v>
      </c>
    </row>
    <row r="5502" spans="1:17" x14ac:dyDescent="0.25">
      <c r="A5502" s="12" t="s">
        <v>448</v>
      </c>
      <c r="B5502" s="41" t="str">
        <f t="shared" si="170"/>
        <v>03</v>
      </c>
      <c r="C5502" s="41" t="str">
        <f t="shared" si="171"/>
        <v>2020</v>
      </c>
      <c r="D5502" t="s">
        <v>1111</v>
      </c>
      <c r="E5502" t="s">
        <v>1438</v>
      </c>
      <c r="F5502" t="s">
        <v>2131</v>
      </c>
      <c r="G5502">
        <v>0</v>
      </c>
      <c r="H5502">
        <v>0</v>
      </c>
      <c r="I5502">
        <v>0</v>
      </c>
      <c r="J5502">
        <v>0</v>
      </c>
      <c r="K5502">
        <v>35</v>
      </c>
      <c r="L5502" s="16">
        <v>0</v>
      </c>
      <c r="M5502" s="16">
        <v>0</v>
      </c>
      <c r="N5502" s="16">
        <v>0</v>
      </c>
      <c r="P5502" s="16">
        <v>0</v>
      </c>
      <c r="Q5502">
        <v>0</v>
      </c>
    </row>
    <row r="5503" spans="1:17" x14ac:dyDescent="0.25">
      <c r="A5503" s="12" t="s">
        <v>451</v>
      </c>
      <c r="B5503" s="41" t="str">
        <f t="shared" si="170"/>
        <v>03</v>
      </c>
      <c r="C5503" s="41" t="str">
        <f t="shared" si="171"/>
        <v>2020</v>
      </c>
      <c r="D5503" t="s">
        <v>1121</v>
      </c>
      <c r="E5503" t="s">
        <v>1552</v>
      </c>
      <c r="F5503" t="s">
        <v>2131</v>
      </c>
      <c r="G5503">
        <v>0</v>
      </c>
      <c r="H5503">
        <v>0</v>
      </c>
      <c r="I5503">
        <v>0</v>
      </c>
      <c r="J5503">
        <v>0</v>
      </c>
      <c r="K5503">
        <v>0</v>
      </c>
      <c r="L5503" s="16">
        <v>33049167489</v>
      </c>
      <c r="M5503" s="16">
        <v>0</v>
      </c>
      <c r="N5503" s="16">
        <v>0</v>
      </c>
      <c r="P5503" s="16">
        <v>33049167489</v>
      </c>
      <c r="Q5503">
        <v>0</v>
      </c>
    </row>
    <row r="5504" spans="1:17" x14ac:dyDescent="0.25">
      <c r="A5504" s="12" t="s">
        <v>451</v>
      </c>
      <c r="B5504" s="41" t="str">
        <f t="shared" si="170"/>
        <v>03</v>
      </c>
      <c r="C5504" s="41" t="str">
        <f t="shared" si="171"/>
        <v>2020</v>
      </c>
      <c r="D5504" t="s">
        <v>1116</v>
      </c>
      <c r="E5504" t="s">
        <v>1626</v>
      </c>
      <c r="F5504" t="s">
        <v>2154</v>
      </c>
      <c r="G5504">
        <v>0</v>
      </c>
      <c r="H5504">
        <v>0</v>
      </c>
      <c r="I5504">
        <v>5</v>
      </c>
      <c r="J5504">
        <v>0</v>
      </c>
      <c r="K5504">
        <v>0</v>
      </c>
      <c r="L5504" s="16">
        <v>0</v>
      </c>
      <c r="M5504" s="16">
        <v>0</v>
      </c>
      <c r="N5504" s="16">
        <v>0</v>
      </c>
      <c r="P5504" s="16">
        <v>0</v>
      </c>
      <c r="Q5504">
        <v>0</v>
      </c>
    </row>
    <row r="5505" spans="1:17" x14ac:dyDescent="0.25">
      <c r="A5505" s="12" t="s">
        <v>450</v>
      </c>
      <c r="B5505" s="41" t="str">
        <f t="shared" si="170"/>
        <v>03</v>
      </c>
      <c r="C5505" s="41" t="str">
        <f t="shared" si="171"/>
        <v>2020</v>
      </c>
      <c r="D5505" t="s">
        <v>1107</v>
      </c>
      <c r="E5505" t="s">
        <v>1144</v>
      </c>
      <c r="F5505" t="s">
        <v>2137</v>
      </c>
      <c r="G5505">
        <v>0</v>
      </c>
      <c r="H5505">
        <v>0</v>
      </c>
      <c r="I5505">
        <v>2</v>
      </c>
      <c r="J5505">
        <v>0</v>
      </c>
      <c r="K5505">
        <v>0</v>
      </c>
      <c r="L5505" s="16">
        <v>0</v>
      </c>
      <c r="M5505" s="16">
        <v>0</v>
      </c>
      <c r="N5505" s="16">
        <v>0</v>
      </c>
      <c r="P5505" s="16">
        <v>0</v>
      </c>
      <c r="Q5505">
        <v>0</v>
      </c>
    </row>
    <row r="5506" spans="1:17" x14ac:dyDescent="0.25">
      <c r="A5506" s="12" t="s">
        <v>450</v>
      </c>
      <c r="B5506" s="41" t="str">
        <f t="shared" si="170"/>
        <v>03</v>
      </c>
      <c r="C5506" s="41" t="str">
        <f t="shared" si="171"/>
        <v>2020</v>
      </c>
      <c r="D5506" t="s">
        <v>1107</v>
      </c>
      <c r="E5506" t="s">
        <v>1145</v>
      </c>
      <c r="F5506" t="s">
        <v>2131</v>
      </c>
      <c r="G5506">
        <v>0</v>
      </c>
      <c r="H5506">
        <v>0</v>
      </c>
      <c r="I5506">
        <v>0</v>
      </c>
      <c r="J5506">
        <v>0</v>
      </c>
      <c r="K5506">
        <v>1</v>
      </c>
      <c r="L5506" s="16">
        <v>0</v>
      </c>
      <c r="M5506" s="16">
        <v>0</v>
      </c>
      <c r="N5506" s="16">
        <v>0</v>
      </c>
      <c r="P5506" s="16">
        <v>0</v>
      </c>
      <c r="Q5506">
        <v>0</v>
      </c>
    </row>
    <row r="5507" spans="1:17" x14ac:dyDescent="0.25">
      <c r="A5507" s="12" t="s">
        <v>451</v>
      </c>
      <c r="B5507" s="41" t="str">
        <f t="shared" ref="B5507:B5570" si="172">LEFT(A5507,2)</f>
        <v>03</v>
      </c>
      <c r="C5507" s="41" t="str">
        <f t="shared" ref="C5507:C5570" si="173">MID(A5507,7,4)</f>
        <v>2020</v>
      </c>
      <c r="D5507" t="s">
        <v>1108</v>
      </c>
      <c r="E5507" t="s">
        <v>1235</v>
      </c>
      <c r="F5507" t="s">
        <v>2137</v>
      </c>
      <c r="G5507">
        <v>0</v>
      </c>
      <c r="H5507">
        <v>0</v>
      </c>
      <c r="I5507">
        <v>1</v>
      </c>
      <c r="J5507">
        <v>0</v>
      </c>
      <c r="K5507">
        <v>0</v>
      </c>
      <c r="L5507" s="16">
        <v>0</v>
      </c>
      <c r="M5507" s="16">
        <v>0</v>
      </c>
      <c r="N5507" s="16">
        <v>0</v>
      </c>
      <c r="P5507" s="16">
        <v>0</v>
      </c>
      <c r="Q5507">
        <v>0</v>
      </c>
    </row>
    <row r="5508" spans="1:17" x14ac:dyDescent="0.25">
      <c r="A5508" s="12" t="s">
        <v>450</v>
      </c>
      <c r="B5508" s="41" t="str">
        <f t="shared" si="172"/>
        <v>03</v>
      </c>
      <c r="C5508" s="41" t="str">
        <f t="shared" si="173"/>
        <v>2020</v>
      </c>
      <c r="D5508" t="s">
        <v>1121</v>
      </c>
      <c r="E5508" t="s">
        <v>1214</v>
      </c>
      <c r="F5508" t="s">
        <v>2131</v>
      </c>
      <c r="G5508">
        <v>0</v>
      </c>
      <c r="H5508">
        <v>0</v>
      </c>
      <c r="I5508">
        <v>0</v>
      </c>
      <c r="J5508">
        <v>0</v>
      </c>
      <c r="K5508">
        <v>3</v>
      </c>
      <c r="L5508" s="16">
        <v>0</v>
      </c>
      <c r="M5508" s="16">
        <v>0</v>
      </c>
      <c r="N5508" s="16">
        <v>0</v>
      </c>
      <c r="P5508" s="16">
        <v>0</v>
      </c>
      <c r="Q5508">
        <v>0</v>
      </c>
    </row>
    <row r="5509" spans="1:17" x14ac:dyDescent="0.25">
      <c r="A5509" s="12" t="s">
        <v>450</v>
      </c>
      <c r="B5509" s="41" t="str">
        <f t="shared" si="172"/>
        <v>03</v>
      </c>
      <c r="C5509" s="41" t="str">
        <f t="shared" si="173"/>
        <v>2020</v>
      </c>
      <c r="D5509" t="s">
        <v>1125</v>
      </c>
      <c r="E5509" t="s">
        <v>1966</v>
      </c>
      <c r="F5509" t="s">
        <v>2131</v>
      </c>
      <c r="G5509">
        <v>0</v>
      </c>
      <c r="H5509">
        <v>0</v>
      </c>
      <c r="I5509">
        <v>0</v>
      </c>
      <c r="J5509">
        <v>0</v>
      </c>
      <c r="K5509">
        <v>8</v>
      </c>
      <c r="L5509" s="16">
        <v>0</v>
      </c>
      <c r="M5509" s="16">
        <v>0</v>
      </c>
      <c r="N5509" s="16">
        <v>0</v>
      </c>
      <c r="P5509" s="16">
        <v>0</v>
      </c>
      <c r="Q5509">
        <v>0</v>
      </c>
    </row>
    <row r="5510" spans="1:17" x14ac:dyDescent="0.25">
      <c r="A5510" s="12" t="s">
        <v>450</v>
      </c>
      <c r="B5510" s="41" t="str">
        <f t="shared" si="172"/>
        <v>03</v>
      </c>
      <c r="C5510" s="41" t="str">
        <f t="shared" si="173"/>
        <v>2020</v>
      </c>
      <c r="D5510" t="s">
        <v>1117</v>
      </c>
      <c r="E5510" t="s">
        <v>1561</v>
      </c>
      <c r="F5510" t="s">
        <v>2129</v>
      </c>
      <c r="G5510">
        <v>0</v>
      </c>
      <c r="H5510">
        <v>0</v>
      </c>
      <c r="I5510">
        <v>1</v>
      </c>
      <c r="J5510">
        <v>1</v>
      </c>
      <c r="K5510">
        <v>0</v>
      </c>
      <c r="L5510" s="16">
        <v>0</v>
      </c>
      <c r="M5510" s="16">
        <v>0</v>
      </c>
      <c r="N5510" s="16">
        <v>0</v>
      </c>
      <c r="P5510" s="16">
        <v>0</v>
      </c>
      <c r="Q5510">
        <v>0</v>
      </c>
    </row>
    <row r="5511" spans="1:17" x14ac:dyDescent="0.25">
      <c r="A5511" s="12" t="s">
        <v>450</v>
      </c>
      <c r="B5511" s="41" t="str">
        <f t="shared" si="172"/>
        <v>03</v>
      </c>
      <c r="C5511" s="41" t="str">
        <f t="shared" si="173"/>
        <v>2020</v>
      </c>
      <c r="D5511" t="s">
        <v>1112</v>
      </c>
      <c r="E5511" t="s">
        <v>1317</v>
      </c>
      <c r="F5511" t="s">
        <v>2131</v>
      </c>
      <c r="G5511">
        <v>0</v>
      </c>
      <c r="H5511">
        <v>0</v>
      </c>
      <c r="I5511">
        <v>0</v>
      </c>
      <c r="J5511">
        <v>0</v>
      </c>
      <c r="K5511">
        <v>1</v>
      </c>
      <c r="L5511" s="16">
        <v>0</v>
      </c>
      <c r="M5511" s="16">
        <v>0</v>
      </c>
      <c r="N5511" s="16">
        <v>0</v>
      </c>
      <c r="P5511" s="16">
        <v>0</v>
      </c>
      <c r="Q5511">
        <v>0</v>
      </c>
    </row>
    <row r="5512" spans="1:17" x14ac:dyDescent="0.25">
      <c r="A5512" s="12" t="s">
        <v>450</v>
      </c>
      <c r="B5512" s="41" t="str">
        <f t="shared" si="172"/>
        <v>03</v>
      </c>
      <c r="C5512" s="41" t="str">
        <f t="shared" si="173"/>
        <v>2020</v>
      </c>
      <c r="D5512" t="s">
        <v>1116</v>
      </c>
      <c r="E5512" t="s">
        <v>1589</v>
      </c>
      <c r="F5512" t="s">
        <v>2133</v>
      </c>
      <c r="G5512">
        <v>0</v>
      </c>
      <c r="H5512">
        <v>0</v>
      </c>
      <c r="I5512">
        <v>2</v>
      </c>
      <c r="J5512">
        <v>0</v>
      </c>
      <c r="K5512">
        <v>0</v>
      </c>
      <c r="L5512" s="16">
        <v>0</v>
      </c>
      <c r="M5512" s="16">
        <v>0</v>
      </c>
      <c r="N5512" s="16">
        <v>0</v>
      </c>
      <c r="P5512" s="16">
        <v>0</v>
      </c>
      <c r="Q5512">
        <v>0</v>
      </c>
    </row>
    <row r="5513" spans="1:17" x14ac:dyDescent="0.25">
      <c r="A5513" s="12" t="s">
        <v>450</v>
      </c>
      <c r="B5513" s="41" t="str">
        <f t="shared" si="172"/>
        <v>03</v>
      </c>
      <c r="C5513" s="41" t="str">
        <f t="shared" si="173"/>
        <v>2020</v>
      </c>
      <c r="D5513" t="s">
        <v>1110</v>
      </c>
      <c r="E5513" t="s">
        <v>1227</v>
      </c>
      <c r="F5513" t="s">
        <v>2131</v>
      </c>
      <c r="G5513">
        <v>0</v>
      </c>
      <c r="H5513">
        <v>0</v>
      </c>
      <c r="I5513">
        <v>0</v>
      </c>
      <c r="J5513">
        <v>0</v>
      </c>
      <c r="K5513">
        <v>30</v>
      </c>
      <c r="L5513" s="16">
        <v>0</v>
      </c>
      <c r="M5513" s="16">
        <v>0</v>
      </c>
      <c r="N5513" s="16">
        <v>0</v>
      </c>
      <c r="P5513" s="16">
        <v>0</v>
      </c>
      <c r="Q5513">
        <v>0</v>
      </c>
    </row>
    <row r="5514" spans="1:17" x14ac:dyDescent="0.25">
      <c r="A5514" s="12" t="s">
        <v>450</v>
      </c>
      <c r="B5514" s="41" t="str">
        <f t="shared" si="172"/>
        <v>03</v>
      </c>
      <c r="C5514" s="41" t="str">
        <f t="shared" si="173"/>
        <v>2020</v>
      </c>
      <c r="D5514" t="s">
        <v>1110</v>
      </c>
      <c r="E5514" t="s">
        <v>1841</v>
      </c>
      <c r="F5514" t="s">
        <v>2131</v>
      </c>
      <c r="G5514">
        <v>0</v>
      </c>
      <c r="H5514">
        <v>0</v>
      </c>
      <c r="I5514">
        <v>0</v>
      </c>
      <c r="J5514">
        <v>0</v>
      </c>
      <c r="K5514">
        <v>1</v>
      </c>
      <c r="L5514" s="16">
        <v>0</v>
      </c>
      <c r="M5514" s="16">
        <v>0</v>
      </c>
      <c r="N5514" s="16">
        <v>0</v>
      </c>
      <c r="P5514" s="16">
        <v>0</v>
      </c>
      <c r="Q5514">
        <v>0</v>
      </c>
    </row>
    <row r="5515" spans="1:17" x14ac:dyDescent="0.25">
      <c r="A5515" s="12" t="s">
        <v>450</v>
      </c>
      <c r="B5515" s="41" t="str">
        <f t="shared" si="172"/>
        <v>03</v>
      </c>
      <c r="C5515" s="41" t="str">
        <f t="shared" si="173"/>
        <v>2020</v>
      </c>
      <c r="D5515" t="s">
        <v>1110</v>
      </c>
      <c r="E5515" t="s">
        <v>1430</v>
      </c>
      <c r="F5515" t="s">
        <v>2131</v>
      </c>
      <c r="G5515">
        <v>0</v>
      </c>
      <c r="H5515">
        <v>0</v>
      </c>
      <c r="I5515">
        <v>0</v>
      </c>
      <c r="J5515">
        <v>0</v>
      </c>
      <c r="K5515">
        <v>2</v>
      </c>
      <c r="L5515" s="16">
        <v>0</v>
      </c>
      <c r="M5515" s="16">
        <v>0</v>
      </c>
      <c r="N5515" s="16">
        <v>0</v>
      </c>
      <c r="P5515" s="16">
        <v>0</v>
      </c>
      <c r="Q5515">
        <v>0</v>
      </c>
    </row>
    <row r="5516" spans="1:17" x14ac:dyDescent="0.25">
      <c r="A5516" s="12" t="s">
        <v>450</v>
      </c>
      <c r="B5516" s="41" t="str">
        <f t="shared" si="172"/>
        <v>03</v>
      </c>
      <c r="C5516" s="41" t="str">
        <f t="shared" si="173"/>
        <v>2020</v>
      </c>
      <c r="D5516" t="s">
        <v>1110</v>
      </c>
      <c r="E5516" t="s">
        <v>1969</v>
      </c>
      <c r="F5516" t="s">
        <v>2131</v>
      </c>
      <c r="G5516">
        <v>0</v>
      </c>
      <c r="H5516">
        <v>0</v>
      </c>
      <c r="I5516">
        <v>0</v>
      </c>
      <c r="J5516">
        <v>0</v>
      </c>
      <c r="K5516">
        <v>2</v>
      </c>
      <c r="L5516" s="16">
        <v>0</v>
      </c>
      <c r="M5516" s="16">
        <v>0</v>
      </c>
      <c r="N5516" s="16">
        <v>0</v>
      </c>
      <c r="P5516" s="16">
        <v>0</v>
      </c>
      <c r="Q5516">
        <v>0</v>
      </c>
    </row>
    <row r="5517" spans="1:17" x14ac:dyDescent="0.25">
      <c r="A5517" s="12" t="s">
        <v>452</v>
      </c>
      <c r="B5517" s="41" t="str">
        <f t="shared" si="172"/>
        <v>03</v>
      </c>
      <c r="C5517" s="41" t="str">
        <f t="shared" si="173"/>
        <v>2020</v>
      </c>
      <c r="D5517" t="s">
        <v>1117</v>
      </c>
      <c r="E5517" t="s">
        <v>1785</v>
      </c>
      <c r="F5517" t="s">
        <v>2131</v>
      </c>
      <c r="G5517">
        <v>0</v>
      </c>
      <c r="H5517">
        <v>0</v>
      </c>
      <c r="I5517">
        <v>0</v>
      </c>
      <c r="J5517">
        <v>0</v>
      </c>
      <c r="K5517">
        <v>200</v>
      </c>
      <c r="L5517" s="16">
        <v>0</v>
      </c>
      <c r="M5517" s="16">
        <v>0</v>
      </c>
      <c r="N5517" s="16">
        <v>0</v>
      </c>
      <c r="P5517" s="16">
        <v>0</v>
      </c>
      <c r="Q5517">
        <v>0</v>
      </c>
    </row>
    <row r="5518" spans="1:17" x14ac:dyDescent="0.25">
      <c r="A5518" s="12" t="s">
        <v>451</v>
      </c>
      <c r="B5518" s="41" t="str">
        <f t="shared" si="172"/>
        <v>03</v>
      </c>
      <c r="C5518" s="41" t="str">
        <f t="shared" si="173"/>
        <v>2020</v>
      </c>
      <c r="D5518" t="s">
        <v>1111</v>
      </c>
      <c r="E5518" t="s">
        <v>1381</v>
      </c>
      <c r="F5518" t="s">
        <v>2131</v>
      </c>
      <c r="G5518">
        <v>0</v>
      </c>
      <c r="H5518">
        <v>0</v>
      </c>
      <c r="I5518">
        <v>0</v>
      </c>
      <c r="J5518">
        <v>0</v>
      </c>
      <c r="K5518">
        <v>2</v>
      </c>
      <c r="L5518" s="16">
        <v>0</v>
      </c>
      <c r="M5518" s="16">
        <v>0</v>
      </c>
      <c r="N5518" s="16">
        <v>0</v>
      </c>
      <c r="P5518" s="16">
        <v>0</v>
      </c>
      <c r="Q5518">
        <v>0</v>
      </c>
    </row>
    <row r="5519" spans="1:17" x14ac:dyDescent="0.25">
      <c r="A5519" s="12" t="s">
        <v>451</v>
      </c>
      <c r="B5519" s="41" t="str">
        <f t="shared" si="172"/>
        <v>03</v>
      </c>
      <c r="C5519" s="41" t="str">
        <f t="shared" si="173"/>
        <v>2020</v>
      </c>
      <c r="D5519" t="s">
        <v>1110</v>
      </c>
      <c r="E5519" t="s">
        <v>1186</v>
      </c>
      <c r="F5519" t="s">
        <v>2146</v>
      </c>
      <c r="G5519">
        <v>0</v>
      </c>
      <c r="H5519">
        <v>0</v>
      </c>
      <c r="I5519">
        <v>0</v>
      </c>
      <c r="J5519">
        <v>0</v>
      </c>
      <c r="K5519">
        <v>0</v>
      </c>
      <c r="L5519" s="16">
        <v>0</v>
      </c>
      <c r="M5519" s="16">
        <v>0</v>
      </c>
      <c r="N5519" s="16">
        <v>0</v>
      </c>
      <c r="P5519" s="16">
        <v>0</v>
      </c>
      <c r="Q5519">
        <v>0</v>
      </c>
    </row>
    <row r="5520" spans="1:17" x14ac:dyDescent="0.25">
      <c r="A5520" s="12" t="s">
        <v>453</v>
      </c>
      <c r="B5520" s="41" t="str">
        <f t="shared" si="172"/>
        <v>03</v>
      </c>
      <c r="C5520" s="41" t="str">
        <f t="shared" si="173"/>
        <v>2020</v>
      </c>
      <c r="D5520" t="s">
        <v>1113</v>
      </c>
      <c r="E5520" t="s">
        <v>1973</v>
      </c>
      <c r="F5520" t="s">
        <v>2131</v>
      </c>
      <c r="G5520">
        <v>0</v>
      </c>
      <c r="H5520">
        <v>0</v>
      </c>
      <c r="I5520">
        <v>0</v>
      </c>
      <c r="J5520">
        <v>0</v>
      </c>
      <c r="K5520">
        <v>3</v>
      </c>
      <c r="L5520" s="16">
        <v>0</v>
      </c>
      <c r="M5520" s="16">
        <v>0</v>
      </c>
      <c r="N5520" s="16">
        <v>0</v>
      </c>
      <c r="P5520" s="16">
        <v>0</v>
      </c>
      <c r="Q5520">
        <v>0</v>
      </c>
    </row>
    <row r="5521" spans="1:17" x14ac:dyDescent="0.25">
      <c r="A5521" s="12" t="s">
        <v>451</v>
      </c>
      <c r="B5521" s="41" t="str">
        <f t="shared" si="172"/>
        <v>03</v>
      </c>
      <c r="C5521" s="41" t="str">
        <f t="shared" si="173"/>
        <v>2020</v>
      </c>
      <c r="D5521" t="s">
        <v>1113</v>
      </c>
      <c r="E5521" t="s">
        <v>1345</v>
      </c>
      <c r="F5521" t="s">
        <v>2131</v>
      </c>
      <c r="G5521">
        <v>0</v>
      </c>
      <c r="H5521">
        <v>0</v>
      </c>
      <c r="I5521">
        <v>0</v>
      </c>
      <c r="J5521">
        <v>0</v>
      </c>
      <c r="K5521">
        <v>100</v>
      </c>
      <c r="L5521" s="16">
        <v>0</v>
      </c>
      <c r="M5521" s="16">
        <v>0</v>
      </c>
      <c r="N5521" s="16">
        <v>0</v>
      </c>
      <c r="P5521" s="16">
        <v>0</v>
      </c>
      <c r="Q5521">
        <v>0</v>
      </c>
    </row>
    <row r="5522" spans="1:17" x14ac:dyDescent="0.25">
      <c r="A5522" s="12" t="s">
        <v>451</v>
      </c>
      <c r="B5522" s="41" t="str">
        <f t="shared" si="172"/>
        <v>03</v>
      </c>
      <c r="C5522" s="41" t="str">
        <f t="shared" si="173"/>
        <v>2020</v>
      </c>
      <c r="D5522" t="s">
        <v>1108</v>
      </c>
      <c r="E5522" t="s">
        <v>1235</v>
      </c>
      <c r="F5522" t="s">
        <v>2154</v>
      </c>
      <c r="G5522">
        <v>0</v>
      </c>
      <c r="H5522">
        <v>0</v>
      </c>
      <c r="I5522">
        <v>1</v>
      </c>
      <c r="J5522">
        <v>0</v>
      </c>
      <c r="K5522">
        <v>0</v>
      </c>
      <c r="L5522" s="16">
        <v>0</v>
      </c>
      <c r="M5522" s="16">
        <v>0</v>
      </c>
      <c r="N5522" s="16">
        <v>0</v>
      </c>
      <c r="P5522" s="16">
        <v>0</v>
      </c>
      <c r="Q5522">
        <v>0</v>
      </c>
    </row>
    <row r="5523" spans="1:17" x14ac:dyDescent="0.25">
      <c r="A5523" s="12" t="s">
        <v>453</v>
      </c>
      <c r="B5523" s="41" t="str">
        <f t="shared" si="172"/>
        <v>03</v>
      </c>
      <c r="C5523" s="41" t="str">
        <f t="shared" si="173"/>
        <v>2020</v>
      </c>
      <c r="D5523" t="s">
        <v>1111</v>
      </c>
      <c r="E5523" t="s">
        <v>1169</v>
      </c>
      <c r="F5523" t="s">
        <v>2131</v>
      </c>
      <c r="G5523">
        <v>0</v>
      </c>
      <c r="H5523">
        <v>0</v>
      </c>
      <c r="I5523">
        <v>0</v>
      </c>
      <c r="J5523">
        <v>0</v>
      </c>
      <c r="K5523">
        <v>0</v>
      </c>
      <c r="L5523" s="16">
        <v>0</v>
      </c>
      <c r="M5523" s="16">
        <v>0</v>
      </c>
      <c r="N5523" s="16">
        <v>0</v>
      </c>
      <c r="P5523" s="16">
        <v>0</v>
      </c>
      <c r="Q5523">
        <v>0</v>
      </c>
    </row>
    <row r="5524" spans="1:17" x14ac:dyDescent="0.25">
      <c r="A5524" s="12" t="s">
        <v>451</v>
      </c>
      <c r="B5524" s="41" t="str">
        <f t="shared" si="172"/>
        <v>03</v>
      </c>
      <c r="C5524" s="41" t="str">
        <f t="shared" si="173"/>
        <v>2020</v>
      </c>
      <c r="D5524" t="s">
        <v>1116</v>
      </c>
      <c r="E5524" t="s">
        <v>1690</v>
      </c>
      <c r="F5524" t="s">
        <v>2137</v>
      </c>
      <c r="G5524">
        <v>0</v>
      </c>
      <c r="H5524">
        <v>0</v>
      </c>
      <c r="I5524">
        <v>15</v>
      </c>
      <c r="J5524">
        <v>0</v>
      </c>
      <c r="K5524">
        <v>0</v>
      </c>
      <c r="L5524" s="16">
        <v>0</v>
      </c>
      <c r="M5524" s="16">
        <v>0</v>
      </c>
      <c r="N5524" s="16">
        <v>0</v>
      </c>
      <c r="P5524" s="16">
        <v>0</v>
      </c>
      <c r="Q5524">
        <v>0</v>
      </c>
    </row>
    <row r="5525" spans="1:17" x14ac:dyDescent="0.25">
      <c r="A5525" s="12" t="s">
        <v>453</v>
      </c>
      <c r="B5525" s="41" t="str">
        <f t="shared" si="172"/>
        <v>03</v>
      </c>
      <c r="C5525" s="41" t="str">
        <f t="shared" si="173"/>
        <v>2020</v>
      </c>
      <c r="D5525" t="s">
        <v>1116</v>
      </c>
      <c r="E5525" t="s">
        <v>1175</v>
      </c>
      <c r="F5525" t="s">
        <v>2162</v>
      </c>
      <c r="G5525">
        <v>2</v>
      </c>
      <c r="H5525">
        <v>0</v>
      </c>
      <c r="I5525">
        <v>0</v>
      </c>
      <c r="J5525">
        <v>0</v>
      </c>
      <c r="K5525">
        <v>0</v>
      </c>
      <c r="L5525" s="16">
        <v>0</v>
      </c>
      <c r="M5525" s="16">
        <v>0</v>
      </c>
      <c r="N5525" s="16">
        <v>0</v>
      </c>
      <c r="P5525" s="16">
        <v>0</v>
      </c>
      <c r="Q5525">
        <v>2</v>
      </c>
    </row>
    <row r="5526" spans="1:17" x14ac:dyDescent="0.25">
      <c r="A5526" s="12" t="s">
        <v>448</v>
      </c>
      <c r="B5526" s="41" t="str">
        <f t="shared" si="172"/>
        <v>03</v>
      </c>
      <c r="C5526" s="41" t="str">
        <f t="shared" si="173"/>
        <v>2020</v>
      </c>
      <c r="D5526" t="s">
        <v>1107</v>
      </c>
      <c r="E5526" t="s">
        <v>1994</v>
      </c>
      <c r="F5526" t="s">
        <v>2131</v>
      </c>
      <c r="G5526">
        <v>0</v>
      </c>
      <c r="H5526">
        <v>0</v>
      </c>
      <c r="I5526">
        <v>0</v>
      </c>
      <c r="J5526">
        <v>0</v>
      </c>
      <c r="K5526">
        <v>40</v>
      </c>
      <c r="L5526" s="16">
        <v>0</v>
      </c>
      <c r="M5526" s="16">
        <v>0</v>
      </c>
      <c r="N5526" s="16">
        <v>0</v>
      </c>
      <c r="P5526" s="16">
        <v>0</v>
      </c>
      <c r="Q5526">
        <v>0</v>
      </c>
    </row>
    <row r="5527" spans="1:17" x14ac:dyDescent="0.25">
      <c r="A5527" s="12" t="s">
        <v>449</v>
      </c>
      <c r="B5527" s="41" t="str">
        <f t="shared" si="172"/>
        <v>03</v>
      </c>
      <c r="C5527" s="41" t="str">
        <f t="shared" si="173"/>
        <v>2020</v>
      </c>
      <c r="D5527" t="s">
        <v>1121</v>
      </c>
      <c r="E5527" t="s">
        <v>1214</v>
      </c>
      <c r="F5527" t="s">
        <v>2131</v>
      </c>
      <c r="G5527">
        <v>0</v>
      </c>
      <c r="H5527">
        <v>0</v>
      </c>
      <c r="I5527">
        <v>0</v>
      </c>
      <c r="J5527">
        <v>0</v>
      </c>
      <c r="K5527">
        <v>4100</v>
      </c>
      <c r="L5527" s="16">
        <v>0</v>
      </c>
      <c r="M5527" s="16">
        <v>0</v>
      </c>
      <c r="N5527" s="16">
        <v>0</v>
      </c>
      <c r="P5527" s="16">
        <v>0</v>
      </c>
      <c r="Q5527">
        <v>0</v>
      </c>
    </row>
    <row r="5528" spans="1:17" x14ac:dyDescent="0.25">
      <c r="A5528" s="12" t="s">
        <v>453</v>
      </c>
      <c r="B5528" s="41" t="str">
        <f t="shared" si="172"/>
        <v>03</v>
      </c>
      <c r="C5528" s="41" t="str">
        <f t="shared" si="173"/>
        <v>2020</v>
      </c>
      <c r="D5528" t="s">
        <v>1130</v>
      </c>
      <c r="E5528" t="s">
        <v>1275</v>
      </c>
      <c r="F5528" t="s">
        <v>2137</v>
      </c>
      <c r="G5528">
        <v>0</v>
      </c>
      <c r="H5528">
        <v>0</v>
      </c>
      <c r="I5528">
        <v>300</v>
      </c>
      <c r="J5528">
        <v>0</v>
      </c>
      <c r="K5528">
        <v>0</v>
      </c>
      <c r="L5528" s="16">
        <v>0</v>
      </c>
      <c r="M5528" s="16">
        <v>0</v>
      </c>
      <c r="N5528" s="16">
        <v>0</v>
      </c>
      <c r="P5528" s="16">
        <v>0</v>
      </c>
      <c r="Q5528">
        <v>0</v>
      </c>
    </row>
    <row r="5529" spans="1:17" x14ac:dyDescent="0.25">
      <c r="A5529" s="12" t="s">
        <v>453</v>
      </c>
      <c r="B5529" s="41" t="str">
        <f t="shared" si="172"/>
        <v>03</v>
      </c>
      <c r="C5529" s="41" t="str">
        <f t="shared" si="173"/>
        <v>2020</v>
      </c>
      <c r="D5529" t="s">
        <v>1125</v>
      </c>
      <c r="E5529" t="s">
        <v>1968</v>
      </c>
      <c r="F5529" t="s">
        <v>2131</v>
      </c>
      <c r="G5529">
        <v>0</v>
      </c>
      <c r="H5529">
        <v>0</v>
      </c>
      <c r="I5529">
        <v>0</v>
      </c>
      <c r="J5529">
        <v>0</v>
      </c>
      <c r="K5529">
        <v>7</v>
      </c>
      <c r="L5529" s="16">
        <v>0</v>
      </c>
      <c r="M5529" s="16">
        <v>0</v>
      </c>
      <c r="N5529" s="16">
        <v>0</v>
      </c>
      <c r="P5529" s="16">
        <v>0</v>
      </c>
      <c r="Q5529">
        <v>0</v>
      </c>
    </row>
    <row r="5530" spans="1:17" x14ac:dyDescent="0.25">
      <c r="A5530" s="12" t="s">
        <v>453</v>
      </c>
      <c r="B5530" s="41" t="str">
        <f t="shared" si="172"/>
        <v>03</v>
      </c>
      <c r="C5530" s="41" t="str">
        <f t="shared" si="173"/>
        <v>2020</v>
      </c>
      <c r="D5530" t="s">
        <v>1139</v>
      </c>
      <c r="E5530" t="s">
        <v>1539</v>
      </c>
      <c r="F5530" t="s">
        <v>2129</v>
      </c>
      <c r="G5530">
        <v>0</v>
      </c>
      <c r="H5530">
        <v>0</v>
      </c>
      <c r="I5530">
        <v>1</v>
      </c>
      <c r="J5530">
        <v>0</v>
      </c>
      <c r="K5530">
        <v>0</v>
      </c>
      <c r="L5530" s="16">
        <v>0</v>
      </c>
      <c r="M5530" s="16">
        <v>0</v>
      </c>
      <c r="N5530" s="16">
        <v>0</v>
      </c>
      <c r="P5530" s="16">
        <v>0</v>
      </c>
      <c r="Q5530">
        <v>0</v>
      </c>
    </row>
    <row r="5531" spans="1:17" x14ac:dyDescent="0.25">
      <c r="A5531" s="12" t="s">
        <v>454</v>
      </c>
      <c r="B5531" s="41" t="str">
        <f t="shared" si="172"/>
        <v>03</v>
      </c>
      <c r="C5531" s="41" t="str">
        <f t="shared" si="173"/>
        <v>2020</v>
      </c>
      <c r="D5531" t="s">
        <v>1125</v>
      </c>
      <c r="E5531" t="s">
        <v>1670</v>
      </c>
      <c r="F5531" t="s">
        <v>2131</v>
      </c>
      <c r="G5531">
        <v>0</v>
      </c>
      <c r="H5531">
        <v>0</v>
      </c>
      <c r="I5531">
        <v>0</v>
      </c>
      <c r="J5531">
        <v>0</v>
      </c>
      <c r="K5531">
        <v>20</v>
      </c>
      <c r="L5531" s="16">
        <v>0</v>
      </c>
      <c r="M5531" s="16">
        <v>0</v>
      </c>
      <c r="N5531" s="16">
        <v>0</v>
      </c>
      <c r="P5531" s="16">
        <v>0</v>
      </c>
      <c r="Q5531">
        <v>0</v>
      </c>
    </row>
    <row r="5532" spans="1:17" x14ac:dyDescent="0.25">
      <c r="A5532" s="12" t="s">
        <v>450</v>
      </c>
      <c r="B5532" s="41" t="str">
        <f t="shared" si="172"/>
        <v>03</v>
      </c>
      <c r="C5532" s="41" t="str">
        <f t="shared" si="173"/>
        <v>2020</v>
      </c>
      <c r="D5532" t="s">
        <v>1107</v>
      </c>
      <c r="E5532" t="s">
        <v>1684</v>
      </c>
      <c r="F5532" t="s">
        <v>2131</v>
      </c>
      <c r="G5532">
        <v>0</v>
      </c>
      <c r="H5532">
        <v>0</v>
      </c>
      <c r="I5532">
        <v>0</v>
      </c>
      <c r="J5532">
        <v>0</v>
      </c>
      <c r="K5532">
        <v>1</v>
      </c>
      <c r="L5532" s="16">
        <v>0</v>
      </c>
      <c r="M5532" s="16">
        <v>0</v>
      </c>
      <c r="N5532" s="16">
        <v>0</v>
      </c>
      <c r="P5532" s="16">
        <v>0</v>
      </c>
      <c r="Q5532">
        <v>0</v>
      </c>
    </row>
    <row r="5533" spans="1:17" x14ac:dyDescent="0.25">
      <c r="A5533" s="12" t="s">
        <v>450</v>
      </c>
      <c r="B5533" s="41" t="str">
        <f t="shared" si="172"/>
        <v>03</v>
      </c>
      <c r="C5533" s="41" t="str">
        <f t="shared" si="173"/>
        <v>2020</v>
      </c>
      <c r="D5533" t="s">
        <v>1107</v>
      </c>
      <c r="E5533" t="s">
        <v>1145</v>
      </c>
      <c r="F5533" t="s">
        <v>2131</v>
      </c>
      <c r="G5533">
        <v>0</v>
      </c>
      <c r="H5533">
        <v>0</v>
      </c>
      <c r="I5533">
        <v>0</v>
      </c>
      <c r="J5533">
        <v>0</v>
      </c>
      <c r="K5533">
        <v>1</v>
      </c>
      <c r="L5533" s="16">
        <v>0</v>
      </c>
      <c r="M5533" s="16">
        <v>0</v>
      </c>
      <c r="N5533" s="16">
        <v>0</v>
      </c>
      <c r="P5533" s="16">
        <v>0</v>
      </c>
      <c r="Q5533">
        <v>0</v>
      </c>
    </row>
    <row r="5534" spans="1:17" x14ac:dyDescent="0.25">
      <c r="A5534" s="12" t="s">
        <v>450</v>
      </c>
      <c r="B5534" s="41" t="str">
        <f t="shared" si="172"/>
        <v>03</v>
      </c>
      <c r="C5534" s="41" t="str">
        <f t="shared" si="173"/>
        <v>2020</v>
      </c>
      <c r="D5534" t="s">
        <v>1107</v>
      </c>
      <c r="E5534" t="s">
        <v>1145</v>
      </c>
      <c r="F5534" t="s">
        <v>2131</v>
      </c>
      <c r="G5534">
        <v>0</v>
      </c>
      <c r="H5534">
        <v>0</v>
      </c>
      <c r="I5534">
        <v>0</v>
      </c>
      <c r="J5534">
        <v>0</v>
      </c>
      <c r="K5534">
        <v>2</v>
      </c>
      <c r="L5534" s="16">
        <v>0</v>
      </c>
      <c r="M5534" s="16">
        <v>0</v>
      </c>
      <c r="N5534" s="16">
        <v>0</v>
      </c>
      <c r="P5534" s="16">
        <v>0</v>
      </c>
      <c r="Q5534">
        <v>0</v>
      </c>
    </row>
    <row r="5535" spans="1:17" x14ac:dyDescent="0.25">
      <c r="A5535" s="12" t="s">
        <v>451</v>
      </c>
      <c r="B5535" s="41" t="str">
        <f t="shared" si="172"/>
        <v>03</v>
      </c>
      <c r="C5535" s="41" t="str">
        <f t="shared" si="173"/>
        <v>2020</v>
      </c>
      <c r="D5535" t="s">
        <v>1107</v>
      </c>
      <c r="E5535" t="s">
        <v>1306</v>
      </c>
      <c r="F5535" t="s">
        <v>2131</v>
      </c>
      <c r="G5535">
        <v>0</v>
      </c>
      <c r="H5535">
        <v>0</v>
      </c>
      <c r="I5535">
        <v>0</v>
      </c>
      <c r="J5535">
        <v>0</v>
      </c>
      <c r="K5535">
        <v>2</v>
      </c>
      <c r="L5535" s="16">
        <v>0</v>
      </c>
      <c r="M5535" s="16">
        <v>0</v>
      </c>
      <c r="N5535" s="16">
        <v>0</v>
      </c>
      <c r="P5535" s="16">
        <v>0</v>
      </c>
      <c r="Q5535">
        <v>0</v>
      </c>
    </row>
    <row r="5536" spans="1:17" x14ac:dyDescent="0.25">
      <c r="A5536" s="12" t="s">
        <v>451</v>
      </c>
      <c r="B5536" s="41" t="str">
        <f t="shared" si="172"/>
        <v>03</v>
      </c>
      <c r="C5536" s="41" t="str">
        <f t="shared" si="173"/>
        <v>2020</v>
      </c>
      <c r="D5536" t="s">
        <v>1107</v>
      </c>
      <c r="E5536" t="s">
        <v>1148</v>
      </c>
      <c r="F5536" t="s">
        <v>2131</v>
      </c>
      <c r="G5536">
        <v>0</v>
      </c>
      <c r="H5536">
        <v>0</v>
      </c>
      <c r="I5536">
        <v>0</v>
      </c>
      <c r="J5536">
        <v>0</v>
      </c>
      <c r="K5536">
        <v>5</v>
      </c>
      <c r="L5536" s="16">
        <v>0</v>
      </c>
      <c r="M5536" s="16">
        <v>0</v>
      </c>
      <c r="N5536" s="16">
        <v>0</v>
      </c>
      <c r="P5536" s="16">
        <v>0</v>
      </c>
      <c r="Q5536">
        <v>0</v>
      </c>
    </row>
    <row r="5537" spans="1:17" x14ac:dyDescent="0.25">
      <c r="A5537" s="12" t="s">
        <v>453</v>
      </c>
      <c r="B5537" s="41" t="str">
        <f t="shared" si="172"/>
        <v>03</v>
      </c>
      <c r="C5537" s="41" t="str">
        <f t="shared" si="173"/>
        <v>2020</v>
      </c>
      <c r="D5537" t="s">
        <v>1107</v>
      </c>
      <c r="E5537" t="s">
        <v>1146</v>
      </c>
      <c r="F5537" t="s">
        <v>2131</v>
      </c>
      <c r="G5537">
        <v>0</v>
      </c>
      <c r="H5537">
        <v>0</v>
      </c>
      <c r="I5537">
        <v>0</v>
      </c>
      <c r="J5537">
        <v>0</v>
      </c>
      <c r="K5537">
        <v>65</v>
      </c>
      <c r="L5537" s="16">
        <v>0</v>
      </c>
      <c r="M5537" s="16">
        <v>0</v>
      </c>
      <c r="N5537" s="16">
        <v>0</v>
      </c>
      <c r="P5537" s="16">
        <v>0</v>
      </c>
      <c r="Q5537">
        <v>0</v>
      </c>
    </row>
    <row r="5538" spans="1:17" x14ac:dyDescent="0.25">
      <c r="A5538" s="12" t="s">
        <v>453</v>
      </c>
      <c r="B5538" s="41" t="str">
        <f t="shared" si="172"/>
        <v>03</v>
      </c>
      <c r="C5538" s="41" t="str">
        <f t="shared" si="173"/>
        <v>2020</v>
      </c>
      <c r="D5538" t="s">
        <v>1117</v>
      </c>
      <c r="E5538" t="s">
        <v>2014</v>
      </c>
      <c r="F5538" t="s">
        <v>2131</v>
      </c>
      <c r="G5538">
        <v>0</v>
      </c>
      <c r="H5538">
        <v>0</v>
      </c>
      <c r="I5538">
        <v>0</v>
      </c>
      <c r="J5538">
        <v>0</v>
      </c>
      <c r="K5538">
        <v>10</v>
      </c>
      <c r="L5538" s="16">
        <v>0</v>
      </c>
      <c r="M5538" s="16">
        <v>0</v>
      </c>
      <c r="N5538" s="16">
        <v>0</v>
      </c>
      <c r="P5538" s="16">
        <v>0</v>
      </c>
      <c r="Q5538">
        <v>0</v>
      </c>
    </row>
    <row r="5539" spans="1:17" x14ac:dyDescent="0.25">
      <c r="A5539" s="12" t="s">
        <v>454</v>
      </c>
      <c r="B5539" s="41" t="str">
        <f t="shared" si="172"/>
        <v>03</v>
      </c>
      <c r="C5539" s="41" t="str">
        <f t="shared" si="173"/>
        <v>2020</v>
      </c>
      <c r="D5539" t="s">
        <v>1117</v>
      </c>
      <c r="E5539" t="s">
        <v>1305</v>
      </c>
      <c r="F5539" t="s">
        <v>2131</v>
      </c>
      <c r="G5539">
        <v>0</v>
      </c>
      <c r="H5539">
        <v>0</v>
      </c>
      <c r="I5539">
        <v>0</v>
      </c>
      <c r="J5539">
        <v>0</v>
      </c>
      <c r="K5539">
        <v>0</v>
      </c>
      <c r="L5539" s="16">
        <v>0</v>
      </c>
      <c r="M5539" s="16">
        <v>0</v>
      </c>
      <c r="N5539" s="16">
        <v>0</v>
      </c>
      <c r="P5539" s="16">
        <v>0</v>
      </c>
      <c r="Q5539">
        <v>0</v>
      </c>
    </row>
    <row r="5540" spans="1:17" x14ac:dyDescent="0.25">
      <c r="A5540" s="12" t="s">
        <v>454</v>
      </c>
      <c r="B5540" s="41" t="str">
        <f t="shared" si="172"/>
        <v>03</v>
      </c>
      <c r="C5540" s="41" t="str">
        <f t="shared" si="173"/>
        <v>2020</v>
      </c>
      <c r="D5540" t="s">
        <v>1117</v>
      </c>
      <c r="E5540" t="s">
        <v>1538</v>
      </c>
      <c r="F5540" t="s">
        <v>2131</v>
      </c>
      <c r="G5540">
        <v>0</v>
      </c>
      <c r="H5540">
        <v>0</v>
      </c>
      <c r="I5540">
        <v>0</v>
      </c>
      <c r="J5540">
        <v>0</v>
      </c>
      <c r="K5540">
        <v>55</v>
      </c>
      <c r="L5540" s="16">
        <v>0</v>
      </c>
      <c r="M5540" s="16">
        <v>0</v>
      </c>
      <c r="N5540" s="16">
        <v>0</v>
      </c>
      <c r="P5540" s="16">
        <v>0</v>
      </c>
      <c r="Q5540">
        <v>0</v>
      </c>
    </row>
    <row r="5541" spans="1:17" x14ac:dyDescent="0.25">
      <c r="A5541" s="12" t="s">
        <v>448</v>
      </c>
      <c r="B5541" s="41" t="str">
        <f t="shared" si="172"/>
        <v>03</v>
      </c>
      <c r="C5541" s="41" t="str">
        <f t="shared" si="173"/>
        <v>2020</v>
      </c>
      <c r="D5541" t="s">
        <v>1113</v>
      </c>
      <c r="E5541" t="s">
        <v>1445</v>
      </c>
      <c r="F5541" t="s">
        <v>2131</v>
      </c>
      <c r="G5541">
        <v>0</v>
      </c>
      <c r="H5541">
        <v>0</v>
      </c>
      <c r="I5541">
        <v>0</v>
      </c>
      <c r="J5541">
        <v>0</v>
      </c>
      <c r="K5541">
        <v>2</v>
      </c>
      <c r="L5541" s="16">
        <v>0</v>
      </c>
      <c r="M5541" s="16">
        <v>0</v>
      </c>
      <c r="N5541" s="16">
        <v>0</v>
      </c>
      <c r="P5541" s="16">
        <v>0</v>
      </c>
      <c r="Q5541">
        <v>0</v>
      </c>
    </row>
    <row r="5542" spans="1:17" x14ac:dyDescent="0.25">
      <c r="A5542" s="12" t="s">
        <v>450</v>
      </c>
      <c r="B5542" s="41" t="str">
        <f t="shared" si="172"/>
        <v>03</v>
      </c>
      <c r="C5542" s="41" t="str">
        <f t="shared" si="173"/>
        <v>2020</v>
      </c>
      <c r="D5542" t="s">
        <v>1113</v>
      </c>
      <c r="E5542" t="s">
        <v>2015</v>
      </c>
      <c r="F5542" t="s">
        <v>2131</v>
      </c>
      <c r="G5542">
        <v>0</v>
      </c>
      <c r="H5542">
        <v>0</v>
      </c>
      <c r="I5542">
        <v>0</v>
      </c>
      <c r="J5542">
        <v>0</v>
      </c>
      <c r="K5542">
        <v>3</v>
      </c>
      <c r="L5542" s="16">
        <v>0</v>
      </c>
      <c r="M5542" s="16">
        <v>0</v>
      </c>
      <c r="N5542" s="16">
        <v>0</v>
      </c>
      <c r="P5542" s="16">
        <v>0</v>
      </c>
      <c r="Q5542">
        <v>0</v>
      </c>
    </row>
    <row r="5543" spans="1:17" x14ac:dyDescent="0.25">
      <c r="A5543" s="12" t="s">
        <v>450</v>
      </c>
      <c r="B5543" s="41" t="str">
        <f t="shared" si="172"/>
        <v>03</v>
      </c>
      <c r="C5543" s="41" t="str">
        <f t="shared" si="173"/>
        <v>2020</v>
      </c>
      <c r="D5543" t="s">
        <v>1113</v>
      </c>
      <c r="E5543" t="s">
        <v>1512</v>
      </c>
      <c r="F5543" t="s">
        <v>2131</v>
      </c>
      <c r="G5543">
        <v>0</v>
      </c>
      <c r="H5543">
        <v>0</v>
      </c>
      <c r="I5543">
        <v>0</v>
      </c>
      <c r="J5543">
        <v>0</v>
      </c>
      <c r="K5543">
        <v>1</v>
      </c>
      <c r="L5543" s="16">
        <v>0</v>
      </c>
      <c r="M5543" s="16">
        <v>0</v>
      </c>
      <c r="N5543" s="16">
        <v>0</v>
      </c>
      <c r="P5543" s="16">
        <v>0</v>
      </c>
      <c r="Q5543">
        <v>0</v>
      </c>
    </row>
    <row r="5544" spans="1:17" x14ac:dyDescent="0.25">
      <c r="A5544" s="12" t="s">
        <v>450</v>
      </c>
      <c r="B5544" s="41" t="str">
        <f t="shared" si="172"/>
        <v>03</v>
      </c>
      <c r="C5544" s="41" t="str">
        <f t="shared" si="173"/>
        <v>2020</v>
      </c>
      <c r="D5544" t="s">
        <v>1113</v>
      </c>
      <c r="E5544" t="s">
        <v>1512</v>
      </c>
      <c r="F5544" t="s">
        <v>2131</v>
      </c>
      <c r="G5544">
        <v>0</v>
      </c>
      <c r="H5544">
        <v>0</v>
      </c>
      <c r="I5544">
        <v>0</v>
      </c>
      <c r="J5544">
        <v>0</v>
      </c>
      <c r="K5544">
        <v>2</v>
      </c>
      <c r="L5544" s="16">
        <v>0</v>
      </c>
      <c r="M5544" s="16">
        <v>0</v>
      </c>
      <c r="N5544" s="16">
        <v>0</v>
      </c>
      <c r="P5544" s="16">
        <v>0</v>
      </c>
      <c r="Q5544">
        <v>0</v>
      </c>
    </row>
    <row r="5545" spans="1:17" x14ac:dyDescent="0.25">
      <c r="A5545" s="12" t="s">
        <v>454</v>
      </c>
      <c r="B5545" s="41" t="str">
        <f t="shared" si="172"/>
        <v>03</v>
      </c>
      <c r="C5545" s="41" t="str">
        <f t="shared" si="173"/>
        <v>2020</v>
      </c>
      <c r="D5545" t="s">
        <v>1110</v>
      </c>
      <c r="E5545" t="s">
        <v>1309</v>
      </c>
      <c r="F5545" t="s">
        <v>2136</v>
      </c>
      <c r="G5545">
        <v>0</v>
      </c>
      <c r="H5545">
        <v>0</v>
      </c>
      <c r="I5545">
        <v>6</v>
      </c>
      <c r="J5545">
        <v>0</v>
      </c>
      <c r="K5545">
        <v>0</v>
      </c>
      <c r="L5545" s="16">
        <v>0</v>
      </c>
      <c r="M5545" s="16">
        <v>0</v>
      </c>
      <c r="N5545" s="16">
        <v>0</v>
      </c>
      <c r="P5545" s="16">
        <v>0</v>
      </c>
      <c r="Q5545">
        <v>0</v>
      </c>
    </row>
    <row r="5546" spans="1:17" x14ac:dyDescent="0.25">
      <c r="A5546" s="12" t="s">
        <v>454</v>
      </c>
      <c r="B5546" s="41" t="str">
        <f t="shared" si="172"/>
        <v>03</v>
      </c>
      <c r="C5546" s="41" t="str">
        <f t="shared" si="173"/>
        <v>2020</v>
      </c>
      <c r="D5546" t="s">
        <v>1111</v>
      </c>
      <c r="E5546" t="s">
        <v>1233</v>
      </c>
      <c r="F5546" t="s">
        <v>2133</v>
      </c>
      <c r="G5546">
        <v>0</v>
      </c>
      <c r="H5546">
        <v>0</v>
      </c>
      <c r="I5546">
        <v>4</v>
      </c>
      <c r="J5546">
        <v>0</v>
      </c>
      <c r="K5546">
        <v>0</v>
      </c>
      <c r="L5546" s="16">
        <v>0</v>
      </c>
      <c r="M5546" s="16">
        <v>0</v>
      </c>
      <c r="N5546" s="16">
        <v>0</v>
      </c>
      <c r="P5546" s="16">
        <v>0</v>
      </c>
      <c r="Q5546">
        <v>0</v>
      </c>
    </row>
    <row r="5547" spans="1:17" x14ac:dyDescent="0.25">
      <c r="A5547" s="12" t="s">
        <v>454</v>
      </c>
      <c r="B5547" s="41" t="str">
        <f t="shared" si="172"/>
        <v>03</v>
      </c>
      <c r="C5547" s="41" t="str">
        <f t="shared" si="173"/>
        <v>2020</v>
      </c>
      <c r="D5547" t="s">
        <v>1109</v>
      </c>
      <c r="E5547" t="s">
        <v>1290</v>
      </c>
      <c r="F5547" t="s">
        <v>2131</v>
      </c>
      <c r="G5547">
        <v>0</v>
      </c>
      <c r="H5547">
        <v>0</v>
      </c>
      <c r="I5547">
        <v>0</v>
      </c>
      <c r="J5547">
        <v>0</v>
      </c>
      <c r="K5547">
        <v>1200</v>
      </c>
      <c r="L5547" s="16">
        <v>0</v>
      </c>
      <c r="M5547" s="16">
        <v>0</v>
      </c>
      <c r="N5547" s="16">
        <v>0</v>
      </c>
      <c r="P5547" s="16">
        <v>0</v>
      </c>
      <c r="Q5547">
        <v>0</v>
      </c>
    </row>
    <row r="5548" spans="1:17" x14ac:dyDescent="0.25">
      <c r="A5548" s="12" t="s">
        <v>450</v>
      </c>
      <c r="B5548" s="41" t="str">
        <f t="shared" si="172"/>
        <v>03</v>
      </c>
      <c r="C5548" s="41" t="str">
        <f t="shared" si="173"/>
        <v>2020</v>
      </c>
      <c r="D5548" t="s">
        <v>1113</v>
      </c>
      <c r="E5548" t="s">
        <v>1470</v>
      </c>
      <c r="F5548" t="s">
        <v>2131</v>
      </c>
      <c r="G5548">
        <v>0</v>
      </c>
      <c r="H5548">
        <v>0</v>
      </c>
      <c r="I5548">
        <v>0</v>
      </c>
      <c r="J5548">
        <v>0</v>
      </c>
      <c r="K5548">
        <v>1</v>
      </c>
      <c r="L5548" s="16">
        <v>0</v>
      </c>
      <c r="M5548" s="16">
        <v>0</v>
      </c>
      <c r="N5548" s="16">
        <v>0</v>
      </c>
      <c r="P5548" s="16">
        <v>0</v>
      </c>
      <c r="Q5548">
        <v>0</v>
      </c>
    </row>
    <row r="5549" spans="1:17" x14ac:dyDescent="0.25">
      <c r="A5549" s="12" t="s">
        <v>455</v>
      </c>
      <c r="B5549" s="41" t="str">
        <f t="shared" si="172"/>
        <v>03</v>
      </c>
      <c r="C5549" s="41" t="str">
        <f t="shared" si="173"/>
        <v>2020</v>
      </c>
      <c r="D5549" t="s">
        <v>1113</v>
      </c>
      <c r="E5549" t="s">
        <v>1262</v>
      </c>
      <c r="F5549" t="s">
        <v>2131</v>
      </c>
      <c r="G5549">
        <v>0</v>
      </c>
      <c r="H5549">
        <v>0</v>
      </c>
      <c r="I5549">
        <v>0</v>
      </c>
      <c r="J5549">
        <v>0</v>
      </c>
      <c r="K5549">
        <v>33</v>
      </c>
      <c r="L5549" s="16">
        <v>0</v>
      </c>
      <c r="M5549" s="16">
        <v>0</v>
      </c>
      <c r="N5549" s="16">
        <v>0</v>
      </c>
      <c r="P5549" s="16">
        <v>0</v>
      </c>
      <c r="Q5549">
        <v>0</v>
      </c>
    </row>
    <row r="5550" spans="1:17" x14ac:dyDescent="0.25">
      <c r="A5550" s="12" t="s">
        <v>453</v>
      </c>
      <c r="B5550" s="41" t="str">
        <f t="shared" si="172"/>
        <v>03</v>
      </c>
      <c r="C5550" s="41" t="str">
        <f t="shared" si="173"/>
        <v>2020</v>
      </c>
      <c r="D5550" t="s">
        <v>1113</v>
      </c>
      <c r="E5550" t="s">
        <v>1456</v>
      </c>
      <c r="F5550" t="s">
        <v>2131</v>
      </c>
      <c r="G5550">
        <v>0</v>
      </c>
      <c r="H5550">
        <v>0</v>
      </c>
      <c r="I5550">
        <v>0</v>
      </c>
      <c r="J5550">
        <v>0</v>
      </c>
      <c r="K5550">
        <v>2</v>
      </c>
      <c r="L5550" s="16">
        <v>0</v>
      </c>
      <c r="M5550" s="16">
        <v>0</v>
      </c>
      <c r="N5550" s="16">
        <v>0</v>
      </c>
      <c r="P5550" s="16">
        <v>0</v>
      </c>
      <c r="Q5550">
        <v>0</v>
      </c>
    </row>
    <row r="5551" spans="1:17" x14ac:dyDescent="0.25">
      <c r="A5551" s="12" t="s">
        <v>455</v>
      </c>
      <c r="B5551" s="41" t="str">
        <f t="shared" si="172"/>
        <v>03</v>
      </c>
      <c r="C5551" s="41" t="str">
        <f t="shared" si="173"/>
        <v>2020</v>
      </c>
      <c r="D5551" t="s">
        <v>1126</v>
      </c>
      <c r="E5551" t="s">
        <v>1587</v>
      </c>
      <c r="F5551" t="s">
        <v>2137</v>
      </c>
      <c r="G5551">
        <v>0</v>
      </c>
      <c r="H5551">
        <v>0</v>
      </c>
      <c r="I5551">
        <v>13</v>
      </c>
      <c r="J5551">
        <v>0</v>
      </c>
      <c r="K5551">
        <v>0</v>
      </c>
      <c r="L5551" s="16">
        <v>0</v>
      </c>
      <c r="M5551" s="16">
        <v>0</v>
      </c>
      <c r="N5551" s="16">
        <v>0</v>
      </c>
      <c r="P5551" s="16">
        <v>0</v>
      </c>
      <c r="Q5551">
        <v>0</v>
      </c>
    </row>
    <row r="5552" spans="1:17" x14ac:dyDescent="0.25">
      <c r="A5552" s="12" t="s">
        <v>455</v>
      </c>
      <c r="B5552" s="41" t="str">
        <f t="shared" si="172"/>
        <v>03</v>
      </c>
      <c r="C5552" s="41" t="str">
        <f t="shared" si="173"/>
        <v>2020</v>
      </c>
      <c r="D5552" t="s">
        <v>1108</v>
      </c>
      <c r="E5552" t="s">
        <v>1235</v>
      </c>
      <c r="F5552" t="s">
        <v>2131</v>
      </c>
      <c r="G5552">
        <v>0</v>
      </c>
      <c r="H5552">
        <v>0</v>
      </c>
      <c r="I5552">
        <v>0</v>
      </c>
      <c r="J5552">
        <v>0</v>
      </c>
      <c r="K5552">
        <v>3</v>
      </c>
      <c r="L5552" s="16">
        <v>0</v>
      </c>
      <c r="M5552" s="16">
        <v>0</v>
      </c>
      <c r="N5552" s="16">
        <v>0</v>
      </c>
      <c r="P5552" s="16">
        <v>0</v>
      </c>
      <c r="Q5552">
        <v>0</v>
      </c>
    </row>
    <row r="5553" spans="1:17" x14ac:dyDescent="0.25">
      <c r="A5553" s="12" t="s">
        <v>451</v>
      </c>
      <c r="B5553" s="41" t="str">
        <f t="shared" si="172"/>
        <v>03</v>
      </c>
      <c r="C5553" s="41" t="str">
        <f t="shared" si="173"/>
        <v>2020</v>
      </c>
      <c r="D5553" t="s">
        <v>1109</v>
      </c>
      <c r="E5553" t="s">
        <v>1377</v>
      </c>
      <c r="F5553" t="s">
        <v>2131</v>
      </c>
      <c r="G5553">
        <v>0</v>
      </c>
      <c r="H5553">
        <v>0</v>
      </c>
      <c r="I5553">
        <v>0</v>
      </c>
      <c r="J5553">
        <v>0</v>
      </c>
      <c r="K5553">
        <v>80</v>
      </c>
      <c r="L5553" s="16">
        <v>0</v>
      </c>
      <c r="M5553" s="16">
        <v>0</v>
      </c>
      <c r="N5553" s="16">
        <v>0</v>
      </c>
      <c r="P5553" s="16">
        <v>0</v>
      </c>
      <c r="Q5553">
        <v>0</v>
      </c>
    </row>
    <row r="5554" spans="1:17" x14ac:dyDescent="0.25">
      <c r="A5554" s="12" t="s">
        <v>455</v>
      </c>
      <c r="B5554" s="41" t="str">
        <f t="shared" si="172"/>
        <v>03</v>
      </c>
      <c r="C5554" s="41" t="str">
        <f t="shared" si="173"/>
        <v>2020</v>
      </c>
      <c r="D5554" t="s">
        <v>1109</v>
      </c>
      <c r="E5554" t="s">
        <v>1377</v>
      </c>
      <c r="F5554" t="s">
        <v>2131</v>
      </c>
      <c r="G5554">
        <v>0</v>
      </c>
      <c r="H5554">
        <v>0</v>
      </c>
      <c r="I5554">
        <v>0</v>
      </c>
      <c r="J5554">
        <v>0</v>
      </c>
      <c r="K5554">
        <v>4</v>
      </c>
      <c r="L5554" s="16">
        <v>0</v>
      </c>
      <c r="M5554" s="16">
        <v>0</v>
      </c>
      <c r="N5554" s="16">
        <v>0</v>
      </c>
      <c r="P5554" s="16">
        <v>0</v>
      </c>
      <c r="Q5554">
        <v>0</v>
      </c>
    </row>
    <row r="5555" spans="1:17" x14ac:dyDescent="0.25">
      <c r="A5555" s="12" t="s">
        <v>455</v>
      </c>
      <c r="B5555" s="41" t="str">
        <f t="shared" si="172"/>
        <v>03</v>
      </c>
      <c r="C5555" s="41" t="str">
        <f t="shared" si="173"/>
        <v>2020</v>
      </c>
      <c r="D5555" t="s">
        <v>1110</v>
      </c>
      <c r="E5555" t="s">
        <v>1784</v>
      </c>
      <c r="F5555" t="s">
        <v>2131</v>
      </c>
      <c r="G5555">
        <v>0</v>
      </c>
      <c r="H5555">
        <v>0</v>
      </c>
      <c r="I5555">
        <v>0</v>
      </c>
      <c r="J5555">
        <v>0</v>
      </c>
      <c r="K5555">
        <v>5</v>
      </c>
      <c r="L5555" s="16">
        <v>0</v>
      </c>
      <c r="M5555" s="16">
        <v>0</v>
      </c>
      <c r="N5555" s="16">
        <v>0</v>
      </c>
      <c r="P5555" s="16">
        <v>0</v>
      </c>
      <c r="Q5555">
        <v>0</v>
      </c>
    </row>
    <row r="5556" spans="1:17" x14ac:dyDescent="0.25">
      <c r="A5556" s="12" t="s">
        <v>455</v>
      </c>
      <c r="B5556" s="41" t="str">
        <f t="shared" si="172"/>
        <v>03</v>
      </c>
      <c r="C5556" s="41" t="str">
        <f t="shared" si="173"/>
        <v>2020</v>
      </c>
      <c r="D5556" t="s">
        <v>1111</v>
      </c>
      <c r="E5556" t="s">
        <v>1169</v>
      </c>
      <c r="F5556" t="s">
        <v>2131</v>
      </c>
      <c r="G5556">
        <v>0</v>
      </c>
      <c r="H5556">
        <v>0</v>
      </c>
      <c r="I5556">
        <v>0</v>
      </c>
      <c r="J5556">
        <v>0</v>
      </c>
      <c r="K5556">
        <v>12</v>
      </c>
      <c r="L5556" s="16">
        <v>0</v>
      </c>
      <c r="M5556" s="16">
        <v>0</v>
      </c>
      <c r="N5556" s="16">
        <v>0</v>
      </c>
      <c r="P5556" s="16">
        <v>0</v>
      </c>
      <c r="Q5556">
        <v>0</v>
      </c>
    </row>
    <row r="5557" spans="1:17" x14ac:dyDescent="0.25">
      <c r="A5557" s="12" t="s">
        <v>455</v>
      </c>
      <c r="B5557" s="41" t="str">
        <f t="shared" si="172"/>
        <v>03</v>
      </c>
      <c r="C5557" s="41" t="str">
        <f t="shared" si="173"/>
        <v>2020</v>
      </c>
      <c r="D5557" t="s">
        <v>1116</v>
      </c>
      <c r="E5557" t="s">
        <v>1842</v>
      </c>
      <c r="F5557" t="s">
        <v>2129</v>
      </c>
      <c r="G5557">
        <v>0</v>
      </c>
      <c r="H5557">
        <v>2</v>
      </c>
      <c r="I5557">
        <v>2</v>
      </c>
      <c r="J5557">
        <v>0</v>
      </c>
      <c r="K5557">
        <v>0</v>
      </c>
      <c r="L5557" s="16">
        <v>0</v>
      </c>
      <c r="M5557" s="16">
        <v>0</v>
      </c>
      <c r="N5557" s="16">
        <v>0</v>
      </c>
      <c r="P5557" s="16">
        <v>0</v>
      </c>
      <c r="Q5557">
        <v>0</v>
      </c>
    </row>
    <row r="5558" spans="1:17" x14ac:dyDescent="0.25">
      <c r="A5558" s="12" t="s">
        <v>455</v>
      </c>
      <c r="B5558" s="41" t="str">
        <f t="shared" si="172"/>
        <v>03</v>
      </c>
      <c r="C5558" s="41" t="str">
        <f t="shared" si="173"/>
        <v>2020</v>
      </c>
      <c r="D5558" t="s">
        <v>1111</v>
      </c>
      <c r="E5558" t="s">
        <v>1234</v>
      </c>
      <c r="F5558" t="s">
        <v>2133</v>
      </c>
      <c r="G5558">
        <v>0</v>
      </c>
      <c r="H5558">
        <v>0</v>
      </c>
      <c r="I5558">
        <v>0</v>
      </c>
      <c r="J5558">
        <v>0</v>
      </c>
      <c r="K5558">
        <v>0</v>
      </c>
      <c r="L5558" s="16">
        <v>0</v>
      </c>
      <c r="M5558" s="16">
        <v>0</v>
      </c>
      <c r="N5558" s="16">
        <v>0</v>
      </c>
      <c r="P5558" s="16">
        <v>0</v>
      </c>
      <c r="Q5558">
        <v>0</v>
      </c>
    </row>
    <row r="5559" spans="1:17" x14ac:dyDescent="0.25">
      <c r="A5559" s="12" t="s">
        <v>455</v>
      </c>
      <c r="B5559" s="41" t="str">
        <f t="shared" si="172"/>
        <v>03</v>
      </c>
      <c r="C5559" s="41" t="str">
        <f t="shared" si="173"/>
        <v>2020</v>
      </c>
      <c r="D5559" t="s">
        <v>1111</v>
      </c>
      <c r="E5559" t="s">
        <v>1320</v>
      </c>
      <c r="F5559" t="s">
        <v>2133</v>
      </c>
      <c r="G5559">
        <v>0</v>
      </c>
      <c r="H5559">
        <v>0</v>
      </c>
      <c r="I5559">
        <v>0</v>
      </c>
      <c r="J5559">
        <v>0</v>
      </c>
      <c r="K5559">
        <v>0</v>
      </c>
      <c r="L5559" s="16">
        <v>0</v>
      </c>
      <c r="M5559" s="16">
        <v>0</v>
      </c>
      <c r="N5559" s="16">
        <v>0</v>
      </c>
      <c r="P5559" s="16">
        <v>0</v>
      </c>
      <c r="Q5559">
        <v>0</v>
      </c>
    </row>
    <row r="5560" spans="1:17" x14ac:dyDescent="0.25">
      <c r="A5560" s="12" t="s">
        <v>450</v>
      </c>
      <c r="B5560" s="41" t="str">
        <f t="shared" si="172"/>
        <v>03</v>
      </c>
      <c r="C5560" s="41" t="str">
        <f t="shared" si="173"/>
        <v>2020</v>
      </c>
      <c r="D5560" t="s">
        <v>1113</v>
      </c>
      <c r="E5560" t="s">
        <v>1523</v>
      </c>
      <c r="F5560" t="s">
        <v>2131</v>
      </c>
      <c r="G5560">
        <v>0</v>
      </c>
      <c r="H5560">
        <v>0</v>
      </c>
      <c r="I5560">
        <v>0</v>
      </c>
      <c r="J5560">
        <v>0</v>
      </c>
      <c r="K5560">
        <v>20</v>
      </c>
      <c r="L5560" s="16">
        <v>0</v>
      </c>
      <c r="M5560" s="16">
        <v>0</v>
      </c>
      <c r="N5560" s="16">
        <v>0</v>
      </c>
      <c r="P5560" s="16">
        <v>0</v>
      </c>
      <c r="Q5560">
        <v>0</v>
      </c>
    </row>
    <row r="5561" spans="1:17" x14ac:dyDescent="0.25">
      <c r="A5561" s="12" t="s">
        <v>450</v>
      </c>
      <c r="B5561" s="41" t="str">
        <f t="shared" si="172"/>
        <v>03</v>
      </c>
      <c r="C5561" s="41" t="str">
        <f t="shared" si="173"/>
        <v>2020</v>
      </c>
      <c r="D5561" t="s">
        <v>1113</v>
      </c>
      <c r="E5561" t="s">
        <v>1314</v>
      </c>
      <c r="F5561" t="s">
        <v>2131</v>
      </c>
      <c r="G5561">
        <v>0</v>
      </c>
      <c r="H5561">
        <v>0</v>
      </c>
      <c r="I5561">
        <v>0</v>
      </c>
      <c r="J5561">
        <v>0</v>
      </c>
      <c r="K5561">
        <v>16</v>
      </c>
      <c r="L5561" s="16">
        <v>0</v>
      </c>
      <c r="M5561" s="16">
        <v>0</v>
      </c>
      <c r="N5561" s="16">
        <v>0</v>
      </c>
      <c r="P5561" s="16">
        <v>0</v>
      </c>
      <c r="Q5561">
        <v>0</v>
      </c>
    </row>
    <row r="5562" spans="1:17" x14ac:dyDescent="0.25">
      <c r="A5562" s="12" t="s">
        <v>454</v>
      </c>
      <c r="B5562" s="41" t="str">
        <f t="shared" si="172"/>
        <v>03</v>
      </c>
      <c r="C5562" s="41" t="str">
        <f t="shared" si="173"/>
        <v>2020</v>
      </c>
      <c r="D5562" t="s">
        <v>1113</v>
      </c>
      <c r="E5562" t="s">
        <v>1165</v>
      </c>
      <c r="F5562" t="s">
        <v>2131</v>
      </c>
      <c r="G5562">
        <v>0</v>
      </c>
      <c r="H5562">
        <v>0</v>
      </c>
      <c r="I5562">
        <v>0</v>
      </c>
      <c r="J5562">
        <v>0</v>
      </c>
      <c r="K5562">
        <v>4</v>
      </c>
      <c r="L5562" s="16">
        <v>0</v>
      </c>
      <c r="M5562" s="16">
        <v>0</v>
      </c>
      <c r="N5562" s="16">
        <v>0</v>
      </c>
      <c r="P5562" s="16">
        <v>0</v>
      </c>
      <c r="Q5562">
        <v>0</v>
      </c>
    </row>
    <row r="5563" spans="1:17" x14ac:dyDescent="0.25">
      <c r="A5563" s="12" t="s">
        <v>456</v>
      </c>
      <c r="B5563" s="41" t="str">
        <f t="shared" si="172"/>
        <v>06</v>
      </c>
      <c r="C5563" s="41" t="str">
        <f t="shared" si="173"/>
        <v>2020</v>
      </c>
      <c r="D5563" t="s">
        <v>1115</v>
      </c>
      <c r="E5563" t="s">
        <v>1164</v>
      </c>
      <c r="F5563" t="s">
        <v>2161</v>
      </c>
      <c r="G5563">
        <v>0</v>
      </c>
      <c r="H5563">
        <v>0</v>
      </c>
      <c r="I5563">
        <v>80</v>
      </c>
      <c r="J5563">
        <v>0</v>
      </c>
      <c r="K5563">
        <v>0</v>
      </c>
      <c r="L5563" s="16">
        <v>0</v>
      </c>
      <c r="M5563" s="16">
        <v>0</v>
      </c>
      <c r="N5563" s="16">
        <v>0</v>
      </c>
      <c r="P5563" s="16">
        <v>0</v>
      </c>
      <c r="Q5563">
        <v>0</v>
      </c>
    </row>
    <row r="5564" spans="1:17" x14ac:dyDescent="0.25">
      <c r="A5564" s="12" t="s">
        <v>454</v>
      </c>
      <c r="B5564" s="41" t="str">
        <f t="shared" si="172"/>
        <v>03</v>
      </c>
      <c r="C5564" s="41" t="str">
        <f t="shared" si="173"/>
        <v>2020</v>
      </c>
      <c r="D5564" t="s">
        <v>1113</v>
      </c>
      <c r="E5564" t="s">
        <v>1681</v>
      </c>
      <c r="F5564" t="s">
        <v>2131</v>
      </c>
      <c r="G5564">
        <v>0</v>
      </c>
      <c r="H5564">
        <v>0</v>
      </c>
      <c r="I5564">
        <v>0</v>
      </c>
      <c r="J5564">
        <v>0</v>
      </c>
      <c r="K5564">
        <v>2</v>
      </c>
      <c r="L5564" s="16">
        <v>0</v>
      </c>
      <c r="M5564" s="16">
        <v>0</v>
      </c>
      <c r="N5564" s="16">
        <v>0</v>
      </c>
      <c r="P5564" s="16">
        <v>0</v>
      </c>
      <c r="Q5564">
        <v>0</v>
      </c>
    </row>
    <row r="5565" spans="1:17" x14ac:dyDescent="0.25">
      <c r="A5565" s="12" t="s">
        <v>454</v>
      </c>
      <c r="B5565" s="41" t="str">
        <f t="shared" si="172"/>
        <v>03</v>
      </c>
      <c r="C5565" s="41" t="str">
        <f t="shared" si="173"/>
        <v>2020</v>
      </c>
      <c r="D5565" t="s">
        <v>1113</v>
      </c>
      <c r="E5565" t="s">
        <v>1476</v>
      </c>
      <c r="F5565" t="s">
        <v>2131</v>
      </c>
      <c r="G5565">
        <v>0</v>
      </c>
      <c r="H5565">
        <v>0</v>
      </c>
      <c r="I5565">
        <v>0</v>
      </c>
      <c r="J5565">
        <v>0</v>
      </c>
      <c r="K5565">
        <v>2</v>
      </c>
      <c r="L5565" s="16">
        <v>0</v>
      </c>
      <c r="M5565" s="16">
        <v>0</v>
      </c>
      <c r="N5565" s="16">
        <v>0</v>
      </c>
      <c r="P5565" s="16">
        <v>0</v>
      </c>
      <c r="Q5565">
        <v>0</v>
      </c>
    </row>
    <row r="5566" spans="1:17" x14ac:dyDescent="0.25">
      <c r="A5566" s="12" t="s">
        <v>455</v>
      </c>
      <c r="B5566" s="41" t="str">
        <f t="shared" si="172"/>
        <v>03</v>
      </c>
      <c r="C5566" s="41" t="str">
        <f t="shared" si="173"/>
        <v>2020</v>
      </c>
      <c r="D5566" t="s">
        <v>1112</v>
      </c>
      <c r="E5566" t="s">
        <v>1304</v>
      </c>
      <c r="F5566" t="s">
        <v>2131</v>
      </c>
      <c r="G5566">
        <v>0</v>
      </c>
      <c r="H5566">
        <v>0</v>
      </c>
      <c r="I5566">
        <v>0</v>
      </c>
      <c r="J5566">
        <v>0</v>
      </c>
      <c r="K5566">
        <v>1</v>
      </c>
      <c r="L5566" s="16">
        <v>0</v>
      </c>
      <c r="M5566" s="16">
        <v>0</v>
      </c>
      <c r="N5566" s="16">
        <v>0</v>
      </c>
      <c r="P5566" s="16">
        <v>0</v>
      </c>
      <c r="Q5566">
        <v>0</v>
      </c>
    </row>
    <row r="5567" spans="1:17" x14ac:dyDescent="0.25">
      <c r="A5567" s="12" t="s">
        <v>455</v>
      </c>
      <c r="B5567" s="41" t="str">
        <f t="shared" si="172"/>
        <v>03</v>
      </c>
      <c r="C5567" s="41" t="str">
        <f t="shared" si="173"/>
        <v>2020</v>
      </c>
      <c r="D5567" t="s">
        <v>1129</v>
      </c>
      <c r="E5567" t="s">
        <v>1389</v>
      </c>
      <c r="F5567" t="s">
        <v>2131</v>
      </c>
      <c r="G5567">
        <v>0</v>
      </c>
      <c r="H5567">
        <v>0</v>
      </c>
      <c r="I5567">
        <v>0</v>
      </c>
      <c r="J5567">
        <v>0</v>
      </c>
      <c r="K5567">
        <v>4</v>
      </c>
      <c r="L5567" s="16">
        <v>0</v>
      </c>
      <c r="M5567" s="16">
        <v>0</v>
      </c>
      <c r="N5567" s="16">
        <v>0</v>
      </c>
      <c r="P5567" s="16">
        <v>0</v>
      </c>
      <c r="Q5567">
        <v>0</v>
      </c>
    </row>
    <row r="5568" spans="1:17" x14ac:dyDescent="0.25">
      <c r="A5568" s="12" t="s">
        <v>455</v>
      </c>
      <c r="B5568" s="41" t="str">
        <f t="shared" si="172"/>
        <v>03</v>
      </c>
      <c r="C5568" s="41" t="str">
        <f t="shared" si="173"/>
        <v>2020</v>
      </c>
      <c r="D5568" t="s">
        <v>1117</v>
      </c>
      <c r="E5568" t="s">
        <v>1428</v>
      </c>
      <c r="F5568" t="s">
        <v>2131</v>
      </c>
      <c r="G5568">
        <v>0</v>
      </c>
      <c r="H5568">
        <v>0</v>
      </c>
      <c r="I5568">
        <v>0</v>
      </c>
      <c r="J5568">
        <v>0</v>
      </c>
      <c r="K5568">
        <v>10</v>
      </c>
      <c r="L5568" s="16">
        <v>0</v>
      </c>
      <c r="M5568" s="16">
        <v>0</v>
      </c>
      <c r="N5568" s="16">
        <v>0</v>
      </c>
      <c r="P5568" s="16">
        <v>0</v>
      </c>
      <c r="Q5568">
        <v>0</v>
      </c>
    </row>
    <row r="5569" spans="1:17" x14ac:dyDescent="0.25">
      <c r="A5569" s="12" t="s">
        <v>455</v>
      </c>
      <c r="B5569" s="41" t="str">
        <f t="shared" si="172"/>
        <v>03</v>
      </c>
      <c r="C5569" s="41" t="str">
        <f t="shared" si="173"/>
        <v>2020</v>
      </c>
      <c r="D5569" t="s">
        <v>1117</v>
      </c>
      <c r="E5569" t="s">
        <v>1274</v>
      </c>
      <c r="F5569" t="s">
        <v>2131</v>
      </c>
      <c r="G5569">
        <v>0</v>
      </c>
      <c r="H5569">
        <v>0</v>
      </c>
      <c r="I5569">
        <v>0</v>
      </c>
      <c r="J5569">
        <v>0</v>
      </c>
      <c r="K5569">
        <v>300</v>
      </c>
      <c r="L5569" s="16">
        <v>0</v>
      </c>
      <c r="M5569" s="16">
        <v>0</v>
      </c>
      <c r="N5569" s="16">
        <v>0</v>
      </c>
      <c r="P5569" s="16">
        <v>0</v>
      </c>
      <c r="Q5569">
        <v>0</v>
      </c>
    </row>
    <row r="5570" spans="1:17" x14ac:dyDescent="0.25">
      <c r="A5570" s="12" t="s">
        <v>452</v>
      </c>
      <c r="B5570" s="41" t="str">
        <f t="shared" si="172"/>
        <v>03</v>
      </c>
      <c r="C5570" s="41" t="str">
        <f t="shared" si="173"/>
        <v>2020</v>
      </c>
      <c r="D5570" t="s">
        <v>1129</v>
      </c>
      <c r="E5570" t="s">
        <v>2016</v>
      </c>
      <c r="F5570" t="s">
        <v>2131</v>
      </c>
      <c r="G5570">
        <v>0</v>
      </c>
      <c r="H5570">
        <v>0</v>
      </c>
      <c r="I5570">
        <v>0</v>
      </c>
      <c r="J5570">
        <v>0</v>
      </c>
      <c r="K5570">
        <v>150</v>
      </c>
      <c r="L5570" s="16">
        <v>0</v>
      </c>
      <c r="M5570" s="16">
        <v>0</v>
      </c>
      <c r="N5570" s="16">
        <v>0</v>
      </c>
      <c r="P5570" s="16">
        <v>0</v>
      </c>
      <c r="Q5570">
        <v>0</v>
      </c>
    </row>
    <row r="5571" spans="1:17" x14ac:dyDescent="0.25">
      <c r="A5571" s="12" t="s">
        <v>452</v>
      </c>
      <c r="B5571" s="41" t="str">
        <f t="shared" ref="B5571:B5634" si="174">LEFT(A5571,2)</f>
        <v>03</v>
      </c>
      <c r="C5571" s="41" t="str">
        <f t="shared" ref="C5571:C5634" si="175">MID(A5571,7,4)</f>
        <v>2020</v>
      </c>
      <c r="D5571" t="s">
        <v>1129</v>
      </c>
      <c r="E5571" t="s">
        <v>2016</v>
      </c>
      <c r="F5571" t="s">
        <v>2131</v>
      </c>
      <c r="G5571">
        <v>0</v>
      </c>
      <c r="H5571">
        <v>0</v>
      </c>
      <c r="I5571">
        <v>0</v>
      </c>
      <c r="J5571">
        <v>0</v>
      </c>
      <c r="K5571">
        <v>50</v>
      </c>
      <c r="L5571" s="16">
        <v>0</v>
      </c>
      <c r="M5571" s="16">
        <v>0</v>
      </c>
      <c r="N5571" s="16">
        <v>0</v>
      </c>
      <c r="P5571" s="16">
        <v>0</v>
      </c>
      <c r="Q5571">
        <v>0</v>
      </c>
    </row>
    <row r="5572" spans="1:17" x14ac:dyDescent="0.25">
      <c r="A5572" s="12" t="s">
        <v>455</v>
      </c>
      <c r="B5572" s="41" t="str">
        <f t="shared" si="174"/>
        <v>03</v>
      </c>
      <c r="C5572" s="41" t="str">
        <f t="shared" si="175"/>
        <v>2020</v>
      </c>
      <c r="D5572" t="s">
        <v>1116</v>
      </c>
      <c r="E5572" t="s">
        <v>1817</v>
      </c>
      <c r="F5572" t="s">
        <v>2137</v>
      </c>
      <c r="G5572">
        <v>0</v>
      </c>
      <c r="H5572">
        <v>0</v>
      </c>
      <c r="I5572">
        <v>21</v>
      </c>
      <c r="J5572">
        <v>4</v>
      </c>
      <c r="K5572">
        <v>0</v>
      </c>
      <c r="L5572" s="16">
        <v>0</v>
      </c>
      <c r="M5572" s="16">
        <v>0</v>
      </c>
      <c r="N5572" s="16">
        <v>0</v>
      </c>
      <c r="P5572" s="16">
        <v>0</v>
      </c>
      <c r="Q5572">
        <v>0</v>
      </c>
    </row>
    <row r="5573" spans="1:17" x14ac:dyDescent="0.25">
      <c r="A5573" s="12" t="s">
        <v>455</v>
      </c>
      <c r="B5573" s="41" t="str">
        <f t="shared" si="174"/>
        <v>03</v>
      </c>
      <c r="C5573" s="41" t="str">
        <f t="shared" si="175"/>
        <v>2020</v>
      </c>
      <c r="D5573" t="s">
        <v>1108</v>
      </c>
      <c r="E5573" t="s">
        <v>1339</v>
      </c>
      <c r="F5573" t="s">
        <v>2131</v>
      </c>
      <c r="G5573">
        <v>0</v>
      </c>
      <c r="H5573">
        <v>0</v>
      </c>
      <c r="I5573">
        <v>0</v>
      </c>
      <c r="J5573">
        <v>0</v>
      </c>
      <c r="K5573">
        <v>1</v>
      </c>
      <c r="L5573" s="16">
        <v>0</v>
      </c>
      <c r="M5573" s="16">
        <v>0</v>
      </c>
      <c r="N5573" s="16">
        <v>0</v>
      </c>
      <c r="P5573" s="16">
        <v>0</v>
      </c>
      <c r="Q5573">
        <v>0</v>
      </c>
    </row>
    <row r="5574" spans="1:17" x14ac:dyDescent="0.25">
      <c r="A5574" s="12" t="s">
        <v>455</v>
      </c>
      <c r="B5574" s="41" t="str">
        <f t="shared" si="174"/>
        <v>03</v>
      </c>
      <c r="C5574" s="41" t="str">
        <f t="shared" si="175"/>
        <v>2020</v>
      </c>
      <c r="D5574" t="s">
        <v>1117</v>
      </c>
      <c r="E5574" t="s">
        <v>1243</v>
      </c>
      <c r="F5574" t="s">
        <v>2131</v>
      </c>
      <c r="G5574">
        <v>0</v>
      </c>
      <c r="H5574">
        <v>0</v>
      </c>
      <c r="I5574">
        <v>0</v>
      </c>
      <c r="J5574">
        <v>0</v>
      </c>
      <c r="K5574">
        <v>110</v>
      </c>
      <c r="L5574" s="16">
        <v>0</v>
      </c>
      <c r="M5574" s="16">
        <v>0</v>
      </c>
      <c r="N5574" s="16">
        <v>0</v>
      </c>
      <c r="P5574" s="16">
        <v>0</v>
      </c>
      <c r="Q5574">
        <v>0</v>
      </c>
    </row>
    <row r="5575" spans="1:17" x14ac:dyDescent="0.25">
      <c r="A5575" s="12" t="s">
        <v>454</v>
      </c>
      <c r="B5575" s="41" t="str">
        <f t="shared" si="174"/>
        <v>03</v>
      </c>
      <c r="C5575" s="41" t="str">
        <f t="shared" si="175"/>
        <v>2020</v>
      </c>
      <c r="D5575" t="s">
        <v>1109</v>
      </c>
      <c r="E5575" t="s">
        <v>1290</v>
      </c>
      <c r="F5575" t="s">
        <v>2131</v>
      </c>
      <c r="G5575">
        <v>0</v>
      </c>
      <c r="H5575">
        <v>0</v>
      </c>
      <c r="I5575">
        <v>0</v>
      </c>
      <c r="J5575">
        <v>0</v>
      </c>
      <c r="K5575">
        <v>0</v>
      </c>
      <c r="L5575" s="16">
        <v>0</v>
      </c>
      <c r="M5575" s="16">
        <v>0</v>
      </c>
      <c r="N5575" s="16">
        <v>0</v>
      </c>
      <c r="P5575" s="16">
        <v>0</v>
      </c>
      <c r="Q5575">
        <v>0</v>
      </c>
    </row>
    <row r="5576" spans="1:17" x14ac:dyDescent="0.25">
      <c r="A5576" s="12" t="s">
        <v>452</v>
      </c>
      <c r="B5576" s="41" t="str">
        <f t="shared" si="174"/>
        <v>03</v>
      </c>
      <c r="C5576" s="41" t="str">
        <f t="shared" si="175"/>
        <v>2020</v>
      </c>
      <c r="D5576" t="s">
        <v>1121</v>
      </c>
      <c r="E5576" t="s">
        <v>1489</v>
      </c>
      <c r="F5576" t="s">
        <v>2131</v>
      </c>
      <c r="G5576">
        <v>0</v>
      </c>
      <c r="H5576">
        <v>0</v>
      </c>
      <c r="I5576">
        <v>0</v>
      </c>
      <c r="J5576">
        <v>0</v>
      </c>
      <c r="K5576">
        <v>480</v>
      </c>
      <c r="L5576" s="16">
        <v>0</v>
      </c>
      <c r="M5576" s="16">
        <v>0</v>
      </c>
      <c r="N5576" s="16">
        <v>0</v>
      </c>
      <c r="P5576" s="16">
        <v>0</v>
      </c>
      <c r="Q5576">
        <v>0</v>
      </c>
    </row>
    <row r="5577" spans="1:17" x14ac:dyDescent="0.25">
      <c r="A5577" s="12" t="s">
        <v>455</v>
      </c>
      <c r="B5577" s="41" t="str">
        <f t="shared" si="174"/>
        <v>03</v>
      </c>
      <c r="C5577" s="41" t="str">
        <f t="shared" si="175"/>
        <v>2020</v>
      </c>
      <c r="D5577" t="s">
        <v>1121</v>
      </c>
      <c r="E5577" t="s">
        <v>1214</v>
      </c>
      <c r="F5577" t="s">
        <v>2131</v>
      </c>
      <c r="G5577">
        <v>0</v>
      </c>
      <c r="H5577">
        <v>0</v>
      </c>
      <c r="I5577">
        <v>0</v>
      </c>
      <c r="J5577">
        <v>0</v>
      </c>
      <c r="K5577">
        <v>1490</v>
      </c>
      <c r="L5577" s="16">
        <v>0</v>
      </c>
      <c r="M5577" s="16">
        <v>0</v>
      </c>
      <c r="N5577" s="16">
        <v>0</v>
      </c>
      <c r="P5577" s="16">
        <v>0</v>
      </c>
      <c r="Q5577">
        <v>0</v>
      </c>
    </row>
    <row r="5578" spans="1:17" x14ac:dyDescent="0.25">
      <c r="A5578" s="12" t="s">
        <v>452</v>
      </c>
      <c r="B5578" s="41" t="str">
        <f t="shared" si="174"/>
        <v>03</v>
      </c>
      <c r="C5578" s="41" t="str">
        <f t="shared" si="175"/>
        <v>2020</v>
      </c>
      <c r="D5578" t="s">
        <v>1116</v>
      </c>
      <c r="E5578" t="s">
        <v>1208</v>
      </c>
      <c r="F5578" t="s">
        <v>2161</v>
      </c>
      <c r="G5578">
        <v>0</v>
      </c>
      <c r="H5578">
        <v>0</v>
      </c>
      <c r="I5578">
        <v>30</v>
      </c>
      <c r="J5578">
        <v>0</v>
      </c>
      <c r="K5578">
        <v>0</v>
      </c>
      <c r="L5578" s="16">
        <v>0</v>
      </c>
      <c r="M5578" s="16">
        <v>0</v>
      </c>
      <c r="N5578" s="16">
        <v>0</v>
      </c>
      <c r="P5578" s="16">
        <v>0</v>
      </c>
      <c r="Q5578">
        <v>0</v>
      </c>
    </row>
    <row r="5579" spans="1:17" x14ac:dyDescent="0.25">
      <c r="A5579" s="12" t="s">
        <v>452</v>
      </c>
      <c r="B5579" s="41" t="str">
        <f t="shared" si="174"/>
        <v>03</v>
      </c>
      <c r="C5579" s="41" t="str">
        <f t="shared" si="175"/>
        <v>2020</v>
      </c>
      <c r="D5579" t="s">
        <v>1116</v>
      </c>
      <c r="E5579" t="s">
        <v>1893</v>
      </c>
      <c r="F5579" t="s">
        <v>2161</v>
      </c>
      <c r="G5579">
        <v>0</v>
      </c>
      <c r="H5579">
        <v>0</v>
      </c>
      <c r="I5579">
        <v>0</v>
      </c>
      <c r="J5579">
        <v>0</v>
      </c>
      <c r="K5579">
        <v>0</v>
      </c>
      <c r="L5579" s="16">
        <v>0</v>
      </c>
      <c r="M5579" s="16">
        <v>0</v>
      </c>
      <c r="N5579" s="16">
        <v>0</v>
      </c>
      <c r="P5579" s="16">
        <v>0</v>
      </c>
      <c r="Q5579">
        <v>0</v>
      </c>
    </row>
    <row r="5580" spans="1:17" x14ac:dyDescent="0.25">
      <c r="A5580" s="12" t="s">
        <v>452</v>
      </c>
      <c r="B5580" s="41" t="str">
        <f t="shared" si="174"/>
        <v>03</v>
      </c>
      <c r="C5580" s="41" t="str">
        <f t="shared" si="175"/>
        <v>2020</v>
      </c>
      <c r="D5580" t="s">
        <v>1116</v>
      </c>
      <c r="E5580" t="s">
        <v>1727</v>
      </c>
      <c r="F5580" t="s">
        <v>2161</v>
      </c>
      <c r="G5580">
        <v>0</v>
      </c>
      <c r="H5580">
        <v>0</v>
      </c>
      <c r="I5580">
        <v>8</v>
      </c>
      <c r="J5580">
        <v>0</v>
      </c>
      <c r="K5580">
        <v>0</v>
      </c>
      <c r="L5580" s="16">
        <v>0</v>
      </c>
      <c r="M5580" s="16">
        <v>0</v>
      </c>
      <c r="N5580" s="16">
        <v>0</v>
      </c>
      <c r="P5580" s="16">
        <v>0</v>
      </c>
      <c r="Q5580">
        <v>0</v>
      </c>
    </row>
    <row r="5581" spans="1:17" x14ac:dyDescent="0.25">
      <c r="A5581" s="12" t="s">
        <v>455</v>
      </c>
      <c r="B5581" s="41" t="str">
        <f t="shared" si="174"/>
        <v>03</v>
      </c>
      <c r="C5581" s="41" t="str">
        <f t="shared" si="175"/>
        <v>2020</v>
      </c>
      <c r="D5581" t="s">
        <v>1126</v>
      </c>
      <c r="E5581" t="s">
        <v>1364</v>
      </c>
      <c r="F5581" t="s">
        <v>2131</v>
      </c>
      <c r="G5581">
        <v>0</v>
      </c>
      <c r="H5581">
        <v>0</v>
      </c>
      <c r="I5581">
        <v>0</v>
      </c>
      <c r="J5581">
        <v>0</v>
      </c>
      <c r="K5581">
        <v>180</v>
      </c>
      <c r="L5581" s="16">
        <v>0</v>
      </c>
      <c r="M5581" s="16">
        <v>0</v>
      </c>
      <c r="N5581" s="16">
        <v>0</v>
      </c>
      <c r="P5581" s="16">
        <v>0</v>
      </c>
      <c r="Q5581">
        <v>0</v>
      </c>
    </row>
    <row r="5582" spans="1:17" x14ac:dyDescent="0.25">
      <c r="A5582" s="12" t="s">
        <v>452</v>
      </c>
      <c r="B5582" s="41" t="str">
        <f t="shared" si="174"/>
        <v>03</v>
      </c>
      <c r="C5582" s="41" t="str">
        <f t="shared" si="175"/>
        <v>2020</v>
      </c>
      <c r="D5582" t="s">
        <v>1107</v>
      </c>
      <c r="E5582" t="s">
        <v>1880</v>
      </c>
      <c r="F5582" t="s">
        <v>2131</v>
      </c>
      <c r="G5582">
        <v>0</v>
      </c>
      <c r="H5582">
        <v>0</v>
      </c>
      <c r="I5582">
        <v>0</v>
      </c>
      <c r="J5582">
        <v>0</v>
      </c>
      <c r="K5582">
        <v>45</v>
      </c>
      <c r="L5582" s="16">
        <v>0</v>
      </c>
      <c r="M5582" s="16">
        <v>0</v>
      </c>
      <c r="N5582" s="16">
        <v>0</v>
      </c>
      <c r="P5582" s="16">
        <v>0</v>
      </c>
      <c r="Q5582">
        <v>0</v>
      </c>
    </row>
    <row r="5583" spans="1:17" x14ac:dyDescent="0.25">
      <c r="A5583" s="12" t="s">
        <v>452</v>
      </c>
      <c r="B5583" s="41" t="str">
        <f t="shared" si="174"/>
        <v>03</v>
      </c>
      <c r="C5583" s="41" t="str">
        <f t="shared" si="175"/>
        <v>2020</v>
      </c>
      <c r="D5583" t="s">
        <v>1110</v>
      </c>
      <c r="E5583" t="s">
        <v>1647</v>
      </c>
      <c r="F5583" t="s">
        <v>2131</v>
      </c>
      <c r="G5583">
        <v>0</v>
      </c>
      <c r="H5583">
        <v>0</v>
      </c>
      <c r="I5583">
        <v>0</v>
      </c>
      <c r="J5583">
        <v>0</v>
      </c>
      <c r="K5583">
        <v>3</v>
      </c>
      <c r="L5583" s="16">
        <v>0</v>
      </c>
      <c r="M5583" s="16">
        <v>0</v>
      </c>
      <c r="N5583" s="16">
        <v>0</v>
      </c>
      <c r="P5583" s="16">
        <v>0</v>
      </c>
      <c r="Q5583">
        <v>0</v>
      </c>
    </row>
    <row r="5584" spans="1:17" x14ac:dyDescent="0.25">
      <c r="A5584" s="12" t="s">
        <v>454</v>
      </c>
      <c r="B5584" s="41" t="str">
        <f t="shared" si="174"/>
        <v>03</v>
      </c>
      <c r="C5584" s="41" t="str">
        <f t="shared" si="175"/>
        <v>2020</v>
      </c>
      <c r="D5584" t="s">
        <v>1126</v>
      </c>
      <c r="E5584" t="s">
        <v>1675</v>
      </c>
      <c r="F5584" t="s">
        <v>2131</v>
      </c>
      <c r="G5584">
        <v>0</v>
      </c>
      <c r="H5584">
        <v>0</v>
      </c>
      <c r="I5584">
        <v>0</v>
      </c>
      <c r="J5584">
        <v>0</v>
      </c>
      <c r="K5584">
        <v>4</v>
      </c>
      <c r="L5584" s="16">
        <v>0</v>
      </c>
      <c r="M5584" s="16">
        <v>0</v>
      </c>
      <c r="N5584" s="16">
        <v>0</v>
      </c>
      <c r="P5584" s="16">
        <v>0</v>
      </c>
      <c r="Q5584">
        <v>0</v>
      </c>
    </row>
    <row r="5585" spans="1:17" x14ac:dyDescent="0.25">
      <c r="A5585" s="12" t="s">
        <v>457</v>
      </c>
      <c r="B5585" s="41" t="str">
        <f t="shared" si="174"/>
        <v>03</v>
      </c>
      <c r="C5585" s="41" t="str">
        <f t="shared" si="175"/>
        <v>2020</v>
      </c>
      <c r="D5585" t="s">
        <v>1123</v>
      </c>
      <c r="E5585" t="s">
        <v>1416</v>
      </c>
      <c r="F5585" t="s">
        <v>2131</v>
      </c>
      <c r="G5585">
        <v>0</v>
      </c>
      <c r="H5585">
        <v>0</v>
      </c>
      <c r="I5585">
        <v>0</v>
      </c>
      <c r="J5585">
        <v>0</v>
      </c>
      <c r="K5585">
        <v>50</v>
      </c>
      <c r="L5585" s="16">
        <v>0</v>
      </c>
      <c r="M5585" s="16">
        <v>0</v>
      </c>
      <c r="N5585" s="16">
        <v>0</v>
      </c>
      <c r="P5585" s="16">
        <v>0</v>
      </c>
      <c r="Q5585">
        <v>0</v>
      </c>
    </row>
    <row r="5586" spans="1:17" x14ac:dyDescent="0.25">
      <c r="A5586" s="12" t="s">
        <v>455</v>
      </c>
      <c r="B5586" s="41" t="str">
        <f t="shared" si="174"/>
        <v>03</v>
      </c>
      <c r="C5586" s="41" t="str">
        <f t="shared" si="175"/>
        <v>2020</v>
      </c>
      <c r="D5586" t="s">
        <v>1107</v>
      </c>
      <c r="E5586" t="s">
        <v>2017</v>
      </c>
      <c r="F5586" t="s">
        <v>2131</v>
      </c>
      <c r="G5586">
        <v>0</v>
      </c>
      <c r="H5586">
        <v>0</v>
      </c>
      <c r="I5586">
        <v>0</v>
      </c>
      <c r="J5586">
        <v>0</v>
      </c>
      <c r="K5586">
        <v>0</v>
      </c>
      <c r="L5586" s="16">
        <v>0</v>
      </c>
      <c r="M5586" s="16">
        <v>0</v>
      </c>
      <c r="N5586" s="16">
        <v>0</v>
      </c>
      <c r="P5586" s="16">
        <v>0</v>
      </c>
      <c r="Q5586">
        <v>0</v>
      </c>
    </row>
    <row r="5587" spans="1:17" x14ac:dyDescent="0.25">
      <c r="A5587" s="12" t="s">
        <v>457</v>
      </c>
      <c r="B5587" s="41" t="str">
        <f t="shared" si="174"/>
        <v>03</v>
      </c>
      <c r="C5587" s="41" t="str">
        <f t="shared" si="175"/>
        <v>2020</v>
      </c>
      <c r="D5587" t="s">
        <v>1125</v>
      </c>
      <c r="E5587" t="s">
        <v>1306</v>
      </c>
      <c r="F5587" t="s">
        <v>2131</v>
      </c>
      <c r="G5587">
        <v>0</v>
      </c>
      <c r="H5587">
        <v>0</v>
      </c>
      <c r="I5587">
        <v>0</v>
      </c>
      <c r="J5587">
        <v>0</v>
      </c>
      <c r="K5587">
        <v>0</v>
      </c>
      <c r="L5587" s="16">
        <v>0</v>
      </c>
      <c r="M5587" s="16">
        <v>0</v>
      </c>
      <c r="N5587" s="16">
        <v>0</v>
      </c>
      <c r="P5587" s="16">
        <v>0</v>
      </c>
      <c r="Q5587">
        <v>0</v>
      </c>
    </row>
    <row r="5588" spans="1:17" x14ac:dyDescent="0.25">
      <c r="A5588" s="12" t="s">
        <v>450</v>
      </c>
      <c r="B5588" s="41" t="str">
        <f t="shared" si="174"/>
        <v>03</v>
      </c>
      <c r="C5588" s="41" t="str">
        <f t="shared" si="175"/>
        <v>2020</v>
      </c>
      <c r="D5588" t="s">
        <v>1123</v>
      </c>
      <c r="E5588" t="s">
        <v>1219</v>
      </c>
      <c r="F5588" t="s">
        <v>2149</v>
      </c>
      <c r="G5588">
        <v>0</v>
      </c>
      <c r="H5588">
        <v>0</v>
      </c>
      <c r="I5588">
        <v>0</v>
      </c>
      <c r="J5588">
        <v>0</v>
      </c>
      <c r="K5588">
        <v>0</v>
      </c>
      <c r="L5588" s="16">
        <v>0</v>
      </c>
      <c r="M5588" s="16">
        <v>0</v>
      </c>
      <c r="N5588" s="16">
        <v>0</v>
      </c>
      <c r="P5588" s="16">
        <v>0</v>
      </c>
      <c r="Q5588">
        <v>0</v>
      </c>
    </row>
    <row r="5589" spans="1:17" x14ac:dyDescent="0.25">
      <c r="A5589" s="12" t="s">
        <v>457</v>
      </c>
      <c r="B5589" s="41" t="str">
        <f t="shared" si="174"/>
        <v>03</v>
      </c>
      <c r="C5589" s="41" t="str">
        <f t="shared" si="175"/>
        <v>2020</v>
      </c>
      <c r="D5589" t="s">
        <v>1110</v>
      </c>
      <c r="E5589" t="s">
        <v>1227</v>
      </c>
      <c r="F5589" t="s">
        <v>2131</v>
      </c>
      <c r="G5589">
        <v>0</v>
      </c>
      <c r="H5589">
        <v>0</v>
      </c>
      <c r="I5589">
        <v>0</v>
      </c>
      <c r="J5589">
        <v>0</v>
      </c>
      <c r="K5589">
        <v>3</v>
      </c>
      <c r="L5589" s="16">
        <v>0</v>
      </c>
      <c r="M5589" s="16">
        <v>0</v>
      </c>
      <c r="N5589" s="16">
        <v>0</v>
      </c>
      <c r="P5589" s="16">
        <v>0</v>
      </c>
      <c r="Q5589">
        <v>0</v>
      </c>
    </row>
    <row r="5590" spans="1:17" x14ac:dyDescent="0.25">
      <c r="A5590" s="12" t="s">
        <v>457</v>
      </c>
      <c r="B5590" s="41" t="str">
        <f t="shared" si="174"/>
        <v>03</v>
      </c>
      <c r="C5590" s="41" t="str">
        <f t="shared" si="175"/>
        <v>2020</v>
      </c>
      <c r="D5590" t="s">
        <v>1110</v>
      </c>
      <c r="E5590" t="s">
        <v>1391</v>
      </c>
      <c r="F5590" t="s">
        <v>2131</v>
      </c>
      <c r="G5590">
        <v>0</v>
      </c>
      <c r="H5590">
        <v>0</v>
      </c>
      <c r="I5590">
        <v>0</v>
      </c>
      <c r="J5590">
        <v>0</v>
      </c>
      <c r="K5590">
        <v>1</v>
      </c>
      <c r="L5590" s="16">
        <v>0</v>
      </c>
      <c r="M5590" s="16">
        <v>0</v>
      </c>
      <c r="N5590" s="16">
        <v>0</v>
      </c>
      <c r="P5590" s="16">
        <v>0</v>
      </c>
      <c r="Q5590">
        <v>0</v>
      </c>
    </row>
    <row r="5591" spans="1:17" x14ac:dyDescent="0.25">
      <c r="A5591" s="12" t="s">
        <v>422</v>
      </c>
      <c r="B5591" s="41" t="str">
        <f t="shared" si="174"/>
        <v>02</v>
      </c>
      <c r="C5591" s="41" t="str">
        <f t="shared" si="175"/>
        <v>2020</v>
      </c>
      <c r="D5591" t="s">
        <v>1132</v>
      </c>
      <c r="E5591" t="s">
        <v>1607</v>
      </c>
      <c r="F5591" t="s">
        <v>2131</v>
      </c>
      <c r="G5591">
        <v>0</v>
      </c>
      <c r="H5591">
        <v>0</v>
      </c>
      <c r="I5591">
        <v>0</v>
      </c>
      <c r="J5591">
        <v>0</v>
      </c>
      <c r="K5591">
        <v>2</v>
      </c>
      <c r="L5591" s="16">
        <v>0</v>
      </c>
      <c r="M5591" s="16">
        <v>0</v>
      </c>
      <c r="N5591" s="16">
        <v>0</v>
      </c>
      <c r="P5591" s="16">
        <v>0</v>
      </c>
      <c r="Q5591">
        <v>0</v>
      </c>
    </row>
    <row r="5592" spans="1:17" x14ac:dyDescent="0.25">
      <c r="A5592" s="12" t="s">
        <v>457</v>
      </c>
      <c r="B5592" s="41" t="str">
        <f t="shared" si="174"/>
        <v>03</v>
      </c>
      <c r="C5592" s="41" t="str">
        <f t="shared" si="175"/>
        <v>2020</v>
      </c>
      <c r="D5592" t="s">
        <v>1132</v>
      </c>
      <c r="E5592" t="s">
        <v>1607</v>
      </c>
      <c r="F5592" t="s">
        <v>2131</v>
      </c>
      <c r="G5592">
        <v>0</v>
      </c>
      <c r="H5592">
        <v>0</v>
      </c>
      <c r="I5592">
        <v>0</v>
      </c>
      <c r="J5592">
        <v>0</v>
      </c>
      <c r="K5592">
        <v>2</v>
      </c>
      <c r="L5592" s="16">
        <v>0</v>
      </c>
      <c r="M5592" s="16">
        <v>0</v>
      </c>
      <c r="N5592" s="16">
        <v>0</v>
      </c>
      <c r="P5592" s="16">
        <v>0</v>
      </c>
      <c r="Q5592">
        <v>0</v>
      </c>
    </row>
    <row r="5593" spans="1:17" x14ac:dyDescent="0.25">
      <c r="A5593" s="12" t="s">
        <v>423</v>
      </c>
      <c r="B5593" s="41" t="str">
        <f t="shared" si="174"/>
        <v>02</v>
      </c>
      <c r="C5593" s="41" t="str">
        <f t="shared" si="175"/>
        <v>2020</v>
      </c>
      <c r="D5593" t="s">
        <v>1132</v>
      </c>
      <c r="E5593" t="s">
        <v>1607</v>
      </c>
      <c r="F5593" t="s">
        <v>2131</v>
      </c>
      <c r="G5593">
        <v>0</v>
      </c>
      <c r="H5593">
        <v>0</v>
      </c>
      <c r="I5593">
        <v>0</v>
      </c>
      <c r="J5593">
        <v>0</v>
      </c>
      <c r="K5593">
        <v>1</v>
      </c>
      <c r="L5593" s="16">
        <v>0</v>
      </c>
      <c r="M5593" s="16">
        <v>0</v>
      </c>
      <c r="N5593" s="16">
        <v>0</v>
      </c>
      <c r="P5593" s="16">
        <v>0</v>
      </c>
      <c r="Q5593">
        <v>0</v>
      </c>
    </row>
    <row r="5594" spans="1:17" x14ac:dyDescent="0.25">
      <c r="A5594" s="12" t="s">
        <v>425</v>
      </c>
      <c r="B5594" s="41" t="str">
        <f t="shared" si="174"/>
        <v>02</v>
      </c>
      <c r="C5594" s="41" t="str">
        <f t="shared" si="175"/>
        <v>2020</v>
      </c>
      <c r="D5594" t="s">
        <v>1132</v>
      </c>
      <c r="E5594" t="s">
        <v>1607</v>
      </c>
      <c r="F5594" t="s">
        <v>2131</v>
      </c>
      <c r="G5594">
        <v>0</v>
      </c>
      <c r="H5594">
        <v>0</v>
      </c>
      <c r="I5594">
        <v>0</v>
      </c>
      <c r="J5594">
        <v>0</v>
      </c>
      <c r="K5594">
        <v>5</v>
      </c>
      <c r="L5594" s="16">
        <v>0</v>
      </c>
      <c r="M5594" s="16">
        <v>0</v>
      </c>
      <c r="N5594" s="16">
        <v>0</v>
      </c>
      <c r="P5594" s="16">
        <v>0</v>
      </c>
      <c r="Q5594">
        <v>0</v>
      </c>
    </row>
    <row r="5595" spans="1:17" x14ac:dyDescent="0.25">
      <c r="A5595" s="12" t="s">
        <v>425</v>
      </c>
      <c r="B5595" s="41" t="str">
        <f t="shared" si="174"/>
        <v>02</v>
      </c>
      <c r="C5595" s="41" t="str">
        <f t="shared" si="175"/>
        <v>2020</v>
      </c>
      <c r="D5595" t="s">
        <v>1132</v>
      </c>
      <c r="E5595" t="s">
        <v>1607</v>
      </c>
      <c r="F5595" t="s">
        <v>2131</v>
      </c>
      <c r="G5595">
        <v>0</v>
      </c>
      <c r="H5595">
        <v>0</v>
      </c>
      <c r="I5595">
        <v>0</v>
      </c>
      <c r="J5595">
        <v>0</v>
      </c>
      <c r="K5595">
        <v>2</v>
      </c>
      <c r="L5595" s="16">
        <v>0</v>
      </c>
      <c r="M5595" s="16">
        <v>0</v>
      </c>
      <c r="N5595" s="16">
        <v>0</v>
      </c>
      <c r="P5595" s="16">
        <v>0</v>
      </c>
      <c r="Q5595">
        <v>0</v>
      </c>
    </row>
    <row r="5596" spans="1:17" x14ac:dyDescent="0.25">
      <c r="A5596" s="12" t="s">
        <v>425</v>
      </c>
      <c r="B5596" s="41" t="str">
        <f t="shared" si="174"/>
        <v>02</v>
      </c>
      <c r="C5596" s="41" t="str">
        <f t="shared" si="175"/>
        <v>2020</v>
      </c>
      <c r="D5596" t="s">
        <v>1132</v>
      </c>
      <c r="E5596" t="s">
        <v>1607</v>
      </c>
      <c r="F5596" t="s">
        <v>2131</v>
      </c>
      <c r="G5596">
        <v>0</v>
      </c>
      <c r="H5596">
        <v>0</v>
      </c>
      <c r="I5596">
        <v>0</v>
      </c>
      <c r="J5596">
        <v>0</v>
      </c>
      <c r="K5596">
        <v>2</v>
      </c>
      <c r="L5596" s="16">
        <v>0</v>
      </c>
      <c r="M5596" s="16">
        <v>0</v>
      </c>
      <c r="N5596" s="16">
        <v>0</v>
      </c>
      <c r="P5596" s="16">
        <v>0</v>
      </c>
      <c r="Q5596">
        <v>0</v>
      </c>
    </row>
    <row r="5597" spans="1:17" x14ac:dyDescent="0.25">
      <c r="A5597" s="12" t="s">
        <v>424</v>
      </c>
      <c r="B5597" s="41" t="str">
        <f t="shared" si="174"/>
        <v>02</v>
      </c>
      <c r="C5597" s="41" t="str">
        <f t="shared" si="175"/>
        <v>2020</v>
      </c>
      <c r="D5597" t="s">
        <v>1132</v>
      </c>
      <c r="E5597" t="s">
        <v>1825</v>
      </c>
      <c r="F5597" t="s">
        <v>2131</v>
      </c>
      <c r="G5597">
        <v>0</v>
      </c>
      <c r="H5597">
        <v>0</v>
      </c>
      <c r="I5597">
        <v>0</v>
      </c>
      <c r="J5597">
        <v>0</v>
      </c>
      <c r="K5597">
        <v>5</v>
      </c>
      <c r="L5597" s="16">
        <v>0</v>
      </c>
      <c r="M5597" s="16">
        <v>0</v>
      </c>
      <c r="N5597" s="16">
        <v>0</v>
      </c>
      <c r="P5597" s="16">
        <v>0</v>
      </c>
      <c r="Q5597">
        <v>0</v>
      </c>
    </row>
    <row r="5598" spans="1:17" x14ac:dyDescent="0.25">
      <c r="A5598" s="12" t="s">
        <v>424</v>
      </c>
      <c r="B5598" s="41" t="str">
        <f t="shared" si="174"/>
        <v>02</v>
      </c>
      <c r="C5598" s="41" t="str">
        <f t="shared" si="175"/>
        <v>2020</v>
      </c>
      <c r="D5598" t="s">
        <v>1132</v>
      </c>
      <c r="E5598" t="s">
        <v>1825</v>
      </c>
      <c r="F5598" t="s">
        <v>2131</v>
      </c>
      <c r="G5598">
        <v>0</v>
      </c>
      <c r="H5598">
        <v>0</v>
      </c>
      <c r="I5598">
        <v>0</v>
      </c>
      <c r="J5598">
        <v>0</v>
      </c>
      <c r="K5598">
        <v>2</v>
      </c>
      <c r="L5598" s="16">
        <v>0</v>
      </c>
      <c r="M5598" s="16">
        <v>0</v>
      </c>
      <c r="N5598" s="16">
        <v>0</v>
      </c>
      <c r="P5598" s="16">
        <v>0</v>
      </c>
      <c r="Q5598">
        <v>0</v>
      </c>
    </row>
    <row r="5599" spans="1:17" x14ac:dyDescent="0.25">
      <c r="A5599" s="12" t="s">
        <v>458</v>
      </c>
      <c r="B5599" s="41" t="str">
        <f t="shared" si="174"/>
        <v>03</v>
      </c>
      <c r="C5599" s="41" t="str">
        <f t="shared" si="175"/>
        <v>2020</v>
      </c>
      <c r="D5599" t="s">
        <v>1132</v>
      </c>
      <c r="E5599" t="s">
        <v>1628</v>
      </c>
      <c r="F5599" t="s">
        <v>2131</v>
      </c>
      <c r="G5599">
        <v>0</v>
      </c>
      <c r="H5599">
        <v>0</v>
      </c>
      <c r="I5599">
        <v>0</v>
      </c>
      <c r="J5599">
        <v>0</v>
      </c>
      <c r="K5599">
        <v>1</v>
      </c>
      <c r="L5599" s="16">
        <v>0</v>
      </c>
      <c r="M5599" s="16">
        <v>0</v>
      </c>
      <c r="N5599" s="16">
        <v>0</v>
      </c>
      <c r="P5599" s="16">
        <v>0</v>
      </c>
      <c r="Q5599">
        <v>0</v>
      </c>
    </row>
    <row r="5600" spans="1:17" x14ac:dyDescent="0.25">
      <c r="A5600" s="12" t="s">
        <v>458</v>
      </c>
      <c r="B5600" s="41" t="str">
        <f t="shared" si="174"/>
        <v>03</v>
      </c>
      <c r="C5600" s="41" t="str">
        <f t="shared" si="175"/>
        <v>2020</v>
      </c>
      <c r="D5600" t="s">
        <v>1132</v>
      </c>
      <c r="E5600" t="s">
        <v>1628</v>
      </c>
      <c r="F5600" t="s">
        <v>2131</v>
      </c>
      <c r="G5600">
        <v>0</v>
      </c>
      <c r="H5600">
        <v>0</v>
      </c>
      <c r="I5600">
        <v>0</v>
      </c>
      <c r="J5600">
        <v>0</v>
      </c>
      <c r="K5600">
        <v>1</v>
      </c>
      <c r="L5600" s="16">
        <v>0</v>
      </c>
      <c r="M5600" s="16">
        <v>0</v>
      </c>
      <c r="N5600" s="16">
        <v>0</v>
      </c>
      <c r="P5600" s="16">
        <v>0</v>
      </c>
      <c r="Q5600">
        <v>0</v>
      </c>
    </row>
    <row r="5601" spans="1:17" x14ac:dyDescent="0.25">
      <c r="A5601" s="12" t="s">
        <v>458</v>
      </c>
      <c r="B5601" s="41" t="str">
        <f t="shared" si="174"/>
        <v>03</v>
      </c>
      <c r="C5601" s="41" t="str">
        <f t="shared" si="175"/>
        <v>2020</v>
      </c>
      <c r="D5601" t="s">
        <v>1132</v>
      </c>
      <c r="E5601" t="s">
        <v>1628</v>
      </c>
      <c r="F5601" t="s">
        <v>2131</v>
      </c>
      <c r="G5601">
        <v>0</v>
      </c>
      <c r="H5601">
        <v>0</v>
      </c>
      <c r="I5601">
        <v>0</v>
      </c>
      <c r="J5601">
        <v>0</v>
      </c>
      <c r="K5601">
        <v>1</v>
      </c>
      <c r="L5601" s="16">
        <v>0</v>
      </c>
      <c r="M5601" s="16">
        <v>0</v>
      </c>
      <c r="N5601" s="16">
        <v>0</v>
      </c>
      <c r="P5601" s="16">
        <v>0</v>
      </c>
      <c r="Q5601">
        <v>0</v>
      </c>
    </row>
    <row r="5602" spans="1:17" x14ac:dyDescent="0.25">
      <c r="A5602" s="12" t="s">
        <v>458</v>
      </c>
      <c r="B5602" s="41" t="str">
        <f t="shared" si="174"/>
        <v>03</v>
      </c>
      <c r="C5602" s="41" t="str">
        <f t="shared" si="175"/>
        <v>2020</v>
      </c>
      <c r="D5602" t="s">
        <v>1132</v>
      </c>
      <c r="E5602" t="s">
        <v>1628</v>
      </c>
      <c r="F5602" t="s">
        <v>2131</v>
      </c>
      <c r="G5602">
        <v>0</v>
      </c>
      <c r="H5602">
        <v>0</v>
      </c>
      <c r="I5602">
        <v>0</v>
      </c>
      <c r="J5602">
        <v>0</v>
      </c>
      <c r="K5602">
        <v>1</v>
      </c>
      <c r="L5602" s="16">
        <v>0</v>
      </c>
      <c r="M5602" s="16">
        <v>0</v>
      </c>
      <c r="N5602" s="16">
        <v>0</v>
      </c>
      <c r="P5602" s="16">
        <v>0</v>
      </c>
      <c r="Q5602">
        <v>0</v>
      </c>
    </row>
    <row r="5603" spans="1:17" x14ac:dyDescent="0.25">
      <c r="A5603" s="12" t="s">
        <v>458</v>
      </c>
      <c r="B5603" s="41" t="str">
        <f t="shared" si="174"/>
        <v>03</v>
      </c>
      <c r="C5603" s="41" t="str">
        <f t="shared" si="175"/>
        <v>2020</v>
      </c>
      <c r="D5603" t="s">
        <v>1126</v>
      </c>
      <c r="E5603" t="s">
        <v>1599</v>
      </c>
      <c r="F5603" t="s">
        <v>2157</v>
      </c>
      <c r="G5603">
        <v>0</v>
      </c>
      <c r="H5603">
        <v>0</v>
      </c>
      <c r="I5603">
        <v>3</v>
      </c>
      <c r="J5603">
        <v>0</v>
      </c>
      <c r="K5603">
        <v>0</v>
      </c>
      <c r="L5603" s="16">
        <v>0</v>
      </c>
      <c r="M5603" s="16">
        <v>0</v>
      </c>
      <c r="N5603" s="16">
        <v>0</v>
      </c>
      <c r="P5603" s="16">
        <v>0</v>
      </c>
      <c r="Q5603">
        <v>0</v>
      </c>
    </row>
    <row r="5604" spans="1:17" x14ac:dyDescent="0.25">
      <c r="A5604" s="12" t="s">
        <v>458</v>
      </c>
      <c r="B5604" s="41" t="str">
        <f t="shared" si="174"/>
        <v>03</v>
      </c>
      <c r="C5604" s="41" t="str">
        <f t="shared" si="175"/>
        <v>2020</v>
      </c>
      <c r="D5604" t="s">
        <v>1113</v>
      </c>
      <c r="E5604" t="s">
        <v>2010</v>
      </c>
      <c r="F5604" t="s">
        <v>2131</v>
      </c>
      <c r="G5604">
        <v>0</v>
      </c>
      <c r="H5604">
        <v>0</v>
      </c>
      <c r="I5604">
        <v>0</v>
      </c>
      <c r="J5604">
        <v>0</v>
      </c>
      <c r="K5604">
        <v>0</v>
      </c>
      <c r="L5604" s="16">
        <v>0</v>
      </c>
      <c r="M5604" s="16">
        <v>0</v>
      </c>
      <c r="N5604" s="16">
        <v>0</v>
      </c>
      <c r="P5604" s="16">
        <v>0</v>
      </c>
      <c r="Q5604">
        <v>0</v>
      </c>
    </row>
    <row r="5605" spans="1:17" x14ac:dyDescent="0.25">
      <c r="A5605" s="12" t="s">
        <v>452</v>
      </c>
      <c r="B5605" s="41" t="str">
        <f t="shared" si="174"/>
        <v>03</v>
      </c>
      <c r="C5605" s="41" t="str">
        <f t="shared" si="175"/>
        <v>2020</v>
      </c>
      <c r="D5605" t="s">
        <v>1113</v>
      </c>
      <c r="E5605" t="s">
        <v>1246</v>
      </c>
      <c r="F5605" t="s">
        <v>2131</v>
      </c>
      <c r="G5605">
        <v>0</v>
      </c>
      <c r="H5605">
        <v>0</v>
      </c>
      <c r="I5605">
        <v>0</v>
      </c>
      <c r="J5605">
        <v>0</v>
      </c>
      <c r="K5605">
        <v>45</v>
      </c>
      <c r="L5605" s="16">
        <v>0</v>
      </c>
      <c r="M5605" s="16">
        <v>0</v>
      </c>
      <c r="N5605" s="16">
        <v>0</v>
      </c>
      <c r="P5605" s="16">
        <v>0</v>
      </c>
      <c r="Q5605">
        <v>0</v>
      </c>
    </row>
    <row r="5606" spans="1:17" x14ac:dyDescent="0.25">
      <c r="A5606" s="12" t="s">
        <v>454</v>
      </c>
      <c r="B5606" s="41" t="str">
        <f t="shared" si="174"/>
        <v>03</v>
      </c>
      <c r="C5606" s="41" t="str">
        <f t="shared" si="175"/>
        <v>2020</v>
      </c>
      <c r="D5606" t="s">
        <v>1113</v>
      </c>
      <c r="E5606" t="s">
        <v>1358</v>
      </c>
      <c r="F5606" t="s">
        <v>2131</v>
      </c>
      <c r="G5606">
        <v>0</v>
      </c>
      <c r="H5606">
        <v>0</v>
      </c>
      <c r="I5606">
        <v>0</v>
      </c>
      <c r="J5606">
        <v>0</v>
      </c>
      <c r="K5606">
        <v>1</v>
      </c>
      <c r="L5606" s="16">
        <v>0</v>
      </c>
      <c r="M5606" s="16">
        <v>0</v>
      </c>
      <c r="N5606" s="16">
        <v>0</v>
      </c>
      <c r="P5606" s="16">
        <v>0</v>
      </c>
      <c r="Q5606">
        <v>0</v>
      </c>
    </row>
    <row r="5607" spans="1:17" x14ac:dyDescent="0.25">
      <c r="A5607" s="12" t="s">
        <v>458</v>
      </c>
      <c r="B5607" s="41" t="str">
        <f t="shared" si="174"/>
        <v>03</v>
      </c>
      <c r="C5607" s="41" t="str">
        <f t="shared" si="175"/>
        <v>2020</v>
      </c>
      <c r="D5607" t="s">
        <v>1109</v>
      </c>
      <c r="E5607" t="s">
        <v>1383</v>
      </c>
      <c r="F5607" t="s">
        <v>2131</v>
      </c>
      <c r="G5607">
        <v>0</v>
      </c>
      <c r="H5607">
        <v>0</v>
      </c>
      <c r="I5607">
        <v>0</v>
      </c>
      <c r="J5607">
        <v>0</v>
      </c>
      <c r="K5607">
        <v>2</v>
      </c>
      <c r="L5607" s="16">
        <v>0</v>
      </c>
      <c r="M5607" s="16">
        <v>0</v>
      </c>
      <c r="N5607" s="16">
        <v>0</v>
      </c>
      <c r="P5607" s="16">
        <v>0</v>
      </c>
      <c r="Q5607">
        <v>0</v>
      </c>
    </row>
    <row r="5608" spans="1:17" x14ac:dyDescent="0.25">
      <c r="A5608" s="12" t="s">
        <v>458</v>
      </c>
      <c r="B5608" s="41" t="str">
        <f t="shared" si="174"/>
        <v>03</v>
      </c>
      <c r="C5608" s="41" t="str">
        <f t="shared" si="175"/>
        <v>2020</v>
      </c>
      <c r="D5608" t="s">
        <v>1112</v>
      </c>
      <c r="E5608" t="s">
        <v>1295</v>
      </c>
      <c r="F5608" t="s">
        <v>2137</v>
      </c>
      <c r="G5608">
        <v>0</v>
      </c>
      <c r="H5608">
        <v>0</v>
      </c>
      <c r="I5608">
        <v>42</v>
      </c>
      <c r="J5608">
        <v>0</v>
      </c>
      <c r="K5608">
        <v>0</v>
      </c>
      <c r="L5608" s="16">
        <v>0</v>
      </c>
      <c r="M5608" s="16">
        <v>0</v>
      </c>
      <c r="N5608" s="16">
        <v>0</v>
      </c>
      <c r="P5608" s="16">
        <v>0</v>
      </c>
      <c r="Q5608">
        <v>0</v>
      </c>
    </row>
    <row r="5609" spans="1:17" x14ac:dyDescent="0.25">
      <c r="A5609" s="12" t="s">
        <v>415</v>
      </c>
      <c r="B5609" s="41" t="str">
        <f t="shared" si="174"/>
        <v>02</v>
      </c>
      <c r="C5609" s="41" t="str">
        <f t="shared" si="175"/>
        <v>2020</v>
      </c>
      <c r="D5609" t="s">
        <v>1131</v>
      </c>
      <c r="E5609" t="s">
        <v>2018</v>
      </c>
      <c r="F5609" t="s">
        <v>2163</v>
      </c>
      <c r="G5609">
        <v>0</v>
      </c>
      <c r="H5609">
        <v>0</v>
      </c>
      <c r="I5609">
        <v>22</v>
      </c>
      <c r="J5609">
        <v>0</v>
      </c>
      <c r="K5609">
        <v>33</v>
      </c>
      <c r="L5609" s="16">
        <v>0</v>
      </c>
      <c r="M5609" s="16">
        <v>0</v>
      </c>
      <c r="N5609" s="16">
        <v>0</v>
      </c>
      <c r="P5609" s="16">
        <v>0</v>
      </c>
      <c r="Q5609">
        <v>0</v>
      </c>
    </row>
    <row r="5610" spans="1:17" x14ac:dyDescent="0.25">
      <c r="A5610" s="12" t="s">
        <v>424</v>
      </c>
      <c r="B5610" s="41" t="str">
        <f t="shared" si="174"/>
        <v>02</v>
      </c>
      <c r="C5610" s="41" t="str">
        <f t="shared" si="175"/>
        <v>2020</v>
      </c>
      <c r="D5610" t="s">
        <v>1132</v>
      </c>
      <c r="E5610" t="s">
        <v>1832</v>
      </c>
      <c r="F5610" t="s">
        <v>2131</v>
      </c>
      <c r="G5610">
        <v>0</v>
      </c>
      <c r="H5610">
        <v>0</v>
      </c>
      <c r="I5610">
        <v>0</v>
      </c>
      <c r="J5610">
        <v>0</v>
      </c>
      <c r="K5610">
        <v>1</v>
      </c>
      <c r="L5610" s="16">
        <v>0</v>
      </c>
      <c r="M5610" s="16">
        <v>0</v>
      </c>
      <c r="N5610" s="16">
        <v>0</v>
      </c>
      <c r="P5610" s="16">
        <v>0</v>
      </c>
      <c r="Q5610">
        <v>0</v>
      </c>
    </row>
    <row r="5611" spans="1:17" x14ac:dyDescent="0.25">
      <c r="A5611" s="12" t="s">
        <v>458</v>
      </c>
      <c r="B5611" s="41" t="str">
        <f t="shared" si="174"/>
        <v>03</v>
      </c>
      <c r="C5611" s="41" t="str">
        <f t="shared" si="175"/>
        <v>2020</v>
      </c>
      <c r="D5611" t="s">
        <v>1121</v>
      </c>
      <c r="E5611" t="s">
        <v>1214</v>
      </c>
      <c r="F5611" t="s">
        <v>2131</v>
      </c>
      <c r="G5611">
        <v>0</v>
      </c>
      <c r="H5611">
        <v>0</v>
      </c>
      <c r="I5611">
        <v>0</v>
      </c>
      <c r="J5611">
        <v>0</v>
      </c>
      <c r="K5611">
        <v>1000</v>
      </c>
      <c r="L5611" s="16">
        <v>0</v>
      </c>
      <c r="M5611" s="16">
        <v>0</v>
      </c>
      <c r="N5611" s="16">
        <v>0</v>
      </c>
      <c r="P5611" s="16">
        <v>0</v>
      </c>
      <c r="Q5611">
        <v>0</v>
      </c>
    </row>
    <row r="5612" spans="1:17" x14ac:dyDescent="0.25">
      <c r="A5612" s="12" t="s">
        <v>459</v>
      </c>
      <c r="B5612" s="41" t="str">
        <f t="shared" si="174"/>
        <v>03</v>
      </c>
      <c r="C5612" s="41" t="str">
        <f t="shared" si="175"/>
        <v>2020</v>
      </c>
      <c r="D5612" t="s">
        <v>1122</v>
      </c>
      <c r="E5612" t="s">
        <v>1328</v>
      </c>
      <c r="F5612" t="s">
        <v>2132</v>
      </c>
      <c r="G5612">
        <v>2</v>
      </c>
      <c r="H5612">
        <v>3</v>
      </c>
      <c r="I5612">
        <v>0</v>
      </c>
      <c r="J5612">
        <v>0</v>
      </c>
      <c r="K5612">
        <v>0</v>
      </c>
      <c r="L5612" s="16">
        <v>0</v>
      </c>
      <c r="M5612" s="16">
        <v>0</v>
      </c>
      <c r="N5612" s="16">
        <v>0</v>
      </c>
      <c r="P5612" s="16">
        <v>0</v>
      </c>
      <c r="Q5612">
        <v>2</v>
      </c>
    </row>
    <row r="5613" spans="1:17" x14ac:dyDescent="0.25">
      <c r="A5613" s="12" t="s">
        <v>459</v>
      </c>
      <c r="B5613" s="41" t="str">
        <f t="shared" si="174"/>
        <v>03</v>
      </c>
      <c r="C5613" s="41" t="str">
        <f t="shared" si="175"/>
        <v>2020</v>
      </c>
      <c r="D5613" t="s">
        <v>1116</v>
      </c>
      <c r="E5613" t="s">
        <v>1805</v>
      </c>
      <c r="F5613" t="s">
        <v>2133</v>
      </c>
      <c r="G5613">
        <v>0</v>
      </c>
      <c r="H5613">
        <v>0</v>
      </c>
      <c r="I5613">
        <v>0</v>
      </c>
      <c r="J5613">
        <v>0</v>
      </c>
      <c r="K5613">
        <v>0</v>
      </c>
      <c r="L5613" s="16">
        <v>0</v>
      </c>
      <c r="M5613" s="16">
        <v>0</v>
      </c>
      <c r="N5613" s="16">
        <v>0</v>
      </c>
      <c r="P5613" s="16">
        <v>0</v>
      </c>
      <c r="Q5613">
        <v>0</v>
      </c>
    </row>
    <row r="5614" spans="1:17" x14ac:dyDescent="0.25">
      <c r="A5614" s="12" t="s">
        <v>458</v>
      </c>
      <c r="B5614" s="41" t="str">
        <f t="shared" si="174"/>
        <v>03</v>
      </c>
      <c r="C5614" s="41" t="str">
        <f t="shared" si="175"/>
        <v>2020</v>
      </c>
      <c r="D5614" t="s">
        <v>1113</v>
      </c>
      <c r="E5614" t="s">
        <v>2010</v>
      </c>
      <c r="F5614" t="s">
        <v>2131</v>
      </c>
      <c r="G5614">
        <v>0</v>
      </c>
      <c r="H5614">
        <v>0</v>
      </c>
      <c r="I5614">
        <v>0</v>
      </c>
      <c r="J5614">
        <v>0</v>
      </c>
      <c r="K5614">
        <v>8</v>
      </c>
      <c r="L5614" s="16">
        <v>0</v>
      </c>
      <c r="M5614" s="16">
        <v>0</v>
      </c>
      <c r="N5614" s="16">
        <v>0</v>
      </c>
      <c r="P5614" s="16">
        <v>0</v>
      </c>
      <c r="Q5614">
        <v>0</v>
      </c>
    </row>
    <row r="5615" spans="1:17" x14ac:dyDescent="0.25">
      <c r="A5615" s="12" t="s">
        <v>424</v>
      </c>
      <c r="B5615" s="41" t="str">
        <f t="shared" si="174"/>
        <v>02</v>
      </c>
      <c r="C5615" s="41" t="str">
        <f t="shared" si="175"/>
        <v>2020</v>
      </c>
      <c r="D5615" t="s">
        <v>1132</v>
      </c>
      <c r="E5615" t="s">
        <v>1829</v>
      </c>
      <c r="F5615" t="s">
        <v>2131</v>
      </c>
      <c r="G5615">
        <v>0</v>
      </c>
      <c r="H5615">
        <v>0</v>
      </c>
      <c r="I5615">
        <v>0</v>
      </c>
      <c r="J5615">
        <v>0</v>
      </c>
      <c r="K5615">
        <v>2</v>
      </c>
      <c r="L5615" s="16">
        <v>0</v>
      </c>
      <c r="M5615" s="16">
        <v>0</v>
      </c>
      <c r="N5615" s="16">
        <v>0</v>
      </c>
      <c r="P5615" s="16">
        <v>0</v>
      </c>
      <c r="Q5615">
        <v>0</v>
      </c>
    </row>
    <row r="5616" spans="1:17" x14ac:dyDescent="0.25">
      <c r="A5616" s="12" t="s">
        <v>422</v>
      </c>
      <c r="B5616" s="41" t="str">
        <f t="shared" si="174"/>
        <v>02</v>
      </c>
      <c r="C5616" s="41" t="str">
        <f t="shared" si="175"/>
        <v>2020</v>
      </c>
      <c r="D5616" t="s">
        <v>1132</v>
      </c>
      <c r="E5616" t="s">
        <v>1978</v>
      </c>
      <c r="F5616" t="s">
        <v>2131</v>
      </c>
      <c r="G5616">
        <v>0</v>
      </c>
      <c r="H5616">
        <v>0</v>
      </c>
      <c r="I5616">
        <v>0</v>
      </c>
      <c r="J5616">
        <v>0</v>
      </c>
      <c r="K5616">
        <v>1</v>
      </c>
      <c r="L5616" s="16">
        <v>0</v>
      </c>
      <c r="M5616" s="16">
        <v>0</v>
      </c>
      <c r="N5616" s="16">
        <v>0</v>
      </c>
      <c r="P5616" s="16">
        <v>0</v>
      </c>
      <c r="Q5616">
        <v>0</v>
      </c>
    </row>
    <row r="5617" spans="1:17" x14ac:dyDescent="0.25">
      <c r="A5617" s="12" t="s">
        <v>421</v>
      </c>
      <c r="B5617" s="41" t="str">
        <f t="shared" si="174"/>
        <v>02</v>
      </c>
      <c r="C5617" s="41" t="str">
        <f t="shared" si="175"/>
        <v>2020</v>
      </c>
      <c r="D5617" t="s">
        <v>1132</v>
      </c>
      <c r="E5617" t="s">
        <v>1978</v>
      </c>
      <c r="F5617" t="s">
        <v>2131</v>
      </c>
      <c r="G5617">
        <v>0</v>
      </c>
      <c r="H5617">
        <v>0</v>
      </c>
      <c r="I5617">
        <v>0</v>
      </c>
      <c r="J5617">
        <v>0</v>
      </c>
      <c r="K5617">
        <v>1</v>
      </c>
      <c r="L5617" s="16">
        <v>0</v>
      </c>
      <c r="M5617" s="16">
        <v>0</v>
      </c>
      <c r="N5617" s="16">
        <v>0</v>
      </c>
      <c r="P5617" s="16">
        <v>0</v>
      </c>
      <c r="Q5617">
        <v>0</v>
      </c>
    </row>
    <row r="5618" spans="1:17" x14ac:dyDescent="0.25">
      <c r="A5618" s="12" t="s">
        <v>421</v>
      </c>
      <c r="B5618" s="41" t="str">
        <f t="shared" si="174"/>
        <v>02</v>
      </c>
      <c r="C5618" s="41" t="str">
        <f t="shared" si="175"/>
        <v>2020</v>
      </c>
      <c r="D5618" t="s">
        <v>1132</v>
      </c>
      <c r="E5618" t="s">
        <v>1978</v>
      </c>
      <c r="F5618" t="s">
        <v>2131</v>
      </c>
      <c r="G5618">
        <v>0</v>
      </c>
      <c r="H5618">
        <v>0</v>
      </c>
      <c r="I5618">
        <v>0</v>
      </c>
      <c r="J5618">
        <v>0</v>
      </c>
      <c r="K5618">
        <v>30</v>
      </c>
      <c r="L5618" s="16">
        <v>0</v>
      </c>
      <c r="M5618" s="16">
        <v>0</v>
      </c>
      <c r="N5618" s="16">
        <v>0</v>
      </c>
      <c r="P5618" s="16">
        <v>0</v>
      </c>
      <c r="Q5618">
        <v>0</v>
      </c>
    </row>
    <row r="5619" spans="1:17" x14ac:dyDescent="0.25">
      <c r="A5619" s="12" t="s">
        <v>420</v>
      </c>
      <c r="B5619" s="41" t="str">
        <f t="shared" si="174"/>
        <v>02</v>
      </c>
      <c r="C5619" s="41" t="str">
        <f t="shared" si="175"/>
        <v>2020</v>
      </c>
      <c r="D5619" t="s">
        <v>1132</v>
      </c>
      <c r="E5619" t="s">
        <v>1978</v>
      </c>
      <c r="F5619" t="s">
        <v>2131</v>
      </c>
      <c r="G5619">
        <v>0</v>
      </c>
      <c r="H5619">
        <v>0</v>
      </c>
      <c r="I5619">
        <v>0</v>
      </c>
      <c r="J5619">
        <v>0</v>
      </c>
      <c r="K5619">
        <v>4</v>
      </c>
      <c r="L5619" s="16">
        <v>0</v>
      </c>
      <c r="M5619" s="16">
        <v>0</v>
      </c>
      <c r="N5619" s="16">
        <v>0</v>
      </c>
      <c r="P5619" s="16">
        <v>0</v>
      </c>
      <c r="Q5619">
        <v>0</v>
      </c>
    </row>
    <row r="5620" spans="1:17" x14ac:dyDescent="0.25">
      <c r="A5620" s="12" t="s">
        <v>416</v>
      </c>
      <c r="B5620" s="41" t="str">
        <f t="shared" si="174"/>
        <v>02</v>
      </c>
      <c r="C5620" s="41" t="str">
        <f t="shared" si="175"/>
        <v>2020</v>
      </c>
      <c r="D5620" t="s">
        <v>1132</v>
      </c>
      <c r="E5620" t="s">
        <v>1978</v>
      </c>
      <c r="F5620" t="s">
        <v>2131</v>
      </c>
      <c r="G5620">
        <v>0</v>
      </c>
      <c r="H5620">
        <v>0</v>
      </c>
      <c r="I5620">
        <v>0</v>
      </c>
      <c r="J5620">
        <v>0</v>
      </c>
      <c r="K5620">
        <v>1</v>
      </c>
      <c r="L5620" s="16">
        <v>0</v>
      </c>
      <c r="M5620" s="16">
        <v>0</v>
      </c>
      <c r="N5620" s="16">
        <v>0</v>
      </c>
      <c r="P5620" s="16">
        <v>0</v>
      </c>
      <c r="Q5620">
        <v>0</v>
      </c>
    </row>
    <row r="5621" spans="1:17" x14ac:dyDescent="0.25">
      <c r="A5621" s="12" t="s">
        <v>415</v>
      </c>
      <c r="B5621" s="41" t="str">
        <f t="shared" si="174"/>
        <v>02</v>
      </c>
      <c r="C5621" s="41" t="str">
        <f t="shared" si="175"/>
        <v>2020</v>
      </c>
      <c r="D5621" t="s">
        <v>1132</v>
      </c>
      <c r="E5621" t="s">
        <v>1978</v>
      </c>
      <c r="F5621" t="s">
        <v>2131</v>
      </c>
      <c r="G5621">
        <v>0</v>
      </c>
      <c r="H5621">
        <v>0</v>
      </c>
      <c r="I5621">
        <v>0</v>
      </c>
      <c r="J5621">
        <v>0</v>
      </c>
      <c r="K5621">
        <v>17</v>
      </c>
      <c r="L5621" s="16">
        <v>0</v>
      </c>
      <c r="M5621" s="16">
        <v>0</v>
      </c>
      <c r="N5621" s="16">
        <v>0</v>
      </c>
      <c r="P5621" s="16">
        <v>0</v>
      </c>
      <c r="Q5621">
        <v>0</v>
      </c>
    </row>
    <row r="5622" spans="1:17" x14ac:dyDescent="0.25">
      <c r="A5622" s="12" t="s">
        <v>414</v>
      </c>
      <c r="B5622" s="41" t="str">
        <f t="shared" si="174"/>
        <v>02</v>
      </c>
      <c r="C5622" s="41" t="str">
        <f t="shared" si="175"/>
        <v>2020</v>
      </c>
      <c r="D5622" t="s">
        <v>1132</v>
      </c>
      <c r="E5622" t="s">
        <v>1978</v>
      </c>
      <c r="F5622" t="s">
        <v>2131</v>
      </c>
      <c r="G5622">
        <v>0</v>
      </c>
      <c r="H5622">
        <v>0</v>
      </c>
      <c r="I5622">
        <v>0</v>
      </c>
      <c r="J5622">
        <v>0</v>
      </c>
      <c r="K5622">
        <v>2</v>
      </c>
      <c r="L5622" s="16">
        <v>0</v>
      </c>
      <c r="M5622" s="16">
        <v>0</v>
      </c>
      <c r="N5622" s="16">
        <v>0</v>
      </c>
      <c r="P5622" s="16">
        <v>0</v>
      </c>
      <c r="Q5622">
        <v>0</v>
      </c>
    </row>
    <row r="5623" spans="1:17" x14ac:dyDescent="0.25">
      <c r="A5623" s="12" t="s">
        <v>414</v>
      </c>
      <c r="B5623" s="41" t="str">
        <f t="shared" si="174"/>
        <v>02</v>
      </c>
      <c r="C5623" s="41" t="str">
        <f t="shared" si="175"/>
        <v>2020</v>
      </c>
      <c r="D5623" t="s">
        <v>1132</v>
      </c>
      <c r="E5623" t="s">
        <v>1978</v>
      </c>
      <c r="F5623" t="s">
        <v>2131</v>
      </c>
      <c r="G5623">
        <v>0</v>
      </c>
      <c r="H5623">
        <v>0</v>
      </c>
      <c r="I5623">
        <v>0</v>
      </c>
      <c r="J5623">
        <v>0</v>
      </c>
      <c r="K5623">
        <v>15</v>
      </c>
      <c r="L5623" s="16">
        <v>0</v>
      </c>
      <c r="M5623" s="16">
        <v>0</v>
      </c>
      <c r="N5623" s="16">
        <v>0</v>
      </c>
      <c r="P5623" s="16">
        <v>0</v>
      </c>
      <c r="Q5623">
        <v>0</v>
      </c>
    </row>
    <row r="5624" spans="1:17" x14ac:dyDescent="0.25">
      <c r="A5624" s="12" t="s">
        <v>413</v>
      </c>
      <c r="B5624" s="41" t="str">
        <f t="shared" si="174"/>
        <v>02</v>
      </c>
      <c r="C5624" s="41" t="str">
        <f t="shared" si="175"/>
        <v>2020</v>
      </c>
      <c r="D5624" t="s">
        <v>1132</v>
      </c>
      <c r="E5624" t="s">
        <v>1978</v>
      </c>
      <c r="F5624" t="s">
        <v>2131</v>
      </c>
      <c r="G5624">
        <v>0</v>
      </c>
      <c r="H5624">
        <v>0</v>
      </c>
      <c r="I5624">
        <v>0</v>
      </c>
      <c r="J5624">
        <v>0</v>
      </c>
      <c r="K5624">
        <v>4</v>
      </c>
      <c r="L5624" s="16">
        <v>0</v>
      </c>
      <c r="M5624" s="16">
        <v>0</v>
      </c>
      <c r="N5624" s="16">
        <v>0</v>
      </c>
      <c r="P5624" s="16">
        <v>0</v>
      </c>
      <c r="Q5624">
        <v>0</v>
      </c>
    </row>
    <row r="5625" spans="1:17" x14ac:dyDescent="0.25">
      <c r="A5625" s="12" t="s">
        <v>458</v>
      </c>
      <c r="B5625" s="41" t="str">
        <f t="shared" si="174"/>
        <v>03</v>
      </c>
      <c r="C5625" s="41" t="str">
        <f t="shared" si="175"/>
        <v>2020</v>
      </c>
      <c r="D5625" t="s">
        <v>1133</v>
      </c>
      <c r="E5625" t="s">
        <v>1791</v>
      </c>
      <c r="F5625" t="s">
        <v>2174</v>
      </c>
      <c r="G5625">
        <v>1</v>
      </c>
      <c r="H5625">
        <v>1</v>
      </c>
      <c r="I5625">
        <v>0</v>
      </c>
      <c r="J5625">
        <v>0</v>
      </c>
      <c r="K5625">
        <v>0</v>
      </c>
      <c r="L5625" s="16">
        <v>0</v>
      </c>
      <c r="M5625" s="16">
        <v>0</v>
      </c>
      <c r="N5625" s="16">
        <v>0</v>
      </c>
      <c r="P5625" s="16">
        <v>0</v>
      </c>
      <c r="Q5625">
        <v>1</v>
      </c>
    </row>
    <row r="5626" spans="1:17" x14ac:dyDescent="0.25">
      <c r="A5626" s="12" t="s">
        <v>459</v>
      </c>
      <c r="B5626" s="41" t="str">
        <f t="shared" si="174"/>
        <v>03</v>
      </c>
      <c r="C5626" s="41" t="str">
        <f t="shared" si="175"/>
        <v>2020</v>
      </c>
      <c r="D5626" t="s">
        <v>1110</v>
      </c>
      <c r="E5626" t="s">
        <v>1649</v>
      </c>
      <c r="F5626" t="s">
        <v>2146</v>
      </c>
      <c r="G5626">
        <v>1</v>
      </c>
      <c r="H5626">
        <v>2</v>
      </c>
      <c r="I5626">
        <v>0</v>
      </c>
      <c r="J5626">
        <v>0</v>
      </c>
      <c r="K5626">
        <v>0</v>
      </c>
      <c r="L5626" s="16">
        <v>0</v>
      </c>
      <c r="M5626" s="16">
        <v>0</v>
      </c>
      <c r="N5626" s="16">
        <v>0</v>
      </c>
      <c r="P5626" s="16">
        <v>0</v>
      </c>
      <c r="Q5626">
        <v>1</v>
      </c>
    </row>
    <row r="5627" spans="1:17" x14ac:dyDescent="0.25">
      <c r="A5627" s="12" t="s">
        <v>459</v>
      </c>
      <c r="B5627" s="41" t="str">
        <f t="shared" si="174"/>
        <v>03</v>
      </c>
      <c r="C5627" s="41" t="str">
        <f t="shared" si="175"/>
        <v>2020</v>
      </c>
      <c r="D5627" t="s">
        <v>1110</v>
      </c>
      <c r="E5627" t="s">
        <v>1185</v>
      </c>
      <c r="F5627" t="s">
        <v>2157</v>
      </c>
      <c r="G5627">
        <v>0</v>
      </c>
      <c r="H5627">
        <v>0</v>
      </c>
      <c r="I5627">
        <v>8</v>
      </c>
      <c r="J5627">
        <v>0</v>
      </c>
      <c r="K5627">
        <v>0</v>
      </c>
      <c r="L5627" s="16">
        <v>0</v>
      </c>
      <c r="M5627" s="16">
        <v>0</v>
      </c>
      <c r="N5627" s="16">
        <v>0</v>
      </c>
      <c r="P5627" s="16">
        <v>0</v>
      </c>
      <c r="Q5627">
        <v>0</v>
      </c>
    </row>
    <row r="5628" spans="1:17" x14ac:dyDescent="0.25">
      <c r="A5628" s="12" t="s">
        <v>459</v>
      </c>
      <c r="B5628" s="41" t="str">
        <f t="shared" si="174"/>
        <v>03</v>
      </c>
      <c r="C5628" s="41" t="str">
        <f t="shared" si="175"/>
        <v>2020</v>
      </c>
      <c r="D5628" t="s">
        <v>1110</v>
      </c>
      <c r="E5628" t="s">
        <v>1308</v>
      </c>
      <c r="F5628" t="s">
        <v>2154</v>
      </c>
      <c r="G5628">
        <v>0</v>
      </c>
      <c r="H5628">
        <v>0</v>
      </c>
      <c r="I5628">
        <v>35</v>
      </c>
      <c r="J5628">
        <v>0</v>
      </c>
      <c r="K5628">
        <v>0</v>
      </c>
      <c r="L5628" s="16">
        <v>0</v>
      </c>
      <c r="M5628" s="16">
        <v>0</v>
      </c>
      <c r="N5628" s="16">
        <v>0</v>
      </c>
      <c r="P5628" s="16">
        <v>0</v>
      </c>
      <c r="Q5628">
        <v>0</v>
      </c>
    </row>
    <row r="5629" spans="1:17" x14ac:dyDescent="0.25">
      <c r="A5629" s="12" t="s">
        <v>459</v>
      </c>
      <c r="B5629" s="41" t="str">
        <f t="shared" si="174"/>
        <v>03</v>
      </c>
      <c r="C5629" s="41" t="str">
        <f t="shared" si="175"/>
        <v>2020</v>
      </c>
      <c r="D5629" t="s">
        <v>1110</v>
      </c>
      <c r="E5629" t="s">
        <v>1221</v>
      </c>
      <c r="F5629" t="s">
        <v>2157</v>
      </c>
      <c r="G5629">
        <v>0</v>
      </c>
      <c r="H5629">
        <v>0</v>
      </c>
      <c r="I5629">
        <v>2</v>
      </c>
      <c r="J5629">
        <v>0</v>
      </c>
      <c r="K5629">
        <v>0</v>
      </c>
      <c r="L5629" s="16">
        <v>0</v>
      </c>
      <c r="M5629" s="16">
        <v>0</v>
      </c>
      <c r="N5629" s="16">
        <v>0</v>
      </c>
      <c r="P5629" s="16">
        <v>0</v>
      </c>
      <c r="Q5629">
        <v>0</v>
      </c>
    </row>
    <row r="5630" spans="1:17" x14ac:dyDescent="0.25">
      <c r="A5630" s="12" t="s">
        <v>460</v>
      </c>
      <c r="B5630" s="41" t="str">
        <f t="shared" si="174"/>
        <v>03</v>
      </c>
      <c r="C5630" s="41" t="str">
        <f t="shared" si="175"/>
        <v>2020</v>
      </c>
      <c r="D5630" t="s">
        <v>1111</v>
      </c>
      <c r="E5630" t="s">
        <v>1323</v>
      </c>
      <c r="F5630" t="s">
        <v>2135</v>
      </c>
      <c r="G5630">
        <v>0</v>
      </c>
      <c r="H5630">
        <v>2</v>
      </c>
      <c r="I5630">
        <v>0</v>
      </c>
      <c r="J5630">
        <v>0</v>
      </c>
      <c r="K5630">
        <v>0</v>
      </c>
      <c r="L5630" s="16">
        <v>0</v>
      </c>
      <c r="M5630" s="16">
        <v>0</v>
      </c>
      <c r="N5630" s="16">
        <v>0</v>
      </c>
      <c r="P5630" s="16">
        <v>0</v>
      </c>
      <c r="Q5630">
        <v>0</v>
      </c>
    </row>
    <row r="5631" spans="1:17" x14ac:dyDescent="0.25">
      <c r="A5631" s="12" t="s">
        <v>459</v>
      </c>
      <c r="B5631" s="41" t="str">
        <f t="shared" si="174"/>
        <v>03</v>
      </c>
      <c r="C5631" s="41" t="str">
        <f t="shared" si="175"/>
        <v>2020</v>
      </c>
      <c r="D5631" t="s">
        <v>1107</v>
      </c>
      <c r="E5631" t="s">
        <v>1154</v>
      </c>
      <c r="F5631" t="s">
        <v>2131</v>
      </c>
      <c r="G5631">
        <v>0</v>
      </c>
      <c r="H5631">
        <v>0</v>
      </c>
      <c r="I5631">
        <v>0</v>
      </c>
      <c r="J5631">
        <v>0</v>
      </c>
      <c r="K5631">
        <v>3</v>
      </c>
      <c r="L5631" s="16">
        <v>0</v>
      </c>
      <c r="M5631" s="16">
        <v>0</v>
      </c>
      <c r="N5631" s="16">
        <v>0</v>
      </c>
      <c r="P5631" s="16">
        <v>0</v>
      </c>
      <c r="Q5631">
        <v>0</v>
      </c>
    </row>
    <row r="5632" spans="1:17" x14ac:dyDescent="0.25">
      <c r="A5632" s="12" t="s">
        <v>461</v>
      </c>
      <c r="B5632" s="41" t="str">
        <f t="shared" si="174"/>
        <v>03</v>
      </c>
      <c r="C5632" s="41" t="str">
        <f t="shared" si="175"/>
        <v>2020</v>
      </c>
      <c r="D5632" t="s">
        <v>1125</v>
      </c>
      <c r="E5632" t="s">
        <v>1968</v>
      </c>
      <c r="F5632" t="s">
        <v>2131</v>
      </c>
      <c r="G5632">
        <v>0</v>
      </c>
      <c r="H5632">
        <v>0</v>
      </c>
      <c r="I5632">
        <v>0</v>
      </c>
      <c r="J5632">
        <v>0</v>
      </c>
      <c r="K5632">
        <v>5</v>
      </c>
      <c r="L5632" s="16">
        <v>0</v>
      </c>
      <c r="M5632" s="16">
        <v>0</v>
      </c>
      <c r="N5632" s="16">
        <v>0</v>
      </c>
      <c r="P5632" s="16">
        <v>0</v>
      </c>
      <c r="Q5632">
        <v>0</v>
      </c>
    </row>
    <row r="5633" spans="1:17" x14ac:dyDescent="0.25">
      <c r="A5633" s="12" t="s">
        <v>461</v>
      </c>
      <c r="B5633" s="41" t="str">
        <f t="shared" si="174"/>
        <v>03</v>
      </c>
      <c r="C5633" s="41" t="str">
        <f t="shared" si="175"/>
        <v>2020</v>
      </c>
      <c r="D5633" t="s">
        <v>1125</v>
      </c>
      <c r="E5633" t="s">
        <v>1970</v>
      </c>
      <c r="F5633" t="s">
        <v>2131</v>
      </c>
      <c r="G5633">
        <v>0</v>
      </c>
      <c r="H5633">
        <v>0</v>
      </c>
      <c r="I5633">
        <v>0</v>
      </c>
      <c r="J5633">
        <v>0</v>
      </c>
      <c r="K5633">
        <v>2</v>
      </c>
      <c r="L5633" s="16">
        <v>0</v>
      </c>
      <c r="M5633" s="16">
        <v>0</v>
      </c>
      <c r="N5633" s="16">
        <v>0</v>
      </c>
      <c r="P5633" s="16">
        <v>0</v>
      </c>
      <c r="Q5633">
        <v>0</v>
      </c>
    </row>
    <row r="5634" spans="1:17" x14ac:dyDescent="0.25">
      <c r="A5634" s="12" t="s">
        <v>462</v>
      </c>
      <c r="B5634" s="41" t="str">
        <f t="shared" si="174"/>
        <v>03</v>
      </c>
      <c r="C5634" s="41" t="str">
        <f t="shared" si="175"/>
        <v>2020</v>
      </c>
      <c r="D5634" t="s">
        <v>1107</v>
      </c>
      <c r="E5634" t="s">
        <v>1213</v>
      </c>
      <c r="F5634" t="s">
        <v>2131</v>
      </c>
      <c r="G5634">
        <v>0</v>
      </c>
      <c r="H5634">
        <v>0</v>
      </c>
      <c r="I5634">
        <v>0</v>
      </c>
      <c r="J5634">
        <v>0</v>
      </c>
      <c r="K5634">
        <v>22</v>
      </c>
      <c r="L5634" s="16">
        <v>0</v>
      </c>
      <c r="M5634" s="16">
        <v>0</v>
      </c>
      <c r="N5634" s="16">
        <v>0</v>
      </c>
      <c r="P5634" s="16">
        <v>0</v>
      </c>
      <c r="Q5634">
        <v>0</v>
      </c>
    </row>
    <row r="5635" spans="1:17" x14ac:dyDescent="0.25">
      <c r="A5635" s="12" t="s">
        <v>461</v>
      </c>
      <c r="B5635" s="41" t="str">
        <f t="shared" ref="B5635:B5698" si="176">LEFT(A5635,2)</f>
        <v>03</v>
      </c>
      <c r="C5635" s="41" t="str">
        <f t="shared" ref="C5635:C5698" si="177">MID(A5635,7,4)</f>
        <v>2020</v>
      </c>
      <c r="D5635" t="s">
        <v>1132</v>
      </c>
      <c r="E5635" t="s">
        <v>1288</v>
      </c>
      <c r="F5635" t="s">
        <v>2161</v>
      </c>
      <c r="G5635">
        <v>0</v>
      </c>
      <c r="H5635">
        <v>0</v>
      </c>
      <c r="I5635">
        <v>4</v>
      </c>
      <c r="J5635">
        <v>0</v>
      </c>
      <c r="K5635">
        <v>0</v>
      </c>
      <c r="L5635" s="16">
        <v>0</v>
      </c>
      <c r="M5635" s="16">
        <v>0</v>
      </c>
      <c r="N5635" s="16">
        <v>0</v>
      </c>
      <c r="P5635" s="16">
        <v>0</v>
      </c>
      <c r="Q5635">
        <v>0</v>
      </c>
    </row>
    <row r="5636" spans="1:17" x14ac:dyDescent="0.25">
      <c r="A5636" s="12" t="s">
        <v>454</v>
      </c>
      <c r="B5636" s="41" t="str">
        <f t="shared" si="176"/>
        <v>03</v>
      </c>
      <c r="C5636" s="41" t="str">
        <f t="shared" si="177"/>
        <v>2020</v>
      </c>
      <c r="D5636" t="s">
        <v>1121</v>
      </c>
      <c r="E5636" t="s">
        <v>1460</v>
      </c>
      <c r="F5636" t="s">
        <v>2131</v>
      </c>
      <c r="G5636">
        <v>0</v>
      </c>
      <c r="H5636">
        <v>0</v>
      </c>
      <c r="I5636">
        <v>0</v>
      </c>
      <c r="J5636">
        <v>0</v>
      </c>
      <c r="K5636">
        <v>2</v>
      </c>
      <c r="L5636" s="16">
        <v>0</v>
      </c>
      <c r="M5636" s="16">
        <v>0</v>
      </c>
      <c r="N5636" s="16">
        <v>0</v>
      </c>
      <c r="P5636" s="16">
        <v>0</v>
      </c>
      <c r="Q5636">
        <v>0</v>
      </c>
    </row>
    <row r="5637" spans="1:17" x14ac:dyDescent="0.25">
      <c r="A5637" s="12" t="s">
        <v>451</v>
      </c>
      <c r="B5637" s="41" t="str">
        <f t="shared" si="176"/>
        <v>03</v>
      </c>
      <c r="C5637" s="41" t="str">
        <f t="shared" si="177"/>
        <v>2020</v>
      </c>
      <c r="D5637" t="s">
        <v>1121</v>
      </c>
      <c r="E5637" t="s">
        <v>1460</v>
      </c>
      <c r="F5637" t="s">
        <v>2131</v>
      </c>
      <c r="G5637">
        <v>0</v>
      </c>
      <c r="H5637">
        <v>0</v>
      </c>
      <c r="I5637">
        <v>0</v>
      </c>
      <c r="J5637">
        <v>0</v>
      </c>
      <c r="K5637">
        <v>1</v>
      </c>
      <c r="L5637" s="16">
        <v>0</v>
      </c>
      <c r="M5637" s="16">
        <v>0</v>
      </c>
      <c r="N5637" s="16">
        <v>0</v>
      </c>
      <c r="P5637" s="16">
        <v>0</v>
      </c>
      <c r="Q5637">
        <v>0</v>
      </c>
    </row>
    <row r="5638" spans="1:17" x14ac:dyDescent="0.25">
      <c r="A5638" s="12" t="s">
        <v>450</v>
      </c>
      <c r="B5638" s="41" t="str">
        <f t="shared" si="176"/>
        <v>03</v>
      </c>
      <c r="C5638" s="41" t="str">
        <f t="shared" si="177"/>
        <v>2020</v>
      </c>
      <c r="D5638" t="s">
        <v>1121</v>
      </c>
      <c r="E5638" t="s">
        <v>1460</v>
      </c>
      <c r="F5638" t="s">
        <v>2131</v>
      </c>
      <c r="G5638">
        <v>0</v>
      </c>
      <c r="H5638">
        <v>0</v>
      </c>
      <c r="I5638">
        <v>0</v>
      </c>
      <c r="J5638">
        <v>0</v>
      </c>
      <c r="K5638">
        <v>1</v>
      </c>
      <c r="L5638" s="16">
        <v>0</v>
      </c>
      <c r="M5638" s="16">
        <v>0</v>
      </c>
      <c r="N5638" s="16">
        <v>0</v>
      </c>
      <c r="P5638" s="16">
        <v>0</v>
      </c>
      <c r="Q5638">
        <v>0</v>
      </c>
    </row>
    <row r="5639" spans="1:17" x14ac:dyDescent="0.25">
      <c r="A5639" s="12" t="s">
        <v>455</v>
      </c>
      <c r="B5639" s="41" t="str">
        <f t="shared" si="176"/>
        <v>03</v>
      </c>
      <c r="C5639" s="41" t="str">
        <f t="shared" si="177"/>
        <v>2020</v>
      </c>
      <c r="D5639" t="s">
        <v>1121</v>
      </c>
      <c r="E5639" t="s">
        <v>1460</v>
      </c>
      <c r="F5639" t="s">
        <v>2131</v>
      </c>
      <c r="G5639">
        <v>0</v>
      </c>
      <c r="H5639">
        <v>0</v>
      </c>
      <c r="I5639">
        <v>0</v>
      </c>
      <c r="J5639">
        <v>0</v>
      </c>
      <c r="K5639">
        <v>2</v>
      </c>
      <c r="L5639" s="16">
        <v>0</v>
      </c>
      <c r="M5639" s="16">
        <v>0</v>
      </c>
      <c r="N5639" s="16">
        <v>0</v>
      </c>
      <c r="P5639" s="16">
        <v>0</v>
      </c>
      <c r="Q5639">
        <v>0</v>
      </c>
    </row>
    <row r="5640" spans="1:17" x14ac:dyDescent="0.25">
      <c r="A5640" s="12" t="s">
        <v>461</v>
      </c>
      <c r="B5640" s="41" t="str">
        <f t="shared" si="176"/>
        <v>03</v>
      </c>
      <c r="C5640" s="41" t="str">
        <f t="shared" si="177"/>
        <v>2020</v>
      </c>
      <c r="D5640" t="s">
        <v>1108</v>
      </c>
      <c r="E5640" t="s">
        <v>1235</v>
      </c>
      <c r="F5640" t="s">
        <v>2137</v>
      </c>
      <c r="G5640">
        <v>0</v>
      </c>
      <c r="H5640">
        <v>0</v>
      </c>
      <c r="I5640">
        <v>0</v>
      </c>
      <c r="J5640">
        <v>0</v>
      </c>
      <c r="K5640">
        <v>0</v>
      </c>
      <c r="L5640" s="16">
        <v>0</v>
      </c>
      <c r="M5640" s="16">
        <v>0</v>
      </c>
      <c r="N5640" s="16">
        <v>0</v>
      </c>
      <c r="P5640" s="16">
        <v>0</v>
      </c>
      <c r="Q5640">
        <v>0</v>
      </c>
    </row>
    <row r="5641" spans="1:17" x14ac:dyDescent="0.25">
      <c r="A5641" s="12" t="s">
        <v>383</v>
      </c>
      <c r="B5641" s="41" t="str">
        <f t="shared" si="176"/>
        <v>01</v>
      </c>
      <c r="C5641" s="41" t="str">
        <f t="shared" si="177"/>
        <v>2020</v>
      </c>
      <c r="D5641" t="s">
        <v>1131</v>
      </c>
      <c r="E5641" t="s">
        <v>2019</v>
      </c>
      <c r="F5641" t="s">
        <v>2163</v>
      </c>
      <c r="G5641">
        <v>0</v>
      </c>
      <c r="H5641">
        <v>0</v>
      </c>
      <c r="I5641">
        <v>89</v>
      </c>
      <c r="J5641">
        <v>0</v>
      </c>
      <c r="K5641">
        <v>158</v>
      </c>
      <c r="L5641" s="16">
        <v>0</v>
      </c>
      <c r="M5641" s="16">
        <v>0</v>
      </c>
      <c r="N5641" s="16">
        <v>0</v>
      </c>
      <c r="P5641" s="16">
        <v>0</v>
      </c>
      <c r="Q5641">
        <v>0</v>
      </c>
    </row>
    <row r="5642" spans="1:17" x14ac:dyDescent="0.25">
      <c r="A5642" s="12" t="s">
        <v>461</v>
      </c>
      <c r="B5642" s="41" t="str">
        <f t="shared" si="176"/>
        <v>03</v>
      </c>
      <c r="C5642" s="41" t="str">
        <f t="shared" si="177"/>
        <v>2020</v>
      </c>
      <c r="D5642" t="s">
        <v>1107</v>
      </c>
      <c r="E5642" t="s">
        <v>1154</v>
      </c>
      <c r="F5642" t="s">
        <v>2131</v>
      </c>
      <c r="G5642">
        <v>0</v>
      </c>
      <c r="H5642">
        <v>0</v>
      </c>
      <c r="I5642">
        <v>0</v>
      </c>
      <c r="J5642">
        <v>0</v>
      </c>
      <c r="K5642">
        <v>1</v>
      </c>
      <c r="L5642" s="16">
        <v>0</v>
      </c>
      <c r="M5642" s="16">
        <v>0</v>
      </c>
      <c r="N5642" s="16">
        <v>0</v>
      </c>
      <c r="P5642" s="16">
        <v>0</v>
      </c>
      <c r="Q5642">
        <v>0</v>
      </c>
    </row>
    <row r="5643" spans="1:17" x14ac:dyDescent="0.25">
      <c r="A5643" s="12" t="s">
        <v>461</v>
      </c>
      <c r="B5643" s="41" t="str">
        <f t="shared" si="176"/>
        <v>03</v>
      </c>
      <c r="C5643" s="41" t="str">
        <f t="shared" si="177"/>
        <v>2020</v>
      </c>
      <c r="D5643" t="s">
        <v>1108</v>
      </c>
      <c r="E5643" t="s">
        <v>1235</v>
      </c>
      <c r="F5643" t="s">
        <v>2137</v>
      </c>
      <c r="G5643">
        <v>0</v>
      </c>
      <c r="H5643">
        <v>0</v>
      </c>
      <c r="I5643">
        <v>55</v>
      </c>
      <c r="J5643">
        <v>0</v>
      </c>
      <c r="K5643">
        <v>0</v>
      </c>
      <c r="L5643" s="16">
        <v>0</v>
      </c>
      <c r="M5643" s="16">
        <v>0</v>
      </c>
      <c r="N5643" s="16">
        <v>0</v>
      </c>
      <c r="P5643" s="16">
        <v>0</v>
      </c>
      <c r="Q5643">
        <v>0</v>
      </c>
    </row>
    <row r="5644" spans="1:17" x14ac:dyDescent="0.25">
      <c r="A5644" s="12" t="s">
        <v>461</v>
      </c>
      <c r="B5644" s="41" t="str">
        <f t="shared" si="176"/>
        <v>03</v>
      </c>
      <c r="C5644" s="41" t="str">
        <f t="shared" si="177"/>
        <v>2020</v>
      </c>
      <c r="D5644" t="s">
        <v>1117</v>
      </c>
      <c r="E5644" t="s">
        <v>1183</v>
      </c>
      <c r="F5644" t="s">
        <v>2131</v>
      </c>
      <c r="G5644">
        <v>0</v>
      </c>
      <c r="H5644">
        <v>0</v>
      </c>
      <c r="I5644">
        <v>0</v>
      </c>
      <c r="J5644">
        <v>0</v>
      </c>
      <c r="K5644">
        <v>6</v>
      </c>
      <c r="L5644" s="16">
        <v>0</v>
      </c>
      <c r="M5644" s="16">
        <v>0</v>
      </c>
      <c r="N5644" s="16">
        <v>0</v>
      </c>
      <c r="P5644" s="16">
        <v>0</v>
      </c>
      <c r="Q5644">
        <v>0</v>
      </c>
    </row>
    <row r="5645" spans="1:17" x14ac:dyDescent="0.25">
      <c r="A5645" s="12" t="s">
        <v>459</v>
      </c>
      <c r="B5645" s="41" t="str">
        <f t="shared" si="176"/>
        <v>03</v>
      </c>
      <c r="C5645" s="41" t="str">
        <f t="shared" si="177"/>
        <v>2020</v>
      </c>
      <c r="D5645" t="s">
        <v>1117</v>
      </c>
      <c r="E5645" t="s">
        <v>1923</v>
      </c>
      <c r="F5645" t="s">
        <v>2131</v>
      </c>
      <c r="G5645">
        <v>0</v>
      </c>
      <c r="H5645">
        <v>0</v>
      </c>
      <c r="I5645">
        <v>0</v>
      </c>
      <c r="J5645">
        <v>0</v>
      </c>
      <c r="K5645">
        <v>250</v>
      </c>
      <c r="L5645" s="16">
        <v>0</v>
      </c>
      <c r="M5645" s="16">
        <v>0</v>
      </c>
      <c r="N5645" s="16">
        <v>0</v>
      </c>
      <c r="P5645" s="16">
        <v>0</v>
      </c>
      <c r="Q5645">
        <v>0</v>
      </c>
    </row>
    <row r="5646" spans="1:17" x14ac:dyDescent="0.25">
      <c r="A5646" s="12" t="s">
        <v>461</v>
      </c>
      <c r="B5646" s="41" t="str">
        <f t="shared" si="176"/>
        <v>03</v>
      </c>
      <c r="C5646" s="41" t="str">
        <f t="shared" si="177"/>
        <v>2020</v>
      </c>
      <c r="D5646" t="s">
        <v>1117</v>
      </c>
      <c r="E5646" t="s">
        <v>1349</v>
      </c>
      <c r="F5646" t="s">
        <v>2131</v>
      </c>
      <c r="G5646">
        <v>0</v>
      </c>
      <c r="H5646">
        <v>0</v>
      </c>
      <c r="I5646">
        <v>0</v>
      </c>
      <c r="J5646">
        <v>0</v>
      </c>
      <c r="K5646">
        <v>0</v>
      </c>
      <c r="L5646" s="16">
        <v>0</v>
      </c>
      <c r="M5646" s="16">
        <v>0</v>
      </c>
      <c r="N5646" s="16">
        <v>0</v>
      </c>
      <c r="P5646" s="16">
        <v>0</v>
      </c>
      <c r="Q5646">
        <v>0</v>
      </c>
    </row>
    <row r="5647" spans="1:17" x14ac:dyDescent="0.25">
      <c r="A5647" s="12" t="s">
        <v>461</v>
      </c>
      <c r="B5647" s="41" t="str">
        <f t="shared" si="176"/>
        <v>03</v>
      </c>
      <c r="C5647" s="41" t="str">
        <f t="shared" si="177"/>
        <v>2020</v>
      </c>
      <c r="D5647" t="s">
        <v>1117</v>
      </c>
      <c r="E5647" t="s">
        <v>1538</v>
      </c>
      <c r="F5647" t="s">
        <v>2131</v>
      </c>
      <c r="G5647">
        <v>0</v>
      </c>
      <c r="H5647">
        <v>0</v>
      </c>
      <c r="I5647">
        <v>0</v>
      </c>
      <c r="J5647">
        <v>0</v>
      </c>
      <c r="K5647">
        <v>800</v>
      </c>
      <c r="L5647" s="16">
        <v>0</v>
      </c>
      <c r="M5647" s="16">
        <v>0</v>
      </c>
      <c r="N5647" s="16">
        <v>0</v>
      </c>
      <c r="P5647" s="16">
        <v>0</v>
      </c>
      <c r="Q5647">
        <v>0</v>
      </c>
    </row>
    <row r="5648" spans="1:17" x14ac:dyDescent="0.25">
      <c r="A5648" s="12" t="s">
        <v>463</v>
      </c>
      <c r="B5648" s="41" t="str">
        <f t="shared" si="176"/>
        <v>03</v>
      </c>
      <c r="C5648" s="41" t="str">
        <f t="shared" si="177"/>
        <v>2020</v>
      </c>
      <c r="D5648" t="s">
        <v>1119</v>
      </c>
      <c r="E5648" t="s">
        <v>1511</v>
      </c>
      <c r="F5648" t="s">
        <v>2131</v>
      </c>
      <c r="G5648">
        <v>0</v>
      </c>
      <c r="H5648">
        <v>0</v>
      </c>
      <c r="I5648">
        <v>0</v>
      </c>
      <c r="J5648">
        <v>0</v>
      </c>
      <c r="K5648">
        <v>0</v>
      </c>
      <c r="L5648" s="16">
        <v>0</v>
      </c>
      <c r="M5648" s="16">
        <v>0</v>
      </c>
      <c r="N5648" s="16">
        <v>0</v>
      </c>
      <c r="P5648" s="16">
        <v>0</v>
      </c>
      <c r="Q5648">
        <v>0</v>
      </c>
    </row>
    <row r="5649" spans="1:17" x14ac:dyDescent="0.25">
      <c r="A5649" s="12" t="s">
        <v>463</v>
      </c>
      <c r="B5649" s="41" t="str">
        <f t="shared" si="176"/>
        <v>03</v>
      </c>
      <c r="C5649" s="41" t="str">
        <f t="shared" si="177"/>
        <v>2020</v>
      </c>
      <c r="D5649" t="s">
        <v>1117</v>
      </c>
      <c r="E5649" t="s">
        <v>2014</v>
      </c>
      <c r="F5649" t="s">
        <v>2149</v>
      </c>
      <c r="G5649">
        <v>0</v>
      </c>
      <c r="H5649">
        <v>0</v>
      </c>
      <c r="I5649">
        <v>0</v>
      </c>
      <c r="J5649">
        <v>0</v>
      </c>
      <c r="K5649">
        <v>0</v>
      </c>
      <c r="L5649" s="16">
        <v>0</v>
      </c>
      <c r="M5649" s="16">
        <v>0</v>
      </c>
      <c r="N5649" s="16">
        <v>0</v>
      </c>
      <c r="P5649" s="16">
        <v>0</v>
      </c>
      <c r="Q5649">
        <v>0</v>
      </c>
    </row>
    <row r="5650" spans="1:17" x14ac:dyDescent="0.25">
      <c r="A5650" s="12" t="s">
        <v>463</v>
      </c>
      <c r="B5650" s="41" t="str">
        <f t="shared" si="176"/>
        <v>03</v>
      </c>
      <c r="C5650" s="41" t="str">
        <f t="shared" si="177"/>
        <v>2020</v>
      </c>
      <c r="D5650" t="s">
        <v>1117</v>
      </c>
      <c r="E5650" t="s">
        <v>1305</v>
      </c>
      <c r="F5650" t="s">
        <v>2131</v>
      </c>
      <c r="G5650">
        <v>0</v>
      </c>
      <c r="H5650">
        <v>0</v>
      </c>
      <c r="I5650">
        <v>0</v>
      </c>
      <c r="J5650">
        <v>0</v>
      </c>
      <c r="K5650">
        <v>7</v>
      </c>
      <c r="L5650" s="16">
        <v>0</v>
      </c>
      <c r="M5650" s="16">
        <v>0</v>
      </c>
      <c r="N5650" s="16">
        <v>0</v>
      </c>
      <c r="P5650" s="16">
        <v>0</v>
      </c>
      <c r="Q5650">
        <v>0</v>
      </c>
    </row>
    <row r="5651" spans="1:17" x14ac:dyDescent="0.25">
      <c r="A5651" s="12" t="s">
        <v>463</v>
      </c>
      <c r="B5651" s="41" t="str">
        <f t="shared" si="176"/>
        <v>03</v>
      </c>
      <c r="C5651" s="41" t="str">
        <f t="shared" si="177"/>
        <v>2020</v>
      </c>
      <c r="D5651" t="s">
        <v>1109</v>
      </c>
      <c r="E5651" t="s">
        <v>1326</v>
      </c>
      <c r="F5651" t="s">
        <v>2131</v>
      </c>
      <c r="G5651">
        <v>0</v>
      </c>
      <c r="H5651">
        <v>0</v>
      </c>
      <c r="I5651">
        <v>0</v>
      </c>
      <c r="J5651">
        <v>0</v>
      </c>
      <c r="K5651">
        <v>2</v>
      </c>
      <c r="L5651" s="16">
        <v>0</v>
      </c>
      <c r="M5651" s="16">
        <v>0</v>
      </c>
      <c r="N5651" s="16">
        <v>0</v>
      </c>
      <c r="P5651" s="16">
        <v>0</v>
      </c>
      <c r="Q5651">
        <v>0</v>
      </c>
    </row>
    <row r="5652" spans="1:17" x14ac:dyDescent="0.25">
      <c r="A5652" s="12" t="s">
        <v>461</v>
      </c>
      <c r="B5652" s="41" t="str">
        <f t="shared" si="176"/>
        <v>03</v>
      </c>
      <c r="C5652" s="41" t="str">
        <f t="shared" si="177"/>
        <v>2020</v>
      </c>
      <c r="D5652" t="s">
        <v>1116</v>
      </c>
      <c r="E5652" t="s">
        <v>1690</v>
      </c>
      <c r="F5652" t="s">
        <v>2131</v>
      </c>
      <c r="G5652">
        <v>0</v>
      </c>
      <c r="H5652">
        <v>0</v>
      </c>
      <c r="I5652">
        <v>0</v>
      </c>
      <c r="J5652">
        <v>0</v>
      </c>
      <c r="K5652">
        <v>2</v>
      </c>
      <c r="L5652" s="16">
        <v>0</v>
      </c>
      <c r="M5652" s="16">
        <v>0</v>
      </c>
      <c r="N5652" s="16">
        <v>0</v>
      </c>
      <c r="P5652" s="16">
        <v>0</v>
      </c>
      <c r="Q5652">
        <v>0</v>
      </c>
    </row>
    <row r="5653" spans="1:17" x14ac:dyDescent="0.25">
      <c r="A5653" s="12" t="s">
        <v>463</v>
      </c>
      <c r="B5653" s="41" t="str">
        <f t="shared" si="176"/>
        <v>03</v>
      </c>
      <c r="C5653" s="41" t="str">
        <f t="shared" si="177"/>
        <v>2020</v>
      </c>
      <c r="D5653" t="s">
        <v>1108</v>
      </c>
      <c r="E5653" t="s">
        <v>1278</v>
      </c>
      <c r="F5653" t="s">
        <v>2137</v>
      </c>
      <c r="G5653">
        <v>0</v>
      </c>
      <c r="H5653">
        <v>0</v>
      </c>
      <c r="I5653">
        <v>1</v>
      </c>
      <c r="J5653">
        <v>0</v>
      </c>
      <c r="K5653">
        <v>0</v>
      </c>
      <c r="L5653" s="16">
        <v>0</v>
      </c>
      <c r="M5653" s="16">
        <v>0</v>
      </c>
      <c r="N5653" s="16">
        <v>0</v>
      </c>
      <c r="P5653" s="16">
        <v>0</v>
      </c>
      <c r="Q5653">
        <v>0</v>
      </c>
    </row>
    <row r="5654" spans="1:17" x14ac:dyDescent="0.25">
      <c r="A5654" s="12" t="s">
        <v>461</v>
      </c>
      <c r="B5654" s="41" t="str">
        <f t="shared" si="176"/>
        <v>03</v>
      </c>
      <c r="C5654" s="41" t="str">
        <f t="shared" si="177"/>
        <v>2020</v>
      </c>
      <c r="D5654" t="s">
        <v>1108</v>
      </c>
      <c r="E5654" t="s">
        <v>1509</v>
      </c>
      <c r="F5654" t="s">
        <v>2137</v>
      </c>
      <c r="G5654">
        <v>0</v>
      </c>
      <c r="H5654">
        <v>0</v>
      </c>
      <c r="I5654">
        <v>17</v>
      </c>
      <c r="J5654">
        <v>0</v>
      </c>
      <c r="K5654">
        <v>0</v>
      </c>
      <c r="L5654" s="16">
        <v>0</v>
      </c>
      <c r="M5654" s="16">
        <v>0</v>
      </c>
      <c r="N5654" s="16">
        <v>0</v>
      </c>
      <c r="P5654" s="16">
        <v>0</v>
      </c>
      <c r="Q5654">
        <v>0</v>
      </c>
    </row>
    <row r="5655" spans="1:17" x14ac:dyDescent="0.25">
      <c r="A5655" s="12" t="s">
        <v>463</v>
      </c>
      <c r="B5655" s="41" t="str">
        <f t="shared" si="176"/>
        <v>03</v>
      </c>
      <c r="C5655" s="41" t="str">
        <f t="shared" si="177"/>
        <v>2020</v>
      </c>
      <c r="D5655" t="s">
        <v>1109</v>
      </c>
      <c r="E5655" t="s">
        <v>1377</v>
      </c>
      <c r="F5655" t="s">
        <v>2131</v>
      </c>
      <c r="G5655">
        <v>0</v>
      </c>
      <c r="H5655">
        <v>0</v>
      </c>
      <c r="I5655">
        <v>0</v>
      </c>
      <c r="J5655">
        <v>0</v>
      </c>
      <c r="K5655">
        <v>0</v>
      </c>
      <c r="L5655" s="16">
        <v>0</v>
      </c>
      <c r="M5655" s="16">
        <v>0</v>
      </c>
      <c r="N5655" s="16">
        <v>0</v>
      </c>
      <c r="P5655" s="16">
        <v>0</v>
      </c>
      <c r="Q5655">
        <v>0</v>
      </c>
    </row>
    <row r="5656" spans="1:17" x14ac:dyDescent="0.25">
      <c r="A5656" s="12" t="s">
        <v>464</v>
      </c>
      <c r="B5656" s="41" t="str">
        <f t="shared" si="176"/>
        <v>03</v>
      </c>
      <c r="C5656" s="41" t="str">
        <f t="shared" si="177"/>
        <v>2020</v>
      </c>
      <c r="D5656" t="s">
        <v>1125</v>
      </c>
      <c r="E5656" t="s">
        <v>1433</v>
      </c>
      <c r="F5656" t="s">
        <v>2131</v>
      </c>
      <c r="G5656">
        <v>0</v>
      </c>
      <c r="H5656">
        <v>0</v>
      </c>
      <c r="I5656">
        <v>0</v>
      </c>
      <c r="J5656">
        <v>0</v>
      </c>
      <c r="K5656">
        <v>20</v>
      </c>
      <c r="L5656" s="16">
        <v>0</v>
      </c>
      <c r="M5656" s="16">
        <v>0</v>
      </c>
      <c r="N5656" s="16">
        <v>0</v>
      </c>
      <c r="P5656" s="16">
        <v>0</v>
      </c>
      <c r="Q5656">
        <v>0</v>
      </c>
    </row>
    <row r="5657" spans="1:17" x14ac:dyDescent="0.25">
      <c r="A5657" s="12" t="s">
        <v>464</v>
      </c>
      <c r="B5657" s="41" t="str">
        <f t="shared" si="176"/>
        <v>03</v>
      </c>
      <c r="C5657" s="41" t="str">
        <f t="shared" si="177"/>
        <v>2020</v>
      </c>
      <c r="D5657" t="s">
        <v>1117</v>
      </c>
      <c r="E5657" t="s">
        <v>1305</v>
      </c>
      <c r="F5657" t="s">
        <v>2131</v>
      </c>
      <c r="G5657">
        <v>0</v>
      </c>
      <c r="H5657">
        <v>0</v>
      </c>
      <c r="I5657">
        <v>0</v>
      </c>
      <c r="J5657">
        <v>0</v>
      </c>
      <c r="K5657">
        <v>40</v>
      </c>
      <c r="L5657" s="16">
        <v>0</v>
      </c>
      <c r="M5657" s="16">
        <v>0</v>
      </c>
      <c r="N5657" s="16">
        <v>0</v>
      </c>
      <c r="P5657" s="16">
        <v>0</v>
      </c>
      <c r="Q5657">
        <v>0</v>
      </c>
    </row>
    <row r="5658" spans="1:17" x14ac:dyDescent="0.25">
      <c r="A5658" s="12" t="s">
        <v>463</v>
      </c>
      <c r="B5658" s="41" t="str">
        <f t="shared" si="176"/>
        <v>03</v>
      </c>
      <c r="C5658" s="41" t="str">
        <f t="shared" si="177"/>
        <v>2020</v>
      </c>
      <c r="D5658" t="s">
        <v>1117</v>
      </c>
      <c r="E5658" t="s">
        <v>1336</v>
      </c>
      <c r="F5658" t="s">
        <v>2131</v>
      </c>
      <c r="G5658">
        <v>0</v>
      </c>
      <c r="H5658">
        <v>0</v>
      </c>
      <c r="I5658">
        <v>0</v>
      </c>
      <c r="J5658">
        <v>0</v>
      </c>
      <c r="K5658">
        <v>50</v>
      </c>
      <c r="L5658" s="16">
        <v>0</v>
      </c>
      <c r="M5658" s="16">
        <v>0</v>
      </c>
      <c r="N5658" s="16">
        <v>0</v>
      </c>
      <c r="P5658" s="16">
        <v>0</v>
      </c>
      <c r="Q5658">
        <v>0</v>
      </c>
    </row>
    <row r="5659" spans="1:17" x14ac:dyDescent="0.25">
      <c r="A5659" s="12" t="s">
        <v>463</v>
      </c>
      <c r="B5659" s="41" t="str">
        <f t="shared" si="176"/>
        <v>03</v>
      </c>
      <c r="C5659" s="41" t="str">
        <f t="shared" si="177"/>
        <v>2020</v>
      </c>
      <c r="D5659" t="s">
        <v>1107</v>
      </c>
      <c r="E5659" t="s">
        <v>2020</v>
      </c>
      <c r="F5659" t="s">
        <v>2131</v>
      </c>
      <c r="G5659">
        <v>0</v>
      </c>
      <c r="H5659">
        <v>0</v>
      </c>
      <c r="I5659">
        <v>0</v>
      </c>
      <c r="J5659">
        <v>0</v>
      </c>
      <c r="K5659">
        <v>7</v>
      </c>
      <c r="L5659" s="16">
        <v>0</v>
      </c>
      <c r="M5659" s="16">
        <v>0</v>
      </c>
      <c r="N5659" s="16">
        <v>0</v>
      </c>
      <c r="P5659" s="16">
        <v>0</v>
      </c>
      <c r="Q5659">
        <v>0</v>
      </c>
    </row>
    <row r="5660" spans="1:17" x14ac:dyDescent="0.25">
      <c r="A5660" s="12" t="s">
        <v>460</v>
      </c>
      <c r="B5660" s="41" t="str">
        <f t="shared" si="176"/>
        <v>03</v>
      </c>
      <c r="C5660" s="41" t="str">
        <f t="shared" si="177"/>
        <v>2020</v>
      </c>
      <c r="D5660" t="s">
        <v>1121</v>
      </c>
      <c r="E5660" t="s">
        <v>1214</v>
      </c>
      <c r="F5660" t="s">
        <v>2131</v>
      </c>
      <c r="G5660">
        <v>0</v>
      </c>
      <c r="H5660">
        <v>0</v>
      </c>
      <c r="I5660">
        <v>0</v>
      </c>
      <c r="J5660">
        <v>0</v>
      </c>
      <c r="K5660">
        <v>3000</v>
      </c>
      <c r="L5660" s="16">
        <v>0</v>
      </c>
      <c r="M5660" s="16">
        <v>0</v>
      </c>
      <c r="N5660" s="16">
        <v>0</v>
      </c>
      <c r="P5660" s="16">
        <v>0</v>
      </c>
      <c r="Q5660">
        <v>0</v>
      </c>
    </row>
    <row r="5661" spans="1:17" x14ac:dyDescent="0.25">
      <c r="A5661" s="12" t="s">
        <v>463</v>
      </c>
      <c r="B5661" s="41" t="str">
        <f t="shared" si="176"/>
        <v>03</v>
      </c>
      <c r="C5661" s="41" t="str">
        <f t="shared" si="177"/>
        <v>2020</v>
      </c>
      <c r="D5661" t="s">
        <v>1121</v>
      </c>
      <c r="E5661" t="s">
        <v>1214</v>
      </c>
      <c r="F5661" t="s">
        <v>2131</v>
      </c>
      <c r="G5661">
        <v>0</v>
      </c>
      <c r="H5661">
        <v>0</v>
      </c>
      <c r="I5661">
        <v>0</v>
      </c>
      <c r="J5661">
        <v>0</v>
      </c>
      <c r="K5661">
        <v>20</v>
      </c>
      <c r="L5661" s="16">
        <v>0</v>
      </c>
      <c r="M5661" s="16">
        <v>0</v>
      </c>
      <c r="N5661" s="16">
        <v>0</v>
      </c>
      <c r="P5661" s="16">
        <v>0</v>
      </c>
      <c r="Q5661">
        <v>0</v>
      </c>
    </row>
    <row r="5662" spans="1:17" x14ac:dyDescent="0.25">
      <c r="A5662" s="12" t="s">
        <v>463</v>
      </c>
      <c r="B5662" s="41" t="str">
        <f t="shared" si="176"/>
        <v>03</v>
      </c>
      <c r="C5662" s="41" t="str">
        <f t="shared" si="177"/>
        <v>2020</v>
      </c>
      <c r="D5662" t="s">
        <v>1121</v>
      </c>
      <c r="E5662" t="s">
        <v>1214</v>
      </c>
      <c r="F5662" t="s">
        <v>2131</v>
      </c>
      <c r="G5662">
        <v>0</v>
      </c>
      <c r="H5662">
        <v>0</v>
      </c>
      <c r="I5662">
        <v>0</v>
      </c>
      <c r="J5662">
        <v>0</v>
      </c>
      <c r="K5662">
        <v>400</v>
      </c>
      <c r="L5662" s="16">
        <v>0</v>
      </c>
      <c r="M5662" s="16">
        <v>0</v>
      </c>
      <c r="N5662" s="16">
        <v>0</v>
      </c>
      <c r="P5662" s="16">
        <v>0</v>
      </c>
      <c r="Q5662">
        <v>0</v>
      </c>
    </row>
    <row r="5663" spans="1:17" x14ac:dyDescent="0.25">
      <c r="A5663" s="12" t="s">
        <v>463</v>
      </c>
      <c r="B5663" s="41" t="str">
        <f t="shared" si="176"/>
        <v>03</v>
      </c>
      <c r="C5663" s="41" t="str">
        <f t="shared" si="177"/>
        <v>2020</v>
      </c>
      <c r="D5663" t="s">
        <v>1121</v>
      </c>
      <c r="E5663" t="s">
        <v>1491</v>
      </c>
      <c r="F5663" t="s">
        <v>2131</v>
      </c>
      <c r="G5663">
        <v>0</v>
      </c>
      <c r="H5663">
        <v>0</v>
      </c>
      <c r="I5663">
        <v>0</v>
      </c>
      <c r="J5663">
        <v>0</v>
      </c>
      <c r="K5663">
        <v>80</v>
      </c>
      <c r="L5663" s="16">
        <v>0</v>
      </c>
      <c r="M5663" s="16">
        <v>0</v>
      </c>
      <c r="N5663" s="16">
        <v>0</v>
      </c>
      <c r="P5663" s="16">
        <v>0</v>
      </c>
      <c r="Q5663">
        <v>0</v>
      </c>
    </row>
    <row r="5664" spans="1:17" x14ac:dyDescent="0.25">
      <c r="A5664" s="12" t="s">
        <v>465</v>
      </c>
      <c r="B5664" s="41" t="str">
        <f t="shared" si="176"/>
        <v>06</v>
      </c>
      <c r="C5664" s="41" t="str">
        <f t="shared" si="177"/>
        <v>2020</v>
      </c>
      <c r="D5664" t="s">
        <v>1115</v>
      </c>
      <c r="E5664" t="s">
        <v>1164</v>
      </c>
      <c r="F5664" t="s">
        <v>2161</v>
      </c>
      <c r="G5664">
        <v>0</v>
      </c>
      <c r="H5664">
        <v>0</v>
      </c>
      <c r="I5664">
        <v>12</v>
      </c>
      <c r="J5664">
        <v>0</v>
      </c>
      <c r="K5664">
        <v>0</v>
      </c>
      <c r="L5664" s="16">
        <v>0</v>
      </c>
      <c r="M5664" s="16">
        <v>0</v>
      </c>
      <c r="N5664" s="16">
        <v>0</v>
      </c>
      <c r="P5664" s="16">
        <v>0</v>
      </c>
      <c r="Q5664">
        <v>0</v>
      </c>
    </row>
    <row r="5665" spans="1:17" x14ac:dyDescent="0.25">
      <c r="A5665" s="12" t="s">
        <v>464</v>
      </c>
      <c r="B5665" s="41" t="str">
        <f t="shared" si="176"/>
        <v>03</v>
      </c>
      <c r="C5665" s="41" t="str">
        <f t="shared" si="177"/>
        <v>2020</v>
      </c>
      <c r="D5665" t="s">
        <v>1112</v>
      </c>
      <c r="E5665" t="s">
        <v>1187</v>
      </c>
      <c r="F5665" t="s">
        <v>2131</v>
      </c>
      <c r="G5665">
        <v>0</v>
      </c>
      <c r="H5665">
        <v>0</v>
      </c>
      <c r="I5665">
        <v>0</v>
      </c>
      <c r="J5665">
        <v>0</v>
      </c>
      <c r="K5665">
        <v>2</v>
      </c>
      <c r="L5665" s="16">
        <v>0</v>
      </c>
      <c r="M5665" s="16">
        <v>0</v>
      </c>
      <c r="N5665" s="16">
        <v>0</v>
      </c>
      <c r="P5665" s="16">
        <v>0</v>
      </c>
      <c r="Q5665">
        <v>0</v>
      </c>
    </row>
    <row r="5666" spans="1:17" x14ac:dyDescent="0.25">
      <c r="A5666" s="12" t="s">
        <v>464</v>
      </c>
      <c r="B5666" s="41" t="str">
        <f t="shared" si="176"/>
        <v>03</v>
      </c>
      <c r="C5666" s="41" t="str">
        <f t="shared" si="177"/>
        <v>2020</v>
      </c>
      <c r="D5666" t="s">
        <v>1136</v>
      </c>
      <c r="E5666" t="s">
        <v>1392</v>
      </c>
      <c r="F5666" t="s">
        <v>2131</v>
      </c>
      <c r="G5666">
        <v>0</v>
      </c>
      <c r="H5666">
        <v>0</v>
      </c>
      <c r="I5666">
        <v>0</v>
      </c>
      <c r="J5666">
        <v>0</v>
      </c>
      <c r="K5666">
        <v>15</v>
      </c>
      <c r="L5666" s="16">
        <v>0</v>
      </c>
      <c r="M5666" s="16">
        <v>0</v>
      </c>
      <c r="N5666" s="16">
        <v>0</v>
      </c>
      <c r="P5666" s="16">
        <v>0</v>
      </c>
      <c r="Q5666">
        <v>0</v>
      </c>
    </row>
    <row r="5667" spans="1:17" x14ac:dyDescent="0.25">
      <c r="A5667" s="12" t="s">
        <v>464</v>
      </c>
      <c r="B5667" s="41" t="str">
        <f t="shared" si="176"/>
        <v>03</v>
      </c>
      <c r="C5667" s="41" t="str">
        <f t="shared" si="177"/>
        <v>2020</v>
      </c>
      <c r="D5667" t="s">
        <v>1107</v>
      </c>
      <c r="E5667" t="s">
        <v>1732</v>
      </c>
      <c r="F5667" t="s">
        <v>2131</v>
      </c>
      <c r="G5667">
        <v>0</v>
      </c>
      <c r="H5667">
        <v>0</v>
      </c>
      <c r="I5667">
        <v>0</v>
      </c>
      <c r="J5667">
        <v>0</v>
      </c>
      <c r="K5667">
        <v>1</v>
      </c>
      <c r="L5667" s="16">
        <v>0</v>
      </c>
      <c r="M5667" s="16">
        <v>0</v>
      </c>
      <c r="N5667" s="16">
        <v>0</v>
      </c>
      <c r="P5667" s="16">
        <v>0</v>
      </c>
      <c r="Q5667">
        <v>0</v>
      </c>
    </row>
    <row r="5668" spans="1:17" x14ac:dyDescent="0.25">
      <c r="A5668" s="12" t="s">
        <v>463</v>
      </c>
      <c r="B5668" s="41" t="str">
        <f t="shared" si="176"/>
        <v>03</v>
      </c>
      <c r="C5668" s="41" t="str">
        <f t="shared" si="177"/>
        <v>2020</v>
      </c>
      <c r="D5668" t="s">
        <v>1110</v>
      </c>
      <c r="E5668" t="s">
        <v>1332</v>
      </c>
      <c r="F5668" t="s">
        <v>2131</v>
      </c>
      <c r="G5668">
        <v>0</v>
      </c>
      <c r="H5668">
        <v>0</v>
      </c>
      <c r="I5668">
        <v>0</v>
      </c>
      <c r="J5668">
        <v>0</v>
      </c>
      <c r="K5668">
        <v>15</v>
      </c>
      <c r="L5668" s="16">
        <v>0</v>
      </c>
      <c r="M5668" s="16">
        <v>0</v>
      </c>
      <c r="N5668" s="16">
        <v>0</v>
      </c>
      <c r="P5668" s="16">
        <v>0</v>
      </c>
      <c r="Q5668">
        <v>0</v>
      </c>
    </row>
    <row r="5669" spans="1:17" x14ac:dyDescent="0.25">
      <c r="A5669" s="12" t="s">
        <v>466</v>
      </c>
      <c r="B5669" s="41" t="str">
        <f t="shared" si="176"/>
        <v>03</v>
      </c>
      <c r="C5669" s="41" t="str">
        <f t="shared" si="177"/>
        <v>2020</v>
      </c>
      <c r="D5669" t="s">
        <v>1110</v>
      </c>
      <c r="E5669" t="s">
        <v>1332</v>
      </c>
      <c r="F5669" t="s">
        <v>2131</v>
      </c>
      <c r="G5669">
        <v>0</v>
      </c>
      <c r="H5669">
        <v>0</v>
      </c>
      <c r="I5669">
        <v>0</v>
      </c>
      <c r="J5669">
        <v>0</v>
      </c>
      <c r="K5669">
        <v>0</v>
      </c>
      <c r="L5669" s="16">
        <v>0</v>
      </c>
      <c r="M5669" s="16">
        <v>0</v>
      </c>
      <c r="N5669" s="16">
        <v>0</v>
      </c>
      <c r="P5669" s="16">
        <v>0</v>
      </c>
      <c r="Q5669">
        <v>0</v>
      </c>
    </row>
    <row r="5670" spans="1:17" x14ac:dyDescent="0.25">
      <c r="A5670" s="12" t="s">
        <v>464</v>
      </c>
      <c r="B5670" s="41" t="str">
        <f t="shared" si="176"/>
        <v>03</v>
      </c>
      <c r="C5670" s="41" t="str">
        <f t="shared" si="177"/>
        <v>2020</v>
      </c>
      <c r="D5670" t="s">
        <v>1107</v>
      </c>
      <c r="E5670" t="s">
        <v>1144</v>
      </c>
      <c r="F5670" t="s">
        <v>2131</v>
      </c>
      <c r="G5670">
        <v>0</v>
      </c>
      <c r="H5670">
        <v>0</v>
      </c>
      <c r="I5670">
        <v>0</v>
      </c>
      <c r="J5670">
        <v>0</v>
      </c>
      <c r="K5670">
        <v>40</v>
      </c>
      <c r="L5670" s="16">
        <v>0</v>
      </c>
      <c r="M5670" s="16">
        <v>0</v>
      </c>
      <c r="N5670" s="16">
        <v>0</v>
      </c>
      <c r="P5670" s="16">
        <v>0</v>
      </c>
      <c r="Q5670">
        <v>0</v>
      </c>
    </row>
    <row r="5671" spans="1:17" x14ac:dyDescent="0.25">
      <c r="A5671" s="12" t="s">
        <v>466</v>
      </c>
      <c r="B5671" s="41" t="str">
        <f t="shared" si="176"/>
        <v>03</v>
      </c>
      <c r="C5671" s="41" t="str">
        <f t="shared" si="177"/>
        <v>2020</v>
      </c>
      <c r="D5671" t="s">
        <v>1129</v>
      </c>
      <c r="E5671" t="s">
        <v>1855</v>
      </c>
      <c r="F5671" t="s">
        <v>2149</v>
      </c>
      <c r="G5671">
        <v>0</v>
      </c>
      <c r="H5671">
        <v>0</v>
      </c>
      <c r="I5671">
        <v>0</v>
      </c>
      <c r="J5671">
        <v>0</v>
      </c>
      <c r="K5671">
        <v>0</v>
      </c>
      <c r="L5671" s="16">
        <v>0</v>
      </c>
      <c r="M5671" s="16">
        <v>0</v>
      </c>
      <c r="N5671" s="16">
        <v>0</v>
      </c>
      <c r="P5671" s="16">
        <v>0</v>
      </c>
      <c r="Q5671">
        <v>0</v>
      </c>
    </row>
    <row r="5672" spans="1:17" x14ac:dyDescent="0.25">
      <c r="A5672" s="12" t="s">
        <v>463</v>
      </c>
      <c r="B5672" s="41" t="str">
        <f t="shared" si="176"/>
        <v>03</v>
      </c>
      <c r="C5672" s="41" t="str">
        <f t="shared" si="177"/>
        <v>2020</v>
      </c>
      <c r="D5672" t="s">
        <v>1107</v>
      </c>
      <c r="E5672" t="s">
        <v>2021</v>
      </c>
      <c r="F5672" t="s">
        <v>2129</v>
      </c>
      <c r="G5672">
        <v>0</v>
      </c>
      <c r="H5672">
        <v>0</v>
      </c>
      <c r="I5672">
        <v>2</v>
      </c>
      <c r="J5672">
        <v>2</v>
      </c>
      <c r="K5672">
        <v>0</v>
      </c>
      <c r="L5672" s="16">
        <v>0</v>
      </c>
      <c r="M5672" s="16">
        <v>0</v>
      </c>
      <c r="N5672" s="16">
        <v>0</v>
      </c>
      <c r="P5672" s="16">
        <v>0</v>
      </c>
      <c r="Q5672">
        <v>0</v>
      </c>
    </row>
    <row r="5673" spans="1:17" x14ac:dyDescent="0.25">
      <c r="A5673" s="12" t="s">
        <v>463</v>
      </c>
      <c r="B5673" s="41" t="str">
        <f t="shared" si="176"/>
        <v>03</v>
      </c>
      <c r="C5673" s="41" t="str">
        <f t="shared" si="177"/>
        <v>2020</v>
      </c>
      <c r="D5673" t="s">
        <v>1107</v>
      </c>
      <c r="E5673" t="s">
        <v>1881</v>
      </c>
      <c r="F5673" t="s">
        <v>2131</v>
      </c>
      <c r="G5673">
        <v>0</v>
      </c>
      <c r="H5673">
        <v>0</v>
      </c>
      <c r="I5673">
        <v>0</v>
      </c>
      <c r="J5673">
        <v>0</v>
      </c>
      <c r="K5673">
        <v>40</v>
      </c>
      <c r="L5673" s="16">
        <v>0</v>
      </c>
      <c r="M5673" s="16">
        <v>0</v>
      </c>
      <c r="N5673" s="16">
        <v>0</v>
      </c>
      <c r="P5673" s="16">
        <v>0</v>
      </c>
      <c r="Q5673">
        <v>0</v>
      </c>
    </row>
    <row r="5674" spans="1:17" x14ac:dyDescent="0.25">
      <c r="A5674" s="12" t="s">
        <v>454</v>
      </c>
      <c r="B5674" s="41" t="str">
        <f t="shared" si="176"/>
        <v>03</v>
      </c>
      <c r="C5674" s="41" t="str">
        <f t="shared" si="177"/>
        <v>2020</v>
      </c>
      <c r="D5674" t="s">
        <v>1107</v>
      </c>
      <c r="E5674" t="s">
        <v>1610</v>
      </c>
      <c r="F5674" t="s">
        <v>2131</v>
      </c>
      <c r="G5674">
        <v>0</v>
      </c>
      <c r="H5674">
        <v>0</v>
      </c>
      <c r="I5674">
        <v>0</v>
      </c>
      <c r="J5674">
        <v>0</v>
      </c>
      <c r="K5674">
        <v>1</v>
      </c>
      <c r="L5674" s="16">
        <v>0</v>
      </c>
      <c r="M5674" s="16">
        <v>0</v>
      </c>
      <c r="N5674" s="16">
        <v>0</v>
      </c>
      <c r="P5674" s="16">
        <v>0</v>
      </c>
      <c r="Q5674">
        <v>0</v>
      </c>
    </row>
    <row r="5675" spans="1:17" x14ac:dyDescent="0.25">
      <c r="A5675" s="12" t="s">
        <v>454</v>
      </c>
      <c r="B5675" s="41" t="str">
        <f t="shared" si="176"/>
        <v>03</v>
      </c>
      <c r="C5675" s="41" t="str">
        <f t="shared" si="177"/>
        <v>2020</v>
      </c>
      <c r="D5675" t="s">
        <v>1107</v>
      </c>
      <c r="E5675" t="s">
        <v>1536</v>
      </c>
      <c r="F5675" t="s">
        <v>2131</v>
      </c>
      <c r="G5675">
        <v>0</v>
      </c>
      <c r="H5675">
        <v>0</v>
      </c>
      <c r="I5675">
        <v>0</v>
      </c>
      <c r="J5675">
        <v>0</v>
      </c>
      <c r="K5675">
        <v>17</v>
      </c>
      <c r="L5675" s="16">
        <v>0</v>
      </c>
      <c r="M5675" s="16">
        <v>0</v>
      </c>
      <c r="N5675" s="16">
        <v>0</v>
      </c>
      <c r="P5675" s="16">
        <v>0</v>
      </c>
      <c r="Q5675">
        <v>0</v>
      </c>
    </row>
    <row r="5676" spans="1:17" x14ac:dyDescent="0.25">
      <c r="A5676" s="12" t="s">
        <v>464</v>
      </c>
      <c r="B5676" s="41" t="str">
        <f t="shared" si="176"/>
        <v>03</v>
      </c>
      <c r="C5676" s="41" t="str">
        <f t="shared" si="177"/>
        <v>2020</v>
      </c>
      <c r="D5676" t="s">
        <v>1107</v>
      </c>
      <c r="E5676" t="s">
        <v>1142</v>
      </c>
      <c r="F5676" t="s">
        <v>2131</v>
      </c>
      <c r="G5676">
        <v>0</v>
      </c>
      <c r="H5676">
        <v>0</v>
      </c>
      <c r="I5676">
        <v>0</v>
      </c>
      <c r="J5676">
        <v>0</v>
      </c>
      <c r="K5676">
        <v>10</v>
      </c>
      <c r="L5676" s="16">
        <v>0</v>
      </c>
      <c r="M5676" s="16">
        <v>0</v>
      </c>
      <c r="N5676" s="16">
        <v>0</v>
      </c>
      <c r="P5676" s="16">
        <v>0</v>
      </c>
      <c r="Q5676">
        <v>0</v>
      </c>
    </row>
    <row r="5677" spans="1:17" x14ac:dyDescent="0.25">
      <c r="A5677" s="12" t="s">
        <v>464</v>
      </c>
      <c r="B5677" s="41" t="str">
        <f t="shared" si="176"/>
        <v>03</v>
      </c>
      <c r="C5677" s="41" t="str">
        <f t="shared" si="177"/>
        <v>2020</v>
      </c>
      <c r="D5677" t="s">
        <v>1107</v>
      </c>
      <c r="E5677" t="s">
        <v>1894</v>
      </c>
      <c r="F5677" t="s">
        <v>2131</v>
      </c>
      <c r="G5677">
        <v>0</v>
      </c>
      <c r="H5677">
        <v>0</v>
      </c>
      <c r="I5677">
        <v>0</v>
      </c>
      <c r="J5677">
        <v>0</v>
      </c>
      <c r="K5677">
        <v>8</v>
      </c>
      <c r="L5677" s="16">
        <v>0</v>
      </c>
      <c r="M5677" s="16">
        <v>0</v>
      </c>
      <c r="N5677" s="16">
        <v>0</v>
      </c>
      <c r="P5677" s="16">
        <v>0</v>
      </c>
      <c r="Q5677">
        <v>0</v>
      </c>
    </row>
    <row r="5678" spans="1:17" x14ac:dyDescent="0.25">
      <c r="A5678" s="12" t="s">
        <v>460</v>
      </c>
      <c r="B5678" s="41" t="str">
        <f t="shared" si="176"/>
        <v>03</v>
      </c>
      <c r="C5678" s="41" t="str">
        <f t="shared" si="177"/>
        <v>2020</v>
      </c>
      <c r="D5678" t="s">
        <v>1107</v>
      </c>
      <c r="E5678" t="s">
        <v>1619</v>
      </c>
      <c r="F5678" t="s">
        <v>2131</v>
      </c>
      <c r="G5678">
        <v>0</v>
      </c>
      <c r="H5678">
        <v>0</v>
      </c>
      <c r="I5678">
        <v>0</v>
      </c>
      <c r="J5678">
        <v>0</v>
      </c>
      <c r="K5678">
        <v>2</v>
      </c>
      <c r="L5678" s="16">
        <v>0</v>
      </c>
      <c r="M5678" s="16">
        <v>0</v>
      </c>
      <c r="N5678" s="16">
        <v>0</v>
      </c>
      <c r="P5678" s="16">
        <v>0</v>
      </c>
      <c r="Q5678">
        <v>0</v>
      </c>
    </row>
    <row r="5679" spans="1:17" x14ac:dyDescent="0.25">
      <c r="A5679" s="12" t="s">
        <v>463</v>
      </c>
      <c r="B5679" s="41" t="str">
        <f t="shared" si="176"/>
        <v>03</v>
      </c>
      <c r="C5679" s="41" t="str">
        <f t="shared" si="177"/>
        <v>2020</v>
      </c>
      <c r="D5679" t="s">
        <v>1107</v>
      </c>
      <c r="E5679" t="s">
        <v>1657</v>
      </c>
      <c r="F5679" t="s">
        <v>2131</v>
      </c>
      <c r="G5679">
        <v>0</v>
      </c>
      <c r="H5679">
        <v>0</v>
      </c>
      <c r="I5679">
        <v>0</v>
      </c>
      <c r="J5679">
        <v>0</v>
      </c>
      <c r="K5679">
        <v>5</v>
      </c>
      <c r="L5679" s="16">
        <v>0</v>
      </c>
      <c r="M5679" s="16">
        <v>0</v>
      </c>
      <c r="N5679" s="16">
        <v>0</v>
      </c>
      <c r="P5679" s="16">
        <v>0</v>
      </c>
      <c r="Q5679">
        <v>0</v>
      </c>
    </row>
    <row r="5680" spans="1:17" x14ac:dyDescent="0.25">
      <c r="A5680" s="12" t="s">
        <v>466</v>
      </c>
      <c r="B5680" s="41" t="str">
        <f t="shared" si="176"/>
        <v>03</v>
      </c>
      <c r="C5680" s="41" t="str">
        <f t="shared" si="177"/>
        <v>2020</v>
      </c>
      <c r="D5680" t="s">
        <v>1116</v>
      </c>
      <c r="E5680" t="s">
        <v>1174</v>
      </c>
      <c r="F5680" t="s">
        <v>2152</v>
      </c>
      <c r="G5680">
        <v>0</v>
      </c>
      <c r="H5680">
        <v>0</v>
      </c>
      <c r="I5680">
        <v>0</v>
      </c>
      <c r="J5680">
        <v>0</v>
      </c>
      <c r="K5680">
        <v>0</v>
      </c>
      <c r="L5680" s="16">
        <v>975000000</v>
      </c>
      <c r="M5680" s="16">
        <v>0</v>
      </c>
      <c r="N5680" s="16">
        <v>0</v>
      </c>
      <c r="P5680" s="16">
        <v>975000000</v>
      </c>
      <c r="Q5680">
        <v>0</v>
      </c>
    </row>
    <row r="5681" spans="1:17" x14ac:dyDescent="0.25">
      <c r="A5681" s="12" t="s">
        <v>455</v>
      </c>
      <c r="B5681" s="41" t="str">
        <f t="shared" si="176"/>
        <v>03</v>
      </c>
      <c r="C5681" s="41" t="str">
        <f t="shared" si="177"/>
        <v>2020</v>
      </c>
      <c r="D5681" t="s">
        <v>1111</v>
      </c>
      <c r="E5681" t="s">
        <v>1169</v>
      </c>
      <c r="F5681" t="s">
        <v>2131</v>
      </c>
      <c r="G5681">
        <v>0</v>
      </c>
      <c r="H5681">
        <v>0</v>
      </c>
      <c r="I5681">
        <v>0</v>
      </c>
      <c r="J5681">
        <v>0</v>
      </c>
      <c r="K5681">
        <v>12</v>
      </c>
      <c r="L5681" s="16">
        <v>0</v>
      </c>
      <c r="M5681" s="16">
        <v>0</v>
      </c>
      <c r="N5681" s="16">
        <v>0</v>
      </c>
      <c r="P5681" s="16">
        <v>0</v>
      </c>
      <c r="Q5681">
        <v>0</v>
      </c>
    </row>
    <row r="5682" spans="1:17" x14ac:dyDescent="0.25">
      <c r="A5682" s="12" t="s">
        <v>459</v>
      </c>
      <c r="B5682" s="41" t="str">
        <f t="shared" si="176"/>
        <v>03</v>
      </c>
      <c r="C5682" s="41" t="str">
        <f t="shared" si="177"/>
        <v>2020</v>
      </c>
      <c r="D5682" t="s">
        <v>1111</v>
      </c>
      <c r="E5682" t="s">
        <v>1415</v>
      </c>
      <c r="F5682" t="s">
        <v>2131</v>
      </c>
      <c r="G5682">
        <v>0</v>
      </c>
      <c r="H5682">
        <v>0</v>
      </c>
      <c r="I5682">
        <v>0</v>
      </c>
      <c r="J5682">
        <v>0</v>
      </c>
      <c r="K5682">
        <v>1</v>
      </c>
      <c r="L5682" s="16">
        <v>0</v>
      </c>
      <c r="M5682" s="16">
        <v>0</v>
      </c>
      <c r="N5682" s="16">
        <v>0</v>
      </c>
      <c r="P5682" s="16">
        <v>0</v>
      </c>
      <c r="Q5682">
        <v>0</v>
      </c>
    </row>
    <row r="5683" spans="1:17" x14ac:dyDescent="0.25">
      <c r="A5683" s="12" t="s">
        <v>453</v>
      </c>
      <c r="B5683" s="41" t="str">
        <f t="shared" si="176"/>
        <v>03</v>
      </c>
      <c r="C5683" s="41" t="str">
        <f t="shared" si="177"/>
        <v>2020</v>
      </c>
      <c r="D5683" t="s">
        <v>1111</v>
      </c>
      <c r="E5683" t="s">
        <v>1475</v>
      </c>
      <c r="F5683" t="s">
        <v>2131</v>
      </c>
      <c r="G5683">
        <v>0</v>
      </c>
      <c r="H5683">
        <v>0</v>
      </c>
      <c r="I5683">
        <v>0</v>
      </c>
      <c r="J5683">
        <v>0</v>
      </c>
      <c r="K5683">
        <v>2</v>
      </c>
      <c r="L5683" s="16">
        <v>0</v>
      </c>
      <c r="M5683" s="16">
        <v>0</v>
      </c>
      <c r="N5683" s="16">
        <v>0</v>
      </c>
      <c r="P5683" s="16">
        <v>0</v>
      </c>
      <c r="Q5683">
        <v>0</v>
      </c>
    </row>
    <row r="5684" spans="1:17" x14ac:dyDescent="0.25">
      <c r="A5684" s="12" t="s">
        <v>453</v>
      </c>
      <c r="B5684" s="41" t="str">
        <f t="shared" si="176"/>
        <v>03</v>
      </c>
      <c r="C5684" s="41" t="str">
        <f t="shared" si="177"/>
        <v>2020</v>
      </c>
      <c r="D5684" t="s">
        <v>1111</v>
      </c>
      <c r="E5684" t="s">
        <v>1180</v>
      </c>
      <c r="F5684" t="s">
        <v>2131</v>
      </c>
      <c r="G5684">
        <v>0</v>
      </c>
      <c r="H5684">
        <v>0</v>
      </c>
      <c r="I5684">
        <v>0</v>
      </c>
      <c r="J5684">
        <v>0</v>
      </c>
      <c r="K5684">
        <v>1</v>
      </c>
      <c r="L5684" s="16">
        <v>0</v>
      </c>
      <c r="M5684" s="16">
        <v>0</v>
      </c>
      <c r="N5684" s="16">
        <v>0</v>
      </c>
      <c r="P5684" s="16">
        <v>0</v>
      </c>
      <c r="Q5684">
        <v>0</v>
      </c>
    </row>
    <row r="5685" spans="1:17" x14ac:dyDescent="0.25">
      <c r="A5685" s="12" t="s">
        <v>453</v>
      </c>
      <c r="B5685" s="41" t="str">
        <f t="shared" si="176"/>
        <v>03</v>
      </c>
      <c r="C5685" s="41" t="str">
        <f t="shared" si="177"/>
        <v>2020</v>
      </c>
      <c r="D5685" t="s">
        <v>1111</v>
      </c>
      <c r="E5685" t="s">
        <v>1496</v>
      </c>
      <c r="F5685" t="s">
        <v>2131</v>
      </c>
      <c r="G5685">
        <v>0</v>
      </c>
      <c r="H5685">
        <v>0</v>
      </c>
      <c r="I5685">
        <v>0</v>
      </c>
      <c r="J5685">
        <v>0</v>
      </c>
      <c r="K5685">
        <v>5</v>
      </c>
      <c r="L5685" s="16">
        <v>0</v>
      </c>
      <c r="M5685" s="16">
        <v>0</v>
      </c>
      <c r="N5685" s="16">
        <v>0</v>
      </c>
      <c r="P5685" s="16">
        <v>0</v>
      </c>
      <c r="Q5685">
        <v>0</v>
      </c>
    </row>
    <row r="5686" spans="1:17" x14ac:dyDescent="0.25">
      <c r="A5686" s="12" t="s">
        <v>463</v>
      </c>
      <c r="B5686" s="41" t="str">
        <f t="shared" si="176"/>
        <v>03</v>
      </c>
      <c r="C5686" s="41" t="str">
        <f t="shared" si="177"/>
        <v>2020</v>
      </c>
      <c r="D5686" t="s">
        <v>1111</v>
      </c>
      <c r="E5686" t="s">
        <v>1548</v>
      </c>
      <c r="F5686" t="s">
        <v>2131</v>
      </c>
      <c r="G5686">
        <v>0</v>
      </c>
      <c r="H5686">
        <v>0</v>
      </c>
      <c r="I5686">
        <v>0</v>
      </c>
      <c r="J5686">
        <v>0</v>
      </c>
      <c r="K5686">
        <v>2</v>
      </c>
      <c r="L5686" s="16">
        <v>0</v>
      </c>
      <c r="M5686" s="16">
        <v>0</v>
      </c>
      <c r="N5686" s="16">
        <v>0</v>
      </c>
      <c r="P5686" s="16">
        <v>0</v>
      </c>
      <c r="Q5686">
        <v>0</v>
      </c>
    </row>
    <row r="5687" spans="1:17" x14ac:dyDescent="0.25">
      <c r="A5687" s="12" t="s">
        <v>463</v>
      </c>
      <c r="B5687" s="41" t="str">
        <f t="shared" si="176"/>
        <v>03</v>
      </c>
      <c r="C5687" s="41" t="str">
        <f t="shared" si="177"/>
        <v>2020</v>
      </c>
      <c r="D5687" t="s">
        <v>1111</v>
      </c>
      <c r="E5687" t="s">
        <v>1548</v>
      </c>
      <c r="F5687" t="s">
        <v>2131</v>
      </c>
      <c r="G5687">
        <v>0</v>
      </c>
      <c r="H5687">
        <v>0</v>
      </c>
      <c r="I5687">
        <v>0</v>
      </c>
      <c r="J5687">
        <v>0</v>
      </c>
      <c r="K5687">
        <v>3</v>
      </c>
      <c r="L5687" s="16">
        <v>0</v>
      </c>
      <c r="M5687" s="16">
        <v>0</v>
      </c>
      <c r="N5687" s="16">
        <v>0</v>
      </c>
      <c r="P5687" s="16">
        <v>0</v>
      </c>
      <c r="Q5687">
        <v>0</v>
      </c>
    </row>
    <row r="5688" spans="1:17" x14ac:dyDescent="0.25">
      <c r="A5688" s="12" t="s">
        <v>466</v>
      </c>
      <c r="B5688" s="41" t="str">
        <f t="shared" si="176"/>
        <v>03</v>
      </c>
      <c r="C5688" s="41" t="str">
        <f t="shared" si="177"/>
        <v>2020</v>
      </c>
      <c r="D5688" t="s">
        <v>1111</v>
      </c>
      <c r="E5688" t="s">
        <v>1475</v>
      </c>
      <c r="F5688" t="s">
        <v>2131</v>
      </c>
      <c r="G5688">
        <v>0</v>
      </c>
      <c r="H5688">
        <v>0</v>
      </c>
      <c r="I5688">
        <v>0</v>
      </c>
      <c r="J5688">
        <v>0</v>
      </c>
      <c r="K5688">
        <v>15</v>
      </c>
      <c r="L5688" s="16">
        <v>0</v>
      </c>
      <c r="M5688" s="16">
        <v>0</v>
      </c>
      <c r="N5688" s="16">
        <v>0</v>
      </c>
      <c r="P5688" s="16">
        <v>0</v>
      </c>
      <c r="Q5688">
        <v>0</v>
      </c>
    </row>
    <row r="5689" spans="1:17" x14ac:dyDescent="0.25">
      <c r="A5689" s="12" t="s">
        <v>466</v>
      </c>
      <c r="B5689" s="41" t="str">
        <f t="shared" si="176"/>
        <v>03</v>
      </c>
      <c r="C5689" s="41" t="str">
        <f t="shared" si="177"/>
        <v>2020</v>
      </c>
      <c r="D5689" t="s">
        <v>1110</v>
      </c>
      <c r="E5689" t="s">
        <v>1451</v>
      </c>
      <c r="F5689" t="s">
        <v>2131</v>
      </c>
      <c r="G5689">
        <v>0</v>
      </c>
      <c r="H5689">
        <v>0</v>
      </c>
      <c r="I5689">
        <v>0</v>
      </c>
      <c r="J5689">
        <v>0</v>
      </c>
      <c r="K5689">
        <v>0</v>
      </c>
      <c r="L5689" s="16">
        <v>0</v>
      </c>
      <c r="M5689" s="16">
        <v>0</v>
      </c>
      <c r="N5689" s="16">
        <v>0</v>
      </c>
      <c r="P5689" s="16">
        <v>0</v>
      </c>
      <c r="Q5689">
        <v>0</v>
      </c>
    </row>
    <row r="5690" spans="1:17" x14ac:dyDescent="0.25">
      <c r="A5690" s="12" t="s">
        <v>458</v>
      </c>
      <c r="B5690" s="41" t="str">
        <f t="shared" si="176"/>
        <v>03</v>
      </c>
      <c r="C5690" s="41" t="str">
        <f t="shared" si="177"/>
        <v>2020</v>
      </c>
      <c r="D5690" t="s">
        <v>1111</v>
      </c>
      <c r="E5690" t="s">
        <v>1493</v>
      </c>
      <c r="F5690" t="s">
        <v>2131</v>
      </c>
      <c r="G5690">
        <v>0</v>
      </c>
      <c r="H5690">
        <v>0</v>
      </c>
      <c r="I5690">
        <v>0</v>
      </c>
      <c r="J5690">
        <v>0</v>
      </c>
      <c r="K5690">
        <v>1</v>
      </c>
      <c r="L5690" s="16">
        <v>0</v>
      </c>
      <c r="M5690" s="16">
        <v>0</v>
      </c>
      <c r="N5690" s="16">
        <v>0</v>
      </c>
      <c r="P5690" s="16">
        <v>0</v>
      </c>
      <c r="Q5690">
        <v>0</v>
      </c>
    </row>
    <row r="5691" spans="1:17" x14ac:dyDescent="0.25">
      <c r="A5691" s="12" t="s">
        <v>458</v>
      </c>
      <c r="B5691" s="41" t="str">
        <f t="shared" si="176"/>
        <v>03</v>
      </c>
      <c r="C5691" s="41" t="str">
        <f t="shared" si="177"/>
        <v>2020</v>
      </c>
      <c r="D5691" t="s">
        <v>1111</v>
      </c>
      <c r="E5691" t="s">
        <v>1475</v>
      </c>
      <c r="F5691" t="s">
        <v>2131</v>
      </c>
      <c r="G5691">
        <v>0</v>
      </c>
      <c r="H5691">
        <v>0</v>
      </c>
      <c r="I5691">
        <v>0</v>
      </c>
      <c r="J5691">
        <v>0</v>
      </c>
      <c r="K5691">
        <v>2</v>
      </c>
      <c r="L5691" s="16">
        <v>0</v>
      </c>
      <c r="M5691" s="16">
        <v>0</v>
      </c>
      <c r="N5691" s="16">
        <v>0</v>
      </c>
      <c r="P5691" s="16">
        <v>0</v>
      </c>
      <c r="Q5691">
        <v>0</v>
      </c>
    </row>
    <row r="5692" spans="1:17" x14ac:dyDescent="0.25">
      <c r="A5692" s="12" t="s">
        <v>455</v>
      </c>
      <c r="B5692" s="41" t="str">
        <f t="shared" si="176"/>
        <v>03</v>
      </c>
      <c r="C5692" s="41" t="str">
        <f t="shared" si="177"/>
        <v>2020</v>
      </c>
      <c r="D5692" t="s">
        <v>1111</v>
      </c>
      <c r="E5692" t="s">
        <v>1169</v>
      </c>
      <c r="F5692" t="s">
        <v>2131</v>
      </c>
      <c r="G5692">
        <v>0</v>
      </c>
      <c r="H5692">
        <v>0</v>
      </c>
      <c r="I5692">
        <v>0</v>
      </c>
      <c r="J5692">
        <v>0</v>
      </c>
      <c r="K5692">
        <v>1</v>
      </c>
      <c r="L5692" s="16">
        <v>0</v>
      </c>
      <c r="M5692" s="16">
        <v>0</v>
      </c>
      <c r="N5692" s="16">
        <v>0</v>
      </c>
      <c r="P5692" s="16">
        <v>0</v>
      </c>
      <c r="Q5692">
        <v>0</v>
      </c>
    </row>
    <row r="5693" spans="1:17" x14ac:dyDescent="0.25">
      <c r="A5693" s="12" t="s">
        <v>455</v>
      </c>
      <c r="B5693" s="41" t="str">
        <f t="shared" si="176"/>
        <v>03</v>
      </c>
      <c r="C5693" s="41" t="str">
        <f t="shared" si="177"/>
        <v>2020</v>
      </c>
      <c r="D5693" t="s">
        <v>1111</v>
      </c>
      <c r="E5693" t="s">
        <v>1169</v>
      </c>
      <c r="F5693" t="s">
        <v>2131</v>
      </c>
      <c r="G5693">
        <v>0</v>
      </c>
      <c r="H5693">
        <v>0</v>
      </c>
      <c r="I5693">
        <v>0</v>
      </c>
      <c r="J5693">
        <v>0</v>
      </c>
      <c r="K5693">
        <v>1</v>
      </c>
      <c r="L5693" s="16">
        <v>0</v>
      </c>
      <c r="M5693" s="16">
        <v>0</v>
      </c>
      <c r="N5693" s="16">
        <v>0</v>
      </c>
      <c r="P5693" s="16">
        <v>0</v>
      </c>
      <c r="Q5693">
        <v>0</v>
      </c>
    </row>
    <row r="5694" spans="1:17" x14ac:dyDescent="0.25">
      <c r="A5694" s="12" t="s">
        <v>460</v>
      </c>
      <c r="B5694" s="41" t="str">
        <f t="shared" si="176"/>
        <v>03</v>
      </c>
      <c r="C5694" s="41" t="str">
        <f t="shared" si="177"/>
        <v>2020</v>
      </c>
      <c r="D5694" t="s">
        <v>1133</v>
      </c>
      <c r="E5694" t="s">
        <v>1300</v>
      </c>
      <c r="F5694" t="s">
        <v>2131</v>
      </c>
      <c r="G5694">
        <v>0</v>
      </c>
      <c r="H5694">
        <v>0</v>
      </c>
      <c r="I5694">
        <v>0</v>
      </c>
      <c r="J5694">
        <v>0</v>
      </c>
      <c r="K5694">
        <v>46</v>
      </c>
      <c r="L5694" s="16">
        <v>0</v>
      </c>
      <c r="M5694" s="16">
        <v>0</v>
      </c>
      <c r="N5694" s="16">
        <v>0</v>
      </c>
      <c r="P5694" s="16">
        <v>0</v>
      </c>
      <c r="Q5694">
        <v>0</v>
      </c>
    </row>
    <row r="5695" spans="1:17" x14ac:dyDescent="0.25">
      <c r="A5695" s="12" t="s">
        <v>423</v>
      </c>
      <c r="B5695" s="41" t="str">
        <f t="shared" si="176"/>
        <v>02</v>
      </c>
      <c r="C5695" s="41" t="str">
        <f t="shared" si="177"/>
        <v>2020</v>
      </c>
      <c r="D5695" t="s">
        <v>1119</v>
      </c>
      <c r="E5695" t="s">
        <v>1241</v>
      </c>
      <c r="F5695" t="s">
        <v>2149</v>
      </c>
      <c r="G5695">
        <v>0</v>
      </c>
      <c r="H5695">
        <v>0</v>
      </c>
      <c r="I5695">
        <v>2100</v>
      </c>
      <c r="J5695">
        <v>0</v>
      </c>
      <c r="K5695">
        <v>9722</v>
      </c>
      <c r="L5695" s="16">
        <v>0</v>
      </c>
      <c r="M5695" s="16">
        <v>0</v>
      </c>
      <c r="N5695" s="16">
        <v>0</v>
      </c>
      <c r="P5695" s="16">
        <v>0</v>
      </c>
      <c r="Q5695">
        <v>0</v>
      </c>
    </row>
    <row r="5696" spans="1:17" x14ac:dyDescent="0.25">
      <c r="A5696" s="12" t="s">
        <v>464</v>
      </c>
      <c r="B5696" s="41" t="str">
        <f t="shared" si="176"/>
        <v>03</v>
      </c>
      <c r="C5696" s="41" t="str">
        <f t="shared" si="177"/>
        <v>2020</v>
      </c>
      <c r="D5696" t="s">
        <v>1129</v>
      </c>
      <c r="E5696" t="s">
        <v>1389</v>
      </c>
      <c r="F5696" t="s">
        <v>2131</v>
      </c>
      <c r="G5696">
        <v>0</v>
      </c>
      <c r="H5696">
        <v>0</v>
      </c>
      <c r="I5696">
        <v>0</v>
      </c>
      <c r="J5696">
        <v>0</v>
      </c>
      <c r="K5696">
        <v>15</v>
      </c>
      <c r="L5696" s="16">
        <v>0</v>
      </c>
      <c r="M5696" s="16">
        <v>0</v>
      </c>
      <c r="N5696" s="16">
        <v>0</v>
      </c>
      <c r="P5696" s="16">
        <v>0</v>
      </c>
      <c r="Q5696">
        <v>0</v>
      </c>
    </row>
    <row r="5697" spans="1:17" x14ac:dyDescent="0.25">
      <c r="A5697" s="12" t="s">
        <v>467</v>
      </c>
      <c r="B5697" s="41" t="str">
        <f t="shared" si="176"/>
        <v>03</v>
      </c>
      <c r="C5697" s="41" t="str">
        <f t="shared" si="177"/>
        <v>2020</v>
      </c>
      <c r="D5697" t="s">
        <v>1119</v>
      </c>
      <c r="E5697" t="s">
        <v>1</v>
      </c>
      <c r="F5697" t="s">
        <v>2149</v>
      </c>
      <c r="G5697">
        <v>0</v>
      </c>
      <c r="H5697">
        <v>0</v>
      </c>
      <c r="I5697">
        <v>0</v>
      </c>
      <c r="J5697">
        <v>0</v>
      </c>
      <c r="K5697">
        <v>0</v>
      </c>
      <c r="L5697" s="16">
        <v>371314456400</v>
      </c>
      <c r="M5697" s="16">
        <v>0</v>
      </c>
      <c r="N5697" s="16">
        <v>0</v>
      </c>
      <c r="P5697" s="16">
        <v>371314456400</v>
      </c>
      <c r="Q5697">
        <v>0</v>
      </c>
    </row>
    <row r="5698" spans="1:17" x14ac:dyDescent="0.25">
      <c r="A5698" s="12" t="s">
        <v>468</v>
      </c>
      <c r="B5698" s="41" t="str">
        <f t="shared" si="176"/>
        <v>06</v>
      </c>
      <c r="C5698" s="41" t="str">
        <f t="shared" si="177"/>
        <v>2020</v>
      </c>
      <c r="D5698" t="s">
        <v>1115</v>
      </c>
      <c r="E5698" t="s">
        <v>1164</v>
      </c>
      <c r="F5698" t="s">
        <v>2161</v>
      </c>
      <c r="G5698">
        <v>0</v>
      </c>
      <c r="H5698">
        <v>0</v>
      </c>
      <c r="I5698">
        <v>125</v>
      </c>
      <c r="J5698">
        <v>0</v>
      </c>
      <c r="K5698">
        <v>0</v>
      </c>
      <c r="L5698" s="16">
        <v>4182767980</v>
      </c>
      <c r="M5698" s="16">
        <v>1181700000</v>
      </c>
      <c r="N5698" s="16">
        <v>3508147</v>
      </c>
      <c r="P5698" s="16">
        <v>4182767980</v>
      </c>
      <c r="Q5698">
        <v>0</v>
      </c>
    </row>
    <row r="5699" spans="1:17" x14ac:dyDescent="0.25">
      <c r="A5699" s="12" t="s">
        <v>467</v>
      </c>
      <c r="B5699" s="41" t="str">
        <f t="shared" ref="B5699:B5762" si="178">LEFT(A5699,2)</f>
        <v>03</v>
      </c>
      <c r="C5699" s="41" t="str">
        <f t="shared" ref="C5699:C5762" si="179">MID(A5699,7,4)</f>
        <v>2020</v>
      </c>
      <c r="D5699" t="s">
        <v>1119</v>
      </c>
      <c r="E5699" t="s">
        <v>1241</v>
      </c>
      <c r="F5699" t="s">
        <v>2131</v>
      </c>
      <c r="G5699">
        <v>0</v>
      </c>
      <c r="H5699">
        <v>0</v>
      </c>
      <c r="I5699">
        <v>0</v>
      </c>
      <c r="J5699">
        <v>0</v>
      </c>
      <c r="K5699">
        <v>0</v>
      </c>
      <c r="L5699" s="16">
        <v>0</v>
      </c>
      <c r="M5699" s="16">
        <v>0</v>
      </c>
      <c r="N5699" s="16">
        <v>0</v>
      </c>
      <c r="P5699" s="16">
        <v>0</v>
      </c>
      <c r="Q5699">
        <v>0</v>
      </c>
    </row>
    <row r="5700" spans="1:17" x14ac:dyDescent="0.25">
      <c r="A5700" s="12" t="s">
        <v>467</v>
      </c>
      <c r="B5700" s="41" t="str">
        <f t="shared" si="178"/>
        <v>03</v>
      </c>
      <c r="C5700" s="41" t="str">
        <f t="shared" si="179"/>
        <v>2020</v>
      </c>
      <c r="D5700" t="s">
        <v>1130</v>
      </c>
      <c r="E5700" t="s">
        <v>1877</v>
      </c>
      <c r="F5700" t="s">
        <v>2131</v>
      </c>
      <c r="G5700">
        <v>0</v>
      </c>
      <c r="H5700">
        <v>0</v>
      </c>
      <c r="I5700">
        <v>0</v>
      </c>
      <c r="J5700">
        <v>0</v>
      </c>
      <c r="K5700">
        <v>0</v>
      </c>
      <c r="L5700" s="16">
        <v>0</v>
      </c>
      <c r="M5700" s="16">
        <v>0</v>
      </c>
      <c r="N5700" s="16">
        <v>0</v>
      </c>
      <c r="P5700" s="16">
        <v>0</v>
      </c>
      <c r="Q5700">
        <v>0</v>
      </c>
    </row>
    <row r="5701" spans="1:17" x14ac:dyDescent="0.25">
      <c r="A5701" s="12" t="s">
        <v>467</v>
      </c>
      <c r="B5701" s="41" t="str">
        <f t="shared" si="178"/>
        <v>03</v>
      </c>
      <c r="C5701" s="41" t="str">
        <f t="shared" si="179"/>
        <v>2020</v>
      </c>
      <c r="D5701" t="s">
        <v>1107</v>
      </c>
      <c r="E5701" t="s">
        <v>1213</v>
      </c>
      <c r="F5701" t="s">
        <v>2131</v>
      </c>
      <c r="G5701">
        <v>0</v>
      </c>
      <c r="H5701">
        <v>0</v>
      </c>
      <c r="I5701">
        <v>0</v>
      </c>
      <c r="J5701">
        <v>0</v>
      </c>
      <c r="K5701">
        <v>25</v>
      </c>
      <c r="L5701" s="16">
        <v>0</v>
      </c>
      <c r="M5701" s="16">
        <v>0</v>
      </c>
      <c r="N5701" s="16">
        <v>0</v>
      </c>
      <c r="P5701" s="16">
        <v>0</v>
      </c>
      <c r="Q5701">
        <v>0</v>
      </c>
    </row>
    <row r="5702" spans="1:17" x14ac:dyDescent="0.25">
      <c r="A5702" s="12" t="s">
        <v>466</v>
      </c>
      <c r="B5702" s="41" t="str">
        <f t="shared" si="178"/>
        <v>03</v>
      </c>
      <c r="C5702" s="41" t="str">
        <f t="shared" si="179"/>
        <v>2020</v>
      </c>
      <c r="D5702" t="s">
        <v>1110</v>
      </c>
      <c r="E5702" t="s">
        <v>1390</v>
      </c>
      <c r="F5702" t="s">
        <v>2131</v>
      </c>
      <c r="G5702">
        <v>0</v>
      </c>
      <c r="H5702">
        <v>0</v>
      </c>
      <c r="I5702">
        <v>0</v>
      </c>
      <c r="J5702">
        <v>0</v>
      </c>
      <c r="K5702">
        <v>2</v>
      </c>
      <c r="L5702" s="16">
        <v>0</v>
      </c>
      <c r="M5702" s="16">
        <v>0</v>
      </c>
      <c r="N5702" s="16">
        <v>0</v>
      </c>
      <c r="P5702" s="16">
        <v>0</v>
      </c>
      <c r="Q5702">
        <v>0</v>
      </c>
    </row>
    <row r="5703" spans="1:17" x14ac:dyDescent="0.25">
      <c r="A5703" s="12" t="s">
        <v>466</v>
      </c>
      <c r="B5703" s="41" t="str">
        <f t="shared" si="178"/>
        <v>03</v>
      </c>
      <c r="C5703" s="41" t="str">
        <f t="shared" si="179"/>
        <v>2020</v>
      </c>
      <c r="D5703" t="s">
        <v>1110</v>
      </c>
      <c r="E5703" t="s">
        <v>1308</v>
      </c>
      <c r="F5703" t="s">
        <v>2131</v>
      </c>
      <c r="G5703">
        <v>0</v>
      </c>
      <c r="H5703">
        <v>0</v>
      </c>
      <c r="I5703">
        <v>0</v>
      </c>
      <c r="J5703">
        <v>0</v>
      </c>
      <c r="K5703">
        <v>2</v>
      </c>
      <c r="L5703" s="16">
        <v>0</v>
      </c>
      <c r="M5703" s="16">
        <v>0</v>
      </c>
      <c r="N5703" s="16">
        <v>0</v>
      </c>
      <c r="P5703" s="16">
        <v>0</v>
      </c>
      <c r="Q5703">
        <v>0</v>
      </c>
    </row>
    <row r="5704" spans="1:17" x14ac:dyDescent="0.25">
      <c r="A5704" s="12" t="s">
        <v>467</v>
      </c>
      <c r="B5704" s="41" t="str">
        <f t="shared" si="178"/>
        <v>03</v>
      </c>
      <c r="C5704" s="41" t="str">
        <f t="shared" si="179"/>
        <v>2020</v>
      </c>
      <c r="D5704" t="s">
        <v>1126</v>
      </c>
      <c r="E5704" t="s">
        <v>1599</v>
      </c>
      <c r="F5704" t="s">
        <v>2146</v>
      </c>
      <c r="G5704">
        <v>0</v>
      </c>
      <c r="H5704">
        <v>0</v>
      </c>
      <c r="I5704">
        <v>23</v>
      </c>
      <c r="J5704">
        <v>3</v>
      </c>
      <c r="K5704">
        <v>0</v>
      </c>
      <c r="L5704" s="16">
        <v>0</v>
      </c>
      <c r="M5704" s="16">
        <v>0</v>
      </c>
      <c r="N5704" s="16">
        <v>0</v>
      </c>
      <c r="P5704" s="16">
        <v>0</v>
      </c>
      <c r="Q5704">
        <v>0</v>
      </c>
    </row>
    <row r="5705" spans="1:17" x14ac:dyDescent="0.25">
      <c r="A5705" s="12" t="s">
        <v>467</v>
      </c>
      <c r="B5705" s="41" t="str">
        <f t="shared" si="178"/>
        <v>03</v>
      </c>
      <c r="C5705" s="41" t="str">
        <f t="shared" si="179"/>
        <v>2020</v>
      </c>
      <c r="D5705" t="s">
        <v>1108</v>
      </c>
      <c r="E5705" t="s">
        <v>1235</v>
      </c>
      <c r="F5705" t="s">
        <v>2154</v>
      </c>
      <c r="G5705">
        <v>0</v>
      </c>
      <c r="H5705">
        <v>0</v>
      </c>
      <c r="I5705">
        <v>1</v>
      </c>
      <c r="J5705">
        <v>0</v>
      </c>
      <c r="K5705">
        <v>0</v>
      </c>
      <c r="L5705" s="16">
        <v>0</v>
      </c>
      <c r="M5705" s="16">
        <v>0</v>
      </c>
      <c r="N5705" s="16">
        <v>0</v>
      </c>
      <c r="P5705" s="16">
        <v>0</v>
      </c>
      <c r="Q5705">
        <v>0</v>
      </c>
    </row>
    <row r="5706" spans="1:17" x14ac:dyDescent="0.25">
      <c r="A5706" s="12" t="s">
        <v>467</v>
      </c>
      <c r="B5706" s="41" t="str">
        <f t="shared" si="178"/>
        <v>03</v>
      </c>
      <c r="C5706" s="41" t="str">
        <f t="shared" si="179"/>
        <v>2020</v>
      </c>
      <c r="D5706" t="s">
        <v>1108</v>
      </c>
      <c r="E5706" t="s">
        <v>1534</v>
      </c>
      <c r="F5706" t="s">
        <v>2154</v>
      </c>
      <c r="G5706">
        <v>0</v>
      </c>
      <c r="H5706">
        <v>0</v>
      </c>
      <c r="I5706">
        <v>2</v>
      </c>
      <c r="J5706">
        <v>0</v>
      </c>
      <c r="K5706">
        <v>0</v>
      </c>
      <c r="L5706" s="16">
        <v>0</v>
      </c>
      <c r="M5706" s="16">
        <v>0</v>
      </c>
      <c r="N5706" s="16">
        <v>0</v>
      </c>
      <c r="P5706" s="16">
        <v>0</v>
      </c>
      <c r="Q5706">
        <v>0</v>
      </c>
    </row>
    <row r="5707" spans="1:17" x14ac:dyDescent="0.25">
      <c r="A5707" s="12" t="s">
        <v>466</v>
      </c>
      <c r="B5707" s="41" t="str">
        <f t="shared" si="178"/>
        <v>03</v>
      </c>
      <c r="C5707" s="41" t="str">
        <f t="shared" si="179"/>
        <v>2020</v>
      </c>
      <c r="D5707" t="s">
        <v>1107</v>
      </c>
      <c r="E5707" t="s">
        <v>1146</v>
      </c>
      <c r="F5707" t="s">
        <v>2131</v>
      </c>
      <c r="G5707">
        <v>0</v>
      </c>
      <c r="H5707">
        <v>0</v>
      </c>
      <c r="I5707">
        <v>0</v>
      </c>
      <c r="J5707">
        <v>0</v>
      </c>
      <c r="K5707">
        <v>1</v>
      </c>
      <c r="L5707" s="16">
        <v>0</v>
      </c>
      <c r="M5707" s="16">
        <v>0</v>
      </c>
      <c r="N5707" s="16">
        <v>0</v>
      </c>
      <c r="P5707" s="16">
        <v>0</v>
      </c>
      <c r="Q5707">
        <v>0</v>
      </c>
    </row>
    <row r="5708" spans="1:17" x14ac:dyDescent="0.25">
      <c r="A5708" s="12" t="s">
        <v>466</v>
      </c>
      <c r="B5708" s="41" t="str">
        <f t="shared" si="178"/>
        <v>03</v>
      </c>
      <c r="C5708" s="41" t="str">
        <f t="shared" si="179"/>
        <v>2020</v>
      </c>
      <c r="D5708" t="s">
        <v>1107</v>
      </c>
      <c r="E5708" t="s">
        <v>1732</v>
      </c>
      <c r="F5708" t="s">
        <v>2131</v>
      </c>
      <c r="G5708">
        <v>0</v>
      </c>
      <c r="H5708">
        <v>0</v>
      </c>
      <c r="I5708">
        <v>0</v>
      </c>
      <c r="J5708">
        <v>0</v>
      </c>
      <c r="K5708">
        <v>2</v>
      </c>
      <c r="L5708" s="16">
        <v>0</v>
      </c>
      <c r="M5708" s="16">
        <v>0</v>
      </c>
      <c r="N5708" s="16">
        <v>0</v>
      </c>
      <c r="P5708" s="16">
        <v>0</v>
      </c>
      <c r="Q5708">
        <v>0</v>
      </c>
    </row>
    <row r="5709" spans="1:17" x14ac:dyDescent="0.25">
      <c r="A5709" s="12" t="s">
        <v>464</v>
      </c>
      <c r="B5709" s="41" t="str">
        <f t="shared" si="178"/>
        <v>03</v>
      </c>
      <c r="C5709" s="41" t="str">
        <f t="shared" si="179"/>
        <v>2020</v>
      </c>
      <c r="D5709" t="s">
        <v>1129</v>
      </c>
      <c r="E5709" t="s">
        <v>1389</v>
      </c>
      <c r="F5709" t="s">
        <v>2131</v>
      </c>
      <c r="G5709">
        <v>0</v>
      </c>
      <c r="H5709">
        <v>0</v>
      </c>
      <c r="I5709">
        <v>0</v>
      </c>
      <c r="J5709">
        <v>0</v>
      </c>
      <c r="K5709">
        <v>15</v>
      </c>
      <c r="L5709" s="16">
        <v>0</v>
      </c>
      <c r="M5709" s="16">
        <v>0</v>
      </c>
      <c r="N5709" s="16">
        <v>0</v>
      </c>
      <c r="P5709" s="16">
        <v>0</v>
      </c>
      <c r="Q5709">
        <v>0</v>
      </c>
    </row>
    <row r="5710" spans="1:17" x14ac:dyDescent="0.25">
      <c r="A5710" s="12" t="s">
        <v>467</v>
      </c>
      <c r="B5710" s="41" t="str">
        <f t="shared" si="178"/>
        <v>03</v>
      </c>
      <c r="C5710" s="41" t="str">
        <f t="shared" si="179"/>
        <v>2020</v>
      </c>
      <c r="D5710" t="s">
        <v>1130</v>
      </c>
      <c r="E5710" t="s">
        <v>1877</v>
      </c>
      <c r="F5710" t="s">
        <v>2131</v>
      </c>
      <c r="G5710">
        <v>0</v>
      </c>
      <c r="H5710">
        <v>0</v>
      </c>
      <c r="I5710">
        <v>0</v>
      </c>
      <c r="J5710">
        <v>0</v>
      </c>
      <c r="K5710">
        <v>0</v>
      </c>
      <c r="L5710" s="16">
        <v>0</v>
      </c>
      <c r="M5710" s="16">
        <v>0</v>
      </c>
      <c r="N5710" s="16">
        <v>0</v>
      </c>
      <c r="P5710" s="16">
        <v>0</v>
      </c>
      <c r="Q5710">
        <v>0</v>
      </c>
    </row>
    <row r="5711" spans="1:17" x14ac:dyDescent="0.25">
      <c r="A5711" s="12" t="s">
        <v>466</v>
      </c>
      <c r="B5711" s="41" t="str">
        <f t="shared" si="178"/>
        <v>03</v>
      </c>
      <c r="C5711" s="41" t="str">
        <f t="shared" si="179"/>
        <v>2020</v>
      </c>
      <c r="D5711" t="s">
        <v>1107</v>
      </c>
      <c r="E5711" t="s">
        <v>1615</v>
      </c>
      <c r="F5711" t="s">
        <v>2131</v>
      </c>
      <c r="G5711">
        <v>0</v>
      </c>
      <c r="H5711">
        <v>0</v>
      </c>
      <c r="I5711">
        <v>0</v>
      </c>
      <c r="J5711">
        <v>0</v>
      </c>
      <c r="K5711">
        <v>8</v>
      </c>
      <c r="L5711" s="16">
        <v>0</v>
      </c>
      <c r="M5711" s="16">
        <v>0</v>
      </c>
      <c r="N5711" s="16">
        <v>0</v>
      </c>
      <c r="P5711" s="16">
        <v>0</v>
      </c>
      <c r="Q5711">
        <v>0</v>
      </c>
    </row>
    <row r="5712" spans="1:17" x14ac:dyDescent="0.25">
      <c r="A5712" s="12" t="s">
        <v>467</v>
      </c>
      <c r="B5712" s="41" t="str">
        <f t="shared" si="178"/>
        <v>03</v>
      </c>
      <c r="C5712" s="41" t="str">
        <f t="shared" si="179"/>
        <v>2020</v>
      </c>
      <c r="D5712" t="s">
        <v>1117</v>
      </c>
      <c r="E5712" t="s">
        <v>1274</v>
      </c>
      <c r="F5712" t="s">
        <v>2131</v>
      </c>
      <c r="G5712">
        <v>0</v>
      </c>
      <c r="H5712">
        <v>0</v>
      </c>
      <c r="I5712">
        <v>0</v>
      </c>
      <c r="J5712">
        <v>0</v>
      </c>
      <c r="K5712">
        <v>0</v>
      </c>
      <c r="L5712" s="16">
        <v>0</v>
      </c>
      <c r="M5712" s="16">
        <v>0</v>
      </c>
      <c r="N5712" s="16">
        <v>0</v>
      </c>
      <c r="P5712" s="16">
        <v>0</v>
      </c>
      <c r="Q5712">
        <v>0</v>
      </c>
    </row>
    <row r="5713" spans="1:17" x14ac:dyDescent="0.25">
      <c r="A5713" s="12" t="s">
        <v>467</v>
      </c>
      <c r="B5713" s="41" t="str">
        <f t="shared" si="178"/>
        <v>03</v>
      </c>
      <c r="C5713" s="41" t="str">
        <f t="shared" si="179"/>
        <v>2020</v>
      </c>
      <c r="D5713" t="s">
        <v>1117</v>
      </c>
      <c r="E5713" t="s">
        <v>1581</v>
      </c>
      <c r="F5713" t="s">
        <v>2131</v>
      </c>
      <c r="G5713">
        <v>0</v>
      </c>
      <c r="H5713">
        <v>0</v>
      </c>
      <c r="I5713">
        <v>0</v>
      </c>
      <c r="J5713">
        <v>0</v>
      </c>
      <c r="K5713">
        <v>23</v>
      </c>
      <c r="L5713" s="16">
        <v>0</v>
      </c>
      <c r="M5713" s="16">
        <v>0</v>
      </c>
      <c r="N5713" s="16">
        <v>0</v>
      </c>
      <c r="P5713" s="16">
        <v>0</v>
      </c>
      <c r="Q5713">
        <v>0</v>
      </c>
    </row>
    <row r="5714" spans="1:17" x14ac:dyDescent="0.25">
      <c r="A5714" s="12" t="s">
        <v>469</v>
      </c>
      <c r="B5714" s="41" t="str">
        <f t="shared" si="178"/>
        <v>03</v>
      </c>
      <c r="C5714" s="41" t="str">
        <f t="shared" si="179"/>
        <v>2020</v>
      </c>
      <c r="D5714" t="s">
        <v>1112</v>
      </c>
      <c r="E5714" t="s">
        <v>1338</v>
      </c>
      <c r="F5714" t="s">
        <v>2131</v>
      </c>
      <c r="G5714">
        <v>0</v>
      </c>
      <c r="H5714">
        <v>0</v>
      </c>
      <c r="I5714">
        <v>0</v>
      </c>
      <c r="J5714">
        <v>0</v>
      </c>
      <c r="K5714">
        <v>60</v>
      </c>
      <c r="L5714" s="16">
        <v>0</v>
      </c>
      <c r="M5714" s="16">
        <v>0</v>
      </c>
      <c r="N5714" s="16">
        <v>0</v>
      </c>
      <c r="P5714" s="16">
        <v>0</v>
      </c>
      <c r="Q5714">
        <v>0</v>
      </c>
    </row>
    <row r="5715" spans="1:17" x14ac:dyDescent="0.25">
      <c r="A5715" s="12" t="s">
        <v>467</v>
      </c>
      <c r="B5715" s="41" t="str">
        <f t="shared" si="178"/>
        <v>03</v>
      </c>
      <c r="C5715" s="41" t="str">
        <f t="shared" si="179"/>
        <v>2020</v>
      </c>
      <c r="D5715" t="s">
        <v>1109</v>
      </c>
      <c r="E5715" t="s">
        <v>1149</v>
      </c>
      <c r="F5715" t="s">
        <v>2131</v>
      </c>
      <c r="G5715">
        <v>0</v>
      </c>
      <c r="H5715">
        <v>0</v>
      </c>
      <c r="I5715">
        <v>0</v>
      </c>
      <c r="J5715">
        <v>0</v>
      </c>
      <c r="K5715">
        <v>40</v>
      </c>
      <c r="L5715" s="16">
        <v>0</v>
      </c>
      <c r="M5715" s="16">
        <v>0</v>
      </c>
      <c r="N5715" s="16">
        <v>0</v>
      </c>
      <c r="P5715" s="16">
        <v>0</v>
      </c>
      <c r="Q5715">
        <v>0</v>
      </c>
    </row>
    <row r="5716" spans="1:17" x14ac:dyDescent="0.25">
      <c r="A5716" s="12" t="s">
        <v>467</v>
      </c>
      <c r="B5716" s="41" t="str">
        <f t="shared" si="178"/>
        <v>03</v>
      </c>
      <c r="C5716" s="41" t="str">
        <f t="shared" si="179"/>
        <v>2020</v>
      </c>
      <c r="D5716" t="s">
        <v>1126</v>
      </c>
      <c r="E5716" t="s">
        <v>1303</v>
      </c>
      <c r="F5716" t="s">
        <v>2146</v>
      </c>
      <c r="G5716">
        <v>0</v>
      </c>
      <c r="H5716">
        <v>0</v>
      </c>
      <c r="I5716">
        <v>0</v>
      </c>
      <c r="J5716">
        <v>0</v>
      </c>
      <c r="K5716">
        <v>0</v>
      </c>
      <c r="L5716" s="16">
        <v>0</v>
      </c>
      <c r="M5716" s="16">
        <v>0</v>
      </c>
      <c r="N5716" s="16">
        <v>0</v>
      </c>
      <c r="P5716" s="16">
        <v>0</v>
      </c>
      <c r="Q5716">
        <v>0</v>
      </c>
    </row>
    <row r="5717" spans="1:17" x14ac:dyDescent="0.25">
      <c r="A5717" s="12" t="s">
        <v>469</v>
      </c>
      <c r="B5717" s="41" t="str">
        <f t="shared" si="178"/>
        <v>03</v>
      </c>
      <c r="C5717" s="41" t="str">
        <f t="shared" si="179"/>
        <v>2020</v>
      </c>
      <c r="D5717" t="s">
        <v>1112</v>
      </c>
      <c r="E5717" t="s">
        <v>1187</v>
      </c>
      <c r="F5717" t="s">
        <v>2131</v>
      </c>
      <c r="G5717">
        <v>0</v>
      </c>
      <c r="H5717">
        <v>0</v>
      </c>
      <c r="I5717">
        <v>0</v>
      </c>
      <c r="J5717">
        <v>0</v>
      </c>
      <c r="K5717">
        <v>120</v>
      </c>
      <c r="L5717" s="16">
        <v>0</v>
      </c>
      <c r="M5717" s="16">
        <v>0</v>
      </c>
      <c r="N5717" s="16">
        <v>0</v>
      </c>
      <c r="P5717" s="16">
        <v>0</v>
      </c>
      <c r="Q5717">
        <v>0</v>
      </c>
    </row>
    <row r="5718" spans="1:17" x14ac:dyDescent="0.25">
      <c r="A5718" s="12" t="s">
        <v>469</v>
      </c>
      <c r="B5718" s="41" t="str">
        <f t="shared" si="178"/>
        <v>03</v>
      </c>
      <c r="C5718" s="41" t="str">
        <f t="shared" si="179"/>
        <v>2020</v>
      </c>
      <c r="D5718" t="s">
        <v>1139</v>
      </c>
      <c r="E5718" t="s">
        <v>2022</v>
      </c>
      <c r="F5718" t="s">
        <v>2131</v>
      </c>
      <c r="G5718">
        <v>0</v>
      </c>
      <c r="H5718">
        <v>0</v>
      </c>
      <c r="I5718">
        <v>0</v>
      </c>
      <c r="J5718">
        <v>0</v>
      </c>
      <c r="K5718">
        <v>6</v>
      </c>
      <c r="L5718" s="16">
        <v>0</v>
      </c>
      <c r="M5718" s="16">
        <v>0</v>
      </c>
      <c r="N5718" s="16">
        <v>0</v>
      </c>
      <c r="P5718" s="16">
        <v>0</v>
      </c>
      <c r="Q5718">
        <v>0</v>
      </c>
    </row>
    <row r="5719" spans="1:17" x14ac:dyDescent="0.25">
      <c r="A5719" s="12" t="s">
        <v>469</v>
      </c>
      <c r="B5719" s="41" t="str">
        <f t="shared" si="178"/>
        <v>03</v>
      </c>
      <c r="C5719" s="41" t="str">
        <f t="shared" si="179"/>
        <v>2020</v>
      </c>
      <c r="D5719" t="s">
        <v>1112</v>
      </c>
      <c r="E5719" t="s">
        <v>1292</v>
      </c>
      <c r="F5719" t="s">
        <v>2131</v>
      </c>
      <c r="G5719">
        <v>0</v>
      </c>
      <c r="H5719">
        <v>0</v>
      </c>
      <c r="I5719">
        <v>0</v>
      </c>
      <c r="J5719">
        <v>0</v>
      </c>
      <c r="K5719">
        <v>100</v>
      </c>
      <c r="L5719" s="16">
        <v>0</v>
      </c>
      <c r="M5719" s="16">
        <v>0</v>
      </c>
      <c r="N5719" s="16">
        <v>0</v>
      </c>
      <c r="P5719" s="16">
        <v>0</v>
      </c>
      <c r="Q5719">
        <v>0</v>
      </c>
    </row>
    <row r="5720" spans="1:17" x14ac:dyDescent="0.25">
      <c r="A5720" s="12" t="s">
        <v>462</v>
      </c>
      <c r="B5720" s="41" t="str">
        <f t="shared" si="178"/>
        <v>03</v>
      </c>
      <c r="C5720" s="41" t="str">
        <f t="shared" si="179"/>
        <v>2020</v>
      </c>
      <c r="D5720" t="s">
        <v>1112</v>
      </c>
      <c r="E5720" t="s">
        <v>1152</v>
      </c>
      <c r="F5720" t="s">
        <v>2131</v>
      </c>
      <c r="G5720">
        <v>0</v>
      </c>
      <c r="H5720">
        <v>0</v>
      </c>
      <c r="I5720">
        <v>0</v>
      </c>
      <c r="J5720">
        <v>0</v>
      </c>
      <c r="K5720">
        <v>0</v>
      </c>
      <c r="L5720" s="16">
        <v>0</v>
      </c>
      <c r="M5720" s="16">
        <v>0</v>
      </c>
      <c r="N5720" s="16">
        <v>0</v>
      </c>
      <c r="P5720" s="16">
        <v>0</v>
      </c>
      <c r="Q5720">
        <v>0</v>
      </c>
    </row>
    <row r="5721" spans="1:17" x14ac:dyDescent="0.25">
      <c r="A5721" s="12" t="s">
        <v>462</v>
      </c>
      <c r="B5721" s="41" t="str">
        <f t="shared" si="178"/>
        <v>03</v>
      </c>
      <c r="C5721" s="41" t="str">
        <f t="shared" si="179"/>
        <v>2020</v>
      </c>
      <c r="D5721" t="s">
        <v>1110</v>
      </c>
      <c r="E5721" t="s">
        <v>2012</v>
      </c>
      <c r="F5721" t="s">
        <v>2131</v>
      </c>
      <c r="G5721">
        <v>0</v>
      </c>
      <c r="H5721">
        <v>0</v>
      </c>
      <c r="I5721">
        <v>0</v>
      </c>
      <c r="J5721">
        <v>0</v>
      </c>
      <c r="K5721">
        <v>5</v>
      </c>
      <c r="L5721" s="16">
        <v>0</v>
      </c>
      <c r="M5721" s="16">
        <v>0</v>
      </c>
      <c r="N5721" s="16">
        <v>0</v>
      </c>
      <c r="P5721" s="16">
        <v>0</v>
      </c>
      <c r="Q5721">
        <v>0</v>
      </c>
    </row>
    <row r="5722" spans="1:17" x14ac:dyDescent="0.25">
      <c r="A5722" s="12" t="s">
        <v>462</v>
      </c>
      <c r="B5722" s="41" t="str">
        <f t="shared" si="178"/>
        <v>03</v>
      </c>
      <c r="C5722" s="41" t="str">
        <f t="shared" si="179"/>
        <v>2020</v>
      </c>
      <c r="D5722" t="s">
        <v>1110</v>
      </c>
      <c r="E5722" t="s">
        <v>1301</v>
      </c>
      <c r="F5722" t="s">
        <v>2131</v>
      </c>
      <c r="G5722">
        <v>0</v>
      </c>
      <c r="H5722">
        <v>0</v>
      </c>
      <c r="I5722">
        <v>0</v>
      </c>
      <c r="J5722">
        <v>0</v>
      </c>
      <c r="K5722">
        <v>10</v>
      </c>
      <c r="L5722" s="16">
        <v>0</v>
      </c>
      <c r="M5722" s="16">
        <v>0</v>
      </c>
      <c r="N5722" s="16">
        <v>0</v>
      </c>
      <c r="P5722" s="16">
        <v>0</v>
      </c>
      <c r="Q5722">
        <v>0</v>
      </c>
    </row>
    <row r="5723" spans="1:17" x14ac:dyDescent="0.25">
      <c r="A5723" s="12" t="s">
        <v>462</v>
      </c>
      <c r="B5723" s="41" t="str">
        <f t="shared" si="178"/>
        <v>03</v>
      </c>
      <c r="C5723" s="41" t="str">
        <f t="shared" si="179"/>
        <v>2020</v>
      </c>
      <c r="D5723" t="s">
        <v>1116</v>
      </c>
      <c r="E5723" t="s">
        <v>1690</v>
      </c>
      <c r="F5723" t="s">
        <v>2129</v>
      </c>
      <c r="G5723">
        <v>0</v>
      </c>
      <c r="H5723">
        <v>0</v>
      </c>
      <c r="I5723">
        <v>1</v>
      </c>
      <c r="J5723">
        <v>0</v>
      </c>
      <c r="K5723">
        <v>0</v>
      </c>
      <c r="L5723" s="16">
        <v>0</v>
      </c>
      <c r="M5723" s="16">
        <v>0</v>
      </c>
      <c r="N5723" s="16">
        <v>0</v>
      </c>
      <c r="P5723" s="16">
        <v>0</v>
      </c>
      <c r="Q5723">
        <v>0</v>
      </c>
    </row>
    <row r="5724" spans="1:17" x14ac:dyDescent="0.25">
      <c r="A5724" s="12" t="s">
        <v>462</v>
      </c>
      <c r="B5724" s="41" t="str">
        <f t="shared" si="178"/>
        <v>03</v>
      </c>
      <c r="C5724" s="41" t="str">
        <f t="shared" si="179"/>
        <v>2020</v>
      </c>
      <c r="D5724" t="s">
        <v>1112</v>
      </c>
      <c r="E5724" t="s">
        <v>1452</v>
      </c>
      <c r="F5724" t="s">
        <v>2131</v>
      </c>
      <c r="G5724">
        <v>0</v>
      </c>
      <c r="H5724">
        <v>0</v>
      </c>
      <c r="I5724">
        <v>0</v>
      </c>
      <c r="J5724">
        <v>0</v>
      </c>
      <c r="K5724">
        <v>12</v>
      </c>
      <c r="L5724" s="16">
        <v>0</v>
      </c>
      <c r="M5724" s="16">
        <v>0</v>
      </c>
      <c r="N5724" s="16">
        <v>0</v>
      </c>
      <c r="P5724" s="16">
        <v>0</v>
      </c>
      <c r="Q5724">
        <v>0</v>
      </c>
    </row>
    <row r="5725" spans="1:17" x14ac:dyDescent="0.25">
      <c r="A5725" s="12" t="s">
        <v>462</v>
      </c>
      <c r="B5725" s="41" t="str">
        <f t="shared" si="178"/>
        <v>03</v>
      </c>
      <c r="C5725" s="41" t="str">
        <f t="shared" si="179"/>
        <v>2020</v>
      </c>
      <c r="D5725" t="s">
        <v>1108</v>
      </c>
      <c r="E5725" t="s">
        <v>1441</v>
      </c>
      <c r="F5725" t="s">
        <v>2131</v>
      </c>
      <c r="G5725">
        <v>0</v>
      </c>
      <c r="H5725">
        <v>0</v>
      </c>
      <c r="I5725">
        <v>0</v>
      </c>
      <c r="J5725">
        <v>0</v>
      </c>
      <c r="K5725">
        <v>1</v>
      </c>
      <c r="L5725" s="16">
        <v>0</v>
      </c>
      <c r="M5725" s="16">
        <v>0</v>
      </c>
      <c r="N5725" s="16">
        <v>0</v>
      </c>
      <c r="P5725" s="16">
        <v>0</v>
      </c>
      <c r="Q5725">
        <v>0</v>
      </c>
    </row>
    <row r="5726" spans="1:17" x14ac:dyDescent="0.25">
      <c r="A5726" s="12" t="s">
        <v>462</v>
      </c>
      <c r="B5726" s="41" t="str">
        <f t="shared" si="178"/>
        <v>03</v>
      </c>
      <c r="C5726" s="41" t="str">
        <f t="shared" si="179"/>
        <v>2020</v>
      </c>
      <c r="D5726" t="s">
        <v>1111</v>
      </c>
      <c r="E5726" t="s">
        <v>1466</v>
      </c>
      <c r="F5726" t="s">
        <v>2131</v>
      </c>
      <c r="G5726">
        <v>0</v>
      </c>
      <c r="H5726">
        <v>0</v>
      </c>
      <c r="I5726">
        <v>0</v>
      </c>
      <c r="J5726">
        <v>0</v>
      </c>
      <c r="K5726">
        <v>20</v>
      </c>
      <c r="L5726" s="16">
        <v>0</v>
      </c>
      <c r="M5726" s="16">
        <v>0</v>
      </c>
      <c r="N5726" s="16">
        <v>0</v>
      </c>
      <c r="P5726" s="16">
        <v>0</v>
      </c>
      <c r="Q5726">
        <v>0</v>
      </c>
    </row>
    <row r="5727" spans="1:17" x14ac:dyDescent="0.25">
      <c r="A5727" s="12" t="s">
        <v>462</v>
      </c>
      <c r="B5727" s="41" t="str">
        <f t="shared" si="178"/>
        <v>03</v>
      </c>
      <c r="C5727" s="41" t="str">
        <f t="shared" si="179"/>
        <v>2020</v>
      </c>
      <c r="D5727" t="s">
        <v>1112</v>
      </c>
      <c r="E5727" t="s">
        <v>1543</v>
      </c>
      <c r="F5727" t="s">
        <v>2131</v>
      </c>
      <c r="G5727">
        <v>0</v>
      </c>
      <c r="H5727">
        <v>0</v>
      </c>
      <c r="I5727">
        <v>0</v>
      </c>
      <c r="J5727">
        <v>0</v>
      </c>
      <c r="K5727">
        <v>60</v>
      </c>
      <c r="L5727" s="16">
        <v>0</v>
      </c>
      <c r="M5727" s="16">
        <v>0</v>
      </c>
      <c r="N5727" s="16">
        <v>0</v>
      </c>
      <c r="P5727" s="16">
        <v>0</v>
      </c>
      <c r="Q5727">
        <v>0</v>
      </c>
    </row>
    <row r="5728" spans="1:17" x14ac:dyDescent="0.25">
      <c r="A5728" s="12" t="s">
        <v>470</v>
      </c>
      <c r="B5728" s="41" t="str">
        <f t="shared" si="178"/>
        <v>03</v>
      </c>
      <c r="C5728" s="41" t="str">
        <f t="shared" si="179"/>
        <v>2020</v>
      </c>
      <c r="D5728" t="s">
        <v>1108</v>
      </c>
      <c r="E5728" t="s">
        <v>1278</v>
      </c>
      <c r="F5728" t="s">
        <v>2131</v>
      </c>
      <c r="G5728">
        <v>0</v>
      </c>
      <c r="H5728">
        <v>0</v>
      </c>
      <c r="I5728">
        <v>0</v>
      </c>
      <c r="J5728">
        <v>0</v>
      </c>
      <c r="K5728">
        <v>1</v>
      </c>
      <c r="L5728" s="16">
        <v>0</v>
      </c>
      <c r="M5728" s="16">
        <v>0</v>
      </c>
      <c r="N5728" s="16">
        <v>0</v>
      </c>
      <c r="P5728" s="16">
        <v>0</v>
      </c>
      <c r="Q5728">
        <v>0</v>
      </c>
    </row>
    <row r="5729" spans="1:17" x14ac:dyDescent="0.25">
      <c r="A5729" s="12" t="s">
        <v>470</v>
      </c>
      <c r="B5729" s="41" t="str">
        <f t="shared" si="178"/>
        <v>03</v>
      </c>
      <c r="C5729" s="41" t="str">
        <f t="shared" si="179"/>
        <v>2020</v>
      </c>
      <c r="D5729" t="s">
        <v>1108</v>
      </c>
      <c r="E5729" t="s">
        <v>1579</v>
      </c>
      <c r="F5729" t="s">
        <v>2131</v>
      </c>
      <c r="G5729">
        <v>0</v>
      </c>
      <c r="H5729">
        <v>0</v>
      </c>
      <c r="I5729">
        <v>0</v>
      </c>
      <c r="J5729">
        <v>0</v>
      </c>
      <c r="K5729">
        <v>1</v>
      </c>
      <c r="L5729" s="16">
        <v>0</v>
      </c>
      <c r="M5729" s="16">
        <v>0</v>
      </c>
      <c r="N5729" s="16">
        <v>0</v>
      </c>
      <c r="P5729" s="16">
        <v>0</v>
      </c>
      <c r="Q5729">
        <v>0</v>
      </c>
    </row>
    <row r="5730" spans="1:17" x14ac:dyDescent="0.25">
      <c r="A5730" s="12" t="s">
        <v>470</v>
      </c>
      <c r="B5730" s="41" t="str">
        <f t="shared" si="178"/>
        <v>03</v>
      </c>
      <c r="C5730" s="41" t="str">
        <f t="shared" si="179"/>
        <v>2020</v>
      </c>
      <c r="D5730" t="s">
        <v>1121</v>
      </c>
      <c r="E5730" t="s">
        <v>1439</v>
      </c>
      <c r="F5730" t="s">
        <v>2131</v>
      </c>
      <c r="G5730">
        <v>0</v>
      </c>
      <c r="H5730">
        <v>0</v>
      </c>
      <c r="I5730">
        <v>0</v>
      </c>
      <c r="J5730">
        <v>0</v>
      </c>
      <c r="K5730">
        <v>1</v>
      </c>
      <c r="L5730" s="16">
        <v>0</v>
      </c>
      <c r="M5730" s="16">
        <v>0</v>
      </c>
      <c r="N5730" s="16">
        <v>0</v>
      </c>
      <c r="P5730" s="16">
        <v>0</v>
      </c>
      <c r="Q5730">
        <v>0</v>
      </c>
    </row>
    <row r="5731" spans="1:17" x14ac:dyDescent="0.25">
      <c r="A5731" s="12" t="s">
        <v>466</v>
      </c>
      <c r="B5731" s="41" t="str">
        <f t="shared" si="178"/>
        <v>03</v>
      </c>
      <c r="C5731" s="41" t="str">
        <f t="shared" si="179"/>
        <v>2020</v>
      </c>
      <c r="D5731" t="s">
        <v>1112</v>
      </c>
      <c r="E5731" t="s">
        <v>1187</v>
      </c>
      <c r="F5731" t="s">
        <v>2131</v>
      </c>
      <c r="G5731">
        <v>0</v>
      </c>
      <c r="H5731">
        <v>0</v>
      </c>
      <c r="I5731">
        <v>0</v>
      </c>
      <c r="J5731">
        <v>0</v>
      </c>
      <c r="K5731">
        <v>0</v>
      </c>
      <c r="L5731" s="16">
        <v>0</v>
      </c>
      <c r="M5731" s="16">
        <v>0</v>
      </c>
      <c r="N5731" s="16">
        <v>0</v>
      </c>
      <c r="P5731" s="16">
        <v>0</v>
      </c>
      <c r="Q5731">
        <v>0</v>
      </c>
    </row>
    <row r="5732" spans="1:17" x14ac:dyDescent="0.25">
      <c r="A5732" s="12" t="s">
        <v>470</v>
      </c>
      <c r="B5732" s="41" t="str">
        <f t="shared" si="178"/>
        <v>03</v>
      </c>
      <c r="C5732" s="41" t="str">
        <f t="shared" si="179"/>
        <v>2020</v>
      </c>
      <c r="D5732" t="s">
        <v>1111</v>
      </c>
      <c r="E5732" t="s">
        <v>1157</v>
      </c>
      <c r="F5732" t="s">
        <v>2135</v>
      </c>
      <c r="G5732">
        <v>0</v>
      </c>
      <c r="H5732">
        <v>4</v>
      </c>
      <c r="I5732">
        <v>1</v>
      </c>
      <c r="J5732">
        <v>1</v>
      </c>
      <c r="K5732">
        <v>0</v>
      </c>
      <c r="L5732" s="16">
        <v>0</v>
      </c>
      <c r="M5732" s="16">
        <v>0</v>
      </c>
      <c r="N5732" s="16">
        <v>0</v>
      </c>
      <c r="P5732" s="16">
        <v>0</v>
      </c>
      <c r="Q5732">
        <v>0</v>
      </c>
    </row>
    <row r="5733" spans="1:17" x14ac:dyDescent="0.25">
      <c r="A5733" s="12" t="s">
        <v>462</v>
      </c>
      <c r="B5733" s="41" t="str">
        <f t="shared" si="178"/>
        <v>03</v>
      </c>
      <c r="C5733" s="41" t="str">
        <f t="shared" si="179"/>
        <v>2020</v>
      </c>
      <c r="D5733" t="s">
        <v>1107</v>
      </c>
      <c r="E5733" t="s">
        <v>1146</v>
      </c>
      <c r="F5733" t="s">
        <v>2131</v>
      </c>
      <c r="G5733">
        <v>0</v>
      </c>
      <c r="H5733">
        <v>0</v>
      </c>
      <c r="I5733">
        <v>0</v>
      </c>
      <c r="J5733">
        <v>0</v>
      </c>
      <c r="K5733">
        <v>30</v>
      </c>
      <c r="L5733" s="16">
        <v>0</v>
      </c>
      <c r="M5733" s="16">
        <v>0</v>
      </c>
      <c r="N5733" s="16">
        <v>0</v>
      </c>
      <c r="P5733" s="16">
        <v>0</v>
      </c>
      <c r="Q5733">
        <v>0</v>
      </c>
    </row>
    <row r="5734" spans="1:17" x14ac:dyDescent="0.25">
      <c r="A5734" s="12" t="s">
        <v>462</v>
      </c>
      <c r="B5734" s="41" t="str">
        <f t="shared" si="178"/>
        <v>03</v>
      </c>
      <c r="C5734" s="41" t="str">
        <f t="shared" si="179"/>
        <v>2020</v>
      </c>
      <c r="D5734" t="s">
        <v>1121</v>
      </c>
      <c r="E5734" t="s">
        <v>1260</v>
      </c>
      <c r="F5734" t="s">
        <v>2131</v>
      </c>
      <c r="G5734">
        <v>0</v>
      </c>
      <c r="H5734">
        <v>0</v>
      </c>
      <c r="I5734">
        <v>0</v>
      </c>
      <c r="J5734">
        <v>0</v>
      </c>
      <c r="K5734">
        <v>10</v>
      </c>
      <c r="L5734" s="16">
        <v>0</v>
      </c>
      <c r="M5734" s="16">
        <v>0</v>
      </c>
      <c r="N5734" s="16">
        <v>0</v>
      </c>
      <c r="P5734" s="16">
        <v>0</v>
      </c>
      <c r="Q5734">
        <v>0</v>
      </c>
    </row>
    <row r="5735" spans="1:17" x14ac:dyDescent="0.25">
      <c r="A5735" s="12" t="s">
        <v>470</v>
      </c>
      <c r="B5735" s="41" t="str">
        <f t="shared" si="178"/>
        <v>03</v>
      </c>
      <c r="C5735" s="41" t="str">
        <f t="shared" si="179"/>
        <v>2020</v>
      </c>
      <c r="D5735" t="s">
        <v>1117</v>
      </c>
      <c r="E5735" t="s">
        <v>1305</v>
      </c>
      <c r="F5735" t="s">
        <v>2131</v>
      </c>
      <c r="G5735">
        <v>0</v>
      </c>
      <c r="H5735">
        <v>0</v>
      </c>
      <c r="I5735">
        <v>0</v>
      </c>
      <c r="J5735">
        <v>0</v>
      </c>
      <c r="K5735">
        <v>11</v>
      </c>
      <c r="L5735" s="16">
        <v>0</v>
      </c>
      <c r="M5735" s="16">
        <v>0</v>
      </c>
      <c r="N5735" s="16">
        <v>0</v>
      </c>
      <c r="P5735" s="16">
        <v>0</v>
      </c>
      <c r="Q5735">
        <v>0</v>
      </c>
    </row>
    <row r="5736" spans="1:17" x14ac:dyDescent="0.25">
      <c r="A5736" s="12" t="s">
        <v>417</v>
      </c>
      <c r="B5736" s="41" t="str">
        <f t="shared" si="178"/>
        <v>06</v>
      </c>
      <c r="C5736" s="41" t="str">
        <f t="shared" si="179"/>
        <v>2020</v>
      </c>
      <c r="D5736" t="s">
        <v>1115</v>
      </c>
      <c r="E5736" t="s">
        <v>1164</v>
      </c>
      <c r="F5736" t="s">
        <v>2154</v>
      </c>
      <c r="G5736">
        <v>0</v>
      </c>
      <c r="H5736">
        <v>0</v>
      </c>
      <c r="I5736">
        <v>46</v>
      </c>
      <c r="J5736">
        <v>0</v>
      </c>
      <c r="K5736">
        <v>0</v>
      </c>
      <c r="L5736" s="16">
        <v>0</v>
      </c>
      <c r="M5736" s="16">
        <v>0</v>
      </c>
      <c r="N5736" s="16">
        <v>0</v>
      </c>
      <c r="P5736" s="16">
        <v>0</v>
      </c>
      <c r="Q5736">
        <v>0</v>
      </c>
    </row>
    <row r="5737" spans="1:17" x14ac:dyDescent="0.25">
      <c r="A5737" s="12" t="s">
        <v>470</v>
      </c>
      <c r="B5737" s="41" t="str">
        <f t="shared" si="178"/>
        <v>03</v>
      </c>
      <c r="C5737" s="41" t="str">
        <f t="shared" si="179"/>
        <v>2020</v>
      </c>
      <c r="D5737" t="s">
        <v>1107</v>
      </c>
      <c r="E5737" t="s">
        <v>1732</v>
      </c>
      <c r="F5737" t="s">
        <v>2131</v>
      </c>
      <c r="G5737">
        <v>0</v>
      </c>
      <c r="H5737">
        <v>0</v>
      </c>
      <c r="I5737">
        <v>0</v>
      </c>
      <c r="J5737">
        <v>0</v>
      </c>
      <c r="K5737">
        <v>4</v>
      </c>
      <c r="L5737" s="16">
        <v>0</v>
      </c>
      <c r="M5737" s="16">
        <v>0</v>
      </c>
      <c r="N5737" s="16">
        <v>0</v>
      </c>
      <c r="P5737" s="16">
        <v>0</v>
      </c>
      <c r="Q5737">
        <v>0</v>
      </c>
    </row>
    <row r="5738" spans="1:17" x14ac:dyDescent="0.25">
      <c r="A5738" s="12" t="s">
        <v>470</v>
      </c>
      <c r="B5738" s="41" t="str">
        <f t="shared" si="178"/>
        <v>03</v>
      </c>
      <c r="C5738" s="41" t="str">
        <f t="shared" si="179"/>
        <v>2020</v>
      </c>
      <c r="D5738" t="s">
        <v>1121</v>
      </c>
      <c r="E5738" t="s">
        <v>1271</v>
      </c>
      <c r="F5738" t="s">
        <v>2131</v>
      </c>
      <c r="G5738">
        <v>0</v>
      </c>
      <c r="H5738">
        <v>0</v>
      </c>
      <c r="I5738">
        <v>0</v>
      </c>
      <c r="J5738">
        <v>0</v>
      </c>
      <c r="K5738">
        <v>400</v>
      </c>
      <c r="L5738" s="16">
        <v>0</v>
      </c>
      <c r="M5738" s="16">
        <v>0</v>
      </c>
      <c r="N5738" s="16">
        <v>0</v>
      </c>
      <c r="P5738" s="16">
        <v>0</v>
      </c>
      <c r="Q5738">
        <v>0</v>
      </c>
    </row>
    <row r="5739" spans="1:17" x14ac:dyDescent="0.25">
      <c r="A5739" s="12" t="s">
        <v>469</v>
      </c>
      <c r="B5739" s="41" t="str">
        <f t="shared" si="178"/>
        <v>03</v>
      </c>
      <c r="C5739" s="41" t="str">
        <f t="shared" si="179"/>
        <v>2020</v>
      </c>
      <c r="D5739" t="s">
        <v>1121</v>
      </c>
      <c r="E5739" t="s">
        <v>1271</v>
      </c>
      <c r="F5739" t="s">
        <v>2131</v>
      </c>
      <c r="G5739">
        <v>0</v>
      </c>
      <c r="H5739">
        <v>0</v>
      </c>
      <c r="I5739">
        <v>0</v>
      </c>
      <c r="J5739">
        <v>0</v>
      </c>
      <c r="K5739">
        <v>2</v>
      </c>
      <c r="L5739" s="16">
        <v>0</v>
      </c>
      <c r="M5739" s="16">
        <v>0</v>
      </c>
      <c r="N5739" s="16">
        <v>0</v>
      </c>
      <c r="P5739" s="16">
        <v>0</v>
      </c>
      <c r="Q5739">
        <v>0</v>
      </c>
    </row>
    <row r="5740" spans="1:17" x14ac:dyDescent="0.25">
      <c r="A5740" s="12" t="s">
        <v>470</v>
      </c>
      <c r="B5740" s="41" t="str">
        <f t="shared" si="178"/>
        <v>03</v>
      </c>
      <c r="C5740" s="41" t="str">
        <f t="shared" si="179"/>
        <v>2020</v>
      </c>
      <c r="D5740" t="s">
        <v>1110</v>
      </c>
      <c r="E5740" t="s">
        <v>1308</v>
      </c>
      <c r="F5740" t="s">
        <v>2131</v>
      </c>
      <c r="G5740">
        <v>0</v>
      </c>
      <c r="H5740">
        <v>0</v>
      </c>
      <c r="I5740">
        <v>0</v>
      </c>
      <c r="J5740">
        <v>0</v>
      </c>
      <c r="K5740">
        <v>0</v>
      </c>
      <c r="L5740" s="16">
        <v>0</v>
      </c>
      <c r="M5740" s="16">
        <v>0</v>
      </c>
      <c r="N5740" s="16">
        <v>0</v>
      </c>
      <c r="P5740" s="16">
        <v>0</v>
      </c>
      <c r="Q5740">
        <v>0</v>
      </c>
    </row>
    <row r="5741" spans="1:17" x14ac:dyDescent="0.25">
      <c r="A5741" s="12" t="s">
        <v>471</v>
      </c>
      <c r="B5741" s="41" t="str">
        <f t="shared" si="178"/>
        <v>03</v>
      </c>
      <c r="C5741" s="41" t="str">
        <f t="shared" si="179"/>
        <v>2020</v>
      </c>
      <c r="D5741" t="s">
        <v>1109</v>
      </c>
      <c r="E5741" t="s">
        <v>1431</v>
      </c>
      <c r="F5741" t="s">
        <v>2131</v>
      </c>
      <c r="G5741">
        <v>0</v>
      </c>
      <c r="H5741">
        <v>0</v>
      </c>
      <c r="I5741">
        <v>0</v>
      </c>
      <c r="J5741">
        <v>0</v>
      </c>
      <c r="K5741">
        <v>0</v>
      </c>
      <c r="L5741" s="16">
        <v>0</v>
      </c>
      <c r="M5741" s="16">
        <v>0</v>
      </c>
      <c r="N5741" s="16">
        <v>0</v>
      </c>
      <c r="P5741" s="16">
        <v>0</v>
      </c>
      <c r="Q5741">
        <v>0</v>
      </c>
    </row>
    <row r="5742" spans="1:17" x14ac:dyDescent="0.25">
      <c r="A5742" s="12" t="s">
        <v>470</v>
      </c>
      <c r="B5742" s="41" t="str">
        <f t="shared" si="178"/>
        <v>03</v>
      </c>
      <c r="C5742" s="41" t="str">
        <f t="shared" si="179"/>
        <v>2020</v>
      </c>
      <c r="D5742" t="s">
        <v>1110</v>
      </c>
      <c r="E5742" t="s">
        <v>2012</v>
      </c>
      <c r="F5742" t="s">
        <v>2131</v>
      </c>
      <c r="G5742">
        <v>0</v>
      </c>
      <c r="H5742">
        <v>0</v>
      </c>
      <c r="I5742">
        <v>0</v>
      </c>
      <c r="J5742">
        <v>0</v>
      </c>
      <c r="K5742">
        <v>50</v>
      </c>
      <c r="L5742" s="16">
        <v>0</v>
      </c>
      <c r="M5742" s="16">
        <v>0</v>
      </c>
      <c r="N5742" s="16">
        <v>0</v>
      </c>
      <c r="P5742" s="16">
        <v>0</v>
      </c>
      <c r="Q5742">
        <v>0</v>
      </c>
    </row>
    <row r="5743" spans="1:17" x14ac:dyDescent="0.25">
      <c r="A5743" s="12" t="s">
        <v>471</v>
      </c>
      <c r="B5743" s="41" t="str">
        <f t="shared" si="178"/>
        <v>03</v>
      </c>
      <c r="C5743" s="41" t="str">
        <f t="shared" si="179"/>
        <v>2020</v>
      </c>
      <c r="D5743" t="s">
        <v>1112</v>
      </c>
      <c r="E5743" t="s">
        <v>1187</v>
      </c>
      <c r="F5743" t="s">
        <v>2131</v>
      </c>
      <c r="G5743">
        <v>0</v>
      </c>
      <c r="H5743">
        <v>0</v>
      </c>
      <c r="I5743">
        <v>0</v>
      </c>
      <c r="J5743">
        <v>0</v>
      </c>
      <c r="K5743">
        <v>280</v>
      </c>
      <c r="L5743" s="16">
        <v>0</v>
      </c>
      <c r="M5743" s="16">
        <v>0</v>
      </c>
      <c r="N5743" s="16">
        <v>0</v>
      </c>
      <c r="P5743" s="16">
        <v>0</v>
      </c>
      <c r="Q5743">
        <v>0</v>
      </c>
    </row>
    <row r="5744" spans="1:17" x14ac:dyDescent="0.25">
      <c r="A5744" s="12" t="s">
        <v>470</v>
      </c>
      <c r="B5744" s="41" t="str">
        <f t="shared" si="178"/>
        <v>03</v>
      </c>
      <c r="C5744" s="41" t="str">
        <f t="shared" si="179"/>
        <v>2020</v>
      </c>
      <c r="D5744" t="s">
        <v>1135</v>
      </c>
      <c r="E5744" t="s">
        <v>1436</v>
      </c>
      <c r="F5744" t="s">
        <v>2154</v>
      </c>
      <c r="G5744">
        <v>0</v>
      </c>
      <c r="H5744">
        <v>0</v>
      </c>
      <c r="I5744">
        <v>3</v>
      </c>
      <c r="J5744">
        <v>0</v>
      </c>
      <c r="K5744">
        <v>0</v>
      </c>
      <c r="L5744" s="16">
        <v>0</v>
      </c>
      <c r="M5744" s="16">
        <v>0</v>
      </c>
      <c r="N5744" s="16">
        <v>0</v>
      </c>
      <c r="P5744" s="16">
        <v>0</v>
      </c>
      <c r="Q5744">
        <v>0</v>
      </c>
    </row>
    <row r="5745" spans="1:17" x14ac:dyDescent="0.25">
      <c r="A5745" s="12" t="s">
        <v>462</v>
      </c>
      <c r="B5745" s="41" t="str">
        <f t="shared" si="178"/>
        <v>03</v>
      </c>
      <c r="C5745" s="41" t="str">
        <f t="shared" si="179"/>
        <v>2020</v>
      </c>
      <c r="D5745" t="s">
        <v>1117</v>
      </c>
      <c r="E5745" t="s">
        <v>1243</v>
      </c>
      <c r="F5745" t="s">
        <v>2131</v>
      </c>
      <c r="G5745">
        <v>0</v>
      </c>
      <c r="H5745">
        <v>0</v>
      </c>
      <c r="I5745">
        <v>0</v>
      </c>
      <c r="J5745">
        <v>0</v>
      </c>
      <c r="K5745">
        <v>440</v>
      </c>
      <c r="L5745" s="16">
        <v>0</v>
      </c>
      <c r="M5745" s="16">
        <v>0</v>
      </c>
      <c r="N5745" s="16">
        <v>0</v>
      </c>
      <c r="P5745" s="16">
        <v>0</v>
      </c>
      <c r="Q5745">
        <v>0</v>
      </c>
    </row>
    <row r="5746" spans="1:17" x14ac:dyDescent="0.25">
      <c r="A5746" s="12" t="s">
        <v>471</v>
      </c>
      <c r="B5746" s="41" t="str">
        <f t="shared" si="178"/>
        <v>03</v>
      </c>
      <c r="C5746" s="41" t="str">
        <f t="shared" si="179"/>
        <v>2020</v>
      </c>
      <c r="D5746" t="s">
        <v>1136</v>
      </c>
      <c r="E5746" t="s">
        <v>1792</v>
      </c>
      <c r="F5746" t="s">
        <v>2131</v>
      </c>
      <c r="G5746">
        <v>0</v>
      </c>
      <c r="H5746">
        <v>0</v>
      </c>
      <c r="I5746">
        <v>0</v>
      </c>
      <c r="J5746">
        <v>0</v>
      </c>
      <c r="K5746">
        <v>30</v>
      </c>
      <c r="L5746" s="16">
        <v>0</v>
      </c>
      <c r="M5746" s="16">
        <v>0</v>
      </c>
      <c r="N5746" s="16">
        <v>0</v>
      </c>
      <c r="P5746" s="16">
        <v>0</v>
      </c>
      <c r="Q5746">
        <v>0</v>
      </c>
    </row>
    <row r="5747" spans="1:17" x14ac:dyDescent="0.25">
      <c r="A5747" s="12" t="s">
        <v>471</v>
      </c>
      <c r="B5747" s="41" t="str">
        <f t="shared" si="178"/>
        <v>03</v>
      </c>
      <c r="C5747" s="41" t="str">
        <f t="shared" si="179"/>
        <v>2020</v>
      </c>
      <c r="D5747" t="s">
        <v>1112</v>
      </c>
      <c r="E5747" t="s">
        <v>1317</v>
      </c>
      <c r="F5747" t="s">
        <v>2131</v>
      </c>
      <c r="G5747">
        <v>0</v>
      </c>
      <c r="H5747">
        <v>0</v>
      </c>
      <c r="I5747">
        <v>2</v>
      </c>
      <c r="J5747">
        <v>0</v>
      </c>
      <c r="K5747">
        <v>4</v>
      </c>
      <c r="L5747" s="16">
        <v>0</v>
      </c>
      <c r="M5747" s="16">
        <v>0</v>
      </c>
      <c r="N5747" s="16">
        <v>0</v>
      </c>
      <c r="P5747" s="16">
        <v>0</v>
      </c>
      <c r="Q5747">
        <v>0</v>
      </c>
    </row>
    <row r="5748" spans="1:17" x14ac:dyDescent="0.25">
      <c r="A5748" s="12" t="s">
        <v>471</v>
      </c>
      <c r="B5748" s="41" t="str">
        <f t="shared" si="178"/>
        <v>03</v>
      </c>
      <c r="C5748" s="41" t="str">
        <f t="shared" si="179"/>
        <v>2020</v>
      </c>
      <c r="D5748" t="s">
        <v>1131</v>
      </c>
      <c r="E5748" t="s">
        <v>1206</v>
      </c>
      <c r="F5748" t="s">
        <v>2133</v>
      </c>
      <c r="G5748">
        <v>0</v>
      </c>
      <c r="H5748">
        <v>0</v>
      </c>
      <c r="I5748">
        <v>1</v>
      </c>
      <c r="J5748">
        <v>0</v>
      </c>
      <c r="K5748">
        <v>0</v>
      </c>
      <c r="L5748" s="16">
        <v>0</v>
      </c>
      <c r="M5748" s="16">
        <v>0</v>
      </c>
      <c r="N5748" s="16">
        <v>0</v>
      </c>
      <c r="P5748" s="16">
        <v>0</v>
      </c>
      <c r="Q5748">
        <v>0</v>
      </c>
    </row>
    <row r="5749" spans="1:17" x14ac:dyDescent="0.25">
      <c r="A5749" s="12" t="s">
        <v>471</v>
      </c>
      <c r="B5749" s="41" t="str">
        <f t="shared" si="178"/>
        <v>03</v>
      </c>
      <c r="C5749" s="41" t="str">
        <f t="shared" si="179"/>
        <v>2020</v>
      </c>
      <c r="D5749" t="s">
        <v>1113</v>
      </c>
      <c r="E5749" t="s">
        <v>1165</v>
      </c>
      <c r="F5749" t="s">
        <v>2131</v>
      </c>
      <c r="G5749">
        <v>0</v>
      </c>
      <c r="H5749">
        <v>0</v>
      </c>
      <c r="I5749">
        <v>0</v>
      </c>
      <c r="J5749">
        <v>0</v>
      </c>
      <c r="K5749">
        <v>2</v>
      </c>
      <c r="L5749" s="16">
        <v>0</v>
      </c>
      <c r="M5749" s="16">
        <v>0</v>
      </c>
      <c r="N5749" s="16">
        <v>0</v>
      </c>
      <c r="P5749" s="16">
        <v>0</v>
      </c>
      <c r="Q5749">
        <v>0</v>
      </c>
    </row>
    <row r="5750" spans="1:17" x14ac:dyDescent="0.25">
      <c r="A5750" s="12" t="s">
        <v>469</v>
      </c>
      <c r="B5750" s="41" t="str">
        <f t="shared" si="178"/>
        <v>03</v>
      </c>
      <c r="C5750" s="41" t="str">
        <f t="shared" si="179"/>
        <v>2020</v>
      </c>
      <c r="D5750" t="s">
        <v>1119</v>
      </c>
      <c r="E5750" t="s">
        <v>1574</v>
      </c>
      <c r="F5750" t="s">
        <v>2131</v>
      </c>
      <c r="G5750">
        <v>0</v>
      </c>
      <c r="H5750">
        <v>0</v>
      </c>
      <c r="I5750">
        <v>0</v>
      </c>
      <c r="J5750">
        <v>0</v>
      </c>
      <c r="K5750">
        <v>10</v>
      </c>
      <c r="L5750" s="16">
        <v>0</v>
      </c>
      <c r="M5750" s="16">
        <v>0</v>
      </c>
      <c r="N5750" s="16">
        <v>0</v>
      </c>
      <c r="P5750" s="16">
        <v>0</v>
      </c>
      <c r="Q5750">
        <v>0</v>
      </c>
    </row>
    <row r="5751" spans="1:17" x14ac:dyDescent="0.25">
      <c r="A5751" s="12" t="s">
        <v>470</v>
      </c>
      <c r="B5751" s="41" t="str">
        <f t="shared" si="178"/>
        <v>03</v>
      </c>
      <c r="C5751" s="41" t="str">
        <f t="shared" si="179"/>
        <v>2020</v>
      </c>
      <c r="D5751" t="s">
        <v>1124</v>
      </c>
      <c r="E5751" t="s">
        <v>1913</v>
      </c>
      <c r="F5751" t="s">
        <v>2131</v>
      </c>
      <c r="G5751">
        <v>0</v>
      </c>
      <c r="H5751">
        <v>0</v>
      </c>
      <c r="I5751">
        <v>0</v>
      </c>
      <c r="J5751">
        <v>0</v>
      </c>
      <c r="K5751">
        <v>7</v>
      </c>
      <c r="L5751" s="16">
        <v>0</v>
      </c>
      <c r="M5751" s="16">
        <v>0</v>
      </c>
      <c r="N5751" s="16">
        <v>0</v>
      </c>
      <c r="P5751" s="16">
        <v>0</v>
      </c>
      <c r="Q5751">
        <v>0</v>
      </c>
    </row>
    <row r="5752" spans="1:17" x14ac:dyDescent="0.25">
      <c r="A5752" s="12" t="s">
        <v>471</v>
      </c>
      <c r="B5752" s="41" t="str">
        <f t="shared" si="178"/>
        <v>03</v>
      </c>
      <c r="C5752" s="41" t="str">
        <f t="shared" si="179"/>
        <v>2020</v>
      </c>
      <c r="D5752" t="s">
        <v>1107</v>
      </c>
      <c r="E5752" t="s">
        <v>1881</v>
      </c>
      <c r="F5752" t="s">
        <v>2131</v>
      </c>
      <c r="G5752">
        <v>0</v>
      </c>
      <c r="H5752">
        <v>0</v>
      </c>
      <c r="I5752">
        <v>0</v>
      </c>
      <c r="J5752">
        <v>0</v>
      </c>
      <c r="K5752">
        <v>2</v>
      </c>
      <c r="L5752" s="16">
        <v>0</v>
      </c>
      <c r="M5752" s="16">
        <v>0</v>
      </c>
      <c r="N5752" s="16">
        <v>0</v>
      </c>
      <c r="P5752" s="16">
        <v>0</v>
      </c>
      <c r="Q5752">
        <v>0</v>
      </c>
    </row>
    <row r="5753" spans="1:17" x14ac:dyDescent="0.25">
      <c r="A5753" s="12" t="s">
        <v>471</v>
      </c>
      <c r="B5753" s="41" t="str">
        <f t="shared" si="178"/>
        <v>03</v>
      </c>
      <c r="C5753" s="41" t="str">
        <f t="shared" si="179"/>
        <v>2020</v>
      </c>
      <c r="D5753" t="s">
        <v>1107</v>
      </c>
      <c r="E5753" t="s">
        <v>1881</v>
      </c>
      <c r="F5753" t="s">
        <v>2131</v>
      </c>
      <c r="G5753">
        <v>0</v>
      </c>
      <c r="H5753">
        <v>0</v>
      </c>
      <c r="I5753">
        <v>0</v>
      </c>
      <c r="J5753">
        <v>0</v>
      </c>
      <c r="K5753">
        <v>10</v>
      </c>
      <c r="L5753" s="16">
        <v>0</v>
      </c>
      <c r="M5753" s="16">
        <v>0</v>
      </c>
      <c r="N5753" s="16">
        <v>0</v>
      </c>
      <c r="P5753" s="16">
        <v>0</v>
      </c>
      <c r="Q5753">
        <v>0</v>
      </c>
    </row>
    <row r="5754" spans="1:17" x14ac:dyDescent="0.25">
      <c r="A5754" s="12" t="s">
        <v>470</v>
      </c>
      <c r="B5754" s="41" t="str">
        <f t="shared" si="178"/>
        <v>03</v>
      </c>
      <c r="C5754" s="41" t="str">
        <f t="shared" si="179"/>
        <v>2020</v>
      </c>
      <c r="D5754" t="s">
        <v>1107</v>
      </c>
      <c r="E5754" t="s">
        <v>1881</v>
      </c>
      <c r="F5754" t="s">
        <v>2131</v>
      </c>
      <c r="G5754">
        <v>0</v>
      </c>
      <c r="H5754">
        <v>0</v>
      </c>
      <c r="I5754">
        <v>0</v>
      </c>
      <c r="J5754">
        <v>0</v>
      </c>
      <c r="K5754">
        <v>7</v>
      </c>
      <c r="L5754" s="16">
        <v>0</v>
      </c>
      <c r="M5754" s="16">
        <v>0</v>
      </c>
      <c r="N5754" s="16">
        <v>0</v>
      </c>
      <c r="P5754" s="16">
        <v>0</v>
      </c>
      <c r="Q5754">
        <v>0</v>
      </c>
    </row>
    <row r="5755" spans="1:17" x14ac:dyDescent="0.25">
      <c r="A5755" s="12" t="s">
        <v>472</v>
      </c>
      <c r="B5755" s="41" t="str">
        <f t="shared" si="178"/>
        <v>03</v>
      </c>
      <c r="C5755" s="41" t="str">
        <f t="shared" si="179"/>
        <v>2020</v>
      </c>
      <c r="D5755" t="s">
        <v>1112</v>
      </c>
      <c r="E5755" t="s">
        <v>1187</v>
      </c>
      <c r="F5755" t="s">
        <v>2131</v>
      </c>
      <c r="G5755">
        <v>0</v>
      </c>
      <c r="H5755">
        <v>0</v>
      </c>
      <c r="I5755">
        <v>0</v>
      </c>
      <c r="J5755">
        <v>0</v>
      </c>
      <c r="K5755">
        <v>40</v>
      </c>
      <c r="L5755" s="16">
        <v>0</v>
      </c>
      <c r="M5755" s="16">
        <v>0</v>
      </c>
      <c r="N5755" s="16">
        <v>0</v>
      </c>
      <c r="P5755" s="16">
        <v>0</v>
      </c>
      <c r="Q5755">
        <v>0</v>
      </c>
    </row>
    <row r="5756" spans="1:17" x14ac:dyDescent="0.25">
      <c r="A5756" s="12" t="s">
        <v>472</v>
      </c>
      <c r="B5756" s="41" t="str">
        <f t="shared" si="178"/>
        <v>03</v>
      </c>
      <c r="C5756" s="41" t="str">
        <f t="shared" si="179"/>
        <v>2020</v>
      </c>
      <c r="D5756" t="s">
        <v>1111</v>
      </c>
      <c r="E5756" t="s">
        <v>1178</v>
      </c>
      <c r="F5756" t="s">
        <v>2131</v>
      </c>
      <c r="G5756">
        <v>0</v>
      </c>
      <c r="H5756">
        <v>0</v>
      </c>
      <c r="I5756">
        <v>0</v>
      </c>
      <c r="J5756">
        <v>0</v>
      </c>
      <c r="K5756">
        <v>1</v>
      </c>
      <c r="L5756" s="16">
        <v>0</v>
      </c>
      <c r="M5756" s="16">
        <v>0</v>
      </c>
      <c r="N5756" s="16">
        <v>0</v>
      </c>
      <c r="P5756" s="16">
        <v>0</v>
      </c>
      <c r="Q5756">
        <v>0</v>
      </c>
    </row>
    <row r="5757" spans="1:17" x14ac:dyDescent="0.25">
      <c r="A5757" s="12" t="s">
        <v>473</v>
      </c>
      <c r="B5757" s="41" t="str">
        <f t="shared" si="178"/>
        <v>07</v>
      </c>
      <c r="C5757" s="41" t="str">
        <f t="shared" si="179"/>
        <v>2020</v>
      </c>
      <c r="D5757" t="s">
        <v>1115</v>
      </c>
      <c r="E5757" t="s">
        <v>1164</v>
      </c>
      <c r="F5757" t="s">
        <v>2161</v>
      </c>
      <c r="G5757">
        <v>0</v>
      </c>
      <c r="H5757">
        <v>0</v>
      </c>
      <c r="I5757">
        <v>232</v>
      </c>
      <c r="J5757">
        <v>0</v>
      </c>
      <c r="K5757">
        <v>0</v>
      </c>
      <c r="L5757" s="16">
        <v>0</v>
      </c>
      <c r="M5757" s="16">
        <v>0</v>
      </c>
      <c r="N5757" s="16">
        <v>0</v>
      </c>
      <c r="P5757" s="16">
        <v>0</v>
      </c>
      <c r="Q5757">
        <v>0</v>
      </c>
    </row>
    <row r="5758" spans="1:17" x14ac:dyDescent="0.25">
      <c r="A5758" s="12" t="s">
        <v>472</v>
      </c>
      <c r="B5758" s="41" t="str">
        <f t="shared" si="178"/>
        <v>03</v>
      </c>
      <c r="C5758" s="41" t="str">
        <f t="shared" si="179"/>
        <v>2020</v>
      </c>
      <c r="D5758" t="s">
        <v>1121</v>
      </c>
      <c r="E5758" t="s">
        <v>1460</v>
      </c>
      <c r="F5758" t="s">
        <v>2131</v>
      </c>
      <c r="G5758">
        <v>0</v>
      </c>
      <c r="H5758">
        <v>0</v>
      </c>
      <c r="I5758">
        <v>0</v>
      </c>
      <c r="J5758">
        <v>0</v>
      </c>
      <c r="K5758">
        <v>4</v>
      </c>
      <c r="L5758" s="16">
        <v>0</v>
      </c>
      <c r="M5758" s="16">
        <v>0</v>
      </c>
      <c r="N5758" s="16">
        <v>0</v>
      </c>
      <c r="P5758" s="16">
        <v>0</v>
      </c>
      <c r="Q5758">
        <v>0</v>
      </c>
    </row>
    <row r="5759" spans="1:17" x14ac:dyDescent="0.25">
      <c r="A5759" s="12" t="s">
        <v>472</v>
      </c>
      <c r="B5759" s="41" t="str">
        <f t="shared" si="178"/>
        <v>03</v>
      </c>
      <c r="C5759" s="41" t="str">
        <f t="shared" si="179"/>
        <v>2020</v>
      </c>
      <c r="D5759" t="s">
        <v>1110</v>
      </c>
      <c r="E5759" t="s">
        <v>1308</v>
      </c>
      <c r="F5759" t="s">
        <v>2131</v>
      </c>
      <c r="G5759">
        <v>0</v>
      </c>
      <c r="H5759">
        <v>0</v>
      </c>
      <c r="I5759">
        <v>0</v>
      </c>
      <c r="J5759">
        <v>0</v>
      </c>
      <c r="K5759">
        <v>7</v>
      </c>
      <c r="L5759" s="16">
        <v>0</v>
      </c>
      <c r="M5759" s="16">
        <v>0</v>
      </c>
      <c r="N5759" s="16">
        <v>0</v>
      </c>
      <c r="P5759" s="16">
        <v>0</v>
      </c>
      <c r="Q5759">
        <v>0</v>
      </c>
    </row>
    <row r="5760" spans="1:17" x14ac:dyDescent="0.25">
      <c r="A5760" s="12" t="s">
        <v>474</v>
      </c>
      <c r="B5760" s="41" t="str">
        <f t="shared" si="178"/>
        <v>03</v>
      </c>
      <c r="C5760" s="41" t="str">
        <f t="shared" si="179"/>
        <v>2020</v>
      </c>
      <c r="D5760" t="s">
        <v>1107</v>
      </c>
      <c r="E5760" t="s">
        <v>1619</v>
      </c>
      <c r="F5760" t="s">
        <v>2129</v>
      </c>
      <c r="G5760">
        <v>0</v>
      </c>
      <c r="H5760">
        <v>0</v>
      </c>
      <c r="I5760">
        <v>0</v>
      </c>
      <c r="J5760">
        <v>0</v>
      </c>
      <c r="K5760">
        <v>0</v>
      </c>
      <c r="L5760" s="16">
        <v>0</v>
      </c>
      <c r="M5760" s="16">
        <v>0</v>
      </c>
      <c r="N5760" s="16">
        <v>0</v>
      </c>
      <c r="P5760" s="16">
        <v>0</v>
      </c>
      <c r="Q5760">
        <v>0</v>
      </c>
    </row>
    <row r="5761" spans="1:17" x14ac:dyDescent="0.25">
      <c r="A5761" s="12" t="s">
        <v>472</v>
      </c>
      <c r="B5761" s="41" t="str">
        <f t="shared" si="178"/>
        <v>03</v>
      </c>
      <c r="C5761" s="41" t="str">
        <f t="shared" si="179"/>
        <v>2020</v>
      </c>
      <c r="D5761" t="s">
        <v>1111</v>
      </c>
      <c r="E5761" t="s">
        <v>1178</v>
      </c>
      <c r="F5761" t="s">
        <v>2131</v>
      </c>
      <c r="G5761">
        <v>0</v>
      </c>
      <c r="H5761">
        <v>0</v>
      </c>
      <c r="I5761">
        <v>0</v>
      </c>
      <c r="J5761">
        <v>0</v>
      </c>
      <c r="K5761">
        <v>2</v>
      </c>
      <c r="L5761" s="16">
        <v>0</v>
      </c>
      <c r="M5761" s="16">
        <v>0</v>
      </c>
      <c r="N5761" s="16">
        <v>0</v>
      </c>
      <c r="P5761" s="16">
        <v>0</v>
      </c>
      <c r="Q5761">
        <v>0</v>
      </c>
    </row>
    <row r="5762" spans="1:17" x14ac:dyDescent="0.25">
      <c r="A5762" s="12" t="s">
        <v>474</v>
      </c>
      <c r="B5762" s="41" t="str">
        <f t="shared" si="178"/>
        <v>03</v>
      </c>
      <c r="C5762" s="41" t="str">
        <f t="shared" si="179"/>
        <v>2020</v>
      </c>
      <c r="D5762" t="s">
        <v>1108</v>
      </c>
      <c r="E5762" t="s">
        <v>1422</v>
      </c>
      <c r="F5762" t="s">
        <v>2131</v>
      </c>
      <c r="G5762">
        <v>0</v>
      </c>
      <c r="H5762">
        <v>0</v>
      </c>
      <c r="I5762">
        <v>0</v>
      </c>
      <c r="J5762">
        <v>0</v>
      </c>
      <c r="K5762">
        <v>20</v>
      </c>
      <c r="L5762" s="16">
        <v>0</v>
      </c>
      <c r="M5762" s="16">
        <v>0</v>
      </c>
      <c r="N5762" s="16">
        <v>0</v>
      </c>
      <c r="P5762" s="16">
        <v>0</v>
      </c>
      <c r="Q5762">
        <v>0</v>
      </c>
    </row>
    <row r="5763" spans="1:17" x14ac:dyDescent="0.25">
      <c r="A5763" s="12" t="s">
        <v>474</v>
      </c>
      <c r="B5763" s="41" t="str">
        <f t="shared" ref="B5763:B5826" si="180">LEFT(A5763,2)</f>
        <v>03</v>
      </c>
      <c r="C5763" s="41" t="str">
        <f t="shared" ref="C5763:C5826" si="181">MID(A5763,7,4)</f>
        <v>2020</v>
      </c>
      <c r="D5763" t="s">
        <v>1108</v>
      </c>
      <c r="E5763" t="s">
        <v>1422</v>
      </c>
      <c r="F5763" t="s">
        <v>2131</v>
      </c>
      <c r="G5763">
        <v>0</v>
      </c>
      <c r="H5763">
        <v>0</v>
      </c>
      <c r="I5763">
        <v>0</v>
      </c>
      <c r="J5763">
        <v>0</v>
      </c>
      <c r="K5763">
        <v>1</v>
      </c>
      <c r="L5763" s="16">
        <v>0</v>
      </c>
      <c r="M5763" s="16">
        <v>0</v>
      </c>
      <c r="N5763" s="16">
        <v>0</v>
      </c>
      <c r="P5763" s="16">
        <v>0</v>
      </c>
      <c r="Q5763">
        <v>0</v>
      </c>
    </row>
    <row r="5764" spans="1:17" x14ac:dyDescent="0.25">
      <c r="A5764" s="12" t="s">
        <v>474</v>
      </c>
      <c r="B5764" s="41" t="str">
        <f t="shared" si="180"/>
        <v>03</v>
      </c>
      <c r="C5764" s="41" t="str">
        <f t="shared" si="181"/>
        <v>2020</v>
      </c>
      <c r="D5764" t="s">
        <v>1110</v>
      </c>
      <c r="E5764" t="s">
        <v>1625</v>
      </c>
      <c r="F5764" t="s">
        <v>2157</v>
      </c>
      <c r="G5764">
        <v>0</v>
      </c>
      <c r="H5764">
        <v>0</v>
      </c>
      <c r="I5764">
        <v>0</v>
      </c>
      <c r="J5764">
        <v>0</v>
      </c>
      <c r="K5764">
        <v>0</v>
      </c>
      <c r="L5764" s="16">
        <v>21817479207</v>
      </c>
      <c r="M5764" s="16">
        <v>0</v>
      </c>
      <c r="N5764" s="16">
        <v>0</v>
      </c>
      <c r="P5764" s="16">
        <v>21817479207</v>
      </c>
      <c r="Q5764">
        <v>0</v>
      </c>
    </row>
    <row r="5765" spans="1:17" x14ac:dyDescent="0.25">
      <c r="A5765" s="12" t="s">
        <v>474</v>
      </c>
      <c r="B5765" s="41" t="str">
        <f t="shared" si="180"/>
        <v>03</v>
      </c>
      <c r="C5765" s="41" t="str">
        <f t="shared" si="181"/>
        <v>2020</v>
      </c>
      <c r="D5765" t="s">
        <v>1122</v>
      </c>
      <c r="E5765" t="s">
        <v>1217</v>
      </c>
      <c r="F5765" t="s">
        <v>2154</v>
      </c>
      <c r="G5765">
        <v>0</v>
      </c>
      <c r="H5765">
        <v>0</v>
      </c>
      <c r="I5765">
        <v>25</v>
      </c>
      <c r="J5765">
        <v>0</v>
      </c>
      <c r="K5765">
        <v>0</v>
      </c>
      <c r="L5765" s="16">
        <v>0</v>
      </c>
      <c r="M5765" s="16">
        <v>0</v>
      </c>
      <c r="N5765" s="16">
        <v>0</v>
      </c>
      <c r="P5765" s="16">
        <v>0</v>
      </c>
      <c r="Q5765">
        <v>0</v>
      </c>
    </row>
    <row r="5766" spans="1:17" x14ac:dyDescent="0.25">
      <c r="A5766" s="12" t="s">
        <v>474</v>
      </c>
      <c r="B5766" s="41" t="str">
        <f t="shared" si="180"/>
        <v>03</v>
      </c>
      <c r="C5766" s="41" t="str">
        <f t="shared" si="181"/>
        <v>2020</v>
      </c>
      <c r="D5766" t="s">
        <v>1121</v>
      </c>
      <c r="E5766" t="s">
        <v>1271</v>
      </c>
      <c r="F5766" t="s">
        <v>2131</v>
      </c>
      <c r="G5766">
        <v>0</v>
      </c>
      <c r="H5766">
        <v>0</v>
      </c>
      <c r="I5766">
        <v>0</v>
      </c>
      <c r="J5766">
        <v>0</v>
      </c>
      <c r="K5766">
        <v>5</v>
      </c>
      <c r="L5766" s="16">
        <v>0</v>
      </c>
      <c r="M5766" s="16">
        <v>0</v>
      </c>
      <c r="N5766" s="16">
        <v>0</v>
      </c>
      <c r="P5766" s="16">
        <v>0</v>
      </c>
      <c r="Q5766">
        <v>0</v>
      </c>
    </row>
    <row r="5767" spans="1:17" x14ac:dyDescent="0.25">
      <c r="A5767" s="12" t="s">
        <v>474</v>
      </c>
      <c r="B5767" s="41" t="str">
        <f t="shared" si="180"/>
        <v>03</v>
      </c>
      <c r="C5767" s="41" t="str">
        <f t="shared" si="181"/>
        <v>2020</v>
      </c>
      <c r="D5767" t="s">
        <v>1139</v>
      </c>
      <c r="E5767" t="s">
        <v>1539</v>
      </c>
      <c r="F5767" t="s">
        <v>2129</v>
      </c>
      <c r="G5767">
        <v>0</v>
      </c>
      <c r="H5767">
        <v>0</v>
      </c>
      <c r="I5767">
        <v>0</v>
      </c>
      <c r="J5767">
        <v>0</v>
      </c>
      <c r="K5767">
        <v>0</v>
      </c>
      <c r="L5767" s="16">
        <v>0</v>
      </c>
      <c r="M5767" s="16">
        <v>0</v>
      </c>
      <c r="N5767" s="16">
        <v>0</v>
      </c>
      <c r="P5767" s="16">
        <v>0</v>
      </c>
      <c r="Q5767">
        <v>0</v>
      </c>
    </row>
    <row r="5768" spans="1:17" x14ac:dyDescent="0.25">
      <c r="A5768" s="12" t="s">
        <v>472</v>
      </c>
      <c r="B5768" s="41" t="str">
        <f t="shared" si="180"/>
        <v>03</v>
      </c>
      <c r="C5768" s="41" t="str">
        <f t="shared" si="181"/>
        <v>2020</v>
      </c>
      <c r="D5768" t="s">
        <v>1121</v>
      </c>
      <c r="E5768" t="s">
        <v>1491</v>
      </c>
      <c r="F5768" t="s">
        <v>2131</v>
      </c>
      <c r="G5768">
        <v>0</v>
      </c>
      <c r="H5768">
        <v>0</v>
      </c>
      <c r="I5768">
        <v>1</v>
      </c>
      <c r="J5768">
        <v>0</v>
      </c>
      <c r="K5768">
        <v>80</v>
      </c>
      <c r="L5768" s="16">
        <v>0</v>
      </c>
      <c r="M5768" s="16">
        <v>0</v>
      </c>
      <c r="N5768" s="16">
        <v>0</v>
      </c>
      <c r="P5768" s="16">
        <v>0</v>
      </c>
      <c r="Q5768">
        <v>0</v>
      </c>
    </row>
    <row r="5769" spans="1:17" x14ac:dyDescent="0.25">
      <c r="A5769" s="12" t="s">
        <v>474</v>
      </c>
      <c r="B5769" s="41" t="str">
        <f t="shared" si="180"/>
        <v>03</v>
      </c>
      <c r="C5769" s="41" t="str">
        <f t="shared" si="181"/>
        <v>2020</v>
      </c>
      <c r="D5769" t="s">
        <v>1107</v>
      </c>
      <c r="E5769" t="s">
        <v>2003</v>
      </c>
      <c r="F5769" t="s">
        <v>2131</v>
      </c>
      <c r="G5769">
        <v>0</v>
      </c>
      <c r="H5769">
        <v>0</v>
      </c>
      <c r="I5769">
        <v>0</v>
      </c>
      <c r="J5769">
        <v>0</v>
      </c>
      <c r="K5769">
        <v>10</v>
      </c>
      <c r="L5769" s="16">
        <v>0</v>
      </c>
      <c r="M5769" s="16">
        <v>0</v>
      </c>
      <c r="N5769" s="16">
        <v>0</v>
      </c>
      <c r="P5769" s="16">
        <v>0</v>
      </c>
      <c r="Q5769">
        <v>0</v>
      </c>
    </row>
    <row r="5770" spans="1:17" x14ac:dyDescent="0.25">
      <c r="A5770" s="12" t="s">
        <v>472</v>
      </c>
      <c r="B5770" s="41" t="str">
        <f t="shared" si="180"/>
        <v>03</v>
      </c>
      <c r="C5770" s="41" t="str">
        <f t="shared" si="181"/>
        <v>2020</v>
      </c>
      <c r="D5770" t="s">
        <v>1119</v>
      </c>
      <c r="E5770" t="s">
        <v>1600</v>
      </c>
      <c r="F5770" t="s">
        <v>2131</v>
      </c>
      <c r="G5770">
        <v>0</v>
      </c>
      <c r="H5770">
        <v>0</v>
      </c>
      <c r="I5770">
        <v>0</v>
      </c>
      <c r="J5770">
        <v>0</v>
      </c>
      <c r="K5770">
        <v>0</v>
      </c>
      <c r="L5770" s="16">
        <v>9708000000</v>
      </c>
      <c r="M5770" s="16">
        <v>0</v>
      </c>
      <c r="N5770" s="16">
        <v>0</v>
      </c>
      <c r="P5770" s="16">
        <v>9708000000</v>
      </c>
      <c r="Q5770">
        <v>0</v>
      </c>
    </row>
    <row r="5771" spans="1:17" x14ac:dyDescent="0.25">
      <c r="A5771" s="12" t="s">
        <v>474</v>
      </c>
      <c r="B5771" s="41" t="str">
        <f t="shared" si="180"/>
        <v>03</v>
      </c>
      <c r="C5771" s="41" t="str">
        <f t="shared" si="181"/>
        <v>2020</v>
      </c>
      <c r="D5771" t="s">
        <v>1113</v>
      </c>
      <c r="E5771" t="s">
        <v>1470</v>
      </c>
      <c r="F5771" t="s">
        <v>2131</v>
      </c>
      <c r="G5771">
        <v>0</v>
      </c>
      <c r="H5771">
        <v>0</v>
      </c>
      <c r="I5771">
        <v>0</v>
      </c>
      <c r="J5771">
        <v>0</v>
      </c>
      <c r="K5771">
        <v>40</v>
      </c>
      <c r="L5771" s="16">
        <v>0</v>
      </c>
      <c r="M5771" s="16">
        <v>0</v>
      </c>
      <c r="N5771" s="16">
        <v>0</v>
      </c>
      <c r="P5771" s="16">
        <v>0</v>
      </c>
      <c r="Q5771">
        <v>0</v>
      </c>
    </row>
    <row r="5772" spans="1:17" x14ac:dyDescent="0.25">
      <c r="A5772" s="12" t="s">
        <v>474</v>
      </c>
      <c r="B5772" s="41" t="str">
        <f t="shared" si="180"/>
        <v>03</v>
      </c>
      <c r="C5772" s="41" t="str">
        <f t="shared" si="181"/>
        <v>2020</v>
      </c>
      <c r="D5772" t="s">
        <v>1121</v>
      </c>
      <c r="E5772" t="s">
        <v>1439</v>
      </c>
      <c r="F5772" t="s">
        <v>2131</v>
      </c>
      <c r="G5772">
        <v>0</v>
      </c>
      <c r="H5772">
        <v>0</v>
      </c>
      <c r="I5772">
        <v>0</v>
      </c>
      <c r="J5772">
        <v>0</v>
      </c>
      <c r="K5772">
        <v>2</v>
      </c>
      <c r="L5772" s="16">
        <v>0</v>
      </c>
      <c r="M5772" s="16">
        <v>0</v>
      </c>
      <c r="N5772" s="16">
        <v>0</v>
      </c>
      <c r="P5772" s="16">
        <v>0</v>
      </c>
      <c r="Q5772">
        <v>0</v>
      </c>
    </row>
    <row r="5773" spans="1:17" x14ac:dyDescent="0.25">
      <c r="A5773" s="12" t="s">
        <v>472</v>
      </c>
      <c r="B5773" s="41" t="str">
        <f t="shared" si="180"/>
        <v>03</v>
      </c>
      <c r="C5773" s="41" t="str">
        <f t="shared" si="181"/>
        <v>2020</v>
      </c>
      <c r="D5773" t="s">
        <v>1111</v>
      </c>
      <c r="E5773" t="s">
        <v>1438</v>
      </c>
      <c r="F5773" t="s">
        <v>2131</v>
      </c>
      <c r="G5773">
        <v>0</v>
      </c>
      <c r="H5773">
        <v>0</v>
      </c>
      <c r="I5773">
        <v>0</v>
      </c>
      <c r="J5773">
        <v>0</v>
      </c>
      <c r="K5773">
        <v>25</v>
      </c>
      <c r="L5773" s="16">
        <v>0</v>
      </c>
      <c r="M5773" s="16">
        <v>0</v>
      </c>
      <c r="N5773" s="16">
        <v>0</v>
      </c>
      <c r="P5773" s="16">
        <v>0</v>
      </c>
      <c r="Q5773">
        <v>0</v>
      </c>
    </row>
    <row r="5774" spans="1:17" x14ac:dyDescent="0.25">
      <c r="A5774" s="12" t="s">
        <v>475</v>
      </c>
      <c r="B5774" s="41" t="str">
        <f t="shared" si="180"/>
        <v>03</v>
      </c>
      <c r="C5774" s="41" t="str">
        <f t="shared" si="181"/>
        <v>2020</v>
      </c>
      <c r="D5774" t="s">
        <v>1107</v>
      </c>
      <c r="E5774" t="s">
        <v>1992</v>
      </c>
      <c r="F5774" t="s">
        <v>2131</v>
      </c>
      <c r="G5774">
        <v>0</v>
      </c>
      <c r="H5774">
        <v>0</v>
      </c>
      <c r="I5774">
        <v>0</v>
      </c>
      <c r="J5774">
        <v>0</v>
      </c>
      <c r="K5774">
        <v>1</v>
      </c>
      <c r="L5774" s="16">
        <v>0</v>
      </c>
      <c r="M5774" s="16">
        <v>0</v>
      </c>
      <c r="N5774" s="16">
        <v>0</v>
      </c>
      <c r="P5774" s="16">
        <v>0</v>
      </c>
      <c r="Q5774">
        <v>0</v>
      </c>
    </row>
    <row r="5775" spans="1:17" x14ac:dyDescent="0.25">
      <c r="A5775" s="12" t="s">
        <v>475</v>
      </c>
      <c r="B5775" s="41" t="str">
        <f t="shared" si="180"/>
        <v>03</v>
      </c>
      <c r="C5775" s="41" t="str">
        <f t="shared" si="181"/>
        <v>2020</v>
      </c>
      <c r="D5775" t="s">
        <v>1107</v>
      </c>
      <c r="E5775" t="s">
        <v>2023</v>
      </c>
      <c r="F5775" t="s">
        <v>2131</v>
      </c>
      <c r="G5775">
        <v>0</v>
      </c>
      <c r="H5775">
        <v>0</v>
      </c>
      <c r="I5775">
        <v>0</v>
      </c>
      <c r="J5775">
        <v>0</v>
      </c>
      <c r="K5775">
        <v>1</v>
      </c>
      <c r="L5775" s="16">
        <v>0</v>
      </c>
      <c r="M5775" s="16">
        <v>0</v>
      </c>
      <c r="N5775" s="16">
        <v>0</v>
      </c>
      <c r="P5775" s="16">
        <v>0</v>
      </c>
      <c r="Q5775">
        <v>0</v>
      </c>
    </row>
    <row r="5776" spans="1:17" x14ac:dyDescent="0.25">
      <c r="A5776" s="12" t="s">
        <v>475</v>
      </c>
      <c r="B5776" s="41" t="str">
        <f t="shared" si="180"/>
        <v>03</v>
      </c>
      <c r="C5776" s="41" t="str">
        <f t="shared" si="181"/>
        <v>2020</v>
      </c>
      <c r="D5776" t="s">
        <v>1134</v>
      </c>
      <c r="E5776" t="s">
        <v>1530</v>
      </c>
      <c r="F5776" t="s">
        <v>2131</v>
      </c>
      <c r="G5776">
        <v>0</v>
      </c>
      <c r="H5776">
        <v>0</v>
      </c>
      <c r="I5776">
        <v>0</v>
      </c>
      <c r="J5776">
        <v>0</v>
      </c>
      <c r="K5776">
        <v>35</v>
      </c>
      <c r="L5776" s="16">
        <v>0</v>
      </c>
      <c r="M5776" s="16">
        <v>0</v>
      </c>
      <c r="N5776" s="16">
        <v>0</v>
      </c>
      <c r="P5776" s="16">
        <v>0</v>
      </c>
      <c r="Q5776">
        <v>0</v>
      </c>
    </row>
    <row r="5777" spans="1:17" x14ac:dyDescent="0.25">
      <c r="A5777" s="12" t="s">
        <v>472</v>
      </c>
      <c r="B5777" s="41" t="str">
        <f t="shared" si="180"/>
        <v>03</v>
      </c>
      <c r="C5777" s="41" t="str">
        <f t="shared" si="181"/>
        <v>2020</v>
      </c>
      <c r="D5777" t="s">
        <v>1136</v>
      </c>
      <c r="E5777" t="s">
        <v>1792</v>
      </c>
      <c r="F5777" t="s">
        <v>2131</v>
      </c>
      <c r="G5777">
        <v>0</v>
      </c>
      <c r="H5777">
        <v>0</v>
      </c>
      <c r="I5777">
        <v>0</v>
      </c>
      <c r="J5777">
        <v>0</v>
      </c>
      <c r="K5777">
        <v>200</v>
      </c>
      <c r="L5777" s="16">
        <v>29792000004</v>
      </c>
      <c r="M5777" s="16">
        <v>0</v>
      </c>
      <c r="N5777" s="16">
        <v>0</v>
      </c>
      <c r="P5777" s="16">
        <v>29792000004</v>
      </c>
      <c r="Q5777">
        <v>0</v>
      </c>
    </row>
    <row r="5778" spans="1:17" x14ac:dyDescent="0.25">
      <c r="A5778" s="12" t="s">
        <v>475</v>
      </c>
      <c r="B5778" s="41" t="str">
        <f t="shared" si="180"/>
        <v>03</v>
      </c>
      <c r="C5778" s="41" t="str">
        <f t="shared" si="181"/>
        <v>2020</v>
      </c>
      <c r="D5778" t="s">
        <v>1112</v>
      </c>
      <c r="E5778" t="s">
        <v>1187</v>
      </c>
      <c r="F5778" t="s">
        <v>2131</v>
      </c>
      <c r="G5778">
        <v>0</v>
      </c>
      <c r="H5778">
        <v>0</v>
      </c>
      <c r="I5778">
        <v>0</v>
      </c>
      <c r="J5778">
        <v>0</v>
      </c>
      <c r="K5778">
        <v>300</v>
      </c>
      <c r="L5778" s="16">
        <v>0</v>
      </c>
      <c r="M5778" s="16">
        <v>0</v>
      </c>
      <c r="N5778" s="16">
        <v>0</v>
      </c>
      <c r="P5778" s="16">
        <v>0</v>
      </c>
      <c r="Q5778">
        <v>0</v>
      </c>
    </row>
    <row r="5779" spans="1:17" x14ac:dyDescent="0.25">
      <c r="A5779" s="12" t="s">
        <v>475</v>
      </c>
      <c r="B5779" s="41" t="str">
        <f t="shared" si="180"/>
        <v>03</v>
      </c>
      <c r="C5779" s="41" t="str">
        <f t="shared" si="181"/>
        <v>2020</v>
      </c>
      <c r="D5779" t="s">
        <v>1110</v>
      </c>
      <c r="E5779" t="s">
        <v>1308</v>
      </c>
      <c r="F5779" t="s">
        <v>2131</v>
      </c>
      <c r="G5779">
        <v>0</v>
      </c>
      <c r="H5779">
        <v>0</v>
      </c>
      <c r="I5779">
        <v>0</v>
      </c>
      <c r="J5779">
        <v>0</v>
      </c>
      <c r="K5779">
        <v>20</v>
      </c>
      <c r="L5779" s="16">
        <v>0</v>
      </c>
      <c r="M5779" s="16">
        <v>0</v>
      </c>
      <c r="N5779" s="16">
        <v>0</v>
      </c>
      <c r="P5779" s="16">
        <v>0</v>
      </c>
      <c r="Q5779">
        <v>0</v>
      </c>
    </row>
    <row r="5780" spans="1:17" x14ac:dyDescent="0.25">
      <c r="A5780" s="12" t="s">
        <v>476</v>
      </c>
      <c r="B5780" s="41" t="str">
        <f t="shared" si="180"/>
        <v>03</v>
      </c>
      <c r="C5780" s="41" t="str">
        <f t="shared" si="181"/>
        <v>2020</v>
      </c>
      <c r="D5780" t="s">
        <v>1111</v>
      </c>
      <c r="E5780" t="s">
        <v>1229</v>
      </c>
      <c r="F5780" t="s">
        <v>2152</v>
      </c>
      <c r="G5780">
        <v>0</v>
      </c>
      <c r="H5780">
        <v>0</v>
      </c>
      <c r="I5780">
        <v>0</v>
      </c>
      <c r="J5780">
        <v>0</v>
      </c>
      <c r="K5780">
        <v>0</v>
      </c>
      <c r="L5780" s="16">
        <v>0</v>
      </c>
      <c r="M5780" s="16">
        <v>0</v>
      </c>
      <c r="N5780" s="16">
        <v>0</v>
      </c>
      <c r="P5780" s="16">
        <v>0</v>
      </c>
      <c r="Q5780">
        <v>0</v>
      </c>
    </row>
    <row r="5781" spans="1:17" x14ac:dyDescent="0.25">
      <c r="A5781" s="12" t="s">
        <v>475</v>
      </c>
      <c r="B5781" s="41" t="str">
        <f t="shared" si="180"/>
        <v>03</v>
      </c>
      <c r="C5781" s="41" t="str">
        <f t="shared" si="181"/>
        <v>2020</v>
      </c>
      <c r="D5781" t="s">
        <v>1121</v>
      </c>
      <c r="E5781" t="s">
        <v>1238</v>
      </c>
      <c r="F5781" t="s">
        <v>2131</v>
      </c>
      <c r="G5781">
        <v>0</v>
      </c>
      <c r="H5781">
        <v>0</v>
      </c>
      <c r="I5781">
        <v>0</v>
      </c>
      <c r="J5781">
        <v>0</v>
      </c>
      <c r="K5781">
        <v>15</v>
      </c>
      <c r="L5781" s="16">
        <v>0</v>
      </c>
      <c r="M5781" s="16">
        <v>0</v>
      </c>
      <c r="N5781" s="16">
        <v>0</v>
      </c>
      <c r="P5781" s="16">
        <v>0</v>
      </c>
      <c r="Q5781">
        <v>0</v>
      </c>
    </row>
    <row r="5782" spans="1:17" x14ac:dyDescent="0.25">
      <c r="A5782" s="12" t="s">
        <v>476</v>
      </c>
      <c r="B5782" s="41" t="str">
        <f t="shared" si="180"/>
        <v>03</v>
      </c>
      <c r="C5782" s="41" t="str">
        <f t="shared" si="181"/>
        <v>2020</v>
      </c>
      <c r="D5782" t="s">
        <v>1109</v>
      </c>
      <c r="E5782" t="s">
        <v>1149</v>
      </c>
      <c r="F5782" t="s">
        <v>2131</v>
      </c>
      <c r="G5782">
        <v>0</v>
      </c>
      <c r="H5782">
        <v>0</v>
      </c>
      <c r="I5782">
        <v>0</v>
      </c>
      <c r="J5782">
        <v>0</v>
      </c>
      <c r="K5782">
        <v>800</v>
      </c>
      <c r="L5782" s="16">
        <v>0</v>
      </c>
      <c r="M5782" s="16">
        <v>0</v>
      </c>
      <c r="N5782" s="16">
        <v>0</v>
      </c>
      <c r="P5782" s="16">
        <v>0</v>
      </c>
      <c r="Q5782">
        <v>0</v>
      </c>
    </row>
    <row r="5783" spans="1:17" x14ac:dyDescent="0.25">
      <c r="A5783" s="12" t="s">
        <v>476</v>
      </c>
      <c r="B5783" s="41" t="str">
        <f t="shared" si="180"/>
        <v>03</v>
      </c>
      <c r="C5783" s="41" t="str">
        <f t="shared" si="181"/>
        <v>2020</v>
      </c>
      <c r="D5783" t="s">
        <v>1119</v>
      </c>
      <c r="E5783" t="s">
        <v>1572</v>
      </c>
      <c r="F5783" t="s">
        <v>2131</v>
      </c>
      <c r="G5783">
        <v>0</v>
      </c>
      <c r="H5783">
        <v>0</v>
      </c>
      <c r="I5783">
        <v>0</v>
      </c>
      <c r="J5783">
        <v>0</v>
      </c>
      <c r="K5783">
        <v>40</v>
      </c>
      <c r="L5783" s="16">
        <v>0</v>
      </c>
      <c r="M5783" s="16">
        <v>0</v>
      </c>
      <c r="N5783" s="16">
        <v>0</v>
      </c>
      <c r="P5783" s="16">
        <v>0</v>
      </c>
      <c r="Q5783">
        <v>0</v>
      </c>
    </row>
    <row r="5784" spans="1:17" x14ac:dyDescent="0.25">
      <c r="A5784" s="12" t="s">
        <v>476</v>
      </c>
      <c r="B5784" s="41" t="str">
        <f t="shared" si="180"/>
        <v>03</v>
      </c>
      <c r="C5784" s="41" t="str">
        <f t="shared" si="181"/>
        <v>2020</v>
      </c>
      <c r="D5784" t="s">
        <v>1114</v>
      </c>
      <c r="E5784" t="s">
        <v>2024</v>
      </c>
      <c r="F5784" t="s">
        <v>2129</v>
      </c>
      <c r="G5784">
        <v>0</v>
      </c>
      <c r="H5784">
        <v>1</v>
      </c>
      <c r="I5784">
        <v>5</v>
      </c>
      <c r="J5784">
        <v>4</v>
      </c>
      <c r="K5784">
        <v>0</v>
      </c>
      <c r="L5784" s="16">
        <v>0</v>
      </c>
      <c r="M5784" s="16">
        <v>0</v>
      </c>
      <c r="N5784" s="16">
        <v>0</v>
      </c>
      <c r="P5784" s="16">
        <v>0</v>
      </c>
      <c r="Q5784">
        <v>0</v>
      </c>
    </row>
    <row r="5785" spans="1:17" x14ac:dyDescent="0.25">
      <c r="A5785" s="12" t="s">
        <v>476</v>
      </c>
      <c r="B5785" s="41" t="str">
        <f t="shared" si="180"/>
        <v>03</v>
      </c>
      <c r="C5785" s="41" t="str">
        <f t="shared" si="181"/>
        <v>2020</v>
      </c>
      <c r="D5785" t="s">
        <v>1121</v>
      </c>
      <c r="E5785" t="s">
        <v>1491</v>
      </c>
      <c r="F5785" t="s">
        <v>2131</v>
      </c>
      <c r="G5785">
        <v>0</v>
      </c>
      <c r="H5785">
        <v>0</v>
      </c>
      <c r="I5785">
        <v>0</v>
      </c>
      <c r="J5785">
        <v>0</v>
      </c>
      <c r="K5785">
        <v>102</v>
      </c>
      <c r="L5785" s="16">
        <v>0</v>
      </c>
      <c r="M5785" s="16">
        <v>0</v>
      </c>
      <c r="N5785" s="16">
        <v>0</v>
      </c>
      <c r="P5785" s="16">
        <v>0</v>
      </c>
      <c r="Q5785">
        <v>0</v>
      </c>
    </row>
    <row r="5786" spans="1:17" x14ac:dyDescent="0.25">
      <c r="A5786" s="12" t="s">
        <v>476</v>
      </c>
      <c r="B5786" s="41" t="str">
        <f t="shared" si="180"/>
        <v>03</v>
      </c>
      <c r="C5786" s="41" t="str">
        <f t="shared" si="181"/>
        <v>2020</v>
      </c>
      <c r="D5786" t="s">
        <v>1121</v>
      </c>
      <c r="E5786" t="s">
        <v>1238</v>
      </c>
      <c r="F5786" t="s">
        <v>2131</v>
      </c>
      <c r="G5786">
        <v>0</v>
      </c>
      <c r="H5786">
        <v>0</v>
      </c>
      <c r="I5786">
        <v>0</v>
      </c>
      <c r="J5786">
        <v>0</v>
      </c>
      <c r="K5786">
        <v>350</v>
      </c>
      <c r="L5786" s="16">
        <v>0</v>
      </c>
      <c r="M5786" s="16">
        <v>0</v>
      </c>
      <c r="N5786" s="16">
        <v>0</v>
      </c>
      <c r="P5786" s="16">
        <v>0</v>
      </c>
      <c r="Q5786">
        <v>0</v>
      </c>
    </row>
    <row r="5787" spans="1:17" x14ac:dyDescent="0.25">
      <c r="A5787" s="12" t="s">
        <v>476</v>
      </c>
      <c r="B5787" s="41" t="str">
        <f t="shared" si="180"/>
        <v>03</v>
      </c>
      <c r="C5787" s="41" t="str">
        <f t="shared" si="181"/>
        <v>2020</v>
      </c>
      <c r="D5787" t="s">
        <v>1108</v>
      </c>
      <c r="E5787" t="s">
        <v>1204</v>
      </c>
      <c r="F5787" t="s">
        <v>2131</v>
      </c>
      <c r="G5787">
        <v>0</v>
      </c>
      <c r="H5787">
        <v>0</v>
      </c>
      <c r="I5787">
        <v>0</v>
      </c>
      <c r="J5787">
        <v>0</v>
      </c>
      <c r="K5787">
        <v>1</v>
      </c>
      <c r="L5787" s="16">
        <v>0</v>
      </c>
      <c r="M5787" s="16">
        <v>0</v>
      </c>
      <c r="N5787" s="16">
        <v>0</v>
      </c>
      <c r="P5787" s="16">
        <v>0</v>
      </c>
      <c r="Q5787">
        <v>0</v>
      </c>
    </row>
    <row r="5788" spans="1:17" x14ac:dyDescent="0.25">
      <c r="A5788" s="12" t="s">
        <v>476</v>
      </c>
      <c r="B5788" s="41" t="str">
        <f t="shared" si="180"/>
        <v>03</v>
      </c>
      <c r="C5788" s="41" t="str">
        <f t="shared" si="181"/>
        <v>2020</v>
      </c>
      <c r="D5788" t="s">
        <v>1116</v>
      </c>
      <c r="E5788" t="s">
        <v>1797</v>
      </c>
      <c r="F5788" t="s">
        <v>2131</v>
      </c>
      <c r="G5788">
        <v>0</v>
      </c>
      <c r="H5788">
        <v>0</v>
      </c>
      <c r="I5788">
        <v>0</v>
      </c>
      <c r="J5788">
        <v>0</v>
      </c>
      <c r="K5788">
        <v>0</v>
      </c>
      <c r="L5788" s="16">
        <v>0</v>
      </c>
      <c r="M5788" s="16">
        <v>0</v>
      </c>
      <c r="N5788" s="16">
        <v>0</v>
      </c>
      <c r="P5788" s="16">
        <v>0</v>
      </c>
      <c r="Q5788">
        <v>0</v>
      </c>
    </row>
    <row r="5789" spans="1:17" x14ac:dyDescent="0.25">
      <c r="A5789" s="12" t="s">
        <v>476</v>
      </c>
      <c r="B5789" s="41" t="str">
        <f t="shared" si="180"/>
        <v>03</v>
      </c>
      <c r="C5789" s="41" t="str">
        <f t="shared" si="181"/>
        <v>2020</v>
      </c>
      <c r="D5789" t="s">
        <v>1107</v>
      </c>
      <c r="E5789" t="s">
        <v>1732</v>
      </c>
      <c r="F5789" t="s">
        <v>2131</v>
      </c>
      <c r="G5789">
        <v>0</v>
      </c>
      <c r="H5789">
        <v>0</v>
      </c>
      <c r="I5789">
        <v>0</v>
      </c>
      <c r="J5789">
        <v>0</v>
      </c>
      <c r="K5789">
        <v>3</v>
      </c>
      <c r="L5789" s="16">
        <v>0</v>
      </c>
      <c r="M5789" s="16">
        <v>0</v>
      </c>
      <c r="N5789" s="16">
        <v>0</v>
      </c>
      <c r="P5789" s="16">
        <v>0</v>
      </c>
      <c r="Q5789">
        <v>0</v>
      </c>
    </row>
    <row r="5790" spans="1:17" x14ac:dyDescent="0.25">
      <c r="A5790" s="12" t="s">
        <v>476</v>
      </c>
      <c r="B5790" s="41" t="str">
        <f t="shared" si="180"/>
        <v>03</v>
      </c>
      <c r="C5790" s="41" t="str">
        <f t="shared" si="181"/>
        <v>2020</v>
      </c>
      <c r="D5790" t="s">
        <v>1107</v>
      </c>
      <c r="E5790" t="s">
        <v>1254</v>
      </c>
      <c r="F5790" t="s">
        <v>2131</v>
      </c>
      <c r="G5790">
        <v>0</v>
      </c>
      <c r="H5790">
        <v>0</v>
      </c>
      <c r="I5790">
        <v>0</v>
      </c>
      <c r="J5790">
        <v>0</v>
      </c>
      <c r="K5790">
        <v>2</v>
      </c>
      <c r="L5790" s="16">
        <v>0</v>
      </c>
      <c r="M5790" s="16">
        <v>0</v>
      </c>
      <c r="N5790" s="16">
        <v>0</v>
      </c>
      <c r="P5790" s="16">
        <v>0</v>
      </c>
      <c r="Q5790">
        <v>0</v>
      </c>
    </row>
    <row r="5791" spans="1:17" x14ac:dyDescent="0.25">
      <c r="A5791" s="12" t="s">
        <v>476</v>
      </c>
      <c r="B5791" s="41" t="str">
        <f t="shared" si="180"/>
        <v>03</v>
      </c>
      <c r="C5791" s="41" t="str">
        <f t="shared" si="181"/>
        <v>2020</v>
      </c>
      <c r="D5791" t="s">
        <v>1107</v>
      </c>
      <c r="E5791" t="s">
        <v>1684</v>
      </c>
      <c r="F5791" t="s">
        <v>2131</v>
      </c>
      <c r="G5791">
        <v>0</v>
      </c>
      <c r="H5791">
        <v>0</v>
      </c>
      <c r="I5791">
        <v>0</v>
      </c>
      <c r="J5791">
        <v>0</v>
      </c>
      <c r="K5791">
        <v>1</v>
      </c>
      <c r="L5791" s="16">
        <v>0</v>
      </c>
      <c r="M5791" s="16">
        <v>0</v>
      </c>
      <c r="N5791" s="16">
        <v>0</v>
      </c>
      <c r="P5791" s="16">
        <v>0</v>
      </c>
      <c r="Q5791">
        <v>0</v>
      </c>
    </row>
    <row r="5792" spans="1:17" x14ac:dyDescent="0.25">
      <c r="A5792" s="12" t="s">
        <v>476</v>
      </c>
      <c r="B5792" s="41" t="str">
        <f t="shared" si="180"/>
        <v>03</v>
      </c>
      <c r="C5792" s="41" t="str">
        <f t="shared" si="181"/>
        <v>2020</v>
      </c>
      <c r="D5792" t="s">
        <v>1107</v>
      </c>
      <c r="E5792" t="s">
        <v>1702</v>
      </c>
      <c r="F5792" t="s">
        <v>2131</v>
      </c>
      <c r="G5792">
        <v>0</v>
      </c>
      <c r="H5792">
        <v>0</v>
      </c>
      <c r="I5792">
        <v>0</v>
      </c>
      <c r="J5792">
        <v>0</v>
      </c>
      <c r="K5792">
        <v>3</v>
      </c>
      <c r="L5792" s="16">
        <v>0</v>
      </c>
      <c r="M5792" s="16">
        <v>0</v>
      </c>
      <c r="N5792" s="16">
        <v>0</v>
      </c>
      <c r="P5792" s="16">
        <v>0</v>
      </c>
      <c r="Q5792">
        <v>0</v>
      </c>
    </row>
    <row r="5793" spans="1:17" x14ac:dyDescent="0.25">
      <c r="A5793" s="12" t="s">
        <v>476</v>
      </c>
      <c r="B5793" s="41" t="str">
        <f t="shared" si="180"/>
        <v>03</v>
      </c>
      <c r="C5793" s="41" t="str">
        <f t="shared" si="181"/>
        <v>2020</v>
      </c>
      <c r="D5793" t="s">
        <v>1107</v>
      </c>
      <c r="E5793" t="s">
        <v>1937</v>
      </c>
      <c r="F5793" t="s">
        <v>2131</v>
      </c>
      <c r="G5793">
        <v>0</v>
      </c>
      <c r="H5793">
        <v>0</v>
      </c>
      <c r="I5793">
        <v>0</v>
      </c>
      <c r="J5793">
        <v>0</v>
      </c>
      <c r="K5793">
        <v>6</v>
      </c>
      <c r="L5793" s="16">
        <v>0</v>
      </c>
      <c r="M5793" s="16">
        <v>0</v>
      </c>
      <c r="N5793" s="16">
        <v>0</v>
      </c>
      <c r="P5793" s="16">
        <v>0</v>
      </c>
      <c r="Q5793">
        <v>0</v>
      </c>
    </row>
    <row r="5794" spans="1:17" x14ac:dyDescent="0.25">
      <c r="A5794" s="12" t="s">
        <v>476</v>
      </c>
      <c r="B5794" s="41" t="str">
        <f t="shared" si="180"/>
        <v>03</v>
      </c>
      <c r="C5794" s="41" t="str">
        <f t="shared" si="181"/>
        <v>2020</v>
      </c>
      <c r="D5794" t="s">
        <v>1125</v>
      </c>
      <c r="E5794" t="s">
        <v>2025</v>
      </c>
      <c r="F5794" t="s">
        <v>2131</v>
      </c>
      <c r="G5794">
        <v>0</v>
      </c>
      <c r="H5794">
        <v>0</v>
      </c>
      <c r="I5794">
        <v>0</v>
      </c>
      <c r="J5794">
        <v>0</v>
      </c>
      <c r="K5794">
        <v>1</v>
      </c>
      <c r="L5794" s="16">
        <v>0</v>
      </c>
      <c r="M5794" s="16">
        <v>0</v>
      </c>
      <c r="N5794" s="16">
        <v>0</v>
      </c>
      <c r="P5794" s="16">
        <v>0</v>
      </c>
      <c r="Q5794">
        <v>0</v>
      </c>
    </row>
    <row r="5795" spans="1:17" x14ac:dyDescent="0.25">
      <c r="A5795" s="12" t="s">
        <v>477</v>
      </c>
      <c r="B5795" s="41" t="str">
        <f t="shared" si="180"/>
        <v>03</v>
      </c>
      <c r="C5795" s="41" t="str">
        <f t="shared" si="181"/>
        <v>2020</v>
      </c>
      <c r="D5795" t="s">
        <v>1121</v>
      </c>
      <c r="E5795" t="s">
        <v>1491</v>
      </c>
      <c r="F5795" t="s">
        <v>2131</v>
      </c>
      <c r="G5795">
        <v>0</v>
      </c>
      <c r="H5795">
        <v>0</v>
      </c>
      <c r="I5795">
        <v>0</v>
      </c>
      <c r="J5795">
        <v>0</v>
      </c>
      <c r="K5795">
        <v>20</v>
      </c>
      <c r="L5795" s="16">
        <v>0</v>
      </c>
      <c r="M5795" s="16">
        <v>0</v>
      </c>
      <c r="N5795" s="16">
        <v>0</v>
      </c>
      <c r="P5795" s="16">
        <v>0</v>
      </c>
      <c r="Q5795">
        <v>0</v>
      </c>
    </row>
    <row r="5796" spans="1:17" x14ac:dyDescent="0.25">
      <c r="A5796" s="12" t="s">
        <v>477</v>
      </c>
      <c r="B5796" s="41" t="str">
        <f t="shared" si="180"/>
        <v>03</v>
      </c>
      <c r="C5796" s="41" t="str">
        <f t="shared" si="181"/>
        <v>2020</v>
      </c>
      <c r="D5796" t="s">
        <v>1113</v>
      </c>
      <c r="E5796" t="s">
        <v>1821</v>
      </c>
      <c r="F5796" t="s">
        <v>2134</v>
      </c>
      <c r="G5796">
        <v>2</v>
      </c>
      <c r="H5796">
        <v>0</v>
      </c>
      <c r="I5796">
        <v>0</v>
      </c>
      <c r="J5796">
        <v>0</v>
      </c>
      <c r="K5796">
        <v>0</v>
      </c>
      <c r="L5796" s="16">
        <v>0</v>
      </c>
      <c r="M5796" s="16">
        <v>0</v>
      </c>
      <c r="N5796" s="16">
        <v>0</v>
      </c>
      <c r="P5796" s="16">
        <v>0</v>
      </c>
      <c r="Q5796">
        <v>2</v>
      </c>
    </row>
    <row r="5797" spans="1:17" x14ac:dyDescent="0.25">
      <c r="A5797" s="12" t="s">
        <v>477</v>
      </c>
      <c r="B5797" s="41" t="str">
        <f t="shared" si="180"/>
        <v>03</v>
      </c>
      <c r="C5797" s="41" t="str">
        <f t="shared" si="181"/>
        <v>2020</v>
      </c>
      <c r="D5797" t="s">
        <v>1121</v>
      </c>
      <c r="E5797" t="s">
        <v>1271</v>
      </c>
      <c r="F5797" t="s">
        <v>2131</v>
      </c>
      <c r="G5797">
        <v>0</v>
      </c>
      <c r="H5797">
        <v>0</v>
      </c>
      <c r="I5797">
        <v>0</v>
      </c>
      <c r="J5797">
        <v>0</v>
      </c>
      <c r="K5797">
        <v>6</v>
      </c>
      <c r="L5797" s="16">
        <v>0</v>
      </c>
      <c r="M5797" s="16">
        <v>0</v>
      </c>
      <c r="N5797" s="16">
        <v>0</v>
      </c>
      <c r="P5797" s="16">
        <v>0</v>
      </c>
      <c r="Q5797">
        <v>0</v>
      </c>
    </row>
    <row r="5798" spans="1:17" x14ac:dyDescent="0.25">
      <c r="A5798" s="12" t="s">
        <v>477</v>
      </c>
      <c r="B5798" s="41" t="str">
        <f t="shared" si="180"/>
        <v>03</v>
      </c>
      <c r="C5798" s="41" t="str">
        <f t="shared" si="181"/>
        <v>2020</v>
      </c>
      <c r="D5798" t="s">
        <v>1121</v>
      </c>
      <c r="E5798" t="s">
        <v>1271</v>
      </c>
      <c r="F5798" t="s">
        <v>2131</v>
      </c>
      <c r="G5798">
        <v>0</v>
      </c>
      <c r="H5798">
        <v>0</v>
      </c>
      <c r="I5798">
        <v>0</v>
      </c>
      <c r="J5798">
        <v>0</v>
      </c>
      <c r="K5798">
        <v>1</v>
      </c>
      <c r="L5798" s="16">
        <v>0</v>
      </c>
      <c r="M5798" s="16">
        <v>0</v>
      </c>
      <c r="N5798" s="16">
        <v>0</v>
      </c>
      <c r="P5798" s="16">
        <v>0</v>
      </c>
      <c r="Q5798">
        <v>0</v>
      </c>
    </row>
    <row r="5799" spans="1:17" x14ac:dyDescent="0.25">
      <c r="A5799" s="12" t="s">
        <v>477</v>
      </c>
      <c r="B5799" s="41" t="str">
        <f t="shared" si="180"/>
        <v>03</v>
      </c>
      <c r="C5799" s="41" t="str">
        <f t="shared" si="181"/>
        <v>2020</v>
      </c>
      <c r="D5799" t="s">
        <v>1112</v>
      </c>
      <c r="E5799" t="s">
        <v>1292</v>
      </c>
      <c r="F5799" t="s">
        <v>2131</v>
      </c>
      <c r="G5799">
        <v>0</v>
      </c>
      <c r="H5799">
        <v>0</v>
      </c>
      <c r="I5799">
        <v>0</v>
      </c>
      <c r="J5799">
        <v>0</v>
      </c>
      <c r="K5799">
        <v>20</v>
      </c>
      <c r="L5799" s="16">
        <v>0</v>
      </c>
      <c r="M5799" s="16">
        <v>0</v>
      </c>
      <c r="N5799" s="16">
        <v>0</v>
      </c>
      <c r="P5799" s="16">
        <v>0</v>
      </c>
      <c r="Q5799">
        <v>0</v>
      </c>
    </row>
    <row r="5800" spans="1:17" x14ac:dyDescent="0.25">
      <c r="A5800" s="12" t="s">
        <v>469</v>
      </c>
      <c r="B5800" s="41" t="str">
        <f t="shared" si="180"/>
        <v>03</v>
      </c>
      <c r="C5800" s="41" t="str">
        <f t="shared" si="181"/>
        <v>2020</v>
      </c>
      <c r="D5800" t="s">
        <v>1117</v>
      </c>
      <c r="E5800" t="s">
        <v>1336</v>
      </c>
      <c r="F5800" t="s">
        <v>2131</v>
      </c>
      <c r="G5800">
        <v>0</v>
      </c>
      <c r="H5800">
        <v>0</v>
      </c>
      <c r="I5800">
        <v>0</v>
      </c>
      <c r="J5800">
        <v>0</v>
      </c>
      <c r="K5800">
        <v>0</v>
      </c>
      <c r="L5800" s="16">
        <v>0</v>
      </c>
      <c r="M5800" s="16">
        <v>0</v>
      </c>
      <c r="N5800" s="16">
        <v>0</v>
      </c>
      <c r="P5800" s="16">
        <v>0</v>
      </c>
      <c r="Q5800">
        <v>0</v>
      </c>
    </row>
    <row r="5801" spans="1:17" x14ac:dyDescent="0.25">
      <c r="A5801" s="12" t="s">
        <v>477</v>
      </c>
      <c r="B5801" s="41" t="str">
        <f t="shared" si="180"/>
        <v>03</v>
      </c>
      <c r="C5801" s="41" t="str">
        <f t="shared" si="181"/>
        <v>2020</v>
      </c>
      <c r="D5801" t="s">
        <v>1125</v>
      </c>
      <c r="E5801" t="s">
        <v>2026</v>
      </c>
      <c r="F5801" t="s">
        <v>2131</v>
      </c>
      <c r="G5801">
        <v>0</v>
      </c>
      <c r="H5801">
        <v>0</v>
      </c>
      <c r="I5801">
        <v>0</v>
      </c>
      <c r="J5801">
        <v>0</v>
      </c>
      <c r="K5801">
        <v>0</v>
      </c>
      <c r="L5801" s="16">
        <v>0</v>
      </c>
      <c r="M5801" s="16">
        <v>0</v>
      </c>
      <c r="N5801" s="16">
        <v>0</v>
      </c>
      <c r="P5801" s="16">
        <v>0</v>
      </c>
      <c r="Q5801">
        <v>0</v>
      </c>
    </row>
    <row r="5802" spans="1:17" x14ac:dyDescent="0.25">
      <c r="A5802" s="12" t="s">
        <v>477</v>
      </c>
      <c r="B5802" s="41" t="str">
        <f t="shared" si="180"/>
        <v>03</v>
      </c>
      <c r="C5802" s="41" t="str">
        <f t="shared" si="181"/>
        <v>2020</v>
      </c>
      <c r="D5802" t="s">
        <v>1114</v>
      </c>
      <c r="E5802" t="s">
        <v>1960</v>
      </c>
      <c r="F5802" t="s">
        <v>2137</v>
      </c>
      <c r="G5802">
        <v>0</v>
      </c>
      <c r="H5802">
        <v>0</v>
      </c>
      <c r="I5802">
        <v>12</v>
      </c>
      <c r="J5802">
        <v>0</v>
      </c>
      <c r="K5802">
        <v>0</v>
      </c>
      <c r="L5802" s="16">
        <v>0</v>
      </c>
      <c r="M5802" s="16">
        <v>0</v>
      </c>
      <c r="N5802" s="16">
        <v>0</v>
      </c>
      <c r="P5802" s="16">
        <v>0</v>
      </c>
      <c r="Q5802">
        <v>0</v>
      </c>
    </row>
    <row r="5803" spans="1:17" x14ac:dyDescent="0.25">
      <c r="A5803" s="12" t="s">
        <v>474</v>
      </c>
      <c r="B5803" s="41" t="str">
        <f t="shared" si="180"/>
        <v>03</v>
      </c>
      <c r="C5803" s="41" t="str">
        <f t="shared" si="181"/>
        <v>2020</v>
      </c>
      <c r="D5803" t="s">
        <v>1113</v>
      </c>
      <c r="E5803" t="s">
        <v>1356</v>
      </c>
      <c r="F5803" t="s">
        <v>2137</v>
      </c>
      <c r="G5803">
        <v>0</v>
      </c>
      <c r="H5803">
        <v>0</v>
      </c>
      <c r="I5803">
        <v>0</v>
      </c>
      <c r="J5803">
        <v>0</v>
      </c>
      <c r="K5803">
        <v>0</v>
      </c>
      <c r="L5803" s="16">
        <v>0</v>
      </c>
      <c r="M5803" s="16">
        <v>0</v>
      </c>
      <c r="N5803" s="16">
        <v>0</v>
      </c>
      <c r="P5803" s="16">
        <v>0</v>
      </c>
      <c r="Q5803">
        <v>0</v>
      </c>
    </row>
    <row r="5804" spans="1:17" x14ac:dyDescent="0.25">
      <c r="A5804" s="12" t="s">
        <v>462</v>
      </c>
      <c r="B5804" s="41" t="str">
        <f t="shared" si="180"/>
        <v>03</v>
      </c>
      <c r="C5804" s="41" t="str">
        <f t="shared" si="181"/>
        <v>2020</v>
      </c>
      <c r="D5804" t="s">
        <v>1113</v>
      </c>
      <c r="E5804" t="s">
        <v>1476</v>
      </c>
      <c r="F5804" t="s">
        <v>2147</v>
      </c>
      <c r="G5804">
        <v>0</v>
      </c>
      <c r="H5804">
        <v>0</v>
      </c>
      <c r="I5804">
        <v>0</v>
      </c>
      <c r="J5804">
        <v>0</v>
      </c>
      <c r="K5804">
        <v>0</v>
      </c>
      <c r="L5804" s="16">
        <v>0</v>
      </c>
      <c r="M5804" s="16">
        <v>0</v>
      </c>
      <c r="N5804" s="16">
        <v>0</v>
      </c>
      <c r="P5804" s="16">
        <v>0</v>
      </c>
      <c r="Q5804">
        <v>0</v>
      </c>
    </row>
    <row r="5805" spans="1:17" x14ac:dyDescent="0.25">
      <c r="A5805" s="12" t="s">
        <v>478</v>
      </c>
      <c r="B5805" s="41" t="str">
        <f t="shared" si="180"/>
        <v>08</v>
      </c>
      <c r="C5805" s="41" t="str">
        <f t="shared" si="181"/>
        <v>2020</v>
      </c>
      <c r="D5805" t="s">
        <v>1115</v>
      </c>
      <c r="E5805" t="s">
        <v>1164</v>
      </c>
      <c r="F5805" t="s">
        <v>2161</v>
      </c>
      <c r="G5805">
        <v>0</v>
      </c>
      <c r="H5805">
        <v>0</v>
      </c>
      <c r="I5805">
        <v>403</v>
      </c>
      <c r="J5805">
        <v>0</v>
      </c>
      <c r="K5805">
        <v>0</v>
      </c>
      <c r="L5805" s="16">
        <v>0</v>
      </c>
      <c r="M5805" s="16">
        <v>0</v>
      </c>
      <c r="N5805" s="16">
        <v>0</v>
      </c>
      <c r="P5805" s="16">
        <v>0</v>
      </c>
      <c r="Q5805">
        <v>0</v>
      </c>
    </row>
    <row r="5806" spans="1:17" x14ac:dyDescent="0.25">
      <c r="A5806" s="12" t="s">
        <v>477</v>
      </c>
      <c r="B5806" s="41" t="str">
        <f t="shared" si="180"/>
        <v>03</v>
      </c>
      <c r="C5806" s="41" t="str">
        <f t="shared" si="181"/>
        <v>2020</v>
      </c>
      <c r="D5806" t="s">
        <v>1113</v>
      </c>
      <c r="E5806" t="s">
        <v>1947</v>
      </c>
      <c r="F5806" t="s">
        <v>2131</v>
      </c>
      <c r="G5806">
        <v>0</v>
      </c>
      <c r="H5806">
        <v>0</v>
      </c>
      <c r="I5806">
        <v>0</v>
      </c>
      <c r="J5806">
        <v>0</v>
      </c>
      <c r="K5806">
        <v>1</v>
      </c>
      <c r="L5806" s="16">
        <v>0</v>
      </c>
      <c r="M5806" s="16">
        <v>0</v>
      </c>
      <c r="N5806" s="16">
        <v>0</v>
      </c>
      <c r="P5806" s="16">
        <v>0</v>
      </c>
      <c r="Q5806">
        <v>0</v>
      </c>
    </row>
    <row r="5807" spans="1:17" x14ac:dyDescent="0.25">
      <c r="A5807" s="12" t="s">
        <v>476</v>
      </c>
      <c r="B5807" s="41" t="str">
        <f t="shared" si="180"/>
        <v>03</v>
      </c>
      <c r="C5807" s="41" t="str">
        <f t="shared" si="181"/>
        <v>2020</v>
      </c>
      <c r="D5807" t="s">
        <v>1124</v>
      </c>
      <c r="E5807" t="s">
        <v>1913</v>
      </c>
      <c r="F5807" t="s">
        <v>2131</v>
      </c>
      <c r="G5807">
        <v>0</v>
      </c>
      <c r="H5807">
        <v>0</v>
      </c>
      <c r="I5807">
        <v>0</v>
      </c>
      <c r="J5807">
        <v>0</v>
      </c>
      <c r="K5807">
        <v>50</v>
      </c>
      <c r="L5807" s="16">
        <v>0</v>
      </c>
      <c r="M5807" s="16">
        <v>0</v>
      </c>
      <c r="N5807" s="16">
        <v>0</v>
      </c>
      <c r="P5807" s="16">
        <v>0</v>
      </c>
      <c r="Q5807">
        <v>0</v>
      </c>
    </row>
    <row r="5808" spans="1:17" x14ac:dyDescent="0.25">
      <c r="A5808" s="12" t="s">
        <v>476</v>
      </c>
      <c r="B5808" s="41" t="str">
        <f t="shared" si="180"/>
        <v>03</v>
      </c>
      <c r="C5808" s="41" t="str">
        <f t="shared" si="181"/>
        <v>2020</v>
      </c>
      <c r="D5808" t="s">
        <v>1113</v>
      </c>
      <c r="E5808" t="s">
        <v>1165</v>
      </c>
      <c r="F5808" t="s">
        <v>2131</v>
      </c>
      <c r="G5808">
        <v>0</v>
      </c>
      <c r="H5808">
        <v>0</v>
      </c>
      <c r="I5808">
        <v>0</v>
      </c>
      <c r="J5808">
        <v>0</v>
      </c>
      <c r="K5808">
        <v>2</v>
      </c>
      <c r="L5808" s="16">
        <v>0</v>
      </c>
      <c r="M5808" s="16">
        <v>0</v>
      </c>
      <c r="N5808" s="16">
        <v>0</v>
      </c>
      <c r="P5808" s="16">
        <v>0</v>
      </c>
      <c r="Q5808">
        <v>0</v>
      </c>
    </row>
    <row r="5809" spans="1:17" x14ac:dyDescent="0.25">
      <c r="A5809" s="12" t="s">
        <v>477</v>
      </c>
      <c r="B5809" s="41" t="str">
        <f t="shared" si="180"/>
        <v>03</v>
      </c>
      <c r="C5809" s="41" t="str">
        <f t="shared" si="181"/>
        <v>2020</v>
      </c>
      <c r="D5809" t="s">
        <v>1126</v>
      </c>
      <c r="E5809" t="s">
        <v>1757</v>
      </c>
      <c r="F5809" t="s">
        <v>2135</v>
      </c>
      <c r="G5809">
        <v>1</v>
      </c>
      <c r="H5809">
        <v>4</v>
      </c>
      <c r="I5809">
        <v>0</v>
      </c>
      <c r="J5809">
        <v>0</v>
      </c>
      <c r="K5809">
        <v>0</v>
      </c>
      <c r="L5809" s="16">
        <v>0</v>
      </c>
      <c r="M5809" s="16">
        <v>0</v>
      </c>
      <c r="N5809" s="16">
        <v>0</v>
      </c>
      <c r="P5809" s="16">
        <v>0</v>
      </c>
      <c r="Q5809">
        <v>1</v>
      </c>
    </row>
    <row r="5810" spans="1:17" x14ac:dyDescent="0.25">
      <c r="A5810" s="12" t="s">
        <v>479</v>
      </c>
      <c r="B5810" s="41" t="str">
        <f t="shared" si="180"/>
        <v>03</v>
      </c>
      <c r="C5810" s="41" t="str">
        <f t="shared" si="181"/>
        <v>2020</v>
      </c>
      <c r="D5810" t="s">
        <v>1110</v>
      </c>
      <c r="E5810" t="s">
        <v>1469</v>
      </c>
      <c r="F5810" t="s">
        <v>2131</v>
      </c>
      <c r="G5810">
        <v>0</v>
      </c>
      <c r="H5810">
        <v>0</v>
      </c>
      <c r="I5810">
        <v>0</v>
      </c>
      <c r="J5810">
        <v>0</v>
      </c>
      <c r="K5810">
        <v>0</v>
      </c>
      <c r="L5810" s="16">
        <v>0</v>
      </c>
      <c r="M5810" s="16">
        <v>0</v>
      </c>
      <c r="N5810" s="16">
        <v>0</v>
      </c>
      <c r="P5810" s="16">
        <v>0</v>
      </c>
      <c r="Q5810">
        <v>0</v>
      </c>
    </row>
    <row r="5811" spans="1:17" x14ac:dyDescent="0.25">
      <c r="A5811" s="12" t="s">
        <v>474</v>
      </c>
      <c r="B5811" s="41" t="str">
        <f t="shared" si="180"/>
        <v>03</v>
      </c>
      <c r="C5811" s="41" t="str">
        <f t="shared" si="181"/>
        <v>2020</v>
      </c>
      <c r="D5811" t="s">
        <v>1107</v>
      </c>
      <c r="E5811" t="s">
        <v>1385</v>
      </c>
      <c r="F5811" t="s">
        <v>2137</v>
      </c>
      <c r="G5811">
        <v>0</v>
      </c>
      <c r="H5811">
        <v>0</v>
      </c>
      <c r="I5811">
        <v>125</v>
      </c>
      <c r="J5811">
        <v>0</v>
      </c>
      <c r="K5811">
        <v>0</v>
      </c>
      <c r="L5811" s="16">
        <v>0</v>
      </c>
      <c r="M5811" s="16">
        <v>0</v>
      </c>
      <c r="N5811" s="16">
        <v>0</v>
      </c>
      <c r="P5811" s="16">
        <v>0</v>
      </c>
      <c r="Q5811">
        <v>0</v>
      </c>
    </row>
    <row r="5812" spans="1:17" x14ac:dyDescent="0.25">
      <c r="A5812" s="12" t="s">
        <v>479</v>
      </c>
      <c r="B5812" s="41" t="str">
        <f t="shared" si="180"/>
        <v>03</v>
      </c>
      <c r="C5812" s="41" t="str">
        <f t="shared" si="181"/>
        <v>2020</v>
      </c>
      <c r="D5812" t="s">
        <v>1119</v>
      </c>
      <c r="E5812" t="s">
        <v>1249</v>
      </c>
      <c r="F5812" t="s">
        <v>2131</v>
      </c>
      <c r="G5812">
        <v>0</v>
      </c>
      <c r="H5812">
        <v>0</v>
      </c>
      <c r="I5812">
        <v>0</v>
      </c>
      <c r="J5812">
        <v>0</v>
      </c>
      <c r="K5812">
        <v>0</v>
      </c>
      <c r="L5812" s="16">
        <v>0</v>
      </c>
      <c r="M5812" s="16">
        <v>0</v>
      </c>
      <c r="N5812" s="16">
        <v>0</v>
      </c>
      <c r="P5812" s="16">
        <v>0</v>
      </c>
      <c r="Q5812">
        <v>0</v>
      </c>
    </row>
    <row r="5813" spans="1:17" x14ac:dyDescent="0.25">
      <c r="A5813" s="12" t="s">
        <v>477</v>
      </c>
      <c r="B5813" s="41" t="str">
        <f t="shared" si="180"/>
        <v>03</v>
      </c>
      <c r="C5813" s="41" t="str">
        <f t="shared" si="181"/>
        <v>2020</v>
      </c>
      <c r="D5813" t="s">
        <v>1121</v>
      </c>
      <c r="E5813" t="s">
        <v>1552</v>
      </c>
      <c r="F5813" t="s">
        <v>2131</v>
      </c>
      <c r="G5813">
        <v>0</v>
      </c>
      <c r="H5813">
        <v>0</v>
      </c>
      <c r="I5813">
        <v>0</v>
      </c>
      <c r="J5813">
        <v>0</v>
      </c>
      <c r="K5813">
        <v>70</v>
      </c>
      <c r="L5813" s="16">
        <v>0</v>
      </c>
      <c r="M5813" s="16">
        <v>0</v>
      </c>
      <c r="N5813" s="16">
        <v>0</v>
      </c>
      <c r="P5813" s="16">
        <v>0</v>
      </c>
      <c r="Q5813">
        <v>0</v>
      </c>
    </row>
    <row r="5814" spans="1:17" x14ac:dyDescent="0.25">
      <c r="A5814" s="12" t="s">
        <v>477</v>
      </c>
      <c r="B5814" s="41" t="str">
        <f t="shared" si="180"/>
        <v>03</v>
      </c>
      <c r="C5814" s="41" t="str">
        <f t="shared" si="181"/>
        <v>2020</v>
      </c>
      <c r="D5814" t="s">
        <v>1128</v>
      </c>
      <c r="E5814" t="s">
        <v>1700</v>
      </c>
      <c r="F5814" t="s">
        <v>2131</v>
      </c>
      <c r="G5814">
        <v>0</v>
      </c>
      <c r="H5814">
        <v>0</v>
      </c>
      <c r="I5814">
        <v>0</v>
      </c>
      <c r="J5814">
        <v>0</v>
      </c>
      <c r="K5814">
        <v>6</v>
      </c>
      <c r="L5814" s="16">
        <v>0</v>
      </c>
      <c r="M5814" s="16">
        <v>0</v>
      </c>
      <c r="N5814" s="16">
        <v>0</v>
      </c>
      <c r="P5814" s="16">
        <v>0</v>
      </c>
      <c r="Q5814">
        <v>0</v>
      </c>
    </row>
    <row r="5815" spans="1:17" x14ac:dyDescent="0.25">
      <c r="A5815" s="12" t="s">
        <v>479</v>
      </c>
      <c r="B5815" s="41" t="str">
        <f t="shared" si="180"/>
        <v>03</v>
      </c>
      <c r="C5815" s="41" t="str">
        <f t="shared" si="181"/>
        <v>2020</v>
      </c>
      <c r="D5815" t="s">
        <v>1107</v>
      </c>
      <c r="E5815" t="s">
        <v>1732</v>
      </c>
      <c r="F5815" t="s">
        <v>2131</v>
      </c>
      <c r="G5815">
        <v>0</v>
      </c>
      <c r="H5815">
        <v>0</v>
      </c>
      <c r="I5815">
        <v>0</v>
      </c>
      <c r="J5815">
        <v>0</v>
      </c>
      <c r="K5815">
        <v>2</v>
      </c>
      <c r="L5815" s="16">
        <v>0</v>
      </c>
      <c r="M5815" s="16">
        <v>0</v>
      </c>
      <c r="N5815" s="16">
        <v>0</v>
      </c>
      <c r="P5815" s="16">
        <v>0</v>
      </c>
      <c r="Q5815">
        <v>0</v>
      </c>
    </row>
    <row r="5816" spans="1:17" x14ac:dyDescent="0.25">
      <c r="A5816" s="12" t="s">
        <v>479</v>
      </c>
      <c r="B5816" s="41" t="str">
        <f t="shared" si="180"/>
        <v>03</v>
      </c>
      <c r="C5816" s="41" t="str">
        <f t="shared" si="181"/>
        <v>2020</v>
      </c>
      <c r="D5816" t="s">
        <v>1110</v>
      </c>
      <c r="E5816" t="s">
        <v>1307</v>
      </c>
      <c r="F5816" t="s">
        <v>2131</v>
      </c>
      <c r="G5816">
        <v>0</v>
      </c>
      <c r="H5816">
        <v>0</v>
      </c>
      <c r="I5816">
        <v>0</v>
      </c>
      <c r="J5816">
        <v>0</v>
      </c>
      <c r="K5816">
        <v>2</v>
      </c>
      <c r="L5816" s="16">
        <v>0</v>
      </c>
      <c r="M5816" s="16">
        <v>0</v>
      </c>
      <c r="N5816" s="16">
        <v>0</v>
      </c>
      <c r="P5816" s="16">
        <v>0</v>
      </c>
      <c r="Q5816">
        <v>0</v>
      </c>
    </row>
    <row r="5817" spans="1:17" x14ac:dyDescent="0.25">
      <c r="A5817" s="12" t="s">
        <v>479</v>
      </c>
      <c r="B5817" s="41" t="str">
        <f t="shared" si="180"/>
        <v>03</v>
      </c>
      <c r="C5817" s="41" t="str">
        <f t="shared" si="181"/>
        <v>2020</v>
      </c>
      <c r="D5817" t="s">
        <v>1110</v>
      </c>
      <c r="E5817" t="s">
        <v>1227</v>
      </c>
      <c r="F5817" t="s">
        <v>2131</v>
      </c>
      <c r="G5817">
        <v>0</v>
      </c>
      <c r="H5817">
        <v>0</v>
      </c>
      <c r="I5817">
        <v>0</v>
      </c>
      <c r="J5817">
        <v>0</v>
      </c>
      <c r="K5817">
        <v>10</v>
      </c>
      <c r="L5817" s="16">
        <v>0</v>
      </c>
      <c r="M5817" s="16">
        <v>0</v>
      </c>
      <c r="N5817" s="16">
        <v>0</v>
      </c>
      <c r="P5817" s="16">
        <v>0</v>
      </c>
      <c r="Q5817">
        <v>0</v>
      </c>
    </row>
    <row r="5818" spans="1:17" x14ac:dyDescent="0.25">
      <c r="A5818" s="12" t="s">
        <v>479</v>
      </c>
      <c r="B5818" s="41" t="str">
        <f t="shared" si="180"/>
        <v>03</v>
      </c>
      <c r="C5818" s="41" t="str">
        <f t="shared" si="181"/>
        <v>2020</v>
      </c>
      <c r="D5818" t="s">
        <v>1121</v>
      </c>
      <c r="E5818" t="s">
        <v>1439</v>
      </c>
      <c r="F5818" t="s">
        <v>2131</v>
      </c>
      <c r="G5818">
        <v>0</v>
      </c>
      <c r="H5818">
        <v>0</v>
      </c>
      <c r="I5818">
        <v>0</v>
      </c>
      <c r="J5818">
        <v>0</v>
      </c>
      <c r="K5818">
        <v>0</v>
      </c>
      <c r="L5818" s="16">
        <v>0</v>
      </c>
      <c r="M5818" s="16">
        <v>0</v>
      </c>
      <c r="N5818" s="16">
        <v>0</v>
      </c>
      <c r="P5818" s="16">
        <v>0</v>
      </c>
      <c r="Q5818">
        <v>0</v>
      </c>
    </row>
    <row r="5819" spans="1:17" x14ac:dyDescent="0.25">
      <c r="A5819" s="12" t="s">
        <v>479</v>
      </c>
      <c r="B5819" s="41" t="str">
        <f t="shared" si="180"/>
        <v>03</v>
      </c>
      <c r="C5819" s="41" t="str">
        <f t="shared" si="181"/>
        <v>2020</v>
      </c>
      <c r="D5819" t="s">
        <v>1121</v>
      </c>
      <c r="E5819" t="s">
        <v>1439</v>
      </c>
      <c r="F5819" t="s">
        <v>2131</v>
      </c>
      <c r="G5819">
        <v>0</v>
      </c>
      <c r="H5819">
        <v>0</v>
      </c>
      <c r="I5819">
        <v>0</v>
      </c>
      <c r="J5819">
        <v>0</v>
      </c>
      <c r="K5819">
        <v>0</v>
      </c>
      <c r="L5819" s="16">
        <v>0</v>
      </c>
      <c r="M5819" s="16">
        <v>0</v>
      </c>
      <c r="N5819" s="16">
        <v>0</v>
      </c>
      <c r="P5819" s="16">
        <v>0</v>
      </c>
      <c r="Q5819">
        <v>0</v>
      </c>
    </row>
    <row r="5820" spans="1:17" x14ac:dyDescent="0.25">
      <c r="A5820" s="12" t="s">
        <v>480</v>
      </c>
      <c r="B5820" s="41" t="str">
        <f t="shared" si="180"/>
        <v>03</v>
      </c>
      <c r="C5820" s="41" t="str">
        <f t="shared" si="181"/>
        <v>2020</v>
      </c>
      <c r="D5820" t="s">
        <v>1109</v>
      </c>
      <c r="E5820" t="s">
        <v>1377</v>
      </c>
      <c r="F5820" t="s">
        <v>2131</v>
      </c>
      <c r="G5820">
        <v>0</v>
      </c>
      <c r="H5820">
        <v>0</v>
      </c>
      <c r="I5820">
        <v>0</v>
      </c>
      <c r="J5820">
        <v>0</v>
      </c>
      <c r="K5820">
        <v>0</v>
      </c>
      <c r="L5820" s="16">
        <v>0</v>
      </c>
      <c r="M5820" s="16">
        <v>0</v>
      </c>
      <c r="N5820" s="16">
        <v>0</v>
      </c>
      <c r="P5820" s="16">
        <v>0</v>
      </c>
      <c r="Q5820">
        <v>0</v>
      </c>
    </row>
    <row r="5821" spans="1:17" x14ac:dyDescent="0.25">
      <c r="A5821" s="12" t="s">
        <v>480</v>
      </c>
      <c r="B5821" s="41" t="str">
        <f t="shared" si="180"/>
        <v>03</v>
      </c>
      <c r="C5821" s="41" t="str">
        <f t="shared" si="181"/>
        <v>2020</v>
      </c>
      <c r="D5821" t="s">
        <v>1109</v>
      </c>
      <c r="E5821" t="s">
        <v>1149</v>
      </c>
      <c r="F5821" t="s">
        <v>2131</v>
      </c>
      <c r="G5821">
        <v>0</v>
      </c>
      <c r="H5821">
        <v>0</v>
      </c>
      <c r="I5821">
        <v>0</v>
      </c>
      <c r="J5821">
        <v>0</v>
      </c>
      <c r="K5821">
        <v>0</v>
      </c>
      <c r="L5821" s="16">
        <v>0</v>
      </c>
      <c r="M5821" s="16">
        <v>0</v>
      </c>
      <c r="N5821" s="16">
        <v>0</v>
      </c>
      <c r="P5821" s="16">
        <v>0</v>
      </c>
      <c r="Q5821">
        <v>0</v>
      </c>
    </row>
    <row r="5822" spans="1:17" x14ac:dyDescent="0.25">
      <c r="A5822" s="12" t="s">
        <v>479</v>
      </c>
      <c r="B5822" s="41" t="str">
        <f t="shared" si="180"/>
        <v>03</v>
      </c>
      <c r="C5822" s="41" t="str">
        <f t="shared" si="181"/>
        <v>2020</v>
      </c>
      <c r="D5822" t="s">
        <v>1109</v>
      </c>
      <c r="E5822" t="s">
        <v>1377</v>
      </c>
      <c r="F5822" t="s">
        <v>2131</v>
      </c>
      <c r="G5822">
        <v>0</v>
      </c>
      <c r="H5822">
        <v>0</v>
      </c>
      <c r="I5822">
        <v>0</v>
      </c>
      <c r="J5822">
        <v>0</v>
      </c>
      <c r="K5822">
        <v>900</v>
      </c>
      <c r="L5822" s="16">
        <v>0</v>
      </c>
      <c r="M5822" s="16">
        <v>0</v>
      </c>
      <c r="N5822" s="16">
        <v>0</v>
      </c>
      <c r="P5822" s="16">
        <v>0</v>
      </c>
      <c r="Q5822">
        <v>0</v>
      </c>
    </row>
    <row r="5823" spans="1:17" x14ac:dyDescent="0.25">
      <c r="A5823" s="12" t="s">
        <v>480</v>
      </c>
      <c r="B5823" s="41" t="str">
        <f t="shared" si="180"/>
        <v>03</v>
      </c>
      <c r="C5823" s="41" t="str">
        <f t="shared" si="181"/>
        <v>2020</v>
      </c>
      <c r="D5823" t="s">
        <v>1111</v>
      </c>
      <c r="E5823" t="s">
        <v>1256</v>
      </c>
      <c r="F5823" t="s">
        <v>2135</v>
      </c>
      <c r="G5823">
        <v>0</v>
      </c>
      <c r="H5823">
        <v>1</v>
      </c>
      <c r="I5823">
        <v>0</v>
      </c>
      <c r="J5823">
        <v>0</v>
      </c>
      <c r="K5823">
        <v>0</v>
      </c>
      <c r="L5823" s="16">
        <v>0</v>
      </c>
      <c r="M5823" s="16">
        <v>0</v>
      </c>
      <c r="N5823" s="16">
        <v>0</v>
      </c>
      <c r="P5823" s="16">
        <v>0</v>
      </c>
      <c r="Q5823">
        <v>0</v>
      </c>
    </row>
    <row r="5824" spans="1:17" x14ac:dyDescent="0.25">
      <c r="A5824" s="12" t="s">
        <v>480</v>
      </c>
      <c r="B5824" s="41" t="str">
        <f t="shared" si="180"/>
        <v>03</v>
      </c>
      <c r="C5824" s="41" t="str">
        <f t="shared" si="181"/>
        <v>2020</v>
      </c>
      <c r="D5824" t="s">
        <v>1119</v>
      </c>
      <c r="E5824" t="s">
        <v>1374</v>
      </c>
      <c r="F5824" t="s">
        <v>2131</v>
      </c>
      <c r="G5824">
        <v>0</v>
      </c>
      <c r="H5824">
        <v>0</v>
      </c>
      <c r="I5824">
        <v>0</v>
      </c>
      <c r="J5824">
        <v>0</v>
      </c>
      <c r="K5824">
        <v>20</v>
      </c>
      <c r="L5824" s="16">
        <v>0</v>
      </c>
      <c r="M5824" s="16">
        <v>0</v>
      </c>
      <c r="N5824" s="16">
        <v>0</v>
      </c>
      <c r="P5824" s="16">
        <v>0</v>
      </c>
      <c r="Q5824">
        <v>0</v>
      </c>
    </row>
    <row r="5825" spans="1:17" x14ac:dyDescent="0.25">
      <c r="A5825" s="12" t="s">
        <v>480</v>
      </c>
      <c r="B5825" s="41" t="str">
        <f t="shared" si="180"/>
        <v>03</v>
      </c>
      <c r="C5825" s="41" t="str">
        <f t="shared" si="181"/>
        <v>2020</v>
      </c>
      <c r="D5825" t="s">
        <v>1109</v>
      </c>
      <c r="E5825" t="s">
        <v>1362</v>
      </c>
      <c r="F5825" t="s">
        <v>2131</v>
      </c>
      <c r="G5825">
        <v>0</v>
      </c>
      <c r="H5825">
        <v>0</v>
      </c>
      <c r="I5825">
        <v>0</v>
      </c>
      <c r="J5825">
        <v>0</v>
      </c>
      <c r="K5825">
        <v>400</v>
      </c>
      <c r="L5825" s="16">
        <v>0</v>
      </c>
      <c r="M5825" s="16">
        <v>0</v>
      </c>
      <c r="N5825" s="16">
        <v>0</v>
      </c>
      <c r="P5825" s="16">
        <v>0</v>
      </c>
      <c r="Q5825">
        <v>0</v>
      </c>
    </row>
    <row r="5826" spans="1:17" x14ac:dyDescent="0.25">
      <c r="A5826" s="12" t="s">
        <v>481</v>
      </c>
      <c r="B5826" s="41" t="str">
        <f t="shared" si="180"/>
        <v>04</v>
      </c>
      <c r="C5826" s="41" t="str">
        <f t="shared" si="181"/>
        <v>2020</v>
      </c>
      <c r="D5826" t="s">
        <v>1121</v>
      </c>
      <c r="E5826" t="s">
        <v>1271</v>
      </c>
      <c r="F5826" t="s">
        <v>2131</v>
      </c>
      <c r="G5826">
        <v>0</v>
      </c>
      <c r="H5826">
        <v>0</v>
      </c>
      <c r="I5826">
        <v>0</v>
      </c>
      <c r="J5826">
        <v>0</v>
      </c>
      <c r="K5826">
        <v>100</v>
      </c>
      <c r="L5826" s="16">
        <v>0</v>
      </c>
      <c r="M5826" s="16">
        <v>0</v>
      </c>
      <c r="N5826" s="16">
        <v>0</v>
      </c>
      <c r="P5826" s="16">
        <v>0</v>
      </c>
      <c r="Q5826">
        <v>0</v>
      </c>
    </row>
    <row r="5827" spans="1:17" x14ac:dyDescent="0.25">
      <c r="A5827" s="12" t="s">
        <v>481</v>
      </c>
      <c r="B5827" s="41" t="str">
        <f t="shared" ref="B5827:B5890" si="182">LEFT(A5827,2)</f>
        <v>04</v>
      </c>
      <c r="C5827" s="41" t="str">
        <f t="shared" ref="C5827:C5890" si="183">MID(A5827,7,4)</f>
        <v>2020</v>
      </c>
      <c r="D5827" t="s">
        <v>1133</v>
      </c>
      <c r="E5827" t="s">
        <v>1764</v>
      </c>
      <c r="F5827" t="s">
        <v>2161</v>
      </c>
      <c r="G5827">
        <v>0</v>
      </c>
      <c r="H5827">
        <v>0</v>
      </c>
      <c r="I5827">
        <v>278</v>
      </c>
      <c r="J5827">
        <v>0</v>
      </c>
      <c r="K5827">
        <v>720</v>
      </c>
      <c r="L5827" s="16">
        <v>15082480000</v>
      </c>
      <c r="M5827" s="16">
        <v>7254000000</v>
      </c>
      <c r="N5827" s="16">
        <v>0</v>
      </c>
      <c r="P5827" s="16">
        <v>15082480000</v>
      </c>
      <c r="Q5827">
        <v>0</v>
      </c>
    </row>
    <row r="5828" spans="1:17" x14ac:dyDescent="0.25">
      <c r="A5828" s="12" t="s">
        <v>481</v>
      </c>
      <c r="B5828" s="41" t="str">
        <f t="shared" si="182"/>
        <v>04</v>
      </c>
      <c r="C5828" s="41" t="str">
        <f t="shared" si="183"/>
        <v>2020</v>
      </c>
      <c r="D5828" t="s">
        <v>1119</v>
      </c>
      <c r="E5828" t="s">
        <v>1511</v>
      </c>
      <c r="F5828" t="s">
        <v>2131</v>
      </c>
      <c r="G5828">
        <v>0</v>
      </c>
      <c r="H5828">
        <v>0</v>
      </c>
      <c r="I5828">
        <v>0</v>
      </c>
      <c r="J5828">
        <v>0</v>
      </c>
      <c r="K5828">
        <v>0</v>
      </c>
      <c r="L5828" s="16">
        <v>0</v>
      </c>
      <c r="M5828" s="16">
        <v>0</v>
      </c>
      <c r="N5828" s="16">
        <v>0</v>
      </c>
      <c r="P5828" s="16">
        <v>0</v>
      </c>
      <c r="Q5828">
        <v>0</v>
      </c>
    </row>
    <row r="5829" spans="1:17" x14ac:dyDescent="0.25">
      <c r="A5829" s="12" t="s">
        <v>482</v>
      </c>
      <c r="B5829" s="41" t="str">
        <f t="shared" si="182"/>
        <v>04</v>
      </c>
      <c r="C5829" s="41" t="str">
        <f t="shared" si="183"/>
        <v>2020</v>
      </c>
      <c r="D5829" t="s">
        <v>1123</v>
      </c>
      <c r="E5829" t="s">
        <v>1</v>
      </c>
      <c r="F5829" t="s">
        <v>2149</v>
      </c>
      <c r="G5829">
        <v>0</v>
      </c>
      <c r="H5829">
        <v>0</v>
      </c>
      <c r="I5829">
        <v>0</v>
      </c>
      <c r="J5829">
        <v>0</v>
      </c>
      <c r="K5829">
        <v>0</v>
      </c>
      <c r="L5829" s="16">
        <v>113445600000</v>
      </c>
      <c r="M5829" s="16">
        <v>0</v>
      </c>
      <c r="N5829" s="16">
        <v>0</v>
      </c>
      <c r="P5829" s="16">
        <v>113445600000</v>
      </c>
      <c r="Q5829">
        <v>0</v>
      </c>
    </row>
    <row r="5830" spans="1:17" x14ac:dyDescent="0.25">
      <c r="A5830" s="12" t="s">
        <v>482</v>
      </c>
      <c r="B5830" s="41" t="str">
        <f t="shared" si="182"/>
        <v>04</v>
      </c>
      <c r="C5830" s="41" t="str">
        <f t="shared" si="183"/>
        <v>2020</v>
      </c>
      <c r="D5830" t="s">
        <v>1107</v>
      </c>
      <c r="E5830" t="s">
        <v>1181</v>
      </c>
      <c r="F5830" t="s">
        <v>2139</v>
      </c>
      <c r="G5830">
        <v>0</v>
      </c>
      <c r="H5830">
        <v>0</v>
      </c>
      <c r="I5830">
        <v>0</v>
      </c>
      <c r="J5830">
        <v>0</v>
      </c>
      <c r="K5830">
        <v>0</v>
      </c>
      <c r="L5830" s="16">
        <v>0</v>
      </c>
      <c r="M5830" s="16">
        <v>0</v>
      </c>
      <c r="N5830" s="16">
        <v>0</v>
      </c>
      <c r="P5830" s="16">
        <v>0</v>
      </c>
      <c r="Q5830">
        <v>0</v>
      </c>
    </row>
    <row r="5831" spans="1:17" x14ac:dyDescent="0.25">
      <c r="A5831" s="12" t="s">
        <v>409</v>
      </c>
      <c r="B5831" s="41" t="str">
        <f t="shared" si="182"/>
        <v>01</v>
      </c>
      <c r="C5831" s="41" t="str">
        <f t="shared" si="183"/>
        <v>2020</v>
      </c>
      <c r="D5831" t="s">
        <v>1109</v>
      </c>
      <c r="E5831" t="s">
        <v>1377</v>
      </c>
      <c r="F5831" t="s">
        <v>2131</v>
      </c>
      <c r="G5831">
        <v>0</v>
      </c>
      <c r="H5831">
        <v>0</v>
      </c>
      <c r="I5831">
        <v>0</v>
      </c>
      <c r="J5831">
        <v>0</v>
      </c>
      <c r="K5831">
        <v>0</v>
      </c>
      <c r="L5831" s="16">
        <v>0</v>
      </c>
      <c r="M5831" s="16">
        <v>0</v>
      </c>
      <c r="N5831" s="16">
        <v>0</v>
      </c>
      <c r="P5831" s="16">
        <v>0</v>
      </c>
      <c r="Q5831">
        <v>0</v>
      </c>
    </row>
    <row r="5832" spans="1:17" x14ac:dyDescent="0.25">
      <c r="A5832" s="12" t="s">
        <v>482</v>
      </c>
      <c r="B5832" s="41" t="str">
        <f t="shared" si="182"/>
        <v>04</v>
      </c>
      <c r="C5832" s="41" t="str">
        <f t="shared" si="183"/>
        <v>2020</v>
      </c>
      <c r="D5832" t="s">
        <v>1128</v>
      </c>
      <c r="E5832" t="s">
        <v>1700</v>
      </c>
      <c r="F5832" t="s">
        <v>2131</v>
      </c>
      <c r="G5832">
        <v>0</v>
      </c>
      <c r="H5832">
        <v>0</v>
      </c>
      <c r="I5832">
        <v>0</v>
      </c>
      <c r="J5832">
        <v>0</v>
      </c>
      <c r="K5832">
        <v>0</v>
      </c>
      <c r="L5832" s="16">
        <v>0</v>
      </c>
      <c r="M5832" s="16">
        <v>0</v>
      </c>
      <c r="N5832" s="16">
        <v>0</v>
      </c>
      <c r="P5832" s="16">
        <v>0</v>
      </c>
      <c r="Q5832">
        <v>0</v>
      </c>
    </row>
    <row r="5833" spans="1:17" x14ac:dyDescent="0.25">
      <c r="A5833" s="12" t="s">
        <v>482</v>
      </c>
      <c r="B5833" s="41" t="str">
        <f t="shared" si="182"/>
        <v>04</v>
      </c>
      <c r="C5833" s="41" t="str">
        <f t="shared" si="183"/>
        <v>2020</v>
      </c>
      <c r="D5833" t="s">
        <v>1108</v>
      </c>
      <c r="E5833" t="s">
        <v>1339</v>
      </c>
      <c r="F5833" t="s">
        <v>2137</v>
      </c>
      <c r="G5833">
        <v>0</v>
      </c>
      <c r="H5833">
        <v>0</v>
      </c>
      <c r="I5833">
        <v>2</v>
      </c>
      <c r="J5833">
        <v>0</v>
      </c>
      <c r="K5833">
        <v>0</v>
      </c>
      <c r="L5833" s="16">
        <v>0</v>
      </c>
      <c r="M5833" s="16">
        <v>0</v>
      </c>
      <c r="N5833" s="16">
        <v>0</v>
      </c>
      <c r="P5833" s="16">
        <v>0</v>
      </c>
      <c r="Q5833">
        <v>0</v>
      </c>
    </row>
    <row r="5834" spans="1:17" x14ac:dyDescent="0.25">
      <c r="A5834" s="12" t="s">
        <v>481</v>
      </c>
      <c r="B5834" s="41" t="str">
        <f t="shared" si="182"/>
        <v>04</v>
      </c>
      <c r="C5834" s="41" t="str">
        <f t="shared" si="183"/>
        <v>2020</v>
      </c>
      <c r="D5834" t="s">
        <v>1123</v>
      </c>
      <c r="E5834" t="s">
        <v>1542</v>
      </c>
      <c r="F5834" t="s">
        <v>2131</v>
      </c>
      <c r="G5834">
        <v>0</v>
      </c>
      <c r="H5834">
        <v>0</v>
      </c>
      <c r="I5834">
        <v>0</v>
      </c>
      <c r="J5834">
        <v>0</v>
      </c>
      <c r="K5834">
        <v>5</v>
      </c>
      <c r="L5834" s="16">
        <v>0</v>
      </c>
      <c r="M5834" s="16">
        <v>0</v>
      </c>
      <c r="N5834" s="16">
        <v>0</v>
      </c>
      <c r="P5834" s="16">
        <v>0</v>
      </c>
      <c r="Q5834">
        <v>0</v>
      </c>
    </row>
    <row r="5835" spans="1:17" x14ac:dyDescent="0.25">
      <c r="A5835" s="12" t="s">
        <v>483</v>
      </c>
      <c r="B5835" s="41" t="str">
        <f t="shared" si="182"/>
        <v>04</v>
      </c>
      <c r="C5835" s="41" t="str">
        <f t="shared" si="183"/>
        <v>2020</v>
      </c>
      <c r="D5835" t="s">
        <v>1125</v>
      </c>
      <c r="E5835" t="s">
        <v>1891</v>
      </c>
      <c r="F5835" t="s">
        <v>2134</v>
      </c>
      <c r="G5835">
        <v>6</v>
      </c>
      <c r="H5835">
        <v>7</v>
      </c>
      <c r="I5835">
        <v>0</v>
      </c>
      <c r="J5835">
        <v>0</v>
      </c>
      <c r="K5835">
        <v>0</v>
      </c>
      <c r="L5835" s="16">
        <v>0</v>
      </c>
      <c r="M5835" s="16">
        <v>0</v>
      </c>
      <c r="N5835" s="16">
        <v>0</v>
      </c>
      <c r="P5835" s="16">
        <v>0</v>
      </c>
      <c r="Q5835">
        <v>6</v>
      </c>
    </row>
    <row r="5836" spans="1:17" x14ac:dyDescent="0.25">
      <c r="A5836" s="12" t="s">
        <v>483</v>
      </c>
      <c r="B5836" s="41" t="str">
        <f t="shared" si="182"/>
        <v>04</v>
      </c>
      <c r="C5836" s="41" t="str">
        <f t="shared" si="183"/>
        <v>2020</v>
      </c>
      <c r="D5836" t="s">
        <v>1107</v>
      </c>
      <c r="E5836" t="s">
        <v>1154</v>
      </c>
      <c r="F5836" t="s">
        <v>2131</v>
      </c>
      <c r="G5836">
        <v>0</v>
      </c>
      <c r="H5836">
        <v>0</v>
      </c>
      <c r="I5836">
        <v>0</v>
      </c>
      <c r="J5836">
        <v>0</v>
      </c>
      <c r="K5836">
        <v>10</v>
      </c>
      <c r="L5836" s="16">
        <v>0</v>
      </c>
      <c r="M5836" s="16">
        <v>0</v>
      </c>
      <c r="N5836" s="16">
        <v>0</v>
      </c>
      <c r="P5836" s="16">
        <v>0</v>
      </c>
      <c r="Q5836">
        <v>0</v>
      </c>
    </row>
    <row r="5837" spans="1:17" x14ac:dyDescent="0.25">
      <c r="A5837" s="12" t="s">
        <v>481</v>
      </c>
      <c r="B5837" s="41" t="str">
        <f t="shared" si="182"/>
        <v>04</v>
      </c>
      <c r="C5837" s="41" t="str">
        <f t="shared" si="183"/>
        <v>2020</v>
      </c>
      <c r="D5837" t="s">
        <v>1111</v>
      </c>
      <c r="E5837" t="s">
        <v>1555</v>
      </c>
      <c r="F5837" t="s">
        <v>2137</v>
      </c>
      <c r="G5837">
        <v>0</v>
      </c>
      <c r="H5837">
        <v>0</v>
      </c>
      <c r="I5837">
        <v>9</v>
      </c>
      <c r="J5837">
        <v>0</v>
      </c>
      <c r="K5837">
        <v>0</v>
      </c>
      <c r="L5837" s="16">
        <v>0</v>
      </c>
      <c r="M5837" s="16">
        <v>0</v>
      </c>
      <c r="N5837" s="16">
        <v>0</v>
      </c>
      <c r="P5837" s="16">
        <v>0</v>
      </c>
      <c r="Q5837">
        <v>0</v>
      </c>
    </row>
    <row r="5838" spans="1:17" x14ac:dyDescent="0.25">
      <c r="A5838" s="12" t="s">
        <v>483</v>
      </c>
      <c r="B5838" s="41" t="str">
        <f t="shared" si="182"/>
        <v>04</v>
      </c>
      <c r="C5838" s="41" t="str">
        <f t="shared" si="183"/>
        <v>2020</v>
      </c>
      <c r="D5838" t="s">
        <v>1109</v>
      </c>
      <c r="E5838" t="s">
        <v>1916</v>
      </c>
      <c r="F5838" t="s">
        <v>2132</v>
      </c>
      <c r="G5838">
        <v>0</v>
      </c>
      <c r="H5838">
        <v>0</v>
      </c>
      <c r="I5838">
        <v>1</v>
      </c>
      <c r="J5838">
        <v>0</v>
      </c>
      <c r="K5838">
        <v>0</v>
      </c>
      <c r="L5838" s="16">
        <v>0</v>
      </c>
      <c r="M5838" s="16">
        <v>0</v>
      </c>
      <c r="N5838" s="16">
        <v>0</v>
      </c>
      <c r="P5838" s="16">
        <v>0</v>
      </c>
      <c r="Q5838">
        <v>0</v>
      </c>
    </row>
    <row r="5839" spans="1:17" x14ac:dyDescent="0.25">
      <c r="A5839" s="12" t="s">
        <v>483</v>
      </c>
      <c r="B5839" s="41" t="str">
        <f t="shared" si="182"/>
        <v>04</v>
      </c>
      <c r="C5839" s="41" t="str">
        <f t="shared" si="183"/>
        <v>2020</v>
      </c>
      <c r="D5839" t="s">
        <v>1128</v>
      </c>
      <c r="E5839" t="s">
        <v>1565</v>
      </c>
      <c r="F5839" t="s">
        <v>2131</v>
      </c>
      <c r="G5839">
        <v>0</v>
      </c>
      <c r="H5839">
        <v>0</v>
      </c>
      <c r="I5839">
        <v>0</v>
      </c>
      <c r="J5839">
        <v>0</v>
      </c>
      <c r="K5839">
        <v>0</v>
      </c>
      <c r="L5839" s="16">
        <v>0</v>
      </c>
      <c r="M5839" s="16">
        <v>0</v>
      </c>
      <c r="N5839" s="16">
        <v>0</v>
      </c>
      <c r="P5839" s="16">
        <v>0</v>
      </c>
      <c r="Q5839">
        <v>0</v>
      </c>
    </row>
    <row r="5840" spans="1:17" x14ac:dyDescent="0.25">
      <c r="A5840" s="12" t="s">
        <v>484</v>
      </c>
      <c r="B5840" s="41" t="str">
        <f t="shared" si="182"/>
        <v>04</v>
      </c>
      <c r="C5840" s="41" t="str">
        <f t="shared" si="183"/>
        <v>2020</v>
      </c>
      <c r="D5840" t="s">
        <v>1110</v>
      </c>
      <c r="E5840" t="s">
        <v>1185</v>
      </c>
      <c r="F5840" t="s">
        <v>2133</v>
      </c>
      <c r="G5840">
        <v>0</v>
      </c>
      <c r="H5840">
        <v>0</v>
      </c>
      <c r="I5840">
        <v>24</v>
      </c>
      <c r="J5840">
        <v>10</v>
      </c>
      <c r="K5840">
        <v>0</v>
      </c>
      <c r="L5840" s="16">
        <v>0</v>
      </c>
      <c r="M5840" s="16">
        <v>0</v>
      </c>
      <c r="N5840" s="16">
        <v>0</v>
      </c>
      <c r="P5840" s="16">
        <v>0</v>
      </c>
      <c r="Q5840">
        <v>0</v>
      </c>
    </row>
    <row r="5841" spans="1:17" x14ac:dyDescent="0.25">
      <c r="A5841" s="12" t="s">
        <v>483</v>
      </c>
      <c r="B5841" s="41" t="str">
        <f t="shared" si="182"/>
        <v>04</v>
      </c>
      <c r="C5841" s="41" t="str">
        <f t="shared" si="183"/>
        <v>2020</v>
      </c>
      <c r="D5841" t="s">
        <v>1109</v>
      </c>
      <c r="E5841" t="s">
        <v>1377</v>
      </c>
      <c r="F5841" t="s">
        <v>2131</v>
      </c>
      <c r="G5841">
        <v>0</v>
      </c>
      <c r="H5841">
        <v>0</v>
      </c>
      <c r="I5841">
        <v>0</v>
      </c>
      <c r="J5841">
        <v>0</v>
      </c>
      <c r="K5841">
        <v>4</v>
      </c>
      <c r="L5841" s="16">
        <v>0</v>
      </c>
      <c r="M5841" s="16">
        <v>0</v>
      </c>
      <c r="N5841" s="16">
        <v>0</v>
      </c>
      <c r="P5841" s="16">
        <v>0</v>
      </c>
      <c r="Q5841">
        <v>0</v>
      </c>
    </row>
    <row r="5842" spans="1:17" x14ac:dyDescent="0.25">
      <c r="A5842" s="12" t="s">
        <v>483</v>
      </c>
      <c r="B5842" s="41" t="str">
        <f t="shared" si="182"/>
        <v>04</v>
      </c>
      <c r="C5842" s="41" t="str">
        <f t="shared" si="183"/>
        <v>2020</v>
      </c>
      <c r="D5842" t="s">
        <v>1121</v>
      </c>
      <c r="E5842" t="s">
        <v>1214</v>
      </c>
      <c r="F5842" t="s">
        <v>2131</v>
      </c>
      <c r="G5842">
        <v>0</v>
      </c>
      <c r="H5842">
        <v>0</v>
      </c>
      <c r="I5842">
        <v>0</v>
      </c>
      <c r="J5842">
        <v>0</v>
      </c>
      <c r="K5842">
        <v>200</v>
      </c>
      <c r="L5842" s="16">
        <v>0</v>
      </c>
      <c r="M5842" s="16">
        <v>0</v>
      </c>
      <c r="N5842" s="16">
        <v>0</v>
      </c>
      <c r="P5842" s="16">
        <v>0</v>
      </c>
      <c r="Q5842">
        <v>0</v>
      </c>
    </row>
    <row r="5843" spans="1:17" x14ac:dyDescent="0.25">
      <c r="A5843" s="12" t="s">
        <v>484</v>
      </c>
      <c r="B5843" s="41" t="str">
        <f t="shared" si="182"/>
        <v>04</v>
      </c>
      <c r="C5843" s="41" t="str">
        <f t="shared" si="183"/>
        <v>2020</v>
      </c>
      <c r="D5843" t="s">
        <v>1111</v>
      </c>
      <c r="E5843" t="s">
        <v>1412</v>
      </c>
      <c r="F5843" t="s">
        <v>2134</v>
      </c>
      <c r="G5843">
        <v>11</v>
      </c>
      <c r="H5843">
        <v>5</v>
      </c>
      <c r="I5843">
        <v>0</v>
      </c>
      <c r="J5843">
        <v>0</v>
      </c>
      <c r="K5843">
        <v>0</v>
      </c>
      <c r="L5843" s="16">
        <v>0</v>
      </c>
      <c r="M5843" s="16">
        <v>0</v>
      </c>
      <c r="N5843" s="16">
        <v>0</v>
      </c>
      <c r="P5843" s="16">
        <v>0</v>
      </c>
      <c r="Q5843">
        <v>11</v>
      </c>
    </row>
    <row r="5844" spans="1:17" x14ac:dyDescent="0.25">
      <c r="A5844" s="12" t="s">
        <v>484</v>
      </c>
      <c r="B5844" s="41" t="str">
        <f t="shared" si="182"/>
        <v>04</v>
      </c>
      <c r="C5844" s="41" t="str">
        <f t="shared" si="183"/>
        <v>2020</v>
      </c>
      <c r="D5844" t="s">
        <v>1119</v>
      </c>
      <c r="E5844" t="s">
        <v>1511</v>
      </c>
      <c r="F5844" t="s">
        <v>2131</v>
      </c>
      <c r="G5844">
        <v>0</v>
      </c>
      <c r="H5844">
        <v>0</v>
      </c>
      <c r="I5844">
        <v>0</v>
      </c>
      <c r="J5844">
        <v>0</v>
      </c>
      <c r="K5844">
        <v>10</v>
      </c>
      <c r="L5844" s="16">
        <v>0</v>
      </c>
      <c r="M5844" s="16">
        <v>0</v>
      </c>
      <c r="N5844" s="16">
        <v>0</v>
      </c>
      <c r="P5844" s="16">
        <v>0</v>
      </c>
      <c r="Q5844">
        <v>0</v>
      </c>
    </row>
    <row r="5845" spans="1:17" x14ac:dyDescent="0.25">
      <c r="A5845" s="12" t="s">
        <v>484</v>
      </c>
      <c r="B5845" s="41" t="str">
        <f t="shared" si="182"/>
        <v>04</v>
      </c>
      <c r="C5845" s="41" t="str">
        <f t="shared" si="183"/>
        <v>2020</v>
      </c>
      <c r="D5845" t="s">
        <v>1133</v>
      </c>
      <c r="E5845" t="s">
        <v>1791</v>
      </c>
      <c r="F5845" t="s">
        <v>2161</v>
      </c>
      <c r="G5845">
        <v>0</v>
      </c>
      <c r="H5845">
        <v>0</v>
      </c>
      <c r="I5845">
        <v>300</v>
      </c>
      <c r="J5845">
        <v>5</v>
      </c>
      <c r="K5845">
        <v>500</v>
      </c>
      <c r="L5845" s="16">
        <v>5011240000</v>
      </c>
      <c r="M5845" s="16">
        <v>3498300000</v>
      </c>
      <c r="N5845" s="16">
        <v>0</v>
      </c>
      <c r="P5845" s="16">
        <v>5011240000</v>
      </c>
      <c r="Q5845">
        <v>0</v>
      </c>
    </row>
    <row r="5846" spans="1:17" x14ac:dyDescent="0.25">
      <c r="A5846" s="12" t="s">
        <v>484</v>
      </c>
      <c r="B5846" s="41" t="str">
        <f t="shared" si="182"/>
        <v>04</v>
      </c>
      <c r="C5846" s="41" t="str">
        <f t="shared" si="183"/>
        <v>2020</v>
      </c>
      <c r="D5846" t="s">
        <v>1121</v>
      </c>
      <c r="E5846" t="s">
        <v>1491</v>
      </c>
      <c r="F5846" t="s">
        <v>2131</v>
      </c>
      <c r="G5846">
        <v>0</v>
      </c>
      <c r="H5846">
        <v>0</v>
      </c>
      <c r="I5846">
        <v>0</v>
      </c>
      <c r="J5846">
        <v>0</v>
      </c>
      <c r="K5846">
        <v>7</v>
      </c>
      <c r="L5846" s="16">
        <v>0</v>
      </c>
      <c r="M5846" s="16">
        <v>0</v>
      </c>
      <c r="N5846" s="16">
        <v>0</v>
      </c>
      <c r="P5846" s="16">
        <v>0</v>
      </c>
      <c r="Q5846">
        <v>0</v>
      </c>
    </row>
    <row r="5847" spans="1:17" x14ac:dyDescent="0.25">
      <c r="A5847" s="12" t="s">
        <v>484</v>
      </c>
      <c r="B5847" s="41" t="str">
        <f t="shared" si="182"/>
        <v>04</v>
      </c>
      <c r="C5847" s="41" t="str">
        <f t="shared" si="183"/>
        <v>2020</v>
      </c>
      <c r="D5847" t="s">
        <v>1121</v>
      </c>
      <c r="E5847" t="s">
        <v>1271</v>
      </c>
      <c r="F5847" t="s">
        <v>2131</v>
      </c>
      <c r="G5847">
        <v>0</v>
      </c>
      <c r="H5847">
        <v>0</v>
      </c>
      <c r="I5847">
        <v>0</v>
      </c>
      <c r="J5847">
        <v>0</v>
      </c>
      <c r="K5847">
        <v>6</v>
      </c>
      <c r="L5847" s="16">
        <v>0</v>
      </c>
      <c r="M5847" s="16">
        <v>0</v>
      </c>
      <c r="N5847" s="16">
        <v>0</v>
      </c>
      <c r="P5847" s="16">
        <v>0</v>
      </c>
      <c r="Q5847">
        <v>0</v>
      </c>
    </row>
    <row r="5848" spans="1:17" x14ac:dyDescent="0.25">
      <c r="A5848" s="12" t="s">
        <v>484</v>
      </c>
      <c r="B5848" s="41" t="str">
        <f t="shared" si="182"/>
        <v>04</v>
      </c>
      <c r="C5848" s="41" t="str">
        <f t="shared" si="183"/>
        <v>2020</v>
      </c>
      <c r="D5848" t="s">
        <v>1121</v>
      </c>
      <c r="E5848" t="s">
        <v>1271</v>
      </c>
      <c r="F5848" t="s">
        <v>2131</v>
      </c>
      <c r="G5848">
        <v>0</v>
      </c>
      <c r="H5848">
        <v>0</v>
      </c>
      <c r="I5848">
        <v>0</v>
      </c>
      <c r="J5848">
        <v>0</v>
      </c>
      <c r="K5848">
        <v>2</v>
      </c>
      <c r="L5848" s="16">
        <v>0</v>
      </c>
      <c r="M5848" s="16">
        <v>0</v>
      </c>
      <c r="N5848" s="16">
        <v>0</v>
      </c>
      <c r="P5848" s="16">
        <v>0</v>
      </c>
      <c r="Q5848">
        <v>0</v>
      </c>
    </row>
    <row r="5849" spans="1:17" x14ac:dyDescent="0.25">
      <c r="A5849" s="12" t="s">
        <v>484</v>
      </c>
      <c r="B5849" s="41" t="str">
        <f t="shared" si="182"/>
        <v>04</v>
      </c>
      <c r="C5849" s="41" t="str">
        <f t="shared" si="183"/>
        <v>2020</v>
      </c>
      <c r="D5849" t="s">
        <v>1113</v>
      </c>
      <c r="E5849" t="s">
        <v>1940</v>
      </c>
      <c r="F5849" t="s">
        <v>2161</v>
      </c>
      <c r="G5849">
        <v>0</v>
      </c>
      <c r="H5849">
        <v>0</v>
      </c>
      <c r="I5849">
        <v>0</v>
      </c>
      <c r="J5849">
        <v>0</v>
      </c>
      <c r="K5849">
        <v>0</v>
      </c>
      <c r="L5849" s="16">
        <v>0</v>
      </c>
      <c r="M5849" s="16">
        <v>0</v>
      </c>
      <c r="N5849" s="16">
        <v>0</v>
      </c>
      <c r="P5849" s="16">
        <v>0</v>
      </c>
      <c r="Q5849">
        <v>0</v>
      </c>
    </row>
    <row r="5850" spans="1:17" x14ac:dyDescent="0.25">
      <c r="A5850" s="12" t="s">
        <v>485</v>
      </c>
      <c r="B5850" s="41" t="str">
        <f t="shared" si="182"/>
        <v>04</v>
      </c>
      <c r="C5850" s="41" t="str">
        <f t="shared" si="183"/>
        <v>2020</v>
      </c>
      <c r="D5850" t="s">
        <v>1109</v>
      </c>
      <c r="E5850" t="s">
        <v>1377</v>
      </c>
      <c r="F5850" t="s">
        <v>2131</v>
      </c>
      <c r="G5850">
        <v>0</v>
      </c>
      <c r="H5850">
        <v>0</v>
      </c>
      <c r="I5850">
        <v>0</v>
      </c>
      <c r="J5850">
        <v>0</v>
      </c>
      <c r="K5850">
        <v>40</v>
      </c>
      <c r="L5850" s="16">
        <v>0</v>
      </c>
      <c r="M5850" s="16">
        <v>0</v>
      </c>
      <c r="N5850" s="16">
        <v>0</v>
      </c>
      <c r="P5850" s="16">
        <v>0</v>
      </c>
      <c r="Q5850">
        <v>0</v>
      </c>
    </row>
    <row r="5851" spans="1:17" x14ac:dyDescent="0.25">
      <c r="A5851" s="12" t="s">
        <v>485</v>
      </c>
      <c r="B5851" s="41" t="str">
        <f t="shared" si="182"/>
        <v>04</v>
      </c>
      <c r="C5851" s="41" t="str">
        <f t="shared" si="183"/>
        <v>2020</v>
      </c>
      <c r="D5851" t="s">
        <v>1113</v>
      </c>
      <c r="E5851" t="s">
        <v>1345</v>
      </c>
      <c r="F5851" t="s">
        <v>2131</v>
      </c>
      <c r="G5851">
        <v>0</v>
      </c>
      <c r="H5851">
        <v>0</v>
      </c>
      <c r="I5851">
        <v>0</v>
      </c>
      <c r="J5851">
        <v>0</v>
      </c>
      <c r="K5851">
        <v>4</v>
      </c>
      <c r="L5851" s="16">
        <v>0</v>
      </c>
      <c r="M5851" s="16">
        <v>0</v>
      </c>
      <c r="N5851" s="16">
        <v>0</v>
      </c>
      <c r="P5851" s="16">
        <v>0</v>
      </c>
      <c r="Q5851">
        <v>0</v>
      </c>
    </row>
    <row r="5852" spans="1:17" x14ac:dyDescent="0.25">
      <c r="A5852" s="12" t="s">
        <v>485</v>
      </c>
      <c r="B5852" s="41" t="str">
        <f t="shared" si="182"/>
        <v>04</v>
      </c>
      <c r="C5852" s="41" t="str">
        <f t="shared" si="183"/>
        <v>2020</v>
      </c>
      <c r="D5852" t="s">
        <v>1113</v>
      </c>
      <c r="E5852" t="s">
        <v>1163</v>
      </c>
      <c r="F5852" t="s">
        <v>2131</v>
      </c>
      <c r="G5852">
        <v>0</v>
      </c>
      <c r="H5852">
        <v>0</v>
      </c>
      <c r="I5852">
        <v>0</v>
      </c>
      <c r="J5852">
        <v>0</v>
      </c>
      <c r="K5852">
        <v>4</v>
      </c>
      <c r="L5852" s="16">
        <v>0</v>
      </c>
      <c r="M5852" s="16">
        <v>0</v>
      </c>
      <c r="N5852" s="16">
        <v>0</v>
      </c>
      <c r="P5852" s="16">
        <v>0</v>
      </c>
      <c r="Q5852">
        <v>0</v>
      </c>
    </row>
    <row r="5853" spans="1:17" x14ac:dyDescent="0.25">
      <c r="A5853" s="12" t="s">
        <v>485</v>
      </c>
      <c r="B5853" s="41" t="str">
        <f t="shared" si="182"/>
        <v>04</v>
      </c>
      <c r="C5853" s="41" t="str">
        <f t="shared" si="183"/>
        <v>2020</v>
      </c>
      <c r="D5853" t="s">
        <v>1108</v>
      </c>
      <c r="E5853" t="s">
        <v>1143</v>
      </c>
      <c r="F5853" t="s">
        <v>2154</v>
      </c>
      <c r="G5853">
        <v>0</v>
      </c>
      <c r="H5853">
        <v>0</v>
      </c>
      <c r="I5853">
        <v>8</v>
      </c>
      <c r="J5853">
        <v>0</v>
      </c>
      <c r="K5853">
        <v>0</v>
      </c>
      <c r="L5853" s="16">
        <v>0</v>
      </c>
      <c r="M5853" s="16">
        <v>0</v>
      </c>
      <c r="N5853" s="16">
        <v>0</v>
      </c>
      <c r="P5853" s="16">
        <v>0</v>
      </c>
      <c r="Q5853">
        <v>0</v>
      </c>
    </row>
    <row r="5854" spans="1:17" x14ac:dyDescent="0.25">
      <c r="A5854" s="12" t="s">
        <v>484</v>
      </c>
      <c r="B5854" s="41" t="str">
        <f t="shared" si="182"/>
        <v>04</v>
      </c>
      <c r="C5854" s="41" t="str">
        <f t="shared" si="183"/>
        <v>2020</v>
      </c>
      <c r="D5854" t="s">
        <v>1116</v>
      </c>
      <c r="E5854" t="s">
        <v>1676</v>
      </c>
      <c r="F5854" t="s">
        <v>2131</v>
      </c>
      <c r="G5854">
        <v>0</v>
      </c>
      <c r="H5854">
        <v>0</v>
      </c>
      <c r="I5854">
        <v>0</v>
      </c>
      <c r="J5854">
        <v>0</v>
      </c>
      <c r="K5854">
        <v>20</v>
      </c>
      <c r="L5854" s="16">
        <v>0</v>
      </c>
      <c r="M5854" s="16">
        <v>0</v>
      </c>
      <c r="N5854" s="16">
        <v>0</v>
      </c>
      <c r="P5854" s="16">
        <v>0</v>
      </c>
      <c r="Q5854">
        <v>0</v>
      </c>
    </row>
    <row r="5855" spans="1:17" x14ac:dyDescent="0.25">
      <c r="A5855" s="12" t="s">
        <v>481</v>
      </c>
      <c r="B5855" s="41" t="str">
        <f t="shared" si="182"/>
        <v>04</v>
      </c>
      <c r="C5855" s="41" t="str">
        <f t="shared" si="183"/>
        <v>2020</v>
      </c>
      <c r="D5855" t="s">
        <v>1113</v>
      </c>
      <c r="E5855" t="s">
        <v>2027</v>
      </c>
      <c r="F5855" t="s">
        <v>2131</v>
      </c>
      <c r="G5855">
        <v>0</v>
      </c>
      <c r="H5855">
        <v>0</v>
      </c>
      <c r="I5855">
        <v>0</v>
      </c>
      <c r="J5855">
        <v>0</v>
      </c>
      <c r="K5855">
        <v>2</v>
      </c>
      <c r="L5855" s="16">
        <v>0</v>
      </c>
      <c r="M5855" s="16">
        <v>0</v>
      </c>
      <c r="N5855" s="16">
        <v>0</v>
      </c>
      <c r="P5855" s="16">
        <v>0</v>
      </c>
      <c r="Q5855">
        <v>0</v>
      </c>
    </row>
    <row r="5856" spans="1:17" x14ac:dyDescent="0.25">
      <c r="A5856" s="12" t="s">
        <v>485</v>
      </c>
      <c r="B5856" s="41" t="str">
        <f t="shared" si="182"/>
        <v>04</v>
      </c>
      <c r="C5856" s="41" t="str">
        <f t="shared" si="183"/>
        <v>2020</v>
      </c>
      <c r="D5856" t="s">
        <v>1113</v>
      </c>
      <c r="E5856" t="s">
        <v>1345</v>
      </c>
      <c r="F5856" t="s">
        <v>2131</v>
      </c>
      <c r="G5856">
        <v>0</v>
      </c>
      <c r="H5856">
        <v>0</v>
      </c>
      <c r="I5856">
        <v>0</v>
      </c>
      <c r="J5856">
        <v>0</v>
      </c>
      <c r="K5856">
        <v>5</v>
      </c>
      <c r="L5856" s="16">
        <v>0</v>
      </c>
      <c r="M5856" s="16">
        <v>0</v>
      </c>
      <c r="N5856" s="16">
        <v>0</v>
      </c>
      <c r="P5856" s="16">
        <v>0</v>
      </c>
      <c r="Q5856">
        <v>0</v>
      </c>
    </row>
    <row r="5857" spans="1:17" x14ac:dyDescent="0.25">
      <c r="A5857" s="12" t="s">
        <v>485</v>
      </c>
      <c r="B5857" s="41" t="str">
        <f t="shared" si="182"/>
        <v>04</v>
      </c>
      <c r="C5857" s="41" t="str">
        <f t="shared" si="183"/>
        <v>2020</v>
      </c>
      <c r="D5857" t="s">
        <v>1113</v>
      </c>
      <c r="E5857" t="s">
        <v>1163</v>
      </c>
      <c r="F5857" t="s">
        <v>2131</v>
      </c>
      <c r="G5857">
        <v>0</v>
      </c>
      <c r="H5857">
        <v>0</v>
      </c>
      <c r="I5857">
        <v>0</v>
      </c>
      <c r="J5857">
        <v>0</v>
      </c>
      <c r="K5857">
        <v>4</v>
      </c>
      <c r="L5857" s="16">
        <v>0</v>
      </c>
      <c r="M5857" s="16">
        <v>0</v>
      </c>
      <c r="N5857" s="16">
        <v>0</v>
      </c>
      <c r="P5857" s="16">
        <v>0</v>
      </c>
      <c r="Q5857">
        <v>0</v>
      </c>
    </row>
    <row r="5858" spans="1:17" x14ac:dyDescent="0.25">
      <c r="A5858" s="12" t="s">
        <v>486</v>
      </c>
      <c r="B5858" s="41" t="str">
        <f t="shared" si="182"/>
        <v>04</v>
      </c>
      <c r="C5858" s="41" t="str">
        <f t="shared" si="183"/>
        <v>2020</v>
      </c>
      <c r="D5858" t="s">
        <v>1111</v>
      </c>
      <c r="E5858" t="s">
        <v>1224</v>
      </c>
      <c r="F5858" t="s">
        <v>2131</v>
      </c>
      <c r="G5858">
        <v>0</v>
      </c>
      <c r="H5858">
        <v>0</v>
      </c>
      <c r="I5858">
        <v>0</v>
      </c>
      <c r="J5858">
        <v>0</v>
      </c>
      <c r="K5858">
        <v>1</v>
      </c>
      <c r="L5858" s="16">
        <v>0</v>
      </c>
      <c r="M5858" s="16">
        <v>0</v>
      </c>
      <c r="N5858" s="16">
        <v>0</v>
      </c>
      <c r="P5858" s="16">
        <v>0</v>
      </c>
      <c r="Q5858">
        <v>0</v>
      </c>
    </row>
    <row r="5859" spans="1:17" x14ac:dyDescent="0.25">
      <c r="A5859" s="12" t="s">
        <v>485</v>
      </c>
      <c r="B5859" s="41" t="str">
        <f t="shared" si="182"/>
        <v>04</v>
      </c>
      <c r="C5859" s="41" t="str">
        <f t="shared" si="183"/>
        <v>2020</v>
      </c>
      <c r="D5859" t="s">
        <v>1124</v>
      </c>
      <c r="E5859" t="s">
        <v>1913</v>
      </c>
      <c r="F5859" t="s">
        <v>2132</v>
      </c>
      <c r="G5859">
        <v>0</v>
      </c>
      <c r="H5859">
        <v>1</v>
      </c>
      <c r="I5859">
        <v>1</v>
      </c>
      <c r="J5859">
        <v>1</v>
      </c>
      <c r="K5859">
        <v>0</v>
      </c>
      <c r="L5859" s="16">
        <v>0</v>
      </c>
      <c r="M5859" s="16">
        <v>0</v>
      </c>
      <c r="N5859" s="16">
        <v>0</v>
      </c>
      <c r="P5859" s="16">
        <v>0</v>
      </c>
      <c r="Q5859">
        <v>0</v>
      </c>
    </row>
    <row r="5860" spans="1:17" x14ac:dyDescent="0.25">
      <c r="A5860" s="12" t="s">
        <v>486</v>
      </c>
      <c r="B5860" s="41" t="str">
        <f t="shared" si="182"/>
        <v>04</v>
      </c>
      <c r="C5860" s="41" t="str">
        <f t="shared" si="183"/>
        <v>2020</v>
      </c>
      <c r="D5860" t="s">
        <v>1111</v>
      </c>
      <c r="E5860" t="s">
        <v>1459</v>
      </c>
      <c r="F5860" t="s">
        <v>2131</v>
      </c>
      <c r="G5860">
        <v>0</v>
      </c>
      <c r="H5860">
        <v>0</v>
      </c>
      <c r="I5860">
        <v>0</v>
      </c>
      <c r="J5860">
        <v>0</v>
      </c>
      <c r="K5860">
        <v>1</v>
      </c>
      <c r="L5860" s="16">
        <v>0</v>
      </c>
      <c r="M5860" s="16">
        <v>0</v>
      </c>
      <c r="N5860" s="16">
        <v>0</v>
      </c>
      <c r="P5860" s="16">
        <v>0</v>
      </c>
      <c r="Q5860">
        <v>0</v>
      </c>
    </row>
    <row r="5861" spans="1:17" x14ac:dyDescent="0.25">
      <c r="A5861" s="12" t="s">
        <v>486</v>
      </c>
      <c r="B5861" s="41" t="str">
        <f t="shared" si="182"/>
        <v>04</v>
      </c>
      <c r="C5861" s="41" t="str">
        <f t="shared" si="183"/>
        <v>2020</v>
      </c>
      <c r="D5861" t="s">
        <v>1125</v>
      </c>
      <c r="E5861" t="s">
        <v>1789</v>
      </c>
      <c r="F5861" t="s">
        <v>2131</v>
      </c>
      <c r="G5861">
        <v>0</v>
      </c>
      <c r="H5861">
        <v>0</v>
      </c>
      <c r="I5861">
        <v>0</v>
      </c>
      <c r="J5861">
        <v>0</v>
      </c>
      <c r="K5861">
        <v>0</v>
      </c>
      <c r="L5861" s="16">
        <v>0</v>
      </c>
      <c r="M5861" s="16">
        <v>0</v>
      </c>
      <c r="N5861" s="16">
        <v>0</v>
      </c>
      <c r="P5861" s="16">
        <v>0</v>
      </c>
      <c r="Q5861">
        <v>0</v>
      </c>
    </row>
    <row r="5862" spans="1:17" x14ac:dyDescent="0.25">
      <c r="A5862" s="12" t="s">
        <v>486</v>
      </c>
      <c r="B5862" s="41" t="str">
        <f t="shared" si="182"/>
        <v>04</v>
      </c>
      <c r="C5862" s="41" t="str">
        <f t="shared" si="183"/>
        <v>2020</v>
      </c>
      <c r="D5862" t="s">
        <v>1125</v>
      </c>
      <c r="E5862" t="s">
        <v>1637</v>
      </c>
      <c r="F5862" t="s">
        <v>2134</v>
      </c>
      <c r="G5862">
        <v>2</v>
      </c>
      <c r="H5862">
        <v>0</v>
      </c>
      <c r="I5862">
        <v>0</v>
      </c>
      <c r="J5862">
        <v>0</v>
      </c>
      <c r="K5862">
        <v>0</v>
      </c>
      <c r="L5862" s="16">
        <v>0</v>
      </c>
      <c r="M5862" s="16">
        <v>0</v>
      </c>
      <c r="N5862" s="16">
        <v>0</v>
      </c>
      <c r="P5862" s="16">
        <v>0</v>
      </c>
      <c r="Q5862">
        <v>2</v>
      </c>
    </row>
    <row r="5863" spans="1:17" x14ac:dyDescent="0.25">
      <c r="A5863" s="12" t="s">
        <v>476</v>
      </c>
      <c r="B5863" s="41" t="str">
        <f t="shared" si="182"/>
        <v>03</v>
      </c>
      <c r="C5863" s="41" t="str">
        <f t="shared" si="183"/>
        <v>2020</v>
      </c>
      <c r="D5863" t="s">
        <v>1107</v>
      </c>
      <c r="E5863" t="s">
        <v>1619</v>
      </c>
      <c r="F5863" t="s">
        <v>2131</v>
      </c>
      <c r="G5863">
        <v>0</v>
      </c>
      <c r="H5863">
        <v>0</v>
      </c>
      <c r="I5863">
        <v>0</v>
      </c>
      <c r="J5863">
        <v>0</v>
      </c>
      <c r="K5863">
        <v>0</v>
      </c>
      <c r="L5863" s="16">
        <v>0</v>
      </c>
      <c r="M5863" s="16">
        <v>0</v>
      </c>
      <c r="N5863" s="16">
        <v>0</v>
      </c>
      <c r="P5863" s="16">
        <v>0</v>
      </c>
      <c r="Q5863">
        <v>0</v>
      </c>
    </row>
    <row r="5864" spans="1:17" x14ac:dyDescent="0.25">
      <c r="A5864" s="12" t="s">
        <v>476</v>
      </c>
      <c r="B5864" s="41" t="str">
        <f t="shared" si="182"/>
        <v>03</v>
      </c>
      <c r="C5864" s="41" t="str">
        <f t="shared" si="183"/>
        <v>2020</v>
      </c>
      <c r="D5864" t="s">
        <v>1107</v>
      </c>
      <c r="E5864" t="s">
        <v>1619</v>
      </c>
      <c r="F5864" t="s">
        <v>2131</v>
      </c>
      <c r="G5864">
        <v>0</v>
      </c>
      <c r="H5864">
        <v>0</v>
      </c>
      <c r="I5864">
        <v>0</v>
      </c>
      <c r="J5864">
        <v>0</v>
      </c>
      <c r="K5864">
        <v>0</v>
      </c>
      <c r="L5864" s="16">
        <v>0</v>
      </c>
      <c r="M5864" s="16">
        <v>0</v>
      </c>
      <c r="N5864" s="16">
        <v>0</v>
      </c>
      <c r="P5864" s="16">
        <v>0</v>
      </c>
      <c r="Q5864">
        <v>0</v>
      </c>
    </row>
    <row r="5865" spans="1:17" x14ac:dyDescent="0.25">
      <c r="A5865" s="12" t="s">
        <v>481</v>
      </c>
      <c r="B5865" s="41" t="str">
        <f t="shared" si="182"/>
        <v>04</v>
      </c>
      <c r="C5865" s="41" t="str">
        <f t="shared" si="183"/>
        <v>2020</v>
      </c>
      <c r="D5865" t="s">
        <v>1107</v>
      </c>
      <c r="E5865" t="s">
        <v>1892</v>
      </c>
      <c r="F5865" t="s">
        <v>2133</v>
      </c>
      <c r="G5865">
        <v>0</v>
      </c>
      <c r="H5865">
        <v>0</v>
      </c>
      <c r="I5865">
        <v>0</v>
      </c>
      <c r="J5865">
        <v>0</v>
      </c>
      <c r="K5865">
        <v>0</v>
      </c>
      <c r="L5865" s="16">
        <v>0</v>
      </c>
      <c r="M5865" s="16">
        <v>0</v>
      </c>
      <c r="N5865" s="16">
        <v>0</v>
      </c>
      <c r="P5865" s="16">
        <v>0</v>
      </c>
      <c r="Q5865">
        <v>0</v>
      </c>
    </row>
    <row r="5866" spans="1:17" x14ac:dyDescent="0.25">
      <c r="A5866" s="12" t="s">
        <v>483</v>
      </c>
      <c r="B5866" s="41" t="str">
        <f t="shared" si="182"/>
        <v>04</v>
      </c>
      <c r="C5866" s="41" t="str">
        <f t="shared" si="183"/>
        <v>2020</v>
      </c>
      <c r="D5866" t="s">
        <v>1107</v>
      </c>
      <c r="E5866" t="s">
        <v>1892</v>
      </c>
      <c r="F5866" t="s">
        <v>2133</v>
      </c>
      <c r="G5866">
        <v>0</v>
      </c>
      <c r="H5866">
        <v>0</v>
      </c>
      <c r="I5866">
        <v>0</v>
      </c>
      <c r="J5866">
        <v>0</v>
      </c>
      <c r="K5866">
        <v>0</v>
      </c>
      <c r="L5866" s="16">
        <v>0</v>
      </c>
      <c r="M5866" s="16">
        <v>0</v>
      </c>
      <c r="N5866" s="16">
        <v>0</v>
      </c>
      <c r="P5866" s="16">
        <v>0</v>
      </c>
      <c r="Q5866">
        <v>0</v>
      </c>
    </row>
    <row r="5867" spans="1:17" x14ac:dyDescent="0.25">
      <c r="A5867" s="12" t="s">
        <v>485</v>
      </c>
      <c r="B5867" s="41" t="str">
        <f t="shared" si="182"/>
        <v>04</v>
      </c>
      <c r="C5867" s="41" t="str">
        <f t="shared" si="183"/>
        <v>2020</v>
      </c>
      <c r="D5867" t="s">
        <v>1107</v>
      </c>
      <c r="E5867" t="s">
        <v>1615</v>
      </c>
      <c r="F5867" t="s">
        <v>2131</v>
      </c>
      <c r="G5867">
        <v>0</v>
      </c>
      <c r="H5867">
        <v>0</v>
      </c>
      <c r="I5867">
        <v>0</v>
      </c>
      <c r="J5867">
        <v>0</v>
      </c>
      <c r="K5867">
        <v>0</v>
      </c>
      <c r="L5867" s="16">
        <v>0</v>
      </c>
      <c r="M5867" s="16">
        <v>0</v>
      </c>
      <c r="N5867" s="16">
        <v>0</v>
      </c>
      <c r="P5867" s="16">
        <v>0</v>
      </c>
      <c r="Q5867">
        <v>0</v>
      </c>
    </row>
    <row r="5868" spans="1:17" x14ac:dyDescent="0.25">
      <c r="A5868" s="12" t="s">
        <v>487</v>
      </c>
      <c r="B5868" s="41" t="str">
        <f t="shared" si="182"/>
        <v>04</v>
      </c>
      <c r="C5868" s="41" t="str">
        <f t="shared" si="183"/>
        <v>2020</v>
      </c>
      <c r="D5868" t="s">
        <v>1111</v>
      </c>
      <c r="E5868" t="s">
        <v>1504</v>
      </c>
      <c r="F5868" t="s">
        <v>2137</v>
      </c>
      <c r="G5868">
        <v>0</v>
      </c>
      <c r="H5868">
        <v>0</v>
      </c>
      <c r="I5868">
        <v>0</v>
      </c>
      <c r="J5868">
        <v>0</v>
      </c>
      <c r="K5868">
        <v>0</v>
      </c>
      <c r="L5868" s="16">
        <v>0</v>
      </c>
      <c r="M5868" s="16">
        <v>0</v>
      </c>
      <c r="N5868" s="16">
        <v>0</v>
      </c>
      <c r="P5868" s="16">
        <v>0</v>
      </c>
      <c r="Q5868">
        <v>0</v>
      </c>
    </row>
    <row r="5869" spans="1:17" x14ac:dyDescent="0.25">
      <c r="A5869" s="12" t="s">
        <v>449</v>
      </c>
      <c r="B5869" s="41" t="str">
        <f t="shared" si="182"/>
        <v>03</v>
      </c>
      <c r="C5869" s="41" t="str">
        <f t="shared" si="183"/>
        <v>2020</v>
      </c>
      <c r="D5869" t="s">
        <v>1136</v>
      </c>
      <c r="E5869" t="s">
        <v>1792</v>
      </c>
      <c r="F5869" t="s">
        <v>2131</v>
      </c>
      <c r="G5869">
        <v>0</v>
      </c>
      <c r="H5869">
        <v>0</v>
      </c>
      <c r="I5869">
        <v>0</v>
      </c>
      <c r="J5869">
        <v>0</v>
      </c>
      <c r="K5869">
        <v>400</v>
      </c>
      <c r="L5869" s="16">
        <v>0</v>
      </c>
      <c r="M5869" s="16">
        <v>0</v>
      </c>
      <c r="N5869" s="16">
        <v>0</v>
      </c>
      <c r="P5869" s="16">
        <v>0</v>
      </c>
      <c r="Q5869">
        <v>0</v>
      </c>
    </row>
    <row r="5870" spans="1:17" x14ac:dyDescent="0.25">
      <c r="A5870" s="12" t="s">
        <v>450</v>
      </c>
      <c r="B5870" s="41" t="str">
        <f t="shared" si="182"/>
        <v>03</v>
      </c>
      <c r="C5870" s="41" t="str">
        <f t="shared" si="183"/>
        <v>2020</v>
      </c>
      <c r="D5870" t="s">
        <v>1136</v>
      </c>
      <c r="E5870" t="s">
        <v>1792</v>
      </c>
      <c r="F5870" t="s">
        <v>2131</v>
      </c>
      <c r="G5870">
        <v>0</v>
      </c>
      <c r="H5870">
        <v>0</v>
      </c>
      <c r="I5870">
        <v>0</v>
      </c>
      <c r="J5870">
        <v>0</v>
      </c>
      <c r="K5870">
        <v>500</v>
      </c>
      <c r="L5870" s="16">
        <v>0</v>
      </c>
      <c r="M5870" s="16">
        <v>0</v>
      </c>
      <c r="N5870" s="16">
        <v>0</v>
      </c>
      <c r="P5870" s="16">
        <v>0</v>
      </c>
      <c r="Q5870">
        <v>0</v>
      </c>
    </row>
    <row r="5871" spans="1:17" x14ac:dyDescent="0.25">
      <c r="A5871" s="12" t="s">
        <v>455</v>
      </c>
      <c r="B5871" s="41" t="str">
        <f t="shared" si="182"/>
        <v>03</v>
      </c>
      <c r="C5871" s="41" t="str">
        <f t="shared" si="183"/>
        <v>2020</v>
      </c>
      <c r="D5871" t="s">
        <v>1136</v>
      </c>
      <c r="E5871" t="s">
        <v>1792</v>
      </c>
      <c r="F5871" t="s">
        <v>2131</v>
      </c>
      <c r="G5871">
        <v>0</v>
      </c>
      <c r="H5871">
        <v>0</v>
      </c>
      <c r="I5871">
        <v>0</v>
      </c>
      <c r="J5871">
        <v>0</v>
      </c>
      <c r="K5871">
        <v>1</v>
      </c>
      <c r="L5871" s="16">
        <v>0</v>
      </c>
      <c r="M5871" s="16">
        <v>0</v>
      </c>
      <c r="N5871" s="16">
        <v>0</v>
      </c>
      <c r="P5871" s="16">
        <v>0</v>
      </c>
      <c r="Q5871">
        <v>0</v>
      </c>
    </row>
    <row r="5872" spans="1:17" x14ac:dyDescent="0.25">
      <c r="A5872" s="12" t="s">
        <v>452</v>
      </c>
      <c r="B5872" s="41" t="str">
        <f t="shared" si="182"/>
        <v>03</v>
      </c>
      <c r="C5872" s="41" t="str">
        <f t="shared" si="183"/>
        <v>2020</v>
      </c>
      <c r="D5872" t="s">
        <v>1136</v>
      </c>
      <c r="E5872" t="s">
        <v>1792</v>
      </c>
      <c r="F5872" t="s">
        <v>2131</v>
      </c>
      <c r="G5872">
        <v>0</v>
      </c>
      <c r="H5872">
        <v>0</v>
      </c>
      <c r="I5872">
        <v>0</v>
      </c>
      <c r="J5872">
        <v>0</v>
      </c>
      <c r="K5872">
        <v>20</v>
      </c>
      <c r="L5872" s="16">
        <v>0</v>
      </c>
      <c r="M5872" s="16">
        <v>0</v>
      </c>
      <c r="N5872" s="16">
        <v>0</v>
      </c>
      <c r="P5872" s="16">
        <v>0</v>
      </c>
      <c r="Q5872">
        <v>0</v>
      </c>
    </row>
    <row r="5873" spans="1:17" x14ac:dyDescent="0.25">
      <c r="A5873" s="12" t="s">
        <v>461</v>
      </c>
      <c r="B5873" s="41" t="str">
        <f t="shared" si="182"/>
        <v>03</v>
      </c>
      <c r="C5873" s="41" t="str">
        <f t="shared" si="183"/>
        <v>2020</v>
      </c>
      <c r="D5873" t="s">
        <v>1136</v>
      </c>
      <c r="E5873" t="s">
        <v>1792</v>
      </c>
      <c r="F5873" t="s">
        <v>2131</v>
      </c>
      <c r="G5873">
        <v>0</v>
      </c>
      <c r="H5873">
        <v>0</v>
      </c>
      <c r="I5873">
        <v>0</v>
      </c>
      <c r="J5873">
        <v>0</v>
      </c>
      <c r="K5873">
        <v>30</v>
      </c>
      <c r="L5873" s="16">
        <v>0</v>
      </c>
      <c r="M5873" s="16">
        <v>0</v>
      </c>
      <c r="N5873" s="16">
        <v>0</v>
      </c>
      <c r="P5873" s="16">
        <v>0</v>
      </c>
      <c r="Q5873">
        <v>0</v>
      </c>
    </row>
    <row r="5874" spans="1:17" x14ac:dyDescent="0.25">
      <c r="A5874" s="12" t="s">
        <v>461</v>
      </c>
      <c r="B5874" s="41" t="str">
        <f t="shared" si="182"/>
        <v>03</v>
      </c>
      <c r="C5874" s="41" t="str">
        <f t="shared" si="183"/>
        <v>2020</v>
      </c>
      <c r="D5874" t="s">
        <v>1136</v>
      </c>
      <c r="E5874" t="s">
        <v>1792</v>
      </c>
      <c r="F5874" t="s">
        <v>2131</v>
      </c>
      <c r="G5874">
        <v>0</v>
      </c>
      <c r="H5874">
        <v>0</v>
      </c>
      <c r="I5874">
        <v>0</v>
      </c>
      <c r="J5874">
        <v>0</v>
      </c>
      <c r="K5874">
        <v>10</v>
      </c>
      <c r="L5874" s="16">
        <v>0</v>
      </c>
      <c r="M5874" s="16">
        <v>0</v>
      </c>
      <c r="N5874" s="16">
        <v>0</v>
      </c>
      <c r="P5874" s="16">
        <v>0</v>
      </c>
      <c r="Q5874">
        <v>0</v>
      </c>
    </row>
    <row r="5875" spans="1:17" x14ac:dyDescent="0.25">
      <c r="A5875" s="12" t="s">
        <v>488</v>
      </c>
      <c r="B5875" s="41" t="str">
        <f t="shared" si="182"/>
        <v>04</v>
      </c>
      <c r="C5875" s="41" t="str">
        <f t="shared" si="183"/>
        <v>2020</v>
      </c>
      <c r="D5875" t="s">
        <v>1136</v>
      </c>
      <c r="E5875" t="s">
        <v>1792</v>
      </c>
      <c r="F5875" t="s">
        <v>2131</v>
      </c>
      <c r="G5875">
        <v>0</v>
      </c>
      <c r="H5875">
        <v>0</v>
      </c>
      <c r="I5875">
        <v>0</v>
      </c>
      <c r="J5875">
        <v>0</v>
      </c>
      <c r="K5875">
        <v>1</v>
      </c>
      <c r="L5875" s="16">
        <v>0</v>
      </c>
      <c r="M5875" s="16">
        <v>0</v>
      </c>
      <c r="N5875" s="16">
        <v>0</v>
      </c>
      <c r="P5875" s="16">
        <v>0</v>
      </c>
      <c r="Q5875">
        <v>0</v>
      </c>
    </row>
    <row r="5876" spans="1:17" x14ac:dyDescent="0.25">
      <c r="A5876" s="12" t="s">
        <v>488</v>
      </c>
      <c r="B5876" s="41" t="str">
        <f t="shared" si="182"/>
        <v>04</v>
      </c>
      <c r="C5876" s="41" t="str">
        <f t="shared" si="183"/>
        <v>2020</v>
      </c>
      <c r="D5876" t="s">
        <v>1137</v>
      </c>
      <c r="E5876" t="s">
        <v>1137</v>
      </c>
      <c r="F5876" t="s">
        <v>2148</v>
      </c>
      <c r="G5876">
        <v>0</v>
      </c>
      <c r="H5876">
        <v>0</v>
      </c>
      <c r="I5876">
        <v>0</v>
      </c>
      <c r="J5876">
        <v>0</v>
      </c>
      <c r="K5876">
        <v>0</v>
      </c>
      <c r="L5876" s="16">
        <v>0</v>
      </c>
      <c r="M5876" s="16">
        <v>0</v>
      </c>
      <c r="N5876" s="16">
        <v>0</v>
      </c>
      <c r="P5876" s="16">
        <v>0</v>
      </c>
      <c r="Q5876">
        <v>0</v>
      </c>
    </row>
    <row r="5877" spans="1:17" x14ac:dyDescent="0.25">
      <c r="A5877" s="12" t="s">
        <v>487</v>
      </c>
      <c r="B5877" s="41" t="str">
        <f t="shared" si="182"/>
        <v>04</v>
      </c>
      <c r="C5877" s="41" t="str">
        <f t="shared" si="183"/>
        <v>2020</v>
      </c>
      <c r="D5877" t="s">
        <v>1111</v>
      </c>
      <c r="E5877" t="s">
        <v>1504</v>
      </c>
      <c r="F5877" t="s">
        <v>2137</v>
      </c>
      <c r="G5877">
        <v>0</v>
      </c>
      <c r="H5877">
        <v>0</v>
      </c>
      <c r="I5877">
        <v>6</v>
      </c>
      <c r="J5877">
        <v>0</v>
      </c>
      <c r="K5877">
        <v>0</v>
      </c>
      <c r="L5877" s="16">
        <v>0</v>
      </c>
      <c r="M5877" s="16">
        <v>0</v>
      </c>
      <c r="N5877" s="16">
        <v>0</v>
      </c>
      <c r="P5877" s="16">
        <v>0</v>
      </c>
      <c r="Q5877">
        <v>0</v>
      </c>
    </row>
    <row r="5878" spans="1:17" x14ac:dyDescent="0.25">
      <c r="A5878" s="12" t="s">
        <v>488</v>
      </c>
      <c r="B5878" s="41" t="str">
        <f t="shared" si="182"/>
        <v>04</v>
      </c>
      <c r="C5878" s="41" t="str">
        <f t="shared" si="183"/>
        <v>2020</v>
      </c>
      <c r="D5878" t="s">
        <v>1111</v>
      </c>
      <c r="E5878" t="s">
        <v>1856</v>
      </c>
      <c r="F5878" t="s">
        <v>2129</v>
      </c>
      <c r="G5878">
        <v>0</v>
      </c>
      <c r="H5878">
        <v>0</v>
      </c>
      <c r="I5878">
        <v>1</v>
      </c>
      <c r="J5878">
        <v>0</v>
      </c>
      <c r="K5878">
        <v>0</v>
      </c>
      <c r="L5878" s="16">
        <v>0</v>
      </c>
      <c r="M5878" s="16">
        <v>0</v>
      </c>
      <c r="N5878" s="16">
        <v>0</v>
      </c>
      <c r="P5878" s="16">
        <v>0</v>
      </c>
      <c r="Q5878">
        <v>0</v>
      </c>
    </row>
    <row r="5879" spans="1:17" x14ac:dyDescent="0.25">
      <c r="A5879" s="12" t="s">
        <v>488</v>
      </c>
      <c r="B5879" s="41" t="str">
        <f t="shared" si="182"/>
        <v>04</v>
      </c>
      <c r="C5879" s="41" t="str">
        <f t="shared" si="183"/>
        <v>2020</v>
      </c>
      <c r="D5879" t="s">
        <v>1116</v>
      </c>
      <c r="E5879" t="s">
        <v>1196</v>
      </c>
      <c r="F5879" t="s">
        <v>2135</v>
      </c>
      <c r="G5879">
        <v>1</v>
      </c>
      <c r="H5879">
        <v>1</v>
      </c>
      <c r="I5879">
        <v>0</v>
      </c>
      <c r="J5879">
        <v>0</v>
      </c>
      <c r="K5879">
        <v>0</v>
      </c>
      <c r="L5879" s="16">
        <v>0</v>
      </c>
      <c r="M5879" s="16">
        <v>0</v>
      </c>
      <c r="N5879" s="16">
        <v>0</v>
      </c>
      <c r="P5879" s="16">
        <v>0</v>
      </c>
      <c r="Q5879">
        <v>1</v>
      </c>
    </row>
    <row r="5880" spans="1:17" x14ac:dyDescent="0.25">
      <c r="A5880" s="12" t="s">
        <v>486</v>
      </c>
      <c r="B5880" s="41" t="str">
        <f t="shared" si="182"/>
        <v>04</v>
      </c>
      <c r="C5880" s="41" t="str">
        <f t="shared" si="183"/>
        <v>2020</v>
      </c>
      <c r="D5880" t="s">
        <v>1113</v>
      </c>
      <c r="E5880" t="s">
        <v>1446</v>
      </c>
      <c r="F5880" t="s">
        <v>2131</v>
      </c>
      <c r="G5880">
        <v>0</v>
      </c>
      <c r="H5880">
        <v>0</v>
      </c>
      <c r="I5880">
        <v>0</v>
      </c>
      <c r="J5880">
        <v>0</v>
      </c>
      <c r="K5880">
        <v>3</v>
      </c>
      <c r="L5880" s="16">
        <v>0</v>
      </c>
      <c r="M5880" s="16">
        <v>0</v>
      </c>
      <c r="N5880" s="16">
        <v>0</v>
      </c>
      <c r="P5880" s="16">
        <v>0</v>
      </c>
      <c r="Q5880">
        <v>0</v>
      </c>
    </row>
    <row r="5881" spans="1:17" x14ac:dyDescent="0.25">
      <c r="A5881" s="12" t="s">
        <v>488</v>
      </c>
      <c r="B5881" s="41" t="str">
        <f t="shared" si="182"/>
        <v>04</v>
      </c>
      <c r="C5881" s="41" t="str">
        <f t="shared" si="183"/>
        <v>2020</v>
      </c>
      <c r="D5881" t="s">
        <v>1113</v>
      </c>
      <c r="E5881" t="s">
        <v>1160</v>
      </c>
      <c r="F5881" t="s">
        <v>2131</v>
      </c>
      <c r="G5881">
        <v>0</v>
      </c>
      <c r="H5881">
        <v>0</v>
      </c>
      <c r="I5881">
        <v>0</v>
      </c>
      <c r="J5881">
        <v>0</v>
      </c>
      <c r="K5881">
        <v>1</v>
      </c>
      <c r="L5881" s="16">
        <v>0</v>
      </c>
      <c r="M5881" s="16">
        <v>0</v>
      </c>
      <c r="N5881" s="16">
        <v>0</v>
      </c>
      <c r="P5881" s="16">
        <v>0</v>
      </c>
      <c r="Q5881">
        <v>0</v>
      </c>
    </row>
    <row r="5882" spans="1:17" x14ac:dyDescent="0.25">
      <c r="A5882" s="12" t="s">
        <v>488</v>
      </c>
      <c r="B5882" s="41" t="str">
        <f t="shared" si="182"/>
        <v>04</v>
      </c>
      <c r="C5882" s="41" t="str">
        <f t="shared" si="183"/>
        <v>2020</v>
      </c>
      <c r="D5882" t="s">
        <v>1110</v>
      </c>
      <c r="E5882" t="s">
        <v>1813</v>
      </c>
      <c r="F5882" t="s">
        <v>2131</v>
      </c>
      <c r="G5882">
        <v>0</v>
      </c>
      <c r="H5882">
        <v>0</v>
      </c>
      <c r="I5882">
        <v>0</v>
      </c>
      <c r="J5882">
        <v>0</v>
      </c>
      <c r="K5882">
        <v>10</v>
      </c>
      <c r="L5882" s="16">
        <v>0</v>
      </c>
      <c r="M5882" s="16">
        <v>0</v>
      </c>
      <c r="N5882" s="16">
        <v>0</v>
      </c>
      <c r="P5882" s="16">
        <v>0</v>
      </c>
      <c r="Q5882">
        <v>0</v>
      </c>
    </row>
    <row r="5883" spans="1:17" x14ac:dyDescent="0.25">
      <c r="A5883" s="12" t="s">
        <v>488</v>
      </c>
      <c r="B5883" s="41" t="str">
        <f t="shared" si="182"/>
        <v>04</v>
      </c>
      <c r="C5883" s="41" t="str">
        <f t="shared" si="183"/>
        <v>2020</v>
      </c>
      <c r="D5883" t="s">
        <v>1118</v>
      </c>
      <c r="E5883" t="s">
        <v>1679</v>
      </c>
      <c r="F5883" t="s">
        <v>2157</v>
      </c>
      <c r="G5883">
        <v>0</v>
      </c>
      <c r="H5883">
        <v>0</v>
      </c>
      <c r="I5883">
        <v>1</v>
      </c>
      <c r="J5883">
        <v>1</v>
      </c>
      <c r="K5883">
        <v>0</v>
      </c>
      <c r="L5883" s="16">
        <v>0</v>
      </c>
      <c r="M5883" s="16">
        <v>0</v>
      </c>
      <c r="N5883" s="16">
        <v>0</v>
      </c>
      <c r="P5883" s="16">
        <v>0</v>
      </c>
      <c r="Q5883">
        <v>0</v>
      </c>
    </row>
    <row r="5884" spans="1:17" x14ac:dyDescent="0.25">
      <c r="A5884" s="12" t="s">
        <v>488</v>
      </c>
      <c r="B5884" s="41" t="str">
        <f t="shared" si="182"/>
        <v>04</v>
      </c>
      <c r="C5884" s="41" t="str">
        <f t="shared" si="183"/>
        <v>2020</v>
      </c>
      <c r="D5884" t="s">
        <v>1108</v>
      </c>
      <c r="E5884" t="s">
        <v>1143</v>
      </c>
      <c r="F5884" t="s">
        <v>2137</v>
      </c>
      <c r="G5884">
        <v>0</v>
      </c>
      <c r="H5884">
        <v>0</v>
      </c>
      <c r="I5884">
        <v>6</v>
      </c>
      <c r="J5884">
        <v>0</v>
      </c>
      <c r="K5884">
        <v>0</v>
      </c>
      <c r="L5884" s="16">
        <v>0</v>
      </c>
      <c r="M5884" s="16">
        <v>0</v>
      </c>
      <c r="N5884" s="16">
        <v>0</v>
      </c>
      <c r="P5884" s="16">
        <v>0</v>
      </c>
      <c r="Q5884">
        <v>0</v>
      </c>
    </row>
    <row r="5885" spans="1:17" x14ac:dyDescent="0.25">
      <c r="A5885" s="12" t="s">
        <v>489</v>
      </c>
      <c r="B5885" s="41" t="str">
        <f t="shared" si="182"/>
        <v>04</v>
      </c>
      <c r="C5885" s="41" t="str">
        <f t="shared" si="183"/>
        <v>2020</v>
      </c>
      <c r="D5885" t="s">
        <v>1109</v>
      </c>
      <c r="E5885" t="s">
        <v>1383</v>
      </c>
      <c r="F5885" t="s">
        <v>2131</v>
      </c>
      <c r="G5885">
        <v>0</v>
      </c>
      <c r="H5885">
        <v>0</v>
      </c>
      <c r="I5885">
        <v>0</v>
      </c>
      <c r="J5885">
        <v>0</v>
      </c>
      <c r="K5885">
        <v>2</v>
      </c>
      <c r="L5885" s="16">
        <v>0</v>
      </c>
      <c r="M5885" s="16">
        <v>0</v>
      </c>
      <c r="N5885" s="16">
        <v>0</v>
      </c>
      <c r="P5885" s="16">
        <v>0</v>
      </c>
      <c r="Q5885">
        <v>0</v>
      </c>
    </row>
    <row r="5886" spans="1:17" x14ac:dyDescent="0.25">
      <c r="A5886" s="12" t="s">
        <v>486</v>
      </c>
      <c r="B5886" s="41" t="str">
        <f t="shared" si="182"/>
        <v>04</v>
      </c>
      <c r="C5886" s="41" t="str">
        <f t="shared" si="183"/>
        <v>2020</v>
      </c>
      <c r="D5886" t="s">
        <v>1111</v>
      </c>
      <c r="E5886" t="s">
        <v>1233</v>
      </c>
      <c r="F5886" t="s">
        <v>2131</v>
      </c>
      <c r="G5886">
        <v>0</v>
      </c>
      <c r="H5886">
        <v>0</v>
      </c>
      <c r="I5886">
        <v>0</v>
      </c>
      <c r="J5886">
        <v>0</v>
      </c>
      <c r="K5886">
        <v>2</v>
      </c>
      <c r="L5886" s="16">
        <v>0</v>
      </c>
      <c r="M5886" s="16">
        <v>0</v>
      </c>
      <c r="N5886" s="16">
        <v>0</v>
      </c>
      <c r="P5886" s="16">
        <v>0</v>
      </c>
      <c r="Q5886">
        <v>0</v>
      </c>
    </row>
    <row r="5887" spans="1:17" x14ac:dyDescent="0.25">
      <c r="A5887" s="12" t="s">
        <v>489</v>
      </c>
      <c r="B5887" s="41" t="str">
        <f t="shared" si="182"/>
        <v>04</v>
      </c>
      <c r="C5887" s="41" t="str">
        <f t="shared" si="183"/>
        <v>2020</v>
      </c>
      <c r="D5887" t="s">
        <v>1111</v>
      </c>
      <c r="E5887" t="s">
        <v>1211</v>
      </c>
      <c r="F5887" t="s">
        <v>2131</v>
      </c>
      <c r="G5887">
        <v>0</v>
      </c>
      <c r="H5887">
        <v>0</v>
      </c>
      <c r="I5887">
        <v>0</v>
      </c>
      <c r="J5887">
        <v>0</v>
      </c>
      <c r="K5887">
        <v>1</v>
      </c>
      <c r="L5887" s="16">
        <v>0</v>
      </c>
      <c r="M5887" s="16">
        <v>0</v>
      </c>
      <c r="N5887" s="16">
        <v>0</v>
      </c>
      <c r="P5887" s="16">
        <v>0</v>
      </c>
      <c r="Q5887">
        <v>0</v>
      </c>
    </row>
    <row r="5888" spans="1:17" x14ac:dyDescent="0.25">
      <c r="A5888" s="12" t="s">
        <v>488</v>
      </c>
      <c r="B5888" s="41" t="str">
        <f t="shared" si="182"/>
        <v>04</v>
      </c>
      <c r="C5888" s="41" t="str">
        <f t="shared" si="183"/>
        <v>2020</v>
      </c>
      <c r="D5888" t="s">
        <v>1117</v>
      </c>
      <c r="E5888" t="s">
        <v>2028</v>
      </c>
      <c r="F5888" t="s">
        <v>2137</v>
      </c>
      <c r="G5888">
        <v>0</v>
      </c>
      <c r="H5888">
        <v>0</v>
      </c>
      <c r="I5888">
        <v>188</v>
      </c>
      <c r="J5888">
        <v>8</v>
      </c>
      <c r="K5888">
        <v>0</v>
      </c>
      <c r="L5888" s="16">
        <v>8589844772</v>
      </c>
      <c r="M5888" s="16">
        <v>0</v>
      </c>
      <c r="N5888" s="16">
        <v>13680000</v>
      </c>
      <c r="P5888" s="16">
        <v>8589844772</v>
      </c>
      <c r="Q5888">
        <v>0</v>
      </c>
    </row>
    <row r="5889" spans="1:17" x14ac:dyDescent="0.25">
      <c r="A5889" s="12" t="s">
        <v>488</v>
      </c>
      <c r="B5889" s="41" t="str">
        <f t="shared" si="182"/>
        <v>04</v>
      </c>
      <c r="C5889" s="41" t="str">
        <f t="shared" si="183"/>
        <v>2020</v>
      </c>
      <c r="D5889" t="s">
        <v>1117</v>
      </c>
      <c r="E5889" t="s">
        <v>1581</v>
      </c>
      <c r="F5889" t="s">
        <v>2137</v>
      </c>
      <c r="G5889">
        <v>0</v>
      </c>
      <c r="H5889">
        <v>0</v>
      </c>
      <c r="I5889">
        <v>25</v>
      </c>
      <c r="J5889">
        <v>0</v>
      </c>
      <c r="K5889">
        <v>0</v>
      </c>
      <c r="L5889" s="16">
        <v>0</v>
      </c>
      <c r="M5889" s="16">
        <v>0</v>
      </c>
      <c r="N5889" s="16">
        <v>0</v>
      </c>
      <c r="P5889" s="16">
        <v>0</v>
      </c>
      <c r="Q5889">
        <v>0</v>
      </c>
    </row>
    <row r="5890" spans="1:17" x14ac:dyDescent="0.25">
      <c r="A5890" s="12" t="s">
        <v>488</v>
      </c>
      <c r="B5890" s="41" t="str">
        <f t="shared" si="182"/>
        <v>04</v>
      </c>
      <c r="C5890" s="41" t="str">
        <f t="shared" si="183"/>
        <v>2020</v>
      </c>
      <c r="D5890" t="s">
        <v>1117</v>
      </c>
      <c r="E5890" t="s">
        <v>1561</v>
      </c>
      <c r="F5890" t="s">
        <v>2137</v>
      </c>
      <c r="G5890">
        <v>0</v>
      </c>
      <c r="H5890">
        <v>0</v>
      </c>
      <c r="I5890">
        <v>0</v>
      </c>
      <c r="J5890">
        <v>0</v>
      </c>
      <c r="K5890">
        <v>0</v>
      </c>
      <c r="L5890" s="16">
        <v>0</v>
      </c>
      <c r="M5890" s="16">
        <v>0</v>
      </c>
      <c r="N5890" s="16">
        <v>0</v>
      </c>
      <c r="P5890" s="16">
        <v>0</v>
      </c>
      <c r="Q5890">
        <v>0</v>
      </c>
    </row>
    <row r="5891" spans="1:17" x14ac:dyDescent="0.25">
      <c r="A5891" s="12" t="s">
        <v>489</v>
      </c>
      <c r="B5891" s="41" t="str">
        <f t="shared" ref="B5891:B5954" si="184">LEFT(A5891,2)</f>
        <v>04</v>
      </c>
      <c r="C5891" s="41" t="str">
        <f t="shared" ref="C5891:C5954" si="185">MID(A5891,7,4)</f>
        <v>2020</v>
      </c>
      <c r="D5891" t="s">
        <v>1133</v>
      </c>
      <c r="E5891" t="s">
        <v>1811</v>
      </c>
      <c r="F5891" t="s">
        <v>2133</v>
      </c>
      <c r="G5891">
        <v>0</v>
      </c>
      <c r="H5891">
        <v>0</v>
      </c>
      <c r="I5891">
        <v>0</v>
      </c>
      <c r="J5891">
        <v>0</v>
      </c>
      <c r="K5891">
        <v>0</v>
      </c>
      <c r="L5891" s="16">
        <v>0</v>
      </c>
      <c r="M5891" s="16">
        <v>0</v>
      </c>
      <c r="N5891" s="16">
        <v>0</v>
      </c>
      <c r="P5891" s="16">
        <v>0</v>
      </c>
      <c r="Q5891">
        <v>0</v>
      </c>
    </row>
    <row r="5892" spans="1:17" x14ac:dyDescent="0.25">
      <c r="A5892" s="12" t="s">
        <v>489</v>
      </c>
      <c r="B5892" s="41" t="str">
        <f t="shared" si="184"/>
        <v>04</v>
      </c>
      <c r="C5892" s="41" t="str">
        <f t="shared" si="185"/>
        <v>2020</v>
      </c>
      <c r="D5892" t="s">
        <v>1109</v>
      </c>
      <c r="E5892" t="s">
        <v>1149</v>
      </c>
      <c r="F5892" t="s">
        <v>2131</v>
      </c>
      <c r="G5892">
        <v>0</v>
      </c>
      <c r="H5892">
        <v>0</v>
      </c>
      <c r="I5892">
        <v>0</v>
      </c>
      <c r="J5892">
        <v>0</v>
      </c>
      <c r="K5892">
        <v>8</v>
      </c>
      <c r="L5892" s="16">
        <v>0</v>
      </c>
      <c r="M5892" s="16">
        <v>0</v>
      </c>
      <c r="N5892" s="16">
        <v>0</v>
      </c>
      <c r="P5892" s="16">
        <v>0</v>
      </c>
      <c r="Q5892">
        <v>0</v>
      </c>
    </row>
    <row r="5893" spans="1:17" x14ac:dyDescent="0.25">
      <c r="A5893" s="12" t="s">
        <v>489</v>
      </c>
      <c r="B5893" s="41" t="str">
        <f t="shared" si="184"/>
        <v>04</v>
      </c>
      <c r="C5893" s="41" t="str">
        <f t="shared" si="185"/>
        <v>2020</v>
      </c>
      <c r="D5893" t="s">
        <v>1111</v>
      </c>
      <c r="E5893" t="s">
        <v>1796</v>
      </c>
      <c r="F5893" t="s">
        <v>2129</v>
      </c>
      <c r="G5893">
        <v>0</v>
      </c>
      <c r="H5893">
        <v>1</v>
      </c>
      <c r="I5893">
        <v>1</v>
      </c>
      <c r="J5893">
        <v>0</v>
      </c>
      <c r="K5893">
        <v>0</v>
      </c>
      <c r="L5893" s="16">
        <v>0</v>
      </c>
      <c r="M5893" s="16">
        <v>0</v>
      </c>
      <c r="N5893" s="16">
        <v>0</v>
      </c>
      <c r="P5893" s="16">
        <v>0</v>
      </c>
      <c r="Q5893">
        <v>0</v>
      </c>
    </row>
    <row r="5894" spans="1:17" x14ac:dyDescent="0.25">
      <c r="A5894" s="12" t="s">
        <v>490</v>
      </c>
      <c r="B5894" s="41" t="str">
        <f t="shared" si="184"/>
        <v>04</v>
      </c>
      <c r="C5894" s="41" t="str">
        <f t="shared" si="185"/>
        <v>2020</v>
      </c>
      <c r="D5894" t="s">
        <v>1119</v>
      </c>
      <c r="E5894" t="s">
        <v>1469</v>
      </c>
      <c r="F5894" t="s">
        <v>2154</v>
      </c>
      <c r="G5894">
        <v>0</v>
      </c>
      <c r="H5894">
        <v>0</v>
      </c>
      <c r="I5894">
        <v>15</v>
      </c>
      <c r="J5894">
        <v>0</v>
      </c>
      <c r="K5894">
        <v>0</v>
      </c>
      <c r="L5894" s="16">
        <v>0</v>
      </c>
      <c r="M5894" s="16">
        <v>0</v>
      </c>
      <c r="N5894" s="16">
        <v>0</v>
      </c>
      <c r="P5894" s="16">
        <v>0</v>
      </c>
      <c r="Q5894">
        <v>0</v>
      </c>
    </row>
    <row r="5895" spans="1:17" x14ac:dyDescent="0.25">
      <c r="A5895" s="12" t="s">
        <v>489</v>
      </c>
      <c r="B5895" s="41" t="str">
        <f t="shared" si="184"/>
        <v>04</v>
      </c>
      <c r="C5895" s="41" t="str">
        <f t="shared" si="185"/>
        <v>2020</v>
      </c>
      <c r="D5895" t="s">
        <v>1119</v>
      </c>
      <c r="E5895" t="s">
        <v>1574</v>
      </c>
      <c r="F5895" t="s">
        <v>2137</v>
      </c>
      <c r="G5895">
        <v>0</v>
      </c>
      <c r="H5895">
        <v>0</v>
      </c>
      <c r="I5895">
        <v>0</v>
      </c>
      <c r="J5895">
        <v>0</v>
      </c>
      <c r="K5895">
        <v>0</v>
      </c>
      <c r="L5895" s="16">
        <v>0</v>
      </c>
      <c r="M5895" s="16">
        <v>0</v>
      </c>
      <c r="N5895" s="16">
        <v>0</v>
      </c>
      <c r="P5895" s="16">
        <v>0</v>
      </c>
      <c r="Q5895">
        <v>0</v>
      </c>
    </row>
    <row r="5896" spans="1:17" x14ac:dyDescent="0.25">
      <c r="A5896" s="12" t="s">
        <v>489</v>
      </c>
      <c r="B5896" s="41" t="str">
        <f t="shared" si="184"/>
        <v>04</v>
      </c>
      <c r="C5896" s="41" t="str">
        <f t="shared" si="185"/>
        <v>2020</v>
      </c>
      <c r="D5896" t="s">
        <v>1111</v>
      </c>
      <c r="E5896" t="s">
        <v>1211</v>
      </c>
      <c r="F5896" t="s">
        <v>2131</v>
      </c>
      <c r="G5896">
        <v>0</v>
      </c>
      <c r="H5896">
        <v>0</v>
      </c>
      <c r="I5896">
        <v>0</v>
      </c>
      <c r="J5896">
        <v>0</v>
      </c>
      <c r="K5896">
        <v>5</v>
      </c>
      <c r="L5896" s="16">
        <v>0</v>
      </c>
      <c r="M5896" s="16">
        <v>0</v>
      </c>
      <c r="N5896" s="16">
        <v>0</v>
      </c>
      <c r="P5896" s="16">
        <v>0</v>
      </c>
      <c r="Q5896">
        <v>0</v>
      </c>
    </row>
    <row r="5897" spans="1:17" x14ac:dyDescent="0.25">
      <c r="A5897" s="12" t="s">
        <v>490</v>
      </c>
      <c r="B5897" s="41" t="str">
        <f t="shared" si="184"/>
        <v>04</v>
      </c>
      <c r="C5897" s="41" t="str">
        <f t="shared" si="185"/>
        <v>2020</v>
      </c>
      <c r="D5897" t="s">
        <v>1108</v>
      </c>
      <c r="E5897" t="s">
        <v>1646</v>
      </c>
      <c r="F5897" t="s">
        <v>2154</v>
      </c>
      <c r="G5897">
        <v>0</v>
      </c>
      <c r="H5897">
        <v>0</v>
      </c>
      <c r="I5897">
        <v>2</v>
      </c>
      <c r="J5897">
        <v>0</v>
      </c>
      <c r="K5897">
        <v>0</v>
      </c>
      <c r="L5897" s="16">
        <v>0</v>
      </c>
      <c r="M5897" s="16">
        <v>0</v>
      </c>
      <c r="N5897" s="16">
        <v>0</v>
      </c>
      <c r="P5897" s="16">
        <v>0</v>
      </c>
      <c r="Q5897">
        <v>0</v>
      </c>
    </row>
    <row r="5898" spans="1:17" x14ac:dyDescent="0.25">
      <c r="A5898" s="12" t="s">
        <v>490</v>
      </c>
      <c r="B5898" s="41" t="str">
        <f t="shared" si="184"/>
        <v>04</v>
      </c>
      <c r="C5898" s="41" t="str">
        <f t="shared" si="185"/>
        <v>2020</v>
      </c>
      <c r="D5898" t="s">
        <v>1108</v>
      </c>
      <c r="E5898" t="s">
        <v>1235</v>
      </c>
      <c r="F5898" t="s">
        <v>2154</v>
      </c>
      <c r="G5898">
        <v>0</v>
      </c>
      <c r="H5898">
        <v>0</v>
      </c>
      <c r="I5898">
        <v>1</v>
      </c>
      <c r="J5898">
        <v>0</v>
      </c>
      <c r="K5898">
        <v>0</v>
      </c>
      <c r="L5898" s="16">
        <v>0</v>
      </c>
      <c r="M5898" s="16">
        <v>0</v>
      </c>
      <c r="N5898" s="16">
        <v>0</v>
      </c>
      <c r="P5898" s="16">
        <v>0</v>
      </c>
      <c r="Q5898">
        <v>0</v>
      </c>
    </row>
    <row r="5899" spans="1:17" x14ac:dyDescent="0.25">
      <c r="A5899" s="12" t="s">
        <v>490</v>
      </c>
      <c r="B5899" s="41" t="str">
        <f t="shared" si="184"/>
        <v>04</v>
      </c>
      <c r="C5899" s="41" t="str">
        <f t="shared" si="185"/>
        <v>2020</v>
      </c>
      <c r="D5899" t="s">
        <v>1110</v>
      </c>
      <c r="E5899" t="s">
        <v>1186</v>
      </c>
      <c r="F5899" t="s">
        <v>2161</v>
      </c>
      <c r="G5899">
        <v>0</v>
      </c>
      <c r="H5899">
        <v>0</v>
      </c>
      <c r="I5899">
        <v>9</v>
      </c>
      <c r="J5899">
        <v>0</v>
      </c>
      <c r="K5899">
        <v>0</v>
      </c>
      <c r="L5899" s="16">
        <v>0</v>
      </c>
      <c r="M5899" s="16">
        <v>0</v>
      </c>
      <c r="N5899" s="16">
        <v>0</v>
      </c>
      <c r="P5899" s="16">
        <v>0</v>
      </c>
      <c r="Q5899">
        <v>0</v>
      </c>
    </row>
    <row r="5900" spans="1:17" x14ac:dyDescent="0.25">
      <c r="A5900" s="12" t="s">
        <v>490</v>
      </c>
      <c r="B5900" s="41" t="str">
        <f t="shared" si="184"/>
        <v>04</v>
      </c>
      <c r="C5900" s="41" t="str">
        <f t="shared" si="185"/>
        <v>2020</v>
      </c>
      <c r="D5900" t="s">
        <v>1110</v>
      </c>
      <c r="E5900" t="s">
        <v>1221</v>
      </c>
      <c r="F5900" t="s">
        <v>2161</v>
      </c>
      <c r="G5900">
        <v>0</v>
      </c>
      <c r="H5900">
        <v>0</v>
      </c>
      <c r="I5900">
        <v>6</v>
      </c>
      <c r="J5900">
        <v>0</v>
      </c>
      <c r="K5900">
        <v>0</v>
      </c>
      <c r="L5900" s="16">
        <v>0</v>
      </c>
      <c r="M5900" s="16">
        <v>0</v>
      </c>
      <c r="N5900" s="16">
        <v>0</v>
      </c>
      <c r="P5900" s="16">
        <v>0</v>
      </c>
      <c r="Q5900">
        <v>0</v>
      </c>
    </row>
    <row r="5901" spans="1:17" x14ac:dyDescent="0.25">
      <c r="A5901" s="12" t="s">
        <v>490</v>
      </c>
      <c r="B5901" s="41" t="str">
        <f t="shared" si="184"/>
        <v>04</v>
      </c>
      <c r="C5901" s="41" t="str">
        <f t="shared" si="185"/>
        <v>2020</v>
      </c>
      <c r="D5901" t="s">
        <v>1110</v>
      </c>
      <c r="E5901" t="s">
        <v>1625</v>
      </c>
      <c r="F5901" t="s">
        <v>2161</v>
      </c>
      <c r="G5901">
        <v>0</v>
      </c>
      <c r="H5901">
        <v>0</v>
      </c>
      <c r="I5901">
        <v>0</v>
      </c>
      <c r="J5901">
        <v>0</v>
      </c>
      <c r="K5901">
        <v>0</v>
      </c>
      <c r="L5901" s="16">
        <v>0</v>
      </c>
      <c r="M5901" s="16">
        <v>0</v>
      </c>
      <c r="N5901" s="16">
        <v>0</v>
      </c>
      <c r="P5901" s="16">
        <v>0</v>
      </c>
      <c r="Q5901">
        <v>0</v>
      </c>
    </row>
    <row r="5902" spans="1:17" x14ac:dyDescent="0.25">
      <c r="A5902" s="12" t="s">
        <v>487</v>
      </c>
      <c r="B5902" s="41" t="str">
        <f t="shared" si="184"/>
        <v>04</v>
      </c>
      <c r="C5902" s="41" t="str">
        <f t="shared" si="185"/>
        <v>2020</v>
      </c>
      <c r="D5902" t="s">
        <v>1107</v>
      </c>
      <c r="E5902" t="s">
        <v>1145</v>
      </c>
      <c r="F5902" t="s">
        <v>2131</v>
      </c>
      <c r="G5902">
        <v>0</v>
      </c>
      <c r="H5902">
        <v>0</v>
      </c>
      <c r="I5902">
        <v>0</v>
      </c>
      <c r="J5902">
        <v>0</v>
      </c>
      <c r="K5902">
        <v>12</v>
      </c>
      <c r="L5902" s="16">
        <v>0</v>
      </c>
      <c r="M5902" s="16">
        <v>0</v>
      </c>
      <c r="N5902" s="16">
        <v>0</v>
      </c>
      <c r="P5902" s="16">
        <v>0</v>
      </c>
      <c r="Q5902">
        <v>0</v>
      </c>
    </row>
    <row r="5903" spans="1:17" x14ac:dyDescent="0.25">
      <c r="A5903" s="12" t="s">
        <v>490</v>
      </c>
      <c r="B5903" s="41" t="str">
        <f t="shared" si="184"/>
        <v>04</v>
      </c>
      <c r="C5903" s="41" t="str">
        <f t="shared" si="185"/>
        <v>2020</v>
      </c>
      <c r="D5903" t="s">
        <v>1107</v>
      </c>
      <c r="E5903" t="s">
        <v>1939</v>
      </c>
      <c r="F5903" t="s">
        <v>2154</v>
      </c>
      <c r="G5903">
        <v>0</v>
      </c>
      <c r="H5903">
        <v>0</v>
      </c>
      <c r="I5903">
        <v>4</v>
      </c>
      <c r="J5903">
        <v>0</v>
      </c>
      <c r="K5903">
        <v>0</v>
      </c>
      <c r="L5903" s="16">
        <v>0</v>
      </c>
      <c r="M5903" s="16">
        <v>0</v>
      </c>
      <c r="N5903" s="16">
        <v>0</v>
      </c>
      <c r="P5903" s="16">
        <v>0</v>
      </c>
      <c r="Q5903">
        <v>0</v>
      </c>
    </row>
    <row r="5904" spans="1:17" x14ac:dyDescent="0.25">
      <c r="A5904" s="12" t="s">
        <v>487</v>
      </c>
      <c r="B5904" s="41" t="str">
        <f t="shared" si="184"/>
        <v>04</v>
      </c>
      <c r="C5904" s="41" t="str">
        <f t="shared" si="185"/>
        <v>2020</v>
      </c>
      <c r="D5904" t="s">
        <v>1107</v>
      </c>
      <c r="E5904" t="s">
        <v>2023</v>
      </c>
      <c r="F5904" t="s">
        <v>2154</v>
      </c>
      <c r="G5904">
        <v>0</v>
      </c>
      <c r="H5904">
        <v>0</v>
      </c>
      <c r="I5904">
        <v>10</v>
      </c>
      <c r="J5904">
        <v>0</v>
      </c>
      <c r="K5904">
        <v>0</v>
      </c>
      <c r="L5904" s="16">
        <v>0</v>
      </c>
      <c r="M5904" s="16">
        <v>0</v>
      </c>
      <c r="N5904" s="16">
        <v>0</v>
      </c>
      <c r="P5904" s="16">
        <v>0</v>
      </c>
      <c r="Q5904">
        <v>0</v>
      </c>
    </row>
    <row r="5905" spans="1:17" x14ac:dyDescent="0.25">
      <c r="A5905" s="12" t="s">
        <v>490</v>
      </c>
      <c r="B5905" s="41" t="str">
        <f t="shared" si="184"/>
        <v>04</v>
      </c>
      <c r="C5905" s="41" t="str">
        <f t="shared" si="185"/>
        <v>2020</v>
      </c>
      <c r="D5905" t="s">
        <v>1107</v>
      </c>
      <c r="E5905" t="s">
        <v>1619</v>
      </c>
      <c r="F5905" t="s">
        <v>2161</v>
      </c>
      <c r="G5905">
        <v>0</v>
      </c>
      <c r="H5905">
        <v>0</v>
      </c>
      <c r="I5905">
        <v>8</v>
      </c>
      <c r="J5905">
        <v>0</v>
      </c>
      <c r="K5905">
        <v>0</v>
      </c>
      <c r="L5905" s="16">
        <v>0</v>
      </c>
      <c r="M5905" s="16">
        <v>0</v>
      </c>
      <c r="N5905" s="16">
        <v>0</v>
      </c>
      <c r="P5905" s="16">
        <v>0</v>
      </c>
      <c r="Q5905">
        <v>0</v>
      </c>
    </row>
    <row r="5906" spans="1:17" x14ac:dyDescent="0.25">
      <c r="A5906" s="12" t="s">
        <v>490</v>
      </c>
      <c r="B5906" s="41" t="str">
        <f t="shared" si="184"/>
        <v>04</v>
      </c>
      <c r="C5906" s="41" t="str">
        <f t="shared" si="185"/>
        <v>2020</v>
      </c>
      <c r="D5906" t="s">
        <v>1107</v>
      </c>
      <c r="E5906" t="s">
        <v>1756</v>
      </c>
      <c r="F5906" t="s">
        <v>2161</v>
      </c>
      <c r="G5906">
        <v>0</v>
      </c>
      <c r="H5906">
        <v>0</v>
      </c>
      <c r="I5906">
        <v>15</v>
      </c>
      <c r="J5906">
        <v>0</v>
      </c>
      <c r="K5906">
        <v>0</v>
      </c>
      <c r="L5906" s="16">
        <v>0</v>
      </c>
      <c r="M5906" s="16">
        <v>0</v>
      </c>
      <c r="N5906" s="16">
        <v>0</v>
      </c>
      <c r="P5906" s="16">
        <v>0</v>
      </c>
      <c r="Q5906">
        <v>0</v>
      </c>
    </row>
    <row r="5907" spans="1:17" x14ac:dyDescent="0.25">
      <c r="A5907" s="12" t="s">
        <v>490</v>
      </c>
      <c r="B5907" s="41" t="str">
        <f t="shared" si="184"/>
        <v>04</v>
      </c>
      <c r="C5907" s="41" t="str">
        <f t="shared" si="185"/>
        <v>2020</v>
      </c>
      <c r="D5907" t="s">
        <v>1133</v>
      </c>
      <c r="E5907" t="s">
        <v>2029</v>
      </c>
      <c r="F5907" t="s">
        <v>2129</v>
      </c>
      <c r="G5907">
        <v>0</v>
      </c>
      <c r="H5907">
        <v>2</v>
      </c>
      <c r="I5907">
        <v>4</v>
      </c>
      <c r="J5907">
        <v>4</v>
      </c>
      <c r="K5907">
        <v>0</v>
      </c>
      <c r="L5907" s="16">
        <v>0</v>
      </c>
      <c r="M5907" s="16">
        <v>0</v>
      </c>
      <c r="N5907" s="16">
        <v>0</v>
      </c>
      <c r="P5907" s="16">
        <v>0</v>
      </c>
      <c r="Q5907">
        <v>0</v>
      </c>
    </row>
    <row r="5908" spans="1:17" x14ac:dyDescent="0.25">
      <c r="A5908" s="12" t="s">
        <v>489</v>
      </c>
      <c r="B5908" s="41" t="str">
        <f t="shared" si="184"/>
        <v>04</v>
      </c>
      <c r="C5908" s="41" t="str">
        <f t="shared" si="185"/>
        <v>2020</v>
      </c>
      <c r="D5908" t="s">
        <v>1127</v>
      </c>
      <c r="E5908" t="s">
        <v>1260</v>
      </c>
      <c r="F5908" t="s">
        <v>2129</v>
      </c>
      <c r="G5908">
        <v>0</v>
      </c>
      <c r="H5908">
        <v>0</v>
      </c>
      <c r="I5908">
        <v>1</v>
      </c>
      <c r="J5908">
        <v>1</v>
      </c>
      <c r="K5908">
        <v>0</v>
      </c>
      <c r="L5908" s="16">
        <v>0</v>
      </c>
      <c r="M5908" s="16">
        <v>0</v>
      </c>
      <c r="N5908" s="16">
        <v>0</v>
      </c>
      <c r="P5908" s="16">
        <v>0</v>
      </c>
      <c r="Q5908">
        <v>0</v>
      </c>
    </row>
    <row r="5909" spans="1:17" x14ac:dyDescent="0.25">
      <c r="A5909" s="12" t="s">
        <v>491</v>
      </c>
      <c r="B5909" s="41" t="str">
        <f t="shared" si="184"/>
        <v>04</v>
      </c>
      <c r="C5909" s="41" t="str">
        <f t="shared" si="185"/>
        <v>2020</v>
      </c>
      <c r="D5909" t="s">
        <v>1133</v>
      </c>
      <c r="E5909" t="s">
        <v>1499</v>
      </c>
      <c r="F5909" t="s">
        <v>2133</v>
      </c>
      <c r="G5909">
        <v>0</v>
      </c>
      <c r="H5909">
        <v>0</v>
      </c>
      <c r="I5909">
        <v>1</v>
      </c>
      <c r="J5909">
        <v>1</v>
      </c>
      <c r="K5909">
        <v>0</v>
      </c>
      <c r="L5909" s="16">
        <v>0</v>
      </c>
      <c r="M5909" s="16">
        <v>0</v>
      </c>
      <c r="N5909" s="16">
        <v>0</v>
      </c>
      <c r="P5909" s="16">
        <v>0</v>
      </c>
      <c r="Q5909">
        <v>0</v>
      </c>
    </row>
    <row r="5910" spans="1:17" x14ac:dyDescent="0.25">
      <c r="A5910" s="12" t="s">
        <v>492</v>
      </c>
      <c r="B5910" s="41" t="str">
        <f t="shared" si="184"/>
        <v>04</v>
      </c>
      <c r="C5910" s="41" t="str">
        <f t="shared" si="185"/>
        <v>2020</v>
      </c>
      <c r="D5910" t="s">
        <v>1116</v>
      </c>
      <c r="E5910" t="s">
        <v>1589</v>
      </c>
      <c r="F5910" t="s">
        <v>2154</v>
      </c>
      <c r="G5910">
        <v>0</v>
      </c>
      <c r="H5910">
        <v>0</v>
      </c>
      <c r="I5910">
        <v>1</v>
      </c>
      <c r="J5910">
        <v>0</v>
      </c>
      <c r="K5910">
        <v>0</v>
      </c>
      <c r="L5910" s="16">
        <v>0</v>
      </c>
      <c r="M5910" s="16">
        <v>0</v>
      </c>
      <c r="N5910" s="16">
        <v>0</v>
      </c>
      <c r="P5910" s="16">
        <v>0</v>
      </c>
      <c r="Q5910">
        <v>0</v>
      </c>
    </row>
    <row r="5911" spans="1:17" x14ac:dyDescent="0.25">
      <c r="A5911" s="12" t="s">
        <v>493</v>
      </c>
      <c r="B5911" s="41" t="str">
        <f t="shared" si="184"/>
        <v>04</v>
      </c>
      <c r="C5911" s="41" t="str">
        <f t="shared" si="185"/>
        <v>2020</v>
      </c>
      <c r="D5911" t="s">
        <v>1127</v>
      </c>
      <c r="E5911" t="s">
        <v>1651</v>
      </c>
      <c r="F5911" t="s">
        <v>2137</v>
      </c>
      <c r="G5911">
        <v>0</v>
      </c>
      <c r="H5911">
        <v>0</v>
      </c>
      <c r="I5911">
        <v>25</v>
      </c>
      <c r="J5911">
        <v>0</v>
      </c>
      <c r="K5911">
        <v>0</v>
      </c>
      <c r="L5911" s="16">
        <v>0</v>
      </c>
      <c r="M5911" s="16">
        <v>0</v>
      </c>
      <c r="N5911" s="16">
        <v>0</v>
      </c>
      <c r="P5911" s="16">
        <v>0</v>
      </c>
      <c r="Q5911">
        <v>0</v>
      </c>
    </row>
    <row r="5912" spans="1:17" x14ac:dyDescent="0.25">
      <c r="A5912" s="12" t="s">
        <v>493</v>
      </c>
      <c r="B5912" s="41" t="str">
        <f t="shared" si="184"/>
        <v>04</v>
      </c>
      <c r="C5912" s="41" t="str">
        <f t="shared" si="185"/>
        <v>2020</v>
      </c>
      <c r="D5912" t="s">
        <v>1127</v>
      </c>
      <c r="E5912" t="s">
        <v>1665</v>
      </c>
      <c r="F5912" t="s">
        <v>2137</v>
      </c>
      <c r="G5912">
        <v>0</v>
      </c>
      <c r="H5912">
        <v>0</v>
      </c>
      <c r="I5912">
        <v>10</v>
      </c>
      <c r="J5912">
        <v>0</v>
      </c>
      <c r="K5912">
        <v>0</v>
      </c>
      <c r="L5912" s="16">
        <v>0</v>
      </c>
      <c r="M5912" s="16">
        <v>0</v>
      </c>
      <c r="N5912" s="16">
        <v>0</v>
      </c>
      <c r="P5912" s="16">
        <v>0</v>
      </c>
      <c r="Q5912">
        <v>0</v>
      </c>
    </row>
    <row r="5913" spans="1:17" x14ac:dyDescent="0.25">
      <c r="A5913" s="12" t="s">
        <v>493</v>
      </c>
      <c r="B5913" s="41" t="str">
        <f t="shared" si="184"/>
        <v>04</v>
      </c>
      <c r="C5913" s="41" t="str">
        <f t="shared" si="185"/>
        <v>2020</v>
      </c>
      <c r="D5913" t="s">
        <v>1141</v>
      </c>
      <c r="E5913" t="s">
        <v>2030</v>
      </c>
      <c r="F5913" t="s">
        <v>2133</v>
      </c>
      <c r="G5913">
        <v>0</v>
      </c>
      <c r="H5913">
        <v>0</v>
      </c>
      <c r="I5913">
        <v>2</v>
      </c>
      <c r="J5913">
        <v>0</v>
      </c>
      <c r="K5913">
        <v>0</v>
      </c>
      <c r="L5913" s="16">
        <v>0</v>
      </c>
      <c r="M5913" s="16">
        <v>0</v>
      </c>
      <c r="N5913" s="16">
        <v>0</v>
      </c>
      <c r="P5913" s="16">
        <v>0</v>
      </c>
      <c r="Q5913">
        <v>0</v>
      </c>
    </row>
    <row r="5914" spans="1:17" x14ac:dyDescent="0.25">
      <c r="A5914" s="12" t="s">
        <v>493</v>
      </c>
      <c r="B5914" s="41" t="str">
        <f t="shared" si="184"/>
        <v>04</v>
      </c>
      <c r="C5914" s="41" t="str">
        <f t="shared" si="185"/>
        <v>2020</v>
      </c>
      <c r="D5914" t="s">
        <v>1113</v>
      </c>
      <c r="E5914" t="s">
        <v>1315</v>
      </c>
      <c r="F5914" t="s">
        <v>2131</v>
      </c>
      <c r="G5914">
        <v>0</v>
      </c>
      <c r="H5914">
        <v>0</v>
      </c>
      <c r="I5914">
        <v>0</v>
      </c>
      <c r="J5914">
        <v>0</v>
      </c>
      <c r="K5914">
        <v>7</v>
      </c>
      <c r="L5914" s="16">
        <v>0</v>
      </c>
      <c r="M5914" s="16">
        <v>0</v>
      </c>
      <c r="N5914" s="16">
        <v>0</v>
      </c>
      <c r="P5914" s="16">
        <v>0</v>
      </c>
      <c r="Q5914">
        <v>0</v>
      </c>
    </row>
    <row r="5915" spans="1:17" x14ac:dyDescent="0.25">
      <c r="A5915" s="12" t="s">
        <v>493</v>
      </c>
      <c r="B5915" s="41" t="str">
        <f t="shared" si="184"/>
        <v>04</v>
      </c>
      <c r="C5915" s="41" t="str">
        <f t="shared" si="185"/>
        <v>2020</v>
      </c>
      <c r="D5915" t="s">
        <v>1113</v>
      </c>
      <c r="E5915" t="s">
        <v>1315</v>
      </c>
      <c r="F5915" t="s">
        <v>2131</v>
      </c>
      <c r="G5915">
        <v>0</v>
      </c>
      <c r="H5915">
        <v>0</v>
      </c>
      <c r="I5915">
        <v>0</v>
      </c>
      <c r="J5915">
        <v>0</v>
      </c>
      <c r="K5915">
        <v>15</v>
      </c>
      <c r="L5915" s="16">
        <v>0</v>
      </c>
      <c r="M5915" s="16">
        <v>0</v>
      </c>
      <c r="N5915" s="16">
        <v>0</v>
      </c>
      <c r="P5915" s="16">
        <v>0</v>
      </c>
      <c r="Q5915">
        <v>0</v>
      </c>
    </row>
    <row r="5916" spans="1:17" x14ac:dyDescent="0.25">
      <c r="A5916" s="12" t="s">
        <v>493</v>
      </c>
      <c r="B5916" s="41" t="str">
        <f t="shared" si="184"/>
        <v>04</v>
      </c>
      <c r="C5916" s="41" t="str">
        <f t="shared" si="185"/>
        <v>2020</v>
      </c>
      <c r="D5916" t="s">
        <v>1112</v>
      </c>
      <c r="E5916" t="s">
        <v>1203</v>
      </c>
      <c r="F5916" t="s">
        <v>2156</v>
      </c>
      <c r="G5916">
        <v>0</v>
      </c>
      <c r="H5916">
        <v>72</v>
      </c>
      <c r="I5916">
        <v>0</v>
      </c>
      <c r="J5916">
        <v>0</v>
      </c>
      <c r="K5916">
        <v>0</v>
      </c>
      <c r="L5916" s="16">
        <v>0</v>
      </c>
      <c r="M5916" s="16">
        <v>0</v>
      </c>
      <c r="N5916" s="16">
        <v>0</v>
      </c>
      <c r="P5916" s="16">
        <v>0</v>
      </c>
      <c r="Q5916">
        <v>0</v>
      </c>
    </row>
    <row r="5917" spans="1:17" x14ac:dyDescent="0.25">
      <c r="A5917" s="12" t="s">
        <v>491</v>
      </c>
      <c r="B5917" s="41" t="str">
        <f t="shared" si="184"/>
        <v>04</v>
      </c>
      <c r="C5917" s="41" t="str">
        <f t="shared" si="185"/>
        <v>2020</v>
      </c>
      <c r="D5917" t="s">
        <v>1113</v>
      </c>
      <c r="E5917" t="s">
        <v>1262</v>
      </c>
      <c r="F5917" t="s">
        <v>2129</v>
      </c>
      <c r="G5917">
        <v>0</v>
      </c>
      <c r="H5917">
        <v>1</v>
      </c>
      <c r="I5917">
        <v>0</v>
      </c>
      <c r="J5917">
        <v>0</v>
      </c>
      <c r="K5917">
        <v>0</v>
      </c>
      <c r="L5917" s="16">
        <v>0</v>
      </c>
      <c r="M5917" s="16">
        <v>0</v>
      </c>
      <c r="N5917" s="16">
        <v>0</v>
      </c>
      <c r="P5917" s="16">
        <v>0</v>
      </c>
      <c r="Q5917">
        <v>0</v>
      </c>
    </row>
    <row r="5918" spans="1:17" x14ac:dyDescent="0.25">
      <c r="A5918" s="12" t="s">
        <v>493</v>
      </c>
      <c r="B5918" s="41" t="str">
        <f t="shared" si="184"/>
        <v>04</v>
      </c>
      <c r="C5918" s="41" t="str">
        <f t="shared" si="185"/>
        <v>2020</v>
      </c>
      <c r="D5918" t="s">
        <v>1113</v>
      </c>
      <c r="E5918" t="s">
        <v>1198</v>
      </c>
      <c r="F5918" t="s">
        <v>2161</v>
      </c>
      <c r="G5918">
        <v>0</v>
      </c>
      <c r="H5918">
        <v>0</v>
      </c>
      <c r="I5918">
        <v>0</v>
      </c>
      <c r="J5918">
        <v>0</v>
      </c>
      <c r="K5918">
        <v>0</v>
      </c>
      <c r="L5918" s="16">
        <v>0</v>
      </c>
      <c r="M5918" s="16">
        <v>0</v>
      </c>
      <c r="N5918" s="16">
        <v>0</v>
      </c>
      <c r="P5918" s="16">
        <v>0</v>
      </c>
      <c r="Q5918">
        <v>0</v>
      </c>
    </row>
    <row r="5919" spans="1:17" x14ac:dyDescent="0.25">
      <c r="A5919" s="12" t="s">
        <v>493</v>
      </c>
      <c r="B5919" s="41" t="str">
        <f t="shared" si="184"/>
        <v>04</v>
      </c>
      <c r="C5919" s="41" t="str">
        <f t="shared" si="185"/>
        <v>2020</v>
      </c>
      <c r="D5919" t="s">
        <v>1129</v>
      </c>
      <c r="E5919" t="s">
        <v>1566</v>
      </c>
      <c r="F5919" t="s">
        <v>2131</v>
      </c>
      <c r="G5919">
        <v>0</v>
      </c>
      <c r="H5919">
        <v>0</v>
      </c>
      <c r="I5919">
        <v>0</v>
      </c>
      <c r="J5919">
        <v>0</v>
      </c>
      <c r="K5919">
        <v>0</v>
      </c>
      <c r="L5919" s="16">
        <v>0</v>
      </c>
      <c r="M5919" s="16">
        <v>0</v>
      </c>
      <c r="N5919" s="16">
        <v>0</v>
      </c>
      <c r="P5919" s="16">
        <v>0</v>
      </c>
      <c r="Q5919">
        <v>0</v>
      </c>
    </row>
    <row r="5920" spans="1:17" x14ac:dyDescent="0.25">
      <c r="A5920" s="12" t="s">
        <v>493</v>
      </c>
      <c r="B5920" s="41" t="str">
        <f t="shared" si="184"/>
        <v>04</v>
      </c>
      <c r="C5920" s="41" t="str">
        <f t="shared" si="185"/>
        <v>2020</v>
      </c>
      <c r="D5920" t="s">
        <v>1129</v>
      </c>
      <c r="E5920" t="s">
        <v>1648</v>
      </c>
      <c r="F5920" t="s">
        <v>2131</v>
      </c>
      <c r="G5920">
        <v>0</v>
      </c>
      <c r="H5920">
        <v>0</v>
      </c>
      <c r="I5920">
        <v>0</v>
      </c>
      <c r="J5920">
        <v>0</v>
      </c>
      <c r="K5920">
        <v>5</v>
      </c>
      <c r="L5920" s="16">
        <v>0</v>
      </c>
      <c r="M5920" s="16">
        <v>0</v>
      </c>
      <c r="N5920" s="16">
        <v>0</v>
      </c>
      <c r="P5920" s="16">
        <v>0</v>
      </c>
      <c r="Q5920">
        <v>0</v>
      </c>
    </row>
    <row r="5921" spans="1:17" x14ac:dyDescent="0.25">
      <c r="A5921" s="12" t="s">
        <v>494</v>
      </c>
      <c r="B5921" s="41" t="str">
        <f t="shared" si="184"/>
        <v>04</v>
      </c>
      <c r="C5921" s="41" t="str">
        <f t="shared" si="185"/>
        <v>2020</v>
      </c>
      <c r="D5921" t="s">
        <v>1125</v>
      </c>
      <c r="E5921" t="s">
        <v>1596</v>
      </c>
      <c r="F5921" t="s">
        <v>2131</v>
      </c>
      <c r="G5921">
        <v>0</v>
      </c>
      <c r="H5921">
        <v>0</v>
      </c>
      <c r="I5921">
        <v>0</v>
      </c>
      <c r="J5921">
        <v>0</v>
      </c>
      <c r="K5921">
        <v>40</v>
      </c>
      <c r="L5921" s="16">
        <v>0</v>
      </c>
      <c r="M5921" s="16">
        <v>0</v>
      </c>
      <c r="N5921" s="16">
        <v>0</v>
      </c>
      <c r="P5921" s="16">
        <v>0</v>
      </c>
      <c r="Q5921">
        <v>0</v>
      </c>
    </row>
    <row r="5922" spans="1:17" x14ac:dyDescent="0.25">
      <c r="A5922" s="12" t="s">
        <v>493</v>
      </c>
      <c r="B5922" s="41" t="str">
        <f t="shared" si="184"/>
        <v>04</v>
      </c>
      <c r="C5922" s="41" t="str">
        <f t="shared" si="185"/>
        <v>2020</v>
      </c>
      <c r="D5922" t="s">
        <v>1113</v>
      </c>
      <c r="E5922" t="s">
        <v>1435</v>
      </c>
      <c r="F5922" t="s">
        <v>2131</v>
      </c>
      <c r="G5922">
        <v>0</v>
      </c>
      <c r="H5922">
        <v>0</v>
      </c>
      <c r="I5922">
        <v>0</v>
      </c>
      <c r="J5922">
        <v>0</v>
      </c>
      <c r="K5922">
        <v>1</v>
      </c>
      <c r="L5922" s="16">
        <v>0</v>
      </c>
      <c r="M5922" s="16">
        <v>0</v>
      </c>
      <c r="N5922" s="16">
        <v>0</v>
      </c>
      <c r="P5922" s="16">
        <v>0</v>
      </c>
      <c r="Q5922">
        <v>0</v>
      </c>
    </row>
    <row r="5923" spans="1:17" x14ac:dyDescent="0.25">
      <c r="A5923" s="12" t="s">
        <v>493</v>
      </c>
      <c r="B5923" s="41" t="str">
        <f t="shared" si="184"/>
        <v>04</v>
      </c>
      <c r="C5923" s="41" t="str">
        <f t="shared" si="185"/>
        <v>2020</v>
      </c>
      <c r="D5923" t="s">
        <v>1110</v>
      </c>
      <c r="E5923" t="s">
        <v>1625</v>
      </c>
      <c r="F5923" t="s">
        <v>2157</v>
      </c>
      <c r="G5923">
        <v>0</v>
      </c>
      <c r="H5923">
        <v>0</v>
      </c>
      <c r="I5923">
        <v>0</v>
      </c>
      <c r="J5923">
        <v>0</v>
      </c>
      <c r="K5923">
        <v>0</v>
      </c>
      <c r="L5923" s="16">
        <v>0</v>
      </c>
      <c r="M5923" s="16">
        <v>0</v>
      </c>
      <c r="N5923" s="16">
        <v>0</v>
      </c>
      <c r="P5923" s="16">
        <v>0</v>
      </c>
      <c r="Q5923">
        <v>0</v>
      </c>
    </row>
    <row r="5924" spans="1:17" x14ac:dyDescent="0.25">
      <c r="A5924" s="12" t="s">
        <v>494</v>
      </c>
      <c r="B5924" s="41" t="str">
        <f t="shared" si="184"/>
        <v>04</v>
      </c>
      <c r="C5924" s="41" t="str">
        <f t="shared" si="185"/>
        <v>2020</v>
      </c>
      <c r="D5924" t="s">
        <v>1119</v>
      </c>
      <c r="E5924" t="s">
        <v>1374</v>
      </c>
      <c r="F5924" t="s">
        <v>2131</v>
      </c>
      <c r="G5924">
        <v>0</v>
      </c>
      <c r="H5924">
        <v>0</v>
      </c>
      <c r="I5924">
        <v>0</v>
      </c>
      <c r="J5924">
        <v>0</v>
      </c>
      <c r="K5924">
        <v>800</v>
      </c>
      <c r="L5924" s="16">
        <v>0</v>
      </c>
      <c r="M5924" s="16">
        <v>0</v>
      </c>
      <c r="N5924" s="16">
        <v>0</v>
      </c>
      <c r="P5924" s="16">
        <v>0</v>
      </c>
      <c r="Q5924">
        <v>0</v>
      </c>
    </row>
    <row r="5925" spans="1:17" x14ac:dyDescent="0.25">
      <c r="A5925" s="12" t="s">
        <v>494</v>
      </c>
      <c r="B5925" s="41" t="str">
        <f t="shared" si="184"/>
        <v>04</v>
      </c>
      <c r="C5925" s="41" t="str">
        <f t="shared" si="185"/>
        <v>2020</v>
      </c>
      <c r="D5925" t="s">
        <v>1125</v>
      </c>
      <c r="E5925" t="s">
        <v>1970</v>
      </c>
      <c r="F5925" t="s">
        <v>2131</v>
      </c>
      <c r="G5925">
        <v>0</v>
      </c>
      <c r="H5925">
        <v>0</v>
      </c>
      <c r="I5925">
        <v>0</v>
      </c>
      <c r="J5925">
        <v>0</v>
      </c>
      <c r="K5925">
        <v>30</v>
      </c>
      <c r="L5925" s="16">
        <v>0</v>
      </c>
      <c r="M5925" s="16">
        <v>0</v>
      </c>
      <c r="N5925" s="16">
        <v>0</v>
      </c>
      <c r="P5925" s="16">
        <v>0</v>
      </c>
      <c r="Q5925">
        <v>0</v>
      </c>
    </row>
    <row r="5926" spans="1:17" x14ac:dyDescent="0.25">
      <c r="A5926" s="12" t="s">
        <v>493</v>
      </c>
      <c r="B5926" s="41" t="str">
        <f t="shared" si="184"/>
        <v>04</v>
      </c>
      <c r="C5926" s="41" t="str">
        <f t="shared" si="185"/>
        <v>2020</v>
      </c>
      <c r="D5926" t="s">
        <v>1125</v>
      </c>
      <c r="E5926" t="s">
        <v>2031</v>
      </c>
      <c r="F5926" t="s">
        <v>2131</v>
      </c>
      <c r="G5926">
        <v>0</v>
      </c>
      <c r="H5926">
        <v>0</v>
      </c>
      <c r="I5926">
        <v>0</v>
      </c>
      <c r="J5926">
        <v>0</v>
      </c>
      <c r="K5926">
        <v>2</v>
      </c>
      <c r="L5926" s="16">
        <v>0</v>
      </c>
      <c r="M5926" s="16">
        <v>0</v>
      </c>
      <c r="N5926" s="16">
        <v>0</v>
      </c>
      <c r="P5926" s="16">
        <v>0</v>
      </c>
      <c r="Q5926">
        <v>0</v>
      </c>
    </row>
    <row r="5927" spans="1:17" x14ac:dyDescent="0.25">
      <c r="A5927" s="12" t="s">
        <v>494</v>
      </c>
      <c r="B5927" s="41" t="str">
        <f t="shared" si="184"/>
        <v>04</v>
      </c>
      <c r="C5927" s="41" t="str">
        <f t="shared" si="185"/>
        <v>2020</v>
      </c>
      <c r="D5927" t="s">
        <v>1108</v>
      </c>
      <c r="E5927" t="s">
        <v>1236</v>
      </c>
      <c r="F5927" t="s">
        <v>2154</v>
      </c>
      <c r="G5927">
        <v>0</v>
      </c>
      <c r="H5927">
        <v>0</v>
      </c>
      <c r="I5927">
        <v>1</v>
      </c>
      <c r="J5927">
        <v>0</v>
      </c>
      <c r="K5927">
        <v>0</v>
      </c>
      <c r="L5927" s="16">
        <v>0</v>
      </c>
      <c r="M5927" s="16">
        <v>0</v>
      </c>
      <c r="N5927" s="16">
        <v>0</v>
      </c>
      <c r="P5927" s="16">
        <v>0</v>
      </c>
      <c r="Q5927">
        <v>0</v>
      </c>
    </row>
    <row r="5928" spans="1:17" x14ac:dyDescent="0.25">
      <c r="A5928" s="12" t="s">
        <v>495</v>
      </c>
      <c r="B5928" s="41" t="str">
        <f t="shared" si="184"/>
        <v>04</v>
      </c>
      <c r="C5928" s="41" t="str">
        <f t="shared" si="185"/>
        <v>2020</v>
      </c>
      <c r="D5928" t="s">
        <v>1109</v>
      </c>
      <c r="E5928" t="s">
        <v>2032</v>
      </c>
      <c r="F5928" t="s">
        <v>2152</v>
      </c>
      <c r="G5928">
        <v>0</v>
      </c>
      <c r="H5928">
        <v>0</v>
      </c>
      <c r="I5928">
        <v>7</v>
      </c>
      <c r="J5928">
        <v>0</v>
      </c>
      <c r="K5928">
        <v>0</v>
      </c>
      <c r="L5928" s="16">
        <v>0</v>
      </c>
      <c r="M5928" s="16">
        <v>0</v>
      </c>
      <c r="N5928" s="16">
        <v>0</v>
      </c>
      <c r="P5928" s="16">
        <v>0</v>
      </c>
      <c r="Q5928">
        <v>0</v>
      </c>
    </row>
    <row r="5929" spans="1:17" x14ac:dyDescent="0.25">
      <c r="A5929" s="12" t="s">
        <v>495</v>
      </c>
      <c r="B5929" s="41" t="str">
        <f t="shared" si="184"/>
        <v>04</v>
      </c>
      <c r="C5929" s="41" t="str">
        <f t="shared" si="185"/>
        <v>2020</v>
      </c>
      <c r="D5929" t="s">
        <v>1109</v>
      </c>
      <c r="E5929" t="s">
        <v>1431</v>
      </c>
      <c r="F5929" t="s">
        <v>2152</v>
      </c>
      <c r="G5929">
        <v>0</v>
      </c>
      <c r="H5929">
        <v>0</v>
      </c>
      <c r="I5929">
        <v>5</v>
      </c>
      <c r="J5929">
        <v>0</v>
      </c>
      <c r="K5929">
        <v>0</v>
      </c>
      <c r="L5929" s="16">
        <v>0</v>
      </c>
      <c r="M5929" s="16">
        <v>0</v>
      </c>
      <c r="N5929" s="16">
        <v>0</v>
      </c>
      <c r="P5929" s="16">
        <v>0</v>
      </c>
      <c r="Q5929">
        <v>0</v>
      </c>
    </row>
    <row r="5930" spans="1:17" x14ac:dyDescent="0.25">
      <c r="A5930" s="12" t="s">
        <v>495</v>
      </c>
      <c r="B5930" s="41" t="str">
        <f t="shared" si="184"/>
        <v>04</v>
      </c>
      <c r="C5930" s="41" t="str">
        <f t="shared" si="185"/>
        <v>2020</v>
      </c>
      <c r="D5930" t="s">
        <v>1107</v>
      </c>
      <c r="E5930" t="s">
        <v>1709</v>
      </c>
      <c r="F5930" t="s">
        <v>2152</v>
      </c>
      <c r="G5930">
        <v>0</v>
      </c>
      <c r="H5930">
        <v>0</v>
      </c>
      <c r="I5930">
        <v>3</v>
      </c>
      <c r="J5930">
        <v>0</v>
      </c>
      <c r="K5930">
        <v>0</v>
      </c>
      <c r="L5930" s="16">
        <v>0</v>
      </c>
      <c r="M5930" s="16">
        <v>0</v>
      </c>
      <c r="N5930" s="16">
        <v>0</v>
      </c>
      <c r="P5930" s="16">
        <v>0</v>
      </c>
      <c r="Q5930">
        <v>0</v>
      </c>
    </row>
    <row r="5931" spans="1:17" x14ac:dyDescent="0.25">
      <c r="A5931" s="12" t="s">
        <v>495</v>
      </c>
      <c r="B5931" s="41" t="str">
        <f t="shared" si="184"/>
        <v>04</v>
      </c>
      <c r="C5931" s="41" t="str">
        <f t="shared" si="185"/>
        <v>2020</v>
      </c>
      <c r="D5931" t="s">
        <v>1107</v>
      </c>
      <c r="E5931" t="s">
        <v>2033</v>
      </c>
      <c r="F5931" t="s">
        <v>2133</v>
      </c>
      <c r="G5931">
        <v>0</v>
      </c>
      <c r="H5931">
        <v>0</v>
      </c>
      <c r="I5931">
        <v>0</v>
      </c>
      <c r="J5931">
        <v>0</v>
      </c>
      <c r="K5931">
        <v>0</v>
      </c>
      <c r="L5931" s="16">
        <v>0</v>
      </c>
      <c r="M5931" s="16">
        <v>0</v>
      </c>
      <c r="N5931" s="16">
        <v>0</v>
      </c>
      <c r="P5931" s="16">
        <v>0</v>
      </c>
      <c r="Q5931">
        <v>0</v>
      </c>
    </row>
    <row r="5932" spans="1:17" x14ac:dyDescent="0.25">
      <c r="A5932" s="12" t="s">
        <v>490</v>
      </c>
      <c r="B5932" s="41" t="str">
        <f t="shared" si="184"/>
        <v>04</v>
      </c>
      <c r="C5932" s="41" t="str">
        <f t="shared" si="185"/>
        <v>2020</v>
      </c>
      <c r="D5932" t="s">
        <v>1107</v>
      </c>
      <c r="E5932" t="s">
        <v>1930</v>
      </c>
      <c r="F5932" t="s">
        <v>2133</v>
      </c>
      <c r="G5932">
        <v>0</v>
      </c>
      <c r="H5932">
        <v>0</v>
      </c>
      <c r="I5932">
        <v>3</v>
      </c>
      <c r="J5932">
        <v>0</v>
      </c>
      <c r="K5932">
        <v>0</v>
      </c>
      <c r="L5932" s="16">
        <v>0</v>
      </c>
      <c r="M5932" s="16">
        <v>0</v>
      </c>
      <c r="N5932" s="16">
        <v>0</v>
      </c>
      <c r="P5932" s="16">
        <v>0</v>
      </c>
      <c r="Q5932">
        <v>0</v>
      </c>
    </row>
    <row r="5933" spans="1:17" x14ac:dyDescent="0.25">
      <c r="A5933" s="12" t="s">
        <v>495</v>
      </c>
      <c r="B5933" s="41" t="str">
        <f t="shared" si="184"/>
        <v>04</v>
      </c>
      <c r="C5933" s="41" t="str">
        <f t="shared" si="185"/>
        <v>2020</v>
      </c>
      <c r="D5933" t="s">
        <v>1129</v>
      </c>
      <c r="E5933" t="s">
        <v>1389</v>
      </c>
      <c r="F5933" t="s">
        <v>2152</v>
      </c>
      <c r="G5933">
        <v>0</v>
      </c>
      <c r="H5933">
        <v>0</v>
      </c>
      <c r="I5933">
        <v>0</v>
      </c>
      <c r="J5933">
        <v>0</v>
      </c>
      <c r="K5933">
        <v>0</v>
      </c>
      <c r="L5933" s="16">
        <v>0</v>
      </c>
      <c r="M5933" s="16">
        <v>0</v>
      </c>
      <c r="N5933" s="16">
        <v>0</v>
      </c>
      <c r="P5933" s="16">
        <v>0</v>
      </c>
      <c r="Q5933">
        <v>0</v>
      </c>
    </row>
    <row r="5934" spans="1:17" x14ac:dyDescent="0.25">
      <c r="A5934" s="12" t="s">
        <v>495</v>
      </c>
      <c r="B5934" s="41" t="str">
        <f t="shared" si="184"/>
        <v>04</v>
      </c>
      <c r="C5934" s="41" t="str">
        <f t="shared" si="185"/>
        <v>2020</v>
      </c>
      <c r="D5934" t="s">
        <v>1129</v>
      </c>
      <c r="E5934" t="s">
        <v>1798</v>
      </c>
      <c r="F5934" t="s">
        <v>2152</v>
      </c>
      <c r="G5934">
        <v>0</v>
      </c>
      <c r="H5934">
        <v>0</v>
      </c>
      <c r="I5934">
        <v>5</v>
      </c>
      <c r="J5934">
        <v>0</v>
      </c>
      <c r="K5934">
        <v>0</v>
      </c>
      <c r="L5934" s="16">
        <v>0</v>
      </c>
      <c r="M5934" s="16">
        <v>0</v>
      </c>
      <c r="N5934" s="16">
        <v>0</v>
      </c>
      <c r="P5934" s="16">
        <v>0</v>
      </c>
      <c r="Q5934">
        <v>0</v>
      </c>
    </row>
    <row r="5935" spans="1:17" x14ac:dyDescent="0.25">
      <c r="A5935" s="12" t="s">
        <v>495</v>
      </c>
      <c r="B5935" s="41" t="str">
        <f t="shared" si="184"/>
        <v>04</v>
      </c>
      <c r="C5935" s="41" t="str">
        <f t="shared" si="185"/>
        <v>2020</v>
      </c>
      <c r="D5935" t="s">
        <v>1111</v>
      </c>
      <c r="E5935" t="s">
        <v>1224</v>
      </c>
      <c r="F5935" t="s">
        <v>2131</v>
      </c>
      <c r="G5935">
        <v>0</v>
      </c>
      <c r="H5935">
        <v>0</v>
      </c>
      <c r="I5935">
        <v>0</v>
      </c>
      <c r="J5935">
        <v>0</v>
      </c>
      <c r="K5935">
        <v>1</v>
      </c>
      <c r="L5935" s="16">
        <v>0</v>
      </c>
      <c r="M5935" s="16">
        <v>0</v>
      </c>
      <c r="N5935" s="16">
        <v>0</v>
      </c>
      <c r="P5935" s="16">
        <v>0</v>
      </c>
      <c r="Q5935">
        <v>0</v>
      </c>
    </row>
    <row r="5936" spans="1:17" x14ac:dyDescent="0.25">
      <c r="A5936" s="12" t="s">
        <v>495</v>
      </c>
      <c r="B5936" s="41" t="str">
        <f t="shared" si="184"/>
        <v>04</v>
      </c>
      <c r="C5936" s="41" t="str">
        <f t="shared" si="185"/>
        <v>2020</v>
      </c>
      <c r="D5936" t="s">
        <v>1111</v>
      </c>
      <c r="E5936" t="s">
        <v>1368</v>
      </c>
      <c r="F5936" t="s">
        <v>2154</v>
      </c>
      <c r="G5936">
        <v>0</v>
      </c>
      <c r="H5936">
        <v>0</v>
      </c>
      <c r="I5936">
        <v>5</v>
      </c>
      <c r="J5936">
        <v>0</v>
      </c>
      <c r="K5936">
        <v>0</v>
      </c>
      <c r="L5936" s="16">
        <v>0</v>
      </c>
      <c r="M5936" s="16">
        <v>0</v>
      </c>
      <c r="N5936" s="16">
        <v>0</v>
      </c>
      <c r="P5936" s="16">
        <v>0</v>
      </c>
      <c r="Q5936">
        <v>0</v>
      </c>
    </row>
    <row r="5937" spans="1:17" x14ac:dyDescent="0.25">
      <c r="A5937" s="12" t="s">
        <v>494</v>
      </c>
      <c r="B5937" s="41" t="str">
        <f t="shared" si="184"/>
        <v>04</v>
      </c>
      <c r="C5937" s="41" t="str">
        <f t="shared" si="185"/>
        <v>2020</v>
      </c>
      <c r="D5937" t="s">
        <v>1111</v>
      </c>
      <c r="E5937" t="s">
        <v>1368</v>
      </c>
      <c r="F5937" t="s">
        <v>2129</v>
      </c>
      <c r="G5937">
        <v>0</v>
      </c>
      <c r="H5937">
        <v>0</v>
      </c>
      <c r="I5937">
        <v>1</v>
      </c>
      <c r="J5937">
        <v>0</v>
      </c>
      <c r="K5937">
        <v>0</v>
      </c>
      <c r="L5937" s="16">
        <v>0</v>
      </c>
      <c r="M5937" s="16">
        <v>0</v>
      </c>
      <c r="N5937" s="16">
        <v>0</v>
      </c>
      <c r="P5937" s="16">
        <v>0</v>
      </c>
      <c r="Q5937">
        <v>0</v>
      </c>
    </row>
    <row r="5938" spans="1:17" x14ac:dyDescent="0.25">
      <c r="A5938" s="12" t="s">
        <v>496</v>
      </c>
      <c r="B5938" s="41" t="str">
        <f t="shared" si="184"/>
        <v>04</v>
      </c>
      <c r="C5938" s="41" t="str">
        <f t="shared" si="185"/>
        <v>2020</v>
      </c>
      <c r="D5938" t="s">
        <v>1119</v>
      </c>
      <c r="E5938" t="s">
        <v>1511</v>
      </c>
      <c r="F5938" t="s">
        <v>2131</v>
      </c>
      <c r="G5938">
        <v>0</v>
      </c>
      <c r="H5938">
        <v>0</v>
      </c>
      <c r="I5938">
        <v>0</v>
      </c>
      <c r="J5938">
        <v>0</v>
      </c>
      <c r="K5938">
        <v>10</v>
      </c>
      <c r="L5938" s="16">
        <v>0</v>
      </c>
      <c r="M5938" s="16">
        <v>0</v>
      </c>
      <c r="N5938" s="16">
        <v>0</v>
      </c>
      <c r="P5938" s="16">
        <v>0</v>
      </c>
      <c r="Q5938">
        <v>0</v>
      </c>
    </row>
    <row r="5939" spans="1:17" x14ac:dyDescent="0.25">
      <c r="A5939" s="12" t="s">
        <v>496</v>
      </c>
      <c r="B5939" s="41" t="str">
        <f t="shared" si="184"/>
        <v>04</v>
      </c>
      <c r="C5939" s="41" t="str">
        <f t="shared" si="185"/>
        <v>2020</v>
      </c>
      <c r="D5939" t="s">
        <v>1125</v>
      </c>
      <c r="E5939" t="s">
        <v>1750</v>
      </c>
      <c r="F5939" t="s">
        <v>2131</v>
      </c>
      <c r="G5939">
        <v>0</v>
      </c>
      <c r="H5939">
        <v>0</v>
      </c>
      <c r="I5939">
        <v>0</v>
      </c>
      <c r="J5939">
        <v>0</v>
      </c>
      <c r="K5939">
        <v>130</v>
      </c>
      <c r="L5939" s="16">
        <v>0</v>
      </c>
      <c r="M5939" s="16">
        <v>0</v>
      </c>
      <c r="N5939" s="16">
        <v>0</v>
      </c>
      <c r="P5939" s="16">
        <v>0</v>
      </c>
      <c r="Q5939">
        <v>0</v>
      </c>
    </row>
    <row r="5940" spans="1:17" x14ac:dyDescent="0.25">
      <c r="A5940" s="12" t="s">
        <v>495</v>
      </c>
      <c r="B5940" s="41" t="str">
        <f t="shared" si="184"/>
        <v>04</v>
      </c>
      <c r="C5940" s="41" t="str">
        <f t="shared" si="185"/>
        <v>2020</v>
      </c>
      <c r="D5940" t="s">
        <v>1125</v>
      </c>
      <c r="E5940" t="s">
        <v>1750</v>
      </c>
      <c r="F5940" t="s">
        <v>2131</v>
      </c>
      <c r="G5940">
        <v>0</v>
      </c>
      <c r="H5940">
        <v>0</v>
      </c>
      <c r="I5940">
        <v>0</v>
      </c>
      <c r="J5940">
        <v>0</v>
      </c>
      <c r="K5940">
        <v>60</v>
      </c>
      <c r="L5940" s="16">
        <v>0</v>
      </c>
      <c r="M5940" s="16">
        <v>0</v>
      </c>
      <c r="N5940" s="16">
        <v>0</v>
      </c>
      <c r="P5940" s="16">
        <v>0</v>
      </c>
      <c r="Q5940">
        <v>0</v>
      </c>
    </row>
    <row r="5941" spans="1:17" x14ac:dyDescent="0.25">
      <c r="A5941" s="12" t="s">
        <v>496</v>
      </c>
      <c r="B5941" s="41" t="str">
        <f t="shared" si="184"/>
        <v>04</v>
      </c>
      <c r="C5941" s="41" t="str">
        <f t="shared" si="185"/>
        <v>2020</v>
      </c>
      <c r="D5941" t="s">
        <v>1131</v>
      </c>
      <c r="E5941" t="s">
        <v>1800</v>
      </c>
      <c r="F5941" t="s">
        <v>2133</v>
      </c>
      <c r="G5941">
        <v>1</v>
      </c>
      <c r="H5941">
        <v>1</v>
      </c>
      <c r="I5941">
        <v>8</v>
      </c>
      <c r="J5941">
        <v>1</v>
      </c>
      <c r="K5941">
        <v>0</v>
      </c>
      <c r="L5941" s="16">
        <v>0</v>
      </c>
      <c r="M5941" s="16">
        <v>0</v>
      </c>
      <c r="N5941" s="16">
        <v>0</v>
      </c>
      <c r="P5941" s="16">
        <v>0</v>
      </c>
      <c r="Q5941">
        <v>1</v>
      </c>
    </row>
    <row r="5942" spans="1:17" x14ac:dyDescent="0.25">
      <c r="A5942" s="12" t="s">
        <v>496</v>
      </c>
      <c r="B5942" s="41" t="str">
        <f t="shared" si="184"/>
        <v>04</v>
      </c>
      <c r="C5942" s="41" t="str">
        <f t="shared" si="185"/>
        <v>2020</v>
      </c>
      <c r="D5942" t="s">
        <v>1112</v>
      </c>
      <c r="E5942" t="s">
        <v>1294</v>
      </c>
      <c r="F5942" t="s">
        <v>2131</v>
      </c>
      <c r="G5942">
        <v>0</v>
      </c>
      <c r="H5942">
        <v>0</v>
      </c>
      <c r="I5942">
        <v>0</v>
      </c>
      <c r="J5942">
        <v>0</v>
      </c>
      <c r="K5942">
        <v>10</v>
      </c>
      <c r="L5942" s="16">
        <v>0</v>
      </c>
      <c r="M5942" s="16">
        <v>0</v>
      </c>
      <c r="N5942" s="16">
        <v>0</v>
      </c>
      <c r="P5942" s="16">
        <v>0</v>
      </c>
      <c r="Q5942">
        <v>0</v>
      </c>
    </row>
    <row r="5943" spans="1:17" x14ac:dyDescent="0.25">
      <c r="A5943" s="12" t="s">
        <v>496</v>
      </c>
      <c r="B5943" s="41" t="str">
        <f t="shared" si="184"/>
        <v>04</v>
      </c>
      <c r="C5943" s="41" t="str">
        <f t="shared" si="185"/>
        <v>2020</v>
      </c>
      <c r="D5943" t="s">
        <v>1119</v>
      </c>
      <c r="E5943" t="s">
        <v>1573</v>
      </c>
      <c r="F5943" t="s">
        <v>2131</v>
      </c>
      <c r="G5943">
        <v>0</v>
      </c>
      <c r="H5943">
        <v>0</v>
      </c>
      <c r="I5943">
        <v>0</v>
      </c>
      <c r="J5943">
        <v>0</v>
      </c>
      <c r="K5943">
        <v>0</v>
      </c>
      <c r="L5943" s="16">
        <v>0</v>
      </c>
      <c r="M5943" s="16">
        <v>0</v>
      </c>
      <c r="N5943" s="16">
        <v>0</v>
      </c>
      <c r="P5943" s="16">
        <v>0</v>
      </c>
      <c r="Q5943">
        <v>0</v>
      </c>
    </row>
    <row r="5944" spans="1:17" x14ac:dyDescent="0.25">
      <c r="A5944" s="12" t="s">
        <v>496</v>
      </c>
      <c r="B5944" s="41" t="str">
        <f t="shared" si="184"/>
        <v>04</v>
      </c>
      <c r="C5944" s="41" t="str">
        <f t="shared" si="185"/>
        <v>2020</v>
      </c>
      <c r="D5944" t="s">
        <v>1109</v>
      </c>
      <c r="E5944" t="s">
        <v>1383</v>
      </c>
      <c r="F5944" t="s">
        <v>2131</v>
      </c>
      <c r="G5944">
        <v>0</v>
      </c>
      <c r="H5944">
        <v>0</v>
      </c>
      <c r="I5944">
        <v>0</v>
      </c>
      <c r="J5944">
        <v>0</v>
      </c>
      <c r="K5944">
        <v>1</v>
      </c>
      <c r="L5944" s="16">
        <v>0</v>
      </c>
      <c r="M5944" s="16">
        <v>0</v>
      </c>
      <c r="N5944" s="16">
        <v>0</v>
      </c>
      <c r="P5944" s="16">
        <v>0</v>
      </c>
      <c r="Q5944">
        <v>0</v>
      </c>
    </row>
    <row r="5945" spans="1:17" x14ac:dyDescent="0.25">
      <c r="A5945" s="12" t="s">
        <v>495</v>
      </c>
      <c r="B5945" s="41" t="str">
        <f t="shared" si="184"/>
        <v>04</v>
      </c>
      <c r="C5945" s="41" t="str">
        <f t="shared" si="185"/>
        <v>2020</v>
      </c>
      <c r="D5945" t="s">
        <v>1113</v>
      </c>
      <c r="E5945" t="s">
        <v>2011</v>
      </c>
      <c r="F5945" t="s">
        <v>2131</v>
      </c>
      <c r="G5945">
        <v>0</v>
      </c>
      <c r="H5945">
        <v>0</v>
      </c>
      <c r="I5945">
        <v>0</v>
      </c>
      <c r="J5945">
        <v>0</v>
      </c>
      <c r="K5945">
        <v>30</v>
      </c>
      <c r="L5945" s="16">
        <v>0</v>
      </c>
      <c r="M5945" s="16">
        <v>0</v>
      </c>
      <c r="N5945" s="16">
        <v>0</v>
      </c>
      <c r="P5945" s="16">
        <v>0</v>
      </c>
      <c r="Q5945">
        <v>0</v>
      </c>
    </row>
    <row r="5946" spans="1:17" x14ac:dyDescent="0.25">
      <c r="A5946" s="12" t="s">
        <v>495</v>
      </c>
      <c r="B5946" s="41" t="str">
        <f t="shared" si="184"/>
        <v>04</v>
      </c>
      <c r="C5946" s="41" t="str">
        <f t="shared" si="185"/>
        <v>2020</v>
      </c>
      <c r="D5946" t="s">
        <v>1113</v>
      </c>
      <c r="E5946" t="s">
        <v>1177</v>
      </c>
      <c r="F5946" t="s">
        <v>2131</v>
      </c>
      <c r="G5946">
        <v>0</v>
      </c>
      <c r="H5946">
        <v>0</v>
      </c>
      <c r="I5946">
        <v>0</v>
      </c>
      <c r="J5946">
        <v>0</v>
      </c>
      <c r="K5946">
        <v>2</v>
      </c>
      <c r="L5946" s="16">
        <v>0</v>
      </c>
      <c r="M5946" s="16">
        <v>0</v>
      </c>
      <c r="N5946" s="16">
        <v>0</v>
      </c>
      <c r="P5946" s="16">
        <v>0</v>
      </c>
      <c r="Q5946">
        <v>0</v>
      </c>
    </row>
    <row r="5947" spans="1:17" x14ac:dyDescent="0.25">
      <c r="A5947" s="12" t="s">
        <v>495</v>
      </c>
      <c r="B5947" s="41" t="str">
        <f t="shared" si="184"/>
        <v>04</v>
      </c>
      <c r="C5947" s="41" t="str">
        <f t="shared" si="185"/>
        <v>2020</v>
      </c>
      <c r="D5947" t="s">
        <v>1113</v>
      </c>
      <c r="E5947" t="s">
        <v>1364</v>
      </c>
      <c r="F5947" t="s">
        <v>2131</v>
      </c>
      <c r="G5947">
        <v>0</v>
      </c>
      <c r="H5947">
        <v>0</v>
      </c>
      <c r="I5947">
        <v>0</v>
      </c>
      <c r="J5947">
        <v>0</v>
      </c>
      <c r="K5947">
        <v>10</v>
      </c>
      <c r="L5947" s="16">
        <v>0</v>
      </c>
      <c r="M5947" s="16">
        <v>0</v>
      </c>
      <c r="N5947" s="16">
        <v>0</v>
      </c>
      <c r="P5947" s="16">
        <v>0</v>
      </c>
      <c r="Q5947">
        <v>0</v>
      </c>
    </row>
    <row r="5948" spans="1:17" x14ac:dyDescent="0.25">
      <c r="A5948" s="12" t="s">
        <v>494</v>
      </c>
      <c r="B5948" s="41" t="str">
        <f t="shared" si="184"/>
        <v>04</v>
      </c>
      <c r="C5948" s="41" t="str">
        <f t="shared" si="185"/>
        <v>2020</v>
      </c>
      <c r="D5948" t="s">
        <v>1113</v>
      </c>
      <c r="E5948" t="s">
        <v>1364</v>
      </c>
      <c r="F5948" t="s">
        <v>2137</v>
      </c>
      <c r="G5948">
        <v>0</v>
      </c>
      <c r="H5948">
        <v>0</v>
      </c>
      <c r="I5948">
        <v>1</v>
      </c>
      <c r="J5948">
        <v>0</v>
      </c>
      <c r="K5948">
        <v>0</v>
      </c>
      <c r="L5948" s="16">
        <v>0</v>
      </c>
      <c r="M5948" s="16">
        <v>0</v>
      </c>
      <c r="N5948" s="16">
        <v>0</v>
      </c>
      <c r="P5948" s="16">
        <v>0</v>
      </c>
      <c r="Q5948">
        <v>0</v>
      </c>
    </row>
    <row r="5949" spans="1:17" x14ac:dyDescent="0.25">
      <c r="A5949" s="12" t="s">
        <v>496</v>
      </c>
      <c r="B5949" s="41" t="str">
        <f t="shared" si="184"/>
        <v>04</v>
      </c>
      <c r="C5949" s="41" t="str">
        <f t="shared" si="185"/>
        <v>2020</v>
      </c>
      <c r="D5949" t="s">
        <v>1112</v>
      </c>
      <c r="E5949" t="s">
        <v>1338</v>
      </c>
      <c r="F5949" t="s">
        <v>2131</v>
      </c>
      <c r="G5949">
        <v>0</v>
      </c>
      <c r="H5949">
        <v>0</v>
      </c>
      <c r="I5949">
        <v>0</v>
      </c>
      <c r="J5949">
        <v>0</v>
      </c>
      <c r="K5949">
        <v>0</v>
      </c>
      <c r="L5949" s="16">
        <v>0</v>
      </c>
      <c r="M5949" s="16">
        <v>0</v>
      </c>
      <c r="N5949" s="16">
        <v>0</v>
      </c>
      <c r="P5949" s="16">
        <v>0</v>
      </c>
      <c r="Q5949">
        <v>0</v>
      </c>
    </row>
    <row r="5950" spans="1:17" x14ac:dyDescent="0.25">
      <c r="A5950" s="12" t="s">
        <v>496</v>
      </c>
      <c r="B5950" s="41" t="str">
        <f t="shared" si="184"/>
        <v>04</v>
      </c>
      <c r="C5950" s="41" t="str">
        <f t="shared" si="185"/>
        <v>2020</v>
      </c>
      <c r="D5950" t="s">
        <v>1111</v>
      </c>
      <c r="E5950" t="s">
        <v>1169</v>
      </c>
      <c r="F5950" t="s">
        <v>2131</v>
      </c>
      <c r="G5950">
        <v>0</v>
      </c>
      <c r="H5950">
        <v>0</v>
      </c>
      <c r="I5950">
        <v>0</v>
      </c>
      <c r="J5950">
        <v>0</v>
      </c>
      <c r="K5950">
        <v>30</v>
      </c>
      <c r="L5950" s="16">
        <v>0</v>
      </c>
      <c r="M5950" s="16">
        <v>0</v>
      </c>
      <c r="N5950" s="16">
        <v>0</v>
      </c>
      <c r="P5950" s="16">
        <v>0</v>
      </c>
      <c r="Q5950">
        <v>0</v>
      </c>
    </row>
    <row r="5951" spans="1:17" x14ac:dyDescent="0.25">
      <c r="A5951" s="12" t="s">
        <v>495</v>
      </c>
      <c r="B5951" s="41" t="str">
        <f t="shared" si="184"/>
        <v>04</v>
      </c>
      <c r="C5951" s="41" t="str">
        <f t="shared" si="185"/>
        <v>2020</v>
      </c>
      <c r="D5951" t="s">
        <v>1113</v>
      </c>
      <c r="E5951" t="s">
        <v>1113</v>
      </c>
      <c r="F5951" t="s">
        <v>2131</v>
      </c>
      <c r="G5951">
        <v>0</v>
      </c>
      <c r="H5951">
        <v>0</v>
      </c>
      <c r="I5951">
        <v>0</v>
      </c>
      <c r="J5951">
        <v>0</v>
      </c>
      <c r="K5951">
        <v>2</v>
      </c>
      <c r="L5951" s="16">
        <v>0</v>
      </c>
      <c r="M5951" s="16">
        <v>0</v>
      </c>
      <c r="N5951" s="16">
        <v>0</v>
      </c>
      <c r="P5951" s="16">
        <v>0</v>
      </c>
      <c r="Q5951">
        <v>0</v>
      </c>
    </row>
    <row r="5952" spans="1:17" x14ac:dyDescent="0.25">
      <c r="A5952" s="12" t="s">
        <v>494</v>
      </c>
      <c r="B5952" s="41" t="str">
        <f t="shared" si="184"/>
        <v>04</v>
      </c>
      <c r="C5952" s="41" t="str">
        <f t="shared" si="185"/>
        <v>2020</v>
      </c>
      <c r="D5952" t="s">
        <v>1113</v>
      </c>
      <c r="E5952" t="s">
        <v>1512</v>
      </c>
      <c r="F5952" t="s">
        <v>2131</v>
      </c>
      <c r="G5952">
        <v>0</v>
      </c>
      <c r="H5952">
        <v>0</v>
      </c>
      <c r="I5952">
        <v>0</v>
      </c>
      <c r="J5952">
        <v>0</v>
      </c>
      <c r="K5952">
        <v>2</v>
      </c>
      <c r="L5952" s="16">
        <v>0</v>
      </c>
      <c r="M5952" s="16">
        <v>0</v>
      </c>
      <c r="N5952" s="16">
        <v>0</v>
      </c>
      <c r="P5952" s="16">
        <v>0</v>
      </c>
      <c r="Q5952">
        <v>0</v>
      </c>
    </row>
    <row r="5953" spans="1:17" x14ac:dyDescent="0.25">
      <c r="A5953" s="12" t="s">
        <v>494</v>
      </c>
      <c r="B5953" s="41" t="str">
        <f t="shared" si="184"/>
        <v>04</v>
      </c>
      <c r="C5953" s="41" t="str">
        <f t="shared" si="185"/>
        <v>2020</v>
      </c>
      <c r="D5953" t="s">
        <v>1113</v>
      </c>
      <c r="E5953" t="s">
        <v>1557</v>
      </c>
      <c r="F5953" t="s">
        <v>2131</v>
      </c>
      <c r="G5953">
        <v>0</v>
      </c>
      <c r="H5953">
        <v>0</v>
      </c>
      <c r="I5953">
        <v>0</v>
      </c>
      <c r="J5953">
        <v>0</v>
      </c>
      <c r="K5953">
        <v>2</v>
      </c>
      <c r="L5953" s="16">
        <v>0</v>
      </c>
      <c r="M5953" s="16">
        <v>0</v>
      </c>
      <c r="N5953" s="16">
        <v>0</v>
      </c>
      <c r="P5953" s="16">
        <v>0</v>
      </c>
      <c r="Q5953">
        <v>0</v>
      </c>
    </row>
    <row r="5954" spans="1:17" x14ac:dyDescent="0.25">
      <c r="A5954" s="12" t="s">
        <v>497</v>
      </c>
      <c r="B5954" s="41" t="str">
        <f t="shared" si="184"/>
        <v>09</v>
      </c>
      <c r="C5954" s="41" t="str">
        <f t="shared" si="185"/>
        <v>2020</v>
      </c>
      <c r="D5954" t="s">
        <v>1115</v>
      </c>
      <c r="E5954" t="s">
        <v>1164</v>
      </c>
      <c r="F5954" t="s">
        <v>2161</v>
      </c>
      <c r="G5954">
        <v>0</v>
      </c>
      <c r="H5954">
        <v>0</v>
      </c>
      <c r="I5954">
        <v>14</v>
      </c>
      <c r="J5954">
        <v>0</v>
      </c>
      <c r="K5954">
        <v>0</v>
      </c>
      <c r="L5954" s="16">
        <v>0</v>
      </c>
      <c r="M5954" s="16">
        <v>0</v>
      </c>
      <c r="N5954" s="16">
        <v>0</v>
      </c>
      <c r="P5954" s="16">
        <v>0</v>
      </c>
      <c r="Q5954">
        <v>0</v>
      </c>
    </row>
    <row r="5955" spans="1:17" x14ac:dyDescent="0.25">
      <c r="A5955" s="12" t="s">
        <v>496</v>
      </c>
      <c r="B5955" s="41" t="str">
        <f t="shared" ref="B5955:B6018" si="186">LEFT(A5955,2)</f>
        <v>04</v>
      </c>
      <c r="C5955" s="41" t="str">
        <f t="shared" ref="C5955:C6018" si="187">MID(A5955,7,4)</f>
        <v>2020</v>
      </c>
      <c r="D5955" t="s">
        <v>1121</v>
      </c>
      <c r="E5955" t="s">
        <v>1552</v>
      </c>
      <c r="F5955" t="s">
        <v>2131</v>
      </c>
      <c r="G5955">
        <v>0</v>
      </c>
      <c r="H5955">
        <v>0</v>
      </c>
      <c r="I5955">
        <v>0</v>
      </c>
      <c r="J5955">
        <v>0</v>
      </c>
      <c r="K5955">
        <v>0</v>
      </c>
      <c r="L5955" s="16">
        <v>0</v>
      </c>
      <c r="M5955" s="16">
        <v>0</v>
      </c>
      <c r="N5955" s="16">
        <v>0</v>
      </c>
      <c r="P5955" s="16">
        <v>0</v>
      </c>
      <c r="Q5955">
        <v>0</v>
      </c>
    </row>
    <row r="5956" spans="1:17" x14ac:dyDescent="0.25">
      <c r="A5956" s="12" t="s">
        <v>498</v>
      </c>
      <c r="B5956" s="41" t="str">
        <f t="shared" si="186"/>
        <v>04</v>
      </c>
      <c r="C5956" s="41" t="str">
        <f t="shared" si="187"/>
        <v>2020</v>
      </c>
      <c r="D5956" t="s">
        <v>1121</v>
      </c>
      <c r="E5956" t="s">
        <v>1214</v>
      </c>
      <c r="F5956" t="s">
        <v>2162</v>
      </c>
      <c r="G5956">
        <v>0</v>
      </c>
      <c r="H5956">
        <v>0</v>
      </c>
      <c r="I5956">
        <v>0</v>
      </c>
      <c r="J5956">
        <v>0</v>
      </c>
      <c r="K5956">
        <v>0</v>
      </c>
      <c r="L5956" s="16">
        <v>0</v>
      </c>
      <c r="M5956" s="16">
        <v>0</v>
      </c>
      <c r="N5956" s="16">
        <v>0</v>
      </c>
      <c r="P5956" s="16">
        <v>0</v>
      </c>
      <c r="Q5956">
        <v>0</v>
      </c>
    </row>
    <row r="5957" spans="1:17" x14ac:dyDescent="0.25">
      <c r="A5957" s="12" t="s">
        <v>498</v>
      </c>
      <c r="B5957" s="41" t="str">
        <f t="shared" si="186"/>
        <v>04</v>
      </c>
      <c r="C5957" s="41" t="str">
        <f t="shared" si="187"/>
        <v>2020</v>
      </c>
      <c r="D5957" t="s">
        <v>1131</v>
      </c>
      <c r="E5957" t="s">
        <v>1323</v>
      </c>
      <c r="F5957" t="s">
        <v>2133</v>
      </c>
      <c r="G5957">
        <v>0</v>
      </c>
      <c r="H5957">
        <v>0</v>
      </c>
      <c r="I5957">
        <v>0</v>
      </c>
      <c r="J5957">
        <v>0</v>
      </c>
      <c r="K5957">
        <v>0</v>
      </c>
      <c r="L5957" s="16">
        <v>0</v>
      </c>
      <c r="M5957" s="16">
        <v>0</v>
      </c>
      <c r="N5957" s="16">
        <v>0</v>
      </c>
      <c r="P5957" s="16">
        <v>0</v>
      </c>
      <c r="Q5957">
        <v>0</v>
      </c>
    </row>
    <row r="5958" spans="1:17" x14ac:dyDescent="0.25">
      <c r="A5958" s="12" t="s">
        <v>498</v>
      </c>
      <c r="B5958" s="41" t="str">
        <f t="shared" si="186"/>
        <v>04</v>
      </c>
      <c r="C5958" s="41" t="str">
        <f t="shared" si="187"/>
        <v>2020</v>
      </c>
      <c r="D5958" t="s">
        <v>1111</v>
      </c>
      <c r="E5958" t="s">
        <v>1178</v>
      </c>
      <c r="F5958" t="s">
        <v>2131</v>
      </c>
      <c r="G5958">
        <v>0</v>
      </c>
      <c r="H5958">
        <v>0</v>
      </c>
      <c r="I5958">
        <v>0</v>
      </c>
      <c r="J5958">
        <v>0</v>
      </c>
      <c r="K5958">
        <v>3</v>
      </c>
      <c r="L5958" s="16">
        <v>0</v>
      </c>
      <c r="M5958" s="16">
        <v>0</v>
      </c>
      <c r="N5958" s="16">
        <v>0</v>
      </c>
      <c r="P5958" s="16">
        <v>0</v>
      </c>
      <c r="Q5958">
        <v>0</v>
      </c>
    </row>
    <row r="5959" spans="1:17" x14ac:dyDescent="0.25">
      <c r="A5959" s="12" t="s">
        <v>446</v>
      </c>
      <c r="B5959" s="41" t="str">
        <f t="shared" si="186"/>
        <v>03</v>
      </c>
      <c r="C5959" s="41" t="str">
        <f t="shared" si="187"/>
        <v>2020</v>
      </c>
      <c r="D5959" t="s">
        <v>1128</v>
      </c>
      <c r="E5959" t="s">
        <v>1128</v>
      </c>
      <c r="F5959" t="s">
        <v>2131</v>
      </c>
      <c r="G5959">
        <v>0</v>
      </c>
      <c r="H5959">
        <v>0</v>
      </c>
      <c r="I5959">
        <v>0</v>
      </c>
      <c r="J5959">
        <v>0</v>
      </c>
      <c r="K5959">
        <v>103</v>
      </c>
      <c r="L5959" s="16">
        <v>0</v>
      </c>
      <c r="M5959" s="16">
        <v>0</v>
      </c>
      <c r="N5959" s="16">
        <v>0</v>
      </c>
      <c r="P5959" s="16">
        <v>0</v>
      </c>
      <c r="Q5959">
        <v>0</v>
      </c>
    </row>
    <row r="5960" spans="1:17" x14ac:dyDescent="0.25">
      <c r="A5960" s="12" t="s">
        <v>447</v>
      </c>
      <c r="B5960" s="41" t="str">
        <f t="shared" si="186"/>
        <v>03</v>
      </c>
      <c r="C5960" s="41" t="str">
        <f t="shared" si="187"/>
        <v>2020</v>
      </c>
      <c r="D5960" t="s">
        <v>1128</v>
      </c>
      <c r="E5960" t="s">
        <v>1128</v>
      </c>
      <c r="F5960" t="s">
        <v>2131</v>
      </c>
      <c r="G5960">
        <v>0</v>
      </c>
      <c r="H5960">
        <v>0</v>
      </c>
      <c r="I5960">
        <v>0</v>
      </c>
      <c r="J5960">
        <v>0</v>
      </c>
      <c r="K5960">
        <v>11</v>
      </c>
      <c r="L5960" s="16">
        <v>0</v>
      </c>
      <c r="M5960" s="16">
        <v>0</v>
      </c>
      <c r="N5960" s="16">
        <v>0</v>
      </c>
      <c r="P5960" s="16">
        <v>0</v>
      </c>
      <c r="Q5960">
        <v>0</v>
      </c>
    </row>
    <row r="5961" spans="1:17" x14ac:dyDescent="0.25">
      <c r="A5961" s="12" t="s">
        <v>449</v>
      </c>
      <c r="B5961" s="41" t="str">
        <f t="shared" si="186"/>
        <v>03</v>
      </c>
      <c r="C5961" s="41" t="str">
        <f t="shared" si="187"/>
        <v>2020</v>
      </c>
      <c r="D5961" t="s">
        <v>1128</v>
      </c>
      <c r="E5961" t="s">
        <v>1128</v>
      </c>
      <c r="F5961" t="s">
        <v>2131</v>
      </c>
      <c r="G5961">
        <v>0</v>
      </c>
      <c r="H5961">
        <v>0</v>
      </c>
      <c r="I5961">
        <v>0</v>
      </c>
      <c r="J5961">
        <v>0</v>
      </c>
      <c r="K5961">
        <v>2</v>
      </c>
      <c r="L5961" s="16">
        <v>0</v>
      </c>
      <c r="M5961" s="16">
        <v>0</v>
      </c>
      <c r="N5961" s="16">
        <v>0</v>
      </c>
      <c r="P5961" s="16">
        <v>0</v>
      </c>
      <c r="Q5961">
        <v>0</v>
      </c>
    </row>
    <row r="5962" spans="1:17" x14ac:dyDescent="0.25">
      <c r="A5962" s="12" t="s">
        <v>449</v>
      </c>
      <c r="B5962" s="41" t="str">
        <f t="shared" si="186"/>
        <v>03</v>
      </c>
      <c r="C5962" s="41" t="str">
        <f t="shared" si="187"/>
        <v>2020</v>
      </c>
      <c r="D5962" t="s">
        <v>1128</v>
      </c>
      <c r="E5962" t="s">
        <v>1128</v>
      </c>
      <c r="F5962" t="s">
        <v>2131</v>
      </c>
      <c r="G5962">
        <v>0</v>
      </c>
      <c r="H5962">
        <v>0</v>
      </c>
      <c r="I5962">
        <v>0</v>
      </c>
      <c r="J5962">
        <v>0</v>
      </c>
      <c r="K5962">
        <v>100</v>
      </c>
      <c r="L5962" s="16">
        <v>0</v>
      </c>
      <c r="M5962" s="16">
        <v>0</v>
      </c>
      <c r="N5962" s="16">
        <v>0</v>
      </c>
      <c r="P5962" s="16">
        <v>0</v>
      </c>
      <c r="Q5962">
        <v>0</v>
      </c>
    </row>
    <row r="5963" spans="1:17" x14ac:dyDescent="0.25">
      <c r="A5963" s="12" t="s">
        <v>450</v>
      </c>
      <c r="B5963" s="41" t="str">
        <f t="shared" si="186"/>
        <v>03</v>
      </c>
      <c r="C5963" s="41" t="str">
        <f t="shared" si="187"/>
        <v>2020</v>
      </c>
      <c r="D5963" t="s">
        <v>1128</v>
      </c>
      <c r="E5963" t="s">
        <v>1128</v>
      </c>
      <c r="F5963" t="s">
        <v>2131</v>
      </c>
      <c r="G5963">
        <v>0</v>
      </c>
      <c r="H5963">
        <v>0</v>
      </c>
      <c r="I5963">
        <v>0</v>
      </c>
      <c r="J5963">
        <v>0</v>
      </c>
      <c r="K5963">
        <v>6</v>
      </c>
      <c r="L5963" s="16">
        <v>0</v>
      </c>
      <c r="M5963" s="16">
        <v>0</v>
      </c>
      <c r="N5963" s="16">
        <v>0</v>
      </c>
      <c r="P5963" s="16">
        <v>0</v>
      </c>
      <c r="Q5963">
        <v>0</v>
      </c>
    </row>
    <row r="5964" spans="1:17" x14ac:dyDescent="0.25">
      <c r="A5964" s="12" t="s">
        <v>498</v>
      </c>
      <c r="B5964" s="41" t="str">
        <f t="shared" si="186"/>
        <v>04</v>
      </c>
      <c r="C5964" s="41" t="str">
        <f t="shared" si="187"/>
        <v>2020</v>
      </c>
      <c r="D5964" t="s">
        <v>1112</v>
      </c>
      <c r="E5964" t="s">
        <v>1294</v>
      </c>
      <c r="F5964" t="s">
        <v>2131</v>
      </c>
      <c r="G5964">
        <v>0</v>
      </c>
      <c r="H5964">
        <v>0</v>
      </c>
      <c r="I5964">
        <v>0</v>
      </c>
      <c r="J5964">
        <v>0</v>
      </c>
      <c r="K5964">
        <v>40</v>
      </c>
      <c r="L5964" s="16">
        <v>0</v>
      </c>
      <c r="M5964" s="16">
        <v>0</v>
      </c>
      <c r="N5964" s="16">
        <v>0</v>
      </c>
      <c r="P5964" s="16">
        <v>0</v>
      </c>
      <c r="Q5964">
        <v>0</v>
      </c>
    </row>
    <row r="5965" spans="1:17" x14ac:dyDescent="0.25">
      <c r="A5965" s="12" t="s">
        <v>498</v>
      </c>
      <c r="B5965" s="41" t="str">
        <f t="shared" si="186"/>
        <v>04</v>
      </c>
      <c r="C5965" s="41" t="str">
        <f t="shared" si="187"/>
        <v>2020</v>
      </c>
      <c r="D5965" t="s">
        <v>1108</v>
      </c>
      <c r="E5965" t="s">
        <v>1235</v>
      </c>
      <c r="F5965" t="s">
        <v>2137</v>
      </c>
      <c r="G5965">
        <v>0</v>
      </c>
      <c r="H5965">
        <v>0</v>
      </c>
      <c r="I5965">
        <v>7</v>
      </c>
      <c r="J5965">
        <v>0</v>
      </c>
      <c r="K5965">
        <v>0</v>
      </c>
      <c r="L5965" s="16">
        <v>0</v>
      </c>
      <c r="M5965" s="16">
        <v>0</v>
      </c>
      <c r="N5965" s="16">
        <v>0</v>
      </c>
      <c r="P5965" s="16">
        <v>0</v>
      </c>
      <c r="Q5965">
        <v>0</v>
      </c>
    </row>
    <row r="5966" spans="1:17" x14ac:dyDescent="0.25">
      <c r="A5966" s="12" t="s">
        <v>498</v>
      </c>
      <c r="B5966" s="41" t="str">
        <f t="shared" si="186"/>
        <v>04</v>
      </c>
      <c r="C5966" s="41" t="str">
        <f t="shared" si="187"/>
        <v>2020</v>
      </c>
      <c r="D5966" t="s">
        <v>1135</v>
      </c>
      <c r="E5966" t="s">
        <v>1590</v>
      </c>
      <c r="F5966" t="s">
        <v>2137</v>
      </c>
      <c r="G5966">
        <v>0</v>
      </c>
      <c r="H5966">
        <v>0</v>
      </c>
      <c r="I5966">
        <v>72</v>
      </c>
      <c r="J5966">
        <v>0</v>
      </c>
      <c r="K5966">
        <v>0</v>
      </c>
      <c r="L5966" s="16">
        <v>0</v>
      </c>
      <c r="M5966" s="16">
        <v>0</v>
      </c>
      <c r="N5966" s="16">
        <v>0</v>
      </c>
      <c r="P5966" s="16">
        <v>0</v>
      </c>
      <c r="Q5966">
        <v>0</v>
      </c>
    </row>
    <row r="5967" spans="1:17" x14ac:dyDescent="0.25">
      <c r="A5967" s="12" t="s">
        <v>496</v>
      </c>
      <c r="B5967" s="41" t="str">
        <f t="shared" si="186"/>
        <v>04</v>
      </c>
      <c r="C5967" s="41" t="str">
        <f t="shared" si="187"/>
        <v>2020</v>
      </c>
      <c r="D5967" t="s">
        <v>1131</v>
      </c>
      <c r="E5967" t="s">
        <v>1323</v>
      </c>
      <c r="F5967" t="s">
        <v>2137</v>
      </c>
      <c r="G5967">
        <v>0</v>
      </c>
      <c r="H5967">
        <v>0</v>
      </c>
      <c r="I5967">
        <v>16</v>
      </c>
      <c r="J5967">
        <v>10</v>
      </c>
      <c r="K5967">
        <v>0</v>
      </c>
      <c r="L5967" s="16">
        <v>0</v>
      </c>
      <c r="M5967" s="16">
        <v>0</v>
      </c>
      <c r="N5967" s="16">
        <v>0</v>
      </c>
      <c r="P5967" s="16">
        <v>0</v>
      </c>
      <c r="Q5967">
        <v>0</v>
      </c>
    </row>
    <row r="5968" spans="1:17" x14ac:dyDescent="0.25">
      <c r="A5968" s="12" t="s">
        <v>499</v>
      </c>
      <c r="B5968" s="41" t="str">
        <f t="shared" si="186"/>
        <v>04</v>
      </c>
      <c r="C5968" s="41" t="str">
        <f t="shared" si="187"/>
        <v>2020</v>
      </c>
      <c r="D5968" t="s">
        <v>1110</v>
      </c>
      <c r="E5968" t="s">
        <v>1442</v>
      </c>
      <c r="F5968" t="s">
        <v>2133</v>
      </c>
      <c r="G5968">
        <v>0</v>
      </c>
      <c r="H5968">
        <v>0</v>
      </c>
      <c r="I5968">
        <v>5</v>
      </c>
      <c r="J5968">
        <v>2</v>
      </c>
      <c r="K5968">
        <v>0</v>
      </c>
      <c r="L5968" s="16">
        <v>0</v>
      </c>
      <c r="M5968" s="16">
        <v>0</v>
      </c>
      <c r="N5968" s="16">
        <v>0</v>
      </c>
      <c r="P5968" s="16">
        <v>0</v>
      </c>
      <c r="Q5968">
        <v>0</v>
      </c>
    </row>
    <row r="5969" spans="1:17" x14ac:dyDescent="0.25">
      <c r="A5969" s="12" t="s">
        <v>451</v>
      </c>
      <c r="B5969" s="41" t="str">
        <f t="shared" si="186"/>
        <v>03</v>
      </c>
      <c r="C5969" s="41" t="str">
        <f t="shared" si="187"/>
        <v>2020</v>
      </c>
      <c r="D5969" t="s">
        <v>1128</v>
      </c>
      <c r="E5969" t="s">
        <v>1128</v>
      </c>
      <c r="F5969" t="s">
        <v>2131</v>
      </c>
      <c r="G5969">
        <v>0</v>
      </c>
      <c r="H5969">
        <v>0</v>
      </c>
      <c r="I5969">
        <v>0</v>
      </c>
      <c r="J5969">
        <v>0</v>
      </c>
      <c r="K5969">
        <v>1</v>
      </c>
      <c r="L5969" s="16">
        <v>0</v>
      </c>
      <c r="M5969" s="16">
        <v>0</v>
      </c>
      <c r="N5969" s="16">
        <v>0</v>
      </c>
      <c r="P5969" s="16">
        <v>0</v>
      </c>
      <c r="Q5969">
        <v>0</v>
      </c>
    </row>
    <row r="5970" spans="1:17" x14ac:dyDescent="0.25">
      <c r="A5970" s="12" t="s">
        <v>455</v>
      </c>
      <c r="B5970" s="41" t="str">
        <f t="shared" si="186"/>
        <v>03</v>
      </c>
      <c r="C5970" s="41" t="str">
        <f t="shared" si="187"/>
        <v>2020</v>
      </c>
      <c r="D5970" t="s">
        <v>1128</v>
      </c>
      <c r="E5970" t="s">
        <v>1128</v>
      </c>
      <c r="F5970" t="s">
        <v>2131</v>
      </c>
      <c r="G5970">
        <v>0</v>
      </c>
      <c r="H5970">
        <v>0</v>
      </c>
      <c r="I5970">
        <v>0</v>
      </c>
      <c r="J5970">
        <v>0</v>
      </c>
      <c r="K5970">
        <v>20</v>
      </c>
      <c r="L5970" s="16">
        <v>0</v>
      </c>
      <c r="M5970" s="16">
        <v>0</v>
      </c>
      <c r="N5970" s="16">
        <v>0</v>
      </c>
      <c r="P5970" s="16">
        <v>0</v>
      </c>
      <c r="Q5970">
        <v>0</v>
      </c>
    </row>
    <row r="5971" spans="1:17" x14ac:dyDescent="0.25">
      <c r="A5971" s="12" t="s">
        <v>452</v>
      </c>
      <c r="B5971" s="41" t="str">
        <f t="shared" si="186"/>
        <v>03</v>
      </c>
      <c r="C5971" s="41" t="str">
        <f t="shared" si="187"/>
        <v>2020</v>
      </c>
      <c r="D5971" t="s">
        <v>1128</v>
      </c>
      <c r="E5971" t="s">
        <v>1128</v>
      </c>
      <c r="F5971" t="s">
        <v>2131</v>
      </c>
      <c r="G5971">
        <v>0</v>
      </c>
      <c r="H5971">
        <v>0</v>
      </c>
      <c r="I5971">
        <v>0</v>
      </c>
      <c r="J5971">
        <v>0</v>
      </c>
      <c r="K5971">
        <v>1</v>
      </c>
      <c r="L5971" s="16">
        <v>0</v>
      </c>
      <c r="M5971" s="16">
        <v>0</v>
      </c>
      <c r="N5971" s="16">
        <v>0</v>
      </c>
      <c r="P5971" s="16">
        <v>0</v>
      </c>
      <c r="Q5971">
        <v>0</v>
      </c>
    </row>
    <row r="5972" spans="1:17" x14ac:dyDescent="0.25">
      <c r="A5972" s="12" t="s">
        <v>452</v>
      </c>
      <c r="B5972" s="41" t="str">
        <f t="shared" si="186"/>
        <v>03</v>
      </c>
      <c r="C5972" s="41" t="str">
        <f t="shared" si="187"/>
        <v>2020</v>
      </c>
      <c r="D5972" t="s">
        <v>1128</v>
      </c>
      <c r="E5972" t="s">
        <v>1128</v>
      </c>
      <c r="F5972" t="s">
        <v>2131</v>
      </c>
      <c r="G5972">
        <v>0</v>
      </c>
      <c r="H5972">
        <v>0</v>
      </c>
      <c r="I5972">
        <v>0</v>
      </c>
      <c r="J5972">
        <v>0</v>
      </c>
      <c r="K5972">
        <v>8</v>
      </c>
      <c r="L5972" s="16">
        <v>0</v>
      </c>
      <c r="M5972" s="16">
        <v>0</v>
      </c>
      <c r="N5972" s="16">
        <v>0</v>
      </c>
      <c r="P5972" s="16">
        <v>0</v>
      </c>
      <c r="Q5972">
        <v>0</v>
      </c>
    </row>
    <row r="5973" spans="1:17" x14ac:dyDescent="0.25">
      <c r="A5973" s="12" t="s">
        <v>458</v>
      </c>
      <c r="B5973" s="41" t="str">
        <f t="shared" si="186"/>
        <v>03</v>
      </c>
      <c r="C5973" s="41" t="str">
        <f t="shared" si="187"/>
        <v>2020</v>
      </c>
      <c r="D5973" t="s">
        <v>1128</v>
      </c>
      <c r="E5973" t="s">
        <v>1128</v>
      </c>
      <c r="F5973" t="s">
        <v>2131</v>
      </c>
      <c r="G5973">
        <v>0</v>
      </c>
      <c r="H5973">
        <v>0</v>
      </c>
      <c r="I5973">
        <v>0</v>
      </c>
      <c r="J5973">
        <v>0</v>
      </c>
      <c r="K5973">
        <v>5</v>
      </c>
      <c r="L5973" s="16">
        <v>0</v>
      </c>
      <c r="M5973" s="16">
        <v>0</v>
      </c>
      <c r="N5973" s="16">
        <v>0</v>
      </c>
      <c r="P5973" s="16">
        <v>0</v>
      </c>
      <c r="Q5973">
        <v>0</v>
      </c>
    </row>
    <row r="5974" spans="1:17" x14ac:dyDescent="0.25">
      <c r="A5974" s="12" t="s">
        <v>466</v>
      </c>
      <c r="B5974" s="41" t="str">
        <f t="shared" si="186"/>
        <v>03</v>
      </c>
      <c r="C5974" s="41" t="str">
        <f t="shared" si="187"/>
        <v>2020</v>
      </c>
      <c r="D5974" t="s">
        <v>1128</v>
      </c>
      <c r="E5974" t="s">
        <v>1128</v>
      </c>
      <c r="F5974" t="s">
        <v>2131</v>
      </c>
      <c r="G5974">
        <v>0</v>
      </c>
      <c r="H5974">
        <v>0</v>
      </c>
      <c r="I5974">
        <v>0</v>
      </c>
      <c r="J5974">
        <v>0</v>
      </c>
      <c r="K5974">
        <v>1900</v>
      </c>
      <c r="L5974" s="16">
        <v>0</v>
      </c>
      <c r="M5974" s="16">
        <v>0</v>
      </c>
      <c r="N5974" s="16">
        <v>0</v>
      </c>
      <c r="P5974" s="16">
        <v>0</v>
      </c>
      <c r="Q5974">
        <v>0</v>
      </c>
    </row>
    <row r="5975" spans="1:17" x14ac:dyDescent="0.25">
      <c r="A5975" s="12" t="s">
        <v>459</v>
      </c>
      <c r="B5975" s="41" t="str">
        <f t="shared" si="186"/>
        <v>03</v>
      </c>
      <c r="C5975" s="41" t="str">
        <f t="shared" si="187"/>
        <v>2020</v>
      </c>
      <c r="D5975" t="s">
        <v>1128</v>
      </c>
      <c r="E5975" t="s">
        <v>1128</v>
      </c>
      <c r="F5975" t="s">
        <v>2131</v>
      </c>
      <c r="G5975">
        <v>0</v>
      </c>
      <c r="H5975">
        <v>0</v>
      </c>
      <c r="I5975">
        <v>0</v>
      </c>
      <c r="J5975">
        <v>0</v>
      </c>
      <c r="K5975">
        <v>1</v>
      </c>
      <c r="L5975" s="16">
        <v>0</v>
      </c>
      <c r="M5975" s="16">
        <v>0</v>
      </c>
      <c r="N5975" s="16">
        <v>0</v>
      </c>
      <c r="P5975" s="16">
        <v>0</v>
      </c>
      <c r="Q5975">
        <v>0</v>
      </c>
    </row>
    <row r="5976" spans="1:17" x14ac:dyDescent="0.25">
      <c r="A5976" s="12" t="s">
        <v>461</v>
      </c>
      <c r="B5976" s="41" t="str">
        <f t="shared" si="186"/>
        <v>03</v>
      </c>
      <c r="C5976" s="41" t="str">
        <f t="shared" si="187"/>
        <v>2020</v>
      </c>
      <c r="D5976" t="s">
        <v>1128</v>
      </c>
      <c r="E5976" t="s">
        <v>1128</v>
      </c>
      <c r="F5976" t="s">
        <v>2131</v>
      </c>
      <c r="G5976">
        <v>0</v>
      </c>
      <c r="H5976">
        <v>0</v>
      </c>
      <c r="I5976">
        <v>0</v>
      </c>
      <c r="J5976">
        <v>0</v>
      </c>
      <c r="K5976">
        <v>5</v>
      </c>
      <c r="L5976" s="16">
        <v>0</v>
      </c>
      <c r="M5976" s="16">
        <v>0</v>
      </c>
      <c r="N5976" s="16">
        <v>0</v>
      </c>
      <c r="P5976" s="16">
        <v>0</v>
      </c>
      <c r="Q5976">
        <v>0</v>
      </c>
    </row>
    <row r="5977" spans="1:17" x14ac:dyDescent="0.25">
      <c r="A5977" s="12" t="s">
        <v>499</v>
      </c>
      <c r="B5977" s="41" t="str">
        <f t="shared" si="186"/>
        <v>04</v>
      </c>
      <c r="C5977" s="41" t="str">
        <f t="shared" si="187"/>
        <v>2020</v>
      </c>
      <c r="D5977" t="s">
        <v>1129</v>
      </c>
      <c r="E5977" t="s">
        <v>1611</v>
      </c>
      <c r="F5977" t="s">
        <v>2137</v>
      </c>
      <c r="G5977">
        <v>0</v>
      </c>
      <c r="H5977">
        <v>0</v>
      </c>
      <c r="I5977">
        <v>72</v>
      </c>
      <c r="J5977">
        <v>0</v>
      </c>
      <c r="K5977">
        <v>0</v>
      </c>
      <c r="L5977" s="16">
        <v>0</v>
      </c>
      <c r="M5977" s="16">
        <v>0</v>
      </c>
      <c r="N5977" s="16">
        <v>0</v>
      </c>
      <c r="P5977" s="16">
        <v>0</v>
      </c>
      <c r="Q5977">
        <v>0</v>
      </c>
    </row>
    <row r="5978" spans="1:17" x14ac:dyDescent="0.25">
      <c r="A5978" s="12" t="s">
        <v>499</v>
      </c>
      <c r="B5978" s="41" t="str">
        <f t="shared" si="186"/>
        <v>04</v>
      </c>
      <c r="C5978" s="41" t="str">
        <f t="shared" si="187"/>
        <v>2020</v>
      </c>
      <c r="D5978" t="s">
        <v>1113</v>
      </c>
      <c r="E5978" t="s">
        <v>1315</v>
      </c>
      <c r="F5978" t="s">
        <v>2131</v>
      </c>
      <c r="G5978">
        <v>0</v>
      </c>
      <c r="H5978">
        <v>0</v>
      </c>
      <c r="I5978">
        <v>0</v>
      </c>
      <c r="J5978">
        <v>0</v>
      </c>
      <c r="K5978">
        <v>2</v>
      </c>
      <c r="L5978" s="16">
        <v>0</v>
      </c>
      <c r="M5978" s="16">
        <v>0</v>
      </c>
      <c r="N5978" s="16">
        <v>0</v>
      </c>
      <c r="P5978" s="16">
        <v>0</v>
      </c>
      <c r="Q5978">
        <v>0</v>
      </c>
    </row>
    <row r="5979" spans="1:17" x14ac:dyDescent="0.25">
      <c r="A5979" s="12" t="s">
        <v>498</v>
      </c>
      <c r="B5979" s="41" t="str">
        <f t="shared" si="186"/>
        <v>04</v>
      </c>
      <c r="C5979" s="41" t="str">
        <f t="shared" si="187"/>
        <v>2020</v>
      </c>
      <c r="D5979" t="s">
        <v>1113</v>
      </c>
      <c r="E5979" t="s">
        <v>1510</v>
      </c>
      <c r="F5979" t="s">
        <v>2131</v>
      </c>
      <c r="G5979">
        <v>0</v>
      </c>
      <c r="H5979">
        <v>0</v>
      </c>
      <c r="I5979">
        <v>0</v>
      </c>
      <c r="J5979">
        <v>0</v>
      </c>
      <c r="K5979">
        <v>1</v>
      </c>
      <c r="L5979" s="16">
        <v>0</v>
      </c>
      <c r="M5979" s="16">
        <v>0</v>
      </c>
      <c r="N5979" s="16">
        <v>0</v>
      </c>
      <c r="P5979" s="16">
        <v>0</v>
      </c>
      <c r="Q5979">
        <v>0</v>
      </c>
    </row>
    <row r="5980" spans="1:17" x14ac:dyDescent="0.25">
      <c r="A5980" s="12" t="s">
        <v>469</v>
      </c>
      <c r="B5980" s="41" t="str">
        <f t="shared" si="186"/>
        <v>03</v>
      </c>
      <c r="C5980" s="41" t="str">
        <f t="shared" si="187"/>
        <v>2020</v>
      </c>
      <c r="D5980" t="s">
        <v>1128</v>
      </c>
      <c r="E5980" t="s">
        <v>1128</v>
      </c>
      <c r="F5980" t="s">
        <v>2131</v>
      </c>
      <c r="G5980">
        <v>0</v>
      </c>
      <c r="H5980">
        <v>0</v>
      </c>
      <c r="I5980">
        <v>0</v>
      </c>
      <c r="J5980">
        <v>0</v>
      </c>
      <c r="K5980">
        <v>1</v>
      </c>
      <c r="L5980" s="16">
        <v>0</v>
      </c>
      <c r="M5980" s="16">
        <v>0</v>
      </c>
      <c r="N5980" s="16">
        <v>0</v>
      </c>
      <c r="P5980" s="16">
        <v>0</v>
      </c>
      <c r="Q5980">
        <v>0</v>
      </c>
    </row>
    <row r="5981" spans="1:17" x14ac:dyDescent="0.25">
      <c r="A5981" s="12" t="s">
        <v>469</v>
      </c>
      <c r="B5981" s="41" t="str">
        <f t="shared" si="186"/>
        <v>03</v>
      </c>
      <c r="C5981" s="41" t="str">
        <f t="shared" si="187"/>
        <v>2020</v>
      </c>
      <c r="D5981" t="s">
        <v>1128</v>
      </c>
      <c r="E5981" t="s">
        <v>1128</v>
      </c>
      <c r="F5981" t="s">
        <v>2131</v>
      </c>
      <c r="G5981">
        <v>0</v>
      </c>
      <c r="H5981">
        <v>0</v>
      </c>
      <c r="I5981">
        <v>0</v>
      </c>
      <c r="J5981">
        <v>0</v>
      </c>
      <c r="K5981">
        <v>1</v>
      </c>
      <c r="L5981" s="16">
        <v>0</v>
      </c>
      <c r="M5981" s="16">
        <v>0</v>
      </c>
      <c r="N5981" s="16">
        <v>0</v>
      </c>
      <c r="P5981" s="16">
        <v>0</v>
      </c>
      <c r="Q5981">
        <v>0</v>
      </c>
    </row>
    <row r="5982" spans="1:17" x14ac:dyDescent="0.25">
      <c r="A5982" s="12" t="s">
        <v>462</v>
      </c>
      <c r="B5982" s="41" t="str">
        <f t="shared" si="186"/>
        <v>03</v>
      </c>
      <c r="C5982" s="41" t="str">
        <f t="shared" si="187"/>
        <v>2020</v>
      </c>
      <c r="D5982" t="s">
        <v>1128</v>
      </c>
      <c r="E5982" t="s">
        <v>1128</v>
      </c>
      <c r="F5982" t="s">
        <v>2131</v>
      </c>
      <c r="G5982">
        <v>0</v>
      </c>
      <c r="H5982">
        <v>0</v>
      </c>
      <c r="I5982">
        <v>0</v>
      </c>
      <c r="J5982">
        <v>0</v>
      </c>
      <c r="K5982">
        <v>4</v>
      </c>
      <c r="L5982" s="16">
        <v>0</v>
      </c>
      <c r="M5982" s="16">
        <v>0</v>
      </c>
      <c r="N5982" s="16">
        <v>0</v>
      </c>
      <c r="P5982" s="16">
        <v>0</v>
      </c>
      <c r="Q5982">
        <v>0</v>
      </c>
    </row>
    <row r="5983" spans="1:17" x14ac:dyDescent="0.25">
      <c r="A5983" s="12" t="s">
        <v>462</v>
      </c>
      <c r="B5983" s="41" t="str">
        <f t="shared" si="186"/>
        <v>03</v>
      </c>
      <c r="C5983" s="41" t="str">
        <f t="shared" si="187"/>
        <v>2020</v>
      </c>
      <c r="D5983" t="s">
        <v>1128</v>
      </c>
      <c r="E5983" t="s">
        <v>1128</v>
      </c>
      <c r="F5983" t="s">
        <v>2131</v>
      </c>
      <c r="G5983">
        <v>0</v>
      </c>
      <c r="H5983">
        <v>0</v>
      </c>
      <c r="I5983">
        <v>0</v>
      </c>
      <c r="J5983">
        <v>0</v>
      </c>
      <c r="K5983">
        <v>2</v>
      </c>
      <c r="L5983" s="16">
        <v>0</v>
      </c>
      <c r="M5983" s="16">
        <v>0</v>
      </c>
      <c r="N5983" s="16">
        <v>0</v>
      </c>
      <c r="P5983" s="16">
        <v>0</v>
      </c>
      <c r="Q5983">
        <v>0</v>
      </c>
    </row>
    <row r="5984" spans="1:17" x14ac:dyDescent="0.25">
      <c r="A5984" s="12" t="s">
        <v>470</v>
      </c>
      <c r="B5984" s="41" t="str">
        <f t="shared" si="186"/>
        <v>03</v>
      </c>
      <c r="C5984" s="41" t="str">
        <f t="shared" si="187"/>
        <v>2020</v>
      </c>
      <c r="D5984" t="s">
        <v>1128</v>
      </c>
      <c r="E5984" t="s">
        <v>1128</v>
      </c>
      <c r="F5984" t="s">
        <v>2131</v>
      </c>
      <c r="G5984">
        <v>0</v>
      </c>
      <c r="H5984">
        <v>0</v>
      </c>
      <c r="I5984">
        <v>0</v>
      </c>
      <c r="J5984">
        <v>0</v>
      </c>
      <c r="K5984">
        <v>15</v>
      </c>
      <c r="L5984" s="16">
        <v>0</v>
      </c>
      <c r="M5984" s="16">
        <v>0</v>
      </c>
      <c r="N5984" s="16">
        <v>0</v>
      </c>
      <c r="P5984" s="16">
        <v>0</v>
      </c>
      <c r="Q5984">
        <v>0</v>
      </c>
    </row>
    <row r="5985" spans="1:17" x14ac:dyDescent="0.25">
      <c r="A5985" s="12" t="s">
        <v>471</v>
      </c>
      <c r="B5985" s="41" t="str">
        <f t="shared" si="186"/>
        <v>03</v>
      </c>
      <c r="C5985" s="41" t="str">
        <f t="shared" si="187"/>
        <v>2020</v>
      </c>
      <c r="D5985" t="s">
        <v>1128</v>
      </c>
      <c r="E5985" t="s">
        <v>1128</v>
      </c>
      <c r="F5985" t="s">
        <v>2131</v>
      </c>
      <c r="G5985">
        <v>0</v>
      </c>
      <c r="H5985">
        <v>0</v>
      </c>
      <c r="I5985">
        <v>0</v>
      </c>
      <c r="J5985">
        <v>0</v>
      </c>
      <c r="K5985">
        <v>100</v>
      </c>
      <c r="L5985" s="16">
        <v>0</v>
      </c>
      <c r="M5985" s="16">
        <v>0</v>
      </c>
      <c r="N5985" s="16">
        <v>0</v>
      </c>
      <c r="P5985" s="16">
        <v>0</v>
      </c>
      <c r="Q5985">
        <v>0</v>
      </c>
    </row>
    <row r="5986" spans="1:17" x14ac:dyDescent="0.25">
      <c r="A5986" s="12" t="s">
        <v>472</v>
      </c>
      <c r="B5986" s="41" t="str">
        <f t="shared" si="186"/>
        <v>03</v>
      </c>
      <c r="C5986" s="41" t="str">
        <f t="shared" si="187"/>
        <v>2020</v>
      </c>
      <c r="D5986" t="s">
        <v>1128</v>
      </c>
      <c r="E5986" t="s">
        <v>1128</v>
      </c>
      <c r="F5986" t="s">
        <v>2131</v>
      </c>
      <c r="G5986">
        <v>0</v>
      </c>
      <c r="H5986">
        <v>0</v>
      </c>
      <c r="I5986">
        <v>0</v>
      </c>
      <c r="J5986">
        <v>0</v>
      </c>
      <c r="K5986">
        <v>1000</v>
      </c>
      <c r="L5986" s="16">
        <v>0</v>
      </c>
      <c r="M5986" s="16">
        <v>0</v>
      </c>
      <c r="N5986" s="16">
        <v>0</v>
      </c>
      <c r="P5986" s="16">
        <v>0</v>
      </c>
      <c r="Q5986">
        <v>0</v>
      </c>
    </row>
    <row r="5987" spans="1:17" x14ac:dyDescent="0.25">
      <c r="A5987" s="12" t="s">
        <v>475</v>
      </c>
      <c r="B5987" s="41" t="str">
        <f t="shared" si="186"/>
        <v>03</v>
      </c>
      <c r="C5987" s="41" t="str">
        <f t="shared" si="187"/>
        <v>2020</v>
      </c>
      <c r="D5987" t="s">
        <v>1128</v>
      </c>
      <c r="E5987" t="s">
        <v>1128</v>
      </c>
      <c r="F5987" t="s">
        <v>2131</v>
      </c>
      <c r="G5987">
        <v>0</v>
      </c>
      <c r="H5987">
        <v>0</v>
      </c>
      <c r="I5987">
        <v>0</v>
      </c>
      <c r="J5987">
        <v>0</v>
      </c>
      <c r="K5987">
        <v>5</v>
      </c>
      <c r="L5987" s="16">
        <v>0</v>
      </c>
      <c r="M5987" s="16">
        <v>0</v>
      </c>
      <c r="N5987" s="16">
        <v>0</v>
      </c>
      <c r="P5987" s="16">
        <v>0</v>
      </c>
      <c r="Q5987">
        <v>0</v>
      </c>
    </row>
    <row r="5988" spans="1:17" x14ac:dyDescent="0.25">
      <c r="A5988" s="12" t="s">
        <v>475</v>
      </c>
      <c r="B5988" s="41" t="str">
        <f t="shared" si="186"/>
        <v>03</v>
      </c>
      <c r="C5988" s="41" t="str">
        <f t="shared" si="187"/>
        <v>2020</v>
      </c>
      <c r="D5988" t="s">
        <v>1128</v>
      </c>
      <c r="E5988" t="s">
        <v>1128</v>
      </c>
      <c r="F5988" t="s">
        <v>2131</v>
      </c>
      <c r="G5988">
        <v>0</v>
      </c>
      <c r="H5988">
        <v>0</v>
      </c>
      <c r="I5988">
        <v>0</v>
      </c>
      <c r="J5988">
        <v>0</v>
      </c>
      <c r="K5988">
        <v>60</v>
      </c>
      <c r="L5988" s="16">
        <v>0</v>
      </c>
      <c r="M5988" s="16">
        <v>0</v>
      </c>
      <c r="N5988" s="16">
        <v>0</v>
      </c>
      <c r="P5988" s="16">
        <v>0</v>
      </c>
      <c r="Q5988">
        <v>0</v>
      </c>
    </row>
    <row r="5989" spans="1:17" x14ac:dyDescent="0.25">
      <c r="A5989" s="12" t="s">
        <v>476</v>
      </c>
      <c r="B5989" s="41" t="str">
        <f t="shared" si="186"/>
        <v>03</v>
      </c>
      <c r="C5989" s="41" t="str">
        <f t="shared" si="187"/>
        <v>2020</v>
      </c>
      <c r="D5989" t="s">
        <v>1128</v>
      </c>
      <c r="E5989" t="s">
        <v>1128</v>
      </c>
      <c r="F5989" t="s">
        <v>2131</v>
      </c>
      <c r="G5989">
        <v>0</v>
      </c>
      <c r="H5989">
        <v>0</v>
      </c>
      <c r="I5989">
        <v>0</v>
      </c>
      <c r="J5989">
        <v>0</v>
      </c>
      <c r="K5989">
        <v>100</v>
      </c>
      <c r="L5989" s="16">
        <v>0</v>
      </c>
      <c r="M5989" s="16">
        <v>0</v>
      </c>
      <c r="N5989" s="16">
        <v>0</v>
      </c>
      <c r="P5989" s="16">
        <v>0</v>
      </c>
      <c r="Q5989">
        <v>0</v>
      </c>
    </row>
    <row r="5990" spans="1:17" x14ac:dyDescent="0.25">
      <c r="A5990" s="12" t="s">
        <v>476</v>
      </c>
      <c r="B5990" s="41" t="str">
        <f t="shared" si="186"/>
        <v>03</v>
      </c>
      <c r="C5990" s="41" t="str">
        <f t="shared" si="187"/>
        <v>2020</v>
      </c>
      <c r="D5990" t="s">
        <v>1128</v>
      </c>
      <c r="E5990" t="s">
        <v>1128</v>
      </c>
      <c r="F5990" t="s">
        <v>2131</v>
      </c>
      <c r="G5990">
        <v>0</v>
      </c>
      <c r="H5990">
        <v>0</v>
      </c>
      <c r="I5990">
        <v>0</v>
      </c>
      <c r="J5990">
        <v>0</v>
      </c>
      <c r="K5990">
        <v>2</v>
      </c>
      <c r="L5990" s="16">
        <v>0</v>
      </c>
      <c r="M5990" s="16">
        <v>0</v>
      </c>
      <c r="N5990" s="16">
        <v>0</v>
      </c>
      <c r="P5990" s="16">
        <v>0</v>
      </c>
      <c r="Q5990">
        <v>0</v>
      </c>
    </row>
    <row r="5991" spans="1:17" x14ac:dyDescent="0.25">
      <c r="A5991" s="12" t="s">
        <v>476</v>
      </c>
      <c r="B5991" s="41" t="str">
        <f t="shared" si="186"/>
        <v>03</v>
      </c>
      <c r="C5991" s="41" t="str">
        <f t="shared" si="187"/>
        <v>2020</v>
      </c>
      <c r="D5991" t="s">
        <v>1128</v>
      </c>
      <c r="E5991" t="s">
        <v>1128</v>
      </c>
      <c r="F5991" t="s">
        <v>2131</v>
      </c>
      <c r="G5991">
        <v>0</v>
      </c>
      <c r="H5991">
        <v>0</v>
      </c>
      <c r="I5991">
        <v>0</v>
      </c>
      <c r="J5991">
        <v>0</v>
      </c>
      <c r="K5991">
        <v>3</v>
      </c>
      <c r="L5991" s="16">
        <v>0</v>
      </c>
      <c r="M5991" s="16">
        <v>0</v>
      </c>
      <c r="N5991" s="16">
        <v>0</v>
      </c>
      <c r="P5991" s="16">
        <v>0</v>
      </c>
      <c r="Q5991">
        <v>0</v>
      </c>
    </row>
    <row r="5992" spans="1:17" x14ac:dyDescent="0.25">
      <c r="A5992" s="12" t="s">
        <v>476</v>
      </c>
      <c r="B5992" s="41" t="str">
        <f t="shared" si="186"/>
        <v>03</v>
      </c>
      <c r="C5992" s="41" t="str">
        <f t="shared" si="187"/>
        <v>2020</v>
      </c>
      <c r="D5992" t="s">
        <v>1128</v>
      </c>
      <c r="E5992" t="s">
        <v>1128</v>
      </c>
      <c r="F5992" t="s">
        <v>2131</v>
      </c>
      <c r="G5992">
        <v>0</v>
      </c>
      <c r="H5992">
        <v>0</v>
      </c>
      <c r="I5992">
        <v>0</v>
      </c>
      <c r="J5992">
        <v>0</v>
      </c>
      <c r="K5992">
        <v>1</v>
      </c>
      <c r="L5992" s="16">
        <v>0</v>
      </c>
      <c r="M5992" s="16">
        <v>0</v>
      </c>
      <c r="N5992" s="16">
        <v>0</v>
      </c>
      <c r="P5992" s="16">
        <v>0</v>
      </c>
      <c r="Q5992">
        <v>0</v>
      </c>
    </row>
    <row r="5993" spans="1:17" x14ac:dyDescent="0.25">
      <c r="A5993" s="12" t="s">
        <v>477</v>
      </c>
      <c r="B5993" s="41" t="str">
        <f t="shared" si="186"/>
        <v>03</v>
      </c>
      <c r="C5993" s="41" t="str">
        <f t="shared" si="187"/>
        <v>2020</v>
      </c>
      <c r="D5993" t="s">
        <v>1128</v>
      </c>
      <c r="E5993" t="s">
        <v>1128</v>
      </c>
      <c r="F5993" t="s">
        <v>2131</v>
      </c>
      <c r="G5993">
        <v>0</v>
      </c>
      <c r="H5993">
        <v>0</v>
      </c>
      <c r="I5993">
        <v>0</v>
      </c>
      <c r="J5993">
        <v>0</v>
      </c>
      <c r="K5993">
        <v>3</v>
      </c>
      <c r="L5993" s="16">
        <v>0</v>
      </c>
      <c r="M5993" s="16">
        <v>0</v>
      </c>
      <c r="N5993" s="16">
        <v>0</v>
      </c>
      <c r="P5993" s="16">
        <v>0</v>
      </c>
      <c r="Q5993">
        <v>0</v>
      </c>
    </row>
    <row r="5994" spans="1:17" x14ac:dyDescent="0.25">
      <c r="A5994" s="12" t="s">
        <v>477</v>
      </c>
      <c r="B5994" s="41" t="str">
        <f t="shared" si="186"/>
        <v>03</v>
      </c>
      <c r="C5994" s="41" t="str">
        <f t="shared" si="187"/>
        <v>2020</v>
      </c>
      <c r="D5994" t="s">
        <v>1128</v>
      </c>
      <c r="E5994" t="s">
        <v>1128</v>
      </c>
      <c r="F5994" t="s">
        <v>2131</v>
      </c>
      <c r="G5994">
        <v>0</v>
      </c>
      <c r="H5994">
        <v>0</v>
      </c>
      <c r="I5994">
        <v>0</v>
      </c>
      <c r="J5994">
        <v>0</v>
      </c>
      <c r="K5994">
        <v>2</v>
      </c>
      <c r="L5994" s="16">
        <v>0</v>
      </c>
      <c r="M5994" s="16">
        <v>0</v>
      </c>
      <c r="N5994" s="16">
        <v>0</v>
      </c>
      <c r="P5994" s="16">
        <v>0</v>
      </c>
      <c r="Q5994">
        <v>0</v>
      </c>
    </row>
    <row r="5995" spans="1:17" x14ac:dyDescent="0.25">
      <c r="A5995" s="12" t="s">
        <v>477</v>
      </c>
      <c r="B5995" s="41" t="str">
        <f t="shared" si="186"/>
        <v>03</v>
      </c>
      <c r="C5995" s="41" t="str">
        <f t="shared" si="187"/>
        <v>2020</v>
      </c>
      <c r="D5995" t="s">
        <v>1128</v>
      </c>
      <c r="E5995" t="s">
        <v>1128</v>
      </c>
      <c r="F5995" t="s">
        <v>2131</v>
      </c>
      <c r="G5995">
        <v>0</v>
      </c>
      <c r="H5995">
        <v>0</v>
      </c>
      <c r="I5995">
        <v>0</v>
      </c>
      <c r="J5995">
        <v>0</v>
      </c>
      <c r="K5995">
        <v>700</v>
      </c>
      <c r="L5995" s="16">
        <v>0</v>
      </c>
      <c r="M5995" s="16">
        <v>0</v>
      </c>
      <c r="N5995" s="16">
        <v>0</v>
      </c>
      <c r="P5995" s="16">
        <v>0</v>
      </c>
      <c r="Q5995">
        <v>0</v>
      </c>
    </row>
    <row r="5996" spans="1:17" x14ac:dyDescent="0.25">
      <c r="A5996" s="12" t="s">
        <v>479</v>
      </c>
      <c r="B5996" s="41" t="str">
        <f t="shared" si="186"/>
        <v>03</v>
      </c>
      <c r="C5996" s="41" t="str">
        <f t="shared" si="187"/>
        <v>2020</v>
      </c>
      <c r="D5996" t="s">
        <v>1128</v>
      </c>
      <c r="E5996" t="s">
        <v>1128</v>
      </c>
      <c r="F5996" t="s">
        <v>2131</v>
      </c>
      <c r="G5996">
        <v>0</v>
      </c>
      <c r="H5996">
        <v>0</v>
      </c>
      <c r="I5996">
        <v>0</v>
      </c>
      <c r="J5996">
        <v>0</v>
      </c>
      <c r="K5996">
        <v>10</v>
      </c>
      <c r="L5996" s="16">
        <v>0</v>
      </c>
      <c r="M5996" s="16">
        <v>0</v>
      </c>
      <c r="N5996" s="16">
        <v>0</v>
      </c>
      <c r="P5996" s="16">
        <v>0</v>
      </c>
      <c r="Q5996">
        <v>0</v>
      </c>
    </row>
    <row r="5997" spans="1:17" x14ac:dyDescent="0.25">
      <c r="A5997" s="12" t="s">
        <v>480</v>
      </c>
      <c r="B5997" s="41" t="str">
        <f t="shared" si="186"/>
        <v>03</v>
      </c>
      <c r="C5997" s="41" t="str">
        <f t="shared" si="187"/>
        <v>2020</v>
      </c>
      <c r="D5997" t="s">
        <v>1128</v>
      </c>
      <c r="E5997" t="s">
        <v>1128</v>
      </c>
      <c r="F5997" t="s">
        <v>2131</v>
      </c>
      <c r="G5997">
        <v>0</v>
      </c>
      <c r="H5997">
        <v>0</v>
      </c>
      <c r="I5997">
        <v>0</v>
      </c>
      <c r="J5997">
        <v>0</v>
      </c>
      <c r="K5997">
        <v>1000</v>
      </c>
      <c r="L5997" s="16">
        <v>0</v>
      </c>
      <c r="M5997" s="16">
        <v>0</v>
      </c>
      <c r="N5997" s="16">
        <v>0</v>
      </c>
      <c r="P5997" s="16">
        <v>0</v>
      </c>
      <c r="Q5997">
        <v>0</v>
      </c>
    </row>
    <row r="5998" spans="1:17" x14ac:dyDescent="0.25">
      <c r="A5998" s="12" t="s">
        <v>466</v>
      </c>
      <c r="B5998" s="41" t="str">
        <f t="shared" si="186"/>
        <v>03</v>
      </c>
      <c r="C5998" s="41" t="str">
        <f t="shared" si="187"/>
        <v>2020</v>
      </c>
      <c r="D5998" t="s">
        <v>1108</v>
      </c>
      <c r="E5998" t="s">
        <v>1509</v>
      </c>
      <c r="F5998" t="s">
        <v>2154</v>
      </c>
      <c r="G5998">
        <v>0</v>
      </c>
      <c r="H5998">
        <v>0</v>
      </c>
      <c r="I5998">
        <v>1</v>
      </c>
      <c r="J5998">
        <v>0</v>
      </c>
      <c r="K5998">
        <v>0</v>
      </c>
      <c r="L5998" s="16">
        <v>0</v>
      </c>
      <c r="M5998" s="16">
        <v>0</v>
      </c>
      <c r="N5998" s="16">
        <v>0</v>
      </c>
      <c r="P5998" s="16">
        <v>0</v>
      </c>
      <c r="Q5998">
        <v>0</v>
      </c>
    </row>
    <row r="5999" spans="1:17" x14ac:dyDescent="0.25">
      <c r="A5999" s="12" t="s">
        <v>499</v>
      </c>
      <c r="B5999" s="41" t="str">
        <f t="shared" si="186"/>
        <v>04</v>
      </c>
      <c r="C5999" s="41" t="str">
        <f t="shared" si="187"/>
        <v>2020</v>
      </c>
      <c r="D5999" t="s">
        <v>1111</v>
      </c>
      <c r="E5999" t="s">
        <v>1212</v>
      </c>
      <c r="F5999" t="s">
        <v>2137</v>
      </c>
      <c r="G5999">
        <v>0</v>
      </c>
      <c r="H5999">
        <v>0</v>
      </c>
      <c r="I5999">
        <v>29</v>
      </c>
      <c r="J5999">
        <v>0</v>
      </c>
      <c r="K5999">
        <v>0</v>
      </c>
      <c r="L5999" s="16">
        <v>0</v>
      </c>
      <c r="M5999" s="16">
        <v>0</v>
      </c>
      <c r="N5999" s="16">
        <v>0</v>
      </c>
      <c r="P5999" s="16">
        <v>0</v>
      </c>
      <c r="Q5999">
        <v>0</v>
      </c>
    </row>
    <row r="6000" spans="1:17" x14ac:dyDescent="0.25">
      <c r="A6000" s="12" t="s">
        <v>499</v>
      </c>
      <c r="B6000" s="41" t="str">
        <f t="shared" si="186"/>
        <v>04</v>
      </c>
      <c r="C6000" s="41" t="str">
        <f t="shared" si="187"/>
        <v>2020</v>
      </c>
      <c r="D6000" t="s">
        <v>1107</v>
      </c>
      <c r="E6000" t="s">
        <v>1205</v>
      </c>
      <c r="F6000" t="s">
        <v>2137</v>
      </c>
      <c r="G6000">
        <v>0</v>
      </c>
      <c r="H6000">
        <v>0</v>
      </c>
      <c r="I6000">
        <v>119</v>
      </c>
      <c r="J6000">
        <v>0</v>
      </c>
      <c r="K6000">
        <v>0</v>
      </c>
      <c r="L6000" s="16">
        <v>0</v>
      </c>
      <c r="M6000" s="16">
        <v>0</v>
      </c>
      <c r="N6000" s="16">
        <v>0</v>
      </c>
      <c r="P6000" s="16">
        <v>0</v>
      </c>
      <c r="Q6000">
        <v>0</v>
      </c>
    </row>
    <row r="6001" spans="1:17" x14ac:dyDescent="0.25">
      <c r="A6001" s="12" t="s">
        <v>500</v>
      </c>
      <c r="B6001" s="41" t="str">
        <f t="shared" si="186"/>
        <v>04</v>
      </c>
      <c r="C6001" s="41" t="str">
        <f t="shared" si="187"/>
        <v>2020</v>
      </c>
      <c r="D6001" t="s">
        <v>1111</v>
      </c>
      <c r="E6001" t="s">
        <v>1414</v>
      </c>
      <c r="F6001" t="s">
        <v>2131</v>
      </c>
      <c r="G6001">
        <v>0</v>
      </c>
      <c r="H6001">
        <v>0</v>
      </c>
      <c r="I6001">
        <v>0</v>
      </c>
      <c r="J6001">
        <v>0</v>
      </c>
      <c r="K6001">
        <v>0</v>
      </c>
      <c r="L6001" s="16">
        <v>0</v>
      </c>
      <c r="M6001" s="16">
        <v>0</v>
      </c>
      <c r="N6001" s="16">
        <v>0</v>
      </c>
      <c r="P6001" s="16">
        <v>0</v>
      </c>
      <c r="Q6001">
        <v>0</v>
      </c>
    </row>
    <row r="6002" spans="1:17" x14ac:dyDescent="0.25">
      <c r="A6002" s="12" t="s">
        <v>500</v>
      </c>
      <c r="B6002" s="41" t="str">
        <f t="shared" si="186"/>
        <v>04</v>
      </c>
      <c r="C6002" s="41" t="str">
        <f t="shared" si="187"/>
        <v>2020</v>
      </c>
      <c r="D6002" t="s">
        <v>1113</v>
      </c>
      <c r="E6002" t="s">
        <v>1361</v>
      </c>
      <c r="F6002" t="s">
        <v>2131</v>
      </c>
      <c r="G6002">
        <v>0</v>
      </c>
      <c r="H6002">
        <v>0</v>
      </c>
      <c r="I6002">
        <v>0</v>
      </c>
      <c r="J6002">
        <v>0</v>
      </c>
      <c r="K6002">
        <v>25</v>
      </c>
      <c r="L6002" s="16">
        <v>0</v>
      </c>
      <c r="M6002" s="16">
        <v>0</v>
      </c>
      <c r="N6002" s="16">
        <v>0</v>
      </c>
      <c r="P6002" s="16">
        <v>0</v>
      </c>
      <c r="Q6002">
        <v>0</v>
      </c>
    </row>
    <row r="6003" spans="1:17" x14ac:dyDescent="0.25">
      <c r="A6003" s="12" t="s">
        <v>500</v>
      </c>
      <c r="B6003" s="41" t="str">
        <f t="shared" si="186"/>
        <v>04</v>
      </c>
      <c r="C6003" s="41" t="str">
        <f t="shared" si="187"/>
        <v>2020</v>
      </c>
      <c r="D6003" t="s">
        <v>1110</v>
      </c>
      <c r="E6003" t="s">
        <v>1129</v>
      </c>
      <c r="F6003" t="s">
        <v>2161</v>
      </c>
      <c r="G6003">
        <v>0</v>
      </c>
      <c r="H6003">
        <v>0</v>
      </c>
      <c r="I6003">
        <v>0</v>
      </c>
      <c r="J6003">
        <v>0</v>
      </c>
      <c r="K6003">
        <v>0</v>
      </c>
      <c r="L6003" s="16">
        <v>0</v>
      </c>
      <c r="M6003" s="16">
        <v>0</v>
      </c>
      <c r="N6003" s="16">
        <v>0</v>
      </c>
      <c r="P6003" s="16">
        <v>0</v>
      </c>
      <c r="Q6003">
        <v>0</v>
      </c>
    </row>
    <row r="6004" spans="1:17" x14ac:dyDescent="0.25">
      <c r="A6004" s="12" t="s">
        <v>501</v>
      </c>
      <c r="B6004" s="41" t="str">
        <f t="shared" si="186"/>
        <v>11</v>
      </c>
      <c r="C6004" s="41" t="str">
        <f t="shared" si="187"/>
        <v>2020</v>
      </c>
      <c r="D6004" t="s">
        <v>1115</v>
      </c>
      <c r="E6004" t="s">
        <v>1164</v>
      </c>
      <c r="F6004" t="s">
        <v>2161</v>
      </c>
      <c r="G6004">
        <v>0</v>
      </c>
      <c r="H6004">
        <v>0</v>
      </c>
      <c r="I6004">
        <v>42</v>
      </c>
      <c r="J6004">
        <v>0</v>
      </c>
      <c r="K6004">
        <v>0</v>
      </c>
      <c r="L6004" s="16">
        <v>0</v>
      </c>
      <c r="M6004" s="16">
        <v>0</v>
      </c>
      <c r="N6004" s="16">
        <v>0</v>
      </c>
      <c r="P6004" s="16">
        <v>0</v>
      </c>
      <c r="Q6004">
        <v>0</v>
      </c>
    </row>
    <row r="6005" spans="1:17" x14ac:dyDescent="0.25">
      <c r="A6005" s="12" t="s">
        <v>500</v>
      </c>
      <c r="B6005" s="41" t="str">
        <f t="shared" si="186"/>
        <v>04</v>
      </c>
      <c r="C6005" s="41" t="str">
        <f t="shared" si="187"/>
        <v>2020</v>
      </c>
      <c r="D6005" t="s">
        <v>1111</v>
      </c>
      <c r="E6005" t="s">
        <v>1179</v>
      </c>
      <c r="F6005" t="s">
        <v>2131</v>
      </c>
      <c r="G6005">
        <v>0</v>
      </c>
      <c r="H6005">
        <v>0</v>
      </c>
      <c r="I6005">
        <v>0</v>
      </c>
      <c r="J6005">
        <v>0</v>
      </c>
      <c r="K6005">
        <v>3</v>
      </c>
      <c r="L6005" s="16">
        <v>0</v>
      </c>
      <c r="M6005" s="16">
        <v>0</v>
      </c>
      <c r="N6005" s="16">
        <v>0</v>
      </c>
      <c r="P6005" s="16">
        <v>0</v>
      </c>
      <c r="Q6005">
        <v>0</v>
      </c>
    </row>
    <row r="6006" spans="1:17" x14ac:dyDescent="0.25">
      <c r="A6006" s="12" t="s">
        <v>499</v>
      </c>
      <c r="B6006" s="41" t="str">
        <f t="shared" si="186"/>
        <v>04</v>
      </c>
      <c r="C6006" s="41" t="str">
        <f t="shared" si="187"/>
        <v>2020</v>
      </c>
      <c r="D6006" t="s">
        <v>1111</v>
      </c>
      <c r="E6006" t="s">
        <v>1216</v>
      </c>
      <c r="F6006" t="s">
        <v>2129</v>
      </c>
      <c r="G6006">
        <v>0</v>
      </c>
      <c r="H6006">
        <v>0</v>
      </c>
      <c r="I6006">
        <v>0</v>
      </c>
      <c r="J6006">
        <v>0</v>
      </c>
      <c r="K6006">
        <v>0</v>
      </c>
      <c r="L6006" s="16">
        <v>0</v>
      </c>
      <c r="M6006" s="16">
        <v>0</v>
      </c>
      <c r="N6006" s="16">
        <v>0</v>
      </c>
      <c r="P6006" s="16">
        <v>0</v>
      </c>
      <c r="Q6006">
        <v>0</v>
      </c>
    </row>
    <row r="6007" spans="1:17" x14ac:dyDescent="0.25">
      <c r="A6007" s="12" t="s">
        <v>502</v>
      </c>
      <c r="B6007" s="41" t="str">
        <f t="shared" si="186"/>
        <v>04</v>
      </c>
      <c r="C6007" s="41" t="str">
        <f t="shared" si="187"/>
        <v>2020</v>
      </c>
      <c r="D6007" t="s">
        <v>1111</v>
      </c>
      <c r="E6007" t="s">
        <v>1178</v>
      </c>
      <c r="F6007" t="s">
        <v>2131</v>
      </c>
      <c r="G6007">
        <v>0</v>
      </c>
      <c r="H6007">
        <v>0</v>
      </c>
      <c r="I6007">
        <v>0</v>
      </c>
      <c r="J6007">
        <v>0</v>
      </c>
      <c r="K6007">
        <v>1</v>
      </c>
      <c r="L6007" s="16">
        <v>0</v>
      </c>
      <c r="M6007" s="16">
        <v>0</v>
      </c>
      <c r="N6007" s="16">
        <v>0</v>
      </c>
      <c r="P6007" s="16">
        <v>0</v>
      </c>
      <c r="Q6007">
        <v>0</v>
      </c>
    </row>
    <row r="6008" spans="1:17" x14ac:dyDescent="0.25">
      <c r="A6008" s="12" t="s">
        <v>502</v>
      </c>
      <c r="B6008" s="41" t="str">
        <f t="shared" si="186"/>
        <v>04</v>
      </c>
      <c r="C6008" s="41" t="str">
        <f t="shared" si="187"/>
        <v>2020</v>
      </c>
      <c r="D6008" t="s">
        <v>1111</v>
      </c>
      <c r="E6008" t="s">
        <v>1169</v>
      </c>
      <c r="F6008" t="s">
        <v>2131</v>
      </c>
      <c r="G6008">
        <v>0</v>
      </c>
      <c r="H6008">
        <v>0</v>
      </c>
      <c r="I6008">
        <v>0</v>
      </c>
      <c r="J6008">
        <v>0</v>
      </c>
      <c r="K6008">
        <v>0</v>
      </c>
      <c r="L6008" s="16">
        <v>0</v>
      </c>
      <c r="M6008" s="16">
        <v>0</v>
      </c>
      <c r="N6008" s="16">
        <v>0</v>
      </c>
      <c r="P6008" s="16">
        <v>0</v>
      </c>
      <c r="Q6008">
        <v>0</v>
      </c>
    </row>
    <row r="6009" spans="1:17" x14ac:dyDescent="0.25">
      <c r="A6009" s="12" t="s">
        <v>502</v>
      </c>
      <c r="B6009" s="41" t="str">
        <f t="shared" si="186"/>
        <v>04</v>
      </c>
      <c r="C6009" s="41" t="str">
        <f t="shared" si="187"/>
        <v>2020</v>
      </c>
      <c r="D6009" t="s">
        <v>1116</v>
      </c>
      <c r="E6009" t="s">
        <v>1690</v>
      </c>
      <c r="F6009" t="s">
        <v>2131</v>
      </c>
      <c r="G6009">
        <v>0</v>
      </c>
      <c r="H6009">
        <v>0</v>
      </c>
      <c r="I6009">
        <v>0</v>
      </c>
      <c r="J6009">
        <v>0</v>
      </c>
      <c r="K6009">
        <v>1</v>
      </c>
      <c r="L6009" s="16">
        <v>0</v>
      </c>
      <c r="M6009" s="16">
        <v>0</v>
      </c>
      <c r="N6009" s="16">
        <v>0</v>
      </c>
      <c r="P6009" s="16">
        <v>0</v>
      </c>
      <c r="Q6009">
        <v>0</v>
      </c>
    </row>
    <row r="6010" spans="1:17" x14ac:dyDescent="0.25">
      <c r="A6010" s="12" t="s">
        <v>502</v>
      </c>
      <c r="B6010" s="41" t="str">
        <f t="shared" si="186"/>
        <v>04</v>
      </c>
      <c r="C6010" s="41" t="str">
        <f t="shared" si="187"/>
        <v>2020</v>
      </c>
      <c r="D6010" t="s">
        <v>1107</v>
      </c>
      <c r="E6010" t="s">
        <v>1371</v>
      </c>
      <c r="F6010" t="s">
        <v>2154</v>
      </c>
      <c r="G6010">
        <v>0</v>
      </c>
      <c r="H6010">
        <v>0</v>
      </c>
      <c r="I6010">
        <v>28</v>
      </c>
      <c r="J6010">
        <v>0</v>
      </c>
      <c r="K6010">
        <v>0</v>
      </c>
      <c r="L6010" s="16">
        <v>0</v>
      </c>
      <c r="M6010" s="16">
        <v>0</v>
      </c>
      <c r="N6010" s="16">
        <v>0</v>
      </c>
      <c r="P6010" s="16">
        <v>0</v>
      </c>
      <c r="Q6010">
        <v>0</v>
      </c>
    </row>
    <row r="6011" spans="1:17" x14ac:dyDescent="0.25">
      <c r="A6011" s="12" t="s">
        <v>455</v>
      </c>
      <c r="B6011" s="41" t="str">
        <f t="shared" si="186"/>
        <v>03</v>
      </c>
      <c r="C6011" s="41" t="str">
        <f t="shared" si="187"/>
        <v>2020</v>
      </c>
      <c r="D6011" t="s">
        <v>1111</v>
      </c>
      <c r="E6011" t="s">
        <v>1169</v>
      </c>
      <c r="F6011" t="s">
        <v>2131</v>
      </c>
      <c r="G6011">
        <v>0</v>
      </c>
      <c r="H6011">
        <v>0</v>
      </c>
      <c r="I6011">
        <v>0</v>
      </c>
      <c r="J6011">
        <v>0</v>
      </c>
      <c r="K6011">
        <v>12</v>
      </c>
      <c r="L6011" s="16">
        <v>0</v>
      </c>
      <c r="M6011" s="16">
        <v>0</v>
      </c>
      <c r="N6011" s="16">
        <v>0</v>
      </c>
      <c r="P6011" s="16">
        <v>0</v>
      </c>
      <c r="Q6011">
        <v>0</v>
      </c>
    </row>
    <row r="6012" spans="1:17" x14ac:dyDescent="0.25">
      <c r="A6012" s="12" t="s">
        <v>472</v>
      </c>
      <c r="B6012" s="41" t="str">
        <f t="shared" si="186"/>
        <v>03</v>
      </c>
      <c r="C6012" s="41" t="str">
        <f t="shared" si="187"/>
        <v>2020</v>
      </c>
      <c r="D6012" t="s">
        <v>1111</v>
      </c>
      <c r="E6012" t="s">
        <v>1178</v>
      </c>
      <c r="F6012" t="s">
        <v>2131</v>
      </c>
      <c r="G6012">
        <v>0</v>
      </c>
      <c r="H6012">
        <v>0</v>
      </c>
      <c r="I6012">
        <v>0</v>
      </c>
      <c r="J6012">
        <v>0</v>
      </c>
      <c r="K6012">
        <v>2</v>
      </c>
      <c r="L6012" s="16">
        <v>0</v>
      </c>
      <c r="M6012" s="16">
        <v>0</v>
      </c>
      <c r="N6012" s="16">
        <v>0</v>
      </c>
      <c r="P6012" s="16">
        <v>0</v>
      </c>
      <c r="Q6012">
        <v>0</v>
      </c>
    </row>
    <row r="6013" spans="1:17" x14ac:dyDescent="0.25">
      <c r="A6013" s="12" t="s">
        <v>453</v>
      </c>
      <c r="B6013" s="41" t="str">
        <f t="shared" si="186"/>
        <v>03</v>
      </c>
      <c r="C6013" s="41" t="str">
        <f t="shared" si="187"/>
        <v>2020</v>
      </c>
      <c r="D6013" t="s">
        <v>1111</v>
      </c>
      <c r="E6013" t="s">
        <v>1180</v>
      </c>
      <c r="F6013" t="s">
        <v>2131</v>
      </c>
      <c r="G6013">
        <v>0</v>
      </c>
      <c r="H6013">
        <v>0</v>
      </c>
      <c r="I6013">
        <v>0</v>
      </c>
      <c r="J6013">
        <v>0</v>
      </c>
      <c r="K6013">
        <v>1</v>
      </c>
      <c r="L6013" s="16">
        <v>0</v>
      </c>
      <c r="M6013" s="16">
        <v>0</v>
      </c>
      <c r="N6013" s="16">
        <v>0</v>
      </c>
      <c r="P6013" s="16">
        <v>0</v>
      </c>
      <c r="Q6013">
        <v>0</v>
      </c>
    </row>
    <row r="6014" spans="1:17" x14ac:dyDescent="0.25">
      <c r="A6014" s="12" t="s">
        <v>503</v>
      </c>
      <c r="B6014" s="41" t="str">
        <f t="shared" si="186"/>
        <v>04</v>
      </c>
      <c r="C6014" s="41" t="str">
        <f t="shared" si="187"/>
        <v>2020</v>
      </c>
      <c r="D6014" t="s">
        <v>1116</v>
      </c>
      <c r="E6014" t="s">
        <v>1193</v>
      </c>
      <c r="F6014" t="s">
        <v>2129</v>
      </c>
      <c r="G6014">
        <v>0</v>
      </c>
      <c r="H6014">
        <v>0</v>
      </c>
      <c r="I6014">
        <v>1</v>
      </c>
      <c r="J6014">
        <v>1</v>
      </c>
      <c r="K6014">
        <v>0</v>
      </c>
      <c r="L6014" s="16">
        <v>0</v>
      </c>
      <c r="M6014" s="16">
        <v>0</v>
      </c>
      <c r="N6014" s="16">
        <v>0</v>
      </c>
      <c r="P6014" s="16">
        <v>0</v>
      </c>
      <c r="Q6014">
        <v>0</v>
      </c>
    </row>
    <row r="6015" spans="1:17" x14ac:dyDescent="0.25">
      <c r="A6015" s="12" t="s">
        <v>503</v>
      </c>
      <c r="B6015" s="41" t="str">
        <f t="shared" si="186"/>
        <v>04</v>
      </c>
      <c r="C6015" s="41" t="str">
        <f t="shared" si="187"/>
        <v>2020</v>
      </c>
      <c r="D6015" t="s">
        <v>1111</v>
      </c>
      <c r="E6015" t="s">
        <v>1233</v>
      </c>
      <c r="F6015" t="s">
        <v>2129</v>
      </c>
      <c r="G6015">
        <v>0</v>
      </c>
      <c r="H6015">
        <v>0</v>
      </c>
      <c r="I6015">
        <v>1</v>
      </c>
      <c r="J6015">
        <v>0</v>
      </c>
      <c r="K6015">
        <v>0</v>
      </c>
      <c r="L6015" s="16">
        <v>0</v>
      </c>
      <c r="M6015" s="16">
        <v>0</v>
      </c>
      <c r="N6015" s="16">
        <v>0</v>
      </c>
      <c r="P6015" s="16">
        <v>0</v>
      </c>
      <c r="Q6015">
        <v>0</v>
      </c>
    </row>
    <row r="6016" spans="1:17" x14ac:dyDescent="0.25">
      <c r="A6016" s="12" t="s">
        <v>503</v>
      </c>
      <c r="B6016" s="41" t="str">
        <f t="shared" si="186"/>
        <v>04</v>
      </c>
      <c r="C6016" s="41" t="str">
        <f t="shared" si="187"/>
        <v>2020</v>
      </c>
      <c r="D6016" t="s">
        <v>1111</v>
      </c>
      <c r="E6016" t="s">
        <v>1169</v>
      </c>
      <c r="F6016" t="s">
        <v>2131</v>
      </c>
      <c r="G6016">
        <v>0</v>
      </c>
      <c r="H6016">
        <v>0</v>
      </c>
      <c r="I6016">
        <v>0</v>
      </c>
      <c r="J6016">
        <v>0</v>
      </c>
      <c r="K6016">
        <v>10</v>
      </c>
      <c r="L6016" s="16">
        <v>0</v>
      </c>
      <c r="M6016" s="16">
        <v>0</v>
      </c>
      <c r="N6016" s="16">
        <v>0</v>
      </c>
      <c r="P6016" s="16">
        <v>0</v>
      </c>
      <c r="Q6016">
        <v>0</v>
      </c>
    </row>
    <row r="6017" spans="1:17" x14ac:dyDescent="0.25">
      <c r="A6017" s="12" t="s">
        <v>502</v>
      </c>
      <c r="B6017" s="41" t="str">
        <f t="shared" si="186"/>
        <v>04</v>
      </c>
      <c r="C6017" s="41" t="str">
        <f t="shared" si="187"/>
        <v>2020</v>
      </c>
      <c r="D6017" t="s">
        <v>1117</v>
      </c>
      <c r="E6017" t="s">
        <v>1561</v>
      </c>
      <c r="F6017" t="s">
        <v>2137</v>
      </c>
      <c r="G6017">
        <v>0</v>
      </c>
      <c r="H6017">
        <v>0</v>
      </c>
      <c r="I6017">
        <v>25</v>
      </c>
      <c r="J6017">
        <v>0</v>
      </c>
      <c r="K6017">
        <v>0</v>
      </c>
      <c r="L6017" s="16">
        <v>0</v>
      </c>
      <c r="M6017" s="16">
        <v>0</v>
      </c>
      <c r="N6017" s="16">
        <v>0</v>
      </c>
      <c r="P6017" s="16">
        <v>0</v>
      </c>
      <c r="Q6017">
        <v>0</v>
      </c>
    </row>
    <row r="6018" spans="1:17" x14ac:dyDescent="0.25">
      <c r="A6018" s="12" t="s">
        <v>503</v>
      </c>
      <c r="B6018" s="41" t="str">
        <f t="shared" si="186"/>
        <v>04</v>
      </c>
      <c r="C6018" s="41" t="str">
        <f t="shared" si="187"/>
        <v>2020</v>
      </c>
      <c r="D6018" t="s">
        <v>1109</v>
      </c>
      <c r="E6018" t="s">
        <v>1938</v>
      </c>
      <c r="F6018" t="s">
        <v>2137</v>
      </c>
      <c r="G6018">
        <v>0</v>
      </c>
      <c r="H6018">
        <v>0</v>
      </c>
      <c r="I6018">
        <v>30</v>
      </c>
      <c r="J6018">
        <v>0</v>
      </c>
      <c r="K6018">
        <v>0</v>
      </c>
      <c r="L6018" s="16">
        <v>0</v>
      </c>
      <c r="M6018" s="16">
        <v>0</v>
      </c>
      <c r="N6018" s="16">
        <v>0</v>
      </c>
      <c r="P6018" s="16">
        <v>0</v>
      </c>
      <c r="Q6018">
        <v>0</v>
      </c>
    </row>
    <row r="6019" spans="1:17" x14ac:dyDescent="0.25">
      <c r="A6019" s="12" t="s">
        <v>503</v>
      </c>
      <c r="B6019" s="41" t="str">
        <f t="shared" ref="B6019:B6082" si="188">LEFT(A6019,2)</f>
        <v>04</v>
      </c>
      <c r="C6019" s="41" t="str">
        <f t="shared" ref="C6019:C6082" si="189">MID(A6019,7,4)</f>
        <v>2020</v>
      </c>
      <c r="D6019" t="s">
        <v>1111</v>
      </c>
      <c r="E6019" t="s">
        <v>1380</v>
      </c>
      <c r="F6019" t="s">
        <v>2131</v>
      </c>
      <c r="G6019">
        <v>0</v>
      </c>
      <c r="H6019">
        <v>0</v>
      </c>
      <c r="I6019">
        <v>0</v>
      </c>
      <c r="J6019">
        <v>0</v>
      </c>
      <c r="K6019">
        <v>2</v>
      </c>
      <c r="L6019" s="16">
        <v>0</v>
      </c>
      <c r="M6019" s="16">
        <v>0</v>
      </c>
      <c r="N6019" s="16">
        <v>0</v>
      </c>
      <c r="P6019" s="16">
        <v>0</v>
      </c>
      <c r="Q6019">
        <v>0</v>
      </c>
    </row>
    <row r="6020" spans="1:17" x14ac:dyDescent="0.25">
      <c r="A6020" s="12" t="s">
        <v>503</v>
      </c>
      <c r="B6020" s="41" t="str">
        <f t="shared" si="188"/>
        <v>04</v>
      </c>
      <c r="C6020" s="41" t="str">
        <f t="shared" si="189"/>
        <v>2020</v>
      </c>
      <c r="D6020" t="s">
        <v>1127</v>
      </c>
      <c r="E6020" t="s">
        <v>1952</v>
      </c>
      <c r="F6020" t="s">
        <v>2137</v>
      </c>
      <c r="G6020">
        <v>0</v>
      </c>
      <c r="H6020">
        <v>0</v>
      </c>
      <c r="I6020">
        <v>8</v>
      </c>
      <c r="J6020">
        <v>0</v>
      </c>
      <c r="K6020">
        <v>0</v>
      </c>
      <c r="L6020" s="16">
        <v>2674271754</v>
      </c>
      <c r="M6020" s="16">
        <v>421200000</v>
      </c>
      <c r="N6020" s="16">
        <v>638</v>
      </c>
      <c r="P6020" s="16">
        <v>2674271754</v>
      </c>
      <c r="Q6020">
        <v>0</v>
      </c>
    </row>
    <row r="6021" spans="1:17" x14ac:dyDescent="0.25">
      <c r="A6021" s="12" t="s">
        <v>504</v>
      </c>
      <c r="B6021" s="41" t="str">
        <f t="shared" si="188"/>
        <v>11</v>
      </c>
      <c r="C6021" s="41" t="str">
        <f t="shared" si="189"/>
        <v>2020</v>
      </c>
      <c r="D6021" t="s">
        <v>1115</v>
      </c>
      <c r="E6021" t="s">
        <v>1164</v>
      </c>
      <c r="F6021" t="s">
        <v>2161</v>
      </c>
      <c r="G6021">
        <v>0</v>
      </c>
      <c r="H6021">
        <v>0</v>
      </c>
      <c r="I6021">
        <v>412</v>
      </c>
      <c r="J6021">
        <v>0</v>
      </c>
      <c r="K6021">
        <v>0</v>
      </c>
      <c r="L6021" s="16">
        <v>0</v>
      </c>
      <c r="M6021" s="16">
        <v>0</v>
      </c>
      <c r="N6021" s="16">
        <v>0</v>
      </c>
      <c r="P6021" s="16">
        <v>0</v>
      </c>
      <c r="Q6021">
        <v>0</v>
      </c>
    </row>
    <row r="6022" spans="1:17" x14ac:dyDescent="0.25">
      <c r="A6022" s="12" t="s">
        <v>450</v>
      </c>
      <c r="B6022" s="41" t="str">
        <f t="shared" si="188"/>
        <v>03</v>
      </c>
      <c r="C6022" s="41" t="str">
        <f t="shared" si="189"/>
        <v>2020</v>
      </c>
      <c r="D6022" t="s">
        <v>1111</v>
      </c>
      <c r="E6022" t="s">
        <v>1438</v>
      </c>
      <c r="F6022" t="s">
        <v>2131</v>
      </c>
      <c r="G6022">
        <v>0</v>
      </c>
      <c r="H6022">
        <v>0</v>
      </c>
      <c r="I6022">
        <v>0</v>
      </c>
      <c r="J6022">
        <v>0</v>
      </c>
      <c r="K6022">
        <v>30</v>
      </c>
      <c r="L6022" s="16">
        <v>0</v>
      </c>
      <c r="M6022" s="16">
        <v>0</v>
      </c>
      <c r="N6022" s="16">
        <v>0</v>
      </c>
      <c r="P6022" s="16">
        <v>0</v>
      </c>
      <c r="Q6022">
        <v>0</v>
      </c>
    </row>
    <row r="6023" spans="1:17" x14ac:dyDescent="0.25">
      <c r="A6023" s="12" t="s">
        <v>449</v>
      </c>
      <c r="B6023" s="41" t="str">
        <f t="shared" si="188"/>
        <v>03</v>
      </c>
      <c r="C6023" s="41" t="str">
        <f t="shared" si="189"/>
        <v>2020</v>
      </c>
      <c r="D6023" t="s">
        <v>1111</v>
      </c>
      <c r="E6023" t="s">
        <v>1438</v>
      </c>
      <c r="F6023" t="s">
        <v>2131</v>
      </c>
      <c r="G6023">
        <v>0</v>
      </c>
      <c r="H6023">
        <v>0</v>
      </c>
      <c r="I6023">
        <v>0</v>
      </c>
      <c r="J6023">
        <v>0</v>
      </c>
      <c r="K6023">
        <v>13</v>
      </c>
      <c r="L6023" s="16">
        <v>0</v>
      </c>
      <c r="M6023" s="16">
        <v>0</v>
      </c>
      <c r="N6023" s="16">
        <v>0</v>
      </c>
      <c r="P6023" s="16">
        <v>0</v>
      </c>
      <c r="Q6023">
        <v>0</v>
      </c>
    </row>
    <row r="6024" spans="1:17" x14ac:dyDescent="0.25">
      <c r="A6024" s="12" t="s">
        <v>448</v>
      </c>
      <c r="B6024" s="41" t="str">
        <f t="shared" si="188"/>
        <v>03</v>
      </c>
      <c r="C6024" s="41" t="str">
        <f t="shared" si="189"/>
        <v>2020</v>
      </c>
      <c r="D6024" t="s">
        <v>1111</v>
      </c>
      <c r="E6024" t="s">
        <v>1786</v>
      </c>
      <c r="F6024" t="s">
        <v>2131</v>
      </c>
      <c r="G6024">
        <v>0</v>
      </c>
      <c r="H6024">
        <v>0</v>
      </c>
      <c r="I6024">
        <v>0</v>
      </c>
      <c r="J6024">
        <v>0</v>
      </c>
      <c r="K6024">
        <v>2</v>
      </c>
      <c r="L6024" s="16">
        <v>0</v>
      </c>
      <c r="M6024" s="16">
        <v>0</v>
      </c>
      <c r="N6024" s="16">
        <v>0</v>
      </c>
      <c r="P6024" s="16">
        <v>0</v>
      </c>
      <c r="Q6024">
        <v>0</v>
      </c>
    </row>
    <row r="6025" spans="1:17" x14ac:dyDescent="0.25">
      <c r="A6025" s="12" t="s">
        <v>503</v>
      </c>
      <c r="B6025" s="41" t="str">
        <f t="shared" si="188"/>
        <v>04</v>
      </c>
      <c r="C6025" s="41" t="str">
        <f t="shared" si="189"/>
        <v>2020</v>
      </c>
      <c r="D6025" t="s">
        <v>1127</v>
      </c>
      <c r="E6025" t="s">
        <v>1277</v>
      </c>
      <c r="F6025" t="s">
        <v>2137</v>
      </c>
      <c r="G6025">
        <v>0</v>
      </c>
      <c r="H6025">
        <v>0</v>
      </c>
      <c r="I6025">
        <v>3</v>
      </c>
      <c r="J6025">
        <v>0</v>
      </c>
      <c r="K6025">
        <v>0</v>
      </c>
      <c r="L6025" s="16">
        <v>0</v>
      </c>
      <c r="M6025" s="16">
        <v>0</v>
      </c>
      <c r="N6025" s="16">
        <v>0</v>
      </c>
      <c r="P6025" s="16">
        <v>0</v>
      </c>
      <c r="Q6025">
        <v>0</v>
      </c>
    </row>
    <row r="6026" spans="1:17" x14ac:dyDescent="0.25">
      <c r="A6026" s="12" t="s">
        <v>503</v>
      </c>
      <c r="B6026" s="41" t="str">
        <f t="shared" si="188"/>
        <v>04</v>
      </c>
      <c r="C6026" s="41" t="str">
        <f t="shared" si="189"/>
        <v>2020</v>
      </c>
      <c r="D6026" t="s">
        <v>1127</v>
      </c>
      <c r="E6026" t="s">
        <v>1651</v>
      </c>
      <c r="F6026" t="s">
        <v>2137</v>
      </c>
      <c r="G6026">
        <v>0</v>
      </c>
      <c r="H6026">
        <v>0</v>
      </c>
      <c r="I6026">
        <v>19</v>
      </c>
      <c r="J6026">
        <v>0</v>
      </c>
      <c r="K6026">
        <v>0</v>
      </c>
      <c r="L6026" s="16">
        <v>0</v>
      </c>
      <c r="M6026" s="16">
        <v>0</v>
      </c>
      <c r="N6026" s="16">
        <v>0</v>
      </c>
      <c r="P6026" s="16">
        <v>0</v>
      </c>
      <c r="Q6026">
        <v>0</v>
      </c>
    </row>
    <row r="6027" spans="1:17" x14ac:dyDescent="0.25">
      <c r="A6027" s="12" t="s">
        <v>503</v>
      </c>
      <c r="B6027" s="41" t="str">
        <f t="shared" si="188"/>
        <v>04</v>
      </c>
      <c r="C6027" s="41" t="str">
        <f t="shared" si="189"/>
        <v>2020</v>
      </c>
      <c r="D6027" t="s">
        <v>1127</v>
      </c>
      <c r="E6027" t="s">
        <v>1313</v>
      </c>
      <c r="F6027" t="s">
        <v>2137</v>
      </c>
      <c r="G6027">
        <v>0</v>
      </c>
      <c r="H6027">
        <v>0</v>
      </c>
      <c r="I6027">
        <v>5</v>
      </c>
      <c r="J6027">
        <v>0</v>
      </c>
      <c r="K6027">
        <v>0</v>
      </c>
      <c r="L6027" s="16">
        <v>0</v>
      </c>
      <c r="M6027" s="16">
        <v>0</v>
      </c>
      <c r="N6027" s="16">
        <v>0</v>
      </c>
      <c r="P6027" s="16">
        <v>0</v>
      </c>
      <c r="Q6027">
        <v>0</v>
      </c>
    </row>
    <row r="6028" spans="1:17" x14ac:dyDescent="0.25">
      <c r="A6028" s="12" t="s">
        <v>503</v>
      </c>
      <c r="B6028" s="41" t="str">
        <f t="shared" si="188"/>
        <v>04</v>
      </c>
      <c r="C6028" s="41" t="str">
        <f t="shared" si="189"/>
        <v>2020</v>
      </c>
      <c r="D6028" t="s">
        <v>1117</v>
      </c>
      <c r="E6028" t="s">
        <v>1274</v>
      </c>
      <c r="F6028" t="s">
        <v>2161</v>
      </c>
      <c r="G6028">
        <v>0</v>
      </c>
      <c r="H6028">
        <v>0</v>
      </c>
      <c r="I6028">
        <v>11</v>
      </c>
      <c r="J6028">
        <v>0</v>
      </c>
      <c r="K6028">
        <v>0</v>
      </c>
      <c r="L6028" s="16">
        <v>0</v>
      </c>
      <c r="M6028" s="16">
        <v>0</v>
      </c>
      <c r="N6028" s="16">
        <v>0</v>
      </c>
      <c r="P6028" s="16">
        <v>0</v>
      </c>
      <c r="Q6028">
        <v>0</v>
      </c>
    </row>
    <row r="6029" spans="1:17" x14ac:dyDescent="0.25">
      <c r="A6029" s="12" t="s">
        <v>505</v>
      </c>
      <c r="B6029" s="41" t="str">
        <f t="shared" si="188"/>
        <v>04</v>
      </c>
      <c r="C6029" s="41" t="str">
        <f t="shared" si="189"/>
        <v>2020</v>
      </c>
      <c r="D6029" t="s">
        <v>1132</v>
      </c>
      <c r="E6029" t="s">
        <v>1781</v>
      </c>
      <c r="F6029" t="s">
        <v>2137</v>
      </c>
      <c r="G6029">
        <v>0</v>
      </c>
      <c r="H6029">
        <v>0</v>
      </c>
      <c r="I6029">
        <v>7</v>
      </c>
      <c r="J6029">
        <v>0</v>
      </c>
      <c r="K6029">
        <v>0</v>
      </c>
      <c r="L6029" s="16">
        <v>0</v>
      </c>
      <c r="M6029" s="16">
        <v>0</v>
      </c>
      <c r="N6029" s="16">
        <v>0</v>
      </c>
      <c r="P6029" s="16">
        <v>0</v>
      </c>
      <c r="Q6029">
        <v>0</v>
      </c>
    </row>
    <row r="6030" spans="1:17" x14ac:dyDescent="0.25">
      <c r="A6030" s="12" t="s">
        <v>505</v>
      </c>
      <c r="B6030" s="41" t="str">
        <f t="shared" si="188"/>
        <v>04</v>
      </c>
      <c r="C6030" s="41" t="str">
        <f t="shared" si="189"/>
        <v>2020</v>
      </c>
      <c r="D6030" t="s">
        <v>1131</v>
      </c>
      <c r="E6030" t="s">
        <v>1547</v>
      </c>
      <c r="F6030" t="s">
        <v>2131</v>
      </c>
      <c r="G6030">
        <v>0</v>
      </c>
      <c r="H6030">
        <v>0</v>
      </c>
      <c r="I6030">
        <v>0</v>
      </c>
      <c r="J6030">
        <v>0</v>
      </c>
      <c r="K6030">
        <v>1</v>
      </c>
      <c r="L6030" s="16">
        <v>0</v>
      </c>
      <c r="M6030" s="16">
        <v>0</v>
      </c>
      <c r="N6030" s="16">
        <v>0</v>
      </c>
      <c r="P6030" s="16">
        <v>0</v>
      </c>
      <c r="Q6030">
        <v>0</v>
      </c>
    </row>
    <row r="6031" spans="1:17" x14ac:dyDescent="0.25">
      <c r="A6031" s="12" t="s">
        <v>505</v>
      </c>
      <c r="B6031" s="41" t="str">
        <f t="shared" si="188"/>
        <v>04</v>
      </c>
      <c r="C6031" s="41" t="str">
        <f t="shared" si="189"/>
        <v>2020</v>
      </c>
      <c r="D6031" t="s">
        <v>1119</v>
      </c>
      <c r="E6031" t="s">
        <v>1490</v>
      </c>
      <c r="F6031" t="s">
        <v>2131</v>
      </c>
      <c r="G6031">
        <v>0</v>
      </c>
      <c r="H6031">
        <v>0</v>
      </c>
      <c r="I6031">
        <v>0</v>
      </c>
      <c r="J6031">
        <v>0</v>
      </c>
      <c r="K6031">
        <v>0</v>
      </c>
      <c r="L6031" s="16">
        <v>0</v>
      </c>
      <c r="M6031" s="16">
        <v>0</v>
      </c>
      <c r="N6031" s="16">
        <v>0</v>
      </c>
      <c r="P6031" s="16">
        <v>0</v>
      </c>
      <c r="Q6031">
        <v>0</v>
      </c>
    </row>
    <row r="6032" spans="1:17" x14ac:dyDescent="0.25">
      <c r="A6032" s="12" t="s">
        <v>495</v>
      </c>
      <c r="B6032" s="41" t="str">
        <f t="shared" si="188"/>
        <v>04</v>
      </c>
      <c r="C6032" s="41" t="str">
        <f t="shared" si="189"/>
        <v>2020</v>
      </c>
      <c r="D6032" t="s">
        <v>1129</v>
      </c>
      <c r="E6032" t="s">
        <v>2034</v>
      </c>
      <c r="F6032" t="s">
        <v>2152</v>
      </c>
      <c r="G6032">
        <v>0</v>
      </c>
      <c r="H6032">
        <v>0</v>
      </c>
      <c r="I6032">
        <v>271</v>
      </c>
      <c r="J6032">
        <v>0</v>
      </c>
      <c r="K6032">
        <v>0</v>
      </c>
      <c r="L6032" s="16">
        <v>0</v>
      </c>
      <c r="M6032" s="16">
        <v>0</v>
      </c>
      <c r="N6032" s="16">
        <v>0</v>
      </c>
      <c r="P6032" s="16">
        <v>0</v>
      </c>
      <c r="Q6032">
        <v>0</v>
      </c>
    </row>
    <row r="6033" spans="1:17" x14ac:dyDescent="0.25">
      <c r="A6033" s="12" t="s">
        <v>506</v>
      </c>
      <c r="B6033" s="41" t="str">
        <f t="shared" si="188"/>
        <v>04</v>
      </c>
      <c r="C6033" s="41" t="str">
        <f t="shared" si="189"/>
        <v>2020</v>
      </c>
      <c r="D6033" t="s">
        <v>1122</v>
      </c>
      <c r="E6033" t="s">
        <v>1728</v>
      </c>
      <c r="F6033" t="s">
        <v>2154</v>
      </c>
      <c r="G6033">
        <v>0</v>
      </c>
      <c r="H6033">
        <v>0</v>
      </c>
      <c r="I6033">
        <v>3</v>
      </c>
      <c r="J6033">
        <v>0</v>
      </c>
      <c r="K6033">
        <v>0</v>
      </c>
      <c r="L6033" s="16">
        <v>0</v>
      </c>
      <c r="M6033" s="16">
        <v>0</v>
      </c>
      <c r="N6033" s="16">
        <v>0</v>
      </c>
      <c r="P6033" s="16">
        <v>0</v>
      </c>
      <c r="Q6033">
        <v>0</v>
      </c>
    </row>
    <row r="6034" spans="1:17" x14ac:dyDescent="0.25">
      <c r="A6034" s="12" t="s">
        <v>506</v>
      </c>
      <c r="B6034" s="41" t="str">
        <f t="shared" si="188"/>
        <v>04</v>
      </c>
      <c r="C6034" s="41" t="str">
        <f t="shared" si="189"/>
        <v>2020</v>
      </c>
      <c r="D6034" t="s">
        <v>1131</v>
      </c>
      <c r="E6034" t="s">
        <v>2035</v>
      </c>
      <c r="F6034" t="s">
        <v>2133</v>
      </c>
      <c r="G6034">
        <v>0</v>
      </c>
      <c r="H6034">
        <v>0</v>
      </c>
      <c r="I6034">
        <v>44</v>
      </c>
      <c r="J6034">
        <v>0</v>
      </c>
      <c r="K6034">
        <v>0</v>
      </c>
      <c r="L6034" s="16">
        <v>0</v>
      </c>
      <c r="M6034" s="16">
        <v>0</v>
      </c>
      <c r="N6034" s="16">
        <v>0</v>
      </c>
      <c r="P6034" s="16">
        <v>0</v>
      </c>
      <c r="Q6034">
        <v>0</v>
      </c>
    </row>
    <row r="6035" spans="1:17" x14ac:dyDescent="0.25">
      <c r="A6035" s="12" t="s">
        <v>507</v>
      </c>
      <c r="B6035" s="41" t="str">
        <f t="shared" si="188"/>
        <v>04</v>
      </c>
      <c r="C6035" s="41" t="str">
        <f t="shared" si="189"/>
        <v>2020</v>
      </c>
      <c r="D6035" t="s">
        <v>1131</v>
      </c>
      <c r="E6035" t="s">
        <v>1613</v>
      </c>
      <c r="F6035" t="s">
        <v>2133</v>
      </c>
      <c r="G6035">
        <v>0</v>
      </c>
      <c r="H6035">
        <v>0</v>
      </c>
      <c r="I6035">
        <v>2</v>
      </c>
      <c r="J6035">
        <v>0</v>
      </c>
      <c r="K6035">
        <v>0</v>
      </c>
      <c r="L6035" s="16">
        <v>0</v>
      </c>
      <c r="M6035" s="16">
        <v>0</v>
      </c>
      <c r="N6035" s="16">
        <v>0</v>
      </c>
      <c r="P6035" s="16">
        <v>0</v>
      </c>
      <c r="Q6035">
        <v>0</v>
      </c>
    </row>
    <row r="6036" spans="1:17" x14ac:dyDescent="0.25">
      <c r="A6036" s="12" t="s">
        <v>437</v>
      </c>
      <c r="B6036" s="41" t="str">
        <f t="shared" si="188"/>
        <v>11</v>
      </c>
      <c r="C6036" s="41" t="str">
        <f t="shared" si="189"/>
        <v>2020</v>
      </c>
      <c r="D6036" t="s">
        <v>1115</v>
      </c>
      <c r="E6036" t="s">
        <v>1164</v>
      </c>
      <c r="F6036" t="s">
        <v>2161</v>
      </c>
      <c r="G6036">
        <v>0</v>
      </c>
      <c r="H6036">
        <v>0</v>
      </c>
      <c r="I6036">
        <v>250</v>
      </c>
      <c r="J6036">
        <v>0</v>
      </c>
      <c r="K6036">
        <v>0</v>
      </c>
      <c r="L6036" s="16">
        <v>0</v>
      </c>
      <c r="M6036" s="16">
        <v>0</v>
      </c>
      <c r="N6036" s="16">
        <v>0</v>
      </c>
      <c r="P6036" s="16">
        <v>0</v>
      </c>
      <c r="Q6036">
        <v>0</v>
      </c>
    </row>
    <row r="6037" spans="1:17" x14ac:dyDescent="0.25">
      <c r="A6037" s="12" t="s">
        <v>506</v>
      </c>
      <c r="B6037" s="41" t="str">
        <f t="shared" si="188"/>
        <v>04</v>
      </c>
      <c r="C6037" s="41" t="str">
        <f t="shared" si="189"/>
        <v>2020</v>
      </c>
      <c r="D6037" t="s">
        <v>1131</v>
      </c>
      <c r="E6037" t="s">
        <v>1934</v>
      </c>
      <c r="F6037" t="s">
        <v>2133</v>
      </c>
      <c r="G6037">
        <v>0</v>
      </c>
      <c r="H6037">
        <v>0</v>
      </c>
      <c r="I6037">
        <v>1</v>
      </c>
      <c r="J6037">
        <v>0</v>
      </c>
      <c r="K6037">
        <v>0</v>
      </c>
      <c r="L6037" s="16">
        <v>0</v>
      </c>
      <c r="M6037" s="16">
        <v>0</v>
      </c>
      <c r="N6037" s="16">
        <v>0</v>
      </c>
      <c r="P6037" s="16">
        <v>0</v>
      </c>
      <c r="Q6037">
        <v>0</v>
      </c>
    </row>
    <row r="6038" spans="1:17" x14ac:dyDescent="0.25">
      <c r="A6038" s="12" t="s">
        <v>507</v>
      </c>
      <c r="B6038" s="41" t="str">
        <f t="shared" si="188"/>
        <v>04</v>
      </c>
      <c r="C6038" s="41" t="str">
        <f t="shared" si="189"/>
        <v>2020</v>
      </c>
      <c r="D6038" t="s">
        <v>1112</v>
      </c>
      <c r="E6038" t="s">
        <v>1338</v>
      </c>
      <c r="F6038" t="s">
        <v>2131</v>
      </c>
      <c r="G6038">
        <v>0</v>
      </c>
      <c r="H6038">
        <v>0</v>
      </c>
      <c r="I6038">
        <v>1</v>
      </c>
      <c r="J6038">
        <v>1</v>
      </c>
      <c r="K6038">
        <v>4</v>
      </c>
      <c r="L6038" s="16">
        <v>0</v>
      </c>
      <c r="M6038" s="16">
        <v>0</v>
      </c>
      <c r="N6038" s="16">
        <v>0</v>
      </c>
      <c r="P6038" s="16">
        <v>0</v>
      </c>
      <c r="Q6038">
        <v>0</v>
      </c>
    </row>
    <row r="6039" spans="1:17" x14ac:dyDescent="0.25">
      <c r="A6039" s="12" t="s">
        <v>507</v>
      </c>
      <c r="B6039" s="41" t="str">
        <f t="shared" si="188"/>
        <v>04</v>
      </c>
      <c r="C6039" s="41" t="str">
        <f t="shared" si="189"/>
        <v>2020</v>
      </c>
      <c r="D6039" t="s">
        <v>1125</v>
      </c>
      <c r="E6039" t="s">
        <v>1421</v>
      </c>
      <c r="F6039" t="s">
        <v>2131</v>
      </c>
      <c r="G6039">
        <v>0</v>
      </c>
      <c r="H6039">
        <v>0</v>
      </c>
      <c r="I6039">
        <v>0</v>
      </c>
      <c r="J6039">
        <v>0</v>
      </c>
      <c r="K6039">
        <v>80</v>
      </c>
      <c r="L6039" s="16">
        <v>0</v>
      </c>
      <c r="M6039" s="16">
        <v>0</v>
      </c>
      <c r="N6039" s="16">
        <v>0</v>
      </c>
      <c r="P6039" s="16">
        <v>0</v>
      </c>
      <c r="Q6039">
        <v>0</v>
      </c>
    </row>
    <row r="6040" spans="1:17" x14ac:dyDescent="0.25">
      <c r="A6040" s="12" t="s">
        <v>507</v>
      </c>
      <c r="B6040" s="41" t="str">
        <f t="shared" si="188"/>
        <v>04</v>
      </c>
      <c r="C6040" s="41" t="str">
        <f t="shared" si="189"/>
        <v>2020</v>
      </c>
      <c r="D6040" t="s">
        <v>1107</v>
      </c>
      <c r="E6040" t="s">
        <v>1654</v>
      </c>
      <c r="F6040" t="s">
        <v>2146</v>
      </c>
      <c r="G6040">
        <v>0</v>
      </c>
      <c r="H6040">
        <v>0</v>
      </c>
      <c r="I6040">
        <v>3</v>
      </c>
      <c r="J6040">
        <v>0</v>
      </c>
      <c r="K6040">
        <v>0</v>
      </c>
      <c r="L6040" s="16">
        <v>0</v>
      </c>
      <c r="M6040" s="16">
        <v>0</v>
      </c>
      <c r="N6040" s="16">
        <v>0</v>
      </c>
      <c r="P6040" s="16">
        <v>0</v>
      </c>
      <c r="Q6040">
        <v>0</v>
      </c>
    </row>
    <row r="6041" spans="1:17" x14ac:dyDescent="0.25">
      <c r="A6041" s="12" t="s">
        <v>507</v>
      </c>
      <c r="B6041" s="41" t="str">
        <f t="shared" si="188"/>
        <v>04</v>
      </c>
      <c r="C6041" s="41" t="str">
        <f t="shared" si="189"/>
        <v>2020</v>
      </c>
      <c r="D6041" t="s">
        <v>1131</v>
      </c>
      <c r="E6041" t="s">
        <v>1323</v>
      </c>
      <c r="F6041" t="s">
        <v>2133</v>
      </c>
      <c r="G6041">
        <v>0</v>
      </c>
      <c r="H6041">
        <v>0</v>
      </c>
      <c r="I6041">
        <v>25</v>
      </c>
      <c r="J6041">
        <v>2</v>
      </c>
      <c r="K6041">
        <v>0</v>
      </c>
      <c r="L6041" s="16">
        <v>0</v>
      </c>
      <c r="M6041" s="16">
        <v>0</v>
      </c>
      <c r="N6041" s="16">
        <v>0</v>
      </c>
      <c r="P6041" s="16">
        <v>0</v>
      </c>
      <c r="Q6041">
        <v>0</v>
      </c>
    </row>
    <row r="6042" spans="1:17" x14ac:dyDescent="0.25">
      <c r="A6042" s="12" t="s">
        <v>507</v>
      </c>
      <c r="B6042" s="41" t="str">
        <f t="shared" si="188"/>
        <v>04</v>
      </c>
      <c r="C6042" s="41" t="str">
        <f t="shared" si="189"/>
        <v>2020</v>
      </c>
      <c r="D6042" t="s">
        <v>1107</v>
      </c>
      <c r="E6042" t="s">
        <v>1732</v>
      </c>
      <c r="F6042" t="s">
        <v>2131</v>
      </c>
      <c r="G6042">
        <v>0</v>
      </c>
      <c r="H6042">
        <v>0</v>
      </c>
      <c r="I6042">
        <v>0</v>
      </c>
      <c r="J6042">
        <v>0</v>
      </c>
      <c r="K6042">
        <v>1</v>
      </c>
      <c r="L6042" s="16">
        <v>0</v>
      </c>
      <c r="M6042" s="16">
        <v>0</v>
      </c>
      <c r="N6042" s="16">
        <v>0</v>
      </c>
      <c r="P6042" s="16">
        <v>0</v>
      </c>
      <c r="Q6042">
        <v>0</v>
      </c>
    </row>
    <row r="6043" spans="1:17" x14ac:dyDescent="0.25">
      <c r="A6043" s="12" t="s">
        <v>507</v>
      </c>
      <c r="B6043" s="41" t="str">
        <f t="shared" si="188"/>
        <v>04</v>
      </c>
      <c r="C6043" s="41" t="str">
        <f t="shared" si="189"/>
        <v>2020</v>
      </c>
      <c r="D6043" t="s">
        <v>1113</v>
      </c>
      <c r="E6043" t="s">
        <v>2036</v>
      </c>
      <c r="F6043" t="s">
        <v>2131</v>
      </c>
      <c r="G6043">
        <v>0</v>
      </c>
      <c r="H6043">
        <v>0</v>
      </c>
      <c r="I6043">
        <v>0</v>
      </c>
      <c r="J6043">
        <v>0</v>
      </c>
      <c r="K6043">
        <v>0</v>
      </c>
      <c r="L6043" s="16">
        <v>0</v>
      </c>
      <c r="M6043" s="16">
        <v>0</v>
      </c>
      <c r="N6043" s="16">
        <v>0</v>
      </c>
      <c r="P6043" s="16">
        <v>0</v>
      </c>
      <c r="Q6043">
        <v>0</v>
      </c>
    </row>
    <row r="6044" spans="1:17" x14ac:dyDescent="0.25">
      <c r="A6044" s="12" t="s">
        <v>507</v>
      </c>
      <c r="B6044" s="41" t="str">
        <f t="shared" si="188"/>
        <v>04</v>
      </c>
      <c r="C6044" s="41" t="str">
        <f t="shared" si="189"/>
        <v>2020</v>
      </c>
      <c r="D6044" t="s">
        <v>1131</v>
      </c>
      <c r="E6044" t="s">
        <v>1276</v>
      </c>
      <c r="F6044" t="s">
        <v>2161</v>
      </c>
      <c r="G6044">
        <v>0</v>
      </c>
      <c r="H6044">
        <v>0</v>
      </c>
      <c r="I6044">
        <v>1239</v>
      </c>
      <c r="J6044">
        <v>0</v>
      </c>
      <c r="K6044">
        <v>0</v>
      </c>
      <c r="L6044" s="16">
        <v>0</v>
      </c>
      <c r="M6044" s="16">
        <v>0</v>
      </c>
      <c r="N6044" s="16">
        <v>0</v>
      </c>
      <c r="P6044" s="16">
        <v>0</v>
      </c>
      <c r="Q6044">
        <v>0</v>
      </c>
    </row>
    <row r="6045" spans="1:17" x14ac:dyDescent="0.25">
      <c r="A6045" s="12" t="s">
        <v>507</v>
      </c>
      <c r="B6045" s="41" t="str">
        <f t="shared" si="188"/>
        <v>04</v>
      </c>
      <c r="C6045" s="41" t="str">
        <f t="shared" si="189"/>
        <v>2020</v>
      </c>
      <c r="D6045" t="s">
        <v>1131</v>
      </c>
      <c r="E6045" t="s">
        <v>1603</v>
      </c>
      <c r="F6045" t="s">
        <v>2133</v>
      </c>
      <c r="G6045">
        <v>0</v>
      </c>
      <c r="H6045">
        <v>0</v>
      </c>
      <c r="I6045">
        <v>0</v>
      </c>
      <c r="J6045">
        <v>0</v>
      </c>
      <c r="K6045">
        <v>0</v>
      </c>
      <c r="L6045" s="16">
        <v>0</v>
      </c>
      <c r="M6045" s="16">
        <v>0</v>
      </c>
      <c r="N6045" s="16">
        <v>0</v>
      </c>
      <c r="P6045" s="16">
        <v>0</v>
      </c>
      <c r="Q6045">
        <v>0</v>
      </c>
    </row>
    <row r="6046" spans="1:17" x14ac:dyDescent="0.25">
      <c r="A6046" s="12" t="s">
        <v>507</v>
      </c>
      <c r="B6046" s="41" t="str">
        <f t="shared" si="188"/>
        <v>04</v>
      </c>
      <c r="C6046" s="41" t="str">
        <f t="shared" si="189"/>
        <v>2020</v>
      </c>
      <c r="D6046" t="s">
        <v>1131</v>
      </c>
      <c r="E6046" t="s">
        <v>1934</v>
      </c>
      <c r="F6046" t="s">
        <v>2133</v>
      </c>
      <c r="G6046">
        <v>0</v>
      </c>
      <c r="H6046">
        <v>0</v>
      </c>
      <c r="I6046">
        <v>11</v>
      </c>
      <c r="J6046">
        <v>0</v>
      </c>
      <c r="K6046">
        <v>1</v>
      </c>
      <c r="L6046" s="16">
        <v>0</v>
      </c>
      <c r="M6046" s="16">
        <v>0</v>
      </c>
      <c r="N6046" s="16">
        <v>0</v>
      </c>
      <c r="P6046" s="16">
        <v>0</v>
      </c>
      <c r="Q6046">
        <v>0</v>
      </c>
    </row>
    <row r="6047" spans="1:17" x14ac:dyDescent="0.25">
      <c r="A6047" s="12" t="s">
        <v>507</v>
      </c>
      <c r="B6047" s="41" t="str">
        <f t="shared" si="188"/>
        <v>04</v>
      </c>
      <c r="C6047" s="41" t="str">
        <f t="shared" si="189"/>
        <v>2020</v>
      </c>
      <c r="D6047" t="s">
        <v>1131</v>
      </c>
      <c r="E6047" t="s">
        <v>2035</v>
      </c>
      <c r="F6047" t="s">
        <v>2161</v>
      </c>
      <c r="G6047">
        <v>0</v>
      </c>
      <c r="H6047">
        <v>0</v>
      </c>
      <c r="I6047">
        <v>0</v>
      </c>
      <c r="J6047">
        <v>0</v>
      </c>
      <c r="K6047">
        <v>0</v>
      </c>
      <c r="L6047" s="16">
        <v>0</v>
      </c>
      <c r="M6047" s="16">
        <v>0</v>
      </c>
      <c r="N6047" s="16">
        <v>0</v>
      </c>
      <c r="P6047" s="16">
        <v>0</v>
      </c>
      <c r="Q6047">
        <v>0</v>
      </c>
    </row>
    <row r="6048" spans="1:17" x14ac:dyDescent="0.25">
      <c r="A6048" s="12" t="s">
        <v>508</v>
      </c>
      <c r="B6048" s="41" t="str">
        <f t="shared" si="188"/>
        <v>04</v>
      </c>
      <c r="C6048" s="41" t="str">
        <f t="shared" si="189"/>
        <v>2020</v>
      </c>
      <c r="D6048" t="s">
        <v>1131</v>
      </c>
      <c r="E6048" t="s">
        <v>1467</v>
      </c>
      <c r="F6048" t="s">
        <v>2133</v>
      </c>
      <c r="G6048">
        <v>0</v>
      </c>
      <c r="H6048">
        <v>0</v>
      </c>
      <c r="I6048">
        <v>0</v>
      </c>
      <c r="J6048">
        <v>0</v>
      </c>
      <c r="K6048">
        <v>0</v>
      </c>
      <c r="L6048" s="16">
        <v>0</v>
      </c>
      <c r="M6048" s="16">
        <v>0</v>
      </c>
      <c r="N6048" s="16">
        <v>0</v>
      </c>
      <c r="P6048" s="16">
        <v>0</v>
      </c>
      <c r="Q6048">
        <v>0</v>
      </c>
    </row>
    <row r="6049" spans="1:17" x14ac:dyDescent="0.25">
      <c r="A6049" s="12" t="s">
        <v>508</v>
      </c>
      <c r="B6049" s="41" t="str">
        <f t="shared" si="188"/>
        <v>04</v>
      </c>
      <c r="C6049" s="41" t="str">
        <f t="shared" si="189"/>
        <v>2020</v>
      </c>
      <c r="D6049" t="s">
        <v>1126</v>
      </c>
      <c r="E6049" t="s">
        <v>1667</v>
      </c>
      <c r="F6049" t="s">
        <v>2133</v>
      </c>
      <c r="G6049">
        <v>3</v>
      </c>
      <c r="H6049">
        <v>1</v>
      </c>
      <c r="I6049">
        <v>3</v>
      </c>
      <c r="J6049">
        <v>1</v>
      </c>
      <c r="K6049">
        <v>0</v>
      </c>
      <c r="L6049" s="16">
        <v>0</v>
      </c>
      <c r="M6049" s="16">
        <v>0</v>
      </c>
      <c r="N6049" s="16">
        <v>0</v>
      </c>
      <c r="P6049" s="16">
        <v>0</v>
      </c>
      <c r="Q6049">
        <v>3</v>
      </c>
    </row>
    <row r="6050" spans="1:17" x14ac:dyDescent="0.25">
      <c r="A6050" s="12" t="s">
        <v>508</v>
      </c>
      <c r="B6050" s="41" t="str">
        <f t="shared" si="188"/>
        <v>04</v>
      </c>
      <c r="C6050" s="41" t="str">
        <f t="shared" si="189"/>
        <v>2020</v>
      </c>
      <c r="D6050" t="s">
        <v>1126</v>
      </c>
      <c r="E6050" t="s">
        <v>1299</v>
      </c>
      <c r="F6050" t="s">
        <v>2137</v>
      </c>
      <c r="G6050">
        <v>0</v>
      </c>
      <c r="H6050">
        <v>0</v>
      </c>
      <c r="I6050">
        <v>0</v>
      </c>
      <c r="J6050">
        <v>0</v>
      </c>
      <c r="K6050">
        <v>0</v>
      </c>
      <c r="L6050" s="16">
        <v>0</v>
      </c>
      <c r="M6050" s="16">
        <v>0</v>
      </c>
      <c r="N6050" s="16">
        <v>0</v>
      </c>
      <c r="P6050" s="16">
        <v>0</v>
      </c>
      <c r="Q6050">
        <v>0</v>
      </c>
    </row>
    <row r="6051" spans="1:17" x14ac:dyDescent="0.25">
      <c r="A6051" s="12" t="s">
        <v>508</v>
      </c>
      <c r="B6051" s="41" t="str">
        <f t="shared" si="188"/>
        <v>04</v>
      </c>
      <c r="C6051" s="41" t="str">
        <f t="shared" si="189"/>
        <v>2020</v>
      </c>
      <c r="D6051" t="s">
        <v>1113</v>
      </c>
      <c r="E6051" t="s">
        <v>1997</v>
      </c>
      <c r="F6051" t="s">
        <v>2131</v>
      </c>
      <c r="G6051">
        <v>0</v>
      </c>
      <c r="H6051">
        <v>0</v>
      </c>
      <c r="I6051">
        <v>0</v>
      </c>
      <c r="J6051">
        <v>0</v>
      </c>
      <c r="K6051">
        <v>2</v>
      </c>
      <c r="L6051" s="16">
        <v>0</v>
      </c>
      <c r="M6051" s="16">
        <v>0</v>
      </c>
      <c r="N6051" s="16">
        <v>0</v>
      </c>
      <c r="P6051" s="16">
        <v>0</v>
      </c>
      <c r="Q6051">
        <v>0</v>
      </c>
    </row>
    <row r="6052" spans="1:17" x14ac:dyDescent="0.25">
      <c r="A6052" s="12" t="s">
        <v>508</v>
      </c>
      <c r="B6052" s="41" t="str">
        <f t="shared" si="188"/>
        <v>04</v>
      </c>
      <c r="C6052" s="41" t="str">
        <f t="shared" si="189"/>
        <v>2020</v>
      </c>
      <c r="D6052" t="s">
        <v>1119</v>
      </c>
      <c r="E6052" t="s">
        <v>1511</v>
      </c>
      <c r="F6052" t="s">
        <v>2131</v>
      </c>
      <c r="G6052">
        <v>0</v>
      </c>
      <c r="H6052">
        <v>0</v>
      </c>
      <c r="I6052">
        <v>0</v>
      </c>
      <c r="J6052">
        <v>0</v>
      </c>
      <c r="K6052">
        <v>0</v>
      </c>
      <c r="L6052" s="16">
        <v>0</v>
      </c>
      <c r="M6052" s="16">
        <v>0</v>
      </c>
      <c r="N6052" s="16">
        <v>0</v>
      </c>
      <c r="P6052" s="16">
        <v>0</v>
      </c>
      <c r="Q6052">
        <v>0</v>
      </c>
    </row>
    <row r="6053" spans="1:17" x14ac:dyDescent="0.25">
      <c r="A6053" s="12" t="s">
        <v>508</v>
      </c>
      <c r="B6053" s="41" t="str">
        <f t="shared" si="188"/>
        <v>04</v>
      </c>
      <c r="C6053" s="41" t="str">
        <f t="shared" si="189"/>
        <v>2020</v>
      </c>
      <c r="D6053" t="s">
        <v>1125</v>
      </c>
      <c r="E6053" t="s">
        <v>1232</v>
      </c>
      <c r="F6053" t="s">
        <v>2131</v>
      </c>
      <c r="G6053">
        <v>0</v>
      </c>
      <c r="H6053">
        <v>0</v>
      </c>
      <c r="I6053">
        <v>0</v>
      </c>
      <c r="J6053">
        <v>0</v>
      </c>
      <c r="K6053">
        <v>20</v>
      </c>
      <c r="L6053" s="16">
        <v>0</v>
      </c>
      <c r="M6053" s="16">
        <v>0</v>
      </c>
      <c r="N6053" s="16">
        <v>0</v>
      </c>
      <c r="P6053" s="16">
        <v>0</v>
      </c>
      <c r="Q6053">
        <v>0</v>
      </c>
    </row>
    <row r="6054" spans="1:17" x14ac:dyDescent="0.25">
      <c r="A6054" s="12" t="s">
        <v>507</v>
      </c>
      <c r="B6054" s="41" t="str">
        <f t="shared" si="188"/>
        <v>04</v>
      </c>
      <c r="C6054" s="41" t="str">
        <f t="shared" si="189"/>
        <v>2020</v>
      </c>
      <c r="D6054" t="s">
        <v>1125</v>
      </c>
      <c r="E6054" t="s">
        <v>1421</v>
      </c>
      <c r="F6054" t="s">
        <v>2131</v>
      </c>
      <c r="G6054">
        <v>0</v>
      </c>
      <c r="H6054">
        <v>0</v>
      </c>
      <c r="I6054">
        <v>0</v>
      </c>
      <c r="J6054">
        <v>0</v>
      </c>
      <c r="K6054">
        <v>65</v>
      </c>
      <c r="L6054" s="16">
        <v>0</v>
      </c>
      <c r="M6054" s="16">
        <v>0</v>
      </c>
      <c r="N6054" s="16">
        <v>0</v>
      </c>
      <c r="P6054" s="16">
        <v>0</v>
      </c>
      <c r="Q6054">
        <v>0</v>
      </c>
    </row>
    <row r="6055" spans="1:17" x14ac:dyDescent="0.25">
      <c r="A6055" s="12" t="s">
        <v>508</v>
      </c>
      <c r="B6055" s="41" t="str">
        <f t="shared" si="188"/>
        <v>04</v>
      </c>
      <c r="C6055" s="41" t="str">
        <f t="shared" si="189"/>
        <v>2020</v>
      </c>
      <c r="D6055" t="s">
        <v>1119</v>
      </c>
      <c r="E6055" t="s">
        <v>1511</v>
      </c>
      <c r="F6055" t="s">
        <v>2131</v>
      </c>
      <c r="G6055">
        <v>0</v>
      </c>
      <c r="H6055">
        <v>0</v>
      </c>
      <c r="I6055">
        <v>0</v>
      </c>
      <c r="J6055">
        <v>0</v>
      </c>
      <c r="K6055">
        <v>900</v>
      </c>
      <c r="L6055" s="16">
        <v>0</v>
      </c>
      <c r="M6055" s="16">
        <v>0</v>
      </c>
      <c r="N6055" s="16">
        <v>0</v>
      </c>
      <c r="P6055" s="16">
        <v>0</v>
      </c>
      <c r="Q6055">
        <v>0</v>
      </c>
    </row>
    <row r="6056" spans="1:17" x14ac:dyDescent="0.25">
      <c r="A6056" s="12" t="s">
        <v>508</v>
      </c>
      <c r="B6056" s="41" t="str">
        <f t="shared" si="188"/>
        <v>04</v>
      </c>
      <c r="C6056" s="41" t="str">
        <f t="shared" si="189"/>
        <v>2020</v>
      </c>
      <c r="D6056" t="s">
        <v>1136</v>
      </c>
      <c r="E6056" t="s">
        <v>1392</v>
      </c>
      <c r="F6056" t="s">
        <v>2137</v>
      </c>
      <c r="G6056">
        <v>0</v>
      </c>
      <c r="H6056">
        <v>0</v>
      </c>
      <c r="I6056">
        <v>46</v>
      </c>
      <c r="J6056">
        <v>0</v>
      </c>
      <c r="K6056">
        <v>0</v>
      </c>
      <c r="L6056" s="16">
        <v>0</v>
      </c>
      <c r="M6056" s="16">
        <v>0</v>
      </c>
      <c r="N6056" s="16">
        <v>0</v>
      </c>
      <c r="P6056" s="16">
        <v>0</v>
      </c>
      <c r="Q6056">
        <v>0</v>
      </c>
    </row>
    <row r="6057" spans="1:17" x14ac:dyDescent="0.25">
      <c r="A6057" s="12" t="s">
        <v>406</v>
      </c>
      <c r="B6057" s="41" t="str">
        <f t="shared" si="188"/>
        <v>04</v>
      </c>
      <c r="C6057" s="41" t="str">
        <f t="shared" si="189"/>
        <v>2020</v>
      </c>
      <c r="D6057" t="s">
        <v>1135</v>
      </c>
      <c r="E6057" t="s">
        <v>1436</v>
      </c>
      <c r="F6057" t="s">
        <v>2133</v>
      </c>
      <c r="G6057">
        <v>0</v>
      </c>
      <c r="H6057">
        <v>0</v>
      </c>
      <c r="I6057">
        <v>1</v>
      </c>
      <c r="J6057">
        <v>1</v>
      </c>
      <c r="K6057">
        <v>0</v>
      </c>
      <c r="L6057" s="16">
        <v>0</v>
      </c>
      <c r="M6057" s="16">
        <v>0</v>
      </c>
      <c r="N6057" s="16">
        <v>0</v>
      </c>
      <c r="P6057" s="16">
        <v>0</v>
      </c>
      <c r="Q6057">
        <v>0</v>
      </c>
    </row>
    <row r="6058" spans="1:17" x14ac:dyDescent="0.25">
      <c r="A6058" s="12" t="s">
        <v>508</v>
      </c>
      <c r="B6058" s="41" t="str">
        <f t="shared" si="188"/>
        <v>04</v>
      </c>
      <c r="C6058" s="41" t="str">
        <f t="shared" si="189"/>
        <v>2020</v>
      </c>
      <c r="D6058" t="s">
        <v>1112</v>
      </c>
      <c r="E6058" t="s">
        <v>1187</v>
      </c>
      <c r="F6058" t="s">
        <v>2131</v>
      </c>
      <c r="G6058">
        <v>0</v>
      </c>
      <c r="H6058">
        <v>0</v>
      </c>
      <c r="I6058">
        <v>0</v>
      </c>
      <c r="J6058">
        <v>0</v>
      </c>
      <c r="K6058">
        <v>15</v>
      </c>
      <c r="L6058" s="16">
        <v>0</v>
      </c>
      <c r="M6058" s="16">
        <v>0</v>
      </c>
      <c r="N6058" s="16">
        <v>0</v>
      </c>
      <c r="P6058" s="16">
        <v>0</v>
      </c>
      <c r="Q6058">
        <v>0</v>
      </c>
    </row>
    <row r="6059" spans="1:17" x14ac:dyDescent="0.25">
      <c r="A6059" s="12" t="s">
        <v>406</v>
      </c>
      <c r="B6059" s="41" t="str">
        <f t="shared" si="188"/>
        <v>04</v>
      </c>
      <c r="C6059" s="41" t="str">
        <f t="shared" si="189"/>
        <v>2020</v>
      </c>
      <c r="D6059" t="s">
        <v>1111</v>
      </c>
      <c r="E6059" t="s">
        <v>1548</v>
      </c>
      <c r="F6059" t="s">
        <v>2131</v>
      </c>
      <c r="G6059">
        <v>0</v>
      </c>
      <c r="H6059">
        <v>0</v>
      </c>
      <c r="I6059">
        <v>0</v>
      </c>
      <c r="J6059">
        <v>0</v>
      </c>
      <c r="K6059">
        <v>3</v>
      </c>
      <c r="L6059" s="16">
        <v>0</v>
      </c>
      <c r="M6059" s="16">
        <v>0</v>
      </c>
      <c r="N6059" s="16">
        <v>0</v>
      </c>
      <c r="P6059" s="16">
        <v>0</v>
      </c>
      <c r="Q6059">
        <v>0</v>
      </c>
    </row>
    <row r="6060" spans="1:17" x14ac:dyDescent="0.25">
      <c r="A6060" s="12" t="s">
        <v>406</v>
      </c>
      <c r="B6060" s="41" t="str">
        <f t="shared" si="188"/>
        <v>04</v>
      </c>
      <c r="C6060" s="41" t="str">
        <f t="shared" si="189"/>
        <v>2020</v>
      </c>
      <c r="D6060" t="s">
        <v>1111</v>
      </c>
      <c r="E6060" t="s">
        <v>1548</v>
      </c>
      <c r="F6060" t="s">
        <v>2131</v>
      </c>
      <c r="G6060">
        <v>0</v>
      </c>
      <c r="H6060">
        <v>0</v>
      </c>
      <c r="I6060">
        <v>0</v>
      </c>
      <c r="J6060">
        <v>0</v>
      </c>
      <c r="K6060">
        <v>1</v>
      </c>
      <c r="L6060" s="16">
        <v>0</v>
      </c>
      <c r="M6060" s="16">
        <v>0</v>
      </c>
      <c r="N6060" s="16">
        <v>0</v>
      </c>
      <c r="P6060" s="16">
        <v>0</v>
      </c>
      <c r="Q6060">
        <v>0</v>
      </c>
    </row>
    <row r="6061" spans="1:17" x14ac:dyDescent="0.25">
      <c r="A6061" s="12" t="s">
        <v>406</v>
      </c>
      <c r="B6061" s="41" t="str">
        <f t="shared" si="188"/>
        <v>04</v>
      </c>
      <c r="C6061" s="41" t="str">
        <f t="shared" si="189"/>
        <v>2020</v>
      </c>
      <c r="D6061" t="s">
        <v>1111</v>
      </c>
      <c r="E6061" t="s">
        <v>1548</v>
      </c>
      <c r="F6061" t="s">
        <v>2131</v>
      </c>
      <c r="G6061">
        <v>0</v>
      </c>
      <c r="H6061">
        <v>0</v>
      </c>
      <c r="I6061">
        <v>0</v>
      </c>
      <c r="J6061">
        <v>0</v>
      </c>
      <c r="K6061">
        <v>1</v>
      </c>
      <c r="L6061" s="16">
        <v>0</v>
      </c>
      <c r="M6061" s="16">
        <v>0</v>
      </c>
      <c r="N6061" s="16">
        <v>0</v>
      </c>
      <c r="P6061" s="16">
        <v>0</v>
      </c>
      <c r="Q6061">
        <v>0</v>
      </c>
    </row>
    <row r="6062" spans="1:17" x14ac:dyDescent="0.25">
      <c r="A6062" s="12" t="s">
        <v>406</v>
      </c>
      <c r="B6062" s="41" t="str">
        <f t="shared" si="188"/>
        <v>04</v>
      </c>
      <c r="C6062" s="41" t="str">
        <f t="shared" si="189"/>
        <v>2020</v>
      </c>
      <c r="D6062" t="s">
        <v>1111</v>
      </c>
      <c r="E6062" t="s">
        <v>1233</v>
      </c>
      <c r="F6062" t="s">
        <v>2131</v>
      </c>
      <c r="G6062">
        <v>0</v>
      </c>
      <c r="H6062">
        <v>0</v>
      </c>
      <c r="I6062">
        <v>0</v>
      </c>
      <c r="J6062">
        <v>0</v>
      </c>
      <c r="K6062">
        <v>2</v>
      </c>
      <c r="L6062" s="16">
        <v>0</v>
      </c>
      <c r="M6062" s="16">
        <v>0</v>
      </c>
      <c r="N6062" s="16">
        <v>0</v>
      </c>
      <c r="P6062" s="16">
        <v>0</v>
      </c>
      <c r="Q6062">
        <v>0</v>
      </c>
    </row>
    <row r="6063" spans="1:17" x14ac:dyDescent="0.25">
      <c r="A6063" s="12" t="s">
        <v>467</v>
      </c>
      <c r="B6063" s="41" t="str">
        <f t="shared" si="188"/>
        <v>03</v>
      </c>
      <c r="C6063" s="41" t="str">
        <f t="shared" si="189"/>
        <v>2020</v>
      </c>
      <c r="D6063" t="s">
        <v>1115</v>
      </c>
      <c r="E6063" t="s">
        <v>1</v>
      </c>
      <c r="F6063" t="s">
        <v>2149</v>
      </c>
      <c r="G6063">
        <v>0</v>
      </c>
      <c r="H6063">
        <v>0</v>
      </c>
      <c r="I6063">
        <v>0</v>
      </c>
      <c r="J6063">
        <v>0</v>
      </c>
      <c r="K6063">
        <v>0</v>
      </c>
      <c r="L6063" s="16">
        <v>147147022400</v>
      </c>
      <c r="M6063" s="16">
        <v>0</v>
      </c>
      <c r="N6063" s="16">
        <v>0</v>
      </c>
      <c r="P6063" s="16">
        <v>147147022400</v>
      </c>
      <c r="Q6063">
        <v>0</v>
      </c>
    </row>
    <row r="6064" spans="1:17" x14ac:dyDescent="0.25">
      <c r="A6064" s="12" t="s">
        <v>508</v>
      </c>
      <c r="B6064" s="41" t="str">
        <f t="shared" si="188"/>
        <v>04</v>
      </c>
      <c r="C6064" s="41" t="str">
        <f t="shared" si="189"/>
        <v>2020</v>
      </c>
      <c r="D6064" t="s">
        <v>1119</v>
      </c>
      <c r="E6064" t="s">
        <v>1249</v>
      </c>
      <c r="F6064" t="s">
        <v>2131</v>
      </c>
      <c r="G6064">
        <v>0</v>
      </c>
      <c r="H6064">
        <v>0</v>
      </c>
      <c r="I6064">
        <v>0</v>
      </c>
      <c r="J6064">
        <v>0</v>
      </c>
      <c r="K6064">
        <v>100</v>
      </c>
      <c r="L6064" s="16">
        <v>0</v>
      </c>
      <c r="M6064" s="16">
        <v>0</v>
      </c>
      <c r="N6064" s="16">
        <v>0</v>
      </c>
      <c r="P6064" s="16">
        <v>0</v>
      </c>
      <c r="Q6064">
        <v>0</v>
      </c>
    </row>
    <row r="6065" spans="1:17" x14ac:dyDescent="0.25">
      <c r="A6065" s="12" t="s">
        <v>507</v>
      </c>
      <c r="B6065" s="41" t="str">
        <f t="shared" si="188"/>
        <v>04</v>
      </c>
      <c r="C6065" s="41" t="str">
        <f t="shared" si="189"/>
        <v>2020</v>
      </c>
      <c r="D6065" t="s">
        <v>1113</v>
      </c>
      <c r="E6065" t="s">
        <v>2036</v>
      </c>
      <c r="F6065" t="s">
        <v>2131</v>
      </c>
      <c r="G6065">
        <v>0</v>
      </c>
      <c r="H6065">
        <v>0</v>
      </c>
      <c r="I6065">
        <v>0</v>
      </c>
      <c r="J6065">
        <v>0</v>
      </c>
      <c r="K6065">
        <v>15</v>
      </c>
      <c r="L6065" s="16">
        <v>0</v>
      </c>
      <c r="M6065" s="16">
        <v>0</v>
      </c>
      <c r="N6065" s="16">
        <v>0</v>
      </c>
      <c r="P6065" s="16">
        <v>0</v>
      </c>
      <c r="Q6065">
        <v>0</v>
      </c>
    </row>
    <row r="6066" spans="1:17" x14ac:dyDescent="0.25">
      <c r="A6066" s="12" t="s">
        <v>507</v>
      </c>
      <c r="B6066" s="41" t="str">
        <f t="shared" si="188"/>
        <v>04</v>
      </c>
      <c r="C6066" s="41" t="str">
        <f t="shared" si="189"/>
        <v>2020</v>
      </c>
      <c r="D6066" t="s">
        <v>1113</v>
      </c>
      <c r="E6066" t="s">
        <v>1461</v>
      </c>
      <c r="F6066" t="s">
        <v>2131</v>
      </c>
      <c r="G6066">
        <v>0</v>
      </c>
      <c r="H6066">
        <v>0</v>
      </c>
      <c r="I6066">
        <v>0</v>
      </c>
      <c r="J6066">
        <v>0</v>
      </c>
      <c r="K6066">
        <v>30</v>
      </c>
      <c r="L6066" s="16">
        <v>0</v>
      </c>
      <c r="M6066" s="16">
        <v>0</v>
      </c>
      <c r="N6066" s="16">
        <v>0</v>
      </c>
      <c r="P6066" s="16">
        <v>0</v>
      </c>
      <c r="Q6066">
        <v>0</v>
      </c>
    </row>
    <row r="6067" spans="1:17" x14ac:dyDescent="0.25">
      <c r="A6067" s="12" t="s">
        <v>509</v>
      </c>
      <c r="B6067" s="41" t="str">
        <f t="shared" si="188"/>
        <v>04</v>
      </c>
      <c r="C6067" s="41" t="str">
        <f t="shared" si="189"/>
        <v>2020</v>
      </c>
      <c r="D6067" t="s">
        <v>1117</v>
      </c>
      <c r="E6067" t="s">
        <v>1243</v>
      </c>
      <c r="F6067" t="s">
        <v>2131</v>
      </c>
      <c r="G6067">
        <v>0</v>
      </c>
      <c r="H6067">
        <v>0</v>
      </c>
      <c r="I6067">
        <v>0</v>
      </c>
      <c r="J6067">
        <v>0</v>
      </c>
      <c r="K6067">
        <v>6</v>
      </c>
      <c r="L6067" s="16">
        <v>0</v>
      </c>
      <c r="M6067" s="16">
        <v>0</v>
      </c>
      <c r="N6067" s="16">
        <v>0</v>
      </c>
      <c r="P6067" s="16">
        <v>0</v>
      </c>
      <c r="Q6067">
        <v>0</v>
      </c>
    </row>
    <row r="6068" spans="1:17" x14ac:dyDescent="0.25">
      <c r="A6068" s="12" t="s">
        <v>509</v>
      </c>
      <c r="B6068" s="41" t="str">
        <f t="shared" si="188"/>
        <v>04</v>
      </c>
      <c r="C6068" s="41" t="str">
        <f t="shared" si="189"/>
        <v>2020</v>
      </c>
      <c r="D6068" t="s">
        <v>1116</v>
      </c>
      <c r="E6068" t="s">
        <v>1188</v>
      </c>
      <c r="F6068" t="s">
        <v>2154</v>
      </c>
      <c r="G6068">
        <v>0</v>
      </c>
      <c r="H6068">
        <v>0</v>
      </c>
      <c r="I6068">
        <v>0</v>
      </c>
      <c r="J6068">
        <v>0</v>
      </c>
      <c r="K6068">
        <v>0</v>
      </c>
      <c r="L6068" s="16">
        <v>0</v>
      </c>
      <c r="M6068" s="16">
        <v>0</v>
      </c>
      <c r="N6068" s="16">
        <v>0</v>
      </c>
      <c r="P6068" s="16">
        <v>0</v>
      </c>
      <c r="Q6068">
        <v>0</v>
      </c>
    </row>
    <row r="6069" spans="1:17" x14ac:dyDescent="0.25">
      <c r="A6069" s="12" t="s">
        <v>509</v>
      </c>
      <c r="B6069" s="41" t="str">
        <f t="shared" si="188"/>
        <v>04</v>
      </c>
      <c r="C6069" s="41" t="str">
        <f t="shared" si="189"/>
        <v>2020</v>
      </c>
      <c r="D6069" t="s">
        <v>1116</v>
      </c>
      <c r="E6069" t="s">
        <v>1826</v>
      </c>
      <c r="F6069" t="s">
        <v>2131</v>
      </c>
      <c r="G6069">
        <v>0</v>
      </c>
      <c r="H6069">
        <v>0</v>
      </c>
      <c r="I6069">
        <v>0</v>
      </c>
      <c r="J6069">
        <v>0</v>
      </c>
      <c r="K6069">
        <v>6</v>
      </c>
      <c r="L6069" s="16">
        <v>0</v>
      </c>
      <c r="M6069" s="16">
        <v>0</v>
      </c>
      <c r="N6069" s="16">
        <v>0</v>
      </c>
      <c r="P6069" s="16">
        <v>0</v>
      </c>
      <c r="Q6069">
        <v>0</v>
      </c>
    </row>
    <row r="6070" spans="1:17" x14ac:dyDescent="0.25">
      <c r="A6070" s="12" t="s">
        <v>509</v>
      </c>
      <c r="B6070" s="41" t="str">
        <f t="shared" si="188"/>
        <v>04</v>
      </c>
      <c r="C6070" s="41" t="str">
        <f t="shared" si="189"/>
        <v>2020</v>
      </c>
      <c r="D6070" t="s">
        <v>1113</v>
      </c>
      <c r="E6070" t="s">
        <v>1160</v>
      </c>
      <c r="F6070" t="s">
        <v>2131</v>
      </c>
      <c r="G6070">
        <v>0</v>
      </c>
      <c r="H6070">
        <v>0</v>
      </c>
      <c r="I6070">
        <v>0</v>
      </c>
      <c r="J6070">
        <v>0</v>
      </c>
      <c r="K6070">
        <v>1</v>
      </c>
      <c r="L6070" s="16">
        <v>0</v>
      </c>
      <c r="M6070" s="16">
        <v>0</v>
      </c>
      <c r="N6070" s="16">
        <v>0</v>
      </c>
      <c r="P6070" s="16">
        <v>0</v>
      </c>
      <c r="Q6070">
        <v>0</v>
      </c>
    </row>
    <row r="6071" spans="1:17" x14ac:dyDescent="0.25">
      <c r="A6071" s="12" t="s">
        <v>509</v>
      </c>
      <c r="B6071" s="41" t="str">
        <f t="shared" si="188"/>
        <v>04</v>
      </c>
      <c r="C6071" s="41" t="str">
        <f t="shared" si="189"/>
        <v>2020</v>
      </c>
      <c r="D6071" t="s">
        <v>1128</v>
      </c>
      <c r="E6071" t="s">
        <v>1560</v>
      </c>
      <c r="F6071" t="s">
        <v>2131</v>
      </c>
      <c r="G6071">
        <v>0</v>
      </c>
      <c r="H6071">
        <v>0</v>
      </c>
      <c r="I6071">
        <v>0</v>
      </c>
      <c r="J6071">
        <v>0</v>
      </c>
      <c r="K6071">
        <v>150</v>
      </c>
      <c r="L6071" s="16">
        <v>0</v>
      </c>
      <c r="M6071" s="16">
        <v>0</v>
      </c>
      <c r="N6071" s="16">
        <v>0</v>
      </c>
      <c r="P6071" s="16">
        <v>0</v>
      </c>
      <c r="Q6071">
        <v>0</v>
      </c>
    </row>
    <row r="6072" spans="1:17" x14ac:dyDescent="0.25">
      <c r="A6072" s="12" t="s">
        <v>509</v>
      </c>
      <c r="B6072" s="41" t="str">
        <f t="shared" si="188"/>
        <v>04</v>
      </c>
      <c r="C6072" s="41" t="str">
        <f t="shared" si="189"/>
        <v>2020</v>
      </c>
      <c r="D6072" t="s">
        <v>1113</v>
      </c>
      <c r="E6072" t="s">
        <v>1160</v>
      </c>
      <c r="F6072" t="s">
        <v>2131</v>
      </c>
      <c r="G6072">
        <v>0</v>
      </c>
      <c r="H6072">
        <v>0</v>
      </c>
      <c r="I6072">
        <v>0</v>
      </c>
      <c r="J6072">
        <v>0</v>
      </c>
      <c r="K6072">
        <v>1</v>
      </c>
      <c r="L6072" s="16">
        <v>0</v>
      </c>
      <c r="M6072" s="16">
        <v>0</v>
      </c>
      <c r="N6072" s="16">
        <v>0</v>
      </c>
      <c r="P6072" s="16">
        <v>0</v>
      </c>
      <c r="Q6072">
        <v>0</v>
      </c>
    </row>
    <row r="6073" spans="1:17" x14ac:dyDescent="0.25">
      <c r="A6073" s="12" t="s">
        <v>510</v>
      </c>
      <c r="B6073" s="41" t="str">
        <f t="shared" si="188"/>
        <v>04</v>
      </c>
      <c r="C6073" s="41" t="str">
        <f t="shared" si="189"/>
        <v>2020</v>
      </c>
      <c r="D6073" t="s">
        <v>1122</v>
      </c>
      <c r="E6073" t="s">
        <v>1800</v>
      </c>
      <c r="F6073" t="s">
        <v>2162</v>
      </c>
      <c r="G6073">
        <v>0</v>
      </c>
      <c r="H6073">
        <v>0</v>
      </c>
      <c r="I6073">
        <v>0</v>
      </c>
      <c r="J6073">
        <v>0</v>
      </c>
      <c r="K6073">
        <v>0</v>
      </c>
      <c r="L6073" s="16">
        <v>0</v>
      </c>
      <c r="M6073" s="16">
        <v>0</v>
      </c>
      <c r="N6073" s="16">
        <v>0</v>
      </c>
      <c r="P6073" s="16">
        <v>0</v>
      </c>
      <c r="Q6073">
        <v>0</v>
      </c>
    </row>
    <row r="6074" spans="1:17" x14ac:dyDescent="0.25">
      <c r="A6074" s="12" t="s">
        <v>510</v>
      </c>
      <c r="B6074" s="41" t="str">
        <f t="shared" si="188"/>
        <v>04</v>
      </c>
      <c r="C6074" s="41" t="str">
        <f t="shared" si="189"/>
        <v>2020</v>
      </c>
      <c r="D6074" t="s">
        <v>1107</v>
      </c>
      <c r="E6074" t="s">
        <v>1154</v>
      </c>
      <c r="F6074" t="s">
        <v>2131</v>
      </c>
      <c r="G6074">
        <v>0</v>
      </c>
      <c r="H6074">
        <v>0</v>
      </c>
      <c r="I6074">
        <v>0</v>
      </c>
      <c r="J6074">
        <v>0</v>
      </c>
      <c r="K6074">
        <v>1</v>
      </c>
      <c r="L6074" s="16">
        <v>0</v>
      </c>
      <c r="M6074" s="16">
        <v>0</v>
      </c>
      <c r="N6074" s="16">
        <v>0</v>
      </c>
      <c r="P6074" s="16">
        <v>0</v>
      </c>
      <c r="Q6074">
        <v>0</v>
      </c>
    </row>
    <row r="6075" spans="1:17" x14ac:dyDescent="0.25">
      <c r="A6075" s="12" t="s">
        <v>510</v>
      </c>
      <c r="B6075" s="41" t="str">
        <f t="shared" si="188"/>
        <v>04</v>
      </c>
      <c r="C6075" s="41" t="str">
        <f t="shared" si="189"/>
        <v>2020</v>
      </c>
      <c r="D6075" t="s">
        <v>1113</v>
      </c>
      <c r="E6075" t="s">
        <v>1177</v>
      </c>
      <c r="F6075" t="s">
        <v>2131</v>
      </c>
      <c r="G6075">
        <v>0</v>
      </c>
      <c r="H6075">
        <v>0</v>
      </c>
      <c r="I6075">
        <v>0</v>
      </c>
      <c r="J6075">
        <v>0</v>
      </c>
      <c r="K6075">
        <v>20</v>
      </c>
      <c r="L6075" s="16">
        <v>0</v>
      </c>
      <c r="M6075" s="16">
        <v>0</v>
      </c>
      <c r="N6075" s="16">
        <v>0</v>
      </c>
      <c r="P6075" s="16">
        <v>0</v>
      </c>
      <c r="Q6075">
        <v>0</v>
      </c>
    </row>
    <row r="6076" spans="1:17" x14ac:dyDescent="0.25">
      <c r="A6076" s="12" t="s">
        <v>510</v>
      </c>
      <c r="B6076" s="41" t="str">
        <f t="shared" si="188"/>
        <v>04</v>
      </c>
      <c r="C6076" s="41" t="str">
        <f t="shared" si="189"/>
        <v>2020</v>
      </c>
      <c r="D6076" t="s">
        <v>1113</v>
      </c>
      <c r="E6076" t="s">
        <v>2037</v>
      </c>
      <c r="F6076" t="s">
        <v>2131</v>
      </c>
      <c r="G6076">
        <v>0</v>
      </c>
      <c r="H6076">
        <v>0</v>
      </c>
      <c r="I6076">
        <v>0</v>
      </c>
      <c r="J6076">
        <v>0</v>
      </c>
      <c r="K6076">
        <v>10</v>
      </c>
      <c r="L6076" s="16">
        <v>0</v>
      </c>
      <c r="M6076" s="16">
        <v>0</v>
      </c>
      <c r="N6076" s="16">
        <v>0</v>
      </c>
      <c r="P6076" s="16">
        <v>0</v>
      </c>
      <c r="Q6076">
        <v>0</v>
      </c>
    </row>
    <row r="6077" spans="1:17" x14ac:dyDescent="0.25">
      <c r="A6077" s="12" t="s">
        <v>511</v>
      </c>
      <c r="B6077" s="41" t="str">
        <f t="shared" si="188"/>
        <v>04</v>
      </c>
      <c r="C6077" s="41" t="str">
        <f t="shared" si="189"/>
        <v>2020</v>
      </c>
      <c r="D6077" t="s">
        <v>1111</v>
      </c>
      <c r="E6077" t="s">
        <v>1576</v>
      </c>
      <c r="F6077" t="s">
        <v>2131</v>
      </c>
      <c r="G6077">
        <v>0</v>
      </c>
      <c r="H6077">
        <v>0</v>
      </c>
      <c r="I6077">
        <v>0</v>
      </c>
      <c r="J6077">
        <v>0</v>
      </c>
      <c r="K6077">
        <v>5</v>
      </c>
      <c r="L6077" s="16">
        <v>0</v>
      </c>
      <c r="M6077" s="16">
        <v>0</v>
      </c>
      <c r="N6077" s="16">
        <v>0</v>
      </c>
      <c r="P6077" s="16">
        <v>0</v>
      </c>
      <c r="Q6077">
        <v>0</v>
      </c>
    </row>
    <row r="6078" spans="1:17" x14ac:dyDescent="0.25">
      <c r="A6078" s="12" t="s">
        <v>406</v>
      </c>
      <c r="B6078" s="41" t="str">
        <f t="shared" si="188"/>
        <v>04</v>
      </c>
      <c r="C6078" s="41" t="str">
        <f t="shared" si="189"/>
        <v>2020</v>
      </c>
      <c r="D6078" t="s">
        <v>1132</v>
      </c>
      <c r="E6078" t="s">
        <v>1697</v>
      </c>
      <c r="F6078" t="s">
        <v>2130</v>
      </c>
      <c r="G6078">
        <v>2</v>
      </c>
      <c r="H6078">
        <v>0</v>
      </c>
      <c r="I6078">
        <v>0</v>
      </c>
      <c r="J6078">
        <v>0</v>
      </c>
      <c r="K6078">
        <v>0</v>
      </c>
      <c r="L6078" s="16">
        <v>0</v>
      </c>
      <c r="M6078" s="16">
        <v>0</v>
      </c>
      <c r="N6078" s="16">
        <v>0</v>
      </c>
      <c r="P6078" s="16">
        <v>0</v>
      </c>
      <c r="Q6078">
        <v>2</v>
      </c>
    </row>
    <row r="6079" spans="1:17" x14ac:dyDescent="0.25">
      <c r="A6079" s="12" t="s">
        <v>510</v>
      </c>
      <c r="B6079" s="41" t="str">
        <f t="shared" si="188"/>
        <v>04</v>
      </c>
      <c r="C6079" s="41" t="str">
        <f t="shared" si="189"/>
        <v>2020</v>
      </c>
      <c r="D6079" t="s">
        <v>1111</v>
      </c>
      <c r="E6079" t="s">
        <v>1231</v>
      </c>
      <c r="F6079" t="s">
        <v>2131</v>
      </c>
      <c r="G6079">
        <v>0</v>
      </c>
      <c r="H6079">
        <v>0</v>
      </c>
      <c r="I6079">
        <v>0</v>
      </c>
      <c r="J6079">
        <v>0</v>
      </c>
      <c r="K6079">
        <v>3</v>
      </c>
      <c r="L6079" s="16">
        <v>0</v>
      </c>
      <c r="M6079" s="16">
        <v>0</v>
      </c>
      <c r="N6079" s="16">
        <v>0</v>
      </c>
      <c r="P6079" s="16">
        <v>0</v>
      </c>
      <c r="Q6079">
        <v>0</v>
      </c>
    </row>
    <row r="6080" spans="1:17" x14ac:dyDescent="0.25">
      <c r="A6080" s="12" t="s">
        <v>510</v>
      </c>
      <c r="B6080" s="41" t="str">
        <f t="shared" si="188"/>
        <v>04</v>
      </c>
      <c r="C6080" s="41" t="str">
        <f t="shared" si="189"/>
        <v>2020</v>
      </c>
      <c r="D6080" t="s">
        <v>1111</v>
      </c>
      <c r="E6080" t="s">
        <v>1370</v>
      </c>
      <c r="F6080" t="s">
        <v>2131</v>
      </c>
      <c r="G6080">
        <v>0</v>
      </c>
      <c r="H6080">
        <v>0</v>
      </c>
      <c r="I6080">
        <v>0</v>
      </c>
      <c r="J6080">
        <v>0</v>
      </c>
      <c r="K6080">
        <v>2</v>
      </c>
      <c r="L6080" s="16">
        <v>0</v>
      </c>
      <c r="M6080" s="16">
        <v>0</v>
      </c>
      <c r="N6080" s="16">
        <v>0</v>
      </c>
      <c r="P6080" s="16">
        <v>0</v>
      </c>
      <c r="Q6080">
        <v>0</v>
      </c>
    </row>
    <row r="6081" spans="1:17" x14ac:dyDescent="0.25">
      <c r="A6081" s="12" t="s">
        <v>511</v>
      </c>
      <c r="B6081" s="41" t="str">
        <f t="shared" si="188"/>
        <v>04</v>
      </c>
      <c r="C6081" s="41" t="str">
        <f t="shared" si="189"/>
        <v>2020</v>
      </c>
      <c r="D6081" t="s">
        <v>1124</v>
      </c>
      <c r="E6081" t="s">
        <v>1698</v>
      </c>
      <c r="F6081" t="s">
        <v>2135</v>
      </c>
      <c r="G6081">
        <v>1</v>
      </c>
      <c r="H6081">
        <v>1</v>
      </c>
      <c r="I6081">
        <v>0</v>
      </c>
      <c r="J6081">
        <v>0</v>
      </c>
      <c r="K6081">
        <v>0</v>
      </c>
      <c r="L6081" s="16">
        <v>0</v>
      </c>
      <c r="M6081" s="16">
        <v>0</v>
      </c>
      <c r="N6081" s="16">
        <v>0</v>
      </c>
      <c r="P6081" s="16">
        <v>0</v>
      </c>
      <c r="Q6081">
        <v>1</v>
      </c>
    </row>
    <row r="6082" spans="1:17" x14ac:dyDescent="0.25">
      <c r="A6082" s="12" t="s">
        <v>510</v>
      </c>
      <c r="B6082" s="41" t="str">
        <f t="shared" si="188"/>
        <v>04</v>
      </c>
      <c r="C6082" s="41" t="str">
        <f t="shared" si="189"/>
        <v>2020</v>
      </c>
      <c r="D6082" t="s">
        <v>1117</v>
      </c>
      <c r="E6082" t="s">
        <v>1273</v>
      </c>
      <c r="F6082" t="s">
        <v>2161</v>
      </c>
      <c r="G6082">
        <v>0</v>
      </c>
      <c r="H6082">
        <v>0</v>
      </c>
      <c r="I6082">
        <v>18</v>
      </c>
      <c r="J6082">
        <v>0</v>
      </c>
      <c r="K6082">
        <v>0</v>
      </c>
      <c r="L6082" s="16">
        <v>0</v>
      </c>
      <c r="M6082" s="16">
        <v>0</v>
      </c>
      <c r="N6082" s="16">
        <v>0</v>
      </c>
      <c r="P6082" s="16">
        <v>0</v>
      </c>
      <c r="Q6082">
        <v>0</v>
      </c>
    </row>
    <row r="6083" spans="1:17" x14ac:dyDescent="0.25">
      <c r="A6083" s="12" t="s">
        <v>510</v>
      </c>
      <c r="B6083" s="41" t="str">
        <f t="shared" ref="B6083:B6146" si="190">LEFT(A6083,2)</f>
        <v>04</v>
      </c>
      <c r="C6083" s="41" t="str">
        <f t="shared" ref="C6083:C6146" si="191">MID(A6083,7,4)</f>
        <v>2020</v>
      </c>
      <c r="D6083" t="s">
        <v>1120</v>
      </c>
      <c r="E6083" t="s">
        <v>1120</v>
      </c>
      <c r="F6083" t="s">
        <v>2133</v>
      </c>
      <c r="G6083">
        <v>0</v>
      </c>
      <c r="H6083">
        <v>0</v>
      </c>
      <c r="I6083">
        <v>0</v>
      </c>
      <c r="J6083">
        <v>0</v>
      </c>
      <c r="K6083">
        <v>0</v>
      </c>
      <c r="L6083" s="16">
        <v>0</v>
      </c>
      <c r="M6083" s="16">
        <v>0</v>
      </c>
      <c r="N6083" s="16">
        <v>0</v>
      </c>
      <c r="P6083" s="16">
        <v>0</v>
      </c>
      <c r="Q6083">
        <v>0</v>
      </c>
    </row>
    <row r="6084" spans="1:17" x14ac:dyDescent="0.25">
      <c r="A6084" s="12" t="s">
        <v>512</v>
      </c>
      <c r="B6084" s="41" t="str">
        <f t="shared" si="190"/>
        <v>04</v>
      </c>
      <c r="C6084" s="41" t="str">
        <f t="shared" si="191"/>
        <v>2020</v>
      </c>
      <c r="D6084" t="s">
        <v>1116</v>
      </c>
      <c r="E6084" t="s">
        <v>1311</v>
      </c>
      <c r="F6084" t="s">
        <v>2154</v>
      </c>
      <c r="G6084">
        <v>0</v>
      </c>
      <c r="H6084">
        <v>0</v>
      </c>
      <c r="I6084">
        <v>7</v>
      </c>
      <c r="J6084">
        <v>0</v>
      </c>
      <c r="K6084">
        <v>0</v>
      </c>
      <c r="L6084" s="16">
        <v>0</v>
      </c>
      <c r="M6084" s="16">
        <v>0</v>
      </c>
      <c r="N6084" s="16">
        <v>0</v>
      </c>
      <c r="P6084" s="16">
        <v>0</v>
      </c>
      <c r="Q6084">
        <v>0</v>
      </c>
    </row>
    <row r="6085" spans="1:17" x14ac:dyDescent="0.25">
      <c r="A6085" s="12" t="s">
        <v>511</v>
      </c>
      <c r="B6085" s="41" t="str">
        <f t="shared" si="190"/>
        <v>04</v>
      </c>
      <c r="C6085" s="41" t="str">
        <f t="shared" si="191"/>
        <v>2020</v>
      </c>
      <c r="D6085" t="s">
        <v>1110</v>
      </c>
      <c r="E6085" t="s">
        <v>1186</v>
      </c>
      <c r="F6085" t="s">
        <v>2131</v>
      </c>
      <c r="G6085">
        <v>0</v>
      </c>
      <c r="H6085">
        <v>0</v>
      </c>
      <c r="I6085">
        <v>0</v>
      </c>
      <c r="J6085">
        <v>0</v>
      </c>
      <c r="K6085">
        <v>3</v>
      </c>
      <c r="L6085" s="16">
        <v>0</v>
      </c>
      <c r="M6085" s="16">
        <v>0</v>
      </c>
      <c r="N6085" s="16">
        <v>0</v>
      </c>
      <c r="P6085" s="16">
        <v>0</v>
      </c>
      <c r="Q6085">
        <v>0</v>
      </c>
    </row>
    <row r="6086" spans="1:17" x14ac:dyDescent="0.25">
      <c r="A6086" s="12" t="s">
        <v>511</v>
      </c>
      <c r="B6086" s="41" t="str">
        <f t="shared" si="190"/>
        <v>04</v>
      </c>
      <c r="C6086" s="41" t="str">
        <f t="shared" si="191"/>
        <v>2020</v>
      </c>
      <c r="D6086" t="s">
        <v>1110</v>
      </c>
      <c r="E6086" t="s">
        <v>1918</v>
      </c>
      <c r="F6086" t="s">
        <v>2131</v>
      </c>
      <c r="G6086">
        <v>0</v>
      </c>
      <c r="H6086">
        <v>0</v>
      </c>
      <c r="I6086">
        <v>0</v>
      </c>
      <c r="J6086">
        <v>0</v>
      </c>
      <c r="K6086">
        <v>2</v>
      </c>
      <c r="L6086" s="16">
        <v>0</v>
      </c>
      <c r="M6086" s="16">
        <v>0</v>
      </c>
      <c r="N6086" s="16">
        <v>0</v>
      </c>
      <c r="P6086" s="16">
        <v>0</v>
      </c>
      <c r="Q6086">
        <v>0</v>
      </c>
    </row>
    <row r="6087" spans="1:17" x14ac:dyDescent="0.25">
      <c r="A6087" s="12" t="s">
        <v>511</v>
      </c>
      <c r="B6087" s="41" t="str">
        <f t="shared" si="190"/>
        <v>04</v>
      </c>
      <c r="C6087" s="41" t="str">
        <f t="shared" si="191"/>
        <v>2020</v>
      </c>
      <c r="D6087" t="s">
        <v>1133</v>
      </c>
      <c r="E6087" t="s">
        <v>1499</v>
      </c>
      <c r="F6087" t="s">
        <v>2161</v>
      </c>
      <c r="G6087">
        <v>0</v>
      </c>
      <c r="H6087">
        <v>0</v>
      </c>
      <c r="I6087">
        <v>253</v>
      </c>
      <c r="J6087">
        <v>1</v>
      </c>
      <c r="K6087">
        <v>0</v>
      </c>
      <c r="L6087" s="16">
        <v>0</v>
      </c>
      <c r="M6087" s="16">
        <v>0</v>
      </c>
      <c r="N6087" s="16">
        <v>0</v>
      </c>
      <c r="P6087" s="16">
        <v>0</v>
      </c>
      <c r="Q6087">
        <v>0</v>
      </c>
    </row>
    <row r="6088" spans="1:17" x14ac:dyDescent="0.25">
      <c r="A6088" s="12" t="s">
        <v>510</v>
      </c>
      <c r="B6088" s="41" t="str">
        <f t="shared" si="190"/>
        <v>04</v>
      </c>
      <c r="C6088" s="41" t="str">
        <f t="shared" si="191"/>
        <v>2020</v>
      </c>
      <c r="D6088" t="s">
        <v>1113</v>
      </c>
      <c r="E6088" t="s">
        <v>1247</v>
      </c>
      <c r="F6088" t="s">
        <v>2131</v>
      </c>
      <c r="G6088">
        <v>0</v>
      </c>
      <c r="H6088">
        <v>0</v>
      </c>
      <c r="I6088">
        <v>0</v>
      </c>
      <c r="J6088">
        <v>0</v>
      </c>
      <c r="K6088">
        <v>15</v>
      </c>
      <c r="L6088" s="16">
        <v>0</v>
      </c>
      <c r="M6088" s="16">
        <v>0</v>
      </c>
      <c r="N6088" s="16">
        <v>0</v>
      </c>
      <c r="P6088" s="16">
        <v>0</v>
      </c>
      <c r="Q6088">
        <v>0</v>
      </c>
    </row>
    <row r="6089" spans="1:17" x14ac:dyDescent="0.25">
      <c r="A6089" s="12" t="s">
        <v>512</v>
      </c>
      <c r="B6089" s="41" t="str">
        <f t="shared" si="190"/>
        <v>04</v>
      </c>
      <c r="C6089" s="41" t="str">
        <f t="shared" si="191"/>
        <v>2020</v>
      </c>
      <c r="D6089" t="s">
        <v>1113</v>
      </c>
      <c r="E6089" t="s">
        <v>1262</v>
      </c>
      <c r="F6089" t="s">
        <v>2131</v>
      </c>
      <c r="G6089">
        <v>0</v>
      </c>
      <c r="H6089">
        <v>0</v>
      </c>
      <c r="I6089">
        <v>0</v>
      </c>
      <c r="J6089">
        <v>0</v>
      </c>
      <c r="K6089">
        <v>2</v>
      </c>
      <c r="L6089" s="16">
        <v>0</v>
      </c>
      <c r="M6089" s="16">
        <v>0</v>
      </c>
      <c r="N6089" s="16">
        <v>0</v>
      </c>
      <c r="P6089" s="16">
        <v>0</v>
      </c>
      <c r="Q6089">
        <v>0</v>
      </c>
    </row>
    <row r="6090" spans="1:17" x14ac:dyDescent="0.25">
      <c r="A6090" s="12" t="s">
        <v>512</v>
      </c>
      <c r="B6090" s="41" t="str">
        <f t="shared" si="190"/>
        <v>04</v>
      </c>
      <c r="C6090" s="41" t="str">
        <f t="shared" si="191"/>
        <v>2020</v>
      </c>
      <c r="D6090" t="s">
        <v>1113</v>
      </c>
      <c r="E6090" t="s">
        <v>1989</v>
      </c>
      <c r="F6090" t="s">
        <v>2131</v>
      </c>
      <c r="G6090">
        <v>0</v>
      </c>
      <c r="H6090">
        <v>0</v>
      </c>
      <c r="I6090">
        <v>0</v>
      </c>
      <c r="J6090">
        <v>0</v>
      </c>
      <c r="K6090">
        <v>1</v>
      </c>
      <c r="L6090" s="16">
        <v>0</v>
      </c>
      <c r="M6090" s="16">
        <v>0</v>
      </c>
      <c r="N6090" s="16">
        <v>0</v>
      </c>
      <c r="P6090" s="16">
        <v>0</v>
      </c>
      <c r="Q6090">
        <v>0</v>
      </c>
    </row>
    <row r="6091" spans="1:17" x14ac:dyDescent="0.25">
      <c r="A6091" s="12" t="s">
        <v>512</v>
      </c>
      <c r="B6091" s="41" t="str">
        <f t="shared" si="190"/>
        <v>04</v>
      </c>
      <c r="C6091" s="41" t="str">
        <f t="shared" si="191"/>
        <v>2020</v>
      </c>
      <c r="D6091" t="s">
        <v>1107</v>
      </c>
      <c r="E6091" t="s">
        <v>1181</v>
      </c>
      <c r="F6091" t="s">
        <v>2157</v>
      </c>
      <c r="G6091">
        <v>0</v>
      </c>
      <c r="H6091">
        <v>0</v>
      </c>
      <c r="I6091">
        <v>57</v>
      </c>
      <c r="J6091">
        <v>0</v>
      </c>
      <c r="K6091">
        <v>0</v>
      </c>
      <c r="L6091" s="16">
        <v>0</v>
      </c>
      <c r="M6091" s="16">
        <v>0</v>
      </c>
      <c r="N6091" s="16">
        <v>0</v>
      </c>
      <c r="P6091" s="16">
        <v>0</v>
      </c>
      <c r="Q6091">
        <v>0</v>
      </c>
    </row>
    <row r="6092" spans="1:17" x14ac:dyDescent="0.25">
      <c r="A6092" s="12" t="s">
        <v>512</v>
      </c>
      <c r="B6092" s="41" t="str">
        <f t="shared" si="190"/>
        <v>04</v>
      </c>
      <c r="C6092" s="41" t="str">
        <f t="shared" si="191"/>
        <v>2020</v>
      </c>
      <c r="D6092" t="s">
        <v>1113</v>
      </c>
      <c r="E6092" t="s">
        <v>1741</v>
      </c>
      <c r="F6092" t="s">
        <v>2131</v>
      </c>
      <c r="G6092">
        <v>0</v>
      </c>
      <c r="H6092">
        <v>0</v>
      </c>
      <c r="I6092">
        <v>0</v>
      </c>
      <c r="J6092">
        <v>0</v>
      </c>
      <c r="K6092">
        <v>5</v>
      </c>
      <c r="L6092" s="16">
        <v>0</v>
      </c>
      <c r="M6092" s="16">
        <v>0</v>
      </c>
      <c r="N6092" s="16">
        <v>0</v>
      </c>
      <c r="P6092" s="16">
        <v>0</v>
      </c>
      <c r="Q6092">
        <v>0</v>
      </c>
    </row>
    <row r="6093" spans="1:17" x14ac:dyDescent="0.25">
      <c r="A6093" s="12" t="s">
        <v>512</v>
      </c>
      <c r="B6093" s="41" t="str">
        <f t="shared" si="190"/>
        <v>04</v>
      </c>
      <c r="C6093" s="41" t="str">
        <f t="shared" si="191"/>
        <v>2020</v>
      </c>
      <c r="D6093" t="s">
        <v>1111</v>
      </c>
      <c r="E6093" t="s">
        <v>1548</v>
      </c>
      <c r="F6093" t="s">
        <v>2131</v>
      </c>
      <c r="G6093">
        <v>0</v>
      </c>
      <c r="H6093">
        <v>0</v>
      </c>
      <c r="I6093">
        <v>0</v>
      </c>
      <c r="J6093">
        <v>0</v>
      </c>
      <c r="K6093">
        <v>4</v>
      </c>
      <c r="L6093" s="16">
        <v>0</v>
      </c>
      <c r="M6093" s="16">
        <v>0</v>
      </c>
      <c r="N6093" s="16">
        <v>0</v>
      </c>
      <c r="P6093" s="16">
        <v>0</v>
      </c>
      <c r="Q6093">
        <v>0</v>
      </c>
    </row>
    <row r="6094" spans="1:17" x14ac:dyDescent="0.25">
      <c r="A6094" s="12" t="s">
        <v>513</v>
      </c>
      <c r="B6094" s="41" t="str">
        <f t="shared" si="190"/>
        <v>05</v>
      </c>
      <c r="C6094" s="41" t="str">
        <f t="shared" si="191"/>
        <v>2020</v>
      </c>
      <c r="D6094" t="s">
        <v>1121</v>
      </c>
      <c r="E6094" t="s">
        <v>2002</v>
      </c>
      <c r="F6094" t="s">
        <v>2154</v>
      </c>
      <c r="G6094">
        <v>0</v>
      </c>
      <c r="H6094">
        <v>0</v>
      </c>
      <c r="I6094">
        <v>0</v>
      </c>
      <c r="J6094">
        <v>0</v>
      </c>
      <c r="K6094">
        <v>0</v>
      </c>
      <c r="L6094" s="16">
        <v>0</v>
      </c>
      <c r="M6094" s="16">
        <v>0</v>
      </c>
      <c r="N6094" s="16">
        <v>0</v>
      </c>
      <c r="P6094" s="16">
        <v>0</v>
      </c>
      <c r="Q6094">
        <v>0</v>
      </c>
    </row>
    <row r="6095" spans="1:17" x14ac:dyDescent="0.25">
      <c r="A6095" s="12" t="s">
        <v>512</v>
      </c>
      <c r="B6095" s="41" t="str">
        <f t="shared" si="190"/>
        <v>04</v>
      </c>
      <c r="C6095" s="41" t="str">
        <f t="shared" si="191"/>
        <v>2020</v>
      </c>
      <c r="D6095" t="s">
        <v>1116</v>
      </c>
      <c r="E6095" t="s">
        <v>1696</v>
      </c>
      <c r="F6095" t="s">
        <v>2161</v>
      </c>
      <c r="G6095">
        <v>0</v>
      </c>
      <c r="H6095">
        <v>0</v>
      </c>
      <c r="I6095">
        <v>1</v>
      </c>
      <c r="J6095">
        <v>0</v>
      </c>
      <c r="K6095">
        <v>0</v>
      </c>
      <c r="L6095" s="16">
        <v>0</v>
      </c>
      <c r="M6095" s="16">
        <v>0</v>
      </c>
      <c r="N6095" s="16">
        <v>0</v>
      </c>
      <c r="P6095" s="16">
        <v>0</v>
      </c>
      <c r="Q6095">
        <v>0</v>
      </c>
    </row>
    <row r="6096" spans="1:17" x14ac:dyDescent="0.25">
      <c r="A6096" s="12" t="s">
        <v>509</v>
      </c>
      <c r="B6096" s="41" t="str">
        <f t="shared" si="190"/>
        <v>04</v>
      </c>
      <c r="C6096" s="41" t="str">
        <f t="shared" si="191"/>
        <v>2020</v>
      </c>
      <c r="D6096" t="s">
        <v>1107</v>
      </c>
      <c r="E6096" t="s">
        <v>1423</v>
      </c>
      <c r="F6096" t="s">
        <v>2129</v>
      </c>
      <c r="G6096">
        <v>0</v>
      </c>
      <c r="H6096">
        <v>0</v>
      </c>
      <c r="I6096">
        <v>1</v>
      </c>
      <c r="J6096">
        <v>1</v>
      </c>
      <c r="K6096">
        <v>0</v>
      </c>
      <c r="L6096" s="16">
        <v>0</v>
      </c>
      <c r="M6096" s="16">
        <v>0</v>
      </c>
      <c r="N6096" s="16">
        <v>0</v>
      </c>
      <c r="P6096" s="16">
        <v>0</v>
      </c>
      <c r="Q6096">
        <v>0</v>
      </c>
    </row>
    <row r="6097" spans="1:17" x14ac:dyDescent="0.25">
      <c r="A6097" s="12" t="s">
        <v>513</v>
      </c>
      <c r="B6097" s="41" t="str">
        <f t="shared" si="190"/>
        <v>05</v>
      </c>
      <c r="C6097" s="41" t="str">
        <f t="shared" si="191"/>
        <v>2020</v>
      </c>
      <c r="D6097" t="s">
        <v>1116</v>
      </c>
      <c r="E6097" t="s">
        <v>1589</v>
      </c>
      <c r="F6097" t="s">
        <v>2154</v>
      </c>
      <c r="G6097">
        <v>0</v>
      </c>
      <c r="H6097">
        <v>0</v>
      </c>
      <c r="I6097">
        <v>1</v>
      </c>
      <c r="J6097">
        <v>0</v>
      </c>
      <c r="K6097">
        <v>0</v>
      </c>
      <c r="L6097" s="16">
        <v>0</v>
      </c>
      <c r="M6097" s="16">
        <v>0</v>
      </c>
      <c r="N6097" s="16">
        <v>0</v>
      </c>
      <c r="P6097" s="16">
        <v>0</v>
      </c>
      <c r="Q6097">
        <v>0</v>
      </c>
    </row>
    <row r="6098" spans="1:17" x14ac:dyDescent="0.25">
      <c r="A6098" s="12" t="s">
        <v>406</v>
      </c>
      <c r="B6098" s="41" t="str">
        <f t="shared" si="190"/>
        <v>04</v>
      </c>
      <c r="C6098" s="41" t="str">
        <f t="shared" si="191"/>
        <v>2020</v>
      </c>
      <c r="D6098" t="s">
        <v>1107</v>
      </c>
      <c r="E6098" t="s">
        <v>1892</v>
      </c>
      <c r="F6098" t="s">
        <v>2157</v>
      </c>
      <c r="G6098">
        <v>2</v>
      </c>
      <c r="H6098">
        <v>0</v>
      </c>
      <c r="I6098">
        <v>0</v>
      </c>
      <c r="J6098">
        <v>0</v>
      </c>
      <c r="K6098">
        <v>0</v>
      </c>
      <c r="L6098" s="16">
        <v>0</v>
      </c>
      <c r="M6098" s="16">
        <v>0</v>
      </c>
      <c r="N6098" s="16">
        <v>0</v>
      </c>
      <c r="P6098" s="16">
        <v>0</v>
      </c>
      <c r="Q6098">
        <v>2</v>
      </c>
    </row>
    <row r="6099" spans="1:17" x14ac:dyDescent="0.25">
      <c r="A6099" s="12" t="s">
        <v>514</v>
      </c>
      <c r="B6099" s="41" t="str">
        <f t="shared" si="190"/>
        <v>05</v>
      </c>
      <c r="C6099" s="41" t="str">
        <f t="shared" si="191"/>
        <v>2020</v>
      </c>
      <c r="D6099" t="s">
        <v>1119</v>
      </c>
      <c r="E6099" t="s">
        <v>1511</v>
      </c>
      <c r="F6099" t="s">
        <v>2131</v>
      </c>
      <c r="G6099">
        <v>0</v>
      </c>
      <c r="H6099">
        <v>0</v>
      </c>
      <c r="I6099">
        <v>0</v>
      </c>
      <c r="J6099">
        <v>0</v>
      </c>
      <c r="K6099">
        <v>4</v>
      </c>
      <c r="L6099" s="16">
        <v>0</v>
      </c>
      <c r="M6099" s="16">
        <v>0</v>
      </c>
      <c r="N6099" s="16">
        <v>0</v>
      </c>
      <c r="P6099" s="16">
        <v>0</v>
      </c>
      <c r="Q6099">
        <v>0</v>
      </c>
    </row>
    <row r="6100" spans="1:17" x14ac:dyDescent="0.25">
      <c r="A6100" s="12" t="s">
        <v>512</v>
      </c>
      <c r="B6100" s="41" t="str">
        <f t="shared" si="190"/>
        <v>04</v>
      </c>
      <c r="C6100" s="41" t="str">
        <f t="shared" si="191"/>
        <v>2020</v>
      </c>
      <c r="D6100" t="s">
        <v>1111</v>
      </c>
      <c r="E6100" t="s">
        <v>1459</v>
      </c>
      <c r="F6100" t="s">
        <v>2133</v>
      </c>
      <c r="G6100">
        <v>0</v>
      </c>
      <c r="H6100">
        <v>0</v>
      </c>
      <c r="I6100">
        <v>0</v>
      </c>
      <c r="J6100">
        <v>0</v>
      </c>
      <c r="K6100">
        <v>0</v>
      </c>
      <c r="L6100" s="16">
        <v>0</v>
      </c>
      <c r="M6100" s="16">
        <v>0</v>
      </c>
      <c r="N6100" s="16">
        <v>0</v>
      </c>
      <c r="P6100" s="16">
        <v>0</v>
      </c>
      <c r="Q6100">
        <v>0</v>
      </c>
    </row>
    <row r="6101" spans="1:17" x14ac:dyDescent="0.25">
      <c r="A6101" s="12" t="s">
        <v>514</v>
      </c>
      <c r="B6101" s="41" t="str">
        <f t="shared" si="190"/>
        <v>05</v>
      </c>
      <c r="C6101" s="41" t="str">
        <f t="shared" si="191"/>
        <v>2020</v>
      </c>
      <c r="D6101" t="s">
        <v>1132</v>
      </c>
      <c r="E6101" t="s">
        <v>1911</v>
      </c>
      <c r="F6101" t="s">
        <v>2131</v>
      </c>
      <c r="G6101">
        <v>0</v>
      </c>
      <c r="H6101">
        <v>0</v>
      </c>
      <c r="I6101">
        <v>0</v>
      </c>
      <c r="J6101">
        <v>0</v>
      </c>
      <c r="K6101">
        <v>10</v>
      </c>
      <c r="L6101" s="16">
        <v>0</v>
      </c>
      <c r="M6101" s="16">
        <v>0</v>
      </c>
      <c r="N6101" s="16">
        <v>0</v>
      </c>
      <c r="P6101" s="16">
        <v>0</v>
      </c>
      <c r="Q6101">
        <v>0</v>
      </c>
    </row>
    <row r="6102" spans="1:17" x14ac:dyDescent="0.25">
      <c r="A6102" s="12" t="s">
        <v>515</v>
      </c>
      <c r="B6102" s="41" t="str">
        <f t="shared" si="190"/>
        <v>05</v>
      </c>
      <c r="C6102" s="41" t="str">
        <f t="shared" si="191"/>
        <v>2020</v>
      </c>
      <c r="D6102" t="s">
        <v>1108</v>
      </c>
      <c r="E6102" t="s">
        <v>1645</v>
      </c>
      <c r="F6102" t="s">
        <v>2137</v>
      </c>
      <c r="G6102">
        <v>0</v>
      </c>
      <c r="H6102">
        <v>0</v>
      </c>
      <c r="I6102">
        <v>0</v>
      </c>
      <c r="J6102">
        <v>0</v>
      </c>
      <c r="K6102">
        <v>0</v>
      </c>
      <c r="L6102" s="16">
        <v>0</v>
      </c>
      <c r="M6102" s="16">
        <v>0</v>
      </c>
      <c r="N6102" s="16">
        <v>0</v>
      </c>
      <c r="P6102" s="16">
        <v>0</v>
      </c>
      <c r="Q6102">
        <v>0</v>
      </c>
    </row>
    <row r="6103" spans="1:17" x14ac:dyDescent="0.25">
      <c r="A6103" s="12" t="s">
        <v>516</v>
      </c>
      <c r="B6103" s="41" t="str">
        <f t="shared" si="190"/>
        <v>07</v>
      </c>
      <c r="C6103" s="41" t="str">
        <f t="shared" si="191"/>
        <v>2020</v>
      </c>
      <c r="D6103" t="s">
        <v>1115</v>
      </c>
      <c r="E6103" t="s">
        <v>1</v>
      </c>
      <c r="F6103" t="s">
        <v>2161</v>
      </c>
      <c r="G6103">
        <v>0</v>
      </c>
      <c r="H6103">
        <v>0</v>
      </c>
      <c r="I6103">
        <v>0</v>
      </c>
      <c r="J6103">
        <v>0</v>
      </c>
      <c r="K6103">
        <v>0</v>
      </c>
      <c r="L6103" s="16">
        <v>76689350535</v>
      </c>
      <c r="M6103" s="16">
        <v>0</v>
      </c>
      <c r="N6103" s="16">
        <v>0</v>
      </c>
      <c r="P6103" s="16">
        <v>76689350535</v>
      </c>
      <c r="Q6103">
        <v>0</v>
      </c>
    </row>
    <row r="6104" spans="1:17" x14ac:dyDescent="0.25">
      <c r="A6104" s="12" t="s">
        <v>515</v>
      </c>
      <c r="B6104" s="41" t="str">
        <f t="shared" si="190"/>
        <v>05</v>
      </c>
      <c r="C6104" s="41" t="str">
        <f t="shared" si="191"/>
        <v>2020</v>
      </c>
      <c r="D6104" t="s">
        <v>1117</v>
      </c>
      <c r="E6104" t="s">
        <v>1561</v>
      </c>
      <c r="F6104" t="s">
        <v>2129</v>
      </c>
      <c r="G6104">
        <v>0</v>
      </c>
      <c r="H6104">
        <v>0</v>
      </c>
      <c r="I6104">
        <v>1</v>
      </c>
      <c r="J6104">
        <v>0</v>
      </c>
      <c r="K6104">
        <v>0</v>
      </c>
      <c r="L6104" s="16">
        <v>0</v>
      </c>
      <c r="M6104" s="16">
        <v>0</v>
      </c>
      <c r="N6104" s="16">
        <v>0</v>
      </c>
      <c r="P6104" s="16">
        <v>0</v>
      </c>
      <c r="Q6104">
        <v>0</v>
      </c>
    </row>
    <row r="6105" spans="1:17" x14ac:dyDescent="0.25">
      <c r="A6105" s="12" t="s">
        <v>470</v>
      </c>
      <c r="B6105" s="41" t="str">
        <f t="shared" si="190"/>
        <v>03</v>
      </c>
      <c r="C6105" s="41" t="str">
        <f t="shared" si="191"/>
        <v>2020</v>
      </c>
      <c r="D6105" t="s">
        <v>1123</v>
      </c>
      <c r="E6105" t="s">
        <v>1542</v>
      </c>
      <c r="F6105" t="s">
        <v>2131</v>
      </c>
      <c r="G6105">
        <v>0</v>
      </c>
      <c r="H6105">
        <v>0</v>
      </c>
      <c r="I6105">
        <v>0</v>
      </c>
      <c r="J6105">
        <v>0</v>
      </c>
      <c r="K6105">
        <v>250</v>
      </c>
      <c r="L6105" s="16">
        <v>0</v>
      </c>
      <c r="M6105" s="16">
        <v>0</v>
      </c>
      <c r="N6105" s="16">
        <v>0</v>
      </c>
      <c r="P6105" s="16">
        <v>0</v>
      </c>
      <c r="Q6105">
        <v>0</v>
      </c>
    </row>
    <row r="6106" spans="1:17" x14ac:dyDescent="0.25">
      <c r="A6106" s="12" t="s">
        <v>517</v>
      </c>
      <c r="B6106" s="41" t="str">
        <f t="shared" si="190"/>
        <v>05</v>
      </c>
      <c r="C6106" s="41" t="str">
        <f t="shared" si="191"/>
        <v>2020</v>
      </c>
      <c r="D6106" t="s">
        <v>1108</v>
      </c>
      <c r="E6106" t="s">
        <v>1441</v>
      </c>
      <c r="F6106" t="s">
        <v>2131</v>
      </c>
      <c r="G6106">
        <v>0</v>
      </c>
      <c r="H6106">
        <v>0</v>
      </c>
      <c r="I6106">
        <v>0</v>
      </c>
      <c r="J6106">
        <v>0</v>
      </c>
      <c r="K6106">
        <v>1</v>
      </c>
      <c r="L6106" s="16">
        <v>0</v>
      </c>
      <c r="M6106" s="16">
        <v>0</v>
      </c>
      <c r="N6106" s="16">
        <v>0</v>
      </c>
      <c r="P6106" s="16">
        <v>0</v>
      </c>
      <c r="Q6106">
        <v>0</v>
      </c>
    </row>
    <row r="6107" spans="1:17" x14ac:dyDescent="0.25">
      <c r="A6107" s="12" t="s">
        <v>518</v>
      </c>
      <c r="B6107" s="41" t="str">
        <f t="shared" si="190"/>
        <v>05</v>
      </c>
      <c r="C6107" s="41" t="str">
        <f t="shared" si="191"/>
        <v>2020</v>
      </c>
      <c r="D6107" t="s">
        <v>1108</v>
      </c>
      <c r="E6107" t="s">
        <v>1204</v>
      </c>
      <c r="F6107" t="s">
        <v>2137</v>
      </c>
      <c r="G6107">
        <v>0</v>
      </c>
      <c r="H6107">
        <v>0</v>
      </c>
      <c r="I6107">
        <v>10</v>
      </c>
      <c r="J6107">
        <v>0</v>
      </c>
      <c r="K6107">
        <v>0</v>
      </c>
      <c r="L6107" s="16">
        <v>0</v>
      </c>
      <c r="M6107" s="16">
        <v>0</v>
      </c>
      <c r="N6107" s="16">
        <v>0</v>
      </c>
      <c r="P6107" s="16">
        <v>0</v>
      </c>
      <c r="Q6107">
        <v>0</v>
      </c>
    </row>
    <row r="6108" spans="1:17" x14ac:dyDescent="0.25">
      <c r="A6108" s="12" t="s">
        <v>517</v>
      </c>
      <c r="B6108" s="41" t="str">
        <f t="shared" si="190"/>
        <v>05</v>
      </c>
      <c r="C6108" s="41" t="str">
        <f t="shared" si="191"/>
        <v>2020</v>
      </c>
      <c r="D6108" t="s">
        <v>1110</v>
      </c>
      <c r="E6108" t="s">
        <v>1767</v>
      </c>
      <c r="F6108" t="s">
        <v>2131</v>
      </c>
      <c r="G6108">
        <v>0</v>
      </c>
      <c r="H6108">
        <v>0</v>
      </c>
      <c r="I6108">
        <v>0</v>
      </c>
      <c r="J6108">
        <v>0</v>
      </c>
      <c r="K6108">
        <v>1</v>
      </c>
      <c r="L6108" s="16">
        <v>0</v>
      </c>
      <c r="M6108" s="16">
        <v>0</v>
      </c>
      <c r="N6108" s="16">
        <v>0</v>
      </c>
      <c r="P6108" s="16">
        <v>0</v>
      </c>
      <c r="Q6108">
        <v>0</v>
      </c>
    </row>
    <row r="6109" spans="1:17" x14ac:dyDescent="0.25">
      <c r="A6109" s="12" t="s">
        <v>514</v>
      </c>
      <c r="B6109" s="41" t="str">
        <f t="shared" si="190"/>
        <v>05</v>
      </c>
      <c r="C6109" s="41" t="str">
        <f t="shared" si="191"/>
        <v>2020</v>
      </c>
      <c r="D6109" t="s">
        <v>1132</v>
      </c>
      <c r="E6109" t="s">
        <v>1526</v>
      </c>
      <c r="F6109" t="s">
        <v>2137</v>
      </c>
      <c r="G6109">
        <v>0</v>
      </c>
      <c r="H6109">
        <v>0</v>
      </c>
      <c r="I6109">
        <v>2</v>
      </c>
      <c r="J6109">
        <v>0</v>
      </c>
      <c r="K6109">
        <v>0</v>
      </c>
      <c r="L6109" s="16">
        <v>0</v>
      </c>
      <c r="M6109" s="16">
        <v>0</v>
      </c>
      <c r="N6109" s="16">
        <v>0</v>
      </c>
      <c r="P6109" s="16">
        <v>0</v>
      </c>
      <c r="Q6109">
        <v>0</v>
      </c>
    </row>
    <row r="6110" spans="1:17" x14ac:dyDescent="0.25">
      <c r="A6110" s="12" t="s">
        <v>518</v>
      </c>
      <c r="B6110" s="41" t="str">
        <f t="shared" si="190"/>
        <v>05</v>
      </c>
      <c r="C6110" s="41" t="str">
        <f t="shared" si="191"/>
        <v>2020</v>
      </c>
      <c r="D6110" t="s">
        <v>1108</v>
      </c>
      <c r="E6110" t="s">
        <v>1645</v>
      </c>
      <c r="F6110" t="s">
        <v>2154</v>
      </c>
      <c r="G6110">
        <v>0</v>
      </c>
      <c r="H6110">
        <v>0</v>
      </c>
      <c r="I6110">
        <v>5</v>
      </c>
      <c r="J6110">
        <v>0</v>
      </c>
      <c r="K6110">
        <v>0</v>
      </c>
      <c r="L6110" s="16">
        <v>0</v>
      </c>
      <c r="M6110" s="16">
        <v>0</v>
      </c>
      <c r="N6110" s="16">
        <v>0</v>
      </c>
      <c r="P6110" s="16">
        <v>0</v>
      </c>
      <c r="Q6110">
        <v>0</v>
      </c>
    </row>
    <row r="6111" spans="1:17" x14ac:dyDescent="0.25">
      <c r="A6111" s="12" t="s">
        <v>515</v>
      </c>
      <c r="B6111" s="41" t="str">
        <f t="shared" si="190"/>
        <v>05</v>
      </c>
      <c r="C6111" s="41" t="str">
        <f t="shared" si="191"/>
        <v>2020</v>
      </c>
      <c r="D6111" t="s">
        <v>1111</v>
      </c>
      <c r="E6111" t="s">
        <v>1157</v>
      </c>
      <c r="F6111" t="s">
        <v>2135</v>
      </c>
      <c r="G6111">
        <v>0</v>
      </c>
      <c r="H6111">
        <v>0</v>
      </c>
      <c r="I6111">
        <v>0</v>
      </c>
      <c r="J6111">
        <v>0</v>
      </c>
      <c r="K6111">
        <v>0</v>
      </c>
      <c r="L6111" s="16">
        <v>0</v>
      </c>
      <c r="M6111" s="16">
        <v>0</v>
      </c>
      <c r="N6111" s="16">
        <v>0</v>
      </c>
      <c r="P6111" s="16">
        <v>0</v>
      </c>
      <c r="Q6111">
        <v>0</v>
      </c>
    </row>
    <row r="6112" spans="1:17" x14ac:dyDescent="0.25">
      <c r="A6112" s="12" t="s">
        <v>515</v>
      </c>
      <c r="B6112" s="41" t="str">
        <f t="shared" si="190"/>
        <v>05</v>
      </c>
      <c r="C6112" s="41" t="str">
        <f t="shared" si="191"/>
        <v>2020</v>
      </c>
      <c r="D6112" t="s">
        <v>1107</v>
      </c>
      <c r="E6112" t="s">
        <v>1871</v>
      </c>
      <c r="F6112" t="s">
        <v>2137</v>
      </c>
      <c r="G6112">
        <v>0</v>
      </c>
      <c r="H6112">
        <v>0</v>
      </c>
      <c r="I6112">
        <v>2</v>
      </c>
      <c r="J6112">
        <v>0</v>
      </c>
      <c r="K6112">
        <v>0</v>
      </c>
      <c r="L6112" s="16">
        <v>0</v>
      </c>
      <c r="M6112" s="16">
        <v>0</v>
      </c>
      <c r="N6112" s="16">
        <v>0</v>
      </c>
      <c r="P6112" s="16">
        <v>0</v>
      </c>
      <c r="Q6112">
        <v>0</v>
      </c>
    </row>
    <row r="6113" spans="1:17" x14ac:dyDescent="0.25">
      <c r="A6113" s="12" t="s">
        <v>515</v>
      </c>
      <c r="B6113" s="41" t="str">
        <f t="shared" si="190"/>
        <v>05</v>
      </c>
      <c r="C6113" s="41" t="str">
        <f t="shared" si="191"/>
        <v>2020</v>
      </c>
      <c r="D6113" t="s">
        <v>1133</v>
      </c>
      <c r="E6113" t="s">
        <v>1515</v>
      </c>
      <c r="F6113" t="s">
        <v>2154</v>
      </c>
      <c r="G6113">
        <v>0</v>
      </c>
      <c r="H6113">
        <v>0</v>
      </c>
      <c r="I6113">
        <v>0</v>
      </c>
      <c r="J6113">
        <v>0</v>
      </c>
      <c r="K6113">
        <v>0</v>
      </c>
      <c r="L6113" s="16">
        <v>0</v>
      </c>
      <c r="M6113" s="16">
        <v>0</v>
      </c>
      <c r="N6113" s="16">
        <v>0</v>
      </c>
      <c r="P6113" s="16">
        <v>0</v>
      </c>
      <c r="Q6113">
        <v>0</v>
      </c>
    </row>
    <row r="6114" spans="1:17" x14ac:dyDescent="0.25">
      <c r="A6114" s="12" t="s">
        <v>517</v>
      </c>
      <c r="B6114" s="41" t="str">
        <f t="shared" si="190"/>
        <v>05</v>
      </c>
      <c r="C6114" s="41" t="str">
        <f t="shared" si="191"/>
        <v>2020</v>
      </c>
      <c r="D6114" t="s">
        <v>1109</v>
      </c>
      <c r="E6114" t="s">
        <v>1383</v>
      </c>
      <c r="F6114" t="s">
        <v>2131</v>
      </c>
      <c r="G6114">
        <v>0</v>
      </c>
      <c r="H6114">
        <v>0</v>
      </c>
      <c r="I6114">
        <v>0</v>
      </c>
      <c r="J6114">
        <v>0</v>
      </c>
      <c r="K6114">
        <v>23</v>
      </c>
      <c r="L6114" s="16">
        <v>0</v>
      </c>
      <c r="M6114" s="16">
        <v>0</v>
      </c>
      <c r="N6114" s="16">
        <v>0</v>
      </c>
      <c r="P6114" s="16">
        <v>0</v>
      </c>
      <c r="Q6114">
        <v>0</v>
      </c>
    </row>
    <row r="6115" spans="1:17" x14ac:dyDescent="0.25">
      <c r="A6115" s="12" t="s">
        <v>515</v>
      </c>
      <c r="B6115" s="41" t="str">
        <f t="shared" si="190"/>
        <v>05</v>
      </c>
      <c r="C6115" s="41" t="str">
        <f t="shared" si="191"/>
        <v>2020</v>
      </c>
      <c r="D6115" t="s">
        <v>1124</v>
      </c>
      <c r="E6115" t="s">
        <v>1698</v>
      </c>
      <c r="F6115" t="s">
        <v>2130</v>
      </c>
      <c r="G6115">
        <v>1</v>
      </c>
      <c r="H6115">
        <v>0</v>
      </c>
      <c r="I6115">
        <v>0</v>
      </c>
      <c r="J6115">
        <v>0</v>
      </c>
      <c r="K6115">
        <v>0</v>
      </c>
      <c r="L6115" s="16">
        <v>0</v>
      </c>
      <c r="M6115" s="16">
        <v>0</v>
      </c>
      <c r="N6115" s="16">
        <v>0</v>
      </c>
      <c r="P6115" s="16">
        <v>0</v>
      </c>
      <c r="Q6115">
        <v>1</v>
      </c>
    </row>
    <row r="6116" spans="1:17" x14ac:dyDescent="0.25">
      <c r="A6116" s="12" t="s">
        <v>517</v>
      </c>
      <c r="B6116" s="41" t="str">
        <f t="shared" si="190"/>
        <v>05</v>
      </c>
      <c r="C6116" s="41" t="str">
        <f t="shared" si="191"/>
        <v>2020</v>
      </c>
      <c r="D6116" t="s">
        <v>1108</v>
      </c>
      <c r="E6116" t="s">
        <v>1143</v>
      </c>
      <c r="F6116" t="s">
        <v>2133</v>
      </c>
      <c r="G6116">
        <v>0</v>
      </c>
      <c r="H6116">
        <v>0</v>
      </c>
      <c r="I6116">
        <v>1</v>
      </c>
      <c r="J6116">
        <v>0</v>
      </c>
      <c r="K6116">
        <v>0</v>
      </c>
      <c r="L6116" s="16">
        <v>0</v>
      </c>
      <c r="M6116" s="16">
        <v>0</v>
      </c>
      <c r="N6116" s="16">
        <v>0</v>
      </c>
      <c r="P6116" s="16">
        <v>0</v>
      </c>
      <c r="Q6116">
        <v>0</v>
      </c>
    </row>
    <row r="6117" spans="1:17" x14ac:dyDescent="0.25">
      <c r="A6117" s="12" t="s">
        <v>517</v>
      </c>
      <c r="B6117" s="41" t="str">
        <f t="shared" si="190"/>
        <v>05</v>
      </c>
      <c r="C6117" s="41" t="str">
        <f t="shared" si="191"/>
        <v>2020</v>
      </c>
      <c r="D6117" t="s">
        <v>1110</v>
      </c>
      <c r="E6117" t="s">
        <v>1391</v>
      </c>
      <c r="F6117" t="s">
        <v>2152</v>
      </c>
      <c r="G6117">
        <v>0</v>
      </c>
      <c r="H6117">
        <v>0</v>
      </c>
      <c r="I6117">
        <v>0</v>
      </c>
      <c r="J6117">
        <v>0</v>
      </c>
      <c r="K6117">
        <v>0</v>
      </c>
      <c r="L6117" s="16">
        <v>0</v>
      </c>
      <c r="M6117" s="16">
        <v>0</v>
      </c>
      <c r="N6117" s="16">
        <v>0</v>
      </c>
      <c r="P6117" s="16">
        <v>0</v>
      </c>
      <c r="Q6117">
        <v>0</v>
      </c>
    </row>
    <row r="6118" spans="1:17" x14ac:dyDescent="0.25">
      <c r="A6118" s="12" t="s">
        <v>517</v>
      </c>
      <c r="B6118" s="41" t="str">
        <f t="shared" si="190"/>
        <v>05</v>
      </c>
      <c r="C6118" s="41" t="str">
        <f t="shared" si="191"/>
        <v>2020</v>
      </c>
      <c r="D6118" t="s">
        <v>1108</v>
      </c>
      <c r="E6118" t="s">
        <v>1534</v>
      </c>
      <c r="F6118" t="s">
        <v>2129</v>
      </c>
      <c r="G6118">
        <v>0</v>
      </c>
      <c r="H6118">
        <v>0</v>
      </c>
      <c r="I6118">
        <v>1</v>
      </c>
      <c r="J6118">
        <v>0</v>
      </c>
      <c r="K6118">
        <v>0</v>
      </c>
      <c r="L6118" s="16">
        <v>0</v>
      </c>
      <c r="M6118" s="16">
        <v>0</v>
      </c>
      <c r="N6118" s="16">
        <v>0</v>
      </c>
      <c r="P6118" s="16">
        <v>0</v>
      </c>
      <c r="Q6118">
        <v>0</v>
      </c>
    </row>
    <row r="6119" spans="1:17" x14ac:dyDescent="0.25">
      <c r="A6119" s="12" t="s">
        <v>515</v>
      </c>
      <c r="B6119" s="41" t="str">
        <f t="shared" si="190"/>
        <v>05</v>
      </c>
      <c r="C6119" s="41" t="str">
        <f t="shared" si="191"/>
        <v>2020</v>
      </c>
      <c r="D6119" t="s">
        <v>1133</v>
      </c>
      <c r="E6119" t="s">
        <v>1499</v>
      </c>
      <c r="F6119" t="s">
        <v>2137</v>
      </c>
      <c r="G6119">
        <v>0</v>
      </c>
      <c r="H6119">
        <v>0</v>
      </c>
      <c r="I6119">
        <v>4</v>
      </c>
      <c r="J6119">
        <v>1</v>
      </c>
      <c r="K6119">
        <v>0</v>
      </c>
      <c r="L6119" s="16">
        <v>0</v>
      </c>
      <c r="M6119" s="16">
        <v>0</v>
      </c>
      <c r="N6119" s="16">
        <v>0</v>
      </c>
      <c r="P6119" s="16">
        <v>0</v>
      </c>
      <c r="Q6119">
        <v>0</v>
      </c>
    </row>
    <row r="6120" spans="1:17" x14ac:dyDescent="0.25">
      <c r="A6120" s="12" t="s">
        <v>519</v>
      </c>
      <c r="B6120" s="41" t="str">
        <f t="shared" si="190"/>
        <v>05</v>
      </c>
      <c r="C6120" s="41" t="str">
        <f t="shared" si="191"/>
        <v>2020</v>
      </c>
      <c r="D6120" t="s">
        <v>1131</v>
      </c>
      <c r="E6120" t="s">
        <v>1601</v>
      </c>
      <c r="F6120" t="s">
        <v>2147</v>
      </c>
      <c r="G6120">
        <v>0</v>
      </c>
      <c r="H6120">
        <v>0</v>
      </c>
      <c r="I6120">
        <v>0</v>
      </c>
      <c r="J6120">
        <v>0</v>
      </c>
      <c r="K6120">
        <v>0</v>
      </c>
      <c r="L6120" s="16">
        <v>0</v>
      </c>
      <c r="M6120" s="16">
        <v>0</v>
      </c>
      <c r="N6120" s="16">
        <v>0</v>
      </c>
      <c r="P6120" s="16">
        <v>0</v>
      </c>
      <c r="Q6120">
        <v>0</v>
      </c>
    </row>
    <row r="6121" spans="1:17" x14ac:dyDescent="0.25">
      <c r="A6121" s="12" t="s">
        <v>519</v>
      </c>
      <c r="B6121" s="41" t="str">
        <f t="shared" si="190"/>
        <v>05</v>
      </c>
      <c r="C6121" s="41" t="str">
        <f t="shared" si="191"/>
        <v>2020</v>
      </c>
      <c r="D6121" t="s">
        <v>1133</v>
      </c>
      <c r="E6121" t="s">
        <v>1515</v>
      </c>
      <c r="F6121" t="s">
        <v>2137</v>
      </c>
      <c r="G6121">
        <v>0</v>
      </c>
      <c r="H6121">
        <v>0</v>
      </c>
      <c r="I6121">
        <v>1</v>
      </c>
      <c r="J6121">
        <v>0</v>
      </c>
      <c r="K6121">
        <v>0</v>
      </c>
      <c r="L6121" s="16">
        <v>0</v>
      </c>
      <c r="M6121" s="16">
        <v>0</v>
      </c>
      <c r="N6121" s="16">
        <v>0</v>
      </c>
      <c r="P6121" s="16">
        <v>0</v>
      </c>
      <c r="Q6121">
        <v>0</v>
      </c>
    </row>
    <row r="6122" spans="1:17" x14ac:dyDescent="0.25">
      <c r="A6122" s="12" t="s">
        <v>515</v>
      </c>
      <c r="B6122" s="41" t="str">
        <f t="shared" si="190"/>
        <v>05</v>
      </c>
      <c r="C6122" s="41" t="str">
        <f t="shared" si="191"/>
        <v>2020</v>
      </c>
      <c r="D6122" t="s">
        <v>1133</v>
      </c>
      <c r="E6122" t="s">
        <v>1882</v>
      </c>
      <c r="F6122" t="s">
        <v>2161</v>
      </c>
      <c r="G6122">
        <v>0</v>
      </c>
      <c r="H6122">
        <v>0</v>
      </c>
      <c r="I6122">
        <v>140</v>
      </c>
      <c r="J6122">
        <v>0</v>
      </c>
      <c r="K6122">
        <v>0</v>
      </c>
      <c r="L6122" s="16">
        <v>0</v>
      </c>
      <c r="M6122" s="16">
        <v>0</v>
      </c>
      <c r="N6122" s="16">
        <v>0</v>
      </c>
      <c r="P6122" s="16">
        <v>0</v>
      </c>
      <c r="Q6122">
        <v>0</v>
      </c>
    </row>
    <row r="6123" spans="1:17" x14ac:dyDescent="0.25">
      <c r="A6123" s="12" t="s">
        <v>515</v>
      </c>
      <c r="B6123" s="41" t="str">
        <f t="shared" si="190"/>
        <v>05</v>
      </c>
      <c r="C6123" s="41" t="str">
        <f t="shared" si="191"/>
        <v>2020</v>
      </c>
      <c r="D6123" t="s">
        <v>1133</v>
      </c>
      <c r="E6123" t="s">
        <v>1882</v>
      </c>
      <c r="F6123" t="s">
        <v>2133</v>
      </c>
      <c r="G6123">
        <v>0</v>
      </c>
      <c r="H6123">
        <v>0</v>
      </c>
      <c r="I6123">
        <v>1</v>
      </c>
      <c r="J6123">
        <v>1</v>
      </c>
      <c r="K6123">
        <v>0</v>
      </c>
      <c r="L6123" s="16">
        <v>0</v>
      </c>
      <c r="M6123" s="16">
        <v>0</v>
      </c>
      <c r="N6123" s="16">
        <v>0</v>
      </c>
      <c r="P6123" s="16">
        <v>0</v>
      </c>
      <c r="Q6123">
        <v>0</v>
      </c>
    </row>
    <row r="6124" spans="1:17" x14ac:dyDescent="0.25">
      <c r="A6124" s="12" t="s">
        <v>520</v>
      </c>
      <c r="B6124" s="41" t="str">
        <f t="shared" si="190"/>
        <v>05</v>
      </c>
      <c r="C6124" s="41" t="str">
        <f t="shared" si="191"/>
        <v>2020</v>
      </c>
      <c r="D6124" t="s">
        <v>1125</v>
      </c>
      <c r="E6124" t="s">
        <v>1789</v>
      </c>
      <c r="F6124" t="s">
        <v>2131</v>
      </c>
      <c r="G6124">
        <v>0</v>
      </c>
      <c r="H6124">
        <v>0</v>
      </c>
      <c r="I6124">
        <v>0</v>
      </c>
      <c r="J6124">
        <v>0</v>
      </c>
      <c r="K6124">
        <v>100</v>
      </c>
      <c r="L6124" s="16">
        <v>0</v>
      </c>
      <c r="M6124" s="16">
        <v>0</v>
      </c>
      <c r="N6124" s="16">
        <v>0</v>
      </c>
      <c r="P6124" s="16">
        <v>0</v>
      </c>
      <c r="Q6124">
        <v>0</v>
      </c>
    </row>
    <row r="6125" spans="1:17" x14ac:dyDescent="0.25">
      <c r="A6125" s="12" t="s">
        <v>517</v>
      </c>
      <c r="B6125" s="41" t="str">
        <f t="shared" si="190"/>
        <v>05</v>
      </c>
      <c r="C6125" s="41" t="str">
        <f t="shared" si="191"/>
        <v>2020</v>
      </c>
      <c r="D6125" t="s">
        <v>1133</v>
      </c>
      <c r="E6125" t="s">
        <v>1520</v>
      </c>
      <c r="F6125" t="s">
        <v>2137</v>
      </c>
      <c r="G6125">
        <v>0</v>
      </c>
      <c r="H6125">
        <v>0</v>
      </c>
      <c r="I6125">
        <v>15</v>
      </c>
      <c r="J6125">
        <v>0</v>
      </c>
      <c r="K6125">
        <v>0</v>
      </c>
      <c r="L6125" s="16">
        <v>0</v>
      </c>
      <c r="M6125" s="16">
        <v>0</v>
      </c>
      <c r="N6125" s="16">
        <v>0</v>
      </c>
      <c r="P6125" s="16">
        <v>0</v>
      </c>
      <c r="Q6125">
        <v>0</v>
      </c>
    </row>
    <row r="6126" spans="1:17" x14ac:dyDescent="0.25">
      <c r="A6126" s="12" t="s">
        <v>519</v>
      </c>
      <c r="B6126" s="41" t="str">
        <f t="shared" si="190"/>
        <v>05</v>
      </c>
      <c r="C6126" s="41" t="str">
        <f t="shared" si="191"/>
        <v>2020</v>
      </c>
      <c r="D6126" t="s">
        <v>1111</v>
      </c>
      <c r="E6126" t="s">
        <v>1507</v>
      </c>
      <c r="F6126" t="s">
        <v>2131</v>
      </c>
      <c r="G6126">
        <v>0</v>
      </c>
      <c r="H6126">
        <v>0</v>
      </c>
      <c r="I6126">
        <v>0</v>
      </c>
      <c r="J6126">
        <v>0</v>
      </c>
      <c r="K6126">
        <v>5</v>
      </c>
      <c r="L6126" s="16">
        <v>0</v>
      </c>
      <c r="M6126" s="16">
        <v>0</v>
      </c>
      <c r="N6126" s="16">
        <v>0</v>
      </c>
      <c r="P6126" s="16">
        <v>0</v>
      </c>
      <c r="Q6126">
        <v>0</v>
      </c>
    </row>
    <row r="6127" spans="1:17" x14ac:dyDescent="0.25">
      <c r="A6127" s="12" t="s">
        <v>519</v>
      </c>
      <c r="B6127" s="41" t="str">
        <f t="shared" si="190"/>
        <v>05</v>
      </c>
      <c r="C6127" s="41" t="str">
        <f t="shared" si="191"/>
        <v>2020</v>
      </c>
      <c r="D6127" t="s">
        <v>1111</v>
      </c>
      <c r="E6127" t="s">
        <v>1170</v>
      </c>
      <c r="F6127" t="s">
        <v>2131</v>
      </c>
      <c r="G6127">
        <v>0</v>
      </c>
      <c r="H6127">
        <v>0</v>
      </c>
      <c r="I6127">
        <v>0</v>
      </c>
      <c r="J6127">
        <v>0</v>
      </c>
      <c r="K6127">
        <v>2</v>
      </c>
      <c r="L6127" s="16">
        <v>0</v>
      </c>
      <c r="M6127" s="16">
        <v>0</v>
      </c>
      <c r="N6127" s="16">
        <v>0</v>
      </c>
      <c r="P6127" s="16">
        <v>0</v>
      </c>
      <c r="Q6127">
        <v>0</v>
      </c>
    </row>
    <row r="6128" spans="1:17" x14ac:dyDescent="0.25">
      <c r="A6128" s="12" t="s">
        <v>520</v>
      </c>
      <c r="B6128" s="41" t="str">
        <f t="shared" si="190"/>
        <v>05</v>
      </c>
      <c r="C6128" s="41" t="str">
        <f t="shared" si="191"/>
        <v>2020</v>
      </c>
      <c r="D6128" t="s">
        <v>1112</v>
      </c>
      <c r="E6128" t="s">
        <v>1334</v>
      </c>
      <c r="F6128" t="s">
        <v>2157</v>
      </c>
      <c r="G6128">
        <v>0</v>
      </c>
      <c r="H6128">
        <v>0</v>
      </c>
      <c r="I6128">
        <v>0</v>
      </c>
      <c r="J6128">
        <v>0</v>
      </c>
      <c r="K6128">
        <v>0</v>
      </c>
      <c r="L6128" s="16">
        <v>0</v>
      </c>
      <c r="M6128" s="16">
        <v>0</v>
      </c>
      <c r="N6128" s="16">
        <v>0</v>
      </c>
      <c r="P6128" s="16">
        <v>0</v>
      </c>
      <c r="Q6128">
        <v>0</v>
      </c>
    </row>
    <row r="6129" spans="1:17" x14ac:dyDescent="0.25">
      <c r="A6129" s="12" t="s">
        <v>520</v>
      </c>
      <c r="B6129" s="41" t="str">
        <f t="shared" si="190"/>
        <v>05</v>
      </c>
      <c r="C6129" s="41" t="str">
        <f t="shared" si="191"/>
        <v>2020</v>
      </c>
      <c r="D6129" t="s">
        <v>1132</v>
      </c>
      <c r="E6129" t="s">
        <v>1402</v>
      </c>
      <c r="F6129" t="s">
        <v>2133</v>
      </c>
      <c r="G6129">
        <v>1</v>
      </c>
      <c r="H6129">
        <v>1</v>
      </c>
      <c r="I6129">
        <v>0</v>
      </c>
      <c r="J6129">
        <v>0</v>
      </c>
      <c r="K6129">
        <v>0</v>
      </c>
      <c r="L6129" s="16">
        <v>0</v>
      </c>
      <c r="M6129" s="16">
        <v>0</v>
      </c>
      <c r="N6129" s="16">
        <v>0</v>
      </c>
      <c r="P6129" s="16">
        <v>0</v>
      </c>
      <c r="Q6129">
        <v>1</v>
      </c>
    </row>
    <row r="6130" spans="1:17" x14ac:dyDescent="0.25">
      <c r="A6130" s="12" t="s">
        <v>520</v>
      </c>
      <c r="B6130" s="41" t="str">
        <f t="shared" si="190"/>
        <v>05</v>
      </c>
      <c r="C6130" s="41" t="str">
        <f t="shared" si="191"/>
        <v>2020</v>
      </c>
      <c r="D6130" t="s">
        <v>1133</v>
      </c>
      <c r="E6130" t="s">
        <v>1300</v>
      </c>
      <c r="F6130" t="s">
        <v>2137</v>
      </c>
      <c r="G6130">
        <v>0</v>
      </c>
      <c r="H6130">
        <v>0</v>
      </c>
      <c r="I6130">
        <v>0</v>
      </c>
      <c r="J6130">
        <v>0</v>
      </c>
      <c r="K6130">
        <v>0</v>
      </c>
      <c r="L6130" s="16">
        <v>0</v>
      </c>
      <c r="M6130" s="16">
        <v>0</v>
      </c>
      <c r="N6130" s="16">
        <v>0</v>
      </c>
      <c r="P6130" s="16">
        <v>0</v>
      </c>
      <c r="Q6130">
        <v>0</v>
      </c>
    </row>
    <row r="6131" spans="1:17" x14ac:dyDescent="0.25">
      <c r="A6131" s="12" t="s">
        <v>521</v>
      </c>
      <c r="B6131" s="41" t="str">
        <f t="shared" si="190"/>
        <v>05</v>
      </c>
      <c r="C6131" s="41" t="str">
        <f t="shared" si="191"/>
        <v>2020</v>
      </c>
      <c r="D6131" t="s">
        <v>1112</v>
      </c>
      <c r="E6131" t="s">
        <v>1317</v>
      </c>
      <c r="F6131" t="s">
        <v>2161</v>
      </c>
      <c r="G6131">
        <v>0</v>
      </c>
      <c r="H6131">
        <v>0</v>
      </c>
      <c r="I6131">
        <v>0</v>
      </c>
      <c r="J6131">
        <v>0</v>
      </c>
      <c r="K6131">
        <v>0</v>
      </c>
      <c r="L6131" s="16">
        <v>0</v>
      </c>
      <c r="M6131" s="16">
        <v>0</v>
      </c>
      <c r="N6131" s="16">
        <v>0</v>
      </c>
      <c r="P6131" s="16">
        <v>0</v>
      </c>
      <c r="Q6131">
        <v>0</v>
      </c>
    </row>
    <row r="6132" spans="1:17" x14ac:dyDescent="0.25">
      <c r="A6132" s="12" t="s">
        <v>517</v>
      </c>
      <c r="B6132" s="41" t="str">
        <f t="shared" si="190"/>
        <v>05</v>
      </c>
      <c r="C6132" s="41" t="str">
        <f t="shared" si="191"/>
        <v>2020</v>
      </c>
      <c r="D6132" t="s">
        <v>1113</v>
      </c>
      <c r="E6132" t="s">
        <v>1557</v>
      </c>
      <c r="F6132" t="s">
        <v>2131</v>
      </c>
      <c r="G6132">
        <v>0</v>
      </c>
      <c r="H6132">
        <v>0</v>
      </c>
      <c r="I6132">
        <v>0</v>
      </c>
      <c r="J6132">
        <v>0</v>
      </c>
      <c r="K6132">
        <v>1</v>
      </c>
      <c r="L6132" s="16">
        <v>0</v>
      </c>
      <c r="M6132" s="16">
        <v>0</v>
      </c>
      <c r="N6132" s="16">
        <v>0</v>
      </c>
      <c r="P6132" s="16">
        <v>0</v>
      </c>
      <c r="Q6132">
        <v>0</v>
      </c>
    </row>
    <row r="6133" spans="1:17" x14ac:dyDescent="0.25">
      <c r="A6133" s="12" t="s">
        <v>521</v>
      </c>
      <c r="B6133" s="41" t="str">
        <f t="shared" si="190"/>
        <v>05</v>
      </c>
      <c r="C6133" s="41" t="str">
        <f t="shared" si="191"/>
        <v>2020</v>
      </c>
      <c r="D6133" t="s">
        <v>1119</v>
      </c>
      <c r="E6133" t="s">
        <v>1600</v>
      </c>
      <c r="F6133" t="s">
        <v>2154</v>
      </c>
      <c r="G6133">
        <v>0</v>
      </c>
      <c r="H6133">
        <v>0</v>
      </c>
      <c r="I6133">
        <v>21</v>
      </c>
      <c r="J6133">
        <v>0</v>
      </c>
      <c r="K6133">
        <v>0</v>
      </c>
      <c r="L6133" s="16">
        <v>0</v>
      </c>
      <c r="M6133" s="16">
        <v>0</v>
      </c>
      <c r="N6133" s="16">
        <v>0</v>
      </c>
      <c r="P6133" s="16">
        <v>0</v>
      </c>
      <c r="Q6133">
        <v>0</v>
      </c>
    </row>
    <row r="6134" spans="1:17" x14ac:dyDescent="0.25">
      <c r="A6134" s="12" t="s">
        <v>521</v>
      </c>
      <c r="B6134" s="41" t="str">
        <f t="shared" si="190"/>
        <v>05</v>
      </c>
      <c r="C6134" s="41" t="str">
        <f t="shared" si="191"/>
        <v>2020</v>
      </c>
      <c r="D6134" t="s">
        <v>1133</v>
      </c>
      <c r="E6134" t="s">
        <v>1764</v>
      </c>
      <c r="F6134" t="s">
        <v>2161</v>
      </c>
      <c r="G6134">
        <v>0</v>
      </c>
      <c r="H6134">
        <v>2</v>
      </c>
      <c r="I6134">
        <v>467</v>
      </c>
      <c r="J6134">
        <v>14</v>
      </c>
      <c r="K6134">
        <v>0</v>
      </c>
      <c r="L6134" s="16">
        <v>0</v>
      </c>
      <c r="M6134" s="16">
        <v>0</v>
      </c>
      <c r="N6134" s="16">
        <v>0</v>
      </c>
      <c r="P6134" s="16">
        <v>0</v>
      </c>
      <c r="Q6134">
        <v>0</v>
      </c>
    </row>
    <row r="6135" spans="1:17" x14ac:dyDescent="0.25">
      <c r="A6135" s="12" t="s">
        <v>522</v>
      </c>
      <c r="B6135" s="41" t="str">
        <f t="shared" si="190"/>
        <v>05</v>
      </c>
      <c r="C6135" s="41" t="str">
        <f t="shared" si="191"/>
        <v>2020</v>
      </c>
      <c r="D6135" t="s">
        <v>1109</v>
      </c>
      <c r="E6135" t="s">
        <v>1149</v>
      </c>
      <c r="F6135" t="s">
        <v>2162</v>
      </c>
      <c r="G6135">
        <v>0</v>
      </c>
      <c r="H6135">
        <v>1</v>
      </c>
      <c r="I6135">
        <v>0</v>
      </c>
      <c r="J6135">
        <v>0</v>
      </c>
      <c r="K6135">
        <v>0</v>
      </c>
      <c r="L6135" s="16">
        <v>0</v>
      </c>
      <c r="M6135" s="16">
        <v>0</v>
      </c>
      <c r="N6135" s="16">
        <v>0</v>
      </c>
      <c r="P6135" s="16">
        <v>0</v>
      </c>
      <c r="Q6135">
        <v>0</v>
      </c>
    </row>
    <row r="6136" spans="1:17" x14ac:dyDescent="0.25">
      <c r="A6136" s="12" t="s">
        <v>522</v>
      </c>
      <c r="B6136" s="41" t="str">
        <f t="shared" si="190"/>
        <v>05</v>
      </c>
      <c r="C6136" s="41" t="str">
        <f t="shared" si="191"/>
        <v>2020</v>
      </c>
      <c r="D6136" t="s">
        <v>1134</v>
      </c>
      <c r="E6136" t="s">
        <v>1918</v>
      </c>
      <c r="F6136" t="s">
        <v>2157</v>
      </c>
      <c r="G6136">
        <v>0</v>
      </c>
      <c r="H6136">
        <v>0</v>
      </c>
      <c r="I6136">
        <v>1</v>
      </c>
      <c r="J6136">
        <v>0</v>
      </c>
      <c r="K6136">
        <v>0</v>
      </c>
      <c r="L6136" s="16">
        <v>0</v>
      </c>
      <c r="M6136" s="16">
        <v>0</v>
      </c>
      <c r="N6136" s="16">
        <v>0</v>
      </c>
      <c r="P6136" s="16">
        <v>0</v>
      </c>
      <c r="Q6136">
        <v>0</v>
      </c>
    </row>
    <row r="6137" spans="1:17" x14ac:dyDescent="0.25">
      <c r="A6137" s="12" t="s">
        <v>522</v>
      </c>
      <c r="B6137" s="41" t="str">
        <f t="shared" si="190"/>
        <v>05</v>
      </c>
      <c r="C6137" s="41" t="str">
        <f t="shared" si="191"/>
        <v>2020</v>
      </c>
      <c r="D6137" t="s">
        <v>1118</v>
      </c>
      <c r="E6137" t="s">
        <v>1190</v>
      </c>
      <c r="F6137" t="s">
        <v>2133</v>
      </c>
      <c r="G6137">
        <v>0</v>
      </c>
      <c r="H6137">
        <v>0</v>
      </c>
      <c r="I6137">
        <v>0</v>
      </c>
      <c r="J6137">
        <v>0</v>
      </c>
      <c r="K6137">
        <v>0</v>
      </c>
      <c r="L6137" s="16">
        <v>55139157000</v>
      </c>
      <c r="M6137" s="16">
        <v>0</v>
      </c>
      <c r="N6137" s="16">
        <v>246441570</v>
      </c>
      <c r="P6137" s="16">
        <v>55139157000</v>
      </c>
      <c r="Q6137">
        <v>0</v>
      </c>
    </row>
    <row r="6138" spans="1:17" x14ac:dyDescent="0.25">
      <c r="A6138" s="12" t="s">
        <v>522</v>
      </c>
      <c r="B6138" s="41" t="str">
        <f t="shared" si="190"/>
        <v>05</v>
      </c>
      <c r="C6138" s="41" t="str">
        <f t="shared" si="191"/>
        <v>2020</v>
      </c>
      <c r="D6138" t="s">
        <v>1124</v>
      </c>
      <c r="E6138" t="s">
        <v>1537</v>
      </c>
      <c r="F6138" t="s">
        <v>2131</v>
      </c>
      <c r="G6138">
        <v>0</v>
      </c>
      <c r="H6138">
        <v>0</v>
      </c>
      <c r="I6138">
        <v>0</v>
      </c>
      <c r="J6138">
        <v>0</v>
      </c>
      <c r="K6138">
        <v>10</v>
      </c>
      <c r="L6138" s="16">
        <v>0</v>
      </c>
      <c r="M6138" s="16">
        <v>0</v>
      </c>
      <c r="N6138" s="16">
        <v>0</v>
      </c>
      <c r="P6138" s="16">
        <v>0</v>
      </c>
      <c r="Q6138">
        <v>0</v>
      </c>
    </row>
    <row r="6139" spans="1:17" x14ac:dyDescent="0.25">
      <c r="A6139" s="12" t="s">
        <v>522</v>
      </c>
      <c r="B6139" s="41" t="str">
        <f t="shared" si="190"/>
        <v>05</v>
      </c>
      <c r="C6139" s="41" t="str">
        <f t="shared" si="191"/>
        <v>2020</v>
      </c>
      <c r="D6139" t="s">
        <v>1126</v>
      </c>
      <c r="E6139" t="s">
        <v>1319</v>
      </c>
      <c r="F6139" t="s">
        <v>2133</v>
      </c>
      <c r="G6139">
        <v>0</v>
      </c>
      <c r="H6139">
        <v>0</v>
      </c>
      <c r="I6139">
        <v>2</v>
      </c>
      <c r="J6139">
        <v>2</v>
      </c>
      <c r="K6139">
        <v>0</v>
      </c>
      <c r="L6139" s="16">
        <v>0</v>
      </c>
      <c r="M6139" s="16">
        <v>0</v>
      </c>
      <c r="N6139" s="16">
        <v>0</v>
      </c>
      <c r="P6139" s="16">
        <v>0</v>
      </c>
      <c r="Q6139">
        <v>0</v>
      </c>
    </row>
    <row r="6140" spans="1:17" x14ac:dyDescent="0.25">
      <c r="A6140" s="12" t="s">
        <v>523</v>
      </c>
      <c r="B6140" s="41" t="str">
        <f t="shared" si="190"/>
        <v>05</v>
      </c>
      <c r="C6140" s="41" t="str">
        <f t="shared" si="191"/>
        <v>2020</v>
      </c>
      <c r="D6140" t="s">
        <v>1111</v>
      </c>
      <c r="E6140" t="s">
        <v>1283</v>
      </c>
      <c r="F6140" t="s">
        <v>2131</v>
      </c>
      <c r="G6140">
        <v>0</v>
      </c>
      <c r="H6140">
        <v>0</v>
      </c>
      <c r="I6140">
        <v>0</v>
      </c>
      <c r="J6140">
        <v>0</v>
      </c>
      <c r="K6140">
        <v>1</v>
      </c>
      <c r="L6140" s="16">
        <v>0</v>
      </c>
      <c r="M6140" s="16">
        <v>0</v>
      </c>
      <c r="N6140" s="16">
        <v>0</v>
      </c>
      <c r="P6140" s="16">
        <v>0</v>
      </c>
      <c r="Q6140">
        <v>0</v>
      </c>
    </row>
    <row r="6141" spans="1:17" x14ac:dyDescent="0.25">
      <c r="A6141" s="12" t="s">
        <v>523</v>
      </c>
      <c r="B6141" s="41" t="str">
        <f t="shared" si="190"/>
        <v>05</v>
      </c>
      <c r="C6141" s="41" t="str">
        <f t="shared" si="191"/>
        <v>2020</v>
      </c>
      <c r="D6141" t="s">
        <v>1125</v>
      </c>
      <c r="E6141" t="s">
        <v>1671</v>
      </c>
      <c r="F6141" t="s">
        <v>2131</v>
      </c>
      <c r="G6141">
        <v>0</v>
      </c>
      <c r="H6141">
        <v>0</v>
      </c>
      <c r="I6141">
        <v>0</v>
      </c>
      <c r="J6141">
        <v>0</v>
      </c>
      <c r="K6141">
        <v>1</v>
      </c>
      <c r="L6141" s="16">
        <v>0</v>
      </c>
      <c r="M6141" s="16">
        <v>0</v>
      </c>
      <c r="N6141" s="16">
        <v>0</v>
      </c>
      <c r="P6141" s="16">
        <v>0</v>
      </c>
      <c r="Q6141">
        <v>0</v>
      </c>
    </row>
    <row r="6142" spans="1:17" x14ac:dyDescent="0.25">
      <c r="A6142" s="12" t="s">
        <v>523</v>
      </c>
      <c r="B6142" s="41" t="str">
        <f t="shared" si="190"/>
        <v>05</v>
      </c>
      <c r="C6142" s="41" t="str">
        <f t="shared" si="191"/>
        <v>2020</v>
      </c>
      <c r="D6142" t="s">
        <v>1126</v>
      </c>
      <c r="E6142" t="s">
        <v>1365</v>
      </c>
      <c r="F6142" t="s">
        <v>2152</v>
      </c>
      <c r="G6142">
        <v>0</v>
      </c>
      <c r="H6142">
        <v>0</v>
      </c>
      <c r="I6142">
        <v>0</v>
      </c>
      <c r="J6142">
        <v>0</v>
      </c>
      <c r="K6142">
        <v>0</v>
      </c>
      <c r="L6142" s="16">
        <v>0</v>
      </c>
      <c r="M6142" s="16">
        <v>0</v>
      </c>
      <c r="N6142" s="16">
        <v>0</v>
      </c>
      <c r="P6142" s="16">
        <v>0</v>
      </c>
      <c r="Q6142">
        <v>0</v>
      </c>
    </row>
    <row r="6143" spans="1:17" x14ac:dyDescent="0.25">
      <c r="A6143" s="12" t="s">
        <v>522</v>
      </c>
      <c r="B6143" s="41" t="str">
        <f t="shared" si="190"/>
        <v>05</v>
      </c>
      <c r="C6143" s="41" t="str">
        <f t="shared" si="191"/>
        <v>2020</v>
      </c>
      <c r="D6143" t="s">
        <v>1111</v>
      </c>
      <c r="E6143" t="s">
        <v>1233</v>
      </c>
      <c r="F6143" t="s">
        <v>2130</v>
      </c>
      <c r="G6143">
        <v>1</v>
      </c>
      <c r="H6143">
        <v>0</v>
      </c>
      <c r="I6143">
        <v>0</v>
      </c>
      <c r="J6143">
        <v>0</v>
      </c>
      <c r="K6143">
        <v>0</v>
      </c>
      <c r="L6143" s="16">
        <v>0</v>
      </c>
      <c r="M6143" s="16">
        <v>0</v>
      </c>
      <c r="N6143" s="16">
        <v>0</v>
      </c>
      <c r="P6143" s="16">
        <v>0</v>
      </c>
      <c r="Q6143">
        <v>1</v>
      </c>
    </row>
    <row r="6144" spans="1:17" x14ac:dyDescent="0.25">
      <c r="A6144" s="12" t="s">
        <v>523</v>
      </c>
      <c r="B6144" s="41" t="str">
        <f t="shared" si="190"/>
        <v>05</v>
      </c>
      <c r="C6144" s="41" t="str">
        <f t="shared" si="191"/>
        <v>2020</v>
      </c>
      <c r="D6144" t="s">
        <v>1120</v>
      </c>
      <c r="E6144" t="s">
        <v>1120</v>
      </c>
      <c r="F6144" t="s">
        <v>2129</v>
      </c>
      <c r="G6144">
        <v>0</v>
      </c>
      <c r="H6144">
        <v>0</v>
      </c>
      <c r="I6144">
        <v>0</v>
      </c>
      <c r="J6144">
        <v>0</v>
      </c>
      <c r="K6144">
        <v>0</v>
      </c>
      <c r="L6144" s="16">
        <v>0</v>
      </c>
      <c r="M6144" s="16">
        <v>0</v>
      </c>
      <c r="N6144" s="16">
        <v>0</v>
      </c>
      <c r="P6144" s="16">
        <v>0</v>
      </c>
      <c r="Q6144">
        <v>0</v>
      </c>
    </row>
    <row r="6145" spans="1:17" x14ac:dyDescent="0.25">
      <c r="A6145" s="12" t="s">
        <v>522</v>
      </c>
      <c r="B6145" s="41" t="str">
        <f t="shared" si="190"/>
        <v>05</v>
      </c>
      <c r="C6145" s="41" t="str">
        <f t="shared" si="191"/>
        <v>2020</v>
      </c>
      <c r="D6145" t="s">
        <v>1124</v>
      </c>
      <c r="E6145" t="s">
        <v>1300</v>
      </c>
      <c r="F6145" t="s">
        <v>2137</v>
      </c>
      <c r="G6145">
        <v>0</v>
      </c>
      <c r="H6145">
        <v>0</v>
      </c>
      <c r="I6145">
        <v>114</v>
      </c>
      <c r="J6145">
        <v>0</v>
      </c>
      <c r="K6145">
        <v>0</v>
      </c>
      <c r="L6145" s="16">
        <v>0</v>
      </c>
      <c r="M6145" s="16">
        <v>0</v>
      </c>
      <c r="N6145" s="16">
        <v>0</v>
      </c>
      <c r="P6145" s="16">
        <v>0</v>
      </c>
      <c r="Q6145">
        <v>0</v>
      </c>
    </row>
    <row r="6146" spans="1:17" x14ac:dyDescent="0.25">
      <c r="A6146" s="12" t="s">
        <v>524</v>
      </c>
      <c r="B6146" s="41" t="str">
        <f t="shared" si="190"/>
        <v>05</v>
      </c>
      <c r="C6146" s="41" t="str">
        <f t="shared" si="191"/>
        <v>2020</v>
      </c>
      <c r="D6146" t="s">
        <v>1125</v>
      </c>
      <c r="E6146" t="s">
        <v>1739</v>
      </c>
      <c r="F6146" t="s">
        <v>2131</v>
      </c>
      <c r="G6146">
        <v>0</v>
      </c>
      <c r="H6146">
        <v>0</v>
      </c>
      <c r="I6146">
        <v>0</v>
      </c>
      <c r="J6146">
        <v>0</v>
      </c>
      <c r="K6146">
        <v>5</v>
      </c>
      <c r="L6146" s="16">
        <v>0</v>
      </c>
      <c r="M6146" s="16">
        <v>0</v>
      </c>
      <c r="N6146" s="16">
        <v>0</v>
      </c>
      <c r="P6146" s="16">
        <v>0</v>
      </c>
      <c r="Q6146">
        <v>0</v>
      </c>
    </row>
    <row r="6147" spans="1:17" x14ac:dyDescent="0.25">
      <c r="A6147" s="12" t="s">
        <v>524</v>
      </c>
      <c r="B6147" s="41" t="str">
        <f t="shared" ref="B6147:B6210" si="192">LEFT(A6147,2)</f>
        <v>05</v>
      </c>
      <c r="C6147" s="41" t="str">
        <f t="shared" ref="C6147:C6210" si="193">MID(A6147,7,4)</f>
        <v>2020</v>
      </c>
      <c r="D6147" t="s">
        <v>1125</v>
      </c>
      <c r="E6147" t="s">
        <v>1823</v>
      </c>
      <c r="F6147" t="s">
        <v>2131</v>
      </c>
      <c r="G6147">
        <v>0</v>
      </c>
      <c r="H6147">
        <v>0</v>
      </c>
      <c r="I6147">
        <v>0</v>
      </c>
      <c r="J6147">
        <v>0</v>
      </c>
      <c r="K6147">
        <v>0</v>
      </c>
      <c r="L6147" s="16">
        <v>0</v>
      </c>
      <c r="M6147" s="16">
        <v>0</v>
      </c>
      <c r="N6147" s="16">
        <v>0</v>
      </c>
      <c r="P6147" s="16">
        <v>0</v>
      </c>
      <c r="Q6147">
        <v>0</v>
      </c>
    </row>
    <row r="6148" spans="1:17" x14ac:dyDescent="0.25">
      <c r="A6148" s="12" t="s">
        <v>524</v>
      </c>
      <c r="B6148" s="41" t="str">
        <f t="shared" si="192"/>
        <v>05</v>
      </c>
      <c r="C6148" s="41" t="str">
        <f t="shared" si="193"/>
        <v>2020</v>
      </c>
      <c r="D6148" t="s">
        <v>1125</v>
      </c>
      <c r="E6148" t="s">
        <v>1823</v>
      </c>
      <c r="F6148" t="s">
        <v>2131</v>
      </c>
      <c r="G6148">
        <v>0</v>
      </c>
      <c r="H6148">
        <v>0</v>
      </c>
      <c r="I6148">
        <v>0</v>
      </c>
      <c r="J6148">
        <v>0</v>
      </c>
      <c r="K6148">
        <v>4</v>
      </c>
      <c r="L6148" s="16">
        <v>0</v>
      </c>
      <c r="M6148" s="16">
        <v>0</v>
      </c>
      <c r="N6148" s="16">
        <v>0</v>
      </c>
      <c r="P6148" s="16">
        <v>0</v>
      </c>
      <c r="Q6148">
        <v>0</v>
      </c>
    </row>
    <row r="6149" spans="1:17" x14ac:dyDescent="0.25">
      <c r="A6149" s="12" t="s">
        <v>524</v>
      </c>
      <c r="B6149" s="41" t="str">
        <f t="shared" si="192"/>
        <v>05</v>
      </c>
      <c r="C6149" s="41" t="str">
        <f t="shared" si="193"/>
        <v>2020</v>
      </c>
      <c r="D6149" t="s">
        <v>1108</v>
      </c>
      <c r="E6149" t="s">
        <v>1598</v>
      </c>
      <c r="F6149" t="s">
        <v>2157</v>
      </c>
      <c r="G6149">
        <v>0</v>
      </c>
      <c r="H6149">
        <v>0</v>
      </c>
      <c r="I6149">
        <v>16</v>
      </c>
      <c r="J6149">
        <v>0</v>
      </c>
      <c r="K6149">
        <v>0</v>
      </c>
      <c r="L6149" s="16">
        <v>0</v>
      </c>
      <c r="M6149" s="16">
        <v>0</v>
      </c>
      <c r="N6149" s="16">
        <v>0</v>
      </c>
      <c r="P6149" s="16">
        <v>0</v>
      </c>
      <c r="Q6149">
        <v>0</v>
      </c>
    </row>
    <row r="6150" spans="1:17" x14ac:dyDescent="0.25">
      <c r="A6150" s="12" t="s">
        <v>524</v>
      </c>
      <c r="B6150" s="41" t="str">
        <f t="shared" si="192"/>
        <v>05</v>
      </c>
      <c r="C6150" s="41" t="str">
        <f t="shared" si="193"/>
        <v>2020</v>
      </c>
      <c r="D6150" t="s">
        <v>1113</v>
      </c>
      <c r="E6150" t="s">
        <v>1361</v>
      </c>
      <c r="F6150" t="s">
        <v>2133</v>
      </c>
      <c r="G6150">
        <v>0</v>
      </c>
      <c r="H6150">
        <v>0</v>
      </c>
      <c r="I6150">
        <v>1</v>
      </c>
      <c r="J6150">
        <v>0</v>
      </c>
      <c r="K6150">
        <v>0</v>
      </c>
      <c r="L6150" s="16">
        <v>0</v>
      </c>
      <c r="M6150" s="16">
        <v>0</v>
      </c>
      <c r="N6150" s="16">
        <v>0</v>
      </c>
      <c r="P6150" s="16">
        <v>0</v>
      </c>
      <c r="Q6150">
        <v>0</v>
      </c>
    </row>
    <row r="6151" spans="1:17" x14ac:dyDescent="0.25">
      <c r="A6151" s="12" t="s">
        <v>525</v>
      </c>
      <c r="B6151" s="41" t="str">
        <f t="shared" si="192"/>
        <v>05</v>
      </c>
      <c r="C6151" s="41" t="str">
        <f t="shared" si="193"/>
        <v>2020</v>
      </c>
      <c r="D6151" t="s">
        <v>1131</v>
      </c>
      <c r="E6151" t="s">
        <v>1323</v>
      </c>
      <c r="F6151" t="s">
        <v>2133</v>
      </c>
      <c r="G6151">
        <v>0</v>
      </c>
      <c r="H6151">
        <v>0</v>
      </c>
      <c r="I6151">
        <v>41</v>
      </c>
      <c r="J6151">
        <v>5</v>
      </c>
      <c r="K6151">
        <v>0</v>
      </c>
      <c r="L6151" s="16">
        <v>0</v>
      </c>
      <c r="M6151" s="16">
        <v>0</v>
      </c>
      <c r="N6151" s="16">
        <v>0</v>
      </c>
      <c r="P6151" s="16">
        <v>0</v>
      </c>
      <c r="Q6151">
        <v>0</v>
      </c>
    </row>
    <row r="6152" spans="1:17" x14ac:dyDescent="0.25">
      <c r="A6152" s="12" t="s">
        <v>524</v>
      </c>
      <c r="B6152" s="41" t="str">
        <f t="shared" si="192"/>
        <v>05</v>
      </c>
      <c r="C6152" s="41" t="str">
        <f t="shared" si="193"/>
        <v>2020</v>
      </c>
      <c r="D6152" t="s">
        <v>1119</v>
      </c>
      <c r="E6152" t="s">
        <v>1511</v>
      </c>
      <c r="F6152" t="s">
        <v>2131</v>
      </c>
      <c r="G6152">
        <v>0</v>
      </c>
      <c r="H6152">
        <v>0</v>
      </c>
      <c r="I6152">
        <v>0</v>
      </c>
      <c r="J6152">
        <v>0</v>
      </c>
      <c r="K6152">
        <v>20</v>
      </c>
      <c r="L6152" s="16">
        <v>0</v>
      </c>
      <c r="M6152" s="16">
        <v>0</v>
      </c>
      <c r="N6152" s="16">
        <v>0</v>
      </c>
      <c r="P6152" s="16">
        <v>0</v>
      </c>
      <c r="Q6152">
        <v>0</v>
      </c>
    </row>
    <row r="6153" spans="1:17" x14ac:dyDescent="0.25">
      <c r="A6153" s="12" t="s">
        <v>525</v>
      </c>
      <c r="B6153" s="41" t="str">
        <f t="shared" si="192"/>
        <v>05</v>
      </c>
      <c r="C6153" s="41" t="str">
        <f t="shared" si="193"/>
        <v>2020</v>
      </c>
      <c r="D6153" t="s">
        <v>1110</v>
      </c>
      <c r="E6153" t="s">
        <v>1417</v>
      </c>
      <c r="F6153" t="s">
        <v>2131</v>
      </c>
      <c r="G6153">
        <v>0</v>
      </c>
      <c r="H6153">
        <v>0</v>
      </c>
      <c r="I6153">
        <v>0</v>
      </c>
      <c r="J6153">
        <v>0</v>
      </c>
      <c r="K6153">
        <v>5</v>
      </c>
      <c r="L6153" s="16">
        <v>0</v>
      </c>
      <c r="M6153" s="16">
        <v>0</v>
      </c>
      <c r="N6153" s="16">
        <v>0</v>
      </c>
      <c r="P6153" s="16">
        <v>0</v>
      </c>
      <c r="Q6153">
        <v>0</v>
      </c>
    </row>
    <row r="6154" spans="1:17" x14ac:dyDescent="0.25">
      <c r="A6154" s="12" t="s">
        <v>525</v>
      </c>
      <c r="B6154" s="41" t="str">
        <f t="shared" si="192"/>
        <v>05</v>
      </c>
      <c r="C6154" s="41" t="str">
        <f t="shared" si="193"/>
        <v>2020</v>
      </c>
      <c r="D6154" t="s">
        <v>1107</v>
      </c>
      <c r="E6154" t="s">
        <v>1161</v>
      </c>
      <c r="F6154" t="s">
        <v>2161</v>
      </c>
      <c r="G6154">
        <v>0</v>
      </c>
      <c r="H6154">
        <v>0</v>
      </c>
      <c r="I6154">
        <v>2</v>
      </c>
      <c r="J6154">
        <v>0</v>
      </c>
      <c r="K6154">
        <v>0</v>
      </c>
      <c r="L6154" s="16">
        <v>0</v>
      </c>
      <c r="M6154" s="16">
        <v>0</v>
      </c>
      <c r="N6154" s="16">
        <v>0</v>
      </c>
      <c r="P6154" s="16">
        <v>0</v>
      </c>
      <c r="Q6154">
        <v>0</v>
      </c>
    </row>
    <row r="6155" spans="1:17" x14ac:dyDescent="0.25">
      <c r="A6155" s="12" t="s">
        <v>525</v>
      </c>
      <c r="B6155" s="41" t="str">
        <f t="shared" si="192"/>
        <v>05</v>
      </c>
      <c r="C6155" s="41" t="str">
        <f t="shared" si="193"/>
        <v>2020</v>
      </c>
      <c r="D6155" t="s">
        <v>1125</v>
      </c>
      <c r="E6155" t="s">
        <v>1739</v>
      </c>
      <c r="F6155" t="s">
        <v>2131</v>
      </c>
      <c r="G6155">
        <v>0</v>
      </c>
      <c r="H6155">
        <v>0</v>
      </c>
      <c r="I6155">
        <v>0</v>
      </c>
      <c r="J6155">
        <v>0</v>
      </c>
      <c r="K6155">
        <v>0</v>
      </c>
      <c r="L6155" s="16">
        <v>0</v>
      </c>
      <c r="M6155" s="16">
        <v>0</v>
      </c>
      <c r="N6155" s="16">
        <v>0</v>
      </c>
      <c r="P6155" s="16">
        <v>0</v>
      </c>
      <c r="Q6155">
        <v>0</v>
      </c>
    </row>
    <row r="6156" spans="1:17" x14ac:dyDescent="0.25">
      <c r="A6156" s="12" t="s">
        <v>525</v>
      </c>
      <c r="B6156" s="41" t="str">
        <f t="shared" si="192"/>
        <v>05</v>
      </c>
      <c r="C6156" s="41" t="str">
        <f t="shared" si="193"/>
        <v>2020</v>
      </c>
      <c r="D6156" t="s">
        <v>1125</v>
      </c>
      <c r="E6156" t="s">
        <v>1661</v>
      </c>
      <c r="F6156" t="s">
        <v>2131</v>
      </c>
      <c r="G6156">
        <v>0</v>
      </c>
      <c r="H6156">
        <v>0</v>
      </c>
      <c r="I6156">
        <v>0</v>
      </c>
      <c r="J6156">
        <v>0</v>
      </c>
      <c r="K6156">
        <v>0</v>
      </c>
      <c r="L6156" s="16">
        <v>0</v>
      </c>
      <c r="M6156" s="16">
        <v>0</v>
      </c>
      <c r="N6156" s="16">
        <v>0</v>
      </c>
      <c r="P6156" s="16">
        <v>0</v>
      </c>
      <c r="Q6156">
        <v>0</v>
      </c>
    </row>
    <row r="6157" spans="1:17" x14ac:dyDescent="0.25">
      <c r="A6157" s="12" t="s">
        <v>524</v>
      </c>
      <c r="B6157" s="41" t="str">
        <f t="shared" si="192"/>
        <v>05</v>
      </c>
      <c r="C6157" s="41" t="str">
        <f t="shared" si="193"/>
        <v>2020</v>
      </c>
      <c r="D6157" t="s">
        <v>1122</v>
      </c>
      <c r="E6157" t="s">
        <v>1217</v>
      </c>
      <c r="F6157" t="s">
        <v>2137</v>
      </c>
      <c r="G6157">
        <v>0</v>
      </c>
      <c r="H6157">
        <v>0</v>
      </c>
      <c r="I6157">
        <v>8</v>
      </c>
      <c r="J6157">
        <v>0</v>
      </c>
      <c r="K6157">
        <v>0</v>
      </c>
      <c r="L6157" s="16">
        <v>0</v>
      </c>
      <c r="M6157" s="16">
        <v>0</v>
      </c>
      <c r="N6157" s="16">
        <v>0</v>
      </c>
      <c r="P6157" s="16">
        <v>0</v>
      </c>
      <c r="Q6157">
        <v>0</v>
      </c>
    </row>
    <row r="6158" spans="1:17" x14ac:dyDescent="0.25">
      <c r="A6158" s="12" t="s">
        <v>525</v>
      </c>
      <c r="B6158" s="41" t="str">
        <f t="shared" si="192"/>
        <v>05</v>
      </c>
      <c r="C6158" s="41" t="str">
        <f t="shared" si="193"/>
        <v>2020</v>
      </c>
      <c r="D6158" t="s">
        <v>1111</v>
      </c>
      <c r="E6158" t="s">
        <v>1223</v>
      </c>
      <c r="F6158" t="s">
        <v>2133</v>
      </c>
      <c r="G6158">
        <v>0</v>
      </c>
      <c r="H6158">
        <v>0</v>
      </c>
      <c r="I6158">
        <v>5</v>
      </c>
      <c r="J6158">
        <v>0</v>
      </c>
      <c r="K6158">
        <v>0</v>
      </c>
      <c r="L6158" s="16">
        <v>0</v>
      </c>
      <c r="M6158" s="16">
        <v>0</v>
      </c>
      <c r="N6158" s="16">
        <v>0</v>
      </c>
      <c r="P6158" s="16">
        <v>0</v>
      </c>
      <c r="Q6158">
        <v>0</v>
      </c>
    </row>
    <row r="6159" spans="1:17" x14ac:dyDescent="0.25">
      <c r="A6159" s="12" t="s">
        <v>524</v>
      </c>
      <c r="B6159" s="41" t="str">
        <f t="shared" si="192"/>
        <v>05</v>
      </c>
      <c r="C6159" s="41" t="str">
        <f t="shared" si="193"/>
        <v>2020</v>
      </c>
      <c r="D6159" t="s">
        <v>1108</v>
      </c>
      <c r="E6159" t="s">
        <v>1278</v>
      </c>
      <c r="F6159" t="s">
        <v>2133</v>
      </c>
      <c r="G6159">
        <v>0</v>
      </c>
      <c r="H6159">
        <v>0</v>
      </c>
      <c r="I6159">
        <v>1</v>
      </c>
      <c r="J6159">
        <v>0</v>
      </c>
      <c r="K6159">
        <v>0</v>
      </c>
      <c r="L6159" s="16">
        <v>0</v>
      </c>
      <c r="M6159" s="16">
        <v>0</v>
      </c>
      <c r="N6159" s="16">
        <v>0</v>
      </c>
      <c r="P6159" s="16">
        <v>0</v>
      </c>
      <c r="Q6159">
        <v>0</v>
      </c>
    </row>
    <row r="6160" spans="1:17" x14ac:dyDescent="0.25">
      <c r="A6160" s="12" t="s">
        <v>525</v>
      </c>
      <c r="B6160" s="41" t="str">
        <f t="shared" si="192"/>
        <v>05</v>
      </c>
      <c r="C6160" s="41" t="str">
        <f t="shared" si="193"/>
        <v>2020</v>
      </c>
      <c r="D6160" t="s">
        <v>1108</v>
      </c>
      <c r="E6160" t="s">
        <v>1278</v>
      </c>
      <c r="F6160" t="s">
        <v>2154</v>
      </c>
      <c r="G6160">
        <v>0</v>
      </c>
      <c r="H6160">
        <v>0</v>
      </c>
      <c r="I6160">
        <v>6</v>
      </c>
      <c r="J6160">
        <v>0</v>
      </c>
      <c r="K6160">
        <v>0</v>
      </c>
      <c r="L6160" s="16">
        <v>0</v>
      </c>
      <c r="M6160" s="16">
        <v>0</v>
      </c>
      <c r="N6160" s="16">
        <v>0</v>
      </c>
      <c r="P6160" s="16">
        <v>0</v>
      </c>
      <c r="Q6160">
        <v>0</v>
      </c>
    </row>
    <row r="6161" spans="1:17" x14ac:dyDescent="0.25">
      <c r="A6161" s="12" t="s">
        <v>525</v>
      </c>
      <c r="B6161" s="41" t="str">
        <f t="shared" si="192"/>
        <v>05</v>
      </c>
      <c r="C6161" s="41" t="str">
        <f t="shared" si="193"/>
        <v>2020</v>
      </c>
      <c r="D6161" t="s">
        <v>1108</v>
      </c>
      <c r="E6161" t="s">
        <v>1598</v>
      </c>
      <c r="F6161" t="s">
        <v>2134</v>
      </c>
      <c r="G6161">
        <v>1</v>
      </c>
      <c r="H6161">
        <v>0</v>
      </c>
      <c r="I6161">
        <v>0</v>
      </c>
      <c r="J6161">
        <v>0</v>
      </c>
      <c r="K6161">
        <v>0</v>
      </c>
      <c r="L6161" s="16">
        <v>0</v>
      </c>
      <c r="M6161" s="16">
        <v>0</v>
      </c>
      <c r="N6161" s="16">
        <v>0</v>
      </c>
      <c r="P6161" s="16">
        <v>0</v>
      </c>
      <c r="Q6161">
        <v>1</v>
      </c>
    </row>
    <row r="6162" spans="1:17" x14ac:dyDescent="0.25">
      <c r="A6162" s="12" t="s">
        <v>525</v>
      </c>
      <c r="B6162" s="41" t="str">
        <f t="shared" si="192"/>
        <v>05</v>
      </c>
      <c r="C6162" s="41" t="str">
        <f t="shared" si="193"/>
        <v>2020</v>
      </c>
      <c r="D6162" t="s">
        <v>1113</v>
      </c>
      <c r="E6162" t="s">
        <v>1517</v>
      </c>
      <c r="F6162" t="s">
        <v>2131</v>
      </c>
      <c r="G6162">
        <v>0</v>
      </c>
      <c r="H6162">
        <v>0</v>
      </c>
      <c r="I6162">
        <v>0</v>
      </c>
      <c r="J6162">
        <v>0</v>
      </c>
      <c r="K6162">
        <v>3</v>
      </c>
      <c r="L6162" s="16">
        <v>0</v>
      </c>
      <c r="M6162" s="16">
        <v>0</v>
      </c>
      <c r="N6162" s="16">
        <v>0</v>
      </c>
      <c r="P6162" s="16">
        <v>0</v>
      </c>
      <c r="Q6162">
        <v>0</v>
      </c>
    </row>
    <row r="6163" spans="1:17" x14ac:dyDescent="0.25">
      <c r="A6163" s="12" t="s">
        <v>525</v>
      </c>
      <c r="B6163" s="41" t="str">
        <f t="shared" si="192"/>
        <v>05</v>
      </c>
      <c r="C6163" s="41" t="str">
        <f t="shared" si="193"/>
        <v>2020</v>
      </c>
      <c r="D6163" t="s">
        <v>1110</v>
      </c>
      <c r="E6163" t="s">
        <v>1382</v>
      </c>
      <c r="F6163" t="s">
        <v>2131</v>
      </c>
      <c r="G6163">
        <v>0</v>
      </c>
      <c r="H6163">
        <v>0</v>
      </c>
      <c r="I6163">
        <v>0</v>
      </c>
      <c r="J6163">
        <v>0</v>
      </c>
      <c r="K6163">
        <v>1</v>
      </c>
      <c r="L6163" s="16">
        <v>0</v>
      </c>
      <c r="M6163" s="16">
        <v>0</v>
      </c>
      <c r="N6163" s="16">
        <v>0</v>
      </c>
      <c r="P6163" s="16">
        <v>0</v>
      </c>
      <c r="Q6163">
        <v>0</v>
      </c>
    </row>
    <row r="6164" spans="1:17" x14ac:dyDescent="0.25">
      <c r="A6164" s="12" t="s">
        <v>526</v>
      </c>
      <c r="B6164" s="41" t="str">
        <f t="shared" si="192"/>
        <v>05</v>
      </c>
      <c r="C6164" s="41" t="str">
        <f t="shared" si="193"/>
        <v>2020</v>
      </c>
      <c r="D6164" t="s">
        <v>1131</v>
      </c>
      <c r="E6164" t="s">
        <v>1934</v>
      </c>
      <c r="F6164" t="s">
        <v>2133</v>
      </c>
      <c r="G6164">
        <v>0</v>
      </c>
      <c r="H6164">
        <v>0</v>
      </c>
      <c r="I6164">
        <v>0</v>
      </c>
      <c r="J6164">
        <v>0</v>
      </c>
      <c r="K6164">
        <v>0</v>
      </c>
      <c r="L6164" s="16">
        <v>0</v>
      </c>
      <c r="M6164" s="16">
        <v>0</v>
      </c>
      <c r="N6164" s="16">
        <v>0</v>
      </c>
      <c r="P6164" s="16">
        <v>0</v>
      </c>
      <c r="Q6164">
        <v>0</v>
      </c>
    </row>
    <row r="6165" spans="1:17" x14ac:dyDescent="0.25">
      <c r="A6165" s="12" t="s">
        <v>522</v>
      </c>
      <c r="B6165" s="41" t="str">
        <f t="shared" si="192"/>
        <v>05</v>
      </c>
      <c r="C6165" s="41" t="str">
        <f t="shared" si="193"/>
        <v>2020</v>
      </c>
      <c r="D6165" t="s">
        <v>1132</v>
      </c>
      <c r="E6165" t="s">
        <v>1759</v>
      </c>
      <c r="F6165" t="s">
        <v>2157</v>
      </c>
      <c r="G6165">
        <v>0</v>
      </c>
      <c r="H6165">
        <v>0</v>
      </c>
      <c r="I6165">
        <v>0</v>
      </c>
      <c r="J6165">
        <v>0</v>
      </c>
      <c r="K6165">
        <v>0</v>
      </c>
      <c r="L6165" s="16">
        <v>0</v>
      </c>
      <c r="M6165" s="16">
        <v>0</v>
      </c>
      <c r="N6165" s="16">
        <v>0</v>
      </c>
      <c r="P6165" s="16">
        <v>0</v>
      </c>
      <c r="Q6165">
        <v>0</v>
      </c>
    </row>
    <row r="6166" spans="1:17" x14ac:dyDescent="0.25">
      <c r="A6166" s="12" t="s">
        <v>525</v>
      </c>
      <c r="B6166" s="41" t="str">
        <f t="shared" si="192"/>
        <v>05</v>
      </c>
      <c r="C6166" s="41" t="str">
        <f t="shared" si="193"/>
        <v>2020</v>
      </c>
      <c r="D6166" t="s">
        <v>1132</v>
      </c>
      <c r="E6166" t="s">
        <v>1607</v>
      </c>
      <c r="F6166" t="s">
        <v>2133</v>
      </c>
      <c r="G6166">
        <v>0</v>
      </c>
      <c r="H6166">
        <v>0</v>
      </c>
      <c r="I6166">
        <v>1</v>
      </c>
      <c r="J6166">
        <v>0</v>
      </c>
      <c r="K6166">
        <v>0</v>
      </c>
      <c r="L6166" s="16">
        <v>0</v>
      </c>
      <c r="M6166" s="16">
        <v>0</v>
      </c>
      <c r="N6166" s="16">
        <v>0</v>
      </c>
      <c r="P6166" s="16">
        <v>0</v>
      </c>
      <c r="Q6166">
        <v>0</v>
      </c>
    </row>
    <row r="6167" spans="1:17" x14ac:dyDescent="0.25">
      <c r="A6167" s="12" t="s">
        <v>526</v>
      </c>
      <c r="B6167" s="41" t="str">
        <f t="shared" si="192"/>
        <v>05</v>
      </c>
      <c r="C6167" s="41" t="str">
        <f t="shared" si="193"/>
        <v>2020</v>
      </c>
      <c r="D6167" t="s">
        <v>1132</v>
      </c>
      <c r="E6167" t="s">
        <v>1978</v>
      </c>
      <c r="F6167" t="s">
        <v>2157</v>
      </c>
      <c r="G6167">
        <v>0</v>
      </c>
      <c r="H6167">
        <v>0</v>
      </c>
      <c r="I6167">
        <v>100</v>
      </c>
      <c r="J6167">
        <v>0</v>
      </c>
      <c r="K6167">
        <v>0</v>
      </c>
      <c r="L6167" s="16">
        <v>42264105810</v>
      </c>
      <c r="M6167" s="16">
        <v>2340000000</v>
      </c>
      <c r="N6167" s="16">
        <v>106474259</v>
      </c>
      <c r="P6167" s="16">
        <v>42264105810</v>
      </c>
      <c r="Q6167">
        <v>0</v>
      </c>
    </row>
    <row r="6168" spans="1:17" x14ac:dyDescent="0.25">
      <c r="A6168" s="12" t="s">
        <v>526</v>
      </c>
      <c r="B6168" s="41" t="str">
        <f t="shared" si="192"/>
        <v>05</v>
      </c>
      <c r="C6168" s="41" t="str">
        <f t="shared" si="193"/>
        <v>2020</v>
      </c>
      <c r="D6168" t="s">
        <v>1132</v>
      </c>
      <c r="E6168" t="s">
        <v>1978</v>
      </c>
      <c r="F6168" t="s">
        <v>2133</v>
      </c>
      <c r="G6168">
        <v>0</v>
      </c>
      <c r="H6168">
        <v>1</v>
      </c>
      <c r="I6168">
        <v>1</v>
      </c>
      <c r="J6168">
        <v>0</v>
      </c>
      <c r="K6168">
        <v>0</v>
      </c>
      <c r="L6168" s="16">
        <v>0</v>
      </c>
      <c r="M6168" s="16">
        <v>0</v>
      </c>
      <c r="N6168" s="16">
        <v>0</v>
      </c>
      <c r="P6168" s="16">
        <v>0</v>
      </c>
      <c r="Q6168">
        <v>0</v>
      </c>
    </row>
    <row r="6169" spans="1:17" x14ac:dyDescent="0.25">
      <c r="A6169" s="12" t="s">
        <v>526</v>
      </c>
      <c r="B6169" s="41" t="str">
        <f t="shared" si="192"/>
        <v>05</v>
      </c>
      <c r="C6169" s="41" t="str">
        <f t="shared" si="193"/>
        <v>2020</v>
      </c>
      <c r="D6169" t="s">
        <v>1132</v>
      </c>
      <c r="E6169" t="s">
        <v>1987</v>
      </c>
      <c r="F6169" t="s">
        <v>2133</v>
      </c>
      <c r="G6169">
        <v>0</v>
      </c>
      <c r="H6169">
        <v>0</v>
      </c>
      <c r="I6169">
        <v>0</v>
      </c>
      <c r="J6169">
        <v>0</v>
      </c>
      <c r="K6169">
        <v>0</v>
      </c>
      <c r="L6169" s="16">
        <v>0</v>
      </c>
      <c r="M6169" s="16">
        <v>0</v>
      </c>
      <c r="N6169" s="16">
        <v>0</v>
      </c>
      <c r="P6169" s="16">
        <v>0</v>
      </c>
      <c r="Q6169">
        <v>0</v>
      </c>
    </row>
    <row r="6170" spans="1:17" x14ac:dyDescent="0.25">
      <c r="A6170" s="12" t="s">
        <v>526</v>
      </c>
      <c r="B6170" s="41" t="str">
        <f t="shared" si="192"/>
        <v>05</v>
      </c>
      <c r="C6170" s="41" t="str">
        <f t="shared" si="193"/>
        <v>2020</v>
      </c>
      <c r="D6170" t="s">
        <v>1107</v>
      </c>
      <c r="E6170" t="s">
        <v>2020</v>
      </c>
      <c r="F6170" t="s">
        <v>2129</v>
      </c>
      <c r="G6170">
        <v>0</v>
      </c>
      <c r="H6170">
        <v>0</v>
      </c>
      <c r="I6170">
        <v>1</v>
      </c>
      <c r="J6170">
        <v>1</v>
      </c>
      <c r="K6170">
        <v>0</v>
      </c>
      <c r="L6170" s="16">
        <v>0</v>
      </c>
      <c r="M6170" s="16">
        <v>0</v>
      </c>
      <c r="N6170" s="16">
        <v>0</v>
      </c>
      <c r="P6170" s="16">
        <v>0</v>
      </c>
      <c r="Q6170">
        <v>0</v>
      </c>
    </row>
    <row r="6171" spans="1:17" x14ac:dyDescent="0.25">
      <c r="A6171" s="12" t="s">
        <v>526</v>
      </c>
      <c r="B6171" s="41" t="str">
        <f t="shared" si="192"/>
        <v>05</v>
      </c>
      <c r="C6171" s="41" t="str">
        <f t="shared" si="193"/>
        <v>2020</v>
      </c>
      <c r="D6171" t="s">
        <v>1111</v>
      </c>
      <c r="E6171" t="s">
        <v>1283</v>
      </c>
      <c r="F6171" t="s">
        <v>2137</v>
      </c>
      <c r="G6171">
        <v>0</v>
      </c>
      <c r="H6171">
        <v>0</v>
      </c>
      <c r="I6171">
        <v>3</v>
      </c>
      <c r="J6171">
        <v>0</v>
      </c>
      <c r="K6171">
        <v>0</v>
      </c>
      <c r="L6171" s="16">
        <v>0</v>
      </c>
      <c r="M6171" s="16">
        <v>0</v>
      </c>
      <c r="N6171" s="16">
        <v>0</v>
      </c>
      <c r="P6171" s="16">
        <v>0</v>
      </c>
      <c r="Q6171">
        <v>0</v>
      </c>
    </row>
    <row r="6172" spans="1:17" x14ac:dyDescent="0.25">
      <c r="A6172" s="12" t="s">
        <v>526</v>
      </c>
      <c r="B6172" s="41" t="str">
        <f t="shared" si="192"/>
        <v>05</v>
      </c>
      <c r="C6172" s="41" t="str">
        <f t="shared" si="193"/>
        <v>2020</v>
      </c>
      <c r="D6172" t="s">
        <v>1127</v>
      </c>
      <c r="E6172" t="s">
        <v>1313</v>
      </c>
      <c r="F6172" t="s">
        <v>2154</v>
      </c>
      <c r="G6172">
        <v>0</v>
      </c>
      <c r="H6172">
        <v>0</v>
      </c>
      <c r="I6172">
        <v>8</v>
      </c>
      <c r="J6172">
        <v>0</v>
      </c>
      <c r="K6172">
        <v>0</v>
      </c>
      <c r="L6172" s="16">
        <v>0</v>
      </c>
      <c r="M6172" s="16">
        <v>0</v>
      </c>
      <c r="N6172" s="16">
        <v>0</v>
      </c>
      <c r="P6172" s="16">
        <v>0</v>
      </c>
      <c r="Q6172">
        <v>0</v>
      </c>
    </row>
    <row r="6173" spans="1:17" x14ac:dyDescent="0.25">
      <c r="A6173" s="12" t="s">
        <v>526</v>
      </c>
      <c r="B6173" s="41" t="str">
        <f t="shared" si="192"/>
        <v>05</v>
      </c>
      <c r="C6173" s="41" t="str">
        <f t="shared" si="193"/>
        <v>2020</v>
      </c>
      <c r="D6173" t="s">
        <v>1107</v>
      </c>
      <c r="E6173" t="s">
        <v>1154</v>
      </c>
      <c r="F6173" t="s">
        <v>2131</v>
      </c>
      <c r="G6173">
        <v>0</v>
      </c>
      <c r="H6173">
        <v>0</v>
      </c>
      <c r="I6173">
        <v>0</v>
      </c>
      <c r="J6173">
        <v>0</v>
      </c>
      <c r="K6173">
        <v>1</v>
      </c>
      <c r="L6173" s="16">
        <v>0</v>
      </c>
      <c r="M6173" s="16">
        <v>0</v>
      </c>
      <c r="N6173" s="16">
        <v>0</v>
      </c>
      <c r="P6173" s="16">
        <v>0</v>
      </c>
      <c r="Q6173">
        <v>0</v>
      </c>
    </row>
    <row r="6174" spans="1:17" x14ac:dyDescent="0.25">
      <c r="A6174" s="12" t="s">
        <v>526</v>
      </c>
      <c r="B6174" s="41" t="str">
        <f t="shared" si="192"/>
        <v>05</v>
      </c>
      <c r="C6174" s="41" t="str">
        <f t="shared" si="193"/>
        <v>2020</v>
      </c>
      <c r="D6174" t="s">
        <v>1112</v>
      </c>
      <c r="E6174" t="s">
        <v>1203</v>
      </c>
      <c r="F6174" t="s">
        <v>2133</v>
      </c>
      <c r="G6174">
        <v>0</v>
      </c>
      <c r="H6174">
        <v>0</v>
      </c>
      <c r="I6174">
        <v>4</v>
      </c>
      <c r="J6174">
        <v>0</v>
      </c>
      <c r="K6174">
        <v>0</v>
      </c>
      <c r="L6174" s="16">
        <v>0</v>
      </c>
      <c r="M6174" s="16">
        <v>0</v>
      </c>
      <c r="N6174" s="16">
        <v>0</v>
      </c>
      <c r="P6174" s="16">
        <v>0</v>
      </c>
      <c r="Q6174">
        <v>0</v>
      </c>
    </row>
    <row r="6175" spans="1:17" x14ac:dyDescent="0.25">
      <c r="A6175" s="12" t="s">
        <v>526</v>
      </c>
      <c r="B6175" s="41" t="str">
        <f t="shared" si="192"/>
        <v>05</v>
      </c>
      <c r="C6175" s="41" t="str">
        <f t="shared" si="193"/>
        <v>2020</v>
      </c>
      <c r="D6175" t="s">
        <v>1117</v>
      </c>
      <c r="E6175" t="s">
        <v>2028</v>
      </c>
      <c r="F6175" t="s">
        <v>2161</v>
      </c>
      <c r="G6175">
        <v>0</v>
      </c>
      <c r="H6175">
        <v>0</v>
      </c>
      <c r="I6175">
        <v>6</v>
      </c>
      <c r="J6175">
        <v>0</v>
      </c>
      <c r="K6175">
        <v>0</v>
      </c>
      <c r="L6175" s="16">
        <v>0</v>
      </c>
      <c r="M6175" s="16">
        <v>0</v>
      </c>
      <c r="N6175" s="16">
        <v>0</v>
      </c>
      <c r="P6175" s="16">
        <v>0</v>
      </c>
      <c r="Q6175">
        <v>0</v>
      </c>
    </row>
    <row r="6176" spans="1:17" x14ac:dyDescent="0.25">
      <c r="A6176" s="12" t="s">
        <v>526</v>
      </c>
      <c r="B6176" s="41" t="str">
        <f t="shared" si="192"/>
        <v>05</v>
      </c>
      <c r="C6176" s="41" t="str">
        <f t="shared" si="193"/>
        <v>2020</v>
      </c>
      <c r="D6176" t="s">
        <v>1125</v>
      </c>
      <c r="E6176" t="s">
        <v>1568</v>
      </c>
      <c r="F6176" t="s">
        <v>2148</v>
      </c>
      <c r="G6176">
        <v>1</v>
      </c>
      <c r="H6176">
        <v>0</v>
      </c>
      <c r="I6176">
        <v>0</v>
      </c>
      <c r="J6176">
        <v>0</v>
      </c>
      <c r="K6176">
        <v>0</v>
      </c>
      <c r="L6176" s="16">
        <v>0</v>
      </c>
      <c r="M6176" s="16">
        <v>0</v>
      </c>
      <c r="N6176" s="16">
        <v>0</v>
      </c>
      <c r="P6176" s="16">
        <v>0</v>
      </c>
      <c r="Q6176">
        <v>1</v>
      </c>
    </row>
    <row r="6177" spans="1:17" x14ac:dyDescent="0.25">
      <c r="A6177" s="12" t="s">
        <v>526</v>
      </c>
      <c r="B6177" s="41" t="str">
        <f t="shared" si="192"/>
        <v>05</v>
      </c>
      <c r="C6177" s="41" t="str">
        <f t="shared" si="193"/>
        <v>2020</v>
      </c>
      <c r="D6177" t="s">
        <v>1132</v>
      </c>
      <c r="E6177" t="s">
        <v>1978</v>
      </c>
      <c r="F6177" t="s">
        <v>2137</v>
      </c>
      <c r="G6177">
        <v>0</v>
      </c>
      <c r="H6177">
        <v>0</v>
      </c>
      <c r="I6177">
        <v>5</v>
      </c>
      <c r="J6177">
        <v>0</v>
      </c>
      <c r="K6177">
        <v>0</v>
      </c>
      <c r="L6177" s="16">
        <v>0</v>
      </c>
      <c r="M6177" s="16">
        <v>0</v>
      </c>
      <c r="N6177" s="16">
        <v>0</v>
      </c>
      <c r="P6177" s="16">
        <v>0</v>
      </c>
      <c r="Q6177">
        <v>0</v>
      </c>
    </row>
    <row r="6178" spans="1:17" x14ac:dyDescent="0.25">
      <c r="A6178" s="12" t="s">
        <v>526</v>
      </c>
      <c r="B6178" s="41" t="str">
        <f t="shared" si="192"/>
        <v>05</v>
      </c>
      <c r="C6178" s="41" t="str">
        <f t="shared" si="193"/>
        <v>2020</v>
      </c>
      <c r="D6178" t="s">
        <v>1107</v>
      </c>
      <c r="E6178" t="s">
        <v>1258</v>
      </c>
      <c r="F6178" t="s">
        <v>2137</v>
      </c>
      <c r="G6178">
        <v>0</v>
      </c>
      <c r="H6178">
        <v>0</v>
      </c>
      <c r="I6178">
        <v>160</v>
      </c>
      <c r="J6178">
        <v>0</v>
      </c>
      <c r="K6178">
        <v>0</v>
      </c>
      <c r="L6178" s="16">
        <v>0</v>
      </c>
      <c r="M6178" s="16">
        <v>0</v>
      </c>
      <c r="N6178" s="16">
        <v>0</v>
      </c>
      <c r="P6178" s="16">
        <v>0</v>
      </c>
      <c r="Q6178">
        <v>0</v>
      </c>
    </row>
    <row r="6179" spans="1:17" x14ac:dyDescent="0.25">
      <c r="A6179" s="12" t="s">
        <v>527</v>
      </c>
      <c r="B6179" s="41" t="str">
        <f t="shared" si="192"/>
        <v>05</v>
      </c>
      <c r="C6179" s="41" t="str">
        <f t="shared" si="193"/>
        <v>2020</v>
      </c>
      <c r="D6179" t="s">
        <v>1107</v>
      </c>
      <c r="E6179" t="s">
        <v>1536</v>
      </c>
      <c r="F6179" t="s">
        <v>2134</v>
      </c>
      <c r="G6179">
        <v>1</v>
      </c>
      <c r="H6179">
        <v>1</v>
      </c>
      <c r="I6179">
        <v>0</v>
      </c>
      <c r="J6179">
        <v>0</v>
      </c>
      <c r="K6179">
        <v>0</v>
      </c>
      <c r="L6179" s="16">
        <v>0</v>
      </c>
      <c r="M6179" s="16">
        <v>0</v>
      </c>
      <c r="N6179" s="16">
        <v>0</v>
      </c>
      <c r="P6179" s="16">
        <v>0</v>
      </c>
      <c r="Q6179">
        <v>1</v>
      </c>
    </row>
    <row r="6180" spans="1:17" x14ac:dyDescent="0.25">
      <c r="A6180" s="12" t="s">
        <v>526</v>
      </c>
      <c r="B6180" s="41" t="str">
        <f t="shared" si="192"/>
        <v>05</v>
      </c>
      <c r="C6180" s="41" t="str">
        <f t="shared" si="193"/>
        <v>2020</v>
      </c>
      <c r="D6180" t="s">
        <v>1108</v>
      </c>
      <c r="E6180" t="s">
        <v>1339</v>
      </c>
      <c r="F6180" t="s">
        <v>2137</v>
      </c>
      <c r="G6180">
        <v>0</v>
      </c>
      <c r="H6180">
        <v>0</v>
      </c>
      <c r="I6180">
        <v>1</v>
      </c>
      <c r="J6180">
        <v>0</v>
      </c>
      <c r="K6180">
        <v>0</v>
      </c>
      <c r="L6180" s="16">
        <v>0</v>
      </c>
      <c r="M6180" s="16">
        <v>0</v>
      </c>
      <c r="N6180" s="16">
        <v>0</v>
      </c>
      <c r="P6180" s="16">
        <v>0</v>
      </c>
      <c r="Q6180">
        <v>0</v>
      </c>
    </row>
    <row r="6181" spans="1:17" x14ac:dyDescent="0.25">
      <c r="A6181" s="12" t="s">
        <v>527</v>
      </c>
      <c r="B6181" s="41" t="str">
        <f t="shared" si="192"/>
        <v>05</v>
      </c>
      <c r="C6181" s="41" t="str">
        <f t="shared" si="193"/>
        <v>2020</v>
      </c>
      <c r="D6181" t="s">
        <v>1110</v>
      </c>
      <c r="E6181" t="s">
        <v>1848</v>
      </c>
      <c r="F6181" t="s">
        <v>2131</v>
      </c>
      <c r="G6181">
        <v>0</v>
      </c>
      <c r="H6181">
        <v>0</v>
      </c>
      <c r="I6181">
        <v>0</v>
      </c>
      <c r="J6181">
        <v>0</v>
      </c>
      <c r="K6181">
        <v>2</v>
      </c>
      <c r="L6181" s="16">
        <v>0</v>
      </c>
      <c r="M6181" s="16">
        <v>0</v>
      </c>
      <c r="N6181" s="16">
        <v>0</v>
      </c>
      <c r="P6181" s="16">
        <v>0</v>
      </c>
      <c r="Q6181">
        <v>0</v>
      </c>
    </row>
    <row r="6182" spans="1:17" x14ac:dyDescent="0.25">
      <c r="A6182" s="12" t="s">
        <v>527</v>
      </c>
      <c r="B6182" s="41" t="str">
        <f t="shared" si="192"/>
        <v>05</v>
      </c>
      <c r="C6182" s="41" t="str">
        <f t="shared" si="193"/>
        <v>2020</v>
      </c>
      <c r="D6182" t="s">
        <v>1116</v>
      </c>
      <c r="E6182" t="s">
        <v>1799</v>
      </c>
      <c r="F6182" t="s">
        <v>2131</v>
      </c>
      <c r="G6182">
        <v>0</v>
      </c>
      <c r="H6182">
        <v>0</v>
      </c>
      <c r="I6182">
        <v>0</v>
      </c>
      <c r="J6182">
        <v>0</v>
      </c>
      <c r="K6182">
        <v>3</v>
      </c>
      <c r="L6182" s="16">
        <v>0</v>
      </c>
      <c r="M6182" s="16">
        <v>0</v>
      </c>
      <c r="N6182" s="16">
        <v>0</v>
      </c>
      <c r="P6182" s="16">
        <v>0</v>
      </c>
      <c r="Q6182">
        <v>0</v>
      </c>
    </row>
    <row r="6183" spans="1:17" x14ac:dyDescent="0.25">
      <c r="A6183" s="12" t="s">
        <v>528</v>
      </c>
      <c r="B6183" s="41" t="str">
        <f t="shared" si="192"/>
        <v>05</v>
      </c>
      <c r="C6183" s="41" t="str">
        <f t="shared" si="193"/>
        <v>2020</v>
      </c>
      <c r="D6183" t="s">
        <v>1129</v>
      </c>
      <c r="E6183" t="s">
        <v>1566</v>
      </c>
      <c r="F6183" t="s">
        <v>2139</v>
      </c>
      <c r="G6183">
        <v>0</v>
      </c>
      <c r="H6183">
        <v>0</v>
      </c>
      <c r="I6183">
        <v>0</v>
      </c>
      <c r="J6183">
        <v>0</v>
      </c>
      <c r="K6183">
        <v>0</v>
      </c>
      <c r="L6183" s="16">
        <v>0</v>
      </c>
      <c r="M6183" s="16">
        <v>0</v>
      </c>
      <c r="N6183" s="16">
        <v>0</v>
      </c>
      <c r="P6183" s="16">
        <v>0</v>
      </c>
      <c r="Q6183">
        <v>0</v>
      </c>
    </row>
    <row r="6184" spans="1:17" x14ac:dyDescent="0.25">
      <c r="A6184" s="12" t="s">
        <v>528</v>
      </c>
      <c r="B6184" s="41" t="str">
        <f t="shared" si="192"/>
        <v>05</v>
      </c>
      <c r="C6184" s="41" t="str">
        <f t="shared" si="193"/>
        <v>2020</v>
      </c>
      <c r="D6184" t="s">
        <v>1111</v>
      </c>
      <c r="E6184" t="s">
        <v>1576</v>
      </c>
      <c r="F6184" t="s">
        <v>2131</v>
      </c>
      <c r="G6184">
        <v>0</v>
      </c>
      <c r="H6184">
        <v>0</v>
      </c>
      <c r="I6184">
        <v>0</v>
      </c>
      <c r="J6184">
        <v>0</v>
      </c>
      <c r="K6184">
        <v>8</v>
      </c>
      <c r="L6184" s="16">
        <v>0</v>
      </c>
      <c r="M6184" s="16">
        <v>0</v>
      </c>
      <c r="N6184" s="16">
        <v>0</v>
      </c>
      <c r="P6184" s="16">
        <v>0</v>
      </c>
      <c r="Q6184">
        <v>0</v>
      </c>
    </row>
    <row r="6185" spans="1:17" x14ac:dyDescent="0.25">
      <c r="A6185" s="12" t="s">
        <v>528</v>
      </c>
      <c r="B6185" s="41" t="str">
        <f t="shared" si="192"/>
        <v>05</v>
      </c>
      <c r="C6185" s="41" t="str">
        <f t="shared" si="193"/>
        <v>2020</v>
      </c>
      <c r="D6185" t="s">
        <v>1120</v>
      </c>
      <c r="E6185" t="s">
        <v>1120</v>
      </c>
      <c r="F6185" t="s">
        <v>2129</v>
      </c>
      <c r="G6185">
        <v>0</v>
      </c>
      <c r="H6185">
        <v>0</v>
      </c>
      <c r="I6185">
        <v>1</v>
      </c>
      <c r="J6185">
        <v>0</v>
      </c>
      <c r="K6185">
        <v>0</v>
      </c>
      <c r="L6185" s="16">
        <v>0</v>
      </c>
      <c r="M6185" s="16">
        <v>0</v>
      </c>
      <c r="N6185" s="16">
        <v>0</v>
      </c>
      <c r="P6185" s="16">
        <v>0</v>
      </c>
      <c r="Q6185">
        <v>0</v>
      </c>
    </row>
    <row r="6186" spans="1:17" x14ac:dyDescent="0.25">
      <c r="A6186" s="12" t="s">
        <v>529</v>
      </c>
      <c r="B6186" s="41" t="str">
        <f t="shared" si="192"/>
        <v>05</v>
      </c>
      <c r="C6186" s="41" t="str">
        <f t="shared" si="193"/>
        <v>2020</v>
      </c>
      <c r="D6186" t="s">
        <v>1125</v>
      </c>
      <c r="E6186" t="s">
        <v>1823</v>
      </c>
      <c r="F6186" t="s">
        <v>2131</v>
      </c>
      <c r="G6186">
        <v>0</v>
      </c>
      <c r="H6186">
        <v>0</v>
      </c>
      <c r="I6186">
        <v>0</v>
      </c>
      <c r="J6186">
        <v>0</v>
      </c>
      <c r="K6186">
        <v>3</v>
      </c>
      <c r="L6186" s="16">
        <v>0</v>
      </c>
      <c r="M6186" s="16">
        <v>0</v>
      </c>
      <c r="N6186" s="16">
        <v>0</v>
      </c>
      <c r="P6186" s="16">
        <v>0</v>
      </c>
      <c r="Q6186">
        <v>0</v>
      </c>
    </row>
    <row r="6187" spans="1:17" x14ac:dyDescent="0.25">
      <c r="A6187" s="12" t="s">
        <v>529</v>
      </c>
      <c r="B6187" s="41" t="str">
        <f t="shared" si="192"/>
        <v>05</v>
      </c>
      <c r="C6187" s="41" t="str">
        <f t="shared" si="193"/>
        <v>2020</v>
      </c>
      <c r="D6187" t="s">
        <v>1119</v>
      </c>
      <c r="E6187" t="s">
        <v>1343</v>
      </c>
      <c r="F6187" t="s">
        <v>2137</v>
      </c>
      <c r="G6187">
        <v>0</v>
      </c>
      <c r="H6187">
        <v>0</v>
      </c>
      <c r="I6187">
        <v>47</v>
      </c>
      <c r="J6187">
        <v>0</v>
      </c>
      <c r="K6187">
        <v>0</v>
      </c>
      <c r="L6187" s="16">
        <v>0</v>
      </c>
      <c r="M6187" s="16">
        <v>0</v>
      </c>
      <c r="N6187" s="16">
        <v>0</v>
      </c>
      <c r="P6187" s="16">
        <v>0</v>
      </c>
      <c r="Q6187">
        <v>0</v>
      </c>
    </row>
    <row r="6188" spans="1:17" x14ac:dyDescent="0.25">
      <c r="A6188" s="12" t="s">
        <v>529</v>
      </c>
      <c r="B6188" s="41" t="str">
        <f t="shared" si="192"/>
        <v>05</v>
      </c>
      <c r="C6188" s="41" t="str">
        <f t="shared" si="193"/>
        <v>2020</v>
      </c>
      <c r="D6188" t="s">
        <v>1125</v>
      </c>
      <c r="E6188" t="s">
        <v>1789</v>
      </c>
      <c r="F6188" t="s">
        <v>2131</v>
      </c>
      <c r="G6188">
        <v>0</v>
      </c>
      <c r="H6188">
        <v>0</v>
      </c>
      <c r="I6188">
        <v>0</v>
      </c>
      <c r="J6188">
        <v>0</v>
      </c>
      <c r="K6188">
        <v>200</v>
      </c>
      <c r="L6188" s="16">
        <v>0</v>
      </c>
      <c r="M6188" s="16">
        <v>0</v>
      </c>
      <c r="N6188" s="16">
        <v>0</v>
      </c>
      <c r="P6188" s="16">
        <v>0</v>
      </c>
      <c r="Q6188">
        <v>0</v>
      </c>
    </row>
    <row r="6189" spans="1:17" x14ac:dyDescent="0.25">
      <c r="A6189" s="12" t="s">
        <v>529</v>
      </c>
      <c r="B6189" s="41" t="str">
        <f t="shared" si="192"/>
        <v>05</v>
      </c>
      <c r="C6189" s="41" t="str">
        <f t="shared" si="193"/>
        <v>2020</v>
      </c>
      <c r="D6189" t="s">
        <v>1109</v>
      </c>
      <c r="E6189" t="s">
        <v>1149</v>
      </c>
      <c r="F6189" t="s">
        <v>2131</v>
      </c>
      <c r="G6189">
        <v>0</v>
      </c>
      <c r="H6189">
        <v>0</v>
      </c>
      <c r="I6189">
        <v>0</v>
      </c>
      <c r="J6189">
        <v>0</v>
      </c>
      <c r="K6189">
        <v>10</v>
      </c>
      <c r="L6189" s="16">
        <v>0</v>
      </c>
      <c r="M6189" s="16">
        <v>0</v>
      </c>
      <c r="N6189" s="16">
        <v>0</v>
      </c>
      <c r="P6189" s="16">
        <v>0</v>
      </c>
      <c r="Q6189">
        <v>0</v>
      </c>
    </row>
    <row r="6190" spans="1:17" x14ac:dyDescent="0.25">
      <c r="A6190" s="12" t="s">
        <v>525</v>
      </c>
      <c r="B6190" s="41" t="str">
        <f t="shared" si="192"/>
        <v>05</v>
      </c>
      <c r="C6190" s="41" t="str">
        <f t="shared" si="193"/>
        <v>2020</v>
      </c>
      <c r="D6190" t="s">
        <v>1113</v>
      </c>
      <c r="E6190" t="s">
        <v>1476</v>
      </c>
      <c r="F6190" t="s">
        <v>2131</v>
      </c>
      <c r="G6190">
        <v>0</v>
      </c>
      <c r="H6190">
        <v>0</v>
      </c>
      <c r="I6190">
        <v>0</v>
      </c>
      <c r="J6190">
        <v>0</v>
      </c>
      <c r="K6190">
        <v>1</v>
      </c>
      <c r="L6190" s="16">
        <v>0</v>
      </c>
      <c r="M6190" s="16">
        <v>0</v>
      </c>
      <c r="N6190" s="16">
        <v>0</v>
      </c>
      <c r="P6190" s="16">
        <v>0</v>
      </c>
      <c r="Q6190">
        <v>0</v>
      </c>
    </row>
    <row r="6191" spans="1:17" x14ac:dyDescent="0.25">
      <c r="A6191" s="12" t="s">
        <v>529</v>
      </c>
      <c r="B6191" s="41" t="str">
        <f t="shared" si="192"/>
        <v>05</v>
      </c>
      <c r="C6191" s="41" t="str">
        <f t="shared" si="193"/>
        <v>2020</v>
      </c>
      <c r="D6191" t="s">
        <v>1141</v>
      </c>
      <c r="E6191" t="s">
        <v>1794</v>
      </c>
      <c r="F6191" t="s">
        <v>2129</v>
      </c>
      <c r="G6191">
        <v>0</v>
      </c>
      <c r="H6191">
        <v>0</v>
      </c>
      <c r="I6191">
        <v>1</v>
      </c>
      <c r="J6191">
        <v>1</v>
      </c>
      <c r="K6191">
        <v>0</v>
      </c>
      <c r="L6191" s="16">
        <v>0</v>
      </c>
      <c r="M6191" s="16">
        <v>0</v>
      </c>
      <c r="N6191" s="16">
        <v>0</v>
      </c>
      <c r="P6191" s="16">
        <v>0</v>
      </c>
      <c r="Q6191">
        <v>0</v>
      </c>
    </row>
    <row r="6192" spans="1:17" x14ac:dyDescent="0.25">
      <c r="A6192" s="12" t="s">
        <v>530</v>
      </c>
      <c r="B6192" s="41" t="str">
        <f t="shared" si="192"/>
        <v>05</v>
      </c>
      <c r="C6192" s="41" t="str">
        <f t="shared" si="193"/>
        <v>2020</v>
      </c>
      <c r="D6192" t="s">
        <v>1110</v>
      </c>
      <c r="E6192" t="s">
        <v>1387</v>
      </c>
      <c r="F6192" t="s">
        <v>2131</v>
      </c>
      <c r="G6192">
        <v>0</v>
      </c>
      <c r="H6192">
        <v>0</v>
      </c>
      <c r="I6192">
        <v>0</v>
      </c>
      <c r="J6192">
        <v>0</v>
      </c>
      <c r="K6192">
        <v>2</v>
      </c>
      <c r="L6192" s="16">
        <v>0</v>
      </c>
      <c r="M6192" s="16">
        <v>0</v>
      </c>
      <c r="N6192" s="16">
        <v>0</v>
      </c>
      <c r="P6192" s="16">
        <v>0</v>
      </c>
      <c r="Q6192">
        <v>0</v>
      </c>
    </row>
    <row r="6193" spans="1:17" x14ac:dyDescent="0.25">
      <c r="A6193" s="12" t="s">
        <v>530</v>
      </c>
      <c r="B6193" s="41" t="str">
        <f t="shared" si="192"/>
        <v>05</v>
      </c>
      <c r="C6193" s="41" t="str">
        <f t="shared" si="193"/>
        <v>2020</v>
      </c>
      <c r="D6193" t="s">
        <v>1111</v>
      </c>
      <c r="E6193" t="s">
        <v>1172</v>
      </c>
      <c r="F6193" t="s">
        <v>2131</v>
      </c>
      <c r="G6193">
        <v>0</v>
      </c>
      <c r="H6193">
        <v>0</v>
      </c>
      <c r="I6193">
        <v>0</v>
      </c>
      <c r="J6193">
        <v>0</v>
      </c>
      <c r="K6193">
        <v>2</v>
      </c>
      <c r="L6193" s="16">
        <v>0</v>
      </c>
      <c r="M6193" s="16">
        <v>0</v>
      </c>
      <c r="N6193" s="16">
        <v>0</v>
      </c>
      <c r="P6193" s="16">
        <v>0</v>
      </c>
      <c r="Q6193">
        <v>0</v>
      </c>
    </row>
    <row r="6194" spans="1:17" x14ac:dyDescent="0.25">
      <c r="A6194" s="12" t="s">
        <v>530</v>
      </c>
      <c r="B6194" s="41" t="str">
        <f t="shared" si="192"/>
        <v>05</v>
      </c>
      <c r="C6194" s="41" t="str">
        <f t="shared" si="193"/>
        <v>2020</v>
      </c>
      <c r="D6194" t="s">
        <v>1131</v>
      </c>
      <c r="E6194" t="s">
        <v>1934</v>
      </c>
      <c r="F6194" t="s">
        <v>2133</v>
      </c>
      <c r="G6194">
        <v>0</v>
      </c>
      <c r="H6194">
        <v>0</v>
      </c>
      <c r="I6194">
        <v>2</v>
      </c>
      <c r="J6194">
        <v>0</v>
      </c>
      <c r="K6194">
        <v>0</v>
      </c>
      <c r="L6194" s="16">
        <v>0</v>
      </c>
      <c r="M6194" s="16">
        <v>0</v>
      </c>
      <c r="N6194" s="16">
        <v>0</v>
      </c>
      <c r="P6194" s="16">
        <v>0</v>
      </c>
      <c r="Q6194">
        <v>0</v>
      </c>
    </row>
    <row r="6195" spans="1:17" x14ac:dyDescent="0.25">
      <c r="A6195" s="12" t="s">
        <v>530</v>
      </c>
      <c r="B6195" s="41" t="str">
        <f t="shared" si="192"/>
        <v>05</v>
      </c>
      <c r="C6195" s="41" t="str">
        <f t="shared" si="193"/>
        <v>2020</v>
      </c>
      <c r="D6195" t="s">
        <v>1125</v>
      </c>
      <c r="E6195" t="s">
        <v>1891</v>
      </c>
      <c r="F6195" t="s">
        <v>2131</v>
      </c>
      <c r="G6195">
        <v>0</v>
      </c>
      <c r="H6195">
        <v>0</v>
      </c>
      <c r="I6195">
        <v>0</v>
      </c>
      <c r="J6195">
        <v>0</v>
      </c>
      <c r="K6195">
        <v>2</v>
      </c>
      <c r="L6195" s="16">
        <v>0</v>
      </c>
      <c r="M6195" s="16">
        <v>0</v>
      </c>
      <c r="N6195" s="16">
        <v>0</v>
      </c>
      <c r="P6195" s="16">
        <v>0</v>
      </c>
      <c r="Q6195">
        <v>0</v>
      </c>
    </row>
    <row r="6196" spans="1:17" x14ac:dyDescent="0.25">
      <c r="A6196" s="12" t="s">
        <v>530</v>
      </c>
      <c r="B6196" s="41" t="str">
        <f t="shared" si="192"/>
        <v>05</v>
      </c>
      <c r="C6196" s="41" t="str">
        <f t="shared" si="193"/>
        <v>2020</v>
      </c>
      <c r="D6196" t="s">
        <v>1131</v>
      </c>
      <c r="E6196" t="s">
        <v>1323</v>
      </c>
      <c r="F6196" t="s">
        <v>2133</v>
      </c>
      <c r="G6196">
        <v>0</v>
      </c>
      <c r="H6196">
        <v>0</v>
      </c>
      <c r="I6196">
        <v>0</v>
      </c>
      <c r="J6196">
        <v>0</v>
      </c>
      <c r="K6196">
        <v>0</v>
      </c>
      <c r="L6196" s="16">
        <v>0</v>
      </c>
      <c r="M6196" s="16">
        <v>0</v>
      </c>
      <c r="N6196" s="16">
        <v>0</v>
      </c>
      <c r="P6196" s="16">
        <v>0</v>
      </c>
      <c r="Q6196">
        <v>0</v>
      </c>
    </row>
    <row r="6197" spans="1:17" x14ac:dyDescent="0.25">
      <c r="A6197" s="12" t="s">
        <v>508</v>
      </c>
      <c r="B6197" s="41" t="str">
        <f t="shared" si="192"/>
        <v>04</v>
      </c>
      <c r="C6197" s="41" t="str">
        <f t="shared" si="193"/>
        <v>2020</v>
      </c>
      <c r="D6197" t="s">
        <v>1107</v>
      </c>
      <c r="E6197" t="s">
        <v>2038</v>
      </c>
      <c r="F6197" t="s">
        <v>2146</v>
      </c>
      <c r="G6197">
        <v>0</v>
      </c>
      <c r="H6197">
        <v>0</v>
      </c>
      <c r="I6197">
        <v>0</v>
      </c>
      <c r="J6197">
        <v>0</v>
      </c>
      <c r="K6197">
        <v>0</v>
      </c>
      <c r="L6197" s="16">
        <v>0</v>
      </c>
      <c r="M6197" s="16">
        <v>0</v>
      </c>
      <c r="N6197" s="16">
        <v>0</v>
      </c>
      <c r="P6197" s="16">
        <v>0</v>
      </c>
      <c r="Q6197">
        <v>0</v>
      </c>
    </row>
    <row r="6198" spans="1:17" x14ac:dyDescent="0.25">
      <c r="A6198" s="12" t="s">
        <v>526</v>
      </c>
      <c r="B6198" s="41" t="str">
        <f t="shared" si="192"/>
        <v>05</v>
      </c>
      <c r="C6198" s="41" t="str">
        <f t="shared" si="193"/>
        <v>2020</v>
      </c>
      <c r="D6198" t="s">
        <v>1107</v>
      </c>
      <c r="E6198" t="s">
        <v>1536</v>
      </c>
      <c r="F6198" t="s">
        <v>2137</v>
      </c>
      <c r="G6198">
        <v>0</v>
      </c>
      <c r="H6198">
        <v>0</v>
      </c>
      <c r="I6198">
        <v>3</v>
      </c>
      <c r="J6198">
        <v>0</v>
      </c>
      <c r="K6198">
        <v>0</v>
      </c>
      <c r="L6198" s="16">
        <v>0</v>
      </c>
      <c r="M6198" s="16">
        <v>0</v>
      </c>
      <c r="N6198" s="16">
        <v>0</v>
      </c>
      <c r="P6198" s="16">
        <v>0</v>
      </c>
      <c r="Q6198">
        <v>0</v>
      </c>
    </row>
    <row r="6199" spans="1:17" x14ac:dyDescent="0.25">
      <c r="A6199" s="12" t="s">
        <v>509</v>
      </c>
      <c r="B6199" s="41" t="str">
        <f t="shared" si="192"/>
        <v>04</v>
      </c>
      <c r="C6199" s="41" t="str">
        <f t="shared" si="193"/>
        <v>2020</v>
      </c>
      <c r="D6199" t="s">
        <v>1107</v>
      </c>
      <c r="E6199" t="s">
        <v>1930</v>
      </c>
      <c r="F6199" t="s">
        <v>2137</v>
      </c>
      <c r="G6199">
        <v>0</v>
      </c>
      <c r="H6199">
        <v>0</v>
      </c>
      <c r="I6199">
        <v>26</v>
      </c>
      <c r="J6199">
        <v>0</v>
      </c>
      <c r="K6199">
        <v>0</v>
      </c>
      <c r="L6199" s="16">
        <v>0</v>
      </c>
      <c r="M6199" s="16">
        <v>0</v>
      </c>
      <c r="N6199" s="16">
        <v>0</v>
      </c>
      <c r="P6199" s="16">
        <v>0</v>
      </c>
      <c r="Q6199">
        <v>0</v>
      </c>
    </row>
    <row r="6200" spans="1:17" x14ac:dyDescent="0.25">
      <c r="A6200" s="12" t="s">
        <v>531</v>
      </c>
      <c r="B6200" s="41" t="str">
        <f t="shared" si="192"/>
        <v>05</v>
      </c>
      <c r="C6200" s="41" t="str">
        <f t="shared" si="193"/>
        <v>2020</v>
      </c>
      <c r="D6200" t="s">
        <v>1110</v>
      </c>
      <c r="E6200" t="s">
        <v>1391</v>
      </c>
      <c r="F6200" t="s">
        <v>2161</v>
      </c>
      <c r="G6200">
        <v>0</v>
      </c>
      <c r="H6200">
        <v>0</v>
      </c>
      <c r="I6200">
        <v>15</v>
      </c>
      <c r="J6200">
        <v>0</v>
      </c>
      <c r="K6200">
        <v>0</v>
      </c>
      <c r="L6200" s="16">
        <v>0</v>
      </c>
      <c r="M6200" s="16">
        <v>0</v>
      </c>
      <c r="N6200" s="16">
        <v>0</v>
      </c>
      <c r="P6200" s="16">
        <v>0</v>
      </c>
      <c r="Q6200">
        <v>0</v>
      </c>
    </row>
    <row r="6201" spans="1:17" x14ac:dyDescent="0.25">
      <c r="A6201" s="12" t="s">
        <v>531</v>
      </c>
      <c r="B6201" s="41" t="str">
        <f t="shared" si="192"/>
        <v>05</v>
      </c>
      <c r="C6201" s="41" t="str">
        <f t="shared" si="193"/>
        <v>2020</v>
      </c>
      <c r="D6201" t="s">
        <v>1119</v>
      </c>
      <c r="E6201" t="s">
        <v>1241</v>
      </c>
      <c r="F6201" t="s">
        <v>2137</v>
      </c>
      <c r="G6201">
        <v>0</v>
      </c>
      <c r="H6201">
        <v>0</v>
      </c>
      <c r="I6201">
        <v>9</v>
      </c>
      <c r="J6201">
        <v>0</v>
      </c>
      <c r="K6201">
        <v>0</v>
      </c>
      <c r="L6201" s="16">
        <v>298551618000</v>
      </c>
      <c r="M6201" s="16">
        <v>0</v>
      </c>
      <c r="N6201" s="16">
        <v>0</v>
      </c>
      <c r="P6201" s="16">
        <v>298551618000</v>
      </c>
      <c r="Q6201">
        <v>0</v>
      </c>
    </row>
    <row r="6202" spans="1:17" x14ac:dyDescent="0.25">
      <c r="A6202" s="12" t="s">
        <v>531</v>
      </c>
      <c r="B6202" s="41" t="str">
        <f t="shared" si="192"/>
        <v>05</v>
      </c>
      <c r="C6202" s="41" t="str">
        <f t="shared" si="193"/>
        <v>2020</v>
      </c>
      <c r="D6202" t="s">
        <v>1111</v>
      </c>
      <c r="E6202" t="s">
        <v>1553</v>
      </c>
      <c r="F6202" t="s">
        <v>2129</v>
      </c>
      <c r="G6202">
        <v>0</v>
      </c>
      <c r="H6202">
        <v>0</v>
      </c>
      <c r="I6202">
        <v>1</v>
      </c>
      <c r="J6202">
        <v>0</v>
      </c>
      <c r="K6202">
        <v>0</v>
      </c>
      <c r="L6202" s="16">
        <v>0</v>
      </c>
      <c r="M6202" s="16">
        <v>0</v>
      </c>
      <c r="N6202" s="16">
        <v>0</v>
      </c>
      <c r="P6202" s="16">
        <v>0</v>
      </c>
      <c r="Q6202">
        <v>0</v>
      </c>
    </row>
    <row r="6203" spans="1:17" x14ac:dyDescent="0.25">
      <c r="A6203" s="12" t="s">
        <v>531</v>
      </c>
      <c r="B6203" s="41" t="str">
        <f t="shared" si="192"/>
        <v>05</v>
      </c>
      <c r="C6203" s="41" t="str">
        <f t="shared" si="193"/>
        <v>2020</v>
      </c>
      <c r="D6203" t="s">
        <v>1127</v>
      </c>
      <c r="E6203" t="s">
        <v>1917</v>
      </c>
      <c r="F6203" t="s">
        <v>2154</v>
      </c>
      <c r="G6203">
        <v>0</v>
      </c>
      <c r="H6203">
        <v>0</v>
      </c>
      <c r="I6203">
        <v>229</v>
      </c>
      <c r="J6203">
        <v>0</v>
      </c>
      <c r="K6203">
        <v>0</v>
      </c>
      <c r="L6203" s="16">
        <v>15250842854</v>
      </c>
      <c r="M6203" s="16">
        <v>2012400000</v>
      </c>
      <c r="N6203" s="16">
        <v>34154006</v>
      </c>
      <c r="P6203" s="16">
        <v>15250842854</v>
      </c>
      <c r="Q6203">
        <v>0</v>
      </c>
    </row>
    <row r="6204" spans="1:17" x14ac:dyDescent="0.25">
      <c r="A6204" s="12" t="s">
        <v>531</v>
      </c>
      <c r="B6204" s="41" t="str">
        <f t="shared" si="192"/>
        <v>05</v>
      </c>
      <c r="C6204" s="41" t="str">
        <f t="shared" si="193"/>
        <v>2020</v>
      </c>
      <c r="D6204" t="s">
        <v>1131</v>
      </c>
      <c r="E6204" t="s">
        <v>1549</v>
      </c>
      <c r="F6204" t="s">
        <v>2131</v>
      </c>
      <c r="G6204">
        <v>0</v>
      </c>
      <c r="H6204">
        <v>0</v>
      </c>
      <c r="I6204">
        <v>0</v>
      </c>
      <c r="J6204">
        <v>0</v>
      </c>
      <c r="K6204">
        <v>10</v>
      </c>
      <c r="L6204" s="16">
        <v>0</v>
      </c>
      <c r="M6204" s="16">
        <v>0</v>
      </c>
      <c r="N6204" s="16">
        <v>0</v>
      </c>
      <c r="P6204" s="16">
        <v>0</v>
      </c>
      <c r="Q6204">
        <v>0</v>
      </c>
    </row>
    <row r="6205" spans="1:17" x14ac:dyDescent="0.25">
      <c r="A6205" s="12" t="s">
        <v>531</v>
      </c>
      <c r="B6205" s="41" t="str">
        <f t="shared" si="192"/>
        <v>05</v>
      </c>
      <c r="C6205" s="41" t="str">
        <f t="shared" si="193"/>
        <v>2020</v>
      </c>
      <c r="D6205" t="s">
        <v>1131</v>
      </c>
      <c r="E6205" t="s">
        <v>1663</v>
      </c>
      <c r="F6205" t="s">
        <v>2161</v>
      </c>
      <c r="G6205">
        <v>0</v>
      </c>
      <c r="H6205">
        <v>0</v>
      </c>
      <c r="I6205">
        <v>0</v>
      </c>
      <c r="J6205">
        <v>0</v>
      </c>
      <c r="K6205">
        <v>0</v>
      </c>
      <c r="L6205" s="16">
        <v>21879606208</v>
      </c>
      <c r="M6205" s="16">
        <v>11115000000</v>
      </c>
      <c r="N6205" s="16">
        <v>0</v>
      </c>
      <c r="P6205" s="16">
        <v>21879606208</v>
      </c>
      <c r="Q6205">
        <v>0</v>
      </c>
    </row>
    <row r="6206" spans="1:17" x14ac:dyDescent="0.25">
      <c r="A6206" s="12" t="s">
        <v>531</v>
      </c>
      <c r="B6206" s="41" t="str">
        <f t="shared" si="192"/>
        <v>05</v>
      </c>
      <c r="C6206" s="41" t="str">
        <f t="shared" si="193"/>
        <v>2020</v>
      </c>
      <c r="D6206" t="s">
        <v>1127</v>
      </c>
      <c r="E6206" t="s">
        <v>1665</v>
      </c>
      <c r="F6206" t="s">
        <v>2161</v>
      </c>
      <c r="G6206">
        <v>0</v>
      </c>
      <c r="H6206">
        <v>0</v>
      </c>
      <c r="I6206">
        <v>6</v>
      </c>
      <c r="J6206">
        <v>0</v>
      </c>
      <c r="K6206">
        <v>0</v>
      </c>
      <c r="L6206" s="16">
        <v>0</v>
      </c>
      <c r="M6206" s="16">
        <v>0</v>
      </c>
      <c r="N6206" s="16">
        <v>0</v>
      </c>
      <c r="P6206" s="16">
        <v>0</v>
      </c>
      <c r="Q6206">
        <v>0</v>
      </c>
    </row>
    <row r="6207" spans="1:17" x14ac:dyDescent="0.25">
      <c r="A6207" s="12" t="s">
        <v>532</v>
      </c>
      <c r="B6207" s="41" t="str">
        <f t="shared" si="192"/>
        <v>05</v>
      </c>
      <c r="C6207" s="41" t="str">
        <f t="shared" si="193"/>
        <v>2020</v>
      </c>
      <c r="D6207" t="s">
        <v>1112</v>
      </c>
      <c r="E6207" t="s">
        <v>1281</v>
      </c>
      <c r="F6207" t="s">
        <v>2157</v>
      </c>
      <c r="G6207">
        <v>0</v>
      </c>
      <c r="H6207">
        <v>0</v>
      </c>
      <c r="I6207">
        <v>3</v>
      </c>
      <c r="J6207">
        <v>0</v>
      </c>
      <c r="K6207">
        <v>0</v>
      </c>
      <c r="L6207" s="16">
        <v>0</v>
      </c>
      <c r="M6207" s="16">
        <v>0</v>
      </c>
      <c r="N6207" s="16">
        <v>0</v>
      </c>
      <c r="P6207" s="16">
        <v>0</v>
      </c>
      <c r="Q6207">
        <v>0</v>
      </c>
    </row>
    <row r="6208" spans="1:17" x14ac:dyDescent="0.25">
      <c r="A6208" s="12" t="s">
        <v>532</v>
      </c>
      <c r="B6208" s="41" t="str">
        <f t="shared" si="192"/>
        <v>05</v>
      </c>
      <c r="C6208" s="41" t="str">
        <f t="shared" si="193"/>
        <v>2020</v>
      </c>
      <c r="D6208" t="s">
        <v>1112</v>
      </c>
      <c r="E6208" t="s">
        <v>1407</v>
      </c>
      <c r="F6208" t="s">
        <v>2157</v>
      </c>
      <c r="G6208">
        <v>1</v>
      </c>
      <c r="H6208">
        <v>0</v>
      </c>
      <c r="I6208">
        <v>0</v>
      </c>
      <c r="J6208">
        <v>0</v>
      </c>
      <c r="K6208">
        <v>0</v>
      </c>
      <c r="L6208" s="16">
        <v>0</v>
      </c>
      <c r="M6208" s="16">
        <v>0</v>
      </c>
      <c r="N6208" s="16">
        <v>0</v>
      </c>
      <c r="P6208" s="16">
        <v>0</v>
      </c>
      <c r="Q6208">
        <v>1</v>
      </c>
    </row>
    <row r="6209" spans="1:17" x14ac:dyDescent="0.25">
      <c r="A6209" s="12" t="s">
        <v>532</v>
      </c>
      <c r="B6209" s="41" t="str">
        <f t="shared" si="192"/>
        <v>05</v>
      </c>
      <c r="C6209" s="41" t="str">
        <f t="shared" si="193"/>
        <v>2020</v>
      </c>
      <c r="D6209" t="s">
        <v>1112</v>
      </c>
      <c r="E6209" t="s">
        <v>1294</v>
      </c>
      <c r="F6209" t="s">
        <v>2157</v>
      </c>
      <c r="G6209">
        <v>0</v>
      </c>
      <c r="H6209">
        <v>0</v>
      </c>
      <c r="I6209">
        <v>2</v>
      </c>
      <c r="J6209">
        <v>0</v>
      </c>
      <c r="K6209">
        <v>0</v>
      </c>
      <c r="L6209" s="16">
        <v>0</v>
      </c>
      <c r="M6209" s="16">
        <v>0</v>
      </c>
      <c r="N6209" s="16">
        <v>0</v>
      </c>
      <c r="P6209" s="16">
        <v>0</v>
      </c>
      <c r="Q6209">
        <v>0</v>
      </c>
    </row>
    <row r="6210" spans="1:17" x14ac:dyDescent="0.25">
      <c r="A6210" s="12" t="s">
        <v>532</v>
      </c>
      <c r="B6210" s="41" t="str">
        <f t="shared" si="192"/>
        <v>05</v>
      </c>
      <c r="C6210" s="41" t="str">
        <f t="shared" si="193"/>
        <v>2020</v>
      </c>
      <c r="D6210" t="s">
        <v>1112</v>
      </c>
      <c r="E6210" t="s">
        <v>1452</v>
      </c>
      <c r="F6210" t="s">
        <v>2157</v>
      </c>
      <c r="G6210">
        <v>0</v>
      </c>
      <c r="H6210">
        <v>0</v>
      </c>
      <c r="I6210">
        <v>0</v>
      </c>
      <c r="J6210">
        <v>0</v>
      </c>
      <c r="K6210">
        <v>0</v>
      </c>
      <c r="L6210" s="16">
        <v>0</v>
      </c>
      <c r="M6210" s="16">
        <v>0</v>
      </c>
      <c r="N6210" s="16">
        <v>0</v>
      </c>
      <c r="P6210" s="16">
        <v>0</v>
      </c>
      <c r="Q6210">
        <v>0</v>
      </c>
    </row>
    <row r="6211" spans="1:17" x14ac:dyDescent="0.25">
      <c r="A6211" s="12" t="s">
        <v>532</v>
      </c>
      <c r="B6211" s="41" t="str">
        <f t="shared" ref="B6211:B6274" si="194">LEFT(A6211,2)</f>
        <v>05</v>
      </c>
      <c r="C6211" s="41" t="str">
        <f t="shared" ref="C6211:C6274" si="195">MID(A6211,7,4)</f>
        <v>2020</v>
      </c>
      <c r="D6211" t="s">
        <v>1112</v>
      </c>
      <c r="E6211" t="s">
        <v>1334</v>
      </c>
      <c r="F6211" t="s">
        <v>2157</v>
      </c>
      <c r="G6211">
        <v>0</v>
      </c>
      <c r="H6211">
        <v>0</v>
      </c>
      <c r="I6211">
        <v>1</v>
      </c>
      <c r="J6211">
        <v>0</v>
      </c>
      <c r="K6211">
        <v>0</v>
      </c>
      <c r="L6211" s="16">
        <v>0</v>
      </c>
      <c r="M6211" s="16">
        <v>0</v>
      </c>
      <c r="N6211" s="16">
        <v>0</v>
      </c>
      <c r="P6211" s="16">
        <v>0</v>
      </c>
      <c r="Q6211">
        <v>0</v>
      </c>
    </row>
    <row r="6212" spans="1:17" x14ac:dyDescent="0.25">
      <c r="A6212" s="12" t="s">
        <v>532</v>
      </c>
      <c r="B6212" s="41" t="str">
        <f t="shared" si="194"/>
        <v>05</v>
      </c>
      <c r="C6212" s="41" t="str">
        <f t="shared" si="195"/>
        <v>2020</v>
      </c>
      <c r="D6212" t="s">
        <v>1131</v>
      </c>
      <c r="E6212" t="s">
        <v>1908</v>
      </c>
      <c r="F6212" t="s">
        <v>2147</v>
      </c>
      <c r="G6212">
        <v>0</v>
      </c>
      <c r="H6212">
        <v>0</v>
      </c>
      <c r="I6212">
        <v>0</v>
      </c>
      <c r="J6212">
        <v>0</v>
      </c>
      <c r="K6212">
        <v>0</v>
      </c>
      <c r="L6212" s="16">
        <v>0</v>
      </c>
      <c r="M6212" s="16">
        <v>0</v>
      </c>
      <c r="N6212" s="16">
        <v>0</v>
      </c>
      <c r="P6212" s="16">
        <v>0</v>
      </c>
      <c r="Q6212">
        <v>0</v>
      </c>
    </row>
    <row r="6213" spans="1:17" x14ac:dyDescent="0.25">
      <c r="A6213" s="12" t="s">
        <v>532</v>
      </c>
      <c r="B6213" s="41" t="str">
        <f t="shared" si="194"/>
        <v>05</v>
      </c>
      <c r="C6213" s="41" t="str">
        <f t="shared" si="195"/>
        <v>2020</v>
      </c>
      <c r="D6213" t="s">
        <v>1125</v>
      </c>
      <c r="E6213" t="s">
        <v>1596</v>
      </c>
      <c r="F6213" t="s">
        <v>2131</v>
      </c>
      <c r="G6213">
        <v>0</v>
      </c>
      <c r="H6213">
        <v>0</v>
      </c>
      <c r="I6213">
        <v>0</v>
      </c>
      <c r="J6213">
        <v>0</v>
      </c>
      <c r="K6213">
        <v>30</v>
      </c>
      <c r="L6213" s="16">
        <v>0</v>
      </c>
      <c r="M6213" s="16">
        <v>0</v>
      </c>
      <c r="N6213" s="16">
        <v>0</v>
      </c>
      <c r="P6213" s="16">
        <v>0</v>
      </c>
      <c r="Q6213">
        <v>0</v>
      </c>
    </row>
    <row r="6214" spans="1:17" x14ac:dyDescent="0.25">
      <c r="A6214" s="12" t="s">
        <v>532</v>
      </c>
      <c r="B6214" s="41" t="str">
        <f t="shared" si="194"/>
        <v>05</v>
      </c>
      <c r="C6214" s="41" t="str">
        <f t="shared" si="195"/>
        <v>2020</v>
      </c>
      <c r="D6214" t="s">
        <v>1111</v>
      </c>
      <c r="E6214" t="s">
        <v>1230</v>
      </c>
      <c r="F6214" t="s">
        <v>2135</v>
      </c>
      <c r="G6214">
        <v>1</v>
      </c>
      <c r="H6214">
        <v>1</v>
      </c>
      <c r="I6214">
        <v>0</v>
      </c>
      <c r="J6214">
        <v>0</v>
      </c>
      <c r="K6214">
        <v>0</v>
      </c>
      <c r="L6214" s="16">
        <v>0</v>
      </c>
      <c r="M6214" s="16">
        <v>0</v>
      </c>
      <c r="N6214" s="16">
        <v>0</v>
      </c>
      <c r="P6214" s="16">
        <v>0</v>
      </c>
      <c r="Q6214">
        <v>1</v>
      </c>
    </row>
    <row r="6215" spans="1:17" x14ac:dyDescent="0.25">
      <c r="A6215" s="12" t="s">
        <v>532</v>
      </c>
      <c r="B6215" s="41" t="str">
        <f t="shared" si="194"/>
        <v>05</v>
      </c>
      <c r="C6215" s="41" t="str">
        <f t="shared" si="195"/>
        <v>2020</v>
      </c>
      <c r="D6215" t="s">
        <v>1127</v>
      </c>
      <c r="E6215" t="s">
        <v>1704</v>
      </c>
      <c r="F6215" t="s">
        <v>2161</v>
      </c>
      <c r="G6215">
        <v>0</v>
      </c>
      <c r="H6215">
        <v>0</v>
      </c>
      <c r="I6215">
        <v>191</v>
      </c>
      <c r="J6215">
        <v>0</v>
      </c>
      <c r="K6215">
        <v>0</v>
      </c>
      <c r="L6215" s="16">
        <v>0</v>
      </c>
      <c r="M6215" s="16">
        <v>0</v>
      </c>
      <c r="N6215" s="16">
        <v>0</v>
      </c>
      <c r="P6215" s="16">
        <v>0</v>
      </c>
      <c r="Q6215">
        <v>0</v>
      </c>
    </row>
    <row r="6216" spans="1:17" x14ac:dyDescent="0.25">
      <c r="A6216" s="12" t="s">
        <v>532</v>
      </c>
      <c r="B6216" s="41" t="str">
        <f t="shared" si="194"/>
        <v>05</v>
      </c>
      <c r="C6216" s="41" t="str">
        <f t="shared" si="195"/>
        <v>2020</v>
      </c>
      <c r="D6216" t="s">
        <v>1109</v>
      </c>
      <c r="E6216" t="s">
        <v>1383</v>
      </c>
      <c r="F6216" t="s">
        <v>2131</v>
      </c>
      <c r="G6216">
        <v>0</v>
      </c>
      <c r="H6216">
        <v>0</v>
      </c>
      <c r="I6216">
        <v>0</v>
      </c>
      <c r="J6216">
        <v>0</v>
      </c>
      <c r="K6216">
        <v>0</v>
      </c>
      <c r="L6216" s="16">
        <v>0</v>
      </c>
      <c r="M6216" s="16">
        <v>0</v>
      </c>
      <c r="N6216" s="16">
        <v>0</v>
      </c>
      <c r="P6216" s="16">
        <v>0</v>
      </c>
      <c r="Q6216">
        <v>0</v>
      </c>
    </row>
    <row r="6217" spans="1:17" x14ac:dyDescent="0.25">
      <c r="A6217" s="12" t="s">
        <v>533</v>
      </c>
      <c r="B6217" s="41" t="str">
        <f t="shared" si="194"/>
        <v>05</v>
      </c>
      <c r="C6217" s="41" t="str">
        <f t="shared" si="195"/>
        <v>2020</v>
      </c>
      <c r="D6217" t="s">
        <v>1125</v>
      </c>
      <c r="E6217" t="s">
        <v>1661</v>
      </c>
      <c r="F6217" t="s">
        <v>2131</v>
      </c>
      <c r="G6217">
        <v>0</v>
      </c>
      <c r="H6217">
        <v>0</v>
      </c>
      <c r="I6217">
        <v>0</v>
      </c>
      <c r="J6217">
        <v>0</v>
      </c>
      <c r="K6217">
        <v>0</v>
      </c>
      <c r="L6217" s="16">
        <v>0</v>
      </c>
      <c r="M6217" s="16">
        <v>0</v>
      </c>
      <c r="N6217" s="16">
        <v>0</v>
      </c>
      <c r="P6217" s="16">
        <v>0</v>
      </c>
      <c r="Q6217">
        <v>0</v>
      </c>
    </row>
    <row r="6218" spans="1:17" x14ac:dyDescent="0.25">
      <c r="A6218" s="12" t="s">
        <v>533</v>
      </c>
      <c r="B6218" s="41" t="str">
        <f t="shared" si="194"/>
        <v>05</v>
      </c>
      <c r="C6218" s="41" t="str">
        <f t="shared" si="195"/>
        <v>2020</v>
      </c>
      <c r="D6218" t="s">
        <v>1125</v>
      </c>
      <c r="E6218" t="s">
        <v>1860</v>
      </c>
      <c r="F6218" t="s">
        <v>2131</v>
      </c>
      <c r="G6218">
        <v>0</v>
      </c>
      <c r="H6218">
        <v>0</v>
      </c>
      <c r="I6218">
        <v>0</v>
      </c>
      <c r="J6218">
        <v>0</v>
      </c>
      <c r="K6218">
        <v>9</v>
      </c>
      <c r="L6218" s="16">
        <v>0</v>
      </c>
      <c r="M6218" s="16">
        <v>0</v>
      </c>
      <c r="N6218" s="16">
        <v>0</v>
      </c>
      <c r="P6218" s="16">
        <v>0</v>
      </c>
      <c r="Q6218">
        <v>0</v>
      </c>
    </row>
    <row r="6219" spans="1:17" x14ac:dyDescent="0.25">
      <c r="A6219" s="12" t="s">
        <v>531</v>
      </c>
      <c r="B6219" s="41" t="str">
        <f t="shared" si="194"/>
        <v>05</v>
      </c>
      <c r="C6219" s="41" t="str">
        <f t="shared" si="195"/>
        <v>2020</v>
      </c>
      <c r="D6219" t="s">
        <v>1127</v>
      </c>
      <c r="E6219" t="s">
        <v>1664</v>
      </c>
      <c r="F6219" t="s">
        <v>2137</v>
      </c>
      <c r="G6219">
        <v>0</v>
      </c>
      <c r="H6219">
        <v>0</v>
      </c>
      <c r="I6219">
        <v>88</v>
      </c>
      <c r="J6219">
        <v>0</v>
      </c>
      <c r="K6219">
        <v>0</v>
      </c>
      <c r="L6219" s="16">
        <v>8350656313</v>
      </c>
      <c r="M6219" s="16">
        <v>1029600000</v>
      </c>
      <c r="N6219" s="16">
        <v>45727450</v>
      </c>
      <c r="P6219" s="16">
        <v>8350656313</v>
      </c>
      <c r="Q6219">
        <v>0</v>
      </c>
    </row>
    <row r="6220" spans="1:17" x14ac:dyDescent="0.25">
      <c r="A6220" s="12" t="s">
        <v>533</v>
      </c>
      <c r="B6220" s="41" t="str">
        <f t="shared" si="194"/>
        <v>05</v>
      </c>
      <c r="C6220" s="41" t="str">
        <f t="shared" si="195"/>
        <v>2020</v>
      </c>
      <c r="D6220" t="s">
        <v>1113</v>
      </c>
      <c r="E6220" t="s">
        <v>1159</v>
      </c>
      <c r="F6220" t="s">
        <v>2131</v>
      </c>
      <c r="G6220">
        <v>0</v>
      </c>
      <c r="H6220">
        <v>0</v>
      </c>
      <c r="I6220">
        <v>0</v>
      </c>
      <c r="J6220">
        <v>0</v>
      </c>
      <c r="K6220">
        <v>0</v>
      </c>
      <c r="L6220" s="16">
        <v>0</v>
      </c>
      <c r="M6220" s="16">
        <v>0</v>
      </c>
      <c r="N6220" s="16">
        <v>0</v>
      </c>
      <c r="P6220" s="16">
        <v>0</v>
      </c>
      <c r="Q6220">
        <v>0</v>
      </c>
    </row>
    <row r="6221" spans="1:17" x14ac:dyDescent="0.25">
      <c r="A6221" s="12" t="s">
        <v>534</v>
      </c>
      <c r="B6221" s="41" t="str">
        <f t="shared" si="194"/>
        <v>05</v>
      </c>
      <c r="C6221" s="41" t="str">
        <f t="shared" si="195"/>
        <v>2020</v>
      </c>
      <c r="D6221" t="s">
        <v>1125</v>
      </c>
      <c r="E6221" t="s">
        <v>1677</v>
      </c>
      <c r="F6221" t="s">
        <v>2131</v>
      </c>
      <c r="G6221">
        <v>0</v>
      </c>
      <c r="H6221">
        <v>0</v>
      </c>
      <c r="I6221">
        <v>0</v>
      </c>
      <c r="J6221">
        <v>0</v>
      </c>
      <c r="K6221">
        <v>0</v>
      </c>
      <c r="L6221" s="16">
        <v>0</v>
      </c>
      <c r="M6221" s="16">
        <v>0</v>
      </c>
      <c r="N6221" s="16">
        <v>0</v>
      </c>
      <c r="P6221" s="16">
        <v>0</v>
      </c>
      <c r="Q6221">
        <v>0</v>
      </c>
    </row>
    <row r="6222" spans="1:17" x14ac:dyDescent="0.25">
      <c r="A6222" s="12" t="s">
        <v>534</v>
      </c>
      <c r="B6222" s="41" t="str">
        <f t="shared" si="194"/>
        <v>05</v>
      </c>
      <c r="C6222" s="41" t="str">
        <f t="shared" si="195"/>
        <v>2020</v>
      </c>
      <c r="D6222" t="s">
        <v>1111</v>
      </c>
      <c r="E6222" t="s">
        <v>1352</v>
      </c>
      <c r="F6222" t="s">
        <v>2131</v>
      </c>
      <c r="G6222">
        <v>0</v>
      </c>
      <c r="H6222">
        <v>0</v>
      </c>
      <c r="I6222">
        <v>0</v>
      </c>
      <c r="J6222">
        <v>0</v>
      </c>
      <c r="K6222">
        <v>60</v>
      </c>
      <c r="L6222" s="16">
        <v>0</v>
      </c>
      <c r="M6222" s="16">
        <v>0</v>
      </c>
      <c r="N6222" s="16">
        <v>0</v>
      </c>
      <c r="P6222" s="16">
        <v>0</v>
      </c>
      <c r="Q6222">
        <v>0</v>
      </c>
    </row>
    <row r="6223" spans="1:17" x14ac:dyDescent="0.25">
      <c r="A6223" s="12" t="s">
        <v>533</v>
      </c>
      <c r="B6223" s="41" t="str">
        <f t="shared" si="194"/>
        <v>05</v>
      </c>
      <c r="C6223" s="41" t="str">
        <f t="shared" si="195"/>
        <v>2020</v>
      </c>
      <c r="D6223" t="s">
        <v>1107</v>
      </c>
      <c r="E6223" t="s">
        <v>1634</v>
      </c>
      <c r="F6223" t="s">
        <v>2137</v>
      </c>
      <c r="G6223">
        <v>0</v>
      </c>
      <c r="H6223">
        <v>0</v>
      </c>
      <c r="I6223">
        <v>1</v>
      </c>
      <c r="J6223">
        <v>0</v>
      </c>
      <c r="K6223">
        <v>0</v>
      </c>
      <c r="L6223" s="16">
        <v>0</v>
      </c>
      <c r="M6223" s="16">
        <v>0</v>
      </c>
      <c r="N6223" s="16">
        <v>0</v>
      </c>
      <c r="P6223" s="16">
        <v>0</v>
      </c>
      <c r="Q6223">
        <v>0</v>
      </c>
    </row>
    <row r="6224" spans="1:17" x14ac:dyDescent="0.25">
      <c r="A6224" s="12" t="s">
        <v>533</v>
      </c>
      <c r="B6224" s="41" t="str">
        <f t="shared" si="194"/>
        <v>05</v>
      </c>
      <c r="C6224" s="41" t="str">
        <f t="shared" si="195"/>
        <v>2020</v>
      </c>
      <c r="D6224" t="s">
        <v>1113</v>
      </c>
      <c r="E6224" t="s">
        <v>1262</v>
      </c>
      <c r="F6224" t="s">
        <v>2131</v>
      </c>
      <c r="G6224">
        <v>0</v>
      </c>
      <c r="H6224">
        <v>0</v>
      </c>
      <c r="I6224">
        <v>0</v>
      </c>
      <c r="J6224">
        <v>0</v>
      </c>
      <c r="K6224">
        <v>1</v>
      </c>
      <c r="L6224" s="16">
        <v>0</v>
      </c>
      <c r="M6224" s="16">
        <v>0</v>
      </c>
      <c r="N6224" s="16">
        <v>0</v>
      </c>
      <c r="P6224" s="16">
        <v>0</v>
      </c>
      <c r="Q6224">
        <v>0</v>
      </c>
    </row>
    <row r="6225" spans="1:17" x14ac:dyDescent="0.25">
      <c r="A6225" s="12" t="s">
        <v>534</v>
      </c>
      <c r="B6225" s="41" t="str">
        <f t="shared" si="194"/>
        <v>05</v>
      </c>
      <c r="C6225" s="41" t="str">
        <f t="shared" si="195"/>
        <v>2020</v>
      </c>
      <c r="D6225" t="s">
        <v>1126</v>
      </c>
      <c r="E6225" t="s">
        <v>1299</v>
      </c>
      <c r="F6225" t="s">
        <v>2135</v>
      </c>
      <c r="G6225">
        <v>0</v>
      </c>
      <c r="H6225">
        <v>3</v>
      </c>
      <c r="I6225">
        <v>0</v>
      </c>
      <c r="J6225">
        <v>0</v>
      </c>
      <c r="K6225">
        <v>0</v>
      </c>
      <c r="L6225" s="16">
        <v>0</v>
      </c>
      <c r="M6225" s="16">
        <v>0</v>
      </c>
      <c r="N6225" s="16">
        <v>0</v>
      </c>
      <c r="P6225" s="16">
        <v>0</v>
      </c>
      <c r="Q6225">
        <v>0</v>
      </c>
    </row>
    <row r="6226" spans="1:17" x14ac:dyDescent="0.25">
      <c r="A6226" s="12" t="s">
        <v>534</v>
      </c>
      <c r="B6226" s="41" t="str">
        <f t="shared" si="194"/>
        <v>05</v>
      </c>
      <c r="C6226" s="41" t="str">
        <f t="shared" si="195"/>
        <v>2020</v>
      </c>
      <c r="D6226" t="s">
        <v>1125</v>
      </c>
      <c r="E6226" t="s">
        <v>1739</v>
      </c>
      <c r="F6226" t="s">
        <v>2131</v>
      </c>
      <c r="G6226">
        <v>0</v>
      </c>
      <c r="H6226">
        <v>0</v>
      </c>
      <c r="I6226">
        <v>0</v>
      </c>
      <c r="J6226">
        <v>0</v>
      </c>
      <c r="K6226">
        <v>1</v>
      </c>
      <c r="L6226" s="16">
        <v>0</v>
      </c>
      <c r="M6226" s="16">
        <v>0</v>
      </c>
      <c r="N6226" s="16">
        <v>0</v>
      </c>
      <c r="P6226" s="16">
        <v>0</v>
      </c>
      <c r="Q6226">
        <v>0</v>
      </c>
    </row>
    <row r="6227" spans="1:17" x14ac:dyDescent="0.25">
      <c r="A6227" s="12" t="s">
        <v>534</v>
      </c>
      <c r="B6227" s="41" t="str">
        <f t="shared" si="194"/>
        <v>05</v>
      </c>
      <c r="C6227" s="41" t="str">
        <f t="shared" si="195"/>
        <v>2020</v>
      </c>
      <c r="D6227" t="s">
        <v>1117</v>
      </c>
      <c r="E6227" t="s">
        <v>1562</v>
      </c>
      <c r="F6227" t="s">
        <v>2137</v>
      </c>
      <c r="G6227">
        <v>0</v>
      </c>
      <c r="H6227">
        <v>0</v>
      </c>
      <c r="I6227">
        <v>181</v>
      </c>
      <c r="J6227">
        <v>0</v>
      </c>
      <c r="K6227">
        <v>0</v>
      </c>
      <c r="L6227" s="16">
        <v>0</v>
      </c>
      <c r="M6227" s="16">
        <v>0</v>
      </c>
      <c r="N6227" s="16">
        <v>0</v>
      </c>
      <c r="P6227" s="16">
        <v>0</v>
      </c>
      <c r="Q6227">
        <v>0</v>
      </c>
    </row>
    <row r="6228" spans="1:17" x14ac:dyDescent="0.25">
      <c r="A6228" s="12" t="s">
        <v>535</v>
      </c>
      <c r="B6228" s="41" t="str">
        <f t="shared" si="194"/>
        <v>05</v>
      </c>
      <c r="C6228" s="41" t="str">
        <f t="shared" si="195"/>
        <v>2020</v>
      </c>
      <c r="D6228" t="s">
        <v>1116</v>
      </c>
      <c r="E6228" t="s">
        <v>1797</v>
      </c>
      <c r="F6228" t="s">
        <v>2131</v>
      </c>
      <c r="G6228">
        <v>0</v>
      </c>
      <c r="H6228">
        <v>0</v>
      </c>
      <c r="I6228">
        <v>0</v>
      </c>
      <c r="J6228">
        <v>0</v>
      </c>
      <c r="K6228">
        <v>0</v>
      </c>
      <c r="L6228" s="16">
        <v>0</v>
      </c>
      <c r="M6228" s="16">
        <v>0</v>
      </c>
      <c r="N6228" s="16">
        <v>0</v>
      </c>
      <c r="P6228" s="16">
        <v>0</v>
      </c>
      <c r="Q6228">
        <v>0</v>
      </c>
    </row>
    <row r="6229" spans="1:17" x14ac:dyDescent="0.25">
      <c r="A6229" s="12" t="s">
        <v>534</v>
      </c>
      <c r="B6229" s="41" t="str">
        <f t="shared" si="194"/>
        <v>05</v>
      </c>
      <c r="C6229" s="41" t="str">
        <f t="shared" si="195"/>
        <v>2020</v>
      </c>
      <c r="D6229" t="s">
        <v>1110</v>
      </c>
      <c r="E6229" t="s">
        <v>2039</v>
      </c>
      <c r="F6229" t="s">
        <v>2131</v>
      </c>
      <c r="G6229">
        <v>0</v>
      </c>
      <c r="H6229">
        <v>0</v>
      </c>
      <c r="I6229">
        <v>0</v>
      </c>
      <c r="J6229">
        <v>0</v>
      </c>
      <c r="K6229">
        <v>1</v>
      </c>
      <c r="L6229" s="16">
        <v>0</v>
      </c>
      <c r="M6229" s="16">
        <v>0</v>
      </c>
      <c r="N6229" s="16">
        <v>0</v>
      </c>
      <c r="P6229" s="16">
        <v>0</v>
      </c>
      <c r="Q6229">
        <v>0</v>
      </c>
    </row>
    <row r="6230" spans="1:17" x14ac:dyDescent="0.25">
      <c r="A6230" s="12" t="s">
        <v>534</v>
      </c>
      <c r="B6230" s="41" t="str">
        <f t="shared" si="194"/>
        <v>05</v>
      </c>
      <c r="C6230" s="41" t="str">
        <f t="shared" si="195"/>
        <v>2020</v>
      </c>
      <c r="D6230" t="s">
        <v>1125</v>
      </c>
      <c r="E6230" t="s">
        <v>1640</v>
      </c>
      <c r="F6230" t="s">
        <v>2131</v>
      </c>
      <c r="G6230">
        <v>0</v>
      </c>
      <c r="H6230">
        <v>0</v>
      </c>
      <c r="I6230">
        <v>0</v>
      </c>
      <c r="J6230">
        <v>0</v>
      </c>
      <c r="K6230">
        <v>60</v>
      </c>
      <c r="L6230" s="16">
        <v>0</v>
      </c>
      <c r="M6230" s="16">
        <v>0</v>
      </c>
      <c r="N6230" s="16">
        <v>0</v>
      </c>
      <c r="P6230" s="16">
        <v>0</v>
      </c>
      <c r="Q6230">
        <v>0</v>
      </c>
    </row>
    <row r="6231" spans="1:17" x14ac:dyDescent="0.25">
      <c r="A6231" s="12" t="s">
        <v>535</v>
      </c>
      <c r="B6231" s="41" t="str">
        <f t="shared" si="194"/>
        <v>05</v>
      </c>
      <c r="C6231" s="41" t="str">
        <f t="shared" si="195"/>
        <v>2020</v>
      </c>
      <c r="D6231" t="s">
        <v>1125</v>
      </c>
      <c r="E6231" t="s">
        <v>1661</v>
      </c>
      <c r="F6231" t="s">
        <v>2131</v>
      </c>
      <c r="G6231">
        <v>0</v>
      </c>
      <c r="H6231">
        <v>0</v>
      </c>
      <c r="I6231">
        <v>0</v>
      </c>
      <c r="J6231">
        <v>0</v>
      </c>
      <c r="K6231">
        <v>14</v>
      </c>
      <c r="L6231" s="16">
        <v>0</v>
      </c>
      <c r="M6231" s="16">
        <v>0</v>
      </c>
      <c r="N6231" s="16">
        <v>0</v>
      </c>
      <c r="P6231" s="16">
        <v>0</v>
      </c>
      <c r="Q6231">
        <v>0</v>
      </c>
    </row>
    <row r="6232" spans="1:17" x14ac:dyDescent="0.25">
      <c r="A6232" s="12" t="s">
        <v>535</v>
      </c>
      <c r="B6232" s="41" t="str">
        <f t="shared" si="194"/>
        <v>05</v>
      </c>
      <c r="C6232" s="41" t="str">
        <f t="shared" si="195"/>
        <v>2020</v>
      </c>
      <c r="D6232" t="s">
        <v>1119</v>
      </c>
      <c r="E6232" t="s">
        <v>1249</v>
      </c>
      <c r="F6232" t="s">
        <v>2154</v>
      </c>
      <c r="G6232">
        <v>0</v>
      </c>
      <c r="H6232">
        <v>0</v>
      </c>
      <c r="I6232">
        <v>9</v>
      </c>
      <c r="J6232">
        <v>0</v>
      </c>
      <c r="K6232">
        <v>0</v>
      </c>
      <c r="L6232" s="16">
        <v>0</v>
      </c>
      <c r="M6232" s="16">
        <v>0</v>
      </c>
      <c r="N6232" s="16">
        <v>0</v>
      </c>
      <c r="P6232" s="16">
        <v>0</v>
      </c>
      <c r="Q6232">
        <v>0</v>
      </c>
    </row>
    <row r="6233" spans="1:17" x14ac:dyDescent="0.25">
      <c r="A6233" s="12" t="s">
        <v>535</v>
      </c>
      <c r="B6233" s="41" t="str">
        <f t="shared" si="194"/>
        <v>05</v>
      </c>
      <c r="C6233" s="41" t="str">
        <f t="shared" si="195"/>
        <v>2020</v>
      </c>
      <c r="D6233" t="s">
        <v>1119</v>
      </c>
      <c r="E6233" t="s">
        <v>1343</v>
      </c>
      <c r="F6233" t="s">
        <v>2137</v>
      </c>
      <c r="G6233">
        <v>0</v>
      </c>
      <c r="H6233">
        <v>0</v>
      </c>
      <c r="I6233">
        <v>21</v>
      </c>
      <c r="J6233">
        <v>0</v>
      </c>
      <c r="K6233">
        <v>0</v>
      </c>
      <c r="L6233" s="16">
        <v>0</v>
      </c>
      <c r="M6233" s="16">
        <v>0</v>
      </c>
      <c r="N6233" s="16">
        <v>0</v>
      </c>
      <c r="P6233" s="16">
        <v>0</v>
      </c>
      <c r="Q6233">
        <v>0</v>
      </c>
    </row>
    <row r="6234" spans="1:17" x14ac:dyDescent="0.25">
      <c r="A6234" s="12" t="s">
        <v>535</v>
      </c>
      <c r="B6234" s="41" t="str">
        <f t="shared" si="194"/>
        <v>05</v>
      </c>
      <c r="C6234" s="41" t="str">
        <f t="shared" si="195"/>
        <v>2020</v>
      </c>
      <c r="D6234" t="s">
        <v>1131</v>
      </c>
      <c r="E6234" t="s">
        <v>1450</v>
      </c>
      <c r="F6234" t="s">
        <v>2161</v>
      </c>
      <c r="G6234">
        <v>0</v>
      </c>
      <c r="H6234">
        <v>0</v>
      </c>
      <c r="I6234">
        <v>150</v>
      </c>
      <c r="J6234">
        <v>5</v>
      </c>
      <c r="K6234">
        <v>0</v>
      </c>
      <c r="L6234" s="16">
        <v>12218541600</v>
      </c>
      <c r="M6234" s="16">
        <v>8061300000</v>
      </c>
      <c r="N6234" s="16">
        <v>0</v>
      </c>
      <c r="P6234" s="16">
        <v>12218541600</v>
      </c>
      <c r="Q6234">
        <v>0</v>
      </c>
    </row>
    <row r="6235" spans="1:17" x14ac:dyDescent="0.25">
      <c r="A6235" s="12" t="s">
        <v>535</v>
      </c>
      <c r="B6235" s="41" t="str">
        <f t="shared" si="194"/>
        <v>05</v>
      </c>
      <c r="C6235" s="41" t="str">
        <f t="shared" si="195"/>
        <v>2020</v>
      </c>
      <c r="D6235" t="s">
        <v>1113</v>
      </c>
      <c r="E6235" t="s">
        <v>1163</v>
      </c>
      <c r="F6235" t="s">
        <v>2131</v>
      </c>
      <c r="G6235">
        <v>0</v>
      </c>
      <c r="H6235">
        <v>0</v>
      </c>
      <c r="I6235">
        <v>0</v>
      </c>
      <c r="J6235">
        <v>0</v>
      </c>
      <c r="K6235">
        <v>2</v>
      </c>
      <c r="L6235" s="16">
        <v>0</v>
      </c>
      <c r="M6235" s="16">
        <v>0</v>
      </c>
      <c r="N6235" s="16">
        <v>0</v>
      </c>
      <c r="P6235" s="16">
        <v>0</v>
      </c>
      <c r="Q6235">
        <v>0</v>
      </c>
    </row>
    <row r="6236" spans="1:17" x14ac:dyDescent="0.25">
      <c r="A6236" s="12" t="s">
        <v>535</v>
      </c>
      <c r="B6236" s="41" t="str">
        <f t="shared" si="194"/>
        <v>05</v>
      </c>
      <c r="C6236" s="41" t="str">
        <f t="shared" si="195"/>
        <v>2020</v>
      </c>
      <c r="D6236" t="s">
        <v>1126</v>
      </c>
      <c r="E6236" t="s">
        <v>1673</v>
      </c>
      <c r="F6236" t="s">
        <v>2135</v>
      </c>
      <c r="G6236">
        <v>4</v>
      </c>
      <c r="H6236">
        <v>2</v>
      </c>
      <c r="I6236">
        <v>0</v>
      </c>
      <c r="J6236">
        <v>0</v>
      </c>
      <c r="K6236">
        <v>0</v>
      </c>
      <c r="L6236" s="16">
        <v>0</v>
      </c>
      <c r="M6236" s="16">
        <v>0</v>
      </c>
      <c r="N6236" s="16">
        <v>0</v>
      </c>
      <c r="P6236" s="16">
        <v>0</v>
      </c>
      <c r="Q6236">
        <v>4</v>
      </c>
    </row>
    <row r="6237" spans="1:17" x14ac:dyDescent="0.25">
      <c r="A6237" s="12" t="s">
        <v>535</v>
      </c>
      <c r="B6237" s="41" t="str">
        <f t="shared" si="194"/>
        <v>05</v>
      </c>
      <c r="C6237" s="41" t="str">
        <f t="shared" si="195"/>
        <v>2020</v>
      </c>
      <c r="D6237" t="s">
        <v>1112</v>
      </c>
      <c r="E6237" t="s">
        <v>1728</v>
      </c>
      <c r="F6237" t="s">
        <v>2137</v>
      </c>
      <c r="G6237">
        <v>0</v>
      </c>
      <c r="H6237">
        <v>0</v>
      </c>
      <c r="I6237">
        <v>4</v>
      </c>
      <c r="J6237">
        <v>0</v>
      </c>
      <c r="K6237">
        <v>0</v>
      </c>
      <c r="L6237" s="16">
        <v>0</v>
      </c>
      <c r="M6237" s="16">
        <v>0</v>
      </c>
      <c r="N6237" s="16">
        <v>0</v>
      </c>
      <c r="P6237" s="16">
        <v>0</v>
      </c>
      <c r="Q6237">
        <v>0</v>
      </c>
    </row>
    <row r="6238" spans="1:17" x14ac:dyDescent="0.25">
      <c r="A6238" s="12" t="s">
        <v>535</v>
      </c>
      <c r="B6238" s="41" t="str">
        <f t="shared" si="194"/>
        <v>05</v>
      </c>
      <c r="C6238" s="41" t="str">
        <f t="shared" si="195"/>
        <v>2020</v>
      </c>
      <c r="D6238" t="s">
        <v>1126</v>
      </c>
      <c r="E6238" t="s">
        <v>1655</v>
      </c>
      <c r="F6238" t="s">
        <v>2135</v>
      </c>
      <c r="G6238">
        <v>4</v>
      </c>
      <c r="H6238">
        <v>0</v>
      </c>
      <c r="I6238">
        <v>0</v>
      </c>
      <c r="J6238">
        <v>0</v>
      </c>
      <c r="K6238">
        <v>0</v>
      </c>
      <c r="L6238" s="16">
        <v>0</v>
      </c>
      <c r="M6238" s="16">
        <v>0</v>
      </c>
      <c r="N6238" s="16">
        <v>0</v>
      </c>
      <c r="P6238" s="16">
        <v>0</v>
      </c>
      <c r="Q6238">
        <v>4</v>
      </c>
    </row>
    <row r="6239" spans="1:17" x14ac:dyDescent="0.25">
      <c r="A6239" s="12" t="s">
        <v>535</v>
      </c>
      <c r="B6239" s="41" t="str">
        <f t="shared" si="194"/>
        <v>05</v>
      </c>
      <c r="C6239" s="41" t="str">
        <f t="shared" si="195"/>
        <v>2020</v>
      </c>
      <c r="D6239" t="s">
        <v>1110</v>
      </c>
      <c r="E6239" t="s">
        <v>1137</v>
      </c>
      <c r="F6239" t="s">
        <v>2132</v>
      </c>
      <c r="G6239">
        <v>0</v>
      </c>
      <c r="H6239">
        <v>0</v>
      </c>
      <c r="I6239">
        <v>2</v>
      </c>
      <c r="J6239">
        <v>2</v>
      </c>
      <c r="K6239">
        <v>0</v>
      </c>
      <c r="L6239" s="16">
        <v>0</v>
      </c>
      <c r="M6239" s="16">
        <v>0</v>
      </c>
      <c r="N6239" s="16">
        <v>0</v>
      </c>
      <c r="P6239" s="16">
        <v>0</v>
      </c>
      <c r="Q6239">
        <v>0</v>
      </c>
    </row>
    <row r="6240" spans="1:17" x14ac:dyDescent="0.25">
      <c r="A6240" s="12" t="s">
        <v>522</v>
      </c>
      <c r="B6240" s="41" t="str">
        <f t="shared" si="194"/>
        <v>05</v>
      </c>
      <c r="C6240" s="41" t="str">
        <f t="shared" si="195"/>
        <v>2020</v>
      </c>
      <c r="D6240" t="s">
        <v>1126</v>
      </c>
      <c r="E6240" t="s">
        <v>1319</v>
      </c>
      <c r="F6240" t="s">
        <v>2133</v>
      </c>
      <c r="G6240">
        <v>0</v>
      </c>
      <c r="H6240">
        <v>0</v>
      </c>
      <c r="I6240">
        <v>3</v>
      </c>
      <c r="J6240">
        <v>2</v>
      </c>
      <c r="K6240">
        <v>0</v>
      </c>
      <c r="L6240" s="16">
        <v>0</v>
      </c>
      <c r="M6240" s="16">
        <v>0</v>
      </c>
      <c r="N6240" s="16">
        <v>0</v>
      </c>
      <c r="P6240" s="16">
        <v>0</v>
      </c>
      <c r="Q6240">
        <v>0</v>
      </c>
    </row>
    <row r="6241" spans="1:17" x14ac:dyDescent="0.25">
      <c r="A6241" s="12" t="s">
        <v>535</v>
      </c>
      <c r="B6241" s="41" t="str">
        <f t="shared" si="194"/>
        <v>05</v>
      </c>
      <c r="C6241" s="41" t="str">
        <f t="shared" si="195"/>
        <v>2020</v>
      </c>
      <c r="D6241" t="s">
        <v>1133</v>
      </c>
      <c r="E6241" t="s">
        <v>1742</v>
      </c>
      <c r="F6241" t="s">
        <v>2129</v>
      </c>
      <c r="G6241">
        <v>0</v>
      </c>
      <c r="H6241">
        <v>0</v>
      </c>
      <c r="I6241">
        <v>5</v>
      </c>
      <c r="J6241">
        <v>5</v>
      </c>
      <c r="K6241">
        <v>0</v>
      </c>
      <c r="L6241" s="16">
        <v>0</v>
      </c>
      <c r="M6241" s="16">
        <v>0</v>
      </c>
      <c r="N6241" s="16">
        <v>0</v>
      </c>
      <c r="P6241" s="16">
        <v>0</v>
      </c>
      <c r="Q6241">
        <v>0</v>
      </c>
    </row>
    <row r="6242" spans="1:17" x14ac:dyDescent="0.25">
      <c r="A6242" s="12" t="s">
        <v>535</v>
      </c>
      <c r="B6242" s="41" t="str">
        <f t="shared" si="194"/>
        <v>05</v>
      </c>
      <c r="C6242" s="41" t="str">
        <f t="shared" si="195"/>
        <v>2020</v>
      </c>
      <c r="D6242" t="s">
        <v>1127</v>
      </c>
      <c r="E6242" t="s">
        <v>1260</v>
      </c>
      <c r="F6242" t="s">
        <v>2137</v>
      </c>
      <c r="G6242">
        <v>0</v>
      </c>
      <c r="H6242">
        <v>0</v>
      </c>
      <c r="I6242">
        <v>46</v>
      </c>
      <c r="J6242">
        <v>0</v>
      </c>
      <c r="K6242">
        <v>0</v>
      </c>
      <c r="L6242" s="16">
        <v>4121856695</v>
      </c>
      <c r="M6242" s="16">
        <v>421200000</v>
      </c>
      <c r="N6242" s="16">
        <v>11864100</v>
      </c>
      <c r="P6242" s="16">
        <v>4121856695</v>
      </c>
      <c r="Q6242">
        <v>0</v>
      </c>
    </row>
    <row r="6243" spans="1:17" x14ac:dyDescent="0.25">
      <c r="A6243" s="12" t="s">
        <v>536</v>
      </c>
      <c r="B6243" s="41" t="str">
        <f t="shared" si="194"/>
        <v>05</v>
      </c>
      <c r="C6243" s="41" t="str">
        <f t="shared" si="195"/>
        <v>2020</v>
      </c>
      <c r="D6243" t="s">
        <v>1125</v>
      </c>
      <c r="E6243" t="s">
        <v>1661</v>
      </c>
      <c r="F6243" t="s">
        <v>2131</v>
      </c>
      <c r="G6243">
        <v>0</v>
      </c>
      <c r="H6243">
        <v>0</v>
      </c>
      <c r="I6243">
        <v>0</v>
      </c>
      <c r="J6243">
        <v>0</v>
      </c>
      <c r="K6243">
        <v>3</v>
      </c>
      <c r="L6243" s="16">
        <v>0</v>
      </c>
      <c r="M6243" s="16">
        <v>0</v>
      </c>
      <c r="N6243" s="16">
        <v>0</v>
      </c>
      <c r="P6243" s="16">
        <v>0</v>
      </c>
      <c r="Q6243">
        <v>0</v>
      </c>
    </row>
    <row r="6244" spans="1:17" x14ac:dyDescent="0.25">
      <c r="A6244" s="12" t="s">
        <v>514</v>
      </c>
      <c r="B6244" s="41" t="str">
        <f t="shared" si="194"/>
        <v>05</v>
      </c>
      <c r="C6244" s="41" t="str">
        <f t="shared" si="195"/>
        <v>2020</v>
      </c>
      <c r="D6244" t="s">
        <v>1113</v>
      </c>
      <c r="E6244" t="s">
        <v>1644</v>
      </c>
      <c r="F6244" t="s">
        <v>2129</v>
      </c>
      <c r="G6244">
        <v>0</v>
      </c>
      <c r="H6244">
        <v>0</v>
      </c>
      <c r="I6244">
        <v>1</v>
      </c>
      <c r="J6244">
        <v>0</v>
      </c>
      <c r="K6244">
        <v>0</v>
      </c>
      <c r="L6244" s="16">
        <v>0</v>
      </c>
      <c r="M6244" s="16">
        <v>0</v>
      </c>
      <c r="N6244" s="16">
        <v>0</v>
      </c>
      <c r="P6244" s="16">
        <v>0</v>
      </c>
      <c r="Q6244">
        <v>0</v>
      </c>
    </row>
    <row r="6245" spans="1:17" x14ac:dyDescent="0.25">
      <c r="A6245" s="12" t="s">
        <v>534</v>
      </c>
      <c r="B6245" s="41" t="str">
        <f t="shared" si="194"/>
        <v>05</v>
      </c>
      <c r="C6245" s="41" t="str">
        <f t="shared" si="195"/>
        <v>2020</v>
      </c>
      <c r="D6245" t="s">
        <v>1113</v>
      </c>
      <c r="E6245" t="s">
        <v>1476</v>
      </c>
      <c r="F6245" t="s">
        <v>2131</v>
      </c>
      <c r="G6245">
        <v>0</v>
      </c>
      <c r="H6245">
        <v>0</v>
      </c>
      <c r="I6245">
        <v>0</v>
      </c>
      <c r="J6245">
        <v>0</v>
      </c>
      <c r="K6245">
        <v>2</v>
      </c>
      <c r="L6245" s="16">
        <v>0</v>
      </c>
      <c r="M6245" s="16">
        <v>0</v>
      </c>
      <c r="N6245" s="16">
        <v>0</v>
      </c>
      <c r="P6245" s="16">
        <v>0</v>
      </c>
      <c r="Q6245">
        <v>0</v>
      </c>
    </row>
    <row r="6246" spans="1:17" x14ac:dyDescent="0.25">
      <c r="A6246" s="12" t="s">
        <v>536</v>
      </c>
      <c r="B6246" s="41" t="str">
        <f t="shared" si="194"/>
        <v>05</v>
      </c>
      <c r="C6246" s="41" t="str">
        <f t="shared" si="195"/>
        <v>2020</v>
      </c>
      <c r="D6246" t="s">
        <v>1125</v>
      </c>
      <c r="E6246" t="s">
        <v>1640</v>
      </c>
      <c r="F6246" t="s">
        <v>2131</v>
      </c>
      <c r="G6246">
        <v>0</v>
      </c>
      <c r="H6246">
        <v>0</v>
      </c>
      <c r="I6246">
        <v>0</v>
      </c>
      <c r="J6246">
        <v>0</v>
      </c>
      <c r="K6246">
        <v>250</v>
      </c>
      <c r="L6246" s="16">
        <v>0</v>
      </c>
      <c r="M6246" s="16">
        <v>0</v>
      </c>
      <c r="N6246" s="16">
        <v>0</v>
      </c>
      <c r="P6246" s="16">
        <v>0</v>
      </c>
      <c r="Q6246">
        <v>0</v>
      </c>
    </row>
    <row r="6247" spans="1:17" x14ac:dyDescent="0.25">
      <c r="A6247" s="12" t="s">
        <v>537</v>
      </c>
      <c r="B6247" s="41" t="str">
        <f t="shared" si="194"/>
        <v>05</v>
      </c>
      <c r="C6247" s="41" t="str">
        <f t="shared" si="195"/>
        <v>2020</v>
      </c>
      <c r="D6247" t="s">
        <v>1127</v>
      </c>
      <c r="E6247" t="s">
        <v>1260</v>
      </c>
      <c r="F6247" t="s">
        <v>2131</v>
      </c>
      <c r="G6247">
        <v>0</v>
      </c>
      <c r="H6247">
        <v>0</v>
      </c>
      <c r="I6247">
        <v>0</v>
      </c>
      <c r="J6247">
        <v>0</v>
      </c>
      <c r="K6247">
        <v>4</v>
      </c>
      <c r="L6247" s="16">
        <v>0</v>
      </c>
      <c r="M6247" s="16">
        <v>0</v>
      </c>
      <c r="N6247" s="16">
        <v>0</v>
      </c>
      <c r="P6247" s="16">
        <v>0</v>
      </c>
      <c r="Q6247">
        <v>0</v>
      </c>
    </row>
    <row r="6248" spans="1:17" x14ac:dyDescent="0.25">
      <c r="A6248" s="12" t="s">
        <v>536</v>
      </c>
      <c r="B6248" s="41" t="str">
        <f t="shared" si="194"/>
        <v>05</v>
      </c>
      <c r="C6248" s="41" t="str">
        <f t="shared" si="195"/>
        <v>2020</v>
      </c>
      <c r="D6248" t="s">
        <v>1117</v>
      </c>
      <c r="E6248" t="s">
        <v>1273</v>
      </c>
      <c r="F6248" t="s">
        <v>2154</v>
      </c>
      <c r="G6248">
        <v>0</v>
      </c>
      <c r="H6248">
        <v>0</v>
      </c>
      <c r="I6248">
        <v>2</v>
      </c>
      <c r="J6248">
        <v>0</v>
      </c>
      <c r="K6248">
        <v>0</v>
      </c>
      <c r="L6248" s="16">
        <v>0</v>
      </c>
      <c r="M6248" s="16">
        <v>0</v>
      </c>
      <c r="N6248" s="16">
        <v>0</v>
      </c>
      <c r="P6248" s="16">
        <v>0</v>
      </c>
      <c r="Q6248">
        <v>0</v>
      </c>
    </row>
    <row r="6249" spans="1:17" x14ac:dyDescent="0.25">
      <c r="A6249" s="12" t="s">
        <v>537</v>
      </c>
      <c r="B6249" s="41" t="str">
        <f t="shared" si="194"/>
        <v>05</v>
      </c>
      <c r="C6249" s="41" t="str">
        <f t="shared" si="195"/>
        <v>2020</v>
      </c>
      <c r="D6249" t="s">
        <v>1113</v>
      </c>
      <c r="E6249" t="s">
        <v>1267</v>
      </c>
      <c r="F6249" t="s">
        <v>2131</v>
      </c>
      <c r="G6249">
        <v>0</v>
      </c>
      <c r="H6249">
        <v>0</v>
      </c>
      <c r="I6249">
        <v>0</v>
      </c>
      <c r="J6249">
        <v>0</v>
      </c>
      <c r="K6249">
        <v>3</v>
      </c>
      <c r="L6249" s="16">
        <v>0</v>
      </c>
      <c r="M6249" s="16">
        <v>0</v>
      </c>
      <c r="N6249" s="16">
        <v>0</v>
      </c>
      <c r="P6249" s="16">
        <v>0</v>
      </c>
      <c r="Q6249">
        <v>0</v>
      </c>
    </row>
    <row r="6250" spans="1:17" x14ac:dyDescent="0.25">
      <c r="A6250" s="12" t="s">
        <v>537</v>
      </c>
      <c r="B6250" s="41" t="str">
        <f t="shared" si="194"/>
        <v>05</v>
      </c>
      <c r="C6250" s="41" t="str">
        <f t="shared" si="195"/>
        <v>2020</v>
      </c>
      <c r="D6250" t="s">
        <v>1129</v>
      </c>
      <c r="E6250" t="s">
        <v>1857</v>
      </c>
      <c r="F6250" t="s">
        <v>2137</v>
      </c>
      <c r="G6250">
        <v>0</v>
      </c>
      <c r="H6250">
        <v>5</v>
      </c>
      <c r="I6250">
        <v>6</v>
      </c>
      <c r="J6250">
        <v>0</v>
      </c>
      <c r="K6250">
        <v>0</v>
      </c>
      <c r="L6250" s="16">
        <v>0</v>
      </c>
      <c r="M6250" s="16">
        <v>0</v>
      </c>
      <c r="N6250" s="16">
        <v>0</v>
      </c>
      <c r="P6250" s="16">
        <v>0</v>
      </c>
      <c r="Q6250">
        <v>0</v>
      </c>
    </row>
    <row r="6251" spans="1:17" x14ac:dyDescent="0.25">
      <c r="A6251" s="12" t="s">
        <v>537</v>
      </c>
      <c r="B6251" s="41" t="str">
        <f t="shared" si="194"/>
        <v>05</v>
      </c>
      <c r="C6251" s="41" t="str">
        <f t="shared" si="195"/>
        <v>2020</v>
      </c>
      <c r="D6251" t="s">
        <v>1125</v>
      </c>
      <c r="E6251" t="s">
        <v>1900</v>
      </c>
      <c r="F6251" t="s">
        <v>2131</v>
      </c>
      <c r="G6251">
        <v>0</v>
      </c>
      <c r="H6251">
        <v>0</v>
      </c>
      <c r="I6251">
        <v>0</v>
      </c>
      <c r="J6251">
        <v>0</v>
      </c>
      <c r="K6251">
        <v>3</v>
      </c>
      <c r="L6251" s="16">
        <v>0</v>
      </c>
      <c r="M6251" s="16">
        <v>0</v>
      </c>
      <c r="N6251" s="16">
        <v>0</v>
      </c>
      <c r="P6251" s="16">
        <v>0</v>
      </c>
      <c r="Q6251">
        <v>0</v>
      </c>
    </row>
    <row r="6252" spans="1:17" x14ac:dyDescent="0.25">
      <c r="A6252" s="12" t="s">
        <v>537</v>
      </c>
      <c r="B6252" s="41" t="str">
        <f t="shared" si="194"/>
        <v>05</v>
      </c>
      <c r="C6252" s="41" t="str">
        <f t="shared" si="195"/>
        <v>2020</v>
      </c>
      <c r="D6252" t="s">
        <v>1131</v>
      </c>
      <c r="E6252" t="s">
        <v>1601</v>
      </c>
      <c r="F6252" t="s">
        <v>2164</v>
      </c>
      <c r="G6252">
        <v>0</v>
      </c>
      <c r="H6252">
        <v>0</v>
      </c>
      <c r="I6252">
        <v>0</v>
      </c>
      <c r="J6252">
        <v>0</v>
      </c>
      <c r="K6252">
        <v>0</v>
      </c>
      <c r="L6252" s="16">
        <v>0</v>
      </c>
      <c r="M6252" s="16">
        <v>0</v>
      </c>
      <c r="N6252" s="16">
        <v>0</v>
      </c>
      <c r="P6252" s="16">
        <v>0</v>
      </c>
      <c r="Q6252">
        <v>0</v>
      </c>
    </row>
    <row r="6253" spans="1:17" x14ac:dyDescent="0.25">
      <c r="A6253" s="12" t="s">
        <v>538</v>
      </c>
      <c r="B6253" s="41" t="str">
        <f t="shared" si="194"/>
        <v>05</v>
      </c>
      <c r="C6253" s="41" t="str">
        <f t="shared" si="195"/>
        <v>2020</v>
      </c>
      <c r="D6253" t="s">
        <v>1125</v>
      </c>
      <c r="E6253" t="s">
        <v>1596</v>
      </c>
      <c r="F6253" t="s">
        <v>2131</v>
      </c>
      <c r="G6253">
        <v>0</v>
      </c>
      <c r="H6253">
        <v>0</v>
      </c>
      <c r="I6253">
        <v>0</v>
      </c>
      <c r="J6253">
        <v>0</v>
      </c>
      <c r="K6253">
        <v>30</v>
      </c>
      <c r="L6253" s="16">
        <v>0</v>
      </c>
      <c r="M6253" s="16">
        <v>0</v>
      </c>
      <c r="N6253" s="16">
        <v>0</v>
      </c>
      <c r="P6253" s="16">
        <v>0</v>
      </c>
      <c r="Q6253">
        <v>0</v>
      </c>
    </row>
    <row r="6254" spans="1:17" x14ac:dyDescent="0.25">
      <c r="A6254" s="12" t="s">
        <v>538</v>
      </c>
      <c r="B6254" s="41" t="str">
        <f t="shared" si="194"/>
        <v>05</v>
      </c>
      <c r="C6254" s="41" t="str">
        <f t="shared" si="195"/>
        <v>2020</v>
      </c>
      <c r="D6254" t="s">
        <v>1125</v>
      </c>
      <c r="E6254" t="s">
        <v>1789</v>
      </c>
      <c r="F6254" t="s">
        <v>2131</v>
      </c>
      <c r="G6254">
        <v>0</v>
      </c>
      <c r="H6254">
        <v>0</v>
      </c>
      <c r="I6254">
        <v>0</v>
      </c>
      <c r="J6254">
        <v>0</v>
      </c>
      <c r="K6254">
        <v>200</v>
      </c>
      <c r="L6254" s="16">
        <v>0</v>
      </c>
      <c r="M6254" s="16">
        <v>0</v>
      </c>
      <c r="N6254" s="16">
        <v>0</v>
      </c>
      <c r="P6254" s="16">
        <v>0</v>
      </c>
      <c r="Q6254">
        <v>0</v>
      </c>
    </row>
    <row r="6255" spans="1:17" x14ac:dyDescent="0.25">
      <c r="A6255" s="12" t="s">
        <v>538</v>
      </c>
      <c r="B6255" s="41" t="str">
        <f t="shared" si="194"/>
        <v>05</v>
      </c>
      <c r="C6255" s="41" t="str">
        <f t="shared" si="195"/>
        <v>2020</v>
      </c>
      <c r="D6255" t="s">
        <v>1125</v>
      </c>
      <c r="E6255" t="s">
        <v>1739</v>
      </c>
      <c r="F6255" t="s">
        <v>2131</v>
      </c>
      <c r="G6255">
        <v>0</v>
      </c>
      <c r="H6255">
        <v>0</v>
      </c>
      <c r="I6255">
        <v>0</v>
      </c>
      <c r="J6255">
        <v>0</v>
      </c>
      <c r="K6255">
        <v>4</v>
      </c>
      <c r="L6255" s="16">
        <v>0</v>
      </c>
      <c r="M6255" s="16">
        <v>0</v>
      </c>
      <c r="N6255" s="16">
        <v>0</v>
      </c>
      <c r="P6255" s="16">
        <v>0</v>
      </c>
      <c r="Q6255">
        <v>0</v>
      </c>
    </row>
    <row r="6256" spans="1:17" x14ac:dyDescent="0.25">
      <c r="A6256" s="12" t="s">
        <v>539</v>
      </c>
      <c r="B6256" s="41" t="str">
        <f t="shared" si="194"/>
        <v>05</v>
      </c>
      <c r="C6256" s="41" t="str">
        <f t="shared" si="195"/>
        <v>2020</v>
      </c>
      <c r="D6256" t="s">
        <v>1124</v>
      </c>
      <c r="E6256" t="s">
        <v>2040</v>
      </c>
      <c r="F6256" t="s">
        <v>2137</v>
      </c>
      <c r="G6256">
        <v>0</v>
      </c>
      <c r="H6256">
        <v>0</v>
      </c>
      <c r="I6256">
        <v>26</v>
      </c>
      <c r="J6256">
        <v>0</v>
      </c>
      <c r="K6256">
        <v>0</v>
      </c>
      <c r="L6256" s="16">
        <v>0</v>
      </c>
      <c r="M6256" s="16">
        <v>0</v>
      </c>
      <c r="N6256" s="16">
        <v>0</v>
      </c>
      <c r="P6256" s="16">
        <v>0</v>
      </c>
      <c r="Q6256">
        <v>0</v>
      </c>
    </row>
    <row r="6257" spans="1:17" x14ac:dyDescent="0.25">
      <c r="A6257" s="12" t="s">
        <v>538</v>
      </c>
      <c r="B6257" s="41" t="str">
        <f t="shared" si="194"/>
        <v>05</v>
      </c>
      <c r="C6257" s="41" t="str">
        <f t="shared" si="195"/>
        <v>2020</v>
      </c>
      <c r="D6257" t="s">
        <v>1110</v>
      </c>
      <c r="E6257" t="s">
        <v>1418</v>
      </c>
      <c r="F6257" t="s">
        <v>2154</v>
      </c>
      <c r="G6257">
        <v>0</v>
      </c>
      <c r="H6257">
        <v>0</v>
      </c>
      <c r="I6257">
        <v>15</v>
      </c>
      <c r="J6257">
        <v>0</v>
      </c>
      <c r="K6257">
        <v>0</v>
      </c>
      <c r="L6257" s="16">
        <v>0</v>
      </c>
      <c r="M6257" s="16">
        <v>0</v>
      </c>
      <c r="N6257" s="16">
        <v>0</v>
      </c>
      <c r="P6257" s="16">
        <v>0</v>
      </c>
      <c r="Q6257">
        <v>0</v>
      </c>
    </row>
    <row r="6258" spans="1:17" x14ac:dyDescent="0.25">
      <c r="A6258" s="12" t="s">
        <v>539</v>
      </c>
      <c r="B6258" s="41" t="str">
        <f t="shared" si="194"/>
        <v>05</v>
      </c>
      <c r="C6258" s="41" t="str">
        <f t="shared" si="195"/>
        <v>2020</v>
      </c>
      <c r="D6258" t="s">
        <v>1128</v>
      </c>
      <c r="E6258" t="s">
        <v>1128</v>
      </c>
      <c r="F6258" t="s">
        <v>2137</v>
      </c>
      <c r="G6258">
        <v>0</v>
      </c>
      <c r="H6258">
        <v>0</v>
      </c>
      <c r="I6258">
        <v>2</v>
      </c>
      <c r="J6258">
        <v>0</v>
      </c>
      <c r="K6258">
        <v>0</v>
      </c>
      <c r="L6258" s="16">
        <v>0</v>
      </c>
      <c r="M6258" s="16">
        <v>0</v>
      </c>
      <c r="N6258" s="16">
        <v>0</v>
      </c>
      <c r="P6258" s="16">
        <v>0</v>
      </c>
      <c r="Q6258">
        <v>0</v>
      </c>
    </row>
    <row r="6259" spans="1:17" x14ac:dyDescent="0.25">
      <c r="A6259" s="12" t="s">
        <v>539</v>
      </c>
      <c r="B6259" s="41" t="str">
        <f t="shared" si="194"/>
        <v>05</v>
      </c>
      <c r="C6259" s="41" t="str">
        <f t="shared" si="195"/>
        <v>2020</v>
      </c>
      <c r="D6259" t="s">
        <v>1127</v>
      </c>
      <c r="E6259" t="s">
        <v>1863</v>
      </c>
      <c r="F6259" t="s">
        <v>2154</v>
      </c>
      <c r="G6259">
        <v>0</v>
      </c>
      <c r="H6259">
        <v>0</v>
      </c>
      <c r="I6259">
        <v>350</v>
      </c>
      <c r="J6259">
        <v>0</v>
      </c>
      <c r="K6259">
        <v>0</v>
      </c>
      <c r="L6259" s="16">
        <v>88752673410</v>
      </c>
      <c r="M6259" s="16">
        <v>6084000000</v>
      </c>
      <c r="N6259" s="16">
        <v>64661844</v>
      </c>
      <c r="P6259" s="16">
        <v>88752673410</v>
      </c>
      <c r="Q6259">
        <v>0</v>
      </c>
    </row>
    <row r="6260" spans="1:17" x14ac:dyDescent="0.25">
      <c r="A6260" s="12" t="s">
        <v>539</v>
      </c>
      <c r="B6260" s="41" t="str">
        <f t="shared" si="194"/>
        <v>05</v>
      </c>
      <c r="C6260" s="41" t="str">
        <f t="shared" si="195"/>
        <v>2020</v>
      </c>
      <c r="D6260" t="s">
        <v>1112</v>
      </c>
      <c r="E6260" t="s">
        <v>1203</v>
      </c>
      <c r="F6260" t="s">
        <v>2157</v>
      </c>
      <c r="G6260">
        <v>0</v>
      </c>
      <c r="H6260">
        <v>0</v>
      </c>
      <c r="I6260">
        <v>6</v>
      </c>
      <c r="J6260">
        <v>0</v>
      </c>
      <c r="K6260">
        <v>0</v>
      </c>
      <c r="L6260" s="16">
        <v>0</v>
      </c>
      <c r="M6260" s="16">
        <v>0</v>
      </c>
      <c r="N6260" s="16">
        <v>0</v>
      </c>
      <c r="P6260" s="16">
        <v>0</v>
      </c>
      <c r="Q6260">
        <v>0</v>
      </c>
    </row>
    <row r="6261" spans="1:17" x14ac:dyDescent="0.25">
      <c r="A6261" s="12" t="s">
        <v>539</v>
      </c>
      <c r="B6261" s="41" t="str">
        <f t="shared" si="194"/>
        <v>05</v>
      </c>
      <c r="C6261" s="41" t="str">
        <f t="shared" si="195"/>
        <v>2020</v>
      </c>
      <c r="D6261" t="s">
        <v>1125</v>
      </c>
      <c r="E6261" t="s">
        <v>1659</v>
      </c>
      <c r="F6261" t="s">
        <v>2131</v>
      </c>
      <c r="G6261">
        <v>0</v>
      </c>
      <c r="H6261">
        <v>0</v>
      </c>
      <c r="I6261">
        <v>0</v>
      </c>
      <c r="J6261">
        <v>0</v>
      </c>
      <c r="K6261">
        <v>0</v>
      </c>
      <c r="L6261" s="16">
        <v>0</v>
      </c>
      <c r="M6261" s="16">
        <v>0</v>
      </c>
      <c r="N6261" s="16">
        <v>0</v>
      </c>
      <c r="P6261" s="16">
        <v>0</v>
      </c>
      <c r="Q6261">
        <v>0</v>
      </c>
    </row>
    <row r="6262" spans="1:17" x14ac:dyDescent="0.25">
      <c r="A6262" s="12" t="s">
        <v>539</v>
      </c>
      <c r="B6262" s="41" t="str">
        <f t="shared" si="194"/>
        <v>05</v>
      </c>
      <c r="C6262" s="41" t="str">
        <f t="shared" si="195"/>
        <v>2020</v>
      </c>
      <c r="D6262" t="s">
        <v>1118</v>
      </c>
      <c r="E6262" t="s">
        <v>2041</v>
      </c>
      <c r="F6262" t="s">
        <v>2157</v>
      </c>
      <c r="G6262">
        <v>0</v>
      </c>
      <c r="H6262">
        <v>0</v>
      </c>
      <c r="I6262">
        <v>6</v>
      </c>
      <c r="J6262">
        <v>0</v>
      </c>
      <c r="K6262">
        <v>0</v>
      </c>
      <c r="L6262" s="16">
        <v>0</v>
      </c>
      <c r="M6262" s="16">
        <v>0</v>
      </c>
      <c r="N6262" s="16">
        <v>0</v>
      </c>
      <c r="P6262" s="16">
        <v>0</v>
      </c>
      <c r="Q6262">
        <v>0</v>
      </c>
    </row>
    <row r="6263" spans="1:17" x14ac:dyDescent="0.25">
      <c r="A6263" s="12" t="s">
        <v>538</v>
      </c>
      <c r="B6263" s="41" t="str">
        <f t="shared" si="194"/>
        <v>05</v>
      </c>
      <c r="C6263" s="41" t="str">
        <f t="shared" si="195"/>
        <v>2020</v>
      </c>
      <c r="D6263" t="s">
        <v>1109</v>
      </c>
      <c r="E6263" t="s">
        <v>1383</v>
      </c>
      <c r="F6263" t="s">
        <v>2137</v>
      </c>
      <c r="G6263">
        <v>0</v>
      </c>
      <c r="H6263">
        <v>0</v>
      </c>
      <c r="I6263">
        <v>5</v>
      </c>
      <c r="J6263">
        <v>0</v>
      </c>
      <c r="K6263">
        <v>0</v>
      </c>
      <c r="L6263" s="16">
        <v>0</v>
      </c>
      <c r="M6263" s="16">
        <v>0</v>
      </c>
      <c r="N6263" s="16">
        <v>0</v>
      </c>
      <c r="P6263" s="16">
        <v>0</v>
      </c>
      <c r="Q6263">
        <v>0</v>
      </c>
    </row>
    <row r="6264" spans="1:17" x14ac:dyDescent="0.25">
      <c r="A6264" s="12" t="s">
        <v>539</v>
      </c>
      <c r="B6264" s="41" t="str">
        <f t="shared" si="194"/>
        <v>05</v>
      </c>
      <c r="C6264" s="41" t="str">
        <f t="shared" si="195"/>
        <v>2020</v>
      </c>
      <c r="D6264" t="s">
        <v>1125</v>
      </c>
      <c r="E6264" t="s">
        <v>1953</v>
      </c>
      <c r="F6264" t="s">
        <v>2131</v>
      </c>
      <c r="G6264">
        <v>0</v>
      </c>
      <c r="H6264">
        <v>0</v>
      </c>
      <c r="I6264">
        <v>0</v>
      </c>
      <c r="J6264">
        <v>0</v>
      </c>
      <c r="K6264">
        <v>19</v>
      </c>
      <c r="L6264" s="16">
        <v>0</v>
      </c>
      <c r="M6264" s="16">
        <v>0</v>
      </c>
      <c r="N6264" s="16">
        <v>0</v>
      </c>
      <c r="P6264" s="16">
        <v>0</v>
      </c>
      <c r="Q6264">
        <v>0</v>
      </c>
    </row>
    <row r="6265" spans="1:17" x14ac:dyDescent="0.25">
      <c r="A6265" s="12" t="s">
        <v>539</v>
      </c>
      <c r="B6265" s="41" t="str">
        <f t="shared" si="194"/>
        <v>05</v>
      </c>
      <c r="C6265" s="41" t="str">
        <f t="shared" si="195"/>
        <v>2020</v>
      </c>
      <c r="D6265" t="s">
        <v>1129</v>
      </c>
      <c r="E6265" t="s">
        <v>1631</v>
      </c>
      <c r="F6265" t="s">
        <v>2137</v>
      </c>
      <c r="G6265">
        <v>0</v>
      </c>
      <c r="H6265">
        <v>0</v>
      </c>
      <c r="I6265">
        <v>0</v>
      </c>
      <c r="J6265">
        <v>0</v>
      </c>
      <c r="K6265">
        <v>0</v>
      </c>
      <c r="L6265" s="16">
        <v>0</v>
      </c>
      <c r="M6265" s="16">
        <v>0</v>
      </c>
      <c r="N6265" s="16">
        <v>0</v>
      </c>
      <c r="P6265" s="16">
        <v>0</v>
      </c>
      <c r="Q6265">
        <v>0</v>
      </c>
    </row>
    <row r="6266" spans="1:17" x14ac:dyDescent="0.25">
      <c r="A6266" s="12" t="s">
        <v>540</v>
      </c>
      <c r="B6266" s="41" t="str">
        <f t="shared" si="194"/>
        <v>05</v>
      </c>
      <c r="C6266" s="41" t="str">
        <f t="shared" si="195"/>
        <v>2020</v>
      </c>
      <c r="D6266" t="s">
        <v>1129</v>
      </c>
      <c r="E6266" t="s">
        <v>1395</v>
      </c>
      <c r="F6266" t="s">
        <v>2154</v>
      </c>
      <c r="G6266">
        <v>0</v>
      </c>
      <c r="H6266">
        <v>0</v>
      </c>
      <c r="I6266">
        <v>1</v>
      </c>
      <c r="J6266">
        <v>0</v>
      </c>
      <c r="K6266">
        <v>0</v>
      </c>
      <c r="L6266" s="16">
        <v>0</v>
      </c>
      <c r="M6266" s="16">
        <v>0</v>
      </c>
      <c r="N6266" s="16">
        <v>0</v>
      </c>
      <c r="P6266" s="16">
        <v>0</v>
      </c>
      <c r="Q6266">
        <v>0</v>
      </c>
    </row>
    <row r="6267" spans="1:17" x14ac:dyDescent="0.25">
      <c r="A6267" s="12" t="s">
        <v>540</v>
      </c>
      <c r="B6267" s="41" t="str">
        <f t="shared" si="194"/>
        <v>05</v>
      </c>
      <c r="C6267" s="41" t="str">
        <f t="shared" si="195"/>
        <v>2020</v>
      </c>
      <c r="D6267" t="s">
        <v>1129</v>
      </c>
      <c r="E6267" t="s">
        <v>1389</v>
      </c>
      <c r="F6267" t="s">
        <v>2137</v>
      </c>
      <c r="G6267">
        <v>0</v>
      </c>
      <c r="H6267">
        <v>0</v>
      </c>
      <c r="I6267">
        <v>1</v>
      </c>
      <c r="J6267">
        <v>1</v>
      </c>
      <c r="K6267">
        <v>0</v>
      </c>
      <c r="L6267" s="16">
        <v>0</v>
      </c>
      <c r="M6267" s="16">
        <v>0</v>
      </c>
      <c r="N6267" s="16">
        <v>0</v>
      </c>
      <c r="P6267" s="16">
        <v>0</v>
      </c>
      <c r="Q6267">
        <v>0</v>
      </c>
    </row>
    <row r="6268" spans="1:17" x14ac:dyDescent="0.25">
      <c r="A6268" s="12" t="s">
        <v>539</v>
      </c>
      <c r="B6268" s="41" t="str">
        <f t="shared" si="194"/>
        <v>05</v>
      </c>
      <c r="C6268" s="41" t="str">
        <f t="shared" si="195"/>
        <v>2020</v>
      </c>
      <c r="D6268" t="s">
        <v>1133</v>
      </c>
      <c r="E6268" t="s">
        <v>1833</v>
      </c>
      <c r="F6268" t="s">
        <v>2161</v>
      </c>
      <c r="G6268">
        <v>0</v>
      </c>
      <c r="H6268">
        <v>0</v>
      </c>
      <c r="I6268">
        <v>151</v>
      </c>
      <c r="J6268">
        <v>1</v>
      </c>
      <c r="K6268">
        <v>0</v>
      </c>
      <c r="L6268" s="16">
        <v>0</v>
      </c>
      <c r="M6268" s="16">
        <v>0</v>
      </c>
      <c r="N6268" s="16">
        <v>0</v>
      </c>
      <c r="P6268" s="16">
        <v>0</v>
      </c>
      <c r="Q6268">
        <v>0</v>
      </c>
    </row>
    <row r="6269" spans="1:17" x14ac:dyDescent="0.25">
      <c r="A6269" s="12" t="s">
        <v>539</v>
      </c>
      <c r="B6269" s="41" t="str">
        <f t="shared" si="194"/>
        <v>05</v>
      </c>
      <c r="C6269" s="41" t="str">
        <f t="shared" si="195"/>
        <v>2020</v>
      </c>
      <c r="D6269" t="s">
        <v>1111</v>
      </c>
      <c r="E6269" t="s">
        <v>1475</v>
      </c>
      <c r="F6269" t="s">
        <v>2133</v>
      </c>
      <c r="G6269">
        <v>0</v>
      </c>
      <c r="H6269">
        <v>0</v>
      </c>
      <c r="I6269">
        <v>0</v>
      </c>
      <c r="J6269">
        <v>0</v>
      </c>
      <c r="K6269">
        <v>0</v>
      </c>
      <c r="L6269" s="16">
        <v>0</v>
      </c>
      <c r="M6269" s="16">
        <v>0</v>
      </c>
      <c r="N6269" s="16">
        <v>0</v>
      </c>
      <c r="P6269" s="16">
        <v>0</v>
      </c>
      <c r="Q6269">
        <v>0</v>
      </c>
    </row>
    <row r="6270" spans="1:17" x14ac:dyDescent="0.25">
      <c r="A6270" s="12" t="s">
        <v>540</v>
      </c>
      <c r="B6270" s="41" t="str">
        <f t="shared" si="194"/>
        <v>05</v>
      </c>
      <c r="C6270" s="41" t="str">
        <f t="shared" si="195"/>
        <v>2020</v>
      </c>
      <c r="D6270" t="s">
        <v>1111</v>
      </c>
      <c r="E6270" t="s">
        <v>1507</v>
      </c>
      <c r="F6270" t="s">
        <v>2131</v>
      </c>
      <c r="G6270">
        <v>0</v>
      </c>
      <c r="H6270">
        <v>0</v>
      </c>
      <c r="I6270">
        <v>0</v>
      </c>
      <c r="J6270">
        <v>0</v>
      </c>
      <c r="K6270">
        <v>2</v>
      </c>
      <c r="L6270" s="16">
        <v>0</v>
      </c>
      <c r="M6270" s="16">
        <v>0</v>
      </c>
      <c r="N6270" s="16">
        <v>0</v>
      </c>
      <c r="P6270" s="16">
        <v>0</v>
      </c>
      <c r="Q6270">
        <v>0</v>
      </c>
    </row>
    <row r="6271" spans="1:17" x14ac:dyDescent="0.25">
      <c r="A6271" s="12" t="s">
        <v>541</v>
      </c>
      <c r="B6271" s="41" t="str">
        <f t="shared" si="194"/>
        <v>05</v>
      </c>
      <c r="C6271" s="41" t="str">
        <f t="shared" si="195"/>
        <v>2020</v>
      </c>
      <c r="D6271" t="s">
        <v>1112</v>
      </c>
      <c r="E6271" t="s">
        <v>1203</v>
      </c>
      <c r="F6271" t="s">
        <v>2157</v>
      </c>
      <c r="G6271">
        <v>0</v>
      </c>
      <c r="H6271">
        <v>0</v>
      </c>
      <c r="I6271">
        <v>0</v>
      </c>
      <c r="J6271">
        <v>0</v>
      </c>
      <c r="K6271">
        <v>0</v>
      </c>
      <c r="L6271" s="16">
        <v>0</v>
      </c>
      <c r="M6271" s="16">
        <v>0</v>
      </c>
      <c r="N6271" s="16">
        <v>0</v>
      </c>
      <c r="P6271" s="16">
        <v>0</v>
      </c>
      <c r="Q6271">
        <v>0</v>
      </c>
    </row>
    <row r="6272" spans="1:17" x14ac:dyDescent="0.25">
      <c r="A6272" s="12" t="s">
        <v>541</v>
      </c>
      <c r="B6272" s="41" t="str">
        <f t="shared" si="194"/>
        <v>05</v>
      </c>
      <c r="C6272" s="41" t="str">
        <f t="shared" si="195"/>
        <v>2020</v>
      </c>
      <c r="D6272" t="s">
        <v>1133</v>
      </c>
      <c r="E6272" t="s">
        <v>1521</v>
      </c>
      <c r="F6272" t="s">
        <v>2161</v>
      </c>
      <c r="G6272">
        <v>0</v>
      </c>
      <c r="H6272">
        <v>0</v>
      </c>
      <c r="I6272">
        <v>1971</v>
      </c>
      <c r="J6272">
        <v>0</v>
      </c>
      <c r="K6272">
        <v>0</v>
      </c>
      <c r="L6272" s="16">
        <v>0</v>
      </c>
      <c r="M6272" s="16">
        <v>0</v>
      </c>
      <c r="N6272" s="16">
        <v>0</v>
      </c>
      <c r="P6272" s="16">
        <v>0</v>
      </c>
      <c r="Q6272">
        <v>0</v>
      </c>
    </row>
    <row r="6273" spans="1:17" x14ac:dyDescent="0.25">
      <c r="A6273" s="12" t="s">
        <v>541</v>
      </c>
      <c r="B6273" s="41" t="str">
        <f t="shared" si="194"/>
        <v>05</v>
      </c>
      <c r="C6273" s="41" t="str">
        <f t="shared" si="195"/>
        <v>2020</v>
      </c>
      <c r="D6273" t="s">
        <v>1133</v>
      </c>
      <c r="E6273" t="s">
        <v>1742</v>
      </c>
      <c r="F6273" t="s">
        <v>2161</v>
      </c>
      <c r="G6273">
        <v>0</v>
      </c>
      <c r="H6273">
        <v>0</v>
      </c>
      <c r="I6273">
        <v>780</v>
      </c>
      <c r="J6273">
        <v>0</v>
      </c>
      <c r="K6273">
        <v>0</v>
      </c>
      <c r="L6273" s="16">
        <v>0</v>
      </c>
      <c r="M6273" s="16">
        <v>0</v>
      </c>
      <c r="N6273" s="16">
        <v>0</v>
      </c>
      <c r="P6273" s="16">
        <v>0</v>
      </c>
      <c r="Q6273">
        <v>0</v>
      </c>
    </row>
    <row r="6274" spans="1:17" x14ac:dyDescent="0.25">
      <c r="A6274" s="12" t="s">
        <v>540</v>
      </c>
      <c r="B6274" s="41" t="str">
        <f t="shared" si="194"/>
        <v>05</v>
      </c>
      <c r="C6274" s="41" t="str">
        <f t="shared" si="195"/>
        <v>2020</v>
      </c>
      <c r="D6274" t="s">
        <v>1133</v>
      </c>
      <c r="E6274" t="s">
        <v>1791</v>
      </c>
      <c r="F6274" t="s">
        <v>2161</v>
      </c>
      <c r="G6274">
        <v>0</v>
      </c>
      <c r="H6274">
        <v>0</v>
      </c>
      <c r="I6274">
        <v>300</v>
      </c>
      <c r="J6274">
        <v>0</v>
      </c>
      <c r="K6274">
        <v>0</v>
      </c>
      <c r="L6274" s="16">
        <v>0</v>
      </c>
      <c r="M6274" s="16">
        <v>0</v>
      </c>
      <c r="N6274" s="16">
        <v>0</v>
      </c>
      <c r="P6274" s="16">
        <v>0</v>
      </c>
      <c r="Q6274">
        <v>0</v>
      </c>
    </row>
    <row r="6275" spans="1:17" x14ac:dyDescent="0.25">
      <c r="A6275" s="12" t="s">
        <v>539</v>
      </c>
      <c r="B6275" s="41" t="str">
        <f t="shared" ref="B6275:B6338" si="196">LEFT(A6275,2)</f>
        <v>05</v>
      </c>
      <c r="C6275" s="41" t="str">
        <f t="shared" ref="C6275:C6338" si="197">MID(A6275,7,4)</f>
        <v>2020</v>
      </c>
      <c r="D6275" t="s">
        <v>1113</v>
      </c>
      <c r="E6275" t="s">
        <v>1644</v>
      </c>
      <c r="F6275" t="s">
        <v>2131</v>
      </c>
      <c r="G6275">
        <v>0</v>
      </c>
      <c r="H6275">
        <v>0</v>
      </c>
      <c r="I6275">
        <v>0</v>
      </c>
      <c r="J6275">
        <v>0</v>
      </c>
      <c r="K6275">
        <v>2</v>
      </c>
      <c r="L6275" s="16">
        <v>0</v>
      </c>
      <c r="M6275" s="16">
        <v>0</v>
      </c>
      <c r="N6275" s="16">
        <v>0</v>
      </c>
      <c r="P6275" s="16">
        <v>0</v>
      </c>
      <c r="Q6275">
        <v>0</v>
      </c>
    </row>
    <row r="6276" spans="1:17" x14ac:dyDescent="0.25">
      <c r="A6276" s="12" t="s">
        <v>539</v>
      </c>
      <c r="B6276" s="41" t="str">
        <f t="shared" si="196"/>
        <v>05</v>
      </c>
      <c r="C6276" s="41" t="str">
        <f t="shared" si="197"/>
        <v>2020</v>
      </c>
      <c r="D6276" t="s">
        <v>1113</v>
      </c>
      <c r="E6276" t="s">
        <v>1644</v>
      </c>
      <c r="F6276" t="s">
        <v>2131</v>
      </c>
      <c r="G6276">
        <v>0</v>
      </c>
      <c r="H6276">
        <v>0</v>
      </c>
      <c r="I6276">
        <v>0</v>
      </c>
      <c r="J6276">
        <v>0</v>
      </c>
      <c r="K6276">
        <v>1</v>
      </c>
      <c r="L6276" s="16">
        <v>0</v>
      </c>
      <c r="M6276" s="16">
        <v>0</v>
      </c>
      <c r="N6276" s="16">
        <v>0</v>
      </c>
      <c r="P6276" s="16">
        <v>0</v>
      </c>
      <c r="Q6276">
        <v>0</v>
      </c>
    </row>
    <row r="6277" spans="1:17" x14ac:dyDescent="0.25">
      <c r="A6277" s="12" t="s">
        <v>542</v>
      </c>
      <c r="B6277" s="41" t="str">
        <f t="shared" si="196"/>
        <v>05</v>
      </c>
      <c r="C6277" s="41" t="str">
        <f t="shared" si="197"/>
        <v>2020</v>
      </c>
      <c r="D6277" t="s">
        <v>1107</v>
      </c>
      <c r="E6277" t="s">
        <v>1567</v>
      </c>
      <c r="F6277" t="s">
        <v>2131</v>
      </c>
      <c r="G6277">
        <v>0</v>
      </c>
      <c r="H6277">
        <v>0</v>
      </c>
      <c r="I6277">
        <v>0</v>
      </c>
      <c r="J6277">
        <v>0</v>
      </c>
      <c r="K6277">
        <v>400</v>
      </c>
      <c r="L6277" s="16">
        <v>0</v>
      </c>
      <c r="M6277" s="16">
        <v>0</v>
      </c>
      <c r="N6277" s="16">
        <v>0</v>
      </c>
      <c r="P6277" s="16">
        <v>0</v>
      </c>
      <c r="Q6277">
        <v>0</v>
      </c>
    </row>
    <row r="6278" spans="1:17" x14ac:dyDescent="0.25">
      <c r="A6278" s="12" t="s">
        <v>543</v>
      </c>
      <c r="B6278" s="41" t="str">
        <f t="shared" si="196"/>
        <v>09</v>
      </c>
      <c r="C6278" s="41" t="str">
        <f t="shared" si="197"/>
        <v>2020</v>
      </c>
      <c r="D6278" t="s">
        <v>1115</v>
      </c>
      <c r="E6278" t="s">
        <v>1</v>
      </c>
      <c r="F6278" t="s">
        <v>2161</v>
      </c>
      <c r="G6278">
        <v>0</v>
      </c>
      <c r="H6278">
        <v>0</v>
      </c>
      <c r="I6278">
        <v>0</v>
      </c>
      <c r="J6278">
        <v>0</v>
      </c>
      <c r="K6278">
        <v>0</v>
      </c>
      <c r="L6278" s="16">
        <v>27827772000</v>
      </c>
      <c r="M6278" s="16">
        <v>0</v>
      </c>
      <c r="N6278" s="16">
        <v>4601500</v>
      </c>
      <c r="P6278" s="16">
        <v>27827772000</v>
      </c>
      <c r="Q6278">
        <v>0</v>
      </c>
    </row>
    <row r="6279" spans="1:17" x14ac:dyDescent="0.25">
      <c r="A6279" s="12" t="s">
        <v>541</v>
      </c>
      <c r="B6279" s="41" t="str">
        <f t="shared" si="196"/>
        <v>05</v>
      </c>
      <c r="C6279" s="41" t="str">
        <f t="shared" si="197"/>
        <v>2020</v>
      </c>
      <c r="D6279" t="s">
        <v>1117</v>
      </c>
      <c r="E6279" t="s">
        <v>1274</v>
      </c>
      <c r="F6279" t="s">
        <v>2137</v>
      </c>
      <c r="G6279">
        <v>0</v>
      </c>
      <c r="H6279">
        <v>0</v>
      </c>
      <c r="I6279">
        <v>1</v>
      </c>
      <c r="J6279">
        <v>0</v>
      </c>
      <c r="K6279">
        <v>0</v>
      </c>
      <c r="L6279" s="16">
        <v>0</v>
      </c>
      <c r="M6279" s="16">
        <v>0</v>
      </c>
      <c r="N6279" s="16">
        <v>0</v>
      </c>
      <c r="P6279" s="16">
        <v>0</v>
      </c>
      <c r="Q6279">
        <v>0</v>
      </c>
    </row>
    <row r="6280" spans="1:17" x14ac:dyDescent="0.25">
      <c r="A6280" s="12" t="s">
        <v>541</v>
      </c>
      <c r="B6280" s="41" t="str">
        <f t="shared" si="196"/>
        <v>05</v>
      </c>
      <c r="C6280" s="41" t="str">
        <f t="shared" si="197"/>
        <v>2020</v>
      </c>
      <c r="D6280" t="s">
        <v>1117</v>
      </c>
      <c r="E6280" t="s">
        <v>2014</v>
      </c>
      <c r="F6280" t="s">
        <v>2133</v>
      </c>
      <c r="G6280">
        <v>0</v>
      </c>
      <c r="H6280">
        <v>0</v>
      </c>
      <c r="I6280">
        <v>1</v>
      </c>
      <c r="J6280">
        <v>0</v>
      </c>
      <c r="K6280">
        <v>0</v>
      </c>
      <c r="L6280" s="16">
        <v>0</v>
      </c>
      <c r="M6280" s="16">
        <v>0</v>
      </c>
      <c r="N6280" s="16">
        <v>0</v>
      </c>
      <c r="P6280" s="16">
        <v>0</v>
      </c>
      <c r="Q6280">
        <v>0</v>
      </c>
    </row>
    <row r="6281" spans="1:17" x14ac:dyDescent="0.25">
      <c r="A6281" s="12" t="s">
        <v>542</v>
      </c>
      <c r="B6281" s="41" t="str">
        <f t="shared" si="196"/>
        <v>05</v>
      </c>
      <c r="C6281" s="41" t="str">
        <f t="shared" si="197"/>
        <v>2020</v>
      </c>
      <c r="D6281" t="s">
        <v>1125</v>
      </c>
      <c r="E6281" t="s">
        <v>1986</v>
      </c>
      <c r="F6281" t="s">
        <v>2131</v>
      </c>
      <c r="G6281">
        <v>0</v>
      </c>
      <c r="H6281">
        <v>0</v>
      </c>
      <c r="I6281">
        <v>0</v>
      </c>
      <c r="J6281">
        <v>0</v>
      </c>
      <c r="K6281">
        <v>2</v>
      </c>
      <c r="L6281" s="16">
        <v>0</v>
      </c>
      <c r="M6281" s="16">
        <v>0</v>
      </c>
      <c r="N6281" s="16">
        <v>0</v>
      </c>
      <c r="P6281" s="16">
        <v>0</v>
      </c>
      <c r="Q6281">
        <v>0</v>
      </c>
    </row>
    <row r="6282" spans="1:17" x14ac:dyDescent="0.25">
      <c r="A6282" s="12" t="s">
        <v>541</v>
      </c>
      <c r="B6282" s="41" t="str">
        <f t="shared" si="196"/>
        <v>05</v>
      </c>
      <c r="C6282" s="41" t="str">
        <f t="shared" si="197"/>
        <v>2020</v>
      </c>
      <c r="D6282" t="s">
        <v>1117</v>
      </c>
      <c r="E6282" t="s">
        <v>1184</v>
      </c>
      <c r="F6282" t="s">
        <v>2154</v>
      </c>
      <c r="G6282">
        <v>0</v>
      </c>
      <c r="H6282">
        <v>0</v>
      </c>
      <c r="I6282">
        <v>1</v>
      </c>
      <c r="J6282">
        <v>0</v>
      </c>
      <c r="K6282">
        <v>0</v>
      </c>
      <c r="L6282" s="16">
        <v>0</v>
      </c>
      <c r="M6282" s="16">
        <v>0</v>
      </c>
      <c r="N6282" s="16">
        <v>0</v>
      </c>
      <c r="P6282" s="16">
        <v>0</v>
      </c>
      <c r="Q6282">
        <v>0</v>
      </c>
    </row>
    <row r="6283" spans="1:17" x14ac:dyDescent="0.25">
      <c r="A6283" s="12" t="s">
        <v>542</v>
      </c>
      <c r="B6283" s="41" t="str">
        <f t="shared" si="196"/>
        <v>05</v>
      </c>
      <c r="C6283" s="41" t="str">
        <f t="shared" si="197"/>
        <v>2020</v>
      </c>
      <c r="D6283" t="s">
        <v>1108</v>
      </c>
      <c r="E6283" t="s">
        <v>1278</v>
      </c>
      <c r="F6283" t="s">
        <v>2131</v>
      </c>
      <c r="G6283">
        <v>0</v>
      </c>
      <c r="H6283">
        <v>0</v>
      </c>
      <c r="I6283">
        <v>0</v>
      </c>
      <c r="J6283">
        <v>0</v>
      </c>
      <c r="K6283">
        <v>2</v>
      </c>
      <c r="L6283" s="16">
        <v>0</v>
      </c>
      <c r="M6283" s="16">
        <v>0</v>
      </c>
      <c r="N6283" s="16">
        <v>0</v>
      </c>
      <c r="P6283" s="16">
        <v>0</v>
      </c>
      <c r="Q6283">
        <v>0</v>
      </c>
    </row>
    <row r="6284" spans="1:17" x14ac:dyDescent="0.25">
      <c r="A6284" s="12" t="s">
        <v>535</v>
      </c>
      <c r="B6284" s="41" t="str">
        <f t="shared" si="196"/>
        <v>05</v>
      </c>
      <c r="C6284" s="41" t="str">
        <f t="shared" si="197"/>
        <v>2020</v>
      </c>
      <c r="D6284" t="s">
        <v>1133</v>
      </c>
      <c r="E6284" t="s">
        <v>1791</v>
      </c>
      <c r="F6284" t="s">
        <v>2154</v>
      </c>
      <c r="G6284">
        <v>0</v>
      </c>
      <c r="H6284">
        <v>0</v>
      </c>
      <c r="I6284">
        <v>120</v>
      </c>
      <c r="J6284">
        <v>0</v>
      </c>
      <c r="K6284">
        <v>0</v>
      </c>
      <c r="L6284" s="16">
        <v>0</v>
      </c>
      <c r="M6284" s="16">
        <v>0</v>
      </c>
      <c r="N6284" s="16">
        <v>0</v>
      </c>
      <c r="P6284" s="16">
        <v>0</v>
      </c>
      <c r="Q6284">
        <v>0</v>
      </c>
    </row>
    <row r="6285" spans="1:17" x14ac:dyDescent="0.25">
      <c r="A6285" s="12" t="s">
        <v>544</v>
      </c>
      <c r="B6285" s="41" t="str">
        <f t="shared" si="196"/>
        <v>05</v>
      </c>
      <c r="C6285" s="41" t="str">
        <f t="shared" si="197"/>
        <v>2020</v>
      </c>
      <c r="D6285" t="s">
        <v>1111</v>
      </c>
      <c r="E6285" t="s">
        <v>1256</v>
      </c>
      <c r="F6285" t="s">
        <v>2161</v>
      </c>
      <c r="G6285">
        <v>0</v>
      </c>
      <c r="H6285">
        <v>0</v>
      </c>
      <c r="I6285">
        <v>20</v>
      </c>
      <c r="J6285">
        <v>0</v>
      </c>
      <c r="K6285">
        <v>0</v>
      </c>
      <c r="L6285" s="16">
        <v>0</v>
      </c>
      <c r="M6285" s="16">
        <v>0</v>
      </c>
      <c r="N6285" s="16">
        <v>0</v>
      </c>
      <c r="P6285" s="16">
        <v>0</v>
      </c>
      <c r="Q6285">
        <v>0</v>
      </c>
    </row>
    <row r="6286" spans="1:17" x14ac:dyDescent="0.25">
      <c r="A6286" s="12" t="s">
        <v>544</v>
      </c>
      <c r="B6286" s="41" t="str">
        <f t="shared" si="196"/>
        <v>05</v>
      </c>
      <c r="C6286" s="41" t="str">
        <f t="shared" si="197"/>
        <v>2020</v>
      </c>
      <c r="D6286" t="s">
        <v>1116</v>
      </c>
      <c r="E6286" t="s">
        <v>1195</v>
      </c>
      <c r="F6286" t="s">
        <v>2154</v>
      </c>
      <c r="G6286">
        <v>0</v>
      </c>
      <c r="H6286">
        <v>0</v>
      </c>
      <c r="I6286">
        <v>0</v>
      </c>
      <c r="J6286">
        <v>0</v>
      </c>
      <c r="K6286">
        <v>0</v>
      </c>
      <c r="L6286" s="16">
        <v>0</v>
      </c>
      <c r="M6286" s="16">
        <v>0</v>
      </c>
      <c r="N6286" s="16">
        <v>0</v>
      </c>
      <c r="P6286" s="16">
        <v>0</v>
      </c>
      <c r="Q6286">
        <v>0</v>
      </c>
    </row>
    <row r="6287" spans="1:17" x14ac:dyDescent="0.25">
      <c r="A6287" s="12" t="s">
        <v>542</v>
      </c>
      <c r="B6287" s="41" t="str">
        <f t="shared" si="196"/>
        <v>05</v>
      </c>
      <c r="C6287" s="41" t="str">
        <f t="shared" si="197"/>
        <v>2020</v>
      </c>
      <c r="D6287" t="s">
        <v>1116</v>
      </c>
      <c r="E6287" t="s">
        <v>1693</v>
      </c>
      <c r="F6287" t="s">
        <v>2154</v>
      </c>
      <c r="G6287">
        <v>0</v>
      </c>
      <c r="H6287">
        <v>0</v>
      </c>
      <c r="I6287">
        <v>9</v>
      </c>
      <c r="J6287">
        <v>0</v>
      </c>
      <c r="K6287">
        <v>0</v>
      </c>
      <c r="L6287" s="16">
        <v>0</v>
      </c>
      <c r="M6287" s="16">
        <v>0</v>
      </c>
      <c r="N6287" s="16">
        <v>0</v>
      </c>
      <c r="P6287" s="16">
        <v>0</v>
      </c>
      <c r="Q6287">
        <v>0</v>
      </c>
    </row>
    <row r="6288" spans="1:17" x14ac:dyDescent="0.25">
      <c r="A6288" s="12" t="s">
        <v>542</v>
      </c>
      <c r="B6288" s="41" t="str">
        <f t="shared" si="196"/>
        <v>05</v>
      </c>
      <c r="C6288" s="41" t="str">
        <f t="shared" si="197"/>
        <v>2020</v>
      </c>
      <c r="D6288" t="s">
        <v>1113</v>
      </c>
      <c r="E6288" t="s">
        <v>1476</v>
      </c>
      <c r="F6288" t="s">
        <v>2131</v>
      </c>
      <c r="G6288">
        <v>0</v>
      </c>
      <c r="H6288">
        <v>0</v>
      </c>
      <c r="I6288">
        <v>0</v>
      </c>
      <c r="J6288">
        <v>0</v>
      </c>
      <c r="K6288">
        <v>6</v>
      </c>
      <c r="L6288" s="16">
        <v>0</v>
      </c>
      <c r="M6288" s="16">
        <v>0</v>
      </c>
      <c r="N6288" s="16">
        <v>0</v>
      </c>
      <c r="P6288" s="16">
        <v>0</v>
      </c>
      <c r="Q6288">
        <v>0</v>
      </c>
    </row>
    <row r="6289" spans="1:17" x14ac:dyDescent="0.25">
      <c r="A6289" s="12" t="s">
        <v>544</v>
      </c>
      <c r="B6289" s="41" t="str">
        <f t="shared" si="196"/>
        <v>05</v>
      </c>
      <c r="C6289" s="41" t="str">
        <f t="shared" si="197"/>
        <v>2020</v>
      </c>
      <c r="D6289" t="s">
        <v>1131</v>
      </c>
      <c r="E6289" t="s">
        <v>1547</v>
      </c>
      <c r="F6289" t="s">
        <v>2133</v>
      </c>
      <c r="G6289">
        <v>0</v>
      </c>
      <c r="H6289">
        <v>0</v>
      </c>
      <c r="I6289">
        <v>7</v>
      </c>
      <c r="J6289">
        <v>0</v>
      </c>
      <c r="K6289">
        <v>0</v>
      </c>
      <c r="L6289" s="16">
        <v>0</v>
      </c>
      <c r="M6289" s="16">
        <v>0</v>
      </c>
      <c r="N6289" s="16">
        <v>0</v>
      </c>
      <c r="P6289" s="16">
        <v>0</v>
      </c>
      <c r="Q6289">
        <v>0</v>
      </c>
    </row>
    <row r="6290" spans="1:17" x14ac:dyDescent="0.25">
      <c r="A6290" s="12" t="s">
        <v>542</v>
      </c>
      <c r="B6290" s="41" t="str">
        <f t="shared" si="196"/>
        <v>05</v>
      </c>
      <c r="C6290" s="41" t="str">
        <f t="shared" si="197"/>
        <v>2020</v>
      </c>
      <c r="D6290" t="s">
        <v>1126</v>
      </c>
      <c r="E6290" t="s">
        <v>1365</v>
      </c>
      <c r="F6290" t="s">
        <v>2161</v>
      </c>
      <c r="G6290">
        <v>0</v>
      </c>
      <c r="H6290">
        <v>0</v>
      </c>
      <c r="I6290">
        <v>2566</v>
      </c>
      <c r="J6290">
        <v>0</v>
      </c>
      <c r="K6290">
        <v>1791</v>
      </c>
      <c r="L6290" s="16">
        <v>0</v>
      </c>
      <c r="M6290" s="16">
        <v>0</v>
      </c>
      <c r="N6290" s="16">
        <v>0</v>
      </c>
      <c r="P6290" s="16">
        <v>0</v>
      </c>
      <c r="Q6290">
        <v>0</v>
      </c>
    </row>
    <row r="6291" spans="1:17" x14ac:dyDescent="0.25">
      <c r="A6291" s="12" t="s">
        <v>544</v>
      </c>
      <c r="B6291" s="41" t="str">
        <f t="shared" si="196"/>
        <v>05</v>
      </c>
      <c r="C6291" s="41" t="str">
        <f t="shared" si="197"/>
        <v>2020</v>
      </c>
      <c r="D6291" t="s">
        <v>1131</v>
      </c>
      <c r="E6291" t="s">
        <v>1934</v>
      </c>
      <c r="F6291" t="s">
        <v>2133</v>
      </c>
      <c r="G6291">
        <v>0</v>
      </c>
      <c r="H6291">
        <v>0</v>
      </c>
      <c r="I6291">
        <v>0</v>
      </c>
      <c r="J6291">
        <v>0</v>
      </c>
      <c r="K6291">
        <v>0</v>
      </c>
      <c r="L6291" s="16">
        <v>0</v>
      </c>
      <c r="M6291" s="16">
        <v>0</v>
      </c>
      <c r="N6291" s="16">
        <v>0</v>
      </c>
      <c r="P6291" s="16">
        <v>0</v>
      </c>
      <c r="Q6291">
        <v>0</v>
      </c>
    </row>
    <row r="6292" spans="1:17" x14ac:dyDescent="0.25">
      <c r="A6292" s="12" t="s">
        <v>544</v>
      </c>
      <c r="B6292" s="41" t="str">
        <f t="shared" si="196"/>
        <v>05</v>
      </c>
      <c r="C6292" s="41" t="str">
        <f t="shared" si="197"/>
        <v>2020</v>
      </c>
      <c r="D6292" t="s">
        <v>1109</v>
      </c>
      <c r="E6292" t="s">
        <v>1346</v>
      </c>
      <c r="F6292" t="s">
        <v>2161</v>
      </c>
      <c r="G6292">
        <v>0</v>
      </c>
      <c r="H6292">
        <v>0</v>
      </c>
      <c r="I6292">
        <v>6</v>
      </c>
      <c r="J6292">
        <v>0</v>
      </c>
      <c r="K6292">
        <v>0</v>
      </c>
      <c r="L6292" s="16">
        <v>0</v>
      </c>
      <c r="M6292" s="16">
        <v>0</v>
      </c>
      <c r="N6292" s="16">
        <v>0</v>
      </c>
      <c r="P6292" s="16">
        <v>0</v>
      </c>
      <c r="Q6292">
        <v>0</v>
      </c>
    </row>
    <row r="6293" spans="1:17" x14ac:dyDescent="0.25">
      <c r="A6293" s="12" t="s">
        <v>545</v>
      </c>
      <c r="B6293" s="41" t="str">
        <f t="shared" si="196"/>
        <v>05</v>
      </c>
      <c r="C6293" s="41" t="str">
        <f t="shared" si="197"/>
        <v>2020</v>
      </c>
      <c r="D6293" t="s">
        <v>1108</v>
      </c>
      <c r="E6293" t="s">
        <v>1645</v>
      </c>
      <c r="F6293" t="s">
        <v>2133</v>
      </c>
      <c r="G6293">
        <v>0</v>
      </c>
      <c r="H6293">
        <v>0</v>
      </c>
      <c r="I6293">
        <v>1</v>
      </c>
      <c r="J6293">
        <v>0</v>
      </c>
      <c r="K6293">
        <v>0</v>
      </c>
      <c r="L6293" s="16">
        <v>0</v>
      </c>
      <c r="M6293" s="16">
        <v>0</v>
      </c>
      <c r="N6293" s="16">
        <v>0</v>
      </c>
      <c r="P6293" s="16">
        <v>0</v>
      </c>
      <c r="Q6293">
        <v>0</v>
      </c>
    </row>
    <row r="6294" spans="1:17" x14ac:dyDescent="0.25">
      <c r="A6294" s="12" t="s">
        <v>546</v>
      </c>
      <c r="B6294" s="41" t="str">
        <f t="shared" si="196"/>
        <v>06</v>
      </c>
      <c r="C6294" s="41" t="str">
        <f t="shared" si="197"/>
        <v>2020</v>
      </c>
      <c r="D6294" t="s">
        <v>1132</v>
      </c>
      <c r="E6294" t="s">
        <v>1402</v>
      </c>
      <c r="F6294" t="s">
        <v>2133</v>
      </c>
      <c r="G6294">
        <v>0</v>
      </c>
      <c r="H6294">
        <v>0</v>
      </c>
      <c r="I6294">
        <v>0</v>
      </c>
      <c r="J6294">
        <v>0</v>
      </c>
      <c r="K6294">
        <v>0</v>
      </c>
      <c r="L6294" s="16">
        <v>0</v>
      </c>
      <c r="M6294" s="16">
        <v>0</v>
      </c>
      <c r="N6294" s="16">
        <v>0</v>
      </c>
      <c r="P6294" s="16">
        <v>0</v>
      </c>
      <c r="Q6294">
        <v>0</v>
      </c>
    </row>
    <row r="6295" spans="1:17" x14ac:dyDescent="0.25">
      <c r="A6295" s="12" t="s">
        <v>546</v>
      </c>
      <c r="B6295" s="41" t="str">
        <f t="shared" si="196"/>
        <v>06</v>
      </c>
      <c r="C6295" s="41" t="str">
        <f t="shared" si="197"/>
        <v>2020</v>
      </c>
      <c r="D6295" t="s">
        <v>1132</v>
      </c>
      <c r="E6295" t="s">
        <v>1896</v>
      </c>
      <c r="F6295" t="s">
        <v>2157</v>
      </c>
      <c r="G6295">
        <v>0</v>
      </c>
      <c r="H6295">
        <v>0</v>
      </c>
      <c r="I6295">
        <v>1</v>
      </c>
      <c r="J6295">
        <v>0</v>
      </c>
      <c r="K6295">
        <v>0</v>
      </c>
      <c r="L6295" s="16">
        <v>0</v>
      </c>
      <c r="M6295" s="16">
        <v>0</v>
      </c>
      <c r="N6295" s="16">
        <v>0</v>
      </c>
      <c r="P6295" s="16">
        <v>0</v>
      </c>
      <c r="Q6295">
        <v>0</v>
      </c>
    </row>
    <row r="6296" spans="1:17" x14ac:dyDescent="0.25">
      <c r="A6296" s="12" t="s">
        <v>539</v>
      </c>
      <c r="B6296" s="41" t="str">
        <f t="shared" si="196"/>
        <v>05</v>
      </c>
      <c r="C6296" s="41" t="str">
        <f t="shared" si="197"/>
        <v>2020</v>
      </c>
      <c r="D6296" t="s">
        <v>1132</v>
      </c>
      <c r="E6296" t="s">
        <v>1403</v>
      </c>
      <c r="F6296" t="s">
        <v>2157</v>
      </c>
      <c r="G6296">
        <v>0</v>
      </c>
      <c r="H6296">
        <v>0</v>
      </c>
      <c r="I6296">
        <v>0</v>
      </c>
      <c r="J6296">
        <v>0</v>
      </c>
      <c r="K6296">
        <v>90</v>
      </c>
      <c r="L6296" s="16">
        <v>0</v>
      </c>
      <c r="M6296" s="16">
        <v>0</v>
      </c>
      <c r="N6296" s="16">
        <v>0</v>
      </c>
      <c r="P6296" s="16">
        <v>0</v>
      </c>
      <c r="Q6296">
        <v>0</v>
      </c>
    </row>
    <row r="6297" spans="1:17" x14ac:dyDescent="0.25">
      <c r="A6297" s="12" t="s">
        <v>546</v>
      </c>
      <c r="B6297" s="41" t="str">
        <f t="shared" si="196"/>
        <v>06</v>
      </c>
      <c r="C6297" s="41" t="str">
        <f t="shared" si="197"/>
        <v>2020</v>
      </c>
      <c r="D6297" t="s">
        <v>1132</v>
      </c>
      <c r="E6297" t="s">
        <v>1911</v>
      </c>
      <c r="F6297" t="s">
        <v>2157</v>
      </c>
      <c r="G6297">
        <v>0</v>
      </c>
      <c r="H6297">
        <v>0</v>
      </c>
      <c r="I6297">
        <v>0</v>
      </c>
      <c r="J6297">
        <v>0</v>
      </c>
      <c r="K6297">
        <v>0</v>
      </c>
      <c r="L6297" s="16">
        <v>0</v>
      </c>
      <c r="M6297" s="16">
        <v>0</v>
      </c>
      <c r="N6297" s="16">
        <v>0</v>
      </c>
      <c r="P6297" s="16">
        <v>0</v>
      </c>
      <c r="Q6297">
        <v>0</v>
      </c>
    </row>
    <row r="6298" spans="1:17" x14ac:dyDescent="0.25">
      <c r="A6298" s="12" t="s">
        <v>545</v>
      </c>
      <c r="B6298" s="41" t="str">
        <f t="shared" si="196"/>
        <v>05</v>
      </c>
      <c r="C6298" s="41" t="str">
        <f t="shared" si="197"/>
        <v>2020</v>
      </c>
      <c r="D6298" t="s">
        <v>1110</v>
      </c>
      <c r="E6298" t="s">
        <v>1351</v>
      </c>
      <c r="F6298" t="s">
        <v>2133</v>
      </c>
      <c r="G6298">
        <v>0</v>
      </c>
      <c r="H6298">
        <v>0</v>
      </c>
      <c r="I6298">
        <v>0</v>
      </c>
      <c r="J6298">
        <v>0</v>
      </c>
      <c r="K6298">
        <v>0</v>
      </c>
      <c r="L6298" s="16">
        <v>0</v>
      </c>
      <c r="M6298" s="16">
        <v>0</v>
      </c>
      <c r="N6298" s="16">
        <v>0</v>
      </c>
      <c r="P6298" s="16">
        <v>0</v>
      </c>
      <c r="Q6298">
        <v>0</v>
      </c>
    </row>
    <row r="6299" spans="1:17" x14ac:dyDescent="0.25">
      <c r="A6299" s="12" t="s">
        <v>546</v>
      </c>
      <c r="B6299" s="41" t="str">
        <f t="shared" si="196"/>
        <v>06</v>
      </c>
      <c r="C6299" s="41" t="str">
        <f t="shared" si="197"/>
        <v>2020</v>
      </c>
      <c r="D6299" t="s">
        <v>1108</v>
      </c>
      <c r="E6299" t="s">
        <v>1236</v>
      </c>
      <c r="F6299" t="s">
        <v>2133</v>
      </c>
      <c r="G6299">
        <v>0</v>
      </c>
      <c r="H6299">
        <v>0</v>
      </c>
      <c r="I6299">
        <v>1</v>
      </c>
      <c r="J6299">
        <v>1</v>
      </c>
      <c r="K6299">
        <v>0</v>
      </c>
      <c r="L6299" s="16">
        <v>0</v>
      </c>
      <c r="M6299" s="16">
        <v>0</v>
      </c>
      <c r="N6299" s="16">
        <v>0</v>
      </c>
      <c r="P6299" s="16">
        <v>0</v>
      </c>
      <c r="Q6299">
        <v>0</v>
      </c>
    </row>
    <row r="6300" spans="1:17" x14ac:dyDescent="0.25">
      <c r="A6300" s="12" t="s">
        <v>546</v>
      </c>
      <c r="B6300" s="41" t="str">
        <f t="shared" si="196"/>
        <v>06</v>
      </c>
      <c r="C6300" s="41" t="str">
        <f t="shared" si="197"/>
        <v>2020</v>
      </c>
      <c r="D6300" t="s">
        <v>1135</v>
      </c>
      <c r="E6300" t="s">
        <v>1411</v>
      </c>
      <c r="F6300" t="s">
        <v>2135</v>
      </c>
      <c r="G6300">
        <v>0</v>
      </c>
      <c r="H6300">
        <v>1</v>
      </c>
      <c r="I6300">
        <v>0</v>
      </c>
      <c r="J6300">
        <v>0</v>
      </c>
      <c r="K6300">
        <v>0</v>
      </c>
      <c r="L6300" s="16">
        <v>0</v>
      </c>
      <c r="M6300" s="16">
        <v>0</v>
      </c>
      <c r="N6300" s="16">
        <v>0</v>
      </c>
      <c r="P6300" s="16">
        <v>0</v>
      </c>
      <c r="Q6300">
        <v>0</v>
      </c>
    </row>
    <row r="6301" spans="1:17" x14ac:dyDescent="0.25">
      <c r="A6301" s="12" t="s">
        <v>546</v>
      </c>
      <c r="B6301" s="41" t="str">
        <f t="shared" si="196"/>
        <v>06</v>
      </c>
      <c r="C6301" s="41" t="str">
        <f t="shared" si="197"/>
        <v>2020</v>
      </c>
      <c r="D6301" t="s">
        <v>1108</v>
      </c>
      <c r="E6301" t="s">
        <v>1339</v>
      </c>
      <c r="F6301" t="s">
        <v>2134</v>
      </c>
      <c r="G6301">
        <v>0</v>
      </c>
      <c r="H6301">
        <v>0</v>
      </c>
      <c r="I6301">
        <v>0</v>
      </c>
      <c r="J6301">
        <v>0</v>
      </c>
      <c r="K6301">
        <v>0</v>
      </c>
      <c r="L6301" s="16">
        <v>0</v>
      </c>
      <c r="M6301" s="16">
        <v>0</v>
      </c>
      <c r="N6301" s="16">
        <v>0</v>
      </c>
      <c r="P6301" s="16">
        <v>0</v>
      </c>
      <c r="Q6301">
        <v>0</v>
      </c>
    </row>
    <row r="6302" spans="1:17" x14ac:dyDescent="0.25">
      <c r="A6302" s="12" t="s">
        <v>456</v>
      </c>
      <c r="B6302" s="41" t="str">
        <f t="shared" si="196"/>
        <v>06</v>
      </c>
      <c r="C6302" s="41" t="str">
        <f t="shared" si="197"/>
        <v>2020</v>
      </c>
      <c r="D6302" t="s">
        <v>1125</v>
      </c>
      <c r="E6302" t="s">
        <v>1640</v>
      </c>
      <c r="F6302" t="s">
        <v>2129</v>
      </c>
      <c r="G6302">
        <v>0</v>
      </c>
      <c r="H6302">
        <v>0</v>
      </c>
      <c r="I6302">
        <v>0</v>
      </c>
      <c r="J6302">
        <v>0</v>
      </c>
      <c r="K6302">
        <v>0</v>
      </c>
      <c r="L6302" s="16">
        <v>0</v>
      </c>
      <c r="M6302" s="16">
        <v>0</v>
      </c>
      <c r="N6302" s="16">
        <v>0</v>
      </c>
      <c r="P6302" s="16">
        <v>0</v>
      </c>
      <c r="Q6302">
        <v>0</v>
      </c>
    </row>
    <row r="6303" spans="1:17" x14ac:dyDescent="0.25">
      <c r="A6303" s="12" t="s">
        <v>456</v>
      </c>
      <c r="B6303" s="41" t="str">
        <f t="shared" si="196"/>
        <v>06</v>
      </c>
      <c r="C6303" s="41" t="str">
        <f t="shared" si="197"/>
        <v>2020</v>
      </c>
      <c r="D6303" t="s">
        <v>1125</v>
      </c>
      <c r="E6303" t="s">
        <v>1677</v>
      </c>
      <c r="F6303" t="s">
        <v>2131</v>
      </c>
      <c r="G6303">
        <v>0</v>
      </c>
      <c r="H6303">
        <v>0</v>
      </c>
      <c r="I6303">
        <v>0</v>
      </c>
      <c r="J6303">
        <v>0</v>
      </c>
      <c r="K6303">
        <v>0</v>
      </c>
      <c r="L6303" s="16">
        <v>0</v>
      </c>
      <c r="M6303" s="16">
        <v>0</v>
      </c>
      <c r="N6303" s="16">
        <v>0</v>
      </c>
      <c r="P6303" s="16">
        <v>0</v>
      </c>
      <c r="Q6303">
        <v>0</v>
      </c>
    </row>
    <row r="6304" spans="1:17" x14ac:dyDescent="0.25">
      <c r="A6304" s="12" t="s">
        <v>456</v>
      </c>
      <c r="B6304" s="41" t="str">
        <f t="shared" si="196"/>
        <v>06</v>
      </c>
      <c r="C6304" s="41" t="str">
        <f t="shared" si="197"/>
        <v>2020</v>
      </c>
      <c r="D6304" t="s">
        <v>1108</v>
      </c>
      <c r="E6304" t="s">
        <v>1204</v>
      </c>
      <c r="F6304" t="s">
        <v>2132</v>
      </c>
      <c r="G6304">
        <v>0</v>
      </c>
      <c r="H6304">
        <v>0</v>
      </c>
      <c r="I6304">
        <v>1</v>
      </c>
      <c r="J6304">
        <v>1</v>
      </c>
      <c r="K6304">
        <v>0</v>
      </c>
      <c r="L6304" s="16">
        <v>0</v>
      </c>
      <c r="M6304" s="16">
        <v>0</v>
      </c>
      <c r="N6304" s="16">
        <v>0</v>
      </c>
      <c r="P6304" s="16">
        <v>0</v>
      </c>
      <c r="Q6304">
        <v>0</v>
      </c>
    </row>
    <row r="6305" spans="1:17" x14ac:dyDescent="0.25">
      <c r="A6305" s="12" t="s">
        <v>456</v>
      </c>
      <c r="B6305" s="41" t="str">
        <f t="shared" si="196"/>
        <v>06</v>
      </c>
      <c r="C6305" s="41" t="str">
        <f t="shared" si="197"/>
        <v>2020</v>
      </c>
      <c r="D6305" t="s">
        <v>1131</v>
      </c>
      <c r="E6305" t="s">
        <v>1276</v>
      </c>
      <c r="F6305" t="s">
        <v>2161</v>
      </c>
      <c r="G6305">
        <v>0</v>
      </c>
      <c r="H6305">
        <v>0</v>
      </c>
      <c r="I6305">
        <v>0</v>
      </c>
      <c r="J6305">
        <v>0</v>
      </c>
      <c r="K6305">
        <v>0</v>
      </c>
      <c r="L6305" s="16">
        <v>0</v>
      </c>
      <c r="M6305" s="16">
        <v>0</v>
      </c>
      <c r="N6305" s="16">
        <v>0</v>
      </c>
      <c r="P6305" s="16">
        <v>0</v>
      </c>
      <c r="Q6305">
        <v>0</v>
      </c>
    </row>
    <row r="6306" spans="1:17" x14ac:dyDescent="0.25">
      <c r="A6306" s="12" t="s">
        <v>545</v>
      </c>
      <c r="B6306" s="41" t="str">
        <f t="shared" si="196"/>
        <v>05</v>
      </c>
      <c r="C6306" s="41" t="str">
        <f t="shared" si="197"/>
        <v>2020</v>
      </c>
      <c r="D6306" t="s">
        <v>1119</v>
      </c>
      <c r="E6306" t="s">
        <v>1469</v>
      </c>
      <c r="F6306" t="s">
        <v>2161</v>
      </c>
      <c r="G6306">
        <v>0</v>
      </c>
      <c r="H6306">
        <v>0</v>
      </c>
      <c r="I6306">
        <v>56</v>
      </c>
      <c r="J6306">
        <v>0</v>
      </c>
      <c r="K6306">
        <v>0</v>
      </c>
      <c r="L6306" s="16">
        <v>0</v>
      </c>
      <c r="M6306" s="16">
        <v>0</v>
      </c>
      <c r="N6306" s="16">
        <v>0</v>
      </c>
      <c r="P6306" s="16">
        <v>0</v>
      </c>
      <c r="Q6306">
        <v>0</v>
      </c>
    </row>
    <row r="6307" spans="1:17" x14ac:dyDescent="0.25">
      <c r="A6307" s="12" t="s">
        <v>547</v>
      </c>
      <c r="B6307" s="41" t="str">
        <f t="shared" si="196"/>
        <v>06</v>
      </c>
      <c r="C6307" s="41" t="str">
        <f t="shared" si="197"/>
        <v>2020</v>
      </c>
      <c r="D6307" t="s">
        <v>1129</v>
      </c>
      <c r="E6307" t="s">
        <v>1535</v>
      </c>
      <c r="F6307" t="s">
        <v>2161</v>
      </c>
      <c r="G6307">
        <v>0</v>
      </c>
      <c r="H6307">
        <v>0</v>
      </c>
      <c r="I6307">
        <v>120</v>
      </c>
      <c r="J6307">
        <v>0</v>
      </c>
      <c r="K6307">
        <v>0</v>
      </c>
      <c r="L6307" s="16">
        <v>0</v>
      </c>
      <c r="M6307" s="16">
        <v>0</v>
      </c>
      <c r="N6307" s="16">
        <v>0</v>
      </c>
      <c r="P6307" s="16">
        <v>0</v>
      </c>
      <c r="Q6307">
        <v>0</v>
      </c>
    </row>
    <row r="6308" spans="1:17" x14ac:dyDescent="0.25">
      <c r="A6308" s="12" t="s">
        <v>547</v>
      </c>
      <c r="B6308" s="41" t="str">
        <f t="shared" si="196"/>
        <v>06</v>
      </c>
      <c r="C6308" s="41" t="str">
        <f t="shared" si="197"/>
        <v>2020</v>
      </c>
      <c r="D6308" t="s">
        <v>1129</v>
      </c>
      <c r="E6308" t="s">
        <v>1868</v>
      </c>
      <c r="F6308" t="s">
        <v>2161</v>
      </c>
      <c r="G6308">
        <v>0</v>
      </c>
      <c r="H6308">
        <v>0</v>
      </c>
      <c r="I6308">
        <v>910</v>
      </c>
      <c r="J6308">
        <v>0</v>
      </c>
      <c r="K6308">
        <v>0</v>
      </c>
      <c r="L6308" s="16">
        <v>0</v>
      </c>
      <c r="M6308" s="16">
        <v>0</v>
      </c>
      <c r="N6308" s="16">
        <v>0</v>
      </c>
      <c r="P6308" s="16">
        <v>0</v>
      </c>
      <c r="Q6308">
        <v>0</v>
      </c>
    </row>
    <row r="6309" spans="1:17" x14ac:dyDescent="0.25">
      <c r="A6309" s="12" t="s">
        <v>547</v>
      </c>
      <c r="B6309" s="41" t="str">
        <f t="shared" si="196"/>
        <v>06</v>
      </c>
      <c r="C6309" s="41" t="str">
        <f t="shared" si="197"/>
        <v>2020</v>
      </c>
      <c r="D6309" t="s">
        <v>1122</v>
      </c>
      <c r="E6309" t="s">
        <v>2042</v>
      </c>
      <c r="F6309" t="s">
        <v>2161</v>
      </c>
      <c r="G6309">
        <v>0</v>
      </c>
      <c r="H6309">
        <v>0</v>
      </c>
      <c r="I6309">
        <v>2</v>
      </c>
      <c r="J6309">
        <v>0</v>
      </c>
      <c r="K6309">
        <v>0</v>
      </c>
      <c r="L6309" s="16">
        <v>0</v>
      </c>
      <c r="M6309" s="16">
        <v>0</v>
      </c>
      <c r="N6309" s="16">
        <v>0</v>
      </c>
      <c r="P6309" s="16">
        <v>0</v>
      </c>
      <c r="Q6309">
        <v>0</v>
      </c>
    </row>
    <row r="6310" spans="1:17" x14ac:dyDescent="0.25">
      <c r="A6310" s="12" t="s">
        <v>547</v>
      </c>
      <c r="B6310" s="41" t="str">
        <f t="shared" si="196"/>
        <v>06</v>
      </c>
      <c r="C6310" s="41" t="str">
        <f t="shared" si="197"/>
        <v>2020</v>
      </c>
      <c r="D6310" t="s">
        <v>1108</v>
      </c>
      <c r="E6310" t="s">
        <v>1441</v>
      </c>
      <c r="F6310" t="s">
        <v>2133</v>
      </c>
      <c r="G6310">
        <v>0</v>
      </c>
      <c r="H6310">
        <v>0</v>
      </c>
      <c r="I6310">
        <v>0</v>
      </c>
      <c r="J6310">
        <v>0</v>
      </c>
      <c r="K6310">
        <v>0</v>
      </c>
      <c r="L6310" s="16">
        <v>0</v>
      </c>
      <c r="M6310" s="16">
        <v>0</v>
      </c>
      <c r="N6310" s="16">
        <v>0</v>
      </c>
      <c r="P6310" s="16">
        <v>0</v>
      </c>
      <c r="Q6310">
        <v>0</v>
      </c>
    </row>
    <row r="6311" spans="1:17" x14ac:dyDescent="0.25">
      <c r="A6311" s="12" t="s">
        <v>548</v>
      </c>
      <c r="B6311" s="41" t="str">
        <f t="shared" si="196"/>
        <v>06</v>
      </c>
      <c r="C6311" s="41" t="str">
        <f t="shared" si="197"/>
        <v>2020</v>
      </c>
      <c r="D6311" t="s">
        <v>1108</v>
      </c>
      <c r="E6311" t="s">
        <v>1143</v>
      </c>
      <c r="F6311" t="s">
        <v>2133</v>
      </c>
      <c r="G6311">
        <v>0</v>
      </c>
      <c r="H6311">
        <v>1</v>
      </c>
      <c r="I6311">
        <v>0</v>
      </c>
      <c r="J6311">
        <v>0</v>
      </c>
      <c r="K6311">
        <v>0</v>
      </c>
      <c r="L6311" s="16">
        <v>0</v>
      </c>
      <c r="M6311" s="16">
        <v>0</v>
      </c>
      <c r="N6311" s="16">
        <v>0</v>
      </c>
      <c r="P6311" s="16">
        <v>0</v>
      </c>
      <c r="Q6311">
        <v>0</v>
      </c>
    </row>
    <row r="6312" spans="1:17" x14ac:dyDescent="0.25">
      <c r="A6312" s="12" t="s">
        <v>548</v>
      </c>
      <c r="B6312" s="41" t="str">
        <f t="shared" si="196"/>
        <v>06</v>
      </c>
      <c r="C6312" s="41" t="str">
        <f t="shared" si="197"/>
        <v>2020</v>
      </c>
      <c r="D6312" t="s">
        <v>1108</v>
      </c>
      <c r="E6312" t="s">
        <v>1579</v>
      </c>
      <c r="F6312" t="s">
        <v>2132</v>
      </c>
      <c r="G6312">
        <v>0</v>
      </c>
      <c r="H6312">
        <v>0</v>
      </c>
      <c r="I6312">
        <v>1</v>
      </c>
      <c r="J6312">
        <v>0</v>
      </c>
      <c r="K6312">
        <v>0</v>
      </c>
      <c r="L6312" s="16">
        <v>0</v>
      </c>
      <c r="M6312" s="16">
        <v>0</v>
      </c>
      <c r="N6312" s="16">
        <v>0</v>
      </c>
      <c r="P6312" s="16">
        <v>0</v>
      </c>
      <c r="Q6312">
        <v>0</v>
      </c>
    </row>
    <row r="6313" spans="1:17" x14ac:dyDescent="0.25">
      <c r="A6313" s="12" t="s">
        <v>548</v>
      </c>
      <c r="B6313" s="41" t="str">
        <f t="shared" si="196"/>
        <v>06</v>
      </c>
      <c r="C6313" s="41" t="str">
        <f t="shared" si="197"/>
        <v>2020</v>
      </c>
      <c r="D6313" t="s">
        <v>1135</v>
      </c>
      <c r="E6313" t="s">
        <v>1590</v>
      </c>
      <c r="F6313" t="s">
        <v>2161</v>
      </c>
      <c r="G6313">
        <v>0</v>
      </c>
      <c r="H6313">
        <v>0</v>
      </c>
      <c r="I6313">
        <v>1</v>
      </c>
      <c r="J6313">
        <v>0</v>
      </c>
      <c r="K6313">
        <v>0</v>
      </c>
      <c r="L6313" s="16">
        <v>0</v>
      </c>
      <c r="M6313" s="16">
        <v>0</v>
      </c>
      <c r="N6313" s="16">
        <v>0</v>
      </c>
      <c r="P6313" s="16">
        <v>0</v>
      </c>
      <c r="Q6313">
        <v>0</v>
      </c>
    </row>
    <row r="6314" spans="1:17" x14ac:dyDescent="0.25">
      <c r="A6314" s="12" t="s">
        <v>549</v>
      </c>
      <c r="B6314" s="41" t="str">
        <f t="shared" si="196"/>
        <v>12</v>
      </c>
      <c r="C6314" s="41" t="str">
        <f t="shared" si="197"/>
        <v>2020</v>
      </c>
      <c r="D6314" t="s">
        <v>1115</v>
      </c>
      <c r="E6314" t="s">
        <v>1</v>
      </c>
      <c r="F6314" t="s">
        <v>2139</v>
      </c>
      <c r="G6314">
        <v>0</v>
      </c>
      <c r="H6314">
        <v>0</v>
      </c>
      <c r="I6314">
        <v>0</v>
      </c>
      <c r="J6314">
        <v>0</v>
      </c>
      <c r="K6314">
        <v>0</v>
      </c>
      <c r="L6314" s="16">
        <v>232358288501</v>
      </c>
      <c r="M6314" s="16">
        <v>46800000000</v>
      </c>
      <c r="N6314" s="16">
        <v>0</v>
      </c>
      <c r="P6314" s="16">
        <v>232358288501</v>
      </c>
      <c r="Q6314">
        <v>0</v>
      </c>
    </row>
    <row r="6315" spans="1:17" x14ac:dyDescent="0.25">
      <c r="A6315" s="12" t="s">
        <v>542</v>
      </c>
      <c r="B6315" s="41" t="str">
        <f t="shared" si="196"/>
        <v>05</v>
      </c>
      <c r="C6315" s="41" t="str">
        <f t="shared" si="197"/>
        <v>2020</v>
      </c>
      <c r="D6315" t="s">
        <v>1113</v>
      </c>
      <c r="E6315" t="s">
        <v>2043</v>
      </c>
      <c r="F6315" t="s">
        <v>2157</v>
      </c>
      <c r="G6315">
        <v>0</v>
      </c>
      <c r="H6315">
        <v>0</v>
      </c>
      <c r="I6315">
        <v>0</v>
      </c>
      <c r="J6315">
        <v>0</v>
      </c>
      <c r="K6315">
        <v>0</v>
      </c>
      <c r="L6315" s="16">
        <v>0</v>
      </c>
      <c r="M6315" s="16">
        <v>0</v>
      </c>
      <c r="N6315" s="16">
        <v>0</v>
      </c>
      <c r="P6315" s="16">
        <v>0</v>
      </c>
      <c r="Q6315">
        <v>0</v>
      </c>
    </row>
    <row r="6316" spans="1:17" x14ac:dyDescent="0.25">
      <c r="A6316" s="12" t="s">
        <v>550</v>
      </c>
      <c r="B6316" s="41" t="str">
        <f t="shared" si="196"/>
        <v>06</v>
      </c>
      <c r="C6316" s="41" t="str">
        <f t="shared" si="197"/>
        <v>2020</v>
      </c>
      <c r="D6316" t="s">
        <v>1125</v>
      </c>
      <c r="E6316" t="s">
        <v>1739</v>
      </c>
      <c r="F6316" t="s">
        <v>2131</v>
      </c>
      <c r="G6316">
        <v>0</v>
      </c>
      <c r="H6316">
        <v>0</v>
      </c>
      <c r="I6316">
        <v>0</v>
      </c>
      <c r="J6316">
        <v>0</v>
      </c>
      <c r="K6316">
        <v>2</v>
      </c>
      <c r="L6316" s="16">
        <v>0</v>
      </c>
      <c r="M6316" s="16">
        <v>0</v>
      </c>
      <c r="N6316" s="16">
        <v>0</v>
      </c>
      <c r="P6316" s="16">
        <v>0</v>
      </c>
      <c r="Q6316">
        <v>0</v>
      </c>
    </row>
    <row r="6317" spans="1:17" x14ac:dyDescent="0.25">
      <c r="A6317" s="12" t="s">
        <v>551</v>
      </c>
      <c r="B6317" s="41" t="str">
        <f t="shared" si="196"/>
        <v>06</v>
      </c>
      <c r="C6317" s="41" t="str">
        <f t="shared" si="197"/>
        <v>2020</v>
      </c>
      <c r="D6317" t="s">
        <v>1116</v>
      </c>
      <c r="E6317" t="s">
        <v>1182</v>
      </c>
      <c r="F6317" t="s">
        <v>2154</v>
      </c>
      <c r="G6317">
        <v>0</v>
      </c>
      <c r="H6317">
        <v>0</v>
      </c>
      <c r="I6317">
        <v>114</v>
      </c>
      <c r="J6317">
        <v>0</v>
      </c>
      <c r="K6317">
        <v>0</v>
      </c>
      <c r="L6317" s="16">
        <v>0</v>
      </c>
      <c r="M6317" s="16">
        <v>0</v>
      </c>
      <c r="N6317" s="16">
        <v>0</v>
      </c>
      <c r="P6317" s="16">
        <v>0</v>
      </c>
      <c r="Q6317">
        <v>0</v>
      </c>
    </row>
    <row r="6318" spans="1:17" x14ac:dyDescent="0.25">
      <c r="A6318" s="12" t="s">
        <v>551</v>
      </c>
      <c r="B6318" s="41" t="str">
        <f t="shared" si="196"/>
        <v>06</v>
      </c>
      <c r="C6318" s="41" t="str">
        <f t="shared" si="197"/>
        <v>2020</v>
      </c>
      <c r="D6318" t="s">
        <v>1116</v>
      </c>
      <c r="E6318" t="s">
        <v>1696</v>
      </c>
      <c r="F6318" t="s">
        <v>2137</v>
      </c>
      <c r="G6318">
        <v>0</v>
      </c>
      <c r="H6318">
        <v>0</v>
      </c>
      <c r="I6318">
        <v>1</v>
      </c>
      <c r="J6318">
        <v>1</v>
      </c>
      <c r="K6318">
        <v>0</v>
      </c>
      <c r="L6318" s="16">
        <v>0</v>
      </c>
      <c r="M6318" s="16">
        <v>0</v>
      </c>
      <c r="N6318" s="16">
        <v>0</v>
      </c>
      <c r="P6318" s="16">
        <v>0</v>
      </c>
      <c r="Q6318">
        <v>0</v>
      </c>
    </row>
    <row r="6319" spans="1:17" x14ac:dyDescent="0.25">
      <c r="A6319" s="12" t="s">
        <v>547</v>
      </c>
      <c r="B6319" s="41" t="str">
        <f t="shared" si="196"/>
        <v>06</v>
      </c>
      <c r="C6319" s="41" t="str">
        <f t="shared" si="197"/>
        <v>2020</v>
      </c>
      <c r="D6319" t="s">
        <v>1129</v>
      </c>
      <c r="E6319" t="s">
        <v>1780</v>
      </c>
      <c r="F6319" t="s">
        <v>2161</v>
      </c>
      <c r="G6319">
        <v>0</v>
      </c>
      <c r="H6319">
        <v>0</v>
      </c>
      <c r="I6319">
        <v>1200</v>
      </c>
      <c r="J6319">
        <v>0</v>
      </c>
      <c r="K6319">
        <v>0</v>
      </c>
      <c r="L6319" s="16">
        <v>0</v>
      </c>
      <c r="M6319" s="16">
        <v>0</v>
      </c>
      <c r="N6319" s="16">
        <v>0</v>
      </c>
      <c r="P6319" s="16">
        <v>0</v>
      </c>
      <c r="Q6319">
        <v>0</v>
      </c>
    </row>
    <row r="6320" spans="1:17" x14ac:dyDescent="0.25">
      <c r="A6320" s="12" t="s">
        <v>551</v>
      </c>
      <c r="B6320" s="41" t="str">
        <f t="shared" si="196"/>
        <v>06</v>
      </c>
      <c r="C6320" s="41" t="str">
        <f t="shared" si="197"/>
        <v>2020</v>
      </c>
      <c r="D6320" t="s">
        <v>1111</v>
      </c>
      <c r="E6320" t="s">
        <v>1233</v>
      </c>
      <c r="F6320" t="s">
        <v>2154</v>
      </c>
      <c r="G6320">
        <v>0</v>
      </c>
      <c r="H6320">
        <v>0</v>
      </c>
      <c r="I6320">
        <v>5</v>
      </c>
      <c r="J6320">
        <v>0</v>
      </c>
      <c r="K6320">
        <v>0</v>
      </c>
      <c r="L6320" s="16">
        <v>0</v>
      </c>
      <c r="M6320" s="16">
        <v>0</v>
      </c>
      <c r="N6320" s="16">
        <v>0</v>
      </c>
      <c r="P6320" s="16">
        <v>0</v>
      </c>
      <c r="Q6320">
        <v>0</v>
      </c>
    </row>
    <row r="6321" spans="1:17" x14ac:dyDescent="0.25">
      <c r="A6321" s="12" t="s">
        <v>551</v>
      </c>
      <c r="B6321" s="41" t="str">
        <f t="shared" si="196"/>
        <v>06</v>
      </c>
      <c r="C6321" s="41" t="str">
        <f t="shared" si="197"/>
        <v>2020</v>
      </c>
      <c r="D6321" t="s">
        <v>1111</v>
      </c>
      <c r="E6321" t="s">
        <v>1216</v>
      </c>
      <c r="F6321" t="s">
        <v>2137</v>
      </c>
      <c r="G6321">
        <v>0</v>
      </c>
      <c r="H6321">
        <v>0</v>
      </c>
      <c r="I6321">
        <v>160</v>
      </c>
      <c r="J6321">
        <v>0</v>
      </c>
      <c r="K6321">
        <v>0</v>
      </c>
      <c r="L6321" s="16">
        <v>0</v>
      </c>
      <c r="M6321" s="16">
        <v>0</v>
      </c>
      <c r="N6321" s="16">
        <v>0</v>
      </c>
      <c r="P6321" s="16">
        <v>0</v>
      </c>
      <c r="Q6321">
        <v>0</v>
      </c>
    </row>
    <row r="6322" spans="1:17" x14ac:dyDescent="0.25">
      <c r="A6322" s="12" t="s">
        <v>551</v>
      </c>
      <c r="B6322" s="41" t="str">
        <f t="shared" si="196"/>
        <v>06</v>
      </c>
      <c r="C6322" s="41" t="str">
        <f t="shared" si="197"/>
        <v>2020</v>
      </c>
      <c r="D6322" t="s">
        <v>1116</v>
      </c>
      <c r="E6322" t="s">
        <v>1193</v>
      </c>
      <c r="F6322" t="s">
        <v>2137</v>
      </c>
      <c r="G6322">
        <v>0</v>
      </c>
      <c r="H6322">
        <v>0</v>
      </c>
      <c r="I6322">
        <v>3</v>
      </c>
      <c r="J6322">
        <v>0</v>
      </c>
      <c r="K6322">
        <v>0</v>
      </c>
      <c r="L6322" s="16">
        <v>0</v>
      </c>
      <c r="M6322" s="16">
        <v>0</v>
      </c>
      <c r="N6322" s="16">
        <v>0</v>
      </c>
      <c r="P6322" s="16">
        <v>0</v>
      </c>
      <c r="Q6322">
        <v>0</v>
      </c>
    </row>
    <row r="6323" spans="1:17" x14ac:dyDescent="0.25">
      <c r="A6323" s="12" t="s">
        <v>468</v>
      </c>
      <c r="B6323" s="41" t="str">
        <f t="shared" si="196"/>
        <v>06</v>
      </c>
      <c r="C6323" s="41" t="str">
        <f t="shared" si="197"/>
        <v>2020</v>
      </c>
      <c r="D6323" t="s">
        <v>1115</v>
      </c>
      <c r="E6323" t="s">
        <v>2044</v>
      </c>
      <c r="F6323" t="s">
        <v>2161</v>
      </c>
      <c r="G6323">
        <v>0</v>
      </c>
      <c r="H6323">
        <v>0</v>
      </c>
      <c r="I6323">
        <v>60</v>
      </c>
      <c r="J6323">
        <v>0</v>
      </c>
      <c r="K6323">
        <v>0</v>
      </c>
      <c r="L6323" s="16">
        <v>318440000</v>
      </c>
      <c r="M6323" s="16">
        <v>222300000</v>
      </c>
      <c r="N6323" s="16">
        <v>0</v>
      </c>
      <c r="P6323" s="16">
        <v>318440000</v>
      </c>
      <c r="Q6323">
        <v>0</v>
      </c>
    </row>
    <row r="6324" spans="1:17" x14ac:dyDescent="0.25">
      <c r="A6324" s="12" t="s">
        <v>551</v>
      </c>
      <c r="B6324" s="41" t="str">
        <f t="shared" si="196"/>
        <v>06</v>
      </c>
      <c r="C6324" s="41" t="str">
        <f t="shared" si="197"/>
        <v>2020</v>
      </c>
      <c r="D6324" t="s">
        <v>1112</v>
      </c>
      <c r="E6324" t="s">
        <v>1304</v>
      </c>
      <c r="F6324" t="s">
        <v>2137</v>
      </c>
      <c r="G6324">
        <v>0</v>
      </c>
      <c r="H6324">
        <v>0</v>
      </c>
      <c r="I6324">
        <v>1</v>
      </c>
      <c r="J6324">
        <v>0</v>
      </c>
      <c r="K6324">
        <v>0</v>
      </c>
      <c r="L6324" s="16">
        <v>0</v>
      </c>
      <c r="M6324" s="16">
        <v>0</v>
      </c>
      <c r="N6324" s="16">
        <v>0</v>
      </c>
      <c r="P6324" s="16">
        <v>0</v>
      </c>
      <c r="Q6324">
        <v>0</v>
      </c>
    </row>
    <row r="6325" spans="1:17" x14ac:dyDescent="0.25">
      <c r="A6325" s="12" t="s">
        <v>551</v>
      </c>
      <c r="B6325" s="41" t="str">
        <f t="shared" si="196"/>
        <v>06</v>
      </c>
      <c r="C6325" s="41" t="str">
        <f t="shared" si="197"/>
        <v>2020</v>
      </c>
      <c r="D6325" t="s">
        <v>1116</v>
      </c>
      <c r="E6325" t="s">
        <v>1695</v>
      </c>
      <c r="F6325" t="s">
        <v>2137</v>
      </c>
      <c r="G6325">
        <v>0</v>
      </c>
      <c r="H6325">
        <v>0</v>
      </c>
      <c r="I6325">
        <v>45</v>
      </c>
      <c r="J6325">
        <v>0</v>
      </c>
      <c r="K6325">
        <v>0</v>
      </c>
      <c r="L6325" s="16">
        <v>0</v>
      </c>
      <c r="M6325" s="16">
        <v>0</v>
      </c>
      <c r="N6325" s="16">
        <v>0</v>
      </c>
      <c r="P6325" s="16">
        <v>0</v>
      </c>
      <c r="Q6325">
        <v>0</v>
      </c>
    </row>
    <row r="6326" spans="1:17" x14ac:dyDescent="0.25">
      <c r="A6326" s="12" t="s">
        <v>551</v>
      </c>
      <c r="B6326" s="41" t="str">
        <f t="shared" si="196"/>
        <v>06</v>
      </c>
      <c r="C6326" s="41" t="str">
        <f t="shared" si="197"/>
        <v>2020</v>
      </c>
      <c r="D6326" t="s">
        <v>1116</v>
      </c>
      <c r="E6326" t="s">
        <v>1691</v>
      </c>
      <c r="F6326" t="s">
        <v>2154</v>
      </c>
      <c r="G6326">
        <v>0</v>
      </c>
      <c r="H6326">
        <v>0</v>
      </c>
      <c r="I6326">
        <v>14</v>
      </c>
      <c r="J6326">
        <v>0</v>
      </c>
      <c r="K6326">
        <v>0</v>
      </c>
      <c r="L6326" s="16">
        <v>0</v>
      </c>
      <c r="M6326" s="16">
        <v>0</v>
      </c>
      <c r="N6326" s="16">
        <v>0</v>
      </c>
      <c r="P6326" s="16">
        <v>0</v>
      </c>
      <c r="Q6326">
        <v>0</v>
      </c>
    </row>
    <row r="6327" spans="1:17" x14ac:dyDescent="0.25">
      <c r="A6327" s="12" t="s">
        <v>551</v>
      </c>
      <c r="B6327" s="41" t="str">
        <f t="shared" si="196"/>
        <v>06</v>
      </c>
      <c r="C6327" s="41" t="str">
        <f t="shared" si="197"/>
        <v>2020</v>
      </c>
      <c r="D6327" t="s">
        <v>1116</v>
      </c>
      <c r="E6327" t="s">
        <v>1175</v>
      </c>
      <c r="F6327" t="s">
        <v>2154</v>
      </c>
      <c r="G6327">
        <v>0</v>
      </c>
      <c r="H6327">
        <v>0</v>
      </c>
      <c r="I6327">
        <v>27</v>
      </c>
      <c r="J6327">
        <v>0</v>
      </c>
      <c r="K6327">
        <v>0</v>
      </c>
      <c r="L6327" s="16">
        <v>0</v>
      </c>
      <c r="M6327" s="16">
        <v>0</v>
      </c>
      <c r="N6327" s="16">
        <v>0</v>
      </c>
      <c r="P6327" s="16">
        <v>0</v>
      </c>
      <c r="Q6327">
        <v>0</v>
      </c>
    </row>
    <row r="6328" spans="1:17" x14ac:dyDescent="0.25">
      <c r="A6328" s="12" t="s">
        <v>551</v>
      </c>
      <c r="B6328" s="41" t="str">
        <f t="shared" si="196"/>
        <v>06</v>
      </c>
      <c r="C6328" s="41" t="str">
        <f t="shared" si="197"/>
        <v>2020</v>
      </c>
      <c r="D6328" t="s">
        <v>1108</v>
      </c>
      <c r="E6328" t="s">
        <v>1235</v>
      </c>
      <c r="F6328" t="s">
        <v>2129</v>
      </c>
      <c r="G6328">
        <v>0</v>
      </c>
      <c r="H6328">
        <v>0</v>
      </c>
      <c r="I6328">
        <v>1</v>
      </c>
      <c r="J6328">
        <v>1</v>
      </c>
      <c r="K6328">
        <v>0</v>
      </c>
      <c r="L6328" s="16">
        <v>0</v>
      </c>
      <c r="M6328" s="16">
        <v>0</v>
      </c>
      <c r="N6328" s="16">
        <v>0</v>
      </c>
      <c r="P6328" s="16">
        <v>0</v>
      </c>
      <c r="Q6328">
        <v>0</v>
      </c>
    </row>
    <row r="6329" spans="1:17" x14ac:dyDescent="0.25">
      <c r="A6329" s="12" t="s">
        <v>550</v>
      </c>
      <c r="B6329" s="41" t="str">
        <f t="shared" si="196"/>
        <v>06</v>
      </c>
      <c r="C6329" s="41" t="str">
        <f t="shared" si="197"/>
        <v>2020</v>
      </c>
      <c r="D6329" t="s">
        <v>1107</v>
      </c>
      <c r="E6329" t="s">
        <v>1615</v>
      </c>
      <c r="F6329" t="s">
        <v>2133</v>
      </c>
      <c r="G6329">
        <v>1</v>
      </c>
      <c r="H6329">
        <v>2</v>
      </c>
      <c r="I6329">
        <v>0</v>
      </c>
      <c r="J6329">
        <v>0</v>
      </c>
      <c r="K6329">
        <v>0</v>
      </c>
      <c r="L6329" s="16">
        <v>0</v>
      </c>
      <c r="M6329" s="16">
        <v>0</v>
      </c>
      <c r="N6329" s="16">
        <v>0</v>
      </c>
      <c r="P6329" s="16">
        <v>0</v>
      </c>
      <c r="Q6329">
        <v>1</v>
      </c>
    </row>
    <row r="6330" spans="1:17" x14ac:dyDescent="0.25">
      <c r="A6330" s="12" t="s">
        <v>551</v>
      </c>
      <c r="B6330" s="41" t="str">
        <f t="shared" si="196"/>
        <v>06</v>
      </c>
      <c r="C6330" s="41" t="str">
        <f t="shared" si="197"/>
        <v>2020</v>
      </c>
      <c r="D6330" t="s">
        <v>1111</v>
      </c>
      <c r="E6330" t="s">
        <v>1224</v>
      </c>
      <c r="F6330" t="s">
        <v>2133</v>
      </c>
      <c r="G6330">
        <v>0</v>
      </c>
      <c r="H6330">
        <v>0</v>
      </c>
      <c r="I6330">
        <v>1</v>
      </c>
      <c r="J6330">
        <v>0</v>
      </c>
      <c r="K6330">
        <v>0</v>
      </c>
      <c r="L6330" s="16">
        <v>0</v>
      </c>
      <c r="M6330" s="16">
        <v>0</v>
      </c>
      <c r="N6330" s="16">
        <v>0</v>
      </c>
      <c r="P6330" s="16">
        <v>0</v>
      </c>
      <c r="Q6330">
        <v>0</v>
      </c>
    </row>
    <row r="6331" spans="1:17" x14ac:dyDescent="0.25">
      <c r="A6331" s="12" t="s">
        <v>552</v>
      </c>
      <c r="B6331" s="41" t="str">
        <f t="shared" si="196"/>
        <v>06</v>
      </c>
      <c r="C6331" s="41" t="str">
        <f t="shared" si="197"/>
        <v>2020</v>
      </c>
      <c r="D6331" t="s">
        <v>1120</v>
      </c>
      <c r="E6331" t="s">
        <v>1120</v>
      </c>
      <c r="F6331" t="s">
        <v>2129</v>
      </c>
      <c r="G6331">
        <v>0</v>
      </c>
      <c r="H6331">
        <v>0</v>
      </c>
      <c r="I6331">
        <v>0</v>
      </c>
      <c r="J6331">
        <v>0</v>
      </c>
      <c r="K6331">
        <v>0</v>
      </c>
      <c r="L6331" s="16">
        <v>0</v>
      </c>
      <c r="M6331" s="16">
        <v>0</v>
      </c>
      <c r="N6331" s="16">
        <v>0</v>
      </c>
      <c r="P6331" s="16">
        <v>0</v>
      </c>
      <c r="Q6331">
        <v>0</v>
      </c>
    </row>
    <row r="6332" spans="1:17" x14ac:dyDescent="0.25">
      <c r="A6332" s="12" t="s">
        <v>552</v>
      </c>
      <c r="B6332" s="41" t="str">
        <f t="shared" si="196"/>
        <v>06</v>
      </c>
      <c r="C6332" s="41" t="str">
        <f t="shared" si="197"/>
        <v>2020</v>
      </c>
      <c r="D6332" t="s">
        <v>1129</v>
      </c>
      <c r="E6332" t="s">
        <v>1566</v>
      </c>
      <c r="F6332" t="s">
        <v>2129</v>
      </c>
      <c r="G6332">
        <v>0</v>
      </c>
      <c r="H6332">
        <v>2</v>
      </c>
      <c r="I6332">
        <v>7</v>
      </c>
      <c r="J6332">
        <v>5</v>
      </c>
      <c r="K6332">
        <v>0</v>
      </c>
      <c r="L6332" s="16">
        <v>0</v>
      </c>
      <c r="M6332" s="16">
        <v>0</v>
      </c>
      <c r="N6332" s="16">
        <v>0</v>
      </c>
      <c r="P6332" s="16">
        <v>0</v>
      </c>
      <c r="Q6332">
        <v>0</v>
      </c>
    </row>
    <row r="6333" spans="1:17" x14ac:dyDescent="0.25">
      <c r="A6333" s="12" t="s">
        <v>553</v>
      </c>
      <c r="B6333" s="41" t="str">
        <f t="shared" si="196"/>
        <v>06</v>
      </c>
      <c r="C6333" s="41" t="str">
        <f t="shared" si="197"/>
        <v>2020</v>
      </c>
      <c r="D6333" t="s">
        <v>1116</v>
      </c>
      <c r="E6333" t="s">
        <v>1805</v>
      </c>
      <c r="F6333" t="s">
        <v>2129</v>
      </c>
      <c r="G6333">
        <v>0</v>
      </c>
      <c r="H6333">
        <v>0</v>
      </c>
      <c r="I6333">
        <v>2</v>
      </c>
      <c r="J6333">
        <v>2</v>
      </c>
      <c r="K6333">
        <v>0</v>
      </c>
      <c r="L6333" s="16">
        <v>0</v>
      </c>
      <c r="M6333" s="16">
        <v>0</v>
      </c>
      <c r="N6333" s="16">
        <v>0</v>
      </c>
      <c r="P6333" s="16">
        <v>0</v>
      </c>
      <c r="Q6333">
        <v>0</v>
      </c>
    </row>
    <row r="6334" spans="1:17" x14ac:dyDescent="0.25">
      <c r="A6334" s="12" t="s">
        <v>553</v>
      </c>
      <c r="B6334" s="41" t="str">
        <f t="shared" si="196"/>
        <v>06</v>
      </c>
      <c r="C6334" s="41" t="str">
        <f t="shared" si="197"/>
        <v>2020</v>
      </c>
      <c r="D6334" t="s">
        <v>1132</v>
      </c>
      <c r="E6334" t="s">
        <v>2045</v>
      </c>
      <c r="F6334" t="s">
        <v>2131</v>
      </c>
      <c r="G6334">
        <v>0</v>
      </c>
      <c r="H6334">
        <v>0</v>
      </c>
      <c r="I6334">
        <v>0</v>
      </c>
      <c r="J6334">
        <v>0</v>
      </c>
      <c r="K6334">
        <v>6</v>
      </c>
      <c r="L6334" s="16">
        <v>0</v>
      </c>
      <c r="M6334" s="16">
        <v>0</v>
      </c>
      <c r="N6334" s="16">
        <v>0</v>
      </c>
      <c r="P6334" s="16">
        <v>0</v>
      </c>
      <c r="Q6334">
        <v>0</v>
      </c>
    </row>
    <row r="6335" spans="1:17" x14ac:dyDescent="0.25">
      <c r="A6335" s="12" t="s">
        <v>553</v>
      </c>
      <c r="B6335" s="41" t="str">
        <f t="shared" si="196"/>
        <v>06</v>
      </c>
      <c r="C6335" s="41" t="str">
        <f t="shared" si="197"/>
        <v>2020</v>
      </c>
      <c r="D6335" t="s">
        <v>1112</v>
      </c>
      <c r="E6335" t="s">
        <v>1338</v>
      </c>
      <c r="F6335" t="s">
        <v>2131</v>
      </c>
      <c r="G6335">
        <v>0</v>
      </c>
      <c r="H6335">
        <v>0</v>
      </c>
      <c r="I6335">
        <v>0</v>
      </c>
      <c r="J6335">
        <v>0</v>
      </c>
      <c r="K6335">
        <v>8</v>
      </c>
      <c r="L6335" s="16">
        <v>0</v>
      </c>
      <c r="M6335" s="16">
        <v>0</v>
      </c>
      <c r="N6335" s="16">
        <v>0</v>
      </c>
      <c r="P6335" s="16">
        <v>0</v>
      </c>
      <c r="Q6335">
        <v>0</v>
      </c>
    </row>
    <row r="6336" spans="1:17" x14ac:dyDescent="0.25">
      <c r="A6336" s="12" t="s">
        <v>393</v>
      </c>
      <c r="B6336" s="41" t="str">
        <f t="shared" si="196"/>
        <v>06</v>
      </c>
      <c r="C6336" s="41" t="str">
        <f t="shared" si="197"/>
        <v>2020</v>
      </c>
      <c r="D6336" t="s">
        <v>1107</v>
      </c>
      <c r="E6336" t="s">
        <v>1567</v>
      </c>
      <c r="F6336" t="s">
        <v>2137</v>
      </c>
      <c r="G6336">
        <v>0</v>
      </c>
      <c r="H6336">
        <v>0</v>
      </c>
      <c r="I6336">
        <v>42</v>
      </c>
      <c r="J6336">
        <v>0</v>
      </c>
      <c r="K6336">
        <v>0</v>
      </c>
      <c r="L6336" s="16">
        <v>0</v>
      </c>
      <c r="M6336" s="16">
        <v>0</v>
      </c>
      <c r="N6336" s="16">
        <v>0</v>
      </c>
      <c r="P6336" s="16">
        <v>0</v>
      </c>
      <c r="Q6336">
        <v>0</v>
      </c>
    </row>
    <row r="6337" spans="1:17" x14ac:dyDescent="0.25">
      <c r="A6337" s="12" t="s">
        <v>393</v>
      </c>
      <c r="B6337" s="41" t="str">
        <f t="shared" si="196"/>
        <v>06</v>
      </c>
      <c r="C6337" s="41" t="str">
        <f t="shared" si="197"/>
        <v>2020</v>
      </c>
      <c r="D6337" t="s">
        <v>1122</v>
      </c>
      <c r="E6337" t="s">
        <v>1612</v>
      </c>
      <c r="F6337" t="s">
        <v>2131</v>
      </c>
      <c r="G6337">
        <v>0</v>
      </c>
      <c r="H6337">
        <v>2</v>
      </c>
      <c r="I6337">
        <v>0</v>
      </c>
      <c r="J6337">
        <v>0</v>
      </c>
      <c r="K6337">
        <v>117</v>
      </c>
      <c r="L6337" s="16">
        <v>0</v>
      </c>
      <c r="M6337" s="16">
        <v>0</v>
      </c>
      <c r="N6337" s="16">
        <v>0</v>
      </c>
      <c r="P6337" s="16">
        <v>0</v>
      </c>
      <c r="Q6337">
        <v>0</v>
      </c>
    </row>
    <row r="6338" spans="1:17" x14ac:dyDescent="0.25">
      <c r="A6338" s="12" t="s">
        <v>551</v>
      </c>
      <c r="B6338" s="41" t="str">
        <f t="shared" si="196"/>
        <v>06</v>
      </c>
      <c r="C6338" s="41" t="str">
        <f t="shared" si="197"/>
        <v>2020</v>
      </c>
      <c r="D6338" t="s">
        <v>1126</v>
      </c>
      <c r="E6338" t="s">
        <v>1364</v>
      </c>
      <c r="F6338" t="s">
        <v>2157</v>
      </c>
      <c r="G6338">
        <v>0</v>
      </c>
      <c r="H6338">
        <v>0</v>
      </c>
      <c r="I6338">
        <v>0</v>
      </c>
      <c r="J6338">
        <v>0</v>
      </c>
      <c r="K6338">
        <v>0</v>
      </c>
      <c r="L6338" s="16">
        <v>0</v>
      </c>
      <c r="M6338" s="16">
        <v>0</v>
      </c>
      <c r="N6338" s="16">
        <v>0</v>
      </c>
      <c r="P6338" s="16">
        <v>0</v>
      </c>
      <c r="Q6338">
        <v>0</v>
      </c>
    </row>
    <row r="6339" spans="1:17" x14ac:dyDescent="0.25">
      <c r="A6339" s="12" t="s">
        <v>553</v>
      </c>
      <c r="B6339" s="41" t="str">
        <f t="shared" ref="B6339:B6402" si="198">LEFT(A6339,2)</f>
        <v>06</v>
      </c>
      <c r="C6339" s="41" t="str">
        <f t="shared" ref="C6339:C6402" si="199">MID(A6339,7,4)</f>
        <v>2020</v>
      </c>
      <c r="D6339" t="s">
        <v>1126</v>
      </c>
      <c r="E6339" t="s">
        <v>2046</v>
      </c>
      <c r="F6339" t="s">
        <v>2129</v>
      </c>
      <c r="G6339">
        <v>0</v>
      </c>
      <c r="H6339">
        <v>0</v>
      </c>
      <c r="I6339">
        <v>3</v>
      </c>
      <c r="J6339">
        <v>2</v>
      </c>
      <c r="K6339">
        <v>0</v>
      </c>
      <c r="L6339" s="16">
        <v>0</v>
      </c>
      <c r="M6339" s="16">
        <v>0</v>
      </c>
      <c r="N6339" s="16">
        <v>0</v>
      </c>
      <c r="P6339" s="16">
        <v>0</v>
      </c>
      <c r="Q6339">
        <v>0</v>
      </c>
    </row>
    <row r="6340" spans="1:17" x14ac:dyDescent="0.25">
      <c r="A6340" s="12" t="s">
        <v>552</v>
      </c>
      <c r="B6340" s="41" t="str">
        <f t="shared" si="198"/>
        <v>06</v>
      </c>
      <c r="C6340" s="41" t="str">
        <f t="shared" si="199"/>
        <v>2020</v>
      </c>
      <c r="D6340" t="s">
        <v>1127</v>
      </c>
      <c r="E6340" t="s">
        <v>1983</v>
      </c>
      <c r="F6340" t="s">
        <v>2137</v>
      </c>
      <c r="G6340">
        <v>0</v>
      </c>
      <c r="H6340">
        <v>0</v>
      </c>
      <c r="I6340">
        <v>10</v>
      </c>
      <c r="J6340">
        <v>0</v>
      </c>
      <c r="K6340">
        <v>0</v>
      </c>
      <c r="L6340" s="16">
        <v>0</v>
      </c>
      <c r="M6340" s="16">
        <v>0</v>
      </c>
      <c r="N6340" s="16">
        <v>0</v>
      </c>
      <c r="P6340" s="16">
        <v>0</v>
      </c>
      <c r="Q6340">
        <v>0</v>
      </c>
    </row>
    <row r="6341" spans="1:17" x14ac:dyDescent="0.25">
      <c r="A6341" s="12" t="s">
        <v>552</v>
      </c>
      <c r="B6341" s="41" t="str">
        <f t="shared" si="198"/>
        <v>06</v>
      </c>
      <c r="C6341" s="41" t="str">
        <f t="shared" si="199"/>
        <v>2020</v>
      </c>
      <c r="D6341" t="s">
        <v>1127</v>
      </c>
      <c r="E6341" t="s">
        <v>1666</v>
      </c>
      <c r="F6341" t="s">
        <v>2137</v>
      </c>
      <c r="G6341">
        <v>0</v>
      </c>
      <c r="H6341">
        <v>0</v>
      </c>
      <c r="I6341">
        <v>0</v>
      </c>
      <c r="J6341">
        <v>0</v>
      </c>
      <c r="K6341">
        <v>0</v>
      </c>
      <c r="L6341" s="16">
        <v>0</v>
      </c>
      <c r="M6341" s="16">
        <v>0</v>
      </c>
      <c r="N6341" s="16">
        <v>0</v>
      </c>
      <c r="P6341" s="16">
        <v>0</v>
      </c>
      <c r="Q6341">
        <v>0</v>
      </c>
    </row>
    <row r="6342" spans="1:17" x14ac:dyDescent="0.25">
      <c r="A6342" s="12" t="s">
        <v>393</v>
      </c>
      <c r="B6342" s="41" t="str">
        <f t="shared" si="198"/>
        <v>06</v>
      </c>
      <c r="C6342" s="41" t="str">
        <f t="shared" si="199"/>
        <v>2020</v>
      </c>
      <c r="D6342" t="s">
        <v>1112</v>
      </c>
      <c r="E6342" t="s">
        <v>1338</v>
      </c>
      <c r="F6342" t="s">
        <v>2131</v>
      </c>
      <c r="G6342">
        <v>0</v>
      </c>
      <c r="H6342">
        <v>0</v>
      </c>
      <c r="I6342">
        <v>0</v>
      </c>
      <c r="J6342">
        <v>0</v>
      </c>
      <c r="K6342">
        <v>8</v>
      </c>
      <c r="L6342" s="16">
        <v>0</v>
      </c>
      <c r="M6342" s="16">
        <v>0</v>
      </c>
      <c r="N6342" s="16">
        <v>0</v>
      </c>
      <c r="P6342" s="16">
        <v>0</v>
      </c>
      <c r="Q6342">
        <v>0</v>
      </c>
    </row>
    <row r="6343" spans="1:17" x14ac:dyDescent="0.25">
      <c r="A6343" s="12" t="s">
        <v>393</v>
      </c>
      <c r="B6343" s="41" t="str">
        <f t="shared" si="198"/>
        <v>06</v>
      </c>
      <c r="C6343" s="41" t="str">
        <f t="shared" si="199"/>
        <v>2020</v>
      </c>
      <c r="D6343" t="s">
        <v>1111</v>
      </c>
      <c r="E6343" t="s">
        <v>1178</v>
      </c>
      <c r="F6343" t="s">
        <v>2133</v>
      </c>
      <c r="G6343">
        <v>0</v>
      </c>
      <c r="H6343">
        <v>0</v>
      </c>
      <c r="I6343">
        <v>0</v>
      </c>
      <c r="J6343">
        <v>0</v>
      </c>
      <c r="K6343">
        <v>0</v>
      </c>
      <c r="L6343" s="16">
        <v>0</v>
      </c>
      <c r="M6343" s="16">
        <v>0</v>
      </c>
      <c r="N6343" s="16">
        <v>0</v>
      </c>
      <c r="P6343" s="16">
        <v>0</v>
      </c>
      <c r="Q6343">
        <v>0</v>
      </c>
    </row>
    <row r="6344" spans="1:17" x14ac:dyDescent="0.25">
      <c r="A6344" s="12" t="s">
        <v>393</v>
      </c>
      <c r="B6344" s="41" t="str">
        <f t="shared" si="198"/>
        <v>06</v>
      </c>
      <c r="C6344" s="41" t="str">
        <f t="shared" si="199"/>
        <v>2020</v>
      </c>
      <c r="D6344" t="s">
        <v>1108</v>
      </c>
      <c r="E6344" t="s">
        <v>1236</v>
      </c>
      <c r="F6344" t="s">
        <v>2161</v>
      </c>
      <c r="G6344">
        <v>0</v>
      </c>
      <c r="H6344">
        <v>0</v>
      </c>
      <c r="I6344">
        <v>13</v>
      </c>
      <c r="J6344">
        <v>0</v>
      </c>
      <c r="K6344">
        <v>0</v>
      </c>
      <c r="L6344" s="16">
        <v>0</v>
      </c>
      <c r="M6344" s="16">
        <v>0</v>
      </c>
      <c r="N6344" s="16">
        <v>0</v>
      </c>
      <c r="P6344" s="16">
        <v>0</v>
      </c>
      <c r="Q6344">
        <v>0</v>
      </c>
    </row>
    <row r="6345" spans="1:17" x14ac:dyDescent="0.25">
      <c r="A6345" s="12" t="s">
        <v>405</v>
      </c>
      <c r="B6345" s="41" t="str">
        <f t="shared" si="198"/>
        <v>01</v>
      </c>
      <c r="C6345" s="41" t="str">
        <f t="shared" si="199"/>
        <v>2020</v>
      </c>
      <c r="D6345" t="s">
        <v>1115</v>
      </c>
      <c r="E6345" t="s">
        <v>2047</v>
      </c>
      <c r="F6345" t="s">
        <v>2131</v>
      </c>
      <c r="G6345">
        <v>0</v>
      </c>
      <c r="H6345">
        <v>0</v>
      </c>
      <c r="I6345">
        <v>0</v>
      </c>
      <c r="J6345">
        <v>0</v>
      </c>
      <c r="K6345">
        <v>4</v>
      </c>
      <c r="L6345" s="16">
        <v>0</v>
      </c>
      <c r="M6345" s="16">
        <v>0</v>
      </c>
      <c r="N6345" s="16">
        <v>0</v>
      </c>
      <c r="P6345" s="16">
        <v>0</v>
      </c>
      <c r="Q6345">
        <v>0</v>
      </c>
    </row>
    <row r="6346" spans="1:17" x14ac:dyDescent="0.25">
      <c r="A6346" s="12" t="s">
        <v>554</v>
      </c>
      <c r="B6346" s="41" t="str">
        <f t="shared" si="198"/>
        <v>06</v>
      </c>
      <c r="C6346" s="41" t="str">
        <f t="shared" si="199"/>
        <v>2020</v>
      </c>
      <c r="D6346" t="s">
        <v>1126</v>
      </c>
      <c r="E6346" t="s">
        <v>2046</v>
      </c>
      <c r="F6346" t="s">
        <v>2161</v>
      </c>
      <c r="G6346">
        <v>0</v>
      </c>
      <c r="H6346">
        <v>5</v>
      </c>
      <c r="I6346">
        <v>0</v>
      </c>
      <c r="J6346">
        <v>0</v>
      </c>
      <c r="K6346">
        <v>0</v>
      </c>
      <c r="L6346" s="16">
        <v>0</v>
      </c>
      <c r="M6346" s="16">
        <v>0</v>
      </c>
      <c r="N6346" s="16">
        <v>0</v>
      </c>
      <c r="P6346" s="16">
        <v>0</v>
      </c>
      <c r="Q6346">
        <v>0</v>
      </c>
    </row>
    <row r="6347" spans="1:17" x14ac:dyDescent="0.25">
      <c r="A6347" s="12" t="s">
        <v>393</v>
      </c>
      <c r="B6347" s="41" t="str">
        <f t="shared" si="198"/>
        <v>06</v>
      </c>
      <c r="C6347" s="41" t="str">
        <f t="shared" si="199"/>
        <v>2020</v>
      </c>
      <c r="D6347" t="s">
        <v>1108</v>
      </c>
      <c r="E6347" t="s">
        <v>1235</v>
      </c>
      <c r="F6347" t="s">
        <v>2154</v>
      </c>
      <c r="G6347">
        <v>0</v>
      </c>
      <c r="H6347">
        <v>0</v>
      </c>
      <c r="I6347">
        <v>19</v>
      </c>
      <c r="J6347">
        <v>0</v>
      </c>
      <c r="K6347">
        <v>0</v>
      </c>
      <c r="L6347" s="16">
        <v>15000000000</v>
      </c>
      <c r="M6347" s="16">
        <v>0</v>
      </c>
      <c r="N6347" s="16">
        <v>0</v>
      </c>
      <c r="P6347" s="16">
        <v>15000000000</v>
      </c>
      <c r="Q6347">
        <v>0</v>
      </c>
    </row>
    <row r="6348" spans="1:17" x14ac:dyDescent="0.25">
      <c r="A6348" s="12" t="s">
        <v>393</v>
      </c>
      <c r="B6348" s="41" t="str">
        <f t="shared" si="198"/>
        <v>06</v>
      </c>
      <c r="C6348" s="41" t="str">
        <f t="shared" si="199"/>
        <v>2020</v>
      </c>
      <c r="D6348" t="s">
        <v>1110</v>
      </c>
      <c r="E6348" t="s">
        <v>1252</v>
      </c>
      <c r="F6348" t="s">
        <v>2161</v>
      </c>
      <c r="G6348">
        <v>0</v>
      </c>
      <c r="H6348">
        <v>0</v>
      </c>
      <c r="I6348">
        <v>0</v>
      </c>
      <c r="J6348">
        <v>0</v>
      </c>
      <c r="K6348">
        <v>0</v>
      </c>
      <c r="L6348" s="16">
        <v>0</v>
      </c>
      <c r="M6348" s="16">
        <v>0</v>
      </c>
      <c r="N6348" s="16">
        <v>0</v>
      </c>
      <c r="P6348" s="16">
        <v>0</v>
      </c>
      <c r="Q6348">
        <v>0</v>
      </c>
    </row>
    <row r="6349" spans="1:17" x14ac:dyDescent="0.25">
      <c r="A6349" s="12" t="s">
        <v>465</v>
      </c>
      <c r="B6349" s="41" t="str">
        <f t="shared" si="198"/>
        <v>06</v>
      </c>
      <c r="C6349" s="41" t="str">
        <f t="shared" si="199"/>
        <v>2020</v>
      </c>
      <c r="D6349" t="s">
        <v>1118</v>
      </c>
      <c r="E6349" t="s">
        <v>1190</v>
      </c>
      <c r="F6349" t="s">
        <v>2135</v>
      </c>
      <c r="G6349">
        <v>3</v>
      </c>
      <c r="H6349">
        <v>8</v>
      </c>
      <c r="I6349">
        <v>0</v>
      </c>
      <c r="J6349">
        <v>0</v>
      </c>
      <c r="K6349">
        <v>0</v>
      </c>
      <c r="L6349" s="16">
        <v>0</v>
      </c>
      <c r="M6349" s="16">
        <v>0</v>
      </c>
      <c r="N6349" s="16">
        <v>0</v>
      </c>
      <c r="P6349" s="16">
        <v>0</v>
      </c>
      <c r="Q6349">
        <v>3</v>
      </c>
    </row>
    <row r="6350" spans="1:17" x14ac:dyDescent="0.25">
      <c r="A6350" s="12" t="s">
        <v>465</v>
      </c>
      <c r="B6350" s="41" t="str">
        <f t="shared" si="198"/>
        <v>06</v>
      </c>
      <c r="C6350" s="41" t="str">
        <f t="shared" si="199"/>
        <v>2020</v>
      </c>
      <c r="D6350" t="s">
        <v>1117</v>
      </c>
      <c r="E6350" t="s">
        <v>1243</v>
      </c>
      <c r="F6350" t="s">
        <v>2161</v>
      </c>
      <c r="G6350">
        <v>0</v>
      </c>
      <c r="H6350">
        <v>0</v>
      </c>
      <c r="I6350">
        <v>100</v>
      </c>
      <c r="J6350">
        <v>0</v>
      </c>
      <c r="K6350">
        <v>0</v>
      </c>
      <c r="L6350" s="16">
        <v>0</v>
      </c>
      <c r="M6350" s="16">
        <v>0</v>
      </c>
      <c r="N6350" s="16">
        <v>0</v>
      </c>
      <c r="P6350" s="16">
        <v>0</v>
      </c>
      <c r="Q6350">
        <v>0</v>
      </c>
    </row>
    <row r="6351" spans="1:17" x14ac:dyDescent="0.25">
      <c r="A6351" s="12" t="s">
        <v>415</v>
      </c>
      <c r="B6351" s="41" t="str">
        <f t="shared" si="198"/>
        <v>02</v>
      </c>
      <c r="C6351" s="41" t="str">
        <f t="shared" si="199"/>
        <v>2020</v>
      </c>
      <c r="D6351" t="s">
        <v>1115</v>
      </c>
      <c r="E6351" t="s">
        <v>2047</v>
      </c>
      <c r="F6351" t="s">
        <v>2131</v>
      </c>
      <c r="G6351">
        <v>0</v>
      </c>
      <c r="H6351">
        <v>0</v>
      </c>
      <c r="I6351">
        <v>0</v>
      </c>
      <c r="J6351">
        <v>0</v>
      </c>
      <c r="K6351">
        <v>1</v>
      </c>
      <c r="L6351" s="16">
        <v>0</v>
      </c>
      <c r="M6351" s="16">
        <v>0</v>
      </c>
      <c r="N6351" s="16">
        <v>0</v>
      </c>
      <c r="P6351" s="16">
        <v>0</v>
      </c>
      <c r="Q6351">
        <v>0</v>
      </c>
    </row>
    <row r="6352" spans="1:17" x14ac:dyDescent="0.25">
      <c r="A6352" s="12" t="s">
        <v>431</v>
      </c>
      <c r="B6352" s="41" t="str">
        <f t="shared" si="198"/>
        <v>02</v>
      </c>
      <c r="C6352" s="41" t="str">
        <f t="shared" si="199"/>
        <v>2020</v>
      </c>
      <c r="D6352" t="s">
        <v>1115</v>
      </c>
      <c r="E6352" t="s">
        <v>2047</v>
      </c>
      <c r="F6352" t="s">
        <v>2161</v>
      </c>
      <c r="G6352">
        <v>0</v>
      </c>
      <c r="H6352">
        <v>0</v>
      </c>
      <c r="I6352">
        <v>3</v>
      </c>
      <c r="J6352">
        <v>0</v>
      </c>
      <c r="K6352">
        <v>0</v>
      </c>
      <c r="L6352" s="16">
        <v>0</v>
      </c>
      <c r="M6352" s="16">
        <v>0</v>
      </c>
      <c r="N6352" s="16">
        <v>0</v>
      </c>
      <c r="P6352" s="16">
        <v>0</v>
      </c>
      <c r="Q6352">
        <v>0</v>
      </c>
    </row>
    <row r="6353" spans="1:17" x14ac:dyDescent="0.25">
      <c r="A6353" s="12" t="s">
        <v>454</v>
      </c>
      <c r="B6353" s="41" t="str">
        <f t="shared" si="198"/>
        <v>03</v>
      </c>
      <c r="C6353" s="41" t="str">
        <f t="shared" si="199"/>
        <v>2020</v>
      </c>
      <c r="D6353" t="s">
        <v>1115</v>
      </c>
      <c r="E6353" t="s">
        <v>2047</v>
      </c>
      <c r="F6353" t="s">
        <v>2131</v>
      </c>
      <c r="G6353">
        <v>0</v>
      </c>
      <c r="H6353">
        <v>0</v>
      </c>
      <c r="I6353">
        <v>0</v>
      </c>
      <c r="J6353">
        <v>0</v>
      </c>
      <c r="K6353">
        <v>5</v>
      </c>
      <c r="L6353" s="16">
        <v>0</v>
      </c>
      <c r="M6353" s="16">
        <v>0</v>
      </c>
      <c r="N6353" s="16">
        <v>0</v>
      </c>
      <c r="P6353" s="16">
        <v>0</v>
      </c>
      <c r="Q6353">
        <v>0</v>
      </c>
    </row>
    <row r="6354" spans="1:17" x14ac:dyDescent="0.25">
      <c r="A6354" s="12" t="s">
        <v>465</v>
      </c>
      <c r="B6354" s="41" t="str">
        <f t="shared" si="198"/>
        <v>06</v>
      </c>
      <c r="C6354" s="41" t="str">
        <f t="shared" si="199"/>
        <v>2020</v>
      </c>
      <c r="D6354" t="s">
        <v>1116</v>
      </c>
      <c r="E6354" t="s">
        <v>1311</v>
      </c>
      <c r="F6354" t="s">
        <v>2154</v>
      </c>
      <c r="G6354">
        <v>0</v>
      </c>
      <c r="H6354">
        <v>0</v>
      </c>
      <c r="I6354">
        <v>2</v>
      </c>
      <c r="J6354">
        <v>0</v>
      </c>
      <c r="K6354">
        <v>0</v>
      </c>
      <c r="L6354" s="16">
        <v>0</v>
      </c>
      <c r="M6354" s="16">
        <v>0</v>
      </c>
      <c r="N6354" s="16">
        <v>0</v>
      </c>
      <c r="P6354" s="16">
        <v>0</v>
      </c>
      <c r="Q6354">
        <v>0</v>
      </c>
    </row>
    <row r="6355" spans="1:17" x14ac:dyDescent="0.25">
      <c r="A6355" s="12" t="s">
        <v>465</v>
      </c>
      <c r="B6355" s="41" t="str">
        <f t="shared" si="198"/>
        <v>06</v>
      </c>
      <c r="C6355" s="41" t="str">
        <f t="shared" si="199"/>
        <v>2020</v>
      </c>
      <c r="D6355" t="s">
        <v>1109</v>
      </c>
      <c r="E6355" t="s">
        <v>1248</v>
      </c>
      <c r="F6355" t="s">
        <v>2161</v>
      </c>
      <c r="G6355">
        <v>0</v>
      </c>
      <c r="H6355">
        <v>0</v>
      </c>
      <c r="I6355">
        <v>30</v>
      </c>
      <c r="J6355">
        <v>0</v>
      </c>
      <c r="K6355">
        <v>0</v>
      </c>
      <c r="L6355" s="16">
        <v>0</v>
      </c>
      <c r="M6355" s="16">
        <v>0</v>
      </c>
      <c r="N6355" s="16">
        <v>0</v>
      </c>
      <c r="P6355" s="16">
        <v>0</v>
      </c>
      <c r="Q6355">
        <v>0</v>
      </c>
    </row>
    <row r="6356" spans="1:17" x14ac:dyDescent="0.25">
      <c r="A6356" s="12" t="s">
        <v>465</v>
      </c>
      <c r="B6356" s="41" t="str">
        <f t="shared" si="198"/>
        <v>06</v>
      </c>
      <c r="C6356" s="41" t="str">
        <f t="shared" si="199"/>
        <v>2020</v>
      </c>
      <c r="D6356" t="s">
        <v>1132</v>
      </c>
      <c r="E6356" t="s">
        <v>1402</v>
      </c>
      <c r="F6356" t="s">
        <v>2154</v>
      </c>
      <c r="G6356">
        <v>0</v>
      </c>
      <c r="H6356">
        <v>0</v>
      </c>
      <c r="I6356">
        <v>24</v>
      </c>
      <c r="J6356">
        <v>0</v>
      </c>
      <c r="K6356">
        <v>0</v>
      </c>
      <c r="L6356" s="16">
        <v>0</v>
      </c>
      <c r="M6356" s="16">
        <v>0</v>
      </c>
      <c r="N6356" s="16">
        <v>0</v>
      </c>
      <c r="P6356" s="16">
        <v>0</v>
      </c>
      <c r="Q6356">
        <v>0</v>
      </c>
    </row>
    <row r="6357" spans="1:17" x14ac:dyDescent="0.25">
      <c r="A6357" s="12" t="s">
        <v>465</v>
      </c>
      <c r="B6357" s="41" t="str">
        <f t="shared" si="198"/>
        <v>06</v>
      </c>
      <c r="C6357" s="41" t="str">
        <f t="shared" si="199"/>
        <v>2020</v>
      </c>
      <c r="D6357" t="s">
        <v>1132</v>
      </c>
      <c r="E6357" t="s">
        <v>1402</v>
      </c>
      <c r="F6357" t="s">
        <v>2129</v>
      </c>
      <c r="G6357">
        <v>0</v>
      </c>
      <c r="H6357">
        <v>0</v>
      </c>
      <c r="I6357">
        <v>0</v>
      </c>
      <c r="J6357">
        <v>0</v>
      </c>
      <c r="K6357">
        <v>0</v>
      </c>
      <c r="L6357" s="16">
        <v>0</v>
      </c>
      <c r="M6357" s="16">
        <v>0</v>
      </c>
      <c r="N6357" s="16">
        <v>0</v>
      </c>
      <c r="P6357" s="16">
        <v>0</v>
      </c>
      <c r="Q6357">
        <v>0</v>
      </c>
    </row>
    <row r="6358" spans="1:17" x14ac:dyDescent="0.25">
      <c r="A6358" s="12" t="s">
        <v>465</v>
      </c>
      <c r="B6358" s="41" t="str">
        <f t="shared" si="198"/>
        <v>06</v>
      </c>
      <c r="C6358" s="41" t="str">
        <f t="shared" si="199"/>
        <v>2020</v>
      </c>
      <c r="D6358" t="s">
        <v>1113</v>
      </c>
      <c r="E6358" t="s">
        <v>1315</v>
      </c>
      <c r="F6358" t="s">
        <v>2131</v>
      </c>
      <c r="G6358">
        <v>0</v>
      </c>
      <c r="H6358">
        <v>0</v>
      </c>
      <c r="I6358">
        <v>0</v>
      </c>
      <c r="J6358">
        <v>0</v>
      </c>
      <c r="K6358">
        <v>3</v>
      </c>
      <c r="L6358" s="16">
        <v>0</v>
      </c>
      <c r="M6358" s="16">
        <v>0</v>
      </c>
      <c r="N6358" s="16">
        <v>0</v>
      </c>
      <c r="P6358" s="16">
        <v>0</v>
      </c>
      <c r="Q6358">
        <v>0</v>
      </c>
    </row>
    <row r="6359" spans="1:17" x14ac:dyDescent="0.25">
      <c r="A6359" s="12" t="s">
        <v>465</v>
      </c>
      <c r="B6359" s="41" t="str">
        <f t="shared" si="198"/>
        <v>06</v>
      </c>
      <c r="C6359" s="41" t="str">
        <f t="shared" si="199"/>
        <v>2020</v>
      </c>
      <c r="D6359" t="s">
        <v>1126</v>
      </c>
      <c r="E6359" t="s">
        <v>1597</v>
      </c>
      <c r="F6359" t="s">
        <v>2135</v>
      </c>
      <c r="G6359">
        <v>0</v>
      </c>
      <c r="H6359">
        <v>1</v>
      </c>
      <c r="I6359">
        <v>0</v>
      </c>
      <c r="J6359">
        <v>0</v>
      </c>
      <c r="K6359">
        <v>0</v>
      </c>
      <c r="L6359" s="16">
        <v>0</v>
      </c>
      <c r="M6359" s="16">
        <v>0</v>
      </c>
      <c r="N6359" s="16">
        <v>0</v>
      </c>
      <c r="P6359" s="16">
        <v>0</v>
      </c>
      <c r="Q6359">
        <v>0</v>
      </c>
    </row>
    <row r="6360" spans="1:17" x14ac:dyDescent="0.25">
      <c r="A6360" s="12" t="s">
        <v>465</v>
      </c>
      <c r="B6360" s="41" t="str">
        <f t="shared" si="198"/>
        <v>06</v>
      </c>
      <c r="C6360" s="41" t="str">
        <f t="shared" si="199"/>
        <v>2020</v>
      </c>
      <c r="D6360" t="s">
        <v>1132</v>
      </c>
      <c r="E6360" t="s">
        <v>1628</v>
      </c>
      <c r="F6360" t="s">
        <v>2132</v>
      </c>
      <c r="G6360">
        <v>0</v>
      </c>
      <c r="H6360">
        <v>0</v>
      </c>
      <c r="I6360">
        <v>0</v>
      </c>
      <c r="J6360">
        <v>0</v>
      </c>
      <c r="K6360">
        <v>0</v>
      </c>
      <c r="L6360" s="16">
        <v>0</v>
      </c>
      <c r="M6360" s="16">
        <v>0</v>
      </c>
      <c r="N6360" s="16">
        <v>0</v>
      </c>
      <c r="P6360" s="16">
        <v>0</v>
      </c>
      <c r="Q6360">
        <v>0</v>
      </c>
    </row>
    <row r="6361" spans="1:17" x14ac:dyDescent="0.25">
      <c r="A6361" s="12" t="s">
        <v>465</v>
      </c>
      <c r="B6361" s="41" t="str">
        <f t="shared" si="198"/>
        <v>06</v>
      </c>
      <c r="C6361" s="41" t="str">
        <f t="shared" si="199"/>
        <v>2020</v>
      </c>
      <c r="D6361" t="s">
        <v>1132</v>
      </c>
      <c r="E6361" t="s">
        <v>1911</v>
      </c>
      <c r="F6361" t="s">
        <v>2137</v>
      </c>
      <c r="G6361">
        <v>0</v>
      </c>
      <c r="H6361">
        <v>0</v>
      </c>
      <c r="I6361">
        <v>1</v>
      </c>
      <c r="J6361">
        <v>0</v>
      </c>
      <c r="K6361">
        <v>0</v>
      </c>
      <c r="L6361" s="16">
        <v>0</v>
      </c>
      <c r="M6361" s="16">
        <v>0</v>
      </c>
      <c r="N6361" s="16">
        <v>0</v>
      </c>
      <c r="P6361" s="16">
        <v>0</v>
      </c>
      <c r="Q6361">
        <v>0</v>
      </c>
    </row>
    <row r="6362" spans="1:17" x14ac:dyDescent="0.25">
      <c r="A6362" s="12" t="s">
        <v>554</v>
      </c>
      <c r="B6362" s="41" t="str">
        <f t="shared" si="198"/>
        <v>06</v>
      </c>
      <c r="C6362" s="41" t="str">
        <f t="shared" si="199"/>
        <v>2020</v>
      </c>
      <c r="D6362" t="s">
        <v>1108</v>
      </c>
      <c r="E6362" t="s">
        <v>1509</v>
      </c>
      <c r="F6362" t="s">
        <v>2135</v>
      </c>
      <c r="G6362">
        <v>2</v>
      </c>
      <c r="H6362">
        <v>14</v>
      </c>
      <c r="I6362">
        <v>10</v>
      </c>
      <c r="J6362">
        <v>1</v>
      </c>
      <c r="K6362">
        <v>0</v>
      </c>
      <c r="L6362" s="16">
        <v>0</v>
      </c>
      <c r="M6362" s="16">
        <v>0</v>
      </c>
      <c r="N6362" s="16">
        <v>0</v>
      </c>
      <c r="P6362" s="16">
        <v>0</v>
      </c>
      <c r="Q6362">
        <v>2</v>
      </c>
    </row>
    <row r="6363" spans="1:17" x14ac:dyDescent="0.25">
      <c r="A6363" s="12" t="s">
        <v>554</v>
      </c>
      <c r="B6363" s="41" t="str">
        <f t="shared" si="198"/>
        <v>06</v>
      </c>
      <c r="C6363" s="41" t="str">
        <f t="shared" si="199"/>
        <v>2020</v>
      </c>
      <c r="D6363" t="s">
        <v>1111</v>
      </c>
      <c r="E6363" t="s">
        <v>1233</v>
      </c>
      <c r="F6363" t="s">
        <v>2135</v>
      </c>
      <c r="G6363">
        <v>1</v>
      </c>
      <c r="H6363">
        <v>1</v>
      </c>
      <c r="I6363">
        <v>0</v>
      </c>
      <c r="J6363">
        <v>0</v>
      </c>
      <c r="K6363">
        <v>0</v>
      </c>
      <c r="L6363" s="16">
        <v>0</v>
      </c>
      <c r="M6363" s="16">
        <v>0</v>
      </c>
      <c r="N6363" s="16">
        <v>0</v>
      </c>
      <c r="P6363" s="16">
        <v>0</v>
      </c>
      <c r="Q6363">
        <v>1</v>
      </c>
    </row>
    <row r="6364" spans="1:17" x14ac:dyDescent="0.25">
      <c r="A6364" s="12" t="s">
        <v>554</v>
      </c>
      <c r="B6364" s="41" t="str">
        <f t="shared" si="198"/>
        <v>06</v>
      </c>
      <c r="C6364" s="41" t="str">
        <f t="shared" si="199"/>
        <v>2020</v>
      </c>
      <c r="D6364" t="s">
        <v>1109</v>
      </c>
      <c r="E6364" t="s">
        <v>1383</v>
      </c>
      <c r="F6364" t="s">
        <v>2131</v>
      </c>
      <c r="G6364">
        <v>0</v>
      </c>
      <c r="H6364">
        <v>0</v>
      </c>
      <c r="I6364">
        <v>0</v>
      </c>
      <c r="J6364">
        <v>0</v>
      </c>
      <c r="K6364">
        <v>0</v>
      </c>
      <c r="L6364" s="16">
        <v>0</v>
      </c>
      <c r="M6364" s="16">
        <v>0</v>
      </c>
      <c r="N6364" s="16">
        <v>0</v>
      </c>
      <c r="P6364" s="16">
        <v>0</v>
      </c>
      <c r="Q6364">
        <v>0</v>
      </c>
    </row>
    <row r="6365" spans="1:17" x14ac:dyDescent="0.25">
      <c r="A6365" s="12" t="s">
        <v>555</v>
      </c>
      <c r="B6365" s="41" t="str">
        <f t="shared" si="198"/>
        <v>09</v>
      </c>
      <c r="C6365" s="41" t="str">
        <f t="shared" si="199"/>
        <v>2020</v>
      </c>
      <c r="D6365" t="s">
        <v>1115</v>
      </c>
      <c r="E6365" t="s">
        <v>2047</v>
      </c>
      <c r="F6365" t="s">
        <v>2161</v>
      </c>
      <c r="G6365">
        <v>0</v>
      </c>
      <c r="H6365">
        <v>0</v>
      </c>
      <c r="I6365">
        <v>19</v>
      </c>
      <c r="J6365">
        <v>0</v>
      </c>
      <c r="K6365">
        <v>0</v>
      </c>
      <c r="L6365" s="16">
        <v>0</v>
      </c>
      <c r="M6365" s="16">
        <v>0</v>
      </c>
      <c r="N6365" s="16">
        <v>0</v>
      </c>
      <c r="P6365" s="16">
        <v>0</v>
      </c>
      <c r="Q6365">
        <v>0</v>
      </c>
    </row>
    <row r="6366" spans="1:17" x14ac:dyDescent="0.25">
      <c r="A6366" s="12" t="s">
        <v>556</v>
      </c>
      <c r="B6366" s="41" t="str">
        <f t="shared" si="198"/>
        <v>06</v>
      </c>
      <c r="C6366" s="41" t="str">
        <f t="shared" si="199"/>
        <v>2020</v>
      </c>
      <c r="D6366" t="s">
        <v>1108</v>
      </c>
      <c r="E6366" t="s">
        <v>1278</v>
      </c>
      <c r="F6366" t="s">
        <v>2137</v>
      </c>
      <c r="G6366">
        <v>0</v>
      </c>
      <c r="H6366">
        <v>0</v>
      </c>
      <c r="I6366">
        <v>1</v>
      </c>
      <c r="J6366">
        <v>0</v>
      </c>
      <c r="K6366">
        <v>0</v>
      </c>
      <c r="L6366" s="16">
        <v>0</v>
      </c>
      <c r="M6366" s="16">
        <v>0</v>
      </c>
      <c r="N6366" s="16">
        <v>0</v>
      </c>
      <c r="P6366" s="16">
        <v>0</v>
      </c>
      <c r="Q6366">
        <v>0</v>
      </c>
    </row>
    <row r="6367" spans="1:17" x14ac:dyDescent="0.25">
      <c r="A6367" s="12" t="s">
        <v>556</v>
      </c>
      <c r="B6367" s="41" t="str">
        <f t="shared" si="198"/>
        <v>06</v>
      </c>
      <c r="C6367" s="41" t="str">
        <f t="shared" si="199"/>
        <v>2020</v>
      </c>
      <c r="D6367" t="s">
        <v>1108</v>
      </c>
      <c r="E6367" t="s">
        <v>1509</v>
      </c>
      <c r="F6367" t="s">
        <v>2131</v>
      </c>
      <c r="G6367">
        <v>0</v>
      </c>
      <c r="H6367">
        <v>0</v>
      </c>
      <c r="I6367">
        <v>0</v>
      </c>
      <c r="J6367">
        <v>0</v>
      </c>
      <c r="K6367">
        <v>1</v>
      </c>
      <c r="L6367" s="16">
        <v>0</v>
      </c>
      <c r="M6367" s="16">
        <v>0</v>
      </c>
      <c r="N6367" s="16">
        <v>0</v>
      </c>
      <c r="P6367" s="16">
        <v>0</v>
      </c>
      <c r="Q6367">
        <v>0</v>
      </c>
    </row>
    <row r="6368" spans="1:17" x14ac:dyDescent="0.25">
      <c r="A6368" s="12" t="s">
        <v>434</v>
      </c>
      <c r="B6368" s="41" t="str">
        <f t="shared" si="198"/>
        <v>09</v>
      </c>
      <c r="C6368" s="41" t="str">
        <f t="shared" si="199"/>
        <v>2020</v>
      </c>
      <c r="D6368" t="s">
        <v>1115</v>
      </c>
      <c r="E6368" t="s">
        <v>2047</v>
      </c>
      <c r="F6368" t="s">
        <v>2161</v>
      </c>
      <c r="G6368">
        <v>0</v>
      </c>
      <c r="H6368">
        <v>0</v>
      </c>
      <c r="I6368">
        <v>12</v>
      </c>
      <c r="J6368">
        <v>0</v>
      </c>
      <c r="K6368">
        <v>0</v>
      </c>
      <c r="L6368" s="16">
        <v>0</v>
      </c>
      <c r="M6368" s="16">
        <v>0</v>
      </c>
      <c r="N6368" s="16">
        <v>0</v>
      </c>
      <c r="P6368" s="16">
        <v>0</v>
      </c>
      <c r="Q6368">
        <v>0</v>
      </c>
    </row>
    <row r="6369" spans="1:17" x14ac:dyDescent="0.25">
      <c r="A6369" s="12" t="s">
        <v>554</v>
      </c>
      <c r="B6369" s="41" t="str">
        <f t="shared" si="198"/>
        <v>06</v>
      </c>
      <c r="C6369" s="41" t="str">
        <f t="shared" si="199"/>
        <v>2020</v>
      </c>
      <c r="D6369" t="s">
        <v>1107</v>
      </c>
      <c r="E6369" t="s">
        <v>1620</v>
      </c>
      <c r="F6369" t="s">
        <v>2161</v>
      </c>
      <c r="G6369">
        <v>0</v>
      </c>
      <c r="H6369">
        <v>0</v>
      </c>
      <c r="I6369">
        <v>14</v>
      </c>
      <c r="J6369">
        <v>0</v>
      </c>
      <c r="K6369">
        <v>0</v>
      </c>
      <c r="L6369" s="16">
        <v>0</v>
      </c>
      <c r="M6369" s="16">
        <v>0</v>
      </c>
      <c r="N6369" s="16">
        <v>0</v>
      </c>
      <c r="P6369" s="16">
        <v>0</v>
      </c>
      <c r="Q6369">
        <v>0</v>
      </c>
    </row>
    <row r="6370" spans="1:17" x14ac:dyDescent="0.25">
      <c r="A6370" s="12" t="s">
        <v>465</v>
      </c>
      <c r="B6370" s="41" t="str">
        <f t="shared" si="198"/>
        <v>06</v>
      </c>
      <c r="C6370" s="41" t="str">
        <f t="shared" si="199"/>
        <v>2020</v>
      </c>
      <c r="D6370" t="s">
        <v>1107</v>
      </c>
      <c r="E6370" t="s">
        <v>1536</v>
      </c>
      <c r="F6370" t="s">
        <v>2137</v>
      </c>
      <c r="G6370">
        <v>0</v>
      </c>
      <c r="H6370">
        <v>0</v>
      </c>
      <c r="I6370">
        <v>6</v>
      </c>
      <c r="J6370">
        <v>0</v>
      </c>
      <c r="K6370">
        <v>0</v>
      </c>
      <c r="L6370" s="16">
        <v>0</v>
      </c>
      <c r="M6370" s="16">
        <v>0</v>
      </c>
      <c r="N6370" s="16">
        <v>0</v>
      </c>
      <c r="P6370" s="16">
        <v>0</v>
      </c>
      <c r="Q6370">
        <v>0</v>
      </c>
    </row>
    <row r="6371" spans="1:17" x14ac:dyDescent="0.25">
      <c r="A6371" s="12" t="s">
        <v>556</v>
      </c>
      <c r="B6371" s="41" t="str">
        <f t="shared" si="198"/>
        <v>06</v>
      </c>
      <c r="C6371" s="41" t="str">
        <f t="shared" si="199"/>
        <v>2020</v>
      </c>
      <c r="D6371" t="s">
        <v>1112</v>
      </c>
      <c r="E6371" t="s">
        <v>1294</v>
      </c>
      <c r="F6371" t="s">
        <v>2131</v>
      </c>
      <c r="G6371">
        <v>0</v>
      </c>
      <c r="H6371">
        <v>0</v>
      </c>
      <c r="I6371">
        <v>0</v>
      </c>
      <c r="J6371">
        <v>0</v>
      </c>
      <c r="K6371">
        <v>100</v>
      </c>
      <c r="L6371" s="16">
        <v>0</v>
      </c>
      <c r="M6371" s="16">
        <v>0</v>
      </c>
      <c r="N6371" s="16">
        <v>0</v>
      </c>
      <c r="P6371" s="16">
        <v>0</v>
      </c>
      <c r="Q6371">
        <v>0</v>
      </c>
    </row>
    <row r="6372" spans="1:17" x14ac:dyDescent="0.25">
      <c r="A6372" s="12" t="s">
        <v>557</v>
      </c>
      <c r="B6372" s="41" t="str">
        <f t="shared" si="198"/>
        <v>06</v>
      </c>
      <c r="C6372" s="41" t="str">
        <f t="shared" si="199"/>
        <v>2020</v>
      </c>
      <c r="D6372" t="s">
        <v>1108</v>
      </c>
      <c r="E6372" t="s">
        <v>1235</v>
      </c>
      <c r="F6372" t="s">
        <v>2129</v>
      </c>
      <c r="G6372">
        <v>0</v>
      </c>
      <c r="H6372">
        <v>0</v>
      </c>
      <c r="I6372">
        <v>1</v>
      </c>
      <c r="J6372">
        <v>1</v>
      </c>
      <c r="K6372">
        <v>0</v>
      </c>
      <c r="L6372" s="16">
        <v>0</v>
      </c>
      <c r="M6372" s="16">
        <v>0</v>
      </c>
      <c r="N6372" s="16">
        <v>0</v>
      </c>
      <c r="P6372" s="16">
        <v>0</v>
      </c>
      <c r="Q6372">
        <v>0</v>
      </c>
    </row>
    <row r="6373" spans="1:17" x14ac:dyDescent="0.25">
      <c r="A6373" s="12" t="s">
        <v>557</v>
      </c>
      <c r="B6373" s="41" t="str">
        <f t="shared" si="198"/>
        <v>06</v>
      </c>
      <c r="C6373" s="41" t="str">
        <f t="shared" si="199"/>
        <v>2020</v>
      </c>
      <c r="D6373" t="s">
        <v>1113</v>
      </c>
      <c r="E6373" t="s">
        <v>1946</v>
      </c>
      <c r="F6373" t="s">
        <v>2154</v>
      </c>
      <c r="G6373">
        <v>0</v>
      </c>
      <c r="H6373">
        <v>0</v>
      </c>
      <c r="I6373">
        <v>150</v>
      </c>
      <c r="J6373">
        <v>0</v>
      </c>
      <c r="K6373">
        <v>0</v>
      </c>
      <c r="L6373" s="16">
        <v>20454874638</v>
      </c>
      <c r="M6373" s="16">
        <v>0</v>
      </c>
      <c r="N6373" s="16">
        <v>0</v>
      </c>
      <c r="P6373" s="16">
        <v>20454874638</v>
      </c>
      <c r="Q6373">
        <v>0</v>
      </c>
    </row>
    <row r="6374" spans="1:17" x14ac:dyDescent="0.25">
      <c r="A6374" s="12" t="s">
        <v>535</v>
      </c>
      <c r="B6374" s="41" t="str">
        <f t="shared" si="198"/>
        <v>05</v>
      </c>
      <c r="C6374" s="41" t="str">
        <f t="shared" si="199"/>
        <v>2020</v>
      </c>
      <c r="D6374" t="s">
        <v>1127</v>
      </c>
      <c r="E6374" t="s">
        <v>1651</v>
      </c>
      <c r="F6374" t="s">
        <v>2137</v>
      </c>
      <c r="G6374">
        <v>0</v>
      </c>
      <c r="H6374">
        <v>0</v>
      </c>
      <c r="I6374">
        <v>27</v>
      </c>
      <c r="J6374">
        <v>0</v>
      </c>
      <c r="K6374">
        <v>0</v>
      </c>
      <c r="L6374" s="16">
        <v>0</v>
      </c>
      <c r="M6374" s="16">
        <v>0</v>
      </c>
      <c r="N6374" s="16">
        <v>0</v>
      </c>
      <c r="P6374" s="16">
        <v>0</v>
      </c>
      <c r="Q6374">
        <v>0</v>
      </c>
    </row>
    <row r="6375" spans="1:17" x14ac:dyDescent="0.25">
      <c r="A6375" s="12" t="s">
        <v>536</v>
      </c>
      <c r="B6375" s="41" t="str">
        <f t="shared" si="198"/>
        <v>05</v>
      </c>
      <c r="C6375" s="41" t="str">
        <f t="shared" si="199"/>
        <v>2020</v>
      </c>
      <c r="D6375" t="s">
        <v>1127</v>
      </c>
      <c r="E6375" t="s">
        <v>1277</v>
      </c>
      <c r="F6375" t="s">
        <v>2137</v>
      </c>
      <c r="G6375">
        <v>0</v>
      </c>
      <c r="H6375">
        <v>0</v>
      </c>
      <c r="I6375">
        <v>17</v>
      </c>
      <c r="J6375">
        <v>0</v>
      </c>
      <c r="K6375">
        <v>0</v>
      </c>
      <c r="L6375" s="16">
        <v>3847811495</v>
      </c>
      <c r="M6375" s="16">
        <v>432900000</v>
      </c>
      <c r="N6375" s="16">
        <v>15132554</v>
      </c>
      <c r="P6375" s="16">
        <v>3847811495</v>
      </c>
      <c r="Q6375">
        <v>0</v>
      </c>
    </row>
    <row r="6376" spans="1:17" x14ac:dyDescent="0.25">
      <c r="A6376" s="12" t="s">
        <v>532</v>
      </c>
      <c r="B6376" s="41" t="str">
        <f t="shared" si="198"/>
        <v>05</v>
      </c>
      <c r="C6376" s="41" t="str">
        <f t="shared" si="199"/>
        <v>2020</v>
      </c>
      <c r="D6376" t="s">
        <v>1127</v>
      </c>
      <c r="E6376" t="s">
        <v>1263</v>
      </c>
      <c r="F6376" t="s">
        <v>2137</v>
      </c>
      <c r="G6376">
        <v>0</v>
      </c>
      <c r="H6376">
        <v>0</v>
      </c>
      <c r="I6376">
        <v>42</v>
      </c>
      <c r="J6376">
        <v>0</v>
      </c>
      <c r="K6376">
        <v>0</v>
      </c>
      <c r="L6376" s="16">
        <v>0</v>
      </c>
      <c r="M6376" s="16">
        <v>0</v>
      </c>
      <c r="N6376" s="16">
        <v>0</v>
      </c>
      <c r="P6376" s="16">
        <v>0</v>
      </c>
      <c r="Q6376">
        <v>0</v>
      </c>
    </row>
    <row r="6377" spans="1:17" x14ac:dyDescent="0.25">
      <c r="A6377" s="12" t="s">
        <v>557</v>
      </c>
      <c r="B6377" s="41" t="str">
        <f t="shared" si="198"/>
        <v>06</v>
      </c>
      <c r="C6377" s="41" t="str">
        <f t="shared" si="199"/>
        <v>2020</v>
      </c>
      <c r="D6377" t="s">
        <v>1116</v>
      </c>
      <c r="E6377" t="s">
        <v>1692</v>
      </c>
      <c r="F6377" t="s">
        <v>2131</v>
      </c>
      <c r="G6377">
        <v>0</v>
      </c>
      <c r="H6377">
        <v>0</v>
      </c>
      <c r="I6377">
        <v>0</v>
      </c>
      <c r="J6377">
        <v>0</v>
      </c>
      <c r="K6377">
        <v>6</v>
      </c>
      <c r="L6377" s="16">
        <v>0</v>
      </c>
      <c r="M6377" s="16">
        <v>0</v>
      </c>
      <c r="N6377" s="16">
        <v>0</v>
      </c>
      <c r="P6377" s="16">
        <v>0</v>
      </c>
      <c r="Q6377">
        <v>0</v>
      </c>
    </row>
    <row r="6378" spans="1:17" x14ac:dyDescent="0.25">
      <c r="A6378" s="12" t="s">
        <v>558</v>
      </c>
      <c r="B6378" s="41" t="str">
        <f t="shared" si="198"/>
        <v>06</v>
      </c>
      <c r="C6378" s="41" t="str">
        <f t="shared" si="199"/>
        <v>2020</v>
      </c>
      <c r="D6378" t="s">
        <v>1116</v>
      </c>
      <c r="E6378" t="s">
        <v>1182</v>
      </c>
      <c r="F6378" t="s">
        <v>2137</v>
      </c>
      <c r="G6378">
        <v>0</v>
      </c>
      <c r="H6378">
        <v>0</v>
      </c>
      <c r="I6378">
        <v>50</v>
      </c>
      <c r="J6378">
        <v>0</v>
      </c>
      <c r="K6378">
        <v>0</v>
      </c>
      <c r="L6378" s="16">
        <v>0</v>
      </c>
      <c r="M6378" s="16">
        <v>0</v>
      </c>
      <c r="N6378" s="16">
        <v>0</v>
      </c>
      <c r="P6378" s="16">
        <v>0</v>
      </c>
      <c r="Q6378">
        <v>0</v>
      </c>
    </row>
    <row r="6379" spans="1:17" x14ac:dyDescent="0.25">
      <c r="A6379" s="12" t="s">
        <v>558</v>
      </c>
      <c r="B6379" s="41" t="str">
        <f t="shared" si="198"/>
        <v>06</v>
      </c>
      <c r="C6379" s="41" t="str">
        <f t="shared" si="199"/>
        <v>2020</v>
      </c>
      <c r="D6379" t="s">
        <v>1111</v>
      </c>
      <c r="E6379" t="s">
        <v>1151</v>
      </c>
      <c r="F6379" t="s">
        <v>2135</v>
      </c>
      <c r="G6379">
        <v>0</v>
      </c>
      <c r="H6379">
        <v>1</v>
      </c>
      <c r="I6379">
        <v>2</v>
      </c>
      <c r="J6379">
        <v>0</v>
      </c>
      <c r="K6379">
        <v>0</v>
      </c>
      <c r="L6379" s="16">
        <v>0</v>
      </c>
      <c r="M6379" s="16">
        <v>0</v>
      </c>
      <c r="N6379" s="16">
        <v>0</v>
      </c>
      <c r="P6379" s="16">
        <v>0</v>
      </c>
      <c r="Q6379">
        <v>0</v>
      </c>
    </row>
    <row r="6380" spans="1:17" x14ac:dyDescent="0.25">
      <c r="A6380" s="12" t="s">
        <v>557</v>
      </c>
      <c r="B6380" s="41" t="str">
        <f t="shared" si="198"/>
        <v>06</v>
      </c>
      <c r="C6380" s="41" t="str">
        <f t="shared" si="199"/>
        <v>2020</v>
      </c>
      <c r="D6380" t="s">
        <v>1113</v>
      </c>
      <c r="E6380" t="s">
        <v>1314</v>
      </c>
      <c r="F6380" t="s">
        <v>2133</v>
      </c>
      <c r="G6380">
        <v>0</v>
      </c>
      <c r="H6380">
        <v>0</v>
      </c>
      <c r="I6380">
        <v>6</v>
      </c>
      <c r="J6380">
        <v>0</v>
      </c>
      <c r="K6380">
        <v>0</v>
      </c>
      <c r="L6380" s="16">
        <v>0</v>
      </c>
      <c r="M6380" s="16">
        <v>0</v>
      </c>
      <c r="N6380" s="16">
        <v>0</v>
      </c>
      <c r="P6380" s="16">
        <v>0</v>
      </c>
      <c r="Q6380">
        <v>0</v>
      </c>
    </row>
    <row r="6381" spans="1:17" x14ac:dyDescent="0.25">
      <c r="A6381" s="12" t="s">
        <v>558</v>
      </c>
      <c r="B6381" s="41" t="str">
        <f t="shared" si="198"/>
        <v>06</v>
      </c>
      <c r="C6381" s="41" t="str">
        <f t="shared" si="199"/>
        <v>2020</v>
      </c>
      <c r="D6381" t="s">
        <v>1113</v>
      </c>
      <c r="E6381" t="s">
        <v>1314</v>
      </c>
      <c r="F6381" t="s">
        <v>2137</v>
      </c>
      <c r="G6381">
        <v>0</v>
      </c>
      <c r="H6381">
        <v>0</v>
      </c>
      <c r="I6381">
        <v>11</v>
      </c>
      <c r="J6381">
        <v>0</v>
      </c>
      <c r="K6381">
        <v>0</v>
      </c>
      <c r="L6381" s="16">
        <v>0</v>
      </c>
      <c r="M6381" s="16">
        <v>0</v>
      </c>
      <c r="N6381" s="16">
        <v>0</v>
      </c>
      <c r="P6381" s="16">
        <v>0</v>
      </c>
      <c r="Q6381">
        <v>0</v>
      </c>
    </row>
    <row r="6382" spans="1:17" x14ac:dyDescent="0.25">
      <c r="A6382" s="12" t="s">
        <v>558</v>
      </c>
      <c r="B6382" s="41" t="str">
        <f t="shared" si="198"/>
        <v>06</v>
      </c>
      <c r="C6382" s="41" t="str">
        <f t="shared" si="199"/>
        <v>2020</v>
      </c>
      <c r="D6382" t="s">
        <v>1110</v>
      </c>
      <c r="E6382" t="s">
        <v>1309</v>
      </c>
      <c r="F6382" t="s">
        <v>2133</v>
      </c>
      <c r="G6382">
        <v>0</v>
      </c>
      <c r="H6382">
        <v>0</v>
      </c>
      <c r="I6382">
        <v>0</v>
      </c>
      <c r="J6382">
        <v>0</v>
      </c>
      <c r="K6382">
        <v>0</v>
      </c>
      <c r="L6382" s="16">
        <v>0</v>
      </c>
      <c r="M6382" s="16">
        <v>0</v>
      </c>
      <c r="N6382" s="16">
        <v>0</v>
      </c>
      <c r="P6382" s="16">
        <v>0</v>
      </c>
      <c r="Q6382">
        <v>0</v>
      </c>
    </row>
    <row r="6383" spans="1:17" x14ac:dyDescent="0.25">
      <c r="A6383" s="12" t="s">
        <v>558</v>
      </c>
      <c r="B6383" s="41" t="str">
        <f t="shared" si="198"/>
        <v>06</v>
      </c>
      <c r="C6383" s="41" t="str">
        <f t="shared" si="199"/>
        <v>2020</v>
      </c>
      <c r="D6383" t="s">
        <v>1113</v>
      </c>
      <c r="E6383" t="s">
        <v>1979</v>
      </c>
      <c r="F6383" t="s">
        <v>2129</v>
      </c>
      <c r="G6383">
        <v>0</v>
      </c>
      <c r="H6383">
        <v>0</v>
      </c>
      <c r="I6383">
        <v>1</v>
      </c>
      <c r="J6383">
        <v>1</v>
      </c>
      <c r="K6383">
        <v>0</v>
      </c>
      <c r="L6383" s="16">
        <v>0</v>
      </c>
      <c r="M6383" s="16">
        <v>0</v>
      </c>
      <c r="N6383" s="16">
        <v>0</v>
      </c>
      <c r="P6383" s="16">
        <v>0</v>
      </c>
      <c r="Q6383">
        <v>0</v>
      </c>
    </row>
    <row r="6384" spans="1:17" x14ac:dyDescent="0.25">
      <c r="A6384" s="12" t="s">
        <v>470</v>
      </c>
      <c r="B6384" s="41" t="str">
        <f t="shared" si="198"/>
        <v>03</v>
      </c>
      <c r="C6384" s="41" t="str">
        <f t="shared" si="199"/>
        <v>2020</v>
      </c>
      <c r="D6384" t="s">
        <v>1115</v>
      </c>
      <c r="E6384" t="s">
        <v>1754</v>
      </c>
      <c r="F6384" t="s">
        <v>2131</v>
      </c>
      <c r="G6384">
        <v>0</v>
      </c>
      <c r="H6384">
        <v>0</v>
      </c>
      <c r="I6384">
        <v>0</v>
      </c>
      <c r="J6384">
        <v>0</v>
      </c>
      <c r="K6384">
        <v>5</v>
      </c>
      <c r="L6384" s="16">
        <v>0</v>
      </c>
      <c r="M6384" s="16">
        <v>0</v>
      </c>
      <c r="N6384" s="16">
        <v>0</v>
      </c>
      <c r="P6384" s="16">
        <v>0</v>
      </c>
      <c r="Q6384">
        <v>0</v>
      </c>
    </row>
    <row r="6385" spans="1:17" x14ac:dyDescent="0.25">
      <c r="A6385" s="12" t="s">
        <v>468</v>
      </c>
      <c r="B6385" s="41" t="str">
        <f t="shared" si="198"/>
        <v>06</v>
      </c>
      <c r="C6385" s="41" t="str">
        <f t="shared" si="199"/>
        <v>2020</v>
      </c>
      <c r="D6385" t="s">
        <v>1118</v>
      </c>
      <c r="E6385" t="s">
        <v>1190</v>
      </c>
      <c r="F6385" t="s">
        <v>2129</v>
      </c>
      <c r="G6385">
        <v>0</v>
      </c>
      <c r="H6385">
        <v>0</v>
      </c>
      <c r="I6385">
        <v>0</v>
      </c>
      <c r="J6385">
        <v>0</v>
      </c>
      <c r="K6385">
        <v>0</v>
      </c>
      <c r="L6385" s="16">
        <v>0</v>
      </c>
      <c r="M6385" s="16">
        <v>0</v>
      </c>
      <c r="N6385" s="16">
        <v>0</v>
      </c>
      <c r="P6385" s="16">
        <v>0</v>
      </c>
      <c r="Q6385">
        <v>0</v>
      </c>
    </row>
    <row r="6386" spans="1:17" x14ac:dyDescent="0.25">
      <c r="A6386" s="12" t="s">
        <v>468</v>
      </c>
      <c r="B6386" s="41" t="str">
        <f t="shared" si="198"/>
        <v>06</v>
      </c>
      <c r="C6386" s="41" t="str">
        <f t="shared" si="199"/>
        <v>2020</v>
      </c>
      <c r="D6386" t="s">
        <v>1112</v>
      </c>
      <c r="E6386" t="s">
        <v>1317</v>
      </c>
      <c r="F6386" t="s">
        <v>2161</v>
      </c>
      <c r="G6386">
        <v>0</v>
      </c>
      <c r="H6386">
        <v>0</v>
      </c>
      <c r="I6386">
        <v>100</v>
      </c>
      <c r="J6386">
        <v>0</v>
      </c>
      <c r="K6386">
        <v>0</v>
      </c>
      <c r="L6386" s="16">
        <v>0</v>
      </c>
      <c r="M6386" s="16">
        <v>0</v>
      </c>
      <c r="N6386" s="16">
        <v>0</v>
      </c>
      <c r="P6386" s="16">
        <v>0</v>
      </c>
      <c r="Q6386">
        <v>0</v>
      </c>
    </row>
    <row r="6387" spans="1:17" x14ac:dyDescent="0.25">
      <c r="A6387" s="12" t="s">
        <v>500</v>
      </c>
      <c r="B6387" s="41" t="str">
        <f t="shared" si="198"/>
        <v>04</v>
      </c>
      <c r="C6387" s="41" t="str">
        <f t="shared" si="199"/>
        <v>2020</v>
      </c>
      <c r="D6387" t="s">
        <v>1115</v>
      </c>
      <c r="E6387" t="s">
        <v>1754</v>
      </c>
      <c r="F6387" t="s">
        <v>2129</v>
      </c>
      <c r="G6387">
        <v>0</v>
      </c>
      <c r="H6387">
        <v>0</v>
      </c>
      <c r="I6387">
        <v>1</v>
      </c>
      <c r="J6387">
        <v>1</v>
      </c>
      <c r="K6387">
        <v>0</v>
      </c>
      <c r="L6387" s="16">
        <v>0</v>
      </c>
      <c r="M6387" s="16">
        <v>0</v>
      </c>
      <c r="N6387" s="16">
        <v>0</v>
      </c>
      <c r="P6387" s="16">
        <v>0</v>
      </c>
      <c r="Q6387">
        <v>0</v>
      </c>
    </row>
    <row r="6388" spans="1:17" x14ac:dyDescent="0.25">
      <c r="A6388" s="12" t="s">
        <v>533</v>
      </c>
      <c r="B6388" s="41" t="str">
        <f t="shared" si="198"/>
        <v>05</v>
      </c>
      <c r="C6388" s="41" t="str">
        <f t="shared" si="199"/>
        <v>2020</v>
      </c>
      <c r="D6388" t="s">
        <v>1110</v>
      </c>
      <c r="E6388" t="s">
        <v>1</v>
      </c>
      <c r="F6388" t="s">
        <v>2149</v>
      </c>
      <c r="G6388">
        <v>0</v>
      </c>
      <c r="H6388">
        <v>0</v>
      </c>
      <c r="I6388">
        <v>0</v>
      </c>
      <c r="J6388">
        <v>0</v>
      </c>
      <c r="K6388">
        <v>0</v>
      </c>
      <c r="L6388" s="16">
        <v>39031048000</v>
      </c>
      <c r="M6388" s="16">
        <v>0</v>
      </c>
      <c r="N6388" s="16">
        <v>0</v>
      </c>
      <c r="P6388" s="16">
        <v>39031048000</v>
      </c>
      <c r="Q6388">
        <v>0</v>
      </c>
    </row>
    <row r="6389" spans="1:17" x14ac:dyDescent="0.25">
      <c r="A6389" s="12" t="s">
        <v>468</v>
      </c>
      <c r="B6389" s="41" t="str">
        <f t="shared" si="198"/>
        <v>06</v>
      </c>
      <c r="C6389" s="41" t="str">
        <f t="shared" si="199"/>
        <v>2020</v>
      </c>
      <c r="D6389" t="s">
        <v>1110</v>
      </c>
      <c r="E6389" t="s">
        <v>1390</v>
      </c>
      <c r="F6389" t="s">
        <v>2133</v>
      </c>
      <c r="G6389">
        <v>0</v>
      </c>
      <c r="H6389">
        <v>0</v>
      </c>
      <c r="I6389">
        <v>0</v>
      </c>
      <c r="J6389">
        <v>0</v>
      </c>
      <c r="K6389">
        <v>0</v>
      </c>
      <c r="L6389" s="16">
        <v>0</v>
      </c>
      <c r="M6389" s="16">
        <v>0</v>
      </c>
      <c r="N6389" s="16">
        <v>0</v>
      </c>
      <c r="P6389" s="16">
        <v>0</v>
      </c>
      <c r="Q6389">
        <v>0</v>
      </c>
    </row>
    <row r="6390" spans="1:17" x14ac:dyDescent="0.25">
      <c r="A6390" s="12" t="s">
        <v>559</v>
      </c>
      <c r="B6390" s="41" t="str">
        <f t="shared" si="198"/>
        <v>06</v>
      </c>
      <c r="C6390" s="41" t="str">
        <f t="shared" si="199"/>
        <v>2020</v>
      </c>
      <c r="D6390" t="s">
        <v>1108</v>
      </c>
      <c r="E6390" t="s">
        <v>1143</v>
      </c>
      <c r="F6390" t="s">
        <v>2157</v>
      </c>
      <c r="G6390">
        <v>0</v>
      </c>
      <c r="H6390">
        <v>0</v>
      </c>
      <c r="I6390">
        <v>0</v>
      </c>
      <c r="J6390">
        <v>0</v>
      </c>
      <c r="K6390">
        <v>0</v>
      </c>
      <c r="L6390" s="16">
        <v>0</v>
      </c>
      <c r="M6390" s="16">
        <v>0</v>
      </c>
      <c r="N6390" s="16">
        <v>0</v>
      </c>
      <c r="P6390" s="16">
        <v>0</v>
      </c>
      <c r="Q6390">
        <v>0</v>
      </c>
    </row>
    <row r="6391" spans="1:17" x14ac:dyDescent="0.25">
      <c r="A6391" s="12" t="s">
        <v>468</v>
      </c>
      <c r="B6391" s="41" t="str">
        <f t="shared" si="198"/>
        <v>06</v>
      </c>
      <c r="C6391" s="41" t="str">
        <f t="shared" si="199"/>
        <v>2020</v>
      </c>
      <c r="D6391" t="s">
        <v>1108</v>
      </c>
      <c r="E6391" t="s">
        <v>1534</v>
      </c>
      <c r="F6391" t="s">
        <v>2135</v>
      </c>
      <c r="G6391">
        <v>0</v>
      </c>
      <c r="H6391">
        <v>1</v>
      </c>
      <c r="I6391">
        <v>0</v>
      </c>
      <c r="J6391">
        <v>0</v>
      </c>
      <c r="K6391">
        <v>0</v>
      </c>
      <c r="L6391" s="16">
        <v>0</v>
      </c>
      <c r="M6391" s="16">
        <v>0</v>
      </c>
      <c r="N6391" s="16">
        <v>0</v>
      </c>
      <c r="P6391" s="16">
        <v>0</v>
      </c>
      <c r="Q6391">
        <v>0</v>
      </c>
    </row>
    <row r="6392" spans="1:17" x14ac:dyDescent="0.25">
      <c r="A6392" s="12" t="s">
        <v>465</v>
      </c>
      <c r="B6392" s="41" t="str">
        <f t="shared" si="198"/>
        <v>06</v>
      </c>
      <c r="C6392" s="41" t="str">
        <f t="shared" si="199"/>
        <v>2020</v>
      </c>
      <c r="D6392" t="s">
        <v>1115</v>
      </c>
      <c r="E6392" t="s">
        <v>1754</v>
      </c>
      <c r="F6392" t="s">
        <v>2137</v>
      </c>
      <c r="G6392">
        <v>0</v>
      </c>
      <c r="H6392">
        <v>0</v>
      </c>
      <c r="I6392">
        <v>3</v>
      </c>
      <c r="J6392">
        <v>0</v>
      </c>
      <c r="K6392">
        <v>0</v>
      </c>
      <c r="L6392" s="16">
        <v>15649743217</v>
      </c>
      <c r="M6392" s="16">
        <v>0</v>
      </c>
      <c r="N6392" s="16">
        <v>0</v>
      </c>
      <c r="P6392" s="16">
        <v>15649743217</v>
      </c>
      <c r="Q6392">
        <v>0</v>
      </c>
    </row>
    <row r="6393" spans="1:17" x14ac:dyDescent="0.25">
      <c r="A6393" s="12" t="s">
        <v>560</v>
      </c>
      <c r="B6393" s="41" t="str">
        <f t="shared" si="198"/>
        <v>08</v>
      </c>
      <c r="C6393" s="41" t="str">
        <f t="shared" si="199"/>
        <v>2020</v>
      </c>
      <c r="D6393" t="s">
        <v>1115</v>
      </c>
      <c r="E6393" t="s">
        <v>1754</v>
      </c>
      <c r="F6393" t="s">
        <v>2154</v>
      </c>
      <c r="G6393">
        <v>0</v>
      </c>
      <c r="H6393">
        <v>0</v>
      </c>
      <c r="I6393">
        <v>8</v>
      </c>
      <c r="J6393">
        <v>0</v>
      </c>
      <c r="K6393">
        <v>0</v>
      </c>
      <c r="L6393" s="16">
        <v>0</v>
      </c>
      <c r="M6393" s="16">
        <v>0</v>
      </c>
      <c r="N6393" s="16">
        <v>0</v>
      </c>
      <c r="P6393" s="16">
        <v>0</v>
      </c>
      <c r="Q6393">
        <v>0</v>
      </c>
    </row>
    <row r="6394" spans="1:17" x14ac:dyDescent="0.25">
      <c r="A6394" s="12" t="s">
        <v>468</v>
      </c>
      <c r="B6394" s="41" t="str">
        <f t="shared" si="198"/>
        <v>06</v>
      </c>
      <c r="C6394" s="41" t="str">
        <f t="shared" si="199"/>
        <v>2020</v>
      </c>
      <c r="D6394" t="s">
        <v>1129</v>
      </c>
      <c r="E6394" t="s">
        <v>2048</v>
      </c>
      <c r="F6394" t="s">
        <v>2157</v>
      </c>
      <c r="G6394">
        <v>0</v>
      </c>
      <c r="H6394">
        <v>0</v>
      </c>
      <c r="I6394">
        <v>0</v>
      </c>
      <c r="J6394">
        <v>0</v>
      </c>
      <c r="K6394">
        <v>0</v>
      </c>
      <c r="L6394" s="16">
        <v>0</v>
      </c>
      <c r="M6394" s="16">
        <v>0</v>
      </c>
      <c r="N6394" s="16">
        <v>0</v>
      </c>
      <c r="P6394" s="16">
        <v>0</v>
      </c>
      <c r="Q6394">
        <v>0</v>
      </c>
    </row>
    <row r="6395" spans="1:17" x14ac:dyDescent="0.25">
      <c r="A6395" s="12" t="s">
        <v>561</v>
      </c>
      <c r="B6395" s="41" t="str">
        <f t="shared" si="198"/>
        <v>06</v>
      </c>
      <c r="C6395" s="41" t="str">
        <f t="shared" si="199"/>
        <v>2020</v>
      </c>
      <c r="D6395" t="s">
        <v>1115</v>
      </c>
      <c r="E6395" t="s">
        <v>1800</v>
      </c>
      <c r="F6395" t="s">
        <v>2161</v>
      </c>
      <c r="G6395">
        <v>0</v>
      </c>
      <c r="H6395">
        <v>0</v>
      </c>
      <c r="I6395">
        <v>1</v>
      </c>
      <c r="J6395">
        <v>0</v>
      </c>
      <c r="K6395">
        <v>0</v>
      </c>
      <c r="L6395" s="16">
        <v>0</v>
      </c>
      <c r="M6395" s="16">
        <v>0</v>
      </c>
      <c r="N6395" s="16">
        <v>0</v>
      </c>
      <c r="P6395" s="16">
        <v>0</v>
      </c>
      <c r="Q6395">
        <v>0</v>
      </c>
    </row>
    <row r="6396" spans="1:17" x14ac:dyDescent="0.25">
      <c r="A6396" s="12" t="s">
        <v>562</v>
      </c>
      <c r="B6396" s="41" t="str">
        <f t="shared" si="198"/>
        <v>06</v>
      </c>
      <c r="C6396" s="41" t="str">
        <f t="shared" si="199"/>
        <v>2020</v>
      </c>
      <c r="D6396" t="s">
        <v>1107</v>
      </c>
      <c r="E6396" t="s">
        <v>1257</v>
      </c>
      <c r="F6396" t="s">
        <v>2157</v>
      </c>
      <c r="G6396">
        <v>0</v>
      </c>
      <c r="H6396">
        <v>0</v>
      </c>
      <c r="I6396">
        <v>4</v>
      </c>
      <c r="J6396">
        <v>1</v>
      </c>
      <c r="K6396">
        <v>0</v>
      </c>
      <c r="L6396" s="16">
        <v>0</v>
      </c>
      <c r="M6396" s="16">
        <v>0</v>
      </c>
      <c r="N6396" s="16">
        <v>0</v>
      </c>
      <c r="P6396" s="16">
        <v>0</v>
      </c>
      <c r="Q6396">
        <v>0</v>
      </c>
    </row>
    <row r="6397" spans="1:17" x14ac:dyDescent="0.25">
      <c r="A6397" s="12" t="s">
        <v>559</v>
      </c>
      <c r="B6397" s="41" t="str">
        <f t="shared" si="198"/>
        <v>06</v>
      </c>
      <c r="C6397" s="41" t="str">
        <f t="shared" si="199"/>
        <v>2020</v>
      </c>
      <c r="D6397" t="s">
        <v>1121</v>
      </c>
      <c r="E6397" t="s">
        <v>1491</v>
      </c>
      <c r="F6397" t="s">
        <v>2157</v>
      </c>
      <c r="G6397">
        <v>0</v>
      </c>
      <c r="H6397">
        <v>0</v>
      </c>
      <c r="I6397">
        <v>0</v>
      </c>
      <c r="J6397">
        <v>0</v>
      </c>
      <c r="K6397">
        <v>0</v>
      </c>
      <c r="L6397" s="16">
        <v>0</v>
      </c>
      <c r="M6397" s="16">
        <v>0</v>
      </c>
      <c r="N6397" s="16">
        <v>0</v>
      </c>
      <c r="P6397" s="16">
        <v>0</v>
      </c>
      <c r="Q6397">
        <v>0</v>
      </c>
    </row>
    <row r="6398" spans="1:17" x14ac:dyDescent="0.25">
      <c r="A6398" s="12" t="s">
        <v>557</v>
      </c>
      <c r="B6398" s="41" t="str">
        <f t="shared" si="198"/>
        <v>06</v>
      </c>
      <c r="C6398" s="41" t="str">
        <f t="shared" si="199"/>
        <v>2020</v>
      </c>
      <c r="D6398" t="s">
        <v>1131</v>
      </c>
      <c r="E6398" t="s">
        <v>1800</v>
      </c>
      <c r="F6398" t="s">
        <v>2133</v>
      </c>
      <c r="G6398">
        <v>0</v>
      </c>
      <c r="H6398">
        <v>0</v>
      </c>
      <c r="I6398">
        <v>3</v>
      </c>
      <c r="J6398">
        <v>0</v>
      </c>
      <c r="K6398">
        <v>0</v>
      </c>
      <c r="L6398" s="16">
        <v>0</v>
      </c>
      <c r="M6398" s="16">
        <v>0</v>
      </c>
      <c r="N6398" s="16">
        <v>0</v>
      </c>
      <c r="P6398" s="16">
        <v>0</v>
      </c>
      <c r="Q6398">
        <v>0</v>
      </c>
    </row>
    <row r="6399" spans="1:17" x14ac:dyDescent="0.25">
      <c r="A6399" s="12" t="s">
        <v>559</v>
      </c>
      <c r="B6399" s="41" t="str">
        <f t="shared" si="198"/>
        <v>06</v>
      </c>
      <c r="C6399" s="41" t="str">
        <f t="shared" si="199"/>
        <v>2020</v>
      </c>
      <c r="D6399" t="s">
        <v>1121</v>
      </c>
      <c r="E6399" t="s">
        <v>1491</v>
      </c>
      <c r="F6399" t="s">
        <v>2161</v>
      </c>
      <c r="G6399">
        <v>0</v>
      </c>
      <c r="H6399">
        <v>0</v>
      </c>
      <c r="I6399">
        <v>6</v>
      </c>
      <c r="J6399">
        <v>0</v>
      </c>
      <c r="K6399">
        <v>0</v>
      </c>
      <c r="L6399" s="16">
        <v>0</v>
      </c>
      <c r="M6399" s="16">
        <v>0</v>
      </c>
      <c r="N6399" s="16">
        <v>0</v>
      </c>
      <c r="P6399" s="16">
        <v>0</v>
      </c>
      <c r="Q6399">
        <v>0</v>
      </c>
    </row>
    <row r="6400" spans="1:17" x14ac:dyDescent="0.25">
      <c r="A6400" s="12" t="s">
        <v>562</v>
      </c>
      <c r="B6400" s="41" t="str">
        <f t="shared" si="198"/>
        <v>06</v>
      </c>
      <c r="C6400" s="41" t="str">
        <f t="shared" si="199"/>
        <v>2020</v>
      </c>
      <c r="D6400" t="s">
        <v>1108</v>
      </c>
      <c r="E6400" t="s">
        <v>1236</v>
      </c>
      <c r="F6400" t="s">
        <v>2129</v>
      </c>
      <c r="G6400">
        <v>0</v>
      </c>
      <c r="H6400">
        <v>0</v>
      </c>
      <c r="I6400">
        <v>2</v>
      </c>
      <c r="J6400">
        <v>1</v>
      </c>
      <c r="K6400">
        <v>0</v>
      </c>
      <c r="L6400" s="16">
        <v>0</v>
      </c>
      <c r="M6400" s="16">
        <v>0</v>
      </c>
      <c r="N6400" s="16">
        <v>0</v>
      </c>
      <c r="P6400" s="16">
        <v>0</v>
      </c>
      <c r="Q6400">
        <v>0</v>
      </c>
    </row>
    <row r="6401" spans="1:17" x14ac:dyDescent="0.25">
      <c r="A6401" s="12" t="s">
        <v>559</v>
      </c>
      <c r="B6401" s="41" t="str">
        <f t="shared" si="198"/>
        <v>06</v>
      </c>
      <c r="C6401" s="41" t="str">
        <f t="shared" si="199"/>
        <v>2020</v>
      </c>
      <c r="D6401" t="s">
        <v>1108</v>
      </c>
      <c r="E6401" t="s">
        <v>1236</v>
      </c>
      <c r="F6401" t="s">
        <v>2161</v>
      </c>
      <c r="G6401">
        <v>0</v>
      </c>
      <c r="H6401">
        <v>0</v>
      </c>
      <c r="I6401">
        <v>11</v>
      </c>
      <c r="J6401">
        <v>0</v>
      </c>
      <c r="K6401">
        <v>0</v>
      </c>
      <c r="L6401" s="16">
        <v>0</v>
      </c>
      <c r="M6401" s="16">
        <v>0</v>
      </c>
      <c r="N6401" s="16">
        <v>0</v>
      </c>
      <c r="P6401" s="16">
        <v>0</v>
      </c>
      <c r="Q6401">
        <v>0</v>
      </c>
    </row>
    <row r="6402" spans="1:17" x14ac:dyDescent="0.25">
      <c r="A6402" s="12" t="s">
        <v>559</v>
      </c>
      <c r="B6402" s="41" t="str">
        <f t="shared" si="198"/>
        <v>06</v>
      </c>
      <c r="C6402" s="41" t="str">
        <f t="shared" si="199"/>
        <v>2020</v>
      </c>
      <c r="D6402" t="s">
        <v>1112</v>
      </c>
      <c r="E6402" t="s">
        <v>1849</v>
      </c>
      <c r="F6402" t="s">
        <v>2133</v>
      </c>
      <c r="G6402">
        <v>0</v>
      </c>
      <c r="H6402">
        <v>0</v>
      </c>
      <c r="I6402">
        <v>0</v>
      </c>
      <c r="J6402">
        <v>0</v>
      </c>
      <c r="K6402">
        <v>0</v>
      </c>
      <c r="L6402" s="16">
        <v>0</v>
      </c>
      <c r="M6402" s="16">
        <v>0</v>
      </c>
      <c r="N6402" s="16">
        <v>0</v>
      </c>
      <c r="P6402" s="16">
        <v>0</v>
      </c>
      <c r="Q6402">
        <v>0</v>
      </c>
    </row>
    <row r="6403" spans="1:17" x14ac:dyDescent="0.25">
      <c r="A6403" s="12" t="s">
        <v>559</v>
      </c>
      <c r="B6403" s="41" t="str">
        <f t="shared" ref="B6403:B6466" si="200">LEFT(A6403,2)</f>
        <v>06</v>
      </c>
      <c r="C6403" s="41" t="str">
        <f t="shared" ref="C6403:C6466" si="201">MID(A6403,7,4)</f>
        <v>2020</v>
      </c>
      <c r="D6403" t="s">
        <v>1112</v>
      </c>
      <c r="E6403" t="s">
        <v>1215</v>
      </c>
      <c r="F6403" t="s">
        <v>2157</v>
      </c>
      <c r="G6403">
        <v>0</v>
      </c>
      <c r="H6403">
        <v>0</v>
      </c>
      <c r="I6403">
        <v>60</v>
      </c>
      <c r="J6403">
        <v>0</v>
      </c>
      <c r="K6403">
        <v>1000</v>
      </c>
      <c r="L6403" s="16">
        <v>0</v>
      </c>
      <c r="M6403" s="16">
        <v>0</v>
      </c>
      <c r="N6403" s="16">
        <v>0</v>
      </c>
      <c r="P6403" s="16">
        <v>0</v>
      </c>
      <c r="Q6403">
        <v>0</v>
      </c>
    </row>
    <row r="6404" spans="1:17" x14ac:dyDescent="0.25">
      <c r="A6404" s="12" t="s">
        <v>559</v>
      </c>
      <c r="B6404" s="41" t="str">
        <f t="shared" si="200"/>
        <v>06</v>
      </c>
      <c r="C6404" s="41" t="str">
        <f t="shared" si="201"/>
        <v>2020</v>
      </c>
      <c r="D6404" t="s">
        <v>1111</v>
      </c>
      <c r="E6404" t="s">
        <v>1396</v>
      </c>
      <c r="F6404" t="s">
        <v>2129</v>
      </c>
      <c r="G6404">
        <v>0</v>
      </c>
      <c r="H6404">
        <v>0</v>
      </c>
      <c r="I6404">
        <v>1</v>
      </c>
      <c r="J6404">
        <v>0</v>
      </c>
      <c r="K6404">
        <v>0</v>
      </c>
      <c r="L6404" s="16">
        <v>0</v>
      </c>
      <c r="M6404" s="16">
        <v>0</v>
      </c>
      <c r="N6404" s="16">
        <v>0</v>
      </c>
      <c r="P6404" s="16">
        <v>0</v>
      </c>
      <c r="Q6404">
        <v>0</v>
      </c>
    </row>
    <row r="6405" spans="1:17" x14ac:dyDescent="0.25">
      <c r="A6405" s="12" t="s">
        <v>559</v>
      </c>
      <c r="B6405" s="41" t="str">
        <f t="shared" si="200"/>
        <v>06</v>
      </c>
      <c r="C6405" s="41" t="str">
        <f t="shared" si="201"/>
        <v>2020</v>
      </c>
      <c r="D6405" t="s">
        <v>1121</v>
      </c>
      <c r="E6405" t="s">
        <v>1413</v>
      </c>
      <c r="F6405" t="s">
        <v>2161</v>
      </c>
      <c r="G6405">
        <v>0</v>
      </c>
      <c r="H6405">
        <v>0</v>
      </c>
      <c r="I6405">
        <v>40</v>
      </c>
      <c r="J6405">
        <v>0</v>
      </c>
      <c r="K6405">
        <v>0</v>
      </c>
      <c r="L6405" s="16">
        <v>0</v>
      </c>
      <c r="M6405" s="16">
        <v>0</v>
      </c>
      <c r="N6405" s="16">
        <v>0</v>
      </c>
      <c r="P6405" s="16">
        <v>0</v>
      </c>
      <c r="Q6405">
        <v>0</v>
      </c>
    </row>
    <row r="6406" spans="1:17" x14ac:dyDescent="0.25">
      <c r="A6406" s="12" t="s">
        <v>559</v>
      </c>
      <c r="B6406" s="41" t="str">
        <f t="shared" si="200"/>
        <v>06</v>
      </c>
      <c r="C6406" s="41" t="str">
        <f t="shared" si="201"/>
        <v>2020</v>
      </c>
      <c r="D6406" t="s">
        <v>1129</v>
      </c>
      <c r="E6406" t="s">
        <v>1611</v>
      </c>
      <c r="F6406" t="s">
        <v>2137</v>
      </c>
      <c r="G6406">
        <v>0</v>
      </c>
      <c r="H6406">
        <v>0</v>
      </c>
      <c r="I6406">
        <v>4</v>
      </c>
      <c r="J6406">
        <v>0</v>
      </c>
      <c r="K6406">
        <v>0</v>
      </c>
      <c r="L6406" s="16">
        <v>0</v>
      </c>
      <c r="M6406" s="16">
        <v>0</v>
      </c>
      <c r="N6406" s="16">
        <v>0</v>
      </c>
      <c r="P6406" s="16">
        <v>0</v>
      </c>
      <c r="Q6406">
        <v>0</v>
      </c>
    </row>
    <row r="6407" spans="1:17" x14ac:dyDescent="0.25">
      <c r="A6407" s="12" t="s">
        <v>559</v>
      </c>
      <c r="B6407" s="41" t="str">
        <f t="shared" si="200"/>
        <v>06</v>
      </c>
      <c r="C6407" s="41" t="str">
        <f t="shared" si="201"/>
        <v>2020</v>
      </c>
      <c r="D6407" t="s">
        <v>1133</v>
      </c>
      <c r="E6407" t="s">
        <v>1515</v>
      </c>
      <c r="F6407" t="s">
        <v>2129</v>
      </c>
      <c r="G6407">
        <v>0</v>
      </c>
      <c r="H6407">
        <v>0</v>
      </c>
      <c r="I6407">
        <v>2</v>
      </c>
      <c r="J6407">
        <v>1</v>
      </c>
      <c r="K6407">
        <v>0</v>
      </c>
      <c r="L6407" s="16">
        <v>0</v>
      </c>
      <c r="M6407" s="16">
        <v>0</v>
      </c>
      <c r="N6407" s="16">
        <v>0</v>
      </c>
      <c r="P6407" s="16">
        <v>0</v>
      </c>
      <c r="Q6407">
        <v>0</v>
      </c>
    </row>
    <row r="6408" spans="1:17" x14ac:dyDescent="0.25">
      <c r="A6408" s="12" t="s">
        <v>537</v>
      </c>
      <c r="B6408" s="41" t="str">
        <f t="shared" si="200"/>
        <v>05</v>
      </c>
      <c r="C6408" s="41" t="str">
        <f t="shared" si="201"/>
        <v>2020</v>
      </c>
      <c r="D6408" t="s">
        <v>1127</v>
      </c>
      <c r="E6408" t="s">
        <v>1866</v>
      </c>
      <c r="F6408" t="s">
        <v>2154</v>
      </c>
      <c r="G6408">
        <v>0</v>
      </c>
      <c r="H6408">
        <v>0</v>
      </c>
      <c r="I6408">
        <v>25</v>
      </c>
      <c r="J6408">
        <v>0</v>
      </c>
      <c r="K6408">
        <v>0</v>
      </c>
      <c r="L6408" s="16">
        <v>0</v>
      </c>
      <c r="M6408" s="16">
        <v>0</v>
      </c>
      <c r="N6408" s="16">
        <v>0</v>
      </c>
      <c r="P6408" s="16">
        <v>0</v>
      </c>
      <c r="Q6408">
        <v>0</v>
      </c>
    </row>
    <row r="6409" spans="1:17" x14ac:dyDescent="0.25">
      <c r="A6409" s="12" t="s">
        <v>435</v>
      </c>
      <c r="B6409" s="41" t="str">
        <f t="shared" si="200"/>
        <v>06</v>
      </c>
      <c r="C6409" s="41" t="str">
        <f t="shared" si="201"/>
        <v>2020</v>
      </c>
      <c r="D6409" t="s">
        <v>1109</v>
      </c>
      <c r="E6409" t="s">
        <v>1383</v>
      </c>
      <c r="F6409" t="s">
        <v>2131</v>
      </c>
      <c r="G6409">
        <v>0</v>
      </c>
      <c r="H6409">
        <v>0</v>
      </c>
      <c r="I6409">
        <v>0</v>
      </c>
      <c r="J6409">
        <v>0</v>
      </c>
      <c r="K6409">
        <v>95</v>
      </c>
      <c r="L6409" s="16">
        <v>0</v>
      </c>
      <c r="M6409" s="16">
        <v>0</v>
      </c>
      <c r="N6409" s="16">
        <v>0</v>
      </c>
      <c r="P6409" s="16">
        <v>0</v>
      </c>
      <c r="Q6409">
        <v>0</v>
      </c>
    </row>
    <row r="6410" spans="1:17" x14ac:dyDescent="0.25">
      <c r="A6410" s="12" t="s">
        <v>435</v>
      </c>
      <c r="B6410" s="41" t="str">
        <f t="shared" si="200"/>
        <v>06</v>
      </c>
      <c r="C6410" s="41" t="str">
        <f t="shared" si="201"/>
        <v>2020</v>
      </c>
      <c r="D6410" t="s">
        <v>1112</v>
      </c>
      <c r="E6410" t="s">
        <v>1317</v>
      </c>
      <c r="F6410" t="s">
        <v>2157</v>
      </c>
      <c r="G6410">
        <v>0</v>
      </c>
      <c r="H6410">
        <v>0</v>
      </c>
      <c r="I6410">
        <v>0</v>
      </c>
      <c r="J6410">
        <v>0</v>
      </c>
      <c r="K6410">
        <v>0</v>
      </c>
      <c r="L6410" s="16">
        <v>0</v>
      </c>
      <c r="M6410" s="16">
        <v>0</v>
      </c>
      <c r="N6410" s="16">
        <v>0</v>
      </c>
      <c r="P6410" s="16">
        <v>0</v>
      </c>
      <c r="Q6410">
        <v>0</v>
      </c>
    </row>
    <row r="6411" spans="1:17" x14ac:dyDescent="0.25">
      <c r="A6411" s="12" t="s">
        <v>539</v>
      </c>
      <c r="B6411" s="41" t="str">
        <f t="shared" si="200"/>
        <v>05</v>
      </c>
      <c r="C6411" s="41" t="str">
        <f t="shared" si="201"/>
        <v>2020</v>
      </c>
      <c r="D6411" t="s">
        <v>1127</v>
      </c>
      <c r="E6411" t="s">
        <v>1867</v>
      </c>
      <c r="F6411" t="s">
        <v>2154</v>
      </c>
      <c r="G6411">
        <v>0</v>
      </c>
      <c r="H6411">
        <v>0</v>
      </c>
      <c r="I6411">
        <v>27</v>
      </c>
      <c r="J6411">
        <v>0</v>
      </c>
      <c r="K6411">
        <v>0</v>
      </c>
      <c r="L6411" s="16">
        <v>22763013138</v>
      </c>
      <c r="M6411" s="16">
        <v>0</v>
      </c>
      <c r="N6411" s="16">
        <v>0</v>
      </c>
      <c r="P6411" s="16">
        <v>22763013138</v>
      </c>
      <c r="Q6411">
        <v>0</v>
      </c>
    </row>
    <row r="6412" spans="1:17" x14ac:dyDescent="0.25">
      <c r="A6412" s="12" t="s">
        <v>435</v>
      </c>
      <c r="B6412" s="41" t="str">
        <f t="shared" si="200"/>
        <v>06</v>
      </c>
      <c r="C6412" s="41" t="str">
        <f t="shared" si="201"/>
        <v>2020</v>
      </c>
      <c r="D6412" t="s">
        <v>1112</v>
      </c>
      <c r="E6412" t="s">
        <v>1317</v>
      </c>
      <c r="F6412" t="s">
        <v>2133</v>
      </c>
      <c r="G6412">
        <v>0</v>
      </c>
      <c r="H6412">
        <v>0</v>
      </c>
      <c r="I6412">
        <v>0</v>
      </c>
      <c r="J6412">
        <v>0</v>
      </c>
      <c r="K6412">
        <v>0</v>
      </c>
      <c r="L6412" s="16">
        <v>0</v>
      </c>
      <c r="M6412" s="16">
        <v>0</v>
      </c>
      <c r="N6412" s="16">
        <v>0</v>
      </c>
      <c r="P6412" s="16">
        <v>0</v>
      </c>
      <c r="Q6412">
        <v>0</v>
      </c>
    </row>
    <row r="6413" spans="1:17" x14ac:dyDescent="0.25">
      <c r="A6413" s="12" t="s">
        <v>435</v>
      </c>
      <c r="B6413" s="41" t="str">
        <f t="shared" si="200"/>
        <v>06</v>
      </c>
      <c r="C6413" s="41" t="str">
        <f t="shared" si="201"/>
        <v>2020</v>
      </c>
      <c r="D6413" t="s">
        <v>1112</v>
      </c>
      <c r="E6413" t="s">
        <v>1293</v>
      </c>
      <c r="F6413" t="s">
        <v>2157</v>
      </c>
      <c r="G6413">
        <v>0</v>
      </c>
      <c r="H6413">
        <v>1</v>
      </c>
      <c r="I6413">
        <v>0</v>
      </c>
      <c r="J6413">
        <v>0</v>
      </c>
      <c r="K6413">
        <v>0</v>
      </c>
      <c r="L6413" s="16">
        <v>0</v>
      </c>
      <c r="M6413" s="16">
        <v>0</v>
      </c>
      <c r="N6413" s="16">
        <v>0</v>
      </c>
      <c r="P6413" s="16">
        <v>0</v>
      </c>
      <c r="Q6413">
        <v>0</v>
      </c>
    </row>
    <row r="6414" spans="1:17" x14ac:dyDescent="0.25">
      <c r="A6414" s="12" t="s">
        <v>435</v>
      </c>
      <c r="B6414" s="41" t="str">
        <f t="shared" si="200"/>
        <v>06</v>
      </c>
      <c r="C6414" s="41" t="str">
        <f t="shared" si="201"/>
        <v>2020</v>
      </c>
      <c r="D6414" t="s">
        <v>1133</v>
      </c>
      <c r="E6414" t="s">
        <v>1515</v>
      </c>
      <c r="F6414" t="s">
        <v>2154</v>
      </c>
      <c r="G6414">
        <v>0</v>
      </c>
      <c r="H6414">
        <v>0</v>
      </c>
      <c r="I6414">
        <v>0</v>
      </c>
      <c r="J6414">
        <v>0</v>
      </c>
      <c r="K6414">
        <v>0</v>
      </c>
      <c r="L6414" s="16">
        <v>0</v>
      </c>
      <c r="M6414" s="16">
        <v>0</v>
      </c>
      <c r="N6414" s="16">
        <v>0</v>
      </c>
      <c r="P6414" s="16">
        <v>0</v>
      </c>
      <c r="Q6414">
        <v>0</v>
      </c>
    </row>
    <row r="6415" spans="1:17" x14ac:dyDescent="0.25">
      <c r="A6415" s="12" t="s">
        <v>559</v>
      </c>
      <c r="B6415" s="41" t="str">
        <f t="shared" si="200"/>
        <v>06</v>
      </c>
      <c r="C6415" s="41" t="str">
        <f t="shared" si="201"/>
        <v>2020</v>
      </c>
      <c r="D6415" t="s">
        <v>1129</v>
      </c>
      <c r="E6415" t="s">
        <v>1264</v>
      </c>
      <c r="F6415" t="s">
        <v>2137</v>
      </c>
      <c r="G6415">
        <v>0</v>
      </c>
      <c r="H6415">
        <v>0</v>
      </c>
      <c r="I6415">
        <v>0</v>
      </c>
      <c r="J6415">
        <v>0</v>
      </c>
      <c r="K6415">
        <v>0</v>
      </c>
      <c r="L6415" s="16">
        <v>0</v>
      </c>
      <c r="M6415" s="16">
        <v>0</v>
      </c>
      <c r="N6415" s="16">
        <v>0</v>
      </c>
      <c r="P6415" s="16">
        <v>0</v>
      </c>
      <c r="Q6415">
        <v>0</v>
      </c>
    </row>
    <row r="6416" spans="1:17" x14ac:dyDescent="0.25">
      <c r="A6416" s="12" t="s">
        <v>435</v>
      </c>
      <c r="B6416" s="41" t="str">
        <f t="shared" si="200"/>
        <v>06</v>
      </c>
      <c r="C6416" s="41" t="str">
        <f t="shared" si="201"/>
        <v>2020</v>
      </c>
      <c r="D6416" t="s">
        <v>1116</v>
      </c>
      <c r="E6416" t="s">
        <v>1875</v>
      </c>
      <c r="F6416" t="s">
        <v>2161</v>
      </c>
      <c r="G6416">
        <v>0</v>
      </c>
      <c r="H6416">
        <v>0</v>
      </c>
      <c r="I6416">
        <v>6</v>
      </c>
      <c r="J6416">
        <v>0</v>
      </c>
      <c r="K6416">
        <v>0</v>
      </c>
      <c r="L6416" s="16">
        <v>0</v>
      </c>
      <c r="M6416" s="16">
        <v>0</v>
      </c>
      <c r="N6416" s="16">
        <v>0</v>
      </c>
      <c r="P6416" s="16">
        <v>0</v>
      </c>
      <c r="Q6416">
        <v>0</v>
      </c>
    </row>
    <row r="6417" spans="1:17" x14ac:dyDescent="0.25">
      <c r="A6417" s="12" t="s">
        <v>563</v>
      </c>
      <c r="B6417" s="41" t="str">
        <f t="shared" si="200"/>
        <v>06</v>
      </c>
      <c r="C6417" s="41" t="str">
        <f t="shared" si="201"/>
        <v>2020</v>
      </c>
      <c r="D6417" t="s">
        <v>1112</v>
      </c>
      <c r="E6417" t="s">
        <v>1334</v>
      </c>
      <c r="F6417" t="s">
        <v>2157</v>
      </c>
      <c r="G6417">
        <v>0</v>
      </c>
      <c r="H6417">
        <v>0</v>
      </c>
      <c r="I6417">
        <v>18</v>
      </c>
      <c r="J6417">
        <v>0</v>
      </c>
      <c r="K6417">
        <v>75</v>
      </c>
      <c r="L6417" s="16">
        <v>0</v>
      </c>
      <c r="M6417" s="16">
        <v>0</v>
      </c>
      <c r="N6417" s="16">
        <v>0</v>
      </c>
      <c r="P6417" s="16">
        <v>0</v>
      </c>
      <c r="Q6417">
        <v>0</v>
      </c>
    </row>
    <row r="6418" spans="1:17" x14ac:dyDescent="0.25">
      <c r="A6418" s="12" t="s">
        <v>435</v>
      </c>
      <c r="B6418" s="41" t="str">
        <f t="shared" si="200"/>
        <v>06</v>
      </c>
      <c r="C6418" s="41" t="str">
        <f t="shared" si="201"/>
        <v>2020</v>
      </c>
      <c r="D6418" t="s">
        <v>1112</v>
      </c>
      <c r="E6418" t="s">
        <v>1340</v>
      </c>
      <c r="F6418" t="s">
        <v>2161</v>
      </c>
      <c r="G6418">
        <v>0</v>
      </c>
      <c r="H6418">
        <v>0</v>
      </c>
      <c r="I6418">
        <v>0</v>
      </c>
      <c r="J6418">
        <v>0</v>
      </c>
      <c r="K6418">
        <v>0</v>
      </c>
      <c r="L6418" s="16">
        <v>0</v>
      </c>
      <c r="M6418" s="16">
        <v>0</v>
      </c>
      <c r="N6418" s="16">
        <v>0</v>
      </c>
      <c r="P6418" s="16">
        <v>0</v>
      </c>
      <c r="Q6418">
        <v>0</v>
      </c>
    </row>
    <row r="6419" spans="1:17" x14ac:dyDescent="0.25">
      <c r="A6419" s="12" t="s">
        <v>435</v>
      </c>
      <c r="B6419" s="41" t="str">
        <f t="shared" si="200"/>
        <v>06</v>
      </c>
      <c r="C6419" s="41" t="str">
        <f t="shared" si="201"/>
        <v>2020</v>
      </c>
      <c r="D6419" t="s">
        <v>1111</v>
      </c>
      <c r="E6419" t="s">
        <v>1212</v>
      </c>
      <c r="F6419" t="s">
        <v>2135</v>
      </c>
      <c r="G6419">
        <v>1</v>
      </c>
      <c r="H6419">
        <v>0</v>
      </c>
      <c r="I6419">
        <v>0</v>
      </c>
      <c r="J6419">
        <v>0</v>
      </c>
      <c r="K6419">
        <v>0</v>
      </c>
      <c r="L6419" s="16">
        <v>0</v>
      </c>
      <c r="M6419" s="16">
        <v>0</v>
      </c>
      <c r="N6419" s="16">
        <v>0</v>
      </c>
      <c r="P6419" s="16">
        <v>0</v>
      </c>
      <c r="Q6419">
        <v>1</v>
      </c>
    </row>
    <row r="6420" spans="1:17" x14ac:dyDescent="0.25">
      <c r="A6420" s="12" t="s">
        <v>563</v>
      </c>
      <c r="B6420" s="41" t="str">
        <f t="shared" si="200"/>
        <v>06</v>
      </c>
      <c r="C6420" s="41" t="str">
        <f t="shared" si="201"/>
        <v>2020</v>
      </c>
      <c r="D6420" t="s">
        <v>1111</v>
      </c>
      <c r="E6420" t="s">
        <v>1178</v>
      </c>
      <c r="F6420" t="s">
        <v>2132</v>
      </c>
      <c r="G6420">
        <v>0</v>
      </c>
      <c r="H6420">
        <v>0</v>
      </c>
      <c r="I6420">
        <v>0</v>
      </c>
      <c r="J6420">
        <v>0</v>
      </c>
      <c r="K6420">
        <v>0</v>
      </c>
      <c r="L6420" s="16">
        <v>0</v>
      </c>
      <c r="M6420" s="16">
        <v>0</v>
      </c>
      <c r="N6420" s="16">
        <v>0</v>
      </c>
      <c r="P6420" s="16">
        <v>0</v>
      </c>
      <c r="Q6420">
        <v>0</v>
      </c>
    </row>
    <row r="6421" spans="1:17" x14ac:dyDescent="0.25">
      <c r="A6421" s="12" t="s">
        <v>563</v>
      </c>
      <c r="B6421" s="41" t="str">
        <f t="shared" si="200"/>
        <v>06</v>
      </c>
      <c r="C6421" s="41" t="str">
        <f t="shared" si="201"/>
        <v>2020</v>
      </c>
      <c r="D6421" t="s">
        <v>1116</v>
      </c>
      <c r="E6421" t="s">
        <v>1799</v>
      </c>
      <c r="F6421" t="s">
        <v>2131</v>
      </c>
      <c r="G6421">
        <v>0</v>
      </c>
      <c r="H6421">
        <v>0</v>
      </c>
      <c r="I6421">
        <v>0</v>
      </c>
      <c r="J6421">
        <v>0</v>
      </c>
      <c r="K6421">
        <v>1</v>
      </c>
      <c r="L6421" s="16">
        <v>0</v>
      </c>
      <c r="M6421" s="16">
        <v>0</v>
      </c>
      <c r="N6421" s="16">
        <v>0</v>
      </c>
      <c r="P6421" s="16">
        <v>0</v>
      </c>
      <c r="Q6421">
        <v>0</v>
      </c>
    </row>
    <row r="6422" spans="1:17" x14ac:dyDescent="0.25">
      <c r="A6422" s="12" t="s">
        <v>559</v>
      </c>
      <c r="B6422" s="41" t="str">
        <f t="shared" si="200"/>
        <v>06</v>
      </c>
      <c r="C6422" s="41" t="str">
        <f t="shared" si="201"/>
        <v>2020</v>
      </c>
      <c r="D6422" t="s">
        <v>1115</v>
      </c>
      <c r="E6422" t="s">
        <v>1800</v>
      </c>
      <c r="F6422" t="s">
        <v>2137</v>
      </c>
      <c r="G6422">
        <v>0</v>
      </c>
      <c r="H6422">
        <v>0</v>
      </c>
      <c r="I6422">
        <v>1</v>
      </c>
      <c r="J6422">
        <v>1</v>
      </c>
      <c r="K6422">
        <v>0</v>
      </c>
      <c r="L6422" s="16">
        <v>0</v>
      </c>
      <c r="M6422" s="16">
        <v>0</v>
      </c>
      <c r="N6422" s="16">
        <v>0</v>
      </c>
      <c r="P6422" s="16">
        <v>0</v>
      </c>
      <c r="Q6422">
        <v>0</v>
      </c>
    </row>
    <row r="6423" spans="1:17" x14ac:dyDescent="0.25">
      <c r="A6423" s="12" t="s">
        <v>559</v>
      </c>
      <c r="B6423" s="41" t="str">
        <f t="shared" si="200"/>
        <v>06</v>
      </c>
      <c r="C6423" s="41" t="str">
        <f t="shared" si="201"/>
        <v>2020</v>
      </c>
      <c r="D6423" t="s">
        <v>1118</v>
      </c>
      <c r="E6423" t="s">
        <v>1751</v>
      </c>
      <c r="F6423" t="s">
        <v>2161</v>
      </c>
      <c r="G6423">
        <v>0</v>
      </c>
      <c r="H6423">
        <v>0</v>
      </c>
      <c r="I6423">
        <v>10</v>
      </c>
      <c r="J6423">
        <v>0</v>
      </c>
      <c r="K6423">
        <v>0</v>
      </c>
      <c r="L6423" s="16">
        <v>0</v>
      </c>
      <c r="M6423" s="16">
        <v>0</v>
      </c>
      <c r="N6423" s="16">
        <v>0</v>
      </c>
      <c r="P6423" s="16">
        <v>0</v>
      </c>
      <c r="Q6423">
        <v>0</v>
      </c>
    </row>
    <row r="6424" spans="1:17" x14ac:dyDescent="0.25">
      <c r="A6424" s="12" t="s">
        <v>563</v>
      </c>
      <c r="B6424" s="41" t="str">
        <f t="shared" si="200"/>
        <v>06</v>
      </c>
      <c r="C6424" s="41" t="str">
        <f t="shared" si="201"/>
        <v>2020</v>
      </c>
      <c r="D6424" t="s">
        <v>1117</v>
      </c>
      <c r="E6424" t="s">
        <v>1429</v>
      </c>
      <c r="F6424" t="s">
        <v>2130</v>
      </c>
      <c r="G6424">
        <v>0</v>
      </c>
      <c r="H6424">
        <v>0</v>
      </c>
      <c r="I6424">
        <v>0</v>
      </c>
      <c r="J6424">
        <v>0</v>
      </c>
      <c r="K6424">
        <v>0</v>
      </c>
      <c r="L6424" s="16">
        <v>0</v>
      </c>
      <c r="M6424" s="16">
        <v>0</v>
      </c>
      <c r="N6424" s="16">
        <v>0</v>
      </c>
      <c r="P6424" s="16">
        <v>0</v>
      </c>
      <c r="Q6424">
        <v>0</v>
      </c>
    </row>
    <row r="6425" spans="1:17" x14ac:dyDescent="0.25">
      <c r="A6425" s="12" t="s">
        <v>564</v>
      </c>
      <c r="B6425" s="41" t="str">
        <f t="shared" si="200"/>
        <v>06</v>
      </c>
      <c r="C6425" s="41" t="str">
        <f t="shared" si="201"/>
        <v>2020</v>
      </c>
      <c r="D6425" t="s">
        <v>1116</v>
      </c>
      <c r="E6425" t="s">
        <v>1419</v>
      </c>
      <c r="F6425" t="s">
        <v>2133</v>
      </c>
      <c r="G6425">
        <v>0</v>
      </c>
      <c r="H6425">
        <v>0</v>
      </c>
      <c r="I6425">
        <v>0</v>
      </c>
      <c r="J6425">
        <v>0</v>
      </c>
      <c r="K6425">
        <v>0</v>
      </c>
      <c r="L6425" s="16">
        <v>0</v>
      </c>
      <c r="M6425" s="16">
        <v>0</v>
      </c>
      <c r="N6425" s="16">
        <v>0</v>
      </c>
      <c r="P6425" s="16">
        <v>0</v>
      </c>
      <c r="Q6425">
        <v>0</v>
      </c>
    </row>
    <row r="6426" spans="1:17" x14ac:dyDescent="0.25">
      <c r="A6426" s="12" t="s">
        <v>564</v>
      </c>
      <c r="B6426" s="41" t="str">
        <f t="shared" si="200"/>
        <v>06</v>
      </c>
      <c r="C6426" s="41" t="str">
        <f t="shared" si="201"/>
        <v>2020</v>
      </c>
      <c r="D6426" t="s">
        <v>1111</v>
      </c>
      <c r="E6426" t="s">
        <v>1475</v>
      </c>
      <c r="F6426" t="s">
        <v>2133</v>
      </c>
      <c r="G6426">
        <v>0</v>
      </c>
      <c r="H6426">
        <v>0</v>
      </c>
      <c r="I6426">
        <v>0</v>
      </c>
      <c r="J6426">
        <v>0</v>
      </c>
      <c r="K6426">
        <v>0</v>
      </c>
      <c r="L6426" s="16">
        <v>0</v>
      </c>
      <c r="M6426" s="16">
        <v>0</v>
      </c>
      <c r="N6426" s="16">
        <v>0</v>
      </c>
      <c r="P6426" s="16">
        <v>0</v>
      </c>
      <c r="Q6426">
        <v>0</v>
      </c>
    </row>
    <row r="6427" spans="1:17" x14ac:dyDescent="0.25">
      <c r="A6427" s="12" t="s">
        <v>435</v>
      </c>
      <c r="B6427" s="41" t="str">
        <f t="shared" si="200"/>
        <v>06</v>
      </c>
      <c r="C6427" s="41" t="str">
        <f t="shared" si="201"/>
        <v>2020</v>
      </c>
      <c r="D6427" t="s">
        <v>1133</v>
      </c>
      <c r="E6427" t="s">
        <v>1742</v>
      </c>
      <c r="F6427" t="s">
        <v>2154</v>
      </c>
      <c r="G6427">
        <v>0</v>
      </c>
      <c r="H6427">
        <v>0</v>
      </c>
      <c r="I6427">
        <v>29</v>
      </c>
      <c r="J6427">
        <v>0</v>
      </c>
      <c r="K6427">
        <v>0</v>
      </c>
      <c r="L6427" s="16">
        <v>0</v>
      </c>
      <c r="M6427" s="16">
        <v>0</v>
      </c>
      <c r="N6427" s="16">
        <v>0</v>
      </c>
      <c r="P6427" s="16">
        <v>0</v>
      </c>
      <c r="Q6427">
        <v>0</v>
      </c>
    </row>
    <row r="6428" spans="1:17" x14ac:dyDescent="0.25">
      <c r="A6428" s="12" t="s">
        <v>564</v>
      </c>
      <c r="B6428" s="41" t="str">
        <f t="shared" si="200"/>
        <v>06</v>
      </c>
      <c r="C6428" s="41" t="str">
        <f t="shared" si="201"/>
        <v>2020</v>
      </c>
      <c r="D6428" t="s">
        <v>1126</v>
      </c>
      <c r="E6428" t="s">
        <v>1375</v>
      </c>
      <c r="F6428" t="s">
        <v>2133</v>
      </c>
      <c r="G6428">
        <v>0</v>
      </c>
      <c r="H6428">
        <v>5</v>
      </c>
      <c r="I6428">
        <v>0</v>
      </c>
      <c r="J6428">
        <v>0</v>
      </c>
      <c r="K6428">
        <v>0</v>
      </c>
      <c r="L6428" s="16">
        <v>0</v>
      </c>
      <c r="M6428" s="16">
        <v>0</v>
      </c>
      <c r="N6428" s="16">
        <v>0</v>
      </c>
      <c r="P6428" s="16">
        <v>0</v>
      </c>
      <c r="Q6428">
        <v>0</v>
      </c>
    </row>
    <row r="6429" spans="1:17" x14ac:dyDescent="0.25">
      <c r="A6429" s="12" t="s">
        <v>564</v>
      </c>
      <c r="B6429" s="41" t="str">
        <f t="shared" si="200"/>
        <v>06</v>
      </c>
      <c r="C6429" s="41" t="str">
        <f t="shared" si="201"/>
        <v>2020</v>
      </c>
      <c r="D6429" t="s">
        <v>1126</v>
      </c>
      <c r="E6429" t="s">
        <v>1375</v>
      </c>
      <c r="F6429" t="s">
        <v>2146</v>
      </c>
      <c r="G6429">
        <v>0</v>
      </c>
      <c r="H6429">
        <v>0</v>
      </c>
      <c r="I6429">
        <v>0</v>
      </c>
      <c r="J6429">
        <v>0</v>
      </c>
      <c r="K6429">
        <v>0</v>
      </c>
      <c r="L6429" s="16">
        <v>0</v>
      </c>
      <c r="M6429" s="16">
        <v>0</v>
      </c>
      <c r="N6429" s="16">
        <v>0</v>
      </c>
      <c r="P6429" s="16">
        <v>0</v>
      </c>
      <c r="Q6429">
        <v>0</v>
      </c>
    </row>
    <row r="6430" spans="1:17" x14ac:dyDescent="0.25">
      <c r="A6430" s="12" t="s">
        <v>564</v>
      </c>
      <c r="B6430" s="41" t="str">
        <f t="shared" si="200"/>
        <v>06</v>
      </c>
      <c r="C6430" s="41" t="str">
        <f t="shared" si="201"/>
        <v>2020</v>
      </c>
      <c r="D6430" t="s">
        <v>1113</v>
      </c>
      <c r="E6430" t="s">
        <v>1314</v>
      </c>
      <c r="F6430" t="s">
        <v>2154</v>
      </c>
      <c r="G6430">
        <v>0</v>
      </c>
      <c r="H6430">
        <v>0</v>
      </c>
      <c r="I6430">
        <v>546</v>
      </c>
      <c r="J6430">
        <v>0</v>
      </c>
      <c r="K6430">
        <v>0</v>
      </c>
      <c r="L6430" s="16">
        <v>10960704922</v>
      </c>
      <c r="M6430" s="16">
        <v>0</v>
      </c>
      <c r="N6430" s="16">
        <v>20605950</v>
      </c>
      <c r="P6430" s="16">
        <v>10960704922</v>
      </c>
      <c r="Q6430">
        <v>0</v>
      </c>
    </row>
    <row r="6431" spans="1:17" x14ac:dyDescent="0.25">
      <c r="A6431" s="12" t="s">
        <v>563</v>
      </c>
      <c r="B6431" s="41" t="str">
        <f t="shared" si="200"/>
        <v>06</v>
      </c>
      <c r="C6431" s="41" t="str">
        <f t="shared" si="201"/>
        <v>2020</v>
      </c>
      <c r="D6431" t="s">
        <v>1134</v>
      </c>
      <c r="E6431" t="s">
        <v>1713</v>
      </c>
      <c r="F6431" t="s">
        <v>2161</v>
      </c>
      <c r="G6431">
        <v>0</v>
      </c>
      <c r="H6431">
        <v>0</v>
      </c>
      <c r="I6431">
        <v>0</v>
      </c>
      <c r="J6431">
        <v>0</v>
      </c>
      <c r="K6431">
        <v>0</v>
      </c>
      <c r="L6431" s="16">
        <v>0</v>
      </c>
      <c r="M6431" s="16">
        <v>0</v>
      </c>
      <c r="N6431" s="16">
        <v>0</v>
      </c>
      <c r="P6431" s="16">
        <v>0</v>
      </c>
      <c r="Q6431">
        <v>0</v>
      </c>
    </row>
    <row r="6432" spans="1:17" x14ac:dyDescent="0.25">
      <c r="A6432" s="12" t="s">
        <v>564</v>
      </c>
      <c r="B6432" s="41" t="str">
        <f t="shared" si="200"/>
        <v>06</v>
      </c>
      <c r="C6432" s="41" t="str">
        <f t="shared" si="201"/>
        <v>2020</v>
      </c>
      <c r="D6432" t="s">
        <v>1113</v>
      </c>
      <c r="E6432" t="s">
        <v>1262</v>
      </c>
      <c r="F6432" t="s">
        <v>2133</v>
      </c>
      <c r="G6432">
        <v>0</v>
      </c>
      <c r="H6432">
        <v>0</v>
      </c>
      <c r="I6432">
        <v>0</v>
      </c>
      <c r="J6432">
        <v>0</v>
      </c>
      <c r="K6432">
        <v>0</v>
      </c>
      <c r="L6432" s="16">
        <v>0</v>
      </c>
      <c r="M6432" s="16">
        <v>0</v>
      </c>
      <c r="N6432" s="16">
        <v>0</v>
      </c>
      <c r="P6432" s="16">
        <v>0</v>
      </c>
      <c r="Q6432">
        <v>0</v>
      </c>
    </row>
    <row r="6433" spans="1:17" x14ac:dyDescent="0.25">
      <c r="A6433" s="12" t="s">
        <v>564</v>
      </c>
      <c r="B6433" s="41" t="str">
        <f t="shared" si="200"/>
        <v>06</v>
      </c>
      <c r="C6433" s="41" t="str">
        <f t="shared" si="201"/>
        <v>2020</v>
      </c>
      <c r="D6433" t="s">
        <v>1113</v>
      </c>
      <c r="E6433" t="s">
        <v>1444</v>
      </c>
      <c r="F6433" t="s">
        <v>2157</v>
      </c>
      <c r="G6433">
        <v>0</v>
      </c>
      <c r="H6433">
        <v>0</v>
      </c>
      <c r="I6433">
        <v>0</v>
      </c>
      <c r="J6433">
        <v>0</v>
      </c>
      <c r="K6433">
        <v>0</v>
      </c>
      <c r="L6433" s="16">
        <v>0</v>
      </c>
      <c r="M6433" s="16">
        <v>0</v>
      </c>
      <c r="N6433" s="16">
        <v>0</v>
      </c>
      <c r="P6433" s="16">
        <v>0</v>
      </c>
      <c r="Q6433">
        <v>0</v>
      </c>
    </row>
    <row r="6434" spans="1:17" x14ac:dyDescent="0.25">
      <c r="A6434" s="12" t="s">
        <v>564</v>
      </c>
      <c r="B6434" s="41" t="str">
        <f t="shared" si="200"/>
        <v>06</v>
      </c>
      <c r="C6434" s="41" t="str">
        <f t="shared" si="201"/>
        <v>2020</v>
      </c>
      <c r="D6434" t="s">
        <v>1107</v>
      </c>
      <c r="E6434" t="s">
        <v>1533</v>
      </c>
      <c r="F6434" t="s">
        <v>2133</v>
      </c>
      <c r="G6434">
        <v>0</v>
      </c>
      <c r="H6434">
        <v>0</v>
      </c>
      <c r="I6434">
        <v>0</v>
      </c>
      <c r="J6434">
        <v>0</v>
      </c>
      <c r="K6434">
        <v>0</v>
      </c>
      <c r="L6434" s="16">
        <v>0</v>
      </c>
      <c r="M6434" s="16">
        <v>0</v>
      </c>
      <c r="N6434" s="16">
        <v>0</v>
      </c>
      <c r="P6434" s="16">
        <v>0</v>
      </c>
      <c r="Q6434">
        <v>0</v>
      </c>
    </row>
    <row r="6435" spans="1:17" x14ac:dyDescent="0.25">
      <c r="A6435" s="12" t="s">
        <v>564</v>
      </c>
      <c r="B6435" s="41" t="str">
        <f t="shared" si="200"/>
        <v>06</v>
      </c>
      <c r="C6435" s="41" t="str">
        <f t="shared" si="201"/>
        <v>2020</v>
      </c>
      <c r="D6435" t="s">
        <v>1107</v>
      </c>
      <c r="E6435" t="s">
        <v>2023</v>
      </c>
      <c r="F6435" t="s">
        <v>2157</v>
      </c>
      <c r="G6435">
        <v>0</v>
      </c>
      <c r="H6435">
        <v>0</v>
      </c>
      <c r="I6435">
        <v>60</v>
      </c>
      <c r="J6435">
        <v>0</v>
      </c>
      <c r="K6435">
        <v>0</v>
      </c>
      <c r="L6435" s="16">
        <v>0</v>
      </c>
      <c r="M6435" s="16">
        <v>0</v>
      </c>
      <c r="N6435" s="16">
        <v>0</v>
      </c>
      <c r="P6435" s="16">
        <v>0</v>
      </c>
      <c r="Q6435">
        <v>0</v>
      </c>
    </row>
    <row r="6436" spans="1:17" x14ac:dyDescent="0.25">
      <c r="A6436" s="12" t="s">
        <v>564</v>
      </c>
      <c r="B6436" s="41" t="str">
        <f t="shared" si="200"/>
        <v>06</v>
      </c>
      <c r="C6436" s="41" t="str">
        <f t="shared" si="201"/>
        <v>2020</v>
      </c>
      <c r="D6436" t="s">
        <v>1107</v>
      </c>
      <c r="E6436" t="s">
        <v>1740</v>
      </c>
      <c r="F6436" t="s">
        <v>2161</v>
      </c>
      <c r="G6436">
        <v>0</v>
      </c>
      <c r="H6436">
        <v>0</v>
      </c>
      <c r="I6436">
        <v>50</v>
      </c>
      <c r="J6436">
        <v>5</v>
      </c>
      <c r="K6436">
        <v>0</v>
      </c>
      <c r="L6436" s="16">
        <v>0</v>
      </c>
      <c r="M6436" s="16">
        <v>0</v>
      </c>
      <c r="N6436" s="16">
        <v>0</v>
      </c>
      <c r="P6436" s="16">
        <v>0</v>
      </c>
      <c r="Q6436">
        <v>0</v>
      </c>
    </row>
    <row r="6437" spans="1:17" x14ac:dyDescent="0.25">
      <c r="A6437" s="12" t="s">
        <v>564</v>
      </c>
      <c r="B6437" s="41" t="str">
        <f t="shared" si="200"/>
        <v>06</v>
      </c>
      <c r="C6437" s="41" t="str">
        <f t="shared" si="201"/>
        <v>2020</v>
      </c>
      <c r="D6437" t="s">
        <v>1107</v>
      </c>
      <c r="E6437" t="s">
        <v>1308</v>
      </c>
      <c r="F6437" t="s">
        <v>2154</v>
      </c>
      <c r="G6437">
        <v>0</v>
      </c>
      <c r="H6437">
        <v>0</v>
      </c>
      <c r="I6437">
        <v>16</v>
      </c>
      <c r="J6437">
        <v>0</v>
      </c>
      <c r="K6437">
        <v>0</v>
      </c>
      <c r="L6437" s="16">
        <v>0</v>
      </c>
      <c r="M6437" s="16">
        <v>0</v>
      </c>
      <c r="N6437" s="16">
        <v>0</v>
      </c>
      <c r="P6437" s="16">
        <v>0</v>
      </c>
      <c r="Q6437">
        <v>0</v>
      </c>
    </row>
    <row r="6438" spans="1:17" x14ac:dyDescent="0.25">
      <c r="A6438" s="12" t="s">
        <v>564</v>
      </c>
      <c r="B6438" s="41" t="str">
        <f t="shared" si="200"/>
        <v>06</v>
      </c>
      <c r="C6438" s="41" t="str">
        <f t="shared" si="201"/>
        <v>2020</v>
      </c>
      <c r="D6438" t="s">
        <v>1107</v>
      </c>
      <c r="E6438" t="s">
        <v>2049</v>
      </c>
      <c r="F6438" t="s">
        <v>2154</v>
      </c>
      <c r="G6438">
        <v>0</v>
      </c>
      <c r="H6438">
        <v>0</v>
      </c>
      <c r="I6438">
        <v>25</v>
      </c>
      <c r="J6438">
        <v>0</v>
      </c>
      <c r="K6438">
        <v>0</v>
      </c>
      <c r="L6438" s="16">
        <v>0</v>
      </c>
      <c r="M6438" s="16">
        <v>0</v>
      </c>
      <c r="N6438" s="16">
        <v>0</v>
      </c>
      <c r="P6438" s="16">
        <v>0</v>
      </c>
      <c r="Q6438">
        <v>0</v>
      </c>
    </row>
    <row r="6439" spans="1:17" x14ac:dyDescent="0.25">
      <c r="A6439" s="12" t="s">
        <v>564</v>
      </c>
      <c r="B6439" s="41" t="str">
        <f t="shared" si="200"/>
        <v>06</v>
      </c>
      <c r="C6439" s="41" t="str">
        <f t="shared" si="201"/>
        <v>2020</v>
      </c>
      <c r="D6439" t="s">
        <v>1107</v>
      </c>
      <c r="E6439" t="s">
        <v>1800</v>
      </c>
      <c r="F6439" t="s">
        <v>2154</v>
      </c>
      <c r="G6439">
        <v>0</v>
      </c>
      <c r="H6439">
        <v>0</v>
      </c>
      <c r="I6439">
        <v>1</v>
      </c>
      <c r="J6439">
        <v>0</v>
      </c>
      <c r="K6439">
        <v>0</v>
      </c>
      <c r="L6439" s="16">
        <v>0</v>
      </c>
      <c r="M6439" s="16">
        <v>0</v>
      </c>
      <c r="N6439" s="16">
        <v>0</v>
      </c>
      <c r="P6439" s="16">
        <v>0</v>
      </c>
      <c r="Q6439">
        <v>0</v>
      </c>
    </row>
    <row r="6440" spans="1:17" x14ac:dyDescent="0.25">
      <c r="A6440" s="12" t="s">
        <v>417</v>
      </c>
      <c r="B6440" s="41" t="str">
        <f t="shared" si="200"/>
        <v>06</v>
      </c>
      <c r="C6440" s="41" t="str">
        <f t="shared" si="201"/>
        <v>2020</v>
      </c>
      <c r="D6440" t="s">
        <v>1107</v>
      </c>
      <c r="E6440" t="s">
        <v>1528</v>
      </c>
      <c r="F6440" t="s">
        <v>2161</v>
      </c>
      <c r="G6440">
        <v>0</v>
      </c>
      <c r="H6440">
        <v>0</v>
      </c>
      <c r="I6440">
        <v>27</v>
      </c>
      <c r="J6440">
        <v>0</v>
      </c>
      <c r="K6440">
        <v>0</v>
      </c>
      <c r="L6440" s="16">
        <v>0</v>
      </c>
      <c r="M6440" s="16">
        <v>0</v>
      </c>
      <c r="N6440" s="16">
        <v>0</v>
      </c>
      <c r="P6440" s="16">
        <v>0</v>
      </c>
      <c r="Q6440">
        <v>0</v>
      </c>
    </row>
    <row r="6441" spans="1:17" x14ac:dyDescent="0.25">
      <c r="A6441" s="12" t="s">
        <v>417</v>
      </c>
      <c r="B6441" s="41" t="str">
        <f t="shared" si="200"/>
        <v>06</v>
      </c>
      <c r="C6441" s="41" t="str">
        <f t="shared" si="201"/>
        <v>2020</v>
      </c>
      <c r="D6441" t="s">
        <v>1107</v>
      </c>
      <c r="E6441" t="s">
        <v>1702</v>
      </c>
      <c r="F6441" t="s">
        <v>2154</v>
      </c>
      <c r="G6441">
        <v>0</v>
      </c>
      <c r="H6441">
        <v>0</v>
      </c>
      <c r="I6441">
        <v>53</v>
      </c>
      <c r="J6441">
        <v>0</v>
      </c>
      <c r="K6441">
        <v>0</v>
      </c>
      <c r="L6441" s="16">
        <v>0</v>
      </c>
      <c r="M6441" s="16">
        <v>0</v>
      </c>
      <c r="N6441" s="16">
        <v>0</v>
      </c>
      <c r="P6441" s="16">
        <v>0</v>
      </c>
      <c r="Q6441">
        <v>0</v>
      </c>
    </row>
    <row r="6442" spans="1:17" x14ac:dyDescent="0.25">
      <c r="A6442" s="12" t="s">
        <v>468</v>
      </c>
      <c r="B6442" s="41" t="str">
        <f t="shared" si="200"/>
        <v>06</v>
      </c>
      <c r="C6442" s="41" t="str">
        <f t="shared" si="201"/>
        <v>2020</v>
      </c>
      <c r="D6442" t="s">
        <v>1115</v>
      </c>
      <c r="E6442" t="s">
        <v>1800</v>
      </c>
      <c r="F6442" t="s">
        <v>2137</v>
      </c>
      <c r="G6442">
        <v>0</v>
      </c>
      <c r="H6442">
        <v>0</v>
      </c>
      <c r="I6442">
        <v>1</v>
      </c>
      <c r="J6442">
        <v>0</v>
      </c>
      <c r="K6442">
        <v>0</v>
      </c>
      <c r="L6442" s="16">
        <v>325200000</v>
      </c>
      <c r="M6442" s="16">
        <v>140400000</v>
      </c>
      <c r="N6442" s="16">
        <v>0</v>
      </c>
      <c r="P6442" s="16">
        <v>325200000</v>
      </c>
      <c r="Q6442">
        <v>0</v>
      </c>
    </row>
    <row r="6443" spans="1:17" x14ac:dyDescent="0.25">
      <c r="A6443" s="12" t="s">
        <v>417</v>
      </c>
      <c r="B6443" s="41" t="str">
        <f t="shared" si="200"/>
        <v>06</v>
      </c>
      <c r="C6443" s="41" t="str">
        <f t="shared" si="201"/>
        <v>2020</v>
      </c>
      <c r="D6443" t="s">
        <v>1126</v>
      </c>
      <c r="E6443" t="s">
        <v>1676</v>
      </c>
      <c r="F6443" t="s">
        <v>2135</v>
      </c>
      <c r="G6443">
        <v>2</v>
      </c>
      <c r="H6443">
        <v>0</v>
      </c>
      <c r="I6443">
        <v>0</v>
      </c>
      <c r="J6443">
        <v>0</v>
      </c>
      <c r="K6443">
        <v>0</v>
      </c>
      <c r="L6443" s="16">
        <v>0</v>
      </c>
      <c r="M6443" s="16">
        <v>0</v>
      </c>
      <c r="N6443" s="16">
        <v>0</v>
      </c>
      <c r="P6443" s="16">
        <v>0</v>
      </c>
      <c r="Q6443">
        <v>2</v>
      </c>
    </row>
    <row r="6444" spans="1:17" x14ac:dyDescent="0.25">
      <c r="A6444" s="12" t="s">
        <v>564</v>
      </c>
      <c r="B6444" s="41" t="str">
        <f t="shared" si="200"/>
        <v>06</v>
      </c>
      <c r="C6444" s="41" t="str">
        <f t="shared" si="201"/>
        <v>2020</v>
      </c>
      <c r="D6444" t="s">
        <v>1107</v>
      </c>
      <c r="E6444" t="s">
        <v>1740</v>
      </c>
      <c r="F6444" t="s">
        <v>2133</v>
      </c>
      <c r="G6444">
        <v>0</v>
      </c>
      <c r="H6444">
        <v>1</v>
      </c>
      <c r="I6444">
        <v>1</v>
      </c>
      <c r="J6444">
        <v>1</v>
      </c>
      <c r="K6444">
        <v>0</v>
      </c>
      <c r="L6444" s="16">
        <v>0</v>
      </c>
      <c r="M6444" s="16">
        <v>0</v>
      </c>
      <c r="N6444" s="16">
        <v>0</v>
      </c>
      <c r="P6444" s="16">
        <v>0</v>
      </c>
      <c r="Q6444">
        <v>0</v>
      </c>
    </row>
    <row r="6445" spans="1:17" x14ac:dyDescent="0.25">
      <c r="A6445" s="12" t="s">
        <v>565</v>
      </c>
      <c r="B6445" s="41" t="str">
        <f t="shared" si="200"/>
        <v>06</v>
      </c>
      <c r="C6445" s="41" t="str">
        <f t="shared" si="201"/>
        <v>2020</v>
      </c>
      <c r="D6445" t="s">
        <v>1112</v>
      </c>
      <c r="E6445" t="s">
        <v>1334</v>
      </c>
      <c r="F6445" t="s">
        <v>2157</v>
      </c>
      <c r="G6445">
        <v>0</v>
      </c>
      <c r="H6445">
        <v>0</v>
      </c>
      <c r="I6445">
        <v>2</v>
      </c>
      <c r="J6445">
        <v>0</v>
      </c>
      <c r="K6445">
        <v>0</v>
      </c>
      <c r="L6445" s="16">
        <v>0</v>
      </c>
      <c r="M6445" s="16">
        <v>0</v>
      </c>
      <c r="N6445" s="16">
        <v>0</v>
      </c>
      <c r="P6445" s="16">
        <v>0</v>
      </c>
      <c r="Q6445">
        <v>0</v>
      </c>
    </row>
    <row r="6446" spans="1:17" x14ac:dyDescent="0.25">
      <c r="A6446" s="12" t="s">
        <v>565</v>
      </c>
      <c r="B6446" s="41" t="str">
        <f t="shared" si="200"/>
        <v>06</v>
      </c>
      <c r="C6446" s="41" t="str">
        <f t="shared" si="201"/>
        <v>2020</v>
      </c>
      <c r="D6446" t="s">
        <v>1112</v>
      </c>
      <c r="E6446" t="s">
        <v>1292</v>
      </c>
      <c r="F6446" t="s">
        <v>2162</v>
      </c>
      <c r="G6446">
        <v>1</v>
      </c>
      <c r="H6446">
        <v>0</v>
      </c>
      <c r="I6446">
        <v>0</v>
      </c>
      <c r="J6446">
        <v>0</v>
      </c>
      <c r="K6446">
        <v>0</v>
      </c>
      <c r="L6446" s="16">
        <v>0</v>
      </c>
      <c r="M6446" s="16">
        <v>0</v>
      </c>
      <c r="N6446" s="16">
        <v>0</v>
      </c>
      <c r="P6446" s="16">
        <v>0</v>
      </c>
      <c r="Q6446">
        <v>1</v>
      </c>
    </row>
    <row r="6447" spans="1:17" x14ac:dyDescent="0.25">
      <c r="A6447" s="12" t="s">
        <v>417</v>
      </c>
      <c r="B6447" s="41" t="str">
        <f t="shared" si="200"/>
        <v>06</v>
      </c>
      <c r="C6447" s="41" t="str">
        <f t="shared" si="201"/>
        <v>2020</v>
      </c>
      <c r="D6447" t="s">
        <v>1113</v>
      </c>
      <c r="E6447" t="s">
        <v>1267</v>
      </c>
      <c r="F6447" t="s">
        <v>2161</v>
      </c>
      <c r="G6447">
        <v>0</v>
      </c>
      <c r="H6447">
        <v>0</v>
      </c>
      <c r="I6447">
        <v>5</v>
      </c>
      <c r="J6447">
        <v>0</v>
      </c>
      <c r="K6447">
        <v>0</v>
      </c>
      <c r="L6447" s="16">
        <v>0</v>
      </c>
      <c r="M6447" s="16">
        <v>0</v>
      </c>
      <c r="N6447" s="16">
        <v>0</v>
      </c>
      <c r="P6447" s="16">
        <v>0</v>
      </c>
      <c r="Q6447">
        <v>0</v>
      </c>
    </row>
    <row r="6448" spans="1:17" x14ac:dyDescent="0.25">
      <c r="A6448" s="12" t="s">
        <v>565</v>
      </c>
      <c r="B6448" s="41" t="str">
        <f t="shared" si="200"/>
        <v>06</v>
      </c>
      <c r="C6448" s="41" t="str">
        <f t="shared" si="201"/>
        <v>2020</v>
      </c>
      <c r="D6448" t="s">
        <v>1107</v>
      </c>
      <c r="E6448" t="s">
        <v>1161</v>
      </c>
      <c r="F6448" t="s">
        <v>2146</v>
      </c>
      <c r="G6448">
        <v>0</v>
      </c>
      <c r="H6448">
        <v>0</v>
      </c>
      <c r="I6448">
        <v>0</v>
      </c>
      <c r="J6448">
        <v>0</v>
      </c>
      <c r="K6448">
        <v>0</v>
      </c>
      <c r="L6448" s="16">
        <v>0</v>
      </c>
      <c r="M6448" s="16">
        <v>0</v>
      </c>
      <c r="N6448" s="16">
        <v>0</v>
      </c>
      <c r="P6448" s="16">
        <v>0</v>
      </c>
      <c r="Q6448">
        <v>0</v>
      </c>
    </row>
    <row r="6449" spans="1:17" x14ac:dyDescent="0.25">
      <c r="A6449" s="12" t="s">
        <v>565</v>
      </c>
      <c r="B6449" s="41" t="str">
        <f t="shared" si="200"/>
        <v>06</v>
      </c>
      <c r="C6449" s="41" t="str">
        <f t="shared" si="201"/>
        <v>2020</v>
      </c>
      <c r="D6449" t="s">
        <v>1108</v>
      </c>
      <c r="E6449" t="s">
        <v>1278</v>
      </c>
      <c r="F6449" t="s">
        <v>2157</v>
      </c>
      <c r="G6449">
        <v>0</v>
      </c>
      <c r="H6449">
        <v>0</v>
      </c>
      <c r="I6449">
        <v>0</v>
      </c>
      <c r="J6449">
        <v>0</v>
      </c>
      <c r="K6449">
        <v>0</v>
      </c>
      <c r="L6449" s="16">
        <v>0</v>
      </c>
      <c r="M6449" s="16">
        <v>0</v>
      </c>
      <c r="N6449" s="16">
        <v>0</v>
      </c>
      <c r="P6449" s="16">
        <v>0</v>
      </c>
      <c r="Q6449">
        <v>0</v>
      </c>
    </row>
    <row r="6450" spans="1:17" x14ac:dyDescent="0.25">
      <c r="A6450" s="12" t="s">
        <v>565</v>
      </c>
      <c r="B6450" s="41" t="str">
        <f t="shared" si="200"/>
        <v>06</v>
      </c>
      <c r="C6450" s="41" t="str">
        <f t="shared" si="201"/>
        <v>2020</v>
      </c>
      <c r="D6450" t="s">
        <v>1110</v>
      </c>
      <c r="E6450" t="s">
        <v>1387</v>
      </c>
      <c r="F6450" t="s">
        <v>2154</v>
      </c>
      <c r="G6450">
        <v>0</v>
      </c>
      <c r="H6450">
        <v>0</v>
      </c>
      <c r="I6450">
        <v>20</v>
      </c>
      <c r="J6450">
        <v>0</v>
      </c>
      <c r="K6450">
        <v>0</v>
      </c>
      <c r="L6450" s="16">
        <v>0</v>
      </c>
      <c r="M6450" s="16">
        <v>0</v>
      </c>
      <c r="N6450" s="16">
        <v>0</v>
      </c>
      <c r="P6450" s="16">
        <v>0</v>
      </c>
      <c r="Q6450">
        <v>0</v>
      </c>
    </row>
    <row r="6451" spans="1:17" x14ac:dyDescent="0.25">
      <c r="A6451" s="12" t="s">
        <v>565</v>
      </c>
      <c r="B6451" s="41" t="str">
        <f t="shared" si="200"/>
        <v>06</v>
      </c>
      <c r="C6451" s="41" t="str">
        <f t="shared" si="201"/>
        <v>2020</v>
      </c>
      <c r="D6451" t="s">
        <v>1107</v>
      </c>
      <c r="E6451" t="s">
        <v>1709</v>
      </c>
      <c r="F6451" t="s">
        <v>2157</v>
      </c>
      <c r="G6451">
        <v>0</v>
      </c>
      <c r="H6451">
        <v>0</v>
      </c>
      <c r="I6451">
        <v>100</v>
      </c>
      <c r="J6451">
        <v>0</v>
      </c>
      <c r="K6451">
        <v>0</v>
      </c>
      <c r="L6451" s="16">
        <v>0</v>
      </c>
      <c r="M6451" s="16">
        <v>0</v>
      </c>
      <c r="N6451" s="16">
        <v>0</v>
      </c>
      <c r="P6451" s="16">
        <v>0</v>
      </c>
      <c r="Q6451">
        <v>0</v>
      </c>
    </row>
    <row r="6452" spans="1:17" x14ac:dyDescent="0.25">
      <c r="A6452" s="12" t="s">
        <v>565</v>
      </c>
      <c r="B6452" s="41" t="str">
        <f t="shared" si="200"/>
        <v>06</v>
      </c>
      <c r="C6452" s="41" t="str">
        <f t="shared" si="201"/>
        <v>2020</v>
      </c>
      <c r="D6452" t="s">
        <v>1133</v>
      </c>
      <c r="E6452" t="s">
        <v>1499</v>
      </c>
      <c r="F6452" t="s">
        <v>2157</v>
      </c>
      <c r="G6452">
        <v>0</v>
      </c>
      <c r="H6452">
        <v>0</v>
      </c>
      <c r="I6452">
        <v>280</v>
      </c>
      <c r="J6452">
        <v>9</v>
      </c>
      <c r="K6452">
        <v>0</v>
      </c>
      <c r="L6452" s="16">
        <v>0</v>
      </c>
      <c r="M6452" s="16">
        <v>0</v>
      </c>
      <c r="N6452" s="16">
        <v>0</v>
      </c>
      <c r="P6452" s="16">
        <v>0</v>
      </c>
      <c r="Q6452">
        <v>0</v>
      </c>
    </row>
    <row r="6453" spans="1:17" x14ac:dyDescent="0.25">
      <c r="A6453" s="12" t="s">
        <v>465</v>
      </c>
      <c r="B6453" s="41" t="str">
        <f t="shared" si="200"/>
        <v>06</v>
      </c>
      <c r="C6453" s="41" t="str">
        <f t="shared" si="201"/>
        <v>2020</v>
      </c>
      <c r="D6453" t="s">
        <v>1127</v>
      </c>
      <c r="E6453" t="s">
        <v>1665</v>
      </c>
      <c r="F6453" t="s">
        <v>2137</v>
      </c>
      <c r="G6453">
        <v>0</v>
      </c>
      <c r="H6453">
        <v>0</v>
      </c>
      <c r="I6453">
        <v>34</v>
      </c>
      <c r="J6453">
        <v>0</v>
      </c>
      <c r="K6453">
        <v>0</v>
      </c>
      <c r="L6453" s="16">
        <v>0</v>
      </c>
      <c r="M6453" s="16">
        <v>0</v>
      </c>
      <c r="N6453" s="16">
        <v>0</v>
      </c>
      <c r="P6453" s="16">
        <v>0</v>
      </c>
      <c r="Q6453">
        <v>0</v>
      </c>
    </row>
    <row r="6454" spans="1:17" x14ac:dyDescent="0.25">
      <c r="A6454" s="12" t="s">
        <v>465</v>
      </c>
      <c r="B6454" s="41" t="str">
        <f t="shared" si="200"/>
        <v>06</v>
      </c>
      <c r="C6454" s="41" t="str">
        <f t="shared" si="201"/>
        <v>2020</v>
      </c>
      <c r="D6454" t="s">
        <v>1127</v>
      </c>
      <c r="E6454" t="s">
        <v>1260</v>
      </c>
      <c r="F6454" t="s">
        <v>2137</v>
      </c>
      <c r="G6454">
        <v>0</v>
      </c>
      <c r="H6454">
        <v>0</v>
      </c>
      <c r="I6454">
        <v>502</v>
      </c>
      <c r="J6454">
        <v>0</v>
      </c>
      <c r="K6454">
        <v>0</v>
      </c>
      <c r="L6454" s="16">
        <v>22763014138</v>
      </c>
      <c r="M6454" s="16">
        <v>0</v>
      </c>
      <c r="N6454" s="16">
        <v>0</v>
      </c>
      <c r="P6454" s="16">
        <v>22763014138</v>
      </c>
      <c r="Q6454">
        <v>0</v>
      </c>
    </row>
    <row r="6455" spans="1:17" x14ac:dyDescent="0.25">
      <c r="A6455" s="12" t="s">
        <v>525</v>
      </c>
      <c r="B6455" s="41" t="str">
        <f t="shared" si="200"/>
        <v>05</v>
      </c>
      <c r="C6455" s="41" t="str">
        <f t="shared" si="201"/>
        <v>2020</v>
      </c>
      <c r="D6455" t="s">
        <v>1127</v>
      </c>
      <c r="E6455" t="s">
        <v>2050</v>
      </c>
      <c r="F6455" t="s">
        <v>2137</v>
      </c>
      <c r="G6455">
        <v>0</v>
      </c>
      <c r="H6455">
        <v>0</v>
      </c>
      <c r="I6455">
        <v>9</v>
      </c>
      <c r="J6455">
        <v>0</v>
      </c>
      <c r="K6455">
        <v>0</v>
      </c>
      <c r="L6455" s="16">
        <v>0</v>
      </c>
      <c r="M6455" s="16">
        <v>0</v>
      </c>
      <c r="N6455" s="16">
        <v>0</v>
      </c>
      <c r="P6455" s="16">
        <v>0</v>
      </c>
      <c r="Q6455">
        <v>0</v>
      </c>
    </row>
    <row r="6456" spans="1:17" x14ac:dyDescent="0.25">
      <c r="A6456" s="12" t="s">
        <v>465</v>
      </c>
      <c r="B6456" s="41" t="str">
        <f t="shared" si="200"/>
        <v>06</v>
      </c>
      <c r="C6456" s="41" t="str">
        <f t="shared" si="201"/>
        <v>2020</v>
      </c>
      <c r="D6456" t="s">
        <v>1127</v>
      </c>
      <c r="E6456" t="s">
        <v>1983</v>
      </c>
      <c r="F6456" t="s">
        <v>2137</v>
      </c>
      <c r="G6456">
        <v>0</v>
      </c>
      <c r="H6456">
        <v>0</v>
      </c>
      <c r="I6456">
        <v>50</v>
      </c>
      <c r="J6456">
        <v>0</v>
      </c>
      <c r="K6456">
        <v>0</v>
      </c>
      <c r="L6456" s="16">
        <v>28549067212</v>
      </c>
      <c r="M6456" s="16">
        <v>0</v>
      </c>
      <c r="N6456" s="16">
        <v>0</v>
      </c>
      <c r="P6456" s="16">
        <v>28549067212</v>
      </c>
      <c r="Q6456">
        <v>0</v>
      </c>
    </row>
    <row r="6457" spans="1:17" x14ac:dyDescent="0.25">
      <c r="A6457" s="12" t="s">
        <v>465</v>
      </c>
      <c r="B6457" s="41" t="str">
        <f t="shared" si="200"/>
        <v>06</v>
      </c>
      <c r="C6457" s="41" t="str">
        <f t="shared" si="201"/>
        <v>2020</v>
      </c>
      <c r="D6457" t="s">
        <v>1127</v>
      </c>
      <c r="E6457" t="s">
        <v>1666</v>
      </c>
      <c r="F6457" t="s">
        <v>2137</v>
      </c>
      <c r="G6457">
        <v>0</v>
      </c>
      <c r="H6457">
        <v>0</v>
      </c>
      <c r="I6457">
        <v>20</v>
      </c>
      <c r="J6457">
        <v>0</v>
      </c>
      <c r="K6457">
        <v>0</v>
      </c>
      <c r="L6457" s="16">
        <v>0</v>
      </c>
      <c r="M6457" s="16">
        <v>0</v>
      </c>
      <c r="N6457" s="16">
        <v>0</v>
      </c>
      <c r="P6457" s="16">
        <v>0</v>
      </c>
      <c r="Q6457">
        <v>0</v>
      </c>
    </row>
    <row r="6458" spans="1:17" x14ac:dyDescent="0.25">
      <c r="A6458" s="12" t="s">
        <v>417</v>
      </c>
      <c r="B6458" s="41" t="str">
        <f t="shared" si="200"/>
        <v>06</v>
      </c>
      <c r="C6458" s="41" t="str">
        <f t="shared" si="201"/>
        <v>2020</v>
      </c>
      <c r="D6458" t="s">
        <v>1111</v>
      </c>
      <c r="E6458" t="s">
        <v>1230</v>
      </c>
      <c r="F6458" t="s">
        <v>2133</v>
      </c>
      <c r="G6458">
        <v>0</v>
      </c>
      <c r="H6458">
        <v>1</v>
      </c>
      <c r="I6458">
        <v>1</v>
      </c>
      <c r="J6458">
        <v>0</v>
      </c>
      <c r="K6458">
        <v>0</v>
      </c>
      <c r="L6458" s="16">
        <v>0</v>
      </c>
      <c r="M6458" s="16">
        <v>0</v>
      </c>
      <c r="N6458" s="16">
        <v>0</v>
      </c>
      <c r="P6458" s="16">
        <v>0</v>
      </c>
      <c r="Q6458">
        <v>0</v>
      </c>
    </row>
    <row r="6459" spans="1:17" x14ac:dyDescent="0.25">
      <c r="A6459" s="12" t="s">
        <v>468</v>
      </c>
      <c r="B6459" s="41" t="str">
        <f t="shared" si="200"/>
        <v>06</v>
      </c>
      <c r="C6459" s="41" t="str">
        <f t="shared" si="201"/>
        <v>2020</v>
      </c>
      <c r="D6459" t="s">
        <v>1115</v>
      </c>
      <c r="E6459" t="s">
        <v>1800</v>
      </c>
      <c r="F6459" t="s">
        <v>2129</v>
      </c>
      <c r="G6459">
        <v>0</v>
      </c>
      <c r="H6459">
        <v>0</v>
      </c>
      <c r="I6459">
        <v>1</v>
      </c>
      <c r="J6459">
        <v>1</v>
      </c>
      <c r="K6459">
        <v>0</v>
      </c>
      <c r="L6459" s="16">
        <v>0</v>
      </c>
      <c r="M6459" s="16">
        <v>0</v>
      </c>
      <c r="N6459" s="16">
        <v>0</v>
      </c>
      <c r="P6459" s="16">
        <v>0</v>
      </c>
      <c r="Q6459">
        <v>0</v>
      </c>
    </row>
    <row r="6460" spans="1:17" x14ac:dyDescent="0.25">
      <c r="A6460" s="12" t="s">
        <v>566</v>
      </c>
      <c r="B6460" s="41" t="str">
        <f t="shared" si="200"/>
        <v>06</v>
      </c>
      <c r="C6460" s="41" t="str">
        <f t="shared" si="201"/>
        <v>2020</v>
      </c>
      <c r="D6460" t="s">
        <v>1110</v>
      </c>
      <c r="E6460" t="s">
        <v>1417</v>
      </c>
      <c r="F6460" t="s">
        <v>2137</v>
      </c>
      <c r="G6460">
        <v>0</v>
      </c>
      <c r="H6460">
        <v>0</v>
      </c>
      <c r="I6460">
        <v>2</v>
      </c>
      <c r="J6460">
        <v>2</v>
      </c>
      <c r="K6460">
        <v>0</v>
      </c>
      <c r="L6460" s="16">
        <v>0</v>
      </c>
      <c r="M6460" s="16">
        <v>0</v>
      </c>
      <c r="N6460" s="16">
        <v>0</v>
      </c>
      <c r="P6460" s="16">
        <v>0</v>
      </c>
      <c r="Q6460">
        <v>0</v>
      </c>
    </row>
    <row r="6461" spans="1:17" x14ac:dyDescent="0.25">
      <c r="A6461" s="12" t="s">
        <v>559</v>
      </c>
      <c r="B6461" s="41" t="str">
        <f t="shared" si="200"/>
        <v>06</v>
      </c>
      <c r="C6461" s="41" t="str">
        <f t="shared" si="201"/>
        <v>2020</v>
      </c>
      <c r="D6461" t="s">
        <v>1107</v>
      </c>
      <c r="E6461" t="s">
        <v>1957</v>
      </c>
      <c r="F6461" t="s">
        <v>2133</v>
      </c>
      <c r="G6461">
        <v>0</v>
      </c>
      <c r="H6461">
        <v>0</v>
      </c>
      <c r="I6461">
        <v>1</v>
      </c>
      <c r="J6461">
        <v>0</v>
      </c>
      <c r="K6461">
        <v>0</v>
      </c>
      <c r="L6461" s="16">
        <v>0</v>
      </c>
      <c r="M6461" s="16">
        <v>0</v>
      </c>
      <c r="N6461" s="16">
        <v>0</v>
      </c>
      <c r="P6461" s="16">
        <v>0</v>
      </c>
      <c r="Q6461">
        <v>0</v>
      </c>
    </row>
    <row r="6462" spans="1:17" x14ac:dyDescent="0.25">
      <c r="A6462" s="12" t="s">
        <v>559</v>
      </c>
      <c r="B6462" s="41" t="str">
        <f t="shared" si="200"/>
        <v>06</v>
      </c>
      <c r="C6462" s="41" t="str">
        <f t="shared" si="201"/>
        <v>2020</v>
      </c>
      <c r="D6462" t="s">
        <v>1107</v>
      </c>
      <c r="E6462" t="s">
        <v>2051</v>
      </c>
      <c r="F6462" t="s">
        <v>2133</v>
      </c>
      <c r="G6462">
        <v>0</v>
      </c>
      <c r="H6462">
        <v>0</v>
      </c>
      <c r="I6462">
        <v>0</v>
      </c>
      <c r="J6462">
        <v>0</v>
      </c>
      <c r="K6462">
        <v>0</v>
      </c>
      <c r="L6462" s="16">
        <v>0</v>
      </c>
      <c r="M6462" s="16">
        <v>0</v>
      </c>
      <c r="N6462" s="16">
        <v>0</v>
      </c>
      <c r="P6462" s="16">
        <v>0</v>
      </c>
      <c r="Q6462">
        <v>0</v>
      </c>
    </row>
    <row r="6463" spans="1:17" x14ac:dyDescent="0.25">
      <c r="A6463" s="12" t="s">
        <v>567</v>
      </c>
      <c r="B6463" s="41" t="str">
        <f t="shared" si="200"/>
        <v>06</v>
      </c>
      <c r="C6463" s="41" t="str">
        <f t="shared" si="201"/>
        <v>2020</v>
      </c>
      <c r="D6463" t="s">
        <v>1117</v>
      </c>
      <c r="E6463" t="s">
        <v>1923</v>
      </c>
      <c r="F6463" t="s">
        <v>2131</v>
      </c>
      <c r="G6463">
        <v>0</v>
      </c>
      <c r="H6463">
        <v>0</v>
      </c>
      <c r="I6463">
        <v>0</v>
      </c>
      <c r="J6463">
        <v>0</v>
      </c>
      <c r="K6463">
        <v>80</v>
      </c>
      <c r="L6463" s="16">
        <v>0</v>
      </c>
      <c r="M6463" s="16">
        <v>0</v>
      </c>
      <c r="N6463" s="16">
        <v>0</v>
      </c>
      <c r="P6463" s="16">
        <v>0</v>
      </c>
      <c r="Q6463">
        <v>0</v>
      </c>
    </row>
    <row r="6464" spans="1:17" x14ac:dyDescent="0.25">
      <c r="A6464" s="12" t="s">
        <v>564</v>
      </c>
      <c r="B6464" s="41" t="str">
        <f t="shared" si="200"/>
        <v>06</v>
      </c>
      <c r="C6464" s="41" t="str">
        <f t="shared" si="201"/>
        <v>2020</v>
      </c>
      <c r="D6464" t="s">
        <v>1107</v>
      </c>
      <c r="E6464" t="s">
        <v>1350</v>
      </c>
      <c r="F6464" t="s">
        <v>2133</v>
      </c>
      <c r="G6464">
        <v>0</v>
      </c>
      <c r="H6464">
        <v>0</v>
      </c>
      <c r="I6464">
        <v>1</v>
      </c>
      <c r="J6464">
        <v>0</v>
      </c>
      <c r="K6464">
        <v>0</v>
      </c>
      <c r="L6464" s="16">
        <v>0</v>
      </c>
      <c r="M6464" s="16">
        <v>0</v>
      </c>
      <c r="N6464" s="16">
        <v>0</v>
      </c>
      <c r="P6464" s="16">
        <v>0</v>
      </c>
      <c r="Q6464">
        <v>0</v>
      </c>
    </row>
    <row r="6465" spans="1:17" x14ac:dyDescent="0.25">
      <c r="A6465" s="12" t="s">
        <v>417</v>
      </c>
      <c r="B6465" s="41" t="str">
        <f t="shared" si="200"/>
        <v>06</v>
      </c>
      <c r="C6465" s="41" t="str">
        <f t="shared" si="201"/>
        <v>2020</v>
      </c>
      <c r="D6465" t="s">
        <v>1107</v>
      </c>
      <c r="E6465" t="s">
        <v>1687</v>
      </c>
      <c r="F6465" t="s">
        <v>2133</v>
      </c>
      <c r="G6465">
        <v>0</v>
      </c>
      <c r="H6465">
        <v>0</v>
      </c>
      <c r="I6465">
        <v>0</v>
      </c>
      <c r="J6465">
        <v>0</v>
      </c>
      <c r="K6465">
        <v>0</v>
      </c>
      <c r="L6465" s="16">
        <v>0</v>
      </c>
      <c r="M6465" s="16">
        <v>0</v>
      </c>
      <c r="N6465" s="16">
        <v>0</v>
      </c>
      <c r="P6465" s="16">
        <v>0</v>
      </c>
      <c r="Q6465">
        <v>0</v>
      </c>
    </row>
    <row r="6466" spans="1:17" x14ac:dyDescent="0.25">
      <c r="A6466" s="12" t="s">
        <v>553</v>
      </c>
      <c r="B6466" s="41" t="str">
        <f t="shared" si="200"/>
        <v>06</v>
      </c>
      <c r="C6466" s="41" t="str">
        <f t="shared" si="201"/>
        <v>2020</v>
      </c>
      <c r="D6466" t="s">
        <v>1107</v>
      </c>
      <c r="E6466" t="s">
        <v>2052</v>
      </c>
      <c r="F6466" t="s">
        <v>2137</v>
      </c>
      <c r="G6466">
        <v>0</v>
      </c>
      <c r="H6466">
        <v>0</v>
      </c>
      <c r="I6466">
        <v>12</v>
      </c>
      <c r="J6466">
        <v>0</v>
      </c>
      <c r="K6466">
        <v>0</v>
      </c>
      <c r="L6466" s="16">
        <v>0</v>
      </c>
      <c r="M6466" s="16">
        <v>0</v>
      </c>
      <c r="N6466" s="16">
        <v>0</v>
      </c>
      <c r="P6466" s="16">
        <v>0</v>
      </c>
      <c r="Q6466">
        <v>0</v>
      </c>
    </row>
    <row r="6467" spans="1:17" x14ac:dyDescent="0.25">
      <c r="A6467" s="12" t="s">
        <v>417</v>
      </c>
      <c r="B6467" s="41" t="str">
        <f t="shared" ref="B6467:B6530" si="202">LEFT(A6467,2)</f>
        <v>06</v>
      </c>
      <c r="C6467" s="41" t="str">
        <f t="shared" ref="C6467:C6530" si="203">MID(A6467,7,4)</f>
        <v>2020</v>
      </c>
      <c r="D6467" t="s">
        <v>1107</v>
      </c>
      <c r="E6467" t="s">
        <v>2053</v>
      </c>
      <c r="F6467" t="s">
        <v>2137</v>
      </c>
      <c r="G6467">
        <v>0</v>
      </c>
      <c r="H6467">
        <v>0</v>
      </c>
      <c r="I6467">
        <v>12</v>
      </c>
      <c r="J6467">
        <v>0</v>
      </c>
      <c r="K6467">
        <v>0</v>
      </c>
      <c r="L6467" s="16">
        <v>0</v>
      </c>
      <c r="M6467" s="16">
        <v>0</v>
      </c>
      <c r="N6467" s="16">
        <v>0</v>
      </c>
      <c r="P6467" s="16">
        <v>0</v>
      </c>
      <c r="Q6467">
        <v>0</v>
      </c>
    </row>
    <row r="6468" spans="1:17" x14ac:dyDescent="0.25">
      <c r="A6468" s="12" t="s">
        <v>417</v>
      </c>
      <c r="B6468" s="41" t="str">
        <f t="shared" si="202"/>
        <v>06</v>
      </c>
      <c r="C6468" s="41" t="str">
        <f t="shared" si="203"/>
        <v>2020</v>
      </c>
      <c r="D6468" t="s">
        <v>1107</v>
      </c>
      <c r="E6468" t="s">
        <v>2054</v>
      </c>
      <c r="F6468" t="s">
        <v>2137</v>
      </c>
      <c r="G6468">
        <v>0</v>
      </c>
      <c r="H6468">
        <v>0</v>
      </c>
      <c r="I6468">
        <v>0</v>
      </c>
      <c r="J6468">
        <v>0</v>
      </c>
      <c r="K6468">
        <v>0</v>
      </c>
      <c r="L6468" s="16">
        <v>0</v>
      </c>
      <c r="M6468" s="16">
        <v>0</v>
      </c>
      <c r="N6468" s="16">
        <v>0</v>
      </c>
      <c r="P6468" s="16">
        <v>0</v>
      </c>
      <c r="Q6468">
        <v>0</v>
      </c>
    </row>
    <row r="6469" spans="1:17" x14ac:dyDescent="0.25">
      <c r="A6469" s="12" t="s">
        <v>417</v>
      </c>
      <c r="B6469" s="41" t="str">
        <f t="shared" si="202"/>
        <v>06</v>
      </c>
      <c r="C6469" s="41" t="str">
        <f t="shared" si="203"/>
        <v>2020</v>
      </c>
      <c r="D6469" t="s">
        <v>1107</v>
      </c>
      <c r="E6469" t="s">
        <v>1995</v>
      </c>
      <c r="F6469" t="s">
        <v>2137</v>
      </c>
      <c r="G6469">
        <v>0</v>
      </c>
      <c r="H6469">
        <v>0</v>
      </c>
      <c r="I6469">
        <v>4</v>
      </c>
      <c r="J6469">
        <v>0</v>
      </c>
      <c r="K6469">
        <v>0</v>
      </c>
      <c r="L6469" s="16">
        <v>0</v>
      </c>
      <c r="M6469" s="16">
        <v>0</v>
      </c>
      <c r="N6469" s="16">
        <v>0</v>
      </c>
      <c r="P6469" s="16">
        <v>0</v>
      </c>
      <c r="Q6469">
        <v>0</v>
      </c>
    </row>
    <row r="6470" spans="1:17" x14ac:dyDescent="0.25">
      <c r="A6470" s="12" t="s">
        <v>417</v>
      </c>
      <c r="B6470" s="41" t="str">
        <f t="shared" si="202"/>
        <v>06</v>
      </c>
      <c r="C6470" s="41" t="str">
        <f t="shared" si="203"/>
        <v>2020</v>
      </c>
      <c r="D6470" t="s">
        <v>1107</v>
      </c>
      <c r="E6470" t="s">
        <v>1992</v>
      </c>
      <c r="F6470" t="s">
        <v>2137</v>
      </c>
      <c r="G6470">
        <v>0</v>
      </c>
      <c r="H6470">
        <v>0</v>
      </c>
      <c r="I6470">
        <v>2</v>
      </c>
      <c r="J6470">
        <v>0</v>
      </c>
      <c r="K6470">
        <v>0</v>
      </c>
      <c r="L6470" s="16">
        <v>0</v>
      </c>
      <c r="M6470" s="16">
        <v>0</v>
      </c>
      <c r="N6470" s="16">
        <v>0</v>
      </c>
      <c r="P6470" s="16">
        <v>0</v>
      </c>
      <c r="Q6470">
        <v>0</v>
      </c>
    </row>
    <row r="6471" spans="1:17" x14ac:dyDescent="0.25">
      <c r="A6471" s="12" t="s">
        <v>417</v>
      </c>
      <c r="B6471" s="41" t="str">
        <f t="shared" si="202"/>
        <v>06</v>
      </c>
      <c r="C6471" s="41" t="str">
        <f t="shared" si="203"/>
        <v>2020</v>
      </c>
      <c r="D6471" t="s">
        <v>1107</v>
      </c>
      <c r="E6471" t="s">
        <v>1706</v>
      </c>
      <c r="F6471" t="s">
        <v>2137</v>
      </c>
      <c r="G6471">
        <v>0</v>
      </c>
      <c r="H6471">
        <v>0</v>
      </c>
      <c r="I6471">
        <v>51</v>
      </c>
      <c r="J6471">
        <v>0</v>
      </c>
      <c r="K6471">
        <v>0</v>
      </c>
      <c r="L6471" s="16">
        <v>0</v>
      </c>
      <c r="M6471" s="16">
        <v>0</v>
      </c>
      <c r="N6471" s="16">
        <v>0</v>
      </c>
      <c r="P6471" s="16">
        <v>0</v>
      </c>
      <c r="Q6471">
        <v>0</v>
      </c>
    </row>
    <row r="6472" spans="1:17" x14ac:dyDescent="0.25">
      <c r="A6472" s="12" t="s">
        <v>417</v>
      </c>
      <c r="B6472" s="41" t="str">
        <f t="shared" si="202"/>
        <v>06</v>
      </c>
      <c r="C6472" s="41" t="str">
        <f t="shared" si="203"/>
        <v>2020</v>
      </c>
      <c r="D6472" t="s">
        <v>1107</v>
      </c>
      <c r="E6472" t="s">
        <v>1937</v>
      </c>
      <c r="F6472" t="s">
        <v>2137</v>
      </c>
      <c r="G6472">
        <v>0</v>
      </c>
      <c r="H6472">
        <v>0</v>
      </c>
      <c r="I6472">
        <v>0</v>
      </c>
      <c r="J6472">
        <v>0</v>
      </c>
      <c r="K6472">
        <v>0</v>
      </c>
      <c r="L6472" s="16">
        <v>0</v>
      </c>
      <c r="M6472" s="16">
        <v>0</v>
      </c>
      <c r="N6472" s="16">
        <v>0</v>
      </c>
      <c r="P6472" s="16">
        <v>0</v>
      </c>
      <c r="Q6472">
        <v>0</v>
      </c>
    </row>
    <row r="6473" spans="1:17" x14ac:dyDescent="0.25">
      <c r="A6473" s="12" t="s">
        <v>564</v>
      </c>
      <c r="B6473" s="41" t="str">
        <f t="shared" si="202"/>
        <v>06</v>
      </c>
      <c r="C6473" s="41" t="str">
        <f t="shared" si="203"/>
        <v>2020</v>
      </c>
      <c r="D6473" t="s">
        <v>1107</v>
      </c>
      <c r="E6473" t="s">
        <v>2055</v>
      </c>
      <c r="F6473" t="s">
        <v>2137</v>
      </c>
      <c r="G6473">
        <v>0</v>
      </c>
      <c r="H6473">
        <v>0</v>
      </c>
      <c r="I6473">
        <v>0</v>
      </c>
      <c r="J6473">
        <v>0</v>
      </c>
      <c r="K6473">
        <v>0</v>
      </c>
      <c r="L6473" s="16">
        <v>0</v>
      </c>
      <c r="M6473" s="16">
        <v>0</v>
      </c>
      <c r="N6473" s="16">
        <v>0</v>
      </c>
      <c r="P6473" s="16">
        <v>0</v>
      </c>
      <c r="Q6473">
        <v>0</v>
      </c>
    </row>
    <row r="6474" spans="1:17" x14ac:dyDescent="0.25">
      <c r="A6474" s="12" t="s">
        <v>566</v>
      </c>
      <c r="B6474" s="41" t="str">
        <f t="shared" si="202"/>
        <v>06</v>
      </c>
      <c r="C6474" s="41" t="str">
        <f t="shared" si="203"/>
        <v>2020</v>
      </c>
      <c r="D6474" t="s">
        <v>1107</v>
      </c>
      <c r="E6474" t="s">
        <v>1939</v>
      </c>
      <c r="F6474" t="s">
        <v>2137</v>
      </c>
      <c r="G6474">
        <v>0</v>
      </c>
      <c r="H6474">
        <v>0</v>
      </c>
      <c r="I6474">
        <v>0</v>
      </c>
      <c r="J6474">
        <v>0</v>
      </c>
      <c r="K6474">
        <v>0</v>
      </c>
      <c r="L6474" s="16">
        <v>0</v>
      </c>
      <c r="M6474" s="16">
        <v>0</v>
      </c>
      <c r="N6474" s="16">
        <v>0</v>
      </c>
      <c r="P6474" s="16">
        <v>0</v>
      </c>
      <c r="Q6474">
        <v>0</v>
      </c>
    </row>
    <row r="6475" spans="1:17" x14ac:dyDescent="0.25">
      <c r="A6475" s="12" t="s">
        <v>562</v>
      </c>
      <c r="B6475" s="41" t="str">
        <f t="shared" si="202"/>
        <v>06</v>
      </c>
      <c r="C6475" s="41" t="str">
        <f t="shared" si="203"/>
        <v>2020</v>
      </c>
      <c r="D6475" t="s">
        <v>1107</v>
      </c>
      <c r="E6475" t="s">
        <v>1536</v>
      </c>
      <c r="F6475" t="s">
        <v>2134</v>
      </c>
      <c r="G6475">
        <v>1</v>
      </c>
      <c r="H6475">
        <v>1</v>
      </c>
      <c r="I6475">
        <v>0</v>
      </c>
      <c r="J6475">
        <v>0</v>
      </c>
      <c r="K6475">
        <v>0</v>
      </c>
      <c r="L6475" s="16">
        <v>0</v>
      </c>
      <c r="M6475" s="16">
        <v>0</v>
      </c>
      <c r="N6475" s="16">
        <v>0</v>
      </c>
      <c r="P6475" s="16">
        <v>0</v>
      </c>
      <c r="Q6475">
        <v>1</v>
      </c>
    </row>
    <row r="6476" spans="1:17" x14ac:dyDescent="0.25">
      <c r="A6476" s="12" t="s">
        <v>561</v>
      </c>
      <c r="B6476" s="41" t="str">
        <f t="shared" si="202"/>
        <v>06</v>
      </c>
      <c r="C6476" s="41" t="str">
        <f t="shared" si="203"/>
        <v>2020</v>
      </c>
      <c r="D6476" t="s">
        <v>1112</v>
      </c>
      <c r="E6476" t="s">
        <v>1340</v>
      </c>
      <c r="F6476" t="s">
        <v>2157</v>
      </c>
      <c r="G6476">
        <v>0</v>
      </c>
      <c r="H6476">
        <v>0</v>
      </c>
      <c r="I6476">
        <v>85</v>
      </c>
      <c r="J6476">
        <v>6</v>
      </c>
      <c r="K6476">
        <v>0</v>
      </c>
      <c r="L6476" s="16">
        <v>0</v>
      </c>
      <c r="M6476" s="16">
        <v>0</v>
      </c>
      <c r="N6476" s="16">
        <v>0</v>
      </c>
      <c r="P6476" s="16">
        <v>0</v>
      </c>
      <c r="Q6476">
        <v>0</v>
      </c>
    </row>
    <row r="6477" spans="1:17" x14ac:dyDescent="0.25">
      <c r="A6477" s="12" t="s">
        <v>554</v>
      </c>
      <c r="B6477" s="41" t="str">
        <f t="shared" si="202"/>
        <v>06</v>
      </c>
      <c r="C6477" s="41" t="str">
        <f t="shared" si="203"/>
        <v>2020</v>
      </c>
      <c r="D6477" t="s">
        <v>1134</v>
      </c>
      <c r="E6477" t="s">
        <v>1715</v>
      </c>
      <c r="F6477" t="s">
        <v>2154</v>
      </c>
      <c r="G6477">
        <v>0</v>
      </c>
      <c r="H6477">
        <v>0</v>
      </c>
      <c r="I6477">
        <v>27</v>
      </c>
      <c r="J6477">
        <v>0</v>
      </c>
      <c r="K6477">
        <v>0</v>
      </c>
      <c r="L6477" s="16">
        <v>0</v>
      </c>
      <c r="M6477" s="16">
        <v>0</v>
      </c>
      <c r="N6477" s="16">
        <v>0</v>
      </c>
      <c r="P6477" s="16">
        <v>0</v>
      </c>
      <c r="Q6477">
        <v>0</v>
      </c>
    </row>
    <row r="6478" spans="1:17" x14ac:dyDescent="0.25">
      <c r="A6478" s="12" t="s">
        <v>568</v>
      </c>
      <c r="B6478" s="41" t="str">
        <f t="shared" si="202"/>
        <v>06</v>
      </c>
      <c r="C6478" s="41" t="str">
        <f t="shared" si="203"/>
        <v>2020</v>
      </c>
      <c r="D6478" t="s">
        <v>1125</v>
      </c>
      <c r="E6478" t="s">
        <v>1739</v>
      </c>
      <c r="F6478" t="s">
        <v>2131</v>
      </c>
      <c r="G6478">
        <v>0</v>
      </c>
      <c r="H6478">
        <v>0</v>
      </c>
      <c r="I6478">
        <v>0</v>
      </c>
      <c r="J6478">
        <v>0</v>
      </c>
      <c r="K6478">
        <v>3</v>
      </c>
      <c r="L6478" s="16">
        <v>0</v>
      </c>
      <c r="M6478" s="16">
        <v>0</v>
      </c>
      <c r="N6478" s="16">
        <v>0</v>
      </c>
      <c r="P6478" s="16">
        <v>0</v>
      </c>
      <c r="Q6478">
        <v>0</v>
      </c>
    </row>
    <row r="6479" spans="1:17" x14ac:dyDescent="0.25">
      <c r="A6479" s="12" t="s">
        <v>568</v>
      </c>
      <c r="B6479" s="41" t="str">
        <f t="shared" si="202"/>
        <v>06</v>
      </c>
      <c r="C6479" s="41" t="str">
        <f t="shared" si="203"/>
        <v>2020</v>
      </c>
      <c r="D6479" t="s">
        <v>1126</v>
      </c>
      <c r="E6479" t="s">
        <v>1597</v>
      </c>
      <c r="F6479" t="s">
        <v>2133</v>
      </c>
      <c r="G6479">
        <v>0</v>
      </c>
      <c r="H6479">
        <v>0</v>
      </c>
      <c r="I6479">
        <v>1</v>
      </c>
      <c r="J6479">
        <v>0</v>
      </c>
      <c r="K6479">
        <v>0</v>
      </c>
      <c r="L6479" s="16">
        <v>0</v>
      </c>
      <c r="M6479" s="16">
        <v>0</v>
      </c>
      <c r="N6479" s="16">
        <v>0</v>
      </c>
      <c r="P6479" s="16">
        <v>0</v>
      </c>
      <c r="Q6479">
        <v>0</v>
      </c>
    </row>
    <row r="6480" spans="1:17" x14ac:dyDescent="0.25">
      <c r="A6480" s="12" t="s">
        <v>568</v>
      </c>
      <c r="B6480" s="41" t="str">
        <f t="shared" si="202"/>
        <v>06</v>
      </c>
      <c r="C6480" s="41" t="str">
        <f t="shared" si="203"/>
        <v>2020</v>
      </c>
      <c r="D6480" t="s">
        <v>1131</v>
      </c>
      <c r="E6480" t="s">
        <v>1276</v>
      </c>
      <c r="F6480" t="s">
        <v>2129</v>
      </c>
      <c r="G6480">
        <v>1</v>
      </c>
      <c r="H6480">
        <v>2</v>
      </c>
      <c r="I6480">
        <v>2</v>
      </c>
      <c r="J6480">
        <v>1</v>
      </c>
      <c r="K6480">
        <v>0</v>
      </c>
      <c r="L6480" s="16">
        <v>0</v>
      </c>
      <c r="M6480" s="16">
        <v>0</v>
      </c>
      <c r="N6480" s="16">
        <v>0</v>
      </c>
      <c r="P6480" s="16">
        <v>0</v>
      </c>
      <c r="Q6480">
        <v>1</v>
      </c>
    </row>
    <row r="6481" spans="1:17" x14ac:dyDescent="0.25">
      <c r="A6481" s="12" t="s">
        <v>568</v>
      </c>
      <c r="B6481" s="41" t="str">
        <f t="shared" si="202"/>
        <v>06</v>
      </c>
      <c r="C6481" s="41" t="str">
        <f t="shared" si="203"/>
        <v>2020</v>
      </c>
      <c r="D6481" t="s">
        <v>1111</v>
      </c>
      <c r="E6481" t="s">
        <v>1648</v>
      </c>
      <c r="F6481" t="s">
        <v>2154</v>
      </c>
      <c r="G6481">
        <v>0</v>
      </c>
      <c r="H6481">
        <v>0</v>
      </c>
      <c r="I6481">
        <v>8</v>
      </c>
      <c r="J6481">
        <v>0</v>
      </c>
      <c r="K6481">
        <v>5</v>
      </c>
      <c r="L6481" s="16">
        <v>0</v>
      </c>
      <c r="M6481" s="16">
        <v>0</v>
      </c>
      <c r="N6481" s="16">
        <v>0</v>
      </c>
      <c r="P6481" s="16">
        <v>0</v>
      </c>
      <c r="Q6481">
        <v>0</v>
      </c>
    </row>
    <row r="6482" spans="1:17" x14ac:dyDescent="0.25">
      <c r="A6482" s="12" t="s">
        <v>567</v>
      </c>
      <c r="B6482" s="41" t="str">
        <f t="shared" si="202"/>
        <v>06</v>
      </c>
      <c r="C6482" s="41" t="str">
        <f t="shared" si="203"/>
        <v>2020</v>
      </c>
      <c r="D6482" t="s">
        <v>1111</v>
      </c>
      <c r="E6482" t="s">
        <v>1231</v>
      </c>
      <c r="F6482" t="s">
        <v>2131</v>
      </c>
      <c r="G6482">
        <v>0</v>
      </c>
      <c r="H6482">
        <v>0</v>
      </c>
      <c r="I6482">
        <v>0</v>
      </c>
      <c r="J6482">
        <v>0</v>
      </c>
      <c r="K6482">
        <v>0</v>
      </c>
      <c r="L6482" s="16">
        <v>0</v>
      </c>
      <c r="M6482" s="16">
        <v>0</v>
      </c>
      <c r="N6482" s="16">
        <v>0</v>
      </c>
      <c r="P6482" s="16">
        <v>0</v>
      </c>
      <c r="Q6482">
        <v>0</v>
      </c>
    </row>
    <row r="6483" spans="1:17" x14ac:dyDescent="0.25">
      <c r="A6483" s="12" t="s">
        <v>568</v>
      </c>
      <c r="B6483" s="41" t="str">
        <f t="shared" si="202"/>
        <v>06</v>
      </c>
      <c r="C6483" s="41" t="str">
        <f t="shared" si="203"/>
        <v>2020</v>
      </c>
      <c r="D6483" t="s">
        <v>1107</v>
      </c>
      <c r="E6483" t="s">
        <v>1872</v>
      </c>
      <c r="F6483" t="s">
        <v>2133</v>
      </c>
      <c r="G6483">
        <v>0</v>
      </c>
      <c r="H6483">
        <v>0</v>
      </c>
      <c r="I6483">
        <v>0</v>
      </c>
      <c r="J6483">
        <v>0</v>
      </c>
      <c r="K6483">
        <v>0</v>
      </c>
      <c r="L6483" s="16">
        <v>0</v>
      </c>
      <c r="M6483" s="16">
        <v>0</v>
      </c>
      <c r="N6483" s="16">
        <v>0</v>
      </c>
      <c r="P6483" s="16">
        <v>0</v>
      </c>
      <c r="Q6483">
        <v>0</v>
      </c>
    </row>
    <row r="6484" spans="1:17" x14ac:dyDescent="0.25">
      <c r="A6484" s="12" t="s">
        <v>522</v>
      </c>
      <c r="B6484" s="41" t="str">
        <f t="shared" si="202"/>
        <v>05</v>
      </c>
      <c r="C6484" s="41" t="str">
        <f t="shared" si="203"/>
        <v>2020</v>
      </c>
      <c r="D6484" t="s">
        <v>1111</v>
      </c>
      <c r="E6484" t="s">
        <v>1373</v>
      </c>
      <c r="F6484" t="s">
        <v>2131</v>
      </c>
      <c r="G6484">
        <v>0</v>
      </c>
      <c r="H6484">
        <v>0</v>
      </c>
      <c r="I6484">
        <v>0</v>
      </c>
      <c r="J6484">
        <v>0</v>
      </c>
      <c r="K6484">
        <v>1</v>
      </c>
      <c r="L6484" s="16">
        <v>0</v>
      </c>
      <c r="M6484" s="16">
        <v>0</v>
      </c>
      <c r="N6484" s="16">
        <v>0</v>
      </c>
      <c r="P6484" s="16">
        <v>0</v>
      </c>
      <c r="Q6484">
        <v>0</v>
      </c>
    </row>
    <row r="6485" spans="1:17" x14ac:dyDescent="0.25">
      <c r="A6485" s="12" t="s">
        <v>566</v>
      </c>
      <c r="B6485" s="41" t="str">
        <f t="shared" si="202"/>
        <v>06</v>
      </c>
      <c r="C6485" s="41" t="str">
        <f t="shared" si="203"/>
        <v>2020</v>
      </c>
      <c r="D6485" t="s">
        <v>1122</v>
      </c>
      <c r="E6485" t="s">
        <v>1244</v>
      </c>
      <c r="F6485" t="s">
        <v>2165</v>
      </c>
      <c r="G6485">
        <v>0</v>
      </c>
      <c r="H6485">
        <v>0</v>
      </c>
      <c r="I6485">
        <v>0</v>
      </c>
      <c r="J6485">
        <v>0</v>
      </c>
      <c r="K6485">
        <v>0</v>
      </c>
      <c r="L6485" s="16">
        <v>47278700000</v>
      </c>
      <c r="M6485" s="16">
        <v>0</v>
      </c>
      <c r="N6485" s="16">
        <v>0</v>
      </c>
      <c r="P6485" s="16">
        <v>47278700000</v>
      </c>
      <c r="Q6485">
        <v>0</v>
      </c>
    </row>
    <row r="6486" spans="1:17" x14ac:dyDescent="0.25">
      <c r="A6486" s="12" t="s">
        <v>425</v>
      </c>
      <c r="B6486" s="41" t="str">
        <f t="shared" si="202"/>
        <v>02</v>
      </c>
      <c r="C6486" s="41" t="str">
        <f t="shared" si="203"/>
        <v>2020</v>
      </c>
      <c r="D6486" t="s">
        <v>1111</v>
      </c>
      <c r="E6486" t="s">
        <v>1179</v>
      </c>
      <c r="F6486" t="s">
        <v>2131</v>
      </c>
      <c r="G6486">
        <v>0</v>
      </c>
      <c r="H6486">
        <v>0</v>
      </c>
      <c r="I6486">
        <v>0</v>
      </c>
      <c r="J6486">
        <v>0</v>
      </c>
      <c r="K6486">
        <v>15</v>
      </c>
      <c r="L6486" s="16">
        <v>0</v>
      </c>
      <c r="M6486" s="16">
        <v>0</v>
      </c>
      <c r="N6486" s="16">
        <v>0</v>
      </c>
      <c r="P6486" s="16">
        <v>0</v>
      </c>
      <c r="Q6486">
        <v>0</v>
      </c>
    </row>
    <row r="6487" spans="1:17" x14ac:dyDescent="0.25">
      <c r="A6487" s="12" t="s">
        <v>431</v>
      </c>
      <c r="B6487" s="41" t="str">
        <f t="shared" si="202"/>
        <v>02</v>
      </c>
      <c r="C6487" s="41" t="str">
        <f t="shared" si="203"/>
        <v>2020</v>
      </c>
      <c r="D6487" t="s">
        <v>1111</v>
      </c>
      <c r="E6487" t="s">
        <v>1169</v>
      </c>
      <c r="F6487" t="s">
        <v>2131</v>
      </c>
      <c r="G6487">
        <v>0</v>
      </c>
      <c r="H6487">
        <v>0</v>
      </c>
      <c r="I6487">
        <v>0</v>
      </c>
      <c r="J6487">
        <v>0</v>
      </c>
      <c r="K6487">
        <v>15</v>
      </c>
      <c r="L6487" s="16">
        <v>0</v>
      </c>
      <c r="M6487" s="16">
        <v>0</v>
      </c>
      <c r="N6487" s="16">
        <v>0</v>
      </c>
      <c r="P6487" s="16">
        <v>0</v>
      </c>
      <c r="Q6487">
        <v>0</v>
      </c>
    </row>
    <row r="6488" spans="1:17" x14ac:dyDescent="0.25">
      <c r="A6488" s="12" t="s">
        <v>427</v>
      </c>
      <c r="B6488" s="41" t="str">
        <f t="shared" si="202"/>
        <v>02</v>
      </c>
      <c r="C6488" s="41" t="str">
        <f t="shared" si="203"/>
        <v>2020</v>
      </c>
      <c r="D6488" t="s">
        <v>1111</v>
      </c>
      <c r="E6488" t="s">
        <v>1168</v>
      </c>
      <c r="F6488" t="s">
        <v>2131</v>
      </c>
      <c r="G6488">
        <v>0</v>
      </c>
      <c r="H6488">
        <v>0</v>
      </c>
      <c r="I6488">
        <v>0</v>
      </c>
      <c r="J6488">
        <v>0</v>
      </c>
      <c r="K6488">
        <v>4</v>
      </c>
      <c r="L6488" s="16">
        <v>0</v>
      </c>
      <c r="M6488" s="16">
        <v>0</v>
      </c>
      <c r="N6488" s="16">
        <v>0</v>
      </c>
      <c r="P6488" s="16">
        <v>0</v>
      </c>
      <c r="Q6488">
        <v>0</v>
      </c>
    </row>
    <row r="6489" spans="1:17" x14ac:dyDescent="0.25">
      <c r="A6489" s="12" t="s">
        <v>407</v>
      </c>
      <c r="B6489" s="41" t="str">
        <f t="shared" si="202"/>
        <v>01</v>
      </c>
      <c r="C6489" s="41" t="str">
        <f t="shared" si="203"/>
        <v>2020</v>
      </c>
      <c r="D6489" t="s">
        <v>1111</v>
      </c>
      <c r="E6489" t="s">
        <v>1548</v>
      </c>
      <c r="F6489" t="s">
        <v>2131</v>
      </c>
      <c r="G6489">
        <v>0</v>
      </c>
      <c r="H6489">
        <v>0</v>
      </c>
      <c r="I6489">
        <v>0</v>
      </c>
      <c r="J6489">
        <v>0</v>
      </c>
      <c r="K6489">
        <v>7</v>
      </c>
      <c r="L6489" s="16">
        <v>0</v>
      </c>
      <c r="M6489" s="16">
        <v>0</v>
      </c>
      <c r="N6489" s="16">
        <v>0</v>
      </c>
      <c r="P6489" s="16">
        <v>0</v>
      </c>
      <c r="Q6489">
        <v>0</v>
      </c>
    </row>
    <row r="6490" spans="1:17" x14ac:dyDescent="0.25">
      <c r="A6490" s="12" t="s">
        <v>426</v>
      </c>
      <c r="B6490" s="41" t="str">
        <f t="shared" si="202"/>
        <v>02</v>
      </c>
      <c r="C6490" s="41" t="str">
        <f t="shared" si="203"/>
        <v>2020</v>
      </c>
      <c r="D6490" t="s">
        <v>1111</v>
      </c>
      <c r="E6490" t="s">
        <v>1320</v>
      </c>
      <c r="F6490" t="s">
        <v>2131</v>
      </c>
      <c r="G6490">
        <v>0</v>
      </c>
      <c r="H6490">
        <v>0</v>
      </c>
      <c r="I6490">
        <v>0</v>
      </c>
      <c r="J6490">
        <v>0</v>
      </c>
      <c r="K6490">
        <v>12</v>
      </c>
      <c r="L6490" s="16">
        <v>0</v>
      </c>
      <c r="M6490" s="16">
        <v>0</v>
      </c>
      <c r="N6490" s="16">
        <v>0</v>
      </c>
      <c r="P6490" s="16">
        <v>0</v>
      </c>
      <c r="Q6490">
        <v>0</v>
      </c>
    </row>
    <row r="6491" spans="1:17" x14ac:dyDescent="0.25">
      <c r="A6491" s="12" t="s">
        <v>561</v>
      </c>
      <c r="B6491" s="41" t="str">
        <f t="shared" si="202"/>
        <v>06</v>
      </c>
      <c r="C6491" s="41" t="str">
        <f t="shared" si="203"/>
        <v>2020</v>
      </c>
      <c r="D6491" t="s">
        <v>1110</v>
      </c>
      <c r="E6491" t="s">
        <v>1186</v>
      </c>
      <c r="F6491" t="s">
        <v>2131</v>
      </c>
      <c r="G6491">
        <v>0</v>
      </c>
      <c r="H6491">
        <v>0</v>
      </c>
      <c r="I6491">
        <v>0</v>
      </c>
      <c r="J6491">
        <v>0</v>
      </c>
      <c r="K6491">
        <v>2</v>
      </c>
      <c r="L6491" s="16">
        <v>0</v>
      </c>
      <c r="M6491" s="16">
        <v>0</v>
      </c>
      <c r="N6491" s="16">
        <v>0</v>
      </c>
      <c r="P6491" s="16">
        <v>0</v>
      </c>
      <c r="Q6491">
        <v>0</v>
      </c>
    </row>
    <row r="6492" spans="1:17" x14ac:dyDescent="0.25">
      <c r="A6492" s="12" t="s">
        <v>561</v>
      </c>
      <c r="B6492" s="41" t="str">
        <f t="shared" si="202"/>
        <v>06</v>
      </c>
      <c r="C6492" s="41" t="str">
        <f t="shared" si="203"/>
        <v>2020</v>
      </c>
      <c r="D6492" t="s">
        <v>1110</v>
      </c>
      <c r="E6492" t="s">
        <v>1186</v>
      </c>
      <c r="F6492" t="s">
        <v>2131</v>
      </c>
      <c r="G6492">
        <v>0</v>
      </c>
      <c r="H6492">
        <v>0</v>
      </c>
      <c r="I6492">
        <v>0</v>
      </c>
      <c r="J6492">
        <v>0</v>
      </c>
      <c r="K6492">
        <v>3</v>
      </c>
      <c r="L6492" s="16">
        <v>0</v>
      </c>
      <c r="M6492" s="16">
        <v>0</v>
      </c>
      <c r="N6492" s="16">
        <v>0</v>
      </c>
      <c r="P6492" s="16">
        <v>0</v>
      </c>
      <c r="Q6492">
        <v>0</v>
      </c>
    </row>
    <row r="6493" spans="1:17" x14ac:dyDescent="0.25">
      <c r="A6493" s="12" t="s">
        <v>569</v>
      </c>
      <c r="B6493" s="41" t="str">
        <f t="shared" si="202"/>
        <v>06</v>
      </c>
      <c r="C6493" s="41" t="str">
        <f t="shared" si="203"/>
        <v>2020</v>
      </c>
      <c r="D6493" t="s">
        <v>1116</v>
      </c>
      <c r="E6493" t="s">
        <v>1692</v>
      </c>
      <c r="F6493" t="s">
        <v>2130</v>
      </c>
      <c r="G6493">
        <v>1</v>
      </c>
      <c r="H6493">
        <v>0</v>
      </c>
      <c r="I6493">
        <v>0</v>
      </c>
      <c r="J6493">
        <v>0</v>
      </c>
      <c r="K6493">
        <v>0</v>
      </c>
      <c r="L6493" s="16">
        <v>0</v>
      </c>
      <c r="M6493" s="16">
        <v>0</v>
      </c>
      <c r="N6493" s="16">
        <v>0</v>
      </c>
      <c r="P6493" s="16">
        <v>0</v>
      </c>
      <c r="Q6493">
        <v>1</v>
      </c>
    </row>
    <row r="6494" spans="1:17" x14ac:dyDescent="0.25">
      <c r="A6494" s="12" t="s">
        <v>569</v>
      </c>
      <c r="B6494" s="41" t="str">
        <f t="shared" si="202"/>
        <v>06</v>
      </c>
      <c r="C6494" s="41" t="str">
        <f t="shared" si="203"/>
        <v>2020</v>
      </c>
      <c r="D6494" t="s">
        <v>1131</v>
      </c>
      <c r="E6494" t="s">
        <v>1344</v>
      </c>
      <c r="F6494" t="s">
        <v>2157</v>
      </c>
      <c r="G6494">
        <v>0</v>
      </c>
      <c r="H6494">
        <v>0</v>
      </c>
      <c r="I6494">
        <v>0</v>
      </c>
      <c r="J6494">
        <v>0</v>
      </c>
      <c r="K6494">
        <v>0</v>
      </c>
      <c r="L6494" s="16">
        <v>0</v>
      </c>
      <c r="M6494" s="16">
        <v>0</v>
      </c>
      <c r="N6494" s="16">
        <v>0</v>
      </c>
      <c r="P6494" s="16">
        <v>0</v>
      </c>
      <c r="Q6494">
        <v>0</v>
      </c>
    </row>
    <row r="6495" spans="1:17" x14ac:dyDescent="0.25">
      <c r="A6495" s="12" t="s">
        <v>561</v>
      </c>
      <c r="B6495" s="41" t="str">
        <f t="shared" si="202"/>
        <v>06</v>
      </c>
      <c r="C6495" s="41" t="str">
        <f t="shared" si="203"/>
        <v>2020</v>
      </c>
      <c r="D6495" t="s">
        <v>1112</v>
      </c>
      <c r="E6495" t="s">
        <v>1452</v>
      </c>
      <c r="F6495" t="s">
        <v>2157</v>
      </c>
      <c r="G6495">
        <v>0</v>
      </c>
      <c r="H6495">
        <v>0</v>
      </c>
      <c r="I6495">
        <v>0</v>
      </c>
      <c r="J6495">
        <v>0</v>
      </c>
      <c r="K6495">
        <v>0</v>
      </c>
      <c r="L6495" s="16">
        <v>0</v>
      </c>
      <c r="M6495" s="16">
        <v>0</v>
      </c>
      <c r="N6495" s="16">
        <v>0</v>
      </c>
      <c r="P6495" s="16">
        <v>0</v>
      </c>
      <c r="Q6495">
        <v>0</v>
      </c>
    </row>
    <row r="6496" spans="1:17" x14ac:dyDescent="0.25">
      <c r="A6496" s="12" t="s">
        <v>561</v>
      </c>
      <c r="B6496" s="41" t="str">
        <f t="shared" si="202"/>
        <v>06</v>
      </c>
      <c r="C6496" s="41" t="str">
        <f t="shared" si="203"/>
        <v>2020</v>
      </c>
      <c r="D6496" t="s">
        <v>1110</v>
      </c>
      <c r="E6496" t="s">
        <v>1649</v>
      </c>
      <c r="F6496" t="s">
        <v>2148</v>
      </c>
      <c r="G6496">
        <v>0</v>
      </c>
      <c r="H6496">
        <v>0</v>
      </c>
      <c r="I6496">
        <v>0</v>
      </c>
      <c r="J6496">
        <v>0</v>
      </c>
      <c r="K6496">
        <v>0</v>
      </c>
      <c r="L6496" s="16">
        <v>0</v>
      </c>
      <c r="M6496" s="16">
        <v>0</v>
      </c>
      <c r="N6496" s="16">
        <v>0</v>
      </c>
      <c r="P6496" s="16">
        <v>0</v>
      </c>
      <c r="Q6496">
        <v>0</v>
      </c>
    </row>
    <row r="6497" spans="1:17" x14ac:dyDescent="0.25">
      <c r="A6497" s="12" t="s">
        <v>569</v>
      </c>
      <c r="B6497" s="41" t="str">
        <f t="shared" si="202"/>
        <v>06</v>
      </c>
      <c r="C6497" s="41" t="str">
        <f t="shared" si="203"/>
        <v>2020</v>
      </c>
      <c r="D6497" t="s">
        <v>1127</v>
      </c>
      <c r="E6497" t="s">
        <v>1277</v>
      </c>
      <c r="F6497" t="s">
        <v>2154</v>
      </c>
      <c r="G6497">
        <v>0</v>
      </c>
      <c r="H6497">
        <v>0</v>
      </c>
      <c r="I6497">
        <v>0</v>
      </c>
      <c r="J6497">
        <v>0</v>
      </c>
      <c r="K6497">
        <v>0</v>
      </c>
      <c r="L6497" s="16">
        <v>0</v>
      </c>
      <c r="M6497" s="16">
        <v>0</v>
      </c>
      <c r="N6497" s="16">
        <v>0</v>
      </c>
      <c r="P6497" s="16">
        <v>0</v>
      </c>
      <c r="Q6497">
        <v>0</v>
      </c>
    </row>
    <row r="6498" spans="1:17" x14ac:dyDescent="0.25">
      <c r="A6498" s="12" t="s">
        <v>561</v>
      </c>
      <c r="B6498" s="41" t="str">
        <f t="shared" si="202"/>
        <v>06</v>
      </c>
      <c r="C6498" s="41" t="str">
        <f t="shared" si="203"/>
        <v>2020</v>
      </c>
      <c r="D6498" t="s">
        <v>1113</v>
      </c>
      <c r="E6498" t="s">
        <v>2056</v>
      </c>
      <c r="F6498" t="s">
        <v>2137</v>
      </c>
      <c r="G6498">
        <v>0</v>
      </c>
      <c r="H6498">
        <v>0</v>
      </c>
      <c r="I6498">
        <v>10</v>
      </c>
      <c r="J6498">
        <v>0</v>
      </c>
      <c r="K6498">
        <v>0</v>
      </c>
      <c r="L6498" s="16">
        <v>0</v>
      </c>
      <c r="M6498" s="16">
        <v>0</v>
      </c>
      <c r="N6498" s="16">
        <v>0</v>
      </c>
      <c r="P6498" s="16">
        <v>0</v>
      </c>
      <c r="Q6498">
        <v>0</v>
      </c>
    </row>
    <row r="6499" spans="1:17" x14ac:dyDescent="0.25">
      <c r="A6499" s="12" t="s">
        <v>561</v>
      </c>
      <c r="B6499" s="41" t="str">
        <f t="shared" si="202"/>
        <v>06</v>
      </c>
      <c r="C6499" s="41" t="str">
        <f t="shared" si="203"/>
        <v>2020</v>
      </c>
      <c r="D6499" t="s">
        <v>1113</v>
      </c>
      <c r="E6499" t="s">
        <v>1267</v>
      </c>
      <c r="F6499" t="s">
        <v>2135</v>
      </c>
      <c r="G6499">
        <v>0</v>
      </c>
      <c r="H6499">
        <v>3</v>
      </c>
      <c r="I6499">
        <v>0</v>
      </c>
      <c r="J6499">
        <v>0</v>
      </c>
      <c r="K6499">
        <v>0</v>
      </c>
      <c r="L6499" s="16">
        <v>0</v>
      </c>
      <c r="M6499" s="16">
        <v>0</v>
      </c>
      <c r="N6499" s="16">
        <v>0</v>
      </c>
      <c r="P6499" s="16">
        <v>0</v>
      </c>
      <c r="Q6499">
        <v>0</v>
      </c>
    </row>
    <row r="6500" spans="1:17" x14ac:dyDescent="0.25">
      <c r="A6500" s="12" t="s">
        <v>569</v>
      </c>
      <c r="B6500" s="41" t="str">
        <f t="shared" si="202"/>
        <v>06</v>
      </c>
      <c r="C6500" s="41" t="str">
        <f t="shared" si="203"/>
        <v>2020</v>
      </c>
      <c r="D6500" t="s">
        <v>1111</v>
      </c>
      <c r="E6500" t="s">
        <v>1233</v>
      </c>
      <c r="F6500" t="s">
        <v>2129</v>
      </c>
      <c r="G6500">
        <v>0</v>
      </c>
      <c r="H6500">
        <v>0</v>
      </c>
      <c r="I6500">
        <v>1</v>
      </c>
      <c r="J6500">
        <v>0</v>
      </c>
      <c r="K6500">
        <v>0</v>
      </c>
      <c r="L6500" s="16">
        <v>0</v>
      </c>
      <c r="M6500" s="16">
        <v>0</v>
      </c>
      <c r="N6500" s="16">
        <v>0</v>
      </c>
      <c r="P6500" s="16">
        <v>0</v>
      </c>
      <c r="Q6500">
        <v>0</v>
      </c>
    </row>
    <row r="6501" spans="1:17" x14ac:dyDescent="0.25">
      <c r="A6501" s="12" t="s">
        <v>569</v>
      </c>
      <c r="B6501" s="41" t="str">
        <f t="shared" si="202"/>
        <v>06</v>
      </c>
      <c r="C6501" s="41" t="str">
        <f t="shared" si="203"/>
        <v>2020</v>
      </c>
      <c r="D6501" t="s">
        <v>1113</v>
      </c>
      <c r="E6501" t="s">
        <v>1526</v>
      </c>
      <c r="F6501" t="s">
        <v>2133</v>
      </c>
      <c r="G6501">
        <v>0</v>
      </c>
      <c r="H6501">
        <v>0</v>
      </c>
      <c r="I6501">
        <v>0</v>
      </c>
      <c r="J6501">
        <v>0</v>
      </c>
      <c r="K6501">
        <v>0</v>
      </c>
      <c r="L6501" s="16">
        <v>0</v>
      </c>
      <c r="M6501" s="16">
        <v>0</v>
      </c>
      <c r="N6501" s="16">
        <v>0</v>
      </c>
      <c r="P6501" s="16">
        <v>0</v>
      </c>
      <c r="Q6501">
        <v>0</v>
      </c>
    </row>
    <row r="6502" spans="1:17" x14ac:dyDescent="0.25">
      <c r="A6502" s="12" t="s">
        <v>570</v>
      </c>
      <c r="B6502" s="41" t="str">
        <f t="shared" si="202"/>
        <v>06</v>
      </c>
      <c r="C6502" s="41" t="str">
        <f t="shared" si="203"/>
        <v>2020</v>
      </c>
      <c r="D6502" t="s">
        <v>1111</v>
      </c>
      <c r="E6502" t="s">
        <v>1233</v>
      </c>
      <c r="F6502" t="s">
        <v>2131</v>
      </c>
      <c r="G6502">
        <v>0</v>
      </c>
      <c r="H6502">
        <v>0</v>
      </c>
      <c r="I6502">
        <v>0</v>
      </c>
      <c r="J6502">
        <v>0</v>
      </c>
      <c r="K6502">
        <v>3</v>
      </c>
      <c r="L6502" s="16">
        <v>0</v>
      </c>
      <c r="M6502" s="16">
        <v>0</v>
      </c>
      <c r="N6502" s="16">
        <v>0</v>
      </c>
      <c r="P6502" s="16">
        <v>0</v>
      </c>
      <c r="Q6502">
        <v>0</v>
      </c>
    </row>
    <row r="6503" spans="1:17" x14ac:dyDescent="0.25">
      <c r="A6503" s="12" t="s">
        <v>570</v>
      </c>
      <c r="B6503" s="41" t="str">
        <f t="shared" si="202"/>
        <v>06</v>
      </c>
      <c r="C6503" s="41" t="str">
        <f t="shared" si="203"/>
        <v>2020</v>
      </c>
      <c r="D6503" t="s">
        <v>1107</v>
      </c>
      <c r="E6503" t="s">
        <v>1654</v>
      </c>
      <c r="F6503" t="s">
        <v>2137</v>
      </c>
      <c r="G6503">
        <v>0</v>
      </c>
      <c r="H6503">
        <v>0</v>
      </c>
      <c r="I6503">
        <v>18</v>
      </c>
      <c r="J6503">
        <v>0</v>
      </c>
      <c r="K6503">
        <v>0</v>
      </c>
      <c r="L6503" s="16">
        <v>0</v>
      </c>
      <c r="M6503" s="16">
        <v>0</v>
      </c>
      <c r="N6503" s="16">
        <v>0</v>
      </c>
      <c r="P6503" s="16">
        <v>0</v>
      </c>
      <c r="Q6503">
        <v>0</v>
      </c>
    </row>
    <row r="6504" spans="1:17" x14ac:dyDescent="0.25">
      <c r="A6504" s="12" t="s">
        <v>561</v>
      </c>
      <c r="B6504" s="41" t="str">
        <f t="shared" si="202"/>
        <v>06</v>
      </c>
      <c r="C6504" s="41" t="str">
        <f t="shared" si="203"/>
        <v>2020</v>
      </c>
      <c r="D6504" t="s">
        <v>1107</v>
      </c>
      <c r="E6504" t="s">
        <v>1528</v>
      </c>
      <c r="F6504" t="s">
        <v>2133</v>
      </c>
      <c r="G6504">
        <v>0</v>
      </c>
      <c r="H6504">
        <v>0</v>
      </c>
      <c r="I6504">
        <v>12</v>
      </c>
      <c r="J6504">
        <v>0</v>
      </c>
      <c r="K6504">
        <v>0</v>
      </c>
      <c r="L6504" s="16">
        <v>0</v>
      </c>
      <c r="M6504" s="16">
        <v>0</v>
      </c>
      <c r="N6504" s="16">
        <v>0</v>
      </c>
      <c r="P6504" s="16">
        <v>0</v>
      </c>
      <c r="Q6504">
        <v>0</v>
      </c>
    </row>
    <row r="6505" spans="1:17" x14ac:dyDescent="0.25">
      <c r="A6505" s="12" t="s">
        <v>571</v>
      </c>
      <c r="B6505" s="41" t="str">
        <f t="shared" si="202"/>
        <v>07</v>
      </c>
      <c r="C6505" s="41" t="str">
        <f t="shared" si="203"/>
        <v>2020</v>
      </c>
      <c r="D6505" t="s">
        <v>1107</v>
      </c>
      <c r="E6505" t="s">
        <v>1982</v>
      </c>
      <c r="F6505" t="s">
        <v>2137</v>
      </c>
      <c r="G6505">
        <v>0</v>
      </c>
      <c r="H6505">
        <v>0</v>
      </c>
      <c r="I6505">
        <v>2</v>
      </c>
      <c r="J6505">
        <v>0</v>
      </c>
      <c r="K6505">
        <v>0</v>
      </c>
      <c r="L6505" s="16">
        <v>0</v>
      </c>
      <c r="M6505" s="16">
        <v>0</v>
      </c>
      <c r="N6505" s="16">
        <v>0</v>
      </c>
      <c r="P6505" s="16">
        <v>0</v>
      </c>
      <c r="Q6505">
        <v>0</v>
      </c>
    </row>
    <row r="6506" spans="1:17" x14ac:dyDescent="0.25">
      <c r="A6506" s="12" t="s">
        <v>569</v>
      </c>
      <c r="B6506" s="41" t="str">
        <f t="shared" si="202"/>
        <v>06</v>
      </c>
      <c r="C6506" s="41" t="str">
        <f t="shared" si="203"/>
        <v>2020</v>
      </c>
      <c r="D6506" t="s">
        <v>1107</v>
      </c>
      <c r="E6506" t="s">
        <v>1486</v>
      </c>
      <c r="F6506" t="s">
        <v>2133</v>
      </c>
      <c r="G6506">
        <v>0</v>
      </c>
      <c r="H6506">
        <v>0</v>
      </c>
      <c r="I6506">
        <v>0</v>
      </c>
      <c r="J6506">
        <v>0</v>
      </c>
      <c r="K6506">
        <v>0</v>
      </c>
      <c r="L6506" s="16">
        <v>0</v>
      </c>
      <c r="M6506" s="16">
        <v>0</v>
      </c>
      <c r="N6506" s="16">
        <v>0</v>
      </c>
      <c r="P6506" s="16">
        <v>0</v>
      </c>
      <c r="Q6506">
        <v>0</v>
      </c>
    </row>
    <row r="6507" spans="1:17" x14ac:dyDescent="0.25">
      <c r="A6507" s="12" t="s">
        <v>569</v>
      </c>
      <c r="B6507" s="41" t="str">
        <f t="shared" si="202"/>
        <v>06</v>
      </c>
      <c r="C6507" s="41" t="str">
        <f t="shared" si="203"/>
        <v>2020</v>
      </c>
      <c r="D6507" t="s">
        <v>1107</v>
      </c>
      <c r="E6507" t="s">
        <v>2057</v>
      </c>
      <c r="F6507" t="s">
        <v>2133</v>
      </c>
      <c r="G6507">
        <v>0</v>
      </c>
      <c r="H6507">
        <v>0</v>
      </c>
      <c r="I6507">
        <v>0</v>
      </c>
      <c r="J6507">
        <v>0</v>
      </c>
      <c r="K6507">
        <v>0</v>
      </c>
      <c r="L6507" s="16">
        <v>0</v>
      </c>
      <c r="M6507" s="16">
        <v>0</v>
      </c>
      <c r="N6507" s="16">
        <v>0</v>
      </c>
      <c r="P6507" s="16">
        <v>0</v>
      </c>
      <c r="Q6507">
        <v>0</v>
      </c>
    </row>
    <row r="6508" spans="1:17" x14ac:dyDescent="0.25">
      <c r="A6508" s="12" t="s">
        <v>435</v>
      </c>
      <c r="B6508" s="41" t="str">
        <f t="shared" si="202"/>
        <v>06</v>
      </c>
      <c r="C6508" s="41" t="str">
        <f t="shared" si="203"/>
        <v>2020</v>
      </c>
      <c r="D6508" t="s">
        <v>1115</v>
      </c>
      <c r="E6508" t="s">
        <v>1800</v>
      </c>
      <c r="F6508" t="s">
        <v>2137</v>
      </c>
      <c r="G6508">
        <v>0</v>
      </c>
      <c r="H6508">
        <v>0</v>
      </c>
      <c r="I6508">
        <v>1</v>
      </c>
      <c r="J6508">
        <v>0</v>
      </c>
      <c r="K6508">
        <v>0</v>
      </c>
      <c r="L6508" s="16">
        <v>0</v>
      </c>
      <c r="M6508" s="16">
        <v>0</v>
      </c>
      <c r="N6508" s="16">
        <v>0</v>
      </c>
      <c r="P6508" s="16">
        <v>0</v>
      </c>
      <c r="Q6508">
        <v>0</v>
      </c>
    </row>
    <row r="6509" spans="1:17" x14ac:dyDescent="0.25">
      <c r="A6509" s="12" t="s">
        <v>561</v>
      </c>
      <c r="B6509" s="41" t="str">
        <f t="shared" si="202"/>
        <v>06</v>
      </c>
      <c r="C6509" s="41" t="str">
        <f t="shared" si="203"/>
        <v>2020</v>
      </c>
      <c r="D6509" t="s">
        <v>1115</v>
      </c>
      <c r="E6509" t="s">
        <v>1800</v>
      </c>
      <c r="F6509" t="s">
        <v>2157</v>
      </c>
      <c r="G6509">
        <v>0</v>
      </c>
      <c r="H6509">
        <v>0</v>
      </c>
      <c r="I6509">
        <v>0</v>
      </c>
      <c r="J6509">
        <v>0</v>
      </c>
      <c r="K6509">
        <v>0</v>
      </c>
      <c r="L6509" s="16">
        <v>0</v>
      </c>
      <c r="M6509" s="16">
        <v>0</v>
      </c>
      <c r="N6509" s="16">
        <v>0</v>
      </c>
      <c r="P6509" s="16">
        <v>0</v>
      </c>
      <c r="Q6509">
        <v>0</v>
      </c>
    </row>
    <row r="6510" spans="1:17" x14ac:dyDescent="0.25">
      <c r="A6510" s="12" t="s">
        <v>561</v>
      </c>
      <c r="B6510" s="41" t="str">
        <f t="shared" si="202"/>
        <v>06</v>
      </c>
      <c r="C6510" s="41" t="str">
        <f t="shared" si="203"/>
        <v>2020</v>
      </c>
      <c r="D6510" t="s">
        <v>1115</v>
      </c>
      <c r="E6510" t="s">
        <v>1800</v>
      </c>
      <c r="F6510" t="s">
        <v>2161</v>
      </c>
      <c r="G6510">
        <v>0</v>
      </c>
      <c r="H6510">
        <v>0</v>
      </c>
      <c r="I6510">
        <v>0</v>
      </c>
      <c r="J6510">
        <v>0</v>
      </c>
      <c r="K6510">
        <v>0</v>
      </c>
      <c r="L6510" s="16">
        <v>0</v>
      </c>
      <c r="M6510" s="16">
        <v>0</v>
      </c>
      <c r="N6510" s="16">
        <v>0</v>
      </c>
      <c r="P6510" s="16">
        <v>0</v>
      </c>
      <c r="Q6510">
        <v>0</v>
      </c>
    </row>
    <row r="6511" spans="1:17" x14ac:dyDescent="0.25">
      <c r="A6511" s="12" t="s">
        <v>572</v>
      </c>
      <c r="B6511" s="41" t="str">
        <f t="shared" si="202"/>
        <v>06</v>
      </c>
      <c r="C6511" s="41" t="str">
        <f t="shared" si="203"/>
        <v>2020</v>
      </c>
      <c r="D6511" t="s">
        <v>1115</v>
      </c>
      <c r="E6511" t="s">
        <v>1800</v>
      </c>
      <c r="F6511" t="s">
        <v>2129</v>
      </c>
      <c r="G6511">
        <v>0</v>
      </c>
      <c r="H6511">
        <v>0</v>
      </c>
      <c r="I6511">
        <v>1</v>
      </c>
      <c r="J6511">
        <v>1</v>
      </c>
      <c r="K6511">
        <v>0</v>
      </c>
      <c r="L6511" s="16">
        <v>0</v>
      </c>
      <c r="M6511" s="16">
        <v>0</v>
      </c>
      <c r="N6511" s="16">
        <v>0</v>
      </c>
      <c r="P6511" s="16">
        <v>0</v>
      </c>
      <c r="Q6511">
        <v>0</v>
      </c>
    </row>
    <row r="6512" spans="1:17" x14ac:dyDescent="0.25">
      <c r="A6512" s="12" t="s">
        <v>561</v>
      </c>
      <c r="B6512" s="41" t="str">
        <f t="shared" si="202"/>
        <v>06</v>
      </c>
      <c r="C6512" s="41" t="str">
        <f t="shared" si="203"/>
        <v>2020</v>
      </c>
      <c r="D6512" t="s">
        <v>1115</v>
      </c>
      <c r="E6512" t="s">
        <v>1800</v>
      </c>
      <c r="F6512" t="s">
        <v>2157</v>
      </c>
      <c r="G6512">
        <v>0</v>
      </c>
      <c r="H6512">
        <v>0</v>
      </c>
      <c r="I6512">
        <v>0</v>
      </c>
      <c r="J6512">
        <v>0</v>
      </c>
      <c r="K6512">
        <v>0</v>
      </c>
      <c r="L6512" s="16">
        <v>0</v>
      </c>
      <c r="M6512" s="16">
        <v>0</v>
      </c>
      <c r="N6512" s="16">
        <v>0</v>
      </c>
      <c r="P6512" s="16">
        <v>0</v>
      </c>
      <c r="Q6512">
        <v>0</v>
      </c>
    </row>
    <row r="6513" spans="1:17" x14ac:dyDescent="0.25">
      <c r="A6513" s="12" t="s">
        <v>432</v>
      </c>
      <c r="B6513" s="41" t="str">
        <f t="shared" si="202"/>
        <v>07</v>
      </c>
      <c r="C6513" s="41" t="str">
        <f t="shared" si="203"/>
        <v>2020</v>
      </c>
      <c r="D6513" t="s">
        <v>1115</v>
      </c>
      <c r="E6513" t="s">
        <v>1800</v>
      </c>
      <c r="F6513" t="s">
        <v>2137</v>
      </c>
      <c r="G6513">
        <v>0</v>
      </c>
      <c r="H6513">
        <v>0</v>
      </c>
      <c r="I6513">
        <v>50</v>
      </c>
      <c r="J6513">
        <v>0</v>
      </c>
      <c r="K6513">
        <v>0</v>
      </c>
      <c r="L6513" s="16">
        <v>0</v>
      </c>
      <c r="M6513" s="16">
        <v>0</v>
      </c>
      <c r="N6513" s="16">
        <v>0</v>
      </c>
      <c r="P6513" s="16">
        <v>0</v>
      </c>
      <c r="Q6513">
        <v>0</v>
      </c>
    </row>
    <row r="6514" spans="1:17" x14ac:dyDescent="0.25">
      <c r="A6514" s="12" t="s">
        <v>573</v>
      </c>
      <c r="B6514" s="41" t="str">
        <f t="shared" si="202"/>
        <v>08</v>
      </c>
      <c r="C6514" s="41" t="str">
        <f t="shared" si="203"/>
        <v>2020</v>
      </c>
      <c r="D6514" t="s">
        <v>1115</v>
      </c>
      <c r="E6514" t="s">
        <v>1800</v>
      </c>
      <c r="F6514" t="s">
        <v>2129</v>
      </c>
      <c r="G6514">
        <v>0</v>
      </c>
      <c r="H6514">
        <v>0</v>
      </c>
      <c r="I6514">
        <v>1</v>
      </c>
      <c r="J6514">
        <v>1</v>
      </c>
      <c r="K6514">
        <v>0</v>
      </c>
      <c r="L6514" s="16">
        <v>0</v>
      </c>
      <c r="M6514" s="16">
        <v>0</v>
      </c>
      <c r="N6514" s="16">
        <v>0</v>
      </c>
      <c r="P6514" s="16">
        <v>0</v>
      </c>
      <c r="Q6514">
        <v>0</v>
      </c>
    </row>
    <row r="6515" spans="1:17" x14ac:dyDescent="0.25">
      <c r="A6515" s="12" t="s">
        <v>554</v>
      </c>
      <c r="B6515" s="41" t="str">
        <f t="shared" si="202"/>
        <v>06</v>
      </c>
      <c r="C6515" s="41" t="str">
        <f t="shared" si="203"/>
        <v>2020</v>
      </c>
      <c r="D6515" t="s">
        <v>1115</v>
      </c>
      <c r="E6515" t="s">
        <v>2058</v>
      </c>
      <c r="F6515" t="s">
        <v>2133</v>
      </c>
      <c r="G6515">
        <v>0</v>
      </c>
      <c r="H6515">
        <v>0</v>
      </c>
      <c r="I6515">
        <v>2</v>
      </c>
      <c r="J6515">
        <v>0</v>
      </c>
      <c r="K6515">
        <v>0</v>
      </c>
      <c r="L6515" s="16">
        <v>2310912736</v>
      </c>
      <c r="M6515" s="16">
        <v>1298700000</v>
      </c>
      <c r="N6515" s="16">
        <v>2605090</v>
      </c>
      <c r="P6515" s="16">
        <v>2310912736</v>
      </c>
      <c r="Q6515">
        <v>0</v>
      </c>
    </row>
    <row r="6516" spans="1:17" x14ac:dyDescent="0.25">
      <c r="A6516" s="12" t="s">
        <v>574</v>
      </c>
      <c r="B6516" s="41" t="str">
        <f t="shared" si="202"/>
        <v>08</v>
      </c>
      <c r="C6516" s="41" t="str">
        <f t="shared" si="203"/>
        <v>2020</v>
      </c>
      <c r="D6516" t="s">
        <v>1115</v>
      </c>
      <c r="E6516" t="s">
        <v>2058</v>
      </c>
      <c r="F6516" t="s">
        <v>2161</v>
      </c>
      <c r="G6516">
        <v>0</v>
      </c>
      <c r="H6516">
        <v>0</v>
      </c>
      <c r="I6516">
        <v>6</v>
      </c>
      <c r="J6516">
        <v>0</v>
      </c>
      <c r="K6516">
        <v>0</v>
      </c>
      <c r="L6516" s="16">
        <v>0</v>
      </c>
      <c r="M6516" s="16">
        <v>0</v>
      </c>
      <c r="N6516" s="16">
        <v>0</v>
      </c>
      <c r="P6516" s="16">
        <v>0</v>
      </c>
      <c r="Q6516">
        <v>0</v>
      </c>
    </row>
    <row r="6517" spans="1:17" x14ac:dyDescent="0.25">
      <c r="A6517" s="12" t="s">
        <v>506</v>
      </c>
      <c r="B6517" s="41" t="str">
        <f t="shared" si="202"/>
        <v>04</v>
      </c>
      <c r="C6517" s="41" t="str">
        <f t="shared" si="203"/>
        <v>2020</v>
      </c>
      <c r="D6517" t="s">
        <v>1115</v>
      </c>
      <c r="E6517" t="s">
        <v>1907</v>
      </c>
      <c r="F6517" t="s">
        <v>2137</v>
      </c>
      <c r="G6517">
        <v>0</v>
      </c>
      <c r="H6517">
        <v>0</v>
      </c>
      <c r="I6517">
        <v>47</v>
      </c>
      <c r="J6517">
        <v>0</v>
      </c>
      <c r="K6517">
        <v>0</v>
      </c>
      <c r="L6517" s="16">
        <v>0</v>
      </c>
      <c r="M6517" s="16">
        <v>0</v>
      </c>
      <c r="N6517" s="16">
        <v>0</v>
      </c>
      <c r="P6517" s="16">
        <v>0</v>
      </c>
      <c r="Q6517">
        <v>0</v>
      </c>
    </row>
    <row r="6518" spans="1:17" x14ac:dyDescent="0.25">
      <c r="A6518" s="12" t="s">
        <v>541</v>
      </c>
      <c r="B6518" s="41" t="str">
        <f t="shared" si="202"/>
        <v>05</v>
      </c>
      <c r="C6518" s="41" t="str">
        <f t="shared" si="203"/>
        <v>2020</v>
      </c>
      <c r="D6518" t="s">
        <v>1115</v>
      </c>
      <c r="E6518" t="s">
        <v>1907</v>
      </c>
      <c r="F6518" t="s">
        <v>2154</v>
      </c>
      <c r="G6518">
        <v>0</v>
      </c>
      <c r="H6518">
        <v>0</v>
      </c>
      <c r="I6518">
        <v>5</v>
      </c>
      <c r="J6518">
        <v>0</v>
      </c>
      <c r="K6518">
        <v>0</v>
      </c>
      <c r="L6518" s="16">
        <v>0</v>
      </c>
      <c r="M6518" s="16">
        <v>0</v>
      </c>
      <c r="N6518" s="16">
        <v>0</v>
      </c>
      <c r="P6518" s="16">
        <v>0</v>
      </c>
      <c r="Q6518">
        <v>0</v>
      </c>
    </row>
    <row r="6519" spans="1:17" x14ac:dyDescent="0.25">
      <c r="A6519" s="12" t="s">
        <v>548</v>
      </c>
      <c r="B6519" s="41" t="str">
        <f t="shared" si="202"/>
        <v>06</v>
      </c>
      <c r="C6519" s="41" t="str">
        <f t="shared" si="203"/>
        <v>2020</v>
      </c>
      <c r="D6519" t="s">
        <v>1115</v>
      </c>
      <c r="E6519" t="s">
        <v>1907</v>
      </c>
      <c r="F6519" t="s">
        <v>2154</v>
      </c>
      <c r="G6519">
        <v>0</v>
      </c>
      <c r="H6519">
        <v>0</v>
      </c>
      <c r="I6519">
        <v>5</v>
      </c>
      <c r="J6519">
        <v>0</v>
      </c>
      <c r="K6519">
        <v>0</v>
      </c>
      <c r="L6519" s="16">
        <v>18779429942</v>
      </c>
      <c r="M6519" s="16">
        <v>0</v>
      </c>
      <c r="N6519" s="16">
        <v>0</v>
      </c>
      <c r="P6519" s="16">
        <v>18779429942</v>
      </c>
      <c r="Q6519">
        <v>0</v>
      </c>
    </row>
    <row r="6520" spans="1:17" x14ac:dyDescent="0.25">
      <c r="A6520" s="12" t="s">
        <v>575</v>
      </c>
      <c r="B6520" s="41" t="str">
        <f t="shared" si="202"/>
        <v>07</v>
      </c>
      <c r="C6520" s="41" t="str">
        <f t="shared" si="203"/>
        <v>2020</v>
      </c>
      <c r="D6520" t="s">
        <v>1115</v>
      </c>
      <c r="E6520" t="s">
        <v>1907</v>
      </c>
      <c r="F6520" t="s">
        <v>2137</v>
      </c>
      <c r="G6520">
        <v>0</v>
      </c>
      <c r="H6520">
        <v>0</v>
      </c>
      <c r="I6520">
        <v>1</v>
      </c>
      <c r="J6520">
        <v>0</v>
      </c>
      <c r="K6520">
        <v>0</v>
      </c>
      <c r="L6520" s="16">
        <v>0</v>
      </c>
      <c r="M6520" s="16">
        <v>0</v>
      </c>
      <c r="N6520" s="16">
        <v>0</v>
      </c>
      <c r="P6520" s="16">
        <v>0</v>
      </c>
      <c r="Q6520">
        <v>0</v>
      </c>
    </row>
    <row r="6521" spans="1:17" x14ac:dyDescent="0.25">
      <c r="A6521" s="12" t="s">
        <v>572</v>
      </c>
      <c r="B6521" s="41" t="str">
        <f t="shared" si="202"/>
        <v>06</v>
      </c>
      <c r="C6521" s="41" t="str">
        <f t="shared" si="203"/>
        <v>2020</v>
      </c>
      <c r="D6521" t="s">
        <v>1110</v>
      </c>
      <c r="E6521" t="s">
        <v>1417</v>
      </c>
      <c r="F6521" t="s">
        <v>2131</v>
      </c>
      <c r="G6521">
        <v>0</v>
      </c>
      <c r="H6521">
        <v>0</v>
      </c>
      <c r="I6521">
        <v>0</v>
      </c>
      <c r="J6521">
        <v>0</v>
      </c>
      <c r="K6521">
        <v>6</v>
      </c>
      <c r="L6521" s="16">
        <v>0</v>
      </c>
      <c r="M6521" s="16">
        <v>0</v>
      </c>
      <c r="N6521" s="16">
        <v>0</v>
      </c>
      <c r="P6521" s="16">
        <v>0</v>
      </c>
      <c r="Q6521">
        <v>0</v>
      </c>
    </row>
    <row r="6522" spans="1:17" x14ac:dyDescent="0.25">
      <c r="A6522" s="12" t="s">
        <v>561</v>
      </c>
      <c r="B6522" s="41" t="str">
        <f t="shared" si="202"/>
        <v>06</v>
      </c>
      <c r="C6522" s="41" t="str">
        <f t="shared" si="203"/>
        <v>2020</v>
      </c>
      <c r="D6522" t="s">
        <v>1131</v>
      </c>
      <c r="E6522" t="s">
        <v>1800</v>
      </c>
      <c r="F6522" t="s">
        <v>2129</v>
      </c>
      <c r="G6522">
        <v>0</v>
      </c>
      <c r="H6522">
        <v>0</v>
      </c>
      <c r="I6522">
        <v>1</v>
      </c>
      <c r="J6522">
        <v>1</v>
      </c>
      <c r="K6522">
        <v>0</v>
      </c>
      <c r="L6522" s="16">
        <v>0</v>
      </c>
      <c r="M6522" s="16">
        <v>0</v>
      </c>
      <c r="N6522" s="16">
        <v>0</v>
      </c>
      <c r="P6522" s="16">
        <v>0</v>
      </c>
      <c r="Q6522">
        <v>0</v>
      </c>
    </row>
    <row r="6523" spans="1:17" x14ac:dyDescent="0.25">
      <c r="A6523" s="12" t="s">
        <v>572</v>
      </c>
      <c r="B6523" s="41" t="str">
        <f t="shared" si="202"/>
        <v>06</v>
      </c>
      <c r="C6523" s="41" t="str">
        <f t="shared" si="203"/>
        <v>2020</v>
      </c>
      <c r="D6523" t="s">
        <v>1133</v>
      </c>
      <c r="E6523" t="s">
        <v>1833</v>
      </c>
      <c r="F6523" t="s">
        <v>2161</v>
      </c>
      <c r="G6523">
        <v>0</v>
      </c>
      <c r="H6523">
        <v>0</v>
      </c>
      <c r="I6523">
        <v>200</v>
      </c>
      <c r="J6523">
        <v>0</v>
      </c>
      <c r="K6523">
        <v>0</v>
      </c>
      <c r="L6523" s="16">
        <v>0</v>
      </c>
      <c r="M6523" s="16">
        <v>0</v>
      </c>
      <c r="N6523" s="16">
        <v>0</v>
      </c>
      <c r="P6523" s="16">
        <v>0</v>
      </c>
      <c r="Q6523">
        <v>0</v>
      </c>
    </row>
    <row r="6524" spans="1:17" x14ac:dyDescent="0.25">
      <c r="A6524" s="12" t="s">
        <v>572</v>
      </c>
      <c r="B6524" s="41" t="str">
        <f t="shared" si="202"/>
        <v>06</v>
      </c>
      <c r="C6524" s="41" t="str">
        <f t="shared" si="203"/>
        <v>2020</v>
      </c>
      <c r="D6524" t="s">
        <v>1133</v>
      </c>
      <c r="E6524" t="s">
        <v>1497</v>
      </c>
      <c r="F6524" t="s">
        <v>2161</v>
      </c>
      <c r="G6524">
        <v>0</v>
      </c>
      <c r="H6524">
        <v>0</v>
      </c>
      <c r="I6524">
        <v>102</v>
      </c>
      <c r="J6524">
        <v>0</v>
      </c>
      <c r="K6524">
        <v>0</v>
      </c>
      <c r="L6524" s="16">
        <v>0</v>
      </c>
      <c r="M6524" s="16">
        <v>0</v>
      </c>
      <c r="N6524" s="16">
        <v>0</v>
      </c>
      <c r="P6524" s="16">
        <v>0</v>
      </c>
      <c r="Q6524">
        <v>0</v>
      </c>
    </row>
    <row r="6525" spans="1:17" x14ac:dyDescent="0.25">
      <c r="A6525" s="12" t="s">
        <v>566</v>
      </c>
      <c r="B6525" s="41" t="str">
        <f t="shared" si="202"/>
        <v>06</v>
      </c>
      <c r="C6525" s="41" t="str">
        <f t="shared" si="203"/>
        <v>2020</v>
      </c>
      <c r="D6525" t="s">
        <v>1107</v>
      </c>
      <c r="E6525" t="s">
        <v>1213</v>
      </c>
      <c r="F6525" t="s">
        <v>2137</v>
      </c>
      <c r="G6525">
        <v>0</v>
      </c>
      <c r="H6525">
        <v>0</v>
      </c>
      <c r="I6525">
        <v>12</v>
      </c>
      <c r="J6525">
        <v>3</v>
      </c>
      <c r="K6525">
        <v>0</v>
      </c>
      <c r="L6525" s="16">
        <v>0</v>
      </c>
      <c r="M6525" s="16">
        <v>0</v>
      </c>
      <c r="N6525" s="16">
        <v>0</v>
      </c>
      <c r="P6525" s="16">
        <v>0</v>
      </c>
      <c r="Q6525">
        <v>0</v>
      </c>
    </row>
    <row r="6526" spans="1:17" x14ac:dyDescent="0.25">
      <c r="A6526" s="12" t="s">
        <v>569</v>
      </c>
      <c r="B6526" s="41" t="str">
        <f t="shared" si="202"/>
        <v>06</v>
      </c>
      <c r="C6526" s="41" t="str">
        <f t="shared" si="203"/>
        <v>2020</v>
      </c>
      <c r="D6526" t="s">
        <v>1107</v>
      </c>
      <c r="E6526" t="s">
        <v>1871</v>
      </c>
      <c r="F6526" t="s">
        <v>2133</v>
      </c>
      <c r="G6526">
        <v>0</v>
      </c>
      <c r="H6526">
        <v>0</v>
      </c>
      <c r="I6526">
        <v>0</v>
      </c>
      <c r="J6526">
        <v>0</v>
      </c>
      <c r="K6526">
        <v>0</v>
      </c>
      <c r="L6526" s="16">
        <v>0</v>
      </c>
      <c r="M6526" s="16">
        <v>0</v>
      </c>
      <c r="N6526" s="16">
        <v>0</v>
      </c>
      <c r="P6526" s="16">
        <v>0</v>
      </c>
      <c r="Q6526">
        <v>0</v>
      </c>
    </row>
    <row r="6527" spans="1:17" x14ac:dyDescent="0.25">
      <c r="A6527" s="12" t="s">
        <v>432</v>
      </c>
      <c r="B6527" s="41" t="str">
        <f t="shared" si="202"/>
        <v>07</v>
      </c>
      <c r="C6527" s="41" t="str">
        <f t="shared" si="203"/>
        <v>2020</v>
      </c>
      <c r="D6527" t="s">
        <v>1115</v>
      </c>
      <c r="E6527" t="s">
        <v>1907</v>
      </c>
      <c r="F6527" t="s">
        <v>2154</v>
      </c>
      <c r="G6527">
        <v>0</v>
      </c>
      <c r="H6527">
        <v>0</v>
      </c>
      <c r="I6527">
        <v>1</v>
      </c>
      <c r="J6527">
        <v>0</v>
      </c>
      <c r="K6527">
        <v>0</v>
      </c>
      <c r="L6527" s="16">
        <v>0</v>
      </c>
      <c r="M6527" s="16">
        <v>0</v>
      </c>
      <c r="N6527" s="16">
        <v>0</v>
      </c>
      <c r="P6527" s="16">
        <v>0</v>
      </c>
      <c r="Q6527">
        <v>0</v>
      </c>
    </row>
    <row r="6528" spans="1:17" x14ac:dyDescent="0.25">
      <c r="A6528" s="12" t="s">
        <v>571</v>
      </c>
      <c r="B6528" s="41" t="str">
        <f t="shared" si="202"/>
        <v>07</v>
      </c>
      <c r="C6528" s="41" t="str">
        <f t="shared" si="203"/>
        <v>2020</v>
      </c>
      <c r="D6528" t="s">
        <v>1112</v>
      </c>
      <c r="E6528" t="s">
        <v>1340</v>
      </c>
      <c r="F6528" t="s">
        <v>2157</v>
      </c>
      <c r="G6528">
        <v>0</v>
      </c>
      <c r="H6528">
        <v>0</v>
      </c>
      <c r="I6528">
        <v>1</v>
      </c>
      <c r="J6528">
        <v>0</v>
      </c>
      <c r="K6528">
        <v>0</v>
      </c>
      <c r="L6528" s="16">
        <v>0</v>
      </c>
      <c r="M6528" s="16">
        <v>0</v>
      </c>
      <c r="N6528" s="16">
        <v>0</v>
      </c>
      <c r="P6528" s="16">
        <v>0</v>
      </c>
      <c r="Q6528">
        <v>0</v>
      </c>
    </row>
    <row r="6529" spans="1:17" x14ac:dyDescent="0.25">
      <c r="A6529" s="12" t="s">
        <v>576</v>
      </c>
      <c r="B6529" s="41" t="str">
        <f t="shared" si="202"/>
        <v>07</v>
      </c>
      <c r="C6529" s="41" t="str">
        <f t="shared" si="203"/>
        <v>2020</v>
      </c>
      <c r="D6529" t="s">
        <v>1116</v>
      </c>
      <c r="E6529" t="s">
        <v>1753</v>
      </c>
      <c r="F6529" t="s">
        <v>2157</v>
      </c>
      <c r="G6529">
        <v>0</v>
      </c>
      <c r="H6529">
        <v>0</v>
      </c>
      <c r="I6529">
        <v>275</v>
      </c>
      <c r="J6529">
        <v>4</v>
      </c>
      <c r="K6529">
        <v>221</v>
      </c>
      <c r="L6529" s="16">
        <v>0</v>
      </c>
      <c r="M6529" s="16">
        <v>0</v>
      </c>
      <c r="N6529" s="16">
        <v>0</v>
      </c>
      <c r="P6529" s="16">
        <v>0</v>
      </c>
      <c r="Q6529">
        <v>0</v>
      </c>
    </row>
    <row r="6530" spans="1:17" x14ac:dyDescent="0.25">
      <c r="A6530" s="12" t="s">
        <v>571</v>
      </c>
      <c r="B6530" s="41" t="str">
        <f t="shared" si="202"/>
        <v>07</v>
      </c>
      <c r="C6530" s="41" t="str">
        <f t="shared" si="203"/>
        <v>2020</v>
      </c>
      <c r="D6530" t="s">
        <v>1133</v>
      </c>
      <c r="E6530" t="s">
        <v>1812</v>
      </c>
      <c r="F6530" t="s">
        <v>2129</v>
      </c>
      <c r="G6530">
        <v>0</v>
      </c>
      <c r="H6530">
        <v>0</v>
      </c>
      <c r="I6530">
        <v>1</v>
      </c>
      <c r="J6530">
        <v>1</v>
      </c>
      <c r="K6530">
        <v>0</v>
      </c>
      <c r="L6530" s="16">
        <v>0</v>
      </c>
      <c r="M6530" s="16">
        <v>0</v>
      </c>
      <c r="N6530" s="16">
        <v>0</v>
      </c>
      <c r="P6530" s="16">
        <v>0</v>
      </c>
      <c r="Q6530">
        <v>0</v>
      </c>
    </row>
    <row r="6531" spans="1:17" x14ac:dyDescent="0.25">
      <c r="A6531" s="12" t="s">
        <v>576</v>
      </c>
      <c r="B6531" s="41" t="str">
        <f t="shared" ref="B6531:B6594" si="204">LEFT(A6531,2)</f>
        <v>07</v>
      </c>
      <c r="C6531" s="41" t="str">
        <f t="shared" ref="C6531:C6594" si="205">MID(A6531,7,4)</f>
        <v>2020</v>
      </c>
      <c r="D6531" t="s">
        <v>1112</v>
      </c>
      <c r="E6531" t="s">
        <v>1203</v>
      </c>
      <c r="F6531" t="s">
        <v>2157</v>
      </c>
      <c r="G6531">
        <v>0</v>
      </c>
      <c r="H6531">
        <v>0</v>
      </c>
      <c r="I6531">
        <v>8</v>
      </c>
      <c r="J6531">
        <v>0</v>
      </c>
      <c r="K6531">
        <v>0</v>
      </c>
      <c r="L6531" s="16">
        <v>0</v>
      </c>
      <c r="M6531" s="16">
        <v>0</v>
      </c>
      <c r="N6531" s="16">
        <v>0</v>
      </c>
      <c r="P6531" s="16">
        <v>0</v>
      </c>
      <c r="Q6531">
        <v>0</v>
      </c>
    </row>
    <row r="6532" spans="1:17" x14ac:dyDescent="0.25">
      <c r="A6532" s="12" t="s">
        <v>576</v>
      </c>
      <c r="B6532" s="41" t="str">
        <f t="shared" si="204"/>
        <v>07</v>
      </c>
      <c r="C6532" s="41" t="str">
        <f t="shared" si="205"/>
        <v>2020</v>
      </c>
      <c r="D6532" t="s">
        <v>1112</v>
      </c>
      <c r="E6532" t="s">
        <v>1334</v>
      </c>
      <c r="F6532" t="s">
        <v>2157</v>
      </c>
      <c r="G6532">
        <v>0</v>
      </c>
      <c r="H6532">
        <v>0</v>
      </c>
      <c r="I6532">
        <v>53</v>
      </c>
      <c r="J6532">
        <v>0</v>
      </c>
      <c r="K6532">
        <v>272</v>
      </c>
      <c r="L6532" s="16">
        <v>0</v>
      </c>
      <c r="M6532" s="16">
        <v>0</v>
      </c>
      <c r="N6532" s="16">
        <v>0</v>
      </c>
      <c r="P6532" s="16">
        <v>0</v>
      </c>
      <c r="Q6532">
        <v>0</v>
      </c>
    </row>
    <row r="6533" spans="1:17" x14ac:dyDescent="0.25">
      <c r="A6533" s="12" t="s">
        <v>576</v>
      </c>
      <c r="B6533" s="41" t="str">
        <f t="shared" si="204"/>
        <v>07</v>
      </c>
      <c r="C6533" s="41" t="str">
        <f t="shared" si="205"/>
        <v>2020</v>
      </c>
      <c r="D6533" t="s">
        <v>1112</v>
      </c>
      <c r="E6533" t="s">
        <v>1410</v>
      </c>
      <c r="F6533" t="s">
        <v>2157</v>
      </c>
      <c r="G6533">
        <v>0</v>
      </c>
      <c r="H6533">
        <v>0</v>
      </c>
      <c r="I6533">
        <v>0</v>
      </c>
      <c r="J6533">
        <v>0</v>
      </c>
      <c r="K6533">
        <v>0</v>
      </c>
      <c r="L6533" s="16">
        <v>0</v>
      </c>
      <c r="M6533" s="16">
        <v>0</v>
      </c>
      <c r="N6533" s="16">
        <v>0</v>
      </c>
      <c r="P6533" s="16">
        <v>0</v>
      </c>
      <c r="Q6533">
        <v>0</v>
      </c>
    </row>
    <row r="6534" spans="1:17" x14ac:dyDescent="0.25">
      <c r="A6534" s="12" t="s">
        <v>576</v>
      </c>
      <c r="B6534" s="41" t="str">
        <f t="shared" si="204"/>
        <v>07</v>
      </c>
      <c r="C6534" s="41" t="str">
        <f t="shared" si="205"/>
        <v>2020</v>
      </c>
      <c r="D6534" t="s">
        <v>1108</v>
      </c>
      <c r="E6534" t="s">
        <v>1278</v>
      </c>
      <c r="F6534" t="s">
        <v>2133</v>
      </c>
      <c r="G6534">
        <v>0</v>
      </c>
      <c r="H6534">
        <v>0</v>
      </c>
      <c r="I6534">
        <v>1</v>
      </c>
      <c r="J6534">
        <v>0</v>
      </c>
      <c r="K6534">
        <v>0</v>
      </c>
      <c r="L6534" s="16">
        <v>0</v>
      </c>
      <c r="M6534" s="16">
        <v>0</v>
      </c>
      <c r="N6534" s="16">
        <v>0</v>
      </c>
      <c r="P6534" s="16">
        <v>0</v>
      </c>
      <c r="Q6534">
        <v>0</v>
      </c>
    </row>
    <row r="6535" spans="1:17" x14ac:dyDescent="0.25">
      <c r="A6535" s="12" t="s">
        <v>576</v>
      </c>
      <c r="B6535" s="41" t="str">
        <f t="shared" si="204"/>
        <v>07</v>
      </c>
      <c r="C6535" s="41" t="str">
        <f t="shared" si="205"/>
        <v>2020</v>
      </c>
      <c r="D6535" t="s">
        <v>1108</v>
      </c>
      <c r="E6535" t="s">
        <v>1143</v>
      </c>
      <c r="F6535" t="s">
        <v>2133</v>
      </c>
      <c r="G6535">
        <v>0</v>
      </c>
      <c r="H6535">
        <v>0</v>
      </c>
      <c r="I6535">
        <v>3</v>
      </c>
      <c r="J6535">
        <v>0</v>
      </c>
      <c r="K6535">
        <v>0</v>
      </c>
      <c r="L6535" s="16">
        <v>0</v>
      </c>
      <c r="M6535" s="16">
        <v>0</v>
      </c>
      <c r="N6535" s="16">
        <v>0</v>
      </c>
      <c r="P6535" s="16">
        <v>0</v>
      </c>
      <c r="Q6535">
        <v>0</v>
      </c>
    </row>
    <row r="6536" spans="1:17" x14ac:dyDescent="0.25">
      <c r="A6536" s="12" t="s">
        <v>576</v>
      </c>
      <c r="B6536" s="41" t="str">
        <f t="shared" si="204"/>
        <v>07</v>
      </c>
      <c r="C6536" s="41" t="str">
        <f t="shared" si="205"/>
        <v>2020</v>
      </c>
      <c r="D6536" t="s">
        <v>1108</v>
      </c>
      <c r="E6536" t="s">
        <v>1143</v>
      </c>
      <c r="F6536" t="s">
        <v>2133</v>
      </c>
      <c r="G6536">
        <v>0</v>
      </c>
      <c r="H6536">
        <v>0</v>
      </c>
      <c r="I6536">
        <v>5</v>
      </c>
      <c r="J6536">
        <v>0</v>
      </c>
      <c r="K6536">
        <v>0</v>
      </c>
      <c r="L6536" s="16">
        <v>0</v>
      </c>
      <c r="M6536" s="16">
        <v>0</v>
      </c>
      <c r="N6536" s="16">
        <v>0</v>
      </c>
      <c r="P6536" s="16">
        <v>0</v>
      </c>
      <c r="Q6536">
        <v>0</v>
      </c>
    </row>
    <row r="6537" spans="1:17" x14ac:dyDescent="0.25">
      <c r="A6537" s="12" t="s">
        <v>576</v>
      </c>
      <c r="B6537" s="41" t="str">
        <f t="shared" si="204"/>
        <v>07</v>
      </c>
      <c r="C6537" s="41" t="str">
        <f t="shared" si="205"/>
        <v>2020</v>
      </c>
      <c r="D6537" t="s">
        <v>1108</v>
      </c>
      <c r="E6537" t="s">
        <v>1143</v>
      </c>
      <c r="F6537" t="s">
        <v>2133</v>
      </c>
      <c r="G6537">
        <v>0</v>
      </c>
      <c r="H6537">
        <v>0</v>
      </c>
      <c r="I6537">
        <v>0</v>
      </c>
      <c r="J6537">
        <v>0</v>
      </c>
      <c r="K6537">
        <v>0</v>
      </c>
      <c r="L6537" s="16">
        <v>0</v>
      </c>
      <c r="M6537" s="16">
        <v>0</v>
      </c>
      <c r="N6537" s="16">
        <v>0</v>
      </c>
      <c r="P6537" s="16">
        <v>0</v>
      </c>
      <c r="Q6537">
        <v>0</v>
      </c>
    </row>
    <row r="6538" spans="1:17" x14ac:dyDescent="0.25">
      <c r="A6538" s="12" t="s">
        <v>576</v>
      </c>
      <c r="B6538" s="41" t="str">
        <f t="shared" si="204"/>
        <v>07</v>
      </c>
      <c r="C6538" s="41" t="str">
        <f t="shared" si="205"/>
        <v>2020</v>
      </c>
      <c r="D6538" t="s">
        <v>1133</v>
      </c>
      <c r="E6538" t="s">
        <v>1471</v>
      </c>
      <c r="F6538" t="s">
        <v>2129</v>
      </c>
      <c r="G6538">
        <v>0</v>
      </c>
      <c r="H6538">
        <v>0</v>
      </c>
      <c r="I6538">
        <v>1</v>
      </c>
      <c r="J6538">
        <v>1</v>
      </c>
      <c r="K6538">
        <v>0</v>
      </c>
      <c r="L6538" s="16">
        <v>0</v>
      </c>
      <c r="M6538" s="16">
        <v>0</v>
      </c>
      <c r="N6538" s="16">
        <v>0</v>
      </c>
      <c r="P6538" s="16">
        <v>0</v>
      </c>
      <c r="Q6538">
        <v>0</v>
      </c>
    </row>
    <row r="6539" spans="1:17" x14ac:dyDescent="0.25">
      <c r="A6539" s="12" t="s">
        <v>576</v>
      </c>
      <c r="B6539" s="41" t="str">
        <f t="shared" si="204"/>
        <v>07</v>
      </c>
      <c r="C6539" s="41" t="str">
        <f t="shared" si="205"/>
        <v>2020</v>
      </c>
      <c r="D6539" t="s">
        <v>1132</v>
      </c>
      <c r="E6539" t="s">
        <v>1403</v>
      </c>
      <c r="F6539" t="s">
        <v>2133</v>
      </c>
      <c r="G6539">
        <v>0</v>
      </c>
      <c r="H6539">
        <v>0</v>
      </c>
      <c r="I6539">
        <v>1</v>
      </c>
      <c r="J6539">
        <v>0</v>
      </c>
      <c r="K6539">
        <v>0</v>
      </c>
      <c r="L6539" s="16">
        <v>0</v>
      </c>
      <c r="M6539" s="16">
        <v>0</v>
      </c>
      <c r="N6539" s="16">
        <v>0</v>
      </c>
      <c r="P6539" s="16">
        <v>0</v>
      </c>
      <c r="Q6539">
        <v>0</v>
      </c>
    </row>
    <row r="6540" spans="1:17" x14ac:dyDescent="0.25">
      <c r="A6540" s="12" t="s">
        <v>576</v>
      </c>
      <c r="B6540" s="41" t="str">
        <f t="shared" si="204"/>
        <v>07</v>
      </c>
      <c r="C6540" s="41" t="str">
        <f t="shared" si="205"/>
        <v>2020</v>
      </c>
      <c r="D6540" t="s">
        <v>1132</v>
      </c>
      <c r="E6540" t="s">
        <v>1987</v>
      </c>
      <c r="F6540" t="s">
        <v>2137</v>
      </c>
      <c r="G6540">
        <v>0</v>
      </c>
      <c r="H6540">
        <v>0</v>
      </c>
      <c r="I6540">
        <v>1</v>
      </c>
      <c r="J6540">
        <v>1</v>
      </c>
      <c r="K6540">
        <v>0</v>
      </c>
      <c r="L6540" s="16">
        <v>0</v>
      </c>
      <c r="M6540" s="16">
        <v>0</v>
      </c>
      <c r="N6540" s="16">
        <v>0</v>
      </c>
      <c r="P6540" s="16">
        <v>0</v>
      </c>
      <c r="Q6540">
        <v>0</v>
      </c>
    </row>
    <row r="6541" spans="1:17" x14ac:dyDescent="0.25">
      <c r="A6541" s="12" t="s">
        <v>576</v>
      </c>
      <c r="B6541" s="41" t="str">
        <f t="shared" si="204"/>
        <v>07</v>
      </c>
      <c r="C6541" s="41" t="str">
        <f t="shared" si="205"/>
        <v>2020</v>
      </c>
      <c r="D6541" t="s">
        <v>1132</v>
      </c>
      <c r="E6541" t="s">
        <v>1987</v>
      </c>
      <c r="F6541" t="s">
        <v>2133</v>
      </c>
      <c r="G6541">
        <v>0</v>
      </c>
      <c r="H6541">
        <v>0</v>
      </c>
      <c r="I6541">
        <v>0</v>
      </c>
      <c r="J6541">
        <v>0</v>
      </c>
      <c r="K6541">
        <v>0</v>
      </c>
      <c r="L6541" s="16">
        <v>0</v>
      </c>
      <c r="M6541" s="16">
        <v>0</v>
      </c>
      <c r="N6541" s="16">
        <v>0</v>
      </c>
      <c r="P6541" s="16">
        <v>0</v>
      </c>
      <c r="Q6541">
        <v>0</v>
      </c>
    </row>
    <row r="6542" spans="1:17" x14ac:dyDescent="0.25">
      <c r="A6542" s="12" t="s">
        <v>576</v>
      </c>
      <c r="B6542" s="41" t="str">
        <f t="shared" si="204"/>
        <v>07</v>
      </c>
      <c r="C6542" s="41" t="str">
        <f t="shared" si="205"/>
        <v>2020</v>
      </c>
      <c r="D6542" t="s">
        <v>1107</v>
      </c>
      <c r="E6542" t="s">
        <v>1592</v>
      </c>
      <c r="F6542" t="s">
        <v>2134</v>
      </c>
      <c r="G6542">
        <v>4</v>
      </c>
      <c r="H6542">
        <v>7</v>
      </c>
      <c r="I6542">
        <v>0</v>
      </c>
      <c r="J6542">
        <v>0</v>
      </c>
      <c r="K6542">
        <v>0</v>
      </c>
      <c r="L6542" s="16">
        <v>0</v>
      </c>
      <c r="M6542" s="16">
        <v>0</v>
      </c>
      <c r="N6542" s="16">
        <v>0</v>
      </c>
      <c r="P6542" s="16">
        <v>0</v>
      </c>
      <c r="Q6542">
        <v>4</v>
      </c>
    </row>
    <row r="6543" spans="1:17" x14ac:dyDescent="0.25">
      <c r="A6543" s="12" t="s">
        <v>576</v>
      </c>
      <c r="B6543" s="41" t="str">
        <f t="shared" si="204"/>
        <v>07</v>
      </c>
      <c r="C6543" s="41" t="str">
        <f t="shared" si="205"/>
        <v>2020</v>
      </c>
      <c r="D6543" t="s">
        <v>1111</v>
      </c>
      <c r="E6543" t="s">
        <v>1229</v>
      </c>
      <c r="F6543" t="s">
        <v>2133</v>
      </c>
      <c r="G6543">
        <v>0</v>
      </c>
      <c r="H6543">
        <v>0</v>
      </c>
      <c r="I6543">
        <v>0</v>
      </c>
      <c r="J6543">
        <v>0</v>
      </c>
      <c r="K6543">
        <v>0</v>
      </c>
      <c r="L6543" s="16">
        <v>0</v>
      </c>
      <c r="M6543" s="16">
        <v>0</v>
      </c>
      <c r="N6543" s="16">
        <v>0</v>
      </c>
      <c r="P6543" s="16">
        <v>0</v>
      </c>
      <c r="Q6543">
        <v>0</v>
      </c>
    </row>
    <row r="6544" spans="1:17" x14ac:dyDescent="0.25">
      <c r="A6544" s="12" t="s">
        <v>577</v>
      </c>
      <c r="B6544" s="41" t="str">
        <f t="shared" si="204"/>
        <v>07</v>
      </c>
      <c r="C6544" s="41" t="str">
        <f t="shared" si="205"/>
        <v>2020</v>
      </c>
      <c r="D6544" t="s">
        <v>1118</v>
      </c>
      <c r="E6544" t="s">
        <v>1294</v>
      </c>
      <c r="F6544" t="s">
        <v>2146</v>
      </c>
      <c r="G6544">
        <v>0</v>
      </c>
      <c r="H6544">
        <v>0</v>
      </c>
      <c r="I6544">
        <v>5</v>
      </c>
      <c r="J6544">
        <v>0</v>
      </c>
      <c r="K6544">
        <v>0</v>
      </c>
      <c r="L6544" s="16">
        <v>0</v>
      </c>
      <c r="M6544" s="16">
        <v>0</v>
      </c>
      <c r="N6544" s="16">
        <v>0</v>
      </c>
      <c r="P6544" s="16">
        <v>0</v>
      </c>
      <c r="Q6544">
        <v>0</v>
      </c>
    </row>
    <row r="6545" spans="1:17" x14ac:dyDescent="0.25">
      <c r="A6545" s="12" t="s">
        <v>576</v>
      </c>
      <c r="B6545" s="41" t="str">
        <f t="shared" si="204"/>
        <v>07</v>
      </c>
      <c r="C6545" s="41" t="str">
        <f t="shared" si="205"/>
        <v>2020</v>
      </c>
      <c r="D6545" t="s">
        <v>1111</v>
      </c>
      <c r="E6545" t="s">
        <v>1447</v>
      </c>
      <c r="F6545" t="s">
        <v>2154</v>
      </c>
      <c r="G6545">
        <v>0</v>
      </c>
      <c r="H6545">
        <v>0</v>
      </c>
      <c r="I6545">
        <v>2</v>
      </c>
      <c r="J6545">
        <v>0</v>
      </c>
      <c r="K6545">
        <v>0</v>
      </c>
      <c r="L6545" s="16">
        <v>0</v>
      </c>
      <c r="M6545" s="16">
        <v>0</v>
      </c>
      <c r="N6545" s="16">
        <v>0</v>
      </c>
      <c r="P6545" s="16">
        <v>0</v>
      </c>
      <c r="Q6545">
        <v>0</v>
      </c>
    </row>
    <row r="6546" spans="1:17" x14ac:dyDescent="0.25">
      <c r="A6546" s="12" t="s">
        <v>578</v>
      </c>
      <c r="B6546" s="41" t="str">
        <f t="shared" si="204"/>
        <v>07</v>
      </c>
      <c r="C6546" s="41" t="str">
        <f t="shared" si="205"/>
        <v>2020</v>
      </c>
      <c r="D6546" t="s">
        <v>1108</v>
      </c>
      <c r="E6546" t="s">
        <v>1646</v>
      </c>
      <c r="F6546" t="s">
        <v>2133</v>
      </c>
      <c r="G6546">
        <v>0</v>
      </c>
      <c r="H6546">
        <v>0</v>
      </c>
      <c r="I6546">
        <v>1</v>
      </c>
      <c r="J6546">
        <v>1</v>
      </c>
      <c r="K6546">
        <v>0</v>
      </c>
      <c r="L6546" s="16">
        <v>0</v>
      </c>
      <c r="M6546" s="16">
        <v>0</v>
      </c>
      <c r="N6546" s="16">
        <v>0</v>
      </c>
      <c r="P6546" s="16">
        <v>0</v>
      </c>
      <c r="Q6546">
        <v>0</v>
      </c>
    </row>
    <row r="6547" spans="1:17" x14ac:dyDescent="0.25">
      <c r="A6547" s="12" t="s">
        <v>577</v>
      </c>
      <c r="B6547" s="41" t="str">
        <f t="shared" si="204"/>
        <v>07</v>
      </c>
      <c r="C6547" s="41" t="str">
        <f t="shared" si="205"/>
        <v>2020</v>
      </c>
      <c r="D6547" t="s">
        <v>1134</v>
      </c>
      <c r="E6547" t="s">
        <v>1713</v>
      </c>
      <c r="F6547" t="s">
        <v>2161</v>
      </c>
      <c r="G6547">
        <v>0</v>
      </c>
      <c r="H6547">
        <v>0</v>
      </c>
      <c r="I6547">
        <v>109</v>
      </c>
      <c r="J6547">
        <v>0</v>
      </c>
      <c r="K6547">
        <v>550</v>
      </c>
      <c r="L6547" s="16">
        <v>0</v>
      </c>
      <c r="M6547" s="16">
        <v>0</v>
      </c>
      <c r="N6547" s="16">
        <v>0</v>
      </c>
      <c r="P6547" s="16">
        <v>0</v>
      </c>
      <c r="Q6547">
        <v>0</v>
      </c>
    </row>
    <row r="6548" spans="1:17" x14ac:dyDescent="0.25">
      <c r="A6548" s="12" t="s">
        <v>577</v>
      </c>
      <c r="B6548" s="41" t="str">
        <f t="shared" si="204"/>
        <v>07</v>
      </c>
      <c r="C6548" s="41" t="str">
        <f t="shared" si="205"/>
        <v>2020</v>
      </c>
      <c r="D6548" t="s">
        <v>1116</v>
      </c>
      <c r="E6548" t="s">
        <v>1174</v>
      </c>
      <c r="F6548" t="s">
        <v>2133</v>
      </c>
      <c r="G6548">
        <v>2</v>
      </c>
      <c r="H6548">
        <v>0</v>
      </c>
      <c r="I6548">
        <v>0</v>
      </c>
      <c r="J6548">
        <v>1</v>
      </c>
      <c r="K6548">
        <v>0</v>
      </c>
      <c r="L6548" s="16">
        <v>0</v>
      </c>
      <c r="M6548" s="16">
        <v>0</v>
      </c>
      <c r="N6548" s="16">
        <v>0</v>
      </c>
      <c r="P6548" s="16">
        <v>0</v>
      </c>
      <c r="Q6548">
        <v>2</v>
      </c>
    </row>
    <row r="6549" spans="1:17" x14ac:dyDescent="0.25">
      <c r="A6549" s="12" t="s">
        <v>577</v>
      </c>
      <c r="B6549" s="41" t="str">
        <f t="shared" si="204"/>
        <v>07</v>
      </c>
      <c r="C6549" s="41" t="str">
        <f t="shared" si="205"/>
        <v>2020</v>
      </c>
      <c r="D6549" t="s">
        <v>1116</v>
      </c>
      <c r="E6549" t="s">
        <v>1419</v>
      </c>
      <c r="F6549" t="s">
        <v>2133</v>
      </c>
      <c r="G6549">
        <v>0</v>
      </c>
      <c r="H6549">
        <v>0</v>
      </c>
      <c r="I6549">
        <v>1</v>
      </c>
      <c r="J6549">
        <v>0</v>
      </c>
      <c r="K6549">
        <v>0</v>
      </c>
      <c r="L6549" s="16">
        <v>0</v>
      </c>
      <c r="M6549" s="16">
        <v>0</v>
      </c>
      <c r="N6549" s="16">
        <v>0</v>
      </c>
      <c r="P6549" s="16">
        <v>0</v>
      </c>
      <c r="Q6549">
        <v>0</v>
      </c>
    </row>
    <row r="6550" spans="1:17" x14ac:dyDescent="0.25">
      <c r="A6550" s="12" t="s">
        <v>577</v>
      </c>
      <c r="B6550" s="41" t="str">
        <f t="shared" si="204"/>
        <v>07</v>
      </c>
      <c r="C6550" s="41" t="str">
        <f t="shared" si="205"/>
        <v>2020</v>
      </c>
      <c r="D6550" t="s">
        <v>1112</v>
      </c>
      <c r="E6550" t="s">
        <v>1281</v>
      </c>
      <c r="F6550" t="s">
        <v>2157</v>
      </c>
      <c r="G6550">
        <v>0</v>
      </c>
      <c r="H6550">
        <v>0</v>
      </c>
      <c r="I6550">
        <v>324</v>
      </c>
      <c r="J6550">
        <v>1</v>
      </c>
      <c r="K6550">
        <v>399</v>
      </c>
      <c r="L6550" s="16">
        <v>0</v>
      </c>
      <c r="M6550" s="16">
        <v>0</v>
      </c>
      <c r="N6550" s="16">
        <v>0</v>
      </c>
      <c r="P6550" s="16">
        <v>0</v>
      </c>
      <c r="Q6550">
        <v>0</v>
      </c>
    </row>
    <row r="6551" spans="1:17" x14ac:dyDescent="0.25">
      <c r="A6551" s="12" t="s">
        <v>564</v>
      </c>
      <c r="B6551" s="41" t="str">
        <f t="shared" si="204"/>
        <v>06</v>
      </c>
      <c r="C6551" s="41" t="str">
        <f t="shared" si="205"/>
        <v>2020</v>
      </c>
      <c r="D6551" t="s">
        <v>1107</v>
      </c>
      <c r="E6551" t="s">
        <v>1740</v>
      </c>
      <c r="F6551" t="s">
        <v>2161</v>
      </c>
      <c r="G6551">
        <v>0</v>
      </c>
      <c r="H6551">
        <v>0</v>
      </c>
      <c r="I6551">
        <v>50</v>
      </c>
      <c r="J6551">
        <v>0</v>
      </c>
      <c r="K6551">
        <v>0</v>
      </c>
      <c r="L6551" s="16">
        <v>0</v>
      </c>
      <c r="M6551" s="16">
        <v>0</v>
      </c>
      <c r="N6551" s="16">
        <v>0</v>
      </c>
      <c r="P6551" s="16">
        <v>0</v>
      </c>
      <c r="Q6551">
        <v>0</v>
      </c>
    </row>
    <row r="6552" spans="1:17" x14ac:dyDescent="0.25">
      <c r="A6552" s="12" t="s">
        <v>577</v>
      </c>
      <c r="B6552" s="41" t="str">
        <f t="shared" si="204"/>
        <v>07</v>
      </c>
      <c r="C6552" s="41" t="str">
        <f t="shared" si="205"/>
        <v>2020</v>
      </c>
      <c r="D6552" t="s">
        <v>1112</v>
      </c>
      <c r="E6552" t="s">
        <v>1335</v>
      </c>
      <c r="F6552" t="s">
        <v>2157</v>
      </c>
      <c r="G6552">
        <v>0</v>
      </c>
      <c r="H6552">
        <v>0</v>
      </c>
      <c r="I6552">
        <v>130</v>
      </c>
      <c r="J6552">
        <v>0</v>
      </c>
      <c r="K6552">
        <v>0</v>
      </c>
      <c r="L6552" s="16">
        <v>0</v>
      </c>
      <c r="M6552" s="16">
        <v>0</v>
      </c>
      <c r="N6552" s="16">
        <v>0</v>
      </c>
      <c r="P6552" s="16">
        <v>0</v>
      </c>
      <c r="Q6552">
        <v>0</v>
      </c>
    </row>
    <row r="6553" spans="1:17" x14ac:dyDescent="0.25">
      <c r="A6553" s="12" t="s">
        <v>577</v>
      </c>
      <c r="B6553" s="41" t="str">
        <f t="shared" si="204"/>
        <v>07</v>
      </c>
      <c r="C6553" s="41" t="str">
        <f t="shared" si="205"/>
        <v>2020</v>
      </c>
      <c r="D6553" t="s">
        <v>1112</v>
      </c>
      <c r="E6553" t="s">
        <v>1340</v>
      </c>
      <c r="F6553" t="s">
        <v>2157</v>
      </c>
      <c r="G6553">
        <v>0</v>
      </c>
      <c r="H6553">
        <v>0</v>
      </c>
      <c r="I6553">
        <v>60</v>
      </c>
      <c r="J6553">
        <v>10</v>
      </c>
      <c r="K6553">
        <v>0</v>
      </c>
      <c r="L6553" s="16">
        <v>0</v>
      </c>
      <c r="M6553" s="16">
        <v>0</v>
      </c>
      <c r="N6553" s="16">
        <v>0</v>
      </c>
      <c r="P6553" s="16">
        <v>0</v>
      </c>
      <c r="Q6553">
        <v>0</v>
      </c>
    </row>
    <row r="6554" spans="1:17" x14ac:dyDescent="0.25">
      <c r="A6554" s="12" t="s">
        <v>577</v>
      </c>
      <c r="B6554" s="41" t="str">
        <f t="shared" si="204"/>
        <v>07</v>
      </c>
      <c r="C6554" s="41" t="str">
        <f t="shared" si="205"/>
        <v>2020</v>
      </c>
      <c r="D6554" t="s">
        <v>1112</v>
      </c>
      <c r="E6554" t="s">
        <v>1317</v>
      </c>
      <c r="F6554" t="s">
        <v>2157</v>
      </c>
      <c r="G6554">
        <v>0</v>
      </c>
      <c r="H6554">
        <v>0</v>
      </c>
      <c r="I6554">
        <v>300</v>
      </c>
      <c r="J6554">
        <v>1</v>
      </c>
      <c r="K6554">
        <v>0</v>
      </c>
      <c r="L6554" s="16">
        <v>0</v>
      </c>
      <c r="M6554" s="16">
        <v>0</v>
      </c>
      <c r="N6554" s="16">
        <v>0</v>
      </c>
      <c r="P6554" s="16">
        <v>0</v>
      </c>
      <c r="Q6554">
        <v>0</v>
      </c>
    </row>
    <row r="6555" spans="1:17" x14ac:dyDescent="0.25">
      <c r="A6555" s="12" t="s">
        <v>577</v>
      </c>
      <c r="B6555" s="41" t="str">
        <f t="shared" si="204"/>
        <v>07</v>
      </c>
      <c r="C6555" s="41" t="str">
        <f t="shared" si="205"/>
        <v>2020</v>
      </c>
      <c r="D6555" t="s">
        <v>1112</v>
      </c>
      <c r="E6555" t="s">
        <v>1334</v>
      </c>
      <c r="F6555" t="s">
        <v>2157</v>
      </c>
      <c r="G6555">
        <v>0</v>
      </c>
      <c r="H6555">
        <v>0</v>
      </c>
      <c r="I6555">
        <v>180</v>
      </c>
      <c r="J6555">
        <v>3</v>
      </c>
      <c r="K6555">
        <v>824</v>
      </c>
      <c r="L6555" s="16">
        <v>0</v>
      </c>
      <c r="M6555" s="16">
        <v>0</v>
      </c>
      <c r="N6555" s="16">
        <v>0</v>
      </c>
      <c r="P6555" s="16">
        <v>0</v>
      </c>
      <c r="Q6555">
        <v>0</v>
      </c>
    </row>
    <row r="6556" spans="1:17" x14ac:dyDescent="0.25">
      <c r="A6556" s="12" t="s">
        <v>577</v>
      </c>
      <c r="B6556" s="41" t="str">
        <f t="shared" si="204"/>
        <v>07</v>
      </c>
      <c r="C6556" s="41" t="str">
        <f t="shared" si="205"/>
        <v>2020</v>
      </c>
      <c r="D6556" t="s">
        <v>1112</v>
      </c>
      <c r="E6556" t="s">
        <v>1393</v>
      </c>
      <c r="F6556" t="s">
        <v>2157</v>
      </c>
      <c r="G6556">
        <v>0</v>
      </c>
      <c r="H6556">
        <v>0</v>
      </c>
      <c r="I6556">
        <v>3</v>
      </c>
      <c r="J6556">
        <v>0</v>
      </c>
      <c r="K6556">
        <v>0</v>
      </c>
      <c r="L6556" s="16">
        <v>0</v>
      </c>
      <c r="M6556" s="16">
        <v>0</v>
      </c>
      <c r="N6556" s="16">
        <v>0</v>
      </c>
      <c r="P6556" s="16">
        <v>0</v>
      </c>
      <c r="Q6556">
        <v>0</v>
      </c>
    </row>
    <row r="6557" spans="1:17" x14ac:dyDescent="0.25">
      <c r="A6557" s="12" t="s">
        <v>577</v>
      </c>
      <c r="B6557" s="41" t="str">
        <f t="shared" si="204"/>
        <v>07</v>
      </c>
      <c r="C6557" s="41" t="str">
        <f t="shared" si="205"/>
        <v>2020</v>
      </c>
      <c r="D6557" t="s">
        <v>1112</v>
      </c>
      <c r="E6557" t="s">
        <v>1203</v>
      </c>
      <c r="F6557" t="s">
        <v>2157</v>
      </c>
      <c r="G6557">
        <v>0</v>
      </c>
      <c r="H6557">
        <v>0</v>
      </c>
      <c r="I6557">
        <v>6</v>
      </c>
      <c r="J6557">
        <v>0</v>
      </c>
      <c r="K6557">
        <v>0</v>
      </c>
      <c r="L6557" s="16">
        <v>0</v>
      </c>
      <c r="M6557" s="16">
        <v>0</v>
      </c>
      <c r="N6557" s="16">
        <v>0</v>
      </c>
      <c r="P6557" s="16">
        <v>0</v>
      </c>
      <c r="Q6557">
        <v>0</v>
      </c>
    </row>
    <row r="6558" spans="1:17" x14ac:dyDescent="0.25">
      <c r="A6558" s="12" t="s">
        <v>577</v>
      </c>
      <c r="B6558" s="41" t="str">
        <f t="shared" si="204"/>
        <v>07</v>
      </c>
      <c r="C6558" s="41" t="str">
        <f t="shared" si="205"/>
        <v>2020</v>
      </c>
      <c r="D6558" t="s">
        <v>1131</v>
      </c>
      <c r="E6558" t="s">
        <v>1835</v>
      </c>
      <c r="F6558" t="s">
        <v>2133</v>
      </c>
      <c r="G6558">
        <v>0</v>
      </c>
      <c r="H6558">
        <v>0</v>
      </c>
      <c r="I6558">
        <v>1</v>
      </c>
      <c r="J6558">
        <v>0</v>
      </c>
      <c r="K6558">
        <v>0</v>
      </c>
      <c r="L6558" s="16">
        <v>0</v>
      </c>
      <c r="M6558" s="16">
        <v>0</v>
      </c>
      <c r="N6558" s="16">
        <v>0</v>
      </c>
      <c r="P6558" s="16">
        <v>0</v>
      </c>
      <c r="Q6558">
        <v>0</v>
      </c>
    </row>
    <row r="6559" spans="1:17" x14ac:dyDescent="0.25">
      <c r="A6559" s="12" t="s">
        <v>577</v>
      </c>
      <c r="B6559" s="41" t="str">
        <f t="shared" si="204"/>
        <v>07</v>
      </c>
      <c r="C6559" s="41" t="str">
        <f t="shared" si="205"/>
        <v>2020</v>
      </c>
      <c r="D6559" t="s">
        <v>1131</v>
      </c>
      <c r="E6559" t="s">
        <v>1800</v>
      </c>
      <c r="F6559" t="s">
        <v>2133</v>
      </c>
      <c r="G6559">
        <v>0</v>
      </c>
      <c r="H6559">
        <v>0</v>
      </c>
      <c r="I6559">
        <v>1</v>
      </c>
      <c r="J6559">
        <v>1</v>
      </c>
      <c r="K6559">
        <v>0</v>
      </c>
      <c r="L6559" s="16">
        <v>0</v>
      </c>
      <c r="M6559" s="16">
        <v>0</v>
      </c>
      <c r="N6559" s="16">
        <v>0</v>
      </c>
      <c r="P6559" s="16">
        <v>0</v>
      </c>
      <c r="Q6559">
        <v>0</v>
      </c>
    </row>
    <row r="6560" spans="1:17" x14ac:dyDescent="0.25">
      <c r="A6560" s="12" t="s">
        <v>579</v>
      </c>
      <c r="B6560" s="41" t="str">
        <f t="shared" si="204"/>
        <v>09</v>
      </c>
      <c r="C6560" s="41" t="str">
        <f t="shared" si="205"/>
        <v>2020</v>
      </c>
      <c r="D6560" t="s">
        <v>1115</v>
      </c>
      <c r="E6560" t="s">
        <v>1907</v>
      </c>
      <c r="F6560" t="s">
        <v>2161</v>
      </c>
      <c r="G6560">
        <v>0</v>
      </c>
      <c r="H6560">
        <v>0</v>
      </c>
      <c r="I6560">
        <v>0</v>
      </c>
      <c r="J6560">
        <v>0</v>
      </c>
      <c r="K6560">
        <v>0</v>
      </c>
      <c r="L6560" s="16">
        <v>0</v>
      </c>
      <c r="M6560" s="16">
        <v>0</v>
      </c>
      <c r="N6560" s="16">
        <v>0</v>
      </c>
      <c r="P6560" s="16">
        <v>0</v>
      </c>
      <c r="Q6560">
        <v>0</v>
      </c>
    </row>
    <row r="6561" spans="1:17" x14ac:dyDescent="0.25">
      <c r="A6561" s="12" t="s">
        <v>504</v>
      </c>
      <c r="B6561" s="41" t="str">
        <f t="shared" si="204"/>
        <v>11</v>
      </c>
      <c r="C6561" s="41" t="str">
        <f t="shared" si="205"/>
        <v>2020</v>
      </c>
      <c r="D6561" t="s">
        <v>1115</v>
      </c>
      <c r="E6561" t="s">
        <v>1907</v>
      </c>
      <c r="F6561" t="s">
        <v>2161</v>
      </c>
      <c r="G6561">
        <v>0</v>
      </c>
      <c r="H6561">
        <v>0</v>
      </c>
      <c r="I6561">
        <v>720</v>
      </c>
      <c r="J6561">
        <v>0</v>
      </c>
      <c r="K6561">
        <v>0</v>
      </c>
      <c r="L6561" s="16">
        <v>0</v>
      </c>
      <c r="M6561" s="16">
        <v>0</v>
      </c>
      <c r="N6561" s="16">
        <v>0</v>
      </c>
      <c r="P6561" s="16">
        <v>0</v>
      </c>
      <c r="Q6561">
        <v>0</v>
      </c>
    </row>
    <row r="6562" spans="1:17" x14ac:dyDescent="0.25">
      <c r="A6562" s="12" t="s">
        <v>577</v>
      </c>
      <c r="B6562" s="41" t="str">
        <f t="shared" si="204"/>
        <v>07</v>
      </c>
      <c r="C6562" s="41" t="str">
        <f t="shared" si="205"/>
        <v>2020</v>
      </c>
      <c r="D6562" t="s">
        <v>1127</v>
      </c>
      <c r="E6562" t="s">
        <v>1665</v>
      </c>
      <c r="F6562" t="s">
        <v>2161</v>
      </c>
      <c r="G6562">
        <v>0</v>
      </c>
      <c r="H6562">
        <v>0</v>
      </c>
      <c r="I6562">
        <v>35</v>
      </c>
      <c r="J6562">
        <v>0</v>
      </c>
      <c r="K6562">
        <v>0</v>
      </c>
      <c r="L6562" s="16">
        <v>0</v>
      </c>
      <c r="M6562" s="16">
        <v>0</v>
      </c>
      <c r="N6562" s="16">
        <v>0</v>
      </c>
      <c r="P6562" s="16">
        <v>0</v>
      </c>
      <c r="Q6562">
        <v>0</v>
      </c>
    </row>
    <row r="6563" spans="1:17" x14ac:dyDescent="0.25">
      <c r="A6563" s="12" t="s">
        <v>473</v>
      </c>
      <c r="B6563" s="41" t="str">
        <f t="shared" si="204"/>
        <v>07</v>
      </c>
      <c r="C6563" s="41" t="str">
        <f t="shared" si="205"/>
        <v>2020</v>
      </c>
      <c r="D6563" t="s">
        <v>1113</v>
      </c>
      <c r="E6563" t="s">
        <v>1267</v>
      </c>
      <c r="F6563" t="s">
        <v>2130</v>
      </c>
      <c r="G6563">
        <v>2</v>
      </c>
      <c r="H6563">
        <v>4</v>
      </c>
      <c r="I6563">
        <v>0</v>
      </c>
      <c r="J6563">
        <v>0</v>
      </c>
      <c r="K6563">
        <v>0</v>
      </c>
      <c r="L6563" s="16">
        <v>0</v>
      </c>
      <c r="M6563" s="16">
        <v>0</v>
      </c>
      <c r="N6563" s="16">
        <v>0</v>
      </c>
      <c r="P6563" s="16">
        <v>0</v>
      </c>
      <c r="Q6563">
        <v>2</v>
      </c>
    </row>
    <row r="6564" spans="1:17" x14ac:dyDescent="0.25">
      <c r="A6564" s="12" t="s">
        <v>473</v>
      </c>
      <c r="B6564" s="41" t="str">
        <f t="shared" si="204"/>
        <v>07</v>
      </c>
      <c r="C6564" s="41" t="str">
        <f t="shared" si="205"/>
        <v>2020</v>
      </c>
      <c r="D6564" t="s">
        <v>1107</v>
      </c>
      <c r="E6564" t="s">
        <v>2049</v>
      </c>
      <c r="F6564" t="s">
        <v>2132</v>
      </c>
      <c r="G6564">
        <v>0</v>
      </c>
      <c r="H6564">
        <v>0</v>
      </c>
      <c r="I6564">
        <v>1</v>
      </c>
      <c r="J6564">
        <v>1</v>
      </c>
      <c r="K6564">
        <v>0</v>
      </c>
      <c r="L6564" s="16">
        <v>0</v>
      </c>
      <c r="M6564" s="16">
        <v>0</v>
      </c>
      <c r="N6564" s="16">
        <v>0</v>
      </c>
      <c r="P6564" s="16">
        <v>0</v>
      </c>
      <c r="Q6564">
        <v>0</v>
      </c>
    </row>
    <row r="6565" spans="1:17" x14ac:dyDescent="0.25">
      <c r="A6565" s="12" t="s">
        <v>473</v>
      </c>
      <c r="B6565" s="41" t="str">
        <f t="shared" si="204"/>
        <v>07</v>
      </c>
      <c r="C6565" s="41" t="str">
        <f t="shared" si="205"/>
        <v>2020</v>
      </c>
      <c r="D6565" t="s">
        <v>1121</v>
      </c>
      <c r="E6565" t="s">
        <v>1464</v>
      </c>
      <c r="F6565" t="s">
        <v>2157</v>
      </c>
      <c r="G6565">
        <v>0</v>
      </c>
      <c r="H6565">
        <v>0</v>
      </c>
      <c r="I6565">
        <v>20</v>
      </c>
      <c r="J6565">
        <v>0</v>
      </c>
      <c r="K6565">
        <v>100</v>
      </c>
      <c r="L6565" s="16">
        <v>0</v>
      </c>
      <c r="M6565" s="16">
        <v>0</v>
      </c>
      <c r="N6565" s="16">
        <v>0</v>
      </c>
      <c r="P6565" s="16">
        <v>0</v>
      </c>
      <c r="Q6565">
        <v>0</v>
      </c>
    </row>
    <row r="6566" spans="1:17" x14ac:dyDescent="0.25">
      <c r="A6566" s="12" t="s">
        <v>473</v>
      </c>
      <c r="B6566" s="41" t="str">
        <f t="shared" si="204"/>
        <v>07</v>
      </c>
      <c r="C6566" s="41" t="str">
        <f t="shared" si="205"/>
        <v>2020</v>
      </c>
      <c r="D6566" t="s">
        <v>1121</v>
      </c>
      <c r="E6566" t="s">
        <v>1678</v>
      </c>
      <c r="F6566" t="s">
        <v>2157</v>
      </c>
      <c r="G6566">
        <v>0</v>
      </c>
      <c r="H6566">
        <v>0</v>
      </c>
      <c r="I6566">
        <v>5</v>
      </c>
      <c r="J6566">
        <v>0</v>
      </c>
      <c r="K6566">
        <v>0</v>
      </c>
      <c r="L6566" s="16">
        <v>0</v>
      </c>
      <c r="M6566" s="16">
        <v>0</v>
      </c>
      <c r="N6566" s="16">
        <v>0</v>
      </c>
      <c r="P6566" s="16">
        <v>0</v>
      </c>
      <c r="Q6566">
        <v>0</v>
      </c>
    </row>
    <row r="6567" spans="1:17" x14ac:dyDescent="0.25">
      <c r="A6567" s="12" t="s">
        <v>473</v>
      </c>
      <c r="B6567" s="41" t="str">
        <f t="shared" si="204"/>
        <v>07</v>
      </c>
      <c r="C6567" s="41" t="str">
        <f t="shared" si="205"/>
        <v>2020</v>
      </c>
      <c r="D6567" t="s">
        <v>1128</v>
      </c>
      <c r="E6567" t="s">
        <v>1128</v>
      </c>
      <c r="F6567" t="s">
        <v>2161</v>
      </c>
      <c r="G6567">
        <v>0</v>
      </c>
      <c r="H6567">
        <v>0</v>
      </c>
      <c r="I6567">
        <v>296</v>
      </c>
      <c r="J6567">
        <v>0</v>
      </c>
      <c r="K6567">
        <v>0</v>
      </c>
      <c r="L6567" s="16">
        <v>0</v>
      </c>
      <c r="M6567" s="16">
        <v>0</v>
      </c>
      <c r="N6567" s="16">
        <v>0</v>
      </c>
      <c r="P6567" s="16">
        <v>0</v>
      </c>
      <c r="Q6567">
        <v>0</v>
      </c>
    </row>
    <row r="6568" spans="1:17" x14ac:dyDescent="0.25">
      <c r="A6568" s="12" t="s">
        <v>580</v>
      </c>
      <c r="B6568" s="41" t="str">
        <f t="shared" si="204"/>
        <v>07</v>
      </c>
      <c r="C6568" s="41" t="str">
        <f t="shared" si="205"/>
        <v>2020</v>
      </c>
      <c r="D6568" t="s">
        <v>1109</v>
      </c>
      <c r="E6568" t="s">
        <v>1916</v>
      </c>
      <c r="F6568" t="s">
        <v>2129</v>
      </c>
      <c r="G6568">
        <v>38</v>
      </c>
      <c r="H6568">
        <v>28</v>
      </c>
      <c r="I6568">
        <v>0</v>
      </c>
      <c r="J6568">
        <v>0</v>
      </c>
      <c r="K6568">
        <v>0</v>
      </c>
      <c r="L6568" s="16">
        <v>0</v>
      </c>
      <c r="M6568" s="16">
        <v>0</v>
      </c>
      <c r="N6568" s="16">
        <v>0</v>
      </c>
      <c r="P6568" s="16">
        <v>0</v>
      </c>
      <c r="Q6568">
        <v>38</v>
      </c>
    </row>
    <row r="6569" spans="1:17" x14ac:dyDescent="0.25">
      <c r="A6569" s="12" t="s">
        <v>580</v>
      </c>
      <c r="B6569" s="41" t="str">
        <f t="shared" si="204"/>
        <v>07</v>
      </c>
      <c r="C6569" s="41" t="str">
        <f t="shared" si="205"/>
        <v>2020</v>
      </c>
      <c r="D6569" t="s">
        <v>1128</v>
      </c>
      <c r="E6569" t="s">
        <v>1565</v>
      </c>
      <c r="F6569" t="s">
        <v>2161</v>
      </c>
      <c r="G6569">
        <v>0</v>
      </c>
      <c r="H6569">
        <v>0</v>
      </c>
      <c r="I6569">
        <v>0</v>
      </c>
      <c r="J6569">
        <v>0</v>
      </c>
      <c r="K6569">
        <v>0</v>
      </c>
      <c r="L6569" s="16">
        <v>0</v>
      </c>
      <c r="M6569" s="16">
        <v>0</v>
      </c>
      <c r="N6569" s="16">
        <v>0</v>
      </c>
      <c r="P6569" s="16">
        <v>0</v>
      </c>
      <c r="Q6569">
        <v>0</v>
      </c>
    </row>
    <row r="6570" spans="1:17" x14ac:dyDescent="0.25">
      <c r="A6570" s="12" t="s">
        <v>580</v>
      </c>
      <c r="B6570" s="41" t="str">
        <f t="shared" si="204"/>
        <v>07</v>
      </c>
      <c r="C6570" s="41" t="str">
        <f t="shared" si="205"/>
        <v>2020</v>
      </c>
      <c r="D6570" t="s">
        <v>1112</v>
      </c>
      <c r="E6570" t="s">
        <v>1340</v>
      </c>
      <c r="F6570" t="s">
        <v>2141</v>
      </c>
      <c r="G6570">
        <v>0</v>
      </c>
      <c r="H6570">
        <v>0</v>
      </c>
      <c r="I6570">
        <v>0</v>
      </c>
      <c r="J6570">
        <v>0</v>
      </c>
      <c r="K6570">
        <v>0</v>
      </c>
      <c r="L6570" s="16">
        <v>0</v>
      </c>
      <c r="M6570" s="16">
        <v>0</v>
      </c>
      <c r="N6570" s="16">
        <v>0</v>
      </c>
      <c r="P6570" s="16">
        <v>0</v>
      </c>
      <c r="Q6570">
        <v>0</v>
      </c>
    </row>
    <row r="6571" spans="1:17" x14ac:dyDescent="0.25">
      <c r="A6571" s="12" t="s">
        <v>580</v>
      </c>
      <c r="B6571" s="41" t="str">
        <f t="shared" si="204"/>
        <v>07</v>
      </c>
      <c r="C6571" s="41" t="str">
        <f t="shared" si="205"/>
        <v>2020</v>
      </c>
      <c r="D6571" t="s">
        <v>1113</v>
      </c>
      <c r="E6571" t="s">
        <v>1989</v>
      </c>
      <c r="F6571" t="s">
        <v>2131</v>
      </c>
      <c r="G6571">
        <v>0</v>
      </c>
      <c r="H6571">
        <v>0</v>
      </c>
      <c r="I6571">
        <v>0</v>
      </c>
      <c r="J6571">
        <v>0</v>
      </c>
      <c r="K6571">
        <v>2</v>
      </c>
      <c r="L6571" s="16">
        <v>0</v>
      </c>
      <c r="M6571" s="16">
        <v>0</v>
      </c>
      <c r="N6571" s="16">
        <v>0</v>
      </c>
      <c r="P6571" s="16">
        <v>0</v>
      </c>
      <c r="Q6571">
        <v>0</v>
      </c>
    </row>
    <row r="6572" spans="1:17" x14ac:dyDescent="0.25">
      <c r="A6572" s="12" t="s">
        <v>580</v>
      </c>
      <c r="B6572" s="41" t="str">
        <f t="shared" si="204"/>
        <v>07</v>
      </c>
      <c r="C6572" s="41" t="str">
        <f t="shared" si="205"/>
        <v>2020</v>
      </c>
      <c r="D6572" t="s">
        <v>1113</v>
      </c>
      <c r="E6572" t="s">
        <v>1198</v>
      </c>
      <c r="F6572" t="s">
        <v>2132</v>
      </c>
      <c r="G6572">
        <v>0</v>
      </c>
      <c r="H6572">
        <v>2</v>
      </c>
      <c r="I6572">
        <v>0</v>
      </c>
      <c r="J6572">
        <v>0</v>
      </c>
      <c r="K6572">
        <v>0</v>
      </c>
      <c r="L6572" s="16">
        <v>0</v>
      </c>
      <c r="M6572" s="16">
        <v>0</v>
      </c>
      <c r="N6572" s="16">
        <v>0</v>
      </c>
      <c r="P6572" s="16">
        <v>0</v>
      </c>
      <c r="Q6572">
        <v>0</v>
      </c>
    </row>
    <row r="6573" spans="1:17" x14ac:dyDescent="0.25">
      <c r="A6573" s="12" t="s">
        <v>577</v>
      </c>
      <c r="B6573" s="41" t="str">
        <f t="shared" si="204"/>
        <v>07</v>
      </c>
      <c r="C6573" s="41" t="str">
        <f t="shared" si="205"/>
        <v>2020</v>
      </c>
      <c r="D6573" t="s">
        <v>1134</v>
      </c>
      <c r="E6573" t="s">
        <v>1717</v>
      </c>
      <c r="F6573" t="s">
        <v>2161</v>
      </c>
      <c r="G6573">
        <v>0</v>
      </c>
      <c r="H6573">
        <v>0</v>
      </c>
      <c r="I6573">
        <v>0</v>
      </c>
      <c r="J6573">
        <v>0</v>
      </c>
      <c r="K6573">
        <v>0</v>
      </c>
      <c r="L6573" s="16">
        <v>0</v>
      </c>
      <c r="M6573" s="16">
        <v>0</v>
      </c>
      <c r="N6573" s="16">
        <v>0</v>
      </c>
      <c r="P6573" s="16">
        <v>0</v>
      </c>
      <c r="Q6573">
        <v>0</v>
      </c>
    </row>
    <row r="6574" spans="1:17" x14ac:dyDescent="0.25">
      <c r="A6574" s="12" t="s">
        <v>577</v>
      </c>
      <c r="B6574" s="41" t="str">
        <f t="shared" si="204"/>
        <v>07</v>
      </c>
      <c r="C6574" s="41" t="str">
        <f t="shared" si="205"/>
        <v>2020</v>
      </c>
      <c r="D6574" t="s">
        <v>1134</v>
      </c>
      <c r="E6574" t="s">
        <v>1687</v>
      </c>
      <c r="F6574" t="s">
        <v>2161</v>
      </c>
      <c r="G6574">
        <v>0</v>
      </c>
      <c r="H6574">
        <v>0</v>
      </c>
      <c r="I6574">
        <v>0</v>
      </c>
      <c r="J6574">
        <v>0</v>
      </c>
      <c r="K6574">
        <v>0</v>
      </c>
      <c r="L6574" s="16">
        <v>0</v>
      </c>
      <c r="M6574" s="16">
        <v>0</v>
      </c>
      <c r="N6574" s="16">
        <v>0</v>
      </c>
      <c r="P6574" s="16">
        <v>0</v>
      </c>
      <c r="Q6574">
        <v>0</v>
      </c>
    </row>
    <row r="6575" spans="1:17" x14ac:dyDescent="0.25">
      <c r="A6575" s="12" t="s">
        <v>577</v>
      </c>
      <c r="B6575" s="41" t="str">
        <f t="shared" si="204"/>
        <v>07</v>
      </c>
      <c r="C6575" s="41" t="str">
        <f t="shared" si="205"/>
        <v>2020</v>
      </c>
      <c r="D6575" t="s">
        <v>1134</v>
      </c>
      <c r="E6575" t="s">
        <v>1324</v>
      </c>
      <c r="F6575" t="s">
        <v>2161</v>
      </c>
      <c r="G6575">
        <v>0</v>
      </c>
      <c r="H6575">
        <v>0</v>
      </c>
      <c r="I6575">
        <v>1</v>
      </c>
      <c r="J6575">
        <v>0</v>
      </c>
      <c r="K6575">
        <v>0</v>
      </c>
      <c r="L6575" s="16">
        <v>115574659375</v>
      </c>
      <c r="M6575" s="16">
        <v>0</v>
      </c>
      <c r="N6575" s="16">
        <v>0</v>
      </c>
      <c r="P6575" s="16">
        <v>115574659375</v>
      </c>
      <c r="Q6575">
        <v>0</v>
      </c>
    </row>
    <row r="6576" spans="1:17" x14ac:dyDescent="0.25">
      <c r="A6576" s="12" t="s">
        <v>580</v>
      </c>
      <c r="B6576" s="41" t="str">
        <f t="shared" si="204"/>
        <v>07</v>
      </c>
      <c r="C6576" s="41" t="str">
        <f t="shared" si="205"/>
        <v>2020</v>
      </c>
      <c r="D6576" t="s">
        <v>1133</v>
      </c>
      <c r="E6576" t="s">
        <v>1499</v>
      </c>
      <c r="F6576" t="s">
        <v>2133</v>
      </c>
      <c r="G6576">
        <v>0</v>
      </c>
      <c r="H6576">
        <v>0</v>
      </c>
      <c r="I6576">
        <v>6</v>
      </c>
      <c r="J6576">
        <v>5</v>
      </c>
      <c r="K6576">
        <v>0</v>
      </c>
      <c r="L6576" s="16">
        <v>0</v>
      </c>
      <c r="M6576" s="16">
        <v>0</v>
      </c>
      <c r="N6576" s="16">
        <v>0</v>
      </c>
      <c r="P6576" s="16">
        <v>0</v>
      </c>
      <c r="Q6576">
        <v>0</v>
      </c>
    </row>
    <row r="6577" spans="1:17" x14ac:dyDescent="0.25">
      <c r="A6577" s="12" t="s">
        <v>580</v>
      </c>
      <c r="B6577" s="41" t="str">
        <f t="shared" si="204"/>
        <v>07</v>
      </c>
      <c r="C6577" s="41" t="str">
        <f t="shared" si="205"/>
        <v>2020</v>
      </c>
      <c r="D6577" t="s">
        <v>1126</v>
      </c>
      <c r="E6577" t="s">
        <v>1597</v>
      </c>
      <c r="F6577" t="s">
        <v>2129</v>
      </c>
      <c r="G6577">
        <v>0</v>
      </c>
      <c r="H6577">
        <v>0</v>
      </c>
      <c r="I6577">
        <v>0</v>
      </c>
      <c r="J6577">
        <v>0</v>
      </c>
      <c r="K6577">
        <v>0</v>
      </c>
      <c r="L6577" s="16">
        <v>0</v>
      </c>
      <c r="M6577" s="16">
        <v>0</v>
      </c>
      <c r="N6577" s="16">
        <v>0</v>
      </c>
      <c r="P6577" s="16">
        <v>0</v>
      </c>
      <c r="Q6577">
        <v>0</v>
      </c>
    </row>
    <row r="6578" spans="1:17" x14ac:dyDescent="0.25">
      <c r="A6578" s="12" t="s">
        <v>581</v>
      </c>
      <c r="B6578" s="41" t="str">
        <f t="shared" si="204"/>
        <v>07</v>
      </c>
      <c r="C6578" s="41" t="str">
        <f t="shared" si="205"/>
        <v>2020</v>
      </c>
      <c r="D6578" t="s">
        <v>1127</v>
      </c>
      <c r="E6578" t="s">
        <v>1704</v>
      </c>
      <c r="F6578" t="s">
        <v>2129</v>
      </c>
      <c r="G6578">
        <v>0</v>
      </c>
      <c r="H6578">
        <v>0</v>
      </c>
      <c r="I6578">
        <v>0</v>
      </c>
      <c r="J6578">
        <v>0</v>
      </c>
      <c r="K6578">
        <v>0</v>
      </c>
      <c r="L6578" s="16">
        <v>0</v>
      </c>
      <c r="M6578" s="16">
        <v>0</v>
      </c>
      <c r="N6578" s="16">
        <v>0</v>
      </c>
      <c r="P6578" s="16">
        <v>0</v>
      </c>
      <c r="Q6578">
        <v>0</v>
      </c>
    </row>
    <row r="6579" spans="1:17" x14ac:dyDescent="0.25">
      <c r="A6579" s="12" t="s">
        <v>580</v>
      </c>
      <c r="B6579" s="41" t="str">
        <f t="shared" si="204"/>
        <v>07</v>
      </c>
      <c r="C6579" s="41" t="str">
        <f t="shared" si="205"/>
        <v>2020</v>
      </c>
      <c r="D6579" t="s">
        <v>1112</v>
      </c>
      <c r="E6579" t="s">
        <v>1337</v>
      </c>
      <c r="F6579" t="s">
        <v>2161</v>
      </c>
      <c r="G6579">
        <v>0</v>
      </c>
      <c r="H6579">
        <v>0</v>
      </c>
      <c r="I6579">
        <v>0</v>
      </c>
      <c r="J6579">
        <v>0</v>
      </c>
      <c r="K6579">
        <v>61</v>
      </c>
      <c r="L6579" s="16">
        <v>0</v>
      </c>
      <c r="M6579" s="16">
        <v>0</v>
      </c>
      <c r="N6579" s="16">
        <v>0</v>
      </c>
      <c r="P6579" s="16">
        <v>0</v>
      </c>
      <c r="Q6579">
        <v>0</v>
      </c>
    </row>
    <row r="6580" spans="1:17" x14ac:dyDescent="0.25">
      <c r="A6580" s="12" t="s">
        <v>578</v>
      </c>
      <c r="B6580" s="41" t="str">
        <f t="shared" si="204"/>
        <v>07</v>
      </c>
      <c r="C6580" s="41" t="str">
        <f t="shared" si="205"/>
        <v>2020</v>
      </c>
      <c r="D6580" t="s">
        <v>1112</v>
      </c>
      <c r="E6580" t="s">
        <v>1215</v>
      </c>
      <c r="F6580" t="s">
        <v>2157</v>
      </c>
      <c r="G6580">
        <v>0</v>
      </c>
      <c r="H6580">
        <v>0</v>
      </c>
      <c r="I6580">
        <v>253</v>
      </c>
      <c r="J6580">
        <v>20</v>
      </c>
      <c r="K6580">
        <v>864</v>
      </c>
      <c r="L6580" s="16">
        <v>0</v>
      </c>
      <c r="M6580" s="16">
        <v>0</v>
      </c>
      <c r="N6580" s="16">
        <v>0</v>
      </c>
      <c r="P6580" s="16">
        <v>0</v>
      </c>
      <c r="Q6580">
        <v>0</v>
      </c>
    </row>
    <row r="6581" spans="1:17" x14ac:dyDescent="0.25">
      <c r="A6581" s="12" t="s">
        <v>580</v>
      </c>
      <c r="B6581" s="41" t="str">
        <f t="shared" si="204"/>
        <v>07</v>
      </c>
      <c r="C6581" s="41" t="str">
        <f t="shared" si="205"/>
        <v>2020</v>
      </c>
      <c r="D6581" t="s">
        <v>1108</v>
      </c>
      <c r="E6581" t="s">
        <v>1646</v>
      </c>
      <c r="F6581" t="s">
        <v>2136</v>
      </c>
      <c r="G6581">
        <v>0</v>
      </c>
      <c r="H6581">
        <v>0</v>
      </c>
      <c r="I6581">
        <v>0</v>
      </c>
      <c r="J6581">
        <v>0</v>
      </c>
      <c r="K6581">
        <v>30</v>
      </c>
      <c r="L6581" s="16">
        <v>0</v>
      </c>
      <c r="M6581" s="16">
        <v>0</v>
      </c>
      <c r="N6581" s="16">
        <v>0</v>
      </c>
      <c r="P6581" s="16">
        <v>0</v>
      </c>
      <c r="Q6581">
        <v>0</v>
      </c>
    </row>
    <row r="6582" spans="1:17" x14ac:dyDescent="0.25">
      <c r="A6582" s="12" t="s">
        <v>577</v>
      </c>
      <c r="B6582" s="41" t="str">
        <f t="shared" si="204"/>
        <v>07</v>
      </c>
      <c r="C6582" s="41" t="str">
        <f t="shared" si="205"/>
        <v>2020</v>
      </c>
      <c r="D6582" t="s">
        <v>1112</v>
      </c>
      <c r="E6582" t="s">
        <v>1699</v>
      </c>
      <c r="F6582" t="s">
        <v>2161</v>
      </c>
      <c r="G6582">
        <v>0</v>
      </c>
      <c r="H6582">
        <v>0</v>
      </c>
      <c r="I6582">
        <v>17</v>
      </c>
      <c r="J6582">
        <v>0</v>
      </c>
      <c r="K6582">
        <v>35</v>
      </c>
      <c r="L6582" s="16">
        <v>0</v>
      </c>
      <c r="M6582" s="16">
        <v>0</v>
      </c>
      <c r="N6582" s="16">
        <v>0</v>
      </c>
      <c r="P6582" s="16">
        <v>0</v>
      </c>
      <c r="Q6582">
        <v>0</v>
      </c>
    </row>
    <row r="6583" spans="1:17" x14ac:dyDescent="0.25">
      <c r="A6583" s="12" t="s">
        <v>473</v>
      </c>
      <c r="B6583" s="41" t="str">
        <f t="shared" si="204"/>
        <v>07</v>
      </c>
      <c r="C6583" s="41" t="str">
        <f t="shared" si="205"/>
        <v>2020</v>
      </c>
      <c r="D6583" t="s">
        <v>1107</v>
      </c>
      <c r="E6583" t="s">
        <v>1748</v>
      </c>
      <c r="F6583" t="s">
        <v>2146</v>
      </c>
      <c r="G6583">
        <v>0</v>
      </c>
      <c r="H6583">
        <v>0</v>
      </c>
      <c r="I6583">
        <v>46</v>
      </c>
      <c r="J6583">
        <v>6</v>
      </c>
      <c r="K6583">
        <v>300</v>
      </c>
      <c r="L6583" s="16">
        <v>0</v>
      </c>
      <c r="M6583" s="16">
        <v>0</v>
      </c>
      <c r="N6583" s="16">
        <v>0</v>
      </c>
      <c r="P6583" s="16">
        <v>0</v>
      </c>
      <c r="Q6583">
        <v>0</v>
      </c>
    </row>
    <row r="6584" spans="1:17" x14ac:dyDescent="0.25">
      <c r="A6584" s="12" t="s">
        <v>473</v>
      </c>
      <c r="B6584" s="41" t="str">
        <f t="shared" si="204"/>
        <v>07</v>
      </c>
      <c r="C6584" s="41" t="str">
        <f t="shared" si="205"/>
        <v>2020</v>
      </c>
      <c r="D6584" t="s">
        <v>1107</v>
      </c>
      <c r="E6584" t="s">
        <v>1748</v>
      </c>
      <c r="F6584" t="s">
        <v>2133</v>
      </c>
      <c r="G6584">
        <v>1</v>
      </c>
      <c r="H6584">
        <v>1</v>
      </c>
      <c r="I6584">
        <v>0</v>
      </c>
      <c r="J6584">
        <v>0</v>
      </c>
      <c r="K6584">
        <v>0</v>
      </c>
      <c r="L6584" s="16">
        <v>0</v>
      </c>
      <c r="M6584" s="16">
        <v>0</v>
      </c>
      <c r="N6584" s="16">
        <v>0</v>
      </c>
      <c r="P6584" s="16">
        <v>0</v>
      </c>
      <c r="Q6584">
        <v>1</v>
      </c>
    </row>
    <row r="6585" spans="1:17" x14ac:dyDescent="0.25">
      <c r="A6585" s="12" t="s">
        <v>581</v>
      </c>
      <c r="B6585" s="41" t="str">
        <f t="shared" si="204"/>
        <v>07</v>
      </c>
      <c r="C6585" s="41" t="str">
        <f t="shared" si="205"/>
        <v>2020</v>
      </c>
      <c r="D6585" t="s">
        <v>1125</v>
      </c>
      <c r="E6585" t="s">
        <v>1232</v>
      </c>
      <c r="F6585" t="s">
        <v>2129</v>
      </c>
      <c r="G6585">
        <v>0</v>
      </c>
      <c r="H6585">
        <v>0</v>
      </c>
      <c r="I6585">
        <v>0</v>
      </c>
      <c r="J6585">
        <v>0</v>
      </c>
      <c r="K6585">
        <v>0</v>
      </c>
      <c r="L6585" s="16">
        <v>0</v>
      </c>
      <c r="M6585" s="16">
        <v>0</v>
      </c>
      <c r="N6585" s="16">
        <v>0</v>
      </c>
      <c r="P6585" s="16">
        <v>0</v>
      </c>
      <c r="Q6585">
        <v>0</v>
      </c>
    </row>
    <row r="6586" spans="1:17" x14ac:dyDescent="0.25">
      <c r="A6586" s="12" t="s">
        <v>581</v>
      </c>
      <c r="B6586" s="41" t="str">
        <f t="shared" si="204"/>
        <v>07</v>
      </c>
      <c r="C6586" s="41" t="str">
        <f t="shared" si="205"/>
        <v>2020</v>
      </c>
      <c r="D6586" t="s">
        <v>1117</v>
      </c>
      <c r="E6586" t="s">
        <v>1243</v>
      </c>
      <c r="F6586" t="s">
        <v>2141</v>
      </c>
      <c r="G6586">
        <v>0</v>
      </c>
      <c r="H6586">
        <v>0</v>
      </c>
      <c r="I6586">
        <v>0</v>
      </c>
      <c r="J6586">
        <v>0</v>
      </c>
      <c r="K6586">
        <v>0</v>
      </c>
      <c r="L6586" s="16">
        <v>0</v>
      </c>
      <c r="M6586" s="16">
        <v>0</v>
      </c>
      <c r="N6586" s="16">
        <v>0</v>
      </c>
      <c r="P6586" s="16">
        <v>0</v>
      </c>
      <c r="Q6586">
        <v>0</v>
      </c>
    </row>
    <row r="6587" spans="1:17" x14ac:dyDescent="0.25">
      <c r="A6587" s="12" t="s">
        <v>581</v>
      </c>
      <c r="B6587" s="41" t="str">
        <f t="shared" si="204"/>
        <v>07</v>
      </c>
      <c r="C6587" s="41" t="str">
        <f t="shared" si="205"/>
        <v>2020</v>
      </c>
      <c r="D6587" t="s">
        <v>1112</v>
      </c>
      <c r="E6587" t="s">
        <v>1543</v>
      </c>
      <c r="F6587" t="s">
        <v>2161</v>
      </c>
      <c r="G6587">
        <v>0</v>
      </c>
      <c r="H6587">
        <v>0</v>
      </c>
      <c r="I6587">
        <v>1</v>
      </c>
      <c r="J6587">
        <v>0</v>
      </c>
      <c r="K6587">
        <v>0</v>
      </c>
      <c r="L6587" s="16">
        <v>0</v>
      </c>
      <c r="M6587" s="16">
        <v>0</v>
      </c>
      <c r="N6587" s="16">
        <v>0</v>
      </c>
      <c r="P6587" s="16">
        <v>0</v>
      </c>
      <c r="Q6587">
        <v>0</v>
      </c>
    </row>
    <row r="6588" spans="1:17" x14ac:dyDescent="0.25">
      <c r="A6588" s="12" t="s">
        <v>473</v>
      </c>
      <c r="B6588" s="41" t="str">
        <f t="shared" si="204"/>
        <v>07</v>
      </c>
      <c r="C6588" s="41" t="str">
        <f t="shared" si="205"/>
        <v>2020</v>
      </c>
      <c r="D6588" t="s">
        <v>1112</v>
      </c>
      <c r="E6588" t="s">
        <v>1294</v>
      </c>
      <c r="F6588" t="s">
        <v>2161</v>
      </c>
      <c r="G6588">
        <v>0</v>
      </c>
      <c r="H6588">
        <v>0</v>
      </c>
      <c r="I6588">
        <v>133</v>
      </c>
      <c r="J6588">
        <v>0</v>
      </c>
      <c r="K6588">
        <v>415</v>
      </c>
      <c r="L6588" s="16">
        <v>0</v>
      </c>
      <c r="M6588" s="16">
        <v>0</v>
      </c>
      <c r="N6588" s="16">
        <v>0</v>
      </c>
      <c r="P6588" s="16">
        <v>0</v>
      </c>
      <c r="Q6588">
        <v>0</v>
      </c>
    </row>
    <row r="6589" spans="1:17" x14ac:dyDescent="0.25">
      <c r="A6589" s="12" t="s">
        <v>577</v>
      </c>
      <c r="B6589" s="41" t="str">
        <f t="shared" si="204"/>
        <v>07</v>
      </c>
      <c r="C6589" s="41" t="str">
        <f t="shared" si="205"/>
        <v>2020</v>
      </c>
      <c r="D6589" t="s">
        <v>1107</v>
      </c>
      <c r="E6589" t="s">
        <v>1146</v>
      </c>
      <c r="F6589" t="s">
        <v>2161</v>
      </c>
      <c r="G6589">
        <v>0</v>
      </c>
      <c r="H6589">
        <v>0</v>
      </c>
      <c r="I6589">
        <v>4</v>
      </c>
      <c r="J6589">
        <v>0</v>
      </c>
      <c r="K6589">
        <v>0</v>
      </c>
      <c r="L6589" s="16">
        <v>0</v>
      </c>
      <c r="M6589" s="16">
        <v>0</v>
      </c>
      <c r="N6589" s="16">
        <v>0</v>
      </c>
      <c r="P6589" s="16">
        <v>0</v>
      </c>
      <c r="Q6589">
        <v>0</v>
      </c>
    </row>
    <row r="6590" spans="1:17" x14ac:dyDescent="0.25">
      <c r="A6590" s="12" t="s">
        <v>473</v>
      </c>
      <c r="B6590" s="41" t="str">
        <f t="shared" si="204"/>
        <v>07</v>
      </c>
      <c r="C6590" s="41" t="str">
        <f t="shared" si="205"/>
        <v>2020</v>
      </c>
      <c r="D6590" t="s">
        <v>1107</v>
      </c>
      <c r="E6590" t="s">
        <v>2049</v>
      </c>
      <c r="F6590" t="s">
        <v>2133</v>
      </c>
      <c r="G6590">
        <v>0</v>
      </c>
      <c r="H6590">
        <v>0</v>
      </c>
      <c r="I6590">
        <v>1</v>
      </c>
      <c r="J6590">
        <v>0</v>
      </c>
      <c r="K6590">
        <v>0</v>
      </c>
      <c r="L6590" s="16">
        <v>0</v>
      </c>
      <c r="M6590" s="16">
        <v>0</v>
      </c>
      <c r="N6590" s="16">
        <v>0</v>
      </c>
      <c r="P6590" s="16">
        <v>0</v>
      </c>
      <c r="Q6590">
        <v>0</v>
      </c>
    </row>
    <row r="6591" spans="1:17" x14ac:dyDescent="0.25">
      <c r="A6591" s="12" t="s">
        <v>581</v>
      </c>
      <c r="B6591" s="41" t="str">
        <f t="shared" si="204"/>
        <v>07</v>
      </c>
      <c r="C6591" s="41" t="str">
        <f t="shared" si="205"/>
        <v>2020</v>
      </c>
      <c r="D6591" t="s">
        <v>1129</v>
      </c>
      <c r="E6591" t="s">
        <v>1611</v>
      </c>
      <c r="F6591" t="s">
        <v>2154</v>
      </c>
      <c r="G6591">
        <v>0</v>
      </c>
      <c r="H6591">
        <v>0</v>
      </c>
      <c r="I6591">
        <v>4</v>
      </c>
      <c r="J6591">
        <v>0</v>
      </c>
      <c r="K6591">
        <v>0</v>
      </c>
      <c r="L6591" s="16">
        <v>0</v>
      </c>
      <c r="M6591" s="16">
        <v>0</v>
      </c>
      <c r="N6591" s="16">
        <v>0</v>
      </c>
      <c r="P6591" s="16">
        <v>0</v>
      </c>
      <c r="Q6591">
        <v>0</v>
      </c>
    </row>
    <row r="6592" spans="1:17" x14ac:dyDescent="0.25">
      <c r="A6592" s="12" t="s">
        <v>575</v>
      </c>
      <c r="B6592" s="41" t="str">
        <f t="shared" si="204"/>
        <v>07</v>
      </c>
      <c r="C6592" s="41" t="str">
        <f t="shared" si="205"/>
        <v>2020</v>
      </c>
      <c r="D6592" t="s">
        <v>1110</v>
      </c>
      <c r="E6592" t="s">
        <v>1391</v>
      </c>
      <c r="F6592" t="s">
        <v>2152</v>
      </c>
      <c r="G6592">
        <v>0</v>
      </c>
      <c r="H6592">
        <v>0</v>
      </c>
      <c r="I6592">
        <v>0</v>
      </c>
      <c r="J6592">
        <v>0</v>
      </c>
      <c r="K6592">
        <v>0</v>
      </c>
      <c r="L6592" s="16">
        <v>0</v>
      </c>
      <c r="M6592" s="16">
        <v>0</v>
      </c>
      <c r="N6592" s="16">
        <v>0</v>
      </c>
      <c r="P6592" s="16">
        <v>0</v>
      </c>
      <c r="Q6592">
        <v>0</v>
      </c>
    </row>
    <row r="6593" spans="1:17" x14ac:dyDescent="0.25">
      <c r="A6593" s="12" t="s">
        <v>581</v>
      </c>
      <c r="B6593" s="41" t="str">
        <f t="shared" si="204"/>
        <v>07</v>
      </c>
      <c r="C6593" s="41" t="str">
        <f t="shared" si="205"/>
        <v>2020</v>
      </c>
      <c r="D6593" t="s">
        <v>1112</v>
      </c>
      <c r="E6593" t="s">
        <v>1452</v>
      </c>
      <c r="F6593" t="s">
        <v>2161</v>
      </c>
      <c r="G6593">
        <v>0</v>
      </c>
      <c r="H6593">
        <v>0</v>
      </c>
      <c r="I6593">
        <v>250</v>
      </c>
      <c r="J6593">
        <v>0</v>
      </c>
      <c r="K6593">
        <v>0</v>
      </c>
      <c r="L6593" s="16">
        <v>0</v>
      </c>
      <c r="M6593" s="16">
        <v>0</v>
      </c>
      <c r="N6593" s="16">
        <v>0</v>
      </c>
      <c r="P6593" s="16">
        <v>0</v>
      </c>
      <c r="Q6593">
        <v>0</v>
      </c>
    </row>
    <row r="6594" spans="1:17" x14ac:dyDescent="0.25">
      <c r="A6594" s="12" t="s">
        <v>581</v>
      </c>
      <c r="B6594" s="41" t="str">
        <f t="shared" si="204"/>
        <v>07</v>
      </c>
      <c r="C6594" s="41" t="str">
        <f t="shared" si="205"/>
        <v>2020</v>
      </c>
      <c r="D6594" t="s">
        <v>1107</v>
      </c>
      <c r="E6594" t="s">
        <v>1921</v>
      </c>
      <c r="F6594" t="s">
        <v>2161</v>
      </c>
      <c r="G6594">
        <v>0</v>
      </c>
      <c r="H6594">
        <v>0</v>
      </c>
      <c r="I6594">
        <v>3000</v>
      </c>
      <c r="J6594">
        <v>35</v>
      </c>
      <c r="K6594">
        <v>0</v>
      </c>
      <c r="L6594" s="16">
        <v>0</v>
      </c>
      <c r="M6594" s="16">
        <v>0</v>
      </c>
      <c r="N6594" s="16">
        <v>0</v>
      </c>
      <c r="P6594" s="16">
        <v>0</v>
      </c>
      <c r="Q6594">
        <v>0</v>
      </c>
    </row>
    <row r="6595" spans="1:17" x14ac:dyDescent="0.25">
      <c r="A6595" s="12" t="s">
        <v>575</v>
      </c>
      <c r="B6595" s="41" t="str">
        <f t="shared" ref="B6595:B6658" si="206">LEFT(A6595,2)</f>
        <v>07</v>
      </c>
      <c r="C6595" s="41" t="str">
        <f t="shared" ref="C6595:C6658" si="207">MID(A6595,7,4)</f>
        <v>2020</v>
      </c>
      <c r="D6595" t="s">
        <v>1110</v>
      </c>
      <c r="E6595" t="s">
        <v>1186</v>
      </c>
      <c r="F6595" t="s">
        <v>2157</v>
      </c>
      <c r="G6595">
        <v>1</v>
      </c>
      <c r="H6595">
        <v>1</v>
      </c>
      <c r="I6595">
        <v>0</v>
      </c>
      <c r="J6595">
        <v>0</v>
      </c>
      <c r="K6595">
        <v>0</v>
      </c>
      <c r="L6595" s="16">
        <v>0</v>
      </c>
      <c r="M6595" s="16">
        <v>0</v>
      </c>
      <c r="N6595" s="16">
        <v>0</v>
      </c>
      <c r="P6595" s="16">
        <v>0</v>
      </c>
      <c r="Q6595">
        <v>1</v>
      </c>
    </row>
    <row r="6596" spans="1:17" x14ac:dyDescent="0.25">
      <c r="A6596" s="12" t="s">
        <v>577</v>
      </c>
      <c r="B6596" s="41" t="str">
        <f t="shared" si="206"/>
        <v>07</v>
      </c>
      <c r="C6596" s="41" t="str">
        <f t="shared" si="207"/>
        <v>2020</v>
      </c>
      <c r="D6596" t="s">
        <v>1107</v>
      </c>
      <c r="E6596" t="s">
        <v>1937</v>
      </c>
      <c r="F6596" t="s">
        <v>2133</v>
      </c>
      <c r="G6596">
        <v>0</v>
      </c>
      <c r="H6596">
        <v>0</v>
      </c>
      <c r="I6596">
        <v>0</v>
      </c>
      <c r="J6596">
        <v>0</v>
      </c>
      <c r="K6596">
        <v>0</v>
      </c>
      <c r="L6596" s="16">
        <v>0</v>
      </c>
      <c r="M6596" s="16">
        <v>0</v>
      </c>
      <c r="N6596" s="16">
        <v>0</v>
      </c>
      <c r="P6596" s="16">
        <v>0</v>
      </c>
      <c r="Q6596">
        <v>0</v>
      </c>
    </row>
    <row r="6597" spans="1:17" x14ac:dyDescent="0.25">
      <c r="A6597" s="12" t="s">
        <v>577</v>
      </c>
      <c r="B6597" s="41" t="str">
        <f t="shared" si="206"/>
        <v>07</v>
      </c>
      <c r="C6597" s="41" t="str">
        <f t="shared" si="207"/>
        <v>2020</v>
      </c>
      <c r="D6597" t="s">
        <v>1107</v>
      </c>
      <c r="E6597" t="s">
        <v>1937</v>
      </c>
      <c r="F6597" t="s">
        <v>2161</v>
      </c>
      <c r="G6597">
        <v>0</v>
      </c>
      <c r="H6597">
        <v>0</v>
      </c>
      <c r="I6597">
        <v>6</v>
      </c>
      <c r="J6597">
        <v>0</v>
      </c>
      <c r="K6597">
        <v>0</v>
      </c>
      <c r="L6597" s="16">
        <v>0</v>
      </c>
      <c r="M6597" s="16">
        <v>0</v>
      </c>
      <c r="N6597" s="16">
        <v>0</v>
      </c>
      <c r="P6597" s="16">
        <v>0</v>
      </c>
      <c r="Q6597">
        <v>0</v>
      </c>
    </row>
    <row r="6598" spans="1:17" x14ac:dyDescent="0.25">
      <c r="A6598" s="12" t="s">
        <v>582</v>
      </c>
      <c r="B6598" s="41" t="str">
        <f t="shared" si="206"/>
        <v>07</v>
      </c>
      <c r="C6598" s="41" t="str">
        <f t="shared" si="207"/>
        <v>2020</v>
      </c>
      <c r="D6598" t="s">
        <v>1124</v>
      </c>
      <c r="E6598" t="s">
        <v>1806</v>
      </c>
      <c r="F6598" t="s">
        <v>2157</v>
      </c>
      <c r="G6598">
        <v>1</v>
      </c>
      <c r="H6598">
        <v>1</v>
      </c>
      <c r="I6598">
        <v>0</v>
      </c>
      <c r="J6598">
        <v>0</v>
      </c>
      <c r="K6598">
        <v>0</v>
      </c>
      <c r="L6598" s="16">
        <v>0</v>
      </c>
      <c r="M6598" s="16">
        <v>0</v>
      </c>
      <c r="N6598" s="16">
        <v>0</v>
      </c>
      <c r="P6598" s="16">
        <v>0</v>
      </c>
      <c r="Q6598">
        <v>1</v>
      </c>
    </row>
    <row r="6599" spans="1:17" x14ac:dyDescent="0.25">
      <c r="A6599" s="12" t="s">
        <v>582</v>
      </c>
      <c r="B6599" s="41" t="str">
        <f t="shared" si="206"/>
        <v>07</v>
      </c>
      <c r="C6599" s="41" t="str">
        <f t="shared" si="207"/>
        <v>2020</v>
      </c>
      <c r="D6599" t="s">
        <v>1112</v>
      </c>
      <c r="E6599" t="s">
        <v>1203</v>
      </c>
      <c r="F6599" t="s">
        <v>2157</v>
      </c>
      <c r="G6599">
        <v>0</v>
      </c>
      <c r="H6599">
        <v>0</v>
      </c>
      <c r="I6599">
        <v>0</v>
      </c>
      <c r="J6599">
        <v>0</v>
      </c>
      <c r="K6599">
        <v>0</v>
      </c>
      <c r="L6599" s="16">
        <v>0</v>
      </c>
      <c r="M6599" s="16">
        <v>0</v>
      </c>
      <c r="N6599" s="16">
        <v>0</v>
      </c>
      <c r="P6599" s="16">
        <v>0</v>
      </c>
      <c r="Q6599">
        <v>0</v>
      </c>
    </row>
    <row r="6600" spans="1:17" x14ac:dyDescent="0.25">
      <c r="A6600" s="12" t="s">
        <v>575</v>
      </c>
      <c r="B6600" s="41" t="str">
        <f t="shared" si="206"/>
        <v>07</v>
      </c>
      <c r="C6600" s="41" t="str">
        <f t="shared" si="207"/>
        <v>2020</v>
      </c>
      <c r="D6600" t="s">
        <v>1124</v>
      </c>
      <c r="E6600" t="s">
        <v>1806</v>
      </c>
      <c r="F6600" t="s">
        <v>2161</v>
      </c>
      <c r="G6600">
        <v>0</v>
      </c>
      <c r="H6600">
        <v>0</v>
      </c>
      <c r="I6600">
        <v>70</v>
      </c>
      <c r="J6600">
        <v>0</v>
      </c>
      <c r="K6600">
        <v>0</v>
      </c>
      <c r="L6600" s="16">
        <v>78000000000</v>
      </c>
      <c r="M6600" s="16">
        <v>0</v>
      </c>
      <c r="N6600" s="16">
        <v>0</v>
      </c>
      <c r="P6600" s="16">
        <v>78000000000</v>
      </c>
      <c r="Q6600">
        <v>0</v>
      </c>
    </row>
    <row r="6601" spans="1:17" x14ac:dyDescent="0.25">
      <c r="A6601" s="12" t="s">
        <v>583</v>
      </c>
      <c r="B6601" s="41" t="str">
        <f t="shared" si="206"/>
        <v>11</v>
      </c>
      <c r="C6601" s="41" t="str">
        <f t="shared" si="207"/>
        <v>2020</v>
      </c>
      <c r="D6601" t="s">
        <v>1115</v>
      </c>
      <c r="E6601" t="s">
        <v>1907</v>
      </c>
      <c r="F6601" t="s">
        <v>2137</v>
      </c>
      <c r="G6601">
        <v>0</v>
      </c>
      <c r="H6601">
        <v>0</v>
      </c>
      <c r="I6601">
        <v>5</v>
      </c>
      <c r="J6601">
        <v>5</v>
      </c>
      <c r="K6601">
        <v>0</v>
      </c>
      <c r="L6601" s="16">
        <v>0</v>
      </c>
      <c r="M6601" s="16">
        <v>0</v>
      </c>
      <c r="N6601" s="16">
        <v>0</v>
      </c>
      <c r="P6601" s="16">
        <v>0</v>
      </c>
      <c r="Q6601">
        <v>0</v>
      </c>
    </row>
    <row r="6602" spans="1:17" x14ac:dyDescent="0.25">
      <c r="A6602" s="12" t="s">
        <v>582</v>
      </c>
      <c r="B6602" s="41" t="str">
        <f t="shared" si="206"/>
        <v>07</v>
      </c>
      <c r="C6602" s="41" t="str">
        <f t="shared" si="207"/>
        <v>2020</v>
      </c>
      <c r="D6602" t="s">
        <v>1108</v>
      </c>
      <c r="E6602" t="s">
        <v>1235</v>
      </c>
      <c r="F6602" t="s">
        <v>2133</v>
      </c>
      <c r="G6602">
        <v>0</v>
      </c>
      <c r="H6602">
        <v>0</v>
      </c>
      <c r="I6602">
        <v>1</v>
      </c>
      <c r="J6602">
        <v>0</v>
      </c>
      <c r="K6602">
        <v>0</v>
      </c>
      <c r="L6602" s="16">
        <v>0</v>
      </c>
      <c r="M6602" s="16">
        <v>0</v>
      </c>
      <c r="N6602" s="16">
        <v>0</v>
      </c>
      <c r="P6602" s="16">
        <v>0</v>
      </c>
      <c r="Q6602">
        <v>0</v>
      </c>
    </row>
    <row r="6603" spans="1:17" x14ac:dyDescent="0.25">
      <c r="A6603" s="12" t="s">
        <v>582</v>
      </c>
      <c r="B6603" s="41" t="str">
        <f t="shared" si="206"/>
        <v>07</v>
      </c>
      <c r="C6603" s="41" t="str">
        <f t="shared" si="207"/>
        <v>2020</v>
      </c>
      <c r="D6603" t="s">
        <v>1116</v>
      </c>
      <c r="E6603" t="s">
        <v>1419</v>
      </c>
      <c r="F6603" t="s">
        <v>2133</v>
      </c>
      <c r="G6603">
        <v>0</v>
      </c>
      <c r="H6603">
        <v>0</v>
      </c>
      <c r="I6603">
        <v>0</v>
      </c>
      <c r="J6603">
        <v>0</v>
      </c>
      <c r="K6603">
        <v>0</v>
      </c>
      <c r="L6603" s="16">
        <v>0</v>
      </c>
      <c r="M6603" s="16">
        <v>0</v>
      </c>
      <c r="N6603" s="16">
        <v>0</v>
      </c>
      <c r="P6603" s="16">
        <v>0</v>
      </c>
      <c r="Q6603">
        <v>0</v>
      </c>
    </row>
    <row r="6604" spans="1:17" x14ac:dyDescent="0.25">
      <c r="A6604" s="12" t="s">
        <v>582</v>
      </c>
      <c r="B6604" s="41" t="str">
        <f t="shared" si="206"/>
        <v>07</v>
      </c>
      <c r="C6604" s="41" t="str">
        <f t="shared" si="207"/>
        <v>2020</v>
      </c>
      <c r="D6604" t="s">
        <v>1112</v>
      </c>
      <c r="E6604" t="s">
        <v>1294</v>
      </c>
      <c r="F6604" t="s">
        <v>2174</v>
      </c>
      <c r="G6604">
        <v>1</v>
      </c>
      <c r="H6604">
        <v>0</v>
      </c>
      <c r="I6604">
        <v>0</v>
      </c>
      <c r="J6604">
        <v>0</v>
      </c>
      <c r="K6604">
        <v>0</v>
      </c>
      <c r="L6604" s="16">
        <v>0</v>
      </c>
      <c r="M6604" s="16">
        <v>0</v>
      </c>
      <c r="N6604" s="16">
        <v>0</v>
      </c>
      <c r="P6604" s="16">
        <v>0</v>
      </c>
      <c r="Q6604">
        <v>1</v>
      </c>
    </row>
    <row r="6605" spans="1:17" x14ac:dyDescent="0.25">
      <c r="A6605" s="12" t="s">
        <v>582</v>
      </c>
      <c r="B6605" s="41" t="str">
        <f t="shared" si="206"/>
        <v>07</v>
      </c>
      <c r="C6605" s="41" t="str">
        <f t="shared" si="207"/>
        <v>2020</v>
      </c>
      <c r="D6605" t="s">
        <v>1110</v>
      </c>
      <c r="E6605" t="s">
        <v>1919</v>
      </c>
      <c r="F6605" t="s">
        <v>2156</v>
      </c>
      <c r="G6605">
        <v>3</v>
      </c>
      <c r="H6605">
        <v>0</v>
      </c>
      <c r="I6605">
        <v>0</v>
      </c>
      <c r="J6605">
        <v>0</v>
      </c>
      <c r="K6605">
        <v>0</v>
      </c>
      <c r="L6605" s="16">
        <v>0</v>
      </c>
      <c r="M6605" s="16">
        <v>0</v>
      </c>
      <c r="N6605" s="16">
        <v>0</v>
      </c>
      <c r="P6605" s="16">
        <v>0</v>
      </c>
      <c r="Q6605">
        <v>3</v>
      </c>
    </row>
    <row r="6606" spans="1:17" x14ac:dyDescent="0.25">
      <c r="A6606" s="12" t="s">
        <v>575</v>
      </c>
      <c r="B6606" s="41" t="str">
        <f t="shared" si="206"/>
        <v>07</v>
      </c>
      <c r="C6606" s="41" t="str">
        <f t="shared" si="207"/>
        <v>2020</v>
      </c>
      <c r="D6606" t="s">
        <v>1116</v>
      </c>
      <c r="E6606" t="s">
        <v>1182</v>
      </c>
      <c r="F6606" t="s">
        <v>2130</v>
      </c>
      <c r="G6606">
        <v>0</v>
      </c>
      <c r="H6606">
        <v>0</v>
      </c>
      <c r="I6606">
        <v>0</v>
      </c>
      <c r="J6606">
        <v>0</v>
      </c>
      <c r="K6606">
        <v>0</v>
      </c>
      <c r="L6606" s="16">
        <v>0</v>
      </c>
      <c r="M6606" s="16">
        <v>0</v>
      </c>
      <c r="N6606" s="16">
        <v>0</v>
      </c>
      <c r="P6606" s="16">
        <v>0</v>
      </c>
      <c r="Q6606">
        <v>0</v>
      </c>
    </row>
    <row r="6607" spans="1:17" x14ac:dyDescent="0.25">
      <c r="A6607" s="12" t="s">
        <v>473</v>
      </c>
      <c r="B6607" s="41" t="str">
        <f t="shared" si="206"/>
        <v>07</v>
      </c>
      <c r="C6607" s="41" t="str">
        <f t="shared" si="207"/>
        <v>2020</v>
      </c>
      <c r="D6607" t="s">
        <v>1116</v>
      </c>
      <c r="E6607" t="s">
        <v>1805</v>
      </c>
      <c r="F6607" t="s">
        <v>2130</v>
      </c>
      <c r="G6607">
        <v>0</v>
      </c>
      <c r="H6607">
        <v>0</v>
      </c>
      <c r="I6607">
        <v>0</v>
      </c>
      <c r="J6607">
        <v>0</v>
      </c>
      <c r="K6607">
        <v>0</v>
      </c>
      <c r="L6607" s="16">
        <v>0</v>
      </c>
      <c r="M6607" s="16">
        <v>0</v>
      </c>
      <c r="N6607" s="16">
        <v>0</v>
      </c>
      <c r="P6607" s="16">
        <v>0</v>
      </c>
      <c r="Q6607">
        <v>0</v>
      </c>
    </row>
    <row r="6608" spans="1:17" x14ac:dyDescent="0.25">
      <c r="A6608" s="12" t="s">
        <v>582</v>
      </c>
      <c r="B6608" s="41" t="str">
        <f t="shared" si="206"/>
        <v>07</v>
      </c>
      <c r="C6608" s="41" t="str">
        <f t="shared" si="207"/>
        <v>2020</v>
      </c>
      <c r="D6608" t="s">
        <v>1121</v>
      </c>
      <c r="E6608" t="s">
        <v>1238</v>
      </c>
      <c r="F6608" t="s">
        <v>2161</v>
      </c>
      <c r="G6608">
        <v>0</v>
      </c>
      <c r="H6608">
        <v>0</v>
      </c>
      <c r="I6608">
        <v>28</v>
      </c>
      <c r="J6608">
        <v>0</v>
      </c>
      <c r="K6608">
        <v>0</v>
      </c>
      <c r="L6608" s="16">
        <v>0</v>
      </c>
      <c r="M6608" s="16">
        <v>0</v>
      </c>
      <c r="N6608" s="16">
        <v>0</v>
      </c>
      <c r="P6608" s="16">
        <v>0</v>
      </c>
      <c r="Q6608">
        <v>0</v>
      </c>
    </row>
    <row r="6609" spans="1:17" x14ac:dyDescent="0.25">
      <c r="A6609" s="12" t="s">
        <v>571</v>
      </c>
      <c r="B6609" s="41" t="str">
        <f t="shared" si="206"/>
        <v>07</v>
      </c>
      <c r="C6609" s="41" t="str">
        <f t="shared" si="207"/>
        <v>2020</v>
      </c>
      <c r="D6609" t="s">
        <v>1132</v>
      </c>
      <c r="E6609" t="s">
        <v>1987</v>
      </c>
      <c r="F6609" t="s">
        <v>2154</v>
      </c>
      <c r="G6609">
        <v>0</v>
      </c>
      <c r="H6609">
        <v>0</v>
      </c>
      <c r="I6609">
        <v>0</v>
      </c>
      <c r="J6609">
        <v>0</v>
      </c>
      <c r="K6609">
        <v>0</v>
      </c>
      <c r="L6609" s="16">
        <v>0</v>
      </c>
      <c r="M6609" s="16">
        <v>0</v>
      </c>
      <c r="N6609" s="16">
        <v>0</v>
      </c>
      <c r="P6609" s="16">
        <v>0</v>
      </c>
      <c r="Q6609">
        <v>0</v>
      </c>
    </row>
    <row r="6610" spans="1:17" x14ac:dyDescent="0.25">
      <c r="A6610" s="12" t="s">
        <v>577</v>
      </c>
      <c r="B6610" s="41" t="str">
        <f t="shared" si="206"/>
        <v>07</v>
      </c>
      <c r="C6610" s="41" t="str">
        <f t="shared" si="207"/>
        <v>2020</v>
      </c>
      <c r="D6610" t="s">
        <v>1132</v>
      </c>
      <c r="E6610" t="s">
        <v>1781</v>
      </c>
      <c r="F6610" t="s">
        <v>2157</v>
      </c>
      <c r="G6610">
        <v>0</v>
      </c>
      <c r="H6610">
        <v>0</v>
      </c>
      <c r="I6610">
        <v>0</v>
      </c>
      <c r="J6610">
        <v>0</v>
      </c>
      <c r="K6610">
        <v>0</v>
      </c>
      <c r="L6610" s="16">
        <v>0</v>
      </c>
      <c r="M6610" s="16">
        <v>0</v>
      </c>
      <c r="N6610" s="16">
        <v>0</v>
      </c>
      <c r="P6610" s="16">
        <v>0</v>
      </c>
      <c r="Q6610">
        <v>0</v>
      </c>
    </row>
    <row r="6611" spans="1:17" x14ac:dyDescent="0.25">
      <c r="A6611" s="12" t="s">
        <v>577</v>
      </c>
      <c r="B6611" s="41" t="str">
        <f t="shared" si="206"/>
        <v>07</v>
      </c>
      <c r="C6611" s="41" t="str">
        <f t="shared" si="207"/>
        <v>2020</v>
      </c>
      <c r="D6611" t="s">
        <v>1132</v>
      </c>
      <c r="E6611" t="s">
        <v>1287</v>
      </c>
      <c r="F6611" t="s">
        <v>2133</v>
      </c>
      <c r="G6611">
        <v>2</v>
      </c>
      <c r="H6611">
        <v>0</v>
      </c>
      <c r="I6611">
        <v>0</v>
      </c>
      <c r="J6611">
        <v>0</v>
      </c>
      <c r="K6611">
        <v>0</v>
      </c>
      <c r="L6611" s="16">
        <v>0</v>
      </c>
      <c r="M6611" s="16">
        <v>0</v>
      </c>
      <c r="N6611" s="16">
        <v>0</v>
      </c>
      <c r="P6611" s="16">
        <v>0</v>
      </c>
      <c r="Q6611">
        <v>2</v>
      </c>
    </row>
    <row r="6612" spans="1:17" x14ac:dyDescent="0.25">
      <c r="A6612" s="12" t="s">
        <v>580</v>
      </c>
      <c r="B6612" s="41" t="str">
        <f t="shared" si="206"/>
        <v>07</v>
      </c>
      <c r="C6612" s="41" t="str">
        <f t="shared" si="207"/>
        <v>2020</v>
      </c>
      <c r="D6612" t="s">
        <v>1132</v>
      </c>
      <c r="E6612" t="s">
        <v>1744</v>
      </c>
      <c r="F6612" t="s">
        <v>2157</v>
      </c>
      <c r="G6612">
        <v>0</v>
      </c>
      <c r="H6612">
        <v>0</v>
      </c>
      <c r="I6612">
        <v>0</v>
      </c>
      <c r="J6612">
        <v>0</v>
      </c>
      <c r="K6612">
        <v>0</v>
      </c>
      <c r="L6612" s="16">
        <v>0</v>
      </c>
      <c r="M6612" s="16">
        <v>0</v>
      </c>
      <c r="N6612" s="16">
        <v>0</v>
      </c>
      <c r="P6612" s="16">
        <v>0</v>
      </c>
      <c r="Q6612">
        <v>0</v>
      </c>
    </row>
    <row r="6613" spans="1:17" x14ac:dyDescent="0.25">
      <c r="A6613" s="12" t="s">
        <v>580</v>
      </c>
      <c r="B6613" s="41" t="str">
        <f t="shared" si="206"/>
        <v>07</v>
      </c>
      <c r="C6613" s="41" t="str">
        <f t="shared" si="207"/>
        <v>2020</v>
      </c>
      <c r="D6613" t="s">
        <v>1132</v>
      </c>
      <c r="E6613" t="s">
        <v>1605</v>
      </c>
      <c r="F6613" t="s">
        <v>2146</v>
      </c>
      <c r="G6613">
        <v>0</v>
      </c>
      <c r="H6613">
        <v>0</v>
      </c>
      <c r="I6613">
        <v>0</v>
      </c>
      <c r="J6613">
        <v>0</v>
      </c>
      <c r="K6613">
        <v>0</v>
      </c>
      <c r="L6613" s="16">
        <v>0</v>
      </c>
      <c r="M6613" s="16">
        <v>0</v>
      </c>
      <c r="N6613" s="16">
        <v>0</v>
      </c>
      <c r="P6613" s="16">
        <v>0</v>
      </c>
      <c r="Q6613">
        <v>0</v>
      </c>
    </row>
    <row r="6614" spans="1:17" x14ac:dyDescent="0.25">
      <c r="A6614" s="12" t="s">
        <v>580</v>
      </c>
      <c r="B6614" s="41" t="str">
        <f t="shared" si="206"/>
        <v>07</v>
      </c>
      <c r="C6614" s="41" t="str">
        <f t="shared" si="207"/>
        <v>2020</v>
      </c>
      <c r="D6614" t="s">
        <v>1132</v>
      </c>
      <c r="E6614" t="s">
        <v>1605</v>
      </c>
      <c r="F6614" t="s">
        <v>2133</v>
      </c>
      <c r="G6614">
        <v>0</v>
      </c>
      <c r="H6614">
        <v>0</v>
      </c>
      <c r="I6614">
        <v>0</v>
      </c>
      <c r="J6614">
        <v>0</v>
      </c>
      <c r="K6614">
        <v>3</v>
      </c>
      <c r="L6614" s="16">
        <v>0</v>
      </c>
      <c r="M6614" s="16">
        <v>0</v>
      </c>
      <c r="N6614" s="16">
        <v>0</v>
      </c>
      <c r="P6614" s="16">
        <v>0</v>
      </c>
      <c r="Q6614">
        <v>0</v>
      </c>
    </row>
    <row r="6615" spans="1:17" x14ac:dyDescent="0.25">
      <c r="A6615" s="12" t="s">
        <v>580</v>
      </c>
      <c r="B6615" s="41" t="str">
        <f t="shared" si="206"/>
        <v>07</v>
      </c>
      <c r="C6615" s="41" t="str">
        <f t="shared" si="207"/>
        <v>2020</v>
      </c>
      <c r="D6615" t="s">
        <v>1132</v>
      </c>
      <c r="E6615" t="s">
        <v>2059</v>
      </c>
      <c r="F6615" t="s">
        <v>2146</v>
      </c>
      <c r="G6615">
        <v>0</v>
      </c>
      <c r="H6615">
        <v>0</v>
      </c>
      <c r="I6615">
        <v>2</v>
      </c>
      <c r="J6615">
        <v>1</v>
      </c>
      <c r="K6615">
        <v>3</v>
      </c>
      <c r="L6615" s="16">
        <v>0</v>
      </c>
      <c r="M6615" s="16">
        <v>0</v>
      </c>
      <c r="N6615" s="16">
        <v>0</v>
      </c>
      <c r="P6615" s="16">
        <v>0</v>
      </c>
      <c r="Q6615">
        <v>0</v>
      </c>
    </row>
    <row r="6616" spans="1:17" x14ac:dyDescent="0.25">
      <c r="A6616" s="12" t="s">
        <v>577</v>
      </c>
      <c r="B6616" s="41" t="str">
        <f t="shared" si="206"/>
        <v>07</v>
      </c>
      <c r="C6616" s="41" t="str">
        <f t="shared" si="207"/>
        <v>2020</v>
      </c>
      <c r="D6616" t="s">
        <v>1132</v>
      </c>
      <c r="E6616" t="s">
        <v>1526</v>
      </c>
      <c r="F6616" t="s">
        <v>2133</v>
      </c>
      <c r="G6616">
        <v>0</v>
      </c>
      <c r="H6616">
        <v>0</v>
      </c>
      <c r="I6616">
        <v>0</v>
      </c>
      <c r="J6616">
        <v>0</v>
      </c>
      <c r="K6616">
        <v>0</v>
      </c>
      <c r="L6616" s="16">
        <v>0</v>
      </c>
      <c r="M6616" s="16">
        <v>0</v>
      </c>
      <c r="N6616" s="16">
        <v>0</v>
      </c>
      <c r="P6616" s="16">
        <v>0</v>
      </c>
      <c r="Q6616">
        <v>0</v>
      </c>
    </row>
    <row r="6617" spans="1:17" x14ac:dyDescent="0.25">
      <c r="A6617" s="12" t="s">
        <v>577</v>
      </c>
      <c r="B6617" s="41" t="str">
        <f t="shared" si="206"/>
        <v>07</v>
      </c>
      <c r="C6617" s="41" t="str">
        <f t="shared" si="207"/>
        <v>2020</v>
      </c>
      <c r="D6617" t="s">
        <v>1132</v>
      </c>
      <c r="E6617" t="s">
        <v>1832</v>
      </c>
      <c r="F6617" t="s">
        <v>2161</v>
      </c>
      <c r="G6617">
        <v>0</v>
      </c>
      <c r="H6617">
        <v>0</v>
      </c>
      <c r="I6617">
        <v>0</v>
      </c>
      <c r="J6617">
        <v>0</v>
      </c>
      <c r="K6617">
        <v>0</v>
      </c>
      <c r="L6617" s="16">
        <v>0</v>
      </c>
      <c r="M6617" s="16">
        <v>0</v>
      </c>
      <c r="N6617" s="16">
        <v>0</v>
      </c>
      <c r="P6617" s="16">
        <v>0</v>
      </c>
      <c r="Q6617">
        <v>0</v>
      </c>
    </row>
    <row r="6618" spans="1:17" x14ac:dyDescent="0.25">
      <c r="A6618" s="12" t="s">
        <v>473</v>
      </c>
      <c r="B6618" s="41" t="str">
        <f t="shared" si="206"/>
        <v>07</v>
      </c>
      <c r="C6618" s="41" t="str">
        <f t="shared" si="207"/>
        <v>2020</v>
      </c>
      <c r="D6618" t="s">
        <v>1116</v>
      </c>
      <c r="E6618" t="s">
        <v>1805</v>
      </c>
      <c r="F6618" t="s">
        <v>2130</v>
      </c>
      <c r="G6618">
        <v>0</v>
      </c>
      <c r="H6618">
        <v>0</v>
      </c>
      <c r="I6618">
        <v>0</v>
      </c>
      <c r="J6618">
        <v>0</v>
      </c>
      <c r="K6618">
        <v>0</v>
      </c>
      <c r="L6618" s="16">
        <v>0</v>
      </c>
      <c r="M6618" s="16">
        <v>0</v>
      </c>
      <c r="N6618" s="16">
        <v>0</v>
      </c>
      <c r="P6618" s="16">
        <v>0</v>
      </c>
      <c r="Q6618">
        <v>0</v>
      </c>
    </row>
    <row r="6619" spans="1:17" x14ac:dyDescent="0.25">
      <c r="A6619" s="12" t="s">
        <v>473</v>
      </c>
      <c r="B6619" s="41" t="str">
        <f t="shared" si="206"/>
        <v>07</v>
      </c>
      <c r="C6619" s="41" t="str">
        <f t="shared" si="207"/>
        <v>2020</v>
      </c>
      <c r="D6619" t="s">
        <v>1132</v>
      </c>
      <c r="E6619" t="s">
        <v>1978</v>
      </c>
      <c r="F6619" t="s">
        <v>2133</v>
      </c>
      <c r="G6619">
        <v>0</v>
      </c>
      <c r="H6619">
        <v>0</v>
      </c>
      <c r="I6619">
        <v>2</v>
      </c>
      <c r="J6619">
        <v>0</v>
      </c>
      <c r="K6619">
        <v>0</v>
      </c>
      <c r="L6619" s="16">
        <v>0</v>
      </c>
      <c r="M6619" s="16">
        <v>0</v>
      </c>
      <c r="N6619" s="16">
        <v>0</v>
      </c>
      <c r="P6619" s="16">
        <v>0</v>
      </c>
      <c r="Q6619">
        <v>0</v>
      </c>
    </row>
    <row r="6620" spans="1:17" x14ac:dyDescent="0.25">
      <c r="A6620" s="12" t="s">
        <v>473</v>
      </c>
      <c r="B6620" s="41" t="str">
        <f t="shared" si="206"/>
        <v>07</v>
      </c>
      <c r="C6620" s="41" t="str">
        <f t="shared" si="207"/>
        <v>2020</v>
      </c>
      <c r="D6620" t="s">
        <v>1132</v>
      </c>
      <c r="E6620" t="s">
        <v>1759</v>
      </c>
      <c r="F6620" t="s">
        <v>2146</v>
      </c>
      <c r="G6620">
        <v>0</v>
      </c>
      <c r="H6620">
        <v>0</v>
      </c>
      <c r="I6620">
        <v>7</v>
      </c>
      <c r="J6620">
        <v>0</v>
      </c>
      <c r="K6620">
        <v>0</v>
      </c>
      <c r="L6620" s="16">
        <v>0</v>
      </c>
      <c r="M6620" s="16">
        <v>0</v>
      </c>
      <c r="N6620" s="16">
        <v>0</v>
      </c>
      <c r="P6620" s="16">
        <v>0</v>
      </c>
      <c r="Q6620">
        <v>0</v>
      </c>
    </row>
    <row r="6621" spans="1:17" x14ac:dyDescent="0.25">
      <c r="A6621" s="12" t="s">
        <v>473</v>
      </c>
      <c r="B6621" s="41" t="str">
        <f t="shared" si="206"/>
        <v>07</v>
      </c>
      <c r="C6621" s="41" t="str">
        <f t="shared" si="207"/>
        <v>2020</v>
      </c>
      <c r="D6621" t="s">
        <v>1132</v>
      </c>
      <c r="E6621" t="s">
        <v>1829</v>
      </c>
      <c r="F6621" t="s">
        <v>2133</v>
      </c>
      <c r="G6621">
        <v>0</v>
      </c>
      <c r="H6621">
        <v>0</v>
      </c>
      <c r="I6621">
        <v>1</v>
      </c>
      <c r="J6621">
        <v>0</v>
      </c>
      <c r="K6621">
        <v>0</v>
      </c>
      <c r="L6621" s="16">
        <v>0</v>
      </c>
      <c r="M6621" s="16">
        <v>0</v>
      </c>
      <c r="N6621" s="16">
        <v>0</v>
      </c>
      <c r="P6621" s="16">
        <v>0</v>
      </c>
      <c r="Q6621">
        <v>0</v>
      </c>
    </row>
    <row r="6622" spans="1:17" x14ac:dyDescent="0.25">
      <c r="A6622" s="12" t="s">
        <v>584</v>
      </c>
      <c r="B6622" s="41" t="str">
        <f t="shared" si="206"/>
        <v>07</v>
      </c>
      <c r="C6622" s="41" t="str">
        <f t="shared" si="207"/>
        <v>2020</v>
      </c>
      <c r="D6622" t="s">
        <v>1126</v>
      </c>
      <c r="E6622" t="s">
        <v>1365</v>
      </c>
      <c r="F6622" t="s">
        <v>2161</v>
      </c>
      <c r="G6622">
        <v>0</v>
      </c>
      <c r="H6622">
        <v>0</v>
      </c>
      <c r="I6622">
        <v>0</v>
      </c>
      <c r="J6622">
        <v>0</v>
      </c>
      <c r="K6622">
        <v>0</v>
      </c>
      <c r="L6622" s="16">
        <v>0</v>
      </c>
      <c r="M6622" s="16">
        <v>0</v>
      </c>
      <c r="N6622" s="16">
        <v>0</v>
      </c>
      <c r="P6622" s="16">
        <v>0</v>
      </c>
      <c r="Q6622">
        <v>0</v>
      </c>
    </row>
    <row r="6623" spans="1:17" x14ac:dyDescent="0.25">
      <c r="A6623" s="12" t="s">
        <v>584</v>
      </c>
      <c r="B6623" s="41" t="str">
        <f t="shared" si="206"/>
        <v>07</v>
      </c>
      <c r="C6623" s="41" t="str">
        <f t="shared" si="207"/>
        <v>2020</v>
      </c>
      <c r="D6623" t="s">
        <v>1111</v>
      </c>
      <c r="E6623" t="s">
        <v>1172</v>
      </c>
      <c r="F6623" t="s">
        <v>2131</v>
      </c>
      <c r="G6623">
        <v>0</v>
      </c>
      <c r="H6623">
        <v>0</v>
      </c>
      <c r="I6623">
        <v>0</v>
      </c>
      <c r="J6623">
        <v>0</v>
      </c>
      <c r="K6623">
        <v>15</v>
      </c>
      <c r="L6623" s="16">
        <v>0</v>
      </c>
      <c r="M6623" s="16">
        <v>0</v>
      </c>
      <c r="N6623" s="16">
        <v>0</v>
      </c>
      <c r="P6623" s="16">
        <v>0</v>
      </c>
      <c r="Q6623">
        <v>0</v>
      </c>
    </row>
    <row r="6624" spans="1:17" x14ac:dyDescent="0.25">
      <c r="A6624" s="12" t="s">
        <v>584</v>
      </c>
      <c r="B6624" s="41" t="str">
        <f t="shared" si="206"/>
        <v>07</v>
      </c>
      <c r="C6624" s="41" t="str">
        <f t="shared" si="207"/>
        <v>2020</v>
      </c>
      <c r="D6624" t="s">
        <v>1108</v>
      </c>
      <c r="E6624" t="s">
        <v>1143</v>
      </c>
      <c r="F6624" t="s">
        <v>2137</v>
      </c>
      <c r="G6624">
        <v>0</v>
      </c>
      <c r="H6624">
        <v>0</v>
      </c>
      <c r="I6624">
        <v>5</v>
      </c>
      <c r="J6624">
        <v>0</v>
      </c>
      <c r="K6624">
        <v>0</v>
      </c>
      <c r="L6624" s="16">
        <v>0</v>
      </c>
      <c r="M6624" s="16">
        <v>0</v>
      </c>
      <c r="N6624" s="16">
        <v>0</v>
      </c>
      <c r="P6624" s="16">
        <v>0</v>
      </c>
      <c r="Q6624">
        <v>0</v>
      </c>
    </row>
    <row r="6625" spans="1:17" x14ac:dyDescent="0.25">
      <c r="A6625" s="12" t="s">
        <v>585</v>
      </c>
      <c r="B6625" s="41" t="str">
        <f t="shared" si="206"/>
        <v>07</v>
      </c>
      <c r="C6625" s="41" t="str">
        <f t="shared" si="207"/>
        <v>2020</v>
      </c>
      <c r="D6625" t="s">
        <v>1109</v>
      </c>
      <c r="E6625" t="s">
        <v>1149</v>
      </c>
      <c r="F6625" t="s">
        <v>2133</v>
      </c>
      <c r="G6625">
        <v>2</v>
      </c>
      <c r="H6625">
        <v>0</v>
      </c>
      <c r="I6625">
        <v>1</v>
      </c>
      <c r="J6625">
        <v>1</v>
      </c>
      <c r="K6625">
        <v>0</v>
      </c>
      <c r="L6625" s="16">
        <v>0</v>
      </c>
      <c r="M6625" s="16">
        <v>0</v>
      </c>
      <c r="N6625" s="16">
        <v>0</v>
      </c>
      <c r="P6625" s="16">
        <v>0</v>
      </c>
      <c r="Q6625">
        <v>2</v>
      </c>
    </row>
    <row r="6626" spans="1:17" x14ac:dyDescent="0.25">
      <c r="A6626" s="12" t="s">
        <v>585</v>
      </c>
      <c r="B6626" s="41" t="str">
        <f t="shared" si="206"/>
        <v>07</v>
      </c>
      <c r="C6626" s="41" t="str">
        <f t="shared" si="207"/>
        <v>2020</v>
      </c>
      <c r="D6626" t="s">
        <v>1112</v>
      </c>
      <c r="E6626" t="s">
        <v>1340</v>
      </c>
      <c r="F6626" t="s">
        <v>2157</v>
      </c>
      <c r="G6626">
        <v>0</v>
      </c>
      <c r="H6626">
        <v>0</v>
      </c>
      <c r="I6626">
        <v>0</v>
      </c>
      <c r="J6626">
        <v>0</v>
      </c>
      <c r="K6626">
        <v>0</v>
      </c>
      <c r="L6626" s="16">
        <v>0</v>
      </c>
      <c r="M6626" s="16">
        <v>0</v>
      </c>
      <c r="N6626" s="16">
        <v>0</v>
      </c>
      <c r="P6626" s="16">
        <v>0</v>
      </c>
      <c r="Q6626">
        <v>0</v>
      </c>
    </row>
    <row r="6627" spans="1:17" x14ac:dyDescent="0.25">
      <c r="A6627" s="12" t="s">
        <v>585</v>
      </c>
      <c r="B6627" s="41" t="str">
        <f t="shared" si="206"/>
        <v>07</v>
      </c>
      <c r="C6627" s="41" t="str">
        <f t="shared" si="207"/>
        <v>2020</v>
      </c>
      <c r="D6627" t="s">
        <v>1112</v>
      </c>
      <c r="E6627" t="s">
        <v>1215</v>
      </c>
      <c r="F6627" t="s">
        <v>2157</v>
      </c>
      <c r="G6627">
        <v>0</v>
      </c>
      <c r="H6627">
        <v>0</v>
      </c>
      <c r="I6627">
        <v>77</v>
      </c>
      <c r="J6627">
        <v>0</v>
      </c>
      <c r="K6627">
        <v>0</v>
      </c>
      <c r="L6627" s="16">
        <v>0</v>
      </c>
      <c r="M6627" s="16">
        <v>0</v>
      </c>
      <c r="N6627" s="16">
        <v>0</v>
      </c>
      <c r="P6627" s="16">
        <v>0</v>
      </c>
      <c r="Q6627">
        <v>0</v>
      </c>
    </row>
    <row r="6628" spans="1:17" x14ac:dyDescent="0.25">
      <c r="A6628" s="12" t="s">
        <v>585</v>
      </c>
      <c r="B6628" s="41" t="str">
        <f t="shared" si="206"/>
        <v>07</v>
      </c>
      <c r="C6628" s="41" t="str">
        <f t="shared" si="207"/>
        <v>2020</v>
      </c>
      <c r="D6628" t="s">
        <v>1110</v>
      </c>
      <c r="E6628" t="s">
        <v>1227</v>
      </c>
      <c r="F6628" t="s">
        <v>2133</v>
      </c>
      <c r="G6628">
        <v>0</v>
      </c>
      <c r="H6628">
        <v>0</v>
      </c>
      <c r="I6628">
        <v>5</v>
      </c>
      <c r="J6628">
        <v>0</v>
      </c>
      <c r="K6628">
        <v>0</v>
      </c>
      <c r="L6628" s="16">
        <v>0</v>
      </c>
      <c r="M6628" s="16">
        <v>0</v>
      </c>
      <c r="N6628" s="16">
        <v>0</v>
      </c>
      <c r="P6628" s="16">
        <v>0</v>
      </c>
      <c r="Q6628">
        <v>0</v>
      </c>
    </row>
    <row r="6629" spans="1:17" x14ac:dyDescent="0.25">
      <c r="A6629" s="12" t="s">
        <v>585</v>
      </c>
      <c r="B6629" s="41" t="str">
        <f t="shared" si="206"/>
        <v>07</v>
      </c>
      <c r="C6629" s="41" t="str">
        <f t="shared" si="207"/>
        <v>2020</v>
      </c>
      <c r="D6629" t="s">
        <v>1109</v>
      </c>
      <c r="E6629" t="s">
        <v>1149</v>
      </c>
      <c r="F6629" t="s">
        <v>2133</v>
      </c>
      <c r="G6629">
        <v>0</v>
      </c>
      <c r="H6629">
        <v>0</v>
      </c>
      <c r="I6629">
        <v>20</v>
      </c>
      <c r="J6629">
        <v>4</v>
      </c>
      <c r="K6629">
        <v>0</v>
      </c>
      <c r="L6629" s="16">
        <v>0</v>
      </c>
      <c r="M6629" s="16">
        <v>0</v>
      </c>
      <c r="N6629" s="16">
        <v>0</v>
      </c>
      <c r="P6629" s="16">
        <v>0</v>
      </c>
      <c r="Q6629">
        <v>0</v>
      </c>
    </row>
    <row r="6630" spans="1:17" x14ac:dyDescent="0.25">
      <c r="A6630" s="12" t="s">
        <v>585</v>
      </c>
      <c r="B6630" s="41" t="str">
        <f t="shared" si="206"/>
        <v>07</v>
      </c>
      <c r="C6630" s="41" t="str">
        <f t="shared" si="207"/>
        <v>2020</v>
      </c>
      <c r="D6630" t="s">
        <v>1109</v>
      </c>
      <c r="E6630" t="s">
        <v>1149</v>
      </c>
      <c r="F6630" t="s">
        <v>2161</v>
      </c>
      <c r="G6630">
        <v>0</v>
      </c>
      <c r="H6630">
        <v>0</v>
      </c>
      <c r="I6630">
        <v>24</v>
      </c>
      <c r="J6630">
        <v>7</v>
      </c>
      <c r="K6630">
        <v>0</v>
      </c>
      <c r="L6630" s="16">
        <v>0</v>
      </c>
      <c r="M6630" s="16">
        <v>0</v>
      </c>
      <c r="N6630" s="16">
        <v>0</v>
      </c>
      <c r="P6630" s="16">
        <v>0</v>
      </c>
      <c r="Q6630">
        <v>0</v>
      </c>
    </row>
    <row r="6631" spans="1:17" x14ac:dyDescent="0.25">
      <c r="A6631" s="12" t="s">
        <v>585</v>
      </c>
      <c r="B6631" s="41" t="str">
        <f t="shared" si="206"/>
        <v>07</v>
      </c>
      <c r="C6631" s="41" t="str">
        <f t="shared" si="207"/>
        <v>2020</v>
      </c>
      <c r="D6631" t="s">
        <v>1111</v>
      </c>
      <c r="E6631" t="s">
        <v>1173</v>
      </c>
      <c r="F6631" t="s">
        <v>2135</v>
      </c>
      <c r="G6631">
        <v>1</v>
      </c>
      <c r="H6631">
        <v>0</v>
      </c>
      <c r="I6631">
        <v>0</v>
      </c>
      <c r="J6631">
        <v>0</v>
      </c>
      <c r="K6631">
        <v>0</v>
      </c>
      <c r="L6631" s="16">
        <v>0</v>
      </c>
      <c r="M6631" s="16">
        <v>0</v>
      </c>
      <c r="N6631" s="16">
        <v>0</v>
      </c>
      <c r="P6631" s="16">
        <v>0</v>
      </c>
      <c r="Q6631">
        <v>1</v>
      </c>
    </row>
    <row r="6632" spans="1:17" x14ac:dyDescent="0.25">
      <c r="A6632" s="12" t="s">
        <v>586</v>
      </c>
      <c r="B6632" s="41" t="str">
        <f t="shared" si="206"/>
        <v>07</v>
      </c>
      <c r="C6632" s="41" t="str">
        <f t="shared" si="207"/>
        <v>2020</v>
      </c>
      <c r="D6632" t="s">
        <v>1125</v>
      </c>
      <c r="E6632" t="s">
        <v>1890</v>
      </c>
      <c r="F6632" t="s">
        <v>2131</v>
      </c>
      <c r="G6632">
        <v>0</v>
      </c>
      <c r="H6632">
        <v>0</v>
      </c>
      <c r="I6632">
        <v>0</v>
      </c>
      <c r="J6632">
        <v>0</v>
      </c>
      <c r="K6632">
        <v>40</v>
      </c>
      <c r="L6632" s="16">
        <v>0</v>
      </c>
      <c r="M6632" s="16">
        <v>0</v>
      </c>
      <c r="N6632" s="16">
        <v>0</v>
      </c>
      <c r="P6632" s="16">
        <v>0</v>
      </c>
      <c r="Q6632">
        <v>0</v>
      </c>
    </row>
    <row r="6633" spans="1:17" x14ac:dyDescent="0.25">
      <c r="A6633" s="12" t="s">
        <v>586</v>
      </c>
      <c r="B6633" s="41" t="str">
        <f t="shared" si="206"/>
        <v>07</v>
      </c>
      <c r="C6633" s="41" t="str">
        <f t="shared" si="207"/>
        <v>2020</v>
      </c>
      <c r="D6633" t="s">
        <v>1107</v>
      </c>
      <c r="E6633" t="s">
        <v>1316</v>
      </c>
      <c r="F6633" t="s">
        <v>2162</v>
      </c>
      <c r="G6633">
        <v>0</v>
      </c>
      <c r="H6633">
        <v>0</v>
      </c>
      <c r="I6633">
        <v>0</v>
      </c>
      <c r="J6633">
        <v>0</v>
      </c>
      <c r="K6633">
        <v>0</v>
      </c>
      <c r="L6633" s="16">
        <v>0</v>
      </c>
      <c r="M6633" s="16">
        <v>0</v>
      </c>
      <c r="N6633" s="16">
        <v>0</v>
      </c>
      <c r="P6633" s="16">
        <v>0</v>
      </c>
      <c r="Q6633">
        <v>0</v>
      </c>
    </row>
    <row r="6634" spans="1:17" x14ac:dyDescent="0.25">
      <c r="A6634" s="12" t="s">
        <v>585</v>
      </c>
      <c r="B6634" s="41" t="str">
        <f t="shared" si="206"/>
        <v>07</v>
      </c>
      <c r="C6634" s="41" t="str">
        <f t="shared" si="207"/>
        <v>2020</v>
      </c>
      <c r="D6634" t="s">
        <v>1107</v>
      </c>
      <c r="E6634" t="s">
        <v>1154</v>
      </c>
      <c r="F6634" t="s">
        <v>2133</v>
      </c>
      <c r="G6634">
        <v>0</v>
      </c>
      <c r="H6634">
        <v>0</v>
      </c>
      <c r="I6634">
        <v>3</v>
      </c>
      <c r="J6634">
        <v>0</v>
      </c>
      <c r="K6634">
        <v>0</v>
      </c>
      <c r="L6634" s="16">
        <v>0</v>
      </c>
      <c r="M6634" s="16">
        <v>0</v>
      </c>
      <c r="N6634" s="16">
        <v>0</v>
      </c>
      <c r="P6634" s="16">
        <v>0</v>
      </c>
      <c r="Q6634">
        <v>0</v>
      </c>
    </row>
    <row r="6635" spans="1:17" x14ac:dyDescent="0.25">
      <c r="A6635" s="12" t="s">
        <v>586</v>
      </c>
      <c r="B6635" s="41" t="str">
        <f t="shared" si="206"/>
        <v>07</v>
      </c>
      <c r="C6635" s="41" t="str">
        <f t="shared" si="207"/>
        <v>2020</v>
      </c>
      <c r="D6635" t="s">
        <v>1124</v>
      </c>
      <c r="E6635" t="s">
        <v>1228</v>
      </c>
      <c r="F6635" t="s">
        <v>2135</v>
      </c>
      <c r="G6635">
        <v>0</v>
      </c>
      <c r="H6635">
        <v>6</v>
      </c>
      <c r="I6635">
        <v>0</v>
      </c>
      <c r="J6635">
        <v>0</v>
      </c>
      <c r="K6635">
        <v>0</v>
      </c>
      <c r="L6635" s="16">
        <v>0</v>
      </c>
      <c r="M6635" s="16">
        <v>0</v>
      </c>
      <c r="N6635" s="16">
        <v>0</v>
      </c>
      <c r="P6635" s="16">
        <v>0</v>
      </c>
      <c r="Q6635">
        <v>0</v>
      </c>
    </row>
    <row r="6636" spans="1:17" x14ac:dyDescent="0.25">
      <c r="A6636" s="12" t="s">
        <v>473</v>
      </c>
      <c r="B6636" s="41" t="str">
        <f t="shared" si="206"/>
        <v>07</v>
      </c>
      <c r="C6636" s="41" t="str">
        <f t="shared" si="207"/>
        <v>2020</v>
      </c>
      <c r="D6636" t="s">
        <v>1107</v>
      </c>
      <c r="E6636" t="s">
        <v>1533</v>
      </c>
      <c r="F6636" t="s">
        <v>2157</v>
      </c>
      <c r="G6636">
        <v>0</v>
      </c>
      <c r="H6636">
        <v>0</v>
      </c>
      <c r="I6636">
        <v>5</v>
      </c>
      <c r="J6636">
        <v>0</v>
      </c>
      <c r="K6636">
        <v>0</v>
      </c>
      <c r="L6636" s="16">
        <v>0</v>
      </c>
      <c r="M6636" s="16">
        <v>0</v>
      </c>
      <c r="N6636" s="16">
        <v>0</v>
      </c>
      <c r="P6636" s="16">
        <v>0</v>
      </c>
      <c r="Q6636">
        <v>0</v>
      </c>
    </row>
    <row r="6637" spans="1:17" x14ac:dyDescent="0.25">
      <c r="A6637" s="12" t="s">
        <v>576</v>
      </c>
      <c r="B6637" s="41" t="str">
        <f t="shared" si="206"/>
        <v>07</v>
      </c>
      <c r="C6637" s="41" t="str">
        <f t="shared" si="207"/>
        <v>2020</v>
      </c>
      <c r="D6637" t="s">
        <v>1107</v>
      </c>
      <c r="E6637" t="s">
        <v>1533</v>
      </c>
      <c r="F6637" t="s">
        <v>2133</v>
      </c>
      <c r="G6637">
        <v>0</v>
      </c>
      <c r="H6637">
        <v>0</v>
      </c>
      <c r="I6637">
        <v>3</v>
      </c>
      <c r="J6637">
        <v>3</v>
      </c>
      <c r="K6637">
        <v>0</v>
      </c>
      <c r="L6637" s="16">
        <v>0</v>
      </c>
      <c r="M6637" s="16">
        <v>0</v>
      </c>
      <c r="N6637" s="16">
        <v>0</v>
      </c>
      <c r="P6637" s="16">
        <v>0</v>
      </c>
      <c r="Q6637">
        <v>0</v>
      </c>
    </row>
    <row r="6638" spans="1:17" x14ac:dyDescent="0.25">
      <c r="A6638" s="12" t="s">
        <v>473</v>
      </c>
      <c r="B6638" s="41" t="str">
        <f t="shared" si="206"/>
        <v>07</v>
      </c>
      <c r="C6638" s="41" t="str">
        <f t="shared" si="207"/>
        <v>2020</v>
      </c>
      <c r="D6638" t="s">
        <v>1107</v>
      </c>
      <c r="E6638" t="s">
        <v>2023</v>
      </c>
      <c r="F6638" t="s">
        <v>2133</v>
      </c>
      <c r="G6638">
        <v>0</v>
      </c>
      <c r="H6638">
        <v>0</v>
      </c>
      <c r="I6638">
        <v>0</v>
      </c>
      <c r="J6638">
        <v>0</v>
      </c>
      <c r="K6638">
        <v>0</v>
      </c>
      <c r="L6638" s="16">
        <v>0</v>
      </c>
      <c r="M6638" s="16">
        <v>0</v>
      </c>
      <c r="N6638" s="16">
        <v>0</v>
      </c>
      <c r="P6638" s="16">
        <v>0</v>
      </c>
      <c r="Q6638">
        <v>0</v>
      </c>
    </row>
    <row r="6639" spans="1:17" x14ac:dyDescent="0.25">
      <c r="A6639" s="12" t="s">
        <v>586</v>
      </c>
      <c r="B6639" s="41" t="str">
        <f t="shared" si="206"/>
        <v>07</v>
      </c>
      <c r="C6639" s="41" t="str">
        <f t="shared" si="207"/>
        <v>2020</v>
      </c>
      <c r="D6639" t="s">
        <v>1107</v>
      </c>
      <c r="E6639" t="s">
        <v>1894</v>
      </c>
      <c r="F6639" t="s">
        <v>2129</v>
      </c>
      <c r="G6639">
        <v>1</v>
      </c>
      <c r="H6639">
        <v>2</v>
      </c>
      <c r="I6639">
        <v>1</v>
      </c>
      <c r="J6639">
        <v>0</v>
      </c>
      <c r="K6639">
        <v>0</v>
      </c>
      <c r="L6639" s="16">
        <v>0</v>
      </c>
      <c r="M6639" s="16">
        <v>0</v>
      </c>
      <c r="N6639" s="16">
        <v>0</v>
      </c>
      <c r="P6639" s="16">
        <v>0</v>
      </c>
      <c r="Q6639">
        <v>1</v>
      </c>
    </row>
    <row r="6640" spans="1:17" x14ac:dyDescent="0.25">
      <c r="A6640" s="12" t="s">
        <v>585</v>
      </c>
      <c r="B6640" s="41" t="str">
        <f t="shared" si="206"/>
        <v>07</v>
      </c>
      <c r="C6640" s="41" t="str">
        <f t="shared" si="207"/>
        <v>2020</v>
      </c>
      <c r="D6640" t="s">
        <v>1107</v>
      </c>
      <c r="E6640" t="s">
        <v>1205</v>
      </c>
      <c r="F6640" t="s">
        <v>2154</v>
      </c>
      <c r="G6640">
        <v>0</v>
      </c>
      <c r="H6640">
        <v>0</v>
      </c>
      <c r="I6640">
        <v>524</v>
      </c>
      <c r="J6640">
        <v>0</v>
      </c>
      <c r="K6640">
        <v>0</v>
      </c>
      <c r="L6640" s="16">
        <v>0</v>
      </c>
      <c r="M6640" s="16">
        <v>0</v>
      </c>
      <c r="N6640" s="16">
        <v>0</v>
      </c>
      <c r="P6640" s="16">
        <v>0</v>
      </c>
      <c r="Q6640">
        <v>0</v>
      </c>
    </row>
    <row r="6641" spans="1:17" x14ac:dyDescent="0.25">
      <c r="A6641" s="12" t="s">
        <v>587</v>
      </c>
      <c r="B6641" s="41" t="str">
        <f t="shared" si="206"/>
        <v>07</v>
      </c>
      <c r="C6641" s="41" t="str">
        <f t="shared" si="207"/>
        <v>2020</v>
      </c>
      <c r="D6641" t="s">
        <v>1107</v>
      </c>
      <c r="E6641" t="s">
        <v>1939</v>
      </c>
      <c r="F6641" t="s">
        <v>2133</v>
      </c>
      <c r="G6641">
        <v>0</v>
      </c>
      <c r="H6641">
        <v>0</v>
      </c>
      <c r="I6641">
        <v>0</v>
      </c>
      <c r="J6641">
        <v>0</v>
      </c>
      <c r="K6641">
        <v>0</v>
      </c>
      <c r="L6641" s="16">
        <v>0</v>
      </c>
      <c r="M6641" s="16">
        <v>0</v>
      </c>
      <c r="N6641" s="16">
        <v>0</v>
      </c>
      <c r="P6641" s="16">
        <v>0</v>
      </c>
      <c r="Q6641">
        <v>0</v>
      </c>
    </row>
    <row r="6642" spans="1:17" x14ac:dyDescent="0.25">
      <c r="A6642" s="12" t="s">
        <v>587</v>
      </c>
      <c r="B6642" s="41" t="str">
        <f t="shared" si="206"/>
        <v>07</v>
      </c>
      <c r="C6642" s="41" t="str">
        <f t="shared" si="207"/>
        <v>2020</v>
      </c>
      <c r="D6642" t="s">
        <v>1107</v>
      </c>
      <c r="E6642" t="s">
        <v>1722</v>
      </c>
      <c r="F6642" t="s">
        <v>2134</v>
      </c>
      <c r="G6642">
        <v>0</v>
      </c>
      <c r="H6642">
        <v>2</v>
      </c>
      <c r="I6642">
        <v>0</v>
      </c>
      <c r="J6642">
        <v>0</v>
      </c>
      <c r="K6642">
        <v>0</v>
      </c>
      <c r="L6642" s="16">
        <v>0</v>
      </c>
      <c r="M6642" s="16">
        <v>0</v>
      </c>
      <c r="N6642" s="16">
        <v>0</v>
      </c>
      <c r="P6642" s="16">
        <v>0</v>
      </c>
      <c r="Q6642">
        <v>0</v>
      </c>
    </row>
    <row r="6643" spans="1:17" x14ac:dyDescent="0.25">
      <c r="A6643" s="12" t="s">
        <v>586</v>
      </c>
      <c r="B6643" s="41" t="str">
        <f t="shared" si="206"/>
        <v>07</v>
      </c>
      <c r="C6643" s="41" t="str">
        <f t="shared" si="207"/>
        <v>2020</v>
      </c>
      <c r="D6643" t="s">
        <v>1107</v>
      </c>
      <c r="E6643" t="s">
        <v>1633</v>
      </c>
      <c r="F6643" t="s">
        <v>2133</v>
      </c>
      <c r="G6643">
        <v>0</v>
      </c>
      <c r="H6643">
        <v>0</v>
      </c>
      <c r="I6643">
        <v>1</v>
      </c>
      <c r="J6643">
        <v>0</v>
      </c>
      <c r="K6643">
        <v>0</v>
      </c>
      <c r="L6643" s="16">
        <v>0</v>
      </c>
      <c r="M6643" s="16">
        <v>0</v>
      </c>
      <c r="N6643" s="16">
        <v>0</v>
      </c>
      <c r="P6643" s="16">
        <v>0</v>
      </c>
      <c r="Q6643">
        <v>0</v>
      </c>
    </row>
    <row r="6644" spans="1:17" x14ac:dyDescent="0.25">
      <c r="A6644" s="12" t="s">
        <v>587</v>
      </c>
      <c r="B6644" s="41" t="str">
        <f t="shared" si="206"/>
        <v>07</v>
      </c>
      <c r="C6644" s="41" t="str">
        <f t="shared" si="207"/>
        <v>2020</v>
      </c>
      <c r="D6644" t="s">
        <v>1119</v>
      </c>
      <c r="E6644" t="s">
        <v>1840</v>
      </c>
      <c r="F6644" t="s">
        <v>2131</v>
      </c>
      <c r="G6644">
        <v>0</v>
      </c>
      <c r="H6644">
        <v>0</v>
      </c>
      <c r="I6644">
        <v>0</v>
      </c>
      <c r="J6644">
        <v>0</v>
      </c>
      <c r="K6644">
        <v>4</v>
      </c>
      <c r="L6644" s="16">
        <v>0</v>
      </c>
      <c r="M6644" s="16">
        <v>0</v>
      </c>
      <c r="N6644" s="16">
        <v>0</v>
      </c>
      <c r="P6644" s="16">
        <v>0</v>
      </c>
      <c r="Q6644">
        <v>0</v>
      </c>
    </row>
    <row r="6645" spans="1:17" x14ac:dyDescent="0.25">
      <c r="A6645" s="12" t="s">
        <v>587</v>
      </c>
      <c r="B6645" s="41" t="str">
        <f t="shared" si="206"/>
        <v>07</v>
      </c>
      <c r="C6645" s="41" t="str">
        <f t="shared" si="207"/>
        <v>2020</v>
      </c>
      <c r="D6645" t="s">
        <v>1108</v>
      </c>
      <c r="E6645" t="s">
        <v>1645</v>
      </c>
      <c r="F6645" t="s">
        <v>2154</v>
      </c>
      <c r="G6645">
        <v>0</v>
      </c>
      <c r="H6645">
        <v>0</v>
      </c>
      <c r="I6645">
        <v>20</v>
      </c>
      <c r="J6645">
        <v>0</v>
      </c>
      <c r="K6645">
        <v>0</v>
      </c>
      <c r="L6645" s="16">
        <v>0</v>
      </c>
      <c r="M6645" s="16">
        <v>0</v>
      </c>
      <c r="N6645" s="16">
        <v>0</v>
      </c>
      <c r="P6645" s="16">
        <v>0</v>
      </c>
      <c r="Q6645">
        <v>0</v>
      </c>
    </row>
    <row r="6646" spans="1:17" x14ac:dyDescent="0.25">
      <c r="A6646" s="12" t="s">
        <v>586</v>
      </c>
      <c r="B6646" s="41" t="str">
        <f t="shared" si="206"/>
        <v>07</v>
      </c>
      <c r="C6646" s="41" t="str">
        <f t="shared" si="207"/>
        <v>2020</v>
      </c>
      <c r="D6646" t="s">
        <v>1119</v>
      </c>
      <c r="E6646" t="s">
        <v>1840</v>
      </c>
      <c r="F6646" t="s">
        <v>2129</v>
      </c>
      <c r="G6646">
        <v>3</v>
      </c>
      <c r="H6646">
        <v>0</v>
      </c>
      <c r="I6646">
        <v>1</v>
      </c>
      <c r="J6646">
        <v>1</v>
      </c>
      <c r="K6646">
        <v>0</v>
      </c>
      <c r="L6646" s="16">
        <v>0</v>
      </c>
      <c r="M6646" s="16">
        <v>0</v>
      </c>
      <c r="N6646" s="16">
        <v>0</v>
      </c>
      <c r="P6646" s="16">
        <v>0</v>
      </c>
      <c r="Q6646">
        <v>3</v>
      </c>
    </row>
    <row r="6647" spans="1:17" x14ac:dyDescent="0.25">
      <c r="A6647" s="12" t="s">
        <v>584</v>
      </c>
      <c r="B6647" s="41" t="str">
        <f t="shared" si="206"/>
        <v>07</v>
      </c>
      <c r="C6647" s="41" t="str">
        <f t="shared" si="207"/>
        <v>2020</v>
      </c>
      <c r="D6647" t="s">
        <v>1110</v>
      </c>
      <c r="E6647" t="s">
        <v>1186</v>
      </c>
      <c r="F6647" t="s">
        <v>2131</v>
      </c>
      <c r="G6647">
        <v>0</v>
      </c>
      <c r="H6647">
        <v>0</v>
      </c>
      <c r="I6647">
        <v>0</v>
      </c>
      <c r="J6647">
        <v>0</v>
      </c>
      <c r="K6647">
        <v>8</v>
      </c>
      <c r="L6647" s="16">
        <v>0</v>
      </c>
      <c r="M6647" s="16">
        <v>0</v>
      </c>
      <c r="N6647" s="16">
        <v>0</v>
      </c>
      <c r="P6647" s="16">
        <v>0</v>
      </c>
      <c r="Q6647">
        <v>0</v>
      </c>
    </row>
    <row r="6648" spans="1:17" x14ac:dyDescent="0.25">
      <c r="A6648" s="12" t="s">
        <v>587</v>
      </c>
      <c r="B6648" s="41" t="str">
        <f t="shared" si="206"/>
        <v>07</v>
      </c>
      <c r="C6648" s="41" t="str">
        <f t="shared" si="207"/>
        <v>2020</v>
      </c>
      <c r="D6648" t="s">
        <v>1131</v>
      </c>
      <c r="E6648" t="s">
        <v>1276</v>
      </c>
      <c r="F6648" t="s">
        <v>2132</v>
      </c>
      <c r="G6648">
        <v>0</v>
      </c>
      <c r="H6648">
        <v>0</v>
      </c>
      <c r="I6648">
        <v>1</v>
      </c>
      <c r="J6648">
        <v>1</v>
      </c>
      <c r="K6648">
        <v>0</v>
      </c>
      <c r="L6648" s="16">
        <v>0</v>
      </c>
      <c r="M6648" s="16">
        <v>0</v>
      </c>
      <c r="N6648" s="16">
        <v>0</v>
      </c>
      <c r="P6648" s="16">
        <v>0</v>
      </c>
      <c r="Q6648">
        <v>0</v>
      </c>
    </row>
    <row r="6649" spans="1:17" x14ac:dyDescent="0.25">
      <c r="A6649" s="12" t="s">
        <v>587</v>
      </c>
      <c r="B6649" s="41" t="str">
        <f t="shared" si="206"/>
        <v>07</v>
      </c>
      <c r="C6649" s="41" t="str">
        <f t="shared" si="207"/>
        <v>2020</v>
      </c>
      <c r="D6649" t="s">
        <v>1110</v>
      </c>
      <c r="E6649" t="s">
        <v>1484</v>
      </c>
      <c r="F6649" t="s">
        <v>2157</v>
      </c>
      <c r="G6649">
        <v>0</v>
      </c>
      <c r="H6649">
        <v>0</v>
      </c>
      <c r="I6649">
        <v>11</v>
      </c>
      <c r="J6649">
        <v>0</v>
      </c>
      <c r="K6649">
        <v>0</v>
      </c>
      <c r="L6649" s="16">
        <v>0</v>
      </c>
      <c r="M6649" s="16">
        <v>0</v>
      </c>
      <c r="N6649" s="16">
        <v>0</v>
      </c>
      <c r="P6649" s="16">
        <v>0</v>
      </c>
      <c r="Q6649">
        <v>0</v>
      </c>
    </row>
    <row r="6650" spans="1:17" x14ac:dyDescent="0.25">
      <c r="A6650" s="12" t="s">
        <v>587</v>
      </c>
      <c r="B6650" s="41" t="str">
        <f t="shared" si="206"/>
        <v>07</v>
      </c>
      <c r="C6650" s="41" t="str">
        <f t="shared" si="207"/>
        <v>2020</v>
      </c>
      <c r="D6650" t="s">
        <v>1110</v>
      </c>
      <c r="E6650" t="s">
        <v>1730</v>
      </c>
      <c r="F6650" t="s">
        <v>2161</v>
      </c>
      <c r="G6650">
        <v>0</v>
      </c>
      <c r="H6650">
        <v>0</v>
      </c>
      <c r="I6650">
        <v>15</v>
      </c>
      <c r="J6650">
        <v>0</v>
      </c>
      <c r="K6650">
        <v>0</v>
      </c>
      <c r="L6650" s="16">
        <v>0</v>
      </c>
      <c r="M6650" s="16">
        <v>0</v>
      </c>
      <c r="N6650" s="16">
        <v>0</v>
      </c>
      <c r="P6650" s="16">
        <v>0</v>
      </c>
      <c r="Q6650">
        <v>0</v>
      </c>
    </row>
    <row r="6651" spans="1:17" x14ac:dyDescent="0.25">
      <c r="A6651" s="12" t="s">
        <v>556</v>
      </c>
      <c r="B6651" s="41" t="str">
        <f t="shared" si="206"/>
        <v>06</v>
      </c>
      <c r="C6651" s="41" t="str">
        <f t="shared" si="207"/>
        <v>2020</v>
      </c>
      <c r="D6651" t="s">
        <v>1107</v>
      </c>
      <c r="E6651" t="s">
        <v>1735</v>
      </c>
      <c r="F6651" t="s">
        <v>2166</v>
      </c>
      <c r="G6651">
        <v>0</v>
      </c>
      <c r="H6651">
        <v>0</v>
      </c>
      <c r="I6651">
        <v>0</v>
      </c>
      <c r="J6651">
        <v>0</v>
      </c>
      <c r="K6651">
        <v>0</v>
      </c>
      <c r="L6651" s="16">
        <v>0</v>
      </c>
      <c r="M6651" s="16">
        <v>0</v>
      </c>
      <c r="N6651" s="16">
        <v>0</v>
      </c>
      <c r="P6651" s="16">
        <v>0</v>
      </c>
      <c r="Q6651">
        <v>0</v>
      </c>
    </row>
    <row r="6652" spans="1:17" x14ac:dyDescent="0.25">
      <c r="A6652" s="12" t="s">
        <v>431</v>
      </c>
      <c r="B6652" s="41" t="str">
        <f t="shared" si="206"/>
        <v>02</v>
      </c>
      <c r="C6652" s="41" t="str">
        <f t="shared" si="207"/>
        <v>2020</v>
      </c>
      <c r="D6652" t="s">
        <v>1115</v>
      </c>
      <c r="E6652" t="s">
        <v>1554</v>
      </c>
      <c r="F6652" t="s">
        <v>2131</v>
      </c>
      <c r="G6652">
        <v>0</v>
      </c>
      <c r="H6652">
        <v>0</v>
      </c>
      <c r="I6652">
        <v>0</v>
      </c>
      <c r="J6652">
        <v>0</v>
      </c>
      <c r="K6652">
        <v>0</v>
      </c>
      <c r="L6652" s="16">
        <v>0</v>
      </c>
      <c r="M6652" s="16">
        <v>0</v>
      </c>
      <c r="N6652" s="16">
        <v>0</v>
      </c>
      <c r="P6652" s="16">
        <v>0</v>
      </c>
      <c r="Q6652">
        <v>0</v>
      </c>
    </row>
    <row r="6653" spans="1:17" x14ac:dyDescent="0.25">
      <c r="A6653" s="12" t="s">
        <v>587</v>
      </c>
      <c r="B6653" s="41" t="str">
        <f t="shared" si="206"/>
        <v>07</v>
      </c>
      <c r="C6653" s="41" t="str">
        <f t="shared" si="207"/>
        <v>2020</v>
      </c>
      <c r="D6653" t="s">
        <v>1110</v>
      </c>
      <c r="E6653" t="s">
        <v>1563</v>
      </c>
      <c r="F6653" t="s">
        <v>2136</v>
      </c>
      <c r="G6653">
        <v>0</v>
      </c>
      <c r="H6653">
        <v>0</v>
      </c>
      <c r="I6653">
        <v>0</v>
      </c>
      <c r="J6653">
        <v>0</v>
      </c>
      <c r="K6653">
        <v>0</v>
      </c>
      <c r="L6653" s="16">
        <v>0</v>
      </c>
      <c r="M6653" s="16">
        <v>0</v>
      </c>
      <c r="N6653" s="16">
        <v>0</v>
      </c>
      <c r="P6653" s="16">
        <v>0</v>
      </c>
      <c r="Q6653">
        <v>0</v>
      </c>
    </row>
    <row r="6654" spans="1:17" x14ac:dyDescent="0.25">
      <c r="A6654" s="12" t="s">
        <v>431</v>
      </c>
      <c r="B6654" s="41" t="str">
        <f t="shared" si="206"/>
        <v>02</v>
      </c>
      <c r="C6654" s="41" t="str">
        <f t="shared" si="207"/>
        <v>2020</v>
      </c>
      <c r="D6654" t="s">
        <v>1115</v>
      </c>
      <c r="E6654" t="s">
        <v>1554</v>
      </c>
      <c r="F6654" t="s">
        <v>2131</v>
      </c>
      <c r="G6654">
        <v>0</v>
      </c>
      <c r="H6654">
        <v>0</v>
      </c>
      <c r="I6654">
        <v>0</v>
      </c>
      <c r="J6654">
        <v>0</v>
      </c>
      <c r="K6654">
        <v>1</v>
      </c>
      <c r="L6654" s="16">
        <v>0</v>
      </c>
      <c r="M6654" s="16">
        <v>0</v>
      </c>
      <c r="N6654" s="16">
        <v>0</v>
      </c>
      <c r="P6654" s="16">
        <v>0</v>
      </c>
      <c r="Q6654">
        <v>0</v>
      </c>
    </row>
    <row r="6655" spans="1:17" x14ac:dyDescent="0.25">
      <c r="A6655" s="12" t="s">
        <v>577</v>
      </c>
      <c r="B6655" s="41" t="str">
        <f t="shared" si="206"/>
        <v>07</v>
      </c>
      <c r="C6655" s="41" t="str">
        <f t="shared" si="207"/>
        <v>2020</v>
      </c>
      <c r="D6655" t="s">
        <v>1108</v>
      </c>
      <c r="E6655" t="s">
        <v>1204</v>
      </c>
      <c r="F6655" t="s">
        <v>2137</v>
      </c>
      <c r="G6655">
        <v>0</v>
      </c>
      <c r="H6655">
        <v>0</v>
      </c>
      <c r="I6655">
        <v>3</v>
      </c>
      <c r="J6655">
        <v>0</v>
      </c>
      <c r="K6655">
        <v>0</v>
      </c>
      <c r="L6655" s="16">
        <v>0</v>
      </c>
      <c r="M6655" s="16">
        <v>0</v>
      </c>
      <c r="N6655" s="16">
        <v>0</v>
      </c>
      <c r="P6655" s="16">
        <v>0</v>
      </c>
      <c r="Q6655">
        <v>0</v>
      </c>
    </row>
    <row r="6656" spans="1:17" x14ac:dyDescent="0.25">
      <c r="A6656" s="12" t="s">
        <v>585</v>
      </c>
      <c r="B6656" s="41" t="str">
        <f t="shared" si="206"/>
        <v>07</v>
      </c>
      <c r="C6656" s="41" t="str">
        <f t="shared" si="207"/>
        <v>2020</v>
      </c>
      <c r="D6656" t="s">
        <v>1111</v>
      </c>
      <c r="E6656" t="s">
        <v>1648</v>
      </c>
      <c r="F6656" t="s">
        <v>2129</v>
      </c>
      <c r="G6656">
        <v>0</v>
      </c>
      <c r="H6656">
        <v>0</v>
      </c>
      <c r="I6656">
        <v>1</v>
      </c>
      <c r="J6656">
        <v>0</v>
      </c>
      <c r="K6656">
        <v>0</v>
      </c>
      <c r="L6656" s="16">
        <v>0</v>
      </c>
      <c r="M6656" s="16">
        <v>0</v>
      </c>
      <c r="N6656" s="16">
        <v>0</v>
      </c>
      <c r="P6656" s="16">
        <v>0</v>
      </c>
      <c r="Q6656">
        <v>0</v>
      </c>
    </row>
    <row r="6657" spans="1:17" x14ac:dyDescent="0.25">
      <c r="A6657" s="12" t="s">
        <v>465</v>
      </c>
      <c r="B6657" s="41" t="str">
        <f t="shared" si="206"/>
        <v>06</v>
      </c>
      <c r="C6657" s="41" t="str">
        <f t="shared" si="207"/>
        <v>2020</v>
      </c>
      <c r="D6657" t="s">
        <v>1115</v>
      </c>
      <c r="E6657" t="s">
        <v>1554</v>
      </c>
      <c r="F6657" t="s">
        <v>2161</v>
      </c>
      <c r="G6657">
        <v>0</v>
      </c>
      <c r="H6657">
        <v>0</v>
      </c>
      <c r="I6657">
        <v>17</v>
      </c>
      <c r="J6657">
        <v>0</v>
      </c>
      <c r="K6657">
        <v>0</v>
      </c>
      <c r="L6657" s="16">
        <v>0</v>
      </c>
      <c r="M6657" s="16">
        <v>0</v>
      </c>
      <c r="N6657" s="16">
        <v>0</v>
      </c>
      <c r="P6657" s="16">
        <v>0</v>
      </c>
      <c r="Q6657">
        <v>0</v>
      </c>
    </row>
    <row r="6658" spans="1:17" x14ac:dyDescent="0.25">
      <c r="A6658" s="12" t="s">
        <v>432</v>
      </c>
      <c r="B6658" s="41" t="str">
        <f t="shared" si="206"/>
        <v>07</v>
      </c>
      <c r="C6658" s="41" t="str">
        <f t="shared" si="207"/>
        <v>2020</v>
      </c>
      <c r="D6658" t="s">
        <v>1122</v>
      </c>
      <c r="E6658" t="s">
        <v>1245</v>
      </c>
      <c r="F6658" t="s">
        <v>2131</v>
      </c>
      <c r="G6658">
        <v>0</v>
      </c>
      <c r="H6658">
        <v>0</v>
      </c>
      <c r="I6658">
        <v>0</v>
      </c>
      <c r="J6658">
        <v>0</v>
      </c>
      <c r="K6658">
        <v>1</v>
      </c>
      <c r="L6658" s="16">
        <v>0</v>
      </c>
      <c r="M6658" s="16">
        <v>0</v>
      </c>
      <c r="N6658" s="16">
        <v>0</v>
      </c>
      <c r="P6658" s="16">
        <v>0</v>
      </c>
      <c r="Q6658">
        <v>0</v>
      </c>
    </row>
    <row r="6659" spans="1:17" x14ac:dyDescent="0.25">
      <c r="A6659" s="12" t="s">
        <v>516</v>
      </c>
      <c r="B6659" s="41" t="str">
        <f t="shared" ref="B6659:B6722" si="208">LEFT(A6659,2)</f>
        <v>07</v>
      </c>
      <c r="C6659" s="41" t="str">
        <f t="shared" ref="C6659:C6722" si="209">MID(A6659,7,4)</f>
        <v>2020</v>
      </c>
      <c r="D6659" t="s">
        <v>1122</v>
      </c>
      <c r="E6659" t="s">
        <v>1612</v>
      </c>
      <c r="F6659" t="s">
        <v>2135</v>
      </c>
      <c r="G6659">
        <v>0</v>
      </c>
      <c r="H6659">
        <v>1</v>
      </c>
      <c r="I6659">
        <v>0</v>
      </c>
      <c r="J6659">
        <v>0</v>
      </c>
      <c r="K6659">
        <v>0</v>
      </c>
      <c r="L6659" s="16">
        <v>0</v>
      </c>
      <c r="M6659" s="16">
        <v>0</v>
      </c>
      <c r="N6659" s="16">
        <v>0</v>
      </c>
      <c r="P6659" s="16">
        <v>0</v>
      </c>
      <c r="Q6659">
        <v>0</v>
      </c>
    </row>
    <row r="6660" spans="1:17" x14ac:dyDescent="0.25">
      <c r="A6660" s="12" t="s">
        <v>516</v>
      </c>
      <c r="B6660" s="41" t="str">
        <f t="shared" si="208"/>
        <v>07</v>
      </c>
      <c r="C6660" s="41" t="str">
        <f t="shared" si="209"/>
        <v>2020</v>
      </c>
      <c r="D6660" t="s">
        <v>1111</v>
      </c>
      <c r="E6660" t="s">
        <v>1763</v>
      </c>
      <c r="F6660" t="s">
        <v>2129</v>
      </c>
      <c r="G6660">
        <v>0</v>
      </c>
      <c r="H6660">
        <v>0</v>
      </c>
      <c r="I6660">
        <v>1</v>
      </c>
      <c r="J6660">
        <v>0</v>
      </c>
      <c r="K6660">
        <v>0</v>
      </c>
      <c r="L6660" s="16">
        <v>0</v>
      </c>
      <c r="M6660" s="16">
        <v>0</v>
      </c>
      <c r="N6660" s="16">
        <v>0</v>
      </c>
      <c r="P6660" s="16">
        <v>0</v>
      </c>
      <c r="Q6660">
        <v>0</v>
      </c>
    </row>
    <row r="6661" spans="1:17" x14ac:dyDescent="0.25">
      <c r="A6661" s="12" t="s">
        <v>516</v>
      </c>
      <c r="B6661" s="41" t="str">
        <f t="shared" si="208"/>
        <v>07</v>
      </c>
      <c r="C6661" s="41" t="str">
        <f t="shared" si="209"/>
        <v>2020</v>
      </c>
      <c r="D6661" t="s">
        <v>1119</v>
      </c>
      <c r="E6661" t="s">
        <v>1840</v>
      </c>
      <c r="F6661" t="s">
        <v>2135</v>
      </c>
      <c r="G6661">
        <v>1</v>
      </c>
      <c r="H6661">
        <v>2</v>
      </c>
      <c r="I6661">
        <v>0</v>
      </c>
      <c r="J6661">
        <v>0</v>
      </c>
      <c r="K6661">
        <v>0</v>
      </c>
      <c r="L6661" s="16">
        <v>0</v>
      </c>
      <c r="M6661" s="16">
        <v>0</v>
      </c>
      <c r="N6661" s="16">
        <v>0</v>
      </c>
      <c r="P6661" s="16">
        <v>0</v>
      </c>
      <c r="Q6661">
        <v>1</v>
      </c>
    </row>
    <row r="6662" spans="1:17" x14ac:dyDescent="0.25">
      <c r="A6662" s="12" t="s">
        <v>516</v>
      </c>
      <c r="B6662" s="41" t="str">
        <f t="shared" si="208"/>
        <v>07</v>
      </c>
      <c r="C6662" s="41" t="str">
        <f t="shared" si="209"/>
        <v>2020</v>
      </c>
      <c r="D6662" t="s">
        <v>1110</v>
      </c>
      <c r="E6662" t="s">
        <v>2060</v>
      </c>
      <c r="F6662" t="s">
        <v>2137</v>
      </c>
      <c r="G6662">
        <v>0</v>
      </c>
      <c r="H6662">
        <v>0</v>
      </c>
      <c r="I6662">
        <v>4</v>
      </c>
      <c r="J6662">
        <v>0</v>
      </c>
      <c r="K6662">
        <v>0</v>
      </c>
      <c r="L6662" s="16">
        <v>0</v>
      </c>
      <c r="M6662" s="16">
        <v>0</v>
      </c>
      <c r="N6662" s="16">
        <v>0</v>
      </c>
      <c r="P6662" s="16">
        <v>0</v>
      </c>
      <c r="Q6662">
        <v>0</v>
      </c>
    </row>
    <row r="6663" spans="1:17" x14ac:dyDescent="0.25">
      <c r="A6663" s="12" t="s">
        <v>516</v>
      </c>
      <c r="B6663" s="41" t="str">
        <f t="shared" si="208"/>
        <v>07</v>
      </c>
      <c r="C6663" s="41" t="str">
        <f t="shared" si="209"/>
        <v>2020</v>
      </c>
      <c r="D6663" t="s">
        <v>1122</v>
      </c>
      <c r="E6663" t="s">
        <v>1244</v>
      </c>
      <c r="F6663" t="s">
        <v>2154</v>
      </c>
      <c r="G6663">
        <v>0</v>
      </c>
      <c r="H6663">
        <v>0</v>
      </c>
      <c r="I6663">
        <v>400</v>
      </c>
      <c r="J6663">
        <v>0</v>
      </c>
      <c r="K6663">
        <v>0</v>
      </c>
      <c r="L6663" s="16">
        <v>0</v>
      </c>
      <c r="M6663" s="16">
        <v>0</v>
      </c>
      <c r="N6663" s="16">
        <v>0</v>
      </c>
      <c r="P6663" s="16">
        <v>0</v>
      </c>
      <c r="Q6663">
        <v>0</v>
      </c>
    </row>
    <row r="6664" spans="1:17" x14ac:dyDescent="0.25">
      <c r="A6664" s="12" t="s">
        <v>586</v>
      </c>
      <c r="B6664" s="41" t="str">
        <f t="shared" si="208"/>
        <v>07</v>
      </c>
      <c r="C6664" s="41" t="str">
        <f t="shared" si="209"/>
        <v>2020</v>
      </c>
      <c r="D6664" t="s">
        <v>1129</v>
      </c>
      <c r="E6664" t="s">
        <v>1566</v>
      </c>
      <c r="F6664" t="s">
        <v>2137</v>
      </c>
      <c r="G6664">
        <v>0</v>
      </c>
      <c r="H6664">
        <v>0</v>
      </c>
      <c r="I6664">
        <v>21</v>
      </c>
      <c r="J6664">
        <v>0</v>
      </c>
      <c r="K6664">
        <v>0</v>
      </c>
      <c r="L6664" s="16">
        <v>47060566667</v>
      </c>
      <c r="M6664" s="16">
        <v>0</v>
      </c>
      <c r="N6664" s="16">
        <v>0</v>
      </c>
      <c r="P6664" s="16">
        <v>47060566667</v>
      </c>
      <c r="Q6664">
        <v>0</v>
      </c>
    </row>
    <row r="6665" spans="1:17" x14ac:dyDescent="0.25">
      <c r="A6665" s="12" t="s">
        <v>588</v>
      </c>
      <c r="B6665" s="41" t="str">
        <f t="shared" si="208"/>
        <v>07</v>
      </c>
      <c r="C6665" s="41" t="str">
        <f t="shared" si="209"/>
        <v>2020</v>
      </c>
      <c r="D6665" t="s">
        <v>1124</v>
      </c>
      <c r="E6665" t="s">
        <v>1571</v>
      </c>
      <c r="F6665" t="s">
        <v>2129</v>
      </c>
      <c r="G6665">
        <v>0</v>
      </c>
      <c r="H6665">
        <v>4</v>
      </c>
      <c r="I6665">
        <v>22</v>
      </c>
      <c r="J6665">
        <v>17</v>
      </c>
      <c r="K6665">
        <v>0</v>
      </c>
      <c r="L6665" s="16">
        <v>0</v>
      </c>
      <c r="M6665" s="16">
        <v>0</v>
      </c>
      <c r="N6665" s="16">
        <v>0</v>
      </c>
      <c r="P6665" s="16">
        <v>0</v>
      </c>
      <c r="Q6665">
        <v>0</v>
      </c>
    </row>
    <row r="6666" spans="1:17" x14ac:dyDescent="0.25">
      <c r="A6666" s="12" t="s">
        <v>588</v>
      </c>
      <c r="B6666" s="41" t="str">
        <f t="shared" si="208"/>
        <v>07</v>
      </c>
      <c r="C6666" s="41" t="str">
        <f t="shared" si="209"/>
        <v>2020</v>
      </c>
      <c r="D6666" t="s">
        <v>1120</v>
      </c>
      <c r="E6666" t="s">
        <v>1120</v>
      </c>
      <c r="F6666" t="s">
        <v>2132</v>
      </c>
      <c r="G6666">
        <v>1</v>
      </c>
      <c r="H6666">
        <v>2</v>
      </c>
      <c r="I6666">
        <v>0</v>
      </c>
      <c r="J6666">
        <v>0</v>
      </c>
      <c r="K6666">
        <v>0</v>
      </c>
      <c r="L6666" s="16">
        <v>0</v>
      </c>
      <c r="M6666" s="16">
        <v>0</v>
      </c>
      <c r="N6666" s="16">
        <v>0</v>
      </c>
      <c r="P6666" s="16">
        <v>0</v>
      </c>
      <c r="Q6666">
        <v>1</v>
      </c>
    </row>
    <row r="6667" spans="1:17" x14ac:dyDescent="0.25">
      <c r="A6667" s="12" t="s">
        <v>516</v>
      </c>
      <c r="B6667" s="41" t="str">
        <f t="shared" si="208"/>
        <v>07</v>
      </c>
      <c r="C6667" s="41" t="str">
        <f t="shared" si="209"/>
        <v>2020</v>
      </c>
      <c r="D6667" t="s">
        <v>1111</v>
      </c>
      <c r="E6667" t="s">
        <v>1415</v>
      </c>
      <c r="F6667" t="s">
        <v>2130</v>
      </c>
      <c r="G6667">
        <v>2</v>
      </c>
      <c r="H6667">
        <v>0</v>
      </c>
      <c r="I6667">
        <v>0</v>
      </c>
      <c r="J6667">
        <v>0</v>
      </c>
      <c r="K6667">
        <v>0</v>
      </c>
      <c r="L6667" s="16">
        <v>0</v>
      </c>
      <c r="M6667" s="16">
        <v>0</v>
      </c>
      <c r="N6667" s="16">
        <v>0</v>
      </c>
      <c r="P6667" s="16">
        <v>0</v>
      </c>
      <c r="Q6667">
        <v>2</v>
      </c>
    </row>
    <row r="6668" spans="1:17" x14ac:dyDescent="0.25">
      <c r="A6668" s="12" t="s">
        <v>588</v>
      </c>
      <c r="B6668" s="41" t="str">
        <f t="shared" si="208"/>
        <v>07</v>
      </c>
      <c r="C6668" s="41" t="str">
        <f t="shared" si="209"/>
        <v>2020</v>
      </c>
      <c r="D6668" t="s">
        <v>1108</v>
      </c>
      <c r="E6668" t="s">
        <v>1598</v>
      </c>
      <c r="F6668" t="s">
        <v>2133</v>
      </c>
      <c r="G6668">
        <v>0</v>
      </c>
      <c r="H6668">
        <v>0</v>
      </c>
      <c r="I6668">
        <v>0</v>
      </c>
      <c r="J6668">
        <v>0</v>
      </c>
      <c r="K6668">
        <v>0</v>
      </c>
      <c r="L6668" s="16">
        <v>0</v>
      </c>
      <c r="M6668" s="16">
        <v>0</v>
      </c>
      <c r="N6668" s="16">
        <v>0</v>
      </c>
      <c r="P6668" s="16">
        <v>0</v>
      </c>
      <c r="Q6668">
        <v>0</v>
      </c>
    </row>
    <row r="6669" spans="1:17" x14ac:dyDescent="0.25">
      <c r="A6669" s="12" t="s">
        <v>588</v>
      </c>
      <c r="B6669" s="41" t="str">
        <f t="shared" si="208"/>
        <v>07</v>
      </c>
      <c r="C6669" s="41" t="str">
        <f t="shared" si="209"/>
        <v>2020</v>
      </c>
      <c r="D6669" t="s">
        <v>1107</v>
      </c>
      <c r="E6669" t="s">
        <v>1258</v>
      </c>
      <c r="F6669" t="s">
        <v>2134</v>
      </c>
      <c r="G6669">
        <v>3</v>
      </c>
      <c r="H6669">
        <v>4</v>
      </c>
      <c r="I6669">
        <v>0</v>
      </c>
      <c r="J6669">
        <v>0</v>
      </c>
      <c r="K6669">
        <v>0</v>
      </c>
      <c r="L6669" s="16">
        <v>0</v>
      </c>
      <c r="M6669" s="16">
        <v>0</v>
      </c>
      <c r="N6669" s="16">
        <v>0</v>
      </c>
      <c r="P6669" s="16">
        <v>0</v>
      </c>
      <c r="Q6669">
        <v>3</v>
      </c>
    </row>
    <row r="6670" spans="1:17" x14ac:dyDescent="0.25">
      <c r="A6670" s="12" t="s">
        <v>589</v>
      </c>
      <c r="B6670" s="41" t="str">
        <f t="shared" si="208"/>
        <v>07</v>
      </c>
      <c r="C6670" s="41" t="str">
        <f t="shared" si="209"/>
        <v>2020</v>
      </c>
      <c r="D6670" t="s">
        <v>1135</v>
      </c>
      <c r="E6670" t="s">
        <v>1411</v>
      </c>
      <c r="F6670" t="s">
        <v>2129</v>
      </c>
      <c r="G6670">
        <v>0</v>
      </c>
      <c r="H6670">
        <v>0</v>
      </c>
      <c r="I6670">
        <v>2</v>
      </c>
      <c r="J6670">
        <v>1</v>
      </c>
      <c r="K6670">
        <v>0</v>
      </c>
      <c r="L6670" s="16">
        <v>0</v>
      </c>
      <c r="M6670" s="16">
        <v>0</v>
      </c>
      <c r="N6670" s="16">
        <v>0</v>
      </c>
      <c r="P6670" s="16">
        <v>0</v>
      </c>
      <c r="Q6670">
        <v>0</v>
      </c>
    </row>
    <row r="6671" spans="1:17" x14ac:dyDescent="0.25">
      <c r="A6671" s="12" t="s">
        <v>589</v>
      </c>
      <c r="B6671" s="41" t="str">
        <f t="shared" si="208"/>
        <v>07</v>
      </c>
      <c r="C6671" s="41" t="str">
        <f t="shared" si="209"/>
        <v>2020</v>
      </c>
      <c r="D6671" t="s">
        <v>1125</v>
      </c>
      <c r="E6671" t="s">
        <v>1890</v>
      </c>
      <c r="F6671" t="s">
        <v>2131</v>
      </c>
      <c r="G6671">
        <v>0</v>
      </c>
      <c r="H6671">
        <v>0</v>
      </c>
      <c r="I6671">
        <v>0</v>
      </c>
      <c r="J6671">
        <v>0</v>
      </c>
      <c r="K6671">
        <v>1</v>
      </c>
      <c r="L6671" s="16">
        <v>0</v>
      </c>
      <c r="M6671" s="16">
        <v>0</v>
      </c>
      <c r="N6671" s="16">
        <v>0</v>
      </c>
      <c r="P6671" s="16">
        <v>0</v>
      </c>
      <c r="Q6671">
        <v>0</v>
      </c>
    </row>
    <row r="6672" spans="1:17" x14ac:dyDescent="0.25">
      <c r="A6672" s="12" t="s">
        <v>473</v>
      </c>
      <c r="B6672" s="41" t="str">
        <f t="shared" si="208"/>
        <v>07</v>
      </c>
      <c r="C6672" s="41" t="str">
        <f t="shared" si="209"/>
        <v>2020</v>
      </c>
      <c r="D6672" t="s">
        <v>1132</v>
      </c>
      <c r="E6672" t="s">
        <v>1778</v>
      </c>
      <c r="F6672" t="s">
        <v>2133</v>
      </c>
      <c r="G6672">
        <v>0</v>
      </c>
      <c r="H6672">
        <v>0</v>
      </c>
      <c r="I6672">
        <v>1</v>
      </c>
      <c r="J6672">
        <v>0</v>
      </c>
      <c r="K6672">
        <v>0</v>
      </c>
      <c r="L6672" s="16">
        <v>0</v>
      </c>
      <c r="M6672" s="16">
        <v>0</v>
      </c>
      <c r="N6672" s="16">
        <v>0</v>
      </c>
      <c r="P6672" s="16">
        <v>0</v>
      </c>
      <c r="Q6672">
        <v>0</v>
      </c>
    </row>
    <row r="6673" spans="1:17" x14ac:dyDescent="0.25">
      <c r="A6673" s="12" t="s">
        <v>590</v>
      </c>
      <c r="B6673" s="41" t="str">
        <f t="shared" si="208"/>
        <v>06</v>
      </c>
      <c r="C6673" s="41" t="str">
        <f t="shared" si="209"/>
        <v>2020</v>
      </c>
      <c r="D6673" t="s">
        <v>1132</v>
      </c>
      <c r="E6673" t="s">
        <v>1607</v>
      </c>
      <c r="F6673" t="s">
        <v>2137</v>
      </c>
      <c r="G6673">
        <v>0</v>
      </c>
      <c r="H6673">
        <v>0</v>
      </c>
      <c r="I6673">
        <v>1</v>
      </c>
      <c r="J6673">
        <v>0</v>
      </c>
      <c r="K6673">
        <v>0</v>
      </c>
      <c r="L6673" s="16">
        <v>0</v>
      </c>
      <c r="M6673" s="16">
        <v>0</v>
      </c>
      <c r="N6673" s="16">
        <v>0</v>
      </c>
      <c r="P6673" s="16">
        <v>0</v>
      </c>
      <c r="Q6673">
        <v>0</v>
      </c>
    </row>
    <row r="6674" spans="1:17" x14ac:dyDescent="0.25">
      <c r="A6674" s="12" t="s">
        <v>589</v>
      </c>
      <c r="B6674" s="41" t="str">
        <f t="shared" si="208"/>
        <v>07</v>
      </c>
      <c r="C6674" s="41" t="str">
        <f t="shared" si="209"/>
        <v>2020</v>
      </c>
      <c r="D6674" t="s">
        <v>1122</v>
      </c>
      <c r="E6674" t="s">
        <v>1721</v>
      </c>
      <c r="F6674" t="s">
        <v>2129</v>
      </c>
      <c r="G6674">
        <v>0</v>
      </c>
      <c r="H6674">
        <v>0</v>
      </c>
      <c r="I6674">
        <v>0</v>
      </c>
      <c r="J6674">
        <v>0</v>
      </c>
      <c r="K6674">
        <v>0</v>
      </c>
      <c r="L6674" s="16">
        <v>0</v>
      </c>
      <c r="M6674" s="16">
        <v>0</v>
      </c>
      <c r="N6674" s="16">
        <v>0</v>
      </c>
      <c r="P6674" s="16">
        <v>0</v>
      </c>
      <c r="Q6674">
        <v>0</v>
      </c>
    </row>
    <row r="6675" spans="1:17" x14ac:dyDescent="0.25">
      <c r="A6675" s="12" t="s">
        <v>589</v>
      </c>
      <c r="B6675" s="41" t="str">
        <f t="shared" si="208"/>
        <v>07</v>
      </c>
      <c r="C6675" s="41" t="str">
        <f t="shared" si="209"/>
        <v>2020</v>
      </c>
      <c r="D6675" t="s">
        <v>1131</v>
      </c>
      <c r="E6675" t="s">
        <v>1899</v>
      </c>
      <c r="F6675" t="s">
        <v>2131</v>
      </c>
      <c r="G6675">
        <v>0</v>
      </c>
      <c r="H6675">
        <v>0</v>
      </c>
      <c r="I6675">
        <v>0</v>
      </c>
      <c r="J6675">
        <v>0</v>
      </c>
      <c r="K6675">
        <v>1</v>
      </c>
      <c r="L6675" s="16">
        <v>0</v>
      </c>
      <c r="M6675" s="16">
        <v>0</v>
      </c>
      <c r="N6675" s="16">
        <v>0</v>
      </c>
      <c r="P6675" s="16">
        <v>0</v>
      </c>
      <c r="Q6675">
        <v>0</v>
      </c>
    </row>
    <row r="6676" spans="1:17" x14ac:dyDescent="0.25">
      <c r="A6676" s="12" t="s">
        <v>589</v>
      </c>
      <c r="B6676" s="41" t="str">
        <f t="shared" si="208"/>
        <v>07</v>
      </c>
      <c r="C6676" s="41" t="str">
        <f t="shared" si="209"/>
        <v>2020</v>
      </c>
      <c r="D6676" t="s">
        <v>1131</v>
      </c>
      <c r="E6676" t="s">
        <v>1297</v>
      </c>
      <c r="F6676" t="s">
        <v>2131</v>
      </c>
      <c r="G6676">
        <v>0</v>
      </c>
      <c r="H6676">
        <v>0</v>
      </c>
      <c r="I6676">
        <v>0</v>
      </c>
      <c r="J6676">
        <v>0</v>
      </c>
      <c r="K6676">
        <v>0</v>
      </c>
      <c r="L6676" s="16">
        <v>0</v>
      </c>
      <c r="M6676" s="16">
        <v>0</v>
      </c>
      <c r="N6676" s="16">
        <v>0</v>
      </c>
      <c r="P6676" s="16">
        <v>0</v>
      </c>
      <c r="Q6676">
        <v>0</v>
      </c>
    </row>
    <row r="6677" spans="1:17" x14ac:dyDescent="0.25">
      <c r="A6677" s="12" t="s">
        <v>516</v>
      </c>
      <c r="B6677" s="41" t="str">
        <f t="shared" si="208"/>
        <v>07</v>
      </c>
      <c r="C6677" s="41" t="str">
        <f t="shared" si="209"/>
        <v>2020</v>
      </c>
      <c r="D6677" t="s">
        <v>1112</v>
      </c>
      <c r="E6677" t="s">
        <v>1</v>
      </c>
      <c r="F6677" t="s">
        <v>2157</v>
      </c>
      <c r="G6677">
        <v>0</v>
      </c>
      <c r="H6677">
        <v>0</v>
      </c>
      <c r="I6677">
        <v>0</v>
      </c>
      <c r="J6677">
        <v>0</v>
      </c>
      <c r="K6677">
        <v>0</v>
      </c>
      <c r="L6677" s="16">
        <v>547865692800</v>
      </c>
      <c r="M6677" s="16">
        <v>26325000000</v>
      </c>
      <c r="N6677" s="16">
        <v>0</v>
      </c>
      <c r="P6677" s="16">
        <v>547865692800</v>
      </c>
      <c r="Q6677">
        <v>0</v>
      </c>
    </row>
    <row r="6678" spans="1:17" x14ac:dyDescent="0.25">
      <c r="A6678" s="12" t="s">
        <v>571</v>
      </c>
      <c r="B6678" s="41" t="str">
        <f t="shared" si="208"/>
        <v>07</v>
      </c>
      <c r="C6678" s="41" t="str">
        <f t="shared" si="209"/>
        <v>2020</v>
      </c>
      <c r="D6678" t="s">
        <v>1115</v>
      </c>
      <c r="E6678" t="s">
        <v>1554</v>
      </c>
      <c r="F6678" t="s">
        <v>2161</v>
      </c>
      <c r="G6678">
        <v>0</v>
      </c>
      <c r="H6678">
        <v>0</v>
      </c>
      <c r="I6678">
        <v>1</v>
      </c>
      <c r="J6678">
        <v>0</v>
      </c>
      <c r="K6678">
        <v>0</v>
      </c>
      <c r="L6678" s="16">
        <v>3057075904</v>
      </c>
      <c r="M6678" s="16">
        <v>748800000</v>
      </c>
      <c r="N6678" s="16">
        <v>10672740</v>
      </c>
      <c r="P6678" s="16">
        <v>3057075904</v>
      </c>
      <c r="Q6678">
        <v>0</v>
      </c>
    </row>
    <row r="6679" spans="1:17" x14ac:dyDescent="0.25">
      <c r="A6679" s="12" t="s">
        <v>589</v>
      </c>
      <c r="B6679" s="41" t="str">
        <f t="shared" si="208"/>
        <v>07</v>
      </c>
      <c r="C6679" s="41" t="str">
        <f t="shared" si="209"/>
        <v>2020</v>
      </c>
      <c r="D6679" t="s">
        <v>1108</v>
      </c>
      <c r="E6679" t="s">
        <v>1579</v>
      </c>
      <c r="F6679" t="s">
        <v>2130</v>
      </c>
      <c r="G6679">
        <v>2</v>
      </c>
      <c r="H6679">
        <v>0</v>
      </c>
      <c r="I6679">
        <v>0</v>
      </c>
      <c r="J6679">
        <v>0</v>
      </c>
      <c r="K6679">
        <v>0</v>
      </c>
      <c r="L6679" s="16">
        <v>0</v>
      </c>
      <c r="M6679" s="16">
        <v>0</v>
      </c>
      <c r="N6679" s="16">
        <v>0</v>
      </c>
      <c r="P6679" s="16">
        <v>0</v>
      </c>
      <c r="Q6679">
        <v>2</v>
      </c>
    </row>
    <row r="6680" spans="1:17" x14ac:dyDescent="0.25">
      <c r="A6680" s="12" t="s">
        <v>589</v>
      </c>
      <c r="B6680" s="41" t="str">
        <f t="shared" si="208"/>
        <v>07</v>
      </c>
      <c r="C6680" s="41" t="str">
        <f t="shared" si="209"/>
        <v>2020</v>
      </c>
      <c r="D6680" t="s">
        <v>1131</v>
      </c>
      <c r="E6680" t="s">
        <v>1836</v>
      </c>
      <c r="F6680" t="s">
        <v>2131</v>
      </c>
      <c r="G6680">
        <v>0</v>
      </c>
      <c r="H6680">
        <v>0</v>
      </c>
      <c r="I6680">
        <v>0</v>
      </c>
      <c r="J6680">
        <v>0</v>
      </c>
      <c r="K6680">
        <v>1</v>
      </c>
      <c r="L6680" s="16">
        <v>0</v>
      </c>
      <c r="M6680" s="16">
        <v>0</v>
      </c>
      <c r="N6680" s="16">
        <v>0</v>
      </c>
      <c r="P6680" s="16">
        <v>0</v>
      </c>
      <c r="Q6680">
        <v>0</v>
      </c>
    </row>
    <row r="6681" spans="1:17" x14ac:dyDescent="0.25">
      <c r="A6681" s="12" t="s">
        <v>591</v>
      </c>
      <c r="B6681" s="41" t="str">
        <f t="shared" si="208"/>
        <v>07</v>
      </c>
      <c r="C6681" s="41" t="str">
        <f t="shared" si="209"/>
        <v>2020</v>
      </c>
      <c r="D6681" t="s">
        <v>1111</v>
      </c>
      <c r="E6681" t="s">
        <v>1576</v>
      </c>
      <c r="F6681" t="s">
        <v>2129</v>
      </c>
      <c r="G6681">
        <v>0</v>
      </c>
      <c r="H6681">
        <v>10</v>
      </c>
      <c r="I6681">
        <v>0</v>
      </c>
      <c r="J6681">
        <v>0</v>
      </c>
      <c r="K6681">
        <v>0</v>
      </c>
      <c r="L6681" s="16">
        <v>0</v>
      </c>
      <c r="M6681" s="16">
        <v>0</v>
      </c>
      <c r="N6681" s="16">
        <v>0</v>
      </c>
      <c r="P6681" s="16">
        <v>0</v>
      </c>
      <c r="Q6681">
        <v>0</v>
      </c>
    </row>
    <row r="6682" spans="1:17" x14ac:dyDescent="0.25">
      <c r="A6682" s="12" t="s">
        <v>591</v>
      </c>
      <c r="B6682" s="41" t="str">
        <f t="shared" si="208"/>
        <v>07</v>
      </c>
      <c r="C6682" s="41" t="str">
        <f t="shared" si="209"/>
        <v>2020</v>
      </c>
      <c r="D6682" t="s">
        <v>1111</v>
      </c>
      <c r="E6682" t="s">
        <v>1229</v>
      </c>
      <c r="F6682" t="s">
        <v>2129</v>
      </c>
      <c r="G6682">
        <v>0</v>
      </c>
      <c r="H6682">
        <v>0</v>
      </c>
      <c r="I6682">
        <v>2</v>
      </c>
      <c r="J6682">
        <v>1</v>
      </c>
      <c r="K6682">
        <v>0</v>
      </c>
      <c r="L6682" s="16">
        <v>0</v>
      </c>
      <c r="M6682" s="16">
        <v>0</v>
      </c>
      <c r="N6682" s="16">
        <v>0</v>
      </c>
      <c r="P6682" s="16">
        <v>0</v>
      </c>
      <c r="Q6682">
        <v>0</v>
      </c>
    </row>
    <row r="6683" spans="1:17" x14ac:dyDescent="0.25">
      <c r="A6683" s="12" t="s">
        <v>591</v>
      </c>
      <c r="B6683" s="41" t="str">
        <f t="shared" si="208"/>
        <v>07</v>
      </c>
      <c r="C6683" s="41" t="str">
        <f t="shared" si="209"/>
        <v>2020</v>
      </c>
      <c r="D6683" t="s">
        <v>1111</v>
      </c>
      <c r="E6683" t="s">
        <v>1912</v>
      </c>
      <c r="F6683" t="s">
        <v>2133</v>
      </c>
      <c r="G6683">
        <v>0</v>
      </c>
      <c r="H6683">
        <v>0</v>
      </c>
      <c r="I6683">
        <v>0</v>
      </c>
      <c r="J6683">
        <v>0</v>
      </c>
      <c r="K6683">
        <v>0</v>
      </c>
      <c r="L6683" s="16">
        <v>0</v>
      </c>
      <c r="M6683" s="16">
        <v>0</v>
      </c>
      <c r="N6683" s="16">
        <v>0</v>
      </c>
      <c r="P6683" s="16">
        <v>0</v>
      </c>
      <c r="Q6683">
        <v>0</v>
      </c>
    </row>
    <row r="6684" spans="1:17" x14ac:dyDescent="0.25">
      <c r="A6684" s="12" t="s">
        <v>591</v>
      </c>
      <c r="B6684" s="41" t="str">
        <f t="shared" si="208"/>
        <v>07</v>
      </c>
      <c r="C6684" s="41" t="str">
        <f t="shared" si="209"/>
        <v>2020</v>
      </c>
      <c r="D6684" t="s">
        <v>1107</v>
      </c>
      <c r="E6684" t="s">
        <v>1654</v>
      </c>
      <c r="F6684" t="s">
        <v>2154</v>
      </c>
      <c r="G6684">
        <v>0</v>
      </c>
      <c r="H6684">
        <v>0</v>
      </c>
      <c r="I6684">
        <v>1</v>
      </c>
      <c r="J6684">
        <v>0</v>
      </c>
      <c r="K6684">
        <v>0</v>
      </c>
      <c r="L6684" s="16">
        <v>0</v>
      </c>
      <c r="M6684" s="16">
        <v>0</v>
      </c>
      <c r="N6684" s="16">
        <v>0</v>
      </c>
      <c r="P6684" s="16">
        <v>0</v>
      </c>
      <c r="Q6684">
        <v>0</v>
      </c>
    </row>
    <row r="6685" spans="1:17" x14ac:dyDescent="0.25">
      <c r="A6685" s="12" t="s">
        <v>592</v>
      </c>
      <c r="B6685" s="41" t="str">
        <f t="shared" si="208"/>
        <v>07</v>
      </c>
      <c r="C6685" s="41" t="str">
        <f t="shared" si="209"/>
        <v>2020</v>
      </c>
      <c r="D6685" t="s">
        <v>1108</v>
      </c>
      <c r="E6685" t="s">
        <v>1235</v>
      </c>
      <c r="F6685" t="s">
        <v>2129</v>
      </c>
      <c r="G6685">
        <v>0</v>
      </c>
      <c r="H6685">
        <v>8</v>
      </c>
      <c r="I6685">
        <v>0</v>
      </c>
      <c r="J6685">
        <v>0</v>
      </c>
      <c r="K6685">
        <v>0</v>
      </c>
      <c r="L6685" s="16">
        <v>0</v>
      </c>
      <c r="M6685" s="16">
        <v>0</v>
      </c>
      <c r="N6685" s="16">
        <v>0</v>
      </c>
      <c r="P6685" s="16">
        <v>0</v>
      </c>
      <c r="Q6685">
        <v>0</v>
      </c>
    </row>
    <row r="6686" spans="1:17" x14ac:dyDescent="0.25">
      <c r="A6686" s="12" t="s">
        <v>592</v>
      </c>
      <c r="B6686" s="41" t="str">
        <f t="shared" si="208"/>
        <v>07</v>
      </c>
      <c r="C6686" s="41" t="str">
        <f t="shared" si="209"/>
        <v>2020</v>
      </c>
      <c r="D6686" t="s">
        <v>1124</v>
      </c>
      <c r="E6686" t="s">
        <v>1806</v>
      </c>
      <c r="F6686" t="s">
        <v>2131</v>
      </c>
      <c r="G6686">
        <v>0</v>
      </c>
      <c r="H6686">
        <v>0</v>
      </c>
      <c r="I6686">
        <v>0</v>
      </c>
      <c r="J6686">
        <v>0</v>
      </c>
      <c r="K6686">
        <v>2</v>
      </c>
      <c r="L6686" s="16">
        <v>0</v>
      </c>
      <c r="M6686" s="16">
        <v>0</v>
      </c>
      <c r="N6686" s="16">
        <v>0</v>
      </c>
      <c r="P6686" s="16">
        <v>0</v>
      </c>
      <c r="Q6686">
        <v>0</v>
      </c>
    </row>
    <row r="6687" spans="1:17" x14ac:dyDescent="0.25">
      <c r="A6687" s="12" t="s">
        <v>592</v>
      </c>
      <c r="B6687" s="41" t="str">
        <f t="shared" si="208"/>
        <v>07</v>
      </c>
      <c r="C6687" s="41" t="str">
        <f t="shared" si="209"/>
        <v>2020</v>
      </c>
      <c r="D6687" t="s">
        <v>1111</v>
      </c>
      <c r="E6687" t="s">
        <v>1170</v>
      </c>
      <c r="F6687" t="s">
        <v>2131</v>
      </c>
      <c r="G6687">
        <v>0</v>
      </c>
      <c r="H6687">
        <v>0</v>
      </c>
      <c r="I6687">
        <v>0</v>
      </c>
      <c r="J6687">
        <v>0</v>
      </c>
      <c r="K6687">
        <v>2</v>
      </c>
      <c r="L6687" s="16">
        <v>0</v>
      </c>
      <c r="M6687" s="16">
        <v>0</v>
      </c>
      <c r="N6687" s="16">
        <v>0</v>
      </c>
      <c r="P6687" s="16">
        <v>0</v>
      </c>
      <c r="Q6687">
        <v>0</v>
      </c>
    </row>
    <row r="6688" spans="1:17" x14ac:dyDescent="0.25">
      <c r="A6688" s="12" t="s">
        <v>592</v>
      </c>
      <c r="B6688" s="41" t="str">
        <f t="shared" si="208"/>
        <v>07</v>
      </c>
      <c r="C6688" s="41" t="str">
        <f t="shared" si="209"/>
        <v>2020</v>
      </c>
      <c r="D6688" t="s">
        <v>1108</v>
      </c>
      <c r="E6688" t="s">
        <v>1235</v>
      </c>
      <c r="F6688" t="s">
        <v>2133</v>
      </c>
      <c r="G6688">
        <v>0</v>
      </c>
      <c r="H6688">
        <v>2</v>
      </c>
      <c r="I6688">
        <v>0</v>
      </c>
      <c r="J6688">
        <v>0</v>
      </c>
      <c r="K6688">
        <v>0</v>
      </c>
      <c r="L6688" s="16">
        <v>0</v>
      </c>
      <c r="M6688" s="16">
        <v>0</v>
      </c>
      <c r="N6688" s="16">
        <v>0</v>
      </c>
      <c r="P6688" s="16">
        <v>0</v>
      </c>
      <c r="Q6688">
        <v>0</v>
      </c>
    </row>
    <row r="6689" spans="1:17" x14ac:dyDescent="0.25">
      <c r="A6689" s="12" t="s">
        <v>592</v>
      </c>
      <c r="B6689" s="41" t="str">
        <f t="shared" si="208"/>
        <v>07</v>
      </c>
      <c r="C6689" s="41" t="str">
        <f t="shared" si="209"/>
        <v>2020</v>
      </c>
      <c r="D6689" t="s">
        <v>1135</v>
      </c>
      <c r="E6689" t="s">
        <v>1424</v>
      </c>
      <c r="F6689" t="s">
        <v>2137</v>
      </c>
      <c r="G6689">
        <v>0</v>
      </c>
      <c r="H6689">
        <v>0</v>
      </c>
      <c r="I6689">
        <v>1</v>
      </c>
      <c r="J6689">
        <v>0</v>
      </c>
      <c r="K6689">
        <v>0</v>
      </c>
      <c r="L6689" s="16">
        <v>0</v>
      </c>
      <c r="M6689" s="16">
        <v>0</v>
      </c>
      <c r="N6689" s="16">
        <v>0</v>
      </c>
      <c r="P6689" s="16">
        <v>0</v>
      </c>
      <c r="Q6689">
        <v>0</v>
      </c>
    </row>
    <row r="6690" spans="1:17" x14ac:dyDescent="0.25">
      <c r="A6690" s="12" t="s">
        <v>592</v>
      </c>
      <c r="B6690" s="41" t="str">
        <f t="shared" si="208"/>
        <v>07</v>
      </c>
      <c r="C6690" s="41" t="str">
        <f t="shared" si="209"/>
        <v>2020</v>
      </c>
      <c r="D6690" t="s">
        <v>1116</v>
      </c>
      <c r="E6690" t="s">
        <v>1693</v>
      </c>
      <c r="F6690" t="s">
        <v>2131</v>
      </c>
      <c r="G6690">
        <v>0</v>
      </c>
      <c r="H6690">
        <v>0</v>
      </c>
      <c r="I6690">
        <v>0</v>
      </c>
      <c r="J6690">
        <v>0</v>
      </c>
      <c r="K6690">
        <v>170</v>
      </c>
      <c r="L6690" s="16">
        <v>0</v>
      </c>
      <c r="M6690" s="16">
        <v>0</v>
      </c>
      <c r="N6690" s="16">
        <v>0</v>
      </c>
      <c r="P6690" s="16">
        <v>0</v>
      </c>
      <c r="Q6690">
        <v>0</v>
      </c>
    </row>
    <row r="6691" spans="1:17" x14ac:dyDescent="0.25">
      <c r="A6691" s="12" t="s">
        <v>593</v>
      </c>
      <c r="B6691" s="41" t="str">
        <f t="shared" si="208"/>
        <v>09</v>
      </c>
      <c r="C6691" s="41" t="str">
        <f t="shared" si="209"/>
        <v>2020</v>
      </c>
      <c r="D6691" t="s">
        <v>1115</v>
      </c>
      <c r="E6691" t="s">
        <v>1554</v>
      </c>
      <c r="F6691" t="s">
        <v>2161</v>
      </c>
      <c r="G6691">
        <v>0</v>
      </c>
      <c r="H6691">
        <v>0</v>
      </c>
      <c r="I6691">
        <v>1</v>
      </c>
      <c r="J6691">
        <v>0</v>
      </c>
      <c r="K6691">
        <v>0</v>
      </c>
      <c r="L6691" s="16">
        <v>0</v>
      </c>
      <c r="M6691" s="16">
        <v>0</v>
      </c>
      <c r="N6691" s="16">
        <v>0</v>
      </c>
      <c r="P6691" s="16">
        <v>0</v>
      </c>
      <c r="Q6691">
        <v>0</v>
      </c>
    </row>
    <row r="6692" spans="1:17" x14ac:dyDescent="0.25">
      <c r="A6692" s="12" t="s">
        <v>592</v>
      </c>
      <c r="B6692" s="41" t="str">
        <f t="shared" si="208"/>
        <v>07</v>
      </c>
      <c r="C6692" s="41" t="str">
        <f t="shared" si="209"/>
        <v>2020</v>
      </c>
      <c r="D6692" t="s">
        <v>1129</v>
      </c>
      <c r="E6692" t="s">
        <v>1857</v>
      </c>
      <c r="F6692" t="s">
        <v>2154</v>
      </c>
      <c r="G6692">
        <v>0</v>
      </c>
      <c r="H6692">
        <v>0</v>
      </c>
      <c r="I6692">
        <v>142</v>
      </c>
      <c r="J6692">
        <v>0</v>
      </c>
      <c r="K6692">
        <v>0</v>
      </c>
      <c r="L6692" s="16">
        <v>0</v>
      </c>
      <c r="M6692" s="16">
        <v>0</v>
      </c>
      <c r="N6692" s="16">
        <v>0</v>
      </c>
      <c r="P6692" s="16">
        <v>0</v>
      </c>
      <c r="Q6692">
        <v>0</v>
      </c>
    </row>
    <row r="6693" spans="1:17" x14ac:dyDescent="0.25">
      <c r="A6693" s="12" t="s">
        <v>592</v>
      </c>
      <c r="B6693" s="41" t="str">
        <f t="shared" si="208"/>
        <v>07</v>
      </c>
      <c r="C6693" s="41" t="str">
        <f t="shared" si="209"/>
        <v>2020</v>
      </c>
      <c r="D6693" t="s">
        <v>1129</v>
      </c>
      <c r="E6693" t="s">
        <v>1123</v>
      </c>
      <c r="F6693" t="s">
        <v>2154</v>
      </c>
      <c r="G6693">
        <v>0</v>
      </c>
      <c r="H6693">
        <v>0</v>
      </c>
      <c r="I6693">
        <v>17</v>
      </c>
      <c r="J6693">
        <v>0</v>
      </c>
      <c r="K6693">
        <v>115</v>
      </c>
      <c r="L6693" s="16">
        <v>40006202584</v>
      </c>
      <c r="M6693" s="16">
        <v>0</v>
      </c>
      <c r="N6693" s="16">
        <v>0</v>
      </c>
      <c r="P6693" s="16">
        <v>40006202584</v>
      </c>
      <c r="Q6693">
        <v>0</v>
      </c>
    </row>
    <row r="6694" spans="1:17" x14ac:dyDescent="0.25">
      <c r="A6694" s="12" t="s">
        <v>592</v>
      </c>
      <c r="B6694" s="41" t="str">
        <f t="shared" si="208"/>
        <v>07</v>
      </c>
      <c r="C6694" s="41" t="str">
        <f t="shared" si="209"/>
        <v>2020</v>
      </c>
      <c r="D6694" t="s">
        <v>1129</v>
      </c>
      <c r="E6694" t="s">
        <v>1904</v>
      </c>
      <c r="F6694" t="s">
        <v>2154</v>
      </c>
      <c r="G6694">
        <v>0</v>
      </c>
      <c r="H6694">
        <v>0</v>
      </c>
      <c r="I6694">
        <v>12</v>
      </c>
      <c r="J6694">
        <v>0</v>
      </c>
      <c r="K6694">
        <v>0</v>
      </c>
      <c r="L6694" s="16">
        <v>0</v>
      </c>
      <c r="M6694" s="16">
        <v>0</v>
      </c>
      <c r="N6694" s="16">
        <v>0</v>
      </c>
      <c r="P6694" s="16">
        <v>0</v>
      </c>
      <c r="Q6694">
        <v>0</v>
      </c>
    </row>
    <row r="6695" spans="1:17" x14ac:dyDescent="0.25">
      <c r="A6695" s="12" t="s">
        <v>592</v>
      </c>
      <c r="B6695" s="41" t="str">
        <f t="shared" si="208"/>
        <v>07</v>
      </c>
      <c r="C6695" s="41" t="str">
        <f t="shared" si="209"/>
        <v>2020</v>
      </c>
      <c r="D6695" t="s">
        <v>1129</v>
      </c>
      <c r="E6695" t="s">
        <v>1819</v>
      </c>
      <c r="F6695" t="s">
        <v>2157</v>
      </c>
      <c r="G6695">
        <v>0</v>
      </c>
      <c r="H6695">
        <v>0</v>
      </c>
      <c r="I6695">
        <v>1</v>
      </c>
      <c r="J6695">
        <v>0</v>
      </c>
      <c r="K6695">
        <v>0</v>
      </c>
      <c r="L6695" s="16">
        <v>0</v>
      </c>
      <c r="M6695" s="16">
        <v>0</v>
      </c>
      <c r="N6695" s="16">
        <v>0</v>
      </c>
      <c r="P6695" s="16">
        <v>0</v>
      </c>
      <c r="Q6695">
        <v>0</v>
      </c>
    </row>
    <row r="6696" spans="1:17" x14ac:dyDescent="0.25">
      <c r="A6696" s="12" t="s">
        <v>594</v>
      </c>
      <c r="B6696" s="41" t="str">
        <f t="shared" si="208"/>
        <v>07</v>
      </c>
      <c r="C6696" s="41" t="str">
        <f t="shared" si="209"/>
        <v>2020</v>
      </c>
      <c r="D6696" t="s">
        <v>1125</v>
      </c>
      <c r="E6696" t="s">
        <v>1986</v>
      </c>
      <c r="F6696" t="s">
        <v>2131</v>
      </c>
      <c r="G6696">
        <v>0</v>
      </c>
      <c r="H6696">
        <v>0</v>
      </c>
      <c r="I6696">
        <v>0</v>
      </c>
      <c r="J6696">
        <v>0</v>
      </c>
      <c r="K6696">
        <v>2</v>
      </c>
      <c r="L6696" s="16">
        <v>0</v>
      </c>
      <c r="M6696" s="16">
        <v>0</v>
      </c>
      <c r="N6696" s="16">
        <v>0</v>
      </c>
      <c r="P6696" s="16">
        <v>0</v>
      </c>
      <c r="Q6696">
        <v>0</v>
      </c>
    </row>
    <row r="6697" spans="1:17" x14ac:dyDescent="0.25">
      <c r="A6697" s="12" t="s">
        <v>594</v>
      </c>
      <c r="B6697" s="41" t="str">
        <f t="shared" si="208"/>
        <v>07</v>
      </c>
      <c r="C6697" s="41" t="str">
        <f t="shared" si="209"/>
        <v>2020</v>
      </c>
      <c r="D6697" t="s">
        <v>1129</v>
      </c>
      <c r="E6697" t="s">
        <v>1819</v>
      </c>
      <c r="F6697" t="s">
        <v>2154</v>
      </c>
      <c r="G6697">
        <v>0</v>
      </c>
      <c r="H6697">
        <v>0</v>
      </c>
      <c r="I6697">
        <v>300</v>
      </c>
      <c r="J6697">
        <v>0</v>
      </c>
      <c r="K6697">
        <v>100</v>
      </c>
      <c r="L6697" s="16">
        <v>19987573676</v>
      </c>
      <c r="M6697" s="16">
        <v>0</v>
      </c>
      <c r="N6697" s="16">
        <v>0</v>
      </c>
      <c r="P6697" s="16">
        <v>19987573676</v>
      </c>
      <c r="Q6697">
        <v>0</v>
      </c>
    </row>
    <row r="6698" spans="1:17" x14ac:dyDescent="0.25">
      <c r="A6698" s="12" t="s">
        <v>594</v>
      </c>
      <c r="B6698" s="41" t="str">
        <f t="shared" si="208"/>
        <v>07</v>
      </c>
      <c r="C6698" s="41" t="str">
        <f t="shared" si="209"/>
        <v>2020</v>
      </c>
      <c r="D6698" t="s">
        <v>1134</v>
      </c>
      <c r="E6698" t="s">
        <v>1720</v>
      </c>
      <c r="F6698" t="s">
        <v>2129</v>
      </c>
      <c r="G6698">
        <v>0</v>
      </c>
      <c r="H6698">
        <v>0</v>
      </c>
      <c r="I6698">
        <v>0</v>
      </c>
      <c r="J6698">
        <v>0</v>
      </c>
      <c r="K6698">
        <v>0</v>
      </c>
      <c r="L6698" s="16">
        <v>0</v>
      </c>
      <c r="M6698" s="16">
        <v>0</v>
      </c>
      <c r="N6698" s="16">
        <v>0</v>
      </c>
      <c r="P6698" s="16">
        <v>0</v>
      </c>
      <c r="Q6698">
        <v>0</v>
      </c>
    </row>
    <row r="6699" spans="1:17" x14ac:dyDescent="0.25">
      <c r="A6699" s="12" t="s">
        <v>595</v>
      </c>
      <c r="B6699" s="41" t="str">
        <f t="shared" si="208"/>
        <v>07</v>
      </c>
      <c r="C6699" s="41" t="str">
        <f t="shared" si="209"/>
        <v>2020</v>
      </c>
      <c r="D6699" t="s">
        <v>1130</v>
      </c>
      <c r="E6699" t="s">
        <v>1275</v>
      </c>
      <c r="F6699" t="s">
        <v>2162</v>
      </c>
      <c r="G6699">
        <v>11</v>
      </c>
      <c r="H6699">
        <v>6</v>
      </c>
      <c r="I6699">
        <v>0</v>
      </c>
      <c r="J6699">
        <v>0</v>
      </c>
      <c r="K6699">
        <v>0</v>
      </c>
      <c r="L6699" s="16">
        <v>0</v>
      </c>
      <c r="M6699" s="16">
        <v>0</v>
      </c>
      <c r="N6699" s="16">
        <v>0</v>
      </c>
      <c r="P6699" s="16">
        <v>0</v>
      </c>
      <c r="Q6699">
        <v>11</v>
      </c>
    </row>
    <row r="6700" spans="1:17" x14ac:dyDescent="0.25">
      <c r="A6700" s="12" t="s">
        <v>594</v>
      </c>
      <c r="B6700" s="41" t="str">
        <f t="shared" si="208"/>
        <v>07</v>
      </c>
      <c r="C6700" s="41" t="str">
        <f t="shared" si="209"/>
        <v>2020</v>
      </c>
      <c r="D6700" t="s">
        <v>1131</v>
      </c>
      <c r="E6700" t="s">
        <v>1298</v>
      </c>
      <c r="F6700" t="s">
        <v>2131</v>
      </c>
      <c r="G6700">
        <v>0</v>
      </c>
      <c r="H6700">
        <v>0</v>
      </c>
      <c r="I6700">
        <v>0</v>
      </c>
      <c r="J6700">
        <v>0</v>
      </c>
      <c r="K6700">
        <v>2</v>
      </c>
      <c r="L6700" s="16">
        <v>0</v>
      </c>
      <c r="M6700" s="16">
        <v>0</v>
      </c>
      <c r="N6700" s="16">
        <v>0</v>
      </c>
      <c r="P6700" s="16">
        <v>0</v>
      </c>
      <c r="Q6700">
        <v>0</v>
      </c>
    </row>
    <row r="6701" spans="1:17" x14ac:dyDescent="0.25">
      <c r="A6701" s="12" t="s">
        <v>595</v>
      </c>
      <c r="B6701" s="41" t="str">
        <f t="shared" si="208"/>
        <v>07</v>
      </c>
      <c r="C6701" s="41" t="str">
        <f t="shared" si="209"/>
        <v>2020</v>
      </c>
      <c r="D6701" t="s">
        <v>1125</v>
      </c>
      <c r="E6701" t="s">
        <v>1671</v>
      </c>
      <c r="F6701" t="s">
        <v>2131</v>
      </c>
      <c r="G6701">
        <v>0</v>
      </c>
      <c r="H6701">
        <v>0</v>
      </c>
      <c r="I6701">
        <v>0</v>
      </c>
      <c r="J6701">
        <v>0</v>
      </c>
      <c r="K6701">
        <v>0</v>
      </c>
      <c r="L6701" s="16">
        <v>0</v>
      </c>
      <c r="M6701" s="16">
        <v>0</v>
      </c>
      <c r="N6701" s="16">
        <v>0</v>
      </c>
      <c r="P6701" s="16">
        <v>0</v>
      </c>
      <c r="Q6701">
        <v>0</v>
      </c>
    </row>
    <row r="6702" spans="1:17" x14ac:dyDescent="0.25">
      <c r="A6702" s="12" t="s">
        <v>432</v>
      </c>
      <c r="B6702" s="41" t="str">
        <f t="shared" si="208"/>
        <v>07</v>
      </c>
      <c r="C6702" s="41" t="str">
        <f t="shared" si="209"/>
        <v>2020</v>
      </c>
      <c r="D6702" t="s">
        <v>1107</v>
      </c>
      <c r="E6702" t="s">
        <v>1667</v>
      </c>
      <c r="F6702" t="s">
        <v>2137</v>
      </c>
      <c r="G6702">
        <v>0</v>
      </c>
      <c r="H6702">
        <v>0</v>
      </c>
      <c r="I6702">
        <v>26</v>
      </c>
      <c r="J6702">
        <v>0</v>
      </c>
      <c r="K6702">
        <v>0</v>
      </c>
      <c r="L6702" s="16">
        <v>0</v>
      </c>
      <c r="M6702" s="16">
        <v>0</v>
      </c>
      <c r="N6702" s="16">
        <v>0</v>
      </c>
      <c r="P6702" s="16">
        <v>0</v>
      </c>
      <c r="Q6702">
        <v>0</v>
      </c>
    </row>
    <row r="6703" spans="1:17" x14ac:dyDescent="0.25">
      <c r="A6703" s="12" t="s">
        <v>591</v>
      </c>
      <c r="B6703" s="41" t="str">
        <f t="shared" si="208"/>
        <v>07</v>
      </c>
      <c r="C6703" s="41" t="str">
        <f t="shared" si="209"/>
        <v>2020</v>
      </c>
      <c r="D6703" t="s">
        <v>1107</v>
      </c>
      <c r="E6703" t="s">
        <v>1615</v>
      </c>
      <c r="F6703" t="s">
        <v>2137</v>
      </c>
      <c r="G6703">
        <v>0</v>
      </c>
      <c r="H6703">
        <v>0</v>
      </c>
      <c r="I6703">
        <v>3</v>
      </c>
      <c r="J6703">
        <v>0</v>
      </c>
      <c r="K6703">
        <v>0</v>
      </c>
      <c r="L6703" s="16">
        <v>0</v>
      </c>
      <c r="M6703" s="16">
        <v>0</v>
      </c>
      <c r="N6703" s="16">
        <v>0</v>
      </c>
      <c r="P6703" s="16">
        <v>0</v>
      </c>
      <c r="Q6703">
        <v>0</v>
      </c>
    </row>
    <row r="6704" spans="1:17" x14ac:dyDescent="0.25">
      <c r="A6704" s="12" t="s">
        <v>594</v>
      </c>
      <c r="B6704" s="41" t="str">
        <f t="shared" si="208"/>
        <v>07</v>
      </c>
      <c r="C6704" s="41" t="str">
        <f t="shared" si="209"/>
        <v>2020</v>
      </c>
      <c r="D6704" t="s">
        <v>1107</v>
      </c>
      <c r="E6704" t="s">
        <v>1619</v>
      </c>
      <c r="F6704" t="s">
        <v>2154</v>
      </c>
      <c r="G6704">
        <v>0</v>
      </c>
      <c r="H6704">
        <v>0</v>
      </c>
      <c r="I6704">
        <v>21</v>
      </c>
      <c r="J6704">
        <v>0</v>
      </c>
      <c r="K6704">
        <v>0</v>
      </c>
      <c r="L6704" s="16">
        <v>0</v>
      </c>
      <c r="M6704" s="16">
        <v>0</v>
      </c>
      <c r="N6704" s="16">
        <v>0</v>
      </c>
      <c r="P6704" s="16">
        <v>0</v>
      </c>
      <c r="Q6704">
        <v>0</v>
      </c>
    </row>
    <row r="6705" spans="1:17" x14ac:dyDescent="0.25">
      <c r="A6705" s="12" t="s">
        <v>595</v>
      </c>
      <c r="B6705" s="41" t="str">
        <f t="shared" si="208"/>
        <v>07</v>
      </c>
      <c r="C6705" s="41" t="str">
        <f t="shared" si="209"/>
        <v>2020</v>
      </c>
      <c r="D6705" t="s">
        <v>1107</v>
      </c>
      <c r="E6705" t="s">
        <v>1316</v>
      </c>
      <c r="F6705" t="s">
        <v>2161</v>
      </c>
      <c r="G6705">
        <v>0</v>
      </c>
      <c r="H6705">
        <v>0</v>
      </c>
      <c r="I6705">
        <v>0</v>
      </c>
      <c r="J6705">
        <v>0</v>
      </c>
      <c r="K6705">
        <v>0</v>
      </c>
      <c r="L6705" s="16">
        <v>0</v>
      </c>
      <c r="M6705" s="16">
        <v>0</v>
      </c>
      <c r="N6705" s="16">
        <v>0</v>
      </c>
      <c r="P6705" s="16">
        <v>0</v>
      </c>
      <c r="Q6705">
        <v>0</v>
      </c>
    </row>
    <row r="6706" spans="1:17" x14ac:dyDescent="0.25">
      <c r="A6706" s="12" t="s">
        <v>595</v>
      </c>
      <c r="B6706" s="41" t="str">
        <f t="shared" si="208"/>
        <v>07</v>
      </c>
      <c r="C6706" s="41" t="str">
        <f t="shared" si="209"/>
        <v>2020</v>
      </c>
      <c r="D6706" t="s">
        <v>1127</v>
      </c>
      <c r="E6706" t="s">
        <v>1983</v>
      </c>
      <c r="F6706" t="s">
        <v>2161</v>
      </c>
      <c r="G6706">
        <v>0</v>
      </c>
      <c r="H6706">
        <v>0</v>
      </c>
      <c r="I6706">
        <v>0</v>
      </c>
      <c r="J6706">
        <v>0</v>
      </c>
      <c r="K6706">
        <v>0</v>
      </c>
      <c r="L6706" s="16">
        <v>0</v>
      </c>
      <c r="M6706" s="16">
        <v>0</v>
      </c>
      <c r="N6706" s="16">
        <v>0</v>
      </c>
      <c r="P6706" s="16">
        <v>0</v>
      </c>
      <c r="Q6706">
        <v>0</v>
      </c>
    </row>
    <row r="6707" spans="1:17" x14ac:dyDescent="0.25">
      <c r="A6707" s="12" t="s">
        <v>594</v>
      </c>
      <c r="B6707" s="41" t="str">
        <f t="shared" si="208"/>
        <v>07</v>
      </c>
      <c r="C6707" s="41" t="str">
        <f t="shared" si="209"/>
        <v>2020</v>
      </c>
      <c r="D6707" t="s">
        <v>1107</v>
      </c>
      <c r="E6707" t="s">
        <v>1650</v>
      </c>
      <c r="F6707" t="s">
        <v>2161</v>
      </c>
      <c r="G6707">
        <v>0</v>
      </c>
      <c r="H6707">
        <v>0</v>
      </c>
      <c r="I6707">
        <v>200</v>
      </c>
      <c r="J6707">
        <v>0</v>
      </c>
      <c r="K6707">
        <v>0</v>
      </c>
      <c r="L6707" s="16">
        <v>0</v>
      </c>
      <c r="M6707" s="16">
        <v>0</v>
      </c>
      <c r="N6707" s="16">
        <v>0</v>
      </c>
      <c r="P6707" s="16">
        <v>0</v>
      </c>
      <c r="Q6707">
        <v>0</v>
      </c>
    </row>
    <row r="6708" spans="1:17" x14ac:dyDescent="0.25">
      <c r="A6708" s="12" t="s">
        <v>595</v>
      </c>
      <c r="B6708" s="41" t="str">
        <f t="shared" si="208"/>
        <v>07</v>
      </c>
      <c r="C6708" s="41" t="str">
        <f t="shared" si="209"/>
        <v>2020</v>
      </c>
      <c r="D6708" t="s">
        <v>1135</v>
      </c>
      <c r="E6708" t="s">
        <v>1436</v>
      </c>
      <c r="F6708" t="s">
        <v>2154</v>
      </c>
      <c r="G6708">
        <v>0</v>
      </c>
      <c r="H6708">
        <v>0</v>
      </c>
      <c r="I6708">
        <v>7</v>
      </c>
      <c r="J6708">
        <v>0</v>
      </c>
      <c r="K6708">
        <v>0</v>
      </c>
      <c r="L6708" s="16">
        <v>0</v>
      </c>
      <c r="M6708" s="16">
        <v>0</v>
      </c>
      <c r="N6708" s="16">
        <v>0</v>
      </c>
      <c r="P6708" s="16">
        <v>0</v>
      </c>
      <c r="Q6708">
        <v>0</v>
      </c>
    </row>
    <row r="6709" spans="1:17" x14ac:dyDescent="0.25">
      <c r="A6709" s="12" t="s">
        <v>596</v>
      </c>
      <c r="B6709" s="41" t="str">
        <f t="shared" si="208"/>
        <v>07</v>
      </c>
      <c r="C6709" s="41" t="str">
        <f t="shared" si="209"/>
        <v>2020</v>
      </c>
      <c r="D6709" t="s">
        <v>1107</v>
      </c>
      <c r="E6709" t="s">
        <v>1181</v>
      </c>
      <c r="F6709" t="s">
        <v>2129</v>
      </c>
      <c r="G6709">
        <v>0</v>
      </c>
      <c r="H6709">
        <v>6</v>
      </c>
      <c r="I6709">
        <v>9</v>
      </c>
      <c r="J6709">
        <v>8</v>
      </c>
      <c r="K6709">
        <v>0</v>
      </c>
      <c r="L6709" s="16">
        <v>0</v>
      </c>
      <c r="M6709" s="16">
        <v>0</v>
      </c>
      <c r="N6709" s="16">
        <v>0</v>
      </c>
      <c r="P6709" s="16">
        <v>0</v>
      </c>
      <c r="Q6709">
        <v>0</v>
      </c>
    </row>
    <row r="6710" spans="1:17" x14ac:dyDescent="0.25">
      <c r="A6710" s="12" t="s">
        <v>595</v>
      </c>
      <c r="B6710" s="41" t="str">
        <f t="shared" si="208"/>
        <v>07</v>
      </c>
      <c r="C6710" s="41" t="str">
        <f t="shared" si="209"/>
        <v>2020</v>
      </c>
      <c r="D6710" t="s">
        <v>1116</v>
      </c>
      <c r="E6710" t="s">
        <v>1977</v>
      </c>
      <c r="F6710" t="s">
        <v>2133</v>
      </c>
      <c r="G6710">
        <v>0</v>
      </c>
      <c r="H6710">
        <v>0</v>
      </c>
      <c r="I6710">
        <v>0</v>
      </c>
      <c r="J6710">
        <v>0</v>
      </c>
      <c r="K6710">
        <v>0</v>
      </c>
      <c r="L6710" s="16">
        <v>0</v>
      </c>
      <c r="M6710" s="16">
        <v>0</v>
      </c>
      <c r="N6710" s="16">
        <v>0</v>
      </c>
      <c r="P6710" s="16">
        <v>0</v>
      </c>
      <c r="Q6710">
        <v>0</v>
      </c>
    </row>
    <row r="6711" spans="1:17" x14ac:dyDescent="0.25">
      <c r="A6711" s="12" t="s">
        <v>596</v>
      </c>
      <c r="B6711" s="41" t="str">
        <f t="shared" si="208"/>
        <v>07</v>
      </c>
      <c r="C6711" s="41" t="str">
        <f t="shared" si="209"/>
        <v>2020</v>
      </c>
      <c r="D6711" t="s">
        <v>1131</v>
      </c>
      <c r="E6711" t="s">
        <v>1889</v>
      </c>
      <c r="F6711" t="s">
        <v>2131</v>
      </c>
      <c r="G6711">
        <v>0</v>
      </c>
      <c r="H6711">
        <v>0</v>
      </c>
      <c r="I6711">
        <v>0</v>
      </c>
      <c r="J6711">
        <v>0</v>
      </c>
      <c r="K6711">
        <v>4</v>
      </c>
      <c r="L6711" s="16">
        <v>0</v>
      </c>
      <c r="M6711" s="16">
        <v>0</v>
      </c>
      <c r="N6711" s="16">
        <v>0</v>
      </c>
      <c r="P6711" s="16">
        <v>0</v>
      </c>
      <c r="Q6711">
        <v>0</v>
      </c>
    </row>
    <row r="6712" spans="1:17" x14ac:dyDescent="0.25">
      <c r="A6712" s="12" t="s">
        <v>594</v>
      </c>
      <c r="B6712" s="41" t="str">
        <f t="shared" si="208"/>
        <v>07</v>
      </c>
      <c r="C6712" s="41" t="str">
        <f t="shared" si="209"/>
        <v>2020</v>
      </c>
      <c r="D6712" t="s">
        <v>1112</v>
      </c>
      <c r="E6712" t="s">
        <v>1187</v>
      </c>
      <c r="F6712" t="s">
        <v>2130</v>
      </c>
      <c r="G6712">
        <v>1</v>
      </c>
      <c r="H6712">
        <v>0</v>
      </c>
      <c r="I6712">
        <v>0</v>
      </c>
      <c r="J6712">
        <v>0</v>
      </c>
      <c r="K6712">
        <v>0</v>
      </c>
      <c r="L6712" s="16">
        <v>0</v>
      </c>
      <c r="M6712" s="16">
        <v>0</v>
      </c>
      <c r="N6712" s="16">
        <v>0</v>
      </c>
      <c r="P6712" s="16">
        <v>0</v>
      </c>
      <c r="Q6712">
        <v>1</v>
      </c>
    </row>
    <row r="6713" spans="1:17" x14ac:dyDescent="0.25">
      <c r="A6713" s="12" t="s">
        <v>597</v>
      </c>
      <c r="B6713" s="41" t="str">
        <f t="shared" si="208"/>
        <v>07</v>
      </c>
      <c r="C6713" s="41" t="str">
        <f t="shared" si="209"/>
        <v>2020</v>
      </c>
      <c r="D6713" t="s">
        <v>1107</v>
      </c>
      <c r="E6713" t="s">
        <v>1926</v>
      </c>
      <c r="F6713" t="s">
        <v>2132</v>
      </c>
      <c r="G6713">
        <v>1</v>
      </c>
      <c r="H6713">
        <v>4</v>
      </c>
      <c r="I6713">
        <v>0</v>
      </c>
      <c r="J6713">
        <v>0</v>
      </c>
      <c r="K6713">
        <v>0</v>
      </c>
      <c r="L6713" s="16">
        <v>0</v>
      </c>
      <c r="M6713" s="16">
        <v>0</v>
      </c>
      <c r="N6713" s="16">
        <v>0</v>
      </c>
      <c r="P6713" s="16">
        <v>0</v>
      </c>
      <c r="Q6713">
        <v>1</v>
      </c>
    </row>
    <row r="6714" spans="1:17" x14ac:dyDescent="0.25">
      <c r="A6714" s="12" t="s">
        <v>597</v>
      </c>
      <c r="B6714" s="41" t="str">
        <f t="shared" si="208"/>
        <v>07</v>
      </c>
      <c r="C6714" s="41" t="str">
        <f t="shared" si="209"/>
        <v>2020</v>
      </c>
      <c r="D6714" t="s">
        <v>1126</v>
      </c>
      <c r="E6714" t="s">
        <v>1319</v>
      </c>
      <c r="F6714" t="s">
        <v>2129</v>
      </c>
      <c r="G6714">
        <v>0</v>
      </c>
      <c r="H6714">
        <v>0</v>
      </c>
      <c r="I6714">
        <v>15</v>
      </c>
      <c r="J6714">
        <v>9</v>
      </c>
      <c r="K6714">
        <v>0</v>
      </c>
      <c r="L6714" s="16">
        <v>0</v>
      </c>
      <c r="M6714" s="16">
        <v>0</v>
      </c>
      <c r="N6714" s="16">
        <v>0</v>
      </c>
      <c r="P6714" s="16">
        <v>0</v>
      </c>
      <c r="Q6714">
        <v>0</v>
      </c>
    </row>
    <row r="6715" spans="1:17" x14ac:dyDescent="0.25">
      <c r="A6715" s="12" t="s">
        <v>597</v>
      </c>
      <c r="B6715" s="41" t="str">
        <f t="shared" si="208"/>
        <v>07</v>
      </c>
      <c r="C6715" s="41" t="str">
        <f t="shared" si="209"/>
        <v>2020</v>
      </c>
      <c r="D6715" t="s">
        <v>1120</v>
      </c>
      <c r="E6715" t="s">
        <v>1120</v>
      </c>
      <c r="F6715" t="s">
        <v>2135</v>
      </c>
      <c r="G6715">
        <v>0</v>
      </c>
      <c r="H6715">
        <v>3</v>
      </c>
      <c r="I6715">
        <v>3</v>
      </c>
      <c r="J6715">
        <v>1</v>
      </c>
      <c r="K6715">
        <v>0</v>
      </c>
      <c r="L6715" s="16">
        <v>0</v>
      </c>
      <c r="M6715" s="16">
        <v>0</v>
      </c>
      <c r="N6715" s="16">
        <v>0</v>
      </c>
      <c r="P6715" s="16">
        <v>0</v>
      </c>
      <c r="Q6715">
        <v>0</v>
      </c>
    </row>
    <row r="6716" spans="1:17" x14ac:dyDescent="0.25">
      <c r="A6716" s="12" t="s">
        <v>597</v>
      </c>
      <c r="B6716" s="41" t="str">
        <f t="shared" si="208"/>
        <v>07</v>
      </c>
      <c r="C6716" s="41" t="str">
        <f t="shared" si="209"/>
        <v>2020</v>
      </c>
      <c r="D6716" t="s">
        <v>1108</v>
      </c>
      <c r="E6716" t="s">
        <v>1235</v>
      </c>
      <c r="F6716" t="s">
        <v>2133</v>
      </c>
      <c r="G6716">
        <v>0</v>
      </c>
      <c r="H6716">
        <v>0</v>
      </c>
      <c r="I6716">
        <v>0</v>
      </c>
      <c r="J6716">
        <v>0</v>
      </c>
      <c r="K6716">
        <v>0</v>
      </c>
      <c r="L6716" s="16">
        <v>386903365000</v>
      </c>
      <c r="M6716" s="16">
        <v>0</v>
      </c>
      <c r="N6716" s="16">
        <v>0</v>
      </c>
      <c r="P6716" s="16">
        <v>386903365000</v>
      </c>
      <c r="Q6716">
        <v>0</v>
      </c>
    </row>
    <row r="6717" spans="1:17" x14ac:dyDescent="0.25">
      <c r="A6717" s="12" t="s">
        <v>598</v>
      </c>
      <c r="B6717" s="41" t="str">
        <f t="shared" si="208"/>
        <v>07</v>
      </c>
      <c r="C6717" s="41" t="str">
        <f t="shared" si="209"/>
        <v>2020</v>
      </c>
      <c r="D6717" t="s">
        <v>1128</v>
      </c>
      <c r="E6717" t="s">
        <v>1565</v>
      </c>
      <c r="F6717" t="s">
        <v>2141</v>
      </c>
      <c r="G6717">
        <v>0</v>
      </c>
      <c r="H6717">
        <v>0</v>
      </c>
      <c r="I6717">
        <v>0</v>
      </c>
      <c r="J6717">
        <v>0</v>
      </c>
      <c r="K6717">
        <v>0</v>
      </c>
      <c r="L6717" s="16">
        <v>0</v>
      </c>
      <c r="M6717" s="16">
        <v>0</v>
      </c>
      <c r="N6717" s="16">
        <v>0</v>
      </c>
      <c r="P6717" s="16">
        <v>0</v>
      </c>
      <c r="Q6717">
        <v>0</v>
      </c>
    </row>
    <row r="6718" spans="1:17" x14ac:dyDescent="0.25">
      <c r="A6718" s="12" t="s">
        <v>598</v>
      </c>
      <c r="B6718" s="41" t="str">
        <f t="shared" si="208"/>
        <v>07</v>
      </c>
      <c r="C6718" s="41" t="str">
        <f t="shared" si="209"/>
        <v>2020</v>
      </c>
      <c r="D6718" t="s">
        <v>1113</v>
      </c>
      <c r="E6718" t="s">
        <v>1963</v>
      </c>
      <c r="F6718" t="s">
        <v>2131</v>
      </c>
      <c r="G6718">
        <v>0</v>
      </c>
      <c r="H6718">
        <v>0</v>
      </c>
      <c r="I6718">
        <v>0</v>
      </c>
      <c r="J6718">
        <v>0</v>
      </c>
      <c r="K6718">
        <v>8</v>
      </c>
      <c r="L6718" s="16">
        <v>0</v>
      </c>
      <c r="M6718" s="16">
        <v>0</v>
      </c>
      <c r="N6718" s="16">
        <v>0</v>
      </c>
      <c r="P6718" s="16">
        <v>0</v>
      </c>
      <c r="Q6718">
        <v>0</v>
      </c>
    </row>
    <row r="6719" spans="1:17" x14ac:dyDescent="0.25">
      <c r="A6719" s="12" t="s">
        <v>575</v>
      </c>
      <c r="B6719" s="41" t="str">
        <f t="shared" si="208"/>
        <v>07</v>
      </c>
      <c r="C6719" s="41" t="str">
        <f t="shared" si="209"/>
        <v>2020</v>
      </c>
      <c r="D6719" t="s">
        <v>1111</v>
      </c>
      <c r="E6719" t="s">
        <v>1555</v>
      </c>
      <c r="F6719" t="s">
        <v>2154</v>
      </c>
      <c r="G6719">
        <v>0</v>
      </c>
      <c r="H6719">
        <v>0</v>
      </c>
      <c r="I6719">
        <v>10</v>
      </c>
      <c r="J6719">
        <v>0</v>
      </c>
      <c r="K6719">
        <v>0</v>
      </c>
      <c r="L6719" s="16">
        <v>0</v>
      </c>
      <c r="M6719" s="16">
        <v>0</v>
      </c>
      <c r="N6719" s="16">
        <v>0</v>
      </c>
      <c r="P6719" s="16">
        <v>0</v>
      </c>
      <c r="Q6719">
        <v>0</v>
      </c>
    </row>
    <row r="6720" spans="1:17" x14ac:dyDescent="0.25">
      <c r="A6720" s="12" t="s">
        <v>598</v>
      </c>
      <c r="B6720" s="41" t="str">
        <f t="shared" si="208"/>
        <v>07</v>
      </c>
      <c r="C6720" s="41" t="str">
        <f t="shared" si="209"/>
        <v>2020</v>
      </c>
      <c r="D6720" t="s">
        <v>1112</v>
      </c>
      <c r="E6720" t="s">
        <v>1203</v>
      </c>
      <c r="F6720" t="s">
        <v>2161</v>
      </c>
      <c r="G6720">
        <v>0</v>
      </c>
      <c r="H6720">
        <v>0</v>
      </c>
      <c r="I6720">
        <v>69</v>
      </c>
      <c r="J6720">
        <v>1</v>
      </c>
      <c r="K6720">
        <v>0</v>
      </c>
      <c r="L6720" s="16">
        <v>0</v>
      </c>
      <c r="M6720" s="16">
        <v>0</v>
      </c>
      <c r="N6720" s="16">
        <v>0</v>
      </c>
      <c r="P6720" s="16">
        <v>0</v>
      </c>
      <c r="Q6720">
        <v>0</v>
      </c>
    </row>
    <row r="6721" spans="1:17" x14ac:dyDescent="0.25">
      <c r="A6721" s="12" t="s">
        <v>599</v>
      </c>
      <c r="B6721" s="41" t="str">
        <f t="shared" si="208"/>
        <v>07</v>
      </c>
      <c r="C6721" s="41" t="str">
        <f t="shared" si="209"/>
        <v>2020</v>
      </c>
      <c r="D6721" t="s">
        <v>1112</v>
      </c>
      <c r="E6721" t="s">
        <v>1334</v>
      </c>
      <c r="F6721" t="s">
        <v>2157</v>
      </c>
      <c r="G6721">
        <v>0</v>
      </c>
      <c r="H6721">
        <v>0</v>
      </c>
      <c r="I6721">
        <v>15</v>
      </c>
      <c r="J6721">
        <v>0</v>
      </c>
      <c r="K6721">
        <v>100</v>
      </c>
      <c r="L6721" s="16">
        <v>0</v>
      </c>
      <c r="M6721" s="16">
        <v>0</v>
      </c>
      <c r="N6721" s="16">
        <v>0</v>
      </c>
      <c r="P6721" s="16">
        <v>0</v>
      </c>
      <c r="Q6721">
        <v>0</v>
      </c>
    </row>
    <row r="6722" spans="1:17" x14ac:dyDescent="0.25">
      <c r="A6722" s="12" t="s">
        <v>598</v>
      </c>
      <c r="B6722" s="41" t="str">
        <f t="shared" si="208"/>
        <v>07</v>
      </c>
      <c r="C6722" s="41" t="str">
        <f t="shared" si="209"/>
        <v>2020</v>
      </c>
      <c r="D6722" t="s">
        <v>1112</v>
      </c>
      <c r="E6722" t="s">
        <v>1317</v>
      </c>
      <c r="F6722" t="s">
        <v>2157</v>
      </c>
      <c r="G6722">
        <v>0</v>
      </c>
      <c r="H6722">
        <v>0</v>
      </c>
      <c r="I6722">
        <v>200</v>
      </c>
      <c r="J6722">
        <v>0</v>
      </c>
      <c r="K6722">
        <v>0</v>
      </c>
      <c r="L6722" s="16">
        <v>0</v>
      </c>
      <c r="M6722" s="16">
        <v>0</v>
      </c>
      <c r="N6722" s="16">
        <v>0</v>
      </c>
      <c r="P6722" s="16">
        <v>0</v>
      </c>
      <c r="Q6722">
        <v>0</v>
      </c>
    </row>
    <row r="6723" spans="1:17" x14ac:dyDescent="0.25">
      <c r="A6723" s="12" t="s">
        <v>599</v>
      </c>
      <c r="B6723" s="41" t="str">
        <f t="shared" ref="B6723:B6786" si="210">LEFT(A6723,2)</f>
        <v>07</v>
      </c>
      <c r="C6723" s="41" t="str">
        <f t="shared" ref="C6723:C6786" si="211">MID(A6723,7,4)</f>
        <v>2020</v>
      </c>
      <c r="D6723" t="s">
        <v>1112</v>
      </c>
      <c r="E6723" t="s">
        <v>1281</v>
      </c>
      <c r="F6723" t="s">
        <v>2157</v>
      </c>
      <c r="G6723">
        <v>0</v>
      </c>
      <c r="H6723">
        <v>0</v>
      </c>
      <c r="I6723">
        <v>0</v>
      </c>
      <c r="J6723">
        <v>0</v>
      </c>
      <c r="K6723">
        <v>0</v>
      </c>
      <c r="L6723" s="16">
        <v>0</v>
      </c>
      <c r="M6723" s="16">
        <v>0</v>
      </c>
      <c r="N6723" s="16">
        <v>0</v>
      </c>
      <c r="P6723" s="16">
        <v>0</v>
      </c>
      <c r="Q6723">
        <v>0</v>
      </c>
    </row>
    <row r="6724" spans="1:17" x14ac:dyDescent="0.25">
      <c r="A6724" s="12" t="s">
        <v>599</v>
      </c>
      <c r="B6724" s="41" t="str">
        <f t="shared" si="210"/>
        <v>07</v>
      </c>
      <c r="C6724" s="41" t="str">
        <f t="shared" si="211"/>
        <v>2020</v>
      </c>
      <c r="D6724" t="s">
        <v>1112</v>
      </c>
      <c r="E6724" t="s">
        <v>1203</v>
      </c>
      <c r="F6724" t="s">
        <v>2157</v>
      </c>
      <c r="G6724">
        <v>0</v>
      </c>
      <c r="H6724">
        <v>0</v>
      </c>
      <c r="I6724">
        <v>0</v>
      </c>
      <c r="J6724">
        <v>0</v>
      </c>
      <c r="K6724">
        <v>0</v>
      </c>
      <c r="L6724" s="16">
        <v>0</v>
      </c>
      <c r="M6724" s="16">
        <v>0</v>
      </c>
      <c r="N6724" s="16">
        <v>0</v>
      </c>
      <c r="P6724" s="16">
        <v>0</v>
      </c>
      <c r="Q6724">
        <v>0</v>
      </c>
    </row>
    <row r="6725" spans="1:17" x14ac:dyDescent="0.25">
      <c r="A6725" s="12" t="s">
        <v>599</v>
      </c>
      <c r="B6725" s="41" t="str">
        <f t="shared" si="210"/>
        <v>07</v>
      </c>
      <c r="C6725" s="41" t="str">
        <f t="shared" si="211"/>
        <v>2020</v>
      </c>
      <c r="D6725" t="s">
        <v>1107</v>
      </c>
      <c r="E6725" t="s">
        <v>1331</v>
      </c>
      <c r="F6725" t="s">
        <v>2133</v>
      </c>
      <c r="G6725">
        <v>0</v>
      </c>
      <c r="H6725">
        <v>0</v>
      </c>
      <c r="I6725">
        <v>1</v>
      </c>
      <c r="J6725">
        <v>0</v>
      </c>
      <c r="K6725">
        <v>0</v>
      </c>
      <c r="L6725" s="16">
        <v>0</v>
      </c>
      <c r="M6725" s="16">
        <v>0</v>
      </c>
      <c r="N6725" s="16">
        <v>0</v>
      </c>
      <c r="P6725" s="16">
        <v>0</v>
      </c>
      <c r="Q6725">
        <v>0</v>
      </c>
    </row>
    <row r="6726" spans="1:17" x14ac:dyDescent="0.25">
      <c r="A6726" s="12" t="s">
        <v>599</v>
      </c>
      <c r="B6726" s="41" t="str">
        <f t="shared" si="210"/>
        <v>07</v>
      </c>
      <c r="C6726" s="41" t="str">
        <f t="shared" si="211"/>
        <v>2020</v>
      </c>
      <c r="D6726" t="s">
        <v>1116</v>
      </c>
      <c r="E6726" t="s">
        <v>1330</v>
      </c>
      <c r="F6726" t="s">
        <v>2133</v>
      </c>
      <c r="G6726">
        <v>0</v>
      </c>
      <c r="H6726">
        <v>0</v>
      </c>
      <c r="I6726">
        <v>0</v>
      </c>
      <c r="J6726">
        <v>0</v>
      </c>
      <c r="K6726">
        <v>0</v>
      </c>
      <c r="L6726" s="16">
        <v>0</v>
      </c>
      <c r="M6726" s="16">
        <v>0</v>
      </c>
      <c r="N6726" s="16">
        <v>0</v>
      </c>
      <c r="P6726" s="16">
        <v>0</v>
      </c>
      <c r="Q6726">
        <v>0</v>
      </c>
    </row>
    <row r="6727" spans="1:17" x14ac:dyDescent="0.25">
      <c r="A6727" s="12" t="s">
        <v>599</v>
      </c>
      <c r="B6727" s="41" t="str">
        <f t="shared" si="210"/>
        <v>07</v>
      </c>
      <c r="C6727" s="41" t="str">
        <f t="shared" si="211"/>
        <v>2020</v>
      </c>
      <c r="D6727" t="s">
        <v>1112</v>
      </c>
      <c r="E6727" t="s">
        <v>1203</v>
      </c>
      <c r="F6727" t="s">
        <v>2161</v>
      </c>
      <c r="G6727">
        <v>0</v>
      </c>
      <c r="H6727">
        <v>0</v>
      </c>
      <c r="I6727">
        <v>50</v>
      </c>
      <c r="J6727">
        <v>0</v>
      </c>
      <c r="K6727">
        <v>0</v>
      </c>
      <c r="L6727" s="16">
        <v>0</v>
      </c>
      <c r="M6727" s="16">
        <v>0</v>
      </c>
      <c r="N6727" s="16">
        <v>0</v>
      </c>
      <c r="P6727" s="16">
        <v>0</v>
      </c>
      <c r="Q6727">
        <v>0</v>
      </c>
    </row>
    <row r="6728" spans="1:17" x14ac:dyDescent="0.25">
      <c r="A6728" s="12" t="s">
        <v>599</v>
      </c>
      <c r="B6728" s="41" t="str">
        <f t="shared" si="210"/>
        <v>07</v>
      </c>
      <c r="C6728" s="41" t="str">
        <f t="shared" si="211"/>
        <v>2020</v>
      </c>
      <c r="D6728" t="s">
        <v>1117</v>
      </c>
      <c r="E6728" t="s">
        <v>2061</v>
      </c>
      <c r="F6728" t="s">
        <v>2161</v>
      </c>
      <c r="G6728">
        <v>0</v>
      </c>
      <c r="H6728">
        <v>0</v>
      </c>
      <c r="I6728">
        <v>300</v>
      </c>
      <c r="J6728">
        <v>10</v>
      </c>
      <c r="K6728">
        <v>6</v>
      </c>
      <c r="L6728" s="16">
        <v>0</v>
      </c>
      <c r="M6728" s="16">
        <v>0</v>
      </c>
      <c r="N6728" s="16">
        <v>0</v>
      </c>
      <c r="P6728" s="16">
        <v>0</v>
      </c>
      <c r="Q6728">
        <v>0</v>
      </c>
    </row>
    <row r="6729" spans="1:17" x14ac:dyDescent="0.25">
      <c r="A6729" s="12" t="s">
        <v>600</v>
      </c>
      <c r="B6729" s="41" t="str">
        <f t="shared" si="210"/>
        <v>07</v>
      </c>
      <c r="C6729" s="41" t="str">
        <f t="shared" si="211"/>
        <v>2020</v>
      </c>
      <c r="D6729" t="s">
        <v>1134</v>
      </c>
      <c r="E6729" t="s">
        <v>1324</v>
      </c>
      <c r="F6729" t="s">
        <v>2133</v>
      </c>
      <c r="G6729">
        <v>0</v>
      </c>
      <c r="H6729">
        <v>0</v>
      </c>
      <c r="I6729">
        <v>0</v>
      </c>
      <c r="J6729">
        <v>0</v>
      </c>
      <c r="K6729">
        <v>0</v>
      </c>
      <c r="L6729" s="16">
        <v>0</v>
      </c>
      <c r="M6729" s="16">
        <v>0</v>
      </c>
      <c r="N6729" s="16">
        <v>0</v>
      </c>
      <c r="P6729" s="16">
        <v>0</v>
      </c>
      <c r="Q6729">
        <v>0</v>
      </c>
    </row>
    <row r="6730" spans="1:17" x14ac:dyDescent="0.25">
      <c r="A6730" s="12" t="s">
        <v>599</v>
      </c>
      <c r="B6730" s="41" t="str">
        <f t="shared" si="210"/>
        <v>07</v>
      </c>
      <c r="C6730" s="41" t="str">
        <f t="shared" si="211"/>
        <v>2020</v>
      </c>
      <c r="D6730" t="s">
        <v>1110</v>
      </c>
      <c r="E6730" t="s">
        <v>1484</v>
      </c>
      <c r="F6730" t="s">
        <v>2157</v>
      </c>
      <c r="G6730">
        <v>0</v>
      </c>
      <c r="H6730">
        <v>0</v>
      </c>
      <c r="I6730">
        <v>0</v>
      </c>
      <c r="J6730">
        <v>0</v>
      </c>
      <c r="K6730">
        <v>0</v>
      </c>
      <c r="L6730" s="16">
        <v>0</v>
      </c>
      <c r="M6730" s="16">
        <v>0</v>
      </c>
      <c r="N6730" s="16">
        <v>0</v>
      </c>
      <c r="P6730" s="16">
        <v>0</v>
      </c>
      <c r="Q6730">
        <v>0</v>
      </c>
    </row>
    <row r="6731" spans="1:17" x14ac:dyDescent="0.25">
      <c r="A6731" s="12" t="s">
        <v>601</v>
      </c>
      <c r="B6731" s="41" t="str">
        <f t="shared" si="210"/>
        <v>07</v>
      </c>
      <c r="C6731" s="41" t="str">
        <f t="shared" si="211"/>
        <v>2020</v>
      </c>
      <c r="D6731" t="s">
        <v>1131</v>
      </c>
      <c r="E6731" t="s">
        <v>1928</v>
      </c>
      <c r="F6731" t="s">
        <v>2131</v>
      </c>
      <c r="G6731">
        <v>0</v>
      </c>
      <c r="H6731">
        <v>0</v>
      </c>
      <c r="I6731">
        <v>0</v>
      </c>
      <c r="J6731">
        <v>0</v>
      </c>
      <c r="K6731">
        <v>1</v>
      </c>
      <c r="L6731" s="16">
        <v>0</v>
      </c>
      <c r="M6731" s="16">
        <v>0</v>
      </c>
      <c r="N6731" s="16">
        <v>0</v>
      </c>
      <c r="P6731" s="16">
        <v>0</v>
      </c>
      <c r="Q6731">
        <v>0</v>
      </c>
    </row>
    <row r="6732" spans="1:17" x14ac:dyDescent="0.25">
      <c r="A6732" s="12" t="s">
        <v>601</v>
      </c>
      <c r="B6732" s="41" t="str">
        <f t="shared" si="210"/>
        <v>07</v>
      </c>
      <c r="C6732" s="41" t="str">
        <f t="shared" si="211"/>
        <v>2020</v>
      </c>
      <c r="D6732" t="s">
        <v>1125</v>
      </c>
      <c r="E6732" t="s">
        <v>1966</v>
      </c>
      <c r="F6732" t="s">
        <v>2157</v>
      </c>
      <c r="G6732">
        <v>0</v>
      </c>
      <c r="H6732">
        <v>0</v>
      </c>
      <c r="I6732">
        <v>0</v>
      </c>
      <c r="J6732">
        <v>0</v>
      </c>
      <c r="K6732">
        <v>0</v>
      </c>
      <c r="L6732" s="16">
        <v>0</v>
      </c>
      <c r="M6732" s="16">
        <v>0</v>
      </c>
      <c r="N6732" s="16">
        <v>0</v>
      </c>
      <c r="P6732" s="16">
        <v>0</v>
      </c>
      <c r="Q6732">
        <v>0</v>
      </c>
    </row>
    <row r="6733" spans="1:17" x14ac:dyDescent="0.25">
      <c r="A6733" s="12" t="s">
        <v>601</v>
      </c>
      <c r="B6733" s="41" t="str">
        <f t="shared" si="210"/>
        <v>07</v>
      </c>
      <c r="C6733" s="41" t="str">
        <f t="shared" si="211"/>
        <v>2020</v>
      </c>
      <c r="D6733" t="s">
        <v>1125</v>
      </c>
      <c r="E6733" t="s">
        <v>1421</v>
      </c>
      <c r="F6733" t="s">
        <v>2157</v>
      </c>
      <c r="G6733">
        <v>0</v>
      </c>
      <c r="H6733">
        <v>0</v>
      </c>
      <c r="I6733">
        <v>0</v>
      </c>
      <c r="J6733">
        <v>0</v>
      </c>
      <c r="K6733">
        <v>0</v>
      </c>
      <c r="L6733" s="16">
        <v>0</v>
      </c>
      <c r="M6733" s="16">
        <v>0</v>
      </c>
      <c r="N6733" s="16">
        <v>0</v>
      </c>
      <c r="P6733" s="16">
        <v>0</v>
      </c>
      <c r="Q6733">
        <v>0</v>
      </c>
    </row>
    <row r="6734" spans="1:17" x14ac:dyDescent="0.25">
      <c r="A6734" s="12" t="s">
        <v>597</v>
      </c>
      <c r="B6734" s="41" t="str">
        <f t="shared" si="210"/>
        <v>07</v>
      </c>
      <c r="C6734" s="41" t="str">
        <f t="shared" si="211"/>
        <v>2020</v>
      </c>
      <c r="D6734" t="s">
        <v>1129</v>
      </c>
      <c r="E6734" t="s">
        <v>1855</v>
      </c>
      <c r="F6734" t="s">
        <v>2137</v>
      </c>
      <c r="G6734">
        <v>0</v>
      </c>
      <c r="H6734">
        <v>0</v>
      </c>
      <c r="I6734">
        <v>5</v>
      </c>
      <c r="J6734">
        <v>0</v>
      </c>
      <c r="K6734">
        <v>0</v>
      </c>
      <c r="L6734" s="16">
        <v>0</v>
      </c>
      <c r="M6734" s="16">
        <v>0</v>
      </c>
      <c r="N6734" s="16">
        <v>0</v>
      </c>
      <c r="P6734" s="16">
        <v>0</v>
      </c>
      <c r="Q6734">
        <v>0</v>
      </c>
    </row>
    <row r="6735" spans="1:17" x14ac:dyDescent="0.25">
      <c r="A6735" s="12" t="s">
        <v>597</v>
      </c>
      <c r="B6735" s="41" t="str">
        <f t="shared" si="210"/>
        <v>07</v>
      </c>
      <c r="C6735" s="41" t="str">
        <f t="shared" si="211"/>
        <v>2020</v>
      </c>
      <c r="D6735" t="s">
        <v>1129</v>
      </c>
      <c r="E6735" t="s">
        <v>2016</v>
      </c>
      <c r="F6735" t="s">
        <v>2157</v>
      </c>
      <c r="G6735">
        <v>0</v>
      </c>
      <c r="H6735">
        <v>0</v>
      </c>
      <c r="I6735">
        <v>200</v>
      </c>
      <c r="J6735">
        <v>0</v>
      </c>
      <c r="K6735">
        <v>0</v>
      </c>
      <c r="L6735" s="16">
        <v>0</v>
      </c>
      <c r="M6735" s="16">
        <v>0</v>
      </c>
      <c r="N6735" s="16">
        <v>0</v>
      </c>
      <c r="P6735" s="16">
        <v>0</v>
      </c>
      <c r="Q6735">
        <v>0</v>
      </c>
    </row>
    <row r="6736" spans="1:17" x14ac:dyDescent="0.25">
      <c r="A6736" s="12" t="s">
        <v>601</v>
      </c>
      <c r="B6736" s="41" t="str">
        <f t="shared" si="210"/>
        <v>07</v>
      </c>
      <c r="C6736" s="41" t="str">
        <f t="shared" si="211"/>
        <v>2020</v>
      </c>
      <c r="D6736" t="s">
        <v>1122</v>
      </c>
      <c r="E6736" t="s">
        <v>1329</v>
      </c>
      <c r="F6736" t="s">
        <v>2137</v>
      </c>
      <c r="G6736">
        <v>0</v>
      </c>
      <c r="H6736">
        <v>0</v>
      </c>
      <c r="I6736">
        <v>0</v>
      </c>
      <c r="J6736">
        <v>0</v>
      </c>
      <c r="K6736">
        <v>0</v>
      </c>
      <c r="L6736" s="16">
        <v>0</v>
      </c>
      <c r="M6736" s="16">
        <v>0</v>
      </c>
      <c r="N6736" s="16">
        <v>0</v>
      </c>
      <c r="P6736" s="16">
        <v>0</v>
      </c>
      <c r="Q6736">
        <v>0</v>
      </c>
    </row>
    <row r="6737" spans="1:17" x14ac:dyDescent="0.25">
      <c r="A6737" s="12" t="s">
        <v>601</v>
      </c>
      <c r="B6737" s="41" t="str">
        <f t="shared" si="210"/>
        <v>07</v>
      </c>
      <c r="C6737" s="41" t="str">
        <f t="shared" si="211"/>
        <v>2020</v>
      </c>
      <c r="D6737" t="s">
        <v>1107</v>
      </c>
      <c r="E6737" t="s">
        <v>1937</v>
      </c>
      <c r="F6737" t="s">
        <v>2161</v>
      </c>
      <c r="G6737">
        <v>0</v>
      </c>
      <c r="H6737">
        <v>0</v>
      </c>
      <c r="I6737">
        <v>3</v>
      </c>
      <c r="J6737">
        <v>0</v>
      </c>
      <c r="K6737">
        <v>0</v>
      </c>
      <c r="L6737" s="16">
        <v>0</v>
      </c>
      <c r="M6737" s="16">
        <v>0</v>
      </c>
      <c r="N6737" s="16">
        <v>0</v>
      </c>
      <c r="P6737" s="16">
        <v>0</v>
      </c>
      <c r="Q6737">
        <v>0</v>
      </c>
    </row>
    <row r="6738" spans="1:17" x14ac:dyDescent="0.25">
      <c r="A6738" s="12" t="s">
        <v>602</v>
      </c>
      <c r="B6738" s="41" t="str">
        <f t="shared" si="210"/>
        <v>07</v>
      </c>
      <c r="C6738" s="41" t="str">
        <f t="shared" si="211"/>
        <v>2020</v>
      </c>
      <c r="D6738" t="s">
        <v>1120</v>
      </c>
      <c r="E6738" t="s">
        <v>1120</v>
      </c>
      <c r="F6738" t="s">
        <v>2133</v>
      </c>
      <c r="G6738">
        <v>0</v>
      </c>
      <c r="H6738">
        <v>0</v>
      </c>
      <c r="I6738">
        <v>1</v>
      </c>
      <c r="J6738">
        <v>1</v>
      </c>
      <c r="K6738">
        <v>0</v>
      </c>
      <c r="L6738" s="16">
        <v>0</v>
      </c>
      <c r="M6738" s="16">
        <v>0</v>
      </c>
      <c r="N6738" s="16">
        <v>0</v>
      </c>
      <c r="P6738" s="16">
        <v>0</v>
      </c>
      <c r="Q6738">
        <v>0</v>
      </c>
    </row>
    <row r="6739" spans="1:17" x14ac:dyDescent="0.25">
      <c r="A6739" s="12" t="s">
        <v>602</v>
      </c>
      <c r="B6739" s="41" t="str">
        <f t="shared" si="210"/>
        <v>07</v>
      </c>
      <c r="C6739" s="41" t="str">
        <f t="shared" si="211"/>
        <v>2020</v>
      </c>
      <c r="D6739" t="s">
        <v>1116</v>
      </c>
      <c r="E6739" t="s">
        <v>1208</v>
      </c>
      <c r="F6739" t="s">
        <v>2131</v>
      </c>
      <c r="G6739">
        <v>0</v>
      </c>
      <c r="H6739">
        <v>0</v>
      </c>
      <c r="I6739">
        <v>0</v>
      </c>
      <c r="J6739">
        <v>0</v>
      </c>
      <c r="K6739">
        <v>2</v>
      </c>
      <c r="L6739" s="16">
        <v>0</v>
      </c>
      <c r="M6739" s="16">
        <v>0</v>
      </c>
      <c r="N6739" s="16">
        <v>0</v>
      </c>
      <c r="P6739" s="16">
        <v>0</v>
      </c>
      <c r="Q6739">
        <v>0</v>
      </c>
    </row>
    <row r="6740" spans="1:17" x14ac:dyDescent="0.25">
      <c r="A6740" s="12" t="s">
        <v>602</v>
      </c>
      <c r="B6740" s="41" t="str">
        <f t="shared" si="210"/>
        <v>07</v>
      </c>
      <c r="C6740" s="41" t="str">
        <f t="shared" si="211"/>
        <v>2020</v>
      </c>
      <c r="D6740" t="s">
        <v>1111</v>
      </c>
      <c r="E6740" t="s">
        <v>1635</v>
      </c>
      <c r="F6740" t="s">
        <v>2129</v>
      </c>
      <c r="G6740">
        <v>0</v>
      </c>
      <c r="H6740">
        <v>0</v>
      </c>
      <c r="I6740">
        <v>0</v>
      </c>
      <c r="J6740">
        <v>0</v>
      </c>
      <c r="K6740">
        <v>0</v>
      </c>
      <c r="L6740" s="16">
        <v>0</v>
      </c>
      <c r="M6740" s="16">
        <v>0</v>
      </c>
      <c r="N6740" s="16">
        <v>0</v>
      </c>
      <c r="P6740" s="16">
        <v>0</v>
      </c>
      <c r="Q6740">
        <v>0</v>
      </c>
    </row>
    <row r="6741" spans="1:17" x14ac:dyDescent="0.25">
      <c r="A6741" s="12" t="s">
        <v>597</v>
      </c>
      <c r="B6741" s="41" t="str">
        <f t="shared" si="210"/>
        <v>07</v>
      </c>
      <c r="C6741" s="41" t="str">
        <f t="shared" si="211"/>
        <v>2020</v>
      </c>
      <c r="D6741" t="s">
        <v>1107</v>
      </c>
      <c r="E6741" t="s">
        <v>1702</v>
      </c>
      <c r="F6741" t="s">
        <v>2132</v>
      </c>
      <c r="G6741">
        <v>1</v>
      </c>
      <c r="H6741">
        <v>5</v>
      </c>
      <c r="I6741">
        <v>0</v>
      </c>
      <c r="J6741">
        <v>0</v>
      </c>
      <c r="K6741">
        <v>0</v>
      </c>
      <c r="L6741" s="16">
        <v>0</v>
      </c>
      <c r="M6741" s="16">
        <v>0</v>
      </c>
      <c r="N6741" s="16">
        <v>0</v>
      </c>
      <c r="P6741" s="16">
        <v>0</v>
      </c>
      <c r="Q6741">
        <v>1</v>
      </c>
    </row>
    <row r="6742" spans="1:17" x14ac:dyDescent="0.25">
      <c r="A6742" s="12" t="s">
        <v>598</v>
      </c>
      <c r="B6742" s="41" t="str">
        <f t="shared" si="210"/>
        <v>07</v>
      </c>
      <c r="C6742" s="41" t="str">
        <f t="shared" si="211"/>
        <v>2020</v>
      </c>
      <c r="D6742" t="s">
        <v>1107</v>
      </c>
      <c r="E6742" t="s">
        <v>1748</v>
      </c>
      <c r="F6742" t="s">
        <v>2157</v>
      </c>
      <c r="G6742">
        <v>1</v>
      </c>
      <c r="H6742">
        <v>0</v>
      </c>
      <c r="I6742">
        <v>0</v>
      </c>
      <c r="J6742">
        <v>0</v>
      </c>
      <c r="K6742">
        <v>0</v>
      </c>
      <c r="L6742" s="16">
        <v>0</v>
      </c>
      <c r="M6742" s="16">
        <v>0</v>
      </c>
      <c r="N6742" s="16">
        <v>0</v>
      </c>
      <c r="P6742" s="16">
        <v>0</v>
      </c>
      <c r="Q6742">
        <v>1</v>
      </c>
    </row>
    <row r="6743" spans="1:17" x14ac:dyDescent="0.25">
      <c r="A6743" s="12" t="s">
        <v>599</v>
      </c>
      <c r="B6743" s="41" t="str">
        <f t="shared" si="210"/>
        <v>07</v>
      </c>
      <c r="C6743" s="41" t="str">
        <f t="shared" si="211"/>
        <v>2020</v>
      </c>
      <c r="D6743" t="s">
        <v>1107</v>
      </c>
      <c r="E6743" t="s">
        <v>1748</v>
      </c>
      <c r="F6743" t="s">
        <v>2133</v>
      </c>
      <c r="G6743">
        <v>0</v>
      </c>
      <c r="H6743">
        <v>0</v>
      </c>
      <c r="I6743">
        <v>0</v>
      </c>
      <c r="J6743">
        <v>0</v>
      </c>
      <c r="K6743">
        <v>0</v>
      </c>
      <c r="L6743" s="16">
        <v>0</v>
      </c>
      <c r="M6743" s="16">
        <v>0</v>
      </c>
      <c r="N6743" s="16">
        <v>0</v>
      </c>
      <c r="P6743" s="16">
        <v>0</v>
      </c>
      <c r="Q6743">
        <v>0</v>
      </c>
    </row>
    <row r="6744" spans="1:17" x14ac:dyDescent="0.25">
      <c r="A6744" s="12" t="s">
        <v>601</v>
      </c>
      <c r="B6744" s="41" t="str">
        <f t="shared" si="210"/>
        <v>07</v>
      </c>
      <c r="C6744" s="41" t="str">
        <f t="shared" si="211"/>
        <v>2020</v>
      </c>
      <c r="D6744" t="s">
        <v>1107</v>
      </c>
      <c r="E6744" t="s">
        <v>1937</v>
      </c>
      <c r="F6744" t="s">
        <v>2133</v>
      </c>
      <c r="G6744">
        <v>0</v>
      </c>
      <c r="H6744">
        <v>0</v>
      </c>
      <c r="I6744">
        <v>0</v>
      </c>
      <c r="J6744">
        <v>0</v>
      </c>
      <c r="K6744">
        <v>0</v>
      </c>
      <c r="L6744" s="16">
        <v>0</v>
      </c>
      <c r="M6744" s="16">
        <v>0</v>
      </c>
      <c r="N6744" s="16">
        <v>0</v>
      </c>
      <c r="P6744" s="16">
        <v>0</v>
      </c>
      <c r="Q6744">
        <v>0</v>
      </c>
    </row>
    <row r="6745" spans="1:17" x14ac:dyDescent="0.25">
      <c r="A6745" s="12" t="s">
        <v>603</v>
      </c>
      <c r="B6745" s="41" t="str">
        <f t="shared" si="210"/>
        <v>07</v>
      </c>
      <c r="C6745" s="41" t="str">
        <f t="shared" si="211"/>
        <v>2020</v>
      </c>
      <c r="D6745" t="s">
        <v>1116</v>
      </c>
      <c r="E6745" t="s">
        <v>1302</v>
      </c>
      <c r="F6745" t="s">
        <v>2131</v>
      </c>
      <c r="G6745">
        <v>0</v>
      </c>
      <c r="H6745">
        <v>0</v>
      </c>
      <c r="I6745">
        <v>0</v>
      </c>
      <c r="J6745">
        <v>0</v>
      </c>
      <c r="K6745">
        <v>2</v>
      </c>
      <c r="L6745" s="16">
        <v>0</v>
      </c>
      <c r="M6745" s="16">
        <v>0</v>
      </c>
      <c r="N6745" s="16">
        <v>0</v>
      </c>
      <c r="P6745" s="16">
        <v>0</v>
      </c>
      <c r="Q6745">
        <v>0</v>
      </c>
    </row>
    <row r="6746" spans="1:17" x14ac:dyDescent="0.25">
      <c r="A6746" s="12" t="s">
        <v>603</v>
      </c>
      <c r="B6746" s="41" t="str">
        <f t="shared" si="210"/>
        <v>07</v>
      </c>
      <c r="C6746" s="41" t="str">
        <f t="shared" si="211"/>
        <v>2020</v>
      </c>
      <c r="D6746" t="s">
        <v>1108</v>
      </c>
      <c r="E6746" t="s">
        <v>1441</v>
      </c>
      <c r="F6746" t="s">
        <v>2137</v>
      </c>
      <c r="G6746">
        <v>0</v>
      </c>
      <c r="H6746">
        <v>0</v>
      </c>
      <c r="I6746">
        <v>1</v>
      </c>
      <c r="J6746">
        <v>0</v>
      </c>
      <c r="K6746">
        <v>0</v>
      </c>
      <c r="L6746" s="16">
        <v>0</v>
      </c>
      <c r="M6746" s="16">
        <v>0</v>
      </c>
      <c r="N6746" s="16">
        <v>0</v>
      </c>
      <c r="P6746" s="16">
        <v>0</v>
      </c>
      <c r="Q6746">
        <v>0</v>
      </c>
    </row>
    <row r="6747" spans="1:17" x14ac:dyDescent="0.25">
      <c r="A6747" s="12" t="s">
        <v>598</v>
      </c>
      <c r="B6747" s="41" t="str">
        <f t="shared" si="210"/>
        <v>07</v>
      </c>
      <c r="C6747" s="41" t="str">
        <f t="shared" si="211"/>
        <v>2020</v>
      </c>
      <c r="D6747" t="s">
        <v>1116</v>
      </c>
      <c r="E6747" t="s">
        <v>1693</v>
      </c>
      <c r="F6747" t="s">
        <v>2161</v>
      </c>
      <c r="G6747">
        <v>0</v>
      </c>
      <c r="H6747">
        <v>0</v>
      </c>
      <c r="I6747">
        <v>0</v>
      </c>
      <c r="J6747">
        <v>0</v>
      </c>
      <c r="K6747">
        <v>5</v>
      </c>
      <c r="L6747" s="16">
        <v>0</v>
      </c>
      <c r="M6747" s="16">
        <v>0</v>
      </c>
      <c r="N6747" s="16">
        <v>0</v>
      </c>
      <c r="P6747" s="16">
        <v>0</v>
      </c>
      <c r="Q6747">
        <v>0</v>
      </c>
    </row>
    <row r="6748" spans="1:17" x14ac:dyDescent="0.25">
      <c r="A6748" s="12" t="s">
        <v>604</v>
      </c>
      <c r="B6748" s="41" t="str">
        <f t="shared" si="210"/>
        <v>07</v>
      </c>
      <c r="C6748" s="41" t="str">
        <f t="shared" si="211"/>
        <v>2020</v>
      </c>
      <c r="D6748" t="s">
        <v>1112</v>
      </c>
      <c r="E6748" t="s">
        <v>1543</v>
      </c>
      <c r="F6748" t="s">
        <v>2157</v>
      </c>
      <c r="G6748">
        <v>0</v>
      </c>
      <c r="H6748">
        <v>0</v>
      </c>
      <c r="I6748">
        <v>0</v>
      </c>
      <c r="J6748">
        <v>0</v>
      </c>
      <c r="K6748">
        <v>0</v>
      </c>
      <c r="L6748" s="16">
        <v>0</v>
      </c>
      <c r="M6748" s="16">
        <v>0</v>
      </c>
      <c r="N6748" s="16">
        <v>0</v>
      </c>
      <c r="P6748" s="16">
        <v>0</v>
      </c>
      <c r="Q6748">
        <v>0</v>
      </c>
    </row>
    <row r="6749" spans="1:17" x14ac:dyDescent="0.25">
      <c r="A6749" s="12" t="s">
        <v>604</v>
      </c>
      <c r="B6749" s="41" t="str">
        <f t="shared" si="210"/>
        <v>07</v>
      </c>
      <c r="C6749" s="41" t="str">
        <f t="shared" si="211"/>
        <v>2020</v>
      </c>
      <c r="D6749" t="s">
        <v>1112</v>
      </c>
      <c r="E6749" t="s">
        <v>1203</v>
      </c>
      <c r="F6749" t="s">
        <v>2161</v>
      </c>
      <c r="G6749">
        <v>0</v>
      </c>
      <c r="H6749">
        <v>0</v>
      </c>
      <c r="I6749">
        <v>0</v>
      </c>
      <c r="J6749">
        <v>0</v>
      </c>
      <c r="K6749">
        <v>0</v>
      </c>
      <c r="L6749" s="16">
        <v>0</v>
      </c>
      <c r="M6749" s="16">
        <v>0</v>
      </c>
      <c r="N6749" s="16">
        <v>0</v>
      </c>
      <c r="P6749" s="16">
        <v>0</v>
      </c>
      <c r="Q6749">
        <v>0</v>
      </c>
    </row>
    <row r="6750" spans="1:17" x14ac:dyDescent="0.25">
      <c r="A6750" s="12" t="s">
        <v>604</v>
      </c>
      <c r="B6750" s="41" t="str">
        <f t="shared" si="210"/>
        <v>07</v>
      </c>
      <c r="C6750" s="41" t="str">
        <f t="shared" si="211"/>
        <v>2020</v>
      </c>
      <c r="D6750" t="s">
        <v>1141</v>
      </c>
      <c r="E6750" t="s">
        <v>1794</v>
      </c>
      <c r="F6750" t="s">
        <v>2162</v>
      </c>
      <c r="G6750">
        <v>1</v>
      </c>
      <c r="H6750">
        <v>2</v>
      </c>
      <c r="I6750">
        <v>0</v>
      </c>
      <c r="J6750">
        <v>0</v>
      </c>
      <c r="K6750">
        <v>0</v>
      </c>
      <c r="L6750" s="16">
        <v>0</v>
      </c>
      <c r="M6750" s="16">
        <v>0</v>
      </c>
      <c r="N6750" s="16">
        <v>0</v>
      </c>
      <c r="P6750" s="16">
        <v>0</v>
      </c>
      <c r="Q6750">
        <v>1</v>
      </c>
    </row>
    <row r="6751" spans="1:17" x14ac:dyDescent="0.25">
      <c r="A6751" s="12" t="s">
        <v>604</v>
      </c>
      <c r="B6751" s="41" t="str">
        <f t="shared" si="210"/>
        <v>07</v>
      </c>
      <c r="C6751" s="41" t="str">
        <f t="shared" si="211"/>
        <v>2020</v>
      </c>
      <c r="D6751" t="s">
        <v>1112</v>
      </c>
      <c r="E6751" t="s">
        <v>1292</v>
      </c>
      <c r="F6751" t="s">
        <v>2161</v>
      </c>
      <c r="G6751">
        <v>0</v>
      </c>
      <c r="H6751">
        <v>0</v>
      </c>
      <c r="I6751">
        <v>115</v>
      </c>
      <c r="J6751">
        <v>0</v>
      </c>
      <c r="K6751">
        <v>0</v>
      </c>
      <c r="L6751" s="16">
        <v>0</v>
      </c>
      <c r="M6751" s="16">
        <v>0</v>
      </c>
      <c r="N6751" s="16">
        <v>0</v>
      </c>
      <c r="P6751" s="16">
        <v>0</v>
      </c>
      <c r="Q6751">
        <v>0</v>
      </c>
    </row>
    <row r="6752" spans="1:17" x14ac:dyDescent="0.25">
      <c r="A6752" s="12" t="s">
        <v>604</v>
      </c>
      <c r="B6752" s="41" t="str">
        <f t="shared" si="210"/>
        <v>07</v>
      </c>
      <c r="C6752" s="41" t="str">
        <f t="shared" si="211"/>
        <v>2020</v>
      </c>
      <c r="D6752" t="s">
        <v>1107</v>
      </c>
      <c r="E6752" t="s">
        <v>1124</v>
      </c>
      <c r="F6752" t="s">
        <v>2161</v>
      </c>
      <c r="G6752">
        <v>0</v>
      </c>
      <c r="H6752">
        <v>0</v>
      </c>
      <c r="I6752">
        <v>5</v>
      </c>
      <c r="J6752">
        <v>0</v>
      </c>
      <c r="K6752">
        <v>0</v>
      </c>
      <c r="L6752" s="16">
        <v>0</v>
      </c>
      <c r="M6752" s="16">
        <v>0</v>
      </c>
      <c r="N6752" s="16">
        <v>0</v>
      </c>
      <c r="P6752" s="16">
        <v>0</v>
      </c>
      <c r="Q6752">
        <v>0</v>
      </c>
    </row>
    <row r="6753" spans="1:17" x14ac:dyDescent="0.25">
      <c r="A6753" s="12" t="s">
        <v>605</v>
      </c>
      <c r="B6753" s="41" t="str">
        <f t="shared" si="210"/>
        <v>07</v>
      </c>
      <c r="C6753" s="41" t="str">
        <f t="shared" si="211"/>
        <v>2020</v>
      </c>
      <c r="D6753" t="s">
        <v>1125</v>
      </c>
      <c r="E6753" t="s">
        <v>1789</v>
      </c>
      <c r="F6753" t="s">
        <v>2134</v>
      </c>
      <c r="G6753">
        <v>9</v>
      </c>
      <c r="H6753">
        <v>0</v>
      </c>
      <c r="I6753">
        <v>0</v>
      </c>
      <c r="J6753">
        <v>0</v>
      </c>
      <c r="K6753">
        <v>0</v>
      </c>
      <c r="L6753" s="16">
        <v>0</v>
      </c>
      <c r="M6753" s="16">
        <v>0</v>
      </c>
      <c r="N6753" s="16">
        <v>0</v>
      </c>
      <c r="P6753" s="16">
        <v>0</v>
      </c>
      <c r="Q6753">
        <v>9</v>
      </c>
    </row>
    <row r="6754" spans="1:17" x14ac:dyDescent="0.25">
      <c r="A6754" s="12" t="s">
        <v>601</v>
      </c>
      <c r="B6754" s="41" t="str">
        <f t="shared" si="210"/>
        <v>07</v>
      </c>
      <c r="C6754" s="41" t="str">
        <f t="shared" si="211"/>
        <v>2020</v>
      </c>
      <c r="D6754" t="s">
        <v>1107</v>
      </c>
      <c r="E6754" t="s">
        <v>1131</v>
      </c>
      <c r="F6754" t="s">
        <v>2129</v>
      </c>
      <c r="G6754">
        <v>0</v>
      </c>
      <c r="H6754">
        <v>0</v>
      </c>
      <c r="I6754">
        <v>1</v>
      </c>
      <c r="J6754">
        <v>0</v>
      </c>
      <c r="K6754">
        <v>0</v>
      </c>
      <c r="L6754" s="16">
        <v>0</v>
      </c>
      <c r="M6754" s="16">
        <v>0</v>
      </c>
      <c r="N6754" s="16">
        <v>0</v>
      </c>
      <c r="P6754" s="16">
        <v>0</v>
      </c>
      <c r="Q6754">
        <v>0</v>
      </c>
    </row>
    <row r="6755" spans="1:17" x14ac:dyDescent="0.25">
      <c r="A6755" s="12" t="s">
        <v>604</v>
      </c>
      <c r="B6755" s="41" t="str">
        <f t="shared" si="210"/>
        <v>07</v>
      </c>
      <c r="C6755" s="41" t="str">
        <f t="shared" si="211"/>
        <v>2020</v>
      </c>
      <c r="D6755" t="s">
        <v>1131</v>
      </c>
      <c r="E6755" t="s">
        <v>1547</v>
      </c>
      <c r="F6755" t="s">
        <v>2131</v>
      </c>
      <c r="G6755">
        <v>0</v>
      </c>
      <c r="H6755">
        <v>0</v>
      </c>
      <c r="I6755">
        <v>0</v>
      </c>
      <c r="J6755">
        <v>0</v>
      </c>
      <c r="K6755">
        <v>0</v>
      </c>
      <c r="L6755" s="16">
        <v>0</v>
      </c>
      <c r="M6755" s="16">
        <v>0</v>
      </c>
      <c r="N6755" s="16">
        <v>0</v>
      </c>
      <c r="P6755" s="16">
        <v>0</v>
      </c>
      <c r="Q6755">
        <v>0</v>
      </c>
    </row>
    <row r="6756" spans="1:17" x14ac:dyDescent="0.25">
      <c r="A6756" s="12" t="s">
        <v>601</v>
      </c>
      <c r="B6756" s="41" t="str">
        <f t="shared" si="210"/>
        <v>07</v>
      </c>
      <c r="C6756" s="41" t="str">
        <f t="shared" si="211"/>
        <v>2020</v>
      </c>
      <c r="D6756" t="s">
        <v>1107</v>
      </c>
      <c r="E6756" t="s">
        <v>1350</v>
      </c>
      <c r="F6756" t="s">
        <v>2133</v>
      </c>
      <c r="G6756">
        <v>0</v>
      </c>
      <c r="H6756">
        <v>0</v>
      </c>
      <c r="I6756">
        <v>0</v>
      </c>
      <c r="J6756">
        <v>0</v>
      </c>
      <c r="K6756">
        <v>0</v>
      </c>
      <c r="L6756" s="16">
        <v>0</v>
      </c>
      <c r="M6756" s="16">
        <v>0</v>
      </c>
      <c r="N6756" s="16">
        <v>0</v>
      </c>
      <c r="P6756" s="16">
        <v>0</v>
      </c>
      <c r="Q6756">
        <v>0</v>
      </c>
    </row>
    <row r="6757" spans="1:17" x14ac:dyDescent="0.25">
      <c r="A6757" s="12" t="s">
        <v>602</v>
      </c>
      <c r="B6757" s="41" t="str">
        <f t="shared" si="210"/>
        <v>07</v>
      </c>
      <c r="C6757" s="41" t="str">
        <f t="shared" si="211"/>
        <v>2020</v>
      </c>
      <c r="D6757" t="s">
        <v>1107</v>
      </c>
      <c r="E6757" t="s">
        <v>1654</v>
      </c>
      <c r="F6757" t="s">
        <v>2133</v>
      </c>
      <c r="G6757">
        <v>0</v>
      </c>
      <c r="H6757">
        <v>0</v>
      </c>
      <c r="I6757">
        <v>0</v>
      </c>
      <c r="J6757">
        <v>0</v>
      </c>
      <c r="K6757">
        <v>0</v>
      </c>
      <c r="L6757" s="16">
        <v>0</v>
      </c>
      <c r="M6757" s="16">
        <v>0</v>
      </c>
      <c r="N6757" s="16">
        <v>0</v>
      </c>
      <c r="P6757" s="16">
        <v>0</v>
      </c>
      <c r="Q6757">
        <v>0</v>
      </c>
    </row>
    <row r="6758" spans="1:17" x14ac:dyDescent="0.25">
      <c r="A6758" s="12" t="s">
        <v>604</v>
      </c>
      <c r="B6758" s="41" t="str">
        <f t="shared" si="210"/>
        <v>07</v>
      </c>
      <c r="C6758" s="41" t="str">
        <f t="shared" si="211"/>
        <v>2020</v>
      </c>
      <c r="D6758" t="s">
        <v>1113</v>
      </c>
      <c r="E6758" t="s">
        <v>2062</v>
      </c>
      <c r="F6758" t="s">
        <v>2133</v>
      </c>
      <c r="G6758">
        <v>0</v>
      </c>
      <c r="H6758">
        <v>0</v>
      </c>
      <c r="I6758">
        <v>0</v>
      </c>
      <c r="J6758">
        <v>0</v>
      </c>
      <c r="K6758">
        <v>0</v>
      </c>
      <c r="L6758" s="16">
        <v>0</v>
      </c>
      <c r="M6758" s="16">
        <v>0</v>
      </c>
      <c r="N6758" s="16">
        <v>0</v>
      </c>
      <c r="P6758" s="16">
        <v>0</v>
      </c>
      <c r="Q6758">
        <v>0</v>
      </c>
    </row>
    <row r="6759" spans="1:17" x14ac:dyDescent="0.25">
      <c r="A6759" s="12" t="s">
        <v>605</v>
      </c>
      <c r="B6759" s="41" t="str">
        <f t="shared" si="210"/>
        <v>07</v>
      </c>
      <c r="C6759" s="41" t="str">
        <f t="shared" si="211"/>
        <v>2020</v>
      </c>
      <c r="D6759" t="s">
        <v>1112</v>
      </c>
      <c r="E6759" t="s">
        <v>1292</v>
      </c>
      <c r="F6759" t="s">
        <v>2157</v>
      </c>
      <c r="G6759">
        <v>0</v>
      </c>
      <c r="H6759">
        <v>0</v>
      </c>
      <c r="I6759">
        <v>0</v>
      </c>
      <c r="J6759">
        <v>0</v>
      </c>
      <c r="K6759">
        <v>0</v>
      </c>
      <c r="L6759" s="16">
        <v>0</v>
      </c>
      <c r="M6759" s="16">
        <v>0</v>
      </c>
      <c r="N6759" s="16">
        <v>0</v>
      </c>
      <c r="P6759" s="16">
        <v>0</v>
      </c>
      <c r="Q6759">
        <v>0</v>
      </c>
    </row>
    <row r="6760" spans="1:17" x14ac:dyDescent="0.25">
      <c r="A6760" s="12" t="s">
        <v>605</v>
      </c>
      <c r="B6760" s="41" t="str">
        <f t="shared" si="210"/>
        <v>07</v>
      </c>
      <c r="C6760" s="41" t="str">
        <f t="shared" si="211"/>
        <v>2020</v>
      </c>
      <c r="D6760" t="s">
        <v>1116</v>
      </c>
      <c r="E6760" t="s">
        <v>1826</v>
      </c>
      <c r="F6760" t="s">
        <v>2131</v>
      </c>
      <c r="G6760">
        <v>0</v>
      </c>
      <c r="H6760">
        <v>0</v>
      </c>
      <c r="I6760">
        <v>0</v>
      </c>
      <c r="J6760">
        <v>0</v>
      </c>
      <c r="K6760">
        <v>0</v>
      </c>
      <c r="L6760" s="16">
        <v>0</v>
      </c>
      <c r="M6760" s="16">
        <v>0</v>
      </c>
      <c r="N6760" s="16">
        <v>0</v>
      </c>
      <c r="P6760" s="16">
        <v>0</v>
      </c>
      <c r="Q6760">
        <v>0</v>
      </c>
    </row>
    <row r="6761" spans="1:17" x14ac:dyDescent="0.25">
      <c r="A6761" s="12" t="s">
        <v>605</v>
      </c>
      <c r="B6761" s="41" t="str">
        <f t="shared" si="210"/>
        <v>07</v>
      </c>
      <c r="C6761" s="41" t="str">
        <f t="shared" si="211"/>
        <v>2020</v>
      </c>
      <c r="D6761" t="s">
        <v>1116</v>
      </c>
      <c r="E6761" t="s">
        <v>1854</v>
      </c>
      <c r="F6761" t="s">
        <v>2131</v>
      </c>
      <c r="G6761">
        <v>0</v>
      </c>
      <c r="H6761">
        <v>0</v>
      </c>
      <c r="I6761">
        <v>0</v>
      </c>
      <c r="J6761">
        <v>0</v>
      </c>
      <c r="K6761">
        <v>20</v>
      </c>
      <c r="L6761" s="16">
        <v>0</v>
      </c>
      <c r="M6761" s="16">
        <v>0</v>
      </c>
      <c r="N6761" s="16">
        <v>0</v>
      </c>
      <c r="P6761" s="16">
        <v>0</v>
      </c>
      <c r="Q6761">
        <v>0</v>
      </c>
    </row>
    <row r="6762" spans="1:17" x14ac:dyDescent="0.25">
      <c r="A6762" s="12" t="s">
        <v>605</v>
      </c>
      <c r="B6762" s="41" t="str">
        <f t="shared" si="210"/>
        <v>07</v>
      </c>
      <c r="C6762" s="41" t="str">
        <f t="shared" si="211"/>
        <v>2020</v>
      </c>
      <c r="D6762" t="s">
        <v>1111</v>
      </c>
      <c r="E6762" t="s">
        <v>1298</v>
      </c>
      <c r="F6762" t="s">
        <v>2137</v>
      </c>
      <c r="G6762">
        <v>0</v>
      </c>
      <c r="H6762">
        <v>0</v>
      </c>
      <c r="I6762">
        <v>1</v>
      </c>
      <c r="J6762">
        <v>0</v>
      </c>
      <c r="K6762">
        <v>0</v>
      </c>
      <c r="L6762" s="16">
        <v>0</v>
      </c>
      <c r="M6762" s="16">
        <v>0</v>
      </c>
      <c r="N6762" s="16">
        <v>0</v>
      </c>
      <c r="P6762" s="16">
        <v>0</v>
      </c>
      <c r="Q6762">
        <v>0</v>
      </c>
    </row>
    <row r="6763" spans="1:17" x14ac:dyDescent="0.25">
      <c r="A6763" s="12" t="s">
        <v>605</v>
      </c>
      <c r="B6763" s="41" t="str">
        <f t="shared" si="210"/>
        <v>07</v>
      </c>
      <c r="C6763" s="41" t="str">
        <f t="shared" si="211"/>
        <v>2020</v>
      </c>
      <c r="D6763" t="s">
        <v>1111</v>
      </c>
      <c r="E6763" t="s">
        <v>1466</v>
      </c>
      <c r="F6763" t="s">
        <v>2129</v>
      </c>
      <c r="G6763">
        <v>0</v>
      </c>
      <c r="H6763">
        <v>0</v>
      </c>
      <c r="I6763">
        <v>1</v>
      </c>
      <c r="J6763">
        <v>0</v>
      </c>
      <c r="K6763">
        <v>0</v>
      </c>
      <c r="L6763" s="16">
        <v>0</v>
      </c>
      <c r="M6763" s="16">
        <v>0</v>
      </c>
      <c r="N6763" s="16">
        <v>0</v>
      </c>
      <c r="P6763" s="16">
        <v>0</v>
      </c>
      <c r="Q6763">
        <v>0</v>
      </c>
    </row>
    <row r="6764" spans="1:17" x14ac:dyDescent="0.25">
      <c r="A6764" s="12" t="s">
        <v>605</v>
      </c>
      <c r="B6764" s="41" t="str">
        <f t="shared" si="210"/>
        <v>07</v>
      </c>
      <c r="C6764" s="41" t="str">
        <f t="shared" si="211"/>
        <v>2020</v>
      </c>
      <c r="D6764" t="s">
        <v>1107</v>
      </c>
      <c r="E6764" t="s">
        <v>1871</v>
      </c>
      <c r="F6764" t="s">
        <v>2137</v>
      </c>
      <c r="G6764">
        <v>0</v>
      </c>
      <c r="H6764">
        <v>0</v>
      </c>
      <c r="I6764">
        <v>0</v>
      </c>
      <c r="J6764">
        <v>0</v>
      </c>
      <c r="K6764">
        <v>0</v>
      </c>
      <c r="L6764" s="16">
        <v>0</v>
      </c>
      <c r="M6764" s="16">
        <v>0</v>
      </c>
      <c r="N6764" s="16">
        <v>0</v>
      </c>
      <c r="P6764" s="16">
        <v>0</v>
      </c>
      <c r="Q6764">
        <v>0</v>
      </c>
    </row>
    <row r="6765" spans="1:17" x14ac:dyDescent="0.25">
      <c r="A6765" s="12" t="s">
        <v>606</v>
      </c>
      <c r="B6765" s="41" t="str">
        <f t="shared" si="210"/>
        <v>08</v>
      </c>
      <c r="C6765" s="41" t="str">
        <f t="shared" si="211"/>
        <v>2020</v>
      </c>
      <c r="D6765" t="s">
        <v>1117</v>
      </c>
      <c r="E6765" t="s">
        <v>1243</v>
      </c>
      <c r="F6765" t="s">
        <v>2129</v>
      </c>
      <c r="G6765">
        <v>0</v>
      </c>
      <c r="H6765">
        <v>1</v>
      </c>
      <c r="I6765">
        <v>3</v>
      </c>
      <c r="J6765">
        <v>3</v>
      </c>
      <c r="K6765">
        <v>0</v>
      </c>
      <c r="L6765" s="16">
        <v>0</v>
      </c>
      <c r="M6765" s="16">
        <v>0</v>
      </c>
      <c r="N6765" s="16">
        <v>0</v>
      </c>
      <c r="P6765" s="16">
        <v>0</v>
      </c>
      <c r="Q6765">
        <v>0</v>
      </c>
    </row>
    <row r="6766" spans="1:17" x14ac:dyDescent="0.25">
      <c r="A6766" s="12" t="s">
        <v>604</v>
      </c>
      <c r="B6766" s="41" t="str">
        <f t="shared" si="210"/>
        <v>07</v>
      </c>
      <c r="C6766" s="41" t="str">
        <f t="shared" si="211"/>
        <v>2020</v>
      </c>
      <c r="D6766" t="s">
        <v>1107</v>
      </c>
      <c r="E6766" t="s">
        <v>1189</v>
      </c>
      <c r="F6766" t="s">
        <v>2137</v>
      </c>
      <c r="G6766">
        <v>0</v>
      </c>
      <c r="H6766">
        <v>0</v>
      </c>
      <c r="I6766">
        <v>137</v>
      </c>
      <c r="J6766">
        <v>0</v>
      </c>
      <c r="K6766">
        <v>0</v>
      </c>
      <c r="L6766" s="16">
        <v>0</v>
      </c>
      <c r="M6766" s="16">
        <v>0</v>
      </c>
      <c r="N6766" s="16">
        <v>0</v>
      </c>
      <c r="P6766" s="16">
        <v>0</v>
      </c>
      <c r="Q6766">
        <v>0</v>
      </c>
    </row>
    <row r="6767" spans="1:17" x14ac:dyDescent="0.25">
      <c r="A6767" s="12" t="s">
        <v>605</v>
      </c>
      <c r="B6767" s="41" t="str">
        <f t="shared" si="210"/>
        <v>07</v>
      </c>
      <c r="C6767" s="41" t="str">
        <f t="shared" si="211"/>
        <v>2020</v>
      </c>
      <c r="D6767" t="s">
        <v>1107</v>
      </c>
      <c r="E6767" t="s">
        <v>1722</v>
      </c>
      <c r="F6767" t="s">
        <v>2133</v>
      </c>
      <c r="G6767">
        <v>0</v>
      </c>
      <c r="H6767">
        <v>0</v>
      </c>
      <c r="I6767">
        <v>10</v>
      </c>
      <c r="J6767">
        <v>1</v>
      </c>
      <c r="K6767">
        <v>0</v>
      </c>
      <c r="L6767" s="16">
        <v>0</v>
      </c>
      <c r="M6767" s="16">
        <v>0</v>
      </c>
      <c r="N6767" s="16">
        <v>0</v>
      </c>
      <c r="P6767" s="16">
        <v>0</v>
      </c>
      <c r="Q6767">
        <v>0</v>
      </c>
    </row>
    <row r="6768" spans="1:17" x14ac:dyDescent="0.25">
      <c r="A6768" s="12" t="s">
        <v>605</v>
      </c>
      <c r="B6768" s="41" t="str">
        <f t="shared" si="210"/>
        <v>07</v>
      </c>
      <c r="C6768" s="41" t="str">
        <f t="shared" si="211"/>
        <v>2020</v>
      </c>
      <c r="D6768" t="s">
        <v>1107</v>
      </c>
      <c r="E6768" t="s">
        <v>1622</v>
      </c>
      <c r="F6768" t="s">
        <v>2133</v>
      </c>
      <c r="G6768">
        <v>0</v>
      </c>
      <c r="H6768">
        <v>0</v>
      </c>
      <c r="I6768">
        <v>0</v>
      </c>
      <c r="J6768">
        <v>0</v>
      </c>
      <c r="K6768">
        <v>0</v>
      </c>
      <c r="L6768" s="16">
        <v>0</v>
      </c>
      <c r="M6768" s="16">
        <v>0</v>
      </c>
      <c r="N6768" s="16">
        <v>0</v>
      </c>
      <c r="P6768" s="16">
        <v>0</v>
      </c>
      <c r="Q6768">
        <v>0</v>
      </c>
    </row>
    <row r="6769" spans="1:17" x14ac:dyDescent="0.25">
      <c r="A6769" s="12" t="s">
        <v>605</v>
      </c>
      <c r="B6769" s="41" t="str">
        <f t="shared" si="210"/>
        <v>07</v>
      </c>
      <c r="C6769" s="41" t="str">
        <f t="shared" si="211"/>
        <v>2020</v>
      </c>
      <c r="D6769" t="s">
        <v>1107</v>
      </c>
      <c r="E6769" t="s">
        <v>2063</v>
      </c>
      <c r="F6769" t="s">
        <v>2146</v>
      </c>
      <c r="G6769">
        <v>0</v>
      </c>
      <c r="H6769">
        <v>0</v>
      </c>
      <c r="I6769">
        <v>0</v>
      </c>
      <c r="J6769">
        <v>0</v>
      </c>
      <c r="K6769">
        <v>0</v>
      </c>
      <c r="L6769" s="16">
        <v>0</v>
      </c>
      <c r="M6769" s="16">
        <v>0</v>
      </c>
      <c r="N6769" s="16">
        <v>0</v>
      </c>
      <c r="P6769" s="16">
        <v>0</v>
      </c>
      <c r="Q6769">
        <v>0</v>
      </c>
    </row>
    <row r="6770" spans="1:17" x14ac:dyDescent="0.25">
      <c r="A6770" s="12" t="s">
        <v>605</v>
      </c>
      <c r="B6770" s="41" t="str">
        <f t="shared" si="210"/>
        <v>07</v>
      </c>
      <c r="C6770" s="41" t="str">
        <f t="shared" si="211"/>
        <v>2020</v>
      </c>
      <c r="D6770" t="s">
        <v>1107</v>
      </c>
      <c r="E6770" t="s">
        <v>1755</v>
      </c>
      <c r="F6770" t="s">
        <v>2133</v>
      </c>
      <c r="G6770">
        <v>0</v>
      </c>
      <c r="H6770">
        <v>0</v>
      </c>
      <c r="I6770">
        <v>0</v>
      </c>
      <c r="J6770">
        <v>0</v>
      </c>
      <c r="K6770">
        <v>0</v>
      </c>
      <c r="L6770" s="16">
        <v>0</v>
      </c>
      <c r="M6770" s="16">
        <v>0</v>
      </c>
      <c r="N6770" s="16">
        <v>0</v>
      </c>
      <c r="P6770" s="16">
        <v>0</v>
      </c>
      <c r="Q6770">
        <v>0</v>
      </c>
    </row>
    <row r="6771" spans="1:17" x14ac:dyDescent="0.25">
      <c r="A6771" s="12" t="s">
        <v>605</v>
      </c>
      <c r="B6771" s="41" t="str">
        <f t="shared" si="210"/>
        <v>07</v>
      </c>
      <c r="C6771" s="41" t="str">
        <f t="shared" si="211"/>
        <v>2020</v>
      </c>
      <c r="D6771" t="s">
        <v>1107</v>
      </c>
      <c r="E6771" t="s">
        <v>2064</v>
      </c>
      <c r="F6771" t="s">
        <v>2137</v>
      </c>
      <c r="G6771">
        <v>0</v>
      </c>
      <c r="H6771">
        <v>0</v>
      </c>
      <c r="I6771">
        <v>22</v>
      </c>
      <c r="J6771">
        <v>0</v>
      </c>
      <c r="K6771">
        <v>0</v>
      </c>
      <c r="L6771" s="16">
        <v>0</v>
      </c>
      <c r="M6771" s="16">
        <v>0</v>
      </c>
      <c r="N6771" s="16">
        <v>0</v>
      </c>
      <c r="P6771" s="16">
        <v>0</v>
      </c>
      <c r="Q6771">
        <v>0</v>
      </c>
    </row>
    <row r="6772" spans="1:17" x14ac:dyDescent="0.25">
      <c r="A6772" s="12" t="s">
        <v>605</v>
      </c>
      <c r="B6772" s="41" t="str">
        <f t="shared" si="210"/>
        <v>07</v>
      </c>
      <c r="C6772" s="41" t="str">
        <f t="shared" si="211"/>
        <v>2020</v>
      </c>
      <c r="D6772" t="s">
        <v>1132</v>
      </c>
      <c r="E6772" t="s">
        <v>1403</v>
      </c>
      <c r="F6772" t="s">
        <v>2131</v>
      </c>
      <c r="G6772">
        <v>0</v>
      </c>
      <c r="H6772">
        <v>0</v>
      </c>
      <c r="I6772">
        <v>0</v>
      </c>
      <c r="J6772">
        <v>0</v>
      </c>
      <c r="K6772">
        <v>6</v>
      </c>
      <c r="L6772" s="16">
        <v>0</v>
      </c>
      <c r="M6772" s="16">
        <v>0</v>
      </c>
      <c r="N6772" s="16">
        <v>0</v>
      </c>
      <c r="P6772" s="16">
        <v>0</v>
      </c>
      <c r="Q6772">
        <v>0</v>
      </c>
    </row>
    <row r="6773" spans="1:17" x14ac:dyDescent="0.25">
      <c r="A6773" s="12" t="s">
        <v>605</v>
      </c>
      <c r="B6773" s="41" t="str">
        <f t="shared" si="210"/>
        <v>07</v>
      </c>
      <c r="C6773" s="41" t="str">
        <f t="shared" si="211"/>
        <v>2020</v>
      </c>
      <c r="D6773" t="s">
        <v>1111</v>
      </c>
      <c r="E6773" t="s">
        <v>1233</v>
      </c>
      <c r="F6773" t="s">
        <v>2141</v>
      </c>
      <c r="G6773">
        <v>0</v>
      </c>
      <c r="H6773">
        <v>3</v>
      </c>
      <c r="I6773">
        <v>0</v>
      </c>
      <c r="J6773">
        <v>0</v>
      </c>
      <c r="K6773">
        <v>0</v>
      </c>
      <c r="L6773" s="16">
        <v>0</v>
      </c>
      <c r="M6773" s="16">
        <v>0</v>
      </c>
      <c r="N6773" s="16">
        <v>0</v>
      </c>
      <c r="P6773" s="16">
        <v>0</v>
      </c>
      <c r="Q6773">
        <v>0</v>
      </c>
    </row>
    <row r="6774" spans="1:17" x14ac:dyDescent="0.25">
      <c r="A6774" s="12" t="s">
        <v>605</v>
      </c>
      <c r="B6774" s="41" t="str">
        <f t="shared" si="210"/>
        <v>07</v>
      </c>
      <c r="C6774" s="41" t="str">
        <f t="shared" si="211"/>
        <v>2020</v>
      </c>
      <c r="D6774" t="s">
        <v>1116</v>
      </c>
      <c r="E6774" t="s">
        <v>1692</v>
      </c>
      <c r="F6774" t="s">
        <v>2131</v>
      </c>
      <c r="G6774">
        <v>0</v>
      </c>
      <c r="H6774">
        <v>0</v>
      </c>
      <c r="I6774">
        <v>0</v>
      </c>
      <c r="J6774">
        <v>0</v>
      </c>
      <c r="K6774">
        <v>4</v>
      </c>
      <c r="L6774" s="16">
        <v>0</v>
      </c>
      <c r="M6774" s="16">
        <v>0</v>
      </c>
      <c r="N6774" s="16">
        <v>0</v>
      </c>
      <c r="P6774" s="16">
        <v>0</v>
      </c>
      <c r="Q6774">
        <v>0</v>
      </c>
    </row>
    <row r="6775" spans="1:17" x14ac:dyDescent="0.25">
      <c r="A6775" s="12" t="s">
        <v>605</v>
      </c>
      <c r="B6775" s="41" t="str">
        <f t="shared" si="210"/>
        <v>07</v>
      </c>
      <c r="C6775" s="41" t="str">
        <f t="shared" si="211"/>
        <v>2020</v>
      </c>
      <c r="D6775" t="s">
        <v>1126</v>
      </c>
      <c r="E6775" t="s">
        <v>1655</v>
      </c>
      <c r="F6775" t="s">
        <v>2154</v>
      </c>
      <c r="G6775">
        <v>0</v>
      </c>
      <c r="H6775">
        <v>0</v>
      </c>
      <c r="I6775">
        <v>0</v>
      </c>
      <c r="J6775">
        <v>0</v>
      </c>
      <c r="K6775">
        <v>0</v>
      </c>
      <c r="L6775" s="16">
        <v>0</v>
      </c>
      <c r="M6775" s="16">
        <v>0</v>
      </c>
      <c r="N6775" s="16">
        <v>0</v>
      </c>
      <c r="P6775" s="16">
        <v>0</v>
      </c>
      <c r="Q6775">
        <v>0</v>
      </c>
    </row>
    <row r="6776" spans="1:17" x14ac:dyDescent="0.25">
      <c r="A6776" s="12" t="s">
        <v>606</v>
      </c>
      <c r="B6776" s="41" t="str">
        <f t="shared" si="210"/>
        <v>08</v>
      </c>
      <c r="C6776" s="41" t="str">
        <f t="shared" si="211"/>
        <v>2020</v>
      </c>
      <c r="D6776" t="s">
        <v>1133</v>
      </c>
      <c r="E6776" t="s">
        <v>1515</v>
      </c>
      <c r="F6776" t="s">
        <v>2154</v>
      </c>
      <c r="G6776">
        <v>0</v>
      </c>
      <c r="H6776">
        <v>0</v>
      </c>
      <c r="I6776">
        <v>0</v>
      </c>
      <c r="J6776">
        <v>0</v>
      </c>
      <c r="K6776">
        <v>0</v>
      </c>
      <c r="L6776" s="16">
        <v>0</v>
      </c>
      <c r="M6776" s="16">
        <v>0</v>
      </c>
      <c r="N6776" s="16">
        <v>0</v>
      </c>
      <c r="P6776" s="16">
        <v>0</v>
      </c>
      <c r="Q6776">
        <v>0</v>
      </c>
    </row>
    <row r="6777" spans="1:17" x14ac:dyDescent="0.25">
      <c r="A6777" s="12" t="s">
        <v>605</v>
      </c>
      <c r="B6777" s="41" t="str">
        <f t="shared" si="210"/>
        <v>07</v>
      </c>
      <c r="C6777" s="41" t="str">
        <f t="shared" si="211"/>
        <v>2020</v>
      </c>
      <c r="D6777" t="s">
        <v>1129</v>
      </c>
      <c r="E6777" t="s">
        <v>1631</v>
      </c>
      <c r="F6777" t="s">
        <v>2154</v>
      </c>
      <c r="G6777">
        <v>0</v>
      </c>
      <c r="H6777">
        <v>0</v>
      </c>
      <c r="I6777">
        <v>380</v>
      </c>
      <c r="J6777">
        <v>0</v>
      </c>
      <c r="K6777">
        <v>0</v>
      </c>
      <c r="L6777" s="16">
        <v>2644200000</v>
      </c>
      <c r="M6777" s="16">
        <v>2644200000</v>
      </c>
      <c r="N6777" s="16">
        <v>0</v>
      </c>
      <c r="P6777" s="16">
        <v>2644200000</v>
      </c>
      <c r="Q6777">
        <v>0</v>
      </c>
    </row>
    <row r="6778" spans="1:17" x14ac:dyDescent="0.25">
      <c r="A6778" s="12" t="s">
        <v>605</v>
      </c>
      <c r="B6778" s="41" t="str">
        <f t="shared" si="210"/>
        <v>07</v>
      </c>
      <c r="C6778" s="41" t="str">
        <f t="shared" si="211"/>
        <v>2020</v>
      </c>
      <c r="D6778" t="s">
        <v>1127</v>
      </c>
      <c r="E6778" t="s">
        <v>1651</v>
      </c>
      <c r="F6778" t="s">
        <v>2154</v>
      </c>
      <c r="G6778">
        <v>0</v>
      </c>
      <c r="H6778">
        <v>0</v>
      </c>
      <c r="I6778">
        <v>165</v>
      </c>
      <c r="J6778">
        <v>0</v>
      </c>
      <c r="K6778">
        <v>0</v>
      </c>
      <c r="L6778" s="16">
        <v>49931535453</v>
      </c>
      <c r="M6778" s="16">
        <v>0</v>
      </c>
      <c r="N6778" s="16">
        <v>36263732</v>
      </c>
      <c r="P6778" s="16">
        <v>49931535453</v>
      </c>
      <c r="Q6778">
        <v>0</v>
      </c>
    </row>
    <row r="6779" spans="1:17" x14ac:dyDescent="0.25">
      <c r="A6779" s="12" t="s">
        <v>606</v>
      </c>
      <c r="B6779" s="41" t="str">
        <f t="shared" si="210"/>
        <v>08</v>
      </c>
      <c r="C6779" s="41" t="str">
        <f t="shared" si="211"/>
        <v>2020</v>
      </c>
      <c r="D6779" t="s">
        <v>1116</v>
      </c>
      <c r="E6779" t="s">
        <v>1182</v>
      </c>
      <c r="F6779" t="s">
        <v>2131</v>
      </c>
      <c r="G6779">
        <v>0</v>
      </c>
      <c r="H6779">
        <v>0</v>
      </c>
      <c r="I6779">
        <v>0</v>
      </c>
      <c r="J6779">
        <v>1</v>
      </c>
      <c r="K6779">
        <v>3</v>
      </c>
      <c r="L6779" s="16">
        <v>0</v>
      </c>
      <c r="M6779" s="16">
        <v>0</v>
      </c>
      <c r="N6779" s="16">
        <v>0</v>
      </c>
      <c r="P6779" s="16">
        <v>0</v>
      </c>
      <c r="Q6779">
        <v>0</v>
      </c>
    </row>
    <row r="6780" spans="1:17" x14ac:dyDescent="0.25">
      <c r="A6780" s="12" t="s">
        <v>606</v>
      </c>
      <c r="B6780" s="41" t="str">
        <f t="shared" si="210"/>
        <v>08</v>
      </c>
      <c r="C6780" s="41" t="str">
        <f t="shared" si="211"/>
        <v>2020</v>
      </c>
      <c r="D6780" t="s">
        <v>1133</v>
      </c>
      <c r="E6780" t="s">
        <v>1734</v>
      </c>
      <c r="F6780" t="s">
        <v>2154</v>
      </c>
      <c r="G6780">
        <v>0</v>
      </c>
      <c r="H6780">
        <v>0</v>
      </c>
      <c r="I6780">
        <v>71</v>
      </c>
      <c r="J6780">
        <v>0</v>
      </c>
      <c r="K6780">
        <v>0</v>
      </c>
      <c r="L6780" s="16">
        <v>0</v>
      </c>
      <c r="M6780" s="16">
        <v>0</v>
      </c>
      <c r="N6780" s="16">
        <v>0</v>
      </c>
      <c r="P6780" s="16">
        <v>0</v>
      </c>
      <c r="Q6780">
        <v>0</v>
      </c>
    </row>
    <row r="6781" spans="1:17" x14ac:dyDescent="0.25">
      <c r="A6781" s="12" t="s">
        <v>606</v>
      </c>
      <c r="B6781" s="41" t="str">
        <f t="shared" si="210"/>
        <v>08</v>
      </c>
      <c r="C6781" s="41" t="str">
        <f t="shared" si="211"/>
        <v>2020</v>
      </c>
      <c r="D6781" t="s">
        <v>1111</v>
      </c>
      <c r="E6781" t="s">
        <v>1170</v>
      </c>
      <c r="F6781" t="s">
        <v>2131</v>
      </c>
      <c r="G6781">
        <v>0</v>
      </c>
      <c r="H6781">
        <v>0</v>
      </c>
      <c r="I6781">
        <v>0</v>
      </c>
      <c r="J6781">
        <v>0</v>
      </c>
      <c r="K6781">
        <v>1</v>
      </c>
      <c r="L6781" s="16">
        <v>0</v>
      </c>
      <c r="M6781" s="16">
        <v>0</v>
      </c>
      <c r="N6781" s="16">
        <v>0</v>
      </c>
      <c r="P6781" s="16">
        <v>0</v>
      </c>
      <c r="Q6781">
        <v>0</v>
      </c>
    </row>
    <row r="6782" spans="1:17" x14ac:dyDescent="0.25">
      <c r="A6782" s="12" t="s">
        <v>606</v>
      </c>
      <c r="B6782" s="41" t="str">
        <f t="shared" si="210"/>
        <v>08</v>
      </c>
      <c r="C6782" s="41" t="str">
        <f t="shared" si="211"/>
        <v>2020</v>
      </c>
      <c r="D6782" t="s">
        <v>1111</v>
      </c>
      <c r="E6782" t="s">
        <v>1570</v>
      </c>
      <c r="F6782" t="s">
        <v>2131</v>
      </c>
      <c r="G6782">
        <v>0</v>
      </c>
      <c r="H6782">
        <v>0</v>
      </c>
      <c r="I6782">
        <v>0</v>
      </c>
      <c r="J6782">
        <v>0</v>
      </c>
      <c r="K6782">
        <v>60</v>
      </c>
      <c r="L6782" s="16">
        <v>0</v>
      </c>
      <c r="M6782" s="16">
        <v>0</v>
      </c>
      <c r="N6782" s="16">
        <v>0</v>
      </c>
      <c r="P6782" s="16">
        <v>0</v>
      </c>
      <c r="Q6782">
        <v>0</v>
      </c>
    </row>
    <row r="6783" spans="1:17" x14ac:dyDescent="0.25">
      <c r="A6783" s="12" t="s">
        <v>605</v>
      </c>
      <c r="B6783" s="41" t="str">
        <f t="shared" si="210"/>
        <v>07</v>
      </c>
      <c r="C6783" s="41" t="str">
        <f t="shared" si="211"/>
        <v>2020</v>
      </c>
      <c r="D6783" t="s">
        <v>1126</v>
      </c>
      <c r="E6783" t="s">
        <v>1638</v>
      </c>
      <c r="F6783" t="s">
        <v>2131</v>
      </c>
      <c r="G6783">
        <v>0</v>
      </c>
      <c r="H6783">
        <v>0</v>
      </c>
      <c r="I6783">
        <v>0</v>
      </c>
      <c r="J6783">
        <v>0</v>
      </c>
      <c r="K6783">
        <v>20</v>
      </c>
      <c r="L6783" s="16">
        <v>0</v>
      </c>
      <c r="M6783" s="16">
        <v>0</v>
      </c>
      <c r="N6783" s="16">
        <v>0</v>
      </c>
      <c r="P6783" s="16">
        <v>0</v>
      </c>
      <c r="Q6783">
        <v>0</v>
      </c>
    </row>
    <row r="6784" spans="1:17" x14ac:dyDescent="0.25">
      <c r="A6784" s="12" t="s">
        <v>606</v>
      </c>
      <c r="B6784" s="41" t="str">
        <f t="shared" si="210"/>
        <v>08</v>
      </c>
      <c r="C6784" s="41" t="str">
        <f t="shared" si="211"/>
        <v>2020</v>
      </c>
      <c r="D6784" t="s">
        <v>1111</v>
      </c>
      <c r="E6784" t="s">
        <v>1170</v>
      </c>
      <c r="F6784" t="s">
        <v>2131</v>
      </c>
      <c r="G6784">
        <v>0</v>
      </c>
      <c r="H6784">
        <v>0</v>
      </c>
      <c r="I6784">
        <v>0</v>
      </c>
      <c r="J6784">
        <v>0</v>
      </c>
      <c r="K6784">
        <v>2</v>
      </c>
      <c r="L6784" s="16">
        <v>0</v>
      </c>
      <c r="M6784" s="16">
        <v>0</v>
      </c>
      <c r="N6784" s="16">
        <v>0</v>
      </c>
      <c r="P6784" s="16">
        <v>0</v>
      </c>
      <c r="Q6784">
        <v>0</v>
      </c>
    </row>
    <row r="6785" spans="1:17" x14ac:dyDescent="0.25">
      <c r="A6785" s="12" t="s">
        <v>606</v>
      </c>
      <c r="B6785" s="41" t="str">
        <f t="shared" si="210"/>
        <v>08</v>
      </c>
      <c r="C6785" s="41" t="str">
        <f t="shared" si="211"/>
        <v>2020</v>
      </c>
      <c r="D6785" t="s">
        <v>1133</v>
      </c>
      <c r="E6785" t="s">
        <v>1734</v>
      </c>
      <c r="F6785" t="s">
        <v>2129</v>
      </c>
      <c r="G6785">
        <v>0</v>
      </c>
      <c r="H6785">
        <v>0</v>
      </c>
      <c r="I6785">
        <v>3</v>
      </c>
      <c r="J6785">
        <v>1</v>
      </c>
      <c r="K6785">
        <v>0</v>
      </c>
      <c r="L6785" s="16">
        <v>0</v>
      </c>
      <c r="M6785" s="16">
        <v>0</v>
      </c>
      <c r="N6785" s="16">
        <v>0</v>
      </c>
      <c r="P6785" s="16">
        <v>0</v>
      </c>
      <c r="Q6785">
        <v>0</v>
      </c>
    </row>
    <row r="6786" spans="1:17" x14ac:dyDescent="0.25">
      <c r="A6786" s="12" t="s">
        <v>605</v>
      </c>
      <c r="B6786" s="41" t="str">
        <f t="shared" si="210"/>
        <v>07</v>
      </c>
      <c r="C6786" s="41" t="str">
        <f t="shared" si="211"/>
        <v>2020</v>
      </c>
      <c r="D6786" t="s">
        <v>1107</v>
      </c>
      <c r="E6786" t="s">
        <v>1615</v>
      </c>
      <c r="F6786" t="s">
        <v>2137</v>
      </c>
      <c r="G6786">
        <v>0</v>
      </c>
      <c r="H6786">
        <v>0</v>
      </c>
      <c r="I6786">
        <v>16</v>
      </c>
      <c r="J6786">
        <v>0</v>
      </c>
      <c r="K6786">
        <v>0</v>
      </c>
      <c r="L6786" s="16">
        <v>0</v>
      </c>
      <c r="M6786" s="16">
        <v>0</v>
      </c>
      <c r="N6786" s="16">
        <v>0</v>
      </c>
      <c r="P6786" s="16">
        <v>0</v>
      </c>
      <c r="Q6786">
        <v>0</v>
      </c>
    </row>
    <row r="6787" spans="1:17" x14ac:dyDescent="0.25">
      <c r="A6787" s="12" t="s">
        <v>607</v>
      </c>
      <c r="B6787" s="41" t="str">
        <f t="shared" ref="B6787:B6850" si="212">LEFT(A6787,2)</f>
        <v>08</v>
      </c>
      <c r="C6787" s="41" t="str">
        <f t="shared" ref="C6787:C6850" si="213">MID(A6787,7,4)</f>
        <v>2020</v>
      </c>
      <c r="D6787" t="s">
        <v>1122</v>
      </c>
      <c r="E6787" t="s">
        <v>1612</v>
      </c>
      <c r="F6787" t="s">
        <v>2131</v>
      </c>
      <c r="G6787">
        <v>0</v>
      </c>
      <c r="H6787">
        <v>0</v>
      </c>
      <c r="I6787">
        <v>0</v>
      </c>
      <c r="J6787">
        <v>0</v>
      </c>
      <c r="K6787">
        <v>4</v>
      </c>
      <c r="L6787" s="16">
        <v>0</v>
      </c>
      <c r="M6787" s="16">
        <v>0</v>
      </c>
      <c r="N6787" s="16">
        <v>0</v>
      </c>
      <c r="P6787" s="16">
        <v>0</v>
      </c>
      <c r="Q6787">
        <v>0</v>
      </c>
    </row>
    <row r="6788" spans="1:17" x14ac:dyDescent="0.25">
      <c r="A6788" s="12" t="s">
        <v>606</v>
      </c>
      <c r="B6788" s="41" t="str">
        <f t="shared" si="212"/>
        <v>08</v>
      </c>
      <c r="C6788" s="41" t="str">
        <f t="shared" si="213"/>
        <v>2020</v>
      </c>
      <c r="D6788" t="s">
        <v>1107</v>
      </c>
      <c r="E6788" t="s">
        <v>1937</v>
      </c>
      <c r="F6788" t="s">
        <v>2137</v>
      </c>
      <c r="G6788">
        <v>0</v>
      </c>
      <c r="H6788">
        <v>0</v>
      </c>
      <c r="I6788">
        <v>9</v>
      </c>
      <c r="J6788">
        <v>0</v>
      </c>
      <c r="K6788">
        <v>0</v>
      </c>
      <c r="L6788" s="16">
        <v>0</v>
      </c>
      <c r="M6788" s="16">
        <v>0</v>
      </c>
      <c r="N6788" s="16">
        <v>0</v>
      </c>
      <c r="P6788" s="16">
        <v>0</v>
      </c>
      <c r="Q6788">
        <v>0</v>
      </c>
    </row>
    <row r="6789" spans="1:17" x14ac:dyDescent="0.25">
      <c r="A6789" s="12" t="s">
        <v>607</v>
      </c>
      <c r="B6789" s="41" t="str">
        <f t="shared" si="212"/>
        <v>08</v>
      </c>
      <c r="C6789" s="41" t="str">
        <f t="shared" si="213"/>
        <v>2020</v>
      </c>
      <c r="D6789" t="s">
        <v>1116</v>
      </c>
      <c r="E6789" t="s">
        <v>1690</v>
      </c>
      <c r="F6789" t="s">
        <v>2131</v>
      </c>
      <c r="G6789">
        <v>0</v>
      </c>
      <c r="H6789">
        <v>0</v>
      </c>
      <c r="I6789">
        <v>0</v>
      </c>
      <c r="J6789">
        <v>0</v>
      </c>
      <c r="K6789">
        <v>1</v>
      </c>
      <c r="L6789" s="16">
        <v>0</v>
      </c>
      <c r="M6789" s="16">
        <v>0</v>
      </c>
      <c r="N6789" s="16">
        <v>0</v>
      </c>
      <c r="P6789" s="16">
        <v>0</v>
      </c>
      <c r="Q6789">
        <v>0</v>
      </c>
    </row>
    <row r="6790" spans="1:17" x14ac:dyDescent="0.25">
      <c r="A6790" s="12" t="s">
        <v>607</v>
      </c>
      <c r="B6790" s="41" t="str">
        <f t="shared" si="212"/>
        <v>08</v>
      </c>
      <c r="C6790" s="41" t="str">
        <f t="shared" si="213"/>
        <v>2020</v>
      </c>
      <c r="D6790" t="s">
        <v>1124</v>
      </c>
      <c r="E6790" t="s">
        <v>1228</v>
      </c>
      <c r="F6790" t="s">
        <v>2129</v>
      </c>
      <c r="G6790">
        <v>0</v>
      </c>
      <c r="H6790">
        <v>3</v>
      </c>
      <c r="I6790">
        <v>4</v>
      </c>
      <c r="J6790">
        <v>2</v>
      </c>
      <c r="K6790">
        <v>0</v>
      </c>
      <c r="L6790" s="16">
        <v>0</v>
      </c>
      <c r="M6790" s="16">
        <v>0</v>
      </c>
      <c r="N6790" s="16">
        <v>0</v>
      </c>
      <c r="P6790" s="16">
        <v>0</v>
      </c>
      <c r="Q6790">
        <v>0</v>
      </c>
    </row>
    <row r="6791" spans="1:17" x14ac:dyDescent="0.25">
      <c r="A6791" s="12" t="s">
        <v>606</v>
      </c>
      <c r="B6791" s="41" t="str">
        <f t="shared" si="212"/>
        <v>08</v>
      </c>
      <c r="C6791" s="41" t="str">
        <f t="shared" si="213"/>
        <v>2020</v>
      </c>
      <c r="D6791" t="s">
        <v>1132</v>
      </c>
      <c r="E6791" t="s">
        <v>1403</v>
      </c>
      <c r="F6791" t="s">
        <v>2131</v>
      </c>
      <c r="G6791">
        <v>0</v>
      </c>
      <c r="H6791">
        <v>0</v>
      </c>
      <c r="I6791">
        <v>0</v>
      </c>
      <c r="J6791">
        <v>0</v>
      </c>
      <c r="K6791">
        <v>60</v>
      </c>
      <c r="L6791" s="16">
        <v>0</v>
      </c>
      <c r="M6791" s="16">
        <v>0</v>
      </c>
      <c r="N6791" s="16">
        <v>0</v>
      </c>
      <c r="P6791" s="16">
        <v>0</v>
      </c>
      <c r="Q6791">
        <v>0</v>
      </c>
    </row>
    <row r="6792" spans="1:17" x14ac:dyDescent="0.25">
      <c r="A6792" s="12" t="s">
        <v>607</v>
      </c>
      <c r="B6792" s="41" t="str">
        <f t="shared" si="212"/>
        <v>08</v>
      </c>
      <c r="C6792" s="41" t="str">
        <f t="shared" si="213"/>
        <v>2020</v>
      </c>
      <c r="D6792" t="s">
        <v>1111</v>
      </c>
      <c r="E6792" t="s">
        <v>1172</v>
      </c>
      <c r="F6792" t="s">
        <v>2131</v>
      </c>
      <c r="G6792">
        <v>0</v>
      </c>
      <c r="H6792">
        <v>0</v>
      </c>
      <c r="I6792">
        <v>0</v>
      </c>
      <c r="J6792">
        <v>0</v>
      </c>
      <c r="K6792">
        <v>2</v>
      </c>
      <c r="L6792" s="16">
        <v>0</v>
      </c>
      <c r="M6792" s="16">
        <v>0</v>
      </c>
      <c r="N6792" s="16">
        <v>0</v>
      </c>
      <c r="P6792" s="16">
        <v>0</v>
      </c>
      <c r="Q6792">
        <v>0</v>
      </c>
    </row>
    <row r="6793" spans="1:17" x14ac:dyDescent="0.25">
      <c r="A6793" s="12" t="s">
        <v>607</v>
      </c>
      <c r="B6793" s="41" t="str">
        <f t="shared" si="212"/>
        <v>08</v>
      </c>
      <c r="C6793" s="41" t="str">
        <f t="shared" si="213"/>
        <v>2020</v>
      </c>
      <c r="D6793" t="s">
        <v>1131</v>
      </c>
      <c r="E6793" t="s">
        <v>1601</v>
      </c>
      <c r="F6793" t="s">
        <v>2131</v>
      </c>
      <c r="G6793">
        <v>0</v>
      </c>
      <c r="H6793">
        <v>0</v>
      </c>
      <c r="I6793">
        <v>0</v>
      </c>
      <c r="J6793">
        <v>0</v>
      </c>
      <c r="K6793">
        <v>2</v>
      </c>
      <c r="L6793" s="16">
        <v>0</v>
      </c>
      <c r="M6793" s="16">
        <v>0</v>
      </c>
      <c r="N6793" s="16">
        <v>0</v>
      </c>
      <c r="P6793" s="16">
        <v>0</v>
      </c>
      <c r="Q6793">
        <v>0</v>
      </c>
    </row>
    <row r="6794" spans="1:17" x14ac:dyDescent="0.25">
      <c r="A6794" s="12" t="s">
        <v>607</v>
      </c>
      <c r="B6794" s="41" t="str">
        <f t="shared" si="212"/>
        <v>08</v>
      </c>
      <c r="C6794" s="41" t="str">
        <f t="shared" si="213"/>
        <v>2020</v>
      </c>
      <c r="D6794" t="s">
        <v>1122</v>
      </c>
      <c r="E6794" t="s">
        <v>1862</v>
      </c>
      <c r="F6794" t="s">
        <v>2131</v>
      </c>
      <c r="G6794">
        <v>0</v>
      </c>
      <c r="H6794">
        <v>0</v>
      </c>
      <c r="I6794">
        <v>0</v>
      </c>
      <c r="J6794">
        <v>0</v>
      </c>
      <c r="K6794">
        <v>0</v>
      </c>
      <c r="L6794" s="16">
        <v>0</v>
      </c>
      <c r="M6794" s="16">
        <v>0</v>
      </c>
      <c r="N6794" s="16">
        <v>0</v>
      </c>
      <c r="P6794" s="16">
        <v>0</v>
      </c>
      <c r="Q6794">
        <v>0</v>
      </c>
    </row>
    <row r="6795" spans="1:17" x14ac:dyDescent="0.25">
      <c r="A6795" s="12" t="s">
        <v>607</v>
      </c>
      <c r="B6795" s="41" t="str">
        <f t="shared" si="212"/>
        <v>08</v>
      </c>
      <c r="C6795" s="41" t="str">
        <f t="shared" si="213"/>
        <v>2020</v>
      </c>
      <c r="D6795" t="s">
        <v>1116</v>
      </c>
      <c r="E6795" t="s">
        <v>1788</v>
      </c>
      <c r="F6795" t="s">
        <v>2131</v>
      </c>
      <c r="G6795">
        <v>0</v>
      </c>
      <c r="H6795">
        <v>0</v>
      </c>
      <c r="I6795">
        <v>0</v>
      </c>
      <c r="J6795">
        <v>0</v>
      </c>
      <c r="K6795">
        <v>120</v>
      </c>
      <c r="L6795" s="16">
        <v>0</v>
      </c>
      <c r="M6795" s="16">
        <v>0</v>
      </c>
      <c r="N6795" s="16">
        <v>0</v>
      </c>
      <c r="P6795" s="16">
        <v>0</v>
      </c>
      <c r="Q6795">
        <v>0</v>
      </c>
    </row>
    <row r="6796" spans="1:17" x14ac:dyDescent="0.25">
      <c r="A6796" s="12" t="s">
        <v>608</v>
      </c>
      <c r="B6796" s="41" t="str">
        <f t="shared" si="212"/>
        <v>08</v>
      </c>
      <c r="C6796" s="41" t="str">
        <f t="shared" si="213"/>
        <v>2020</v>
      </c>
      <c r="D6796" t="s">
        <v>1139</v>
      </c>
      <c r="E6796" t="s">
        <v>1539</v>
      </c>
      <c r="F6796" t="s">
        <v>2129</v>
      </c>
      <c r="G6796">
        <v>0</v>
      </c>
      <c r="H6796">
        <v>0</v>
      </c>
      <c r="I6796">
        <v>4</v>
      </c>
      <c r="J6796">
        <v>4</v>
      </c>
      <c r="K6796">
        <v>0</v>
      </c>
      <c r="L6796" s="16">
        <v>0</v>
      </c>
      <c r="M6796" s="16">
        <v>0</v>
      </c>
      <c r="N6796" s="16">
        <v>0</v>
      </c>
      <c r="P6796" s="16">
        <v>0</v>
      </c>
      <c r="Q6796">
        <v>0</v>
      </c>
    </row>
    <row r="6797" spans="1:17" x14ac:dyDescent="0.25">
      <c r="A6797" s="12" t="s">
        <v>608</v>
      </c>
      <c r="B6797" s="41" t="str">
        <f t="shared" si="212"/>
        <v>08</v>
      </c>
      <c r="C6797" s="41" t="str">
        <f t="shared" si="213"/>
        <v>2020</v>
      </c>
      <c r="D6797" t="s">
        <v>1116</v>
      </c>
      <c r="E6797" t="s">
        <v>1694</v>
      </c>
      <c r="F6797" t="s">
        <v>2131</v>
      </c>
      <c r="G6797">
        <v>0</v>
      </c>
      <c r="H6797">
        <v>0</v>
      </c>
      <c r="I6797">
        <v>0</v>
      </c>
      <c r="J6797">
        <v>0</v>
      </c>
      <c r="K6797">
        <v>2</v>
      </c>
      <c r="L6797" s="16">
        <v>0</v>
      </c>
      <c r="M6797" s="16">
        <v>0</v>
      </c>
      <c r="N6797" s="16">
        <v>0</v>
      </c>
      <c r="P6797" s="16">
        <v>0</v>
      </c>
      <c r="Q6797">
        <v>0</v>
      </c>
    </row>
    <row r="6798" spans="1:17" x14ac:dyDescent="0.25">
      <c r="A6798" s="12" t="s">
        <v>608</v>
      </c>
      <c r="B6798" s="41" t="str">
        <f t="shared" si="212"/>
        <v>08</v>
      </c>
      <c r="C6798" s="41" t="str">
        <f t="shared" si="213"/>
        <v>2020</v>
      </c>
      <c r="D6798" t="s">
        <v>1129</v>
      </c>
      <c r="E6798" t="s">
        <v>1266</v>
      </c>
      <c r="F6798" t="s">
        <v>2154</v>
      </c>
      <c r="G6798">
        <v>0</v>
      </c>
      <c r="H6798">
        <v>0</v>
      </c>
      <c r="I6798">
        <v>60</v>
      </c>
      <c r="J6798">
        <v>0</v>
      </c>
      <c r="K6798">
        <v>0</v>
      </c>
      <c r="L6798" s="16">
        <v>0</v>
      </c>
      <c r="M6798" s="16">
        <v>0</v>
      </c>
      <c r="N6798" s="16">
        <v>0</v>
      </c>
      <c r="P6798" s="16">
        <v>0</v>
      </c>
      <c r="Q6798">
        <v>0</v>
      </c>
    </row>
    <row r="6799" spans="1:17" x14ac:dyDescent="0.25">
      <c r="A6799" s="12" t="s">
        <v>607</v>
      </c>
      <c r="B6799" s="41" t="str">
        <f t="shared" si="212"/>
        <v>08</v>
      </c>
      <c r="C6799" s="41" t="str">
        <f t="shared" si="213"/>
        <v>2020</v>
      </c>
      <c r="D6799" t="s">
        <v>1132</v>
      </c>
      <c r="E6799" t="s">
        <v>1519</v>
      </c>
      <c r="F6799" t="s">
        <v>2131</v>
      </c>
      <c r="G6799">
        <v>0</v>
      </c>
      <c r="H6799">
        <v>0</v>
      </c>
      <c r="I6799">
        <v>0</v>
      </c>
      <c r="J6799">
        <v>0</v>
      </c>
      <c r="K6799">
        <v>50</v>
      </c>
      <c r="L6799" s="16">
        <v>0</v>
      </c>
      <c r="M6799" s="16">
        <v>0</v>
      </c>
      <c r="N6799" s="16">
        <v>0</v>
      </c>
      <c r="P6799" s="16">
        <v>0</v>
      </c>
      <c r="Q6799">
        <v>0</v>
      </c>
    </row>
    <row r="6800" spans="1:17" x14ac:dyDescent="0.25">
      <c r="A6800" s="12" t="s">
        <v>607</v>
      </c>
      <c r="B6800" s="41" t="str">
        <f t="shared" si="212"/>
        <v>08</v>
      </c>
      <c r="C6800" s="41" t="str">
        <f t="shared" si="213"/>
        <v>2020</v>
      </c>
      <c r="D6800" t="s">
        <v>1110</v>
      </c>
      <c r="E6800" t="s">
        <v>1308</v>
      </c>
      <c r="F6800" t="s">
        <v>2131</v>
      </c>
      <c r="G6800">
        <v>0</v>
      </c>
      <c r="H6800">
        <v>0</v>
      </c>
      <c r="I6800">
        <v>0</v>
      </c>
      <c r="J6800">
        <v>0</v>
      </c>
      <c r="K6800">
        <v>1</v>
      </c>
      <c r="L6800" s="16">
        <v>0</v>
      </c>
      <c r="M6800" s="16">
        <v>0</v>
      </c>
      <c r="N6800" s="16">
        <v>0</v>
      </c>
      <c r="P6800" s="16">
        <v>0</v>
      </c>
      <c r="Q6800">
        <v>0</v>
      </c>
    </row>
    <row r="6801" spans="1:17" x14ac:dyDescent="0.25">
      <c r="A6801" s="12" t="s">
        <v>608</v>
      </c>
      <c r="B6801" s="41" t="str">
        <f t="shared" si="212"/>
        <v>08</v>
      </c>
      <c r="C6801" s="41" t="str">
        <f t="shared" si="213"/>
        <v>2020</v>
      </c>
      <c r="D6801" t="s">
        <v>1125</v>
      </c>
      <c r="E6801" t="s">
        <v>1890</v>
      </c>
      <c r="F6801" t="s">
        <v>2131</v>
      </c>
      <c r="G6801">
        <v>0</v>
      </c>
      <c r="H6801">
        <v>0</v>
      </c>
      <c r="I6801">
        <v>0</v>
      </c>
      <c r="J6801">
        <v>0</v>
      </c>
      <c r="K6801">
        <v>100</v>
      </c>
      <c r="L6801" s="16">
        <v>0</v>
      </c>
      <c r="M6801" s="16">
        <v>0</v>
      </c>
      <c r="N6801" s="16">
        <v>0</v>
      </c>
      <c r="P6801" s="16">
        <v>0</v>
      </c>
      <c r="Q6801">
        <v>0</v>
      </c>
    </row>
    <row r="6802" spans="1:17" x14ac:dyDescent="0.25">
      <c r="A6802" s="12" t="s">
        <v>608</v>
      </c>
      <c r="B6802" s="41" t="str">
        <f t="shared" si="212"/>
        <v>08</v>
      </c>
      <c r="C6802" s="41" t="str">
        <f t="shared" si="213"/>
        <v>2020</v>
      </c>
      <c r="D6802" t="s">
        <v>1120</v>
      </c>
      <c r="E6802" t="s">
        <v>1120</v>
      </c>
      <c r="F6802" t="s">
        <v>2131</v>
      </c>
      <c r="G6802">
        <v>0</v>
      </c>
      <c r="H6802">
        <v>0</v>
      </c>
      <c r="I6802">
        <v>0</v>
      </c>
      <c r="J6802">
        <v>0</v>
      </c>
      <c r="K6802">
        <v>0</v>
      </c>
      <c r="L6802" s="16">
        <v>0</v>
      </c>
      <c r="M6802" s="16">
        <v>0</v>
      </c>
      <c r="N6802" s="16">
        <v>0</v>
      </c>
      <c r="P6802" s="16">
        <v>0</v>
      </c>
      <c r="Q6802">
        <v>0</v>
      </c>
    </row>
    <row r="6803" spans="1:17" x14ac:dyDescent="0.25">
      <c r="A6803" s="12" t="s">
        <v>607</v>
      </c>
      <c r="B6803" s="41" t="str">
        <f t="shared" si="212"/>
        <v>08</v>
      </c>
      <c r="C6803" s="41" t="str">
        <f t="shared" si="213"/>
        <v>2020</v>
      </c>
      <c r="D6803" t="s">
        <v>1127</v>
      </c>
      <c r="E6803" t="s">
        <v>1651</v>
      </c>
      <c r="F6803" t="s">
        <v>2154</v>
      </c>
      <c r="G6803">
        <v>0</v>
      </c>
      <c r="H6803">
        <v>0</v>
      </c>
      <c r="I6803">
        <v>245</v>
      </c>
      <c r="J6803">
        <v>0</v>
      </c>
      <c r="K6803">
        <v>0</v>
      </c>
      <c r="L6803" s="16">
        <v>28549067212</v>
      </c>
      <c r="M6803" s="16">
        <v>0</v>
      </c>
      <c r="N6803" s="16">
        <v>0</v>
      </c>
      <c r="P6803" s="16">
        <v>28549067212</v>
      </c>
      <c r="Q6803">
        <v>0</v>
      </c>
    </row>
    <row r="6804" spans="1:17" x14ac:dyDescent="0.25">
      <c r="A6804" s="12" t="s">
        <v>608</v>
      </c>
      <c r="B6804" s="41" t="str">
        <f t="shared" si="212"/>
        <v>08</v>
      </c>
      <c r="C6804" s="41" t="str">
        <f t="shared" si="213"/>
        <v>2020</v>
      </c>
      <c r="D6804" t="s">
        <v>1122</v>
      </c>
      <c r="E6804" t="s">
        <v>1245</v>
      </c>
      <c r="F6804" t="s">
        <v>2129</v>
      </c>
      <c r="G6804">
        <v>0</v>
      </c>
      <c r="H6804">
        <v>0</v>
      </c>
      <c r="I6804">
        <v>1</v>
      </c>
      <c r="J6804">
        <v>0</v>
      </c>
      <c r="K6804">
        <v>0</v>
      </c>
      <c r="L6804" s="16">
        <v>0</v>
      </c>
      <c r="M6804" s="16">
        <v>0</v>
      </c>
      <c r="N6804" s="16">
        <v>0</v>
      </c>
      <c r="P6804" s="16">
        <v>0</v>
      </c>
      <c r="Q6804">
        <v>0</v>
      </c>
    </row>
    <row r="6805" spans="1:17" x14ac:dyDescent="0.25">
      <c r="A6805" s="12" t="s">
        <v>608</v>
      </c>
      <c r="B6805" s="41" t="str">
        <f t="shared" si="212"/>
        <v>08</v>
      </c>
      <c r="C6805" s="41" t="str">
        <f t="shared" si="213"/>
        <v>2020</v>
      </c>
      <c r="D6805" t="s">
        <v>1111</v>
      </c>
      <c r="E6805" t="s">
        <v>1856</v>
      </c>
      <c r="F6805" t="s">
        <v>2131</v>
      </c>
      <c r="G6805">
        <v>0</v>
      </c>
      <c r="H6805">
        <v>0</v>
      </c>
      <c r="I6805">
        <v>0</v>
      </c>
      <c r="J6805">
        <v>0</v>
      </c>
      <c r="K6805">
        <v>4</v>
      </c>
      <c r="L6805" s="16">
        <v>0</v>
      </c>
      <c r="M6805" s="16">
        <v>0</v>
      </c>
      <c r="N6805" s="16">
        <v>0</v>
      </c>
      <c r="P6805" s="16">
        <v>0</v>
      </c>
      <c r="Q6805">
        <v>0</v>
      </c>
    </row>
    <row r="6806" spans="1:17" x14ac:dyDescent="0.25">
      <c r="A6806" s="12" t="s">
        <v>607</v>
      </c>
      <c r="B6806" s="41" t="str">
        <f t="shared" si="212"/>
        <v>08</v>
      </c>
      <c r="C6806" s="41" t="str">
        <f t="shared" si="213"/>
        <v>2020</v>
      </c>
      <c r="D6806" t="s">
        <v>1111</v>
      </c>
      <c r="E6806" t="s">
        <v>1171</v>
      </c>
      <c r="F6806" t="s">
        <v>2131</v>
      </c>
      <c r="G6806">
        <v>0</v>
      </c>
      <c r="H6806">
        <v>0</v>
      </c>
      <c r="I6806">
        <v>0</v>
      </c>
      <c r="J6806">
        <v>0</v>
      </c>
      <c r="K6806">
        <v>10</v>
      </c>
      <c r="L6806" s="16">
        <v>0</v>
      </c>
      <c r="M6806" s="16">
        <v>0</v>
      </c>
      <c r="N6806" s="16">
        <v>0</v>
      </c>
      <c r="P6806" s="16">
        <v>0</v>
      </c>
      <c r="Q6806">
        <v>0</v>
      </c>
    </row>
    <row r="6807" spans="1:17" x14ac:dyDescent="0.25">
      <c r="A6807" s="12" t="s">
        <v>605</v>
      </c>
      <c r="B6807" s="41" t="str">
        <f t="shared" si="212"/>
        <v>07</v>
      </c>
      <c r="C6807" s="41" t="str">
        <f t="shared" si="213"/>
        <v>2020</v>
      </c>
      <c r="D6807" t="s">
        <v>1133</v>
      </c>
      <c r="E6807" t="s">
        <v>1515</v>
      </c>
      <c r="F6807" t="s">
        <v>2154</v>
      </c>
      <c r="G6807">
        <v>0</v>
      </c>
      <c r="H6807">
        <v>0</v>
      </c>
      <c r="I6807">
        <v>1386</v>
      </c>
      <c r="J6807">
        <v>0</v>
      </c>
      <c r="K6807">
        <v>0</v>
      </c>
      <c r="L6807" s="16">
        <v>0</v>
      </c>
      <c r="M6807" s="16">
        <v>0</v>
      </c>
      <c r="N6807" s="16">
        <v>0</v>
      </c>
      <c r="P6807" s="16">
        <v>0</v>
      </c>
      <c r="Q6807">
        <v>0</v>
      </c>
    </row>
    <row r="6808" spans="1:17" x14ac:dyDescent="0.25">
      <c r="A6808" s="12" t="s">
        <v>609</v>
      </c>
      <c r="B6808" s="41" t="str">
        <f t="shared" si="212"/>
        <v>08</v>
      </c>
      <c r="C6808" s="41" t="str">
        <f t="shared" si="213"/>
        <v>2020</v>
      </c>
      <c r="D6808" t="s">
        <v>1133</v>
      </c>
      <c r="E6808" t="s">
        <v>1944</v>
      </c>
      <c r="F6808" t="s">
        <v>2129</v>
      </c>
      <c r="G6808">
        <v>0</v>
      </c>
      <c r="H6808">
        <v>0</v>
      </c>
      <c r="I6808">
        <v>0</v>
      </c>
      <c r="J6808">
        <v>0</v>
      </c>
      <c r="K6808">
        <v>0</v>
      </c>
      <c r="L6808" s="16">
        <v>0</v>
      </c>
      <c r="M6808" s="16">
        <v>0</v>
      </c>
      <c r="N6808" s="16">
        <v>0</v>
      </c>
      <c r="P6808" s="16">
        <v>0</v>
      </c>
      <c r="Q6808">
        <v>0</v>
      </c>
    </row>
    <row r="6809" spans="1:17" x14ac:dyDescent="0.25">
      <c r="A6809" s="12" t="s">
        <v>609</v>
      </c>
      <c r="B6809" s="41" t="str">
        <f t="shared" si="212"/>
        <v>08</v>
      </c>
      <c r="C6809" s="41" t="str">
        <f t="shared" si="213"/>
        <v>2020</v>
      </c>
      <c r="D6809" t="s">
        <v>1126</v>
      </c>
      <c r="E6809" t="s">
        <v>1667</v>
      </c>
      <c r="F6809" t="s">
        <v>2131</v>
      </c>
      <c r="G6809">
        <v>0</v>
      </c>
      <c r="H6809">
        <v>0</v>
      </c>
      <c r="I6809">
        <v>0</v>
      </c>
      <c r="J6809">
        <v>0</v>
      </c>
      <c r="K6809">
        <v>350</v>
      </c>
      <c r="L6809" s="16">
        <v>0</v>
      </c>
      <c r="M6809" s="16">
        <v>0</v>
      </c>
      <c r="N6809" s="16">
        <v>0</v>
      </c>
      <c r="P6809" s="16">
        <v>0</v>
      </c>
      <c r="Q6809">
        <v>0</v>
      </c>
    </row>
    <row r="6810" spans="1:17" x14ac:dyDescent="0.25">
      <c r="A6810" s="12" t="s">
        <v>609</v>
      </c>
      <c r="B6810" s="41" t="str">
        <f t="shared" si="212"/>
        <v>08</v>
      </c>
      <c r="C6810" s="41" t="str">
        <f t="shared" si="213"/>
        <v>2020</v>
      </c>
      <c r="D6810" t="s">
        <v>1117</v>
      </c>
      <c r="E6810" t="s">
        <v>1273</v>
      </c>
      <c r="F6810" t="s">
        <v>2137</v>
      </c>
      <c r="G6810">
        <v>0</v>
      </c>
      <c r="H6810">
        <v>0</v>
      </c>
      <c r="I6810">
        <v>0</v>
      </c>
      <c r="J6810">
        <v>0</v>
      </c>
      <c r="K6810">
        <v>0</v>
      </c>
      <c r="L6810" s="16">
        <v>0</v>
      </c>
      <c r="M6810" s="16">
        <v>0</v>
      </c>
      <c r="N6810" s="16">
        <v>0</v>
      </c>
      <c r="P6810" s="16">
        <v>0</v>
      </c>
      <c r="Q6810">
        <v>0</v>
      </c>
    </row>
    <row r="6811" spans="1:17" x14ac:dyDescent="0.25">
      <c r="A6811" s="12" t="s">
        <v>608</v>
      </c>
      <c r="B6811" s="41" t="str">
        <f t="shared" si="212"/>
        <v>08</v>
      </c>
      <c r="C6811" s="41" t="str">
        <f t="shared" si="213"/>
        <v>2020</v>
      </c>
      <c r="D6811" t="s">
        <v>1111</v>
      </c>
      <c r="E6811" t="s">
        <v>1507</v>
      </c>
      <c r="F6811" t="s">
        <v>2131</v>
      </c>
      <c r="G6811">
        <v>0</v>
      </c>
      <c r="H6811">
        <v>0</v>
      </c>
      <c r="I6811">
        <v>0</v>
      </c>
      <c r="J6811">
        <v>0</v>
      </c>
      <c r="K6811">
        <v>4</v>
      </c>
      <c r="L6811" s="16">
        <v>0</v>
      </c>
      <c r="M6811" s="16">
        <v>0</v>
      </c>
      <c r="N6811" s="16">
        <v>0</v>
      </c>
      <c r="P6811" s="16">
        <v>0</v>
      </c>
      <c r="Q6811">
        <v>0</v>
      </c>
    </row>
    <row r="6812" spans="1:17" x14ac:dyDescent="0.25">
      <c r="A6812" s="12" t="s">
        <v>609</v>
      </c>
      <c r="B6812" s="41" t="str">
        <f t="shared" si="212"/>
        <v>08</v>
      </c>
      <c r="C6812" s="41" t="str">
        <f t="shared" si="213"/>
        <v>2020</v>
      </c>
      <c r="D6812" t="s">
        <v>1116</v>
      </c>
      <c r="E6812" t="s">
        <v>1694</v>
      </c>
      <c r="F6812" t="s">
        <v>2131</v>
      </c>
      <c r="G6812">
        <v>0</v>
      </c>
      <c r="H6812">
        <v>0</v>
      </c>
      <c r="I6812">
        <v>0</v>
      </c>
      <c r="J6812">
        <v>0</v>
      </c>
      <c r="K6812">
        <v>2</v>
      </c>
      <c r="L6812" s="16">
        <v>0</v>
      </c>
      <c r="M6812" s="16">
        <v>0</v>
      </c>
      <c r="N6812" s="16">
        <v>0</v>
      </c>
      <c r="P6812" s="16">
        <v>0</v>
      </c>
      <c r="Q6812">
        <v>0</v>
      </c>
    </row>
    <row r="6813" spans="1:17" x14ac:dyDescent="0.25">
      <c r="A6813" s="12" t="s">
        <v>610</v>
      </c>
      <c r="B6813" s="41" t="str">
        <f t="shared" si="212"/>
        <v>08</v>
      </c>
      <c r="C6813" s="41" t="str">
        <f t="shared" si="213"/>
        <v>2020</v>
      </c>
      <c r="D6813" t="s">
        <v>1126</v>
      </c>
      <c r="E6813" t="s">
        <v>1333</v>
      </c>
      <c r="F6813" t="s">
        <v>2134</v>
      </c>
      <c r="G6813">
        <v>1</v>
      </c>
      <c r="H6813">
        <v>2</v>
      </c>
      <c r="I6813">
        <v>0</v>
      </c>
      <c r="J6813">
        <v>0</v>
      </c>
      <c r="K6813">
        <v>0</v>
      </c>
      <c r="L6813" s="16">
        <v>0</v>
      </c>
      <c r="M6813" s="16">
        <v>0</v>
      </c>
      <c r="N6813" s="16">
        <v>0</v>
      </c>
      <c r="P6813" s="16">
        <v>0</v>
      </c>
      <c r="Q6813">
        <v>1</v>
      </c>
    </row>
    <row r="6814" spans="1:17" x14ac:dyDescent="0.25">
      <c r="A6814" s="12" t="s">
        <v>610</v>
      </c>
      <c r="B6814" s="41" t="str">
        <f t="shared" si="212"/>
        <v>08</v>
      </c>
      <c r="C6814" s="41" t="str">
        <f t="shared" si="213"/>
        <v>2020</v>
      </c>
      <c r="D6814" t="s">
        <v>1111</v>
      </c>
      <c r="E6814" t="s">
        <v>1570</v>
      </c>
      <c r="F6814" t="s">
        <v>2131</v>
      </c>
      <c r="G6814">
        <v>0</v>
      </c>
      <c r="H6814">
        <v>0</v>
      </c>
      <c r="I6814">
        <v>0</v>
      </c>
      <c r="J6814">
        <v>0</v>
      </c>
      <c r="K6814">
        <v>2</v>
      </c>
      <c r="L6814" s="16">
        <v>0</v>
      </c>
      <c r="M6814" s="16">
        <v>0</v>
      </c>
      <c r="N6814" s="16">
        <v>0</v>
      </c>
      <c r="P6814" s="16">
        <v>0</v>
      </c>
      <c r="Q6814">
        <v>0</v>
      </c>
    </row>
    <row r="6815" spans="1:17" x14ac:dyDescent="0.25">
      <c r="A6815" s="12" t="s">
        <v>610</v>
      </c>
      <c r="B6815" s="41" t="str">
        <f t="shared" si="212"/>
        <v>08</v>
      </c>
      <c r="C6815" s="41" t="str">
        <f t="shared" si="213"/>
        <v>2020</v>
      </c>
      <c r="D6815" t="s">
        <v>1127</v>
      </c>
      <c r="E6815" t="s">
        <v>1664</v>
      </c>
      <c r="F6815" t="s">
        <v>2161</v>
      </c>
      <c r="G6815">
        <v>0</v>
      </c>
      <c r="H6815">
        <v>0</v>
      </c>
      <c r="I6815">
        <v>0</v>
      </c>
      <c r="J6815">
        <v>0</v>
      </c>
      <c r="K6815">
        <v>0</v>
      </c>
      <c r="L6815" s="16">
        <v>0</v>
      </c>
      <c r="M6815" s="16">
        <v>0</v>
      </c>
      <c r="N6815" s="16">
        <v>0</v>
      </c>
      <c r="P6815" s="16">
        <v>0</v>
      </c>
      <c r="Q6815">
        <v>0</v>
      </c>
    </row>
    <row r="6816" spans="1:17" x14ac:dyDescent="0.25">
      <c r="A6816" s="12" t="s">
        <v>610</v>
      </c>
      <c r="B6816" s="41" t="str">
        <f t="shared" si="212"/>
        <v>08</v>
      </c>
      <c r="C6816" s="41" t="str">
        <f t="shared" si="213"/>
        <v>2020</v>
      </c>
      <c r="D6816" t="s">
        <v>1117</v>
      </c>
      <c r="E6816" t="s">
        <v>1538</v>
      </c>
      <c r="F6816" t="s">
        <v>2137</v>
      </c>
      <c r="G6816">
        <v>0</v>
      </c>
      <c r="H6816">
        <v>0</v>
      </c>
      <c r="I6816">
        <v>8</v>
      </c>
      <c r="J6816">
        <v>0</v>
      </c>
      <c r="K6816">
        <v>0</v>
      </c>
      <c r="L6816" s="16">
        <v>0</v>
      </c>
      <c r="M6816" s="16">
        <v>0</v>
      </c>
      <c r="N6816" s="16">
        <v>0</v>
      </c>
      <c r="P6816" s="16">
        <v>0</v>
      </c>
      <c r="Q6816">
        <v>0</v>
      </c>
    </row>
    <row r="6817" spans="1:17" x14ac:dyDescent="0.25">
      <c r="A6817" s="12" t="s">
        <v>611</v>
      </c>
      <c r="B6817" s="41" t="str">
        <f t="shared" si="212"/>
        <v>08</v>
      </c>
      <c r="C6817" s="41" t="str">
        <f t="shared" si="213"/>
        <v>2020</v>
      </c>
      <c r="D6817" t="s">
        <v>1113</v>
      </c>
      <c r="E6817" t="s">
        <v>1161</v>
      </c>
      <c r="F6817" t="s">
        <v>2133</v>
      </c>
      <c r="G6817">
        <v>0</v>
      </c>
      <c r="H6817">
        <v>0</v>
      </c>
      <c r="I6817">
        <v>1</v>
      </c>
      <c r="J6817">
        <v>0</v>
      </c>
      <c r="K6817">
        <v>0</v>
      </c>
      <c r="L6817" s="16">
        <v>0</v>
      </c>
      <c r="M6817" s="16">
        <v>0</v>
      </c>
      <c r="N6817" s="16">
        <v>0</v>
      </c>
      <c r="P6817" s="16">
        <v>0</v>
      </c>
      <c r="Q6817">
        <v>0</v>
      </c>
    </row>
    <row r="6818" spans="1:17" x14ac:dyDescent="0.25">
      <c r="A6818" s="12" t="s">
        <v>611</v>
      </c>
      <c r="B6818" s="41" t="str">
        <f t="shared" si="212"/>
        <v>08</v>
      </c>
      <c r="C6818" s="41" t="str">
        <f t="shared" si="213"/>
        <v>2020</v>
      </c>
      <c r="D6818" t="s">
        <v>1126</v>
      </c>
      <c r="E6818" t="s">
        <v>1299</v>
      </c>
      <c r="F6818" t="s">
        <v>2131</v>
      </c>
      <c r="G6818">
        <v>0</v>
      </c>
      <c r="H6818">
        <v>0</v>
      </c>
      <c r="I6818">
        <v>0</v>
      </c>
      <c r="J6818">
        <v>0</v>
      </c>
      <c r="K6818">
        <v>0</v>
      </c>
      <c r="L6818" s="16">
        <v>0</v>
      </c>
      <c r="M6818" s="16">
        <v>0</v>
      </c>
      <c r="N6818" s="16">
        <v>0</v>
      </c>
      <c r="P6818" s="16">
        <v>0</v>
      </c>
      <c r="Q6818">
        <v>0</v>
      </c>
    </row>
    <row r="6819" spans="1:17" x14ac:dyDescent="0.25">
      <c r="A6819" s="12" t="s">
        <v>611</v>
      </c>
      <c r="B6819" s="41" t="str">
        <f t="shared" si="212"/>
        <v>08</v>
      </c>
      <c r="C6819" s="41" t="str">
        <f t="shared" si="213"/>
        <v>2020</v>
      </c>
      <c r="D6819" t="s">
        <v>1108</v>
      </c>
      <c r="E6819" t="s">
        <v>1645</v>
      </c>
      <c r="F6819" t="s">
        <v>2131</v>
      </c>
      <c r="G6819">
        <v>0</v>
      </c>
      <c r="H6819">
        <v>0</v>
      </c>
      <c r="I6819">
        <v>0</v>
      </c>
      <c r="J6819">
        <v>0</v>
      </c>
      <c r="K6819">
        <v>1</v>
      </c>
      <c r="L6819" s="16">
        <v>0</v>
      </c>
      <c r="M6819" s="16">
        <v>0</v>
      </c>
      <c r="N6819" s="16">
        <v>0</v>
      </c>
      <c r="P6819" s="16">
        <v>0</v>
      </c>
      <c r="Q6819">
        <v>0</v>
      </c>
    </row>
    <row r="6820" spans="1:17" x14ac:dyDescent="0.25">
      <c r="A6820" s="12" t="s">
        <v>611</v>
      </c>
      <c r="B6820" s="41" t="str">
        <f t="shared" si="212"/>
        <v>08</v>
      </c>
      <c r="C6820" s="41" t="str">
        <f t="shared" si="213"/>
        <v>2020</v>
      </c>
      <c r="D6820" t="s">
        <v>1124</v>
      </c>
      <c r="E6820" t="s">
        <v>1326</v>
      </c>
      <c r="F6820" t="s">
        <v>2131</v>
      </c>
      <c r="G6820">
        <v>0</v>
      </c>
      <c r="H6820">
        <v>0</v>
      </c>
      <c r="I6820">
        <v>0</v>
      </c>
      <c r="J6820">
        <v>0</v>
      </c>
      <c r="K6820">
        <v>3</v>
      </c>
      <c r="L6820" s="16">
        <v>0</v>
      </c>
      <c r="M6820" s="16">
        <v>0</v>
      </c>
      <c r="N6820" s="16">
        <v>0</v>
      </c>
      <c r="P6820" s="16">
        <v>0</v>
      </c>
      <c r="Q6820">
        <v>0</v>
      </c>
    </row>
    <row r="6821" spans="1:17" x14ac:dyDescent="0.25">
      <c r="A6821" s="12" t="s">
        <v>611</v>
      </c>
      <c r="B6821" s="41" t="str">
        <f t="shared" si="212"/>
        <v>08</v>
      </c>
      <c r="C6821" s="41" t="str">
        <f t="shared" si="213"/>
        <v>2020</v>
      </c>
      <c r="D6821" t="s">
        <v>1112</v>
      </c>
      <c r="E6821" t="s">
        <v>1293</v>
      </c>
      <c r="F6821" t="s">
        <v>2131</v>
      </c>
      <c r="G6821">
        <v>0</v>
      </c>
      <c r="H6821">
        <v>0</v>
      </c>
      <c r="I6821">
        <v>0</v>
      </c>
      <c r="J6821">
        <v>0</v>
      </c>
      <c r="K6821">
        <v>1</v>
      </c>
      <c r="L6821" s="16">
        <v>0</v>
      </c>
      <c r="M6821" s="16">
        <v>0</v>
      </c>
      <c r="N6821" s="16">
        <v>0</v>
      </c>
      <c r="P6821" s="16">
        <v>0</v>
      </c>
      <c r="Q6821">
        <v>0</v>
      </c>
    </row>
    <row r="6822" spans="1:17" x14ac:dyDescent="0.25">
      <c r="A6822" s="12" t="s">
        <v>611</v>
      </c>
      <c r="B6822" s="41" t="str">
        <f t="shared" si="212"/>
        <v>08</v>
      </c>
      <c r="C6822" s="41" t="str">
        <f t="shared" si="213"/>
        <v>2020</v>
      </c>
      <c r="D6822" t="s">
        <v>1111</v>
      </c>
      <c r="E6822" t="s">
        <v>1216</v>
      </c>
      <c r="F6822" t="s">
        <v>2131</v>
      </c>
      <c r="G6822">
        <v>0</v>
      </c>
      <c r="H6822">
        <v>0</v>
      </c>
      <c r="I6822">
        <v>0</v>
      </c>
      <c r="J6822">
        <v>0</v>
      </c>
      <c r="K6822">
        <v>0</v>
      </c>
      <c r="L6822" s="16">
        <v>0</v>
      </c>
      <c r="M6822" s="16">
        <v>0</v>
      </c>
      <c r="N6822" s="16">
        <v>0</v>
      </c>
      <c r="P6822" s="16">
        <v>0</v>
      </c>
      <c r="Q6822">
        <v>0</v>
      </c>
    </row>
    <row r="6823" spans="1:17" x14ac:dyDescent="0.25">
      <c r="A6823" s="12" t="s">
        <v>612</v>
      </c>
      <c r="B6823" s="41" t="str">
        <f t="shared" si="212"/>
        <v>08</v>
      </c>
      <c r="C6823" s="41" t="str">
        <f t="shared" si="213"/>
        <v>2020</v>
      </c>
      <c r="D6823" t="s">
        <v>1113</v>
      </c>
      <c r="E6823" t="s">
        <v>1262</v>
      </c>
      <c r="F6823" t="s">
        <v>2134</v>
      </c>
      <c r="G6823">
        <v>4</v>
      </c>
      <c r="H6823">
        <v>0</v>
      </c>
      <c r="I6823">
        <v>0</v>
      </c>
      <c r="J6823">
        <v>0</v>
      </c>
      <c r="K6823">
        <v>0</v>
      </c>
      <c r="L6823" s="16">
        <v>0</v>
      </c>
      <c r="M6823" s="16">
        <v>0</v>
      </c>
      <c r="N6823" s="16">
        <v>0</v>
      </c>
      <c r="P6823" s="16">
        <v>0</v>
      </c>
      <c r="Q6823">
        <v>4</v>
      </c>
    </row>
    <row r="6824" spans="1:17" x14ac:dyDescent="0.25">
      <c r="A6824" s="12" t="s">
        <v>612</v>
      </c>
      <c r="B6824" s="41" t="str">
        <f t="shared" si="212"/>
        <v>08</v>
      </c>
      <c r="C6824" s="41" t="str">
        <f t="shared" si="213"/>
        <v>2020</v>
      </c>
      <c r="D6824" t="s">
        <v>1111</v>
      </c>
      <c r="E6824" t="s">
        <v>1171</v>
      </c>
      <c r="F6824" t="s">
        <v>2131</v>
      </c>
      <c r="G6824">
        <v>0</v>
      </c>
      <c r="H6824">
        <v>0</v>
      </c>
      <c r="I6824">
        <v>0</v>
      </c>
      <c r="J6824">
        <v>0</v>
      </c>
      <c r="K6824">
        <v>1</v>
      </c>
      <c r="L6824" s="16">
        <v>0</v>
      </c>
      <c r="M6824" s="16">
        <v>0</v>
      </c>
      <c r="N6824" s="16">
        <v>0</v>
      </c>
      <c r="P6824" s="16">
        <v>0</v>
      </c>
      <c r="Q6824">
        <v>0</v>
      </c>
    </row>
    <row r="6825" spans="1:17" x14ac:dyDescent="0.25">
      <c r="A6825" s="12" t="s">
        <v>612</v>
      </c>
      <c r="B6825" s="41" t="str">
        <f t="shared" si="212"/>
        <v>08</v>
      </c>
      <c r="C6825" s="41" t="str">
        <f t="shared" si="213"/>
        <v>2020</v>
      </c>
      <c r="D6825" t="s">
        <v>1113</v>
      </c>
      <c r="E6825" t="s">
        <v>1161</v>
      </c>
      <c r="F6825" t="s">
        <v>2134</v>
      </c>
      <c r="G6825">
        <v>0</v>
      </c>
      <c r="H6825">
        <v>0</v>
      </c>
      <c r="I6825">
        <v>0</v>
      </c>
      <c r="J6825">
        <v>0</v>
      </c>
      <c r="K6825">
        <v>0</v>
      </c>
      <c r="L6825" s="16">
        <v>0</v>
      </c>
      <c r="M6825" s="16">
        <v>0</v>
      </c>
      <c r="N6825" s="16">
        <v>0</v>
      </c>
      <c r="P6825" s="16">
        <v>0</v>
      </c>
      <c r="Q6825">
        <v>0</v>
      </c>
    </row>
    <row r="6826" spans="1:17" x14ac:dyDescent="0.25">
      <c r="A6826" s="12" t="s">
        <v>612</v>
      </c>
      <c r="B6826" s="41" t="str">
        <f t="shared" si="212"/>
        <v>08</v>
      </c>
      <c r="C6826" s="41" t="str">
        <f t="shared" si="213"/>
        <v>2020</v>
      </c>
      <c r="D6826" t="s">
        <v>1127</v>
      </c>
      <c r="E6826" t="s">
        <v>1704</v>
      </c>
      <c r="F6826" t="s">
        <v>2129</v>
      </c>
      <c r="G6826">
        <v>0</v>
      </c>
      <c r="H6826">
        <v>0</v>
      </c>
      <c r="I6826">
        <v>0</v>
      </c>
      <c r="J6826">
        <v>0</v>
      </c>
      <c r="K6826">
        <v>0</v>
      </c>
      <c r="L6826" s="16">
        <v>0</v>
      </c>
      <c r="M6826" s="16">
        <v>0</v>
      </c>
      <c r="N6826" s="16">
        <v>0</v>
      </c>
      <c r="P6826" s="16">
        <v>0</v>
      </c>
      <c r="Q6826">
        <v>0</v>
      </c>
    </row>
    <row r="6827" spans="1:17" x14ac:dyDescent="0.25">
      <c r="A6827" s="12" t="s">
        <v>612</v>
      </c>
      <c r="B6827" s="41" t="str">
        <f t="shared" si="212"/>
        <v>08</v>
      </c>
      <c r="C6827" s="41" t="str">
        <f t="shared" si="213"/>
        <v>2020</v>
      </c>
      <c r="D6827" t="s">
        <v>1107</v>
      </c>
      <c r="E6827" t="s">
        <v>1181</v>
      </c>
      <c r="F6827" t="s">
        <v>2131</v>
      </c>
      <c r="G6827">
        <v>0</v>
      </c>
      <c r="H6827">
        <v>0</v>
      </c>
      <c r="I6827">
        <v>0</v>
      </c>
      <c r="J6827">
        <v>0</v>
      </c>
      <c r="K6827">
        <v>2</v>
      </c>
      <c r="L6827" s="16">
        <v>0</v>
      </c>
      <c r="M6827" s="16">
        <v>0</v>
      </c>
      <c r="N6827" s="16">
        <v>0</v>
      </c>
      <c r="P6827" s="16">
        <v>0</v>
      </c>
      <c r="Q6827">
        <v>0</v>
      </c>
    </row>
    <row r="6828" spans="1:17" x14ac:dyDescent="0.25">
      <c r="A6828" s="12" t="s">
        <v>613</v>
      </c>
      <c r="B6828" s="41" t="str">
        <f t="shared" si="212"/>
        <v>08</v>
      </c>
      <c r="C6828" s="41" t="str">
        <f t="shared" si="213"/>
        <v>2020</v>
      </c>
      <c r="D6828" t="s">
        <v>1109</v>
      </c>
      <c r="E6828" t="s">
        <v>1383</v>
      </c>
      <c r="F6828" t="s">
        <v>2131</v>
      </c>
      <c r="G6828">
        <v>0</v>
      </c>
      <c r="H6828">
        <v>0</v>
      </c>
      <c r="I6828">
        <v>0</v>
      </c>
      <c r="J6828">
        <v>0</v>
      </c>
      <c r="K6828">
        <v>224</v>
      </c>
      <c r="L6828" s="16">
        <v>0</v>
      </c>
      <c r="M6828" s="16">
        <v>0</v>
      </c>
      <c r="N6828" s="16">
        <v>0</v>
      </c>
      <c r="P6828" s="16">
        <v>0</v>
      </c>
      <c r="Q6828">
        <v>0</v>
      </c>
    </row>
    <row r="6829" spans="1:17" x14ac:dyDescent="0.25">
      <c r="A6829" s="12" t="s">
        <v>612</v>
      </c>
      <c r="B6829" s="41" t="str">
        <f t="shared" si="212"/>
        <v>08</v>
      </c>
      <c r="C6829" s="41" t="str">
        <f t="shared" si="213"/>
        <v>2020</v>
      </c>
      <c r="D6829" t="s">
        <v>1107</v>
      </c>
      <c r="E6829" t="s">
        <v>1181</v>
      </c>
      <c r="F6829" t="s">
        <v>2133</v>
      </c>
      <c r="G6829">
        <v>0</v>
      </c>
      <c r="H6829">
        <v>0</v>
      </c>
      <c r="I6829">
        <v>6</v>
      </c>
      <c r="J6829">
        <v>0</v>
      </c>
      <c r="K6829">
        <v>0</v>
      </c>
      <c r="L6829" s="16">
        <v>0</v>
      </c>
      <c r="M6829" s="16">
        <v>0</v>
      </c>
      <c r="N6829" s="16">
        <v>0</v>
      </c>
      <c r="P6829" s="16">
        <v>0</v>
      </c>
      <c r="Q6829">
        <v>0</v>
      </c>
    </row>
    <row r="6830" spans="1:17" x14ac:dyDescent="0.25">
      <c r="A6830" s="12" t="s">
        <v>613</v>
      </c>
      <c r="B6830" s="41" t="str">
        <f t="shared" si="212"/>
        <v>08</v>
      </c>
      <c r="C6830" s="41" t="str">
        <f t="shared" si="213"/>
        <v>2020</v>
      </c>
      <c r="D6830" t="s">
        <v>1111</v>
      </c>
      <c r="E6830" t="s">
        <v>1234</v>
      </c>
      <c r="F6830" t="s">
        <v>2131</v>
      </c>
      <c r="G6830">
        <v>0</v>
      </c>
      <c r="H6830">
        <v>0</v>
      </c>
      <c r="I6830">
        <v>0</v>
      </c>
      <c r="J6830">
        <v>0</v>
      </c>
      <c r="K6830">
        <v>10</v>
      </c>
      <c r="L6830" s="16">
        <v>0</v>
      </c>
      <c r="M6830" s="16">
        <v>0</v>
      </c>
      <c r="N6830" s="16">
        <v>0</v>
      </c>
      <c r="P6830" s="16">
        <v>0</v>
      </c>
      <c r="Q6830">
        <v>0</v>
      </c>
    </row>
    <row r="6831" spans="1:17" x14ac:dyDescent="0.25">
      <c r="A6831" s="12" t="s">
        <v>612</v>
      </c>
      <c r="B6831" s="41" t="str">
        <f t="shared" si="212"/>
        <v>08</v>
      </c>
      <c r="C6831" s="41" t="str">
        <f t="shared" si="213"/>
        <v>2020</v>
      </c>
      <c r="D6831" t="s">
        <v>1125</v>
      </c>
      <c r="E6831" t="s">
        <v>1306</v>
      </c>
      <c r="F6831" t="s">
        <v>2133</v>
      </c>
      <c r="G6831">
        <v>0</v>
      </c>
      <c r="H6831">
        <v>0</v>
      </c>
      <c r="I6831">
        <v>0</v>
      </c>
      <c r="J6831">
        <v>0</v>
      </c>
      <c r="K6831">
        <v>0</v>
      </c>
      <c r="L6831" s="16">
        <v>0</v>
      </c>
      <c r="M6831" s="16">
        <v>0</v>
      </c>
      <c r="N6831" s="16">
        <v>0</v>
      </c>
      <c r="P6831" s="16">
        <v>0</v>
      </c>
      <c r="Q6831">
        <v>0</v>
      </c>
    </row>
    <row r="6832" spans="1:17" x14ac:dyDescent="0.25">
      <c r="A6832" s="12" t="s">
        <v>613</v>
      </c>
      <c r="B6832" s="41" t="str">
        <f t="shared" si="212"/>
        <v>08</v>
      </c>
      <c r="C6832" s="41" t="str">
        <f t="shared" si="213"/>
        <v>2020</v>
      </c>
      <c r="D6832" t="s">
        <v>1107</v>
      </c>
      <c r="E6832" t="s">
        <v>1880</v>
      </c>
      <c r="F6832" t="s">
        <v>2131</v>
      </c>
      <c r="G6832">
        <v>0</v>
      </c>
      <c r="H6832">
        <v>0</v>
      </c>
      <c r="I6832">
        <v>0</v>
      </c>
      <c r="J6832">
        <v>0</v>
      </c>
      <c r="K6832">
        <v>1</v>
      </c>
      <c r="L6832" s="16">
        <v>0</v>
      </c>
      <c r="M6832" s="16">
        <v>0</v>
      </c>
      <c r="N6832" s="16">
        <v>0</v>
      </c>
      <c r="P6832" s="16">
        <v>0</v>
      </c>
      <c r="Q6832">
        <v>0</v>
      </c>
    </row>
    <row r="6833" spans="1:17" x14ac:dyDescent="0.25">
      <c r="A6833" s="12" t="s">
        <v>613</v>
      </c>
      <c r="B6833" s="41" t="str">
        <f t="shared" si="212"/>
        <v>08</v>
      </c>
      <c r="C6833" s="41" t="str">
        <f t="shared" si="213"/>
        <v>2020</v>
      </c>
      <c r="D6833" t="s">
        <v>1107</v>
      </c>
      <c r="E6833" t="s">
        <v>1181</v>
      </c>
      <c r="F6833" t="s">
        <v>2131</v>
      </c>
      <c r="G6833">
        <v>0</v>
      </c>
      <c r="H6833">
        <v>0</v>
      </c>
      <c r="I6833">
        <v>0</v>
      </c>
      <c r="J6833">
        <v>0</v>
      </c>
      <c r="K6833">
        <v>2</v>
      </c>
      <c r="L6833" s="16">
        <v>0</v>
      </c>
      <c r="M6833" s="16">
        <v>0</v>
      </c>
      <c r="N6833" s="16">
        <v>0</v>
      </c>
      <c r="P6833" s="16">
        <v>0</v>
      </c>
      <c r="Q6833">
        <v>0</v>
      </c>
    </row>
    <row r="6834" spans="1:17" x14ac:dyDescent="0.25">
      <c r="A6834" s="12" t="s">
        <v>613</v>
      </c>
      <c r="B6834" s="41" t="str">
        <f t="shared" si="212"/>
        <v>08</v>
      </c>
      <c r="C6834" s="41" t="str">
        <f t="shared" si="213"/>
        <v>2020</v>
      </c>
      <c r="D6834" t="s">
        <v>1116</v>
      </c>
      <c r="E6834" t="s">
        <v>1694</v>
      </c>
      <c r="F6834" t="s">
        <v>2131</v>
      </c>
      <c r="G6834">
        <v>0</v>
      </c>
      <c r="H6834">
        <v>0</v>
      </c>
      <c r="I6834">
        <v>0</v>
      </c>
      <c r="J6834">
        <v>0</v>
      </c>
      <c r="K6834">
        <v>8</v>
      </c>
      <c r="L6834" s="16">
        <v>0</v>
      </c>
      <c r="M6834" s="16">
        <v>0</v>
      </c>
      <c r="N6834" s="16">
        <v>0</v>
      </c>
      <c r="P6834" s="16">
        <v>0</v>
      </c>
      <c r="Q6834">
        <v>0</v>
      </c>
    </row>
    <row r="6835" spans="1:17" x14ac:dyDescent="0.25">
      <c r="A6835" s="12" t="s">
        <v>613</v>
      </c>
      <c r="B6835" s="41" t="str">
        <f t="shared" si="212"/>
        <v>08</v>
      </c>
      <c r="C6835" s="41" t="str">
        <f t="shared" si="213"/>
        <v>2020</v>
      </c>
      <c r="D6835" t="s">
        <v>1110</v>
      </c>
      <c r="E6835" t="s">
        <v>1649</v>
      </c>
      <c r="F6835" t="s">
        <v>2129</v>
      </c>
      <c r="G6835">
        <v>0</v>
      </c>
      <c r="H6835">
        <v>0</v>
      </c>
      <c r="I6835">
        <v>4</v>
      </c>
      <c r="J6835">
        <v>4</v>
      </c>
      <c r="K6835">
        <v>0</v>
      </c>
      <c r="L6835" s="16">
        <v>0</v>
      </c>
      <c r="M6835" s="16">
        <v>0</v>
      </c>
      <c r="N6835" s="16">
        <v>0</v>
      </c>
      <c r="P6835" s="16">
        <v>0</v>
      </c>
      <c r="Q6835">
        <v>0</v>
      </c>
    </row>
    <row r="6836" spans="1:17" x14ac:dyDescent="0.25">
      <c r="A6836" s="12" t="s">
        <v>614</v>
      </c>
      <c r="B6836" s="41" t="str">
        <f t="shared" si="212"/>
        <v>08</v>
      </c>
      <c r="C6836" s="41" t="str">
        <f t="shared" si="213"/>
        <v>2020</v>
      </c>
      <c r="D6836" t="s">
        <v>1107</v>
      </c>
      <c r="E6836" t="s">
        <v>1921</v>
      </c>
      <c r="F6836" t="s">
        <v>2129</v>
      </c>
      <c r="G6836">
        <v>0</v>
      </c>
      <c r="H6836">
        <v>0</v>
      </c>
      <c r="I6836">
        <v>3</v>
      </c>
      <c r="J6836">
        <v>3</v>
      </c>
      <c r="K6836">
        <v>0</v>
      </c>
      <c r="L6836" s="16">
        <v>0</v>
      </c>
      <c r="M6836" s="16">
        <v>0</v>
      </c>
      <c r="N6836" s="16">
        <v>0</v>
      </c>
      <c r="P6836" s="16">
        <v>0</v>
      </c>
      <c r="Q6836">
        <v>0</v>
      </c>
    </row>
    <row r="6837" spans="1:17" x14ac:dyDescent="0.25">
      <c r="A6837" s="12" t="s">
        <v>613</v>
      </c>
      <c r="B6837" s="41" t="str">
        <f t="shared" si="212"/>
        <v>08</v>
      </c>
      <c r="C6837" s="41" t="str">
        <f t="shared" si="213"/>
        <v>2020</v>
      </c>
      <c r="D6837" t="s">
        <v>1126</v>
      </c>
      <c r="E6837" t="s">
        <v>1239</v>
      </c>
      <c r="F6837" t="s">
        <v>2129</v>
      </c>
      <c r="G6837">
        <v>0</v>
      </c>
      <c r="H6837">
        <v>0</v>
      </c>
      <c r="I6837">
        <v>100</v>
      </c>
      <c r="J6837">
        <v>0</v>
      </c>
      <c r="K6837">
        <v>0</v>
      </c>
      <c r="L6837" s="16">
        <v>0</v>
      </c>
      <c r="M6837" s="16">
        <v>0</v>
      </c>
      <c r="N6837" s="16">
        <v>0</v>
      </c>
      <c r="P6837" s="16">
        <v>0</v>
      </c>
      <c r="Q6837">
        <v>0</v>
      </c>
    </row>
    <row r="6838" spans="1:17" x14ac:dyDescent="0.25">
      <c r="A6838" s="12" t="s">
        <v>613</v>
      </c>
      <c r="B6838" s="41" t="str">
        <f t="shared" si="212"/>
        <v>08</v>
      </c>
      <c r="C6838" s="41" t="str">
        <f t="shared" si="213"/>
        <v>2020</v>
      </c>
      <c r="D6838" t="s">
        <v>1116</v>
      </c>
      <c r="E6838" t="s">
        <v>1690</v>
      </c>
      <c r="F6838" t="s">
        <v>2131</v>
      </c>
      <c r="G6838">
        <v>0</v>
      </c>
      <c r="H6838">
        <v>0</v>
      </c>
      <c r="I6838">
        <v>0</v>
      </c>
      <c r="J6838">
        <v>0</v>
      </c>
      <c r="K6838">
        <v>1</v>
      </c>
      <c r="L6838" s="16">
        <v>0</v>
      </c>
      <c r="M6838" s="16">
        <v>0</v>
      </c>
      <c r="N6838" s="16">
        <v>0</v>
      </c>
      <c r="P6838" s="16">
        <v>0</v>
      </c>
      <c r="Q6838">
        <v>0</v>
      </c>
    </row>
    <row r="6839" spans="1:17" x14ac:dyDescent="0.25">
      <c r="A6839" s="12" t="s">
        <v>613</v>
      </c>
      <c r="B6839" s="41" t="str">
        <f t="shared" si="212"/>
        <v>08</v>
      </c>
      <c r="C6839" s="41" t="str">
        <f t="shared" si="213"/>
        <v>2020</v>
      </c>
      <c r="D6839" t="s">
        <v>1116</v>
      </c>
      <c r="E6839" t="s">
        <v>1690</v>
      </c>
      <c r="F6839" t="s">
        <v>2131</v>
      </c>
      <c r="G6839">
        <v>0</v>
      </c>
      <c r="H6839">
        <v>0</v>
      </c>
      <c r="I6839">
        <v>0</v>
      </c>
      <c r="J6839">
        <v>0</v>
      </c>
      <c r="K6839">
        <v>30</v>
      </c>
      <c r="L6839" s="16">
        <v>0</v>
      </c>
      <c r="M6839" s="16">
        <v>0</v>
      </c>
      <c r="N6839" s="16">
        <v>0</v>
      </c>
      <c r="P6839" s="16">
        <v>0</v>
      </c>
      <c r="Q6839">
        <v>0</v>
      </c>
    </row>
    <row r="6840" spans="1:17" x14ac:dyDescent="0.25">
      <c r="A6840" s="12" t="s">
        <v>613</v>
      </c>
      <c r="B6840" s="41" t="str">
        <f t="shared" si="212"/>
        <v>08</v>
      </c>
      <c r="C6840" s="41" t="str">
        <f t="shared" si="213"/>
        <v>2020</v>
      </c>
      <c r="D6840" t="s">
        <v>1116</v>
      </c>
      <c r="E6840" t="s">
        <v>1826</v>
      </c>
      <c r="F6840" t="s">
        <v>2131</v>
      </c>
      <c r="G6840">
        <v>0</v>
      </c>
      <c r="H6840">
        <v>0</v>
      </c>
      <c r="I6840">
        <v>0</v>
      </c>
      <c r="J6840">
        <v>0</v>
      </c>
      <c r="K6840">
        <v>2</v>
      </c>
      <c r="L6840" s="16">
        <v>0</v>
      </c>
      <c r="M6840" s="16">
        <v>0</v>
      </c>
      <c r="N6840" s="16">
        <v>0</v>
      </c>
      <c r="P6840" s="16">
        <v>0</v>
      </c>
      <c r="Q6840">
        <v>0</v>
      </c>
    </row>
    <row r="6841" spans="1:17" x14ac:dyDescent="0.25">
      <c r="A6841" s="12" t="s">
        <v>614</v>
      </c>
      <c r="B6841" s="41" t="str">
        <f t="shared" si="212"/>
        <v>08</v>
      </c>
      <c r="C6841" s="41" t="str">
        <f t="shared" si="213"/>
        <v>2020</v>
      </c>
      <c r="D6841" t="s">
        <v>1111</v>
      </c>
      <c r="E6841" t="s">
        <v>1170</v>
      </c>
      <c r="F6841" t="s">
        <v>2131</v>
      </c>
      <c r="G6841">
        <v>0</v>
      </c>
      <c r="H6841">
        <v>0</v>
      </c>
      <c r="I6841">
        <v>0</v>
      </c>
      <c r="J6841">
        <v>0</v>
      </c>
      <c r="K6841">
        <v>1</v>
      </c>
      <c r="L6841" s="16">
        <v>0</v>
      </c>
      <c r="M6841" s="16">
        <v>0</v>
      </c>
      <c r="N6841" s="16">
        <v>0</v>
      </c>
      <c r="P6841" s="16">
        <v>0</v>
      </c>
      <c r="Q6841">
        <v>0</v>
      </c>
    </row>
    <row r="6842" spans="1:17" x14ac:dyDescent="0.25">
      <c r="A6842" s="12" t="s">
        <v>613</v>
      </c>
      <c r="B6842" s="41" t="str">
        <f t="shared" si="212"/>
        <v>08</v>
      </c>
      <c r="C6842" s="41" t="str">
        <f t="shared" si="213"/>
        <v>2020</v>
      </c>
      <c r="D6842" t="s">
        <v>1107</v>
      </c>
      <c r="E6842" t="s">
        <v>1148</v>
      </c>
      <c r="F6842" t="s">
        <v>2131</v>
      </c>
      <c r="G6842">
        <v>0</v>
      </c>
      <c r="H6842">
        <v>0</v>
      </c>
      <c r="I6842">
        <v>0</v>
      </c>
      <c r="J6842">
        <v>0</v>
      </c>
      <c r="K6842">
        <v>2</v>
      </c>
      <c r="L6842" s="16">
        <v>0</v>
      </c>
      <c r="M6842" s="16">
        <v>0</v>
      </c>
      <c r="N6842" s="16">
        <v>0</v>
      </c>
      <c r="P6842" s="16">
        <v>0</v>
      </c>
      <c r="Q6842">
        <v>0</v>
      </c>
    </row>
    <row r="6843" spans="1:17" x14ac:dyDescent="0.25">
      <c r="A6843" s="12" t="s">
        <v>612</v>
      </c>
      <c r="B6843" s="41" t="str">
        <f t="shared" si="212"/>
        <v>08</v>
      </c>
      <c r="C6843" s="41" t="str">
        <f t="shared" si="213"/>
        <v>2020</v>
      </c>
      <c r="D6843" t="s">
        <v>1116</v>
      </c>
      <c r="E6843" t="s">
        <v>1419</v>
      </c>
      <c r="F6843" t="s">
        <v>2131</v>
      </c>
      <c r="G6843">
        <v>0</v>
      </c>
      <c r="H6843">
        <v>0</v>
      </c>
      <c r="I6843">
        <v>0</v>
      </c>
      <c r="J6843">
        <v>0</v>
      </c>
      <c r="K6843">
        <v>1</v>
      </c>
      <c r="L6843" s="16">
        <v>0</v>
      </c>
      <c r="M6843" s="16">
        <v>0</v>
      </c>
      <c r="N6843" s="16">
        <v>0</v>
      </c>
      <c r="P6843" s="16">
        <v>0</v>
      </c>
      <c r="Q6843">
        <v>0</v>
      </c>
    </row>
    <row r="6844" spans="1:17" x14ac:dyDescent="0.25">
      <c r="A6844" s="12" t="s">
        <v>614</v>
      </c>
      <c r="B6844" s="41" t="str">
        <f t="shared" si="212"/>
        <v>08</v>
      </c>
      <c r="C6844" s="41" t="str">
        <f t="shared" si="213"/>
        <v>2020</v>
      </c>
      <c r="D6844" t="s">
        <v>1107</v>
      </c>
      <c r="E6844" t="s">
        <v>1213</v>
      </c>
      <c r="F6844" t="s">
        <v>2131</v>
      </c>
      <c r="G6844">
        <v>0</v>
      </c>
      <c r="H6844">
        <v>0</v>
      </c>
      <c r="I6844">
        <v>0</v>
      </c>
      <c r="J6844">
        <v>0</v>
      </c>
      <c r="K6844">
        <v>13</v>
      </c>
      <c r="L6844" s="16">
        <v>0</v>
      </c>
      <c r="M6844" s="16">
        <v>0</v>
      </c>
      <c r="N6844" s="16">
        <v>0</v>
      </c>
      <c r="P6844" s="16">
        <v>0</v>
      </c>
      <c r="Q6844">
        <v>0</v>
      </c>
    </row>
    <row r="6845" spans="1:17" x14ac:dyDescent="0.25">
      <c r="A6845" s="12" t="s">
        <v>614</v>
      </c>
      <c r="B6845" s="41" t="str">
        <f t="shared" si="212"/>
        <v>08</v>
      </c>
      <c r="C6845" s="41" t="str">
        <f t="shared" si="213"/>
        <v>2020</v>
      </c>
      <c r="D6845" t="s">
        <v>1116</v>
      </c>
      <c r="E6845" t="s">
        <v>1797</v>
      </c>
      <c r="F6845" t="s">
        <v>2131</v>
      </c>
      <c r="G6845">
        <v>0</v>
      </c>
      <c r="H6845">
        <v>0</v>
      </c>
      <c r="I6845">
        <v>0</v>
      </c>
      <c r="J6845">
        <v>0</v>
      </c>
      <c r="K6845">
        <v>6</v>
      </c>
      <c r="L6845" s="16">
        <v>0</v>
      </c>
      <c r="M6845" s="16">
        <v>0</v>
      </c>
      <c r="N6845" s="16">
        <v>0</v>
      </c>
      <c r="P6845" s="16">
        <v>0</v>
      </c>
      <c r="Q6845">
        <v>0</v>
      </c>
    </row>
    <row r="6846" spans="1:17" x14ac:dyDescent="0.25">
      <c r="A6846" s="12" t="s">
        <v>614</v>
      </c>
      <c r="B6846" s="41" t="str">
        <f t="shared" si="212"/>
        <v>08</v>
      </c>
      <c r="C6846" s="41" t="str">
        <f t="shared" si="213"/>
        <v>2020</v>
      </c>
      <c r="D6846" t="s">
        <v>1107</v>
      </c>
      <c r="E6846" t="s">
        <v>1181</v>
      </c>
      <c r="F6846" t="s">
        <v>2131</v>
      </c>
      <c r="G6846">
        <v>0</v>
      </c>
      <c r="H6846">
        <v>0</v>
      </c>
      <c r="I6846">
        <v>0</v>
      </c>
      <c r="J6846">
        <v>0</v>
      </c>
      <c r="K6846">
        <v>3</v>
      </c>
      <c r="L6846" s="16">
        <v>0</v>
      </c>
      <c r="M6846" s="16">
        <v>0</v>
      </c>
      <c r="N6846" s="16">
        <v>0</v>
      </c>
      <c r="P6846" s="16">
        <v>0</v>
      </c>
      <c r="Q6846">
        <v>0</v>
      </c>
    </row>
    <row r="6847" spans="1:17" x14ac:dyDescent="0.25">
      <c r="A6847" s="12" t="s">
        <v>614</v>
      </c>
      <c r="B6847" s="41" t="str">
        <f t="shared" si="212"/>
        <v>08</v>
      </c>
      <c r="C6847" s="41" t="str">
        <f t="shared" si="213"/>
        <v>2020</v>
      </c>
      <c r="D6847" t="s">
        <v>1116</v>
      </c>
      <c r="E6847" t="s">
        <v>1827</v>
      </c>
      <c r="F6847" t="s">
        <v>2131</v>
      </c>
      <c r="G6847">
        <v>0</v>
      </c>
      <c r="H6847">
        <v>0</v>
      </c>
      <c r="I6847">
        <v>0</v>
      </c>
      <c r="J6847">
        <v>0</v>
      </c>
      <c r="K6847">
        <v>12</v>
      </c>
      <c r="L6847" s="16">
        <v>0</v>
      </c>
      <c r="M6847" s="16">
        <v>0</v>
      </c>
      <c r="N6847" s="16">
        <v>0</v>
      </c>
      <c r="P6847" s="16">
        <v>0</v>
      </c>
      <c r="Q6847">
        <v>0</v>
      </c>
    </row>
    <row r="6848" spans="1:17" x14ac:dyDescent="0.25">
      <c r="A6848" s="12" t="s">
        <v>614</v>
      </c>
      <c r="B6848" s="41" t="str">
        <f t="shared" si="212"/>
        <v>08</v>
      </c>
      <c r="C6848" s="41" t="str">
        <f t="shared" si="213"/>
        <v>2020</v>
      </c>
      <c r="D6848" t="s">
        <v>1133</v>
      </c>
      <c r="E6848" t="s">
        <v>1515</v>
      </c>
      <c r="F6848" t="s">
        <v>2157</v>
      </c>
      <c r="G6848">
        <v>1</v>
      </c>
      <c r="H6848">
        <v>1</v>
      </c>
      <c r="I6848">
        <v>130</v>
      </c>
      <c r="J6848">
        <v>1</v>
      </c>
      <c r="K6848">
        <v>0</v>
      </c>
      <c r="L6848" s="16">
        <v>0</v>
      </c>
      <c r="M6848" s="16">
        <v>0</v>
      </c>
      <c r="N6848" s="16">
        <v>0</v>
      </c>
      <c r="P6848" s="16">
        <v>0</v>
      </c>
      <c r="Q6848">
        <v>1</v>
      </c>
    </row>
    <row r="6849" spans="1:17" x14ac:dyDescent="0.25">
      <c r="A6849" s="12" t="s">
        <v>613</v>
      </c>
      <c r="B6849" s="41" t="str">
        <f t="shared" si="212"/>
        <v>08</v>
      </c>
      <c r="C6849" s="41" t="str">
        <f t="shared" si="213"/>
        <v>2020</v>
      </c>
      <c r="D6849" t="s">
        <v>1107</v>
      </c>
      <c r="E6849" t="s">
        <v>1154</v>
      </c>
      <c r="F6849" t="s">
        <v>2131</v>
      </c>
      <c r="G6849">
        <v>0</v>
      </c>
      <c r="H6849">
        <v>0</v>
      </c>
      <c r="I6849">
        <v>0</v>
      </c>
      <c r="J6849">
        <v>0</v>
      </c>
      <c r="K6849">
        <v>2</v>
      </c>
      <c r="L6849" s="16">
        <v>0</v>
      </c>
      <c r="M6849" s="16">
        <v>0</v>
      </c>
      <c r="N6849" s="16">
        <v>0</v>
      </c>
      <c r="P6849" s="16">
        <v>0</v>
      </c>
      <c r="Q6849">
        <v>0</v>
      </c>
    </row>
    <row r="6850" spans="1:17" x14ac:dyDescent="0.25">
      <c r="A6850" s="12" t="s">
        <v>614</v>
      </c>
      <c r="B6850" s="41" t="str">
        <f t="shared" si="212"/>
        <v>08</v>
      </c>
      <c r="C6850" s="41" t="str">
        <f t="shared" si="213"/>
        <v>2020</v>
      </c>
      <c r="D6850" t="s">
        <v>1133</v>
      </c>
      <c r="E6850" t="s">
        <v>1931</v>
      </c>
      <c r="F6850" t="s">
        <v>2157</v>
      </c>
      <c r="G6850">
        <v>0</v>
      </c>
      <c r="H6850">
        <v>0</v>
      </c>
      <c r="I6850">
        <v>0</v>
      </c>
      <c r="J6850">
        <v>0</v>
      </c>
      <c r="K6850">
        <v>0</v>
      </c>
      <c r="L6850" s="16">
        <v>0</v>
      </c>
      <c r="M6850" s="16">
        <v>0</v>
      </c>
      <c r="N6850" s="16">
        <v>0</v>
      </c>
      <c r="P6850" s="16">
        <v>0</v>
      </c>
      <c r="Q6850">
        <v>0</v>
      </c>
    </row>
    <row r="6851" spans="1:17" x14ac:dyDescent="0.25">
      <c r="A6851" s="12" t="s">
        <v>504</v>
      </c>
      <c r="B6851" s="41" t="str">
        <f t="shared" ref="B6851:B6914" si="214">LEFT(A6851,2)</f>
        <v>11</v>
      </c>
      <c r="C6851" s="41" t="str">
        <f t="shared" ref="C6851:C6914" si="215">MID(A6851,7,4)</f>
        <v>2020</v>
      </c>
      <c r="D6851" t="s">
        <v>1115</v>
      </c>
      <c r="E6851" t="s">
        <v>1554</v>
      </c>
      <c r="F6851" t="s">
        <v>2161</v>
      </c>
      <c r="G6851">
        <v>0</v>
      </c>
      <c r="H6851">
        <v>0</v>
      </c>
      <c r="I6851">
        <v>26</v>
      </c>
      <c r="J6851">
        <v>0</v>
      </c>
      <c r="K6851">
        <v>0</v>
      </c>
      <c r="L6851" s="16">
        <v>0</v>
      </c>
      <c r="M6851" s="16">
        <v>0</v>
      </c>
      <c r="N6851" s="16">
        <v>0</v>
      </c>
      <c r="P6851" s="16">
        <v>0</v>
      </c>
      <c r="Q6851">
        <v>0</v>
      </c>
    </row>
    <row r="6852" spans="1:17" x14ac:dyDescent="0.25">
      <c r="A6852" s="12" t="s">
        <v>431</v>
      </c>
      <c r="B6852" s="41" t="str">
        <f t="shared" si="214"/>
        <v>02</v>
      </c>
      <c r="C6852" s="41" t="str">
        <f t="shared" si="215"/>
        <v>2020</v>
      </c>
      <c r="D6852" t="s">
        <v>1115</v>
      </c>
      <c r="E6852" t="s">
        <v>2065</v>
      </c>
      <c r="F6852" t="s">
        <v>2131</v>
      </c>
      <c r="G6852">
        <v>0</v>
      </c>
      <c r="H6852">
        <v>0</v>
      </c>
      <c r="I6852">
        <v>0</v>
      </c>
      <c r="J6852">
        <v>0</v>
      </c>
      <c r="K6852">
        <v>0</v>
      </c>
      <c r="L6852" s="16">
        <v>0</v>
      </c>
      <c r="M6852" s="16">
        <v>0</v>
      </c>
      <c r="N6852" s="16">
        <v>0</v>
      </c>
      <c r="P6852" s="16">
        <v>0</v>
      </c>
      <c r="Q6852">
        <v>0</v>
      </c>
    </row>
    <row r="6853" spans="1:17" x14ac:dyDescent="0.25">
      <c r="A6853" s="12" t="s">
        <v>573</v>
      </c>
      <c r="B6853" s="41" t="str">
        <f t="shared" si="214"/>
        <v>08</v>
      </c>
      <c r="C6853" s="41" t="str">
        <f t="shared" si="215"/>
        <v>2020</v>
      </c>
      <c r="D6853" t="s">
        <v>1111</v>
      </c>
      <c r="E6853" t="s">
        <v>1687</v>
      </c>
      <c r="F6853" t="s">
        <v>2131</v>
      </c>
      <c r="G6853">
        <v>0</v>
      </c>
      <c r="H6853">
        <v>0</v>
      </c>
      <c r="I6853">
        <v>0</v>
      </c>
      <c r="J6853">
        <v>0</v>
      </c>
      <c r="K6853">
        <v>1</v>
      </c>
      <c r="L6853" s="16">
        <v>0</v>
      </c>
      <c r="M6853" s="16">
        <v>0</v>
      </c>
      <c r="N6853" s="16">
        <v>0</v>
      </c>
      <c r="P6853" s="16">
        <v>0</v>
      </c>
      <c r="Q6853">
        <v>0</v>
      </c>
    </row>
    <row r="6854" spans="1:17" x14ac:dyDescent="0.25">
      <c r="A6854" s="12" t="s">
        <v>614</v>
      </c>
      <c r="B6854" s="41" t="str">
        <f t="shared" si="214"/>
        <v>08</v>
      </c>
      <c r="C6854" s="41" t="str">
        <f t="shared" si="215"/>
        <v>2020</v>
      </c>
      <c r="D6854" t="s">
        <v>1111</v>
      </c>
      <c r="E6854" t="s">
        <v>1687</v>
      </c>
      <c r="F6854" t="s">
        <v>2131</v>
      </c>
      <c r="G6854">
        <v>0</v>
      </c>
      <c r="H6854">
        <v>0</v>
      </c>
      <c r="I6854">
        <v>0</v>
      </c>
      <c r="J6854">
        <v>0</v>
      </c>
      <c r="K6854">
        <v>1</v>
      </c>
      <c r="L6854" s="16">
        <v>0</v>
      </c>
      <c r="M6854" s="16">
        <v>0</v>
      </c>
      <c r="N6854" s="16">
        <v>0</v>
      </c>
      <c r="P6854" s="16">
        <v>0</v>
      </c>
      <c r="Q6854">
        <v>0</v>
      </c>
    </row>
    <row r="6855" spans="1:17" x14ac:dyDescent="0.25">
      <c r="A6855" s="12" t="s">
        <v>614</v>
      </c>
      <c r="B6855" s="41" t="str">
        <f t="shared" si="214"/>
        <v>08</v>
      </c>
      <c r="C6855" s="41" t="str">
        <f t="shared" si="215"/>
        <v>2020</v>
      </c>
      <c r="D6855" t="s">
        <v>1111</v>
      </c>
      <c r="E6855" t="s">
        <v>1408</v>
      </c>
      <c r="F6855" t="s">
        <v>2131</v>
      </c>
      <c r="G6855">
        <v>0</v>
      </c>
      <c r="H6855">
        <v>0</v>
      </c>
      <c r="I6855">
        <v>0</v>
      </c>
      <c r="J6855">
        <v>0</v>
      </c>
      <c r="K6855">
        <v>1</v>
      </c>
      <c r="L6855" s="16">
        <v>0</v>
      </c>
      <c r="M6855" s="16">
        <v>0</v>
      </c>
      <c r="N6855" s="16">
        <v>0</v>
      </c>
      <c r="P6855" s="16">
        <v>0</v>
      </c>
      <c r="Q6855">
        <v>0</v>
      </c>
    </row>
    <row r="6856" spans="1:17" x14ac:dyDescent="0.25">
      <c r="A6856" s="12" t="s">
        <v>614</v>
      </c>
      <c r="B6856" s="41" t="str">
        <f t="shared" si="214"/>
        <v>08</v>
      </c>
      <c r="C6856" s="41" t="str">
        <f t="shared" si="215"/>
        <v>2020</v>
      </c>
      <c r="D6856" t="s">
        <v>1111</v>
      </c>
      <c r="E6856" t="s">
        <v>1170</v>
      </c>
      <c r="F6856" t="s">
        <v>2131</v>
      </c>
      <c r="G6856">
        <v>0</v>
      </c>
      <c r="H6856">
        <v>0</v>
      </c>
      <c r="I6856">
        <v>0</v>
      </c>
      <c r="J6856">
        <v>0</v>
      </c>
      <c r="K6856">
        <v>1</v>
      </c>
      <c r="L6856" s="16">
        <v>0</v>
      </c>
      <c r="M6856" s="16">
        <v>0</v>
      </c>
      <c r="N6856" s="16">
        <v>0</v>
      </c>
      <c r="P6856" s="16">
        <v>0</v>
      </c>
      <c r="Q6856">
        <v>0</v>
      </c>
    </row>
    <row r="6857" spans="1:17" x14ac:dyDescent="0.25">
      <c r="A6857" s="12" t="s">
        <v>573</v>
      </c>
      <c r="B6857" s="41" t="str">
        <f t="shared" si="214"/>
        <v>08</v>
      </c>
      <c r="C6857" s="41" t="str">
        <f t="shared" si="215"/>
        <v>2020</v>
      </c>
      <c r="D6857" t="s">
        <v>1129</v>
      </c>
      <c r="E6857" t="s">
        <v>1798</v>
      </c>
      <c r="F6857" t="s">
        <v>2154</v>
      </c>
      <c r="G6857">
        <v>0</v>
      </c>
      <c r="H6857">
        <v>0</v>
      </c>
      <c r="I6857">
        <v>28</v>
      </c>
      <c r="J6857">
        <v>0</v>
      </c>
      <c r="K6857">
        <v>0</v>
      </c>
      <c r="L6857" s="16">
        <v>0</v>
      </c>
      <c r="M6857" s="16">
        <v>0</v>
      </c>
      <c r="N6857" s="16">
        <v>0</v>
      </c>
      <c r="P6857" s="16">
        <v>0</v>
      </c>
      <c r="Q6857">
        <v>0</v>
      </c>
    </row>
    <row r="6858" spans="1:17" x14ac:dyDescent="0.25">
      <c r="A6858" s="12" t="s">
        <v>573</v>
      </c>
      <c r="B6858" s="41" t="str">
        <f t="shared" si="214"/>
        <v>08</v>
      </c>
      <c r="C6858" s="41" t="str">
        <f t="shared" si="215"/>
        <v>2020</v>
      </c>
      <c r="D6858" t="s">
        <v>1107</v>
      </c>
      <c r="E6858" t="s">
        <v>1148</v>
      </c>
      <c r="F6858" t="s">
        <v>2131</v>
      </c>
      <c r="G6858">
        <v>0</v>
      </c>
      <c r="H6858">
        <v>0</v>
      </c>
      <c r="I6858">
        <v>0</v>
      </c>
      <c r="J6858">
        <v>0</v>
      </c>
      <c r="K6858">
        <v>5</v>
      </c>
      <c r="L6858" s="16">
        <v>0</v>
      </c>
      <c r="M6858" s="16">
        <v>0</v>
      </c>
      <c r="N6858" s="16">
        <v>0</v>
      </c>
      <c r="P6858" s="16">
        <v>0</v>
      </c>
      <c r="Q6858">
        <v>0</v>
      </c>
    </row>
    <row r="6859" spans="1:17" x14ac:dyDescent="0.25">
      <c r="A6859" s="12" t="s">
        <v>573</v>
      </c>
      <c r="B6859" s="41" t="str">
        <f t="shared" si="214"/>
        <v>08</v>
      </c>
      <c r="C6859" s="41" t="str">
        <f t="shared" si="215"/>
        <v>2020</v>
      </c>
      <c r="D6859" t="s">
        <v>1131</v>
      </c>
      <c r="E6859" t="s">
        <v>1601</v>
      </c>
      <c r="F6859" t="s">
        <v>2131</v>
      </c>
      <c r="G6859">
        <v>0</v>
      </c>
      <c r="H6859">
        <v>0</v>
      </c>
      <c r="I6859">
        <v>0</v>
      </c>
      <c r="J6859">
        <v>0</v>
      </c>
      <c r="K6859">
        <v>2</v>
      </c>
      <c r="L6859" s="16">
        <v>0</v>
      </c>
      <c r="M6859" s="16">
        <v>0</v>
      </c>
      <c r="N6859" s="16">
        <v>0</v>
      </c>
      <c r="P6859" s="16">
        <v>0</v>
      </c>
      <c r="Q6859">
        <v>0</v>
      </c>
    </row>
    <row r="6860" spans="1:17" x14ac:dyDescent="0.25">
      <c r="A6860" s="12" t="s">
        <v>573</v>
      </c>
      <c r="B6860" s="41" t="str">
        <f t="shared" si="214"/>
        <v>08</v>
      </c>
      <c r="C6860" s="41" t="str">
        <f t="shared" si="215"/>
        <v>2020</v>
      </c>
      <c r="D6860" t="s">
        <v>1111</v>
      </c>
      <c r="E6860" t="s">
        <v>1399</v>
      </c>
      <c r="F6860" t="s">
        <v>2131</v>
      </c>
      <c r="G6860">
        <v>0</v>
      </c>
      <c r="H6860">
        <v>0</v>
      </c>
      <c r="I6860">
        <v>0</v>
      </c>
      <c r="J6860">
        <v>0</v>
      </c>
      <c r="K6860">
        <v>1</v>
      </c>
      <c r="L6860" s="16">
        <v>0</v>
      </c>
      <c r="M6860" s="16">
        <v>0</v>
      </c>
      <c r="N6860" s="16">
        <v>0</v>
      </c>
      <c r="P6860" s="16">
        <v>0</v>
      </c>
      <c r="Q6860">
        <v>0</v>
      </c>
    </row>
    <row r="6861" spans="1:17" x14ac:dyDescent="0.25">
      <c r="A6861" s="12" t="s">
        <v>615</v>
      </c>
      <c r="B6861" s="41" t="str">
        <f t="shared" si="214"/>
        <v>08</v>
      </c>
      <c r="C6861" s="41" t="str">
        <f t="shared" si="215"/>
        <v>2020</v>
      </c>
      <c r="D6861" t="s">
        <v>1112</v>
      </c>
      <c r="E6861" t="s">
        <v>1295</v>
      </c>
      <c r="F6861" t="s">
        <v>2174</v>
      </c>
      <c r="G6861">
        <v>0</v>
      </c>
      <c r="H6861">
        <v>3</v>
      </c>
      <c r="I6861">
        <v>0</v>
      </c>
      <c r="J6861">
        <v>0</v>
      </c>
      <c r="K6861">
        <v>0</v>
      </c>
      <c r="L6861" s="16">
        <v>0</v>
      </c>
      <c r="M6861" s="16">
        <v>0</v>
      </c>
      <c r="N6861" s="16">
        <v>0</v>
      </c>
      <c r="P6861" s="16">
        <v>0</v>
      </c>
      <c r="Q6861">
        <v>0</v>
      </c>
    </row>
    <row r="6862" spans="1:17" x14ac:dyDescent="0.25">
      <c r="A6862" s="12" t="s">
        <v>615</v>
      </c>
      <c r="B6862" s="41" t="str">
        <f t="shared" si="214"/>
        <v>08</v>
      </c>
      <c r="C6862" s="41" t="str">
        <f t="shared" si="215"/>
        <v>2020</v>
      </c>
      <c r="D6862" t="s">
        <v>1111</v>
      </c>
      <c r="E6862" t="s">
        <v>1230</v>
      </c>
      <c r="F6862" t="s">
        <v>2131</v>
      </c>
      <c r="G6862">
        <v>0</v>
      </c>
      <c r="H6862">
        <v>0</v>
      </c>
      <c r="I6862">
        <v>0</v>
      </c>
      <c r="J6862">
        <v>0</v>
      </c>
      <c r="K6862">
        <v>1</v>
      </c>
      <c r="L6862" s="16">
        <v>0</v>
      </c>
      <c r="M6862" s="16">
        <v>0</v>
      </c>
      <c r="N6862" s="16">
        <v>0</v>
      </c>
      <c r="P6862" s="16">
        <v>0</v>
      </c>
      <c r="Q6862">
        <v>0</v>
      </c>
    </row>
    <row r="6863" spans="1:17" x14ac:dyDescent="0.25">
      <c r="A6863" s="12" t="s">
        <v>573</v>
      </c>
      <c r="B6863" s="41" t="str">
        <f t="shared" si="214"/>
        <v>08</v>
      </c>
      <c r="C6863" s="41" t="str">
        <f t="shared" si="215"/>
        <v>2020</v>
      </c>
      <c r="D6863" t="s">
        <v>1111</v>
      </c>
      <c r="E6863" t="s">
        <v>1399</v>
      </c>
      <c r="F6863" t="s">
        <v>2131</v>
      </c>
      <c r="G6863">
        <v>0</v>
      </c>
      <c r="H6863">
        <v>0</v>
      </c>
      <c r="I6863">
        <v>0</v>
      </c>
      <c r="J6863">
        <v>0</v>
      </c>
      <c r="K6863">
        <v>2</v>
      </c>
      <c r="L6863" s="16">
        <v>0</v>
      </c>
      <c r="M6863" s="16">
        <v>0</v>
      </c>
      <c r="N6863" s="16">
        <v>0</v>
      </c>
      <c r="P6863" s="16">
        <v>0</v>
      </c>
      <c r="Q6863">
        <v>0</v>
      </c>
    </row>
    <row r="6864" spans="1:17" x14ac:dyDescent="0.25">
      <c r="A6864" s="12" t="s">
        <v>573</v>
      </c>
      <c r="B6864" s="41" t="str">
        <f t="shared" si="214"/>
        <v>08</v>
      </c>
      <c r="C6864" s="41" t="str">
        <f t="shared" si="215"/>
        <v>2020</v>
      </c>
      <c r="D6864" t="s">
        <v>1111</v>
      </c>
      <c r="E6864" t="s">
        <v>1399</v>
      </c>
      <c r="F6864" t="s">
        <v>2131</v>
      </c>
      <c r="G6864">
        <v>0</v>
      </c>
      <c r="H6864">
        <v>0</v>
      </c>
      <c r="I6864">
        <v>0</v>
      </c>
      <c r="J6864">
        <v>0</v>
      </c>
      <c r="K6864">
        <v>1</v>
      </c>
      <c r="L6864" s="16">
        <v>0</v>
      </c>
      <c r="M6864" s="16">
        <v>0</v>
      </c>
      <c r="N6864" s="16">
        <v>0</v>
      </c>
      <c r="P6864" s="16">
        <v>0</v>
      </c>
      <c r="Q6864">
        <v>0</v>
      </c>
    </row>
    <row r="6865" spans="1:17" x14ac:dyDescent="0.25">
      <c r="A6865" s="12" t="s">
        <v>573</v>
      </c>
      <c r="B6865" s="41" t="str">
        <f t="shared" si="214"/>
        <v>08</v>
      </c>
      <c r="C6865" s="41" t="str">
        <f t="shared" si="215"/>
        <v>2020</v>
      </c>
      <c r="D6865" t="s">
        <v>1111</v>
      </c>
      <c r="E6865" t="s">
        <v>1399</v>
      </c>
      <c r="F6865" t="s">
        <v>2131</v>
      </c>
      <c r="G6865">
        <v>0</v>
      </c>
      <c r="H6865">
        <v>0</v>
      </c>
      <c r="I6865">
        <v>0</v>
      </c>
      <c r="J6865">
        <v>0</v>
      </c>
      <c r="K6865">
        <v>1</v>
      </c>
      <c r="L6865" s="16">
        <v>0</v>
      </c>
      <c r="M6865" s="16">
        <v>0</v>
      </c>
      <c r="N6865" s="16">
        <v>0</v>
      </c>
      <c r="P6865" s="16">
        <v>0</v>
      </c>
      <c r="Q6865">
        <v>0</v>
      </c>
    </row>
    <row r="6866" spans="1:17" x14ac:dyDescent="0.25">
      <c r="A6866" s="12" t="s">
        <v>610</v>
      </c>
      <c r="B6866" s="41" t="str">
        <f t="shared" si="214"/>
        <v>08</v>
      </c>
      <c r="C6866" s="41" t="str">
        <f t="shared" si="215"/>
        <v>2020</v>
      </c>
      <c r="D6866" t="s">
        <v>1111</v>
      </c>
      <c r="E6866" t="s">
        <v>1398</v>
      </c>
      <c r="F6866" t="s">
        <v>2131</v>
      </c>
      <c r="G6866">
        <v>0</v>
      </c>
      <c r="H6866">
        <v>0</v>
      </c>
      <c r="I6866">
        <v>0</v>
      </c>
      <c r="J6866">
        <v>0</v>
      </c>
      <c r="K6866">
        <v>2</v>
      </c>
      <c r="L6866" s="16">
        <v>0</v>
      </c>
      <c r="M6866" s="16">
        <v>0</v>
      </c>
      <c r="N6866" s="16">
        <v>0</v>
      </c>
      <c r="P6866" s="16">
        <v>0</v>
      </c>
      <c r="Q6866">
        <v>0</v>
      </c>
    </row>
    <row r="6867" spans="1:17" x14ac:dyDescent="0.25">
      <c r="A6867" s="12" t="s">
        <v>615</v>
      </c>
      <c r="B6867" s="41" t="str">
        <f t="shared" si="214"/>
        <v>08</v>
      </c>
      <c r="C6867" s="41" t="str">
        <f t="shared" si="215"/>
        <v>2020</v>
      </c>
      <c r="D6867" t="s">
        <v>1122</v>
      </c>
      <c r="E6867" t="s">
        <v>1245</v>
      </c>
      <c r="F6867" t="s">
        <v>2131</v>
      </c>
      <c r="G6867">
        <v>0</v>
      </c>
      <c r="H6867">
        <v>0</v>
      </c>
      <c r="I6867">
        <v>0</v>
      </c>
      <c r="J6867">
        <v>0</v>
      </c>
      <c r="K6867">
        <v>5</v>
      </c>
      <c r="L6867" s="16">
        <v>0</v>
      </c>
      <c r="M6867" s="16">
        <v>0</v>
      </c>
      <c r="N6867" s="16">
        <v>0</v>
      </c>
      <c r="P6867" s="16">
        <v>0</v>
      </c>
      <c r="Q6867">
        <v>0</v>
      </c>
    </row>
    <row r="6868" spans="1:17" x14ac:dyDescent="0.25">
      <c r="A6868" s="12" t="s">
        <v>615</v>
      </c>
      <c r="B6868" s="41" t="str">
        <f t="shared" si="214"/>
        <v>08</v>
      </c>
      <c r="C6868" s="41" t="str">
        <f t="shared" si="215"/>
        <v>2020</v>
      </c>
      <c r="D6868" t="s">
        <v>1133</v>
      </c>
      <c r="E6868" t="s">
        <v>1515</v>
      </c>
      <c r="F6868" t="s">
        <v>2133</v>
      </c>
      <c r="G6868">
        <v>0</v>
      </c>
      <c r="H6868">
        <v>0</v>
      </c>
      <c r="I6868">
        <v>5</v>
      </c>
      <c r="J6868">
        <v>1</v>
      </c>
      <c r="K6868">
        <v>0</v>
      </c>
      <c r="L6868" s="16">
        <v>0</v>
      </c>
      <c r="M6868" s="16">
        <v>0</v>
      </c>
      <c r="N6868" s="16">
        <v>0</v>
      </c>
      <c r="P6868" s="16">
        <v>0</v>
      </c>
      <c r="Q6868">
        <v>0</v>
      </c>
    </row>
    <row r="6869" spans="1:17" x14ac:dyDescent="0.25">
      <c r="A6869" s="12" t="s">
        <v>615</v>
      </c>
      <c r="B6869" s="41" t="str">
        <f t="shared" si="214"/>
        <v>08</v>
      </c>
      <c r="C6869" s="41" t="str">
        <f t="shared" si="215"/>
        <v>2020</v>
      </c>
      <c r="D6869" t="s">
        <v>1124</v>
      </c>
      <c r="E6869" t="s">
        <v>1228</v>
      </c>
      <c r="F6869" t="s">
        <v>2154</v>
      </c>
      <c r="G6869">
        <v>0</v>
      </c>
      <c r="H6869">
        <v>0</v>
      </c>
      <c r="I6869">
        <v>194</v>
      </c>
      <c r="J6869">
        <v>24</v>
      </c>
      <c r="K6869">
        <v>0</v>
      </c>
      <c r="L6869" s="16">
        <v>0</v>
      </c>
      <c r="M6869" s="16">
        <v>0</v>
      </c>
      <c r="N6869" s="16">
        <v>0</v>
      </c>
      <c r="P6869" s="16">
        <v>0</v>
      </c>
      <c r="Q6869">
        <v>0</v>
      </c>
    </row>
    <row r="6870" spans="1:17" x14ac:dyDescent="0.25">
      <c r="A6870" s="12" t="s">
        <v>615</v>
      </c>
      <c r="B6870" s="41" t="str">
        <f t="shared" si="214"/>
        <v>08</v>
      </c>
      <c r="C6870" s="41" t="str">
        <f t="shared" si="215"/>
        <v>2020</v>
      </c>
      <c r="D6870" t="s">
        <v>1107</v>
      </c>
      <c r="E6870" t="s">
        <v>1148</v>
      </c>
      <c r="F6870" t="s">
        <v>2131</v>
      </c>
      <c r="G6870">
        <v>0</v>
      </c>
      <c r="H6870">
        <v>0</v>
      </c>
      <c r="I6870">
        <v>0</v>
      </c>
      <c r="J6870">
        <v>0</v>
      </c>
      <c r="K6870">
        <v>2</v>
      </c>
      <c r="L6870" s="16">
        <v>0</v>
      </c>
      <c r="M6870" s="16">
        <v>0</v>
      </c>
      <c r="N6870" s="16">
        <v>0</v>
      </c>
      <c r="P6870" s="16">
        <v>0</v>
      </c>
      <c r="Q6870">
        <v>0</v>
      </c>
    </row>
    <row r="6871" spans="1:17" x14ac:dyDescent="0.25">
      <c r="A6871" s="12" t="s">
        <v>436</v>
      </c>
      <c r="B6871" s="41" t="str">
        <f t="shared" si="214"/>
        <v>08</v>
      </c>
      <c r="C6871" s="41" t="str">
        <f t="shared" si="215"/>
        <v>2020</v>
      </c>
      <c r="D6871" t="s">
        <v>1124</v>
      </c>
      <c r="E6871" t="s">
        <v>1228</v>
      </c>
      <c r="F6871" t="s">
        <v>2129</v>
      </c>
      <c r="G6871">
        <v>0</v>
      </c>
      <c r="H6871">
        <v>1</v>
      </c>
      <c r="I6871">
        <v>1</v>
      </c>
      <c r="J6871">
        <v>1</v>
      </c>
      <c r="K6871">
        <v>0</v>
      </c>
      <c r="L6871" s="16">
        <v>0</v>
      </c>
      <c r="M6871" s="16">
        <v>0</v>
      </c>
      <c r="N6871" s="16">
        <v>0</v>
      </c>
      <c r="P6871" s="16">
        <v>0</v>
      </c>
      <c r="Q6871">
        <v>0</v>
      </c>
    </row>
    <row r="6872" spans="1:17" x14ac:dyDescent="0.25">
      <c r="A6872" s="12" t="s">
        <v>594</v>
      </c>
      <c r="B6872" s="41" t="str">
        <f t="shared" si="214"/>
        <v>07</v>
      </c>
      <c r="C6872" s="41" t="str">
        <f t="shared" si="215"/>
        <v>2020</v>
      </c>
      <c r="D6872" t="s">
        <v>1123</v>
      </c>
      <c r="E6872" t="s">
        <v>1773</v>
      </c>
      <c r="F6872" t="s">
        <v>2161</v>
      </c>
      <c r="G6872">
        <v>0</v>
      </c>
      <c r="H6872">
        <v>0</v>
      </c>
      <c r="I6872">
        <v>500</v>
      </c>
      <c r="J6872">
        <v>0</v>
      </c>
      <c r="K6872">
        <v>0</v>
      </c>
      <c r="L6872" s="16">
        <v>0</v>
      </c>
      <c r="M6872" s="16">
        <v>0</v>
      </c>
      <c r="N6872" s="16">
        <v>0</v>
      </c>
      <c r="P6872" s="16">
        <v>0</v>
      </c>
      <c r="Q6872">
        <v>0</v>
      </c>
    </row>
    <row r="6873" spans="1:17" x14ac:dyDescent="0.25">
      <c r="A6873" s="12" t="s">
        <v>594</v>
      </c>
      <c r="B6873" s="41" t="str">
        <f t="shared" si="214"/>
        <v>07</v>
      </c>
      <c r="C6873" s="41" t="str">
        <f t="shared" si="215"/>
        <v>2020</v>
      </c>
      <c r="D6873" t="s">
        <v>1123</v>
      </c>
      <c r="E6873" t="s">
        <v>1291</v>
      </c>
      <c r="F6873" t="s">
        <v>2161</v>
      </c>
      <c r="G6873">
        <v>0</v>
      </c>
      <c r="H6873">
        <v>0</v>
      </c>
      <c r="I6873">
        <v>45</v>
      </c>
      <c r="J6873">
        <v>0</v>
      </c>
      <c r="K6873">
        <v>0</v>
      </c>
      <c r="L6873" s="16">
        <v>16653216399</v>
      </c>
      <c r="M6873" s="16">
        <v>0</v>
      </c>
      <c r="N6873" s="16">
        <v>0</v>
      </c>
      <c r="P6873" s="16">
        <v>16653216399</v>
      </c>
      <c r="Q6873">
        <v>0</v>
      </c>
    </row>
    <row r="6874" spans="1:17" x14ac:dyDescent="0.25">
      <c r="A6874" s="12" t="s">
        <v>616</v>
      </c>
      <c r="B6874" s="41" t="str">
        <f t="shared" si="214"/>
        <v>08</v>
      </c>
      <c r="C6874" s="41" t="str">
        <f t="shared" si="215"/>
        <v>2020</v>
      </c>
      <c r="D6874" t="s">
        <v>1123</v>
      </c>
      <c r="E6874" t="s">
        <v>1484</v>
      </c>
      <c r="F6874" t="s">
        <v>2137</v>
      </c>
      <c r="G6874">
        <v>0</v>
      </c>
      <c r="H6874">
        <v>0</v>
      </c>
      <c r="I6874">
        <v>0</v>
      </c>
      <c r="J6874">
        <v>0</v>
      </c>
      <c r="K6874">
        <v>0</v>
      </c>
      <c r="L6874" s="16">
        <v>0</v>
      </c>
      <c r="M6874" s="16">
        <v>0</v>
      </c>
      <c r="N6874" s="16">
        <v>0</v>
      </c>
      <c r="P6874" s="16">
        <v>0</v>
      </c>
      <c r="Q6874">
        <v>0</v>
      </c>
    </row>
    <row r="6875" spans="1:17" x14ac:dyDescent="0.25">
      <c r="A6875" s="12" t="s">
        <v>436</v>
      </c>
      <c r="B6875" s="41" t="str">
        <f t="shared" si="214"/>
        <v>08</v>
      </c>
      <c r="C6875" s="41" t="str">
        <f t="shared" si="215"/>
        <v>2020</v>
      </c>
      <c r="D6875" t="s">
        <v>1110</v>
      </c>
      <c r="E6875" t="s">
        <v>1222</v>
      </c>
      <c r="F6875" t="s">
        <v>2131</v>
      </c>
      <c r="G6875">
        <v>0</v>
      </c>
      <c r="H6875">
        <v>0</v>
      </c>
      <c r="I6875">
        <v>0</v>
      </c>
      <c r="J6875">
        <v>0</v>
      </c>
      <c r="K6875">
        <v>4</v>
      </c>
      <c r="L6875" s="16">
        <v>14613521300</v>
      </c>
      <c r="M6875" s="16">
        <v>0</v>
      </c>
      <c r="N6875" s="16">
        <v>0</v>
      </c>
      <c r="P6875" s="16">
        <v>14613521300</v>
      </c>
      <c r="Q6875">
        <v>0</v>
      </c>
    </row>
    <row r="6876" spans="1:17" x14ac:dyDescent="0.25">
      <c r="A6876" s="12" t="s">
        <v>436</v>
      </c>
      <c r="B6876" s="41" t="str">
        <f t="shared" si="214"/>
        <v>08</v>
      </c>
      <c r="C6876" s="41" t="str">
        <f t="shared" si="215"/>
        <v>2020</v>
      </c>
      <c r="D6876" t="s">
        <v>1119</v>
      </c>
      <c r="E6876" t="s">
        <v>1511</v>
      </c>
      <c r="F6876" t="s">
        <v>2131</v>
      </c>
      <c r="G6876">
        <v>0</v>
      </c>
      <c r="H6876">
        <v>0</v>
      </c>
      <c r="I6876">
        <v>0</v>
      </c>
      <c r="J6876">
        <v>0</v>
      </c>
      <c r="K6876">
        <v>3</v>
      </c>
      <c r="L6876" s="16">
        <v>0</v>
      </c>
      <c r="M6876" s="16">
        <v>0</v>
      </c>
      <c r="N6876" s="16">
        <v>0</v>
      </c>
      <c r="P6876" s="16">
        <v>0</v>
      </c>
      <c r="Q6876">
        <v>0</v>
      </c>
    </row>
    <row r="6877" spans="1:17" x14ac:dyDescent="0.25">
      <c r="A6877" s="12" t="s">
        <v>436</v>
      </c>
      <c r="B6877" s="41" t="str">
        <f t="shared" si="214"/>
        <v>08</v>
      </c>
      <c r="C6877" s="41" t="str">
        <f t="shared" si="215"/>
        <v>2020</v>
      </c>
      <c r="D6877" t="s">
        <v>1111</v>
      </c>
      <c r="E6877" t="s">
        <v>1576</v>
      </c>
      <c r="F6877" t="s">
        <v>2129</v>
      </c>
      <c r="G6877">
        <v>0</v>
      </c>
      <c r="H6877">
        <v>0</v>
      </c>
      <c r="I6877">
        <v>0</v>
      </c>
      <c r="J6877">
        <v>0</v>
      </c>
      <c r="K6877">
        <v>0</v>
      </c>
      <c r="L6877" s="16">
        <v>0</v>
      </c>
      <c r="M6877" s="16">
        <v>0</v>
      </c>
      <c r="N6877" s="16">
        <v>0</v>
      </c>
      <c r="P6877" s="16">
        <v>0</v>
      </c>
      <c r="Q6877">
        <v>0</v>
      </c>
    </row>
    <row r="6878" spans="1:17" x14ac:dyDescent="0.25">
      <c r="A6878" s="12" t="s">
        <v>612</v>
      </c>
      <c r="B6878" s="41" t="str">
        <f t="shared" si="214"/>
        <v>08</v>
      </c>
      <c r="C6878" s="41" t="str">
        <f t="shared" si="215"/>
        <v>2020</v>
      </c>
      <c r="D6878" t="s">
        <v>1107</v>
      </c>
      <c r="E6878" t="s">
        <v>1880</v>
      </c>
      <c r="F6878" t="s">
        <v>2131</v>
      </c>
      <c r="G6878">
        <v>0</v>
      </c>
      <c r="H6878">
        <v>0</v>
      </c>
      <c r="I6878">
        <v>1</v>
      </c>
      <c r="J6878">
        <v>0</v>
      </c>
      <c r="K6878">
        <v>3</v>
      </c>
      <c r="L6878" s="16">
        <v>0</v>
      </c>
      <c r="M6878" s="16">
        <v>0</v>
      </c>
      <c r="N6878" s="16">
        <v>0</v>
      </c>
      <c r="P6878" s="16">
        <v>0</v>
      </c>
      <c r="Q6878">
        <v>0</v>
      </c>
    </row>
    <row r="6879" spans="1:17" x14ac:dyDescent="0.25">
      <c r="A6879" s="12" t="s">
        <v>573</v>
      </c>
      <c r="B6879" s="41" t="str">
        <f t="shared" si="214"/>
        <v>08</v>
      </c>
      <c r="C6879" s="41" t="str">
        <f t="shared" si="215"/>
        <v>2020</v>
      </c>
      <c r="D6879" t="s">
        <v>1107</v>
      </c>
      <c r="E6879" t="s">
        <v>1147</v>
      </c>
      <c r="F6879" t="s">
        <v>2131</v>
      </c>
      <c r="G6879">
        <v>0</v>
      </c>
      <c r="H6879">
        <v>0</v>
      </c>
      <c r="I6879">
        <v>0</v>
      </c>
      <c r="J6879">
        <v>0</v>
      </c>
      <c r="K6879">
        <v>1</v>
      </c>
      <c r="L6879" s="16">
        <v>0</v>
      </c>
      <c r="M6879" s="16">
        <v>0</v>
      </c>
      <c r="N6879" s="16">
        <v>0</v>
      </c>
      <c r="P6879" s="16">
        <v>0</v>
      </c>
      <c r="Q6879">
        <v>0</v>
      </c>
    </row>
    <row r="6880" spans="1:17" x14ac:dyDescent="0.25">
      <c r="A6880" s="12" t="s">
        <v>615</v>
      </c>
      <c r="B6880" s="41" t="str">
        <f t="shared" si="214"/>
        <v>08</v>
      </c>
      <c r="C6880" s="41" t="str">
        <f t="shared" si="215"/>
        <v>2020</v>
      </c>
      <c r="D6880" t="s">
        <v>1107</v>
      </c>
      <c r="E6880" t="s">
        <v>1706</v>
      </c>
      <c r="F6880" t="s">
        <v>2131</v>
      </c>
      <c r="G6880">
        <v>0</v>
      </c>
      <c r="H6880">
        <v>0</v>
      </c>
      <c r="I6880">
        <v>0</v>
      </c>
      <c r="J6880">
        <v>0</v>
      </c>
      <c r="K6880">
        <v>1</v>
      </c>
      <c r="L6880" s="16">
        <v>0</v>
      </c>
      <c r="M6880" s="16">
        <v>0</v>
      </c>
      <c r="N6880" s="16">
        <v>0</v>
      </c>
      <c r="P6880" s="16">
        <v>0</v>
      </c>
      <c r="Q6880">
        <v>0</v>
      </c>
    </row>
    <row r="6881" spans="1:17" x14ac:dyDescent="0.25">
      <c r="A6881" s="12" t="s">
        <v>615</v>
      </c>
      <c r="B6881" s="41" t="str">
        <f t="shared" si="214"/>
        <v>08</v>
      </c>
      <c r="C6881" s="41" t="str">
        <f t="shared" si="215"/>
        <v>2020</v>
      </c>
      <c r="D6881" t="s">
        <v>1107</v>
      </c>
      <c r="E6881" t="s">
        <v>1706</v>
      </c>
      <c r="F6881" t="s">
        <v>2131</v>
      </c>
      <c r="G6881">
        <v>0</v>
      </c>
      <c r="H6881">
        <v>0</v>
      </c>
      <c r="I6881">
        <v>0</v>
      </c>
      <c r="J6881">
        <v>0</v>
      </c>
      <c r="K6881">
        <v>1</v>
      </c>
      <c r="L6881" s="16">
        <v>0</v>
      </c>
      <c r="M6881" s="16">
        <v>0</v>
      </c>
      <c r="N6881" s="16">
        <v>0</v>
      </c>
      <c r="P6881" s="16">
        <v>0</v>
      </c>
      <c r="Q6881">
        <v>0</v>
      </c>
    </row>
    <row r="6882" spans="1:17" x14ac:dyDescent="0.25">
      <c r="A6882" s="12" t="s">
        <v>436</v>
      </c>
      <c r="B6882" s="41" t="str">
        <f t="shared" si="214"/>
        <v>08</v>
      </c>
      <c r="C6882" s="41" t="str">
        <f t="shared" si="215"/>
        <v>2020</v>
      </c>
      <c r="D6882" t="s">
        <v>1107</v>
      </c>
      <c r="E6882" t="s">
        <v>1706</v>
      </c>
      <c r="F6882" t="s">
        <v>2131</v>
      </c>
      <c r="G6882">
        <v>0</v>
      </c>
      <c r="H6882">
        <v>0</v>
      </c>
      <c r="I6882">
        <v>0</v>
      </c>
      <c r="J6882">
        <v>0</v>
      </c>
      <c r="K6882">
        <v>2</v>
      </c>
      <c r="L6882" s="16">
        <v>0</v>
      </c>
      <c r="M6882" s="16">
        <v>0</v>
      </c>
      <c r="N6882" s="16">
        <v>0</v>
      </c>
      <c r="P6882" s="16">
        <v>0</v>
      </c>
      <c r="Q6882">
        <v>0</v>
      </c>
    </row>
    <row r="6883" spans="1:17" x14ac:dyDescent="0.25">
      <c r="A6883" s="12" t="s">
        <v>436</v>
      </c>
      <c r="B6883" s="41" t="str">
        <f t="shared" si="214"/>
        <v>08</v>
      </c>
      <c r="C6883" s="41" t="str">
        <f t="shared" si="215"/>
        <v>2020</v>
      </c>
      <c r="D6883" t="s">
        <v>1107</v>
      </c>
      <c r="E6883" t="s">
        <v>1684</v>
      </c>
      <c r="F6883" t="s">
        <v>2131</v>
      </c>
      <c r="G6883">
        <v>0</v>
      </c>
      <c r="H6883">
        <v>0</v>
      </c>
      <c r="I6883">
        <v>0</v>
      </c>
      <c r="J6883">
        <v>0</v>
      </c>
      <c r="K6883">
        <v>5</v>
      </c>
      <c r="L6883" s="16">
        <v>0</v>
      </c>
      <c r="M6883" s="16">
        <v>0</v>
      </c>
      <c r="N6883" s="16">
        <v>0</v>
      </c>
      <c r="P6883" s="16">
        <v>0</v>
      </c>
      <c r="Q6883">
        <v>0</v>
      </c>
    </row>
    <row r="6884" spans="1:17" x14ac:dyDescent="0.25">
      <c r="A6884" s="12" t="s">
        <v>436</v>
      </c>
      <c r="B6884" s="41" t="str">
        <f t="shared" si="214"/>
        <v>08</v>
      </c>
      <c r="C6884" s="41" t="str">
        <f t="shared" si="215"/>
        <v>2020</v>
      </c>
      <c r="D6884" t="s">
        <v>1107</v>
      </c>
      <c r="E6884" t="s">
        <v>1705</v>
      </c>
      <c r="F6884" t="s">
        <v>2131</v>
      </c>
      <c r="G6884">
        <v>0</v>
      </c>
      <c r="H6884">
        <v>0</v>
      </c>
      <c r="I6884">
        <v>0</v>
      </c>
      <c r="J6884">
        <v>0</v>
      </c>
      <c r="K6884">
        <v>2</v>
      </c>
      <c r="L6884" s="16">
        <v>0</v>
      </c>
      <c r="M6884" s="16">
        <v>0</v>
      </c>
      <c r="N6884" s="16">
        <v>0</v>
      </c>
      <c r="P6884" s="16">
        <v>0</v>
      </c>
      <c r="Q6884">
        <v>0</v>
      </c>
    </row>
    <row r="6885" spans="1:17" x14ac:dyDescent="0.25">
      <c r="A6885" s="12" t="s">
        <v>436</v>
      </c>
      <c r="B6885" s="41" t="str">
        <f t="shared" si="214"/>
        <v>08</v>
      </c>
      <c r="C6885" s="41" t="str">
        <f t="shared" si="215"/>
        <v>2020</v>
      </c>
      <c r="D6885" t="s">
        <v>1107</v>
      </c>
      <c r="E6885" t="s">
        <v>2033</v>
      </c>
      <c r="F6885" t="s">
        <v>2131</v>
      </c>
      <c r="G6885">
        <v>0</v>
      </c>
      <c r="H6885">
        <v>0</v>
      </c>
      <c r="I6885">
        <v>0</v>
      </c>
      <c r="J6885">
        <v>0</v>
      </c>
      <c r="K6885">
        <v>5</v>
      </c>
      <c r="L6885" s="16">
        <v>0</v>
      </c>
      <c r="M6885" s="16">
        <v>0</v>
      </c>
      <c r="N6885" s="16">
        <v>0</v>
      </c>
      <c r="P6885" s="16">
        <v>0</v>
      </c>
      <c r="Q6885">
        <v>0</v>
      </c>
    </row>
    <row r="6886" spans="1:17" x14ac:dyDescent="0.25">
      <c r="A6886" s="12" t="s">
        <v>436</v>
      </c>
      <c r="B6886" s="41" t="str">
        <f t="shared" si="214"/>
        <v>08</v>
      </c>
      <c r="C6886" s="41" t="str">
        <f t="shared" si="215"/>
        <v>2020</v>
      </c>
      <c r="D6886" t="s">
        <v>1116</v>
      </c>
      <c r="E6886" t="s">
        <v>1827</v>
      </c>
      <c r="F6886" t="s">
        <v>2131</v>
      </c>
      <c r="G6886">
        <v>0</v>
      </c>
      <c r="H6886">
        <v>0</v>
      </c>
      <c r="I6886">
        <v>0</v>
      </c>
      <c r="J6886">
        <v>0</v>
      </c>
      <c r="K6886">
        <v>20</v>
      </c>
      <c r="L6886" s="16">
        <v>0</v>
      </c>
      <c r="M6886" s="16">
        <v>0</v>
      </c>
      <c r="N6886" s="16">
        <v>0</v>
      </c>
      <c r="P6886" s="16">
        <v>0</v>
      </c>
      <c r="Q6886">
        <v>0</v>
      </c>
    </row>
    <row r="6887" spans="1:17" x14ac:dyDescent="0.25">
      <c r="A6887" s="12" t="s">
        <v>609</v>
      </c>
      <c r="B6887" s="41" t="str">
        <f t="shared" si="214"/>
        <v>08</v>
      </c>
      <c r="C6887" s="41" t="str">
        <f t="shared" si="215"/>
        <v>2020</v>
      </c>
      <c r="D6887" t="s">
        <v>1107</v>
      </c>
      <c r="E6887" t="s">
        <v>1592</v>
      </c>
      <c r="F6887" t="s">
        <v>2133</v>
      </c>
      <c r="G6887">
        <v>0</v>
      </c>
      <c r="H6887">
        <v>0</v>
      </c>
      <c r="I6887">
        <v>0</v>
      </c>
      <c r="J6887">
        <v>0</v>
      </c>
      <c r="K6887">
        <v>0</v>
      </c>
      <c r="L6887" s="16">
        <v>0</v>
      </c>
      <c r="M6887" s="16">
        <v>0</v>
      </c>
      <c r="N6887" s="16">
        <v>0</v>
      </c>
      <c r="P6887" s="16">
        <v>0</v>
      </c>
      <c r="Q6887">
        <v>0</v>
      </c>
    </row>
    <row r="6888" spans="1:17" x14ac:dyDescent="0.25">
      <c r="A6888" s="12" t="s">
        <v>612</v>
      </c>
      <c r="B6888" s="41" t="str">
        <f t="shared" si="214"/>
        <v>08</v>
      </c>
      <c r="C6888" s="41" t="str">
        <f t="shared" si="215"/>
        <v>2020</v>
      </c>
      <c r="D6888" t="s">
        <v>1107</v>
      </c>
      <c r="E6888" t="s">
        <v>1732</v>
      </c>
      <c r="F6888" t="s">
        <v>2157</v>
      </c>
      <c r="G6888">
        <v>0</v>
      </c>
      <c r="H6888">
        <v>0</v>
      </c>
      <c r="I6888">
        <v>0</v>
      </c>
      <c r="J6888">
        <v>0</v>
      </c>
      <c r="K6888">
        <v>0</v>
      </c>
      <c r="L6888" s="16">
        <v>0</v>
      </c>
      <c r="M6888" s="16">
        <v>0</v>
      </c>
      <c r="N6888" s="16">
        <v>0</v>
      </c>
      <c r="P6888" s="16">
        <v>0</v>
      </c>
      <c r="Q6888">
        <v>0</v>
      </c>
    </row>
    <row r="6889" spans="1:17" x14ac:dyDescent="0.25">
      <c r="A6889" s="12" t="s">
        <v>573</v>
      </c>
      <c r="B6889" s="41" t="str">
        <f t="shared" si="214"/>
        <v>08</v>
      </c>
      <c r="C6889" s="41" t="str">
        <f t="shared" si="215"/>
        <v>2020</v>
      </c>
      <c r="D6889" t="s">
        <v>1123</v>
      </c>
      <c r="E6889" t="s">
        <v>1820</v>
      </c>
      <c r="F6889" t="s">
        <v>2137</v>
      </c>
      <c r="G6889">
        <v>0</v>
      </c>
      <c r="H6889">
        <v>0</v>
      </c>
      <c r="I6889">
        <v>23</v>
      </c>
      <c r="J6889">
        <v>0</v>
      </c>
      <c r="K6889">
        <v>0</v>
      </c>
      <c r="L6889" s="16">
        <v>0</v>
      </c>
      <c r="M6889" s="16">
        <v>0</v>
      </c>
      <c r="N6889" s="16">
        <v>0</v>
      </c>
      <c r="P6889" s="16">
        <v>0</v>
      </c>
      <c r="Q6889">
        <v>0</v>
      </c>
    </row>
    <row r="6890" spans="1:17" x14ac:dyDescent="0.25">
      <c r="A6890" s="12" t="s">
        <v>573</v>
      </c>
      <c r="B6890" s="41" t="str">
        <f t="shared" si="214"/>
        <v>08</v>
      </c>
      <c r="C6890" s="41" t="str">
        <f t="shared" si="215"/>
        <v>2020</v>
      </c>
      <c r="D6890" t="s">
        <v>1107</v>
      </c>
      <c r="E6890" t="s">
        <v>1316</v>
      </c>
      <c r="F6890" t="s">
        <v>2161</v>
      </c>
      <c r="G6890">
        <v>0</v>
      </c>
      <c r="H6890">
        <v>0</v>
      </c>
      <c r="I6890">
        <v>2</v>
      </c>
      <c r="J6890">
        <v>0</v>
      </c>
      <c r="K6890">
        <v>0</v>
      </c>
      <c r="L6890" s="16">
        <v>0</v>
      </c>
      <c r="M6890" s="16">
        <v>0</v>
      </c>
      <c r="N6890" s="16">
        <v>0</v>
      </c>
      <c r="P6890" s="16">
        <v>0</v>
      </c>
      <c r="Q6890">
        <v>0</v>
      </c>
    </row>
    <row r="6891" spans="1:17" x14ac:dyDescent="0.25">
      <c r="A6891" s="12" t="s">
        <v>617</v>
      </c>
      <c r="B6891" s="41" t="str">
        <f t="shared" si="214"/>
        <v>08</v>
      </c>
      <c r="C6891" s="41" t="str">
        <f t="shared" si="215"/>
        <v>2020</v>
      </c>
      <c r="D6891" t="s">
        <v>1111</v>
      </c>
      <c r="E6891" t="s">
        <v>1412</v>
      </c>
      <c r="F6891" t="s">
        <v>2131</v>
      </c>
      <c r="G6891">
        <v>0</v>
      </c>
      <c r="H6891">
        <v>0</v>
      </c>
      <c r="I6891">
        <v>0</v>
      </c>
      <c r="J6891">
        <v>0</v>
      </c>
      <c r="K6891">
        <v>3</v>
      </c>
      <c r="L6891" s="16">
        <v>0</v>
      </c>
      <c r="M6891" s="16">
        <v>0</v>
      </c>
      <c r="N6891" s="16">
        <v>0</v>
      </c>
      <c r="P6891" s="16">
        <v>0</v>
      </c>
      <c r="Q6891">
        <v>0</v>
      </c>
    </row>
    <row r="6892" spans="1:17" x14ac:dyDescent="0.25">
      <c r="A6892" s="12" t="s">
        <v>436</v>
      </c>
      <c r="B6892" s="41" t="str">
        <f t="shared" si="214"/>
        <v>08</v>
      </c>
      <c r="C6892" s="41" t="str">
        <f t="shared" si="215"/>
        <v>2020</v>
      </c>
      <c r="D6892" t="s">
        <v>1111</v>
      </c>
      <c r="E6892" t="s">
        <v>1256</v>
      </c>
      <c r="F6892" t="s">
        <v>2131</v>
      </c>
      <c r="G6892">
        <v>0</v>
      </c>
      <c r="H6892">
        <v>0</v>
      </c>
      <c r="I6892">
        <v>0</v>
      </c>
      <c r="J6892">
        <v>0</v>
      </c>
      <c r="K6892">
        <v>60</v>
      </c>
      <c r="L6892" s="16">
        <v>0</v>
      </c>
      <c r="M6892" s="16">
        <v>0</v>
      </c>
      <c r="N6892" s="16">
        <v>0</v>
      </c>
      <c r="P6892" s="16">
        <v>0</v>
      </c>
      <c r="Q6892">
        <v>0</v>
      </c>
    </row>
    <row r="6893" spans="1:17" x14ac:dyDescent="0.25">
      <c r="A6893" s="12" t="s">
        <v>614</v>
      </c>
      <c r="B6893" s="41" t="str">
        <f t="shared" si="214"/>
        <v>08</v>
      </c>
      <c r="C6893" s="41" t="str">
        <f t="shared" si="215"/>
        <v>2020</v>
      </c>
      <c r="D6893" t="s">
        <v>1133</v>
      </c>
      <c r="E6893" t="s">
        <v>1515</v>
      </c>
      <c r="F6893" t="s">
        <v>2133</v>
      </c>
      <c r="G6893">
        <v>0</v>
      </c>
      <c r="H6893">
        <v>0</v>
      </c>
      <c r="I6893">
        <v>1</v>
      </c>
      <c r="J6893">
        <v>0</v>
      </c>
      <c r="K6893">
        <v>0</v>
      </c>
      <c r="L6893" s="16">
        <v>0</v>
      </c>
      <c r="M6893" s="16">
        <v>0</v>
      </c>
      <c r="N6893" s="16">
        <v>0</v>
      </c>
      <c r="P6893" s="16">
        <v>0</v>
      </c>
      <c r="Q6893">
        <v>0</v>
      </c>
    </row>
    <row r="6894" spans="1:17" x14ac:dyDescent="0.25">
      <c r="A6894" s="12" t="s">
        <v>431</v>
      </c>
      <c r="B6894" s="41" t="str">
        <f t="shared" si="214"/>
        <v>02</v>
      </c>
      <c r="C6894" s="41" t="str">
        <f t="shared" si="215"/>
        <v>2020</v>
      </c>
      <c r="D6894" t="s">
        <v>1115</v>
      </c>
      <c r="E6894" t="s">
        <v>2065</v>
      </c>
      <c r="F6894" t="s">
        <v>2131</v>
      </c>
      <c r="G6894">
        <v>0</v>
      </c>
      <c r="H6894">
        <v>0</v>
      </c>
      <c r="I6894">
        <v>0</v>
      </c>
      <c r="J6894">
        <v>0</v>
      </c>
      <c r="K6894">
        <v>1</v>
      </c>
      <c r="L6894" s="16">
        <v>0</v>
      </c>
      <c r="M6894" s="16">
        <v>0</v>
      </c>
      <c r="N6894" s="16">
        <v>0</v>
      </c>
      <c r="P6894" s="16">
        <v>0</v>
      </c>
      <c r="Q6894">
        <v>0</v>
      </c>
    </row>
    <row r="6895" spans="1:17" x14ac:dyDescent="0.25">
      <c r="A6895" s="12" t="s">
        <v>617</v>
      </c>
      <c r="B6895" s="41" t="str">
        <f t="shared" si="214"/>
        <v>08</v>
      </c>
      <c r="C6895" s="41" t="str">
        <f t="shared" si="215"/>
        <v>2020</v>
      </c>
      <c r="D6895" t="s">
        <v>1112</v>
      </c>
      <c r="E6895" t="s">
        <v>1294</v>
      </c>
      <c r="F6895" t="s">
        <v>2161</v>
      </c>
      <c r="G6895">
        <v>0</v>
      </c>
      <c r="H6895">
        <v>0</v>
      </c>
      <c r="I6895">
        <v>6</v>
      </c>
      <c r="J6895">
        <v>0</v>
      </c>
      <c r="K6895">
        <v>0</v>
      </c>
      <c r="L6895" s="16">
        <v>0</v>
      </c>
      <c r="M6895" s="16">
        <v>0</v>
      </c>
      <c r="N6895" s="16">
        <v>0</v>
      </c>
      <c r="P6895" s="16">
        <v>0</v>
      </c>
      <c r="Q6895">
        <v>0</v>
      </c>
    </row>
    <row r="6896" spans="1:17" x14ac:dyDescent="0.25">
      <c r="A6896" s="12" t="s">
        <v>609</v>
      </c>
      <c r="B6896" s="41" t="str">
        <f t="shared" si="214"/>
        <v>08</v>
      </c>
      <c r="C6896" s="41" t="str">
        <f t="shared" si="215"/>
        <v>2020</v>
      </c>
      <c r="D6896" t="s">
        <v>1123</v>
      </c>
      <c r="E6896" t="s">
        <v>1733</v>
      </c>
      <c r="F6896" t="s">
        <v>2161</v>
      </c>
      <c r="G6896">
        <v>0</v>
      </c>
      <c r="H6896">
        <v>0</v>
      </c>
      <c r="I6896">
        <v>160</v>
      </c>
      <c r="J6896">
        <v>0</v>
      </c>
      <c r="K6896">
        <v>0</v>
      </c>
      <c r="L6896" s="16">
        <v>0</v>
      </c>
      <c r="M6896" s="16">
        <v>0</v>
      </c>
      <c r="N6896" s="16">
        <v>0</v>
      </c>
      <c r="P6896" s="16">
        <v>0</v>
      </c>
      <c r="Q6896">
        <v>0</v>
      </c>
    </row>
    <row r="6897" spans="1:17" x14ac:dyDescent="0.25">
      <c r="A6897" s="12" t="s">
        <v>617</v>
      </c>
      <c r="B6897" s="41" t="str">
        <f t="shared" si="214"/>
        <v>08</v>
      </c>
      <c r="C6897" s="41" t="str">
        <f t="shared" si="215"/>
        <v>2020</v>
      </c>
      <c r="D6897" t="s">
        <v>1122</v>
      </c>
      <c r="E6897" t="s">
        <v>1612</v>
      </c>
      <c r="F6897" t="s">
        <v>2137</v>
      </c>
      <c r="G6897">
        <v>0</v>
      </c>
      <c r="H6897">
        <v>0</v>
      </c>
      <c r="I6897">
        <v>14</v>
      </c>
      <c r="J6897">
        <v>0</v>
      </c>
      <c r="K6897">
        <v>0</v>
      </c>
      <c r="L6897" s="16">
        <v>0</v>
      </c>
      <c r="M6897" s="16">
        <v>0</v>
      </c>
      <c r="N6897" s="16">
        <v>0</v>
      </c>
      <c r="P6897" s="16">
        <v>0</v>
      </c>
      <c r="Q6897">
        <v>0</v>
      </c>
    </row>
    <row r="6898" spans="1:17" x14ac:dyDescent="0.25">
      <c r="A6898" s="12" t="s">
        <v>432</v>
      </c>
      <c r="B6898" s="41" t="str">
        <f t="shared" si="214"/>
        <v>07</v>
      </c>
      <c r="C6898" s="41" t="str">
        <f t="shared" si="215"/>
        <v>2020</v>
      </c>
      <c r="D6898" t="s">
        <v>1123</v>
      </c>
      <c r="E6898" t="s">
        <v>1776</v>
      </c>
      <c r="F6898" t="s">
        <v>2137</v>
      </c>
      <c r="G6898">
        <v>0</v>
      </c>
      <c r="H6898">
        <v>0</v>
      </c>
      <c r="I6898">
        <v>30</v>
      </c>
      <c r="J6898">
        <v>0</v>
      </c>
      <c r="K6898">
        <v>0</v>
      </c>
      <c r="L6898" s="16">
        <v>0</v>
      </c>
      <c r="M6898" s="16">
        <v>0</v>
      </c>
      <c r="N6898" s="16">
        <v>0</v>
      </c>
      <c r="P6898" s="16">
        <v>0</v>
      </c>
      <c r="Q6898">
        <v>0</v>
      </c>
    </row>
    <row r="6899" spans="1:17" x14ac:dyDescent="0.25">
      <c r="A6899" s="12" t="s">
        <v>573</v>
      </c>
      <c r="B6899" s="41" t="str">
        <f t="shared" si="214"/>
        <v>08</v>
      </c>
      <c r="C6899" s="41" t="str">
        <f t="shared" si="215"/>
        <v>2020</v>
      </c>
      <c r="D6899" t="s">
        <v>1132</v>
      </c>
      <c r="E6899" t="s">
        <v>1745</v>
      </c>
      <c r="F6899" t="s">
        <v>2131</v>
      </c>
      <c r="G6899">
        <v>0</v>
      </c>
      <c r="H6899">
        <v>0</v>
      </c>
      <c r="I6899">
        <v>0</v>
      </c>
      <c r="J6899">
        <v>0</v>
      </c>
      <c r="K6899">
        <v>5</v>
      </c>
      <c r="L6899" s="16">
        <v>0</v>
      </c>
      <c r="M6899" s="16">
        <v>0</v>
      </c>
      <c r="N6899" s="16">
        <v>0</v>
      </c>
      <c r="P6899" s="16">
        <v>0</v>
      </c>
      <c r="Q6899">
        <v>0</v>
      </c>
    </row>
    <row r="6900" spans="1:17" x14ac:dyDescent="0.25">
      <c r="A6900" s="12" t="s">
        <v>608</v>
      </c>
      <c r="B6900" s="41" t="str">
        <f t="shared" si="214"/>
        <v>08</v>
      </c>
      <c r="C6900" s="41" t="str">
        <f t="shared" si="215"/>
        <v>2020</v>
      </c>
      <c r="D6900" t="s">
        <v>1132</v>
      </c>
      <c r="E6900" t="s">
        <v>1402</v>
      </c>
      <c r="F6900" t="s">
        <v>2131</v>
      </c>
      <c r="G6900">
        <v>0</v>
      </c>
      <c r="H6900">
        <v>0</v>
      </c>
      <c r="I6900">
        <v>0</v>
      </c>
      <c r="J6900">
        <v>0</v>
      </c>
      <c r="K6900">
        <v>2</v>
      </c>
      <c r="L6900" s="16">
        <v>0</v>
      </c>
      <c r="M6900" s="16">
        <v>0</v>
      </c>
      <c r="N6900" s="16">
        <v>0</v>
      </c>
      <c r="P6900" s="16">
        <v>0</v>
      </c>
      <c r="Q6900">
        <v>0</v>
      </c>
    </row>
    <row r="6901" spans="1:17" x14ac:dyDescent="0.25">
      <c r="A6901" s="12" t="s">
        <v>608</v>
      </c>
      <c r="B6901" s="41" t="str">
        <f t="shared" si="214"/>
        <v>08</v>
      </c>
      <c r="C6901" s="41" t="str">
        <f t="shared" si="215"/>
        <v>2020</v>
      </c>
      <c r="D6901" t="s">
        <v>1132</v>
      </c>
      <c r="E6901" t="s">
        <v>1402</v>
      </c>
      <c r="F6901" t="s">
        <v>2131</v>
      </c>
      <c r="G6901">
        <v>0</v>
      </c>
      <c r="H6901">
        <v>0</v>
      </c>
      <c r="I6901">
        <v>0</v>
      </c>
      <c r="J6901">
        <v>0</v>
      </c>
      <c r="K6901">
        <v>2</v>
      </c>
      <c r="L6901" s="16">
        <v>0</v>
      </c>
      <c r="M6901" s="16">
        <v>0</v>
      </c>
      <c r="N6901" s="16">
        <v>0</v>
      </c>
      <c r="P6901" s="16">
        <v>0</v>
      </c>
      <c r="Q6901">
        <v>0</v>
      </c>
    </row>
    <row r="6902" spans="1:17" x14ac:dyDescent="0.25">
      <c r="A6902" s="12" t="s">
        <v>608</v>
      </c>
      <c r="B6902" s="41" t="str">
        <f t="shared" si="214"/>
        <v>08</v>
      </c>
      <c r="C6902" s="41" t="str">
        <f t="shared" si="215"/>
        <v>2020</v>
      </c>
      <c r="D6902" t="s">
        <v>1132</v>
      </c>
      <c r="E6902" t="s">
        <v>1402</v>
      </c>
      <c r="F6902" t="s">
        <v>2131</v>
      </c>
      <c r="G6902">
        <v>0</v>
      </c>
      <c r="H6902">
        <v>0</v>
      </c>
      <c r="I6902">
        <v>0</v>
      </c>
      <c r="J6902">
        <v>0</v>
      </c>
      <c r="K6902">
        <v>2</v>
      </c>
      <c r="L6902" s="16">
        <v>0</v>
      </c>
      <c r="M6902" s="16">
        <v>0</v>
      </c>
      <c r="N6902" s="16">
        <v>0</v>
      </c>
      <c r="P6902" s="16">
        <v>0</v>
      </c>
      <c r="Q6902">
        <v>0</v>
      </c>
    </row>
    <row r="6903" spans="1:17" x14ac:dyDescent="0.25">
      <c r="A6903" s="12" t="s">
        <v>573</v>
      </c>
      <c r="B6903" s="41" t="str">
        <f t="shared" si="214"/>
        <v>08</v>
      </c>
      <c r="C6903" s="41" t="str">
        <f t="shared" si="215"/>
        <v>2020</v>
      </c>
      <c r="D6903" t="s">
        <v>1132</v>
      </c>
      <c r="E6903" t="s">
        <v>1402</v>
      </c>
      <c r="F6903" t="s">
        <v>2131</v>
      </c>
      <c r="G6903">
        <v>0</v>
      </c>
      <c r="H6903">
        <v>0</v>
      </c>
      <c r="I6903">
        <v>0</v>
      </c>
      <c r="J6903">
        <v>0</v>
      </c>
      <c r="K6903">
        <v>3</v>
      </c>
      <c r="L6903" s="16">
        <v>0</v>
      </c>
      <c r="M6903" s="16">
        <v>0</v>
      </c>
      <c r="N6903" s="16">
        <v>0</v>
      </c>
      <c r="P6903" s="16">
        <v>0</v>
      </c>
      <c r="Q6903">
        <v>0</v>
      </c>
    </row>
    <row r="6904" spans="1:17" x14ac:dyDescent="0.25">
      <c r="A6904" s="12" t="s">
        <v>611</v>
      </c>
      <c r="B6904" s="41" t="str">
        <f t="shared" si="214"/>
        <v>08</v>
      </c>
      <c r="C6904" s="41" t="str">
        <f t="shared" si="215"/>
        <v>2020</v>
      </c>
      <c r="D6904" t="s">
        <v>1132</v>
      </c>
      <c r="E6904" t="s">
        <v>1628</v>
      </c>
      <c r="F6904" t="s">
        <v>2131</v>
      </c>
      <c r="G6904">
        <v>0</v>
      </c>
      <c r="H6904">
        <v>0</v>
      </c>
      <c r="I6904">
        <v>0</v>
      </c>
      <c r="J6904">
        <v>0</v>
      </c>
      <c r="K6904">
        <v>1</v>
      </c>
      <c r="L6904" s="16">
        <v>0</v>
      </c>
      <c r="M6904" s="16">
        <v>0</v>
      </c>
      <c r="N6904" s="16">
        <v>0</v>
      </c>
      <c r="P6904" s="16">
        <v>0</v>
      </c>
      <c r="Q6904">
        <v>0</v>
      </c>
    </row>
    <row r="6905" spans="1:17" x14ac:dyDescent="0.25">
      <c r="A6905" s="12" t="s">
        <v>573</v>
      </c>
      <c r="B6905" s="41" t="str">
        <f t="shared" si="214"/>
        <v>08</v>
      </c>
      <c r="C6905" s="41" t="str">
        <f t="shared" si="215"/>
        <v>2020</v>
      </c>
      <c r="D6905" t="s">
        <v>1132</v>
      </c>
      <c r="E6905" t="s">
        <v>1628</v>
      </c>
      <c r="F6905" t="s">
        <v>2131</v>
      </c>
      <c r="G6905">
        <v>0</v>
      </c>
      <c r="H6905">
        <v>0</v>
      </c>
      <c r="I6905">
        <v>0</v>
      </c>
      <c r="J6905">
        <v>0</v>
      </c>
      <c r="K6905">
        <v>1</v>
      </c>
      <c r="L6905" s="16">
        <v>0</v>
      </c>
      <c r="M6905" s="16">
        <v>0</v>
      </c>
      <c r="N6905" s="16">
        <v>0</v>
      </c>
      <c r="P6905" s="16">
        <v>0</v>
      </c>
      <c r="Q6905">
        <v>0</v>
      </c>
    </row>
    <row r="6906" spans="1:17" x14ac:dyDescent="0.25">
      <c r="A6906" s="12" t="s">
        <v>616</v>
      </c>
      <c r="B6906" s="41" t="str">
        <f t="shared" si="214"/>
        <v>08</v>
      </c>
      <c r="C6906" s="41" t="str">
        <f t="shared" si="215"/>
        <v>2020</v>
      </c>
      <c r="D6906" t="s">
        <v>1111</v>
      </c>
      <c r="E6906" t="s">
        <v>1408</v>
      </c>
      <c r="F6906" t="s">
        <v>2131</v>
      </c>
      <c r="G6906">
        <v>0</v>
      </c>
      <c r="H6906">
        <v>0</v>
      </c>
      <c r="I6906">
        <v>0</v>
      </c>
      <c r="J6906">
        <v>0</v>
      </c>
      <c r="K6906">
        <v>0</v>
      </c>
      <c r="L6906" s="16">
        <v>0</v>
      </c>
      <c r="M6906" s="16">
        <v>0</v>
      </c>
      <c r="N6906" s="16">
        <v>0</v>
      </c>
      <c r="P6906" s="16">
        <v>0</v>
      </c>
      <c r="Q6906">
        <v>0</v>
      </c>
    </row>
    <row r="6907" spans="1:17" x14ac:dyDescent="0.25">
      <c r="A6907" s="12" t="s">
        <v>617</v>
      </c>
      <c r="B6907" s="41" t="str">
        <f t="shared" si="214"/>
        <v>08</v>
      </c>
      <c r="C6907" s="41" t="str">
        <f t="shared" si="215"/>
        <v>2020</v>
      </c>
      <c r="D6907" t="s">
        <v>1111</v>
      </c>
      <c r="E6907" t="s">
        <v>1786</v>
      </c>
      <c r="F6907" t="s">
        <v>2131</v>
      </c>
      <c r="G6907">
        <v>0</v>
      </c>
      <c r="H6907">
        <v>0</v>
      </c>
      <c r="I6907">
        <v>0</v>
      </c>
      <c r="J6907">
        <v>0</v>
      </c>
      <c r="K6907">
        <v>3</v>
      </c>
      <c r="L6907" s="16">
        <v>0</v>
      </c>
      <c r="M6907" s="16">
        <v>0</v>
      </c>
      <c r="N6907" s="16">
        <v>0</v>
      </c>
      <c r="P6907" s="16">
        <v>0</v>
      </c>
      <c r="Q6907">
        <v>0</v>
      </c>
    </row>
    <row r="6908" spans="1:17" x14ac:dyDescent="0.25">
      <c r="A6908" s="12" t="s">
        <v>617</v>
      </c>
      <c r="B6908" s="41" t="str">
        <f t="shared" si="214"/>
        <v>08</v>
      </c>
      <c r="C6908" s="41" t="str">
        <f t="shared" si="215"/>
        <v>2020</v>
      </c>
      <c r="D6908" t="s">
        <v>1111</v>
      </c>
      <c r="E6908" t="s">
        <v>1172</v>
      </c>
      <c r="F6908" t="s">
        <v>2131</v>
      </c>
      <c r="G6908">
        <v>0</v>
      </c>
      <c r="H6908">
        <v>0</v>
      </c>
      <c r="I6908">
        <v>0</v>
      </c>
      <c r="J6908">
        <v>0</v>
      </c>
      <c r="K6908">
        <v>2</v>
      </c>
      <c r="L6908" s="16">
        <v>0</v>
      </c>
      <c r="M6908" s="16">
        <v>0</v>
      </c>
      <c r="N6908" s="16">
        <v>0</v>
      </c>
      <c r="P6908" s="16">
        <v>0</v>
      </c>
      <c r="Q6908">
        <v>0</v>
      </c>
    </row>
    <row r="6909" spans="1:17" x14ac:dyDescent="0.25">
      <c r="A6909" s="12" t="s">
        <v>616</v>
      </c>
      <c r="B6909" s="41" t="str">
        <f t="shared" si="214"/>
        <v>08</v>
      </c>
      <c r="C6909" s="41" t="str">
        <f t="shared" si="215"/>
        <v>2020</v>
      </c>
      <c r="D6909" t="s">
        <v>1116</v>
      </c>
      <c r="E6909" t="s">
        <v>1311</v>
      </c>
      <c r="F6909" t="s">
        <v>2131</v>
      </c>
      <c r="G6909">
        <v>0</v>
      </c>
      <c r="H6909">
        <v>0</v>
      </c>
      <c r="I6909">
        <v>0</v>
      </c>
      <c r="J6909">
        <v>0</v>
      </c>
      <c r="K6909">
        <v>0</v>
      </c>
      <c r="L6909" s="16">
        <v>0</v>
      </c>
      <c r="M6909" s="16">
        <v>0</v>
      </c>
      <c r="N6909" s="16">
        <v>0</v>
      </c>
      <c r="P6909" s="16">
        <v>0</v>
      </c>
      <c r="Q6909">
        <v>0</v>
      </c>
    </row>
    <row r="6910" spans="1:17" x14ac:dyDescent="0.25">
      <c r="A6910" s="12" t="s">
        <v>616</v>
      </c>
      <c r="B6910" s="41" t="str">
        <f t="shared" si="214"/>
        <v>08</v>
      </c>
      <c r="C6910" s="41" t="str">
        <f t="shared" si="215"/>
        <v>2020</v>
      </c>
      <c r="D6910" t="s">
        <v>1127</v>
      </c>
      <c r="E6910" t="s">
        <v>1255</v>
      </c>
      <c r="F6910" t="s">
        <v>2154</v>
      </c>
      <c r="G6910">
        <v>0</v>
      </c>
      <c r="H6910">
        <v>0</v>
      </c>
      <c r="I6910">
        <v>5</v>
      </c>
      <c r="J6910">
        <v>0</v>
      </c>
      <c r="K6910">
        <v>0</v>
      </c>
      <c r="L6910" s="16">
        <v>0</v>
      </c>
      <c r="M6910" s="16">
        <v>0</v>
      </c>
      <c r="N6910" s="16">
        <v>0</v>
      </c>
      <c r="P6910" s="16">
        <v>0</v>
      </c>
      <c r="Q6910">
        <v>0</v>
      </c>
    </row>
    <row r="6911" spans="1:17" x14ac:dyDescent="0.25">
      <c r="A6911" s="12" t="s">
        <v>616</v>
      </c>
      <c r="B6911" s="41" t="str">
        <f t="shared" si="214"/>
        <v>08</v>
      </c>
      <c r="C6911" s="41" t="str">
        <f t="shared" si="215"/>
        <v>2020</v>
      </c>
      <c r="D6911" t="s">
        <v>1116</v>
      </c>
      <c r="E6911" t="s">
        <v>1805</v>
      </c>
      <c r="F6911" t="s">
        <v>2131</v>
      </c>
      <c r="G6911">
        <v>0</v>
      </c>
      <c r="H6911">
        <v>0</v>
      </c>
      <c r="I6911">
        <v>0</v>
      </c>
      <c r="J6911">
        <v>0</v>
      </c>
      <c r="K6911">
        <v>50</v>
      </c>
      <c r="L6911" s="16">
        <v>0</v>
      </c>
      <c r="M6911" s="16">
        <v>0</v>
      </c>
      <c r="N6911" s="16">
        <v>0</v>
      </c>
      <c r="P6911" s="16">
        <v>0</v>
      </c>
      <c r="Q6911">
        <v>0</v>
      </c>
    </row>
    <row r="6912" spans="1:17" x14ac:dyDescent="0.25">
      <c r="A6912" s="12" t="s">
        <v>618</v>
      </c>
      <c r="B6912" s="41" t="str">
        <f t="shared" si="214"/>
        <v>08</v>
      </c>
      <c r="C6912" s="41" t="str">
        <f t="shared" si="215"/>
        <v>2020</v>
      </c>
      <c r="D6912" t="s">
        <v>1124</v>
      </c>
      <c r="E6912" t="s">
        <v>1525</v>
      </c>
      <c r="F6912" t="s">
        <v>2154</v>
      </c>
      <c r="G6912">
        <v>0</v>
      </c>
      <c r="H6912">
        <v>0</v>
      </c>
      <c r="I6912">
        <v>231</v>
      </c>
      <c r="J6912">
        <v>10</v>
      </c>
      <c r="K6912">
        <v>0</v>
      </c>
      <c r="L6912" s="16">
        <v>134738306320</v>
      </c>
      <c r="M6912" s="16">
        <v>2445300000</v>
      </c>
      <c r="N6912" s="16">
        <v>246042679</v>
      </c>
      <c r="P6912" s="16">
        <v>134738306320</v>
      </c>
      <c r="Q6912">
        <v>0</v>
      </c>
    </row>
    <row r="6913" spans="1:17" x14ac:dyDescent="0.25">
      <c r="A6913" s="12" t="s">
        <v>616</v>
      </c>
      <c r="B6913" s="41" t="str">
        <f t="shared" si="214"/>
        <v>08</v>
      </c>
      <c r="C6913" s="41" t="str">
        <f t="shared" si="215"/>
        <v>2020</v>
      </c>
      <c r="D6913" t="s">
        <v>1141</v>
      </c>
      <c r="E6913" t="s">
        <v>1942</v>
      </c>
      <c r="F6913" t="s">
        <v>2140</v>
      </c>
      <c r="G6913">
        <v>0</v>
      </c>
      <c r="H6913">
        <v>0</v>
      </c>
      <c r="I6913">
        <v>3</v>
      </c>
      <c r="J6913">
        <v>0</v>
      </c>
      <c r="K6913">
        <v>0</v>
      </c>
      <c r="L6913" s="16">
        <v>25732800000</v>
      </c>
      <c r="M6913" s="16">
        <v>0</v>
      </c>
      <c r="N6913" s="16">
        <v>0</v>
      </c>
      <c r="P6913" s="16">
        <v>25732800000</v>
      </c>
      <c r="Q6913">
        <v>0</v>
      </c>
    </row>
    <row r="6914" spans="1:17" x14ac:dyDescent="0.25">
      <c r="A6914" s="12" t="s">
        <v>618</v>
      </c>
      <c r="B6914" s="41" t="str">
        <f t="shared" si="214"/>
        <v>08</v>
      </c>
      <c r="C6914" s="41" t="str">
        <f t="shared" si="215"/>
        <v>2020</v>
      </c>
      <c r="D6914" t="s">
        <v>1120</v>
      </c>
      <c r="E6914" t="s">
        <v>1120</v>
      </c>
      <c r="F6914" t="s">
        <v>2131</v>
      </c>
      <c r="G6914">
        <v>0</v>
      </c>
      <c r="H6914">
        <v>0</v>
      </c>
      <c r="I6914">
        <v>0</v>
      </c>
      <c r="J6914">
        <v>0</v>
      </c>
      <c r="K6914">
        <v>1</v>
      </c>
      <c r="L6914" s="16">
        <v>0</v>
      </c>
      <c r="M6914" s="16">
        <v>0</v>
      </c>
      <c r="N6914" s="16">
        <v>0</v>
      </c>
      <c r="P6914" s="16">
        <v>0</v>
      </c>
      <c r="Q6914">
        <v>0</v>
      </c>
    </row>
    <row r="6915" spans="1:17" x14ac:dyDescent="0.25">
      <c r="A6915" s="12" t="s">
        <v>617</v>
      </c>
      <c r="B6915" s="41" t="str">
        <f t="shared" ref="B6915:B6978" si="216">LEFT(A6915,2)</f>
        <v>08</v>
      </c>
      <c r="C6915" s="41" t="str">
        <f t="shared" ref="C6915:C6978" si="217">MID(A6915,7,4)</f>
        <v>2020</v>
      </c>
      <c r="D6915" t="s">
        <v>1131</v>
      </c>
      <c r="E6915" t="s">
        <v>1344</v>
      </c>
      <c r="F6915" t="s">
        <v>2129</v>
      </c>
      <c r="G6915">
        <v>0</v>
      </c>
      <c r="H6915">
        <v>3</v>
      </c>
      <c r="I6915">
        <v>1</v>
      </c>
      <c r="J6915">
        <v>1</v>
      </c>
      <c r="K6915">
        <v>0</v>
      </c>
      <c r="L6915" s="16">
        <v>0</v>
      </c>
      <c r="M6915" s="16">
        <v>0</v>
      </c>
      <c r="N6915" s="16">
        <v>0</v>
      </c>
      <c r="P6915" s="16">
        <v>0</v>
      </c>
      <c r="Q6915">
        <v>0</v>
      </c>
    </row>
    <row r="6916" spans="1:17" x14ac:dyDescent="0.25">
      <c r="A6916" s="12" t="s">
        <v>618</v>
      </c>
      <c r="B6916" s="41" t="str">
        <f t="shared" si="216"/>
        <v>08</v>
      </c>
      <c r="C6916" s="41" t="str">
        <f t="shared" si="217"/>
        <v>2020</v>
      </c>
      <c r="D6916" t="s">
        <v>1131</v>
      </c>
      <c r="E6916" t="s">
        <v>1276</v>
      </c>
      <c r="F6916" t="s">
        <v>2129</v>
      </c>
      <c r="G6916">
        <v>0</v>
      </c>
      <c r="H6916">
        <v>0</v>
      </c>
      <c r="I6916">
        <v>4</v>
      </c>
      <c r="J6916">
        <v>2</v>
      </c>
      <c r="K6916">
        <v>0</v>
      </c>
      <c r="L6916" s="16">
        <v>0</v>
      </c>
      <c r="M6916" s="16">
        <v>0</v>
      </c>
      <c r="N6916" s="16">
        <v>0</v>
      </c>
      <c r="P6916" s="16">
        <v>0</v>
      </c>
      <c r="Q6916">
        <v>0</v>
      </c>
    </row>
    <row r="6917" spans="1:17" x14ac:dyDescent="0.25">
      <c r="A6917" s="12" t="s">
        <v>618</v>
      </c>
      <c r="B6917" s="41" t="str">
        <f t="shared" si="216"/>
        <v>08</v>
      </c>
      <c r="C6917" s="41" t="str">
        <f t="shared" si="217"/>
        <v>2020</v>
      </c>
      <c r="D6917" t="s">
        <v>1121</v>
      </c>
      <c r="E6917" t="s">
        <v>1214</v>
      </c>
      <c r="F6917" t="s">
        <v>2131</v>
      </c>
      <c r="G6917">
        <v>0</v>
      </c>
      <c r="H6917">
        <v>0</v>
      </c>
      <c r="I6917">
        <v>0</v>
      </c>
      <c r="J6917">
        <v>0</v>
      </c>
      <c r="K6917">
        <v>50</v>
      </c>
      <c r="L6917" s="16">
        <v>0</v>
      </c>
      <c r="M6917" s="16">
        <v>0</v>
      </c>
      <c r="N6917" s="16">
        <v>0</v>
      </c>
      <c r="P6917" s="16">
        <v>0</v>
      </c>
      <c r="Q6917">
        <v>0</v>
      </c>
    </row>
    <row r="6918" spans="1:17" x14ac:dyDescent="0.25">
      <c r="A6918" s="12" t="s">
        <v>551</v>
      </c>
      <c r="B6918" s="41" t="str">
        <f t="shared" si="216"/>
        <v>06</v>
      </c>
      <c r="C6918" s="41" t="str">
        <f t="shared" si="217"/>
        <v>2020</v>
      </c>
      <c r="D6918" t="s">
        <v>1115</v>
      </c>
      <c r="E6918" t="s">
        <v>2066</v>
      </c>
      <c r="F6918" t="s">
        <v>2161</v>
      </c>
      <c r="G6918">
        <v>0</v>
      </c>
      <c r="H6918">
        <v>0</v>
      </c>
      <c r="I6918">
        <v>3</v>
      </c>
      <c r="J6918">
        <v>0</v>
      </c>
      <c r="K6918">
        <v>0</v>
      </c>
      <c r="L6918" s="16">
        <v>0</v>
      </c>
      <c r="M6918" s="16">
        <v>0</v>
      </c>
      <c r="N6918" s="16">
        <v>0</v>
      </c>
      <c r="P6918" s="16">
        <v>0</v>
      </c>
      <c r="Q6918">
        <v>0</v>
      </c>
    </row>
    <row r="6919" spans="1:17" x14ac:dyDescent="0.25">
      <c r="A6919" s="12" t="s">
        <v>619</v>
      </c>
      <c r="B6919" s="41" t="str">
        <f t="shared" si="216"/>
        <v>08</v>
      </c>
      <c r="C6919" s="41" t="str">
        <f t="shared" si="217"/>
        <v>2020</v>
      </c>
      <c r="D6919" t="s">
        <v>1132</v>
      </c>
      <c r="E6919" t="s">
        <v>1403</v>
      </c>
      <c r="F6919" t="s">
        <v>2131</v>
      </c>
      <c r="G6919">
        <v>0</v>
      </c>
      <c r="H6919">
        <v>0</v>
      </c>
      <c r="I6919">
        <v>0</v>
      </c>
      <c r="J6919">
        <v>0</v>
      </c>
      <c r="K6919">
        <v>1</v>
      </c>
      <c r="L6919" s="16">
        <v>0</v>
      </c>
      <c r="M6919" s="16">
        <v>0</v>
      </c>
      <c r="N6919" s="16">
        <v>0</v>
      </c>
      <c r="P6919" s="16">
        <v>0</v>
      </c>
      <c r="Q6919">
        <v>0</v>
      </c>
    </row>
    <row r="6920" spans="1:17" x14ac:dyDescent="0.25">
      <c r="A6920" s="12" t="s">
        <v>620</v>
      </c>
      <c r="B6920" s="41" t="str">
        <f t="shared" si="216"/>
        <v>08</v>
      </c>
      <c r="C6920" s="41" t="str">
        <f t="shared" si="217"/>
        <v>2020</v>
      </c>
      <c r="D6920" t="s">
        <v>1120</v>
      </c>
      <c r="E6920" t="s">
        <v>1120</v>
      </c>
      <c r="F6920" t="s">
        <v>2135</v>
      </c>
      <c r="G6920">
        <v>0</v>
      </c>
      <c r="H6920">
        <v>4</v>
      </c>
      <c r="I6920">
        <v>0</v>
      </c>
      <c r="J6920">
        <v>0</v>
      </c>
      <c r="K6920">
        <v>0</v>
      </c>
      <c r="L6920" s="16">
        <v>0</v>
      </c>
      <c r="M6920" s="16">
        <v>0</v>
      </c>
      <c r="N6920" s="16">
        <v>0</v>
      </c>
      <c r="P6920" s="16">
        <v>0</v>
      </c>
      <c r="Q6920">
        <v>0</v>
      </c>
    </row>
    <row r="6921" spans="1:17" x14ac:dyDescent="0.25">
      <c r="A6921" s="12" t="s">
        <v>620</v>
      </c>
      <c r="B6921" s="41" t="str">
        <f t="shared" si="216"/>
        <v>08</v>
      </c>
      <c r="C6921" s="41" t="str">
        <f t="shared" si="217"/>
        <v>2020</v>
      </c>
      <c r="D6921" t="s">
        <v>1108</v>
      </c>
      <c r="E6921" t="s">
        <v>1204</v>
      </c>
      <c r="F6921" t="s">
        <v>2137</v>
      </c>
      <c r="G6921">
        <v>0</v>
      </c>
      <c r="H6921">
        <v>0</v>
      </c>
      <c r="I6921">
        <v>1</v>
      </c>
      <c r="J6921">
        <v>0</v>
      </c>
      <c r="K6921">
        <v>0</v>
      </c>
      <c r="L6921" s="16">
        <v>0</v>
      </c>
      <c r="M6921" s="16">
        <v>0</v>
      </c>
      <c r="N6921" s="16">
        <v>0</v>
      </c>
      <c r="P6921" s="16">
        <v>0</v>
      </c>
      <c r="Q6921">
        <v>0</v>
      </c>
    </row>
    <row r="6922" spans="1:17" x14ac:dyDescent="0.25">
      <c r="A6922" s="12" t="s">
        <v>620</v>
      </c>
      <c r="B6922" s="41" t="str">
        <f t="shared" si="216"/>
        <v>08</v>
      </c>
      <c r="C6922" s="41" t="str">
        <f t="shared" si="217"/>
        <v>2020</v>
      </c>
      <c r="D6922" t="s">
        <v>1110</v>
      </c>
      <c r="E6922" t="s">
        <v>1308</v>
      </c>
      <c r="F6922" t="s">
        <v>2154</v>
      </c>
      <c r="G6922">
        <v>0</v>
      </c>
      <c r="H6922">
        <v>0</v>
      </c>
      <c r="I6922">
        <v>12</v>
      </c>
      <c r="J6922">
        <v>0</v>
      </c>
      <c r="K6922">
        <v>0</v>
      </c>
      <c r="L6922" s="16">
        <v>0</v>
      </c>
      <c r="M6922" s="16">
        <v>0</v>
      </c>
      <c r="N6922" s="16">
        <v>0</v>
      </c>
      <c r="P6922" s="16">
        <v>0</v>
      </c>
      <c r="Q6922">
        <v>0</v>
      </c>
    </row>
    <row r="6923" spans="1:17" x14ac:dyDescent="0.25">
      <c r="A6923" s="12" t="s">
        <v>618</v>
      </c>
      <c r="B6923" s="41" t="str">
        <f t="shared" si="216"/>
        <v>08</v>
      </c>
      <c r="C6923" s="41" t="str">
        <f t="shared" si="217"/>
        <v>2020</v>
      </c>
      <c r="D6923" t="s">
        <v>1139</v>
      </c>
      <c r="E6923" t="s">
        <v>1539</v>
      </c>
      <c r="F6923" t="s">
        <v>2174</v>
      </c>
      <c r="G6923">
        <v>1</v>
      </c>
      <c r="H6923">
        <v>0</v>
      </c>
      <c r="I6923">
        <v>0</v>
      </c>
      <c r="J6923">
        <v>0</v>
      </c>
      <c r="K6923">
        <v>0</v>
      </c>
      <c r="L6923" s="16">
        <v>0</v>
      </c>
      <c r="M6923" s="16">
        <v>0</v>
      </c>
      <c r="N6923" s="16">
        <v>0</v>
      </c>
      <c r="P6923" s="16">
        <v>0</v>
      </c>
      <c r="Q6923">
        <v>1</v>
      </c>
    </row>
    <row r="6924" spans="1:17" x14ac:dyDescent="0.25">
      <c r="A6924" s="12" t="s">
        <v>619</v>
      </c>
      <c r="B6924" s="41" t="str">
        <f t="shared" si="216"/>
        <v>08</v>
      </c>
      <c r="C6924" s="41" t="str">
        <f t="shared" si="217"/>
        <v>2020</v>
      </c>
      <c r="D6924" t="s">
        <v>1121</v>
      </c>
      <c r="E6924" t="s">
        <v>1464</v>
      </c>
      <c r="F6924" t="s">
        <v>2161</v>
      </c>
      <c r="G6924">
        <v>0</v>
      </c>
      <c r="H6924">
        <v>0</v>
      </c>
      <c r="I6924">
        <v>2</v>
      </c>
      <c r="J6924">
        <v>0</v>
      </c>
      <c r="K6924">
        <v>0</v>
      </c>
      <c r="L6924" s="16">
        <v>0</v>
      </c>
      <c r="M6924" s="16">
        <v>0</v>
      </c>
      <c r="N6924" s="16">
        <v>0</v>
      </c>
      <c r="P6924" s="16">
        <v>0</v>
      </c>
      <c r="Q6924">
        <v>0</v>
      </c>
    </row>
    <row r="6925" spans="1:17" x14ac:dyDescent="0.25">
      <c r="A6925" s="12" t="s">
        <v>620</v>
      </c>
      <c r="B6925" s="41" t="str">
        <f t="shared" si="216"/>
        <v>08</v>
      </c>
      <c r="C6925" s="41" t="str">
        <f t="shared" si="217"/>
        <v>2020</v>
      </c>
      <c r="D6925" t="s">
        <v>1116</v>
      </c>
      <c r="E6925" t="s">
        <v>1626</v>
      </c>
      <c r="F6925" t="s">
        <v>2137</v>
      </c>
      <c r="G6925">
        <v>0</v>
      </c>
      <c r="H6925">
        <v>0</v>
      </c>
      <c r="I6925">
        <v>2</v>
      </c>
      <c r="J6925">
        <v>0</v>
      </c>
      <c r="K6925">
        <v>0</v>
      </c>
      <c r="L6925" s="16">
        <v>0</v>
      </c>
      <c r="M6925" s="16">
        <v>0</v>
      </c>
      <c r="N6925" s="16">
        <v>0</v>
      </c>
      <c r="P6925" s="16">
        <v>0</v>
      </c>
      <c r="Q6925">
        <v>0</v>
      </c>
    </row>
    <row r="6926" spans="1:17" x14ac:dyDescent="0.25">
      <c r="A6926" s="12" t="s">
        <v>617</v>
      </c>
      <c r="B6926" s="41" t="str">
        <f t="shared" si="216"/>
        <v>08</v>
      </c>
      <c r="C6926" s="41" t="str">
        <f t="shared" si="217"/>
        <v>2020</v>
      </c>
      <c r="D6926" t="s">
        <v>1107</v>
      </c>
      <c r="E6926" t="s">
        <v>2054</v>
      </c>
      <c r="F6926" t="s">
        <v>2137</v>
      </c>
      <c r="G6926">
        <v>0</v>
      </c>
      <c r="H6926">
        <v>0</v>
      </c>
      <c r="I6926">
        <v>2</v>
      </c>
      <c r="J6926">
        <v>0</v>
      </c>
      <c r="K6926">
        <v>0</v>
      </c>
      <c r="L6926" s="16">
        <v>0</v>
      </c>
      <c r="M6926" s="16">
        <v>0</v>
      </c>
      <c r="N6926" s="16">
        <v>0</v>
      </c>
      <c r="P6926" s="16">
        <v>0</v>
      </c>
      <c r="Q6926">
        <v>0</v>
      </c>
    </row>
    <row r="6927" spans="1:17" x14ac:dyDescent="0.25">
      <c r="A6927" s="12" t="s">
        <v>617</v>
      </c>
      <c r="B6927" s="41" t="str">
        <f t="shared" si="216"/>
        <v>08</v>
      </c>
      <c r="C6927" s="41" t="str">
        <f t="shared" si="217"/>
        <v>2020</v>
      </c>
      <c r="D6927" t="s">
        <v>1107</v>
      </c>
      <c r="E6927" t="s">
        <v>2067</v>
      </c>
      <c r="F6927" t="s">
        <v>2129</v>
      </c>
      <c r="G6927">
        <v>0</v>
      </c>
      <c r="H6927">
        <v>0</v>
      </c>
      <c r="I6927">
        <v>0</v>
      </c>
      <c r="J6927">
        <v>0</v>
      </c>
      <c r="K6927">
        <v>0</v>
      </c>
      <c r="L6927" s="16">
        <v>0</v>
      </c>
      <c r="M6927" s="16">
        <v>0</v>
      </c>
      <c r="N6927" s="16">
        <v>0</v>
      </c>
      <c r="P6927" s="16">
        <v>0</v>
      </c>
      <c r="Q6927">
        <v>0</v>
      </c>
    </row>
    <row r="6928" spans="1:17" x14ac:dyDescent="0.25">
      <c r="A6928" s="12" t="s">
        <v>618</v>
      </c>
      <c r="B6928" s="41" t="str">
        <f t="shared" si="216"/>
        <v>08</v>
      </c>
      <c r="C6928" s="41" t="str">
        <f t="shared" si="217"/>
        <v>2020</v>
      </c>
      <c r="D6928" t="s">
        <v>1107</v>
      </c>
      <c r="E6928" t="s">
        <v>2023</v>
      </c>
      <c r="F6928" t="s">
        <v>2137</v>
      </c>
      <c r="G6928">
        <v>0</v>
      </c>
      <c r="H6928">
        <v>0</v>
      </c>
      <c r="I6928">
        <v>1</v>
      </c>
      <c r="J6928">
        <v>0</v>
      </c>
      <c r="K6928">
        <v>0</v>
      </c>
      <c r="L6928" s="16">
        <v>0</v>
      </c>
      <c r="M6928" s="16">
        <v>0</v>
      </c>
      <c r="N6928" s="16">
        <v>0</v>
      </c>
      <c r="P6928" s="16">
        <v>0</v>
      </c>
      <c r="Q6928">
        <v>0</v>
      </c>
    </row>
    <row r="6929" spans="1:17" x14ac:dyDescent="0.25">
      <c r="A6929" s="12" t="s">
        <v>618</v>
      </c>
      <c r="B6929" s="41" t="str">
        <f t="shared" si="216"/>
        <v>08</v>
      </c>
      <c r="C6929" s="41" t="str">
        <f t="shared" si="217"/>
        <v>2020</v>
      </c>
      <c r="D6929" t="s">
        <v>1107</v>
      </c>
      <c r="E6929" t="s">
        <v>1260</v>
      </c>
      <c r="F6929" t="s">
        <v>2133</v>
      </c>
      <c r="G6929">
        <v>1</v>
      </c>
      <c r="H6929">
        <v>1</v>
      </c>
      <c r="I6929">
        <v>0</v>
      </c>
      <c r="J6929">
        <v>0</v>
      </c>
      <c r="K6929">
        <v>0</v>
      </c>
      <c r="L6929" s="16">
        <v>0</v>
      </c>
      <c r="M6929" s="16">
        <v>0</v>
      </c>
      <c r="N6929" s="16">
        <v>0</v>
      </c>
      <c r="P6929" s="16">
        <v>0</v>
      </c>
      <c r="Q6929">
        <v>1</v>
      </c>
    </row>
    <row r="6930" spans="1:17" x14ac:dyDescent="0.25">
      <c r="A6930" s="12" t="s">
        <v>619</v>
      </c>
      <c r="B6930" s="41" t="str">
        <f t="shared" si="216"/>
        <v>08</v>
      </c>
      <c r="C6930" s="41" t="str">
        <f t="shared" si="217"/>
        <v>2020</v>
      </c>
      <c r="D6930" t="s">
        <v>1107</v>
      </c>
      <c r="E6930" t="s">
        <v>1536</v>
      </c>
      <c r="F6930" t="s">
        <v>2157</v>
      </c>
      <c r="G6930">
        <v>0</v>
      </c>
      <c r="H6930">
        <v>0</v>
      </c>
      <c r="I6930">
        <v>0</v>
      </c>
      <c r="J6930">
        <v>0</v>
      </c>
      <c r="K6930">
        <v>0</v>
      </c>
      <c r="L6930" s="16">
        <v>0</v>
      </c>
      <c r="M6930" s="16">
        <v>0</v>
      </c>
      <c r="N6930" s="16">
        <v>0</v>
      </c>
      <c r="P6930" s="16">
        <v>0</v>
      </c>
      <c r="Q6930">
        <v>0</v>
      </c>
    </row>
    <row r="6931" spans="1:17" x14ac:dyDescent="0.25">
      <c r="A6931" s="12" t="s">
        <v>619</v>
      </c>
      <c r="B6931" s="41" t="str">
        <f t="shared" si="216"/>
        <v>08</v>
      </c>
      <c r="C6931" s="41" t="str">
        <f t="shared" si="217"/>
        <v>2020</v>
      </c>
      <c r="D6931" t="s">
        <v>1107</v>
      </c>
      <c r="E6931" t="s">
        <v>1872</v>
      </c>
      <c r="F6931" t="s">
        <v>2133</v>
      </c>
      <c r="G6931">
        <v>0</v>
      </c>
      <c r="H6931">
        <v>0</v>
      </c>
      <c r="I6931">
        <v>0</v>
      </c>
      <c r="J6931">
        <v>0</v>
      </c>
      <c r="K6931">
        <v>0</v>
      </c>
      <c r="L6931" s="16">
        <v>0</v>
      </c>
      <c r="M6931" s="16">
        <v>0</v>
      </c>
      <c r="N6931" s="16">
        <v>0</v>
      </c>
      <c r="P6931" s="16">
        <v>0</v>
      </c>
      <c r="Q6931">
        <v>0</v>
      </c>
    </row>
    <row r="6932" spans="1:17" x14ac:dyDescent="0.25">
      <c r="A6932" s="12" t="s">
        <v>619</v>
      </c>
      <c r="B6932" s="41" t="str">
        <f t="shared" si="216"/>
        <v>08</v>
      </c>
      <c r="C6932" s="41" t="str">
        <f t="shared" si="217"/>
        <v>2020</v>
      </c>
      <c r="D6932" t="s">
        <v>1107</v>
      </c>
      <c r="E6932" t="s">
        <v>2055</v>
      </c>
      <c r="F6932" t="s">
        <v>2161</v>
      </c>
      <c r="G6932">
        <v>0</v>
      </c>
      <c r="H6932">
        <v>0</v>
      </c>
      <c r="I6932">
        <v>50</v>
      </c>
      <c r="J6932">
        <v>0</v>
      </c>
      <c r="K6932">
        <v>0</v>
      </c>
      <c r="L6932" s="16">
        <v>0</v>
      </c>
      <c r="M6932" s="16">
        <v>0</v>
      </c>
      <c r="N6932" s="16">
        <v>0</v>
      </c>
      <c r="P6932" s="16">
        <v>0</v>
      </c>
      <c r="Q6932">
        <v>0</v>
      </c>
    </row>
    <row r="6933" spans="1:17" x14ac:dyDescent="0.25">
      <c r="A6933" s="12" t="s">
        <v>619</v>
      </c>
      <c r="B6933" s="41" t="str">
        <f t="shared" si="216"/>
        <v>08</v>
      </c>
      <c r="C6933" s="41" t="str">
        <f t="shared" si="217"/>
        <v>2020</v>
      </c>
      <c r="D6933" t="s">
        <v>1131</v>
      </c>
      <c r="E6933" t="s">
        <v>1908</v>
      </c>
      <c r="F6933" t="s">
        <v>2146</v>
      </c>
      <c r="G6933">
        <v>0</v>
      </c>
      <c r="H6933">
        <v>0</v>
      </c>
      <c r="I6933">
        <v>49</v>
      </c>
      <c r="J6933">
        <v>9</v>
      </c>
      <c r="K6933">
        <v>0</v>
      </c>
      <c r="L6933" s="16">
        <v>0</v>
      </c>
      <c r="M6933" s="16">
        <v>0</v>
      </c>
      <c r="N6933" s="16">
        <v>0</v>
      </c>
      <c r="P6933" s="16">
        <v>0</v>
      </c>
      <c r="Q6933">
        <v>0</v>
      </c>
    </row>
    <row r="6934" spans="1:17" x14ac:dyDescent="0.25">
      <c r="A6934" s="12" t="s">
        <v>619</v>
      </c>
      <c r="B6934" s="41" t="str">
        <f t="shared" si="216"/>
        <v>08</v>
      </c>
      <c r="C6934" s="41" t="str">
        <f t="shared" si="217"/>
        <v>2020</v>
      </c>
      <c r="D6934" t="s">
        <v>1108</v>
      </c>
      <c r="E6934" t="s">
        <v>1422</v>
      </c>
      <c r="F6934" t="s">
        <v>2154</v>
      </c>
      <c r="G6934">
        <v>0</v>
      </c>
      <c r="H6934">
        <v>0</v>
      </c>
      <c r="I6934">
        <v>8</v>
      </c>
      <c r="J6934">
        <v>0</v>
      </c>
      <c r="K6934">
        <v>0</v>
      </c>
      <c r="L6934" s="16">
        <v>0</v>
      </c>
      <c r="M6934" s="16">
        <v>0</v>
      </c>
      <c r="N6934" s="16">
        <v>0</v>
      </c>
      <c r="P6934" s="16">
        <v>0</v>
      </c>
      <c r="Q6934">
        <v>0</v>
      </c>
    </row>
    <row r="6935" spans="1:17" x14ac:dyDescent="0.25">
      <c r="A6935" s="12" t="s">
        <v>619</v>
      </c>
      <c r="B6935" s="41" t="str">
        <f t="shared" si="216"/>
        <v>08</v>
      </c>
      <c r="C6935" s="41" t="str">
        <f t="shared" si="217"/>
        <v>2020</v>
      </c>
      <c r="D6935" t="s">
        <v>1111</v>
      </c>
      <c r="E6935" t="s">
        <v>1170</v>
      </c>
      <c r="F6935" t="s">
        <v>2131</v>
      </c>
      <c r="G6935">
        <v>0</v>
      </c>
      <c r="H6935">
        <v>0</v>
      </c>
      <c r="I6935">
        <v>0</v>
      </c>
      <c r="J6935">
        <v>0</v>
      </c>
      <c r="K6935">
        <v>0</v>
      </c>
      <c r="L6935" s="16">
        <v>0</v>
      </c>
      <c r="M6935" s="16">
        <v>0</v>
      </c>
      <c r="N6935" s="16">
        <v>0</v>
      </c>
      <c r="P6935" s="16">
        <v>0</v>
      </c>
      <c r="Q6935">
        <v>0</v>
      </c>
    </row>
    <row r="6936" spans="1:17" x14ac:dyDescent="0.25">
      <c r="A6936" s="12" t="s">
        <v>619</v>
      </c>
      <c r="B6936" s="41" t="str">
        <f t="shared" si="216"/>
        <v>08</v>
      </c>
      <c r="C6936" s="41" t="str">
        <f t="shared" si="217"/>
        <v>2020</v>
      </c>
      <c r="D6936" t="s">
        <v>1127</v>
      </c>
      <c r="E6936" t="s">
        <v>1277</v>
      </c>
      <c r="F6936" t="s">
        <v>2161</v>
      </c>
      <c r="G6936">
        <v>0</v>
      </c>
      <c r="H6936">
        <v>0</v>
      </c>
      <c r="I6936">
        <v>100</v>
      </c>
      <c r="J6936">
        <v>0</v>
      </c>
      <c r="K6936">
        <v>0</v>
      </c>
      <c r="L6936" s="16">
        <v>0</v>
      </c>
      <c r="M6936" s="16">
        <v>0</v>
      </c>
      <c r="N6936" s="16">
        <v>0</v>
      </c>
      <c r="P6936" s="16">
        <v>0</v>
      </c>
      <c r="Q6936">
        <v>0</v>
      </c>
    </row>
    <row r="6937" spans="1:17" x14ac:dyDescent="0.25">
      <c r="A6937" s="12" t="s">
        <v>619</v>
      </c>
      <c r="B6937" s="41" t="str">
        <f t="shared" si="216"/>
        <v>08</v>
      </c>
      <c r="C6937" s="41" t="str">
        <f t="shared" si="217"/>
        <v>2020</v>
      </c>
      <c r="D6937" t="s">
        <v>1129</v>
      </c>
      <c r="E6937" t="s">
        <v>1566</v>
      </c>
      <c r="F6937" t="s">
        <v>2154</v>
      </c>
      <c r="G6937">
        <v>0</v>
      </c>
      <c r="H6937">
        <v>0</v>
      </c>
      <c r="I6937">
        <v>1</v>
      </c>
      <c r="J6937">
        <v>0</v>
      </c>
      <c r="K6937">
        <v>0</v>
      </c>
      <c r="L6937" s="16">
        <v>0</v>
      </c>
      <c r="M6937" s="16">
        <v>0</v>
      </c>
      <c r="N6937" s="16">
        <v>0</v>
      </c>
      <c r="P6937" s="16">
        <v>0</v>
      </c>
      <c r="Q6937">
        <v>0</v>
      </c>
    </row>
    <row r="6938" spans="1:17" x14ac:dyDescent="0.25">
      <c r="A6938" s="12" t="s">
        <v>621</v>
      </c>
      <c r="B6938" s="41" t="str">
        <f t="shared" si="216"/>
        <v>08</v>
      </c>
      <c r="C6938" s="41" t="str">
        <f t="shared" si="217"/>
        <v>2020</v>
      </c>
      <c r="D6938" t="s">
        <v>1116</v>
      </c>
      <c r="E6938" t="s">
        <v>1193</v>
      </c>
      <c r="F6938" t="s">
        <v>2131</v>
      </c>
      <c r="G6938">
        <v>0</v>
      </c>
      <c r="H6938">
        <v>0</v>
      </c>
      <c r="I6938">
        <v>0</v>
      </c>
      <c r="J6938">
        <v>0</v>
      </c>
      <c r="K6938">
        <v>40</v>
      </c>
      <c r="L6938" s="16">
        <v>0</v>
      </c>
      <c r="M6938" s="16">
        <v>0</v>
      </c>
      <c r="N6938" s="16">
        <v>0</v>
      </c>
      <c r="P6938" s="16">
        <v>0</v>
      </c>
      <c r="Q6938">
        <v>0</v>
      </c>
    </row>
    <row r="6939" spans="1:17" x14ac:dyDescent="0.25">
      <c r="A6939" s="12" t="s">
        <v>621</v>
      </c>
      <c r="B6939" s="41" t="str">
        <f t="shared" si="216"/>
        <v>08</v>
      </c>
      <c r="C6939" s="41" t="str">
        <f t="shared" si="217"/>
        <v>2020</v>
      </c>
      <c r="D6939" t="s">
        <v>1116</v>
      </c>
      <c r="E6939" t="s">
        <v>1788</v>
      </c>
      <c r="F6939" t="s">
        <v>2131</v>
      </c>
      <c r="G6939">
        <v>0</v>
      </c>
      <c r="H6939">
        <v>0</v>
      </c>
      <c r="I6939">
        <v>0</v>
      </c>
      <c r="J6939">
        <v>0</v>
      </c>
      <c r="K6939">
        <v>10</v>
      </c>
      <c r="L6939" s="16">
        <v>0</v>
      </c>
      <c r="M6939" s="16">
        <v>0</v>
      </c>
      <c r="N6939" s="16">
        <v>0</v>
      </c>
      <c r="P6939" s="16">
        <v>0</v>
      </c>
      <c r="Q6939">
        <v>0</v>
      </c>
    </row>
    <row r="6940" spans="1:17" x14ac:dyDescent="0.25">
      <c r="A6940" s="12" t="s">
        <v>621</v>
      </c>
      <c r="B6940" s="41" t="str">
        <f t="shared" si="216"/>
        <v>08</v>
      </c>
      <c r="C6940" s="41" t="str">
        <f t="shared" si="217"/>
        <v>2020</v>
      </c>
      <c r="D6940" t="s">
        <v>1126</v>
      </c>
      <c r="E6940" t="s">
        <v>1230</v>
      </c>
      <c r="F6940" t="s">
        <v>2131</v>
      </c>
      <c r="G6940">
        <v>0</v>
      </c>
      <c r="H6940">
        <v>0</v>
      </c>
      <c r="I6940">
        <v>0</v>
      </c>
      <c r="J6940">
        <v>0</v>
      </c>
      <c r="K6940">
        <v>0</v>
      </c>
      <c r="L6940" s="16">
        <v>0</v>
      </c>
      <c r="M6940" s="16">
        <v>0</v>
      </c>
      <c r="N6940" s="16">
        <v>0</v>
      </c>
      <c r="P6940" s="16">
        <v>0</v>
      </c>
      <c r="Q6940">
        <v>0</v>
      </c>
    </row>
    <row r="6941" spans="1:17" x14ac:dyDescent="0.25">
      <c r="A6941" s="12" t="s">
        <v>620</v>
      </c>
      <c r="B6941" s="41" t="str">
        <f t="shared" si="216"/>
        <v>08</v>
      </c>
      <c r="C6941" s="41" t="str">
        <f t="shared" si="217"/>
        <v>2020</v>
      </c>
      <c r="D6941" t="s">
        <v>1117</v>
      </c>
      <c r="E6941" t="s">
        <v>1561</v>
      </c>
      <c r="F6941" t="s">
        <v>2137</v>
      </c>
      <c r="G6941">
        <v>0</v>
      </c>
      <c r="H6941">
        <v>0</v>
      </c>
      <c r="I6941">
        <v>15</v>
      </c>
      <c r="J6941">
        <v>0</v>
      </c>
      <c r="K6941">
        <v>0</v>
      </c>
      <c r="L6941" s="16">
        <v>0</v>
      </c>
      <c r="M6941" s="16">
        <v>0</v>
      </c>
      <c r="N6941" s="16">
        <v>0</v>
      </c>
      <c r="P6941" s="16">
        <v>0</v>
      </c>
      <c r="Q6941">
        <v>0</v>
      </c>
    </row>
    <row r="6942" spans="1:17" x14ac:dyDescent="0.25">
      <c r="A6942" s="12" t="s">
        <v>619</v>
      </c>
      <c r="B6942" s="41" t="str">
        <f t="shared" si="216"/>
        <v>08</v>
      </c>
      <c r="C6942" s="41" t="str">
        <f t="shared" si="217"/>
        <v>2020</v>
      </c>
      <c r="D6942" t="s">
        <v>1123</v>
      </c>
      <c r="E6942" t="s">
        <v>1564</v>
      </c>
      <c r="F6942" t="s">
        <v>2137</v>
      </c>
      <c r="G6942">
        <v>0</v>
      </c>
      <c r="H6942">
        <v>0</v>
      </c>
      <c r="I6942">
        <v>8</v>
      </c>
      <c r="J6942">
        <v>1</v>
      </c>
      <c r="K6942">
        <v>0</v>
      </c>
      <c r="L6942" s="16">
        <v>0</v>
      </c>
      <c r="M6942" s="16">
        <v>0</v>
      </c>
      <c r="N6942" s="16">
        <v>0</v>
      </c>
      <c r="P6942" s="16">
        <v>0</v>
      </c>
      <c r="Q6942">
        <v>0</v>
      </c>
    </row>
    <row r="6943" spans="1:17" x14ac:dyDescent="0.25">
      <c r="A6943" s="12" t="s">
        <v>619</v>
      </c>
      <c r="B6943" s="41" t="str">
        <f t="shared" si="216"/>
        <v>08</v>
      </c>
      <c r="C6943" s="41" t="str">
        <f t="shared" si="217"/>
        <v>2020</v>
      </c>
      <c r="D6943" t="s">
        <v>1120</v>
      </c>
      <c r="E6943" t="s">
        <v>1120</v>
      </c>
      <c r="F6943" t="s">
        <v>2132</v>
      </c>
      <c r="G6943">
        <v>0</v>
      </c>
      <c r="H6943">
        <v>4</v>
      </c>
      <c r="I6943">
        <v>0</v>
      </c>
      <c r="J6943">
        <v>0</v>
      </c>
      <c r="K6943">
        <v>0</v>
      </c>
      <c r="L6943" s="16">
        <v>0</v>
      </c>
      <c r="M6943" s="16">
        <v>0</v>
      </c>
      <c r="N6943" s="16">
        <v>0</v>
      </c>
      <c r="P6943" s="16">
        <v>0</v>
      </c>
      <c r="Q6943">
        <v>0</v>
      </c>
    </row>
    <row r="6944" spans="1:17" x14ac:dyDescent="0.25">
      <c r="A6944" s="12" t="s">
        <v>478</v>
      </c>
      <c r="B6944" s="41" t="str">
        <f t="shared" si="216"/>
        <v>08</v>
      </c>
      <c r="C6944" s="41" t="str">
        <f t="shared" si="217"/>
        <v>2020</v>
      </c>
      <c r="D6944" t="s">
        <v>1133</v>
      </c>
      <c r="E6944" t="s">
        <v>1734</v>
      </c>
      <c r="F6944" t="s">
        <v>2157</v>
      </c>
      <c r="G6944">
        <v>0</v>
      </c>
      <c r="H6944">
        <v>0</v>
      </c>
      <c r="I6944">
        <v>267</v>
      </c>
      <c r="J6944">
        <v>0</v>
      </c>
      <c r="K6944">
        <v>0</v>
      </c>
      <c r="L6944" s="16">
        <v>0</v>
      </c>
      <c r="M6944" s="16">
        <v>0</v>
      </c>
      <c r="N6944" s="16">
        <v>0</v>
      </c>
      <c r="P6944" s="16">
        <v>0</v>
      </c>
      <c r="Q6944">
        <v>0</v>
      </c>
    </row>
    <row r="6945" spans="1:17" x14ac:dyDescent="0.25">
      <c r="A6945" s="12" t="s">
        <v>478</v>
      </c>
      <c r="B6945" s="41" t="str">
        <f t="shared" si="216"/>
        <v>08</v>
      </c>
      <c r="C6945" s="41" t="str">
        <f t="shared" si="217"/>
        <v>2020</v>
      </c>
      <c r="D6945" t="s">
        <v>1124</v>
      </c>
      <c r="E6945" t="s">
        <v>1571</v>
      </c>
      <c r="F6945" t="s">
        <v>2135</v>
      </c>
      <c r="G6945">
        <v>0</v>
      </c>
      <c r="H6945">
        <v>0</v>
      </c>
      <c r="I6945">
        <v>0</v>
      </c>
      <c r="J6945">
        <v>0</v>
      </c>
      <c r="K6945">
        <v>0</v>
      </c>
      <c r="L6945" s="16">
        <v>0</v>
      </c>
      <c r="M6945" s="16">
        <v>0</v>
      </c>
      <c r="N6945" s="16">
        <v>0</v>
      </c>
      <c r="P6945" s="16">
        <v>0</v>
      </c>
      <c r="Q6945">
        <v>0</v>
      </c>
    </row>
    <row r="6946" spans="1:17" x14ac:dyDescent="0.25">
      <c r="A6946" s="12" t="s">
        <v>582</v>
      </c>
      <c r="B6946" s="41" t="str">
        <f t="shared" si="216"/>
        <v>07</v>
      </c>
      <c r="C6946" s="41" t="str">
        <f t="shared" si="217"/>
        <v>2020</v>
      </c>
      <c r="D6946" t="s">
        <v>1127</v>
      </c>
      <c r="E6946" t="s">
        <v>1865</v>
      </c>
      <c r="F6946" t="s">
        <v>2161</v>
      </c>
      <c r="G6946">
        <v>0</v>
      </c>
      <c r="H6946">
        <v>0</v>
      </c>
      <c r="I6946">
        <v>32</v>
      </c>
      <c r="J6946">
        <v>0</v>
      </c>
      <c r="K6946">
        <v>0</v>
      </c>
      <c r="L6946" s="16">
        <v>0</v>
      </c>
      <c r="M6946" s="16">
        <v>0</v>
      </c>
      <c r="N6946" s="16">
        <v>0</v>
      </c>
      <c r="P6946" s="16">
        <v>0</v>
      </c>
      <c r="Q6946">
        <v>0</v>
      </c>
    </row>
    <row r="6947" spans="1:17" x14ac:dyDescent="0.25">
      <c r="A6947" s="12" t="s">
        <v>478</v>
      </c>
      <c r="B6947" s="41" t="str">
        <f t="shared" si="216"/>
        <v>08</v>
      </c>
      <c r="C6947" s="41" t="str">
        <f t="shared" si="217"/>
        <v>2020</v>
      </c>
      <c r="D6947" t="s">
        <v>1107</v>
      </c>
      <c r="E6947" t="s">
        <v>1308</v>
      </c>
      <c r="F6947" t="s">
        <v>2161</v>
      </c>
      <c r="G6947">
        <v>0</v>
      </c>
      <c r="H6947">
        <v>0</v>
      </c>
      <c r="I6947">
        <v>12</v>
      </c>
      <c r="J6947">
        <v>0</v>
      </c>
      <c r="K6947">
        <v>0</v>
      </c>
      <c r="L6947" s="16">
        <v>0</v>
      </c>
      <c r="M6947" s="16">
        <v>0</v>
      </c>
      <c r="N6947" s="16">
        <v>0</v>
      </c>
      <c r="P6947" s="16">
        <v>0</v>
      </c>
      <c r="Q6947">
        <v>0</v>
      </c>
    </row>
    <row r="6948" spans="1:17" x14ac:dyDescent="0.25">
      <c r="A6948" s="12" t="s">
        <v>478</v>
      </c>
      <c r="B6948" s="41" t="str">
        <f t="shared" si="216"/>
        <v>08</v>
      </c>
      <c r="C6948" s="41" t="str">
        <f t="shared" si="217"/>
        <v>2020</v>
      </c>
      <c r="D6948" t="s">
        <v>1116</v>
      </c>
      <c r="E6948" t="s">
        <v>1182</v>
      </c>
      <c r="F6948" t="s">
        <v>2161</v>
      </c>
      <c r="G6948">
        <v>0</v>
      </c>
      <c r="H6948">
        <v>0</v>
      </c>
      <c r="I6948">
        <v>7</v>
      </c>
      <c r="J6948">
        <v>1</v>
      </c>
      <c r="K6948">
        <v>0</v>
      </c>
      <c r="L6948" s="16">
        <v>0</v>
      </c>
      <c r="M6948" s="16">
        <v>0</v>
      </c>
      <c r="N6948" s="16">
        <v>0</v>
      </c>
      <c r="P6948" s="16">
        <v>0</v>
      </c>
      <c r="Q6948">
        <v>0</v>
      </c>
    </row>
    <row r="6949" spans="1:17" x14ac:dyDescent="0.25">
      <c r="A6949" s="12" t="s">
        <v>478</v>
      </c>
      <c r="B6949" s="41" t="str">
        <f t="shared" si="216"/>
        <v>08</v>
      </c>
      <c r="C6949" s="41" t="str">
        <f t="shared" si="217"/>
        <v>2020</v>
      </c>
      <c r="D6949" t="s">
        <v>1109</v>
      </c>
      <c r="E6949" t="s">
        <v>1377</v>
      </c>
      <c r="F6949" t="s">
        <v>2137</v>
      </c>
      <c r="G6949">
        <v>0</v>
      </c>
      <c r="H6949">
        <v>0</v>
      </c>
      <c r="I6949">
        <v>6</v>
      </c>
      <c r="J6949">
        <v>0</v>
      </c>
      <c r="K6949">
        <v>0</v>
      </c>
      <c r="L6949" s="16">
        <v>0</v>
      </c>
      <c r="M6949" s="16">
        <v>0</v>
      </c>
      <c r="N6949" s="16">
        <v>0</v>
      </c>
      <c r="P6949" s="16">
        <v>0</v>
      </c>
      <c r="Q6949">
        <v>0</v>
      </c>
    </row>
    <row r="6950" spans="1:17" x14ac:dyDescent="0.25">
      <c r="A6950" s="12" t="s">
        <v>478</v>
      </c>
      <c r="B6950" s="41" t="str">
        <f t="shared" si="216"/>
        <v>08</v>
      </c>
      <c r="C6950" s="41" t="str">
        <f t="shared" si="217"/>
        <v>2020</v>
      </c>
      <c r="D6950" t="s">
        <v>1108</v>
      </c>
      <c r="E6950" t="s">
        <v>1204</v>
      </c>
      <c r="F6950" t="s">
        <v>2129</v>
      </c>
      <c r="G6950">
        <v>0</v>
      </c>
      <c r="H6950">
        <v>0</v>
      </c>
      <c r="I6950">
        <v>1</v>
      </c>
      <c r="J6950">
        <v>0</v>
      </c>
      <c r="K6950">
        <v>0</v>
      </c>
      <c r="L6950" s="16">
        <v>0</v>
      </c>
      <c r="M6950" s="16">
        <v>0</v>
      </c>
      <c r="N6950" s="16">
        <v>0</v>
      </c>
      <c r="P6950" s="16">
        <v>0</v>
      </c>
      <c r="Q6950">
        <v>0</v>
      </c>
    </row>
    <row r="6951" spans="1:17" x14ac:dyDescent="0.25">
      <c r="A6951" s="12" t="s">
        <v>622</v>
      </c>
      <c r="B6951" s="41" t="str">
        <f t="shared" si="216"/>
        <v>08</v>
      </c>
      <c r="C6951" s="41" t="str">
        <f t="shared" si="217"/>
        <v>2020</v>
      </c>
      <c r="D6951" t="s">
        <v>1107</v>
      </c>
      <c r="E6951" t="s">
        <v>1528</v>
      </c>
      <c r="F6951" t="s">
        <v>2161</v>
      </c>
      <c r="G6951">
        <v>0</v>
      </c>
      <c r="H6951">
        <v>0</v>
      </c>
      <c r="I6951">
        <v>1</v>
      </c>
      <c r="J6951">
        <v>0</v>
      </c>
      <c r="K6951">
        <v>0</v>
      </c>
      <c r="L6951" s="16">
        <v>0</v>
      </c>
      <c r="M6951" s="16">
        <v>0</v>
      </c>
      <c r="N6951" s="16">
        <v>0</v>
      </c>
      <c r="P6951" s="16">
        <v>0</v>
      </c>
      <c r="Q6951">
        <v>0</v>
      </c>
    </row>
    <row r="6952" spans="1:17" x14ac:dyDescent="0.25">
      <c r="A6952" s="12" t="s">
        <v>478</v>
      </c>
      <c r="B6952" s="41" t="str">
        <f t="shared" si="216"/>
        <v>08</v>
      </c>
      <c r="C6952" s="41" t="str">
        <f t="shared" si="217"/>
        <v>2020</v>
      </c>
      <c r="D6952" t="s">
        <v>1107</v>
      </c>
      <c r="E6952" t="s">
        <v>1528</v>
      </c>
      <c r="F6952" t="s">
        <v>2157</v>
      </c>
      <c r="G6952">
        <v>0</v>
      </c>
      <c r="H6952">
        <v>0</v>
      </c>
      <c r="I6952">
        <v>2</v>
      </c>
      <c r="J6952">
        <v>0</v>
      </c>
      <c r="K6952">
        <v>0</v>
      </c>
      <c r="L6952" s="16">
        <v>0</v>
      </c>
      <c r="M6952" s="16">
        <v>0</v>
      </c>
      <c r="N6952" s="16">
        <v>0</v>
      </c>
      <c r="P6952" s="16">
        <v>0</v>
      </c>
      <c r="Q6952">
        <v>0</v>
      </c>
    </row>
    <row r="6953" spans="1:17" x14ac:dyDescent="0.25">
      <c r="A6953" s="12" t="s">
        <v>478</v>
      </c>
      <c r="B6953" s="41" t="str">
        <f t="shared" si="216"/>
        <v>08</v>
      </c>
      <c r="C6953" s="41" t="str">
        <f t="shared" si="217"/>
        <v>2020</v>
      </c>
      <c r="D6953" t="s">
        <v>1135</v>
      </c>
      <c r="E6953" t="s">
        <v>1436</v>
      </c>
      <c r="F6953" t="s">
        <v>2133</v>
      </c>
      <c r="G6953">
        <v>0</v>
      </c>
      <c r="H6953">
        <v>0</v>
      </c>
      <c r="I6953">
        <v>1</v>
      </c>
      <c r="J6953">
        <v>0</v>
      </c>
      <c r="K6953">
        <v>0</v>
      </c>
      <c r="L6953" s="16">
        <v>0</v>
      </c>
      <c r="M6953" s="16">
        <v>0</v>
      </c>
      <c r="N6953" s="16">
        <v>0</v>
      </c>
      <c r="P6953" s="16">
        <v>0</v>
      </c>
      <c r="Q6953">
        <v>0</v>
      </c>
    </row>
    <row r="6954" spans="1:17" x14ac:dyDescent="0.25">
      <c r="A6954" s="12" t="s">
        <v>478</v>
      </c>
      <c r="B6954" s="41" t="str">
        <f t="shared" si="216"/>
        <v>08</v>
      </c>
      <c r="C6954" s="41" t="str">
        <f t="shared" si="217"/>
        <v>2020</v>
      </c>
      <c r="D6954" t="s">
        <v>1135</v>
      </c>
      <c r="E6954" t="s">
        <v>1436</v>
      </c>
      <c r="F6954" t="s">
        <v>2129</v>
      </c>
      <c r="G6954">
        <v>0</v>
      </c>
      <c r="H6954">
        <v>0</v>
      </c>
      <c r="I6954">
        <v>1</v>
      </c>
      <c r="J6954">
        <v>0</v>
      </c>
      <c r="K6954">
        <v>0</v>
      </c>
      <c r="L6954" s="16">
        <v>0</v>
      </c>
      <c r="M6954" s="16">
        <v>0</v>
      </c>
      <c r="N6954" s="16">
        <v>0</v>
      </c>
      <c r="P6954" s="16">
        <v>0</v>
      </c>
      <c r="Q6954">
        <v>0</v>
      </c>
    </row>
    <row r="6955" spans="1:17" x14ac:dyDescent="0.25">
      <c r="A6955" s="12" t="s">
        <v>468</v>
      </c>
      <c r="B6955" s="41" t="str">
        <f t="shared" si="216"/>
        <v>06</v>
      </c>
      <c r="C6955" s="41" t="str">
        <f t="shared" si="217"/>
        <v>2020</v>
      </c>
      <c r="D6955" t="s">
        <v>1115</v>
      </c>
      <c r="E6955" t="s">
        <v>2066</v>
      </c>
      <c r="F6955" t="s">
        <v>2137</v>
      </c>
      <c r="G6955">
        <v>0</v>
      </c>
      <c r="H6955">
        <v>0</v>
      </c>
      <c r="I6955">
        <v>2</v>
      </c>
      <c r="J6955">
        <v>0</v>
      </c>
      <c r="K6955">
        <v>0</v>
      </c>
      <c r="L6955" s="16">
        <v>0</v>
      </c>
      <c r="M6955" s="16">
        <v>0</v>
      </c>
      <c r="N6955" s="16">
        <v>0</v>
      </c>
      <c r="P6955" s="16">
        <v>0</v>
      </c>
      <c r="Q6955">
        <v>0</v>
      </c>
    </row>
    <row r="6956" spans="1:17" x14ac:dyDescent="0.25">
      <c r="A6956" s="12" t="s">
        <v>622</v>
      </c>
      <c r="B6956" s="41" t="str">
        <f t="shared" si="216"/>
        <v>08</v>
      </c>
      <c r="C6956" s="41" t="str">
        <f t="shared" si="217"/>
        <v>2020</v>
      </c>
      <c r="D6956" t="s">
        <v>1113</v>
      </c>
      <c r="E6956" t="s">
        <v>1752</v>
      </c>
      <c r="F6956" t="s">
        <v>2134</v>
      </c>
      <c r="G6956">
        <v>1</v>
      </c>
      <c r="H6956">
        <v>0</v>
      </c>
      <c r="I6956">
        <v>0</v>
      </c>
      <c r="J6956">
        <v>0</v>
      </c>
      <c r="K6956">
        <v>0</v>
      </c>
      <c r="L6956" s="16">
        <v>0</v>
      </c>
      <c r="M6956" s="16">
        <v>0</v>
      </c>
      <c r="N6956" s="16">
        <v>0</v>
      </c>
      <c r="P6956" s="16">
        <v>0</v>
      </c>
      <c r="Q6956">
        <v>1</v>
      </c>
    </row>
    <row r="6957" spans="1:17" x14ac:dyDescent="0.25">
      <c r="A6957" s="12" t="s">
        <v>622</v>
      </c>
      <c r="B6957" s="41" t="str">
        <f t="shared" si="216"/>
        <v>08</v>
      </c>
      <c r="C6957" s="41" t="str">
        <f t="shared" si="217"/>
        <v>2020</v>
      </c>
      <c r="D6957" t="s">
        <v>1108</v>
      </c>
      <c r="E6957" t="s">
        <v>1236</v>
      </c>
      <c r="F6957" t="s">
        <v>2129</v>
      </c>
      <c r="G6957">
        <v>0</v>
      </c>
      <c r="H6957">
        <v>1</v>
      </c>
      <c r="I6957">
        <v>0</v>
      </c>
      <c r="J6957">
        <v>0</v>
      </c>
      <c r="K6957">
        <v>0</v>
      </c>
      <c r="L6957" s="16">
        <v>0</v>
      </c>
      <c r="M6957" s="16">
        <v>0</v>
      </c>
      <c r="N6957" s="16">
        <v>0</v>
      </c>
      <c r="P6957" s="16">
        <v>0</v>
      </c>
      <c r="Q6957">
        <v>0</v>
      </c>
    </row>
    <row r="6958" spans="1:17" x14ac:dyDescent="0.25">
      <c r="A6958" s="12" t="s">
        <v>622</v>
      </c>
      <c r="B6958" s="41" t="str">
        <f t="shared" si="216"/>
        <v>08</v>
      </c>
      <c r="C6958" s="41" t="str">
        <f t="shared" si="217"/>
        <v>2020</v>
      </c>
      <c r="D6958" t="s">
        <v>1107</v>
      </c>
      <c r="E6958" t="s">
        <v>2055</v>
      </c>
      <c r="F6958" t="s">
        <v>2161</v>
      </c>
      <c r="G6958">
        <v>0</v>
      </c>
      <c r="H6958">
        <v>0</v>
      </c>
      <c r="I6958">
        <v>0</v>
      </c>
      <c r="J6958">
        <v>0</v>
      </c>
      <c r="K6958">
        <v>0</v>
      </c>
      <c r="L6958" s="16">
        <v>0</v>
      </c>
      <c r="M6958" s="16">
        <v>0</v>
      </c>
      <c r="N6958" s="16">
        <v>0</v>
      </c>
      <c r="P6958" s="16">
        <v>0</v>
      </c>
      <c r="Q6958">
        <v>0</v>
      </c>
    </row>
    <row r="6959" spans="1:17" x14ac:dyDescent="0.25">
      <c r="A6959" s="12" t="s">
        <v>622</v>
      </c>
      <c r="B6959" s="41" t="str">
        <f t="shared" si="216"/>
        <v>08</v>
      </c>
      <c r="C6959" s="41" t="str">
        <f t="shared" si="217"/>
        <v>2020</v>
      </c>
      <c r="D6959" t="s">
        <v>1109</v>
      </c>
      <c r="E6959" t="s">
        <v>1240</v>
      </c>
      <c r="F6959" t="s">
        <v>2157</v>
      </c>
      <c r="G6959">
        <v>0</v>
      </c>
      <c r="H6959">
        <v>0</v>
      </c>
      <c r="I6959">
        <v>27</v>
      </c>
      <c r="J6959">
        <v>0</v>
      </c>
      <c r="K6959">
        <v>0</v>
      </c>
      <c r="L6959" s="16">
        <v>0</v>
      </c>
      <c r="M6959" s="16">
        <v>0</v>
      </c>
      <c r="N6959" s="16">
        <v>0</v>
      </c>
      <c r="P6959" s="16">
        <v>0</v>
      </c>
      <c r="Q6959">
        <v>0</v>
      </c>
    </row>
    <row r="6960" spans="1:17" x14ac:dyDescent="0.25">
      <c r="A6960" s="12" t="s">
        <v>619</v>
      </c>
      <c r="B6960" s="41" t="str">
        <f t="shared" si="216"/>
        <v>08</v>
      </c>
      <c r="C6960" s="41" t="str">
        <f t="shared" si="217"/>
        <v>2020</v>
      </c>
      <c r="D6960" t="s">
        <v>1130</v>
      </c>
      <c r="E6960" t="s">
        <v>1275</v>
      </c>
      <c r="F6960" t="s">
        <v>2174</v>
      </c>
      <c r="G6960">
        <v>1</v>
      </c>
      <c r="H6960">
        <v>0</v>
      </c>
      <c r="I6960">
        <v>0</v>
      </c>
      <c r="J6960">
        <v>0</v>
      </c>
      <c r="K6960">
        <v>0</v>
      </c>
      <c r="L6960" s="16">
        <v>0</v>
      </c>
      <c r="M6960" s="16">
        <v>0</v>
      </c>
      <c r="N6960" s="16">
        <v>0</v>
      </c>
      <c r="P6960" s="16">
        <v>0</v>
      </c>
      <c r="Q6960">
        <v>1</v>
      </c>
    </row>
    <row r="6961" spans="1:17" x14ac:dyDescent="0.25">
      <c r="A6961" s="12" t="s">
        <v>621</v>
      </c>
      <c r="B6961" s="41" t="str">
        <f t="shared" si="216"/>
        <v>08</v>
      </c>
      <c r="C6961" s="41" t="str">
        <f t="shared" si="217"/>
        <v>2020</v>
      </c>
      <c r="D6961" t="s">
        <v>1111</v>
      </c>
      <c r="E6961" t="s">
        <v>1151</v>
      </c>
      <c r="F6961" t="s">
        <v>2129</v>
      </c>
      <c r="G6961">
        <v>0</v>
      </c>
      <c r="H6961">
        <v>0</v>
      </c>
      <c r="I6961">
        <v>1</v>
      </c>
      <c r="J6961">
        <v>0</v>
      </c>
      <c r="K6961">
        <v>0</v>
      </c>
      <c r="L6961" s="16">
        <v>0</v>
      </c>
      <c r="M6961" s="16">
        <v>0</v>
      </c>
      <c r="N6961" s="16">
        <v>0</v>
      </c>
      <c r="P6961" s="16">
        <v>0</v>
      </c>
      <c r="Q6961">
        <v>0</v>
      </c>
    </row>
    <row r="6962" spans="1:17" x14ac:dyDescent="0.25">
      <c r="A6962" s="12" t="s">
        <v>622</v>
      </c>
      <c r="B6962" s="41" t="str">
        <f t="shared" si="216"/>
        <v>08</v>
      </c>
      <c r="C6962" s="41" t="str">
        <f t="shared" si="217"/>
        <v>2020</v>
      </c>
      <c r="D6962" t="s">
        <v>1132</v>
      </c>
      <c r="E6962" t="s">
        <v>1759</v>
      </c>
      <c r="F6962" t="s">
        <v>2131</v>
      </c>
      <c r="G6962">
        <v>0</v>
      </c>
      <c r="H6962">
        <v>0</v>
      </c>
      <c r="I6962">
        <v>0</v>
      </c>
      <c r="J6962">
        <v>0</v>
      </c>
      <c r="K6962">
        <v>8</v>
      </c>
      <c r="L6962" s="16">
        <v>0</v>
      </c>
      <c r="M6962" s="16">
        <v>0</v>
      </c>
      <c r="N6962" s="16">
        <v>0</v>
      </c>
      <c r="P6962" s="16">
        <v>0</v>
      </c>
      <c r="Q6962">
        <v>0</v>
      </c>
    </row>
    <row r="6963" spans="1:17" x14ac:dyDescent="0.25">
      <c r="A6963" s="12" t="s">
        <v>622</v>
      </c>
      <c r="B6963" s="41" t="str">
        <f t="shared" si="216"/>
        <v>08</v>
      </c>
      <c r="C6963" s="41" t="str">
        <f t="shared" si="217"/>
        <v>2020</v>
      </c>
      <c r="D6963" t="s">
        <v>1107</v>
      </c>
      <c r="E6963" t="s">
        <v>1154</v>
      </c>
      <c r="F6963" t="s">
        <v>2129</v>
      </c>
      <c r="G6963">
        <v>0</v>
      </c>
      <c r="H6963">
        <v>0</v>
      </c>
      <c r="I6963">
        <v>1</v>
      </c>
      <c r="J6963">
        <v>0</v>
      </c>
      <c r="K6963">
        <v>0</v>
      </c>
      <c r="L6963" s="16">
        <v>0</v>
      </c>
      <c r="M6963" s="16">
        <v>0</v>
      </c>
      <c r="N6963" s="16">
        <v>0</v>
      </c>
      <c r="P6963" s="16">
        <v>0</v>
      </c>
      <c r="Q6963">
        <v>0</v>
      </c>
    </row>
    <row r="6964" spans="1:17" x14ac:dyDescent="0.25">
      <c r="A6964" s="12" t="s">
        <v>622</v>
      </c>
      <c r="B6964" s="41" t="str">
        <f t="shared" si="216"/>
        <v>08</v>
      </c>
      <c r="C6964" s="41" t="str">
        <f t="shared" si="217"/>
        <v>2020</v>
      </c>
      <c r="D6964" t="s">
        <v>1111</v>
      </c>
      <c r="E6964" t="s">
        <v>2068</v>
      </c>
      <c r="F6964" t="s">
        <v>2134</v>
      </c>
      <c r="G6964">
        <v>0</v>
      </c>
      <c r="H6964">
        <v>0</v>
      </c>
      <c r="I6964">
        <v>0</v>
      </c>
      <c r="J6964">
        <v>0</v>
      </c>
      <c r="K6964">
        <v>0</v>
      </c>
      <c r="L6964" s="16">
        <v>0</v>
      </c>
      <c r="M6964" s="16">
        <v>0</v>
      </c>
      <c r="N6964" s="16">
        <v>0</v>
      </c>
      <c r="P6964" s="16">
        <v>0</v>
      </c>
      <c r="Q6964">
        <v>0</v>
      </c>
    </row>
    <row r="6965" spans="1:17" x14ac:dyDescent="0.25">
      <c r="A6965" s="12" t="s">
        <v>622</v>
      </c>
      <c r="B6965" s="41" t="str">
        <f t="shared" si="216"/>
        <v>08</v>
      </c>
      <c r="C6965" s="41" t="str">
        <f t="shared" si="217"/>
        <v>2020</v>
      </c>
      <c r="D6965" t="s">
        <v>1113</v>
      </c>
      <c r="E6965" t="s">
        <v>1269</v>
      </c>
      <c r="F6965" t="s">
        <v>2134</v>
      </c>
      <c r="G6965">
        <v>2</v>
      </c>
      <c r="H6965">
        <v>0</v>
      </c>
      <c r="I6965">
        <v>0</v>
      </c>
      <c r="J6965">
        <v>0</v>
      </c>
      <c r="K6965">
        <v>0</v>
      </c>
      <c r="L6965" s="16">
        <v>0</v>
      </c>
      <c r="M6965" s="16">
        <v>0</v>
      </c>
      <c r="N6965" s="16">
        <v>0</v>
      </c>
      <c r="P6965" s="16">
        <v>0</v>
      </c>
      <c r="Q6965">
        <v>2</v>
      </c>
    </row>
    <row r="6966" spans="1:17" x14ac:dyDescent="0.25">
      <c r="A6966" s="12" t="s">
        <v>623</v>
      </c>
      <c r="B6966" s="41" t="str">
        <f t="shared" si="216"/>
        <v>08</v>
      </c>
      <c r="C6966" s="41" t="str">
        <f t="shared" si="217"/>
        <v>2020</v>
      </c>
      <c r="D6966" t="s">
        <v>1112</v>
      </c>
      <c r="E6966" t="s">
        <v>1338</v>
      </c>
      <c r="F6966" t="s">
        <v>2131</v>
      </c>
      <c r="G6966">
        <v>0</v>
      </c>
      <c r="H6966">
        <v>0</v>
      </c>
      <c r="I6966">
        <v>0</v>
      </c>
      <c r="J6966">
        <v>0</v>
      </c>
      <c r="K6966">
        <v>10</v>
      </c>
      <c r="L6966" s="16">
        <v>0</v>
      </c>
      <c r="M6966" s="16">
        <v>0</v>
      </c>
      <c r="N6966" s="16">
        <v>0</v>
      </c>
      <c r="P6966" s="16">
        <v>0</v>
      </c>
      <c r="Q6966">
        <v>0</v>
      </c>
    </row>
    <row r="6967" spans="1:17" x14ac:dyDescent="0.25">
      <c r="A6967" s="12" t="s">
        <v>478</v>
      </c>
      <c r="B6967" s="41" t="str">
        <f t="shared" si="216"/>
        <v>08</v>
      </c>
      <c r="C6967" s="41" t="str">
        <f t="shared" si="217"/>
        <v>2020</v>
      </c>
      <c r="D6967" t="s">
        <v>1123</v>
      </c>
      <c r="E6967" t="s">
        <v>1816</v>
      </c>
      <c r="F6967" t="s">
        <v>2137</v>
      </c>
      <c r="G6967">
        <v>0</v>
      </c>
      <c r="H6967">
        <v>0</v>
      </c>
      <c r="I6967">
        <v>27</v>
      </c>
      <c r="J6967">
        <v>0</v>
      </c>
      <c r="K6967">
        <v>0</v>
      </c>
      <c r="L6967" s="16">
        <v>0</v>
      </c>
      <c r="M6967" s="16">
        <v>0</v>
      </c>
      <c r="N6967" s="16">
        <v>0</v>
      </c>
      <c r="P6967" s="16">
        <v>0</v>
      </c>
      <c r="Q6967">
        <v>0</v>
      </c>
    </row>
    <row r="6968" spans="1:17" x14ac:dyDescent="0.25">
      <c r="A6968" s="12" t="s">
        <v>617</v>
      </c>
      <c r="B6968" s="41" t="str">
        <f t="shared" si="216"/>
        <v>08</v>
      </c>
      <c r="C6968" s="41" t="str">
        <f t="shared" si="217"/>
        <v>2020</v>
      </c>
      <c r="D6968" t="s">
        <v>1123</v>
      </c>
      <c r="E6968" t="s">
        <v>1790</v>
      </c>
      <c r="F6968" t="s">
        <v>2129</v>
      </c>
      <c r="G6968">
        <v>0</v>
      </c>
      <c r="H6968">
        <v>0</v>
      </c>
      <c r="I6968">
        <v>7</v>
      </c>
      <c r="J6968">
        <v>0</v>
      </c>
      <c r="K6968">
        <v>0</v>
      </c>
      <c r="L6968" s="16">
        <v>0</v>
      </c>
      <c r="M6968" s="16">
        <v>0</v>
      </c>
      <c r="N6968" s="16">
        <v>0</v>
      </c>
      <c r="P6968" s="16">
        <v>0</v>
      </c>
      <c r="Q6968">
        <v>0</v>
      </c>
    </row>
    <row r="6969" spans="1:17" x14ac:dyDescent="0.25">
      <c r="A6969" s="12" t="s">
        <v>576</v>
      </c>
      <c r="B6969" s="41" t="str">
        <f t="shared" si="216"/>
        <v>07</v>
      </c>
      <c r="C6969" s="41" t="str">
        <f t="shared" si="217"/>
        <v>2020</v>
      </c>
      <c r="D6969" t="s">
        <v>1129</v>
      </c>
      <c r="E6969" t="s">
        <v>1265</v>
      </c>
      <c r="F6969" t="s">
        <v>2133</v>
      </c>
      <c r="G6969">
        <v>0</v>
      </c>
      <c r="H6969">
        <v>0</v>
      </c>
      <c r="I6969">
        <v>585</v>
      </c>
      <c r="J6969">
        <v>0</v>
      </c>
      <c r="K6969">
        <v>0</v>
      </c>
      <c r="L6969" s="16">
        <v>0</v>
      </c>
      <c r="M6969" s="16">
        <v>0</v>
      </c>
      <c r="N6969" s="16">
        <v>0</v>
      </c>
      <c r="P6969" s="16">
        <v>0</v>
      </c>
      <c r="Q6969">
        <v>0</v>
      </c>
    </row>
    <row r="6970" spans="1:17" x14ac:dyDescent="0.25">
      <c r="A6970" s="12" t="s">
        <v>420</v>
      </c>
      <c r="B6970" s="41" t="str">
        <f t="shared" si="216"/>
        <v>02</v>
      </c>
      <c r="C6970" s="41" t="str">
        <f t="shared" si="217"/>
        <v>2020</v>
      </c>
      <c r="D6970" t="s">
        <v>1129</v>
      </c>
      <c r="E6970" t="s">
        <v>1738</v>
      </c>
      <c r="F6970" t="s">
        <v>2149</v>
      </c>
      <c r="G6970">
        <v>0</v>
      </c>
      <c r="H6970">
        <v>0</v>
      </c>
      <c r="I6970">
        <v>300</v>
      </c>
      <c r="J6970">
        <v>0</v>
      </c>
      <c r="K6970">
        <v>1000</v>
      </c>
      <c r="L6970" s="16">
        <v>0</v>
      </c>
      <c r="M6970" s="16">
        <v>0</v>
      </c>
      <c r="N6970" s="16">
        <v>0</v>
      </c>
      <c r="P6970" s="16">
        <v>0</v>
      </c>
      <c r="Q6970">
        <v>0</v>
      </c>
    </row>
    <row r="6971" spans="1:17" x14ac:dyDescent="0.25">
      <c r="A6971" s="12" t="s">
        <v>623</v>
      </c>
      <c r="B6971" s="41" t="str">
        <f t="shared" si="216"/>
        <v>08</v>
      </c>
      <c r="C6971" s="41" t="str">
        <f t="shared" si="217"/>
        <v>2020</v>
      </c>
      <c r="D6971" t="s">
        <v>1132</v>
      </c>
      <c r="E6971" t="s">
        <v>1743</v>
      </c>
      <c r="F6971" t="s">
        <v>2137</v>
      </c>
      <c r="G6971">
        <v>0</v>
      </c>
      <c r="H6971">
        <v>0</v>
      </c>
      <c r="I6971">
        <v>2</v>
      </c>
      <c r="J6971">
        <v>0</v>
      </c>
      <c r="K6971">
        <v>0</v>
      </c>
      <c r="L6971" s="16">
        <v>0</v>
      </c>
      <c r="M6971" s="16">
        <v>0</v>
      </c>
      <c r="N6971" s="16">
        <v>0</v>
      </c>
      <c r="P6971" s="16">
        <v>0</v>
      </c>
      <c r="Q6971">
        <v>0</v>
      </c>
    </row>
    <row r="6972" spans="1:17" x14ac:dyDescent="0.25">
      <c r="A6972" s="12" t="s">
        <v>623</v>
      </c>
      <c r="B6972" s="41" t="str">
        <f t="shared" si="216"/>
        <v>08</v>
      </c>
      <c r="C6972" s="41" t="str">
        <f t="shared" si="217"/>
        <v>2020</v>
      </c>
      <c r="D6972" t="s">
        <v>1112</v>
      </c>
      <c r="E6972" t="s">
        <v>1334</v>
      </c>
      <c r="F6972" t="s">
        <v>2157</v>
      </c>
      <c r="G6972">
        <v>0</v>
      </c>
      <c r="H6972">
        <v>0</v>
      </c>
      <c r="I6972">
        <v>0</v>
      </c>
      <c r="J6972">
        <v>0</v>
      </c>
      <c r="K6972">
        <v>0</v>
      </c>
      <c r="L6972" s="16">
        <v>0</v>
      </c>
      <c r="M6972" s="16">
        <v>0</v>
      </c>
      <c r="N6972" s="16">
        <v>0</v>
      </c>
      <c r="P6972" s="16">
        <v>0</v>
      </c>
      <c r="Q6972">
        <v>0</v>
      </c>
    </row>
    <row r="6973" spans="1:17" x14ac:dyDescent="0.25">
      <c r="A6973" s="12" t="s">
        <v>623</v>
      </c>
      <c r="B6973" s="41" t="str">
        <f t="shared" si="216"/>
        <v>08</v>
      </c>
      <c r="C6973" s="41" t="str">
        <f t="shared" si="217"/>
        <v>2020</v>
      </c>
      <c r="D6973" t="s">
        <v>1112</v>
      </c>
      <c r="E6973" t="s">
        <v>1334</v>
      </c>
      <c r="F6973" t="s">
        <v>2161</v>
      </c>
      <c r="G6973">
        <v>0</v>
      </c>
      <c r="H6973">
        <v>0</v>
      </c>
      <c r="I6973">
        <v>670</v>
      </c>
      <c r="J6973">
        <v>0</v>
      </c>
      <c r="K6973">
        <v>0</v>
      </c>
      <c r="L6973" s="16">
        <v>0</v>
      </c>
      <c r="M6973" s="16">
        <v>0</v>
      </c>
      <c r="N6973" s="16">
        <v>0</v>
      </c>
      <c r="P6973" s="16">
        <v>0</v>
      </c>
      <c r="Q6973">
        <v>0</v>
      </c>
    </row>
    <row r="6974" spans="1:17" x14ac:dyDescent="0.25">
      <c r="A6974" s="12" t="s">
        <v>623</v>
      </c>
      <c r="B6974" s="41" t="str">
        <f t="shared" si="216"/>
        <v>08</v>
      </c>
      <c r="C6974" s="41" t="str">
        <f t="shared" si="217"/>
        <v>2020</v>
      </c>
      <c r="D6974" t="s">
        <v>1132</v>
      </c>
      <c r="E6974" t="s">
        <v>2045</v>
      </c>
      <c r="F6974" t="s">
        <v>2137</v>
      </c>
      <c r="G6974">
        <v>0</v>
      </c>
      <c r="H6974">
        <v>0</v>
      </c>
      <c r="I6974">
        <v>3</v>
      </c>
      <c r="J6974">
        <v>0</v>
      </c>
      <c r="K6974">
        <v>0</v>
      </c>
      <c r="L6974" s="16">
        <v>0</v>
      </c>
      <c r="M6974" s="16">
        <v>0</v>
      </c>
      <c r="N6974" s="16">
        <v>0</v>
      </c>
      <c r="P6974" s="16">
        <v>0</v>
      </c>
      <c r="Q6974">
        <v>0</v>
      </c>
    </row>
    <row r="6975" spans="1:17" x14ac:dyDescent="0.25">
      <c r="A6975" s="12" t="s">
        <v>623</v>
      </c>
      <c r="B6975" s="41" t="str">
        <f t="shared" si="216"/>
        <v>08</v>
      </c>
      <c r="C6975" s="41" t="str">
        <f t="shared" si="217"/>
        <v>2020</v>
      </c>
      <c r="D6975" t="s">
        <v>1132</v>
      </c>
      <c r="E6975" t="s">
        <v>1869</v>
      </c>
      <c r="F6975" t="s">
        <v>2137</v>
      </c>
      <c r="G6975">
        <v>0</v>
      </c>
      <c r="H6975">
        <v>0</v>
      </c>
      <c r="I6975">
        <v>7</v>
      </c>
      <c r="J6975">
        <v>0</v>
      </c>
      <c r="K6975">
        <v>0</v>
      </c>
      <c r="L6975" s="16">
        <v>0</v>
      </c>
      <c r="M6975" s="16">
        <v>0</v>
      </c>
      <c r="N6975" s="16">
        <v>0</v>
      </c>
      <c r="P6975" s="16">
        <v>0</v>
      </c>
      <c r="Q6975">
        <v>0</v>
      </c>
    </row>
    <row r="6976" spans="1:17" x14ac:dyDescent="0.25">
      <c r="A6976" s="12" t="s">
        <v>623</v>
      </c>
      <c r="B6976" s="41" t="str">
        <f t="shared" si="216"/>
        <v>08</v>
      </c>
      <c r="C6976" s="41" t="str">
        <f t="shared" si="217"/>
        <v>2020</v>
      </c>
      <c r="D6976" t="s">
        <v>1112</v>
      </c>
      <c r="E6976" t="s">
        <v>1425</v>
      </c>
      <c r="F6976" t="s">
        <v>2137</v>
      </c>
      <c r="G6976">
        <v>0</v>
      </c>
      <c r="H6976">
        <v>0</v>
      </c>
      <c r="I6976">
        <v>1</v>
      </c>
      <c r="J6976">
        <v>0</v>
      </c>
      <c r="K6976">
        <v>0</v>
      </c>
      <c r="L6976" s="16">
        <v>0</v>
      </c>
      <c r="M6976" s="16">
        <v>0</v>
      </c>
      <c r="N6976" s="16">
        <v>0</v>
      </c>
      <c r="P6976" s="16">
        <v>0</v>
      </c>
      <c r="Q6976">
        <v>0</v>
      </c>
    </row>
    <row r="6977" spans="1:17" x14ac:dyDescent="0.25">
      <c r="A6977" s="12" t="s">
        <v>574</v>
      </c>
      <c r="B6977" s="41" t="str">
        <f t="shared" si="216"/>
        <v>08</v>
      </c>
      <c r="C6977" s="41" t="str">
        <f t="shared" si="217"/>
        <v>2020</v>
      </c>
      <c r="D6977" t="s">
        <v>1110</v>
      </c>
      <c r="E6977" t="s">
        <v>1386</v>
      </c>
      <c r="F6977" t="s">
        <v>2161</v>
      </c>
      <c r="G6977">
        <v>0</v>
      </c>
      <c r="H6977">
        <v>0</v>
      </c>
      <c r="I6977">
        <v>1046</v>
      </c>
      <c r="J6977">
        <v>0</v>
      </c>
      <c r="K6977">
        <v>0</v>
      </c>
      <c r="L6977" s="16">
        <v>0</v>
      </c>
      <c r="M6977" s="16">
        <v>0</v>
      </c>
      <c r="N6977" s="16">
        <v>0</v>
      </c>
      <c r="P6977" s="16">
        <v>0</v>
      </c>
      <c r="Q6977">
        <v>0</v>
      </c>
    </row>
    <row r="6978" spans="1:17" x14ac:dyDescent="0.25">
      <c r="A6978" s="12" t="s">
        <v>624</v>
      </c>
      <c r="B6978" s="41" t="str">
        <f t="shared" si="216"/>
        <v>08</v>
      </c>
      <c r="C6978" s="41" t="str">
        <f t="shared" si="217"/>
        <v>2020</v>
      </c>
      <c r="D6978" t="s">
        <v>1124</v>
      </c>
      <c r="E6978" t="s">
        <v>1806</v>
      </c>
      <c r="F6978" t="s">
        <v>2129</v>
      </c>
      <c r="G6978">
        <v>0</v>
      </c>
      <c r="H6978">
        <v>0</v>
      </c>
      <c r="I6978">
        <v>0</v>
      </c>
      <c r="J6978">
        <v>0</v>
      </c>
      <c r="K6978">
        <v>0</v>
      </c>
      <c r="L6978" s="16">
        <v>0</v>
      </c>
      <c r="M6978" s="16">
        <v>0</v>
      </c>
      <c r="N6978" s="16">
        <v>0</v>
      </c>
      <c r="P6978" s="16">
        <v>0</v>
      </c>
      <c r="Q6978">
        <v>0</v>
      </c>
    </row>
    <row r="6979" spans="1:17" x14ac:dyDescent="0.25">
      <c r="A6979" s="12" t="s">
        <v>622</v>
      </c>
      <c r="B6979" s="41" t="str">
        <f t="shared" ref="B6979:B7042" si="218">LEFT(A6979,2)</f>
        <v>08</v>
      </c>
      <c r="C6979" s="41" t="str">
        <f t="shared" ref="C6979:C7042" si="219">MID(A6979,7,4)</f>
        <v>2020</v>
      </c>
      <c r="D6979" t="s">
        <v>1113</v>
      </c>
      <c r="E6979" t="s">
        <v>1166</v>
      </c>
      <c r="F6979" t="s">
        <v>2135</v>
      </c>
      <c r="G6979">
        <v>1</v>
      </c>
      <c r="H6979">
        <v>2</v>
      </c>
      <c r="I6979">
        <v>0</v>
      </c>
      <c r="J6979">
        <v>0</v>
      </c>
      <c r="K6979">
        <v>0</v>
      </c>
      <c r="L6979" s="16">
        <v>0</v>
      </c>
      <c r="M6979" s="16">
        <v>0</v>
      </c>
      <c r="N6979" s="16">
        <v>0</v>
      </c>
      <c r="P6979" s="16">
        <v>0</v>
      </c>
      <c r="Q6979">
        <v>1</v>
      </c>
    </row>
    <row r="6980" spans="1:17" x14ac:dyDescent="0.25">
      <c r="A6980" s="12" t="s">
        <v>574</v>
      </c>
      <c r="B6980" s="41" t="str">
        <f t="shared" si="218"/>
        <v>08</v>
      </c>
      <c r="C6980" s="41" t="str">
        <f t="shared" si="219"/>
        <v>2020</v>
      </c>
      <c r="D6980" t="s">
        <v>1121</v>
      </c>
      <c r="E6980" t="s">
        <v>1787</v>
      </c>
      <c r="F6980" t="s">
        <v>2146</v>
      </c>
      <c r="G6980">
        <v>0</v>
      </c>
      <c r="H6980">
        <v>0</v>
      </c>
      <c r="I6980">
        <v>10</v>
      </c>
      <c r="J6980">
        <v>0</v>
      </c>
      <c r="K6980">
        <v>0</v>
      </c>
      <c r="L6980" s="16">
        <v>0</v>
      </c>
      <c r="M6980" s="16">
        <v>0</v>
      </c>
      <c r="N6980" s="16">
        <v>0</v>
      </c>
      <c r="P6980" s="16">
        <v>0</v>
      </c>
      <c r="Q6980">
        <v>0</v>
      </c>
    </row>
    <row r="6981" spans="1:17" x14ac:dyDescent="0.25">
      <c r="A6981" s="12" t="s">
        <v>574</v>
      </c>
      <c r="B6981" s="41" t="str">
        <f t="shared" si="218"/>
        <v>08</v>
      </c>
      <c r="C6981" s="41" t="str">
        <f t="shared" si="219"/>
        <v>2020</v>
      </c>
      <c r="D6981" t="s">
        <v>1116</v>
      </c>
      <c r="E6981" t="s">
        <v>1330</v>
      </c>
      <c r="F6981" t="s">
        <v>2133</v>
      </c>
      <c r="G6981">
        <v>3</v>
      </c>
      <c r="H6981">
        <v>2</v>
      </c>
      <c r="I6981">
        <v>42</v>
      </c>
      <c r="J6981">
        <v>2</v>
      </c>
      <c r="K6981">
        <v>0</v>
      </c>
      <c r="L6981" s="16">
        <v>0</v>
      </c>
      <c r="M6981" s="16">
        <v>0</v>
      </c>
      <c r="N6981" s="16">
        <v>0</v>
      </c>
      <c r="P6981" s="16">
        <v>0</v>
      </c>
      <c r="Q6981">
        <v>3</v>
      </c>
    </row>
    <row r="6982" spans="1:17" x14ac:dyDescent="0.25">
      <c r="A6982" s="12" t="s">
        <v>574</v>
      </c>
      <c r="B6982" s="41" t="str">
        <f t="shared" si="218"/>
        <v>08</v>
      </c>
      <c r="C6982" s="41" t="str">
        <f t="shared" si="219"/>
        <v>2020</v>
      </c>
      <c r="D6982" t="s">
        <v>1116</v>
      </c>
      <c r="E6982" t="s">
        <v>1753</v>
      </c>
      <c r="F6982" t="s">
        <v>2133</v>
      </c>
      <c r="G6982">
        <v>0</v>
      </c>
      <c r="H6982">
        <v>0</v>
      </c>
      <c r="I6982">
        <v>0</v>
      </c>
      <c r="J6982">
        <v>0</v>
      </c>
      <c r="K6982">
        <v>0</v>
      </c>
      <c r="L6982" s="16">
        <v>0</v>
      </c>
      <c r="M6982" s="16">
        <v>0</v>
      </c>
      <c r="N6982" s="16">
        <v>0</v>
      </c>
      <c r="P6982" s="16">
        <v>0</v>
      </c>
      <c r="Q6982">
        <v>0</v>
      </c>
    </row>
    <row r="6983" spans="1:17" x14ac:dyDescent="0.25">
      <c r="A6983" s="12" t="s">
        <v>625</v>
      </c>
      <c r="B6983" s="41" t="str">
        <f t="shared" si="218"/>
        <v>10</v>
      </c>
      <c r="C6983" s="41" t="str">
        <f t="shared" si="219"/>
        <v>2020</v>
      </c>
      <c r="D6983" t="s">
        <v>1115</v>
      </c>
      <c r="E6983" t="s">
        <v>2066</v>
      </c>
      <c r="F6983" t="s">
        <v>2157</v>
      </c>
      <c r="G6983">
        <v>0</v>
      </c>
      <c r="H6983">
        <v>0</v>
      </c>
      <c r="I6983">
        <v>0</v>
      </c>
      <c r="J6983">
        <v>0</v>
      </c>
      <c r="K6983">
        <v>0</v>
      </c>
      <c r="L6983" s="16">
        <v>0</v>
      </c>
      <c r="M6983" s="16">
        <v>0</v>
      </c>
      <c r="N6983" s="16">
        <v>0</v>
      </c>
      <c r="P6983" s="16">
        <v>0</v>
      </c>
      <c r="Q6983">
        <v>0</v>
      </c>
    </row>
    <row r="6984" spans="1:17" x14ac:dyDescent="0.25">
      <c r="A6984" s="12" t="s">
        <v>574</v>
      </c>
      <c r="B6984" s="41" t="str">
        <f t="shared" si="218"/>
        <v>08</v>
      </c>
      <c r="C6984" s="41" t="str">
        <f t="shared" si="219"/>
        <v>2020</v>
      </c>
      <c r="D6984" t="s">
        <v>1127</v>
      </c>
      <c r="E6984" t="s">
        <v>1917</v>
      </c>
      <c r="F6984" t="s">
        <v>2137</v>
      </c>
      <c r="G6984">
        <v>0</v>
      </c>
      <c r="H6984">
        <v>0</v>
      </c>
      <c r="I6984">
        <v>110</v>
      </c>
      <c r="J6984">
        <v>0</v>
      </c>
      <c r="K6984">
        <v>0</v>
      </c>
      <c r="L6984" s="16">
        <v>15090976972</v>
      </c>
      <c r="M6984" s="16">
        <v>0</v>
      </c>
      <c r="N6984" s="16">
        <v>53458138</v>
      </c>
      <c r="P6984" s="16">
        <v>15090976972</v>
      </c>
      <c r="Q6984">
        <v>0</v>
      </c>
    </row>
    <row r="6985" spans="1:17" x14ac:dyDescent="0.25">
      <c r="A6985" s="12" t="s">
        <v>623</v>
      </c>
      <c r="B6985" s="41" t="str">
        <f t="shared" si="218"/>
        <v>08</v>
      </c>
      <c r="C6985" s="41" t="str">
        <f t="shared" si="219"/>
        <v>2020</v>
      </c>
      <c r="D6985" t="s">
        <v>1111</v>
      </c>
      <c r="E6985" t="s">
        <v>1178</v>
      </c>
      <c r="F6985" t="s">
        <v>2137</v>
      </c>
      <c r="G6985">
        <v>0</v>
      </c>
      <c r="H6985">
        <v>0</v>
      </c>
      <c r="I6985">
        <v>1</v>
      </c>
      <c r="J6985">
        <v>0</v>
      </c>
      <c r="K6985">
        <v>0</v>
      </c>
      <c r="L6985" s="16">
        <v>0</v>
      </c>
      <c r="M6985" s="16">
        <v>0</v>
      </c>
      <c r="N6985" s="16">
        <v>0</v>
      </c>
      <c r="P6985" s="16">
        <v>0</v>
      </c>
      <c r="Q6985">
        <v>0</v>
      </c>
    </row>
    <row r="6986" spans="1:17" x14ac:dyDescent="0.25">
      <c r="A6986" s="12" t="s">
        <v>623</v>
      </c>
      <c r="B6986" s="41" t="str">
        <f t="shared" si="218"/>
        <v>08</v>
      </c>
      <c r="C6986" s="41" t="str">
        <f t="shared" si="219"/>
        <v>2020</v>
      </c>
      <c r="D6986" t="s">
        <v>1111</v>
      </c>
      <c r="E6986" t="s">
        <v>1179</v>
      </c>
      <c r="F6986" t="s">
        <v>2135</v>
      </c>
      <c r="G6986">
        <v>0</v>
      </c>
      <c r="H6986">
        <v>5</v>
      </c>
      <c r="I6986">
        <v>0</v>
      </c>
      <c r="J6986">
        <v>0</v>
      </c>
      <c r="K6986">
        <v>0</v>
      </c>
      <c r="L6986" s="16">
        <v>0</v>
      </c>
      <c r="M6986" s="16">
        <v>0</v>
      </c>
      <c r="N6986" s="16">
        <v>0</v>
      </c>
      <c r="P6986" s="16">
        <v>0</v>
      </c>
      <c r="Q6986">
        <v>0</v>
      </c>
    </row>
    <row r="6987" spans="1:17" x14ac:dyDescent="0.25">
      <c r="A6987" s="12" t="s">
        <v>574</v>
      </c>
      <c r="B6987" s="41" t="str">
        <f t="shared" si="218"/>
        <v>08</v>
      </c>
      <c r="C6987" s="41" t="str">
        <f t="shared" si="219"/>
        <v>2020</v>
      </c>
      <c r="D6987" t="s">
        <v>1133</v>
      </c>
      <c r="E6987" t="s">
        <v>1520</v>
      </c>
      <c r="F6987" t="s">
        <v>2157</v>
      </c>
      <c r="G6987">
        <v>0</v>
      </c>
      <c r="H6987">
        <v>0</v>
      </c>
      <c r="I6987">
        <v>1453</v>
      </c>
      <c r="J6987">
        <v>0</v>
      </c>
      <c r="K6987">
        <v>0</v>
      </c>
      <c r="L6987" s="16">
        <v>0</v>
      </c>
      <c r="M6987" s="16">
        <v>0</v>
      </c>
      <c r="N6987" s="16">
        <v>0</v>
      </c>
      <c r="P6987" s="16">
        <v>0</v>
      </c>
      <c r="Q6987">
        <v>0</v>
      </c>
    </row>
    <row r="6988" spans="1:17" x14ac:dyDescent="0.25">
      <c r="A6988" s="12" t="s">
        <v>623</v>
      </c>
      <c r="B6988" s="41" t="str">
        <f t="shared" si="218"/>
        <v>08</v>
      </c>
      <c r="C6988" s="41" t="str">
        <f t="shared" si="219"/>
        <v>2020</v>
      </c>
      <c r="D6988" t="s">
        <v>1133</v>
      </c>
      <c r="E6988" t="s">
        <v>1760</v>
      </c>
      <c r="F6988" t="s">
        <v>2161</v>
      </c>
      <c r="G6988">
        <v>0</v>
      </c>
      <c r="H6988">
        <v>0</v>
      </c>
      <c r="I6988">
        <v>1570</v>
      </c>
      <c r="J6988">
        <v>0</v>
      </c>
      <c r="K6988">
        <v>0</v>
      </c>
      <c r="L6988" s="16">
        <v>0</v>
      </c>
      <c r="M6988" s="16">
        <v>0</v>
      </c>
      <c r="N6988" s="16">
        <v>0</v>
      </c>
      <c r="P6988" s="16">
        <v>0</v>
      </c>
      <c r="Q6988">
        <v>0</v>
      </c>
    </row>
    <row r="6989" spans="1:17" x14ac:dyDescent="0.25">
      <c r="A6989" s="12" t="s">
        <v>623</v>
      </c>
      <c r="B6989" s="41" t="str">
        <f t="shared" si="218"/>
        <v>08</v>
      </c>
      <c r="C6989" s="41" t="str">
        <f t="shared" si="219"/>
        <v>2020</v>
      </c>
      <c r="D6989" t="s">
        <v>1133</v>
      </c>
      <c r="E6989" t="s">
        <v>1764</v>
      </c>
      <c r="F6989" t="s">
        <v>2161</v>
      </c>
      <c r="G6989">
        <v>0</v>
      </c>
      <c r="H6989">
        <v>0</v>
      </c>
      <c r="I6989">
        <v>0</v>
      </c>
      <c r="J6989">
        <v>0</v>
      </c>
      <c r="K6989">
        <v>0</v>
      </c>
      <c r="L6989" s="16">
        <v>0</v>
      </c>
      <c r="M6989" s="16">
        <v>0</v>
      </c>
      <c r="N6989" s="16">
        <v>0</v>
      </c>
      <c r="P6989" s="16">
        <v>0</v>
      </c>
      <c r="Q6989">
        <v>0</v>
      </c>
    </row>
    <row r="6990" spans="1:17" x14ac:dyDescent="0.25">
      <c r="A6990" s="12" t="s">
        <v>626</v>
      </c>
      <c r="B6990" s="41" t="str">
        <f t="shared" si="218"/>
        <v>08</v>
      </c>
      <c r="C6990" s="41" t="str">
        <f t="shared" si="219"/>
        <v>2020</v>
      </c>
      <c r="D6990" t="s">
        <v>1110</v>
      </c>
      <c r="E6990" t="s">
        <v>1390</v>
      </c>
      <c r="F6990" t="s">
        <v>2133</v>
      </c>
      <c r="G6990">
        <v>0</v>
      </c>
      <c r="H6990">
        <v>0</v>
      </c>
      <c r="I6990">
        <v>4</v>
      </c>
      <c r="J6990">
        <v>0</v>
      </c>
      <c r="K6990">
        <v>0</v>
      </c>
      <c r="L6990" s="16">
        <v>0</v>
      </c>
      <c r="M6990" s="16">
        <v>0</v>
      </c>
      <c r="N6990" s="16">
        <v>0</v>
      </c>
      <c r="P6990" s="16">
        <v>0</v>
      </c>
      <c r="Q6990">
        <v>0</v>
      </c>
    </row>
    <row r="6991" spans="1:17" x14ac:dyDescent="0.25">
      <c r="A6991" s="12" t="s">
        <v>626</v>
      </c>
      <c r="B6991" s="41" t="str">
        <f t="shared" si="218"/>
        <v>08</v>
      </c>
      <c r="C6991" s="41" t="str">
        <f t="shared" si="219"/>
        <v>2020</v>
      </c>
      <c r="D6991" t="s">
        <v>1107</v>
      </c>
      <c r="E6991" t="s">
        <v>1254</v>
      </c>
      <c r="F6991" t="s">
        <v>2129</v>
      </c>
      <c r="G6991">
        <v>0</v>
      </c>
      <c r="H6991">
        <v>0</v>
      </c>
      <c r="I6991">
        <v>19</v>
      </c>
      <c r="J6991">
        <v>10</v>
      </c>
      <c r="K6991">
        <v>0</v>
      </c>
      <c r="L6991" s="16">
        <v>0</v>
      </c>
      <c r="M6991" s="16">
        <v>0</v>
      </c>
      <c r="N6991" s="16">
        <v>0</v>
      </c>
      <c r="P6991" s="16">
        <v>0</v>
      </c>
      <c r="Q6991">
        <v>0</v>
      </c>
    </row>
    <row r="6992" spans="1:17" x14ac:dyDescent="0.25">
      <c r="A6992" s="12" t="s">
        <v>626</v>
      </c>
      <c r="B6992" s="41" t="str">
        <f t="shared" si="218"/>
        <v>08</v>
      </c>
      <c r="C6992" s="41" t="str">
        <f t="shared" si="219"/>
        <v>2020</v>
      </c>
      <c r="D6992" t="s">
        <v>1117</v>
      </c>
      <c r="E6992" t="s">
        <v>1184</v>
      </c>
      <c r="F6992" t="s">
        <v>2161</v>
      </c>
      <c r="G6992">
        <v>0</v>
      </c>
      <c r="H6992">
        <v>0</v>
      </c>
      <c r="I6992">
        <v>1</v>
      </c>
      <c r="J6992">
        <v>0</v>
      </c>
      <c r="K6992">
        <v>0</v>
      </c>
      <c r="L6992" s="16">
        <v>0</v>
      </c>
      <c r="M6992" s="16">
        <v>0</v>
      </c>
      <c r="N6992" s="16">
        <v>0</v>
      </c>
      <c r="P6992" s="16">
        <v>0</v>
      </c>
      <c r="Q6992">
        <v>0</v>
      </c>
    </row>
    <row r="6993" spans="1:17" x14ac:dyDescent="0.25">
      <c r="A6993" s="12" t="s">
        <v>624</v>
      </c>
      <c r="B6993" s="41" t="str">
        <f t="shared" si="218"/>
        <v>08</v>
      </c>
      <c r="C6993" s="41" t="str">
        <f t="shared" si="219"/>
        <v>2020</v>
      </c>
      <c r="D6993" t="s">
        <v>1108</v>
      </c>
      <c r="E6993" t="s">
        <v>1441</v>
      </c>
      <c r="F6993" t="s">
        <v>2135</v>
      </c>
      <c r="G6993">
        <v>0</v>
      </c>
      <c r="H6993">
        <v>5</v>
      </c>
      <c r="I6993">
        <v>0</v>
      </c>
      <c r="J6993">
        <v>0</v>
      </c>
      <c r="K6993">
        <v>0</v>
      </c>
      <c r="L6993" s="16">
        <v>0</v>
      </c>
      <c r="M6993" s="16">
        <v>0</v>
      </c>
      <c r="N6993" s="16">
        <v>0</v>
      </c>
      <c r="P6993" s="16">
        <v>0</v>
      </c>
      <c r="Q6993">
        <v>0</v>
      </c>
    </row>
    <row r="6994" spans="1:17" x14ac:dyDescent="0.25">
      <c r="A6994" s="12" t="s">
        <v>624</v>
      </c>
      <c r="B6994" s="41" t="str">
        <f t="shared" si="218"/>
        <v>08</v>
      </c>
      <c r="C6994" s="41" t="str">
        <f t="shared" si="219"/>
        <v>2020</v>
      </c>
      <c r="D6994" t="s">
        <v>1132</v>
      </c>
      <c r="E6994" t="s">
        <v>1745</v>
      </c>
      <c r="F6994" t="s">
        <v>2137</v>
      </c>
      <c r="G6994">
        <v>0</v>
      </c>
      <c r="H6994">
        <v>0</v>
      </c>
      <c r="I6994">
        <v>1</v>
      </c>
      <c r="J6994">
        <v>0</v>
      </c>
      <c r="K6994">
        <v>0</v>
      </c>
      <c r="L6994" s="16">
        <v>0</v>
      </c>
      <c r="M6994" s="16">
        <v>0</v>
      </c>
      <c r="N6994" s="16">
        <v>0</v>
      </c>
      <c r="P6994" s="16">
        <v>0</v>
      </c>
      <c r="Q6994">
        <v>0</v>
      </c>
    </row>
    <row r="6995" spans="1:17" x14ac:dyDescent="0.25">
      <c r="A6995" s="12" t="s">
        <v>624</v>
      </c>
      <c r="B6995" s="41" t="str">
        <f t="shared" si="218"/>
        <v>08</v>
      </c>
      <c r="C6995" s="41" t="str">
        <f t="shared" si="219"/>
        <v>2020</v>
      </c>
      <c r="D6995" t="s">
        <v>1107</v>
      </c>
      <c r="E6995" t="s">
        <v>1254</v>
      </c>
      <c r="F6995" t="s">
        <v>2129</v>
      </c>
      <c r="G6995">
        <v>0</v>
      </c>
      <c r="H6995">
        <v>0</v>
      </c>
      <c r="I6995">
        <v>0</v>
      </c>
      <c r="J6995">
        <v>0</v>
      </c>
      <c r="K6995">
        <v>0</v>
      </c>
      <c r="L6995" s="16">
        <v>0</v>
      </c>
      <c r="M6995" s="16">
        <v>0</v>
      </c>
      <c r="N6995" s="16">
        <v>0</v>
      </c>
      <c r="P6995" s="16">
        <v>0</v>
      </c>
      <c r="Q6995">
        <v>0</v>
      </c>
    </row>
    <row r="6996" spans="1:17" x14ac:dyDescent="0.25">
      <c r="A6996" s="12" t="s">
        <v>624</v>
      </c>
      <c r="B6996" s="41" t="str">
        <f t="shared" si="218"/>
        <v>08</v>
      </c>
      <c r="C6996" s="41" t="str">
        <f t="shared" si="219"/>
        <v>2020</v>
      </c>
      <c r="D6996" t="s">
        <v>1113</v>
      </c>
      <c r="E6996" t="s">
        <v>1821</v>
      </c>
      <c r="F6996" t="s">
        <v>2134</v>
      </c>
      <c r="G6996">
        <v>2</v>
      </c>
      <c r="H6996">
        <v>0</v>
      </c>
      <c r="I6996">
        <v>0</v>
      </c>
      <c r="J6996">
        <v>0</v>
      </c>
      <c r="K6996">
        <v>0</v>
      </c>
      <c r="L6996" s="16">
        <v>0</v>
      </c>
      <c r="M6996" s="16">
        <v>0</v>
      </c>
      <c r="N6996" s="16">
        <v>0</v>
      </c>
      <c r="P6996" s="16">
        <v>0</v>
      </c>
      <c r="Q6996">
        <v>2</v>
      </c>
    </row>
    <row r="6997" spans="1:17" x14ac:dyDescent="0.25">
      <c r="A6997" s="12" t="s">
        <v>626</v>
      </c>
      <c r="B6997" s="41" t="str">
        <f t="shared" si="218"/>
        <v>08</v>
      </c>
      <c r="C6997" s="41" t="str">
        <f t="shared" si="219"/>
        <v>2020</v>
      </c>
      <c r="D6997" t="s">
        <v>1108</v>
      </c>
      <c r="E6997" t="s">
        <v>1646</v>
      </c>
      <c r="F6997" t="s">
        <v>2137</v>
      </c>
      <c r="G6997">
        <v>0</v>
      </c>
      <c r="H6997">
        <v>0</v>
      </c>
      <c r="I6997">
        <v>2</v>
      </c>
      <c r="J6997">
        <v>0</v>
      </c>
      <c r="K6997">
        <v>0</v>
      </c>
      <c r="L6997" s="16">
        <v>0</v>
      </c>
      <c r="M6997" s="16">
        <v>0</v>
      </c>
      <c r="N6997" s="16">
        <v>0</v>
      </c>
      <c r="P6997" s="16">
        <v>0</v>
      </c>
      <c r="Q6997">
        <v>0</v>
      </c>
    </row>
    <row r="6998" spans="1:17" x14ac:dyDescent="0.25">
      <c r="A6998" s="12" t="s">
        <v>478</v>
      </c>
      <c r="B6998" s="41" t="str">
        <f t="shared" si="218"/>
        <v>08</v>
      </c>
      <c r="C6998" s="41" t="str">
        <f t="shared" si="219"/>
        <v>2020</v>
      </c>
      <c r="D6998" t="s">
        <v>1107</v>
      </c>
      <c r="E6998" t="s">
        <v>1667</v>
      </c>
      <c r="F6998" t="s">
        <v>2133</v>
      </c>
      <c r="G6998">
        <v>0</v>
      </c>
      <c r="H6998">
        <v>0</v>
      </c>
      <c r="I6998">
        <v>0</v>
      </c>
      <c r="J6998">
        <v>0</v>
      </c>
      <c r="K6998">
        <v>0</v>
      </c>
      <c r="L6998" s="16">
        <v>0</v>
      </c>
      <c r="M6998" s="16">
        <v>0</v>
      </c>
      <c r="N6998" s="16">
        <v>0</v>
      </c>
      <c r="P6998" s="16">
        <v>0</v>
      </c>
      <c r="Q6998">
        <v>0</v>
      </c>
    </row>
    <row r="6999" spans="1:17" x14ac:dyDescent="0.25">
      <c r="A6999" s="12" t="s">
        <v>622</v>
      </c>
      <c r="B6999" s="41" t="str">
        <f t="shared" si="218"/>
        <v>08</v>
      </c>
      <c r="C6999" s="41" t="str">
        <f t="shared" si="219"/>
        <v>2020</v>
      </c>
      <c r="D6999" t="s">
        <v>1107</v>
      </c>
      <c r="E6999" t="s">
        <v>1667</v>
      </c>
      <c r="F6999" t="s">
        <v>2133</v>
      </c>
      <c r="G6999">
        <v>0</v>
      </c>
      <c r="H6999">
        <v>0</v>
      </c>
      <c r="I6999">
        <v>0</v>
      </c>
      <c r="J6999">
        <v>0</v>
      </c>
      <c r="K6999">
        <v>0</v>
      </c>
      <c r="L6999" s="16">
        <v>0</v>
      </c>
      <c r="M6999" s="16">
        <v>0</v>
      </c>
      <c r="N6999" s="16">
        <v>0</v>
      </c>
      <c r="P6999" s="16">
        <v>0</v>
      </c>
      <c r="Q6999">
        <v>0</v>
      </c>
    </row>
    <row r="7000" spans="1:17" x14ac:dyDescent="0.25">
      <c r="A7000" s="12" t="s">
        <v>622</v>
      </c>
      <c r="B7000" s="41" t="str">
        <f t="shared" si="218"/>
        <v>08</v>
      </c>
      <c r="C7000" s="41" t="str">
        <f t="shared" si="219"/>
        <v>2020</v>
      </c>
      <c r="D7000" t="s">
        <v>1107</v>
      </c>
      <c r="E7000" t="s">
        <v>1181</v>
      </c>
      <c r="F7000" t="s">
        <v>2161</v>
      </c>
      <c r="G7000">
        <v>0</v>
      </c>
      <c r="H7000">
        <v>0</v>
      </c>
      <c r="I7000">
        <v>1</v>
      </c>
      <c r="J7000">
        <v>0</v>
      </c>
      <c r="K7000">
        <v>0</v>
      </c>
      <c r="L7000" s="16">
        <v>0</v>
      </c>
      <c r="M7000" s="16">
        <v>0</v>
      </c>
      <c r="N7000" s="16">
        <v>0</v>
      </c>
      <c r="P7000" s="16">
        <v>0</v>
      </c>
      <c r="Q7000">
        <v>0</v>
      </c>
    </row>
    <row r="7001" spans="1:17" x14ac:dyDescent="0.25">
      <c r="A7001" s="12" t="s">
        <v>574</v>
      </c>
      <c r="B7001" s="41" t="str">
        <f t="shared" si="218"/>
        <v>08</v>
      </c>
      <c r="C7001" s="41" t="str">
        <f t="shared" si="219"/>
        <v>2020</v>
      </c>
      <c r="D7001" t="s">
        <v>1107</v>
      </c>
      <c r="E7001" t="s">
        <v>1610</v>
      </c>
      <c r="F7001" t="s">
        <v>2133</v>
      </c>
      <c r="G7001">
        <v>0</v>
      </c>
      <c r="H7001">
        <v>0</v>
      </c>
      <c r="I7001">
        <v>0</v>
      </c>
      <c r="J7001">
        <v>0</v>
      </c>
      <c r="K7001">
        <v>0</v>
      </c>
      <c r="L7001" s="16">
        <v>0</v>
      </c>
      <c r="M7001" s="16">
        <v>0</v>
      </c>
      <c r="N7001" s="16">
        <v>0</v>
      </c>
      <c r="P7001" s="16">
        <v>0</v>
      </c>
      <c r="Q7001">
        <v>0</v>
      </c>
    </row>
    <row r="7002" spans="1:17" x14ac:dyDescent="0.25">
      <c r="A7002" s="12" t="s">
        <v>574</v>
      </c>
      <c r="B7002" s="41" t="str">
        <f t="shared" si="218"/>
        <v>08</v>
      </c>
      <c r="C7002" s="41" t="str">
        <f t="shared" si="219"/>
        <v>2020</v>
      </c>
      <c r="D7002" t="s">
        <v>1107</v>
      </c>
      <c r="E7002" t="s">
        <v>2064</v>
      </c>
      <c r="F7002" t="s">
        <v>2133</v>
      </c>
      <c r="G7002">
        <v>0</v>
      </c>
      <c r="H7002">
        <v>0</v>
      </c>
      <c r="I7002">
        <v>0</v>
      </c>
      <c r="J7002">
        <v>0</v>
      </c>
      <c r="K7002">
        <v>0</v>
      </c>
      <c r="L7002" s="16">
        <v>0</v>
      </c>
      <c r="M7002" s="16">
        <v>0</v>
      </c>
      <c r="N7002" s="16">
        <v>0</v>
      </c>
      <c r="P7002" s="16">
        <v>0</v>
      </c>
      <c r="Q7002">
        <v>0</v>
      </c>
    </row>
    <row r="7003" spans="1:17" x14ac:dyDescent="0.25">
      <c r="A7003" s="12" t="s">
        <v>626</v>
      </c>
      <c r="B7003" s="41" t="str">
        <f t="shared" si="218"/>
        <v>08</v>
      </c>
      <c r="C7003" s="41" t="str">
        <f t="shared" si="219"/>
        <v>2020</v>
      </c>
      <c r="D7003" t="s">
        <v>1107</v>
      </c>
      <c r="E7003" t="s">
        <v>1930</v>
      </c>
      <c r="F7003" t="s">
        <v>2133</v>
      </c>
      <c r="G7003">
        <v>0</v>
      </c>
      <c r="H7003">
        <v>0</v>
      </c>
      <c r="I7003">
        <v>2</v>
      </c>
      <c r="J7003">
        <v>0</v>
      </c>
      <c r="K7003">
        <v>0</v>
      </c>
      <c r="L7003" s="16">
        <v>0</v>
      </c>
      <c r="M7003" s="16">
        <v>0</v>
      </c>
      <c r="N7003" s="16">
        <v>0</v>
      </c>
      <c r="P7003" s="16">
        <v>0</v>
      </c>
      <c r="Q7003">
        <v>0</v>
      </c>
    </row>
    <row r="7004" spans="1:17" x14ac:dyDescent="0.25">
      <c r="A7004" s="12" t="s">
        <v>626</v>
      </c>
      <c r="B7004" s="41" t="str">
        <f t="shared" si="218"/>
        <v>08</v>
      </c>
      <c r="C7004" s="41" t="str">
        <f t="shared" si="219"/>
        <v>2020</v>
      </c>
      <c r="D7004" t="s">
        <v>1107</v>
      </c>
      <c r="E7004" t="s">
        <v>1153</v>
      </c>
      <c r="F7004" t="s">
        <v>2133</v>
      </c>
      <c r="G7004">
        <v>0</v>
      </c>
      <c r="H7004">
        <v>0</v>
      </c>
      <c r="I7004">
        <v>0</v>
      </c>
      <c r="J7004">
        <v>0</v>
      </c>
      <c r="K7004">
        <v>0</v>
      </c>
      <c r="L7004" s="16">
        <v>0</v>
      </c>
      <c r="M7004" s="16">
        <v>0</v>
      </c>
      <c r="N7004" s="16">
        <v>0</v>
      </c>
      <c r="P7004" s="16">
        <v>0</v>
      </c>
      <c r="Q7004">
        <v>0</v>
      </c>
    </row>
    <row r="7005" spans="1:17" x14ac:dyDescent="0.25">
      <c r="A7005" s="12" t="s">
        <v>626</v>
      </c>
      <c r="B7005" s="41" t="str">
        <f t="shared" si="218"/>
        <v>08</v>
      </c>
      <c r="C7005" s="41" t="str">
        <f t="shared" si="219"/>
        <v>2020</v>
      </c>
      <c r="D7005" t="s">
        <v>1107</v>
      </c>
      <c r="E7005" t="s">
        <v>1982</v>
      </c>
      <c r="F7005" t="s">
        <v>2133</v>
      </c>
      <c r="G7005">
        <v>0</v>
      </c>
      <c r="H7005">
        <v>0</v>
      </c>
      <c r="I7005">
        <v>0</v>
      </c>
      <c r="J7005">
        <v>0</v>
      </c>
      <c r="K7005">
        <v>0</v>
      </c>
      <c r="L7005" s="16">
        <v>0</v>
      </c>
      <c r="M7005" s="16">
        <v>0</v>
      </c>
      <c r="N7005" s="16">
        <v>0</v>
      </c>
      <c r="P7005" s="16">
        <v>0</v>
      </c>
      <c r="Q7005">
        <v>0</v>
      </c>
    </row>
    <row r="7006" spans="1:17" x14ac:dyDescent="0.25">
      <c r="A7006" s="12" t="s">
        <v>624</v>
      </c>
      <c r="B7006" s="41" t="str">
        <f t="shared" si="218"/>
        <v>08</v>
      </c>
      <c r="C7006" s="41" t="str">
        <f t="shared" si="219"/>
        <v>2020</v>
      </c>
      <c r="D7006" t="s">
        <v>1107</v>
      </c>
      <c r="E7006" t="s">
        <v>1540</v>
      </c>
      <c r="F7006" t="s">
        <v>2161</v>
      </c>
      <c r="G7006">
        <v>0</v>
      </c>
      <c r="H7006">
        <v>0</v>
      </c>
      <c r="I7006">
        <v>24</v>
      </c>
      <c r="J7006">
        <v>0</v>
      </c>
      <c r="K7006">
        <v>0</v>
      </c>
      <c r="L7006" s="16">
        <v>0</v>
      </c>
      <c r="M7006" s="16">
        <v>0</v>
      </c>
      <c r="N7006" s="16">
        <v>0</v>
      </c>
      <c r="P7006" s="16">
        <v>0</v>
      </c>
      <c r="Q7006">
        <v>0</v>
      </c>
    </row>
    <row r="7007" spans="1:17" x14ac:dyDescent="0.25">
      <c r="A7007" s="12" t="s">
        <v>624</v>
      </c>
      <c r="B7007" s="41" t="str">
        <f t="shared" si="218"/>
        <v>08</v>
      </c>
      <c r="C7007" s="41" t="str">
        <f t="shared" si="219"/>
        <v>2020</v>
      </c>
      <c r="D7007" t="s">
        <v>1107</v>
      </c>
      <c r="E7007" t="s">
        <v>1528</v>
      </c>
      <c r="F7007" t="s">
        <v>2154</v>
      </c>
      <c r="G7007">
        <v>0</v>
      </c>
      <c r="H7007">
        <v>0</v>
      </c>
      <c r="I7007">
        <v>29</v>
      </c>
      <c r="J7007">
        <v>0</v>
      </c>
      <c r="K7007">
        <v>0</v>
      </c>
      <c r="L7007" s="16">
        <v>0</v>
      </c>
      <c r="M7007" s="16">
        <v>0</v>
      </c>
      <c r="N7007" s="16">
        <v>0</v>
      </c>
      <c r="P7007" s="16">
        <v>0</v>
      </c>
      <c r="Q7007">
        <v>0</v>
      </c>
    </row>
    <row r="7008" spans="1:17" x14ac:dyDescent="0.25">
      <c r="A7008" s="12" t="s">
        <v>577</v>
      </c>
      <c r="B7008" s="41" t="str">
        <f t="shared" si="218"/>
        <v>07</v>
      </c>
      <c r="C7008" s="41" t="str">
        <f t="shared" si="219"/>
        <v>2020</v>
      </c>
      <c r="D7008" t="s">
        <v>1123</v>
      </c>
      <c r="E7008" t="s">
        <v>1219</v>
      </c>
      <c r="F7008" t="s">
        <v>2161</v>
      </c>
      <c r="G7008">
        <v>0</v>
      </c>
      <c r="H7008">
        <v>0</v>
      </c>
      <c r="I7008">
        <v>62</v>
      </c>
      <c r="J7008">
        <v>1</v>
      </c>
      <c r="K7008">
        <v>0</v>
      </c>
      <c r="L7008" s="16">
        <v>0</v>
      </c>
      <c r="M7008" s="16">
        <v>0</v>
      </c>
      <c r="N7008" s="16">
        <v>0</v>
      </c>
      <c r="P7008" s="16">
        <v>0</v>
      </c>
      <c r="Q7008">
        <v>0</v>
      </c>
    </row>
    <row r="7009" spans="1:17" x14ac:dyDescent="0.25">
      <c r="A7009" s="12" t="s">
        <v>516</v>
      </c>
      <c r="B7009" s="41" t="str">
        <f t="shared" si="218"/>
        <v>07</v>
      </c>
      <c r="C7009" s="41" t="str">
        <f t="shared" si="219"/>
        <v>2020</v>
      </c>
      <c r="D7009" t="s">
        <v>1123</v>
      </c>
      <c r="E7009" t="s">
        <v>1219</v>
      </c>
      <c r="F7009" t="s">
        <v>2161</v>
      </c>
      <c r="G7009">
        <v>0</v>
      </c>
      <c r="H7009">
        <v>0</v>
      </c>
      <c r="I7009">
        <v>69</v>
      </c>
      <c r="J7009">
        <v>0</v>
      </c>
      <c r="K7009">
        <v>0</v>
      </c>
      <c r="L7009" s="16">
        <v>0</v>
      </c>
      <c r="M7009" s="16">
        <v>0</v>
      </c>
      <c r="N7009" s="16">
        <v>0</v>
      </c>
      <c r="P7009" s="16">
        <v>0</v>
      </c>
      <c r="Q7009">
        <v>0</v>
      </c>
    </row>
    <row r="7010" spans="1:17" x14ac:dyDescent="0.25">
      <c r="A7010" s="12" t="s">
        <v>594</v>
      </c>
      <c r="B7010" s="41" t="str">
        <f t="shared" si="218"/>
        <v>07</v>
      </c>
      <c r="C7010" s="41" t="str">
        <f t="shared" si="219"/>
        <v>2020</v>
      </c>
      <c r="D7010" t="s">
        <v>1123</v>
      </c>
      <c r="E7010" t="s">
        <v>1219</v>
      </c>
      <c r="F7010" t="s">
        <v>2154</v>
      </c>
      <c r="G7010">
        <v>0</v>
      </c>
      <c r="H7010">
        <v>0</v>
      </c>
      <c r="I7010">
        <v>20</v>
      </c>
      <c r="J7010">
        <v>0</v>
      </c>
      <c r="K7010">
        <v>0</v>
      </c>
      <c r="L7010" s="16">
        <v>0</v>
      </c>
      <c r="M7010" s="16">
        <v>0</v>
      </c>
      <c r="N7010" s="16">
        <v>0</v>
      </c>
      <c r="P7010" s="16">
        <v>0</v>
      </c>
      <c r="Q7010">
        <v>0</v>
      </c>
    </row>
    <row r="7011" spans="1:17" x14ac:dyDescent="0.25">
      <c r="A7011" s="12" t="s">
        <v>622</v>
      </c>
      <c r="B7011" s="41" t="str">
        <f t="shared" si="218"/>
        <v>08</v>
      </c>
      <c r="C7011" s="41" t="str">
        <f t="shared" si="219"/>
        <v>2020</v>
      </c>
      <c r="D7011" t="s">
        <v>1119</v>
      </c>
      <c r="E7011" t="s">
        <v>1572</v>
      </c>
      <c r="F7011" t="s">
        <v>2137</v>
      </c>
      <c r="G7011">
        <v>0</v>
      </c>
      <c r="H7011">
        <v>0</v>
      </c>
      <c r="I7011">
        <v>1</v>
      </c>
      <c r="J7011">
        <v>0</v>
      </c>
      <c r="K7011">
        <v>0</v>
      </c>
      <c r="L7011" s="16">
        <v>0</v>
      </c>
      <c r="M7011" s="16">
        <v>0</v>
      </c>
      <c r="N7011" s="16">
        <v>0</v>
      </c>
      <c r="P7011" s="16">
        <v>0</v>
      </c>
      <c r="Q7011">
        <v>0</v>
      </c>
    </row>
    <row r="7012" spans="1:17" x14ac:dyDescent="0.25">
      <c r="A7012" s="12" t="s">
        <v>624</v>
      </c>
      <c r="B7012" s="41" t="str">
        <f t="shared" si="218"/>
        <v>08</v>
      </c>
      <c r="C7012" s="41" t="str">
        <f t="shared" si="219"/>
        <v>2020</v>
      </c>
      <c r="D7012" t="s">
        <v>1110</v>
      </c>
      <c r="E7012" t="s">
        <v>1186</v>
      </c>
      <c r="F7012" t="s">
        <v>2131</v>
      </c>
      <c r="G7012">
        <v>0</v>
      </c>
      <c r="H7012">
        <v>0</v>
      </c>
      <c r="I7012">
        <v>0</v>
      </c>
      <c r="J7012">
        <v>0</v>
      </c>
      <c r="K7012">
        <v>10</v>
      </c>
      <c r="L7012" s="16">
        <v>0</v>
      </c>
      <c r="M7012" s="16">
        <v>0</v>
      </c>
      <c r="N7012" s="16">
        <v>0</v>
      </c>
      <c r="P7012" s="16">
        <v>0</v>
      </c>
      <c r="Q7012">
        <v>0</v>
      </c>
    </row>
    <row r="7013" spans="1:17" x14ac:dyDescent="0.25">
      <c r="A7013" s="12" t="s">
        <v>624</v>
      </c>
      <c r="B7013" s="41" t="str">
        <f t="shared" si="218"/>
        <v>08</v>
      </c>
      <c r="C7013" s="41" t="str">
        <f t="shared" si="219"/>
        <v>2020</v>
      </c>
      <c r="D7013" t="s">
        <v>1133</v>
      </c>
      <c r="E7013" t="s">
        <v>1882</v>
      </c>
      <c r="F7013" t="s">
        <v>2161</v>
      </c>
      <c r="G7013">
        <v>0</v>
      </c>
      <c r="H7013">
        <v>0</v>
      </c>
      <c r="I7013">
        <v>1100</v>
      </c>
      <c r="J7013">
        <v>0</v>
      </c>
      <c r="K7013">
        <v>0</v>
      </c>
      <c r="L7013" s="16">
        <v>0</v>
      </c>
      <c r="M7013" s="16">
        <v>0</v>
      </c>
      <c r="N7013" s="16">
        <v>0</v>
      </c>
      <c r="P7013" s="16">
        <v>0</v>
      </c>
      <c r="Q7013">
        <v>0</v>
      </c>
    </row>
    <row r="7014" spans="1:17" x14ac:dyDescent="0.25">
      <c r="A7014" s="12" t="s">
        <v>627</v>
      </c>
      <c r="B7014" s="41" t="str">
        <f t="shared" si="218"/>
        <v>08</v>
      </c>
      <c r="C7014" s="41" t="str">
        <f t="shared" si="219"/>
        <v>2020</v>
      </c>
      <c r="D7014" t="s">
        <v>1126</v>
      </c>
      <c r="E7014" t="s">
        <v>1655</v>
      </c>
      <c r="F7014" t="s">
        <v>2154</v>
      </c>
      <c r="G7014">
        <v>0</v>
      </c>
      <c r="H7014">
        <v>0</v>
      </c>
      <c r="I7014">
        <v>5</v>
      </c>
      <c r="J7014">
        <v>0</v>
      </c>
      <c r="K7014">
        <v>0</v>
      </c>
      <c r="L7014" s="16">
        <v>0</v>
      </c>
      <c r="M7014" s="16">
        <v>0</v>
      </c>
      <c r="N7014" s="16">
        <v>0</v>
      </c>
      <c r="P7014" s="16">
        <v>0</v>
      </c>
      <c r="Q7014">
        <v>0</v>
      </c>
    </row>
    <row r="7015" spans="1:17" x14ac:dyDescent="0.25">
      <c r="A7015" s="12" t="s">
        <v>627</v>
      </c>
      <c r="B7015" s="41" t="str">
        <f t="shared" si="218"/>
        <v>08</v>
      </c>
      <c r="C7015" s="41" t="str">
        <f t="shared" si="219"/>
        <v>2020</v>
      </c>
      <c r="D7015" t="s">
        <v>1131</v>
      </c>
      <c r="E7015" t="s">
        <v>1899</v>
      </c>
      <c r="F7015" t="s">
        <v>2133</v>
      </c>
      <c r="G7015">
        <v>0</v>
      </c>
      <c r="H7015">
        <v>0</v>
      </c>
      <c r="I7015">
        <v>1</v>
      </c>
      <c r="J7015">
        <v>0</v>
      </c>
      <c r="K7015">
        <v>0</v>
      </c>
      <c r="L7015" s="16">
        <v>0</v>
      </c>
      <c r="M7015" s="16">
        <v>0</v>
      </c>
      <c r="N7015" s="16">
        <v>0</v>
      </c>
      <c r="P7015" s="16">
        <v>0</v>
      </c>
      <c r="Q7015">
        <v>0</v>
      </c>
    </row>
    <row r="7016" spans="1:17" x14ac:dyDescent="0.25">
      <c r="A7016" s="12" t="s">
        <v>627</v>
      </c>
      <c r="B7016" s="41" t="str">
        <f t="shared" si="218"/>
        <v>08</v>
      </c>
      <c r="C7016" s="41" t="str">
        <f t="shared" si="219"/>
        <v>2020</v>
      </c>
      <c r="D7016" t="s">
        <v>1107</v>
      </c>
      <c r="E7016" t="s">
        <v>1308</v>
      </c>
      <c r="F7016" t="s">
        <v>2154</v>
      </c>
      <c r="G7016">
        <v>0</v>
      </c>
      <c r="H7016">
        <v>0</v>
      </c>
      <c r="I7016">
        <v>15</v>
      </c>
      <c r="J7016">
        <v>0</v>
      </c>
      <c r="K7016">
        <v>0</v>
      </c>
      <c r="L7016" s="16">
        <v>0</v>
      </c>
      <c r="M7016" s="16">
        <v>0</v>
      </c>
      <c r="N7016" s="16">
        <v>0</v>
      </c>
      <c r="P7016" s="16">
        <v>0</v>
      </c>
      <c r="Q7016">
        <v>0</v>
      </c>
    </row>
    <row r="7017" spans="1:17" x14ac:dyDescent="0.25">
      <c r="A7017" s="12" t="s">
        <v>628</v>
      </c>
      <c r="B7017" s="41" t="str">
        <f t="shared" si="218"/>
        <v>08</v>
      </c>
      <c r="C7017" s="41" t="str">
        <f t="shared" si="219"/>
        <v>2020</v>
      </c>
      <c r="D7017" t="s">
        <v>1119</v>
      </c>
      <c r="E7017" t="s">
        <v>1572</v>
      </c>
      <c r="F7017" t="s">
        <v>2161</v>
      </c>
      <c r="G7017">
        <v>0</v>
      </c>
      <c r="H7017">
        <v>0</v>
      </c>
      <c r="I7017">
        <v>6352</v>
      </c>
      <c r="J7017">
        <v>0</v>
      </c>
      <c r="K7017">
        <v>0</v>
      </c>
      <c r="L7017" s="16">
        <v>0</v>
      </c>
      <c r="M7017" s="16">
        <v>0</v>
      </c>
      <c r="N7017" s="16">
        <v>0</v>
      </c>
      <c r="P7017" s="16">
        <v>0</v>
      </c>
      <c r="Q7017">
        <v>0</v>
      </c>
    </row>
    <row r="7018" spans="1:17" x14ac:dyDescent="0.25">
      <c r="A7018" s="12" t="s">
        <v>627</v>
      </c>
      <c r="B7018" s="41" t="str">
        <f t="shared" si="218"/>
        <v>08</v>
      </c>
      <c r="C7018" s="41" t="str">
        <f t="shared" si="219"/>
        <v>2020</v>
      </c>
      <c r="D7018" t="s">
        <v>1107</v>
      </c>
      <c r="E7018" t="s">
        <v>1684</v>
      </c>
      <c r="F7018" t="s">
        <v>2133</v>
      </c>
      <c r="G7018">
        <v>0</v>
      </c>
      <c r="H7018">
        <v>0</v>
      </c>
      <c r="I7018">
        <v>1</v>
      </c>
      <c r="J7018">
        <v>0</v>
      </c>
      <c r="K7018">
        <v>0</v>
      </c>
      <c r="L7018" s="16">
        <v>0</v>
      </c>
      <c r="M7018" s="16">
        <v>0</v>
      </c>
      <c r="N7018" s="16">
        <v>0</v>
      </c>
      <c r="P7018" s="16">
        <v>0</v>
      </c>
      <c r="Q7018">
        <v>0</v>
      </c>
    </row>
    <row r="7019" spans="1:17" x14ac:dyDescent="0.25">
      <c r="A7019" s="12" t="s">
        <v>624</v>
      </c>
      <c r="B7019" s="41" t="str">
        <f t="shared" si="218"/>
        <v>08</v>
      </c>
      <c r="C7019" s="41" t="str">
        <f t="shared" si="219"/>
        <v>2020</v>
      </c>
      <c r="D7019" t="s">
        <v>1107</v>
      </c>
      <c r="E7019" t="s">
        <v>1528</v>
      </c>
      <c r="F7019" t="s">
        <v>2161</v>
      </c>
      <c r="G7019">
        <v>0</v>
      </c>
      <c r="H7019">
        <v>0</v>
      </c>
      <c r="I7019">
        <v>134</v>
      </c>
      <c r="J7019">
        <v>0</v>
      </c>
      <c r="K7019">
        <v>0</v>
      </c>
      <c r="L7019" s="16">
        <v>0</v>
      </c>
      <c r="M7019" s="16">
        <v>0</v>
      </c>
      <c r="N7019" s="16">
        <v>0</v>
      </c>
      <c r="P7019" s="16">
        <v>0</v>
      </c>
      <c r="Q7019">
        <v>0</v>
      </c>
    </row>
    <row r="7020" spans="1:17" x14ac:dyDescent="0.25">
      <c r="A7020" s="12" t="s">
        <v>628</v>
      </c>
      <c r="B7020" s="41" t="str">
        <f t="shared" si="218"/>
        <v>08</v>
      </c>
      <c r="C7020" s="41" t="str">
        <f t="shared" si="219"/>
        <v>2020</v>
      </c>
      <c r="D7020" t="s">
        <v>1116</v>
      </c>
      <c r="E7020" t="s">
        <v>1302</v>
      </c>
      <c r="F7020" t="s">
        <v>2133</v>
      </c>
      <c r="G7020">
        <v>0</v>
      </c>
      <c r="H7020">
        <v>0</v>
      </c>
      <c r="I7020">
        <v>1</v>
      </c>
      <c r="J7020">
        <v>0</v>
      </c>
      <c r="K7020">
        <v>0</v>
      </c>
      <c r="L7020" s="16">
        <v>0</v>
      </c>
      <c r="M7020" s="16">
        <v>0</v>
      </c>
      <c r="N7020" s="16">
        <v>0</v>
      </c>
      <c r="P7020" s="16">
        <v>0</v>
      </c>
      <c r="Q7020">
        <v>0</v>
      </c>
    </row>
    <row r="7021" spans="1:17" x14ac:dyDescent="0.25">
      <c r="A7021" s="12" t="s">
        <v>628</v>
      </c>
      <c r="B7021" s="41" t="str">
        <f t="shared" si="218"/>
        <v>08</v>
      </c>
      <c r="C7021" s="41" t="str">
        <f t="shared" si="219"/>
        <v>2020</v>
      </c>
      <c r="D7021" t="s">
        <v>1133</v>
      </c>
      <c r="E7021" t="s">
        <v>1882</v>
      </c>
      <c r="F7021" t="s">
        <v>2133</v>
      </c>
      <c r="G7021">
        <v>0</v>
      </c>
      <c r="H7021">
        <v>0</v>
      </c>
      <c r="I7021">
        <v>11</v>
      </c>
      <c r="J7021">
        <v>0</v>
      </c>
      <c r="K7021">
        <v>0</v>
      </c>
      <c r="L7021" s="16">
        <v>0</v>
      </c>
      <c r="M7021" s="16">
        <v>0</v>
      </c>
      <c r="N7021" s="16">
        <v>0</v>
      </c>
      <c r="P7021" s="16">
        <v>0</v>
      </c>
      <c r="Q7021">
        <v>0</v>
      </c>
    </row>
    <row r="7022" spans="1:17" x14ac:dyDescent="0.25">
      <c r="A7022" s="12" t="s">
        <v>628</v>
      </c>
      <c r="B7022" s="41" t="str">
        <f t="shared" si="218"/>
        <v>08</v>
      </c>
      <c r="C7022" s="41" t="str">
        <f t="shared" si="219"/>
        <v>2020</v>
      </c>
      <c r="D7022" t="s">
        <v>1111</v>
      </c>
      <c r="E7022" t="s">
        <v>1170</v>
      </c>
      <c r="F7022" t="s">
        <v>2137</v>
      </c>
      <c r="G7022">
        <v>0</v>
      </c>
      <c r="H7022">
        <v>0</v>
      </c>
      <c r="I7022">
        <v>10</v>
      </c>
      <c r="J7022">
        <v>0</v>
      </c>
      <c r="K7022">
        <v>0</v>
      </c>
      <c r="L7022" s="16">
        <v>0</v>
      </c>
      <c r="M7022" s="16">
        <v>0</v>
      </c>
      <c r="N7022" s="16">
        <v>0</v>
      </c>
      <c r="P7022" s="16">
        <v>0</v>
      </c>
      <c r="Q7022">
        <v>0</v>
      </c>
    </row>
    <row r="7023" spans="1:17" x14ac:dyDescent="0.25">
      <c r="A7023" s="12" t="s">
        <v>628</v>
      </c>
      <c r="B7023" s="41" t="str">
        <f t="shared" si="218"/>
        <v>08</v>
      </c>
      <c r="C7023" s="41" t="str">
        <f t="shared" si="219"/>
        <v>2020</v>
      </c>
      <c r="D7023" t="s">
        <v>1111</v>
      </c>
      <c r="E7023" t="s">
        <v>2069</v>
      </c>
      <c r="F7023" t="s">
        <v>2131</v>
      </c>
      <c r="G7023">
        <v>0</v>
      </c>
      <c r="H7023">
        <v>0</v>
      </c>
      <c r="I7023">
        <v>0</v>
      </c>
      <c r="J7023">
        <v>0</v>
      </c>
      <c r="K7023">
        <v>2</v>
      </c>
      <c r="L7023" s="16">
        <v>0</v>
      </c>
      <c r="M7023" s="16">
        <v>0</v>
      </c>
      <c r="N7023" s="16">
        <v>0</v>
      </c>
      <c r="P7023" s="16">
        <v>0</v>
      </c>
      <c r="Q7023">
        <v>0</v>
      </c>
    </row>
    <row r="7024" spans="1:17" x14ac:dyDescent="0.25">
      <c r="A7024" s="12" t="s">
        <v>628</v>
      </c>
      <c r="B7024" s="41" t="str">
        <f t="shared" si="218"/>
        <v>08</v>
      </c>
      <c r="C7024" s="41" t="str">
        <f t="shared" si="219"/>
        <v>2020</v>
      </c>
      <c r="D7024" t="s">
        <v>1116</v>
      </c>
      <c r="E7024" t="s">
        <v>2070</v>
      </c>
      <c r="F7024" t="s">
        <v>2129</v>
      </c>
      <c r="G7024">
        <v>0</v>
      </c>
      <c r="H7024">
        <v>0</v>
      </c>
      <c r="I7024">
        <v>1</v>
      </c>
      <c r="J7024">
        <v>1</v>
      </c>
      <c r="K7024">
        <v>0</v>
      </c>
      <c r="L7024" s="16">
        <v>0</v>
      </c>
      <c r="M7024" s="16">
        <v>0</v>
      </c>
      <c r="N7024" s="16">
        <v>0</v>
      </c>
      <c r="P7024" s="16">
        <v>0</v>
      </c>
      <c r="Q7024">
        <v>0</v>
      </c>
    </row>
    <row r="7025" spans="1:17" x14ac:dyDescent="0.25">
      <c r="A7025" s="12" t="s">
        <v>628</v>
      </c>
      <c r="B7025" s="41" t="str">
        <f t="shared" si="218"/>
        <v>08</v>
      </c>
      <c r="C7025" s="41" t="str">
        <f t="shared" si="219"/>
        <v>2020</v>
      </c>
      <c r="D7025" t="s">
        <v>1132</v>
      </c>
      <c r="E7025" t="s">
        <v>1401</v>
      </c>
      <c r="F7025" t="s">
        <v>2131</v>
      </c>
      <c r="G7025">
        <v>0</v>
      </c>
      <c r="H7025">
        <v>0</v>
      </c>
      <c r="I7025">
        <v>0</v>
      </c>
      <c r="J7025">
        <v>0</v>
      </c>
      <c r="K7025">
        <v>3</v>
      </c>
      <c r="L7025" s="16">
        <v>0</v>
      </c>
      <c r="M7025" s="16">
        <v>0</v>
      </c>
      <c r="N7025" s="16">
        <v>0</v>
      </c>
      <c r="P7025" s="16">
        <v>0</v>
      </c>
      <c r="Q7025">
        <v>0</v>
      </c>
    </row>
    <row r="7026" spans="1:17" x14ac:dyDescent="0.25">
      <c r="A7026" s="12" t="s">
        <v>628</v>
      </c>
      <c r="B7026" s="41" t="str">
        <f t="shared" si="218"/>
        <v>08</v>
      </c>
      <c r="C7026" s="41" t="str">
        <f t="shared" si="219"/>
        <v>2020</v>
      </c>
      <c r="D7026" t="s">
        <v>1111</v>
      </c>
      <c r="E7026" t="s">
        <v>1856</v>
      </c>
      <c r="F7026" t="s">
        <v>2131</v>
      </c>
      <c r="G7026">
        <v>0</v>
      </c>
      <c r="H7026">
        <v>0</v>
      </c>
      <c r="I7026">
        <v>0</v>
      </c>
      <c r="J7026">
        <v>0</v>
      </c>
      <c r="K7026">
        <v>3</v>
      </c>
      <c r="L7026" s="16">
        <v>0</v>
      </c>
      <c r="M7026" s="16">
        <v>0</v>
      </c>
      <c r="N7026" s="16">
        <v>0</v>
      </c>
      <c r="P7026" s="16">
        <v>0</v>
      </c>
      <c r="Q7026">
        <v>0</v>
      </c>
    </row>
    <row r="7027" spans="1:17" x14ac:dyDescent="0.25">
      <c r="A7027" s="12" t="s">
        <v>628</v>
      </c>
      <c r="B7027" s="41" t="str">
        <f t="shared" si="218"/>
        <v>08</v>
      </c>
      <c r="C7027" s="41" t="str">
        <f t="shared" si="219"/>
        <v>2020</v>
      </c>
      <c r="D7027" t="s">
        <v>1132</v>
      </c>
      <c r="E7027" t="s">
        <v>2045</v>
      </c>
      <c r="F7027" t="s">
        <v>2131</v>
      </c>
      <c r="G7027">
        <v>0</v>
      </c>
      <c r="H7027">
        <v>0</v>
      </c>
      <c r="I7027">
        <v>0</v>
      </c>
      <c r="J7027">
        <v>0</v>
      </c>
      <c r="K7027">
        <v>1</v>
      </c>
      <c r="L7027" s="16">
        <v>0</v>
      </c>
      <c r="M7027" s="16">
        <v>0</v>
      </c>
      <c r="N7027" s="16">
        <v>0</v>
      </c>
      <c r="P7027" s="16">
        <v>0</v>
      </c>
      <c r="Q7027">
        <v>0</v>
      </c>
    </row>
    <row r="7028" spans="1:17" x14ac:dyDescent="0.25">
      <c r="A7028" s="12" t="s">
        <v>628</v>
      </c>
      <c r="B7028" s="41" t="str">
        <f t="shared" si="218"/>
        <v>08</v>
      </c>
      <c r="C7028" s="41" t="str">
        <f t="shared" si="219"/>
        <v>2020</v>
      </c>
      <c r="D7028" t="s">
        <v>1107</v>
      </c>
      <c r="E7028" t="s">
        <v>1921</v>
      </c>
      <c r="F7028" t="s">
        <v>2161</v>
      </c>
      <c r="G7028">
        <v>0</v>
      </c>
      <c r="H7028">
        <v>0</v>
      </c>
      <c r="I7028">
        <v>20</v>
      </c>
      <c r="J7028">
        <v>0</v>
      </c>
      <c r="K7028">
        <v>0</v>
      </c>
      <c r="L7028" s="16">
        <v>0</v>
      </c>
      <c r="M7028" s="16">
        <v>0</v>
      </c>
      <c r="N7028" s="16">
        <v>0</v>
      </c>
      <c r="P7028" s="16">
        <v>0</v>
      </c>
      <c r="Q7028">
        <v>0</v>
      </c>
    </row>
    <row r="7029" spans="1:17" x14ac:dyDescent="0.25">
      <c r="A7029" s="12" t="s">
        <v>629</v>
      </c>
      <c r="B7029" s="41" t="str">
        <f t="shared" si="218"/>
        <v>08</v>
      </c>
      <c r="C7029" s="41" t="str">
        <f t="shared" si="219"/>
        <v>2020</v>
      </c>
      <c r="D7029" t="s">
        <v>1131</v>
      </c>
      <c r="E7029" t="s">
        <v>1906</v>
      </c>
      <c r="F7029" t="s">
        <v>2131</v>
      </c>
      <c r="G7029">
        <v>0</v>
      </c>
      <c r="H7029">
        <v>0</v>
      </c>
      <c r="I7029">
        <v>0</v>
      </c>
      <c r="J7029">
        <v>0</v>
      </c>
      <c r="K7029">
        <v>4</v>
      </c>
      <c r="L7029" s="16">
        <v>0</v>
      </c>
      <c r="M7029" s="16">
        <v>0</v>
      </c>
      <c r="N7029" s="16">
        <v>0</v>
      </c>
      <c r="P7029" s="16">
        <v>0</v>
      </c>
      <c r="Q7029">
        <v>0</v>
      </c>
    </row>
    <row r="7030" spans="1:17" x14ac:dyDescent="0.25">
      <c r="A7030" s="12" t="s">
        <v>623</v>
      </c>
      <c r="B7030" s="41" t="str">
        <f t="shared" si="218"/>
        <v>08</v>
      </c>
      <c r="C7030" s="41" t="str">
        <f t="shared" si="219"/>
        <v>2020</v>
      </c>
      <c r="D7030" t="s">
        <v>1116</v>
      </c>
      <c r="E7030" t="s">
        <v>1753</v>
      </c>
      <c r="F7030" t="s">
        <v>2137</v>
      </c>
      <c r="G7030">
        <v>0</v>
      </c>
      <c r="H7030">
        <v>0</v>
      </c>
      <c r="I7030">
        <v>15</v>
      </c>
      <c r="J7030">
        <v>0</v>
      </c>
      <c r="K7030">
        <v>0</v>
      </c>
      <c r="L7030" s="16">
        <v>0</v>
      </c>
      <c r="M7030" s="16">
        <v>0</v>
      </c>
      <c r="N7030" s="16">
        <v>0</v>
      </c>
      <c r="P7030" s="16">
        <v>0</v>
      </c>
      <c r="Q7030">
        <v>0</v>
      </c>
    </row>
    <row r="7031" spans="1:17" x14ac:dyDescent="0.25">
      <c r="A7031" s="12" t="s">
        <v>629</v>
      </c>
      <c r="B7031" s="41" t="str">
        <f t="shared" si="218"/>
        <v>08</v>
      </c>
      <c r="C7031" s="41" t="str">
        <f t="shared" si="219"/>
        <v>2020</v>
      </c>
      <c r="D7031" t="s">
        <v>1125</v>
      </c>
      <c r="E7031" t="s">
        <v>1421</v>
      </c>
      <c r="F7031" t="s">
        <v>2131</v>
      </c>
      <c r="G7031">
        <v>0</v>
      </c>
      <c r="H7031">
        <v>0</v>
      </c>
      <c r="I7031">
        <v>0</v>
      </c>
      <c r="J7031">
        <v>0</v>
      </c>
      <c r="K7031">
        <v>0</v>
      </c>
      <c r="L7031" s="16">
        <v>0</v>
      </c>
      <c r="M7031" s="16">
        <v>0</v>
      </c>
      <c r="N7031" s="16">
        <v>0</v>
      </c>
      <c r="P7031" s="16">
        <v>0</v>
      </c>
      <c r="Q7031">
        <v>0</v>
      </c>
    </row>
    <row r="7032" spans="1:17" x14ac:dyDescent="0.25">
      <c r="A7032" s="12" t="s">
        <v>628</v>
      </c>
      <c r="B7032" s="41" t="str">
        <f t="shared" si="218"/>
        <v>08</v>
      </c>
      <c r="C7032" s="41" t="str">
        <f t="shared" si="219"/>
        <v>2020</v>
      </c>
      <c r="D7032" t="s">
        <v>1111</v>
      </c>
      <c r="E7032" t="s">
        <v>1459</v>
      </c>
      <c r="F7032" t="s">
        <v>2129</v>
      </c>
      <c r="G7032">
        <v>0</v>
      </c>
      <c r="H7032">
        <v>0</v>
      </c>
      <c r="I7032">
        <v>1</v>
      </c>
      <c r="J7032">
        <v>0</v>
      </c>
      <c r="K7032">
        <v>0</v>
      </c>
      <c r="L7032" s="16">
        <v>0</v>
      </c>
      <c r="M7032" s="16">
        <v>0</v>
      </c>
      <c r="N7032" s="16">
        <v>0</v>
      </c>
      <c r="P7032" s="16">
        <v>0</v>
      </c>
      <c r="Q7032">
        <v>0</v>
      </c>
    </row>
    <row r="7033" spans="1:17" x14ac:dyDescent="0.25">
      <c r="A7033" s="12" t="s">
        <v>629</v>
      </c>
      <c r="B7033" s="41" t="str">
        <f t="shared" si="218"/>
        <v>08</v>
      </c>
      <c r="C7033" s="41" t="str">
        <f t="shared" si="219"/>
        <v>2020</v>
      </c>
      <c r="D7033" t="s">
        <v>1134</v>
      </c>
      <c r="E7033" t="s">
        <v>1530</v>
      </c>
      <c r="F7033" t="s">
        <v>2131</v>
      </c>
      <c r="G7033">
        <v>0</v>
      </c>
      <c r="H7033">
        <v>0</v>
      </c>
      <c r="I7033">
        <v>0</v>
      </c>
      <c r="J7033">
        <v>0</v>
      </c>
      <c r="K7033">
        <v>3</v>
      </c>
      <c r="L7033" s="16">
        <v>0</v>
      </c>
      <c r="M7033" s="16">
        <v>0</v>
      </c>
      <c r="N7033" s="16">
        <v>0</v>
      </c>
      <c r="P7033" s="16">
        <v>0</v>
      </c>
      <c r="Q7033">
        <v>0</v>
      </c>
    </row>
    <row r="7034" spans="1:17" x14ac:dyDescent="0.25">
      <c r="A7034" s="12" t="s">
        <v>627</v>
      </c>
      <c r="B7034" s="41" t="str">
        <f t="shared" si="218"/>
        <v>08</v>
      </c>
      <c r="C7034" s="41" t="str">
        <f t="shared" si="219"/>
        <v>2020</v>
      </c>
      <c r="D7034" t="s">
        <v>1133</v>
      </c>
      <c r="E7034" t="s">
        <v>1772</v>
      </c>
      <c r="F7034" t="s">
        <v>2157</v>
      </c>
      <c r="G7034">
        <v>0</v>
      </c>
      <c r="H7034">
        <v>0</v>
      </c>
      <c r="I7034">
        <v>496</v>
      </c>
      <c r="J7034">
        <v>0</v>
      </c>
      <c r="K7034">
        <v>0</v>
      </c>
      <c r="L7034" s="16">
        <v>0</v>
      </c>
      <c r="M7034" s="16">
        <v>0</v>
      </c>
      <c r="N7034" s="16">
        <v>0</v>
      </c>
      <c r="P7034" s="16">
        <v>0</v>
      </c>
      <c r="Q7034">
        <v>0</v>
      </c>
    </row>
    <row r="7035" spans="1:17" x14ac:dyDescent="0.25">
      <c r="A7035" s="12" t="s">
        <v>623</v>
      </c>
      <c r="B7035" s="41" t="str">
        <f t="shared" si="218"/>
        <v>08</v>
      </c>
      <c r="C7035" s="41" t="str">
        <f t="shared" si="219"/>
        <v>2020</v>
      </c>
      <c r="D7035" t="s">
        <v>1118</v>
      </c>
      <c r="E7035" t="s">
        <v>1573</v>
      </c>
      <c r="F7035" t="s">
        <v>2137</v>
      </c>
      <c r="G7035">
        <v>0</v>
      </c>
      <c r="H7035">
        <v>0</v>
      </c>
      <c r="I7035">
        <v>5</v>
      </c>
      <c r="J7035">
        <v>0</v>
      </c>
      <c r="K7035">
        <v>0</v>
      </c>
      <c r="L7035" s="16">
        <v>0</v>
      </c>
      <c r="M7035" s="16">
        <v>0</v>
      </c>
      <c r="N7035" s="16">
        <v>0</v>
      </c>
      <c r="P7035" s="16">
        <v>0</v>
      </c>
      <c r="Q7035">
        <v>0</v>
      </c>
    </row>
    <row r="7036" spans="1:17" x14ac:dyDescent="0.25">
      <c r="A7036" s="12" t="s">
        <v>630</v>
      </c>
      <c r="B7036" s="41" t="str">
        <f t="shared" si="218"/>
        <v>08</v>
      </c>
      <c r="C7036" s="41" t="str">
        <f t="shared" si="219"/>
        <v>2020</v>
      </c>
      <c r="D7036" t="s">
        <v>1124</v>
      </c>
      <c r="E7036" t="s">
        <v>1933</v>
      </c>
      <c r="F7036" t="s">
        <v>2134</v>
      </c>
      <c r="G7036">
        <v>0</v>
      </c>
      <c r="H7036">
        <v>0</v>
      </c>
      <c r="I7036">
        <v>0</v>
      </c>
      <c r="J7036">
        <v>0</v>
      </c>
      <c r="K7036">
        <v>0</v>
      </c>
      <c r="L7036" s="16">
        <v>0</v>
      </c>
      <c r="M7036" s="16">
        <v>0</v>
      </c>
      <c r="N7036" s="16">
        <v>0</v>
      </c>
      <c r="P7036" s="16">
        <v>0</v>
      </c>
      <c r="Q7036">
        <v>0</v>
      </c>
    </row>
    <row r="7037" spans="1:17" x14ac:dyDescent="0.25">
      <c r="A7037" s="12" t="s">
        <v>627</v>
      </c>
      <c r="B7037" s="41" t="str">
        <f t="shared" si="218"/>
        <v>08</v>
      </c>
      <c r="C7037" s="41" t="str">
        <f t="shared" si="219"/>
        <v>2020</v>
      </c>
      <c r="D7037" t="s">
        <v>1107</v>
      </c>
      <c r="E7037" t="s">
        <v>1650</v>
      </c>
      <c r="F7037" t="s">
        <v>2161</v>
      </c>
      <c r="G7037">
        <v>0</v>
      </c>
      <c r="H7037">
        <v>0</v>
      </c>
      <c r="I7037">
        <v>8</v>
      </c>
      <c r="J7037">
        <v>0</v>
      </c>
      <c r="K7037">
        <v>0</v>
      </c>
      <c r="L7037" s="16">
        <v>0</v>
      </c>
      <c r="M7037" s="16">
        <v>0</v>
      </c>
      <c r="N7037" s="16">
        <v>0</v>
      </c>
      <c r="P7037" s="16">
        <v>0</v>
      </c>
      <c r="Q7037">
        <v>0</v>
      </c>
    </row>
    <row r="7038" spans="1:17" x14ac:dyDescent="0.25">
      <c r="A7038" s="12" t="s">
        <v>630</v>
      </c>
      <c r="B7038" s="41" t="str">
        <f t="shared" si="218"/>
        <v>08</v>
      </c>
      <c r="C7038" s="41" t="str">
        <f t="shared" si="219"/>
        <v>2020</v>
      </c>
      <c r="D7038" t="s">
        <v>1125</v>
      </c>
      <c r="E7038" t="s">
        <v>1421</v>
      </c>
      <c r="F7038" t="s">
        <v>2131</v>
      </c>
      <c r="G7038">
        <v>0</v>
      </c>
      <c r="H7038">
        <v>0</v>
      </c>
      <c r="I7038">
        <v>0</v>
      </c>
      <c r="J7038">
        <v>0</v>
      </c>
      <c r="K7038">
        <v>63</v>
      </c>
      <c r="L7038" s="16">
        <v>0</v>
      </c>
      <c r="M7038" s="16">
        <v>0</v>
      </c>
      <c r="N7038" s="16">
        <v>0</v>
      </c>
      <c r="P7038" s="16">
        <v>0</v>
      </c>
      <c r="Q7038">
        <v>0</v>
      </c>
    </row>
    <row r="7039" spans="1:17" x14ac:dyDescent="0.25">
      <c r="A7039" s="12" t="s">
        <v>630</v>
      </c>
      <c r="B7039" s="41" t="str">
        <f t="shared" si="218"/>
        <v>08</v>
      </c>
      <c r="C7039" s="41" t="str">
        <f t="shared" si="219"/>
        <v>2020</v>
      </c>
      <c r="D7039" t="s">
        <v>1122</v>
      </c>
      <c r="E7039" t="s">
        <v>1886</v>
      </c>
      <c r="F7039" t="s">
        <v>2131</v>
      </c>
      <c r="G7039">
        <v>0</v>
      </c>
      <c r="H7039">
        <v>0</v>
      </c>
      <c r="I7039">
        <v>0</v>
      </c>
      <c r="J7039">
        <v>0</v>
      </c>
      <c r="K7039">
        <v>10</v>
      </c>
      <c r="L7039" s="16">
        <v>0</v>
      </c>
      <c r="M7039" s="16">
        <v>0</v>
      </c>
      <c r="N7039" s="16">
        <v>0</v>
      </c>
      <c r="P7039" s="16">
        <v>0</v>
      </c>
      <c r="Q7039">
        <v>0</v>
      </c>
    </row>
    <row r="7040" spans="1:17" x14ac:dyDescent="0.25">
      <c r="A7040" s="12" t="s">
        <v>626</v>
      </c>
      <c r="B7040" s="41" t="str">
        <f t="shared" si="218"/>
        <v>08</v>
      </c>
      <c r="C7040" s="41" t="str">
        <f t="shared" si="219"/>
        <v>2020</v>
      </c>
      <c r="D7040" t="s">
        <v>1107</v>
      </c>
      <c r="E7040" t="s">
        <v>2071</v>
      </c>
      <c r="F7040" t="s">
        <v>2133</v>
      </c>
      <c r="G7040">
        <v>0</v>
      </c>
      <c r="H7040">
        <v>0</v>
      </c>
      <c r="I7040">
        <v>10</v>
      </c>
      <c r="J7040">
        <v>0</v>
      </c>
      <c r="K7040">
        <v>0</v>
      </c>
      <c r="L7040" s="16">
        <v>0</v>
      </c>
      <c r="M7040" s="16">
        <v>0</v>
      </c>
      <c r="N7040" s="16">
        <v>0</v>
      </c>
      <c r="P7040" s="16">
        <v>0</v>
      </c>
      <c r="Q7040">
        <v>0</v>
      </c>
    </row>
    <row r="7041" spans="1:17" x14ac:dyDescent="0.25">
      <c r="A7041" s="12" t="s">
        <v>630</v>
      </c>
      <c r="B7041" s="41" t="str">
        <f t="shared" si="218"/>
        <v>08</v>
      </c>
      <c r="C7041" s="41" t="str">
        <f t="shared" si="219"/>
        <v>2020</v>
      </c>
      <c r="D7041" t="s">
        <v>1114</v>
      </c>
      <c r="E7041" t="s">
        <v>1960</v>
      </c>
      <c r="F7041" t="s">
        <v>2134</v>
      </c>
      <c r="G7041">
        <v>1</v>
      </c>
      <c r="H7041">
        <v>0</v>
      </c>
      <c r="I7041">
        <v>0</v>
      </c>
      <c r="J7041">
        <v>0</v>
      </c>
      <c r="K7041">
        <v>0</v>
      </c>
      <c r="L7041" s="16">
        <v>0</v>
      </c>
      <c r="M7041" s="16">
        <v>0</v>
      </c>
      <c r="N7041" s="16">
        <v>0</v>
      </c>
      <c r="P7041" s="16">
        <v>0</v>
      </c>
      <c r="Q7041">
        <v>1</v>
      </c>
    </row>
    <row r="7042" spans="1:17" x14ac:dyDescent="0.25">
      <c r="A7042" s="12" t="s">
        <v>630</v>
      </c>
      <c r="B7042" s="41" t="str">
        <f t="shared" si="218"/>
        <v>08</v>
      </c>
      <c r="C7042" s="41" t="str">
        <f t="shared" si="219"/>
        <v>2020</v>
      </c>
      <c r="D7042" t="s">
        <v>1111</v>
      </c>
      <c r="E7042" t="s">
        <v>1763</v>
      </c>
      <c r="F7042" t="s">
        <v>2129</v>
      </c>
      <c r="G7042">
        <v>0</v>
      </c>
      <c r="H7042">
        <v>2</v>
      </c>
      <c r="I7042">
        <v>1</v>
      </c>
      <c r="J7042">
        <v>0</v>
      </c>
      <c r="K7042">
        <v>0</v>
      </c>
      <c r="L7042" s="16">
        <v>0</v>
      </c>
      <c r="M7042" s="16">
        <v>0</v>
      </c>
      <c r="N7042" s="16">
        <v>0</v>
      </c>
      <c r="P7042" s="16">
        <v>0</v>
      </c>
      <c r="Q7042">
        <v>0</v>
      </c>
    </row>
    <row r="7043" spans="1:17" x14ac:dyDescent="0.25">
      <c r="A7043" s="12" t="s">
        <v>630</v>
      </c>
      <c r="B7043" s="41" t="str">
        <f t="shared" ref="B7043:B7106" si="220">LEFT(A7043,2)</f>
        <v>08</v>
      </c>
      <c r="C7043" s="41" t="str">
        <f t="shared" ref="C7043:C7106" si="221">MID(A7043,7,4)</f>
        <v>2020</v>
      </c>
      <c r="D7043" t="s">
        <v>1110</v>
      </c>
      <c r="E7043" t="s">
        <v>1227</v>
      </c>
      <c r="F7043" t="s">
        <v>2161</v>
      </c>
      <c r="G7043">
        <v>0</v>
      </c>
      <c r="H7043">
        <v>0</v>
      </c>
      <c r="I7043">
        <v>250</v>
      </c>
      <c r="J7043">
        <v>0</v>
      </c>
      <c r="K7043">
        <v>0</v>
      </c>
      <c r="L7043" s="16">
        <v>0</v>
      </c>
      <c r="M7043" s="16">
        <v>0</v>
      </c>
      <c r="N7043" s="16">
        <v>0</v>
      </c>
      <c r="P7043" s="16">
        <v>0</v>
      </c>
      <c r="Q7043">
        <v>0</v>
      </c>
    </row>
    <row r="7044" spans="1:17" x14ac:dyDescent="0.25">
      <c r="A7044" s="12" t="s">
        <v>631</v>
      </c>
      <c r="B7044" s="41" t="str">
        <f t="shared" si="220"/>
        <v>08</v>
      </c>
      <c r="C7044" s="41" t="str">
        <f t="shared" si="221"/>
        <v>2020</v>
      </c>
      <c r="D7044" t="s">
        <v>1113</v>
      </c>
      <c r="E7044" t="s">
        <v>1940</v>
      </c>
      <c r="F7044" t="s">
        <v>2162</v>
      </c>
      <c r="G7044">
        <v>0</v>
      </c>
      <c r="H7044">
        <v>0</v>
      </c>
      <c r="I7044">
        <v>0</v>
      </c>
      <c r="J7044">
        <v>0</v>
      </c>
      <c r="K7044">
        <v>0</v>
      </c>
      <c r="L7044" s="16">
        <v>0</v>
      </c>
      <c r="M7044" s="16">
        <v>0</v>
      </c>
      <c r="N7044" s="16">
        <v>0</v>
      </c>
      <c r="P7044" s="16">
        <v>0</v>
      </c>
      <c r="Q7044">
        <v>0</v>
      </c>
    </row>
    <row r="7045" spans="1:17" x14ac:dyDescent="0.25">
      <c r="A7045" s="12" t="s">
        <v>631</v>
      </c>
      <c r="B7045" s="41" t="str">
        <f t="shared" si="220"/>
        <v>08</v>
      </c>
      <c r="C7045" s="41" t="str">
        <f t="shared" si="221"/>
        <v>2020</v>
      </c>
      <c r="D7045" t="s">
        <v>1113</v>
      </c>
      <c r="E7045" t="s">
        <v>2015</v>
      </c>
      <c r="F7045" t="s">
        <v>2131</v>
      </c>
      <c r="G7045">
        <v>0</v>
      </c>
      <c r="H7045">
        <v>0</v>
      </c>
      <c r="I7045">
        <v>0</v>
      </c>
      <c r="J7045">
        <v>0</v>
      </c>
      <c r="K7045">
        <v>6</v>
      </c>
      <c r="L7045" s="16">
        <v>0</v>
      </c>
      <c r="M7045" s="16">
        <v>0</v>
      </c>
      <c r="N7045" s="16">
        <v>0</v>
      </c>
      <c r="P7045" s="16">
        <v>0</v>
      </c>
      <c r="Q7045">
        <v>0</v>
      </c>
    </row>
    <row r="7046" spans="1:17" x14ac:dyDescent="0.25">
      <c r="A7046" s="12" t="s">
        <v>631</v>
      </c>
      <c r="B7046" s="41" t="str">
        <f t="shared" si="220"/>
        <v>08</v>
      </c>
      <c r="C7046" s="41" t="str">
        <f t="shared" si="221"/>
        <v>2020</v>
      </c>
      <c r="D7046" t="s">
        <v>1113</v>
      </c>
      <c r="E7046" t="s">
        <v>1247</v>
      </c>
      <c r="F7046" t="s">
        <v>2131</v>
      </c>
      <c r="G7046">
        <v>0</v>
      </c>
      <c r="H7046">
        <v>0</v>
      </c>
      <c r="I7046">
        <v>0</v>
      </c>
      <c r="J7046">
        <v>0</v>
      </c>
      <c r="K7046">
        <v>5</v>
      </c>
      <c r="L7046" s="16">
        <v>0</v>
      </c>
      <c r="M7046" s="16">
        <v>0</v>
      </c>
      <c r="N7046" s="16">
        <v>0</v>
      </c>
      <c r="P7046" s="16">
        <v>0</v>
      </c>
      <c r="Q7046">
        <v>0</v>
      </c>
    </row>
    <row r="7047" spans="1:17" x14ac:dyDescent="0.25">
      <c r="A7047" s="12" t="s">
        <v>631</v>
      </c>
      <c r="B7047" s="41" t="str">
        <f t="shared" si="220"/>
        <v>08</v>
      </c>
      <c r="C7047" s="41" t="str">
        <f t="shared" si="221"/>
        <v>2020</v>
      </c>
      <c r="D7047" t="s">
        <v>1132</v>
      </c>
      <c r="E7047" t="s">
        <v>1745</v>
      </c>
      <c r="F7047" t="s">
        <v>2131</v>
      </c>
      <c r="G7047">
        <v>0</v>
      </c>
      <c r="H7047">
        <v>0</v>
      </c>
      <c r="I7047">
        <v>0</v>
      </c>
      <c r="J7047">
        <v>0</v>
      </c>
      <c r="K7047">
        <v>6</v>
      </c>
      <c r="L7047" s="16">
        <v>0</v>
      </c>
      <c r="M7047" s="16">
        <v>0</v>
      </c>
      <c r="N7047" s="16">
        <v>0</v>
      </c>
      <c r="P7047" s="16">
        <v>0</v>
      </c>
      <c r="Q7047">
        <v>0</v>
      </c>
    </row>
    <row r="7048" spans="1:17" x14ac:dyDescent="0.25">
      <c r="A7048" s="12" t="s">
        <v>631</v>
      </c>
      <c r="B7048" s="41" t="str">
        <f t="shared" si="220"/>
        <v>08</v>
      </c>
      <c r="C7048" s="41" t="str">
        <f t="shared" si="221"/>
        <v>2020</v>
      </c>
      <c r="D7048" t="s">
        <v>1107</v>
      </c>
      <c r="E7048" t="s">
        <v>1350</v>
      </c>
      <c r="F7048" t="s">
        <v>2146</v>
      </c>
      <c r="G7048">
        <v>0</v>
      </c>
      <c r="H7048">
        <v>0</v>
      </c>
      <c r="I7048">
        <v>75</v>
      </c>
      <c r="J7048">
        <v>7</v>
      </c>
      <c r="K7048">
        <v>0</v>
      </c>
      <c r="L7048" s="16">
        <v>0</v>
      </c>
      <c r="M7048" s="16">
        <v>0</v>
      </c>
      <c r="N7048" s="16">
        <v>0</v>
      </c>
      <c r="P7048" s="16">
        <v>0</v>
      </c>
      <c r="Q7048">
        <v>0</v>
      </c>
    </row>
    <row r="7049" spans="1:17" x14ac:dyDescent="0.25">
      <c r="A7049" s="12" t="s">
        <v>560</v>
      </c>
      <c r="B7049" s="41" t="str">
        <f t="shared" si="220"/>
        <v>08</v>
      </c>
      <c r="C7049" s="41" t="str">
        <f t="shared" si="221"/>
        <v>2020</v>
      </c>
      <c r="D7049" t="s">
        <v>1109</v>
      </c>
      <c r="E7049" t="s">
        <v>1326</v>
      </c>
      <c r="F7049" t="s">
        <v>2140</v>
      </c>
      <c r="G7049">
        <v>0</v>
      </c>
      <c r="H7049">
        <v>0</v>
      </c>
      <c r="I7049">
        <v>0</v>
      </c>
      <c r="J7049">
        <v>0</v>
      </c>
      <c r="K7049">
        <v>0</v>
      </c>
      <c r="L7049" s="16">
        <v>1169738734959</v>
      </c>
      <c r="M7049" s="16">
        <v>0</v>
      </c>
      <c r="N7049" s="16">
        <v>0</v>
      </c>
      <c r="P7049" s="16">
        <v>1169738734959</v>
      </c>
      <c r="Q7049">
        <v>0</v>
      </c>
    </row>
    <row r="7050" spans="1:17" x14ac:dyDescent="0.25">
      <c r="A7050" s="12" t="s">
        <v>631</v>
      </c>
      <c r="B7050" s="41" t="str">
        <f t="shared" si="220"/>
        <v>08</v>
      </c>
      <c r="C7050" s="41" t="str">
        <f t="shared" si="221"/>
        <v>2020</v>
      </c>
      <c r="D7050" t="s">
        <v>1110</v>
      </c>
      <c r="E7050" t="s">
        <v>1382</v>
      </c>
      <c r="F7050" t="s">
        <v>2131</v>
      </c>
      <c r="G7050">
        <v>0</v>
      </c>
      <c r="H7050">
        <v>0</v>
      </c>
      <c r="I7050">
        <v>0</v>
      </c>
      <c r="J7050">
        <v>0</v>
      </c>
      <c r="K7050">
        <v>7</v>
      </c>
      <c r="L7050" s="16">
        <v>0</v>
      </c>
      <c r="M7050" s="16">
        <v>0</v>
      </c>
      <c r="N7050" s="16">
        <v>0</v>
      </c>
      <c r="P7050" s="16">
        <v>0</v>
      </c>
      <c r="Q7050">
        <v>0</v>
      </c>
    </row>
    <row r="7051" spans="1:17" x14ac:dyDescent="0.25">
      <c r="A7051" s="12" t="s">
        <v>623</v>
      </c>
      <c r="B7051" s="41" t="str">
        <f t="shared" si="220"/>
        <v>08</v>
      </c>
      <c r="C7051" s="41" t="str">
        <f t="shared" si="221"/>
        <v>2020</v>
      </c>
      <c r="D7051" t="s">
        <v>1139</v>
      </c>
      <c r="E7051" t="s">
        <v>1539</v>
      </c>
      <c r="F7051" t="s">
        <v>2137</v>
      </c>
      <c r="G7051">
        <v>0</v>
      </c>
      <c r="H7051">
        <v>0</v>
      </c>
      <c r="I7051">
        <v>11</v>
      </c>
      <c r="J7051">
        <v>0</v>
      </c>
      <c r="K7051">
        <v>0</v>
      </c>
      <c r="L7051" s="16">
        <v>0</v>
      </c>
      <c r="M7051" s="16">
        <v>0</v>
      </c>
      <c r="N7051" s="16">
        <v>0</v>
      </c>
      <c r="P7051" s="16">
        <v>0</v>
      </c>
      <c r="Q7051">
        <v>0</v>
      </c>
    </row>
    <row r="7052" spans="1:17" x14ac:dyDescent="0.25">
      <c r="A7052" s="12" t="s">
        <v>560</v>
      </c>
      <c r="B7052" s="41" t="str">
        <f t="shared" si="220"/>
        <v>08</v>
      </c>
      <c r="C7052" s="41" t="str">
        <f t="shared" si="221"/>
        <v>2020</v>
      </c>
      <c r="D7052" t="s">
        <v>1129</v>
      </c>
      <c r="E7052" t="s">
        <v>1780</v>
      </c>
      <c r="F7052" t="s">
        <v>2137</v>
      </c>
      <c r="G7052">
        <v>0</v>
      </c>
      <c r="H7052">
        <v>0</v>
      </c>
      <c r="I7052">
        <v>58</v>
      </c>
      <c r="J7052">
        <v>0</v>
      </c>
      <c r="K7052">
        <v>0</v>
      </c>
      <c r="L7052" s="16">
        <v>0</v>
      </c>
      <c r="M7052" s="16">
        <v>0</v>
      </c>
      <c r="N7052" s="16">
        <v>0</v>
      </c>
      <c r="P7052" s="16">
        <v>0</v>
      </c>
      <c r="Q7052">
        <v>0</v>
      </c>
    </row>
    <row r="7053" spans="1:17" x14ac:dyDescent="0.25">
      <c r="A7053" s="12" t="s">
        <v>560</v>
      </c>
      <c r="B7053" s="41" t="str">
        <f t="shared" si="220"/>
        <v>08</v>
      </c>
      <c r="C7053" s="41" t="str">
        <f t="shared" si="221"/>
        <v>2020</v>
      </c>
      <c r="D7053" t="s">
        <v>1111</v>
      </c>
      <c r="E7053" t="s">
        <v>1479</v>
      </c>
      <c r="F7053" t="s">
        <v>2161</v>
      </c>
      <c r="G7053">
        <v>0</v>
      </c>
      <c r="H7053">
        <v>0</v>
      </c>
      <c r="I7053">
        <v>3</v>
      </c>
      <c r="J7053">
        <v>0</v>
      </c>
      <c r="K7053">
        <v>3</v>
      </c>
      <c r="L7053" s="16">
        <v>0</v>
      </c>
      <c r="M7053" s="16">
        <v>0</v>
      </c>
      <c r="N7053" s="16">
        <v>0</v>
      </c>
      <c r="P7053" s="16">
        <v>0</v>
      </c>
      <c r="Q7053">
        <v>0</v>
      </c>
    </row>
    <row r="7054" spans="1:17" x14ac:dyDescent="0.25">
      <c r="A7054" s="12" t="s">
        <v>560</v>
      </c>
      <c r="B7054" s="41" t="str">
        <f t="shared" si="220"/>
        <v>08</v>
      </c>
      <c r="C7054" s="41" t="str">
        <f t="shared" si="221"/>
        <v>2020</v>
      </c>
      <c r="D7054" t="s">
        <v>1116</v>
      </c>
      <c r="E7054" t="s">
        <v>1196</v>
      </c>
      <c r="F7054" t="s">
        <v>2133</v>
      </c>
      <c r="G7054">
        <v>0</v>
      </c>
      <c r="H7054">
        <v>0</v>
      </c>
      <c r="I7054">
        <v>1</v>
      </c>
      <c r="J7054">
        <v>1</v>
      </c>
      <c r="K7054">
        <v>0</v>
      </c>
      <c r="L7054" s="16">
        <v>0</v>
      </c>
      <c r="M7054" s="16">
        <v>0</v>
      </c>
      <c r="N7054" s="16">
        <v>0</v>
      </c>
      <c r="P7054" s="16">
        <v>0</v>
      </c>
      <c r="Q7054">
        <v>0</v>
      </c>
    </row>
    <row r="7055" spans="1:17" x14ac:dyDescent="0.25">
      <c r="A7055" s="12" t="s">
        <v>560</v>
      </c>
      <c r="B7055" s="41" t="str">
        <f t="shared" si="220"/>
        <v>08</v>
      </c>
      <c r="C7055" s="41" t="str">
        <f t="shared" si="221"/>
        <v>2020</v>
      </c>
      <c r="D7055" t="s">
        <v>1109</v>
      </c>
      <c r="E7055" t="s">
        <v>1346</v>
      </c>
      <c r="F7055" t="s">
        <v>2154</v>
      </c>
      <c r="G7055">
        <v>0</v>
      </c>
      <c r="H7055">
        <v>0</v>
      </c>
      <c r="I7055">
        <v>5</v>
      </c>
      <c r="J7055">
        <v>0</v>
      </c>
      <c r="K7055">
        <v>0</v>
      </c>
      <c r="L7055" s="16">
        <v>0</v>
      </c>
      <c r="M7055" s="16">
        <v>0</v>
      </c>
      <c r="N7055" s="16">
        <v>0</v>
      </c>
      <c r="P7055" s="16">
        <v>0</v>
      </c>
      <c r="Q7055">
        <v>0</v>
      </c>
    </row>
    <row r="7056" spans="1:17" x14ac:dyDescent="0.25">
      <c r="A7056" s="12" t="s">
        <v>632</v>
      </c>
      <c r="B7056" s="41" t="str">
        <f t="shared" si="220"/>
        <v>09</v>
      </c>
      <c r="C7056" s="41" t="str">
        <f t="shared" si="221"/>
        <v>2020</v>
      </c>
      <c r="D7056" t="s">
        <v>1115</v>
      </c>
      <c r="E7056" t="s">
        <v>1920</v>
      </c>
      <c r="F7056" t="s">
        <v>2154</v>
      </c>
      <c r="G7056">
        <v>0</v>
      </c>
      <c r="H7056">
        <v>0</v>
      </c>
      <c r="I7056">
        <v>4</v>
      </c>
      <c r="J7056">
        <v>0</v>
      </c>
      <c r="K7056">
        <v>0</v>
      </c>
      <c r="L7056" s="16">
        <v>0</v>
      </c>
      <c r="M7056" s="16">
        <v>0</v>
      </c>
      <c r="N7056" s="16">
        <v>0</v>
      </c>
      <c r="P7056" s="16">
        <v>0</v>
      </c>
      <c r="Q7056">
        <v>0</v>
      </c>
    </row>
    <row r="7057" spans="1:17" x14ac:dyDescent="0.25">
      <c r="A7057" s="12" t="s">
        <v>560</v>
      </c>
      <c r="B7057" s="41" t="str">
        <f t="shared" si="220"/>
        <v>08</v>
      </c>
      <c r="C7057" s="41" t="str">
        <f t="shared" si="221"/>
        <v>2020</v>
      </c>
      <c r="D7057" t="s">
        <v>1125</v>
      </c>
      <c r="E7057" t="s">
        <v>1900</v>
      </c>
      <c r="F7057" t="s">
        <v>2131</v>
      </c>
      <c r="G7057">
        <v>0</v>
      </c>
      <c r="H7057">
        <v>0</v>
      </c>
      <c r="I7057">
        <v>0</v>
      </c>
      <c r="J7057">
        <v>0</v>
      </c>
      <c r="K7057">
        <v>2</v>
      </c>
      <c r="L7057" s="16">
        <v>0</v>
      </c>
      <c r="M7057" s="16">
        <v>0</v>
      </c>
      <c r="N7057" s="16">
        <v>0</v>
      </c>
      <c r="P7057" s="16">
        <v>0</v>
      </c>
      <c r="Q7057">
        <v>0</v>
      </c>
    </row>
    <row r="7058" spans="1:17" x14ac:dyDescent="0.25">
      <c r="A7058" s="12" t="s">
        <v>560</v>
      </c>
      <c r="B7058" s="41" t="str">
        <f t="shared" si="220"/>
        <v>08</v>
      </c>
      <c r="C7058" s="41" t="str">
        <f t="shared" si="221"/>
        <v>2020</v>
      </c>
      <c r="D7058" t="s">
        <v>1129</v>
      </c>
      <c r="E7058" t="s">
        <v>1780</v>
      </c>
      <c r="F7058" t="s">
        <v>2133</v>
      </c>
      <c r="G7058">
        <v>0</v>
      </c>
      <c r="H7058">
        <v>0</v>
      </c>
      <c r="I7058">
        <v>0</v>
      </c>
      <c r="J7058">
        <v>0</v>
      </c>
      <c r="K7058">
        <v>0</v>
      </c>
      <c r="L7058" s="16">
        <v>0</v>
      </c>
      <c r="M7058" s="16">
        <v>0</v>
      </c>
      <c r="N7058" s="16">
        <v>0</v>
      </c>
      <c r="P7058" s="16">
        <v>0</v>
      </c>
      <c r="Q7058">
        <v>0</v>
      </c>
    </row>
    <row r="7059" spans="1:17" x14ac:dyDescent="0.25">
      <c r="A7059" s="12" t="s">
        <v>560</v>
      </c>
      <c r="B7059" s="41" t="str">
        <f t="shared" si="220"/>
        <v>08</v>
      </c>
      <c r="C7059" s="41" t="str">
        <f t="shared" si="221"/>
        <v>2020</v>
      </c>
      <c r="D7059" t="s">
        <v>1116</v>
      </c>
      <c r="E7059" t="s">
        <v>1977</v>
      </c>
      <c r="F7059" t="s">
        <v>2133</v>
      </c>
      <c r="G7059">
        <v>0</v>
      </c>
      <c r="H7059">
        <v>0</v>
      </c>
      <c r="I7059">
        <v>1</v>
      </c>
      <c r="J7059">
        <v>0</v>
      </c>
      <c r="K7059">
        <v>0</v>
      </c>
      <c r="L7059" s="16">
        <v>0</v>
      </c>
      <c r="M7059" s="16">
        <v>0</v>
      </c>
      <c r="N7059" s="16">
        <v>0</v>
      </c>
      <c r="P7059" s="16">
        <v>0</v>
      </c>
      <c r="Q7059">
        <v>0</v>
      </c>
    </row>
    <row r="7060" spans="1:17" x14ac:dyDescent="0.25">
      <c r="A7060" s="12" t="s">
        <v>633</v>
      </c>
      <c r="B7060" s="41" t="str">
        <f t="shared" si="220"/>
        <v>08</v>
      </c>
      <c r="C7060" s="41" t="str">
        <f t="shared" si="221"/>
        <v>2020</v>
      </c>
      <c r="D7060" t="s">
        <v>1111</v>
      </c>
      <c r="E7060" t="s">
        <v>1426</v>
      </c>
      <c r="F7060" t="s">
        <v>2133</v>
      </c>
      <c r="G7060">
        <v>0</v>
      </c>
      <c r="H7060">
        <v>1</v>
      </c>
      <c r="I7060">
        <v>0</v>
      </c>
      <c r="J7060">
        <v>0</v>
      </c>
      <c r="K7060">
        <v>0</v>
      </c>
      <c r="L7060" s="16">
        <v>0</v>
      </c>
      <c r="M7060" s="16">
        <v>0</v>
      </c>
      <c r="N7060" s="16">
        <v>0</v>
      </c>
      <c r="P7060" s="16">
        <v>0</v>
      </c>
      <c r="Q7060">
        <v>0</v>
      </c>
    </row>
    <row r="7061" spans="1:17" x14ac:dyDescent="0.25">
      <c r="A7061" s="12" t="s">
        <v>633</v>
      </c>
      <c r="B7061" s="41" t="str">
        <f t="shared" si="220"/>
        <v>08</v>
      </c>
      <c r="C7061" s="41" t="str">
        <f t="shared" si="221"/>
        <v>2020</v>
      </c>
      <c r="D7061" t="s">
        <v>1108</v>
      </c>
      <c r="E7061" t="s">
        <v>1236</v>
      </c>
      <c r="F7061" t="s">
        <v>2154</v>
      </c>
      <c r="G7061">
        <v>0</v>
      </c>
      <c r="H7061">
        <v>0</v>
      </c>
      <c r="I7061">
        <v>1</v>
      </c>
      <c r="J7061">
        <v>0</v>
      </c>
      <c r="K7061">
        <v>0</v>
      </c>
      <c r="L7061" s="16">
        <v>0</v>
      </c>
      <c r="M7061" s="16">
        <v>0</v>
      </c>
      <c r="N7061" s="16">
        <v>0</v>
      </c>
      <c r="P7061" s="16">
        <v>0</v>
      </c>
      <c r="Q7061">
        <v>0</v>
      </c>
    </row>
    <row r="7062" spans="1:17" x14ac:dyDescent="0.25">
      <c r="A7062" s="12" t="s">
        <v>631</v>
      </c>
      <c r="B7062" s="41" t="str">
        <f t="shared" si="220"/>
        <v>08</v>
      </c>
      <c r="C7062" s="41" t="str">
        <f t="shared" si="221"/>
        <v>2020</v>
      </c>
      <c r="D7062" t="s">
        <v>1110</v>
      </c>
      <c r="E7062" t="s">
        <v>1308</v>
      </c>
      <c r="F7062" t="s">
        <v>2154</v>
      </c>
      <c r="G7062">
        <v>0</v>
      </c>
      <c r="H7062">
        <v>0</v>
      </c>
      <c r="I7062">
        <v>10</v>
      </c>
      <c r="J7062">
        <v>0</v>
      </c>
      <c r="K7062">
        <v>0</v>
      </c>
      <c r="L7062" s="16">
        <v>0</v>
      </c>
      <c r="M7062" s="16">
        <v>0</v>
      </c>
      <c r="N7062" s="16">
        <v>0</v>
      </c>
      <c r="P7062" s="16">
        <v>0</v>
      </c>
      <c r="Q7062">
        <v>0</v>
      </c>
    </row>
    <row r="7063" spans="1:17" x14ac:dyDescent="0.25">
      <c r="A7063" s="12" t="s">
        <v>633</v>
      </c>
      <c r="B7063" s="41" t="str">
        <f t="shared" si="220"/>
        <v>08</v>
      </c>
      <c r="C7063" s="41" t="str">
        <f t="shared" si="221"/>
        <v>2020</v>
      </c>
      <c r="D7063" t="s">
        <v>1112</v>
      </c>
      <c r="E7063" t="s">
        <v>1187</v>
      </c>
      <c r="F7063" t="s">
        <v>2131</v>
      </c>
      <c r="G7063">
        <v>0</v>
      </c>
      <c r="H7063">
        <v>0</v>
      </c>
      <c r="I7063">
        <v>0</v>
      </c>
      <c r="J7063">
        <v>0</v>
      </c>
      <c r="K7063">
        <v>2</v>
      </c>
      <c r="L7063" s="16">
        <v>0</v>
      </c>
      <c r="M7063" s="16">
        <v>0</v>
      </c>
      <c r="N7063" s="16">
        <v>0</v>
      </c>
      <c r="P7063" s="16">
        <v>0</v>
      </c>
      <c r="Q7063">
        <v>0</v>
      </c>
    </row>
    <row r="7064" spans="1:17" x14ac:dyDescent="0.25">
      <c r="A7064" s="12" t="s">
        <v>634</v>
      </c>
      <c r="B7064" s="41" t="str">
        <f t="shared" si="220"/>
        <v>09</v>
      </c>
      <c r="C7064" s="41" t="str">
        <f t="shared" si="221"/>
        <v>2020</v>
      </c>
      <c r="D7064" t="s">
        <v>1112</v>
      </c>
      <c r="E7064" t="s">
        <v>1292</v>
      </c>
      <c r="F7064" t="s">
        <v>2162</v>
      </c>
      <c r="G7064">
        <v>1</v>
      </c>
      <c r="H7064">
        <v>0</v>
      </c>
      <c r="I7064">
        <v>0</v>
      </c>
      <c r="J7064">
        <v>0</v>
      </c>
      <c r="K7064">
        <v>0</v>
      </c>
      <c r="L7064" s="16">
        <v>0</v>
      </c>
      <c r="M7064" s="16">
        <v>0</v>
      </c>
      <c r="N7064" s="16">
        <v>0</v>
      </c>
      <c r="P7064" s="16">
        <v>0</v>
      </c>
      <c r="Q7064">
        <v>1</v>
      </c>
    </row>
    <row r="7065" spans="1:17" x14ac:dyDescent="0.25">
      <c r="A7065" s="12" t="s">
        <v>633</v>
      </c>
      <c r="B7065" s="41" t="str">
        <f t="shared" si="220"/>
        <v>08</v>
      </c>
      <c r="C7065" s="41" t="str">
        <f t="shared" si="221"/>
        <v>2020</v>
      </c>
      <c r="D7065" t="s">
        <v>1120</v>
      </c>
      <c r="E7065" t="s">
        <v>1120</v>
      </c>
      <c r="F7065" t="s">
        <v>2133</v>
      </c>
      <c r="G7065">
        <v>0</v>
      </c>
      <c r="H7065">
        <v>0</v>
      </c>
      <c r="I7065">
        <v>6</v>
      </c>
      <c r="J7065">
        <v>0</v>
      </c>
      <c r="K7065">
        <v>0</v>
      </c>
      <c r="L7065" s="16">
        <v>0</v>
      </c>
      <c r="M7065" s="16">
        <v>0</v>
      </c>
      <c r="N7065" s="16">
        <v>0</v>
      </c>
      <c r="P7065" s="16">
        <v>0</v>
      </c>
      <c r="Q7065">
        <v>0</v>
      </c>
    </row>
    <row r="7066" spans="1:17" x14ac:dyDescent="0.25">
      <c r="A7066" s="12" t="s">
        <v>633</v>
      </c>
      <c r="B7066" s="41" t="str">
        <f t="shared" si="220"/>
        <v>08</v>
      </c>
      <c r="C7066" s="41" t="str">
        <f t="shared" si="221"/>
        <v>2020</v>
      </c>
      <c r="D7066" t="s">
        <v>1112</v>
      </c>
      <c r="E7066" t="s">
        <v>1294</v>
      </c>
      <c r="F7066" t="s">
        <v>2137</v>
      </c>
      <c r="G7066">
        <v>0</v>
      </c>
      <c r="H7066">
        <v>0</v>
      </c>
      <c r="I7066">
        <v>4</v>
      </c>
      <c r="J7066">
        <v>0</v>
      </c>
      <c r="K7066">
        <v>0</v>
      </c>
      <c r="L7066" s="16">
        <v>0</v>
      </c>
      <c r="M7066" s="16">
        <v>0</v>
      </c>
      <c r="N7066" s="16">
        <v>0</v>
      </c>
      <c r="P7066" s="16">
        <v>0</v>
      </c>
      <c r="Q7066">
        <v>0</v>
      </c>
    </row>
    <row r="7067" spans="1:17" x14ac:dyDescent="0.25">
      <c r="A7067" s="12" t="s">
        <v>634</v>
      </c>
      <c r="B7067" s="41" t="str">
        <f t="shared" si="220"/>
        <v>09</v>
      </c>
      <c r="C7067" s="41" t="str">
        <f t="shared" si="221"/>
        <v>2020</v>
      </c>
      <c r="D7067" t="s">
        <v>1113</v>
      </c>
      <c r="E7067" t="s">
        <v>1681</v>
      </c>
      <c r="F7067" t="s">
        <v>2131</v>
      </c>
      <c r="G7067">
        <v>0</v>
      </c>
      <c r="H7067">
        <v>0</v>
      </c>
      <c r="I7067">
        <v>0</v>
      </c>
      <c r="J7067">
        <v>0</v>
      </c>
      <c r="K7067">
        <v>15</v>
      </c>
      <c r="L7067" s="16">
        <v>0</v>
      </c>
      <c r="M7067" s="16">
        <v>0</v>
      </c>
      <c r="N7067" s="16">
        <v>0</v>
      </c>
      <c r="P7067" s="16">
        <v>0</v>
      </c>
      <c r="Q7067">
        <v>0</v>
      </c>
    </row>
    <row r="7068" spans="1:17" x14ac:dyDescent="0.25">
      <c r="A7068" s="12" t="s">
        <v>634</v>
      </c>
      <c r="B7068" s="41" t="str">
        <f t="shared" si="220"/>
        <v>09</v>
      </c>
      <c r="C7068" s="41" t="str">
        <f t="shared" si="221"/>
        <v>2020</v>
      </c>
      <c r="D7068" t="s">
        <v>1125</v>
      </c>
      <c r="E7068" t="s">
        <v>1900</v>
      </c>
      <c r="F7068" t="s">
        <v>2131</v>
      </c>
      <c r="G7068">
        <v>0</v>
      </c>
      <c r="H7068">
        <v>0</v>
      </c>
      <c r="I7068">
        <v>0</v>
      </c>
      <c r="J7068">
        <v>0</v>
      </c>
      <c r="K7068">
        <v>20</v>
      </c>
      <c r="L7068" s="16">
        <v>0</v>
      </c>
      <c r="M7068" s="16">
        <v>0</v>
      </c>
      <c r="N7068" s="16">
        <v>0</v>
      </c>
      <c r="P7068" s="16">
        <v>0</v>
      </c>
      <c r="Q7068">
        <v>0</v>
      </c>
    </row>
    <row r="7069" spans="1:17" x14ac:dyDescent="0.25">
      <c r="A7069" s="12" t="s">
        <v>634</v>
      </c>
      <c r="B7069" s="41" t="str">
        <f t="shared" si="220"/>
        <v>09</v>
      </c>
      <c r="C7069" s="41" t="str">
        <f t="shared" si="221"/>
        <v>2020</v>
      </c>
      <c r="D7069" t="s">
        <v>1113</v>
      </c>
      <c r="E7069" t="s">
        <v>1483</v>
      </c>
      <c r="F7069" t="s">
        <v>2131</v>
      </c>
      <c r="G7069">
        <v>0</v>
      </c>
      <c r="H7069">
        <v>0</v>
      </c>
      <c r="I7069">
        <v>0</v>
      </c>
      <c r="J7069">
        <v>0</v>
      </c>
      <c r="K7069">
        <v>2</v>
      </c>
      <c r="L7069" s="16">
        <v>0</v>
      </c>
      <c r="M7069" s="16">
        <v>0</v>
      </c>
      <c r="N7069" s="16">
        <v>0</v>
      </c>
      <c r="P7069" s="16">
        <v>0</v>
      </c>
      <c r="Q7069">
        <v>0</v>
      </c>
    </row>
    <row r="7070" spans="1:17" x14ac:dyDescent="0.25">
      <c r="A7070" s="12" t="s">
        <v>634</v>
      </c>
      <c r="B7070" s="41" t="str">
        <f t="shared" si="220"/>
        <v>09</v>
      </c>
      <c r="C7070" s="41" t="str">
        <f t="shared" si="221"/>
        <v>2020</v>
      </c>
      <c r="D7070" t="s">
        <v>1127</v>
      </c>
      <c r="E7070" t="s">
        <v>1277</v>
      </c>
      <c r="F7070" t="s">
        <v>2167</v>
      </c>
      <c r="G7070">
        <v>0</v>
      </c>
      <c r="H7070">
        <v>0</v>
      </c>
      <c r="I7070">
        <v>0</v>
      </c>
      <c r="J7070">
        <v>0</v>
      </c>
      <c r="K7070">
        <v>0</v>
      </c>
      <c r="L7070" s="16">
        <v>0</v>
      </c>
      <c r="M7070" s="16">
        <v>0</v>
      </c>
      <c r="N7070" s="16">
        <v>0</v>
      </c>
      <c r="P7070" s="16">
        <v>0</v>
      </c>
      <c r="Q7070">
        <v>0</v>
      </c>
    </row>
    <row r="7071" spans="1:17" x14ac:dyDescent="0.25">
      <c r="A7071" s="12" t="s">
        <v>634</v>
      </c>
      <c r="B7071" s="41" t="str">
        <f t="shared" si="220"/>
        <v>09</v>
      </c>
      <c r="C7071" s="41" t="str">
        <f t="shared" si="221"/>
        <v>2020</v>
      </c>
      <c r="D7071" t="s">
        <v>1107</v>
      </c>
      <c r="E7071" t="s">
        <v>1154</v>
      </c>
      <c r="F7071" t="s">
        <v>2161</v>
      </c>
      <c r="G7071">
        <v>0</v>
      </c>
      <c r="H7071">
        <v>2</v>
      </c>
      <c r="I7071">
        <v>6</v>
      </c>
      <c r="J7071">
        <v>0</v>
      </c>
      <c r="K7071">
        <v>0</v>
      </c>
      <c r="L7071" s="16">
        <v>0</v>
      </c>
      <c r="M7071" s="16">
        <v>0</v>
      </c>
      <c r="N7071" s="16">
        <v>0</v>
      </c>
      <c r="P7071" s="16">
        <v>0</v>
      </c>
      <c r="Q7071">
        <v>0</v>
      </c>
    </row>
    <row r="7072" spans="1:17" x14ac:dyDescent="0.25">
      <c r="A7072" s="12" t="s">
        <v>634</v>
      </c>
      <c r="B7072" s="41" t="str">
        <f t="shared" si="220"/>
        <v>09</v>
      </c>
      <c r="C7072" s="41" t="str">
        <f t="shared" si="221"/>
        <v>2020</v>
      </c>
      <c r="D7072" t="s">
        <v>1116</v>
      </c>
      <c r="E7072" t="s">
        <v>1188</v>
      </c>
      <c r="F7072" t="s">
        <v>2131</v>
      </c>
      <c r="G7072">
        <v>0</v>
      </c>
      <c r="H7072">
        <v>0</v>
      </c>
      <c r="I7072">
        <v>0</v>
      </c>
      <c r="J7072">
        <v>0</v>
      </c>
      <c r="K7072">
        <v>6</v>
      </c>
      <c r="L7072" s="16">
        <v>0</v>
      </c>
      <c r="M7072" s="16">
        <v>0</v>
      </c>
      <c r="N7072" s="16">
        <v>0</v>
      </c>
      <c r="P7072" s="16">
        <v>0</v>
      </c>
      <c r="Q7072">
        <v>0</v>
      </c>
    </row>
    <row r="7073" spans="1:17" x14ac:dyDescent="0.25">
      <c r="A7073" s="12" t="s">
        <v>634</v>
      </c>
      <c r="B7073" s="41" t="str">
        <f t="shared" si="220"/>
        <v>09</v>
      </c>
      <c r="C7073" s="41" t="str">
        <f t="shared" si="221"/>
        <v>2020</v>
      </c>
      <c r="D7073" t="s">
        <v>1110</v>
      </c>
      <c r="E7073" t="s">
        <v>1251</v>
      </c>
      <c r="F7073" t="s">
        <v>2157</v>
      </c>
      <c r="G7073">
        <v>0</v>
      </c>
      <c r="H7073">
        <v>0</v>
      </c>
      <c r="I7073">
        <v>60</v>
      </c>
      <c r="J7073">
        <v>0</v>
      </c>
      <c r="K7073">
        <v>0</v>
      </c>
      <c r="L7073" s="16">
        <v>0</v>
      </c>
      <c r="M7073" s="16">
        <v>0</v>
      </c>
      <c r="N7073" s="16">
        <v>0</v>
      </c>
      <c r="P7073" s="16">
        <v>0</v>
      </c>
      <c r="Q7073">
        <v>0</v>
      </c>
    </row>
    <row r="7074" spans="1:17" x14ac:dyDescent="0.25">
      <c r="A7074" s="12" t="s">
        <v>633</v>
      </c>
      <c r="B7074" s="41" t="str">
        <f t="shared" si="220"/>
        <v>08</v>
      </c>
      <c r="C7074" s="41" t="str">
        <f t="shared" si="221"/>
        <v>2020</v>
      </c>
      <c r="D7074" t="s">
        <v>1112</v>
      </c>
      <c r="E7074" t="s">
        <v>1203</v>
      </c>
      <c r="F7074" t="s">
        <v>2130</v>
      </c>
      <c r="G7074">
        <v>1</v>
      </c>
      <c r="H7074">
        <v>0</v>
      </c>
      <c r="I7074">
        <v>0</v>
      </c>
      <c r="J7074">
        <v>0</v>
      </c>
      <c r="K7074">
        <v>0</v>
      </c>
      <c r="L7074" s="16">
        <v>0</v>
      </c>
      <c r="M7074" s="16">
        <v>0</v>
      </c>
      <c r="N7074" s="16">
        <v>0</v>
      </c>
      <c r="P7074" s="16">
        <v>0</v>
      </c>
      <c r="Q7074">
        <v>1</v>
      </c>
    </row>
    <row r="7075" spans="1:17" x14ac:dyDescent="0.25">
      <c r="A7075" s="12" t="s">
        <v>635</v>
      </c>
      <c r="B7075" s="41" t="str">
        <f t="shared" si="220"/>
        <v>09</v>
      </c>
      <c r="C7075" s="41" t="str">
        <f t="shared" si="221"/>
        <v>2020</v>
      </c>
      <c r="D7075" t="s">
        <v>1124</v>
      </c>
      <c r="E7075" t="s">
        <v>1698</v>
      </c>
      <c r="F7075" t="s">
        <v>2134</v>
      </c>
      <c r="G7075">
        <v>0</v>
      </c>
      <c r="H7075">
        <v>3</v>
      </c>
      <c r="I7075">
        <v>0</v>
      </c>
      <c r="J7075">
        <v>0</v>
      </c>
      <c r="K7075">
        <v>0</v>
      </c>
      <c r="L7075" s="16">
        <v>0</v>
      </c>
      <c r="M7075" s="16">
        <v>0</v>
      </c>
      <c r="N7075" s="16">
        <v>0</v>
      </c>
      <c r="P7075" s="16">
        <v>0</v>
      </c>
      <c r="Q7075">
        <v>0</v>
      </c>
    </row>
    <row r="7076" spans="1:17" x14ac:dyDescent="0.25">
      <c r="A7076" s="12" t="s">
        <v>635</v>
      </c>
      <c r="B7076" s="41" t="str">
        <f t="shared" si="220"/>
        <v>09</v>
      </c>
      <c r="C7076" s="41" t="str">
        <f t="shared" si="221"/>
        <v>2020</v>
      </c>
      <c r="D7076" t="s">
        <v>1108</v>
      </c>
      <c r="E7076" t="s">
        <v>1143</v>
      </c>
      <c r="F7076" t="s">
        <v>2129</v>
      </c>
      <c r="G7076">
        <v>0</v>
      </c>
      <c r="H7076">
        <v>2</v>
      </c>
      <c r="I7076">
        <v>1</v>
      </c>
      <c r="J7076">
        <v>1</v>
      </c>
      <c r="K7076">
        <v>0</v>
      </c>
      <c r="L7076" s="16">
        <v>0</v>
      </c>
      <c r="M7076" s="16">
        <v>0</v>
      </c>
      <c r="N7076" s="16">
        <v>0</v>
      </c>
      <c r="P7076" s="16">
        <v>0</v>
      </c>
      <c r="Q7076">
        <v>0</v>
      </c>
    </row>
    <row r="7077" spans="1:17" x14ac:dyDescent="0.25">
      <c r="A7077" s="12" t="s">
        <v>634</v>
      </c>
      <c r="B7077" s="41" t="str">
        <f t="shared" si="220"/>
        <v>09</v>
      </c>
      <c r="C7077" s="41" t="str">
        <f t="shared" si="221"/>
        <v>2020</v>
      </c>
      <c r="D7077" t="s">
        <v>1110</v>
      </c>
      <c r="E7077" t="s">
        <v>1784</v>
      </c>
      <c r="F7077" t="s">
        <v>2157</v>
      </c>
      <c r="G7077">
        <v>0</v>
      </c>
      <c r="H7077">
        <v>0</v>
      </c>
      <c r="I7077">
        <v>350</v>
      </c>
      <c r="J7077">
        <v>0</v>
      </c>
      <c r="K7077">
        <v>0</v>
      </c>
      <c r="L7077" s="16">
        <v>0</v>
      </c>
      <c r="M7077" s="16">
        <v>0</v>
      </c>
      <c r="N7077" s="16">
        <v>0</v>
      </c>
      <c r="P7077" s="16">
        <v>0</v>
      </c>
      <c r="Q7077">
        <v>0</v>
      </c>
    </row>
    <row r="7078" spans="1:17" x14ac:dyDescent="0.25">
      <c r="A7078" s="12" t="s">
        <v>635</v>
      </c>
      <c r="B7078" s="41" t="str">
        <f t="shared" si="220"/>
        <v>09</v>
      </c>
      <c r="C7078" s="41" t="str">
        <f t="shared" si="221"/>
        <v>2020</v>
      </c>
      <c r="D7078" t="s">
        <v>1110</v>
      </c>
      <c r="E7078" t="s">
        <v>1222</v>
      </c>
      <c r="F7078" t="s">
        <v>2133</v>
      </c>
      <c r="G7078">
        <v>0</v>
      </c>
      <c r="H7078">
        <v>0</v>
      </c>
      <c r="I7078">
        <v>0</v>
      </c>
      <c r="J7078">
        <v>0</v>
      </c>
      <c r="K7078">
        <v>0</v>
      </c>
      <c r="L7078" s="16">
        <v>0</v>
      </c>
      <c r="M7078" s="16">
        <v>0</v>
      </c>
      <c r="N7078" s="16">
        <v>0</v>
      </c>
      <c r="P7078" s="16">
        <v>0</v>
      </c>
      <c r="Q7078">
        <v>0</v>
      </c>
    </row>
    <row r="7079" spans="1:17" x14ac:dyDescent="0.25">
      <c r="A7079" s="12" t="s">
        <v>635</v>
      </c>
      <c r="B7079" s="41" t="str">
        <f t="shared" si="220"/>
        <v>09</v>
      </c>
      <c r="C7079" s="41" t="str">
        <f t="shared" si="221"/>
        <v>2020</v>
      </c>
      <c r="D7079" t="s">
        <v>1108</v>
      </c>
      <c r="E7079" t="s">
        <v>1646</v>
      </c>
      <c r="F7079" t="s">
        <v>2161</v>
      </c>
      <c r="G7079">
        <v>0</v>
      </c>
      <c r="H7079">
        <v>0</v>
      </c>
      <c r="I7079">
        <v>3</v>
      </c>
      <c r="J7079">
        <v>0</v>
      </c>
      <c r="K7079">
        <v>0</v>
      </c>
      <c r="L7079" s="16">
        <v>0</v>
      </c>
      <c r="M7079" s="16">
        <v>0</v>
      </c>
      <c r="N7079" s="16">
        <v>0</v>
      </c>
      <c r="P7079" s="16">
        <v>0</v>
      </c>
      <c r="Q7079">
        <v>0</v>
      </c>
    </row>
    <row r="7080" spans="1:17" x14ac:dyDescent="0.25">
      <c r="A7080" s="12" t="s">
        <v>465</v>
      </c>
      <c r="B7080" s="41" t="str">
        <f t="shared" si="220"/>
        <v>06</v>
      </c>
      <c r="C7080" s="41" t="str">
        <f t="shared" si="221"/>
        <v>2020</v>
      </c>
      <c r="D7080" t="s">
        <v>1115</v>
      </c>
      <c r="E7080" t="s">
        <v>1322</v>
      </c>
      <c r="F7080" t="s">
        <v>2161</v>
      </c>
      <c r="G7080">
        <v>0</v>
      </c>
      <c r="H7080">
        <v>0</v>
      </c>
      <c r="I7080">
        <v>5</v>
      </c>
      <c r="J7080">
        <v>0</v>
      </c>
      <c r="K7080">
        <v>4</v>
      </c>
      <c r="L7080" s="16">
        <v>0</v>
      </c>
      <c r="M7080" s="16">
        <v>0</v>
      </c>
      <c r="N7080" s="16">
        <v>0</v>
      </c>
      <c r="P7080" s="16">
        <v>0</v>
      </c>
      <c r="Q7080">
        <v>0</v>
      </c>
    </row>
    <row r="7081" spans="1:17" x14ac:dyDescent="0.25">
      <c r="A7081" s="12" t="s">
        <v>635</v>
      </c>
      <c r="B7081" s="41" t="str">
        <f t="shared" si="220"/>
        <v>09</v>
      </c>
      <c r="C7081" s="41" t="str">
        <f t="shared" si="221"/>
        <v>2020</v>
      </c>
      <c r="D7081" t="s">
        <v>1113</v>
      </c>
      <c r="E7081" t="s">
        <v>1269</v>
      </c>
      <c r="F7081" t="s">
        <v>2154</v>
      </c>
      <c r="G7081">
        <v>0</v>
      </c>
      <c r="H7081">
        <v>0</v>
      </c>
      <c r="I7081">
        <v>24</v>
      </c>
      <c r="J7081">
        <v>0</v>
      </c>
      <c r="K7081">
        <v>0</v>
      </c>
      <c r="L7081" s="16">
        <v>0</v>
      </c>
      <c r="M7081" s="16">
        <v>0</v>
      </c>
      <c r="N7081" s="16">
        <v>0</v>
      </c>
      <c r="P7081" s="16">
        <v>0</v>
      </c>
      <c r="Q7081">
        <v>0</v>
      </c>
    </row>
    <row r="7082" spans="1:17" x14ac:dyDescent="0.25">
      <c r="A7082" s="12" t="s">
        <v>635</v>
      </c>
      <c r="B7082" s="41" t="str">
        <f t="shared" si="220"/>
        <v>09</v>
      </c>
      <c r="C7082" s="41" t="str">
        <f t="shared" si="221"/>
        <v>2020</v>
      </c>
      <c r="D7082" t="s">
        <v>1107</v>
      </c>
      <c r="E7082" t="s">
        <v>1994</v>
      </c>
      <c r="F7082" t="s">
        <v>2133</v>
      </c>
      <c r="G7082">
        <v>0</v>
      </c>
      <c r="H7082">
        <v>0</v>
      </c>
      <c r="I7082">
        <v>0</v>
      </c>
      <c r="J7082">
        <v>0</v>
      </c>
      <c r="K7082">
        <v>0</v>
      </c>
      <c r="L7082" s="16">
        <v>0</v>
      </c>
      <c r="M7082" s="16">
        <v>0</v>
      </c>
      <c r="N7082" s="16">
        <v>0</v>
      </c>
      <c r="P7082" s="16">
        <v>0</v>
      </c>
      <c r="Q7082">
        <v>0</v>
      </c>
    </row>
    <row r="7083" spans="1:17" x14ac:dyDescent="0.25">
      <c r="A7083" s="12" t="s">
        <v>636</v>
      </c>
      <c r="B7083" s="41" t="str">
        <f t="shared" si="220"/>
        <v>09</v>
      </c>
      <c r="C7083" s="41" t="str">
        <f t="shared" si="221"/>
        <v>2020</v>
      </c>
      <c r="D7083" t="s">
        <v>1119</v>
      </c>
      <c r="E7083" t="s">
        <v>1249</v>
      </c>
      <c r="F7083" t="s">
        <v>2161</v>
      </c>
      <c r="G7083">
        <v>0</v>
      </c>
      <c r="H7083">
        <v>0</v>
      </c>
      <c r="I7083">
        <v>244</v>
      </c>
      <c r="J7083">
        <v>1</v>
      </c>
      <c r="K7083">
        <v>10</v>
      </c>
      <c r="L7083" s="16">
        <v>0</v>
      </c>
      <c r="M7083" s="16">
        <v>0</v>
      </c>
      <c r="N7083" s="16">
        <v>0</v>
      </c>
      <c r="P7083" s="16">
        <v>0</v>
      </c>
      <c r="Q7083">
        <v>0</v>
      </c>
    </row>
    <row r="7084" spans="1:17" x14ac:dyDescent="0.25">
      <c r="A7084" s="12" t="s">
        <v>630</v>
      </c>
      <c r="B7084" s="41" t="str">
        <f t="shared" si="220"/>
        <v>08</v>
      </c>
      <c r="C7084" s="41" t="str">
        <f t="shared" si="221"/>
        <v>2020</v>
      </c>
      <c r="D7084" t="s">
        <v>1133</v>
      </c>
      <c r="E7084" t="s">
        <v>1764</v>
      </c>
      <c r="F7084" t="s">
        <v>2161</v>
      </c>
      <c r="G7084">
        <v>0</v>
      </c>
      <c r="H7084">
        <v>0</v>
      </c>
      <c r="I7084">
        <v>796</v>
      </c>
      <c r="J7084">
        <v>0</v>
      </c>
      <c r="K7084">
        <v>0</v>
      </c>
      <c r="L7084" s="16">
        <v>0</v>
      </c>
      <c r="M7084" s="16">
        <v>0</v>
      </c>
      <c r="N7084" s="16">
        <v>0</v>
      </c>
      <c r="P7084" s="16">
        <v>0</v>
      </c>
      <c r="Q7084">
        <v>0</v>
      </c>
    </row>
    <row r="7085" spans="1:17" x14ac:dyDescent="0.25">
      <c r="A7085" s="12" t="s">
        <v>636</v>
      </c>
      <c r="B7085" s="41" t="str">
        <f t="shared" si="220"/>
        <v>09</v>
      </c>
      <c r="C7085" s="41" t="str">
        <f t="shared" si="221"/>
        <v>2020</v>
      </c>
      <c r="D7085" t="s">
        <v>1111</v>
      </c>
      <c r="E7085" t="s">
        <v>2069</v>
      </c>
      <c r="F7085" t="s">
        <v>2133</v>
      </c>
      <c r="G7085">
        <v>0</v>
      </c>
      <c r="H7085">
        <v>0</v>
      </c>
      <c r="I7085">
        <v>0</v>
      </c>
      <c r="J7085">
        <v>0</v>
      </c>
      <c r="K7085">
        <v>0</v>
      </c>
      <c r="L7085" s="16">
        <v>0</v>
      </c>
      <c r="M7085" s="16">
        <v>0</v>
      </c>
      <c r="N7085" s="16">
        <v>0</v>
      </c>
      <c r="P7085" s="16">
        <v>0</v>
      </c>
      <c r="Q7085">
        <v>0</v>
      </c>
    </row>
    <row r="7086" spans="1:17" x14ac:dyDescent="0.25">
      <c r="A7086" s="12" t="s">
        <v>636</v>
      </c>
      <c r="B7086" s="41" t="str">
        <f t="shared" si="220"/>
        <v>09</v>
      </c>
      <c r="C7086" s="41" t="str">
        <f t="shared" si="221"/>
        <v>2020</v>
      </c>
      <c r="D7086" t="s">
        <v>1111</v>
      </c>
      <c r="E7086" t="s">
        <v>1909</v>
      </c>
      <c r="F7086" t="s">
        <v>2131</v>
      </c>
      <c r="G7086">
        <v>0</v>
      </c>
      <c r="H7086">
        <v>0</v>
      </c>
      <c r="I7086">
        <v>0</v>
      </c>
      <c r="J7086">
        <v>0</v>
      </c>
      <c r="K7086">
        <v>5</v>
      </c>
      <c r="L7086" s="16">
        <v>0</v>
      </c>
      <c r="M7086" s="16">
        <v>0</v>
      </c>
      <c r="N7086" s="16">
        <v>0</v>
      </c>
      <c r="P7086" s="16">
        <v>0</v>
      </c>
      <c r="Q7086">
        <v>0</v>
      </c>
    </row>
    <row r="7087" spans="1:17" x14ac:dyDescent="0.25">
      <c r="A7087" s="12" t="s">
        <v>636</v>
      </c>
      <c r="B7087" s="41" t="str">
        <f t="shared" si="220"/>
        <v>09</v>
      </c>
      <c r="C7087" s="41" t="str">
        <f t="shared" si="221"/>
        <v>2020</v>
      </c>
      <c r="D7087" t="s">
        <v>1111</v>
      </c>
      <c r="E7087" t="s">
        <v>1786</v>
      </c>
      <c r="F7087" t="s">
        <v>2131</v>
      </c>
      <c r="G7087">
        <v>0</v>
      </c>
      <c r="H7087">
        <v>0</v>
      </c>
      <c r="I7087">
        <v>0</v>
      </c>
      <c r="J7087">
        <v>0</v>
      </c>
      <c r="K7087">
        <v>5</v>
      </c>
      <c r="L7087" s="16">
        <v>0</v>
      </c>
      <c r="M7087" s="16">
        <v>0</v>
      </c>
      <c r="N7087" s="16">
        <v>0</v>
      </c>
      <c r="P7087" s="16">
        <v>0</v>
      </c>
      <c r="Q7087">
        <v>0</v>
      </c>
    </row>
    <row r="7088" spans="1:17" x14ac:dyDescent="0.25">
      <c r="A7088" s="12" t="s">
        <v>636</v>
      </c>
      <c r="B7088" s="41" t="str">
        <f t="shared" si="220"/>
        <v>09</v>
      </c>
      <c r="C7088" s="41" t="str">
        <f t="shared" si="221"/>
        <v>2020</v>
      </c>
      <c r="D7088" t="s">
        <v>1132</v>
      </c>
      <c r="E7088" t="s">
        <v>1955</v>
      </c>
      <c r="F7088" t="s">
        <v>2146</v>
      </c>
      <c r="G7088">
        <v>3</v>
      </c>
      <c r="H7088">
        <v>1</v>
      </c>
      <c r="I7088">
        <v>230</v>
      </c>
      <c r="J7088">
        <v>30</v>
      </c>
      <c r="K7088">
        <v>0</v>
      </c>
      <c r="L7088" s="16">
        <v>0</v>
      </c>
      <c r="M7088" s="16">
        <v>0</v>
      </c>
      <c r="N7088" s="16">
        <v>0</v>
      </c>
      <c r="P7088" s="16">
        <v>0</v>
      </c>
      <c r="Q7088">
        <v>3</v>
      </c>
    </row>
    <row r="7089" spans="1:17" x14ac:dyDescent="0.25">
      <c r="A7089" s="12" t="s">
        <v>636</v>
      </c>
      <c r="B7089" s="41" t="str">
        <f t="shared" si="220"/>
        <v>09</v>
      </c>
      <c r="C7089" s="41" t="str">
        <f t="shared" si="221"/>
        <v>2020</v>
      </c>
      <c r="D7089" t="s">
        <v>1132</v>
      </c>
      <c r="E7089" t="s">
        <v>1641</v>
      </c>
      <c r="F7089" t="s">
        <v>2133</v>
      </c>
      <c r="G7089">
        <v>0</v>
      </c>
      <c r="H7089">
        <v>0</v>
      </c>
      <c r="I7089">
        <v>0</v>
      </c>
      <c r="J7089">
        <v>0</v>
      </c>
      <c r="K7089">
        <v>0</v>
      </c>
      <c r="L7089" s="16">
        <v>0</v>
      </c>
      <c r="M7089" s="16">
        <v>0</v>
      </c>
      <c r="N7089" s="16">
        <v>0</v>
      </c>
      <c r="P7089" s="16">
        <v>0</v>
      </c>
      <c r="Q7089">
        <v>0</v>
      </c>
    </row>
    <row r="7090" spans="1:17" x14ac:dyDescent="0.25">
      <c r="A7090" s="12" t="s">
        <v>636</v>
      </c>
      <c r="B7090" s="41" t="str">
        <f t="shared" si="220"/>
        <v>09</v>
      </c>
      <c r="C7090" s="41" t="str">
        <f t="shared" si="221"/>
        <v>2020</v>
      </c>
      <c r="D7090" t="s">
        <v>1132</v>
      </c>
      <c r="E7090" t="s">
        <v>1641</v>
      </c>
      <c r="F7090" t="s">
        <v>2161</v>
      </c>
      <c r="G7090">
        <v>0</v>
      </c>
      <c r="H7090">
        <v>0</v>
      </c>
      <c r="I7090">
        <v>89</v>
      </c>
      <c r="J7090">
        <v>0</v>
      </c>
      <c r="K7090">
        <v>0</v>
      </c>
      <c r="L7090" s="16">
        <v>10016824783</v>
      </c>
      <c r="M7090" s="16">
        <v>0</v>
      </c>
      <c r="N7090" s="16">
        <v>0</v>
      </c>
      <c r="P7090" s="16">
        <v>10016824783</v>
      </c>
      <c r="Q7090">
        <v>0</v>
      </c>
    </row>
    <row r="7091" spans="1:17" x14ac:dyDescent="0.25">
      <c r="A7091" s="12" t="s">
        <v>636</v>
      </c>
      <c r="B7091" s="41" t="str">
        <f t="shared" si="220"/>
        <v>09</v>
      </c>
      <c r="C7091" s="41" t="str">
        <f t="shared" si="221"/>
        <v>2020</v>
      </c>
      <c r="D7091" t="s">
        <v>1132</v>
      </c>
      <c r="E7091" t="s">
        <v>1778</v>
      </c>
      <c r="F7091" t="s">
        <v>2157</v>
      </c>
      <c r="G7091">
        <v>0</v>
      </c>
      <c r="H7091">
        <v>0</v>
      </c>
      <c r="I7091">
        <v>0</v>
      </c>
      <c r="J7091">
        <v>0</v>
      </c>
      <c r="K7091">
        <v>13</v>
      </c>
      <c r="L7091" s="16">
        <v>10016824783</v>
      </c>
      <c r="M7091" s="16">
        <v>0</v>
      </c>
      <c r="N7091" s="16">
        <v>0</v>
      </c>
      <c r="P7091" s="16">
        <v>10016824783</v>
      </c>
      <c r="Q7091">
        <v>0</v>
      </c>
    </row>
    <row r="7092" spans="1:17" x14ac:dyDescent="0.25">
      <c r="A7092" s="12" t="s">
        <v>636</v>
      </c>
      <c r="B7092" s="41" t="str">
        <f t="shared" si="220"/>
        <v>09</v>
      </c>
      <c r="C7092" s="41" t="str">
        <f t="shared" si="221"/>
        <v>2020</v>
      </c>
      <c r="D7092" t="s">
        <v>1132</v>
      </c>
      <c r="E7092" t="s">
        <v>1402</v>
      </c>
      <c r="F7092" t="s">
        <v>2131</v>
      </c>
      <c r="G7092">
        <v>0</v>
      </c>
      <c r="H7092">
        <v>0</v>
      </c>
      <c r="I7092">
        <v>0</v>
      </c>
      <c r="J7092">
        <v>0</v>
      </c>
      <c r="K7092">
        <v>2</v>
      </c>
      <c r="L7092" s="16">
        <v>0</v>
      </c>
      <c r="M7092" s="16">
        <v>0</v>
      </c>
      <c r="N7092" s="16">
        <v>0</v>
      </c>
      <c r="P7092" s="16">
        <v>0</v>
      </c>
      <c r="Q7092">
        <v>0</v>
      </c>
    </row>
    <row r="7093" spans="1:17" x14ac:dyDescent="0.25">
      <c r="A7093" s="12" t="s">
        <v>636</v>
      </c>
      <c r="B7093" s="41" t="str">
        <f t="shared" si="220"/>
        <v>09</v>
      </c>
      <c r="C7093" s="41" t="str">
        <f t="shared" si="221"/>
        <v>2020</v>
      </c>
      <c r="D7093" t="s">
        <v>1118</v>
      </c>
      <c r="E7093" t="s">
        <v>1190</v>
      </c>
      <c r="F7093" t="s">
        <v>2157</v>
      </c>
      <c r="G7093">
        <v>0</v>
      </c>
      <c r="H7093">
        <v>0</v>
      </c>
      <c r="I7093">
        <v>0</v>
      </c>
      <c r="J7093">
        <v>0</v>
      </c>
      <c r="K7093">
        <v>0</v>
      </c>
      <c r="L7093" s="16">
        <v>8000000000</v>
      </c>
      <c r="M7093" s="16">
        <v>0</v>
      </c>
      <c r="N7093" s="16">
        <v>0</v>
      </c>
      <c r="P7093" s="16">
        <v>8000000000</v>
      </c>
      <c r="Q7093">
        <v>0</v>
      </c>
    </row>
    <row r="7094" spans="1:17" x14ac:dyDescent="0.25">
      <c r="A7094" s="12" t="s">
        <v>629</v>
      </c>
      <c r="B7094" s="41" t="str">
        <f t="shared" si="220"/>
        <v>08</v>
      </c>
      <c r="C7094" s="41" t="str">
        <f t="shared" si="221"/>
        <v>2020</v>
      </c>
      <c r="D7094" t="s">
        <v>1133</v>
      </c>
      <c r="E7094" t="s">
        <v>1944</v>
      </c>
      <c r="F7094" t="s">
        <v>2161</v>
      </c>
      <c r="G7094">
        <v>0</v>
      </c>
      <c r="H7094">
        <v>0</v>
      </c>
      <c r="I7094">
        <v>2300</v>
      </c>
      <c r="J7094">
        <v>0</v>
      </c>
      <c r="K7094">
        <v>0</v>
      </c>
      <c r="L7094" s="16">
        <v>0</v>
      </c>
      <c r="M7094" s="16">
        <v>0</v>
      </c>
      <c r="N7094" s="16">
        <v>0</v>
      </c>
      <c r="P7094" s="16">
        <v>0</v>
      </c>
      <c r="Q7094">
        <v>0</v>
      </c>
    </row>
    <row r="7095" spans="1:17" x14ac:dyDescent="0.25">
      <c r="A7095" s="12" t="s">
        <v>465</v>
      </c>
      <c r="B7095" s="41" t="str">
        <f t="shared" si="220"/>
        <v>06</v>
      </c>
      <c r="C7095" s="41" t="str">
        <f t="shared" si="221"/>
        <v>2020</v>
      </c>
      <c r="D7095" t="s">
        <v>1115</v>
      </c>
      <c r="E7095" t="s">
        <v>1322</v>
      </c>
      <c r="F7095" t="s">
        <v>2161</v>
      </c>
      <c r="G7095">
        <v>1</v>
      </c>
      <c r="H7095">
        <v>0</v>
      </c>
      <c r="I7095">
        <v>0</v>
      </c>
      <c r="J7095">
        <v>0</v>
      </c>
      <c r="K7095">
        <v>0</v>
      </c>
      <c r="L7095" s="16">
        <v>0</v>
      </c>
      <c r="M7095" s="16">
        <v>0</v>
      </c>
      <c r="N7095" s="16">
        <v>0</v>
      </c>
      <c r="P7095" s="16">
        <v>0</v>
      </c>
      <c r="Q7095">
        <v>1</v>
      </c>
    </row>
    <row r="7096" spans="1:17" x14ac:dyDescent="0.25">
      <c r="A7096" s="12" t="s">
        <v>636</v>
      </c>
      <c r="B7096" s="41" t="str">
        <f t="shared" si="220"/>
        <v>09</v>
      </c>
      <c r="C7096" s="41" t="str">
        <f t="shared" si="221"/>
        <v>2020</v>
      </c>
      <c r="D7096" t="s">
        <v>1132</v>
      </c>
      <c r="E7096" t="s">
        <v>2045</v>
      </c>
      <c r="F7096" t="s">
        <v>2157</v>
      </c>
      <c r="G7096">
        <v>0</v>
      </c>
      <c r="H7096">
        <v>0</v>
      </c>
      <c r="I7096">
        <v>5</v>
      </c>
      <c r="J7096">
        <v>0</v>
      </c>
      <c r="K7096">
        <v>0</v>
      </c>
      <c r="L7096" s="16">
        <v>0</v>
      </c>
      <c r="M7096" s="16">
        <v>0</v>
      </c>
      <c r="N7096" s="16">
        <v>0</v>
      </c>
      <c r="P7096" s="16">
        <v>0</v>
      </c>
      <c r="Q7096">
        <v>0</v>
      </c>
    </row>
    <row r="7097" spans="1:17" x14ac:dyDescent="0.25">
      <c r="A7097" s="12" t="s">
        <v>636</v>
      </c>
      <c r="B7097" s="41" t="str">
        <f t="shared" si="220"/>
        <v>09</v>
      </c>
      <c r="C7097" s="41" t="str">
        <f t="shared" si="221"/>
        <v>2020</v>
      </c>
      <c r="D7097" t="s">
        <v>1132</v>
      </c>
      <c r="E7097" t="s">
        <v>1978</v>
      </c>
      <c r="F7097" t="s">
        <v>2157</v>
      </c>
      <c r="G7097">
        <v>0</v>
      </c>
      <c r="H7097">
        <v>0</v>
      </c>
      <c r="I7097">
        <v>6</v>
      </c>
      <c r="J7097">
        <v>0</v>
      </c>
      <c r="K7097">
        <v>0</v>
      </c>
      <c r="L7097" s="16">
        <v>0</v>
      </c>
      <c r="M7097" s="16">
        <v>0</v>
      </c>
      <c r="N7097" s="16">
        <v>0</v>
      </c>
      <c r="P7097" s="16">
        <v>0</v>
      </c>
      <c r="Q7097">
        <v>0</v>
      </c>
    </row>
    <row r="7098" spans="1:17" x14ac:dyDescent="0.25">
      <c r="A7098" s="12" t="s">
        <v>636</v>
      </c>
      <c r="B7098" s="41" t="str">
        <f t="shared" si="220"/>
        <v>09</v>
      </c>
      <c r="C7098" s="41" t="str">
        <f t="shared" si="221"/>
        <v>2020</v>
      </c>
      <c r="D7098" t="s">
        <v>1132</v>
      </c>
      <c r="E7098" t="s">
        <v>1978</v>
      </c>
      <c r="F7098" t="s">
        <v>2161</v>
      </c>
      <c r="G7098">
        <v>0</v>
      </c>
      <c r="H7098">
        <v>0</v>
      </c>
      <c r="I7098">
        <v>23</v>
      </c>
      <c r="J7098">
        <v>3</v>
      </c>
      <c r="K7098">
        <v>0</v>
      </c>
      <c r="L7098" s="16">
        <v>0</v>
      </c>
      <c r="M7098" s="16">
        <v>0</v>
      </c>
      <c r="N7098" s="16">
        <v>0</v>
      </c>
      <c r="P7098" s="16">
        <v>0</v>
      </c>
      <c r="Q7098">
        <v>0</v>
      </c>
    </row>
    <row r="7099" spans="1:17" x14ac:dyDescent="0.25">
      <c r="A7099" s="12" t="s">
        <v>593</v>
      </c>
      <c r="B7099" s="41" t="str">
        <f t="shared" si="220"/>
        <v>09</v>
      </c>
      <c r="C7099" s="41" t="str">
        <f t="shared" si="221"/>
        <v>2020</v>
      </c>
      <c r="D7099" t="s">
        <v>1107</v>
      </c>
      <c r="E7099" t="s">
        <v>1181</v>
      </c>
      <c r="F7099" t="s">
        <v>2129</v>
      </c>
      <c r="G7099">
        <v>2</v>
      </c>
      <c r="H7099">
        <v>0</v>
      </c>
      <c r="I7099">
        <v>1</v>
      </c>
      <c r="J7099">
        <v>0</v>
      </c>
      <c r="K7099">
        <v>0</v>
      </c>
      <c r="L7099" s="16">
        <v>0</v>
      </c>
      <c r="M7099" s="16">
        <v>0</v>
      </c>
      <c r="N7099" s="16">
        <v>0</v>
      </c>
      <c r="P7099" s="16">
        <v>0</v>
      </c>
      <c r="Q7099">
        <v>2</v>
      </c>
    </row>
    <row r="7100" spans="1:17" x14ac:dyDescent="0.25">
      <c r="A7100" s="12" t="s">
        <v>593</v>
      </c>
      <c r="B7100" s="41" t="str">
        <f t="shared" si="220"/>
        <v>09</v>
      </c>
      <c r="C7100" s="41" t="str">
        <f t="shared" si="221"/>
        <v>2020</v>
      </c>
      <c r="D7100" t="s">
        <v>1132</v>
      </c>
      <c r="E7100" t="s">
        <v>1628</v>
      </c>
      <c r="F7100" t="s">
        <v>2131</v>
      </c>
      <c r="G7100">
        <v>0</v>
      </c>
      <c r="H7100">
        <v>0</v>
      </c>
      <c r="I7100">
        <v>0</v>
      </c>
      <c r="J7100">
        <v>0</v>
      </c>
      <c r="K7100">
        <v>1260</v>
      </c>
      <c r="L7100" s="16">
        <v>0</v>
      </c>
      <c r="M7100" s="16">
        <v>0</v>
      </c>
      <c r="N7100" s="16">
        <v>0</v>
      </c>
      <c r="P7100" s="16">
        <v>0</v>
      </c>
      <c r="Q7100">
        <v>0</v>
      </c>
    </row>
    <row r="7101" spans="1:17" x14ac:dyDescent="0.25">
      <c r="A7101" s="12" t="s">
        <v>637</v>
      </c>
      <c r="B7101" s="41" t="str">
        <f t="shared" si="220"/>
        <v>09</v>
      </c>
      <c r="C7101" s="41" t="str">
        <f t="shared" si="221"/>
        <v>2020</v>
      </c>
      <c r="D7101" t="s">
        <v>1136</v>
      </c>
      <c r="E7101" t="s">
        <v>1710</v>
      </c>
      <c r="F7101" t="s">
        <v>2129</v>
      </c>
      <c r="G7101">
        <v>0</v>
      </c>
      <c r="H7101">
        <v>0</v>
      </c>
      <c r="I7101">
        <v>3</v>
      </c>
      <c r="J7101">
        <v>3</v>
      </c>
      <c r="K7101">
        <v>0</v>
      </c>
      <c r="L7101" s="16">
        <v>0</v>
      </c>
      <c r="M7101" s="16">
        <v>0</v>
      </c>
      <c r="N7101" s="16">
        <v>0</v>
      </c>
      <c r="P7101" s="16">
        <v>0</v>
      </c>
      <c r="Q7101">
        <v>0</v>
      </c>
    </row>
    <row r="7102" spans="1:17" x14ac:dyDescent="0.25">
      <c r="A7102" s="12" t="s">
        <v>637</v>
      </c>
      <c r="B7102" s="41" t="str">
        <f t="shared" si="220"/>
        <v>09</v>
      </c>
      <c r="C7102" s="41" t="str">
        <f t="shared" si="221"/>
        <v>2020</v>
      </c>
      <c r="D7102" t="s">
        <v>1113</v>
      </c>
      <c r="E7102" t="s">
        <v>1198</v>
      </c>
      <c r="F7102" t="s">
        <v>2137</v>
      </c>
      <c r="G7102">
        <v>0</v>
      </c>
      <c r="H7102">
        <v>0</v>
      </c>
      <c r="I7102">
        <v>1</v>
      </c>
      <c r="J7102">
        <v>0</v>
      </c>
      <c r="K7102">
        <v>0</v>
      </c>
      <c r="L7102" s="16">
        <v>0</v>
      </c>
      <c r="M7102" s="16">
        <v>0</v>
      </c>
      <c r="N7102" s="16">
        <v>0</v>
      </c>
      <c r="P7102" s="16">
        <v>0</v>
      </c>
      <c r="Q7102">
        <v>0</v>
      </c>
    </row>
    <row r="7103" spans="1:17" x14ac:dyDescent="0.25">
      <c r="A7103" s="12" t="s">
        <v>593</v>
      </c>
      <c r="B7103" s="41" t="str">
        <f t="shared" si="220"/>
        <v>09</v>
      </c>
      <c r="C7103" s="41" t="str">
        <f t="shared" si="221"/>
        <v>2020</v>
      </c>
      <c r="D7103" t="s">
        <v>1132</v>
      </c>
      <c r="E7103" t="s">
        <v>1628</v>
      </c>
      <c r="F7103" t="s">
        <v>2131</v>
      </c>
      <c r="G7103">
        <v>0</v>
      </c>
      <c r="H7103">
        <v>0</v>
      </c>
      <c r="I7103">
        <v>0</v>
      </c>
      <c r="J7103">
        <v>0</v>
      </c>
      <c r="K7103">
        <v>250</v>
      </c>
      <c r="L7103" s="16">
        <v>0</v>
      </c>
      <c r="M7103" s="16">
        <v>0</v>
      </c>
      <c r="N7103" s="16">
        <v>0</v>
      </c>
      <c r="P7103" s="16">
        <v>0</v>
      </c>
      <c r="Q7103">
        <v>0</v>
      </c>
    </row>
    <row r="7104" spans="1:17" x14ac:dyDescent="0.25">
      <c r="A7104" s="12" t="s">
        <v>593</v>
      </c>
      <c r="B7104" s="41" t="str">
        <f t="shared" si="220"/>
        <v>09</v>
      </c>
      <c r="C7104" s="41" t="str">
        <f t="shared" si="221"/>
        <v>2020</v>
      </c>
      <c r="D7104" t="s">
        <v>1132</v>
      </c>
      <c r="E7104" t="s">
        <v>1628</v>
      </c>
      <c r="F7104" t="s">
        <v>2131</v>
      </c>
      <c r="G7104">
        <v>0</v>
      </c>
      <c r="H7104">
        <v>0</v>
      </c>
      <c r="I7104">
        <v>0</v>
      </c>
      <c r="J7104">
        <v>0</v>
      </c>
      <c r="K7104">
        <v>3</v>
      </c>
      <c r="L7104" s="16">
        <v>0</v>
      </c>
      <c r="M7104" s="16">
        <v>0</v>
      </c>
      <c r="N7104" s="16">
        <v>0</v>
      </c>
      <c r="P7104" s="16">
        <v>0</v>
      </c>
      <c r="Q7104">
        <v>0</v>
      </c>
    </row>
    <row r="7105" spans="1:17" x14ac:dyDescent="0.25">
      <c r="A7105" s="12" t="s">
        <v>637</v>
      </c>
      <c r="B7105" s="41" t="str">
        <f t="shared" si="220"/>
        <v>09</v>
      </c>
      <c r="C7105" s="41" t="str">
        <f t="shared" si="221"/>
        <v>2020</v>
      </c>
      <c r="D7105" t="s">
        <v>1112</v>
      </c>
      <c r="E7105" t="s">
        <v>1294</v>
      </c>
      <c r="F7105" t="s">
        <v>2131</v>
      </c>
      <c r="G7105">
        <v>0</v>
      </c>
      <c r="H7105">
        <v>0</v>
      </c>
      <c r="I7105">
        <v>0</v>
      </c>
      <c r="J7105">
        <v>0</v>
      </c>
      <c r="K7105">
        <v>20</v>
      </c>
      <c r="L7105" s="16">
        <v>0</v>
      </c>
      <c r="M7105" s="16">
        <v>0</v>
      </c>
      <c r="N7105" s="16">
        <v>0</v>
      </c>
      <c r="P7105" s="16">
        <v>0</v>
      </c>
      <c r="Q7105">
        <v>0</v>
      </c>
    </row>
    <row r="7106" spans="1:17" x14ac:dyDescent="0.25">
      <c r="A7106" s="12" t="s">
        <v>637</v>
      </c>
      <c r="B7106" s="41" t="str">
        <f t="shared" si="220"/>
        <v>09</v>
      </c>
      <c r="C7106" s="41" t="str">
        <f t="shared" si="221"/>
        <v>2020</v>
      </c>
      <c r="D7106" t="s">
        <v>1113</v>
      </c>
      <c r="E7106" t="s">
        <v>1879</v>
      </c>
      <c r="F7106" t="s">
        <v>2137</v>
      </c>
      <c r="G7106">
        <v>0</v>
      </c>
      <c r="H7106">
        <v>0</v>
      </c>
      <c r="I7106">
        <v>230</v>
      </c>
      <c r="J7106">
        <v>0</v>
      </c>
      <c r="K7106">
        <v>0</v>
      </c>
      <c r="L7106" s="16">
        <v>0</v>
      </c>
      <c r="M7106" s="16">
        <v>0</v>
      </c>
      <c r="N7106" s="16">
        <v>0</v>
      </c>
      <c r="P7106" s="16">
        <v>0</v>
      </c>
      <c r="Q7106">
        <v>0</v>
      </c>
    </row>
    <row r="7107" spans="1:17" x14ac:dyDescent="0.25">
      <c r="A7107" s="12" t="s">
        <v>637</v>
      </c>
      <c r="B7107" s="41" t="str">
        <f t="shared" ref="B7107:B7170" si="222">LEFT(A7107,2)</f>
        <v>09</v>
      </c>
      <c r="C7107" s="41" t="str">
        <f t="shared" ref="C7107:C7170" si="223">MID(A7107,7,4)</f>
        <v>2020</v>
      </c>
      <c r="D7107" t="s">
        <v>1129</v>
      </c>
      <c r="E7107" t="s">
        <v>1566</v>
      </c>
      <c r="F7107" t="s">
        <v>2154</v>
      </c>
      <c r="G7107">
        <v>0</v>
      </c>
      <c r="H7107">
        <v>0</v>
      </c>
      <c r="I7107">
        <v>5</v>
      </c>
      <c r="J7107">
        <v>0</v>
      </c>
      <c r="K7107">
        <v>0</v>
      </c>
      <c r="L7107" s="16">
        <v>0</v>
      </c>
      <c r="M7107" s="16">
        <v>0</v>
      </c>
      <c r="N7107" s="16">
        <v>0</v>
      </c>
      <c r="P7107" s="16">
        <v>0</v>
      </c>
      <c r="Q7107">
        <v>0</v>
      </c>
    </row>
    <row r="7108" spans="1:17" x14ac:dyDescent="0.25">
      <c r="A7108" s="12" t="s">
        <v>637</v>
      </c>
      <c r="B7108" s="41" t="str">
        <f t="shared" si="222"/>
        <v>09</v>
      </c>
      <c r="C7108" s="41" t="str">
        <f t="shared" si="223"/>
        <v>2020</v>
      </c>
      <c r="D7108" t="s">
        <v>1124</v>
      </c>
      <c r="E7108" t="s">
        <v>1571</v>
      </c>
      <c r="F7108" t="s">
        <v>2154</v>
      </c>
      <c r="G7108">
        <v>0</v>
      </c>
      <c r="H7108">
        <v>0</v>
      </c>
      <c r="I7108">
        <v>55</v>
      </c>
      <c r="J7108">
        <v>0</v>
      </c>
      <c r="K7108">
        <v>0</v>
      </c>
      <c r="L7108" s="16">
        <v>0</v>
      </c>
      <c r="M7108" s="16">
        <v>0</v>
      </c>
      <c r="N7108" s="16">
        <v>0</v>
      </c>
      <c r="P7108" s="16">
        <v>0</v>
      </c>
      <c r="Q7108">
        <v>0</v>
      </c>
    </row>
    <row r="7109" spans="1:17" x14ac:dyDescent="0.25">
      <c r="A7109" s="12" t="s">
        <v>433</v>
      </c>
      <c r="B7109" s="41" t="str">
        <f t="shared" si="222"/>
        <v>09</v>
      </c>
      <c r="C7109" s="41" t="str">
        <f t="shared" si="223"/>
        <v>2020</v>
      </c>
      <c r="D7109" t="s">
        <v>1111</v>
      </c>
      <c r="E7109" t="s">
        <v>1212</v>
      </c>
      <c r="F7109" t="s">
        <v>2135</v>
      </c>
      <c r="G7109">
        <v>0</v>
      </c>
      <c r="H7109">
        <v>3</v>
      </c>
      <c r="I7109">
        <v>0</v>
      </c>
      <c r="J7109">
        <v>0</v>
      </c>
      <c r="K7109">
        <v>0</v>
      </c>
      <c r="L7109" s="16">
        <v>0</v>
      </c>
      <c r="M7109" s="16">
        <v>0</v>
      </c>
      <c r="N7109" s="16">
        <v>0</v>
      </c>
      <c r="P7109" s="16">
        <v>0</v>
      </c>
      <c r="Q7109">
        <v>0</v>
      </c>
    </row>
    <row r="7110" spans="1:17" x14ac:dyDescent="0.25">
      <c r="A7110" s="12" t="s">
        <v>433</v>
      </c>
      <c r="B7110" s="41" t="str">
        <f t="shared" si="222"/>
        <v>09</v>
      </c>
      <c r="C7110" s="41" t="str">
        <f t="shared" si="223"/>
        <v>2020</v>
      </c>
      <c r="D7110" t="s">
        <v>1129</v>
      </c>
      <c r="E7110" t="s">
        <v>1861</v>
      </c>
      <c r="F7110" t="s">
        <v>2161</v>
      </c>
      <c r="G7110">
        <v>0</v>
      </c>
      <c r="H7110">
        <v>0</v>
      </c>
      <c r="I7110">
        <v>32</v>
      </c>
      <c r="J7110">
        <v>0</v>
      </c>
      <c r="K7110">
        <v>0</v>
      </c>
      <c r="L7110" s="16">
        <v>0</v>
      </c>
      <c r="M7110" s="16">
        <v>0</v>
      </c>
      <c r="N7110" s="16">
        <v>0</v>
      </c>
      <c r="P7110" s="16">
        <v>0</v>
      </c>
      <c r="Q7110">
        <v>0</v>
      </c>
    </row>
    <row r="7111" spans="1:17" x14ac:dyDescent="0.25">
      <c r="A7111" s="12" t="s">
        <v>434</v>
      </c>
      <c r="B7111" s="41" t="str">
        <f t="shared" si="222"/>
        <v>09</v>
      </c>
      <c r="C7111" s="41" t="str">
        <f t="shared" si="223"/>
        <v>2020</v>
      </c>
      <c r="D7111" t="s">
        <v>1115</v>
      </c>
      <c r="E7111" t="s">
        <v>1322</v>
      </c>
      <c r="F7111" t="s">
        <v>2161</v>
      </c>
      <c r="G7111">
        <v>0</v>
      </c>
      <c r="H7111">
        <v>0</v>
      </c>
      <c r="I7111">
        <v>27</v>
      </c>
      <c r="J7111">
        <v>0</v>
      </c>
      <c r="K7111">
        <v>0</v>
      </c>
      <c r="L7111" s="16">
        <v>0</v>
      </c>
      <c r="M7111" s="16">
        <v>0</v>
      </c>
      <c r="N7111" s="16">
        <v>0</v>
      </c>
      <c r="P7111" s="16">
        <v>0</v>
      </c>
      <c r="Q7111">
        <v>0</v>
      </c>
    </row>
    <row r="7112" spans="1:17" x14ac:dyDescent="0.25">
      <c r="A7112" s="12" t="s">
        <v>593</v>
      </c>
      <c r="B7112" s="41" t="str">
        <f t="shared" si="222"/>
        <v>09</v>
      </c>
      <c r="C7112" s="41" t="str">
        <f t="shared" si="223"/>
        <v>2020</v>
      </c>
      <c r="D7112" t="s">
        <v>1110</v>
      </c>
      <c r="E7112" t="s">
        <v>1451</v>
      </c>
      <c r="F7112" t="s">
        <v>2157</v>
      </c>
      <c r="G7112">
        <v>0</v>
      </c>
      <c r="H7112">
        <v>0</v>
      </c>
      <c r="I7112">
        <v>20</v>
      </c>
      <c r="J7112">
        <v>0</v>
      </c>
      <c r="K7112">
        <v>10</v>
      </c>
      <c r="L7112" s="16">
        <v>0</v>
      </c>
      <c r="M7112" s="16">
        <v>0</v>
      </c>
      <c r="N7112" s="16">
        <v>0</v>
      </c>
      <c r="P7112" s="16">
        <v>0</v>
      </c>
      <c r="Q7112">
        <v>0</v>
      </c>
    </row>
    <row r="7113" spans="1:17" x14ac:dyDescent="0.25">
      <c r="A7113" s="12" t="s">
        <v>433</v>
      </c>
      <c r="B7113" s="41" t="str">
        <f t="shared" si="222"/>
        <v>09</v>
      </c>
      <c r="C7113" s="41" t="str">
        <f t="shared" si="223"/>
        <v>2020</v>
      </c>
      <c r="D7113" t="s">
        <v>1108</v>
      </c>
      <c r="E7113" t="s">
        <v>1204</v>
      </c>
      <c r="F7113" t="s">
        <v>2129</v>
      </c>
      <c r="G7113">
        <v>0</v>
      </c>
      <c r="H7113">
        <v>0</v>
      </c>
      <c r="I7113">
        <v>1</v>
      </c>
      <c r="J7113">
        <v>1</v>
      </c>
      <c r="K7113">
        <v>0</v>
      </c>
      <c r="L7113" s="16">
        <v>0</v>
      </c>
      <c r="M7113" s="16">
        <v>0</v>
      </c>
      <c r="N7113" s="16">
        <v>0</v>
      </c>
      <c r="P7113" s="16">
        <v>0</v>
      </c>
      <c r="Q7113">
        <v>0</v>
      </c>
    </row>
    <row r="7114" spans="1:17" x14ac:dyDescent="0.25">
      <c r="A7114" s="12" t="s">
        <v>433</v>
      </c>
      <c r="B7114" s="41" t="str">
        <f t="shared" si="222"/>
        <v>09</v>
      </c>
      <c r="C7114" s="41" t="str">
        <f t="shared" si="223"/>
        <v>2020</v>
      </c>
      <c r="D7114" t="s">
        <v>1123</v>
      </c>
      <c r="E7114" t="s">
        <v>1432</v>
      </c>
      <c r="F7114" t="s">
        <v>2137</v>
      </c>
      <c r="G7114">
        <v>0</v>
      </c>
      <c r="H7114">
        <v>0</v>
      </c>
      <c r="I7114">
        <v>300</v>
      </c>
      <c r="J7114">
        <v>0</v>
      </c>
      <c r="K7114">
        <v>0</v>
      </c>
      <c r="L7114" s="16">
        <v>0</v>
      </c>
      <c r="M7114" s="16">
        <v>0</v>
      </c>
      <c r="N7114" s="16">
        <v>0</v>
      </c>
      <c r="P7114" s="16">
        <v>0</v>
      </c>
      <c r="Q7114">
        <v>0</v>
      </c>
    </row>
    <row r="7115" spans="1:17" x14ac:dyDescent="0.25">
      <c r="A7115" s="12" t="s">
        <v>638</v>
      </c>
      <c r="B7115" s="41" t="str">
        <f t="shared" si="222"/>
        <v>09</v>
      </c>
      <c r="C7115" s="41" t="str">
        <f t="shared" si="223"/>
        <v>2020</v>
      </c>
      <c r="D7115" t="s">
        <v>1125</v>
      </c>
      <c r="E7115" t="s">
        <v>1671</v>
      </c>
      <c r="F7115" t="s">
        <v>2131</v>
      </c>
      <c r="G7115">
        <v>0</v>
      </c>
      <c r="H7115">
        <v>0</v>
      </c>
      <c r="I7115">
        <v>0</v>
      </c>
      <c r="J7115">
        <v>0</v>
      </c>
      <c r="K7115">
        <v>3</v>
      </c>
      <c r="L7115" s="16">
        <v>0</v>
      </c>
      <c r="M7115" s="16">
        <v>0</v>
      </c>
      <c r="N7115" s="16">
        <v>0</v>
      </c>
      <c r="P7115" s="16">
        <v>0</v>
      </c>
      <c r="Q7115">
        <v>0</v>
      </c>
    </row>
    <row r="7116" spans="1:17" x14ac:dyDescent="0.25">
      <c r="A7116" s="12" t="s">
        <v>433</v>
      </c>
      <c r="B7116" s="41" t="str">
        <f t="shared" si="222"/>
        <v>09</v>
      </c>
      <c r="C7116" s="41" t="str">
        <f t="shared" si="223"/>
        <v>2020</v>
      </c>
      <c r="D7116" t="s">
        <v>1133</v>
      </c>
      <c r="E7116" t="s">
        <v>1515</v>
      </c>
      <c r="F7116" t="s">
        <v>2154</v>
      </c>
      <c r="G7116">
        <v>0</v>
      </c>
      <c r="H7116">
        <v>0</v>
      </c>
      <c r="I7116">
        <v>7</v>
      </c>
      <c r="J7116">
        <v>0</v>
      </c>
      <c r="K7116">
        <v>0</v>
      </c>
      <c r="L7116" s="16">
        <v>0</v>
      </c>
      <c r="M7116" s="16">
        <v>0</v>
      </c>
      <c r="N7116" s="16">
        <v>0</v>
      </c>
      <c r="P7116" s="16">
        <v>0</v>
      </c>
      <c r="Q7116">
        <v>0</v>
      </c>
    </row>
    <row r="7117" spans="1:17" x14ac:dyDescent="0.25">
      <c r="A7117" s="12" t="s">
        <v>593</v>
      </c>
      <c r="B7117" s="41" t="str">
        <f t="shared" si="222"/>
        <v>09</v>
      </c>
      <c r="C7117" s="41" t="str">
        <f t="shared" si="223"/>
        <v>2020</v>
      </c>
      <c r="D7117" t="s">
        <v>1113</v>
      </c>
      <c r="E7117" t="s">
        <v>1269</v>
      </c>
      <c r="F7117" t="s">
        <v>2134</v>
      </c>
      <c r="G7117">
        <v>1</v>
      </c>
      <c r="H7117">
        <v>0</v>
      </c>
      <c r="I7117">
        <v>0</v>
      </c>
      <c r="J7117">
        <v>0</v>
      </c>
      <c r="K7117">
        <v>0</v>
      </c>
      <c r="L7117" s="16">
        <v>0</v>
      </c>
      <c r="M7117" s="16">
        <v>0</v>
      </c>
      <c r="N7117" s="16">
        <v>0</v>
      </c>
      <c r="P7117" s="16">
        <v>0</v>
      </c>
      <c r="Q7117">
        <v>1</v>
      </c>
    </row>
    <row r="7118" spans="1:17" x14ac:dyDescent="0.25">
      <c r="A7118" s="12" t="s">
        <v>638</v>
      </c>
      <c r="B7118" s="41" t="str">
        <f t="shared" si="222"/>
        <v>09</v>
      </c>
      <c r="C7118" s="41" t="str">
        <f t="shared" si="223"/>
        <v>2020</v>
      </c>
      <c r="D7118" t="s">
        <v>1132</v>
      </c>
      <c r="E7118" t="s">
        <v>2045</v>
      </c>
      <c r="F7118" t="s">
        <v>2129</v>
      </c>
      <c r="G7118">
        <v>0</v>
      </c>
      <c r="H7118">
        <v>0</v>
      </c>
      <c r="I7118">
        <v>2</v>
      </c>
      <c r="J7118">
        <v>1</v>
      </c>
      <c r="K7118">
        <v>0</v>
      </c>
      <c r="L7118" s="16">
        <v>0</v>
      </c>
      <c r="M7118" s="16">
        <v>0</v>
      </c>
      <c r="N7118" s="16">
        <v>0</v>
      </c>
      <c r="P7118" s="16">
        <v>0</v>
      </c>
      <c r="Q7118">
        <v>0</v>
      </c>
    </row>
    <row r="7119" spans="1:17" x14ac:dyDescent="0.25">
      <c r="A7119" s="12" t="s">
        <v>626</v>
      </c>
      <c r="B7119" s="41" t="str">
        <f t="shared" si="222"/>
        <v>08</v>
      </c>
      <c r="C7119" s="41" t="str">
        <f t="shared" si="223"/>
        <v>2020</v>
      </c>
      <c r="D7119" t="s">
        <v>1107</v>
      </c>
      <c r="E7119" t="s">
        <v>1213</v>
      </c>
      <c r="F7119" t="s">
        <v>2129</v>
      </c>
      <c r="G7119">
        <v>0</v>
      </c>
      <c r="H7119">
        <v>0</v>
      </c>
      <c r="I7119">
        <v>2</v>
      </c>
      <c r="J7119">
        <v>2</v>
      </c>
      <c r="K7119">
        <v>0</v>
      </c>
      <c r="L7119" s="16">
        <v>0</v>
      </c>
      <c r="M7119" s="16">
        <v>0</v>
      </c>
      <c r="N7119" s="16">
        <v>0</v>
      </c>
      <c r="P7119" s="16">
        <v>0</v>
      </c>
      <c r="Q7119">
        <v>0</v>
      </c>
    </row>
    <row r="7120" spans="1:17" x14ac:dyDescent="0.25">
      <c r="A7120" s="12" t="s">
        <v>628</v>
      </c>
      <c r="B7120" s="41" t="str">
        <f t="shared" si="222"/>
        <v>08</v>
      </c>
      <c r="C7120" s="41" t="str">
        <f t="shared" si="223"/>
        <v>2020</v>
      </c>
      <c r="D7120" t="s">
        <v>1107</v>
      </c>
      <c r="E7120" t="s">
        <v>1540</v>
      </c>
      <c r="F7120" t="s">
        <v>2161</v>
      </c>
      <c r="G7120">
        <v>0</v>
      </c>
      <c r="H7120">
        <v>0</v>
      </c>
      <c r="I7120">
        <v>73</v>
      </c>
      <c r="J7120">
        <v>0</v>
      </c>
      <c r="K7120">
        <v>0</v>
      </c>
      <c r="L7120" s="16">
        <v>0</v>
      </c>
      <c r="M7120" s="16">
        <v>0</v>
      </c>
      <c r="N7120" s="16">
        <v>0</v>
      </c>
      <c r="P7120" s="16">
        <v>0</v>
      </c>
      <c r="Q7120">
        <v>0</v>
      </c>
    </row>
    <row r="7121" spans="1:17" x14ac:dyDescent="0.25">
      <c r="A7121" s="12" t="s">
        <v>433</v>
      </c>
      <c r="B7121" s="41" t="str">
        <f t="shared" si="222"/>
        <v>09</v>
      </c>
      <c r="C7121" s="41" t="str">
        <f t="shared" si="223"/>
        <v>2020</v>
      </c>
      <c r="D7121" t="s">
        <v>1107</v>
      </c>
      <c r="E7121" t="s">
        <v>1654</v>
      </c>
      <c r="F7121" t="s">
        <v>2137</v>
      </c>
      <c r="G7121">
        <v>0</v>
      </c>
      <c r="H7121">
        <v>0</v>
      </c>
      <c r="I7121">
        <v>23</v>
      </c>
      <c r="J7121">
        <v>0</v>
      </c>
      <c r="K7121">
        <v>0</v>
      </c>
      <c r="L7121" s="16">
        <v>0</v>
      </c>
      <c r="M7121" s="16">
        <v>0</v>
      </c>
      <c r="N7121" s="16">
        <v>0</v>
      </c>
      <c r="P7121" s="16">
        <v>0</v>
      </c>
      <c r="Q7121">
        <v>0</v>
      </c>
    </row>
    <row r="7122" spans="1:17" x14ac:dyDescent="0.25">
      <c r="A7122" s="12" t="s">
        <v>497</v>
      </c>
      <c r="B7122" s="41" t="str">
        <f t="shared" si="222"/>
        <v>09</v>
      </c>
      <c r="C7122" s="41" t="str">
        <f t="shared" si="223"/>
        <v>2020</v>
      </c>
      <c r="D7122" t="s">
        <v>1110</v>
      </c>
      <c r="E7122" t="s">
        <v>1649</v>
      </c>
      <c r="F7122" t="s">
        <v>2133</v>
      </c>
      <c r="G7122">
        <v>0</v>
      </c>
      <c r="H7122">
        <v>0</v>
      </c>
      <c r="I7122">
        <v>5</v>
      </c>
      <c r="J7122">
        <v>0</v>
      </c>
      <c r="K7122">
        <v>0</v>
      </c>
      <c r="L7122" s="16">
        <v>0</v>
      </c>
      <c r="M7122" s="16">
        <v>0</v>
      </c>
      <c r="N7122" s="16">
        <v>0</v>
      </c>
      <c r="P7122" s="16">
        <v>0</v>
      </c>
      <c r="Q7122">
        <v>0</v>
      </c>
    </row>
    <row r="7123" spans="1:17" x14ac:dyDescent="0.25">
      <c r="A7123" s="12" t="s">
        <v>638</v>
      </c>
      <c r="B7123" s="41" t="str">
        <f t="shared" si="222"/>
        <v>09</v>
      </c>
      <c r="C7123" s="41" t="str">
        <f t="shared" si="223"/>
        <v>2020</v>
      </c>
      <c r="D7123" t="s">
        <v>1129</v>
      </c>
      <c r="E7123" t="s">
        <v>1819</v>
      </c>
      <c r="F7123" t="s">
        <v>2154</v>
      </c>
      <c r="G7123">
        <v>0</v>
      </c>
      <c r="H7123">
        <v>0</v>
      </c>
      <c r="I7123">
        <v>300</v>
      </c>
      <c r="J7123">
        <v>0</v>
      </c>
      <c r="K7123">
        <v>100</v>
      </c>
      <c r="L7123" s="16">
        <v>0</v>
      </c>
      <c r="M7123" s="16">
        <v>0</v>
      </c>
      <c r="N7123" s="16">
        <v>0</v>
      </c>
      <c r="P7123" s="16">
        <v>0</v>
      </c>
      <c r="Q7123">
        <v>0</v>
      </c>
    </row>
    <row r="7124" spans="1:17" x14ac:dyDescent="0.25">
      <c r="A7124" s="12" t="s">
        <v>497</v>
      </c>
      <c r="B7124" s="41" t="str">
        <f t="shared" si="222"/>
        <v>09</v>
      </c>
      <c r="C7124" s="41" t="str">
        <f t="shared" si="223"/>
        <v>2020</v>
      </c>
      <c r="D7124" t="s">
        <v>1139</v>
      </c>
      <c r="E7124" t="s">
        <v>1539</v>
      </c>
      <c r="F7124" t="s">
        <v>2131</v>
      </c>
      <c r="G7124">
        <v>0</v>
      </c>
      <c r="H7124">
        <v>0</v>
      </c>
      <c r="I7124">
        <v>0</v>
      </c>
      <c r="J7124">
        <v>0</v>
      </c>
      <c r="K7124">
        <v>1</v>
      </c>
      <c r="L7124" s="16">
        <v>0</v>
      </c>
      <c r="M7124" s="16">
        <v>0</v>
      </c>
      <c r="N7124" s="16">
        <v>0</v>
      </c>
      <c r="P7124" s="16">
        <v>0</v>
      </c>
      <c r="Q7124">
        <v>0</v>
      </c>
    </row>
    <row r="7125" spans="1:17" x14ac:dyDescent="0.25">
      <c r="A7125" s="12" t="s">
        <v>638</v>
      </c>
      <c r="B7125" s="41" t="str">
        <f t="shared" si="222"/>
        <v>09</v>
      </c>
      <c r="C7125" s="41" t="str">
        <f t="shared" si="223"/>
        <v>2020</v>
      </c>
      <c r="D7125" t="s">
        <v>1133</v>
      </c>
      <c r="E7125" t="s">
        <v>1944</v>
      </c>
      <c r="F7125" t="s">
        <v>2161</v>
      </c>
      <c r="G7125">
        <v>0</v>
      </c>
      <c r="H7125">
        <v>0</v>
      </c>
      <c r="I7125">
        <v>265</v>
      </c>
      <c r="J7125">
        <v>0</v>
      </c>
      <c r="K7125">
        <v>0</v>
      </c>
      <c r="L7125" s="16">
        <v>0</v>
      </c>
      <c r="M7125" s="16">
        <v>0</v>
      </c>
      <c r="N7125" s="16">
        <v>0</v>
      </c>
      <c r="P7125" s="16">
        <v>0</v>
      </c>
      <c r="Q7125">
        <v>0</v>
      </c>
    </row>
    <row r="7126" spans="1:17" x14ac:dyDescent="0.25">
      <c r="A7126" s="12" t="s">
        <v>497</v>
      </c>
      <c r="B7126" s="41" t="str">
        <f t="shared" si="222"/>
        <v>09</v>
      </c>
      <c r="C7126" s="41" t="str">
        <f t="shared" si="223"/>
        <v>2020</v>
      </c>
      <c r="D7126" t="s">
        <v>1116</v>
      </c>
      <c r="E7126" t="s">
        <v>1589</v>
      </c>
      <c r="F7126" t="s">
        <v>2133</v>
      </c>
      <c r="G7126">
        <v>0</v>
      </c>
      <c r="H7126">
        <v>0</v>
      </c>
      <c r="I7126">
        <v>7</v>
      </c>
      <c r="J7126">
        <v>0</v>
      </c>
      <c r="K7126">
        <v>0</v>
      </c>
      <c r="L7126" s="16">
        <v>0</v>
      </c>
      <c r="M7126" s="16">
        <v>0</v>
      </c>
      <c r="N7126" s="16">
        <v>0</v>
      </c>
      <c r="P7126" s="16">
        <v>0</v>
      </c>
      <c r="Q7126">
        <v>0</v>
      </c>
    </row>
    <row r="7127" spans="1:17" x14ac:dyDescent="0.25">
      <c r="A7127" s="12" t="s">
        <v>627</v>
      </c>
      <c r="B7127" s="41" t="str">
        <f t="shared" si="222"/>
        <v>08</v>
      </c>
      <c r="C7127" s="41" t="str">
        <f t="shared" si="223"/>
        <v>2020</v>
      </c>
      <c r="D7127" t="s">
        <v>1107</v>
      </c>
      <c r="E7127" t="s">
        <v>1982</v>
      </c>
      <c r="F7127" t="s">
        <v>2161</v>
      </c>
      <c r="G7127">
        <v>0</v>
      </c>
      <c r="H7127">
        <v>0</v>
      </c>
      <c r="I7127">
        <v>13</v>
      </c>
      <c r="J7127">
        <v>0</v>
      </c>
      <c r="K7127">
        <v>0</v>
      </c>
      <c r="L7127" s="16">
        <v>0</v>
      </c>
      <c r="M7127" s="16">
        <v>0</v>
      </c>
      <c r="N7127" s="16">
        <v>0</v>
      </c>
      <c r="P7127" s="16">
        <v>0</v>
      </c>
      <c r="Q7127">
        <v>0</v>
      </c>
    </row>
    <row r="7128" spans="1:17" x14ac:dyDescent="0.25">
      <c r="A7128" s="12" t="s">
        <v>497</v>
      </c>
      <c r="B7128" s="41" t="str">
        <f t="shared" si="222"/>
        <v>09</v>
      </c>
      <c r="C7128" s="41" t="str">
        <f t="shared" si="223"/>
        <v>2020</v>
      </c>
      <c r="D7128" t="s">
        <v>1116</v>
      </c>
      <c r="E7128" t="s">
        <v>1696</v>
      </c>
      <c r="F7128" t="s">
        <v>2154</v>
      </c>
      <c r="G7128">
        <v>0</v>
      </c>
      <c r="H7128">
        <v>0</v>
      </c>
      <c r="I7128">
        <v>10</v>
      </c>
      <c r="J7128">
        <v>0</v>
      </c>
      <c r="K7128">
        <v>0</v>
      </c>
      <c r="L7128" s="16">
        <v>0</v>
      </c>
      <c r="M7128" s="16">
        <v>0</v>
      </c>
      <c r="N7128" s="16">
        <v>0</v>
      </c>
      <c r="P7128" s="16">
        <v>0</v>
      </c>
      <c r="Q7128">
        <v>0</v>
      </c>
    </row>
    <row r="7129" spans="1:17" x14ac:dyDescent="0.25">
      <c r="A7129" s="12" t="s">
        <v>639</v>
      </c>
      <c r="B7129" s="41" t="str">
        <f t="shared" si="222"/>
        <v>10</v>
      </c>
      <c r="C7129" s="41" t="str">
        <f t="shared" si="223"/>
        <v>2020</v>
      </c>
      <c r="D7129" t="s">
        <v>1115</v>
      </c>
      <c r="E7129" t="s">
        <v>1810</v>
      </c>
      <c r="F7129" t="s">
        <v>2137</v>
      </c>
      <c r="G7129">
        <v>0</v>
      </c>
      <c r="H7129">
        <v>0</v>
      </c>
      <c r="I7129">
        <v>0</v>
      </c>
      <c r="J7129">
        <v>0</v>
      </c>
      <c r="K7129">
        <v>0</v>
      </c>
      <c r="L7129" s="16">
        <v>19370401260</v>
      </c>
      <c r="M7129" s="16">
        <v>0</v>
      </c>
      <c r="N7129" s="16">
        <v>0</v>
      </c>
      <c r="P7129" s="16">
        <v>19370401260</v>
      </c>
      <c r="Q7129">
        <v>0</v>
      </c>
    </row>
    <row r="7130" spans="1:17" x14ac:dyDescent="0.25">
      <c r="A7130" s="12" t="s">
        <v>472</v>
      </c>
      <c r="B7130" s="41" t="str">
        <f t="shared" si="222"/>
        <v>03</v>
      </c>
      <c r="C7130" s="41" t="str">
        <f t="shared" si="223"/>
        <v>2020</v>
      </c>
      <c r="D7130" t="s">
        <v>1115</v>
      </c>
      <c r="E7130" t="s">
        <v>1809</v>
      </c>
      <c r="F7130" t="s">
        <v>2131</v>
      </c>
      <c r="G7130">
        <v>0</v>
      </c>
      <c r="H7130">
        <v>0</v>
      </c>
      <c r="I7130">
        <v>0</v>
      </c>
      <c r="J7130">
        <v>0</v>
      </c>
      <c r="K7130">
        <v>45</v>
      </c>
      <c r="L7130" s="16">
        <v>0</v>
      </c>
      <c r="M7130" s="16">
        <v>0</v>
      </c>
      <c r="N7130" s="16">
        <v>0</v>
      </c>
      <c r="P7130" s="16">
        <v>0</v>
      </c>
      <c r="Q7130">
        <v>0</v>
      </c>
    </row>
    <row r="7131" spans="1:17" x14ac:dyDescent="0.25">
      <c r="A7131" s="12" t="s">
        <v>627</v>
      </c>
      <c r="B7131" s="41" t="str">
        <f t="shared" si="222"/>
        <v>08</v>
      </c>
      <c r="C7131" s="41" t="str">
        <f t="shared" si="223"/>
        <v>2020</v>
      </c>
      <c r="D7131" t="s">
        <v>1107</v>
      </c>
      <c r="E7131" t="s">
        <v>2072</v>
      </c>
      <c r="F7131" t="s">
        <v>2161</v>
      </c>
      <c r="G7131">
        <v>0</v>
      </c>
      <c r="H7131">
        <v>0</v>
      </c>
      <c r="I7131">
        <v>150</v>
      </c>
      <c r="J7131">
        <v>0</v>
      </c>
      <c r="K7131">
        <v>0</v>
      </c>
      <c r="L7131" s="16">
        <v>0</v>
      </c>
      <c r="M7131" s="16">
        <v>0</v>
      </c>
      <c r="N7131" s="16">
        <v>0</v>
      </c>
      <c r="P7131" s="16">
        <v>0</v>
      </c>
      <c r="Q7131">
        <v>0</v>
      </c>
    </row>
    <row r="7132" spans="1:17" x14ac:dyDescent="0.25">
      <c r="A7132" s="12" t="s">
        <v>630</v>
      </c>
      <c r="B7132" s="41" t="str">
        <f t="shared" si="222"/>
        <v>08</v>
      </c>
      <c r="C7132" s="41" t="str">
        <f t="shared" si="223"/>
        <v>2020</v>
      </c>
      <c r="D7132" t="s">
        <v>1107</v>
      </c>
      <c r="E7132" t="s">
        <v>1657</v>
      </c>
      <c r="F7132" t="s">
        <v>2133</v>
      </c>
      <c r="G7132">
        <v>0</v>
      </c>
      <c r="H7132">
        <v>0</v>
      </c>
      <c r="I7132">
        <v>2</v>
      </c>
      <c r="J7132">
        <v>0</v>
      </c>
      <c r="K7132">
        <v>0</v>
      </c>
      <c r="L7132" s="16">
        <v>0</v>
      </c>
      <c r="M7132" s="16">
        <v>0</v>
      </c>
      <c r="N7132" s="16">
        <v>0</v>
      </c>
      <c r="P7132" s="16">
        <v>0</v>
      </c>
      <c r="Q7132">
        <v>0</v>
      </c>
    </row>
    <row r="7133" spans="1:17" x14ac:dyDescent="0.25">
      <c r="A7133" s="12" t="s">
        <v>543</v>
      </c>
      <c r="B7133" s="41" t="str">
        <f t="shared" si="222"/>
        <v>09</v>
      </c>
      <c r="C7133" s="41" t="str">
        <f t="shared" si="223"/>
        <v>2020</v>
      </c>
      <c r="D7133" t="s">
        <v>1125</v>
      </c>
      <c r="E7133" t="s">
        <v>1986</v>
      </c>
      <c r="F7133" t="s">
        <v>2134</v>
      </c>
      <c r="G7133">
        <v>1</v>
      </c>
      <c r="H7133">
        <v>1</v>
      </c>
      <c r="I7133">
        <v>0</v>
      </c>
      <c r="J7133">
        <v>0</v>
      </c>
      <c r="K7133">
        <v>0</v>
      </c>
      <c r="L7133" s="16">
        <v>0</v>
      </c>
      <c r="M7133" s="16">
        <v>0</v>
      </c>
      <c r="N7133" s="16">
        <v>0</v>
      </c>
      <c r="P7133" s="16">
        <v>0</v>
      </c>
      <c r="Q7133">
        <v>1</v>
      </c>
    </row>
    <row r="7134" spans="1:17" x14ac:dyDescent="0.25">
      <c r="A7134" s="12" t="s">
        <v>636</v>
      </c>
      <c r="B7134" s="41" t="str">
        <f t="shared" si="222"/>
        <v>09</v>
      </c>
      <c r="C7134" s="41" t="str">
        <f t="shared" si="223"/>
        <v>2020</v>
      </c>
      <c r="D7134" t="s">
        <v>1129</v>
      </c>
      <c r="E7134" t="s">
        <v>1513</v>
      </c>
      <c r="F7134" t="s">
        <v>2140</v>
      </c>
      <c r="G7134">
        <v>0</v>
      </c>
      <c r="H7134">
        <v>0</v>
      </c>
      <c r="I7134">
        <v>0</v>
      </c>
      <c r="J7134">
        <v>0</v>
      </c>
      <c r="K7134">
        <v>0</v>
      </c>
      <c r="L7134" s="16">
        <v>0</v>
      </c>
      <c r="M7134" s="16">
        <v>0</v>
      </c>
      <c r="N7134" s="16">
        <v>0</v>
      </c>
      <c r="P7134" s="16">
        <v>0</v>
      </c>
      <c r="Q7134">
        <v>0</v>
      </c>
    </row>
    <row r="7135" spans="1:17" x14ac:dyDescent="0.25">
      <c r="A7135" s="12" t="s">
        <v>543</v>
      </c>
      <c r="B7135" s="41" t="str">
        <f t="shared" si="222"/>
        <v>09</v>
      </c>
      <c r="C7135" s="41" t="str">
        <f t="shared" si="223"/>
        <v>2020</v>
      </c>
      <c r="D7135" t="s">
        <v>1132</v>
      </c>
      <c r="E7135" t="s">
        <v>1628</v>
      </c>
      <c r="F7135" t="s">
        <v>2131</v>
      </c>
      <c r="G7135">
        <v>0</v>
      </c>
      <c r="H7135">
        <v>0</v>
      </c>
      <c r="I7135">
        <v>0</v>
      </c>
      <c r="J7135">
        <v>0</v>
      </c>
      <c r="K7135">
        <v>101</v>
      </c>
      <c r="L7135" s="16">
        <v>0</v>
      </c>
      <c r="M7135" s="16">
        <v>0</v>
      </c>
      <c r="N7135" s="16">
        <v>0</v>
      </c>
      <c r="P7135" s="16">
        <v>0</v>
      </c>
      <c r="Q7135">
        <v>0</v>
      </c>
    </row>
    <row r="7136" spans="1:17" x14ac:dyDescent="0.25">
      <c r="A7136" s="12" t="s">
        <v>543</v>
      </c>
      <c r="B7136" s="41" t="str">
        <f t="shared" si="222"/>
        <v>09</v>
      </c>
      <c r="C7136" s="41" t="str">
        <f t="shared" si="223"/>
        <v>2020</v>
      </c>
      <c r="D7136" t="s">
        <v>1131</v>
      </c>
      <c r="E7136" t="s">
        <v>1549</v>
      </c>
      <c r="F7136" t="s">
        <v>2131</v>
      </c>
      <c r="G7136">
        <v>0</v>
      </c>
      <c r="H7136">
        <v>0</v>
      </c>
      <c r="I7136">
        <v>0</v>
      </c>
      <c r="J7136">
        <v>0</v>
      </c>
      <c r="K7136">
        <v>0</v>
      </c>
      <c r="L7136" s="16">
        <v>0</v>
      </c>
      <c r="M7136" s="16">
        <v>0</v>
      </c>
      <c r="N7136" s="16">
        <v>0</v>
      </c>
      <c r="P7136" s="16">
        <v>0</v>
      </c>
      <c r="Q7136">
        <v>0</v>
      </c>
    </row>
    <row r="7137" spans="1:17" x14ac:dyDescent="0.25">
      <c r="A7137" s="12" t="s">
        <v>543</v>
      </c>
      <c r="B7137" s="41" t="str">
        <f t="shared" si="222"/>
        <v>09</v>
      </c>
      <c r="C7137" s="41" t="str">
        <f t="shared" si="223"/>
        <v>2020</v>
      </c>
      <c r="D7137" t="s">
        <v>1129</v>
      </c>
      <c r="E7137" t="s">
        <v>1780</v>
      </c>
      <c r="F7137" t="s">
        <v>2161</v>
      </c>
      <c r="G7137">
        <v>0</v>
      </c>
      <c r="H7137">
        <v>0</v>
      </c>
      <c r="I7137">
        <v>11</v>
      </c>
      <c r="J7137">
        <v>0</v>
      </c>
      <c r="K7137">
        <v>0</v>
      </c>
      <c r="L7137" s="16">
        <v>0</v>
      </c>
      <c r="M7137" s="16">
        <v>0</v>
      </c>
      <c r="N7137" s="16">
        <v>0</v>
      </c>
      <c r="P7137" s="16">
        <v>0</v>
      </c>
      <c r="Q7137">
        <v>0</v>
      </c>
    </row>
    <row r="7138" spans="1:17" x14ac:dyDescent="0.25">
      <c r="A7138" s="12" t="s">
        <v>543</v>
      </c>
      <c r="B7138" s="41" t="str">
        <f t="shared" si="222"/>
        <v>09</v>
      </c>
      <c r="C7138" s="41" t="str">
        <f t="shared" si="223"/>
        <v>2020</v>
      </c>
      <c r="D7138" t="s">
        <v>1132</v>
      </c>
      <c r="E7138" t="s">
        <v>1286</v>
      </c>
      <c r="F7138" t="s">
        <v>2131</v>
      </c>
      <c r="G7138">
        <v>0</v>
      </c>
      <c r="H7138">
        <v>0</v>
      </c>
      <c r="I7138">
        <v>0</v>
      </c>
      <c r="J7138">
        <v>0</v>
      </c>
      <c r="K7138">
        <v>10</v>
      </c>
      <c r="L7138" s="16">
        <v>0</v>
      </c>
      <c r="M7138" s="16">
        <v>0</v>
      </c>
      <c r="N7138" s="16">
        <v>0</v>
      </c>
      <c r="P7138" s="16">
        <v>0</v>
      </c>
      <c r="Q7138">
        <v>0</v>
      </c>
    </row>
    <row r="7139" spans="1:17" x14ac:dyDescent="0.25">
      <c r="A7139" s="12" t="s">
        <v>640</v>
      </c>
      <c r="B7139" s="41" t="str">
        <f t="shared" si="222"/>
        <v>09</v>
      </c>
      <c r="C7139" s="41" t="str">
        <f t="shared" si="223"/>
        <v>2020</v>
      </c>
      <c r="D7139" t="s">
        <v>1111</v>
      </c>
      <c r="E7139" t="s">
        <v>1507</v>
      </c>
      <c r="F7139" t="s">
        <v>2131</v>
      </c>
      <c r="G7139">
        <v>0</v>
      </c>
      <c r="H7139">
        <v>0</v>
      </c>
      <c r="I7139">
        <v>0</v>
      </c>
      <c r="J7139">
        <v>0</v>
      </c>
      <c r="K7139">
        <v>0</v>
      </c>
      <c r="L7139" s="16">
        <v>0</v>
      </c>
      <c r="M7139" s="16">
        <v>0</v>
      </c>
      <c r="N7139" s="16">
        <v>0</v>
      </c>
      <c r="P7139" s="16">
        <v>0</v>
      </c>
      <c r="Q7139">
        <v>0</v>
      </c>
    </row>
    <row r="7140" spans="1:17" x14ac:dyDescent="0.25">
      <c r="A7140" s="12" t="s">
        <v>640</v>
      </c>
      <c r="B7140" s="41" t="str">
        <f t="shared" si="222"/>
        <v>09</v>
      </c>
      <c r="C7140" s="41" t="str">
        <f t="shared" si="223"/>
        <v>2020</v>
      </c>
      <c r="D7140" t="s">
        <v>1113</v>
      </c>
      <c r="E7140" t="s">
        <v>1821</v>
      </c>
      <c r="F7140" t="s">
        <v>2134</v>
      </c>
      <c r="G7140">
        <v>2</v>
      </c>
      <c r="H7140">
        <v>2</v>
      </c>
      <c r="I7140">
        <v>0</v>
      </c>
      <c r="J7140">
        <v>0</v>
      </c>
      <c r="K7140">
        <v>0</v>
      </c>
      <c r="L7140" s="16">
        <v>0</v>
      </c>
      <c r="M7140" s="16">
        <v>0</v>
      </c>
      <c r="N7140" s="16">
        <v>0</v>
      </c>
      <c r="P7140" s="16">
        <v>0</v>
      </c>
      <c r="Q7140">
        <v>2</v>
      </c>
    </row>
    <row r="7141" spans="1:17" x14ac:dyDescent="0.25">
      <c r="A7141" s="12" t="s">
        <v>640</v>
      </c>
      <c r="B7141" s="41" t="str">
        <f t="shared" si="222"/>
        <v>09</v>
      </c>
      <c r="C7141" s="41" t="str">
        <f t="shared" si="223"/>
        <v>2020</v>
      </c>
      <c r="D7141" t="s">
        <v>1131</v>
      </c>
      <c r="E7141" t="s">
        <v>1298</v>
      </c>
      <c r="F7141" t="s">
        <v>2131</v>
      </c>
      <c r="G7141">
        <v>0</v>
      </c>
      <c r="H7141">
        <v>0</v>
      </c>
      <c r="I7141">
        <v>0</v>
      </c>
      <c r="J7141">
        <v>0</v>
      </c>
      <c r="K7141">
        <v>2</v>
      </c>
      <c r="L7141" s="16">
        <v>0</v>
      </c>
      <c r="M7141" s="16">
        <v>0</v>
      </c>
      <c r="N7141" s="16">
        <v>0</v>
      </c>
      <c r="P7141" s="16">
        <v>0</v>
      </c>
      <c r="Q7141">
        <v>0</v>
      </c>
    </row>
    <row r="7142" spans="1:17" x14ac:dyDescent="0.25">
      <c r="A7142" s="12" t="s">
        <v>633</v>
      </c>
      <c r="B7142" s="41" t="str">
        <f t="shared" si="222"/>
        <v>08</v>
      </c>
      <c r="C7142" s="41" t="str">
        <f t="shared" si="223"/>
        <v>2020</v>
      </c>
      <c r="D7142" t="s">
        <v>1110</v>
      </c>
      <c r="E7142" t="s">
        <v>1</v>
      </c>
      <c r="F7142" t="s">
        <v>2161</v>
      </c>
      <c r="G7142">
        <v>0</v>
      </c>
      <c r="H7142">
        <v>0</v>
      </c>
      <c r="I7142">
        <v>0</v>
      </c>
      <c r="J7142">
        <v>0</v>
      </c>
      <c r="K7142">
        <v>0</v>
      </c>
      <c r="L7142" s="16">
        <v>69982719810</v>
      </c>
      <c r="M7142" s="16">
        <v>0</v>
      </c>
      <c r="N7142" s="16">
        <v>0</v>
      </c>
      <c r="P7142" s="16">
        <v>69982719810</v>
      </c>
      <c r="Q7142">
        <v>0</v>
      </c>
    </row>
    <row r="7143" spans="1:17" x14ac:dyDescent="0.25">
      <c r="A7143" s="12" t="s">
        <v>477</v>
      </c>
      <c r="B7143" s="41" t="str">
        <f t="shared" si="222"/>
        <v>03</v>
      </c>
      <c r="C7143" s="41" t="str">
        <f t="shared" si="223"/>
        <v>2020</v>
      </c>
      <c r="D7143" t="s">
        <v>1115</v>
      </c>
      <c r="E7143" t="s">
        <v>1809</v>
      </c>
      <c r="F7143" t="s">
        <v>2131</v>
      </c>
      <c r="G7143">
        <v>0</v>
      </c>
      <c r="H7143">
        <v>0</v>
      </c>
      <c r="I7143">
        <v>0</v>
      </c>
      <c r="J7143">
        <v>0</v>
      </c>
      <c r="K7143">
        <v>2</v>
      </c>
      <c r="L7143" s="16">
        <v>0</v>
      </c>
      <c r="M7143" s="16">
        <v>0</v>
      </c>
      <c r="N7143" s="16">
        <v>0</v>
      </c>
      <c r="P7143" s="16">
        <v>0</v>
      </c>
      <c r="Q7143">
        <v>0</v>
      </c>
    </row>
    <row r="7144" spans="1:17" x14ac:dyDescent="0.25">
      <c r="A7144" s="12" t="s">
        <v>473</v>
      </c>
      <c r="B7144" s="41" t="str">
        <f t="shared" si="222"/>
        <v>07</v>
      </c>
      <c r="C7144" s="41" t="str">
        <f t="shared" si="223"/>
        <v>2020</v>
      </c>
      <c r="D7144" t="s">
        <v>1115</v>
      </c>
      <c r="E7144" t="s">
        <v>1809</v>
      </c>
      <c r="F7144" t="s">
        <v>2133</v>
      </c>
      <c r="G7144">
        <v>0</v>
      </c>
      <c r="H7144">
        <v>0</v>
      </c>
      <c r="I7144">
        <v>0</v>
      </c>
      <c r="J7144">
        <v>0</v>
      </c>
      <c r="K7144">
        <v>0</v>
      </c>
      <c r="L7144" s="16">
        <v>0</v>
      </c>
      <c r="M7144" s="16">
        <v>0</v>
      </c>
      <c r="N7144" s="16">
        <v>0</v>
      </c>
      <c r="P7144" s="16">
        <v>0</v>
      </c>
      <c r="Q7144">
        <v>0</v>
      </c>
    </row>
    <row r="7145" spans="1:17" x14ac:dyDescent="0.25">
      <c r="A7145" s="12" t="s">
        <v>641</v>
      </c>
      <c r="B7145" s="41" t="str">
        <f t="shared" si="222"/>
        <v>09</v>
      </c>
      <c r="C7145" s="41" t="str">
        <f t="shared" si="223"/>
        <v>2020</v>
      </c>
      <c r="D7145" t="s">
        <v>1110</v>
      </c>
      <c r="E7145" t="s">
        <v>1531</v>
      </c>
      <c r="F7145" t="s">
        <v>2135</v>
      </c>
      <c r="G7145">
        <v>2</v>
      </c>
      <c r="H7145">
        <v>1</v>
      </c>
      <c r="I7145">
        <v>0</v>
      </c>
      <c r="J7145">
        <v>0</v>
      </c>
      <c r="K7145">
        <v>0</v>
      </c>
      <c r="L7145" s="16">
        <v>0</v>
      </c>
      <c r="M7145" s="16">
        <v>0</v>
      </c>
      <c r="N7145" s="16">
        <v>0</v>
      </c>
      <c r="P7145" s="16">
        <v>0</v>
      </c>
      <c r="Q7145">
        <v>2</v>
      </c>
    </row>
    <row r="7146" spans="1:17" x14ac:dyDescent="0.25">
      <c r="A7146" s="12" t="s">
        <v>640</v>
      </c>
      <c r="B7146" s="41" t="str">
        <f t="shared" si="222"/>
        <v>09</v>
      </c>
      <c r="C7146" s="41" t="str">
        <f t="shared" si="223"/>
        <v>2020</v>
      </c>
      <c r="D7146" t="s">
        <v>1111</v>
      </c>
      <c r="E7146" t="s">
        <v>1507</v>
      </c>
      <c r="F7146" t="s">
        <v>2131</v>
      </c>
      <c r="G7146">
        <v>0</v>
      </c>
      <c r="H7146">
        <v>0</v>
      </c>
      <c r="I7146">
        <v>0</v>
      </c>
      <c r="J7146">
        <v>0</v>
      </c>
      <c r="K7146">
        <v>5</v>
      </c>
      <c r="L7146" s="16">
        <v>0</v>
      </c>
      <c r="M7146" s="16">
        <v>0</v>
      </c>
      <c r="N7146" s="16">
        <v>0</v>
      </c>
      <c r="P7146" s="16">
        <v>0</v>
      </c>
      <c r="Q7146">
        <v>0</v>
      </c>
    </row>
    <row r="7147" spans="1:17" x14ac:dyDescent="0.25">
      <c r="A7147" s="12" t="s">
        <v>641</v>
      </c>
      <c r="B7147" s="41" t="str">
        <f t="shared" si="222"/>
        <v>09</v>
      </c>
      <c r="C7147" s="41" t="str">
        <f t="shared" si="223"/>
        <v>2020</v>
      </c>
      <c r="D7147" t="s">
        <v>1116</v>
      </c>
      <c r="E7147" t="s">
        <v>1788</v>
      </c>
      <c r="F7147" t="s">
        <v>2131</v>
      </c>
      <c r="G7147">
        <v>0</v>
      </c>
      <c r="H7147">
        <v>0</v>
      </c>
      <c r="I7147">
        <v>0</v>
      </c>
      <c r="J7147">
        <v>0</v>
      </c>
      <c r="K7147">
        <v>1</v>
      </c>
      <c r="L7147" s="16">
        <v>0</v>
      </c>
      <c r="M7147" s="16">
        <v>0</v>
      </c>
      <c r="N7147" s="16">
        <v>0</v>
      </c>
      <c r="P7147" s="16">
        <v>0</v>
      </c>
      <c r="Q7147">
        <v>0</v>
      </c>
    </row>
    <row r="7148" spans="1:17" x14ac:dyDescent="0.25">
      <c r="A7148" s="12" t="s">
        <v>641</v>
      </c>
      <c r="B7148" s="41" t="str">
        <f t="shared" si="222"/>
        <v>09</v>
      </c>
      <c r="C7148" s="41" t="str">
        <f t="shared" si="223"/>
        <v>2020</v>
      </c>
      <c r="D7148" t="s">
        <v>1110</v>
      </c>
      <c r="E7148" t="s">
        <v>1730</v>
      </c>
      <c r="F7148" t="s">
        <v>2131</v>
      </c>
      <c r="G7148">
        <v>0</v>
      </c>
      <c r="H7148">
        <v>0</v>
      </c>
      <c r="I7148">
        <v>0</v>
      </c>
      <c r="J7148">
        <v>0</v>
      </c>
      <c r="K7148">
        <v>2</v>
      </c>
      <c r="L7148" s="16">
        <v>20004274714</v>
      </c>
      <c r="M7148" s="16">
        <v>0</v>
      </c>
      <c r="N7148" s="16">
        <v>0</v>
      </c>
      <c r="P7148" s="16">
        <v>20004274714</v>
      </c>
      <c r="Q7148">
        <v>0</v>
      </c>
    </row>
    <row r="7149" spans="1:17" x14ac:dyDescent="0.25">
      <c r="A7149" s="12" t="s">
        <v>641</v>
      </c>
      <c r="B7149" s="41" t="str">
        <f t="shared" si="222"/>
        <v>09</v>
      </c>
      <c r="C7149" s="41" t="str">
        <f t="shared" si="223"/>
        <v>2020</v>
      </c>
      <c r="D7149" t="s">
        <v>1108</v>
      </c>
      <c r="E7149" t="s">
        <v>1598</v>
      </c>
      <c r="F7149" t="s">
        <v>2137</v>
      </c>
      <c r="G7149">
        <v>0</v>
      </c>
      <c r="H7149">
        <v>0</v>
      </c>
      <c r="I7149">
        <v>0</v>
      </c>
      <c r="J7149">
        <v>0</v>
      </c>
      <c r="K7149">
        <v>0</v>
      </c>
      <c r="L7149" s="16">
        <v>55780879380</v>
      </c>
      <c r="M7149" s="16">
        <v>7347600000</v>
      </c>
      <c r="N7149" s="16">
        <v>8855816</v>
      </c>
      <c r="P7149" s="16">
        <v>55780879380</v>
      </c>
      <c r="Q7149">
        <v>0</v>
      </c>
    </row>
    <row r="7150" spans="1:17" x14ac:dyDescent="0.25">
      <c r="A7150" s="12" t="s">
        <v>641</v>
      </c>
      <c r="B7150" s="41" t="str">
        <f t="shared" si="222"/>
        <v>09</v>
      </c>
      <c r="C7150" s="41" t="str">
        <f t="shared" si="223"/>
        <v>2020</v>
      </c>
      <c r="D7150" t="s">
        <v>1132</v>
      </c>
      <c r="E7150" t="s">
        <v>1628</v>
      </c>
      <c r="F7150" t="s">
        <v>2131</v>
      </c>
      <c r="G7150">
        <v>0</v>
      </c>
      <c r="H7150">
        <v>0</v>
      </c>
      <c r="I7150">
        <v>0</v>
      </c>
      <c r="J7150">
        <v>0</v>
      </c>
      <c r="K7150">
        <v>16</v>
      </c>
      <c r="L7150" s="16">
        <v>0</v>
      </c>
      <c r="M7150" s="16">
        <v>0</v>
      </c>
      <c r="N7150" s="16">
        <v>0</v>
      </c>
      <c r="P7150" s="16">
        <v>0</v>
      </c>
      <c r="Q7150">
        <v>0</v>
      </c>
    </row>
    <row r="7151" spans="1:17" x14ac:dyDescent="0.25">
      <c r="A7151" s="12" t="s">
        <v>642</v>
      </c>
      <c r="B7151" s="41" t="str">
        <f t="shared" si="222"/>
        <v>09</v>
      </c>
      <c r="C7151" s="41" t="str">
        <f t="shared" si="223"/>
        <v>2020</v>
      </c>
      <c r="D7151" t="s">
        <v>1108</v>
      </c>
      <c r="E7151" t="s">
        <v>1645</v>
      </c>
      <c r="F7151" t="s">
        <v>2154</v>
      </c>
      <c r="G7151">
        <v>0</v>
      </c>
      <c r="H7151">
        <v>0</v>
      </c>
      <c r="I7151">
        <v>5</v>
      </c>
      <c r="J7151">
        <v>0</v>
      </c>
      <c r="K7151">
        <v>0</v>
      </c>
      <c r="L7151" s="16">
        <v>0</v>
      </c>
      <c r="M7151" s="16">
        <v>0</v>
      </c>
      <c r="N7151" s="16">
        <v>0</v>
      </c>
      <c r="P7151" s="16">
        <v>0</v>
      </c>
      <c r="Q7151">
        <v>0</v>
      </c>
    </row>
    <row r="7152" spans="1:17" x14ac:dyDescent="0.25">
      <c r="A7152" s="12" t="s">
        <v>643</v>
      </c>
      <c r="B7152" s="41" t="str">
        <f t="shared" si="222"/>
        <v>09</v>
      </c>
      <c r="C7152" s="41" t="str">
        <f t="shared" si="223"/>
        <v>2020</v>
      </c>
      <c r="D7152" t="s">
        <v>1109</v>
      </c>
      <c r="E7152" t="s">
        <v>1149</v>
      </c>
      <c r="F7152" t="s">
        <v>2133</v>
      </c>
      <c r="G7152">
        <v>1</v>
      </c>
      <c r="H7152">
        <v>1</v>
      </c>
      <c r="I7152">
        <v>61</v>
      </c>
      <c r="J7152">
        <v>32</v>
      </c>
      <c r="K7152">
        <v>0</v>
      </c>
      <c r="L7152" s="16">
        <v>42075891634</v>
      </c>
      <c r="M7152" s="16">
        <v>0</v>
      </c>
      <c r="N7152" s="16">
        <v>0</v>
      </c>
      <c r="P7152" s="16">
        <v>42075891634</v>
      </c>
      <c r="Q7152">
        <v>1</v>
      </c>
    </row>
    <row r="7153" spans="1:17" x14ac:dyDescent="0.25">
      <c r="A7153" s="12" t="s">
        <v>643</v>
      </c>
      <c r="B7153" s="41" t="str">
        <f t="shared" si="222"/>
        <v>09</v>
      </c>
      <c r="C7153" s="41" t="str">
        <f t="shared" si="223"/>
        <v>2020</v>
      </c>
      <c r="D7153" t="s">
        <v>1110</v>
      </c>
      <c r="E7153" t="s">
        <v>1221</v>
      </c>
      <c r="F7153" t="s">
        <v>2131</v>
      </c>
      <c r="G7153">
        <v>0</v>
      </c>
      <c r="H7153">
        <v>0</v>
      </c>
      <c r="I7153">
        <v>0</v>
      </c>
      <c r="J7153">
        <v>0</v>
      </c>
      <c r="K7153">
        <v>12</v>
      </c>
      <c r="L7153" s="16">
        <v>0</v>
      </c>
      <c r="M7153" s="16">
        <v>0</v>
      </c>
      <c r="N7153" s="16">
        <v>0</v>
      </c>
      <c r="P7153" s="16">
        <v>0</v>
      </c>
      <c r="Q7153">
        <v>0</v>
      </c>
    </row>
    <row r="7154" spans="1:17" x14ac:dyDescent="0.25">
      <c r="A7154" s="12" t="s">
        <v>644</v>
      </c>
      <c r="B7154" s="41" t="str">
        <f t="shared" si="222"/>
        <v>09</v>
      </c>
      <c r="C7154" s="41" t="str">
        <f t="shared" si="223"/>
        <v>2020</v>
      </c>
      <c r="D7154" t="s">
        <v>1135</v>
      </c>
      <c r="E7154" t="s">
        <v>1590</v>
      </c>
      <c r="F7154" t="s">
        <v>2129</v>
      </c>
      <c r="G7154">
        <v>0</v>
      </c>
      <c r="H7154">
        <v>0</v>
      </c>
      <c r="I7154">
        <v>5</v>
      </c>
      <c r="J7154">
        <v>2</v>
      </c>
      <c r="K7154">
        <v>0</v>
      </c>
      <c r="L7154" s="16">
        <v>0</v>
      </c>
      <c r="M7154" s="16">
        <v>0</v>
      </c>
      <c r="N7154" s="16">
        <v>0</v>
      </c>
      <c r="P7154" s="16">
        <v>0</v>
      </c>
      <c r="Q7154">
        <v>0</v>
      </c>
    </row>
    <row r="7155" spans="1:17" x14ac:dyDescent="0.25">
      <c r="A7155" s="12" t="s">
        <v>644</v>
      </c>
      <c r="B7155" s="41" t="str">
        <f t="shared" si="222"/>
        <v>09</v>
      </c>
      <c r="C7155" s="41" t="str">
        <f t="shared" si="223"/>
        <v>2020</v>
      </c>
      <c r="D7155" t="s">
        <v>1114</v>
      </c>
      <c r="E7155" t="s">
        <v>1960</v>
      </c>
      <c r="F7155" t="s">
        <v>2154</v>
      </c>
      <c r="G7155">
        <v>1</v>
      </c>
      <c r="H7155">
        <v>0</v>
      </c>
      <c r="I7155">
        <v>1</v>
      </c>
      <c r="J7155">
        <v>0</v>
      </c>
      <c r="K7155">
        <v>0</v>
      </c>
      <c r="L7155" s="16">
        <v>0</v>
      </c>
      <c r="M7155" s="16">
        <v>0</v>
      </c>
      <c r="N7155" s="16">
        <v>0</v>
      </c>
      <c r="P7155" s="16">
        <v>0</v>
      </c>
      <c r="Q7155">
        <v>1</v>
      </c>
    </row>
    <row r="7156" spans="1:17" x14ac:dyDescent="0.25">
      <c r="A7156" s="12" t="s">
        <v>643</v>
      </c>
      <c r="B7156" s="41" t="str">
        <f t="shared" si="222"/>
        <v>09</v>
      </c>
      <c r="C7156" s="41" t="str">
        <f t="shared" si="223"/>
        <v>2020</v>
      </c>
      <c r="D7156" t="s">
        <v>1118</v>
      </c>
      <c r="E7156" t="s">
        <v>1190</v>
      </c>
      <c r="F7156" t="s">
        <v>2137</v>
      </c>
      <c r="G7156">
        <v>0</v>
      </c>
      <c r="H7156">
        <v>0</v>
      </c>
      <c r="I7156">
        <v>20</v>
      </c>
      <c r="J7156">
        <v>0</v>
      </c>
      <c r="K7156">
        <v>0</v>
      </c>
      <c r="L7156" s="16">
        <v>0</v>
      </c>
      <c r="M7156" s="16">
        <v>0</v>
      </c>
      <c r="N7156" s="16">
        <v>0</v>
      </c>
      <c r="P7156" s="16">
        <v>0</v>
      </c>
      <c r="Q7156">
        <v>0</v>
      </c>
    </row>
    <row r="7157" spans="1:17" x14ac:dyDescent="0.25">
      <c r="A7157" s="12" t="s">
        <v>641</v>
      </c>
      <c r="B7157" s="41" t="str">
        <f t="shared" si="222"/>
        <v>09</v>
      </c>
      <c r="C7157" s="41" t="str">
        <f t="shared" si="223"/>
        <v>2020</v>
      </c>
      <c r="D7157" t="s">
        <v>1133</v>
      </c>
      <c r="E7157" t="s">
        <v>1736</v>
      </c>
      <c r="F7157" t="s">
        <v>2137</v>
      </c>
      <c r="G7157">
        <v>0</v>
      </c>
      <c r="H7157">
        <v>0</v>
      </c>
      <c r="I7157">
        <v>450</v>
      </c>
      <c r="J7157">
        <v>0</v>
      </c>
      <c r="K7157">
        <v>0</v>
      </c>
      <c r="L7157" s="16">
        <v>0</v>
      </c>
      <c r="M7157" s="16">
        <v>0</v>
      </c>
      <c r="N7157" s="16">
        <v>0</v>
      </c>
      <c r="P7157" s="16">
        <v>0</v>
      </c>
      <c r="Q7157">
        <v>0</v>
      </c>
    </row>
    <row r="7158" spans="1:17" x14ac:dyDescent="0.25">
      <c r="A7158" s="12" t="s">
        <v>641</v>
      </c>
      <c r="B7158" s="41" t="str">
        <f t="shared" si="222"/>
        <v>09</v>
      </c>
      <c r="C7158" s="41" t="str">
        <f t="shared" si="223"/>
        <v>2020</v>
      </c>
      <c r="D7158" t="s">
        <v>1133</v>
      </c>
      <c r="E7158" t="s">
        <v>1471</v>
      </c>
      <c r="F7158" t="s">
        <v>2137</v>
      </c>
      <c r="G7158">
        <v>0</v>
      </c>
      <c r="H7158">
        <v>0</v>
      </c>
      <c r="I7158">
        <v>130</v>
      </c>
      <c r="J7158">
        <v>0</v>
      </c>
      <c r="K7158">
        <v>0</v>
      </c>
      <c r="L7158" s="16">
        <v>0</v>
      </c>
      <c r="M7158" s="16">
        <v>0</v>
      </c>
      <c r="N7158" s="16">
        <v>0</v>
      </c>
      <c r="P7158" s="16">
        <v>0</v>
      </c>
      <c r="Q7158">
        <v>0</v>
      </c>
    </row>
    <row r="7159" spans="1:17" x14ac:dyDescent="0.25">
      <c r="A7159" s="12" t="s">
        <v>497</v>
      </c>
      <c r="B7159" s="41" t="str">
        <f t="shared" si="222"/>
        <v>09</v>
      </c>
      <c r="C7159" s="41" t="str">
        <f t="shared" si="223"/>
        <v>2020</v>
      </c>
      <c r="D7159" t="s">
        <v>1107</v>
      </c>
      <c r="E7159" t="s">
        <v>1591</v>
      </c>
      <c r="F7159" t="s">
        <v>2133</v>
      </c>
      <c r="G7159">
        <v>0</v>
      </c>
      <c r="H7159">
        <v>0</v>
      </c>
      <c r="I7159">
        <v>0</v>
      </c>
      <c r="J7159">
        <v>0</v>
      </c>
      <c r="K7159">
        <v>0</v>
      </c>
      <c r="L7159" s="16">
        <v>0</v>
      </c>
      <c r="M7159" s="16">
        <v>0</v>
      </c>
      <c r="N7159" s="16">
        <v>0</v>
      </c>
      <c r="P7159" s="16">
        <v>0</v>
      </c>
      <c r="Q7159">
        <v>0</v>
      </c>
    </row>
    <row r="7160" spans="1:17" x14ac:dyDescent="0.25">
      <c r="A7160" s="12" t="s">
        <v>543</v>
      </c>
      <c r="B7160" s="41" t="str">
        <f t="shared" si="222"/>
        <v>09</v>
      </c>
      <c r="C7160" s="41" t="str">
        <f t="shared" si="223"/>
        <v>2020</v>
      </c>
      <c r="D7160" t="s">
        <v>1107</v>
      </c>
      <c r="E7160" t="s">
        <v>1732</v>
      </c>
      <c r="F7160" t="s">
        <v>2161</v>
      </c>
      <c r="G7160">
        <v>0</v>
      </c>
      <c r="H7160">
        <v>0</v>
      </c>
      <c r="I7160">
        <v>0</v>
      </c>
      <c r="J7160">
        <v>0</v>
      </c>
      <c r="K7160">
        <v>0</v>
      </c>
      <c r="L7160" s="16">
        <v>0</v>
      </c>
      <c r="M7160" s="16">
        <v>0</v>
      </c>
      <c r="N7160" s="16">
        <v>0</v>
      </c>
      <c r="P7160" s="16">
        <v>0</v>
      </c>
      <c r="Q7160">
        <v>0</v>
      </c>
    </row>
    <row r="7161" spans="1:17" x14ac:dyDescent="0.25">
      <c r="A7161" s="12" t="s">
        <v>640</v>
      </c>
      <c r="B7161" s="41" t="str">
        <f t="shared" si="222"/>
        <v>09</v>
      </c>
      <c r="C7161" s="41" t="str">
        <f t="shared" si="223"/>
        <v>2020</v>
      </c>
      <c r="D7161" t="s">
        <v>1107</v>
      </c>
      <c r="E7161" t="s">
        <v>1306</v>
      </c>
      <c r="F7161" t="s">
        <v>2133</v>
      </c>
      <c r="G7161">
        <v>0</v>
      </c>
      <c r="H7161">
        <v>0</v>
      </c>
      <c r="I7161">
        <v>0</v>
      </c>
      <c r="J7161">
        <v>0</v>
      </c>
      <c r="K7161">
        <v>0</v>
      </c>
      <c r="L7161" s="16">
        <v>0</v>
      </c>
      <c r="M7161" s="16">
        <v>0</v>
      </c>
      <c r="N7161" s="16">
        <v>0</v>
      </c>
      <c r="P7161" s="16">
        <v>0</v>
      </c>
      <c r="Q7161">
        <v>0</v>
      </c>
    </row>
    <row r="7162" spans="1:17" x14ac:dyDescent="0.25">
      <c r="A7162" s="12" t="s">
        <v>643</v>
      </c>
      <c r="B7162" s="41" t="str">
        <f t="shared" si="222"/>
        <v>09</v>
      </c>
      <c r="C7162" s="41" t="str">
        <f t="shared" si="223"/>
        <v>2020</v>
      </c>
      <c r="D7162" t="s">
        <v>1107</v>
      </c>
      <c r="E7162" t="s">
        <v>1740</v>
      </c>
      <c r="F7162" t="s">
        <v>2133</v>
      </c>
      <c r="G7162">
        <v>0</v>
      </c>
      <c r="H7162">
        <v>0</v>
      </c>
      <c r="I7162">
        <v>0</v>
      </c>
      <c r="J7162">
        <v>0</v>
      </c>
      <c r="K7162">
        <v>0</v>
      </c>
      <c r="L7162" s="16">
        <v>0</v>
      </c>
      <c r="M7162" s="16">
        <v>0</v>
      </c>
      <c r="N7162" s="16">
        <v>0</v>
      </c>
      <c r="P7162" s="16">
        <v>0</v>
      </c>
      <c r="Q7162">
        <v>0</v>
      </c>
    </row>
    <row r="7163" spans="1:17" x14ac:dyDescent="0.25">
      <c r="A7163" s="12" t="s">
        <v>643</v>
      </c>
      <c r="B7163" s="41" t="str">
        <f t="shared" si="222"/>
        <v>09</v>
      </c>
      <c r="C7163" s="41" t="str">
        <f t="shared" si="223"/>
        <v>2020</v>
      </c>
      <c r="D7163" t="s">
        <v>1107</v>
      </c>
      <c r="E7163" t="s">
        <v>1536</v>
      </c>
      <c r="F7163" t="s">
        <v>2129</v>
      </c>
      <c r="G7163">
        <v>0</v>
      </c>
      <c r="H7163">
        <v>0</v>
      </c>
      <c r="I7163">
        <v>1</v>
      </c>
      <c r="J7163">
        <v>1</v>
      </c>
      <c r="K7163">
        <v>0</v>
      </c>
      <c r="L7163" s="16">
        <v>0</v>
      </c>
      <c r="M7163" s="16">
        <v>0</v>
      </c>
      <c r="N7163" s="16">
        <v>0</v>
      </c>
      <c r="P7163" s="16">
        <v>0</v>
      </c>
      <c r="Q7163">
        <v>0</v>
      </c>
    </row>
    <row r="7164" spans="1:17" x14ac:dyDescent="0.25">
      <c r="A7164" s="12" t="s">
        <v>644</v>
      </c>
      <c r="B7164" s="41" t="str">
        <f t="shared" si="222"/>
        <v>09</v>
      </c>
      <c r="C7164" s="41" t="str">
        <f t="shared" si="223"/>
        <v>2020</v>
      </c>
      <c r="D7164" t="s">
        <v>1112</v>
      </c>
      <c r="E7164" t="s">
        <v>1203</v>
      </c>
      <c r="F7164" t="s">
        <v>2135</v>
      </c>
      <c r="G7164">
        <v>0</v>
      </c>
      <c r="H7164">
        <v>2</v>
      </c>
      <c r="I7164">
        <v>0</v>
      </c>
      <c r="J7164">
        <v>0</v>
      </c>
      <c r="K7164">
        <v>0</v>
      </c>
      <c r="L7164" s="16">
        <v>0</v>
      </c>
      <c r="M7164" s="16">
        <v>0</v>
      </c>
      <c r="N7164" s="16">
        <v>0</v>
      </c>
      <c r="P7164" s="16">
        <v>0</v>
      </c>
      <c r="Q7164">
        <v>0</v>
      </c>
    </row>
    <row r="7165" spans="1:17" x14ac:dyDescent="0.25">
      <c r="A7165" s="12" t="s">
        <v>644</v>
      </c>
      <c r="B7165" s="41" t="str">
        <f t="shared" si="222"/>
        <v>09</v>
      </c>
      <c r="C7165" s="41" t="str">
        <f t="shared" si="223"/>
        <v>2020</v>
      </c>
      <c r="D7165" t="s">
        <v>1135</v>
      </c>
      <c r="E7165" t="s">
        <v>1436</v>
      </c>
      <c r="F7165" t="s">
        <v>2129</v>
      </c>
      <c r="G7165">
        <v>0</v>
      </c>
      <c r="H7165">
        <v>5</v>
      </c>
      <c r="I7165">
        <v>0</v>
      </c>
      <c r="J7165">
        <v>0</v>
      </c>
      <c r="K7165">
        <v>0</v>
      </c>
      <c r="L7165" s="16">
        <v>0</v>
      </c>
      <c r="M7165" s="16">
        <v>0</v>
      </c>
      <c r="N7165" s="16">
        <v>0</v>
      </c>
      <c r="P7165" s="16">
        <v>0</v>
      </c>
      <c r="Q7165">
        <v>0</v>
      </c>
    </row>
    <row r="7166" spans="1:17" x14ac:dyDescent="0.25">
      <c r="A7166" s="12" t="s">
        <v>644</v>
      </c>
      <c r="B7166" s="41" t="str">
        <f t="shared" si="222"/>
        <v>09</v>
      </c>
      <c r="C7166" s="41" t="str">
        <f t="shared" si="223"/>
        <v>2020</v>
      </c>
      <c r="D7166" t="s">
        <v>1108</v>
      </c>
      <c r="E7166" t="s">
        <v>1278</v>
      </c>
      <c r="F7166" t="s">
        <v>2131</v>
      </c>
      <c r="G7166">
        <v>0</v>
      </c>
      <c r="H7166">
        <v>0</v>
      </c>
      <c r="I7166">
        <v>0</v>
      </c>
      <c r="J7166">
        <v>0</v>
      </c>
      <c r="K7166">
        <v>2</v>
      </c>
      <c r="L7166" s="16">
        <v>0</v>
      </c>
      <c r="M7166" s="16">
        <v>0</v>
      </c>
      <c r="N7166" s="16">
        <v>0</v>
      </c>
      <c r="P7166" s="16">
        <v>0</v>
      </c>
      <c r="Q7166">
        <v>0</v>
      </c>
    </row>
    <row r="7167" spans="1:17" x14ac:dyDescent="0.25">
      <c r="A7167" s="12" t="s">
        <v>644</v>
      </c>
      <c r="B7167" s="41" t="str">
        <f t="shared" si="222"/>
        <v>09</v>
      </c>
      <c r="C7167" s="41" t="str">
        <f t="shared" si="223"/>
        <v>2020</v>
      </c>
      <c r="D7167" t="s">
        <v>1108</v>
      </c>
      <c r="E7167" t="s">
        <v>1204</v>
      </c>
      <c r="F7167" t="s">
        <v>2131</v>
      </c>
      <c r="G7167">
        <v>0</v>
      </c>
      <c r="H7167">
        <v>0</v>
      </c>
      <c r="I7167">
        <v>0</v>
      </c>
      <c r="J7167">
        <v>0</v>
      </c>
      <c r="K7167">
        <v>1</v>
      </c>
      <c r="L7167" s="16">
        <v>0</v>
      </c>
      <c r="M7167" s="16">
        <v>0</v>
      </c>
      <c r="N7167" s="16">
        <v>0</v>
      </c>
      <c r="P7167" s="16">
        <v>0</v>
      </c>
      <c r="Q7167">
        <v>0</v>
      </c>
    </row>
    <row r="7168" spans="1:17" x14ac:dyDescent="0.25">
      <c r="A7168" s="12" t="s">
        <v>644</v>
      </c>
      <c r="B7168" s="41" t="str">
        <f t="shared" si="222"/>
        <v>09</v>
      </c>
      <c r="C7168" s="41" t="str">
        <f t="shared" si="223"/>
        <v>2020</v>
      </c>
      <c r="D7168" t="s">
        <v>1121</v>
      </c>
      <c r="E7168" t="s">
        <v>1469</v>
      </c>
      <c r="F7168" t="s">
        <v>2133</v>
      </c>
      <c r="G7168">
        <v>0</v>
      </c>
      <c r="H7168">
        <v>0</v>
      </c>
      <c r="I7168">
        <v>0</v>
      </c>
      <c r="J7168">
        <v>0</v>
      </c>
      <c r="K7168">
        <v>0</v>
      </c>
      <c r="L7168" s="16">
        <v>0</v>
      </c>
      <c r="M7168" s="16">
        <v>0</v>
      </c>
      <c r="N7168" s="16">
        <v>0</v>
      </c>
      <c r="P7168" s="16">
        <v>0</v>
      </c>
      <c r="Q7168">
        <v>0</v>
      </c>
    </row>
    <row r="7169" spans="1:17" x14ac:dyDescent="0.25">
      <c r="A7169" s="12" t="s">
        <v>644</v>
      </c>
      <c r="B7169" s="41" t="str">
        <f t="shared" si="222"/>
        <v>09</v>
      </c>
      <c r="C7169" s="41" t="str">
        <f t="shared" si="223"/>
        <v>2020</v>
      </c>
      <c r="D7169" t="s">
        <v>1111</v>
      </c>
      <c r="E7169" t="s">
        <v>1380</v>
      </c>
      <c r="F7169" t="s">
        <v>2131</v>
      </c>
      <c r="G7169">
        <v>0</v>
      </c>
      <c r="H7169">
        <v>0</v>
      </c>
      <c r="I7169">
        <v>0</v>
      </c>
      <c r="J7169">
        <v>0</v>
      </c>
      <c r="K7169">
        <v>1</v>
      </c>
      <c r="L7169" s="16">
        <v>0</v>
      </c>
      <c r="M7169" s="16">
        <v>0</v>
      </c>
      <c r="N7169" s="16">
        <v>0</v>
      </c>
      <c r="P7169" s="16">
        <v>0</v>
      </c>
      <c r="Q7169">
        <v>0</v>
      </c>
    </row>
    <row r="7170" spans="1:17" x14ac:dyDescent="0.25">
      <c r="A7170" s="12" t="s">
        <v>644</v>
      </c>
      <c r="B7170" s="41" t="str">
        <f t="shared" si="222"/>
        <v>09</v>
      </c>
      <c r="C7170" s="41" t="str">
        <f t="shared" si="223"/>
        <v>2020</v>
      </c>
      <c r="D7170" t="s">
        <v>1123</v>
      </c>
      <c r="E7170" t="s">
        <v>1542</v>
      </c>
      <c r="F7170" t="s">
        <v>2137</v>
      </c>
      <c r="G7170">
        <v>0</v>
      </c>
      <c r="H7170">
        <v>0</v>
      </c>
      <c r="I7170">
        <v>9</v>
      </c>
      <c r="J7170">
        <v>0</v>
      </c>
      <c r="K7170">
        <v>0</v>
      </c>
      <c r="L7170" s="16">
        <v>0</v>
      </c>
      <c r="M7170" s="16">
        <v>0</v>
      </c>
      <c r="N7170" s="16">
        <v>0</v>
      </c>
      <c r="P7170" s="16">
        <v>0</v>
      </c>
      <c r="Q7170">
        <v>0</v>
      </c>
    </row>
    <row r="7171" spans="1:17" x14ac:dyDescent="0.25">
      <c r="A7171" s="12" t="s">
        <v>644</v>
      </c>
      <c r="B7171" s="41" t="str">
        <f t="shared" ref="B7171:B7234" si="224">LEFT(A7171,2)</f>
        <v>09</v>
      </c>
      <c r="C7171" s="41" t="str">
        <f t="shared" ref="C7171:C7234" si="225">MID(A7171,7,4)</f>
        <v>2020</v>
      </c>
      <c r="D7171" t="s">
        <v>1130</v>
      </c>
      <c r="E7171" t="s">
        <v>2073</v>
      </c>
      <c r="F7171" t="s">
        <v>2137</v>
      </c>
      <c r="G7171">
        <v>0</v>
      </c>
      <c r="H7171">
        <v>0</v>
      </c>
      <c r="I7171">
        <v>1</v>
      </c>
      <c r="J7171">
        <v>0</v>
      </c>
      <c r="K7171">
        <v>0</v>
      </c>
      <c r="L7171" s="16">
        <v>0</v>
      </c>
      <c r="M7171" s="16">
        <v>0</v>
      </c>
      <c r="N7171" s="16">
        <v>0</v>
      </c>
      <c r="P7171" s="16">
        <v>0</v>
      </c>
      <c r="Q7171">
        <v>0</v>
      </c>
    </row>
    <row r="7172" spans="1:17" x14ac:dyDescent="0.25">
      <c r="A7172" s="12" t="s">
        <v>644</v>
      </c>
      <c r="B7172" s="41" t="str">
        <f t="shared" si="224"/>
        <v>09</v>
      </c>
      <c r="C7172" s="41" t="str">
        <f t="shared" si="225"/>
        <v>2020</v>
      </c>
      <c r="D7172" t="s">
        <v>1110</v>
      </c>
      <c r="E7172" t="s">
        <v>1563</v>
      </c>
      <c r="F7172" t="s">
        <v>2136</v>
      </c>
      <c r="G7172">
        <v>0</v>
      </c>
      <c r="H7172">
        <v>0</v>
      </c>
      <c r="I7172">
        <v>1</v>
      </c>
      <c r="J7172">
        <v>0</v>
      </c>
      <c r="K7172">
        <v>0</v>
      </c>
      <c r="L7172" s="16">
        <v>0</v>
      </c>
      <c r="M7172" s="16">
        <v>0</v>
      </c>
      <c r="N7172" s="16">
        <v>0</v>
      </c>
      <c r="P7172" s="16">
        <v>0</v>
      </c>
      <c r="Q7172">
        <v>0</v>
      </c>
    </row>
    <row r="7173" spans="1:17" x14ac:dyDescent="0.25">
      <c r="A7173" s="12" t="s">
        <v>644</v>
      </c>
      <c r="B7173" s="41" t="str">
        <f t="shared" si="224"/>
        <v>09</v>
      </c>
      <c r="C7173" s="41" t="str">
        <f t="shared" si="225"/>
        <v>2020</v>
      </c>
      <c r="D7173" t="s">
        <v>1110</v>
      </c>
      <c r="E7173" t="s">
        <v>1469</v>
      </c>
      <c r="F7173" t="s">
        <v>2137</v>
      </c>
      <c r="G7173">
        <v>0</v>
      </c>
      <c r="H7173">
        <v>0</v>
      </c>
      <c r="I7173">
        <v>1</v>
      </c>
      <c r="J7173">
        <v>0</v>
      </c>
      <c r="K7173">
        <v>0</v>
      </c>
      <c r="L7173" s="16">
        <v>0</v>
      </c>
      <c r="M7173" s="16">
        <v>0</v>
      </c>
      <c r="N7173" s="16">
        <v>0</v>
      </c>
      <c r="P7173" s="16">
        <v>0</v>
      </c>
      <c r="Q7173">
        <v>0</v>
      </c>
    </row>
    <row r="7174" spans="1:17" x14ac:dyDescent="0.25">
      <c r="A7174" s="12" t="s">
        <v>644</v>
      </c>
      <c r="B7174" s="41" t="str">
        <f t="shared" si="224"/>
        <v>09</v>
      </c>
      <c r="C7174" s="41" t="str">
        <f t="shared" si="225"/>
        <v>2020</v>
      </c>
      <c r="D7174" t="s">
        <v>1132</v>
      </c>
      <c r="E7174" t="s">
        <v>1911</v>
      </c>
      <c r="F7174" t="s">
        <v>2131</v>
      </c>
      <c r="G7174">
        <v>0</v>
      </c>
      <c r="H7174">
        <v>0</v>
      </c>
      <c r="I7174">
        <v>0</v>
      </c>
      <c r="J7174">
        <v>0</v>
      </c>
      <c r="K7174">
        <v>50</v>
      </c>
      <c r="L7174" s="16">
        <v>0</v>
      </c>
      <c r="M7174" s="16">
        <v>0</v>
      </c>
      <c r="N7174" s="16">
        <v>0</v>
      </c>
      <c r="P7174" s="16">
        <v>0</v>
      </c>
      <c r="Q7174">
        <v>0</v>
      </c>
    </row>
    <row r="7175" spans="1:17" x14ac:dyDescent="0.25">
      <c r="A7175" s="12" t="s">
        <v>579</v>
      </c>
      <c r="B7175" s="41" t="str">
        <f t="shared" si="224"/>
        <v>09</v>
      </c>
      <c r="C7175" s="41" t="str">
        <f t="shared" si="225"/>
        <v>2020</v>
      </c>
      <c r="D7175" t="s">
        <v>1126</v>
      </c>
      <c r="E7175" t="s">
        <v>1667</v>
      </c>
      <c r="F7175" t="s">
        <v>2133</v>
      </c>
      <c r="G7175">
        <v>0</v>
      </c>
      <c r="H7175">
        <v>0</v>
      </c>
      <c r="I7175">
        <v>22</v>
      </c>
      <c r="J7175">
        <v>6</v>
      </c>
      <c r="K7175">
        <v>18</v>
      </c>
      <c r="L7175" s="16">
        <v>0</v>
      </c>
      <c r="M7175" s="16">
        <v>0</v>
      </c>
      <c r="N7175" s="16">
        <v>0</v>
      </c>
      <c r="P7175" s="16">
        <v>0</v>
      </c>
      <c r="Q7175">
        <v>0</v>
      </c>
    </row>
    <row r="7176" spans="1:17" x14ac:dyDescent="0.25">
      <c r="A7176" s="12" t="s">
        <v>579</v>
      </c>
      <c r="B7176" s="41" t="str">
        <f t="shared" si="224"/>
        <v>09</v>
      </c>
      <c r="C7176" s="41" t="str">
        <f t="shared" si="225"/>
        <v>2020</v>
      </c>
      <c r="D7176" t="s">
        <v>1111</v>
      </c>
      <c r="E7176" t="s">
        <v>1359</v>
      </c>
      <c r="F7176" t="s">
        <v>2131</v>
      </c>
      <c r="G7176">
        <v>0</v>
      </c>
      <c r="H7176">
        <v>0</v>
      </c>
      <c r="I7176">
        <v>0</v>
      </c>
      <c r="J7176">
        <v>0</v>
      </c>
      <c r="K7176">
        <v>1</v>
      </c>
      <c r="L7176" s="16">
        <v>0</v>
      </c>
      <c r="M7176" s="16">
        <v>0</v>
      </c>
      <c r="N7176" s="16">
        <v>0</v>
      </c>
      <c r="P7176" s="16">
        <v>0</v>
      </c>
      <c r="Q7176">
        <v>0</v>
      </c>
    </row>
    <row r="7177" spans="1:17" x14ac:dyDescent="0.25">
      <c r="A7177" s="12" t="s">
        <v>579</v>
      </c>
      <c r="B7177" s="41" t="str">
        <f t="shared" si="224"/>
        <v>09</v>
      </c>
      <c r="C7177" s="41" t="str">
        <f t="shared" si="225"/>
        <v>2020</v>
      </c>
      <c r="D7177" t="s">
        <v>1109</v>
      </c>
      <c r="E7177" t="s">
        <v>1149</v>
      </c>
      <c r="F7177" t="s">
        <v>2129</v>
      </c>
      <c r="G7177">
        <v>0</v>
      </c>
      <c r="H7177">
        <v>1</v>
      </c>
      <c r="I7177">
        <v>1</v>
      </c>
      <c r="J7177">
        <v>0</v>
      </c>
      <c r="K7177">
        <v>0</v>
      </c>
      <c r="L7177" s="16">
        <v>0</v>
      </c>
      <c r="M7177" s="16">
        <v>0</v>
      </c>
      <c r="N7177" s="16">
        <v>0</v>
      </c>
      <c r="P7177" s="16">
        <v>0</v>
      </c>
      <c r="Q7177">
        <v>0</v>
      </c>
    </row>
    <row r="7178" spans="1:17" x14ac:dyDescent="0.25">
      <c r="A7178" s="12" t="s">
        <v>579</v>
      </c>
      <c r="B7178" s="41" t="str">
        <f t="shared" si="224"/>
        <v>09</v>
      </c>
      <c r="C7178" s="41" t="str">
        <f t="shared" si="225"/>
        <v>2020</v>
      </c>
      <c r="D7178" t="s">
        <v>1129</v>
      </c>
      <c r="E7178" t="s">
        <v>1389</v>
      </c>
      <c r="F7178" t="s">
        <v>2137</v>
      </c>
      <c r="G7178">
        <v>0</v>
      </c>
      <c r="H7178">
        <v>0</v>
      </c>
      <c r="I7178">
        <v>4</v>
      </c>
      <c r="J7178">
        <v>0</v>
      </c>
      <c r="K7178">
        <v>0</v>
      </c>
      <c r="L7178" s="16">
        <v>0</v>
      </c>
      <c r="M7178" s="16">
        <v>0</v>
      </c>
      <c r="N7178" s="16">
        <v>0</v>
      </c>
      <c r="P7178" s="16">
        <v>0</v>
      </c>
      <c r="Q7178">
        <v>0</v>
      </c>
    </row>
    <row r="7179" spans="1:17" x14ac:dyDescent="0.25">
      <c r="A7179" s="12" t="s">
        <v>579</v>
      </c>
      <c r="B7179" s="41" t="str">
        <f t="shared" si="224"/>
        <v>09</v>
      </c>
      <c r="C7179" s="41" t="str">
        <f t="shared" si="225"/>
        <v>2020</v>
      </c>
      <c r="D7179" t="s">
        <v>1129</v>
      </c>
      <c r="E7179" t="s">
        <v>2034</v>
      </c>
      <c r="F7179" t="s">
        <v>2137</v>
      </c>
      <c r="G7179">
        <v>0</v>
      </c>
      <c r="H7179">
        <v>0</v>
      </c>
      <c r="I7179">
        <v>8</v>
      </c>
      <c r="J7179">
        <v>0</v>
      </c>
      <c r="K7179">
        <v>0</v>
      </c>
      <c r="L7179" s="16">
        <v>0</v>
      </c>
      <c r="M7179" s="16">
        <v>0</v>
      </c>
      <c r="N7179" s="16">
        <v>0</v>
      </c>
      <c r="P7179" s="16">
        <v>0</v>
      </c>
      <c r="Q7179">
        <v>0</v>
      </c>
    </row>
    <row r="7180" spans="1:17" x14ac:dyDescent="0.25">
      <c r="A7180" s="12" t="s">
        <v>635</v>
      </c>
      <c r="B7180" s="41" t="str">
        <f t="shared" si="224"/>
        <v>09</v>
      </c>
      <c r="C7180" s="41" t="str">
        <f t="shared" si="225"/>
        <v>2020</v>
      </c>
      <c r="D7180" t="s">
        <v>1115</v>
      </c>
      <c r="E7180" t="s">
        <v>1809</v>
      </c>
      <c r="F7180" t="s">
        <v>2161</v>
      </c>
      <c r="G7180">
        <v>0</v>
      </c>
      <c r="H7180">
        <v>0</v>
      </c>
      <c r="I7180">
        <v>1</v>
      </c>
      <c r="J7180">
        <v>0</v>
      </c>
      <c r="K7180">
        <v>0</v>
      </c>
      <c r="L7180" s="16">
        <v>0</v>
      </c>
      <c r="M7180" s="16">
        <v>0</v>
      </c>
      <c r="N7180" s="16">
        <v>0</v>
      </c>
      <c r="P7180" s="16">
        <v>0</v>
      </c>
      <c r="Q7180">
        <v>0</v>
      </c>
    </row>
    <row r="7181" spans="1:17" x14ac:dyDescent="0.25">
      <c r="A7181" s="12" t="s">
        <v>555</v>
      </c>
      <c r="B7181" s="41" t="str">
        <f t="shared" si="224"/>
        <v>09</v>
      </c>
      <c r="C7181" s="41" t="str">
        <f t="shared" si="225"/>
        <v>2020</v>
      </c>
      <c r="D7181" t="s">
        <v>1131</v>
      </c>
      <c r="E7181" t="s">
        <v>1296</v>
      </c>
      <c r="F7181" t="s">
        <v>2131</v>
      </c>
      <c r="G7181">
        <v>0</v>
      </c>
      <c r="H7181">
        <v>0</v>
      </c>
      <c r="I7181">
        <v>0</v>
      </c>
      <c r="J7181">
        <v>0</v>
      </c>
      <c r="K7181">
        <v>1</v>
      </c>
      <c r="L7181" s="16">
        <v>0</v>
      </c>
      <c r="M7181" s="16">
        <v>0</v>
      </c>
      <c r="N7181" s="16">
        <v>0</v>
      </c>
      <c r="P7181" s="16">
        <v>0</v>
      </c>
      <c r="Q7181">
        <v>0</v>
      </c>
    </row>
    <row r="7182" spans="1:17" x14ac:dyDescent="0.25">
      <c r="A7182" s="12" t="s">
        <v>555</v>
      </c>
      <c r="B7182" s="41" t="str">
        <f t="shared" si="224"/>
        <v>09</v>
      </c>
      <c r="C7182" s="41" t="str">
        <f t="shared" si="225"/>
        <v>2020</v>
      </c>
      <c r="D7182" t="s">
        <v>1132</v>
      </c>
      <c r="E7182" t="s">
        <v>1628</v>
      </c>
      <c r="F7182" t="s">
        <v>2131</v>
      </c>
      <c r="G7182">
        <v>0</v>
      </c>
      <c r="H7182">
        <v>0</v>
      </c>
      <c r="I7182">
        <v>0</v>
      </c>
      <c r="J7182">
        <v>0</v>
      </c>
      <c r="K7182">
        <v>2</v>
      </c>
      <c r="L7182" s="16">
        <v>0</v>
      </c>
      <c r="M7182" s="16">
        <v>0</v>
      </c>
      <c r="N7182" s="16">
        <v>0</v>
      </c>
      <c r="P7182" s="16">
        <v>0</v>
      </c>
      <c r="Q7182">
        <v>0</v>
      </c>
    </row>
    <row r="7183" spans="1:17" x14ac:dyDescent="0.25">
      <c r="A7183" s="12" t="s">
        <v>555</v>
      </c>
      <c r="B7183" s="41" t="str">
        <f t="shared" si="224"/>
        <v>09</v>
      </c>
      <c r="C7183" s="41" t="str">
        <f t="shared" si="225"/>
        <v>2020</v>
      </c>
      <c r="D7183" t="s">
        <v>1124</v>
      </c>
      <c r="E7183" t="s">
        <v>2074</v>
      </c>
      <c r="F7183" t="s">
        <v>2131</v>
      </c>
      <c r="G7183">
        <v>0</v>
      </c>
      <c r="H7183">
        <v>0</v>
      </c>
      <c r="I7183">
        <v>0</v>
      </c>
      <c r="J7183">
        <v>0</v>
      </c>
      <c r="K7183">
        <v>1</v>
      </c>
      <c r="L7183" s="16">
        <v>0</v>
      </c>
      <c r="M7183" s="16">
        <v>0</v>
      </c>
      <c r="N7183" s="16">
        <v>0</v>
      </c>
      <c r="P7183" s="16">
        <v>0</v>
      </c>
      <c r="Q7183">
        <v>0</v>
      </c>
    </row>
    <row r="7184" spans="1:17" x14ac:dyDescent="0.25">
      <c r="A7184" s="12" t="s">
        <v>555</v>
      </c>
      <c r="B7184" s="41" t="str">
        <f t="shared" si="224"/>
        <v>09</v>
      </c>
      <c r="C7184" s="41" t="str">
        <f t="shared" si="225"/>
        <v>2020</v>
      </c>
      <c r="D7184" t="s">
        <v>1110</v>
      </c>
      <c r="E7184" t="s">
        <v>1390</v>
      </c>
      <c r="F7184" t="s">
        <v>2136</v>
      </c>
      <c r="G7184">
        <v>0</v>
      </c>
      <c r="H7184">
        <v>0</v>
      </c>
      <c r="I7184">
        <v>0</v>
      </c>
      <c r="J7184">
        <v>0</v>
      </c>
      <c r="K7184">
        <v>0</v>
      </c>
      <c r="L7184" s="16">
        <v>0</v>
      </c>
      <c r="M7184" s="16">
        <v>0</v>
      </c>
      <c r="N7184" s="16">
        <v>0</v>
      </c>
      <c r="P7184" s="16">
        <v>0</v>
      </c>
      <c r="Q7184">
        <v>0</v>
      </c>
    </row>
    <row r="7185" spans="1:17" x14ac:dyDescent="0.25">
      <c r="A7185" s="12" t="s">
        <v>555</v>
      </c>
      <c r="B7185" s="41" t="str">
        <f t="shared" si="224"/>
        <v>09</v>
      </c>
      <c r="C7185" s="41" t="str">
        <f t="shared" si="225"/>
        <v>2020</v>
      </c>
      <c r="D7185" t="s">
        <v>1109</v>
      </c>
      <c r="E7185" t="s">
        <v>1991</v>
      </c>
      <c r="F7185" t="s">
        <v>2137</v>
      </c>
      <c r="G7185">
        <v>0</v>
      </c>
      <c r="H7185">
        <v>0</v>
      </c>
      <c r="I7185">
        <v>60</v>
      </c>
      <c r="J7185">
        <v>0</v>
      </c>
      <c r="K7185">
        <v>0</v>
      </c>
      <c r="L7185" s="16">
        <v>0</v>
      </c>
      <c r="M7185" s="16">
        <v>0</v>
      </c>
      <c r="N7185" s="16">
        <v>0</v>
      </c>
      <c r="P7185" s="16">
        <v>0</v>
      </c>
      <c r="Q7185">
        <v>0</v>
      </c>
    </row>
    <row r="7186" spans="1:17" x14ac:dyDescent="0.25">
      <c r="A7186" s="12" t="s">
        <v>555</v>
      </c>
      <c r="B7186" s="41" t="str">
        <f t="shared" si="224"/>
        <v>09</v>
      </c>
      <c r="C7186" s="41" t="str">
        <f t="shared" si="225"/>
        <v>2020</v>
      </c>
      <c r="D7186" t="s">
        <v>1132</v>
      </c>
      <c r="E7186" t="s">
        <v>1403</v>
      </c>
      <c r="F7186" t="s">
        <v>2131</v>
      </c>
      <c r="G7186">
        <v>0</v>
      </c>
      <c r="H7186">
        <v>0</v>
      </c>
      <c r="I7186">
        <v>0</v>
      </c>
      <c r="J7186">
        <v>0</v>
      </c>
      <c r="K7186">
        <v>80</v>
      </c>
      <c r="L7186" s="16">
        <v>0</v>
      </c>
      <c r="M7186" s="16">
        <v>0</v>
      </c>
      <c r="N7186" s="16">
        <v>0</v>
      </c>
      <c r="P7186" s="16">
        <v>0</v>
      </c>
      <c r="Q7186">
        <v>0</v>
      </c>
    </row>
    <row r="7187" spans="1:17" x14ac:dyDescent="0.25">
      <c r="A7187" s="12" t="s">
        <v>555</v>
      </c>
      <c r="B7187" s="41" t="str">
        <f t="shared" si="224"/>
        <v>09</v>
      </c>
      <c r="C7187" s="41" t="str">
        <f t="shared" si="225"/>
        <v>2020</v>
      </c>
      <c r="D7187" t="s">
        <v>1132</v>
      </c>
      <c r="E7187" t="s">
        <v>1402</v>
      </c>
      <c r="F7187" t="s">
        <v>2131</v>
      </c>
      <c r="G7187">
        <v>0</v>
      </c>
      <c r="H7187">
        <v>0</v>
      </c>
      <c r="I7187">
        <v>0</v>
      </c>
      <c r="J7187">
        <v>0</v>
      </c>
      <c r="K7187">
        <v>66.5</v>
      </c>
      <c r="L7187" s="16">
        <v>0</v>
      </c>
      <c r="M7187" s="16">
        <v>0</v>
      </c>
      <c r="N7187" s="16">
        <v>0</v>
      </c>
      <c r="P7187" s="16">
        <v>0</v>
      </c>
      <c r="Q7187">
        <v>0</v>
      </c>
    </row>
    <row r="7188" spans="1:17" x14ac:dyDescent="0.25">
      <c r="A7188" s="12" t="s">
        <v>555</v>
      </c>
      <c r="B7188" s="41" t="str">
        <f t="shared" si="224"/>
        <v>09</v>
      </c>
      <c r="C7188" s="41" t="str">
        <f t="shared" si="225"/>
        <v>2020</v>
      </c>
      <c r="D7188" t="s">
        <v>1132</v>
      </c>
      <c r="E7188" t="s">
        <v>1978</v>
      </c>
      <c r="F7188" t="s">
        <v>2133</v>
      </c>
      <c r="G7188">
        <v>2</v>
      </c>
      <c r="H7188">
        <v>0</v>
      </c>
      <c r="I7188">
        <v>0</v>
      </c>
      <c r="J7188">
        <v>0</v>
      </c>
      <c r="K7188">
        <v>0</v>
      </c>
      <c r="L7188" s="16">
        <v>0</v>
      </c>
      <c r="M7188" s="16">
        <v>0</v>
      </c>
      <c r="N7188" s="16">
        <v>0</v>
      </c>
      <c r="P7188" s="16">
        <v>0</v>
      </c>
      <c r="Q7188">
        <v>2</v>
      </c>
    </row>
    <row r="7189" spans="1:17" x14ac:dyDescent="0.25">
      <c r="A7189" s="12" t="s">
        <v>555</v>
      </c>
      <c r="B7189" s="41" t="str">
        <f t="shared" si="224"/>
        <v>09</v>
      </c>
      <c r="C7189" s="41" t="str">
        <f t="shared" si="225"/>
        <v>2020</v>
      </c>
      <c r="D7189" t="s">
        <v>1107</v>
      </c>
      <c r="E7189" t="s">
        <v>2008</v>
      </c>
      <c r="F7189" t="s">
        <v>2133</v>
      </c>
      <c r="G7189">
        <v>0</v>
      </c>
      <c r="H7189">
        <v>0</v>
      </c>
      <c r="I7189">
        <v>11</v>
      </c>
      <c r="J7189">
        <v>0</v>
      </c>
      <c r="K7189">
        <v>2</v>
      </c>
      <c r="L7189" s="16">
        <v>0</v>
      </c>
      <c r="M7189" s="16">
        <v>0</v>
      </c>
      <c r="N7189" s="16">
        <v>0</v>
      </c>
      <c r="P7189" s="16">
        <v>0</v>
      </c>
      <c r="Q7189">
        <v>0</v>
      </c>
    </row>
    <row r="7190" spans="1:17" x14ac:dyDescent="0.25">
      <c r="A7190" s="12" t="s">
        <v>555</v>
      </c>
      <c r="B7190" s="41" t="str">
        <f t="shared" si="224"/>
        <v>09</v>
      </c>
      <c r="C7190" s="41" t="str">
        <f t="shared" si="225"/>
        <v>2020</v>
      </c>
      <c r="D7190" t="s">
        <v>1107</v>
      </c>
      <c r="E7190" t="s">
        <v>2008</v>
      </c>
      <c r="F7190" t="s">
        <v>2154</v>
      </c>
      <c r="G7190">
        <v>0</v>
      </c>
      <c r="H7190">
        <v>0</v>
      </c>
      <c r="I7190">
        <v>16</v>
      </c>
      <c r="J7190">
        <v>4</v>
      </c>
      <c r="K7190">
        <v>0</v>
      </c>
      <c r="L7190" s="16">
        <v>0</v>
      </c>
      <c r="M7190" s="16">
        <v>0</v>
      </c>
      <c r="N7190" s="16">
        <v>0</v>
      </c>
      <c r="P7190" s="16">
        <v>0</v>
      </c>
      <c r="Q7190">
        <v>0</v>
      </c>
    </row>
    <row r="7191" spans="1:17" x14ac:dyDescent="0.25">
      <c r="A7191" s="12" t="s">
        <v>497</v>
      </c>
      <c r="B7191" s="41" t="str">
        <f t="shared" si="224"/>
        <v>09</v>
      </c>
      <c r="C7191" s="41" t="str">
        <f t="shared" si="225"/>
        <v>2020</v>
      </c>
      <c r="D7191" t="s">
        <v>1115</v>
      </c>
      <c r="E7191" t="s">
        <v>1809</v>
      </c>
      <c r="F7191" t="s">
        <v>2161</v>
      </c>
      <c r="G7191">
        <v>0</v>
      </c>
      <c r="H7191">
        <v>0</v>
      </c>
      <c r="I7191">
        <v>57</v>
      </c>
      <c r="J7191">
        <v>0</v>
      </c>
      <c r="K7191">
        <v>0</v>
      </c>
      <c r="L7191" s="16">
        <v>0</v>
      </c>
      <c r="M7191" s="16">
        <v>0</v>
      </c>
      <c r="N7191" s="16">
        <v>0</v>
      </c>
      <c r="P7191" s="16">
        <v>0</v>
      </c>
      <c r="Q7191">
        <v>0</v>
      </c>
    </row>
    <row r="7192" spans="1:17" x14ac:dyDescent="0.25">
      <c r="A7192" s="12" t="s">
        <v>644</v>
      </c>
      <c r="B7192" s="41" t="str">
        <f t="shared" si="224"/>
        <v>09</v>
      </c>
      <c r="C7192" s="41" t="str">
        <f t="shared" si="225"/>
        <v>2020</v>
      </c>
      <c r="D7192" t="s">
        <v>1133</v>
      </c>
      <c r="E7192" t="s">
        <v>1300</v>
      </c>
      <c r="F7192" t="s">
        <v>2161</v>
      </c>
      <c r="G7192">
        <v>0</v>
      </c>
      <c r="H7192">
        <v>0</v>
      </c>
      <c r="I7192">
        <v>396</v>
      </c>
      <c r="J7192">
        <v>0</v>
      </c>
      <c r="K7192">
        <v>0</v>
      </c>
      <c r="L7192" s="16">
        <v>0</v>
      </c>
      <c r="M7192" s="16">
        <v>0</v>
      </c>
      <c r="N7192" s="16">
        <v>0</v>
      </c>
      <c r="P7192" s="16">
        <v>0</v>
      </c>
      <c r="Q7192">
        <v>0</v>
      </c>
    </row>
    <row r="7193" spans="1:17" x14ac:dyDescent="0.25">
      <c r="A7193" s="12" t="s">
        <v>555</v>
      </c>
      <c r="B7193" s="41" t="str">
        <f t="shared" si="224"/>
        <v>09</v>
      </c>
      <c r="C7193" s="41" t="str">
        <f t="shared" si="225"/>
        <v>2020</v>
      </c>
      <c r="D7193" t="s">
        <v>1107</v>
      </c>
      <c r="E7193" t="s">
        <v>1610</v>
      </c>
      <c r="F7193" t="s">
        <v>2133</v>
      </c>
      <c r="G7193">
        <v>0</v>
      </c>
      <c r="H7193">
        <v>0</v>
      </c>
      <c r="I7193">
        <v>0</v>
      </c>
      <c r="J7193">
        <v>0</v>
      </c>
      <c r="K7193">
        <v>0</v>
      </c>
      <c r="L7193" s="16">
        <v>0</v>
      </c>
      <c r="M7193" s="16">
        <v>0</v>
      </c>
      <c r="N7193" s="16">
        <v>0</v>
      </c>
      <c r="P7193" s="16">
        <v>0</v>
      </c>
      <c r="Q7193">
        <v>0</v>
      </c>
    </row>
    <row r="7194" spans="1:17" x14ac:dyDescent="0.25">
      <c r="A7194" s="12" t="s">
        <v>645</v>
      </c>
      <c r="B7194" s="41" t="str">
        <f t="shared" si="224"/>
        <v>09</v>
      </c>
      <c r="C7194" s="41" t="str">
        <f t="shared" si="225"/>
        <v>2020</v>
      </c>
      <c r="D7194" t="s">
        <v>1108</v>
      </c>
      <c r="E7194" t="s">
        <v>1236</v>
      </c>
      <c r="F7194" t="s">
        <v>2137</v>
      </c>
      <c r="G7194">
        <v>0</v>
      </c>
      <c r="H7194">
        <v>0</v>
      </c>
      <c r="I7194">
        <v>4</v>
      </c>
      <c r="J7194">
        <v>0</v>
      </c>
      <c r="K7194">
        <v>0</v>
      </c>
      <c r="L7194" s="16">
        <v>0</v>
      </c>
      <c r="M7194" s="16">
        <v>0</v>
      </c>
      <c r="N7194" s="16">
        <v>0</v>
      </c>
      <c r="P7194" s="16">
        <v>0</v>
      </c>
      <c r="Q7194">
        <v>0</v>
      </c>
    </row>
    <row r="7195" spans="1:17" x14ac:dyDescent="0.25">
      <c r="A7195" s="12" t="s">
        <v>579</v>
      </c>
      <c r="B7195" s="41" t="str">
        <f t="shared" si="224"/>
        <v>09</v>
      </c>
      <c r="C7195" s="41" t="str">
        <f t="shared" si="225"/>
        <v>2020</v>
      </c>
      <c r="D7195" t="s">
        <v>1107</v>
      </c>
      <c r="E7195" t="s">
        <v>1147</v>
      </c>
      <c r="F7195" t="s">
        <v>2133</v>
      </c>
      <c r="G7195">
        <v>0</v>
      </c>
      <c r="H7195">
        <v>0</v>
      </c>
      <c r="I7195">
        <v>0</v>
      </c>
      <c r="J7195">
        <v>0</v>
      </c>
      <c r="K7195">
        <v>0</v>
      </c>
      <c r="L7195" s="16">
        <v>0</v>
      </c>
      <c r="M7195" s="16">
        <v>0</v>
      </c>
      <c r="N7195" s="16">
        <v>0</v>
      </c>
      <c r="P7195" s="16">
        <v>0</v>
      </c>
      <c r="Q7195">
        <v>0</v>
      </c>
    </row>
    <row r="7196" spans="1:17" x14ac:dyDescent="0.25">
      <c r="A7196" s="12" t="s">
        <v>646</v>
      </c>
      <c r="B7196" s="41" t="str">
        <f t="shared" si="224"/>
        <v>11</v>
      </c>
      <c r="C7196" s="41" t="str">
        <f t="shared" si="225"/>
        <v>2020</v>
      </c>
      <c r="D7196" t="s">
        <v>1115</v>
      </c>
      <c r="E7196" t="s">
        <v>1809</v>
      </c>
      <c r="F7196" t="s">
        <v>2161</v>
      </c>
      <c r="G7196">
        <v>0</v>
      </c>
      <c r="H7196">
        <v>0</v>
      </c>
      <c r="I7196">
        <v>140</v>
      </c>
      <c r="J7196">
        <v>0</v>
      </c>
      <c r="K7196">
        <v>0</v>
      </c>
      <c r="L7196" s="16">
        <v>0</v>
      </c>
      <c r="M7196" s="16">
        <v>0</v>
      </c>
      <c r="N7196" s="16">
        <v>0</v>
      </c>
      <c r="P7196" s="16">
        <v>0</v>
      </c>
      <c r="Q7196">
        <v>0</v>
      </c>
    </row>
    <row r="7197" spans="1:17" x14ac:dyDescent="0.25">
      <c r="A7197" s="12" t="s">
        <v>647</v>
      </c>
      <c r="B7197" s="41" t="str">
        <f t="shared" si="224"/>
        <v>09</v>
      </c>
      <c r="C7197" s="41" t="str">
        <f t="shared" si="225"/>
        <v>2020</v>
      </c>
      <c r="D7197" t="s">
        <v>1107</v>
      </c>
      <c r="E7197" t="s">
        <v>1892</v>
      </c>
      <c r="F7197" t="s">
        <v>2133</v>
      </c>
      <c r="G7197">
        <v>0</v>
      </c>
      <c r="H7197">
        <v>0</v>
      </c>
      <c r="I7197">
        <v>0</v>
      </c>
      <c r="J7197">
        <v>0</v>
      </c>
      <c r="K7197">
        <v>0</v>
      </c>
      <c r="L7197" s="16">
        <v>0</v>
      </c>
      <c r="M7197" s="16">
        <v>0</v>
      </c>
      <c r="N7197" s="16">
        <v>0</v>
      </c>
      <c r="P7197" s="16">
        <v>0</v>
      </c>
      <c r="Q7197">
        <v>0</v>
      </c>
    </row>
    <row r="7198" spans="1:17" x14ac:dyDescent="0.25">
      <c r="A7198" s="12" t="s">
        <v>647</v>
      </c>
      <c r="B7198" s="41" t="str">
        <f t="shared" si="224"/>
        <v>09</v>
      </c>
      <c r="C7198" s="41" t="str">
        <f t="shared" si="225"/>
        <v>2020</v>
      </c>
      <c r="D7198" t="s">
        <v>1107</v>
      </c>
      <c r="E7198" t="s">
        <v>1154</v>
      </c>
      <c r="F7198" t="s">
        <v>2161</v>
      </c>
      <c r="G7198">
        <v>0</v>
      </c>
      <c r="H7198">
        <v>0</v>
      </c>
      <c r="I7198">
        <v>44</v>
      </c>
      <c r="J7198">
        <v>0</v>
      </c>
      <c r="K7198">
        <v>0</v>
      </c>
      <c r="L7198" s="16">
        <v>0</v>
      </c>
      <c r="M7198" s="16">
        <v>0</v>
      </c>
      <c r="N7198" s="16">
        <v>0</v>
      </c>
      <c r="P7198" s="16">
        <v>0</v>
      </c>
      <c r="Q7198">
        <v>0</v>
      </c>
    </row>
    <row r="7199" spans="1:17" x14ac:dyDescent="0.25">
      <c r="A7199" s="12" t="s">
        <v>648</v>
      </c>
      <c r="B7199" s="41" t="str">
        <f t="shared" si="224"/>
        <v>09</v>
      </c>
      <c r="C7199" s="41" t="str">
        <f t="shared" si="225"/>
        <v>2020</v>
      </c>
      <c r="D7199" t="s">
        <v>1125</v>
      </c>
      <c r="E7199" t="s">
        <v>1900</v>
      </c>
      <c r="F7199" t="s">
        <v>2157</v>
      </c>
      <c r="G7199">
        <v>0</v>
      </c>
      <c r="H7199">
        <v>0</v>
      </c>
      <c r="I7199">
        <v>0</v>
      </c>
      <c r="J7199">
        <v>0</v>
      </c>
      <c r="K7199">
        <v>0</v>
      </c>
      <c r="L7199" s="16">
        <v>0</v>
      </c>
      <c r="M7199" s="16">
        <v>0</v>
      </c>
      <c r="N7199" s="16">
        <v>0</v>
      </c>
      <c r="P7199" s="16">
        <v>0</v>
      </c>
      <c r="Q7199">
        <v>0</v>
      </c>
    </row>
    <row r="7200" spans="1:17" x14ac:dyDescent="0.25">
      <c r="A7200" s="12" t="s">
        <v>647</v>
      </c>
      <c r="B7200" s="41" t="str">
        <f t="shared" si="224"/>
        <v>09</v>
      </c>
      <c r="C7200" s="41" t="str">
        <f t="shared" si="225"/>
        <v>2020</v>
      </c>
      <c r="D7200" t="s">
        <v>1110</v>
      </c>
      <c r="E7200" t="s">
        <v>1434</v>
      </c>
      <c r="F7200" t="s">
        <v>2133</v>
      </c>
      <c r="G7200">
        <v>2</v>
      </c>
      <c r="H7200">
        <v>0</v>
      </c>
      <c r="I7200">
        <v>0</v>
      </c>
      <c r="J7200">
        <v>0</v>
      </c>
      <c r="K7200">
        <v>0</v>
      </c>
      <c r="L7200" s="16">
        <v>0</v>
      </c>
      <c r="M7200" s="16">
        <v>0</v>
      </c>
      <c r="N7200" s="16">
        <v>0</v>
      </c>
      <c r="P7200" s="16">
        <v>0</v>
      </c>
      <c r="Q7200">
        <v>2</v>
      </c>
    </row>
    <row r="7201" spans="1:17" x14ac:dyDescent="0.25">
      <c r="A7201" s="12" t="s">
        <v>648</v>
      </c>
      <c r="B7201" s="41" t="str">
        <f t="shared" si="224"/>
        <v>09</v>
      </c>
      <c r="C7201" s="41" t="str">
        <f t="shared" si="225"/>
        <v>2020</v>
      </c>
      <c r="D7201" t="s">
        <v>1132</v>
      </c>
      <c r="E7201" t="s">
        <v>1955</v>
      </c>
      <c r="F7201" t="s">
        <v>2146</v>
      </c>
      <c r="G7201">
        <v>0</v>
      </c>
      <c r="H7201">
        <v>0</v>
      </c>
      <c r="I7201">
        <v>138</v>
      </c>
      <c r="J7201">
        <v>31</v>
      </c>
      <c r="K7201">
        <v>0</v>
      </c>
      <c r="L7201" s="16">
        <v>0</v>
      </c>
      <c r="M7201" s="16">
        <v>0</v>
      </c>
      <c r="N7201" s="16">
        <v>0</v>
      </c>
      <c r="P7201" s="16">
        <v>0</v>
      </c>
      <c r="Q7201">
        <v>0</v>
      </c>
    </row>
    <row r="7202" spans="1:17" x14ac:dyDescent="0.25">
      <c r="A7202" s="12" t="s">
        <v>648</v>
      </c>
      <c r="B7202" s="41" t="str">
        <f t="shared" si="224"/>
        <v>09</v>
      </c>
      <c r="C7202" s="41" t="str">
        <f t="shared" si="225"/>
        <v>2020</v>
      </c>
      <c r="D7202" t="s">
        <v>1132</v>
      </c>
      <c r="E7202" t="s">
        <v>1688</v>
      </c>
      <c r="F7202" t="s">
        <v>2154</v>
      </c>
      <c r="G7202">
        <v>0</v>
      </c>
      <c r="H7202">
        <v>0</v>
      </c>
      <c r="I7202">
        <v>12</v>
      </c>
      <c r="J7202">
        <v>0</v>
      </c>
      <c r="K7202">
        <v>0</v>
      </c>
      <c r="L7202" s="16">
        <v>0</v>
      </c>
      <c r="M7202" s="16">
        <v>0</v>
      </c>
      <c r="N7202" s="16">
        <v>0</v>
      </c>
      <c r="P7202" s="16">
        <v>0</v>
      </c>
      <c r="Q7202">
        <v>0</v>
      </c>
    </row>
    <row r="7203" spans="1:17" x14ac:dyDescent="0.25">
      <c r="A7203" s="12" t="s">
        <v>648</v>
      </c>
      <c r="B7203" s="41" t="str">
        <f t="shared" si="224"/>
        <v>09</v>
      </c>
      <c r="C7203" s="41" t="str">
        <f t="shared" si="225"/>
        <v>2020</v>
      </c>
      <c r="D7203" t="s">
        <v>1132</v>
      </c>
      <c r="E7203" t="s">
        <v>1978</v>
      </c>
      <c r="F7203" t="s">
        <v>2157</v>
      </c>
      <c r="G7203">
        <v>0</v>
      </c>
      <c r="H7203">
        <v>0</v>
      </c>
      <c r="I7203">
        <v>12</v>
      </c>
      <c r="J7203">
        <v>0</v>
      </c>
      <c r="K7203">
        <v>0</v>
      </c>
      <c r="L7203" s="16">
        <v>0</v>
      </c>
      <c r="M7203" s="16">
        <v>0</v>
      </c>
      <c r="N7203" s="16">
        <v>0</v>
      </c>
      <c r="P7203" s="16">
        <v>0</v>
      </c>
      <c r="Q7203">
        <v>0</v>
      </c>
    </row>
    <row r="7204" spans="1:17" x14ac:dyDescent="0.25">
      <c r="A7204" s="12" t="s">
        <v>648</v>
      </c>
      <c r="B7204" s="41" t="str">
        <f t="shared" si="224"/>
        <v>09</v>
      </c>
      <c r="C7204" s="41" t="str">
        <f t="shared" si="225"/>
        <v>2020</v>
      </c>
      <c r="D7204" t="s">
        <v>1112</v>
      </c>
      <c r="E7204" t="s">
        <v>1203</v>
      </c>
      <c r="F7204" t="s">
        <v>2137</v>
      </c>
      <c r="G7204">
        <v>0</v>
      </c>
      <c r="H7204">
        <v>0</v>
      </c>
      <c r="I7204">
        <v>4</v>
      </c>
      <c r="J7204">
        <v>0</v>
      </c>
      <c r="K7204">
        <v>0</v>
      </c>
      <c r="L7204" s="16">
        <v>0</v>
      </c>
      <c r="M7204" s="16">
        <v>0</v>
      </c>
      <c r="N7204" s="16">
        <v>0</v>
      </c>
      <c r="P7204" s="16">
        <v>0</v>
      </c>
      <c r="Q7204">
        <v>0</v>
      </c>
    </row>
    <row r="7205" spans="1:17" x14ac:dyDescent="0.25">
      <c r="A7205" s="12" t="s">
        <v>649</v>
      </c>
      <c r="B7205" s="41" t="str">
        <f t="shared" si="224"/>
        <v>09</v>
      </c>
      <c r="C7205" s="41" t="str">
        <f t="shared" si="225"/>
        <v>2020</v>
      </c>
      <c r="D7205" t="s">
        <v>1132</v>
      </c>
      <c r="E7205" t="s">
        <v>1402</v>
      </c>
      <c r="F7205" t="s">
        <v>2135</v>
      </c>
      <c r="G7205">
        <v>0</v>
      </c>
      <c r="H7205">
        <v>1</v>
      </c>
      <c r="I7205">
        <v>0</v>
      </c>
      <c r="J7205">
        <v>0</v>
      </c>
      <c r="K7205">
        <v>0</v>
      </c>
      <c r="L7205" s="16">
        <v>0</v>
      </c>
      <c r="M7205" s="16">
        <v>0</v>
      </c>
      <c r="N7205" s="16">
        <v>0</v>
      </c>
      <c r="P7205" s="16">
        <v>0</v>
      </c>
      <c r="Q7205">
        <v>0</v>
      </c>
    </row>
    <row r="7206" spans="1:17" x14ac:dyDescent="0.25">
      <c r="A7206" s="12" t="s">
        <v>648</v>
      </c>
      <c r="B7206" s="41" t="str">
        <f t="shared" si="224"/>
        <v>09</v>
      </c>
      <c r="C7206" s="41" t="str">
        <f t="shared" si="225"/>
        <v>2020</v>
      </c>
      <c r="D7206" t="s">
        <v>1110</v>
      </c>
      <c r="E7206" t="s">
        <v>1712</v>
      </c>
      <c r="F7206" t="s">
        <v>2161</v>
      </c>
      <c r="G7206">
        <v>0</v>
      </c>
      <c r="H7206">
        <v>0</v>
      </c>
      <c r="I7206">
        <v>2</v>
      </c>
      <c r="J7206">
        <v>0</v>
      </c>
      <c r="K7206">
        <v>0</v>
      </c>
      <c r="L7206" s="16">
        <v>0</v>
      </c>
      <c r="M7206" s="16">
        <v>0</v>
      </c>
      <c r="N7206" s="16">
        <v>0</v>
      </c>
      <c r="P7206" s="16">
        <v>0</v>
      </c>
      <c r="Q7206">
        <v>0</v>
      </c>
    </row>
    <row r="7207" spans="1:17" x14ac:dyDescent="0.25">
      <c r="A7207" s="12" t="s">
        <v>648</v>
      </c>
      <c r="B7207" s="41" t="str">
        <f t="shared" si="224"/>
        <v>09</v>
      </c>
      <c r="C7207" s="41" t="str">
        <f t="shared" si="225"/>
        <v>2020</v>
      </c>
      <c r="D7207" t="s">
        <v>1125</v>
      </c>
      <c r="E7207" t="s">
        <v>1970</v>
      </c>
      <c r="F7207" t="s">
        <v>2157</v>
      </c>
      <c r="G7207">
        <v>0</v>
      </c>
      <c r="H7207">
        <v>0</v>
      </c>
      <c r="I7207">
        <v>0</v>
      </c>
      <c r="J7207">
        <v>0</v>
      </c>
      <c r="K7207">
        <v>0</v>
      </c>
      <c r="L7207" s="16">
        <v>0</v>
      </c>
      <c r="M7207" s="16">
        <v>0</v>
      </c>
      <c r="N7207" s="16">
        <v>0</v>
      </c>
      <c r="P7207" s="16">
        <v>0</v>
      </c>
      <c r="Q7207">
        <v>0</v>
      </c>
    </row>
    <row r="7208" spans="1:17" x14ac:dyDescent="0.25">
      <c r="A7208" s="12" t="s">
        <v>649</v>
      </c>
      <c r="B7208" s="41" t="str">
        <f t="shared" si="224"/>
        <v>09</v>
      </c>
      <c r="C7208" s="41" t="str">
        <f t="shared" si="225"/>
        <v>2020</v>
      </c>
      <c r="D7208" t="s">
        <v>1125</v>
      </c>
      <c r="E7208" t="s">
        <v>1661</v>
      </c>
      <c r="F7208" t="s">
        <v>2161</v>
      </c>
      <c r="G7208">
        <v>0</v>
      </c>
      <c r="H7208">
        <v>0</v>
      </c>
      <c r="I7208">
        <v>0</v>
      </c>
      <c r="J7208">
        <v>0</v>
      </c>
      <c r="K7208">
        <v>0</v>
      </c>
      <c r="L7208" s="16">
        <v>0</v>
      </c>
      <c r="M7208" s="16">
        <v>0</v>
      </c>
      <c r="N7208" s="16">
        <v>0</v>
      </c>
      <c r="P7208" s="16">
        <v>0</v>
      </c>
      <c r="Q7208">
        <v>0</v>
      </c>
    </row>
    <row r="7209" spans="1:17" x14ac:dyDescent="0.25">
      <c r="A7209" s="12" t="s">
        <v>649</v>
      </c>
      <c r="B7209" s="41" t="str">
        <f t="shared" si="224"/>
        <v>09</v>
      </c>
      <c r="C7209" s="41" t="str">
        <f t="shared" si="225"/>
        <v>2020</v>
      </c>
      <c r="D7209" t="s">
        <v>1116</v>
      </c>
      <c r="E7209" t="s">
        <v>1693</v>
      </c>
      <c r="F7209" t="s">
        <v>2154</v>
      </c>
      <c r="G7209">
        <v>0</v>
      </c>
      <c r="H7209">
        <v>0</v>
      </c>
      <c r="I7209">
        <v>4</v>
      </c>
      <c r="J7209">
        <v>0</v>
      </c>
      <c r="K7209">
        <v>0</v>
      </c>
      <c r="L7209" s="16">
        <v>0</v>
      </c>
      <c r="M7209" s="16">
        <v>0</v>
      </c>
      <c r="N7209" s="16">
        <v>0</v>
      </c>
      <c r="P7209" s="16">
        <v>0</v>
      </c>
      <c r="Q7209">
        <v>0</v>
      </c>
    </row>
    <row r="7210" spans="1:17" x14ac:dyDescent="0.25">
      <c r="A7210" s="12" t="s">
        <v>647</v>
      </c>
      <c r="B7210" s="41" t="str">
        <f t="shared" si="224"/>
        <v>09</v>
      </c>
      <c r="C7210" s="41" t="str">
        <f t="shared" si="225"/>
        <v>2020</v>
      </c>
      <c r="D7210" t="s">
        <v>1132</v>
      </c>
      <c r="E7210" t="s">
        <v>1746</v>
      </c>
      <c r="F7210" t="s">
        <v>2161</v>
      </c>
      <c r="G7210">
        <v>0</v>
      </c>
      <c r="H7210">
        <v>0</v>
      </c>
      <c r="I7210">
        <v>5</v>
      </c>
      <c r="J7210">
        <v>0</v>
      </c>
      <c r="K7210">
        <v>0</v>
      </c>
      <c r="L7210" s="16">
        <v>0</v>
      </c>
      <c r="M7210" s="16">
        <v>0</v>
      </c>
      <c r="N7210" s="16">
        <v>0</v>
      </c>
      <c r="P7210" s="16">
        <v>0</v>
      </c>
      <c r="Q7210">
        <v>0</v>
      </c>
    </row>
    <row r="7211" spans="1:17" x14ac:dyDescent="0.25">
      <c r="A7211" s="12" t="s">
        <v>647</v>
      </c>
      <c r="B7211" s="41" t="str">
        <f t="shared" si="224"/>
        <v>09</v>
      </c>
      <c r="C7211" s="41" t="str">
        <f t="shared" si="225"/>
        <v>2020</v>
      </c>
      <c r="D7211" t="s">
        <v>1129</v>
      </c>
      <c r="E7211" t="s">
        <v>1</v>
      </c>
      <c r="F7211" t="s">
        <v>2161</v>
      </c>
      <c r="G7211">
        <v>0</v>
      </c>
      <c r="H7211">
        <v>0</v>
      </c>
      <c r="I7211">
        <v>0</v>
      </c>
      <c r="J7211">
        <v>0</v>
      </c>
      <c r="K7211">
        <v>0</v>
      </c>
      <c r="L7211" s="16">
        <v>13200000000</v>
      </c>
      <c r="M7211" s="16">
        <v>0</v>
      </c>
      <c r="N7211" s="16">
        <v>0</v>
      </c>
      <c r="P7211" s="16">
        <v>13200000000</v>
      </c>
      <c r="Q7211">
        <v>0</v>
      </c>
    </row>
    <row r="7212" spans="1:17" x14ac:dyDescent="0.25">
      <c r="A7212" s="12" t="s">
        <v>648</v>
      </c>
      <c r="B7212" s="41" t="str">
        <f t="shared" si="224"/>
        <v>09</v>
      </c>
      <c r="C7212" s="41" t="str">
        <f t="shared" si="225"/>
        <v>2020</v>
      </c>
      <c r="D7212" t="s">
        <v>1129</v>
      </c>
      <c r="E7212" t="s">
        <v>1616</v>
      </c>
      <c r="F7212" t="s">
        <v>2161</v>
      </c>
      <c r="G7212">
        <v>0</v>
      </c>
      <c r="H7212">
        <v>0</v>
      </c>
      <c r="I7212">
        <v>1283</v>
      </c>
      <c r="J7212">
        <v>8</v>
      </c>
      <c r="K7212">
        <v>0</v>
      </c>
      <c r="L7212" s="16">
        <v>0</v>
      </c>
      <c r="M7212" s="16">
        <v>0</v>
      </c>
      <c r="N7212" s="16">
        <v>0</v>
      </c>
      <c r="P7212" s="16">
        <v>0</v>
      </c>
      <c r="Q7212">
        <v>0</v>
      </c>
    </row>
    <row r="7213" spans="1:17" x14ac:dyDescent="0.25">
      <c r="A7213" s="12" t="s">
        <v>647</v>
      </c>
      <c r="B7213" s="41" t="str">
        <f t="shared" si="224"/>
        <v>09</v>
      </c>
      <c r="C7213" s="41" t="str">
        <f t="shared" si="225"/>
        <v>2020</v>
      </c>
      <c r="D7213" t="s">
        <v>1107</v>
      </c>
      <c r="E7213" t="s">
        <v>1706</v>
      </c>
      <c r="F7213" t="s">
        <v>2161</v>
      </c>
      <c r="G7213">
        <v>0</v>
      </c>
      <c r="H7213">
        <v>1</v>
      </c>
      <c r="I7213">
        <v>15</v>
      </c>
      <c r="J7213">
        <v>0</v>
      </c>
      <c r="K7213">
        <v>0</v>
      </c>
      <c r="L7213" s="16">
        <v>0</v>
      </c>
      <c r="M7213" s="16">
        <v>0</v>
      </c>
      <c r="N7213" s="16">
        <v>0</v>
      </c>
      <c r="P7213" s="16">
        <v>0</v>
      </c>
      <c r="Q7213">
        <v>0</v>
      </c>
    </row>
    <row r="7214" spans="1:17" x14ac:dyDescent="0.25">
      <c r="A7214" s="12" t="s">
        <v>649</v>
      </c>
      <c r="B7214" s="41" t="str">
        <f t="shared" si="224"/>
        <v>09</v>
      </c>
      <c r="C7214" s="41" t="str">
        <f t="shared" si="225"/>
        <v>2020</v>
      </c>
      <c r="D7214" t="s">
        <v>1122</v>
      </c>
      <c r="E7214" t="s">
        <v>1800</v>
      </c>
      <c r="F7214" t="s">
        <v>2154</v>
      </c>
      <c r="G7214">
        <v>0</v>
      </c>
      <c r="H7214">
        <v>0</v>
      </c>
      <c r="I7214">
        <v>60</v>
      </c>
      <c r="J7214">
        <v>0</v>
      </c>
      <c r="K7214">
        <v>0</v>
      </c>
      <c r="L7214" s="16">
        <v>0</v>
      </c>
      <c r="M7214" s="16">
        <v>0</v>
      </c>
      <c r="N7214" s="16">
        <v>0</v>
      </c>
      <c r="P7214" s="16">
        <v>0</v>
      </c>
      <c r="Q7214">
        <v>0</v>
      </c>
    </row>
    <row r="7215" spans="1:17" x14ac:dyDescent="0.25">
      <c r="A7215" s="12" t="s">
        <v>649</v>
      </c>
      <c r="B7215" s="41" t="str">
        <f t="shared" si="224"/>
        <v>09</v>
      </c>
      <c r="C7215" s="41" t="str">
        <f t="shared" si="225"/>
        <v>2020</v>
      </c>
      <c r="D7215" t="s">
        <v>1113</v>
      </c>
      <c r="E7215" t="s">
        <v>1314</v>
      </c>
      <c r="F7215" t="s">
        <v>2154</v>
      </c>
      <c r="G7215">
        <v>0</v>
      </c>
      <c r="H7215">
        <v>0</v>
      </c>
      <c r="I7215">
        <v>9</v>
      </c>
      <c r="J7215">
        <v>0</v>
      </c>
      <c r="K7215">
        <v>0</v>
      </c>
      <c r="L7215" s="16">
        <v>0</v>
      </c>
      <c r="M7215" s="16">
        <v>0</v>
      </c>
      <c r="N7215" s="16">
        <v>0</v>
      </c>
      <c r="P7215" s="16">
        <v>0</v>
      </c>
      <c r="Q7215">
        <v>0</v>
      </c>
    </row>
    <row r="7216" spans="1:17" x14ac:dyDescent="0.25">
      <c r="A7216" s="12" t="s">
        <v>504</v>
      </c>
      <c r="B7216" s="41" t="str">
        <f t="shared" si="224"/>
        <v>11</v>
      </c>
      <c r="C7216" s="41" t="str">
        <f t="shared" si="225"/>
        <v>2020</v>
      </c>
      <c r="D7216" t="s">
        <v>1115</v>
      </c>
      <c r="E7216" t="s">
        <v>1809</v>
      </c>
      <c r="F7216" t="s">
        <v>2154</v>
      </c>
      <c r="G7216">
        <v>0</v>
      </c>
      <c r="H7216">
        <v>0</v>
      </c>
      <c r="I7216">
        <v>20</v>
      </c>
      <c r="J7216">
        <v>0</v>
      </c>
      <c r="K7216">
        <v>0</v>
      </c>
      <c r="L7216" s="16">
        <v>0</v>
      </c>
      <c r="M7216" s="16">
        <v>0</v>
      </c>
      <c r="N7216" s="16">
        <v>0</v>
      </c>
      <c r="P7216" s="16">
        <v>0</v>
      </c>
      <c r="Q7216">
        <v>0</v>
      </c>
    </row>
    <row r="7217" spans="1:17" x14ac:dyDescent="0.25">
      <c r="A7217" s="12" t="s">
        <v>647</v>
      </c>
      <c r="B7217" s="41" t="str">
        <f t="shared" si="224"/>
        <v>09</v>
      </c>
      <c r="C7217" s="41" t="str">
        <f t="shared" si="225"/>
        <v>2020</v>
      </c>
      <c r="D7217" t="s">
        <v>1107</v>
      </c>
      <c r="E7217" t="s">
        <v>1181</v>
      </c>
      <c r="F7217" t="s">
        <v>2129</v>
      </c>
      <c r="G7217">
        <v>0</v>
      </c>
      <c r="H7217">
        <v>0</v>
      </c>
      <c r="I7217">
        <v>1</v>
      </c>
      <c r="J7217">
        <v>0</v>
      </c>
      <c r="K7217">
        <v>0</v>
      </c>
      <c r="L7217" s="16">
        <v>0</v>
      </c>
      <c r="M7217" s="16">
        <v>0</v>
      </c>
      <c r="N7217" s="16">
        <v>0</v>
      </c>
      <c r="P7217" s="16">
        <v>0</v>
      </c>
      <c r="Q7217">
        <v>0</v>
      </c>
    </row>
    <row r="7218" spans="1:17" x14ac:dyDescent="0.25">
      <c r="A7218" s="12" t="s">
        <v>647</v>
      </c>
      <c r="B7218" s="41" t="str">
        <f t="shared" si="224"/>
        <v>09</v>
      </c>
      <c r="C7218" s="41" t="str">
        <f t="shared" si="225"/>
        <v>2020</v>
      </c>
      <c r="D7218" t="s">
        <v>1107</v>
      </c>
      <c r="E7218" t="s">
        <v>1610</v>
      </c>
      <c r="F7218" t="s">
        <v>2133</v>
      </c>
      <c r="G7218">
        <v>0</v>
      </c>
      <c r="H7218">
        <v>0</v>
      </c>
      <c r="I7218">
        <v>0</v>
      </c>
      <c r="J7218">
        <v>0</v>
      </c>
      <c r="K7218">
        <v>0</v>
      </c>
      <c r="L7218" s="16">
        <v>0</v>
      </c>
      <c r="M7218" s="16">
        <v>0</v>
      </c>
      <c r="N7218" s="16">
        <v>0</v>
      </c>
      <c r="P7218" s="16">
        <v>0</v>
      </c>
      <c r="Q7218">
        <v>0</v>
      </c>
    </row>
    <row r="7219" spans="1:17" x14ac:dyDescent="0.25">
      <c r="A7219" s="12" t="s">
        <v>647</v>
      </c>
      <c r="B7219" s="41" t="str">
        <f t="shared" si="224"/>
        <v>09</v>
      </c>
      <c r="C7219" s="41" t="str">
        <f t="shared" si="225"/>
        <v>2020</v>
      </c>
      <c r="D7219" t="s">
        <v>1107</v>
      </c>
      <c r="E7219" t="s">
        <v>1740</v>
      </c>
      <c r="F7219" t="s">
        <v>2133</v>
      </c>
      <c r="G7219">
        <v>0</v>
      </c>
      <c r="H7219">
        <v>0</v>
      </c>
      <c r="I7219">
        <v>0</v>
      </c>
      <c r="J7219">
        <v>0</v>
      </c>
      <c r="K7219">
        <v>0</v>
      </c>
      <c r="L7219" s="16">
        <v>0</v>
      </c>
      <c r="M7219" s="16">
        <v>0</v>
      </c>
      <c r="N7219" s="16">
        <v>0</v>
      </c>
      <c r="P7219" s="16">
        <v>0</v>
      </c>
      <c r="Q7219">
        <v>0</v>
      </c>
    </row>
    <row r="7220" spans="1:17" x14ac:dyDescent="0.25">
      <c r="A7220" s="12" t="s">
        <v>649</v>
      </c>
      <c r="B7220" s="41" t="str">
        <f t="shared" si="224"/>
        <v>09</v>
      </c>
      <c r="C7220" s="41" t="str">
        <f t="shared" si="225"/>
        <v>2020</v>
      </c>
      <c r="D7220" t="s">
        <v>1107</v>
      </c>
      <c r="E7220" t="s">
        <v>1880</v>
      </c>
      <c r="F7220" t="s">
        <v>2133</v>
      </c>
      <c r="G7220">
        <v>0</v>
      </c>
      <c r="H7220">
        <v>0</v>
      </c>
      <c r="I7220">
        <v>0</v>
      </c>
      <c r="J7220">
        <v>0</v>
      </c>
      <c r="K7220">
        <v>0</v>
      </c>
      <c r="L7220" s="16">
        <v>0</v>
      </c>
      <c r="M7220" s="16">
        <v>0</v>
      </c>
      <c r="N7220" s="16">
        <v>0</v>
      </c>
      <c r="P7220" s="16">
        <v>0</v>
      </c>
      <c r="Q7220">
        <v>0</v>
      </c>
    </row>
    <row r="7221" spans="1:17" x14ac:dyDescent="0.25">
      <c r="A7221" s="12" t="s">
        <v>647</v>
      </c>
      <c r="B7221" s="41" t="str">
        <f t="shared" si="224"/>
        <v>09</v>
      </c>
      <c r="C7221" s="41" t="str">
        <f t="shared" si="225"/>
        <v>2020</v>
      </c>
      <c r="D7221" t="s">
        <v>1107</v>
      </c>
      <c r="E7221" t="s">
        <v>2057</v>
      </c>
      <c r="F7221" t="s">
        <v>2146</v>
      </c>
      <c r="G7221">
        <v>0</v>
      </c>
      <c r="H7221">
        <v>0</v>
      </c>
      <c r="I7221">
        <v>15</v>
      </c>
      <c r="J7221">
        <v>0</v>
      </c>
      <c r="K7221">
        <v>0</v>
      </c>
      <c r="L7221" s="16">
        <v>0</v>
      </c>
      <c r="M7221" s="16">
        <v>0</v>
      </c>
      <c r="N7221" s="16">
        <v>0</v>
      </c>
      <c r="P7221" s="16">
        <v>0</v>
      </c>
      <c r="Q7221">
        <v>0</v>
      </c>
    </row>
    <row r="7222" spans="1:17" x14ac:dyDescent="0.25">
      <c r="A7222" s="12" t="s">
        <v>649</v>
      </c>
      <c r="B7222" s="41" t="str">
        <f t="shared" si="224"/>
        <v>09</v>
      </c>
      <c r="C7222" s="41" t="str">
        <f t="shared" si="225"/>
        <v>2020</v>
      </c>
      <c r="D7222" t="s">
        <v>1107</v>
      </c>
      <c r="E7222" t="s">
        <v>1306</v>
      </c>
      <c r="F7222" t="s">
        <v>2146</v>
      </c>
      <c r="G7222">
        <v>0</v>
      </c>
      <c r="H7222">
        <v>0</v>
      </c>
      <c r="I7222">
        <v>1</v>
      </c>
      <c r="J7222">
        <v>1</v>
      </c>
      <c r="K7222">
        <v>0</v>
      </c>
      <c r="L7222" s="16">
        <v>0</v>
      </c>
      <c r="M7222" s="16">
        <v>0</v>
      </c>
      <c r="N7222" s="16">
        <v>0</v>
      </c>
      <c r="P7222" s="16">
        <v>0</v>
      </c>
      <c r="Q7222">
        <v>0</v>
      </c>
    </row>
    <row r="7223" spans="1:17" x14ac:dyDescent="0.25">
      <c r="A7223" s="12" t="s">
        <v>650</v>
      </c>
      <c r="B7223" s="41" t="str">
        <f t="shared" si="224"/>
        <v>09</v>
      </c>
      <c r="C7223" s="41" t="str">
        <f t="shared" si="225"/>
        <v>2020</v>
      </c>
      <c r="D7223" t="s">
        <v>1107</v>
      </c>
      <c r="E7223" t="s">
        <v>2054</v>
      </c>
      <c r="F7223" t="s">
        <v>2154</v>
      </c>
      <c r="G7223">
        <v>0</v>
      </c>
      <c r="H7223">
        <v>0</v>
      </c>
      <c r="I7223">
        <v>0</v>
      </c>
      <c r="J7223">
        <v>0</v>
      </c>
      <c r="K7223">
        <v>0</v>
      </c>
      <c r="L7223" s="16">
        <v>0</v>
      </c>
      <c r="M7223" s="16">
        <v>0</v>
      </c>
      <c r="N7223" s="16">
        <v>0</v>
      </c>
      <c r="P7223" s="16">
        <v>0</v>
      </c>
      <c r="Q7223">
        <v>0</v>
      </c>
    </row>
    <row r="7224" spans="1:17" x14ac:dyDescent="0.25">
      <c r="A7224" s="12" t="s">
        <v>650</v>
      </c>
      <c r="B7224" s="41" t="str">
        <f t="shared" si="224"/>
        <v>09</v>
      </c>
      <c r="C7224" s="41" t="str">
        <f t="shared" si="225"/>
        <v>2020</v>
      </c>
      <c r="D7224" t="s">
        <v>1107</v>
      </c>
      <c r="E7224" t="s">
        <v>1995</v>
      </c>
      <c r="F7224" t="s">
        <v>2133</v>
      </c>
      <c r="G7224">
        <v>0</v>
      </c>
      <c r="H7224">
        <v>0</v>
      </c>
      <c r="I7224">
        <v>3</v>
      </c>
      <c r="J7224">
        <v>0</v>
      </c>
      <c r="K7224">
        <v>0</v>
      </c>
      <c r="L7224" s="16">
        <v>0</v>
      </c>
      <c r="M7224" s="16">
        <v>0</v>
      </c>
      <c r="N7224" s="16">
        <v>0</v>
      </c>
      <c r="P7224" s="16">
        <v>0</v>
      </c>
      <c r="Q7224">
        <v>0</v>
      </c>
    </row>
    <row r="7225" spans="1:17" x14ac:dyDescent="0.25">
      <c r="A7225" s="12" t="s">
        <v>640</v>
      </c>
      <c r="B7225" s="41" t="str">
        <f t="shared" si="224"/>
        <v>09</v>
      </c>
      <c r="C7225" s="41" t="str">
        <f t="shared" si="225"/>
        <v>2020</v>
      </c>
      <c r="D7225" t="s">
        <v>1107</v>
      </c>
      <c r="E7225" t="s">
        <v>1755</v>
      </c>
      <c r="F7225" t="s">
        <v>2137</v>
      </c>
      <c r="G7225">
        <v>0</v>
      </c>
      <c r="H7225">
        <v>0</v>
      </c>
      <c r="I7225">
        <v>30</v>
      </c>
      <c r="J7225">
        <v>0</v>
      </c>
      <c r="K7225">
        <v>0</v>
      </c>
      <c r="L7225" s="16">
        <v>0</v>
      </c>
      <c r="M7225" s="16">
        <v>0</v>
      </c>
      <c r="N7225" s="16">
        <v>0</v>
      </c>
      <c r="P7225" s="16">
        <v>0</v>
      </c>
      <c r="Q7225">
        <v>0</v>
      </c>
    </row>
    <row r="7226" spans="1:17" x14ac:dyDescent="0.25">
      <c r="A7226" s="12" t="s">
        <v>579</v>
      </c>
      <c r="B7226" s="41" t="str">
        <f t="shared" si="224"/>
        <v>09</v>
      </c>
      <c r="C7226" s="41" t="str">
        <f t="shared" si="225"/>
        <v>2020</v>
      </c>
      <c r="D7226" t="s">
        <v>1107</v>
      </c>
      <c r="E7226" t="s">
        <v>1213</v>
      </c>
      <c r="F7226" t="s">
        <v>2132</v>
      </c>
      <c r="G7226">
        <v>0</v>
      </c>
      <c r="H7226">
        <v>0</v>
      </c>
      <c r="I7226">
        <v>1</v>
      </c>
      <c r="J7226">
        <v>0</v>
      </c>
      <c r="K7226">
        <v>0</v>
      </c>
      <c r="L7226" s="16">
        <v>0</v>
      </c>
      <c r="M7226" s="16">
        <v>0</v>
      </c>
      <c r="N7226" s="16">
        <v>0</v>
      </c>
      <c r="P7226" s="16">
        <v>0</v>
      </c>
      <c r="Q7226">
        <v>0</v>
      </c>
    </row>
    <row r="7227" spans="1:17" x14ac:dyDescent="0.25">
      <c r="A7227" s="12" t="s">
        <v>650</v>
      </c>
      <c r="B7227" s="41" t="str">
        <f t="shared" si="224"/>
        <v>09</v>
      </c>
      <c r="C7227" s="41" t="str">
        <f t="shared" si="225"/>
        <v>2020</v>
      </c>
      <c r="D7227" t="s">
        <v>1126</v>
      </c>
      <c r="E7227" t="s">
        <v>1587</v>
      </c>
      <c r="F7227" t="s">
        <v>2154</v>
      </c>
      <c r="G7227">
        <v>0</v>
      </c>
      <c r="H7227">
        <v>0</v>
      </c>
      <c r="I7227">
        <v>90</v>
      </c>
      <c r="J7227">
        <v>0</v>
      </c>
      <c r="K7227">
        <v>0</v>
      </c>
      <c r="L7227" s="16">
        <v>0</v>
      </c>
      <c r="M7227" s="16">
        <v>0</v>
      </c>
      <c r="N7227" s="16">
        <v>0</v>
      </c>
      <c r="P7227" s="16">
        <v>0</v>
      </c>
      <c r="Q7227">
        <v>0</v>
      </c>
    </row>
    <row r="7228" spans="1:17" x14ac:dyDescent="0.25">
      <c r="A7228" s="12" t="s">
        <v>650</v>
      </c>
      <c r="B7228" s="41" t="str">
        <f t="shared" si="224"/>
        <v>09</v>
      </c>
      <c r="C7228" s="41" t="str">
        <f t="shared" si="225"/>
        <v>2020</v>
      </c>
      <c r="D7228" t="s">
        <v>1132</v>
      </c>
      <c r="E7228" t="s">
        <v>1403</v>
      </c>
      <c r="F7228" t="s">
        <v>2131</v>
      </c>
      <c r="G7228">
        <v>0</v>
      </c>
      <c r="H7228">
        <v>0</v>
      </c>
      <c r="I7228">
        <v>0</v>
      </c>
      <c r="J7228">
        <v>0</v>
      </c>
      <c r="K7228">
        <v>1350</v>
      </c>
      <c r="L7228" s="16">
        <v>0</v>
      </c>
      <c r="M7228" s="16">
        <v>0</v>
      </c>
      <c r="N7228" s="16">
        <v>0</v>
      </c>
      <c r="P7228" s="16">
        <v>0</v>
      </c>
      <c r="Q7228">
        <v>0</v>
      </c>
    </row>
    <row r="7229" spans="1:17" x14ac:dyDescent="0.25">
      <c r="A7229" s="12" t="s">
        <v>651</v>
      </c>
      <c r="B7229" s="41" t="str">
        <f t="shared" si="224"/>
        <v>09</v>
      </c>
      <c r="C7229" s="41" t="str">
        <f t="shared" si="225"/>
        <v>2020</v>
      </c>
      <c r="D7229" t="s">
        <v>1120</v>
      </c>
      <c r="E7229" t="s">
        <v>1120</v>
      </c>
      <c r="F7229" t="s">
        <v>2162</v>
      </c>
      <c r="G7229">
        <v>0</v>
      </c>
      <c r="H7229">
        <v>4</v>
      </c>
      <c r="I7229">
        <v>0</v>
      </c>
      <c r="J7229">
        <v>0</v>
      </c>
      <c r="K7229">
        <v>0</v>
      </c>
      <c r="L7229" s="16">
        <v>0</v>
      </c>
      <c r="M7229" s="16">
        <v>0</v>
      </c>
      <c r="N7229" s="16">
        <v>0</v>
      </c>
      <c r="P7229" s="16">
        <v>0</v>
      </c>
      <c r="Q7229">
        <v>0</v>
      </c>
    </row>
    <row r="7230" spans="1:17" x14ac:dyDescent="0.25">
      <c r="A7230" s="12" t="s">
        <v>651</v>
      </c>
      <c r="B7230" s="41" t="str">
        <f t="shared" si="224"/>
        <v>09</v>
      </c>
      <c r="C7230" s="41" t="str">
        <f t="shared" si="225"/>
        <v>2020</v>
      </c>
      <c r="D7230" t="s">
        <v>1132</v>
      </c>
      <c r="E7230" t="s">
        <v>1896</v>
      </c>
      <c r="F7230" t="s">
        <v>2131</v>
      </c>
      <c r="G7230">
        <v>0</v>
      </c>
      <c r="H7230">
        <v>0</v>
      </c>
      <c r="I7230">
        <v>0</v>
      </c>
      <c r="J7230">
        <v>0</v>
      </c>
      <c r="K7230">
        <v>220</v>
      </c>
      <c r="L7230" s="16">
        <v>0</v>
      </c>
      <c r="M7230" s="16">
        <v>0</v>
      </c>
      <c r="N7230" s="16">
        <v>0</v>
      </c>
      <c r="P7230" s="16">
        <v>0</v>
      </c>
      <c r="Q7230">
        <v>0</v>
      </c>
    </row>
    <row r="7231" spans="1:17" x14ac:dyDescent="0.25">
      <c r="A7231" s="12" t="s">
        <v>643</v>
      </c>
      <c r="B7231" s="41" t="str">
        <f t="shared" si="224"/>
        <v>09</v>
      </c>
      <c r="C7231" s="41" t="str">
        <f t="shared" si="225"/>
        <v>2020</v>
      </c>
      <c r="D7231" t="s">
        <v>1134</v>
      </c>
      <c r="E7231" t="s">
        <v>1614</v>
      </c>
      <c r="F7231" t="s">
        <v>2137</v>
      </c>
      <c r="G7231">
        <v>0</v>
      </c>
      <c r="H7231">
        <v>0</v>
      </c>
      <c r="I7231">
        <v>214</v>
      </c>
      <c r="J7231">
        <v>0</v>
      </c>
      <c r="K7231">
        <v>0</v>
      </c>
      <c r="L7231" s="16">
        <v>0</v>
      </c>
      <c r="M7231" s="16">
        <v>0</v>
      </c>
      <c r="N7231" s="16">
        <v>0</v>
      </c>
      <c r="P7231" s="16">
        <v>0</v>
      </c>
      <c r="Q7231">
        <v>0</v>
      </c>
    </row>
    <row r="7232" spans="1:17" x14ac:dyDescent="0.25">
      <c r="A7232" s="12" t="s">
        <v>650</v>
      </c>
      <c r="B7232" s="41" t="str">
        <f t="shared" si="224"/>
        <v>09</v>
      </c>
      <c r="C7232" s="41" t="str">
        <f t="shared" si="225"/>
        <v>2020</v>
      </c>
      <c r="D7232" t="s">
        <v>1134</v>
      </c>
      <c r="E7232" t="s">
        <v>1918</v>
      </c>
      <c r="F7232" t="s">
        <v>2137</v>
      </c>
      <c r="G7232">
        <v>0</v>
      </c>
      <c r="H7232">
        <v>0</v>
      </c>
      <c r="I7232">
        <v>90</v>
      </c>
      <c r="J7232">
        <v>0</v>
      </c>
      <c r="K7232">
        <v>0</v>
      </c>
      <c r="L7232" s="16">
        <v>0</v>
      </c>
      <c r="M7232" s="16">
        <v>0</v>
      </c>
      <c r="N7232" s="16">
        <v>0</v>
      </c>
      <c r="P7232" s="16">
        <v>0</v>
      </c>
      <c r="Q7232">
        <v>0</v>
      </c>
    </row>
    <row r="7233" spans="1:17" x14ac:dyDescent="0.25">
      <c r="A7233" s="12" t="s">
        <v>651</v>
      </c>
      <c r="B7233" s="41" t="str">
        <f t="shared" si="224"/>
        <v>09</v>
      </c>
      <c r="C7233" s="41" t="str">
        <f t="shared" si="225"/>
        <v>2020</v>
      </c>
      <c r="D7233" t="s">
        <v>1112</v>
      </c>
      <c r="E7233" t="s">
        <v>1187</v>
      </c>
      <c r="F7233" t="s">
        <v>2131</v>
      </c>
      <c r="G7233">
        <v>0</v>
      </c>
      <c r="H7233">
        <v>0</v>
      </c>
      <c r="I7233">
        <v>0</v>
      </c>
      <c r="J7233">
        <v>0</v>
      </c>
      <c r="K7233">
        <v>4</v>
      </c>
      <c r="L7233" s="16">
        <v>0</v>
      </c>
      <c r="M7233" s="16">
        <v>0</v>
      </c>
      <c r="N7233" s="16">
        <v>0</v>
      </c>
      <c r="P7233" s="16">
        <v>0</v>
      </c>
      <c r="Q7233">
        <v>0</v>
      </c>
    </row>
    <row r="7234" spans="1:17" x14ac:dyDescent="0.25">
      <c r="A7234" s="12" t="s">
        <v>651</v>
      </c>
      <c r="B7234" s="41" t="str">
        <f t="shared" si="224"/>
        <v>09</v>
      </c>
      <c r="C7234" s="41" t="str">
        <f t="shared" si="225"/>
        <v>2020</v>
      </c>
      <c r="D7234" t="s">
        <v>1126</v>
      </c>
      <c r="E7234" t="s">
        <v>1364</v>
      </c>
      <c r="F7234" t="s">
        <v>2129</v>
      </c>
      <c r="G7234">
        <v>0</v>
      </c>
      <c r="H7234">
        <v>0</v>
      </c>
      <c r="I7234">
        <v>3</v>
      </c>
      <c r="J7234">
        <v>3</v>
      </c>
      <c r="K7234">
        <v>0</v>
      </c>
      <c r="L7234" s="16">
        <v>0</v>
      </c>
      <c r="M7234" s="16">
        <v>0</v>
      </c>
      <c r="N7234" s="16">
        <v>0</v>
      </c>
      <c r="P7234" s="16">
        <v>0</v>
      </c>
      <c r="Q7234">
        <v>0</v>
      </c>
    </row>
    <row r="7235" spans="1:17" x14ac:dyDescent="0.25">
      <c r="A7235" s="12" t="s">
        <v>651</v>
      </c>
      <c r="B7235" s="41" t="str">
        <f t="shared" ref="B7235:B7298" si="226">LEFT(A7235,2)</f>
        <v>09</v>
      </c>
      <c r="C7235" s="41" t="str">
        <f t="shared" ref="C7235:C7298" si="227">MID(A7235,7,4)</f>
        <v>2020</v>
      </c>
      <c r="D7235" t="s">
        <v>1124</v>
      </c>
      <c r="E7235" t="s">
        <v>1270</v>
      </c>
      <c r="F7235" t="s">
        <v>2132</v>
      </c>
      <c r="G7235">
        <v>0</v>
      </c>
      <c r="H7235">
        <v>0</v>
      </c>
      <c r="I7235">
        <v>1</v>
      </c>
      <c r="J7235">
        <v>1</v>
      </c>
      <c r="K7235">
        <v>0</v>
      </c>
      <c r="L7235" s="16">
        <v>0</v>
      </c>
      <c r="M7235" s="16">
        <v>0</v>
      </c>
      <c r="N7235" s="16">
        <v>0</v>
      </c>
      <c r="P7235" s="16">
        <v>0</v>
      </c>
      <c r="Q7235">
        <v>0</v>
      </c>
    </row>
    <row r="7236" spans="1:17" x14ac:dyDescent="0.25">
      <c r="A7236" s="12" t="s">
        <v>651</v>
      </c>
      <c r="B7236" s="41" t="str">
        <f t="shared" si="226"/>
        <v>09</v>
      </c>
      <c r="C7236" s="41" t="str">
        <f t="shared" si="227"/>
        <v>2020</v>
      </c>
      <c r="D7236" t="s">
        <v>1131</v>
      </c>
      <c r="E7236" t="s">
        <v>1547</v>
      </c>
      <c r="F7236" t="s">
        <v>2131</v>
      </c>
      <c r="G7236">
        <v>0</v>
      </c>
      <c r="H7236">
        <v>0</v>
      </c>
      <c r="I7236">
        <v>0</v>
      </c>
      <c r="J7236">
        <v>0</v>
      </c>
      <c r="K7236">
        <v>20</v>
      </c>
      <c r="L7236" s="16">
        <v>0</v>
      </c>
      <c r="M7236" s="16">
        <v>0</v>
      </c>
      <c r="N7236" s="16">
        <v>0</v>
      </c>
      <c r="P7236" s="16">
        <v>0</v>
      </c>
      <c r="Q7236">
        <v>0</v>
      </c>
    </row>
    <row r="7237" spans="1:17" x14ac:dyDescent="0.25">
      <c r="A7237" s="12" t="s">
        <v>651</v>
      </c>
      <c r="B7237" s="41" t="str">
        <f t="shared" si="226"/>
        <v>09</v>
      </c>
      <c r="C7237" s="41" t="str">
        <f t="shared" si="227"/>
        <v>2020</v>
      </c>
      <c r="D7237" t="s">
        <v>1132</v>
      </c>
      <c r="E7237" t="s">
        <v>1746</v>
      </c>
      <c r="F7237" t="s">
        <v>2131</v>
      </c>
      <c r="G7237">
        <v>0</v>
      </c>
      <c r="H7237">
        <v>0</v>
      </c>
      <c r="I7237">
        <v>0</v>
      </c>
      <c r="J7237">
        <v>0</v>
      </c>
      <c r="K7237">
        <v>10</v>
      </c>
      <c r="L7237" s="16">
        <v>0</v>
      </c>
      <c r="M7237" s="16">
        <v>0</v>
      </c>
      <c r="N7237" s="16">
        <v>0</v>
      </c>
      <c r="P7237" s="16">
        <v>0</v>
      </c>
      <c r="Q7237">
        <v>0</v>
      </c>
    </row>
    <row r="7238" spans="1:17" x14ac:dyDescent="0.25">
      <c r="A7238" s="12" t="s">
        <v>651</v>
      </c>
      <c r="B7238" s="41" t="str">
        <f t="shared" si="226"/>
        <v>09</v>
      </c>
      <c r="C7238" s="41" t="str">
        <f t="shared" si="227"/>
        <v>2020</v>
      </c>
      <c r="D7238" t="s">
        <v>1132</v>
      </c>
      <c r="E7238" t="s">
        <v>1759</v>
      </c>
      <c r="F7238" t="s">
        <v>2131</v>
      </c>
      <c r="G7238">
        <v>0</v>
      </c>
      <c r="H7238">
        <v>0</v>
      </c>
      <c r="I7238">
        <v>0</v>
      </c>
      <c r="J7238">
        <v>0</v>
      </c>
      <c r="K7238">
        <v>5</v>
      </c>
      <c r="L7238" s="16">
        <v>0</v>
      </c>
      <c r="M7238" s="16">
        <v>0</v>
      </c>
      <c r="N7238" s="16">
        <v>0</v>
      </c>
      <c r="P7238" s="16">
        <v>0</v>
      </c>
      <c r="Q7238">
        <v>0</v>
      </c>
    </row>
    <row r="7239" spans="1:17" x14ac:dyDescent="0.25">
      <c r="A7239" s="12" t="s">
        <v>651</v>
      </c>
      <c r="B7239" s="41" t="str">
        <f t="shared" si="226"/>
        <v>09</v>
      </c>
      <c r="C7239" s="41" t="str">
        <f t="shared" si="227"/>
        <v>2020</v>
      </c>
      <c r="D7239" t="s">
        <v>1132</v>
      </c>
      <c r="E7239" t="s">
        <v>1759</v>
      </c>
      <c r="F7239" t="s">
        <v>2131</v>
      </c>
      <c r="G7239">
        <v>0</v>
      </c>
      <c r="H7239">
        <v>0</v>
      </c>
      <c r="I7239">
        <v>0</v>
      </c>
      <c r="J7239">
        <v>0</v>
      </c>
      <c r="K7239">
        <v>2</v>
      </c>
      <c r="L7239" s="16">
        <v>0</v>
      </c>
      <c r="M7239" s="16">
        <v>0</v>
      </c>
      <c r="N7239" s="16">
        <v>0</v>
      </c>
      <c r="P7239" s="16">
        <v>0</v>
      </c>
      <c r="Q7239">
        <v>0</v>
      </c>
    </row>
    <row r="7240" spans="1:17" x14ac:dyDescent="0.25">
      <c r="A7240" s="12" t="s">
        <v>651</v>
      </c>
      <c r="B7240" s="41" t="str">
        <f t="shared" si="226"/>
        <v>09</v>
      </c>
      <c r="C7240" s="41" t="str">
        <f t="shared" si="227"/>
        <v>2020</v>
      </c>
      <c r="D7240" t="s">
        <v>1110</v>
      </c>
      <c r="E7240" t="s">
        <v>1348</v>
      </c>
      <c r="F7240" t="s">
        <v>2161</v>
      </c>
      <c r="G7240">
        <v>0</v>
      </c>
      <c r="H7240">
        <v>0</v>
      </c>
      <c r="I7240">
        <v>1</v>
      </c>
      <c r="J7240">
        <v>0</v>
      </c>
      <c r="K7240">
        <v>0</v>
      </c>
      <c r="L7240" s="16">
        <v>0</v>
      </c>
      <c r="M7240" s="16">
        <v>0</v>
      </c>
      <c r="N7240" s="16">
        <v>0</v>
      </c>
      <c r="P7240" s="16">
        <v>0</v>
      </c>
      <c r="Q7240">
        <v>0</v>
      </c>
    </row>
    <row r="7241" spans="1:17" x14ac:dyDescent="0.25">
      <c r="A7241" s="12" t="s">
        <v>651</v>
      </c>
      <c r="B7241" s="41" t="str">
        <f t="shared" si="226"/>
        <v>09</v>
      </c>
      <c r="C7241" s="41" t="str">
        <f t="shared" si="227"/>
        <v>2020</v>
      </c>
      <c r="D7241" t="s">
        <v>1132</v>
      </c>
      <c r="E7241" t="s">
        <v>1400</v>
      </c>
      <c r="F7241" t="s">
        <v>2131</v>
      </c>
      <c r="G7241">
        <v>0</v>
      </c>
      <c r="H7241">
        <v>0</v>
      </c>
      <c r="I7241">
        <v>0</v>
      </c>
      <c r="J7241">
        <v>0</v>
      </c>
      <c r="K7241">
        <v>40</v>
      </c>
      <c r="L7241" s="16">
        <v>0</v>
      </c>
      <c r="M7241" s="16">
        <v>0</v>
      </c>
      <c r="N7241" s="16">
        <v>0</v>
      </c>
      <c r="P7241" s="16">
        <v>0</v>
      </c>
      <c r="Q7241">
        <v>0</v>
      </c>
    </row>
    <row r="7242" spans="1:17" x14ac:dyDescent="0.25">
      <c r="A7242" s="12" t="s">
        <v>647</v>
      </c>
      <c r="B7242" s="41" t="str">
        <f t="shared" si="226"/>
        <v>09</v>
      </c>
      <c r="C7242" s="41" t="str">
        <f t="shared" si="227"/>
        <v>2020</v>
      </c>
      <c r="D7242" t="s">
        <v>1129</v>
      </c>
      <c r="E7242" t="s">
        <v>1738</v>
      </c>
      <c r="F7242" t="s">
        <v>2133</v>
      </c>
      <c r="G7242">
        <v>0</v>
      </c>
      <c r="H7242">
        <v>0</v>
      </c>
      <c r="I7242">
        <v>0</v>
      </c>
      <c r="J7242">
        <v>0</v>
      </c>
      <c r="K7242">
        <v>0</v>
      </c>
      <c r="L7242" s="16">
        <v>0</v>
      </c>
      <c r="M7242" s="16">
        <v>0</v>
      </c>
      <c r="N7242" s="16">
        <v>0</v>
      </c>
      <c r="P7242" s="16">
        <v>0</v>
      </c>
      <c r="Q7242">
        <v>0</v>
      </c>
    </row>
    <row r="7243" spans="1:17" x14ac:dyDescent="0.25">
      <c r="A7243" s="12" t="s">
        <v>652</v>
      </c>
      <c r="B7243" s="41" t="str">
        <f t="shared" si="226"/>
        <v>09</v>
      </c>
      <c r="C7243" s="41" t="str">
        <f t="shared" si="227"/>
        <v>2020</v>
      </c>
      <c r="D7243" t="s">
        <v>1112</v>
      </c>
      <c r="E7243" t="s">
        <v>1388</v>
      </c>
      <c r="F7243" t="s">
        <v>2174</v>
      </c>
      <c r="G7243">
        <v>0</v>
      </c>
      <c r="H7243">
        <v>0</v>
      </c>
      <c r="I7243">
        <v>0</v>
      </c>
      <c r="J7243">
        <v>0</v>
      </c>
      <c r="K7243">
        <v>0</v>
      </c>
      <c r="L7243" s="16">
        <v>0</v>
      </c>
      <c r="M7243" s="16">
        <v>0</v>
      </c>
      <c r="N7243" s="16">
        <v>0</v>
      </c>
      <c r="P7243" s="16">
        <v>0</v>
      </c>
      <c r="Q7243">
        <v>0</v>
      </c>
    </row>
    <row r="7244" spans="1:17" x14ac:dyDescent="0.25">
      <c r="A7244" s="12" t="s">
        <v>652</v>
      </c>
      <c r="B7244" s="41" t="str">
        <f t="shared" si="226"/>
        <v>09</v>
      </c>
      <c r="C7244" s="41" t="str">
        <f t="shared" si="227"/>
        <v>2020</v>
      </c>
      <c r="D7244" t="s">
        <v>1118</v>
      </c>
      <c r="E7244" t="s">
        <v>1716</v>
      </c>
      <c r="F7244" t="s">
        <v>2129</v>
      </c>
      <c r="G7244">
        <v>0</v>
      </c>
      <c r="H7244">
        <v>0</v>
      </c>
      <c r="I7244">
        <v>0</v>
      </c>
      <c r="J7244">
        <v>0</v>
      </c>
      <c r="K7244">
        <v>0</v>
      </c>
      <c r="L7244" s="16">
        <v>0</v>
      </c>
      <c r="M7244" s="16">
        <v>0</v>
      </c>
      <c r="N7244" s="16">
        <v>0</v>
      </c>
      <c r="P7244" s="16">
        <v>0</v>
      </c>
      <c r="Q7244">
        <v>0</v>
      </c>
    </row>
    <row r="7245" spans="1:17" x14ac:dyDescent="0.25">
      <c r="A7245" s="12" t="s">
        <v>652</v>
      </c>
      <c r="B7245" s="41" t="str">
        <f t="shared" si="226"/>
        <v>09</v>
      </c>
      <c r="C7245" s="41" t="str">
        <f t="shared" si="227"/>
        <v>2020</v>
      </c>
      <c r="D7245" t="s">
        <v>1112</v>
      </c>
      <c r="E7245" t="s">
        <v>1292</v>
      </c>
      <c r="F7245" t="s">
        <v>2132</v>
      </c>
      <c r="G7245">
        <v>5</v>
      </c>
      <c r="H7245">
        <v>0</v>
      </c>
      <c r="I7245">
        <v>0</v>
      </c>
      <c r="J7245">
        <v>0</v>
      </c>
      <c r="K7245">
        <v>0</v>
      </c>
      <c r="L7245" s="16">
        <v>0</v>
      </c>
      <c r="M7245" s="16">
        <v>0</v>
      </c>
      <c r="N7245" s="16">
        <v>0</v>
      </c>
      <c r="P7245" s="16">
        <v>0</v>
      </c>
      <c r="Q7245">
        <v>5</v>
      </c>
    </row>
    <row r="7246" spans="1:17" x14ac:dyDescent="0.25">
      <c r="A7246" s="12" t="s">
        <v>651</v>
      </c>
      <c r="B7246" s="41" t="str">
        <f t="shared" si="226"/>
        <v>09</v>
      </c>
      <c r="C7246" s="41" t="str">
        <f t="shared" si="227"/>
        <v>2020</v>
      </c>
      <c r="D7246" t="s">
        <v>1116</v>
      </c>
      <c r="E7246" t="s">
        <v>1788</v>
      </c>
      <c r="F7246" t="s">
        <v>2131</v>
      </c>
      <c r="G7246">
        <v>0</v>
      </c>
      <c r="H7246">
        <v>0</v>
      </c>
      <c r="I7246">
        <v>0</v>
      </c>
      <c r="J7246">
        <v>0</v>
      </c>
      <c r="K7246">
        <v>70</v>
      </c>
      <c r="L7246" s="16">
        <v>0</v>
      </c>
      <c r="M7246" s="16">
        <v>0</v>
      </c>
      <c r="N7246" s="16">
        <v>0</v>
      </c>
      <c r="P7246" s="16">
        <v>0</v>
      </c>
      <c r="Q7246">
        <v>0</v>
      </c>
    </row>
    <row r="7247" spans="1:17" x14ac:dyDescent="0.25">
      <c r="A7247" s="12" t="s">
        <v>652</v>
      </c>
      <c r="B7247" s="41" t="str">
        <f t="shared" si="226"/>
        <v>09</v>
      </c>
      <c r="C7247" s="41" t="str">
        <f t="shared" si="227"/>
        <v>2020</v>
      </c>
      <c r="D7247" t="s">
        <v>1107</v>
      </c>
      <c r="E7247" t="s">
        <v>1254</v>
      </c>
      <c r="F7247" t="s">
        <v>2129</v>
      </c>
      <c r="G7247">
        <v>0</v>
      </c>
      <c r="H7247">
        <v>0</v>
      </c>
      <c r="I7247">
        <v>0</v>
      </c>
      <c r="J7247">
        <v>0</v>
      </c>
      <c r="K7247">
        <v>0</v>
      </c>
      <c r="L7247" s="16">
        <v>0</v>
      </c>
      <c r="M7247" s="16">
        <v>0</v>
      </c>
      <c r="N7247" s="16">
        <v>0</v>
      </c>
      <c r="P7247" s="16">
        <v>0</v>
      </c>
      <c r="Q7247">
        <v>0</v>
      </c>
    </row>
    <row r="7248" spans="1:17" x14ac:dyDescent="0.25">
      <c r="A7248" s="12" t="s">
        <v>497</v>
      </c>
      <c r="B7248" s="41" t="str">
        <f t="shared" si="226"/>
        <v>09</v>
      </c>
      <c r="C7248" s="41" t="str">
        <f t="shared" si="227"/>
        <v>2020</v>
      </c>
      <c r="D7248" t="s">
        <v>1125</v>
      </c>
      <c r="E7248" t="s">
        <v>1568</v>
      </c>
      <c r="F7248" t="s">
        <v>2137</v>
      </c>
      <c r="G7248">
        <v>0</v>
      </c>
      <c r="H7248">
        <v>0</v>
      </c>
      <c r="I7248">
        <v>15</v>
      </c>
      <c r="J7248">
        <v>0</v>
      </c>
      <c r="K7248">
        <v>0</v>
      </c>
      <c r="L7248" s="16">
        <v>0</v>
      </c>
      <c r="M7248" s="16">
        <v>0</v>
      </c>
      <c r="N7248" s="16">
        <v>0</v>
      </c>
      <c r="P7248" s="16">
        <v>0</v>
      </c>
      <c r="Q7248">
        <v>0</v>
      </c>
    </row>
    <row r="7249" spans="1:17" x14ac:dyDescent="0.25">
      <c r="A7249" s="12" t="s">
        <v>497</v>
      </c>
      <c r="B7249" s="41" t="str">
        <f t="shared" si="226"/>
        <v>09</v>
      </c>
      <c r="C7249" s="41" t="str">
        <f t="shared" si="227"/>
        <v>2020</v>
      </c>
      <c r="D7249" t="s">
        <v>1125</v>
      </c>
      <c r="E7249" t="s">
        <v>1568</v>
      </c>
      <c r="F7249" t="s">
        <v>2161</v>
      </c>
      <c r="G7249">
        <v>0</v>
      </c>
      <c r="H7249">
        <v>0</v>
      </c>
      <c r="I7249">
        <v>0</v>
      </c>
      <c r="J7249">
        <v>0</v>
      </c>
      <c r="K7249">
        <v>0</v>
      </c>
      <c r="L7249" s="16">
        <v>0</v>
      </c>
      <c r="M7249" s="16">
        <v>0</v>
      </c>
      <c r="N7249" s="16">
        <v>0</v>
      </c>
      <c r="P7249" s="16">
        <v>0</v>
      </c>
      <c r="Q7249">
        <v>0</v>
      </c>
    </row>
    <row r="7250" spans="1:17" x14ac:dyDescent="0.25">
      <c r="A7250" s="12" t="s">
        <v>649</v>
      </c>
      <c r="B7250" s="41" t="str">
        <f t="shared" si="226"/>
        <v>09</v>
      </c>
      <c r="C7250" s="41" t="str">
        <f t="shared" si="227"/>
        <v>2020</v>
      </c>
      <c r="D7250" t="s">
        <v>1125</v>
      </c>
      <c r="E7250" t="s">
        <v>1661</v>
      </c>
      <c r="F7250" t="s">
        <v>2133</v>
      </c>
      <c r="G7250">
        <v>0</v>
      </c>
      <c r="H7250">
        <v>0</v>
      </c>
      <c r="I7250">
        <v>0</v>
      </c>
      <c r="J7250">
        <v>0</v>
      </c>
      <c r="K7250">
        <v>0</v>
      </c>
      <c r="L7250" s="16">
        <v>0</v>
      </c>
      <c r="M7250" s="16">
        <v>0</v>
      </c>
      <c r="N7250" s="16">
        <v>0</v>
      </c>
      <c r="P7250" s="16">
        <v>0</v>
      </c>
      <c r="Q7250">
        <v>0</v>
      </c>
    </row>
    <row r="7251" spans="1:17" x14ac:dyDescent="0.25">
      <c r="A7251" s="12" t="s">
        <v>649</v>
      </c>
      <c r="B7251" s="41" t="str">
        <f t="shared" si="226"/>
        <v>09</v>
      </c>
      <c r="C7251" s="41" t="str">
        <f t="shared" si="227"/>
        <v>2020</v>
      </c>
      <c r="D7251" t="s">
        <v>1125</v>
      </c>
      <c r="E7251" t="s">
        <v>1739</v>
      </c>
      <c r="F7251" t="s">
        <v>2133</v>
      </c>
      <c r="G7251">
        <v>0</v>
      </c>
      <c r="H7251">
        <v>0</v>
      </c>
      <c r="I7251">
        <v>0</v>
      </c>
      <c r="J7251">
        <v>0</v>
      </c>
      <c r="K7251">
        <v>0</v>
      </c>
      <c r="L7251" s="16">
        <v>0</v>
      </c>
      <c r="M7251" s="16">
        <v>0</v>
      </c>
      <c r="N7251" s="16">
        <v>0</v>
      </c>
      <c r="P7251" s="16">
        <v>0</v>
      </c>
      <c r="Q7251">
        <v>0</v>
      </c>
    </row>
    <row r="7252" spans="1:17" x14ac:dyDescent="0.25">
      <c r="A7252" s="12" t="s">
        <v>579</v>
      </c>
      <c r="B7252" s="41" t="str">
        <f t="shared" si="226"/>
        <v>09</v>
      </c>
      <c r="C7252" s="41" t="str">
        <f t="shared" si="227"/>
        <v>2020</v>
      </c>
      <c r="D7252" t="s">
        <v>1125</v>
      </c>
      <c r="E7252" t="s">
        <v>2025</v>
      </c>
      <c r="F7252" t="s">
        <v>2133</v>
      </c>
      <c r="G7252">
        <v>0</v>
      </c>
      <c r="H7252">
        <v>0</v>
      </c>
      <c r="I7252">
        <v>15</v>
      </c>
      <c r="J7252">
        <v>0</v>
      </c>
      <c r="K7252">
        <v>0</v>
      </c>
      <c r="L7252" s="16">
        <v>0</v>
      </c>
      <c r="M7252" s="16">
        <v>0</v>
      </c>
      <c r="N7252" s="16">
        <v>0</v>
      </c>
      <c r="P7252" s="16">
        <v>0</v>
      </c>
      <c r="Q7252">
        <v>0</v>
      </c>
    </row>
    <row r="7253" spans="1:17" x14ac:dyDescent="0.25">
      <c r="A7253" s="12" t="s">
        <v>653</v>
      </c>
      <c r="B7253" s="41" t="str">
        <f t="shared" si="226"/>
        <v>09</v>
      </c>
      <c r="C7253" s="41" t="str">
        <f t="shared" si="227"/>
        <v>2020</v>
      </c>
      <c r="D7253" t="s">
        <v>1126</v>
      </c>
      <c r="E7253" t="s">
        <v>1949</v>
      </c>
      <c r="F7253" t="s">
        <v>2131</v>
      </c>
      <c r="G7253">
        <v>0</v>
      </c>
      <c r="H7253">
        <v>0</v>
      </c>
      <c r="I7253">
        <v>0</v>
      </c>
      <c r="J7253">
        <v>0</v>
      </c>
      <c r="K7253">
        <v>0</v>
      </c>
      <c r="L7253" s="16">
        <v>0</v>
      </c>
      <c r="M7253" s="16">
        <v>0</v>
      </c>
      <c r="N7253" s="16">
        <v>0</v>
      </c>
      <c r="P7253" s="16">
        <v>0</v>
      </c>
      <c r="Q7253">
        <v>0</v>
      </c>
    </row>
    <row r="7254" spans="1:17" x14ac:dyDescent="0.25">
      <c r="A7254" s="12" t="s">
        <v>653</v>
      </c>
      <c r="B7254" s="41" t="str">
        <f t="shared" si="226"/>
        <v>09</v>
      </c>
      <c r="C7254" s="41" t="str">
        <f t="shared" si="227"/>
        <v>2020</v>
      </c>
      <c r="D7254" t="s">
        <v>1125</v>
      </c>
      <c r="E7254" t="s">
        <v>1661</v>
      </c>
      <c r="F7254" t="s">
        <v>2131</v>
      </c>
      <c r="G7254">
        <v>0</v>
      </c>
      <c r="H7254">
        <v>0</v>
      </c>
      <c r="I7254">
        <v>0</v>
      </c>
      <c r="J7254">
        <v>0</v>
      </c>
      <c r="K7254">
        <v>0</v>
      </c>
      <c r="L7254" s="16">
        <v>0</v>
      </c>
      <c r="M7254" s="16">
        <v>0</v>
      </c>
      <c r="N7254" s="16">
        <v>0</v>
      </c>
      <c r="P7254" s="16">
        <v>0</v>
      </c>
      <c r="Q7254">
        <v>0</v>
      </c>
    </row>
    <row r="7255" spans="1:17" x14ac:dyDescent="0.25">
      <c r="A7255" s="12" t="s">
        <v>647</v>
      </c>
      <c r="B7255" s="41" t="str">
        <f t="shared" si="226"/>
        <v>09</v>
      </c>
      <c r="C7255" s="41" t="str">
        <f t="shared" si="227"/>
        <v>2020</v>
      </c>
      <c r="D7255" t="s">
        <v>1125</v>
      </c>
      <c r="E7255" t="s">
        <v>1822</v>
      </c>
      <c r="F7255" t="s">
        <v>2133</v>
      </c>
      <c r="G7255">
        <v>0</v>
      </c>
      <c r="H7255">
        <v>0</v>
      </c>
      <c r="I7255">
        <v>0</v>
      </c>
      <c r="J7255">
        <v>0</v>
      </c>
      <c r="K7255">
        <v>0</v>
      </c>
      <c r="L7255" s="16">
        <v>0</v>
      </c>
      <c r="M7255" s="16">
        <v>0</v>
      </c>
      <c r="N7255" s="16">
        <v>0</v>
      </c>
      <c r="P7255" s="16">
        <v>0</v>
      </c>
      <c r="Q7255">
        <v>0</v>
      </c>
    </row>
    <row r="7256" spans="1:17" x14ac:dyDescent="0.25">
      <c r="A7256" s="12" t="s">
        <v>637</v>
      </c>
      <c r="B7256" s="41" t="str">
        <f t="shared" si="226"/>
        <v>09</v>
      </c>
      <c r="C7256" s="41" t="str">
        <f t="shared" si="227"/>
        <v>2020</v>
      </c>
      <c r="D7256" t="s">
        <v>1125</v>
      </c>
      <c r="E7256" t="s">
        <v>1847</v>
      </c>
      <c r="F7256" t="s">
        <v>2133</v>
      </c>
      <c r="G7256">
        <v>0</v>
      </c>
      <c r="H7256">
        <v>0</v>
      </c>
      <c r="I7256">
        <v>0</v>
      </c>
      <c r="J7256">
        <v>0</v>
      </c>
      <c r="K7256">
        <v>0</v>
      </c>
      <c r="L7256" s="16">
        <v>0</v>
      </c>
      <c r="M7256" s="16">
        <v>0</v>
      </c>
      <c r="N7256" s="16">
        <v>0</v>
      </c>
      <c r="P7256" s="16">
        <v>0</v>
      </c>
      <c r="Q7256">
        <v>0</v>
      </c>
    </row>
    <row r="7257" spans="1:17" x14ac:dyDescent="0.25">
      <c r="A7257" s="12" t="s">
        <v>497</v>
      </c>
      <c r="B7257" s="41" t="str">
        <f t="shared" si="226"/>
        <v>09</v>
      </c>
      <c r="C7257" s="41" t="str">
        <f t="shared" si="227"/>
        <v>2020</v>
      </c>
      <c r="D7257" t="s">
        <v>1125</v>
      </c>
      <c r="E7257" t="s">
        <v>2075</v>
      </c>
      <c r="F7257" t="s">
        <v>2137</v>
      </c>
      <c r="G7257">
        <v>0</v>
      </c>
      <c r="H7257">
        <v>0</v>
      </c>
      <c r="I7257">
        <v>12</v>
      </c>
      <c r="J7257">
        <v>0</v>
      </c>
      <c r="K7257">
        <v>0</v>
      </c>
      <c r="L7257" s="16">
        <v>0</v>
      </c>
      <c r="M7257" s="16">
        <v>0</v>
      </c>
      <c r="N7257" s="16">
        <v>0</v>
      </c>
      <c r="P7257" s="16">
        <v>0</v>
      </c>
      <c r="Q7257">
        <v>0</v>
      </c>
    </row>
    <row r="7258" spans="1:17" x14ac:dyDescent="0.25">
      <c r="A7258" s="12" t="s">
        <v>637</v>
      </c>
      <c r="B7258" s="41" t="str">
        <f t="shared" si="226"/>
        <v>09</v>
      </c>
      <c r="C7258" s="41" t="str">
        <f t="shared" si="227"/>
        <v>2020</v>
      </c>
      <c r="D7258" t="s">
        <v>1125</v>
      </c>
      <c r="E7258" t="s">
        <v>1858</v>
      </c>
      <c r="F7258" t="s">
        <v>2137</v>
      </c>
      <c r="G7258">
        <v>0</v>
      </c>
      <c r="H7258">
        <v>0</v>
      </c>
      <c r="I7258">
        <v>13</v>
      </c>
      <c r="J7258">
        <v>0</v>
      </c>
      <c r="K7258">
        <v>0</v>
      </c>
      <c r="L7258" s="16">
        <v>0</v>
      </c>
      <c r="M7258" s="16">
        <v>0</v>
      </c>
      <c r="N7258" s="16">
        <v>0</v>
      </c>
      <c r="P7258" s="16">
        <v>0</v>
      </c>
      <c r="Q7258">
        <v>0</v>
      </c>
    </row>
    <row r="7259" spans="1:17" x14ac:dyDescent="0.25">
      <c r="A7259" s="12" t="s">
        <v>652</v>
      </c>
      <c r="B7259" s="41" t="str">
        <f t="shared" si="226"/>
        <v>09</v>
      </c>
      <c r="C7259" s="41" t="str">
        <f t="shared" si="227"/>
        <v>2020</v>
      </c>
      <c r="D7259" t="s">
        <v>1126</v>
      </c>
      <c r="E7259" t="s">
        <v>1363</v>
      </c>
      <c r="F7259" t="s">
        <v>2131</v>
      </c>
      <c r="G7259">
        <v>0</v>
      </c>
      <c r="H7259">
        <v>0</v>
      </c>
      <c r="I7259">
        <v>0</v>
      </c>
      <c r="J7259">
        <v>0</v>
      </c>
      <c r="K7259">
        <v>3</v>
      </c>
      <c r="L7259" s="16">
        <v>0</v>
      </c>
      <c r="M7259" s="16">
        <v>0</v>
      </c>
      <c r="N7259" s="16">
        <v>0</v>
      </c>
      <c r="P7259" s="16">
        <v>0</v>
      </c>
      <c r="Q7259">
        <v>0</v>
      </c>
    </row>
    <row r="7260" spans="1:17" x14ac:dyDescent="0.25">
      <c r="A7260" s="12" t="s">
        <v>555</v>
      </c>
      <c r="B7260" s="41" t="str">
        <f t="shared" si="226"/>
        <v>09</v>
      </c>
      <c r="C7260" s="41" t="str">
        <f t="shared" si="227"/>
        <v>2020</v>
      </c>
      <c r="D7260" t="s">
        <v>1125</v>
      </c>
      <c r="E7260" t="s">
        <v>1306</v>
      </c>
      <c r="F7260" t="s">
        <v>2133</v>
      </c>
      <c r="G7260">
        <v>0</v>
      </c>
      <c r="H7260">
        <v>0</v>
      </c>
      <c r="I7260">
        <v>0</v>
      </c>
      <c r="J7260">
        <v>0</v>
      </c>
      <c r="K7260">
        <v>0</v>
      </c>
      <c r="L7260" s="16">
        <v>0</v>
      </c>
      <c r="M7260" s="16">
        <v>0</v>
      </c>
      <c r="N7260" s="16">
        <v>0</v>
      </c>
      <c r="P7260" s="16">
        <v>0</v>
      </c>
      <c r="Q7260">
        <v>0</v>
      </c>
    </row>
    <row r="7261" spans="1:17" x14ac:dyDescent="0.25">
      <c r="A7261" s="12" t="s">
        <v>627</v>
      </c>
      <c r="B7261" s="41" t="str">
        <f t="shared" si="226"/>
        <v>08</v>
      </c>
      <c r="C7261" s="41" t="str">
        <f t="shared" si="227"/>
        <v>2020</v>
      </c>
      <c r="D7261" t="s">
        <v>1125</v>
      </c>
      <c r="E7261" t="s">
        <v>1306</v>
      </c>
      <c r="F7261" t="s">
        <v>2133</v>
      </c>
      <c r="G7261">
        <v>0</v>
      </c>
      <c r="H7261">
        <v>0</v>
      </c>
      <c r="I7261">
        <v>0</v>
      </c>
      <c r="J7261">
        <v>0</v>
      </c>
      <c r="K7261">
        <v>0</v>
      </c>
      <c r="L7261" s="16">
        <v>0</v>
      </c>
      <c r="M7261" s="16">
        <v>0</v>
      </c>
      <c r="N7261" s="16">
        <v>0</v>
      </c>
      <c r="P7261" s="16">
        <v>0</v>
      </c>
      <c r="Q7261">
        <v>0</v>
      </c>
    </row>
    <row r="7262" spans="1:17" x14ac:dyDescent="0.25">
      <c r="A7262" s="12" t="s">
        <v>654</v>
      </c>
      <c r="B7262" s="41" t="str">
        <f t="shared" si="226"/>
        <v>09</v>
      </c>
      <c r="C7262" s="41" t="str">
        <f t="shared" si="227"/>
        <v>2020</v>
      </c>
      <c r="D7262" t="s">
        <v>1110</v>
      </c>
      <c r="E7262" t="s">
        <v>2076</v>
      </c>
      <c r="F7262" t="s">
        <v>2157</v>
      </c>
      <c r="G7262">
        <v>0</v>
      </c>
      <c r="H7262">
        <v>0</v>
      </c>
      <c r="I7262">
        <v>0</v>
      </c>
      <c r="J7262">
        <v>0</v>
      </c>
      <c r="K7262">
        <v>0</v>
      </c>
      <c r="L7262" s="16">
        <v>0</v>
      </c>
      <c r="M7262" s="16">
        <v>0</v>
      </c>
      <c r="N7262" s="16">
        <v>0</v>
      </c>
      <c r="P7262" s="16">
        <v>0</v>
      </c>
      <c r="Q7262">
        <v>0</v>
      </c>
    </row>
    <row r="7263" spans="1:17" x14ac:dyDescent="0.25">
      <c r="A7263" s="12" t="s">
        <v>653</v>
      </c>
      <c r="B7263" s="41" t="str">
        <f t="shared" si="226"/>
        <v>09</v>
      </c>
      <c r="C7263" s="41" t="str">
        <f t="shared" si="227"/>
        <v>2020</v>
      </c>
      <c r="D7263" t="s">
        <v>1107</v>
      </c>
      <c r="E7263" t="s">
        <v>1253</v>
      </c>
      <c r="F7263" t="s">
        <v>2132</v>
      </c>
      <c r="G7263">
        <v>0</v>
      </c>
      <c r="H7263">
        <v>0</v>
      </c>
      <c r="I7263">
        <v>0</v>
      </c>
      <c r="J7263">
        <v>0</v>
      </c>
      <c r="K7263">
        <v>0</v>
      </c>
      <c r="L7263" s="16">
        <v>0</v>
      </c>
      <c r="M7263" s="16">
        <v>0</v>
      </c>
      <c r="N7263" s="16">
        <v>0</v>
      </c>
      <c r="P7263" s="16">
        <v>0</v>
      </c>
      <c r="Q7263">
        <v>0</v>
      </c>
    </row>
    <row r="7264" spans="1:17" x14ac:dyDescent="0.25">
      <c r="A7264" s="12" t="s">
        <v>654</v>
      </c>
      <c r="B7264" s="41" t="str">
        <f t="shared" si="226"/>
        <v>09</v>
      </c>
      <c r="C7264" s="41" t="str">
        <f t="shared" si="227"/>
        <v>2020</v>
      </c>
      <c r="D7264" t="s">
        <v>1111</v>
      </c>
      <c r="E7264" t="s">
        <v>1922</v>
      </c>
      <c r="F7264" t="s">
        <v>2131</v>
      </c>
      <c r="G7264">
        <v>0</v>
      </c>
      <c r="H7264">
        <v>0</v>
      </c>
      <c r="I7264">
        <v>0</v>
      </c>
      <c r="J7264">
        <v>0</v>
      </c>
      <c r="K7264">
        <v>1</v>
      </c>
      <c r="L7264" s="16">
        <v>0</v>
      </c>
      <c r="M7264" s="16">
        <v>0</v>
      </c>
      <c r="N7264" s="16">
        <v>0</v>
      </c>
      <c r="P7264" s="16">
        <v>0</v>
      </c>
      <c r="Q7264">
        <v>0</v>
      </c>
    </row>
    <row r="7265" spans="1:17" x14ac:dyDescent="0.25">
      <c r="A7265" s="12" t="s">
        <v>654</v>
      </c>
      <c r="B7265" s="41" t="str">
        <f t="shared" si="226"/>
        <v>09</v>
      </c>
      <c r="C7265" s="41" t="str">
        <f t="shared" si="227"/>
        <v>2020</v>
      </c>
      <c r="D7265" t="s">
        <v>1132</v>
      </c>
      <c r="E7265" t="s">
        <v>1400</v>
      </c>
      <c r="F7265" t="s">
        <v>2131</v>
      </c>
      <c r="G7265">
        <v>0</v>
      </c>
      <c r="H7265">
        <v>0</v>
      </c>
      <c r="I7265">
        <v>0</v>
      </c>
      <c r="J7265">
        <v>0</v>
      </c>
      <c r="K7265">
        <v>20</v>
      </c>
      <c r="L7265" s="16">
        <v>0</v>
      </c>
      <c r="M7265" s="16">
        <v>0</v>
      </c>
      <c r="N7265" s="16">
        <v>0</v>
      </c>
      <c r="P7265" s="16">
        <v>0</v>
      </c>
      <c r="Q7265">
        <v>0</v>
      </c>
    </row>
    <row r="7266" spans="1:17" x14ac:dyDescent="0.25">
      <c r="A7266" s="12" t="s">
        <v>653</v>
      </c>
      <c r="B7266" s="41" t="str">
        <f t="shared" si="226"/>
        <v>09</v>
      </c>
      <c r="C7266" s="41" t="str">
        <f t="shared" si="227"/>
        <v>2020</v>
      </c>
      <c r="D7266" t="s">
        <v>1122</v>
      </c>
      <c r="E7266" t="s">
        <v>1888</v>
      </c>
      <c r="F7266" t="s">
        <v>2154</v>
      </c>
      <c r="G7266">
        <v>0</v>
      </c>
      <c r="H7266">
        <v>0</v>
      </c>
      <c r="I7266">
        <v>102</v>
      </c>
      <c r="J7266">
        <v>0</v>
      </c>
      <c r="K7266">
        <v>0</v>
      </c>
      <c r="L7266" s="16">
        <v>45143163885</v>
      </c>
      <c r="M7266" s="16">
        <v>1240200000</v>
      </c>
      <c r="N7266" s="16">
        <v>1450000</v>
      </c>
      <c r="P7266" s="16">
        <v>45143163885</v>
      </c>
      <c r="Q7266">
        <v>0</v>
      </c>
    </row>
    <row r="7267" spans="1:17" x14ac:dyDescent="0.25">
      <c r="A7267" s="12" t="s">
        <v>654</v>
      </c>
      <c r="B7267" s="41" t="str">
        <f t="shared" si="226"/>
        <v>09</v>
      </c>
      <c r="C7267" s="41" t="str">
        <f t="shared" si="227"/>
        <v>2020</v>
      </c>
      <c r="D7267" t="s">
        <v>1111</v>
      </c>
      <c r="E7267" t="s">
        <v>1786</v>
      </c>
      <c r="F7267" t="s">
        <v>2131</v>
      </c>
      <c r="G7267">
        <v>0</v>
      </c>
      <c r="H7267">
        <v>0</v>
      </c>
      <c r="I7267">
        <v>0</v>
      </c>
      <c r="J7267">
        <v>0</v>
      </c>
      <c r="K7267">
        <v>3</v>
      </c>
      <c r="L7267" s="16">
        <v>0</v>
      </c>
      <c r="M7267" s="16">
        <v>0</v>
      </c>
      <c r="N7267" s="16">
        <v>0</v>
      </c>
      <c r="P7267" s="16">
        <v>0</v>
      </c>
      <c r="Q7267">
        <v>0</v>
      </c>
    </row>
    <row r="7268" spans="1:17" x14ac:dyDescent="0.25">
      <c r="A7268" s="12" t="s">
        <v>654</v>
      </c>
      <c r="B7268" s="41" t="str">
        <f t="shared" si="226"/>
        <v>09</v>
      </c>
      <c r="C7268" s="41" t="str">
        <f t="shared" si="227"/>
        <v>2020</v>
      </c>
      <c r="D7268" t="s">
        <v>1122</v>
      </c>
      <c r="E7268" t="s">
        <v>1721</v>
      </c>
      <c r="F7268" t="s">
        <v>2129</v>
      </c>
      <c r="G7268">
        <v>0</v>
      </c>
      <c r="H7268">
        <v>0</v>
      </c>
      <c r="I7268">
        <v>1</v>
      </c>
      <c r="J7268">
        <v>0</v>
      </c>
      <c r="K7268">
        <v>0</v>
      </c>
      <c r="L7268" s="16">
        <v>0</v>
      </c>
      <c r="M7268" s="16">
        <v>0</v>
      </c>
      <c r="N7268" s="16">
        <v>0</v>
      </c>
      <c r="P7268" s="16">
        <v>0</v>
      </c>
      <c r="Q7268">
        <v>0</v>
      </c>
    </row>
    <row r="7269" spans="1:17" x14ac:dyDescent="0.25">
      <c r="A7269" s="12" t="s">
        <v>654</v>
      </c>
      <c r="B7269" s="41" t="str">
        <f t="shared" si="226"/>
        <v>09</v>
      </c>
      <c r="C7269" s="41" t="str">
        <f t="shared" si="227"/>
        <v>2020</v>
      </c>
      <c r="D7269" t="s">
        <v>1116</v>
      </c>
      <c r="E7269" t="s">
        <v>1501</v>
      </c>
      <c r="F7269" t="s">
        <v>2154</v>
      </c>
      <c r="G7269">
        <v>0</v>
      </c>
      <c r="H7269">
        <v>0</v>
      </c>
      <c r="I7269">
        <v>5</v>
      </c>
      <c r="J7269">
        <v>0</v>
      </c>
      <c r="K7269">
        <v>0</v>
      </c>
      <c r="L7269" s="16">
        <v>0</v>
      </c>
      <c r="M7269" s="16">
        <v>0</v>
      </c>
      <c r="N7269" s="16">
        <v>0</v>
      </c>
      <c r="P7269" s="16">
        <v>0</v>
      </c>
      <c r="Q7269">
        <v>0</v>
      </c>
    </row>
    <row r="7270" spans="1:17" x14ac:dyDescent="0.25">
      <c r="A7270" s="12" t="s">
        <v>654</v>
      </c>
      <c r="B7270" s="41" t="str">
        <f t="shared" si="226"/>
        <v>09</v>
      </c>
      <c r="C7270" s="41" t="str">
        <f t="shared" si="227"/>
        <v>2020</v>
      </c>
      <c r="D7270" t="s">
        <v>1131</v>
      </c>
      <c r="E7270" t="s">
        <v>1547</v>
      </c>
      <c r="F7270" t="s">
        <v>2131</v>
      </c>
      <c r="G7270">
        <v>0</v>
      </c>
      <c r="H7270">
        <v>0</v>
      </c>
      <c r="I7270">
        <v>0</v>
      </c>
      <c r="J7270">
        <v>0</v>
      </c>
      <c r="K7270">
        <v>11</v>
      </c>
      <c r="L7270" s="16">
        <v>0</v>
      </c>
      <c r="M7270" s="16">
        <v>0</v>
      </c>
      <c r="N7270" s="16">
        <v>0</v>
      </c>
      <c r="P7270" s="16">
        <v>0</v>
      </c>
      <c r="Q7270">
        <v>0</v>
      </c>
    </row>
    <row r="7271" spans="1:17" x14ac:dyDescent="0.25">
      <c r="A7271" s="12" t="s">
        <v>655</v>
      </c>
      <c r="B7271" s="41" t="str">
        <f t="shared" si="226"/>
        <v>09</v>
      </c>
      <c r="C7271" s="41" t="str">
        <f t="shared" si="227"/>
        <v>2020</v>
      </c>
      <c r="D7271" t="s">
        <v>1111</v>
      </c>
      <c r="E7271" t="s">
        <v>1172</v>
      </c>
      <c r="F7271" t="s">
        <v>2131</v>
      </c>
      <c r="G7271">
        <v>0</v>
      </c>
      <c r="H7271">
        <v>0</v>
      </c>
      <c r="I7271">
        <v>0</v>
      </c>
      <c r="J7271">
        <v>0</v>
      </c>
      <c r="K7271">
        <v>2</v>
      </c>
      <c r="L7271" s="16">
        <v>0</v>
      </c>
      <c r="M7271" s="16">
        <v>0</v>
      </c>
      <c r="N7271" s="16">
        <v>0</v>
      </c>
      <c r="P7271" s="16">
        <v>0</v>
      </c>
      <c r="Q7271">
        <v>0</v>
      </c>
    </row>
    <row r="7272" spans="1:17" x14ac:dyDescent="0.25">
      <c r="A7272" s="12" t="s">
        <v>655</v>
      </c>
      <c r="B7272" s="41" t="str">
        <f t="shared" si="226"/>
        <v>09</v>
      </c>
      <c r="C7272" s="41" t="str">
        <f t="shared" si="227"/>
        <v>2020</v>
      </c>
      <c r="D7272" t="s">
        <v>1111</v>
      </c>
      <c r="E7272" t="s">
        <v>1378</v>
      </c>
      <c r="F7272" t="s">
        <v>2131</v>
      </c>
      <c r="G7272">
        <v>0</v>
      </c>
      <c r="H7272">
        <v>0</v>
      </c>
      <c r="I7272">
        <v>0</v>
      </c>
      <c r="J7272">
        <v>0</v>
      </c>
      <c r="K7272">
        <v>1</v>
      </c>
      <c r="L7272" s="16">
        <v>0</v>
      </c>
      <c r="M7272" s="16">
        <v>0</v>
      </c>
      <c r="N7272" s="16">
        <v>0</v>
      </c>
      <c r="P7272" s="16">
        <v>0</v>
      </c>
      <c r="Q7272">
        <v>0</v>
      </c>
    </row>
    <row r="7273" spans="1:17" x14ac:dyDescent="0.25">
      <c r="A7273" s="12" t="s">
        <v>655</v>
      </c>
      <c r="B7273" s="41" t="str">
        <f t="shared" si="226"/>
        <v>09</v>
      </c>
      <c r="C7273" s="41" t="str">
        <f t="shared" si="227"/>
        <v>2020</v>
      </c>
      <c r="D7273" t="s">
        <v>1109</v>
      </c>
      <c r="E7273" t="s">
        <v>1149</v>
      </c>
      <c r="F7273" t="s">
        <v>2137</v>
      </c>
      <c r="G7273">
        <v>0</v>
      </c>
      <c r="H7273">
        <v>4</v>
      </c>
      <c r="I7273">
        <v>1</v>
      </c>
      <c r="J7273">
        <v>0</v>
      </c>
      <c r="K7273">
        <v>0</v>
      </c>
      <c r="L7273" s="16">
        <v>0</v>
      </c>
      <c r="M7273" s="16">
        <v>0</v>
      </c>
      <c r="N7273" s="16">
        <v>0</v>
      </c>
      <c r="P7273" s="16">
        <v>0</v>
      </c>
      <c r="Q7273">
        <v>0</v>
      </c>
    </row>
    <row r="7274" spans="1:17" x14ac:dyDescent="0.25">
      <c r="A7274" s="12" t="s">
        <v>655</v>
      </c>
      <c r="B7274" s="41" t="str">
        <f t="shared" si="226"/>
        <v>09</v>
      </c>
      <c r="C7274" s="41" t="str">
        <f t="shared" si="227"/>
        <v>2020</v>
      </c>
      <c r="D7274" t="s">
        <v>1111</v>
      </c>
      <c r="E7274" t="s">
        <v>1283</v>
      </c>
      <c r="F7274" t="s">
        <v>2129</v>
      </c>
      <c r="G7274">
        <v>0</v>
      </c>
      <c r="H7274">
        <v>0</v>
      </c>
      <c r="I7274">
        <v>1</v>
      </c>
      <c r="J7274">
        <v>0</v>
      </c>
      <c r="K7274">
        <v>0</v>
      </c>
      <c r="L7274" s="16">
        <v>0</v>
      </c>
      <c r="M7274" s="16">
        <v>0</v>
      </c>
      <c r="N7274" s="16">
        <v>0</v>
      </c>
      <c r="P7274" s="16">
        <v>0</v>
      </c>
      <c r="Q7274">
        <v>0</v>
      </c>
    </row>
    <row r="7275" spans="1:17" x14ac:dyDescent="0.25">
      <c r="A7275" s="12" t="s">
        <v>656</v>
      </c>
      <c r="B7275" s="41" t="str">
        <f t="shared" si="226"/>
        <v>11</v>
      </c>
      <c r="C7275" s="41" t="str">
        <f t="shared" si="227"/>
        <v>2020</v>
      </c>
      <c r="D7275" t="s">
        <v>1115</v>
      </c>
      <c r="E7275" t="s">
        <v>1809</v>
      </c>
      <c r="F7275" t="s">
        <v>2161</v>
      </c>
      <c r="G7275">
        <v>0</v>
      </c>
      <c r="H7275">
        <v>0</v>
      </c>
      <c r="I7275">
        <v>7</v>
      </c>
      <c r="J7275">
        <v>0</v>
      </c>
      <c r="K7275">
        <v>0</v>
      </c>
      <c r="L7275" s="16">
        <v>0</v>
      </c>
      <c r="M7275" s="16">
        <v>0</v>
      </c>
      <c r="N7275" s="16">
        <v>0</v>
      </c>
      <c r="P7275" s="16">
        <v>0</v>
      </c>
      <c r="Q7275">
        <v>0</v>
      </c>
    </row>
    <row r="7276" spans="1:17" x14ac:dyDescent="0.25">
      <c r="A7276" s="12" t="s">
        <v>632</v>
      </c>
      <c r="B7276" s="41" t="str">
        <f t="shared" si="226"/>
        <v>09</v>
      </c>
      <c r="C7276" s="41" t="str">
        <f t="shared" si="227"/>
        <v>2020</v>
      </c>
      <c r="D7276" t="s">
        <v>1107</v>
      </c>
      <c r="E7276" t="s">
        <v>1633</v>
      </c>
      <c r="F7276" t="s">
        <v>2132</v>
      </c>
      <c r="G7276">
        <v>0</v>
      </c>
      <c r="H7276">
        <v>0</v>
      </c>
      <c r="I7276">
        <v>0</v>
      </c>
      <c r="J7276">
        <v>0</v>
      </c>
      <c r="K7276">
        <v>0</v>
      </c>
      <c r="L7276" s="16">
        <v>0</v>
      </c>
      <c r="M7276" s="16">
        <v>0</v>
      </c>
      <c r="N7276" s="16">
        <v>0</v>
      </c>
      <c r="P7276" s="16">
        <v>0</v>
      </c>
      <c r="Q7276">
        <v>0</v>
      </c>
    </row>
    <row r="7277" spans="1:17" x14ac:dyDescent="0.25">
      <c r="A7277" s="12" t="s">
        <v>632</v>
      </c>
      <c r="B7277" s="41" t="str">
        <f t="shared" si="226"/>
        <v>09</v>
      </c>
      <c r="C7277" s="41" t="str">
        <f t="shared" si="227"/>
        <v>2020</v>
      </c>
      <c r="D7277" t="s">
        <v>1122</v>
      </c>
      <c r="E7277" t="s">
        <v>1329</v>
      </c>
      <c r="F7277" t="s">
        <v>2131</v>
      </c>
      <c r="G7277">
        <v>0</v>
      </c>
      <c r="H7277">
        <v>0</v>
      </c>
      <c r="I7277">
        <v>0</v>
      </c>
      <c r="J7277">
        <v>0</v>
      </c>
      <c r="K7277">
        <v>120</v>
      </c>
      <c r="L7277" s="16">
        <v>0</v>
      </c>
      <c r="M7277" s="16">
        <v>0</v>
      </c>
      <c r="N7277" s="16">
        <v>0</v>
      </c>
      <c r="P7277" s="16">
        <v>0</v>
      </c>
      <c r="Q7277">
        <v>0</v>
      </c>
    </row>
    <row r="7278" spans="1:17" x14ac:dyDescent="0.25">
      <c r="A7278" s="12" t="s">
        <v>655</v>
      </c>
      <c r="B7278" s="41" t="str">
        <f t="shared" si="226"/>
        <v>09</v>
      </c>
      <c r="C7278" s="41" t="str">
        <f t="shared" si="227"/>
        <v>2020</v>
      </c>
      <c r="D7278" t="s">
        <v>1111</v>
      </c>
      <c r="E7278" t="s">
        <v>1555</v>
      </c>
      <c r="F7278" t="s">
        <v>2135</v>
      </c>
      <c r="G7278">
        <v>1</v>
      </c>
      <c r="H7278">
        <v>2</v>
      </c>
      <c r="I7278">
        <v>0</v>
      </c>
      <c r="J7278">
        <v>0</v>
      </c>
      <c r="K7278">
        <v>0</v>
      </c>
      <c r="L7278" s="16">
        <v>0</v>
      </c>
      <c r="M7278" s="16">
        <v>0</v>
      </c>
      <c r="N7278" s="16">
        <v>0</v>
      </c>
      <c r="P7278" s="16">
        <v>0</v>
      </c>
      <c r="Q7278">
        <v>1</v>
      </c>
    </row>
    <row r="7279" spans="1:17" x14ac:dyDescent="0.25">
      <c r="A7279" s="12" t="s">
        <v>632</v>
      </c>
      <c r="B7279" s="41" t="str">
        <f t="shared" si="226"/>
        <v>09</v>
      </c>
      <c r="C7279" s="41" t="str">
        <f t="shared" si="227"/>
        <v>2020</v>
      </c>
      <c r="D7279" t="s">
        <v>1110</v>
      </c>
      <c r="E7279" t="s">
        <v>1391</v>
      </c>
      <c r="F7279" t="s">
        <v>2131</v>
      </c>
      <c r="G7279">
        <v>0</v>
      </c>
      <c r="H7279">
        <v>0</v>
      </c>
      <c r="I7279">
        <v>0</v>
      </c>
      <c r="J7279">
        <v>0</v>
      </c>
      <c r="K7279">
        <v>7</v>
      </c>
      <c r="L7279" s="16">
        <v>0</v>
      </c>
      <c r="M7279" s="16">
        <v>0</v>
      </c>
      <c r="N7279" s="16">
        <v>0</v>
      </c>
      <c r="P7279" s="16">
        <v>0</v>
      </c>
      <c r="Q7279">
        <v>0</v>
      </c>
    </row>
    <row r="7280" spans="1:17" x14ac:dyDescent="0.25">
      <c r="A7280" s="12" t="s">
        <v>632</v>
      </c>
      <c r="B7280" s="41" t="str">
        <f t="shared" si="226"/>
        <v>09</v>
      </c>
      <c r="C7280" s="41" t="str">
        <f t="shared" si="227"/>
        <v>2020</v>
      </c>
      <c r="D7280" t="s">
        <v>1116</v>
      </c>
      <c r="E7280" t="s">
        <v>1690</v>
      </c>
      <c r="F7280" t="s">
        <v>2131</v>
      </c>
      <c r="G7280">
        <v>0</v>
      </c>
      <c r="H7280">
        <v>0</v>
      </c>
      <c r="I7280">
        <v>0</v>
      </c>
      <c r="J7280">
        <v>0</v>
      </c>
      <c r="K7280">
        <v>8</v>
      </c>
      <c r="L7280" s="16">
        <v>0</v>
      </c>
      <c r="M7280" s="16">
        <v>0</v>
      </c>
      <c r="N7280" s="16">
        <v>0</v>
      </c>
      <c r="P7280" s="16">
        <v>0</v>
      </c>
      <c r="Q7280">
        <v>0</v>
      </c>
    </row>
    <row r="7281" spans="1:17" x14ac:dyDescent="0.25">
      <c r="A7281" s="12" t="s">
        <v>632</v>
      </c>
      <c r="B7281" s="41" t="str">
        <f t="shared" si="226"/>
        <v>09</v>
      </c>
      <c r="C7281" s="41" t="str">
        <f t="shared" si="227"/>
        <v>2020</v>
      </c>
      <c r="D7281" t="s">
        <v>1131</v>
      </c>
      <c r="E7281" t="s">
        <v>1935</v>
      </c>
      <c r="F7281" t="s">
        <v>2131</v>
      </c>
      <c r="G7281">
        <v>0</v>
      </c>
      <c r="H7281">
        <v>0</v>
      </c>
      <c r="I7281">
        <v>0</v>
      </c>
      <c r="J7281">
        <v>0</v>
      </c>
      <c r="K7281">
        <v>0</v>
      </c>
      <c r="L7281" s="16">
        <v>0</v>
      </c>
      <c r="M7281" s="16">
        <v>0</v>
      </c>
      <c r="N7281" s="16">
        <v>0</v>
      </c>
      <c r="P7281" s="16">
        <v>0</v>
      </c>
      <c r="Q7281">
        <v>0</v>
      </c>
    </row>
    <row r="7282" spans="1:17" x14ac:dyDescent="0.25">
      <c r="A7282" s="12" t="s">
        <v>632</v>
      </c>
      <c r="B7282" s="41" t="str">
        <f t="shared" si="226"/>
        <v>09</v>
      </c>
      <c r="C7282" s="41" t="str">
        <f t="shared" si="227"/>
        <v>2020</v>
      </c>
      <c r="D7282" t="s">
        <v>1131</v>
      </c>
      <c r="E7282" t="s">
        <v>1906</v>
      </c>
      <c r="F7282" t="s">
        <v>2131</v>
      </c>
      <c r="G7282">
        <v>0</v>
      </c>
      <c r="H7282">
        <v>0</v>
      </c>
      <c r="I7282">
        <v>0</v>
      </c>
      <c r="J7282">
        <v>0</v>
      </c>
      <c r="K7282">
        <v>12</v>
      </c>
      <c r="L7282" s="16">
        <v>0</v>
      </c>
      <c r="M7282" s="16">
        <v>0</v>
      </c>
      <c r="N7282" s="16">
        <v>0</v>
      </c>
      <c r="P7282" s="16">
        <v>0</v>
      </c>
      <c r="Q7282">
        <v>0</v>
      </c>
    </row>
    <row r="7283" spans="1:17" x14ac:dyDescent="0.25">
      <c r="A7283" s="12" t="s">
        <v>632</v>
      </c>
      <c r="B7283" s="41" t="str">
        <f t="shared" si="226"/>
        <v>09</v>
      </c>
      <c r="C7283" s="41" t="str">
        <f t="shared" si="227"/>
        <v>2020</v>
      </c>
      <c r="D7283" t="s">
        <v>1111</v>
      </c>
      <c r="E7283" t="s">
        <v>1814</v>
      </c>
      <c r="F7283" t="s">
        <v>2154</v>
      </c>
      <c r="G7283">
        <v>0</v>
      </c>
      <c r="H7283">
        <v>1</v>
      </c>
      <c r="I7283">
        <v>14</v>
      </c>
      <c r="J7283">
        <v>0</v>
      </c>
      <c r="K7283">
        <v>0</v>
      </c>
      <c r="L7283" s="16">
        <v>0</v>
      </c>
      <c r="M7283" s="16">
        <v>0</v>
      </c>
      <c r="N7283" s="16">
        <v>0</v>
      </c>
      <c r="P7283" s="16">
        <v>0</v>
      </c>
      <c r="Q7283">
        <v>0</v>
      </c>
    </row>
    <row r="7284" spans="1:17" x14ac:dyDescent="0.25">
      <c r="A7284" s="12" t="s">
        <v>632</v>
      </c>
      <c r="B7284" s="41" t="str">
        <f t="shared" si="226"/>
        <v>09</v>
      </c>
      <c r="C7284" s="41" t="str">
        <f t="shared" si="227"/>
        <v>2020</v>
      </c>
      <c r="D7284" t="s">
        <v>1111</v>
      </c>
      <c r="E7284" t="s">
        <v>1231</v>
      </c>
      <c r="F7284" t="s">
        <v>2131</v>
      </c>
      <c r="G7284">
        <v>0</v>
      </c>
      <c r="H7284">
        <v>0</v>
      </c>
      <c r="I7284">
        <v>0</v>
      </c>
      <c r="J7284">
        <v>0</v>
      </c>
      <c r="K7284">
        <v>2</v>
      </c>
      <c r="L7284" s="16">
        <v>0</v>
      </c>
      <c r="M7284" s="16">
        <v>0</v>
      </c>
      <c r="N7284" s="16">
        <v>0</v>
      </c>
      <c r="P7284" s="16">
        <v>0</v>
      </c>
      <c r="Q7284">
        <v>0</v>
      </c>
    </row>
    <row r="7285" spans="1:17" x14ac:dyDescent="0.25">
      <c r="A7285" s="12" t="s">
        <v>632</v>
      </c>
      <c r="B7285" s="41" t="str">
        <f t="shared" si="226"/>
        <v>09</v>
      </c>
      <c r="C7285" s="41" t="str">
        <f t="shared" si="227"/>
        <v>2020</v>
      </c>
      <c r="D7285" t="s">
        <v>1111</v>
      </c>
      <c r="E7285" t="s">
        <v>1172</v>
      </c>
      <c r="F7285" t="s">
        <v>2154</v>
      </c>
      <c r="G7285">
        <v>0</v>
      </c>
      <c r="H7285">
        <v>1</v>
      </c>
      <c r="I7285">
        <v>2</v>
      </c>
      <c r="J7285">
        <v>0</v>
      </c>
      <c r="K7285">
        <v>0</v>
      </c>
      <c r="L7285" s="16">
        <v>0</v>
      </c>
      <c r="M7285" s="16">
        <v>0</v>
      </c>
      <c r="N7285" s="16">
        <v>0</v>
      </c>
      <c r="P7285" s="16">
        <v>0</v>
      </c>
      <c r="Q7285">
        <v>0</v>
      </c>
    </row>
    <row r="7286" spans="1:17" x14ac:dyDescent="0.25">
      <c r="A7286" s="12" t="s">
        <v>632</v>
      </c>
      <c r="B7286" s="41" t="str">
        <f t="shared" si="226"/>
        <v>09</v>
      </c>
      <c r="C7286" s="41" t="str">
        <f t="shared" si="227"/>
        <v>2020</v>
      </c>
      <c r="D7286" t="s">
        <v>1116</v>
      </c>
      <c r="E7286" t="s">
        <v>1690</v>
      </c>
      <c r="F7286" t="s">
        <v>2131</v>
      </c>
      <c r="G7286">
        <v>0</v>
      </c>
      <c r="H7286">
        <v>0</v>
      </c>
      <c r="I7286">
        <v>0</v>
      </c>
      <c r="J7286">
        <v>0</v>
      </c>
      <c r="K7286">
        <v>8</v>
      </c>
      <c r="L7286" s="16">
        <v>0</v>
      </c>
      <c r="M7286" s="16">
        <v>0</v>
      </c>
      <c r="N7286" s="16">
        <v>0</v>
      </c>
      <c r="P7286" s="16">
        <v>0</v>
      </c>
      <c r="Q7286">
        <v>0</v>
      </c>
    </row>
    <row r="7287" spans="1:17" x14ac:dyDescent="0.25">
      <c r="A7287" s="12" t="s">
        <v>657</v>
      </c>
      <c r="B7287" s="41" t="str">
        <f t="shared" si="226"/>
        <v>09</v>
      </c>
      <c r="C7287" s="41" t="str">
        <f t="shared" si="227"/>
        <v>2020</v>
      </c>
      <c r="D7287" t="s">
        <v>1112</v>
      </c>
      <c r="E7287" t="s">
        <v>1452</v>
      </c>
      <c r="F7287" t="s">
        <v>2137</v>
      </c>
      <c r="G7287">
        <v>0</v>
      </c>
      <c r="H7287">
        <v>0</v>
      </c>
      <c r="I7287">
        <v>50</v>
      </c>
      <c r="J7287">
        <v>0</v>
      </c>
      <c r="K7287">
        <v>40</v>
      </c>
      <c r="L7287" s="16">
        <v>0</v>
      </c>
      <c r="M7287" s="16">
        <v>0</v>
      </c>
      <c r="N7287" s="16">
        <v>0</v>
      </c>
      <c r="P7287" s="16">
        <v>0</v>
      </c>
      <c r="Q7287">
        <v>0</v>
      </c>
    </row>
    <row r="7288" spans="1:17" x14ac:dyDescent="0.25">
      <c r="A7288" s="12" t="s">
        <v>632</v>
      </c>
      <c r="B7288" s="41" t="str">
        <f t="shared" si="226"/>
        <v>09</v>
      </c>
      <c r="C7288" s="41" t="str">
        <f t="shared" si="227"/>
        <v>2020</v>
      </c>
      <c r="D7288" t="s">
        <v>1112</v>
      </c>
      <c r="E7288" t="s">
        <v>1409</v>
      </c>
      <c r="F7288" t="s">
        <v>2137</v>
      </c>
      <c r="G7288">
        <v>0</v>
      </c>
      <c r="H7288">
        <v>0</v>
      </c>
      <c r="I7288">
        <v>20</v>
      </c>
      <c r="J7288">
        <v>0</v>
      </c>
      <c r="K7288">
        <v>0</v>
      </c>
      <c r="L7288" s="16">
        <v>0</v>
      </c>
      <c r="M7288" s="16">
        <v>0</v>
      </c>
      <c r="N7288" s="16">
        <v>0</v>
      </c>
      <c r="P7288" s="16">
        <v>0</v>
      </c>
      <c r="Q7288">
        <v>0</v>
      </c>
    </row>
    <row r="7289" spans="1:17" x14ac:dyDescent="0.25">
      <c r="A7289" s="12" t="s">
        <v>657</v>
      </c>
      <c r="B7289" s="41" t="str">
        <f t="shared" si="226"/>
        <v>09</v>
      </c>
      <c r="C7289" s="41" t="str">
        <f t="shared" si="227"/>
        <v>2020</v>
      </c>
      <c r="D7289" t="s">
        <v>1110</v>
      </c>
      <c r="E7289" t="s">
        <v>1563</v>
      </c>
      <c r="F7289" t="s">
        <v>2154</v>
      </c>
      <c r="G7289">
        <v>0</v>
      </c>
      <c r="H7289">
        <v>0</v>
      </c>
      <c r="I7289">
        <v>3</v>
      </c>
      <c r="J7289">
        <v>0</v>
      </c>
      <c r="K7289">
        <v>0</v>
      </c>
      <c r="L7289" s="16">
        <v>0</v>
      </c>
      <c r="M7289" s="16">
        <v>0</v>
      </c>
      <c r="N7289" s="16">
        <v>0</v>
      </c>
      <c r="P7289" s="16">
        <v>0</v>
      </c>
      <c r="Q7289">
        <v>0</v>
      </c>
    </row>
    <row r="7290" spans="1:17" x14ac:dyDescent="0.25">
      <c r="A7290" s="12" t="s">
        <v>657</v>
      </c>
      <c r="B7290" s="41" t="str">
        <f t="shared" si="226"/>
        <v>09</v>
      </c>
      <c r="C7290" s="41" t="str">
        <f t="shared" si="227"/>
        <v>2020</v>
      </c>
      <c r="D7290" t="s">
        <v>1109</v>
      </c>
      <c r="E7290" t="s">
        <v>1149</v>
      </c>
      <c r="F7290" t="s">
        <v>2157</v>
      </c>
      <c r="G7290">
        <v>0</v>
      </c>
      <c r="H7290">
        <v>0</v>
      </c>
      <c r="I7290">
        <v>8</v>
      </c>
      <c r="J7290">
        <v>0</v>
      </c>
      <c r="K7290">
        <v>0</v>
      </c>
      <c r="L7290" s="16">
        <v>0</v>
      </c>
      <c r="M7290" s="16">
        <v>0</v>
      </c>
      <c r="N7290" s="16">
        <v>0</v>
      </c>
      <c r="P7290" s="16">
        <v>0</v>
      </c>
      <c r="Q7290">
        <v>0</v>
      </c>
    </row>
    <row r="7291" spans="1:17" x14ac:dyDescent="0.25">
      <c r="A7291" s="12" t="s">
        <v>657</v>
      </c>
      <c r="B7291" s="41" t="str">
        <f t="shared" si="226"/>
        <v>09</v>
      </c>
      <c r="C7291" s="41" t="str">
        <f t="shared" si="227"/>
        <v>2020</v>
      </c>
      <c r="D7291" t="s">
        <v>1108</v>
      </c>
      <c r="E7291" t="s">
        <v>1339</v>
      </c>
      <c r="F7291" t="s">
        <v>2137</v>
      </c>
      <c r="G7291">
        <v>0</v>
      </c>
      <c r="H7291">
        <v>0</v>
      </c>
      <c r="I7291">
        <v>1</v>
      </c>
      <c r="J7291">
        <v>0</v>
      </c>
      <c r="K7291">
        <v>0</v>
      </c>
      <c r="L7291" s="16">
        <v>0</v>
      </c>
      <c r="M7291" s="16">
        <v>0</v>
      </c>
      <c r="N7291" s="16">
        <v>0</v>
      </c>
      <c r="P7291" s="16">
        <v>0</v>
      </c>
      <c r="Q7291">
        <v>0</v>
      </c>
    </row>
    <row r="7292" spans="1:17" x14ac:dyDescent="0.25">
      <c r="A7292" s="12" t="s">
        <v>657</v>
      </c>
      <c r="B7292" s="41" t="str">
        <f t="shared" si="226"/>
        <v>09</v>
      </c>
      <c r="C7292" s="41" t="str">
        <f t="shared" si="227"/>
        <v>2020</v>
      </c>
      <c r="D7292" t="s">
        <v>1110</v>
      </c>
      <c r="E7292" t="s">
        <v>1307</v>
      </c>
      <c r="F7292" t="s">
        <v>2131</v>
      </c>
      <c r="G7292">
        <v>0</v>
      </c>
      <c r="H7292">
        <v>0</v>
      </c>
      <c r="I7292">
        <v>0</v>
      </c>
      <c r="J7292">
        <v>0</v>
      </c>
      <c r="K7292">
        <v>2</v>
      </c>
      <c r="L7292" s="16">
        <v>0</v>
      </c>
      <c r="M7292" s="16">
        <v>0</v>
      </c>
      <c r="N7292" s="16">
        <v>0</v>
      </c>
      <c r="P7292" s="16">
        <v>0</v>
      </c>
      <c r="Q7292">
        <v>0</v>
      </c>
    </row>
    <row r="7293" spans="1:17" x14ac:dyDescent="0.25">
      <c r="A7293" s="12" t="s">
        <v>657</v>
      </c>
      <c r="B7293" s="41" t="str">
        <f t="shared" si="226"/>
        <v>09</v>
      </c>
      <c r="C7293" s="41" t="str">
        <f t="shared" si="227"/>
        <v>2020</v>
      </c>
      <c r="D7293" t="s">
        <v>1113</v>
      </c>
      <c r="E7293" t="s">
        <v>1494</v>
      </c>
      <c r="F7293" t="s">
        <v>2131</v>
      </c>
      <c r="G7293">
        <v>0</v>
      </c>
      <c r="H7293">
        <v>0</v>
      </c>
      <c r="I7293">
        <v>0</v>
      </c>
      <c r="J7293">
        <v>0</v>
      </c>
      <c r="K7293">
        <v>2</v>
      </c>
      <c r="L7293" s="16">
        <v>0</v>
      </c>
      <c r="M7293" s="16">
        <v>0</v>
      </c>
      <c r="N7293" s="16">
        <v>0</v>
      </c>
      <c r="P7293" s="16">
        <v>0</v>
      </c>
      <c r="Q7293">
        <v>0</v>
      </c>
    </row>
    <row r="7294" spans="1:17" x14ac:dyDescent="0.25">
      <c r="A7294" s="12" t="s">
        <v>657</v>
      </c>
      <c r="B7294" s="41" t="str">
        <f t="shared" si="226"/>
        <v>09</v>
      </c>
      <c r="C7294" s="41" t="str">
        <f t="shared" si="227"/>
        <v>2020</v>
      </c>
      <c r="D7294" t="s">
        <v>1131</v>
      </c>
      <c r="E7294" t="s">
        <v>1601</v>
      </c>
      <c r="F7294" t="s">
        <v>2131</v>
      </c>
      <c r="G7294">
        <v>0</v>
      </c>
      <c r="H7294">
        <v>0</v>
      </c>
      <c r="I7294">
        <v>0</v>
      </c>
      <c r="J7294">
        <v>0</v>
      </c>
      <c r="K7294">
        <v>1</v>
      </c>
      <c r="L7294" s="16">
        <v>0</v>
      </c>
      <c r="M7294" s="16">
        <v>0</v>
      </c>
      <c r="N7294" s="16">
        <v>0</v>
      </c>
      <c r="P7294" s="16">
        <v>0</v>
      </c>
      <c r="Q7294">
        <v>0</v>
      </c>
    </row>
    <row r="7295" spans="1:17" x14ac:dyDescent="0.25">
      <c r="A7295" s="12" t="s">
        <v>657</v>
      </c>
      <c r="B7295" s="41" t="str">
        <f t="shared" si="226"/>
        <v>09</v>
      </c>
      <c r="C7295" s="41" t="str">
        <f t="shared" si="227"/>
        <v>2020</v>
      </c>
      <c r="D7295" t="s">
        <v>1112</v>
      </c>
      <c r="E7295" t="s">
        <v>1335</v>
      </c>
      <c r="F7295" t="s">
        <v>2137</v>
      </c>
      <c r="G7295">
        <v>0</v>
      </c>
      <c r="H7295">
        <v>0</v>
      </c>
      <c r="I7295">
        <v>26</v>
      </c>
      <c r="J7295">
        <v>0</v>
      </c>
      <c r="K7295">
        <v>0</v>
      </c>
      <c r="L7295" s="16">
        <v>0</v>
      </c>
      <c r="M7295" s="16">
        <v>0</v>
      </c>
      <c r="N7295" s="16">
        <v>0</v>
      </c>
      <c r="P7295" s="16">
        <v>0</v>
      </c>
      <c r="Q7295">
        <v>0</v>
      </c>
    </row>
    <row r="7296" spans="1:17" x14ac:dyDescent="0.25">
      <c r="A7296" s="12" t="s">
        <v>632</v>
      </c>
      <c r="B7296" s="41" t="str">
        <f t="shared" si="226"/>
        <v>09</v>
      </c>
      <c r="C7296" s="41" t="str">
        <f t="shared" si="227"/>
        <v>2020</v>
      </c>
      <c r="D7296" t="s">
        <v>1112</v>
      </c>
      <c r="E7296" t="s">
        <v>1393</v>
      </c>
      <c r="F7296" t="s">
        <v>2137</v>
      </c>
      <c r="G7296">
        <v>0</v>
      </c>
      <c r="H7296">
        <v>0</v>
      </c>
      <c r="I7296">
        <v>4</v>
      </c>
      <c r="J7296">
        <v>0</v>
      </c>
      <c r="K7296">
        <v>0</v>
      </c>
      <c r="L7296" s="16">
        <v>0</v>
      </c>
      <c r="M7296" s="16">
        <v>0</v>
      </c>
      <c r="N7296" s="16">
        <v>0</v>
      </c>
      <c r="P7296" s="16">
        <v>0</v>
      </c>
      <c r="Q7296">
        <v>0</v>
      </c>
    </row>
    <row r="7297" spans="1:17" x14ac:dyDescent="0.25">
      <c r="A7297" s="12" t="s">
        <v>632</v>
      </c>
      <c r="B7297" s="41" t="str">
        <f t="shared" si="226"/>
        <v>09</v>
      </c>
      <c r="C7297" s="41" t="str">
        <f t="shared" si="227"/>
        <v>2020</v>
      </c>
      <c r="D7297" t="s">
        <v>1112</v>
      </c>
      <c r="E7297" t="s">
        <v>1152</v>
      </c>
      <c r="F7297" t="s">
        <v>2137</v>
      </c>
      <c r="G7297">
        <v>0</v>
      </c>
      <c r="H7297">
        <v>0</v>
      </c>
      <c r="I7297">
        <v>80</v>
      </c>
      <c r="J7297">
        <v>0</v>
      </c>
      <c r="K7297">
        <v>0</v>
      </c>
      <c r="L7297" s="16">
        <v>15000000000</v>
      </c>
      <c r="M7297" s="16">
        <v>0</v>
      </c>
      <c r="N7297" s="16">
        <v>0</v>
      </c>
      <c r="P7297" s="16">
        <v>15000000000</v>
      </c>
      <c r="Q7297">
        <v>0</v>
      </c>
    </row>
    <row r="7298" spans="1:17" x14ac:dyDescent="0.25">
      <c r="A7298" s="12" t="s">
        <v>632</v>
      </c>
      <c r="B7298" s="41" t="str">
        <f t="shared" si="226"/>
        <v>09</v>
      </c>
      <c r="C7298" s="41" t="str">
        <f t="shared" si="227"/>
        <v>2020</v>
      </c>
      <c r="D7298" t="s">
        <v>1112</v>
      </c>
      <c r="E7298" t="s">
        <v>1215</v>
      </c>
      <c r="F7298" t="s">
        <v>2137</v>
      </c>
      <c r="G7298">
        <v>0</v>
      </c>
      <c r="H7298">
        <v>0</v>
      </c>
      <c r="I7298">
        <v>130</v>
      </c>
      <c r="J7298">
        <v>0</v>
      </c>
      <c r="K7298">
        <v>350</v>
      </c>
      <c r="L7298" s="16">
        <v>0</v>
      </c>
      <c r="M7298" s="16">
        <v>0</v>
      </c>
      <c r="N7298" s="16">
        <v>0</v>
      </c>
      <c r="P7298" s="16">
        <v>0</v>
      </c>
      <c r="Q7298">
        <v>0</v>
      </c>
    </row>
    <row r="7299" spans="1:17" x14ac:dyDescent="0.25">
      <c r="A7299" s="12" t="s">
        <v>632</v>
      </c>
      <c r="B7299" s="41" t="str">
        <f t="shared" ref="B7299:B7362" si="228">LEFT(A7299,2)</f>
        <v>09</v>
      </c>
      <c r="C7299" s="41" t="str">
        <f t="shared" ref="C7299:C7362" si="229">MID(A7299,7,4)</f>
        <v>2020</v>
      </c>
      <c r="D7299" t="s">
        <v>1112</v>
      </c>
      <c r="E7299" t="s">
        <v>1340</v>
      </c>
      <c r="F7299" t="s">
        <v>2137</v>
      </c>
      <c r="G7299">
        <v>0</v>
      </c>
      <c r="H7299">
        <v>0</v>
      </c>
      <c r="I7299">
        <v>3</v>
      </c>
      <c r="J7299">
        <v>0</v>
      </c>
      <c r="K7299">
        <v>0</v>
      </c>
      <c r="L7299" s="16">
        <v>0</v>
      </c>
      <c r="M7299" s="16">
        <v>0</v>
      </c>
      <c r="N7299" s="16">
        <v>0</v>
      </c>
      <c r="P7299" s="16">
        <v>0</v>
      </c>
      <c r="Q7299">
        <v>0</v>
      </c>
    </row>
    <row r="7300" spans="1:17" x14ac:dyDescent="0.25">
      <c r="A7300" s="12" t="s">
        <v>632</v>
      </c>
      <c r="B7300" s="41" t="str">
        <f t="shared" si="228"/>
        <v>09</v>
      </c>
      <c r="C7300" s="41" t="str">
        <f t="shared" si="229"/>
        <v>2020</v>
      </c>
      <c r="D7300" t="s">
        <v>1131</v>
      </c>
      <c r="E7300" t="s">
        <v>1928</v>
      </c>
      <c r="F7300" t="s">
        <v>2136</v>
      </c>
      <c r="G7300">
        <v>0</v>
      </c>
      <c r="H7300">
        <v>0</v>
      </c>
      <c r="I7300">
        <v>12</v>
      </c>
      <c r="J7300">
        <v>0</v>
      </c>
      <c r="K7300">
        <v>20</v>
      </c>
      <c r="L7300" s="16">
        <v>0</v>
      </c>
      <c r="M7300" s="16">
        <v>0</v>
      </c>
      <c r="N7300" s="16">
        <v>0</v>
      </c>
      <c r="P7300" s="16">
        <v>0</v>
      </c>
      <c r="Q7300">
        <v>0</v>
      </c>
    </row>
    <row r="7301" spans="1:17" x14ac:dyDescent="0.25">
      <c r="A7301" s="12" t="s">
        <v>654</v>
      </c>
      <c r="B7301" s="41" t="str">
        <f t="shared" si="228"/>
        <v>09</v>
      </c>
      <c r="C7301" s="41" t="str">
        <f t="shared" si="229"/>
        <v>2020</v>
      </c>
      <c r="D7301" t="s">
        <v>1123</v>
      </c>
      <c r="E7301" t="s">
        <v>1775</v>
      </c>
      <c r="F7301" t="s">
        <v>2154</v>
      </c>
      <c r="G7301">
        <v>0</v>
      </c>
      <c r="H7301">
        <v>0</v>
      </c>
      <c r="I7301">
        <v>0</v>
      </c>
      <c r="J7301">
        <v>0</v>
      </c>
      <c r="K7301">
        <v>0</v>
      </c>
      <c r="L7301" s="16">
        <v>0</v>
      </c>
      <c r="M7301" s="16">
        <v>0</v>
      </c>
      <c r="N7301" s="16">
        <v>0</v>
      </c>
      <c r="P7301" s="16">
        <v>0</v>
      </c>
      <c r="Q7301">
        <v>0</v>
      </c>
    </row>
    <row r="7302" spans="1:17" x14ac:dyDescent="0.25">
      <c r="A7302" s="12" t="s">
        <v>658</v>
      </c>
      <c r="B7302" s="41" t="str">
        <f t="shared" si="228"/>
        <v>09</v>
      </c>
      <c r="C7302" s="41" t="str">
        <f t="shared" si="229"/>
        <v>2020</v>
      </c>
      <c r="D7302" t="s">
        <v>1117</v>
      </c>
      <c r="E7302" t="s">
        <v>1243</v>
      </c>
      <c r="F7302" t="s">
        <v>2137</v>
      </c>
      <c r="G7302">
        <v>0</v>
      </c>
      <c r="H7302">
        <v>0</v>
      </c>
      <c r="I7302">
        <v>17</v>
      </c>
      <c r="J7302">
        <v>0</v>
      </c>
      <c r="K7302">
        <v>0</v>
      </c>
      <c r="L7302" s="16">
        <v>0</v>
      </c>
      <c r="M7302" s="16">
        <v>0</v>
      </c>
      <c r="N7302" s="16">
        <v>0</v>
      </c>
      <c r="P7302" s="16">
        <v>0</v>
      </c>
      <c r="Q7302">
        <v>0</v>
      </c>
    </row>
    <row r="7303" spans="1:17" x14ac:dyDescent="0.25">
      <c r="A7303" s="12" t="s">
        <v>657</v>
      </c>
      <c r="B7303" s="41" t="str">
        <f t="shared" si="228"/>
        <v>09</v>
      </c>
      <c r="C7303" s="41" t="str">
        <f t="shared" si="229"/>
        <v>2020</v>
      </c>
      <c r="D7303" t="s">
        <v>1129</v>
      </c>
      <c r="E7303" t="s">
        <v>1780</v>
      </c>
      <c r="F7303" t="s">
        <v>2137</v>
      </c>
      <c r="G7303">
        <v>0</v>
      </c>
      <c r="H7303">
        <v>0</v>
      </c>
      <c r="I7303">
        <v>40</v>
      </c>
      <c r="J7303">
        <v>0</v>
      </c>
      <c r="K7303">
        <v>0</v>
      </c>
      <c r="L7303" s="16">
        <v>0</v>
      </c>
      <c r="M7303" s="16">
        <v>0</v>
      </c>
      <c r="N7303" s="16">
        <v>0</v>
      </c>
      <c r="P7303" s="16">
        <v>0</v>
      </c>
      <c r="Q7303">
        <v>0</v>
      </c>
    </row>
    <row r="7304" spans="1:17" x14ac:dyDescent="0.25">
      <c r="A7304" s="12" t="s">
        <v>658</v>
      </c>
      <c r="B7304" s="41" t="str">
        <f t="shared" si="228"/>
        <v>09</v>
      </c>
      <c r="C7304" s="41" t="str">
        <f t="shared" si="229"/>
        <v>2020</v>
      </c>
      <c r="D7304" t="s">
        <v>1108</v>
      </c>
      <c r="E7304" t="s">
        <v>1236</v>
      </c>
      <c r="F7304" t="s">
        <v>2137</v>
      </c>
      <c r="G7304">
        <v>0</v>
      </c>
      <c r="H7304">
        <v>0</v>
      </c>
      <c r="I7304">
        <v>1</v>
      </c>
      <c r="J7304">
        <v>0</v>
      </c>
      <c r="K7304">
        <v>0</v>
      </c>
      <c r="L7304" s="16">
        <v>0</v>
      </c>
      <c r="M7304" s="16">
        <v>0</v>
      </c>
      <c r="N7304" s="16">
        <v>0</v>
      </c>
      <c r="P7304" s="16">
        <v>0</v>
      </c>
      <c r="Q7304">
        <v>0</v>
      </c>
    </row>
    <row r="7305" spans="1:17" x14ac:dyDescent="0.25">
      <c r="A7305" s="12" t="s">
        <v>657</v>
      </c>
      <c r="B7305" s="41" t="str">
        <f t="shared" si="228"/>
        <v>09</v>
      </c>
      <c r="C7305" s="41" t="str">
        <f t="shared" si="229"/>
        <v>2020</v>
      </c>
      <c r="D7305" t="s">
        <v>1108</v>
      </c>
      <c r="E7305" t="s">
        <v>1204</v>
      </c>
      <c r="F7305" t="s">
        <v>2137</v>
      </c>
      <c r="G7305">
        <v>0</v>
      </c>
      <c r="H7305">
        <v>0</v>
      </c>
      <c r="I7305">
        <v>3</v>
      </c>
      <c r="J7305">
        <v>0</v>
      </c>
      <c r="K7305">
        <v>0</v>
      </c>
      <c r="L7305" s="16">
        <v>0</v>
      </c>
      <c r="M7305" s="16">
        <v>0</v>
      </c>
      <c r="N7305" s="16">
        <v>0</v>
      </c>
      <c r="P7305" s="16">
        <v>0</v>
      </c>
      <c r="Q7305">
        <v>0</v>
      </c>
    </row>
    <row r="7306" spans="1:17" x14ac:dyDescent="0.25">
      <c r="A7306" s="12" t="s">
        <v>658</v>
      </c>
      <c r="B7306" s="41" t="str">
        <f t="shared" si="228"/>
        <v>09</v>
      </c>
      <c r="C7306" s="41" t="str">
        <f t="shared" si="229"/>
        <v>2020</v>
      </c>
      <c r="D7306" t="s">
        <v>1131</v>
      </c>
      <c r="E7306" t="s">
        <v>1765</v>
      </c>
      <c r="F7306" t="s">
        <v>2131</v>
      </c>
      <c r="G7306">
        <v>0</v>
      </c>
      <c r="H7306">
        <v>0</v>
      </c>
      <c r="I7306">
        <v>0</v>
      </c>
      <c r="J7306">
        <v>0</v>
      </c>
      <c r="K7306">
        <v>4</v>
      </c>
      <c r="L7306" s="16">
        <v>0</v>
      </c>
      <c r="M7306" s="16">
        <v>0</v>
      </c>
      <c r="N7306" s="16">
        <v>0</v>
      </c>
      <c r="P7306" s="16">
        <v>0</v>
      </c>
      <c r="Q7306">
        <v>0</v>
      </c>
    </row>
    <row r="7307" spans="1:17" x14ac:dyDescent="0.25">
      <c r="A7307" s="12" t="s">
        <v>658</v>
      </c>
      <c r="B7307" s="41" t="str">
        <f t="shared" si="228"/>
        <v>09</v>
      </c>
      <c r="C7307" s="41" t="str">
        <f t="shared" si="229"/>
        <v>2020</v>
      </c>
      <c r="D7307" t="s">
        <v>1131</v>
      </c>
      <c r="E7307" t="s">
        <v>2077</v>
      </c>
      <c r="F7307" t="s">
        <v>2131</v>
      </c>
      <c r="G7307">
        <v>0</v>
      </c>
      <c r="H7307">
        <v>0</v>
      </c>
      <c r="I7307">
        <v>0</v>
      </c>
      <c r="J7307">
        <v>0</v>
      </c>
      <c r="K7307">
        <v>240</v>
      </c>
      <c r="L7307" s="16">
        <v>0</v>
      </c>
      <c r="M7307" s="16">
        <v>0</v>
      </c>
      <c r="N7307" s="16">
        <v>0</v>
      </c>
      <c r="P7307" s="16">
        <v>0</v>
      </c>
      <c r="Q7307">
        <v>0</v>
      </c>
    </row>
    <row r="7308" spans="1:17" x14ac:dyDescent="0.25">
      <c r="A7308" s="12" t="s">
        <v>392</v>
      </c>
      <c r="B7308" s="41" t="str">
        <f t="shared" si="228"/>
        <v>01</v>
      </c>
      <c r="C7308" s="41" t="str">
        <f t="shared" si="229"/>
        <v>2020</v>
      </c>
      <c r="D7308" t="s">
        <v>1115</v>
      </c>
      <c r="E7308" t="s">
        <v>1331</v>
      </c>
      <c r="F7308" t="s">
        <v>2131</v>
      </c>
      <c r="G7308">
        <v>0</v>
      </c>
      <c r="H7308">
        <v>0</v>
      </c>
      <c r="I7308">
        <v>0</v>
      </c>
      <c r="J7308">
        <v>0</v>
      </c>
      <c r="K7308">
        <v>130</v>
      </c>
      <c r="L7308" s="16">
        <v>0</v>
      </c>
      <c r="M7308" s="16">
        <v>0</v>
      </c>
      <c r="N7308" s="16">
        <v>0</v>
      </c>
      <c r="P7308" s="16">
        <v>0</v>
      </c>
      <c r="Q7308">
        <v>0</v>
      </c>
    </row>
    <row r="7309" spans="1:17" x14ac:dyDescent="0.25">
      <c r="A7309" s="12" t="s">
        <v>434</v>
      </c>
      <c r="B7309" s="41" t="str">
        <f t="shared" si="228"/>
        <v>09</v>
      </c>
      <c r="C7309" s="41" t="str">
        <f t="shared" si="229"/>
        <v>2020</v>
      </c>
      <c r="D7309" t="s">
        <v>1110</v>
      </c>
      <c r="E7309" t="s">
        <v>1730</v>
      </c>
      <c r="F7309" t="s">
        <v>2157</v>
      </c>
      <c r="G7309">
        <v>0</v>
      </c>
      <c r="H7309">
        <v>0</v>
      </c>
      <c r="I7309">
        <v>0</v>
      </c>
      <c r="J7309">
        <v>0</v>
      </c>
      <c r="K7309">
        <v>0</v>
      </c>
      <c r="L7309" s="16">
        <v>0</v>
      </c>
      <c r="M7309" s="16">
        <v>0</v>
      </c>
      <c r="N7309" s="16">
        <v>0</v>
      </c>
      <c r="P7309" s="16">
        <v>0</v>
      </c>
      <c r="Q7309">
        <v>0</v>
      </c>
    </row>
    <row r="7310" spans="1:17" x14ac:dyDescent="0.25">
      <c r="A7310" s="12" t="s">
        <v>434</v>
      </c>
      <c r="B7310" s="41" t="str">
        <f t="shared" si="228"/>
        <v>09</v>
      </c>
      <c r="C7310" s="41" t="str">
        <f t="shared" si="229"/>
        <v>2020</v>
      </c>
      <c r="D7310" t="s">
        <v>1110</v>
      </c>
      <c r="E7310" t="s">
        <v>1386</v>
      </c>
      <c r="F7310" t="s">
        <v>2154</v>
      </c>
      <c r="G7310">
        <v>0</v>
      </c>
      <c r="H7310">
        <v>0</v>
      </c>
      <c r="I7310">
        <v>0</v>
      </c>
      <c r="J7310">
        <v>0</v>
      </c>
      <c r="K7310">
        <v>0</v>
      </c>
      <c r="L7310" s="16">
        <v>0</v>
      </c>
      <c r="M7310" s="16">
        <v>0</v>
      </c>
      <c r="N7310" s="16">
        <v>0</v>
      </c>
      <c r="P7310" s="16">
        <v>0</v>
      </c>
      <c r="Q7310">
        <v>0</v>
      </c>
    </row>
    <row r="7311" spans="1:17" x14ac:dyDescent="0.25">
      <c r="A7311" s="12" t="s">
        <v>658</v>
      </c>
      <c r="B7311" s="41" t="str">
        <f t="shared" si="228"/>
        <v>09</v>
      </c>
      <c r="C7311" s="41" t="str">
        <f t="shared" si="229"/>
        <v>2020</v>
      </c>
      <c r="D7311" t="s">
        <v>1118</v>
      </c>
      <c r="E7311" t="s">
        <v>2078</v>
      </c>
      <c r="F7311" t="s">
        <v>2137</v>
      </c>
      <c r="G7311">
        <v>0</v>
      </c>
      <c r="H7311">
        <v>0</v>
      </c>
      <c r="I7311">
        <v>70</v>
      </c>
      <c r="J7311">
        <v>0</v>
      </c>
      <c r="K7311">
        <v>0</v>
      </c>
      <c r="L7311" s="16">
        <v>0</v>
      </c>
      <c r="M7311" s="16">
        <v>0</v>
      </c>
      <c r="N7311" s="16">
        <v>0</v>
      </c>
      <c r="P7311" s="16">
        <v>0</v>
      </c>
      <c r="Q7311">
        <v>0</v>
      </c>
    </row>
    <row r="7312" spans="1:17" x14ac:dyDescent="0.25">
      <c r="A7312" s="12" t="s">
        <v>465</v>
      </c>
      <c r="B7312" s="41" t="str">
        <f t="shared" si="228"/>
        <v>06</v>
      </c>
      <c r="C7312" s="41" t="str">
        <f t="shared" si="229"/>
        <v>2020</v>
      </c>
      <c r="D7312" t="s">
        <v>1115</v>
      </c>
      <c r="E7312" t="s">
        <v>1331</v>
      </c>
      <c r="F7312" t="s">
        <v>2161</v>
      </c>
      <c r="G7312">
        <v>0</v>
      </c>
      <c r="H7312">
        <v>0</v>
      </c>
      <c r="I7312">
        <v>110</v>
      </c>
      <c r="J7312">
        <v>0</v>
      </c>
      <c r="K7312">
        <v>0</v>
      </c>
      <c r="L7312" s="16">
        <v>1977000000</v>
      </c>
      <c r="M7312" s="16">
        <v>1053000000</v>
      </c>
      <c r="N7312" s="16">
        <v>0</v>
      </c>
      <c r="P7312" s="16">
        <v>1977000000</v>
      </c>
      <c r="Q7312">
        <v>0</v>
      </c>
    </row>
    <row r="7313" spans="1:17" x14ac:dyDescent="0.25">
      <c r="A7313" s="12" t="s">
        <v>434</v>
      </c>
      <c r="B7313" s="41" t="str">
        <f t="shared" si="228"/>
        <v>09</v>
      </c>
      <c r="C7313" s="41" t="str">
        <f t="shared" si="229"/>
        <v>2020</v>
      </c>
      <c r="D7313" t="s">
        <v>1125</v>
      </c>
      <c r="E7313" t="s">
        <v>1421</v>
      </c>
      <c r="F7313" t="s">
        <v>2133</v>
      </c>
      <c r="G7313">
        <v>0</v>
      </c>
      <c r="H7313">
        <v>0</v>
      </c>
      <c r="I7313">
        <v>0</v>
      </c>
      <c r="J7313">
        <v>0</v>
      </c>
      <c r="K7313">
        <v>0</v>
      </c>
      <c r="L7313" s="16">
        <v>0</v>
      </c>
      <c r="M7313" s="16">
        <v>0</v>
      </c>
      <c r="N7313" s="16">
        <v>0</v>
      </c>
      <c r="P7313" s="16">
        <v>0</v>
      </c>
      <c r="Q7313">
        <v>0</v>
      </c>
    </row>
    <row r="7314" spans="1:17" x14ac:dyDescent="0.25">
      <c r="A7314" s="12" t="s">
        <v>434</v>
      </c>
      <c r="B7314" s="41" t="str">
        <f t="shared" si="228"/>
        <v>09</v>
      </c>
      <c r="C7314" s="41" t="str">
        <f t="shared" si="229"/>
        <v>2020</v>
      </c>
      <c r="D7314" t="s">
        <v>1129</v>
      </c>
      <c r="E7314" t="s">
        <v>1857</v>
      </c>
      <c r="F7314" t="s">
        <v>2154</v>
      </c>
      <c r="G7314">
        <v>0</v>
      </c>
      <c r="H7314">
        <v>0</v>
      </c>
      <c r="I7314">
        <v>8</v>
      </c>
      <c r="J7314">
        <v>0</v>
      </c>
      <c r="K7314">
        <v>0</v>
      </c>
      <c r="L7314" s="16">
        <v>0</v>
      </c>
      <c r="M7314" s="16">
        <v>0</v>
      </c>
      <c r="N7314" s="16">
        <v>0</v>
      </c>
      <c r="P7314" s="16">
        <v>0</v>
      </c>
      <c r="Q7314">
        <v>0</v>
      </c>
    </row>
    <row r="7315" spans="1:17" x14ac:dyDescent="0.25">
      <c r="A7315" s="12" t="s">
        <v>657</v>
      </c>
      <c r="B7315" s="41" t="str">
        <f t="shared" si="228"/>
        <v>09</v>
      </c>
      <c r="C7315" s="41" t="str">
        <f t="shared" si="229"/>
        <v>2020</v>
      </c>
      <c r="D7315" t="s">
        <v>1111</v>
      </c>
      <c r="E7315" t="s">
        <v>1555</v>
      </c>
      <c r="F7315" t="s">
        <v>2154</v>
      </c>
      <c r="G7315">
        <v>0</v>
      </c>
      <c r="H7315">
        <v>0</v>
      </c>
      <c r="I7315">
        <v>8</v>
      </c>
      <c r="J7315">
        <v>0</v>
      </c>
      <c r="K7315">
        <v>0</v>
      </c>
      <c r="L7315" s="16">
        <v>0</v>
      </c>
      <c r="M7315" s="16">
        <v>0</v>
      </c>
      <c r="N7315" s="16">
        <v>0</v>
      </c>
      <c r="P7315" s="16">
        <v>0</v>
      </c>
      <c r="Q7315">
        <v>0</v>
      </c>
    </row>
    <row r="7316" spans="1:17" x14ac:dyDescent="0.25">
      <c r="A7316" s="12" t="s">
        <v>655</v>
      </c>
      <c r="B7316" s="41" t="str">
        <f t="shared" si="228"/>
        <v>09</v>
      </c>
      <c r="C7316" s="41" t="str">
        <f t="shared" si="229"/>
        <v>2020</v>
      </c>
      <c r="D7316" t="s">
        <v>1113</v>
      </c>
      <c r="E7316" t="s">
        <v>2027</v>
      </c>
      <c r="F7316" t="s">
        <v>2129</v>
      </c>
      <c r="G7316">
        <v>0</v>
      </c>
      <c r="H7316">
        <v>0</v>
      </c>
      <c r="I7316">
        <v>1</v>
      </c>
      <c r="J7316">
        <v>0</v>
      </c>
      <c r="K7316">
        <v>0</v>
      </c>
      <c r="L7316" s="16">
        <v>0</v>
      </c>
      <c r="M7316" s="16">
        <v>0</v>
      </c>
      <c r="N7316" s="16">
        <v>0</v>
      </c>
      <c r="P7316" s="16">
        <v>0</v>
      </c>
      <c r="Q7316">
        <v>0</v>
      </c>
    </row>
    <row r="7317" spans="1:17" x14ac:dyDescent="0.25">
      <c r="A7317" s="12" t="s">
        <v>434</v>
      </c>
      <c r="B7317" s="41" t="str">
        <f t="shared" si="228"/>
        <v>09</v>
      </c>
      <c r="C7317" s="41" t="str">
        <f t="shared" si="229"/>
        <v>2020</v>
      </c>
      <c r="D7317" t="s">
        <v>1111</v>
      </c>
      <c r="E7317" t="s">
        <v>1370</v>
      </c>
      <c r="F7317" t="s">
        <v>2131</v>
      </c>
      <c r="G7317">
        <v>0</v>
      </c>
      <c r="H7317">
        <v>0</v>
      </c>
      <c r="I7317">
        <v>0</v>
      </c>
      <c r="J7317">
        <v>0</v>
      </c>
      <c r="K7317">
        <v>0</v>
      </c>
      <c r="L7317" s="16">
        <v>0</v>
      </c>
      <c r="M7317" s="16">
        <v>0</v>
      </c>
      <c r="N7317" s="16">
        <v>0</v>
      </c>
      <c r="P7317" s="16">
        <v>0</v>
      </c>
      <c r="Q7317">
        <v>0</v>
      </c>
    </row>
    <row r="7318" spans="1:17" x14ac:dyDescent="0.25">
      <c r="A7318" s="12" t="s">
        <v>434</v>
      </c>
      <c r="B7318" s="41" t="str">
        <f t="shared" si="228"/>
        <v>09</v>
      </c>
      <c r="C7318" s="41" t="str">
        <f t="shared" si="229"/>
        <v>2020</v>
      </c>
      <c r="D7318" t="s">
        <v>1115</v>
      </c>
      <c r="E7318" t="s">
        <v>1331</v>
      </c>
      <c r="F7318" t="s">
        <v>2161</v>
      </c>
      <c r="G7318">
        <v>0</v>
      </c>
      <c r="H7318">
        <v>0</v>
      </c>
      <c r="I7318">
        <v>20</v>
      </c>
      <c r="J7318">
        <v>0</v>
      </c>
      <c r="K7318">
        <v>0</v>
      </c>
      <c r="L7318" s="16">
        <v>0</v>
      </c>
      <c r="M7318" s="16">
        <v>0</v>
      </c>
      <c r="N7318" s="16">
        <v>0</v>
      </c>
      <c r="P7318" s="16">
        <v>0</v>
      </c>
      <c r="Q7318">
        <v>0</v>
      </c>
    </row>
    <row r="7319" spans="1:17" x14ac:dyDescent="0.25">
      <c r="A7319" s="12" t="s">
        <v>431</v>
      </c>
      <c r="B7319" s="41" t="str">
        <f t="shared" si="228"/>
        <v>02</v>
      </c>
      <c r="C7319" s="41" t="str">
        <f t="shared" si="229"/>
        <v>2020</v>
      </c>
      <c r="D7319" t="s">
        <v>1115</v>
      </c>
      <c r="E7319" t="s">
        <v>2079</v>
      </c>
      <c r="F7319" t="s">
        <v>2131</v>
      </c>
      <c r="G7319">
        <v>0</v>
      </c>
      <c r="H7319">
        <v>0</v>
      </c>
      <c r="I7319">
        <v>0</v>
      </c>
      <c r="J7319">
        <v>0</v>
      </c>
      <c r="K7319">
        <v>0</v>
      </c>
      <c r="L7319" s="16">
        <v>0</v>
      </c>
      <c r="M7319" s="16">
        <v>0</v>
      </c>
      <c r="N7319" s="16">
        <v>0</v>
      </c>
      <c r="P7319" s="16">
        <v>0</v>
      </c>
      <c r="Q7319">
        <v>0</v>
      </c>
    </row>
    <row r="7320" spans="1:17" x14ac:dyDescent="0.25">
      <c r="A7320" s="12" t="s">
        <v>393</v>
      </c>
      <c r="B7320" s="41" t="str">
        <f t="shared" si="228"/>
        <v>06</v>
      </c>
      <c r="C7320" s="41" t="str">
        <f t="shared" si="229"/>
        <v>2020</v>
      </c>
      <c r="D7320" t="s">
        <v>1115</v>
      </c>
      <c r="E7320" t="s">
        <v>2079</v>
      </c>
      <c r="F7320" t="s">
        <v>2161</v>
      </c>
      <c r="G7320">
        <v>0</v>
      </c>
      <c r="H7320">
        <v>0</v>
      </c>
      <c r="I7320">
        <v>818</v>
      </c>
      <c r="J7320">
        <v>0</v>
      </c>
      <c r="K7320">
        <v>0</v>
      </c>
      <c r="L7320" s="16">
        <v>7861282820</v>
      </c>
      <c r="M7320" s="16">
        <v>2457000000</v>
      </c>
      <c r="N7320" s="16">
        <v>6249200</v>
      </c>
      <c r="P7320" s="16">
        <v>7861282820</v>
      </c>
      <c r="Q7320">
        <v>0</v>
      </c>
    </row>
    <row r="7321" spans="1:17" x14ac:dyDescent="0.25">
      <c r="A7321" s="12" t="s">
        <v>434</v>
      </c>
      <c r="B7321" s="41" t="str">
        <f t="shared" si="228"/>
        <v>09</v>
      </c>
      <c r="C7321" s="41" t="str">
        <f t="shared" si="229"/>
        <v>2020</v>
      </c>
      <c r="D7321" t="s">
        <v>1131</v>
      </c>
      <c r="E7321" t="s">
        <v>1836</v>
      </c>
      <c r="F7321" t="s">
        <v>2131</v>
      </c>
      <c r="G7321">
        <v>0</v>
      </c>
      <c r="H7321">
        <v>0</v>
      </c>
      <c r="I7321">
        <v>0</v>
      </c>
      <c r="J7321">
        <v>0</v>
      </c>
      <c r="K7321">
        <v>6</v>
      </c>
      <c r="L7321" s="16">
        <v>0</v>
      </c>
      <c r="M7321" s="16">
        <v>0</v>
      </c>
      <c r="N7321" s="16">
        <v>0</v>
      </c>
      <c r="P7321" s="16">
        <v>0</v>
      </c>
      <c r="Q7321">
        <v>0</v>
      </c>
    </row>
    <row r="7322" spans="1:17" x14ac:dyDescent="0.25">
      <c r="A7322" s="12" t="s">
        <v>648</v>
      </c>
      <c r="B7322" s="41" t="str">
        <f t="shared" si="228"/>
        <v>09</v>
      </c>
      <c r="C7322" s="41" t="str">
        <f t="shared" si="229"/>
        <v>2020</v>
      </c>
      <c r="D7322" t="s">
        <v>1125</v>
      </c>
      <c r="E7322" t="s">
        <v>2075</v>
      </c>
      <c r="F7322" t="s">
        <v>2133</v>
      </c>
      <c r="G7322">
        <v>0</v>
      </c>
      <c r="H7322">
        <v>0</v>
      </c>
      <c r="I7322">
        <v>7</v>
      </c>
      <c r="J7322">
        <v>0</v>
      </c>
      <c r="K7322">
        <v>0</v>
      </c>
      <c r="L7322" s="16">
        <v>0</v>
      </c>
      <c r="M7322" s="16">
        <v>0</v>
      </c>
      <c r="N7322" s="16">
        <v>0</v>
      </c>
      <c r="P7322" s="16">
        <v>0</v>
      </c>
      <c r="Q7322">
        <v>0</v>
      </c>
    </row>
    <row r="7323" spans="1:17" x14ac:dyDescent="0.25">
      <c r="A7323" s="12" t="s">
        <v>497</v>
      </c>
      <c r="B7323" s="41" t="str">
        <f t="shared" si="228"/>
        <v>09</v>
      </c>
      <c r="C7323" s="41" t="str">
        <f t="shared" si="229"/>
        <v>2020</v>
      </c>
      <c r="D7323" t="s">
        <v>1125</v>
      </c>
      <c r="E7323" t="s">
        <v>2080</v>
      </c>
      <c r="F7323" t="s">
        <v>2137</v>
      </c>
      <c r="G7323">
        <v>0</v>
      </c>
      <c r="H7323">
        <v>0</v>
      </c>
      <c r="I7323">
        <v>4</v>
      </c>
      <c r="J7323">
        <v>0</v>
      </c>
      <c r="K7323">
        <v>0</v>
      </c>
      <c r="L7323" s="16">
        <v>0</v>
      </c>
      <c r="M7323" s="16">
        <v>0</v>
      </c>
      <c r="N7323" s="16">
        <v>0</v>
      </c>
      <c r="P7323" s="16">
        <v>0</v>
      </c>
      <c r="Q7323">
        <v>0</v>
      </c>
    </row>
    <row r="7324" spans="1:17" x14ac:dyDescent="0.25">
      <c r="A7324" s="12" t="s">
        <v>497</v>
      </c>
      <c r="B7324" s="41" t="str">
        <f t="shared" si="228"/>
        <v>09</v>
      </c>
      <c r="C7324" s="41" t="str">
        <f t="shared" si="229"/>
        <v>2020</v>
      </c>
      <c r="D7324" t="s">
        <v>1125</v>
      </c>
      <c r="E7324" t="s">
        <v>2080</v>
      </c>
      <c r="F7324" t="s">
        <v>2133</v>
      </c>
      <c r="G7324">
        <v>0</v>
      </c>
      <c r="H7324">
        <v>0</v>
      </c>
      <c r="I7324">
        <v>11</v>
      </c>
      <c r="J7324">
        <v>0</v>
      </c>
      <c r="K7324">
        <v>0</v>
      </c>
      <c r="L7324" s="16">
        <v>0</v>
      </c>
      <c r="M7324" s="16">
        <v>0</v>
      </c>
      <c r="N7324" s="16">
        <v>0</v>
      </c>
      <c r="P7324" s="16">
        <v>0</v>
      </c>
      <c r="Q7324">
        <v>0</v>
      </c>
    </row>
    <row r="7325" spans="1:17" x14ac:dyDescent="0.25">
      <c r="A7325" s="12" t="s">
        <v>659</v>
      </c>
      <c r="B7325" s="41" t="str">
        <f t="shared" si="228"/>
        <v>10</v>
      </c>
      <c r="C7325" s="41" t="str">
        <f t="shared" si="229"/>
        <v>2020</v>
      </c>
      <c r="D7325" t="s">
        <v>1116</v>
      </c>
      <c r="E7325" t="s">
        <v>1817</v>
      </c>
      <c r="F7325" t="s">
        <v>2131</v>
      </c>
      <c r="G7325">
        <v>0</v>
      </c>
      <c r="H7325">
        <v>0</v>
      </c>
      <c r="I7325">
        <v>0</v>
      </c>
      <c r="J7325">
        <v>0</v>
      </c>
      <c r="K7325">
        <v>170</v>
      </c>
      <c r="L7325" s="16">
        <v>0</v>
      </c>
      <c r="M7325" s="16">
        <v>0</v>
      </c>
      <c r="N7325" s="16">
        <v>0</v>
      </c>
      <c r="P7325" s="16">
        <v>0</v>
      </c>
      <c r="Q7325">
        <v>0</v>
      </c>
    </row>
    <row r="7326" spans="1:17" x14ac:dyDescent="0.25">
      <c r="A7326" s="12" t="s">
        <v>434</v>
      </c>
      <c r="B7326" s="41" t="str">
        <f t="shared" si="228"/>
        <v>09</v>
      </c>
      <c r="C7326" s="41" t="str">
        <f t="shared" si="229"/>
        <v>2020</v>
      </c>
      <c r="D7326" t="s">
        <v>1111</v>
      </c>
      <c r="E7326" t="s">
        <v>1770</v>
      </c>
      <c r="F7326" t="s">
        <v>2131</v>
      </c>
      <c r="G7326">
        <v>0</v>
      </c>
      <c r="H7326">
        <v>0</v>
      </c>
      <c r="I7326">
        <v>0</v>
      </c>
      <c r="J7326">
        <v>0</v>
      </c>
      <c r="K7326">
        <v>0</v>
      </c>
      <c r="L7326" s="16">
        <v>0</v>
      </c>
      <c r="M7326" s="16">
        <v>0</v>
      </c>
      <c r="N7326" s="16">
        <v>0</v>
      </c>
      <c r="P7326" s="16">
        <v>0</v>
      </c>
      <c r="Q7326">
        <v>0</v>
      </c>
    </row>
    <row r="7327" spans="1:17" x14ac:dyDescent="0.25">
      <c r="A7327" s="12" t="s">
        <v>434</v>
      </c>
      <c r="B7327" s="41" t="str">
        <f t="shared" si="228"/>
        <v>09</v>
      </c>
      <c r="C7327" s="41" t="str">
        <f t="shared" si="229"/>
        <v>2020</v>
      </c>
      <c r="D7327" t="s">
        <v>1113</v>
      </c>
      <c r="E7327" t="s">
        <v>2027</v>
      </c>
      <c r="F7327" t="s">
        <v>2131</v>
      </c>
      <c r="G7327">
        <v>0</v>
      </c>
      <c r="H7327">
        <v>0</v>
      </c>
      <c r="I7327">
        <v>0</v>
      </c>
      <c r="J7327">
        <v>0</v>
      </c>
      <c r="K7327">
        <v>3</v>
      </c>
      <c r="L7327" s="16">
        <v>0</v>
      </c>
      <c r="M7327" s="16">
        <v>0</v>
      </c>
      <c r="N7327" s="16">
        <v>0</v>
      </c>
      <c r="P7327" s="16">
        <v>0</v>
      </c>
      <c r="Q7327">
        <v>0</v>
      </c>
    </row>
    <row r="7328" spans="1:17" x14ac:dyDescent="0.25">
      <c r="A7328" s="12" t="s">
        <v>659</v>
      </c>
      <c r="B7328" s="41" t="str">
        <f t="shared" si="228"/>
        <v>10</v>
      </c>
      <c r="C7328" s="41" t="str">
        <f t="shared" si="229"/>
        <v>2020</v>
      </c>
      <c r="D7328" t="s">
        <v>1126</v>
      </c>
      <c r="E7328" t="s">
        <v>1672</v>
      </c>
      <c r="F7328" t="s">
        <v>2131</v>
      </c>
      <c r="G7328">
        <v>0</v>
      </c>
      <c r="H7328">
        <v>0</v>
      </c>
      <c r="I7328">
        <v>0</v>
      </c>
      <c r="J7328">
        <v>0</v>
      </c>
      <c r="K7328">
        <v>5</v>
      </c>
      <c r="L7328" s="16">
        <v>0</v>
      </c>
      <c r="M7328" s="16">
        <v>0</v>
      </c>
      <c r="N7328" s="16">
        <v>0</v>
      </c>
      <c r="P7328" s="16">
        <v>0</v>
      </c>
      <c r="Q7328">
        <v>0</v>
      </c>
    </row>
    <row r="7329" spans="1:17" x14ac:dyDescent="0.25">
      <c r="A7329" s="12" t="s">
        <v>659</v>
      </c>
      <c r="B7329" s="41" t="str">
        <f t="shared" si="228"/>
        <v>10</v>
      </c>
      <c r="C7329" s="41" t="str">
        <f t="shared" si="229"/>
        <v>2020</v>
      </c>
      <c r="D7329" t="s">
        <v>1112</v>
      </c>
      <c r="E7329" t="s">
        <v>1294</v>
      </c>
      <c r="F7329" t="s">
        <v>2131</v>
      </c>
      <c r="G7329">
        <v>0</v>
      </c>
      <c r="H7329">
        <v>0</v>
      </c>
      <c r="I7329">
        <v>0</v>
      </c>
      <c r="J7329">
        <v>0</v>
      </c>
      <c r="K7329">
        <v>50</v>
      </c>
      <c r="L7329" s="16">
        <v>0</v>
      </c>
      <c r="M7329" s="16">
        <v>0</v>
      </c>
      <c r="N7329" s="16">
        <v>0</v>
      </c>
      <c r="P7329" s="16">
        <v>0</v>
      </c>
      <c r="Q7329">
        <v>0</v>
      </c>
    </row>
    <row r="7330" spans="1:17" x14ac:dyDescent="0.25">
      <c r="A7330" s="12" t="s">
        <v>659</v>
      </c>
      <c r="B7330" s="41" t="str">
        <f t="shared" si="228"/>
        <v>10</v>
      </c>
      <c r="C7330" s="41" t="str">
        <f t="shared" si="229"/>
        <v>2020</v>
      </c>
      <c r="D7330" t="s">
        <v>1126</v>
      </c>
      <c r="E7330" t="s">
        <v>1299</v>
      </c>
      <c r="F7330" t="s">
        <v>2154</v>
      </c>
      <c r="G7330">
        <v>0</v>
      </c>
      <c r="H7330">
        <v>0</v>
      </c>
      <c r="I7330">
        <v>72</v>
      </c>
      <c r="J7330">
        <v>0</v>
      </c>
      <c r="K7330">
        <v>0</v>
      </c>
      <c r="L7330" s="16">
        <v>0</v>
      </c>
      <c r="M7330" s="16">
        <v>0</v>
      </c>
      <c r="N7330" s="16">
        <v>0</v>
      </c>
      <c r="P7330" s="16">
        <v>0</v>
      </c>
      <c r="Q7330">
        <v>0</v>
      </c>
    </row>
    <row r="7331" spans="1:17" x14ac:dyDescent="0.25">
      <c r="A7331" s="12" t="s">
        <v>659</v>
      </c>
      <c r="B7331" s="41" t="str">
        <f t="shared" si="228"/>
        <v>10</v>
      </c>
      <c r="C7331" s="41" t="str">
        <f t="shared" si="229"/>
        <v>2020</v>
      </c>
      <c r="D7331" t="s">
        <v>1111</v>
      </c>
      <c r="E7331" t="s">
        <v>1230</v>
      </c>
      <c r="F7331" t="s">
        <v>2131</v>
      </c>
      <c r="G7331">
        <v>0</v>
      </c>
      <c r="H7331">
        <v>0</v>
      </c>
      <c r="I7331">
        <v>0</v>
      </c>
      <c r="J7331">
        <v>0</v>
      </c>
      <c r="K7331">
        <v>1</v>
      </c>
      <c r="L7331" s="16">
        <v>0</v>
      </c>
      <c r="M7331" s="16">
        <v>0</v>
      </c>
      <c r="N7331" s="16">
        <v>0</v>
      </c>
      <c r="P7331" s="16">
        <v>0</v>
      </c>
      <c r="Q7331">
        <v>0</v>
      </c>
    </row>
    <row r="7332" spans="1:17" x14ac:dyDescent="0.25">
      <c r="A7332" s="12" t="s">
        <v>659</v>
      </c>
      <c r="B7332" s="41" t="str">
        <f t="shared" si="228"/>
        <v>10</v>
      </c>
      <c r="C7332" s="41" t="str">
        <f t="shared" si="229"/>
        <v>2020</v>
      </c>
      <c r="D7332" t="s">
        <v>1124</v>
      </c>
      <c r="E7332" t="s">
        <v>1270</v>
      </c>
      <c r="F7332" t="s">
        <v>2129</v>
      </c>
      <c r="G7332">
        <v>0</v>
      </c>
      <c r="H7332">
        <v>0</v>
      </c>
      <c r="I7332">
        <v>1</v>
      </c>
      <c r="J7332">
        <v>0</v>
      </c>
      <c r="K7332">
        <v>0</v>
      </c>
      <c r="L7332" s="16">
        <v>0</v>
      </c>
      <c r="M7332" s="16">
        <v>0</v>
      </c>
      <c r="N7332" s="16">
        <v>0</v>
      </c>
      <c r="P7332" s="16">
        <v>0</v>
      </c>
      <c r="Q7332">
        <v>0</v>
      </c>
    </row>
    <row r="7333" spans="1:17" x14ac:dyDescent="0.25">
      <c r="A7333" s="12" t="s">
        <v>660</v>
      </c>
      <c r="B7333" s="41" t="str">
        <f t="shared" si="228"/>
        <v>10</v>
      </c>
      <c r="C7333" s="41" t="str">
        <f t="shared" si="229"/>
        <v>2020</v>
      </c>
      <c r="D7333" t="s">
        <v>1125</v>
      </c>
      <c r="E7333" t="s">
        <v>1433</v>
      </c>
      <c r="F7333" t="s">
        <v>2161</v>
      </c>
      <c r="G7333">
        <v>0</v>
      </c>
      <c r="H7333">
        <v>0</v>
      </c>
      <c r="I7333">
        <v>0</v>
      </c>
      <c r="J7333">
        <v>0</v>
      </c>
      <c r="K7333">
        <v>0</v>
      </c>
      <c r="L7333" s="16">
        <v>0</v>
      </c>
      <c r="M7333" s="16">
        <v>0</v>
      </c>
      <c r="N7333" s="16">
        <v>0</v>
      </c>
      <c r="P7333" s="16">
        <v>0</v>
      </c>
      <c r="Q7333">
        <v>0</v>
      </c>
    </row>
    <row r="7334" spans="1:17" x14ac:dyDescent="0.25">
      <c r="A7334" s="12" t="s">
        <v>660</v>
      </c>
      <c r="B7334" s="41" t="str">
        <f t="shared" si="228"/>
        <v>10</v>
      </c>
      <c r="C7334" s="41" t="str">
        <f t="shared" si="229"/>
        <v>2020</v>
      </c>
      <c r="D7334" t="s">
        <v>1122</v>
      </c>
      <c r="E7334" t="s">
        <v>1612</v>
      </c>
      <c r="F7334" t="s">
        <v>2135</v>
      </c>
      <c r="G7334">
        <v>0</v>
      </c>
      <c r="H7334">
        <v>3</v>
      </c>
      <c r="I7334">
        <v>5</v>
      </c>
      <c r="J7334">
        <v>0</v>
      </c>
      <c r="K7334">
        <v>0</v>
      </c>
      <c r="L7334" s="16">
        <v>0</v>
      </c>
      <c r="M7334" s="16">
        <v>0</v>
      </c>
      <c r="N7334" s="16">
        <v>0</v>
      </c>
      <c r="P7334" s="16">
        <v>0</v>
      </c>
      <c r="Q7334">
        <v>0</v>
      </c>
    </row>
    <row r="7335" spans="1:17" x14ac:dyDescent="0.25">
      <c r="A7335" s="12" t="s">
        <v>644</v>
      </c>
      <c r="B7335" s="41" t="str">
        <f t="shared" si="228"/>
        <v>09</v>
      </c>
      <c r="C7335" s="41" t="str">
        <f t="shared" si="229"/>
        <v>2020</v>
      </c>
      <c r="D7335" t="s">
        <v>1131</v>
      </c>
      <c r="E7335" t="s">
        <v>1296</v>
      </c>
      <c r="F7335" t="s">
        <v>2131</v>
      </c>
      <c r="G7335">
        <v>0</v>
      </c>
      <c r="H7335">
        <v>0</v>
      </c>
      <c r="I7335">
        <v>0</v>
      </c>
      <c r="J7335">
        <v>0</v>
      </c>
      <c r="K7335">
        <v>9</v>
      </c>
      <c r="L7335" s="16">
        <v>0</v>
      </c>
      <c r="M7335" s="16">
        <v>0</v>
      </c>
      <c r="N7335" s="16">
        <v>0</v>
      </c>
      <c r="P7335" s="16">
        <v>0</v>
      </c>
      <c r="Q7335">
        <v>0</v>
      </c>
    </row>
    <row r="7336" spans="1:17" x14ac:dyDescent="0.25">
      <c r="A7336" s="12" t="s">
        <v>659</v>
      </c>
      <c r="B7336" s="41" t="str">
        <f t="shared" si="228"/>
        <v>10</v>
      </c>
      <c r="C7336" s="41" t="str">
        <f t="shared" si="229"/>
        <v>2020</v>
      </c>
      <c r="D7336" t="s">
        <v>1131</v>
      </c>
      <c r="E7336" t="s">
        <v>1296</v>
      </c>
      <c r="F7336" t="s">
        <v>2131</v>
      </c>
      <c r="G7336">
        <v>0</v>
      </c>
      <c r="H7336">
        <v>0</v>
      </c>
      <c r="I7336">
        <v>0</v>
      </c>
      <c r="J7336">
        <v>0</v>
      </c>
      <c r="K7336">
        <v>3</v>
      </c>
      <c r="L7336" s="16">
        <v>0</v>
      </c>
      <c r="M7336" s="16">
        <v>0</v>
      </c>
      <c r="N7336" s="16">
        <v>0</v>
      </c>
      <c r="P7336" s="16">
        <v>0</v>
      </c>
      <c r="Q7336">
        <v>0</v>
      </c>
    </row>
    <row r="7337" spans="1:17" x14ac:dyDescent="0.25">
      <c r="A7337" s="12" t="s">
        <v>660</v>
      </c>
      <c r="B7337" s="41" t="str">
        <f t="shared" si="228"/>
        <v>10</v>
      </c>
      <c r="C7337" s="41" t="str">
        <f t="shared" si="229"/>
        <v>2020</v>
      </c>
      <c r="D7337" t="s">
        <v>1107</v>
      </c>
      <c r="E7337" t="s">
        <v>1591</v>
      </c>
      <c r="F7337" t="s">
        <v>2133</v>
      </c>
      <c r="G7337">
        <v>1</v>
      </c>
      <c r="H7337">
        <v>0</v>
      </c>
      <c r="I7337">
        <v>0</v>
      </c>
      <c r="J7337">
        <v>0</v>
      </c>
      <c r="K7337">
        <v>0</v>
      </c>
      <c r="L7337" s="16">
        <v>0</v>
      </c>
      <c r="M7337" s="16">
        <v>0</v>
      </c>
      <c r="N7337" s="16">
        <v>0</v>
      </c>
      <c r="P7337" s="16">
        <v>0</v>
      </c>
      <c r="Q7337">
        <v>1</v>
      </c>
    </row>
    <row r="7338" spans="1:17" x14ac:dyDescent="0.25">
      <c r="A7338" s="12" t="s">
        <v>660</v>
      </c>
      <c r="B7338" s="41" t="str">
        <f t="shared" si="228"/>
        <v>10</v>
      </c>
      <c r="C7338" s="41" t="str">
        <f t="shared" si="229"/>
        <v>2020</v>
      </c>
      <c r="D7338" t="s">
        <v>1110</v>
      </c>
      <c r="E7338" t="s">
        <v>1325</v>
      </c>
      <c r="F7338" t="s">
        <v>2154</v>
      </c>
      <c r="G7338">
        <v>0</v>
      </c>
      <c r="H7338">
        <v>0</v>
      </c>
      <c r="I7338">
        <v>3</v>
      </c>
      <c r="J7338">
        <v>0</v>
      </c>
      <c r="K7338">
        <v>0</v>
      </c>
      <c r="L7338" s="16">
        <v>0</v>
      </c>
      <c r="M7338" s="16">
        <v>0</v>
      </c>
      <c r="N7338" s="16">
        <v>0</v>
      </c>
      <c r="P7338" s="16">
        <v>0</v>
      </c>
      <c r="Q7338">
        <v>0</v>
      </c>
    </row>
    <row r="7339" spans="1:17" x14ac:dyDescent="0.25">
      <c r="A7339" s="12" t="s">
        <v>660</v>
      </c>
      <c r="B7339" s="41" t="str">
        <f t="shared" si="228"/>
        <v>10</v>
      </c>
      <c r="C7339" s="41" t="str">
        <f t="shared" si="229"/>
        <v>2020</v>
      </c>
      <c r="D7339" t="s">
        <v>1108</v>
      </c>
      <c r="E7339" t="s">
        <v>1645</v>
      </c>
      <c r="F7339" t="s">
        <v>2131</v>
      </c>
      <c r="G7339">
        <v>0</v>
      </c>
      <c r="H7339">
        <v>0</v>
      </c>
      <c r="I7339">
        <v>0</v>
      </c>
      <c r="J7339">
        <v>0</v>
      </c>
      <c r="K7339">
        <v>1</v>
      </c>
      <c r="L7339" s="16">
        <v>0</v>
      </c>
      <c r="M7339" s="16">
        <v>0</v>
      </c>
      <c r="N7339" s="16">
        <v>0</v>
      </c>
      <c r="P7339" s="16">
        <v>0</v>
      </c>
      <c r="Q7339">
        <v>0</v>
      </c>
    </row>
    <row r="7340" spans="1:17" x14ac:dyDescent="0.25">
      <c r="A7340" s="12" t="s">
        <v>660</v>
      </c>
      <c r="B7340" s="41" t="str">
        <f t="shared" si="228"/>
        <v>10</v>
      </c>
      <c r="C7340" s="41" t="str">
        <f t="shared" si="229"/>
        <v>2020</v>
      </c>
      <c r="D7340" t="s">
        <v>1108</v>
      </c>
      <c r="E7340" t="s">
        <v>1235</v>
      </c>
      <c r="F7340" t="s">
        <v>2129</v>
      </c>
      <c r="G7340">
        <v>0</v>
      </c>
      <c r="H7340">
        <v>0</v>
      </c>
      <c r="I7340">
        <v>1</v>
      </c>
      <c r="J7340">
        <v>0</v>
      </c>
      <c r="K7340">
        <v>0</v>
      </c>
      <c r="L7340" s="16">
        <v>0</v>
      </c>
      <c r="M7340" s="16">
        <v>0</v>
      </c>
      <c r="N7340" s="16">
        <v>0</v>
      </c>
      <c r="P7340" s="16">
        <v>0</v>
      </c>
      <c r="Q7340">
        <v>0</v>
      </c>
    </row>
    <row r="7341" spans="1:17" x14ac:dyDescent="0.25">
      <c r="A7341" s="12" t="s">
        <v>661</v>
      </c>
      <c r="B7341" s="41" t="str">
        <f t="shared" si="228"/>
        <v>10</v>
      </c>
      <c r="C7341" s="41" t="str">
        <f t="shared" si="229"/>
        <v>2020</v>
      </c>
      <c r="D7341" t="s">
        <v>1117</v>
      </c>
      <c r="E7341" t="s">
        <v>1282</v>
      </c>
      <c r="F7341" t="s">
        <v>2161</v>
      </c>
      <c r="G7341">
        <v>0</v>
      </c>
      <c r="H7341">
        <v>0</v>
      </c>
      <c r="I7341">
        <v>15</v>
      </c>
      <c r="J7341">
        <v>0</v>
      </c>
      <c r="K7341">
        <v>0</v>
      </c>
      <c r="L7341" s="16">
        <v>0</v>
      </c>
      <c r="M7341" s="16">
        <v>0</v>
      </c>
      <c r="N7341" s="16">
        <v>0</v>
      </c>
      <c r="P7341" s="16">
        <v>0</v>
      </c>
      <c r="Q7341">
        <v>0</v>
      </c>
    </row>
    <row r="7342" spans="1:17" x14ac:dyDescent="0.25">
      <c r="A7342" s="12" t="s">
        <v>661</v>
      </c>
      <c r="B7342" s="41" t="str">
        <f t="shared" si="228"/>
        <v>10</v>
      </c>
      <c r="C7342" s="41" t="str">
        <f t="shared" si="229"/>
        <v>2020</v>
      </c>
      <c r="D7342" t="s">
        <v>1117</v>
      </c>
      <c r="E7342" t="s">
        <v>1282</v>
      </c>
      <c r="F7342" t="s">
        <v>2161</v>
      </c>
      <c r="G7342">
        <v>0</v>
      </c>
      <c r="H7342">
        <v>0</v>
      </c>
      <c r="I7342">
        <v>5</v>
      </c>
      <c r="J7342">
        <v>0</v>
      </c>
      <c r="K7342">
        <v>0</v>
      </c>
      <c r="L7342" s="16">
        <v>0</v>
      </c>
      <c r="M7342" s="16">
        <v>0</v>
      </c>
      <c r="N7342" s="16">
        <v>0</v>
      </c>
      <c r="P7342" s="16">
        <v>0</v>
      </c>
      <c r="Q7342">
        <v>0</v>
      </c>
    </row>
    <row r="7343" spans="1:17" x14ac:dyDescent="0.25">
      <c r="A7343" s="12" t="s">
        <v>660</v>
      </c>
      <c r="B7343" s="41" t="str">
        <f t="shared" si="228"/>
        <v>10</v>
      </c>
      <c r="C7343" s="41" t="str">
        <f t="shared" si="229"/>
        <v>2020</v>
      </c>
      <c r="D7343" t="s">
        <v>1133</v>
      </c>
      <c r="E7343" t="s">
        <v>1764</v>
      </c>
      <c r="F7343" t="s">
        <v>2129</v>
      </c>
      <c r="G7343">
        <v>0</v>
      </c>
      <c r="H7343">
        <v>0</v>
      </c>
      <c r="I7343">
        <v>2</v>
      </c>
      <c r="J7343">
        <v>1</v>
      </c>
      <c r="K7343">
        <v>0</v>
      </c>
      <c r="L7343" s="16">
        <v>0</v>
      </c>
      <c r="M7343" s="16">
        <v>0</v>
      </c>
      <c r="N7343" s="16">
        <v>0</v>
      </c>
      <c r="P7343" s="16">
        <v>0</v>
      </c>
      <c r="Q7343">
        <v>0</v>
      </c>
    </row>
    <row r="7344" spans="1:17" x14ac:dyDescent="0.25">
      <c r="A7344" s="12" t="s">
        <v>660</v>
      </c>
      <c r="B7344" s="41" t="str">
        <f t="shared" si="228"/>
        <v>10</v>
      </c>
      <c r="C7344" s="41" t="str">
        <f t="shared" si="229"/>
        <v>2020</v>
      </c>
      <c r="D7344" t="s">
        <v>1131</v>
      </c>
      <c r="E7344" t="s">
        <v>1836</v>
      </c>
      <c r="F7344" t="s">
        <v>2131</v>
      </c>
      <c r="G7344">
        <v>0</v>
      </c>
      <c r="H7344">
        <v>0</v>
      </c>
      <c r="I7344">
        <v>0</v>
      </c>
      <c r="J7344">
        <v>0</v>
      </c>
      <c r="K7344">
        <v>0</v>
      </c>
      <c r="L7344" s="16">
        <v>0</v>
      </c>
      <c r="M7344" s="16">
        <v>0</v>
      </c>
      <c r="N7344" s="16">
        <v>0</v>
      </c>
      <c r="P7344" s="16">
        <v>0</v>
      </c>
      <c r="Q7344">
        <v>0</v>
      </c>
    </row>
    <row r="7345" spans="1:17" x14ac:dyDescent="0.25">
      <c r="A7345" s="12" t="s">
        <v>661</v>
      </c>
      <c r="B7345" s="41" t="str">
        <f t="shared" si="228"/>
        <v>10</v>
      </c>
      <c r="C7345" s="41" t="str">
        <f t="shared" si="229"/>
        <v>2020</v>
      </c>
      <c r="D7345" t="s">
        <v>1116</v>
      </c>
      <c r="E7345" t="s">
        <v>1588</v>
      </c>
      <c r="F7345" t="s">
        <v>2130</v>
      </c>
      <c r="G7345">
        <v>1</v>
      </c>
      <c r="H7345">
        <v>0</v>
      </c>
      <c r="I7345">
        <v>0</v>
      </c>
      <c r="J7345">
        <v>0</v>
      </c>
      <c r="K7345">
        <v>0</v>
      </c>
      <c r="L7345" s="16">
        <v>0</v>
      </c>
      <c r="M7345" s="16">
        <v>0</v>
      </c>
      <c r="N7345" s="16">
        <v>0</v>
      </c>
      <c r="P7345" s="16">
        <v>0</v>
      </c>
      <c r="Q7345">
        <v>1</v>
      </c>
    </row>
    <row r="7346" spans="1:17" x14ac:dyDescent="0.25">
      <c r="A7346" s="12" t="s">
        <v>662</v>
      </c>
      <c r="B7346" s="41" t="str">
        <f t="shared" si="228"/>
        <v>10</v>
      </c>
      <c r="C7346" s="41" t="str">
        <f t="shared" si="229"/>
        <v>2020</v>
      </c>
      <c r="D7346" t="s">
        <v>1108</v>
      </c>
      <c r="E7346" t="s">
        <v>1339</v>
      </c>
      <c r="F7346" t="s">
        <v>2135</v>
      </c>
      <c r="G7346">
        <v>0</v>
      </c>
      <c r="H7346">
        <v>1</v>
      </c>
      <c r="I7346">
        <v>0</v>
      </c>
      <c r="J7346">
        <v>0</v>
      </c>
      <c r="K7346">
        <v>0</v>
      </c>
      <c r="L7346" s="16">
        <v>0</v>
      </c>
      <c r="M7346" s="16">
        <v>0</v>
      </c>
      <c r="N7346" s="16">
        <v>0</v>
      </c>
      <c r="P7346" s="16">
        <v>0</v>
      </c>
      <c r="Q7346">
        <v>0</v>
      </c>
    </row>
    <row r="7347" spans="1:17" x14ac:dyDescent="0.25">
      <c r="A7347" s="12" t="s">
        <v>662</v>
      </c>
      <c r="B7347" s="41" t="str">
        <f t="shared" si="228"/>
        <v>10</v>
      </c>
      <c r="C7347" s="41" t="str">
        <f t="shared" si="229"/>
        <v>2020</v>
      </c>
      <c r="D7347" t="s">
        <v>1109</v>
      </c>
      <c r="E7347" t="s">
        <v>1240</v>
      </c>
      <c r="F7347" t="s">
        <v>2157</v>
      </c>
      <c r="G7347">
        <v>0</v>
      </c>
      <c r="H7347">
        <v>0</v>
      </c>
      <c r="I7347">
        <v>30</v>
      </c>
      <c r="J7347">
        <v>0</v>
      </c>
      <c r="K7347">
        <v>0</v>
      </c>
      <c r="L7347" s="16">
        <v>0</v>
      </c>
      <c r="M7347" s="16">
        <v>0</v>
      </c>
      <c r="N7347" s="16">
        <v>0</v>
      </c>
      <c r="P7347" s="16">
        <v>0</v>
      </c>
      <c r="Q7347">
        <v>0</v>
      </c>
    </row>
    <row r="7348" spans="1:17" x14ac:dyDescent="0.25">
      <c r="A7348" s="12" t="s">
        <v>662</v>
      </c>
      <c r="B7348" s="41" t="str">
        <f t="shared" si="228"/>
        <v>10</v>
      </c>
      <c r="C7348" s="41" t="str">
        <f t="shared" si="229"/>
        <v>2020</v>
      </c>
      <c r="D7348" t="s">
        <v>1107</v>
      </c>
      <c r="E7348" t="s">
        <v>1685</v>
      </c>
      <c r="F7348" t="s">
        <v>2161</v>
      </c>
      <c r="G7348">
        <v>0</v>
      </c>
      <c r="H7348">
        <v>0</v>
      </c>
      <c r="I7348">
        <v>6</v>
      </c>
      <c r="J7348">
        <v>0</v>
      </c>
      <c r="K7348">
        <v>0</v>
      </c>
      <c r="L7348" s="16">
        <v>0</v>
      </c>
      <c r="M7348" s="16">
        <v>0</v>
      </c>
      <c r="N7348" s="16">
        <v>0</v>
      </c>
      <c r="P7348" s="16">
        <v>0</v>
      </c>
      <c r="Q7348">
        <v>0</v>
      </c>
    </row>
    <row r="7349" spans="1:17" x14ac:dyDescent="0.25">
      <c r="A7349" s="12" t="s">
        <v>662</v>
      </c>
      <c r="B7349" s="41" t="str">
        <f t="shared" si="228"/>
        <v>10</v>
      </c>
      <c r="C7349" s="41" t="str">
        <f t="shared" si="229"/>
        <v>2020</v>
      </c>
      <c r="D7349" t="s">
        <v>1129</v>
      </c>
      <c r="E7349" t="s">
        <v>1265</v>
      </c>
      <c r="F7349" t="s">
        <v>2154</v>
      </c>
      <c r="G7349">
        <v>0</v>
      </c>
      <c r="H7349">
        <v>0</v>
      </c>
      <c r="I7349">
        <v>9</v>
      </c>
      <c r="J7349">
        <v>0</v>
      </c>
      <c r="K7349">
        <v>0</v>
      </c>
      <c r="L7349" s="16">
        <v>0</v>
      </c>
      <c r="M7349" s="16">
        <v>0</v>
      </c>
      <c r="N7349" s="16">
        <v>0</v>
      </c>
      <c r="P7349" s="16">
        <v>0</v>
      </c>
      <c r="Q7349">
        <v>0</v>
      </c>
    </row>
    <row r="7350" spans="1:17" x14ac:dyDescent="0.25">
      <c r="A7350" s="12" t="s">
        <v>662</v>
      </c>
      <c r="B7350" s="41" t="str">
        <f t="shared" si="228"/>
        <v>10</v>
      </c>
      <c r="C7350" s="41" t="str">
        <f t="shared" si="229"/>
        <v>2020</v>
      </c>
      <c r="D7350" t="s">
        <v>1127</v>
      </c>
      <c r="E7350" t="s">
        <v>1263</v>
      </c>
      <c r="F7350" t="s">
        <v>2137</v>
      </c>
      <c r="G7350">
        <v>0</v>
      </c>
      <c r="H7350">
        <v>0</v>
      </c>
      <c r="I7350">
        <v>51</v>
      </c>
      <c r="J7350">
        <v>0</v>
      </c>
      <c r="K7350">
        <v>0</v>
      </c>
      <c r="L7350" s="16">
        <v>0</v>
      </c>
      <c r="M7350" s="16">
        <v>0</v>
      </c>
      <c r="N7350" s="16">
        <v>0</v>
      </c>
      <c r="P7350" s="16">
        <v>0</v>
      </c>
      <c r="Q7350">
        <v>0</v>
      </c>
    </row>
    <row r="7351" spans="1:17" x14ac:dyDescent="0.25">
      <c r="A7351" s="12" t="s">
        <v>662</v>
      </c>
      <c r="B7351" s="41" t="str">
        <f t="shared" si="228"/>
        <v>10</v>
      </c>
      <c r="C7351" s="41" t="str">
        <f t="shared" si="229"/>
        <v>2020</v>
      </c>
      <c r="D7351" t="s">
        <v>1127</v>
      </c>
      <c r="E7351" t="s">
        <v>2050</v>
      </c>
      <c r="F7351" t="s">
        <v>2137</v>
      </c>
      <c r="G7351">
        <v>0</v>
      </c>
      <c r="H7351">
        <v>0</v>
      </c>
      <c r="I7351">
        <v>2</v>
      </c>
      <c r="J7351">
        <v>0</v>
      </c>
      <c r="K7351">
        <v>0</v>
      </c>
      <c r="L7351" s="16">
        <v>0</v>
      </c>
      <c r="M7351" s="16">
        <v>0</v>
      </c>
      <c r="N7351" s="16">
        <v>0</v>
      </c>
      <c r="P7351" s="16">
        <v>0</v>
      </c>
      <c r="Q7351">
        <v>0</v>
      </c>
    </row>
    <row r="7352" spans="1:17" x14ac:dyDescent="0.25">
      <c r="A7352" s="12" t="s">
        <v>663</v>
      </c>
      <c r="B7352" s="41" t="str">
        <f t="shared" si="228"/>
        <v>10</v>
      </c>
      <c r="C7352" s="41" t="str">
        <f t="shared" si="229"/>
        <v>2020</v>
      </c>
      <c r="D7352" t="s">
        <v>1108</v>
      </c>
      <c r="E7352" t="s">
        <v>1143</v>
      </c>
      <c r="F7352" t="s">
        <v>2161</v>
      </c>
      <c r="G7352">
        <v>0</v>
      </c>
      <c r="H7352">
        <v>0</v>
      </c>
      <c r="I7352">
        <v>9</v>
      </c>
      <c r="J7352">
        <v>0</v>
      </c>
      <c r="K7352">
        <v>0</v>
      </c>
      <c r="L7352" s="16">
        <v>0</v>
      </c>
      <c r="M7352" s="16">
        <v>0</v>
      </c>
      <c r="N7352" s="16">
        <v>0</v>
      </c>
      <c r="P7352" s="16">
        <v>0</v>
      </c>
      <c r="Q7352">
        <v>0</v>
      </c>
    </row>
    <row r="7353" spans="1:17" x14ac:dyDescent="0.25">
      <c r="A7353" s="12" t="s">
        <v>663</v>
      </c>
      <c r="B7353" s="41" t="str">
        <f t="shared" si="228"/>
        <v>10</v>
      </c>
      <c r="C7353" s="41" t="str">
        <f t="shared" si="229"/>
        <v>2020</v>
      </c>
      <c r="D7353" t="s">
        <v>1108</v>
      </c>
      <c r="E7353" t="s">
        <v>1509</v>
      </c>
      <c r="F7353" t="s">
        <v>2133</v>
      </c>
      <c r="G7353">
        <v>0</v>
      </c>
      <c r="H7353">
        <v>0</v>
      </c>
      <c r="I7353">
        <v>1</v>
      </c>
      <c r="J7353">
        <v>1</v>
      </c>
      <c r="K7353">
        <v>0</v>
      </c>
      <c r="L7353" s="16">
        <v>0</v>
      </c>
      <c r="M7353" s="16">
        <v>0</v>
      </c>
      <c r="N7353" s="16">
        <v>0</v>
      </c>
      <c r="P7353" s="16">
        <v>0</v>
      </c>
      <c r="Q7353">
        <v>0</v>
      </c>
    </row>
    <row r="7354" spans="1:17" x14ac:dyDescent="0.25">
      <c r="A7354" s="12" t="s">
        <v>663</v>
      </c>
      <c r="B7354" s="41" t="str">
        <f t="shared" si="228"/>
        <v>10</v>
      </c>
      <c r="C7354" s="41" t="str">
        <f t="shared" si="229"/>
        <v>2020</v>
      </c>
      <c r="D7354" t="s">
        <v>1108</v>
      </c>
      <c r="E7354" t="s">
        <v>1204</v>
      </c>
      <c r="F7354" t="s">
        <v>2137</v>
      </c>
      <c r="G7354">
        <v>0</v>
      </c>
      <c r="H7354">
        <v>0</v>
      </c>
      <c r="I7354">
        <v>1</v>
      </c>
      <c r="J7354">
        <v>0</v>
      </c>
      <c r="K7354">
        <v>0</v>
      </c>
      <c r="L7354" s="16">
        <v>0</v>
      </c>
      <c r="M7354" s="16">
        <v>0</v>
      </c>
      <c r="N7354" s="16">
        <v>0</v>
      </c>
      <c r="P7354" s="16">
        <v>0</v>
      </c>
      <c r="Q7354">
        <v>0</v>
      </c>
    </row>
    <row r="7355" spans="1:17" x14ac:dyDescent="0.25">
      <c r="A7355" s="12" t="s">
        <v>663</v>
      </c>
      <c r="B7355" s="41" t="str">
        <f t="shared" si="228"/>
        <v>10</v>
      </c>
      <c r="C7355" s="41" t="str">
        <f t="shared" si="229"/>
        <v>2020</v>
      </c>
      <c r="D7355" t="s">
        <v>1119</v>
      </c>
      <c r="E7355" t="s">
        <v>1572</v>
      </c>
      <c r="F7355" t="s">
        <v>2168</v>
      </c>
      <c r="G7355">
        <v>0</v>
      </c>
      <c r="H7355">
        <v>0</v>
      </c>
      <c r="I7355">
        <v>0</v>
      </c>
      <c r="J7355">
        <v>0</v>
      </c>
      <c r="K7355">
        <v>0</v>
      </c>
      <c r="L7355" s="16">
        <v>45000000000</v>
      </c>
      <c r="M7355" s="16">
        <v>0</v>
      </c>
      <c r="N7355" s="16">
        <v>0</v>
      </c>
      <c r="P7355" s="16">
        <v>45000000000</v>
      </c>
      <c r="Q7355">
        <v>0</v>
      </c>
    </row>
    <row r="7356" spans="1:17" x14ac:dyDescent="0.25">
      <c r="A7356" s="12" t="s">
        <v>663</v>
      </c>
      <c r="B7356" s="41" t="str">
        <f t="shared" si="228"/>
        <v>10</v>
      </c>
      <c r="C7356" s="41" t="str">
        <f t="shared" si="229"/>
        <v>2020</v>
      </c>
      <c r="D7356" t="s">
        <v>1119</v>
      </c>
      <c r="E7356" t="s">
        <v>1600</v>
      </c>
      <c r="F7356" t="s">
        <v>2137</v>
      </c>
      <c r="G7356">
        <v>0</v>
      </c>
      <c r="H7356">
        <v>0</v>
      </c>
      <c r="I7356">
        <v>1</v>
      </c>
      <c r="J7356">
        <v>0</v>
      </c>
      <c r="K7356">
        <v>0</v>
      </c>
      <c r="L7356" s="16">
        <v>0</v>
      </c>
      <c r="M7356" s="16">
        <v>0</v>
      </c>
      <c r="N7356" s="16">
        <v>0</v>
      </c>
      <c r="P7356" s="16">
        <v>0</v>
      </c>
      <c r="Q7356">
        <v>0</v>
      </c>
    </row>
    <row r="7357" spans="1:17" x14ac:dyDescent="0.25">
      <c r="A7357" s="12" t="s">
        <v>658</v>
      </c>
      <c r="B7357" s="41" t="str">
        <f t="shared" si="228"/>
        <v>09</v>
      </c>
      <c r="C7357" s="41" t="str">
        <f t="shared" si="229"/>
        <v>2020</v>
      </c>
      <c r="D7357" t="s">
        <v>1107</v>
      </c>
      <c r="E7357" t="s">
        <v>1423</v>
      </c>
      <c r="F7357" t="s">
        <v>2154</v>
      </c>
      <c r="G7357">
        <v>0</v>
      </c>
      <c r="H7357">
        <v>0</v>
      </c>
      <c r="I7357">
        <v>20</v>
      </c>
      <c r="J7357">
        <v>0</v>
      </c>
      <c r="K7357">
        <v>0</v>
      </c>
      <c r="L7357" s="16">
        <v>0</v>
      </c>
      <c r="M7357" s="16">
        <v>0</v>
      </c>
      <c r="N7357" s="16">
        <v>0</v>
      </c>
      <c r="P7357" s="16">
        <v>0</v>
      </c>
      <c r="Q7357">
        <v>0</v>
      </c>
    </row>
    <row r="7358" spans="1:17" x14ac:dyDescent="0.25">
      <c r="A7358" s="12" t="s">
        <v>658</v>
      </c>
      <c r="B7358" s="41" t="str">
        <f t="shared" si="228"/>
        <v>09</v>
      </c>
      <c r="C7358" s="41" t="str">
        <f t="shared" si="229"/>
        <v>2020</v>
      </c>
      <c r="D7358" t="s">
        <v>1107</v>
      </c>
      <c r="E7358" t="s">
        <v>1639</v>
      </c>
      <c r="F7358" t="s">
        <v>2133</v>
      </c>
      <c r="G7358">
        <v>0</v>
      </c>
      <c r="H7358">
        <v>0</v>
      </c>
      <c r="I7358">
        <v>0</v>
      </c>
      <c r="J7358">
        <v>0</v>
      </c>
      <c r="K7358">
        <v>0</v>
      </c>
      <c r="L7358" s="16">
        <v>0</v>
      </c>
      <c r="M7358" s="16">
        <v>0</v>
      </c>
      <c r="N7358" s="16">
        <v>0</v>
      </c>
      <c r="P7358" s="16">
        <v>0</v>
      </c>
      <c r="Q7358">
        <v>0</v>
      </c>
    </row>
    <row r="7359" spans="1:17" x14ac:dyDescent="0.25">
      <c r="A7359" s="12" t="s">
        <v>434</v>
      </c>
      <c r="B7359" s="41" t="str">
        <f t="shared" si="228"/>
        <v>09</v>
      </c>
      <c r="C7359" s="41" t="str">
        <f t="shared" si="229"/>
        <v>2020</v>
      </c>
      <c r="D7359" t="s">
        <v>1107</v>
      </c>
      <c r="E7359" t="s">
        <v>1996</v>
      </c>
      <c r="F7359" t="s">
        <v>2129</v>
      </c>
      <c r="G7359">
        <v>0</v>
      </c>
      <c r="H7359">
        <v>0</v>
      </c>
      <c r="I7359">
        <v>1</v>
      </c>
      <c r="J7359">
        <v>1</v>
      </c>
      <c r="K7359">
        <v>0</v>
      </c>
      <c r="L7359" s="16">
        <v>0</v>
      </c>
      <c r="M7359" s="16">
        <v>0</v>
      </c>
      <c r="N7359" s="16">
        <v>0</v>
      </c>
      <c r="P7359" s="16">
        <v>0</v>
      </c>
      <c r="Q7359">
        <v>0</v>
      </c>
    </row>
    <row r="7360" spans="1:17" x14ac:dyDescent="0.25">
      <c r="A7360" s="12" t="s">
        <v>632</v>
      </c>
      <c r="B7360" s="41" t="str">
        <f t="shared" si="228"/>
        <v>09</v>
      </c>
      <c r="C7360" s="41" t="str">
        <f t="shared" si="229"/>
        <v>2020</v>
      </c>
      <c r="D7360" t="s">
        <v>1107</v>
      </c>
      <c r="E7360" t="s">
        <v>1536</v>
      </c>
      <c r="F7360" t="s">
        <v>2161</v>
      </c>
      <c r="G7360">
        <v>0</v>
      </c>
      <c r="H7360">
        <v>0</v>
      </c>
      <c r="I7360">
        <v>14</v>
      </c>
      <c r="J7360">
        <v>0</v>
      </c>
      <c r="K7360">
        <v>0</v>
      </c>
      <c r="L7360" s="16">
        <v>0</v>
      </c>
      <c r="M7360" s="16">
        <v>0</v>
      </c>
      <c r="N7360" s="16">
        <v>0</v>
      </c>
      <c r="P7360" s="16">
        <v>0</v>
      </c>
      <c r="Q7360">
        <v>0</v>
      </c>
    </row>
    <row r="7361" spans="1:17" x14ac:dyDescent="0.25">
      <c r="A7361" s="12" t="s">
        <v>658</v>
      </c>
      <c r="B7361" s="41" t="str">
        <f t="shared" si="228"/>
        <v>09</v>
      </c>
      <c r="C7361" s="41" t="str">
        <f t="shared" si="229"/>
        <v>2020</v>
      </c>
      <c r="D7361" t="s">
        <v>1107</v>
      </c>
      <c r="E7361" t="s">
        <v>2023</v>
      </c>
      <c r="F7361" t="s">
        <v>2133</v>
      </c>
      <c r="G7361">
        <v>0</v>
      </c>
      <c r="H7361">
        <v>0</v>
      </c>
      <c r="I7361">
        <v>0</v>
      </c>
      <c r="J7361">
        <v>0</v>
      </c>
      <c r="K7361">
        <v>0</v>
      </c>
      <c r="L7361" s="16">
        <v>0</v>
      </c>
      <c r="M7361" s="16">
        <v>0</v>
      </c>
      <c r="N7361" s="16">
        <v>0</v>
      </c>
      <c r="P7361" s="16">
        <v>0</v>
      </c>
      <c r="Q7361">
        <v>0</v>
      </c>
    </row>
    <row r="7362" spans="1:17" x14ac:dyDescent="0.25">
      <c r="A7362" s="12" t="s">
        <v>659</v>
      </c>
      <c r="B7362" s="41" t="str">
        <f t="shared" si="228"/>
        <v>10</v>
      </c>
      <c r="C7362" s="41" t="str">
        <f t="shared" si="229"/>
        <v>2020</v>
      </c>
      <c r="D7362" t="s">
        <v>1107</v>
      </c>
      <c r="E7362" t="s">
        <v>1881</v>
      </c>
      <c r="F7362" t="s">
        <v>2161</v>
      </c>
      <c r="G7362">
        <v>0</v>
      </c>
      <c r="H7362">
        <v>0</v>
      </c>
      <c r="I7362">
        <v>22</v>
      </c>
      <c r="J7362">
        <v>0</v>
      </c>
      <c r="K7362">
        <v>0</v>
      </c>
      <c r="L7362" s="16">
        <v>0</v>
      </c>
      <c r="M7362" s="16">
        <v>0</v>
      </c>
      <c r="N7362" s="16">
        <v>0</v>
      </c>
      <c r="P7362" s="16">
        <v>0</v>
      </c>
      <c r="Q7362">
        <v>0</v>
      </c>
    </row>
    <row r="7363" spans="1:17" x14ac:dyDescent="0.25">
      <c r="A7363" s="12" t="s">
        <v>659</v>
      </c>
      <c r="B7363" s="41" t="str">
        <f t="shared" ref="B7363:B7426" si="230">LEFT(A7363,2)</f>
        <v>10</v>
      </c>
      <c r="C7363" s="41" t="str">
        <f t="shared" ref="C7363:C7426" si="231">MID(A7363,7,4)</f>
        <v>2020</v>
      </c>
      <c r="D7363" t="s">
        <v>1107</v>
      </c>
      <c r="E7363" t="s">
        <v>1316</v>
      </c>
      <c r="F7363" t="s">
        <v>2154</v>
      </c>
      <c r="G7363">
        <v>0</v>
      </c>
      <c r="H7363">
        <v>0</v>
      </c>
      <c r="I7363">
        <v>80</v>
      </c>
      <c r="J7363">
        <v>0</v>
      </c>
      <c r="K7363">
        <v>0</v>
      </c>
      <c r="L7363" s="16">
        <v>0</v>
      </c>
      <c r="M7363" s="16">
        <v>0</v>
      </c>
      <c r="N7363" s="16">
        <v>0</v>
      </c>
      <c r="P7363" s="16">
        <v>0</v>
      </c>
      <c r="Q7363">
        <v>0</v>
      </c>
    </row>
    <row r="7364" spans="1:17" x14ac:dyDescent="0.25">
      <c r="A7364" s="12" t="s">
        <v>661</v>
      </c>
      <c r="B7364" s="41" t="str">
        <f t="shared" si="230"/>
        <v>10</v>
      </c>
      <c r="C7364" s="41" t="str">
        <f t="shared" si="231"/>
        <v>2020</v>
      </c>
      <c r="D7364" t="s">
        <v>1107</v>
      </c>
      <c r="E7364" t="s">
        <v>1685</v>
      </c>
      <c r="F7364" t="s">
        <v>2161</v>
      </c>
      <c r="G7364">
        <v>0</v>
      </c>
      <c r="H7364">
        <v>0</v>
      </c>
      <c r="I7364">
        <v>6</v>
      </c>
      <c r="J7364">
        <v>0</v>
      </c>
      <c r="K7364">
        <v>0</v>
      </c>
      <c r="L7364" s="16">
        <v>0</v>
      </c>
      <c r="M7364" s="16">
        <v>0</v>
      </c>
      <c r="N7364" s="16">
        <v>0</v>
      </c>
      <c r="P7364" s="16">
        <v>0</v>
      </c>
      <c r="Q7364">
        <v>0</v>
      </c>
    </row>
    <row r="7365" spans="1:17" x14ac:dyDescent="0.25">
      <c r="A7365" s="12" t="s">
        <v>662</v>
      </c>
      <c r="B7365" s="41" t="str">
        <f t="shared" si="230"/>
        <v>10</v>
      </c>
      <c r="C7365" s="41" t="str">
        <f t="shared" si="231"/>
        <v>2020</v>
      </c>
      <c r="D7365" t="s">
        <v>1107</v>
      </c>
      <c r="E7365" t="s">
        <v>1938</v>
      </c>
      <c r="F7365" t="s">
        <v>2133</v>
      </c>
      <c r="G7365">
        <v>0</v>
      </c>
      <c r="H7365">
        <v>0</v>
      </c>
      <c r="I7365">
        <v>1</v>
      </c>
      <c r="J7365">
        <v>0</v>
      </c>
      <c r="K7365">
        <v>0</v>
      </c>
      <c r="L7365" s="16">
        <v>0</v>
      </c>
      <c r="M7365" s="16">
        <v>0</v>
      </c>
      <c r="N7365" s="16">
        <v>0</v>
      </c>
      <c r="P7365" s="16">
        <v>0</v>
      </c>
      <c r="Q7365">
        <v>0</v>
      </c>
    </row>
    <row r="7366" spans="1:17" x14ac:dyDescent="0.25">
      <c r="A7366" s="12" t="s">
        <v>662</v>
      </c>
      <c r="B7366" s="41" t="str">
        <f t="shared" si="230"/>
        <v>10</v>
      </c>
      <c r="C7366" s="41" t="str">
        <f t="shared" si="231"/>
        <v>2020</v>
      </c>
      <c r="D7366" t="s">
        <v>1107</v>
      </c>
      <c r="E7366" t="s">
        <v>1992</v>
      </c>
      <c r="F7366" t="s">
        <v>2133</v>
      </c>
      <c r="G7366">
        <v>0</v>
      </c>
      <c r="H7366">
        <v>0</v>
      </c>
      <c r="I7366">
        <v>3</v>
      </c>
      <c r="J7366">
        <v>0</v>
      </c>
      <c r="K7366">
        <v>0</v>
      </c>
      <c r="L7366" s="16">
        <v>0</v>
      </c>
      <c r="M7366" s="16">
        <v>0</v>
      </c>
      <c r="N7366" s="16">
        <v>0</v>
      </c>
      <c r="P7366" s="16">
        <v>0</v>
      </c>
      <c r="Q7366">
        <v>0</v>
      </c>
    </row>
    <row r="7367" spans="1:17" x14ac:dyDescent="0.25">
      <c r="A7367" s="12" t="s">
        <v>663</v>
      </c>
      <c r="B7367" s="41" t="str">
        <f t="shared" si="230"/>
        <v>10</v>
      </c>
      <c r="C7367" s="41" t="str">
        <f t="shared" si="231"/>
        <v>2020</v>
      </c>
      <c r="D7367" t="s">
        <v>1107</v>
      </c>
      <c r="E7367" t="s">
        <v>2053</v>
      </c>
      <c r="F7367" t="s">
        <v>2133</v>
      </c>
      <c r="G7367">
        <v>0</v>
      </c>
      <c r="H7367">
        <v>0</v>
      </c>
      <c r="I7367">
        <v>0</v>
      </c>
      <c r="J7367">
        <v>0</v>
      </c>
      <c r="K7367">
        <v>0</v>
      </c>
      <c r="L7367" s="16">
        <v>0</v>
      </c>
      <c r="M7367" s="16">
        <v>0</v>
      </c>
      <c r="N7367" s="16">
        <v>0</v>
      </c>
      <c r="P7367" s="16">
        <v>0</v>
      </c>
      <c r="Q7367">
        <v>0</v>
      </c>
    </row>
    <row r="7368" spans="1:17" x14ac:dyDescent="0.25">
      <c r="A7368" s="12" t="s">
        <v>664</v>
      </c>
      <c r="B7368" s="41" t="str">
        <f t="shared" si="230"/>
        <v>10</v>
      </c>
      <c r="C7368" s="41" t="str">
        <f t="shared" si="231"/>
        <v>2020</v>
      </c>
      <c r="D7368" t="s">
        <v>1125</v>
      </c>
      <c r="E7368" t="s">
        <v>1637</v>
      </c>
      <c r="F7368" t="s">
        <v>2161</v>
      </c>
      <c r="G7368">
        <v>0</v>
      </c>
      <c r="H7368">
        <v>0</v>
      </c>
      <c r="I7368">
        <v>60</v>
      </c>
      <c r="J7368">
        <v>0</v>
      </c>
      <c r="K7368">
        <v>0</v>
      </c>
      <c r="L7368" s="16">
        <v>0</v>
      </c>
      <c r="M7368" s="16">
        <v>0</v>
      </c>
      <c r="N7368" s="16">
        <v>0</v>
      </c>
      <c r="P7368" s="16">
        <v>0</v>
      </c>
      <c r="Q7368">
        <v>0</v>
      </c>
    </row>
    <row r="7369" spans="1:17" x14ac:dyDescent="0.25">
      <c r="A7369" s="12" t="s">
        <v>664</v>
      </c>
      <c r="B7369" s="41" t="str">
        <f t="shared" si="230"/>
        <v>10</v>
      </c>
      <c r="C7369" s="41" t="str">
        <f t="shared" si="231"/>
        <v>2020</v>
      </c>
      <c r="D7369" t="s">
        <v>1125</v>
      </c>
      <c r="E7369" t="s">
        <v>1789</v>
      </c>
      <c r="F7369" t="s">
        <v>2137</v>
      </c>
      <c r="G7369">
        <v>0</v>
      </c>
      <c r="H7369">
        <v>0</v>
      </c>
      <c r="I7369">
        <v>2</v>
      </c>
      <c r="J7369">
        <v>0</v>
      </c>
      <c r="K7369">
        <v>0</v>
      </c>
      <c r="L7369" s="16">
        <v>0</v>
      </c>
      <c r="M7369" s="16">
        <v>0</v>
      </c>
      <c r="N7369" s="16">
        <v>0</v>
      </c>
      <c r="P7369" s="16">
        <v>0</v>
      </c>
      <c r="Q7369">
        <v>0</v>
      </c>
    </row>
    <row r="7370" spans="1:17" x14ac:dyDescent="0.25">
      <c r="A7370" s="12" t="s">
        <v>664</v>
      </c>
      <c r="B7370" s="41" t="str">
        <f t="shared" si="230"/>
        <v>10</v>
      </c>
      <c r="C7370" s="41" t="str">
        <f t="shared" si="231"/>
        <v>2020</v>
      </c>
      <c r="D7370" t="s">
        <v>1125</v>
      </c>
      <c r="E7370" t="s">
        <v>1653</v>
      </c>
      <c r="F7370" t="s">
        <v>2161</v>
      </c>
      <c r="G7370">
        <v>0</v>
      </c>
      <c r="H7370">
        <v>0</v>
      </c>
      <c r="I7370">
        <v>0</v>
      </c>
      <c r="J7370">
        <v>0</v>
      </c>
      <c r="K7370">
        <v>0</v>
      </c>
      <c r="L7370" s="16">
        <v>0</v>
      </c>
      <c r="M7370" s="16">
        <v>0</v>
      </c>
      <c r="N7370" s="16">
        <v>0</v>
      </c>
      <c r="P7370" s="16">
        <v>0</v>
      </c>
      <c r="Q7370">
        <v>0</v>
      </c>
    </row>
    <row r="7371" spans="1:17" x14ac:dyDescent="0.25">
      <c r="A7371" s="12" t="s">
        <v>660</v>
      </c>
      <c r="B7371" s="41" t="str">
        <f t="shared" si="230"/>
        <v>10</v>
      </c>
      <c r="C7371" s="41" t="str">
        <f t="shared" si="231"/>
        <v>2020</v>
      </c>
      <c r="D7371" t="s">
        <v>1129</v>
      </c>
      <c r="E7371" t="s">
        <v>1855</v>
      </c>
      <c r="F7371" t="s">
        <v>2161</v>
      </c>
      <c r="G7371">
        <v>0</v>
      </c>
      <c r="H7371">
        <v>0</v>
      </c>
      <c r="I7371">
        <v>79</v>
      </c>
      <c r="J7371">
        <v>0</v>
      </c>
      <c r="K7371">
        <v>0</v>
      </c>
      <c r="L7371" s="16">
        <v>0</v>
      </c>
      <c r="M7371" s="16">
        <v>0</v>
      </c>
      <c r="N7371" s="16">
        <v>0</v>
      </c>
      <c r="P7371" s="16">
        <v>0</v>
      </c>
      <c r="Q7371">
        <v>0</v>
      </c>
    </row>
    <row r="7372" spans="1:17" x14ac:dyDescent="0.25">
      <c r="A7372" s="12" t="s">
        <v>664</v>
      </c>
      <c r="B7372" s="41" t="str">
        <f t="shared" si="230"/>
        <v>10</v>
      </c>
      <c r="C7372" s="41" t="str">
        <f t="shared" si="231"/>
        <v>2020</v>
      </c>
      <c r="D7372" t="s">
        <v>1129</v>
      </c>
      <c r="E7372" t="s">
        <v>1855</v>
      </c>
      <c r="F7372" t="s">
        <v>2161</v>
      </c>
      <c r="G7372">
        <v>0</v>
      </c>
      <c r="H7372">
        <v>0</v>
      </c>
      <c r="I7372">
        <v>0</v>
      </c>
      <c r="J7372">
        <v>0</v>
      </c>
      <c r="K7372">
        <v>0</v>
      </c>
      <c r="L7372" s="16">
        <v>0</v>
      </c>
      <c r="M7372" s="16">
        <v>0</v>
      </c>
      <c r="N7372" s="16">
        <v>0</v>
      </c>
      <c r="P7372" s="16">
        <v>0</v>
      </c>
      <c r="Q7372">
        <v>0</v>
      </c>
    </row>
    <row r="7373" spans="1:17" x14ac:dyDescent="0.25">
      <c r="A7373" s="12" t="s">
        <v>664</v>
      </c>
      <c r="B7373" s="41" t="str">
        <f t="shared" si="230"/>
        <v>10</v>
      </c>
      <c r="C7373" s="41" t="str">
        <f t="shared" si="231"/>
        <v>2020</v>
      </c>
      <c r="D7373" t="s">
        <v>1129</v>
      </c>
      <c r="E7373" t="s">
        <v>1855</v>
      </c>
      <c r="F7373" t="s">
        <v>2150</v>
      </c>
      <c r="G7373">
        <v>0</v>
      </c>
      <c r="H7373">
        <v>0</v>
      </c>
      <c r="I7373">
        <v>118</v>
      </c>
      <c r="J7373">
        <v>0</v>
      </c>
      <c r="K7373">
        <v>0</v>
      </c>
      <c r="L7373" s="16">
        <v>0</v>
      </c>
      <c r="M7373" s="16">
        <v>0</v>
      </c>
      <c r="N7373" s="16">
        <v>0</v>
      </c>
      <c r="P7373" s="16">
        <v>0</v>
      </c>
      <c r="Q7373">
        <v>0</v>
      </c>
    </row>
    <row r="7374" spans="1:17" x14ac:dyDescent="0.25">
      <c r="A7374" s="12" t="s">
        <v>664</v>
      </c>
      <c r="B7374" s="41" t="str">
        <f t="shared" si="230"/>
        <v>10</v>
      </c>
      <c r="C7374" s="41" t="str">
        <f t="shared" si="231"/>
        <v>2020</v>
      </c>
      <c r="D7374" t="s">
        <v>1110</v>
      </c>
      <c r="E7374" t="s">
        <v>1382</v>
      </c>
      <c r="F7374" t="s">
        <v>2161</v>
      </c>
      <c r="G7374">
        <v>0</v>
      </c>
      <c r="H7374">
        <v>0</v>
      </c>
      <c r="I7374">
        <v>3</v>
      </c>
      <c r="J7374">
        <v>0</v>
      </c>
      <c r="K7374">
        <v>0</v>
      </c>
      <c r="L7374" s="16">
        <v>0</v>
      </c>
      <c r="M7374" s="16">
        <v>0</v>
      </c>
      <c r="N7374" s="16">
        <v>0</v>
      </c>
      <c r="P7374" s="16">
        <v>0</v>
      </c>
      <c r="Q7374">
        <v>0</v>
      </c>
    </row>
    <row r="7375" spans="1:17" x14ac:dyDescent="0.25">
      <c r="A7375" s="12" t="s">
        <v>664</v>
      </c>
      <c r="B7375" s="41" t="str">
        <f t="shared" si="230"/>
        <v>10</v>
      </c>
      <c r="C7375" s="41" t="str">
        <f t="shared" si="231"/>
        <v>2020</v>
      </c>
      <c r="D7375" t="s">
        <v>1110</v>
      </c>
      <c r="E7375" t="s">
        <v>1531</v>
      </c>
      <c r="F7375" t="s">
        <v>2161</v>
      </c>
      <c r="G7375">
        <v>0</v>
      </c>
      <c r="H7375">
        <v>0</v>
      </c>
      <c r="I7375">
        <v>25</v>
      </c>
      <c r="J7375">
        <v>0</v>
      </c>
      <c r="K7375">
        <v>0</v>
      </c>
      <c r="L7375" s="16">
        <v>0</v>
      </c>
      <c r="M7375" s="16">
        <v>0</v>
      </c>
      <c r="N7375" s="16">
        <v>0</v>
      </c>
      <c r="P7375" s="16">
        <v>0</v>
      </c>
      <c r="Q7375">
        <v>0</v>
      </c>
    </row>
    <row r="7376" spans="1:17" x14ac:dyDescent="0.25">
      <c r="A7376" s="12" t="s">
        <v>664</v>
      </c>
      <c r="B7376" s="41" t="str">
        <f t="shared" si="230"/>
        <v>10</v>
      </c>
      <c r="C7376" s="41" t="str">
        <f t="shared" si="231"/>
        <v>2020</v>
      </c>
      <c r="D7376" t="s">
        <v>1118</v>
      </c>
      <c r="E7376" t="s">
        <v>1190</v>
      </c>
      <c r="F7376" t="s">
        <v>2131</v>
      </c>
      <c r="G7376">
        <v>0</v>
      </c>
      <c r="H7376">
        <v>0</v>
      </c>
      <c r="I7376">
        <v>0</v>
      </c>
      <c r="J7376">
        <v>0</v>
      </c>
      <c r="K7376">
        <v>5</v>
      </c>
      <c r="L7376" s="16">
        <v>0</v>
      </c>
      <c r="M7376" s="16">
        <v>0</v>
      </c>
      <c r="N7376" s="16">
        <v>0</v>
      </c>
      <c r="P7376" s="16">
        <v>0</v>
      </c>
      <c r="Q7376">
        <v>0</v>
      </c>
    </row>
    <row r="7377" spans="1:17" x14ac:dyDescent="0.25">
      <c r="A7377" s="12" t="s">
        <v>664</v>
      </c>
      <c r="B7377" s="41" t="str">
        <f t="shared" si="230"/>
        <v>10</v>
      </c>
      <c r="C7377" s="41" t="str">
        <f t="shared" si="231"/>
        <v>2020</v>
      </c>
      <c r="D7377" t="s">
        <v>1110</v>
      </c>
      <c r="E7377" t="s">
        <v>1308</v>
      </c>
      <c r="F7377" t="s">
        <v>2161</v>
      </c>
      <c r="G7377">
        <v>0</v>
      </c>
      <c r="H7377">
        <v>0</v>
      </c>
      <c r="I7377">
        <v>50</v>
      </c>
      <c r="J7377">
        <v>0</v>
      </c>
      <c r="K7377">
        <v>0</v>
      </c>
      <c r="L7377" s="16">
        <v>0</v>
      </c>
      <c r="M7377" s="16">
        <v>0</v>
      </c>
      <c r="N7377" s="16">
        <v>0</v>
      </c>
      <c r="P7377" s="16">
        <v>0</v>
      </c>
      <c r="Q7377">
        <v>0</v>
      </c>
    </row>
    <row r="7378" spans="1:17" x14ac:dyDescent="0.25">
      <c r="A7378" s="12" t="s">
        <v>665</v>
      </c>
      <c r="B7378" s="41" t="str">
        <f t="shared" si="230"/>
        <v>10</v>
      </c>
      <c r="C7378" s="41" t="str">
        <f t="shared" si="231"/>
        <v>2020</v>
      </c>
      <c r="D7378" t="s">
        <v>1133</v>
      </c>
      <c r="E7378" t="s">
        <v>1736</v>
      </c>
      <c r="F7378" t="s">
        <v>2161</v>
      </c>
      <c r="G7378">
        <v>0</v>
      </c>
      <c r="H7378">
        <v>0</v>
      </c>
      <c r="I7378">
        <v>335</v>
      </c>
      <c r="J7378">
        <v>0</v>
      </c>
      <c r="K7378">
        <v>0</v>
      </c>
      <c r="L7378" s="16">
        <v>0</v>
      </c>
      <c r="M7378" s="16">
        <v>0</v>
      </c>
      <c r="N7378" s="16">
        <v>0</v>
      </c>
      <c r="P7378" s="16">
        <v>0</v>
      </c>
      <c r="Q7378">
        <v>0</v>
      </c>
    </row>
    <row r="7379" spans="1:17" x14ac:dyDescent="0.25">
      <c r="A7379" s="12" t="s">
        <v>665</v>
      </c>
      <c r="B7379" s="41" t="str">
        <f t="shared" si="230"/>
        <v>10</v>
      </c>
      <c r="C7379" s="41" t="str">
        <f t="shared" si="231"/>
        <v>2020</v>
      </c>
      <c r="D7379" t="s">
        <v>1133</v>
      </c>
      <c r="E7379" t="s">
        <v>1471</v>
      </c>
      <c r="F7379" t="s">
        <v>2161</v>
      </c>
      <c r="G7379">
        <v>0</v>
      </c>
      <c r="H7379">
        <v>0</v>
      </c>
      <c r="I7379">
        <v>118</v>
      </c>
      <c r="J7379">
        <v>0</v>
      </c>
      <c r="K7379">
        <v>0</v>
      </c>
      <c r="L7379" s="16">
        <v>0</v>
      </c>
      <c r="M7379" s="16">
        <v>0</v>
      </c>
      <c r="N7379" s="16">
        <v>0</v>
      </c>
      <c r="P7379" s="16">
        <v>0</v>
      </c>
      <c r="Q7379">
        <v>0</v>
      </c>
    </row>
    <row r="7380" spans="1:17" x14ac:dyDescent="0.25">
      <c r="A7380" s="12" t="s">
        <v>660</v>
      </c>
      <c r="B7380" s="41" t="str">
        <f t="shared" si="230"/>
        <v>10</v>
      </c>
      <c r="C7380" s="41" t="str">
        <f t="shared" si="231"/>
        <v>2020</v>
      </c>
      <c r="D7380" t="s">
        <v>1121</v>
      </c>
      <c r="E7380" t="s">
        <v>1260</v>
      </c>
      <c r="F7380" t="s">
        <v>2157</v>
      </c>
      <c r="G7380">
        <v>0</v>
      </c>
      <c r="H7380">
        <v>0</v>
      </c>
      <c r="I7380">
        <v>0</v>
      </c>
      <c r="J7380">
        <v>0</v>
      </c>
      <c r="K7380">
        <v>0</v>
      </c>
      <c r="L7380" s="16">
        <v>0</v>
      </c>
      <c r="M7380" s="16">
        <v>0</v>
      </c>
      <c r="N7380" s="16">
        <v>0</v>
      </c>
      <c r="P7380" s="16">
        <v>0</v>
      </c>
      <c r="Q7380">
        <v>0</v>
      </c>
    </row>
    <row r="7381" spans="1:17" x14ac:dyDescent="0.25">
      <c r="A7381" s="12" t="s">
        <v>665</v>
      </c>
      <c r="B7381" s="41" t="str">
        <f t="shared" si="230"/>
        <v>10</v>
      </c>
      <c r="C7381" s="41" t="str">
        <f t="shared" si="231"/>
        <v>2020</v>
      </c>
      <c r="D7381" t="s">
        <v>1127</v>
      </c>
      <c r="E7381" t="s">
        <v>1917</v>
      </c>
      <c r="F7381" t="s">
        <v>2137</v>
      </c>
      <c r="G7381">
        <v>0</v>
      </c>
      <c r="H7381">
        <v>0</v>
      </c>
      <c r="I7381">
        <v>80</v>
      </c>
      <c r="J7381">
        <v>0</v>
      </c>
      <c r="K7381">
        <v>0</v>
      </c>
      <c r="L7381" s="16">
        <v>0</v>
      </c>
      <c r="M7381" s="16">
        <v>0</v>
      </c>
      <c r="N7381" s="16">
        <v>0</v>
      </c>
      <c r="P7381" s="16">
        <v>0</v>
      </c>
      <c r="Q7381">
        <v>0</v>
      </c>
    </row>
    <row r="7382" spans="1:17" x14ac:dyDescent="0.25">
      <c r="A7382" s="12" t="s">
        <v>664</v>
      </c>
      <c r="B7382" s="41" t="str">
        <f t="shared" si="230"/>
        <v>10</v>
      </c>
      <c r="C7382" s="41" t="str">
        <f t="shared" si="231"/>
        <v>2020</v>
      </c>
      <c r="D7382" t="s">
        <v>1132</v>
      </c>
      <c r="E7382" t="s">
        <v>1628</v>
      </c>
      <c r="F7382" t="s">
        <v>2131</v>
      </c>
      <c r="G7382">
        <v>0</v>
      </c>
      <c r="H7382">
        <v>0</v>
      </c>
      <c r="I7382">
        <v>0</v>
      </c>
      <c r="J7382">
        <v>0</v>
      </c>
      <c r="K7382">
        <v>60</v>
      </c>
      <c r="L7382" s="16">
        <v>0</v>
      </c>
      <c r="M7382" s="16">
        <v>0</v>
      </c>
      <c r="N7382" s="16">
        <v>0</v>
      </c>
      <c r="P7382" s="16">
        <v>0</v>
      </c>
      <c r="Q7382">
        <v>0</v>
      </c>
    </row>
    <row r="7383" spans="1:17" x14ac:dyDescent="0.25">
      <c r="A7383" s="12" t="s">
        <v>665</v>
      </c>
      <c r="B7383" s="41" t="str">
        <f t="shared" si="230"/>
        <v>10</v>
      </c>
      <c r="C7383" s="41" t="str">
        <f t="shared" si="231"/>
        <v>2020</v>
      </c>
      <c r="D7383" t="s">
        <v>1108</v>
      </c>
      <c r="E7383" t="s">
        <v>1646</v>
      </c>
      <c r="F7383" t="s">
        <v>2131</v>
      </c>
      <c r="G7383">
        <v>0</v>
      </c>
      <c r="H7383">
        <v>0</v>
      </c>
      <c r="I7383">
        <v>0</v>
      </c>
      <c r="J7383">
        <v>0</v>
      </c>
      <c r="K7383">
        <v>1</v>
      </c>
      <c r="L7383" s="16">
        <v>0</v>
      </c>
      <c r="M7383" s="16">
        <v>0</v>
      </c>
      <c r="N7383" s="16">
        <v>0</v>
      </c>
      <c r="P7383" s="16">
        <v>0</v>
      </c>
      <c r="Q7383">
        <v>0</v>
      </c>
    </row>
    <row r="7384" spans="1:17" x14ac:dyDescent="0.25">
      <c r="A7384" s="12" t="s">
        <v>665</v>
      </c>
      <c r="B7384" s="41" t="str">
        <f t="shared" si="230"/>
        <v>10</v>
      </c>
      <c r="C7384" s="41" t="str">
        <f t="shared" si="231"/>
        <v>2020</v>
      </c>
      <c r="D7384" t="s">
        <v>1117</v>
      </c>
      <c r="E7384" t="s">
        <v>1305</v>
      </c>
      <c r="F7384" t="s">
        <v>2157</v>
      </c>
      <c r="G7384">
        <v>0</v>
      </c>
      <c r="H7384">
        <v>0</v>
      </c>
      <c r="I7384">
        <v>4</v>
      </c>
      <c r="J7384">
        <v>0</v>
      </c>
      <c r="K7384">
        <v>0</v>
      </c>
      <c r="L7384" s="16">
        <v>0</v>
      </c>
      <c r="M7384" s="16">
        <v>0</v>
      </c>
      <c r="N7384" s="16">
        <v>0</v>
      </c>
      <c r="P7384" s="16">
        <v>0</v>
      </c>
      <c r="Q7384">
        <v>0</v>
      </c>
    </row>
    <row r="7385" spans="1:17" x14ac:dyDescent="0.25">
      <c r="A7385" s="12" t="s">
        <v>665</v>
      </c>
      <c r="B7385" s="41" t="str">
        <f t="shared" si="230"/>
        <v>10</v>
      </c>
      <c r="C7385" s="41" t="str">
        <f t="shared" si="231"/>
        <v>2020</v>
      </c>
      <c r="D7385" t="s">
        <v>1133</v>
      </c>
      <c r="E7385" t="s">
        <v>1931</v>
      </c>
      <c r="F7385" t="s">
        <v>2161</v>
      </c>
      <c r="G7385">
        <v>0</v>
      </c>
      <c r="H7385">
        <v>0</v>
      </c>
      <c r="I7385">
        <v>40</v>
      </c>
      <c r="J7385">
        <v>0</v>
      </c>
      <c r="K7385">
        <v>0</v>
      </c>
      <c r="L7385" s="16">
        <v>0</v>
      </c>
      <c r="M7385" s="16">
        <v>0</v>
      </c>
      <c r="N7385" s="16">
        <v>0</v>
      </c>
      <c r="P7385" s="16">
        <v>0</v>
      </c>
      <c r="Q7385">
        <v>0</v>
      </c>
    </row>
    <row r="7386" spans="1:17" x14ac:dyDescent="0.25">
      <c r="A7386" s="12" t="s">
        <v>665</v>
      </c>
      <c r="B7386" s="41" t="str">
        <f t="shared" si="230"/>
        <v>10</v>
      </c>
      <c r="C7386" s="41" t="str">
        <f t="shared" si="231"/>
        <v>2020</v>
      </c>
      <c r="D7386" t="s">
        <v>1121</v>
      </c>
      <c r="E7386" t="s">
        <v>1787</v>
      </c>
      <c r="F7386" t="s">
        <v>2133</v>
      </c>
      <c r="G7386">
        <v>0</v>
      </c>
      <c r="H7386">
        <v>0</v>
      </c>
      <c r="I7386">
        <v>0</v>
      </c>
      <c r="J7386">
        <v>0</v>
      </c>
      <c r="K7386">
        <v>0</v>
      </c>
      <c r="L7386" s="16">
        <v>0</v>
      </c>
      <c r="M7386" s="16">
        <v>0</v>
      </c>
      <c r="N7386" s="16">
        <v>0</v>
      </c>
      <c r="P7386" s="16">
        <v>0</v>
      </c>
      <c r="Q7386">
        <v>0</v>
      </c>
    </row>
    <row r="7387" spans="1:17" x14ac:dyDescent="0.25">
      <c r="A7387" s="12" t="s">
        <v>666</v>
      </c>
      <c r="B7387" s="41" t="str">
        <f t="shared" si="230"/>
        <v>10</v>
      </c>
      <c r="C7387" s="41" t="str">
        <f t="shared" si="231"/>
        <v>2020</v>
      </c>
      <c r="D7387" t="s">
        <v>1124</v>
      </c>
      <c r="E7387" t="s">
        <v>1698</v>
      </c>
      <c r="F7387" t="s">
        <v>2134</v>
      </c>
      <c r="G7387">
        <v>0</v>
      </c>
      <c r="H7387">
        <v>0</v>
      </c>
      <c r="I7387">
        <v>0</v>
      </c>
      <c r="J7387">
        <v>0</v>
      </c>
      <c r="K7387">
        <v>0</v>
      </c>
      <c r="L7387" s="16">
        <v>0</v>
      </c>
      <c r="M7387" s="16">
        <v>0</v>
      </c>
      <c r="N7387" s="16">
        <v>0</v>
      </c>
      <c r="P7387" s="16">
        <v>0</v>
      </c>
      <c r="Q7387">
        <v>0</v>
      </c>
    </row>
    <row r="7388" spans="1:17" x14ac:dyDescent="0.25">
      <c r="A7388" s="12" t="s">
        <v>665</v>
      </c>
      <c r="B7388" s="41" t="str">
        <f t="shared" si="230"/>
        <v>10</v>
      </c>
      <c r="C7388" s="41" t="str">
        <f t="shared" si="231"/>
        <v>2020</v>
      </c>
      <c r="D7388" t="s">
        <v>1112</v>
      </c>
      <c r="E7388" t="s">
        <v>1203</v>
      </c>
      <c r="F7388" t="s">
        <v>2154</v>
      </c>
      <c r="G7388">
        <v>0</v>
      </c>
      <c r="H7388">
        <v>0</v>
      </c>
      <c r="I7388">
        <v>1</v>
      </c>
      <c r="J7388">
        <v>0</v>
      </c>
      <c r="K7388">
        <v>0</v>
      </c>
      <c r="L7388" s="16">
        <v>0</v>
      </c>
      <c r="M7388" s="16">
        <v>0</v>
      </c>
      <c r="N7388" s="16">
        <v>0</v>
      </c>
      <c r="P7388" s="16">
        <v>0</v>
      </c>
      <c r="Q7388">
        <v>0</v>
      </c>
    </row>
    <row r="7389" spans="1:17" x14ac:dyDescent="0.25">
      <c r="A7389" s="12" t="s">
        <v>665</v>
      </c>
      <c r="B7389" s="41" t="str">
        <f t="shared" si="230"/>
        <v>10</v>
      </c>
      <c r="C7389" s="41" t="str">
        <f t="shared" si="231"/>
        <v>2020</v>
      </c>
      <c r="D7389" t="s">
        <v>1112</v>
      </c>
      <c r="E7389" t="s">
        <v>1203</v>
      </c>
      <c r="F7389" t="s">
        <v>2161</v>
      </c>
      <c r="G7389">
        <v>0</v>
      </c>
      <c r="H7389">
        <v>0</v>
      </c>
      <c r="I7389">
        <v>1</v>
      </c>
      <c r="J7389">
        <v>0</v>
      </c>
      <c r="K7389">
        <v>0</v>
      </c>
      <c r="L7389" s="16">
        <v>0</v>
      </c>
      <c r="M7389" s="16">
        <v>0</v>
      </c>
      <c r="N7389" s="16">
        <v>0</v>
      </c>
      <c r="P7389" s="16">
        <v>0</v>
      </c>
      <c r="Q7389">
        <v>0</v>
      </c>
    </row>
    <row r="7390" spans="1:17" x14ac:dyDescent="0.25">
      <c r="A7390" s="12" t="s">
        <v>666</v>
      </c>
      <c r="B7390" s="41" t="str">
        <f t="shared" si="230"/>
        <v>10</v>
      </c>
      <c r="C7390" s="41" t="str">
        <f t="shared" si="231"/>
        <v>2020</v>
      </c>
      <c r="D7390" t="s">
        <v>1107</v>
      </c>
      <c r="E7390" t="s">
        <v>1536</v>
      </c>
      <c r="F7390" t="s">
        <v>2154</v>
      </c>
      <c r="G7390">
        <v>0</v>
      </c>
      <c r="H7390">
        <v>0</v>
      </c>
      <c r="I7390">
        <v>2</v>
      </c>
      <c r="J7390">
        <v>0</v>
      </c>
      <c r="K7390">
        <v>0</v>
      </c>
      <c r="L7390" s="16">
        <v>0</v>
      </c>
      <c r="M7390" s="16">
        <v>0</v>
      </c>
      <c r="N7390" s="16">
        <v>0</v>
      </c>
      <c r="P7390" s="16">
        <v>0</v>
      </c>
      <c r="Q7390">
        <v>0</v>
      </c>
    </row>
    <row r="7391" spans="1:17" x14ac:dyDescent="0.25">
      <c r="A7391" s="12" t="s">
        <v>666</v>
      </c>
      <c r="B7391" s="41" t="str">
        <f t="shared" si="230"/>
        <v>10</v>
      </c>
      <c r="C7391" s="41" t="str">
        <f t="shared" si="231"/>
        <v>2020</v>
      </c>
      <c r="D7391" t="s">
        <v>1126</v>
      </c>
      <c r="E7391" t="s">
        <v>1948</v>
      </c>
      <c r="F7391" t="s">
        <v>2131</v>
      </c>
      <c r="G7391">
        <v>0</v>
      </c>
      <c r="H7391">
        <v>0</v>
      </c>
      <c r="I7391">
        <v>0</v>
      </c>
      <c r="J7391">
        <v>0</v>
      </c>
      <c r="K7391">
        <v>3</v>
      </c>
      <c r="L7391" s="16">
        <v>0</v>
      </c>
      <c r="M7391" s="16">
        <v>0</v>
      </c>
      <c r="N7391" s="16">
        <v>0</v>
      </c>
      <c r="P7391" s="16">
        <v>0</v>
      </c>
      <c r="Q7391">
        <v>0</v>
      </c>
    </row>
    <row r="7392" spans="1:17" x14ac:dyDescent="0.25">
      <c r="A7392" s="12" t="s">
        <v>666</v>
      </c>
      <c r="B7392" s="41" t="str">
        <f t="shared" si="230"/>
        <v>10</v>
      </c>
      <c r="C7392" s="41" t="str">
        <f t="shared" si="231"/>
        <v>2020</v>
      </c>
      <c r="D7392" t="s">
        <v>1129</v>
      </c>
      <c r="E7392" t="s">
        <v>1566</v>
      </c>
      <c r="F7392" t="s">
        <v>2129</v>
      </c>
      <c r="G7392">
        <v>0</v>
      </c>
      <c r="H7392">
        <v>2</v>
      </c>
      <c r="I7392">
        <v>0</v>
      </c>
      <c r="J7392">
        <v>0</v>
      </c>
      <c r="K7392">
        <v>0</v>
      </c>
      <c r="L7392" s="16">
        <v>0</v>
      </c>
      <c r="M7392" s="16">
        <v>0</v>
      </c>
      <c r="N7392" s="16">
        <v>0</v>
      </c>
      <c r="P7392" s="16">
        <v>0</v>
      </c>
      <c r="Q7392">
        <v>0</v>
      </c>
    </row>
    <row r="7393" spans="1:17" x14ac:dyDescent="0.25">
      <c r="A7393" s="12" t="s">
        <v>647</v>
      </c>
      <c r="B7393" s="41" t="str">
        <f t="shared" si="230"/>
        <v>09</v>
      </c>
      <c r="C7393" s="41" t="str">
        <f t="shared" si="231"/>
        <v>2020</v>
      </c>
      <c r="D7393" t="s">
        <v>1127</v>
      </c>
      <c r="E7393" t="s">
        <v>1864</v>
      </c>
      <c r="F7393" t="s">
        <v>2137</v>
      </c>
      <c r="G7393">
        <v>0</v>
      </c>
      <c r="H7393">
        <v>0</v>
      </c>
      <c r="I7393">
        <v>74</v>
      </c>
      <c r="J7393">
        <v>0</v>
      </c>
      <c r="K7393">
        <v>0</v>
      </c>
      <c r="L7393" s="16">
        <v>28549067212</v>
      </c>
      <c r="M7393" s="16">
        <v>0</v>
      </c>
      <c r="N7393" s="16">
        <v>0</v>
      </c>
      <c r="P7393" s="16">
        <v>28549067212</v>
      </c>
      <c r="Q7393">
        <v>0</v>
      </c>
    </row>
    <row r="7394" spans="1:17" x14ac:dyDescent="0.25">
      <c r="A7394" s="12" t="s">
        <v>650</v>
      </c>
      <c r="B7394" s="41" t="str">
        <f t="shared" si="230"/>
        <v>09</v>
      </c>
      <c r="C7394" s="41" t="str">
        <f t="shared" si="231"/>
        <v>2020</v>
      </c>
      <c r="D7394" t="s">
        <v>1127</v>
      </c>
      <c r="E7394" t="s">
        <v>1952</v>
      </c>
      <c r="F7394" t="s">
        <v>2137</v>
      </c>
      <c r="G7394">
        <v>0</v>
      </c>
      <c r="H7394">
        <v>0</v>
      </c>
      <c r="I7394">
        <v>74</v>
      </c>
      <c r="J7394">
        <v>3</v>
      </c>
      <c r="K7394">
        <v>0</v>
      </c>
      <c r="L7394" s="16">
        <v>0</v>
      </c>
      <c r="M7394" s="16">
        <v>0</v>
      </c>
      <c r="N7394" s="16">
        <v>0</v>
      </c>
      <c r="P7394" s="16">
        <v>0</v>
      </c>
      <c r="Q7394">
        <v>0</v>
      </c>
    </row>
    <row r="7395" spans="1:17" x14ac:dyDescent="0.25">
      <c r="A7395" s="12" t="s">
        <v>667</v>
      </c>
      <c r="B7395" s="41" t="str">
        <f t="shared" si="230"/>
        <v>10</v>
      </c>
      <c r="C7395" s="41" t="str">
        <f t="shared" si="231"/>
        <v>2020</v>
      </c>
      <c r="D7395" t="s">
        <v>1120</v>
      </c>
      <c r="E7395" t="s">
        <v>1120</v>
      </c>
      <c r="F7395" t="s">
        <v>2129</v>
      </c>
      <c r="G7395">
        <v>0</v>
      </c>
      <c r="H7395">
        <v>1</v>
      </c>
      <c r="I7395">
        <v>0</v>
      </c>
      <c r="J7395">
        <v>0</v>
      </c>
      <c r="K7395">
        <v>0</v>
      </c>
      <c r="L7395" s="16">
        <v>0</v>
      </c>
      <c r="M7395" s="16">
        <v>0</v>
      </c>
      <c r="N7395" s="16">
        <v>0</v>
      </c>
      <c r="P7395" s="16">
        <v>0</v>
      </c>
      <c r="Q7395">
        <v>0</v>
      </c>
    </row>
    <row r="7396" spans="1:17" x14ac:dyDescent="0.25">
      <c r="A7396" s="12" t="s">
        <v>667</v>
      </c>
      <c r="B7396" s="41" t="str">
        <f t="shared" si="230"/>
        <v>10</v>
      </c>
      <c r="C7396" s="41" t="str">
        <f t="shared" si="231"/>
        <v>2020</v>
      </c>
      <c r="D7396" t="s">
        <v>1109</v>
      </c>
      <c r="E7396" t="s">
        <v>1149</v>
      </c>
      <c r="F7396" t="s">
        <v>2129</v>
      </c>
      <c r="G7396">
        <v>0</v>
      </c>
      <c r="H7396">
        <v>0</v>
      </c>
      <c r="I7396">
        <v>0</v>
      </c>
      <c r="J7396">
        <v>0</v>
      </c>
      <c r="K7396">
        <v>0</v>
      </c>
      <c r="L7396" s="16">
        <v>0</v>
      </c>
      <c r="M7396" s="16">
        <v>0</v>
      </c>
      <c r="N7396" s="16">
        <v>0</v>
      </c>
      <c r="P7396" s="16">
        <v>0</v>
      </c>
      <c r="Q7396">
        <v>0</v>
      </c>
    </row>
    <row r="7397" spans="1:17" x14ac:dyDescent="0.25">
      <c r="A7397" s="12" t="s">
        <v>665</v>
      </c>
      <c r="B7397" s="41" t="str">
        <f t="shared" si="230"/>
        <v>10</v>
      </c>
      <c r="C7397" s="41" t="str">
        <f t="shared" si="231"/>
        <v>2020</v>
      </c>
      <c r="D7397" t="s">
        <v>1119</v>
      </c>
      <c r="E7397" t="s">
        <v>2081</v>
      </c>
      <c r="F7397" t="s">
        <v>2161</v>
      </c>
      <c r="G7397">
        <v>0</v>
      </c>
      <c r="H7397">
        <v>0</v>
      </c>
      <c r="I7397">
        <v>64</v>
      </c>
      <c r="J7397">
        <v>0</v>
      </c>
      <c r="K7397">
        <v>0</v>
      </c>
      <c r="L7397" s="16">
        <v>0</v>
      </c>
      <c r="M7397" s="16">
        <v>0</v>
      </c>
      <c r="N7397" s="16">
        <v>0</v>
      </c>
      <c r="P7397" s="16">
        <v>0</v>
      </c>
      <c r="Q7397">
        <v>0</v>
      </c>
    </row>
    <row r="7398" spans="1:17" x14ac:dyDescent="0.25">
      <c r="A7398" s="12" t="s">
        <v>667</v>
      </c>
      <c r="B7398" s="41" t="str">
        <f t="shared" si="230"/>
        <v>10</v>
      </c>
      <c r="C7398" s="41" t="str">
        <f t="shared" si="231"/>
        <v>2020</v>
      </c>
      <c r="D7398" t="s">
        <v>1111</v>
      </c>
      <c r="E7398" t="s">
        <v>1157</v>
      </c>
      <c r="F7398" t="s">
        <v>2131</v>
      </c>
      <c r="G7398">
        <v>0</v>
      </c>
      <c r="H7398">
        <v>0</v>
      </c>
      <c r="I7398">
        <v>0</v>
      </c>
      <c r="J7398">
        <v>0</v>
      </c>
      <c r="K7398">
        <v>2</v>
      </c>
      <c r="L7398" s="16">
        <v>0</v>
      </c>
      <c r="M7398" s="16">
        <v>0</v>
      </c>
      <c r="N7398" s="16">
        <v>0</v>
      </c>
      <c r="P7398" s="16">
        <v>0</v>
      </c>
      <c r="Q7398">
        <v>0</v>
      </c>
    </row>
    <row r="7399" spans="1:17" x14ac:dyDescent="0.25">
      <c r="A7399" s="12" t="s">
        <v>667</v>
      </c>
      <c r="B7399" s="41" t="str">
        <f t="shared" si="230"/>
        <v>10</v>
      </c>
      <c r="C7399" s="41" t="str">
        <f t="shared" si="231"/>
        <v>2020</v>
      </c>
      <c r="D7399" t="s">
        <v>1112</v>
      </c>
      <c r="E7399" t="s">
        <v>1203</v>
      </c>
      <c r="F7399" t="s">
        <v>2154</v>
      </c>
      <c r="G7399">
        <v>0</v>
      </c>
      <c r="H7399">
        <v>0</v>
      </c>
      <c r="I7399">
        <v>0</v>
      </c>
      <c r="J7399">
        <v>0</v>
      </c>
      <c r="K7399">
        <v>0</v>
      </c>
      <c r="L7399" s="16">
        <v>0</v>
      </c>
      <c r="M7399" s="16">
        <v>0</v>
      </c>
      <c r="N7399" s="16">
        <v>0</v>
      </c>
      <c r="P7399" s="16">
        <v>0</v>
      </c>
      <c r="Q7399">
        <v>0</v>
      </c>
    </row>
    <row r="7400" spans="1:17" x14ac:dyDescent="0.25">
      <c r="A7400" s="12" t="s">
        <v>667</v>
      </c>
      <c r="B7400" s="41" t="str">
        <f t="shared" si="230"/>
        <v>10</v>
      </c>
      <c r="C7400" s="41" t="str">
        <f t="shared" si="231"/>
        <v>2020</v>
      </c>
      <c r="D7400" t="s">
        <v>1132</v>
      </c>
      <c r="E7400" t="s">
        <v>1402</v>
      </c>
      <c r="F7400" t="s">
        <v>2131</v>
      </c>
      <c r="G7400">
        <v>0</v>
      </c>
      <c r="H7400">
        <v>0</v>
      </c>
      <c r="I7400">
        <v>0</v>
      </c>
      <c r="J7400">
        <v>0</v>
      </c>
      <c r="K7400">
        <v>170</v>
      </c>
      <c r="L7400" s="16">
        <v>0</v>
      </c>
      <c r="M7400" s="16">
        <v>0</v>
      </c>
      <c r="N7400" s="16">
        <v>0</v>
      </c>
      <c r="P7400" s="16">
        <v>0</v>
      </c>
      <c r="Q7400">
        <v>0</v>
      </c>
    </row>
    <row r="7401" spans="1:17" x14ac:dyDescent="0.25">
      <c r="A7401" s="12" t="s">
        <v>668</v>
      </c>
      <c r="B7401" s="41" t="str">
        <f t="shared" si="230"/>
        <v>10</v>
      </c>
      <c r="C7401" s="41" t="str">
        <f t="shared" si="231"/>
        <v>2020</v>
      </c>
      <c r="D7401" t="s">
        <v>1125</v>
      </c>
      <c r="E7401" t="s">
        <v>1232</v>
      </c>
      <c r="F7401" t="s">
        <v>2131</v>
      </c>
      <c r="G7401">
        <v>0</v>
      </c>
      <c r="H7401">
        <v>0</v>
      </c>
      <c r="I7401">
        <v>0</v>
      </c>
      <c r="J7401">
        <v>0</v>
      </c>
      <c r="K7401">
        <v>0</v>
      </c>
      <c r="L7401" s="16">
        <v>0</v>
      </c>
      <c r="M7401" s="16">
        <v>0</v>
      </c>
      <c r="N7401" s="16">
        <v>0</v>
      </c>
      <c r="P7401" s="16">
        <v>0</v>
      </c>
      <c r="Q7401">
        <v>0</v>
      </c>
    </row>
    <row r="7402" spans="1:17" x14ac:dyDescent="0.25">
      <c r="A7402" s="12" t="s">
        <v>667</v>
      </c>
      <c r="B7402" s="41" t="str">
        <f t="shared" si="230"/>
        <v>10</v>
      </c>
      <c r="C7402" s="41" t="str">
        <f t="shared" si="231"/>
        <v>2020</v>
      </c>
      <c r="D7402" t="s">
        <v>1131</v>
      </c>
      <c r="E7402" t="s">
        <v>1298</v>
      </c>
      <c r="F7402" t="s">
        <v>2131</v>
      </c>
      <c r="G7402">
        <v>0</v>
      </c>
      <c r="H7402">
        <v>0</v>
      </c>
      <c r="I7402">
        <v>0</v>
      </c>
      <c r="J7402">
        <v>0</v>
      </c>
      <c r="K7402">
        <v>3</v>
      </c>
      <c r="L7402" s="16">
        <v>0</v>
      </c>
      <c r="M7402" s="16">
        <v>0</v>
      </c>
      <c r="N7402" s="16">
        <v>0</v>
      </c>
      <c r="P7402" s="16">
        <v>0</v>
      </c>
      <c r="Q7402">
        <v>0</v>
      </c>
    </row>
    <row r="7403" spans="1:17" x14ac:dyDescent="0.25">
      <c r="A7403" s="12" t="s">
        <v>667</v>
      </c>
      <c r="B7403" s="41" t="str">
        <f t="shared" si="230"/>
        <v>10</v>
      </c>
      <c r="C7403" s="41" t="str">
        <f t="shared" si="231"/>
        <v>2020</v>
      </c>
      <c r="D7403" t="s">
        <v>1112</v>
      </c>
      <c r="E7403" t="s">
        <v>1388</v>
      </c>
      <c r="F7403" t="s">
        <v>2131</v>
      </c>
      <c r="G7403">
        <v>0</v>
      </c>
      <c r="H7403">
        <v>0</v>
      </c>
      <c r="I7403">
        <v>0</v>
      </c>
      <c r="J7403">
        <v>0</v>
      </c>
      <c r="K7403">
        <v>0</v>
      </c>
      <c r="L7403" s="16">
        <v>0</v>
      </c>
      <c r="M7403" s="16">
        <v>0</v>
      </c>
      <c r="N7403" s="16">
        <v>0</v>
      </c>
      <c r="P7403" s="16">
        <v>0</v>
      </c>
      <c r="Q7403">
        <v>0</v>
      </c>
    </row>
    <row r="7404" spans="1:17" x14ac:dyDescent="0.25">
      <c r="A7404" s="12" t="s">
        <v>668</v>
      </c>
      <c r="B7404" s="41" t="str">
        <f t="shared" si="230"/>
        <v>10</v>
      </c>
      <c r="C7404" s="41" t="str">
        <f t="shared" si="231"/>
        <v>2020</v>
      </c>
      <c r="D7404" t="s">
        <v>1135</v>
      </c>
      <c r="E7404" t="s">
        <v>1436</v>
      </c>
      <c r="F7404" t="s">
        <v>2129</v>
      </c>
      <c r="G7404">
        <v>0</v>
      </c>
      <c r="H7404">
        <v>0</v>
      </c>
      <c r="I7404">
        <v>0</v>
      </c>
      <c r="J7404">
        <v>0</v>
      </c>
      <c r="K7404">
        <v>0</v>
      </c>
      <c r="L7404" s="16">
        <v>0</v>
      </c>
      <c r="M7404" s="16">
        <v>0</v>
      </c>
      <c r="N7404" s="16">
        <v>0</v>
      </c>
      <c r="P7404" s="16">
        <v>0</v>
      </c>
      <c r="Q7404">
        <v>0</v>
      </c>
    </row>
    <row r="7405" spans="1:17" x14ac:dyDescent="0.25">
      <c r="A7405" s="12" t="s">
        <v>668</v>
      </c>
      <c r="B7405" s="41" t="str">
        <f t="shared" si="230"/>
        <v>10</v>
      </c>
      <c r="C7405" s="41" t="str">
        <f t="shared" si="231"/>
        <v>2020</v>
      </c>
      <c r="D7405" t="s">
        <v>1112</v>
      </c>
      <c r="E7405" t="s">
        <v>1281</v>
      </c>
      <c r="F7405" t="s">
        <v>2131</v>
      </c>
      <c r="G7405">
        <v>0</v>
      </c>
      <c r="H7405">
        <v>0</v>
      </c>
      <c r="I7405">
        <v>0</v>
      </c>
      <c r="J7405">
        <v>0</v>
      </c>
      <c r="K7405">
        <v>1</v>
      </c>
      <c r="L7405" s="16">
        <v>0</v>
      </c>
      <c r="M7405" s="16">
        <v>0</v>
      </c>
      <c r="N7405" s="16">
        <v>0</v>
      </c>
      <c r="P7405" s="16">
        <v>0</v>
      </c>
      <c r="Q7405">
        <v>0</v>
      </c>
    </row>
    <row r="7406" spans="1:17" x14ac:dyDescent="0.25">
      <c r="A7406" s="12" t="s">
        <v>668</v>
      </c>
      <c r="B7406" s="41" t="str">
        <f t="shared" si="230"/>
        <v>10</v>
      </c>
      <c r="C7406" s="41" t="str">
        <f t="shared" si="231"/>
        <v>2020</v>
      </c>
      <c r="D7406" t="s">
        <v>1111</v>
      </c>
      <c r="E7406" t="s">
        <v>1231</v>
      </c>
      <c r="F7406" t="s">
        <v>2131</v>
      </c>
      <c r="G7406">
        <v>0</v>
      </c>
      <c r="H7406">
        <v>0</v>
      </c>
      <c r="I7406">
        <v>0</v>
      </c>
      <c r="J7406">
        <v>0</v>
      </c>
      <c r="K7406">
        <v>1</v>
      </c>
      <c r="L7406" s="16">
        <v>0</v>
      </c>
      <c r="M7406" s="16">
        <v>0</v>
      </c>
      <c r="N7406" s="16">
        <v>0</v>
      </c>
      <c r="P7406" s="16">
        <v>0</v>
      </c>
      <c r="Q7406">
        <v>0</v>
      </c>
    </row>
    <row r="7407" spans="1:17" x14ac:dyDescent="0.25">
      <c r="A7407" s="12" t="s">
        <v>667</v>
      </c>
      <c r="B7407" s="41" t="str">
        <f t="shared" si="230"/>
        <v>10</v>
      </c>
      <c r="C7407" s="41" t="str">
        <f t="shared" si="231"/>
        <v>2020</v>
      </c>
      <c r="D7407" t="s">
        <v>1132</v>
      </c>
      <c r="E7407" t="s">
        <v>1401</v>
      </c>
      <c r="F7407" t="s">
        <v>2131</v>
      </c>
      <c r="G7407">
        <v>0</v>
      </c>
      <c r="H7407">
        <v>0</v>
      </c>
      <c r="I7407">
        <v>0</v>
      </c>
      <c r="J7407">
        <v>0</v>
      </c>
      <c r="K7407">
        <v>150</v>
      </c>
      <c r="L7407" s="16">
        <v>0</v>
      </c>
      <c r="M7407" s="16">
        <v>0</v>
      </c>
      <c r="N7407" s="16">
        <v>0</v>
      </c>
      <c r="P7407" s="16">
        <v>0</v>
      </c>
      <c r="Q7407">
        <v>0</v>
      </c>
    </row>
    <row r="7408" spans="1:17" x14ac:dyDescent="0.25">
      <c r="A7408" s="12" t="s">
        <v>667</v>
      </c>
      <c r="B7408" s="41" t="str">
        <f t="shared" si="230"/>
        <v>10</v>
      </c>
      <c r="C7408" s="41" t="str">
        <f t="shared" si="231"/>
        <v>2020</v>
      </c>
      <c r="D7408" t="s">
        <v>1132</v>
      </c>
      <c r="E7408" t="s">
        <v>1697</v>
      </c>
      <c r="F7408" t="s">
        <v>2131</v>
      </c>
      <c r="G7408">
        <v>0</v>
      </c>
      <c r="H7408">
        <v>0</v>
      </c>
      <c r="I7408">
        <v>0</v>
      </c>
      <c r="J7408">
        <v>0</v>
      </c>
      <c r="K7408">
        <v>4</v>
      </c>
      <c r="L7408" s="16">
        <v>0</v>
      </c>
      <c r="M7408" s="16">
        <v>0</v>
      </c>
      <c r="N7408" s="16">
        <v>0</v>
      </c>
      <c r="P7408" s="16">
        <v>0</v>
      </c>
      <c r="Q7408">
        <v>0</v>
      </c>
    </row>
    <row r="7409" spans="1:17" x14ac:dyDescent="0.25">
      <c r="A7409" s="12" t="s">
        <v>669</v>
      </c>
      <c r="B7409" s="41" t="str">
        <f t="shared" si="230"/>
        <v>10</v>
      </c>
      <c r="C7409" s="41" t="str">
        <f t="shared" si="231"/>
        <v>2020</v>
      </c>
      <c r="D7409" t="s">
        <v>1113</v>
      </c>
      <c r="E7409" t="s">
        <v>1435</v>
      </c>
      <c r="F7409" t="s">
        <v>2131</v>
      </c>
      <c r="G7409">
        <v>0</v>
      </c>
      <c r="H7409">
        <v>0</v>
      </c>
      <c r="I7409">
        <v>0</v>
      </c>
      <c r="J7409">
        <v>0</v>
      </c>
      <c r="K7409">
        <v>1</v>
      </c>
      <c r="L7409" s="16">
        <v>0</v>
      </c>
      <c r="M7409" s="16">
        <v>0</v>
      </c>
      <c r="N7409" s="16">
        <v>0</v>
      </c>
      <c r="P7409" s="16">
        <v>0</v>
      </c>
      <c r="Q7409">
        <v>0</v>
      </c>
    </row>
    <row r="7410" spans="1:17" x14ac:dyDescent="0.25">
      <c r="A7410" s="12" t="s">
        <v>669</v>
      </c>
      <c r="B7410" s="41" t="str">
        <f t="shared" si="230"/>
        <v>10</v>
      </c>
      <c r="C7410" s="41" t="str">
        <f t="shared" si="231"/>
        <v>2020</v>
      </c>
      <c r="D7410" t="s">
        <v>1107</v>
      </c>
      <c r="E7410" t="s">
        <v>1592</v>
      </c>
      <c r="F7410" t="s">
        <v>2162</v>
      </c>
      <c r="G7410">
        <v>0</v>
      </c>
      <c r="H7410">
        <v>4</v>
      </c>
      <c r="I7410">
        <v>0</v>
      </c>
      <c r="J7410">
        <v>0</v>
      </c>
      <c r="K7410">
        <v>0</v>
      </c>
      <c r="L7410" s="16">
        <v>0</v>
      </c>
      <c r="M7410" s="16">
        <v>0</v>
      </c>
      <c r="N7410" s="16">
        <v>0</v>
      </c>
      <c r="P7410" s="16">
        <v>0</v>
      </c>
      <c r="Q7410">
        <v>0</v>
      </c>
    </row>
    <row r="7411" spans="1:17" x14ac:dyDescent="0.25">
      <c r="A7411" s="12" t="s">
        <v>669</v>
      </c>
      <c r="B7411" s="41" t="str">
        <f t="shared" si="230"/>
        <v>10</v>
      </c>
      <c r="C7411" s="41" t="str">
        <f t="shared" si="231"/>
        <v>2020</v>
      </c>
      <c r="D7411" t="s">
        <v>1120</v>
      </c>
      <c r="E7411" t="s">
        <v>1120</v>
      </c>
      <c r="F7411" t="s">
        <v>2156</v>
      </c>
      <c r="G7411">
        <v>0</v>
      </c>
      <c r="H7411">
        <v>1</v>
      </c>
      <c r="I7411">
        <v>0</v>
      </c>
      <c r="J7411">
        <v>0</v>
      </c>
      <c r="K7411">
        <v>0</v>
      </c>
      <c r="L7411" s="16">
        <v>0</v>
      </c>
      <c r="M7411" s="16">
        <v>0</v>
      </c>
      <c r="N7411" s="16">
        <v>0</v>
      </c>
      <c r="P7411" s="16">
        <v>0</v>
      </c>
      <c r="Q7411">
        <v>0</v>
      </c>
    </row>
    <row r="7412" spans="1:17" x14ac:dyDescent="0.25">
      <c r="A7412" s="12" t="s">
        <v>669</v>
      </c>
      <c r="B7412" s="41" t="str">
        <f t="shared" si="230"/>
        <v>10</v>
      </c>
      <c r="C7412" s="41" t="str">
        <f t="shared" si="231"/>
        <v>2020</v>
      </c>
      <c r="D7412" t="s">
        <v>1111</v>
      </c>
      <c r="E7412" t="s">
        <v>1230</v>
      </c>
      <c r="F7412" t="s">
        <v>2131</v>
      </c>
      <c r="G7412">
        <v>0</v>
      </c>
      <c r="H7412">
        <v>0</v>
      </c>
      <c r="I7412">
        <v>0</v>
      </c>
      <c r="J7412">
        <v>0</v>
      </c>
      <c r="K7412">
        <v>3</v>
      </c>
      <c r="L7412" s="16">
        <v>0</v>
      </c>
      <c r="M7412" s="16">
        <v>0</v>
      </c>
      <c r="N7412" s="16">
        <v>0</v>
      </c>
      <c r="P7412" s="16">
        <v>0</v>
      </c>
      <c r="Q7412">
        <v>0</v>
      </c>
    </row>
    <row r="7413" spans="1:17" x14ac:dyDescent="0.25">
      <c r="A7413" s="12" t="s">
        <v>668</v>
      </c>
      <c r="B7413" s="41" t="str">
        <f t="shared" si="230"/>
        <v>10</v>
      </c>
      <c r="C7413" s="41" t="str">
        <f t="shared" si="231"/>
        <v>2020</v>
      </c>
      <c r="D7413" t="s">
        <v>1126</v>
      </c>
      <c r="E7413" t="s">
        <v>1673</v>
      </c>
      <c r="F7413" t="s">
        <v>2131</v>
      </c>
      <c r="G7413">
        <v>0</v>
      </c>
      <c r="H7413">
        <v>0</v>
      </c>
      <c r="I7413">
        <v>0</v>
      </c>
      <c r="J7413">
        <v>0</v>
      </c>
      <c r="K7413">
        <v>8</v>
      </c>
      <c r="L7413" s="16">
        <v>0</v>
      </c>
      <c r="M7413" s="16">
        <v>0</v>
      </c>
      <c r="N7413" s="16">
        <v>0</v>
      </c>
      <c r="P7413" s="16">
        <v>0</v>
      </c>
      <c r="Q7413">
        <v>0</v>
      </c>
    </row>
    <row r="7414" spans="1:17" x14ac:dyDescent="0.25">
      <c r="A7414" s="12" t="s">
        <v>669</v>
      </c>
      <c r="B7414" s="41" t="str">
        <f t="shared" si="230"/>
        <v>10</v>
      </c>
      <c r="C7414" s="41" t="str">
        <f t="shared" si="231"/>
        <v>2020</v>
      </c>
      <c r="D7414" t="s">
        <v>1111</v>
      </c>
      <c r="E7414" t="s">
        <v>1378</v>
      </c>
      <c r="F7414" t="s">
        <v>2131</v>
      </c>
      <c r="G7414">
        <v>0</v>
      </c>
      <c r="H7414">
        <v>0</v>
      </c>
      <c r="I7414">
        <v>0</v>
      </c>
      <c r="J7414">
        <v>0</v>
      </c>
      <c r="K7414">
        <v>3</v>
      </c>
      <c r="L7414" s="16">
        <v>0</v>
      </c>
      <c r="M7414" s="16">
        <v>0</v>
      </c>
      <c r="N7414" s="16">
        <v>0</v>
      </c>
      <c r="P7414" s="16">
        <v>0</v>
      </c>
      <c r="Q7414">
        <v>0</v>
      </c>
    </row>
    <row r="7415" spans="1:17" x14ac:dyDescent="0.25">
      <c r="A7415" s="12" t="s">
        <v>669</v>
      </c>
      <c r="B7415" s="41" t="str">
        <f t="shared" si="230"/>
        <v>10</v>
      </c>
      <c r="C7415" s="41" t="str">
        <f t="shared" si="231"/>
        <v>2020</v>
      </c>
      <c r="D7415" t="s">
        <v>1111</v>
      </c>
      <c r="E7415" t="s">
        <v>1216</v>
      </c>
      <c r="F7415" t="s">
        <v>2131</v>
      </c>
      <c r="G7415">
        <v>0</v>
      </c>
      <c r="H7415">
        <v>0</v>
      </c>
      <c r="I7415">
        <v>0</v>
      </c>
      <c r="J7415">
        <v>0</v>
      </c>
      <c r="K7415">
        <v>0</v>
      </c>
      <c r="L7415" s="16">
        <v>0</v>
      </c>
      <c r="M7415" s="16">
        <v>0</v>
      </c>
      <c r="N7415" s="16">
        <v>0</v>
      </c>
      <c r="P7415" s="16">
        <v>0</v>
      </c>
      <c r="Q7415">
        <v>0</v>
      </c>
    </row>
    <row r="7416" spans="1:17" x14ac:dyDescent="0.25">
      <c r="A7416" s="12" t="s">
        <v>669</v>
      </c>
      <c r="B7416" s="41" t="str">
        <f t="shared" si="230"/>
        <v>10</v>
      </c>
      <c r="C7416" s="41" t="str">
        <f t="shared" si="231"/>
        <v>2020</v>
      </c>
      <c r="D7416" t="s">
        <v>1111</v>
      </c>
      <c r="E7416" t="s">
        <v>1507</v>
      </c>
      <c r="F7416" t="s">
        <v>2131</v>
      </c>
      <c r="G7416">
        <v>0</v>
      </c>
      <c r="H7416">
        <v>0</v>
      </c>
      <c r="I7416">
        <v>0</v>
      </c>
      <c r="J7416">
        <v>0</v>
      </c>
      <c r="K7416">
        <v>5</v>
      </c>
      <c r="L7416" s="16">
        <v>0</v>
      </c>
      <c r="M7416" s="16">
        <v>0</v>
      </c>
      <c r="N7416" s="16">
        <v>0</v>
      </c>
      <c r="P7416" s="16">
        <v>0</v>
      </c>
      <c r="Q7416">
        <v>0</v>
      </c>
    </row>
    <row r="7417" spans="1:17" x14ac:dyDescent="0.25">
      <c r="A7417" s="12" t="s">
        <v>669</v>
      </c>
      <c r="B7417" s="41" t="str">
        <f t="shared" si="230"/>
        <v>10</v>
      </c>
      <c r="C7417" s="41" t="str">
        <f t="shared" si="231"/>
        <v>2020</v>
      </c>
      <c r="D7417" t="s">
        <v>1111</v>
      </c>
      <c r="E7417" t="s">
        <v>1173</v>
      </c>
      <c r="F7417" t="s">
        <v>2129</v>
      </c>
      <c r="G7417">
        <v>0</v>
      </c>
      <c r="H7417">
        <v>0</v>
      </c>
      <c r="I7417">
        <v>1</v>
      </c>
      <c r="J7417">
        <v>0</v>
      </c>
      <c r="K7417">
        <v>0</v>
      </c>
      <c r="L7417" s="16">
        <v>0</v>
      </c>
      <c r="M7417" s="16">
        <v>0</v>
      </c>
      <c r="N7417" s="16">
        <v>0</v>
      </c>
      <c r="P7417" s="16">
        <v>0</v>
      </c>
      <c r="Q7417">
        <v>0</v>
      </c>
    </row>
    <row r="7418" spans="1:17" x14ac:dyDescent="0.25">
      <c r="A7418" s="12" t="s">
        <v>669</v>
      </c>
      <c r="B7418" s="41" t="str">
        <f t="shared" si="230"/>
        <v>10</v>
      </c>
      <c r="C7418" s="41" t="str">
        <f t="shared" si="231"/>
        <v>2020</v>
      </c>
      <c r="D7418" t="s">
        <v>1126</v>
      </c>
      <c r="E7418" t="s">
        <v>1299</v>
      </c>
      <c r="F7418" t="s">
        <v>2131</v>
      </c>
      <c r="G7418">
        <v>0</v>
      </c>
      <c r="H7418">
        <v>0</v>
      </c>
      <c r="I7418">
        <v>0</v>
      </c>
      <c r="J7418">
        <v>0</v>
      </c>
      <c r="K7418">
        <v>0</v>
      </c>
      <c r="L7418" s="16">
        <v>0</v>
      </c>
      <c r="M7418" s="16">
        <v>0</v>
      </c>
      <c r="N7418" s="16">
        <v>0</v>
      </c>
      <c r="P7418" s="16">
        <v>0</v>
      </c>
      <c r="Q7418">
        <v>0</v>
      </c>
    </row>
    <row r="7419" spans="1:17" x14ac:dyDescent="0.25">
      <c r="A7419" s="12" t="s">
        <v>670</v>
      </c>
      <c r="B7419" s="41" t="str">
        <f t="shared" si="230"/>
        <v>10</v>
      </c>
      <c r="C7419" s="41" t="str">
        <f t="shared" si="231"/>
        <v>2020</v>
      </c>
      <c r="D7419" t="s">
        <v>1112</v>
      </c>
      <c r="E7419" t="s">
        <v>1393</v>
      </c>
      <c r="F7419" t="s">
        <v>2157</v>
      </c>
      <c r="G7419">
        <v>5</v>
      </c>
      <c r="H7419">
        <v>0</v>
      </c>
      <c r="I7419">
        <v>0</v>
      </c>
      <c r="J7419">
        <v>0</v>
      </c>
      <c r="K7419">
        <v>0</v>
      </c>
      <c r="L7419" s="16">
        <v>0</v>
      </c>
      <c r="M7419" s="16">
        <v>0</v>
      </c>
      <c r="N7419" s="16">
        <v>0</v>
      </c>
      <c r="P7419" s="16">
        <v>0</v>
      </c>
      <c r="Q7419">
        <v>5</v>
      </c>
    </row>
    <row r="7420" spans="1:17" x14ac:dyDescent="0.25">
      <c r="A7420" s="12" t="s">
        <v>669</v>
      </c>
      <c r="B7420" s="41" t="str">
        <f t="shared" si="230"/>
        <v>10</v>
      </c>
      <c r="C7420" s="41" t="str">
        <f t="shared" si="231"/>
        <v>2020</v>
      </c>
      <c r="D7420" t="s">
        <v>1111</v>
      </c>
      <c r="E7420" t="s">
        <v>1231</v>
      </c>
      <c r="F7420" t="s">
        <v>2131</v>
      </c>
      <c r="G7420">
        <v>0</v>
      </c>
      <c r="H7420">
        <v>0</v>
      </c>
      <c r="I7420">
        <v>0</v>
      </c>
      <c r="J7420">
        <v>0</v>
      </c>
      <c r="K7420">
        <v>3</v>
      </c>
      <c r="L7420" s="16">
        <v>0</v>
      </c>
      <c r="M7420" s="16">
        <v>0</v>
      </c>
      <c r="N7420" s="16">
        <v>0</v>
      </c>
      <c r="P7420" s="16">
        <v>0</v>
      </c>
      <c r="Q7420">
        <v>0</v>
      </c>
    </row>
    <row r="7421" spans="1:17" x14ac:dyDescent="0.25">
      <c r="A7421" s="12" t="s">
        <v>670</v>
      </c>
      <c r="B7421" s="41" t="str">
        <f t="shared" si="230"/>
        <v>10</v>
      </c>
      <c r="C7421" s="41" t="str">
        <f t="shared" si="231"/>
        <v>2020</v>
      </c>
      <c r="D7421" t="s">
        <v>1111</v>
      </c>
      <c r="E7421" t="s">
        <v>1507</v>
      </c>
      <c r="F7421" t="s">
        <v>2131</v>
      </c>
      <c r="G7421">
        <v>0</v>
      </c>
      <c r="H7421">
        <v>0</v>
      </c>
      <c r="I7421">
        <v>0</v>
      </c>
      <c r="J7421">
        <v>0</v>
      </c>
      <c r="K7421">
        <v>6</v>
      </c>
      <c r="L7421" s="16">
        <v>0</v>
      </c>
      <c r="M7421" s="16">
        <v>0</v>
      </c>
      <c r="N7421" s="16">
        <v>0</v>
      </c>
      <c r="P7421" s="16">
        <v>0</v>
      </c>
      <c r="Q7421">
        <v>0</v>
      </c>
    </row>
    <row r="7422" spans="1:17" x14ac:dyDescent="0.25">
      <c r="A7422" s="12" t="s">
        <v>670</v>
      </c>
      <c r="B7422" s="41" t="str">
        <f t="shared" si="230"/>
        <v>10</v>
      </c>
      <c r="C7422" s="41" t="str">
        <f t="shared" si="231"/>
        <v>2020</v>
      </c>
      <c r="D7422" t="s">
        <v>1126</v>
      </c>
      <c r="E7422" t="s">
        <v>1597</v>
      </c>
      <c r="F7422" t="s">
        <v>2129</v>
      </c>
      <c r="G7422">
        <v>0</v>
      </c>
      <c r="H7422">
        <v>0</v>
      </c>
      <c r="I7422">
        <v>0</v>
      </c>
      <c r="J7422">
        <v>0</v>
      </c>
      <c r="K7422">
        <v>0</v>
      </c>
      <c r="L7422" s="16">
        <v>0</v>
      </c>
      <c r="M7422" s="16">
        <v>0</v>
      </c>
      <c r="N7422" s="16">
        <v>0</v>
      </c>
      <c r="P7422" s="16">
        <v>0</v>
      </c>
      <c r="Q7422">
        <v>0</v>
      </c>
    </row>
    <row r="7423" spans="1:17" x14ac:dyDescent="0.25">
      <c r="A7423" s="12" t="s">
        <v>670</v>
      </c>
      <c r="B7423" s="41" t="str">
        <f t="shared" si="230"/>
        <v>10</v>
      </c>
      <c r="C7423" s="41" t="str">
        <f t="shared" si="231"/>
        <v>2020</v>
      </c>
      <c r="D7423" t="s">
        <v>1112</v>
      </c>
      <c r="E7423" t="s">
        <v>1292</v>
      </c>
      <c r="F7423" t="s">
        <v>2129</v>
      </c>
      <c r="G7423">
        <v>0</v>
      </c>
      <c r="H7423">
        <v>0</v>
      </c>
      <c r="I7423">
        <v>1</v>
      </c>
      <c r="J7423">
        <v>0</v>
      </c>
      <c r="K7423">
        <v>0</v>
      </c>
      <c r="L7423" s="16">
        <v>0</v>
      </c>
      <c r="M7423" s="16">
        <v>0</v>
      </c>
      <c r="N7423" s="16">
        <v>0</v>
      </c>
      <c r="P7423" s="16">
        <v>0</v>
      </c>
      <c r="Q7423">
        <v>0</v>
      </c>
    </row>
    <row r="7424" spans="1:17" x14ac:dyDescent="0.25">
      <c r="A7424" s="12" t="s">
        <v>670</v>
      </c>
      <c r="B7424" s="41" t="str">
        <f t="shared" si="230"/>
        <v>10</v>
      </c>
      <c r="C7424" s="41" t="str">
        <f t="shared" si="231"/>
        <v>2020</v>
      </c>
      <c r="D7424" t="s">
        <v>1126</v>
      </c>
      <c r="E7424" t="s">
        <v>1129</v>
      </c>
      <c r="F7424" t="s">
        <v>2131</v>
      </c>
      <c r="G7424">
        <v>0</v>
      </c>
      <c r="H7424">
        <v>0</v>
      </c>
      <c r="I7424">
        <v>0</v>
      </c>
      <c r="J7424">
        <v>0</v>
      </c>
      <c r="K7424">
        <v>2</v>
      </c>
      <c r="L7424" s="16">
        <v>0</v>
      </c>
      <c r="M7424" s="16">
        <v>0</v>
      </c>
      <c r="N7424" s="16">
        <v>0</v>
      </c>
      <c r="P7424" s="16">
        <v>0</v>
      </c>
      <c r="Q7424">
        <v>0</v>
      </c>
    </row>
    <row r="7425" spans="1:17" x14ac:dyDescent="0.25">
      <c r="A7425" s="12" t="s">
        <v>670</v>
      </c>
      <c r="B7425" s="41" t="str">
        <f t="shared" si="230"/>
        <v>10</v>
      </c>
      <c r="C7425" s="41" t="str">
        <f t="shared" si="231"/>
        <v>2020</v>
      </c>
      <c r="D7425" t="s">
        <v>1131</v>
      </c>
      <c r="E7425" t="s">
        <v>1495</v>
      </c>
      <c r="F7425" t="s">
        <v>2131</v>
      </c>
      <c r="G7425">
        <v>0</v>
      </c>
      <c r="H7425">
        <v>0</v>
      </c>
      <c r="I7425">
        <v>0</v>
      </c>
      <c r="J7425">
        <v>0</v>
      </c>
      <c r="K7425">
        <v>3</v>
      </c>
      <c r="L7425" s="16">
        <v>0</v>
      </c>
      <c r="M7425" s="16">
        <v>0</v>
      </c>
      <c r="N7425" s="16">
        <v>0</v>
      </c>
      <c r="P7425" s="16">
        <v>0</v>
      </c>
      <c r="Q7425">
        <v>0</v>
      </c>
    </row>
    <row r="7426" spans="1:17" x14ac:dyDescent="0.25">
      <c r="A7426" s="12" t="s">
        <v>670</v>
      </c>
      <c r="B7426" s="41" t="str">
        <f t="shared" si="230"/>
        <v>10</v>
      </c>
      <c r="C7426" s="41" t="str">
        <f t="shared" si="231"/>
        <v>2020</v>
      </c>
      <c r="D7426" t="s">
        <v>1127</v>
      </c>
      <c r="E7426" t="s">
        <v>1313</v>
      </c>
      <c r="F7426" t="s">
        <v>2137</v>
      </c>
      <c r="G7426">
        <v>0</v>
      </c>
      <c r="H7426">
        <v>0</v>
      </c>
      <c r="I7426">
        <v>42</v>
      </c>
      <c r="J7426">
        <v>0</v>
      </c>
      <c r="K7426">
        <v>0</v>
      </c>
      <c r="L7426" s="16">
        <v>0</v>
      </c>
      <c r="M7426" s="16">
        <v>0</v>
      </c>
      <c r="N7426" s="16">
        <v>0</v>
      </c>
      <c r="P7426" s="16">
        <v>0</v>
      </c>
      <c r="Q7426">
        <v>0</v>
      </c>
    </row>
    <row r="7427" spans="1:17" x14ac:dyDescent="0.25">
      <c r="A7427" s="12" t="s">
        <v>653</v>
      </c>
      <c r="B7427" s="41" t="str">
        <f t="shared" ref="B7427:B7490" si="232">LEFT(A7427,2)</f>
        <v>09</v>
      </c>
      <c r="C7427" s="41" t="str">
        <f t="shared" ref="C7427:C7490" si="233">MID(A7427,7,4)</f>
        <v>2020</v>
      </c>
      <c r="D7427" t="s">
        <v>1122</v>
      </c>
      <c r="E7427" t="s">
        <v>2082</v>
      </c>
      <c r="F7427" t="s">
        <v>2137</v>
      </c>
      <c r="G7427">
        <v>0</v>
      </c>
      <c r="H7427">
        <v>0</v>
      </c>
      <c r="I7427">
        <v>47</v>
      </c>
      <c r="J7427">
        <v>0</v>
      </c>
      <c r="K7427">
        <v>0</v>
      </c>
      <c r="L7427" s="16">
        <v>0</v>
      </c>
      <c r="M7427" s="16">
        <v>0</v>
      </c>
      <c r="N7427" s="16">
        <v>0</v>
      </c>
      <c r="P7427" s="16">
        <v>0</v>
      </c>
      <c r="Q7427">
        <v>0</v>
      </c>
    </row>
    <row r="7428" spans="1:17" x14ac:dyDescent="0.25">
      <c r="A7428" s="12" t="s">
        <v>670</v>
      </c>
      <c r="B7428" s="41" t="str">
        <f t="shared" si="232"/>
        <v>10</v>
      </c>
      <c r="C7428" s="41" t="str">
        <f t="shared" si="233"/>
        <v>2020</v>
      </c>
      <c r="D7428" t="s">
        <v>1111</v>
      </c>
      <c r="E7428" t="s">
        <v>1412</v>
      </c>
      <c r="F7428" t="s">
        <v>2131</v>
      </c>
      <c r="G7428">
        <v>0</v>
      </c>
      <c r="H7428">
        <v>0</v>
      </c>
      <c r="I7428">
        <v>0</v>
      </c>
      <c r="J7428">
        <v>0</v>
      </c>
      <c r="K7428">
        <v>9</v>
      </c>
      <c r="L7428" s="16">
        <v>0</v>
      </c>
      <c r="M7428" s="16">
        <v>0</v>
      </c>
      <c r="N7428" s="16">
        <v>0</v>
      </c>
      <c r="P7428" s="16">
        <v>0</v>
      </c>
      <c r="Q7428">
        <v>0</v>
      </c>
    </row>
    <row r="7429" spans="1:17" x14ac:dyDescent="0.25">
      <c r="A7429" s="12" t="s">
        <v>670</v>
      </c>
      <c r="B7429" s="41" t="str">
        <f t="shared" si="232"/>
        <v>10</v>
      </c>
      <c r="C7429" s="41" t="str">
        <f t="shared" si="233"/>
        <v>2020</v>
      </c>
      <c r="D7429" t="s">
        <v>1132</v>
      </c>
      <c r="E7429" t="s">
        <v>1402</v>
      </c>
      <c r="F7429" t="s">
        <v>2131</v>
      </c>
      <c r="G7429">
        <v>0</v>
      </c>
      <c r="H7429">
        <v>0</v>
      </c>
      <c r="I7429">
        <v>0</v>
      </c>
      <c r="J7429">
        <v>0</v>
      </c>
      <c r="K7429">
        <v>0</v>
      </c>
      <c r="L7429" s="16">
        <v>0</v>
      </c>
      <c r="M7429" s="16">
        <v>0</v>
      </c>
      <c r="N7429" s="16">
        <v>0</v>
      </c>
      <c r="P7429" s="16">
        <v>0</v>
      </c>
      <c r="Q7429">
        <v>0</v>
      </c>
    </row>
    <row r="7430" spans="1:17" x14ac:dyDescent="0.25">
      <c r="A7430" s="12" t="s">
        <v>670</v>
      </c>
      <c r="B7430" s="41" t="str">
        <f t="shared" si="232"/>
        <v>10</v>
      </c>
      <c r="C7430" s="41" t="str">
        <f t="shared" si="233"/>
        <v>2020</v>
      </c>
      <c r="D7430" t="s">
        <v>1111</v>
      </c>
      <c r="E7430" t="s">
        <v>1922</v>
      </c>
      <c r="F7430" t="s">
        <v>2131</v>
      </c>
      <c r="G7430">
        <v>0</v>
      </c>
      <c r="H7430">
        <v>0</v>
      </c>
      <c r="I7430">
        <v>0</v>
      </c>
      <c r="J7430">
        <v>0</v>
      </c>
      <c r="K7430">
        <v>2</v>
      </c>
      <c r="L7430" s="16">
        <v>0</v>
      </c>
      <c r="M7430" s="16">
        <v>0</v>
      </c>
      <c r="N7430" s="16">
        <v>0</v>
      </c>
      <c r="P7430" s="16">
        <v>0</v>
      </c>
      <c r="Q7430">
        <v>0</v>
      </c>
    </row>
    <row r="7431" spans="1:17" x14ac:dyDescent="0.25">
      <c r="A7431" s="12" t="s">
        <v>671</v>
      </c>
      <c r="B7431" s="41" t="str">
        <f t="shared" si="232"/>
        <v>10</v>
      </c>
      <c r="C7431" s="41" t="str">
        <f t="shared" si="233"/>
        <v>2020</v>
      </c>
      <c r="D7431" t="s">
        <v>1111</v>
      </c>
      <c r="E7431" t="s">
        <v>1415</v>
      </c>
      <c r="F7431" t="s">
        <v>2162</v>
      </c>
      <c r="G7431">
        <v>3</v>
      </c>
      <c r="H7431">
        <v>1</v>
      </c>
      <c r="I7431">
        <v>0</v>
      </c>
      <c r="J7431">
        <v>0</v>
      </c>
      <c r="K7431">
        <v>0</v>
      </c>
      <c r="L7431" s="16">
        <v>0</v>
      </c>
      <c r="M7431" s="16">
        <v>0</v>
      </c>
      <c r="N7431" s="16">
        <v>0</v>
      </c>
      <c r="P7431" s="16">
        <v>0</v>
      </c>
      <c r="Q7431">
        <v>3</v>
      </c>
    </row>
    <row r="7432" spans="1:17" x14ac:dyDescent="0.25">
      <c r="A7432" s="12" t="s">
        <v>669</v>
      </c>
      <c r="B7432" s="41" t="str">
        <f t="shared" si="232"/>
        <v>10</v>
      </c>
      <c r="C7432" s="41" t="str">
        <f t="shared" si="233"/>
        <v>2020</v>
      </c>
      <c r="D7432" t="s">
        <v>1133</v>
      </c>
      <c r="E7432" t="s">
        <v>1521</v>
      </c>
      <c r="F7432" t="s">
        <v>2137</v>
      </c>
      <c r="G7432">
        <v>0</v>
      </c>
      <c r="H7432">
        <v>0</v>
      </c>
      <c r="I7432">
        <v>67</v>
      </c>
      <c r="J7432">
        <v>0</v>
      </c>
      <c r="K7432">
        <v>0</v>
      </c>
      <c r="L7432" s="16">
        <v>0</v>
      </c>
      <c r="M7432" s="16">
        <v>0</v>
      </c>
      <c r="N7432" s="16">
        <v>0</v>
      </c>
      <c r="P7432" s="16">
        <v>0</v>
      </c>
      <c r="Q7432">
        <v>0</v>
      </c>
    </row>
    <row r="7433" spans="1:17" x14ac:dyDescent="0.25">
      <c r="A7433" s="12" t="s">
        <v>671</v>
      </c>
      <c r="B7433" s="41" t="str">
        <f t="shared" si="232"/>
        <v>10</v>
      </c>
      <c r="C7433" s="41" t="str">
        <f t="shared" si="233"/>
        <v>2020</v>
      </c>
      <c r="D7433" t="s">
        <v>1110</v>
      </c>
      <c r="E7433" t="s">
        <v>1919</v>
      </c>
      <c r="F7433" t="s">
        <v>2133</v>
      </c>
      <c r="G7433">
        <v>0</v>
      </c>
      <c r="H7433">
        <v>0</v>
      </c>
      <c r="I7433">
        <v>0</v>
      </c>
      <c r="J7433">
        <v>0</v>
      </c>
      <c r="K7433">
        <v>0</v>
      </c>
      <c r="L7433" s="16">
        <v>0</v>
      </c>
      <c r="M7433" s="16">
        <v>0</v>
      </c>
      <c r="N7433" s="16">
        <v>0</v>
      </c>
      <c r="P7433" s="16">
        <v>0</v>
      </c>
      <c r="Q7433">
        <v>0</v>
      </c>
    </row>
    <row r="7434" spans="1:17" x14ac:dyDescent="0.25">
      <c r="A7434" s="12" t="s">
        <v>668</v>
      </c>
      <c r="B7434" s="41" t="str">
        <f t="shared" si="232"/>
        <v>10</v>
      </c>
      <c r="C7434" s="41" t="str">
        <f t="shared" si="233"/>
        <v>2020</v>
      </c>
      <c r="D7434" t="s">
        <v>1117</v>
      </c>
      <c r="E7434" t="s">
        <v>1923</v>
      </c>
      <c r="F7434" t="s">
        <v>2137</v>
      </c>
      <c r="G7434">
        <v>0</v>
      </c>
      <c r="H7434">
        <v>0</v>
      </c>
      <c r="I7434">
        <v>28</v>
      </c>
      <c r="J7434">
        <v>0</v>
      </c>
      <c r="K7434">
        <v>0</v>
      </c>
      <c r="L7434" s="16">
        <v>0</v>
      </c>
      <c r="M7434" s="16">
        <v>0</v>
      </c>
      <c r="N7434" s="16">
        <v>0</v>
      </c>
      <c r="P7434" s="16">
        <v>0</v>
      </c>
      <c r="Q7434">
        <v>0</v>
      </c>
    </row>
    <row r="7435" spans="1:17" x14ac:dyDescent="0.25">
      <c r="A7435" s="12" t="s">
        <v>672</v>
      </c>
      <c r="B7435" s="41" t="str">
        <f t="shared" si="232"/>
        <v>10</v>
      </c>
      <c r="C7435" s="41" t="str">
        <f t="shared" si="233"/>
        <v>2020</v>
      </c>
      <c r="D7435" t="s">
        <v>1110</v>
      </c>
      <c r="E7435" t="s">
        <v>1252</v>
      </c>
      <c r="F7435" t="s">
        <v>2161</v>
      </c>
      <c r="G7435">
        <v>0</v>
      </c>
      <c r="H7435">
        <v>0</v>
      </c>
      <c r="I7435">
        <v>6</v>
      </c>
      <c r="J7435">
        <v>0</v>
      </c>
      <c r="K7435">
        <v>0</v>
      </c>
      <c r="L7435" s="16">
        <v>0</v>
      </c>
      <c r="M7435" s="16">
        <v>0</v>
      </c>
      <c r="N7435" s="16">
        <v>0</v>
      </c>
      <c r="P7435" s="16">
        <v>0</v>
      </c>
      <c r="Q7435">
        <v>0</v>
      </c>
    </row>
    <row r="7436" spans="1:17" x14ac:dyDescent="0.25">
      <c r="A7436" s="12" t="s">
        <v>667</v>
      </c>
      <c r="B7436" s="41" t="str">
        <f t="shared" si="232"/>
        <v>10</v>
      </c>
      <c r="C7436" s="41" t="str">
        <f t="shared" si="233"/>
        <v>2020</v>
      </c>
      <c r="D7436" t="s">
        <v>1129</v>
      </c>
      <c r="E7436" t="s">
        <v>2083</v>
      </c>
      <c r="F7436" t="s">
        <v>2154</v>
      </c>
      <c r="G7436">
        <v>0</v>
      </c>
      <c r="H7436">
        <v>0</v>
      </c>
      <c r="I7436">
        <v>0</v>
      </c>
      <c r="J7436">
        <v>0</v>
      </c>
      <c r="K7436">
        <v>0</v>
      </c>
      <c r="L7436" s="16">
        <v>0</v>
      </c>
      <c r="M7436" s="16">
        <v>0</v>
      </c>
      <c r="N7436" s="16">
        <v>0</v>
      </c>
      <c r="P7436" s="16">
        <v>0</v>
      </c>
      <c r="Q7436">
        <v>0</v>
      </c>
    </row>
    <row r="7437" spans="1:17" x14ac:dyDescent="0.25">
      <c r="A7437" s="12" t="s">
        <v>671</v>
      </c>
      <c r="B7437" s="41" t="str">
        <f t="shared" si="232"/>
        <v>10</v>
      </c>
      <c r="C7437" s="41" t="str">
        <f t="shared" si="233"/>
        <v>2020</v>
      </c>
      <c r="D7437" t="s">
        <v>1113</v>
      </c>
      <c r="E7437" t="s">
        <v>1989</v>
      </c>
      <c r="F7437" t="s">
        <v>2131</v>
      </c>
      <c r="G7437">
        <v>0</v>
      </c>
      <c r="H7437">
        <v>0</v>
      </c>
      <c r="I7437">
        <v>0</v>
      </c>
      <c r="J7437">
        <v>0</v>
      </c>
      <c r="K7437">
        <v>8</v>
      </c>
      <c r="L7437" s="16">
        <v>0</v>
      </c>
      <c r="M7437" s="16">
        <v>0</v>
      </c>
      <c r="N7437" s="16">
        <v>0</v>
      </c>
      <c r="P7437" s="16">
        <v>0</v>
      </c>
      <c r="Q7437">
        <v>0</v>
      </c>
    </row>
    <row r="7438" spans="1:17" x14ac:dyDescent="0.25">
      <c r="A7438" s="12" t="s">
        <v>494</v>
      </c>
      <c r="B7438" s="41" t="str">
        <f t="shared" si="232"/>
        <v>04</v>
      </c>
      <c r="C7438" s="41" t="str">
        <f t="shared" si="233"/>
        <v>2020</v>
      </c>
      <c r="D7438" t="s">
        <v>1111</v>
      </c>
      <c r="E7438" t="s">
        <v>1180</v>
      </c>
      <c r="F7438" t="s">
        <v>2131</v>
      </c>
      <c r="G7438">
        <v>0</v>
      </c>
      <c r="H7438">
        <v>0</v>
      </c>
      <c r="I7438">
        <v>0</v>
      </c>
      <c r="J7438">
        <v>0</v>
      </c>
      <c r="K7438">
        <v>0</v>
      </c>
      <c r="L7438" s="16">
        <v>0</v>
      </c>
      <c r="M7438" s="16">
        <v>0</v>
      </c>
      <c r="N7438" s="16">
        <v>0</v>
      </c>
      <c r="P7438" s="16">
        <v>0</v>
      </c>
      <c r="Q7438">
        <v>0</v>
      </c>
    </row>
    <row r="7439" spans="1:17" x14ac:dyDescent="0.25">
      <c r="A7439" s="12" t="s">
        <v>672</v>
      </c>
      <c r="B7439" s="41" t="str">
        <f t="shared" si="232"/>
        <v>10</v>
      </c>
      <c r="C7439" s="41" t="str">
        <f t="shared" si="233"/>
        <v>2020</v>
      </c>
      <c r="D7439" t="s">
        <v>1111</v>
      </c>
      <c r="E7439" t="s">
        <v>1576</v>
      </c>
      <c r="F7439" t="s">
        <v>2135</v>
      </c>
      <c r="G7439">
        <v>1</v>
      </c>
      <c r="H7439">
        <v>1</v>
      </c>
      <c r="I7439">
        <v>0</v>
      </c>
      <c r="J7439">
        <v>0</v>
      </c>
      <c r="K7439">
        <v>0</v>
      </c>
      <c r="L7439" s="16">
        <v>0</v>
      </c>
      <c r="M7439" s="16">
        <v>0</v>
      </c>
      <c r="N7439" s="16">
        <v>0</v>
      </c>
      <c r="P7439" s="16">
        <v>0</v>
      </c>
      <c r="Q7439">
        <v>1</v>
      </c>
    </row>
    <row r="7440" spans="1:17" x14ac:dyDescent="0.25">
      <c r="A7440" s="12" t="s">
        <v>672</v>
      </c>
      <c r="B7440" s="41" t="str">
        <f t="shared" si="232"/>
        <v>10</v>
      </c>
      <c r="C7440" s="41" t="str">
        <f t="shared" si="233"/>
        <v>2020</v>
      </c>
      <c r="D7440" t="s">
        <v>1111</v>
      </c>
      <c r="E7440" t="s">
        <v>1359</v>
      </c>
      <c r="F7440" t="s">
        <v>2131</v>
      </c>
      <c r="G7440">
        <v>0</v>
      </c>
      <c r="H7440">
        <v>0</v>
      </c>
      <c r="I7440">
        <v>0</v>
      </c>
      <c r="J7440">
        <v>0</v>
      </c>
      <c r="K7440">
        <v>1</v>
      </c>
      <c r="L7440" s="16">
        <v>0</v>
      </c>
      <c r="M7440" s="16">
        <v>0</v>
      </c>
      <c r="N7440" s="16">
        <v>0</v>
      </c>
      <c r="P7440" s="16">
        <v>0</v>
      </c>
      <c r="Q7440">
        <v>0</v>
      </c>
    </row>
    <row r="7441" spans="1:17" x14ac:dyDescent="0.25">
      <c r="A7441" s="12" t="s">
        <v>670</v>
      </c>
      <c r="B7441" s="41" t="str">
        <f t="shared" si="232"/>
        <v>10</v>
      </c>
      <c r="C7441" s="41" t="str">
        <f t="shared" si="233"/>
        <v>2020</v>
      </c>
      <c r="D7441" t="s">
        <v>1125</v>
      </c>
      <c r="E7441" t="s">
        <v>1847</v>
      </c>
      <c r="F7441" t="s">
        <v>2133</v>
      </c>
      <c r="G7441">
        <v>0</v>
      </c>
      <c r="H7441">
        <v>0</v>
      </c>
      <c r="I7441">
        <v>1</v>
      </c>
      <c r="J7441">
        <v>1</v>
      </c>
      <c r="K7441">
        <v>0</v>
      </c>
      <c r="L7441" s="16">
        <v>0</v>
      </c>
      <c r="M7441" s="16">
        <v>0</v>
      </c>
      <c r="N7441" s="16">
        <v>0</v>
      </c>
      <c r="P7441" s="16">
        <v>0</v>
      </c>
      <c r="Q7441">
        <v>0</v>
      </c>
    </row>
    <row r="7442" spans="1:17" x14ac:dyDescent="0.25">
      <c r="A7442" s="12" t="s">
        <v>639</v>
      </c>
      <c r="B7442" s="41" t="str">
        <f t="shared" si="232"/>
        <v>10</v>
      </c>
      <c r="C7442" s="41" t="str">
        <f t="shared" si="233"/>
        <v>2020</v>
      </c>
      <c r="D7442" t="s">
        <v>1111</v>
      </c>
      <c r="E7442" t="s">
        <v>1548</v>
      </c>
      <c r="F7442" t="s">
        <v>2131</v>
      </c>
      <c r="G7442">
        <v>0</v>
      </c>
      <c r="H7442">
        <v>0</v>
      </c>
      <c r="I7442">
        <v>0</v>
      </c>
      <c r="J7442">
        <v>0</v>
      </c>
      <c r="K7442">
        <v>0</v>
      </c>
      <c r="L7442" s="16">
        <v>0</v>
      </c>
      <c r="M7442" s="16">
        <v>0</v>
      </c>
      <c r="N7442" s="16">
        <v>0</v>
      </c>
      <c r="P7442" s="16">
        <v>0</v>
      </c>
      <c r="Q7442">
        <v>0</v>
      </c>
    </row>
    <row r="7443" spans="1:17" x14ac:dyDescent="0.25">
      <c r="A7443" s="12" t="s">
        <v>639</v>
      </c>
      <c r="B7443" s="41" t="str">
        <f t="shared" si="232"/>
        <v>10</v>
      </c>
      <c r="C7443" s="41" t="str">
        <f t="shared" si="233"/>
        <v>2020</v>
      </c>
      <c r="D7443" t="s">
        <v>1132</v>
      </c>
      <c r="E7443" t="s">
        <v>1955</v>
      </c>
      <c r="F7443" t="s">
        <v>2161</v>
      </c>
      <c r="G7443">
        <v>0</v>
      </c>
      <c r="H7443">
        <v>0</v>
      </c>
      <c r="I7443">
        <v>0</v>
      </c>
      <c r="J7443">
        <v>0</v>
      </c>
      <c r="K7443">
        <v>0</v>
      </c>
      <c r="L7443" s="16">
        <v>35014824463</v>
      </c>
      <c r="M7443" s="16">
        <v>0</v>
      </c>
      <c r="N7443" s="16">
        <v>0</v>
      </c>
      <c r="P7443" s="16">
        <v>35014824463</v>
      </c>
      <c r="Q7443">
        <v>0</v>
      </c>
    </row>
    <row r="7444" spans="1:17" x14ac:dyDescent="0.25">
      <c r="A7444" s="12" t="s">
        <v>639</v>
      </c>
      <c r="B7444" s="41" t="str">
        <f t="shared" si="232"/>
        <v>10</v>
      </c>
      <c r="C7444" s="41" t="str">
        <f t="shared" si="233"/>
        <v>2020</v>
      </c>
      <c r="D7444" t="s">
        <v>1111</v>
      </c>
      <c r="E7444" t="s">
        <v>1321</v>
      </c>
      <c r="F7444" t="s">
        <v>2131</v>
      </c>
      <c r="G7444">
        <v>0</v>
      </c>
      <c r="H7444">
        <v>0</v>
      </c>
      <c r="I7444">
        <v>0</v>
      </c>
      <c r="J7444">
        <v>0</v>
      </c>
      <c r="K7444">
        <v>1</v>
      </c>
      <c r="L7444" s="16">
        <v>0</v>
      </c>
      <c r="M7444" s="16">
        <v>0</v>
      </c>
      <c r="N7444" s="16">
        <v>0</v>
      </c>
      <c r="P7444" s="16">
        <v>0</v>
      </c>
      <c r="Q7444">
        <v>0</v>
      </c>
    </row>
    <row r="7445" spans="1:17" x14ac:dyDescent="0.25">
      <c r="A7445" s="12" t="s">
        <v>672</v>
      </c>
      <c r="B7445" s="41" t="str">
        <f t="shared" si="232"/>
        <v>10</v>
      </c>
      <c r="C7445" s="41" t="str">
        <f t="shared" si="233"/>
        <v>2020</v>
      </c>
      <c r="D7445" t="s">
        <v>1111</v>
      </c>
      <c r="E7445" t="s">
        <v>1359</v>
      </c>
      <c r="F7445" t="s">
        <v>2131</v>
      </c>
      <c r="G7445">
        <v>0</v>
      </c>
      <c r="H7445">
        <v>0</v>
      </c>
      <c r="I7445">
        <v>0</v>
      </c>
      <c r="J7445">
        <v>0</v>
      </c>
      <c r="K7445">
        <v>1</v>
      </c>
      <c r="L7445" s="16">
        <v>0</v>
      </c>
      <c r="M7445" s="16">
        <v>0</v>
      </c>
      <c r="N7445" s="16">
        <v>0</v>
      </c>
      <c r="P7445" s="16">
        <v>0</v>
      </c>
      <c r="Q7445">
        <v>0</v>
      </c>
    </row>
    <row r="7446" spans="1:17" x14ac:dyDescent="0.25">
      <c r="A7446" s="12" t="s">
        <v>670</v>
      </c>
      <c r="B7446" s="41" t="str">
        <f t="shared" si="232"/>
        <v>10</v>
      </c>
      <c r="C7446" s="41" t="str">
        <f t="shared" si="233"/>
        <v>2020</v>
      </c>
      <c r="D7446" t="s">
        <v>1107</v>
      </c>
      <c r="E7446" t="s">
        <v>1316</v>
      </c>
      <c r="F7446" t="s">
        <v>2161</v>
      </c>
      <c r="G7446">
        <v>0</v>
      </c>
      <c r="H7446">
        <v>0</v>
      </c>
      <c r="I7446">
        <v>0</v>
      </c>
      <c r="J7446">
        <v>0</v>
      </c>
      <c r="K7446">
        <v>0</v>
      </c>
      <c r="L7446" s="16">
        <v>0</v>
      </c>
      <c r="M7446" s="16">
        <v>0</v>
      </c>
      <c r="N7446" s="16">
        <v>0</v>
      </c>
      <c r="P7446" s="16">
        <v>0</v>
      </c>
      <c r="Q7446">
        <v>0</v>
      </c>
    </row>
    <row r="7447" spans="1:17" x14ac:dyDescent="0.25">
      <c r="A7447" s="12" t="s">
        <v>670</v>
      </c>
      <c r="B7447" s="41" t="str">
        <f t="shared" si="232"/>
        <v>10</v>
      </c>
      <c r="C7447" s="41" t="str">
        <f t="shared" si="233"/>
        <v>2020</v>
      </c>
      <c r="D7447" t="s">
        <v>1107</v>
      </c>
      <c r="E7447" t="s">
        <v>1146</v>
      </c>
      <c r="F7447" t="s">
        <v>2161</v>
      </c>
      <c r="G7447">
        <v>0</v>
      </c>
      <c r="H7447">
        <v>0</v>
      </c>
      <c r="I7447">
        <v>19</v>
      </c>
      <c r="J7447">
        <v>0</v>
      </c>
      <c r="K7447">
        <v>0</v>
      </c>
      <c r="L7447" s="16">
        <v>0</v>
      </c>
      <c r="M7447" s="16">
        <v>0</v>
      </c>
      <c r="N7447" s="16">
        <v>0</v>
      </c>
      <c r="P7447" s="16">
        <v>0</v>
      </c>
      <c r="Q7447">
        <v>0</v>
      </c>
    </row>
    <row r="7448" spans="1:17" x14ac:dyDescent="0.25">
      <c r="A7448" s="12" t="s">
        <v>670</v>
      </c>
      <c r="B7448" s="41" t="str">
        <f t="shared" si="232"/>
        <v>10</v>
      </c>
      <c r="C7448" s="41" t="str">
        <f t="shared" si="233"/>
        <v>2020</v>
      </c>
      <c r="D7448" t="s">
        <v>1107</v>
      </c>
      <c r="E7448" t="s">
        <v>2003</v>
      </c>
      <c r="F7448" t="s">
        <v>2161</v>
      </c>
      <c r="G7448">
        <v>0</v>
      </c>
      <c r="H7448">
        <v>0</v>
      </c>
      <c r="I7448">
        <v>0</v>
      </c>
      <c r="J7448">
        <v>0</v>
      </c>
      <c r="K7448">
        <v>0</v>
      </c>
      <c r="L7448" s="16">
        <v>0</v>
      </c>
      <c r="M7448" s="16">
        <v>0</v>
      </c>
      <c r="N7448" s="16">
        <v>0</v>
      </c>
      <c r="P7448" s="16">
        <v>0</v>
      </c>
      <c r="Q7448">
        <v>0</v>
      </c>
    </row>
    <row r="7449" spans="1:17" x14ac:dyDescent="0.25">
      <c r="A7449" s="12" t="s">
        <v>670</v>
      </c>
      <c r="B7449" s="41" t="str">
        <f t="shared" si="232"/>
        <v>10</v>
      </c>
      <c r="C7449" s="41" t="str">
        <f t="shared" si="233"/>
        <v>2020</v>
      </c>
      <c r="D7449" t="s">
        <v>1107</v>
      </c>
      <c r="E7449" t="s">
        <v>1423</v>
      </c>
      <c r="F7449" t="s">
        <v>2146</v>
      </c>
      <c r="G7449">
        <v>0</v>
      </c>
      <c r="H7449">
        <v>0</v>
      </c>
      <c r="I7449">
        <v>19</v>
      </c>
      <c r="J7449">
        <v>0</v>
      </c>
      <c r="K7449">
        <v>0</v>
      </c>
      <c r="L7449" s="16">
        <v>0</v>
      </c>
      <c r="M7449" s="16">
        <v>0</v>
      </c>
      <c r="N7449" s="16">
        <v>0</v>
      </c>
      <c r="P7449" s="16">
        <v>0</v>
      </c>
      <c r="Q7449">
        <v>0</v>
      </c>
    </row>
    <row r="7450" spans="1:17" x14ac:dyDescent="0.25">
      <c r="A7450" s="12" t="s">
        <v>670</v>
      </c>
      <c r="B7450" s="41" t="str">
        <f t="shared" si="232"/>
        <v>10</v>
      </c>
      <c r="C7450" s="41" t="str">
        <f t="shared" si="233"/>
        <v>2020</v>
      </c>
      <c r="D7450" t="s">
        <v>1107</v>
      </c>
      <c r="E7450" t="s">
        <v>1687</v>
      </c>
      <c r="F7450" t="s">
        <v>2133</v>
      </c>
      <c r="G7450">
        <v>0</v>
      </c>
      <c r="H7450">
        <v>1</v>
      </c>
      <c r="I7450">
        <v>0</v>
      </c>
      <c r="J7450">
        <v>0</v>
      </c>
      <c r="K7450">
        <v>0</v>
      </c>
      <c r="L7450" s="16">
        <v>0</v>
      </c>
      <c r="M7450" s="16">
        <v>0</v>
      </c>
      <c r="N7450" s="16">
        <v>0</v>
      </c>
      <c r="P7450" s="16">
        <v>0</v>
      </c>
      <c r="Q7450">
        <v>0</v>
      </c>
    </row>
    <row r="7451" spans="1:17" x14ac:dyDescent="0.25">
      <c r="A7451" s="12" t="s">
        <v>669</v>
      </c>
      <c r="B7451" s="41" t="str">
        <f t="shared" si="232"/>
        <v>10</v>
      </c>
      <c r="C7451" s="41" t="str">
        <f t="shared" si="233"/>
        <v>2020</v>
      </c>
      <c r="D7451" t="s">
        <v>1107</v>
      </c>
      <c r="E7451" t="s">
        <v>1706</v>
      </c>
      <c r="F7451" t="s">
        <v>2154</v>
      </c>
      <c r="G7451">
        <v>0</v>
      </c>
      <c r="H7451">
        <v>0</v>
      </c>
      <c r="I7451">
        <v>31</v>
      </c>
      <c r="J7451">
        <v>0</v>
      </c>
      <c r="K7451">
        <v>0</v>
      </c>
      <c r="L7451" s="16">
        <v>0</v>
      </c>
      <c r="M7451" s="16">
        <v>0</v>
      </c>
      <c r="N7451" s="16">
        <v>0</v>
      </c>
      <c r="P7451" s="16">
        <v>0</v>
      </c>
      <c r="Q7451">
        <v>0</v>
      </c>
    </row>
    <row r="7452" spans="1:17" x14ac:dyDescent="0.25">
      <c r="A7452" s="12" t="s">
        <v>639</v>
      </c>
      <c r="B7452" s="41" t="str">
        <f t="shared" si="232"/>
        <v>10</v>
      </c>
      <c r="C7452" s="41" t="str">
        <f t="shared" si="233"/>
        <v>2020</v>
      </c>
      <c r="D7452" t="s">
        <v>1108</v>
      </c>
      <c r="E7452" t="s">
        <v>1645</v>
      </c>
      <c r="F7452" t="s">
        <v>2137</v>
      </c>
      <c r="G7452">
        <v>0</v>
      </c>
      <c r="H7452">
        <v>0</v>
      </c>
      <c r="I7452">
        <v>1</v>
      </c>
      <c r="J7452">
        <v>0</v>
      </c>
      <c r="K7452">
        <v>0</v>
      </c>
      <c r="L7452" s="16">
        <v>0</v>
      </c>
      <c r="M7452" s="16">
        <v>0</v>
      </c>
      <c r="N7452" s="16">
        <v>0</v>
      </c>
      <c r="P7452" s="16">
        <v>0</v>
      </c>
      <c r="Q7452">
        <v>0</v>
      </c>
    </row>
    <row r="7453" spans="1:17" x14ac:dyDescent="0.25">
      <c r="A7453" s="12" t="s">
        <v>670</v>
      </c>
      <c r="B7453" s="41" t="str">
        <f t="shared" si="232"/>
        <v>10</v>
      </c>
      <c r="C7453" s="41" t="str">
        <f t="shared" si="233"/>
        <v>2020</v>
      </c>
      <c r="D7453" t="s">
        <v>1107</v>
      </c>
      <c r="E7453" t="s">
        <v>2064</v>
      </c>
      <c r="F7453" t="s">
        <v>2133</v>
      </c>
      <c r="G7453">
        <v>0</v>
      </c>
      <c r="H7453">
        <v>0</v>
      </c>
      <c r="I7453">
        <v>3</v>
      </c>
      <c r="J7453">
        <v>0</v>
      </c>
      <c r="K7453">
        <v>0</v>
      </c>
      <c r="L7453" s="16">
        <v>0</v>
      </c>
      <c r="M7453" s="16">
        <v>0</v>
      </c>
      <c r="N7453" s="16">
        <v>0</v>
      </c>
      <c r="P7453" s="16">
        <v>0</v>
      </c>
      <c r="Q7453">
        <v>0</v>
      </c>
    </row>
    <row r="7454" spans="1:17" x14ac:dyDescent="0.25">
      <c r="A7454" s="12" t="s">
        <v>639</v>
      </c>
      <c r="B7454" s="41" t="str">
        <f t="shared" si="232"/>
        <v>10</v>
      </c>
      <c r="C7454" s="41" t="str">
        <f t="shared" si="233"/>
        <v>2020</v>
      </c>
      <c r="D7454" t="s">
        <v>1111</v>
      </c>
      <c r="E7454" t="s">
        <v>1167</v>
      </c>
      <c r="F7454" t="s">
        <v>2131</v>
      </c>
      <c r="G7454">
        <v>0</v>
      </c>
      <c r="H7454">
        <v>0</v>
      </c>
      <c r="I7454">
        <v>0</v>
      </c>
      <c r="J7454">
        <v>0</v>
      </c>
      <c r="K7454">
        <v>2</v>
      </c>
      <c r="L7454" s="16">
        <v>0</v>
      </c>
      <c r="M7454" s="16">
        <v>0</v>
      </c>
      <c r="N7454" s="16">
        <v>0</v>
      </c>
      <c r="P7454" s="16">
        <v>0</v>
      </c>
      <c r="Q7454">
        <v>0</v>
      </c>
    </row>
    <row r="7455" spans="1:17" x14ac:dyDescent="0.25">
      <c r="A7455" s="12" t="s">
        <v>671</v>
      </c>
      <c r="B7455" s="41" t="str">
        <f t="shared" si="232"/>
        <v>10</v>
      </c>
      <c r="C7455" s="41" t="str">
        <f t="shared" si="233"/>
        <v>2020</v>
      </c>
      <c r="D7455" t="s">
        <v>1107</v>
      </c>
      <c r="E7455" t="s">
        <v>1260</v>
      </c>
      <c r="F7455" t="s">
        <v>2133</v>
      </c>
      <c r="G7455">
        <v>0</v>
      </c>
      <c r="H7455">
        <v>0</v>
      </c>
      <c r="I7455">
        <v>0</v>
      </c>
      <c r="J7455">
        <v>0</v>
      </c>
      <c r="K7455">
        <v>0</v>
      </c>
      <c r="L7455" s="16">
        <v>0</v>
      </c>
      <c r="M7455" s="16">
        <v>0</v>
      </c>
      <c r="N7455" s="16">
        <v>0</v>
      </c>
      <c r="P7455" s="16">
        <v>0</v>
      </c>
      <c r="Q7455">
        <v>0</v>
      </c>
    </row>
    <row r="7456" spans="1:17" x14ac:dyDescent="0.25">
      <c r="A7456" s="12" t="s">
        <v>594</v>
      </c>
      <c r="B7456" s="41" t="str">
        <f t="shared" si="232"/>
        <v>07</v>
      </c>
      <c r="C7456" s="41" t="str">
        <f t="shared" si="233"/>
        <v>2020</v>
      </c>
      <c r="D7456" t="s">
        <v>1115</v>
      </c>
      <c r="E7456" t="s">
        <v>2079</v>
      </c>
      <c r="F7456" t="s">
        <v>2129</v>
      </c>
      <c r="G7456">
        <v>0</v>
      </c>
      <c r="H7456">
        <v>0</v>
      </c>
      <c r="I7456">
        <v>1</v>
      </c>
      <c r="J7456">
        <v>1</v>
      </c>
      <c r="K7456">
        <v>0</v>
      </c>
      <c r="L7456" s="16">
        <v>0</v>
      </c>
      <c r="M7456" s="16">
        <v>0</v>
      </c>
      <c r="N7456" s="16">
        <v>0</v>
      </c>
      <c r="P7456" s="16">
        <v>0</v>
      </c>
      <c r="Q7456">
        <v>0</v>
      </c>
    </row>
    <row r="7457" spans="1:17" x14ac:dyDescent="0.25">
      <c r="A7457" s="12" t="s">
        <v>639</v>
      </c>
      <c r="B7457" s="41" t="str">
        <f t="shared" si="232"/>
        <v>10</v>
      </c>
      <c r="C7457" s="41" t="str">
        <f t="shared" si="233"/>
        <v>2020</v>
      </c>
      <c r="D7457" t="s">
        <v>1110</v>
      </c>
      <c r="E7457" t="s">
        <v>1484</v>
      </c>
      <c r="F7457" t="s">
        <v>2133</v>
      </c>
      <c r="G7457">
        <v>0</v>
      </c>
      <c r="H7457">
        <v>0</v>
      </c>
      <c r="I7457">
        <v>0</v>
      </c>
      <c r="J7457">
        <v>0</v>
      </c>
      <c r="K7457">
        <v>0</v>
      </c>
      <c r="L7457" s="16">
        <v>0</v>
      </c>
      <c r="M7457" s="16">
        <v>0</v>
      </c>
      <c r="N7457" s="16">
        <v>0</v>
      </c>
      <c r="P7457" s="16">
        <v>0</v>
      </c>
      <c r="Q7457">
        <v>0</v>
      </c>
    </row>
    <row r="7458" spans="1:17" x14ac:dyDescent="0.25">
      <c r="A7458" s="12" t="s">
        <v>673</v>
      </c>
      <c r="B7458" s="41" t="str">
        <f t="shared" si="232"/>
        <v>10</v>
      </c>
      <c r="C7458" s="41" t="str">
        <f t="shared" si="233"/>
        <v>2020</v>
      </c>
      <c r="D7458" t="s">
        <v>1108</v>
      </c>
      <c r="E7458" t="s">
        <v>1441</v>
      </c>
      <c r="F7458" t="s">
        <v>2131</v>
      </c>
      <c r="G7458">
        <v>0</v>
      </c>
      <c r="H7458">
        <v>0</v>
      </c>
      <c r="I7458">
        <v>0</v>
      </c>
      <c r="J7458">
        <v>0</v>
      </c>
      <c r="K7458">
        <v>0</v>
      </c>
      <c r="L7458" s="16">
        <v>0</v>
      </c>
      <c r="M7458" s="16">
        <v>0</v>
      </c>
      <c r="N7458" s="16">
        <v>0</v>
      </c>
      <c r="P7458" s="16">
        <v>0</v>
      </c>
      <c r="Q7458">
        <v>0</v>
      </c>
    </row>
    <row r="7459" spans="1:17" x14ac:dyDescent="0.25">
      <c r="A7459" s="12" t="s">
        <v>673</v>
      </c>
      <c r="B7459" s="41" t="str">
        <f t="shared" si="232"/>
        <v>10</v>
      </c>
      <c r="C7459" s="41" t="str">
        <f t="shared" si="233"/>
        <v>2020</v>
      </c>
      <c r="D7459" t="s">
        <v>1113</v>
      </c>
      <c r="E7459" t="s">
        <v>1357</v>
      </c>
      <c r="F7459" t="s">
        <v>2131</v>
      </c>
      <c r="G7459">
        <v>0</v>
      </c>
      <c r="H7459">
        <v>0</v>
      </c>
      <c r="I7459">
        <v>0</v>
      </c>
      <c r="J7459">
        <v>0</v>
      </c>
      <c r="K7459">
        <v>0</v>
      </c>
      <c r="L7459" s="16">
        <v>0</v>
      </c>
      <c r="M7459" s="16">
        <v>0</v>
      </c>
      <c r="N7459" s="16">
        <v>0</v>
      </c>
      <c r="P7459" s="16">
        <v>0</v>
      </c>
      <c r="Q7459">
        <v>0</v>
      </c>
    </row>
    <row r="7460" spans="1:17" x14ac:dyDescent="0.25">
      <c r="A7460" s="12" t="s">
        <v>672</v>
      </c>
      <c r="B7460" s="41" t="str">
        <f t="shared" si="232"/>
        <v>10</v>
      </c>
      <c r="C7460" s="41" t="str">
        <f t="shared" si="233"/>
        <v>2020</v>
      </c>
      <c r="D7460" t="s">
        <v>1113</v>
      </c>
      <c r="E7460" t="s">
        <v>1267</v>
      </c>
      <c r="F7460" t="s">
        <v>2141</v>
      </c>
      <c r="G7460">
        <v>0</v>
      </c>
      <c r="H7460">
        <v>0</v>
      </c>
      <c r="I7460">
        <v>1</v>
      </c>
      <c r="J7460">
        <v>0</v>
      </c>
      <c r="K7460">
        <v>0</v>
      </c>
      <c r="L7460" s="16">
        <v>0</v>
      </c>
      <c r="M7460" s="16">
        <v>0</v>
      </c>
      <c r="N7460" s="16">
        <v>0</v>
      </c>
      <c r="P7460" s="16">
        <v>0</v>
      </c>
      <c r="Q7460">
        <v>0</v>
      </c>
    </row>
    <row r="7461" spans="1:17" x14ac:dyDescent="0.25">
      <c r="A7461" s="12" t="s">
        <v>673</v>
      </c>
      <c r="B7461" s="41" t="str">
        <f t="shared" si="232"/>
        <v>10</v>
      </c>
      <c r="C7461" s="41" t="str">
        <f t="shared" si="233"/>
        <v>2020</v>
      </c>
      <c r="D7461" t="s">
        <v>1111</v>
      </c>
      <c r="E7461" t="s">
        <v>1323</v>
      </c>
      <c r="F7461" t="s">
        <v>2131</v>
      </c>
      <c r="G7461">
        <v>0</v>
      </c>
      <c r="H7461">
        <v>0</v>
      </c>
      <c r="I7461">
        <v>0</v>
      </c>
      <c r="J7461">
        <v>0</v>
      </c>
      <c r="K7461">
        <v>11</v>
      </c>
      <c r="L7461" s="16">
        <v>0</v>
      </c>
      <c r="M7461" s="16">
        <v>0</v>
      </c>
      <c r="N7461" s="16">
        <v>0</v>
      </c>
      <c r="P7461" s="16">
        <v>0</v>
      </c>
      <c r="Q7461">
        <v>0</v>
      </c>
    </row>
    <row r="7462" spans="1:17" x14ac:dyDescent="0.25">
      <c r="A7462" s="12" t="s">
        <v>673</v>
      </c>
      <c r="B7462" s="41" t="str">
        <f t="shared" si="232"/>
        <v>10</v>
      </c>
      <c r="C7462" s="41" t="str">
        <f t="shared" si="233"/>
        <v>2020</v>
      </c>
      <c r="D7462" t="s">
        <v>1126</v>
      </c>
      <c r="E7462" t="s">
        <v>1129</v>
      </c>
      <c r="F7462" t="s">
        <v>2131</v>
      </c>
      <c r="G7462">
        <v>0</v>
      </c>
      <c r="H7462">
        <v>0</v>
      </c>
      <c r="I7462">
        <v>0</v>
      </c>
      <c r="J7462">
        <v>0</v>
      </c>
      <c r="K7462">
        <v>2</v>
      </c>
      <c r="L7462" s="16">
        <v>0</v>
      </c>
      <c r="M7462" s="16">
        <v>0</v>
      </c>
      <c r="N7462" s="16">
        <v>0</v>
      </c>
      <c r="P7462" s="16">
        <v>0</v>
      </c>
      <c r="Q7462">
        <v>0</v>
      </c>
    </row>
    <row r="7463" spans="1:17" x14ac:dyDescent="0.25">
      <c r="A7463" s="12" t="s">
        <v>673</v>
      </c>
      <c r="B7463" s="41" t="str">
        <f t="shared" si="232"/>
        <v>10</v>
      </c>
      <c r="C7463" s="41" t="str">
        <f t="shared" si="233"/>
        <v>2020</v>
      </c>
      <c r="D7463" t="s">
        <v>1116</v>
      </c>
      <c r="E7463" t="s">
        <v>1893</v>
      </c>
      <c r="F7463" t="s">
        <v>2131</v>
      </c>
      <c r="G7463">
        <v>0</v>
      </c>
      <c r="H7463">
        <v>0</v>
      </c>
      <c r="I7463">
        <v>0</v>
      </c>
      <c r="J7463">
        <v>0</v>
      </c>
      <c r="K7463">
        <v>180</v>
      </c>
      <c r="L7463" s="16">
        <v>0</v>
      </c>
      <c r="M7463" s="16">
        <v>0</v>
      </c>
      <c r="N7463" s="16">
        <v>0</v>
      </c>
      <c r="P7463" s="16">
        <v>0</v>
      </c>
      <c r="Q7463">
        <v>0</v>
      </c>
    </row>
    <row r="7464" spans="1:17" x14ac:dyDescent="0.25">
      <c r="A7464" s="12" t="s">
        <v>639</v>
      </c>
      <c r="B7464" s="41" t="str">
        <f t="shared" si="232"/>
        <v>10</v>
      </c>
      <c r="C7464" s="41" t="str">
        <f t="shared" si="233"/>
        <v>2020</v>
      </c>
      <c r="D7464" t="s">
        <v>1132</v>
      </c>
      <c r="E7464" t="s">
        <v>2045</v>
      </c>
      <c r="F7464" t="s">
        <v>2131</v>
      </c>
      <c r="G7464">
        <v>0</v>
      </c>
      <c r="H7464">
        <v>0</v>
      </c>
      <c r="I7464">
        <v>0</v>
      </c>
      <c r="J7464">
        <v>0</v>
      </c>
      <c r="K7464">
        <v>2</v>
      </c>
      <c r="L7464" s="16">
        <v>0</v>
      </c>
      <c r="M7464" s="16">
        <v>0</v>
      </c>
      <c r="N7464" s="16">
        <v>0</v>
      </c>
      <c r="P7464" s="16">
        <v>0</v>
      </c>
      <c r="Q7464">
        <v>0</v>
      </c>
    </row>
    <row r="7465" spans="1:17" x14ac:dyDescent="0.25">
      <c r="A7465" s="12" t="s">
        <v>673</v>
      </c>
      <c r="B7465" s="41" t="str">
        <f t="shared" si="232"/>
        <v>10</v>
      </c>
      <c r="C7465" s="41" t="str">
        <f t="shared" si="233"/>
        <v>2020</v>
      </c>
      <c r="D7465" t="s">
        <v>1111</v>
      </c>
      <c r="E7465" t="s">
        <v>1230</v>
      </c>
      <c r="F7465" t="s">
        <v>2131</v>
      </c>
      <c r="G7465">
        <v>0</v>
      </c>
      <c r="H7465">
        <v>0</v>
      </c>
      <c r="I7465">
        <v>0</v>
      </c>
      <c r="J7465">
        <v>0</v>
      </c>
      <c r="K7465">
        <v>2</v>
      </c>
      <c r="L7465" s="16">
        <v>0</v>
      </c>
      <c r="M7465" s="16">
        <v>0</v>
      </c>
      <c r="N7465" s="16">
        <v>0</v>
      </c>
      <c r="P7465" s="16">
        <v>0</v>
      </c>
      <c r="Q7465">
        <v>0</v>
      </c>
    </row>
    <row r="7466" spans="1:17" x14ac:dyDescent="0.25">
      <c r="A7466" s="12" t="s">
        <v>674</v>
      </c>
      <c r="B7466" s="41" t="str">
        <f t="shared" si="232"/>
        <v>10</v>
      </c>
      <c r="C7466" s="41" t="str">
        <f t="shared" si="233"/>
        <v>2020</v>
      </c>
      <c r="D7466" t="s">
        <v>1126</v>
      </c>
      <c r="E7466" t="s">
        <v>1638</v>
      </c>
      <c r="F7466" t="s">
        <v>2131</v>
      </c>
      <c r="G7466">
        <v>0</v>
      </c>
      <c r="H7466">
        <v>0</v>
      </c>
      <c r="I7466">
        <v>0</v>
      </c>
      <c r="J7466">
        <v>0</v>
      </c>
      <c r="K7466">
        <v>7</v>
      </c>
      <c r="L7466" s="16">
        <v>0</v>
      </c>
      <c r="M7466" s="16">
        <v>0</v>
      </c>
      <c r="N7466" s="16">
        <v>0</v>
      </c>
      <c r="P7466" s="16">
        <v>0</v>
      </c>
      <c r="Q7466">
        <v>0</v>
      </c>
    </row>
    <row r="7467" spans="1:17" x14ac:dyDescent="0.25">
      <c r="A7467" s="12" t="s">
        <v>674</v>
      </c>
      <c r="B7467" s="41" t="str">
        <f t="shared" si="232"/>
        <v>10</v>
      </c>
      <c r="C7467" s="41" t="str">
        <f t="shared" si="233"/>
        <v>2020</v>
      </c>
      <c r="D7467" t="s">
        <v>1125</v>
      </c>
      <c r="E7467" t="s">
        <v>2084</v>
      </c>
      <c r="F7467" t="s">
        <v>2135</v>
      </c>
      <c r="G7467">
        <v>0</v>
      </c>
      <c r="H7467">
        <v>7</v>
      </c>
      <c r="I7467">
        <v>0</v>
      </c>
      <c r="J7467">
        <v>0</v>
      </c>
      <c r="K7467">
        <v>0</v>
      </c>
      <c r="L7467" s="16">
        <v>0</v>
      </c>
      <c r="M7467" s="16">
        <v>0</v>
      </c>
      <c r="N7467" s="16">
        <v>0</v>
      </c>
      <c r="P7467" s="16">
        <v>0</v>
      </c>
      <c r="Q7467">
        <v>0</v>
      </c>
    </row>
    <row r="7468" spans="1:17" x14ac:dyDescent="0.25">
      <c r="A7468" s="12" t="s">
        <v>675</v>
      </c>
      <c r="B7468" s="41" t="str">
        <f t="shared" si="232"/>
        <v>10</v>
      </c>
      <c r="C7468" s="41" t="str">
        <f t="shared" si="233"/>
        <v>2020</v>
      </c>
      <c r="D7468" t="s">
        <v>1109</v>
      </c>
      <c r="E7468" t="s">
        <v>1326</v>
      </c>
      <c r="F7468" t="s">
        <v>2140</v>
      </c>
      <c r="G7468">
        <v>0</v>
      </c>
      <c r="H7468">
        <v>0</v>
      </c>
      <c r="I7468">
        <v>0</v>
      </c>
      <c r="J7468">
        <v>0</v>
      </c>
      <c r="K7468">
        <v>0</v>
      </c>
      <c r="L7468" s="16">
        <v>2925000000</v>
      </c>
      <c r="M7468" s="16">
        <v>2925000000</v>
      </c>
      <c r="N7468" s="16">
        <v>0</v>
      </c>
      <c r="P7468" s="16">
        <v>2925000000</v>
      </c>
      <c r="Q7468">
        <v>0</v>
      </c>
    </row>
    <row r="7469" spans="1:17" x14ac:dyDescent="0.25">
      <c r="A7469" s="12" t="s">
        <v>675</v>
      </c>
      <c r="B7469" s="41" t="str">
        <f t="shared" si="232"/>
        <v>10</v>
      </c>
      <c r="C7469" s="41" t="str">
        <f t="shared" si="233"/>
        <v>2020</v>
      </c>
      <c r="D7469" t="s">
        <v>1120</v>
      </c>
      <c r="E7469" t="s">
        <v>1120</v>
      </c>
      <c r="F7469" t="s">
        <v>2162</v>
      </c>
      <c r="G7469">
        <v>0</v>
      </c>
      <c r="H7469">
        <v>1</v>
      </c>
      <c r="I7469">
        <v>0</v>
      </c>
      <c r="J7469">
        <v>0</v>
      </c>
      <c r="K7469">
        <v>0</v>
      </c>
      <c r="L7469" s="16">
        <v>0</v>
      </c>
      <c r="M7469" s="16">
        <v>0</v>
      </c>
      <c r="N7469" s="16">
        <v>0</v>
      </c>
      <c r="P7469" s="16">
        <v>0</v>
      </c>
      <c r="Q7469">
        <v>0</v>
      </c>
    </row>
    <row r="7470" spans="1:17" x14ac:dyDescent="0.25">
      <c r="A7470" s="12" t="s">
        <v>675</v>
      </c>
      <c r="B7470" s="41" t="str">
        <f t="shared" si="232"/>
        <v>10</v>
      </c>
      <c r="C7470" s="41" t="str">
        <f t="shared" si="233"/>
        <v>2020</v>
      </c>
      <c r="D7470" t="s">
        <v>1125</v>
      </c>
      <c r="E7470" t="s">
        <v>1986</v>
      </c>
      <c r="F7470" t="s">
        <v>2131</v>
      </c>
      <c r="G7470">
        <v>0</v>
      </c>
      <c r="H7470">
        <v>0</v>
      </c>
      <c r="I7470">
        <v>0</v>
      </c>
      <c r="J7470">
        <v>0</v>
      </c>
      <c r="K7470">
        <v>2</v>
      </c>
      <c r="L7470" s="16">
        <v>0</v>
      </c>
      <c r="M7470" s="16">
        <v>0</v>
      </c>
      <c r="N7470" s="16">
        <v>0</v>
      </c>
      <c r="P7470" s="16">
        <v>0</v>
      </c>
      <c r="Q7470">
        <v>0</v>
      </c>
    </row>
    <row r="7471" spans="1:17" x14ac:dyDescent="0.25">
      <c r="A7471" s="12" t="s">
        <v>674</v>
      </c>
      <c r="B7471" s="41" t="str">
        <f t="shared" si="232"/>
        <v>10</v>
      </c>
      <c r="C7471" s="41" t="str">
        <f t="shared" si="233"/>
        <v>2020</v>
      </c>
      <c r="D7471" t="s">
        <v>1111</v>
      </c>
      <c r="E7471" t="s">
        <v>1397</v>
      </c>
      <c r="F7471" t="s">
        <v>2131</v>
      </c>
      <c r="G7471">
        <v>0</v>
      </c>
      <c r="H7471">
        <v>0</v>
      </c>
      <c r="I7471">
        <v>0</v>
      </c>
      <c r="J7471">
        <v>0</v>
      </c>
      <c r="K7471">
        <v>1</v>
      </c>
      <c r="L7471" s="16">
        <v>0</v>
      </c>
      <c r="M7471" s="16">
        <v>0</v>
      </c>
      <c r="N7471" s="16">
        <v>0</v>
      </c>
      <c r="P7471" s="16">
        <v>0</v>
      </c>
      <c r="Q7471">
        <v>0</v>
      </c>
    </row>
    <row r="7472" spans="1:17" x14ac:dyDescent="0.25">
      <c r="A7472" s="12" t="s">
        <v>675</v>
      </c>
      <c r="B7472" s="41" t="str">
        <f t="shared" si="232"/>
        <v>10</v>
      </c>
      <c r="C7472" s="41" t="str">
        <f t="shared" si="233"/>
        <v>2020</v>
      </c>
      <c r="D7472" t="s">
        <v>1113</v>
      </c>
      <c r="E7472" t="s">
        <v>1198</v>
      </c>
      <c r="F7472" t="s">
        <v>2131</v>
      </c>
      <c r="G7472">
        <v>0</v>
      </c>
      <c r="H7472">
        <v>0</v>
      </c>
      <c r="I7472">
        <v>0</v>
      </c>
      <c r="J7472">
        <v>0</v>
      </c>
      <c r="K7472">
        <v>1</v>
      </c>
      <c r="L7472" s="16">
        <v>0</v>
      </c>
      <c r="M7472" s="16">
        <v>0</v>
      </c>
      <c r="N7472" s="16">
        <v>0</v>
      </c>
      <c r="P7472" s="16">
        <v>0</v>
      </c>
      <c r="Q7472">
        <v>0</v>
      </c>
    </row>
    <row r="7473" spans="1:17" x14ac:dyDescent="0.25">
      <c r="A7473" s="12" t="s">
        <v>675</v>
      </c>
      <c r="B7473" s="41" t="str">
        <f t="shared" si="232"/>
        <v>10</v>
      </c>
      <c r="C7473" s="41" t="str">
        <f t="shared" si="233"/>
        <v>2020</v>
      </c>
      <c r="D7473" t="s">
        <v>1116</v>
      </c>
      <c r="E7473" t="s">
        <v>1690</v>
      </c>
      <c r="F7473" t="s">
        <v>2131</v>
      </c>
      <c r="G7473">
        <v>0</v>
      </c>
      <c r="H7473">
        <v>0</v>
      </c>
      <c r="I7473">
        <v>0</v>
      </c>
      <c r="J7473">
        <v>0</v>
      </c>
      <c r="K7473">
        <v>1</v>
      </c>
      <c r="L7473" s="16">
        <v>0</v>
      </c>
      <c r="M7473" s="16">
        <v>0</v>
      </c>
      <c r="N7473" s="16">
        <v>0</v>
      </c>
      <c r="P7473" s="16">
        <v>0</v>
      </c>
      <c r="Q7473">
        <v>0</v>
      </c>
    </row>
    <row r="7474" spans="1:17" x14ac:dyDescent="0.25">
      <c r="A7474" s="12" t="s">
        <v>675</v>
      </c>
      <c r="B7474" s="41" t="str">
        <f t="shared" si="232"/>
        <v>10</v>
      </c>
      <c r="C7474" s="41" t="str">
        <f t="shared" si="233"/>
        <v>2020</v>
      </c>
      <c r="D7474" t="s">
        <v>1126</v>
      </c>
      <c r="E7474" t="s">
        <v>1676</v>
      </c>
      <c r="F7474" t="s">
        <v>2137</v>
      </c>
      <c r="G7474">
        <v>0</v>
      </c>
      <c r="H7474">
        <v>0</v>
      </c>
      <c r="I7474">
        <v>30</v>
      </c>
      <c r="J7474">
        <v>0</v>
      </c>
      <c r="K7474">
        <v>0</v>
      </c>
      <c r="L7474" s="16">
        <v>0</v>
      </c>
      <c r="M7474" s="16">
        <v>0</v>
      </c>
      <c r="N7474" s="16">
        <v>0</v>
      </c>
      <c r="P7474" s="16">
        <v>0</v>
      </c>
      <c r="Q7474">
        <v>0</v>
      </c>
    </row>
    <row r="7475" spans="1:17" x14ac:dyDescent="0.25">
      <c r="A7475" s="12" t="s">
        <v>676</v>
      </c>
      <c r="B7475" s="41" t="str">
        <f t="shared" si="232"/>
        <v>10</v>
      </c>
      <c r="C7475" s="41" t="str">
        <f t="shared" si="233"/>
        <v>2020</v>
      </c>
      <c r="D7475" t="s">
        <v>1126</v>
      </c>
      <c r="E7475" t="s">
        <v>1839</v>
      </c>
      <c r="F7475" t="s">
        <v>2137</v>
      </c>
      <c r="G7475">
        <v>0</v>
      </c>
      <c r="H7475">
        <v>0</v>
      </c>
      <c r="I7475">
        <v>1</v>
      </c>
      <c r="J7475">
        <v>0</v>
      </c>
      <c r="K7475">
        <v>0</v>
      </c>
      <c r="L7475" s="16">
        <v>0</v>
      </c>
      <c r="M7475" s="16">
        <v>0</v>
      </c>
      <c r="N7475" s="16">
        <v>0</v>
      </c>
      <c r="P7475" s="16">
        <v>0</v>
      </c>
      <c r="Q7475">
        <v>0</v>
      </c>
    </row>
    <row r="7476" spans="1:17" x14ac:dyDescent="0.25">
      <c r="A7476" s="12" t="s">
        <v>675</v>
      </c>
      <c r="B7476" s="41" t="str">
        <f t="shared" si="232"/>
        <v>10</v>
      </c>
      <c r="C7476" s="41" t="str">
        <f t="shared" si="233"/>
        <v>2020</v>
      </c>
      <c r="D7476" t="s">
        <v>1122</v>
      </c>
      <c r="E7476" t="s">
        <v>1244</v>
      </c>
      <c r="F7476" t="s">
        <v>2161</v>
      </c>
      <c r="G7476">
        <v>0</v>
      </c>
      <c r="H7476">
        <v>0</v>
      </c>
      <c r="I7476">
        <v>58</v>
      </c>
      <c r="J7476">
        <v>0</v>
      </c>
      <c r="K7476">
        <v>0</v>
      </c>
      <c r="L7476" s="16">
        <v>0</v>
      </c>
      <c r="M7476" s="16">
        <v>0</v>
      </c>
      <c r="N7476" s="16">
        <v>0</v>
      </c>
      <c r="P7476" s="16">
        <v>0</v>
      </c>
      <c r="Q7476">
        <v>0</v>
      </c>
    </row>
    <row r="7477" spans="1:17" x14ac:dyDescent="0.25">
      <c r="A7477" s="12" t="s">
        <v>675</v>
      </c>
      <c r="B7477" s="41" t="str">
        <f t="shared" si="232"/>
        <v>10</v>
      </c>
      <c r="C7477" s="41" t="str">
        <f t="shared" si="233"/>
        <v>2020</v>
      </c>
      <c r="D7477" t="s">
        <v>1132</v>
      </c>
      <c r="E7477" t="s">
        <v>1402</v>
      </c>
      <c r="F7477" t="s">
        <v>2131</v>
      </c>
      <c r="G7477">
        <v>0</v>
      </c>
      <c r="H7477">
        <v>0</v>
      </c>
      <c r="I7477">
        <v>0</v>
      </c>
      <c r="J7477">
        <v>0</v>
      </c>
      <c r="K7477">
        <v>270</v>
      </c>
      <c r="L7477" s="16">
        <v>0</v>
      </c>
      <c r="M7477" s="16">
        <v>0</v>
      </c>
      <c r="N7477" s="16">
        <v>0</v>
      </c>
      <c r="P7477" s="16">
        <v>0</v>
      </c>
      <c r="Q7477">
        <v>0</v>
      </c>
    </row>
    <row r="7478" spans="1:17" x14ac:dyDescent="0.25">
      <c r="A7478" s="12" t="s">
        <v>675</v>
      </c>
      <c r="B7478" s="41" t="str">
        <f t="shared" si="232"/>
        <v>10</v>
      </c>
      <c r="C7478" s="41" t="str">
        <f t="shared" si="233"/>
        <v>2020</v>
      </c>
      <c r="D7478" t="s">
        <v>1132</v>
      </c>
      <c r="E7478" t="s">
        <v>1503</v>
      </c>
      <c r="F7478" t="s">
        <v>2131</v>
      </c>
      <c r="G7478">
        <v>0</v>
      </c>
      <c r="H7478">
        <v>0</v>
      </c>
      <c r="I7478">
        <v>0</v>
      </c>
      <c r="J7478">
        <v>0</v>
      </c>
      <c r="K7478">
        <v>2</v>
      </c>
      <c r="L7478" s="16">
        <v>0</v>
      </c>
      <c r="M7478" s="16">
        <v>0</v>
      </c>
      <c r="N7478" s="16">
        <v>0</v>
      </c>
      <c r="P7478" s="16">
        <v>0</v>
      </c>
      <c r="Q7478">
        <v>0</v>
      </c>
    </row>
    <row r="7479" spans="1:17" x14ac:dyDescent="0.25">
      <c r="A7479" s="12" t="s">
        <v>676</v>
      </c>
      <c r="B7479" s="41" t="str">
        <f t="shared" si="232"/>
        <v>10</v>
      </c>
      <c r="C7479" s="41" t="str">
        <f t="shared" si="233"/>
        <v>2020</v>
      </c>
      <c r="D7479" t="s">
        <v>1126</v>
      </c>
      <c r="E7479" t="s">
        <v>1319</v>
      </c>
      <c r="F7479" t="s">
        <v>2161</v>
      </c>
      <c r="G7479">
        <v>0</v>
      </c>
      <c r="H7479">
        <v>0</v>
      </c>
      <c r="I7479">
        <v>163</v>
      </c>
      <c r="J7479">
        <v>0</v>
      </c>
      <c r="K7479">
        <v>0</v>
      </c>
      <c r="L7479" s="16">
        <v>0</v>
      </c>
      <c r="M7479" s="16">
        <v>0</v>
      </c>
      <c r="N7479" s="16">
        <v>0</v>
      </c>
      <c r="P7479" s="16">
        <v>0</v>
      </c>
      <c r="Q7479">
        <v>0</v>
      </c>
    </row>
    <row r="7480" spans="1:17" x14ac:dyDescent="0.25">
      <c r="A7480" s="12" t="s">
        <v>676</v>
      </c>
      <c r="B7480" s="41" t="str">
        <f t="shared" si="232"/>
        <v>10</v>
      </c>
      <c r="C7480" s="41" t="str">
        <f t="shared" si="233"/>
        <v>2020</v>
      </c>
      <c r="D7480" t="s">
        <v>1126</v>
      </c>
      <c r="E7480" t="s">
        <v>1129</v>
      </c>
      <c r="F7480" t="s">
        <v>2137</v>
      </c>
      <c r="G7480">
        <v>0</v>
      </c>
      <c r="H7480">
        <v>0</v>
      </c>
      <c r="I7480">
        <v>10</v>
      </c>
      <c r="J7480">
        <v>0</v>
      </c>
      <c r="K7480">
        <v>0</v>
      </c>
      <c r="L7480" s="16">
        <v>0</v>
      </c>
      <c r="M7480" s="16">
        <v>0</v>
      </c>
      <c r="N7480" s="16">
        <v>0</v>
      </c>
      <c r="P7480" s="16">
        <v>0</v>
      </c>
      <c r="Q7480">
        <v>0</v>
      </c>
    </row>
    <row r="7481" spans="1:17" x14ac:dyDescent="0.25">
      <c r="A7481" s="12" t="s">
        <v>676</v>
      </c>
      <c r="B7481" s="41" t="str">
        <f t="shared" si="232"/>
        <v>10</v>
      </c>
      <c r="C7481" s="41" t="str">
        <f t="shared" si="233"/>
        <v>2020</v>
      </c>
      <c r="D7481" t="s">
        <v>1132</v>
      </c>
      <c r="E7481" t="s">
        <v>1911</v>
      </c>
      <c r="F7481" t="s">
        <v>2131</v>
      </c>
      <c r="G7481">
        <v>0</v>
      </c>
      <c r="H7481">
        <v>0</v>
      </c>
      <c r="I7481">
        <v>0</v>
      </c>
      <c r="J7481">
        <v>0</v>
      </c>
      <c r="K7481">
        <v>6</v>
      </c>
      <c r="L7481" s="16">
        <v>0</v>
      </c>
      <c r="M7481" s="16">
        <v>0</v>
      </c>
      <c r="N7481" s="16">
        <v>0</v>
      </c>
      <c r="P7481" s="16">
        <v>0</v>
      </c>
      <c r="Q7481">
        <v>0</v>
      </c>
    </row>
    <row r="7482" spans="1:17" x14ac:dyDescent="0.25">
      <c r="A7482" s="12" t="s">
        <v>675</v>
      </c>
      <c r="B7482" s="41" t="str">
        <f t="shared" si="232"/>
        <v>10</v>
      </c>
      <c r="C7482" s="41" t="str">
        <f t="shared" si="233"/>
        <v>2020</v>
      </c>
      <c r="D7482" t="s">
        <v>1126</v>
      </c>
      <c r="E7482" t="s">
        <v>1365</v>
      </c>
      <c r="F7482" t="s">
        <v>2137</v>
      </c>
      <c r="G7482">
        <v>0</v>
      </c>
      <c r="H7482">
        <v>0</v>
      </c>
      <c r="I7482">
        <v>2</v>
      </c>
      <c r="J7482">
        <v>0</v>
      </c>
      <c r="K7482">
        <v>0</v>
      </c>
      <c r="L7482" s="16">
        <v>0</v>
      </c>
      <c r="M7482" s="16">
        <v>0</v>
      </c>
      <c r="N7482" s="16">
        <v>0</v>
      </c>
      <c r="P7482" s="16">
        <v>0</v>
      </c>
      <c r="Q7482">
        <v>0</v>
      </c>
    </row>
    <row r="7483" spans="1:17" x14ac:dyDescent="0.25">
      <c r="A7483" s="12" t="s">
        <v>676</v>
      </c>
      <c r="B7483" s="41" t="str">
        <f t="shared" si="232"/>
        <v>10</v>
      </c>
      <c r="C7483" s="41" t="str">
        <f t="shared" si="233"/>
        <v>2020</v>
      </c>
      <c r="D7483" t="s">
        <v>1126</v>
      </c>
      <c r="E7483" t="s">
        <v>1239</v>
      </c>
      <c r="F7483" t="s">
        <v>2137</v>
      </c>
      <c r="G7483">
        <v>0</v>
      </c>
      <c r="H7483">
        <v>0</v>
      </c>
      <c r="I7483">
        <v>15</v>
      </c>
      <c r="J7483">
        <v>0</v>
      </c>
      <c r="K7483">
        <v>0</v>
      </c>
      <c r="L7483" s="16">
        <v>0</v>
      </c>
      <c r="M7483" s="16">
        <v>0</v>
      </c>
      <c r="N7483" s="16">
        <v>0</v>
      </c>
      <c r="P7483" s="16">
        <v>0</v>
      </c>
      <c r="Q7483">
        <v>0</v>
      </c>
    </row>
    <row r="7484" spans="1:17" x14ac:dyDescent="0.25">
      <c r="A7484" s="12" t="s">
        <v>677</v>
      </c>
      <c r="B7484" s="41" t="str">
        <f t="shared" si="232"/>
        <v>10</v>
      </c>
      <c r="C7484" s="41" t="str">
        <f t="shared" si="233"/>
        <v>2020</v>
      </c>
      <c r="D7484" t="s">
        <v>1121</v>
      </c>
      <c r="E7484" t="s">
        <v>1413</v>
      </c>
      <c r="F7484" t="s">
        <v>2161</v>
      </c>
      <c r="G7484">
        <v>0</v>
      </c>
      <c r="H7484">
        <v>0</v>
      </c>
      <c r="I7484">
        <v>18</v>
      </c>
      <c r="J7484">
        <v>0</v>
      </c>
      <c r="K7484">
        <v>0</v>
      </c>
      <c r="L7484" s="16">
        <v>0</v>
      </c>
      <c r="M7484" s="16">
        <v>0</v>
      </c>
      <c r="N7484" s="16">
        <v>0</v>
      </c>
      <c r="P7484" s="16">
        <v>0</v>
      </c>
      <c r="Q7484">
        <v>0</v>
      </c>
    </row>
    <row r="7485" spans="1:17" x14ac:dyDescent="0.25">
      <c r="A7485" s="12" t="s">
        <v>676</v>
      </c>
      <c r="B7485" s="41" t="str">
        <f t="shared" si="232"/>
        <v>10</v>
      </c>
      <c r="C7485" s="41" t="str">
        <f t="shared" si="233"/>
        <v>2020</v>
      </c>
      <c r="D7485" t="s">
        <v>1109</v>
      </c>
      <c r="E7485" t="s">
        <v>1149</v>
      </c>
      <c r="F7485" t="s">
        <v>2157</v>
      </c>
      <c r="G7485">
        <v>0</v>
      </c>
      <c r="H7485">
        <v>0</v>
      </c>
      <c r="I7485">
        <v>0</v>
      </c>
      <c r="J7485">
        <v>0</v>
      </c>
      <c r="K7485">
        <v>0</v>
      </c>
      <c r="L7485" s="16">
        <v>0</v>
      </c>
      <c r="M7485" s="16">
        <v>0</v>
      </c>
      <c r="N7485" s="16">
        <v>0</v>
      </c>
      <c r="P7485" s="16">
        <v>0</v>
      </c>
      <c r="Q7485">
        <v>0</v>
      </c>
    </row>
    <row r="7486" spans="1:17" x14ac:dyDescent="0.25">
      <c r="A7486" s="12" t="s">
        <v>676</v>
      </c>
      <c r="B7486" s="41" t="str">
        <f t="shared" si="232"/>
        <v>10</v>
      </c>
      <c r="C7486" s="41" t="str">
        <f t="shared" si="233"/>
        <v>2020</v>
      </c>
      <c r="D7486" t="s">
        <v>1109</v>
      </c>
      <c r="E7486" t="s">
        <v>1149</v>
      </c>
      <c r="F7486" t="s">
        <v>2133</v>
      </c>
      <c r="G7486">
        <v>0</v>
      </c>
      <c r="H7486">
        <v>0</v>
      </c>
      <c r="I7486">
        <v>54</v>
      </c>
      <c r="J7486">
        <v>0</v>
      </c>
      <c r="K7486">
        <v>0</v>
      </c>
      <c r="L7486" s="16">
        <v>0</v>
      </c>
      <c r="M7486" s="16">
        <v>0</v>
      </c>
      <c r="N7486" s="16">
        <v>0</v>
      </c>
      <c r="P7486" s="16">
        <v>0</v>
      </c>
      <c r="Q7486">
        <v>0</v>
      </c>
    </row>
    <row r="7487" spans="1:17" x14ac:dyDescent="0.25">
      <c r="A7487" s="12" t="s">
        <v>677</v>
      </c>
      <c r="B7487" s="41" t="str">
        <f t="shared" si="232"/>
        <v>10</v>
      </c>
      <c r="C7487" s="41" t="str">
        <f t="shared" si="233"/>
        <v>2020</v>
      </c>
      <c r="D7487" t="s">
        <v>1131</v>
      </c>
      <c r="E7487" t="s">
        <v>1298</v>
      </c>
      <c r="F7487" t="s">
        <v>2131</v>
      </c>
      <c r="G7487">
        <v>0</v>
      </c>
      <c r="H7487">
        <v>0</v>
      </c>
      <c r="I7487">
        <v>0</v>
      </c>
      <c r="J7487">
        <v>0</v>
      </c>
      <c r="K7487">
        <v>1</v>
      </c>
      <c r="L7487" s="16">
        <v>0</v>
      </c>
      <c r="M7487" s="16">
        <v>0</v>
      </c>
      <c r="N7487" s="16">
        <v>0</v>
      </c>
      <c r="P7487" s="16">
        <v>0</v>
      </c>
      <c r="Q7487">
        <v>0</v>
      </c>
    </row>
    <row r="7488" spans="1:17" x14ac:dyDescent="0.25">
      <c r="A7488" s="12" t="s">
        <v>677</v>
      </c>
      <c r="B7488" s="41" t="str">
        <f t="shared" si="232"/>
        <v>10</v>
      </c>
      <c r="C7488" s="41" t="str">
        <f t="shared" si="233"/>
        <v>2020</v>
      </c>
      <c r="D7488" t="s">
        <v>1113</v>
      </c>
      <c r="E7488" t="s">
        <v>1557</v>
      </c>
      <c r="F7488" t="s">
        <v>2134</v>
      </c>
      <c r="G7488">
        <v>0</v>
      </c>
      <c r="H7488">
        <v>0</v>
      </c>
      <c r="I7488">
        <v>0</v>
      </c>
      <c r="J7488">
        <v>0</v>
      </c>
      <c r="K7488">
        <v>0</v>
      </c>
      <c r="L7488" s="16">
        <v>0</v>
      </c>
      <c r="M7488" s="16">
        <v>0</v>
      </c>
      <c r="N7488" s="16">
        <v>0</v>
      </c>
      <c r="P7488" s="16">
        <v>0</v>
      </c>
      <c r="Q7488">
        <v>0</v>
      </c>
    </row>
    <row r="7489" spans="1:17" x14ac:dyDescent="0.25">
      <c r="A7489" s="12" t="s">
        <v>676</v>
      </c>
      <c r="B7489" s="41" t="str">
        <f t="shared" si="232"/>
        <v>10</v>
      </c>
      <c r="C7489" s="41" t="str">
        <f t="shared" si="233"/>
        <v>2020</v>
      </c>
      <c r="D7489" t="s">
        <v>1111</v>
      </c>
      <c r="E7489" t="s">
        <v>1576</v>
      </c>
      <c r="F7489" t="s">
        <v>2131</v>
      </c>
      <c r="G7489">
        <v>0</v>
      </c>
      <c r="H7489">
        <v>0</v>
      </c>
      <c r="I7489">
        <v>0</v>
      </c>
      <c r="J7489">
        <v>0</v>
      </c>
      <c r="K7489">
        <v>3</v>
      </c>
      <c r="L7489" s="16">
        <v>0</v>
      </c>
      <c r="M7489" s="16">
        <v>0</v>
      </c>
      <c r="N7489" s="16">
        <v>0</v>
      </c>
      <c r="P7489" s="16">
        <v>0</v>
      </c>
      <c r="Q7489">
        <v>0</v>
      </c>
    </row>
    <row r="7490" spans="1:17" x14ac:dyDescent="0.25">
      <c r="A7490" s="12" t="s">
        <v>677</v>
      </c>
      <c r="B7490" s="41" t="str">
        <f t="shared" si="232"/>
        <v>10</v>
      </c>
      <c r="C7490" s="41" t="str">
        <f t="shared" si="233"/>
        <v>2020</v>
      </c>
      <c r="D7490" t="s">
        <v>1111</v>
      </c>
      <c r="E7490" t="s">
        <v>1352</v>
      </c>
      <c r="F7490" t="s">
        <v>2131</v>
      </c>
      <c r="G7490">
        <v>0</v>
      </c>
      <c r="H7490">
        <v>0</v>
      </c>
      <c r="I7490">
        <v>0</v>
      </c>
      <c r="J7490">
        <v>0</v>
      </c>
      <c r="K7490">
        <v>4</v>
      </c>
      <c r="L7490" s="16">
        <v>0</v>
      </c>
      <c r="M7490" s="16">
        <v>0</v>
      </c>
      <c r="N7490" s="16">
        <v>0</v>
      </c>
      <c r="P7490" s="16">
        <v>0</v>
      </c>
      <c r="Q7490">
        <v>0</v>
      </c>
    </row>
    <row r="7491" spans="1:17" x14ac:dyDescent="0.25">
      <c r="A7491" s="12" t="s">
        <v>676</v>
      </c>
      <c r="B7491" s="41" t="str">
        <f t="shared" ref="B7491:B7554" si="234">LEFT(A7491,2)</f>
        <v>10</v>
      </c>
      <c r="C7491" s="41" t="str">
        <f t="shared" ref="C7491:C7554" si="235">MID(A7491,7,4)</f>
        <v>2020</v>
      </c>
      <c r="D7491" t="s">
        <v>1125</v>
      </c>
      <c r="E7491" t="s">
        <v>1653</v>
      </c>
      <c r="F7491" t="s">
        <v>2137</v>
      </c>
      <c r="G7491">
        <v>0</v>
      </c>
      <c r="H7491">
        <v>0</v>
      </c>
      <c r="I7491">
        <v>0</v>
      </c>
      <c r="J7491">
        <v>0</v>
      </c>
      <c r="K7491">
        <v>0</v>
      </c>
      <c r="L7491" s="16">
        <v>0</v>
      </c>
      <c r="M7491" s="16">
        <v>0</v>
      </c>
      <c r="N7491" s="16">
        <v>0</v>
      </c>
      <c r="P7491" s="16">
        <v>0</v>
      </c>
      <c r="Q7491">
        <v>0</v>
      </c>
    </row>
    <row r="7492" spans="1:17" x14ac:dyDescent="0.25">
      <c r="A7492" s="12" t="s">
        <v>678</v>
      </c>
      <c r="B7492" s="41" t="str">
        <f t="shared" si="234"/>
        <v>10</v>
      </c>
      <c r="C7492" s="41" t="str">
        <f t="shared" si="235"/>
        <v>2020</v>
      </c>
      <c r="D7492" t="s">
        <v>1120</v>
      </c>
      <c r="E7492" t="s">
        <v>1120</v>
      </c>
      <c r="F7492" t="s">
        <v>2141</v>
      </c>
      <c r="G7492">
        <v>0</v>
      </c>
      <c r="H7492">
        <v>10</v>
      </c>
      <c r="I7492">
        <v>1</v>
      </c>
      <c r="J7492">
        <v>0</v>
      </c>
      <c r="K7492">
        <v>0</v>
      </c>
      <c r="L7492" s="16">
        <v>0</v>
      </c>
      <c r="M7492" s="16">
        <v>0</v>
      </c>
      <c r="N7492" s="16">
        <v>0</v>
      </c>
      <c r="P7492" s="16">
        <v>0</v>
      </c>
      <c r="Q7492">
        <v>0</v>
      </c>
    </row>
    <row r="7493" spans="1:17" x14ac:dyDescent="0.25">
      <c r="A7493" s="12" t="s">
        <v>678</v>
      </c>
      <c r="B7493" s="41" t="str">
        <f t="shared" si="234"/>
        <v>10</v>
      </c>
      <c r="C7493" s="41" t="str">
        <f t="shared" si="235"/>
        <v>2020</v>
      </c>
      <c r="D7493" t="s">
        <v>1125</v>
      </c>
      <c r="E7493" t="s">
        <v>1968</v>
      </c>
      <c r="F7493" t="s">
        <v>2134</v>
      </c>
      <c r="G7493">
        <v>0</v>
      </c>
      <c r="H7493">
        <v>2</v>
      </c>
      <c r="I7493">
        <v>0</v>
      </c>
      <c r="J7493">
        <v>0</v>
      </c>
      <c r="K7493">
        <v>0</v>
      </c>
      <c r="L7493" s="16">
        <v>0</v>
      </c>
      <c r="M7493" s="16">
        <v>0</v>
      </c>
      <c r="N7493" s="16">
        <v>0</v>
      </c>
      <c r="P7493" s="16">
        <v>0</v>
      </c>
      <c r="Q7493">
        <v>0</v>
      </c>
    </row>
    <row r="7494" spans="1:17" x14ac:dyDescent="0.25">
      <c r="A7494" s="12" t="s">
        <v>678</v>
      </c>
      <c r="B7494" s="41" t="str">
        <f t="shared" si="234"/>
        <v>10</v>
      </c>
      <c r="C7494" s="41" t="str">
        <f t="shared" si="235"/>
        <v>2020</v>
      </c>
      <c r="D7494" t="s">
        <v>1120</v>
      </c>
      <c r="E7494" t="s">
        <v>1120</v>
      </c>
      <c r="F7494" t="s">
        <v>2129</v>
      </c>
      <c r="G7494">
        <v>0</v>
      </c>
      <c r="H7494">
        <v>0</v>
      </c>
      <c r="I7494">
        <v>0</v>
      </c>
      <c r="J7494">
        <v>0</v>
      </c>
      <c r="K7494">
        <v>0</v>
      </c>
      <c r="L7494" s="16">
        <v>0</v>
      </c>
      <c r="M7494" s="16">
        <v>0</v>
      </c>
      <c r="N7494" s="16">
        <v>0</v>
      </c>
      <c r="P7494" s="16">
        <v>0</v>
      </c>
      <c r="Q7494">
        <v>0</v>
      </c>
    </row>
    <row r="7495" spans="1:17" x14ac:dyDescent="0.25">
      <c r="A7495" s="12" t="s">
        <v>677</v>
      </c>
      <c r="B7495" s="41" t="str">
        <f t="shared" si="234"/>
        <v>10</v>
      </c>
      <c r="C7495" s="41" t="str">
        <f t="shared" si="235"/>
        <v>2020</v>
      </c>
      <c r="D7495" t="s">
        <v>1113</v>
      </c>
      <c r="E7495" t="s">
        <v>1979</v>
      </c>
      <c r="F7495" t="s">
        <v>2161</v>
      </c>
      <c r="G7495">
        <v>0</v>
      </c>
      <c r="H7495">
        <v>0</v>
      </c>
      <c r="I7495">
        <v>35</v>
      </c>
      <c r="J7495">
        <v>0</v>
      </c>
      <c r="K7495">
        <v>0</v>
      </c>
      <c r="L7495" s="16">
        <v>0</v>
      </c>
      <c r="M7495" s="16">
        <v>0</v>
      </c>
      <c r="N7495" s="16">
        <v>0</v>
      </c>
      <c r="P7495" s="16">
        <v>0</v>
      </c>
      <c r="Q7495">
        <v>0</v>
      </c>
    </row>
    <row r="7496" spans="1:17" x14ac:dyDescent="0.25">
      <c r="A7496" s="12" t="s">
        <v>678</v>
      </c>
      <c r="B7496" s="41" t="str">
        <f t="shared" si="234"/>
        <v>10</v>
      </c>
      <c r="C7496" s="41" t="str">
        <f t="shared" si="235"/>
        <v>2020</v>
      </c>
      <c r="D7496" t="s">
        <v>1116</v>
      </c>
      <c r="E7496" t="s">
        <v>1208</v>
      </c>
      <c r="F7496" t="s">
        <v>2137</v>
      </c>
      <c r="G7496">
        <v>0</v>
      </c>
      <c r="H7496">
        <v>0</v>
      </c>
      <c r="I7496">
        <v>20</v>
      </c>
      <c r="J7496">
        <v>0</v>
      </c>
      <c r="K7496">
        <v>0</v>
      </c>
      <c r="L7496" s="16">
        <v>0</v>
      </c>
      <c r="M7496" s="16">
        <v>0</v>
      </c>
      <c r="N7496" s="16">
        <v>0</v>
      </c>
      <c r="P7496" s="16">
        <v>0</v>
      </c>
      <c r="Q7496">
        <v>0</v>
      </c>
    </row>
    <row r="7497" spans="1:17" x14ac:dyDescent="0.25">
      <c r="A7497" s="12" t="s">
        <v>679</v>
      </c>
      <c r="B7497" s="41" t="str">
        <f t="shared" si="234"/>
        <v>10</v>
      </c>
      <c r="C7497" s="41" t="str">
        <f t="shared" si="235"/>
        <v>2020</v>
      </c>
      <c r="D7497" t="s">
        <v>1107</v>
      </c>
      <c r="E7497" t="s">
        <v>1592</v>
      </c>
      <c r="F7497" t="s">
        <v>2161</v>
      </c>
      <c r="G7497">
        <v>0</v>
      </c>
      <c r="H7497">
        <v>0</v>
      </c>
      <c r="I7497">
        <v>0</v>
      </c>
      <c r="J7497">
        <v>0</v>
      </c>
      <c r="K7497">
        <v>0</v>
      </c>
      <c r="L7497" s="16">
        <v>0</v>
      </c>
      <c r="M7497" s="16">
        <v>0</v>
      </c>
      <c r="N7497" s="16">
        <v>0</v>
      </c>
      <c r="P7497" s="16">
        <v>0</v>
      </c>
      <c r="Q7497">
        <v>0</v>
      </c>
    </row>
    <row r="7498" spans="1:17" x14ac:dyDescent="0.25">
      <c r="A7498" s="12" t="s">
        <v>679</v>
      </c>
      <c r="B7498" s="41" t="str">
        <f t="shared" si="234"/>
        <v>10</v>
      </c>
      <c r="C7498" s="41" t="str">
        <f t="shared" si="235"/>
        <v>2020</v>
      </c>
      <c r="D7498" t="s">
        <v>1107</v>
      </c>
      <c r="E7498" t="s">
        <v>1650</v>
      </c>
      <c r="F7498" t="s">
        <v>2161</v>
      </c>
      <c r="G7498">
        <v>0</v>
      </c>
      <c r="H7498">
        <v>0</v>
      </c>
      <c r="I7498">
        <v>103</v>
      </c>
      <c r="J7498">
        <v>0</v>
      </c>
      <c r="K7498">
        <v>0</v>
      </c>
      <c r="L7498" s="16">
        <v>0</v>
      </c>
      <c r="M7498" s="16">
        <v>0</v>
      </c>
      <c r="N7498" s="16">
        <v>0</v>
      </c>
      <c r="P7498" s="16">
        <v>0</v>
      </c>
      <c r="Q7498">
        <v>0</v>
      </c>
    </row>
    <row r="7499" spans="1:17" x14ac:dyDescent="0.25">
      <c r="A7499" s="12" t="s">
        <v>679</v>
      </c>
      <c r="B7499" s="41" t="str">
        <f t="shared" si="234"/>
        <v>10</v>
      </c>
      <c r="C7499" s="41" t="str">
        <f t="shared" si="235"/>
        <v>2020</v>
      </c>
      <c r="D7499" t="s">
        <v>1107</v>
      </c>
      <c r="E7499" t="s">
        <v>1619</v>
      </c>
      <c r="F7499" t="s">
        <v>2133</v>
      </c>
      <c r="G7499">
        <v>0</v>
      </c>
      <c r="H7499">
        <v>0</v>
      </c>
      <c r="I7499">
        <v>0</v>
      </c>
      <c r="J7499">
        <v>0</v>
      </c>
      <c r="K7499">
        <v>0</v>
      </c>
      <c r="L7499" s="16">
        <v>0</v>
      </c>
      <c r="M7499" s="16">
        <v>0</v>
      </c>
      <c r="N7499" s="16">
        <v>0</v>
      </c>
      <c r="P7499" s="16">
        <v>0</v>
      </c>
      <c r="Q7499">
        <v>0</v>
      </c>
    </row>
    <row r="7500" spans="1:17" x14ac:dyDescent="0.25">
      <c r="A7500" s="12" t="s">
        <v>679</v>
      </c>
      <c r="B7500" s="41" t="str">
        <f t="shared" si="234"/>
        <v>10</v>
      </c>
      <c r="C7500" s="41" t="str">
        <f t="shared" si="235"/>
        <v>2020</v>
      </c>
      <c r="D7500" t="s">
        <v>1107</v>
      </c>
      <c r="E7500" t="s">
        <v>1619</v>
      </c>
      <c r="F7500" t="s">
        <v>2146</v>
      </c>
      <c r="G7500">
        <v>0</v>
      </c>
      <c r="H7500">
        <v>0</v>
      </c>
      <c r="I7500">
        <v>2</v>
      </c>
      <c r="J7500">
        <v>0</v>
      </c>
      <c r="K7500">
        <v>0</v>
      </c>
      <c r="L7500" s="16">
        <v>0</v>
      </c>
      <c r="M7500" s="16">
        <v>0</v>
      </c>
      <c r="N7500" s="16">
        <v>0</v>
      </c>
      <c r="P7500" s="16">
        <v>0</v>
      </c>
      <c r="Q7500">
        <v>0</v>
      </c>
    </row>
    <row r="7501" spans="1:17" x14ac:dyDescent="0.25">
      <c r="A7501" s="12" t="s">
        <v>677</v>
      </c>
      <c r="B7501" s="41" t="str">
        <f t="shared" si="234"/>
        <v>10</v>
      </c>
      <c r="C7501" s="41" t="str">
        <f t="shared" si="235"/>
        <v>2020</v>
      </c>
      <c r="D7501" t="s">
        <v>1122</v>
      </c>
      <c r="E7501" t="s">
        <v>1721</v>
      </c>
      <c r="F7501" t="s">
        <v>2131</v>
      </c>
      <c r="G7501">
        <v>0</v>
      </c>
      <c r="H7501">
        <v>0</v>
      </c>
      <c r="I7501">
        <v>0</v>
      </c>
      <c r="J7501">
        <v>0</v>
      </c>
      <c r="K7501">
        <v>100</v>
      </c>
      <c r="L7501" s="16">
        <v>0</v>
      </c>
      <c r="M7501" s="16">
        <v>0</v>
      </c>
      <c r="N7501" s="16">
        <v>0</v>
      </c>
      <c r="P7501" s="16">
        <v>0</v>
      </c>
      <c r="Q7501">
        <v>0</v>
      </c>
    </row>
    <row r="7502" spans="1:17" x14ac:dyDescent="0.25">
      <c r="A7502" s="12" t="s">
        <v>679</v>
      </c>
      <c r="B7502" s="41" t="str">
        <f t="shared" si="234"/>
        <v>10</v>
      </c>
      <c r="C7502" s="41" t="str">
        <f t="shared" si="235"/>
        <v>2020</v>
      </c>
      <c r="D7502" t="s">
        <v>1107</v>
      </c>
      <c r="E7502" t="s">
        <v>1567</v>
      </c>
      <c r="F7502" t="s">
        <v>2132</v>
      </c>
      <c r="G7502">
        <v>5</v>
      </c>
      <c r="H7502">
        <v>0</v>
      </c>
      <c r="I7502">
        <v>0</v>
      </c>
      <c r="J7502">
        <v>0</v>
      </c>
      <c r="K7502">
        <v>0</v>
      </c>
      <c r="L7502" s="16">
        <v>0</v>
      </c>
      <c r="M7502" s="16">
        <v>0</v>
      </c>
      <c r="N7502" s="16">
        <v>0</v>
      </c>
      <c r="P7502" s="16">
        <v>0</v>
      </c>
      <c r="Q7502">
        <v>5</v>
      </c>
    </row>
    <row r="7503" spans="1:17" x14ac:dyDescent="0.25">
      <c r="A7503" s="12" t="s">
        <v>679</v>
      </c>
      <c r="B7503" s="41" t="str">
        <f t="shared" si="234"/>
        <v>10</v>
      </c>
      <c r="C7503" s="41" t="str">
        <f t="shared" si="235"/>
        <v>2020</v>
      </c>
      <c r="D7503" t="s">
        <v>1107</v>
      </c>
      <c r="E7503" t="s">
        <v>1957</v>
      </c>
      <c r="F7503" t="s">
        <v>2133</v>
      </c>
      <c r="G7503">
        <v>0</v>
      </c>
      <c r="H7503">
        <v>0</v>
      </c>
      <c r="I7503">
        <v>1</v>
      </c>
      <c r="J7503">
        <v>0</v>
      </c>
      <c r="K7503">
        <v>0</v>
      </c>
      <c r="L7503" s="16">
        <v>0</v>
      </c>
      <c r="M7503" s="16">
        <v>0</v>
      </c>
      <c r="N7503" s="16">
        <v>0</v>
      </c>
      <c r="P7503" s="16">
        <v>0</v>
      </c>
      <c r="Q7503">
        <v>0</v>
      </c>
    </row>
    <row r="7504" spans="1:17" x14ac:dyDescent="0.25">
      <c r="A7504" s="12" t="s">
        <v>679</v>
      </c>
      <c r="B7504" s="41" t="str">
        <f t="shared" si="234"/>
        <v>10</v>
      </c>
      <c r="C7504" s="41" t="str">
        <f t="shared" si="235"/>
        <v>2020</v>
      </c>
      <c r="D7504" t="s">
        <v>1111</v>
      </c>
      <c r="E7504" t="s">
        <v>1891</v>
      </c>
      <c r="F7504" t="s">
        <v>2131</v>
      </c>
      <c r="G7504">
        <v>0</v>
      </c>
      <c r="H7504">
        <v>0</v>
      </c>
      <c r="I7504">
        <v>0</v>
      </c>
      <c r="J7504">
        <v>0</v>
      </c>
      <c r="K7504">
        <v>4</v>
      </c>
      <c r="L7504" s="16">
        <v>0</v>
      </c>
      <c r="M7504" s="16">
        <v>0</v>
      </c>
      <c r="N7504" s="16">
        <v>0</v>
      </c>
      <c r="P7504" s="16">
        <v>0</v>
      </c>
      <c r="Q7504">
        <v>0</v>
      </c>
    </row>
    <row r="7505" spans="1:17" x14ac:dyDescent="0.25">
      <c r="A7505" s="12" t="s">
        <v>679</v>
      </c>
      <c r="B7505" s="41" t="str">
        <f t="shared" si="234"/>
        <v>10</v>
      </c>
      <c r="C7505" s="41" t="str">
        <f t="shared" si="235"/>
        <v>2020</v>
      </c>
      <c r="D7505" t="s">
        <v>1126</v>
      </c>
      <c r="E7505" t="s">
        <v>1582</v>
      </c>
      <c r="F7505" t="s">
        <v>2136</v>
      </c>
      <c r="G7505">
        <v>0</v>
      </c>
      <c r="H7505">
        <v>0</v>
      </c>
      <c r="I7505">
        <v>5</v>
      </c>
      <c r="J7505">
        <v>0</v>
      </c>
      <c r="K7505">
        <v>0</v>
      </c>
      <c r="L7505" s="16">
        <v>0</v>
      </c>
      <c r="M7505" s="16">
        <v>0</v>
      </c>
      <c r="N7505" s="16">
        <v>0</v>
      </c>
      <c r="P7505" s="16">
        <v>0</v>
      </c>
      <c r="Q7505">
        <v>0</v>
      </c>
    </row>
    <row r="7506" spans="1:17" x14ac:dyDescent="0.25">
      <c r="A7506" s="12" t="s">
        <v>679</v>
      </c>
      <c r="B7506" s="41" t="str">
        <f t="shared" si="234"/>
        <v>10</v>
      </c>
      <c r="C7506" s="41" t="str">
        <f t="shared" si="235"/>
        <v>2020</v>
      </c>
      <c r="D7506" t="s">
        <v>1132</v>
      </c>
      <c r="E7506" t="s">
        <v>1745</v>
      </c>
      <c r="F7506" t="s">
        <v>2131</v>
      </c>
      <c r="G7506">
        <v>0</v>
      </c>
      <c r="H7506">
        <v>0</v>
      </c>
      <c r="I7506">
        <v>0</v>
      </c>
      <c r="J7506">
        <v>0</v>
      </c>
      <c r="K7506">
        <v>62</v>
      </c>
      <c r="L7506" s="16">
        <v>0</v>
      </c>
      <c r="M7506" s="16">
        <v>0</v>
      </c>
      <c r="N7506" s="16">
        <v>0</v>
      </c>
      <c r="P7506" s="16">
        <v>0</v>
      </c>
      <c r="Q7506">
        <v>0</v>
      </c>
    </row>
    <row r="7507" spans="1:17" x14ac:dyDescent="0.25">
      <c r="A7507" s="12" t="s">
        <v>678</v>
      </c>
      <c r="B7507" s="41" t="str">
        <f t="shared" si="234"/>
        <v>10</v>
      </c>
      <c r="C7507" s="41" t="str">
        <f t="shared" si="235"/>
        <v>2020</v>
      </c>
      <c r="D7507" t="s">
        <v>1126</v>
      </c>
      <c r="E7507" t="s">
        <v>1299</v>
      </c>
      <c r="F7507" t="s">
        <v>2146</v>
      </c>
      <c r="G7507">
        <v>0</v>
      </c>
      <c r="H7507">
        <v>0</v>
      </c>
      <c r="I7507">
        <v>0</v>
      </c>
      <c r="J7507">
        <v>0</v>
      </c>
      <c r="K7507">
        <v>0</v>
      </c>
      <c r="L7507" s="16">
        <v>0</v>
      </c>
      <c r="M7507" s="16">
        <v>0</v>
      </c>
      <c r="N7507" s="16">
        <v>0</v>
      </c>
      <c r="P7507" s="16">
        <v>0</v>
      </c>
      <c r="Q7507">
        <v>0</v>
      </c>
    </row>
    <row r="7508" spans="1:17" x14ac:dyDescent="0.25">
      <c r="A7508" s="12" t="s">
        <v>680</v>
      </c>
      <c r="B7508" s="41" t="str">
        <f t="shared" si="234"/>
        <v>10</v>
      </c>
      <c r="C7508" s="41" t="str">
        <f t="shared" si="235"/>
        <v>2020</v>
      </c>
      <c r="D7508" t="s">
        <v>1110</v>
      </c>
      <c r="E7508" t="s">
        <v>1918</v>
      </c>
      <c r="F7508" t="s">
        <v>2134</v>
      </c>
      <c r="G7508">
        <v>1</v>
      </c>
      <c r="H7508">
        <v>0</v>
      </c>
      <c r="I7508">
        <v>0</v>
      </c>
      <c r="J7508">
        <v>0</v>
      </c>
      <c r="K7508">
        <v>0</v>
      </c>
      <c r="L7508" s="16">
        <v>0</v>
      </c>
      <c r="M7508" s="16">
        <v>0</v>
      </c>
      <c r="N7508" s="16">
        <v>0</v>
      </c>
      <c r="P7508" s="16">
        <v>0</v>
      </c>
      <c r="Q7508">
        <v>1</v>
      </c>
    </row>
    <row r="7509" spans="1:17" x14ac:dyDescent="0.25">
      <c r="A7509" s="12" t="s">
        <v>679</v>
      </c>
      <c r="B7509" s="41" t="str">
        <f t="shared" si="234"/>
        <v>10</v>
      </c>
      <c r="C7509" s="41" t="str">
        <f t="shared" si="235"/>
        <v>2020</v>
      </c>
      <c r="D7509" t="s">
        <v>1117</v>
      </c>
      <c r="E7509" t="s">
        <v>1293</v>
      </c>
      <c r="F7509" t="s">
        <v>2161</v>
      </c>
      <c r="G7509">
        <v>0</v>
      </c>
      <c r="H7509">
        <v>0</v>
      </c>
      <c r="I7509">
        <v>26</v>
      </c>
      <c r="J7509">
        <v>0</v>
      </c>
      <c r="K7509">
        <v>0</v>
      </c>
      <c r="L7509" s="16">
        <v>0</v>
      </c>
      <c r="M7509" s="16">
        <v>0</v>
      </c>
      <c r="N7509" s="16">
        <v>0</v>
      </c>
      <c r="P7509" s="16">
        <v>0</v>
      </c>
      <c r="Q7509">
        <v>0</v>
      </c>
    </row>
    <row r="7510" spans="1:17" x14ac:dyDescent="0.25">
      <c r="A7510" s="12" t="s">
        <v>680</v>
      </c>
      <c r="B7510" s="41" t="str">
        <f t="shared" si="234"/>
        <v>10</v>
      </c>
      <c r="C7510" s="41" t="str">
        <f t="shared" si="235"/>
        <v>2020</v>
      </c>
      <c r="D7510" t="s">
        <v>1108</v>
      </c>
      <c r="E7510" t="s">
        <v>1235</v>
      </c>
      <c r="F7510" t="s">
        <v>2129</v>
      </c>
      <c r="G7510">
        <v>0</v>
      </c>
      <c r="H7510">
        <v>1</v>
      </c>
      <c r="I7510">
        <v>2</v>
      </c>
      <c r="J7510">
        <v>2</v>
      </c>
      <c r="K7510">
        <v>0</v>
      </c>
      <c r="L7510" s="16">
        <v>0</v>
      </c>
      <c r="M7510" s="16">
        <v>0</v>
      </c>
      <c r="N7510" s="16">
        <v>0</v>
      </c>
      <c r="P7510" s="16">
        <v>0</v>
      </c>
      <c r="Q7510">
        <v>0</v>
      </c>
    </row>
    <row r="7511" spans="1:17" x14ac:dyDescent="0.25">
      <c r="A7511" s="12" t="s">
        <v>680</v>
      </c>
      <c r="B7511" s="41" t="str">
        <f t="shared" si="234"/>
        <v>10</v>
      </c>
      <c r="C7511" s="41" t="str">
        <f t="shared" si="235"/>
        <v>2020</v>
      </c>
      <c r="D7511" t="s">
        <v>1111</v>
      </c>
      <c r="E7511" t="s">
        <v>1466</v>
      </c>
      <c r="F7511" t="s">
        <v>2131</v>
      </c>
      <c r="G7511">
        <v>0</v>
      </c>
      <c r="H7511">
        <v>0</v>
      </c>
      <c r="I7511">
        <v>0</v>
      </c>
      <c r="J7511">
        <v>0</v>
      </c>
      <c r="K7511">
        <v>30</v>
      </c>
      <c r="L7511" s="16">
        <v>0</v>
      </c>
      <c r="M7511" s="16">
        <v>0</v>
      </c>
      <c r="N7511" s="16">
        <v>0</v>
      </c>
      <c r="P7511" s="16">
        <v>0</v>
      </c>
      <c r="Q7511">
        <v>0</v>
      </c>
    </row>
    <row r="7512" spans="1:17" x14ac:dyDescent="0.25">
      <c r="A7512" s="12" t="s">
        <v>680</v>
      </c>
      <c r="B7512" s="41" t="str">
        <f t="shared" si="234"/>
        <v>10</v>
      </c>
      <c r="C7512" s="41" t="str">
        <f t="shared" si="235"/>
        <v>2020</v>
      </c>
      <c r="D7512" t="s">
        <v>1111</v>
      </c>
      <c r="E7512" t="s">
        <v>1576</v>
      </c>
      <c r="F7512" t="s">
        <v>2131</v>
      </c>
      <c r="G7512">
        <v>0</v>
      </c>
      <c r="H7512">
        <v>0</v>
      </c>
      <c r="I7512">
        <v>0</v>
      </c>
      <c r="J7512">
        <v>0</v>
      </c>
      <c r="K7512">
        <v>10</v>
      </c>
      <c r="L7512" s="16">
        <v>0</v>
      </c>
      <c r="M7512" s="16">
        <v>0</v>
      </c>
      <c r="N7512" s="16">
        <v>0</v>
      </c>
      <c r="P7512" s="16">
        <v>0</v>
      </c>
      <c r="Q7512">
        <v>0</v>
      </c>
    </row>
    <row r="7513" spans="1:17" x14ac:dyDescent="0.25">
      <c r="A7513" s="12" t="s">
        <v>679</v>
      </c>
      <c r="B7513" s="41" t="str">
        <f t="shared" si="234"/>
        <v>10</v>
      </c>
      <c r="C7513" s="41" t="str">
        <f t="shared" si="235"/>
        <v>2020</v>
      </c>
      <c r="D7513" t="s">
        <v>1107</v>
      </c>
      <c r="E7513" t="s">
        <v>1213</v>
      </c>
      <c r="F7513" t="s">
        <v>2146</v>
      </c>
      <c r="G7513">
        <v>0</v>
      </c>
      <c r="H7513">
        <v>0</v>
      </c>
      <c r="I7513">
        <v>4</v>
      </c>
      <c r="J7513">
        <v>0</v>
      </c>
      <c r="K7513">
        <v>0</v>
      </c>
      <c r="L7513" s="16">
        <v>0</v>
      </c>
      <c r="M7513" s="16">
        <v>0</v>
      </c>
      <c r="N7513" s="16">
        <v>0</v>
      </c>
      <c r="P7513" s="16">
        <v>0</v>
      </c>
      <c r="Q7513">
        <v>0</v>
      </c>
    </row>
    <row r="7514" spans="1:17" x14ac:dyDescent="0.25">
      <c r="A7514" s="12" t="s">
        <v>680</v>
      </c>
      <c r="B7514" s="41" t="str">
        <f t="shared" si="234"/>
        <v>10</v>
      </c>
      <c r="C7514" s="41" t="str">
        <f t="shared" si="235"/>
        <v>2020</v>
      </c>
      <c r="D7514" t="s">
        <v>1117</v>
      </c>
      <c r="E7514" t="s">
        <v>1243</v>
      </c>
      <c r="F7514" t="s">
        <v>2150</v>
      </c>
      <c r="G7514">
        <v>1</v>
      </c>
      <c r="H7514">
        <v>0</v>
      </c>
      <c r="I7514">
        <v>0</v>
      </c>
      <c r="J7514">
        <v>0</v>
      </c>
      <c r="K7514">
        <v>0</v>
      </c>
      <c r="L7514" s="16">
        <v>0</v>
      </c>
      <c r="M7514" s="16">
        <v>0</v>
      </c>
      <c r="N7514" s="16">
        <v>0</v>
      </c>
      <c r="P7514" s="16">
        <v>0</v>
      </c>
      <c r="Q7514">
        <v>1</v>
      </c>
    </row>
    <row r="7515" spans="1:17" x14ac:dyDescent="0.25">
      <c r="A7515" s="12" t="s">
        <v>680</v>
      </c>
      <c r="B7515" s="41" t="str">
        <f t="shared" si="234"/>
        <v>10</v>
      </c>
      <c r="C7515" s="41" t="str">
        <f t="shared" si="235"/>
        <v>2020</v>
      </c>
      <c r="D7515" t="s">
        <v>1108</v>
      </c>
      <c r="E7515" t="s">
        <v>1278</v>
      </c>
      <c r="F7515" t="s">
        <v>2131</v>
      </c>
      <c r="G7515">
        <v>0</v>
      </c>
      <c r="H7515">
        <v>0</v>
      </c>
      <c r="I7515">
        <v>0</v>
      </c>
      <c r="J7515">
        <v>0</v>
      </c>
      <c r="K7515">
        <v>3</v>
      </c>
      <c r="L7515" s="16">
        <v>0</v>
      </c>
      <c r="M7515" s="16">
        <v>0</v>
      </c>
      <c r="N7515" s="16">
        <v>0</v>
      </c>
      <c r="P7515" s="16">
        <v>0</v>
      </c>
      <c r="Q7515">
        <v>0</v>
      </c>
    </row>
    <row r="7516" spans="1:17" x14ac:dyDescent="0.25">
      <c r="A7516" s="12" t="s">
        <v>680</v>
      </c>
      <c r="B7516" s="41" t="str">
        <f t="shared" si="234"/>
        <v>10</v>
      </c>
      <c r="C7516" s="41" t="str">
        <f t="shared" si="235"/>
        <v>2020</v>
      </c>
      <c r="D7516" t="s">
        <v>1108</v>
      </c>
      <c r="E7516" t="s">
        <v>1278</v>
      </c>
      <c r="F7516" t="s">
        <v>2137</v>
      </c>
      <c r="G7516">
        <v>0</v>
      </c>
      <c r="H7516">
        <v>0</v>
      </c>
      <c r="I7516">
        <v>10</v>
      </c>
      <c r="J7516">
        <v>0</v>
      </c>
      <c r="K7516">
        <v>0</v>
      </c>
      <c r="L7516" s="16">
        <v>0</v>
      </c>
      <c r="M7516" s="16">
        <v>0</v>
      </c>
      <c r="N7516" s="16">
        <v>0</v>
      </c>
      <c r="P7516" s="16">
        <v>0</v>
      </c>
      <c r="Q7516">
        <v>0</v>
      </c>
    </row>
    <row r="7517" spans="1:17" x14ac:dyDescent="0.25">
      <c r="A7517" s="12" t="s">
        <v>620</v>
      </c>
      <c r="B7517" s="41" t="str">
        <f t="shared" si="234"/>
        <v>08</v>
      </c>
      <c r="C7517" s="41" t="str">
        <f t="shared" si="235"/>
        <v>2020</v>
      </c>
      <c r="D7517" t="s">
        <v>1115</v>
      </c>
      <c r="E7517" t="s">
        <v>2079</v>
      </c>
      <c r="F7517" t="s">
        <v>2161</v>
      </c>
      <c r="G7517">
        <v>0</v>
      </c>
      <c r="H7517">
        <v>0</v>
      </c>
      <c r="I7517">
        <v>50</v>
      </c>
      <c r="J7517">
        <v>0</v>
      </c>
      <c r="K7517">
        <v>0</v>
      </c>
      <c r="L7517" s="16">
        <v>0</v>
      </c>
      <c r="M7517" s="16">
        <v>0</v>
      </c>
      <c r="N7517" s="16">
        <v>0</v>
      </c>
      <c r="P7517" s="16">
        <v>0</v>
      </c>
      <c r="Q7517">
        <v>0</v>
      </c>
    </row>
    <row r="7518" spans="1:17" x14ac:dyDescent="0.25">
      <c r="A7518" s="12" t="s">
        <v>504</v>
      </c>
      <c r="B7518" s="41" t="str">
        <f t="shared" si="234"/>
        <v>11</v>
      </c>
      <c r="C7518" s="41" t="str">
        <f t="shared" si="235"/>
        <v>2020</v>
      </c>
      <c r="D7518" t="s">
        <v>1115</v>
      </c>
      <c r="E7518" t="s">
        <v>2079</v>
      </c>
      <c r="F7518" t="s">
        <v>2161</v>
      </c>
      <c r="G7518">
        <v>0</v>
      </c>
      <c r="H7518">
        <v>0</v>
      </c>
      <c r="I7518">
        <v>36</v>
      </c>
      <c r="J7518">
        <v>0</v>
      </c>
      <c r="K7518">
        <v>0</v>
      </c>
      <c r="L7518" s="16">
        <v>0</v>
      </c>
      <c r="M7518" s="16">
        <v>0</v>
      </c>
      <c r="N7518" s="16">
        <v>0</v>
      </c>
      <c r="P7518" s="16">
        <v>0</v>
      </c>
      <c r="Q7518">
        <v>0</v>
      </c>
    </row>
    <row r="7519" spans="1:17" x14ac:dyDescent="0.25">
      <c r="A7519" s="12" t="s">
        <v>625</v>
      </c>
      <c r="B7519" s="41" t="str">
        <f t="shared" si="234"/>
        <v>10</v>
      </c>
      <c r="C7519" s="41" t="str">
        <f t="shared" si="235"/>
        <v>2020</v>
      </c>
      <c r="D7519" t="s">
        <v>1107</v>
      </c>
      <c r="E7519" t="s">
        <v>1423</v>
      </c>
      <c r="F7519" t="s">
        <v>2157</v>
      </c>
      <c r="G7519">
        <v>0</v>
      </c>
      <c r="H7519">
        <v>0</v>
      </c>
      <c r="I7519">
        <v>4</v>
      </c>
      <c r="J7519">
        <v>0</v>
      </c>
      <c r="K7519">
        <v>0</v>
      </c>
      <c r="L7519" s="16">
        <v>0</v>
      </c>
      <c r="M7519" s="16">
        <v>0</v>
      </c>
      <c r="N7519" s="16">
        <v>0</v>
      </c>
      <c r="P7519" s="16">
        <v>0</v>
      </c>
      <c r="Q7519">
        <v>0</v>
      </c>
    </row>
    <row r="7520" spans="1:17" x14ac:dyDescent="0.25">
      <c r="A7520" s="12" t="s">
        <v>625</v>
      </c>
      <c r="B7520" s="41" t="str">
        <f t="shared" si="234"/>
        <v>10</v>
      </c>
      <c r="C7520" s="41" t="str">
        <f t="shared" si="235"/>
        <v>2020</v>
      </c>
      <c r="D7520" t="s">
        <v>1107</v>
      </c>
      <c r="E7520" t="s">
        <v>1620</v>
      </c>
      <c r="F7520" t="s">
        <v>2161</v>
      </c>
      <c r="G7520">
        <v>0</v>
      </c>
      <c r="H7520">
        <v>0</v>
      </c>
      <c r="I7520">
        <v>0</v>
      </c>
      <c r="J7520">
        <v>0</v>
      </c>
      <c r="K7520">
        <v>0</v>
      </c>
      <c r="L7520" s="16">
        <v>0</v>
      </c>
      <c r="M7520" s="16">
        <v>0</v>
      </c>
      <c r="N7520" s="16">
        <v>0</v>
      </c>
      <c r="P7520" s="16">
        <v>0</v>
      </c>
      <c r="Q7520">
        <v>0</v>
      </c>
    </row>
    <row r="7521" spans="1:17" x14ac:dyDescent="0.25">
      <c r="A7521" s="12" t="s">
        <v>625</v>
      </c>
      <c r="B7521" s="41" t="str">
        <f t="shared" si="234"/>
        <v>10</v>
      </c>
      <c r="C7521" s="41" t="str">
        <f t="shared" si="235"/>
        <v>2020</v>
      </c>
      <c r="D7521" t="s">
        <v>1107</v>
      </c>
      <c r="E7521" t="s">
        <v>1536</v>
      </c>
      <c r="F7521" t="s">
        <v>2133</v>
      </c>
      <c r="G7521">
        <v>0</v>
      </c>
      <c r="H7521">
        <v>0</v>
      </c>
      <c r="I7521">
        <v>0</v>
      </c>
      <c r="J7521">
        <v>0</v>
      </c>
      <c r="K7521">
        <v>0</v>
      </c>
      <c r="L7521" s="16">
        <v>0</v>
      </c>
      <c r="M7521" s="16">
        <v>0</v>
      </c>
      <c r="N7521" s="16">
        <v>0</v>
      </c>
      <c r="P7521" s="16">
        <v>0</v>
      </c>
      <c r="Q7521">
        <v>0</v>
      </c>
    </row>
    <row r="7522" spans="1:17" x14ac:dyDescent="0.25">
      <c r="A7522" s="12" t="s">
        <v>625</v>
      </c>
      <c r="B7522" s="41" t="str">
        <f t="shared" si="234"/>
        <v>10</v>
      </c>
      <c r="C7522" s="41" t="str">
        <f t="shared" si="235"/>
        <v>2020</v>
      </c>
      <c r="D7522" t="s">
        <v>1107</v>
      </c>
      <c r="E7522" t="s">
        <v>1755</v>
      </c>
      <c r="F7522" t="s">
        <v>2133</v>
      </c>
      <c r="G7522">
        <v>0</v>
      </c>
      <c r="H7522">
        <v>0</v>
      </c>
      <c r="I7522">
        <v>2</v>
      </c>
      <c r="J7522">
        <v>0</v>
      </c>
      <c r="K7522">
        <v>0</v>
      </c>
      <c r="L7522" s="16">
        <v>0</v>
      </c>
      <c r="M7522" s="16">
        <v>0</v>
      </c>
      <c r="N7522" s="16">
        <v>0</v>
      </c>
      <c r="P7522" s="16">
        <v>0</v>
      </c>
      <c r="Q7522">
        <v>0</v>
      </c>
    </row>
    <row r="7523" spans="1:17" x14ac:dyDescent="0.25">
      <c r="A7523" s="12" t="s">
        <v>625</v>
      </c>
      <c r="B7523" s="41" t="str">
        <f t="shared" si="234"/>
        <v>10</v>
      </c>
      <c r="C7523" s="41" t="str">
        <f t="shared" si="235"/>
        <v>2020</v>
      </c>
      <c r="D7523" t="s">
        <v>1126</v>
      </c>
      <c r="E7523" t="s">
        <v>1319</v>
      </c>
      <c r="F7523" t="s">
        <v>2157</v>
      </c>
      <c r="G7523">
        <v>0</v>
      </c>
      <c r="H7523">
        <v>0</v>
      </c>
      <c r="I7523">
        <v>0</v>
      </c>
      <c r="J7523">
        <v>0</v>
      </c>
      <c r="K7523">
        <v>292</v>
      </c>
      <c r="L7523" s="16">
        <v>0</v>
      </c>
      <c r="M7523" s="16">
        <v>0</v>
      </c>
      <c r="N7523" s="16">
        <v>0</v>
      </c>
      <c r="P7523" s="16">
        <v>0</v>
      </c>
      <c r="Q7523">
        <v>0</v>
      </c>
    </row>
    <row r="7524" spans="1:17" x14ac:dyDescent="0.25">
      <c r="A7524" s="12" t="s">
        <v>625</v>
      </c>
      <c r="B7524" s="41" t="str">
        <f t="shared" si="234"/>
        <v>10</v>
      </c>
      <c r="C7524" s="41" t="str">
        <f t="shared" si="235"/>
        <v>2020</v>
      </c>
      <c r="D7524" t="s">
        <v>1121</v>
      </c>
      <c r="E7524" t="s">
        <v>1464</v>
      </c>
      <c r="F7524" t="s">
        <v>2129</v>
      </c>
      <c r="G7524">
        <v>0</v>
      </c>
      <c r="H7524">
        <v>0</v>
      </c>
      <c r="I7524">
        <v>1</v>
      </c>
      <c r="J7524">
        <v>0</v>
      </c>
      <c r="K7524">
        <v>0</v>
      </c>
      <c r="L7524" s="16">
        <v>0</v>
      </c>
      <c r="M7524" s="16">
        <v>0</v>
      </c>
      <c r="N7524" s="16">
        <v>0</v>
      </c>
      <c r="P7524" s="16">
        <v>0</v>
      </c>
      <c r="Q7524">
        <v>0</v>
      </c>
    </row>
    <row r="7525" spans="1:17" x14ac:dyDescent="0.25">
      <c r="A7525" s="12" t="s">
        <v>625</v>
      </c>
      <c r="B7525" s="41" t="str">
        <f t="shared" si="234"/>
        <v>10</v>
      </c>
      <c r="C7525" s="41" t="str">
        <f t="shared" si="235"/>
        <v>2020</v>
      </c>
      <c r="D7525" t="s">
        <v>1122</v>
      </c>
      <c r="E7525" t="s">
        <v>1245</v>
      </c>
      <c r="F7525" t="s">
        <v>2135</v>
      </c>
      <c r="G7525">
        <v>0</v>
      </c>
      <c r="H7525">
        <v>8</v>
      </c>
      <c r="I7525">
        <v>0</v>
      </c>
      <c r="J7525">
        <v>0</v>
      </c>
      <c r="K7525">
        <v>0</v>
      </c>
      <c r="L7525" s="16">
        <v>0</v>
      </c>
      <c r="M7525" s="16">
        <v>0</v>
      </c>
      <c r="N7525" s="16">
        <v>0</v>
      </c>
      <c r="P7525" s="16">
        <v>0</v>
      </c>
      <c r="Q7525">
        <v>0</v>
      </c>
    </row>
    <row r="7526" spans="1:17" x14ac:dyDescent="0.25">
      <c r="A7526" s="12" t="s">
        <v>625</v>
      </c>
      <c r="B7526" s="41" t="str">
        <f t="shared" si="234"/>
        <v>10</v>
      </c>
      <c r="C7526" s="41" t="str">
        <f t="shared" si="235"/>
        <v>2020</v>
      </c>
      <c r="D7526" t="s">
        <v>1127</v>
      </c>
      <c r="E7526" t="s">
        <v>2085</v>
      </c>
      <c r="F7526" t="s">
        <v>2137</v>
      </c>
      <c r="G7526">
        <v>0</v>
      </c>
      <c r="H7526">
        <v>1</v>
      </c>
      <c r="I7526">
        <v>6</v>
      </c>
      <c r="J7526">
        <v>1</v>
      </c>
      <c r="K7526">
        <v>0</v>
      </c>
      <c r="L7526" s="16">
        <v>22763013138</v>
      </c>
      <c r="M7526" s="16">
        <v>0</v>
      </c>
      <c r="N7526" s="16">
        <v>0</v>
      </c>
      <c r="P7526" s="16">
        <v>22763013138</v>
      </c>
      <c r="Q7526">
        <v>0</v>
      </c>
    </row>
    <row r="7527" spans="1:17" x14ac:dyDescent="0.25">
      <c r="A7527" s="12" t="s">
        <v>681</v>
      </c>
      <c r="B7527" s="41" t="str">
        <f t="shared" si="234"/>
        <v>10</v>
      </c>
      <c r="C7527" s="41" t="str">
        <f t="shared" si="235"/>
        <v>2020</v>
      </c>
      <c r="D7527" t="s">
        <v>1113</v>
      </c>
      <c r="E7527" t="s">
        <v>1198</v>
      </c>
      <c r="F7527" t="s">
        <v>2131</v>
      </c>
      <c r="G7527">
        <v>0</v>
      </c>
      <c r="H7527">
        <v>0</v>
      </c>
      <c r="I7527">
        <v>0</v>
      </c>
      <c r="J7527">
        <v>0</v>
      </c>
      <c r="K7527">
        <v>2</v>
      </c>
      <c r="L7527" s="16">
        <v>0</v>
      </c>
      <c r="M7527" s="16">
        <v>0</v>
      </c>
      <c r="N7527" s="16">
        <v>0</v>
      </c>
      <c r="P7527" s="16">
        <v>0</v>
      </c>
      <c r="Q7527">
        <v>0</v>
      </c>
    </row>
    <row r="7528" spans="1:17" x14ac:dyDescent="0.25">
      <c r="A7528" s="12" t="s">
        <v>625</v>
      </c>
      <c r="B7528" s="41" t="str">
        <f t="shared" si="234"/>
        <v>10</v>
      </c>
      <c r="C7528" s="41" t="str">
        <f t="shared" si="235"/>
        <v>2020</v>
      </c>
      <c r="D7528" t="s">
        <v>1132</v>
      </c>
      <c r="E7528" t="s">
        <v>1286</v>
      </c>
      <c r="F7528" t="s">
        <v>2131</v>
      </c>
      <c r="G7528">
        <v>0</v>
      </c>
      <c r="H7528">
        <v>0</v>
      </c>
      <c r="I7528">
        <v>0</v>
      </c>
      <c r="J7528">
        <v>0</v>
      </c>
      <c r="K7528">
        <v>30</v>
      </c>
      <c r="L7528" s="16">
        <v>0</v>
      </c>
      <c r="M7528" s="16">
        <v>0</v>
      </c>
      <c r="N7528" s="16">
        <v>0</v>
      </c>
      <c r="P7528" s="16">
        <v>0</v>
      </c>
      <c r="Q7528">
        <v>0</v>
      </c>
    </row>
    <row r="7529" spans="1:17" x14ac:dyDescent="0.25">
      <c r="A7529" s="12" t="s">
        <v>681</v>
      </c>
      <c r="B7529" s="41" t="str">
        <f t="shared" si="234"/>
        <v>10</v>
      </c>
      <c r="C7529" s="41" t="str">
        <f t="shared" si="235"/>
        <v>2020</v>
      </c>
      <c r="D7529" t="s">
        <v>1111</v>
      </c>
      <c r="E7529" t="s">
        <v>2086</v>
      </c>
      <c r="F7529" t="s">
        <v>2154</v>
      </c>
      <c r="G7529">
        <v>0</v>
      </c>
      <c r="H7529">
        <v>0</v>
      </c>
      <c r="I7529">
        <v>15</v>
      </c>
      <c r="J7529">
        <v>0</v>
      </c>
      <c r="K7529">
        <v>0</v>
      </c>
      <c r="L7529" s="16">
        <v>0</v>
      </c>
      <c r="M7529" s="16">
        <v>0</v>
      </c>
      <c r="N7529" s="16">
        <v>0</v>
      </c>
      <c r="P7529" s="16">
        <v>0</v>
      </c>
      <c r="Q7529">
        <v>0</v>
      </c>
    </row>
    <row r="7530" spans="1:17" x14ac:dyDescent="0.25">
      <c r="A7530" s="12" t="s">
        <v>681</v>
      </c>
      <c r="B7530" s="41" t="str">
        <f t="shared" si="234"/>
        <v>10</v>
      </c>
      <c r="C7530" s="41" t="str">
        <f t="shared" si="235"/>
        <v>2020</v>
      </c>
      <c r="D7530" t="s">
        <v>1112</v>
      </c>
      <c r="E7530" t="s">
        <v>1203</v>
      </c>
      <c r="F7530" t="s">
        <v>2157</v>
      </c>
      <c r="G7530">
        <v>1</v>
      </c>
      <c r="H7530">
        <v>0</v>
      </c>
      <c r="I7530">
        <v>0</v>
      </c>
      <c r="J7530">
        <v>0</v>
      </c>
      <c r="K7530">
        <v>0</v>
      </c>
      <c r="L7530" s="16">
        <v>0</v>
      </c>
      <c r="M7530" s="16">
        <v>0</v>
      </c>
      <c r="N7530" s="16">
        <v>0</v>
      </c>
      <c r="P7530" s="16">
        <v>0</v>
      </c>
      <c r="Q7530">
        <v>1</v>
      </c>
    </row>
    <row r="7531" spans="1:17" x14ac:dyDescent="0.25">
      <c r="A7531" s="12" t="s">
        <v>682</v>
      </c>
      <c r="B7531" s="41" t="str">
        <f t="shared" si="234"/>
        <v>10</v>
      </c>
      <c r="C7531" s="41" t="str">
        <f t="shared" si="235"/>
        <v>2020</v>
      </c>
      <c r="D7531" t="s">
        <v>1123</v>
      </c>
      <c r="E7531" t="s">
        <v>1774</v>
      </c>
      <c r="F7531" t="s">
        <v>2161</v>
      </c>
      <c r="G7531">
        <v>0</v>
      </c>
      <c r="H7531">
        <v>0</v>
      </c>
      <c r="I7531">
        <v>0</v>
      </c>
      <c r="J7531">
        <v>0</v>
      </c>
      <c r="K7531">
        <v>0</v>
      </c>
      <c r="L7531" s="16">
        <v>16653216399</v>
      </c>
      <c r="M7531" s="16">
        <v>0</v>
      </c>
      <c r="N7531" s="16">
        <v>0</v>
      </c>
      <c r="P7531" s="16">
        <v>16653216399</v>
      </c>
      <c r="Q7531">
        <v>0</v>
      </c>
    </row>
    <row r="7532" spans="1:17" x14ac:dyDescent="0.25">
      <c r="A7532" s="12" t="s">
        <v>682</v>
      </c>
      <c r="B7532" s="41" t="str">
        <f t="shared" si="234"/>
        <v>10</v>
      </c>
      <c r="C7532" s="41" t="str">
        <f t="shared" si="235"/>
        <v>2020</v>
      </c>
      <c r="D7532" t="s">
        <v>1123</v>
      </c>
      <c r="E7532" t="s">
        <v>1761</v>
      </c>
      <c r="F7532" t="s">
        <v>2161</v>
      </c>
      <c r="G7532">
        <v>0</v>
      </c>
      <c r="H7532">
        <v>0</v>
      </c>
      <c r="I7532">
        <v>0</v>
      </c>
      <c r="J7532">
        <v>0</v>
      </c>
      <c r="K7532">
        <v>0</v>
      </c>
      <c r="L7532" s="16">
        <v>16653216399</v>
      </c>
      <c r="M7532" s="16">
        <v>0</v>
      </c>
      <c r="N7532" s="16">
        <v>0</v>
      </c>
      <c r="P7532" s="16">
        <v>16653216399</v>
      </c>
      <c r="Q7532">
        <v>0</v>
      </c>
    </row>
    <row r="7533" spans="1:17" x14ac:dyDescent="0.25">
      <c r="A7533" s="12" t="s">
        <v>682</v>
      </c>
      <c r="B7533" s="41" t="str">
        <f t="shared" si="234"/>
        <v>10</v>
      </c>
      <c r="C7533" s="41" t="str">
        <f t="shared" si="235"/>
        <v>2020</v>
      </c>
      <c r="D7533" t="s">
        <v>1121</v>
      </c>
      <c r="E7533" t="s">
        <v>1552</v>
      </c>
      <c r="F7533" t="s">
        <v>2161</v>
      </c>
      <c r="G7533">
        <v>0</v>
      </c>
      <c r="H7533">
        <v>0</v>
      </c>
      <c r="I7533">
        <v>0</v>
      </c>
      <c r="J7533">
        <v>0</v>
      </c>
      <c r="K7533">
        <v>0</v>
      </c>
      <c r="L7533" s="16">
        <v>12344518439</v>
      </c>
      <c r="M7533" s="16">
        <v>0</v>
      </c>
      <c r="N7533" s="16">
        <v>0</v>
      </c>
      <c r="P7533" s="16">
        <v>12344518439</v>
      </c>
      <c r="Q7533">
        <v>0</v>
      </c>
    </row>
    <row r="7534" spans="1:17" x14ac:dyDescent="0.25">
      <c r="A7534" s="12" t="s">
        <v>681</v>
      </c>
      <c r="B7534" s="41" t="str">
        <f t="shared" si="234"/>
        <v>10</v>
      </c>
      <c r="C7534" s="41" t="str">
        <f t="shared" si="235"/>
        <v>2020</v>
      </c>
      <c r="D7534" t="s">
        <v>1113</v>
      </c>
      <c r="E7534" t="s">
        <v>1963</v>
      </c>
      <c r="F7534" t="s">
        <v>2131</v>
      </c>
      <c r="G7534">
        <v>0</v>
      </c>
      <c r="H7534">
        <v>0</v>
      </c>
      <c r="I7534">
        <v>0</v>
      </c>
      <c r="J7534">
        <v>0</v>
      </c>
      <c r="K7534">
        <v>15</v>
      </c>
      <c r="L7534" s="16">
        <v>0</v>
      </c>
      <c r="M7534" s="16">
        <v>0</v>
      </c>
      <c r="N7534" s="16">
        <v>0</v>
      </c>
      <c r="P7534" s="16">
        <v>0</v>
      </c>
      <c r="Q7534">
        <v>0</v>
      </c>
    </row>
    <row r="7535" spans="1:17" x14ac:dyDescent="0.25">
      <c r="A7535" s="12" t="s">
        <v>682</v>
      </c>
      <c r="B7535" s="41" t="str">
        <f t="shared" si="234"/>
        <v>10</v>
      </c>
      <c r="C7535" s="41" t="str">
        <f t="shared" si="235"/>
        <v>2020</v>
      </c>
      <c r="D7535" t="s">
        <v>1126</v>
      </c>
      <c r="E7535" t="s">
        <v>1597</v>
      </c>
      <c r="F7535" t="s">
        <v>2135</v>
      </c>
      <c r="G7535">
        <v>0</v>
      </c>
      <c r="H7535">
        <v>15</v>
      </c>
      <c r="I7535">
        <v>0</v>
      </c>
      <c r="J7535">
        <v>0</v>
      </c>
      <c r="K7535">
        <v>0</v>
      </c>
      <c r="L7535" s="16">
        <v>0</v>
      </c>
      <c r="M7535" s="16">
        <v>0</v>
      </c>
      <c r="N7535" s="16">
        <v>0</v>
      </c>
      <c r="P7535" s="16">
        <v>0</v>
      </c>
      <c r="Q7535">
        <v>0</v>
      </c>
    </row>
    <row r="7536" spans="1:17" x14ac:dyDescent="0.25">
      <c r="A7536" s="12" t="s">
        <v>639</v>
      </c>
      <c r="B7536" s="41" t="str">
        <f t="shared" si="234"/>
        <v>10</v>
      </c>
      <c r="C7536" s="41" t="str">
        <f t="shared" si="235"/>
        <v>2020</v>
      </c>
      <c r="D7536" t="s">
        <v>1107</v>
      </c>
      <c r="E7536" t="s">
        <v>1577</v>
      </c>
      <c r="F7536" t="s">
        <v>2131</v>
      </c>
      <c r="G7536">
        <v>0</v>
      </c>
      <c r="H7536">
        <v>0</v>
      </c>
      <c r="I7536">
        <v>0</v>
      </c>
      <c r="J7536">
        <v>0</v>
      </c>
      <c r="K7536">
        <v>9</v>
      </c>
      <c r="L7536" s="16">
        <v>0</v>
      </c>
      <c r="M7536" s="16">
        <v>0</v>
      </c>
      <c r="N7536" s="16">
        <v>0</v>
      </c>
      <c r="P7536" s="16">
        <v>0</v>
      </c>
      <c r="Q7536">
        <v>0</v>
      </c>
    </row>
    <row r="7537" spans="1:17" x14ac:dyDescent="0.25">
      <c r="A7537" s="12" t="s">
        <v>670</v>
      </c>
      <c r="B7537" s="41" t="str">
        <f t="shared" si="234"/>
        <v>10</v>
      </c>
      <c r="C7537" s="41" t="str">
        <f t="shared" si="235"/>
        <v>2020</v>
      </c>
      <c r="D7537" t="s">
        <v>1107</v>
      </c>
      <c r="E7537" t="s">
        <v>2023</v>
      </c>
      <c r="F7537" t="s">
        <v>2137</v>
      </c>
      <c r="G7537">
        <v>0</v>
      </c>
      <c r="H7537">
        <v>0</v>
      </c>
      <c r="I7537">
        <v>2</v>
      </c>
      <c r="J7537">
        <v>0</v>
      </c>
      <c r="K7537">
        <v>0</v>
      </c>
      <c r="L7537" s="16">
        <v>0</v>
      </c>
      <c r="M7537" s="16">
        <v>0</v>
      </c>
      <c r="N7537" s="16">
        <v>0</v>
      </c>
      <c r="P7537" s="16">
        <v>0</v>
      </c>
      <c r="Q7537">
        <v>0</v>
      </c>
    </row>
    <row r="7538" spans="1:17" x14ac:dyDescent="0.25">
      <c r="A7538" s="12" t="s">
        <v>673</v>
      </c>
      <c r="B7538" s="41" t="str">
        <f t="shared" si="234"/>
        <v>10</v>
      </c>
      <c r="C7538" s="41" t="str">
        <f t="shared" si="235"/>
        <v>2020</v>
      </c>
      <c r="D7538" t="s">
        <v>1107</v>
      </c>
      <c r="E7538" t="s">
        <v>2033</v>
      </c>
      <c r="F7538" t="s">
        <v>2129</v>
      </c>
      <c r="G7538">
        <v>0</v>
      </c>
      <c r="H7538">
        <v>0</v>
      </c>
      <c r="I7538">
        <v>2</v>
      </c>
      <c r="J7538">
        <v>0</v>
      </c>
      <c r="K7538">
        <v>0</v>
      </c>
      <c r="L7538" s="16">
        <v>0</v>
      </c>
      <c r="M7538" s="16">
        <v>0</v>
      </c>
      <c r="N7538" s="16">
        <v>0</v>
      </c>
      <c r="P7538" s="16">
        <v>0</v>
      </c>
      <c r="Q7538">
        <v>0</v>
      </c>
    </row>
    <row r="7539" spans="1:17" x14ac:dyDescent="0.25">
      <c r="A7539" s="12" t="s">
        <v>676</v>
      </c>
      <c r="B7539" s="41" t="str">
        <f t="shared" si="234"/>
        <v>10</v>
      </c>
      <c r="C7539" s="41" t="str">
        <f t="shared" si="235"/>
        <v>2020</v>
      </c>
      <c r="D7539" t="s">
        <v>1107</v>
      </c>
      <c r="E7539" t="s">
        <v>2023</v>
      </c>
      <c r="F7539" t="s">
        <v>2157</v>
      </c>
      <c r="G7539">
        <v>0</v>
      </c>
      <c r="H7539">
        <v>0</v>
      </c>
      <c r="I7539">
        <v>23</v>
      </c>
      <c r="J7539">
        <v>0</v>
      </c>
      <c r="K7539">
        <v>0</v>
      </c>
      <c r="L7539" s="16">
        <v>0</v>
      </c>
      <c r="M7539" s="16">
        <v>0</v>
      </c>
      <c r="N7539" s="16">
        <v>0</v>
      </c>
      <c r="P7539" s="16">
        <v>0</v>
      </c>
      <c r="Q7539">
        <v>0</v>
      </c>
    </row>
    <row r="7540" spans="1:17" x14ac:dyDescent="0.25">
      <c r="A7540" s="12" t="s">
        <v>676</v>
      </c>
      <c r="B7540" s="41" t="str">
        <f t="shared" si="234"/>
        <v>10</v>
      </c>
      <c r="C7540" s="41" t="str">
        <f t="shared" si="235"/>
        <v>2020</v>
      </c>
      <c r="D7540" t="s">
        <v>1107</v>
      </c>
      <c r="E7540" t="s">
        <v>1748</v>
      </c>
      <c r="F7540" t="s">
        <v>2157</v>
      </c>
      <c r="G7540">
        <v>0</v>
      </c>
      <c r="H7540">
        <v>0</v>
      </c>
      <c r="I7540">
        <v>0</v>
      </c>
      <c r="J7540">
        <v>0</v>
      </c>
      <c r="K7540">
        <v>0</v>
      </c>
      <c r="L7540" s="16">
        <v>0</v>
      </c>
      <c r="M7540" s="16">
        <v>0</v>
      </c>
      <c r="N7540" s="16">
        <v>0</v>
      </c>
      <c r="P7540" s="16">
        <v>0</v>
      </c>
      <c r="Q7540">
        <v>0</v>
      </c>
    </row>
    <row r="7541" spans="1:17" x14ac:dyDescent="0.25">
      <c r="A7541" s="12" t="s">
        <v>676</v>
      </c>
      <c r="B7541" s="41" t="str">
        <f t="shared" si="234"/>
        <v>10</v>
      </c>
      <c r="C7541" s="41" t="str">
        <f t="shared" si="235"/>
        <v>2020</v>
      </c>
      <c r="D7541" t="s">
        <v>1107</v>
      </c>
      <c r="E7541" t="s">
        <v>1189</v>
      </c>
      <c r="F7541" t="s">
        <v>2137</v>
      </c>
      <c r="G7541">
        <v>0</v>
      </c>
      <c r="H7541">
        <v>0</v>
      </c>
      <c r="I7541">
        <v>0</v>
      </c>
      <c r="J7541">
        <v>0</v>
      </c>
      <c r="K7541">
        <v>0</v>
      </c>
      <c r="L7541" s="16">
        <v>0</v>
      </c>
      <c r="M7541" s="16">
        <v>0</v>
      </c>
      <c r="N7541" s="16">
        <v>0</v>
      </c>
      <c r="P7541" s="16">
        <v>0</v>
      </c>
      <c r="Q7541">
        <v>0</v>
      </c>
    </row>
    <row r="7542" spans="1:17" x14ac:dyDescent="0.25">
      <c r="A7542" s="12" t="s">
        <v>676</v>
      </c>
      <c r="B7542" s="41" t="str">
        <f t="shared" si="234"/>
        <v>10</v>
      </c>
      <c r="C7542" s="41" t="str">
        <f t="shared" si="235"/>
        <v>2020</v>
      </c>
      <c r="D7542" t="s">
        <v>1107</v>
      </c>
      <c r="E7542" t="s">
        <v>1938</v>
      </c>
      <c r="F7542" t="s">
        <v>2137</v>
      </c>
      <c r="G7542">
        <v>0</v>
      </c>
      <c r="H7542">
        <v>0</v>
      </c>
      <c r="I7542">
        <v>2</v>
      </c>
      <c r="J7542">
        <v>0</v>
      </c>
      <c r="K7542">
        <v>0</v>
      </c>
      <c r="L7542" s="16">
        <v>0</v>
      </c>
      <c r="M7542" s="16">
        <v>0</v>
      </c>
      <c r="N7542" s="16">
        <v>0</v>
      </c>
      <c r="P7542" s="16">
        <v>0</v>
      </c>
      <c r="Q7542">
        <v>0</v>
      </c>
    </row>
    <row r="7543" spans="1:17" x14ac:dyDescent="0.25">
      <c r="A7543" s="12" t="s">
        <v>676</v>
      </c>
      <c r="B7543" s="41" t="str">
        <f t="shared" si="234"/>
        <v>10</v>
      </c>
      <c r="C7543" s="41" t="str">
        <f t="shared" si="235"/>
        <v>2020</v>
      </c>
      <c r="D7543" t="s">
        <v>1107</v>
      </c>
      <c r="E7543" t="s">
        <v>1939</v>
      </c>
      <c r="F7543" t="s">
        <v>2137</v>
      </c>
      <c r="G7543">
        <v>0</v>
      </c>
      <c r="H7543">
        <v>0</v>
      </c>
      <c r="I7543">
        <v>5</v>
      </c>
      <c r="J7543">
        <v>0</v>
      </c>
      <c r="K7543">
        <v>0</v>
      </c>
      <c r="L7543" s="16">
        <v>0</v>
      </c>
      <c r="M7543" s="16">
        <v>0</v>
      </c>
      <c r="N7543" s="16">
        <v>0</v>
      </c>
      <c r="P7543" s="16">
        <v>0</v>
      </c>
      <c r="Q7543">
        <v>0</v>
      </c>
    </row>
    <row r="7544" spans="1:17" x14ac:dyDescent="0.25">
      <c r="A7544" s="12" t="s">
        <v>677</v>
      </c>
      <c r="B7544" s="41" t="str">
        <f t="shared" si="234"/>
        <v>10</v>
      </c>
      <c r="C7544" s="41" t="str">
        <f t="shared" si="235"/>
        <v>2020</v>
      </c>
      <c r="D7544" t="s">
        <v>1107</v>
      </c>
      <c r="E7544" t="s">
        <v>2087</v>
      </c>
      <c r="F7544" t="s">
        <v>2132</v>
      </c>
      <c r="G7544">
        <v>1</v>
      </c>
      <c r="H7544">
        <v>1</v>
      </c>
      <c r="I7544">
        <v>0</v>
      </c>
      <c r="J7544">
        <v>1</v>
      </c>
      <c r="K7544">
        <v>0</v>
      </c>
      <c r="L7544" s="16">
        <v>0</v>
      </c>
      <c r="M7544" s="16">
        <v>0</v>
      </c>
      <c r="N7544" s="16">
        <v>0</v>
      </c>
      <c r="P7544" s="16">
        <v>0</v>
      </c>
      <c r="Q7544">
        <v>1</v>
      </c>
    </row>
    <row r="7545" spans="1:17" x14ac:dyDescent="0.25">
      <c r="A7545" s="12" t="s">
        <v>678</v>
      </c>
      <c r="B7545" s="41" t="str">
        <f t="shared" si="234"/>
        <v>10</v>
      </c>
      <c r="C7545" s="41" t="str">
        <f t="shared" si="235"/>
        <v>2020</v>
      </c>
      <c r="D7545" t="s">
        <v>1107</v>
      </c>
      <c r="E7545" t="s">
        <v>1331</v>
      </c>
      <c r="F7545" t="s">
        <v>2129</v>
      </c>
      <c r="G7545">
        <v>0</v>
      </c>
      <c r="H7545">
        <v>0</v>
      </c>
      <c r="I7545">
        <v>1</v>
      </c>
      <c r="J7545">
        <v>0</v>
      </c>
      <c r="K7545">
        <v>0</v>
      </c>
      <c r="L7545" s="16">
        <v>0</v>
      </c>
      <c r="M7545" s="16">
        <v>0</v>
      </c>
      <c r="N7545" s="16">
        <v>0</v>
      </c>
      <c r="P7545" s="16">
        <v>0</v>
      </c>
      <c r="Q7545">
        <v>0</v>
      </c>
    </row>
    <row r="7546" spans="1:17" x14ac:dyDescent="0.25">
      <c r="A7546" s="12" t="s">
        <v>625</v>
      </c>
      <c r="B7546" s="41" t="str">
        <f t="shared" si="234"/>
        <v>10</v>
      </c>
      <c r="C7546" s="41" t="str">
        <f t="shared" si="235"/>
        <v>2020</v>
      </c>
      <c r="D7546" t="s">
        <v>1107</v>
      </c>
      <c r="E7546" t="s">
        <v>1423</v>
      </c>
      <c r="F7546" t="s">
        <v>2133</v>
      </c>
      <c r="G7546">
        <v>0</v>
      </c>
      <c r="H7546">
        <v>0</v>
      </c>
      <c r="I7546">
        <v>0</v>
      </c>
      <c r="J7546">
        <v>0</v>
      </c>
      <c r="K7546">
        <v>0</v>
      </c>
      <c r="L7546" s="16">
        <v>0</v>
      </c>
      <c r="M7546" s="16">
        <v>0</v>
      </c>
      <c r="N7546" s="16">
        <v>0</v>
      </c>
      <c r="P7546" s="16">
        <v>0</v>
      </c>
      <c r="Q7546">
        <v>0</v>
      </c>
    </row>
    <row r="7547" spans="1:17" x14ac:dyDescent="0.25">
      <c r="A7547" s="12" t="s">
        <v>625</v>
      </c>
      <c r="B7547" s="41" t="str">
        <f t="shared" si="234"/>
        <v>10</v>
      </c>
      <c r="C7547" s="41" t="str">
        <f t="shared" si="235"/>
        <v>2020</v>
      </c>
      <c r="D7547" t="s">
        <v>1107</v>
      </c>
      <c r="E7547" t="s">
        <v>1536</v>
      </c>
      <c r="F7547" t="s">
        <v>2133</v>
      </c>
      <c r="G7547">
        <v>0</v>
      </c>
      <c r="H7547">
        <v>0</v>
      </c>
      <c r="I7547">
        <v>11</v>
      </c>
      <c r="J7547">
        <v>0</v>
      </c>
      <c r="K7547">
        <v>0</v>
      </c>
      <c r="L7547" s="16">
        <v>0</v>
      </c>
      <c r="M7547" s="16">
        <v>0</v>
      </c>
      <c r="N7547" s="16">
        <v>0</v>
      </c>
      <c r="P7547" s="16">
        <v>0</v>
      </c>
      <c r="Q7547">
        <v>0</v>
      </c>
    </row>
    <row r="7548" spans="1:17" x14ac:dyDescent="0.25">
      <c r="A7548" s="12" t="s">
        <v>682</v>
      </c>
      <c r="B7548" s="41" t="str">
        <f t="shared" si="234"/>
        <v>10</v>
      </c>
      <c r="C7548" s="41" t="str">
        <f t="shared" si="235"/>
        <v>2020</v>
      </c>
      <c r="D7548" t="s">
        <v>1131</v>
      </c>
      <c r="E7548" t="s">
        <v>2088</v>
      </c>
      <c r="F7548" t="s">
        <v>2131</v>
      </c>
      <c r="G7548">
        <v>0</v>
      </c>
      <c r="H7548">
        <v>0</v>
      </c>
      <c r="I7548">
        <v>0</v>
      </c>
      <c r="J7548">
        <v>0</v>
      </c>
      <c r="K7548">
        <v>8</v>
      </c>
      <c r="L7548" s="16">
        <v>0</v>
      </c>
      <c r="M7548" s="16">
        <v>0</v>
      </c>
      <c r="N7548" s="16">
        <v>0</v>
      </c>
      <c r="P7548" s="16">
        <v>0</v>
      </c>
      <c r="Q7548">
        <v>0</v>
      </c>
    </row>
    <row r="7549" spans="1:17" x14ac:dyDescent="0.25">
      <c r="A7549" s="12" t="s">
        <v>625</v>
      </c>
      <c r="B7549" s="41" t="str">
        <f t="shared" si="234"/>
        <v>10</v>
      </c>
      <c r="C7549" s="41" t="str">
        <f t="shared" si="235"/>
        <v>2020</v>
      </c>
      <c r="D7549" t="s">
        <v>1107</v>
      </c>
      <c r="E7549" t="s">
        <v>1533</v>
      </c>
      <c r="F7549" t="s">
        <v>2133</v>
      </c>
      <c r="G7549">
        <v>0</v>
      </c>
      <c r="H7549">
        <v>0</v>
      </c>
      <c r="I7549">
        <v>0</v>
      </c>
      <c r="J7549">
        <v>0</v>
      </c>
      <c r="K7549">
        <v>0</v>
      </c>
      <c r="L7549" s="16">
        <v>0</v>
      </c>
      <c r="M7549" s="16">
        <v>0</v>
      </c>
      <c r="N7549" s="16">
        <v>0</v>
      </c>
      <c r="P7549" s="16">
        <v>0</v>
      </c>
      <c r="Q7549">
        <v>0</v>
      </c>
    </row>
    <row r="7550" spans="1:17" x14ac:dyDescent="0.25">
      <c r="A7550" s="12" t="s">
        <v>625</v>
      </c>
      <c r="B7550" s="41" t="str">
        <f t="shared" si="234"/>
        <v>10</v>
      </c>
      <c r="C7550" s="41" t="str">
        <f t="shared" si="235"/>
        <v>2020</v>
      </c>
      <c r="D7550" t="s">
        <v>1107</v>
      </c>
      <c r="E7550" t="s">
        <v>2063</v>
      </c>
      <c r="F7550" t="s">
        <v>2133</v>
      </c>
      <c r="G7550">
        <v>0</v>
      </c>
      <c r="H7550">
        <v>0</v>
      </c>
      <c r="I7550">
        <v>0</v>
      </c>
      <c r="J7550">
        <v>0</v>
      </c>
      <c r="K7550">
        <v>0</v>
      </c>
      <c r="L7550" s="16">
        <v>0</v>
      </c>
      <c r="M7550" s="16">
        <v>0</v>
      </c>
      <c r="N7550" s="16">
        <v>0</v>
      </c>
      <c r="P7550" s="16">
        <v>0</v>
      </c>
      <c r="Q7550">
        <v>0</v>
      </c>
    </row>
    <row r="7551" spans="1:17" x14ac:dyDescent="0.25">
      <c r="A7551" s="12" t="s">
        <v>625</v>
      </c>
      <c r="B7551" s="41" t="str">
        <f t="shared" si="234"/>
        <v>10</v>
      </c>
      <c r="C7551" s="41" t="str">
        <f t="shared" si="235"/>
        <v>2020</v>
      </c>
      <c r="D7551" t="s">
        <v>1107</v>
      </c>
      <c r="E7551" t="s">
        <v>1385</v>
      </c>
      <c r="F7551" t="s">
        <v>2133</v>
      </c>
      <c r="G7551">
        <v>0</v>
      </c>
      <c r="H7551">
        <v>0</v>
      </c>
      <c r="I7551">
        <v>1</v>
      </c>
      <c r="J7551">
        <v>0</v>
      </c>
      <c r="K7551">
        <v>0</v>
      </c>
      <c r="L7551" s="16">
        <v>0</v>
      </c>
      <c r="M7551" s="16">
        <v>0</v>
      </c>
      <c r="N7551" s="16">
        <v>0</v>
      </c>
      <c r="P7551" s="16">
        <v>0</v>
      </c>
      <c r="Q7551">
        <v>0</v>
      </c>
    </row>
    <row r="7552" spans="1:17" x14ac:dyDescent="0.25">
      <c r="A7552" s="12" t="s">
        <v>681</v>
      </c>
      <c r="B7552" s="41" t="str">
        <f t="shared" si="234"/>
        <v>10</v>
      </c>
      <c r="C7552" s="41" t="str">
        <f t="shared" si="235"/>
        <v>2020</v>
      </c>
      <c r="D7552" t="s">
        <v>1107</v>
      </c>
      <c r="E7552" t="s">
        <v>1892</v>
      </c>
      <c r="F7552" t="s">
        <v>2167</v>
      </c>
      <c r="G7552">
        <v>0</v>
      </c>
      <c r="H7552">
        <v>0</v>
      </c>
      <c r="I7552">
        <v>0</v>
      </c>
      <c r="J7552">
        <v>0</v>
      </c>
      <c r="K7552">
        <v>0</v>
      </c>
      <c r="L7552" s="16">
        <v>0</v>
      </c>
      <c r="M7552" s="16">
        <v>0</v>
      </c>
      <c r="N7552" s="16">
        <v>0</v>
      </c>
      <c r="P7552" s="16">
        <v>0</v>
      </c>
      <c r="Q7552">
        <v>0</v>
      </c>
    </row>
    <row r="7553" spans="1:17" x14ac:dyDescent="0.25">
      <c r="A7553" s="12" t="s">
        <v>682</v>
      </c>
      <c r="B7553" s="41" t="str">
        <f t="shared" si="234"/>
        <v>10</v>
      </c>
      <c r="C7553" s="41" t="str">
        <f t="shared" si="235"/>
        <v>2020</v>
      </c>
      <c r="D7553" t="s">
        <v>1107</v>
      </c>
      <c r="E7553" t="s">
        <v>1930</v>
      </c>
      <c r="F7553" t="s">
        <v>2129</v>
      </c>
      <c r="G7553">
        <v>0</v>
      </c>
      <c r="H7553">
        <v>0</v>
      </c>
      <c r="I7553">
        <v>1</v>
      </c>
      <c r="J7553">
        <v>1</v>
      </c>
      <c r="K7553">
        <v>0</v>
      </c>
      <c r="L7553" s="16">
        <v>0</v>
      </c>
      <c r="M7553" s="16">
        <v>0</v>
      </c>
      <c r="N7553" s="16">
        <v>0</v>
      </c>
      <c r="P7553" s="16">
        <v>0</v>
      </c>
      <c r="Q7553">
        <v>0</v>
      </c>
    </row>
    <row r="7554" spans="1:17" x14ac:dyDescent="0.25">
      <c r="A7554" s="12" t="s">
        <v>683</v>
      </c>
      <c r="B7554" s="41" t="str">
        <f t="shared" si="234"/>
        <v>10</v>
      </c>
      <c r="C7554" s="41" t="str">
        <f t="shared" si="235"/>
        <v>2020</v>
      </c>
      <c r="D7554" t="s">
        <v>1107</v>
      </c>
      <c r="E7554" t="s">
        <v>1254</v>
      </c>
      <c r="F7554" t="s">
        <v>2132</v>
      </c>
      <c r="G7554">
        <v>0</v>
      </c>
      <c r="H7554">
        <v>0</v>
      </c>
      <c r="I7554">
        <v>0</v>
      </c>
      <c r="J7554">
        <v>0</v>
      </c>
      <c r="K7554">
        <v>0</v>
      </c>
      <c r="L7554" s="16">
        <v>0</v>
      </c>
      <c r="M7554" s="16">
        <v>0</v>
      </c>
      <c r="N7554" s="16">
        <v>0</v>
      </c>
      <c r="P7554" s="16">
        <v>0</v>
      </c>
      <c r="Q7554">
        <v>0</v>
      </c>
    </row>
    <row r="7555" spans="1:17" x14ac:dyDescent="0.25">
      <c r="A7555" s="12" t="s">
        <v>682</v>
      </c>
      <c r="B7555" s="41" t="str">
        <f t="shared" ref="B7555:B7618" si="236">LEFT(A7555,2)</f>
        <v>10</v>
      </c>
      <c r="C7555" s="41" t="str">
        <f t="shared" ref="C7555:C7618" si="237">MID(A7555,7,4)</f>
        <v>2020</v>
      </c>
      <c r="D7555" t="s">
        <v>1132</v>
      </c>
      <c r="E7555" t="s">
        <v>1869</v>
      </c>
      <c r="F7555" t="s">
        <v>2131</v>
      </c>
      <c r="G7555">
        <v>0</v>
      </c>
      <c r="H7555">
        <v>0</v>
      </c>
      <c r="I7555">
        <v>0</v>
      </c>
      <c r="J7555">
        <v>0</v>
      </c>
      <c r="K7555">
        <v>60</v>
      </c>
      <c r="L7555" s="16">
        <v>0</v>
      </c>
      <c r="M7555" s="16">
        <v>0</v>
      </c>
      <c r="N7555" s="16">
        <v>0</v>
      </c>
      <c r="P7555" s="16">
        <v>0</v>
      </c>
      <c r="Q7555">
        <v>0</v>
      </c>
    </row>
    <row r="7556" spans="1:17" x14ac:dyDescent="0.25">
      <c r="A7556" s="12" t="s">
        <v>683</v>
      </c>
      <c r="B7556" s="41" t="str">
        <f t="shared" si="236"/>
        <v>10</v>
      </c>
      <c r="C7556" s="41" t="str">
        <f t="shared" si="237"/>
        <v>2020</v>
      </c>
      <c r="D7556" t="s">
        <v>1133</v>
      </c>
      <c r="E7556" t="s">
        <v>1515</v>
      </c>
      <c r="F7556" t="s">
        <v>2129</v>
      </c>
      <c r="G7556">
        <v>0</v>
      </c>
      <c r="H7556">
        <v>0</v>
      </c>
      <c r="I7556">
        <v>0</v>
      </c>
      <c r="J7556">
        <v>0</v>
      </c>
      <c r="K7556">
        <v>0</v>
      </c>
      <c r="L7556" s="16">
        <v>0</v>
      </c>
      <c r="M7556" s="16">
        <v>0</v>
      </c>
      <c r="N7556" s="16">
        <v>0</v>
      </c>
      <c r="P7556" s="16">
        <v>0</v>
      </c>
      <c r="Q7556">
        <v>0</v>
      </c>
    </row>
    <row r="7557" spans="1:17" x14ac:dyDescent="0.25">
      <c r="A7557" s="12" t="s">
        <v>683</v>
      </c>
      <c r="B7557" s="41" t="str">
        <f t="shared" si="236"/>
        <v>10</v>
      </c>
      <c r="C7557" s="41" t="str">
        <f t="shared" si="237"/>
        <v>2020</v>
      </c>
      <c r="D7557" t="s">
        <v>1126</v>
      </c>
      <c r="E7557" t="s">
        <v>1595</v>
      </c>
      <c r="F7557" t="s">
        <v>2129</v>
      </c>
      <c r="G7557">
        <v>0</v>
      </c>
      <c r="H7557">
        <v>0</v>
      </c>
      <c r="I7557">
        <v>1</v>
      </c>
      <c r="J7557">
        <v>1</v>
      </c>
      <c r="K7557">
        <v>0</v>
      </c>
      <c r="L7557" s="16">
        <v>0</v>
      </c>
      <c r="M7557" s="16">
        <v>0</v>
      </c>
      <c r="N7557" s="16">
        <v>0</v>
      </c>
      <c r="P7557" s="16">
        <v>0</v>
      </c>
      <c r="Q7557">
        <v>0</v>
      </c>
    </row>
    <row r="7558" spans="1:17" x14ac:dyDescent="0.25">
      <c r="A7558" s="12" t="s">
        <v>683</v>
      </c>
      <c r="B7558" s="41" t="str">
        <f t="shared" si="236"/>
        <v>10</v>
      </c>
      <c r="C7558" s="41" t="str">
        <f t="shared" si="237"/>
        <v>2020</v>
      </c>
      <c r="D7558" t="s">
        <v>1132</v>
      </c>
      <c r="E7558" t="s">
        <v>2059</v>
      </c>
      <c r="F7558" t="s">
        <v>2131</v>
      </c>
      <c r="G7558">
        <v>0</v>
      </c>
      <c r="H7558">
        <v>0</v>
      </c>
      <c r="I7558">
        <v>0</v>
      </c>
      <c r="J7558">
        <v>0</v>
      </c>
      <c r="K7558">
        <v>50</v>
      </c>
      <c r="L7558" s="16">
        <v>0</v>
      </c>
      <c r="M7558" s="16">
        <v>0</v>
      </c>
      <c r="N7558" s="16">
        <v>0</v>
      </c>
      <c r="P7558" s="16">
        <v>0</v>
      </c>
      <c r="Q7558">
        <v>0</v>
      </c>
    </row>
    <row r="7559" spans="1:17" x14ac:dyDescent="0.25">
      <c r="A7559" s="12" t="s">
        <v>683</v>
      </c>
      <c r="B7559" s="41" t="str">
        <f t="shared" si="236"/>
        <v>10</v>
      </c>
      <c r="C7559" s="41" t="str">
        <f t="shared" si="237"/>
        <v>2020</v>
      </c>
      <c r="D7559" t="s">
        <v>1111</v>
      </c>
      <c r="E7559" t="s">
        <v>1167</v>
      </c>
      <c r="F7559" t="s">
        <v>2161</v>
      </c>
      <c r="G7559">
        <v>0</v>
      </c>
      <c r="H7559">
        <v>0</v>
      </c>
      <c r="I7559">
        <v>3</v>
      </c>
      <c r="J7559">
        <v>0</v>
      </c>
      <c r="K7559">
        <v>0</v>
      </c>
      <c r="L7559" s="16">
        <v>0</v>
      </c>
      <c r="M7559" s="16">
        <v>0</v>
      </c>
      <c r="N7559" s="16">
        <v>0</v>
      </c>
      <c r="P7559" s="16">
        <v>0</v>
      </c>
      <c r="Q7559">
        <v>0</v>
      </c>
    </row>
    <row r="7560" spans="1:17" x14ac:dyDescent="0.25">
      <c r="A7560" s="12" t="s">
        <v>683</v>
      </c>
      <c r="B7560" s="41" t="str">
        <f t="shared" si="236"/>
        <v>10</v>
      </c>
      <c r="C7560" s="41" t="str">
        <f t="shared" si="237"/>
        <v>2020</v>
      </c>
      <c r="D7560" t="s">
        <v>1133</v>
      </c>
      <c r="E7560" t="s">
        <v>1515</v>
      </c>
      <c r="F7560" t="s">
        <v>2129</v>
      </c>
      <c r="G7560">
        <v>0</v>
      </c>
      <c r="H7560">
        <v>0</v>
      </c>
      <c r="I7560">
        <v>0</v>
      </c>
      <c r="J7560">
        <v>0</v>
      </c>
      <c r="K7560">
        <v>0</v>
      </c>
      <c r="L7560" s="16">
        <v>0</v>
      </c>
      <c r="M7560" s="16">
        <v>0</v>
      </c>
      <c r="N7560" s="16">
        <v>0</v>
      </c>
      <c r="P7560" s="16">
        <v>0</v>
      </c>
      <c r="Q7560">
        <v>0</v>
      </c>
    </row>
    <row r="7561" spans="1:17" x14ac:dyDescent="0.25">
      <c r="A7561" s="12" t="s">
        <v>683</v>
      </c>
      <c r="B7561" s="41" t="str">
        <f t="shared" si="236"/>
        <v>10</v>
      </c>
      <c r="C7561" s="41" t="str">
        <f t="shared" si="237"/>
        <v>2020</v>
      </c>
      <c r="D7561" t="s">
        <v>1108</v>
      </c>
      <c r="E7561" t="s">
        <v>1534</v>
      </c>
      <c r="F7561" t="s">
        <v>2137</v>
      </c>
      <c r="G7561">
        <v>0</v>
      </c>
      <c r="H7561">
        <v>0</v>
      </c>
      <c r="I7561">
        <v>21</v>
      </c>
      <c r="J7561">
        <v>0</v>
      </c>
      <c r="K7561">
        <v>0</v>
      </c>
      <c r="L7561" s="16">
        <v>0</v>
      </c>
      <c r="M7561" s="16">
        <v>0</v>
      </c>
      <c r="N7561" s="16">
        <v>0</v>
      </c>
      <c r="P7561" s="16">
        <v>0</v>
      </c>
      <c r="Q7561">
        <v>0</v>
      </c>
    </row>
    <row r="7562" spans="1:17" x14ac:dyDescent="0.25">
      <c r="A7562" s="12" t="s">
        <v>684</v>
      </c>
      <c r="B7562" s="41" t="str">
        <f t="shared" si="236"/>
        <v>10</v>
      </c>
      <c r="C7562" s="41" t="str">
        <f t="shared" si="237"/>
        <v>2020</v>
      </c>
      <c r="D7562" t="s">
        <v>1112</v>
      </c>
      <c r="E7562" t="s">
        <v>1425</v>
      </c>
      <c r="F7562" t="s">
        <v>2157</v>
      </c>
      <c r="G7562">
        <v>0</v>
      </c>
      <c r="H7562">
        <v>0</v>
      </c>
      <c r="I7562">
        <v>0</v>
      </c>
      <c r="J7562">
        <v>0</v>
      </c>
      <c r="K7562">
        <v>0</v>
      </c>
      <c r="L7562" s="16">
        <v>0</v>
      </c>
      <c r="M7562" s="16">
        <v>0</v>
      </c>
      <c r="N7562" s="16">
        <v>0</v>
      </c>
      <c r="P7562" s="16">
        <v>0</v>
      </c>
      <c r="Q7562">
        <v>0</v>
      </c>
    </row>
    <row r="7563" spans="1:17" x14ac:dyDescent="0.25">
      <c r="A7563" s="12" t="s">
        <v>683</v>
      </c>
      <c r="B7563" s="41" t="str">
        <f t="shared" si="236"/>
        <v>10</v>
      </c>
      <c r="C7563" s="41" t="str">
        <f t="shared" si="237"/>
        <v>2020</v>
      </c>
      <c r="D7563" t="s">
        <v>1110</v>
      </c>
      <c r="E7563" t="s">
        <v>1841</v>
      </c>
      <c r="F7563" t="s">
        <v>2161</v>
      </c>
      <c r="G7563">
        <v>0</v>
      </c>
      <c r="H7563">
        <v>0</v>
      </c>
      <c r="I7563">
        <v>10</v>
      </c>
      <c r="J7563">
        <v>0</v>
      </c>
      <c r="K7563">
        <v>0</v>
      </c>
      <c r="L7563" s="16">
        <v>0</v>
      </c>
      <c r="M7563" s="16">
        <v>0</v>
      </c>
      <c r="N7563" s="16">
        <v>0</v>
      </c>
      <c r="P7563" s="16">
        <v>0</v>
      </c>
      <c r="Q7563">
        <v>0</v>
      </c>
    </row>
    <row r="7564" spans="1:17" x14ac:dyDescent="0.25">
      <c r="A7564" s="12" t="s">
        <v>684</v>
      </c>
      <c r="B7564" s="41" t="str">
        <f t="shared" si="236"/>
        <v>10</v>
      </c>
      <c r="C7564" s="41" t="str">
        <f t="shared" si="237"/>
        <v>2020</v>
      </c>
      <c r="D7564" t="s">
        <v>1111</v>
      </c>
      <c r="E7564" t="s">
        <v>1171</v>
      </c>
      <c r="F7564" t="s">
        <v>2131</v>
      </c>
      <c r="G7564">
        <v>0</v>
      </c>
      <c r="H7564">
        <v>0</v>
      </c>
      <c r="I7564">
        <v>0</v>
      </c>
      <c r="J7564">
        <v>0</v>
      </c>
      <c r="K7564">
        <v>1</v>
      </c>
      <c r="L7564" s="16">
        <v>0</v>
      </c>
      <c r="M7564" s="16">
        <v>0</v>
      </c>
      <c r="N7564" s="16">
        <v>0</v>
      </c>
      <c r="P7564" s="16">
        <v>0</v>
      </c>
      <c r="Q7564">
        <v>0</v>
      </c>
    </row>
    <row r="7565" spans="1:17" x14ac:dyDescent="0.25">
      <c r="A7565" s="12" t="s">
        <v>684</v>
      </c>
      <c r="B7565" s="41" t="str">
        <f t="shared" si="236"/>
        <v>10</v>
      </c>
      <c r="C7565" s="41" t="str">
        <f t="shared" si="237"/>
        <v>2020</v>
      </c>
      <c r="D7565" t="s">
        <v>1132</v>
      </c>
      <c r="E7565" t="s">
        <v>1503</v>
      </c>
      <c r="F7565" t="s">
        <v>2131</v>
      </c>
      <c r="G7565">
        <v>0</v>
      </c>
      <c r="H7565">
        <v>0</v>
      </c>
      <c r="I7565">
        <v>0</v>
      </c>
      <c r="J7565">
        <v>0</v>
      </c>
      <c r="K7565">
        <v>2</v>
      </c>
      <c r="L7565" s="16">
        <v>0</v>
      </c>
      <c r="M7565" s="16">
        <v>0</v>
      </c>
      <c r="N7565" s="16">
        <v>0</v>
      </c>
      <c r="P7565" s="16">
        <v>0</v>
      </c>
      <c r="Q7565">
        <v>0</v>
      </c>
    </row>
    <row r="7566" spans="1:17" x14ac:dyDescent="0.25">
      <c r="A7566" s="12" t="s">
        <v>684</v>
      </c>
      <c r="B7566" s="41" t="str">
        <f t="shared" si="236"/>
        <v>10</v>
      </c>
      <c r="C7566" s="41" t="str">
        <f t="shared" si="237"/>
        <v>2020</v>
      </c>
      <c r="D7566" t="s">
        <v>1122</v>
      </c>
      <c r="E7566" t="s">
        <v>1244</v>
      </c>
      <c r="F7566" t="s">
        <v>2154</v>
      </c>
      <c r="G7566">
        <v>0</v>
      </c>
      <c r="H7566">
        <v>0</v>
      </c>
      <c r="I7566">
        <v>200</v>
      </c>
      <c r="J7566">
        <v>0</v>
      </c>
      <c r="K7566">
        <v>0</v>
      </c>
      <c r="L7566" s="16">
        <v>0</v>
      </c>
      <c r="M7566" s="16">
        <v>0</v>
      </c>
      <c r="N7566" s="16">
        <v>0</v>
      </c>
      <c r="P7566" s="16">
        <v>0</v>
      </c>
      <c r="Q7566">
        <v>0</v>
      </c>
    </row>
    <row r="7567" spans="1:17" x14ac:dyDescent="0.25">
      <c r="A7567" s="12" t="s">
        <v>684</v>
      </c>
      <c r="B7567" s="41" t="str">
        <f t="shared" si="236"/>
        <v>10</v>
      </c>
      <c r="C7567" s="41" t="str">
        <f t="shared" si="237"/>
        <v>2020</v>
      </c>
      <c r="D7567" t="s">
        <v>1126</v>
      </c>
      <c r="E7567" t="s">
        <v>1660</v>
      </c>
      <c r="F7567" t="s">
        <v>2135</v>
      </c>
      <c r="G7567">
        <v>0</v>
      </c>
      <c r="H7567">
        <v>0</v>
      </c>
      <c r="I7567">
        <v>1</v>
      </c>
      <c r="J7567">
        <v>0</v>
      </c>
      <c r="K7567">
        <v>0</v>
      </c>
      <c r="L7567" s="16">
        <v>0</v>
      </c>
      <c r="M7567" s="16">
        <v>0</v>
      </c>
      <c r="N7567" s="16">
        <v>0</v>
      </c>
      <c r="P7567" s="16">
        <v>0</v>
      </c>
      <c r="Q7567">
        <v>0</v>
      </c>
    </row>
    <row r="7568" spans="1:17" x14ac:dyDescent="0.25">
      <c r="A7568" s="12" t="s">
        <v>684</v>
      </c>
      <c r="B7568" s="41" t="str">
        <f t="shared" si="236"/>
        <v>10</v>
      </c>
      <c r="C7568" s="41" t="str">
        <f t="shared" si="237"/>
        <v>2020</v>
      </c>
      <c r="D7568" t="s">
        <v>1110</v>
      </c>
      <c r="E7568" t="s">
        <v>1186</v>
      </c>
      <c r="F7568" t="s">
        <v>2161</v>
      </c>
      <c r="G7568">
        <v>0</v>
      </c>
      <c r="H7568">
        <v>0</v>
      </c>
      <c r="I7568">
        <v>4</v>
      </c>
      <c r="J7568">
        <v>0</v>
      </c>
      <c r="K7568">
        <v>0</v>
      </c>
      <c r="L7568" s="16">
        <v>0</v>
      </c>
      <c r="M7568" s="16">
        <v>0</v>
      </c>
      <c r="N7568" s="16">
        <v>0</v>
      </c>
      <c r="P7568" s="16">
        <v>0</v>
      </c>
      <c r="Q7568">
        <v>0</v>
      </c>
    </row>
    <row r="7569" spans="1:17" x14ac:dyDescent="0.25">
      <c r="A7569" s="12" t="s">
        <v>684</v>
      </c>
      <c r="B7569" s="41" t="str">
        <f t="shared" si="236"/>
        <v>10</v>
      </c>
      <c r="C7569" s="41" t="str">
        <f t="shared" si="237"/>
        <v>2020</v>
      </c>
      <c r="D7569" t="s">
        <v>1110</v>
      </c>
      <c r="E7569" t="s">
        <v>1649</v>
      </c>
      <c r="F7569" t="s">
        <v>2150</v>
      </c>
      <c r="G7569">
        <v>0</v>
      </c>
      <c r="H7569">
        <v>0</v>
      </c>
      <c r="I7569">
        <v>0</v>
      </c>
      <c r="J7569">
        <v>0</v>
      </c>
      <c r="K7569">
        <v>0</v>
      </c>
      <c r="L7569" s="16">
        <v>0</v>
      </c>
      <c r="M7569" s="16">
        <v>0</v>
      </c>
      <c r="N7569" s="16">
        <v>0</v>
      </c>
      <c r="P7569" s="16">
        <v>0</v>
      </c>
      <c r="Q7569">
        <v>0</v>
      </c>
    </row>
    <row r="7570" spans="1:17" x14ac:dyDescent="0.25">
      <c r="A7570" s="12" t="s">
        <v>684</v>
      </c>
      <c r="B7570" s="41" t="str">
        <f t="shared" si="236"/>
        <v>10</v>
      </c>
      <c r="C7570" s="41" t="str">
        <f t="shared" si="237"/>
        <v>2020</v>
      </c>
      <c r="D7570" t="s">
        <v>1113</v>
      </c>
      <c r="E7570" t="s">
        <v>1315</v>
      </c>
      <c r="F7570" t="s">
        <v>2131</v>
      </c>
      <c r="G7570">
        <v>0</v>
      </c>
      <c r="H7570">
        <v>0</v>
      </c>
      <c r="I7570">
        <v>0</v>
      </c>
      <c r="J7570">
        <v>0</v>
      </c>
      <c r="K7570">
        <v>1</v>
      </c>
      <c r="L7570" s="16">
        <v>0</v>
      </c>
      <c r="M7570" s="16">
        <v>0</v>
      </c>
      <c r="N7570" s="16">
        <v>0</v>
      </c>
      <c r="P7570" s="16">
        <v>0</v>
      </c>
      <c r="Q7570">
        <v>0</v>
      </c>
    </row>
    <row r="7571" spans="1:17" x14ac:dyDescent="0.25">
      <c r="A7571" s="12" t="s">
        <v>685</v>
      </c>
      <c r="B7571" s="41" t="str">
        <f t="shared" si="236"/>
        <v>10</v>
      </c>
      <c r="C7571" s="41" t="str">
        <f t="shared" si="237"/>
        <v>2020</v>
      </c>
      <c r="D7571" t="s">
        <v>1112</v>
      </c>
      <c r="E7571" t="s">
        <v>1294</v>
      </c>
      <c r="F7571" t="s">
        <v>2131</v>
      </c>
      <c r="G7571">
        <v>0</v>
      </c>
      <c r="H7571">
        <v>0</v>
      </c>
      <c r="I7571">
        <v>0</v>
      </c>
      <c r="J7571">
        <v>0</v>
      </c>
      <c r="K7571">
        <v>5</v>
      </c>
      <c r="L7571" s="16">
        <v>0</v>
      </c>
      <c r="M7571" s="16">
        <v>0</v>
      </c>
      <c r="N7571" s="16">
        <v>0</v>
      </c>
      <c r="P7571" s="16">
        <v>0</v>
      </c>
      <c r="Q7571">
        <v>0</v>
      </c>
    </row>
    <row r="7572" spans="1:17" x14ac:dyDescent="0.25">
      <c r="A7572" s="12" t="s">
        <v>685</v>
      </c>
      <c r="B7572" s="41" t="str">
        <f t="shared" si="236"/>
        <v>10</v>
      </c>
      <c r="C7572" s="41" t="str">
        <f t="shared" si="237"/>
        <v>2020</v>
      </c>
      <c r="D7572" t="s">
        <v>1107</v>
      </c>
      <c r="E7572" t="s">
        <v>2003</v>
      </c>
      <c r="F7572" t="s">
        <v>2133</v>
      </c>
      <c r="G7572">
        <v>0</v>
      </c>
      <c r="H7572">
        <v>0</v>
      </c>
      <c r="I7572">
        <v>0</v>
      </c>
      <c r="J7572">
        <v>0</v>
      </c>
      <c r="K7572">
        <v>0</v>
      </c>
      <c r="L7572" s="16">
        <v>0</v>
      </c>
      <c r="M7572" s="16">
        <v>0</v>
      </c>
      <c r="N7572" s="16">
        <v>0</v>
      </c>
      <c r="P7572" s="16">
        <v>0</v>
      </c>
      <c r="Q7572">
        <v>0</v>
      </c>
    </row>
    <row r="7573" spans="1:17" x14ac:dyDescent="0.25">
      <c r="A7573" s="12" t="s">
        <v>683</v>
      </c>
      <c r="B7573" s="41" t="str">
        <f t="shared" si="236"/>
        <v>10</v>
      </c>
      <c r="C7573" s="41" t="str">
        <f t="shared" si="237"/>
        <v>2020</v>
      </c>
      <c r="D7573" t="s">
        <v>1112</v>
      </c>
      <c r="E7573" t="s">
        <v>1393</v>
      </c>
      <c r="F7573" t="s">
        <v>2157</v>
      </c>
      <c r="G7573">
        <v>0</v>
      </c>
      <c r="H7573">
        <v>0</v>
      </c>
      <c r="I7573">
        <v>0</v>
      </c>
      <c r="J7573">
        <v>0</v>
      </c>
      <c r="K7573">
        <v>0</v>
      </c>
      <c r="L7573" s="16">
        <v>0</v>
      </c>
      <c r="M7573" s="16">
        <v>0</v>
      </c>
      <c r="N7573" s="16">
        <v>0</v>
      </c>
      <c r="P7573" s="16">
        <v>0</v>
      </c>
      <c r="Q7573">
        <v>0</v>
      </c>
    </row>
    <row r="7574" spans="1:17" x14ac:dyDescent="0.25">
      <c r="A7574" s="12" t="s">
        <v>685</v>
      </c>
      <c r="B7574" s="41" t="str">
        <f t="shared" si="236"/>
        <v>10</v>
      </c>
      <c r="C7574" s="41" t="str">
        <f t="shared" si="237"/>
        <v>2020</v>
      </c>
      <c r="D7574" t="s">
        <v>1135</v>
      </c>
      <c r="E7574" t="s">
        <v>1436</v>
      </c>
      <c r="F7574" t="s">
        <v>2133</v>
      </c>
      <c r="G7574">
        <v>0</v>
      </c>
      <c r="H7574">
        <v>2</v>
      </c>
      <c r="I7574">
        <v>0</v>
      </c>
      <c r="J7574">
        <v>0</v>
      </c>
      <c r="K7574">
        <v>0</v>
      </c>
      <c r="L7574" s="16">
        <v>0</v>
      </c>
      <c r="M7574" s="16">
        <v>0</v>
      </c>
      <c r="N7574" s="16">
        <v>0</v>
      </c>
      <c r="P7574" s="16">
        <v>0</v>
      </c>
      <c r="Q7574">
        <v>0</v>
      </c>
    </row>
    <row r="7575" spans="1:17" x14ac:dyDescent="0.25">
      <c r="A7575" s="12" t="s">
        <v>685</v>
      </c>
      <c r="B7575" s="41" t="str">
        <f t="shared" si="236"/>
        <v>10</v>
      </c>
      <c r="C7575" s="41" t="str">
        <f t="shared" si="237"/>
        <v>2020</v>
      </c>
      <c r="D7575" t="s">
        <v>1117</v>
      </c>
      <c r="E7575" t="s">
        <v>1336</v>
      </c>
      <c r="F7575" t="s">
        <v>2161</v>
      </c>
      <c r="G7575">
        <v>0</v>
      </c>
      <c r="H7575">
        <v>0</v>
      </c>
      <c r="I7575">
        <v>246</v>
      </c>
      <c r="J7575">
        <v>0</v>
      </c>
      <c r="K7575">
        <v>0</v>
      </c>
      <c r="L7575" s="16">
        <v>0</v>
      </c>
      <c r="M7575" s="16">
        <v>0</v>
      </c>
      <c r="N7575" s="16">
        <v>0</v>
      </c>
      <c r="P7575" s="16">
        <v>0</v>
      </c>
      <c r="Q7575">
        <v>0</v>
      </c>
    </row>
    <row r="7576" spans="1:17" x14ac:dyDescent="0.25">
      <c r="A7576" s="12" t="s">
        <v>684</v>
      </c>
      <c r="B7576" s="41" t="str">
        <f t="shared" si="236"/>
        <v>10</v>
      </c>
      <c r="C7576" s="41" t="str">
        <f t="shared" si="237"/>
        <v>2020</v>
      </c>
      <c r="D7576" t="s">
        <v>1132</v>
      </c>
      <c r="E7576" t="s">
        <v>1641</v>
      </c>
      <c r="F7576" t="s">
        <v>2137</v>
      </c>
      <c r="G7576">
        <v>0</v>
      </c>
      <c r="H7576">
        <v>0</v>
      </c>
      <c r="I7576">
        <v>80</v>
      </c>
      <c r="J7576">
        <v>0</v>
      </c>
      <c r="K7576">
        <v>0</v>
      </c>
      <c r="L7576" s="16">
        <v>0</v>
      </c>
      <c r="M7576" s="16">
        <v>0</v>
      </c>
      <c r="N7576" s="16">
        <v>0</v>
      </c>
      <c r="P7576" s="16">
        <v>0</v>
      </c>
      <c r="Q7576">
        <v>0</v>
      </c>
    </row>
    <row r="7577" spans="1:17" x14ac:dyDescent="0.25">
      <c r="A7577" s="12" t="s">
        <v>684</v>
      </c>
      <c r="B7577" s="41" t="str">
        <f t="shared" si="236"/>
        <v>10</v>
      </c>
      <c r="C7577" s="41" t="str">
        <f t="shared" si="237"/>
        <v>2020</v>
      </c>
      <c r="D7577" t="s">
        <v>1132</v>
      </c>
      <c r="E7577" t="s">
        <v>1978</v>
      </c>
      <c r="F7577" t="s">
        <v>2154</v>
      </c>
      <c r="G7577">
        <v>0</v>
      </c>
      <c r="H7577">
        <v>0</v>
      </c>
      <c r="I7577">
        <v>77</v>
      </c>
      <c r="J7577">
        <v>0</v>
      </c>
      <c r="K7577">
        <v>0</v>
      </c>
      <c r="L7577" s="16">
        <v>0</v>
      </c>
      <c r="M7577" s="16">
        <v>0</v>
      </c>
      <c r="N7577" s="16">
        <v>0</v>
      </c>
      <c r="P7577" s="16">
        <v>0</v>
      </c>
      <c r="Q7577">
        <v>0</v>
      </c>
    </row>
    <row r="7578" spans="1:17" x14ac:dyDescent="0.25">
      <c r="A7578" s="12" t="s">
        <v>685</v>
      </c>
      <c r="B7578" s="41" t="str">
        <f t="shared" si="236"/>
        <v>10</v>
      </c>
      <c r="C7578" s="41" t="str">
        <f t="shared" si="237"/>
        <v>2020</v>
      </c>
      <c r="D7578" t="s">
        <v>1132</v>
      </c>
      <c r="E7578" t="s">
        <v>1832</v>
      </c>
      <c r="F7578" t="s">
        <v>2154</v>
      </c>
      <c r="G7578">
        <v>0</v>
      </c>
      <c r="H7578">
        <v>0</v>
      </c>
      <c r="I7578">
        <v>4</v>
      </c>
      <c r="J7578">
        <v>0</v>
      </c>
      <c r="K7578">
        <v>0</v>
      </c>
      <c r="L7578" s="16">
        <v>0</v>
      </c>
      <c r="M7578" s="16">
        <v>0</v>
      </c>
      <c r="N7578" s="16">
        <v>0</v>
      </c>
      <c r="P7578" s="16">
        <v>0</v>
      </c>
      <c r="Q7578">
        <v>0</v>
      </c>
    </row>
    <row r="7579" spans="1:17" x14ac:dyDescent="0.25">
      <c r="A7579" s="12" t="s">
        <v>685</v>
      </c>
      <c r="B7579" s="41" t="str">
        <f t="shared" si="236"/>
        <v>10</v>
      </c>
      <c r="C7579" s="41" t="str">
        <f t="shared" si="237"/>
        <v>2020</v>
      </c>
      <c r="D7579" t="s">
        <v>1132</v>
      </c>
      <c r="E7579" t="s">
        <v>1746</v>
      </c>
      <c r="F7579" t="s">
        <v>2131</v>
      </c>
      <c r="G7579">
        <v>0</v>
      </c>
      <c r="H7579">
        <v>0</v>
      </c>
      <c r="I7579">
        <v>0</v>
      </c>
      <c r="J7579">
        <v>0</v>
      </c>
      <c r="K7579">
        <v>2</v>
      </c>
      <c r="L7579" s="16">
        <v>0</v>
      </c>
      <c r="M7579" s="16">
        <v>0</v>
      </c>
      <c r="N7579" s="16">
        <v>0</v>
      </c>
      <c r="P7579" s="16">
        <v>0</v>
      </c>
      <c r="Q7579">
        <v>0</v>
      </c>
    </row>
    <row r="7580" spans="1:17" x14ac:dyDescent="0.25">
      <c r="A7580" s="12" t="s">
        <v>684</v>
      </c>
      <c r="B7580" s="41" t="str">
        <f t="shared" si="236"/>
        <v>10</v>
      </c>
      <c r="C7580" s="41" t="str">
        <f t="shared" si="237"/>
        <v>2020</v>
      </c>
      <c r="D7580" t="s">
        <v>1132</v>
      </c>
      <c r="E7580" t="s">
        <v>1503</v>
      </c>
      <c r="F7580" t="s">
        <v>2157</v>
      </c>
      <c r="G7580">
        <v>0</v>
      </c>
      <c r="H7580">
        <v>0</v>
      </c>
      <c r="I7580">
        <v>9</v>
      </c>
      <c r="J7580">
        <v>0</v>
      </c>
      <c r="K7580">
        <v>0</v>
      </c>
      <c r="L7580" s="16">
        <v>0</v>
      </c>
      <c r="M7580" s="16">
        <v>0</v>
      </c>
      <c r="N7580" s="16">
        <v>0</v>
      </c>
      <c r="P7580" s="16">
        <v>0</v>
      </c>
      <c r="Q7580">
        <v>0</v>
      </c>
    </row>
    <row r="7581" spans="1:17" x14ac:dyDescent="0.25">
      <c r="A7581" s="12" t="s">
        <v>685</v>
      </c>
      <c r="B7581" s="41" t="str">
        <f t="shared" si="236"/>
        <v>10</v>
      </c>
      <c r="C7581" s="41" t="str">
        <f t="shared" si="237"/>
        <v>2020</v>
      </c>
      <c r="D7581" t="s">
        <v>1108</v>
      </c>
      <c r="E7581" t="s">
        <v>1235</v>
      </c>
      <c r="F7581" t="s">
        <v>2129</v>
      </c>
      <c r="G7581">
        <v>0</v>
      </c>
      <c r="H7581">
        <v>4</v>
      </c>
      <c r="I7581">
        <v>9</v>
      </c>
      <c r="J7581">
        <v>9</v>
      </c>
      <c r="K7581">
        <v>0</v>
      </c>
      <c r="L7581" s="16">
        <v>0</v>
      </c>
      <c r="M7581" s="16">
        <v>0</v>
      </c>
      <c r="N7581" s="16">
        <v>0</v>
      </c>
      <c r="P7581" s="16">
        <v>0</v>
      </c>
      <c r="Q7581">
        <v>0</v>
      </c>
    </row>
    <row r="7582" spans="1:17" x14ac:dyDescent="0.25">
      <c r="A7582" s="12" t="s">
        <v>686</v>
      </c>
      <c r="B7582" s="41" t="str">
        <f t="shared" si="236"/>
        <v>10</v>
      </c>
      <c r="C7582" s="41" t="str">
        <f t="shared" si="237"/>
        <v>2020</v>
      </c>
      <c r="D7582" t="s">
        <v>1129</v>
      </c>
      <c r="E7582" t="s">
        <v>1780</v>
      </c>
      <c r="F7582" t="s">
        <v>2161</v>
      </c>
      <c r="G7582">
        <v>0</v>
      </c>
      <c r="H7582">
        <v>0</v>
      </c>
      <c r="I7582">
        <v>0</v>
      </c>
      <c r="J7582">
        <v>0</v>
      </c>
      <c r="K7582">
        <v>0</v>
      </c>
      <c r="L7582" s="16">
        <v>0</v>
      </c>
      <c r="M7582" s="16">
        <v>0</v>
      </c>
      <c r="N7582" s="16">
        <v>0</v>
      </c>
      <c r="P7582" s="16">
        <v>0</v>
      </c>
      <c r="Q7582">
        <v>0</v>
      </c>
    </row>
    <row r="7583" spans="1:17" x14ac:dyDescent="0.25">
      <c r="A7583" s="12" t="s">
        <v>686</v>
      </c>
      <c r="B7583" s="41" t="str">
        <f t="shared" si="236"/>
        <v>10</v>
      </c>
      <c r="C7583" s="41" t="str">
        <f t="shared" si="237"/>
        <v>2020</v>
      </c>
      <c r="D7583" t="s">
        <v>1111</v>
      </c>
      <c r="E7583" t="s">
        <v>1211</v>
      </c>
      <c r="F7583" t="s">
        <v>2131</v>
      </c>
      <c r="G7583">
        <v>0</v>
      </c>
      <c r="H7583">
        <v>0</v>
      </c>
      <c r="I7583">
        <v>0</v>
      </c>
      <c r="J7583">
        <v>0</v>
      </c>
      <c r="K7583">
        <v>1</v>
      </c>
      <c r="L7583" s="16">
        <v>0</v>
      </c>
      <c r="M7583" s="16">
        <v>0</v>
      </c>
      <c r="N7583" s="16">
        <v>0</v>
      </c>
      <c r="P7583" s="16">
        <v>0</v>
      </c>
      <c r="Q7583">
        <v>0</v>
      </c>
    </row>
    <row r="7584" spans="1:17" x14ac:dyDescent="0.25">
      <c r="A7584" s="12" t="s">
        <v>684</v>
      </c>
      <c r="B7584" s="41" t="str">
        <f t="shared" si="236"/>
        <v>10</v>
      </c>
      <c r="C7584" s="41" t="str">
        <f t="shared" si="237"/>
        <v>2020</v>
      </c>
      <c r="D7584" t="s">
        <v>1126</v>
      </c>
      <c r="E7584" t="s">
        <v>1365</v>
      </c>
      <c r="F7584" t="s">
        <v>2137</v>
      </c>
      <c r="G7584">
        <v>0</v>
      </c>
      <c r="H7584">
        <v>0</v>
      </c>
      <c r="I7584">
        <v>10</v>
      </c>
      <c r="J7584">
        <v>0</v>
      </c>
      <c r="K7584">
        <v>0</v>
      </c>
      <c r="L7584" s="16">
        <v>0</v>
      </c>
      <c r="M7584" s="16">
        <v>0</v>
      </c>
      <c r="N7584" s="16">
        <v>0</v>
      </c>
      <c r="P7584" s="16">
        <v>0</v>
      </c>
      <c r="Q7584">
        <v>0</v>
      </c>
    </row>
    <row r="7585" spans="1:17" x14ac:dyDescent="0.25">
      <c r="A7585" s="12" t="s">
        <v>686</v>
      </c>
      <c r="B7585" s="41" t="str">
        <f t="shared" si="236"/>
        <v>10</v>
      </c>
      <c r="C7585" s="41" t="str">
        <f t="shared" si="237"/>
        <v>2020</v>
      </c>
      <c r="D7585" t="s">
        <v>1129</v>
      </c>
      <c r="E7585" t="s">
        <v>1265</v>
      </c>
      <c r="F7585" t="s">
        <v>2154</v>
      </c>
      <c r="G7585">
        <v>0</v>
      </c>
      <c r="H7585">
        <v>0</v>
      </c>
      <c r="I7585">
        <v>0</v>
      </c>
      <c r="J7585">
        <v>0</v>
      </c>
      <c r="K7585">
        <v>0</v>
      </c>
      <c r="L7585" s="16">
        <v>0</v>
      </c>
      <c r="M7585" s="16">
        <v>0</v>
      </c>
      <c r="N7585" s="16">
        <v>0</v>
      </c>
      <c r="P7585" s="16">
        <v>0</v>
      </c>
      <c r="Q7585">
        <v>0</v>
      </c>
    </row>
    <row r="7586" spans="1:17" x14ac:dyDescent="0.25">
      <c r="A7586" s="12" t="s">
        <v>686</v>
      </c>
      <c r="B7586" s="41" t="str">
        <f t="shared" si="236"/>
        <v>10</v>
      </c>
      <c r="C7586" s="41" t="str">
        <f t="shared" si="237"/>
        <v>2020</v>
      </c>
      <c r="D7586" t="s">
        <v>1109</v>
      </c>
      <c r="E7586" t="s">
        <v>1362</v>
      </c>
      <c r="F7586" t="s">
        <v>2161</v>
      </c>
      <c r="G7586">
        <v>0</v>
      </c>
      <c r="H7586">
        <v>0</v>
      </c>
      <c r="I7586">
        <v>3452</v>
      </c>
      <c r="J7586">
        <v>0</v>
      </c>
      <c r="K7586">
        <v>0</v>
      </c>
      <c r="L7586" s="16">
        <v>0</v>
      </c>
      <c r="M7586" s="16">
        <v>0</v>
      </c>
      <c r="N7586" s="16">
        <v>0</v>
      </c>
      <c r="P7586" s="16">
        <v>0</v>
      </c>
      <c r="Q7586">
        <v>0</v>
      </c>
    </row>
    <row r="7587" spans="1:17" x14ac:dyDescent="0.25">
      <c r="A7587" s="12" t="s">
        <v>686</v>
      </c>
      <c r="B7587" s="41" t="str">
        <f t="shared" si="236"/>
        <v>10</v>
      </c>
      <c r="C7587" s="41" t="str">
        <f t="shared" si="237"/>
        <v>2020</v>
      </c>
      <c r="D7587" t="s">
        <v>1111</v>
      </c>
      <c r="E7587" t="s">
        <v>1576</v>
      </c>
      <c r="F7587" t="s">
        <v>2129</v>
      </c>
      <c r="G7587">
        <v>0</v>
      </c>
      <c r="H7587">
        <v>0</v>
      </c>
      <c r="I7587">
        <v>1</v>
      </c>
      <c r="J7587">
        <v>0</v>
      </c>
      <c r="K7587">
        <v>0</v>
      </c>
      <c r="L7587" s="16">
        <v>0</v>
      </c>
      <c r="M7587" s="16">
        <v>0</v>
      </c>
      <c r="N7587" s="16">
        <v>0</v>
      </c>
      <c r="P7587" s="16">
        <v>0</v>
      </c>
      <c r="Q7587">
        <v>0</v>
      </c>
    </row>
    <row r="7588" spans="1:17" x14ac:dyDescent="0.25">
      <c r="A7588" s="12" t="s">
        <v>687</v>
      </c>
      <c r="B7588" s="41" t="str">
        <f t="shared" si="236"/>
        <v>10</v>
      </c>
      <c r="C7588" s="41" t="str">
        <f t="shared" si="237"/>
        <v>2020</v>
      </c>
      <c r="D7588" t="s">
        <v>1125</v>
      </c>
      <c r="E7588" t="s">
        <v>1661</v>
      </c>
      <c r="F7588" t="s">
        <v>2133</v>
      </c>
      <c r="G7588">
        <v>0</v>
      </c>
      <c r="H7588">
        <v>0</v>
      </c>
      <c r="I7588">
        <v>0</v>
      </c>
      <c r="J7588">
        <v>0</v>
      </c>
      <c r="K7588">
        <v>0</v>
      </c>
      <c r="L7588" s="16">
        <v>0</v>
      </c>
      <c r="M7588" s="16">
        <v>0</v>
      </c>
      <c r="N7588" s="16">
        <v>0</v>
      </c>
      <c r="P7588" s="16">
        <v>0</v>
      </c>
      <c r="Q7588">
        <v>0</v>
      </c>
    </row>
    <row r="7589" spans="1:17" x14ac:dyDescent="0.25">
      <c r="A7589" s="12" t="s">
        <v>686</v>
      </c>
      <c r="B7589" s="41" t="str">
        <f t="shared" si="236"/>
        <v>10</v>
      </c>
      <c r="C7589" s="41" t="str">
        <f t="shared" si="237"/>
        <v>2020</v>
      </c>
      <c r="D7589" t="s">
        <v>1109</v>
      </c>
      <c r="E7589" t="s">
        <v>1248</v>
      </c>
      <c r="F7589" t="s">
        <v>2161</v>
      </c>
      <c r="G7589">
        <v>0</v>
      </c>
      <c r="H7589">
        <v>0</v>
      </c>
      <c r="I7589">
        <v>2300</v>
      </c>
      <c r="J7589">
        <v>0</v>
      </c>
      <c r="K7589">
        <v>0</v>
      </c>
      <c r="L7589" s="16">
        <v>0</v>
      </c>
      <c r="M7589" s="16">
        <v>0</v>
      </c>
      <c r="N7589" s="16">
        <v>0</v>
      </c>
      <c r="P7589" s="16">
        <v>0</v>
      </c>
      <c r="Q7589">
        <v>0</v>
      </c>
    </row>
    <row r="7590" spans="1:17" x14ac:dyDescent="0.25">
      <c r="A7590" s="12" t="s">
        <v>687</v>
      </c>
      <c r="B7590" s="41" t="str">
        <f t="shared" si="236"/>
        <v>10</v>
      </c>
      <c r="C7590" s="41" t="str">
        <f t="shared" si="237"/>
        <v>2020</v>
      </c>
      <c r="D7590" t="s">
        <v>1125</v>
      </c>
      <c r="E7590" t="s">
        <v>1789</v>
      </c>
      <c r="F7590" t="s">
        <v>2146</v>
      </c>
      <c r="G7590">
        <v>0</v>
      </c>
      <c r="H7590">
        <v>0</v>
      </c>
      <c r="I7590">
        <v>0</v>
      </c>
      <c r="J7590">
        <v>0</v>
      </c>
      <c r="K7590">
        <v>0</v>
      </c>
      <c r="L7590" s="16">
        <v>0</v>
      </c>
      <c r="M7590" s="16">
        <v>0</v>
      </c>
      <c r="N7590" s="16">
        <v>0</v>
      </c>
      <c r="P7590" s="16">
        <v>0</v>
      </c>
      <c r="Q7590">
        <v>0</v>
      </c>
    </row>
    <row r="7591" spans="1:17" x14ac:dyDescent="0.25">
      <c r="A7591" s="12" t="s">
        <v>687</v>
      </c>
      <c r="B7591" s="41" t="str">
        <f t="shared" si="236"/>
        <v>10</v>
      </c>
      <c r="C7591" s="41" t="str">
        <f t="shared" si="237"/>
        <v>2020</v>
      </c>
      <c r="D7591" t="s">
        <v>1125</v>
      </c>
      <c r="E7591" t="s">
        <v>1717</v>
      </c>
      <c r="F7591" t="s">
        <v>2146</v>
      </c>
      <c r="G7591">
        <v>0</v>
      </c>
      <c r="H7591">
        <v>0</v>
      </c>
      <c r="I7591">
        <v>0</v>
      </c>
      <c r="J7591">
        <v>0</v>
      </c>
      <c r="K7591">
        <v>0</v>
      </c>
      <c r="L7591" s="16">
        <v>0</v>
      </c>
      <c r="M7591" s="16">
        <v>0</v>
      </c>
      <c r="N7591" s="16">
        <v>0</v>
      </c>
      <c r="P7591" s="16">
        <v>0</v>
      </c>
      <c r="Q7591">
        <v>0</v>
      </c>
    </row>
    <row r="7592" spans="1:17" x14ac:dyDescent="0.25">
      <c r="A7592" s="12" t="s">
        <v>687</v>
      </c>
      <c r="B7592" s="41" t="str">
        <f t="shared" si="236"/>
        <v>10</v>
      </c>
      <c r="C7592" s="41" t="str">
        <f t="shared" si="237"/>
        <v>2020</v>
      </c>
      <c r="D7592" t="s">
        <v>1125</v>
      </c>
      <c r="E7592" t="s">
        <v>1900</v>
      </c>
      <c r="F7592" t="s">
        <v>2146</v>
      </c>
      <c r="G7592">
        <v>0</v>
      </c>
      <c r="H7592">
        <v>0</v>
      </c>
      <c r="I7592">
        <v>0</v>
      </c>
      <c r="J7592">
        <v>0</v>
      </c>
      <c r="K7592">
        <v>0</v>
      </c>
      <c r="L7592" s="16">
        <v>0</v>
      </c>
      <c r="M7592" s="16">
        <v>0</v>
      </c>
      <c r="N7592" s="16">
        <v>0</v>
      </c>
      <c r="P7592" s="16">
        <v>0</v>
      </c>
      <c r="Q7592">
        <v>0</v>
      </c>
    </row>
    <row r="7593" spans="1:17" x14ac:dyDescent="0.25">
      <c r="A7593" s="12" t="s">
        <v>687</v>
      </c>
      <c r="B7593" s="41" t="str">
        <f t="shared" si="236"/>
        <v>10</v>
      </c>
      <c r="C7593" s="41" t="str">
        <f t="shared" si="237"/>
        <v>2020</v>
      </c>
      <c r="D7593" t="s">
        <v>1125</v>
      </c>
      <c r="E7593" t="s">
        <v>1823</v>
      </c>
      <c r="F7593" t="s">
        <v>2146</v>
      </c>
      <c r="G7593">
        <v>0</v>
      </c>
      <c r="H7593">
        <v>0</v>
      </c>
      <c r="I7593">
        <v>0</v>
      </c>
      <c r="J7593">
        <v>0</v>
      </c>
      <c r="K7593">
        <v>0</v>
      </c>
      <c r="L7593" s="16">
        <v>0</v>
      </c>
      <c r="M7593" s="16">
        <v>0</v>
      </c>
      <c r="N7593" s="16">
        <v>0</v>
      </c>
      <c r="P7593" s="16">
        <v>0</v>
      </c>
      <c r="Q7593">
        <v>0</v>
      </c>
    </row>
    <row r="7594" spans="1:17" x14ac:dyDescent="0.25">
      <c r="A7594" s="12" t="s">
        <v>687</v>
      </c>
      <c r="B7594" s="41" t="str">
        <f t="shared" si="236"/>
        <v>10</v>
      </c>
      <c r="C7594" s="41" t="str">
        <f t="shared" si="237"/>
        <v>2020</v>
      </c>
      <c r="D7594" t="s">
        <v>1125</v>
      </c>
      <c r="E7594" t="s">
        <v>1822</v>
      </c>
      <c r="F7594" t="s">
        <v>2133</v>
      </c>
      <c r="G7594">
        <v>0</v>
      </c>
      <c r="H7594">
        <v>0</v>
      </c>
      <c r="I7594">
        <v>0</v>
      </c>
      <c r="J7594">
        <v>0</v>
      </c>
      <c r="K7594">
        <v>0</v>
      </c>
      <c r="L7594" s="16">
        <v>0</v>
      </c>
      <c r="M7594" s="16">
        <v>0</v>
      </c>
      <c r="N7594" s="16">
        <v>0</v>
      </c>
      <c r="P7594" s="16">
        <v>0</v>
      </c>
      <c r="Q7594">
        <v>0</v>
      </c>
    </row>
    <row r="7595" spans="1:17" x14ac:dyDescent="0.25">
      <c r="A7595" s="12" t="s">
        <v>687</v>
      </c>
      <c r="B7595" s="41" t="str">
        <f t="shared" si="236"/>
        <v>10</v>
      </c>
      <c r="C7595" s="41" t="str">
        <f t="shared" si="237"/>
        <v>2020</v>
      </c>
      <c r="D7595" t="s">
        <v>1125</v>
      </c>
      <c r="E7595" t="s">
        <v>1953</v>
      </c>
      <c r="F7595" t="s">
        <v>2137</v>
      </c>
      <c r="G7595">
        <v>0</v>
      </c>
      <c r="H7595">
        <v>0</v>
      </c>
      <c r="I7595">
        <v>1</v>
      </c>
      <c r="J7595">
        <v>0</v>
      </c>
      <c r="K7595">
        <v>0</v>
      </c>
      <c r="L7595" s="16">
        <v>0</v>
      </c>
      <c r="M7595" s="16">
        <v>0</v>
      </c>
      <c r="N7595" s="16">
        <v>0</v>
      </c>
      <c r="P7595" s="16">
        <v>0</v>
      </c>
      <c r="Q7595">
        <v>0</v>
      </c>
    </row>
    <row r="7596" spans="1:17" x14ac:dyDescent="0.25">
      <c r="A7596" s="12" t="s">
        <v>687</v>
      </c>
      <c r="B7596" s="41" t="str">
        <f t="shared" si="236"/>
        <v>10</v>
      </c>
      <c r="C7596" s="41" t="str">
        <f t="shared" si="237"/>
        <v>2020</v>
      </c>
      <c r="D7596" t="s">
        <v>1125</v>
      </c>
      <c r="E7596" t="s">
        <v>1900</v>
      </c>
      <c r="F7596" t="s">
        <v>2154</v>
      </c>
      <c r="G7596">
        <v>0</v>
      </c>
      <c r="H7596">
        <v>0</v>
      </c>
      <c r="I7596">
        <v>1</v>
      </c>
      <c r="J7596">
        <v>0</v>
      </c>
      <c r="K7596">
        <v>0</v>
      </c>
      <c r="L7596" s="16">
        <v>0</v>
      </c>
      <c r="M7596" s="16">
        <v>0</v>
      </c>
      <c r="N7596" s="16">
        <v>0</v>
      </c>
      <c r="P7596" s="16">
        <v>0</v>
      </c>
      <c r="Q7596">
        <v>0</v>
      </c>
    </row>
    <row r="7597" spans="1:17" x14ac:dyDescent="0.25">
      <c r="A7597" s="12" t="s">
        <v>687</v>
      </c>
      <c r="B7597" s="41" t="str">
        <f t="shared" si="236"/>
        <v>10</v>
      </c>
      <c r="C7597" s="41" t="str">
        <f t="shared" si="237"/>
        <v>2020</v>
      </c>
      <c r="D7597" t="s">
        <v>1125</v>
      </c>
      <c r="E7597" t="s">
        <v>1860</v>
      </c>
      <c r="F7597" t="s">
        <v>2133</v>
      </c>
      <c r="G7597">
        <v>0</v>
      </c>
      <c r="H7597">
        <v>0</v>
      </c>
      <c r="I7597">
        <v>1</v>
      </c>
      <c r="J7597">
        <v>1</v>
      </c>
      <c r="K7597">
        <v>0</v>
      </c>
      <c r="L7597" s="16">
        <v>0</v>
      </c>
      <c r="M7597" s="16">
        <v>0</v>
      </c>
      <c r="N7597" s="16">
        <v>0</v>
      </c>
      <c r="P7597" s="16">
        <v>0</v>
      </c>
      <c r="Q7597">
        <v>0</v>
      </c>
    </row>
    <row r="7598" spans="1:17" x14ac:dyDescent="0.25">
      <c r="A7598" s="12" t="s">
        <v>687</v>
      </c>
      <c r="B7598" s="41" t="str">
        <f t="shared" si="236"/>
        <v>10</v>
      </c>
      <c r="C7598" s="41" t="str">
        <f t="shared" si="237"/>
        <v>2020</v>
      </c>
      <c r="D7598" t="s">
        <v>1111</v>
      </c>
      <c r="E7598" t="s">
        <v>1167</v>
      </c>
      <c r="F7598" t="s">
        <v>2133</v>
      </c>
      <c r="G7598">
        <v>0</v>
      </c>
      <c r="H7598">
        <v>0</v>
      </c>
      <c r="I7598">
        <v>0</v>
      </c>
      <c r="J7598">
        <v>0</v>
      </c>
      <c r="K7598">
        <v>0</v>
      </c>
      <c r="L7598" s="16">
        <v>0</v>
      </c>
      <c r="M7598" s="16">
        <v>0</v>
      </c>
      <c r="N7598" s="16">
        <v>0</v>
      </c>
      <c r="P7598" s="16">
        <v>0</v>
      </c>
      <c r="Q7598">
        <v>0</v>
      </c>
    </row>
    <row r="7599" spans="1:17" x14ac:dyDescent="0.25">
      <c r="A7599" s="12" t="s">
        <v>687</v>
      </c>
      <c r="B7599" s="41" t="str">
        <f t="shared" si="236"/>
        <v>10</v>
      </c>
      <c r="C7599" s="41" t="str">
        <f t="shared" si="237"/>
        <v>2020</v>
      </c>
      <c r="D7599" t="s">
        <v>1112</v>
      </c>
      <c r="E7599" t="s">
        <v>1203</v>
      </c>
      <c r="F7599" t="s">
        <v>2161</v>
      </c>
      <c r="G7599">
        <v>0</v>
      </c>
      <c r="H7599">
        <v>0</v>
      </c>
      <c r="I7599">
        <v>0</v>
      </c>
      <c r="J7599">
        <v>0</v>
      </c>
      <c r="K7599">
        <v>0</v>
      </c>
      <c r="L7599" s="16">
        <v>0</v>
      </c>
      <c r="M7599" s="16">
        <v>0</v>
      </c>
      <c r="N7599" s="16">
        <v>0</v>
      </c>
      <c r="P7599" s="16">
        <v>0</v>
      </c>
      <c r="Q7599">
        <v>0</v>
      </c>
    </row>
    <row r="7600" spans="1:17" x14ac:dyDescent="0.25">
      <c r="A7600" s="12" t="s">
        <v>687</v>
      </c>
      <c r="B7600" s="41" t="str">
        <f t="shared" si="236"/>
        <v>10</v>
      </c>
      <c r="C7600" s="41" t="str">
        <f t="shared" si="237"/>
        <v>2020</v>
      </c>
      <c r="D7600" t="s">
        <v>1125</v>
      </c>
      <c r="E7600" t="s">
        <v>1640</v>
      </c>
      <c r="F7600" t="s">
        <v>2161</v>
      </c>
      <c r="G7600">
        <v>0</v>
      </c>
      <c r="H7600">
        <v>0</v>
      </c>
      <c r="I7600">
        <v>7</v>
      </c>
      <c r="J7600">
        <v>0</v>
      </c>
      <c r="K7600">
        <v>0</v>
      </c>
      <c r="L7600" s="16">
        <v>0</v>
      </c>
      <c r="M7600" s="16">
        <v>0</v>
      </c>
      <c r="N7600" s="16">
        <v>0</v>
      </c>
      <c r="P7600" s="16">
        <v>0</v>
      </c>
      <c r="Q7600">
        <v>0</v>
      </c>
    </row>
    <row r="7601" spans="1:17" x14ac:dyDescent="0.25">
      <c r="A7601" s="12" t="s">
        <v>687</v>
      </c>
      <c r="B7601" s="41" t="str">
        <f t="shared" si="236"/>
        <v>10</v>
      </c>
      <c r="C7601" s="41" t="str">
        <f t="shared" si="237"/>
        <v>2020</v>
      </c>
      <c r="D7601" t="s">
        <v>1109</v>
      </c>
      <c r="E7601" t="s">
        <v>1240</v>
      </c>
      <c r="F7601" t="s">
        <v>2161</v>
      </c>
      <c r="G7601">
        <v>0</v>
      </c>
      <c r="H7601">
        <v>0</v>
      </c>
      <c r="I7601">
        <v>815</v>
      </c>
      <c r="J7601">
        <v>0</v>
      </c>
      <c r="K7601">
        <v>0</v>
      </c>
      <c r="L7601" s="16">
        <v>0</v>
      </c>
      <c r="M7601" s="16">
        <v>0</v>
      </c>
      <c r="N7601" s="16">
        <v>0</v>
      </c>
      <c r="P7601" s="16">
        <v>0</v>
      </c>
      <c r="Q7601">
        <v>0</v>
      </c>
    </row>
    <row r="7602" spans="1:17" x14ac:dyDescent="0.25">
      <c r="A7602" s="12" t="s">
        <v>687</v>
      </c>
      <c r="B7602" s="41" t="str">
        <f t="shared" si="236"/>
        <v>10</v>
      </c>
      <c r="C7602" s="41" t="str">
        <f t="shared" si="237"/>
        <v>2020</v>
      </c>
      <c r="D7602" t="s">
        <v>1129</v>
      </c>
      <c r="E7602" t="s">
        <v>2089</v>
      </c>
      <c r="F7602" t="s">
        <v>2161</v>
      </c>
      <c r="G7602">
        <v>0</v>
      </c>
      <c r="H7602">
        <v>0</v>
      </c>
      <c r="I7602">
        <v>32</v>
      </c>
      <c r="J7602">
        <v>0</v>
      </c>
      <c r="K7602">
        <v>0</v>
      </c>
      <c r="L7602" s="16">
        <v>0</v>
      </c>
      <c r="M7602" s="16">
        <v>0</v>
      </c>
      <c r="N7602" s="16">
        <v>0</v>
      </c>
      <c r="P7602" s="16">
        <v>0</v>
      </c>
      <c r="Q7602">
        <v>0</v>
      </c>
    </row>
    <row r="7603" spans="1:17" x14ac:dyDescent="0.25">
      <c r="A7603" s="12" t="s">
        <v>686</v>
      </c>
      <c r="B7603" s="41" t="str">
        <f t="shared" si="236"/>
        <v>10</v>
      </c>
      <c r="C7603" s="41" t="str">
        <f t="shared" si="237"/>
        <v>2020</v>
      </c>
      <c r="D7603" t="s">
        <v>1109</v>
      </c>
      <c r="E7603" t="s">
        <v>1474</v>
      </c>
      <c r="F7603" t="s">
        <v>2161</v>
      </c>
      <c r="G7603">
        <v>0</v>
      </c>
      <c r="H7603">
        <v>0</v>
      </c>
      <c r="I7603">
        <v>2254</v>
      </c>
      <c r="J7603">
        <v>0</v>
      </c>
      <c r="K7603">
        <v>0</v>
      </c>
      <c r="L7603" s="16">
        <v>53492928903</v>
      </c>
      <c r="M7603" s="16">
        <v>0</v>
      </c>
      <c r="N7603" s="16">
        <v>0</v>
      </c>
      <c r="P7603" s="16">
        <v>53492928903</v>
      </c>
      <c r="Q7603">
        <v>0</v>
      </c>
    </row>
    <row r="7604" spans="1:17" x14ac:dyDescent="0.25">
      <c r="A7604" s="12" t="s">
        <v>687</v>
      </c>
      <c r="B7604" s="41" t="str">
        <f t="shared" si="236"/>
        <v>10</v>
      </c>
      <c r="C7604" s="41" t="str">
        <f t="shared" si="237"/>
        <v>2020</v>
      </c>
      <c r="D7604" t="s">
        <v>1134</v>
      </c>
      <c r="E7604" t="s">
        <v>1711</v>
      </c>
      <c r="F7604" t="s">
        <v>2161</v>
      </c>
      <c r="G7604">
        <v>0</v>
      </c>
      <c r="H7604">
        <v>0</v>
      </c>
      <c r="I7604">
        <v>0</v>
      </c>
      <c r="J7604">
        <v>0</v>
      </c>
      <c r="K7604">
        <v>0</v>
      </c>
      <c r="L7604" s="16">
        <v>0</v>
      </c>
      <c r="M7604" s="16">
        <v>0</v>
      </c>
      <c r="N7604" s="16">
        <v>0</v>
      </c>
      <c r="P7604" s="16">
        <v>0</v>
      </c>
      <c r="Q7604">
        <v>0</v>
      </c>
    </row>
    <row r="7605" spans="1:17" x14ac:dyDescent="0.25">
      <c r="A7605" s="12" t="s">
        <v>688</v>
      </c>
      <c r="B7605" s="41" t="str">
        <f t="shared" si="236"/>
        <v>11</v>
      </c>
      <c r="C7605" s="41" t="str">
        <f t="shared" si="237"/>
        <v>2020</v>
      </c>
      <c r="D7605" t="s">
        <v>1125</v>
      </c>
      <c r="E7605" t="s">
        <v>1670</v>
      </c>
      <c r="F7605" t="s">
        <v>2133</v>
      </c>
      <c r="G7605">
        <v>0</v>
      </c>
      <c r="H7605">
        <v>0</v>
      </c>
      <c r="I7605">
        <v>0</v>
      </c>
      <c r="J7605">
        <v>0</v>
      </c>
      <c r="K7605">
        <v>0</v>
      </c>
      <c r="L7605" s="16">
        <v>0</v>
      </c>
      <c r="M7605" s="16">
        <v>0</v>
      </c>
      <c r="N7605" s="16">
        <v>0</v>
      </c>
      <c r="P7605" s="16">
        <v>0</v>
      </c>
      <c r="Q7605">
        <v>0</v>
      </c>
    </row>
    <row r="7606" spans="1:17" x14ac:dyDescent="0.25">
      <c r="A7606" s="12" t="s">
        <v>687</v>
      </c>
      <c r="B7606" s="41" t="str">
        <f t="shared" si="236"/>
        <v>10</v>
      </c>
      <c r="C7606" s="41" t="str">
        <f t="shared" si="237"/>
        <v>2020</v>
      </c>
      <c r="D7606" t="s">
        <v>1109</v>
      </c>
      <c r="E7606" t="s">
        <v>1290</v>
      </c>
      <c r="F7606" t="s">
        <v>2161</v>
      </c>
      <c r="G7606">
        <v>0</v>
      </c>
      <c r="H7606">
        <v>0</v>
      </c>
      <c r="I7606">
        <v>500</v>
      </c>
      <c r="J7606">
        <v>0</v>
      </c>
      <c r="K7606">
        <v>935</v>
      </c>
      <c r="L7606" s="16">
        <v>0</v>
      </c>
      <c r="M7606" s="16">
        <v>0</v>
      </c>
      <c r="N7606" s="16">
        <v>0</v>
      </c>
      <c r="P7606" s="16">
        <v>0</v>
      </c>
      <c r="Q7606">
        <v>0</v>
      </c>
    </row>
    <row r="7607" spans="1:17" x14ac:dyDescent="0.25">
      <c r="A7607" s="12" t="s">
        <v>688</v>
      </c>
      <c r="B7607" s="41" t="str">
        <f t="shared" si="236"/>
        <v>11</v>
      </c>
      <c r="C7607" s="41" t="str">
        <f t="shared" si="237"/>
        <v>2020</v>
      </c>
      <c r="D7607" t="s">
        <v>1129</v>
      </c>
      <c r="E7607" t="s">
        <v>1868</v>
      </c>
      <c r="F7607" t="s">
        <v>2161</v>
      </c>
      <c r="G7607">
        <v>0</v>
      </c>
      <c r="H7607">
        <v>0</v>
      </c>
      <c r="I7607">
        <v>0</v>
      </c>
      <c r="J7607">
        <v>0</v>
      </c>
      <c r="K7607">
        <v>0</v>
      </c>
      <c r="L7607" s="16">
        <v>0</v>
      </c>
      <c r="M7607" s="16">
        <v>0</v>
      </c>
      <c r="N7607" s="16">
        <v>0</v>
      </c>
      <c r="P7607" s="16">
        <v>0</v>
      </c>
      <c r="Q7607">
        <v>0</v>
      </c>
    </row>
    <row r="7608" spans="1:17" x14ac:dyDescent="0.25">
      <c r="A7608" s="12" t="s">
        <v>688</v>
      </c>
      <c r="B7608" s="41" t="str">
        <f t="shared" si="236"/>
        <v>11</v>
      </c>
      <c r="C7608" s="41" t="str">
        <f t="shared" si="237"/>
        <v>2020</v>
      </c>
      <c r="D7608" t="s">
        <v>1129</v>
      </c>
      <c r="E7608" t="s">
        <v>1566</v>
      </c>
      <c r="F7608" t="s">
        <v>2161</v>
      </c>
      <c r="G7608">
        <v>0</v>
      </c>
      <c r="H7608">
        <v>3</v>
      </c>
      <c r="I7608">
        <v>191</v>
      </c>
      <c r="J7608">
        <v>2</v>
      </c>
      <c r="K7608">
        <v>0</v>
      </c>
      <c r="L7608" s="16">
        <v>0</v>
      </c>
      <c r="M7608" s="16">
        <v>0</v>
      </c>
      <c r="N7608" s="16">
        <v>0</v>
      </c>
      <c r="P7608" s="16">
        <v>0</v>
      </c>
      <c r="Q7608">
        <v>0</v>
      </c>
    </row>
    <row r="7609" spans="1:17" x14ac:dyDescent="0.25">
      <c r="A7609" s="12" t="s">
        <v>684</v>
      </c>
      <c r="B7609" s="41" t="str">
        <f t="shared" si="236"/>
        <v>10</v>
      </c>
      <c r="C7609" s="41" t="str">
        <f t="shared" si="237"/>
        <v>2020</v>
      </c>
      <c r="D7609" t="s">
        <v>1126</v>
      </c>
      <c r="E7609" t="s">
        <v>1239</v>
      </c>
      <c r="F7609" t="s">
        <v>2137</v>
      </c>
      <c r="G7609">
        <v>0</v>
      </c>
      <c r="H7609">
        <v>0</v>
      </c>
      <c r="I7609">
        <v>12</v>
      </c>
      <c r="J7609">
        <v>0</v>
      </c>
      <c r="K7609">
        <v>0</v>
      </c>
      <c r="L7609" s="16">
        <v>0</v>
      </c>
      <c r="M7609" s="16">
        <v>0</v>
      </c>
      <c r="N7609" s="16">
        <v>0</v>
      </c>
      <c r="P7609" s="16">
        <v>0</v>
      </c>
      <c r="Q7609">
        <v>0</v>
      </c>
    </row>
    <row r="7610" spans="1:17" x14ac:dyDescent="0.25">
      <c r="A7610" s="12" t="s">
        <v>687</v>
      </c>
      <c r="B7610" s="41" t="str">
        <f t="shared" si="236"/>
        <v>10</v>
      </c>
      <c r="C7610" s="41" t="str">
        <f t="shared" si="237"/>
        <v>2020</v>
      </c>
      <c r="D7610" t="s">
        <v>1111</v>
      </c>
      <c r="E7610" t="s">
        <v>1414</v>
      </c>
      <c r="F7610" t="s">
        <v>2135</v>
      </c>
      <c r="G7610">
        <v>0</v>
      </c>
      <c r="H7610">
        <v>3</v>
      </c>
      <c r="I7610">
        <v>0</v>
      </c>
      <c r="J7610">
        <v>0</v>
      </c>
      <c r="K7610">
        <v>0</v>
      </c>
      <c r="L7610" s="16">
        <v>0</v>
      </c>
      <c r="M7610" s="16">
        <v>0</v>
      </c>
      <c r="N7610" s="16">
        <v>0</v>
      </c>
      <c r="P7610" s="16">
        <v>0</v>
      </c>
      <c r="Q7610">
        <v>0</v>
      </c>
    </row>
    <row r="7611" spans="1:17" x14ac:dyDescent="0.25">
      <c r="A7611" s="12" t="s">
        <v>688</v>
      </c>
      <c r="B7611" s="41" t="str">
        <f t="shared" si="236"/>
        <v>11</v>
      </c>
      <c r="C7611" s="41" t="str">
        <f t="shared" si="237"/>
        <v>2020</v>
      </c>
      <c r="D7611" t="s">
        <v>1126</v>
      </c>
      <c r="E7611" t="s">
        <v>1667</v>
      </c>
      <c r="F7611" t="s">
        <v>2161</v>
      </c>
      <c r="G7611">
        <v>0</v>
      </c>
      <c r="H7611">
        <v>0</v>
      </c>
      <c r="I7611">
        <v>17</v>
      </c>
      <c r="J7611">
        <v>0</v>
      </c>
      <c r="K7611">
        <v>0</v>
      </c>
      <c r="L7611" s="16">
        <v>0</v>
      </c>
      <c r="M7611" s="16">
        <v>0</v>
      </c>
      <c r="N7611" s="16">
        <v>0</v>
      </c>
      <c r="P7611" s="16">
        <v>0</v>
      </c>
      <c r="Q7611">
        <v>0</v>
      </c>
    </row>
    <row r="7612" spans="1:17" x14ac:dyDescent="0.25">
      <c r="A7612" s="12" t="s">
        <v>688</v>
      </c>
      <c r="B7612" s="41" t="str">
        <f t="shared" si="236"/>
        <v>11</v>
      </c>
      <c r="C7612" s="41" t="str">
        <f t="shared" si="237"/>
        <v>2020</v>
      </c>
      <c r="D7612" t="s">
        <v>1129</v>
      </c>
      <c r="E7612" t="s">
        <v>1758</v>
      </c>
      <c r="F7612" t="s">
        <v>2161</v>
      </c>
      <c r="G7612">
        <v>0</v>
      </c>
      <c r="H7612">
        <v>0</v>
      </c>
      <c r="I7612">
        <v>282</v>
      </c>
      <c r="J7612">
        <v>2</v>
      </c>
      <c r="K7612">
        <v>0</v>
      </c>
      <c r="L7612" s="16">
        <v>0</v>
      </c>
      <c r="M7612" s="16">
        <v>0</v>
      </c>
      <c r="N7612" s="16">
        <v>0</v>
      </c>
      <c r="P7612" s="16">
        <v>0</v>
      </c>
      <c r="Q7612">
        <v>0</v>
      </c>
    </row>
    <row r="7613" spans="1:17" x14ac:dyDescent="0.25">
      <c r="A7613" s="12" t="s">
        <v>688</v>
      </c>
      <c r="B7613" s="41" t="str">
        <f t="shared" si="236"/>
        <v>11</v>
      </c>
      <c r="C7613" s="41" t="str">
        <f t="shared" si="237"/>
        <v>2020</v>
      </c>
      <c r="D7613" t="s">
        <v>1127</v>
      </c>
      <c r="E7613" t="s">
        <v>1313</v>
      </c>
      <c r="F7613" t="s">
        <v>2161</v>
      </c>
      <c r="G7613">
        <v>0</v>
      </c>
      <c r="H7613">
        <v>0</v>
      </c>
      <c r="I7613">
        <v>61</v>
      </c>
      <c r="J7613">
        <v>0</v>
      </c>
      <c r="K7613">
        <v>0</v>
      </c>
      <c r="L7613" s="16">
        <v>0</v>
      </c>
      <c r="M7613" s="16">
        <v>0</v>
      </c>
      <c r="N7613" s="16">
        <v>0</v>
      </c>
      <c r="P7613" s="16">
        <v>0</v>
      </c>
      <c r="Q7613">
        <v>0</v>
      </c>
    </row>
    <row r="7614" spans="1:17" x14ac:dyDescent="0.25">
      <c r="A7614" s="12" t="s">
        <v>688</v>
      </c>
      <c r="B7614" s="41" t="str">
        <f t="shared" si="236"/>
        <v>11</v>
      </c>
      <c r="C7614" s="41" t="str">
        <f t="shared" si="237"/>
        <v>2020</v>
      </c>
      <c r="D7614" t="s">
        <v>1133</v>
      </c>
      <c r="E7614" t="s">
        <v>1811</v>
      </c>
      <c r="F7614" t="s">
        <v>2133</v>
      </c>
      <c r="G7614">
        <v>0</v>
      </c>
      <c r="H7614">
        <v>0</v>
      </c>
      <c r="I7614">
        <v>0</v>
      </c>
      <c r="J7614">
        <v>0</v>
      </c>
      <c r="K7614">
        <v>0</v>
      </c>
      <c r="L7614" s="16">
        <v>0</v>
      </c>
      <c r="M7614" s="16">
        <v>0</v>
      </c>
      <c r="N7614" s="16">
        <v>0</v>
      </c>
      <c r="P7614" s="16">
        <v>0</v>
      </c>
      <c r="Q7614">
        <v>0</v>
      </c>
    </row>
    <row r="7615" spans="1:17" x14ac:dyDescent="0.25">
      <c r="A7615" s="12" t="s">
        <v>686</v>
      </c>
      <c r="B7615" s="41" t="str">
        <f t="shared" si="236"/>
        <v>10</v>
      </c>
      <c r="C7615" s="41" t="str">
        <f t="shared" si="237"/>
        <v>2020</v>
      </c>
      <c r="D7615" t="s">
        <v>1117</v>
      </c>
      <c r="E7615" t="s">
        <v>1243</v>
      </c>
      <c r="F7615" t="s">
        <v>2161</v>
      </c>
      <c r="G7615">
        <v>0</v>
      </c>
      <c r="H7615">
        <v>0</v>
      </c>
      <c r="I7615">
        <v>10</v>
      </c>
      <c r="J7615">
        <v>0</v>
      </c>
      <c r="K7615">
        <v>0</v>
      </c>
      <c r="L7615" s="16">
        <v>0</v>
      </c>
      <c r="M7615" s="16">
        <v>0</v>
      </c>
      <c r="N7615" s="16">
        <v>0</v>
      </c>
      <c r="P7615" s="16">
        <v>0</v>
      </c>
      <c r="Q7615">
        <v>0</v>
      </c>
    </row>
    <row r="7616" spans="1:17" x14ac:dyDescent="0.25">
      <c r="A7616" s="12" t="s">
        <v>688</v>
      </c>
      <c r="B7616" s="41" t="str">
        <f t="shared" si="236"/>
        <v>11</v>
      </c>
      <c r="C7616" s="41" t="str">
        <f t="shared" si="237"/>
        <v>2020</v>
      </c>
      <c r="D7616" t="s">
        <v>1119</v>
      </c>
      <c r="E7616" t="s">
        <v>1207</v>
      </c>
      <c r="F7616" t="s">
        <v>2161</v>
      </c>
      <c r="G7616">
        <v>0</v>
      </c>
      <c r="H7616">
        <v>0</v>
      </c>
      <c r="I7616">
        <v>35</v>
      </c>
      <c r="J7616">
        <v>0</v>
      </c>
      <c r="K7616">
        <v>23</v>
      </c>
      <c r="L7616" s="16">
        <v>0</v>
      </c>
      <c r="M7616" s="16">
        <v>0</v>
      </c>
      <c r="N7616" s="16">
        <v>0</v>
      </c>
      <c r="P7616" s="16">
        <v>0</v>
      </c>
      <c r="Q7616">
        <v>0</v>
      </c>
    </row>
    <row r="7617" spans="1:17" x14ac:dyDescent="0.25">
      <c r="A7617" s="12" t="s">
        <v>688</v>
      </c>
      <c r="B7617" s="41" t="str">
        <f t="shared" si="236"/>
        <v>11</v>
      </c>
      <c r="C7617" s="41" t="str">
        <f t="shared" si="237"/>
        <v>2020</v>
      </c>
      <c r="D7617" t="s">
        <v>1127</v>
      </c>
      <c r="E7617" t="s">
        <v>1277</v>
      </c>
      <c r="F7617" t="s">
        <v>2161</v>
      </c>
      <c r="G7617">
        <v>0</v>
      </c>
      <c r="H7617">
        <v>0</v>
      </c>
      <c r="I7617">
        <v>35</v>
      </c>
      <c r="J7617">
        <v>0</v>
      </c>
      <c r="K7617">
        <v>0</v>
      </c>
      <c r="L7617" s="16">
        <v>37380338727</v>
      </c>
      <c r="M7617" s="16">
        <v>0</v>
      </c>
      <c r="N7617" s="16">
        <v>0</v>
      </c>
      <c r="P7617" s="16">
        <v>37380338727</v>
      </c>
      <c r="Q7617">
        <v>0</v>
      </c>
    </row>
    <row r="7618" spans="1:17" x14ac:dyDescent="0.25">
      <c r="A7618" s="12" t="s">
        <v>688</v>
      </c>
      <c r="B7618" s="41" t="str">
        <f t="shared" si="236"/>
        <v>11</v>
      </c>
      <c r="C7618" s="41" t="str">
        <f t="shared" si="237"/>
        <v>2020</v>
      </c>
      <c r="D7618" t="s">
        <v>1128</v>
      </c>
      <c r="E7618" t="s">
        <v>1259</v>
      </c>
      <c r="F7618" t="s">
        <v>2161</v>
      </c>
      <c r="G7618">
        <v>0</v>
      </c>
      <c r="H7618">
        <v>0</v>
      </c>
      <c r="I7618">
        <v>0</v>
      </c>
      <c r="J7618">
        <v>0</v>
      </c>
      <c r="K7618">
        <v>0</v>
      </c>
      <c r="L7618" s="16">
        <v>0</v>
      </c>
      <c r="M7618" s="16">
        <v>0</v>
      </c>
      <c r="N7618" s="16">
        <v>0</v>
      </c>
      <c r="P7618" s="16">
        <v>0</v>
      </c>
      <c r="Q7618">
        <v>0</v>
      </c>
    </row>
    <row r="7619" spans="1:17" x14ac:dyDescent="0.25">
      <c r="A7619" s="12" t="s">
        <v>646</v>
      </c>
      <c r="B7619" s="41" t="str">
        <f t="shared" ref="B7619:B7682" si="238">LEFT(A7619,2)</f>
        <v>11</v>
      </c>
      <c r="C7619" s="41" t="str">
        <f t="shared" ref="C7619:C7682" si="239">MID(A7619,7,4)</f>
        <v>2020</v>
      </c>
      <c r="D7619" t="s">
        <v>1111</v>
      </c>
      <c r="E7619" t="s">
        <v>1496</v>
      </c>
      <c r="F7619" t="s">
        <v>2154</v>
      </c>
      <c r="G7619">
        <v>0</v>
      </c>
      <c r="H7619">
        <v>0</v>
      </c>
      <c r="I7619">
        <v>2</v>
      </c>
      <c r="J7619">
        <v>0</v>
      </c>
      <c r="K7619">
        <v>0</v>
      </c>
      <c r="L7619" s="16">
        <v>0</v>
      </c>
      <c r="M7619" s="16">
        <v>0</v>
      </c>
      <c r="N7619" s="16">
        <v>0</v>
      </c>
      <c r="P7619" s="16">
        <v>0</v>
      </c>
      <c r="Q7619">
        <v>0</v>
      </c>
    </row>
    <row r="7620" spans="1:17" x14ac:dyDescent="0.25">
      <c r="A7620" s="12" t="s">
        <v>646</v>
      </c>
      <c r="B7620" s="41" t="str">
        <f t="shared" si="238"/>
        <v>11</v>
      </c>
      <c r="C7620" s="41" t="str">
        <f t="shared" si="239"/>
        <v>2020</v>
      </c>
      <c r="D7620" t="s">
        <v>1112</v>
      </c>
      <c r="E7620" t="s">
        <v>1203</v>
      </c>
      <c r="F7620" t="s">
        <v>2129</v>
      </c>
      <c r="G7620">
        <v>0</v>
      </c>
      <c r="H7620">
        <v>0</v>
      </c>
      <c r="I7620">
        <v>1</v>
      </c>
      <c r="J7620">
        <v>0</v>
      </c>
      <c r="K7620">
        <v>0</v>
      </c>
      <c r="L7620" s="16">
        <v>0</v>
      </c>
      <c r="M7620" s="16">
        <v>0</v>
      </c>
      <c r="N7620" s="16">
        <v>0</v>
      </c>
      <c r="P7620" s="16">
        <v>0</v>
      </c>
      <c r="Q7620">
        <v>0</v>
      </c>
    </row>
    <row r="7621" spans="1:17" x14ac:dyDescent="0.25">
      <c r="A7621" s="12" t="s">
        <v>646</v>
      </c>
      <c r="B7621" s="41" t="str">
        <f t="shared" si="238"/>
        <v>11</v>
      </c>
      <c r="C7621" s="41" t="str">
        <f t="shared" si="239"/>
        <v>2020</v>
      </c>
      <c r="D7621" t="s">
        <v>1137</v>
      </c>
      <c r="E7621" t="s">
        <v>1613</v>
      </c>
      <c r="F7621" t="s">
        <v>2132</v>
      </c>
      <c r="G7621">
        <v>0</v>
      </c>
      <c r="H7621">
        <v>0</v>
      </c>
      <c r="I7621">
        <v>0</v>
      </c>
      <c r="J7621">
        <v>0</v>
      </c>
      <c r="K7621">
        <v>0</v>
      </c>
      <c r="L7621" s="16">
        <v>0</v>
      </c>
      <c r="M7621" s="16">
        <v>0</v>
      </c>
      <c r="N7621" s="16">
        <v>0</v>
      </c>
      <c r="P7621" s="16">
        <v>0</v>
      </c>
      <c r="Q7621">
        <v>0</v>
      </c>
    </row>
    <row r="7622" spans="1:17" x14ac:dyDescent="0.25">
      <c r="A7622" s="12" t="s">
        <v>686</v>
      </c>
      <c r="B7622" s="41" t="str">
        <f t="shared" si="238"/>
        <v>10</v>
      </c>
      <c r="C7622" s="41" t="str">
        <f t="shared" si="239"/>
        <v>2020</v>
      </c>
      <c r="D7622" t="s">
        <v>1129</v>
      </c>
      <c r="E7622" t="s">
        <v>1535</v>
      </c>
      <c r="F7622" t="s">
        <v>2161</v>
      </c>
      <c r="G7622">
        <v>0</v>
      </c>
      <c r="H7622">
        <v>0</v>
      </c>
      <c r="I7622">
        <v>95</v>
      </c>
      <c r="J7622">
        <v>0</v>
      </c>
      <c r="K7622">
        <v>0</v>
      </c>
      <c r="L7622" s="16">
        <v>0</v>
      </c>
      <c r="M7622" s="16">
        <v>0</v>
      </c>
      <c r="N7622" s="16">
        <v>0</v>
      </c>
      <c r="P7622" s="16">
        <v>0</v>
      </c>
      <c r="Q7622">
        <v>0</v>
      </c>
    </row>
    <row r="7623" spans="1:17" x14ac:dyDescent="0.25">
      <c r="A7623" s="12" t="s">
        <v>687</v>
      </c>
      <c r="B7623" s="41" t="str">
        <f t="shared" si="238"/>
        <v>10</v>
      </c>
      <c r="C7623" s="41" t="str">
        <f t="shared" si="239"/>
        <v>2020</v>
      </c>
      <c r="D7623" t="s">
        <v>1129</v>
      </c>
      <c r="E7623" t="s">
        <v>1266</v>
      </c>
      <c r="F7623" t="s">
        <v>2161</v>
      </c>
      <c r="G7623">
        <v>0</v>
      </c>
      <c r="H7623">
        <v>0</v>
      </c>
      <c r="I7623">
        <v>2</v>
      </c>
      <c r="J7623">
        <v>0</v>
      </c>
      <c r="K7623">
        <v>0</v>
      </c>
      <c r="L7623" s="16">
        <v>0</v>
      </c>
      <c r="M7623" s="16">
        <v>0</v>
      </c>
      <c r="N7623" s="16">
        <v>0</v>
      </c>
      <c r="P7623" s="16">
        <v>0</v>
      </c>
      <c r="Q7623">
        <v>0</v>
      </c>
    </row>
    <row r="7624" spans="1:17" x14ac:dyDescent="0.25">
      <c r="A7624" s="12" t="s">
        <v>687</v>
      </c>
      <c r="B7624" s="41" t="str">
        <f t="shared" si="238"/>
        <v>10</v>
      </c>
      <c r="C7624" s="41" t="str">
        <f t="shared" si="239"/>
        <v>2020</v>
      </c>
      <c r="D7624" t="s">
        <v>1129</v>
      </c>
      <c r="E7624" t="s">
        <v>1264</v>
      </c>
      <c r="F7624" t="s">
        <v>2161</v>
      </c>
      <c r="G7624">
        <v>0</v>
      </c>
      <c r="H7624">
        <v>0</v>
      </c>
      <c r="I7624">
        <v>11</v>
      </c>
      <c r="J7624">
        <v>0</v>
      </c>
      <c r="K7624">
        <v>0</v>
      </c>
      <c r="L7624" s="16">
        <v>0</v>
      </c>
      <c r="M7624" s="16">
        <v>0</v>
      </c>
      <c r="N7624" s="16">
        <v>0</v>
      </c>
      <c r="P7624" s="16">
        <v>0</v>
      </c>
      <c r="Q7624">
        <v>0</v>
      </c>
    </row>
    <row r="7625" spans="1:17" x14ac:dyDescent="0.25">
      <c r="A7625" s="12" t="s">
        <v>684</v>
      </c>
      <c r="B7625" s="41" t="str">
        <f t="shared" si="238"/>
        <v>10</v>
      </c>
      <c r="C7625" s="41" t="str">
        <f t="shared" si="239"/>
        <v>2020</v>
      </c>
      <c r="D7625" t="s">
        <v>1110</v>
      </c>
      <c r="E7625" t="s">
        <v>1442</v>
      </c>
      <c r="F7625" t="s">
        <v>2161</v>
      </c>
      <c r="G7625">
        <v>0</v>
      </c>
      <c r="H7625">
        <v>0</v>
      </c>
      <c r="I7625">
        <v>0</v>
      </c>
      <c r="J7625">
        <v>0</v>
      </c>
      <c r="K7625">
        <v>0</v>
      </c>
      <c r="L7625" s="16">
        <v>20004274714</v>
      </c>
      <c r="M7625" s="16">
        <v>0</v>
      </c>
      <c r="N7625" s="16">
        <v>0</v>
      </c>
      <c r="P7625" s="16">
        <v>20004274714</v>
      </c>
      <c r="Q7625">
        <v>0</v>
      </c>
    </row>
    <row r="7626" spans="1:17" x14ac:dyDescent="0.25">
      <c r="A7626" s="12" t="s">
        <v>689</v>
      </c>
      <c r="B7626" s="41" t="str">
        <f t="shared" si="238"/>
        <v>11</v>
      </c>
      <c r="C7626" s="41" t="str">
        <f t="shared" si="239"/>
        <v>2020</v>
      </c>
      <c r="D7626" t="s">
        <v>1115</v>
      </c>
      <c r="E7626" t="s">
        <v>2079</v>
      </c>
      <c r="F7626" t="s">
        <v>2154</v>
      </c>
      <c r="G7626">
        <v>0</v>
      </c>
      <c r="H7626">
        <v>0</v>
      </c>
      <c r="I7626">
        <v>19</v>
      </c>
      <c r="J7626">
        <v>0</v>
      </c>
      <c r="K7626">
        <v>0</v>
      </c>
      <c r="L7626" s="16">
        <v>0</v>
      </c>
      <c r="M7626" s="16">
        <v>0</v>
      </c>
      <c r="N7626" s="16">
        <v>0</v>
      </c>
      <c r="P7626" s="16">
        <v>0</v>
      </c>
      <c r="Q7626">
        <v>0</v>
      </c>
    </row>
    <row r="7627" spans="1:17" x14ac:dyDescent="0.25">
      <c r="A7627" s="12" t="s">
        <v>688</v>
      </c>
      <c r="B7627" s="41" t="str">
        <f t="shared" si="238"/>
        <v>11</v>
      </c>
      <c r="C7627" s="41" t="str">
        <f t="shared" si="239"/>
        <v>2020</v>
      </c>
      <c r="D7627" t="s">
        <v>1107</v>
      </c>
      <c r="E7627" t="s">
        <v>1881</v>
      </c>
      <c r="F7627" t="s">
        <v>2161</v>
      </c>
      <c r="G7627">
        <v>0</v>
      </c>
      <c r="H7627">
        <v>0</v>
      </c>
      <c r="I7627">
        <v>23</v>
      </c>
      <c r="J7627">
        <v>0</v>
      </c>
      <c r="K7627">
        <v>0</v>
      </c>
      <c r="L7627" s="16">
        <v>0</v>
      </c>
      <c r="M7627" s="16">
        <v>0</v>
      </c>
      <c r="N7627" s="16">
        <v>0</v>
      </c>
      <c r="P7627" s="16">
        <v>0</v>
      </c>
      <c r="Q7627">
        <v>0</v>
      </c>
    </row>
    <row r="7628" spans="1:17" x14ac:dyDescent="0.25">
      <c r="A7628" s="12" t="s">
        <v>687</v>
      </c>
      <c r="B7628" s="41" t="str">
        <f t="shared" si="238"/>
        <v>10</v>
      </c>
      <c r="C7628" s="41" t="str">
        <f t="shared" si="239"/>
        <v>2020</v>
      </c>
      <c r="D7628" t="s">
        <v>1107</v>
      </c>
      <c r="E7628" t="s">
        <v>1385</v>
      </c>
      <c r="F7628" t="s">
        <v>2133</v>
      </c>
      <c r="G7628">
        <v>0</v>
      </c>
      <c r="H7628">
        <v>0</v>
      </c>
      <c r="I7628">
        <v>2</v>
      </c>
      <c r="J7628">
        <v>1</v>
      </c>
      <c r="K7628">
        <v>0</v>
      </c>
      <c r="L7628" s="16">
        <v>0</v>
      </c>
      <c r="M7628" s="16">
        <v>0</v>
      </c>
      <c r="N7628" s="16">
        <v>0</v>
      </c>
      <c r="P7628" s="16">
        <v>0</v>
      </c>
      <c r="Q7628">
        <v>0</v>
      </c>
    </row>
    <row r="7629" spans="1:17" x14ac:dyDescent="0.25">
      <c r="A7629" s="12" t="s">
        <v>687</v>
      </c>
      <c r="B7629" s="41" t="str">
        <f t="shared" si="238"/>
        <v>10</v>
      </c>
      <c r="C7629" s="41" t="str">
        <f t="shared" si="239"/>
        <v>2020</v>
      </c>
      <c r="D7629" t="s">
        <v>1107</v>
      </c>
      <c r="E7629" t="s">
        <v>2003</v>
      </c>
      <c r="F7629" t="s">
        <v>2133</v>
      </c>
      <c r="G7629">
        <v>0</v>
      </c>
      <c r="H7629">
        <v>0</v>
      </c>
      <c r="I7629">
        <v>0</v>
      </c>
      <c r="J7629">
        <v>0</v>
      </c>
      <c r="K7629">
        <v>0</v>
      </c>
      <c r="L7629" s="16">
        <v>0</v>
      </c>
      <c r="M7629" s="16">
        <v>0</v>
      </c>
      <c r="N7629" s="16">
        <v>0</v>
      </c>
      <c r="P7629" s="16">
        <v>0</v>
      </c>
      <c r="Q7629">
        <v>0</v>
      </c>
    </row>
    <row r="7630" spans="1:17" x14ac:dyDescent="0.25">
      <c r="A7630" s="12" t="s">
        <v>687</v>
      </c>
      <c r="B7630" s="41" t="str">
        <f t="shared" si="238"/>
        <v>10</v>
      </c>
      <c r="C7630" s="41" t="str">
        <f t="shared" si="239"/>
        <v>2020</v>
      </c>
      <c r="D7630" t="s">
        <v>1107</v>
      </c>
      <c r="E7630" t="s">
        <v>1939</v>
      </c>
      <c r="F7630" t="s">
        <v>2133</v>
      </c>
      <c r="G7630">
        <v>0</v>
      </c>
      <c r="H7630">
        <v>0</v>
      </c>
      <c r="I7630">
        <v>2</v>
      </c>
      <c r="J7630">
        <v>1</v>
      </c>
      <c r="K7630">
        <v>0</v>
      </c>
      <c r="L7630" s="16">
        <v>0</v>
      </c>
      <c r="M7630" s="16">
        <v>0</v>
      </c>
      <c r="N7630" s="16">
        <v>0</v>
      </c>
      <c r="P7630" s="16">
        <v>0</v>
      </c>
      <c r="Q7630">
        <v>0</v>
      </c>
    </row>
    <row r="7631" spans="1:17" x14ac:dyDescent="0.25">
      <c r="A7631" s="12" t="s">
        <v>687</v>
      </c>
      <c r="B7631" s="41" t="str">
        <f t="shared" si="238"/>
        <v>10</v>
      </c>
      <c r="C7631" s="41" t="str">
        <f t="shared" si="239"/>
        <v>2020</v>
      </c>
      <c r="D7631" t="s">
        <v>1107</v>
      </c>
      <c r="E7631" t="s">
        <v>1306</v>
      </c>
      <c r="F7631" t="s">
        <v>2133</v>
      </c>
      <c r="G7631">
        <v>0</v>
      </c>
      <c r="H7631">
        <v>0</v>
      </c>
      <c r="I7631">
        <v>3</v>
      </c>
      <c r="J7631">
        <v>1</v>
      </c>
      <c r="K7631">
        <v>0</v>
      </c>
      <c r="L7631" s="16">
        <v>0</v>
      </c>
      <c r="M7631" s="16">
        <v>0</v>
      </c>
      <c r="N7631" s="16">
        <v>0</v>
      </c>
      <c r="P7631" s="16">
        <v>0</v>
      </c>
      <c r="Q7631">
        <v>0</v>
      </c>
    </row>
    <row r="7632" spans="1:17" x14ac:dyDescent="0.25">
      <c r="A7632" s="12" t="s">
        <v>688</v>
      </c>
      <c r="B7632" s="41" t="str">
        <f t="shared" si="238"/>
        <v>11</v>
      </c>
      <c r="C7632" s="41" t="str">
        <f t="shared" si="239"/>
        <v>2020</v>
      </c>
      <c r="D7632" t="s">
        <v>1107</v>
      </c>
      <c r="E7632" t="s">
        <v>1213</v>
      </c>
      <c r="F7632" t="s">
        <v>2133</v>
      </c>
      <c r="G7632">
        <v>0</v>
      </c>
      <c r="H7632">
        <v>0</v>
      </c>
      <c r="I7632">
        <v>0</v>
      </c>
      <c r="J7632">
        <v>0</v>
      </c>
      <c r="K7632">
        <v>0</v>
      </c>
      <c r="L7632" s="16">
        <v>0</v>
      </c>
      <c r="M7632" s="16">
        <v>0</v>
      </c>
      <c r="N7632" s="16">
        <v>0</v>
      </c>
      <c r="P7632" s="16">
        <v>0</v>
      </c>
      <c r="Q7632">
        <v>0</v>
      </c>
    </row>
    <row r="7633" spans="1:17" x14ac:dyDescent="0.25">
      <c r="A7633" s="12" t="s">
        <v>688</v>
      </c>
      <c r="B7633" s="41" t="str">
        <f t="shared" si="238"/>
        <v>11</v>
      </c>
      <c r="C7633" s="41" t="str">
        <f t="shared" si="239"/>
        <v>2020</v>
      </c>
      <c r="D7633" t="s">
        <v>1107</v>
      </c>
      <c r="E7633" t="s">
        <v>2023</v>
      </c>
      <c r="F7633" t="s">
        <v>2146</v>
      </c>
      <c r="G7633">
        <v>0</v>
      </c>
      <c r="H7633">
        <v>0</v>
      </c>
      <c r="I7633">
        <v>0</v>
      </c>
      <c r="J7633">
        <v>0</v>
      </c>
      <c r="K7633">
        <v>0</v>
      </c>
      <c r="L7633" s="16">
        <v>0</v>
      </c>
      <c r="M7633" s="16">
        <v>0</v>
      </c>
      <c r="N7633" s="16">
        <v>0</v>
      </c>
      <c r="P7633" s="16">
        <v>0</v>
      </c>
      <c r="Q7633">
        <v>0</v>
      </c>
    </row>
    <row r="7634" spans="1:17" x14ac:dyDescent="0.25">
      <c r="A7634" s="12" t="s">
        <v>646</v>
      </c>
      <c r="B7634" s="41" t="str">
        <f t="shared" si="238"/>
        <v>11</v>
      </c>
      <c r="C7634" s="41" t="str">
        <f t="shared" si="239"/>
        <v>2020</v>
      </c>
      <c r="D7634" t="s">
        <v>1111</v>
      </c>
      <c r="E7634" t="s">
        <v>1369</v>
      </c>
      <c r="F7634" t="s">
        <v>2154</v>
      </c>
      <c r="G7634">
        <v>0</v>
      </c>
      <c r="H7634">
        <v>0</v>
      </c>
      <c r="I7634">
        <v>1</v>
      </c>
      <c r="J7634">
        <v>0</v>
      </c>
      <c r="K7634">
        <v>0</v>
      </c>
      <c r="L7634" s="16">
        <v>0</v>
      </c>
      <c r="M7634" s="16">
        <v>0</v>
      </c>
      <c r="N7634" s="16">
        <v>0</v>
      </c>
      <c r="P7634" s="16">
        <v>0</v>
      </c>
      <c r="Q7634">
        <v>0</v>
      </c>
    </row>
    <row r="7635" spans="1:17" x14ac:dyDescent="0.25">
      <c r="A7635" s="12" t="s">
        <v>690</v>
      </c>
      <c r="B7635" s="41" t="str">
        <f t="shared" si="238"/>
        <v>11</v>
      </c>
      <c r="C7635" s="41" t="str">
        <f t="shared" si="239"/>
        <v>2020</v>
      </c>
      <c r="D7635" t="s">
        <v>1111</v>
      </c>
      <c r="E7635" t="s">
        <v>1272</v>
      </c>
      <c r="F7635" t="s">
        <v>2154</v>
      </c>
      <c r="G7635">
        <v>0</v>
      </c>
      <c r="H7635">
        <v>0</v>
      </c>
      <c r="I7635">
        <v>0</v>
      </c>
      <c r="J7635">
        <v>0</v>
      </c>
      <c r="K7635">
        <v>0</v>
      </c>
      <c r="L7635" s="16">
        <v>0</v>
      </c>
      <c r="M7635" s="16">
        <v>0</v>
      </c>
      <c r="N7635" s="16">
        <v>0</v>
      </c>
      <c r="P7635" s="16">
        <v>0</v>
      </c>
      <c r="Q7635">
        <v>0</v>
      </c>
    </row>
    <row r="7636" spans="1:17" x14ac:dyDescent="0.25">
      <c r="A7636" s="12" t="s">
        <v>690</v>
      </c>
      <c r="B7636" s="41" t="str">
        <f t="shared" si="238"/>
        <v>11</v>
      </c>
      <c r="C7636" s="41" t="str">
        <f t="shared" si="239"/>
        <v>2020</v>
      </c>
      <c r="D7636" t="s">
        <v>1107</v>
      </c>
      <c r="E7636" t="s">
        <v>1154</v>
      </c>
      <c r="F7636" t="s">
        <v>2161</v>
      </c>
      <c r="G7636">
        <v>0</v>
      </c>
      <c r="H7636">
        <v>0</v>
      </c>
      <c r="I7636">
        <v>3</v>
      </c>
      <c r="J7636">
        <v>0</v>
      </c>
      <c r="K7636">
        <v>0</v>
      </c>
      <c r="L7636" s="16">
        <v>0</v>
      </c>
      <c r="M7636" s="16">
        <v>0</v>
      </c>
      <c r="N7636" s="16">
        <v>0</v>
      </c>
      <c r="P7636" s="16">
        <v>0</v>
      </c>
      <c r="Q7636">
        <v>0</v>
      </c>
    </row>
    <row r="7637" spans="1:17" x14ac:dyDescent="0.25">
      <c r="A7637" s="12" t="s">
        <v>684</v>
      </c>
      <c r="B7637" s="41" t="str">
        <f t="shared" si="238"/>
        <v>10</v>
      </c>
      <c r="C7637" s="41" t="str">
        <f t="shared" si="239"/>
        <v>2020</v>
      </c>
      <c r="D7637" t="s">
        <v>1122</v>
      </c>
      <c r="E7637" t="s">
        <v>1612</v>
      </c>
      <c r="F7637" t="s">
        <v>2154</v>
      </c>
      <c r="G7637">
        <v>0</v>
      </c>
      <c r="H7637">
        <v>0</v>
      </c>
      <c r="I7637">
        <v>4</v>
      </c>
      <c r="J7637">
        <v>0</v>
      </c>
      <c r="K7637">
        <v>0</v>
      </c>
      <c r="L7637" s="16">
        <v>0</v>
      </c>
      <c r="M7637" s="16">
        <v>0</v>
      </c>
      <c r="N7637" s="16">
        <v>0</v>
      </c>
      <c r="P7637" s="16">
        <v>0</v>
      </c>
      <c r="Q7637">
        <v>0</v>
      </c>
    </row>
    <row r="7638" spans="1:17" x14ac:dyDescent="0.25">
      <c r="A7638" s="12" t="s">
        <v>684</v>
      </c>
      <c r="B7638" s="41" t="str">
        <f t="shared" si="238"/>
        <v>10</v>
      </c>
      <c r="C7638" s="41" t="str">
        <f t="shared" si="239"/>
        <v>2020</v>
      </c>
      <c r="D7638" t="s">
        <v>1122</v>
      </c>
      <c r="E7638" t="s">
        <v>1329</v>
      </c>
      <c r="F7638" t="s">
        <v>2154</v>
      </c>
      <c r="G7638">
        <v>0</v>
      </c>
      <c r="H7638">
        <v>0</v>
      </c>
      <c r="I7638">
        <v>16</v>
      </c>
      <c r="J7638">
        <v>0</v>
      </c>
      <c r="K7638">
        <v>0</v>
      </c>
      <c r="L7638" s="16">
        <v>0</v>
      </c>
      <c r="M7638" s="16">
        <v>0</v>
      </c>
      <c r="N7638" s="16">
        <v>0</v>
      </c>
      <c r="P7638" s="16">
        <v>0</v>
      </c>
      <c r="Q7638">
        <v>0</v>
      </c>
    </row>
    <row r="7639" spans="1:17" x14ac:dyDescent="0.25">
      <c r="A7639" s="12" t="s">
        <v>691</v>
      </c>
      <c r="B7639" s="41" t="str">
        <f t="shared" si="238"/>
        <v>11</v>
      </c>
      <c r="C7639" s="41" t="str">
        <f t="shared" si="239"/>
        <v>2020</v>
      </c>
      <c r="D7639" t="s">
        <v>1107</v>
      </c>
      <c r="E7639" t="s">
        <v>2063</v>
      </c>
      <c r="F7639" t="s">
        <v>2132</v>
      </c>
      <c r="G7639">
        <v>0</v>
      </c>
      <c r="H7639">
        <v>0</v>
      </c>
      <c r="I7639">
        <v>0</v>
      </c>
      <c r="J7639">
        <v>0</v>
      </c>
      <c r="K7639">
        <v>0</v>
      </c>
      <c r="L7639" s="16">
        <v>0</v>
      </c>
      <c r="M7639" s="16">
        <v>0</v>
      </c>
      <c r="N7639" s="16">
        <v>0</v>
      </c>
      <c r="P7639" s="16">
        <v>0</v>
      </c>
      <c r="Q7639">
        <v>0</v>
      </c>
    </row>
    <row r="7640" spans="1:17" x14ac:dyDescent="0.25">
      <c r="A7640" s="12" t="s">
        <v>686</v>
      </c>
      <c r="B7640" s="41" t="str">
        <f t="shared" si="238"/>
        <v>10</v>
      </c>
      <c r="C7640" s="41" t="str">
        <f t="shared" si="239"/>
        <v>2020</v>
      </c>
      <c r="D7640" t="s">
        <v>1107</v>
      </c>
      <c r="E7640" t="s">
        <v>1145</v>
      </c>
      <c r="F7640" t="s">
        <v>2133</v>
      </c>
      <c r="G7640">
        <v>0</v>
      </c>
      <c r="H7640">
        <v>0</v>
      </c>
      <c r="I7640">
        <v>0</v>
      </c>
      <c r="J7640">
        <v>0</v>
      </c>
      <c r="K7640">
        <v>0</v>
      </c>
      <c r="L7640" s="16">
        <v>0</v>
      </c>
      <c r="M7640" s="16">
        <v>0</v>
      </c>
      <c r="N7640" s="16">
        <v>0</v>
      </c>
      <c r="P7640" s="16">
        <v>0</v>
      </c>
      <c r="Q7640">
        <v>0</v>
      </c>
    </row>
    <row r="7641" spans="1:17" x14ac:dyDescent="0.25">
      <c r="A7641" s="12" t="s">
        <v>686</v>
      </c>
      <c r="B7641" s="41" t="str">
        <f t="shared" si="238"/>
        <v>10</v>
      </c>
      <c r="C7641" s="41" t="str">
        <f t="shared" si="239"/>
        <v>2020</v>
      </c>
      <c r="D7641" t="s">
        <v>1107</v>
      </c>
      <c r="E7641" t="s">
        <v>1755</v>
      </c>
      <c r="F7641" t="s">
        <v>2133</v>
      </c>
      <c r="G7641">
        <v>0</v>
      </c>
      <c r="H7641">
        <v>0</v>
      </c>
      <c r="I7641">
        <v>0</v>
      </c>
      <c r="J7641">
        <v>0</v>
      </c>
      <c r="K7641">
        <v>0</v>
      </c>
      <c r="L7641" s="16">
        <v>0</v>
      </c>
      <c r="M7641" s="16">
        <v>0</v>
      </c>
      <c r="N7641" s="16">
        <v>0</v>
      </c>
      <c r="P7641" s="16">
        <v>0</v>
      </c>
      <c r="Q7641">
        <v>0</v>
      </c>
    </row>
    <row r="7642" spans="1:17" x14ac:dyDescent="0.25">
      <c r="A7642" s="12" t="s">
        <v>686</v>
      </c>
      <c r="B7642" s="41" t="str">
        <f t="shared" si="238"/>
        <v>10</v>
      </c>
      <c r="C7642" s="41" t="str">
        <f t="shared" si="239"/>
        <v>2020</v>
      </c>
      <c r="D7642" t="s">
        <v>1107</v>
      </c>
      <c r="E7642" t="s">
        <v>1258</v>
      </c>
      <c r="F7642" t="s">
        <v>2133</v>
      </c>
      <c r="G7642">
        <v>0</v>
      </c>
      <c r="H7642">
        <v>0</v>
      </c>
      <c r="I7642">
        <v>1</v>
      </c>
      <c r="J7642">
        <v>0</v>
      </c>
      <c r="K7642">
        <v>0</v>
      </c>
      <c r="L7642" s="16">
        <v>0</v>
      </c>
      <c r="M7642" s="16">
        <v>0</v>
      </c>
      <c r="N7642" s="16">
        <v>0</v>
      </c>
      <c r="P7642" s="16">
        <v>0</v>
      </c>
      <c r="Q7642">
        <v>0</v>
      </c>
    </row>
    <row r="7643" spans="1:17" x14ac:dyDescent="0.25">
      <c r="A7643" s="12" t="s">
        <v>692</v>
      </c>
      <c r="B7643" s="41" t="str">
        <f t="shared" si="238"/>
        <v>11</v>
      </c>
      <c r="C7643" s="41" t="str">
        <f t="shared" si="239"/>
        <v>2020</v>
      </c>
      <c r="D7643" t="s">
        <v>1110</v>
      </c>
      <c r="E7643" t="s">
        <v>1649</v>
      </c>
      <c r="F7643" t="s">
        <v>2133</v>
      </c>
      <c r="G7643">
        <v>0</v>
      </c>
      <c r="H7643">
        <v>0</v>
      </c>
      <c r="I7643">
        <v>0</v>
      </c>
      <c r="J7643">
        <v>0</v>
      </c>
      <c r="K7643">
        <v>0</v>
      </c>
      <c r="L7643" s="16">
        <v>0</v>
      </c>
      <c r="M7643" s="16">
        <v>0</v>
      </c>
      <c r="N7643" s="16">
        <v>0</v>
      </c>
      <c r="P7643" s="16">
        <v>0</v>
      </c>
      <c r="Q7643">
        <v>0</v>
      </c>
    </row>
    <row r="7644" spans="1:17" x14ac:dyDescent="0.25">
      <c r="A7644" s="12" t="s">
        <v>692</v>
      </c>
      <c r="B7644" s="41" t="str">
        <f t="shared" si="238"/>
        <v>11</v>
      </c>
      <c r="C7644" s="41" t="str">
        <f t="shared" si="239"/>
        <v>2020</v>
      </c>
      <c r="D7644" t="s">
        <v>1119</v>
      </c>
      <c r="E7644" t="s">
        <v>1572</v>
      </c>
      <c r="F7644" t="s">
        <v>2161</v>
      </c>
      <c r="G7644">
        <v>0</v>
      </c>
      <c r="H7644">
        <v>0</v>
      </c>
      <c r="I7644">
        <v>2365</v>
      </c>
      <c r="J7644">
        <v>0</v>
      </c>
      <c r="K7644">
        <v>5</v>
      </c>
      <c r="L7644" s="16">
        <v>0</v>
      </c>
      <c r="M7644" s="16">
        <v>0</v>
      </c>
      <c r="N7644" s="16">
        <v>0</v>
      </c>
      <c r="P7644" s="16">
        <v>0</v>
      </c>
      <c r="Q7644">
        <v>0</v>
      </c>
    </row>
    <row r="7645" spans="1:17" x14ac:dyDescent="0.25">
      <c r="A7645" s="12" t="s">
        <v>692</v>
      </c>
      <c r="B7645" s="41" t="str">
        <f t="shared" si="238"/>
        <v>11</v>
      </c>
      <c r="C7645" s="41" t="str">
        <f t="shared" si="239"/>
        <v>2020</v>
      </c>
      <c r="D7645" t="s">
        <v>1126</v>
      </c>
      <c r="E7645" t="s">
        <v>1675</v>
      </c>
      <c r="F7645" t="s">
        <v>2163</v>
      </c>
      <c r="G7645">
        <v>0</v>
      </c>
      <c r="H7645">
        <v>0</v>
      </c>
      <c r="I7645">
        <v>8</v>
      </c>
      <c r="J7645">
        <v>0</v>
      </c>
      <c r="K7645">
        <v>16</v>
      </c>
      <c r="L7645" s="16">
        <v>0</v>
      </c>
      <c r="M7645" s="16">
        <v>0</v>
      </c>
      <c r="N7645" s="16">
        <v>0</v>
      </c>
      <c r="P7645" s="16">
        <v>0</v>
      </c>
      <c r="Q7645">
        <v>0</v>
      </c>
    </row>
    <row r="7646" spans="1:17" x14ac:dyDescent="0.25">
      <c r="A7646" s="12" t="s">
        <v>692</v>
      </c>
      <c r="B7646" s="41" t="str">
        <f t="shared" si="238"/>
        <v>11</v>
      </c>
      <c r="C7646" s="41" t="str">
        <f t="shared" si="239"/>
        <v>2020</v>
      </c>
      <c r="D7646" t="s">
        <v>1111</v>
      </c>
      <c r="E7646" t="s">
        <v>1272</v>
      </c>
      <c r="F7646" t="s">
        <v>2161</v>
      </c>
      <c r="G7646">
        <v>0</v>
      </c>
      <c r="H7646">
        <v>0</v>
      </c>
      <c r="I7646">
        <v>4</v>
      </c>
      <c r="J7646">
        <v>0</v>
      </c>
      <c r="K7646">
        <v>0</v>
      </c>
      <c r="L7646" s="16">
        <v>0</v>
      </c>
      <c r="M7646" s="16">
        <v>0</v>
      </c>
      <c r="N7646" s="16">
        <v>0</v>
      </c>
      <c r="P7646" s="16">
        <v>0</v>
      </c>
      <c r="Q7646">
        <v>0</v>
      </c>
    </row>
    <row r="7647" spans="1:17" x14ac:dyDescent="0.25">
      <c r="A7647" s="12" t="s">
        <v>692</v>
      </c>
      <c r="B7647" s="41" t="str">
        <f t="shared" si="238"/>
        <v>11</v>
      </c>
      <c r="C7647" s="41" t="str">
        <f t="shared" si="239"/>
        <v>2020</v>
      </c>
      <c r="D7647" t="s">
        <v>1132</v>
      </c>
      <c r="E7647" t="s">
        <v>1978</v>
      </c>
      <c r="F7647" t="s">
        <v>2129</v>
      </c>
      <c r="G7647">
        <v>0</v>
      </c>
      <c r="H7647">
        <v>0</v>
      </c>
      <c r="I7647">
        <v>1</v>
      </c>
      <c r="J7647">
        <v>0</v>
      </c>
      <c r="K7647">
        <v>0</v>
      </c>
      <c r="L7647" s="16">
        <v>0</v>
      </c>
      <c r="M7647" s="16">
        <v>0</v>
      </c>
      <c r="N7647" s="16">
        <v>0</v>
      </c>
      <c r="P7647" s="16">
        <v>0</v>
      </c>
      <c r="Q7647">
        <v>0</v>
      </c>
    </row>
    <row r="7648" spans="1:17" x14ac:dyDescent="0.25">
      <c r="A7648" s="12" t="s">
        <v>692</v>
      </c>
      <c r="B7648" s="41" t="str">
        <f t="shared" si="238"/>
        <v>11</v>
      </c>
      <c r="C7648" s="41" t="str">
        <f t="shared" si="239"/>
        <v>2020</v>
      </c>
      <c r="D7648" t="s">
        <v>1116</v>
      </c>
      <c r="E7648" t="s">
        <v>1311</v>
      </c>
      <c r="F7648" t="s">
        <v>2154</v>
      </c>
      <c r="G7648">
        <v>0</v>
      </c>
      <c r="H7648">
        <v>0</v>
      </c>
      <c r="I7648">
        <v>3</v>
      </c>
      <c r="J7648">
        <v>0</v>
      </c>
      <c r="K7648">
        <v>0</v>
      </c>
      <c r="L7648" s="16">
        <v>0</v>
      </c>
      <c r="M7648" s="16">
        <v>0</v>
      </c>
      <c r="N7648" s="16">
        <v>0</v>
      </c>
      <c r="P7648" s="16">
        <v>0</v>
      </c>
      <c r="Q7648">
        <v>0</v>
      </c>
    </row>
    <row r="7649" spans="1:17" x14ac:dyDescent="0.25">
      <c r="A7649" s="12" t="s">
        <v>692</v>
      </c>
      <c r="B7649" s="41" t="str">
        <f t="shared" si="238"/>
        <v>11</v>
      </c>
      <c r="C7649" s="41" t="str">
        <f t="shared" si="239"/>
        <v>2020</v>
      </c>
      <c r="D7649" t="s">
        <v>1125</v>
      </c>
      <c r="E7649" t="s">
        <v>1890</v>
      </c>
      <c r="F7649" t="s">
        <v>2133</v>
      </c>
      <c r="G7649">
        <v>0</v>
      </c>
      <c r="H7649">
        <v>0</v>
      </c>
      <c r="I7649">
        <v>21</v>
      </c>
      <c r="J7649">
        <v>0</v>
      </c>
      <c r="K7649">
        <v>0</v>
      </c>
      <c r="L7649" s="16">
        <v>0</v>
      </c>
      <c r="M7649" s="16">
        <v>0</v>
      </c>
      <c r="N7649" s="16">
        <v>0</v>
      </c>
      <c r="P7649" s="16">
        <v>0</v>
      </c>
      <c r="Q7649">
        <v>0</v>
      </c>
    </row>
    <row r="7650" spans="1:17" x14ac:dyDescent="0.25">
      <c r="A7650" s="12" t="s">
        <v>692</v>
      </c>
      <c r="B7650" s="41" t="str">
        <f t="shared" si="238"/>
        <v>11</v>
      </c>
      <c r="C7650" s="41" t="str">
        <f t="shared" si="239"/>
        <v>2020</v>
      </c>
      <c r="D7650" t="s">
        <v>1110</v>
      </c>
      <c r="E7650" t="s">
        <v>1226</v>
      </c>
      <c r="F7650" t="s">
        <v>2133</v>
      </c>
      <c r="G7650">
        <v>0</v>
      </c>
      <c r="H7650">
        <v>0</v>
      </c>
      <c r="I7650">
        <v>1</v>
      </c>
      <c r="J7650">
        <v>1</v>
      </c>
      <c r="K7650">
        <v>0</v>
      </c>
      <c r="L7650" s="16">
        <v>0</v>
      </c>
      <c r="M7650" s="16">
        <v>0</v>
      </c>
      <c r="N7650" s="16">
        <v>0</v>
      </c>
      <c r="P7650" s="16">
        <v>0</v>
      </c>
      <c r="Q7650">
        <v>0</v>
      </c>
    </row>
    <row r="7651" spans="1:17" x14ac:dyDescent="0.25">
      <c r="A7651" s="12" t="s">
        <v>692</v>
      </c>
      <c r="B7651" s="41" t="str">
        <f t="shared" si="238"/>
        <v>11</v>
      </c>
      <c r="C7651" s="41" t="str">
        <f t="shared" si="239"/>
        <v>2020</v>
      </c>
      <c r="D7651" t="s">
        <v>1120</v>
      </c>
      <c r="E7651" t="s">
        <v>1120</v>
      </c>
      <c r="F7651" t="s">
        <v>2162</v>
      </c>
      <c r="G7651">
        <v>0</v>
      </c>
      <c r="H7651">
        <v>1</v>
      </c>
      <c r="I7651">
        <v>0</v>
      </c>
      <c r="J7651">
        <v>0</v>
      </c>
      <c r="K7651">
        <v>0</v>
      </c>
      <c r="L7651" s="16">
        <v>0</v>
      </c>
      <c r="M7651" s="16">
        <v>0</v>
      </c>
      <c r="N7651" s="16">
        <v>0</v>
      </c>
      <c r="P7651" s="16">
        <v>0</v>
      </c>
      <c r="Q7651">
        <v>0</v>
      </c>
    </row>
    <row r="7652" spans="1:17" x14ac:dyDescent="0.25">
      <c r="A7652" s="12" t="s">
        <v>693</v>
      </c>
      <c r="B7652" s="41" t="str">
        <f t="shared" si="238"/>
        <v>11</v>
      </c>
      <c r="C7652" s="41" t="str">
        <f t="shared" si="239"/>
        <v>2020</v>
      </c>
      <c r="D7652" t="s">
        <v>1119</v>
      </c>
      <c r="E7652" t="s">
        <v>1840</v>
      </c>
      <c r="F7652" t="s">
        <v>2157</v>
      </c>
      <c r="G7652">
        <v>0</v>
      </c>
      <c r="H7652">
        <v>0</v>
      </c>
      <c r="I7652">
        <v>205</v>
      </c>
      <c r="J7652">
        <v>0</v>
      </c>
      <c r="K7652">
        <v>0</v>
      </c>
      <c r="L7652" s="16">
        <v>0</v>
      </c>
      <c r="M7652" s="16">
        <v>0</v>
      </c>
      <c r="N7652" s="16">
        <v>0</v>
      </c>
      <c r="P7652" s="16">
        <v>0</v>
      </c>
      <c r="Q7652">
        <v>0</v>
      </c>
    </row>
    <row r="7653" spans="1:17" x14ac:dyDescent="0.25">
      <c r="A7653" s="12" t="s">
        <v>693</v>
      </c>
      <c r="B7653" s="41" t="str">
        <f t="shared" si="238"/>
        <v>11</v>
      </c>
      <c r="C7653" s="41" t="str">
        <f t="shared" si="239"/>
        <v>2020</v>
      </c>
      <c r="D7653" t="s">
        <v>1123</v>
      </c>
      <c r="E7653" t="s">
        <v>1820</v>
      </c>
      <c r="F7653" t="s">
        <v>2133</v>
      </c>
      <c r="G7653">
        <v>0</v>
      </c>
      <c r="H7653">
        <v>0</v>
      </c>
      <c r="I7653">
        <v>0</v>
      </c>
      <c r="J7653">
        <v>0</v>
      </c>
      <c r="K7653">
        <v>0</v>
      </c>
      <c r="L7653" s="16">
        <v>0</v>
      </c>
      <c r="M7653" s="16">
        <v>0</v>
      </c>
      <c r="N7653" s="16">
        <v>0</v>
      </c>
      <c r="P7653" s="16">
        <v>0</v>
      </c>
      <c r="Q7653">
        <v>0</v>
      </c>
    </row>
    <row r="7654" spans="1:17" x14ac:dyDescent="0.25">
      <c r="A7654" s="12" t="s">
        <v>693</v>
      </c>
      <c r="B7654" s="41" t="str">
        <f t="shared" si="238"/>
        <v>11</v>
      </c>
      <c r="C7654" s="41" t="str">
        <f t="shared" si="239"/>
        <v>2020</v>
      </c>
      <c r="D7654" t="s">
        <v>1119</v>
      </c>
      <c r="E7654" t="s">
        <v>1249</v>
      </c>
      <c r="F7654" t="s">
        <v>2161</v>
      </c>
      <c r="G7654">
        <v>0</v>
      </c>
      <c r="H7654">
        <v>0</v>
      </c>
      <c r="I7654">
        <v>140</v>
      </c>
      <c r="J7654">
        <v>0</v>
      </c>
      <c r="K7654">
        <v>0</v>
      </c>
      <c r="L7654" s="16">
        <v>0</v>
      </c>
      <c r="M7654" s="16">
        <v>0</v>
      </c>
      <c r="N7654" s="16">
        <v>0</v>
      </c>
      <c r="P7654" s="16">
        <v>0</v>
      </c>
      <c r="Q7654">
        <v>0</v>
      </c>
    </row>
    <row r="7655" spans="1:17" x14ac:dyDescent="0.25">
      <c r="A7655" s="12" t="s">
        <v>693</v>
      </c>
      <c r="B7655" s="41" t="str">
        <f t="shared" si="238"/>
        <v>11</v>
      </c>
      <c r="C7655" s="41" t="str">
        <f t="shared" si="239"/>
        <v>2020</v>
      </c>
      <c r="D7655" t="s">
        <v>1107</v>
      </c>
      <c r="E7655" t="s">
        <v>1685</v>
      </c>
      <c r="F7655" t="s">
        <v>2133</v>
      </c>
      <c r="G7655">
        <v>0</v>
      </c>
      <c r="H7655">
        <v>0</v>
      </c>
      <c r="I7655">
        <v>8</v>
      </c>
      <c r="J7655">
        <v>0</v>
      </c>
      <c r="K7655">
        <v>0</v>
      </c>
      <c r="L7655" s="16">
        <v>0</v>
      </c>
      <c r="M7655" s="16">
        <v>0</v>
      </c>
      <c r="N7655" s="16">
        <v>0</v>
      </c>
      <c r="P7655" s="16">
        <v>0</v>
      </c>
      <c r="Q7655">
        <v>0</v>
      </c>
    </row>
    <row r="7656" spans="1:17" x14ac:dyDescent="0.25">
      <c r="A7656" s="12" t="s">
        <v>693</v>
      </c>
      <c r="B7656" s="41" t="str">
        <f t="shared" si="238"/>
        <v>11</v>
      </c>
      <c r="C7656" s="41" t="str">
        <f t="shared" si="239"/>
        <v>2020</v>
      </c>
      <c r="D7656" t="s">
        <v>1131</v>
      </c>
      <c r="E7656" t="s">
        <v>1601</v>
      </c>
      <c r="F7656" t="s">
        <v>2131</v>
      </c>
      <c r="G7656">
        <v>0</v>
      </c>
      <c r="H7656">
        <v>0</v>
      </c>
      <c r="I7656">
        <v>0</v>
      </c>
      <c r="J7656">
        <v>0</v>
      </c>
      <c r="K7656">
        <v>15</v>
      </c>
      <c r="L7656" s="16">
        <v>0</v>
      </c>
      <c r="M7656" s="16">
        <v>0</v>
      </c>
      <c r="N7656" s="16">
        <v>0</v>
      </c>
      <c r="P7656" s="16">
        <v>0</v>
      </c>
      <c r="Q7656">
        <v>0</v>
      </c>
    </row>
    <row r="7657" spans="1:17" x14ac:dyDescent="0.25">
      <c r="A7657" s="12" t="s">
        <v>693</v>
      </c>
      <c r="B7657" s="41" t="str">
        <f t="shared" si="238"/>
        <v>11</v>
      </c>
      <c r="C7657" s="41" t="str">
        <f t="shared" si="239"/>
        <v>2020</v>
      </c>
      <c r="D7657" t="s">
        <v>1110</v>
      </c>
      <c r="E7657" t="s">
        <v>1308</v>
      </c>
      <c r="F7657" t="s">
        <v>2133</v>
      </c>
      <c r="G7657">
        <v>0</v>
      </c>
      <c r="H7657">
        <v>0</v>
      </c>
      <c r="I7657">
        <v>0</v>
      </c>
      <c r="J7657">
        <v>0</v>
      </c>
      <c r="K7657">
        <v>0</v>
      </c>
      <c r="L7657" s="16">
        <v>0</v>
      </c>
      <c r="M7657" s="16">
        <v>0</v>
      </c>
      <c r="N7657" s="16">
        <v>0</v>
      </c>
      <c r="P7657" s="16">
        <v>0</v>
      </c>
      <c r="Q7657">
        <v>0</v>
      </c>
    </row>
    <row r="7658" spans="1:17" x14ac:dyDescent="0.25">
      <c r="A7658" s="12" t="s">
        <v>692</v>
      </c>
      <c r="B7658" s="41" t="str">
        <f t="shared" si="238"/>
        <v>11</v>
      </c>
      <c r="C7658" s="41" t="str">
        <f t="shared" si="239"/>
        <v>2020</v>
      </c>
      <c r="D7658" t="s">
        <v>1112</v>
      </c>
      <c r="E7658" t="s">
        <v>1304</v>
      </c>
      <c r="F7658" t="s">
        <v>2174</v>
      </c>
      <c r="G7658">
        <v>1</v>
      </c>
      <c r="H7658">
        <v>0</v>
      </c>
      <c r="I7658">
        <v>0</v>
      </c>
      <c r="J7658">
        <v>0</v>
      </c>
      <c r="K7658">
        <v>0</v>
      </c>
      <c r="L7658" s="16">
        <v>0</v>
      </c>
      <c r="M7658" s="16">
        <v>0</v>
      </c>
      <c r="N7658" s="16">
        <v>0</v>
      </c>
      <c r="P7658" s="16">
        <v>0</v>
      </c>
      <c r="Q7658">
        <v>1</v>
      </c>
    </row>
    <row r="7659" spans="1:17" x14ac:dyDescent="0.25">
      <c r="A7659" s="12" t="s">
        <v>693</v>
      </c>
      <c r="B7659" s="41" t="str">
        <f t="shared" si="238"/>
        <v>11</v>
      </c>
      <c r="C7659" s="41" t="str">
        <f t="shared" si="239"/>
        <v>2020</v>
      </c>
      <c r="D7659" t="s">
        <v>1117</v>
      </c>
      <c r="E7659" t="s">
        <v>1273</v>
      </c>
      <c r="F7659" t="s">
        <v>2161</v>
      </c>
      <c r="G7659">
        <v>0</v>
      </c>
      <c r="H7659">
        <v>0</v>
      </c>
      <c r="I7659">
        <v>49</v>
      </c>
      <c r="J7659">
        <v>0</v>
      </c>
      <c r="K7659">
        <v>0</v>
      </c>
      <c r="L7659" s="16">
        <v>0</v>
      </c>
      <c r="M7659" s="16">
        <v>0</v>
      </c>
      <c r="N7659" s="16">
        <v>0</v>
      </c>
      <c r="P7659" s="16">
        <v>0</v>
      </c>
      <c r="Q7659">
        <v>0</v>
      </c>
    </row>
    <row r="7660" spans="1:17" x14ac:dyDescent="0.25">
      <c r="A7660" s="12" t="s">
        <v>694</v>
      </c>
      <c r="B7660" s="41" t="str">
        <f t="shared" si="238"/>
        <v>11</v>
      </c>
      <c r="C7660" s="41" t="str">
        <f t="shared" si="239"/>
        <v>2020</v>
      </c>
      <c r="D7660" t="s">
        <v>1116</v>
      </c>
      <c r="E7660" t="s">
        <v>1174</v>
      </c>
      <c r="F7660" t="s">
        <v>2154</v>
      </c>
      <c r="G7660">
        <v>0</v>
      </c>
      <c r="H7660">
        <v>0</v>
      </c>
      <c r="I7660">
        <v>5</v>
      </c>
      <c r="J7660">
        <v>0</v>
      </c>
      <c r="K7660">
        <v>0</v>
      </c>
      <c r="L7660" s="16">
        <v>0</v>
      </c>
      <c r="M7660" s="16">
        <v>0</v>
      </c>
      <c r="N7660" s="16">
        <v>0</v>
      </c>
      <c r="P7660" s="16">
        <v>0</v>
      </c>
      <c r="Q7660">
        <v>0</v>
      </c>
    </row>
    <row r="7661" spans="1:17" x14ac:dyDescent="0.25">
      <c r="A7661" s="12" t="s">
        <v>694</v>
      </c>
      <c r="B7661" s="41" t="str">
        <f t="shared" si="238"/>
        <v>11</v>
      </c>
      <c r="C7661" s="41" t="str">
        <f t="shared" si="239"/>
        <v>2020</v>
      </c>
      <c r="D7661" t="s">
        <v>1116</v>
      </c>
      <c r="E7661" t="s">
        <v>1174</v>
      </c>
      <c r="F7661" t="s">
        <v>2133</v>
      </c>
      <c r="G7661">
        <v>0</v>
      </c>
      <c r="H7661">
        <v>0</v>
      </c>
      <c r="I7661">
        <v>1</v>
      </c>
      <c r="J7661">
        <v>0</v>
      </c>
      <c r="K7661">
        <v>0</v>
      </c>
      <c r="L7661" s="16">
        <v>0</v>
      </c>
      <c r="M7661" s="16">
        <v>0</v>
      </c>
      <c r="N7661" s="16">
        <v>0</v>
      </c>
      <c r="P7661" s="16">
        <v>0</v>
      </c>
      <c r="Q7661">
        <v>0</v>
      </c>
    </row>
    <row r="7662" spans="1:17" x14ac:dyDescent="0.25">
      <c r="A7662" s="12" t="s">
        <v>694</v>
      </c>
      <c r="B7662" s="41" t="str">
        <f t="shared" si="238"/>
        <v>11</v>
      </c>
      <c r="C7662" s="41" t="str">
        <f t="shared" si="239"/>
        <v>2020</v>
      </c>
      <c r="D7662" t="s">
        <v>1126</v>
      </c>
      <c r="E7662" t="s">
        <v>1587</v>
      </c>
      <c r="F7662" t="s">
        <v>2146</v>
      </c>
      <c r="G7662">
        <v>0</v>
      </c>
      <c r="H7662">
        <v>0</v>
      </c>
      <c r="I7662">
        <v>0</v>
      </c>
      <c r="J7662">
        <v>0</v>
      </c>
      <c r="K7662">
        <v>0</v>
      </c>
      <c r="L7662" s="16">
        <v>0</v>
      </c>
      <c r="M7662" s="16">
        <v>0</v>
      </c>
      <c r="N7662" s="16">
        <v>0</v>
      </c>
      <c r="P7662" s="16">
        <v>0</v>
      </c>
      <c r="Q7662">
        <v>0</v>
      </c>
    </row>
    <row r="7663" spans="1:17" x14ac:dyDescent="0.25">
      <c r="A7663" s="12" t="s">
        <v>694</v>
      </c>
      <c r="B7663" s="41" t="str">
        <f t="shared" si="238"/>
        <v>11</v>
      </c>
      <c r="C7663" s="41" t="str">
        <f t="shared" si="239"/>
        <v>2020</v>
      </c>
      <c r="D7663" t="s">
        <v>1126</v>
      </c>
      <c r="E7663" t="s">
        <v>1585</v>
      </c>
      <c r="F7663" t="s">
        <v>2146</v>
      </c>
      <c r="G7663">
        <v>0</v>
      </c>
      <c r="H7663">
        <v>0</v>
      </c>
      <c r="I7663">
        <v>0</v>
      </c>
      <c r="J7663">
        <v>0</v>
      </c>
      <c r="K7663">
        <v>0</v>
      </c>
      <c r="L7663" s="16">
        <v>0</v>
      </c>
      <c r="M7663" s="16">
        <v>0</v>
      </c>
      <c r="N7663" s="16">
        <v>0</v>
      </c>
      <c r="P7663" s="16">
        <v>0</v>
      </c>
      <c r="Q7663">
        <v>0</v>
      </c>
    </row>
    <row r="7664" spans="1:17" x14ac:dyDescent="0.25">
      <c r="A7664" s="12" t="s">
        <v>694</v>
      </c>
      <c r="B7664" s="41" t="str">
        <f t="shared" si="238"/>
        <v>11</v>
      </c>
      <c r="C7664" s="41" t="str">
        <f t="shared" si="239"/>
        <v>2020</v>
      </c>
      <c r="D7664" t="s">
        <v>1131</v>
      </c>
      <c r="E7664" t="s">
        <v>1601</v>
      </c>
      <c r="F7664" t="s">
        <v>2131</v>
      </c>
      <c r="G7664">
        <v>0</v>
      </c>
      <c r="H7664">
        <v>0</v>
      </c>
      <c r="I7664">
        <v>0</v>
      </c>
      <c r="J7664">
        <v>0</v>
      </c>
      <c r="K7664">
        <v>4</v>
      </c>
      <c r="L7664" s="16">
        <v>0</v>
      </c>
      <c r="M7664" s="16">
        <v>0</v>
      </c>
      <c r="N7664" s="16">
        <v>0</v>
      </c>
      <c r="P7664" s="16">
        <v>0</v>
      </c>
      <c r="Q7664">
        <v>0</v>
      </c>
    </row>
    <row r="7665" spans="1:17" x14ac:dyDescent="0.25">
      <c r="A7665" s="12" t="s">
        <v>694</v>
      </c>
      <c r="B7665" s="41" t="str">
        <f t="shared" si="238"/>
        <v>11</v>
      </c>
      <c r="C7665" s="41" t="str">
        <f t="shared" si="239"/>
        <v>2020</v>
      </c>
      <c r="D7665" t="s">
        <v>1127</v>
      </c>
      <c r="E7665" t="s">
        <v>1260</v>
      </c>
      <c r="F7665" t="s">
        <v>2133</v>
      </c>
      <c r="G7665">
        <v>0</v>
      </c>
      <c r="H7665">
        <v>0</v>
      </c>
      <c r="I7665">
        <v>3</v>
      </c>
      <c r="J7665">
        <v>0</v>
      </c>
      <c r="K7665">
        <v>0</v>
      </c>
      <c r="L7665" s="16">
        <v>0</v>
      </c>
      <c r="M7665" s="16">
        <v>0</v>
      </c>
      <c r="N7665" s="16">
        <v>0</v>
      </c>
      <c r="P7665" s="16">
        <v>0</v>
      </c>
      <c r="Q7665">
        <v>0</v>
      </c>
    </row>
    <row r="7666" spans="1:17" x14ac:dyDescent="0.25">
      <c r="A7666" s="12" t="s">
        <v>694</v>
      </c>
      <c r="B7666" s="41" t="str">
        <f t="shared" si="238"/>
        <v>11</v>
      </c>
      <c r="C7666" s="41" t="str">
        <f t="shared" si="239"/>
        <v>2020</v>
      </c>
      <c r="D7666" t="s">
        <v>1110</v>
      </c>
      <c r="E7666" t="s">
        <v>1417</v>
      </c>
      <c r="F7666" t="s">
        <v>2157</v>
      </c>
      <c r="G7666">
        <v>0</v>
      </c>
      <c r="H7666">
        <v>0</v>
      </c>
      <c r="I7666">
        <v>20</v>
      </c>
      <c r="J7666">
        <v>0</v>
      </c>
      <c r="K7666">
        <v>0</v>
      </c>
      <c r="L7666" s="16">
        <v>0</v>
      </c>
      <c r="M7666" s="16">
        <v>0</v>
      </c>
      <c r="N7666" s="16">
        <v>0</v>
      </c>
      <c r="P7666" s="16">
        <v>0</v>
      </c>
      <c r="Q7666">
        <v>0</v>
      </c>
    </row>
    <row r="7667" spans="1:17" x14ac:dyDescent="0.25">
      <c r="A7667" s="12" t="s">
        <v>694</v>
      </c>
      <c r="B7667" s="41" t="str">
        <f t="shared" si="238"/>
        <v>11</v>
      </c>
      <c r="C7667" s="41" t="str">
        <f t="shared" si="239"/>
        <v>2020</v>
      </c>
      <c r="D7667" t="s">
        <v>1110</v>
      </c>
      <c r="E7667" t="s">
        <v>1301</v>
      </c>
      <c r="F7667" t="s">
        <v>2146</v>
      </c>
      <c r="G7667">
        <v>0</v>
      </c>
      <c r="H7667">
        <v>0</v>
      </c>
      <c r="I7667">
        <v>2</v>
      </c>
      <c r="J7667">
        <v>0</v>
      </c>
      <c r="K7667">
        <v>0</v>
      </c>
      <c r="L7667" s="16">
        <v>0</v>
      </c>
      <c r="M7667" s="16">
        <v>0</v>
      </c>
      <c r="N7667" s="16">
        <v>0</v>
      </c>
      <c r="P7667" s="16">
        <v>0</v>
      </c>
      <c r="Q7667">
        <v>0</v>
      </c>
    </row>
    <row r="7668" spans="1:17" x14ac:dyDescent="0.25">
      <c r="A7668" s="12" t="s">
        <v>694</v>
      </c>
      <c r="B7668" s="41" t="str">
        <f t="shared" si="238"/>
        <v>11</v>
      </c>
      <c r="C7668" s="41" t="str">
        <f t="shared" si="239"/>
        <v>2020</v>
      </c>
      <c r="D7668" t="s">
        <v>1134</v>
      </c>
      <c r="E7668" t="s">
        <v>1530</v>
      </c>
      <c r="F7668" t="s">
        <v>2154</v>
      </c>
      <c r="G7668">
        <v>0</v>
      </c>
      <c r="H7668">
        <v>0</v>
      </c>
      <c r="I7668">
        <v>16</v>
      </c>
      <c r="J7668">
        <v>0</v>
      </c>
      <c r="K7668">
        <v>0</v>
      </c>
      <c r="L7668" s="16">
        <v>0</v>
      </c>
      <c r="M7668" s="16">
        <v>0</v>
      </c>
      <c r="N7668" s="16">
        <v>0</v>
      </c>
      <c r="P7668" s="16">
        <v>0</v>
      </c>
      <c r="Q7668">
        <v>0</v>
      </c>
    </row>
    <row r="7669" spans="1:17" x14ac:dyDescent="0.25">
      <c r="A7669" s="12" t="s">
        <v>695</v>
      </c>
      <c r="B7669" s="41" t="str">
        <f t="shared" si="238"/>
        <v>11</v>
      </c>
      <c r="C7669" s="41" t="str">
        <f t="shared" si="239"/>
        <v>2020</v>
      </c>
      <c r="D7669" t="s">
        <v>1125</v>
      </c>
      <c r="E7669" t="s">
        <v>1900</v>
      </c>
      <c r="F7669" t="s">
        <v>2133</v>
      </c>
      <c r="G7669">
        <v>0</v>
      </c>
      <c r="H7669">
        <v>0</v>
      </c>
      <c r="I7669">
        <v>0</v>
      </c>
      <c r="J7669">
        <v>0</v>
      </c>
      <c r="K7669">
        <v>0</v>
      </c>
      <c r="L7669" s="16">
        <v>0</v>
      </c>
      <c r="M7669" s="16">
        <v>0</v>
      </c>
      <c r="N7669" s="16">
        <v>0</v>
      </c>
      <c r="P7669" s="16">
        <v>0</v>
      </c>
      <c r="Q7669">
        <v>0</v>
      </c>
    </row>
    <row r="7670" spans="1:17" x14ac:dyDescent="0.25">
      <c r="A7670" s="12" t="s">
        <v>694</v>
      </c>
      <c r="B7670" s="41" t="str">
        <f t="shared" si="238"/>
        <v>11</v>
      </c>
      <c r="C7670" s="41" t="str">
        <f t="shared" si="239"/>
        <v>2020</v>
      </c>
      <c r="D7670" t="s">
        <v>1125</v>
      </c>
      <c r="E7670" t="s">
        <v>1568</v>
      </c>
      <c r="F7670" t="s">
        <v>2133</v>
      </c>
      <c r="G7670">
        <v>0</v>
      </c>
      <c r="H7670">
        <v>0</v>
      </c>
      <c r="I7670">
        <v>5</v>
      </c>
      <c r="J7670">
        <v>0</v>
      </c>
      <c r="K7670">
        <v>0</v>
      </c>
      <c r="L7670" s="16">
        <v>0</v>
      </c>
      <c r="M7670" s="16">
        <v>0</v>
      </c>
      <c r="N7670" s="16">
        <v>0</v>
      </c>
      <c r="P7670" s="16">
        <v>0</v>
      </c>
      <c r="Q7670">
        <v>0</v>
      </c>
    </row>
    <row r="7671" spans="1:17" x14ac:dyDescent="0.25">
      <c r="A7671" s="12" t="s">
        <v>695</v>
      </c>
      <c r="B7671" s="41" t="str">
        <f t="shared" si="238"/>
        <v>11</v>
      </c>
      <c r="C7671" s="41" t="str">
        <f t="shared" si="239"/>
        <v>2020</v>
      </c>
      <c r="D7671" t="s">
        <v>1125</v>
      </c>
      <c r="E7671" t="s">
        <v>1661</v>
      </c>
      <c r="F7671" t="s">
        <v>2146</v>
      </c>
      <c r="G7671">
        <v>0</v>
      </c>
      <c r="H7671">
        <v>0</v>
      </c>
      <c r="I7671">
        <v>33</v>
      </c>
      <c r="J7671">
        <v>0</v>
      </c>
      <c r="K7671">
        <v>0</v>
      </c>
      <c r="L7671" s="16">
        <v>0</v>
      </c>
      <c r="M7671" s="16">
        <v>0</v>
      </c>
      <c r="N7671" s="16">
        <v>0</v>
      </c>
      <c r="P7671" s="16">
        <v>0</v>
      </c>
      <c r="Q7671">
        <v>0</v>
      </c>
    </row>
    <row r="7672" spans="1:17" x14ac:dyDescent="0.25">
      <c r="A7672" s="12" t="s">
        <v>695</v>
      </c>
      <c r="B7672" s="41" t="str">
        <f t="shared" si="238"/>
        <v>11</v>
      </c>
      <c r="C7672" s="41" t="str">
        <f t="shared" si="239"/>
        <v>2020</v>
      </c>
      <c r="D7672" t="s">
        <v>1125</v>
      </c>
      <c r="E7672" t="s">
        <v>1659</v>
      </c>
      <c r="F7672" t="s">
        <v>2157</v>
      </c>
      <c r="G7672">
        <v>0</v>
      </c>
      <c r="H7672">
        <v>0</v>
      </c>
      <c r="I7672">
        <v>86</v>
      </c>
      <c r="J7672">
        <v>0</v>
      </c>
      <c r="K7672">
        <v>0</v>
      </c>
      <c r="L7672" s="16">
        <v>0</v>
      </c>
      <c r="M7672" s="16">
        <v>0</v>
      </c>
      <c r="N7672" s="16">
        <v>0</v>
      </c>
      <c r="P7672" s="16">
        <v>0</v>
      </c>
      <c r="Q7672">
        <v>0</v>
      </c>
    </row>
    <row r="7673" spans="1:17" x14ac:dyDescent="0.25">
      <c r="A7673" s="12" t="s">
        <v>694</v>
      </c>
      <c r="B7673" s="41" t="str">
        <f t="shared" si="238"/>
        <v>11</v>
      </c>
      <c r="C7673" s="41" t="str">
        <f t="shared" si="239"/>
        <v>2020</v>
      </c>
      <c r="D7673" t="s">
        <v>1107</v>
      </c>
      <c r="E7673" t="s">
        <v>1634</v>
      </c>
      <c r="F7673" t="s">
        <v>2161</v>
      </c>
      <c r="G7673">
        <v>0</v>
      </c>
      <c r="H7673">
        <v>0</v>
      </c>
      <c r="I7673">
        <v>8</v>
      </c>
      <c r="J7673">
        <v>0</v>
      </c>
      <c r="K7673">
        <v>0</v>
      </c>
      <c r="L7673" s="16">
        <v>0</v>
      </c>
      <c r="M7673" s="16">
        <v>0</v>
      </c>
      <c r="N7673" s="16">
        <v>0</v>
      </c>
      <c r="P7673" s="16">
        <v>0</v>
      </c>
      <c r="Q7673">
        <v>0</v>
      </c>
    </row>
    <row r="7674" spans="1:17" x14ac:dyDescent="0.25">
      <c r="A7674" s="12" t="s">
        <v>696</v>
      </c>
      <c r="B7674" s="41" t="str">
        <f t="shared" si="238"/>
        <v>11</v>
      </c>
      <c r="C7674" s="41" t="str">
        <f t="shared" si="239"/>
        <v>2020</v>
      </c>
      <c r="D7674" t="s">
        <v>1121</v>
      </c>
      <c r="E7674" t="s">
        <v>1439</v>
      </c>
      <c r="F7674" t="s">
        <v>2133</v>
      </c>
      <c r="G7674">
        <v>0</v>
      </c>
      <c r="H7674">
        <v>0</v>
      </c>
      <c r="I7674">
        <v>0</v>
      </c>
      <c r="J7674">
        <v>0</v>
      </c>
      <c r="K7674">
        <v>0</v>
      </c>
      <c r="L7674" s="16">
        <v>0</v>
      </c>
      <c r="M7674" s="16">
        <v>0</v>
      </c>
      <c r="N7674" s="16">
        <v>0</v>
      </c>
      <c r="P7674" s="16">
        <v>0</v>
      </c>
      <c r="Q7674">
        <v>0</v>
      </c>
    </row>
    <row r="7675" spans="1:17" x14ac:dyDescent="0.25">
      <c r="A7675" s="12" t="s">
        <v>696</v>
      </c>
      <c r="B7675" s="41" t="str">
        <f t="shared" si="238"/>
        <v>11</v>
      </c>
      <c r="C7675" s="41" t="str">
        <f t="shared" si="239"/>
        <v>2020</v>
      </c>
      <c r="D7675" t="s">
        <v>1125</v>
      </c>
      <c r="E7675" t="s">
        <v>1717</v>
      </c>
      <c r="F7675" t="s">
        <v>2133</v>
      </c>
      <c r="G7675">
        <v>0</v>
      </c>
      <c r="H7675">
        <v>0</v>
      </c>
      <c r="I7675">
        <v>0</v>
      </c>
      <c r="J7675">
        <v>0</v>
      </c>
      <c r="K7675">
        <v>0</v>
      </c>
      <c r="L7675" s="16">
        <v>0</v>
      </c>
      <c r="M7675" s="16">
        <v>0</v>
      </c>
      <c r="N7675" s="16">
        <v>0</v>
      </c>
      <c r="P7675" s="16">
        <v>0</v>
      </c>
      <c r="Q7675">
        <v>0</v>
      </c>
    </row>
    <row r="7676" spans="1:17" x14ac:dyDescent="0.25">
      <c r="A7676" s="12" t="s">
        <v>696</v>
      </c>
      <c r="B7676" s="41" t="str">
        <f t="shared" si="238"/>
        <v>11</v>
      </c>
      <c r="C7676" s="41" t="str">
        <f t="shared" si="239"/>
        <v>2020</v>
      </c>
      <c r="D7676" t="s">
        <v>1110</v>
      </c>
      <c r="E7676" t="s">
        <v>1484</v>
      </c>
      <c r="F7676" t="s">
        <v>2133</v>
      </c>
      <c r="G7676">
        <v>0</v>
      </c>
      <c r="H7676">
        <v>0</v>
      </c>
      <c r="I7676">
        <v>0</v>
      </c>
      <c r="J7676">
        <v>0</v>
      </c>
      <c r="K7676">
        <v>0</v>
      </c>
      <c r="L7676" s="16">
        <v>0</v>
      </c>
      <c r="M7676" s="16">
        <v>0</v>
      </c>
      <c r="N7676" s="16">
        <v>0</v>
      </c>
      <c r="P7676" s="16">
        <v>0</v>
      </c>
      <c r="Q7676">
        <v>0</v>
      </c>
    </row>
    <row r="7677" spans="1:17" x14ac:dyDescent="0.25">
      <c r="A7677" s="12" t="s">
        <v>696</v>
      </c>
      <c r="B7677" s="41" t="str">
        <f t="shared" si="238"/>
        <v>11</v>
      </c>
      <c r="C7677" s="41" t="str">
        <f t="shared" si="239"/>
        <v>2020</v>
      </c>
      <c r="D7677" t="s">
        <v>1110</v>
      </c>
      <c r="E7677" t="s">
        <v>1505</v>
      </c>
      <c r="F7677" t="s">
        <v>2133</v>
      </c>
      <c r="G7677">
        <v>0</v>
      </c>
      <c r="H7677">
        <v>0</v>
      </c>
      <c r="I7677">
        <v>0</v>
      </c>
      <c r="J7677">
        <v>0</v>
      </c>
      <c r="K7677">
        <v>0</v>
      </c>
      <c r="L7677" s="16">
        <v>0</v>
      </c>
      <c r="M7677" s="16">
        <v>0</v>
      </c>
      <c r="N7677" s="16">
        <v>0</v>
      </c>
      <c r="P7677" s="16">
        <v>0</v>
      </c>
      <c r="Q7677">
        <v>0</v>
      </c>
    </row>
    <row r="7678" spans="1:17" x14ac:dyDescent="0.25">
      <c r="A7678" s="12" t="s">
        <v>693</v>
      </c>
      <c r="B7678" s="41" t="str">
        <f t="shared" si="238"/>
        <v>11</v>
      </c>
      <c r="C7678" s="41" t="str">
        <f t="shared" si="239"/>
        <v>2020</v>
      </c>
      <c r="D7678" t="s">
        <v>1107</v>
      </c>
      <c r="E7678" t="s">
        <v>1144</v>
      </c>
      <c r="F7678" t="s">
        <v>2133</v>
      </c>
      <c r="G7678">
        <v>0</v>
      </c>
      <c r="H7678">
        <v>0</v>
      </c>
      <c r="I7678">
        <v>2</v>
      </c>
      <c r="J7678">
        <v>0</v>
      </c>
      <c r="K7678">
        <v>0</v>
      </c>
      <c r="L7678" s="16">
        <v>0</v>
      </c>
      <c r="M7678" s="16">
        <v>0</v>
      </c>
      <c r="N7678" s="16">
        <v>0</v>
      </c>
      <c r="P7678" s="16">
        <v>0</v>
      </c>
      <c r="Q7678">
        <v>0</v>
      </c>
    </row>
    <row r="7679" spans="1:17" x14ac:dyDescent="0.25">
      <c r="A7679" s="12" t="s">
        <v>693</v>
      </c>
      <c r="B7679" s="41" t="str">
        <f t="shared" si="238"/>
        <v>11</v>
      </c>
      <c r="C7679" s="41" t="str">
        <f t="shared" si="239"/>
        <v>2020</v>
      </c>
      <c r="D7679" t="s">
        <v>1107</v>
      </c>
      <c r="E7679" t="s">
        <v>1144</v>
      </c>
      <c r="F7679" t="s">
        <v>2133</v>
      </c>
      <c r="G7679">
        <v>0</v>
      </c>
      <c r="H7679">
        <v>0</v>
      </c>
      <c r="I7679">
        <v>1</v>
      </c>
      <c r="J7679">
        <v>0</v>
      </c>
      <c r="K7679">
        <v>0</v>
      </c>
      <c r="L7679" s="16">
        <v>0</v>
      </c>
      <c r="M7679" s="16">
        <v>0</v>
      </c>
      <c r="N7679" s="16">
        <v>0</v>
      </c>
      <c r="P7679" s="16">
        <v>0</v>
      </c>
      <c r="Q7679">
        <v>0</v>
      </c>
    </row>
    <row r="7680" spans="1:17" x14ac:dyDescent="0.25">
      <c r="A7680" s="12" t="s">
        <v>695</v>
      </c>
      <c r="B7680" s="41" t="str">
        <f t="shared" si="238"/>
        <v>11</v>
      </c>
      <c r="C7680" s="41" t="str">
        <f t="shared" si="239"/>
        <v>2020</v>
      </c>
      <c r="D7680" t="s">
        <v>1107</v>
      </c>
      <c r="E7680" t="s">
        <v>1756</v>
      </c>
      <c r="F7680" t="s">
        <v>2157</v>
      </c>
      <c r="G7680">
        <v>1</v>
      </c>
      <c r="H7680">
        <v>0</v>
      </c>
      <c r="I7680">
        <v>0</v>
      </c>
      <c r="J7680">
        <v>0</v>
      </c>
      <c r="K7680">
        <v>0</v>
      </c>
      <c r="L7680" s="16">
        <v>0</v>
      </c>
      <c r="M7680" s="16">
        <v>0</v>
      </c>
      <c r="N7680" s="16">
        <v>0</v>
      </c>
      <c r="P7680" s="16">
        <v>0</v>
      </c>
      <c r="Q7680">
        <v>1</v>
      </c>
    </row>
    <row r="7681" spans="1:17" x14ac:dyDescent="0.25">
      <c r="A7681" s="12" t="s">
        <v>696</v>
      </c>
      <c r="B7681" s="41" t="str">
        <f t="shared" si="238"/>
        <v>11</v>
      </c>
      <c r="C7681" s="41" t="str">
        <f t="shared" si="239"/>
        <v>2020</v>
      </c>
      <c r="D7681" t="s">
        <v>1129</v>
      </c>
      <c r="E7681" t="s">
        <v>2090</v>
      </c>
      <c r="F7681" t="s">
        <v>2140</v>
      </c>
      <c r="G7681">
        <v>0</v>
      </c>
      <c r="H7681">
        <v>0</v>
      </c>
      <c r="I7681">
        <v>0</v>
      </c>
      <c r="J7681">
        <v>0</v>
      </c>
      <c r="K7681">
        <v>0</v>
      </c>
      <c r="L7681" s="16">
        <v>0</v>
      </c>
      <c r="M7681" s="16">
        <v>0</v>
      </c>
      <c r="N7681" s="16">
        <v>0</v>
      </c>
      <c r="P7681" s="16">
        <v>0</v>
      </c>
      <c r="Q7681">
        <v>0</v>
      </c>
    </row>
    <row r="7682" spans="1:17" x14ac:dyDescent="0.25">
      <c r="A7682" s="12" t="s">
        <v>688</v>
      </c>
      <c r="B7682" s="41" t="str">
        <f t="shared" si="238"/>
        <v>11</v>
      </c>
      <c r="C7682" s="41" t="str">
        <f t="shared" si="239"/>
        <v>2020</v>
      </c>
      <c r="D7682" t="s">
        <v>1137</v>
      </c>
      <c r="E7682" t="s">
        <v>1137</v>
      </c>
      <c r="F7682" t="s">
        <v>2169</v>
      </c>
      <c r="G7682">
        <v>0</v>
      </c>
      <c r="H7682">
        <v>0</v>
      </c>
      <c r="I7682">
        <v>141</v>
      </c>
      <c r="J7682">
        <v>0</v>
      </c>
      <c r="K7682">
        <v>0</v>
      </c>
      <c r="L7682" s="16">
        <v>41316272000</v>
      </c>
      <c r="M7682" s="16">
        <v>14040000000</v>
      </c>
      <c r="N7682" s="16">
        <v>0</v>
      </c>
      <c r="P7682" s="16">
        <v>41316272000</v>
      </c>
      <c r="Q7682">
        <v>0</v>
      </c>
    </row>
    <row r="7683" spans="1:17" x14ac:dyDescent="0.25">
      <c r="A7683" s="12" t="s">
        <v>687</v>
      </c>
      <c r="B7683" s="41" t="str">
        <f t="shared" ref="B7683:B7746" si="240">LEFT(A7683,2)</f>
        <v>10</v>
      </c>
      <c r="C7683" s="41" t="str">
        <f t="shared" ref="C7683:C7746" si="241">MID(A7683,7,4)</f>
        <v>2020</v>
      </c>
      <c r="D7683" t="s">
        <v>1125</v>
      </c>
      <c r="E7683" t="s">
        <v>1637</v>
      </c>
      <c r="F7683" t="s">
        <v>2161</v>
      </c>
      <c r="G7683">
        <v>0</v>
      </c>
      <c r="H7683">
        <v>0</v>
      </c>
      <c r="I7683">
        <v>270</v>
      </c>
      <c r="J7683">
        <v>0</v>
      </c>
      <c r="K7683">
        <v>0</v>
      </c>
      <c r="L7683" s="16">
        <v>0</v>
      </c>
      <c r="M7683" s="16">
        <v>0</v>
      </c>
      <c r="N7683" s="16">
        <v>0</v>
      </c>
      <c r="P7683" s="16">
        <v>0</v>
      </c>
      <c r="Q7683">
        <v>0</v>
      </c>
    </row>
    <row r="7684" spans="1:17" x14ac:dyDescent="0.25">
      <c r="A7684" s="12" t="s">
        <v>696</v>
      </c>
      <c r="B7684" s="41" t="str">
        <f t="shared" si="240"/>
        <v>11</v>
      </c>
      <c r="C7684" s="41" t="str">
        <f t="shared" si="241"/>
        <v>2020</v>
      </c>
      <c r="D7684" t="s">
        <v>1118</v>
      </c>
      <c r="E7684" t="s">
        <v>1190</v>
      </c>
      <c r="F7684" t="s">
        <v>2154</v>
      </c>
      <c r="G7684">
        <v>0</v>
      </c>
      <c r="H7684">
        <v>0</v>
      </c>
      <c r="I7684">
        <v>10</v>
      </c>
      <c r="J7684">
        <v>0</v>
      </c>
      <c r="K7684">
        <v>0</v>
      </c>
      <c r="L7684" s="16">
        <v>0</v>
      </c>
      <c r="M7684" s="16">
        <v>0</v>
      </c>
      <c r="N7684" s="16">
        <v>0</v>
      </c>
      <c r="P7684" s="16">
        <v>0</v>
      </c>
      <c r="Q7684">
        <v>0</v>
      </c>
    </row>
    <row r="7685" spans="1:17" x14ac:dyDescent="0.25">
      <c r="A7685" s="12" t="s">
        <v>696</v>
      </c>
      <c r="B7685" s="41" t="str">
        <f t="shared" si="240"/>
        <v>11</v>
      </c>
      <c r="C7685" s="41" t="str">
        <f t="shared" si="241"/>
        <v>2020</v>
      </c>
      <c r="D7685" t="s">
        <v>1116</v>
      </c>
      <c r="E7685" t="s">
        <v>1805</v>
      </c>
      <c r="F7685" t="s">
        <v>2134</v>
      </c>
      <c r="G7685">
        <v>1</v>
      </c>
      <c r="H7685">
        <v>0</v>
      </c>
      <c r="I7685">
        <v>0</v>
      </c>
      <c r="J7685">
        <v>0</v>
      </c>
      <c r="K7685">
        <v>0</v>
      </c>
      <c r="L7685" s="16">
        <v>0</v>
      </c>
      <c r="M7685" s="16">
        <v>0</v>
      </c>
      <c r="N7685" s="16">
        <v>0</v>
      </c>
      <c r="P7685" s="16">
        <v>0</v>
      </c>
      <c r="Q7685">
        <v>1</v>
      </c>
    </row>
    <row r="7686" spans="1:17" x14ac:dyDescent="0.25">
      <c r="A7686" s="12" t="s">
        <v>694</v>
      </c>
      <c r="B7686" s="41" t="str">
        <f t="shared" si="240"/>
        <v>11</v>
      </c>
      <c r="C7686" s="41" t="str">
        <f t="shared" si="241"/>
        <v>2020</v>
      </c>
      <c r="D7686" t="s">
        <v>1113</v>
      </c>
      <c r="E7686" t="s">
        <v>1524</v>
      </c>
      <c r="F7686" t="s">
        <v>2134</v>
      </c>
      <c r="G7686">
        <v>1</v>
      </c>
      <c r="H7686">
        <v>1</v>
      </c>
      <c r="I7686">
        <v>0</v>
      </c>
      <c r="J7686">
        <v>0</v>
      </c>
      <c r="K7686">
        <v>0</v>
      </c>
      <c r="L7686" s="16">
        <v>0</v>
      </c>
      <c r="M7686" s="16">
        <v>0</v>
      </c>
      <c r="N7686" s="16">
        <v>0</v>
      </c>
      <c r="P7686" s="16">
        <v>0</v>
      </c>
      <c r="Q7686">
        <v>1</v>
      </c>
    </row>
    <row r="7687" spans="1:17" x14ac:dyDescent="0.25">
      <c r="A7687" s="12" t="s">
        <v>696</v>
      </c>
      <c r="B7687" s="41" t="str">
        <f t="shared" si="240"/>
        <v>11</v>
      </c>
      <c r="C7687" s="41" t="str">
        <f t="shared" si="241"/>
        <v>2020</v>
      </c>
      <c r="D7687" t="s">
        <v>1121</v>
      </c>
      <c r="E7687" t="s">
        <v>1413</v>
      </c>
      <c r="F7687" t="s">
        <v>2161</v>
      </c>
      <c r="G7687">
        <v>0</v>
      </c>
      <c r="H7687">
        <v>0</v>
      </c>
      <c r="I7687">
        <v>22</v>
      </c>
      <c r="J7687">
        <v>0</v>
      </c>
      <c r="K7687">
        <v>0</v>
      </c>
      <c r="L7687" s="16">
        <v>0</v>
      </c>
      <c r="M7687" s="16">
        <v>0</v>
      </c>
      <c r="N7687" s="16">
        <v>0</v>
      </c>
      <c r="P7687" s="16">
        <v>0</v>
      </c>
      <c r="Q7687">
        <v>0</v>
      </c>
    </row>
    <row r="7688" spans="1:17" x14ac:dyDescent="0.25">
      <c r="A7688" s="12" t="s">
        <v>696</v>
      </c>
      <c r="B7688" s="41" t="str">
        <f t="shared" si="240"/>
        <v>11</v>
      </c>
      <c r="C7688" s="41" t="str">
        <f t="shared" si="241"/>
        <v>2020</v>
      </c>
      <c r="D7688" t="s">
        <v>1125</v>
      </c>
      <c r="E7688" t="s">
        <v>1891</v>
      </c>
      <c r="F7688" t="s">
        <v>2161</v>
      </c>
      <c r="G7688">
        <v>0</v>
      </c>
      <c r="H7688">
        <v>0</v>
      </c>
      <c r="I7688">
        <v>0</v>
      </c>
      <c r="J7688">
        <v>0</v>
      </c>
      <c r="K7688">
        <v>0</v>
      </c>
      <c r="L7688" s="16">
        <v>0</v>
      </c>
      <c r="M7688" s="16">
        <v>0</v>
      </c>
      <c r="N7688" s="16">
        <v>0</v>
      </c>
      <c r="P7688" s="16">
        <v>0</v>
      </c>
      <c r="Q7688">
        <v>0</v>
      </c>
    </row>
    <row r="7689" spans="1:17" x14ac:dyDescent="0.25">
      <c r="A7689" s="12" t="s">
        <v>696</v>
      </c>
      <c r="B7689" s="41" t="str">
        <f t="shared" si="240"/>
        <v>11</v>
      </c>
      <c r="C7689" s="41" t="str">
        <f t="shared" si="241"/>
        <v>2020</v>
      </c>
      <c r="D7689" t="s">
        <v>1125</v>
      </c>
      <c r="E7689" t="s">
        <v>1891</v>
      </c>
      <c r="F7689" t="s">
        <v>2133</v>
      </c>
      <c r="G7689">
        <v>0</v>
      </c>
      <c r="H7689">
        <v>0</v>
      </c>
      <c r="I7689">
        <v>0</v>
      </c>
      <c r="J7689">
        <v>0</v>
      </c>
      <c r="K7689">
        <v>0</v>
      </c>
      <c r="L7689" s="16">
        <v>0</v>
      </c>
      <c r="M7689" s="16">
        <v>0</v>
      </c>
      <c r="N7689" s="16">
        <v>0</v>
      </c>
      <c r="P7689" s="16">
        <v>0</v>
      </c>
      <c r="Q7689">
        <v>0</v>
      </c>
    </row>
    <row r="7690" spans="1:17" x14ac:dyDescent="0.25">
      <c r="A7690" s="12" t="s">
        <v>696</v>
      </c>
      <c r="B7690" s="41" t="str">
        <f t="shared" si="240"/>
        <v>11</v>
      </c>
      <c r="C7690" s="41" t="str">
        <f t="shared" si="241"/>
        <v>2020</v>
      </c>
      <c r="D7690" t="s">
        <v>1125</v>
      </c>
      <c r="E7690" t="s">
        <v>1789</v>
      </c>
      <c r="F7690" t="s">
        <v>2161</v>
      </c>
      <c r="G7690">
        <v>0</v>
      </c>
      <c r="H7690">
        <v>0</v>
      </c>
      <c r="I7690">
        <v>299</v>
      </c>
      <c r="J7690">
        <v>0</v>
      </c>
      <c r="K7690">
        <v>0</v>
      </c>
      <c r="L7690" s="16">
        <v>0</v>
      </c>
      <c r="M7690" s="16">
        <v>0</v>
      </c>
      <c r="N7690" s="16">
        <v>0</v>
      </c>
      <c r="P7690" s="16">
        <v>0</v>
      </c>
      <c r="Q7690">
        <v>0</v>
      </c>
    </row>
    <row r="7691" spans="1:17" x14ac:dyDescent="0.25">
      <c r="A7691" s="12" t="s">
        <v>696</v>
      </c>
      <c r="B7691" s="41" t="str">
        <f t="shared" si="240"/>
        <v>11</v>
      </c>
      <c r="C7691" s="41" t="str">
        <f t="shared" si="241"/>
        <v>2020</v>
      </c>
      <c r="D7691" t="s">
        <v>1125</v>
      </c>
      <c r="E7691" t="s">
        <v>1306</v>
      </c>
      <c r="F7691" t="s">
        <v>2133</v>
      </c>
      <c r="G7691">
        <v>0</v>
      </c>
      <c r="H7691">
        <v>0</v>
      </c>
      <c r="I7691">
        <v>0</v>
      </c>
      <c r="J7691">
        <v>0</v>
      </c>
      <c r="K7691">
        <v>0</v>
      </c>
      <c r="L7691" s="16">
        <v>0</v>
      </c>
      <c r="M7691" s="16">
        <v>0</v>
      </c>
      <c r="N7691" s="16">
        <v>0</v>
      </c>
      <c r="P7691" s="16">
        <v>0</v>
      </c>
      <c r="Q7691">
        <v>0</v>
      </c>
    </row>
    <row r="7692" spans="1:17" x14ac:dyDescent="0.25">
      <c r="A7692" s="12" t="s">
        <v>696</v>
      </c>
      <c r="B7692" s="41" t="str">
        <f t="shared" si="240"/>
        <v>11</v>
      </c>
      <c r="C7692" s="41" t="str">
        <f t="shared" si="241"/>
        <v>2020</v>
      </c>
      <c r="D7692" t="s">
        <v>1125</v>
      </c>
      <c r="E7692" t="s">
        <v>1306</v>
      </c>
      <c r="F7692" t="s">
        <v>2157</v>
      </c>
      <c r="G7692">
        <v>0</v>
      </c>
      <c r="H7692">
        <v>0</v>
      </c>
      <c r="I7692">
        <v>0</v>
      </c>
      <c r="J7692">
        <v>0</v>
      </c>
      <c r="K7692">
        <v>0</v>
      </c>
      <c r="L7692" s="16">
        <v>0</v>
      </c>
      <c r="M7692" s="16">
        <v>0</v>
      </c>
      <c r="N7692" s="16">
        <v>0</v>
      </c>
      <c r="P7692" s="16">
        <v>0</v>
      </c>
      <c r="Q7692">
        <v>0</v>
      </c>
    </row>
    <row r="7693" spans="1:17" x14ac:dyDescent="0.25">
      <c r="A7693" s="12" t="s">
        <v>696</v>
      </c>
      <c r="B7693" s="41" t="str">
        <f t="shared" si="240"/>
        <v>11</v>
      </c>
      <c r="C7693" s="41" t="str">
        <f t="shared" si="241"/>
        <v>2020</v>
      </c>
      <c r="D7693" t="s">
        <v>1125</v>
      </c>
      <c r="E7693" t="s">
        <v>1306</v>
      </c>
      <c r="F7693" t="s">
        <v>2133</v>
      </c>
      <c r="G7693">
        <v>0</v>
      </c>
      <c r="H7693">
        <v>0</v>
      </c>
      <c r="I7693">
        <v>0</v>
      </c>
      <c r="J7693">
        <v>0</v>
      </c>
      <c r="K7693">
        <v>0</v>
      </c>
      <c r="L7693" s="16">
        <v>0</v>
      </c>
      <c r="M7693" s="16">
        <v>0</v>
      </c>
      <c r="N7693" s="16">
        <v>0</v>
      </c>
      <c r="P7693" s="16">
        <v>0</v>
      </c>
      <c r="Q7693">
        <v>0</v>
      </c>
    </row>
    <row r="7694" spans="1:17" x14ac:dyDescent="0.25">
      <c r="A7694" s="12" t="s">
        <v>696</v>
      </c>
      <c r="B7694" s="41" t="str">
        <f t="shared" si="240"/>
        <v>11</v>
      </c>
      <c r="C7694" s="41" t="str">
        <f t="shared" si="241"/>
        <v>2020</v>
      </c>
      <c r="D7694" t="s">
        <v>1125</v>
      </c>
      <c r="E7694" t="s">
        <v>1306</v>
      </c>
      <c r="F7694" t="s">
        <v>2161</v>
      </c>
      <c r="G7694">
        <v>0</v>
      </c>
      <c r="H7694">
        <v>0</v>
      </c>
      <c r="I7694">
        <v>100</v>
      </c>
      <c r="J7694">
        <v>0</v>
      </c>
      <c r="K7694">
        <v>0</v>
      </c>
      <c r="L7694" s="16">
        <v>0</v>
      </c>
      <c r="M7694" s="16">
        <v>0</v>
      </c>
      <c r="N7694" s="16">
        <v>0</v>
      </c>
      <c r="P7694" s="16">
        <v>0</v>
      </c>
      <c r="Q7694">
        <v>0</v>
      </c>
    </row>
    <row r="7695" spans="1:17" x14ac:dyDescent="0.25">
      <c r="A7695" s="12" t="s">
        <v>696</v>
      </c>
      <c r="B7695" s="41" t="str">
        <f t="shared" si="240"/>
        <v>11</v>
      </c>
      <c r="C7695" s="41" t="str">
        <f t="shared" si="241"/>
        <v>2020</v>
      </c>
      <c r="D7695" t="s">
        <v>1125</v>
      </c>
      <c r="E7695" t="s">
        <v>1671</v>
      </c>
      <c r="F7695" t="s">
        <v>2157</v>
      </c>
      <c r="G7695">
        <v>0</v>
      </c>
      <c r="H7695">
        <v>0</v>
      </c>
      <c r="I7695">
        <v>3</v>
      </c>
      <c r="J7695">
        <v>0</v>
      </c>
      <c r="K7695">
        <v>0</v>
      </c>
      <c r="L7695" s="16">
        <v>0</v>
      </c>
      <c r="M7695" s="16">
        <v>0</v>
      </c>
      <c r="N7695" s="16">
        <v>0</v>
      </c>
      <c r="P7695" s="16">
        <v>0</v>
      </c>
      <c r="Q7695">
        <v>0</v>
      </c>
    </row>
    <row r="7696" spans="1:17" x14ac:dyDescent="0.25">
      <c r="A7696" s="12" t="s">
        <v>501</v>
      </c>
      <c r="B7696" s="41" t="str">
        <f t="shared" si="240"/>
        <v>11</v>
      </c>
      <c r="C7696" s="41" t="str">
        <f t="shared" si="241"/>
        <v>2020</v>
      </c>
      <c r="D7696" t="s">
        <v>1111</v>
      </c>
      <c r="E7696" t="s">
        <v>1448</v>
      </c>
      <c r="F7696" t="s">
        <v>2131</v>
      </c>
      <c r="G7696">
        <v>0</v>
      </c>
      <c r="H7696">
        <v>0</v>
      </c>
      <c r="I7696">
        <v>0</v>
      </c>
      <c r="J7696">
        <v>0</v>
      </c>
      <c r="K7696">
        <v>2</v>
      </c>
      <c r="L7696" s="16">
        <v>0</v>
      </c>
      <c r="M7696" s="16">
        <v>0</v>
      </c>
      <c r="N7696" s="16">
        <v>0</v>
      </c>
      <c r="P7696" s="16">
        <v>0</v>
      </c>
      <c r="Q7696">
        <v>0</v>
      </c>
    </row>
    <row r="7697" spans="1:17" x14ac:dyDescent="0.25">
      <c r="A7697" s="12" t="s">
        <v>693</v>
      </c>
      <c r="B7697" s="41" t="str">
        <f t="shared" si="240"/>
        <v>11</v>
      </c>
      <c r="C7697" s="41" t="str">
        <f t="shared" si="241"/>
        <v>2020</v>
      </c>
      <c r="D7697" t="s">
        <v>1111</v>
      </c>
      <c r="E7697" t="s">
        <v>1580</v>
      </c>
      <c r="F7697" t="s">
        <v>2133</v>
      </c>
      <c r="G7697">
        <v>0</v>
      </c>
      <c r="H7697">
        <v>0</v>
      </c>
      <c r="I7697">
        <v>1</v>
      </c>
      <c r="J7697">
        <v>0</v>
      </c>
      <c r="K7697">
        <v>0</v>
      </c>
      <c r="L7697" s="16">
        <v>0</v>
      </c>
      <c r="M7697" s="16">
        <v>0</v>
      </c>
      <c r="N7697" s="16">
        <v>0</v>
      </c>
      <c r="P7697" s="16">
        <v>0</v>
      </c>
      <c r="Q7697">
        <v>0</v>
      </c>
    </row>
    <row r="7698" spans="1:17" x14ac:dyDescent="0.25">
      <c r="A7698" s="12" t="s">
        <v>500</v>
      </c>
      <c r="B7698" s="41" t="str">
        <f t="shared" si="240"/>
        <v>04</v>
      </c>
      <c r="C7698" s="41" t="str">
        <f t="shared" si="241"/>
        <v>2020</v>
      </c>
      <c r="D7698" t="s">
        <v>1115</v>
      </c>
      <c r="E7698" t="s">
        <v>1703</v>
      </c>
      <c r="F7698" t="s">
        <v>2137</v>
      </c>
      <c r="G7698">
        <v>0</v>
      </c>
      <c r="H7698">
        <v>0</v>
      </c>
      <c r="I7698">
        <v>1</v>
      </c>
      <c r="J7698">
        <v>0</v>
      </c>
      <c r="K7698">
        <v>0</v>
      </c>
      <c r="L7698" s="16">
        <v>0</v>
      </c>
      <c r="M7698" s="16">
        <v>0</v>
      </c>
      <c r="N7698" s="16">
        <v>0</v>
      </c>
      <c r="P7698" s="16">
        <v>0</v>
      </c>
      <c r="Q7698">
        <v>0</v>
      </c>
    </row>
    <row r="7699" spans="1:17" x14ac:dyDescent="0.25">
      <c r="A7699" s="12" t="s">
        <v>501</v>
      </c>
      <c r="B7699" s="41" t="str">
        <f t="shared" si="240"/>
        <v>11</v>
      </c>
      <c r="C7699" s="41" t="str">
        <f t="shared" si="241"/>
        <v>2020</v>
      </c>
      <c r="D7699" t="s">
        <v>1108</v>
      </c>
      <c r="E7699" t="s">
        <v>1645</v>
      </c>
      <c r="F7699" t="s">
        <v>2137</v>
      </c>
      <c r="G7699">
        <v>0</v>
      </c>
      <c r="H7699">
        <v>0</v>
      </c>
      <c r="I7699">
        <v>0</v>
      </c>
      <c r="J7699">
        <v>0</v>
      </c>
      <c r="K7699">
        <v>0</v>
      </c>
      <c r="L7699" s="16">
        <v>0</v>
      </c>
      <c r="M7699" s="16">
        <v>0</v>
      </c>
      <c r="N7699" s="16">
        <v>0</v>
      </c>
      <c r="P7699" s="16">
        <v>0</v>
      </c>
      <c r="Q7699">
        <v>0</v>
      </c>
    </row>
    <row r="7700" spans="1:17" x14ac:dyDescent="0.25">
      <c r="A7700" s="12" t="s">
        <v>501</v>
      </c>
      <c r="B7700" s="41" t="str">
        <f t="shared" si="240"/>
        <v>11</v>
      </c>
      <c r="C7700" s="41" t="str">
        <f t="shared" si="241"/>
        <v>2020</v>
      </c>
      <c r="D7700" t="s">
        <v>1108</v>
      </c>
      <c r="E7700" t="s">
        <v>1235</v>
      </c>
      <c r="F7700" t="s">
        <v>2137</v>
      </c>
      <c r="G7700">
        <v>0</v>
      </c>
      <c r="H7700">
        <v>0</v>
      </c>
      <c r="I7700">
        <v>1</v>
      </c>
      <c r="J7700">
        <v>0</v>
      </c>
      <c r="K7700">
        <v>0</v>
      </c>
      <c r="L7700" s="16">
        <v>0</v>
      </c>
      <c r="M7700" s="16">
        <v>0</v>
      </c>
      <c r="N7700" s="16">
        <v>0</v>
      </c>
      <c r="P7700" s="16">
        <v>0</v>
      </c>
      <c r="Q7700">
        <v>0</v>
      </c>
    </row>
    <row r="7701" spans="1:17" x14ac:dyDescent="0.25">
      <c r="A7701" s="12" t="s">
        <v>501</v>
      </c>
      <c r="B7701" s="41" t="str">
        <f t="shared" si="240"/>
        <v>11</v>
      </c>
      <c r="C7701" s="41" t="str">
        <f t="shared" si="241"/>
        <v>2020</v>
      </c>
      <c r="D7701" t="s">
        <v>1132</v>
      </c>
      <c r="E7701" t="s">
        <v>1978</v>
      </c>
      <c r="F7701" t="s">
        <v>2131</v>
      </c>
      <c r="G7701">
        <v>0</v>
      </c>
      <c r="H7701">
        <v>0</v>
      </c>
      <c r="I7701">
        <v>0</v>
      </c>
      <c r="J7701">
        <v>0</v>
      </c>
      <c r="K7701">
        <v>2</v>
      </c>
      <c r="L7701" s="16">
        <v>0</v>
      </c>
      <c r="M7701" s="16">
        <v>0</v>
      </c>
      <c r="N7701" s="16">
        <v>0</v>
      </c>
      <c r="P7701" s="16">
        <v>0</v>
      </c>
      <c r="Q7701">
        <v>0</v>
      </c>
    </row>
    <row r="7702" spans="1:17" x14ac:dyDescent="0.25">
      <c r="A7702" s="12" t="s">
        <v>694</v>
      </c>
      <c r="B7702" s="41" t="str">
        <f t="shared" si="240"/>
        <v>11</v>
      </c>
      <c r="C7702" s="41" t="str">
        <f t="shared" si="241"/>
        <v>2020</v>
      </c>
      <c r="D7702" t="s">
        <v>1125</v>
      </c>
      <c r="E7702" t="s">
        <v>1661</v>
      </c>
      <c r="F7702" t="s">
        <v>2133</v>
      </c>
      <c r="G7702">
        <v>0</v>
      </c>
      <c r="H7702">
        <v>0</v>
      </c>
      <c r="I7702">
        <v>0</v>
      </c>
      <c r="J7702">
        <v>0</v>
      </c>
      <c r="K7702">
        <v>0</v>
      </c>
      <c r="L7702" s="16">
        <v>0</v>
      </c>
      <c r="M7702" s="16">
        <v>0</v>
      </c>
      <c r="N7702" s="16">
        <v>0</v>
      </c>
      <c r="P7702" s="16">
        <v>0</v>
      </c>
      <c r="Q7702">
        <v>0</v>
      </c>
    </row>
    <row r="7703" spans="1:17" x14ac:dyDescent="0.25">
      <c r="A7703" s="12" t="s">
        <v>694</v>
      </c>
      <c r="B7703" s="41" t="str">
        <f t="shared" si="240"/>
        <v>11</v>
      </c>
      <c r="C7703" s="41" t="str">
        <f t="shared" si="241"/>
        <v>2020</v>
      </c>
      <c r="D7703" t="s">
        <v>1125</v>
      </c>
      <c r="E7703" t="s">
        <v>1860</v>
      </c>
      <c r="F7703" t="s">
        <v>2133</v>
      </c>
      <c r="G7703">
        <v>0</v>
      </c>
      <c r="H7703">
        <v>0</v>
      </c>
      <c r="I7703">
        <v>0</v>
      </c>
      <c r="J7703">
        <v>0</v>
      </c>
      <c r="K7703">
        <v>0</v>
      </c>
      <c r="L7703" s="16">
        <v>0</v>
      </c>
      <c r="M7703" s="16">
        <v>0</v>
      </c>
      <c r="N7703" s="16">
        <v>0</v>
      </c>
      <c r="P7703" s="16">
        <v>0</v>
      </c>
      <c r="Q7703">
        <v>0</v>
      </c>
    </row>
    <row r="7704" spans="1:17" x14ac:dyDescent="0.25">
      <c r="A7704" s="12" t="s">
        <v>501</v>
      </c>
      <c r="B7704" s="41" t="str">
        <f t="shared" si="240"/>
        <v>11</v>
      </c>
      <c r="C7704" s="41" t="str">
        <f t="shared" si="241"/>
        <v>2020</v>
      </c>
      <c r="D7704" t="s">
        <v>1119</v>
      </c>
      <c r="E7704" t="s">
        <v>1249</v>
      </c>
      <c r="F7704" t="s">
        <v>2161</v>
      </c>
      <c r="G7704">
        <v>0</v>
      </c>
      <c r="H7704">
        <v>0</v>
      </c>
      <c r="I7704">
        <v>1500</v>
      </c>
      <c r="J7704">
        <v>0</v>
      </c>
      <c r="K7704">
        <v>360</v>
      </c>
      <c r="L7704" s="16">
        <v>0</v>
      </c>
      <c r="M7704" s="16">
        <v>0</v>
      </c>
      <c r="N7704" s="16">
        <v>0</v>
      </c>
      <c r="P7704" s="16">
        <v>0</v>
      </c>
      <c r="Q7704">
        <v>0</v>
      </c>
    </row>
    <row r="7705" spans="1:17" x14ac:dyDescent="0.25">
      <c r="A7705" s="12" t="s">
        <v>697</v>
      </c>
      <c r="B7705" s="41" t="str">
        <f t="shared" si="240"/>
        <v>11</v>
      </c>
      <c r="C7705" s="41" t="str">
        <f t="shared" si="241"/>
        <v>2020</v>
      </c>
      <c r="D7705" t="s">
        <v>1113</v>
      </c>
      <c r="E7705" t="s">
        <v>1963</v>
      </c>
      <c r="F7705" t="s">
        <v>2134</v>
      </c>
      <c r="G7705">
        <v>2</v>
      </c>
      <c r="H7705">
        <v>4</v>
      </c>
      <c r="I7705">
        <v>0</v>
      </c>
      <c r="J7705">
        <v>0</v>
      </c>
      <c r="K7705">
        <v>0</v>
      </c>
      <c r="L7705" s="16">
        <v>0</v>
      </c>
      <c r="M7705" s="16">
        <v>0</v>
      </c>
      <c r="N7705" s="16">
        <v>0</v>
      </c>
      <c r="P7705" s="16">
        <v>0</v>
      </c>
      <c r="Q7705">
        <v>2</v>
      </c>
    </row>
    <row r="7706" spans="1:17" x14ac:dyDescent="0.25">
      <c r="A7706" s="12" t="s">
        <v>501</v>
      </c>
      <c r="B7706" s="41" t="str">
        <f t="shared" si="240"/>
        <v>11</v>
      </c>
      <c r="C7706" s="41" t="str">
        <f t="shared" si="241"/>
        <v>2020</v>
      </c>
      <c r="D7706" t="s">
        <v>1110</v>
      </c>
      <c r="E7706" t="s">
        <v>1451</v>
      </c>
      <c r="F7706" t="s">
        <v>2161</v>
      </c>
      <c r="G7706">
        <v>0</v>
      </c>
      <c r="H7706">
        <v>0</v>
      </c>
      <c r="I7706">
        <v>100</v>
      </c>
      <c r="J7706">
        <v>0</v>
      </c>
      <c r="K7706">
        <v>0</v>
      </c>
      <c r="L7706" s="16">
        <v>0</v>
      </c>
      <c r="M7706" s="16">
        <v>0</v>
      </c>
      <c r="N7706" s="16">
        <v>0</v>
      </c>
      <c r="P7706" s="16">
        <v>0</v>
      </c>
      <c r="Q7706">
        <v>0</v>
      </c>
    </row>
    <row r="7707" spans="1:17" x14ac:dyDescent="0.25">
      <c r="A7707" s="12" t="s">
        <v>697</v>
      </c>
      <c r="B7707" s="41" t="str">
        <f t="shared" si="240"/>
        <v>11</v>
      </c>
      <c r="C7707" s="41" t="str">
        <f t="shared" si="241"/>
        <v>2020</v>
      </c>
      <c r="D7707" t="s">
        <v>1131</v>
      </c>
      <c r="E7707" t="s">
        <v>1906</v>
      </c>
      <c r="F7707" t="s">
        <v>2131</v>
      </c>
      <c r="G7707">
        <v>0</v>
      </c>
      <c r="H7707">
        <v>0</v>
      </c>
      <c r="I7707">
        <v>0</v>
      </c>
      <c r="J7707">
        <v>0</v>
      </c>
      <c r="K7707">
        <v>0</v>
      </c>
      <c r="L7707" s="16">
        <v>0</v>
      </c>
      <c r="M7707" s="16">
        <v>0</v>
      </c>
      <c r="N7707" s="16">
        <v>0</v>
      </c>
      <c r="P7707" s="16">
        <v>0</v>
      </c>
      <c r="Q7707">
        <v>0</v>
      </c>
    </row>
    <row r="7708" spans="1:17" x14ac:dyDescent="0.25">
      <c r="A7708" s="12" t="s">
        <v>697</v>
      </c>
      <c r="B7708" s="41" t="str">
        <f t="shared" si="240"/>
        <v>11</v>
      </c>
      <c r="C7708" s="41" t="str">
        <f t="shared" si="241"/>
        <v>2020</v>
      </c>
      <c r="D7708" t="s">
        <v>1109</v>
      </c>
      <c r="E7708" t="s">
        <v>1991</v>
      </c>
      <c r="F7708" t="s">
        <v>2161</v>
      </c>
      <c r="G7708">
        <v>0</v>
      </c>
      <c r="H7708">
        <v>0</v>
      </c>
      <c r="I7708">
        <v>17</v>
      </c>
      <c r="J7708">
        <v>0</v>
      </c>
      <c r="K7708">
        <v>0</v>
      </c>
      <c r="L7708" s="16">
        <v>0</v>
      </c>
      <c r="M7708" s="16">
        <v>0</v>
      </c>
      <c r="N7708" s="16">
        <v>0</v>
      </c>
      <c r="P7708" s="16">
        <v>0</v>
      </c>
      <c r="Q7708">
        <v>0</v>
      </c>
    </row>
    <row r="7709" spans="1:17" x14ac:dyDescent="0.25">
      <c r="A7709" s="12" t="s">
        <v>697</v>
      </c>
      <c r="B7709" s="41" t="str">
        <f t="shared" si="240"/>
        <v>11</v>
      </c>
      <c r="C7709" s="41" t="str">
        <f t="shared" si="241"/>
        <v>2020</v>
      </c>
      <c r="D7709" t="s">
        <v>1108</v>
      </c>
      <c r="E7709" t="s">
        <v>1278</v>
      </c>
      <c r="F7709" t="s">
        <v>2154</v>
      </c>
      <c r="G7709">
        <v>0</v>
      </c>
      <c r="H7709">
        <v>0</v>
      </c>
      <c r="I7709">
        <v>1</v>
      </c>
      <c r="J7709">
        <v>0</v>
      </c>
      <c r="K7709">
        <v>0</v>
      </c>
      <c r="L7709" s="16">
        <v>0</v>
      </c>
      <c r="M7709" s="16">
        <v>0</v>
      </c>
      <c r="N7709" s="16">
        <v>0</v>
      </c>
      <c r="P7709" s="16">
        <v>0</v>
      </c>
      <c r="Q7709">
        <v>0</v>
      </c>
    </row>
    <row r="7710" spans="1:17" x14ac:dyDescent="0.25">
      <c r="A7710" s="12" t="s">
        <v>697</v>
      </c>
      <c r="B7710" s="41" t="str">
        <f t="shared" si="240"/>
        <v>11</v>
      </c>
      <c r="C7710" s="41" t="str">
        <f t="shared" si="241"/>
        <v>2020</v>
      </c>
      <c r="D7710" t="s">
        <v>1125</v>
      </c>
      <c r="E7710" t="s">
        <v>1637</v>
      </c>
      <c r="F7710" t="s">
        <v>2161</v>
      </c>
      <c r="G7710">
        <v>0</v>
      </c>
      <c r="H7710">
        <v>0</v>
      </c>
      <c r="I7710">
        <v>0</v>
      </c>
      <c r="J7710">
        <v>0</v>
      </c>
      <c r="K7710">
        <v>0</v>
      </c>
      <c r="L7710" s="16">
        <v>0</v>
      </c>
      <c r="M7710" s="16">
        <v>0</v>
      </c>
      <c r="N7710" s="16">
        <v>0</v>
      </c>
      <c r="P7710" s="16">
        <v>0</v>
      </c>
      <c r="Q7710">
        <v>0</v>
      </c>
    </row>
    <row r="7711" spans="1:17" x14ac:dyDescent="0.25">
      <c r="A7711" s="12" t="s">
        <v>697</v>
      </c>
      <c r="B7711" s="41" t="str">
        <f t="shared" si="240"/>
        <v>11</v>
      </c>
      <c r="C7711" s="41" t="str">
        <f t="shared" si="241"/>
        <v>2020</v>
      </c>
      <c r="D7711" t="s">
        <v>1111</v>
      </c>
      <c r="E7711" t="s">
        <v>1824</v>
      </c>
      <c r="F7711" t="s">
        <v>2135</v>
      </c>
      <c r="G7711">
        <v>0</v>
      </c>
      <c r="H7711">
        <v>9</v>
      </c>
      <c r="I7711">
        <v>0</v>
      </c>
      <c r="J7711">
        <v>0</v>
      </c>
      <c r="K7711">
        <v>0</v>
      </c>
      <c r="L7711" s="16">
        <v>0</v>
      </c>
      <c r="M7711" s="16">
        <v>0</v>
      </c>
      <c r="N7711" s="16">
        <v>0</v>
      </c>
      <c r="P7711" s="16">
        <v>0</v>
      </c>
      <c r="Q7711">
        <v>0</v>
      </c>
    </row>
    <row r="7712" spans="1:17" x14ac:dyDescent="0.25">
      <c r="A7712" s="12" t="s">
        <v>696</v>
      </c>
      <c r="B7712" s="41" t="str">
        <f t="shared" si="240"/>
        <v>11</v>
      </c>
      <c r="C7712" s="41" t="str">
        <f t="shared" si="241"/>
        <v>2020</v>
      </c>
      <c r="D7712" t="s">
        <v>1134</v>
      </c>
      <c r="E7712" t="s">
        <v>1715</v>
      </c>
      <c r="F7712" t="s">
        <v>2137</v>
      </c>
      <c r="G7712">
        <v>0</v>
      </c>
      <c r="H7712">
        <v>0</v>
      </c>
      <c r="I7712">
        <v>7</v>
      </c>
      <c r="J7712">
        <v>0</v>
      </c>
      <c r="K7712">
        <v>0</v>
      </c>
      <c r="L7712" s="16">
        <v>0</v>
      </c>
      <c r="M7712" s="16">
        <v>0</v>
      </c>
      <c r="N7712" s="16">
        <v>0</v>
      </c>
      <c r="P7712" s="16">
        <v>0</v>
      </c>
      <c r="Q7712">
        <v>0</v>
      </c>
    </row>
    <row r="7713" spans="1:17" x14ac:dyDescent="0.25">
      <c r="A7713" s="12" t="s">
        <v>697</v>
      </c>
      <c r="B7713" s="41" t="str">
        <f t="shared" si="240"/>
        <v>11</v>
      </c>
      <c r="C7713" s="41" t="str">
        <f t="shared" si="241"/>
        <v>2020</v>
      </c>
      <c r="D7713" t="s">
        <v>1112</v>
      </c>
      <c r="E7713" t="s">
        <v>1317</v>
      </c>
      <c r="F7713" t="s">
        <v>2161</v>
      </c>
      <c r="G7713">
        <v>0</v>
      </c>
      <c r="H7713">
        <v>0</v>
      </c>
      <c r="I7713">
        <v>27</v>
      </c>
      <c r="J7713">
        <v>0</v>
      </c>
      <c r="K7713">
        <v>0</v>
      </c>
      <c r="L7713" s="16">
        <v>0</v>
      </c>
      <c r="M7713" s="16">
        <v>0</v>
      </c>
      <c r="N7713" s="16">
        <v>0</v>
      </c>
      <c r="P7713" s="16">
        <v>0</v>
      </c>
      <c r="Q7713">
        <v>0</v>
      </c>
    </row>
    <row r="7714" spans="1:17" x14ac:dyDescent="0.25">
      <c r="A7714" s="12" t="s">
        <v>697</v>
      </c>
      <c r="B7714" s="41" t="str">
        <f t="shared" si="240"/>
        <v>11</v>
      </c>
      <c r="C7714" s="41" t="str">
        <f t="shared" si="241"/>
        <v>2020</v>
      </c>
      <c r="D7714" t="s">
        <v>1125</v>
      </c>
      <c r="E7714" t="s">
        <v>1670</v>
      </c>
      <c r="F7714" t="s">
        <v>2133</v>
      </c>
      <c r="G7714">
        <v>0</v>
      </c>
      <c r="H7714">
        <v>0</v>
      </c>
      <c r="I7714">
        <v>6</v>
      </c>
      <c r="J7714">
        <v>0</v>
      </c>
      <c r="K7714">
        <v>0</v>
      </c>
      <c r="L7714" s="16">
        <v>0</v>
      </c>
      <c r="M7714" s="16">
        <v>0</v>
      </c>
      <c r="N7714" s="16">
        <v>0</v>
      </c>
      <c r="P7714" s="16">
        <v>0</v>
      </c>
      <c r="Q7714">
        <v>0</v>
      </c>
    </row>
    <row r="7715" spans="1:17" x14ac:dyDescent="0.25">
      <c r="A7715" s="12" t="s">
        <v>697</v>
      </c>
      <c r="B7715" s="41" t="str">
        <f t="shared" si="240"/>
        <v>11</v>
      </c>
      <c r="C7715" s="41" t="str">
        <f t="shared" si="241"/>
        <v>2020</v>
      </c>
      <c r="D7715" t="s">
        <v>1109</v>
      </c>
      <c r="E7715" t="s">
        <v>1346</v>
      </c>
      <c r="F7715" t="s">
        <v>2161</v>
      </c>
      <c r="G7715">
        <v>0</v>
      </c>
      <c r="H7715">
        <v>0</v>
      </c>
      <c r="I7715">
        <v>1250</v>
      </c>
      <c r="J7715">
        <v>0</v>
      </c>
      <c r="K7715">
        <v>0</v>
      </c>
      <c r="L7715" s="16">
        <v>0</v>
      </c>
      <c r="M7715" s="16">
        <v>0</v>
      </c>
      <c r="N7715" s="16">
        <v>0</v>
      </c>
      <c r="P7715" s="16">
        <v>0</v>
      </c>
      <c r="Q7715">
        <v>0</v>
      </c>
    </row>
    <row r="7716" spans="1:17" x14ac:dyDescent="0.25">
      <c r="A7716" s="12" t="s">
        <v>693</v>
      </c>
      <c r="B7716" s="41" t="str">
        <f t="shared" si="240"/>
        <v>11</v>
      </c>
      <c r="C7716" s="41" t="str">
        <f t="shared" si="241"/>
        <v>2020</v>
      </c>
      <c r="D7716" t="s">
        <v>1117</v>
      </c>
      <c r="E7716" t="s">
        <v>1274</v>
      </c>
      <c r="F7716" t="s">
        <v>2161</v>
      </c>
      <c r="G7716">
        <v>0</v>
      </c>
      <c r="H7716">
        <v>0</v>
      </c>
      <c r="I7716">
        <v>0</v>
      </c>
      <c r="J7716">
        <v>0</v>
      </c>
      <c r="K7716">
        <v>0</v>
      </c>
      <c r="L7716" s="16">
        <v>0</v>
      </c>
      <c r="M7716" s="16">
        <v>0</v>
      </c>
      <c r="N7716" s="16">
        <v>0</v>
      </c>
      <c r="P7716" s="16">
        <v>0</v>
      </c>
      <c r="Q7716">
        <v>0</v>
      </c>
    </row>
    <row r="7717" spans="1:17" x14ac:dyDescent="0.25">
      <c r="A7717" s="12" t="s">
        <v>504</v>
      </c>
      <c r="B7717" s="41" t="str">
        <f t="shared" si="240"/>
        <v>11</v>
      </c>
      <c r="C7717" s="41" t="str">
        <f t="shared" si="241"/>
        <v>2020</v>
      </c>
      <c r="D7717" t="s">
        <v>1129</v>
      </c>
      <c r="E7717" t="s">
        <v>1631</v>
      </c>
      <c r="F7717" t="s">
        <v>2134</v>
      </c>
      <c r="G7717">
        <v>0</v>
      </c>
      <c r="H7717">
        <v>0</v>
      </c>
      <c r="I7717">
        <v>0</v>
      </c>
      <c r="J7717">
        <v>0</v>
      </c>
      <c r="K7717">
        <v>0</v>
      </c>
      <c r="L7717" s="16">
        <v>0</v>
      </c>
      <c r="M7717" s="16">
        <v>0</v>
      </c>
      <c r="N7717" s="16">
        <v>0</v>
      </c>
      <c r="P7717" s="16">
        <v>0</v>
      </c>
      <c r="Q7717">
        <v>0</v>
      </c>
    </row>
    <row r="7718" spans="1:17" x14ac:dyDescent="0.25">
      <c r="A7718" s="12" t="s">
        <v>515</v>
      </c>
      <c r="B7718" s="41" t="str">
        <f t="shared" si="240"/>
        <v>05</v>
      </c>
      <c r="C7718" s="41" t="str">
        <f t="shared" si="241"/>
        <v>2020</v>
      </c>
      <c r="D7718" t="s">
        <v>1115</v>
      </c>
      <c r="E7718" t="s">
        <v>1703</v>
      </c>
      <c r="F7718" t="s">
        <v>2137</v>
      </c>
      <c r="G7718">
        <v>0</v>
      </c>
      <c r="H7718">
        <v>0</v>
      </c>
      <c r="I7718">
        <v>3</v>
      </c>
      <c r="J7718">
        <v>0</v>
      </c>
      <c r="K7718">
        <v>0</v>
      </c>
      <c r="L7718" s="16">
        <v>0</v>
      </c>
      <c r="M7718" s="16">
        <v>0</v>
      </c>
      <c r="N7718" s="16">
        <v>0</v>
      </c>
      <c r="P7718" s="16">
        <v>0</v>
      </c>
      <c r="Q7718">
        <v>0</v>
      </c>
    </row>
    <row r="7719" spans="1:17" x14ac:dyDescent="0.25">
      <c r="A7719" s="12" t="s">
        <v>468</v>
      </c>
      <c r="B7719" s="41" t="str">
        <f t="shared" si="240"/>
        <v>06</v>
      </c>
      <c r="C7719" s="41" t="str">
        <f t="shared" si="241"/>
        <v>2020</v>
      </c>
      <c r="D7719" t="s">
        <v>1115</v>
      </c>
      <c r="E7719" t="s">
        <v>1703</v>
      </c>
      <c r="F7719" t="s">
        <v>2137</v>
      </c>
      <c r="G7719">
        <v>0</v>
      </c>
      <c r="H7719">
        <v>0</v>
      </c>
      <c r="I7719">
        <v>2</v>
      </c>
      <c r="J7719">
        <v>0</v>
      </c>
      <c r="K7719">
        <v>0</v>
      </c>
      <c r="L7719" s="16">
        <v>0</v>
      </c>
      <c r="M7719" s="16">
        <v>0</v>
      </c>
      <c r="N7719" s="16">
        <v>0</v>
      </c>
      <c r="P7719" s="16">
        <v>0</v>
      </c>
      <c r="Q7719">
        <v>0</v>
      </c>
    </row>
    <row r="7720" spans="1:17" x14ac:dyDescent="0.25">
      <c r="A7720" s="12" t="s">
        <v>573</v>
      </c>
      <c r="B7720" s="41" t="str">
        <f t="shared" si="240"/>
        <v>08</v>
      </c>
      <c r="C7720" s="41" t="str">
        <f t="shared" si="241"/>
        <v>2020</v>
      </c>
      <c r="D7720" t="s">
        <v>1115</v>
      </c>
      <c r="E7720" t="s">
        <v>1703</v>
      </c>
      <c r="F7720" t="s">
        <v>2137</v>
      </c>
      <c r="G7720">
        <v>0</v>
      </c>
      <c r="H7720">
        <v>0</v>
      </c>
      <c r="I7720">
        <v>9</v>
      </c>
      <c r="J7720">
        <v>0</v>
      </c>
      <c r="K7720">
        <v>0</v>
      </c>
      <c r="L7720" s="16">
        <v>0</v>
      </c>
      <c r="M7720" s="16">
        <v>0</v>
      </c>
      <c r="N7720" s="16">
        <v>0</v>
      </c>
      <c r="P7720" s="16">
        <v>0</v>
      </c>
      <c r="Q7720">
        <v>0</v>
      </c>
    </row>
    <row r="7721" spans="1:17" x14ac:dyDescent="0.25">
      <c r="A7721" s="12" t="s">
        <v>562</v>
      </c>
      <c r="B7721" s="41" t="str">
        <f t="shared" si="240"/>
        <v>06</v>
      </c>
      <c r="C7721" s="41" t="str">
        <f t="shared" si="241"/>
        <v>2020</v>
      </c>
      <c r="D7721" t="s">
        <v>1115</v>
      </c>
      <c r="E7721" t="s">
        <v>1703</v>
      </c>
      <c r="F7721" t="s">
        <v>2161</v>
      </c>
      <c r="G7721">
        <v>0</v>
      </c>
      <c r="H7721">
        <v>0</v>
      </c>
      <c r="I7721">
        <v>0</v>
      </c>
      <c r="J7721">
        <v>0</v>
      </c>
      <c r="K7721">
        <v>0</v>
      </c>
      <c r="L7721" s="16">
        <v>0</v>
      </c>
      <c r="M7721" s="16">
        <v>0</v>
      </c>
      <c r="N7721" s="16">
        <v>0</v>
      </c>
      <c r="P7721" s="16">
        <v>0</v>
      </c>
      <c r="Q7721">
        <v>0</v>
      </c>
    </row>
    <row r="7722" spans="1:17" x14ac:dyDescent="0.25">
      <c r="A7722" s="12" t="s">
        <v>504</v>
      </c>
      <c r="B7722" s="41" t="str">
        <f t="shared" si="240"/>
        <v>11</v>
      </c>
      <c r="C7722" s="41" t="str">
        <f t="shared" si="241"/>
        <v>2020</v>
      </c>
      <c r="D7722" t="s">
        <v>1116</v>
      </c>
      <c r="E7722" t="s">
        <v>1174</v>
      </c>
      <c r="F7722" t="s">
        <v>2133</v>
      </c>
      <c r="G7722">
        <v>0</v>
      </c>
      <c r="H7722">
        <v>0</v>
      </c>
      <c r="I7722">
        <v>0</v>
      </c>
      <c r="J7722">
        <v>0</v>
      </c>
      <c r="K7722">
        <v>0</v>
      </c>
      <c r="L7722" s="16">
        <v>0</v>
      </c>
      <c r="M7722" s="16">
        <v>0</v>
      </c>
      <c r="N7722" s="16">
        <v>0</v>
      </c>
      <c r="P7722" s="16">
        <v>0</v>
      </c>
      <c r="Q7722">
        <v>0</v>
      </c>
    </row>
    <row r="7723" spans="1:17" x14ac:dyDescent="0.25">
      <c r="A7723" s="12" t="s">
        <v>504</v>
      </c>
      <c r="B7723" s="41" t="str">
        <f t="shared" si="240"/>
        <v>11</v>
      </c>
      <c r="C7723" s="41" t="str">
        <f t="shared" si="241"/>
        <v>2020</v>
      </c>
      <c r="D7723" t="s">
        <v>1107</v>
      </c>
      <c r="E7723" t="s">
        <v>1982</v>
      </c>
      <c r="F7723" t="s">
        <v>2133</v>
      </c>
      <c r="G7723">
        <v>0</v>
      </c>
      <c r="H7723">
        <v>0</v>
      </c>
      <c r="I7723">
        <v>0</v>
      </c>
      <c r="J7723">
        <v>0</v>
      </c>
      <c r="K7723">
        <v>0</v>
      </c>
      <c r="L7723" s="16">
        <v>0</v>
      </c>
      <c r="M7723" s="16">
        <v>0</v>
      </c>
      <c r="N7723" s="16">
        <v>0</v>
      </c>
      <c r="P7723" s="16">
        <v>0</v>
      </c>
      <c r="Q7723">
        <v>0</v>
      </c>
    </row>
    <row r="7724" spans="1:17" x14ac:dyDescent="0.25">
      <c r="A7724" s="12" t="s">
        <v>504</v>
      </c>
      <c r="B7724" s="41" t="str">
        <f t="shared" si="240"/>
        <v>11</v>
      </c>
      <c r="C7724" s="41" t="str">
        <f t="shared" si="241"/>
        <v>2020</v>
      </c>
      <c r="D7724" t="s">
        <v>1107</v>
      </c>
      <c r="E7724" t="s">
        <v>1189</v>
      </c>
      <c r="F7724" t="s">
        <v>2133</v>
      </c>
      <c r="G7724">
        <v>0</v>
      </c>
      <c r="H7724">
        <v>0</v>
      </c>
      <c r="I7724">
        <v>1</v>
      </c>
      <c r="J7724">
        <v>0</v>
      </c>
      <c r="K7724">
        <v>0</v>
      </c>
      <c r="L7724" s="16">
        <v>0</v>
      </c>
      <c r="M7724" s="16">
        <v>0</v>
      </c>
      <c r="N7724" s="16">
        <v>0</v>
      </c>
      <c r="P7724" s="16">
        <v>0</v>
      </c>
      <c r="Q7724">
        <v>0</v>
      </c>
    </row>
    <row r="7725" spans="1:17" x14ac:dyDescent="0.25">
      <c r="A7725" s="12" t="s">
        <v>504</v>
      </c>
      <c r="B7725" s="41" t="str">
        <f t="shared" si="240"/>
        <v>11</v>
      </c>
      <c r="C7725" s="41" t="str">
        <f t="shared" si="241"/>
        <v>2020</v>
      </c>
      <c r="D7725" t="s">
        <v>1107</v>
      </c>
      <c r="E7725" t="s">
        <v>1189</v>
      </c>
      <c r="F7725" t="s">
        <v>2133</v>
      </c>
      <c r="G7725">
        <v>0</v>
      </c>
      <c r="H7725">
        <v>0</v>
      </c>
      <c r="I7725">
        <v>3</v>
      </c>
      <c r="J7725">
        <v>0</v>
      </c>
      <c r="K7725">
        <v>0</v>
      </c>
      <c r="L7725" s="16">
        <v>0</v>
      </c>
      <c r="M7725" s="16">
        <v>0</v>
      </c>
      <c r="N7725" s="16">
        <v>0</v>
      </c>
      <c r="P7725" s="16">
        <v>0</v>
      </c>
      <c r="Q7725">
        <v>0</v>
      </c>
    </row>
    <row r="7726" spans="1:17" x14ac:dyDescent="0.25">
      <c r="A7726" s="12" t="s">
        <v>504</v>
      </c>
      <c r="B7726" s="41" t="str">
        <f t="shared" si="240"/>
        <v>11</v>
      </c>
      <c r="C7726" s="41" t="str">
        <f t="shared" si="241"/>
        <v>2020</v>
      </c>
      <c r="D7726" t="s">
        <v>1107</v>
      </c>
      <c r="E7726" t="s">
        <v>1189</v>
      </c>
      <c r="F7726" t="s">
        <v>2133</v>
      </c>
      <c r="G7726">
        <v>0</v>
      </c>
      <c r="H7726">
        <v>0</v>
      </c>
      <c r="I7726">
        <v>0</v>
      </c>
      <c r="J7726">
        <v>0</v>
      </c>
      <c r="K7726">
        <v>0</v>
      </c>
      <c r="L7726" s="16">
        <v>0</v>
      </c>
      <c r="M7726" s="16">
        <v>0</v>
      </c>
      <c r="N7726" s="16">
        <v>0</v>
      </c>
      <c r="P7726" s="16">
        <v>0</v>
      </c>
      <c r="Q7726">
        <v>0</v>
      </c>
    </row>
    <row r="7727" spans="1:17" x14ac:dyDescent="0.25">
      <c r="A7727" s="12" t="s">
        <v>504</v>
      </c>
      <c r="B7727" s="41" t="str">
        <f t="shared" si="240"/>
        <v>11</v>
      </c>
      <c r="C7727" s="41" t="str">
        <f t="shared" si="241"/>
        <v>2020</v>
      </c>
      <c r="D7727" t="s">
        <v>1107</v>
      </c>
      <c r="E7727" t="s">
        <v>1436</v>
      </c>
      <c r="F7727" t="s">
        <v>2133</v>
      </c>
      <c r="G7727">
        <v>0</v>
      </c>
      <c r="H7727">
        <v>0</v>
      </c>
      <c r="I7727">
        <v>0</v>
      </c>
      <c r="J7727">
        <v>0</v>
      </c>
      <c r="K7727">
        <v>0</v>
      </c>
      <c r="L7727" s="16">
        <v>0</v>
      </c>
      <c r="M7727" s="16">
        <v>0</v>
      </c>
      <c r="N7727" s="16">
        <v>0</v>
      </c>
      <c r="P7727" s="16">
        <v>0</v>
      </c>
      <c r="Q7727">
        <v>0</v>
      </c>
    </row>
    <row r="7728" spans="1:17" x14ac:dyDescent="0.25">
      <c r="A7728" s="12" t="s">
        <v>697</v>
      </c>
      <c r="B7728" s="41" t="str">
        <f t="shared" si="240"/>
        <v>11</v>
      </c>
      <c r="C7728" s="41" t="str">
        <f t="shared" si="241"/>
        <v>2020</v>
      </c>
      <c r="D7728" t="s">
        <v>1107</v>
      </c>
      <c r="E7728" t="s">
        <v>1306</v>
      </c>
      <c r="F7728" t="s">
        <v>2133</v>
      </c>
      <c r="G7728">
        <v>0</v>
      </c>
      <c r="H7728">
        <v>0</v>
      </c>
      <c r="I7728">
        <v>0</v>
      </c>
      <c r="J7728">
        <v>0</v>
      </c>
      <c r="K7728">
        <v>0</v>
      </c>
      <c r="L7728" s="16">
        <v>0</v>
      </c>
      <c r="M7728" s="16">
        <v>0</v>
      </c>
      <c r="N7728" s="16">
        <v>0</v>
      </c>
      <c r="P7728" s="16">
        <v>0</v>
      </c>
      <c r="Q7728">
        <v>0</v>
      </c>
    </row>
    <row r="7729" spans="1:17" x14ac:dyDescent="0.25">
      <c r="A7729" s="12" t="s">
        <v>504</v>
      </c>
      <c r="B7729" s="41" t="str">
        <f t="shared" si="240"/>
        <v>11</v>
      </c>
      <c r="C7729" s="41" t="str">
        <f t="shared" si="241"/>
        <v>2020</v>
      </c>
      <c r="D7729" t="s">
        <v>1129</v>
      </c>
      <c r="E7729" t="s">
        <v>1757</v>
      </c>
      <c r="F7729" t="s">
        <v>2157</v>
      </c>
      <c r="G7729">
        <v>0</v>
      </c>
      <c r="H7729">
        <v>0</v>
      </c>
      <c r="I7729">
        <v>0</v>
      </c>
      <c r="J7729">
        <v>0</v>
      </c>
      <c r="K7729">
        <v>0</v>
      </c>
      <c r="L7729" s="16">
        <v>0</v>
      </c>
      <c r="M7729" s="16">
        <v>0</v>
      </c>
      <c r="N7729" s="16">
        <v>0</v>
      </c>
      <c r="P7729" s="16">
        <v>0</v>
      </c>
      <c r="Q7729">
        <v>0</v>
      </c>
    </row>
    <row r="7730" spans="1:17" x14ac:dyDescent="0.25">
      <c r="A7730" s="12" t="s">
        <v>647</v>
      </c>
      <c r="B7730" s="41" t="str">
        <f t="shared" si="240"/>
        <v>09</v>
      </c>
      <c r="C7730" s="41" t="str">
        <f t="shared" si="241"/>
        <v>2020</v>
      </c>
      <c r="D7730" t="s">
        <v>1115</v>
      </c>
      <c r="E7730" t="s">
        <v>1703</v>
      </c>
      <c r="F7730" t="s">
        <v>2161</v>
      </c>
      <c r="G7730">
        <v>0</v>
      </c>
      <c r="H7730">
        <v>0</v>
      </c>
      <c r="I7730">
        <v>10</v>
      </c>
      <c r="J7730">
        <v>0</v>
      </c>
      <c r="K7730">
        <v>0</v>
      </c>
      <c r="L7730" s="16">
        <v>0</v>
      </c>
      <c r="M7730" s="16">
        <v>0</v>
      </c>
      <c r="N7730" s="16">
        <v>0</v>
      </c>
      <c r="P7730" s="16">
        <v>0</v>
      </c>
      <c r="Q7730">
        <v>0</v>
      </c>
    </row>
    <row r="7731" spans="1:17" x14ac:dyDescent="0.25">
      <c r="A7731" s="12" t="s">
        <v>697</v>
      </c>
      <c r="B7731" s="41" t="str">
        <f t="shared" si="240"/>
        <v>11</v>
      </c>
      <c r="C7731" s="41" t="str">
        <f t="shared" si="241"/>
        <v>2020</v>
      </c>
      <c r="D7731" t="s">
        <v>1111</v>
      </c>
      <c r="E7731" t="s">
        <v>1426</v>
      </c>
      <c r="F7731" t="s">
        <v>2161</v>
      </c>
      <c r="G7731">
        <v>0</v>
      </c>
      <c r="H7731">
        <v>0</v>
      </c>
      <c r="I7731">
        <v>5</v>
      </c>
      <c r="J7731">
        <v>0</v>
      </c>
      <c r="K7731">
        <v>0</v>
      </c>
      <c r="L7731" s="16">
        <v>0</v>
      </c>
      <c r="M7731" s="16">
        <v>0</v>
      </c>
      <c r="N7731" s="16">
        <v>0</v>
      </c>
      <c r="P7731" s="16">
        <v>0</v>
      </c>
      <c r="Q7731">
        <v>0</v>
      </c>
    </row>
    <row r="7732" spans="1:17" x14ac:dyDescent="0.25">
      <c r="A7732" s="12" t="s">
        <v>504</v>
      </c>
      <c r="B7732" s="41" t="str">
        <f t="shared" si="240"/>
        <v>11</v>
      </c>
      <c r="C7732" s="41" t="str">
        <f t="shared" si="241"/>
        <v>2020</v>
      </c>
      <c r="D7732" t="s">
        <v>1111</v>
      </c>
      <c r="E7732" t="s">
        <v>1493</v>
      </c>
      <c r="F7732" t="s">
        <v>2161</v>
      </c>
      <c r="G7732">
        <v>0</v>
      </c>
      <c r="H7732">
        <v>0</v>
      </c>
      <c r="I7732">
        <v>0</v>
      </c>
      <c r="J7732">
        <v>0</v>
      </c>
      <c r="K7732">
        <v>1</v>
      </c>
      <c r="L7732" s="16">
        <v>0</v>
      </c>
      <c r="M7732" s="16">
        <v>0</v>
      </c>
      <c r="N7732" s="16">
        <v>0</v>
      </c>
      <c r="P7732" s="16">
        <v>0</v>
      </c>
      <c r="Q7732">
        <v>0</v>
      </c>
    </row>
    <row r="7733" spans="1:17" x14ac:dyDescent="0.25">
      <c r="A7733" s="12" t="s">
        <v>697</v>
      </c>
      <c r="B7733" s="41" t="str">
        <f t="shared" si="240"/>
        <v>11</v>
      </c>
      <c r="C7733" s="41" t="str">
        <f t="shared" si="241"/>
        <v>2020</v>
      </c>
      <c r="D7733" t="s">
        <v>1109</v>
      </c>
      <c r="E7733" t="s">
        <v>1</v>
      </c>
      <c r="F7733" t="s">
        <v>2161</v>
      </c>
      <c r="G7733">
        <v>0</v>
      </c>
      <c r="H7733">
        <v>0</v>
      </c>
      <c r="I7733">
        <v>0</v>
      </c>
      <c r="J7733">
        <v>0</v>
      </c>
      <c r="K7733">
        <v>0</v>
      </c>
      <c r="L7733" s="16">
        <v>162620000000</v>
      </c>
      <c r="M7733" s="16">
        <v>58500000000</v>
      </c>
      <c r="N7733" s="16">
        <v>0</v>
      </c>
      <c r="P7733" s="16">
        <v>162620000000</v>
      </c>
      <c r="Q7733">
        <v>0</v>
      </c>
    </row>
    <row r="7734" spans="1:17" x14ac:dyDescent="0.25">
      <c r="A7734" s="12" t="s">
        <v>697</v>
      </c>
      <c r="B7734" s="41" t="str">
        <f t="shared" si="240"/>
        <v>11</v>
      </c>
      <c r="C7734" s="41" t="str">
        <f t="shared" si="241"/>
        <v>2020</v>
      </c>
      <c r="D7734" t="s">
        <v>1113</v>
      </c>
      <c r="E7734" t="s">
        <v>1356</v>
      </c>
      <c r="F7734" t="s">
        <v>2133</v>
      </c>
      <c r="G7734">
        <v>0</v>
      </c>
      <c r="H7734">
        <v>0</v>
      </c>
      <c r="I7734">
        <v>0</v>
      </c>
      <c r="J7734">
        <v>0</v>
      </c>
      <c r="K7734">
        <v>0</v>
      </c>
      <c r="L7734" s="16">
        <v>0</v>
      </c>
      <c r="M7734" s="16">
        <v>0</v>
      </c>
      <c r="N7734" s="16">
        <v>0</v>
      </c>
      <c r="P7734" s="16">
        <v>0</v>
      </c>
      <c r="Q7734">
        <v>0</v>
      </c>
    </row>
    <row r="7735" spans="1:17" x14ac:dyDescent="0.25">
      <c r="A7735" s="12" t="s">
        <v>692</v>
      </c>
      <c r="B7735" s="41" t="str">
        <f t="shared" si="240"/>
        <v>11</v>
      </c>
      <c r="C7735" s="41" t="str">
        <f t="shared" si="241"/>
        <v>2020</v>
      </c>
      <c r="D7735" t="s">
        <v>1125</v>
      </c>
      <c r="E7735" t="s">
        <v>1823</v>
      </c>
      <c r="F7735" t="s">
        <v>2133</v>
      </c>
      <c r="G7735">
        <v>0</v>
      </c>
      <c r="H7735">
        <v>0</v>
      </c>
      <c r="I7735">
        <v>0</v>
      </c>
      <c r="J7735">
        <v>0</v>
      </c>
      <c r="K7735">
        <v>0</v>
      </c>
      <c r="L7735" s="16">
        <v>0</v>
      </c>
      <c r="M7735" s="16">
        <v>0</v>
      </c>
      <c r="N7735" s="16">
        <v>0</v>
      </c>
      <c r="P7735" s="16">
        <v>0</v>
      </c>
      <c r="Q7735">
        <v>0</v>
      </c>
    </row>
    <row r="7736" spans="1:17" x14ac:dyDescent="0.25">
      <c r="A7736" s="12" t="s">
        <v>696</v>
      </c>
      <c r="B7736" s="41" t="str">
        <f t="shared" si="240"/>
        <v>11</v>
      </c>
      <c r="C7736" s="41" t="str">
        <f t="shared" si="241"/>
        <v>2020</v>
      </c>
      <c r="D7736" t="s">
        <v>1125</v>
      </c>
      <c r="E7736" t="s">
        <v>1823</v>
      </c>
      <c r="F7736" t="s">
        <v>2133</v>
      </c>
      <c r="G7736">
        <v>0</v>
      </c>
      <c r="H7736">
        <v>0</v>
      </c>
      <c r="I7736">
        <v>1</v>
      </c>
      <c r="J7736">
        <v>0</v>
      </c>
      <c r="K7736">
        <v>0</v>
      </c>
      <c r="L7736" s="16">
        <v>0</v>
      </c>
      <c r="M7736" s="16">
        <v>0</v>
      </c>
      <c r="N7736" s="16">
        <v>0</v>
      </c>
      <c r="P7736" s="16">
        <v>0</v>
      </c>
      <c r="Q7736">
        <v>0</v>
      </c>
    </row>
    <row r="7737" spans="1:17" x14ac:dyDescent="0.25">
      <c r="A7737" s="12" t="s">
        <v>501</v>
      </c>
      <c r="B7737" s="41" t="str">
        <f t="shared" si="240"/>
        <v>11</v>
      </c>
      <c r="C7737" s="41" t="str">
        <f t="shared" si="241"/>
        <v>2020</v>
      </c>
      <c r="D7737" t="s">
        <v>1125</v>
      </c>
      <c r="E7737" t="s">
        <v>1823</v>
      </c>
      <c r="F7737" t="s">
        <v>2133</v>
      </c>
      <c r="G7737">
        <v>0</v>
      </c>
      <c r="H7737">
        <v>0</v>
      </c>
      <c r="I7737">
        <v>0</v>
      </c>
      <c r="J7737">
        <v>0</v>
      </c>
      <c r="K7737">
        <v>0</v>
      </c>
      <c r="L7737" s="16">
        <v>0</v>
      </c>
      <c r="M7737" s="16">
        <v>0</v>
      </c>
      <c r="N7737" s="16">
        <v>0</v>
      </c>
      <c r="P7737" s="16">
        <v>0</v>
      </c>
      <c r="Q7737">
        <v>0</v>
      </c>
    </row>
    <row r="7738" spans="1:17" x14ac:dyDescent="0.25">
      <c r="A7738" s="12" t="s">
        <v>696</v>
      </c>
      <c r="B7738" s="41" t="str">
        <f t="shared" si="240"/>
        <v>11</v>
      </c>
      <c r="C7738" s="41" t="str">
        <f t="shared" si="241"/>
        <v>2020</v>
      </c>
      <c r="D7738" t="s">
        <v>1125</v>
      </c>
      <c r="E7738" t="s">
        <v>1986</v>
      </c>
      <c r="F7738" t="s">
        <v>2133</v>
      </c>
      <c r="G7738">
        <v>1</v>
      </c>
      <c r="H7738">
        <v>0</v>
      </c>
      <c r="I7738">
        <v>0</v>
      </c>
      <c r="J7738">
        <v>0</v>
      </c>
      <c r="K7738">
        <v>0</v>
      </c>
      <c r="L7738" s="16">
        <v>0</v>
      </c>
      <c r="M7738" s="16">
        <v>0</v>
      </c>
      <c r="N7738" s="16">
        <v>0</v>
      </c>
      <c r="P7738" s="16">
        <v>0</v>
      </c>
      <c r="Q7738">
        <v>1</v>
      </c>
    </row>
    <row r="7739" spans="1:17" x14ac:dyDescent="0.25">
      <c r="A7739" s="12" t="s">
        <v>501</v>
      </c>
      <c r="B7739" s="41" t="str">
        <f t="shared" si="240"/>
        <v>11</v>
      </c>
      <c r="C7739" s="41" t="str">
        <f t="shared" si="241"/>
        <v>2020</v>
      </c>
      <c r="D7739" t="s">
        <v>1125</v>
      </c>
      <c r="E7739" t="s">
        <v>1421</v>
      </c>
      <c r="F7739" t="s">
        <v>2133</v>
      </c>
      <c r="G7739">
        <v>0</v>
      </c>
      <c r="H7739">
        <v>0</v>
      </c>
      <c r="I7739">
        <v>0</v>
      </c>
      <c r="J7739">
        <v>0</v>
      </c>
      <c r="K7739">
        <v>0</v>
      </c>
      <c r="L7739" s="16">
        <v>0</v>
      </c>
      <c r="M7739" s="16">
        <v>0</v>
      </c>
      <c r="N7739" s="16">
        <v>0</v>
      </c>
      <c r="P7739" s="16">
        <v>0</v>
      </c>
      <c r="Q7739">
        <v>0</v>
      </c>
    </row>
    <row r="7740" spans="1:17" x14ac:dyDescent="0.25">
      <c r="A7740" s="12" t="s">
        <v>695</v>
      </c>
      <c r="B7740" s="41" t="str">
        <f t="shared" si="240"/>
        <v>11</v>
      </c>
      <c r="C7740" s="41" t="str">
        <f t="shared" si="241"/>
        <v>2020</v>
      </c>
      <c r="D7740" t="s">
        <v>1125</v>
      </c>
      <c r="E7740" t="s">
        <v>1677</v>
      </c>
      <c r="F7740" t="s">
        <v>2161</v>
      </c>
      <c r="G7740">
        <v>0</v>
      </c>
      <c r="H7740">
        <v>0</v>
      </c>
      <c r="I7740">
        <v>92</v>
      </c>
      <c r="J7740">
        <v>0</v>
      </c>
      <c r="K7740">
        <v>0</v>
      </c>
      <c r="L7740" s="16">
        <v>0</v>
      </c>
      <c r="M7740" s="16">
        <v>0</v>
      </c>
      <c r="N7740" s="16">
        <v>0</v>
      </c>
      <c r="P7740" s="16">
        <v>0</v>
      </c>
      <c r="Q7740">
        <v>0</v>
      </c>
    </row>
    <row r="7741" spans="1:17" x14ac:dyDescent="0.25">
      <c r="A7741" s="12" t="s">
        <v>501</v>
      </c>
      <c r="B7741" s="41" t="str">
        <f t="shared" si="240"/>
        <v>11</v>
      </c>
      <c r="C7741" s="41" t="str">
        <f t="shared" si="241"/>
        <v>2020</v>
      </c>
      <c r="D7741" t="s">
        <v>1125</v>
      </c>
      <c r="E7741" t="s">
        <v>1874</v>
      </c>
      <c r="F7741" t="s">
        <v>2133</v>
      </c>
      <c r="G7741">
        <v>0</v>
      </c>
      <c r="H7741">
        <v>0</v>
      </c>
      <c r="I7741">
        <v>0</v>
      </c>
      <c r="J7741">
        <v>0</v>
      </c>
      <c r="K7741">
        <v>0</v>
      </c>
      <c r="L7741" s="16">
        <v>0</v>
      </c>
      <c r="M7741" s="16">
        <v>0</v>
      </c>
      <c r="N7741" s="16">
        <v>0</v>
      </c>
      <c r="P7741" s="16">
        <v>0</v>
      </c>
      <c r="Q7741">
        <v>0</v>
      </c>
    </row>
    <row r="7742" spans="1:17" x14ac:dyDescent="0.25">
      <c r="A7742" s="12" t="s">
        <v>501</v>
      </c>
      <c r="B7742" s="41" t="str">
        <f t="shared" si="240"/>
        <v>11</v>
      </c>
      <c r="C7742" s="41" t="str">
        <f t="shared" si="241"/>
        <v>2020</v>
      </c>
      <c r="D7742" t="s">
        <v>1125</v>
      </c>
      <c r="E7742" t="s">
        <v>1596</v>
      </c>
      <c r="F7742" t="s">
        <v>2133</v>
      </c>
      <c r="G7742">
        <v>0</v>
      </c>
      <c r="H7742">
        <v>0</v>
      </c>
      <c r="I7742">
        <v>0</v>
      </c>
      <c r="J7742">
        <v>0</v>
      </c>
      <c r="K7742">
        <v>0</v>
      </c>
      <c r="L7742" s="16">
        <v>0</v>
      </c>
      <c r="M7742" s="16">
        <v>0</v>
      </c>
      <c r="N7742" s="16">
        <v>0</v>
      </c>
      <c r="P7742" s="16">
        <v>0</v>
      </c>
      <c r="Q7742">
        <v>0</v>
      </c>
    </row>
    <row r="7743" spans="1:17" x14ac:dyDescent="0.25">
      <c r="A7743" s="12" t="s">
        <v>501</v>
      </c>
      <c r="B7743" s="41" t="str">
        <f t="shared" si="240"/>
        <v>11</v>
      </c>
      <c r="C7743" s="41" t="str">
        <f t="shared" si="241"/>
        <v>2020</v>
      </c>
      <c r="D7743" t="s">
        <v>1125</v>
      </c>
      <c r="E7743" t="s">
        <v>2025</v>
      </c>
      <c r="F7743" t="s">
        <v>2133</v>
      </c>
      <c r="G7743">
        <v>0</v>
      </c>
      <c r="H7743">
        <v>0</v>
      </c>
      <c r="I7743">
        <v>1</v>
      </c>
      <c r="J7743">
        <v>0</v>
      </c>
      <c r="K7743">
        <v>0</v>
      </c>
      <c r="L7743" s="16">
        <v>0</v>
      </c>
      <c r="M7743" s="16">
        <v>0</v>
      </c>
      <c r="N7743" s="16">
        <v>0</v>
      </c>
      <c r="P7743" s="16">
        <v>0</v>
      </c>
      <c r="Q7743">
        <v>0</v>
      </c>
    </row>
    <row r="7744" spans="1:17" x14ac:dyDescent="0.25">
      <c r="A7744" s="12" t="s">
        <v>504</v>
      </c>
      <c r="B7744" s="41" t="str">
        <f t="shared" si="240"/>
        <v>11</v>
      </c>
      <c r="C7744" s="41" t="str">
        <f t="shared" si="241"/>
        <v>2020</v>
      </c>
      <c r="D7744" t="s">
        <v>1111</v>
      </c>
      <c r="E7744" t="s">
        <v>1548</v>
      </c>
      <c r="F7744" t="s">
        <v>2133</v>
      </c>
      <c r="G7744">
        <v>0</v>
      </c>
      <c r="H7744">
        <v>0</v>
      </c>
      <c r="I7744">
        <v>0</v>
      </c>
      <c r="J7744">
        <v>0</v>
      </c>
      <c r="K7744">
        <v>0</v>
      </c>
      <c r="L7744" s="16">
        <v>0</v>
      </c>
      <c r="M7744" s="16">
        <v>0</v>
      </c>
      <c r="N7744" s="16">
        <v>0</v>
      </c>
      <c r="P7744" s="16">
        <v>0</v>
      </c>
      <c r="Q7744">
        <v>0</v>
      </c>
    </row>
    <row r="7745" spans="1:17" x14ac:dyDescent="0.25">
      <c r="A7745" s="12" t="s">
        <v>504</v>
      </c>
      <c r="B7745" s="41" t="str">
        <f t="shared" si="240"/>
        <v>11</v>
      </c>
      <c r="C7745" s="41" t="str">
        <f t="shared" si="241"/>
        <v>2020</v>
      </c>
      <c r="D7745" t="s">
        <v>1111</v>
      </c>
      <c r="E7745" t="s">
        <v>1687</v>
      </c>
      <c r="F7745" t="s">
        <v>2133</v>
      </c>
      <c r="G7745">
        <v>0</v>
      </c>
      <c r="H7745">
        <v>0</v>
      </c>
      <c r="I7745">
        <v>0</v>
      </c>
      <c r="J7745">
        <v>0</v>
      </c>
      <c r="K7745">
        <v>0</v>
      </c>
      <c r="L7745" s="16">
        <v>0</v>
      </c>
      <c r="M7745" s="16">
        <v>0</v>
      </c>
      <c r="N7745" s="16">
        <v>0</v>
      </c>
      <c r="P7745" s="16">
        <v>0</v>
      </c>
      <c r="Q7745">
        <v>0</v>
      </c>
    </row>
    <row r="7746" spans="1:17" x14ac:dyDescent="0.25">
      <c r="A7746" s="12" t="s">
        <v>698</v>
      </c>
      <c r="B7746" s="41" t="str">
        <f t="shared" si="240"/>
        <v>11</v>
      </c>
      <c r="C7746" s="41" t="str">
        <f t="shared" si="241"/>
        <v>2020</v>
      </c>
      <c r="D7746" t="s">
        <v>1126</v>
      </c>
      <c r="E7746" t="s">
        <v>1667</v>
      </c>
      <c r="F7746" t="s">
        <v>2132</v>
      </c>
      <c r="G7746">
        <v>0</v>
      </c>
      <c r="H7746">
        <v>0</v>
      </c>
      <c r="I7746">
        <v>0</v>
      </c>
      <c r="J7746">
        <v>0</v>
      </c>
      <c r="K7746">
        <v>0</v>
      </c>
      <c r="L7746" s="16">
        <v>0</v>
      </c>
      <c r="M7746" s="16">
        <v>0</v>
      </c>
      <c r="N7746" s="16">
        <v>0</v>
      </c>
      <c r="P7746" s="16">
        <v>0</v>
      </c>
      <c r="Q7746">
        <v>0</v>
      </c>
    </row>
    <row r="7747" spans="1:17" x14ac:dyDescent="0.25">
      <c r="A7747" s="12" t="s">
        <v>698</v>
      </c>
      <c r="B7747" s="41" t="str">
        <f t="shared" ref="B7747:B7810" si="242">LEFT(A7747,2)</f>
        <v>11</v>
      </c>
      <c r="C7747" s="41" t="str">
        <f t="shared" ref="C7747:C7810" si="243">MID(A7747,7,4)</f>
        <v>2020</v>
      </c>
      <c r="D7747" t="s">
        <v>1128</v>
      </c>
      <c r="E7747" t="s">
        <v>1700</v>
      </c>
      <c r="F7747" t="s">
        <v>2161</v>
      </c>
      <c r="G7747">
        <v>0</v>
      </c>
      <c r="H7747">
        <v>0</v>
      </c>
      <c r="I7747">
        <v>200</v>
      </c>
      <c r="J7747">
        <v>0</v>
      </c>
      <c r="K7747">
        <v>0</v>
      </c>
      <c r="L7747" s="16">
        <v>0</v>
      </c>
      <c r="M7747" s="16">
        <v>0</v>
      </c>
      <c r="N7747" s="16">
        <v>0</v>
      </c>
      <c r="P7747" s="16">
        <v>0</v>
      </c>
      <c r="Q7747">
        <v>0</v>
      </c>
    </row>
    <row r="7748" spans="1:17" x14ac:dyDescent="0.25">
      <c r="A7748" s="12" t="s">
        <v>698</v>
      </c>
      <c r="B7748" s="41" t="str">
        <f t="shared" si="242"/>
        <v>11</v>
      </c>
      <c r="C7748" s="41" t="str">
        <f t="shared" si="243"/>
        <v>2020</v>
      </c>
      <c r="D7748" t="s">
        <v>1125</v>
      </c>
      <c r="E7748" t="s">
        <v>1986</v>
      </c>
      <c r="F7748" t="s">
        <v>2161</v>
      </c>
      <c r="G7748">
        <v>0</v>
      </c>
      <c r="H7748">
        <v>0</v>
      </c>
      <c r="I7748">
        <v>0</v>
      </c>
      <c r="J7748">
        <v>0</v>
      </c>
      <c r="K7748">
        <v>0</v>
      </c>
      <c r="L7748" s="16">
        <v>0</v>
      </c>
      <c r="M7748" s="16">
        <v>0</v>
      </c>
      <c r="N7748" s="16">
        <v>0</v>
      </c>
      <c r="P7748" s="16">
        <v>0</v>
      </c>
      <c r="Q7748">
        <v>0</v>
      </c>
    </row>
    <row r="7749" spans="1:17" x14ac:dyDescent="0.25">
      <c r="A7749" s="12" t="s">
        <v>698</v>
      </c>
      <c r="B7749" s="41" t="str">
        <f t="shared" si="242"/>
        <v>11</v>
      </c>
      <c r="C7749" s="41" t="str">
        <f t="shared" si="243"/>
        <v>2020</v>
      </c>
      <c r="D7749" t="s">
        <v>1110</v>
      </c>
      <c r="E7749" t="s">
        <v>1813</v>
      </c>
      <c r="F7749" t="s">
        <v>2157</v>
      </c>
      <c r="G7749">
        <v>0</v>
      </c>
      <c r="H7749">
        <v>0</v>
      </c>
      <c r="I7749">
        <v>0</v>
      </c>
      <c r="J7749">
        <v>0</v>
      </c>
      <c r="K7749">
        <v>0</v>
      </c>
      <c r="L7749" s="16">
        <v>0</v>
      </c>
      <c r="M7749" s="16">
        <v>0</v>
      </c>
      <c r="N7749" s="16">
        <v>0</v>
      </c>
      <c r="P7749" s="16">
        <v>0</v>
      </c>
      <c r="Q7749">
        <v>0</v>
      </c>
    </row>
    <row r="7750" spans="1:17" x14ac:dyDescent="0.25">
      <c r="A7750" s="12" t="s">
        <v>696</v>
      </c>
      <c r="B7750" s="41" t="str">
        <f t="shared" si="242"/>
        <v>11</v>
      </c>
      <c r="C7750" s="41" t="str">
        <f t="shared" si="243"/>
        <v>2020</v>
      </c>
      <c r="D7750" t="s">
        <v>1125</v>
      </c>
      <c r="E7750" t="s">
        <v>1640</v>
      </c>
      <c r="F7750" t="s">
        <v>2133</v>
      </c>
      <c r="G7750">
        <v>0</v>
      </c>
      <c r="H7750">
        <v>0</v>
      </c>
      <c r="I7750">
        <v>2</v>
      </c>
      <c r="J7750">
        <v>0</v>
      </c>
      <c r="K7750">
        <v>0</v>
      </c>
      <c r="L7750" s="16">
        <v>0</v>
      </c>
      <c r="M7750" s="16">
        <v>0</v>
      </c>
      <c r="N7750" s="16">
        <v>0</v>
      </c>
      <c r="P7750" s="16">
        <v>0</v>
      </c>
      <c r="Q7750">
        <v>0</v>
      </c>
    </row>
    <row r="7751" spans="1:17" x14ac:dyDescent="0.25">
      <c r="A7751" s="12" t="s">
        <v>696</v>
      </c>
      <c r="B7751" s="41" t="str">
        <f t="shared" si="242"/>
        <v>11</v>
      </c>
      <c r="C7751" s="41" t="str">
        <f t="shared" si="243"/>
        <v>2020</v>
      </c>
      <c r="D7751" t="s">
        <v>1125</v>
      </c>
      <c r="E7751" t="s">
        <v>1640</v>
      </c>
      <c r="F7751" t="s">
        <v>2161</v>
      </c>
      <c r="G7751">
        <v>0</v>
      </c>
      <c r="H7751">
        <v>0</v>
      </c>
      <c r="I7751">
        <v>87</v>
      </c>
      <c r="J7751">
        <v>0</v>
      </c>
      <c r="K7751">
        <v>0</v>
      </c>
      <c r="L7751" s="16">
        <v>0</v>
      </c>
      <c r="M7751" s="16">
        <v>0</v>
      </c>
      <c r="N7751" s="16">
        <v>0</v>
      </c>
      <c r="P7751" s="16">
        <v>0</v>
      </c>
      <c r="Q7751">
        <v>0</v>
      </c>
    </row>
    <row r="7752" spans="1:17" x14ac:dyDescent="0.25">
      <c r="A7752" s="12" t="s">
        <v>696</v>
      </c>
      <c r="B7752" s="41" t="str">
        <f t="shared" si="242"/>
        <v>11</v>
      </c>
      <c r="C7752" s="41" t="str">
        <f t="shared" si="243"/>
        <v>2020</v>
      </c>
      <c r="D7752" t="s">
        <v>1125</v>
      </c>
      <c r="E7752" t="s">
        <v>1953</v>
      </c>
      <c r="F7752" t="s">
        <v>2133</v>
      </c>
      <c r="G7752">
        <v>0</v>
      </c>
      <c r="H7752">
        <v>0</v>
      </c>
      <c r="I7752">
        <v>16</v>
      </c>
      <c r="J7752">
        <v>0</v>
      </c>
      <c r="K7752">
        <v>0</v>
      </c>
      <c r="L7752" s="16">
        <v>0</v>
      </c>
      <c r="M7752" s="16">
        <v>0</v>
      </c>
      <c r="N7752" s="16">
        <v>0</v>
      </c>
      <c r="P7752" s="16">
        <v>0</v>
      </c>
      <c r="Q7752">
        <v>0</v>
      </c>
    </row>
    <row r="7753" spans="1:17" x14ac:dyDescent="0.25">
      <c r="A7753" s="12" t="s">
        <v>699</v>
      </c>
      <c r="B7753" s="41" t="str">
        <f t="shared" si="242"/>
        <v>11</v>
      </c>
      <c r="C7753" s="41" t="str">
        <f t="shared" si="243"/>
        <v>2020</v>
      </c>
      <c r="D7753" t="s">
        <v>1109</v>
      </c>
      <c r="E7753" t="s">
        <v>1431</v>
      </c>
      <c r="F7753" t="s">
        <v>2161</v>
      </c>
      <c r="G7753">
        <v>0</v>
      </c>
      <c r="H7753">
        <v>0</v>
      </c>
      <c r="I7753">
        <v>0</v>
      </c>
      <c r="J7753">
        <v>0</v>
      </c>
      <c r="K7753">
        <v>0</v>
      </c>
      <c r="L7753" s="16">
        <v>0</v>
      </c>
      <c r="M7753" s="16">
        <v>0</v>
      </c>
      <c r="N7753" s="16">
        <v>0</v>
      </c>
      <c r="P7753" s="16">
        <v>0</v>
      </c>
      <c r="Q7753">
        <v>0</v>
      </c>
    </row>
    <row r="7754" spans="1:17" x14ac:dyDescent="0.25">
      <c r="A7754" s="12" t="s">
        <v>699</v>
      </c>
      <c r="B7754" s="41" t="str">
        <f t="shared" si="242"/>
        <v>11</v>
      </c>
      <c r="C7754" s="41" t="str">
        <f t="shared" si="243"/>
        <v>2020</v>
      </c>
      <c r="D7754" t="s">
        <v>1125</v>
      </c>
      <c r="E7754" t="s">
        <v>1739</v>
      </c>
      <c r="F7754" t="s">
        <v>2133</v>
      </c>
      <c r="G7754">
        <v>0</v>
      </c>
      <c r="H7754">
        <v>0</v>
      </c>
      <c r="I7754">
        <v>0</v>
      </c>
      <c r="J7754">
        <v>0</v>
      </c>
      <c r="K7754">
        <v>0</v>
      </c>
      <c r="L7754" s="16">
        <v>0</v>
      </c>
      <c r="M7754" s="16">
        <v>0</v>
      </c>
      <c r="N7754" s="16">
        <v>0</v>
      </c>
      <c r="P7754" s="16">
        <v>0</v>
      </c>
      <c r="Q7754">
        <v>0</v>
      </c>
    </row>
    <row r="7755" spans="1:17" x14ac:dyDescent="0.25">
      <c r="A7755" s="12" t="s">
        <v>698</v>
      </c>
      <c r="B7755" s="41" t="str">
        <f t="shared" si="242"/>
        <v>11</v>
      </c>
      <c r="C7755" s="41" t="str">
        <f t="shared" si="243"/>
        <v>2020</v>
      </c>
      <c r="D7755" t="s">
        <v>1125</v>
      </c>
      <c r="E7755" t="s">
        <v>1661</v>
      </c>
      <c r="F7755" t="s">
        <v>2133</v>
      </c>
      <c r="G7755">
        <v>0</v>
      </c>
      <c r="H7755">
        <v>0</v>
      </c>
      <c r="I7755">
        <v>0</v>
      </c>
      <c r="J7755">
        <v>0</v>
      </c>
      <c r="K7755">
        <v>0</v>
      </c>
      <c r="L7755" s="16">
        <v>0</v>
      </c>
      <c r="M7755" s="16">
        <v>0</v>
      </c>
      <c r="N7755" s="16">
        <v>0</v>
      </c>
      <c r="P7755" s="16">
        <v>0</v>
      </c>
      <c r="Q7755">
        <v>0</v>
      </c>
    </row>
    <row r="7756" spans="1:17" x14ac:dyDescent="0.25">
      <c r="A7756" s="12" t="s">
        <v>698</v>
      </c>
      <c r="B7756" s="41" t="str">
        <f t="shared" si="242"/>
        <v>11</v>
      </c>
      <c r="C7756" s="41" t="str">
        <f t="shared" si="243"/>
        <v>2020</v>
      </c>
      <c r="D7756" t="s">
        <v>1125</v>
      </c>
      <c r="E7756" t="s">
        <v>1306</v>
      </c>
      <c r="F7756" t="s">
        <v>2133</v>
      </c>
      <c r="G7756">
        <v>0</v>
      </c>
      <c r="H7756">
        <v>0</v>
      </c>
      <c r="I7756">
        <v>0</v>
      </c>
      <c r="J7756">
        <v>0</v>
      </c>
      <c r="K7756">
        <v>0</v>
      </c>
      <c r="L7756" s="16">
        <v>0</v>
      </c>
      <c r="M7756" s="16">
        <v>0</v>
      </c>
      <c r="N7756" s="16">
        <v>0</v>
      </c>
      <c r="P7756" s="16">
        <v>0</v>
      </c>
      <c r="Q7756">
        <v>0</v>
      </c>
    </row>
    <row r="7757" spans="1:17" x14ac:dyDescent="0.25">
      <c r="A7757" s="12" t="s">
        <v>699</v>
      </c>
      <c r="B7757" s="41" t="str">
        <f t="shared" si="242"/>
        <v>11</v>
      </c>
      <c r="C7757" s="41" t="str">
        <f t="shared" si="243"/>
        <v>2020</v>
      </c>
      <c r="D7757" t="s">
        <v>1121</v>
      </c>
      <c r="E7757" t="s">
        <v>1439</v>
      </c>
      <c r="F7757" t="s">
        <v>2133</v>
      </c>
      <c r="G7757">
        <v>0</v>
      </c>
      <c r="H7757">
        <v>0</v>
      </c>
      <c r="I7757">
        <v>0</v>
      </c>
      <c r="J7757">
        <v>0</v>
      </c>
      <c r="K7757">
        <v>0</v>
      </c>
      <c r="L7757" s="16">
        <v>0</v>
      </c>
      <c r="M7757" s="16">
        <v>0</v>
      </c>
      <c r="N7757" s="16">
        <v>0</v>
      </c>
      <c r="P7757" s="16">
        <v>0</v>
      </c>
      <c r="Q7757">
        <v>0</v>
      </c>
    </row>
    <row r="7758" spans="1:17" x14ac:dyDescent="0.25">
      <c r="A7758" s="12" t="s">
        <v>698</v>
      </c>
      <c r="B7758" s="41" t="str">
        <f t="shared" si="242"/>
        <v>11</v>
      </c>
      <c r="C7758" s="41" t="str">
        <f t="shared" si="243"/>
        <v>2020</v>
      </c>
      <c r="D7758" t="s">
        <v>1125</v>
      </c>
      <c r="E7758" t="s">
        <v>1433</v>
      </c>
      <c r="F7758" t="s">
        <v>2161</v>
      </c>
      <c r="G7758">
        <v>0</v>
      </c>
      <c r="H7758">
        <v>0</v>
      </c>
      <c r="I7758">
        <v>35</v>
      </c>
      <c r="J7758">
        <v>0</v>
      </c>
      <c r="K7758">
        <v>0</v>
      </c>
      <c r="L7758" s="16">
        <v>0</v>
      </c>
      <c r="M7758" s="16">
        <v>0</v>
      </c>
      <c r="N7758" s="16">
        <v>0</v>
      </c>
      <c r="P7758" s="16">
        <v>0</v>
      </c>
      <c r="Q7758">
        <v>0</v>
      </c>
    </row>
    <row r="7759" spans="1:17" x14ac:dyDescent="0.25">
      <c r="A7759" s="12" t="s">
        <v>504</v>
      </c>
      <c r="B7759" s="41" t="str">
        <f t="shared" si="242"/>
        <v>11</v>
      </c>
      <c r="C7759" s="41" t="str">
        <f t="shared" si="243"/>
        <v>2020</v>
      </c>
      <c r="D7759" t="s">
        <v>1125</v>
      </c>
      <c r="E7759" t="s">
        <v>1860</v>
      </c>
      <c r="F7759" t="s">
        <v>2161</v>
      </c>
      <c r="G7759">
        <v>0</v>
      </c>
      <c r="H7759">
        <v>0</v>
      </c>
      <c r="I7759">
        <v>7</v>
      </c>
      <c r="J7759">
        <v>7</v>
      </c>
      <c r="K7759">
        <v>0</v>
      </c>
      <c r="L7759" s="16">
        <v>0</v>
      </c>
      <c r="M7759" s="16">
        <v>0</v>
      </c>
      <c r="N7759" s="16">
        <v>0</v>
      </c>
      <c r="P7759" s="16">
        <v>0</v>
      </c>
      <c r="Q7759">
        <v>0</v>
      </c>
    </row>
    <row r="7760" spans="1:17" x14ac:dyDescent="0.25">
      <c r="A7760" s="12" t="s">
        <v>699</v>
      </c>
      <c r="B7760" s="41" t="str">
        <f t="shared" si="242"/>
        <v>11</v>
      </c>
      <c r="C7760" s="41" t="str">
        <f t="shared" si="243"/>
        <v>2020</v>
      </c>
      <c r="D7760" t="s">
        <v>1125</v>
      </c>
      <c r="E7760" t="s">
        <v>1823</v>
      </c>
      <c r="F7760" t="s">
        <v>2133</v>
      </c>
      <c r="G7760">
        <v>0</v>
      </c>
      <c r="H7760">
        <v>0</v>
      </c>
      <c r="I7760">
        <v>1</v>
      </c>
      <c r="J7760">
        <v>0</v>
      </c>
      <c r="K7760">
        <v>0</v>
      </c>
      <c r="L7760" s="16">
        <v>0</v>
      </c>
      <c r="M7760" s="16">
        <v>0</v>
      </c>
      <c r="N7760" s="16">
        <v>0</v>
      </c>
      <c r="P7760" s="16">
        <v>0</v>
      </c>
      <c r="Q7760">
        <v>0</v>
      </c>
    </row>
    <row r="7761" spans="1:17" x14ac:dyDescent="0.25">
      <c r="A7761" s="12" t="s">
        <v>697</v>
      </c>
      <c r="B7761" s="41" t="str">
        <f t="shared" si="242"/>
        <v>11</v>
      </c>
      <c r="C7761" s="41" t="str">
        <f t="shared" si="243"/>
        <v>2020</v>
      </c>
      <c r="D7761" t="s">
        <v>1125</v>
      </c>
      <c r="E7761" t="s">
        <v>1433</v>
      </c>
      <c r="F7761" t="s">
        <v>2133</v>
      </c>
      <c r="G7761">
        <v>0</v>
      </c>
      <c r="H7761">
        <v>0</v>
      </c>
      <c r="I7761">
        <v>0</v>
      </c>
      <c r="J7761">
        <v>0</v>
      </c>
      <c r="K7761">
        <v>0</v>
      </c>
      <c r="L7761" s="16">
        <v>0</v>
      </c>
      <c r="M7761" s="16">
        <v>0</v>
      </c>
      <c r="N7761" s="16">
        <v>0</v>
      </c>
      <c r="P7761" s="16">
        <v>0</v>
      </c>
      <c r="Q7761">
        <v>0</v>
      </c>
    </row>
    <row r="7762" spans="1:17" x14ac:dyDescent="0.25">
      <c r="A7762" s="12" t="s">
        <v>699</v>
      </c>
      <c r="B7762" s="41" t="str">
        <f t="shared" si="242"/>
        <v>11</v>
      </c>
      <c r="C7762" s="41" t="str">
        <f t="shared" si="243"/>
        <v>2020</v>
      </c>
      <c r="D7762" t="s">
        <v>1111</v>
      </c>
      <c r="E7762" t="s">
        <v>1397</v>
      </c>
      <c r="F7762" t="s">
        <v>2133</v>
      </c>
      <c r="G7762">
        <v>0</v>
      </c>
      <c r="H7762">
        <v>0</v>
      </c>
      <c r="I7762">
        <v>0</v>
      </c>
      <c r="J7762">
        <v>0</v>
      </c>
      <c r="K7762">
        <v>0</v>
      </c>
      <c r="L7762" s="16">
        <v>0</v>
      </c>
      <c r="M7762" s="16">
        <v>0</v>
      </c>
      <c r="N7762" s="16">
        <v>0</v>
      </c>
      <c r="P7762" s="16">
        <v>0</v>
      </c>
      <c r="Q7762">
        <v>0</v>
      </c>
    </row>
    <row r="7763" spans="1:17" x14ac:dyDescent="0.25">
      <c r="A7763" s="12" t="s">
        <v>699</v>
      </c>
      <c r="B7763" s="41" t="str">
        <f t="shared" si="242"/>
        <v>11</v>
      </c>
      <c r="C7763" s="41" t="str">
        <f t="shared" si="243"/>
        <v>2020</v>
      </c>
      <c r="D7763" t="s">
        <v>1111</v>
      </c>
      <c r="E7763" t="s">
        <v>1272</v>
      </c>
      <c r="F7763" t="s">
        <v>2161</v>
      </c>
      <c r="G7763">
        <v>0</v>
      </c>
      <c r="H7763">
        <v>0</v>
      </c>
      <c r="I7763">
        <v>6</v>
      </c>
      <c r="J7763">
        <v>0</v>
      </c>
      <c r="K7763">
        <v>4</v>
      </c>
      <c r="L7763" s="16">
        <v>0</v>
      </c>
      <c r="M7763" s="16">
        <v>0</v>
      </c>
      <c r="N7763" s="16">
        <v>0</v>
      </c>
      <c r="P7763" s="16">
        <v>0</v>
      </c>
      <c r="Q7763">
        <v>0</v>
      </c>
    </row>
    <row r="7764" spans="1:17" x14ac:dyDescent="0.25">
      <c r="A7764" s="12" t="s">
        <v>699</v>
      </c>
      <c r="B7764" s="41" t="str">
        <f t="shared" si="242"/>
        <v>11</v>
      </c>
      <c r="C7764" s="41" t="str">
        <f t="shared" si="243"/>
        <v>2020</v>
      </c>
      <c r="D7764" t="s">
        <v>1108</v>
      </c>
      <c r="E7764" t="s">
        <v>1143</v>
      </c>
      <c r="F7764" t="s">
        <v>2161</v>
      </c>
      <c r="G7764">
        <v>0</v>
      </c>
      <c r="H7764">
        <v>0</v>
      </c>
      <c r="I7764">
        <v>7</v>
      </c>
      <c r="J7764">
        <v>0</v>
      </c>
      <c r="K7764">
        <v>0</v>
      </c>
      <c r="L7764" s="16">
        <v>0</v>
      </c>
      <c r="M7764" s="16">
        <v>0</v>
      </c>
      <c r="N7764" s="16">
        <v>0</v>
      </c>
      <c r="P7764" s="16">
        <v>0</v>
      </c>
      <c r="Q7764">
        <v>0</v>
      </c>
    </row>
    <row r="7765" spans="1:17" x14ac:dyDescent="0.25">
      <c r="A7765" s="12" t="s">
        <v>699</v>
      </c>
      <c r="B7765" s="41" t="str">
        <f t="shared" si="242"/>
        <v>11</v>
      </c>
      <c r="C7765" s="41" t="str">
        <f t="shared" si="243"/>
        <v>2020</v>
      </c>
      <c r="D7765" t="s">
        <v>1126</v>
      </c>
      <c r="E7765" t="s">
        <v>1587</v>
      </c>
      <c r="F7765" t="s">
        <v>2137</v>
      </c>
      <c r="G7765">
        <v>0</v>
      </c>
      <c r="H7765">
        <v>0</v>
      </c>
      <c r="I7765">
        <v>3</v>
      </c>
      <c r="J7765">
        <v>0</v>
      </c>
      <c r="K7765">
        <v>0</v>
      </c>
      <c r="L7765" s="16">
        <v>0</v>
      </c>
      <c r="M7765" s="16">
        <v>0</v>
      </c>
      <c r="N7765" s="16">
        <v>0</v>
      </c>
      <c r="P7765" s="16">
        <v>0</v>
      </c>
      <c r="Q7765">
        <v>0</v>
      </c>
    </row>
    <row r="7766" spans="1:17" x14ac:dyDescent="0.25">
      <c r="A7766" s="12" t="s">
        <v>699</v>
      </c>
      <c r="B7766" s="41" t="str">
        <f t="shared" si="242"/>
        <v>11</v>
      </c>
      <c r="C7766" s="41" t="str">
        <f t="shared" si="243"/>
        <v>2020</v>
      </c>
      <c r="D7766" t="s">
        <v>1107</v>
      </c>
      <c r="E7766" t="s">
        <v>2063</v>
      </c>
      <c r="F7766" t="s">
        <v>2146</v>
      </c>
      <c r="G7766">
        <v>6</v>
      </c>
      <c r="H7766">
        <v>22</v>
      </c>
      <c r="I7766">
        <v>360</v>
      </c>
      <c r="J7766">
        <v>67</v>
      </c>
      <c r="K7766">
        <v>200</v>
      </c>
      <c r="L7766" s="16">
        <v>18568440000</v>
      </c>
      <c r="M7766" s="16">
        <v>4212000000</v>
      </c>
      <c r="N7766" s="16">
        <v>3830400</v>
      </c>
      <c r="P7766" s="16">
        <v>18568440000</v>
      </c>
      <c r="Q7766">
        <v>6</v>
      </c>
    </row>
    <row r="7767" spans="1:17" x14ac:dyDescent="0.25">
      <c r="A7767" s="12" t="s">
        <v>699</v>
      </c>
      <c r="B7767" s="41" t="str">
        <f t="shared" si="242"/>
        <v>11</v>
      </c>
      <c r="C7767" s="41" t="str">
        <f t="shared" si="243"/>
        <v>2020</v>
      </c>
      <c r="D7767" t="s">
        <v>1108</v>
      </c>
      <c r="E7767" t="s">
        <v>1235</v>
      </c>
      <c r="F7767" t="s">
        <v>2133</v>
      </c>
      <c r="G7767">
        <v>0</v>
      </c>
      <c r="H7767">
        <v>0</v>
      </c>
      <c r="I7767">
        <v>1</v>
      </c>
      <c r="J7767">
        <v>1</v>
      </c>
      <c r="K7767">
        <v>0</v>
      </c>
      <c r="L7767" s="16">
        <v>0</v>
      </c>
      <c r="M7767" s="16">
        <v>0</v>
      </c>
      <c r="N7767" s="16">
        <v>0</v>
      </c>
      <c r="P7767" s="16">
        <v>0</v>
      </c>
      <c r="Q7767">
        <v>0</v>
      </c>
    </row>
    <row r="7768" spans="1:17" x14ac:dyDescent="0.25">
      <c r="A7768" s="12" t="s">
        <v>504</v>
      </c>
      <c r="B7768" s="41" t="str">
        <f t="shared" si="242"/>
        <v>11</v>
      </c>
      <c r="C7768" s="41" t="str">
        <f t="shared" si="243"/>
        <v>2020</v>
      </c>
      <c r="D7768" t="s">
        <v>1111</v>
      </c>
      <c r="E7768" t="s">
        <v>1180</v>
      </c>
      <c r="F7768" t="s">
        <v>2133</v>
      </c>
      <c r="G7768">
        <v>0</v>
      </c>
      <c r="H7768">
        <v>0</v>
      </c>
      <c r="I7768">
        <v>1</v>
      </c>
      <c r="J7768">
        <v>0</v>
      </c>
      <c r="K7768">
        <v>0</v>
      </c>
      <c r="L7768" s="16">
        <v>0</v>
      </c>
      <c r="M7768" s="16">
        <v>0</v>
      </c>
      <c r="N7768" s="16">
        <v>0</v>
      </c>
      <c r="P7768" s="16">
        <v>0</v>
      </c>
      <c r="Q7768">
        <v>0</v>
      </c>
    </row>
    <row r="7769" spans="1:17" x14ac:dyDescent="0.25">
      <c r="A7769" s="12" t="s">
        <v>699</v>
      </c>
      <c r="B7769" s="41" t="str">
        <f t="shared" si="242"/>
        <v>11</v>
      </c>
      <c r="C7769" s="41" t="str">
        <f t="shared" si="243"/>
        <v>2020</v>
      </c>
      <c r="D7769" t="s">
        <v>1113</v>
      </c>
      <c r="E7769" t="s">
        <v>1376</v>
      </c>
      <c r="F7769" t="s">
        <v>2133</v>
      </c>
      <c r="G7769">
        <v>0</v>
      </c>
      <c r="H7769">
        <v>0</v>
      </c>
      <c r="I7769">
        <v>1</v>
      </c>
      <c r="J7769">
        <v>0</v>
      </c>
      <c r="K7769">
        <v>0</v>
      </c>
      <c r="L7769" s="16">
        <v>0</v>
      </c>
      <c r="M7769" s="16">
        <v>0</v>
      </c>
      <c r="N7769" s="16">
        <v>0</v>
      </c>
      <c r="P7769" s="16">
        <v>0</v>
      </c>
      <c r="Q7769">
        <v>0</v>
      </c>
    </row>
    <row r="7770" spans="1:17" x14ac:dyDescent="0.25">
      <c r="A7770" s="12" t="s">
        <v>656</v>
      </c>
      <c r="B7770" s="41" t="str">
        <f t="shared" si="242"/>
        <v>11</v>
      </c>
      <c r="C7770" s="41" t="str">
        <f t="shared" si="243"/>
        <v>2020</v>
      </c>
      <c r="D7770" t="s">
        <v>1133</v>
      </c>
      <c r="E7770" t="s">
        <v>1736</v>
      </c>
      <c r="F7770" t="s">
        <v>2161</v>
      </c>
      <c r="G7770">
        <v>0</v>
      </c>
      <c r="H7770">
        <v>0</v>
      </c>
      <c r="I7770">
        <v>405</v>
      </c>
      <c r="J7770">
        <v>19</v>
      </c>
      <c r="K7770">
        <v>0</v>
      </c>
      <c r="L7770" s="16">
        <v>0</v>
      </c>
      <c r="M7770" s="16">
        <v>0</v>
      </c>
      <c r="N7770" s="16">
        <v>0</v>
      </c>
      <c r="P7770" s="16">
        <v>0</v>
      </c>
      <c r="Q7770">
        <v>0</v>
      </c>
    </row>
    <row r="7771" spans="1:17" x14ac:dyDescent="0.25">
      <c r="A7771" s="12" t="s">
        <v>656</v>
      </c>
      <c r="B7771" s="41" t="str">
        <f t="shared" si="242"/>
        <v>11</v>
      </c>
      <c r="C7771" s="41" t="str">
        <f t="shared" si="243"/>
        <v>2020</v>
      </c>
      <c r="D7771" t="s">
        <v>1133</v>
      </c>
      <c r="E7771" t="s">
        <v>1734</v>
      </c>
      <c r="F7771" t="s">
        <v>2161</v>
      </c>
      <c r="G7771">
        <v>0</v>
      </c>
      <c r="H7771">
        <v>2</v>
      </c>
      <c r="I7771">
        <v>715</v>
      </c>
      <c r="J7771">
        <v>105</v>
      </c>
      <c r="K7771">
        <v>0</v>
      </c>
      <c r="L7771" s="16">
        <v>38708907695</v>
      </c>
      <c r="M7771" s="16">
        <v>3825900000</v>
      </c>
      <c r="N7771" s="16">
        <v>137953897</v>
      </c>
      <c r="P7771" s="16">
        <v>38708907695</v>
      </c>
      <c r="Q7771">
        <v>0</v>
      </c>
    </row>
    <row r="7772" spans="1:17" x14ac:dyDescent="0.25">
      <c r="A7772" s="12" t="s">
        <v>656</v>
      </c>
      <c r="B7772" s="41" t="str">
        <f t="shared" si="242"/>
        <v>11</v>
      </c>
      <c r="C7772" s="41" t="str">
        <f t="shared" si="243"/>
        <v>2020</v>
      </c>
      <c r="D7772" t="s">
        <v>1133</v>
      </c>
      <c r="E7772" t="s">
        <v>1471</v>
      </c>
      <c r="F7772" t="s">
        <v>2161</v>
      </c>
      <c r="G7772">
        <v>0</v>
      </c>
      <c r="H7772">
        <v>0</v>
      </c>
      <c r="I7772">
        <v>276</v>
      </c>
      <c r="J7772">
        <v>0</v>
      </c>
      <c r="K7772">
        <v>0</v>
      </c>
      <c r="L7772" s="16">
        <v>0</v>
      </c>
      <c r="M7772" s="16">
        <v>0</v>
      </c>
      <c r="N7772" s="16">
        <v>0</v>
      </c>
      <c r="P7772" s="16">
        <v>0</v>
      </c>
      <c r="Q7772">
        <v>0</v>
      </c>
    </row>
    <row r="7773" spans="1:17" x14ac:dyDescent="0.25">
      <c r="A7773" s="12" t="s">
        <v>656</v>
      </c>
      <c r="B7773" s="41" t="str">
        <f t="shared" si="242"/>
        <v>11</v>
      </c>
      <c r="C7773" s="41" t="str">
        <f t="shared" si="243"/>
        <v>2020</v>
      </c>
      <c r="D7773" t="s">
        <v>1133</v>
      </c>
      <c r="E7773" t="s">
        <v>1506</v>
      </c>
      <c r="F7773" t="s">
        <v>2161</v>
      </c>
      <c r="G7773">
        <v>0</v>
      </c>
      <c r="H7773">
        <v>0</v>
      </c>
      <c r="I7773">
        <v>1054</v>
      </c>
      <c r="J7773">
        <v>0</v>
      </c>
      <c r="K7773">
        <v>0</v>
      </c>
      <c r="L7773" s="16">
        <v>5850000000</v>
      </c>
      <c r="M7773" s="16">
        <v>5850000000</v>
      </c>
      <c r="N7773" s="16">
        <v>0</v>
      </c>
      <c r="P7773" s="16">
        <v>5850000000</v>
      </c>
      <c r="Q7773">
        <v>0</v>
      </c>
    </row>
    <row r="7774" spans="1:17" x14ac:dyDescent="0.25">
      <c r="A7774" s="12" t="s">
        <v>656</v>
      </c>
      <c r="B7774" s="41" t="str">
        <f t="shared" si="242"/>
        <v>11</v>
      </c>
      <c r="C7774" s="41" t="str">
        <f t="shared" si="243"/>
        <v>2020</v>
      </c>
      <c r="D7774" t="s">
        <v>1133</v>
      </c>
      <c r="E7774" t="s">
        <v>1760</v>
      </c>
      <c r="F7774" t="s">
        <v>2161</v>
      </c>
      <c r="G7774">
        <v>0</v>
      </c>
      <c r="H7774">
        <v>0</v>
      </c>
      <c r="I7774">
        <v>327</v>
      </c>
      <c r="J7774">
        <v>8</v>
      </c>
      <c r="K7774">
        <v>0</v>
      </c>
      <c r="L7774" s="16">
        <v>0</v>
      </c>
      <c r="M7774" s="16">
        <v>0</v>
      </c>
      <c r="N7774" s="16">
        <v>0</v>
      </c>
      <c r="P7774" s="16">
        <v>0</v>
      </c>
      <c r="Q7774">
        <v>0</v>
      </c>
    </row>
    <row r="7775" spans="1:17" x14ac:dyDescent="0.25">
      <c r="A7775" s="12" t="s">
        <v>656</v>
      </c>
      <c r="B7775" s="41" t="str">
        <f t="shared" si="242"/>
        <v>11</v>
      </c>
      <c r="C7775" s="41" t="str">
        <f t="shared" si="243"/>
        <v>2020</v>
      </c>
      <c r="D7775" t="s">
        <v>1133</v>
      </c>
      <c r="E7775" t="s">
        <v>1472</v>
      </c>
      <c r="F7775" t="s">
        <v>2161</v>
      </c>
      <c r="G7775">
        <v>0</v>
      </c>
      <c r="H7775">
        <v>0</v>
      </c>
      <c r="I7775">
        <v>1682</v>
      </c>
      <c r="J7775">
        <v>0</v>
      </c>
      <c r="K7775">
        <v>0</v>
      </c>
      <c r="L7775" s="16">
        <v>17550000000</v>
      </c>
      <c r="M7775" s="16">
        <v>17550000000</v>
      </c>
      <c r="N7775" s="16">
        <v>0</v>
      </c>
      <c r="P7775" s="16">
        <v>17550000000</v>
      </c>
      <c r="Q7775">
        <v>0</v>
      </c>
    </row>
    <row r="7776" spans="1:17" x14ac:dyDescent="0.25">
      <c r="A7776" s="12" t="s">
        <v>656</v>
      </c>
      <c r="B7776" s="41" t="str">
        <f t="shared" si="242"/>
        <v>11</v>
      </c>
      <c r="C7776" s="41" t="str">
        <f t="shared" si="243"/>
        <v>2020</v>
      </c>
      <c r="D7776" t="s">
        <v>1133</v>
      </c>
      <c r="E7776" t="s">
        <v>1772</v>
      </c>
      <c r="F7776" t="s">
        <v>2161</v>
      </c>
      <c r="G7776">
        <v>0</v>
      </c>
      <c r="H7776">
        <v>0</v>
      </c>
      <c r="I7776">
        <v>928</v>
      </c>
      <c r="J7776">
        <v>5</v>
      </c>
      <c r="K7776">
        <v>0</v>
      </c>
      <c r="L7776" s="16">
        <v>0</v>
      </c>
      <c r="M7776" s="16">
        <v>0</v>
      </c>
      <c r="N7776" s="16">
        <v>0</v>
      </c>
      <c r="P7776" s="16">
        <v>0</v>
      </c>
      <c r="Q7776">
        <v>0</v>
      </c>
    </row>
    <row r="7777" spans="1:17" x14ac:dyDescent="0.25">
      <c r="A7777" s="12" t="s">
        <v>656</v>
      </c>
      <c r="B7777" s="41" t="str">
        <f t="shared" si="242"/>
        <v>11</v>
      </c>
      <c r="C7777" s="41" t="str">
        <f t="shared" si="243"/>
        <v>2020</v>
      </c>
      <c r="D7777" t="s">
        <v>1133</v>
      </c>
      <c r="E7777" t="s">
        <v>1812</v>
      </c>
      <c r="F7777" t="s">
        <v>2161</v>
      </c>
      <c r="G7777">
        <v>0</v>
      </c>
      <c r="H7777">
        <v>0</v>
      </c>
      <c r="I7777">
        <v>560</v>
      </c>
      <c r="J7777">
        <v>0</v>
      </c>
      <c r="K7777">
        <v>0</v>
      </c>
      <c r="L7777" s="16">
        <v>0</v>
      </c>
      <c r="M7777" s="16">
        <v>0</v>
      </c>
      <c r="N7777" s="16">
        <v>0</v>
      </c>
      <c r="P7777" s="16">
        <v>0</v>
      </c>
      <c r="Q7777">
        <v>0</v>
      </c>
    </row>
    <row r="7778" spans="1:17" x14ac:dyDescent="0.25">
      <c r="A7778" s="12" t="s">
        <v>656</v>
      </c>
      <c r="B7778" s="41" t="str">
        <f t="shared" si="242"/>
        <v>11</v>
      </c>
      <c r="C7778" s="41" t="str">
        <f t="shared" si="243"/>
        <v>2020</v>
      </c>
      <c r="D7778" t="s">
        <v>1133</v>
      </c>
      <c r="E7778" t="s">
        <v>1961</v>
      </c>
      <c r="F7778" t="s">
        <v>2133</v>
      </c>
      <c r="G7778">
        <v>1</v>
      </c>
      <c r="H7778">
        <v>1</v>
      </c>
      <c r="I7778">
        <v>67</v>
      </c>
      <c r="J7778">
        <v>2</v>
      </c>
      <c r="K7778">
        <v>0</v>
      </c>
      <c r="L7778" s="16">
        <v>0</v>
      </c>
      <c r="M7778" s="16">
        <v>0</v>
      </c>
      <c r="N7778" s="16">
        <v>0</v>
      </c>
      <c r="P7778" s="16">
        <v>0</v>
      </c>
      <c r="Q7778">
        <v>1</v>
      </c>
    </row>
    <row r="7779" spans="1:17" x14ac:dyDescent="0.25">
      <c r="A7779" s="12" t="s">
        <v>504</v>
      </c>
      <c r="B7779" s="41" t="str">
        <f t="shared" si="242"/>
        <v>11</v>
      </c>
      <c r="C7779" s="41" t="str">
        <f t="shared" si="243"/>
        <v>2020</v>
      </c>
      <c r="D7779" t="s">
        <v>1129</v>
      </c>
      <c r="E7779" t="s">
        <v>1780</v>
      </c>
      <c r="F7779" t="s">
        <v>2161</v>
      </c>
      <c r="G7779">
        <v>0</v>
      </c>
      <c r="H7779">
        <v>0</v>
      </c>
      <c r="I7779">
        <v>0</v>
      </c>
      <c r="J7779">
        <v>0</v>
      </c>
      <c r="K7779">
        <v>0</v>
      </c>
      <c r="L7779" s="16">
        <v>0</v>
      </c>
      <c r="M7779" s="16">
        <v>0</v>
      </c>
      <c r="N7779" s="16">
        <v>0</v>
      </c>
      <c r="P7779" s="16">
        <v>0</v>
      </c>
      <c r="Q7779">
        <v>0</v>
      </c>
    </row>
    <row r="7780" spans="1:17" x14ac:dyDescent="0.25">
      <c r="A7780" s="12" t="s">
        <v>656</v>
      </c>
      <c r="B7780" s="41" t="str">
        <f t="shared" si="242"/>
        <v>11</v>
      </c>
      <c r="C7780" s="41" t="str">
        <f t="shared" si="243"/>
        <v>2020</v>
      </c>
      <c r="D7780" t="s">
        <v>1129</v>
      </c>
      <c r="E7780" t="s">
        <v>2009</v>
      </c>
      <c r="F7780" t="s">
        <v>2161</v>
      </c>
      <c r="G7780">
        <v>0</v>
      </c>
      <c r="H7780">
        <v>0</v>
      </c>
      <c r="I7780">
        <v>27</v>
      </c>
      <c r="J7780">
        <v>0</v>
      </c>
      <c r="K7780">
        <v>0</v>
      </c>
      <c r="L7780" s="16">
        <v>0</v>
      </c>
      <c r="M7780" s="16">
        <v>0</v>
      </c>
      <c r="N7780" s="16">
        <v>0</v>
      </c>
      <c r="P7780" s="16">
        <v>0</v>
      </c>
      <c r="Q7780">
        <v>0</v>
      </c>
    </row>
    <row r="7781" spans="1:17" x14ac:dyDescent="0.25">
      <c r="A7781" s="12" t="s">
        <v>699</v>
      </c>
      <c r="B7781" s="41" t="str">
        <f t="shared" si="242"/>
        <v>11</v>
      </c>
      <c r="C7781" s="41" t="str">
        <f t="shared" si="243"/>
        <v>2020</v>
      </c>
      <c r="D7781" t="s">
        <v>1129</v>
      </c>
      <c r="E7781" t="s">
        <v>1566</v>
      </c>
      <c r="F7781" t="s">
        <v>2161</v>
      </c>
      <c r="G7781">
        <v>3</v>
      </c>
      <c r="H7781">
        <v>0</v>
      </c>
      <c r="I7781">
        <v>30000</v>
      </c>
      <c r="J7781">
        <v>14</v>
      </c>
      <c r="K7781">
        <v>0</v>
      </c>
      <c r="L7781" s="16">
        <v>447588523084</v>
      </c>
      <c r="M7781" s="16">
        <v>114660000000</v>
      </c>
      <c r="N7781" s="16">
        <v>0</v>
      </c>
      <c r="P7781" s="16">
        <v>447588523084</v>
      </c>
      <c r="Q7781">
        <v>3</v>
      </c>
    </row>
    <row r="7782" spans="1:17" x14ac:dyDescent="0.25">
      <c r="A7782" s="12" t="s">
        <v>699</v>
      </c>
      <c r="B7782" s="41" t="str">
        <f t="shared" si="242"/>
        <v>11</v>
      </c>
      <c r="C7782" s="41" t="str">
        <f t="shared" si="243"/>
        <v>2020</v>
      </c>
      <c r="D7782" t="s">
        <v>1135</v>
      </c>
      <c r="E7782" t="s">
        <v>1436</v>
      </c>
      <c r="F7782" t="s">
        <v>2161</v>
      </c>
      <c r="G7782">
        <v>0</v>
      </c>
      <c r="H7782">
        <v>0</v>
      </c>
      <c r="I7782">
        <v>26</v>
      </c>
      <c r="J7782">
        <v>0</v>
      </c>
      <c r="K7782">
        <v>0</v>
      </c>
      <c r="L7782" s="16">
        <v>0</v>
      </c>
      <c r="M7782" s="16">
        <v>0</v>
      </c>
      <c r="N7782" s="16">
        <v>0</v>
      </c>
      <c r="P7782" s="16">
        <v>0</v>
      </c>
      <c r="Q7782">
        <v>0</v>
      </c>
    </row>
    <row r="7783" spans="1:17" x14ac:dyDescent="0.25">
      <c r="A7783" s="12" t="s">
        <v>656</v>
      </c>
      <c r="B7783" s="41" t="str">
        <f t="shared" si="242"/>
        <v>11</v>
      </c>
      <c r="C7783" s="41" t="str">
        <f t="shared" si="243"/>
        <v>2020</v>
      </c>
      <c r="D7783" t="s">
        <v>1107</v>
      </c>
      <c r="E7783" t="s">
        <v>1619</v>
      </c>
      <c r="F7783" t="s">
        <v>2161</v>
      </c>
      <c r="G7783">
        <v>0</v>
      </c>
      <c r="H7783">
        <v>0</v>
      </c>
      <c r="I7783">
        <v>0</v>
      </c>
      <c r="J7783">
        <v>2</v>
      </c>
      <c r="K7783">
        <v>0</v>
      </c>
      <c r="L7783" s="16">
        <v>0</v>
      </c>
      <c r="M7783" s="16">
        <v>0</v>
      </c>
      <c r="N7783" s="16">
        <v>0</v>
      </c>
      <c r="P7783" s="16">
        <v>0</v>
      </c>
      <c r="Q7783">
        <v>0</v>
      </c>
    </row>
    <row r="7784" spans="1:17" x14ac:dyDescent="0.25">
      <c r="A7784" s="12" t="s">
        <v>656</v>
      </c>
      <c r="B7784" s="41" t="str">
        <f t="shared" si="242"/>
        <v>11</v>
      </c>
      <c r="C7784" s="41" t="str">
        <f t="shared" si="243"/>
        <v>2020</v>
      </c>
      <c r="D7784" t="s">
        <v>1107</v>
      </c>
      <c r="E7784" t="s">
        <v>2003</v>
      </c>
      <c r="F7784" t="s">
        <v>2133</v>
      </c>
      <c r="G7784">
        <v>0</v>
      </c>
      <c r="H7784">
        <v>0</v>
      </c>
      <c r="I7784">
        <v>2</v>
      </c>
      <c r="J7784">
        <v>1</v>
      </c>
      <c r="K7784">
        <v>0</v>
      </c>
      <c r="L7784" s="16">
        <v>0</v>
      </c>
      <c r="M7784" s="16">
        <v>0</v>
      </c>
      <c r="N7784" s="16">
        <v>0</v>
      </c>
      <c r="P7784" s="16">
        <v>0</v>
      </c>
      <c r="Q7784">
        <v>0</v>
      </c>
    </row>
    <row r="7785" spans="1:17" x14ac:dyDescent="0.25">
      <c r="A7785" s="12" t="s">
        <v>656</v>
      </c>
      <c r="B7785" s="41" t="str">
        <f t="shared" si="242"/>
        <v>11</v>
      </c>
      <c r="C7785" s="41" t="str">
        <f t="shared" si="243"/>
        <v>2020</v>
      </c>
      <c r="D7785" t="s">
        <v>1107</v>
      </c>
      <c r="E7785" t="s">
        <v>1347</v>
      </c>
      <c r="F7785" t="s">
        <v>2133</v>
      </c>
      <c r="G7785">
        <v>0</v>
      </c>
      <c r="H7785">
        <v>0</v>
      </c>
      <c r="I7785">
        <v>0</v>
      </c>
      <c r="J7785">
        <v>0</v>
      </c>
      <c r="K7785">
        <v>0</v>
      </c>
      <c r="L7785" s="16">
        <v>0</v>
      </c>
      <c r="M7785" s="16">
        <v>0</v>
      </c>
      <c r="N7785" s="16">
        <v>0</v>
      </c>
      <c r="P7785" s="16">
        <v>0</v>
      </c>
      <c r="Q7785">
        <v>0</v>
      </c>
    </row>
    <row r="7786" spans="1:17" x14ac:dyDescent="0.25">
      <c r="A7786" s="12" t="s">
        <v>656</v>
      </c>
      <c r="B7786" s="41" t="str">
        <f t="shared" si="242"/>
        <v>11</v>
      </c>
      <c r="C7786" s="41" t="str">
        <f t="shared" si="243"/>
        <v>2020</v>
      </c>
      <c r="D7786" t="s">
        <v>1125</v>
      </c>
      <c r="E7786" t="s">
        <v>1966</v>
      </c>
      <c r="F7786" t="s">
        <v>2133</v>
      </c>
      <c r="G7786">
        <v>0</v>
      </c>
      <c r="H7786">
        <v>0</v>
      </c>
      <c r="I7786">
        <v>0</v>
      </c>
      <c r="J7786">
        <v>0</v>
      </c>
      <c r="K7786">
        <v>0</v>
      </c>
      <c r="L7786" s="16">
        <v>0</v>
      </c>
      <c r="M7786" s="16">
        <v>0</v>
      </c>
      <c r="N7786" s="16">
        <v>0</v>
      </c>
      <c r="P7786" s="16">
        <v>0</v>
      </c>
      <c r="Q7786">
        <v>0</v>
      </c>
    </row>
    <row r="7787" spans="1:17" x14ac:dyDescent="0.25">
      <c r="A7787" s="12" t="s">
        <v>699</v>
      </c>
      <c r="B7787" s="41" t="str">
        <f t="shared" si="242"/>
        <v>11</v>
      </c>
      <c r="C7787" s="41" t="str">
        <f t="shared" si="243"/>
        <v>2020</v>
      </c>
      <c r="D7787" t="s">
        <v>1108</v>
      </c>
      <c r="E7787" t="s">
        <v>1441</v>
      </c>
      <c r="F7787" t="s">
        <v>2133</v>
      </c>
      <c r="G7787">
        <v>0</v>
      </c>
      <c r="H7787">
        <v>0</v>
      </c>
      <c r="I7787">
        <v>1</v>
      </c>
      <c r="J7787">
        <v>0</v>
      </c>
      <c r="K7787">
        <v>0</v>
      </c>
      <c r="L7787" s="16">
        <v>0</v>
      </c>
      <c r="M7787" s="16">
        <v>0</v>
      </c>
      <c r="N7787" s="16">
        <v>0</v>
      </c>
      <c r="P7787" s="16">
        <v>0</v>
      </c>
      <c r="Q7787">
        <v>0</v>
      </c>
    </row>
    <row r="7788" spans="1:17" x14ac:dyDescent="0.25">
      <c r="A7788" s="12" t="s">
        <v>656</v>
      </c>
      <c r="B7788" s="41" t="str">
        <f t="shared" si="242"/>
        <v>11</v>
      </c>
      <c r="C7788" s="41" t="str">
        <f t="shared" si="243"/>
        <v>2020</v>
      </c>
      <c r="D7788" t="s">
        <v>1125</v>
      </c>
      <c r="E7788" t="s">
        <v>1653</v>
      </c>
      <c r="F7788" t="s">
        <v>2161</v>
      </c>
      <c r="G7788">
        <v>0</v>
      </c>
      <c r="H7788">
        <v>0</v>
      </c>
      <c r="I7788">
        <v>443</v>
      </c>
      <c r="J7788">
        <v>0</v>
      </c>
      <c r="K7788">
        <v>0</v>
      </c>
      <c r="L7788" s="16">
        <v>0</v>
      </c>
      <c r="M7788" s="16">
        <v>0</v>
      </c>
      <c r="N7788" s="16">
        <v>0</v>
      </c>
      <c r="P7788" s="16">
        <v>0</v>
      </c>
      <c r="Q7788">
        <v>0</v>
      </c>
    </row>
    <row r="7789" spans="1:17" x14ac:dyDescent="0.25">
      <c r="A7789" s="12" t="s">
        <v>656</v>
      </c>
      <c r="B7789" s="41" t="str">
        <f t="shared" si="242"/>
        <v>11</v>
      </c>
      <c r="C7789" s="41" t="str">
        <f t="shared" si="243"/>
        <v>2020</v>
      </c>
      <c r="D7789" t="s">
        <v>1108</v>
      </c>
      <c r="E7789" t="s">
        <v>1143</v>
      </c>
      <c r="F7789" t="s">
        <v>2161</v>
      </c>
      <c r="G7789">
        <v>0</v>
      </c>
      <c r="H7789">
        <v>0</v>
      </c>
      <c r="I7789">
        <v>5</v>
      </c>
      <c r="J7789">
        <v>0</v>
      </c>
      <c r="K7789">
        <v>0</v>
      </c>
      <c r="L7789" s="16">
        <v>0</v>
      </c>
      <c r="M7789" s="16">
        <v>0</v>
      </c>
      <c r="N7789" s="16">
        <v>0</v>
      </c>
      <c r="P7789" s="16">
        <v>0</v>
      </c>
      <c r="Q7789">
        <v>0</v>
      </c>
    </row>
    <row r="7790" spans="1:17" x14ac:dyDescent="0.25">
      <c r="A7790" s="12" t="s">
        <v>656</v>
      </c>
      <c r="B7790" s="41" t="str">
        <f t="shared" si="242"/>
        <v>11</v>
      </c>
      <c r="C7790" s="41" t="str">
        <f t="shared" si="243"/>
        <v>2020</v>
      </c>
      <c r="D7790" t="s">
        <v>1127</v>
      </c>
      <c r="E7790" t="s">
        <v>1651</v>
      </c>
      <c r="F7790" t="s">
        <v>2157</v>
      </c>
      <c r="G7790">
        <v>0</v>
      </c>
      <c r="H7790">
        <v>0</v>
      </c>
      <c r="I7790">
        <v>873</v>
      </c>
      <c r="J7790">
        <v>0</v>
      </c>
      <c r="K7790">
        <v>0</v>
      </c>
      <c r="L7790" s="16">
        <v>0</v>
      </c>
      <c r="M7790" s="16">
        <v>0</v>
      </c>
      <c r="N7790" s="16">
        <v>0</v>
      </c>
      <c r="P7790" s="16">
        <v>0</v>
      </c>
      <c r="Q7790">
        <v>0</v>
      </c>
    </row>
    <row r="7791" spans="1:17" x14ac:dyDescent="0.25">
      <c r="A7791" s="12" t="s">
        <v>650</v>
      </c>
      <c r="B7791" s="41" t="str">
        <f t="shared" si="242"/>
        <v>09</v>
      </c>
      <c r="C7791" s="41" t="str">
        <f t="shared" si="243"/>
        <v>2020</v>
      </c>
      <c r="D7791" t="s">
        <v>1115</v>
      </c>
      <c r="E7791" t="s">
        <v>1703</v>
      </c>
      <c r="F7791" t="s">
        <v>2154</v>
      </c>
      <c r="G7791">
        <v>0</v>
      </c>
      <c r="H7791">
        <v>0</v>
      </c>
      <c r="I7791">
        <v>22</v>
      </c>
      <c r="J7791">
        <v>0</v>
      </c>
      <c r="K7791">
        <v>0</v>
      </c>
      <c r="L7791" s="16">
        <v>0</v>
      </c>
      <c r="M7791" s="16">
        <v>0</v>
      </c>
      <c r="N7791" s="16">
        <v>0</v>
      </c>
      <c r="P7791" s="16">
        <v>0</v>
      </c>
      <c r="Q7791">
        <v>0</v>
      </c>
    </row>
    <row r="7792" spans="1:17" x14ac:dyDescent="0.25">
      <c r="A7792" s="12" t="s">
        <v>656</v>
      </c>
      <c r="B7792" s="41" t="str">
        <f t="shared" si="242"/>
        <v>11</v>
      </c>
      <c r="C7792" s="41" t="str">
        <f t="shared" si="243"/>
        <v>2020</v>
      </c>
      <c r="D7792" t="s">
        <v>1107</v>
      </c>
      <c r="E7792" t="s">
        <v>1154</v>
      </c>
      <c r="F7792" t="s">
        <v>2132</v>
      </c>
      <c r="G7792">
        <v>0</v>
      </c>
      <c r="H7792">
        <v>3</v>
      </c>
      <c r="I7792">
        <v>3</v>
      </c>
      <c r="J7792">
        <v>0</v>
      </c>
      <c r="K7792">
        <v>0</v>
      </c>
      <c r="L7792" s="16">
        <v>0</v>
      </c>
      <c r="M7792" s="16">
        <v>0</v>
      </c>
      <c r="N7792" s="16">
        <v>0</v>
      </c>
      <c r="P7792" s="16">
        <v>0</v>
      </c>
      <c r="Q7792">
        <v>0</v>
      </c>
    </row>
    <row r="7793" spans="1:17" x14ac:dyDescent="0.25">
      <c r="A7793" s="12" t="s">
        <v>656</v>
      </c>
      <c r="B7793" s="41" t="str">
        <f t="shared" si="242"/>
        <v>11</v>
      </c>
      <c r="C7793" s="41" t="str">
        <f t="shared" si="243"/>
        <v>2020</v>
      </c>
      <c r="D7793" t="s">
        <v>1139</v>
      </c>
      <c r="E7793" t="s">
        <v>1539</v>
      </c>
      <c r="F7793" t="s">
        <v>2162</v>
      </c>
      <c r="G7793">
        <v>0</v>
      </c>
      <c r="H7793">
        <v>1</v>
      </c>
      <c r="I7793">
        <v>0</v>
      </c>
      <c r="J7793">
        <v>0</v>
      </c>
      <c r="K7793">
        <v>0</v>
      </c>
      <c r="L7793" s="16">
        <v>0</v>
      </c>
      <c r="M7793" s="16">
        <v>0</v>
      </c>
      <c r="N7793" s="16">
        <v>0</v>
      </c>
      <c r="P7793" s="16">
        <v>0</v>
      </c>
      <c r="Q7793">
        <v>0</v>
      </c>
    </row>
    <row r="7794" spans="1:17" x14ac:dyDescent="0.25">
      <c r="A7794" s="12" t="s">
        <v>656</v>
      </c>
      <c r="B7794" s="41" t="str">
        <f t="shared" si="242"/>
        <v>11</v>
      </c>
      <c r="C7794" s="41" t="str">
        <f t="shared" si="243"/>
        <v>2020</v>
      </c>
      <c r="D7794" t="s">
        <v>1121</v>
      </c>
      <c r="E7794" t="s">
        <v>1678</v>
      </c>
      <c r="F7794" t="s">
        <v>2161</v>
      </c>
      <c r="G7794">
        <v>0</v>
      </c>
      <c r="H7794">
        <v>0</v>
      </c>
      <c r="I7794">
        <v>16</v>
      </c>
      <c r="J7794">
        <v>0</v>
      </c>
      <c r="K7794">
        <v>30</v>
      </c>
      <c r="L7794" s="16">
        <v>0</v>
      </c>
      <c r="M7794" s="16">
        <v>0</v>
      </c>
      <c r="N7794" s="16">
        <v>0</v>
      </c>
      <c r="P7794" s="16">
        <v>0</v>
      </c>
      <c r="Q7794">
        <v>0</v>
      </c>
    </row>
    <row r="7795" spans="1:17" x14ac:dyDescent="0.25">
      <c r="A7795" s="12" t="s">
        <v>699</v>
      </c>
      <c r="B7795" s="41" t="str">
        <f t="shared" si="242"/>
        <v>11</v>
      </c>
      <c r="C7795" s="41" t="str">
        <f t="shared" si="243"/>
        <v>2020</v>
      </c>
      <c r="D7795" t="s">
        <v>1111</v>
      </c>
      <c r="E7795" t="s">
        <v>1576</v>
      </c>
      <c r="F7795" t="s">
        <v>2161</v>
      </c>
      <c r="G7795">
        <v>0</v>
      </c>
      <c r="H7795">
        <v>0</v>
      </c>
      <c r="I7795">
        <v>2</v>
      </c>
      <c r="J7795">
        <v>0</v>
      </c>
      <c r="K7795">
        <v>0</v>
      </c>
      <c r="L7795" s="16">
        <v>0</v>
      </c>
      <c r="M7795" s="16">
        <v>0</v>
      </c>
      <c r="N7795" s="16">
        <v>0</v>
      </c>
      <c r="P7795" s="16">
        <v>0</v>
      </c>
      <c r="Q7795">
        <v>0</v>
      </c>
    </row>
    <row r="7796" spans="1:17" x14ac:dyDescent="0.25">
      <c r="A7796" s="12" t="s">
        <v>656</v>
      </c>
      <c r="B7796" s="41" t="str">
        <f t="shared" si="242"/>
        <v>11</v>
      </c>
      <c r="C7796" s="41" t="str">
        <f t="shared" si="243"/>
        <v>2020</v>
      </c>
      <c r="D7796" t="s">
        <v>1111</v>
      </c>
      <c r="E7796" t="s">
        <v>1233</v>
      </c>
      <c r="F7796" t="s">
        <v>2133</v>
      </c>
      <c r="G7796">
        <v>0</v>
      </c>
      <c r="H7796">
        <v>0</v>
      </c>
      <c r="I7796">
        <v>0</v>
      </c>
      <c r="J7796">
        <v>0</v>
      </c>
      <c r="K7796">
        <v>0</v>
      </c>
      <c r="L7796" s="16">
        <v>0</v>
      </c>
      <c r="M7796" s="16">
        <v>0</v>
      </c>
      <c r="N7796" s="16">
        <v>0</v>
      </c>
      <c r="P7796" s="16">
        <v>0</v>
      </c>
      <c r="Q7796">
        <v>0</v>
      </c>
    </row>
    <row r="7797" spans="1:17" x14ac:dyDescent="0.25">
      <c r="A7797" s="12" t="s">
        <v>698</v>
      </c>
      <c r="B7797" s="41" t="str">
        <f t="shared" si="242"/>
        <v>11</v>
      </c>
      <c r="C7797" s="41" t="str">
        <f t="shared" si="243"/>
        <v>2020</v>
      </c>
      <c r="D7797" t="s">
        <v>1107</v>
      </c>
      <c r="E7797" t="s">
        <v>1706</v>
      </c>
      <c r="F7797" t="s">
        <v>2133</v>
      </c>
      <c r="G7797">
        <v>0</v>
      </c>
      <c r="H7797">
        <v>0</v>
      </c>
      <c r="I7797">
        <v>0</v>
      </c>
      <c r="J7797">
        <v>0</v>
      </c>
      <c r="K7797">
        <v>0</v>
      </c>
      <c r="L7797" s="16">
        <v>0</v>
      </c>
      <c r="M7797" s="16">
        <v>0</v>
      </c>
      <c r="N7797" s="16">
        <v>0</v>
      </c>
      <c r="P7797" s="16">
        <v>0</v>
      </c>
      <c r="Q7797">
        <v>0</v>
      </c>
    </row>
    <row r="7798" spans="1:17" x14ac:dyDescent="0.25">
      <c r="A7798" s="12" t="s">
        <v>698</v>
      </c>
      <c r="B7798" s="41" t="str">
        <f t="shared" si="242"/>
        <v>11</v>
      </c>
      <c r="C7798" s="41" t="str">
        <f t="shared" si="243"/>
        <v>2020</v>
      </c>
      <c r="D7798" t="s">
        <v>1107</v>
      </c>
      <c r="E7798" t="s">
        <v>1142</v>
      </c>
      <c r="F7798" t="s">
        <v>2133</v>
      </c>
      <c r="G7798">
        <v>0</v>
      </c>
      <c r="H7798">
        <v>0</v>
      </c>
      <c r="I7798">
        <v>2</v>
      </c>
      <c r="J7798">
        <v>0</v>
      </c>
      <c r="K7798">
        <v>0</v>
      </c>
      <c r="L7798" s="16">
        <v>0</v>
      </c>
      <c r="M7798" s="16">
        <v>0</v>
      </c>
      <c r="N7798" s="16">
        <v>0</v>
      </c>
      <c r="P7798" s="16">
        <v>0</v>
      </c>
      <c r="Q7798">
        <v>0</v>
      </c>
    </row>
    <row r="7799" spans="1:17" x14ac:dyDescent="0.25">
      <c r="A7799" s="12" t="s">
        <v>698</v>
      </c>
      <c r="B7799" s="41" t="str">
        <f t="shared" si="242"/>
        <v>11</v>
      </c>
      <c r="C7799" s="41" t="str">
        <f t="shared" si="243"/>
        <v>2020</v>
      </c>
      <c r="D7799" t="s">
        <v>1107</v>
      </c>
      <c r="E7799" t="s">
        <v>1486</v>
      </c>
      <c r="F7799" t="s">
        <v>2133</v>
      </c>
      <c r="G7799">
        <v>0</v>
      </c>
      <c r="H7799">
        <v>0</v>
      </c>
      <c r="I7799">
        <v>0</v>
      </c>
      <c r="J7799">
        <v>0</v>
      </c>
      <c r="K7799">
        <v>0</v>
      </c>
      <c r="L7799" s="16">
        <v>0</v>
      </c>
      <c r="M7799" s="16">
        <v>0</v>
      </c>
      <c r="N7799" s="16">
        <v>0</v>
      </c>
      <c r="P7799" s="16">
        <v>0</v>
      </c>
      <c r="Q7799">
        <v>0</v>
      </c>
    </row>
    <row r="7800" spans="1:17" x14ac:dyDescent="0.25">
      <c r="A7800" s="12" t="s">
        <v>699</v>
      </c>
      <c r="B7800" s="41" t="str">
        <f t="shared" si="242"/>
        <v>11</v>
      </c>
      <c r="C7800" s="41" t="str">
        <f t="shared" si="243"/>
        <v>2020</v>
      </c>
      <c r="D7800" t="s">
        <v>1107</v>
      </c>
      <c r="E7800" t="s">
        <v>1880</v>
      </c>
      <c r="F7800" t="s">
        <v>2133</v>
      </c>
      <c r="G7800">
        <v>0</v>
      </c>
      <c r="H7800">
        <v>0</v>
      </c>
      <c r="I7800">
        <v>0</v>
      </c>
      <c r="J7800">
        <v>0</v>
      </c>
      <c r="K7800">
        <v>0</v>
      </c>
      <c r="L7800" s="16">
        <v>0</v>
      </c>
      <c r="M7800" s="16">
        <v>0</v>
      </c>
      <c r="N7800" s="16">
        <v>0</v>
      </c>
      <c r="P7800" s="16">
        <v>0</v>
      </c>
      <c r="Q7800">
        <v>0</v>
      </c>
    </row>
    <row r="7801" spans="1:17" x14ac:dyDescent="0.25">
      <c r="A7801" s="12" t="s">
        <v>656</v>
      </c>
      <c r="B7801" s="41" t="str">
        <f t="shared" si="242"/>
        <v>11</v>
      </c>
      <c r="C7801" s="41" t="str">
        <f t="shared" si="243"/>
        <v>2020</v>
      </c>
      <c r="D7801" t="s">
        <v>1133</v>
      </c>
      <c r="E7801" t="s">
        <v>1499</v>
      </c>
      <c r="F7801" t="s">
        <v>2161</v>
      </c>
      <c r="G7801">
        <v>0</v>
      </c>
      <c r="H7801">
        <v>0</v>
      </c>
      <c r="I7801">
        <v>853</v>
      </c>
      <c r="J7801">
        <v>0</v>
      </c>
      <c r="K7801">
        <v>0</v>
      </c>
      <c r="L7801" s="16">
        <v>0</v>
      </c>
      <c r="M7801" s="16">
        <v>0</v>
      </c>
      <c r="N7801" s="16">
        <v>0</v>
      </c>
      <c r="P7801" s="16">
        <v>0</v>
      </c>
      <c r="Q7801">
        <v>0</v>
      </c>
    </row>
    <row r="7802" spans="1:17" x14ac:dyDescent="0.25">
      <c r="A7802" s="12" t="s">
        <v>656</v>
      </c>
      <c r="B7802" s="41" t="str">
        <f t="shared" si="242"/>
        <v>11</v>
      </c>
      <c r="C7802" s="41" t="str">
        <f t="shared" si="243"/>
        <v>2020</v>
      </c>
      <c r="D7802" t="s">
        <v>1133</v>
      </c>
      <c r="E7802" t="s">
        <v>1742</v>
      </c>
      <c r="F7802" t="s">
        <v>2161</v>
      </c>
      <c r="G7802">
        <v>0</v>
      </c>
      <c r="H7802">
        <v>0</v>
      </c>
      <c r="I7802">
        <v>158</v>
      </c>
      <c r="J7802">
        <v>0</v>
      </c>
      <c r="K7802">
        <v>0</v>
      </c>
      <c r="L7802" s="16">
        <v>0</v>
      </c>
      <c r="M7802" s="16">
        <v>0</v>
      </c>
      <c r="N7802" s="16">
        <v>0</v>
      </c>
      <c r="P7802" s="16">
        <v>0</v>
      </c>
      <c r="Q7802">
        <v>0</v>
      </c>
    </row>
    <row r="7803" spans="1:17" x14ac:dyDescent="0.25">
      <c r="A7803" s="12" t="s">
        <v>656</v>
      </c>
      <c r="B7803" s="41" t="str">
        <f t="shared" si="242"/>
        <v>11</v>
      </c>
      <c r="C7803" s="41" t="str">
        <f t="shared" si="243"/>
        <v>2020</v>
      </c>
      <c r="D7803" t="s">
        <v>1133</v>
      </c>
      <c r="E7803" t="s">
        <v>1498</v>
      </c>
      <c r="F7803" t="s">
        <v>2133</v>
      </c>
      <c r="G7803">
        <v>0</v>
      </c>
      <c r="H7803">
        <v>0</v>
      </c>
      <c r="I7803">
        <v>0</v>
      </c>
      <c r="J7803">
        <v>0</v>
      </c>
      <c r="K7803">
        <v>0</v>
      </c>
      <c r="L7803" s="16">
        <v>0</v>
      </c>
      <c r="M7803" s="16">
        <v>0</v>
      </c>
      <c r="N7803" s="16">
        <v>0</v>
      </c>
      <c r="P7803" s="16">
        <v>0</v>
      </c>
      <c r="Q7803">
        <v>0</v>
      </c>
    </row>
    <row r="7804" spans="1:17" x14ac:dyDescent="0.25">
      <c r="A7804" s="12" t="s">
        <v>656</v>
      </c>
      <c r="B7804" s="41" t="str">
        <f t="shared" si="242"/>
        <v>11</v>
      </c>
      <c r="C7804" s="41" t="str">
        <f t="shared" si="243"/>
        <v>2020</v>
      </c>
      <c r="D7804" t="s">
        <v>1133</v>
      </c>
      <c r="E7804" t="s">
        <v>1522</v>
      </c>
      <c r="F7804" t="s">
        <v>2161</v>
      </c>
      <c r="G7804">
        <v>0</v>
      </c>
      <c r="H7804">
        <v>0</v>
      </c>
      <c r="I7804">
        <v>450</v>
      </c>
      <c r="J7804">
        <v>0</v>
      </c>
      <c r="K7804">
        <v>0</v>
      </c>
      <c r="L7804" s="16">
        <v>0</v>
      </c>
      <c r="M7804" s="16">
        <v>0</v>
      </c>
      <c r="N7804" s="16">
        <v>0</v>
      </c>
      <c r="P7804" s="16">
        <v>0</v>
      </c>
      <c r="Q7804">
        <v>0</v>
      </c>
    </row>
    <row r="7805" spans="1:17" x14ac:dyDescent="0.25">
      <c r="A7805" s="12" t="s">
        <v>656</v>
      </c>
      <c r="B7805" s="41" t="str">
        <f t="shared" si="242"/>
        <v>11</v>
      </c>
      <c r="C7805" s="41" t="str">
        <f t="shared" si="243"/>
        <v>2020</v>
      </c>
      <c r="D7805" t="s">
        <v>1133</v>
      </c>
      <c r="E7805" t="s">
        <v>1497</v>
      </c>
      <c r="F7805" t="s">
        <v>2161</v>
      </c>
      <c r="G7805">
        <v>0</v>
      </c>
      <c r="H7805">
        <v>0</v>
      </c>
      <c r="I7805">
        <v>145</v>
      </c>
      <c r="J7805">
        <v>0</v>
      </c>
      <c r="K7805">
        <v>0</v>
      </c>
      <c r="L7805" s="16">
        <v>0</v>
      </c>
      <c r="M7805" s="16">
        <v>0</v>
      </c>
      <c r="N7805" s="16">
        <v>0</v>
      </c>
      <c r="P7805" s="16">
        <v>0</v>
      </c>
      <c r="Q7805">
        <v>0</v>
      </c>
    </row>
    <row r="7806" spans="1:17" x14ac:dyDescent="0.25">
      <c r="A7806" s="12" t="s">
        <v>656</v>
      </c>
      <c r="B7806" s="41" t="str">
        <f t="shared" si="242"/>
        <v>11</v>
      </c>
      <c r="C7806" s="41" t="str">
        <f t="shared" si="243"/>
        <v>2020</v>
      </c>
      <c r="D7806" t="s">
        <v>1133</v>
      </c>
      <c r="E7806" t="s">
        <v>1811</v>
      </c>
      <c r="F7806" t="s">
        <v>2133</v>
      </c>
      <c r="G7806">
        <v>0</v>
      </c>
      <c r="H7806">
        <v>0</v>
      </c>
      <c r="I7806">
        <v>0</v>
      </c>
      <c r="J7806">
        <v>0</v>
      </c>
      <c r="K7806">
        <v>0</v>
      </c>
      <c r="L7806" s="16">
        <v>0</v>
      </c>
      <c r="M7806" s="16">
        <v>0</v>
      </c>
      <c r="N7806" s="16">
        <v>0</v>
      </c>
      <c r="P7806" s="16">
        <v>0</v>
      </c>
      <c r="Q7806">
        <v>0</v>
      </c>
    </row>
    <row r="7807" spans="1:17" x14ac:dyDescent="0.25">
      <c r="A7807" s="12" t="s">
        <v>699</v>
      </c>
      <c r="B7807" s="41" t="str">
        <f t="shared" si="242"/>
        <v>11</v>
      </c>
      <c r="C7807" s="41" t="str">
        <f t="shared" si="243"/>
        <v>2020</v>
      </c>
      <c r="D7807" t="s">
        <v>1125</v>
      </c>
      <c r="E7807" t="s">
        <v>2031</v>
      </c>
      <c r="F7807" t="s">
        <v>2133</v>
      </c>
      <c r="G7807">
        <v>0</v>
      </c>
      <c r="H7807">
        <v>0</v>
      </c>
      <c r="I7807">
        <v>2</v>
      </c>
      <c r="J7807">
        <v>0</v>
      </c>
      <c r="K7807">
        <v>0</v>
      </c>
      <c r="L7807" s="16">
        <v>0</v>
      </c>
      <c r="M7807" s="16">
        <v>0</v>
      </c>
      <c r="N7807" s="16">
        <v>0</v>
      </c>
      <c r="P7807" s="16">
        <v>0</v>
      </c>
      <c r="Q7807">
        <v>0</v>
      </c>
    </row>
    <row r="7808" spans="1:17" x14ac:dyDescent="0.25">
      <c r="A7808" s="12" t="s">
        <v>688</v>
      </c>
      <c r="B7808" s="41" t="str">
        <f t="shared" si="242"/>
        <v>11</v>
      </c>
      <c r="C7808" s="41" t="str">
        <f t="shared" si="243"/>
        <v>2020</v>
      </c>
      <c r="D7808" t="s">
        <v>1129</v>
      </c>
      <c r="E7808" t="s">
        <v>2091</v>
      </c>
      <c r="F7808" t="s">
        <v>2161</v>
      </c>
      <c r="G7808">
        <v>0</v>
      </c>
      <c r="H7808">
        <v>0</v>
      </c>
      <c r="I7808">
        <v>56</v>
      </c>
      <c r="J7808">
        <v>0</v>
      </c>
      <c r="K7808">
        <v>0</v>
      </c>
      <c r="L7808" s="16">
        <v>0</v>
      </c>
      <c r="M7808" s="16">
        <v>0</v>
      </c>
      <c r="N7808" s="16">
        <v>0</v>
      </c>
      <c r="P7808" s="16">
        <v>0</v>
      </c>
      <c r="Q7808">
        <v>0</v>
      </c>
    </row>
    <row r="7809" spans="1:17" x14ac:dyDescent="0.25">
      <c r="A7809" s="12" t="s">
        <v>698</v>
      </c>
      <c r="B7809" s="41" t="str">
        <f t="shared" si="242"/>
        <v>11</v>
      </c>
      <c r="C7809" s="41" t="str">
        <f t="shared" si="243"/>
        <v>2020</v>
      </c>
      <c r="D7809" t="s">
        <v>1129</v>
      </c>
      <c r="E7809" t="s">
        <v>1616</v>
      </c>
      <c r="F7809" t="s">
        <v>2161</v>
      </c>
      <c r="G7809">
        <v>0</v>
      </c>
      <c r="H7809">
        <v>0</v>
      </c>
      <c r="I7809">
        <v>150</v>
      </c>
      <c r="J7809">
        <v>0</v>
      </c>
      <c r="K7809">
        <v>0</v>
      </c>
      <c r="L7809" s="16">
        <v>0</v>
      </c>
      <c r="M7809" s="16">
        <v>0</v>
      </c>
      <c r="N7809" s="16">
        <v>0</v>
      </c>
      <c r="P7809" s="16">
        <v>0</v>
      </c>
      <c r="Q7809">
        <v>0</v>
      </c>
    </row>
    <row r="7810" spans="1:17" x14ac:dyDescent="0.25">
      <c r="A7810" s="12" t="s">
        <v>698</v>
      </c>
      <c r="B7810" s="41" t="str">
        <f t="shared" si="242"/>
        <v>11</v>
      </c>
      <c r="C7810" s="41" t="str">
        <f t="shared" si="243"/>
        <v>2020</v>
      </c>
      <c r="D7810" t="s">
        <v>1129</v>
      </c>
      <c r="E7810" t="s">
        <v>1819</v>
      </c>
      <c r="F7810" t="s">
        <v>2161</v>
      </c>
      <c r="G7810">
        <v>0</v>
      </c>
      <c r="H7810">
        <v>0</v>
      </c>
      <c r="I7810">
        <v>300</v>
      </c>
      <c r="J7810">
        <v>0</v>
      </c>
      <c r="K7810">
        <v>0</v>
      </c>
      <c r="L7810" s="16">
        <v>0</v>
      </c>
      <c r="M7810" s="16">
        <v>0</v>
      </c>
      <c r="N7810" s="16">
        <v>0</v>
      </c>
      <c r="P7810" s="16">
        <v>0</v>
      </c>
      <c r="Q7810">
        <v>0</v>
      </c>
    </row>
    <row r="7811" spans="1:17" x14ac:dyDescent="0.25">
      <c r="A7811" s="12" t="s">
        <v>656</v>
      </c>
      <c r="B7811" s="41" t="str">
        <f t="shared" ref="B7811:B7874" si="244">LEFT(A7811,2)</f>
        <v>11</v>
      </c>
      <c r="C7811" s="41" t="str">
        <f t="shared" ref="C7811:C7874" si="245">MID(A7811,7,4)</f>
        <v>2020</v>
      </c>
      <c r="D7811" t="s">
        <v>1124</v>
      </c>
      <c r="E7811" t="s">
        <v>2092</v>
      </c>
      <c r="F7811" t="s">
        <v>2137</v>
      </c>
      <c r="G7811">
        <v>0</v>
      </c>
      <c r="H7811">
        <v>0</v>
      </c>
      <c r="I7811">
        <v>45</v>
      </c>
      <c r="J7811">
        <v>0</v>
      </c>
      <c r="K7811">
        <v>0</v>
      </c>
      <c r="L7811" s="16">
        <v>0</v>
      </c>
      <c r="M7811" s="16">
        <v>0</v>
      </c>
      <c r="N7811" s="16">
        <v>0</v>
      </c>
      <c r="P7811" s="16">
        <v>0</v>
      </c>
      <c r="Q7811">
        <v>0</v>
      </c>
    </row>
    <row r="7812" spans="1:17" x14ac:dyDescent="0.25">
      <c r="A7812" s="12" t="s">
        <v>656</v>
      </c>
      <c r="B7812" s="41" t="str">
        <f t="shared" si="244"/>
        <v>11</v>
      </c>
      <c r="C7812" s="41" t="str">
        <f t="shared" si="245"/>
        <v>2020</v>
      </c>
      <c r="D7812" t="s">
        <v>1110</v>
      </c>
      <c r="E7812" t="s">
        <v>1531</v>
      </c>
      <c r="F7812" t="s">
        <v>2161</v>
      </c>
      <c r="G7812">
        <v>0</v>
      </c>
      <c r="H7812">
        <v>0</v>
      </c>
      <c r="I7812">
        <v>10</v>
      </c>
      <c r="J7812">
        <v>0</v>
      </c>
      <c r="K7812">
        <v>0</v>
      </c>
      <c r="L7812" s="16">
        <v>0</v>
      </c>
      <c r="M7812" s="16">
        <v>0</v>
      </c>
      <c r="N7812" s="16">
        <v>0</v>
      </c>
      <c r="P7812" s="16">
        <v>0</v>
      </c>
      <c r="Q7812">
        <v>0</v>
      </c>
    </row>
    <row r="7813" spans="1:17" x14ac:dyDescent="0.25">
      <c r="A7813" s="12" t="s">
        <v>656</v>
      </c>
      <c r="B7813" s="41" t="str">
        <f t="shared" si="244"/>
        <v>11</v>
      </c>
      <c r="C7813" s="41" t="str">
        <f t="shared" si="245"/>
        <v>2020</v>
      </c>
      <c r="D7813" t="s">
        <v>1110</v>
      </c>
      <c r="E7813" t="s">
        <v>1993</v>
      </c>
      <c r="F7813" t="s">
        <v>2133</v>
      </c>
      <c r="G7813">
        <v>0</v>
      </c>
      <c r="H7813">
        <v>0</v>
      </c>
      <c r="I7813">
        <v>4</v>
      </c>
      <c r="J7813">
        <v>0</v>
      </c>
      <c r="K7813">
        <v>0</v>
      </c>
      <c r="L7813" s="16">
        <v>0</v>
      </c>
      <c r="M7813" s="16">
        <v>0</v>
      </c>
      <c r="N7813" s="16">
        <v>0</v>
      </c>
      <c r="P7813" s="16">
        <v>0</v>
      </c>
      <c r="Q7813">
        <v>0</v>
      </c>
    </row>
    <row r="7814" spans="1:17" x14ac:dyDescent="0.25">
      <c r="A7814" s="12" t="s">
        <v>699</v>
      </c>
      <c r="B7814" s="41" t="str">
        <f t="shared" si="244"/>
        <v>11</v>
      </c>
      <c r="C7814" s="41" t="str">
        <f t="shared" si="245"/>
        <v>2020</v>
      </c>
      <c r="D7814" t="s">
        <v>1111</v>
      </c>
      <c r="E7814" t="s">
        <v>1281</v>
      </c>
      <c r="F7814" t="s">
        <v>2133</v>
      </c>
      <c r="G7814">
        <v>0</v>
      </c>
      <c r="H7814">
        <v>0</v>
      </c>
      <c r="I7814">
        <v>1</v>
      </c>
      <c r="J7814">
        <v>0</v>
      </c>
      <c r="K7814">
        <v>0</v>
      </c>
      <c r="L7814" s="16">
        <v>0</v>
      </c>
      <c r="M7814" s="16">
        <v>0</v>
      </c>
      <c r="N7814" s="16">
        <v>0</v>
      </c>
      <c r="P7814" s="16">
        <v>0</v>
      </c>
      <c r="Q7814">
        <v>0</v>
      </c>
    </row>
    <row r="7815" spans="1:17" x14ac:dyDescent="0.25">
      <c r="A7815" s="12" t="s">
        <v>656</v>
      </c>
      <c r="B7815" s="41" t="str">
        <f t="shared" si="244"/>
        <v>11</v>
      </c>
      <c r="C7815" s="41" t="str">
        <f t="shared" si="245"/>
        <v>2020</v>
      </c>
      <c r="D7815" t="s">
        <v>1111</v>
      </c>
      <c r="E7815" t="s">
        <v>1230</v>
      </c>
      <c r="F7815" t="s">
        <v>2133</v>
      </c>
      <c r="G7815">
        <v>0</v>
      </c>
      <c r="H7815">
        <v>0</v>
      </c>
      <c r="I7815">
        <v>0</v>
      </c>
      <c r="J7815">
        <v>0</v>
      </c>
      <c r="K7815">
        <v>0</v>
      </c>
      <c r="L7815" s="16">
        <v>0</v>
      </c>
      <c r="M7815" s="16">
        <v>0</v>
      </c>
      <c r="N7815" s="16">
        <v>0</v>
      </c>
      <c r="P7815" s="16">
        <v>0</v>
      </c>
      <c r="Q7815">
        <v>0</v>
      </c>
    </row>
    <row r="7816" spans="1:17" x14ac:dyDescent="0.25">
      <c r="A7816" s="12" t="s">
        <v>689</v>
      </c>
      <c r="B7816" s="41" t="str">
        <f t="shared" si="244"/>
        <v>11</v>
      </c>
      <c r="C7816" s="41" t="str">
        <f t="shared" si="245"/>
        <v>2020</v>
      </c>
      <c r="D7816" t="s">
        <v>1125</v>
      </c>
      <c r="E7816" t="s">
        <v>1739</v>
      </c>
      <c r="F7816" t="s">
        <v>2133</v>
      </c>
      <c r="G7816">
        <v>0</v>
      </c>
      <c r="H7816">
        <v>0</v>
      </c>
      <c r="I7816">
        <v>0</v>
      </c>
      <c r="J7816">
        <v>0</v>
      </c>
      <c r="K7816">
        <v>0</v>
      </c>
      <c r="L7816" s="16">
        <v>0</v>
      </c>
      <c r="M7816" s="16">
        <v>0</v>
      </c>
      <c r="N7816" s="16">
        <v>0</v>
      </c>
      <c r="P7816" s="16">
        <v>0</v>
      </c>
      <c r="Q7816">
        <v>0</v>
      </c>
    </row>
    <row r="7817" spans="1:17" x14ac:dyDescent="0.25">
      <c r="A7817" s="12" t="s">
        <v>656</v>
      </c>
      <c r="B7817" s="41" t="str">
        <f t="shared" si="244"/>
        <v>11</v>
      </c>
      <c r="C7817" s="41" t="str">
        <f t="shared" si="245"/>
        <v>2020</v>
      </c>
      <c r="D7817" t="s">
        <v>1109</v>
      </c>
      <c r="E7817" t="s">
        <v>1383</v>
      </c>
      <c r="F7817" t="s">
        <v>2161</v>
      </c>
      <c r="G7817">
        <v>0</v>
      </c>
      <c r="H7817">
        <v>0</v>
      </c>
      <c r="I7817">
        <v>40</v>
      </c>
      <c r="J7817">
        <v>0</v>
      </c>
      <c r="K7817">
        <v>0</v>
      </c>
      <c r="L7817" s="16">
        <v>0</v>
      </c>
      <c r="M7817" s="16">
        <v>0</v>
      </c>
      <c r="N7817" s="16">
        <v>0</v>
      </c>
      <c r="P7817" s="16">
        <v>0</v>
      </c>
      <c r="Q7817">
        <v>0</v>
      </c>
    </row>
    <row r="7818" spans="1:17" x14ac:dyDescent="0.25">
      <c r="A7818" s="12" t="s">
        <v>656</v>
      </c>
      <c r="B7818" s="41" t="str">
        <f t="shared" si="244"/>
        <v>11</v>
      </c>
      <c r="C7818" s="41" t="str">
        <f t="shared" si="245"/>
        <v>2020</v>
      </c>
      <c r="D7818" t="s">
        <v>1107</v>
      </c>
      <c r="E7818" t="s">
        <v>1687</v>
      </c>
      <c r="F7818" t="s">
        <v>2133</v>
      </c>
      <c r="G7818">
        <v>0</v>
      </c>
      <c r="H7818">
        <v>0</v>
      </c>
      <c r="I7818">
        <v>0</v>
      </c>
      <c r="J7818">
        <v>0</v>
      </c>
      <c r="K7818">
        <v>0</v>
      </c>
      <c r="L7818" s="16">
        <v>0</v>
      </c>
      <c r="M7818" s="16">
        <v>0</v>
      </c>
      <c r="N7818" s="16">
        <v>0</v>
      </c>
      <c r="P7818" s="16">
        <v>0</v>
      </c>
      <c r="Q7818">
        <v>0</v>
      </c>
    </row>
    <row r="7819" spans="1:17" x14ac:dyDescent="0.25">
      <c r="A7819" s="12" t="s">
        <v>693</v>
      </c>
      <c r="B7819" s="41" t="str">
        <f t="shared" si="244"/>
        <v>11</v>
      </c>
      <c r="C7819" s="41" t="str">
        <f t="shared" si="245"/>
        <v>2020</v>
      </c>
      <c r="D7819" t="s">
        <v>1119</v>
      </c>
      <c r="E7819" t="s">
        <v>2081</v>
      </c>
      <c r="F7819" t="s">
        <v>2161</v>
      </c>
      <c r="G7819">
        <v>0</v>
      </c>
      <c r="H7819">
        <v>0</v>
      </c>
      <c r="I7819">
        <v>204</v>
      </c>
      <c r="J7819">
        <v>0</v>
      </c>
      <c r="K7819">
        <v>0</v>
      </c>
      <c r="L7819" s="16">
        <v>0</v>
      </c>
      <c r="M7819" s="16">
        <v>0</v>
      </c>
      <c r="N7819" s="16">
        <v>0</v>
      </c>
      <c r="P7819" s="16">
        <v>0</v>
      </c>
      <c r="Q7819">
        <v>0</v>
      </c>
    </row>
    <row r="7820" spans="1:17" x14ac:dyDescent="0.25">
      <c r="A7820" s="12" t="s">
        <v>656</v>
      </c>
      <c r="B7820" s="41" t="str">
        <f t="shared" si="244"/>
        <v>11</v>
      </c>
      <c r="C7820" s="41" t="str">
        <f t="shared" si="245"/>
        <v>2020</v>
      </c>
      <c r="D7820" t="s">
        <v>1119</v>
      </c>
      <c r="E7820" t="s">
        <v>2081</v>
      </c>
      <c r="F7820" t="s">
        <v>2161</v>
      </c>
      <c r="G7820">
        <v>0</v>
      </c>
      <c r="H7820">
        <v>0</v>
      </c>
      <c r="I7820">
        <v>280</v>
      </c>
      <c r="J7820">
        <v>0</v>
      </c>
      <c r="K7820">
        <v>0</v>
      </c>
      <c r="L7820" s="16">
        <v>0</v>
      </c>
      <c r="M7820" s="16">
        <v>0</v>
      </c>
      <c r="N7820" s="16">
        <v>0</v>
      </c>
      <c r="P7820" s="16">
        <v>0</v>
      </c>
      <c r="Q7820">
        <v>0</v>
      </c>
    </row>
    <row r="7821" spans="1:17" x14ac:dyDescent="0.25">
      <c r="A7821" s="12" t="s">
        <v>689</v>
      </c>
      <c r="B7821" s="41" t="str">
        <f t="shared" si="244"/>
        <v>11</v>
      </c>
      <c r="C7821" s="41" t="str">
        <f t="shared" si="245"/>
        <v>2020</v>
      </c>
      <c r="D7821" t="s">
        <v>1108</v>
      </c>
      <c r="E7821" t="s">
        <v>1598</v>
      </c>
      <c r="F7821" t="s">
        <v>2133</v>
      </c>
      <c r="G7821">
        <v>0</v>
      </c>
      <c r="H7821">
        <v>0</v>
      </c>
      <c r="I7821">
        <v>0</v>
      </c>
      <c r="J7821">
        <v>0</v>
      </c>
      <c r="K7821">
        <v>0</v>
      </c>
      <c r="L7821" s="16">
        <v>0</v>
      </c>
      <c r="M7821" s="16">
        <v>0</v>
      </c>
      <c r="N7821" s="16">
        <v>0</v>
      </c>
      <c r="P7821" s="16">
        <v>0</v>
      </c>
      <c r="Q7821">
        <v>0</v>
      </c>
    </row>
    <row r="7822" spans="1:17" x14ac:dyDescent="0.25">
      <c r="A7822" s="12" t="s">
        <v>689</v>
      </c>
      <c r="B7822" s="41" t="str">
        <f t="shared" si="244"/>
        <v>11</v>
      </c>
      <c r="C7822" s="41" t="str">
        <f t="shared" si="245"/>
        <v>2020</v>
      </c>
      <c r="D7822" t="s">
        <v>1108</v>
      </c>
      <c r="E7822" t="s">
        <v>1339</v>
      </c>
      <c r="F7822" t="s">
        <v>2133</v>
      </c>
      <c r="G7822">
        <v>0</v>
      </c>
      <c r="H7822">
        <v>0</v>
      </c>
      <c r="I7822">
        <v>0</v>
      </c>
      <c r="J7822">
        <v>0</v>
      </c>
      <c r="K7822">
        <v>0</v>
      </c>
      <c r="L7822" s="16">
        <v>0</v>
      </c>
      <c r="M7822" s="16">
        <v>0</v>
      </c>
      <c r="N7822" s="16">
        <v>0</v>
      </c>
      <c r="P7822" s="16">
        <v>0</v>
      </c>
      <c r="Q7822">
        <v>0</v>
      </c>
    </row>
    <row r="7823" spans="1:17" x14ac:dyDescent="0.25">
      <c r="A7823" s="12" t="s">
        <v>689</v>
      </c>
      <c r="B7823" s="41" t="str">
        <f t="shared" si="244"/>
        <v>11</v>
      </c>
      <c r="C7823" s="41" t="str">
        <f t="shared" si="245"/>
        <v>2020</v>
      </c>
      <c r="D7823" t="s">
        <v>1120</v>
      </c>
      <c r="E7823" t="s">
        <v>1120</v>
      </c>
      <c r="F7823" t="s">
        <v>2161</v>
      </c>
      <c r="G7823">
        <v>0</v>
      </c>
      <c r="H7823">
        <v>0</v>
      </c>
      <c r="I7823">
        <v>8</v>
      </c>
      <c r="J7823">
        <v>0</v>
      </c>
      <c r="K7823">
        <v>0</v>
      </c>
      <c r="L7823" s="16">
        <v>0</v>
      </c>
      <c r="M7823" s="16">
        <v>0</v>
      </c>
      <c r="N7823" s="16">
        <v>0</v>
      </c>
      <c r="P7823" s="16">
        <v>0</v>
      </c>
      <c r="Q7823">
        <v>0</v>
      </c>
    </row>
    <row r="7824" spans="1:17" x14ac:dyDescent="0.25">
      <c r="A7824" s="12" t="s">
        <v>689</v>
      </c>
      <c r="B7824" s="41" t="str">
        <f t="shared" si="244"/>
        <v>11</v>
      </c>
      <c r="C7824" s="41" t="str">
        <f t="shared" si="245"/>
        <v>2020</v>
      </c>
      <c r="D7824" t="s">
        <v>1137</v>
      </c>
      <c r="E7824" t="s">
        <v>1137</v>
      </c>
      <c r="F7824" t="s">
        <v>2169</v>
      </c>
      <c r="G7824">
        <v>0</v>
      </c>
      <c r="H7824">
        <v>0</v>
      </c>
      <c r="I7824">
        <v>4182</v>
      </c>
      <c r="J7824">
        <v>104</v>
      </c>
      <c r="K7824">
        <v>0</v>
      </c>
      <c r="L7824" s="16">
        <v>942852607940</v>
      </c>
      <c r="M7824" s="16">
        <v>108225000000</v>
      </c>
      <c r="N7824" s="16">
        <v>2031624079</v>
      </c>
      <c r="P7824" s="16">
        <v>942852607940</v>
      </c>
      <c r="Q7824">
        <v>0</v>
      </c>
    </row>
    <row r="7825" spans="1:17" x14ac:dyDescent="0.25">
      <c r="A7825" s="12" t="s">
        <v>689</v>
      </c>
      <c r="B7825" s="41" t="str">
        <f t="shared" si="244"/>
        <v>11</v>
      </c>
      <c r="C7825" s="41" t="str">
        <f t="shared" si="245"/>
        <v>2020</v>
      </c>
      <c r="D7825" t="s">
        <v>1137</v>
      </c>
      <c r="E7825" t="s">
        <v>1613</v>
      </c>
      <c r="F7825" t="s">
        <v>2169</v>
      </c>
      <c r="G7825">
        <v>3</v>
      </c>
      <c r="H7825">
        <v>0</v>
      </c>
      <c r="I7825">
        <v>2321</v>
      </c>
      <c r="J7825">
        <v>1101</v>
      </c>
      <c r="K7825">
        <v>0</v>
      </c>
      <c r="L7825" s="16">
        <v>522938480000</v>
      </c>
      <c r="M7825" s="16">
        <v>0</v>
      </c>
      <c r="N7825" s="16">
        <v>446323800</v>
      </c>
      <c r="P7825" s="16">
        <v>522938480000</v>
      </c>
      <c r="Q7825">
        <v>3</v>
      </c>
    </row>
    <row r="7826" spans="1:17" x14ac:dyDescent="0.25">
      <c r="A7826" s="12" t="s">
        <v>700</v>
      </c>
      <c r="B7826" s="41" t="str">
        <f t="shared" si="244"/>
        <v>11</v>
      </c>
      <c r="C7826" s="41" t="str">
        <f t="shared" si="245"/>
        <v>2020</v>
      </c>
      <c r="D7826" t="s">
        <v>1112</v>
      </c>
      <c r="E7826" t="s">
        <v>1340</v>
      </c>
      <c r="F7826" t="s">
        <v>2157</v>
      </c>
      <c r="G7826">
        <v>0</v>
      </c>
      <c r="H7826">
        <v>0</v>
      </c>
      <c r="I7826">
        <v>100</v>
      </c>
      <c r="J7826">
        <v>0</v>
      </c>
      <c r="K7826">
        <v>30</v>
      </c>
      <c r="L7826" s="16">
        <v>0</v>
      </c>
      <c r="M7826" s="16">
        <v>0</v>
      </c>
      <c r="N7826" s="16">
        <v>0</v>
      </c>
      <c r="P7826" s="16">
        <v>0</v>
      </c>
      <c r="Q7826">
        <v>0</v>
      </c>
    </row>
    <row r="7827" spans="1:17" x14ac:dyDescent="0.25">
      <c r="A7827" s="12" t="s">
        <v>700</v>
      </c>
      <c r="B7827" s="41" t="str">
        <f t="shared" si="244"/>
        <v>11</v>
      </c>
      <c r="C7827" s="41" t="str">
        <f t="shared" si="245"/>
        <v>2020</v>
      </c>
      <c r="D7827" t="s">
        <v>1132</v>
      </c>
      <c r="E7827" t="s">
        <v>1746</v>
      </c>
      <c r="F7827" t="s">
        <v>2161</v>
      </c>
      <c r="G7827">
        <v>0</v>
      </c>
      <c r="H7827">
        <v>0</v>
      </c>
      <c r="I7827">
        <v>4</v>
      </c>
      <c r="J7827">
        <v>0</v>
      </c>
      <c r="K7827">
        <v>0</v>
      </c>
      <c r="L7827" s="16">
        <v>0</v>
      </c>
      <c r="M7827" s="16">
        <v>0</v>
      </c>
      <c r="N7827" s="16">
        <v>0</v>
      </c>
      <c r="P7827" s="16">
        <v>0</v>
      </c>
      <c r="Q7827">
        <v>0</v>
      </c>
    </row>
    <row r="7828" spans="1:17" x14ac:dyDescent="0.25">
      <c r="A7828" s="12" t="s">
        <v>700</v>
      </c>
      <c r="B7828" s="41" t="str">
        <f t="shared" si="244"/>
        <v>11</v>
      </c>
      <c r="C7828" s="41" t="str">
        <f t="shared" si="245"/>
        <v>2020</v>
      </c>
      <c r="D7828" t="s">
        <v>1125</v>
      </c>
      <c r="E7828" t="s">
        <v>1822</v>
      </c>
      <c r="F7828" t="s">
        <v>2133</v>
      </c>
      <c r="G7828">
        <v>0</v>
      </c>
      <c r="H7828">
        <v>0</v>
      </c>
      <c r="I7828">
        <v>0</v>
      </c>
      <c r="J7828">
        <v>0</v>
      </c>
      <c r="K7828">
        <v>0</v>
      </c>
      <c r="L7828" s="16">
        <v>0</v>
      </c>
      <c r="M7828" s="16">
        <v>0</v>
      </c>
      <c r="N7828" s="16">
        <v>0</v>
      </c>
      <c r="P7828" s="16">
        <v>0</v>
      </c>
      <c r="Q7828">
        <v>0</v>
      </c>
    </row>
    <row r="7829" spans="1:17" x14ac:dyDescent="0.25">
      <c r="A7829" s="12" t="s">
        <v>700</v>
      </c>
      <c r="B7829" s="41" t="str">
        <f t="shared" si="244"/>
        <v>11</v>
      </c>
      <c r="C7829" s="41" t="str">
        <f t="shared" si="245"/>
        <v>2020</v>
      </c>
      <c r="D7829" t="s">
        <v>1125</v>
      </c>
      <c r="E7829" t="s">
        <v>1661</v>
      </c>
      <c r="F7829" t="s">
        <v>2133</v>
      </c>
      <c r="G7829">
        <v>0</v>
      </c>
      <c r="H7829">
        <v>0</v>
      </c>
      <c r="I7829">
        <v>0</v>
      </c>
      <c r="J7829">
        <v>0</v>
      </c>
      <c r="K7829">
        <v>0</v>
      </c>
      <c r="L7829" s="16">
        <v>0</v>
      </c>
      <c r="M7829" s="16">
        <v>0</v>
      </c>
      <c r="N7829" s="16">
        <v>0</v>
      </c>
      <c r="P7829" s="16">
        <v>0</v>
      </c>
      <c r="Q7829">
        <v>0</v>
      </c>
    </row>
    <row r="7830" spans="1:17" x14ac:dyDescent="0.25">
      <c r="A7830" s="12" t="s">
        <v>695</v>
      </c>
      <c r="B7830" s="41" t="str">
        <f t="shared" si="244"/>
        <v>11</v>
      </c>
      <c r="C7830" s="41" t="str">
        <f t="shared" si="245"/>
        <v>2020</v>
      </c>
      <c r="D7830" t="s">
        <v>1132</v>
      </c>
      <c r="E7830" t="s">
        <v>1503</v>
      </c>
      <c r="F7830" t="s">
        <v>2137</v>
      </c>
      <c r="G7830">
        <v>0</v>
      </c>
      <c r="H7830">
        <v>0</v>
      </c>
      <c r="I7830">
        <v>0</v>
      </c>
      <c r="J7830">
        <v>0</v>
      </c>
      <c r="K7830">
        <v>0</v>
      </c>
      <c r="L7830" s="16">
        <v>0</v>
      </c>
      <c r="M7830" s="16">
        <v>0</v>
      </c>
      <c r="N7830" s="16">
        <v>0</v>
      </c>
      <c r="P7830" s="16">
        <v>0</v>
      </c>
      <c r="Q7830">
        <v>0</v>
      </c>
    </row>
    <row r="7831" spans="1:17" x14ac:dyDescent="0.25">
      <c r="A7831" s="12" t="s">
        <v>695</v>
      </c>
      <c r="B7831" s="41" t="str">
        <f t="shared" si="244"/>
        <v>11</v>
      </c>
      <c r="C7831" s="41" t="str">
        <f t="shared" si="245"/>
        <v>2020</v>
      </c>
      <c r="D7831" t="s">
        <v>1132</v>
      </c>
      <c r="E7831" t="s">
        <v>1628</v>
      </c>
      <c r="F7831" t="s">
        <v>2161</v>
      </c>
      <c r="G7831">
        <v>0</v>
      </c>
      <c r="H7831">
        <v>0</v>
      </c>
      <c r="I7831">
        <v>14</v>
      </c>
      <c r="J7831">
        <v>0</v>
      </c>
      <c r="K7831">
        <v>0</v>
      </c>
      <c r="L7831" s="16">
        <v>0</v>
      </c>
      <c r="M7831" s="16">
        <v>0</v>
      </c>
      <c r="N7831" s="16">
        <v>0</v>
      </c>
      <c r="P7831" s="16">
        <v>0</v>
      </c>
      <c r="Q7831">
        <v>0</v>
      </c>
    </row>
    <row r="7832" spans="1:17" x14ac:dyDescent="0.25">
      <c r="A7832" s="12" t="s">
        <v>656</v>
      </c>
      <c r="B7832" s="41" t="str">
        <f t="shared" si="244"/>
        <v>11</v>
      </c>
      <c r="C7832" s="41" t="str">
        <f t="shared" si="245"/>
        <v>2020</v>
      </c>
      <c r="D7832" t="s">
        <v>1125</v>
      </c>
      <c r="E7832" t="s">
        <v>1986</v>
      </c>
      <c r="F7832" t="s">
        <v>2133</v>
      </c>
      <c r="G7832">
        <v>0</v>
      </c>
      <c r="H7832">
        <v>0</v>
      </c>
      <c r="I7832">
        <v>1</v>
      </c>
      <c r="J7832">
        <v>1</v>
      </c>
      <c r="K7832">
        <v>0</v>
      </c>
      <c r="L7832" s="16">
        <v>0</v>
      </c>
      <c r="M7832" s="16">
        <v>0</v>
      </c>
      <c r="N7832" s="16">
        <v>0</v>
      </c>
      <c r="P7832" s="16">
        <v>0</v>
      </c>
      <c r="Q7832">
        <v>0</v>
      </c>
    </row>
    <row r="7833" spans="1:17" x14ac:dyDescent="0.25">
      <c r="A7833" s="12" t="s">
        <v>700</v>
      </c>
      <c r="B7833" s="41" t="str">
        <f t="shared" si="244"/>
        <v>11</v>
      </c>
      <c r="C7833" s="41" t="str">
        <f t="shared" si="245"/>
        <v>2020</v>
      </c>
      <c r="D7833" t="s">
        <v>1125</v>
      </c>
      <c r="E7833" t="s">
        <v>1970</v>
      </c>
      <c r="F7833" t="s">
        <v>2133</v>
      </c>
      <c r="G7833">
        <v>0</v>
      </c>
      <c r="H7833">
        <v>0</v>
      </c>
      <c r="I7833">
        <v>0</v>
      </c>
      <c r="J7833">
        <v>0</v>
      </c>
      <c r="K7833">
        <v>0</v>
      </c>
      <c r="L7833" s="16">
        <v>0</v>
      </c>
      <c r="M7833" s="16">
        <v>0</v>
      </c>
      <c r="N7833" s="16">
        <v>0</v>
      </c>
      <c r="P7833" s="16">
        <v>0</v>
      </c>
      <c r="Q7833">
        <v>0</v>
      </c>
    </row>
    <row r="7834" spans="1:17" x14ac:dyDescent="0.25">
      <c r="A7834" s="12" t="s">
        <v>680</v>
      </c>
      <c r="B7834" s="41" t="str">
        <f t="shared" si="244"/>
        <v>10</v>
      </c>
      <c r="C7834" s="41" t="str">
        <f t="shared" si="245"/>
        <v>2020</v>
      </c>
      <c r="D7834" t="s">
        <v>1115</v>
      </c>
      <c r="E7834" t="s">
        <v>1703</v>
      </c>
      <c r="F7834" t="s">
        <v>2157</v>
      </c>
      <c r="G7834">
        <v>0</v>
      </c>
      <c r="H7834">
        <v>0</v>
      </c>
      <c r="I7834">
        <v>20</v>
      </c>
      <c r="J7834">
        <v>0</v>
      </c>
      <c r="K7834">
        <v>0</v>
      </c>
      <c r="L7834" s="16">
        <v>0</v>
      </c>
      <c r="M7834" s="16">
        <v>0</v>
      </c>
      <c r="N7834" s="16">
        <v>0</v>
      </c>
      <c r="P7834" s="16">
        <v>0</v>
      </c>
      <c r="Q7834">
        <v>0</v>
      </c>
    </row>
    <row r="7835" spans="1:17" x14ac:dyDescent="0.25">
      <c r="A7835" s="12" t="s">
        <v>700</v>
      </c>
      <c r="B7835" s="41" t="str">
        <f t="shared" si="244"/>
        <v>11</v>
      </c>
      <c r="C7835" s="41" t="str">
        <f t="shared" si="245"/>
        <v>2020</v>
      </c>
      <c r="D7835" t="s">
        <v>1132</v>
      </c>
      <c r="E7835" t="s">
        <v>2059</v>
      </c>
      <c r="F7835" t="s">
        <v>2156</v>
      </c>
      <c r="G7835">
        <v>0</v>
      </c>
      <c r="H7835">
        <v>0</v>
      </c>
      <c r="I7835">
        <v>0</v>
      </c>
      <c r="J7835">
        <v>0</v>
      </c>
      <c r="K7835">
        <v>0</v>
      </c>
      <c r="L7835" s="16">
        <v>0</v>
      </c>
      <c r="M7835" s="16">
        <v>0</v>
      </c>
      <c r="N7835" s="16">
        <v>0</v>
      </c>
      <c r="P7835" s="16">
        <v>0</v>
      </c>
      <c r="Q7835">
        <v>0</v>
      </c>
    </row>
    <row r="7836" spans="1:17" x14ac:dyDescent="0.25">
      <c r="A7836" s="12" t="s">
        <v>656</v>
      </c>
      <c r="B7836" s="41" t="str">
        <f t="shared" si="244"/>
        <v>11</v>
      </c>
      <c r="C7836" s="41" t="str">
        <f t="shared" si="245"/>
        <v>2020</v>
      </c>
      <c r="D7836" t="s">
        <v>1133</v>
      </c>
      <c r="E7836" t="s">
        <v>1520</v>
      </c>
      <c r="F7836" t="s">
        <v>2161</v>
      </c>
      <c r="G7836">
        <v>0</v>
      </c>
      <c r="H7836">
        <v>0</v>
      </c>
      <c r="I7836">
        <v>140</v>
      </c>
      <c r="J7836">
        <v>0</v>
      </c>
      <c r="K7836">
        <v>0</v>
      </c>
      <c r="L7836" s="16">
        <v>0</v>
      </c>
      <c r="M7836" s="16">
        <v>0</v>
      </c>
      <c r="N7836" s="16">
        <v>0</v>
      </c>
      <c r="P7836" s="16">
        <v>0</v>
      </c>
      <c r="Q7836">
        <v>0</v>
      </c>
    </row>
    <row r="7837" spans="1:17" x14ac:dyDescent="0.25">
      <c r="A7837" s="12" t="s">
        <v>699</v>
      </c>
      <c r="B7837" s="41" t="str">
        <f t="shared" si="244"/>
        <v>11</v>
      </c>
      <c r="C7837" s="41" t="str">
        <f t="shared" si="245"/>
        <v>2020</v>
      </c>
      <c r="D7837" t="s">
        <v>1124</v>
      </c>
      <c r="E7837" t="s">
        <v>1608</v>
      </c>
      <c r="F7837" t="s">
        <v>2133</v>
      </c>
      <c r="G7837">
        <v>0</v>
      </c>
      <c r="H7837">
        <v>0</v>
      </c>
      <c r="I7837">
        <v>1</v>
      </c>
      <c r="J7837">
        <v>0</v>
      </c>
      <c r="K7837">
        <v>0</v>
      </c>
      <c r="L7837" s="16">
        <v>0</v>
      </c>
      <c r="M7837" s="16">
        <v>0</v>
      </c>
      <c r="N7837" s="16">
        <v>0</v>
      </c>
      <c r="P7837" s="16">
        <v>0</v>
      </c>
      <c r="Q7837">
        <v>0</v>
      </c>
    </row>
    <row r="7838" spans="1:17" x14ac:dyDescent="0.25">
      <c r="A7838" s="12" t="s">
        <v>656</v>
      </c>
      <c r="B7838" s="41" t="str">
        <f t="shared" si="244"/>
        <v>11</v>
      </c>
      <c r="C7838" s="41" t="str">
        <f t="shared" si="245"/>
        <v>2020</v>
      </c>
      <c r="D7838" t="s">
        <v>1124</v>
      </c>
      <c r="E7838" t="s">
        <v>1933</v>
      </c>
      <c r="F7838" t="s">
        <v>2133</v>
      </c>
      <c r="G7838">
        <v>0</v>
      </c>
      <c r="H7838">
        <v>0</v>
      </c>
      <c r="I7838">
        <v>10</v>
      </c>
      <c r="J7838">
        <v>0</v>
      </c>
      <c r="K7838">
        <v>0</v>
      </c>
      <c r="L7838" s="16">
        <v>0</v>
      </c>
      <c r="M7838" s="16">
        <v>0</v>
      </c>
      <c r="N7838" s="16">
        <v>0</v>
      </c>
      <c r="P7838" s="16">
        <v>0</v>
      </c>
      <c r="Q7838">
        <v>0</v>
      </c>
    </row>
    <row r="7839" spans="1:17" x14ac:dyDescent="0.25">
      <c r="A7839" s="12" t="s">
        <v>700</v>
      </c>
      <c r="B7839" s="41" t="str">
        <f t="shared" si="244"/>
        <v>11</v>
      </c>
      <c r="C7839" s="41" t="str">
        <f t="shared" si="245"/>
        <v>2020</v>
      </c>
      <c r="D7839" t="s">
        <v>1113</v>
      </c>
      <c r="E7839" t="s">
        <v>1644</v>
      </c>
      <c r="F7839" t="s">
        <v>2161</v>
      </c>
      <c r="G7839">
        <v>0</v>
      </c>
      <c r="H7839">
        <v>0</v>
      </c>
      <c r="I7839">
        <v>0</v>
      </c>
      <c r="J7839">
        <v>0</v>
      </c>
      <c r="K7839">
        <v>0</v>
      </c>
      <c r="L7839" s="16">
        <v>0</v>
      </c>
      <c r="M7839" s="16">
        <v>0</v>
      </c>
      <c r="N7839" s="16">
        <v>0</v>
      </c>
      <c r="P7839" s="16">
        <v>0</v>
      </c>
      <c r="Q7839">
        <v>0</v>
      </c>
    </row>
    <row r="7840" spans="1:17" x14ac:dyDescent="0.25">
      <c r="A7840" s="12" t="s">
        <v>656</v>
      </c>
      <c r="B7840" s="41" t="str">
        <f t="shared" si="244"/>
        <v>11</v>
      </c>
      <c r="C7840" s="41" t="str">
        <f t="shared" si="245"/>
        <v>2020</v>
      </c>
      <c r="D7840" t="s">
        <v>1107</v>
      </c>
      <c r="E7840" t="s">
        <v>1982</v>
      </c>
      <c r="F7840" t="s">
        <v>2133</v>
      </c>
      <c r="G7840">
        <v>0</v>
      </c>
      <c r="H7840">
        <v>0</v>
      </c>
      <c r="I7840">
        <v>0</v>
      </c>
      <c r="J7840">
        <v>0</v>
      </c>
      <c r="K7840">
        <v>0</v>
      </c>
      <c r="L7840" s="16">
        <v>0</v>
      </c>
      <c r="M7840" s="16">
        <v>0</v>
      </c>
      <c r="N7840" s="16">
        <v>0</v>
      </c>
      <c r="P7840" s="16">
        <v>0</v>
      </c>
      <c r="Q7840">
        <v>0</v>
      </c>
    </row>
    <row r="7841" spans="1:17" x14ac:dyDescent="0.25">
      <c r="A7841" s="12" t="s">
        <v>700</v>
      </c>
      <c r="B7841" s="41" t="str">
        <f t="shared" si="244"/>
        <v>11</v>
      </c>
      <c r="C7841" s="41" t="str">
        <f t="shared" si="245"/>
        <v>2020</v>
      </c>
      <c r="D7841" t="s">
        <v>1111</v>
      </c>
      <c r="E7841" t="s">
        <v>1231</v>
      </c>
      <c r="F7841" t="s">
        <v>2133</v>
      </c>
      <c r="G7841">
        <v>0</v>
      </c>
      <c r="H7841">
        <v>0</v>
      </c>
      <c r="I7841">
        <v>20</v>
      </c>
      <c r="J7841">
        <v>0</v>
      </c>
      <c r="K7841">
        <v>0</v>
      </c>
      <c r="L7841" s="16">
        <v>0</v>
      </c>
      <c r="M7841" s="16">
        <v>0</v>
      </c>
      <c r="N7841" s="16">
        <v>0</v>
      </c>
      <c r="P7841" s="16">
        <v>0</v>
      </c>
      <c r="Q7841">
        <v>0</v>
      </c>
    </row>
    <row r="7842" spans="1:17" x14ac:dyDescent="0.25">
      <c r="A7842" s="12" t="s">
        <v>656</v>
      </c>
      <c r="B7842" s="41" t="str">
        <f t="shared" si="244"/>
        <v>11</v>
      </c>
      <c r="C7842" s="41" t="str">
        <f t="shared" si="245"/>
        <v>2020</v>
      </c>
      <c r="D7842" t="s">
        <v>1113</v>
      </c>
      <c r="E7842" t="s">
        <v>1683</v>
      </c>
      <c r="F7842" t="s">
        <v>2133</v>
      </c>
      <c r="G7842">
        <v>0</v>
      </c>
      <c r="H7842">
        <v>0</v>
      </c>
      <c r="I7842">
        <v>1</v>
      </c>
      <c r="J7842">
        <v>0</v>
      </c>
      <c r="K7842">
        <v>0</v>
      </c>
      <c r="L7842" s="16">
        <v>0</v>
      </c>
      <c r="M7842" s="16">
        <v>0</v>
      </c>
      <c r="N7842" s="16">
        <v>0</v>
      </c>
      <c r="P7842" s="16">
        <v>0</v>
      </c>
      <c r="Q7842">
        <v>0</v>
      </c>
    </row>
    <row r="7843" spans="1:17" x14ac:dyDescent="0.25">
      <c r="A7843" s="12" t="s">
        <v>700</v>
      </c>
      <c r="B7843" s="41" t="str">
        <f t="shared" si="244"/>
        <v>11</v>
      </c>
      <c r="C7843" s="41" t="str">
        <f t="shared" si="245"/>
        <v>2020</v>
      </c>
      <c r="D7843" t="s">
        <v>1111</v>
      </c>
      <c r="E7843" t="s">
        <v>1231</v>
      </c>
      <c r="F7843" t="s">
        <v>2133</v>
      </c>
      <c r="G7843">
        <v>0</v>
      </c>
      <c r="H7843">
        <v>0</v>
      </c>
      <c r="I7843">
        <v>0</v>
      </c>
      <c r="J7843">
        <v>0</v>
      </c>
      <c r="K7843">
        <v>0</v>
      </c>
      <c r="L7843" s="16">
        <v>0</v>
      </c>
      <c r="M7843" s="16">
        <v>0</v>
      </c>
      <c r="N7843" s="16">
        <v>0</v>
      </c>
      <c r="P7843" s="16">
        <v>0</v>
      </c>
      <c r="Q7843">
        <v>0</v>
      </c>
    </row>
    <row r="7844" spans="1:17" x14ac:dyDescent="0.25">
      <c r="A7844" s="12" t="s">
        <v>700</v>
      </c>
      <c r="B7844" s="41" t="str">
        <f t="shared" si="244"/>
        <v>11</v>
      </c>
      <c r="C7844" s="41" t="str">
        <f t="shared" si="245"/>
        <v>2020</v>
      </c>
      <c r="D7844" t="s">
        <v>1111</v>
      </c>
      <c r="E7844" t="s">
        <v>1231</v>
      </c>
      <c r="F7844" t="s">
        <v>2133</v>
      </c>
      <c r="G7844">
        <v>0</v>
      </c>
      <c r="H7844">
        <v>0</v>
      </c>
      <c r="I7844">
        <v>0</v>
      </c>
      <c r="J7844">
        <v>0</v>
      </c>
      <c r="K7844">
        <v>0</v>
      </c>
      <c r="L7844" s="16">
        <v>0</v>
      </c>
      <c r="M7844" s="16">
        <v>0</v>
      </c>
      <c r="N7844" s="16">
        <v>0</v>
      </c>
      <c r="P7844" s="16">
        <v>0</v>
      </c>
      <c r="Q7844">
        <v>0</v>
      </c>
    </row>
    <row r="7845" spans="1:17" x14ac:dyDescent="0.25">
      <c r="A7845" s="12" t="s">
        <v>656</v>
      </c>
      <c r="B7845" s="41" t="str">
        <f t="shared" si="244"/>
        <v>11</v>
      </c>
      <c r="C7845" s="41" t="str">
        <f t="shared" si="245"/>
        <v>2020</v>
      </c>
      <c r="D7845" t="s">
        <v>1129</v>
      </c>
      <c r="E7845" t="s">
        <v>1899</v>
      </c>
      <c r="F7845" t="s">
        <v>2161</v>
      </c>
      <c r="G7845">
        <v>0</v>
      </c>
      <c r="H7845">
        <v>0</v>
      </c>
      <c r="I7845">
        <v>40</v>
      </c>
      <c r="J7845">
        <v>0</v>
      </c>
      <c r="K7845">
        <v>0</v>
      </c>
      <c r="L7845" s="16">
        <v>0</v>
      </c>
      <c r="M7845" s="16">
        <v>0</v>
      </c>
      <c r="N7845" s="16">
        <v>0</v>
      </c>
      <c r="P7845" s="16">
        <v>0</v>
      </c>
      <c r="Q7845">
        <v>0</v>
      </c>
    </row>
    <row r="7846" spans="1:17" x14ac:dyDescent="0.25">
      <c r="A7846" s="12" t="s">
        <v>689</v>
      </c>
      <c r="B7846" s="41" t="str">
        <f t="shared" si="244"/>
        <v>11</v>
      </c>
      <c r="C7846" s="41" t="str">
        <f t="shared" si="245"/>
        <v>2020</v>
      </c>
      <c r="D7846" t="s">
        <v>1111</v>
      </c>
      <c r="E7846" t="s">
        <v>1398</v>
      </c>
      <c r="F7846" t="s">
        <v>2161</v>
      </c>
      <c r="G7846">
        <v>0</v>
      </c>
      <c r="H7846">
        <v>0</v>
      </c>
      <c r="I7846">
        <v>0</v>
      </c>
      <c r="J7846">
        <v>0</v>
      </c>
      <c r="K7846">
        <v>0</v>
      </c>
      <c r="L7846" s="16">
        <v>0</v>
      </c>
      <c r="M7846" s="16">
        <v>0</v>
      </c>
      <c r="N7846" s="16">
        <v>0</v>
      </c>
      <c r="P7846" s="16">
        <v>0</v>
      </c>
      <c r="Q7846">
        <v>0</v>
      </c>
    </row>
    <row r="7847" spans="1:17" x14ac:dyDescent="0.25">
      <c r="A7847" s="12" t="s">
        <v>656</v>
      </c>
      <c r="B7847" s="41" t="str">
        <f t="shared" si="244"/>
        <v>11</v>
      </c>
      <c r="C7847" s="41" t="str">
        <f t="shared" si="245"/>
        <v>2020</v>
      </c>
      <c r="D7847" t="s">
        <v>1127</v>
      </c>
      <c r="E7847" t="s">
        <v>1313</v>
      </c>
      <c r="F7847" t="s">
        <v>2161</v>
      </c>
      <c r="G7847">
        <v>0</v>
      </c>
      <c r="H7847">
        <v>0</v>
      </c>
      <c r="I7847">
        <v>2</v>
      </c>
      <c r="J7847">
        <v>0</v>
      </c>
      <c r="K7847">
        <v>0</v>
      </c>
      <c r="L7847" s="16">
        <v>0</v>
      </c>
      <c r="M7847" s="16">
        <v>0</v>
      </c>
      <c r="N7847" s="16">
        <v>0</v>
      </c>
      <c r="P7847" s="16">
        <v>0</v>
      </c>
      <c r="Q7847">
        <v>0</v>
      </c>
    </row>
    <row r="7848" spans="1:17" x14ac:dyDescent="0.25">
      <c r="A7848" s="12" t="s">
        <v>689</v>
      </c>
      <c r="B7848" s="41" t="str">
        <f t="shared" si="244"/>
        <v>11</v>
      </c>
      <c r="C7848" s="41" t="str">
        <f t="shared" si="245"/>
        <v>2020</v>
      </c>
      <c r="D7848" t="s">
        <v>1111</v>
      </c>
      <c r="E7848" t="s">
        <v>2069</v>
      </c>
      <c r="F7848" t="s">
        <v>2133</v>
      </c>
      <c r="G7848">
        <v>0</v>
      </c>
      <c r="H7848">
        <v>0</v>
      </c>
      <c r="I7848">
        <v>0</v>
      </c>
      <c r="J7848">
        <v>0</v>
      </c>
      <c r="K7848">
        <v>0</v>
      </c>
      <c r="L7848" s="16">
        <v>0</v>
      </c>
      <c r="M7848" s="16">
        <v>0</v>
      </c>
      <c r="N7848" s="16">
        <v>0</v>
      </c>
      <c r="P7848" s="16">
        <v>0</v>
      </c>
      <c r="Q7848">
        <v>0</v>
      </c>
    </row>
    <row r="7849" spans="1:17" x14ac:dyDescent="0.25">
      <c r="A7849" s="12" t="s">
        <v>656</v>
      </c>
      <c r="B7849" s="41" t="str">
        <f t="shared" si="244"/>
        <v>11</v>
      </c>
      <c r="C7849" s="41" t="str">
        <f t="shared" si="245"/>
        <v>2020</v>
      </c>
      <c r="D7849" t="s">
        <v>1127</v>
      </c>
      <c r="E7849" t="s">
        <v>1255</v>
      </c>
      <c r="F7849" t="s">
        <v>2154</v>
      </c>
      <c r="G7849">
        <v>0</v>
      </c>
      <c r="H7849">
        <v>0</v>
      </c>
      <c r="I7849">
        <v>4</v>
      </c>
      <c r="J7849">
        <v>0</v>
      </c>
      <c r="K7849">
        <v>0</v>
      </c>
      <c r="L7849" s="16">
        <v>0</v>
      </c>
      <c r="M7849" s="16">
        <v>0</v>
      </c>
      <c r="N7849" s="16">
        <v>0</v>
      </c>
      <c r="P7849" s="16">
        <v>0</v>
      </c>
      <c r="Q7849">
        <v>0</v>
      </c>
    </row>
    <row r="7850" spans="1:17" x14ac:dyDescent="0.25">
      <c r="A7850" s="12" t="s">
        <v>700</v>
      </c>
      <c r="B7850" s="41" t="str">
        <f t="shared" si="244"/>
        <v>11</v>
      </c>
      <c r="C7850" s="41" t="str">
        <f t="shared" si="245"/>
        <v>2020</v>
      </c>
      <c r="D7850" t="s">
        <v>1110</v>
      </c>
      <c r="E7850" t="s">
        <v>1250</v>
      </c>
      <c r="F7850" t="s">
        <v>2133</v>
      </c>
      <c r="G7850">
        <v>0</v>
      </c>
      <c r="H7850">
        <v>0</v>
      </c>
      <c r="I7850">
        <v>0</v>
      </c>
      <c r="J7850">
        <v>0</v>
      </c>
      <c r="K7850">
        <v>0</v>
      </c>
      <c r="L7850" s="16">
        <v>0</v>
      </c>
      <c r="M7850" s="16">
        <v>0</v>
      </c>
      <c r="N7850" s="16">
        <v>0</v>
      </c>
      <c r="P7850" s="16">
        <v>0</v>
      </c>
      <c r="Q7850">
        <v>0</v>
      </c>
    </row>
    <row r="7851" spans="1:17" x14ac:dyDescent="0.25">
      <c r="A7851" s="12" t="s">
        <v>700</v>
      </c>
      <c r="B7851" s="41" t="str">
        <f t="shared" si="244"/>
        <v>11</v>
      </c>
      <c r="C7851" s="41" t="str">
        <f t="shared" si="245"/>
        <v>2020</v>
      </c>
      <c r="D7851" t="s">
        <v>1110</v>
      </c>
      <c r="E7851" t="s">
        <v>1841</v>
      </c>
      <c r="F7851" t="s">
        <v>2157</v>
      </c>
      <c r="G7851">
        <v>0</v>
      </c>
      <c r="H7851">
        <v>0</v>
      </c>
      <c r="I7851">
        <v>1</v>
      </c>
      <c r="J7851">
        <v>0</v>
      </c>
      <c r="K7851">
        <v>0</v>
      </c>
      <c r="L7851" s="16">
        <v>0</v>
      </c>
      <c r="M7851" s="16">
        <v>0</v>
      </c>
      <c r="N7851" s="16">
        <v>0</v>
      </c>
      <c r="P7851" s="16">
        <v>0</v>
      </c>
      <c r="Q7851">
        <v>0</v>
      </c>
    </row>
    <row r="7852" spans="1:17" x14ac:dyDescent="0.25">
      <c r="A7852" s="12" t="s">
        <v>700</v>
      </c>
      <c r="B7852" s="41" t="str">
        <f t="shared" si="244"/>
        <v>11</v>
      </c>
      <c r="C7852" s="41" t="str">
        <f t="shared" si="245"/>
        <v>2020</v>
      </c>
      <c r="D7852" t="s">
        <v>1129</v>
      </c>
      <c r="E7852" t="s">
        <v>2016</v>
      </c>
      <c r="F7852" t="s">
        <v>2161</v>
      </c>
      <c r="G7852">
        <v>0</v>
      </c>
      <c r="H7852">
        <v>0</v>
      </c>
      <c r="I7852">
        <v>5</v>
      </c>
      <c r="J7852">
        <v>0</v>
      </c>
      <c r="K7852">
        <v>0</v>
      </c>
      <c r="L7852" s="16">
        <v>0</v>
      </c>
      <c r="M7852" s="16">
        <v>0</v>
      </c>
      <c r="N7852" s="16">
        <v>0</v>
      </c>
      <c r="P7852" s="16">
        <v>0</v>
      </c>
      <c r="Q7852">
        <v>0</v>
      </c>
    </row>
    <row r="7853" spans="1:17" x14ac:dyDescent="0.25">
      <c r="A7853" s="12" t="s">
        <v>700</v>
      </c>
      <c r="B7853" s="41" t="str">
        <f t="shared" si="244"/>
        <v>11</v>
      </c>
      <c r="C7853" s="41" t="str">
        <f t="shared" si="245"/>
        <v>2020</v>
      </c>
      <c r="D7853" t="s">
        <v>1112</v>
      </c>
      <c r="E7853" t="s">
        <v>1203</v>
      </c>
      <c r="F7853" t="s">
        <v>2157</v>
      </c>
      <c r="G7853">
        <v>0</v>
      </c>
      <c r="H7853">
        <v>0</v>
      </c>
      <c r="I7853">
        <v>4</v>
      </c>
      <c r="J7853">
        <v>1</v>
      </c>
      <c r="K7853">
        <v>0</v>
      </c>
      <c r="L7853" s="16">
        <v>0</v>
      </c>
      <c r="M7853" s="16">
        <v>0</v>
      </c>
      <c r="N7853" s="16">
        <v>0</v>
      </c>
      <c r="P7853" s="16">
        <v>0</v>
      </c>
      <c r="Q7853">
        <v>0</v>
      </c>
    </row>
    <row r="7854" spans="1:17" x14ac:dyDescent="0.25">
      <c r="A7854" s="12" t="s">
        <v>700</v>
      </c>
      <c r="B7854" s="41" t="str">
        <f t="shared" si="244"/>
        <v>11</v>
      </c>
      <c r="C7854" s="41" t="str">
        <f t="shared" si="245"/>
        <v>2020</v>
      </c>
      <c r="D7854" t="s">
        <v>1109</v>
      </c>
      <c r="E7854" t="s">
        <v>1377</v>
      </c>
      <c r="F7854" t="s">
        <v>2161</v>
      </c>
      <c r="G7854">
        <v>0</v>
      </c>
      <c r="H7854">
        <v>0</v>
      </c>
      <c r="I7854">
        <v>60</v>
      </c>
      <c r="J7854">
        <v>0</v>
      </c>
      <c r="K7854">
        <v>0</v>
      </c>
      <c r="L7854" s="16">
        <v>0</v>
      </c>
      <c r="M7854" s="16">
        <v>0</v>
      </c>
      <c r="N7854" s="16">
        <v>0</v>
      </c>
      <c r="P7854" s="16">
        <v>0</v>
      </c>
      <c r="Q7854">
        <v>0</v>
      </c>
    </row>
    <row r="7855" spans="1:17" x14ac:dyDescent="0.25">
      <c r="A7855" s="12" t="s">
        <v>700</v>
      </c>
      <c r="B7855" s="41" t="str">
        <f t="shared" si="244"/>
        <v>11</v>
      </c>
      <c r="C7855" s="41" t="str">
        <f t="shared" si="245"/>
        <v>2020</v>
      </c>
      <c r="D7855" t="s">
        <v>1115</v>
      </c>
      <c r="E7855" t="s">
        <v>1703</v>
      </c>
      <c r="F7855" t="s">
        <v>2161</v>
      </c>
      <c r="G7855">
        <v>0</v>
      </c>
      <c r="H7855">
        <v>0</v>
      </c>
      <c r="I7855">
        <v>633</v>
      </c>
      <c r="J7855">
        <v>0</v>
      </c>
      <c r="K7855">
        <v>0</v>
      </c>
      <c r="L7855" s="16">
        <v>0</v>
      </c>
      <c r="M7855" s="16">
        <v>0</v>
      </c>
      <c r="N7855" s="16">
        <v>0</v>
      </c>
      <c r="P7855" s="16">
        <v>0</v>
      </c>
      <c r="Q7855">
        <v>0</v>
      </c>
    </row>
    <row r="7856" spans="1:17" x14ac:dyDescent="0.25">
      <c r="A7856" s="12" t="s">
        <v>700</v>
      </c>
      <c r="B7856" s="41" t="str">
        <f t="shared" si="244"/>
        <v>11</v>
      </c>
      <c r="C7856" s="41" t="str">
        <f t="shared" si="245"/>
        <v>2020</v>
      </c>
      <c r="D7856" t="s">
        <v>1119</v>
      </c>
      <c r="E7856" t="s">
        <v>2081</v>
      </c>
      <c r="F7856" t="s">
        <v>2161</v>
      </c>
      <c r="G7856">
        <v>2</v>
      </c>
      <c r="H7856">
        <v>0</v>
      </c>
      <c r="I7856">
        <v>3500</v>
      </c>
      <c r="J7856">
        <v>6</v>
      </c>
      <c r="K7856">
        <v>0</v>
      </c>
      <c r="L7856" s="16">
        <v>0</v>
      </c>
      <c r="M7856" s="16">
        <v>0</v>
      </c>
      <c r="N7856" s="16">
        <v>0</v>
      </c>
      <c r="P7856" s="16">
        <v>0</v>
      </c>
      <c r="Q7856">
        <v>2</v>
      </c>
    </row>
    <row r="7857" spans="1:17" x14ac:dyDescent="0.25">
      <c r="A7857" s="12" t="s">
        <v>700</v>
      </c>
      <c r="B7857" s="41" t="str">
        <f t="shared" si="244"/>
        <v>11</v>
      </c>
      <c r="C7857" s="41" t="str">
        <f t="shared" si="245"/>
        <v>2020</v>
      </c>
      <c r="D7857" t="s">
        <v>1126</v>
      </c>
      <c r="E7857" t="s">
        <v>1333</v>
      </c>
      <c r="F7857" t="s">
        <v>2154</v>
      </c>
      <c r="G7857">
        <v>0</v>
      </c>
      <c r="H7857">
        <v>0</v>
      </c>
      <c r="I7857">
        <v>2</v>
      </c>
      <c r="J7857">
        <v>0</v>
      </c>
      <c r="K7857">
        <v>0</v>
      </c>
      <c r="L7857" s="16">
        <v>0</v>
      </c>
      <c r="M7857" s="16">
        <v>0</v>
      </c>
      <c r="N7857" s="16">
        <v>0</v>
      </c>
      <c r="P7857" s="16">
        <v>0</v>
      </c>
      <c r="Q7857">
        <v>0</v>
      </c>
    </row>
    <row r="7858" spans="1:17" x14ac:dyDescent="0.25">
      <c r="A7858" s="12" t="s">
        <v>700</v>
      </c>
      <c r="B7858" s="41" t="str">
        <f t="shared" si="244"/>
        <v>11</v>
      </c>
      <c r="C7858" s="41" t="str">
        <f t="shared" si="245"/>
        <v>2020</v>
      </c>
      <c r="D7858" t="s">
        <v>1126</v>
      </c>
      <c r="E7858" t="s">
        <v>1676</v>
      </c>
      <c r="F7858" t="s">
        <v>2154</v>
      </c>
      <c r="G7858">
        <v>0</v>
      </c>
      <c r="H7858">
        <v>0</v>
      </c>
      <c r="I7858">
        <v>6</v>
      </c>
      <c r="J7858">
        <v>0</v>
      </c>
      <c r="K7858">
        <v>0</v>
      </c>
      <c r="L7858" s="16">
        <v>0</v>
      </c>
      <c r="M7858" s="16">
        <v>0</v>
      </c>
      <c r="N7858" s="16">
        <v>0</v>
      </c>
      <c r="P7858" s="16">
        <v>0</v>
      </c>
      <c r="Q7858">
        <v>0</v>
      </c>
    </row>
    <row r="7859" spans="1:17" x14ac:dyDescent="0.25">
      <c r="A7859" s="12" t="s">
        <v>699</v>
      </c>
      <c r="B7859" s="41" t="str">
        <f t="shared" si="244"/>
        <v>11</v>
      </c>
      <c r="C7859" s="41" t="str">
        <f t="shared" si="245"/>
        <v>2020</v>
      </c>
      <c r="D7859" t="s">
        <v>1117</v>
      </c>
      <c r="E7859" t="s">
        <v>1273</v>
      </c>
      <c r="F7859" t="s">
        <v>2161</v>
      </c>
      <c r="G7859">
        <v>0</v>
      </c>
      <c r="H7859">
        <v>0</v>
      </c>
      <c r="I7859">
        <v>0</v>
      </c>
      <c r="J7859">
        <v>0</v>
      </c>
      <c r="K7859">
        <v>0</v>
      </c>
      <c r="L7859" s="16">
        <v>0</v>
      </c>
      <c r="M7859" s="16">
        <v>0</v>
      </c>
      <c r="N7859" s="16">
        <v>0</v>
      </c>
      <c r="P7859" s="16">
        <v>0</v>
      </c>
      <c r="Q7859">
        <v>0</v>
      </c>
    </row>
    <row r="7860" spans="1:17" x14ac:dyDescent="0.25">
      <c r="A7860" s="12" t="s">
        <v>689</v>
      </c>
      <c r="B7860" s="41" t="str">
        <f t="shared" si="244"/>
        <v>11</v>
      </c>
      <c r="C7860" s="41" t="str">
        <f t="shared" si="245"/>
        <v>2020</v>
      </c>
      <c r="D7860" t="s">
        <v>1117</v>
      </c>
      <c r="E7860" t="s">
        <v>1538</v>
      </c>
      <c r="F7860" t="s">
        <v>2133</v>
      </c>
      <c r="G7860">
        <v>0</v>
      </c>
      <c r="H7860">
        <v>0</v>
      </c>
      <c r="I7860">
        <v>0</v>
      </c>
      <c r="J7860">
        <v>0</v>
      </c>
      <c r="K7860">
        <v>0</v>
      </c>
      <c r="L7860" s="16">
        <v>0</v>
      </c>
      <c r="M7860" s="16">
        <v>0</v>
      </c>
      <c r="N7860" s="16">
        <v>0</v>
      </c>
      <c r="P7860" s="16">
        <v>0</v>
      </c>
      <c r="Q7860">
        <v>0</v>
      </c>
    </row>
    <row r="7861" spans="1:17" x14ac:dyDescent="0.25">
      <c r="A7861" s="12" t="s">
        <v>700</v>
      </c>
      <c r="B7861" s="41" t="str">
        <f t="shared" si="244"/>
        <v>11</v>
      </c>
      <c r="C7861" s="41" t="str">
        <f t="shared" si="245"/>
        <v>2020</v>
      </c>
      <c r="D7861" t="s">
        <v>1111</v>
      </c>
      <c r="E7861" t="s">
        <v>1229</v>
      </c>
      <c r="F7861" t="s">
        <v>2129</v>
      </c>
      <c r="G7861">
        <v>0</v>
      </c>
      <c r="H7861">
        <v>0</v>
      </c>
      <c r="I7861">
        <v>1</v>
      </c>
      <c r="J7861">
        <v>1</v>
      </c>
      <c r="K7861">
        <v>0</v>
      </c>
      <c r="L7861" s="16">
        <v>0</v>
      </c>
      <c r="M7861" s="16">
        <v>0</v>
      </c>
      <c r="N7861" s="16">
        <v>0</v>
      </c>
      <c r="P7861" s="16">
        <v>0</v>
      </c>
      <c r="Q7861">
        <v>0</v>
      </c>
    </row>
    <row r="7862" spans="1:17" x14ac:dyDescent="0.25">
      <c r="A7862" s="12" t="s">
        <v>437</v>
      </c>
      <c r="B7862" s="41" t="str">
        <f t="shared" si="244"/>
        <v>11</v>
      </c>
      <c r="C7862" s="41" t="str">
        <f t="shared" si="245"/>
        <v>2020</v>
      </c>
      <c r="D7862" t="s">
        <v>1110</v>
      </c>
      <c r="E7862" t="s">
        <v>1332</v>
      </c>
      <c r="F7862" t="s">
        <v>2157</v>
      </c>
      <c r="G7862">
        <v>0</v>
      </c>
      <c r="H7862">
        <v>0</v>
      </c>
      <c r="I7862">
        <v>0</v>
      </c>
      <c r="J7862">
        <v>0</v>
      </c>
      <c r="K7862">
        <v>0</v>
      </c>
      <c r="L7862" s="16">
        <v>0</v>
      </c>
      <c r="M7862" s="16">
        <v>0</v>
      </c>
      <c r="N7862" s="16">
        <v>0</v>
      </c>
      <c r="P7862" s="16">
        <v>0</v>
      </c>
      <c r="Q7862">
        <v>0</v>
      </c>
    </row>
    <row r="7863" spans="1:17" x14ac:dyDescent="0.25">
      <c r="A7863" s="12" t="s">
        <v>437</v>
      </c>
      <c r="B7863" s="41" t="str">
        <f t="shared" si="244"/>
        <v>11</v>
      </c>
      <c r="C7863" s="41" t="str">
        <f t="shared" si="245"/>
        <v>2020</v>
      </c>
      <c r="D7863" t="s">
        <v>1111</v>
      </c>
      <c r="E7863" t="s">
        <v>1167</v>
      </c>
      <c r="F7863" t="s">
        <v>2133</v>
      </c>
      <c r="G7863">
        <v>0</v>
      </c>
      <c r="H7863">
        <v>0</v>
      </c>
      <c r="I7863">
        <v>0</v>
      </c>
      <c r="J7863">
        <v>0</v>
      </c>
      <c r="K7863">
        <v>0</v>
      </c>
      <c r="L7863" s="16">
        <v>0</v>
      </c>
      <c r="M7863" s="16">
        <v>0</v>
      </c>
      <c r="N7863" s="16">
        <v>0</v>
      </c>
      <c r="P7863" s="16">
        <v>0</v>
      </c>
      <c r="Q7863">
        <v>0</v>
      </c>
    </row>
    <row r="7864" spans="1:17" x14ac:dyDescent="0.25">
      <c r="A7864" s="12" t="s">
        <v>437</v>
      </c>
      <c r="B7864" s="41" t="str">
        <f t="shared" si="244"/>
        <v>11</v>
      </c>
      <c r="C7864" s="41" t="str">
        <f t="shared" si="245"/>
        <v>2020</v>
      </c>
      <c r="D7864" t="s">
        <v>1108</v>
      </c>
      <c r="E7864" t="s">
        <v>1204</v>
      </c>
      <c r="F7864" t="s">
        <v>2133</v>
      </c>
      <c r="G7864">
        <v>0</v>
      </c>
      <c r="H7864">
        <v>0</v>
      </c>
      <c r="I7864">
        <v>0</v>
      </c>
      <c r="J7864">
        <v>0</v>
      </c>
      <c r="K7864">
        <v>0</v>
      </c>
      <c r="L7864" s="16">
        <v>0</v>
      </c>
      <c r="M7864" s="16">
        <v>0</v>
      </c>
      <c r="N7864" s="16">
        <v>0</v>
      </c>
      <c r="P7864" s="16">
        <v>0</v>
      </c>
      <c r="Q7864">
        <v>0</v>
      </c>
    </row>
    <row r="7865" spans="1:17" x14ac:dyDescent="0.25">
      <c r="A7865" s="12" t="s">
        <v>437</v>
      </c>
      <c r="B7865" s="41" t="str">
        <f t="shared" si="244"/>
        <v>11</v>
      </c>
      <c r="C7865" s="41" t="str">
        <f t="shared" si="245"/>
        <v>2020</v>
      </c>
      <c r="D7865" t="s">
        <v>1108</v>
      </c>
      <c r="E7865" t="s">
        <v>1509</v>
      </c>
      <c r="F7865" t="s">
        <v>2135</v>
      </c>
      <c r="G7865">
        <v>0</v>
      </c>
      <c r="H7865">
        <v>22</v>
      </c>
      <c r="I7865">
        <v>0</v>
      </c>
      <c r="J7865">
        <v>0</v>
      </c>
      <c r="K7865">
        <v>0</v>
      </c>
      <c r="L7865" s="16">
        <v>0</v>
      </c>
      <c r="M7865" s="16">
        <v>0</v>
      </c>
      <c r="N7865" s="16">
        <v>0</v>
      </c>
      <c r="P7865" s="16">
        <v>0</v>
      </c>
      <c r="Q7865">
        <v>0</v>
      </c>
    </row>
    <row r="7866" spans="1:17" x14ac:dyDescent="0.25">
      <c r="A7866" s="12" t="s">
        <v>700</v>
      </c>
      <c r="B7866" s="41" t="str">
        <f t="shared" si="244"/>
        <v>11</v>
      </c>
      <c r="C7866" s="41" t="str">
        <f t="shared" si="245"/>
        <v>2020</v>
      </c>
      <c r="D7866" t="s">
        <v>1110</v>
      </c>
      <c r="E7866" t="s">
        <v>1308</v>
      </c>
      <c r="F7866" t="s">
        <v>2161</v>
      </c>
      <c r="G7866">
        <v>0</v>
      </c>
      <c r="H7866">
        <v>0</v>
      </c>
      <c r="I7866">
        <v>0</v>
      </c>
      <c r="J7866">
        <v>0</v>
      </c>
      <c r="K7866">
        <v>100</v>
      </c>
      <c r="L7866" s="16">
        <v>25226348030</v>
      </c>
      <c r="M7866" s="16">
        <v>0</v>
      </c>
      <c r="N7866" s="16">
        <v>0</v>
      </c>
      <c r="P7866" s="16">
        <v>25226348030</v>
      </c>
      <c r="Q7866">
        <v>0</v>
      </c>
    </row>
    <row r="7867" spans="1:17" x14ac:dyDescent="0.25">
      <c r="A7867" s="12" t="s">
        <v>700</v>
      </c>
      <c r="B7867" s="41" t="str">
        <f t="shared" si="244"/>
        <v>11</v>
      </c>
      <c r="C7867" s="41" t="str">
        <f t="shared" si="245"/>
        <v>2020</v>
      </c>
      <c r="D7867" t="s">
        <v>1110</v>
      </c>
      <c r="E7867" t="s">
        <v>1382</v>
      </c>
      <c r="F7867" t="s">
        <v>2133</v>
      </c>
      <c r="G7867">
        <v>0</v>
      </c>
      <c r="H7867">
        <v>0</v>
      </c>
      <c r="I7867">
        <v>0</v>
      </c>
      <c r="J7867">
        <v>0</v>
      </c>
      <c r="K7867">
        <v>0</v>
      </c>
      <c r="L7867" s="16">
        <v>0</v>
      </c>
      <c r="M7867" s="16">
        <v>0</v>
      </c>
      <c r="N7867" s="16">
        <v>0</v>
      </c>
      <c r="P7867" s="16">
        <v>0</v>
      </c>
      <c r="Q7867">
        <v>0</v>
      </c>
    </row>
    <row r="7868" spans="1:17" x14ac:dyDescent="0.25">
      <c r="A7868" s="12" t="s">
        <v>700</v>
      </c>
      <c r="B7868" s="41" t="str">
        <f t="shared" si="244"/>
        <v>11</v>
      </c>
      <c r="C7868" s="41" t="str">
        <f t="shared" si="245"/>
        <v>2020</v>
      </c>
      <c r="D7868" t="s">
        <v>1110</v>
      </c>
      <c r="E7868" t="s">
        <v>1310</v>
      </c>
      <c r="F7868" t="s">
        <v>2133</v>
      </c>
      <c r="G7868">
        <v>0</v>
      </c>
      <c r="H7868">
        <v>0</v>
      </c>
      <c r="I7868">
        <v>0</v>
      </c>
      <c r="J7868">
        <v>0</v>
      </c>
      <c r="K7868">
        <v>0</v>
      </c>
      <c r="L7868" s="16">
        <v>0</v>
      </c>
      <c r="M7868" s="16">
        <v>0</v>
      </c>
      <c r="N7868" s="16">
        <v>0</v>
      </c>
      <c r="P7868" s="16">
        <v>0</v>
      </c>
      <c r="Q7868">
        <v>0</v>
      </c>
    </row>
    <row r="7869" spans="1:17" x14ac:dyDescent="0.25">
      <c r="A7869" s="12" t="s">
        <v>437</v>
      </c>
      <c r="B7869" s="41" t="str">
        <f t="shared" si="244"/>
        <v>11</v>
      </c>
      <c r="C7869" s="41" t="str">
        <f t="shared" si="245"/>
        <v>2020</v>
      </c>
      <c r="D7869" t="s">
        <v>1125</v>
      </c>
      <c r="E7869" t="s">
        <v>1677</v>
      </c>
      <c r="F7869" t="s">
        <v>2161</v>
      </c>
      <c r="G7869">
        <v>0</v>
      </c>
      <c r="H7869">
        <v>0</v>
      </c>
      <c r="I7869">
        <v>367</v>
      </c>
      <c r="J7869">
        <v>0</v>
      </c>
      <c r="K7869">
        <v>0</v>
      </c>
      <c r="L7869" s="16">
        <v>0</v>
      </c>
      <c r="M7869" s="16">
        <v>0</v>
      </c>
      <c r="N7869" s="16">
        <v>0</v>
      </c>
      <c r="P7869" s="16">
        <v>0</v>
      </c>
      <c r="Q7869">
        <v>0</v>
      </c>
    </row>
    <row r="7870" spans="1:17" x14ac:dyDescent="0.25">
      <c r="A7870" s="12" t="s">
        <v>437</v>
      </c>
      <c r="B7870" s="41" t="str">
        <f t="shared" si="244"/>
        <v>11</v>
      </c>
      <c r="C7870" s="41" t="str">
        <f t="shared" si="245"/>
        <v>2020</v>
      </c>
      <c r="D7870" t="s">
        <v>1125</v>
      </c>
      <c r="E7870" t="s">
        <v>1968</v>
      </c>
      <c r="F7870" t="s">
        <v>2146</v>
      </c>
      <c r="G7870">
        <v>0</v>
      </c>
      <c r="H7870">
        <v>0</v>
      </c>
      <c r="I7870">
        <v>126</v>
      </c>
      <c r="J7870">
        <v>0</v>
      </c>
      <c r="K7870">
        <v>0</v>
      </c>
      <c r="L7870" s="16">
        <v>0</v>
      </c>
      <c r="M7870" s="16">
        <v>0</v>
      </c>
      <c r="N7870" s="16">
        <v>0</v>
      </c>
      <c r="P7870" s="16">
        <v>0</v>
      </c>
      <c r="Q7870">
        <v>0</v>
      </c>
    </row>
    <row r="7871" spans="1:17" x14ac:dyDescent="0.25">
      <c r="A7871" s="12" t="s">
        <v>437</v>
      </c>
      <c r="B7871" s="41" t="str">
        <f t="shared" si="244"/>
        <v>11</v>
      </c>
      <c r="C7871" s="41" t="str">
        <f t="shared" si="245"/>
        <v>2020</v>
      </c>
      <c r="D7871" t="s">
        <v>1125</v>
      </c>
      <c r="E7871" t="s">
        <v>1640</v>
      </c>
      <c r="F7871" t="s">
        <v>2161</v>
      </c>
      <c r="G7871">
        <v>0</v>
      </c>
      <c r="H7871">
        <v>1</v>
      </c>
      <c r="I7871">
        <v>0</v>
      </c>
      <c r="J7871">
        <v>0</v>
      </c>
      <c r="K7871">
        <v>0</v>
      </c>
      <c r="L7871" s="16">
        <v>0</v>
      </c>
      <c r="M7871" s="16">
        <v>0</v>
      </c>
      <c r="N7871" s="16">
        <v>0</v>
      </c>
      <c r="P7871" s="16">
        <v>0</v>
      </c>
      <c r="Q7871">
        <v>0</v>
      </c>
    </row>
    <row r="7872" spans="1:17" x14ac:dyDescent="0.25">
      <c r="A7872" s="12" t="s">
        <v>437</v>
      </c>
      <c r="B7872" s="41" t="str">
        <f t="shared" si="244"/>
        <v>11</v>
      </c>
      <c r="C7872" s="41" t="str">
        <f t="shared" si="245"/>
        <v>2020</v>
      </c>
      <c r="D7872" t="s">
        <v>1125</v>
      </c>
      <c r="E7872" t="s">
        <v>1596</v>
      </c>
      <c r="F7872" t="s">
        <v>2133</v>
      </c>
      <c r="G7872">
        <v>0</v>
      </c>
      <c r="H7872">
        <v>0</v>
      </c>
      <c r="I7872">
        <v>0</v>
      </c>
      <c r="J7872">
        <v>0</v>
      </c>
      <c r="K7872">
        <v>0</v>
      </c>
      <c r="L7872" s="16">
        <v>0</v>
      </c>
      <c r="M7872" s="16">
        <v>0</v>
      </c>
      <c r="N7872" s="16">
        <v>0</v>
      </c>
      <c r="P7872" s="16">
        <v>0</v>
      </c>
      <c r="Q7872">
        <v>0</v>
      </c>
    </row>
    <row r="7873" spans="1:17" x14ac:dyDescent="0.25">
      <c r="A7873" s="12" t="s">
        <v>437</v>
      </c>
      <c r="B7873" s="41" t="str">
        <f t="shared" si="244"/>
        <v>11</v>
      </c>
      <c r="C7873" s="41" t="str">
        <f t="shared" si="245"/>
        <v>2020</v>
      </c>
      <c r="D7873" t="s">
        <v>1125</v>
      </c>
      <c r="E7873" t="s">
        <v>1789</v>
      </c>
      <c r="F7873" t="s">
        <v>2161</v>
      </c>
      <c r="G7873">
        <v>0</v>
      </c>
      <c r="H7873">
        <v>0</v>
      </c>
      <c r="I7873">
        <v>15</v>
      </c>
      <c r="J7873">
        <v>0</v>
      </c>
      <c r="K7873">
        <v>0</v>
      </c>
      <c r="L7873" s="16">
        <v>0</v>
      </c>
      <c r="M7873" s="16">
        <v>0</v>
      </c>
      <c r="N7873" s="16">
        <v>0</v>
      </c>
      <c r="P7873" s="16">
        <v>0</v>
      </c>
      <c r="Q7873">
        <v>0</v>
      </c>
    </row>
    <row r="7874" spans="1:17" x14ac:dyDescent="0.25">
      <c r="A7874" s="12" t="s">
        <v>495</v>
      </c>
      <c r="B7874" s="41" t="str">
        <f t="shared" si="244"/>
        <v>04</v>
      </c>
      <c r="C7874" s="41" t="str">
        <f t="shared" si="245"/>
        <v>2020</v>
      </c>
      <c r="D7874" t="s">
        <v>1115</v>
      </c>
      <c r="E7874" t="s">
        <v>1115</v>
      </c>
      <c r="F7874" t="s">
        <v>2152</v>
      </c>
      <c r="G7874">
        <v>0</v>
      </c>
      <c r="H7874">
        <v>0</v>
      </c>
      <c r="I7874">
        <v>10</v>
      </c>
      <c r="J7874">
        <v>0</v>
      </c>
      <c r="K7874">
        <v>0</v>
      </c>
      <c r="L7874" s="16">
        <v>0</v>
      </c>
      <c r="M7874" s="16">
        <v>0</v>
      </c>
      <c r="N7874" s="16">
        <v>0</v>
      </c>
      <c r="P7874" s="16">
        <v>0</v>
      </c>
      <c r="Q7874">
        <v>0</v>
      </c>
    </row>
    <row r="7875" spans="1:17" x14ac:dyDescent="0.25">
      <c r="A7875" s="12" t="s">
        <v>437</v>
      </c>
      <c r="B7875" s="41" t="str">
        <f t="shared" ref="B7875:B7938" si="246">LEFT(A7875,2)</f>
        <v>11</v>
      </c>
      <c r="C7875" s="41" t="str">
        <f t="shared" ref="C7875:C7938" si="247">MID(A7875,7,4)</f>
        <v>2020</v>
      </c>
      <c r="D7875" t="s">
        <v>1125</v>
      </c>
      <c r="E7875" t="s">
        <v>1637</v>
      </c>
      <c r="F7875" t="s">
        <v>2161</v>
      </c>
      <c r="G7875">
        <v>0</v>
      </c>
      <c r="H7875">
        <v>0</v>
      </c>
      <c r="I7875">
        <v>200</v>
      </c>
      <c r="J7875">
        <v>157</v>
      </c>
      <c r="K7875">
        <v>0</v>
      </c>
      <c r="L7875" s="16">
        <v>0</v>
      </c>
      <c r="M7875" s="16">
        <v>0</v>
      </c>
      <c r="N7875" s="16">
        <v>0</v>
      </c>
      <c r="P7875" s="16">
        <v>0</v>
      </c>
      <c r="Q7875">
        <v>0</v>
      </c>
    </row>
    <row r="7876" spans="1:17" x14ac:dyDescent="0.25">
      <c r="A7876" s="12" t="s">
        <v>701</v>
      </c>
      <c r="B7876" s="41" t="str">
        <f t="shared" si="246"/>
        <v>11</v>
      </c>
      <c r="C7876" s="41" t="str">
        <f t="shared" si="247"/>
        <v>2020</v>
      </c>
      <c r="D7876" t="s">
        <v>1125</v>
      </c>
      <c r="E7876" t="s">
        <v>1717</v>
      </c>
      <c r="F7876" t="s">
        <v>2133</v>
      </c>
      <c r="G7876">
        <v>0</v>
      </c>
      <c r="H7876">
        <v>0</v>
      </c>
      <c r="I7876">
        <v>0</v>
      </c>
      <c r="J7876">
        <v>0</v>
      </c>
      <c r="K7876">
        <v>0</v>
      </c>
      <c r="L7876" s="16">
        <v>0</v>
      </c>
      <c r="M7876" s="16">
        <v>0</v>
      </c>
      <c r="N7876" s="16">
        <v>0</v>
      </c>
      <c r="P7876" s="16">
        <v>0</v>
      </c>
      <c r="Q7876">
        <v>0</v>
      </c>
    </row>
    <row r="7877" spans="1:17" x14ac:dyDescent="0.25">
      <c r="A7877" s="12" t="s">
        <v>701</v>
      </c>
      <c r="B7877" s="41" t="str">
        <f t="shared" si="246"/>
        <v>11</v>
      </c>
      <c r="C7877" s="41" t="str">
        <f t="shared" si="247"/>
        <v>2020</v>
      </c>
      <c r="D7877" t="s">
        <v>1110</v>
      </c>
      <c r="E7877" t="s">
        <v>1200</v>
      </c>
      <c r="F7877" t="s">
        <v>2157</v>
      </c>
      <c r="G7877">
        <v>0</v>
      </c>
      <c r="H7877">
        <v>0</v>
      </c>
      <c r="I7877">
        <v>14</v>
      </c>
      <c r="J7877">
        <v>0</v>
      </c>
      <c r="K7877">
        <v>0</v>
      </c>
      <c r="L7877" s="16">
        <v>0</v>
      </c>
      <c r="M7877" s="16">
        <v>0</v>
      </c>
      <c r="N7877" s="16">
        <v>0</v>
      </c>
      <c r="P7877" s="16">
        <v>0</v>
      </c>
      <c r="Q7877">
        <v>0</v>
      </c>
    </row>
    <row r="7878" spans="1:17" x14ac:dyDescent="0.25">
      <c r="A7878" s="12" t="s">
        <v>700</v>
      </c>
      <c r="B7878" s="41" t="str">
        <f t="shared" si="246"/>
        <v>11</v>
      </c>
      <c r="C7878" s="41" t="str">
        <f t="shared" si="247"/>
        <v>2020</v>
      </c>
      <c r="D7878" t="s">
        <v>1126</v>
      </c>
      <c r="E7878" t="s">
        <v>1230</v>
      </c>
      <c r="F7878" t="s">
        <v>2163</v>
      </c>
      <c r="G7878">
        <v>0</v>
      </c>
      <c r="H7878">
        <v>0</v>
      </c>
      <c r="I7878">
        <v>33</v>
      </c>
      <c r="J7878">
        <v>0</v>
      </c>
      <c r="K7878">
        <v>34.299999999999997</v>
      </c>
      <c r="L7878" s="16">
        <v>0</v>
      </c>
      <c r="M7878" s="16">
        <v>0</v>
      </c>
      <c r="N7878" s="16">
        <v>0</v>
      </c>
      <c r="P7878" s="16">
        <v>0</v>
      </c>
      <c r="Q7878">
        <v>0</v>
      </c>
    </row>
    <row r="7879" spans="1:17" x14ac:dyDescent="0.25">
      <c r="A7879" s="12" t="s">
        <v>700</v>
      </c>
      <c r="B7879" s="41" t="str">
        <f t="shared" si="246"/>
        <v>11</v>
      </c>
      <c r="C7879" s="41" t="str">
        <f t="shared" si="247"/>
        <v>2020</v>
      </c>
      <c r="D7879" t="s">
        <v>1126</v>
      </c>
      <c r="E7879" t="s">
        <v>1375</v>
      </c>
      <c r="F7879" t="s">
        <v>2146</v>
      </c>
      <c r="G7879">
        <v>0</v>
      </c>
      <c r="H7879">
        <v>0</v>
      </c>
      <c r="I7879">
        <v>0</v>
      </c>
      <c r="J7879">
        <v>0</v>
      </c>
      <c r="K7879">
        <v>0</v>
      </c>
      <c r="L7879" s="16">
        <v>0</v>
      </c>
      <c r="M7879" s="16">
        <v>0</v>
      </c>
      <c r="N7879" s="16">
        <v>0</v>
      </c>
      <c r="P7879" s="16">
        <v>0</v>
      </c>
      <c r="Q7879">
        <v>0</v>
      </c>
    </row>
    <row r="7880" spans="1:17" x14ac:dyDescent="0.25">
      <c r="A7880" s="12" t="s">
        <v>437</v>
      </c>
      <c r="B7880" s="41" t="str">
        <f t="shared" si="246"/>
        <v>11</v>
      </c>
      <c r="C7880" s="41" t="str">
        <f t="shared" si="247"/>
        <v>2020</v>
      </c>
      <c r="D7880" t="s">
        <v>1110</v>
      </c>
      <c r="E7880" t="s">
        <v>1227</v>
      </c>
      <c r="F7880" t="s">
        <v>2161</v>
      </c>
      <c r="G7880">
        <v>0</v>
      </c>
      <c r="H7880">
        <v>0</v>
      </c>
      <c r="I7880">
        <v>0</v>
      </c>
      <c r="J7880">
        <v>0</v>
      </c>
      <c r="K7880">
        <v>330</v>
      </c>
      <c r="L7880" s="16">
        <v>5280000000</v>
      </c>
      <c r="M7880" s="16">
        <v>0</v>
      </c>
      <c r="N7880" s="16">
        <v>0</v>
      </c>
      <c r="P7880" s="16">
        <v>5280000000</v>
      </c>
      <c r="Q7880">
        <v>0</v>
      </c>
    </row>
    <row r="7881" spans="1:17" x14ac:dyDescent="0.25">
      <c r="A7881" s="12" t="s">
        <v>437</v>
      </c>
      <c r="B7881" s="41" t="str">
        <f t="shared" si="246"/>
        <v>11</v>
      </c>
      <c r="C7881" s="41" t="str">
        <f t="shared" si="247"/>
        <v>2020</v>
      </c>
      <c r="D7881" t="s">
        <v>1125</v>
      </c>
      <c r="E7881" t="s">
        <v>1637</v>
      </c>
      <c r="F7881" t="s">
        <v>2161</v>
      </c>
      <c r="G7881">
        <v>5</v>
      </c>
      <c r="H7881">
        <v>30</v>
      </c>
      <c r="I7881">
        <v>110</v>
      </c>
      <c r="J7881">
        <v>0</v>
      </c>
      <c r="K7881">
        <v>0</v>
      </c>
      <c r="L7881" s="16">
        <v>0</v>
      </c>
      <c r="M7881" s="16">
        <v>0</v>
      </c>
      <c r="N7881" s="16">
        <v>0</v>
      </c>
      <c r="P7881" s="16">
        <v>0</v>
      </c>
      <c r="Q7881">
        <v>5</v>
      </c>
    </row>
    <row r="7882" spans="1:17" x14ac:dyDescent="0.25">
      <c r="A7882" s="12" t="s">
        <v>701</v>
      </c>
      <c r="B7882" s="41" t="str">
        <f t="shared" si="246"/>
        <v>11</v>
      </c>
      <c r="C7882" s="41" t="str">
        <f t="shared" si="247"/>
        <v>2020</v>
      </c>
      <c r="D7882" t="s">
        <v>1111</v>
      </c>
      <c r="E7882" t="s">
        <v>1399</v>
      </c>
      <c r="F7882" t="s">
        <v>2133</v>
      </c>
      <c r="G7882">
        <v>0</v>
      </c>
      <c r="H7882">
        <v>0</v>
      </c>
      <c r="I7882">
        <v>0</v>
      </c>
      <c r="J7882">
        <v>0</v>
      </c>
      <c r="K7882">
        <v>1</v>
      </c>
      <c r="L7882" s="16">
        <v>0</v>
      </c>
      <c r="M7882" s="16">
        <v>0</v>
      </c>
      <c r="N7882" s="16">
        <v>0</v>
      </c>
      <c r="P7882" s="16">
        <v>0</v>
      </c>
      <c r="Q7882">
        <v>0</v>
      </c>
    </row>
    <row r="7883" spans="1:17" x14ac:dyDescent="0.25">
      <c r="A7883" s="12" t="s">
        <v>701</v>
      </c>
      <c r="B7883" s="41" t="str">
        <f t="shared" si="246"/>
        <v>11</v>
      </c>
      <c r="C7883" s="41" t="str">
        <f t="shared" si="247"/>
        <v>2020</v>
      </c>
      <c r="D7883" t="s">
        <v>1111</v>
      </c>
      <c r="E7883" t="s">
        <v>1180</v>
      </c>
      <c r="F7883" t="s">
        <v>2161</v>
      </c>
      <c r="G7883">
        <v>0</v>
      </c>
      <c r="H7883">
        <v>0</v>
      </c>
      <c r="I7883">
        <v>1</v>
      </c>
      <c r="J7883">
        <v>0</v>
      </c>
      <c r="K7883">
        <v>0</v>
      </c>
      <c r="L7883" s="16">
        <v>0</v>
      </c>
      <c r="M7883" s="16">
        <v>0</v>
      </c>
      <c r="N7883" s="16">
        <v>0</v>
      </c>
      <c r="P7883" s="16">
        <v>0</v>
      </c>
      <c r="Q7883">
        <v>0</v>
      </c>
    </row>
    <row r="7884" spans="1:17" x14ac:dyDescent="0.25">
      <c r="A7884" s="12" t="s">
        <v>701</v>
      </c>
      <c r="B7884" s="41" t="str">
        <f t="shared" si="246"/>
        <v>11</v>
      </c>
      <c r="C7884" s="41" t="str">
        <f t="shared" si="247"/>
        <v>2020</v>
      </c>
      <c r="D7884" t="s">
        <v>1112</v>
      </c>
      <c r="E7884" t="s">
        <v>1203</v>
      </c>
      <c r="F7884" t="s">
        <v>2133</v>
      </c>
      <c r="G7884">
        <v>0</v>
      </c>
      <c r="H7884">
        <v>0</v>
      </c>
      <c r="I7884">
        <v>6</v>
      </c>
      <c r="J7884">
        <v>0</v>
      </c>
      <c r="K7884">
        <v>0</v>
      </c>
      <c r="L7884" s="16">
        <v>0</v>
      </c>
      <c r="M7884" s="16">
        <v>0</v>
      </c>
      <c r="N7884" s="16">
        <v>0</v>
      </c>
      <c r="P7884" s="16">
        <v>0</v>
      </c>
      <c r="Q7884">
        <v>0</v>
      </c>
    </row>
    <row r="7885" spans="1:17" x14ac:dyDescent="0.25">
      <c r="A7885" s="12" t="s">
        <v>701</v>
      </c>
      <c r="B7885" s="41" t="str">
        <f t="shared" si="246"/>
        <v>11</v>
      </c>
      <c r="C7885" s="41" t="str">
        <f t="shared" si="247"/>
        <v>2020</v>
      </c>
      <c r="D7885" t="s">
        <v>1117</v>
      </c>
      <c r="E7885" t="s">
        <v>1243</v>
      </c>
      <c r="F7885" t="s">
        <v>2140</v>
      </c>
      <c r="G7885">
        <v>0</v>
      </c>
      <c r="H7885">
        <v>0</v>
      </c>
      <c r="I7885">
        <v>50</v>
      </c>
      <c r="J7885">
        <v>0</v>
      </c>
      <c r="K7885">
        <v>0</v>
      </c>
      <c r="L7885" s="16">
        <v>0</v>
      </c>
      <c r="M7885" s="16">
        <v>0</v>
      </c>
      <c r="N7885" s="16">
        <v>0</v>
      </c>
      <c r="P7885" s="16">
        <v>0</v>
      </c>
      <c r="Q7885">
        <v>0</v>
      </c>
    </row>
    <row r="7886" spans="1:17" x14ac:dyDescent="0.25">
      <c r="A7886" s="12" t="s">
        <v>504</v>
      </c>
      <c r="B7886" s="41" t="str">
        <f t="shared" si="246"/>
        <v>11</v>
      </c>
      <c r="C7886" s="41" t="str">
        <f t="shared" si="247"/>
        <v>2020</v>
      </c>
      <c r="D7886" t="s">
        <v>1119</v>
      </c>
      <c r="E7886" t="s">
        <v>1518</v>
      </c>
      <c r="F7886" t="s">
        <v>2157</v>
      </c>
      <c r="G7886">
        <v>0</v>
      </c>
      <c r="H7886">
        <v>0</v>
      </c>
      <c r="I7886">
        <v>12</v>
      </c>
      <c r="J7886">
        <v>1</v>
      </c>
      <c r="K7886">
        <v>0</v>
      </c>
      <c r="L7886" s="16">
        <v>0</v>
      </c>
      <c r="M7886" s="16">
        <v>0</v>
      </c>
      <c r="N7886" s="16">
        <v>0</v>
      </c>
      <c r="P7886" s="16">
        <v>0</v>
      </c>
      <c r="Q7886">
        <v>0</v>
      </c>
    </row>
    <row r="7887" spans="1:17" x14ac:dyDescent="0.25">
      <c r="A7887" s="12" t="s">
        <v>693</v>
      </c>
      <c r="B7887" s="41" t="str">
        <f t="shared" si="246"/>
        <v>11</v>
      </c>
      <c r="C7887" s="41" t="str">
        <f t="shared" si="247"/>
        <v>2020</v>
      </c>
      <c r="D7887" t="s">
        <v>1119</v>
      </c>
      <c r="E7887" t="s">
        <v>1840</v>
      </c>
      <c r="F7887" t="s">
        <v>2161</v>
      </c>
      <c r="G7887">
        <v>0</v>
      </c>
      <c r="H7887">
        <v>0</v>
      </c>
      <c r="I7887">
        <v>805</v>
      </c>
      <c r="J7887">
        <v>0</v>
      </c>
      <c r="K7887">
        <v>0</v>
      </c>
      <c r="L7887" s="16">
        <v>0</v>
      </c>
      <c r="M7887" s="16">
        <v>0</v>
      </c>
      <c r="N7887" s="16">
        <v>0</v>
      </c>
      <c r="P7887" s="16">
        <v>0</v>
      </c>
      <c r="Q7887">
        <v>0</v>
      </c>
    </row>
    <row r="7888" spans="1:17" x14ac:dyDescent="0.25">
      <c r="A7888" s="12" t="s">
        <v>701</v>
      </c>
      <c r="B7888" s="41" t="str">
        <f t="shared" si="246"/>
        <v>11</v>
      </c>
      <c r="C7888" s="41" t="str">
        <f t="shared" si="247"/>
        <v>2020</v>
      </c>
      <c r="D7888" t="s">
        <v>1125</v>
      </c>
      <c r="E7888" t="s">
        <v>2031</v>
      </c>
      <c r="F7888" t="s">
        <v>2134</v>
      </c>
      <c r="G7888">
        <v>1</v>
      </c>
      <c r="H7888">
        <v>0</v>
      </c>
      <c r="I7888">
        <v>0</v>
      </c>
      <c r="J7888">
        <v>0</v>
      </c>
      <c r="K7888">
        <v>0</v>
      </c>
      <c r="L7888" s="16">
        <v>0</v>
      </c>
      <c r="M7888" s="16">
        <v>0</v>
      </c>
      <c r="N7888" s="16">
        <v>0</v>
      </c>
      <c r="P7888" s="16">
        <v>0</v>
      </c>
      <c r="Q7888">
        <v>1</v>
      </c>
    </row>
    <row r="7889" spans="1:17" x14ac:dyDescent="0.25">
      <c r="A7889" s="12" t="s">
        <v>701</v>
      </c>
      <c r="B7889" s="41" t="str">
        <f t="shared" si="246"/>
        <v>11</v>
      </c>
      <c r="C7889" s="41" t="str">
        <f t="shared" si="247"/>
        <v>2020</v>
      </c>
      <c r="D7889" t="s">
        <v>1125</v>
      </c>
      <c r="E7889" t="s">
        <v>1670</v>
      </c>
      <c r="F7889" t="s">
        <v>2157</v>
      </c>
      <c r="G7889">
        <v>0</v>
      </c>
      <c r="H7889">
        <v>0</v>
      </c>
      <c r="I7889">
        <v>0</v>
      </c>
      <c r="J7889">
        <v>0</v>
      </c>
      <c r="K7889">
        <v>0</v>
      </c>
      <c r="L7889" s="16">
        <v>0</v>
      </c>
      <c r="M7889" s="16">
        <v>0</v>
      </c>
      <c r="N7889" s="16">
        <v>0</v>
      </c>
      <c r="P7889" s="16">
        <v>0</v>
      </c>
      <c r="Q7889">
        <v>0</v>
      </c>
    </row>
    <row r="7890" spans="1:17" x14ac:dyDescent="0.25">
      <c r="A7890" s="12" t="s">
        <v>702</v>
      </c>
      <c r="B7890" s="41" t="str">
        <f t="shared" si="246"/>
        <v>11</v>
      </c>
      <c r="C7890" s="41" t="str">
        <f t="shared" si="247"/>
        <v>2020</v>
      </c>
      <c r="D7890" t="s">
        <v>1134</v>
      </c>
      <c r="E7890" t="s">
        <v>1720</v>
      </c>
      <c r="F7890" t="s">
        <v>2161</v>
      </c>
      <c r="G7890">
        <v>0</v>
      </c>
      <c r="H7890">
        <v>0</v>
      </c>
      <c r="I7890">
        <v>0</v>
      </c>
      <c r="J7890">
        <v>0</v>
      </c>
      <c r="K7890">
        <v>0</v>
      </c>
      <c r="L7890" s="16">
        <v>0</v>
      </c>
      <c r="M7890" s="16">
        <v>0</v>
      </c>
      <c r="N7890" s="16">
        <v>0</v>
      </c>
      <c r="P7890" s="16">
        <v>0</v>
      </c>
      <c r="Q7890">
        <v>0</v>
      </c>
    </row>
    <row r="7891" spans="1:17" x14ac:dyDescent="0.25">
      <c r="A7891" s="12" t="s">
        <v>701</v>
      </c>
      <c r="B7891" s="41" t="str">
        <f t="shared" si="246"/>
        <v>11</v>
      </c>
      <c r="C7891" s="41" t="str">
        <f t="shared" si="247"/>
        <v>2020</v>
      </c>
      <c r="D7891" t="s">
        <v>1136</v>
      </c>
      <c r="E7891" t="s">
        <v>1392</v>
      </c>
      <c r="F7891" t="s">
        <v>2130</v>
      </c>
      <c r="G7891">
        <v>1</v>
      </c>
      <c r="H7891">
        <v>0</v>
      </c>
      <c r="I7891">
        <v>0</v>
      </c>
      <c r="J7891">
        <v>0</v>
      </c>
      <c r="K7891">
        <v>0</v>
      </c>
      <c r="L7891" s="16">
        <v>0</v>
      </c>
      <c r="M7891" s="16">
        <v>0</v>
      </c>
      <c r="N7891" s="16">
        <v>0</v>
      </c>
      <c r="P7891" s="16">
        <v>0</v>
      </c>
      <c r="Q7891">
        <v>1</v>
      </c>
    </row>
    <row r="7892" spans="1:17" x14ac:dyDescent="0.25">
      <c r="A7892" s="12" t="s">
        <v>701</v>
      </c>
      <c r="B7892" s="41" t="str">
        <f t="shared" si="246"/>
        <v>11</v>
      </c>
      <c r="C7892" s="41" t="str">
        <f t="shared" si="247"/>
        <v>2020</v>
      </c>
      <c r="D7892" t="s">
        <v>1110</v>
      </c>
      <c r="E7892" t="s">
        <v>1767</v>
      </c>
      <c r="F7892" t="s">
        <v>2157</v>
      </c>
      <c r="G7892">
        <v>0</v>
      </c>
      <c r="H7892">
        <v>0</v>
      </c>
      <c r="I7892">
        <v>2</v>
      </c>
      <c r="J7892">
        <v>0</v>
      </c>
      <c r="K7892">
        <v>0</v>
      </c>
      <c r="L7892" s="16">
        <v>0</v>
      </c>
      <c r="M7892" s="16">
        <v>0</v>
      </c>
      <c r="N7892" s="16">
        <v>0</v>
      </c>
      <c r="P7892" s="16">
        <v>0</v>
      </c>
      <c r="Q7892">
        <v>0</v>
      </c>
    </row>
    <row r="7893" spans="1:17" x14ac:dyDescent="0.25">
      <c r="A7893" s="12" t="s">
        <v>437</v>
      </c>
      <c r="B7893" s="41" t="str">
        <f t="shared" si="246"/>
        <v>11</v>
      </c>
      <c r="C7893" s="41" t="str">
        <f t="shared" si="247"/>
        <v>2020</v>
      </c>
      <c r="D7893" t="s">
        <v>1107</v>
      </c>
      <c r="E7893" t="s">
        <v>1755</v>
      </c>
      <c r="F7893" t="s">
        <v>2133</v>
      </c>
      <c r="G7893">
        <v>0</v>
      </c>
      <c r="H7893">
        <v>0</v>
      </c>
      <c r="I7893">
        <v>1</v>
      </c>
      <c r="J7893">
        <v>0</v>
      </c>
      <c r="K7893">
        <v>0</v>
      </c>
      <c r="L7893" s="16">
        <v>0</v>
      </c>
      <c r="M7893" s="16">
        <v>0</v>
      </c>
      <c r="N7893" s="16">
        <v>0</v>
      </c>
      <c r="P7893" s="16">
        <v>0</v>
      </c>
      <c r="Q7893">
        <v>0</v>
      </c>
    </row>
    <row r="7894" spans="1:17" x14ac:dyDescent="0.25">
      <c r="A7894" s="12" t="s">
        <v>437</v>
      </c>
      <c r="B7894" s="41" t="str">
        <f t="shared" si="246"/>
        <v>11</v>
      </c>
      <c r="C7894" s="41" t="str">
        <f t="shared" si="247"/>
        <v>2020</v>
      </c>
      <c r="D7894" t="s">
        <v>1107</v>
      </c>
      <c r="E7894" t="s">
        <v>1930</v>
      </c>
      <c r="F7894" t="s">
        <v>2133</v>
      </c>
      <c r="G7894">
        <v>0</v>
      </c>
      <c r="H7894">
        <v>0</v>
      </c>
      <c r="I7894">
        <v>0</v>
      </c>
      <c r="J7894">
        <v>0</v>
      </c>
      <c r="K7894">
        <v>0</v>
      </c>
      <c r="L7894" s="16">
        <v>0</v>
      </c>
      <c r="M7894" s="16">
        <v>0</v>
      </c>
      <c r="N7894" s="16">
        <v>0</v>
      </c>
      <c r="P7894" s="16">
        <v>0</v>
      </c>
      <c r="Q7894">
        <v>0</v>
      </c>
    </row>
    <row r="7895" spans="1:17" x14ac:dyDescent="0.25">
      <c r="A7895" s="12" t="s">
        <v>437</v>
      </c>
      <c r="B7895" s="41" t="str">
        <f t="shared" si="246"/>
        <v>11</v>
      </c>
      <c r="C7895" s="41" t="str">
        <f t="shared" si="247"/>
        <v>2020</v>
      </c>
      <c r="D7895" t="s">
        <v>1107</v>
      </c>
      <c r="E7895" t="s">
        <v>1252</v>
      </c>
      <c r="F7895" t="s">
        <v>2133</v>
      </c>
      <c r="G7895">
        <v>0</v>
      </c>
      <c r="H7895">
        <v>0</v>
      </c>
      <c r="I7895">
        <v>0</v>
      </c>
      <c r="J7895">
        <v>0</v>
      </c>
      <c r="K7895">
        <v>0</v>
      </c>
      <c r="L7895" s="16">
        <v>0</v>
      </c>
      <c r="M7895" s="16">
        <v>0</v>
      </c>
      <c r="N7895" s="16">
        <v>0</v>
      </c>
      <c r="P7895" s="16">
        <v>0</v>
      </c>
      <c r="Q7895">
        <v>0</v>
      </c>
    </row>
    <row r="7896" spans="1:17" x14ac:dyDescent="0.25">
      <c r="A7896" s="12" t="s">
        <v>437</v>
      </c>
      <c r="B7896" s="41" t="str">
        <f t="shared" si="246"/>
        <v>11</v>
      </c>
      <c r="C7896" s="41" t="str">
        <f t="shared" si="247"/>
        <v>2020</v>
      </c>
      <c r="D7896" t="s">
        <v>1107</v>
      </c>
      <c r="E7896" t="s">
        <v>2017</v>
      </c>
      <c r="F7896" t="s">
        <v>2161</v>
      </c>
      <c r="G7896">
        <v>0</v>
      </c>
      <c r="H7896">
        <v>0</v>
      </c>
      <c r="I7896">
        <v>0</v>
      </c>
      <c r="J7896">
        <v>0</v>
      </c>
      <c r="K7896">
        <v>0</v>
      </c>
      <c r="L7896" s="16">
        <v>0</v>
      </c>
      <c r="M7896" s="16">
        <v>0</v>
      </c>
      <c r="N7896" s="16">
        <v>0</v>
      </c>
      <c r="P7896" s="16">
        <v>0</v>
      </c>
      <c r="Q7896">
        <v>0</v>
      </c>
    </row>
    <row r="7897" spans="1:17" x14ac:dyDescent="0.25">
      <c r="A7897" s="12" t="s">
        <v>437</v>
      </c>
      <c r="B7897" s="41" t="str">
        <f t="shared" si="246"/>
        <v>11</v>
      </c>
      <c r="C7897" s="41" t="str">
        <f t="shared" si="247"/>
        <v>2020</v>
      </c>
      <c r="D7897" t="s">
        <v>1107</v>
      </c>
      <c r="E7897" t="s">
        <v>1213</v>
      </c>
      <c r="F7897" t="s">
        <v>2161</v>
      </c>
      <c r="G7897">
        <v>0</v>
      </c>
      <c r="H7897">
        <v>0</v>
      </c>
      <c r="I7897">
        <v>1</v>
      </c>
      <c r="J7897">
        <v>0</v>
      </c>
      <c r="K7897">
        <v>0</v>
      </c>
      <c r="L7897" s="16">
        <v>0</v>
      </c>
      <c r="M7897" s="16">
        <v>0</v>
      </c>
      <c r="N7897" s="16">
        <v>0</v>
      </c>
      <c r="P7897" s="16">
        <v>0</v>
      </c>
      <c r="Q7897">
        <v>0</v>
      </c>
    </row>
    <row r="7898" spans="1:17" x14ac:dyDescent="0.25">
      <c r="A7898" s="12" t="s">
        <v>702</v>
      </c>
      <c r="B7898" s="41" t="str">
        <f t="shared" si="246"/>
        <v>11</v>
      </c>
      <c r="C7898" s="41" t="str">
        <f t="shared" si="247"/>
        <v>2020</v>
      </c>
      <c r="D7898" t="s">
        <v>1120</v>
      </c>
      <c r="E7898" t="s">
        <v>1120</v>
      </c>
      <c r="F7898" t="s">
        <v>2133</v>
      </c>
      <c r="G7898">
        <v>0</v>
      </c>
      <c r="H7898">
        <v>0</v>
      </c>
      <c r="I7898">
        <v>1</v>
      </c>
      <c r="J7898">
        <v>0</v>
      </c>
      <c r="K7898">
        <v>0</v>
      </c>
      <c r="L7898" s="16">
        <v>0</v>
      </c>
      <c r="M7898" s="16">
        <v>0</v>
      </c>
      <c r="N7898" s="16">
        <v>0</v>
      </c>
      <c r="P7898" s="16">
        <v>0</v>
      </c>
      <c r="Q7898">
        <v>0</v>
      </c>
    </row>
    <row r="7899" spans="1:17" x14ac:dyDescent="0.25">
      <c r="A7899" s="12" t="s">
        <v>701</v>
      </c>
      <c r="B7899" s="41" t="str">
        <f t="shared" si="246"/>
        <v>11</v>
      </c>
      <c r="C7899" s="41" t="str">
        <f t="shared" si="247"/>
        <v>2020</v>
      </c>
      <c r="D7899" t="s">
        <v>1111</v>
      </c>
      <c r="E7899" t="s">
        <v>1378</v>
      </c>
      <c r="F7899" t="s">
        <v>2133</v>
      </c>
      <c r="G7899">
        <v>0</v>
      </c>
      <c r="H7899">
        <v>0</v>
      </c>
      <c r="I7899">
        <v>2</v>
      </c>
      <c r="J7899">
        <v>0</v>
      </c>
      <c r="K7899">
        <v>20</v>
      </c>
      <c r="L7899" s="16">
        <v>0</v>
      </c>
      <c r="M7899" s="16">
        <v>0</v>
      </c>
      <c r="N7899" s="16">
        <v>0</v>
      </c>
      <c r="P7899" s="16">
        <v>0</v>
      </c>
      <c r="Q7899">
        <v>0</v>
      </c>
    </row>
    <row r="7900" spans="1:17" x14ac:dyDescent="0.25">
      <c r="A7900" s="12" t="s">
        <v>701</v>
      </c>
      <c r="B7900" s="41" t="str">
        <f t="shared" si="246"/>
        <v>11</v>
      </c>
      <c r="C7900" s="41" t="str">
        <f t="shared" si="247"/>
        <v>2020</v>
      </c>
      <c r="D7900" t="s">
        <v>1111</v>
      </c>
      <c r="E7900" t="s">
        <v>1466</v>
      </c>
      <c r="F7900" t="s">
        <v>2161</v>
      </c>
      <c r="G7900">
        <v>0</v>
      </c>
      <c r="H7900">
        <v>0</v>
      </c>
      <c r="I7900">
        <v>1</v>
      </c>
      <c r="J7900">
        <v>0</v>
      </c>
      <c r="K7900">
        <v>0</v>
      </c>
      <c r="L7900" s="16">
        <v>0</v>
      </c>
      <c r="M7900" s="16">
        <v>0</v>
      </c>
      <c r="N7900" s="16">
        <v>0</v>
      </c>
      <c r="P7900" s="16">
        <v>0</v>
      </c>
      <c r="Q7900">
        <v>0</v>
      </c>
    </row>
    <row r="7901" spans="1:17" x14ac:dyDescent="0.25">
      <c r="A7901" s="12" t="s">
        <v>701</v>
      </c>
      <c r="B7901" s="41" t="str">
        <f t="shared" si="246"/>
        <v>11</v>
      </c>
      <c r="C7901" s="41" t="str">
        <f t="shared" si="247"/>
        <v>2020</v>
      </c>
      <c r="D7901" t="s">
        <v>1111</v>
      </c>
      <c r="E7901" t="s">
        <v>1178</v>
      </c>
      <c r="F7901" t="s">
        <v>2161</v>
      </c>
      <c r="G7901">
        <v>0</v>
      </c>
      <c r="H7901">
        <v>0</v>
      </c>
      <c r="I7901">
        <v>2</v>
      </c>
      <c r="J7901">
        <v>0</v>
      </c>
      <c r="K7901">
        <v>0</v>
      </c>
      <c r="L7901" s="16">
        <v>0</v>
      </c>
      <c r="M7901" s="16">
        <v>0</v>
      </c>
      <c r="N7901" s="16">
        <v>0</v>
      </c>
      <c r="P7901" s="16">
        <v>0</v>
      </c>
      <c r="Q7901">
        <v>0</v>
      </c>
    </row>
    <row r="7902" spans="1:17" x14ac:dyDescent="0.25">
      <c r="A7902" s="12" t="s">
        <v>702</v>
      </c>
      <c r="B7902" s="41" t="str">
        <f t="shared" si="246"/>
        <v>11</v>
      </c>
      <c r="C7902" s="41" t="str">
        <f t="shared" si="247"/>
        <v>2020</v>
      </c>
      <c r="D7902" t="s">
        <v>1111</v>
      </c>
      <c r="E7902" t="s">
        <v>1283</v>
      </c>
      <c r="F7902" t="s">
        <v>2133</v>
      </c>
      <c r="G7902">
        <v>0</v>
      </c>
      <c r="H7902">
        <v>0</v>
      </c>
      <c r="I7902">
        <v>0</v>
      </c>
      <c r="J7902">
        <v>0</v>
      </c>
      <c r="K7902">
        <v>0</v>
      </c>
      <c r="L7902" s="16">
        <v>0</v>
      </c>
      <c r="M7902" s="16">
        <v>0</v>
      </c>
      <c r="N7902" s="16">
        <v>0</v>
      </c>
      <c r="P7902" s="16">
        <v>0</v>
      </c>
      <c r="Q7902">
        <v>0</v>
      </c>
    </row>
    <row r="7903" spans="1:17" x14ac:dyDescent="0.25">
      <c r="A7903" s="12" t="s">
        <v>701</v>
      </c>
      <c r="B7903" s="41" t="str">
        <f t="shared" si="246"/>
        <v>11</v>
      </c>
      <c r="C7903" s="41" t="str">
        <f t="shared" si="247"/>
        <v>2020</v>
      </c>
      <c r="D7903" t="s">
        <v>1126</v>
      </c>
      <c r="E7903" t="s">
        <v>1375</v>
      </c>
      <c r="F7903" t="s">
        <v>2146</v>
      </c>
      <c r="G7903">
        <v>0</v>
      </c>
      <c r="H7903">
        <v>0</v>
      </c>
      <c r="I7903">
        <v>0</v>
      </c>
      <c r="J7903">
        <v>0</v>
      </c>
      <c r="K7903">
        <v>0</v>
      </c>
      <c r="L7903" s="16">
        <v>0</v>
      </c>
      <c r="M7903" s="16">
        <v>0</v>
      </c>
      <c r="N7903" s="16">
        <v>0</v>
      </c>
      <c r="P7903" s="16">
        <v>0</v>
      </c>
      <c r="Q7903">
        <v>0</v>
      </c>
    </row>
    <row r="7904" spans="1:17" x14ac:dyDescent="0.25">
      <c r="A7904" s="12" t="s">
        <v>702</v>
      </c>
      <c r="B7904" s="41" t="str">
        <f t="shared" si="246"/>
        <v>11</v>
      </c>
      <c r="C7904" s="41" t="str">
        <f t="shared" si="247"/>
        <v>2020</v>
      </c>
      <c r="D7904" t="s">
        <v>1135</v>
      </c>
      <c r="E7904" t="s">
        <v>1436</v>
      </c>
      <c r="F7904" t="s">
        <v>2129</v>
      </c>
      <c r="G7904">
        <v>0</v>
      </c>
      <c r="H7904">
        <v>0</v>
      </c>
      <c r="I7904">
        <v>10</v>
      </c>
      <c r="J7904">
        <v>9</v>
      </c>
      <c r="K7904">
        <v>0</v>
      </c>
      <c r="L7904" s="16">
        <v>0</v>
      </c>
      <c r="M7904" s="16">
        <v>0</v>
      </c>
      <c r="N7904" s="16">
        <v>0</v>
      </c>
      <c r="P7904" s="16">
        <v>0</v>
      </c>
      <c r="Q7904">
        <v>0</v>
      </c>
    </row>
    <row r="7905" spans="1:17" x14ac:dyDescent="0.25">
      <c r="A7905" s="12" t="s">
        <v>703</v>
      </c>
      <c r="B7905" s="41" t="str">
        <f t="shared" si="246"/>
        <v>11</v>
      </c>
      <c r="C7905" s="41" t="str">
        <f t="shared" si="247"/>
        <v>2020</v>
      </c>
      <c r="D7905" t="s">
        <v>1129</v>
      </c>
      <c r="E7905" t="s">
        <v>2089</v>
      </c>
      <c r="F7905" t="s">
        <v>2133</v>
      </c>
      <c r="G7905">
        <v>0</v>
      </c>
      <c r="H7905">
        <v>0</v>
      </c>
      <c r="I7905">
        <v>0</v>
      </c>
      <c r="J7905">
        <v>0</v>
      </c>
      <c r="K7905">
        <v>0</v>
      </c>
      <c r="L7905" s="16">
        <v>0</v>
      </c>
      <c r="M7905" s="16">
        <v>0</v>
      </c>
      <c r="N7905" s="16">
        <v>0</v>
      </c>
      <c r="P7905" s="16">
        <v>0</v>
      </c>
      <c r="Q7905">
        <v>0</v>
      </c>
    </row>
    <row r="7906" spans="1:17" x14ac:dyDescent="0.25">
      <c r="A7906" s="12" t="s">
        <v>703</v>
      </c>
      <c r="B7906" s="41" t="str">
        <f t="shared" si="246"/>
        <v>11</v>
      </c>
      <c r="C7906" s="41" t="str">
        <f t="shared" si="247"/>
        <v>2020</v>
      </c>
      <c r="D7906" t="s">
        <v>1129</v>
      </c>
      <c r="E7906" t="s">
        <v>1757</v>
      </c>
      <c r="F7906" t="s">
        <v>2161</v>
      </c>
      <c r="G7906">
        <v>0</v>
      </c>
      <c r="H7906">
        <v>0</v>
      </c>
      <c r="I7906">
        <v>0</v>
      </c>
      <c r="J7906">
        <v>0</v>
      </c>
      <c r="K7906">
        <v>0</v>
      </c>
      <c r="L7906" s="16">
        <v>0</v>
      </c>
      <c r="M7906" s="16">
        <v>0</v>
      </c>
      <c r="N7906" s="16">
        <v>0</v>
      </c>
      <c r="P7906" s="16">
        <v>0</v>
      </c>
      <c r="Q7906">
        <v>0</v>
      </c>
    </row>
    <row r="7907" spans="1:17" x14ac:dyDescent="0.25">
      <c r="A7907" s="12" t="s">
        <v>703</v>
      </c>
      <c r="B7907" s="41" t="str">
        <f t="shared" si="246"/>
        <v>11</v>
      </c>
      <c r="C7907" s="41" t="str">
        <f t="shared" si="247"/>
        <v>2020</v>
      </c>
      <c r="D7907" t="s">
        <v>1129</v>
      </c>
      <c r="E7907" t="s">
        <v>1924</v>
      </c>
      <c r="F7907" t="s">
        <v>2161</v>
      </c>
      <c r="G7907">
        <v>0</v>
      </c>
      <c r="H7907">
        <v>0</v>
      </c>
      <c r="I7907">
        <v>230</v>
      </c>
      <c r="J7907">
        <v>0</v>
      </c>
      <c r="K7907">
        <v>0</v>
      </c>
      <c r="L7907" s="16">
        <v>0</v>
      </c>
      <c r="M7907" s="16">
        <v>0</v>
      </c>
      <c r="N7907" s="16">
        <v>0</v>
      </c>
      <c r="P7907" s="16">
        <v>0</v>
      </c>
      <c r="Q7907">
        <v>0</v>
      </c>
    </row>
    <row r="7908" spans="1:17" x14ac:dyDescent="0.25">
      <c r="A7908" s="12" t="s">
        <v>437</v>
      </c>
      <c r="B7908" s="41" t="str">
        <f t="shared" si="246"/>
        <v>11</v>
      </c>
      <c r="C7908" s="41" t="str">
        <f t="shared" si="247"/>
        <v>2020</v>
      </c>
      <c r="D7908" t="s">
        <v>1129</v>
      </c>
      <c r="E7908" t="s">
        <v>1771</v>
      </c>
      <c r="F7908" t="s">
        <v>2161</v>
      </c>
      <c r="G7908">
        <v>0</v>
      </c>
      <c r="H7908">
        <v>0</v>
      </c>
      <c r="I7908">
        <v>0</v>
      </c>
      <c r="J7908">
        <v>0</v>
      </c>
      <c r="K7908">
        <v>0</v>
      </c>
      <c r="L7908" s="16">
        <v>0</v>
      </c>
      <c r="M7908" s="16">
        <v>0</v>
      </c>
      <c r="N7908" s="16">
        <v>0</v>
      </c>
      <c r="P7908" s="16">
        <v>0</v>
      </c>
      <c r="Q7908">
        <v>0</v>
      </c>
    </row>
    <row r="7909" spans="1:17" x14ac:dyDescent="0.25">
      <c r="A7909" s="12" t="s">
        <v>703</v>
      </c>
      <c r="B7909" s="41" t="str">
        <f t="shared" si="246"/>
        <v>11</v>
      </c>
      <c r="C7909" s="41" t="str">
        <f t="shared" si="247"/>
        <v>2020</v>
      </c>
      <c r="D7909" t="s">
        <v>1129</v>
      </c>
      <c r="E7909" t="s">
        <v>1780</v>
      </c>
      <c r="F7909" t="s">
        <v>2161</v>
      </c>
      <c r="G7909">
        <v>0</v>
      </c>
      <c r="H7909">
        <v>0</v>
      </c>
      <c r="I7909">
        <v>0</v>
      </c>
      <c r="J7909">
        <v>0</v>
      </c>
      <c r="K7909">
        <v>0</v>
      </c>
      <c r="L7909" s="16">
        <v>0</v>
      </c>
      <c r="M7909" s="16">
        <v>0</v>
      </c>
      <c r="N7909" s="16">
        <v>0</v>
      </c>
      <c r="P7909" s="16">
        <v>0</v>
      </c>
      <c r="Q7909">
        <v>0</v>
      </c>
    </row>
    <row r="7910" spans="1:17" x14ac:dyDescent="0.25">
      <c r="A7910" s="12" t="s">
        <v>693</v>
      </c>
      <c r="B7910" s="41" t="str">
        <f t="shared" si="246"/>
        <v>11</v>
      </c>
      <c r="C7910" s="41" t="str">
        <f t="shared" si="247"/>
        <v>2020</v>
      </c>
      <c r="D7910" t="s">
        <v>1122</v>
      </c>
      <c r="E7910" t="s">
        <v>1244</v>
      </c>
      <c r="F7910" t="s">
        <v>2161</v>
      </c>
      <c r="G7910">
        <v>0</v>
      </c>
      <c r="H7910">
        <v>0</v>
      </c>
      <c r="I7910">
        <v>1302</v>
      </c>
      <c r="J7910">
        <v>0</v>
      </c>
      <c r="K7910">
        <v>0</v>
      </c>
      <c r="L7910" s="16">
        <v>0</v>
      </c>
      <c r="M7910" s="16">
        <v>0</v>
      </c>
      <c r="N7910" s="16">
        <v>0</v>
      </c>
      <c r="P7910" s="16">
        <v>0</v>
      </c>
      <c r="Q7910">
        <v>0</v>
      </c>
    </row>
    <row r="7911" spans="1:17" x14ac:dyDescent="0.25">
      <c r="A7911" s="12" t="s">
        <v>703</v>
      </c>
      <c r="B7911" s="41" t="str">
        <f t="shared" si="246"/>
        <v>11</v>
      </c>
      <c r="C7911" s="41" t="str">
        <f t="shared" si="247"/>
        <v>2020</v>
      </c>
      <c r="D7911" t="s">
        <v>1125</v>
      </c>
      <c r="E7911" t="s">
        <v>1966</v>
      </c>
      <c r="F7911" t="s">
        <v>2133</v>
      </c>
      <c r="G7911">
        <v>0</v>
      </c>
      <c r="H7911">
        <v>0</v>
      </c>
      <c r="I7911">
        <v>30</v>
      </c>
      <c r="J7911">
        <v>0</v>
      </c>
      <c r="K7911">
        <v>0</v>
      </c>
      <c r="L7911" s="16">
        <v>0</v>
      </c>
      <c r="M7911" s="16">
        <v>0</v>
      </c>
      <c r="N7911" s="16">
        <v>0</v>
      </c>
      <c r="P7911" s="16">
        <v>0</v>
      </c>
      <c r="Q7911">
        <v>0</v>
      </c>
    </row>
    <row r="7912" spans="1:17" x14ac:dyDescent="0.25">
      <c r="A7912" s="12" t="s">
        <v>703</v>
      </c>
      <c r="B7912" s="41" t="str">
        <f t="shared" si="246"/>
        <v>11</v>
      </c>
      <c r="C7912" s="41" t="str">
        <f t="shared" si="247"/>
        <v>2020</v>
      </c>
      <c r="D7912" t="s">
        <v>1129</v>
      </c>
      <c r="E7912" t="s">
        <v>2089</v>
      </c>
      <c r="F7912" t="s">
        <v>2157</v>
      </c>
      <c r="G7912">
        <v>1</v>
      </c>
      <c r="H7912">
        <v>0</v>
      </c>
      <c r="I7912">
        <v>0</v>
      </c>
      <c r="J7912">
        <v>0</v>
      </c>
      <c r="K7912">
        <v>0</v>
      </c>
      <c r="L7912" s="16">
        <v>0</v>
      </c>
      <c r="M7912" s="16">
        <v>0</v>
      </c>
      <c r="N7912" s="16">
        <v>0</v>
      </c>
      <c r="P7912" s="16">
        <v>0</v>
      </c>
      <c r="Q7912">
        <v>1</v>
      </c>
    </row>
    <row r="7913" spans="1:17" x14ac:dyDescent="0.25">
      <c r="A7913" s="12" t="s">
        <v>703</v>
      </c>
      <c r="B7913" s="41" t="str">
        <f t="shared" si="246"/>
        <v>11</v>
      </c>
      <c r="C7913" s="41" t="str">
        <f t="shared" si="247"/>
        <v>2020</v>
      </c>
      <c r="D7913" t="s">
        <v>1107</v>
      </c>
      <c r="E7913" t="s">
        <v>2003</v>
      </c>
      <c r="F7913" t="s">
        <v>2133</v>
      </c>
      <c r="G7913">
        <v>0</v>
      </c>
      <c r="H7913">
        <v>0</v>
      </c>
      <c r="I7913">
        <v>1</v>
      </c>
      <c r="J7913">
        <v>0</v>
      </c>
      <c r="K7913">
        <v>0</v>
      </c>
      <c r="L7913" s="16">
        <v>0</v>
      </c>
      <c r="M7913" s="16">
        <v>0</v>
      </c>
      <c r="N7913" s="16">
        <v>0</v>
      </c>
      <c r="P7913" s="16">
        <v>0</v>
      </c>
      <c r="Q7913">
        <v>0</v>
      </c>
    </row>
    <row r="7914" spans="1:17" x14ac:dyDescent="0.25">
      <c r="A7914" s="12" t="s">
        <v>703</v>
      </c>
      <c r="B7914" s="41" t="str">
        <f t="shared" si="246"/>
        <v>11</v>
      </c>
      <c r="C7914" s="41" t="str">
        <f t="shared" si="247"/>
        <v>2020</v>
      </c>
      <c r="D7914" t="s">
        <v>1107</v>
      </c>
      <c r="E7914" t="s">
        <v>1350</v>
      </c>
      <c r="F7914" t="s">
        <v>2137</v>
      </c>
      <c r="G7914">
        <v>0</v>
      </c>
      <c r="H7914">
        <v>0</v>
      </c>
      <c r="I7914">
        <v>6</v>
      </c>
      <c r="J7914">
        <v>0</v>
      </c>
      <c r="K7914">
        <v>0</v>
      </c>
      <c r="L7914" s="16">
        <v>0</v>
      </c>
      <c r="M7914" s="16">
        <v>0</v>
      </c>
      <c r="N7914" s="16">
        <v>0</v>
      </c>
      <c r="P7914" s="16">
        <v>0</v>
      </c>
      <c r="Q7914">
        <v>0</v>
      </c>
    </row>
    <row r="7915" spans="1:17" x14ac:dyDescent="0.25">
      <c r="A7915" s="12" t="s">
        <v>703</v>
      </c>
      <c r="B7915" s="41" t="str">
        <f t="shared" si="246"/>
        <v>11</v>
      </c>
      <c r="C7915" s="41" t="str">
        <f t="shared" si="247"/>
        <v>2020</v>
      </c>
      <c r="D7915" t="s">
        <v>1107</v>
      </c>
      <c r="E7915" t="s">
        <v>1841</v>
      </c>
      <c r="F7915" t="s">
        <v>2157</v>
      </c>
      <c r="G7915">
        <v>0</v>
      </c>
      <c r="H7915">
        <v>0</v>
      </c>
      <c r="I7915">
        <v>0</v>
      </c>
      <c r="J7915">
        <v>0</v>
      </c>
      <c r="K7915">
        <v>0</v>
      </c>
      <c r="L7915" s="16">
        <v>0</v>
      </c>
      <c r="M7915" s="16">
        <v>0</v>
      </c>
      <c r="N7915" s="16">
        <v>0</v>
      </c>
      <c r="P7915" s="16">
        <v>0</v>
      </c>
      <c r="Q7915">
        <v>0</v>
      </c>
    </row>
    <row r="7916" spans="1:17" x14ac:dyDescent="0.25">
      <c r="A7916" s="12" t="s">
        <v>703</v>
      </c>
      <c r="B7916" s="41" t="str">
        <f t="shared" si="246"/>
        <v>11</v>
      </c>
      <c r="C7916" s="41" t="str">
        <f t="shared" si="247"/>
        <v>2020</v>
      </c>
      <c r="D7916" t="s">
        <v>1107</v>
      </c>
      <c r="E7916" t="s">
        <v>1756</v>
      </c>
      <c r="F7916" t="s">
        <v>2157</v>
      </c>
      <c r="G7916">
        <v>2</v>
      </c>
      <c r="H7916">
        <v>0</v>
      </c>
      <c r="I7916">
        <v>1</v>
      </c>
      <c r="J7916">
        <v>0</v>
      </c>
      <c r="K7916">
        <v>0</v>
      </c>
      <c r="L7916" s="16">
        <v>0</v>
      </c>
      <c r="M7916" s="16">
        <v>0</v>
      </c>
      <c r="N7916" s="16">
        <v>0</v>
      </c>
      <c r="P7916" s="16">
        <v>0</v>
      </c>
      <c r="Q7916">
        <v>2</v>
      </c>
    </row>
    <row r="7917" spans="1:17" x14ac:dyDescent="0.25">
      <c r="A7917" s="12" t="s">
        <v>703</v>
      </c>
      <c r="B7917" s="41" t="str">
        <f t="shared" si="246"/>
        <v>11</v>
      </c>
      <c r="C7917" s="41" t="str">
        <f t="shared" si="247"/>
        <v>2020</v>
      </c>
      <c r="D7917" t="s">
        <v>1126</v>
      </c>
      <c r="E7917" t="s">
        <v>1597</v>
      </c>
      <c r="F7917" t="s">
        <v>2133</v>
      </c>
      <c r="G7917">
        <v>0</v>
      </c>
      <c r="H7917">
        <v>0</v>
      </c>
      <c r="I7917">
        <v>1</v>
      </c>
      <c r="J7917">
        <v>0</v>
      </c>
      <c r="K7917">
        <v>0</v>
      </c>
      <c r="L7917" s="16">
        <v>0</v>
      </c>
      <c r="M7917" s="16">
        <v>0</v>
      </c>
      <c r="N7917" s="16">
        <v>0</v>
      </c>
      <c r="P7917" s="16">
        <v>0</v>
      </c>
      <c r="Q7917">
        <v>0</v>
      </c>
    </row>
    <row r="7918" spans="1:17" x14ac:dyDescent="0.25">
      <c r="A7918" s="12" t="s">
        <v>703</v>
      </c>
      <c r="B7918" s="41" t="str">
        <f t="shared" si="246"/>
        <v>11</v>
      </c>
      <c r="C7918" s="41" t="str">
        <f t="shared" si="247"/>
        <v>2020</v>
      </c>
      <c r="D7918" t="s">
        <v>1116</v>
      </c>
      <c r="E7918" t="s">
        <v>1175</v>
      </c>
      <c r="F7918" t="s">
        <v>2161</v>
      </c>
      <c r="G7918">
        <v>1</v>
      </c>
      <c r="H7918">
        <v>0</v>
      </c>
      <c r="I7918">
        <v>1</v>
      </c>
      <c r="J7918">
        <v>1</v>
      </c>
      <c r="K7918">
        <v>0</v>
      </c>
      <c r="L7918" s="16">
        <v>0</v>
      </c>
      <c r="M7918" s="16">
        <v>0</v>
      </c>
      <c r="N7918" s="16">
        <v>0</v>
      </c>
      <c r="P7918" s="16">
        <v>0</v>
      </c>
      <c r="Q7918">
        <v>1</v>
      </c>
    </row>
    <row r="7919" spans="1:17" x14ac:dyDescent="0.25">
      <c r="A7919" s="12" t="s">
        <v>704</v>
      </c>
      <c r="B7919" s="41" t="str">
        <f t="shared" si="246"/>
        <v>11</v>
      </c>
      <c r="C7919" s="41" t="str">
        <f t="shared" si="247"/>
        <v>2020</v>
      </c>
      <c r="D7919" t="s">
        <v>1108</v>
      </c>
      <c r="E7919" t="s">
        <v>1278</v>
      </c>
      <c r="F7919" t="s">
        <v>2133</v>
      </c>
      <c r="G7919">
        <v>0</v>
      </c>
      <c r="H7919">
        <v>0</v>
      </c>
      <c r="I7919">
        <v>1</v>
      </c>
      <c r="J7919">
        <v>0</v>
      </c>
      <c r="K7919">
        <v>0</v>
      </c>
      <c r="L7919" s="16">
        <v>0</v>
      </c>
      <c r="M7919" s="16">
        <v>0</v>
      </c>
      <c r="N7919" s="16">
        <v>0</v>
      </c>
      <c r="P7919" s="16">
        <v>0</v>
      </c>
      <c r="Q7919">
        <v>0</v>
      </c>
    </row>
    <row r="7920" spans="1:17" x14ac:dyDescent="0.25">
      <c r="A7920" s="12" t="s">
        <v>704</v>
      </c>
      <c r="B7920" s="41" t="str">
        <f t="shared" si="246"/>
        <v>11</v>
      </c>
      <c r="C7920" s="41" t="str">
        <f t="shared" si="247"/>
        <v>2020</v>
      </c>
      <c r="D7920" t="s">
        <v>1125</v>
      </c>
      <c r="E7920" t="s">
        <v>1433</v>
      </c>
      <c r="F7920" t="s">
        <v>2135</v>
      </c>
      <c r="G7920">
        <v>4</v>
      </c>
      <c r="H7920">
        <v>19</v>
      </c>
      <c r="I7920">
        <v>0</v>
      </c>
      <c r="J7920">
        <v>0</v>
      </c>
      <c r="K7920">
        <v>0</v>
      </c>
      <c r="L7920" s="16">
        <v>0</v>
      </c>
      <c r="M7920" s="16">
        <v>0</v>
      </c>
      <c r="N7920" s="16">
        <v>0</v>
      </c>
      <c r="P7920" s="16">
        <v>0</v>
      </c>
      <c r="Q7920">
        <v>4</v>
      </c>
    </row>
    <row r="7921" spans="1:17" x14ac:dyDescent="0.25">
      <c r="A7921" s="12" t="s">
        <v>590</v>
      </c>
      <c r="B7921" s="41" t="str">
        <f t="shared" si="246"/>
        <v>06</v>
      </c>
      <c r="C7921" s="41" t="str">
        <f t="shared" si="247"/>
        <v>2020</v>
      </c>
      <c r="D7921" t="s">
        <v>1122</v>
      </c>
      <c r="E7921" t="s">
        <v>1244</v>
      </c>
      <c r="F7921" t="s">
        <v>2161</v>
      </c>
      <c r="G7921">
        <v>0</v>
      </c>
      <c r="H7921">
        <v>0</v>
      </c>
      <c r="I7921">
        <v>0</v>
      </c>
      <c r="J7921">
        <v>0</v>
      </c>
      <c r="K7921">
        <v>0</v>
      </c>
      <c r="L7921" s="16">
        <v>0</v>
      </c>
      <c r="M7921" s="16">
        <v>0</v>
      </c>
      <c r="N7921" s="16">
        <v>0</v>
      </c>
      <c r="P7921" s="16">
        <v>0</v>
      </c>
      <c r="Q7921">
        <v>0</v>
      </c>
    </row>
    <row r="7922" spans="1:17" x14ac:dyDescent="0.25">
      <c r="A7922" s="12" t="s">
        <v>703</v>
      </c>
      <c r="B7922" s="41" t="str">
        <f t="shared" si="246"/>
        <v>11</v>
      </c>
      <c r="C7922" s="41" t="str">
        <f t="shared" si="247"/>
        <v>2020</v>
      </c>
      <c r="D7922" t="s">
        <v>1111</v>
      </c>
      <c r="E7922" t="s">
        <v>1230</v>
      </c>
      <c r="F7922" t="s">
        <v>2133</v>
      </c>
      <c r="G7922">
        <v>0</v>
      </c>
      <c r="H7922">
        <v>0</v>
      </c>
      <c r="I7922">
        <v>5</v>
      </c>
      <c r="J7922">
        <v>0</v>
      </c>
      <c r="K7922">
        <v>0</v>
      </c>
      <c r="L7922" s="16">
        <v>0</v>
      </c>
      <c r="M7922" s="16">
        <v>0</v>
      </c>
      <c r="N7922" s="16">
        <v>0</v>
      </c>
      <c r="P7922" s="16">
        <v>0</v>
      </c>
      <c r="Q7922">
        <v>0</v>
      </c>
    </row>
    <row r="7923" spans="1:17" x14ac:dyDescent="0.25">
      <c r="A7923" s="12" t="s">
        <v>704</v>
      </c>
      <c r="B7923" s="41" t="str">
        <f t="shared" si="246"/>
        <v>11</v>
      </c>
      <c r="C7923" s="41" t="str">
        <f t="shared" si="247"/>
        <v>2020</v>
      </c>
      <c r="D7923" t="s">
        <v>1126</v>
      </c>
      <c r="E7923" t="s">
        <v>1655</v>
      </c>
      <c r="F7923" t="s">
        <v>2133</v>
      </c>
      <c r="G7923">
        <v>0</v>
      </c>
      <c r="H7923">
        <v>0</v>
      </c>
      <c r="I7923">
        <v>1</v>
      </c>
      <c r="J7923">
        <v>0</v>
      </c>
      <c r="K7923">
        <v>0</v>
      </c>
      <c r="L7923" s="16">
        <v>0</v>
      </c>
      <c r="M7923" s="16">
        <v>0</v>
      </c>
      <c r="N7923" s="16">
        <v>0</v>
      </c>
      <c r="P7923" s="16">
        <v>0</v>
      </c>
      <c r="Q7923">
        <v>0</v>
      </c>
    </row>
    <row r="7924" spans="1:17" x14ac:dyDescent="0.25">
      <c r="A7924" s="12" t="s">
        <v>704</v>
      </c>
      <c r="B7924" s="41" t="str">
        <f t="shared" si="246"/>
        <v>11</v>
      </c>
      <c r="C7924" s="41" t="str">
        <f t="shared" si="247"/>
        <v>2020</v>
      </c>
      <c r="D7924" t="s">
        <v>1108</v>
      </c>
      <c r="E7924" t="s">
        <v>1235</v>
      </c>
      <c r="F7924" t="s">
        <v>2133</v>
      </c>
      <c r="G7924">
        <v>0</v>
      </c>
      <c r="H7924">
        <v>0</v>
      </c>
      <c r="I7924">
        <v>0</v>
      </c>
      <c r="J7924">
        <v>0</v>
      </c>
      <c r="K7924">
        <v>0</v>
      </c>
      <c r="L7924" s="16">
        <v>0</v>
      </c>
      <c r="M7924" s="16">
        <v>0</v>
      </c>
      <c r="N7924" s="16">
        <v>0</v>
      </c>
      <c r="P7924" s="16">
        <v>0</v>
      </c>
      <c r="Q7924">
        <v>0</v>
      </c>
    </row>
    <row r="7925" spans="1:17" x14ac:dyDescent="0.25">
      <c r="A7925" s="12" t="s">
        <v>704</v>
      </c>
      <c r="B7925" s="41" t="str">
        <f t="shared" si="246"/>
        <v>11</v>
      </c>
      <c r="C7925" s="41" t="str">
        <f t="shared" si="247"/>
        <v>2020</v>
      </c>
      <c r="D7925" t="s">
        <v>1107</v>
      </c>
      <c r="E7925" t="s">
        <v>1756</v>
      </c>
      <c r="F7925" t="s">
        <v>2132</v>
      </c>
      <c r="G7925">
        <v>2</v>
      </c>
      <c r="H7925">
        <v>0</v>
      </c>
      <c r="I7925">
        <v>0</v>
      </c>
      <c r="J7925">
        <v>0</v>
      </c>
      <c r="K7925">
        <v>0</v>
      </c>
      <c r="L7925" s="16">
        <v>0</v>
      </c>
      <c r="M7925" s="16">
        <v>0</v>
      </c>
      <c r="N7925" s="16">
        <v>0</v>
      </c>
      <c r="P7925" s="16">
        <v>0</v>
      </c>
      <c r="Q7925">
        <v>2</v>
      </c>
    </row>
    <row r="7926" spans="1:17" x14ac:dyDescent="0.25">
      <c r="A7926" s="12" t="s">
        <v>704</v>
      </c>
      <c r="B7926" s="41" t="str">
        <f t="shared" si="246"/>
        <v>11</v>
      </c>
      <c r="C7926" s="41" t="str">
        <f t="shared" si="247"/>
        <v>2020</v>
      </c>
      <c r="D7926" t="s">
        <v>1126</v>
      </c>
      <c r="E7926" t="s">
        <v>1599</v>
      </c>
      <c r="F7926" t="s">
        <v>2133</v>
      </c>
      <c r="G7926">
        <v>0</v>
      </c>
      <c r="H7926">
        <v>0</v>
      </c>
      <c r="I7926">
        <v>1</v>
      </c>
      <c r="J7926">
        <v>0</v>
      </c>
      <c r="K7926">
        <v>0</v>
      </c>
      <c r="L7926" s="16">
        <v>0</v>
      </c>
      <c r="M7926" s="16">
        <v>0</v>
      </c>
      <c r="N7926" s="16">
        <v>0</v>
      </c>
      <c r="P7926" s="16">
        <v>0</v>
      </c>
      <c r="Q7926">
        <v>0</v>
      </c>
    </row>
    <row r="7927" spans="1:17" x14ac:dyDescent="0.25">
      <c r="A7927" s="12" t="s">
        <v>703</v>
      </c>
      <c r="B7927" s="41" t="str">
        <f t="shared" si="246"/>
        <v>11</v>
      </c>
      <c r="C7927" s="41" t="str">
        <f t="shared" si="247"/>
        <v>2020</v>
      </c>
      <c r="D7927" t="s">
        <v>1133</v>
      </c>
      <c r="E7927" t="s">
        <v>1944</v>
      </c>
      <c r="F7927" t="s">
        <v>2161</v>
      </c>
      <c r="G7927">
        <v>0</v>
      </c>
      <c r="H7927">
        <v>0</v>
      </c>
      <c r="I7927">
        <v>1339</v>
      </c>
      <c r="J7927">
        <v>0</v>
      </c>
      <c r="K7927">
        <v>0</v>
      </c>
      <c r="L7927" s="16">
        <v>5850000000</v>
      </c>
      <c r="M7927" s="16">
        <v>5850000000</v>
      </c>
      <c r="N7927" s="16">
        <v>0</v>
      </c>
      <c r="P7927" s="16">
        <v>5850000000</v>
      </c>
      <c r="Q7927">
        <v>0</v>
      </c>
    </row>
    <row r="7928" spans="1:17" x14ac:dyDescent="0.25">
      <c r="A7928" s="12" t="s">
        <v>468</v>
      </c>
      <c r="B7928" s="41" t="str">
        <f t="shared" si="246"/>
        <v>06</v>
      </c>
      <c r="C7928" s="41" t="str">
        <f t="shared" si="247"/>
        <v>2020</v>
      </c>
      <c r="D7928" t="s">
        <v>1115</v>
      </c>
      <c r="E7928" t="s">
        <v>1115</v>
      </c>
      <c r="F7928" t="s">
        <v>2137</v>
      </c>
      <c r="G7928">
        <v>0</v>
      </c>
      <c r="H7928">
        <v>0</v>
      </c>
      <c r="I7928">
        <v>1</v>
      </c>
      <c r="J7928">
        <v>0</v>
      </c>
      <c r="K7928">
        <v>0</v>
      </c>
      <c r="L7928" s="16">
        <v>0</v>
      </c>
      <c r="M7928" s="16">
        <v>0</v>
      </c>
      <c r="N7928" s="16">
        <v>0</v>
      </c>
      <c r="P7928" s="16">
        <v>0</v>
      </c>
      <c r="Q7928">
        <v>0</v>
      </c>
    </row>
    <row r="7929" spans="1:17" x14ac:dyDescent="0.25">
      <c r="A7929" s="12" t="s">
        <v>703</v>
      </c>
      <c r="B7929" s="41" t="str">
        <f t="shared" si="246"/>
        <v>11</v>
      </c>
      <c r="C7929" s="41" t="str">
        <f t="shared" si="247"/>
        <v>2020</v>
      </c>
      <c r="D7929" t="s">
        <v>1126</v>
      </c>
      <c r="E7929" t="s">
        <v>1676</v>
      </c>
      <c r="F7929" t="s">
        <v>2133</v>
      </c>
      <c r="G7929">
        <v>0</v>
      </c>
      <c r="H7929">
        <v>0</v>
      </c>
      <c r="I7929">
        <v>5</v>
      </c>
      <c r="J7929">
        <v>0</v>
      </c>
      <c r="K7929">
        <v>0</v>
      </c>
      <c r="L7929" s="16">
        <v>0</v>
      </c>
      <c r="M7929" s="16">
        <v>0</v>
      </c>
      <c r="N7929" s="16">
        <v>0</v>
      </c>
      <c r="P7929" s="16">
        <v>0</v>
      </c>
      <c r="Q7929">
        <v>0</v>
      </c>
    </row>
    <row r="7930" spans="1:17" x14ac:dyDescent="0.25">
      <c r="A7930" s="12" t="s">
        <v>705</v>
      </c>
      <c r="B7930" s="41" t="str">
        <f t="shared" si="246"/>
        <v>11</v>
      </c>
      <c r="C7930" s="41" t="str">
        <f t="shared" si="247"/>
        <v>2020</v>
      </c>
      <c r="D7930" t="s">
        <v>1111</v>
      </c>
      <c r="E7930" t="s">
        <v>1173</v>
      </c>
      <c r="F7930" t="s">
        <v>2133</v>
      </c>
      <c r="G7930">
        <v>0</v>
      </c>
      <c r="H7930">
        <v>0</v>
      </c>
      <c r="I7930">
        <v>1</v>
      </c>
      <c r="J7930">
        <v>0</v>
      </c>
      <c r="K7930">
        <v>0</v>
      </c>
      <c r="L7930" s="16">
        <v>0</v>
      </c>
      <c r="M7930" s="16">
        <v>0</v>
      </c>
      <c r="N7930" s="16">
        <v>0</v>
      </c>
      <c r="P7930" s="16">
        <v>0</v>
      </c>
      <c r="Q7930">
        <v>0</v>
      </c>
    </row>
    <row r="7931" spans="1:17" x14ac:dyDescent="0.25">
      <c r="A7931" s="12" t="s">
        <v>705</v>
      </c>
      <c r="B7931" s="41" t="str">
        <f t="shared" si="246"/>
        <v>11</v>
      </c>
      <c r="C7931" s="41" t="str">
        <f t="shared" si="247"/>
        <v>2020</v>
      </c>
      <c r="D7931" t="s">
        <v>1111</v>
      </c>
      <c r="E7931" t="s">
        <v>1844</v>
      </c>
      <c r="F7931" t="s">
        <v>2137</v>
      </c>
      <c r="G7931">
        <v>0</v>
      </c>
      <c r="H7931">
        <v>0</v>
      </c>
      <c r="I7931">
        <v>15</v>
      </c>
      <c r="J7931">
        <v>0</v>
      </c>
      <c r="K7931">
        <v>0</v>
      </c>
      <c r="L7931" s="16">
        <v>0</v>
      </c>
      <c r="M7931" s="16">
        <v>0</v>
      </c>
      <c r="N7931" s="16">
        <v>0</v>
      </c>
      <c r="P7931" s="16">
        <v>0</v>
      </c>
      <c r="Q7931">
        <v>0</v>
      </c>
    </row>
    <row r="7932" spans="1:17" x14ac:dyDescent="0.25">
      <c r="A7932" s="12" t="s">
        <v>705</v>
      </c>
      <c r="B7932" s="41" t="str">
        <f t="shared" si="246"/>
        <v>11</v>
      </c>
      <c r="C7932" s="41" t="str">
        <f t="shared" si="247"/>
        <v>2020</v>
      </c>
      <c r="D7932" t="s">
        <v>1111</v>
      </c>
      <c r="E7932" t="s">
        <v>1408</v>
      </c>
      <c r="F7932" t="s">
        <v>2157</v>
      </c>
      <c r="G7932">
        <v>0</v>
      </c>
      <c r="H7932">
        <v>0</v>
      </c>
      <c r="I7932">
        <v>0</v>
      </c>
      <c r="J7932">
        <v>0</v>
      </c>
      <c r="K7932">
        <v>0</v>
      </c>
      <c r="L7932" s="16">
        <v>0</v>
      </c>
      <c r="M7932" s="16">
        <v>0</v>
      </c>
      <c r="N7932" s="16">
        <v>0</v>
      </c>
      <c r="P7932" s="16">
        <v>0</v>
      </c>
      <c r="Q7932">
        <v>0</v>
      </c>
    </row>
    <row r="7933" spans="1:17" x14ac:dyDescent="0.25">
      <c r="A7933" s="12" t="s">
        <v>705</v>
      </c>
      <c r="B7933" s="41" t="str">
        <f t="shared" si="246"/>
        <v>11</v>
      </c>
      <c r="C7933" s="41" t="str">
        <f t="shared" si="247"/>
        <v>2020</v>
      </c>
      <c r="D7933" t="s">
        <v>1108</v>
      </c>
      <c r="E7933" t="s">
        <v>1235</v>
      </c>
      <c r="F7933" t="s">
        <v>2154</v>
      </c>
      <c r="G7933">
        <v>0</v>
      </c>
      <c r="H7933">
        <v>0</v>
      </c>
      <c r="I7933">
        <v>5</v>
      </c>
      <c r="J7933">
        <v>0</v>
      </c>
      <c r="K7933">
        <v>0</v>
      </c>
      <c r="L7933" s="16">
        <v>0</v>
      </c>
      <c r="M7933" s="16">
        <v>0</v>
      </c>
      <c r="N7933" s="16">
        <v>0</v>
      </c>
      <c r="P7933" s="16">
        <v>0</v>
      </c>
      <c r="Q7933">
        <v>0</v>
      </c>
    </row>
    <row r="7934" spans="1:17" x14ac:dyDescent="0.25">
      <c r="A7934" s="12" t="s">
        <v>705</v>
      </c>
      <c r="B7934" s="41" t="str">
        <f t="shared" si="246"/>
        <v>11</v>
      </c>
      <c r="C7934" s="41" t="str">
        <f t="shared" si="247"/>
        <v>2020</v>
      </c>
      <c r="D7934" t="s">
        <v>1108</v>
      </c>
      <c r="E7934" t="s">
        <v>1235</v>
      </c>
      <c r="F7934" t="s">
        <v>2154</v>
      </c>
      <c r="G7934">
        <v>0</v>
      </c>
      <c r="H7934">
        <v>0</v>
      </c>
      <c r="I7934">
        <v>6</v>
      </c>
      <c r="J7934">
        <v>0</v>
      </c>
      <c r="K7934">
        <v>0</v>
      </c>
      <c r="L7934" s="16">
        <v>0</v>
      </c>
      <c r="M7934" s="16">
        <v>0</v>
      </c>
      <c r="N7934" s="16">
        <v>0</v>
      </c>
      <c r="P7934" s="16">
        <v>0</v>
      </c>
      <c r="Q7934">
        <v>0</v>
      </c>
    </row>
    <row r="7935" spans="1:17" x14ac:dyDescent="0.25">
      <c r="A7935" s="12" t="s">
        <v>705</v>
      </c>
      <c r="B7935" s="41" t="str">
        <f t="shared" si="246"/>
        <v>11</v>
      </c>
      <c r="C7935" s="41" t="str">
        <f t="shared" si="247"/>
        <v>2020</v>
      </c>
      <c r="D7935" t="s">
        <v>1112</v>
      </c>
      <c r="E7935" t="s">
        <v>1203</v>
      </c>
      <c r="F7935" t="s">
        <v>2131</v>
      </c>
      <c r="G7935">
        <v>0</v>
      </c>
      <c r="H7935">
        <v>0</v>
      </c>
      <c r="I7935">
        <v>0</v>
      </c>
      <c r="J7935">
        <v>0</v>
      </c>
      <c r="K7935">
        <v>7</v>
      </c>
      <c r="L7935" s="16">
        <v>0</v>
      </c>
      <c r="M7935" s="16">
        <v>0</v>
      </c>
      <c r="N7935" s="16">
        <v>0</v>
      </c>
      <c r="P7935" s="16">
        <v>0</v>
      </c>
      <c r="Q7935">
        <v>0</v>
      </c>
    </row>
    <row r="7936" spans="1:17" x14ac:dyDescent="0.25">
      <c r="A7936" s="12" t="s">
        <v>706</v>
      </c>
      <c r="B7936" s="41" t="str">
        <f t="shared" si="246"/>
        <v>11</v>
      </c>
      <c r="C7936" s="41" t="str">
        <f t="shared" si="247"/>
        <v>2020</v>
      </c>
      <c r="D7936" t="s">
        <v>1107</v>
      </c>
      <c r="E7936" t="s">
        <v>1722</v>
      </c>
      <c r="F7936" t="s">
        <v>2133</v>
      </c>
      <c r="G7936">
        <v>7</v>
      </c>
      <c r="H7936">
        <v>12</v>
      </c>
      <c r="I7936">
        <v>0</v>
      </c>
      <c r="J7936">
        <v>0</v>
      </c>
      <c r="K7936">
        <v>0</v>
      </c>
      <c r="L7936" s="16">
        <v>0</v>
      </c>
      <c r="M7936" s="16">
        <v>0</v>
      </c>
      <c r="N7936" s="16">
        <v>0</v>
      </c>
      <c r="P7936" s="16">
        <v>0</v>
      </c>
      <c r="Q7936">
        <v>7</v>
      </c>
    </row>
    <row r="7937" spans="1:17" x14ac:dyDescent="0.25">
      <c r="A7937" s="12" t="s">
        <v>656</v>
      </c>
      <c r="B7937" s="41" t="str">
        <f t="shared" si="246"/>
        <v>11</v>
      </c>
      <c r="C7937" s="41" t="str">
        <f t="shared" si="247"/>
        <v>2020</v>
      </c>
      <c r="D7937" t="s">
        <v>1127</v>
      </c>
      <c r="E7937" t="s">
        <v>1255</v>
      </c>
      <c r="F7937" t="s">
        <v>2157</v>
      </c>
      <c r="G7937">
        <v>0</v>
      </c>
      <c r="H7937">
        <v>0</v>
      </c>
      <c r="I7937">
        <v>70</v>
      </c>
      <c r="J7937">
        <v>0</v>
      </c>
      <c r="K7937">
        <v>0</v>
      </c>
      <c r="L7937" s="16">
        <v>22763013138</v>
      </c>
      <c r="M7937" s="16">
        <v>0</v>
      </c>
      <c r="N7937" s="16">
        <v>0</v>
      </c>
      <c r="P7937" s="16">
        <v>22763013138</v>
      </c>
      <c r="Q7937">
        <v>0</v>
      </c>
    </row>
    <row r="7938" spans="1:17" x14ac:dyDescent="0.25">
      <c r="A7938" s="12" t="s">
        <v>704</v>
      </c>
      <c r="B7938" s="41" t="str">
        <f t="shared" si="246"/>
        <v>11</v>
      </c>
      <c r="C7938" s="41" t="str">
        <f t="shared" si="247"/>
        <v>2020</v>
      </c>
      <c r="D7938" t="s">
        <v>1127</v>
      </c>
      <c r="E7938" t="s">
        <v>1277</v>
      </c>
      <c r="F7938" t="s">
        <v>2157</v>
      </c>
      <c r="G7938">
        <v>0</v>
      </c>
      <c r="H7938">
        <v>0</v>
      </c>
      <c r="I7938">
        <v>902</v>
      </c>
      <c r="J7938">
        <v>0</v>
      </c>
      <c r="K7938">
        <v>0</v>
      </c>
      <c r="L7938" s="16">
        <v>0</v>
      </c>
      <c r="M7938" s="16">
        <v>0</v>
      </c>
      <c r="N7938" s="16">
        <v>0</v>
      </c>
      <c r="P7938" s="16">
        <v>0</v>
      </c>
      <c r="Q7938">
        <v>0</v>
      </c>
    </row>
    <row r="7939" spans="1:17" x14ac:dyDescent="0.25">
      <c r="A7939" s="12" t="s">
        <v>656</v>
      </c>
      <c r="B7939" s="41" t="str">
        <f t="shared" ref="B7939:B8002" si="248">LEFT(A7939,2)</f>
        <v>11</v>
      </c>
      <c r="C7939" s="41" t="str">
        <f t="shared" ref="C7939:C8002" si="249">MID(A7939,7,4)</f>
        <v>2020</v>
      </c>
      <c r="D7939" t="s">
        <v>1127</v>
      </c>
      <c r="E7939" t="s">
        <v>2085</v>
      </c>
      <c r="F7939" t="s">
        <v>2133</v>
      </c>
      <c r="G7939">
        <v>0</v>
      </c>
      <c r="H7939">
        <v>0</v>
      </c>
      <c r="I7939">
        <v>3</v>
      </c>
      <c r="J7939">
        <v>0</v>
      </c>
      <c r="K7939">
        <v>0</v>
      </c>
      <c r="L7939" s="16">
        <v>0</v>
      </c>
      <c r="M7939" s="16">
        <v>0</v>
      </c>
      <c r="N7939" s="16">
        <v>0</v>
      </c>
      <c r="P7939" s="16">
        <v>0</v>
      </c>
      <c r="Q7939">
        <v>0</v>
      </c>
    </row>
    <row r="7940" spans="1:17" x14ac:dyDescent="0.25">
      <c r="A7940" s="12" t="s">
        <v>656</v>
      </c>
      <c r="B7940" s="41" t="str">
        <f t="shared" si="248"/>
        <v>11</v>
      </c>
      <c r="C7940" s="41" t="str">
        <f t="shared" si="249"/>
        <v>2020</v>
      </c>
      <c r="D7940" t="s">
        <v>1127</v>
      </c>
      <c r="E7940" t="s">
        <v>1864</v>
      </c>
      <c r="F7940" t="s">
        <v>2157</v>
      </c>
      <c r="G7940">
        <v>0</v>
      </c>
      <c r="H7940">
        <v>0</v>
      </c>
      <c r="I7940">
        <v>357</v>
      </c>
      <c r="J7940">
        <v>0</v>
      </c>
      <c r="K7940">
        <v>0</v>
      </c>
      <c r="L7940" s="16">
        <v>0</v>
      </c>
      <c r="M7940" s="16">
        <v>0</v>
      </c>
      <c r="N7940" s="16">
        <v>0</v>
      </c>
      <c r="P7940" s="16">
        <v>0</v>
      </c>
      <c r="Q7940">
        <v>0</v>
      </c>
    </row>
    <row r="7941" spans="1:17" x14ac:dyDescent="0.25">
      <c r="A7941" s="12" t="s">
        <v>656</v>
      </c>
      <c r="B7941" s="41" t="str">
        <f t="shared" si="248"/>
        <v>11</v>
      </c>
      <c r="C7941" s="41" t="str">
        <f t="shared" si="249"/>
        <v>2020</v>
      </c>
      <c r="D7941" t="s">
        <v>1127</v>
      </c>
      <c r="E7941" t="s">
        <v>1866</v>
      </c>
      <c r="F7941" t="s">
        <v>2157</v>
      </c>
      <c r="G7941">
        <v>0</v>
      </c>
      <c r="H7941">
        <v>0</v>
      </c>
      <c r="I7941">
        <v>85</v>
      </c>
      <c r="J7941">
        <v>0</v>
      </c>
      <c r="K7941">
        <v>0</v>
      </c>
      <c r="L7941" s="16">
        <v>0</v>
      </c>
      <c r="M7941" s="16">
        <v>0</v>
      </c>
      <c r="N7941" s="16">
        <v>0</v>
      </c>
      <c r="P7941" s="16">
        <v>0</v>
      </c>
      <c r="Q7941">
        <v>0</v>
      </c>
    </row>
    <row r="7942" spans="1:17" x14ac:dyDescent="0.25">
      <c r="A7942" s="12" t="s">
        <v>656</v>
      </c>
      <c r="B7942" s="41" t="str">
        <f t="shared" si="248"/>
        <v>11</v>
      </c>
      <c r="C7942" s="41" t="str">
        <f t="shared" si="249"/>
        <v>2020</v>
      </c>
      <c r="D7942" t="s">
        <v>1127</v>
      </c>
      <c r="E7942" t="s">
        <v>1917</v>
      </c>
      <c r="F7942" t="s">
        <v>2157</v>
      </c>
      <c r="G7942">
        <v>0</v>
      </c>
      <c r="H7942">
        <v>0</v>
      </c>
      <c r="I7942">
        <v>1500</v>
      </c>
      <c r="J7942">
        <v>0</v>
      </c>
      <c r="K7942">
        <v>0</v>
      </c>
      <c r="L7942" s="16">
        <v>0</v>
      </c>
      <c r="M7942" s="16">
        <v>0</v>
      </c>
      <c r="N7942" s="16">
        <v>0</v>
      </c>
      <c r="P7942" s="16">
        <v>0</v>
      </c>
      <c r="Q7942">
        <v>0</v>
      </c>
    </row>
    <row r="7943" spans="1:17" x14ac:dyDescent="0.25">
      <c r="A7943" s="12" t="s">
        <v>656</v>
      </c>
      <c r="B7943" s="41" t="str">
        <f t="shared" si="248"/>
        <v>11</v>
      </c>
      <c r="C7943" s="41" t="str">
        <f t="shared" si="249"/>
        <v>2020</v>
      </c>
      <c r="D7943" t="s">
        <v>1127</v>
      </c>
      <c r="E7943" t="s">
        <v>1865</v>
      </c>
      <c r="F7943" t="s">
        <v>2157</v>
      </c>
      <c r="G7943">
        <v>0</v>
      </c>
      <c r="H7943">
        <v>0</v>
      </c>
      <c r="I7943">
        <v>62</v>
      </c>
      <c r="J7943">
        <v>0</v>
      </c>
      <c r="K7943">
        <v>0</v>
      </c>
      <c r="L7943" s="16">
        <v>0</v>
      </c>
      <c r="M7943" s="16">
        <v>0</v>
      </c>
      <c r="N7943" s="16">
        <v>0</v>
      </c>
      <c r="P7943" s="16">
        <v>0</v>
      </c>
      <c r="Q7943">
        <v>0</v>
      </c>
    </row>
    <row r="7944" spans="1:17" x14ac:dyDescent="0.25">
      <c r="A7944" s="12" t="s">
        <v>656</v>
      </c>
      <c r="B7944" s="41" t="str">
        <f t="shared" si="248"/>
        <v>11</v>
      </c>
      <c r="C7944" s="41" t="str">
        <f t="shared" si="249"/>
        <v>2020</v>
      </c>
      <c r="D7944" t="s">
        <v>1127</v>
      </c>
      <c r="E7944" t="s">
        <v>2093</v>
      </c>
      <c r="F7944" t="s">
        <v>2133</v>
      </c>
      <c r="G7944">
        <v>0</v>
      </c>
      <c r="H7944">
        <v>0</v>
      </c>
      <c r="I7944">
        <v>105</v>
      </c>
      <c r="J7944">
        <v>0</v>
      </c>
      <c r="K7944">
        <v>0</v>
      </c>
      <c r="L7944" s="16">
        <v>0</v>
      </c>
      <c r="M7944" s="16">
        <v>0</v>
      </c>
      <c r="N7944" s="16">
        <v>0</v>
      </c>
      <c r="P7944" s="16">
        <v>0</v>
      </c>
      <c r="Q7944">
        <v>0</v>
      </c>
    </row>
    <row r="7945" spans="1:17" x14ac:dyDescent="0.25">
      <c r="A7945" s="12" t="s">
        <v>705</v>
      </c>
      <c r="B7945" s="41" t="str">
        <f t="shared" si="248"/>
        <v>11</v>
      </c>
      <c r="C7945" s="41" t="str">
        <f t="shared" si="249"/>
        <v>2020</v>
      </c>
      <c r="D7945" t="s">
        <v>1132</v>
      </c>
      <c r="E7945" t="s">
        <v>1781</v>
      </c>
      <c r="F7945" t="s">
        <v>2132</v>
      </c>
      <c r="G7945">
        <v>0</v>
      </c>
      <c r="H7945">
        <v>0</v>
      </c>
      <c r="I7945">
        <v>0</v>
      </c>
      <c r="J7945">
        <v>0</v>
      </c>
      <c r="K7945">
        <v>0</v>
      </c>
      <c r="L7945" s="16">
        <v>0</v>
      </c>
      <c r="M7945" s="16">
        <v>0</v>
      </c>
      <c r="N7945" s="16">
        <v>0</v>
      </c>
      <c r="P7945" s="16">
        <v>0</v>
      </c>
      <c r="Q7945">
        <v>0</v>
      </c>
    </row>
    <row r="7946" spans="1:17" x14ac:dyDescent="0.25">
      <c r="A7946" s="12" t="s">
        <v>705</v>
      </c>
      <c r="B7946" s="41" t="str">
        <f t="shared" si="248"/>
        <v>11</v>
      </c>
      <c r="C7946" s="41" t="str">
        <f t="shared" si="249"/>
        <v>2020</v>
      </c>
      <c r="D7946" t="s">
        <v>1132</v>
      </c>
      <c r="E7946" t="s">
        <v>1978</v>
      </c>
      <c r="F7946" t="s">
        <v>2137</v>
      </c>
      <c r="G7946">
        <v>0</v>
      </c>
      <c r="H7946">
        <v>0</v>
      </c>
      <c r="I7946">
        <v>1</v>
      </c>
      <c r="J7946">
        <v>0</v>
      </c>
      <c r="K7946">
        <v>0</v>
      </c>
      <c r="L7946" s="16">
        <v>0</v>
      </c>
      <c r="M7946" s="16">
        <v>0</v>
      </c>
      <c r="N7946" s="16">
        <v>0</v>
      </c>
      <c r="P7946" s="16">
        <v>0</v>
      </c>
      <c r="Q7946">
        <v>0</v>
      </c>
    </row>
    <row r="7947" spans="1:17" x14ac:dyDescent="0.25">
      <c r="A7947" s="12" t="s">
        <v>706</v>
      </c>
      <c r="B7947" s="41" t="str">
        <f t="shared" si="248"/>
        <v>11</v>
      </c>
      <c r="C7947" s="41" t="str">
        <f t="shared" si="249"/>
        <v>2020</v>
      </c>
      <c r="D7947" t="s">
        <v>1112</v>
      </c>
      <c r="E7947" t="s">
        <v>1410</v>
      </c>
      <c r="F7947" t="s">
        <v>2133</v>
      </c>
      <c r="G7947">
        <v>0</v>
      </c>
      <c r="H7947">
        <v>0</v>
      </c>
      <c r="I7947">
        <v>0</v>
      </c>
      <c r="J7947">
        <v>0</v>
      </c>
      <c r="K7947">
        <v>0</v>
      </c>
      <c r="L7947" s="16">
        <v>0</v>
      </c>
      <c r="M7947" s="16">
        <v>0</v>
      </c>
      <c r="N7947" s="16">
        <v>0</v>
      </c>
      <c r="P7947" s="16">
        <v>0</v>
      </c>
      <c r="Q7947">
        <v>0</v>
      </c>
    </row>
    <row r="7948" spans="1:17" x14ac:dyDescent="0.25">
      <c r="A7948" s="12" t="s">
        <v>434</v>
      </c>
      <c r="B7948" s="41" t="str">
        <f t="shared" si="248"/>
        <v>09</v>
      </c>
      <c r="C7948" s="41" t="str">
        <f t="shared" si="249"/>
        <v>2020</v>
      </c>
      <c r="D7948" t="s">
        <v>1115</v>
      </c>
      <c r="E7948" t="s">
        <v>1115</v>
      </c>
      <c r="F7948" t="s">
        <v>2161</v>
      </c>
      <c r="G7948">
        <v>0</v>
      </c>
      <c r="H7948">
        <v>0</v>
      </c>
      <c r="I7948">
        <v>638</v>
      </c>
      <c r="J7948">
        <v>0</v>
      </c>
      <c r="K7948">
        <v>0</v>
      </c>
      <c r="L7948" s="16">
        <v>0</v>
      </c>
      <c r="M7948" s="16">
        <v>0</v>
      </c>
      <c r="N7948" s="16">
        <v>0</v>
      </c>
      <c r="P7948" s="16">
        <v>0</v>
      </c>
      <c r="Q7948">
        <v>0</v>
      </c>
    </row>
    <row r="7949" spans="1:17" x14ac:dyDescent="0.25">
      <c r="A7949" s="12" t="s">
        <v>704</v>
      </c>
      <c r="B7949" s="41" t="str">
        <f t="shared" si="248"/>
        <v>11</v>
      </c>
      <c r="C7949" s="41" t="str">
        <f t="shared" si="249"/>
        <v>2020</v>
      </c>
      <c r="D7949" t="s">
        <v>1133</v>
      </c>
      <c r="E7949" t="s">
        <v>1731</v>
      </c>
      <c r="F7949" t="s">
        <v>2161</v>
      </c>
      <c r="G7949">
        <v>0</v>
      </c>
      <c r="H7949">
        <v>0</v>
      </c>
      <c r="I7949">
        <v>1317</v>
      </c>
      <c r="J7949">
        <v>0</v>
      </c>
      <c r="K7949">
        <v>0</v>
      </c>
      <c r="L7949" s="16">
        <v>54120000000</v>
      </c>
      <c r="M7949" s="16">
        <v>12870000000</v>
      </c>
      <c r="N7949" s="16">
        <v>0</v>
      </c>
      <c r="P7949" s="16">
        <v>54120000000</v>
      </c>
      <c r="Q7949">
        <v>0</v>
      </c>
    </row>
    <row r="7950" spans="1:17" x14ac:dyDescent="0.25">
      <c r="A7950" s="12" t="s">
        <v>706</v>
      </c>
      <c r="B7950" s="41" t="str">
        <f t="shared" si="248"/>
        <v>11</v>
      </c>
      <c r="C7950" s="41" t="str">
        <f t="shared" si="249"/>
        <v>2020</v>
      </c>
      <c r="D7950" t="s">
        <v>1113</v>
      </c>
      <c r="E7950" t="s">
        <v>1160</v>
      </c>
      <c r="F7950" t="s">
        <v>2133</v>
      </c>
      <c r="G7950">
        <v>0</v>
      </c>
      <c r="H7950">
        <v>0</v>
      </c>
      <c r="I7950">
        <v>2</v>
      </c>
      <c r="J7950">
        <v>0</v>
      </c>
      <c r="K7950">
        <v>0</v>
      </c>
      <c r="L7950" s="16">
        <v>0</v>
      </c>
      <c r="M7950" s="16">
        <v>0</v>
      </c>
      <c r="N7950" s="16">
        <v>0</v>
      </c>
      <c r="P7950" s="16">
        <v>0</v>
      </c>
      <c r="Q7950">
        <v>0</v>
      </c>
    </row>
    <row r="7951" spans="1:17" x14ac:dyDescent="0.25">
      <c r="A7951" s="12" t="s">
        <v>706</v>
      </c>
      <c r="B7951" s="41" t="str">
        <f t="shared" si="248"/>
        <v>11</v>
      </c>
      <c r="C7951" s="41" t="str">
        <f t="shared" si="249"/>
        <v>2020</v>
      </c>
      <c r="D7951" t="s">
        <v>1108</v>
      </c>
      <c r="E7951" t="s">
        <v>1598</v>
      </c>
      <c r="F7951" t="s">
        <v>2133</v>
      </c>
      <c r="G7951">
        <v>0</v>
      </c>
      <c r="H7951">
        <v>0</v>
      </c>
      <c r="I7951">
        <v>0</v>
      </c>
      <c r="J7951">
        <v>0</v>
      </c>
      <c r="K7951">
        <v>0</v>
      </c>
      <c r="L7951" s="16">
        <v>0</v>
      </c>
      <c r="M7951" s="16">
        <v>0</v>
      </c>
      <c r="N7951" s="16">
        <v>0</v>
      </c>
      <c r="P7951" s="16">
        <v>0</v>
      </c>
      <c r="Q7951">
        <v>0</v>
      </c>
    </row>
    <row r="7952" spans="1:17" x14ac:dyDescent="0.25">
      <c r="A7952" s="12" t="s">
        <v>706</v>
      </c>
      <c r="B7952" s="41" t="str">
        <f t="shared" si="248"/>
        <v>11</v>
      </c>
      <c r="C7952" s="41" t="str">
        <f t="shared" si="249"/>
        <v>2020</v>
      </c>
      <c r="D7952" t="s">
        <v>1108</v>
      </c>
      <c r="E7952" t="s">
        <v>1236</v>
      </c>
      <c r="F7952" t="s">
        <v>2135</v>
      </c>
      <c r="G7952">
        <v>0</v>
      </c>
      <c r="H7952">
        <v>2</v>
      </c>
      <c r="I7952">
        <v>0</v>
      </c>
      <c r="J7952">
        <v>0</v>
      </c>
      <c r="K7952">
        <v>0</v>
      </c>
      <c r="L7952" s="16">
        <v>0</v>
      </c>
      <c r="M7952" s="16">
        <v>0</v>
      </c>
      <c r="N7952" s="16">
        <v>0</v>
      </c>
      <c r="P7952" s="16">
        <v>0</v>
      </c>
      <c r="Q7952">
        <v>0</v>
      </c>
    </row>
    <row r="7953" spans="1:17" x14ac:dyDescent="0.25">
      <c r="A7953" s="12" t="s">
        <v>707</v>
      </c>
      <c r="B7953" s="41" t="str">
        <f t="shared" si="248"/>
        <v>11</v>
      </c>
      <c r="C7953" s="41" t="str">
        <f t="shared" si="249"/>
        <v>2020</v>
      </c>
      <c r="D7953" t="s">
        <v>1129</v>
      </c>
      <c r="E7953" t="s">
        <v>1771</v>
      </c>
      <c r="F7953" t="s">
        <v>2161</v>
      </c>
      <c r="G7953">
        <v>0</v>
      </c>
      <c r="H7953">
        <v>0</v>
      </c>
      <c r="I7953">
        <v>0</v>
      </c>
      <c r="J7953">
        <v>0</v>
      </c>
      <c r="K7953">
        <v>0</v>
      </c>
      <c r="L7953" s="16">
        <v>0</v>
      </c>
      <c r="M7953" s="16">
        <v>0</v>
      </c>
      <c r="N7953" s="16">
        <v>0</v>
      </c>
      <c r="P7953" s="16">
        <v>0</v>
      </c>
      <c r="Q7953">
        <v>0</v>
      </c>
    </row>
    <row r="7954" spans="1:17" x14ac:dyDescent="0.25">
      <c r="A7954" s="12" t="s">
        <v>703</v>
      </c>
      <c r="B7954" s="41" t="str">
        <f t="shared" si="248"/>
        <v>11</v>
      </c>
      <c r="C7954" s="41" t="str">
        <f t="shared" si="249"/>
        <v>2020</v>
      </c>
      <c r="D7954" t="s">
        <v>1127</v>
      </c>
      <c r="E7954" t="s">
        <v>1263</v>
      </c>
      <c r="F7954" t="s">
        <v>2157</v>
      </c>
      <c r="G7954">
        <v>0</v>
      </c>
      <c r="H7954">
        <v>0</v>
      </c>
      <c r="I7954">
        <v>68</v>
      </c>
      <c r="J7954">
        <v>0</v>
      </c>
      <c r="K7954">
        <v>0</v>
      </c>
      <c r="L7954" s="16">
        <v>0</v>
      </c>
      <c r="M7954" s="16">
        <v>0</v>
      </c>
      <c r="N7954" s="16">
        <v>0</v>
      </c>
      <c r="P7954" s="16">
        <v>0</v>
      </c>
      <c r="Q7954">
        <v>0</v>
      </c>
    </row>
    <row r="7955" spans="1:17" x14ac:dyDescent="0.25">
      <c r="A7955" s="12" t="s">
        <v>703</v>
      </c>
      <c r="B7955" s="41" t="str">
        <f t="shared" si="248"/>
        <v>11</v>
      </c>
      <c r="C7955" s="41" t="str">
        <f t="shared" si="249"/>
        <v>2020</v>
      </c>
      <c r="D7955" t="s">
        <v>1127</v>
      </c>
      <c r="E7955" t="s">
        <v>1666</v>
      </c>
      <c r="F7955" t="s">
        <v>2157</v>
      </c>
      <c r="G7955">
        <v>0</v>
      </c>
      <c r="H7955">
        <v>0</v>
      </c>
      <c r="I7955">
        <v>27</v>
      </c>
      <c r="J7955">
        <v>0</v>
      </c>
      <c r="K7955">
        <v>0</v>
      </c>
      <c r="L7955" s="16">
        <v>0</v>
      </c>
      <c r="M7955" s="16">
        <v>0</v>
      </c>
      <c r="N7955" s="16">
        <v>0</v>
      </c>
      <c r="P7955" s="16">
        <v>0</v>
      </c>
      <c r="Q7955">
        <v>0</v>
      </c>
    </row>
    <row r="7956" spans="1:17" x14ac:dyDescent="0.25">
      <c r="A7956" s="12" t="s">
        <v>703</v>
      </c>
      <c r="B7956" s="41" t="str">
        <f t="shared" si="248"/>
        <v>11</v>
      </c>
      <c r="C7956" s="41" t="str">
        <f t="shared" si="249"/>
        <v>2020</v>
      </c>
      <c r="D7956" t="s">
        <v>1127</v>
      </c>
      <c r="E7956" t="s">
        <v>2050</v>
      </c>
      <c r="F7956" t="s">
        <v>2157</v>
      </c>
      <c r="G7956">
        <v>0</v>
      </c>
      <c r="H7956">
        <v>0</v>
      </c>
      <c r="I7956">
        <v>67</v>
      </c>
      <c r="J7956">
        <v>0</v>
      </c>
      <c r="K7956">
        <v>0</v>
      </c>
      <c r="L7956" s="16">
        <v>0</v>
      </c>
      <c r="M7956" s="16">
        <v>0</v>
      </c>
      <c r="N7956" s="16">
        <v>0</v>
      </c>
      <c r="P7956" s="16">
        <v>0</v>
      </c>
      <c r="Q7956">
        <v>0</v>
      </c>
    </row>
    <row r="7957" spans="1:17" x14ac:dyDescent="0.25">
      <c r="A7957" s="12" t="s">
        <v>437</v>
      </c>
      <c r="B7957" s="41" t="str">
        <f t="shared" si="248"/>
        <v>11</v>
      </c>
      <c r="C7957" s="41" t="str">
        <f t="shared" si="249"/>
        <v>2020</v>
      </c>
      <c r="D7957" t="s">
        <v>1123</v>
      </c>
      <c r="E7957" t="s">
        <v>1773</v>
      </c>
      <c r="F7957" t="s">
        <v>2161</v>
      </c>
      <c r="G7957">
        <v>0</v>
      </c>
      <c r="H7957">
        <v>0</v>
      </c>
      <c r="I7957">
        <v>156</v>
      </c>
      <c r="J7957">
        <v>0</v>
      </c>
      <c r="K7957">
        <v>0</v>
      </c>
      <c r="L7957" s="16">
        <v>11049049743</v>
      </c>
      <c r="M7957" s="16">
        <v>0</v>
      </c>
      <c r="N7957" s="16">
        <v>0</v>
      </c>
      <c r="P7957" s="16">
        <v>11049049743</v>
      </c>
      <c r="Q7957">
        <v>0</v>
      </c>
    </row>
    <row r="7958" spans="1:17" x14ac:dyDescent="0.25">
      <c r="A7958" s="12" t="s">
        <v>707</v>
      </c>
      <c r="B7958" s="41" t="str">
        <f t="shared" si="248"/>
        <v>11</v>
      </c>
      <c r="C7958" s="41" t="str">
        <f t="shared" si="249"/>
        <v>2020</v>
      </c>
      <c r="D7958" t="s">
        <v>1108</v>
      </c>
      <c r="E7958" t="s">
        <v>1278</v>
      </c>
      <c r="F7958" t="s">
        <v>2137</v>
      </c>
      <c r="G7958">
        <v>0</v>
      </c>
      <c r="H7958">
        <v>0</v>
      </c>
      <c r="I7958">
        <v>1</v>
      </c>
      <c r="J7958">
        <v>0</v>
      </c>
      <c r="K7958">
        <v>0</v>
      </c>
      <c r="L7958" s="16">
        <v>0</v>
      </c>
      <c r="M7958" s="16">
        <v>0</v>
      </c>
      <c r="N7958" s="16">
        <v>0</v>
      </c>
      <c r="P7958" s="16">
        <v>0</v>
      </c>
      <c r="Q7958">
        <v>0</v>
      </c>
    </row>
    <row r="7959" spans="1:17" x14ac:dyDescent="0.25">
      <c r="A7959" s="12" t="s">
        <v>707</v>
      </c>
      <c r="B7959" s="41" t="str">
        <f t="shared" si="248"/>
        <v>11</v>
      </c>
      <c r="C7959" s="41" t="str">
        <f t="shared" si="249"/>
        <v>2020</v>
      </c>
      <c r="D7959" t="s">
        <v>1135</v>
      </c>
      <c r="E7959" t="s">
        <v>1652</v>
      </c>
      <c r="F7959" t="s">
        <v>2129</v>
      </c>
      <c r="G7959">
        <v>0</v>
      </c>
      <c r="H7959">
        <v>0</v>
      </c>
      <c r="I7959">
        <v>0</v>
      </c>
      <c r="J7959">
        <v>0</v>
      </c>
      <c r="K7959">
        <v>0</v>
      </c>
      <c r="L7959" s="16">
        <v>0</v>
      </c>
      <c r="M7959" s="16">
        <v>0</v>
      </c>
      <c r="N7959" s="16">
        <v>0</v>
      </c>
      <c r="P7959" s="16">
        <v>0</v>
      </c>
      <c r="Q7959">
        <v>0</v>
      </c>
    </row>
    <row r="7960" spans="1:17" x14ac:dyDescent="0.25">
      <c r="A7960" s="12" t="s">
        <v>707</v>
      </c>
      <c r="B7960" s="41" t="str">
        <f t="shared" si="248"/>
        <v>11</v>
      </c>
      <c r="C7960" s="41" t="str">
        <f t="shared" si="249"/>
        <v>2020</v>
      </c>
      <c r="D7960" t="s">
        <v>1109</v>
      </c>
      <c r="E7960" t="s">
        <v>1240</v>
      </c>
      <c r="F7960" t="s">
        <v>2154</v>
      </c>
      <c r="G7960">
        <v>0</v>
      </c>
      <c r="H7960">
        <v>0</v>
      </c>
      <c r="I7960">
        <v>18</v>
      </c>
      <c r="J7960">
        <v>0</v>
      </c>
      <c r="K7960">
        <v>0</v>
      </c>
      <c r="L7960" s="16">
        <v>0</v>
      </c>
      <c r="M7960" s="16">
        <v>0</v>
      </c>
      <c r="N7960" s="16">
        <v>0</v>
      </c>
      <c r="P7960" s="16">
        <v>0</v>
      </c>
      <c r="Q7960">
        <v>0</v>
      </c>
    </row>
    <row r="7961" spans="1:17" x14ac:dyDescent="0.25">
      <c r="A7961" s="12" t="s">
        <v>707</v>
      </c>
      <c r="B7961" s="41" t="str">
        <f t="shared" si="248"/>
        <v>11</v>
      </c>
      <c r="C7961" s="41" t="str">
        <f t="shared" si="249"/>
        <v>2020</v>
      </c>
      <c r="D7961" t="s">
        <v>1125</v>
      </c>
      <c r="E7961" t="s">
        <v>1306</v>
      </c>
      <c r="F7961" t="s">
        <v>2131</v>
      </c>
      <c r="G7961">
        <v>0</v>
      </c>
      <c r="H7961">
        <v>0</v>
      </c>
      <c r="I7961">
        <v>0</v>
      </c>
      <c r="J7961">
        <v>0</v>
      </c>
      <c r="K7961">
        <v>1</v>
      </c>
      <c r="L7961" s="16">
        <v>0</v>
      </c>
      <c r="M7961" s="16">
        <v>0</v>
      </c>
      <c r="N7961" s="16">
        <v>0</v>
      </c>
      <c r="P7961" s="16">
        <v>0</v>
      </c>
      <c r="Q7961">
        <v>0</v>
      </c>
    </row>
    <row r="7962" spans="1:17" x14ac:dyDescent="0.25">
      <c r="A7962" s="12" t="s">
        <v>707</v>
      </c>
      <c r="B7962" s="41" t="str">
        <f t="shared" si="248"/>
        <v>11</v>
      </c>
      <c r="C7962" s="41" t="str">
        <f t="shared" si="249"/>
        <v>2020</v>
      </c>
      <c r="D7962" t="s">
        <v>1126</v>
      </c>
      <c r="E7962" t="s">
        <v>1299</v>
      </c>
      <c r="F7962" t="s">
        <v>2132</v>
      </c>
      <c r="G7962">
        <v>0</v>
      </c>
      <c r="H7962">
        <v>0</v>
      </c>
      <c r="I7962">
        <v>0</v>
      </c>
      <c r="J7962">
        <v>0</v>
      </c>
      <c r="K7962">
        <v>0</v>
      </c>
      <c r="L7962" s="16">
        <v>0</v>
      </c>
      <c r="M7962" s="16">
        <v>0</v>
      </c>
      <c r="N7962" s="16">
        <v>0</v>
      </c>
      <c r="P7962" s="16">
        <v>0</v>
      </c>
      <c r="Q7962">
        <v>0</v>
      </c>
    </row>
    <row r="7963" spans="1:17" x14ac:dyDescent="0.25">
      <c r="A7963" s="12" t="s">
        <v>707</v>
      </c>
      <c r="B7963" s="41" t="str">
        <f t="shared" si="248"/>
        <v>11</v>
      </c>
      <c r="C7963" s="41" t="str">
        <f t="shared" si="249"/>
        <v>2020</v>
      </c>
      <c r="D7963" t="s">
        <v>1116</v>
      </c>
      <c r="E7963" t="s">
        <v>1817</v>
      </c>
      <c r="F7963" t="s">
        <v>2131</v>
      </c>
      <c r="G7963">
        <v>0</v>
      </c>
      <c r="H7963">
        <v>0</v>
      </c>
      <c r="I7963">
        <v>0</v>
      </c>
      <c r="J7963">
        <v>0</v>
      </c>
      <c r="K7963">
        <v>4</v>
      </c>
      <c r="L7963" s="16">
        <v>0</v>
      </c>
      <c r="M7963" s="16">
        <v>0</v>
      </c>
      <c r="N7963" s="16">
        <v>0</v>
      </c>
      <c r="P7963" s="16">
        <v>0</v>
      </c>
      <c r="Q7963">
        <v>0</v>
      </c>
    </row>
    <row r="7964" spans="1:17" x14ac:dyDescent="0.25">
      <c r="A7964" s="12" t="s">
        <v>708</v>
      </c>
      <c r="B7964" s="41" t="str">
        <f t="shared" si="248"/>
        <v>11</v>
      </c>
      <c r="C7964" s="41" t="str">
        <f t="shared" si="249"/>
        <v>2020</v>
      </c>
      <c r="D7964" t="s">
        <v>1125</v>
      </c>
      <c r="E7964" t="s">
        <v>1860</v>
      </c>
      <c r="F7964" t="s">
        <v>2133</v>
      </c>
      <c r="G7964">
        <v>0</v>
      </c>
      <c r="H7964">
        <v>0</v>
      </c>
      <c r="I7964">
        <v>1</v>
      </c>
      <c r="J7964">
        <v>0</v>
      </c>
      <c r="K7964">
        <v>0</v>
      </c>
      <c r="L7964" s="16">
        <v>0</v>
      </c>
      <c r="M7964" s="16">
        <v>0</v>
      </c>
      <c r="N7964" s="16">
        <v>0</v>
      </c>
      <c r="P7964" s="16">
        <v>0</v>
      </c>
      <c r="Q7964">
        <v>0</v>
      </c>
    </row>
    <row r="7965" spans="1:17" x14ac:dyDescent="0.25">
      <c r="A7965" s="12" t="s">
        <v>656</v>
      </c>
      <c r="B7965" s="41" t="str">
        <f t="shared" si="248"/>
        <v>11</v>
      </c>
      <c r="C7965" s="41" t="str">
        <f t="shared" si="249"/>
        <v>2020</v>
      </c>
      <c r="D7965" t="s">
        <v>1133</v>
      </c>
      <c r="E7965" t="s">
        <v>1811</v>
      </c>
      <c r="F7965" t="s">
        <v>2161</v>
      </c>
      <c r="G7965">
        <v>0</v>
      </c>
      <c r="H7965">
        <v>0</v>
      </c>
      <c r="I7965">
        <v>438</v>
      </c>
      <c r="J7965">
        <v>0</v>
      </c>
      <c r="K7965">
        <v>0</v>
      </c>
      <c r="L7965" s="16">
        <v>4609800000</v>
      </c>
      <c r="M7965" s="16">
        <v>4609800000</v>
      </c>
      <c r="N7965" s="16">
        <v>0</v>
      </c>
      <c r="P7965" s="16">
        <v>4609800000</v>
      </c>
      <c r="Q7965">
        <v>0</v>
      </c>
    </row>
    <row r="7966" spans="1:17" x14ac:dyDescent="0.25">
      <c r="A7966" s="12" t="s">
        <v>708</v>
      </c>
      <c r="B7966" s="41" t="str">
        <f t="shared" si="248"/>
        <v>11</v>
      </c>
      <c r="C7966" s="41" t="str">
        <f t="shared" si="249"/>
        <v>2020</v>
      </c>
      <c r="D7966" t="s">
        <v>1111</v>
      </c>
      <c r="E7966" t="s">
        <v>1369</v>
      </c>
      <c r="F7966" t="s">
        <v>2133</v>
      </c>
      <c r="G7966">
        <v>0</v>
      </c>
      <c r="H7966">
        <v>0</v>
      </c>
      <c r="I7966">
        <v>0</v>
      </c>
      <c r="J7966">
        <v>0</v>
      </c>
      <c r="K7966">
        <v>0</v>
      </c>
      <c r="L7966" s="16">
        <v>0</v>
      </c>
      <c r="M7966" s="16">
        <v>0</v>
      </c>
      <c r="N7966" s="16">
        <v>0</v>
      </c>
      <c r="P7966" s="16">
        <v>0</v>
      </c>
      <c r="Q7966">
        <v>0</v>
      </c>
    </row>
    <row r="7967" spans="1:17" x14ac:dyDescent="0.25">
      <c r="A7967" s="12" t="s">
        <v>708</v>
      </c>
      <c r="B7967" s="41" t="str">
        <f t="shared" si="248"/>
        <v>11</v>
      </c>
      <c r="C7967" s="41" t="str">
        <f t="shared" si="249"/>
        <v>2020</v>
      </c>
      <c r="D7967" t="s">
        <v>1120</v>
      </c>
      <c r="E7967" t="s">
        <v>1120</v>
      </c>
      <c r="F7967" t="s">
        <v>2137</v>
      </c>
      <c r="G7967">
        <v>0</v>
      </c>
      <c r="H7967">
        <v>0</v>
      </c>
      <c r="I7967">
        <v>103</v>
      </c>
      <c r="J7967">
        <v>0</v>
      </c>
      <c r="K7967">
        <v>0</v>
      </c>
      <c r="L7967" s="16">
        <v>0</v>
      </c>
      <c r="M7967" s="16">
        <v>0</v>
      </c>
      <c r="N7967" s="16">
        <v>0</v>
      </c>
      <c r="P7967" s="16">
        <v>0</v>
      </c>
      <c r="Q7967">
        <v>0</v>
      </c>
    </row>
    <row r="7968" spans="1:17" x14ac:dyDescent="0.25">
      <c r="A7968" s="12" t="s">
        <v>707</v>
      </c>
      <c r="B7968" s="41" t="str">
        <f t="shared" si="248"/>
        <v>11</v>
      </c>
      <c r="C7968" s="41" t="str">
        <f t="shared" si="249"/>
        <v>2020</v>
      </c>
      <c r="D7968" t="s">
        <v>1126</v>
      </c>
      <c r="E7968" t="s">
        <v>1595</v>
      </c>
      <c r="F7968" t="s">
        <v>2132</v>
      </c>
      <c r="G7968">
        <v>0</v>
      </c>
      <c r="H7968">
        <v>0</v>
      </c>
      <c r="I7968">
        <v>5</v>
      </c>
      <c r="J7968">
        <v>0</v>
      </c>
      <c r="K7968">
        <v>0</v>
      </c>
      <c r="L7968" s="16">
        <v>0</v>
      </c>
      <c r="M7968" s="16">
        <v>0</v>
      </c>
      <c r="N7968" s="16">
        <v>0</v>
      </c>
      <c r="P7968" s="16">
        <v>0</v>
      </c>
      <c r="Q7968">
        <v>0</v>
      </c>
    </row>
    <row r="7969" spans="1:17" x14ac:dyDescent="0.25">
      <c r="A7969" s="12" t="s">
        <v>583</v>
      </c>
      <c r="B7969" s="41" t="str">
        <f t="shared" si="248"/>
        <v>11</v>
      </c>
      <c r="C7969" s="41" t="str">
        <f t="shared" si="249"/>
        <v>2020</v>
      </c>
      <c r="D7969" t="s">
        <v>1125</v>
      </c>
      <c r="E7969" t="s">
        <v>1671</v>
      </c>
      <c r="F7969" t="s">
        <v>2133</v>
      </c>
      <c r="G7969">
        <v>0</v>
      </c>
      <c r="H7969">
        <v>0</v>
      </c>
      <c r="I7969">
        <v>0</v>
      </c>
      <c r="J7969">
        <v>0</v>
      </c>
      <c r="K7969">
        <v>0</v>
      </c>
      <c r="L7969" s="16">
        <v>0</v>
      </c>
      <c r="M7969" s="16">
        <v>0</v>
      </c>
      <c r="N7969" s="16">
        <v>0</v>
      </c>
      <c r="P7969" s="16">
        <v>0</v>
      </c>
      <c r="Q7969">
        <v>0</v>
      </c>
    </row>
    <row r="7970" spans="1:17" x14ac:dyDescent="0.25">
      <c r="A7970" s="12" t="s">
        <v>583</v>
      </c>
      <c r="B7970" s="41" t="str">
        <f t="shared" si="248"/>
        <v>11</v>
      </c>
      <c r="C7970" s="41" t="str">
        <f t="shared" si="249"/>
        <v>2020</v>
      </c>
      <c r="D7970" t="s">
        <v>1125</v>
      </c>
      <c r="E7970" t="s">
        <v>1890</v>
      </c>
      <c r="F7970" t="s">
        <v>2133</v>
      </c>
      <c r="G7970">
        <v>0</v>
      </c>
      <c r="H7970">
        <v>0</v>
      </c>
      <c r="I7970">
        <v>1</v>
      </c>
      <c r="J7970">
        <v>0</v>
      </c>
      <c r="K7970">
        <v>0</v>
      </c>
      <c r="L7970" s="16">
        <v>0</v>
      </c>
      <c r="M7970" s="16">
        <v>0</v>
      </c>
      <c r="N7970" s="16">
        <v>0</v>
      </c>
      <c r="P7970" s="16">
        <v>0</v>
      </c>
      <c r="Q7970">
        <v>0</v>
      </c>
    </row>
    <row r="7971" spans="1:17" x14ac:dyDescent="0.25">
      <c r="A7971" s="12" t="s">
        <v>583</v>
      </c>
      <c r="B7971" s="41" t="str">
        <f t="shared" si="248"/>
        <v>11</v>
      </c>
      <c r="C7971" s="41" t="str">
        <f t="shared" si="249"/>
        <v>2020</v>
      </c>
      <c r="D7971" t="s">
        <v>1126</v>
      </c>
      <c r="E7971" t="s">
        <v>1597</v>
      </c>
      <c r="F7971" t="s">
        <v>2161</v>
      </c>
      <c r="G7971">
        <v>0</v>
      </c>
      <c r="H7971">
        <v>0</v>
      </c>
      <c r="I7971">
        <v>0</v>
      </c>
      <c r="J7971">
        <v>0</v>
      </c>
      <c r="K7971">
        <v>0</v>
      </c>
      <c r="L7971" s="16">
        <v>0</v>
      </c>
      <c r="M7971" s="16">
        <v>0</v>
      </c>
      <c r="N7971" s="16">
        <v>0</v>
      </c>
      <c r="P7971" s="16">
        <v>0</v>
      </c>
      <c r="Q7971">
        <v>0</v>
      </c>
    </row>
    <row r="7972" spans="1:17" x14ac:dyDescent="0.25">
      <c r="A7972" s="12" t="s">
        <v>583</v>
      </c>
      <c r="B7972" s="41" t="str">
        <f t="shared" si="248"/>
        <v>11</v>
      </c>
      <c r="C7972" s="41" t="str">
        <f t="shared" si="249"/>
        <v>2020</v>
      </c>
      <c r="D7972" t="s">
        <v>1125</v>
      </c>
      <c r="E7972" t="s">
        <v>1970</v>
      </c>
      <c r="F7972" t="s">
        <v>2133</v>
      </c>
      <c r="G7972">
        <v>0</v>
      </c>
      <c r="H7972">
        <v>0</v>
      </c>
      <c r="I7972">
        <v>10</v>
      </c>
      <c r="J7972">
        <v>0</v>
      </c>
      <c r="K7972">
        <v>0</v>
      </c>
      <c r="L7972" s="16">
        <v>0</v>
      </c>
      <c r="M7972" s="16">
        <v>0</v>
      </c>
      <c r="N7972" s="16">
        <v>0</v>
      </c>
      <c r="P7972" s="16">
        <v>0</v>
      </c>
      <c r="Q7972">
        <v>0</v>
      </c>
    </row>
    <row r="7973" spans="1:17" x14ac:dyDescent="0.25">
      <c r="A7973" s="12" t="s">
        <v>583</v>
      </c>
      <c r="B7973" s="41" t="str">
        <f t="shared" si="248"/>
        <v>11</v>
      </c>
      <c r="C7973" s="41" t="str">
        <f t="shared" si="249"/>
        <v>2020</v>
      </c>
      <c r="D7973" t="s">
        <v>1111</v>
      </c>
      <c r="E7973" t="s">
        <v>1786</v>
      </c>
      <c r="F7973" t="s">
        <v>2154</v>
      </c>
      <c r="G7973">
        <v>0</v>
      </c>
      <c r="H7973">
        <v>0</v>
      </c>
      <c r="I7973">
        <v>0</v>
      </c>
      <c r="J7973">
        <v>0</v>
      </c>
      <c r="K7973">
        <v>0</v>
      </c>
      <c r="L7973" s="16">
        <v>0</v>
      </c>
      <c r="M7973" s="16">
        <v>0</v>
      </c>
      <c r="N7973" s="16">
        <v>0</v>
      </c>
      <c r="P7973" s="16">
        <v>0</v>
      </c>
      <c r="Q7973">
        <v>0</v>
      </c>
    </row>
    <row r="7974" spans="1:17" x14ac:dyDescent="0.25">
      <c r="A7974" s="12" t="s">
        <v>583</v>
      </c>
      <c r="B7974" s="41" t="str">
        <f t="shared" si="248"/>
        <v>11</v>
      </c>
      <c r="C7974" s="41" t="str">
        <f t="shared" si="249"/>
        <v>2020</v>
      </c>
      <c r="D7974" t="s">
        <v>1111</v>
      </c>
      <c r="E7974" t="s">
        <v>1396</v>
      </c>
      <c r="F7974" t="s">
        <v>2154</v>
      </c>
      <c r="G7974">
        <v>0</v>
      </c>
      <c r="H7974">
        <v>0</v>
      </c>
      <c r="I7974">
        <v>0</v>
      </c>
      <c r="J7974">
        <v>0</v>
      </c>
      <c r="K7974">
        <v>0</v>
      </c>
      <c r="L7974" s="16">
        <v>0</v>
      </c>
      <c r="M7974" s="16">
        <v>0</v>
      </c>
      <c r="N7974" s="16">
        <v>0</v>
      </c>
      <c r="P7974" s="16">
        <v>0</v>
      </c>
      <c r="Q7974">
        <v>0</v>
      </c>
    </row>
    <row r="7975" spans="1:17" x14ac:dyDescent="0.25">
      <c r="A7975" s="12" t="s">
        <v>583</v>
      </c>
      <c r="B7975" s="41" t="str">
        <f t="shared" si="248"/>
        <v>11</v>
      </c>
      <c r="C7975" s="41" t="str">
        <f t="shared" si="249"/>
        <v>2020</v>
      </c>
      <c r="D7975" t="s">
        <v>1111</v>
      </c>
      <c r="E7975" t="s">
        <v>1856</v>
      </c>
      <c r="F7975" t="s">
        <v>2161</v>
      </c>
      <c r="G7975">
        <v>0</v>
      </c>
      <c r="H7975">
        <v>0</v>
      </c>
      <c r="I7975">
        <v>3</v>
      </c>
      <c r="J7975">
        <v>0</v>
      </c>
      <c r="K7975">
        <v>0</v>
      </c>
      <c r="L7975" s="16">
        <v>0</v>
      </c>
      <c r="M7975" s="16">
        <v>0</v>
      </c>
      <c r="N7975" s="16">
        <v>0</v>
      </c>
      <c r="P7975" s="16">
        <v>0</v>
      </c>
      <c r="Q7975">
        <v>0</v>
      </c>
    </row>
    <row r="7976" spans="1:17" x14ac:dyDescent="0.25">
      <c r="A7976" s="12" t="s">
        <v>583</v>
      </c>
      <c r="B7976" s="41" t="str">
        <f t="shared" si="248"/>
        <v>11</v>
      </c>
      <c r="C7976" s="41" t="str">
        <f t="shared" si="249"/>
        <v>2020</v>
      </c>
      <c r="D7976" t="s">
        <v>1124</v>
      </c>
      <c r="E7976" t="s">
        <v>1901</v>
      </c>
      <c r="F7976" t="s">
        <v>2129</v>
      </c>
      <c r="G7976">
        <v>0</v>
      </c>
      <c r="H7976">
        <v>0</v>
      </c>
      <c r="I7976">
        <v>2</v>
      </c>
      <c r="J7976">
        <v>2</v>
      </c>
      <c r="K7976">
        <v>0</v>
      </c>
      <c r="L7976" s="16">
        <v>0</v>
      </c>
      <c r="M7976" s="16">
        <v>0</v>
      </c>
      <c r="N7976" s="16">
        <v>0</v>
      </c>
      <c r="P7976" s="16">
        <v>0</v>
      </c>
      <c r="Q7976">
        <v>0</v>
      </c>
    </row>
    <row r="7977" spans="1:17" x14ac:dyDescent="0.25">
      <c r="A7977" s="12" t="s">
        <v>583</v>
      </c>
      <c r="B7977" s="41" t="str">
        <f t="shared" si="248"/>
        <v>11</v>
      </c>
      <c r="C7977" s="41" t="str">
        <f t="shared" si="249"/>
        <v>2020</v>
      </c>
      <c r="D7977" t="s">
        <v>1120</v>
      </c>
      <c r="E7977" t="s">
        <v>1120</v>
      </c>
      <c r="F7977" t="s">
        <v>2135</v>
      </c>
      <c r="G7977">
        <v>0</v>
      </c>
      <c r="H7977">
        <v>7</v>
      </c>
      <c r="I7977">
        <v>0</v>
      </c>
      <c r="J7977">
        <v>0</v>
      </c>
      <c r="K7977">
        <v>0</v>
      </c>
      <c r="L7977" s="16">
        <v>0</v>
      </c>
      <c r="M7977" s="16">
        <v>0</v>
      </c>
      <c r="N7977" s="16">
        <v>0</v>
      </c>
      <c r="P7977" s="16">
        <v>0</v>
      </c>
      <c r="Q7977">
        <v>0</v>
      </c>
    </row>
    <row r="7978" spans="1:17" x14ac:dyDescent="0.25">
      <c r="A7978" s="12" t="s">
        <v>704</v>
      </c>
      <c r="B7978" s="41" t="str">
        <f t="shared" si="248"/>
        <v>11</v>
      </c>
      <c r="C7978" s="41" t="str">
        <f t="shared" si="249"/>
        <v>2020</v>
      </c>
      <c r="D7978" t="s">
        <v>1115</v>
      </c>
      <c r="E7978" t="s">
        <v>1115</v>
      </c>
      <c r="F7978" t="s">
        <v>2161</v>
      </c>
      <c r="G7978">
        <v>0</v>
      </c>
      <c r="H7978">
        <v>0</v>
      </c>
      <c r="I7978">
        <v>0</v>
      </c>
      <c r="J7978">
        <v>0</v>
      </c>
      <c r="K7978">
        <v>0</v>
      </c>
      <c r="L7978" s="16">
        <v>0</v>
      </c>
      <c r="M7978" s="16">
        <v>0</v>
      </c>
      <c r="N7978" s="16">
        <v>0</v>
      </c>
      <c r="P7978" s="16">
        <v>0</v>
      </c>
      <c r="Q7978">
        <v>0</v>
      </c>
    </row>
    <row r="7979" spans="1:17" x14ac:dyDescent="0.25">
      <c r="A7979" s="12" t="s">
        <v>583</v>
      </c>
      <c r="B7979" s="41" t="str">
        <f t="shared" si="248"/>
        <v>11</v>
      </c>
      <c r="C7979" s="41" t="str">
        <f t="shared" si="249"/>
        <v>2020</v>
      </c>
      <c r="D7979" t="s">
        <v>1115</v>
      </c>
      <c r="E7979" t="s">
        <v>1115</v>
      </c>
      <c r="F7979" t="s">
        <v>2161</v>
      </c>
      <c r="G7979">
        <v>0</v>
      </c>
      <c r="H7979">
        <v>0</v>
      </c>
      <c r="I7979">
        <v>26</v>
      </c>
      <c r="J7979">
        <v>26</v>
      </c>
      <c r="K7979">
        <v>0</v>
      </c>
      <c r="L7979" s="16">
        <v>0</v>
      </c>
      <c r="M7979" s="16">
        <v>0</v>
      </c>
      <c r="N7979" s="16">
        <v>0</v>
      </c>
      <c r="P7979" s="16">
        <v>0</v>
      </c>
      <c r="Q7979">
        <v>0</v>
      </c>
    </row>
    <row r="7980" spans="1:17" x14ac:dyDescent="0.25">
      <c r="A7980" s="12" t="s">
        <v>583</v>
      </c>
      <c r="B7980" s="41" t="str">
        <f t="shared" si="248"/>
        <v>11</v>
      </c>
      <c r="C7980" s="41" t="str">
        <f t="shared" si="249"/>
        <v>2020</v>
      </c>
      <c r="D7980" t="s">
        <v>1126</v>
      </c>
      <c r="E7980" t="s">
        <v>1676</v>
      </c>
      <c r="F7980" t="s">
        <v>2161</v>
      </c>
      <c r="G7980">
        <v>0</v>
      </c>
      <c r="H7980">
        <v>0</v>
      </c>
      <c r="I7980">
        <v>7</v>
      </c>
      <c r="J7980">
        <v>0</v>
      </c>
      <c r="K7980">
        <v>0</v>
      </c>
      <c r="L7980" s="16">
        <v>0</v>
      </c>
      <c r="M7980" s="16">
        <v>0</v>
      </c>
      <c r="N7980" s="16">
        <v>0</v>
      </c>
      <c r="P7980" s="16">
        <v>0</v>
      </c>
      <c r="Q7980">
        <v>0</v>
      </c>
    </row>
    <row r="7981" spans="1:17" x14ac:dyDescent="0.25">
      <c r="A7981" s="12" t="s">
        <v>691</v>
      </c>
      <c r="B7981" s="41" t="str">
        <f t="shared" si="248"/>
        <v>11</v>
      </c>
      <c r="C7981" s="41" t="str">
        <f t="shared" si="249"/>
        <v>2020</v>
      </c>
      <c r="D7981" t="s">
        <v>1126</v>
      </c>
      <c r="E7981" t="s">
        <v>1375</v>
      </c>
      <c r="F7981" t="s">
        <v>2133</v>
      </c>
      <c r="G7981">
        <v>0</v>
      </c>
      <c r="H7981">
        <v>0</v>
      </c>
      <c r="I7981">
        <v>5</v>
      </c>
      <c r="J7981">
        <v>0</v>
      </c>
      <c r="K7981">
        <v>0</v>
      </c>
      <c r="L7981" s="16">
        <v>0</v>
      </c>
      <c r="M7981" s="16">
        <v>0</v>
      </c>
      <c r="N7981" s="16">
        <v>0</v>
      </c>
      <c r="P7981" s="16">
        <v>0</v>
      </c>
      <c r="Q7981">
        <v>0</v>
      </c>
    </row>
    <row r="7982" spans="1:17" x14ac:dyDescent="0.25">
      <c r="A7982" s="12" t="s">
        <v>704</v>
      </c>
      <c r="B7982" s="41" t="str">
        <f t="shared" si="248"/>
        <v>11</v>
      </c>
      <c r="C7982" s="41" t="str">
        <f t="shared" si="249"/>
        <v>2020</v>
      </c>
      <c r="D7982" t="s">
        <v>1133</v>
      </c>
      <c r="E7982" t="s">
        <v>1300</v>
      </c>
      <c r="F7982" t="s">
        <v>2161</v>
      </c>
      <c r="G7982">
        <v>0</v>
      </c>
      <c r="H7982">
        <v>0</v>
      </c>
      <c r="I7982">
        <v>1173</v>
      </c>
      <c r="J7982">
        <v>0</v>
      </c>
      <c r="K7982">
        <v>0</v>
      </c>
      <c r="L7982" s="16">
        <v>11700000000</v>
      </c>
      <c r="M7982" s="16">
        <v>11700000000</v>
      </c>
      <c r="N7982" s="16">
        <v>0</v>
      </c>
      <c r="P7982" s="16">
        <v>11700000000</v>
      </c>
      <c r="Q7982">
        <v>0</v>
      </c>
    </row>
    <row r="7983" spans="1:17" x14ac:dyDescent="0.25">
      <c r="A7983" s="12" t="s">
        <v>706</v>
      </c>
      <c r="B7983" s="41" t="str">
        <f t="shared" si="248"/>
        <v>11</v>
      </c>
      <c r="C7983" s="41" t="str">
        <f t="shared" si="249"/>
        <v>2020</v>
      </c>
      <c r="D7983" t="s">
        <v>1107</v>
      </c>
      <c r="E7983" t="s">
        <v>1938</v>
      </c>
      <c r="F7983" t="s">
        <v>2137</v>
      </c>
      <c r="G7983">
        <v>0</v>
      </c>
      <c r="H7983">
        <v>0</v>
      </c>
      <c r="I7983">
        <v>4</v>
      </c>
      <c r="J7983">
        <v>0</v>
      </c>
      <c r="K7983">
        <v>0</v>
      </c>
      <c r="L7983" s="16">
        <v>0</v>
      </c>
      <c r="M7983" s="16">
        <v>0</v>
      </c>
      <c r="N7983" s="16">
        <v>0</v>
      </c>
      <c r="P7983" s="16">
        <v>0</v>
      </c>
      <c r="Q7983">
        <v>0</v>
      </c>
    </row>
    <row r="7984" spans="1:17" x14ac:dyDescent="0.25">
      <c r="A7984" s="12" t="s">
        <v>583</v>
      </c>
      <c r="B7984" s="41" t="str">
        <f t="shared" si="248"/>
        <v>11</v>
      </c>
      <c r="C7984" s="41" t="str">
        <f t="shared" si="249"/>
        <v>2020</v>
      </c>
      <c r="D7984" t="s">
        <v>1107</v>
      </c>
      <c r="E7984" t="s">
        <v>1939</v>
      </c>
      <c r="F7984" t="s">
        <v>2146</v>
      </c>
      <c r="G7984">
        <v>0</v>
      </c>
      <c r="H7984">
        <v>0</v>
      </c>
      <c r="I7984">
        <v>1</v>
      </c>
      <c r="J7984">
        <v>0</v>
      </c>
      <c r="K7984">
        <v>0</v>
      </c>
      <c r="L7984" s="16">
        <v>0</v>
      </c>
      <c r="M7984" s="16">
        <v>0</v>
      </c>
      <c r="N7984" s="16">
        <v>0</v>
      </c>
      <c r="P7984" s="16">
        <v>0</v>
      </c>
      <c r="Q7984">
        <v>0</v>
      </c>
    </row>
    <row r="7985" spans="1:17" x14ac:dyDescent="0.25">
      <c r="A7985" s="12" t="s">
        <v>691</v>
      </c>
      <c r="B7985" s="41" t="str">
        <f t="shared" si="248"/>
        <v>11</v>
      </c>
      <c r="C7985" s="41" t="str">
        <f t="shared" si="249"/>
        <v>2020</v>
      </c>
      <c r="D7985" t="s">
        <v>1118</v>
      </c>
      <c r="E7985" t="s">
        <v>1437</v>
      </c>
      <c r="F7985" t="s">
        <v>2161</v>
      </c>
      <c r="G7985">
        <v>0</v>
      </c>
      <c r="H7985">
        <v>0</v>
      </c>
      <c r="I7985">
        <v>0</v>
      </c>
      <c r="J7985">
        <v>0</v>
      </c>
      <c r="K7985">
        <v>0</v>
      </c>
      <c r="L7985" s="16">
        <v>0</v>
      </c>
      <c r="M7985" s="16">
        <v>0</v>
      </c>
      <c r="N7985" s="16">
        <v>0</v>
      </c>
      <c r="P7985" s="16">
        <v>0</v>
      </c>
      <c r="Q7985">
        <v>0</v>
      </c>
    </row>
    <row r="7986" spans="1:17" x14ac:dyDescent="0.25">
      <c r="A7986" s="12" t="s">
        <v>691</v>
      </c>
      <c r="B7986" s="41" t="str">
        <f t="shared" si="248"/>
        <v>11</v>
      </c>
      <c r="C7986" s="41" t="str">
        <f t="shared" si="249"/>
        <v>2020</v>
      </c>
      <c r="D7986" t="s">
        <v>1107</v>
      </c>
      <c r="E7986" t="s">
        <v>1722</v>
      </c>
      <c r="F7986" t="s">
        <v>2133</v>
      </c>
      <c r="G7986">
        <v>0</v>
      </c>
      <c r="H7986">
        <v>0</v>
      </c>
      <c r="I7986">
        <v>1</v>
      </c>
      <c r="J7986">
        <v>0</v>
      </c>
      <c r="K7986">
        <v>0</v>
      </c>
      <c r="L7986" s="16">
        <v>0</v>
      </c>
      <c r="M7986" s="16">
        <v>0</v>
      </c>
      <c r="N7986" s="16">
        <v>0</v>
      </c>
      <c r="P7986" s="16">
        <v>0</v>
      </c>
      <c r="Q7986">
        <v>0</v>
      </c>
    </row>
    <row r="7987" spans="1:17" x14ac:dyDescent="0.25">
      <c r="A7987" s="12" t="s">
        <v>691</v>
      </c>
      <c r="B7987" s="41" t="str">
        <f t="shared" si="248"/>
        <v>11</v>
      </c>
      <c r="C7987" s="41" t="str">
        <f t="shared" si="249"/>
        <v>2020</v>
      </c>
      <c r="D7987" t="s">
        <v>1131</v>
      </c>
      <c r="E7987" t="s">
        <v>1618</v>
      </c>
      <c r="F7987" t="s">
        <v>2131</v>
      </c>
      <c r="G7987">
        <v>0</v>
      </c>
      <c r="H7987">
        <v>0</v>
      </c>
      <c r="I7987">
        <v>0</v>
      </c>
      <c r="J7987">
        <v>0</v>
      </c>
      <c r="K7987">
        <v>80</v>
      </c>
      <c r="L7987" s="16">
        <v>0</v>
      </c>
      <c r="M7987" s="16">
        <v>0</v>
      </c>
      <c r="N7987" s="16">
        <v>0</v>
      </c>
      <c r="P7987" s="16">
        <v>0</v>
      </c>
      <c r="Q7987">
        <v>0</v>
      </c>
    </row>
    <row r="7988" spans="1:17" x14ac:dyDescent="0.25">
      <c r="A7988" s="12" t="s">
        <v>691</v>
      </c>
      <c r="B7988" s="41" t="str">
        <f t="shared" si="248"/>
        <v>11</v>
      </c>
      <c r="C7988" s="41" t="str">
        <f t="shared" si="249"/>
        <v>2020</v>
      </c>
      <c r="D7988" t="s">
        <v>1111</v>
      </c>
      <c r="E7988" t="s">
        <v>1844</v>
      </c>
      <c r="F7988" t="s">
        <v>2161</v>
      </c>
      <c r="G7988">
        <v>0</v>
      </c>
      <c r="H7988">
        <v>0</v>
      </c>
      <c r="I7988">
        <v>5</v>
      </c>
      <c r="J7988">
        <v>0</v>
      </c>
      <c r="K7988">
        <v>0</v>
      </c>
      <c r="L7988" s="16">
        <v>0</v>
      </c>
      <c r="M7988" s="16">
        <v>0</v>
      </c>
      <c r="N7988" s="16">
        <v>0</v>
      </c>
      <c r="P7988" s="16">
        <v>0</v>
      </c>
      <c r="Q7988">
        <v>0</v>
      </c>
    </row>
    <row r="7989" spans="1:17" x14ac:dyDescent="0.25">
      <c r="A7989" s="12" t="s">
        <v>691</v>
      </c>
      <c r="B7989" s="41" t="str">
        <f t="shared" si="248"/>
        <v>11</v>
      </c>
      <c r="C7989" s="41" t="str">
        <f t="shared" si="249"/>
        <v>2020</v>
      </c>
      <c r="D7989" t="s">
        <v>1118</v>
      </c>
      <c r="E7989" t="s">
        <v>1437</v>
      </c>
      <c r="F7989" t="s">
        <v>2161</v>
      </c>
      <c r="G7989">
        <v>0</v>
      </c>
      <c r="H7989">
        <v>0</v>
      </c>
      <c r="I7989">
        <v>69</v>
      </c>
      <c r="J7989">
        <v>0</v>
      </c>
      <c r="K7989">
        <v>0</v>
      </c>
      <c r="L7989" s="16">
        <v>0</v>
      </c>
      <c r="M7989" s="16">
        <v>0</v>
      </c>
      <c r="N7989" s="16">
        <v>0</v>
      </c>
      <c r="P7989" s="16">
        <v>0</v>
      </c>
      <c r="Q7989">
        <v>0</v>
      </c>
    </row>
    <row r="7990" spans="1:17" x14ac:dyDescent="0.25">
      <c r="A7990" s="12" t="s">
        <v>691</v>
      </c>
      <c r="B7990" s="41" t="str">
        <f t="shared" si="248"/>
        <v>11</v>
      </c>
      <c r="C7990" s="41" t="str">
        <f t="shared" si="249"/>
        <v>2020</v>
      </c>
      <c r="D7990" t="s">
        <v>1111</v>
      </c>
      <c r="E7990" t="s">
        <v>1256</v>
      </c>
      <c r="F7990" t="s">
        <v>2161</v>
      </c>
      <c r="G7990">
        <v>0</v>
      </c>
      <c r="H7990">
        <v>0</v>
      </c>
      <c r="I7990">
        <v>5</v>
      </c>
      <c r="J7990">
        <v>0</v>
      </c>
      <c r="K7990">
        <v>0</v>
      </c>
      <c r="L7990" s="16">
        <v>0</v>
      </c>
      <c r="M7990" s="16">
        <v>0</v>
      </c>
      <c r="N7990" s="16">
        <v>0</v>
      </c>
      <c r="P7990" s="16">
        <v>0</v>
      </c>
      <c r="Q7990">
        <v>0</v>
      </c>
    </row>
    <row r="7991" spans="1:17" x14ac:dyDescent="0.25">
      <c r="A7991" s="12" t="s">
        <v>709</v>
      </c>
      <c r="B7991" s="41" t="str">
        <f t="shared" si="248"/>
        <v>11</v>
      </c>
      <c r="C7991" s="41" t="str">
        <f t="shared" si="249"/>
        <v>2020</v>
      </c>
      <c r="D7991" t="s">
        <v>1108</v>
      </c>
      <c r="E7991" t="s">
        <v>1235</v>
      </c>
      <c r="F7991" t="s">
        <v>2133</v>
      </c>
      <c r="G7991">
        <v>0</v>
      </c>
      <c r="H7991">
        <v>0</v>
      </c>
      <c r="I7991">
        <v>1</v>
      </c>
      <c r="J7991">
        <v>0</v>
      </c>
      <c r="K7991">
        <v>0</v>
      </c>
      <c r="L7991" s="16">
        <v>0</v>
      </c>
      <c r="M7991" s="16">
        <v>0</v>
      </c>
      <c r="N7991" s="16">
        <v>0</v>
      </c>
      <c r="P7991" s="16">
        <v>0</v>
      </c>
      <c r="Q7991">
        <v>0</v>
      </c>
    </row>
    <row r="7992" spans="1:17" x14ac:dyDescent="0.25">
      <c r="A7992" s="12" t="s">
        <v>709</v>
      </c>
      <c r="B7992" s="41" t="str">
        <f t="shared" si="248"/>
        <v>11</v>
      </c>
      <c r="C7992" s="41" t="str">
        <f t="shared" si="249"/>
        <v>2020</v>
      </c>
      <c r="D7992" t="s">
        <v>1108</v>
      </c>
      <c r="E7992" t="s">
        <v>1235</v>
      </c>
      <c r="F7992" t="s">
        <v>2133</v>
      </c>
      <c r="G7992">
        <v>0</v>
      </c>
      <c r="H7992">
        <v>0</v>
      </c>
      <c r="I7992">
        <v>0</v>
      </c>
      <c r="J7992">
        <v>0</v>
      </c>
      <c r="K7992">
        <v>0</v>
      </c>
      <c r="L7992" s="16">
        <v>0</v>
      </c>
      <c r="M7992" s="16">
        <v>0</v>
      </c>
      <c r="N7992" s="16">
        <v>0</v>
      </c>
      <c r="P7992" s="16">
        <v>0</v>
      </c>
      <c r="Q7992">
        <v>0</v>
      </c>
    </row>
    <row r="7993" spans="1:17" x14ac:dyDescent="0.25">
      <c r="A7993" s="12" t="s">
        <v>709</v>
      </c>
      <c r="B7993" s="41" t="str">
        <f t="shared" si="248"/>
        <v>11</v>
      </c>
      <c r="C7993" s="41" t="str">
        <f t="shared" si="249"/>
        <v>2020</v>
      </c>
      <c r="D7993" t="s">
        <v>1126</v>
      </c>
      <c r="E7993" t="s">
        <v>1839</v>
      </c>
      <c r="F7993" t="s">
        <v>2133</v>
      </c>
      <c r="G7993">
        <v>0</v>
      </c>
      <c r="H7993">
        <v>0</v>
      </c>
      <c r="I7993">
        <v>0</v>
      </c>
      <c r="J7993">
        <v>0</v>
      </c>
      <c r="K7993">
        <v>0</v>
      </c>
      <c r="L7993" s="16">
        <v>0</v>
      </c>
      <c r="M7993" s="16">
        <v>0</v>
      </c>
      <c r="N7993" s="16">
        <v>0</v>
      </c>
      <c r="P7993" s="16">
        <v>0</v>
      </c>
      <c r="Q7993">
        <v>0</v>
      </c>
    </row>
    <row r="7994" spans="1:17" x14ac:dyDescent="0.25">
      <c r="A7994" s="12" t="s">
        <v>691</v>
      </c>
      <c r="B7994" s="41" t="str">
        <f t="shared" si="248"/>
        <v>11</v>
      </c>
      <c r="C7994" s="41" t="str">
        <f t="shared" si="249"/>
        <v>2020</v>
      </c>
      <c r="D7994" t="s">
        <v>1132</v>
      </c>
      <c r="E7994" t="s">
        <v>1978</v>
      </c>
      <c r="F7994" t="s">
        <v>2133</v>
      </c>
      <c r="G7994">
        <v>0</v>
      </c>
      <c r="H7994">
        <v>0</v>
      </c>
      <c r="I7994">
        <v>7</v>
      </c>
      <c r="J7994">
        <v>2</v>
      </c>
      <c r="K7994">
        <v>0</v>
      </c>
      <c r="L7994" s="16">
        <v>0</v>
      </c>
      <c r="M7994" s="16">
        <v>0</v>
      </c>
      <c r="N7994" s="16">
        <v>0</v>
      </c>
      <c r="P7994" s="16">
        <v>0</v>
      </c>
      <c r="Q7994">
        <v>0</v>
      </c>
    </row>
    <row r="7995" spans="1:17" x14ac:dyDescent="0.25">
      <c r="A7995" s="12" t="s">
        <v>709</v>
      </c>
      <c r="B7995" s="41" t="str">
        <f t="shared" si="248"/>
        <v>11</v>
      </c>
      <c r="C7995" s="41" t="str">
        <f t="shared" si="249"/>
        <v>2020</v>
      </c>
      <c r="D7995" t="s">
        <v>1132</v>
      </c>
      <c r="E7995" t="s">
        <v>1832</v>
      </c>
      <c r="F7995" t="s">
        <v>2133</v>
      </c>
      <c r="G7995">
        <v>0</v>
      </c>
      <c r="H7995">
        <v>0</v>
      </c>
      <c r="I7995">
        <v>1</v>
      </c>
      <c r="J7995">
        <v>0</v>
      </c>
      <c r="K7995">
        <v>0</v>
      </c>
      <c r="L7995" s="16">
        <v>0</v>
      </c>
      <c r="M7995" s="16">
        <v>0</v>
      </c>
      <c r="N7995" s="16">
        <v>0</v>
      </c>
      <c r="P7995" s="16">
        <v>0</v>
      </c>
      <c r="Q7995">
        <v>0</v>
      </c>
    </row>
    <row r="7996" spans="1:17" x14ac:dyDescent="0.25">
      <c r="A7996" s="12" t="s">
        <v>709</v>
      </c>
      <c r="B7996" s="41" t="str">
        <f t="shared" si="248"/>
        <v>11</v>
      </c>
      <c r="C7996" s="41" t="str">
        <f t="shared" si="249"/>
        <v>2020</v>
      </c>
      <c r="D7996" t="s">
        <v>1111</v>
      </c>
      <c r="E7996" t="s">
        <v>1233</v>
      </c>
      <c r="F7996" t="s">
        <v>2161</v>
      </c>
      <c r="G7996">
        <v>0</v>
      </c>
      <c r="H7996">
        <v>0</v>
      </c>
      <c r="I7996">
        <v>1</v>
      </c>
      <c r="J7996">
        <v>0</v>
      </c>
      <c r="K7996">
        <v>0</v>
      </c>
      <c r="L7996" s="16">
        <v>0</v>
      </c>
      <c r="M7996" s="16">
        <v>0</v>
      </c>
      <c r="N7996" s="16">
        <v>0</v>
      </c>
      <c r="P7996" s="16">
        <v>0</v>
      </c>
      <c r="Q7996">
        <v>0</v>
      </c>
    </row>
    <row r="7997" spans="1:17" x14ac:dyDescent="0.25">
      <c r="A7997" s="12" t="s">
        <v>709</v>
      </c>
      <c r="B7997" s="41" t="str">
        <f t="shared" si="248"/>
        <v>11</v>
      </c>
      <c r="C7997" s="41" t="str">
        <f t="shared" si="249"/>
        <v>2020</v>
      </c>
      <c r="D7997" t="s">
        <v>1111</v>
      </c>
      <c r="E7997" t="s">
        <v>1438</v>
      </c>
      <c r="F7997" t="s">
        <v>2161</v>
      </c>
      <c r="G7997">
        <v>0</v>
      </c>
      <c r="H7997">
        <v>0</v>
      </c>
      <c r="I7997">
        <v>6</v>
      </c>
      <c r="J7997">
        <v>0</v>
      </c>
      <c r="K7997">
        <v>0</v>
      </c>
      <c r="L7997" s="16">
        <v>0</v>
      </c>
      <c r="M7997" s="16">
        <v>0</v>
      </c>
      <c r="N7997" s="16">
        <v>0</v>
      </c>
      <c r="P7997" s="16">
        <v>0</v>
      </c>
      <c r="Q7997">
        <v>0</v>
      </c>
    </row>
    <row r="7998" spans="1:17" x14ac:dyDescent="0.25">
      <c r="A7998" s="12" t="s">
        <v>709</v>
      </c>
      <c r="B7998" s="41" t="str">
        <f t="shared" si="248"/>
        <v>11</v>
      </c>
      <c r="C7998" s="41" t="str">
        <f t="shared" si="249"/>
        <v>2020</v>
      </c>
      <c r="D7998" t="s">
        <v>1111</v>
      </c>
      <c r="E7998" t="s">
        <v>1171</v>
      </c>
      <c r="F7998" t="s">
        <v>2133</v>
      </c>
      <c r="G7998">
        <v>0</v>
      </c>
      <c r="H7998">
        <v>0</v>
      </c>
      <c r="I7998">
        <v>10</v>
      </c>
      <c r="J7998">
        <v>0</v>
      </c>
      <c r="K7998">
        <v>0</v>
      </c>
      <c r="L7998" s="16">
        <v>0</v>
      </c>
      <c r="M7998" s="16">
        <v>0</v>
      </c>
      <c r="N7998" s="16">
        <v>0</v>
      </c>
      <c r="P7998" s="16">
        <v>0</v>
      </c>
      <c r="Q7998">
        <v>0</v>
      </c>
    </row>
    <row r="7999" spans="1:17" x14ac:dyDescent="0.25">
      <c r="A7999" s="12" t="s">
        <v>709</v>
      </c>
      <c r="B7999" s="41" t="str">
        <f t="shared" si="248"/>
        <v>11</v>
      </c>
      <c r="C7999" s="41" t="str">
        <f t="shared" si="249"/>
        <v>2020</v>
      </c>
      <c r="D7999" t="s">
        <v>1111</v>
      </c>
      <c r="E7999" t="s">
        <v>1231</v>
      </c>
      <c r="F7999" t="s">
        <v>2161</v>
      </c>
      <c r="G7999">
        <v>0</v>
      </c>
      <c r="H7999">
        <v>0</v>
      </c>
      <c r="I7999">
        <v>5</v>
      </c>
      <c r="J7999">
        <v>0</v>
      </c>
      <c r="K7999">
        <v>0</v>
      </c>
      <c r="L7999" s="16">
        <v>0</v>
      </c>
      <c r="M7999" s="16">
        <v>0</v>
      </c>
      <c r="N7999" s="16">
        <v>0</v>
      </c>
      <c r="P7999" s="16">
        <v>0</v>
      </c>
      <c r="Q7999">
        <v>0</v>
      </c>
    </row>
    <row r="8000" spans="1:17" x14ac:dyDescent="0.25">
      <c r="A8000" s="12" t="s">
        <v>691</v>
      </c>
      <c r="B8000" s="41" t="str">
        <f t="shared" si="248"/>
        <v>11</v>
      </c>
      <c r="C8000" s="41" t="str">
        <f t="shared" si="249"/>
        <v>2020</v>
      </c>
      <c r="D8000" t="s">
        <v>1126</v>
      </c>
      <c r="E8000" t="s">
        <v>1115</v>
      </c>
      <c r="F8000" t="s">
        <v>2133</v>
      </c>
      <c r="G8000">
        <v>0</v>
      </c>
      <c r="H8000">
        <v>0</v>
      </c>
      <c r="I8000">
        <v>0</v>
      </c>
      <c r="J8000">
        <v>0</v>
      </c>
      <c r="K8000">
        <v>0</v>
      </c>
      <c r="L8000" s="16">
        <v>0</v>
      </c>
      <c r="M8000" s="16">
        <v>0</v>
      </c>
      <c r="N8000" s="16">
        <v>0</v>
      </c>
      <c r="P8000" s="16">
        <v>0</v>
      </c>
      <c r="Q8000">
        <v>0</v>
      </c>
    </row>
    <row r="8001" spans="1:17" x14ac:dyDescent="0.25">
      <c r="A8001" s="12" t="s">
        <v>709</v>
      </c>
      <c r="B8001" s="41" t="str">
        <f t="shared" si="248"/>
        <v>11</v>
      </c>
      <c r="C8001" s="41" t="str">
        <f t="shared" si="249"/>
        <v>2020</v>
      </c>
      <c r="D8001" t="s">
        <v>1125</v>
      </c>
      <c r="E8001" t="s">
        <v>1823</v>
      </c>
      <c r="F8001" t="s">
        <v>2133</v>
      </c>
      <c r="G8001">
        <v>0</v>
      </c>
      <c r="H8001">
        <v>0</v>
      </c>
      <c r="I8001">
        <v>1</v>
      </c>
      <c r="J8001">
        <v>0</v>
      </c>
      <c r="K8001">
        <v>0</v>
      </c>
      <c r="L8001" s="16">
        <v>0</v>
      </c>
      <c r="M8001" s="16">
        <v>0</v>
      </c>
      <c r="N8001" s="16">
        <v>0</v>
      </c>
      <c r="P8001" s="16">
        <v>0</v>
      </c>
      <c r="Q8001">
        <v>0</v>
      </c>
    </row>
    <row r="8002" spans="1:17" x14ac:dyDescent="0.25">
      <c r="A8002" s="12" t="s">
        <v>701</v>
      </c>
      <c r="B8002" s="41" t="str">
        <f t="shared" si="248"/>
        <v>11</v>
      </c>
      <c r="C8002" s="41" t="str">
        <f t="shared" si="249"/>
        <v>2020</v>
      </c>
      <c r="D8002" t="s">
        <v>1132</v>
      </c>
      <c r="E8002" t="s">
        <v>1896</v>
      </c>
      <c r="F8002" t="s">
        <v>2133</v>
      </c>
      <c r="G8002">
        <v>0</v>
      </c>
      <c r="H8002">
        <v>0</v>
      </c>
      <c r="I8002">
        <v>1</v>
      </c>
      <c r="J8002">
        <v>0</v>
      </c>
      <c r="K8002">
        <v>0</v>
      </c>
      <c r="L8002" s="16">
        <v>0</v>
      </c>
      <c r="M8002" s="16">
        <v>0</v>
      </c>
      <c r="N8002" s="16">
        <v>0</v>
      </c>
      <c r="P8002" s="16">
        <v>0</v>
      </c>
      <c r="Q8002">
        <v>0</v>
      </c>
    </row>
    <row r="8003" spans="1:17" x14ac:dyDescent="0.25">
      <c r="A8003" s="12" t="s">
        <v>702</v>
      </c>
      <c r="B8003" s="41" t="str">
        <f t="shared" ref="B8003:B8066" si="250">LEFT(A8003,2)</f>
        <v>11</v>
      </c>
      <c r="C8003" s="41" t="str">
        <f t="shared" ref="C8003:C8066" si="251">MID(A8003,7,4)</f>
        <v>2020</v>
      </c>
      <c r="D8003" t="s">
        <v>1132</v>
      </c>
      <c r="E8003" t="s">
        <v>1896</v>
      </c>
      <c r="F8003" t="s">
        <v>2133</v>
      </c>
      <c r="G8003">
        <v>0</v>
      </c>
      <c r="H8003">
        <v>0</v>
      </c>
      <c r="I8003">
        <v>1</v>
      </c>
      <c r="J8003">
        <v>0</v>
      </c>
      <c r="K8003">
        <v>0</v>
      </c>
      <c r="L8003" s="16">
        <v>0</v>
      </c>
      <c r="M8003" s="16">
        <v>0</v>
      </c>
      <c r="N8003" s="16">
        <v>0</v>
      </c>
      <c r="P8003" s="16">
        <v>0</v>
      </c>
      <c r="Q8003">
        <v>0</v>
      </c>
    </row>
    <row r="8004" spans="1:17" x14ac:dyDescent="0.25">
      <c r="A8004" s="12" t="s">
        <v>702</v>
      </c>
      <c r="B8004" s="41" t="str">
        <f t="shared" si="250"/>
        <v>11</v>
      </c>
      <c r="C8004" s="41" t="str">
        <f t="shared" si="251"/>
        <v>2020</v>
      </c>
      <c r="D8004" t="s">
        <v>1132</v>
      </c>
      <c r="E8004" t="s">
        <v>1286</v>
      </c>
      <c r="F8004" t="s">
        <v>2157</v>
      </c>
      <c r="G8004">
        <v>0</v>
      </c>
      <c r="H8004">
        <v>0</v>
      </c>
      <c r="I8004">
        <v>25</v>
      </c>
      <c r="J8004">
        <v>0</v>
      </c>
      <c r="K8004">
        <v>0</v>
      </c>
      <c r="L8004" s="16">
        <v>0</v>
      </c>
      <c r="M8004" s="16">
        <v>0</v>
      </c>
      <c r="N8004" s="16">
        <v>0</v>
      </c>
      <c r="P8004" s="16">
        <v>0</v>
      </c>
      <c r="Q8004">
        <v>0</v>
      </c>
    </row>
    <row r="8005" spans="1:17" x14ac:dyDescent="0.25">
      <c r="A8005" s="12" t="s">
        <v>691</v>
      </c>
      <c r="B8005" s="41" t="str">
        <f t="shared" si="250"/>
        <v>11</v>
      </c>
      <c r="C8005" s="41" t="str">
        <f t="shared" si="251"/>
        <v>2020</v>
      </c>
      <c r="D8005" t="s">
        <v>1132</v>
      </c>
      <c r="E8005" t="s">
        <v>1402</v>
      </c>
      <c r="F8005" t="s">
        <v>2133</v>
      </c>
      <c r="G8005">
        <v>0</v>
      </c>
      <c r="H8005">
        <v>0</v>
      </c>
      <c r="I8005">
        <v>2</v>
      </c>
      <c r="J8005">
        <v>0</v>
      </c>
      <c r="K8005">
        <v>0</v>
      </c>
      <c r="L8005" s="16">
        <v>0</v>
      </c>
      <c r="M8005" s="16">
        <v>0</v>
      </c>
      <c r="N8005" s="16">
        <v>0</v>
      </c>
      <c r="P8005" s="16">
        <v>0</v>
      </c>
      <c r="Q8005">
        <v>0</v>
      </c>
    </row>
    <row r="8006" spans="1:17" x14ac:dyDescent="0.25">
      <c r="A8006" s="12" t="s">
        <v>709</v>
      </c>
      <c r="B8006" s="41" t="str">
        <f t="shared" si="250"/>
        <v>11</v>
      </c>
      <c r="C8006" s="41" t="str">
        <f t="shared" si="251"/>
        <v>2020</v>
      </c>
      <c r="D8006" t="s">
        <v>1112</v>
      </c>
      <c r="E8006" t="s">
        <v>1317</v>
      </c>
      <c r="F8006" t="s">
        <v>2161</v>
      </c>
      <c r="G8006">
        <v>0</v>
      </c>
      <c r="H8006">
        <v>0</v>
      </c>
      <c r="I8006">
        <v>1</v>
      </c>
      <c r="J8006">
        <v>0</v>
      </c>
      <c r="K8006">
        <v>0</v>
      </c>
      <c r="L8006" s="16">
        <v>0</v>
      </c>
      <c r="M8006" s="16">
        <v>0</v>
      </c>
      <c r="N8006" s="16">
        <v>0</v>
      </c>
      <c r="P8006" s="16">
        <v>0</v>
      </c>
      <c r="Q8006">
        <v>0</v>
      </c>
    </row>
    <row r="8007" spans="1:17" x14ac:dyDescent="0.25">
      <c r="A8007" s="12" t="s">
        <v>709</v>
      </c>
      <c r="B8007" s="41" t="str">
        <f t="shared" si="250"/>
        <v>11</v>
      </c>
      <c r="C8007" s="41" t="str">
        <f t="shared" si="251"/>
        <v>2020</v>
      </c>
      <c r="D8007" t="s">
        <v>1133</v>
      </c>
      <c r="E8007" t="s">
        <v>1300</v>
      </c>
      <c r="F8007" t="s">
        <v>2129</v>
      </c>
      <c r="G8007">
        <v>2</v>
      </c>
      <c r="H8007">
        <v>1</v>
      </c>
      <c r="I8007">
        <v>97</v>
      </c>
      <c r="J8007">
        <v>82</v>
      </c>
      <c r="K8007">
        <v>0</v>
      </c>
      <c r="L8007" s="16">
        <v>10746600000</v>
      </c>
      <c r="M8007" s="16">
        <v>1146600000</v>
      </c>
      <c r="N8007" s="16">
        <v>0</v>
      </c>
      <c r="P8007" s="16">
        <v>10746600000</v>
      </c>
      <c r="Q8007">
        <v>2</v>
      </c>
    </row>
    <row r="8008" spans="1:17" x14ac:dyDescent="0.25">
      <c r="A8008" s="12" t="s">
        <v>709</v>
      </c>
      <c r="B8008" s="41" t="str">
        <f t="shared" si="250"/>
        <v>11</v>
      </c>
      <c r="C8008" s="41" t="str">
        <f t="shared" si="251"/>
        <v>2020</v>
      </c>
      <c r="D8008" t="s">
        <v>1115</v>
      </c>
      <c r="E8008" t="s">
        <v>1115</v>
      </c>
      <c r="F8008" t="s">
        <v>2154</v>
      </c>
      <c r="G8008">
        <v>0</v>
      </c>
      <c r="H8008">
        <v>0</v>
      </c>
      <c r="I8008">
        <v>0</v>
      </c>
      <c r="J8008">
        <v>0</v>
      </c>
      <c r="K8008">
        <v>0</v>
      </c>
      <c r="L8008" s="16">
        <v>0</v>
      </c>
      <c r="M8008" s="16">
        <v>0</v>
      </c>
      <c r="N8008" s="16">
        <v>0</v>
      </c>
      <c r="P8008" s="16">
        <v>0</v>
      </c>
      <c r="Q8008">
        <v>0</v>
      </c>
    </row>
    <row r="8009" spans="1:17" x14ac:dyDescent="0.25">
      <c r="A8009" s="12" t="s">
        <v>583</v>
      </c>
      <c r="B8009" s="41" t="str">
        <f t="shared" si="250"/>
        <v>11</v>
      </c>
      <c r="C8009" s="41" t="str">
        <f t="shared" si="251"/>
        <v>2020</v>
      </c>
      <c r="D8009" t="s">
        <v>1115</v>
      </c>
      <c r="E8009" t="s">
        <v>1115</v>
      </c>
      <c r="F8009" t="s">
        <v>2161</v>
      </c>
      <c r="G8009">
        <v>0</v>
      </c>
      <c r="H8009">
        <v>0</v>
      </c>
      <c r="I8009">
        <v>0</v>
      </c>
      <c r="J8009">
        <v>0</v>
      </c>
      <c r="K8009">
        <v>0</v>
      </c>
      <c r="L8009" s="16">
        <v>0</v>
      </c>
      <c r="M8009" s="16">
        <v>0</v>
      </c>
      <c r="N8009" s="16">
        <v>0</v>
      </c>
      <c r="P8009" s="16">
        <v>0</v>
      </c>
      <c r="Q8009">
        <v>0</v>
      </c>
    </row>
    <row r="8010" spans="1:17" x14ac:dyDescent="0.25">
      <c r="A8010" s="12" t="s">
        <v>710</v>
      </c>
      <c r="B8010" s="41" t="str">
        <f t="shared" si="250"/>
        <v>11</v>
      </c>
      <c r="C8010" s="41" t="str">
        <f t="shared" si="251"/>
        <v>2020</v>
      </c>
      <c r="D8010" t="s">
        <v>1109</v>
      </c>
      <c r="E8010" t="s">
        <v>1149</v>
      </c>
      <c r="F8010" t="s">
        <v>2161</v>
      </c>
      <c r="G8010">
        <v>0</v>
      </c>
      <c r="H8010">
        <v>0</v>
      </c>
      <c r="I8010">
        <v>432</v>
      </c>
      <c r="J8010">
        <v>8</v>
      </c>
      <c r="K8010">
        <v>0</v>
      </c>
      <c r="L8010" s="16">
        <v>114840356958</v>
      </c>
      <c r="M8010" s="16">
        <v>6961500000</v>
      </c>
      <c r="N8010" s="16">
        <v>0</v>
      </c>
      <c r="P8010" s="16">
        <v>114840356958</v>
      </c>
      <c r="Q8010">
        <v>0</v>
      </c>
    </row>
    <row r="8011" spans="1:17" x14ac:dyDescent="0.25">
      <c r="A8011" s="12" t="s">
        <v>710</v>
      </c>
      <c r="B8011" s="41" t="str">
        <f t="shared" si="250"/>
        <v>11</v>
      </c>
      <c r="C8011" s="41" t="str">
        <f t="shared" si="251"/>
        <v>2020</v>
      </c>
      <c r="D8011" t="s">
        <v>1111</v>
      </c>
      <c r="E8011" t="s">
        <v>1399</v>
      </c>
      <c r="F8011" t="s">
        <v>2133</v>
      </c>
      <c r="G8011">
        <v>0</v>
      </c>
      <c r="H8011">
        <v>0</v>
      </c>
      <c r="I8011">
        <v>1</v>
      </c>
      <c r="J8011">
        <v>0</v>
      </c>
      <c r="K8011">
        <v>0</v>
      </c>
      <c r="L8011" s="16">
        <v>0</v>
      </c>
      <c r="M8011" s="16">
        <v>0</v>
      </c>
      <c r="N8011" s="16">
        <v>0</v>
      </c>
      <c r="P8011" s="16">
        <v>0</v>
      </c>
      <c r="Q8011">
        <v>0</v>
      </c>
    </row>
    <row r="8012" spans="1:17" x14ac:dyDescent="0.25">
      <c r="A8012" s="12" t="s">
        <v>709</v>
      </c>
      <c r="B8012" s="41" t="str">
        <f t="shared" si="250"/>
        <v>11</v>
      </c>
      <c r="C8012" s="41" t="str">
        <f t="shared" si="251"/>
        <v>2020</v>
      </c>
      <c r="D8012" t="s">
        <v>1111</v>
      </c>
      <c r="E8012" t="s">
        <v>1553</v>
      </c>
      <c r="F8012" t="s">
        <v>2161</v>
      </c>
      <c r="G8012">
        <v>0</v>
      </c>
      <c r="H8012">
        <v>0</v>
      </c>
      <c r="I8012">
        <v>4</v>
      </c>
      <c r="J8012">
        <v>0</v>
      </c>
      <c r="K8012">
        <v>0</v>
      </c>
      <c r="L8012" s="16">
        <v>0</v>
      </c>
      <c r="M8012" s="16">
        <v>0</v>
      </c>
      <c r="N8012" s="16">
        <v>0</v>
      </c>
      <c r="P8012" s="16">
        <v>0</v>
      </c>
      <c r="Q8012">
        <v>0</v>
      </c>
    </row>
    <row r="8013" spans="1:17" x14ac:dyDescent="0.25">
      <c r="A8013" s="12" t="s">
        <v>710</v>
      </c>
      <c r="B8013" s="41" t="str">
        <f t="shared" si="250"/>
        <v>11</v>
      </c>
      <c r="C8013" s="41" t="str">
        <f t="shared" si="251"/>
        <v>2020</v>
      </c>
      <c r="D8013" t="s">
        <v>1111</v>
      </c>
      <c r="E8013" t="s">
        <v>1504</v>
      </c>
      <c r="F8013" t="s">
        <v>2161</v>
      </c>
      <c r="G8013">
        <v>0</v>
      </c>
      <c r="H8013">
        <v>0</v>
      </c>
      <c r="I8013">
        <v>1</v>
      </c>
      <c r="J8013">
        <v>0</v>
      </c>
      <c r="K8013">
        <v>0</v>
      </c>
      <c r="L8013" s="16">
        <v>0</v>
      </c>
      <c r="M8013" s="16">
        <v>0</v>
      </c>
      <c r="N8013" s="16">
        <v>0</v>
      </c>
      <c r="P8013" s="16">
        <v>0</v>
      </c>
      <c r="Q8013">
        <v>0</v>
      </c>
    </row>
    <row r="8014" spans="1:17" x14ac:dyDescent="0.25">
      <c r="A8014" s="12" t="s">
        <v>710</v>
      </c>
      <c r="B8014" s="41" t="str">
        <f t="shared" si="250"/>
        <v>11</v>
      </c>
      <c r="C8014" s="41" t="str">
        <f t="shared" si="251"/>
        <v>2020</v>
      </c>
      <c r="D8014" t="s">
        <v>1111</v>
      </c>
      <c r="E8014" t="s">
        <v>1179</v>
      </c>
      <c r="F8014" t="s">
        <v>2161</v>
      </c>
      <c r="G8014">
        <v>0</v>
      </c>
      <c r="H8014">
        <v>0</v>
      </c>
      <c r="I8014">
        <v>5</v>
      </c>
      <c r="J8014">
        <v>0</v>
      </c>
      <c r="K8014">
        <v>0</v>
      </c>
      <c r="L8014" s="16">
        <v>0</v>
      </c>
      <c r="M8014" s="16">
        <v>0</v>
      </c>
      <c r="N8014" s="16">
        <v>0</v>
      </c>
      <c r="P8014" s="16">
        <v>0</v>
      </c>
      <c r="Q8014">
        <v>0</v>
      </c>
    </row>
    <row r="8015" spans="1:17" x14ac:dyDescent="0.25">
      <c r="A8015" s="12" t="s">
        <v>710</v>
      </c>
      <c r="B8015" s="41" t="str">
        <f t="shared" si="250"/>
        <v>11</v>
      </c>
      <c r="C8015" s="41" t="str">
        <f t="shared" si="251"/>
        <v>2020</v>
      </c>
      <c r="D8015" t="s">
        <v>1111</v>
      </c>
      <c r="E8015" t="s">
        <v>1151</v>
      </c>
      <c r="F8015" t="s">
        <v>2161</v>
      </c>
      <c r="G8015">
        <v>0</v>
      </c>
      <c r="H8015">
        <v>0</v>
      </c>
      <c r="I8015">
        <v>5</v>
      </c>
      <c r="J8015">
        <v>0</v>
      </c>
      <c r="K8015">
        <v>50</v>
      </c>
      <c r="L8015" s="16">
        <v>0</v>
      </c>
      <c r="M8015" s="16">
        <v>0</v>
      </c>
      <c r="N8015" s="16">
        <v>0</v>
      </c>
      <c r="P8015" s="16">
        <v>0</v>
      </c>
      <c r="Q8015">
        <v>0</v>
      </c>
    </row>
    <row r="8016" spans="1:17" x14ac:dyDescent="0.25">
      <c r="A8016" s="12" t="s">
        <v>710</v>
      </c>
      <c r="B8016" s="41" t="str">
        <f t="shared" si="250"/>
        <v>11</v>
      </c>
      <c r="C8016" s="41" t="str">
        <f t="shared" si="251"/>
        <v>2020</v>
      </c>
      <c r="D8016" t="s">
        <v>1111</v>
      </c>
      <c r="E8016" t="s">
        <v>1151</v>
      </c>
      <c r="F8016" t="s">
        <v>2133</v>
      </c>
      <c r="G8016">
        <v>0</v>
      </c>
      <c r="H8016">
        <v>0</v>
      </c>
      <c r="I8016">
        <v>1</v>
      </c>
      <c r="J8016">
        <v>1</v>
      </c>
      <c r="K8016">
        <v>0</v>
      </c>
      <c r="L8016" s="16">
        <v>0</v>
      </c>
      <c r="M8016" s="16">
        <v>0</v>
      </c>
      <c r="N8016" s="16">
        <v>0</v>
      </c>
      <c r="P8016" s="16">
        <v>0</v>
      </c>
      <c r="Q8016">
        <v>0</v>
      </c>
    </row>
    <row r="8017" spans="1:17" x14ac:dyDescent="0.25">
      <c r="A8017" s="12" t="s">
        <v>710</v>
      </c>
      <c r="B8017" s="41" t="str">
        <f t="shared" si="250"/>
        <v>11</v>
      </c>
      <c r="C8017" s="41" t="str">
        <f t="shared" si="251"/>
        <v>2020</v>
      </c>
      <c r="D8017" t="s">
        <v>1108</v>
      </c>
      <c r="E8017" t="s">
        <v>1534</v>
      </c>
      <c r="F8017" t="s">
        <v>2137</v>
      </c>
      <c r="G8017">
        <v>0</v>
      </c>
      <c r="H8017">
        <v>0</v>
      </c>
      <c r="I8017">
        <v>5</v>
      </c>
      <c r="J8017">
        <v>0</v>
      </c>
      <c r="K8017">
        <v>0</v>
      </c>
      <c r="L8017" s="16">
        <v>0</v>
      </c>
      <c r="M8017" s="16">
        <v>0</v>
      </c>
      <c r="N8017" s="16">
        <v>0</v>
      </c>
      <c r="P8017" s="16">
        <v>0</v>
      </c>
      <c r="Q8017">
        <v>0</v>
      </c>
    </row>
    <row r="8018" spans="1:17" x14ac:dyDescent="0.25">
      <c r="A8018" s="12" t="s">
        <v>710</v>
      </c>
      <c r="B8018" s="41" t="str">
        <f t="shared" si="250"/>
        <v>11</v>
      </c>
      <c r="C8018" s="41" t="str">
        <f t="shared" si="251"/>
        <v>2020</v>
      </c>
      <c r="D8018" t="s">
        <v>1122</v>
      </c>
      <c r="E8018" t="s">
        <v>2082</v>
      </c>
      <c r="F8018" t="s">
        <v>2157</v>
      </c>
      <c r="G8018">
        <v>0</v>
      </c>
      <c r="H8018">
        <v>0</v>
      </c>
      <c r="I8018">
        <v>1</v>
      </c>
      <c r="J8018">
        <v>0</v>
      </c>
      <c r="K8018">
        <v>0</v>
      </c>
      <c r="L8018" s="16">
        <v>0</v>
      </c>
      <c r="M8018" s="16">
        <v>0</v>
      </c>
      <c r="N8018" s="16">
        <v>0</v>
      </c>
      <c r="P8018" s="16">
        <v>0</v>
      </c>
      <c r="Q8018">
        <v>0</v>
      </c>
    </row>
    <row r="8019" spans="1:17" x14ac:dyDescent="0.25">
      <c r="A8019" s="12" t="s">
        <v>437</v>
      </c>
      <c r="B8019" s="41" t="str">
        <f t="shared" si="250"/>
        <v>11</v>
      </c>
      <c r="C8019" s="41" t="str">
        <f t="shared" si="251"/>
        <v>2020</v>
      </c>
      <c r="D8019" t="s">
        <v>1111</v>
      </c>
      <c r="E8019" t="s">
        <v>1922</v>
      </c>
      <c r="F8019" t="s">
        <v>2133</v>
      </c>
      <c r="G8019">
        <v>0</v>
      </c>
      <c r="H8019">
        <v>0</v>
      </c>
      <c r="I8019">
        <v>3</v>
      </c>
      <c r="J8019">
        <v>0</v>
      </c>
      <c r="K8019">
        <v>0</v>
      </c>
      <c r="L8019" s="16">
        <v>0</v>
      </c>
      <c r="M8019" s="16">
        <v>0</v>
      </c>
      <c r="N8019" s="16">
        <v>0</v>
      </c>
      <c r="P8019" s="16">
        <v>0</v>
      </c>
      <c r="Q8019">
        <v>0</v>
      </c>
    </row>
    <row r="8020" spans="1:17" x14ac:dyDescent="0.25">
      <c r="A8020" s="12" t="s">
        <v>709</v>
      </c>
      <c r="B8020" s="41" t="str">
        <f t="shared" si="250"/>
        <v>11</v>
      </c>
      <c r="C8020" s="41" t="str">
        <f t="shared" si="251"/>
        <v>2020</v>
      </c>
      <c r="D8020" t="s">
        <v>1111</v>
      </c>
      <c r="E8020" t="s">
        <v>1323</v>
      </c>
      <c r="F8020" t="s">
        <v>2154</v>
      </c>
      <c r="G8020">
        <v>0</v>
      </c>
      <c r="H8020">
        <v>1</v>
      </c>
      <c r="I8020">
        <v>0</v>
      </c>
      <c r="J8020">
        <v>0</v>
      </c>
      <c r="K8020">
        <v>0</v>
      </c>
      <c r="L8020" s="16">
        <v>0</v>
      </c>
      <c r="M8020" s="16">
        <v>0</v>
      </c>
      <c r="N8020" s="16">
        <v>0</v>
      </c>
      <c r="P8020" s="16">
        <v>0</v>
      </c>
      <c r="Q8020">
        <v>0</v>
      </c>
    </row>
    <row r="8021" spans="1:17" x14ac:dyDescent="0.25">
      <c r="A8021" s="12" t="s">
        <v>691</v>
      </c>
      <c r="B8021" s="41" t="str">
        <f t="shared" si="250"/>
        <v>11</v>
      </c>
      <c r="C8021" s="41" t="str">
        <f t="shared" si="251"/>
        <v>2020</v>
      </c>
      <c r="D8021" t="s">
        <v>1111</v>
      </c>
      <c r="E8021" t="s">
        <v>1496</v>
      </c>
      <c r="F8021" t="s">
        <v>2133</v>
      </c>
      <c r="G8021">
        <v>0</v>
      </c>
      <c r="H8021">
        <v>0</v>
      </c>
      <c r="I8021">
        <v>0</v>
      </c>
      <c r="J8021">
        <v>0</v>
      </c>
      <c r="K8021">
        <v>0</v>
      </c>
      <c r="L8021" s="16">
        <v>0</v>
      </c>
      <c r="M8021" s="16">
        <v>0</v>
      </c>
      <c r="N8021" s="16">
        <v>0</v>
      </c>
      <c r="P8021" s="16">
        <v>0</v>
      </c>
      <c r="Q8021">
        <v>0</v>
      </c>
    </row>
    <row r="8022" spans="1:17" x14ac:dyDescent="0.25">
      <c r="A8022" s="12" t="s">
        <v>691</v>
      </c>
      <c r="B8022" s="41" t="str">
        <f t="shared" si="250"/>
        <v>11</v>
      </c>
      <c r="C8022" s="41" t="str">
        <f t="shared" si="251"/>
        <v>2020</v>
      </c>
      <c r="D8022" t="s">
        <v>1107</v>
      </c>
      <c r="E8022" t="s">
        <v>1620</v>
      </c>
      <c r="F8022" t="s">
        <v>2129</v>
      </c>
      <c r="G8022">
        <v>0</v>
      </c>
      <c r="H8022">
        <v>0</v>
      </c>
      <c r="I8022">
        <v>2</v>
      </c>
      <c r="J8022">
        <v>2</v>
      </c>
      <c r="K8022">
        <v>0</v>
      </c>
      <c r="L8022" s="16">
        <v>0</v>
      </c>
      <c r="M8022" s="16">
        <v>0</v>
      </c>
      <c r="N8022" s="16">
        <v>0</v>
      </c>
      <c r="P8022" s="16">
        <v>0</v>
      </c>
      <c r="Q8022">
        <v>0</v>
      </c>
    </row>
    <row r="8023" spans="1:17" x14ac:dyDescent="0.25">
      <c r="A8023" s="12" t="s">
        <v>709</v>
      </c>
      <c r="B8023" s="41" t="str">
        <f t="shared" si="250"/>
        <v>11</v>
      </c>
      <c r="C8023" s="41" t="str">
        <f t="shared" si="251"/>
        <v>2020</v>
      </c>
      <c r="D8023" t="s">
        <v>1107</v>
      </c>
      <c r="E8023" t="s">
        <v>1687</v>
      </c>
      <c r="F8023" t="s">
        <v>2137</v>
      </c>
      <c r="G8023">
        <v>0</v>
      </c>
      <c r="H8023">
        <v>0</v>
      </c>
      <c r="I8023">
        <v>1</v>
      </c>
      <c r="J8023">
        <v>0</v>
      </c>
      <c r="K8023">
        <v>0</v>
      </c>
      <c r="L8023" s="16">
        <v>0</v>
      </c>
      <c r="M8023" s="16">
        <v>0</v>
      </c>
      <c r="N8023" s="16">
        <v>0</v>
      </c>
      <c r="P8023" s="16">
        <v>0</v>
      </c>
      <c r="Q8023">
        <v>0</v>
      </c>
    </row>
    <row r="8024" spans="1:17" x14ac:dyDescent="0.25">
      <c r="A8024" s="12" t="s">
        <v>711</v>
      </c>
      <c r="B8024" s="41" t="str">
        <f t="shared" si="250"/>
        <v>11</v>
      </c>
      <c r="C8024" s="41" t="str">
        <f t="shared" si="251"/>
        <v>2020</v>
      </c>
      <c r="D8024" t="s">
        <v>1107</v>
      </c>
      <c r="E8024" t="s">
        <v>1995</v>
      </c>
      <c r="F8024" t="s">
        <v>2133</v>
      </c>
      <c r="G8024">
        <v>0</v>
      </c>
      <c r="H8024">
        <v>0</v>
      </c>
      <c r="I8024">
        <v>2</v>
      </c>
      <c r="J8024">
        <v>2</v>
      </c>
      <c r="K8024">
        <v>0</v>
      </c>
      <c r="L8024" s="16">
        <v>0</v>
      </c>
      <c r="M8024" s="16">
        <v>0</v>
      </c>
      <c r="N8024" s="16">
        <v>0</v>
      </c>
      <c r="P8024" s="16">
        <v>0</v>
      </c>
      <c r="Q8024">
        <v>0</v>
      </c>
    </row>
    <row r="8025" spans="1:17" x14ac:dyDescent="0.25">
      <c r="A8025" s="12" t="s">
        <v>710</v>
      </c>
      <c r="B8025" s="41" t="str">
        <f t="shared" si="250"/>
        <v>11</v>
      </c>
      <c r="C8025" s="41" t="str">
        <f t="shared" si="251"/>
        <v>2020</v>
      </c>
      <c r="D8025" t="s">
        <v>1112</v>
      </c>
      <c r="E8025" t="s">
        <v>1203</v>
      </c>
      <c r="F8025" t="s">
        <v>2137</v>
      </c>
      <c r="G8025">
        <v>0</v>
      </c>
      <c r="H8025">
        <v>0</v>
      </c>
      <c r="I8025">
        <v>1</v>
      </c>
      <c r="J8025">
        <v>0</v>
      </c>
      <c r="K8025">
        <v>0</v>
      </c>
      <c r="L8025" s="16">
        <v>0</v>
      </c>
      <c r="M8025" s="16">
        <v>0</v>
      </c>
      <c r="N8025" s="16">
        <v>0</v>
      </c>
      <c r="P8025" s="16">
        <v>0</v>
      </c>
      <c r="Q8025">
        <v>0</v>
      </c>
    </row>
    <row r="8026" spans="1:17" x14ac:dyDescent="0.25">
      <c r="A8026" s="12" t="s">
        <v>710</v>
      </c>
      <c r="B8026" s="41" t="str">
        <f t="shared" si="250"/>
        <v>11</v>
      </c>
      <c r="C8026" s="41" t="str">
        <f t="shared" si="251"/>
        <v>2020</v>
      </c>
      <c r="D8026" t="s">
        <v>1127</v>
      </c>
      <c r="E8026" t="s">
        <v>1704</v>
      </c>
      <c r="F8026" t="s">
        <v>2132</v>
      </c>
      <c r="G8026">
        <v>0</v>
      </c>
      <c r="H8026">
        <v>0</v>
      </c>
      <c r="I8026">
        <v>1</v>
      </c>
      <c r="J8026">
        <v>1</v>
      </c>
      <c r="K8026">
        <v>0</v>
      </c>
      <c r="L8026" s="16">
        <v>0</v>
      </c>
      <c r="M8026" s="16">
        <v>0</v>
      </c>
      <c r="N8026" s="16">
        <v>0</v>
      </c>
      <c r="P8026" s="16">
        <v>0</v>
      </c>
      <c r="Q8026">
        <v>0</v>
      </c>
    </row>
    <row r="8027" spans="1:17" x14ac:dyDescent="0.25">
      <c r="A8027" s="12" t="s">
        <v>710</v>
      </c>
      <c r="B8027" s="41" t="str">
        <f t="shared" si="250"/>
        <v>11</v>
      </c>
      <c r="C8027" s="41" t="str">
        <f t="shared" si="251"/>
        <v>2020</v>
      </c>
      <c r="D8027" t="s">
        <v>1111</v>
      </c>
      <c r="E8027" t="s">
        <v>1985</v>
      </c>
      <c r="F8027" t="s">
        <v>2161</v>
      </c>
      <c r="G8027">
        <v>0</v>
      </c>
      <c r="H8027">
        <v>0</v>
      </c>
      <c r="I8027">
        <v>23</v>
      </c>
      <c r="J8027">
        <v>0</v>
      </c>
      <c r="K8027">
        <v>0</v>
      </c>
      <c r="L8027" s="16">
        <v>0</v>
      </c>
      <c r="M8027" s="16">
        <v>0</v>
      </c>
      <c r="N8027" s="16">
        <v>0</v>
      </c>
      <c r="P8027" s="16">
        <v>0</v>
      </c>
      <c r="Q8027">
        <v>0</v>
      </c>
    </row>
    <row r="8028" spans="1:17" x14ac:dyDescent="0.25">
      <c r="A8028" s="12" t="s">
        <v>709</v>
      </c>
      <c r="B8028" s="41" t="str">
        <f t="shared" si="250"/>
        <v>11</v>
      </c>
      <c r="C8028" s="41" t="str">
        <f t="shared" si="251"/>
        <v>2020</v>
      </c>
      <c r="D8028" t="s">
        <v>1107</v>
      </c>
      <c r="E8028" t="s">
        <v>1687</v>
      </c>
      <c r="F8028" t="s">
        <v>2133</v>
      </c>
      <c r="G8028">
        <v>0</v>
      </c>
      <c r="H8028">
        <v>0</v>
      </c>
      <c r="I8028">
        <v>0</v>
      </c>
      <c r="J8028">
        <v>0</v>
      </c>
      <c r="K8028">
        <v>0</v>
      </c>
      <c r="L8028" s="16">
        <v>0</v>
      </c>
      <c r="M8028" s="16">
        <v>0</v>
      </c>
      <c r="N8028" s="16">
        <v>0</v>
      </c>
      <c r="P8028" s="16">
        <v>0</v>
      </c>
      <c r="Q8028">
        <v>0</v>
      </c>
    </row>
    <row r="8029" spans="1:17" x14ac:dyDescent="0.25">
      <c r="A8029" s="12" t="s">
        <v>709</v>
      </c>
      <c r="B8029" s="41" t="str">
        <f t="shared" si="250"/>
        <v>11</v>
      </c>
      <c r="C8029" s="41" t="str">
        <f t="shared" si="251"/>
        <v>2020</v>
      </c>
      <c r="D8029" t="s">
        <v>1107</v>
      </c>
      <c r="E8029" t="s">
        <v>1308</v>
      </c>
      <c r="F8029" t="s">
        <v>2132</v>
      </c>
      <c r="G8029">
        <v>0</v>
      </c>
      <c r="H8029">
        <v>0</v>
      </c>
      <c r="I8029">
        <v>1</v>
      </c>
      <c r="J8029">
        <v>0</v>
      </c>
      <c r="K8029">
        <v>0</v>
      </c>
      <c r="L8029" s="16">
        <v>0</v>
      </c>
      <c r="M8029" s="16">
        <v>0</v>
      </c>
      <c r="N8029" s="16">
        <v>0</v>
      </c>
      <c r="P8029" s="16">
        <v>0</v>
      </c>
      <c r="Q8029">
        <v>0</v>
      </c>
    </row>
    <row r="8030" spans="1:17" x14ac:dyDescent="0.25">
      <c r="A8030" s="12" t="s">
        <v>709</v>
      </c>
      <c r="B8030" s="41" t="str">
        <f t="shared" si="250"/>
        <v>11</v>
      </c>
      <c r="C8030" s="41" t="str">
        <f t="shared" si="251"/>
        <v>2020</v>
      </c>
      <c r="D8030" t="s">
        <v>1107</v>
      </c>
      <c r="E8030" t="s">
        <v>1706</v>
      </c>
      <c r="F8030" t="s">
        <v>2129</v>
      </c>
      <c r="G8030">
        <v>0</v>
      </c>
      <c r="H8030">
        <v>0</v>
      </c>
      <c r="I8030">
        <v>1</v>
      </c>
      <c r="J8030">
        <v>0</v>
      </c>
      <c r="K8030">
        <v>0</v>
      </c>
      <c r="L8030" s="16">
        <v>0</v>
      </c>
      <c r="M8030" s="16">
        <v>0</v>
      </c>
      <c r="N8030" s="16">
        <v>0</v>
      </c>
      <c r="P8030" s="16">
        <v>0</v>
      </c>
      <c r="Q8030">
        <v>0</v>
      </c>
    </row>
    <row r="8031" spans="1:17" x14ac:dyDescent="0.25">
      <c r="A8031" s="12" t="s">
        <v>709</v>
      </c>
      <c r="B8031" s="41" t="str">
        <f t="shared" si="250"/>
        <v>11</v>
      </c>
      <c r="C8031" s="41" t="str">
        <f t="shared" si="251"/>
        <v>2020</v>
      </c>
      <c r="D8031" t="s">
        <v>1107</v>
      </c>
      <c r="E8031" t="s">
        <v>1894</v>
      </c>
      <c r="F8031" t="s">
        <v>2161</v>
      </c>
      <c r="G8031">
        <v>0</v>
      </c>
      <c r="H8031">
        <v>0</v>
      </c>
      <c r="I8031">
        <v>0</v>
      </c>
      <c r="J8031">
        <v>0</v>
      </c>
      <c r="K8031">
        <v>0</v>
      </c>
      <c r="L8031" s="16">
        <v>0</v>
      </c>
      <c r="M8031" s="16">
        <v>0</v>
      </c>
      <c r="N8031" s="16">
        <v>0</v>
      </c>
      <c r="P8031" s="16">
        <v>0</v>
      </c>
      <c r="Q8031">
        <v>0</v>
      </c>
    </row>
    <row r="8032" spans="1:17" x14ac:dyDescent="0.25">
      <c r="A8032" s="12" t="s">
        <v>711</v>
      </c>
      <c r="B8032" s="41" t="str">
        <f t="shared" si="250"/>
        <v>11</v>
      </c>
      <c r="C8032" s="41" t="str">
        <f t="shared" si="251"/>
        <v>2020</v>
      </c>
      <c r="D8032" t="s">
        <v>1107</v>
      </c>
      <c r="E8032" t="s">
        <v>2063</v>
      </c>
      <c r="F8032" t="s">
        <v>2157</v>
      </c>
      <c r="G8032">
        <v>0</v>
      </c>
      <c r="H8032">
        <v>0</v>
      </c>
      <c r="I8032">
        <v>2</v>
      </c>
      <c r="J8032">
        <v>0</v>
      </c>
      <c r="K8032">
        <v>0</v>
      </c>
      <c r="L8032" s="16">
        <v>0</v>
      </c>
      <c r="M8032" s="16">
        <v>0</v>
      </c>
      <c r="N8032" s="16">
        <v>0</v>
      </c>
      <c r="P8032" s="16">
        <v>0</v>
      </c>
      <c r="Q8032">
        <v>0</v>
      </c>
    </row>
    <row r="8033" spans="1:17" x14ac:dyDescent="0.25">
      <c r="A8033" s="12" t="s">
        <v>711</v>
      </c>
      <c r="B8033" s="41" t="str">
        <f t="shared" si="250"/>
        <v>11</v>
      </c>
      <c r="C8033" s="41" t="str">
        <f t="shared" si="251"/>
        <v>2020</v>
      </c>
      <c r="D8033" t="s">
        <v>1126</v>
      </c>
      <c r="E8033" t="s">
        <v>1802</v>
      </c>
      <c r="F8033" t="s">
        <v>2161</v>
      </c>
      <c r="G8033">
        <v>0</v>
      </c>
      <c r="H8033">
        <v>0</v>
      </c>
      <c r="I8033">
        <v>150</v>
      </c>
      <c r="J8033">
        <v>0</v>
      </c>
      <c r="K8033">
        <v>0</v>
      </c>
      <c r="L8033" s="16">
        <v>0</v>
      </c>
      <c r="M8033" s="16">
        <v>0</v>
      </c>
      <c r="N8033" s="16">
        <v>0</v>
      </c>
      <c r="P8033" s="16">
        <v>0</v>
      </c>
      <c r="Q8033">
        <v>0</v>
      </c>
    </row>
    <row r="8034" spans="1:17" x14ac:dyDescent="0.25">
      <c r="A8034" s="12" t="s">
        <v>711</v>
      </c>
      <c r="B8034" s="41" t="str">
        <f t="shared" si="250"/>
        <v>11</v>
      </c>
      <c r="C8034" s="41" t="str">
        <f t="shared" si="251"/>
        <v>2020</v>
      </c>
      <c r="D8034" t="s">
        <v>1122</v>
      </c>
      <c r="E8034" t="s">
        <v>2005</v>
      </c>
      <c r="F8034" t="s">
        <v>2161</v>
      </c>
      <c r="G8034">
        <v>0</v>
      </c>
      <c r="H8034">
        <v>0</v>
      </c>
      <c r="I8034">
        <v>35</v>
      </c>
      <c r="J8034">
        <v>0</v>
      </c>
      <c r="K8034">
        <v>0</v>
      </c>
      <c r="L8034" s="16">
        <v>0</v>
      </c>
      <c r="M8034" s="16">
        <v>0</v>
      </c>
      <c r="N8034" s="16">
        <v>0</v>
      </c>
      <c r="P8034" s="16">
        <v>0</v>
      </c>
      <c r="Q8034">
        <v>0</v>
      </c>
    </row>
    <row r="8035" spans="1:17" x14ac:dyDescent="0.25">
      <c r="A8035" s="12" t="s">
        <v>711</v>
      </c>
      <c r="B8035" s="41" t="str">
        <f t="shared" si="250"/>
        <v>11</v>
      </c>
      <c r="C8035" s="41" t="str">
        <f t="shared" si="251"/>
        <v>2020</v>
      </c>
      <c r="D8035" t="s">
        <v>1122</v>
      </c>
      <c r="E8035" t="s">
        <v>1886</v>
      </c>
      <c r="F8035" t="s">
        <v>2161</v>
      </c>
      <c r="G8035">
        <v>0</v>
      </c>
      <c r="H8035">
        <v>0</v>
      </c>
      <c r="I8035">
        <v>1</v>
      </c>
      <c r="J8035">
        <v>0</v>
      </c>
      <c r="K8035">
        <v>0</v>
      </c>
      <c r="L8035" s="16">
        <v>0</v>
      </c>
      <c r="M8035" s="16">
        <v>0</v>
      </c>
      <c r="N8035" s="16">
        <v>0</v>
      </c>
      <c r="P8035" s="16">
        <v>0</v>
      </c>
      <c r="Q8035">
        <v>0</v>
      </c>
    </row>
    <row r="8036" spans="1:17" x14ac:dyDescent="0.25">
      <c r="A8036" s="12" t="s">
        <v>711</v>
      </c>
      <c r="B8036" s="41" t="str">
        <f t="shared" si="250"/>
        <v>11</v>
      </c>
      <c r="C8036" s="41" t="str">
        <f t="shared" si="251"/>
        <v>2020</v>
      </c>
      <c r="D8036" t="s">
        <v>1110</v>
      </c>
      <c r="E8036" t="s">
        <v>1959</v>
      </c>
      <c r="F8036" t="s">
        <v>2157</v>
      </c>
      <c r="G8036">
        <v>0</v>
      </c>
      <c r="H8036">
        <v>0</v>
      </c>
      <c r="I8036">
        <v>3</v>
      </c>
      <c r="J8036">
        <v>0</v>
      </c>
      <c r="K8036">
        <v>0</v>
      </c>
      <c r="L8036" s="16">
        <v>0</v>
      </c>
      <c r="M8036" s="16">
        <v>0</v>
      </c>
      <c r="N8036" s="16">
        <v>0</v>
      </c>
      <c r="P8036" s="16">
        <v>0</v>
      </c>
      <c r="Q8036">
        <v>0</v>
      </c>
    </row>
    <row r="8037" spans="1:17" x14ac:dyDescent="0.25">
      <c r="A8037" s="12" t="s">
        <v>712</v>
      </c>
      <c r="B8037" s="41" t="str">
        <f t="shared" si="250"/>
        <v>12</v>
      </c>
      <c r="C8037" s="41" t="str">
        <f t="shared" si="251"/>
        <v>2020</v>
      </c>
      <c r="D8037" t="s">
        <v>1107</v>
      </c>
      <c r="E8037" t="s">
        <v>2063</v>
      </c>
      <c r="F8037" t="s">
        <v>2133</v>
      </c>
      <c r="G8037">
        <v>0</v>
      </c>
      <c r="H8037">
        <v>0</v>
      </c>
      <c r="I8037">
        <v>2</v>
      </c>
      <c r="J8037">
        <v>2</v>
      </c>
      <c r="K8037">
        <v>0</v>
      </c>
      <c r="L8037" s="16">
        <v>0</v>
      </c>
      <c r="M8037" s="16">
        <v>0</v>
      </c>
      <c r="N8037" s="16">
        <v>0</v>
      </c>
      <c r="P8037" s="16">
        <v>0</v>
      </c>
      <c r="Q8037">
        <v>0</v>
      </c>
    </row>
    <row r="8038" spans="1:17" x14ac:dyDescent="0.25">
      <c r="A8038" s="12" t="s">
        <v>712</v>
      </c>
      <c r="B8038" s="41" t="str">
        <f t="shared" si="250"/>
        <v>12</v>
      </c>
      <c r="C8038" s="41" t="str">
        <f t="shared" si="251"/>
        <v>2020</v>
      </c>
      <c r="D8038" t="s">
        <v>1116</v>
      </c>
      <c r="E8038" t="s">
        <v>1302</v>
      </c>
      <c r="F8038" t="s">
        <v>2133</v>
      </c>
      <c r="G8038">
        <v>0</v>
      </c>
      <c r="H8038">
        <v>0</v>
      </c>
      <c r="I8038">
        <v>1</v>
      </c>
      <c r="J8038">
        <v>0</v>
      </c>
      <c r="K8038">
        <v>0</v>
      </c>
      <c r="L8038" s="16">
        <v>0</v>
      </c>
      <c r="M8038" s="16">
        <v>0</v>
      </c>
      <c r="N8038" s="16">
        <v>0</v>
      </c>
      <c r="P8038" s="16">
        <v>0</v>
      </c>
      <c r="Q8038">
        <v>0</v>
      </c>
    </row>
    <row r="8039" spans="1:17" x14ac:dyDescent="0.25">
      <c r="A8039" s="12" t="s">
        <v>712</v>
      </c>
      <c r="B8039" s="41" t="str">
        <f t="shared" si="250"/>
        <v>12</v>
      </c>
      <c r="C8039" s="41" t="str">
        <f t="shared" si="251"/>
        <v>2020</v>
      </c>
      <c r="D8039" t="s">
        <v>1116</v>
      </c>
      <c r="E8039" t="s">
        <v>1762</v>
      </c>
      <c r="F8039" t="s">
        <v>2133</v>
      </c>
      <c r="G8039">
        <v>0</v>
      </c>
      <c r="H8039">
        <v>0</v>
      </c>
      <c r="I8039">
        <v>0</v>
      </c>
      <c r="J8039">
        <v>0</v>
      </c>
      <c r="K8039">
        <v>0</v>
      </c>
      <c r="L8039" s="16">
        <v>0</v>
      </c>
      <c r="M8039" s="16">
        <v>0</v>
      </c>
      <c r="N8039" s="16">
        <v>0</v>
      </c>
      <c r="P8039" s="16">
        <v>0</v>
      </c>
      <c r="Q8039">
        <v>0</v>
      </c>
    </row>
    <row r="8040" spans="1:17" x14ac:dyDescent="0.25">
      <c r="A8040" s="12" t="s">
        <v>712</v>
      </c>
      <c r="B8040" s="41" t="str">
        <f t="shared" si="250"/>
        <v>12</v>
      </c>
      <c r="C8040" s="41" t="str">
        <f t="shared" si="251"/>
        <v>2020</v>
      </c>
      <c r="D8040" t="s">
        <v>1129</v>
      </c>
      <c r="E8040" t="s">
        <v>1631</v>
      </c>
      <c r="F8040" t="s">
        <v>2134</v>
      </c>
      <c r="G8040">
        <v>3</v>
      </c>
      <c r="H8040">
        <v>0</v>
      </c>
      <c r="I8040">
        <v>0</v>
      </c>
      <c r="J8040">
        <v>0</v>
      </c>
      <c r="K8040">
        <v>0</v>
      </c>
      <c r="L8040" s="16">
        <v>0</v>
      </c>
      <c r="M8040" s="16">
        <v>0</v>
      </c>
      <c r="N8040" s="16">
        <v>0</v>
      </c>
      <c r="P8040" s="16">
        <v>0</v>
      </c>
      <c r="Q8040">
        <v>3</v>
      </c>
    </row>
    <row r="8041" spans="1:17" x14ac:dyDescent="0.25">
      <c r="A8041" s="12" t="s">
        <v>437</v>
      </c>
      <c r="B8041" s="41" t="str">
        <f t="shared" si="250"/>
        <v>11</v>
      </c>
      <c r="C8041" s="41" t="str">
        <f t="shared" si="251"/>
        <v>2020</v>
      </c>
      <c r="D8041" t="s">
        <v>1125</v>
      </c>
      <c r="E8041" t="s">
        <v>1637</v>
      </c>
      <c r="F8041" t="s">
        <v>2146</v>
      </c>
      <c r="G8041">
        <v>0</v>
      </c>
      <c r="H8041">
        <v>0</v>
      </c>
      <c r="I8041">
        <v>314</v>
      </c>
      <c r="J8041">
        <v>77</v>
      </c>
      <c r="K8041">
        <v>0</v>
      </c>
      <c r="L8041" s="16">
        <v>68722163440</v>
      </c>
      <c r="M8041" s="16">
        <v>22230000000</v>
      </c>
      <c r="N8041" s="16">
        <v>0</v>
      </c>
      <c r="P8041" s="16">
        <v>68722163440</v>
      </c>
      <c r="Q8041">
        <v>0</v>
      </c>
    </row>
    <row r="8042" spans="1:17" x14ac:dyDescent="0.25">
      <c r="A8042" s="12" t="s">
        <v>711</v>
      </c>
      <c r="B8042" s="41" t="str">
        <f t="shared" si="250"/>
        <v>11</v>
      </c>
      <c r="C8042" s="41" t="str">
        <f t="shared" si="251"/>
        <v>2020</v>
      </c>
      <c r="D8042" t="s">
        <v>1119</v>
      </c>
      <c r="E8042" t="s">
        <v>1</v>
      </c>
      <c r="F8042" t="s">
        <v>2161</v>
      </c>
      <c r="G8042">
        <v>0</v>
      </c>
      <c r="H8042">
        <v>0</v>
      </c>
      <c r="I8042">
        <v>0</v>
      </c>
      <c r="J8042">
        <v>0</v>
      </c>
      <c r="K8042">
        <v>0</v>
      </c>
      <c r="L8042" s="16">
        <v>449780000000</v>
      </c>
      <c r="M8042" s="16">
        <v>105300000000</v>
      </c>
      <c r="N8042" s="16">
        <v>0</v>
      </c>
      <c r="P8042" s="16">
        <v>449780000000</v>
      </c>
      <c r="Q8042">
        <v>0</v>
      </c>
    </row>
    <row r="8043" spans="1:17" x14ac:dyDescent="0.25">
      <c r="A8043" s="12" t="s">
        <v>711</v>
      </c>
      <c r="B8043" s="41" t="str">
        <f t="shared" si="250"/>
        <v>11</v>
      </c>
      <c r="C8043" s="41" t="str">
        <f t="shared" si="251"/>
        <v>2020</v>
      </c>
      <c r="D8043" t="s">
        <v>1125</v>
      </c>
      <c r="E8043" t="s">
        <v>1</v>
      </c>
      <c r="F8043" t="s">
        <v>2161</v>
      </c>
      <c r="G8043">
        <v>0</v>
      </c>
      <c r="H8043">
        <v>0</v>
      </c>
      <c r="I8043">
        <v>0</v>
      </c>
      <c r="J8043">
        <v>0</v>
      </c>
      <c r="K8043">
        <v>0</v>
      </c>
      <c r="L8043" s="16">
        <v>185181000000</v>
      </c>
      <c r="M8043" s="16">
        <v>35100000000</v>
      </c>
      <c r="N8043" s="16">
        <v>0</v>
      </c>
      <c r="P8043" s="16">
        <v>185181000000</v>
      </c>
      <c r="Q8043">
        <v>0</v>
      </c>
    </row>
    <row r="8044" spans="1:17" x14ac:dyDescent="0.25">
      <c r="A8044" s="12" t="s">
        <v>711</v>
      </c>
      <c r="B8044" s="41" t="str">
        <f t="shared" si="250"/>
        <v>11</v>
      </c>
      <c r="C8044" s="41" t="str">
        <f t="shared" si="251"/>
        <v>2020</v>
      </c>
      <c r="D8044" t="s">
        <v>1133</v>
      </c>
      <c r="E8044" t="s">
        <v>1</v>
      </c>
      <c r="F8044" t="s">
        <v>2161</v>
      </c>
      <c r="G8044">
        <v>0</v>
      </c>
      <c r="H8044">
        <v>0</v>
      </c>
      <c r="I8044">
        <v>0</v>
      </c>
      <c r="J8044">
        <v>0</v>
      </c>
      <c r="K8044">
        <v>0</v>
      </c>
      <c r="L8044" s="16">
        <v>360911028000</v>
      </c>
      <c r="M8044" s="16">
        <v>83608200000</v>
      </c>
      <c r="N8044" s="16">
        <v>0</v>
      </c>
      <c r="P8044" s="16">
        <v>360911028000</v>
      </c>
      <c r="Q8044">
        <v>0</v>
      </c>
    </row>
    <row r="8045" spans="1:17" x14ac:dyDescent="0.25">
      <c r="A8045" s="12" t="s">
        <v>712</v>
      </c>
      <c r="B8045" s="41" t="str">
        <f t="shared" si="250"/>
        <v>12</v>
      </c>
      <c r="C8045" s="41" t="str">
        <f t="shared" si="251"/>
        <v>2020</v>
      </c>
      <c r="D8045" t="s">
        <v>1110</v>
      </c>
      <c r="E8045" t="s">
        <v>1583</v>
      </c>
      <c r="F8045" t="s">
        <v>2157</v>
      </c>
      <c r="G8045">
        <v>0</v>
      </c>
      <c r="H8045">
        <v>0</v>
      </c>
      <c r="I8045">
        <v>0</v>
      </c>
      <c r="J8045">
        <v>0</v>
      </c>
      <c r="K8045">
        <v>0</v>
      </c>
      <c r="L8045" s="16">
        <v>0</v>
      </c>
      <c r="M8045" s="16">
        <v>0</v>
      </c>
      <c r="N8045" s="16">
        <v>0</v>
      </c>
      <c r="P8045" s="16">
        <v>0</v>
      </c>
      <c r="Q8045">
        <v>0</v>
      </c>
    </row>
    <row r="8046" spans="1:17" x14ac:dyDescent="0.25">
      <c r="A8046" s="12" t="s">
        <v>712</v>
      </c>
      <c r="B8046" s="41" t="str">
        <f t="shared" si="250"/>
        <v>12</v>
      </c>
      <c r="C8046" s="41" t="str">
        <f t="shared" si="251"/>
        <v>2020</v>
      </c>
      <c r="D8046" t="s">
        <v>1110</v>
      </c>
      <c r="E8046" t="s">
        <v>1784</v>
      </c>
      <c r="F8046" t="s">
        <v>2157</v>
      </c>
      <c r="G8046">
        <v>0</v>
      </c>
      <c r="H8046">
        <v>0</v>
      </c>
      <c r="I8046">
        <v>0</v>
      </c>
      <c r="J8046">
        <v>0</v>
      </c>
      <c r="K8046">
        <v>0</v>
      </c>
      <c r="L8046" s="16">
        <v>0</v>
      </c>
      <c r="M8046" s="16">
        <v>0</v>
      </c>
      <c r="N8046" s="16">
        <v>0</v>
      </c>
      <c r="P8046" s="16">
        <v>0</v>
      </c>
      <c r="Q8046">
        <v>0</v>
      </c>
    </row>
    <row r="8047" spans="1:17" x14ac:dyDescent="0.25">
      <c r="A8047" s="12" t="s">
        <v>712</v>
      </c>
      <c r="B8047" s="41" t="str">
        <f t="shared" si="250"/>
        <v>12</v>
      </c>
      <c r="C8047" s="41" t="str">
        <f t="shared" si="251"/>
        <v>2020</v>
      </c>
      <c r="D8047" t="s">
        <v>1110</v>
      </c>
      <c r="E8047" t="s">
        <v>1919</v>
      </c>
      <c r="F8047" t="s">
        <v>2133</v>
      </c>
      <c r="G8047">
        <v>0</v>
      </c>
      <c r="H8047">
        <v>0</v>
      </c>
      <c r="I8047">
        <v>3</v>
      </c>
      <c r="J8047">
        <v>0</v>
      </c>
      <c r="K8047">
        <v>0</v>
      </c>
      <c r="L8047" s="16">
        <v>0</v>
      </c>
      <c r="M8047" s="16">
        <v>0</v>
      </c>
      <c r="N8047" s="16">
        <v>0</v>
      </c>
      <c r="P8047" s="16">
        <v>0</v>
      </c>
      <c r="Q8047">
        <v>0</v>
      </c>
    </row>
    <row r="8048" spans="1:17" x14ac:dyDescent="0.25">
      <c r="A8048" s="12" t="s">
        <v>713</v>
      </c>
      <c r="B8048" s="41" t="str">
        <f t="shared" si="250"/>
        <v>12</v>
      </c>
      <c r="C8048" s="41" t="str">
        <f t="shared" si="251"/>
        <v>2020</v>
      </c>
      <c r="D8048" t="s">
        <v>1126</v>
      </c>
      <c r="E8048" t="s">
        <v>1239</v>
      </c>
      <c r="F8048" t="s">
        <v>2161</v>
      </c>
      <c r="G8048">
        <v>0</v>
      </c>
      <c r="H8048">
        <v>0</v>
      </c>
      <c r="I8048">
        <v>100</v>
      </c>
      <c r="J8048">
        <v>0</v>
      </c>
      <c r="K8048">
        <v>12129</v>
      </c>
      <c r="L8048" s="16">
        <v>0</v>
      </c>
      <c r="M8048" s="16">
        <v>0</v>
      </c>
      <c r="N8048" s="16">
        <v>0</v>
      </c>
      <c r="P8048" s="16">
        <v>0</v>
      </c>
      <c r="Q8048">
        <v>0</v>
      </c>
    </row>
    <row r="8049" spans="1:17" x14ac:dyDescent="0.25">
      <c r="A8049" s="12" t="s">
        <v>504</v>
      </c>
      <c r="B8049" s="41" t="str">
        <f t="shared" si="250"/>
        <v>11</v>
      </c>
      <c r="C8049" s="41" t="str">
        <f t="shared" si="251"/>
        <v>2020</v>
      </c>
      <c r="D8049" t="s">
        <v>1129</v>
      </c>
      <c r="E8049" t="s">
        <v>1757</v>
      </c>
      <c r="F8049" t="s">
        <v>2161</v>
      </c>
      <c r="G8049">
        <v>0</v>
      </c>
      <c r="H8049">
        <v>0</v>
      </c>
      <c r="I8049">
        <v>0</v>
      </c>
      <c r="J8049">
        <v>0</v>
      </c>
      <c r="K8049">
        <v>0</v>
      </c>
      <c r="L8049" s="16">
        <v>0</v>
      </c>
      <c r="M8049" s="16">
        <v>0</v>
      </c>
      <c r="N8049" s="16">
        <v>0</v>
      </c>
      <c r="P8049" s="16">
        <v>0</v>
      </c>
      <c r="Q8049">
        <v>0</v>
      </c>
    </row>
    <row r="8050" spans="1:17" x14ac:dyDescent="0.25">
      <c r="A8050" s="12" t="s">
        <v>698</v>
      </c>
      <c r="B8050" s="41" t="str">
        <f t="shared" si="250"/>
        <v>11</v>
      </c>
      <c r="C8050" s="41" t="str">
        <f t="shared" si="251"/>
        <v>2020</v>
      </c>
      <c r="D8050" t="s">
        <v>1129</v>
      </c>
      <c r="E8050" t="s">
        <v>2094</v>
      </c>
      <c r="F8050" t="s">
        <v>2161</v>
      </c>
      <c r="G8050">
        <v>0</v>
      </c>
      <c r="H8050">
        <v>0</v>
      </c>
      <c r="I8050">
        <v>350</v>
      </c>
      <c r="J8050">
        <v>0</v>
      </c>
      <c r="K8050">
        <v>0</v>
      </c>
      <c r="L8050" s="16">
        <v>0</v>
      </c>
      <c r="M8050" s="16">
        <v>0</v>
      </c>
      <c r="N8050" s="16">
        <v>0</v>
      </c>
      <c r="P8050" s="16">
        <v>0</v>
      </c>
      <c r="Q8050">
        <v>0</v>
      </c>
    </row>
    <row r="8051" spans="1:17" x14ac:dyDescent="0.25">
      <c r="A8051" s="12" t="s">
        <v>583</v>
      </c>
      <c r="B8051" s="41" t="str">
        <f t="shared" si="250"/>
        <v>11</v>
      </c>
      <c r="C8051" s="41" t="str">
        <f t="shared" si="251"/>
        <v>2020</v>
      </c>
      <c r="D8051" t="s">
        <v>1129</v>
      </c>
      <c r="E8051" t="s">
        <v>2034</v>
      </c>
      <c r="F8051" t="s">
        <v>2161</v>
      </c>
      <c r="G8051">
        <v>0</v>
      </c>
      <c r="H8051">
        <v>0</v>
      </c>
      <c r="I8051">
        <v>2294</v>
      </c>
      <c r="J8051">
        <v>0</v>
      </c>
      <c r="K8051">
        <v>2275</v>
      </c>
      <c r="L8051" s="16">
        <v>0</v>
      </c>
      <c r="M8051" s="16">
        <v>0</v>
      </c>
      <c r="N8051" s="16">
        <v>0</v>
      </c>
      <c r="P8051" s="16">
        <v>0</v>
      </c>
      <c r="Q8051">
        <v>0</v>
      </c>
    </row>
    <row r="8052" spans="1:17" x14ac:dyDescent="0.25">
      <c r="A8052" s="12" t="s">
        <v>697</v>
      </c>
      <c r="B8052" s="41" t="str">
        <f t="shared" si="250"/>
        <v>11</v>
      </c>
      <c r="C8052" s="41" t="str">
        <f t="shared" si="251"/>
        <v>2020</v>
      </c>
      <c r="D8052" t="s">
        <v>1125</v>
      </c>
      <c r="E8052" t="s">
        <v>1637</v>
      </c>
      <c r="F8052" t="s">
        <v>2161</v>
      </c>
      <c r="G8052">
        <v>0</v>
      </c>
      <c r="H8052">
        <v>0</v>
      </c>
      <c r="I8052">
        <v>125</v>
      </c>
      <c r="J8052">
        <v>0</v>
      </c>
      <c r="K8052">
        <v>0</v>
      </c>
      <c r="L8052" s="16">
        <v>0</v>
      </c>
      <c r="M8052" s="16">
        <v>0</v>
      </c>
      <c r="N8052" s="16">
        <v>0</v>
      </c>
      <c r="P8052" s="16">
        <v>0</v>
      </c>
      <c r="Q8052">
        <v>0</v>
      </c>
    </row>
    <row r="8053" spans="1:17" x14ac:dyDescent="0.25">
      <c r="A8053" s="12" t="s">
        <v>711</v>
      </c>
      <c r="B8053" s="41" t="str">
        <f t="shared" si="250"/>
        <v>11</v>
      </c>
      <c r="C8053" s="41" t="str">
        <f t="shared" si="251"/>
        <v>2020</v>
      </c>
      <c r="D8053" t="s">
        <v>1122</v>
      </c>
      <c r="E8053" t="s">
        <v>1329</v>
      </c>
      <c r="F8053" t="s">
        <v>2161</v>
      </c>
      <c r="G8053">
        <v>0</v>
      </c>
      <c r="H8053">
        <v>0</v>
      </c>
      <c r="I8053">
        <v>7</v>
      </c>
      <c r="J8053">
        <v>0</v>
      </c>
      <c r="K8053">
        <v>0</v>
      </c>
      <c r="L8053" s="16">
        <v>0</v>
      </c>
      <c r="M8053" s="16">
        <v>0</v>
      </c>
      <c r="N8053" s="16">
        <v>0</v>
      </c>
      <c r="P8053" s="16">
        <v>0</v>
      </c>
      <c r="Q8053">
        <v>0</v>
      </c>
    </row>
    <row r="8054" spans="1:17" x14ac:dyDescent="0.25">
      <c r="A8054" s="12" t="s">
        <v>713</v>
      </c>
      <c r="B8054" s="41" t="str">
        <f t="shared" si="250"/>
        <v>12</v>
      </c>
      <c r="C8054" s="41" t="str">
        <f t="shared" si="251"/>
        <v>2020</v>
      </c>
      <c r="D8054" t="s">
        <v>1126</v>
      </c>
      <c r="E8054" t="s">
        <v>1363</v>
      </c>
      <c r="F8054" t="s">
        <v>2133</v>
      </c>
      <c r="G8054">
        <v>0</v>
      </c>
      <c r="H8054">
        <v>0</v>
      </c>
      <c r="I8054">
        <v>2</v>
      </c>
      <c r="J8054">
        <v>0</v>
      </c>
      <c r="K8054">
        <v>0</v>
      </c>
      <c r="L8054" s="16">
        <v>0</v>
      </c>
      <c r="M8054" s="16">
        <v>0</v>
      </c>
      <c r="N8054" s="16">
        <v>0</v>
      </c>
      <c r="P8054" s="16">
        <v>0</v>
      </c>
      <c r="Q8054">
        <v>0</v>
      </c>
    </row>
    <row r="8055" spans="1:17" x14ac:dyDescent="0.25">
      <c r="A8055" s="12" t="s">
        <v>713</v>
      </c>
      <c r="B8055" s="41" t="str">
        <f t="shared" si="250"/>
        <v>12</v>
      </c>
      <c r="C8055" s="41" t="str">
        <f t="shared" si="251"/>
        <v>2020</v>
      </c>
      <c r="D8055" t="s">
        <v>1116</v>
      </c>
      <c r="E8055" t="s">
        <v>1419</v>
      </c>
      <c r="F8055" t="s">
        <v>2133</v>
      </c>
      <c r="G8055">
        <v>0</v>
      </c>
      <c r="H8055">
        <v>0</v>
      </c>
      <c r="I8055">
        <v>0</v>
      </c>
      <c r="J8055">
        <v>0</v>
      </c>
      <c r="K8055">
        <v>0</v>
      </c>
      <c r="L8055" s="16">
        <v>0</v>
      </c>
      <c r="M8055" s="16">
        <v>0</v>
      </c>
      <c r="N8055" s="16">
        <v>0</v>
      </c>
      <c r="P8055" s="16">
        <v>0</v>
      </c>
      <c r="Q8055">
        <v>0</v>
      </c>
    </row>
    <row r="8056" spans="1:17" x14ac:dyDescent="0.25">
      <c r="A8056" s="12" t="s">
        <v>712</v>
      </c>
      <c r="B8056" s="41" t="str">
        <f t="shared" si="250"/>
        <v>12</v>
      </c>
      <c r="C8056" s="41" t="str">
        <f t="shared" si="251"/>
        <v>2020</v>
      </c>
      <c r="D8056" t="s">
        <v>1111</v>
      </c>
      <c r="E8056" t="s">
        <v>1173</v>
      </c>
      <c r="F8056" t="s">
        <v>2133</v>
      </c>
      <c r="G8056">
        <v>0</v>
      </c>
      <c r="H8056">
        <v>0</v>
      </c>
      <c r="I8056">
        <v>0</v>
      </c>
      <c r="J8056">
        <v>0</v>
      </c>
      <c r="K8056">
        <v>0</v>
      </c>
      <c r="L8056" s="16">
        <v>0</v>
      </c>
      <c r="M8056" s="16">
        <v>0</v>
      </c>
      <c r="N8056" s="16">
        <v>0</v>
      </c>
      <c r="P8056" s="16">
        <v>0</v>
      </c>
      <c r="Q8056">
        <v>0</v>
      </c>
    </row>
    <row r="8057" spans="1:17" x14ac:dyDescent="0.25">
      <c r="A8057" s="12" t="s">
        <v>712</v>
      </c>
      <c r="B8057" s="41" t="str">
        <f t="shared" si="250"/>
        <v>12</v>
      </c>
      <c r="C8057" s="41" t="str">
        <f t="shared" si="251"/>
        <v>2020</v>
      </c>
      <c r="D8057" t="s">
        <v>1111</v>
      </c>
      <c r="E8057" t="s">
        <v>1576</v>
      </c>
      <c r="F8057" t="s">
        <v>2161</v>
      </c>
      <c r="G8057">
        <v>0</v>
      </c>
      <c r="H8057">
        <v>0</v>
      </c>
      <c r="I8057">
        <v>3</v>
      </c>
      <c r="J8057">
        <v>0</v>
      </c>
      <c r="K8057">
        <v>0</v>
      </c>
      <c r="L8057" s="16">
        <v>0</v>
      </c>
      <c r="M8057" s="16">
        <v>0</v>
      </c>
      <c r="N8057" s="16">
        <v>0</v>
      </c>
      <c r="P8057" s="16">
        <v>0</v>
      </c>
      <c r="Q8057">
        <v>0</v>
      </c>
    </row>
    <row r="8058" spans="1:17" x14ac:dyDescent="0.25">
      <c r="A8058" s="12" t="s">
        <v>713</v>
      </c>
      <c r="B8058" s="41" t="str">
        <f t="shared" si="250"/>
        <v>12</v>
      </c>
      <c r="C8058" s="41" t="str">
        <f t="shared" si="251"/>
        <v>2020</v>
      </c>
      <c r="D8058" t="s">
        <v>1111</v>
      </c>
      <c r="E8058" t="s">
        <v>1298</v>
      </c>
      <c r="F8058" t="s">
        <v>2133</v>
      </c>
      <c r="G8058">
        <v>0</v>
      </c>
      <c r="H8058">
        <v>0</v>
      </c>
      <c r="I8058">
        <v>2</v>
      </c>
      <c r="J8058">
        <v>0</v>
      </c>
      <c r="K8058">
        <v>0</v>
      </c>
      <c r="L8058" s="16">
        <v>0</v>
      </c>
      <c r="M8058" s="16">
        <v>0</v>
      </c>
      <c r="N8058" s="16">
        <v>0</v>
      </c>
      <c r="P8058" s="16">
        <v>0</v>
      </c>
      <c r="Q8058">
        <v>0</v>
      </c>
    </row>
    <row r="8059" spans="1:17" x14ac:dyDescent="0.25">
      <c r="A8059" s="12" t="s">
        <v>713</v>
      </c>
      <c r="B8059" s="41" t="str">
        <f t="shared" si="250"/>
        <v>12</v>
      </c>
      <c r="C8059" s="41" t="str">
        <f t="shared" si="251"/>
        <v>2020</v>
      </c>
      <c r="D8059" t="s">
        <v>1111</v>
      </c>
      <c r="E8059" t="s">
        <v>1856</v>
      </c>
      <c r="F8059" t="s">
        <v>2161</v>
      </c>
      <c r="G8059">
        <v>0</v>
      </c>
      <c r="H8059">
        <v>0</v>
      </c>
      <c r="I8059">
        <v>5</v>
      </c>
      <c r="J8059">
        <v>0</v>
      </c>
      <c r="K8059">
        <v>0</v>
      </c>
      <c r="L8059" s="16">
        <v>0</v>
      </c>
      <c r="M8059" s="16">
        <v>0</v>
      </c>
      <c r="N8059" s="16">
        <v>0</v>
      </c>
      <c r="P8059" s="16">
        <v>0</v>
      </c>
      <c r="Q8059">
        <v>0</v>
      </c>
    </row>
    <row r="8060" spans="1:17" x14ac:dyDescent="0.25">
      <c r="A8060" s="12" t="s">
        <v>712</v>
      </c>
      <c r="B8060" s="41" t="str">
        <f t="shared" si="250"/>
        <v>12</v>
      </c>
      <c r="C8060" s="41" t="str">
        <f t="shared" si="251"/>
        <v>2020</v>
      </c>
      <c r="D8060" t="s">
        <v>1129</v>
      </c>
      <c r="E8060" t="s">
        <v>1631</v>
      </c>
      <c r="F8060" t="s">
        <v>2161</v>
      </c>
      <c r="G8060">
        <v>0</v>
      </c>
      <c r="H8060">
        <v>0</v>
      </c>
      <c r="I8060">
        <v>3</v>
      </c>
      <c r="J8060">
        <v>0</v>
      </c>
      <c r="K8060">
        <v>0</v>
      </c>
      <c r="L8060" s="16">
        <v>0</v>
      </c>
      <c r="M8060" s="16">
        <v>0</v>
      </c>
      <c r="N8060" s="16">
        <v>0</v>
      </c>
      <c r="P8060" s="16">
        <v>0</v>
      </c>
      <c r="Q8060">
        <v>0</v>
      </c>
    </row>
    <row r="8061" spans="1:17" x14ac:dyDescent="0.25">
      <c r="A8061" s="12" t="s">
        <v>712</v>
      </c>
      <c r="B8061" s="41" t="str">
        <f t="shared" si="250"/>
        <v>12</v>
      </c>
      <c r="C8061" s="41" t="str">
        <f t="shared" si="251"/>
        <v>2020</v>
      </c>
      <c r="D8061" t="s">
        <v>1119</v>
      </c>
      <c r="E8061" t="s">
        <v>1511</v>
      </c>
      <c r="F8061" t="s">
        <v>2161</v>
      </c>
      <c r="G8061">
        <v>0</v>
      </c>
      <c r="H8061">
        <v>0</v>
      </c>
      <c r="I8061">
        <v>2</v>
      </c>
      <c r="J8061">
        <v>0</v>
      </c>
      <c r="K8061">
        <v>0</v>
      </c>
      <c r="L8061" s="16">
        <v>0</v>
      </c>
      <c r="M8061" s="16">
        <v>0</v>
      </c>
      <c r="N8061" s="16">
        <v>0</v>
      </c>
      <c r="P8061" s="16">
        <v>0</v>
      </c>
      <c r="Q8061">
        <v>0</v>
      </c>
    </row>
    <row r="8062" spans="1:17" x14ac:dyDescent="0.25">
      <c r="A8062" s="12" t="s">
        <v>712</v>
      </c>
      <c r="B8062" s="41" t="str">
        <f t="shared" si="250"/>
        <v>12</v>
      </c>
      <c r="C8062" s="41" t="str">
        <f t="shared" si="251"/>
        <v>2020</v>
      </c>
      <c r="D8062" t="s">
        <v>1111</v>
      </c>
      <c r="E8062" t="s">
        <v>1658</v>
      </c>
      <c r="F8062" t="s">
        <v>2131</v>
      </c>
      <c r="G8062">
        <v>0</v>
      </c>
      <c r="H8062">
        <v>0</v>
      </c>
      <c r="I8062">
        <v>0</v>
      </c>
      <c r="J8062">
        <v>0</v>
      </c>
      <c r="K8062">
        <v>2</v>
      </c>
      <c r="L8062" s="16">
        <v>0</v>
      </c>
      <c r="M8062" s="16">
        <v>0</v>
      </c>
      <c r="N8062" s="16">
        <v>0</v>
      </c>
      <c r="P8062" s="16">
        <v>0</v>
      </c>
      <c r="Q8062">
        <v>0</v>
      </c>
    </row>
    <row r="8063" spans="1:17" x14ac:dyDescent="0.25">
      <c r="A8063" s="12" t="s">
        <v>714</v>
      </c>
      <c r="B8063" s="41" t="str">
        <f t="shared" si="250"/>
        <v>12</v>
      </c>
      <c r="C8063" s="41" t="str">
        <f t="shared" si="251"/>
        <v>2020</v>
      </c>
      <c r="D8063" t="s">
        <v>1107</v>
      </c>
      <c r="E8063" t="s">
        <v>1189</v>
      </c>
      <c r="F8063" t="s">
        <v>2133</v>
      </c>
      <c r="G8063">
        <v>0</v>
      </c>
      <c r="H8063">
        <v>0</v>
      </c>
      <c r="I8063">
        <v>0</v>
      </c>
      <c r="J8063">
        <v>0</v>
      </c>
      <c r="K8063">
        <v>0</v>
      </c>
      <c r="L8063" s="16">
        <v>0</v>
      </c>
      <c r="M8063" s="16">
        <v>0</v>
      </c>
      <c r="N8063" s="16">
        <v>0</v>
      </c>
      <c r="P8063" s="16">
        <v>0</v>
      </c>
      <c r="Q8063">
        <v>0</v>
      </c>
    </row>
    <row r="8064" spans="1:17" x14ac:dyDescent="0.25">
      <c r="A8064" s="12" t="s">
        <v>709</v>
      </c>
      <c r="B8064" s="41" t="str">
        <f t="shared" si="250"/>
        <v>11</v>
      </c>
      <c r="C8064" s="41" t="str">
        <f t="shared" si="251"/>
        <v>2020</v>
      </c>
      <c r="D8064" t="s">
        <v>1126</v>
      </c>
      <c r="E8064" t="s">
        <v>1675</v>
      </c>
      <c r="F8064" t="s">
        <v>2161</v>
      </c>
      <c r="G8064">
        <v>0</v>
      </c>
      <c r="H8064">
        <v>0</v>
      </c>
      <c r="I8064">
        <v>6</v>
      </c>
      <c r="J8064">
        <v>0</v>
      </c>
      <c r="K8064">
        <v>0</v>
      </c>
      <c r="L8064" s="16">
        <v>0</v>
      </c>
      <c r="M8064" s="16">
        <v>0</v>
      </c>
      <c r="N8064" s="16">
        <v>0</v>
      </c>
      <c r="P8064" s="16">
        <v>0</v>
      </c>
      <c r="Q8064">
        <v>0</v>
      </c>
    </row>
    <row r="8065" spans="1:17" x14ac:dyDescent="0.25">
      <c r="A8065" s="12" t="s">
        <v>714</v>
      </c>
      <c r="B8065" s="41" t="str">
        <f t="shared" si="250"/>
        <v>12</v>
      </c>
      <c r="C8065" s="41" t="str">
        <f t="shared" si="251"/>
        <v>2020</v>
      </c>
      <c r="D8065" t="s">
        <v>1124</v>
      </c>
      <c r="E8065" t="s">
        <v>1537</v>
      </c>
      <c r="F8065" t="s">
        <v>2161</v>
      </c>
      <c r="G8065">
        <v>0</v>
      </c>
      <c r="H8065">
        <v>0</v>
      </c>
      <c r="I8065">
        <v>400</v>
      </c>
      <c r="J8065">
        <v>0</v>
      </c>
      <c r="K8065">
        <v>0</v>
      </c>
      <c r="L8065" s="16">
        <v>0</v>
      </c>
      <c r="M8065" s="16">
        <v>0</v>
      </c>
      <c r="N8065" s="16">
        <v>0</v>
      </c>
      <c r="P8065" s="16">
        <v>0</v>
      </c>
      <c r="Q8065">
        <v>0</v>
      </c>
    </row>
    <row r="8066" spans="1:17" x14ac:dyDescent="0.25">
      <c r="A8066" s="12" t="s">
        <v>714</v>
      </c>
      <c r="B8066" s="41" t="str">
        <f t="shared" si="250"/>
        <v>12</v>
      </c>
      <c r="C8066" s="41" t="str">
        <f t="shared" si="251"/>
        <v>2020</v>
      </c>
      <c r="D8066" t="s">
        <v>1131</v>
      </c>
      <c r="E8066" t="s">
        <v>1549</v>
      </c>
      <c r="F8066" t="s">
        <v>2133</v>
      </c>
      <c r="G8066">
        <v>0</v>
      </c>
      <c r="H8066">
        <v>0</v>
      </c>
      <c r="I8066">
        <v>0</v>
      </c>
      <c r="J8066">
        <v>0</v>
      </c>
      <c r="K8066">
        <v>0</v>
      </c>
      <c r="L8066" s="16">
        <v>0</v>
      </c>
      <c r="M8066" s="16">
        <v>0</v>
      </c>
      <c r="N8066" s="16">
        <v>0</v>
      </c>
      <c r="P8066" s="16">
        <v>0</v>
      </c>
      <c r="Q8066">
        <v>0</v>
      </c>
    </row>
    <row r="8067" spans="1:17" x14ac:dyDescent="0.25">
      <c r="A8067" s="12" t="s">
        <v>714</v>
      </c>
      <c r="B8067" s="41" t="str">
        <f t="shared" ref="B8067:B8130" si="252">LEFT(A8067,2)</f>
        <v>12</v>
      </c>
      <c r="C8067" s="41" t="str">
        <f t="shared" ref="C8067:C8130" si="253">MID(A8067,7,4)</f>
        <v>2020</v>
      </c>
      <c r="D8067" t="s">
        <v>1115</v>
      </c>
      <c r="E8067" t="s">
        <v>1115</v>
      </c>
      <c r="F8067" t="s">
        <v>2161</v>
      </c>
      <c r="G8067">
        <v>0</v>
      </c>
      <c r="H8067">
        <v>0</v>
      </c>
      <c r="I8067">
        <v>172</v>
      </c>
      <c r="J8067">
        <v>0</v>
      </c>
      <c r="K8067">
        <v>0</v>
      </c>
      <c r="L8067" s="16">
        <v>0</v>
      </c>
      <c r="M8067" s="16">
        <v>0</v>
      </c>
      <c r="N8067" s="16">
        <v>0</v>
      </c>
      <c r="P8067" s="16">
        <v>0</v>
      </c>
      <c r="Q8067">
        <v>0</v>
      </c>
    </row>
    <row r="8068" spans="1:17" x14ac:dyDescent="0.25">
      <c r="A8068" s="12" t="s">
        <v>715</v>
      </c>
      <c r="B8068" s="41" t="str">
        <f t="shared" si="252"/>
        <v>12</v>
      </c>
      <c r="C8068" s="41" t="str">
        <f t="shared" si="253"/>
        <v>2020</v>
      </c>
      <c r="D8068" t="s">
        <v>1124</v>
      </c>
      <c r="E8068" t="s">
        <v>1427</v>
      </c>
      <c r="F8068" t="s">
        <v>2129</v>
      </c>
      <c r="G8068">
        <v>0</v>
      </c>
      <c r="H8068">
        <v>0</v>
      </c>
      <c r="I8068">
        <v>0</v>
      </c>
      <c r="J8068">
        <v>0</v>
      </c>
      <c r="K8068">
        <v>0</v>
      </c>
      <c r="L8068" s="16">
        <v>0</v>
      </c>
      <c r="M8068" s="16">
        <v>0</v>
      </c>
      <c r="N8068" s="16">
        <v>0</v>
      </c>
      <c r="P8068" s="16">
        <v>0</v>
      </c>
      <c r="Q8068">
        <v>0</v>
      </c>
    </row>
    <row r="8069" spans="1:17" x14ac:dyDescent="0.25">
      <c r="A8069" s="12" t="s">
        <v>714</v>
      </c>
      <c r="B8069" s="41" t="str">
        <f t="shared" si="252"/>
        <v>12</v>
      </c>
      <c r="C8069" s="41" t="str">
        <f t="shared" si="253"/>
        <v>2020</v>
      </c>
      <c r="D8069" t="s">
        <v>1108</v>
      </c>
      <c r="E8069" t="s">
        <v>1278</v>
      </c>
      <c r="F8069" t="s">
        <v>2137</v>
      </c>
      <c r="G8069">
        <v>0</v>
      </c>
      <c r="H8069">
        <v>0</v>
      </c>
      <c r="I8069">
        <v>1</v>
      </c>
      <c r="J8069">
        <v>0</v>
      </c>
      <c r="K8069">
        <v>0</v>
      </c>
      <c r="L8069" s="16">
        <v>0</v>
      </c>
      <c r="M8069" s="16">
        <v>0</v>
      </c>
      <c r="N8069" s="16">
        <v>0</v>
      </c>
      <c r="P8069" s="16">
        <v>0</v>
      </c>
      <c r="Q8069">
        <v>0</v>
      </c>
    </row>
    <row r="8070" spans="1:17" x14ac:dyDescent="0.25">
      <c r="A8070" s="12" t="s">
        <v>714</v>
      </c>
      <c r="B8070" s="41" t="str">
        <f t="shared" si="252"/>
        <v>12</v>
      </c>
      <c r="C8070" s="41" t="str">
        <f t="shared" si="253"/>
        <v>2020</v>
      </c>
      <c r="D8070" t="s">
        <v>1133</v>
      </c>
      <c r="E8070" t="s">
        <v>1300</v>
      </c>
      <c r="F8070" t="s">
        <v>2152</v>
      </c>
      <c r="G8070">
        <v>0</v>
      </c>
      <c r="H8070">
        <v>0</v>
      </c>
      <c r="I8070">
        <v>0</v>
      </c>
      <c r="J8070">
        <v>0</v>
      </c>
      <c r="K8070">
        <v>0</v>
      </c>
      <c r="L8070" s="16">
        <v>0</v>
      </c>
      <c r="M8070" s="16">
        <v>0</v>
      </c>
      <c r="N8070" s="16">
        <v>0</v>
      </c>
      <c r="P8070" s="16">
        <v>0</v>
      </c>
      <c r="Q8070">
        <v>0</v>
      </c>
    </row>
    <row r="8071" spans="1:17" x14ac:dyDescent="0.25">
      <c r="A8071" s="12" t="s">
        <v>714</v>
      </c>
      <c r="B8071" s="41" t="str">
        <f t="shared" si="252"/>
        <v>12</v>
      </c>
      <c r="C8071" s="41" t="str">
        <f t="shared" si="253"/>
        <v>2020</v>
      </c>
      <c r="D8071" t="s">
        <v>1117</v>
      </c>
      <c r="E8071" t="s">
        <v>1562</v>
      </c>
      <c r="F8071" t="s">
        <v>2161</v>
      </c>
      <c r="G8071">
        <v>0</v>
      </c>
      <c r="H8071">
        <v>0</v>
      </c>
      <c r="I8071">
        <v>7</v>
      </c>
      <c r="J8071">
        <v>0</v>
      </c>
      <c r="K8071">
        <v>0</v>
      </c>
      <c r="L8071" s="16">
        <v>0</v>
      </c>
      <c r="M8071" s="16">
        <v>0</v>
      </c>
      <c r="N8071" s="16">
        <v>0</v>
      </c>
      <c r="P8071" s="16">
        <v>0</v>
      </c>
      <c r="Q8071">
        <v>0</v>
      </c>
    </row>
    <row r="8072" spans="1:17" x14ac:dyDescent="0.25">
      <c r="A8072" s="12" t="s">
        <v>714</v>
      </c>
      <c r="B8072" s="41" t="str">
        <f t="shared" si="252"/>
        <v>12</v>
      </c>
      <c r="C8072" s="41" t="str">
        <f t="shared" si="253"/>
        <v>2020</v>
      </c>
      <c r="D8072" t="s">
        <v>1108</v>
      </c>
      <c r="E8072" t="s">
        <v>1235</v>
      </c>
      <c r="F8072" t="s">
        <v>2133</v>
      </c>
      <c r="G8072">
        <v>1</v>
      </c>
      <c r="H8072">
        <v>0</v>
      </c>
      <c r="I8072">
        <v>0</v>
      </c>
      <c r="J8072">
        <v>0</v>
      </c>
      <c r="K8072">
        <v>0</v>
      </c>
      <c r="L8072" s="16">
        <v>0</v>
      </c>
      <c r="M8072" s="16">
        <v>0</v>
      </c>
      <c r="N8072" s="16">
        <v>0</v>
      </c>
      <c r="P8072" s="16">
        <v>0</v>
      </c>
      <c r="Q8072">
        <v>1</v>
      </c>
    </row>
    <row r="8073" spans="1:17" x14ac:dyDescent="0.25">
      <c r="A8073" s="12" t="s">
        <v>714</v>
      </c>
      <c r="B8073" s="41" t="str">
        <f t="shared" si="252"/>
        <v>12</v>
      </c>
      <c r="C8073" s="41" t="str">
        <f t="shared" si="253"/>
        <v>2020</v>
      </c>
      <c r="D8073" t="s">
        <v>1134</v>
      </c>
      <c r="E8073" t="s">
        <v>1779</v>
      </c>
      <c r="F8073" t="s">
        <v>2130</v>
      </c>
      <c r="G8073">
        <v>2</v>
      </c>
      <c r="H8073">
        <v>0</v>
      </c>
      <c r="I8073">
        <v>0</v>
      </c>
      <c r="J8073">
        <v>0</v>
      </c>
      <c r="K8073">
        <v>0</v>
      </c>
      <c r="L8073" s="16">
        <v>0</v>
      </c>
      <c r="M8073" s="16">
        <v>0</v>
      </c>
      <c r="N8073" s="16">
        <v>0</v>
      </c>
      <c r="P8073" s="16">
        <v>0</v>
      </c>
      <c r="Q8073">
        <v>2</v>
      </c>
    </row>
    <row r="8074" spans="1:17" x14ac:dyDescent="0.25">
      <c r="A8074" s="12" t="s">
        <v>715</v>
      </c>
      <c r="B8074" s="41" t="str">
        <f t="shared" si="252"/>
        <v>12</v>
      </c>
      <c r="C8074" s="41" t="str">
        <f t="shared" si="253"/>
        <v>2020</v>
      </c>
      <c r="D8074" t="s">
        <v>1108</v>
      </c>
      <c r="E8074" t="s">
        <v>1235</v>
      </c>
      <c r="F8074" t="s">
        <v>2129</v>
      </c>
      <c r="G8074">
        <v>0</v>
      </c>
      <c r="H8074">
        <v>0</v>
      </c>
      <c r="I8074">
        <v>1</v>
      </c>
      <c r="J8074">
        <v>0</v>
      </c>
      <c r="K8074">
        <v>0</v>
      </c>
      <c r="L8074" s="16">
        <v>0</v>
      </c>
      <c r="M8074" s="16">
        <v>0</v>
      </c>
      <c r="N8074" s="16">
        <v>0</v>
      </c>
      <c r="P8074" s="16">
        <v>0</v>
      </c>
      <c r="Q8074">
        <v>0</v>
      </c>
    </row>
    <row r="8075" spans="1:17" x14ac:dyDescent="0.25">
      <c r="A8075" s="12" t="s">
        <v>715</v>
      </c>
      <c r="B8075" s="41" t="str">
        <f t="shared" si="252"/>
        <v>12</v>
      </c>
      <c r="C8075" s="41" t="str">
        <f t="shared" si="253"/>
        <v>2020</v>
      </c>
      <c r="D8075" t="s">
        <v>1111</v>
      </c>
      <c r="E8075" t="s">
        <v>1281</v>
      </c>
      <c r="F8075" t="s">
        <v>2131</v>
      </c>
      <c r="G8075">
        <v>0</v>
      </c>
      <c r="H8075">
        <v>0</v>
      </c>
      <c r="I8075">
        <v>0</v>
      </c>
      <c r="J8075">
        <v>0</v>
      </c>
      <c r="K8075">
        <v>0</v>
      </c>
      <c r="L8075" s="16">
        <v>0</v>
      </c>
      <c r="M8075" s="16">
        <v>0</v>
      </c>
      <c r="N8075" s="16">
        <v>0</v>
      </c>
      <c r="P8075" s="16">
        <v>0</v>
      </c>
      <c r="Q8075">
        <v>0</v>
      </c>
    </row>
    <row r="8076" spans="1:17" x14ac:dyDescent="0.25">
      <c r="A8076" s="12" t="s">
        <v>715</v>
      </c>
      <c r="B8076" s="41" t="str">
        <f t="shared" si="252"/>
        <v>12</v>
      </c>
      <c r="C8076" s="41" t="str">
        <f t="shared" si="253"/>
        <v>2020</v>
      </c>
      <c r="D8076" t="s">
        <v>1112</v>
      </c>
      <c r="E8076" t="s">
        <v>1203</v>
      </c>
      <c r="F8076" t="s">
        <v>2133</v>
      </c>
      <c r="G8076">
        <v>0</v>
      </c>
      <c r="H8076">
        <v>0</v>
      </c>
      <c r="I8076">
        <v>3</v>
      </c>
      <c r="J8076">
        <v>0</v>
      </c>
      <c r="K8076">
        <v>0</v>
      </c>
      <c r="L8076" s="16">
        <v>0</v>
      </c>
      <c r="M8076" s="16">
        <v>0</v>
      </c>
      <c r="N8076" s="16">
        <v>0</v>
      </c>
      <c r="P8076" s="16">
        <v>0</v>
      </c>
      <c r="Q8076">
        <v>0</v>
      </c>
    </row>
    <row r="8077" spans="1:17" x14ac:dyDescent="0.25">
      <c r="A8077" s="12" t="s">
        <v>716</v>
      </c>
      <c r="B8077" s="41" t="str">
        <f t="shared" si="252"/>
        <v>12</v>
      </c>
      <c r="C8077" s="41" t="str">
        <f t="shared" si="253"/>
        <v>2020</v>
      </c>
      <c r="D8077" t="s">
        <v>1107</v>
      </c>
      <c r="E8077" t="s">
        <v>1189</v>
      </c>
      <c r="F8077" t="s">
        <v>2133</v>
      </c>
      <c r="G8077">
        <v>0</v>
      </c>
      <c r="H8077">
        <v>1</v>
      </c>
      <c r="I8077">
        <v>0</v>
      </c>
      <c r="J8077">
        <v>0</v>
      </c>
      <c r="K8077">
        <v>0</v>
      </c>
      <c r="L8077" s="16">
        <v>0</v>
      </c>
      <c r="M8077" s="16">
        <v>0</v>
      </c>
      <c r="N8077" s="16">
        <v>0</v>
      </c>
      <c r="P8077" s="16">
        <v>0</v>
      </c>
      <c r="Q8077">
        <v>0</v>
      </c>
    </row>
    <row r="8078" spans="1:17" x14ac:dyDescent="0.25">
      <c r="A8078" s="12" t="s">
        <v>716</v>
      </c>
      <c r="B8078" s="41" t="str">
        <f t="shared" si="252"/>
        <v>12</v>
      </c>
      <c r="C8078" s="41" t="str">
        <f t="shared" si="253"/>
        <v>2020</v>
      </c>
      <c r="D8078" t="s">
        <v>1117</v>
      </c>
      <c r="E8078" t="s">
        <v>1562</v>
      </c>
      <c r="F8078" t="s">
        <v>2135</v>
      </c>
      <c r="G8078">
        <v>4</v>
      </c>
      <c r="H8078">
        <v>1</v>
      </c>
      <c r="I8078">
        <v>0</v>
      </c>
      <c r="J8078">
        <v>0</v>
      </c>
      <c r="K8078">
        <v>0</v>
      </c>
      <c r="L8078" s="16">
        <v>0</v>
      </c>
      <c r="M8078" s="16">
        <v>0</v>
      </c>
      <c r="N8078" s="16">
        <v>0</v>
      </c>
      <c r="P8078" s="16">
        <v>0</v>
      </c>
      <c r="Q8078">
        <v>4</v>
      </c>
    </row>
    <row r="8079" spans="1:17" x14ac:dyDescent="0.25">
      <c r="A8079" s="12" t="s">
        <v>715</v>
      </c>
      <c r="B8079" s="41" t="str">
        <f t="shared" si="252"/>
        <v>12</v>
      </c>
      <c r="C8079" s="41" t="str">
        <f t="shared" si="253"/>
        <v>2020</v>
      </c>
      <c r="D8079" t="s">
        <v>1111</v>
      </c>
      <c r="E8079" t="s">
        <v>1458</v>
      </c>
      <c r="F8079" t="s">
        <v>2135</v>
      </c>
      <c r="G8079">
        <v>0</v>
      </c>
      <c r="H8079">
        <v>3</v>
      </c>
      <c r="I8079">
        <v>0</v>
      </c>
      <c r="J8079">
        <v>0</v>
      </c>
      <c r="K8079">
        <v>0</v>
      </c>
      <c r="L8079" s="16">
        <v>0</v>
      </c>
      <c r="M8079" s="16">
        <v>0</v>
      </c>
      <c r="N8079" s="16">
        <v>0</v>
      </c>
      <c r="P8079" s="16">
        <v>0</v>
      </c>
      <c r="Q8079">
        <v>0</v>
      </c>
    </row>
    <row r="8080" spans="1:17" x14ac:dyDescent="0.25">
      <c r="A8080" s="12" t="s">
        <v>716</v>
      </c>
      <c r="B8080" s="41" t="str">
        <f t="shared" si="252"/>
        <v>12</v>
      </c>
      <c r="C8080" s="41" t="str">
        <f t="shared" si="253"/>
        <v>2020</v>
      </c>
      <c r="D8080" t="s">
        <v>1134</v>
      </c>
      <c r="E8080" t="s">
        <v>1779</v>
      </c>
      <c r="F8080" t="s">
        <v>2152</v>
      </c>
      <c r="G8080">
        <v>0</v>
      </c>
      <c r="H8080">
        <v>0</v>
      </c>
      <c r="I8080">
        <v>0</v>
      </c>
      <c r="J8080">
        <v>0</v>
      </c>
      <c r="K8080">
        <v>0</v>
      </c>
      <c r="L8080" s="16">
        <v>0</v>
      </c>
      <c r="M8080" s="16">
        <v>0</v>
      </c>
      <c r="N8080" s="16">
        <v>0</v>
      </c>
      <c r="P8080" s="16">
        <v>0</v>
      </c>
      <c r="Q8080">
        <v>0</v>
      </c>
    </row>
    <row r="8081" spans="1:17" x14ac:dyDescent="0.25">
      <c r="A8081" s="12" t="s">
        <v>716</v>
      </c>
      <c r="B8081" s="41" t="str">
        <f t="shared" si="252"/>
        <v>12</v>
      </c>
      <c r="C8081" s="41" t="str">
        <f t="shared" si="253"/>
        <v>2020</v>
      </c>
      <c r="D8081" t="s">
        <v>1125</v>
      </c>
      <c r="E8081" t="s">
        <v>1306</v>
      </c>
      <c r="F8081" t="s">
        <v>2129</v>
      </c>
      <c r="G8081">
        <v>0</v>
      </c>
      <c r="H8081">
        <v>0</v>
      </c>
      <c r="I8081">
        <v>1</v>
      </c>
      <c r="J8081">
        <v>1</v>
      </c>
      <c r="K8081">
        <v>0</v>
      </c>
      <c r="L8081" s="16">
        <v>0</v>
      </c>
      <c r="M8081" s="16">
        <v>0</v>
      </c>
      <c r="N8081" s="16">
        <v>0</v>
      </c>
      <c r="P8081" s="16">
        <v>0</v>
      </c>
      <c r="Q8081">
        <v>0</v>
      </c>
    </row>
    <row r="8082" spans="1:17" x14ac:dyDescent="0.25">
      <c r="A8082" s="12" t="s">
        <v>714</v>
      </c>
      <c r="B8082" s="41" t="str">
        <f t="shared" si="252"/>
        <v>12</v>
      </c>
      <c r="C8082" s="41" t="str">
        <f t="shared" si="253"/>
        <v>2020</v>
      </c>
      <c r="D8082" t="s">
        <v>1134</v>
      </c>
      <c r="E8082" t="s">
        <v>1779</v>
      </c>
      <c r="F8082" t="s">
        <v>2130</v>
      </c>
      <c r="G8082">
        <v>2</v>
      </c>
      <c r="H8082">
        <v>0</v>
      </c>
      <c r="I8082">
        <v>0</v>
      </c>
      <c r="J8082">
        <v>0</v>
      </c>
      <c r="K8082">
        <v>0</v>
      </c>
      <c r="L8082" s="16">
        <v>0</v>
      </c>
      <c r="M8082" s="16">
        <v>0</v>
      </c>
      <c r="N8082" s="16">
        <v>0</v>
      </c>
      <c r="P8082" s="16">
        <v>0</v>
      </c>
      <c r="Q8082">
        <v>2</v>
      </c>
    </row>
    <row r="8083" spans="1:17" x14ac:dyDescent="0.25">
      <c r="A8083" s="12" t="s">
        <v>709</v>
      </c>
      <c r="B8083" s="41" t="str">
        <f t="shared" si="252"/>
        <v>11</v>
      </c>
      <c r="C8083" s="41" t="str">
        <f t="shared" si="253"/>
        <v>2020</v>
      </c>
      <c r="D8083" t="s">
        <v>1133</v>
      </c>
      <c r="E8083" t="s">
        <v>1764</v>
      </c>
      <c r="F8083" t="s">
        <v>2161</v>
      </c>
      <c r="G8083">
        <v>0</v>
      </c>
      <c r="H8083">
        <v>0</v>
      </c>
      <c r="I8083">
        <v>818</v>
      </c>
      <c r="J8083">
        <v>0</v>
      </c>
      <c r="K8083">
        <v>512</v>
      </c>
      <c r="L8083" s="16">
        <v>5850000000</v>
      </c>
      <c r="M8083" s="16">
        <v>5850000000</v>
      </c>
      <c r="N8083" s="16">
        <v>0</v>
      </c>
      <c r="P8083" s="16">
        <v>5850000000</v>
      </c>
      <c r="Q8083">
        <v>0</v>
      </c>
    </row>
    <row r="8084" spans="1:17" x14ac:dyDescent="0.25">
      <c r="A8084" s="12" t="s">
        <v>437</v>
      </c>
      <c r="B8084" s="41" t="str">
        <f t="shared" si="252"/>
        <v>11</v>
      </c>
      <c r="C8084" s="41" t="str">
        <f t="shared" si="253"/>
        <v>2020</v>
      </c>
      <c r="D8084" t="s">
        <v>1125</v>
      </c>
      <c r="E8084" t="s">
        <v>1986</v>
      </c>
      <c r="F8084" t="s">
        <v>2161</v>
      </c>
      <c r="G8084">
        <v>0</v>
      </c>
      <c r="H8084">
        <v>0</v>
      </c>
      <c r="I8084">
        <v>8</v>
      </c>
      <c r="J8084">
        <v>0</v>
      </c>
      <c r="K8084">
        <v>0</v>
      </c>
      <c r="L8084" s="16">
        <v>0</v>
      </c>
      <c r="M8084" s="16">
        <v>0</v>
      </c>
      <c r="N8084" s="16">
        <v>0</v>
      </c>
      <c r="P8084" s="16">
        <v>0</v>
      </c>
      <c r="Q8084">
        <v>0</v>
      </c>
    </row>
    <row r="8085" spans="1:17" x14ac:dyDescent="0.25">
      <c r="A8085" s="12" t="s">
        <v>648</v>
      </c>
      <c r="B8085" s="41" t="str">
        <f t="shared" si="252"/>
        <v>09</v>
      </c>
      <c r="C8085" s="41" t="str">
        <f t="shared" si="253"/>
        <v>2020</v>
      </c>
      <c r="D8085" t="s">
        <v>1129</v>
      </c>
      <c r="E8085" t="s">
        <v>1616</v>
      </c>
      <c r="F8085" t="s">
        <v>2161</v>
      </c>
      <c r="G8085">
        <v>0</v>
      </c>
      <c r="H8085">
        <v>0</v>
      </c>
      <c r="I8085">
        <v>1283</v>
      </c>
      <c r="J8085">
        <v>8</v>
      </c>
      <c r="K8085">
        <v>0</v>
      </c>
      <c r="L8085" s="16">
        <v>0</v>
      </c>
      <c r="M8085" s="16">
        <v>0</v>
      </c>
      <c r="N8085" s="16">
        <v>0</v>
      </c>
      <c r="P8085" s="16">
        <v>0</v>
      </c>
      <c r="Q8085">
        <v>0</v>
      </c>
    </row>
    <row r="8086" spans="1:17" x14ac:dyDescent="0.25">
      <c r="A8086" s="12" t="s">
        <v>717</v>
      </c>
      <c r="B8086" s="41" t="str">
        <f t="shared" si="252"/>
        <v>12</v>
      </c>
      <c r="C8086" s="41" t="str">
        <f t="shared" si="253"/>
        <v>2020</v>
      </c>
      <c r="D8086" t="s">
        <v>1133</v>
      </c>
      <c r="E8086" t="s">
        <v>2095</v>
      </c>
      <c r="F8086" t="s">
        <v>2152</v>
      </c>
      <c r="G8086">
        <v>0</v>
      </c>
      <c r="H8086">
        <v>0</v>
      </c>
      <c r="I8086">
        <v>0</v>
      </c>
      <c r="J8086">
        <v>0</v>
      </c>
      <c r="K8086">
        <v>0</v>
      </c>
      <c r="L8086" s="16">
        <v>0</v>
      </c>
      <c r="M8086" s="16">
        <v>0</v>
      </c>
      <c r="N8086" s="16">
        <v>0</v>
      </c>
      <c r="P8086" s="16">
        <v>0</v>
      </c>
      <c r="Q8086">
        <v>0</v>
      </c>
    </row>
    <row r="8087" spans="1:17" x14ac:dyDescent="0.25">
      <c r="A8087" s="12" t="s">
        <v>718</v>
      </c>
      <c r="B8087" s="41" t="str">
        <f t="shared" si="252"/>
        <v>12</v>
      </c>
      <c r="C8087" s="41" t="str">
        <f t="shared" si="253"/>
        <v>2020</v>
      </c>
      <c r="D8087" t="s">
        <v>1132</v>
      </c>
      <c r="E8087" t="s">
        <v>1401</v>
      </c>
      <c r="F8087" t="s">
        <v>2152</v>
      </c>
      <c r="G8087">
        <v>0</v>
      </c>
      <c r="H8087">
        <v>0</v>
      </c>
      <c r="I8087">
        <v>0</v>
      </c>
      <c r="J8087">
        <v>0</v>
      </c>
      <c r="K8087">
        <v>0</v>
      </c>
      <c r="L8087" s="16">
        <v>0</v>
      </c>
      <c r="M8087" s="16">
        <v>0</v>
      </c>
      <c r="N8087" s="16">
        <v>0</v>
      </c>
      <c r="P8087" s="16">
        <v>0</v>
      </c>
      <c r="Q8087">
        <v>0</v>
      </c>
    </row>
    <row r="8088" spans="1:17" x14ac:dyDescent="0.25">
      <c r="A8088" s="12" t="s">
        <v>718</v>
      </c>
      <c r="B8088" s="41" t="str">
        <f t="shared" si="252"/>
        <v>12</v>
      </c>
      <c r="C8088" s="41" t="str">
        <f t="shared" si="253"/>
        <v>2020</v>
      </c>
      <c r="D8088" t="s">
        <v>1131</v>
      </c>
      <c r="E8088" t="s">
        <v>1131</v>
      </c>
      <c r="F8088" t="s">
        <v>2152</v>
      </c>
      <c r="G8088">
        <v>0</v>
      </c>
      <c r="H8088">
        <v>0</v>
      </c>
      <c r="I8088">
        <v>0</v>
      </c>
      <c r="J8088">
        <v>0</v>
      </c>
      <c r="K8088">
        <v>0</v>
      </c>
      <c r="L8088" s="16">
        <v>0</v>
      </c>
      <c r="M8088" s="16">
        <v>0</v>
      </c>
      <c r="N8088" s="16">
        <v>0</v>
      </c>
      <c r="P8088" s="16">
        <v>0</v>
      </c>
      <c r="Q8088">
        <v>0</v>
      </c>
    </row>
    <row r="8089" spans="1:17" x14ac:dyDescent="0.25">
      <c r="A8089" s="12" t="s">
        <v>718</v>
      </c>
      <c r="B8089" s="41" t="str">
        <f t="shared" si="252"/>
        <v>12</v>
      </c>
      <c r="C8089" s="41" t="str">
        <f t="shared" si="253"/>
        <v>2020</v>
      </c>
      <c r="D8089" t="s">
        <v>1110</v>
      </c>
      <c r="E8089" t="s">
        <v>1307</v>
      </c>
      <c r="F8089" t="s">
        <v>2131</v>
      </c>
      <c r="G8089">
        <v>0</v>
      </c>
      <c r="H8089">
        <v>0</v>
      </c>
      <c r="I8089">
        <v>0</v>
      </c>
      <c r="J8089">
        <v>0</v>
      </c>
      <c r="K8089">
        <v>2</v>
      </c>
      <c r="L8089" s="16">
        <v>0</v>
      </c>
      <c r="M8089" s="16">
        <v>0</v>
      </c>
      <c r="N8089" s="16">
        <v>0</v>
      </c>
      <c r="P8089" s="16">
        <v>0</v>
      </c>
      <c r="Q8089">
        <v>0</v>
      </c>
    </row>
    <row r="8090" spans="1:17" x14ac:dyDescent="0.25">
      <c r="A8090" s="12" t="s">
        <v>718</v>
      </c>
      <c r="B8090" s="41" t="str">
        <f t="shared" si="252"/>
        <v>12</v>
      </c>
      <c r="C8090" s="41" t="str">
        <f t="shared" si="253"/>
        <v>2020</v>
      </c>
      <c r="D8090" t="s">
        <v>1109</v>
      </c>
      <c r="E8090" t="s">
        <v>1326</v>
      </c>
      <c r="F8090" t="s">
        <v>2140</v>
      </c>
      <c r="G8090">
        <v>0</v>
      </c>
      <c r="H8090">
        <v>0</v>
      </c>
      <c r="I8090">
        <v>0</v>
      </c>
      <c r="J8090">
        <v>0</v>
      </c>
      <c r="K8090">
        <v>0</v>
      </c>
      <c r="L8090" s="16">
        <v>0</v>
      </c>
      <c r="M8090" s="16">
        <v>0</v>
      </c>
      <c r="N8090" s="16">
        <v>0</v>
      </c>
      <c r="P8090" s="16">
        <v>0</v>
      </c>
      <c r="Q8090">
        <v>0</v>
      </c>
    </row>
    <row r="8091" spans="1:17" x14ac:dyDescent="0.25">
      <c r="A8091" s="12" t="s">
        <v>718</v>
      </c>
      <c r="B8091" s="41" t="str">
        <f t="shared" si="252"/>
        <v>12</v>
      </c>
      <c r="C8091" s="41" t="str">
        <f t="shared" si="253"/>
        <v>2020</v>
      </c>
      <c r="D8091" t="s">
        <v>1116</v>
      </c>
      <c r="E8091" t="s">
        <v>1174</v>
      </c>
      <c r="F8091" t="s">
        <v>2133</v>
      </c>
      <c r="G8091">
        <v>0</v>
      </c>
      <c r="H8091">
        <v>0</v>
      </c>
      <c r="I8091">
        <v>0</v>
      </c>
      <c r="J8091">
        <v>0</v>
      </c>
      <c r="K8091">
        <v>1</v>
      </c>
      <c r="L8091" s="16">
        <v>0</v>
      </c>
      <c r="M8091" s="16">
        <v>0</v>
      </c>
      <c r="N8091" s="16">
        <v>0</v>
      </c>
      <c r="P8091" s="16">
        <v>0</v>
      </c>
      <c r="Q8091">
        <v>0</v>
      </c>
    </row>
    <row r="8092" spans="1:17" x14ac:dyDescent="0.25">
      <c r="A8092" s="12" t="s">
        <v>718</v>
      </c>
      <c r="B8092" s="41" t="str">
        <f t="shared" si="252"/>
        <v>12</v>
      </c>
      <c r="C8092" s="41" t="str">
        <f t="shared" si="253"/>
        <v>2020</v>
      </c>
      <c r="D8092" t="s">
        <v>1108</v>
      </c>
      <c r="E8092" t="s">
        <v>1235</v>
      </c>
      <c r="F8092" t="s">
        <v>2129</v>
      </c>
      <c r="G8092">
        <v>0</v>
      </c>
      <c r="H8092">
        <v>0</v>
      </c>
      <c r="I8092">
        <v>3</v>
      </c>
      <c r="J8092">
        <v>0</v>
      </c>
      <c r="K8092">
        <v>0</v>
      </c>
      <c r="L8092" s="16">
        <v>0</v>
      </c>
      <c r="M8092" s="16">
        <v>0</v>
      </c>
      <c r="N8092" s="16">
        <v>0</v>
      </c>
      <c r="P8092" s="16">
        <v>0</v>
      </c>
      <c r="Q8092">
        <v>0</v>
      </c>
    </row>
    <row r="8093" spans="1:17" x14ac:dyDescent="0.25">
      <c r="A8093" s="12" t="s">
        <v>718</v>
      </c>
      <c r="B8093" s="41" t="str">
        <f t="shared" si="252"/>
        <v>12</v>
      </c>
      <c r="C8093" s="41" t="str">
        <f t="shared" si="253"/>
        <v>2020</v>
      </c>
      <c r="D8093" t="s">
        <v>1131</v>
      </c>
      <c r="E8093" t="s">
        <v>1276</v>
      </c>
      <c r="F8093" t="s">
        <v>2161</v>
      </c>
      <c r="G8093">
        <v>1</v>
      </c>
      <c r="H8093">
        <v>0</v>
      </c>
      <c r="I8093">
        <v>0</v>
      </c>
      <c r="J8093">
        <v>0</v>
      </c>
      <c r="K8093">
        <v>0</v>
      </c>
      <c r="L8093" s="16">
        <v>0</v>
      </c>
      <c r="M8093" s="16">
        <v>0</v>
      </c>
      <c r="N8093" s="16">
        <v>0</v>
      </c>
      <c r="P8093" s="16">
        <v>0</v>
      </c>
      <c r="Q8093">
        <v>1</v>
      </c>
    </row>
    <row r="8094" spans="1:17" x14ac:dyDescent="0.25">
      <c r="A8094" s="12" t="s">
        <v>549</v>
      </c>
      <c r="B8094" s="41" t="str">
        <f t="shared" si="252"/>
        <v>12</v>
      </c>
      <c r="C8094" s="41" t="str">
        <f t="shared" si="253"/>
        <v>2020</v>
      </c>
      <c r="D8094" t="s">
        <v>1112</v>
      </c>
      <c r="E8094" t="s">
        <v>1203</v>
      </c>
      <c r="F8094" t="s">
        <v>2140</v>
      </c>
      <c r="G8094">
        <v>0</v>
      </c>
      <c r="H8094">
        <v>0</v>
      </c>
      <c r="I8094">
        <v>2</v>
      </c>
      <c r="J8094">
        <v>0</v>
      </c>
      <c r="K8094">
        <v>0</v>
      </c>
      <c r="L8094" s="16">
        <v>0</v>
      </c>
      <c r="M8094" s="16">
        <v>0</v>
      </c>
      <c r="N8094" s="16">
        <v>0</v>
      </c>
      <c r="P8094" s="16">
        <v>0</v>
      </c>
      <c r="Q8094">
        <v>0</v>
      </c>
    </row>
    <row r="8095" spans="1:17" x14ac:dyDescent="0.25">
      <c r="A8095" s="12" t="s">
        <v>549</v>
      </c>
      <c r="B8095" s="41" t="str">
        <f t="shared" si="252"/>
        <v>12</v>
      </c>
      <c r="C8095" s="41" t="str">
        <f t="shared" si="253"/>
        <v>2020</v>
      </c>
      <c r="D8095" t="s">
        <v>1116</v>
      </c>
      <c r="E8095" t="s">
        <v>1696</v>
      </c>
      <c r="F8095" t="s">
        <v>2161</v>
      </c>
      <c r="G8095">
        <v>0</v>
      </c>
      <c r="H8095">
        <v>0</v>
      </c>
      <c r="I8095">
        <v>4</v>
      </c>
      <c r="J8095">
        <v>0</v>
      </c>
      <c r="K8095">
        <v>0</v>
      </c>
      <c r="L8095" s="16">
        <v>0</v>
      </c>
      <c r="M8095" s="16">
        <v>0</v>
      </c>
      <c r="N8095" s="16">
        <v>0</v>
      </c>
      <c r="P8095" s="16">
        <v>0</v>
      </c>
      <c r="Q8095">
        <v>0</v>
      </c>
    </row>
    <row r="8096" spans="1:17" x14ac:dyDescent="0.25">
      <c r="A8096" s="12" t="s">
        <v>686</v>
      </c>
      <c r="B8096" s="41" t="str">
        <f t="shared" si="252"/>
        <v>10</v>
      </c>
      <c r="C8096" s="41" t="str">
        <f t="shared" si="253"/>
        <v>2020</v>
      </c>
      <c r="D8096" t="s">
        <v>1132</v>
      </c>
      <c r="E8096" t="s">
        <v>1978</v>
      </c>
      <c r="F8096" t="s">
        <v>2154</v>
      </c>
      <c r="G8096">
        <v>0</v>
      </c>
      <c r="H8096">
        <v>0</v>
      </c>
      <c r="I8096">
        <v>80</v>
      </c>
      <c r="J8096">
        <v>0</v>
      </c>
      <c r="K8096">
        <v>0</v>
      </c>
      <c r="L8096" s="16">
        <v>0</v>
      </c>
      <c r="M8096" s="16">
        <v>0</v>
      </c>
      <c r="N8096" s="16">
        <v>0</v>
      </c>
      <c r="P8096" s="16">
        <v>0</v>
      </c>
      <c r="Q8096">
        <v>0</v>
      </c>
    </row>
    <row r="8097" spans="1:17" x14ac:dyDescent="0.25">
      <c r="A8097" s="12" t="s">
        <v>549</v>
      </c>
      <c r="B8097" s="41" t="str">
        <f t="shared" si="252"/>
        <v>12</v>
      </c>
      <c r="C8097" s="41" t="str">
        <f t="shared" si="253"/>
        <v>2020</v>
      </c>
      <c r="D8097" t="s">
        <v>1108</v>
      </c>
      <c r="E8097" t="s">
        <v>1236</v>
      </c>
      <c r="F8097" t="s">
        <v>2133</v>
      </c>
      <c r="G8097">
        <v>0</v>
      </c>
      <c r="H8097">
        <v>1</v>
      </c>
      <c r="I8097">
        <v>0</v>
      </c>
      <c r="J8097">
        <v>0</v>
      </c>
      <c r="K8097">
        <v>0</v>
      </c>
      <c r="L8097" s="16">
        <v>0</v>
      </c>
      <c r="M8097" s="16">
        <v>0</v>
      </c>
      <c r="N8097" s="16">
        <v>0</v>
      </c>
      <c r="P8097" s="16">
        <v>0</v>
      </c>
      <c r="Q8097">
        <v>0</v>
      </c>
    </row>
    <row r="8098" spans="1:17" x14ac:dyDescent="0.25">
      <c r="A8098" s="12" t="s">
        <v>549</v>
      </c>
      <c r="B8098" s="41" t="str">
        <f t="shared" si="252"/>
        <v>12</v>
      </c>
      <c r="C8098" s="41" t="str">
        <f t="shared" si="253"/>
        <v>2020</v>
      </c>
      <c r="D8098" t="s">
        <v>1111</v>
      </c>
      <c r="E8098" t="s">
        <v>1718</v>
      </c>
      <c r="F8098" t="s">
        <v>2129</v>
      </c>
      <c r="G8098">
        <v>0</v>
      </c>
      <c r="H8098">
        <v>0</v>
      </c>
      <c r="I8098">
        <v>1</v>
      </c>
      <c r="J8098">
        <v>0</v>
      </c>
      <c r="K8098">
        <v>0</v>
      </c>
      <c r="L8098" s="16">
        <v>0</v>
      </c>
      <c r="M8098" s="16">
        <v>0</v>
      </c>
      <c r="N8098" s="16">
        <v>0</v>
      </c>
      <c r="P8098" s="16">
        <v>0</v>
      </c>
      <c r="Q8098">
        <v>0</v>
      </c>
    </row>
    <row r="8099" spans="1:17" x14ac:dyDescent="0.25">
      <c r="A8099" s="12" t="s">
        <v>719</v>
      </c>
      <c r="B8099" s="41" t="str">
        <f t="shared" si="252"/>
        <v>12</v>
      </c>
      <c r="C8099" s="41" t="str">
        <f t="shared" si="253"/>
        <v>2020</v>
      </c>
      <c r="D8099" t="s">
        <v>1116</v>
      </c>
      <c r="E8099" t="s">
        <v>1208</v>
      </c>
      <c r="F8099" t="s">
        <v>2170</v>
      </c>
      <c r="G8099">
        <v>1</v>
      </c>
      <c r="H8099">
        <v>0</v>
      </c>
      <c r="I8099">
        <v>0</v>
      </c>
      <c r="J8099">
        <v>0</v>
      </c>
      <c r="K8099">
        <v>0</v>
      </c>
      <c r="L8099" s="16">
        <v>0</v>
      </c>
      <c r="M8099" s="16">
        <v>0</v>
      </c>
      <c r="N8099" s="16">
        <v>0</v>
      </c>
      <c r="P8099" s="16">
        <v>0</v>
      </c>
      <c r="Q8099">
        <v>1</v>
      </c>
    </row>
    <row r="8100" spans="1:17" x14ac:dyDescent="0.25">
      <c r="A8100" s="12" t="s">
        <v>549</v>
      </c>
      <c r="B8100" s="41" t="str">
        <f t="shared" si="252"/>
        <v>12</v>
      </c>
      <c r="C8100" s="41" t="str">
        <f t="shared" si="253"/>
        <v>2020</v>
      </c>
      <c r="D8100" t="s">
        <v>1110</v>
      </c>
      <c r="E8100" t="s">
        <v>1348</v>
      </c>
      <c r="F8100" t="s">
        <v>2129</v>
      </c>
      <c r="G8100">
        <v>0</v>
      </c>
      <c r="H8100">
        <v>3</v>
      </c>
      <c r="I8100">
        <v>1</v>
      </c>
      <c r="J8100">
        <v>1</v>
      </c>
      <c r="K8100">
        <v>0</v>
      </c>
      <c r="L8100" s="16">
        <v>0</v>
      </c>
      <c r="M8100" s="16">
        <v>0</v>
      </c>
      <c r="N8100" s="16">
        <v>0</v>
      </c>
      <c r="P8100" s="16">
        <v>0</v>
      </c>
      <c r="Q8100">
        <v>0</v>
      </c>
    </row>
    <row r="8101" spans="1:17" x14ac:dyDescent="0.25">
      <c r="A8101" s="12" t="s">
        <v>549</v>
      </c>
      <c r="B8101" s="41" t="str">
        <f t="shared" si="252"/>
        <v>12</v>
      </c>
      <c r="C8101" s="41" t="str">
        <f t="shared" si="253"/>
        <v>2020</v>
      </c>
      <c r="D8101" t="s">
        <v>1111</v>
      </c>
      <c r="E8101" t="s">
        <v>1272</v>
      </c>
      <c r="F8101" t="s">
        <v>2135</v>
      </c>
      <c r="G8101">
        <v>0</v>
      </c>
      <c r="H8101">
        <v>4</v>
      </c>
      <c r="I8101">
        <v>0</v>
      </c>
      <c r="J8101">
        <v>0</v>
      </c>
      <c r="K8101">
        <v>0</v>
      </c>
      <c r="L8101" s="16">
        <v>0</v>
      </c>
      <c r="M8101" s="16">
        <v>0</v>
      </c>
      <c r="N8101" s="16">
        <v>0</v>
      </c>
      <c r="P8101" s="16">
        <v>0</v>
      </c>
      <c r="Q8101">
        <v>0</v>
      </c>
    </row>
    <row r="8102" spans="1:17" x14ac:dyDescent="0.25">
      <c r="A8102" s="12" t="s">
        <v>720</v>
      </c>
      <c r="B8102" s="41" t="str">
        <f t="shared" si="252"/>
        <v>12</v>
      </c>
      <c r="C8102" s="41" t="str">
        <f t="shared" si="253"/>
        <v>2020</v>
      </c>
      <c r="D8102" t="s">
        <v>1132</v>
      </c>
      <c r="E8102" t="s">
        <v>1781</v>
      </c>
      <c r="F8102" t="s">
        <v>2152</v>
      </c>
      <c r="G8102">
        <v>0</v>
      </c>
      <c r="H8102">
        <v>0</v>
      </c>
      <c r="I8102">
        <v>0</v>
      </c>
      <c r="J8102">
        <v>0</v>
      </c>
      <c r="K8102">
        <v>0</v>
      </c>
      <c r="L8102" s="16">
        <v>0</v>
      </c>
      <c r="M8102" s="16">
        <v>0</v>
      </c>
      <c r="N8102" s="16">
        <v>0</v>
      </c>
      <c r="P8102" s="16">
        <v>0</v>
      </c>
      <c r="Q8102">
        <v>0</v>
      </c>
    </row>
    <row r="8103" spans="1:17" x14ac:dyDescent="0.25">
      <c r="A8103" s="12" t="s">
        <v>549</v>
      </c>
      <c r="B8103" s="41" t="str">
        <f t="shared" si="252"/>
        <v>12</v>
      </c>
      <c r="C8103" s="41" t="str">
        <f t="shared" si="253"/>
        <v>2020</v>
      </c>
      <c r="D8103" t="s">
        <v>1110</v>
      </c>
      <c r="E8103" t="s">
        <v>1348</v>
      </c>
      <c r="F8103" t="s">
        <v>2137</v>
      </c>
      <c r="G8103">
        <v>0</v>
      </c>
      <c r="H8103">
        <v>0</v>
      </c>
      <c r="I8103">
        <v>0</v>
      </c>
      <c r="J8103">
        <v>0</v>
      </c>
      <c r="K8103">
        <v>0</v>
      </c>
      <c r="L8103" s="16">
        <v>0</v>
      </c>
      <c r="M8103" s="16">
        <v>0</v>
      </c>
      <c r="N8103" s="16">
        <v>0</v>
      </c>
      <c r="P8103" s="16">
        <v>0</v>
      </c>
      <c r="Q8103">
        <v>0</v>
      </c>
    </row>
    <row r="8104" spans="1:17" x14ac:dyDescent="0.25">
      <c r="A8104" s="12" t="s">
        <v>713</v>
      </c>
      <c r="B8104" s="41" t="str">
        <f t="shared" si="252"/>
        <v>12</v>
      </c>
      <c r="C8104" s="41" t="str">
        <f t="shared" si="253"/>
        <v>2020</v>
      </c>
      <c r="D8104" t="s">
        <v>1132</v>
      </c>
      <c r="E8104" t="s">
        <v>2096</v>
      </c>
      <c r="F8104" t="s">
        <v>2157</v>
      </c>
      <c r="G8104">
        <v>0</v>
      </c>
      <c r="H8104">
        <v>0</v>
      </c>
      <c r="I8104">
        <v>0</v>
      </c>
      <c r="J8104">
        <v>0</v>
      </c>
      <c r="K8104">
        <v>2</v>
      </c>
      <c r="L8104" s="16">
        <v>0</v>
      </c>
      <c r="M8104" s="16">
        <v>0</v>
      </c>
      <c r="N8104" s="16">
        <v>0</v>
      </c>
      <c r="P8104" s="16">
        <v>0</v>
      </c>
      <c r="Q8104">
        <v>0</v>
      </c>
    </row>
    <row r="8105" spans="1:17" x14ac:dyDescent="0.25">
      <c r="A8105" s="12" t="s">
        <v>713</v>
      </c>
      <c r="B8105" s="41" t="str">
        <f t="shared" si="252"/>
        <v>12</v>
      </c>
      <c r="C8105" s="41" t="str">
        <f t="shared" si="253"/>
        <v>2020</v>
      </c>
      <c r="D8105" t="s">
        <v>1132</v>
      </c>
      <c r="E8105" t="s">
        <v>1402</v>
      </c>
      <c r="F8105" t="s">
        <v>2161</v>
      </c>
      <c r="G8105">
        <v>0</v>
      </c>
      <c r="H8105">
        <v>0</v>
      </c>
      <c r="I8105">
        <v>9</v>
      </c>
      <c r="J8105">
        <v>0</v>
      </c>
      <c r="K8105">
        <v>0</v>
      </c>
      <c r="L8105" s="16">
        <v>0</v>
      </c>
      <c r="M8105" s="16">
        <v>0</v>
      </c>
      <c r="N8105" s="16">
        <v>0</v>
      </c>
      <c r="P8105" s="16">
        <v>0</v>
      </c>
      <c r="Q8105">
        <v>0</v>
      </c>
    </row>
    <row r="8106" spans="1:17" x14ac:dyDescent="0.25">
      <c r="A8106" s="12" t="s">
        <v>720</v>
      </c>
      <c r="B8106" s="41" t="str">
        <f t="shared" si="252"/>
        <v>12</v>
      </c>
      <c r="C8106" s="41" t="str">
        <f t="shared" si="253"/>
        <v>2020</v>
      </c>
      <c r="D8106" t="s">
        <v>1121</v>
      </c>
      <c r="E8106" t="s">
        <v>1464</v>
      </c>
      <c r="F8106" t="s">
        <v>2129</v>
      </c>
      <c r="G8106">
        <v>0</v>
      </c>
      <c r="H8106">
        <v>0</v>
      </c>
      <c r="I8106">
        <v>1</v>
      </c>
      <c r="J8106">
        <v>0</v>
      </c>
      <c r="K8106">
        <v>0</v>
      </c>
      <c r="L8106" s="16">
        <v>0</v>
      </c>
      <c r="M8106" s="16">
        <v>0</v>
      </c>
      <c r="N8106" s="16">
        <v>0</v>
      </c>
      <c r="P8106" s="16">
        <v>0</v>
      </c>
      <c r="Q8106">
        <v>0</v>
      </c>
    </row>
    <row r="8107" spans="1:17" x14ac:dyDescent="0.25">
      <c r="A8107" s="12" t="s">
        <v>720</v>
      </c>
      <c r="B8107" s="41" t="str">
        <f t="shared" si="252"/>
        <v>12</v>
      </c>
      <c r="C8107" s="41" t="str">
        <f t="shared" si="253"/>
        <v>2020</v>
      </c>
      <c r="D8107" t="s">
        <v>1108</v>
      </c>
      <c r="E8107" t="s">
        <v>1235</v>
      </c>
      <c r="F8107" t="s">
        <v>2129</v>
      </c>
      <c r="G8107">
        <v>0</v>
      </c>
      <c r="H8107">
        <v>0</v>
      </c>
      <c r="I8107">
        <v>8</v>
      </c>
      <c r="J8107">
        <v>2</v>
      </c>
      <c r="K8107">
        <v>0</v>
      </c>
      <c r="L8107" s="16">
        <v>0</v>
      </c>
      <c r="M8107" s="16">
        <v>0</v>
      </c>
      <c r="N8107" s="16">
        <v>0</v>
      </c>
      <c r="P8107" s="16">
        <v>0</v>
      </c>
      <c r="Q8107">
        <v>0</v>
      </c>
    </row>
    <row r="8108" spans="1:17" x14ac:dyDescent="0.25">
      <c r="A8108" s="12" t="s">
        <v>720</v>
      </c>
      <c r="B8108" s="41" t="str">
        <f t="shared" si="252"/>
        <v>12</v>
      </c>
      <c r="C8108" s="41" t="str">
        <f t="shared" si="253"/>
        <v>2020</v>
      </c>
      <c r="D8108" t="s">
        <v>1108</v>
      </c>
      <c r="E8108" t="s">
        <v>1235</v>
      </c>
      <c r="F8108" t="s">
        <v>2129</v>
      </c>
      <c r="G8108">
        <v>0</v>
      </c>
      <c r="H8108">
        <v>0</v>
      </c>
      <c r="I8108">
        <v>1</v>
      </c>
      <c r="J8108">
        <v>0</v>
      </c>
      <c r="K8108">
        <v>0</v>
      </c>
      <c r="L8108" s="16">
        <v>0</v>
      </c>
      <c r="M8108" s="16">
        <v>0</v>
      </c>
      <c r="N8108" s="16">
        <v>0</v>
      </c>
      <c r="P8108" s="16">
        <v>0</v>
      </c>
      <c r="Q8108">
        <v>0</v>
      </c>
    </row>
    <row r="8109" spans="1:17" x14ac:dyDescent="0.25">
      <c r="A8109" s="12" t="s">
        <v>501</v>
      </c>
      <c r="B8109" s="41" t="str">
        <f t="shared" si="252"/>
        <v>11</v>
      </c>
      <c r="C8109" s="41" t="str">
        <f t="shared" si="253"/>
        <v>2020</v>
      </c>
      <c r="D8109" t="s">
        <v>1126</v>
      </c>
      <c r="E8109" t="s">
        <v>1299</v>
      </c>
      <c r="F8109" t="s">
        <v>2161</v>
      </c>
      <c r="G8109">
        <v>0</v>
      </c>
      <c r="H8109">
        <v>0</v>
      </c>
      <c r="I8109">
        <v>192</v>
      </c>
      <c r="J8109">
        <v>0</v>
      </c>
      <c r="K8109">
        <v>0</v>
      </c>
      <c r="L8109" s="16">
        <v>0</v>
      </c>
      <c r="M8109" s="16">
        <v>0</v>
      </c>
      <c r="N8109" s="16">
        <v>0</v>
      </c>
      <c r="P8109" s="16">
        <v>0</v>
      </c>
      <c r="Q8109">
        <v>0</v>
      </c>
    </row>
    <row r="8110" spans="1:17" x14ac:dyDescent="0.25">
      <c r="A8110" s="12" t="s">
        <v>721</v>
      </c>
      <c r="B8110" s="41" t="str">
        <f t="shared" si="252"/>
        <v>12</v>
      </c>
      <c r="C8110" s="41" t="str">
        <f t="shared" si="253"/>
        <v>2020</v>
      </c>
      <c r="D8110" t="s">
        <v>1108</v>
      </c>
      <c r="E8110" t="s">
        <v>1235</v>
      </c>
      <c r="F8110" t="s">
        <v>2129</v>
      </c>
      <c r="G8110">
        <v>0</v>
      </c>
      <c r="H8110">
        <v>0</v>
      </c>
      <c r="I8110">
        <v>2</v>
      </c>
      <c r="J8110">
        <v>1</v>
      </c>
      <c r="K8110">
        <v>0</v>
      </c>
      <c r="L8110" s="16">
        <v>0</v>
      </c>
      <c r="M8110" s="16">
        <v>0</v>
      </c>
      <c r="N8110" s="16">
        <v>0</v>
      </c>
      <c r="P8110" s="16">
        <v>0</v>
      </c>
      <c r="Q8110">
        <v>0</v>
      </c>
    </row>
    <row r="8111" spans="1:17" x14ac:dyDescent="0.25">
      <c r="A8111" s="12" t="s">
        <v>721</v>
      </c>
      <c r="B8111" s="41" t="str">
        <f t="shared" si="252"/>
        <v>12</v>
      </c>
      <c r="C8111" s="41" t="str">
        <f t="shared" si="253"/>
        <v>2020</v>
      </c>
      <c r="D8111" t="s">
        <v>1126</v>
      </c>
      <c r="E8111" t="s">
        <v>1582</v>
      </c>
      <c r="F8111" t="s">
        <v>2137</v>
      </c>
      <c r="G8111">
        <v>0</v>
      </c>
      <c r="H8111">
        <v>0</v>
      </c>
      <c r="I8111">
        <v>3</v>
      </c>
      <c r="J8111">
        <v>0</v>
      </c>
      <c r="K8111">
        <v>0</v>
      </c>
      <c r="L8111" s="16">
        <v>0</v>
      </c>
      <c r="M8111" s="16">
        <v>0</v>
      </c>
      <c r="N8111" s="16">
        <v>0</v>
      </c>
      <c r="P8111" s="16">
        <v>0</v>
      </c>
      <c r="Q8111">
        <v>0</v>
      </c>
    </row>
    <row r="8112" spans="1:17" x14ac:dyDescent="0.25">
      <c r="A8112" s="12" t="s">
        <v>721</v>
      </c>
      <c r="B8112" s="41" t="str">
        <f t="shared" si="252"/>
        <v>12</v>
      </c>
      <c r="C8112" s="41" t="str">
        <f t="shared" si="253"/>
        <v>2020</v>
      </c>
      <c r="D8112" t="s">
        <v>1126</v>
      </c>
      <c r="E8112" t="s">
        <v>1582</v>
      </c>
      <c r="F8112" t="s">
        <v>2133</v>
      </c>
      <c r="G8112">
        <v>0</v>
      </c>
      <c r="H8112">
        <v>0</v>
      </c>
      <c r="I8112">
        <v>2</v>
      </c>
      <c r="J8112">
        <v>0</v>
      </c>
      <c r="K8112">
        <v>0</v>
      </c>
      <c r="L8112" s="16">
        <v>0</v>
      </c>
      <c r="M8112" s="16">
        <v>0</v>
      </c>
      <c r="N8112" s="16">
        <v>0</v>
      </c>
      <c r="P8112" s="16">
        <v>0</v>
      </c>
      <c r="Q8112">
        <v>0</v>
      </c>
    </row>
    <row r="8113" spans="1:17" x14ac:dyDescent="0.25">
      <c r="A8113" s="12" t="s">
        <v>721</v>
      </c>
      <c r="B8113" s="41" t="str">
        <f t="shared" si="252"/>
        <v>12</v>
      </c>
      <c r="C8113" s="41" t="str">
        <f t="shared" si="253"/>
        <v>2020</v>
      </c>
      <c r="D8113" t="s">
        <v>1112</v>
      </c>
      <c r="E8113" t="s">
        <v>1294</v>
      </c>
      <c r="F8113" t="s">
        <v>2131</v>
      </c>
      <c r="G8113">
        <v>0</v>
      </c>
      <c r="H8113">
        <v>0</v>
      </c>
      <c r="I8113">
        <v>0</v>
      </c>
      <c r="J8113">
        <v>0</v>
      </c>
      <c r="K8113">
        <v>5</v>
      </c>
      <c r="L8113" s="16">
        <v>0</v>
      </c>
      <c r="M8113" s="16">
        <v>0</v>
      </c>
      <c r="N8113" s="16">
        <v>0</v>
      </c>
      <c r="P8113" s="16">
        <v>0</v>
      </c>
      <c r="Q8113">
        <v>0</v>
      </c>
    </row>
    <row r="8114" spans="1:17" x14ac:dyDescent="0.25">
      <c r="A8114" s="12" t="s">
        <v>721</v>
      </c>
      <c r="B8114" s="41" t="str">
        <f t="shared" si="252"/>
        <v>12</v>
      </c>
      <c r="C8114" s="41" t="str">
        <f t="shared" si="253"/>
        <v>2020</v>
      </c>
      <c r="D8114" t="s">
        <v>1125</v>
      </c>
      <c r="E8114" t="s">
        <v>2080</v>
      </c>
      <c r="F8114" t="s">
        <v>2152</v>
      </c>
      <c r="G8114">
        <v>0</v>
      </c>
      <c r="H8114">
        <v>0</v>
      </c>
      <c r="I8114">
        <v>0</v>
      </c>
      <c r="J8114">
        <v>0</v>
      </c>
      <c r="K8114">
        <v>0</v>
      </c>
      <c r="L8114" s="16">
        <v>0</v>
      </c>
      <c r="M8114" s="16">
        <v>0</v>
      </c>
      <c r="N8114" s="16">
        <v>0</v>
      </c>
      <c r="P8114" s="16">
        <v>0</v>
      </c>
      <c r="Q8114">
        <v>0</v>
      </c>
    </row>
    <row r="8115" spans="1:17" x14ac:dyDescent="0.25">
      <c r="A8115" s="12" t="s">
        <v>721</v>
      </c>
      <c r="B8115" s="41" t="str">
        <f t="shared" si="252"/>
        <v>12</v>
      </c>
      <c r="C8115" s="41" t="str">
        <f t="shared" si="253"/>
        <v>2020</v>
      </c>
      <c r="D8115" t="s">
        <v>1110</v>
      </c>
      <c r="E8115" t="s">
        <v>1150</v>
      </c>
      <c r="F8115" t="s">
        <v>2152</v>
      </c>
      <c r="G8115">
        <v>0</v>
      </c>
      <c r="H8115">
        <v>0</v>
      </c>
      <c r="I8115">
        <v>0</v>
      </c>
      <c r="J8115">
        <v>0</v>
      </c>
      <c r="K8115">
        <v>0</v>
      </c>
      <c r="L8115" s="16">
        <v>0</v>
      </c>
      <c r="M8115" s="16">
        <v>0</v>
      </c>
      <c r="N8115" s="16">
        <v>0</v>
      </c>
      <c r="P8115" s="16">
        <v>0</v>
      </c>
      <c r="Q8115">
        <v>0</v>
      </c>
    </row>
    <row r="8116" spans="1:17" x14ac:dyDescent="0.25">
      <c r="A8116" s="12" t="s">
        <v>721</v>
      </c>
      <c r="B8116" s="41" t="str">
        <f t="shared" si="252"/>
        <v>12</v>
      </c>
      <c r="C8116" s="41" t="str">
        <f t="shared" si="253"/>
        <v>2020</v>
      </c>
      <c r="D8116" t="s">
        <v>1120</v>
      </c>
      <c r="E8116" t="s">
        <v>1120</v>
      </c>
      <c r="F8116" t="s">
        <v>2132</v>
      </c>
      <c r="G8116">
        <v>0</v>
      </c>
      <c r="H8116">
        <v>2</v>
      </c>
      <c r="I8116">
        <v>1</v>
      </c>
      <c r="J8116">
        <v>0</v>
      </c>
      <c r="K8116">
        <v>0</v>
      </c>
      <c r="L8116" s="16">
        <v>0</v>
      </c>
      <c r="M8116" s="16">
        <v>0</v>
      </c>
      <c r="N8116" s="16">
        <v>0</v>
      </c>
      <c r="P8116" s="16">
        <v>0</v>
      </c>
      <c r="Q8116">
        <v>0</v>
      </c>
    </row>
    <row r="8117" spans="1:17" x14ac:dyDescent="0.25">
      <c r="A8117" s="12" t="s">
        <v>721</v>
      </c>
      <c r="B8117" s="41" t="str">
        <f t="shared" si="252"/>
        <v>12</v>
      </c>
      <c r="C8117" s="41" t="str">
        <f t="shared" si="253"/>
        <v>2020</v>
      </c>
      <c r="D8117" t="s">
        <v>1108</v>
      </c>
      <c r="E8117" t="s">
        <v>1278</v>
      </c>
      <c r="F8117" t="s">
        <v>2137</v>
      </c>
      <c r="G8117">
        <v>0</v>
      </c>
      <c r="H8117">
        <v>0</v>
      </c>
      <c r="I8117">
        <v>1</v>
      </c>
      <c r="J8117">
        <v>0</v>
      </c>
      <c r="K8117">
        <v>0</v>
      </c>
      <c r="L8117" s="16">
        <v>0</v>
      </c>
      <c r="M8117" s="16">
        <v>0</v>
      </c>
      <c r="N8117" s="16">
        <v>0</v>
      </c>
      <c r="P8117" s="16">
        <v>0</v>
      </c>
      <c r="Q8117">
        <v>0</v>
      </c>
    </row>
    <row r="8118" spans="1:17" x14ac:dyDescent="0.25">
      <c r="A8118" s="12" t="s">
        <v>720</v>
      </c>
      <c r="B8118" s="41" t="str">
        <f t="shared" si="252"/>
        <v>12</v>
      </c>
      <c r="C8118" s="41" t="str">
        <f t="shared" si="253"/>
        <v>2020</v>
      </c>
      <c r="D8118" t="s">
        <v>1131</v>
      </c>
      <c r="E8118" t="s">
        <v>1765</v>
      </c>
      <c r="F8118" t="s">
        <v>2132</v>
      </c>
      <c r="G8118">
        <v>0</v>
      </c>
      <c r="H8118">
        <v>0</v>
      </c>
      <c r="I8118">
        <v>0</v>
      </c>
      <c r="J8118">
        <v>0</v>
      </c>
      <c r="K8118">
        <v>0</v>
      </c>
      <c r="L8118" s="16">
        <v>0</v>
      </c>
      <c r="M8118" s="16">
        <v>0</v>
      </c>
      <c r="N8118" s="16">
        <v>0</v>
      </c>
      <c r="P8118" s="16">
        <v>0</v>
      </c>
      <c r="Q8118">
        <v>0</v>
      </c>
    </row>
    <row r="8119" spans="1:17" x14ac:dyDescent="0.25">
      <c r="A8119" s="12" t="s">
        <v>720</v>
      </c>
      <c r="B8119" s="41" t="str">
        <f t="shared" si="252"/>
        <v>12</v>
      </c>
      <c r="C8119" s="41" t="str">
        <f t="shared" si="253"/>
        <v>2020</v>
      </c>
      <c r="D8119" t="s">
        <v>1131</v>
      </c>
      <c r="E8119" t="s">
        <v>1765</v>
      </c>
      <c r="F8119" t="s">
        <v>2161</v>
      </c>
      <c r="G8119">
        <v>0</v>
      </c>
      <c r="H8119">
        <v>0</v>
      </c>
      <c r="I8119">
        <v>1</v>
      </c>
      <c r="J8119">
        <v>0</v>
      </c>
      <c r="K8119">
        <v>0</v>
      </c>
      <c r="L8119" s="16">
        <v>0</v>
      </c>
      <c r="M8119" s="16">
        <v>0</v>
      </c>
      <c r="N8119" s="16">
        <v>0</v>
      </c>
      <c r="P8119" s="16">
        <v>0</v>
      </c>
      <c r="Q8119">
        <v>0</v>
      </c>
    </row>
    <row r="8120" spans="1:17" x14ac:dyDescent="0.25">
      <c r="A8120" s="12" t="s">
        <v>721</v>
      </c>
      <c r="B8120" s="41" t="str">
        <f t="shared" si="252"/>
        <v>12</v>
      </c>
      <c r="C8120" s="41" t="str">
        <f t="shared" si="253"/>
        <v>2020</v>
      </c>
      <c r="D8120" t="s">
        <v>1126</v>
      </c>
      <c r="E8120" t="s">
        <v>1676</v>
      </c>
      <c r="F8120" t="s">
        <v>2129</v>
      </c>
      <c r="G8120">
        <v>0</v>
      </c>
      <c r="H8120">
        <v>0</v>
      </c>
      <c r="I8120">
        <v>1</v>
      </c>
      <c r="J8120">
        <v>1</v>
      </c>
      <c r="K8120">
        <v>0</v>
      </c>
      <c r="L8120" s="16">
        <v>0</v>
      </c>
      <c r="M8120" s="16">
        <v>0</v>
      </c>
      <c r="N8120" s="16">
        <v>0</v>
      </c>
      <c r="P8120" s="16">
        <v>0</v>
      </c>
      <c r="Q8120">
        <v>0</v>
      </c>
    </row>
    <row r="8121" spans="1:17" x14ac:dyDescent="0.25">
      <c r="A8121" s="12" t="s">
        <v>721</v>
      </c>
      <c r="B8121" s="41" t="str">
        <f t="shared" si="252"/>
        <v>12</v>
      </c>
      <c r="C8121" s="41" t="str">
        <f t="shared" si="253"/>
        <v>2020</v>
      </c>
      <c r="D8121" t="s">
        <v>1111</v>
      </c>
      <c r="E8121" t="s">
        <v>1151</v>
      </c>
      <c r="F8121" t="s">
        <v>2131</v>
      </c>
      <c r="G8121">
        <v>0</v>
      </c>
      <c r="H8121">
        <v>0</v>
      </c>
      <c r="I8121">
        <v>0</v>
      </c>
      <c r="J8121">
        <v>0</v>
      </c>
      <c r="K8121">
        <v>1</v>
      </c>
      <c r="L8121" s="16">
        <v>0</v>
      </c>
      <c r="M8121" s="16">
        <v>0</v>
      </c>
      <c r="N8121" s="16">
        <v>0</v>
      </c>
      <c r="P8121" s="16">
        <v>0</v>
      </c>
      <c r="Q8121">
        <v>0</v>
      </c>
    </row>
    <row r="8122" spans="1:17" x14ac:dyDescent="0.25">
      <c r="A8122" s="12" t="s">
        <v>722</v>
      </c>
      <c r="B8122" s="41" t="str">
        <f t="shared" si="252"/>
        <v>12</v>
      </c>
      <c r="C8122" s="41" t="str">
        <f t="shared" si="253"/>
        <v>2020</v>
      </c>
      <c r="D8122" t="s">
        <v>1107</v>
      </c>
      <c r="E8122" t="s">
        <v>1189</v>
      </c>
      <c r="F8122" t="s">
        <v>2133</v>
      </c>
      <c r="G8122">
        <v>2</v>
      </c>
      <c r="H8122">
        <v>3</v>
      </c>
      <c r="I8122">
        <v>7</v>
      </c>
      <c r="J8122">
        <v>5</v>
      </c>
      <c r="K8122">
        <v>0</v>
      </c>
      <c r="L8122" s="16">
        <v>0</v>
      </c>
      <c r="M8122" s="16">
        <v>0</v>
      </c>
      <c r="N8122" s="16">
        <v>0</v>
      </c>
      <c r="P8122" s="16">
        <v>0</v>
      </c>
      <c r="Q8122">
        <v>2</v>
      </c>
    </row>
    <row r="8123" spans="1:17" x14ac:dyDescent="0.25">
      <c r="A8123" s="12" t="s">
        <v>722</v>
      </c>
      <c r="B8123" s="41" t="str">
        <f t="shared" si="252"/>
        <v>12</v>
      </c>
      <c r="C8123" s="41" t="str">
        <f t="shared" si="253"/>
        <v>2020</v>
      </c>
      <c r="D8123" t="s">
        <v>1120</v>
      </c>
      <c r="E8123" t="s">
        <v>1120</v>
      </c>
      <c r="F8123" t="s">
        <v>2135</v>
      </c>
      <c r="G8123">
        <v>0</v>
      </c>
      <c r="H8123">
        <v>2</v>
      </c>
      <c r="I8123">
        <v>0</v>
      </c>
      <c r="J8123">
        <v>0</v>
      </c>
      <c r="K8123">
        <v>0</v>
      </c>
      <c r="L8123" s="16">
        <v>0</v>
      </c>
      <c r="M8123" s="16">
        <v>0</v>
      </c>
      <c r="N8123" s="16">
        <v>0</v>
      </c>
      <c r="P8123" s="16">
        <v>0</v>
      </c>
      <c r="Q8123">
        <v>0</v>
      </c>
    </row>
    <row r="8124" spans="1:17" x14ac:dyDescent="0.25">
      <c r="A8124" s="12" t="s">
        <v>720</v>
      </c>
      <c r="B8124" s="41" t="str">
        <f t="shared" si="252"/>
        <v>12</v>
      </c>
      <c r="C8124" s="41" t="str">
        <f t="shared" si="253"/>
        <v>2020</v>
      </c>
      <c r="D8124" t="s">
        <v>1126</v>
      </c>
      <c r="E8124" t="s">
        <v>1802</v>
      </c>
      <c r="F8124" t="s">
        <v>2137</v>
      </c>
      <c r="G8124">
        <v>0</v>
      </c>
      <c r="H8124">
        <v>0</v>
      </c>
      <c r="I8124">
        <v>15</v>
      </c>
      <c r="J8124">
        <v>0</v>
      </c>
      <c r="K8124">
        <v>0</v>
      </c>
      <c r="L8124" s="16">
        <v>0</v>
      </c>
      <c r="M8124" s="16">
        <v>0</v>
      </c>
      <c r="N8124" s="16">
        <v>0</v>
      </c>
      <c r="P8124" s="16">
        <v>0</v>
      </c>
      <c r="Q8124">
        <v>0</v>
      </c>
    </row>
    <row r="8125" spans="1:17" x14ac:dyDescent="0.25">
      <c r="A8125" s="12" t="s">
        <v>722</v>
      </c>
      <c r="B8125" s="41" t="str">
        <f t="shared" si="252"/>
        <v>12</v>
      </c>
      <c r="C8125" s="41" t="str">
        <f t="shared" si="253"/>
        <v>2020</v>
      </c>
      <c r="D8125" t="s">
        <v>1126</v>
      </c>
      <c r="E8125" t="s">
        <v>1660</v>
      </c>
      <c r="F8125" t="s">
        <v>2135</v>
      </c>
      <c r="G8125">
        <v>4</v>
      </c>
      <c r="H8125">
        <v>8</v>
      </c>
      <c r="I8125">
        <v>0</v>
      </c>
      <c r="J8125">
        <v>0</v>
      </c>
      <c r="K8125">
        <v>0</v>
      </c>
      <c r="L8125" s="16">
        <v>0</v>
      </c>
      <c r="M8125" s="16">
        <v>0</v>
      </c>
      <c r="N8125" s="16">
        <v>0</v>
      </c>
      <c r="P8125" s="16">
        <v>0</v>
      </c>
      <c r="Q8125">
        <v>4</v>
      </c>
    </row>
    <row r="8126" spans="1:17" x14ac:dyDescent="0.25">
      <c r="A8126" s="12" t="s">
        <v>722</v>
      </c>
      <c r="B8126" s="41" t="str">
        <f t="shared" si="252"/>
        <v>12</v>
      </c>
      <c r="C8126" s="41" t="str">
        <f t="shared" si="253"/>
        <v>2020</v>
      </c>
      <c r="D8126" t="s">
        <v>1113</v>
      </c>
      <c r="E8126" t="s">
        <v>1159</v>
      </c>
      <c r="F8126" t="s">
        <v>2131</v>
      </c>
      <c r="G8126">
        <v>0</v>
      </c>
      <c r="H8126">
        <v>0</v>
      </c>
      <c r="I8126">
        <v>0</v>
      </c>
      <c r="J8126">
        <v>0</v>
      </c>
      <c r="K8126">
        <v>1</v>
      </c>
      <c r="L8126" s="16">
        <v>0</v>
      </c>
      <c r="M8126" s="16">
        <v>0</v>
      </c>
      <c r="N8126" s="16">
        <v>0</v>
      </c>
      <c r="P8126" s="16">
        <v>0</v>
      </c>
      <c r="Q8126">
        <v>0</v>
      </c>
    </row>
    <row r="8127" spans="1:17" x14ac:dyDescent="0.25">
      <c r="A8127" s="12" t="s">
        <v>722</v>
      </c>
      <c r="B8127" s="41" t="str">
        <f t="shared" si="252"/>
        <v>12</v>
      </c>
      <c r="C8127" s="41" t="str">
        <f t="shared" si="253"/>
        <v>2020</v>
      </c>
      <c r="D8127" t="s">
        <v>1111</v>
      </c>
      <c r="E8127" t="s">
        <v>1922</v>
      </c>
      <c r="F8127" t="s">
        <v>2131</v>
      </c>
      <c r="G8127">
        <v>0</v>
      </c>
      <c r="H8127">
        <v>0</v>
      </c>
      <c r="I8127">
        <v>0</v>
      </c>
      <c r="J8127">
        <v>0</v>
      </c>
      <c r="K8127">
        <v>1</v>
      </c>
      <c r="L8127" s="16">
        <v>0</v>
      </c>
      <c r="M8127" s="16">
        <v>0</v>
      </c>
      <c r="N8127" s="16">
        <v>0</v>
      </c>
      <c r="P8127" s="16">
        <v>0</v>
      </c>
      <c r="Q8127">
        <v>0</v>
      </c>
    </row>
    <row r="8128" spans="1:17" x14ac:dyDescent="0.25">
      <c r="A8128" s="12" t="s">
        <v>722</v>
      </c>
      <c r="B8128" s="41" t="str">
        <f t="shared" si="252"/>
        <v>12</v>
      </c>
      <c r="C8128" s="41" t="str">
        <f t="shared" si="253"/>
        <v>2020</v>
      </c>
      <c r="D8128" t="s">
        <v>1131</v>
      </c>
      <c r="E8128" t="s">
        <v>1544</v>
      </c>
      <c r="F8128" t="s">
        <v>2157</v>
      </c>
      <c r="G8128">
        <v>2</v>
      </c>
      <c r="H8128">
        <v>0</v>
      </c>
      <c r="I8128">
        <v>0</v>
      </c>
      <c r="J8128">
        <v>0</v>
      </c>
      <c r="K8128">
        <v>0</v>
      </c>
      <c r="L8128" s="16">
        <v>0</v>
      </c>
      <c r="M8128" s="16">
        <v>0</v>
      </c>
      <c r="N8128" s="16">
        <v>0</v>
      </c>
      <c r="P8128" s="16">
        <v>0</v>
      </c>
      <c r="Q8128">
        <v>2</v>
      </c>
    </row>
    <row r="8129" spans="1:17" x14ac:dyDescent="0.25">
      <c r="A8129" s="12" t="s">
        <v>722</v>
      </c>
      <c r="B8129" s="41" t="str">
        <f t="shared" si="252"/>
        <v>12</v>
      </c>
      <c r="C8129" s="41" t="str">
        <f t="shared" si="253"/>
        <v>2020</v>
      </c>
      <c r="D8129" t="s">
        <v>1120</v>
      </c>
      <c r="E8129" t="s">
        <v>1120</v>
      </c>
      <c r="F8129" t="s">
        <v>2141</v>
      </c>
      <c r="G8129">
        <v>0</v>
      </c>
      <c r="H8129">
        <v>1</v>
      </c>
      <c r="I8129">
        <v>3</v>
      </c>
      <c r="J8129">
        <v>0</v>
      </c>
      <c r="K8129">
        <v>0</v>
      </c>
      <c r="L8129" s="16">
        <v>0</v>
      </c>
      <c r="M8129" s="16">
        <v>0</v>
      </c>
      <c r="N8129" s="16">
        <v>0</v>
      </c>
      <c r="P8129" s="16">
        <v>0</v>
      </c>
      <c r="Q8129">
        <v>0</v>
      </c>
    </row>
    <row r="8130" spans="1:17" x14ac:dyDescent="0.25">
      <c r="A8130" s="12" t="s">
        <v>722</v>
      </c>
      <c r="B8130" s="41" t="str">
        <f t="shared" si="252"/>
        <v>12</v>
      </c>
      <c r="C8130" s="41" t="str">
        <f t="shared" si="253"/>
        <v>2020</v>
      </c>
      <c r="D8130" t="s">
        <v>1126</v>
      </c>
      <c r="E8130" t="s">
        <v>1676</v>
      </c>
      <c r="F8130" t="s">
        <v>2133</v>
      </c>
      <c r="G8130">
        <v>0</v>
      </c>
      <c r="H8130">
        <v>0</v>
      </c>
      <c r="I8130">
        <v>0</v>
      </c>
      <c r="J8130">
        <v>0</v>
      </c>
      <c r="K8130">
        <v>2</v>
      </c>
      <c r="L8130" s="16">
        <v>0</v>
      </c>
      <c r="M8130" s="16">
        <v>0</v>
      </c>
      <c r="N8130" s="16">
        <v>0</v>
      </c>
      <c r="P8130" s="16">
        <v>0</v>
      </c>
      <c r="Q8130">
        <v>0</v>
      </c>
    </row>
    <row r="8131" spans="1:17" x14ac:dyDescent="0.25">
      <c r="A8131" s="12" t="s">
        <v>722</v>
      </c>
      <c r="B8131" s="41" t="str">
        <f t="shared" ref="B8131:B8194" si="254">LEFT(A8131,2)</f>
        <v>12</v>
      </c>
      <c r="C8131" s="41" t="str">
        <f t="shared" ref="C8131:C8194" si="255">MID(A8131,7,4)</f>
        <v>2020</v>
      </c>
      <c r="D8131" t="s">
        <v>1126</v>
      </c>
      <c r="E8131" t="s">
        <v>1586</v>
      </c>
      <c r="F8131" t="s">
        <v>2137</v>
      </c>
      <c r="G8131">
        <v>0</v>
      </c>
      <c r="H8131">
        <v>0</v>
      </c>
      <c r="I8131">
        <v>12</v>
      </c>
      <c r="J8131">
        <v>0</v>
      </c>
      <c r="K8131">
        <v>0</v>
      </c>
      <c r="L8131" s="16">
        <v>0</v>
      </c>
      <c r="M8131" s="16">
        <v>0</v>
      </c>
      <c r="N8131" s="16">
        <v>0</v>
      </c>
      <c r="P8131" s="16">
        <v>0</v>
      </c>
      <c r="Q8131">
        <v>0</v>
      </c>
    </row>
    <row r="8132" spans="1:17" x14ac:dyDescent="0.25">
      <c r="A8132" s="12" t="s">
        <v>722</v>
      </c>
      <c r="B8132" s="41" t="str">
        <f t="shared" si="254"/>
        <v>12</v>
      </c>
      <c r="C8132" s="41" t="str">
        <f t="shared" si="255"/>
        <v>2020</v>
      </c>
      <c r="D8132" t="s">
        <v>1134</v>
      </c>
      <c r="E8132" t="s">
        <v>1324</v>
      </c>
      <c r="F8132" t="s">
        <v>2157</v>
      </c>
      <c r="G8132">
        <v>1</v>
      </c>
      <c r="H8132">
        <v>1</v>
      </c>
      <c r="I8132">
        <v>0</v>
      </c>
      <c r="J8132">
        <v>0</v>
      </c>
      <c r="K8132">
        <v>0</v>
      </c>
      <c r="L8132" s="16">
        <v>0</v>
      </c>
      <c r="M8132" s="16">
        <v>0</v>
      </c>
      <c r="N8132" s="16">
        <v>0</v>
      </c>
      <c r="P8132" s="16">
        <v>0</v>
      </c>
      <c r="Q8132">
        <v>1</v>
      </c>
    </row>
    <row r="8133" spans="1:17" x14ac:dyDescent="0.25">
      <c r="A8133" s="12" t="s">
        <v>722</v>
      </c>
      <c r="B8133" s="41" t="str">
        <f t="shared" si="254"/>
        <v>12</v>
      </c>
      <c r="C8133" s="41" t="str">
        <f t="shared" si="255"/>
        <v>2020</v>
      </c>
      <c r="D8133" t="s">
        <v>1131</v>
      </c>
      <c r="E8133" t="s">
        <v>1663</v>
      </c>
      <c r="F8133" t="s">
        <v>2157</v>
      </c>
      <c r="G8133">
        <v>1</v>
      </c>
      <c r="H8133">
        <v>0</v>
      </c>
      <c r="I8133">
        <v>0</v>
      </c>
      <c r="J8133">
        <v>0</v>
      </c>
      <c r="K8133">
        <v>0</v>
      </c>
      <c r="L8133" s="16">
        <v>0</v>
      </c>
      <c r="M8133" s="16">
        <v>0</v>
      </c>
      <c r="N8133" s="16">
        <v>0</v>
      </c>
      <c r="P8133" s="16">
        <v>0</v>
      </c>
      <c r="Q8133">
        <v>1</v>
      </c>
    </row>
    <row r="8134" spans="1:17" x14ac:dyDescent="0.25">
      <c r="A8134" s="12" t="s">
        <v>721</v>
      </c>
      <c r="B8134" s="41" t="str">
        <f t="shared" si="254"/>
        <v>12</v>
      </c>
      <c r="C8134" s="41" t="str">
        <f t="shared" si="255"/>
        <v>2020</v>
      </c>
      <c r="D8134" t="s">
        <v>1111</v>
      </c>
      <c r="E8134" t="s">
        <v>1965</v>
      </c>
      <c r="F8134" t="s">
        <v>2131</v>
      </c>
      <c r="G8134">
        <v>0</v>
      </c>
      <c r="H8134">
        <v>0</v>
      </c>
      <c r="I8134">
        <v>0</v>
      </c>
      <c r="J8134">
        <v>0</v>
      </c>
      <c r="K8134">
        <v>1</v>
      </c>
      <c r="L8134" s="16">
        <v>0</v>
      </c>
      <c r="M8134" s="16">
        <v>0</v>
      </c>
      <c r="N8134" s="16">
        <v>0</v>
      </c>
      <c r="P8134" s="16">
        <v>0</v>
      </c>
      <c r="Q8134">
        <v>0</v>
      </c>
    </row>
    <row r="8135" spans="1:17" x14ac:dyDescent="0.25">
      <c r="A8135" s="12" t="s">
        <v>719</v>
      </c>
      <c r="B8135" s="41" t="str">
        <f t="shared" si="254"/>
        <v>12</v>
      </c>
      <c r="C8135" s="41" t="str">
        <f t="shared" si="255"/>
        <v>2020</v>
      </c>
      <c r="D8135" t="s">
        <v>1111</v>
      </c>
      <c r="E8135" t="s">
        <v>1151</v>
      </c>
      <c r="F8135" t="s">
        <v>2131</v>
      </c>
      <c r="G8135">
        <v>0</v>
      </c>
      <c r="H8135">
        <v>0</v>
      </c>
      <c r="I8135">
        <v>0</v>
      </c>
      <c r="J8135">
        <v>0</v>
      </c>
      <c r="K8135">
        <v>2</v>
      </c>
      <c r="L8135" s="16">
        <v>0</v>
      </c>
      <c r="M8135" s="16">
        <v>0</v>
      </c>
      <c r="N8135" s="16">
        <v>0</v>
      </c>
      <c r="P8135" s="16">
        <v>0</v>
      </c>
      <c r="Q8135">
        <v>0</v>
      </c>
    </row>
    <row r="8136" spans="1:17" x14ac:dyDescent="0.25">
      <c r="A8136" s="12" t="s">
        <v>722</v>
      </c>
      <c r="B8136" s="41" t="str">
        <f t="shared" si="254"/>
        <v>12</v>
      </c>
      <c r="C8136" s="41" t="str">
        <f t="shared" si="255"/>
        <v>2020</v>
      </c>
      <c r="D8136" t="s">
        <v>1126</v>
      </c>
      <c r="E8136" t="s">
        <v>1559</v>
      </c>
      <c r="F8136" t="s">
        <v>2161</v>
      </c>
      <c r="G8136">
        <v>0</v>
      </c>
      <c r="H8136">
        <v>0</v>
      </c>
      <c r="I8136">
        <v>1</v>
      </c>
      <c r="J8136">
        <v>0</v>
      </c>
      <c r="K8136">
        <v>0</v>
      </c>
      <c r="L8136" s="16">
        <v>0</v>
      </c>
      <c r="M8136" s="16">
        <v>0</v>
      </c>
      <c r="N8136" s="16">
        <v>0</v>
      </c>
      <c r="P8136" s="16">
        <v>0</v>
      </c>
      <c r="Q8136">
        <v>0</v>
      </c>
    </row>
    <row r="8137" spans="1:17" x14ac:dyDescent="0.25">
      <c r="A8137" s="12" t="s">
        <v>723</v>
      </c>
      <c r="B8137" s="41" t="str">
        <f t="shared" si="254"/>
        <v>12</v>
      </c>
      <c r="C8137" s="41" t="str">
        <f t="shared" si="255"/>
        <v>2020</v>
      </c>
      <c r="D8137" t="s">
        <v>1108</v>
      </c>
      <c r="E8137" t="s">
        <v>1579</v>
      </c>
      <c r="F8137" t="s">
        <v>2135</v>
      </c>
      <c r="G8137">
        <v>0</v>
      </c>
      <c r="H8137">
        <v>2</v>
      </c>
      <c r="I8137">
        <v>0</v>
      </c>
      <c r="J8137">
        <v>0</v>
      </c>
      <c r="K8137">
        <v>0</v>
      </c>
      <c r="L8137" s="16">
        <v>0</v>
      </c>
      <c r="M8137" s="16">
        <v>0</v>
      </c>
      <c r="N8137" s="16">
        <v>0</v>
      </c>
      <c r="P8137" s="16">
        <v>0</v>
      </c>
      <c r="Q8137">
        <v>0</v>
      </c>
    </row>
    <row r="8138" spans="1:17" x14ac:dyDescent="0.25">
      <c r="A8138" s="12" t="s">
        <v>723</v>
      </c>
      <c r="B8138" s="41" t="str">
        <f t="shared" si="254"/>
        <v>12</v>
      </c>
      <c r="C8138" s="41" t="str">
        <f t="shared" si="255"/>
        <v>2020</v>
      </c>
      <c r="D8138" t="s">
        <v>1111</v>
      </c>
      <c r="E8138" t="s">
        <v>1172</v>
      </c>
      <c r="F8138" t="s">
        <v>2135</v>
      </c>
      <c r="G8138">
        <v>0</v>
      </c>
      <c r="H8138">
        <v>2</v>
      </c>
      <c r="I8138">
        <v>0</v>
      </c>
      <c r="J8138">
        <v>0</v>
      </c>
      <c r="K8138">
        <v>0</v>
      </c>
      <c r="L8138" s="16">
        <v>0</v>
      </c>
      <c r="M8138" s="16">
        <v>0</v>
      </c>
      <c r="N8138" s="16">
        <v>0</v>
      </c>
      <c r="P8138" s="16">
        <v>0</v>
      </c>
      <c r="Q8138">
        <v>0</v>
      </c>
    </row>
    <row r="8139" spans="1:17" x14ac:dyDescent="0.25">
      <c r="A8139" s="12" t="s">
        <v>722</v>
      </c>
      <c r="B8139" s="41" t="str">
        <f t="shared" si="254"/>
        <v>12</v>
      </c>
      <c r="C8139" s="41" t="str">
        <f t="shared" si="255"/>
        <v>2020</v>
      </c>
      <c r="D8139" t="s">
        <v>1126</v>
      </c>
      <c r="E8139" t="s">
        <v>1559</v>
      </c>
      <c r="F8139" t="s">
        <v>2161</v>
      </c>
      <c r="G8139">
        <v>0</v>
      </c>
      <c r="H8139">
        <v>0</v>
      </c>
      <c r="I8139">
        <v>2</v>
      </c>
      <c r="J8139">
        <v>0</v>
      </c>
      <c r="K8139">
        <v>0</v>
      </c>
      <c r="L8139" s="16">
        <v>0</v>
      </c>
      <c r="M8139" s="16">
        <v>0</v>
      </c>
      <c r="N8139" s="16">
        <v>0</v>
      </c>
      <c r="P8139" s="16">
        <v>0</v>
      </c>
      <c r="Q8139">
        <v>0</v>
      </c>
    </row>
    <row r="8140" spans="1:17" x14ac:dyDescent="0.25">
      <c r="A8140" s="12" t="s">
        <v>723</v>
      </c>
      <c r="B8140" s="41" t="str">
        <f t="shared" si="254"/>
        <v>12</v>
      </c>
      <c r="C8140" s="41" t="str">
        <f t="shared" si="255"/>
        <v>2020</v>
      </c>
      <c r="D8140" t="s">
        <v>1120</v>
      </c>
      <c r="E8140" t="s">
        <v>1120</v>
      </c>
      <c r="F8140" t="s">
        <v>2131</v>
      </c>
      <c r="G8140">
        <v>0</v>
      </c>
      <c r="H8140">
        <v>0</v>
      </c>
      <c r="I8140">
        <v>0</v>
      </c>
      <c r="J8140">
        <v>0</v>
      </c>
      <c r="K8140">
        <v>0</v>
      </c>
      <c r="L8140" s="16">
        <v>0</v>
      </c>
      <c r="M8140" s="16">
        <v>0</v>
      </c>
      <c r="N8140" s="16">
        <v>0</v>
      </c>
      <c r="P8140" s="16">
        <v>0</v>
      </c>
      <c r="Q8140">
        <v>0</v>
      </c>
    </row>
    <row r="8141" spans="1:17" x14ac:dyDescent="0.25">
      <c r="A8141" s="12" t="s">
        <v>724</v>
      </c>
      <c r="B8141" s="41" t="str">
        <f t="shared" si="254"/>
        <v>12</v>
      </c>
      <c r="C8141" s="41" t="str">
        <f t="shared" si="255"/>
        <v>2020</v>
      </c>
      <c r="D8141" t="s">
        <v>1107</v>
      </c>
      <c r="E8141" t="s">
        <v>1154</v>
      </c>
      <c r="F8141" t="s">
        <v>2133</v>
      </c>
      <c r="G8141">
        <v>2</v>
      </c>
      <c r="H8141">
        <v>3</v>
      </c>
      <c r="I8141">
        <v>0</v>
      </c>
      <c r="J8141">
        <v>0</v>
      </c>
      <c r="K8141">
        <v>0</v>
      </c>
      <c r="L8141" s="16">
        <v>0</v>
      </c>
      <c r="M8141" s="16">
        <v>0</v>
      </c>
      <c r="N8141" s="16">
        <v>0</v>
      </c>
      <c r="P8141" s="16">
        <v>0</v>
      </c>
      <c r="Q8141">
        <v>2</v>
      </c>
    </row>
    <row r="8142" spans="1:17" x14ac:dyDescent="0.25">
      <c r="A8142" s="12" t="s">
        <v>724</v>
      </c>
      <c r="B8142" s="41" t="str">
        <f t="shared" si="254"/>
        <v>12</v>
      </c>
      <c r="C8142" s="41" t="str">
        <f t="shared" si="255"/>
        <v>2020</v>
      </c>
      <c r="D8142" t="s">
        <v>1107</v>
      </c>
      <c r="E8142" t="s">
        <v>1148</v>
      </c>
      <c r="F8142" t="s">
        <v>2131</v>
      </c>
      <c r="G8142">
        <v>0</v>
      </c>
      <c r="H8142">
        <v>0</v>
      </c>
      <c r="I8142">
        <v>0</v>
      </c>
      <c r="J8142">
        <v>0</v>
      </c>
      <c r="K8142">
        <v>2</v>
      </c>
      <c r="L8142" s="16">
        <v>0</v>
      </c>
      <c r="M8142" s="16">
        <v>0</v>
      </c>
      <c r="N8142" s="16">
        <v>0</v>
      </c>
      <c r="P8142" s="16">
        <v>0</v>
      </c>
      <c r="Q8142">
        <v>0</v>
      </c>
    </row>
    <row r="8143" spans="1:17" x14ac:dyDescent="0.25">
      <c r="A8143" s="12" t="s">
        <v>691</v>
      </c>
      <c r="B8143" s="41" t="str">
        <f t="shared" si="254"/>
        <v>11</v>
      </c>
      <c r="C8143" s="41" t="str">
        <f t="shared" si="255"/>
        <v>2020</v>
      </c>
      <c r="D8143" t="s">
        <v>1132</v>
      </c>
      <c r="E8143" t="s">
        <v>1978</v>
      </c>
      <c r="F8143" t="s">
        <v>2137</v>
      </c>
      <c r="G8143">
        <v>0</v>
      </c>
      <c r="H8143">
        <v>0</v>
      </c>
      <c r="I8143">
        <v>2</v>
      </c>
      <c r="J8143">
        <v>0</v>
      </c>
      <c r="K8143">
        <v>0</v>
      </c>
      <c r="L8143" s="16">
        <v>0</v>
      </c>
      <c r="M8143" s="16">
        <v>0</v>
      </c>
      <c r="N8143" s="16">
        <v>0</v>
      </c>
      <c r="P8143" s="16">
        <v>0</v>
      </c>
      <c r="Q8143">
        <v>0</v>
      </c>
    </row>
    <row r="8144" spans="1:17" x14ac:dyDescent="0.25">
      <c r="A8144" s="12" t="s">
        <v>691</v>
      </c>
      <c r="B8144" s="41" t="str">
        <f t="shared" si="254"/>
        <v>11</v>
      </c>
      <c r="C8144" s="41" t="str">
        <f t="shared" si="255"/>
        <v>2020</v>
      </c>
      <c r="D8144" t="s">
        <v>1132</v>
      </c>
      <c r="E8144" t="s">
        <v>1978</v>
      </c>
      <c r="F8144" t="s">
        <v>2161</v>
      </c>
      <c r="G8144">
        <v>0</v>
      </c>
      <c r="H8144">
        <v>0</v>
      </c>
      <c r="I8144">
        <v>9</v>
      </c>
      <c r="J8144">
        <v>0</v>
      </c>
      <c r="K8144">
        <v>0</v>
      </c>
      <c r="L8144" s="16">
        <v>0</v>
      </c>
      <c r="M8144" s="16">
        <v>0</v>
      </c>
      <c r="N8144" s="16">
        <v>0</v>
      </c>
      <c r="P8144" s="16">
        <v>0</v>
      </c>
      <c r="Q8144">
        <v>0</v>
      </c>
    </row>
    <row r="8145" spans="1:17" x14ac:dyDescent="0.25">
      <c r="A8145" s="12" t="s">
        <v>722</v>
      </c>
      <c r="B8145" s="41" t="str">
        <f t="shared" si="254"/>
        <v>12</v>
      </c>
      <c r="C8145" s="41" t="str">
        <f t="shared" si="255"/>
        <v>2020</v>
      </c>
      <c r="D8145" t="s">
        <v>1132</v>
      </c>
      <c r="E8145" t="s">
        <v>1978</v>
      </c>
      <c r="F8145" t="s">
        <v>2137</v>
      </c>
      <c r="G8145">
        <v>0</v>
      </c>
      <c r="H8145">
        <v>0</v>
      </c>
      <c r="I8145">
        <v>3</v>
      </c>
      <c r="J8145">
        <v>0</v>
      </c>
      <c r="K8145">
        <v>0</v>
      </c>
      <c r="L8145" s="16">
        <v>0</v>
      </c>
      <c r="M8145" s="16">
        <v>0</v>
      </c>
      <c r="N8145" s="16">
        <v>0</v>
      </c>
      <c r="P8145" s="16">
        <v>0</v>
      </c>
      <c r="Q8145">
        <v>0</v>
      </c>
    </row>
    <row r="8146" spans="1:17" x14ac:dyDescent="0.25">
      <c r="A8146" s="12" t="s">
        <v>725</v>
      </c>
      <c r="B8146" s="41" t="str">
        <f t="shared" si="254"/>
        <v>12</v>
      </c>
      <c r="C8146" s="41" t="str">
        <f t="shared" si="255"/>
        <v>2020</v>
      </c>
      <c r="D8146" t="s">
        <v>1112</v>
      </c>
      <c r="E8146" t="s">
        <v>1187</v>
      </c>
      <c r="F8146" t="s">
        <v>2131</v>
      </c>
      <c r="G8146">
        <v>0</v>
      </c>
      <c r="H8146">
        <v>0</v>
      </c>
      <c r="I8146">
        <v>0</v>
      </c>
      <c r="J8146">
        <v>0</v>
      </c>
      <c r="K8146">
        <v>50</v>
      </c>
      <c r="L8146" s="16">
        <v>0</v>
      </c>
      <c r="M8146" s="16">
        <v>0</v>
      </c>
      <c r="N8146" s="16">
        <v>0</v>
      </c>
      <c r="P8146" s="16">
        <v>0</v>
      </c>
      <c r="Q8146">
        <v>0</v>
      </c>
    </row>
    <row r="8147" spans="1:17" x14ac:dyDescent="0.25">
      <c r="A8147" s="12" t="s">
        <v>721</v>
      </c>
      <c r="B8147" s="41" t="str">
        <f t="shared" si="254"/>
        <v>12</v>
      </c>
      <c r="C8147" s="41" t="str">
        <f t="shared" si="255"/>
        <v>2020</v>
      </c>
      <c r="D8147" t="s">
        <v>1107</v>
      </c>
      <c r="E8147" t="s">
        <v>2021</v>
      </c>
      <c r="F8147" t="s">
        <v>2154</v>
      </c>
      <c r="G8147">
        <v>0</v>
      </c>
      <c r="H8147">
        <v>0</v>
      </c>
      <c r="I8147">
        <v>11</v>
      </c>
      <c r="J8147">
        <v>0</v>
      </c>
      <c r="K8147">
        <v>0</v>
      </c>
      <c r="L8147" s="16">
        <v>0</v>
      </c>
      <c r="M8147" s="16">
        <v>0</v>
      </c>
      <c r="N8147" s="16">
        <v>0</v>
      </c>
      <c r="P8147" s="16">
        <v>0</v>
      </c>
      <c r="Q8147">
        <v>0</v>
      </c>
    </row>
    <row r="8148" spans="1:17" x14ac:dyDescent="0.25">
      <c r="A8148" s="12" t="s">
        <v>549</v>
      </c>
      <c r="B8148" s="41" t="str">
        <f t="shared" si="254"/>
        <v>12</v>
      </c>
      <c r="C8148" s="41" t="str">
        <f t="shared" si="255"/>
        <v>2020</v>
      </c>
      <c r="D8148" t="s">
        <v>1107</v>
      </c>
      <c r="E8148" t="s">
        <v>2021</v>
      </c>
      <c r="F8148" t="s">
        <v>2161</v>
      </c>
      <c r="G8148">
        <v>0</v>
      </c>
      <c r="H8148">
        <v>0</v>
      </c>
      <c r="I8148">
        <v>32</v>
      </c>
      <c r="J8148">
        <v>0</v>
      </c>
      <c r="K8148">
        <v>0</v>
      </c>
      <c r="L8148" s="16">
        <v>0</v>
      </c>
      <c r="M8148" s="16">
        <v>0</v>
      </c>
      <c r="N8148" s="16">
        <v>0</v>
      </c>
      <c r="P8148" s="16">
        <v>0</v>
      </c>
      <c r="Q8148">
        <v>0</v>
      </c>
    </row>
    <row r="8149" spans="1:17" x14ac:dyDescent="0.25">
      <c r="A8149" s="12" t="s">
        <v>719</v>
      </c>
      <c r="B8149" s="41" t="str">
        <f t="shared" si="254"/>
        <v>12</v>
      </c>
      <c r="C8149" s="41" t="str">
        <f t="shared" si="255"/>
        <v>2020</v>
      </c>
      <c r="D8149" t="s">
        <v>1107</v>
      </c>
      <c r="E8149" t="s">
        <v>1687</v>
      </c>
      <c r="F8149" t="s">
        <v>2133</v>
      </c>
      <c r="G8149">
        <v>0</v>
      </c>
      <c r="H8149">
        <v>0</v>
      </c>
      <c r="I8149">
        <v>0</v>
      </c>
      <c r="J8149">
        <v>0</v>
      </c>
      <c r="K8149">
        <v>0</v>
      </c>
      <c r="L8149" s="16">
        <v>0</v>
      </c>
      <c r="M8149" s="16">
        <v>0</v>
      </c>
      <c r="N8149" s="16">
        <v>0</v>
      </c>
      <c r="P8149" s="16">
        <v>0</v>
      </c>
      <c r="Q8149">
        <v>0</v>
      </c>
    </row>
    <row r="8150" spans="1:17" x14ac:dyDescent="0.25">
      <c r="A8150" s="12" t="s">
        <v>714</v>
      </c>
      <c r="B8150" s="41" t="str">
        <f t="shared" si="254"/>
        <v>12</v>
      </c>
      <c r="C8150" s="41" t="str">
        <f t="shared" si="255"/>
        <v>2020</v>
      </c>
      <c r="D8150" t="s">
        <v>1107</v>
      </c>
      <c r="E8150" t="s">
        <v>1577</v>
      </c>
      <c r="F8150" t="s">
        <v>2161</v>
      </c>
      <c r="G8150">
        <v>0</v>
      </c>
      <c r="H8150">
        <v>0</v>
      </c>
      <c r="I8150">
        <v>7</v>
      </c>
      <c r="J8150">
        <v>0</v>
      </c>
      <c r="K8150">
        <v>0</v>
      </c>
      <c r="L8150" s="16">
        <v>0</v>
      </c>
      <c r="M8150" s="16">
        <v>0</v>
      </c>
      <c r="N8150" s="16">
        <v>0</v>
      </c>
      <c r="P8150" s="16">
        <v>0</v>
      </c>
      <c r="Q8150">
        <v>0</v>
      </c>
    </row>
    <row r="8151" spans="1:17" x14ac:dyDescent="0.25">
      <c r="A8151" s="12" t="s">
        <v>713</v>
      </c>
      <c r="B8151" s="41" t="str">
        <f t="shared" si="254"/>
        <v>12</v>
      </c>
      <c r="C8151" s="41" t="str">
        <f t="shared" si="255"/>
        <v>2020</v>
      </c>
      <c r="D8151" t="s">
        <v>1107</v>
      </c>
      <c r="E8151" t="s">
        <v>1620</v>
      </c>
      <c r="F8151" t="s">
        <v>2161</v>
      </c>
      <c r="G8151">
        <v>0</v>
      </c>
      <c r="H8151">
        <v>0</v>
      </c>
      <c r="I8151">
        <v>50</v>
      </c>
      <c r="J8151">
        <v>0</v>
      </c>
      <c r="K8151">
        <v>0</v>
      </c>
      <c r="L8151" s="16">
        <v>0</v>
      </c>
      <c r="M8151" s="16">
        <v>0</v>
      </c>
      <c r="N8151" s="16">
        <v>0</v>
      </c>
      <c r="P8151" s="16">
        <v>0</v>
      </c>
      <c r="Q8151">
        <v>0</v>
      </c>
    </row>
    <row r="8152" spans="1:17" x14ac:dyDescent="0.25">
      <c r="A8152" s="12" t="s">
        <v>724</v>
      </c>
      <c r="B8152" s="41" t="str">
        <f t="shared" si="254"/>
        <v>12</v>
      </c>
      <c r="C8152" s="41" t="str">
        <f t="shared" si="255"/>
        <v>2020</v>
      </c>
      <c r="D8152" t="s">
        <v>1130</v>
      </c>
      <c r="E8152" t="s">
        <v>1275</v>
      </c>
      <c r="F8152" t="s">
        <v>2131</v>
      </c>
      <c r="G8152">
        <v>0</v>
      </c>
      <c r="H8152">
        <v>0</v>
      </c>
      <c r="I8152">
        <v>0</v>
      </c>
      <c r="J8152">
        <v>0</v>
      </c>
      <c r="K8152">
        <v>1</v>
      </c>
      <c r="L8152" s="16">
        <v>0</v>
      </c>
      <c r="M8152" s="16">
        <v>0</v>
      </c>
      <c r="N8152" s="16">
        <v>0</v>
      </c>
      <c r="P8152" s="16">
        <v>0</v>
      </c>
      <c r="Q8152">
        <v>0</v>
      </c>
    </row>
    <row r="8153" spans="1:17" x14ac:dyDescent="0.25">
      <c r="A8153" s="12" t="s">
        <v>725</v>
      </c>
      <c r="B8153" s="41" t="str">
        <f t="shared" si="254"/>
        <v>12</v>
      </c>
      <c r="C8153" s="41" t="str">
        <f t="shared" si="255"/>
        <v>2020</v>
      </c>
      <c r="D8153" t="s">
        <v>1132</v>
      </c>
      <c r="E8153" t="s">
        <v>1829</v>
      </c>
      <c r="F8153" t="s">
        <v>2129</v>
      </c>
      <c r="G8153">
        <v>0</v>
      </c>
      <c r="H8153">
        <v>0</v>
      </c>
      <c r="I8153">
        <v>1</v>
      </c>
      <c r="J8153">
        <v>0</v>
      </c>
      <c r="K8153">
        <v>0</v>
      </c>
      <c r="L8153" s="16">
        <v>0</v>
      </c>
      <c r="M8153" s="16">
        <v>0</v>
      </c>
      <c r="N8153" s="16">
        <v>0</v>
      </c>
      <c r="P8153" s="16">
        <v>0</v>
      </c>
      <c r="Q8153">
        <v>0</v>
      </c>
    </row>
    <row r="8154" spans="1:17" x14ac:dyDescent="0.25">
      <c r="A8154" s="12" t="s">
        <v>725</v>
      </c>
      <c r="B8154" s="41" t="str">
        <f t="shared" si="254"/>
        <v>12</v>
      </c>
      <c r="C8154" s="41" t="str">
        <f t="shared" si="255"/>
        <v>2020</v>
      </c>
      <c r="D8154" t="s">
        <v>1111</v>
      </c>
      <c r="E8154" t="s">
        <v>1151</v>
      </c>
      <c r="F8154" t="s">
        <v>2131</v>
      </c>
      <c r="G8154">
        <v>0</v>
      </c>
      <c r="H8154">
        <v>0</v>
      </c>
      <c r="I8154">
        <v>0</v>
      </c>
      <c r="J8154">
        <v>0</v>
      </c>
      <c r="K8154">
        <v>1</v>
      </c>
      <c r="L8154" s="16">
        <v>0</v>
      </c>
      <c r="M8154" s="16">
        <v>0</v>
      </c>
      <c r="N8154" s="16">
        <v>0</v>
      </c>
      <c r="P8154" s="16">
        <v>0</v>
      </c>
      <c r="Q8154">
        <v>0</v>
      </c>
    </row>
    <row r="8155" spans="1:17" x14ac:dyDescent="0.25">
      <c r="A8155" s="12" t="s">
        <v>725</v>
      </c>
      <c r="B8155" s="41" t="str">
        <f t="shared" si="254"/>
        <v>12</v>
      </c>
      <c r="C8155" s="41" t="str">
        <f t="shared" si="255"/>
        <v>2020</v>
      </c>
      <c r="D8155" t="s">
        <v>1112</v>
      </c>
      <c r="E8155" t="s">
        <v>1452</v>
      </c>
      <c r="F8155" t="s">
        <v>2131</v>
      </c>
      <c r="G8155">
        <v>0</v>
      </c>
      <c r="H8155">
        <v>0</v>
      </c>
      <c r="I8155">
        <v>0</v>
      </c>
      <c r="J8155">
        <v>0</v>
      </c>
      <c r="K8155">
        <v>3</v>
      </c>
      <c r="L8155" s="16">
        <v>0</v>
      </c>
      <c r="M8155" s="16">
        <v>0</v>
      </c>
      <c r="N8155" s="16">
        <v>0</v>
      </c>
      <c r="P8155" s="16">
        <v>0</v>
      </c>
      <c r="Q8155">
        <v>0</v>
      </c>
    </row>
    <row r="8156" spans="1:17" x14ac:dyDescent="0.25">
      <c r="A8156" s="12" t="s">
        <v>725</v>
      </c>
      <c r="B8156" s="41" t="str">
        <f t="shared" si="254"/>
        <v>12</v>
      </c>
      <c r="C8156" s="41" t="str">
        <f t="shared" si="255"/>
        <v>2020</v>
      </c>
      <c r="D8156" t="s">
        <v>1126</v>
      </c>
      <c r="E8156" t="s">
        <v>1239</v>
      </c>
      <c r="F8156" t="s">
        <v>2137</v>
      </c>
      <c r="G8156">
        <v>0</v>
      </c>
      <c r="H8156">
        <v>0</v>
      </c>
      <c r="I8156">
        <v>2</v>
      </c>
      <c r="J8156">
        <v>0</v>
      </c>
      <c r="K8156">
        <v>0</v>
      </c>
      <c r="L8156" s="16">
        <v>0</v>
      </c>
      <c r="M8156" s="16">
        <v>0</v>
      </c>
      <c r="N8156" s="16">
        <v>0</v>
      </c>
      <c r="P8156" s="16">
        <v>0</v>
      </c>
      <c r="Q8156">
        <v>0</v>
      </c>
    </row>
    <row r="8157" spans="1:17" x14ac:dyDescent="0.25">
      <c r="A8157" s="12" t="s">
        <v>725</v>
      </c>
      <c r="B8157" s="41" t="str">
        <f t="shared" si="254"/>
        <v>12</v>
      </c>
      <c r="C8157" s="41" t="str">
        <f t="shared" si="255"/>
        <v>2020</v>
      </c>
      <c r="D8157" t="s">
        <v>1126</v>
      </c>
      <c r="E8157" t="s">
        <v>1239</v>
      </c>
      <c r="F8157" t="s">
        <v>2161</v>
      </c>
      <c r="G8157">
        <v>0</v>
      </c>
      <c r="H8157">
        <v>0</v>
      </c>
      <c r="I8157">
        <v>9</v>
      </c>
      <c r="J8157">
        <v>0</v>
      </c>
      <c r="K8157">
        <v>0</v>
      </c>
      <c r="L8157" s="16">
        <v>0</v>
      </c>
      <c r="M8157" s="16">
        <v>0</v>
      </c>
      <c r="N8157" s="16">
        <v>0</v>
      </c>
      <c r="P8157" s="16">
        <v>0</v>
      </c>
      <c r="Q8157">
        <v>0</v>
      </c>
    </row>
    <row r="8158" spans="1:17" x14ac:dyDescent="0.25">
      <c r="A8158" s="12" t="s">
        <v>725</v>
      </c>
      <c r="B8158" s="41" t="str">
        <f t="shared" si="254"/>
        <v>12</v>
      </c>
      <c r="C8158" s="41" t="str">
        <f t="shared" si="255"/>
        <v>2020</v>
      </c>
      <c r="D8158" t="s">
        <v>1126</v>
      </c>
      <c r="E8158" t="s">
        <v>1676</v>
      </c>
      <c r="F8158" t="s">
        <v>2137</v>
      </c>
      <c r="G8158">
        <v>0</v>
      </c>
      <c r="H8158">
        <v>0</v>
      </c>
      <c r="I8158">
        <v>1</v>
      </c>
      <c r="J8158">
        <v>1</v>
      </c>
      <c r="K8158">
        <v>0</v>
      </c>
      <c r="L8158" s="16">
        <v>0</v>
      </c>
      <c r="M8158" s="16">
        <v>0</v>
      </c>
      <c r="N8158" s="16">
        <v>0</v>
      </c>
      <c r="P8158" s="16">
        <v>0</v>
      </c>
      <c r="Q8158">
        <v>0</v>
      </c>
    </row>
    <row r="8159" spans="1:17" x14ac:dyDescent="0.25">
      <c r="A8159" s="12" t="s">
        <v>726</v>
      </c>
      <c r="B8159" s="41" t="str">
        <f t="shared" si="254"/>
        <v>12</v>
      </c>
      <c r="C8159" s="41" t="str">
        <f t="shared" si="255"/>
        <v>2020</v>
      </c>
      <c r="D8159" t="s">
        <v>1111</v>
      </c>
      <c r="E8159" t="s">
        <v>1493</v>
      </c>
      <c r="F8159" t="s">
        <v>2131</v>
      </c>
      <c r="G8159">
        <v>0</v>
      </c>
      <c r="H8159">
        <v>0</v>
      </c>
      <c r="I8159">
        <v>0</v>
      </c>
      <c r="J8159">
        <v>0</v>
      </c>
      <c r="K8159">
        <v>5</v>
      </c>
      <c r="L8159" s="16">
        <v>0</v>
      </c>
      <c r="M8159" s="16">
        <v>0</v>
      </c>
      <c r="N8159" s="16">
        <v>0</v>
      </c>
      <c r="P8159" s="16">
        <v>0</v>
      </c>
      <c r="Q8159">
        <v>0</v>
      </c>
    </row>
    <row r="8160" spans="1:17" x14ac:dyDescent="0.25">
      <c r="A8160" s="12" t="s">
        <v>726</v>
      </c>
      <c r="B8160" s="41" t="str">
        <f t="shared" si="254"/>
        <v>12</v>
      </c>
      <c r="C8160" s="41" t="str">
        <f t="shared" si="255"/>
        <v>2020</v>
      </c>
      <c r="D8160" t="s">
        <v>1112</v>
      </c>
      <c r="E8160" t="s">
        <v>1452</v>
      </c>
      <c r="F8160" t="s">
        <v>2131</v>
      </c>
      <c r="G8160">
        <v>0</v>
      </c>
      <c r="H8160">
        <v>0</v>
      </c>
      <c r="I8160">
        <v>0</v>
      </c>
      <c r="J8160">
        <v>0</v>
      </c>
      <c r="K8160">
        <v>0</v>
      </c>
      <c r="L8160" s="16">
        <v>0</v>
      </c>
      <c r="M8160" s="16">
        <v>0</v>
      </c>
      <c r="N8160" s="16">
        <v>0</v>
      </c>
      <c r="P8160" s="16">
        <v>0</v>
      </c>
      <c r="Q8160">
        <v>0</v>
      </c>
    </row>
    <row r="8161" spans="1:17" x14ac:dyDescent="0.25">
      <c r="A8161" s="12" t="s">
        <v>726</v>
      </c>
      <c r="B8161" s="41" t="str">
        <f t="shared" si="254"/>
        <v>12</v>
      </c>
      <c r="C8161" s="41" t="str">
        <f t="shared" si="255"/>
        <v>2020</v>
      </c>
      <c r="D8161" t="s">
        <v>1116</v>
      </c>
      <c r="E8161" t="s">
        <v>1842</v>
      </c>
      <c r="F8161" t="s">
        <v>2131</v>
      </c>
      <c r="G8161">
        <v>0</v>
      </c>
      <c r="H8161">
        <v>0</v>
      </c>
      <c r="I8161">
        <v>0</v>
      </c>
      <c r="J8161">
        <v>0</v>
      </c>
      <c r="K8161">
        <v>0</v>
      </c>
      <c r="L8161" s="16">
        <v>0</v>
      </c>
      <c r="M8161" s="16">
        <v>0</v>
      </c>
      <c r="N8161" s="16">
        <v>0</v>
      </c>
      <c r="P8161" s="16">
        <v>0</v>
      </c>
      <c r="Q8161">
        <v>0</v>
      </c>
    </row>
    <row r="8162" spans="1:17" x14ac:dyDescent="0.25">
      <c r="A8162" s="12" t="s">
        <v>726</v>
      </c>
      <c r="B8162" s="41" t="str">
        <f t="shared" si="254"/>
        <v>12</v>
      </c>
      <c r="C8162" s="41" t="str">
        <f t="shared" si="255"/>
        <v>2020</v>
      </c>
      <c r="D8162" t="s">
        <v>1116</v>
      </c>
      <c r="E8162" t="s">
        <v>1842</v>
      </c>
      <c r="F8162" t="s">
        <v>2131</v>
      </c>
      <c r="G8162">
        <v>0</v>
      </c>
      <c r="H8162">
        <v>0</v>
      </c>
      <c r="I8162">
        <v>0</v>
      </c>
      <c r="J8162">
        <v>0</v>
      </c>
      <c r="K8162">
        <v>14</v>
      </c>
      <c r="L8162" s="16">
        <v>0</v>
      </c>
      <c r="M8162" s="16">
        <v>0</v>
      </c>
      <c r="N8162" s="16">
        <v>0</v>
      </c>
      <c r="P8162" s="16">
        <v>0</v>
      </c>
      <c r="Q8162">
        <v>0</v>
      </c>
    </row>
    <row r="8163" spans="1:17" x14ac:dyDescent="0.25">
      <c r="A8163" s="12" t="s">
        <v>726</v>
      </c>
      <c r="B8163" s="41" t="str">
        <f t="shared" si="254"/>
        <v>12</v>
      </c>
      <c r="C8163" s="41" t="str">
        <f t="shared" si="255"/>
        <v>2020</v>
      </c>
      <c r="D8163" t="s">
        <v>1116</v>
      </c>
      <c r="E8163" t="s">
        <v>1196</v>
      </c>
      <c r="F8163" t="s">
        <v>2129</v>
      </c>
      <c r="G8163">
        <v>0</v>
      </c>
      <c r="H8163">
        <v>0</v>
      </c>
      <c r="I8163">
        <v>0</v>
      </c>
      <c r="J8163">
        <v>0</v>
      </c>
      <c r="K8163">
        <v>1</v>
      </c>
      <c r="L8163" s="16">
        <v>0</v>
      </c>
      <c r="M8163" s="16">
        <v>0</v>
      </c>
      <c r="N8163" s="16">
        <v>0</v>
      </c>
      <c r="P8163" s="16">
        <v>0</v>
      </c>
      <c r="Q8163">
        <v>0</v>
      </c>
    </row>
    <row r="8164" spans="1:17" x14ac:dyDescent="0.25">
      <c r="A8164" s="12" t="s">
        <v>725</v>
      </c>
      <c r="B8164" s="41" t="str">
        <f t="shared" si="254"/>
        <v>12</v>
      </c>
      <c r="C8164" s="41" t="str">
        <f t="shared" si="255"/>
        <v>2020</v>
      </c>
      <c r="D8164" t="s">
        <v>1108</v>
      </c>
      <c r="E8164" t="s">
        <v>1235</v>
      </c>
      <c r="F8164" t="s">
        <v>2137</v>
      </c>
      <c r="G8164">
        <v>0</v>
      </c>
      <c r="H8164">
        <v>0</v>
      </c>
      <c r="I8164">
        <v>20</v>
      </c>
      <c r="J8164">
        <v>0</v>
      </c>
      <c r="K8164">
        <v>0</v>
      </c>
      <c r="L8164" s="16">
        <v>0</v>
      </c>
      <c r="M8164" s="16">
        <v>0</v>
      </c>
      <c r="N8164" s="16">
        <v>0</v>
      </c>
      <c r="P8164" s="16">
        <v>0</v>
      </c>
      <c r="Q8164">
        <v>0</v>
      </c>
    </row>
    <row r="8165" spans="1:17" x14ac:dyDescent="0.25">
      <c r="A8165" s="12" t="s">
        <v>726</v>
      </c>
      <c r="B8165" s="41" t="str">
        <f t="shared" si="254"/>
        <v>12</v>
      </c>
      <c r="C8165" s="41" t="str">
        <f t="shared" si="255"/>
        <v>2020</v>
      </c>
      <c r="D8165" t="s">
        <v>1113</v>
      </c>
      <c r="E8165" t="s">
        <v>1476</v>
      </c>
      <c r="F8165" t="s">
        <v>2131</v>
      </c>
      <c r="G8165">
        <v>0</v>
      </c>
      <c r="H8165">
        <v>0</v>
      </c>
      <c r="I8165">
        <v>0</v>
      </c>
      <c r="J8165">
        <v>0</v>
      </c>
      <c r="K8165">
        <v>0</v>
      </c>
      <c r="L8165" s="16">
        <v>0</v>
      </c>
      <c r="M8165" s="16">
        <v>0</v>
      </c>
      <c r="N8165" s="16">
        <v>0</v>
      </c>
      <c r="P8165" s="16">
        <v>0</v>
      </c>
      <c r="Q8165">
        <v>0</v>
      </c>
    </row>
    <row r="8166" spans="1:17" x14ac:dyDescent="0.25">
      <c r="A8166" s="12" t="s">
        <v>726</v>
      </c>
      <c r="B8166" s="41" t="str">
        <f t="shared" si="254"/>
        <v>12</v>
      </c>
      <c r="C8166" s="41" t="str">
        <f t="shared" si="255"/>
        <v>2020</v>
      </c>
      <c r="D8166" t="s">
        <v>1110</v>
      </c>
      <c r="E8166" t="s">
        <v>1386</v>
      </c>
      <c r="F8166" t="s">
        <v>2161</v>
      </c>
      <c r="G8166">
        <v>0</v>
      </c>
      <c r="H8166">
        <v>0</v>
      </c>
      <c r="I8166">
        <v>0</v>
      </c>
      <c r="J8166">
        <v>0</v>
      </c>
      <c r="K8166">
        <v>0</v>
      </c>
      <c r="L8166" s="16">
        <v>0</v>
      </c>
      <c r="M8166" s="16">
        <v>0</v>
      </c>
      <c r="N8166" s="16">
        <v>0</v>
      </c>
      <c r="P8166" s="16">
        <v>0</v>
      </c>
      <c r="Q8166">
        <v>0</v>
      </c>
    </row>
    <row r="8167" spans="1:17" x14ac:dyDescent="0.25">
      <c r="A8167" s="12" t="s">
        <v>727</v>
      </c>
      <c r="B8167" s="41" t="str">
        <f t="shared" si="254"/>
        <v>12</v>
      </c>
      <c r="C8167" s="41" t="str">
        <f t="shared" si="255"/>
        <v>2020</v>
      </c>
      <c r="D8167" t="s">
        <v>1122</v>
      </c>
      <c r="E8167" t="s">
        <v>1245</v>
      </c>
      <c r="F8167" t="s">
        <v>2129</v>
      </c>
      <c r="G8167">
        <v>0</v>
      </c>
      <c r="H8167">
        <v>0</v>
      </c>
      <c r="I8167">
        <v>1</v>
      </c>
      <c r="J8167">
        <v>0</v>
      </c>
      <c r="K8167">
        <v>0</v>
      </c>
      <c r="L8167" s="16">
        <v>0</v>
      </c>
      <c r="M8167" s="16">
        <v>0</v>
      </c>
      <c r="N8167" s="16">
        <v>0</v>
      </c>
      <c r="P8167" s="16">
        <v>0</v>
      </c>
      <c r="Q8167">
        <v>0</v>
      </c>
    </row>
    <row r="8168" spans="1:17" x14ac:dyDescent="0.25">
      <c r="A8168" s="12" t="s">
        <v>723</v>
      </c>
      <c r="B8168" s="41" t="str">
        <f t="shared" si="254"/>
        <v>12</v>
      </c>
      <c r="C8168" s="41" t="str">
        <f t="shared" si="255"/>
        <v>2020</v>
      </c>
      <c r="D8168" t="s">
        <v>1129</v>
      </c>
      <c r="E8168" t="s">
        <v>1</v>
      </c>
      <c r="F8168" t="s">
        <v>2139</v>
      </c>
      <c r="G8168">
        <v>0</v>
      </c>
      <c r="H8168">
        <v>0</v>
      </c>
      <c r="I8168">
        <v>0</v>
      </c>
      <c r="J8168">
        <v>0</v>
      </c>
      <c r="K8168">
        <v>0</v>
      </c>
      <c r="L8168" s="16">
        <v>256570100912</v>
      </c>
      <c r="M8168" s="16">
        <v>46800000000</v>
      </c>
      <c r="N8168" s="16">
        <v>0</v>
      </c>
      <c r="P8168" s="16">
        <v>256570100912</v>
      </c>
      <c r="Q8168">
        <v>0</v>
      </c>
    </row>
    <row r="8169" spans="1:17" x14ac:dyDescent="0.25">
      <c r="A8169" s="12" t="s">
        <v>708</v>
      </c>
      <c r="B8169" s="41" t="str">
        <f t="shared" si="254"/>
        <v>11</v>
      </c>
      <c r="C8169" s="41" t="str">
        <f t="shared" si="255"/>
        <v>2020</v>
      </c>
      <c r="D8169" t="s">
        <v>1133</v>
      </c>
      <c r="E8169" t="s">
        <v>1</v>
      </c>
      <c r="F8169" t="s">
        <v>2139</v>
      </c>
      <c r="G8169">
        <v>0</v>
      </c>
      <c r="H8169">
        <v>0</v>
      </c>
      <c r="I8169">
        <v>0</v>
      </c>
      <c r="J8169">
        <v>0</v>
      </c>
      <c r="K8169">
        <v>0</v>
      </c>
      <c r="L8169" s="16">
        <v>141423935580</v>
      </c>
      <c r="M8169" s="16">
        <v>0</v>
      </c>
      <c r="N8169" s="16">
        <v>0</v>
      </c>
      <c r="P8169" s="16">
        <v>141423935580</v>
      </c>
      <c r="Q8169">
        <v>0</v>
      </c>
    </row>
    <row r="8170" spans="1:17" x14ac:dyDescent="0.25">
      <c r="A8170" s="12" t="s">
        <v>549</v>
      </c>
      <c r="B8170" s="41" t="str">
        <f t="shared" si="254"/>
        <v>12</v>
      </c>
      <c r="C8170" s="41" t="str">
        <f t="shared" si="255"/>
        <v>2020</v>
      </c>
      <c r="D8170" t="s">
        <v>1123</v>
      </c>
      <c r="E8170" t="s">
        <v>1</v>
      </c>
      <c r="F8170" t="s">
        <v>2139</v>
      </c>
      <c r="G8170">
        <v>0</v>
      </c>
      <c r="H8170">
        <v>0</v>
      </c>
      <c r="I8170">
        <v>0</v>
      </c>
      <c r="J8170">
        <v>0</v>
      </c>
      <c r="K8170">
        <v>0</v>
      </c>
      <c r="L8170" s="16">
        <v>304806578785</v>
      </c>
      <c r="M8170" s="16">
        <v>38750400000</v>
      </c>
      <c r="N8170" s="16">
        <v>0</v>
      </c>
      <c r="P8170" s="16">
        <v>304806578785</v>
      </c>
      <c r="Q8170">
        <v>0</v>
      </c>
    </row>
    <row r="8171" spans="1:17" x14ac:dyDescent="0.25">
      <c r="A8171" s="12" t="s">
        <v>715</v>
      </c>
      <c r="B8171" s="41" t="str">
        <f t="shared" si="254"/>
        <v>12</v>
      </c>
      <c r="C8171" s="41" t="str">
        <f t="shared" si="255"/>
        <v>2020</v>
      </c>
      <c r="D8171" t="s">
        <v>1119</v>
      </c>
      <c r="E8171" t="s">
        <v>1</v>
      </c>
      <c r="F8171" t="s">
        <v>2139</v>
      </c>
      <c r="G8171">
        <v>0</v>
      </c>
      <c r="H8171">
        <v>0</v>
      </c>
      <c r="I8171">
        <v>0</v>
      </c>
      <c r="J8171">
        <v>0</v>
      </c>
      <c r="K8171">
        <v>0</v>
      </c>
      <c r="L8171" s="16">
        <v>112039901285</v>
      </c>
      <c r="M8171" s="16">
        <v>0</v>
      </c>
      <c r="N8171" s="16">
        <v>0</v>
      </c>
      <c r="P8171" s="16">
        <v>112039901285</v>
      </c>
      <c r="Q8171">
        <v>0</v>
      </c>
    </row>
    <row r="8172" spans="1:17" x14ac:dyDescent="0.25">
      <c r="A8172" s="12" t="s">
        <v>549</v>
      </c>
      <c r="B8172" s="41" t="str">
        <f t="shared" si="254"/>
        <v>12</v>
      </c>
      <c r="C8172" s="41" t="str">
        <f t="shared" si="255"/>
        <v>2020</v>
      </c>
      <c r="D8172" t="s">
        <v>1109</v>
      </c>
      <c r="E8172" t="s">
        <v>1</v>
      </c>
      <c r="F8172" t="s">
        <v>2139</v>
      </c>
      <c r="G8172">
        <v>0</v>
      </c>
      <c r="H8172">
        <v>0</v>
      </c>
      <c r="I8172">
        <v>0</v>
      </c>
      <c r="J8172">
        <v>0</v>
      </c>
      <c r="K8172">
        <v>0</v>
      </c>
      <c r="L8172" s="16">
        <v>65087081952</v>
      </c>
      <c r="M8172" s="16">
        <v>0</v>
      </c>
      <c r="N8172" s="16">
        <v>0</v>
      </c>
      <c r="P8172" s="16">
        <v>65087081952</v>
      </c>
      <c r="Q8172">
        <v>0</v>
      </c>
    </row>
    <row r="8173" spans="1:17" x14ac:dyDescent="0.25">
      <c r="A8173" s="12" t="s">
        <v>722</v>
      </c>
      <c r="B8173" s="41" t="str">
        <f t="shared" si="254"/>
        <v>12</v>
      </c>
      <c r="C8173" s="41" t="str">
        <f t="shared" si="255"/>
        <v>2020</v>
      </c>
      <c r="D8173" t="s">
        <v>1125</v>
      </c>
      <c r="E8173" t="s">
        <v>1</v>
      </c>
      <c r="F8173" t="s">
        <v>2139</v>
      </c>
      <c r="G8173">
        <v>0</v>
      </c>
      <c r="H8173">
        <v>0</v>
      </c>
      <c r="I8173">
        <v>0</v>
      </c>
      <c r="J8173">
        <v>0</v>
      </c>
      <c r="K8173">
        <v>0</v>
      </c>
      <c r="L8173" s="16">
        <v>292771653646</v>
      </c>
      <c r="M8173" s="16">
        <v>0</v>
      </c>
      <c r="N8173" s="16">
        <v>0</v>
      </c>
      <c r="P8173" s="16">
        <v>292771653646</v>
      </c>
      <c r="Q8173">
        <v>0</v>
      </c>
    </row>
    <row r="8174" spans="1:17" x14ac:dyDescent="0.25">
      <c r="A8174" s="12" t="s">
        <v>464</v>
      </c>
      <c r="B8174" s="41" t="str">
        <f t="shared" si="254"/>
        <v>03</v>
      </c>
      <c r="C8174" s="41" t="str">
        <f t="shared" si="255"/>
        <v>2020</v>
      </c>
      <c r="D8174" t="s">
        <v>1115</v>
      </c>
      <c r="E8174" t="s">
        <v>2097</v>
      </c>
      <c r="F8174" t="s">
        <v>2131</v>
      </c>
      <c r="G8174">
        <v>0</v>
      </c>
      <c r="H8174">
        <v>0</v>
      </c>
      <c r="I8174">
        <v>0</v>
      </c>
      <c r="J8174">
        <v>0</v>
      </c>
      <c r="K8174">
        <v>0</v>
      </c>
      <c r="L8174" s="16">
        <v>0</v>
      </c>
      <c r="M8174" s="16">
        <v>0</v>
      </c>
      <c r="N8174" s="16">
        <v>0</v>
      </c>
      <c r="P8174" s="16">
        <v>0</v>
      </c>
      <c r="Q8174">
        <v>0</v>
      </c>
    </row>
    <row r="8175" spans="1:17" x14ac:dyDescent="0.25">
      <c r="A8175" s="12" t="s">
        <v>728</v>
      </c>
      <c r="B8175" s="41" t="str">
        <f t="shared" si="254"/>
        <v>12</v>
      </c>
      <c r="C8175" s="41" t="str">
        <f t="shared" si="255"/>
        <v>2020</v>
      </c>
      <c r="D8175" t="s">
        <v>1108</v>
      </c>
      <c r="E8175" t="s">
        <v>1235</v>
      </c>
      <c r="F8175" t="s">
        <v>2137</v>
      </c>
      <c r="G8175">
        <v>0</v>
      </c>
      <c r="H8175">
        <v>0</v>
      </c>
      <c r="I8175">
        <v>3</v>
      </c>
      <c r="J8175">
        <v>0</v>
      </c>
      <c r="K8175">
        <v>0</v>
      </c>
      <c r="L8175" s="16">
        <v>0</v>
      </c>
      <c r="M8175" s="16">
        <v>0</v>
      </c>
      <c r="N8175" s="16">
        <v>0</v>
      </c>
      <c r="P8175" s="16">
        <v>0</v>
      </c>
      <c r="Q8175">
        <v>0</v>
      </c>
    </row>
    <row r="8176" spans="1:17" x14ac:dyDescent="0.25">
      <c r="A8176" s="12" t="s">
        <v>728</v>
      </c>
      <c r="B8176" s="41" t="str">
        <f t="shared" si="254"/>
        <v>12</v>
      </c>
      <c r="C8176" s="41" t="str">
        <f t="shared" si="255"/>
        <v>2020</v>
      </c>
      <c r="D8176" t="s">
        <v>1110</v>
      </c>
      <c r="E8176" t="s">
        <v>1221</v>
      </c>
      <c r="F8176" t="s">
        <v>2141</v>
      </c>
      <c r="G8176">
        <v>1</v>
      </c>
      <c r="H8176">
        <v>0</v>
      </c>
      <c r="I8176">
        <v>0</v>
      </c>
      <c r="J8176">
        <v>1</v>
      </c>
      <c r="K8176">
        <v>0</v>
      </c>
      <c r="L8176" s="16">
        <v>0</v>
      </c>
      <c r="M8176" s="16">
        <v>0</v>
      </c>
      <c r="N8176" s="16">
        <v>0</v>
      </c>
      <c r="P8176" s="16">
        <v>0</v>
      </c>
      <c r="Q8176">
        <v>1</v>
      </c>
    </row>
    <row r="8177" spans="1:17" x14ac:dyDescent="0.25">
      <c r="A8177" s="12" t="s">
        <v>728</v>
      </c>
      <c r="B8177" s="41" t="str">
        <f t="shared" si="254"/>
        <v>12</v>
      </c>
      <c r="C8177" s="41" t="str">
        <f t="shared" si="255"/>
        <v>2020</v>
      </c>
      <c r="D8177" t="s">
        <v>1116</v>
      </c>
      <c r="E8177" t="s">
        <v>1182</v>
      </c>
      <c r="F8177" t="s">
        <v>2141</v>
      </c>
      <c r="G8177">
        <v>3</v>
      </c>
      <c r="H8177">
        <v>15</v>
      </c>
      <c r="I8177">
        <v>0</v>
      </c>
      <c r="J8177">
        <v>0</v>
      </c>
      <c r="K8177">
        <v>0</v>
      </c>
      <c r="L8177" s="16">
        <v>0</v>
      </c>
      <c r="M8177" s="16">
        <v>0</v>
      </c>
      <c r="N8177" s="16">
        <v>0</v>
      </c>
      <c r="P8177" s="16">
        <v>0</v>
      </c>
      <c r="Q8177">
        <v>3</v>
      </c>
    </row>
    <row r="8178" spans="1:17" x14ac:dyDescent="0.25">
      <c r="A8178" s="12" t="s">
        <v>728</v>
      </c>
      <c r="B8178" s="41" t="str">
        <f t="shared" si="254"/>
        <v>12</v>
      </c>
      <c r="C8178" s="41" t="str">
        <f t="shared" si="255"/>
        <v>2020</v>
      </c>
      <c r="D8178" t="s">
        <v>1108</v>
      </c>
      <c r="E8178" t="s">
        <v>1278</v>
      </c>
      <c r="F8178" t="s">
        <v>2137</v>
      </c>
      <c r="G8178">
        <v>0</v>
      </c>
      <c r="H8178">
        <v>0</v>
      </c>
      <c r="I8178">
        <v>6</v>
      </c>
      <c r="J8178">
        <v>0</v>
      </c>
      <c r="K8178">
        <v>0</v>
      </c>
      <c r="L8178" s="16">
        <v>0</v>
      </c>
      <c r="M8178" s="16">
        <v>0</v>
      </c>
      <c r="N8178" s="16">
        <v>0</v>
      </c>
      <c r="P8178" s="16">
        <v>0</v>
      </c>
      <c r="Q8178">
        <v>0</v>
      </c>
    </row>
    <row r="8179" spans="1:17" x14ac:dyDescent="0.25">
      <c r="A8179" s="12" t="s">
        <v>728</v>
      </c>
      <c r="B8179" s="41" t="str">
        <f t="shared" si="254"/>
        <v>12</v>
      </c>
      <c r="C8179" s="41" t="str">
        <f t="shared" si="255"/>
        <v>2020</v>
      </c>
      <c r="D8179" t="s">
        <v>1108</v>
      </c>
      <c r="E8179" t="s">
        <v>1236</v>
      </c>
      <c r="F8179" t="s">
        <v>2129</v>
      </c>
      <c r="G8179">
        <v>0</v>
      </c>
      <c r="H8179">
        <v>0</v>
      </c>
      <c r="I8179">
        <v>1</v>
      </c>
      <c r="J8179">
        <v>0</v>
      </c>
      <c r="K8179">
        <v>0</v>
      </c>
      <c r="L8179" s="16">
        <v>0</v>
      </c>
      <c r="M8179" s="16">
        <v>0</v>
      </c>
      <c r="N8179" s="16">
        <v>0</v>
      </c>
      <c r="P8179" s="16">
        <v>0</v>
      </c>
      <c r="Q8179">
        <v>0</v>
      </c>
    </row>
    <row r="8180" spans="1:17" x14ac:dyDescent="0.25">
      <c r="A8180" s="12" t="s">
        <v>728</v>
      </c>
      <c r="B8180" s="41" t="str">
        <f t="shared" si="254"/>
        <v>12</v>
      </c>
      <c r="C8180" s="41" t="str">
        <f t="shared" si="255"/>
        <v>2020</v>
      </c>
      <c r="D8180" t="s">
        <v>1112</v>
      </c>
      <c r="E8180" t="s">
        <v>1203</v>
      </c>
      <c r="F8180" t="s">
        <v>2131</v>
      </c>
      <c r="G8180">
        <v>0</v>
      </c>
      <c r="H8180">
        <v>0</v>
      </c>
      <c r="I8180">
        <v>0</v>
      </c>
      <c r="J8180">
        <v>0</v>
      </c>
      <c r="K8180">
        <v>1</v>
      </c>
      <c r="L8180" s="16">
        <v>0</v>
      </c>
      <c r="M8180" s="16">
        <v>0</v>
      </c>
      <c r="N8180" s="16">
        <v>0</v>
      </c>
      <c r="P8180" s="16">
        <v>0</v>
      </c>
      <c r="Q8180">
        <v>0</v>
      </c>
    </row>
    <row r="8181" spans="1:17" x14ac:dyDescent="0.25">
      <c r="A8181" s="12" t="s">
        <v>727</v>
      </c>
      <c r="B8181" s="41" t="str">
        <f t="shared" si="254"/>
        <v>12</v>
      </c>
      <c r="C8181" s="41" t="str">
        <f t="shared" si="255"/>
        <v>2020</v>
      </c>
      <c r="D8181" t="s">
        <v>1131</v>
      </c>
      <c r="E8181" t="s">
        <v>1544</v>
      </c>
      <c r="F8181" t="s">
        <v>2129</v>
      </c>
      <c r="G8181">
        <v>0</v>
      </c>
      <c r="H8181">
        <v>0</v>
      </c>
      <c r="I8181">
        <v>0</v>
      </c>
      <c r="J8181">
        <v>0</v>
      </c>
      <c r="K8181">
        <v>0</v>
      </c>
      <c r="L8181" s="16">
        <v>0</v>
      </c>
      <c r="M8181" s="16">
        <v>0</v>
      </c>
      <c r="N8181" s="16">
        <v>0</v>
      </c>
      <c r="P8181" s="16">
        <v>0</v>
      </c>
      <c r="Q8181">
        <v>0</v>
      </c>
    </row>
    <row r="8182" spans="1:17" x14ac:dyDescent="0.25">
      <c r="A8182" s="12" t="s">
        <v>726</v>
      </c>
      <c r="B8182" s="41" t="str">
        <f t="shared" si="254"/>
        <v>12</v>
      </c>
      <c r="C8182" s="41" t="str">
        <f t="shared" si="255"/>
        <v>2020</v>
      </c>
      <c r="D8182" t="s">
        <v>1133</v>
      </c>
      <c r="E8182" t="s">
        <v>1506</v>
      </c>
      <c r="F8182" t="s">
        <v>2129</v>
      </c>
      <c r="G8182">
        <v>0</v>
      </c>
      <c r="H8182">
        <v>0</v>
      </c>
      <c r="I8182">
        <v>1</v>
      </c>
      <c r="J8182">
        <v>1</v>
      </c>
      <c r="K8182">
        <v>0</v>
      </c>
      <c r="L8182" s="16">
        <v>0</v>
      </c>
      <c r="M8182" s="16">
        <v>0</v>
      </c>
      <c r="N8182" s="16">
        <v>0</v>
      </c>
      <c r="P8182" s="16">
        <v>0</v>
      </c>
      <c r="Q8182">
        <v>0</v>
      </c>
    </row>
    <row r="8183" spans="1:17" x14ac:dyDescent="0.25">
      <c r="A8183" s="12" t="s">
        <v>727</v>
      </c>
      <c r="B8183" s="41" t="str">
        <f t="shared" si="254"/>
        <v>12</v>
      </c>
      <c r="C8183" s="41" t="str">
        <f t="shared" si="255"/>
        <v>2020</v>
      </c>
      <c r="D8183" t="s">
        <v>1108</v>
      </c>
      <c r="E8183" t="s">
        <v>1235</v>
      </c>
      <c r="F8183" t="s">
        <v>2161</v>
      </c>
      <c r="G8183">
        <v>0</v>
      </c>
      <c r="H8183">
        <v>0</v>
      </c>
      <c r="I8183">
        <v>8</v>
      </c>
      <c r="J8183">
        <v>0</v>
      </c>
      <c r="K8183">
        <v>0</v>
      </c>
      <c r="L8183" s="16">
        <v>0</v>
      </c>
      <c r="M8183" s="16">
        <v>0</v>
      </c>
      <c r="N8183" s="16">
        <v>0</v>
      </c>
      <c r="P8183" s="16">
        <v>0</v>
      </c>
      <c r="Q8183">
        <v>0</v>
      </c>
    </row>
    <row r="8184" spans="1:17" x14ac:dyDescent="0.25">
      <c r="A8184" s="12" t="s">
        <v>729</v>
      </c>
      <c r="B8184" s="41" t="str">
        <f t="shared" si="254"/>
        <v>12</v>
      </c>
      <c r="C8184" s="41" t="str">
        <f t="shared" si="255"/>
        <v>2020</v>
      </c>
      <c r="D8184" t="s">
        <v>1111</v>
      </c>
      <c r="E8184" t="s">
        <v>1479</v>
      </c>
      <c r="F8184" t="s">
        <v>2135</v>
      </c>
      <c r="G8184">
        <v>3</v>
      </c>
      <c r="H8184">
        <v>7</v>
      </c>
      <c r="I8184">
        <v>0</v>
      </c>
      <c r="J8184">
        <v>0</v>
      </c>
      <c r="K8184">
        <v>0</v>
      </c>
      <c r="L8184" s="16">
        <v>0</v>
      </c>
      <c r="M8184" s="16">
        <v>0</v>
      </c>
      <c r="N8184" s="16">
        <v>0</v>
      </c>
      <c r="P8184" s="16">
        <v>0</v>
      </c>
      <c r="Q8184">
        <v>3</v>
      </c>
    </row>
    <row r="8185" spans="1:17" x14ac:dyDescent="0.25">
      <c r="A8185" s="12" t="s">
        <v>729</v>
      </c>
      <c r="B8185" s="41" t="str">
        <f t="shared" si="254"/>
        <v>12</v>
      </c>
      <c r="C8185" s="41" t="str">
        <f t="shared" si="255"/>
        <v>2020</v>
      </c>
      <c r="D8185" t="s">
        <v>1125</v>
      </c>
      <c r="E8185" t="s">
        <v>1900</v>
      </c>
      <c r="F8185" t="s">
        <v>2133</v>
      </c>
      <c r="G8185">
        <v>0</v>
      </c>
      <c r="H8185">
        <v>0</v>
      </c>
      <c r="I8185">
        <v>0</v>
      </c>
      <c r="J8185">
        <v>0</v>
      </c>
      <c r="K8185">
        <v>0</v>
      </c>
      <c r="L8185" s="16">
        <v>0</v>
      </c>
      <c r="M8185" s="16">
        <v>0</v>
      </c>
      <c r="N8185" s="16">
        <v>0</v>
      </c>
      <c r="P8185" s="16">
        <v>0</v>
      </c>
      <c r="Q8185">
        <v>0</v>
      </c>
    </row>
    <row r="8186" spans="1:17" x14ac:dyDescent="0.25">
      <c r="A8186" s="12" t="s">
        <v>729</v>
      </c>
      <c r="B8186" s="41" t="str">
        <f t="shared" si="254"/>
        <v>12</v>
      </c>
      <c r="C8186" s="41" t="str">
        <f t="shared" si="255"/>
        <v>2020</v>
      </c>
      <c r="D8186" t="s">
        <v>1111</v>
      </c>
      <c r="E8186" t="s">
        <v>1922</v>
      </c>
      <c r="F8186" t="s">
        <v>2129</v>
      </c>
      <c r="G8186">
        <v>0</v>
      </c>
      <c r="H8186">
        <v>0</v>
      </c>
      <c r="I8186">
        <v>1</v>
      </c>
      <c r="J8186">
        <v>0</v>
      </c>
      <c r="K8186">
        <v>0</v>
      </c>
      <c r="L8186" s="16">
        <v>0</v>
      </c>
      <c r="M8186" s="16">
        <v>0</v>
      </c>
      <c r="N8186" s="16">
        <v>0</v>
      </c>
      <c r="P8186" s="16">
        <v>0</v>
      </c>
      <c r="Q8186">
        <v>0</v>
      </c>
    </row>
    <row r="8187" spans="1:17" x14ac:dyDescent="0.25">
      <c r="A8187" s="12" t="s">
        <v>730</v>
      </c>
      <c r="B8187" s="41" t="str">
        <f t="shared" si="254"/>
        <v>12</v>
      </c>
      <c r="C8187" s="41" t="str">
        <f t="shared" si="255"/>
        <v>2020</v>
      </c>
      <c r="D8187" t="s">
        <v>1117</v>
      </c>
      <c r="E8187" t="s">
        <v>1282</v>
      </c>
      <c r="F8187" t="s">
        <v>2135</v>
      </c>
      <c r="G8187">
        <v>0</v>
      </c>
      <c r="H8187">
        <v>6</v>
      </c>
      <c r="I8187">
        <v>0</v>
      </c>
      <c r="J8187">
        <v>0</v>
      </c>
      <c r="K8187">
        <v>0</v>
      </c>
      <c r="L8187" s="16">
        <v>0</v>
      </c>
      <c r="M8187" s="16">
        <v>0</v>
      </c>
      <c r="N8187" s="16">
        <v>0</v>
      </c>
      <c r="P8187" s="16">
        <v>0</v>
      </c>
      <c r="Q8187">
        <v>0</v>
      </c>
    </row>
    <row r="8188" spans="1:17" x14ac:dyDescent="0.25">
      <c r="A8188" s="12" t="s">
        <v>730</v>
      </c>
      <c r="B8188" s="41" t="str">
        <f t="shared" si="254"/>
        <v>12</v>
      </c>
      <c r="C8188" s="41" t="str">
        <f t="shared" si="255"/>
        <v>2020</v>
      </c>
      <c r="D8188" t="s">
        <v>1135</v>
      </c>
      <c r="E8188" t="s">
        <v>1436</v>
      </c>
      <c r="F8188" t="s">
        <v>2129</v>
      </c>
      <c r="G8188">
        <v>0</v>
      </c>
      <c r="H8188">
        <v>0</v>
      </c>
      <c r="I8188">
        <v>0</v>
      </c>
      <c r="J8188">
        <v>0</v>
      </c>
      <c r="K8188">
        <v>0</v>
      </c>
      <c r="L8188" s="16">
        <v>0</v>
      </c>
      <c r="M8188" s="16">
        <v>0</v>
      </c>
      <c r="N8188" s="16">
        <v>0</v>
      </c>
      <c r="P8188" s="16">
        <v>0</v>
      </c>
      <c r="Q8188">
        <v>0</v>
      </c>
    </row>
    <row r="8189" spans="1:17" x14ac:dyDescent="0.25">
      <c r="A8189" s="12" t="s">
        <v>730</v>
      </c>
      <c r="B8189" s="41" t="str">
        <f t="shared" si="254"/>
        <v>12</v>
      </c>
      <c r="C8189" s="41" t="str">
        <f t="shared" si="255"/>
        <v>2020</v>
      </c>
      <c r="D8189" t="s">
        <v>1107</v>
      </c>
      <c r="E8189" t="s">
        <v>1154</v>
      </c>
      <c r="F8189" t="s">
        <v>2129</v>
      </c>
      <c r="G8189">
        <v>1</v>
      </c>
      <c r="H8189">
        <v>2</v>
      </c>
      <c r="I8189">
        <v>0</v>
      </c>
      <c r="J8189">
        <v>0</v>
      </c>
      <c r="K8189">
        <v>0</v>
      </c>
      <c r="L8189" s="16">
        <v>0</v>
      </c>
      <c r="M8189" s="16">
        <v>0</v>
      </c>
      <c r="N8189" s="16">
        <v>0</v>
      </c>
      <c r="P8189" s="16">
        <v>0</v>
      </c>
      <c r="Q8189">
        <v>1</v>
      </c>
    </row>
    <row r="8190" spans="1:17" x14ac:dyDescent="0.25">
      <c r="A8190" s="12" t="s">
        <v>729</v>
      </c>
      <c r="B8190" s="41" t="str">
        <f t="shared" si="254"/>
        <v>12</v>
      </c>
      <c r="C8190" s="41" t="str">
        <f t="shared" si="255"/>
        <v>2020</v>
      </c>
      <c r="D8190" t="s">
        <v>1135</v>
      </c>
      <c r="E8190" t="s">
        <v>1411</v>
      </c>
      <c r="F8190" t="s">
        <v>2156</v>
      </c>
      <c r="G8190">
        <v>1</v>
      </c>
      <c r="H8190">
        <v>0</v>
      </c>
      <c r="I8190">
        <v>0</v>
      </c>
      <c r="J8190">
        <v>0</v>
      </c>
      <c r="K8190">
        <v>0</v>
      </c>
      <c r="L8190" s="16">
        <v>0</v>
      </c>
      <c r="M8190" s="16">
        <v>0</v>
      </c>
      <c r="N8190" s="16">
        <v>0</v>
      </c>
      <c r="P8190" s="16">
        <v>0</v>
      </c>
      <c r="Q8190">
        <v>1</v>
      </c>
    </row>
    <row r="8191" spans="1:17" x14ac:dyDescent="0.25">
      <c r="A8191" s="12" t="s">
        <v>730</v>
      </c>
      <c r="B8191" s="41" t="str">
        <f t="shared" si="254"/>
        <v>12</v>
      </c>
      <c r="C8191" s="41" t="str">
        <f t="shared" si="255"/>
        <v>2020</v>
      </c>
      <c r="D8191" t="s">
        <v>1111</v>
      </c>
      <c r="E8191" t="s">
        <v>1718</v>
      </c>
      <c r="F8191" t="s">
        <v>2135</v>
      </c>
      <c r="G8191">
        <v>0</v>
      </c>
      <c r="H8191">
        <v>2</v>
      </c>
      <c r="I8191">
        <v>0</v>
      </c>
      <c r="J8191">
        <v>0</v>
      </c>
      <c r="K8191">
        <v>0</v>
      </c>
      <c r="L8191" s="16">
        <v>0</v>
      </c>
      <c r="M8191" s="16">
        <v>0</v>
      </c>
      <c r="N8191" s="16">
        <v>0</v>
      </c>
      <c r="P8191" s="16">
        <v>0</v>
      </c>
      <c r="Q8191">
        <v>0</v>
      </c>
    </row>
    <row r="8192" spans="1:17" x14ac:dyDescent="0.25">
      <c r="A8192" s="12" t="s">
        <v>731</v>
      </c>
      <c r="B8192" s="41" t="str">
        <f t="shared" si="254"/>
        <v>12</v>
      </c>
      <c r="C8192" s="41" t="str">
        <f t="shared" si="255"/>
        <v>2020</v>
      </c>
      <c r="D8192" t="s">
        <v>1113</v>
      </c>
      <c r="E8192" t="s">
        <v>1989</v>
      </c>
      <c r="F8192" t="s">
        <v>2135</v>
      </c>
      <c r="G8192">
        <v>0</v>
      </c>
      <c r="H8192">
        <v>2</v>
      </c>
      <c r="I8192">
        <v>0</v>
      </c>
      <c r="J8192">
        <v>0</v>
      </c>
      <c r="K8192">
        <v>0</v>
      </c>
      <c r="L8192" s="16">
        <v>0</v>
      </c>
      <c r="M8192" s="16">
        <v>0</v>
      </c>
      <c r="N8192" s="16">
        <v>0</v>
      </c>
      <c r="P8192" s="16">
        <v>0</v>
      </c>
      <c r="Q8192">
        <v>0</v>
      </c>
    </row>
    <row r="8193" spans="1:17" x14ac:dyDescent="0.25">
      <c r="A8193" s="12" t="s">
        <v>731</v>
      </c>
      <c r="B8193" s="41" t="str">
        <f t="shared" si="254"/>
        <v>12</v>
      </c>
      <c r="C8193" s="41" t="str">
        <f t="shared" si="255"/>
        <v>2020</v>
      </c>
      <c r="D8193" t="s">
        <v>1120</v>
      </c>
      <c r="E8193" t="s">
        <v>1120</v>
      </c>
      <c r="F8193" t="s">
        <v>2129</v>
      </c>
      <c r="G8193">
        <v>0</v>
      </c>
      <c r="H8193">
        <v>0</v>
      </c>
      <c r="I8193">
        <v>1</v>
      </c>
      <c r="J8193">
        <v>0</v>
      </c>
      <c r="K8193">
        <v>0</v>
      </c>
      <c r="L8193" s="16">
        <v>0</v>
      </c>
      <c r="M8193" s="16">
        <v>0</v>
      </c>
      <c r="N8193" s="16">
        <v>0</v>
      </c>
      <c r="P8193" s="16">
        <v>0</v>
      </c>
      <c r="Q8193">
        <v>0</v>
      </c>
    </row>
    <row r="8194" spans="1:17" x14ac:dyDescent="0.25">
      <c r="A8194" s="12" t="s">
        <v>731</v>
      </c>
      <c r="B8194" s="41" t="str">
        <f t="shared" si="254"/>
        <v>12</v>
      </c>
      <c r="C8194" s="41" t="str">
        <f t="shared" si="255"/>
        <v>2020</v>
      </c>
      <c r="D8194" t="s">
        <v>1107</v>
      </c>
      <c r="E8194" t="s">
        <v>1189</v>
      </c>
      <c r="F8194" t="s">
        <v>2130</v>
      </c>
      <c r="G8194">
        <v>1</v>
      </c>
      <c r="H8194">
        <v>0</v>
      </c>
      <c r="I8194">
        <v>0</v>
      </c>
      <c r="J8194">
        <v>0</v>
      </c>
      <c r="K8194">
        <v>0</v>
      </c>
      <c r="L8194" s="16">
        <v>0</v>
      </c>
      <c r="M8194" s="16">
        <v>0</v>
      </c>
      <c r="N8194" s="16">
        <v>0</v>
      </c>
      <c r="P8194" s="16">
        <v>0</v>
      </c>
      <c r="Q8194">
        <v>1</v>
      </c>
    </row>
    <row r="8195" spans="1:17" x14ac:dyDescent="0.25">
      <c r="A8195" s="12" t="s">
        <v>731</v>
      </c>
      <c r="B8195" s="41" t="str">
        <f t="shared" ref="B8195:B8258" si="256">LEFT(A8195,2)</f>
        <v>12</v>
      </c>
      <c r="C8195" s="41" t="str">
        <f t="shared" ref="C8195:C8258" si="257">MID(A8195,7,4)</f>
        <v>2020</v>
      </c>
      <c r="D8195" t="s">
        <v>1126</v>
      </c>
      <c r="E8195" t="s">
        <v>1676</v>
      </c>
      <c r="F8195" t="s">
        <v>2157</v>
      </c>
      <c r="G8195">
        <v>0</v>
      </c>
      <c r="H8195">
        <v>0</v>
      </c>
      <c r="I8195">
        <v>3</v>
      </c>
      <c r="J8195">
        <v>0</v>
      </c>
      <c r="K8195">
        <v>0</v>
      </c>
      <c r="L8195" s="16">
        <v>0</v>
      </c>
      <c r="M8195" s="16">
        <v>0</v>
      </c>
      <c r="N8195" s="16">
        <v>0</v>
      </c>
      <c r="P8195" s="16">
        <v>0</v>
      </c>
      <c r="Q8195">
        <v>0</v>
      </c>
    </row>
    <row r="8196" spans="1:17" x14ac:dyDescent="0.25">
      <c r="A8196" s="12" t="s">
        <v>504</v>
      </c>
      <c r="B8196" s="41" t="str">
        <f t="shared" si="256"/>
        <v>11</v>
      </c>
      <c r="C8196" s="41" t="str">
        <f t="shared" si="257"/>
        <v>2020</v>
      </c>
      <c r="D8196" t="s">
        <v>1107</v>
      </c>
      <c r="E8196" t="s">
        <v>1540</v>
      </c>
      <c r="F8196" t="s">
        <v>2133</v>
      </c>
      <c r="G8196">
        <v>0</v>
      </c>
      <c r="H8196">
        <v>0</v>
      </c>
      <c r="I8196">
        <v>4</v>
      </c>
      <c r="J8196">
        <v>0</v>
      </c>
      <c r="K8196">
        <v>0</v>
      </c>
      <c r="L8196" s="16">
        <v>0</v>
      </c>
      <c r="M8196" s="16">
        <v>0</v>
      </c>
      <c r="N8196" s="16">
        <v>0</v>
      </c>
      <c r="P8196" s="16">
        <v>0</v>
      </c>
      <c r="Q8196">
        <v>0</v>
      </c>
    </row>
    <row r="8197" spans="1:17" x14ac:dyDescent="0.25">
      <c r="A8197" s="12" t="s">
        <v>732</v>
      </c>
      <c r="B8197" s="41" t="str">
        <f t="shared" si="256"/>
        <v>12</v>
      </c>
      <c r="C8197" s="41" t="str">
        <f t="shared" si="257"/>
        <v>2020</v>
      </c>
      <c r="D8197" t="s">
        <v>1133</v>
      </c>
      <c r="E8197" t="s">
        <v>1760</v>
      </c>
      <c r="F8197" t="s">
        <v>2141</v>
      </c>
      <c r="G8197">
        <v>2</v>
      </c>
      <c r="H8197">
        <v>2</v>
      </c>
      <c r="I8197">
        <v>0</v>
      </c>
      <c r="J8197">
        <v>0</v>
      </c>
      <c r="K8197">
        <v>0</v>
      </c>
      <c r="L8197" s="16">
        <v>0</v>
      </c>
      <c r="M8197" s="16">
        <v>0</v>
      </c>
      <c r="N8197" s="16">
        <v>0</v>
      </c>
      <c r="P8197" s="16">
        <v>0</v>
      </c>
      <c r="Q8197">
        <v>2</v>
      </c>
    </row>
    <row r="8198" spans="1:17" x14ac:dyDescent="0.25">
      <c r="A8198" s="12" t="s">
        <v>732</v>
      </c>
      <c r="B8198" s="41" t="str">
        <f t="shared" si="256"/>
        <v>12</v>
      </c>
      <c r="C8198" s="41" t="str">
        <f t="shared" si="257"/>
        <v>2020</v>
      </c>
      <c r="D8198" t="s">
        <v>1108</v>
      </c>
      <c r="E8198" t="s">
        <v>1235</v>
      </c>
      <c r="F8198" t="s">
        <v>2129</v>
      </c>
      <c r="G8198">
        <v>0</v>
      </c>
      <c r="H8198">
        <v>0</v>
      </c>
      <c r="I8198">
        <v>1</v>
      </c>
      <c r="J8198">
        <v>0</v>
      </c>
      <c r="K8198">
        <v>0</v>
      </c>
      <c r="L8198" s="16">
        <v>0</v>
      </c>
      <c r="M8198" s="16">
        <v>0</v>
      </c>
      <c r="N8198" s="16">
        <v>0</v>
      </c>
      <c r="P8198" s="16">
        <v>0</v>
      </c>
      <c r="Q8198">
        <v>0</v>
      </c>
    </row>
    <row r="8199" spans="1:17" x14ac:dyDescent="0.25">
      <c r="A8199" s="12" t="s">
        <v>732</v>
      </c>
      <c r="B8199" s="41" t="str">
        <f t="shared" si="256"/>
        <v>12</v>
      </c>
      <c r="C8199" s="41" t="str">
        <f t="shared" si="257"/>
        <v>2020</v>
      </c>
      <c r="D8199" t="s">
        <v>1126</v>
      </c>
      <c r="E8199" t="s">
        <v>1676</v>
      </c>
      <c r="F8199" t="s">
        <v>2133</v>
      </c>
      <c r="G8199">
        <v>0</v>
      </c>
      <c r="H8199">
        <v>0</v>
      </c>
      <c r="I8199">
        <v>12</v>
      </c>
      <c r="J8199">
        <v>0</v>
      </c>
      <c r="K8199">
        <v>0</v>
      </c>
      <c r="L8199" s="16">
        <v>0</v>
      </c>
      <c r="M8199" s="16">
        <v>0</v>
      </c>
      <c r="N8199" s="16">
        <v>0</v>
      </c>
      <c r="P8199" s="16">
        <v>0</v>
      </c>
      <c r="Q8199">
        <v>0</v>
      </c>
    </row>
    <row r="8200" spans="1:17" x14ac:dyDescent="0.25">
      <c r="A8200" s="12" t="s">
        <v>731</v>
      </c>
      <c r="B8200" s="41" t="str">
        <f t="shared" si="256"/>
        <v>12</v>
      </c>
      <c r="C8200" s="41" t="str">
        <f t="shared" si="257"/>
        <v>2020</v>
      </c>
      <c r="D8200" t="s">
        <v>1111</v>
      </c>
      <c r="E8200" t="s">
        <v>1493</v>
      </c>
      <c r="F8200" t="s">
        <v>2129</v>
      </c>
      <c r="G8200">
        <v>0</v>
      </c>
      <c r="H8200">
        <v>0</v>
      </c>
      <c r="I8200">
        <v>1</v>
      </c>
      <c r="J8200">
        <v>0</v>
      </c>
      <c r="K8200">
        <v>0</v>
      </c>
      <c r="L8200" s="16">
        <v>0</v>
      </c>
      <c r="M8200" s="16">
        <v>0</v>
      </c>
      <c r="N8200" s="16">
        <v>0</v>
      </c>
      <c r="P8200" s="16">
        <v>0</v>
      </c>
      <c r="Q8200">
        <v>0</v>
      </c>
    </row>
    <row r="8201" spans="1:17" x14ac:dyDescent="0.25">
      <c r="A8201" s="12" t="s">
        <v>733</v>
      </c>
      <c r="B8201" s="41" t="str">
        <f t="shared" si="256"/>
        <v>12</v>
      </c>
      <c r="C8201" s="41" t="str">
        <f t="shared" si="257"/>
        <v>2020</v>
      </c>
      <c r="D8201" t="s">
        <v>1112</v>
      </c>
      <c r="E8201" t="s">
        <v>1294</v>
      </c>
      <c r="F8201" t="s">
        <v>2131</v>
      </c>
      <c r="G8201">
        <v>0</v>
      </c>
      <c r="H8201">
        <v>0</v>
      </c>
      <c r="I8201">
        <v>0</v>
      </c>
      <c r="J8201">
        <v>0</v>
      </c>
      <c r="K8201">
        <v>7</v>
      </c>
      <c r="L8201" s="16">
        <v>0</v>
      </c>
      <c r="M8201" s="16">
        <v>0</v>
      </c>
      <c r="N8201" s="16">
        <v>0</v>
      </c>
      <c r="P8201" s="16">
        <v>0</v>
      </c>
      <c r="Q8201">
        <v>0</v>
      </c>
    </row>
    <row r="8202" spans="1:17" x14ac:dyDescent="0.25">
      <c r="A8202" s="12" t="s">
        <v>733</v>
      </c>
      <c r="B8202" s="41" t="str">
        <f t="shared" si="256"/>
        <v>12</v>
      </c>
      <c r="C8202" s="41" t="str">
        <f t="shared" si="257"/>
        <v>2020</v>
      </c>
      <c r="D8202" t="s">
        <v>1108</v>
      </c>
      <c r="E8202" t="s">
        <v>1204</v>
      </c>
      <c r="F8202" t="s">
        <v>2137</v>
      </c>
      <c r="G8202">
        <v>0</v>
      </c>
      <c r="H8202">
        <v>0</v>
      </c>
      <c r="I8202">
        <v>1</v>
      </c>
      <c r="J8202">
        <v>0</v>
      </c>
      <c r="K8202">
        <v>0</v>
      </c>
      <c r="L8202" s="16">
        <v>0</v>
      </c>
      <c r="M8202" s="16">
        <v>0</v>
      </c>
      <c r="N8202" s="16">
        <v>0</v>
      </c>
      <c r="P8202" s="16">
        <v>0</v>
      </c>
      <c r="Q8202">
        <v>0</v>
      </c>
    </row>
    <row r="8203" spans="1:17" x14ac:dyDescent="0.25">
      <c r="A8203" s="12" t="s">
        <v>733</v>
      </c>
      <c r="B8203" s="41" t="str">
        <f t="shared" si="256"/>
        <v>12</v>
      </c>
      <c r="C8203" s="41" t="str">
        <f t="shared" si="257"/>
        <v>2020</v>
      </c>
      <c r="D8203" t="s">
        <v>1126</v>
      </c>
      <c r="E8203" t="s">
        <v>1673</v>
      </c>
      <c r="F8203" t="s">
        <v>2157</v>
      </c>
      <c r="G8203">
        <v>0</v>
      </c>
      <c r="H8203">
        <v>0</v>
      </c>
      <c r="I8203">
        <v>6</v>
      </c>
      <c r="J8203">
        <v>0</v>
      </c>
      <c r="K8203">
        <v>0</v>
      </c>
      <c r="L8203" s="16">
        <v>0</v>
      </c>
      <c r="M8203" s="16">
        <v>0</v>
      </c>
      <c r="N8203" s="16">
        <v>0</v>
      </c>
      <c r="P8203" s="16">
        <v>0</v>
      </c>
      <c r="Q8203">
        <v>0</v>
      </c>
    </row>
    <row r="8204" spans="1:17" x14ac:dyDescent="0.25">
      <c r="A8204" s="12" t="s">
        <v>734</v>
      </c>
      <c r="B8204" s="41" t="str">
        <f t="shared" si="256"/>
        <v>12</v>
      </c>
      <c r="C8204" s="41" t="str">
        <f t="shared" si="257"/>
        <v>2020</v>
      </c>
      <c r="D8204" t="s">
        <v>1131</v>
      </c>
      <c r="E8204" t="s">
        <v>2035</v>
      </c>
      <c r="F8204" t="s">
        <v>2133</v>
      </c>
      <c r="G8204">
        <v>0</v>
      </c>
      <c r="H8204">
        <v>0</v>
      </c>
      <c r="I8204">
        <v>1</v>
      </c>
      <c r="J8204">
        <v>0</v>
      </c>
      <c r="K8204">
        <v>0</v>
      </c>
      <c r="L8204" s="16">
        <v>0</v>
      </c>
      <c r="M8204" s="16">
        <v>0</v>
      </c>
      <c r="N8204" s="16">
        <v>0</v>
      </c>
      <c r="P8204" s="16">
        <v>0</v>
      </c>
      <c r="Q8204">
        <v>0</v>
      </c>
    </row>
    <row r="8205" spans="1:17" x14ac:dyDescent="0.25">
      <c r="A8205" s="12" t="s">
        <v>734</v>
      </c>
      <c r="B8205" s="41" t="str">
        <f t="shared" si="256"/>
        <v>12</v>
      </c>
      <c r="C8205" s="41" t="str">
        <f t="shared" si="257"/>
        <v>2020</v>
      </c>
      <c r="D8205" t="s">
        <v>1131</v>
      </c>
      <c r="E8205" t="s">
        <v>1297</v>
      </c>
      <c r="F8205" t="s">
        <v>2133</v>
      </c>
      <c r="G8205">
        <v>0</v>
      </c>
      <c r="H8205">
        <v>0</v>
      </c>
      <c r="I8205">
        <v>1</v>
      </c>
      <c r="J8205">
        <v>0</v>
      </c>
      <c r="K8205">
        <v>0</v>
      </c>
      <c r="L8205" s="16">
        <v>0</v>
      </c>
      <c r="M8205" s="16">
        <v>0</v>
      </c>
      <c r="N8205" s="16">
        <v>0</v>
      </c>
      <c r="P8205" s="16">
        <v>0</v>
      </c>
      <c r="Q8205">
        <v>0</v>
      </c>
    </row>
    <row r="8206" spans="1:17" x14ac:dyDescent="0.25">
      <c r="A8206" s="12" t="s">
        <v>734</v>
      </c>
      <c r="B8206" s="41" t="str">
        <f t="shared" si="256"/>
        <v>12</v>
      </c>
      <c r="C8206" s="41" t="str">
        <f t="shared" si="257"/>
        <v>2020</v>
      </c>
      <c r="D8206" t="s">
        <v>1131</v>
      </c>
      <c r="E8206" t="s">
        <v>1465</v>
      </c>
      <c r="F8206" t="s">
        <v>2133</v>
      </c>
      <c r="G8206">
        <v>0</v>
      </c>
      <c r="H8206">
        <v>0</v>
      </c>
      <c r="I8206">
        <v>1</v>
      </c>
      <c r="J8206">
        <v>0</v>
      </c>
      <c r="K8206">
        <v>0</v>
      </c>
      <c r="L8206" s="16">
        <v>0</v>
      </c>
      <c r="M8206" s="16">
        <v>0</v>
      </c>
      <c r="N8206" s="16">
        <v>0</v>
      </c>
      <c r="P8206" s="16">
        <v>0</v>
      </c>
      <c r="Q8206">
        <v>0</v>
      </c>
    </row>
    <row r="8207" spans="1:17" x14ac:dyDescent="0.25">
      <c r="A8207" s="12" t="s">
        <v>734</v>
      </c>
      <c r="B8207" s="41" t="str">
        <f t="shared" si="256"/>
        <v>12</v>
      </c>
      <c r="C8207" s="41" t="str">
        <f t="shared" si="257"/>
        <v>2020</v>
      </c>
      <c r="D8207" t="s">
        <v>1107</v>
      </c>
      <c r="E8207" t="s">
        <v>1620</v>
      </c>
      <c r="F8207" t="s">
        <v>2161</v>
      </c>
      <c r="G8207">
        <v>0</v>
      </c>
      <c r="H8207">
        <v>0</v>
      </c>
      <c r="I8207">
        <v>333</v>
      </c>
      <c r="J8207">
        <v>0</v>
      </c>
      <c r="K8207">
        <v>0</v>
      </c>
      <c r="L8207" s="16">
        <v>0</v>
      </c>
      <c r="M8207" s="16">
        <v>0</v>
      </c>
      <c r="N8207" s="16">
        <v>0</v>
      </c>
      <c r="P8207" s="16">
        <v>0</v>
      </c>
      <c r="Q8207">
        <v>0</v>
      </c>
    </row>
    <row r="8208" spans="1:17" x14ac:dyDescent="0.25">
      <c r="A8208" s="12" t="s">
        <v>734</v>
      </c>
      <c r="B8208" s="41" t="str">
        <f t="shared" si="256"/>
        <v>12</v>
      </c>
      <c r="C8208" s="41" t="str">
        <f t="shared" si="257"/>
        <v>2020</v>
      </c>
      <c r="D8208" t="s">
        <v>1107</v>
      </c>
      <c r="E8208" t="s">
        <v>1620</v>
      </c>
      <c r="F8208" t="s">
        <v>2146</v>
      </c>
      <c r="G8208">
        <v>0</v>
      </c>
      <c r="H8208">
        <v>0</v>
      </c>
      <c r="I8208">
        <v>4</v>
      </c>
      <c r="J8208">
        <v>4</v>
      </c>
      <c r="K8208">
        <v>0</v>
      </c>
      <c r="L8208" s="16">
        <v>0</v>
      </c>
      <c r="M8208" s="16">
        <v>0</v>
      </c>
      <c r="N8208" s="16">
        <v>0</v>
      </c>
      <c r="P8208" s="16">
        <v>0</v>
      </c>
      <c r="Q8208">
        <v>0</v>
      </c>
    </row>
    <row r="8209" spans="1:17" x14ac:dyDescent="0.25">
      <c r="A8209" s="12" t="s">
        <v>733</v>
      </c>
      <c r="B8209" s="41" t="str">
        <f t="shared" si="256"/>
        <v>12</v>
      </c>
      <c r="C8209" s="41" t="str">
        <f t="shared" si="257"/>
        <v>2020</v>
      </c>
      <c r="D8209" t="s">
        <v>1111</v>
      </c>
      <c r="E8209" t="s">
        <v>1169</v>
      </c>
      <c r="F8209" t="s">
        <v>2131</v>
      </c>
      <c r="G8209">
        <v>0</v>
      </c>
      <c r="H8209">
        <v>0</v>
      </c>
      <c r="I8209">
        <v>0</v>
      </c>
      <c r="J8209">
        <v>0</v>
      </c>
      <c r="K8209">
        <v>3</v>
      </c>
      <c r="L8209" s="16">
        <v>0</v>
      </c>
      <c r="M8209" s="16">
        <v>0</v>
      </c>
      <c r="N8209" s="16">
        <v>0</v>
      </c>
      <c r="P8209" s="16">
        <v>0</v>
      </c>
      <c r="Q8209">
        <v>0</v>
      </c>
    </row>
    <row r="8210" spans="1:17" x14ac:dyDescent="0.25">
      <c r="A8210" s="12" t="s">
        <v>734</v>
      </c>
      <c r="B8210" s="41" t="str">
        <f t="shared" si="256"/>
        <v>12</v>
      </c>
      <c r="C8210" s="41" t="str">
        <f t="shared" si="257"/>
        <v>2020</v>
      </c>
      <c r="D8210" t="s">
        <v>1126</v>
      </c>
      <c r="E8210" t="s">
        <v>1676</v>
      </c>
      <c r="F8210" t="s">
        <v>2133</v>
      </c>
      <c r="G8210">
        <v>0</v>
      </c>
      <c r="H8210">
        <v>0</v>
      </c>
      <c r="I8210">
        <v>0</v>
      </c>
      <c r="J8210">
        <v>0</v>
      </c>
      <c r="K8210">
        <v>0</v>
      </c>
      <c r="L8210" s="16">
        <v>0</v>
      </c>
      <c r="M8210" s="16">
        <v>0</v>
      </c>
      <c r="N8210" s="16">
        <v>0</v>
      </c>
      <c r="P8210" s="16">
        <v>0</v>
      </c>
      <c r="Q8210">
        <v>0</v>
      </c>
    </row>
    <row r="8211" spans="1:17" x14ac:dyDescent="0.25">
      <c r="A8211" s="12" t="s">
        <v>734</v>
      </c>
      <c r="B8211" s="41" t="str">
        <f t="shared" si="256"/>
        <v>12</v>
      </c>
      <c r="C8211" s="41" t="str">
        <f t="shared" si="257"/>
        <v>2020</v>
      </c>
      <c r="D8211" t="s">
        <v>1108</v>
      </c>
      <c r="E8211" t="s">
        <v>1646</v>
      </c>
      <c r="F8211" t="s">
        <v>2135</v>
      </c>
      <c r="G8211">
        <v>0</v>
      </c>
      <c r="H8211">
        <v>1</v>
      </c>
      <c r="I8211">
        <v>0</v>
      </c>
      <c r="J8211">
        <v>0</v>
      </c>
      <c r="K8211">
        <v>0</v>
      </c>
      <c r="L8211" s="16">
        <v>0</v>
      </c>
      <c r="M8211" s="16">
        <v>0</v>
      </c>
      <c r="N8211" s="16">
        <v>0</v>
      </c>
      <c r="P8211" s="16">
        <v>0</v>
      </c>
      <c r="Q8211">
        <v>0</v>
      </c>
    </row>
    <row r="8212" spans="1:17" x14ac:dyDescent="0.25">
      <c r="A8212" s="12" t="s">
        <v>735</v>
      </c>
      <c r="B8212" s="41" t="str">
        <f t="shared" si="256"/>
        <v>12</v>
      </c>
      <c r="C8212" s="41" t="str">
        <f t="shared" si="257"/>
        <v>2020</v>
      </c>
      <c r="D8212" t="s">
        <v>1108</v>
      </c>
      <c r="E8212" t="s">
        <v>1236</v>
      </c>
      <c r="F8212" t="s">
        <v>2129</v>
      </c>
      <c r="G8212">
        <v>0</v>
      </c>
      <c r="H8212">
        <v>0</v>
      </c>
      <c r="I8212">
        <v>1</v>
      </c>
      <c r="J8212">
        <v>0</v>
      </c>
      <c r="K8212">
        <v>0</v>
      </c>
      <c r="L8212" s="16">
        <v>0</v>
      </c>
      <c r="M8212" s="16">
        <v>0</v>
      </c>
      <c r="N8212" s="16">
        <v>0</v>
      </c>
      <c r="P8212" s="16">
        <v>0</v>
      </c>
      <c r="Q8212">
        <v>0</v>
      </c>
    </row>
    <row r="8213" spans="1:17" x14ac:dyDescent="0.25">
      <c r="A8213" s="12" t="s">
        <v>734</v>
      </c>
      <c r="B8213" s="41" t="str">
        <f t="shared" si="256"/>
        <v>12</v>
      </c>
      <c r="C8213" s="41" t="str">
        <f t="shared" si="257"/>
        <v>2020</v>
      </c>
      <c r="D8213" t="s">
        <v>1113</v>
      </c>
      <c r="E8213" t="s">
        <v>1644</v>
      </c>
      <c r="F8213" t="s">
        <v>2129</v>
      </c>
      <c r="G8213">
        <v>0</v>
      </c>
      <c r="H8213">
        <v>0</v>
      </c>
      <c r="I8213">
        <v>1</v>
      </c>
      <c r="J8213">
        <v>0</v>
      </c>
      <c r="K8213">
        <v>0</v>
      </c>
      <c r="L8213" s="16">
        <v>0</v>
      </c>
      <c r="M8213" s="16">
        <v>0</v>
      </c>
      <c r="N8213" s="16">
        <v>0</v>
      </c>
      <c r="P8213" s="16">
        <v>0</v>
      </c>
      <c r="Q8213">
        <v>0</v>
      </c>
    </row>
    <row r="8214" spans="1:17" x14ac:dyDescent="0.25">
      <c r="A8214" s="12" t="s">
        <v>734</v>
      </c>
      <c r="B8214" s="41" t="str">
        <f t="shared" si="256"/>
        <v>12</v>
      </c>
      <c r="C8214" s="41" t="str">
        <f t="shared" si="257"/>
        <v>2020</v>
      </c>
      <c r="D8214" t="s">
        <v>1111</v>
      </c>
      <c r="E8214" t="s">
        <v>1984</v>
      </c>
      <c r="F8214" t="s">
        <v>2131</v>
      </c>
      <c r="G8214">
        <v>0</v>
      </c>
      <c r="H8214">
        <v>0</v>
      </c>
      <c r="I8214">
        <v>0</v>
      </c>
      <c r="J8214">
        <v>0</v>
      </c>
      <c r="K8214">
        <v>2</v>
      </c>
      <c r="L8214" s="16">
        <v>0</v>
      </c>
      <c r="M8214" s="16">
        <v>0</v>
      </c>
      <c r="N8214" s="16">
        <v>0</v>
      </c>
      <c r="P8214" s="16">
        <v>0</v>
      </c>
      <c r="Q8214">
        <v>0</v>
      </c>
    </row>
    <row r="8215" spans="1:17" x14ac:dyDescent="0.25">
      <c r="A8215" s="12" t="s">
        <v>735</v>
      </c>
      <c r="B8215" s="41" t="str">
        <f t="shared" si="256"/>
        <v>12</v>
      </c>
      <c r="C8215" s="41" t="str">
        <f t="shared" si="257"/>
        <v>2020</v>
      </c>
      <c r="D8215" t="s">
        <v>1135</v>
      </c>
      <c r="E8215" t="s">
        <v>1411</v>
      </c>
      <c r="F8215" t="s">
        <v>2133</v>
      </c>
      <c r="G8215">
        <v>0</v>
      </c>
      <c r="H8215">
        <v>1</v>
      </c>
      <c r="I8215">
        <v>4</v>
      </c>
      <c r="J8215">
        <v>2</v>
      </c>
      <c r="K8215">
        <v>0</v>
      </c>
      <c r="L8215" s="16">
        <v>0</v>
      </c>
      <c r="M8215" s="16">
        <v>0</v>
      </c>
      <c r="N8215" s="16">
        <v>0</v>
      </c>
      <c r="P8215" s="16">
        <v>0</v>
      </c>
      <c r="Q8215">
        <v>0</v>
      </c>
    </row>
    <row r="8216" spans="1:17" x14ac:dyDescent="0.25">
      <c r="A8216" s="12" t="s">
        <v>735</v>
      </c>
      <c r="B8216" s="41" t="str">
        <f t="shared" si="256"/>
        <v>12</v>
      </c>
      <c r="C8216" s="41" t="str">
        <f t="shared" si="257"/>
        <v>2020</v>
      </c>
      <c r="D8216" t="s">
        <v>1135</v>
      </c>
      <c r="E8216" t="s">
        <v>1724</v>
      </c>
      <c r="F8216" t="s">
        <v>2133</v>
      </c>
      <c r="G8216">
        <v>0</v>
      </c>
      <c r="H8216">
        <v>0</v>
      </c>
      <c r="I8216">
        <v>0</v>
      </c>
      <c r="J8216">
        <v>0</v>
      </c>
      <c r="K8216">
        <v>0</v>
      </c>
      <c r="L8216" s="16">
        <v>0</v>
      </c>
      <c r="M8216" s="16">
        <v>0</v>
      </c>
      <c r="N8216" s="16">
        <v>0</v>
      </c>
      <c r="P8216" s="16">
        <v>0</v>
      </c>
      <c r="Q8216">
        <v>0</v>
      </c>
    </row>
    <row r="8217" spans="1:17" x14ac:dyDescent="0.25">
      <c r="A8217" s="12" t="s">
        <v>735</v>
      </c>
      <c r="B8217" s="41" t="str">
        <f t="shared" si="256"/>
        <v>12</v>
      </c>
      <c r="C8217" s="41" t="str">
        <f t="shared" si="257"/>
        <v>2020</v>
      </c>
      <c r="D8217" t="s">
        <v>1135</v>
      </c>
      <c r="E8217" t="s">
        <v>1436</v>
      </c>
      <c r="F8217" t="s">
        <v>2133</v>
      </c>
      <c r="G8217">
        <v>0</v>
      </c>
      <c r="H8217">
        <v>0</v>
      </c>
      <c r="I8217">
        <v>23</v>
      </c>
      <c r="J8217">
        <v>0</v>
      </c>
      <c r="K8217">
        <v>0</v>
      </c>
      <c r="L8217" s="16">
        <v>0</v>
      </c>
      <c r="M8217" s="16">
        <v>0</v>
      </c>
      <c r="N8217" s="16">
        <v>0</v>
      </c>
      <c r="P8217" s="16">
        <v>0</v>
      </c>
      <c r="Q8217">
        <v>0</v>
      </c>
    </row>
    <row r="8218" spans="1:17" x14ac:dyDescent="0.25">
      <c r="A8218" s="12" t="s">
        <v>735</v>
      </c>
      <c r="B8218" s="41" t="str">
        <f t="shared" si="256"/>
        <v>12</v>
      </c>
      <c r="C8218" s="41" t="str">
        <f t="shared" si="257"/>
        <v>2020</v>
      </c>
      <c r="D8218" t="s">
        <v>1126</v>
      </c>
      <c r="E8218" t="s">
        <v>1587</v>
      </c>
      <c r="F8218" t="s">
        <v>2154</v>
      </c>
      <c r="G8218">
        <v>0</v>
      </c>
      <c r="H8218">
        <v>0</v>
      </c>
      <c r="I8218">
        <v>2</v>
      </c>
      <c r="J8218">
        <v>0</v>
      </c>
      <c r="K8218">
        <v>0</v>
      </c>
      <c r="L8218" s="16">
        <v>0</v>
      </c>
      <c r="M8218" s="16">
        <v>0</v>
      </c>
      <c r="N8218" s="16">
        <v>0</v>
      </c>
      <c r="P8218" s="16">
        <v>0</v>
      </c>
      <c r="Q8218">
        <v>0</v>
      </c>
    </row>
    <row r="8219" spans="1:17" x14ac:dyDescent="0.25">
      <c r="A8219" s="12" t="s">
        <v>735</v>
      </c>
      <c r="B8219" s="41" t="str">
        <f t="shared" si="256"/>
        <v>12</v>
      </c>
      <c r="C8219" s="41" t="str">
        <f t="shared" si="257"/>
        <v>2020</v>
      </c>
      <c r="D8219" t="s">
        <v>1107</v>
      </c>
      <c r="E8219" t="s">
        <v>1254</v>
      </c>
      <c r="F8219" t="s">
        <v>2133</v>
      </c>
      <c r="G8219">
        <v>0</v>
      </c>
      <c r="H8219">
        <v>2</v>
      </c>
      <c r="I8219">
        <v>3</v>
      </c>
      <c r="J8219">
        <v>3</v>
      </c>
      <c r="K8219">
        <v>0</v>
      </c>
      <c r="L8219" s="16">
        <v>0</v>
      </c>
      <c r="M8219" s="16">
        <v>0</v>
      </c>
      <c r="N8219" s="16">
        <v>0</v>
      </c>
      <c r="P8219" s="16">
        <v>0</v>
      </c>
      <c r="Q8219">
        <v>0</v>
      </c>
    </row>
    <row r="8220" spans="1:17" x14ac:dyDescent="0.25">
      <c r="A8220" s="12" t="s">
        <v>734</v>
      </c>
      <c r="B8220" s="41" t="str">
        <f t="shared" si="256"/>
        <v>12</v>
      </c>
      <c r="C8220" s="41" t="str">
        <f t="shared" si="257"/>
        <v>2020</v>
      </c>
      <c r="D8220" t="s">
        <v>1126</v>
      </c>
      <c r="E8220" t="s">
        <v>1585</v>
      </c>
      <c r="F8220" t="s">
        <v>2154</v>
      </c>
      <c r="G8220">
        <v>0</v>
      </c>
      <c r="H8220">
        <v>0</v>
      </c>
      <c r="I8220">
        <v>1</v>
      </c>
      <c r="J8220">
        <v>0</v>
      </c>
      <c r="K8220">
        <v>0</v>
      </c>
      <c r="L8220" s="16">
        <v>0</v>
      </c>
      <c r="M8220" s="16">
        <v>0</v>
      </c>
      <c r="N8220" s="16">
        <v>0</v>
      </c>
      <c r="P8220" s="16">
        <v>0</v>
      </c>
      <c r="Q8220">
        <v>0</v>
      </c>
    </row>
    <row r="8221" spans="1:17" x14ac:dyDescent="0.25">
      <c r="A8221" s="12" t="s">
        <v>735</v>
      </c>
      <c r="B8221" s="41" t="str">
        <f t="shared" si="256"/>
        <v>12</v>
      </c>
      <c r="C8221" s="41" t="str">
        <f t="shared" si="257"/>
        <v>2020</v>
      </c>
      <c r="D8221" t="s">
        <v>1107</v>
      </c>
      <c r="E8221" t="s">
        <v>1254</v>
      </c>
      <c r="F8221" t="s">
        <v>2133</v>
      </c>
      <c r="G8221">
        <v>2</v>
      </c>
      <c r="H8221">
        <v>2</v>
      </c>
      <c r="I8221">
        <v>3</v>
      </c>
      <c r="J8221">
        <v>3</v>
      </c>
      <c r="K8221">
        <v>0</v>
      </c>
      <c r="L8221" s="16">
        <v>0</v>
      </c>
      <c r="M8221" s="16">
        <v>0</v>
      </c>
      <c r="N8221" s="16">
        <v>0</v>
      </c>
      <c r="P8221" s="16">
        <v>0</v>
      </c>
      <c r="Q8221">
        <v>2</v>
      </c>
    </row>
    <row r="8222" spans="1:17" x14ac:dyDescent="0.25">
      <c r="A8222" s="12" t="s">
        <v>731</v>
      </c>
      <c r="B8222" s="41" t="str">
        <f t="shared" si="256"/>
        <v>12</v>
      </c>
      <c r="C8222" s="41" t="str">
        <f t="shared" si="257"/>
        <v>2020</v>
      </c>
      <c r="D8222" t="s">
        <v>1107</v>
      </c>
      <c r="E8222" t="s">
        <v>1892</v>
      </c>
      <c r="F8222" t="s">
        <v>2135</v>
      </c>
      <c r="G8222">
        <v>2</v>
      </c>
      <c r="H8222">
        <v>0</v>
      </c>
      <c r="I8222">
        <v>0</v>
      </c>
      <c r="J8222">
        <v>0</v>
      </c>
      <c r="K8222">
        <v>0</v>
      </c>
      <c r="L8222" s="16">
        <v>0</v>
      </c>
      <c r="M8222" s="16">
        <v>0</v>
      </c>
      <c r="N8222" s="16">
        <v>0</v>
      </c>
      <c r="P8222" s="16">
        <v>0</v>
      </c>
      <c r="Q8222">
        <v>2</v>
      </c>
    </row>
    <row r="8223" spans="1:17" x14ac:dyDescent="0.25">
      <c r="A8223" s="12" t="s">
        <v>735</v>
      </c>
      <c r="B8223" s="41" t="str">
        <f t="shared" si="256"/>
        <v>12</v>
      </c>
      <c r="C8223" s="41" t="str">
        <f t="shared" si="257"/>
        <v>2020</v>
      </c>
      <c r="D8223" t="s">
        <v>1126</v>
      </c>
      <c r="E8223" t="s">
        <v>1363</v>
      </c>
      <c r="F8223" t="s">
        <v>2133</v>
      </c>
      <c r="G8223">
        <v>0</v>
      </c>
      <c r="H8223">
        <v>0</v>
      </c>
      <c r="I8223">
        <v>3</v>
      </c>
      <c r="J8223">
        <v>3</v>
      </c>
      <c r="K8223">
        <v>0</v>
      </c>
      <c r="L8223" s="16">
        <v>0</v>
      </c>
      <c r="M8223" s="16">
        <v>0</v>
      </c>
      <c r="N8223" s="16">
        <v>0</v>
      </c>
      <c r="P8223" s="16">
        <v>0</v>
      </c>
      <c r="Q8223">
        <v>0</v>
      </c>
    </row>
    <row r="8224" spans="1:17" x14ac:dyDescent="0.25">
      <c r="A8224" s="12" t="s">
        <v>736</v>
      </c>
      <c r="B8224" s="41" t="str">
        <f t="shared" si="256"/>
        <v>12</v>
      </c>
      <c r="C8224" s="41" t="str">
        <f t="shared" si="257"/>
        <v>2020</v>
      </c>
      <c r="D8224" t="s">
        <v>1126</v>
      </c>
      <c r="E8224" t="s">
        <v>1655</v>
      </c>
      <c r="F8224" t="s">
        <v>2133</v>
      </c>
      <c r="G8224">
        <v>0</v>
      </c>
      <c r="H8224">
        <v>0</v>
      </c>
      <c r="I8224">
        <v>0</v>
      </c>
      <c r="J8224">
        <v>0</v>
      </c>
      <c r="K8224">
        <v>0</v>
      </c>
      <c r="L8224" s="16">
        <v>0</v>
      </c>
      <c r="M8224" s="16">
        <v>0</v>
      </c>
      <c r="N8224" s="16">
        <v>0</v>
      </c>
      <c r="P8224" s="16">
        <v>0</v>
      </c>
      <c r="Q8224">
        <v>0</v>
      </c>
    </row>
    <row r="8225" spans="1:17" x14ac:dyDescent="0.25">
      <c r="A8225" s="12" t="s">
        <v>736</v>
      </c>
      <c r="B8225" s="41" t="str">
        <f t="shared" si="256"/>
        <v>12</v>
      </c>
      <c r="C8225" s="41" t="str">
        <f t="shared" si="257"/>
        <v>2020</v>
      </c>
      <c r="D8225" t="s">
        <v>1126</v>
      </c>
      <c r="E8225" t="s">
        <v>1676</v>
      </c>
      <c r="F8225" t="s">
        <v>2157</v>
      </c>
      <c r="G8225">
        <v>0</v>
      </c>
      <c r="H8225">
        <v>0</v>
      </c>
      <c r="I8225">
        <v>0</v>
      </c>
      <c r="J8225">
        <v>0</v>
      </c>
      <c r="K8225">
        <v>10</v>
      </c>
      <c r="L8225" s="16">
        <v>0</v>
      </c>
      <c r="M8225" s="16">
        <v>0</v>
      </c>
      <c r="N8225" s="16">
        <v>0</v>
      </c>
      <c r="P8225" s="16">
        <v>0</v>
      </c>
      <c r="Q8225">
        <v>0</v>
      </c>
    </row>
    <row r="8226" spans="1:17" x14ac:dyDescent="0.25">
      <c r="A8226" s="12" t="s">
        <v>736</v>
      </c>
      <c r="B8226" s="41" t="str">
        <f t="shared" si="256"/>
        <v>12</v>
      </c>
      <c r="C8226" s="41" t="str">
        <f t="shared" si="257"/>
        <v>2020</v>
      </c>
      <c r="D8226" t="s">
        <v>1112</v>
      </c>
      <c r="E8226" t="s">
        <v>1292</v>
      </c>
      <c r="F8226" t="s">
        <v>2131</v>
      </c>
      <c r="G8226">
        <v>0</v>
      </c>
      <c r="H8226">
        <v>0</v>
      </c>
      <c r="I8226">
        <v>0</v>
      </c>
      <c r="J8226">
        <v>0</v>
      </c>
      <c r="K8226">
        <v>4</v>
      </c>
      <c r="L8226" s="16">
        <v>0</v>
      </c>
      <c r="M8226" s="16">
        <v>0</v>
      </c>
      <c r="N8226" s="16">
        <v>0</v>
      </c>
      <c r="P8226" s="16">
        <v>0</v>
      </c>
      <c r="Q8226">
        <v>0</v>
      </c>
    </row>
    <row r="8227" spans="1:17" x14ac:dyDescent="0.25">
      <c r="A8227" s="12" t="s">
        <v>736</v>
      </c>
      <c r="B8227" s="41" t="str">
        <f t="shared" si="256"/>
        <v>12</v>
      </c>
      <c r="C8227" s="41" t="str">
        <f t="shared" si="257"/>
        <v>2020</v>
      </c>
      <c r="D8227" t="s">
        <v>1126</v>
      </c>
      <c r="E8227" t="s">
        <v>1239</v>
      </c>
      <c r="F8227" t="s">
        <v>2161</v>
      </c>
      <c r="G8227">
        <v>0</v>
      </c>
      <c r="H8227">
        <v>0</v>
      </c>
      <c r="I8227">
        <v>6</v>
      </c>
      <c r="J8227">
        <v>0</v>
      </c>
      <c r="K8227">
        <v>0</v>
      </c>
      <c r="L8227" s="16">
        <v>0</v>
      </c>
      <c r="M8227" s="16">
        <v>0</v>
      </c>
      <c r="N8227" s="16">
        <v>0</v>
      </c>
      <c r="P8227" s="16">
        <v>0</v>
      </c>
      <c r="Q8227">
        <v>0</v>
      </c>
    </row>
    <row r="8228" spans="1:17" x14ac:dyDescent="0.25">
      <c r="A8228" s="12" t="s">
        <v>733</v>
      </c>
      <c r="B8228" s="41" t="str">
        <f t="shared" si="256"/>
        <v>12</v>
      </c>
      <c r="C8228" s="41" t="str">
        <f t="shared" si="257"/>
        <v>2020</v>
      </c>
      <c r="D8228" t="s">
        <v>1111</v>
      </c>
      <c r="E8228" t="s">
        <v>1687</v>
      </c>
      <c r="F8228" t="s">
        <v>2133</v>
      </c>
      <c r="G8228">
        <v>0</v>
      </c>
      <c r="H8228">
        <v>0</v>
      </c>
      <c r="I8228">
        <v>1</v>
      </c>
      <c r="J8228">
        <v>0</v>
      </c>
      <c r="K8228">
        <v>0</v>
      </c>
      <c r="L8228" s="16">
        <v>0</v>
      </c>
      <c r="M8228" s="16">
        <v>0</v>
      </c>
      <c r="N8228" s="16">
        <v>0</v>
      </c>
      <c r="P8228" s="16">
        <v>0</v>
      </c>
      <c r="Q8228">
        <v>0</v>
      </c>
    </row>
    <row r="8229" spans="1:17" x14ac:dyDescent="0.25">
      <c r="A8229" s="12" t="s">
        <v>735</v>
      </c>
      <c r="B8229" s="41" t="str">
        <f t="shared" si="256"/>
        <v>12</v>
      </c>
      <c r="C8229" s="41" t="str">
        <f t="shared" si="257"/>
        <v>2020</v>
      </c>
      <c r="D8229" t="s">
        <v>1111</v>
      </c>
      <c r="E8229" t="s">
        <v>1576</v>
      </c>
      <c r="F8229" t="s">
        <v>2129</v>
      </c>
      <c r="G8229">
        <v>0</v>
      </c>
      <c r="H8229">
        <v>0</v>
      </c>
      <c r="I8229">
        <v>1</v>
      </c>
      <c r="J8229">
        <v>0</v>
      </c>
      <c r="K8229">
        <v>0</v>
      </c>
      <c r="L8229" s="16">
        <v>0</v>
      </c>
      <c r="M8229" s="16">
        <v>0</v>
      </c>
      <c r="N8229" s="16">
        <v>0</v>
      </c>
      <c r="P8229" s="16">
        <v>0</v>
      </c>
      <c r="Q8229">
        <v>0</v>
      </c>
    </row>
    <row r="8230" spans="1:17" x14ac:dyDescent="0.25">
      <c r="A8230" s="12" t="s">
        <v>737</v>
      </c>
      <c r="B8230" s="41" t="str">
        <f t="shared" si="256"/>
        <v>12</v>
      </c>
      <c r="C8230" s="41" t="str">
        <f t="shared" si="257"/>
        <v>2020</v>
      </c>
      <c r="D8230" t="s">
        <v>1133</v>
      </c>
      <c r="E8230" t="s">
        <v>1760</v>
      </c>
      <c r="F8230" t="s">
        <v>2161</v>
      </c>
      <c r="G8230">
        <v>0</v>
      </c>
      <c r="H8230">
        <v>0</v>
      </c>
      <c r="I8230">
        <v>0</v>
      </c>
      <c r="J8230">
        <v>0</v>
      </c>
      <c r="K8230">
        <v>0</v>
      </c>
      <c r="L8230" s="16">
        <v>0</v>
      </c>
      <c r="M8230" s="16">
        <v>0</v>
      </c>
      <c r="N8230" s="16">
        <v>0</v>
      </c>
      <c r="P8230" s="16">
        <v>0</v>
      </c>
      <c r="Q8230">
        <v>0</v>
      </c>
    </row>
    <row r="8231" spans="1:17" x14ac:dyDescent="0.25">
      <c r="A8231" s="12" t="s">
        <v>737</v>
      </c>
      <c r="B8231" s="41" t="str">
        <f t="shared" si="256"/>
        <v>12</v>
      </c>
      <c r="C8231" s="41" t="str">
        <f t="shared" si="257"/>
        <v>2020</v>
      </c>
      <c r="D8231" t="s">
        <v>1117</v>
      </c>
      <c r="E8231" t="s">
        <v>1184</v>
      </c>
      <c r="F8231" t="s">
        <v>2131</v>
      </c>
      <c r="G8231">
        <v>0</v>
      </c>
      <c r="H8231">
        <v>0</v>
      </c>
      <c r="I8231">
        <v>0</v>
      </c>
      <c r="J8231">
        <v>0</v>
      </c>
      <c r="K8231">
        <v>2</v>
      </c>
      <c r="L8231" s="16">
        <v>0</v>
      </c>
      <c r="M8231" s="16">
        <v>0</v>
      </c>
      <c r="N8231" s="16">
        <v>0</v>
      </c>
      <c r="P8231" s="16">
        <v>0</v>
      </c>
      <c r="Q8231">
        <v>0</v>
      </c>
    </row>
    <row r="8232" spans="1:17" x14ac:dyDescent="0.25">
      <c r="A8232" s="12" t="s">
        <v>737</v>
      </c>
      <c r="B8232" s="41" t="str">
        <f t="shared" si="256"/>
        <v>12</v>
      </c>
      <c r="C8232" s="41" t="str">
        <f t="shared" si="257"/>
        <v>2020</v>
      </c>
      <c r="D8232" t="s">
        <v>1108</v>
      </c>
      <c r="E8232" t="s">
        <v>1598</v>
      </c>
      <c r="F8232" t="s">
        <v>2161</v>
      </c>
      <c r="G8232">
        <v>0</v>
      </c>
      <c r="H8232">
        <v>0</v>
      </c>
      <c r="I8232">
        <v>3</v>
      </c>
      <c r="J8232">
        <v>0</v>
      </c>
      <c r="K8232">
        <v>0</v>
      </c>
      <c r="L8232" s="16">
        <v>600</v>
      </c>
      <c r="M8232" s="16">
        <v>0</v>
      </c>
      <c r="N8232" s="16">
        <v>0</v>
      </c>
      <c r="P8232" s="16">
        <v>600</v>
      </c>
      <c r="Q8232">
        <v>0</v>
      </c>
    </row>
    <row r="8233" spans="1:17" x14ac:dyDescent="0.25">
      <c r="A8233" s="12" t="s">
        <v>738</v>
      </c>
      <c r="B8233" s="41" t="str">
        <f t="shared" si="256"/>
        <v>12</v>
      </c>
      <c r="C8233" s="41" t="str">
        <f t="shared" si="257"/>
        <v>2020</v>
      </c>
      <c r="D8233" t="s">
        <v>1113</v>
      </c>
      <c r="E8233" t="s">
        <v>1517</v>
      </c>
      <c r="F8233" t="s">
        <v>2131</v>
      </c>
      <c r="G8233">
        <v>0</v>
      </c>
      <c r="H8233">
        <v>0</v>
      </c>
      <c r="I8233">
        <v>0</v>
      </c>
      <c r="J8233">
        <v>0</v>
      </c>
      <c r="K8233">
        <v>15</v>
      </c>
      <c r="L8233" s="16">
        <v>0</v>
      </c>
      <c r="M8233" s="16">
        <v>0</v>
      </c>
      <c r="N8233" s="16">
        <v>0</v>
      </c>
      <c r="P8233" s="16">
        <v>0</v>
      </c>
      <c r="Q8233">
        <v>0</v>
      </c>
    </row>
    <row r="8234" spans="1:17" x14ac:dyDescent="0.25">
      <c r="A8234" s="12" t="s">
        <v>737</v>
      </c>
      <c r="B8234" s="41" t="str">
        <f t="shared" si="256"/>
        <v>12</v>
      </c>
      <c r="C8234" s="41" t="str">
        <f t="shared" si="257"/>
        <v>2020</v>
      </c>
      <c r="D8234" t="s">
        <v>1108</v>
      </c>
      <c r="E8234" t="s">
        <v>1143</v>
      </c>
      <c r="F8234" t="s">
        <v>2133</v>
      </c>
      <c r="G8234">
        <v>0</v>
      </c>
      <c r="H8234">
        <v>0</v>
      </c>
      <c r="I8234">
        <v>1</v>
      </c>
      <c r="J8234">
        <v>0</v>
      </c>
      <c r="K8234">
        <v>0</v>
      </c>
      <c r="L8234" s="16">
        <v>0</v>
      </c>
      <c r="M8234" s="16">
        <v>0</v>
      </c>
      <c r="N8234" s="16">
        <v>0</v>
      </c>
      <c r="P8234" s="16">
        <v>0</v>
      </c>
      <c r="Q8234">
        <v>0</v>
      </c>
    </row>
    <row r="8235" spans="1:17" x14ac:dyDescent="0.25">
      <c r="A8235" s="12" t="s">
        <v>738</v>
      </c>
      <c r="B8235" s="41" t="str">
        <f t="shared" si="256"/>
        <v>12</v>
      </c>
      <c r="C8235" s="41" t="str">
        <f t="shared" si="257"/>
        <v>2020</v>
      </c>
      <c r="D8235" t="s">
        <v>1112</v>
      </c>
      <c r="E8235" t="s">
        <v>1203</v>
      </c>
      <c r="F8235" t="s">
        <v>2131</v>
      </c>
      <c r="G8235">
        <v>0</v>
      </c>
      <c r="H8235">
        <v>0</v>
      </c>
      <c r="I8235">
        <v>0</v>
      </c>
      <c r="J8235">
        <v>0</v>
      </c>
      <c r="K8235">
        <v>10</v>
      </c>
      <c r="L8235" s="16">
        <v>0</v>
      </c>
      <c r="M8235" s="16">
        <v>0</v>
      </c>
      <c r="N8235" s="16">
        <v>0</v>
      </c>
      <c r="P8235" s="16">
        <v>0</v>
      </c>
      <c r="Q8235">
        <v>0</v>
      </c>
    </row>
    <row r="8236" spans="1:17" x14ac:dyDescent="0.25">
      <c r="A8236" s="12" t="s">
        <v>737</v>
      </c>
      <c r="B8236" s="41" t="str">
        <f t="shared" si="256"/>
        <v>12</v>
      </c>
      <c r="C8236" s="41" t="str">
        <f t="shared" si="257"/>
        <v>2020</v>
      </c>
      <c r="D8236" t="s">
        <v>1126</v>
      </c>
      <c r="E8236" t="s">
        <v>1839</v>
      </c>
      <c r="F8236" t="s">
        <v>2133</v>
      </c>
      <c r="G8236">
        <v>0</v>
      </c>
      <c r="H8236">
        <v>0</v>
      </c>
      <c r="I8236">
        <v>1</v>
      </c>
      <c r="J8236">
        <v>0</v>
      </c>
      <c r="K8236">
        <v>0</v>
      </c>
      <c r="L8236" s="16">
        <v>0</v>
      </c>
      <c r="M8236" s="16">
        <v>0</v>
      </c>
      <c r="N8236" s="16">
        <v>0</v>
      </c>
      <c r="P8236" s="16">
        <v>0</v>
      </c>
      <c r="Q8236">
        <v>0</v>
      </c>
    </row>
    <row r="8237" spans="1:17" x14ac:dyDescent="0.25">
      <c r="A8237" s="12" t="s">
        <v>738</v>
      </c>
      <c r="B8237" s="41" t="str">
        <f t="shared" si="256"/>
        <v>12</v>
      </c>
      <c r="C8237" s="41" t="str">
        <f t="shared" si="257"/>
        <v>2020</v>
      </c>
      <c r="D8237" t="s">
        <v>1108</v>
      </c>
      <c r="E8237" t="s">
        <v>1534</v>
      </c>
      <c r="F8237" t="s">
        <v>2161</v>
      </c>
      <c r="G8237">
        <v>0</v>
      </c>
      <c r="H8237">
        <v>0</v>
      </c>
      <c r="I8237">
        <v>30</v>
      </c>
      <c r="J8237">
        <v>0</v>
      </c>
      <c r="K8237">
        <v>0</v>
      </c>
      <c r="L8237" s="16">
        <v>0</v>
      </c>
      <c r="M8237" s="16">
        <v>0</v>
      </c>
      <c r="N8237" s="16">
        <v>0</v>
      </c>
      <c r="P8237" s="16">
        <v>0</v>
      </c>
      <c r="Q8237">
        <v>0</v>
      </c>
    </row>
    <row r="8238" spans="1:17" x14ac:dyDescent="0.25">
      <c r="A8238" s="12" t="s">
        <v>737</v>
      </c>
      <c r="B8238" s="41" t="str">
        <f t="shared" si="256"/>
        <v>12</v>
      </c>
      <c r="C8238" s="41" t="str">
        <f t="shared" si="257"/>
        <v>2020</v>
      </c>
      <c r="D8238" t="s">
        <v>1126</v>
      </c>
      <c r="E8238" t="s">
        <v>1839</v>
      </c>
      <c r="F8238" t="s">
        <v>2133</v>
      </c>
      <c r="G8238">
        <v>0</v>
      </c>
      <c r="H8238">
        <v>0</v>
      </c>
      <c r="I8238">
        <v>1</v>
      </c>
      <c r="J8238">
        <v>0</v>
      </c>
      <c r="K8238">
        <v>0</v>
      </c>
      <c r="L8238" s="16">
        <v>0</v>
      </c>
      <c r="M8238" s="16">
        <v>0</v>
      </c>
      <c r="N8238" s="16">
        <v>0</v>
      </c>
      <c r="P8238" s="16">
        <v>0</v>
      </c>
      <c r="Q8238">
        <v>0</v>
      </c>
    </row>
    <row r="8239" spans="1:17" x14ac:dyDescent="0.25">
      <c r="A8239" s="12" t="s">
        <v>739</v>
      </c>
      <c r="B8239" s="41" t="str">
        <f t="shared" si="256"/>
        <v>12</v>
      </c>
      <c r="C8239" s="41" t="str">
        <f t="shared" si="257"/>
        <v>2020</v>
      </c>
      <c r="D8239" t="s">
        <v>1126</v>
      </c>
      <c r="E8239" t="s">
        <v>1655</v>
      </c>
      <c r="F8239" t="s">
        <v>2133</v>
      </c>
      <c r="G8239">
        <v>0</v>
      </c>
      <c r="H8239">
        <v>0</v>
      </c>
      <c r="I8239">
        <v>0</v>
      </c>
      <c r="J8239">
        <v>0</v>
      </c>
      <c r="K8239">
        <v>0</v>
      </c>
      <c r="L8239" s="16">
        <v>0</v>
      </c>
      <c r="M8239" s="16">
        <v>0</v>
      </c>
      <c r="N8239" s="16">
        <v>0</v>
      </c>
      <c r="P8239" s="16">
        <v>0</v>
      </c>
      <c r="Q8239">
        <v>0</v>
      </c>
    </row>
    <row r="8240" spans="1:17" x14ac:dyDescent="0.25">
      <c r="A8240" s="12" t="s">
        <v>739</v>
      </c>
      <c r="B8240" s="41" t="str">
        <f t="shared" si="256"/>
        <v>12</v>
      </c>
      <c r="C8240" s="41" t="str">
        <f t="shared" si="257"/>
        <v>2020</v>
      </c>
      <c r="D8240" t="s">
        <v>1124</v>
      </c>
      <c r="E8240" t="s">
        <v>2092</v>
      </c>
      <c r="F8240" t="s">
        <v>2133</v>
      </c>
      <c r="G8240">
        <v>0</v>
      </c>
      <c r="H8240">
        <v>2</v>
      </c>
      <c r="I8240">
        <v>3</v>
      </c>
      <c r="J8240">
        <v>0</v>
      </c>
      <c r="K8240">
        <v>0</v>
      </c>
      <c r="L8240" s="16">
        <v>0</v>
      </c>
      <c r="M8240" s="16">
        <v>0</v>
      </c>
      <c r="N8240" s="16">
        <v>0</v>
      </c>
      <c r="P8240" s="16">
        <v>0</v>
      </c>
      <c r="Q8240">
        <v>0</v>
      </c>
    </row>
    <row r="8241" spans="1:27" x14ac:dyDescent="0.25">
      <c r="A8241" s="12" t="s">
        <v>739</v>
      </c>
      <c r="B8241" s="41" t="str">
        <f t="shared" si="256"/>
        <v>12</v>
      </c>
      <c r="C8241" s="41" t="str">
        <f t="shared" si="257"/>
        <v>2020</v>
      </c>
      <c r="D8241" t="s">
        <v>1107</v>
      </c>
      <c r="E8241" t="s">
        <v>1124</v>
      </c>
      <c r="F8241" t="s">
        <v>2129</v>
      </c>
      <c r="G8241">
        <v>0</v>
      </c>
      <c r="H8241">
        <v>0</v>
      </c>
      <c r="I8241">
        <v>1</v>
      </c>
      <c r="J8241">
        <v>0</v>
      </c>
      <c r="K8241">
        <v>0</v>
      </c>
      <c r="L8241" s="16">
        <v>0</v>
      </c>
      <c r="M8241" s="16">
        <v>0</v>
      </c>
      <c r="N8241" s="16">
        <v>0</v>
      </c>
      <c r="P8241" s="16">
        <v>0</v>
      </c>
      <c r="Q8241">
        <v>0</v>
      </c>
    </row>
    <row r="8242" spans="1:27" x14ac:dyDescent="0.25">
      <c r="A8242" s="12" t="s">
        <v>739</v>
      </c>
      <c r="B8242" s="41" t="str">
        <f t="shared" si="256"/>
        <v>12</v>
      </c>
      <c r="C8242" s="41" t="str">
        <f t="shared" si="257"/>
        <v>2020</v>
      </c>
      <c r="D8242" t="s">
        <v>1126</v>
      </c>
      <c r="E8242" t="s">
        <v>1239</v>
      </c>
      <c r="F8242" t="s">
        <v>2161</v>
      </c>
      <c r="G8242">
        <v>0</v>
      </c>
      <c r="H8242">
        <v>0</v>
      </c>
      <c r="I8242">
        <v>6</v>
      </c>
      <c r="J8242">
        <v>0</v>
      </c>
      <c r="K8242">
        <v>0</v>
      </c>
      <c r="L8242" s="16">
        <v>0</v>
      </c>
      <c r="M8242" s="16">
        <v>0</v>
      </c>
      <c r="N8242" s="16">
        <v>0</v>
      </c>
      <c r="P8242" s="16">
        <v>0</v>
      </c>
      <c r="Q8242">
        <v>0</v>
      </c>
    </row>
    <row r="8243" spans="1:27" x14ac:dyDescent="0.25">
      <c r="A8243" s="12" t="s">
        <v>740</v>
      </c>
      <c r="B8243" s="41" t="str">
        <f t="shared" si="256"/>
        <v>12</v>
      </c>
      <c r="C8243" s="41" t="str">
        <f t="shared" si="257"/>
        <v>2020</v>
      </c>
      <c r="D8243" t="s">
        <v>1109</v>
      </c>
      <c r="E8243" t="s">
        <v>1383</v>
      </c>
      <c r="F8243" t="s">
        <v>2131</v>
      </c>
      <c r="G8243">
        <v>0</v>
      </c>
      <c r="H8243">
        <v>0</v>
      </c>
      <c r="I8243">
        <v>0</v>
      </c>
      <c r="J8243">
        <v>0</v>
      </c>
      <c r="K8243">
        <v>1</v>
      </c>
      <c r="L8243" s="16">
        <v>0</v>
      </c>
      <c r="M8243" s="16">
        <v>0</v>
      </c>
      <c r="N8243" s="16">
        <v>0</v>
      </c>
      <c r="P8243" s="16">
        <v>0</v>
      </c>
      <c r="Q8243">
        <v>0</v>
      </c>
    </row>
    <row r="8244" spans="1:27" x14ac:dyDescent="0.25">
      <c r="A8244" s="12" t="s">
        <v>740</v>
      </c>
      <c r="B8244" s="41" t="str">
        <f t="shared" si="256"/>
        <v>12</v>
      </c>
      <c r="C8244" s="41" t="str">
        <f t="shared" si="257"/>
        <v>2020</v>
      </c>
      <c r="D8244" t="s">
        <v>1126</v>
      </c>
      <c r="E8244" t="s">
        <v>1278</v>
      </c>
      <c r="F8244" t="s">
        <v>2133</v>
      </c>
      <c r="G8244">
        <v>0</v>
      </c>
      <c r="H8244">
        <v>0</v>
      </c>
      <c r="I8244">
        <v>3</v>
      </c>
      <c r="J8244">
        <v>0</v>
      </c>
      <c r="K8244">
        <v>0</v>
      </c>
      <c r="L8244" s="16">
        <v>0</v>
      </c>
      <c r="M8244" s="16">
        <v>0</v>
      </c>
      <c r="N8244" s="16">
        <v>0</v>
      </c>
      <c r="P8244" s="16">
        <v>0</v>
      </c>
      <c r="Q8244">
        <v>0</v>
      </c>
    </row>
    <row r="8245" spans="1:27" x14ac:dyDescent="0.25">
      <c r="A8245" s="12" t="s">
        <v>741</v>
      </c>
      <c r="B8245" s="41" t="str">
        <f t="shared" si="256"/>
        <v>12</v>
      </c>
      <c r="C8245" s="41" t="str">
        <f t="shared" si="257"/>
        <v>2020</v>
      </c>
      <c r="D8245" t="s">
        <v>1108</v>
      </c>
      <c r="E8245" t="s">
        <v>1534</v>
      </c>
      <c r="F8245" t="s">
        <v>2135</v>
      </c>
      <c r="G8245">
        <v>0</v>
      </c>
      <c r="H8245">
        <v>1</v>
      </c>
      <c r="I8245">
        <v>0</v>
      </c>
      <c r="J8245">
        <v>0</v>
      </c>
      <c r="K8245">
        <v>0</v>
      </c>
      <c r="L8245" s="16">
        <v>0</v>
      </c>
      <c r="M8245" s="16">
        <v>0</v>
      </c>
      <c r="N8245" s="16">
        <v>0</v>
      </c>
      <c r="P8245" s="16">
        <v>0</v>
      </c>
      <c r="Q8245">
        <v>0</v>
      </c>
    </row>
    <row r="8246" spans="1:27" x14ac:dyDescent="0.25">
      <c r="A8246" s="12" t="s">
        <v>741</v>
      </c>
      <c r="B8246" s="41" t="str">
        <f t="shared" si="256"/>
        <v>12</v>
      </c>
      <c r="C8246" s="41" t="str">
        <f t="shared" si="257"/>
        <v>2020</v>
      </c>
      <c r="D8246" t="s">
        <v>1126</v>
      </c>
      <c r="E8246" t="s">
        <v>1597</v>
      </c>
      <c r="F8246" t="s">
        <v>2161</v>
      </c>
      <c r="G8246">
        <v>0</v>
      </c>
      <c r="H8246">
        <v>0</v>
      </c>
      <c r="I8246">
        <v>0</v>
      </c>
      <c r="J8246">
        <v>0</v>
      </c>
      <c r="K8246">
        <v>0</v>
      </c>
      <c r="L8246" s="16">
        <v>0</v>
      </c>
      <c r="M8246" s="16">
        <v>0</v>
      </c>
      <c r="N8246" s="16">
        <v>0</v>
      </c>
      <c r="P8246" s="16">
        <v>0</v>
      </c>
      <c r="Q8246">
        <v>0</v>
      </c>
    </row>
    <row r="8247" spans="1:27" x14ac:dyDescent="0.25">
      <c r="A8247" s="12" t="s">
        <v>741</v>
      </c>
      <c r="B8247" s="41" t="str">
        <f t="shared" si="256"/>
        <v>12</v>
      </c>
      <c r="C8247" s="41" t="str">
        <f t="shared" si="257"/>
        <v>2020</v>
      </c>
      <c r="D8247" t="s">
        <v>1109</v>
      </c>
      <c r="E8247" t="s">
        <v>1289</v>
      </c>
      <c r="F8247" t="s">
        <v>2129</v>
      </c>
      <c r="G8247">
        <v>0</v>
      </c>
      <c r="H8247">
        <v>0</v>
      </c>
      <c r="I8247">
        <v>0</v>
      </c>
      <c r="J8247">
        <v>0</v>
      </c>
      <c r="K8247">
        <v>0</v>
      </c>
      <c r="L8247" s="16">
        <v>0</v>
      </c>
      <c r="M8247" s="16">
        <v>0</v>
      </c>
      <c r="N8247" s="16">
        <v>0</v>
      </c>
      <c r="P8247" s="16">
        <v>0</v>
      </c>
      <c r="Q8247">
        <v>0</v>
      </c>
    </row>
    <row r="8248" spans="1:27" x14ac:dyDescent="0.25">
      <c r="A8248" s="12" t="s">
        <v>741</v>
      </c>
      <c r="B8248" s="41" t="str">
        <f t="shared" si="256"/>
        <v>12</v>
      </c>
      <c r="C8248" s="41" t="str">
        <f t="shared" si="257"/>
        <v>2020</v>
      </c>
      <c r="D8248" t="s">
        <v>1126</v>
      </c>
      <c r="E8248" t="s">
        <v>1597</v>
      </c>
      <c r="F8248" t="s">
        <v>2161</v>
      </c>
      <c r="G8248">
        <v>0</v>
      </c>
      <c r="H8248">
        <v>0</v>
      </c>
      <c r="I8248">
        <v>5</v>
      </c>
      <c r="J8248">
        <v>0</v>
      </c>
      <c r="K8248">
        <v>0</v>
      </c>
      <c r="L8248" s="16">
        <v>0</v>
      </c>
      <c r="M8248" s="16">
        <v>0</v>
      </c>
      <c r="N8248" s="16">
        <v>0</v>
      </c>
      <c r="P8248" s="16">
        <v>0</v>
      </c>
      <c r="Q8248">
        <v>0</v>
      </c>
    </row>
    <row r="8249" spans="1:27" x14ac:dyDescent="0.25">
      <c r="A8249" s="12" t="s">
        <v>742</v>
      </c>
      <c r="B8249" s="41" t="str">
        <f t="shared" si="256"/>
        <v>01</v>
      </c>
      <c r="C8249" s="41" t="str">
        <f t="shared" si="257"/>
        <v>2021</v>
      </c>
      <c r="D8249" t="s">
        <v>1131</v>
      </c>
      <c r="E8249" t="s">
        <v>1504</v>
      </c>
      <c r="F8249" t="s">
        <v>2146</v>
      </c>
      <c r="G8249">
        <v>0</v>
      </c>
      <c r="H8249">
        <v>0</v>
      </c>
      <c r="I8249">
        <v>82</v>
      </c>
      <c r="J8249">
        <v>1</v>
      </c>
      <c r="K8249">
        <v>0</v>
      </c>
      <c r="L8249" s="16">
        <v>0</v>
      </c>
      <c r="M8249" s="16">
        <v>0</v>
      </c>
      <c r="N8249" s="16">
        <v>0</v>
      </c>
      <c r="P8249" s="16">
        <v>0</v>
      </c>
      <c r="Q8249">
        <v>0</v>
      </c>
      <c r="Y8249" s="17"/>
      <c r="Z8249" s="17"/>
      <c r="AA8249" s="17"/>
    </row>
    <row r="8250" spans="1:27" x14ac:dyDescent="0.25">
      <c r="A8250" s="12" t="s">
        <v>742</v>
      </c>
      <c r="B8250" s="41" t="str">
        <f t="shared" si="256"/>
        <v>01</v>
      </c>
      <c r="C8250" s="41" t="str">
        <f t="shared" si="257"/>
        <v>2021</v>
      </c>
      <c r="D8250" t="s">
        <v>1131</v>
      </c>
      <c r="E8250" t="s">
        <v>1504</v>
      </c>
      <c r="F8250" t="s">
        <v>2133</v>
      </c>
      <c r="G8250">
        <v>0</v>
      </c>
      <c r="H8250">
        <v>0</v>
      </c>
      <c r="I8250">
        <v>1</v>
      </c>
      <c r="J8250">
        <v>0</v>
      </c>
      <c r="K8250">
        <v>0</v>
      </c>
      <c r="L8250" s="16">
        <v>0</v>
      </c>
      <c r="M8250" s="16">
        <v>0</v>
      </c>
      <c r="N8250" s="16">
        <v>0</v>
      </c>
      <c r="P8250" s="16">
        <v>0</v>
      </c>
      <c r="Q8250">
        <v>0</v>
      </c>
      <c r="Y8250" s="17"/>
      <c r="Z8250" s="17"/>
      <c r="AA8250" s="17"/>
    </row>
    <row r="8251" spans="1:27" x14ac:dyDescent="0.25">
      <c r="A8251" s="12" t="s">
        <v>742</v>
      </c>
      <c r="B8251" s="41" t="str">
        <f t="shared" si="256"/>
        <v>01</v>
      </c>
      <c r="C8251" s="41" t="str">
        <f t="shared" si="257"/>
        <v>2021</v>
      </c>
      <c r="D8251" t="s">
        <v>1116</v>
      </c>
      <c r="E8251" t="s">
        <v>1588</v>
      </c>
      <c r="F8251" t="s">
        <v>2161</v>
      </c>
      <c r="G8251">
        <v>0</v>
      </c>
      <c r="H8251">
        <v>0</v>
      </c>
      <c r="I8251">
        <v>2</v>
      </c>
      <c r="J8251">
        <v>0</v>
      </c>
      <c r="K8251">
        <v>0</v>
      </c>
      <c r="L8251" s="16">
        <v>0</v>
      </c>
      <c r="M8251" s="16">
        <v>0</v>
      </c>
      <c r="N8251" s="16">
        <v>0</v>
      </c>
      <c r="P8251" s="16">
        <v>0</v>
      </c>
      <c r="Q8251">
        <v>0</v>
      </c>
      <c r="Y8251" s="17"/>
      <c r="Z8251" s="17"/>
      <c r="AA8251" s="17"/>
    </row>
    <row r="8252" spans="1:27" x14ac:dyDescent="0.25">
      <c r="A8252" s="12" t="s">
        <v>743</v>
      </c>
      <c r="B8252" s="41" t="str">
        <f t="shared" si="256"/>
        <v>01</v>
      </c>
      <c r="C8252" s="41" t="str">
        <f t="shared" si="257"/>
        <v>2021</v>
      </c>
      <c r="D8252" t="s">
        <v>1112</v>
      </c>
      <c r="E8252" t="s">
        <v>1203</v>
      </c>
      <c r="F8252" t="s">
        <v>2133</v>
      </c>
      <c r="G8252">
        <v>0</v>
      </c>
      <c r="H8252">
        <v>0</v>
      </c>
      <c r="I8252">
        <v>0</v>
      </c>
      <c r="J8252">
        <v>0</v>
      </c>
      <c r="K8252">
        <v>0</v>
      </c>
      <c r="L8252" s="16">
        <v>0</v>
      </c>
      <c r="M8252" s="16">
        <v>0</v>
      </c>
      <c r="N8252" s="16">
        <v>0</v>
      </c>
      <c r="P8252" s="16">
        <v>0</v>
      </c>
      <c r="Q8252">
        <v>0</v>
      </c>
      <c r="Y8252" s="17"/>
      <c r="Z8252" s="17"/>
      <c r="AA8252" s="17"/>
    </row>
    <row r="8253" spans="1:27" x14ac:dyDescent="0.25">
      <c r="A8253" s="12" t="s">
        <v>743</v>
      </c>
      <c r="B8253" s="41" t="str">
        <f t="shared" si="256"/>
        <v>01</v>
      </c>
      <c r="C8253" s="41" t="str">
        <f t="shared" si="257"/>
        <v>2021</v>
      </c>
      <c r="D8253" t="s">
        <v>1129</v>
      </c>
      <c r="E8253" t="s">
        <v>1648</v>
      </c>
      <c r="F8253" t="s">
        <v>2131</v>
      </c>
      <c r="G8253">
        <v>0</v>
      </c>
      <c r="H8253">
        <v>0</v>
      </c>
      <c r="I8253">
        <v>0</v>
      </c>
      <c r="J8253">
        <v>0</v>
      </c>
      <c r="K8253">
        <v>6</v>
      </c>
      <c r="L8253" s="16">
        <v>0</v>
      </c>
      <c r="M8253" s="16">
        <v>0</v>
      </c>
      <c r="N8253" s="16">
        <v>0</v>
      </c>
      <c r="P8253" s="16">
        <v>0</v>
      </c>
      <c r="Q8253">
        <v>0</v>
      </c>
      <c r="Y8253" s="17"/>
      <c r="Z8253" s="17"/>
      <c r="AA8253" s="17"/>
    </row>
    <row r="8254" spans="1:27" x14ac:dyDescent="0.25">
      <c r="A8254" s="12" t="s">
        <v>743</v>
      </c>
      <c r="B8254" s="41" t="str">
        <f t="shared" si="256"/>
        <v>01</v>
      </c>
      <c r="C8254" s="41" t="str">
        <f t="shared" si="257"/>
        <v>2021</v>
      </c>
      <c r="D8254" t="s">
        <v>1112</v>
      </c>
      <c r="E8254" t="s">
        <v>1317</v>
      </c>
      <c r="F8254" t="s">
        <v>2161</v>
      </c>
      <c r="G8254">
        <v>0</v>
      </c>
      <c r="H8254">
        <v>0</v>
      </c>
      <c r="I8254">
        <v>1</v>
      </c>
      <c r="J8254">
        <v>0</v>
      </c>
      <c r="K8254">
        <v>0</v>
      </c>
      <c r="L8254" s="16">
        <v>0</v>
      </c>
      <c r="M8254" s="16">
        <v>0</v>
      </c>
      <c r="N8254" s="16">
        <v>0</v>
      </c>
      <c r="P8254" s="16">
        <v>0</v>
      </c>
      <c r="Q8254">
        <v>0</v>
      </c>
      <c r="Y8254" s="17"/>
      <c r="Z8254" s="17"/>
      <c r="AA8254" s="17"/>
    </row>
    <row r="8255" spans="1:27" x14ac:dyDescent="0.25">
      <c r="A8255" s="12" t="s">
        <v>743</v>
      </c>
      <c r="B8255" s="41" t="str">
        <f t="shared" si="256"/>
        <v>01</v>
      </c>
      <c r="C8255" s="41" t="str">
        <f t="shared" si="257"/>
        <v>2021</v>
      </c>
      <c r="D8255" t="s">
        <v>1108</v>
      </c>
      <c r="E8255" t="s">
        <v>1646</v>
      </c>
      <c r="F8255" t="s">
        <v>2157</v>
      </c>
      <c r="G8255">
        <v>2</v>
      </c>
      <c r="H8255">
        <v>0</v>
      </c>
      <c r="I8255">
        <v>0</v>
      </c>
      <c r="J8255">
        <v>0</v>
      </c>
      <c r="K8255">
        <v>0</v>
      </c>
      <c r="L8255" s="16">
        <v>0</v>
      </c>
      <c r="M8255" s="16">
        <v>0</v>
      </c>
      <c r="N8255" s="16">
        <v>0</v>
      </c>
      <c r="P8255" s="16">
        <v>0</v>
      </c>
      <c r="Q8255">
        <v>2</v>
      </c>
      <c r="Y8255" s="17"/>
      <c r="Z8255" s="17"/>
      <c r="AA8255" s="17"/>
    </row>
    <row r="8256" spans="1:27" x14ac:dyDescent="0.25">
      <c r="A8256" s="12" t="s">
        <v>743</v>
      </c>
      <c r="B8256" s="41" t="str">
        <f t="shared" si="256"/>
        <v>01</v>
      </c>
      <c r="C8256" s="41" t="str">
        <f t="shared" si="257"/>
        <v>2021</v>
      </c>
      <c r="D8256" t="s">
        <v>1126</v>
      </c>
      <c r="E8256" t="s">
        <v>1239</v>
      </c>
      <c r="F8256" t="s">
        <v>2133</v>
      </c>
      <c r="G8256">
        <v>0</v>
      </c>
      <c r="H8256">
        <v>0</v>
      </c>
      <c r="I8256">
        <v>0</v>
      </c>
      <c r="J8256">
        <v>0</v>
      </c>
      <c r="K8256">
        <v>0</v>
      </c>
      <c r="L8256" s="16">
        <v>0</v>
      </c>
      <c r="M8256" s="16">
        <v>0</v>
      </c>
      <c r="N8256" s="16">
        <v>0</v>
      </c>
      <c r="P8256" s="16">
        <v>0</v>
      </c>
      <c r="Q8256">
        <v>0</v>
      </c>
      <c r="Y8256" s="17"/>
      <c r="Z8256" s="17"/>
      <c r="AA8256" s="17"/>
    </row>
    <row r="8257" spans="1:27" x14ac:dyDescent="0.25">
      <c r="A8257" s="12" t="s">
        <v>743</v>
      </c>
      <c r="B8257" s="41" t="str">
        <f t="shared" si="256"/>
        <v>01</v>
      </c>
      <c r="C8257" s="41" t="str">
        <f t="shared" si="257"/>
        <v>2021</v>
      </c>
      <c r="D8257" t="s">
        <v>1112</v>
      </c>
      <c r="E8257" t="s">
        <v>1388</v>
      </c>
      <c r="F8257" t="s">
        <v>2148</v>
      </c>
      <c r="G8257">
        <v>0</v>
      </c>
      <c r="H8257">
        <v>0</v>
      </c>
      <c r="I8257">
        <v>0</v>
      </c>
      <c r="J8257">
        <v>0</v>
      </c>
      <c r="K8257">
        <v>2</v>
      </c>
      <c r="L8257" s="16">
        <v>0</v>
      </c>
      <c r="M8257" s="16">
        <v>0</v>
      </c>
      <c r="N8257" s="16">
        <v>0</v>
      </c>
      <c r="P8257" s="16">
        <v>0</v>
      </c>
      <c r="Q8257">
        <v>0</v>
      </c>
      <c r="Y8257" s="17"/>
      <c r="Z8257" s="17"/>
      <c r="AA8257" s="17"/>
    </row>
    <row r="8258" spans="1:27" x14ac:dyDescent="0.25">
      <c r="A8258" s="12" t="s">
        <v>743</v>
      </c>
      <c r="B8258" s="41" t="str">
        <f t="shared" si="256"/>
        <v>01</v>
      </c>
      <c r="C8258" s="41" t="str">
        <f t="shared" si="257"/>
        <v>2021</v>
      </c>
      <c r="D8258" t="s">
        <v>1116</v>
      </c>
      <c r="E8258" t="s">
        <v>1330</v>
      </c>
      <c r="F8258" t="s">
        <v>2133</v>
      </c>
      <c r="G8258">
        <v>0</v>
      </c>
      <c r="H8258">
        <v>0</v>
      </c>
      <c r="I8258">
        <v>135</v>
      </c>
      <c r="J8258">
        <v>11</v>
      </c>
      <c r="K8258">
        <v>0</v>
      </c>
      <c r="L8258" s="16">
        <v>0</v>
      </c>
      <c r="M8258" s="16">
        <v>0</v>
      </c>
      <c r="N8258" s="16">
        <v>0</v>
      </c>
      <c r="P8258" s="16">
        <v>0</v>
      </c>
      <c r="Q8258">
        <v>0</v>
      </c>
      <c r="Y8258" s="17"/>
      <c r="Z8258" s="17"/>
      <c r="AA8258" s="17"/>
    </row>
    <row r="8259" spans="1:27" x14ac:dyDescent="0.25">
      <c r="A8259" s="12" t="s">
        <v>744</v>
      </c>
      <c r="B8259" s="41" t="str">
        <f t="shared" ref="B8259:B8322" si="258">LEFT(A8259,2)</f>
        <v>01</v>
      </c>
      <c r="C8259" s="41" t="str">
        <f t="shared" ref="C8259:C8322" si="259">MID(A8259,7,4)</f>
        <v>2021</v>
      </c>
      <c r="D8259" t="s">
        <v>1110</v>
      </c>
      <c r="E8259" t="s">
        <v>1386</v>
      </c>
      <c r="F8259" t="s">
        <v>2131</v>
      </c>
      <c r="G8259">
        <v>0</v>
      </c>
      <c r="H8259">
        <v>0</v>
      </c>
      <c r="I8259">
        <v>0</v>
      </c>
      <c r="J8259">
        <v>0</v>
      </c>
      <c r="K8259">
        <v>8</v>
      </c>
      <c r="L8259" s="16">
        <v>0</v>
      </c>
      <c r="M8259" s="16">
        <v>0</v>
      </c>
      <c r="N8259" s="16">
        <v>0</v>
      </c>
      <c r="P8259" s="16">
        <v>0</v>
      </c>
      <c r="Q8259">
        <v>0</v>
      </c>
      <c r="Y8259" s="17"/>
      <c r="Z8259" s="17"/>
      <c r="AA8259" s="17"/>
    </row>
    <row r="8260" spans="1:27" x14ac:dyDescent="0.25">
      <c r="A8260" s="12" t="s">
        <v>744</v>
      </c>
      <c r="B8260" s="41" t="str">
        <f t="shared" si="258"/>
        <v>01</v>
      </c>
      <c r="C8260" s="41" t="str">
        <f t="shared" si="259"/>
        <v>2021</v>
      </c>
      <c r="D8260" t="s">
        <v>1132</v>
      </c>
      <c r="E8260" t="s">
        <v>1641</v>
      </c>
      <c r="F8260" t="s">
        <v>2129</v>
      </c>
      <c r="G8260">
        <v>0</v>
      </c>
      <c r="H8260">
        <v>0</v>
      </c>
      <c r="I8260">
        <v>1</v>
      </c>
      <c r="J8260">
        <v>1</v>
      </c>
      <c r="K8260">
        <v>0</v>
      </c>
      <c r="L8260" s="16">
        <v>0</v>
      </c>
      <c r="M8260" s="16">
        <v>0</v>
      </c>
      <c r="N8260" s="16">
        <v>0</v>
      </c>
      <c r="P8260" s="16">
        <v>0</v>
      </c>
      <c r="Q8260">
        <v>0</v>
      </c>
      <c r="Y8260" s="17"/>
      <c r="Z8260" s="17"/>
      <c r="AA8260" s="17"/>
    </row>
    <row r="8261" spans="1:27" x14ac:dyDescent="0.25">
      <c r="A8261" s="12" t="s">
        <v>744</v>
      </c>
      <c r="B8261" s="41" t="str">
        <f t="shared" si="258"/>
        <v>01</v>
      </c>
      <c r="C8261" s="41" t="str">
        <f t="shared" si="259"/>
        <v>2021</v>
      </c>
      <c r="D8261" t="s">
        <v>1122</v>
      </c>
      <c r="E8261" t="s">
        <v>1244</v>
      </c>
      <c r="F8261" t="s">
        <v>2174</v>
      </c>
      <c r="G8261">
        <v>0</v>
      </c>
      <c r="H8261">
        <v>16</v>
      </c>
      <c r="I8261">
        <v>0</v>
      </c>
      <c r="J8261">
        <v>0</v>
      </c>
      <c r="K8261">
        <v>0</v>
      </c>
      <c r="L8261" s="16">
        <v>0</v>
      </c>
      <c r="M8261" s="16">
        <v>0</v>
      </c>
      <c r="N8261" s="16">
        <v>0</v>
      </c>
      <c r="P8261" s="16">
        <v>0</v>
      </c>
      <c r="Q8261">
        <v>0</v>
      </c>
      <c r="Y8261" s="17"/>
      <c r="Z8261" s="17"/>
      <c r="AA8261" s="17"/>
    </row>
    <row r="8262" spans="1:27" x14ac:dyDescent="0.25">
      <c r="A8262" s="12" t="s">
        <v>744</v>
      </c>
      <c r="B8262" s="41" t="str">
        <f t="shared" si="258"/>
        <v>01</v>
      </c>
      <c r="C8262" s="41" t="str">
        <f t="shared" si="259"/>
        <v>2021</v>
      </c>
      <c r="D8262" t="s">
        <v>1121</v>
      </c>
      <c r="E8262" t="s">
        <v>1678</v>
      </c>
      <c r="F8262" t="s">
        <v>2131</v>
      </c>
      <c r="G8262">
        <v>0</v>
      </c>
      <c r="H8262">
        <v>0</v>
      </c>
      <c r="I8262">
        <v>0</v>
      </c>
      <c r="J8262">
        <v>0</v>
      </c>
      <c r="K8262">
        <v>100</v>
      </c>
      <c r="L8262" s="16">
        <v>0</v>
      </c>
      <c r="M8262" s="16">
        <v>0</v>
      </c>
      <c r="N8262" s="16">
        <v>0</v>
      </c>
      <c r="P8262" s="16">
        <v>0</v>
      </c>
      <c r="Q8262">
        <v>0</v>
      </c>
      <c r="Y8262" s="17"/>
      <c r="Z8262" s="17"/>
      <c r="AA8262" s="17"/>
    </row>
    <row r="8263" spans="1:27" x14ac:dyDescent="0.25">
      <c r="A8263" s="12" t="s">
        <v>744</v>
      </c>
      <c r="B8263" s="41" t="str">
        <f t="shared" si="258"/>
        <v>01</v>
      </c>
      <c r="C8263" s="41" t="str">
        <f t="shared" si="259"/>
        <v>2021</v>
      </c>
      <c r="D8263" t="s">
        <v>1126</v>
      </c>
      <c r="E8263" t="s">
        <v>1660</v>
      </c>
      <c r="F8263" t="s">
        <v>2133</v>
      </c>
      <c r="G8263">
        <v>0</v>
      </c>
      <c r="H8263">
        <v>0</v>
      </c>
      <c r="I8263">
        <v>0</v>
      </c>
      <c r="J8263">
        <v>0</v>
      </c>
      <c r="K8263">
        <v>0</v>
      </c>
      <c r="L8263" s="16">
        <v>0</v>
      </c>
      <c r="M8263" s="16">
        <v>0</v>
      </c>
      <c r="N8263" s="16">
        <v>0</v>
      </c>
      <c r="P8263" s="16">
        <v>0</v>
      </c>
      <c r="Q8263">
        <v>0</v>
      </c>
      <c r="Y8263" s="17"/>
      <c r="Z8263" s="17"/>
      <c r="AA8263" s="17"/>
    </row>
    <row r="8264" spans="1:27" x14ac:dyDescent="0.25">
      <c r="A8264" s="12" t="s">
        <v>744</v>
      </c>
      <c r="B8264" s="41" t="str">
        <f t="shared" si="258"/>
        <v>01</v>
      </c>
      <c r="C8264" s="41" t="str">
        <f t="shared" si="259"/>
        <v>2021</v>
      </c>
      <c r="D8264" t="s">
        <v>1126</v>
      </c>
      <c r="E8264" t="s">
        <v>1239</v>
      </c>
      <c r="F8264" t="s">
        <v>2133</v>
      </c>
      <c r="G8264">
        <v>0</v>
      </c>
      <c r="H8264">
        <v>0</v>
      </c>
      <c r="I8264">
        <v>4</v>
      </c>
      <c r="J8264">
        <v>0</v>
      </c>
      <c r="K8264">
        <v>0</v>
      </c>
      <c r="L8264" s="16">
        <v>0</v>
      </c>
      <c r="M8264" s="16">
        <v>0</v>
      </c>
      <c r="N8264" s="16">
        <v>0</v>
      </c>
      <c r="P8264" s="16">
        <v>0</v>
      </c>
      <c r="Q8264">
        <v>0</v>
      </c>
      <c r="Y8264" s="17"/>
      <c r="Z8264" s="17"/>
      <c r="AA8264" s="17"/>
    </row>
    <row r="8265" spans="1:27" x14ac:dyDescent="0.25">
      <c r="A8265" s="12" t="s">
        <v>745</v>
      </c>
      <c r="B8265" s="41" t="str">
        <f t="shared" si="258"/>
        <v>01</v>
      </c>
      <c r="C8265" s="41" t="str">
        <f t="shared" si="259"/>
        <v>2021</v>
      </c>
      <c r="D8265" t="s">
        <v>1133</v>
      </c>
      <c r="E8265" t="s">
        <v>1379</v>
      </c>
      <c r="F8265" t="s">
        <v>2174</v>
      </c>
      <c r="G8265">
        <v>5</v>
      </c>
      <c r="H8265">
        <v>0</v>
      </c>
      <c r="I8265">
        <v>0</v>
      </c>
      <c r="J8265">
        <v>0</v>
      </c>
      <c r="K8265">
        <v>0</v>
      </c>
      <c r="L8265" s="16">
        <v>0</v>
      </c>
      <c r="M8265" s="16">
        <v>0</v>
      </c>
      <c r="N8265" s="16">
        <v>0</v>
      </c>
      <c r="P8265" s="16">
        <v>0</v>
      </c>
      <c r="Q8265">
        <v>5</v>
      </c>
      <c r="Y8265" s="17"/>
      <c r="Z8265" s="17"/>
      <c r="AA8265" s="17"/>
    </row>
    <row r="8266" spans="1:27" x14ac:dyDescent="0.25">
      <c r="A8266" s="12" t="s">
        <v>745</v>
      </c>
      <c r="B8266" s="41" t="str">
        <f t="shared" si="258"/>
        <v>01</v>
      </c>
      <c r="C8266" s="41" t="str">
        <f t="shared" si="259"/>
        <v>2021</v>
      </c>
      <c r="D8266" t="s">
        <v>1112</v>
      </c>
      <c r="E8266" t="s">
        <v>1334</v>
      </c>
      <c r="F8266" t="s">
        <v>2157</v>
      </c>
      <c r="G8266">
        <v>0</v>
      </c>
      <c r="H8266">
        <v>0</v>
      </c>
      <c r="I8266">
        <v>0</v>
      </c>
      <c r="J8266">
        <v>0</v>
      </c>
      <c r="K8266">
        <v>0</v>
      </c>
      <c r="L8266" s="16">
        <v>0</v>
      </c>
      <c r="M8266" s="16">
        <v>0</v>
      </c>
      <c r="N8266" s="16">
        <v>0</v>
      </c>
      <c r="P8266" s="16">
        <v>0</v>
      </c>
      <c r="Q8266">
        <v>0</v>
      </c>
      <c r="Y8266" s="17"/>
      <c r="Z8266" s="17"/>
      <c r="AA8266" s="17"/>
    </row>
    <row r="8267" spans="1:27" x14ac:dyDescent="0.25">
      <c r="A8267" s="12" t="s">
        <v>745</v>
      </c>
      <c r="B8267" s="41" t="str">
        <f t="shared" si="258"/>
        <v>01</v>
      </c>
      <c r="C8267" s="41" t="str">
        <f t="shared" si="259"/>
        <v>2021</v>
      </c>
      <c r="D8267" t="s">
        <v>1126</v>
      </c>
      <c r="E8267" t="s">
        <v>1299</v>
      </c>
      <c r="F8267" t="s">
        <v>2133</v>
      </c>
      <c r="G8267">
        <v>0</v>
      </c>
      <c r="H8267">
        <v>0</v>
      </c>
      <c r="I8267">
        <v>0</v>
      </c>
      <c r="J8267">
        <v>0</v>
      </c>
      <c r="K8267">
        <v>0</v>
      </c>
      <c r="L8267" s="16">
        <v>0</v>
      </c>
      <c r="M8267" s="16">
        <v>0</v>
      </c>
      <c r="N8267" s="16">
        <v>0</v>
      </c>
      <c r="P8267" s="16">
        <v>0</v>
      </c>
      <c r="Q8267">
        <v>0</v>
      </c>
      <c r="Y8267" s="17"/>
      <c r="Z8267" s="17"/>
      <c r="AA8267" s="17"/>
    </row>
    <row r="8268" spans="1:27" x14ac:dyDescent="0.25">
      <c r="A8268" s="12" t="s">
        <v>745</v>
      </c>
      <c r="B8268" s="41" t="str">
        <f t="shared" si="258"/>
        <v>01</v>
      </c>
      <c r="C8268" s="41" t="str">
        <f t="shared" si="259"/>
        <v>2021</v>
      </c>
      <c r="D8268" t="s">
        <v>1126</v>
      </c>
      <c r="E8268" t="s">
        <v>1299</v>
      </c>
      <c r="F8268" t="s">
        <v>2136</v>
      </c>
      <c r="G8268">
        <v>0</v>
      </c>
      <c r="H8268">
        <v>0</v>
      </c>
      <c r="I8268">
        <v>30</v>
      </c>
      <c r="J8268">
        <v>0</v>
      </c>
      <c r="K8268">
        <v>0</v>
      </c>
      <c r="L8268" s="16">
        <v>0</v>
      </c>
      <c r="M8268" s="16">
        <v>0</v>
      </c>
      <c r="N8268" s="16">
        <v>0</v>
      </c>
      <c r="P8268" s="16">
        <v>0</v>
      </c>
      <c r="Q8268">
        <v>0</v>
      </c>
      <c r="Y8268" s="17"/>
      <c r="Z8268" s="17"/>
      <c r="AA8268" s="17"/>
    </row>
    <row r="8269" spans="1:27" x14ac:dyDescent="0.25">
      <c r="A8269" s="12" t="s">
        <v>745</v>
      </c>
      <c r="B8269" s="41" t="str">
        <f t="shared" si="258"/>
        <v>01</v>
      </c>
      <c r="C8269" s="41" t="str">
        <f t="shared" si="259"/>
        <v>2021</v>
      </c>
      <c r="D8269" t="s">
        <v>1113</v>
      </c>
      <c r="E8269" t="s">
        <v>1177</v>
      </c>
      <c r="F8269" t="s">
        <v>2131</v>
      </c>
      <c r="G8269">
        <v>0</v>
      </c>
      <c r="H8269">
        <v>0</v>
      </c>
      <c r="I8269">
        <v>0</v>
      </c>
      <c r="J8269">
        <v>0</v>
      </c>
      <c r="K8269">
        <v>1</v>
      </c>
      <c r="L8269" s="16">
        <v>0</v>
      </c>
      <c r="M8269" s="16">
        <v>0</v>
      </c>
      <c r="N8269" s="16">
        <v>0</v>
      </c>
      <c r="P8269" s="16">
        <v>0</v>
      </c>
      <c r="Q8269">
        <v>0</v>
      </c>
      <c r="Y8269" s="17"/>
      <c r="Z8269" s="17"/>
      <c r="AA8269" s="17"/>
    </row>
    <row r="8270" spans="1:27" x14ac:dyDescent="0.25">
      <c r="A8270" s="12" t="s">
        <v>745</v>
      </c>
      <c r="B8270" s="41" t="str">
        <f t="shared" si="258"/>
        <v>01</v>
      </c>
      <c r="C8270" s="41" t="str">
        <f t="shared" si="259"/>
        <v>2021</v>
      </c>
      <c r="D8270" t="s">
        <v>1113</v>
      </c>
      <c r="E8270" t="s">
        <v>1246</v>
      </c>
      <c r="F8270" t="s">
        <v>2131</v>
      </c>
      <c r="G8270">
        <v>0</v>
      </c>
      <c r="H8270">
        <v>0</v>
      </c>
      <c r="I8270">
        <v>0</v>
      </c>
      <c r="J8270">
        <v>0</v>
      </c>
      <c r="K8270">
        <v>1</v>
      </c>
      <c r="L8270" s="16">
        <v>0</v>
      </c>
      <c r="M8270" s="16">
        <v>0</v>
      </c>
      <c r="N8270" s="16">
        <v>0</v>
      </c>
      <c r="P8270" s="16">
        <v>0</v>
      </c>
      <c r="Q8270">
        <v>0</v>
      </c>
      <c r="Y8270" s="17"/>
      <c r="Z8270" s="17"/>
      <c r="AA8270" s="17"/>
    </row>
    <row r="8271" spans="1:27" x14ac:dyDescent="0.25">
      <c r="A8271" s="12" t="s">
        <v>745</v>
      </c>
      <c r="B8271" s="41" t="str">
        <f t="shared" si="258"/>
        <v>01</v>
      </c>
      <c r="C8271" s="41" t="str">
        <f t="shared" si="259"/>
        <v>2021</v>
      </c>
      <c r="D8271" t="s">
        <v>1108</v>
      </c>
      <c r="E8271" t="s">
        <v>1235</v>
      </c>
      <c r="F8271" t="s">
        <v>2137</v>
      </c>
      <c r="G8271">
        <v>0</v>
      </c>
      <c r="H8271">
        <v>0</v>
      </c>
      <c r="I8271">
        <v>9</v>
      </c>
      <c r="J8271">
        <v>0</v>
      </c>
      <c r="K8271">
        <v>0</v>
      </c>
      <c r="L8271" s="16">
        <v>0</v>
      </c>
      <c r="M8271" s="16">
        <v>0</v>
      </c>
      <c r="N8271" s="16">
        <v>0</v>
      </c>
      <c r="P8271" s="16">
        <v>0</v>
      </c>
      <c r="Q8271">
        <v>0</v>
      </c>
      <c r="Y8271" s="17"/>
      <c r="Z8271" s="17"/>
      <c r="AA8271" s="17"/>
    </row>
    <row r="8272" spans="1:27" x14ac:dyDescent="0.25">
      <c r="A8272" s="12" t="s">
        <v>746</v>
      </c>
      <c r="B8272" s="41" t="str">
        <f t="shared" si="258"/>
        <v>01</v>
      </c>
      <c r="C8272" s="41" t="str">
        <f t="shared" si="259"/>
        <v>2021</v>
      </c>
      <c r="D8272" t="s">
        <v>1107</v>
      </c>
      <c r="E8272" t="s">
        <v>1181</v>
      </c>
      <c r="F8272" t="s">
        <v>2131</v>
      </c>
      <c r="G8272">
        <v>0</v>
      </c>
      <c r="H8272">
        <v>0</v>
      </c>
      <c r="I8272">
        <v>0</v>
      </c>
      <c r="J8272">
        <v>0</v>
      </c>
      <c r="K8272">
        <v>4</v>
      </c>
      <c r="L8272" s="16">
        <v>0</v>
      </c>
      <c r="M8272" s="16">
        <v>0</v>
      </c>
      <c r="N8272" s="16">
        <v>0</v>
      </c>
      <c r="P8272" s="16">
        <v>0</v>
      </c>
      <c r="Q8272">
        <v>0</v>
      </c>
      <c r="Y8272" s="17"/>
      <c r="Z8272" s="17"/>
      <c r="AA8272" s="17"/>
    </row>
    <row r="8273" spans="1:27" x14ac:dyDescent="0.25">
      <c r="A8273" s="12" t="s">
        <v>746</v>
      </c>
      <c r="B8273" s="41" t="str">
        <f t="shared" si="258"/>
        <v>01</v>
      </c>
      <c r="C8273" s="41" t="str">
        <f t="shared" si="259"/>
        <v>2021</v>
      </c>
      <c r="D8273" t="s">
        <v>1126</v>
      </c>
      <c r="E8273" t="s">
        <v>1655</v>
      </c>
      <c r="F8273" t="s">
        <v>2133</v>
      </c>
      <c r="G8273">
        <v>0</v>
      </c>
      <c r="H8273">
        <v>0</v>
      </c>
      <c r="I8273">
        <v>0</v>
      </c>
      <c r="J8273">
        <v>0</v>
      </c>
      <c r="K8273">
        <v>0</v>
      </c>
      <c r="L8273" s="16">
        <v>0</v>
      </c>
      <c r="M8273" s="16">
        <v>0</v>
      </c>
      <c r="N8273" s="16">
        <v>0</v>
      </c>
      <c r="P8273" s="16">
        <v>0</v>
      </c>
      <c r="Q8273">
        <v>0</v>
      </c>
      <c r="Y8273" s="17"/>
      <c r="Z8273" s="17"/>
      <c r="AA8273" s="17"/>
    </row>
    <row r="8274" spans="1:27" x14ac:dyDescent="0.25">
      <c r="A8274" s="12" t="s">
        <v>743</v>
      </c>
      <c r="B8274" s="41" t="str">
        <f t="shared" si="258"/>
        <v>01</v>
      </c>
      <c r="C8274" s="41" t="str">
        <f t="shared" si="259"/>
        <v>2021</v>
      </c>
      <c r="D8274" t="s">
        <v>1126</v>
      </c>
      <c r="E8274" t="s">
        <v>1559</v>
      </c>
      <c r="F8274" t="s">
        <v>2133</v>
      </c>
      <c r="G8274">
        <v>0</v>
      </c>
      <c r="H8274">
        <v>0</v>
      </c>
      <c r="I8274">
        <v>0</v>
      </c>
      <c r="J8274">
        <v>0</v>
      </c>
      <c r="K8274">
        <v>0</v>
      </c>
      <c r="L8274" s="16">
        <v>0</v>
      </c>
      <c r="M8274" s="16">
        <v>0</v>
      </c>
      <c r="N8274" s="16">
        <v>0</v>
      </c>
      <c r="P8274" s="16">
        <v>0</v>
      </c>
      <c r="Q8274">
        <v>0</v>
      </c>
      <c r="Y8274" s="17"/>
      <c r="Z8274" s="17"/>
      <c r="AA8274" s="17"/>
    </row>
    <row r="8275" spans="1:27" x14ac:dyDescent="0.25">
      <c r="A8275" s="12" t="s">
        <v>746</v>
      </c>
      <c r="B8275" s="41" t="str">
        <f t="shared" si="258"/>
        <v>01</v>
      </c>
      <c r="C8275" s="41" t="str">
        <f t="shared" si="259"/>
        <v>2021</v>
      </c>
      <c r="D8275" t="s">
        <v>1126</v>
      </c>
      <c r="E8275" t="s">
        <v>1673</v>
      </c>
      <c r="F8275" t="s">
        <v>2133</v>
      </c>
      <c r="G8275">
        <v>0</v>
      </c>
      <c r="H8275">
        <v>0</v>
      </c>
      <c r="I8275">
        <v>0</v>
      </c>
      <c r="J8275">
        <v>0</v>
      </c>
      <c r="K8275">
        <v>0</v>
      </c>
      <c r="L8275" s="16">
        <v>0</v>
      </c>
      <c r="M8275" s="16">
        <v>0</v>
      </c>
      <c r="N8275" s="16">
        <v>0</v>
      </c>
      <c r="P8275" s="16">
        <v>0</v>
      </c>
      <c r="Q8275">
        <v>0</v>
      </c>
      <c r="Z8275" s="17"/>
      <c r="AA8275" s="17"/>
    </row>
    <row r="8276" spans="1:27" x14ac:dyDescent="0.25">
      <c r="A8276" s="12" t="s">
        <v>746</v>
      </c>
      <c r="B8276" s="41" t="str">
        <f t="shared" si="258"/>
        <v>01</v>
      </c>
      <c r="C8276" s="41" t="str">
        <f t="shared" si="259"/>
        <v>2021</v>
      </c>
      <c r="D8276" t="s">
        <v>1126</v>
      </c>
      <c r="E8276" t="s">
        <v>1676</v>
      </c>
      <c r="F8276" t="s">
        <v>2129</v>
      </c>
      <c r="G8276">
        <v>0</v>
      </c>
      <c r="H8276">
        <v>0</v>
      </c>
      <c r="I8276">
        <v>1</v>
      </c>
      <c r="J8276">
        <v>1</v>
      </c>
      <c r="K8276">
        <v>0</v>
      </c>
      <c r="L8276" s="16">
        <v>0</v>
      </c>
      <c r="M8276" s="16">
        <v>0</v>
      </c>
      <c r="N8276" s="16">
        <v>0</v>
      </c>
      <c r="P8276" s="16">
        <v>0</v>
      </c>
      <c r="Q8276">
        <v>0</v>
      </c>
      <c r="Y8276" s="17"/>
      <c r="Z8276" s="17"/>
      <c r="AA8276" s="17"/>
    </row>
    <row r="8277" spans="1:27" x14ac:dyDescent="0.25">
      <c r="A8277" s="12" t="s">
        <v>746</v>
      </c>
      <c r="B8277" s="41" t="str">
        <f t="shared" si="258"/>
        <v>01</v>
      </c>
      <c r="C8277" s="41" t="str">
        <f t="shared" si="259"/>
        <v>2021</v>
      </c>
      <c r="D8277" t="s">
        <v>1126</v>
      </c>
      <c r="E8277" t="s">
        <v>1655</v>
      </c>
      <c r="F8277" t="s">
        <v>2133</v>
      </c>
      <c r="G8277">
        <v>0</v>
      </c>
      <c r="H8277">
        <v>0</v>
      </c>
      <c r="I8277">
        <v>0</v>
      </c>
      <c r="J8277">
        <v>0</v>
      </c>
      <c r="K8277">
        <v>0</v>
      </c>
      <c r="L8277" s="16">
        <v>0</v>
      </c>
      <c r="M8277" s="16">
        <v>0</v>
      </c>
      <c r="N8277" s="16">
        <v>0</v>
      </c>
      <c r="P8277" s="16">
        <v>0</v>
      </c>
      <c r="Q8277">
        <v>0</v>
      </c>
      <c r="Y8277" s="17"/>
      <c r="Z8277" s="17"/>
      <c r="AA8277" s="17"/>
    </row>
    <row r="8278" spans="1:27" x14ac:dyDescent="0.25">
      <c r="A8278" s="12" t="s">
        <v>746</v>
      </c>
      <c r="B8278" s="41" t="str">
        <f t="shared" si="258"/>
        <v>01</v>
      </c>
      <c r="C8278" s="41" t="str">
        <f t="shared" si="259"/>
        <v>2021</v>
      </c>
      <c r="D8278" t="s">
        <v>1126</v>
      </c>
      <c r="E8278" t="s">
        <v>1655</v>
      </c>
      <c r="F8278" t="s">
        <v>2133</v>
      </c>
      <c r="G8278">
        <v>0</v>
      </c>
      <c r="H8278">
        <v>0</v>
      </c>
      <c r="I8278">
        <v>0</v>
      </c>
      <c r="J8278">
        <v>0</v>
      </c>
      <c r="K8278">
        <v>0</v>
      </c>
      <c r="L8278" s="16">
        <v>0</v>
      </c>
      <c r="M8278" s="16">
        <v>0</v>
      </c>
      <c r="N8278" s="16">
        <v>0</v>
      </c>
      <c r="P8278" s="16">
        <v>0</v>
      </c>
      <c r="Q8278">
        <v>0</v>
      </c>
      <c r="Y8278" s="17"/>
      <c r="Z8278" s="17"/>
      <c r="AA8278" s="17"/>
    </row>
    <row r="8279" spans="1:27" x14ac:dyDescent="0.25">
      <c r="A8279" s="12" t="s">
        <v>746</v>
      </c>
      <c r="B8279" s="41" t="str">
        <f t="shared" si="258"/>
        <v>01</v>
      </c>
      <c r="C8279" s="41" t="str">
        <f t="shared" si="259"/>
        <v>2021</v>
      </c>
      <c r="D8279" t="s">
        <v>1110</v>
      </c>
      <c r="E8279" t="s">
        <v>1252</v>
      </c>
      <c r="F8279" t="s">
        <v>2131</v>
      </c>
      <c r="G8279">
        <v>0</v>
      </c>
      <c r="H8279">
        <v>0</v>
      </c>
      <c r="I8279">
        <v>0</v>
      </c>
      <c r="J8279">
        <v>0</v>
      </c>
      <c r="K8279">
        <v>4</v>
      </c>
      <c r="L8279" s="16">
        <v>0</v>
      </c>
      <c r="M8279" s="16">
        <v>0</v>
      </c>
      <c r="N8279" s="16">
        <v>0</v>
      </c>
      <c r="P8279" s="16">
        <v>0</v>
      </c>
      <c r="Q8279">
        <v>0</v>
      </c>
      <c r="Y8279" s="17"/>
      <c r="Z8279" s="17"/>
      <c r="AA8279" s="17"/>
    </row>
    <row r="8280" spans="1:27" x14ac:dyDescent="0.25">
      <c r="A8280" s="12" t="s">
        <v>746</v>
      </c>
      <c r="B8280" s="41" t="str">
        <f t="shared" si="258"/>
        <v>01</v>
      </c>
      <c r="C8280" s="41" t="str">
        <f t="shared" si="259"/>
        <v>2021</v>
      </c>
      <c r="D8280" t="s">
        <v>1130</v>
      </c>
      <c r="E8280" t="s">
        <v>1275</v>
      </c>
      <c r="F8280" t="s">
        <v>2131</v>
      </c>
      <c r="G8280">
        <v>0</v>
      </c>
      <c r="H8280">
        <v>0</v>
      </c>
      <c r="I8280">
        <v>0</v>
      </c>
      <c r="J8280">
        <v>0</v>
      </c>
      <c r="K8280">
        <v>12</v>
      </c>
      <c r="L8280" s="16">
        <v>0</v>
      </c>
      <c r="M8280" s="16">
        <v>0</v>
      </c>
      <c r="N8280" s="16">
        <v>0</v>
      </c>
      <c r="P8280" s="16">
        <v>0</v>
      </c>
      <c r="Q8280">
        <v>0</v>
      </c>
      <c r="Y8280" s="17"/>
      <c r="Z8280" s="17"/>
      <c r="AA8280" s="17"/>
    </row>
    <row r="8281" spans="1:27" x14ac:dyDescent="0.25">
      <c r="A8281" s="12" t="s">
        <v>746</v>
      </c>
      <c r="B8281" s="41" t="str">
        <f t="shared" si="258"/>
        <v>01</v>
      </c>
      <c r="C8281" s="41" t="str">
        <f t="shared" si="259"/>
        <v>2021</v>
      </c>
      <c r="D8281" t="s">
        <v>1112</v>
      </c>
      <c r="E8281" t="s">
        <v>1543</v>
      </c>
      <c r="F8281" t="s">
        <v>2131</v>
      </c>
      <c r="G8281">
        <v>0</v>
      </c>
      <c r="H8281">
        <v>0</v>
      </c>
      <c r="I8281">
        <v>0</v>
      </c>
      <c r="J8281">
        <v>0</v>
      </c>
      <c r="K8281">
        <v>40</v>
      </c>
      <c r="L8281" s="16">
        <v>0</v>
      </c>
      <c r="M8281" s="16">
        <v>0</v>
      </c>
      <c r="N8281" s="16">
        <v>0</v>
      </c>
      <c r="P8281" s="16">
        <v>0</v>
      </c>
      <c r="Q8281">
        <v>0</v>
      </c>
      <c r="Y8281" s="17"/>
      <c r="Z8281" s="17"/>
      <c r="AA8281" s="17"/>
    </row>
    <row r="8282" spans="1:27" x14ac:dyDescent="0.25">
      <c r="A8282" s="12" t="s">
        <v>746</v>
      </c>
      <c r="B8282" s="41" t="str">
        <f t="shared" si="258"/>
        <v>01</v>
      </c>
      <c r="C8282" s="41" t="str">
        <f t="shared" si="259"/>
        <v>2021</v>
      </c>
      <c r="D8282" t="s">
        <v>1115</v>
      </c>
      <c r="E8282" t="s">
        <v>2047</v>
      </c>
      <c r="F8282" t="s">
        <v>2131</v>
      </c>
      <c r="G8282">
        <v>0</v>
      </c>
      <c r="H8282">
        <v>0</v>
      </c>
      <c r="I8282">
        <v>1</v>
      </c>
      <c r="J8282">
        <v>0</v>
      </c>
      <c r="K8282">
        <v>3</v>
      </c>
      <c r="L8282" s="16">
        <v>0</v>
      </c>
      <c r="M8282" s="16">
        <v>0</v>
      </c>
      <c r="N8282" s="16">
        <v>0</v>
      </c>
      <c r="P8282" s="16">
        <v>0</v>
      </c>
      <c r="Q8282">
        <v>0</v>
      </c>
      <c r="Y8282" s="17"/>
      <c r="Z8282" s="17"/>
      <c r="AA8282" s="17"/>
    </row>
    <row r="8283" spans="1:27" x14ac:dyDescent="0.25">
      <c r="A8283" s="12" t="s">
        <v>747</v>
      </c>
      <c r="B8283" s="41" t="str">
        <f t="shared" si="258"/>
        <v>01</v>
      </c>
      <c r="C8283" s="41" t="str">
        <f t="shared" si="259"/>
        <v>2021</v>
      </c>
      <c r="D8283" t="s">
        <v>1123</v>
      </c>
      <c r="E8283" t="s">
        <v>1219</v>
      </c>
      <c r="F8283" t="s">
        <v>2129</v>
      </c>
      <c r="G8283">
        <v>0</v>
      </c>
      <c r="H8283">
        <v>0</v>
      </c>
      <c r="I8283">
        <v>26</v>
      </c>
      <c r="J8283">
        <v>26</v>
      </c>
      <c r="K8283">
        <v>0</v>
      </c>
      <c r="L8283" s="16">
        <v>0</v>
      </c>
      <c r="M8283" s="16">
        <v>0</v>
      </c>
      <c r="N8283" s="16">
        <v>0</v>
      </c>
      <c r="P8283" s="16">
        <v>0</v>
      </c>
      <c r="Q8283">
        <v>0</v>
      </c>
      <c r="Y8283" s="17"/>
      <c r="Z8283" s="17"/>
      <c r="AA8283" s="17"/>
    </row>
    <row r="8284" spans="1:27" x14ac:dyDescent="0.25">
      <c r="A8284" s="12" t="s">
        <v>746</v>
      </c>
      <c r="B8284" s="41" t="str">
        <f t="shared" si="258"/>
        <v>01</v>
      </c>
      <c r="C8284" s="41" t="str">
        <f t="shared" si="259"/>
        <v>2021</v>
      </c>
      <c r="D8284" t="s">
        <v>1116</v>
      </c>
      <c r="E8284" t="s">
        <v>1588</v>
      </c>
      <c r="F8284" t="s">
        <v>2133</v>
      </c>
      <c r="G8284">
        <v>0</v>
      </c>
      <c r="H8284">
        <v>0</v>
      </c>
      <c r="I8284">
        <v>0</v>
      </c>
      <c r="J8284">
        <v>0</v>
      </c>
      <c r="K8284">
        <v>0</v>
      </c>
      <c r="L8284" s="16">
        <v>0</v>
      </c>
      <c r="M8284" s="16">
        <v>0</v>
      </c>
      <c r="N8284" s="16">
        <v>0</v>
      </c>
      <c r="P8284" s="16">
        <v>0</v>
      </c>
      <c r="Q8284">
        <v>0</v>
      </c>
      <c r="Y8284" s="17"/>
      <c r="Z8284" s="17"/>
      <c r="AA8284" s="17"/>
    </row>
    <row r="8285" spans="1:27" x14ac:dyDescent="0.25">
      <c r="A8285" s="12" t="s">
        <v>746</v>
      </c>
      <c r="B8285" s="41" t="str">
        <f t="shared" si="258"/>
        <v>01</v>
      </c>
      <c r="C8285" s="41" t="str">
        <f t="shared" si="259"/>
        <v>2021</v>
      </c>
      <c r="D8285" t="s">
        <v>1121</v>
      </c>
      <c r="E8285" t="s">
        <v>1491</v>
      </c>
      <c r="F8285" t="s">
        <v>2131</v>
      </c>
      <c r="G8285">
        <v>0</v>
      </c>
      <c r="H8285">
        <v>0</v>
      </c>
      <c r="I8285">
        <v>0</v>
      </c>
      <c r="J8285">
        <v>0</v>
      </c>
      <c r="K8285">
        <v>4</v>
      </c>
      <c r="L8285" s="16">
        <v>0</v>
      </c>
      <c r="M8285" s="16">
        <v>0</v>
      </c>
      <c r="N8285" s="16">
        <v>0</v>
      </c>
      <c r="P8285" s="16">
        <v>0</v>
      </c>
      <c r="Q8285">
        <v>0</v>
      </c>
      <c r="Y8285" s="17"/>
      <c r="Z8285" s="17"/>
      <c r="AA8285" s="17"/>
    </row>
    <row r="8286" spans="1:27" x14ac:dyDescent="0.25">
      <c r="A8286" s="12" t="s">
        <v>747</v>
      </c>
      <c r="B8286" s="41" t="str">
        <f t="shared" si="258"/>
        <v>01</v>
      </c>
      <c r="C8286" s="41" t="str">
        <f t="shared" si="259"/>
        <v>2021</v>
      </c>
      <c r="D8286" t="s">
        <v>1126</v>
      </c>
      <c r="E8286" t="s">
        <v>1587</v>
      </c>
      <c r="F8286" t="s">
        <v>2157</v>
      </c>
      <c r="G8286">
        <v>0</v>
      </c>
      <c r="H8286">
        <v>0</v>
      </c>
      <c r="I8286">
        <v>7</v>
      </c>
      <c r="J8286">
        <v>1</v>
      </c>
      <c r="K8286">
        <v>0</v>
      </c>
      <c r="L8286" s="16">
        <v>53693839712</v>
      </c>
      <c r="M8286" s="16">
        <v>737100000</v>
      </c>
      <c r="N8286" s="16">
        <v>510563797</v>
      </c>
      <c r="P8286" s="16">
        <v>53693839712</v>
      </c>
      <c r="Q8286">
        <v>0</v>
      </c>
      <c r="Y8286" s="17"/>
      <c r="Z8286" s="17"/>
      <c r="AA8286" s="17"/>
    </row>
    <row r="8287" spans="1:27" x14ac:dyDescent="0.25">
      <c r="A8287" s="12" t="s">
        <v>747</v>
      </c>
      <c r="B8287" s="41" t="str">
        <f t="shared" si="258"/>
        <v>01</v>
      </c>
      <c r="C8287" s="41" t="str">
        <f t="shared" si="259"/>
        <v>2021</v>
      </c>
      <c r="D8287" t="s">
        <v>1113</v>
      </c>
      <c r="E8287" t="s">
        <v>1246</v>
      </c>
      <c r="F8287" t="s">
        <v>2131</v>
      </c>
      <c r="G8287">
        <v>0</v>
      </c>
      <c r="H8287">
        <v>0</v>
      </c>
      <c r="I8287">
        <v>0</v>
      </c>
      <c r="J8287">
        <v>0</v>
      </c>
      <c r="K8287">
        <v>1</v>
      </c>
      <c r="L8287" s="16">
        <v>0</v>
      </c>
      <c r="M8287" s="16">
        <v>0</v>
      </c>
      <c r="N8287" s="16">
        <v>0</v>
      </c>
      <c r="P8287" s="16">
        <v>0</v>
      </c>
      <c r="Q8287">
        <v>0</v>
      </c>
      <c r="Y8287" s="17"/>
      <c r="Z8287" s="17"/>
      <c r="AA8287" s="17"/>
    </row>
    <row r="8288" spans="1:27" x14ac:dyDescent="0.25">
      <c r="A8288" s="12" t="s">
        <v>747</v>
      </c>
      <c r="B8288" s="41" t="str">
        <f t="shared" si="258"/>
        <v>01</v>
      </c>
      <c r="C8288" s="41" t="str">
        <f t="shared" si="259"/>
        <v>2021</v>
      </c>
      <c r="D8288" t="s">
        <v>1110</v>
      </c>
      <c r="E8288" t="s">
        <v>1417</v>
      </c>
      <c r="F8288" t="s">
        <v>2163</v>
      </c>
      <c r="G8288">
        <v>0</v>
      </c>
      <c r="H8288">
        <v>0</v>
      </c>
      <c r="I8288">
        <v>0</v>
      </c>
      <c r="J8288">
        <v>0</v>
      </c>
      <c r="K8288">
        <v>0</v>
      </c>
      <c r="L8288" s="16">
        <v>0</v>
      </c>
      <c r="M8288" s="16">
        <v>0</v>
      </c>
      <c r="N8288" s="16">
        <v>0</v>
      </c>
      <c r="P8288" s="16">
        <v>0</v>
      </c>
      <c r="Q8288">
        <v>0</v>
      </c>
      <c r="Y8288" s="17"/>
      <c r="Z8288" s="17"/>
      <c r="AA8288" s="17"/>
    </row>
    <row r="8289" spans="1:27" x14ac:dyDescent="0.25">
      <c r="A8289" s="12" t="s">
        <v>747</v>
      </c>
      <c r="B8289" s="41" t="str">
        <f t="shared" si="258"/>
        <v>01</v>
      </c>
      <c r="C8289" s="41" t="str">
        <f t="shared" si="259"/>
        <v>2021</v>
      </c>
      <c r="D8289" t="s">
        <v>1126</v>
      </c>
      <c r="E8289" t="s">
        <v>1559</v>
      </c>
      <c r="F8289" t="s">
        <v>2157</v>
      </c>
      <c r="G8289">
        <v>0</v>
      </c>
      <c r="H8289">
        <v>0</v>
      </c>
      <c r="I8289">
        <v>0</v>
      </c>
      <c r="J8289">
        <v>0</v>
      </c>
      <c r="K8289">
        <v>0</v>
      </c>
      <c r="L8289" s="16">
        <v>0</v>
      </c>
      <c r="M8289" s="16">
        <v>0</v>
      </c>
      <c r="N8289" s="16">
        <v>0</v>
      </c>
      <c r="P8289" s="16">
        <v>0</v>
      </c>
      <c r="Q8289">
        <v>0</v>
      </c>
      <c r="Y8289" s="17"/>
      <c r="Z8289" s="17"/>
      <c r="AA8289" s="17"/>
    </row>
    <row r="8290" spans="1:27" x14ac:dyDescent="0.25">
      <c r="A8290" s="12" t="s">
        <v>748</v>
      </c>
      <c r="B8290" s="41" t="str">
        <f t="shared" si="258"/>
        <v>01</v>
      </c>
      <c r="C8290" s="41" t="str">
        <f t="shared" si="259"/>
        <v>2021</v>
      </c>
      <c r="D8290" t="s">
        <v>1107</v>
      </c>
      <c r="E8290" t="s">
        <v>1423</v>
      </c>
      <c r="F8290" t="s">
        <v>2133</v>
      </c>
      <c r="G8290">
        <v>0</v>
      </c>
      <c r="H8290">
        <v>0</v>
      </c>
      <c r="I8290">
        <v>0</v>
      </c>
      <c r="J8290">
        <v>0</v>
      </c>
      <c r="K8290">
        <v>0</v>
      </c>
      <c r="L8290" s="16">
        <v>0</v>
      </c>
      <c r="M8290" s="16">
        <v>0</v>
      </c>
      <c r="N8290" s="16">
        <v>0</v>
      </c>
      <c r="P8290" s="16">
        <v>0</v>
      </c>
      <c r="Q8290">
        <v>0</v>
      </c>
      <c r="Y8290" s="17"/>
      <c r="Z8290" s="17"/>
      <c r="AA8290" s="17"/>
    </row>
    <row r="8291" spans="1:27" x14ac:dyDescent="0.25">
      <c r="A8291" s="12" t="s">
        <v>746</v>
      </c>
      <c r="B8291" s="41" t="str">
        <f t="shared" si="258"/>
        <v>01</v>
      </c>
      <c r="C8291" s="41" t="str">
        <f t="shared" si="259"/>
        <v>2021</v>
      </c>
      <c r="D8291" t="s">
        <v>1107</v>
      </c>
      <c r="E8291" t="s">
        <v>1213</v>
      </c>
      <c r="F8291" t="s">
        <v>2131</v>
      </c>
      <c r="G8291">
        <v>0</v>
      </c>
      <c r="H8291">
        <v>0</v>
      </c>
      <c r="I8291">
        <v>0</v>
      </c>
      <c r="J8291">
        <v>0</v>
      </c>
      <c r="K8291">
        <v>0</v>
      </c>
      <c r="L8291" s="16">
        <v>0</v>
      </c>
      <c r="M8291" s="16">
        <v>0</v>
      </c>
      <c r="N8291" s="16">
        <v>0</v>
      </c>
      <c r="P8291" s="16">
        <v>0</v>
      </c>
      <c r="Q8291">
        <v>0</v>
      </c>
      <c r="Y8291" s="17"/>
      <c r="Z8291" s="17"/>
      <c r="AA8291" s="17"/>
    </row>
    <row r="8292" spans="1:27" x14ac:dyDescent="0.25">
      <c r="A8292" s="12" t="s">
        <v>748</v>
      </c>
      <c r="B8292" s="41" t="str">
        <f t="shared" si="258"/>
        <v>01</v>
      </c>
      <c r="C8292" s="41" t="str">
        <f t="shared" si="259"/>
        <v>2021</v>
      </c>
      <c r="D8292" t="s">
        <v>1111</v>
      </c>
      <c r="E8292" t="s">
        <v>1496</v>
      </c>
      <c r="F8292" t="s">
        <v>2131</v>
      </c>
      <c r="G8292">
        <v>0</v>
      </c>
      <c r="H8292">
        <v>0</v>
      </c>
      <c r="I8292">
        <v>0</v>
      </c>
      <c r="J8292">
        <v>0</v>
      </c>
      <c r="K8292">
        <v>0</v>
      </c>
      <c r="L8292" s="16">
        <v>0</v>
      </c>
      <c r="M8292" s="16">
        <v>0</v>
      </c>
      <c r="N8292" s="16">
        <v>0</v>
      </c>
      <c r="P8292" s="16">
        <v>0</v>
      </c>
      <c r="Q8292">
        <v>0</v>
      </c>
      <c r="Y8292" s="17"/>
      <c r="Z8292" s="17"/>
      <c r="AA8292" s="17"/>
    </row>
    <row r="8293" spans="1:27" x14ac:dyDescent="0.25">
      <c r="A8293" s="12" t="s">
        <v>748</v>
      </c>
      <c r="B8293" s="41" t="str">
        <f t="shared" si="258"/>
        <v>01</v>
      </c>
      <c r="C8293" s="41" t="str">
        <f t="shared" si="259"/>
        <v>2021</v>
      </c>
      <c r="D8293" t="s">
        <v>1111</v>
      </c>
      <c r="E8293" t="s">
        <v>1167</v>
      </c>
      <c r="F8293" t="s">
        <v>2133</v>
      </c>
      <c r="G8293">
        <v>0</v>
      </c>
      <c r="H8293">
        <v>0</v>
      </c>
      <c r="I8293">
        <v>1</v>
      </c>
      <c r="J8293">
        <v>0</v>
      </c>
      <c r="K8293">
        <v>0</v>
      </c>
      <c r="L8293" s="16">
        <v>0</v>
      </c>
      <c r="M8293" s="16">
        <v>0</v>
      </c>
      <c r="N8293" s="16">
        <v>0</v>
      </c>
      <c r="P8293" s="16">
        <v>0</v>
      </c>
      <c r="Q8293">
        <v>0</v>
      </c>
      <c r="Y8293" s="17"/>
      <c r="Z8293" s="17"/>
      <c r="AA8293" s="17"/>
    </row>
    <row r="8294" spans="1:27" x14ac:dyDescent="0.25">
      <c r="A8294" s="12" t="s">
        <v>748</v>
      </c>
      <c r="B8294" s="41" t="str">
        <f t="shared" si="258"/>
        <v>01</v>
      </c>
      <c r="C8294" s="41" t="str">
        <f t="shared" si="259"/>
        <v>2021</v>
      </c>
      <c r="D8294" t="s">
        <v>1111</v>
      </c>
      <c r="E8294" t="s">
        <v>1233</v>
      </c>
      <c r="F8294" t="s">
        <v>2131</v>
      </c>
      <c r="G8294">
        <v>0</v>
      </c>
      <c r="H8294">
        <v>0</v>
      </c>
      <c r="I8294">
        <v>0</v>
      </c>
      <c r="J8294">
        <v>0</v>
      </c>
      <c r="K8294">
        <v>0</v>
      </c>
      <c r="L8294" s="16">
        <v>0</v>
      </c>
      <c r="M8294" s="16">
        <v>0</v>
      </c>
      <c r="N8294" s="16">
        <v>0</v>
      </c>
      <c r="P8294" s="16">
        <v>0</v>
      </c>
      <c r="Q8294">
        <v>0</v>
      </c>
      <c r="Y8294" s="17"/>
      <c r="Z8294" s="17"/>
      <c r="AA8294" s="17"/>
    </row>
    <row r="8295" spans="1:27" x14ac:dyDescent="0.25">
      <c r="A8295" s="12" t="s">
        <v>749</v>
      </c>
      <c r="B8295" s="41" t="str">
        <f t="shared" si="258"/>
        <v>01</v>
      </c>
      <c r="C8295" s="41" t="str">
        <f t="shared" si="259"/>
        <v>2021</v>
      </c>
      <c r="D8295" t="s">
        <v>1133</v>
      </c>
      <c r="E8295" t="s">
        <v>1379</v>
      </c>
      <c r="F8295" t="s">
        <v>2161</v>
      </c>
      <c r="G8295">
        <v>0</v>
      </c>
      <c r="H8295">
        <v>0</v>
      </c>
      <c r="I8295">
        <v>0</v>
      </c>
      <c r="J8295">
        <v>0</v>
      </c>
      <c r="K8295">
        <v>0</v>
      </c>
      <c r="L8295" s="16">
        <v>0</v>
      </c>
      <c r="M8295" s="16">
        <v>0</v>
      </c>
      <c r="N8295" s="16">
        <v>0</v>
      </c>
      <c r="P8295" s="16">
        <v>0</v>
      </c>
      <c r="Q8295">
        <v>0</v>
      </c>
      <c r="Y8295" s="17"/>
      <c r="Z8295" s="17"/>
      <c r="AA8295" s="17"/>
    </row>
    <row r="8296" spans="1:27" x14ac:dyDescent="0.25">
      <c r="A8296" s="12" t="s">
        <v>748</v>
      </c>
      <c r="B8296" s="41" t="str">
        <f t="shared" si="258"/>
        <v>01</v>
      </c>
      <c r="C8296" s="41" t="str">
        <f t="shared" si="259"/>
        <v>2021</v>
      </c>
      <c r="D8296" t="s">
        <v>1126</v>
      </c>
      <c r="E8296" t="s">
        <v>1667</v>
      </c>
      <c r="F8296" t="s">
        <v>2157</v>
      </c>
      <c r="G8296">
        <v>0</v>
      </c>
      <c r="H8296">
        <v>0</v>
      </c>
      <c r="I8296">
        <v>0</v>
      </c>
      <c r="J8296">
        <v>0</v>
      </c>
      <c r="K8296">
        <v>0</v>
      </c>
      <c r="L8296" s="16">
        <v>0</v>
      </c>
      <c r="M8296" s="16">
        <v>0</v>
      </c>
      <c r="N8296" s="16">
        <v>0</v>
      </c>
      <c r="P8296" s="16">
        <v>0</v>
      </c>
      <c r="Q8296">
        <v>0</v>
      </c>
      <c r="Y8296" s="17"/>
      <c r="Z8296" s="17"/>
      <c r="AA8296" s="17"/>
    </row>
    <row r="8297" spans="1:27" x14ac:dyDescent="0.25">
      <c r="A8297" s="12" t="s">
        <v>748</v>
      </c>
      <c r="B8297" s="41" t="str">
        <f t="shared" si="258"/>
        <v>01</v>
      </c>
      <c r="C8297" s="41" t="str">
        <f t="shared" si="259"/>
        <v>2021</v>
      </c>
      <c r="D8297" t="s">
        <v>1116</v>
      </c>
      <c r="E8297" t="s">
        <v>1174</v>
      </c>
      <c r="F8297" t="s">
        <v>2137</v>
      </c>
      <c r="G8297">
        <v>0</v>
      </c>
      <c r="H8297">
        <v>0</v>
      </c>
      <c r="I8297">
        <v>1</v>
      </c>
      <c r="J8297">
        <v>0</v>
      </c>
      <c r="K8297">
        <v>0</v>
      </c>
      <c r="L8297" s="16">
        <v>0</v>
      </c>
      <c r="M8297" s="16">
        <v>0</v>
      </c>
      <c r="N8297" s="16">
        <v>0</v>
      </c>
      <c r="P8297" s="16">
        <v>0</v>
      </c>
      <c r="Q8297">
        <v>0</v>
      </c>
      <c r="Y8297" s="17"/>
      <c r="Z8297" s="17"/>
      <c r="AA8297" s="17"/>
    </row>
    <row r="8298" spans="1:27" x14ac:dyDescent="0.25">
      <c r="A8298" s="12" t="s">
        <v>749</v>
      </c>
      <c r="B8298" s="41" t="str">
        <f t="shared" si="258"/>
        <v>01</v>
      </c>
      <c r="C8298" s="41" t="str">
        <f t="shared" si="259"/>
        <v>2021</v>
      </c>
      <c r="D8298" t="s">
        <v>1111</v>
      </c>
      <c r="E8298" t="s">
        <v>1223</v>
      </c>
      <c r="F8298" t="s">
        <v>2162</v>
      </c>
      <c r="G8298">
        <v>1</v>
      </c>
      <c r="H8298">
        <v>0</v>
      </c>
      <c r="I8298">
        <v>0</v>
      </c>
      <c r="J8298">
        <v>0</v>
      </c>
      <c r="K8298">
        <v>0</v>
      </c>
      <c r="L8298" s="16">
        <v>0</v>
      </c>
      <c r="M8298" s="16">
        <v>0</v>
      </c>
      <c r="N8298" s="16">
        <v>0</v>
      </c>
      <c r="P8298" s="16">
        <v>0</v>
      </c>
      <c r="Q8298">
        <v>1</v>
      </c>
      <c r="Y8298" s="17"/>
      <c r="Z8298" s="17"/>
      <c r="AA8298" s="17"/>
    </row>
    <row r="8299" spans="1:27" x14ac:dyDescent="0.25">
      <c r="A8299" s="12" t="s">
        <v>749</v>
      </c>
      <c r="B8299" s="41" t="str">
        <f t="shared" si="258"/>
        <v>01</v>
      </c>
      <c r="C8299" s="41" t="str">
        <f t="shared" si="259"/>
        <v>2021</v>
      </c>
      <c r="D8299" t="s">
        <v>1124</v>
      </c>
      <c r="E8299" t="s">
        <v>1228</v>
      </c>
      <c r="F8299" t="s">
        <v>2129</v>
      </c>
      <c r="G8299">
        <v>0</v>
      </c>
      <c r="H8299">
        <v>0</v>
      </c>
      <c r="I8299">
        <v>3</v>
      </c>
      <c r="J8299">
        <v>1</v>
      </c>
      <c r="K8299">
        <v>0</v>
      </c>
      <c r="L8299" s="16">
        <v>0</v>
      </c>
      <c r="M8299" s="16">
        <v>0</v>
      </c>
      <c r="N8299" s="16">
        <v>0</v>
      </c>
      <c r="P8299" s="16">
        <v>0</v>
      </c>
      <c r="Q8299">
        <v>0</v>
      </c>
      <c r="Y8299" s="17"/>
      <c r="Z8299" s="17"/>
      <c r="AA8299" s="17"/>
    </row>
    <row r="8300" spans="1:27" x14ac:dyDescent="0.25">
      <c r="A8300" s="12" t="s">
        <v>749</v>
      </c>
      <c r="B8300" s="41" t="str">
        <f t="shared" si="258"/>
        <v>01</v>
      </c>
      <c r="C8300" s="41" t="str">
        <f t="shared" si="259"/>
        <v>2021</v>
      </c>
      <c r="D8300" t="s">
        <v>1111</v>
      </c>
      <c r="E8300" t="s">
        <v>1576</v>
      </c>
      <c r="F8300" t="s">
        <v>2129</v>
      </c>
      <c r="G8300">
        <v>0</v>
      </c>
      <c r="H8300">
        <v>0</v>
      </c>
      <c r="I8300">
        <v>1</v>
      </c>
      <c r="J8300">
        <v>1</v>
      </c>
      <c r="K8300">
        <v>0</v>
      </c>
      <c r="L8300" s="16">
        <v>0</v>
      </c>
      <c r="M8300" s="16">
        <v>0</v>
      </c>
      <c r="N8300" s="16">
        <v>0</v>
      </c>
      <c r="P8300" s="16">
        <v>0</v>
      </c>
      <c r="Q8300">
        <v>0</v>
      </c>
      <c r="Y8300" s="17"/>
      <c r="Z8300" s="17"/>
      <c r="AA8300" s="17"/>
    </row>
    <row r="8301" spans="1:27" x14ac:dyDescent="0.25">
      <c r="A8301" s="12" t="s">
        <v>749</v>
      </c>
      <c r="B8301" s="41" t="str">
        <f t="shared" si="258"/>
        <v>01</v>
      </c>
      <c r="C8301" s="41" t="str">
        <f t="shared" si="259"/>
        <v>2021</v>
      </c>
      <c r="D8301" t="s">
        <v>1111</v>
      </c>
      <c r="E8301" t="s">
        <v>1167</v>
      </c>
      <c r="F8301" t="s">
        <v>2133</v>
      </c>
      <c r="G8301">
        <v>0</v>
      </c>
      <c r="H8301">
        <v>0</v>
      </c>
      <c r="I8301">
        <v>1</v>
      </c>
      <c r="J8301">
        <v>0</v>
      </c>
      <c r="K8301">
        <v>0</v>
      </c>
      <c r="L8301" s="16">
        <v>0</v>
      </c>
      <c r="M8301" s="16">
        <v>0</v>
      </c>
      <c r="N8301" s="16">
        <v>0</v>
      </c>
      <c r="P8301" s="16">
        <v>0</v>
      </c>
      <c r="Q8301">
        <v>0</v>
      </c>
      <c r="Y8301" s="17"/>
      <c r="Z8301" s="17"/>
      <c r="AA8301" s="17"/>
    </row>
    <row r="8302" spans="1:27" x14ac:dyDescent="0.25">
      <c r="A8302" s="12" t="s">
        <v>747</v>
      </c>
      <c r="B8302" s="41" t="str">
        <f t="shared" si="258"/>
        <v>01</v>
      </c>
      <c r="C8302" s="41" t="str">
        <f t="shared" si="259"/>
        <v>2021</v>
      </c>
      <c r="D8302" t="s">
        <v>1111</v>
      </c>
      <c r="E8302" t="s">
        <v>1256</v>
      </c>
      <c r="F8302" t="s">
        <v>2161</v>
      </c>
      <c r="G8302">
        <v>0</v>
      </c>
      <c r="H8302">
        <v>0</v>
      </c>
      <c r="I8302">
        <v>21</v>
      </c>
      <c r="J8302">
        <v>0</v>
      </c>
      <c r="K8302">
        <v>0</v>
      </c>
      <c r="L8302" s="16">
        <v>0</v>
      </c>
      <c r="M8302" s="16">
        <v>0</v>
      </c>
      <c r="N8302" s="16">
        <v>0</v>
      </c>
      <c r="P8302" s="16">
        <v>0</v>
      </c>
      <c r="Q8302">
        <v>0</v>
      </c>
      <c r="Y8302" s="17"/>
      <c r="Z8302" s="17"/>
      <c r="AA8302" s="17"/>
    </row>
    <row r="8303" spans="1:27" x14ac:dyDescent="0.25">
      <c r="A8303" s="12" t="s">
        <v>747</v>
      </c>
      <c r="B8303" s="41" t="str">
        <f t="shared" si="258"/>
        <v>01</v>
      </c>
      <c r="C8303" s="41" t="str">
        <f t="shared" si="259"/>
        <v>2021</v>
      </c>
      <c r="D8303" t="s">
        <v>1111</v>
      </c>
      <c r="E8303" t="s">
        <v>1323</v>
      </c>
      <c r="F8303" t="s">
        <v>2131</v>
      </c>
      <c r="G8303">
        <v>0</v>
      </c>
      <c r="H8303">
        <v>0</v>
      </c>
      <c r="I8303">
        <v>0</v>
      </c>
      <c r="J8303">
        <v>0</v>
      </c>
      <c r="K8303">
        <v>1</v>
      </c>
      <c r="L8303" s="16">
        <v>0</v>
      </c>
      <c r="M8303" s="16">
        <v>0</v>
      </c>
      <c r="N8303" s="16">
        <v>0</v>
      </c>
      <c r="P8303" s="16">
        <v>0</v>
      </c>
      <c r="Q8303">
        <v>0</v>
      </c>
      <c r="Y8303" s="17"/>
      <c r="Z8303" s="17"/>
      <c r="AA8303" s="17"/>
    </row>
    <row r="8304" spans="1:27" x14ac:dyDescent="0.25">
      <c r="A8304" s="12" t="s">
        <v>749</v>
      </c>
      <c r="B8304" s="41" t="str">
        <f t="shared" si="258"/>
        <v>01</v>
      </c>
      <c r="C8304" s="41" t="str">
        <f t="shared" si="259"/>
        <v>2021</v>
      </c>
      <c r="D8304" t="s">
        <v>1108</v>
      </c>
      <c r="E8304" t="s">
        <v>1236</v>
      </c>
      <c r="F8304" t="s">
        <v>2129</v>
      </c>
      <c r="G8304">
        <v>0</v>
      </c>
      <c r="H8304">
        <v>0</v>
      </c>
      <c r="I8304">
        <v>1</v>
      </c>
      <c r="J8304">
        <v>0</v>
      </c>
      <c r="K8304">
        <v>0</v>
      </c>
      <c r="L8304" s="16">
        <v>0</v>
      </c>
      <c r="M8304" s="16">
        <v>0</v>
      </c>
      <c r="N8304" s="16">
        <v>0</v>
      </c>
      <c r="P8304" s="16">
        <v>0</v>
      </c>
      <c r="Q8304">
        <v>0</v>
      </c>
      <c r="Y8304" s="17"/>
      <c r="Z8304" s="17"/>
      <c r="AA8304" s="17"/>
    </row>
    <row r="8305" spans="1:27" x14ac:dyDescent="0.25">
      <c r="A8305" s="12" t="s">
        <v>750</v>
      </c>
      <c r="B8305" s="41" t="str">
        <f t="shared" si="258"/>
        <v>01</v>
      </c>
      <c r="C8305" s="41" t="str">
        <f t="shared" si="259"/>
        <v>2021</v>
      </c>
      <c r="D8305" t="s">
        <v>1125</v>
      </c>
      <c r="E8305" t="s">
        <v>1637</v>
      </c>
      <c r="F8305" t="s">
        <v>2129</v>
      </c>
      <c r="G8305">
        <v>7</v>
      </c>
      <c r="H8305">
        <v>9</v>
      </c>
      <c r="I8305">
        <v>5</v>
      </c>
      <c r="J8305">
        <v>3</v>
      </c>
      <c r="K8305">
        <v>0</v>
      </c>
      <c r="L8305" s="16">
        <v>0</v>
      </c>
      <c r="M8305" s="16">
        <v>0</v>
      </c>
      <c r="N8305" s="16">
        <v>0</v>
      </c>
      <c r="P8305" s="16">
        <v>0</v>
      </c>
      <c r="Q8305">
        <v>7</v>
      </c>
      <c r="Y8305" s="17"/>
      <c r="Z8305" s="17"/>
      <c r="AA8305" s="17"/>
    </row>
    <row r="8306" spans="1:27" x14ac:dyDescent="0.25">
      <c r="A8306" s="12" t="s">
        <v>745</v>
      </c>
      <c r="B8306" s="41" t="str">
        <f t="shared" si="258"/>
        <v>01</v>
      </c>
      <c r="C8306" s="41" t="str">
        <f t="shared" si="259"/>
        <v>2021</v>
      </c>
      <c r="D8306" t="s">
        <v>1133</v>
      </c>
      <c r="E8306" t="s">
        <v>1944</v>
      </c>
      <c r="F8306" t="s">
        <v>2161</v>
      </c>
      <c r="G8306">
        <v>0</v>
      </c>
      <c r="H8306">
        <v>0</v>
      </c>
      <c r="I8306">
        <v>0</v>
      </c>
      <c r="J8306">
        <v>0</v>
      </c>
      <c r="K8306">
        <v>0</v>
      </c>
      <c r="L8306" s="16">
        <v>0</v>
      </c>
      <c r="M8306" s="16">
        <v>0</v>
      </c>
      <c r="N8306" s="16">
        <v>0</v>
      </c>
      <c r="P8306" s="16">
        <v>0</v>
      </c>
      <c r="Q8306">
        <v>0</v>
      </c>
      <c r="Y8306" s="17"/>
      <c r="Z8306" s="17"/>
      <c r="AA8306" s="17"/>
    </row>
    <row r="8307" spans="1:27" x14ac:dyDescent="0.25">
      <c r="A8307" s="12" t="s">
        <v>750</v>
      </c>
      <c r="B8307" s="41" t="str">
        <f t="shared" si="258"/>
        <v>01</v>
      </c>
      <c r="C8307" s="41" t="str">
        <f t="shared" si="259"/>
        <v>2021</v>
      </c>
      <c r="D8307" t="s">
        <v>1131</v>
      </c>
      <c r="E8307" t="s">
        <v>1835</v>
      </c>
      <c r="F8307" t="s">
        <v>2133</v>
      </c>
      <c r="G8307">
        <v>2</v>
      </c>
      <c r="H8307">
        <v>0</v>
      </c>
      <c r="I8307">
        <v>1</v>
      </c>
      <c r="J8307">
        <v>1</v>
      </c>
      <c r="K8307">
        <v>0</v>
      </c>
      <c r="L8307" s="16">
        <v>0</v>
      </c>
      <c r="M8307" s="16">
        <v>0</v>
      </c>
      <c r="N8307" s="16">
        <v>0</v>
      </c>
      <c r="P8307" s="16">
        <v>0</v>
      </c>
      <c r="Q8307">
        <v>2</v>
      </c>
      <c r="Z8307" s="17"/>
      <c r="AA8307" s="17"/>
    </row>
    <row r="8308" spans="1:27" x14ac:dyDescent="0.25">
      <c r="A8308" s="12" t="s">
        <v>750</v>
      </c>
      <c r="B8308" s="41" t="str">
        <f t="shared" si="258"/>
        <v>01</v>
      </c>
      <c r="C8308" s="41" t="str">
        <f t="shared" si="259"/>
        <v>2021</v>
      </c>
      <c r="D8308" t="s">
        <v>1111</v>
      </c>
      <c r="E8308" t="s">
        <v>1909</v>
      </c>
      <c r="F8308" t="s">
        <v>2131</v>
      </c>
      <c r="G8308">
        <v>0</v>
      </c>
      <c r="H8308">
        <v>0</v>
      </c>
      <c r="I8308">
        <v>0</v>
      </c>
      <c r="J8308">
        <v>0</v>
      </c>
      <c r="K8308">
        <v>0</v>
      </c>
      <c r="L8308" s="16">
        <v>0</v>
      </c>
      <c r="M8308" s="16">
        <v>0</v>
      </c>
      <c r="N8308" s="16">
        <v>0</v>
      </c>
      <c r="P8308" s="16">
        <v>0</v>
      </c>
      <c r="Q8308">
        <v>0</v>
      </c>
      <c r="Y8308" s="17"/>
      <c r="Z8308" s="17"/>
      <c r="AA8308" s="17"/>
    </row>
    <row r="8309" spans="1:27" x14ac:dyDescent="0.25">
      <c r="A8309" s="12" t="s">
        <v>750</v>
      </c>
      <c r="B8309" s="41" t="str">
        <f t="shared" si="258"/>
        <v>01</v>
      </c>
      <c r="C8309" s="41" t="str">
        <f t="shared" si="259"/>
        <v>2021</v>
      </c>
      <c r="D8309" t="s">
        <v>1134</v>
      </c>
      <c r="E8309" t="s">
        <v>1614</v>
      </c>
      <c r="F8309" t="s">
        <v>2157</v>
      </c>
      <c r="G8309">
        <v>0</v>
      </c>
      <c r="H8309">
        <v>0</v>
      </c>
      <c r="I8309">
        <v>0</v>
      </c>
      <c r="J8309">
        <v>0</v>
      </c>
      <c r="K8309">
        <v>0</v>
      </c>
      <c r="L8309" s="16">
        <v>0</v>
      </c>
      <c r="M8309" s="16">
        <v>0</v>
      </c>
      <c r="N8309" s="16">
        <v>0</v>
      </c>
      <c r="P8309" s="16">
        <v>0</v>
      </c>
      <c r="Q8309">
        <v>0</v>
      </c>
      <c r="Y8309" s="17"/>
      <c r="Z8309" s="17"/>
      <c r="AA8309" s="17"/>
    </row>
    <row r="8310" spans="1:27" x14ac:dyDescent="0.25">
      <c r="A8310" s="12" t="s">
        <v>749</v>
      </c>
      <c r="B8310" s="41" t="str">
        <f t="shared" si="258"/>
        <v>01</v>
      </c>
      <c r="C8310" s="41" t="str">
        <f t="shared" si="259"/>
        <v>2021</v>
      </c>
      <c r="D8310" t="s">
        <v>1111</v>
      </c>
      <c r="E8310" t="s">
        <v>1951</v>
      </c>
      <c r="F8310" t="s">
        <v>2131</v>
      </c>
      <c r="G8310">
        <v>0</v>
      </c>
      <c r="H8310">
        <v>0</v>
      </c>
      <c r="I8310">
        <v>0</v>
      </c>
      <c r="J8310">
        <v>0</v>
      </c>
      <c r="K8310">
        <v>2</v>
      </c>
      <c r="L8310" s="16">
        <v>0</v>
      </c>
      <c r="M8310" s="16">
        <v>0</v>
      </c>
      <c r="N8310" s="16">
        <v>0</v>
      </c>
      <c r="P8310" s="16">
        <v>0</v>
      </c>
      <c r="Q8310">
        <v>0</v>
      </c>
      <c r="Y8310" s="17"/>
      <c r="Z8310" s="17"/>
      <c r="AA8310" s="17"/>
    </row>
    <row r="8311" spans="1:27" x14ac:dyDescent="0.25">
      <c r="A8311" s="12" t="s">
        <v>750</v>
      </c>
      <c r="B8311" s="41" t="str">
        <f t="shared" si="258"/>
        <v>01</v>
      </c>
      <c r="C8311" s="41" t="str">
        <f t="shared" si="259"/>
        <v>2021</v>
      </c>
      <c r="D8311" t="s">
        <v>1112</v>
      </c>
      <c r="E8311" t="s">
        <v>1203</v>
      </c>
      <c r="F8311" t="s">
        <v>2154</v>
      </c>
      <c r="G8311">
        <v>0</v>
      </c>
      <c r="H8311">
        <v>0</v>
      </c>
      <c r="I8311">
        <v>1</v>
      </c>
      <c r="J8311">
        <v>0</v>
      </c>
      <c r="K8311">
        <v>0</v>
      </c>
      <c r="L8311" s="16">
        <v>0</v>
      </c>
      <c r="M8311" s="16">
        <v>0</v>
      </c>
      <c r="N8311" s="16">
        <v>0</v>
      </c>
      <c r="P8311" s="16">
        <v>0</v>
      </c>
      <c r="Q8311">
        <v>0</v>
      </c>
      <c r="Y8311" s="17"/>
      <c r="Z8311" s="17"/>
      <c r="AA8311" s="17"/>
    </row>
    <row r="8312" spans="1:27" x14ac:dyDescent="0.25">
      <c r="A8312" s="12" t="s">
        <v>749</v>
      </c>
      <c r="B8312" s="41" t="str">
        <f t="shared" si="258"/>
        <v>01</v>
      </c>
      <c r="C8312" s="41" t="str">
        <f t="shared" si="259"/>
        <v>2021</v>
      </c>
      <c r="D8312" t="s">
        <v>1117</v>
      </c>
      <c r="E8312" t="s">
        <v>1274</v>
      </c>
      <c r="F8312" t="s">
        <v>2137</v>
      </c>
      <c r="G8312">
        <v>0</v>
      </c>
      <c r="H8312">
        <v>0</v>
      </c>
      <c r="I8312">
        <v>8</v>
      </c>
      <c r="J8312">
        <v>0</v>
      </c>
      <c r="K8312">
        <v>0</v>
      </c>
      <c r="L8312" s="16">
        <v>0</v>
      </c>
      <c r="M8312" s="16">
        <v>0</v>
      </c>
      <c r="N8312" s="16">
        <v>0</v>
      </c>
      <c r="P8312" s="16">
        <v>0</v>
      </c>
      <c r="Q8312">
        <v>0</v>
      </c>
      <c r="Y8312" s="17"/>
      <c r="Z8312" s="17"/>
      <c r="AA8312" s="17"/>
    </row>
    <row r="8313" spans="1:27" x14ac:dyDescent="0.25">
      <c r="A8313" s="12" t="s">
        <v>751</v>
      </c>
      <c r="B8313" s="41" t="str">
        <f t="shared" si="258"/>
        <v>01</v>
      </c>
      <c r="C8313" s="41" t="str">
        <f t="shared" si="259"/>
        <v>2021</v>
      </c>
      <c r="D8313" t="s">
        <v>1108</v>
      </c>
      <c r="E8313" t="s">
        <v>1235</v>
      </c>
      <c r="F8313" t="s">
        <v>2129</v>
      </c>
      <c r="G8313">
        <v>0</v>
      </c>
      <c r="H8313">
        <v>0</v>
      </c>
      <c r="I8313">
        <v>2</v>
      </c>
      <c r="J8313">
        <v>1</v>
      </c>
      <c r="K8313">
        <v>0</v>
      </c>
      <c r="L8313" s="16">
        <v>0</v>
      </c>
      <c r="M8313" s="16">
        <v>0</v>
      </c>
      <c r="N8313" s="16">
        <v>0</v>
      </c>
      <c r="P8313" s="16">
        <v>0</v>
      </c>
      <c r="Q8313">
        <v>0</v>
      </c>
      <c r="Y8313" s="17"/>
      <c r="Z8313" s="17"/>
      <c r="AA8313" s="17"/>
    </row>
    <row r="8314" spans="1:27" x14ac:dyDescent="0.25">
      <c r="A8314" s="12" t="s">
        <v>751</v>
      </c>
      <c r="B8314" s="41" t="str">
        <f t="shared" si="258"/>
        <v>01</v>
      </c>
      <c r="C8314" s="41" t="str">
        <f t="shared" si="259"/>
        <v>2021</v>
      </c>
      <c r="D8314" t="s">
        <v>1117</v>
      </c>
      <c r="E8314" t="s">
        <v>1273</v>
      </c>
      <c r="F8314" t="s">
        <v>2131</v>
      </c>
      <c r="G8314">
        <v>0</v>
      </c>
      <c r="H8314">
        <v>0</v>
      </c>
      <c r="I8314">
        <v>1</v>
      </c>
      <c r="J8314">
        <v>0</v>
      </c>
      <c r="K8314">
        <v>72</v>
      </c>
      <c r="L8314" s="16">
        <v>0</v>
      </c>
      <c r="M8314" s="16">
        <v>0</v>
      </c>
      <c r="N8314" s="16">
        <v>0</v>
      </c>
      <c r="P8314" s="16">
        <v>0</v>
      </c>
      <c r="Q8314">
        <v>0</v>
      </c>
      <c r="Y8314" s="17"/>
      <c r="Z8314" s="17"/>
      <c r="AA8314" s="17"/>
    </row>
    <row r="8315" spans="1:27" x14ac:dyDescent="0.25">
      <c r="A8315" s="12" t="s">
        <v>752</v>
      </c>
      <c r="B8315" s="41" t="str">
        <f t="shared" si="258"/>
        <v>01</v>
      </c>
      <c r="C8315" s="41" t="str">
        <f t="shared" si="259"/>
        <v>2021</v>
      </c>
      <c r="D8315" t="s">
        <v>1112</v>
      </c>
      <c r="E8315" t="s">
        <v>1203</v>
      </c>
      <c r="F8315" t="s">
        <v>2133</v>
      </c>
      <c r="G8315">
        <v>0</v>
      </c>
      <c r="H8315">
        <v>0</v>
      </c>
      <c r="I8315">
        <v>0</v>
      </c>
      <c r="J8315">
        <v>0</v>
      </c>
      <c r="K8315">
        <v>0</v>
      </c>
      <c r="L8315" s="16">
        <v>0</v>
      </c>
      <c r="M8315" s="16">
        <v>0</v>
      </c>
      <c r="N8315" s="16">
        <v>0</v>
      </c>
      <c r="P8315" s="16">
        <v>0</v>
      </c>
      <c r="Q8315">
        <v>0</v>
      </c>
      <c r="Y8315" s="17"/>
      <c r="Z8315" s="17"/>
      <c r="AA8315" s="17"/>
    </row>
    <row r="8316" spans="1:27" x14ac:dyDescent="0.25">
      <c r="A8316" s="12" t="s">
        <v>750</v>
      </c>
      <c r="B8316" s="41" t="str">
        <f t="shared" si="258"/>
        <v>01</v>
      </c>
      <c r="C8316" s="41" t="str">
        <f t="shared" si="259"/>
        <v>2021</v>
      </c>
      <c r="D8316" t="s">
        <v>1110</v>
      </c>
      <c r="E8316" t="s">
        <v>2012</v>
      </c>
      <c r="F8316" t="s">
        <v>2134</v>
      </c>
      <c r="G8316">
        <v>1</v>
      </c>
      <c r="H8316">
        <v>0</v>
      </c>
      <c r="I8316">
        <v>0</v>
      </c>
      <c r="J8316">
        <v>0</v>
      </c>
      <c r="K8316">
        <v>0</v>
      </c>
      <c r="L8316" s="16">
        <v>0</v>
      </c>
      <c r="M8316" s="16">
        <v>0</v>
      </c>
      <c r="N8316" s="16">
        <v>0</v>
      </c>
      <c r="P8316" s="16">
        <v>0</v>
      </c>
      <c r="Q8316">
        <v>1</v>
      </c>
      <c r="Y8316" s="17"/>
      <c r="Z8316" s="17"/>
      <c r="AA8316" s="17"/>
    </row>
    <row r="8317" spans="1:27" x14ac:dyDescent="0.25">
      <c r="A8317" s="12" t="s">
        <v>752</v>
      </c>
      <c r="B8317" s="41" t="str">
        <f t="shared" si="258"/>
        <v>01</v>
      </c>
      <c r="C8317" s="41" t="str">
        <f t="shared" si="259"/>
        <v>2021</v>
      </c>
      <c r="D8317" t="s">
        <v>1113</v>
      </c>
      <c r="E8317" t="s">
        <v>1267</v>
      </c>
      <c r="F8317" t="s">
        <v>2132</v>
      </c>
      <c r="G8317">
        <v>0</v>
      </c>
      <c r="H8317">
        <v>0</v>
      </c>
      <c r="I8317">
        <v>0</v>
      </c>
      <c r="J8317">
        <v>0</v>
      </c>
      <c r="K8317">
        <v>0</v>
      </c>
      <c r="L8317" s="16">
        <v>0</v>
      </c>
      <c r="M8317" s="16">
        <v>0</v>
      </c>
      <c r="N8317" s="16">
        <v>0</v>
      </c>
      <c r="P8317" s="16">
        <v>0</v>
      </c>
      <c r="Q8317">
        <v>0</v>
      </c>
      <c r="Y8317" s="17"/>
      <c r="Z8317" s="17"/>
      <c r="AA8317" s="17"/>
    </row>
    <row r="8318" spans="1:27" x14ac:dyDescent="0.25">
      <c r="A8318" s="12" t="s">
        <v>753</v>
      </c>
      <c r="B8318" s="41" t="str">
        <f t="shared" si="258"/>
        <v>01</v>
      </c>
      <c r="C8318" s="41" t="str">
        <f t="shared" si="259"/>
        <v>2021</v>
      </c>
      <c r="D8318" t="s">
        <v>1115</v>
      </c>
      <c r="E8318" t="s">
        <v>2047</v>
      </c>
      <c r="F8318" t="s">
        <v>2131</v>
      </c>
      <c r="G8318">
        <v>0</v>
      </c>
      <c r="H8318">
        <v>0</v>
      </c>
      <c r="I8318">
        <v>0</v>
      </c>
      <c r="J8318">
        <v>0</v>
      </c>
      <c r="K8318">
        <v>5</v>
      </c>
      <c r="L8318" s="16">
        <v>0</v>
      </c>
      <c r="M8318" s="16">
        <v>0</v>
      </c>
      <c r="N8318" s="16">
        <v>0</v>
      </c>
      <c r="P8318" s="16">
        <v>0</v>
      </c>
      <c r="Q8318">
        <v>0</v>
      </c>
      <c r="Y8318" s="17"/>
      <c r="Z8318" s="17"/>
      <c r="AA8318" s="17"/>
    </row>
    <row r="8319" spans="1:27" x14ac:dyDescent="0.25">
      <c r="A8319" s="12" t="s">
        <v>753</v>
      </c>
      <c r="B8319" s="41" t="str">
        <f t="shared" si="258"/>
        <v>01</v>
      </c>
      <c r="C8319" s="41" t="str">
        <f t="shared" si="259"/>
        <v>2021</v>
      </c>
      <c r="D8319" t="s">
        <v>1108</v>
      </c>
      <c r="E8319" t="s">
        <v>1236</v>
      </c>
      <c r="F8319" t="s">
        <v>2129</v>
      </c>
      <c r="G8319">
        <v>0</v>
      </c>
      <c r="H8319">
        <v>0</v>
      </c>
      <c r="I8319">
        <v>1</v>
      </c>
      <c r="J8319">
        <v>0</v>
      </c>
      <c r="K8319">
        <v>0</v>
      </c>
      <c r="L8319" s="16">
        <v>0</v>
      </c>
      <c r="M8319" s="16">
        <v>0</v>
      </c>
      <c r="N8319" s="16">
        <v>0</v>
      </c>
      <c r="P8319" s="16">
        <v>0</v>
      </c>
      <c r="Q8319">
        <v>0</v>
      </c>
      <c r="Y8319" s="17"/>
      <c r="Z8319" s="17"/>
      <c r="AA8319" s="17"/>
    </row>
    <row r="8320" spans="1:27" x14ac:dyDescent="0.25">
      <c r="A8320" s="12" t="s">
        <v>753</v>
      </c>
      <c r="B8320" s="41" t="str">
        <f t="shared" si="258"/>
        <v>01</v>
      </c>
      <c r="C8320" s="41" t="str">
        <f t="shared" si="259"/>
        <v>2021</v>
      </c>
      <c r="D8320" t="s">
        <v>1108</v>
      </c>
      <c r="E8320" t="s">
        <v>1204</v>
      </c>
      <c r="F8320" t="s">
        <v>2133</v>
      </c>
      <c r="G8320">
        <v>0</v>
      </c>
      <c r="H8320">
        <v>0</v>
      </c>
      <c r="I8320">
        <v>1</v>
      </c>
      <c r="J8320">
        <v>0</v>
      </c>
      <c r="K8320">
        <v>0</v>
      </c>
      <c r="L8320" s="16">
        <v>0</v>
      </c>
      <c r="M8320" s="16">
        <v>0</v>
      </c>
      <c r="N8320" s="16">
        <v>0</v>
      </c>
      <c r="P8320" s="16">
        <v>0</v>
      </c>
      <c r="Q8320">
        <v>0</v>
      </c>
      <c r="Y8320" s="17"/>
      <c r="Z8320" s="17"/>
      <c r="AA8320" s="17"/>
    </row>
    <row r="8321" spans="1:27" x14ac:dyDescent="0.25">
      <c r="A8321" s="12" t="s">
        <v>753</v>
      </c>
      <c r="B8321" s="41" t="str">
        <f t="shared" si="258"/>
        <v>01</v>
      </c>
      <c r="C8321" s="41" t="str">
        <f t="shared" si="259"/>
        <v>2021</v>
      </c>
      <c r="D8321" t="s">
        <v>1111</v>
      </c>
      <c r="E8321" t="s">
        <v>1229</v>
      </c>
      <c r="F8321" t="s">
        <v>2131</v>
      </c>
      <c r="G8321">
        <v>0</v>
      </c>
      <c r="H8321">
        <v>0</v>
      </c>
      <c r="I8321">
        <v>0</v>
      </c>
      <c r="J8321">
        <v>0</v>
      </c>
      <c r="K8321">
        <v>1</v>
      </c>
      <c r="L8321" s="16">
        <v>0</v>
      </c>
      <c r="M8321" s="16">
        <v>0</v>
      </c>
      <c r="N8321" s="16">
        <v>0</v>
      </c>
      <c r="P8321" s="16">
        <v>0</v>
      </c>
      <c r="Q8321">
        <v>0</v>
      </c>
      <c r="Y8321" s="17"/>
      <c r="Z8321" s="17"/>
      <c r="AA8321" s="17"/>
    </row>
    <row r="8322" spans="1:27" x14ac:dyDescent="0.25">
      <c r="A8322" s="12" t="s">
        <v>754</v>
      </c>
      <c r="B8322" s="41" t="str">
        <f t="shared" si="258"/>
        <v>01</v>
      </c>
      <c r="C8322" s="41" t="str">
        <f t="shared" si="259"/>
        <v>2021</v>
      </c>
      <c r="D8322" t="s">
        <v>1111</v>
      </c>
      <c r="E8322" t="s">
        <v>1397</v>
      </c>
      <c r="F8322" t="s">
        <v>2131</v>
      </c>
      <c r="G8322">
        <v>0</v>
      </c>
      <c r="H8322">
        <v>0</v>
      </c>
      <c r="I8322">
        <v>0</v>
      </c>
      <c r="J8322">
        <v>0</v>
      </c>
      <c r="K8322">
        <v>0</v>
      </c>
      <c r="L8322" s="16">
        <v>0</v>
      </c>
      <c r="M8322" s="16">
        <v>0</v>
      </c>
      <c r="N8322" s="16">
        <v>0</v>
      </c>
      <c r="P8322" s="16">
        <v>0</v>
      </c>
      <c r="Q8322">
        <v>0</v>
      </c>
      <c r="Y8322" s="17"/>
      <c r="Z8322" s="17"/>
      <c r="AA8322" s="17"/>
    </row>
    <row r="8323" spans="1:27" x14ac:dyDescent="0.25">
      <c r="A8323" s="12" t="s">
        <v>754</v>
      </c>
      <c r="B8323" s="41" t="str">
        <f t="shared" ref="B8323:B8386" si="260">LEFT(A8323,2)</f>
        <v>01</v>
      </c>
      <c r="C8323" s="41" t="str">
        <f t="shared" ref="C8323:C8386" si="261">MID(A8323,7,4)</f>
        <v>2021</v>
      </c>
      <c r="D8323" t="s">
        <v>1110</v>
      </c>
      <c r="E8323" t="s">
        <v>1252</v>
      </c>
      <c r="F8323" t="s">
        <v>2131</v>
      </c>
      <c r="G8323">
        <v>0</v>
      </c>
      <c r="H8323">
        <v>0</v>
      </c>
      <c r="I8323">
        <v>0</v>
      </c>
      <c r="J8323">
        <v>0</v>
      </c>
      <c r="K8323">
        <v>1</v>
      </c>
      <c r="L8323" s="16">
        <v>0</v>
      </c>
      <c r="M8323" s="16">
        <v>0</v>
      </c>
      <c r="N8323" s="16">
        <v>0</v>
      </c>
      <c r="P8323" s="16">
        <v>0</v>
      </c>
      <c r="Q8323">
        <v>0</v>
      </c>
      <c r="Y8323" s="17"/>
      <c r="Z8323" s="17"/>
      <c r="AA8323" s="17"/>
    </row>
    <row r="8324" spans="1:27" x14ac:dyDescent="0.25">
      <c r="A8324" s="12" t="s">
        <v>754</v>
      </c>
      <c r="B8324" s="41" t="str">
        <f t="shared" si="260"/>
        <v>01</v>
      </c>
      <c r="C8324" s="41" t="str">
        <f t="shared" si="261"/>
        <v>2021</v>
      </c>
      <c r="D8324" t="s">
        <v>1115</v>
      </c>
      <c r="E8324" t="s">
        <v>2047</v>
      </c>
      <c r="F8324" t="s">
        <v>2131</v>
      </c>
      <c r="G8324">
        <v>0</v>
      </c>
      <c r="H8324">
        <v>0</v>
      </c>
      <c r="I8324">
        <v>0</v>
      </c>
      <c r="J8324">
        <v>0</v>
      </c>
      <c r="K8324">
        <v>3</v>
      </c>
      <c r="L8324" s="16">
        <v>0</v>
      </c>
      <c r="M8324" s="16">
        <v>0</v>
      </c>
      <c r="N8324" s="16">
        <v>0</v>
      </c>
      <c r="P8324" s="16">
        <v>0</v>
      </c>
      <c r="Q8324">
        <v>0</v>
      </c>
      <c r="Y8324" s="17"/>
      <c r="Z8324" s="17"/>
      <c r="AA8324" s="17"/>
    </row>
    <row r="8325" spans="1:27" x14ac:dyDescent="0.25">
      <c r="A8325" s="12" t="s">
        <v>754</v>
      </c>
      <c r="B8325" s="41" t="str">
        <f t="shared" si="260"/>
        <v>01</v>
      </c>
      <c r="C8325" s="41" t="str">
        <f t="shared" si="261"/>
        <v>2021</v>
      </c>
      <c r="D8325" t="s">
        <v>1113</v>
      </c>
      <c r="E8325" t="s">
        <v>1262</v>
      </c>
      <c r="F8325" t="s">
        <v>2131</v>
      </c>
      <c r="G8325">
        <v>0</v>
      </c>
      <c r="H8325">
        <v>0</v>
      </c>
      <c r="I8325">
        <v>0</v>
      </c>
      <c r="J8325">
        <v>0</v>
      </c>
      <c r="K8325">
        <v>60</v>
      </c>
      <c r="L8325" s="16">
        <v>0</v>
      </c>
      <c r="M8325" s="16">
        <v>0</v>
      </c>
      <c r="N8325" s="16">
        <v>0</v>
      </c>
      <c r="P8325" s="16">
        <v>0</v>
      </c>
      <c r="Q8325">
        <v>0</v>
      </c>
      <c r="Y8325" s="17"/>
      <c r="Z8325" s="17"/>
      <c r="AA8325" s="17"/>
    </row>
    <row r="8326" spans="1:27" x14ac:dyDescent="0.25">
      <c r="A8326" s="12" t="s">
        <v>754</v>
      </c>
      <c r="B8326" s="41" t="str">
        <f t="shared" si="260"/>
        <v>01</v>
      </c>
      <c r="C8326" s="41" t="str">
        <f t="shared" si="261"/>
        <v>2021</v>
      </c>
      <c r="D8326" t="s">
        <v>1112</v>
      </c>
      <c r="E8326" t="s">
        <v>1388</v>
      </c>
      <c r="F8326" t="s">
        <v>2129</v>
      </c>
      <c r="G8326">
        <v>0</v>
      </c>
      <c r="H8326">
        <v>0</v>
      </c>
      <c r="I8326">
        <v>0</v>
      </c>
      <c r="J8326">
        <v>0</v>
      </c>
      <c r="K8326">
        <v>0</v>
      </c>
      <c r="L8326" s="16">
        <v>0</v>
      </c>
      <c r="M8326" s="16">
        <v>0</v>
      </c>
      <c r="N8326" s="16">
        <v>0</v>
      </c>
      <c r="P8326" s="16">
        <v>0</v>
      </c>
      <c r="Q8326">
        <v>0</v>
      </c>
      <c r="Y8326" s="17"/>
      <c r="Z8326" s="17"/>
      <c r="AA8326" s="17"/>
    </row>
    <row r="8327" spans="1:27" x14ac:dyDescent="0.25">
      <c r="A8327" s="12" t="s">
        <v>755</v>
      </c>
      <c r="B8327" s="41" t="str">
        <f t="shared" si="260"/>
        <v>01</v>
      </c>
      <c r="C8327" s="41" t="str">
        <f t="shared" si="261"/>
        <v>2021</v>
      </c>
      <c r="D8327" t="s">
        <v>1126</v>
      </c>
      <c r="E8327" t="s">
        <v>1333</v>
      </c>
      <c r="F8327" t="s">
        <v>2134</v>
      </c>
      <c r="G8327">
        <v>0</v>
      </c>
      <c r="H8327">
        <v>0</v>
      </c>
      <c r="I8327">
        <v>0</v>
      </c>
      <c r="J8327">
        <v>0</v>
      </c>
      <c r="K8327">
        <v>0</v>
      </c>
      <c r="L8327" s="16">
        <v>0</v>
      </c>
      <c r="M8327" s="16">
        <v>0</v>
      </c>
      <c r="N8327" s="16">
        <v>0</v>
      </c>
      <c r="P8327" s="16">
        <v>0</v>
      </c>
      <c r="Q8327">
        <v>0</v>
      </c>
      <c r="Y8327" s="17"/>
      <c r="Z8327" s="17"/>
      <c r="AA8327" s="17"/>
    </row>
    <row r="8328" spans="1:27" x14ac:dyDescent="0.25">
      <c r="A8328" s="12" t="s">
        <v>755</v>
      </c>
      <c r="B8328" s="41" t="str">
        <f t="shared" si="260"/>
        <v>01</v>
      </c>
      <c r="C8328" s="41" t="str">
        <f t="shared" si="261"/>
        <v>2021</v>
      </c>
      <c r="D8328" t="s">
        <v>1131</v>
      </c>
      <c r="E8328" t="s">
        <v>1344</v>
      </c>
      <c r="F8328" t="s">
        <v>2159</v>
      </c>
      <c r="G8328">
        <v>0</v>
      </c>
      <c r="H8328">
        <v>0</v>
      </c>
      <c r="I8328">
        <v>27</v>
      </c>
      <c r="J8328">
        <v>5</v>
      </c>
      <c r="K8328">
        <v>0</v>
      </c>
      <c r="L8328" s="16">
        <v>0</v>
      </c>
      <c r="M8328" s="16">
        <v>0</v>
      </c>
      <c r="N8328" s="16">
        <v>0</v>
      </c>
      <c r="P8328" s="16">
        <v>0</v>
      </c>
      <c r="Q8328">
        <v>0</v>
      </c>
      <c r="Y8328" s="17"/>
      <c r="Z8328" s="17"/>
      <c r="AA8328" s="17"/>
    </row>
    <row r="8329" spans="1:27" x14ac:dyDescent="0.25">
      <c r="A8329" s="12" t="s">
        <v>755</v>
      </c>
      <c r="B8329" s="41" t="str">
        <f t="shared" si="260"/>
        <v>01</v>
      </c>
      <c r="C8329" s="41" t="str">
        <f t="shared" si="261"/>
        <v>2021</v>
      </c>
      <c r="D8329" t="s">
        <v>1120</v>
      </c>
      <c r="E8329" t="s">
        <v>1120</v>
      </c>
      <c r="F8329" t="s">
        <v>2144</v>
      </c>
      <c r="G8329">
        <v>0</v>
      </c>
      <c r="H8329">
        <v>18</v>
      </c>
      <c r="I8329">
        <v>0</v>
      </c>
      <c r="J8329">
        <v>0</v>
      </c>
      <c r="K8329">
        <v>0</v>
      </c>
      <c r="L8329" s="16">
        <v>0</v>
      </c>
      <c r="M8329" s="16">
        <v>0</v>
      </c>
      <c r="N8329" s="16">
        <v>0</v>
      </c>
      <c r="P8329" s="16">
        <v>0</v>
      </c>
      <c r="Q8329">
        <v>0</v>
      </c>
      <c r="Y8329" s="17"/>
      <c r="Z8329" s="17"/>
      <c r="AA8329" s="17"/>
    </row>
    <row r="8330" spans="1:27" x14ac:dyDescent="0.25">
      <c r="A8330" s="12" t="s">
        <v>756</v>
      </c>
      <c r="B8330" s="41" t="str">
        <f t="shared" si="260"/>
        <v>01</v>
      </c>
      <c r="C8330" s="41" t="str">
        <f t="shared" si="261"/>
        <v>2021</v>
      </c>
      <c r="D8330" t="s">
        <v>1130</v>
      </c>
      <c r="E8330" t="s">
        <v>1275</v>
      </c>
      <c r="F8330" t="s">
        <v>2131</v>
      </c>
      <c r="G8330">
        <v>0</v>
      </c>
      <c r="H8330">
        <v>0</v>
      </c>
      <c r="I8330">
        <v>0</v>
      </c>
      <c r="J8330">
        <v>0</v>
      </c>
      <c r="K8330">
        <v>0</v>
      </c>
      <c r="L8330" s="16">
        <v>0</v>
      </c>
      <c r="M8330" s="16">
        <v>0</v>
      </c>
      <c r="N8330" s="16">
        <v>0</v>
      </c>
      <c r="P8330" s="16">
        <v>0</v>
      </c>
      <c r="Q8330">
        <v>0</v>
      </c>
      <c r="Y8330" s="17"/>
      <c r="Z8330" s="17"/>
      <c r="AA8330" s="17"/>
    </row>
    <row r="8331" spans="1:27" x14ac:dyDescent="0.25">
      <c r="A8331" s="12" t="s">
        <v>756</v>
      </c>
      <c r="B8331" s="41" t="str">
        <f t="shared" si="260"/>
        <v>01</v>
      </c>
      <c r="C8331" s="41" t="str">
        <f t="shared" si="261"/>
        <v>2021</v>
      </c>
      <c r="D8331" t="s">
        <v>1111</v>
      </c>
      <c r="E8331" t="s">
        <v>1178</v>
      </c>
      <c r="F8331" t="s">
        <v>2131</v>
      </c>
      <c r="G8331">
        <v>0</v>
      </c>
      <c r="H8331">
        <v>0</v>
      </c>
      <c r="I8331">
        <v>0</v>
      </c>
      <c r="J8331">
        <v>0</v>
      </c>
      <c r="K8331">
        <v>1</v>
      </c>
      <c r="L8331" s="16">
        <v>0</v>
      </c>
      <c r="M8331" s="16">
        <v>0</v>
      </c>
      <c r="N8331" s="16">
        <v>0</v>
      </c>
      <c r="P8331" s="16">
        <v>0</v>
      </c>
      <c r="Q8331">
        <v>0</v>
      </c>
      <c r="Y8331" s="17"/>
      <c r="Z8331" s="17"/>
      <c r="AA8331" s="17"/>
    </row>
    <row r="8332" spans="1:27" x14ac:dyDescent="0.25">
      <c r="A8332" s="12" t="s">
        <v>742</v>
      </c>
      <c r="B8332" s="41" t="str">
        <f t="shared" si="260"/>
        <v>01</v>
      </c>
      <c r="C8332" s="41" t="str">
        <f t="shared" si="261"/>
        <v>2021</v>
      </c>
      <c r="D8332" t="s">
        <v>1131</v>
      </c>
      <c r="E8332" t="s">
        <v>1297</v>
      </c>
      <c r="F8332" t="s">
        <v>2133</v>
      </c>
      <c r="G8332">
        <v>0</v>
      </c>
      <c r="H8332">
        <v>0</v>
      </c>
      <c r="I8332">
        <v>22</v>
      </c>
      <c r="J8332">
        <v>0</v>
      </c>
      <c r="K8332">
        <v>0</v>
      </c>
      <c r="L8332" s="16">
        <v>0</v>
      </c>
      <c r="M8332" s="16">
        <v>0</v>
      </c>
      <c r="N8332" s="16">
        <v>0</v>
      </c>
      <c r="P8332" s="16">
        <v>0</v>
      </c>
      <c r="Q8332">
        <v>0</v>
      </c>
      <c r="Y8332" s="17"/>
      <c r="Z8332" s="17"/>
      <c r="AA8332" s="17"/>
    </row>
    <row r="8333" spans="1:27" x14ac:dyDescent="0.25">
      <c r="A8333" s="12" t="s">
        <v>742</v>
      </c>
      <c r="B8333" s="41" t="str">
        <f t="shared" si="260"/>
        <v>01</v>
      </c>
      <c r="C8333" s="41" t="str">
        <f t="shared" si="261"/>
        <v>2021</v>
      </c>
      <c r="D8333" t="s">
        <v>1131</v>
      </c>
      <c r="E8333" t="s">
        <v>1549</v>
      </c>
      <c r="F8333" t="s">
        <v>2133</v>
      </c>
      <c r="G8333">
        <v>0</v>
      </c>
      <c r="H8333">
        <v>0</v>
      </c>
      <c r="I8333">
        <v>0</v>
      </c>
      <c r="J8333">
        <v>0</v>
      </c>
      <c r="K8333">
        <v>0</v>
      </c>
      <c r="L8333" s="16">
        <v>0</v>
      </c>
      <c r="M8333" s="16">
        <v>0</v>
      </c>
      <c r="N8333" s="16">
        <v>0</v>
      </c>
      <c r="P8333" s="16">
        <v>0</v>
      </c>
      <c r="Q8333">
        <v>0</v>
      </c>
      <c r="Y8333" s="17"/>
      <c r="Z8333" s="17"/>
      <c r="AA8333" s="17"/>
    </row>
    <row r="8334" spans="1:27" x14ac:dyDescent="0.25">
      <c r="A8334" s="12" t="s">
        <v>743</v>
      </c>
      <c r="B8334" s="41" t="str">
        <f t="shared" si="260"/>
        <v>01</v>
      </c>
      <c r="C8334" s="41" t="str">
        <f t="shared" si="261"/>
        <v>2021</v>
      </c>
      <c r="D8334" t="s">
        <v>1131</v>
      </c>
      <c r="E8334" t="s">
        <v>1323</v>
      </c>
      <c r="F8334" t="s">
        <v>2133</v>
      </c>
      <c r="G8334">
        <v>0</v>
      </c>
      <c r="H8334">
        <v>0</v>
      </c>
      <c r="I8334">
        <v>0</v>
      </c>
      <c r="J8334">
        <v>0</v>
      </c>
      <c r="K8334">
        <v>0</v>
      </c>
      <c r="L8334" s="16">
        <v>0</v>
      </c>
      <c r="M8334" s="16">
        <v>0</v>
      </c>
      <c r="N8334" s="16">
        <v>0</v>
      </c>
      <c r="P8334" s="16">
        <v>0</v>
      </c>
      <c r="Q8334">
        <v>0</v>
      </c>
      <c r="Y8334" s="17"/>
      <c r="Z8334" s="17"/>
      <c r="AA8334" s="17"/>
    </row>
    <row r="8335" spans="1:27" x14ac:dyDescent="0.25">
      <c r="A8335" s="12" t="s">
        <v>743</v>
      </c>
      <c r="B8335" s="41" t="str">
        <f t="shared" si="260"/>
        <v>01</v>
      </c>
      <c r="C8335" s="41" t="str">
        <f t="shared" si="261"/>
        <v>2021</v>
      </c>
      <c r="D8335" t="s">
        <v>1131</v>
      </c>
      <c r="E8335" t="s">
        <v>1934</v>
      </c>
      <c r="F8335" t="s">
        <v>2146</v>
      </c>
      <c r="G8335">
        <v>0</v>
      </c>
      <c r="H8335">
        <v>0</v>
      </c>
      <c r="I8335">
        <v>6</v>
      </c>
      <c r="J8335">
        <v>0</v>
      </c>
      <c r="K8335">
        <v>0</v>
      </c>
      <c r="L8335" s="16">
        <v>0</v>
      </c>
      <c r="M8335" s="16">
        <v>0</v>
      </c>
      <c r="N8335" s="16">
        <v>0</v>
      </c>
      <c r="P8335" s="16">
        <v>0</v>
      </c>
      <c r="Q8335">
        <v>0</v>
      </c>
      <c r="Y8335" s="17"/>
      <c r="Z8335" s="17"/>
      <c r="AA8335" s="17"/>
    </row>
    <row r="8336" spans="1:27" x14ac:dyDescent="0.25">
      <c r="A8336" s="12" t="s">
        <v>743</v>
      </c>
      <c r="B8336" s="41" t="str">
        <f t="shared" si="260"/>
        <v>01</v>
      </c>
      <c r="C8336" s="41" t="str">
        <f t="shared" si="261"/>
        <v>2021</v>
      </c>
      <c r="D8336" t="s">
        <v>1131</v>
      </c>
      <c r="E8336" t="s">
        <v>1800</v>
      </c>
      <c r="F8336" t="s">
        <v>2133</v>
      </c>
      <c r="G8336">
        <v>0</v>
      </c>
      <c r="H8336">
        <v>0</v>
      </c>
      <c r="I8336">
        <v>9</v>
      </c>
      <c r="J8336">
        <v>0</v>
      </c>
      <c r="K8336">
        <v>0</v>
      </c>
      <c r="L8336" s="16">
        <v>0</v>
      </c>
      <c r="M8336" s="16">
        <v>0</v>
      </c>
      <c r="N8336" s="16">
        <v>0</v>
      </c>
      <c r="P8336" s="16">
        <v>0</v>
      </c>
      <c r="Q8336">
        <v>0</v>
      </c>
      <c r="Y8336" s="17"/>
      <c r="Z8336" s="17"/>
      <c r="AA8336" s="17"/>
    </row>
    <row r="8337" spans="1:27" x14ac:dyDescent="0.25">
      <c r="A8337" s="12" t="s">
        <v>744</v>
      </c>
      <c r="B8337" s="41" t="str">
        <f t="shared" si="260"/>
        <v>01</v>
      </c>
      <c r="C8337" s="41" t="str">
        <f t="shared" si="261"/>
        <v>2021</v>
      </c>
      <c r="D8337" t="s">
        <v>1131</v>
      </c>
      <c r="E8337" t="s">
        <v>1928</v>
      </c>
      <c r="F8337" t="s">
        <v>2133</v>
      </c>
      <c r="G8337">
        <v>0</v>
      </c>
      <c r="H8337">
        <v>0</v>
      </c>
      <c r="I8337">
        <v>1</v>
      </c>
      <c r="J8337">
        <v>0</v>
      </c>
      <c r="K8337">
        <v>0</v>
      </c>
      <c r="L8337" s="16">
        <v>0</v>
      </c>
      <c r="M8337" s="16">
        <v>0</v>
      </c>
      <c r="N8337" s="16">
        <v>0</v>
      </c>
      <c r="P8337" s="16">
        <v>0</v>
      </c>
      <c r="Q8337">
        <v>0</v>
      </c>
      <c r="Y8337" s="17"/>
      <c r="Z8337" s="17"/>
      <c r="AA8337" s="17"/>
    </row>
    <row r="8338" spans="1:27" x14ac:dyDescent="0.25">
      <c r="A8338" s="12" t="s">
        <v>745</v>
      </c>
      <c r="B8338" s="41" t="str">
        <f t="shared" si="260"/>
        <v>01</v>
      </c>
      <c r="C8338" s="41" t="str">
        <f t="shared" si="261"/>
        <v>2021</v>
      </c>
      <c r="D8338" t="s">
        <v>1131</v>
      </c>
      <c r="E8338" t="s">
        <v>1296</v>
      </c>
      <c r="F8338" t="s">
        <v>2133</v>
      </c>
      <c r="G8338">
        <v>0</v>
      </c>
      <c r="H8338">
        <v>0</v>
      </c>
      <c r="I8338">
        <v>0</v>
      </c>
      <c r="J8338">
        <v>0</v>
      </c>
      <c r="K8338">
        <v>0</v>
      </c>
      <c r="L8338" s="16">
        <v>0</v>
      </c>
      <c r="M8338" s="16">
        <v>0</v>
      </c>
      <c r="N8338" s="16">
        <v>0</v>
      </c>
      <c r="P8338" s="16">
        <v>0</v>
      </c>
      <c r="Q8338">
        <v>0</v>
      </c>
      <c r="Y8338" s="17"/>
      <c r="Z8338" s="17"/>
      <c r="AA8338" s="17"/>
    </row>
    <row r="8339" spans="1:27" x14ac:dyDescent="0.25">
      <c r="A8339" s="12" t="s">
        <v>745</v>
      </c>
      <c r="B8339" s="41" t="str">
        <f t="shared" si="260"/>
        <v>01</v>
      </c>
      <c r="C8339" s="41" t="str">
        <f t="shared" si="261"/>
        <v>2021</v>
      </c>
      <c r="D8339" t="s">
        <v>1131</v>
      </c>
      <c r="E8339" t="s">
        <v>1495</v>
      </c>
      <c r="F8339" t="s">
        <v>2133</v>
      </c>
      <c r="G8339">
        <v>0</v>
      </c>
      <c r="H8339">
        <v>0</v>
      </c>
      <c r="I8339">
        <v>0</v>
      </c>
      <c r="J8339">
        <v>0</v>
      </c>
      <c r="K8339">
        <v>0</v>
      </c>
      <c r="L8339" s="16">
        <v>0</v>
      </c>
      <c r="M8339" s="16">
        <v>0</v>
      </c>
      <c r="N8339" s="16">
        <v>0</v>
      </c>
      <c r="P8339" s="16">
        <v>0</v>
      </c>
      <c r="Q8339">
        <v>0</v>
      </c>
      <c r="Y8339" s="17"/>
      <c r="Z8339" s="17"/>
      <c r="AA8339" s="17"/>
    </row>
    <row r="8340" spans="1:27" x14ac:dyDescent="0.25">
      <c r="A8340" s="12" t="s">
        <v>745</v>
      </c>
      <c r="B8340" s="41" t="str">
        <f t="shared" si="260"/>
        <v>01</v>
      </c>
      <c r="C8340" s="41" t="str">
        <f t="shared" si="261"/>
        <v>2021</v>
      </c>
      <c r="D8340" t="s">
        <v>1131</v>
      </c>
      <c r="E8340" t="s">
        <v>2018</v>
      </c>
      <c r="F8340" t="s">
        <v>2133</v>
      </c>
      <c r="G8340">
        <v>0</v>
      </c>
      <c r="H8340">
        <v>0</v>
      </c>
      <c r="I8340">
        <v>2</v>
      </c>
      <c r="J8340">
        <v>0</v>
      </c>
      <c r="K8340">
        <v>0</v>
      </c>
      <c r="L8340" s="16">
        <v>83303526970</v>
      </c>
      <c r="M8340" s="16">
        <v>0</v>
      </c>
      <c r="N8340" s="16">
        <v>0</v>
      </c>
      <c r="P8340" s="16">
        <v>83303526970</v>
      </c>
      <c r="Q8340">
        <v>0</v>
      </c>
      <c r="Y8340" s="17"/>
      <c r="Z8340" s="17"/>
      <c r="AA8340" s="17"/>
    </row>
    <row r="8341" spans="1:27" x14ac:dyDescent="0.25">
      <c r="A8341" s="12" t="s">
        <v>745</v>
      </c>
      <c r="B8341" s="41" t="str">
        <f t="shared" si="260"/>
        <v>01</v>
      </c>
      <c r="C8341" s="41" t="str">
        <f t="shared" si="261"/>
        <v>2021</v>
      </c>
      <c r="D8341" t="s">
        <v>1131</v>
      </c>
      <c r="E8341" t="s">
        <v>2035</v>
      </c>
      <c r="F8341" t="s">
        <v>2133</v>
      </c>
      <c r="G8341">
        <v>0</v>
      </c>
      <c r="H8341">
        <v>0</v>
      </c>
      <c r="I8341">
        <v>1</v>
      </c>
      <c r="J8341">
        <v>0</v>
      </c>
      <c r="K8341">
        <v>0</v>
      </c>
      <c r="L8341" s="16">
        <v>0</v>
      </c>
      <c r="M8341" s="16">
        <v>0</v>
      </c>
      <c r="N8341" s="16">
        <v>0</v>
      </c>
      <c r="P8341" s="16">
        <v>0</v>
      </c>
      <c r="Q8341">
        <v>0</v>
      </c>
      <c r="Y8341" s="17"/>
      <c r="Z8341" s="17"/>
      <c r="AA8341" s="17"/>
    </row>
    <row r="8342" spans="1:27" x14ac:dyDescent="0.25">
      <c r="A8342" s="12" t="s">
        <v>747</v>
      </c>
      <c r="B8342" s="41" t="str">
        <f t="shared" si="260"/>
        <v>01</v>
      </c>
      <c r="C8342" s="41" t="str">
        <f t="shared" si="261"/>
        <v>2021</v>
      </c>
      <c r="D8342" t="s">
        <v>1131</v>
      </c>
      <c r="E8342" t="s">
        <v>1899</v>
      </c>
      <c r="F8342" t="s">
        <v>2133</v>
      </c>
      <c r="G8342">
        <v>0</v>
      </c>
      <c r="H8342">
        <v>0</v>
      </c>
      <c r="I8342">
        <v>0</v>
      </c>
      <c r="J8342">
        <v>0</v>
      </c>
      <c r="K8342">
        <v>0</v>
      </c>
      <c r="L8342" s="16">
        <v>0</v>
      </c>
      <c r="M8342" s="16">
        <v>0</v>
      </c>
      <c r="N8342" s="16">
        <v>0</v>
      </c>
      <c r="P8342" s="16">
        <v>0</v>
      </c>
      <c r="Q8342">
        <v>0</v>
      </c>
      <c r="Y8342" s="17"/>
      <c r="Z8342" s="17"/>
      <c r="AA8342" s="17"/>
    </row>
    <row r="8343" spans="1:27" x14ac:dyDescent="0.25">
      <c r="A8343" s="12" t="s">
        <v>747</v>
      </c>
      <c r="B8343" s="41" t="str">
        <f t="shared" si="260"/>
        <v>01</v>
      </c>
      <c r="C8343" s="41" t="str">
        <f t="shared" si="261"/>
        <v>2021</v>
      </c>
      <c r="D8343" t="s">
        <v>1131</v>
      </c>
      <c r="E8343" t="s">
        <v>1549</v>
      </c>
      <c r="F8343" t="s">
        <v>2133</v>
      </c>
      <c r="G8343">
        <v>0</v>
      </c>
      <c r="H8343">
        <v>0</v>
      </c>
      <c r="I8343">
        <v>0</v>
      </c>
      <c r="J8343">
        <v>0</v>
      </c>
      <c r="K8343">
        <v>0</v>
      </c>
      <c r="L8343" s="16">
        <v>0</v>
      </c>
      <c r="M8343" s="16">
        <v>0</v>
      </c>
      <c r="N8343" s="16">
        <v>0</v>
      </c>
      <c r="P8343" s="16">
        <v>0</v>
      </c>
      <c r="Q8343">
        <v>0</v>
      </c>
      <c r="Y8343" s="17"/>
      <c r="Z8343" s="17"/>
      <c r="AA8343" s="17"/>
    </row>
    <row r="8344" spans="1:27" x14ac:dyDescent="0.25">
      <c r="A8344" s="12" t="s">
        <v>747</v>
      </c>
      <c r="B8344" s="41" t="str">
        <f t="shared" si="260"/>
        <v>01</v>
      </c>
      <c r="C8344" s="41" t="str">
        <f t="shared" si="261"/>
        <v>2021</v>
      </c>
      <c r="D8344" t="s">
        <v>1131</v>
      </c>
      <c r="E8344" t="s">
        <v>1508</v>
      </c>
      <c r="F8344" t="s">
        <v>2133</v>
      </c>
      <c r="G8344">
        <v>0</v>
      </c>
      <c r="H8344">
        <v>0</v>
      </c>
      <c r="I8344">
        <v>0</v>
      </c>
      <c r="J8344">
        <v>0</v>
      </c>
      <c r="K8344">
        <v>0</v>
      </c>
      <c r="L8344" s="16">
        <v>0</v>
      </c>
      <c r="M8344" s="16">
        <v>0</v>
      </c>
      <c r="N8344" s="16">
        <v>0</v>
      </c>
      <c r="P8344" s="16">
        <v>0</v>
      </c>
      <c r="Q8344">
        <v>0</v>
      </c>
      <c r="Y8344" s="17"/>
      <c r="Z8344" s="17"/>
      <c r="AA8344" s="17"/>
    </row>
    <row r="8345" spans="1:27" x14ac:dyDescent="0.25">
      <c r="A8345" s="12" t="s">
        <v>747</v>
      </c>
      <c r="B8345" s="41" t="str">
        <f t="shared" si="260"/>
        <v>01</v>
      </c>
      <c r="C8345" s="41" t="str">
        <f t="shared" si="261"/>
        <v>2021</v>
      </c>
      <c r="D8345" t="s">
        <v>1131</v>
      </c>
      <c r="E8345" t="s">
        <v>1467</v>
      </c>
      <c r="F8345" t="s">
        <v>2133</v>
      </c>
      <c r="G8345">
        <v>0</v>
      </c>
      <c r="H8345">
        <v>0</v>
      </c>
      <c r="I8345">
        <v>0</v>
      </c>
      <c r="J8345">
        <v>0</v>
      </c>
      <c r="K8345">
        <v>0</v>
      </c>
      <c r="L8345" s="16">
        <v>0</v>
      </c>
      <c r="M8345" s="16">
        <v>0</v>
      </c>
      <c r="N8345" s="16">
        <v>0</v>
      </c>
      <c r="P8345" s="16">
        <v>0</v>
      </c>
      <c r="Q8345">
        <v>0</v>
      </c>
      <c r="Y8345" s="17"/>
      <c r="Z8345" s="17"/>
      <c r="AA8345" s="17"/>
    </row>
    <row r="8346" spans="1:27" x14ac:dyDescent="0.25">
      <c r="A8346" s="12" t="s">
        <v>747</v>
      </c>
      <c r="B8346" s="41" t="str">
        <f t="shared" si="260"/>
        <v>01</v>
      </c>
      <c r="C8346" s="41" t="str">
        <f t="shared" si="261"/>
        <v>2021</v>
      </c>
      <c r="D8346" t="s">
        <v>1131</v>
      </c>
      <c r="E8346" t="s">
        <v>1593</v>
      </c>
      <c r="F8346" t="s">
        <v>2133</v>
      </c>
      <c r="G8346">
        <v>0</v>
      </c>
      <c r="H8346">
        <v>0</v>
      </c>
      <c r="I8346">
        <v>0</v>
      </c>
      <c r="J8346">
        <v>0</v>
      </c>
      <c r="K8346">
        <v>0</v>
      </c>
      <c r="L8346" s="16">
        <v>0</v>
      </c>
      <c r="M8346" s="16">
        <v>0</v>
      </c>
      <c r="N8346" s="16">
        <v>0</v>
      </c>
      <c r="P8346" s="16">
        <v>0</v>
      </c>
      <c r="Q8346">
        <v>0</v>
      </c>
      <c r="Y8346" s="17"/>
      <c r="Z8346" s="17"/>
      <c r="AA8346" s="17"/>
    </row>
    <row r="8347" spans="1:27" x14ac:dyDescent="0.25">
      <c r="A8347" s="12" t="s">
        <v>747</v>
      </c>
      <c r="B8347" s="41" t="str">
        <f t="shared" si="260"/>
        <v>01</v>
      </c>
      <c r="C8347" s="41" t="str">
        <f t="shared" si="261"/>
        <v>2021</v>
      </c>
      <c r="D8347" t="s">
        <v>1131</v>
      </c>
      <c r="E8347" t="s">
        <v>1551</v>
      </c>
      <c r="F8347" t="s">
        <v>2133</v>
      </c>
      <c r="G8347">
        <v>0</v>
      </c>
      <c r="H8347">
        <v>0</v>
      </c>
      <c r="I8347">
        <v>0</v>
      </c>
      <c r="J8347">
        <v>0</v>
      </c>
      <c r="K8347">
        <v>0</v>
      </c>
      <c r="L8347" s="16">
        <v>0</v>
      </c>
      <c r="M8347" s="16">
        <v>0</v>
      </c>
      <c r="N8347" s="16">
        <v>0</v>
      </c>
      <c r="P8347" s="16">
        <v>0</v>
      </c>
      <c r="Q8347">
        <v>0</v>
      </c>
      <c r="Z8347" s="17"/>
      <c r="AA8347" s="17"/>
    </row>
    <row r="8348" spans="1:27" x14ac:dyDescent="0.25">
      <c r="A8348" s="12" t="s">
        <v>747</v>
      </c>
      <c r="B8348" s="41" t="str">
        <f t="shared" si="260"/>
        <v>01</v>
      </c>
      <c r="C8348" s="41" t="str">
        <f t="shared" si="261"/>
        <v>2021</v>
      </c>
      <c r="D8348" t="s">
        <v>1131</v>
      </c>
      <c r="E8348" t="s">
        <v>1853</v>
      </c>
      <c r="F8348" t="s">
        <v>2133</v>
      </c>
      <c r="G8348">
        <v>0</v>
      </c>
      <c r="H8348">
        <v>0</v>
      </c>
      <c r="I8348">
        <v>0</v>
      </c>
      <c r="J8348">
        <v>0</v>
      </c>
      <c r="K8348">
        <v>0</v>
      </c>
      <c r="L8348" s="16">
        <v>0</v>
      </c>
      <c r="M8348" s="16">
        <v>0</v>
      </c>
      <c r="N8348" s="16">
        <v>0</v>
      </c>
      <c r="P8348" s="16">
        <v>0</v>
      </c>
      <c r="Q8348">
        <v>0</v>
      </c>
      <c r="Y8348" s="17"/>
      <c r="Z8348" s="17"/>
      <c r="AA8348" s="17"/>
    </row>
    <row r="8349" spans="1:27" x14ac:dyDescent="0.25">
      <c r="A8349" s="12" t="s">
        <v>757</v>
      </c>
      <c r="B8349" s="41" t="str">
        <f t="shared" si="260"/>
        <v>01</v>
      </c>
      <c r="C8349" s="41" t="str">
        <f t="shared" si="261"/>
        <v>2021</v>
      </c>
      <c r="D8349" t="s">
        <v>1111</v>
      </c>
      <c r="E8349" t="s">
        <v>1225</v>
      </c>
      <c r="F8349" t="s">
        <v>2131</v>
      </c>
      <c r="G8349">
        <v>0</v>
      </c>
      <c r="H8349">
        <v>0</v>
      </c>
      <c r="I8349">
        <v>0</v>
      </c>
      <c r="J8349">
        <v>0</v>
      </c>
      <c r="K8349">
        <v>2</v>
      </c>
      <c r="L8349" s="16">
        <v>0</v>
      </c>
      <c r="M8349" s="16">
        <v>0</v>
      </c>
      <c r="N8349" s="16">
        <v>0</v>
      </c>
      <c r="P8349" s="16">
        <v>0</v>
      </c>
      <c r="Q8349">
        <v>0</v>
      </c>
      <c r="Y8349" s="17"/>
      <c r="Z8349" s="17"/>
      <c r="AA8349" s="17"/>
    </row>
    <row r="8350" spans="1:27" x14ac:dyDescent="0.25">
      <c r="A8350" s="12" t="s">
        <v>757</v>
      </c>
      <c r="B8350" s="41" t="str">
        <f t="shared" si="260"/>
        <v>01</v>
      </c>
      <c r="C8350" s="41" t="str">
        <f t="shared" si="261"/>
        <v>2021</v>
      </c>
      <c r="D8350" t="s">
        <v>1117</v>
      </c>
      <c r="E8350" t="s">
        <v>1184</v>
      </c>
      <c r="F8350" t="s">
        <v>2131</v>
      </c>
      <c r="G8350">
        <v>0</v>
      </c>
      <c r="H8350">
        <v>0</v>
      </c>
      <c r="I8350">
        <v>0</v>
      </c>
      <c r="J8350">
        <v>0</v>
      </c>
      <c r="K8350">
        <v>120</v>
      </c>
      <c r="L8350" s="16">
        <v>0</v>
      </c>
      <c r="M8350" s="16">
        <v>0</v>
      </c>
      <c r="N8350" s="16">
        <v>0</v>
      </c>
      <c r="P8350" s="16">
        <v>0</v>
      </c>
      <c r="Q8350">
        <v>0</v>
      </c>
      <c r="Y8350" s="17"/>
      <c r="Z8350" s="17"/>
      <c r="AA8350" s="17"/>
    </row>
    <row r="8351" spans="1:27" x14ac:dyDescent="0.25">
      <c r="A8351" s="12" t="s">
        <v>756</v>
      </c>
      <c r="B8351" s="41" t="str">
        <f t="shared" si="260"/>
        <v>01</v>
      </c>
      <c r="C8351" s="41" t="str">
        <f t="shared" si="261"/>
        <v>2021</v>
      </c>
      <c r="D8351" t="s">
        <v>1133</v>
      </c>
      <c r="E8351" t="s">
        <v>1944</v>
      </c>
      <c r="F8351" t="s">
        <v>2161</v>
      </c>
      <c r="G8351">
        <v>0</v>
      </c>
      <c r="H8351">
        <v>0</v>
      </c>
      <c r="I8351">
        <v>1819</v>
      </c>
      <c r="J8351">
        <v>0</v>
      </c>
      <c r="K8351">
        <v>0</v>
      </c>
      <c r="L8351" s="16">
        <v>0</v>
      </c>
      <c r="M8351" s="16">
        <v>0</v>
      </c>
      <c r="N8351" s="16">
        <v>0</v>
      </c>
      <c r="P8351" s="16">
        <v>0</v>
      </c>
      <c r="Q8351">
        <v>0</v>
      </c>
      <c r="Y8351" s="17"/>
      <c r="Z8351" s="17"/>
      <c r="AA8351" s="17"/>
    </row>
    <row r="8352" spans="1:27" x14ac:dyDescent="0.25">
      <c r="A8352" s="12" t="s">
        <v>747</v>
      </c>
      <c r="B8352" s="41" t="str">
        <f t="shared" si="260"/>
        <v>01</v>
      </c>
      <c r="C8352" s="41" t="str">
        <f t="shared" si="261"/>
        <v>2021</v>
      </c>
      <c r="D8352" t="s">
        <v>1131</v>
      </c>
      <c r="E8352" t="s">
        <v>1766</v>
      </c>
      <c r="F8352" t="s">
        <v>2133</v>
      </c>
      <c r="G8352">
        <v>0</v>
      </c>
      <c r="H8352">
        <v>0</v>
      </c>
      <c r="I8352">
        <v>0</v>
      </c>
      <c r="J8352">
        <v>0</v>
      </c>
      <c r="K8352">
        <v>0</v>
      </c>
      <c r="L8352" s="16">
        <v>0</v>
      </c>
      <c r="M8352" s="16">
        <v>0</v>
      </c>
      <c r="N8352" s="16">
        <v>0</v>
      </c>
      <c r="P8352" s="16">
        <v>0</v>
      </c>
      <c r="Q8352">
        <v>0</v>
      </c>
      <c r="Y8352" s="17"/>
      <c r="Z8352" s="17"/>
      <c r="AA8352" s="17"/>
    </row>
    <row r="8353" spans="1:27" x14ac:dyDescent="0.25">
      <c r="A8353" s="12" t="s">
        <v>747</v>
      </c>
      <c r="B8353" s="41" t="str">
        <f t="shared" si="260"/>
        <v>01</v>
      </c>
      <c r="C8353" s="41" t="str">
        <f t="shared" si="261"/>
        <v>2021</v>
      </c>
      <c r="D8353" t="s">
        <v>1131</v>
      </c>
      <c r="E8353" t="s">
        <v>1618</v>
      </c>
      <c r="F8353" t="s">
        <v>2161</v>
      </c>
      <c r="G8353">
        <v>0</v>
      </c>
      <c r="H8353">
        <v>0</v>
      </c>
      <c r="I8353">
        <v>0</v>
      </c>
      <c r="J8353">
        <v>0</v>
      </c>
      <c r="K8353">
        <v>0</v>
      </c>
      <c r="L8353" s="16">
        <v>0</v>
      </c>
      <c r="M8353" s="16">
        <v>0</v>
      </c>
      <c r="N8353" s="16">
        <v>0</v>
      </c>
      <c r="P8353" s="16">
        <v>0</v>
      </c>
      <c r="Q8353">
        <v>0</v>
      </c>
      <c r="Y8353" s="17"/>
      <c r="Z8353" s="17"/>
      <c r="AA8353" s="17"/>
    </row>
    <row r="8354" spans="1:27" x14ac:dyDescent="0.25">
      <c r="A8354" s="12" t="s">
        <v>748</v>
      </c>
      <c r="B8354" s="41" t="str">
        <f t="shared" si="260"/>
        <v>01</v>
      </c>
      <c r="C8354" s="41" t="str">
        <f t="shared" si="261"/>
        <v>2021</v>
      </c>
      <c r="D8354" t="s">
        <v>1131</v>
      </c>
      <c r="E8354" t="s">
        <v>1928</v>
      </c>
      <c r="F8354" t="s">
        <v>2133</v>
      </c>
      <c r="G8354">
        <v>0</v>
      </c>
      <c r="H8354">
        <v>0</v>
      </c>
      <c r="I8354">
        <v>2</v>
      </c>
      <c r="J8354">
        <v>0</v>
      </c>
      <c r="K8354">
        <v>0</v>
      </c>
      <c r="L8354" s="16">
        <v>0</v>
      </c>
      <c r="M8354" s="16">
        <v>0</v>
      </c>
      <c r="N8354" s="16">
        <v>0</v>
      </c>
      <c r="P8354" s="16">
        <v>0</v>
      </c>
      <c r="Q8354">
        <v>0</v>
      </c>
      <c r="Y8354" s="17"/>
      <c r="Z8354" s="17"/>
      <c r="AA8354" s="17"/>
    </row>
    <row r="8355" spans="1:27" x14ac:dyDescent="0.25">
      <c r="A8355" s="12" t="s">
        <v>748</v>
      </c>
      <c r="B8355" s="41" t="str">
        <f t="shared" si="260"/>
        <v>01</v>
      </c>
      <c r="C8355" s="41" t="str">
        <f t="shared" si="261"/>
        <v>2021</v>
      </c>
      <c r="D8355" t="s">
        <v>1131</v>
      </c>
      <c r="E8355" t="s">
        <v>1928</v>
      </c>
      <c r="F8355" t="s">
        <v>2133</v>
      </c>
      <c r="G8355">
        <v>0</v>
      </c>
      <c r="H8355">
        <v>0</v>
      </c>
      <c r="I8355">
        <v>0</v>
      </c>
      <c r="J8355">
        <v>0</v>
      </c>
      <c r="K8355">
        <v>0</v>
      </c>
      <c r="L8355" s="16">
        <v>0</v>
      </c>
      <c r="M8355" s="16">
        <v>0</v>
      </c>
      <c r="N8355" s="16">
        <v>0</v>
      </c>
      <c r="P8355" s="16">
        <v>0</v>
      </c>
      <c r="Q8355">
        <v>0</v>
      </c>
      <c r="Y8355" s="17"/>
      <c r="Z8355" s="17"/>
      <c r="AA8355" s="17"/>
    </row>
    <row r="8356" spans="1:27" x14ac:dyDescent="0.25">
      <c r="A8356" s="12" t="s">
        <v>748</v>
      </c>
      <c r="B8356" s="41" t="str">
        <f t="shared" si="260"/>
        <v>01</v>
      </c>
      <c r="C8356" s="41" t="str">
        <f t="shared" si="261"/>
        <v>2021</v>
      </c>
      <c r="D8356" t="s">
        <v>1131</v>
      </c>
      <c r="E8356" t="s">
        <v>1928</v>
      </c>
      <c r="F8356" t="s">
        <v>2133</v>
      </c>
      <c r="G8356">
        <v>0</v>
      </c>
      <c r="H8356">
        <v>0</v>
      </c>
      <c r="I8356">
        <v>0</v>
      </c>
      <c r="J8356">
        <v>0</v>
      </c>
      <c r="K8356">
        <v>0</v>
      </c>
      <c r="L8356" s="16">
        <v>0</v>
      </c>
      <c r="M8356" s="16">
        <v>0</v>
      </c>
      <c r="N8356" s="16">
        <v>0</v>
      </c>
      <c r="P8356" s="16">
        <v>0</v>
      </c>
      <c r="Q8356">
        <v>0</v>
      </c>
      <c r="Y8356" s="17"/>
      <c r="Z8356" s="17"/>
      <c r="AA8356" s="17"/>
    </row>
    <row r="8357" spans="1:27" x14ac:dyDescent="0.25">
      <c r="A8357" s="12" t="s">
        <v>748</v>
      </c>
      <c r="B8357" s="41" t="str">
        <f t="shared" si="260"/>
        <v>01</v>
      </c>
      <c r="C8357" s="41" t="str">
        <f t="shared" si="261"/>
        <v>2021</v>
      </c>
      <c r="D8357" t="s">
        <v>1131</v>
      </c>
      <c r="E8357" t="s">
        <v>1928</v>
      </c>
      <c r="F8357" t="s">
        <v>2133</v>
      </c>
      <c r="G8357">
        <v>0</v>
      </c>
      <c r="H8357">
        <v>0</v>
      </c>
      <c r="I8357">
        <v>1</v>
      </c>
      <c r="J8357">
        <v>0</v>
      </c>
      <c r="K8357">
        <v>0</v>
      </c>
      <c r="L8357" s="16">
        <v>0</v>
      </c>
      <c r="M8357" s="16">
        <v>0</v>
      </c>
      <c r="N8357" s="16">
        <v>0</v>
      </c>
      <c r="P8357" s="16">
        <v>0</v>
      </c>
      <c r="Q8357">
        <v>0</v>
      </c>
      <c r="Y8357" s="17"/>
      <c r="Z8357" s="17"/>
      <c r="AA8357" s="17"/>
    </row>
    <row r="8358" spans="1:27" x14ac:dyDescent="0.25">
      <c r="A8358" s="12" t="s">
        <v>757</v>
      </c>
      <c r="B8358" s="41" t="str">
        <f t="shared" si="260"/>
        <v>01</v>
      </c>
      <c r="C8358" s="41" t="str">
        <f t="shared" si="261"/>
        <v>2021</v>
      </c>
      <c r="D8358" t="s">
        <v>1112</v>
      </c>
      <c r="E8358" t="s">
        <v>1187</v>
      </c>
      <c r="F8358" t="s">
        <v>2131</v>
      </c>
      <c r="G8358">
        <v>0</v>
      </c>
      <c r="H8358">
        <v>0</v>
      </c>
      <c r="I8358">
        <v>0</v>
      </c>
      <c r="J8358">
        <v>0</v>
      </c>
      <c r="K8358">
        <v>50</v>
      </c>
      <c r="L8358" s="16">
        <v>0</v>
      </c>
      <c r="M8358" s="16">
        <v>0</v>
      </c>
      <c r="N8358" s="16">
        <v>0</v>
      </c>
      <c r="P8358" s="16">
        <v>0</v>
      </c>
      <c r="Q8358">
        <v>0</v>
      </c>
      <c r="Y8358" s="17"/>
      <c r="Z8358" s="17"/>
      <c r="AA8358" s="17"/>
    </row>
    <row r="8359" spans="1:27" x14ac:dyDescent="0.25">
      <c r="A8359" s="12" t="s">
        <v>758</v>
      </c>
      <c r="B8359" s="41" t="str">
        <f t="shared" si="260"/>
        <v>01</v>
      </c>
      <c r="C8359" s="41" t="str">
        <f t="shared" si="261"/>
        <v>2021</v>
      </c>
      <c r="D8359" t="s">
        <v>1112</v>
      </c>
      <c r="E8359" t="s">
        <v>1203</v>
      </c>
      <c r="F8359" t="s">
        <v>2129</v>
      </c>
      <c r="G8359">
        <v>0</v>
      </c>
      <c r="H8359">
        <v>0</v>
      </c>
      <c r="I8359">
        <v>0</v>
      </c>
      <c r="J8359">
        <v>0</v>
      </c>
      <c r="K8359">
        <v>0</v>
      </c>
      <c r="L8359" s="16">
        <v>0</v>
      </c>
      <c r="M8359" s="16">
        <v>0</v>
      </c>
      <c r="N8359" s="16">
        <v>0</v>
      </c>
      <c r="P8359" s="16">
        <v>0</v>
      </c>
      <c r="Q8359">
        <v>0</v>
      </c>
      <c r="Y8359" s="17"/>
      <c r="Z8359" s="17"/>
      <c r="AA8359" s="17"/>
    </row>
    <row r="8360" spans="1:27" x14ac:dyDescent="0.25">
      <c r="A8360" s="12" t="s">
        <v>758</v>
      </c>
      <c r="B8360" s="41" t="str">
        <f t="shared" si="260"/>
        <v>01</v>
      </c>
      <c r="C8360" s="41" t="str">
        <f t="shared" si="261"/>
        <v>2021</v>
      </c>
      <c r="D8360" t="s">
        <v>1112</v>
      </c>
      <c r="E8360" t="s">
        <v>1187</v>
      </c>
      <c r="F8360" t="s">
        <v>2130</v>
      </c>
      <c r="G8360">
        <v>1</v>
      </c>
      <c r="H8360">
        <v>0</v>
      </c>
      <c r="I8360">
        <v>0</v>
      </c>
      <c r="J8360">
        <v>0</v>
      </c>
      <c r="K8360">
        <v>0</v>
      </c>
      <c r="L8360" s="16">
        <v>0</v>
      </c>
      <c r="M8360" s="16">
        <v>0</v>
      </c>
      <c r="N8360" s="16">
        <v>0</v>
      </c>
      <c r="P8360" s="16">
        <v>0</v>
      </c>
      <c r="Q8360">
        <v>1</v>
      </c>
      <c r="Y8360" s="17"/>
      <c r="Z8360" s="17"/>
      <c r="AA8360" s="17"/>
    </row>
    <row r="8361" spans="1:27" x14ac:dyDescent="0.25">
      <c r="A8361" s="12" t="s">
        <v>758</v>
      </c>
      <c r="B8361" s="41" t="str">
        <f t="shared" si="260"/>
        <v>01</v>
      </c>
      <c r="C8361" s="41" t="str">
        <f t="shared" si="261"/>
        <v>2021</v>
      </c>
      <c r="D8361" t="s">
        <v>1107</v>
      </c>
      <c r="E8361" t="s">
        <v>1154</v>
      </c>
      <c r="F8361" t="s">
        <v>2131</v>
      </c>
      <c r="G8361">
        <v>0</v>
      </c>
      <c r="H8361">
        <v>0</v>
      </c>
      <c r="I8361">
        <v>0</v>
      </c>
      <c r="J8361">
        <v>0</v>
      </c>
      <c r="K8361">
        <v>0</v>
      </c>
      <c r="L8361" s="16">
        <v>0</v>
      </c>
      <c r="M8361" s="16">
        <v>0</v>
      </c>
      <c r="N8361" s="16">
        <v>0</v>
      </c>
      <c r="P8361" s="16">
        <v>0</v>
      </c>
      <c r="Q8361">
        <v>0</v>
      </c>
      <c r="Y8361" s="17"/>
      <c r="Z8361" s="17"/>
      <c r="AA8361" s="17"/>
    </row>
    <row r="8362" spans="1:27" x14ac:dyDescent="0.25">
      <c r="A8362" s="12" t="s">
        <v>758</v>
      </c>
      <c r="B8362" s="41" t="str">
        <f t="shared" si="260"/>
        <v>01</v>
      </c>
      <c r="C8362" s="41" t="str">
        <f t="shared" si="261"/>
        <v>2021</v>
      </c>
      <c r="D8362" t="s">
        <v>1111</v>
      </c>
      <c r="E8362" t="s">
        <v>1796</v>
      </c>
      <c r="F8362" t="s">
        <v>2131</v>
      </c>
      <c r="G8362">
        <v>0</v>
      </c>
      <c r="H8362">
        <v>0</v>
      </c>
      <c r="I8362">
        <v>0</v>
      </c>
      <c r="J8362">
        <v>0</v>
      </c>
      <c r="K8362">
        <v>1</v>
      </c>
      <c r="L8362" s="16">
        <v>0</v>
      </c>
      <c r="M8362" s="16">
        <v>0</v>
      </c>
      <c r="N8362" s="16">
        <v>0</v>
      </c>
      <c r="P8362" s="16">
        <v>0</v>
      </c>
      <c r="Q8362">
        <v>0</v>
      </c>
      <c r="Y8362" s="17"/>
      <c r="Z8362" s="17"/>
      <c r="AA8362" s="17"/>
    </row>
    <row r="8363" spans="1:27" x14ac:dyDescent="0.25">
      <c r="A8363" s="12" t="s">
        <v>758</v>
      </c>
      <c r="B8363" s="41" t="str">
        <f t="shared" si="260"/>
        <v>01</v>
      </c>
      <c r="C8363" s="41" t="str">
        <f t="shared" si="261"/>
        <v>2021</v>
      </c>
      <c r="D8363" t="s">
        <v>1111</v>
      </c>
      <c r="E8363" t="s">
        <v>1763</v>
      </c>
      <c r="F8363" t="s">
        <v>2129</v>
      </c>
      <c r="G8363">
        <v>0</v>
      </c>
      <c r="H8363">
        <v>0</v>
      </c>
      <c r="I8363">
        <v>1</v>
      </c>
      <c r="J8363">
        <v>1</v>
      </c>
      <c r="K8363">
        <v>0</v>
      </c>
      <c r="L8363" s="16">
        <v>0</v>
      </c>
      <c r="M8363" s="16">
        <v>0</v>
      </c>
      <c r="N8363" s="16">
        <v>0</v>
      </c>
      <c r="P8363" s="16">
        <v>0</v>
      </c>
      <c r="Q8363">
        <v>0</v>
      </c>
      <c r="Y8363" s="17"/>
      <c r="Z8363" s="17"/>
      <c r="AA8363" s="17"/>
    </row>
    <row r="8364" spans="1:27" x14ac:dyDescent="0.25">
      <c r="A8364" s="12" t="s">
        <v>758</v>
      </c>
      <c r="B8364" s="41" t="str">
        <f t="shared" si="260"/>
        <v>01</v>
      </c>
      <c r="C8364" s="41" t="str">
        <f t="shared" si="261"/>
        <v>2021</v>
      </c>
      <c r="D8364" t="s">
        <v>1118</v>
      </c>
      <c r="E8364" t="s">
        <v>1190</v>
      </c>
      <c r="F8364" t="s">
        <v>2131</v>
      </c>
      <c r="G8364">
        <v>0</v>
      </c>
      <c r="H8364">
        <v>0</v>
      </c>
      <c r="I8364">
        <v>0</v>
      </c>
      <c r="J8364">
        <v>0</v>
      </c>
      <c r="K8364">
        <v>3</v>
      </c>
      <c r="L8364" s="16">
        <v>0</v>
      </c>
      <c r="M8364" s="16">
        <v>0</v>
      </c>
      <c r="N8364" s="16">
        <v>0</v>
      </c>
      <c r="P8364" s="16">
        <v>0</v>
      </c>
      <c r="Q8364">
        <v>0</v>
      </c>
      <c r="Y8364" s="17"/>
      <c r="Z8364" s="17"/>
      <c r="AA8364" s="17"/>
    </row>
    <row r="8365" spans="1:27" x14ac:dyDescent="0.25">
      <c r="A8365" s="12" t="s">
        <v>758</v>
      </c>
      <c r="B8365" s="41" t="str">
        <f t="shared" si="260"/>
        <v>01</v>
      </c>
      <c r="C8365" s="41" t="str">
        <f t="shared" si="261"/>
        <v>2021</v>
      </c>
      <c r="D8365" t="s">
        <v>1127</v>
      </c>
      <c r="E8365" t="s">
        <v>1917</v>
      </c>
      <c r="F8365" t="s">
        <v>2132</v>
      </c>
      <c r="G8365">
        <v>0</v>
      </c>
      <c r="H8365">
        <v>0</v>
      </c>
      <c r="I8365">
        <v>1</v>
      </c>
      <c r="J8365">
        <v>0</v>
      </c>
      <c r="K8365">
        <v>0</v>
      </c>
      <c r="L8365" s="16">
        <v>0</v>
      </c>
      <c r="M8365" s="16">
        <v>0</v>
      </c>
      <c r="N8365" s="16">
        <v>0</v>
      </c>
      <c r="P8365" s="16">
        <v>0</v>
      </c>
      <c r="Q8365">
        <v>0</v>
      </c>
      <c r="Y8365" s="17"/>
      <c r="Z8365" s="17"/>
      <c r="AA8365" s="17"/>
    </row>
    <row r="8366" spans="1:27" x14ac:dyDescent="0.25">
      <c r="A8366" s="12" t="s">
        <v>758</v>
      </c>
      <c r="B8366" s="41" t="str">
        <f t="shared" si="260"/>
        <v>01</v>
      </c>
      <c r="C8366" s="41" t="str">
        <f t="shared" si="261"/>
        <v>2021</v>
      </c>
      <c r="D8366" t="s">
        <v>1112</v>
      </c>
      <c r="E8366" t="s">
        <v>1203</v>
      </c>
      <c r="F8366" t="s">
        <v>2129</v>
      </c>
      <c r="G8366">
        <v>0</v>
      </c>
      <c r="H8366">
        <v>0</v>
      </c>
      <c r="I8366">
        <v>0</v>
      </c>
      <c r="J8366">
        <v>0</v>
      </c>
      <c r="K8366">
        <v>0</v>
      </c>
      <c r="L8366" s="16">
        <v>0</v>
      </c>
      <c r="M8366" s="16">
        <v>0</v>
      </c>
      <c r="N8366" s="16">
        <v>0</v>
      </c>
      <c r="P8366" s="16">
        <v>0</v>
      </c>
      <c r="Q8366">
        <v>0</v>
      </c>
      <c r="Y8366" s="17"/>
      <c r="Z8366" s="17"/>
      <c r="AA8366" s="17"/>
    </row>
    <row r="8367" spans="1:27" x14ac:dyDescent="0.25">
      <c r="A8367" s="12" t="s">
        <v>759</v>
      </c>
      <c r="B8367" s="41" t="str">
        <f t="shared" si="260"/>
        <v>01</v>
      </c>
      <c r="C8367" s="41" t="str">
        <f t="shared" si="261"/>
        <v>2021</v>
      </c>
      <c r="D8367" t="s">
        <v>1116</v>
      </c>
      <c r="E8367" t="s">
        <v>1419</v>
      </c>
      <c r="F8367" t="s">
        <v>2129</v>
      </c>
      <c r="G8367">
        <v>0</v>
      </c>
      <c r="H8367">
        <v>0</v>
      </c>
      <c r="I8367">
        <v>0</v>
      </c>
      <c r="J8367">
        <v>0</v>
      </c>
      <c r="K8367">
        <v>0</v>
      </c>
      <c r="L8367" s="16">
        <v>0</v>
      </c>
      <c r="M8367" s="16">
        <v>0</v>
      </c>
      <c r="N8367" s="16">
        <v>0</v>
      </c>
      <c r="P8367" s="16">
        <v>0</v>
      </c>
      <c r="Q8367">
        <v>0</v>
      </c>
      <c r="Y8367" s="17"/>
      <c r="Z8367" s="17"/>
      <c r="AA8367" s="17"/>
    </row>
    <row r="8368" spans="1:27" x14ac:dyDescent="0.25">
      <c r="A8368" s="12" t="s">
        <v>758</v>
      </c>
      <c r="B8368" s="41" t="str">
        <f t="shared" si="260"/>
        <v>01</v>
      </c>
      <c r="C8368" s="41" t="str">
        <f t="shared" si="261"/>
        <v>2021</v>
      </c>
      <c r="D8368" t="s">
        <v>1110</v>
      </c>
      <c r="E8368" t="s">
        <v>1221</v>
      </c>
      <c r="F8368" t="s">
        <v>2131</v>
      </c>
      <c r="G8368">
        <v>0</v>
      </c>
      <c r="H8368">
        <v>0</v>
      </c>
      <c r="I8368">
        <v>0</v>
      </c>
      <c r="J8368">
        <v>0</v>
      </c>
      <c r="K8368">
        <v>5</v>
      </c>
      <c r="L8368" s="16">
        <v>0</v>
      </c>
      <c r="M8368" s="16">
        <v>0</v>
      </c>
      <c r="N8368" s="16">
        <v>0</v>
      </c>
      <c r="P8368" s="16">
        <v>0</v>
      </c>
      <c r="Q8368">
        <v>0</v>
      </c>
      <c r="Y8368" s="17"/>
      <c r="Z8368" s="17"/>
      <c r="AA8368" s="17"/>
    </row>
    <row r="8369" spans="1:27" x14ac:dyDescent="0.25">
      <c r="A8369" s="12" t="s">
        <v>758</v>
      </c>
      <c r="B8369" s="41" t="str">
        <f t="shared" si="260"/>
        <v>01</v>
      </c>
      <c r="C8369" s="41" t="str">
        <f t="shared" si="261"/>
        <v>2021</v>
      </c>
      <c r="D8369" t="s">
        <v>1110</v>
      </c>
      <c r="E8369" t="s">
        <v>1484</v>
      </c>
      <c r="F8369" t="s">
        <v>2131</v>
      </c>
      <c r="G8369">
        <v>0</v>
      </c>
      <c r="H8369">
        <v>0</v>
      </c>
      <c r="I8369">
        <v>0</v>
      </c>
      <c r="J8369">
        <v>0</v>
      </c>
      <c r="K8369">
        <v>2</v>
      </c>
      <c r="L8369" s="16">
        <v>0</v>
      </c>
      <c r="M8369" s="16">
        <v>0</v>
      </c>
      <c r="N8369" s="16">
        <v>0</v>
      </c>
      <c r="P8369" s="16">
        <v>0</v>
      </c>
      <c r="Q8369">
        <v>0</v>
      </c>
      <c r="Y8369" s="17"/>
      <c r="Z8369" s="17"/>
      <c r="AA8369" s="17"/>
    </row>
    <row r="8370" spans="1:27" x14ac:dyDescent="0.25">
      <c r="A8370" s="12" t="s">
        <v>759</v>
      </c>
      <c r="B8370" s="41" t="str">
        <f t="shared" si="260"/>
        <v>01</v>
      </c>
      <c r="C8370" s="41" t="str">
        <f t="shared" si="261"/>
        <v>2021</v>
      </c>
      <c r="D8370" t="s">
        <v>1113</v>
      </c>
      <c r="E8370" t="s">
        <v>1446</v>
      </c>
      <c r="F8370" t="s">
        <v>2131</v>
      </c>
      <c r="G8370">
        <v>0</v>
      </c>
      <c r="H8370">
        <v>0</v>
      </c>
      <c r="I8370">
        <v>0</v>
      </c>
      <c r="J8370">
        <v>0</v>
      </c>
      <c r="K8370">
        <v>0</v>
      </c>
      <c r="L8370" s="16">
        <v>0</v>
      </c>
      <c r="M8370" s="16">
        <v>0</v>
      </c>
      <c r="N8370" s="16">
        <v>0</v>
      </c>
      <c r="P8370" s="16">
        <v>0</v>
      </c>
      <c r="Q8370">
        <v>0</v>
      </c>
      <c r="Y8370" s="17"/>
      <c r="Z8370" s="17"/>
      <c r="AA8370" s="17"/>
    </row>
    <row r="8371" spans="1:27" x14ac:dyDescent="0.25">
      <c r="A8371" s="12" t="s">
        <v>759</v>
      </c>
      <c r="B8371" s="41" t="str">
        <f t="shared" si="260"/>
        <v>01</v>
      </c>
      <c r="C8371" s="41" t="str">
        <f t="shared" si="261"/>
        <v>2021</v>
      </c>
      <c r="D8371" t="s">
        <v>1111</v>
      </c>
      <c r="E8371" t="s">
        <v>1381</v>
      </c>
      <c r="F8371" t="s">
        <v>2131</v>
      </c>
      <c r="G8371">
        <v>0</v>
      </c>
      <c r="H8371">
        <v>0</v>
      </c>
      <c r="I8371">
        <v>0</v>
      </c>
      <c r="J8371">
        <v>0</v>
      </c>
      <c r="K8371">
        <v>12</v>
      </c>
      <c r="L8371" s="16">
        <v>0</v>
      </c>
      <c r="M8371" s="16">
        <v>0</v>
      </c>
      <c r="N8371" s="16">
        <v>0</v>
      </c>
      <c r="P8371" s="16">
        <v>0</v>
      </c>
      <c r="Q8371">
        <v>0</v>
      </c>
      <c r="Y8371" s="17"/>
      <c r="Z8371" s="17"/>
      <c r="AA8371" s="17"/>
    </row>
    <row r="8372" spans="1:27" x14ac:dyDescent="0.25">
      <c r="A8372" s="12" t="s">
        <v>757</v>
      </c>
      <c r="B8372" s="41" t="str">
        <f t="shared" si="260"/>
        <v>01</v>
      </c>
      <c r="C8372" s="41" t="str">
        <f t="shared" si="261"/>
        <v>2021</v>
      </c>
      <c r="D8372" t="s">
        <v>1113</v>
      </c>
      <c r="E8372" t="s">
        <v>1973</v>
      </c>
      <c r="F8372" t="s">
        <v>2131</v>
      </c>
      <c r="G8372">
        <v>0</v>
      </c>
      <c r="H8372">
        <v>0</v>
      </c>
      <c r="I8372">
        <v>0</v>
      </c>
      <c r="J8372">
        <v>0</v>
      </c>
      <c r="K8372">
        <v>2</v>
      </c>
      <c r="L8372" s="16">
        <v>0</v>
      </c>
      <c r="M8372" s="16">
        <v>0</v>
      </c>
      <c r="N8372" s="16">
        <v>0</v>
      </c>
      <c r="P8372" s="16">
        <v>0</v>
      </c>
      <c r="Q8372">
        <v>0</v>
      </c>
      <c r="Y8372" s="17"/>
      <c r="Z8372" s="17"/>
      <c r="AA8372" s="17"/>
    </row>
    <row r="8373" spans="1:27" x14ac:dyDescent="0.25">
      <c r="A8373" s="12" t="s">
        <v>753</v>
      </c>
      <c r="B8373" s="41" t="str">
        <f t="shared" si="260"/>
        <v>01</v>
      </c>
      <c r="C8373" s="41" t="str">
        <f t="shared" si="261"/>
        <v>2021</v>
      </c>
      <c r="D8373" t="s">
        <v>1131</v>
      </c>
      <c r="E8373" t="s">
        <v>1465</v>
      </c>
      <c r="F8373" t="s">
        <v>2133</v>
      </c>
      <c r="G8373">
        <v>0</v>
      </c>
      <c r="H8373">
        <v>0</v>
      </c>
      <c r="I8373">
        <v>1</v>
      </c>
      <c r="J8373">
        <v>0</v>
      </c>
      <c r="K8373">
        <v>0</v>
      </c>
      <c r="L8373" s="16">
        <v>0</v>
      </c>
      <c r="M8373" s="16">
        <v>0</v>
      </c>
      <c r="N8373" s="16">
        <v>0</v>
      </c>
      <c r="P8373" s="16">
        <v>0</v>
      </c>
      <c r="Q8373">
        <v>0</v>
      </c>
      <c r="Y8373" s="17"/>
      <c r="Z8373" s="17"/>
      <c r="AA8373" s="17"/>
    </row>
    <row r="8374" spans="1:27" x14ac:dyDescent="0.25">
      <c r="A8374" s="12" t="s">
        <v>753</v>
      </c>
      <c r="B8374" s="41" t="str">
        <f t="shared" si="260"/>
        <v>01</v>
      </c>
      <c r="C8374" s="41" t="str">
        <f t="shared" si="261"/>
        <v>2021</v>
      </c>
      <c r="D8374" t="s">
        <v>1131</v>
      </c>
      <c r="E8374" t="s">
        <v>1594</v>
      </c>
      <c r="F8374" t="s">
        <v>2133</v>
      </c>
      <c r="G8374">
        <v>0</v>
      </c>
      <c r="H8374">
        <v>0</v>
      </c>
      <c r="I8374">
        <v>0</v>
      </c>
      <c r="J8374">
        <v>0</v>
      </c>
      <c r="K8374">
        <v>0</v>
      </c>
      <c r="L8374" s="16">
        <v>0</v>
      </c>
      <c r="M8374" s="16">
        <v>0</v>
      </c>
      <c r="N8374" s="16">
        <v>0</v>
      </c>
      <c r="P8374" s="16">
        <v>0</v>
      </c>
      <c r="Q8374">
        <v>0</v>
      </c>
      <c r="Z8374" s="17"/>
      <c r="AA8374" s="17"/>
    </row>
    <row r="8375" spans="1:27" x14ac:dyDescent="0.25">
      <c r="A8375" s="12" t="s">
        <v>753</v>
      </c>
      <c r="B8375" s="41" t="str">
        <f t="shared" si="260"/>
        <v>01</v>
      </c>
      <c r="C8375" s="41" t="str">
        <f t="shared" si="261"/>
        <v>2021</v>
      </c>
      <c r="D8375" t="s">
        <v>1131</v>
      </c>
      <c r="E8375" t="s">
        <v>1766</v>
      </c>
      <c r="F8375" t="s">
        <v>2133</v>
      </c>
      <c r="G8375">
        <v>0</v>
      </c>
      <c r="H8375">
        <v>0</v>
      </c>
      <c r="I8375">
        <v>0</v>
      </c>
      <c r="J8375">
        <v>0</v>
      </c>
      <c r="K8375">
        <v>0</v>
      </c>
      <c r="L8375" s="16">
        <v>0</v>
      </c>
      <c r="M8375" s="16">
        <v>0</v>
      </c>
      <c r="N8375" s="16">
        <v>0</v>
      </c>
      <c r="P8375" s="16">
        <v>0</v>
      </c>
      <c r="Q8375">
        <v>0</v>
      </c>
      <c r="Y8375" s="17"/>
      <c r="Z8375" s="17"/>
      <c r="AA8375" s="17"/>
    </row>
    <row r="8376" spans="1:27" x14ac:dyDescent="0.25">
      <c r="A8376" s="12" t="s">
        <v>752</v>
      </c>
      <c r="B8376" s="41" t="str">
        <f t="shared" si="260"/>
        <v>01</v>
      </c>
      <c r="C8376" s="41" t="str">
        <f t="shared" si="261"/>
        <v>2021</v>
      </c>
      <c r="D8376" t="s">
        <v>1131</v>
      </c>
      <c r="E8376" t="s">
        <v>1551</v>
      </c>
      <c r="F8376" t="s">
        <v>2133</v>
      </c>
      <c r="G8376">
        <v>0</v>
      </c>
      <c r="H8376">
        <v>0</v>
      </c>
      <c r="I8376">
        <v>2</v>
      </c>
      <c r="J8376">
        <v>0</v>
      </c>
      <c r="K8376">
        <v>0</v>
      </c>
      <c r="L8376" s="16">
        <v>0</v>
      </c>
      <c r="M8376" s="16">
        <v>0</v>
      </c>
      <c r="N8376" s="16">
        <v>0</v>
      </c>
      <c r="P8376" s="16">
        <v>0</v>
      </c>
      <c r="Q8376">
        <v>0</v>
      </c>
      <c r="Y8376" s="17"/>
      <c r="Z8376" s="17"/>
      <c r="AA8376" s="17"/>
    </row>
    <row r="8377" spans="1:27" x14ac:dyDescent="0.25">
      <c r="A8377" s="12" t="s">
        <v>750</v>
      </c>
      <c r="B8377" s="41" t="str">
        <f t="shared" si="260"/>
        <v>01</v>
      </c>
      <c r="C8377" s="41" t="str">
        <f t="shared" si="261"/>
        <v>2021</v>
      </c>
      <c r="D8377" t="s">
        <v>1131</v>
      </c>
      <c r="E8377" t="s">
        <v>1279</v>
      </c>
      <c r="F8377" t="s">
        <v>2161</v>
      </c>
      <c r="G8377">
        <v>0</v>
      </c>
      <c r="H8377">
        <v>0</v>
      </c>
      <c r="I8377">
        <v>6</v>
      </c>
      <c r="J8377">
        <v>0</v>
      </c>
      <c r="K8377">
        <v>0</v>
      </c>
      <c r="L8377" s="16">
        <v>14242780000</v>
      </c>
      <c r="M8377" s="16">
        <v>8225100000</v>
      </c>
      <c r="N8377" s="16">
        <v>0</v>
      </c>
      <c r="P8377" s="16">
        <v>14242780000</v>
      </c>
      <c r="Q8377">
        <v>0</v>
      </c>
      <c r="Y8377" s="17"/>
      <c r="Z8377" s="17"/>
      <c r="AA8377" s="17"/>
    </row>
    <row r="8378" spans="1:27" x14ac:dyDescent="0.25">
      <c r="A8378" s="12" t="s">
        <v>748</v>
      </c>
      <c r="B8378" s="41" t="str">
        <f t="shared" si="260"/>
        <v>01</v>
      </c>
      <c r="C8378" s="41" t="str">
        <f t="shared" si="261"/>
        <v>2021</v>
      </c>
      <c r="D8378" t="s">
        <v>1131</v>
      </c>
      <c r="E8378" t="s">
        <v>2098</v>
      </c>
      <c r="F8378" t="s">
        <v>2133</v>
      </c>
      <c r="G8378">
        <v>0</v>
      </c>
      <c r="H8378">
        <v>0</v>
      </c>
      <c r="I8378">
        <v>0</v>
      </c>
      <c r="J8378">
        <v>0</v>
      </c>
      <c r="K8378">
        <v>0</v>
      </c>
      <c r="L8378" s="16">
        <v>0</v>
      </c>
      <c r="M8378" s="16">
        <v>0</v>
      </c>
      <c r="N8378" s="16">
        <v>0</v>
      </c>
      <c r="P8378" s="16">
        <v>0</v>
      </c>
      <c r="Q8378">
        <v>0</v>
      </c>
      <c r="Y8378" s="17"/>
      <c r="Z8378" s="17"/>
      <c r="AA8378" s="17"/>
    </row>
    <row r="8379" spans="1:27" x14ac:dyDescent="0.25">
      <c r="A8379" s="12" t="s">
        <v>759</v>
      </c>
      <c r="B8379" s="41" t="str">
        <f t="shared" si="260"/>
        <v>01</v>
      </c>
      <c r="C8379" s="41" t="str">
        <f t="shared" si="261"/>
        <v>2021</v>
      </c>
      <c r="D8379" t="s">
        <v>1111</v>
      </c>
      <c r="E8379" t="s">
        <v>1814</v>
      </c>
      <c r="F8379" t="s">
        <v>2131</v>
      </c>
      <c r="G8379">
        <v>0</v>
      </c>
      <c r="H8379">
        <v>0</v>
      </c>
      <c r="I8379">
        <v>0</v>
      </c>
      <c r="J8379">
        <v>0</v>
      </c>
      <c r="K8379">
        <v>1</v>
      </c>
      <c r="L8379" s="16">
        <v>0</v>
      </c>
      <c r="M8379" s="16">
        <v>0</v>
      </c>
      <c r="N8379" s="16">
        <v>0</v>
      </c>
      <c r="P8379" s="16">
        <v>0</v>
      </c>
      <c r="Q8379">
        <v>0</v>
      </c>
      <c r="Y8379" s="17"/>
      <c r="Z8379" s="17"/>
      <c r="AA8379" s="17"/>
    </row>
    <row r="8380" spans="1:27" x14ac:dyDescent="0.25">
      <c r="A8380" s="12" t="s">
        <v>759</v>
      </c>
      <c r="B8380" s="41" t="str">
        <f t="shared" si="260"/>
        <v>01</v>
      </c>
      <c r="C8380" s="41" t="str">
        <f t="shared" si="261"/>
        <v>2021</v>
      </c>
      <c r="D8380" t="s">
        <v>1117</v>
      </c>
      <c r="E8380" t="s">
        <v>1561</v>
      </c>
      <c r="F8380" t="s">
        <v>2131</v>
      </c>
      <c r="G8380">
        <v>0</v>
      </c>
      <c r="H8380">
        <v>0</v>
      </c>
      <c r="I8380">
        <v>0</v>
      </c>
      <c r="J8380">
        <v>0</v>
      </c>
      <c r="K8380">
        <v>4</v>
      </c>
      <c r="L8380" s="16">
        <v>0</v>
      </c>
      <c r="M8380" s="16">
        <v>0</v>
      </c>
      <c r="N8380" s="16">
        <v>0</v>
      </c>
      <c r="P8380" s="16">
        <v>0</v>
      </c>
      <c r="Q8380">
        <v>0</v>
      </c>
      <c r="Y8380" s="17"/>
      <c r="Z8380" s="17"/>
      <c r="AA8380" s="17"/>
    </row>
    <row r="8381" spans="1:27" x14ac:dyDescent="0.25">
      <c r="A8381" s="12" t="s">
        <v>759</v>
      </c>
      <c r="B8381" s="41" t="str">
        <f t="shared" si="260"/>
        <v>01</v>
      </c>
      <c r="C8381" s="41" t="str">
        <f t="shared" si="261"/>
        <v>2021</v>
      </c>
      <c r="D8381" t="s">
        <v>1110</v>
      </c>
      <c r="E8381" t="s">
        <v>1505</v>
      </c>
      <c r="F8381" t="s">
        <v>2131</v>
      </c>
      <c r="G8381">
        <v>0</v>
      </c>
      <c r="H8381">
        <v>0</v>
      </c>
      <c r="I8381">
        <v>0</v>
      </c>
      <c r="J8381">
        <v>0</v>
      </c>
      <c r="K8381">
        <v>7</v>
      </c>
      <c r="L8381" s="16">
        <v>0</v>
      </c>
      <c r="M8381" s="16">
        <v>0</v>
      </c>
      <c r="N8381" s="16">
        <v>0</v>
      </c>
      <c r="P8381" s="16">
        <v>0</v>
      </c>
      <c r="Q8381">
        <v>0</v>
      </c>
      <c r="Y8381" s="17"/>
      <c r="Z8381" s="17"/>
      <c r="AA8381" s="17"/>
    </row>
    <row r="8382" spans="1:27" x14ac:dyDescent="0.25">
      <c r="A8382" s="12" t="s">
        <v>759</v>
      </c>
      <c r="B8382" s="41" t="str">
        <f t="shared" si="260"/>
        <v>01</v>
      </c>
      <c r="C8382" s="41" t="str">
        <f t="shared" si="261"/>
        <v>2021</v>
      </c>
      <c r="D8382" t="s">
        <v>1110</v>
      </c>
      <c r="E8382" t="s">
        <v>1227</v>
      </c>
      <c r="F8382" t="s">
        <v>2131</v>
      </c>
      <c r="G8382">
        <v>0</v>
      </c>
      <c r="H8382">
        <v>0</v>
      </c>
      <c r="I8382">
        <v>0</v>
      </c>
      <c r="J8382">
        <v>0</v>
      </c>
      <c r="K8382">
        <v>10</v>
      </c>
      <c r="L8382" s="16">
        <v>0</v>
      </c>
      <c r="M8382" s="16">
        <v>0</v>
      </c>
      <c r="N8382" s="16">
        <v>0</v>
      </c>
      <c r="P8382" s="16">
        <v>0</v>
      </c>
      <c r="Q8382">
        <v>0</v>
      </c>
      <c r="Y8382" s="17"/>
      <c r="Z8382" s="17"/>
      <c r="AA8382" s="17"/>
    </row>
    <row r="8383" spans="1:27" x14ac:dyDescent="0.25">
      <c r="A8383" s="12" t="s">
        <v>760</v>
      </c>
      <c r="B8383" s="41" t="str">
        <f t="shared" si="260"/>
        <v>01</v>
      </c>
      <c r="C8383" s="41" t="str">
        <f t="shared" si="261"/>
        <v>2021</v>
      </c>
      <c r="D8383" t="s">
        <v>1107</v>
      </c>
      <c r="E8383" t="s">
        <v>1684</v>
      </c>
      <c r="F8383" t="s">
        <v>2162</v>
      </c>
      <c r="G8383">
        <v>0</v>
      </c>
      <c r="H8383">
        <v>3</v>
      </c>
      <c r="I8383">
        <v>0</v>
      </c>
      <c r="J8383">
        <v>0</v>
      </c>
      <c r="K8383">
        <v>0</v>
      </c>
      <c r="L8383" s="16">
        <v>0</v>
      </c>
      <c r="M8383" s="16">
        <v>0</v>
      </c>
      <c r="N8383" s="16">
        <v>0</v>
      </c>
      <c r="P8383" s="16">
        <v>0</v>
      </c>
      <c r="Q8383">
        <v>0</v>
      </c>
      <c r="Y8383" s="17"/>
      <c r="Z8383" s="17"/>
      <c r="AA8383" s="17"/>
    </row>
    <row r="8384" spans="1:27" x14ac:dyDescent="0.25">
      <c r="A8384" s="12" t="s">
        <v>759</v>
      </c>
      <c r="B8384" s="41" t="str">
        <f t="shared" si="260"/>
        <v>01</v>
      </c>
      <c r="C8384" s="41" t="str">
        <f t="shared" si="261"/>
        <v>2021</v>
      </c>
      <c r="D8384" t="s">
        <v>1111</v>
      </c>
      <c r="E8384" t="s">
        <v>1151</v>
      </c>
      <c r="F8384" t="s">
        <v>2131</v>
      </c>
      <c r="G8384">
        <v>0</v>
      </c>
      <c r="H8384">
        <v>0</v>
      </c>
      <c r="I8384">
        <v>0</v>
      </c>
      <c r="J8384">
        <v>0</v>
      </c>
      <c r="K8384">
        <v>5</v>
      </c>
      <c r="L8384" s="16">
        <v>0</v>
      </c>
      <c r="M8384" s="16">
        <v>0</v>
      </c>
      <c r="N8384" s="16">
        <v>0</v>
      </c>
      <c r="P8384" s="16">
        <v>0</v>
      </c>
      <c r="Q8384">
        <v>0</v>
      </c>
      <c r="Y8384" s="17"/>
      <c r="Z8384" s="17"/>
      <c r="AA8384" s="17"/>
    </row>
    <row r="8385" spans="1:27" x14ac:dyDescent="0.25">
      <c r="A8385" s="12" t="s">
        <v>760</v>
      </c>
      <c r="B8385" s="41" t="str">
        <f t="shared" si="260"/>
        <v>01</v>
      </c>
      <c r="C8385" s="41" t="str">
        <f t="shared" si="261"/>
        <v>2021</v>
      </c>
      <c r="D8385" t="s">
        <v>1112</v>
      </c>
      <c r="E8385" t="s">
        <v>1187</v>
      </c>
      <c r="F8385" t="s">
        <v>2131</v>
      </c>
      <c r="G8385">
        <v>0</v>
      </c>
      <c r="H8385">
        <v>0</v>
      </c>
      <c r="I8385">
        <v>0</v>
      </c>
      <c r="J8385">
        <v>0</v>
      </c>
      <c r="K8385">
        <v>0</v>
      </c>
      <c r="L8385" s="16">
        <v>0</v>
      </c>
      <c r="M8385" s="16">
        <v>0</v>
      </c>
      <c r="N8385" s="16">
        <v>0</v>
      </c>
      <c r="P8385" s="16">
        <v>0</v>
      </c>
      <c r="Q8385">
        <v>0</v>
      </c>
      <c r="Y8385" s="17"/>
      <c r="Z8385" s="17"/>
      <c r="AA8385" s="17"/>
    </row>
    <row r="8386" spans="1:27" x14ac:dyDescent="0.25">
      <c r="A8386" s="12" t="s">
        <v>760</v>
      </c>
      <c r="B8386" s="41" t="str">
        <f t="shared" si="260"/>
        <v>01</v>
      </c>
      <c r="C8386" s="41" t="str">
        <f t="shared" si="261"/>
        <v>2021</v>
      </c>
      <c r="D8386" t="s">
        <v>1112</v>
      </c>
      <c r="E8386" t="s">
        <v>1334</v>
      </c>
      <c r="F8386" t="s">
        <v>2131</v>
      </c>
      <c r="G8386">
        <v>0</v>
      </c>
      <c r="H8386">
        <v>0</v>
      </c>
      <c r="I8386">
        <v>0</v>
      </c>
      <c r="J8386">
        <v>0</v>
      </c>
      <c r="K8386">
        <v>0</v>
      </c>
      <c r="L8386" s="16">
        <v>0</v>
      </c>
      <c r="M8386" s="16">
        <v>0</v>
      </c>
      <c r="N8386" s="16">
        <v>0</v>
      </c>
      <c r="P8386" s="16">
        <v>0</v>
      </c>
      <c r="Q8386">
        <v>0</v>
      </c>
      <c r="Y8386" s="17"/>
      <c r="Z8386" s="17"/>
      <c r="AA8386" s="17"/>
    </row>
    <row r="8387" spans="1:27" x14ac:dyDescent="0.25">
      <c r="A8387" s="12" t="s">
        <v>760</v>
      </c>
      <c r="B8387" s="41" t="str">
        <f t="shared" ref="B8387:B8450" si="262">LEFT(A8387,2)</f>
        <v>01</v>
      </c>
      <c r="C8387" s="41" t="str">
        <f t="shared" ref="C8387:C8450" si="263">MID(A8387,7,4)</f>
        <v>2021</v>
      </c>
      <c r="D8387" t="s">
        <v>1112</v>
      </c>
      <c r="E8387" t="s">
        <v>1292</v>
      </c>
      <c r="F8387" t="s">
        <v>2131</v>
      </c>
      <c r="G8387">
        <v>0</v>
      </c>
      <c r="H8387">
        <v>0</v>
      </c>
      <c r="I8387">
        <v>0</v>
      </c>
      <c r="J8387">
        <v>0</v>
      </c>
      <c r="K8387">
        <v>0</v>
      </c>
      <c r="L8387" s="16">
        <v>0</v>
      </c>
      <c r="M8387" s="16">
        <v>0</v>
      </c>
      <c r="N8387" s="16">
        <v>0</v>
      </c>
      <c r="P8387" s="16">
        <v>0</v>
      </c>
      <c r="Q8387">
        <v>0</v>
      </c>
      <c r="Y8387" s="17"/>
      <c r="Z8387" s="17"/>
      <c r="AA8387" s="17"/>
    </row>
    <row r="8388" spans="1:27" x14ac:dyDescent="0.25">
      <c r="A8388" s="12" t="s">
        <v>760</v>
      </c>
      <c r="B8388" s="41" t="str">
        <f t="shared" si="262"/>
        <v>01</v>
      </c>
      <c r="C8388" s="41" t="str">
        <f t="shared" si="263"/>
        <v>2021</v>
      </c>
      <c r="D8388" t="s">
        <v>1121</v>
      </c>
      <c r="E8388" t="s">
        <v>1491</v>
      </c>
      <c r="F8388" t="s">
        <v>2131</v>
      </c>
      <c r="G8388">
        <v>0</v>
      </c>
      <c r="H8388">
        <v>0</v>
      </c>
      <c r="I8388">
        <v>0</v>
      </c>
      <c r="J8388">
        <v>0</v>
      </c>
      <c r="K8388">
        <v>0</v>
      </c>
      <c r="L8388" s="16">
        <v>0</v>
      </c>
      <c r="M8388" s="16">
        <v>0</v>
      </c>
      <c r="N8388" s="16">
        <v>0</v>
      </c>
      <c r="P8388" s="16">
        <v>0</v>
      </c>
      <c r="Q8388">
        <v>0</v>
      </c>
      <c r="Y8388" s="17"/>
      <c r="Z8388" s="17"/>
      <c r="AA8388" s="17"/>
    </row>
    <row r="8389" spans="1:27" x14ac:dyDescent="0.25">
      <c r="A8389" s="12" t="s">
        <v>760</v>
      </c>
      <c r="B8389" s="41" t="str">
        <f t="shared" si="262"/>
        <v>01</v>
      </c>
      <c r="C8389" s="41" t="str">
        <f t="shared" si="263"/>
        <v>2021</v>
      </c>
      <c r="D8389" t="s">
        <v>1111</v>
      </c>
      <c r="E8389" t="s">
        <v>1372</v>
      </c>
      <c r="F8389" t="s">
        <v>2131</v>
      </c>
      <c r="G8389">
        <v>0</v>
      </c>
      <c r="H8389">
        <v>0</v>
      </c>
      <c r="I8389">
        <v>0</v>
      </c>
      <c r="J8389">
        <v>0</v>
      </c>
      <c r="K8389">
        <v>1</v>
      </c>
      <c r="L8389" s="16">
        <v>0</v>
      </c>
      <c r="M8389" s="16">
        <v>0</v>
      </c>
      <c r="N8389" s="16">
        <v>0</v>
      </c>
      <c r="P8389" s="16">
        <v>0</v>
      </c>
      <c r="Q8389">
        <v>0</v>
      </c>
      <c r="Y8389" s="17"/>
      <c r="Z8389" s="17"/>
      <c r="AA8389" s="17"/>
    </row>
    <row r="8390" spans="1:27" x14ac:dyDescent="0.25">
      <c r="A8390" s="12" t="s">
        <v>760</v>
      </c>
      <c r="B8390" s="41" t="str">
        <f t="shared" si="262"/>
        <v>01</v>
      </c>
      <c r="C8390" s="41" t="str">
        <f t="shared" si="263"/>
        <v>2021</v>
      </c>
      <c r="D8390" t="s">
        <v>1107</v>
      </c>
      <c r="E8390" t="s">
        <v>1124</v>
      </c>
      <c r="F8390" t="s">
        <v>2131</v>
      </c>
      <c r="G8390">
        <v>0</v>
      </c>
      <c r="H8390">
        <v>0</v>
      </c>
      <c r="I8390">
        <v>0</v>
      </c>
      <c r="J8390">
        <v>0</v>
      </c>
      <c r="K8390">
        <v>1</v>
      </c>
      <c r="L8390" s="16">
        <v>0</v>
      </c>
      <c r="M8390" s="16">
        <v>0</v>
      </c>
      <c r="N8390" s="16">
        <v>0</v>
      </c>
      <c r="P8390" s="16">
        <v>0</v>
      </c>
      <c r="Q8390">
        <v>0</v>
      </c>
      <c r="Y8390" s="17"/>
      <c r="Z8390" s="17"/>
      <c r="AA8390" s="17"/>
    </row>
    <row r="8391" spans="1:27" x14ac:dyDescent="0.25">
      <c r="A8391" s="12" t="s">
        <v>760</v>
      </c>
      <c r="B8391" s="41" t="str">
        <f t="shared" si="262"/>
        <v>01</v>
      </c>
      <c r="C8391" s="41" t="str">
        <f t="shared" si="263"/>
        <v>2021</v>
      </c>
      <c r="D8391" t="s">
        <v>1113</v>
      </c>
      <c r="E8391" t="s">
        <v>1161</v>
      </c>
      <c r="F8391" t="s">
        <v>2131</v>
      </c>
      <c r="G8391">
        <v>0</v>
      </c>
      <c r="H8391">
        <v>0</v>
      </c>
      <c r="I8391">
        <v>0</v>
      </c>
      <c r="J8391">
        <v>0</v>
      </c>
      <c r="K8391">
        <v>3</v>
      </c>
      <c r="L8391" s="16">
        <v>0</v>
      </c>
      <c r="M8391" s="16">
        <v>0</v>
      </c>
      <c r="N8391" s="16">
        <v>0</v>
      </c>
      <c r="P8391" s="16">
        <v>0</v>
      </c>
      <c r="Q8391">
        <v>0</v>
      </c>
      <c r="Y8391" s="17"/>
      <c r="Z8391" s="17"/>
      <c r="AA8391" s="17"/>
    </row>
    <row r="8392" spans="1:27" x14ac:dyDescent="0.25">
      <c r="A8392" s="12" t="s">
        <v>760</v>
      </c>
      <c r="B8392" s="41" t="str">
        <f t="shared" si="262"/>
        <v>01</v>
      </c>
      <c r="C8392" s="41" t="str">
        <f t="shared" si="263"/>
        <v>2021</v>
      </c>
      <c r="D8392" t="s">
        <v>1107</v>
      </c>
      <c r="E8392" t="s">
        <v>1146</v>
      </c>
      <c r="F8392" t="s">
        <v>2131</v>
      </c>
      <c r="G8392">
        <v>0</v>
      </c>
      <c r="H8392">
        <v>0</v>
      </c>
      <c r="I8392">
        <v>0</v>
      </c>
      <c r="J8392">
        <v>0</v>
      </c>
      <c r="K8392">
        <v>23</v>
      </c>
      <c r="L8392" s="16">
        <v>0</v>
      </c>
      <c r="M8392" s="16">
        <v>0</v>
      </c>
      <c r="N8392" s="16">
        <v>0</v>
      </c>
      <c r="P8392" s="16">
        <v>0</v>
      </c>
      <c r="Q8392">
        <v>0</v>
      </c>
      <c r="Y8392" s="17"/>
      <c r="Z8392" s="17"/>
      <c r="AA8392" s="17"/>
    </row>
    <row r="8393" spans="1:27" x14ac:dyDescent="0.25">
      <c r="A8393" s="12" t="s">
        <v>761</v>
      </c>
      <c r="B8393" s="41" t="str">
        <f t="shared" si="262"/>
        <v>01</v>
      </c>
      <c r="C8393" s="41" t="str">
        <f t="shared" si="263"/>
        <v>2021</v>
      </c>
      <c r="D8393" t="s">
        <v>1125</v>
      </c>
      <c r="E8393" t="s">
        <v>1858</v>
      </c>
      <c r="F8393" t="s">
        <v>2131</v>
      </c>
      <c r="G8393">
        <v>0</v>
      </c>
      <c r="H8393">
        <v>0</v>
      </c>
      <c r="I8393">
        <v>0</v>
      </c>
      <c r="J8393">
        <v>0</v>
      </c>
      <c r="K8393">
        <v>15</v>
      </c>
      <c r="L8393" s="16">
        <v>0</v>
      </c>
      <c r="M8393" s="16">
        <v>0</v>
      </c>
      <c r="N8393" s="16">
        <v>0</v>
      </c>
      <c r="P8393" s="16">
        <v>0</v>
      </c>
      <c r="Q8393">
        <v>0</v>
      </c>
      <c r="Y8393" s="17"/>
      <c r="Z8393" s="17"/>
      <c r="AA8393" s="17"/>
    </row>
    <row r="8394" spans="1:27" x14ac:dyDescent="0.25">
      <c r="A8394" s="12" t="s">
        <v>761</v>
      </c>
      <c r="B8394" s="41" t="str">
        <f t="shared" si="262"/>
        <v>01</v>
      </c>
      <c r="C8394" s="41" t="str">
        <f t="shared" si="263"/>
        <v>2021</v>
      </c>
      <c r="D8394" t="s">
        <v>1115</v>
      </c>
      <c r="E8394" t="s">
        <v>2097</v>
      </c>
      <c r="F8394" t="s">
        <v>2131</v>
      </c>
      <c r="G8394">
        <v>0</v>
      </c>
      <c r="H8394">
        <v>0</v>
      </c>
      <c r="I8394">
        <v>0</v>
      </c>
      <c r="J8394">
        <v>0</v>
      </c>
      <c r="K8394">
        <v>1</v>
      </c>
      <c r="L8394" s="16">
        <v>0</v>
      </c>
      <c r="M8394" s="16">
        <v>0</v>
      </c>
      <c r="N8394" s="16">
        <v>0</v>
      </c>
      <c r="P8394" s="16">
        <v>0</v>
      </c>
      <c r="Q8394">
        <v>0</v>
      </c>
      <c r="Y8394" s="17"/>
      <c r="Z8394" s="17"/>
      <c r="AA8394" s="17"/>
    </row>
    <row r="8395" spans="1:27" x14ac:dyDescent="0.25">
      <c r="A8395" s="12" t="s">
        <v>761</v>
      </c>
      <c r="B8395" s="41" t="str">
        <f t="shared" si="262"/>
        <v>01</v>
      </c>
      <c r="C8395" s="41" t="str">
        <f t="shared" si="263"/>
        <v>2021</v>
      </c>
      <c r="D8395" t="s">
        <v>1111</v>
      </c>
      <c r="E8395" t="s">
        <v>1493</v>
      </c>
      <c r="F8395" t="s">
        <v>2131</v>
      </c>
      <c r="G8395">
        <v>0</v>
      </c>
      <c r="H8395">
        <v>0</v>
      </c>
      <c r="I8395">
        <v>0</v>
      </c>
      <c r="J8395">
        <v>0</v>
      </c>
      <c r="K8395">
        <v>60</v>
      </c>
      <c r="L8395" s="16">
        <v>0</v>
      </c>
      <c r="M8395" s="16">
        <v>0</v>
      </c>
      <c r="N8395" s="16">
        <v>0</v>
      </c>
      <c r="P8395" s="16">
        <v>0</v>
      </c>
      <c r="Q8395">
        <v>0</v>
      </c>
      <c r="Y8395" s="17"/>
      <c r="Z8395" s="17"/>
      <c r="AA8395" s="17"/>
    </row>
    <row r="8396" spans="1:27" x14ac:dyDescent="0.25">
      <c r="A8396" s="12" t="s">
        <v>761</v>
      </c>
      <c r="B8396" s="41" t="str">
        <f t="shared" si="262"/>
        <v>01</v>
      </c>
      <c r="C8396" s="41" t="str">
        <f t="shared" si="263"/>
        <v>2021</v>
      </c>
      <c r="D8396" t="s">
        <v>1110</v>
      </c>
      <c r="E8396" t="s">
        <v>1505</v>
      </c>
      <c r="F8396" t="s">
        <v>2131</v>
      </c>
      <c r="G8396">
        <v>0</v>
      </c>
      <c r="H8396">
        <v>0</v>
      </c>
      <c r="I8396">
        <v>0</v>
      </c>
      <c r="J8396">
        <v>0</v>
      </c>
      <c r="K8396">
        <v>2</v>
      </c>
      <c r="L8396" s="16">
        <v>0</v>
      </c>
      <c r="M8396" s="16">
        <v>0</v>
      </c>
      <c r="N8396" s="16">
        <v>0</v>
      </c>
      <c r="P8396" s="16">
        <v>0</v>
      </c>
      <c r="Q8396">
        <v>0</v>
      </c>
      <c r="Y8396" s="17"/>
      <c r="Z8396" s="17"/>
      <c r="AA8396" s="17"/>
    </row>
    <row r="8397" spans="1:27" x14ac:dyDescent="0.25">
      <c r="A8397" s="12" t="s">
        <v>762</v>
      </c>
      <c r="B8397" s="41" t="str">
        <f t="shared" si="262"/>
        <v>01</v>
      </c>
      <c r="C8397" s="41" t="str">
        <f t="shared" si="263"/>
        <v>2021</v>
      </c>
      <c r="D8397" t="s">
        <v>1120</v>
      </c>
      <c r="E8397" t="s">
        <v>1120</v>
      </c>
      <c r="F8397" t="s">
        <v>2131</v>
      </c>
      <c r="G8397">
        <v>0</v>
      </c>
      <c r="H8397">
        <v>0</v>
      </c>
      <c r="I8397">
        <v>0</v>
      </c>
      <c r="J8397">
        <v>0</v>
      </c>
      <c r="K8397">
        <v>0</v>
      </c>
      <c r="L8397" s="16">
        <v>0</v>
      </c>
      <c r="M8397" s="16">
        <v>0</v>
      </c>
      <c r="N8397" s="16">
        <v>0</v>
      </c>
      <c r="P8397" s="16">
        <v>0</v>
      </c>
      <c r="Q8397">
        <v>0</v>
      </c>
      <c r="Y8397" s="17"/>
      <c r="Z8397" s="17"/>
      <c r="AA8397" s="17"/>
    </row>
    <row r="8398" spans="1:27" x14ac:dyDescent="0.25">
      <c r="A8398" s="12" t="s">
        <v>761</v>
      </c>
      <c r="B8398" s="41" t="str">
        <f t="shared" si="262"/>
        <v>01</v>
      </c>
      <c r="C8398" s="41" t="str">
        <f t="shared" si="263"/>
        <v>2021</v>
      </c>
      <c r="D8398" t="s">
        <v>1111</v>
      </c>
      <c r="E8398" t="s">
        <v>1475</v>
      </c>
      <c r="F8398" t="s">
        <v>2131</v>
      </c>
      <c r="G8398">
        <v>0</v>
      </c>
      <c r="H8398">
        <v>0</v>
      </c>
      <c r="I8398">
        <v>0</v>
      </c>
      <c r="J8398">
        <v>0</v>
      </c>
      <c r="K8398">
        <v>1</v>
      </c>
      <c r="L8398" s="16">
        <v>0</v>
      </c>
      <c r="M8398" s="16">
        <v>0</v>
      </c>
      <c r="N8398" s="16">
        <v>0</v>
      </c>
      <c r="P8398" s="16">
        <v>0</v>
      </c>
      <c r="Q8398">
        <v>0</v>
      </c>
      <c r="Y8398" s="17"/>
      <c r="Z8398" s="17"/>
      <c r="AA8398" s="17"/>
    </row>
    <row r="8399" spans="1:27" x14ac:dyDescent="0.25">
      <c r="A8399" s="12" t="s">
        <v>761</v>
      </c>
      <c r="B8399" s="41" t="str">
        <f t="shared" si="262"/>
        <v>01</v>
      </c>
      <c r="C8399" s="41" t="str">
        <f t="shared" si="263"/>
        <v>2021</v>
      </c>
      <c r="D8399" t="s">
        <v>1115</v>
      </c>
      <c r="E8399" t="s">
        <v>2058</v>
      </c>
      <c r="F8399" t="s">
        <v>2131</v>
      </c>
      <c r="G8399">
        <v>0</v>
      </c>
      <c r="H8399">
        <v>0</v>
      </c>
      <c r="I8399">
        <v>0</v>
      </c>
      <c r="J8399">
        <v>0</v>
      </c>
      <c r="K8399">
        <v>3</v>
      </c>
      <c r="L8399" s="16">
        <v>0</v>
      </c>
      <c r="M8399" s="16">
        <v>0</v>
      </c>
      <c r="N8399" s="16">
        <v>0</v>
      </c>
      <c r="P8399" s="16">
        <v>0</v>
      </c>
      <c r="Q8399">
        <v>0</v>
      </c>
      <c r="Y8399" s="17"/>
      <c r="Z8399" s="17"/>
      <c r="AA8399" s="17"/>
    </row>
    <row r="8400" spans="1:27" x14ac:dyDescent="0.25">
      <c r="A8400" s="12" t="s">
        <v>759</v>
      </c>
      <c r="B8400" s="41" t="str">
        <f t="shared" si="262"/>
        <v>01</v>
      </c>
      <c r="C8400" s="41" t="str">
        <f t="shared" si="263"/>
        <v>2021</v>
      </c>
      <c r="D8400" t="s">
        <v>1107</v>
      </c>
      <c r="E8400" t="s">
        <v>1181</v>
      </c>
      <c r="F8400" t="s">
        <v>2131</v>
      </c>
      <c r="G8400">
        <v>0</v>
      </c>
      <c r="H8400">
        <v>0</v>
      </c>
      <c r="I8400">
        <v>0</v>
      </c>
      <c r="J8400">
        <v>0</v>
      </c>
      <c r="K8400">
        <v>1</v>
      </c>
      <c r="L8400" s="16">
        <v>0</v>
      </c>
      <c r="M8400" s="16">
        <v>0</v>
      </c>
      <c r="N8400" s="16">
        <v>0</v>
      </c>
      <c r="P8400" s="16">
        <v>0</v>
      </c>
      <c r="Q8400">
        <v>0</v>
      </c>
      <c r="Y8400" s="17"/>
      <c r="Z8400" s="17"/>
      <c r="AA8400" s="17"/>
    </row>
    <row r="8401" spans="1:27" x14ac:dyDescent="0.25">
      <c r="A8401" s="12" t="s">
        <v>760</v>
      </c>
      <c r="B8401" s="41" t="str">
        <f t="shared" si="262"/>
        <v>01</v>
      </c>
      <c r="C8401" s="41" t="str">
        <f t="shared" si="263"/>
        <v>2021</v>
      </c>
      <c r="D8401" t="s">
        <v>1113</v>
      </c>
      <c r="E8401" t="s">
        <v>1487</v>
      </c>
      <c r="F8401" t="s">
        <v>2131</v>
      </c>
      <c r="G8401">
        <v>0</v>
      </c>
      <c r="H8401">
        <v>0</v>
      </c>
      <c r="I8401">
        <v>0</v>
      </c>
      <c r="J8401">
        <v>0</v>
      </c>
      <c r="K8401">
        <v>20</v>
      </c>
      <c r="L8401" s="16">
        <v>0</v>
      </c>
      <c r="M8401" s="16">
        <v>0</v>
      </c>
      <c r="N8401" s="16">
        <v>0</v>
      </c>
      <c r="P8401" s="16">
        <v>0</v>
      </c>
      <c r="Q8401">
        <v>0</v>
      </c>
      <c r="Y8401" s="17"/>
      <c r="Z8401" s="17"/>
      <c r="AA8401" s="17"/>
    </row>
    <row r="8402" spans="1:27" x14ac:dyDescent="0.25">
      <c r="A8402" s="12" t="s">
        <v>761</v>
      </c>
      <c r="B8402" s="41" t="str">
        <f t="shared" si="262"/>
        <v>01</v>
      </c>
      <c r="C8402" s="41" t="str">
        <f t="shared" si="263"/>
        <v>2021</v>
      </c>
      <c r="D8402" t="s">
        <v>1110</v>
      </c>
      <c r="E8402" t="s">
        <v>1382</v>
      </c>
      <c r="F8402" t="s">
        <v>2131</v>
      </c>
      <c r="G8402">
        <v>0</v>
      </c>
      <c r="H8402">
        <v>0</v>
      </c>
      <c r="I8402">
        <v>0</v>
      </c>
      <c r="J8402">
        <v>0</v>
      </c>
      <c r="K8402">
        <v>20</v>
      </c>
      <c r="L8402" s="16">
        <v>95787002248</v>
      </c>
      <c r="M8402" s="16">
        <v>0</v>
      </c>
      <c r="N8402" s="16">
        <v>0</v>
      </c>
      <c r="P8402" s="16">
        <v>95787002248</v>
      </c>
      <c r="Q8402">
        <v>0</v>
      </c>
      <c r="Y8402" s="17"/>
      <c r="Z8402" s="17"/>
      <c r="AA8402" s="17"/>
    </row>
    <row r="8403" spans="1:27" x14ac:dyDescent="0.25">
      <c r="A8403" s="12" t="s">
        <v>761</v>
      </c>
      <c r="B8403" s="41" t="str">
        <f t="shared" si="262"/>
        <v>01</v>
      </c>
      <c r="C8403" s="41" t="str">
        <f t="shared" si="263"/>
        <v>2021</v>
      </c>
      <c r="D8403" t="s">
        <v>1110</v>
      </c>
      <c r="E8403" t="s">
        <v>1434</v>
      </c>
      <c r="F8403" t="s">
        <v>2131</v>
      </c>
      <c r="G8403">
        <v>0</v>
      </c>
      <c r="H8403">
        <v>0</v>
      </c>
      <c r="I8403">
        <v>0</v>
      </c>
      <c r="J8403">
        <v>0</v>
      </c>
      <c r="K8403">
        <v>3</v>
      </c>
      <c r="L8403" s="16">
        <v>0</v>
      </c>
      <c r="M8403" s="16">
        <v>0</v>
      </c>
      <c r="N8403" s="16">
        <v>0</v>
      </c>
      <c r="P8403" s="16">
        <v>0</v>
      </c>
      <c r="Q8403">
        <v>0</v>
      </c>
      <c r="Y8403" s="17"/>
      <c r="Z8403" s="17"/>
      <c r="AA8403" s="17"/>
    </row>
    <row r="8404" spans="1:27" x14ac:dyDescent="0.25">
      <c r="A8404" s="12" t="s">
        <v>762</v>
      </c>
      <c r="B8404" s="41" t="str">
        <f t="shared" si="262"/>
        <v>01</v>
      </c>
      <c r="C8404" s="41" t="str">
        <f t="shared" si="263"/>
        <v>2021</v>
      </c>
      <c r="D8404" t="s">
        <v>1111</v>
      </c>
      <c r="E8404" t="s">
        <v>1381</v>
      </c>
      <c r="F8404" t="s">
        <v>2131</v>
      </c>
      <c r="G8404">
        <v>0</v>
      </c>
      <c r="H8404">
        <v>0</v>
      </c>
      <c r="I8404">
        <v>0</v>
      </c>
      <c r="J8404">
        <v>0</v>
      </c>
      <c r="K8404">
        <v>1</v>
      </c>
      <c r="L8404" s="16">
        <v>0</v>
      </c>
      <c r="M8404" s="16">
        <v>0</v>
      </c>
      <c r="N8404" s="16">
        <v>0</v>
      </c>
      <c r="P8404" s="16">
        <v>0</v>
      </c>
      <c r="Q8404">
        <v>0</v>
      </c>
      <c r="Y8404" s="17"/>
      <c r="Z8404" s="17"/>
      <c r="AA8404" s="17"/>
    </row>
    <row r="8405" spans="1:27" x14ac:dyDescent="0.25">
      <c r="A8405" s="12" t="s">
        <v>762</v>
      </c>
      <c r="B8405" s="41" t="str">
        <f t="shared" si="262"/>
        <v>01</v>
      </c>
      <c r="C8405" s="41" t="str">
        <f t="shared" si="263"/>
        <v>2021</v>
      </c>
      <c r="D8405" t="s">
        <v>1111</v>
      </c>
      <c r="E8405" t="s">
        <v>1178</v>
      </c>
      <c r="F8405" t="s">
        <v>2131</v>
      </c>
      <c r="G8405">
        <v>0</v>
      </c>
      <c r="H8405">
        <v>0</v>
      </c>
      <c r="I8405">
        <v>0</v>
      </c>
      <c r="J8405">
        <v>0</v>
      </c>
      <c r="K8405">
        <v>10</v>
      </c>
      <c r="L8405" s="16">
        <v>0</v>
      </c>
      <c r="M8405" s="16">
        <v>0</v>
      </c>
      <c r="N8405" s="16">
        <v>0</v>
      </c>
      <c r="P8405" s="16">
        <v>0</v>
      </c>
      <c r="Q8405">
        <v>0</v>
      </c>
      <c r="Y8405" s="17"/>
      <c r="Z8405" s="17"/>
      <c r="AA8405" s="17"/>
    </row>
    <row r="8406" spans="1:27" x14ac:dyDescent="0.25">
      <c r="A8406" s="12" t="s">
        <v>762</v>
      </c>
      <c r="B8406" s="41" t="str">
        <f t="shared" si="262"/>
        <v>01</v>
      </c>
      <c r="C8406" s="41" t="str">
        <f t="shared" si="263"/>
        <v>2021</v>
      </c>
      <c r="D8406" t="s">
        <v>1111</v>
      </c>
      <c r="E8406" t="s">
        <v>1415</v>
      </c>
      <c r="F8406" t="s">
        <v>2131</v>
      </c>
      <c r="G8406">
        <v>0</v>
      </c>
      <c r="H8406">
        <v>0</v>
      </c>
      <c r="I8406">
        <v>0</v>
      </c>
      <c r="J8406">
        <v>0</v>
      </c>
      <c r="K8406">
        <v>1</v>
      </c>
      <c r="L8406" s="16">
        <v>0</v>
      </c>
      <c r="M8406" s="16">
        <v>0</v>
      </c>
      <c r="N8406" s="16">
        <v>0</v>
      </c>
      <c r="P8406" s="16">
        <v>0</v>
      </c>
      <c r="Q8406">
        <v>0</v>
      </c>
      <c r="Y8406" s="17"/>
      <c r="Z8406" s="17"/>
      <c r="AA8406" s="17"/>
    </row>
    <row r="8407" spans="1:27" x14ac:dyDescent="0.25">
      <c r="A8407" s="12" t="s">
        <v>762</v>
      </c>
      <c r="B8407" s="41" t="str">
        <f t="shared" si="262"/>
        <v>01</v>
      </c>
      <c r="C8407" s="41" t="str">
        <f t="shared" si="263"/>
        <v>2021</v>
      </c>
      <c r="D8407" t="s">
        <v>1122</v>
      </c>
      <c r="E8407" t="s">
        <v>1245</v>
      </c>
      <c r="F8407" t="s">
        <v>2129</v>
      </c>
      <c r="G8407">
        <v>0</v>
      </c>
      <c r="H8407">
        <v>0</v>
      </c>
      <c r="I8407">
        <v>0</v>
      </c>
      <c r="J8407">
        <v>0</v>
      </c>
      <c r="K8407">
        <v>0</v>
      </c>
      <c r="L8407" s="16">
        <v>0</v>
      </c>
      <c r="M8407" s="16">
        <v>0</v>
      </c>
      <c r="N8407" s="16">
        <v>0</v>
      </c>
      <c r="P8407" s="16">
        <v>0</v>
      </c>
      <c r="Q8407">
        <v>0</v>
      </c>
      <c r="Y8407" s="17"/>
      <c r="Z8407" s="17"/>
      <c r="AA8407" s="17"/>
    </row>
    <row r="8408" spans="1:27" x14ac:dyDescent="0.25">
      <c r="A8408" s="12" t="s">
        <v>763</v>
      </c>
      <c r="B8408" s="41" t="str">
        <f t="shared" si="262"/>
        <v>01</v>
      </c>
      <c r="C8408" s="41" t="str">
        <f t="shared" si="263"/>
        <v>2021</v>
      </c>
      <c r="D8408" t="s">
        <v>1126</v>
      </c>
      <c r="E8408" t="s">
        <v>1675</v>
      </c>
      <c r="F8408" t="s">
        <v>2131</v>
      </c>
      <c r="G8408">
        <v>0</v>
      </c>
      <c r="H8408">
        <v>0</v>
      </c>
      <c r="I8408">
        <v>0</v>
      </c>
      <c r="J8408">
        <v>0</v>
      </c>
      <c r="K8408">
        <v>0</v>
      </c>
      <c r="L8408" s="16">
        <v>0</v>
      </c>
      <c r="M8408" s="16">
        <v>0</v>
      </c>
      <c r="N8408" s="16">
        <v>0</v>
      </c>
      <c r="P8408" s="16">
        <v>0</v>
      </c>
      <c r="Q8408">
        <v>0</v>
      </c>
      <c r="Y8408" s="17"/>
      <c r="Z8408" s="17"/>
      <c r="AA8408" s="17"/>
    </row>
    <row r="8409" spans="1:27" x14ac:dyDescent="0.25">
      <c r="A8409" s="12" t="s">
        <v>762</v>
      </c>
      <c r="B8409" s="41" t="str">
        <f t="shared" si="262"/>
        <v>01</v>
      </c>
      <c r="C8409" s="41" t="str">
        <f t="shared" si="263"/>
        <v>2021</v>
      </c>
      <c r="D8409" t="s">
        <v>1133</v>
      </c>
      <c r="E8409" t="s">
        <v>1882</v>
      </c>
      <c r="F8409" t="s">
        <v>2161</v>
      </c>
      <c r="G8409">
        <v>0</v>
      </c>
      <c r="H8409">
        <v>0</v>
      </c>
      <c r="I8409">
        <v>3489</v>
      </c>
      <c r="J8409">
        <v>40</v>
      </c>
      <c r="K8409">
        <v>899</v>
      </c>
      <c r="L8409" s="16">
        <v>0</v>
      </c>
      <c r="M8409" s="16">
        <v>0</v>
      </c>
      <c r="N8409" s="16">
        <v>0</v>
      </c>
      <c r="P8409" s="16">
        <v>0</v>
      </c>
      <c r="Q8409">
        <v>0</v>
      </c>
      <c r="Y8409" s="17"/>
      <c r="Z8409" s="17"/>
      <c r="AA8409" s="17"/>
    </row>
    <row r="8410" spans="1:27" x14ac:dyDescent="0.25">
      <c r="A8410" s="12" t="s">
        <v>764</v>
      </c>
      <c r="B8410" s="41" t="str">
        <f t="shared" si="262"/>
        <v>01</v>
      </c>
      <c r="C8410" s="41" t="str">
        <f t="shared" si="263"/>
        <v>2021</v>
      </c>
      <c r="D8410" t="s">
        <v>1134</v>
      </c>
      <c r="E8410" t="s">
        <v>1714</v>
      </c>
      <c r="F8410" t="s">
        <v>2161</v>
      </c>
      <c r="G8410">
        <v>0</v>
      </c>
      <c r="H8410">
        <v>0</v>
      </c>
      <c r="I8410">
        <v>0</v>
      </c>
      <c r="J8410">
        <v>0</v>
      </c>
      <c r="K8410">
        <v>0</v>
      </c>
      <c r="L8410" s="16">
        <v>0</v>
      </c>
      <c r="M8410" s="16">
        <v>0</v>
      </c>
      <c r="N8410" s="16">
        <v>0</v>
      </c>
      <c r="P8410" s="16">
        <v>0</v>
      </c>
      <c r="Q8410">
        <v>0</v>
      </c>
      <c r="Y8410" s="17"/>
      <c r="Z8410" s="17"/>
      <c r="AA8410" s="17"/>
    </row>
    <row r="8411" spans="1:27" x14ac:dyDescent="0.25">
      <c r="A8411" s="12" t="s">
        <v>763</v>
      </c>
      <c r="B8411" s="41" t="str">
        <f t="shared" si="262"/>
        <v>01</v>
      </c>
      <c r="C8411" s="41" t="str">
        <f t="shared" si="263"/>
        <v>2021</v>
      </c>
      <c r="D8411" t="s">
        <v>1134</v>
      </c>
      <c r="E8411" t="s">
        <v>1714</v>
      </c>
      <c r="F8411" t="s">
        <v>2133</v>
      </c>
      <c r="G8411">
        <v>0</v>
      </c>
      <c r="H8411">
        <v>0</v>
      </c>
      <c r="I8411">
        <v>0</v>
      </c>
      <c r="J8411">
        <v>0</v>
      </c>
      <c r="K8411">
        <v>0</v>
      </c>
      <c r="L8411" s="16">
        <v>0</v>
      </c>
      <c r="M8411" s="16">
        <v>0</v>
      </c>
      <c r="N8411" s="16">
        <v>0</v>
      </c>
      <c r="P8411" s="16">
        <v>0</v>
      </c>
      <c r="Q8411">
        <v>0</v>
      </c>
      <c r="Y8411" s="17"/>
      <c r="Z8411" s="17"/>
      <c r="AA8411" s="17"/>
    </row>
    <row r="8412" spans="1:27" x14ac:dyDescent="0.25">
      <c r="A8412" s="12" t="s">
        <v>764</v>
      </c>
      <c r="B8412" s="41" t="str">
        <f t="shared" si="262"/>
        <v>01</v>
      </c>
      <c r="C8412" s="41" t="str">
        <f t="shared" si="263"/>
        <v>2021</v>
      </c>
      <c r="D8412" t="s">
        <v>1110</v>
      </c>
      <c r="E8412" t="s">
        <v>1307</v>
      </c>
      <c r="F8412" t="s">
        <v>2131</v>
      </c>
      <c r="G8412">
        <v>0</v>
      </c>
      <c r="H8412">
        <v>0</v>
      </c>
      <c r="I8412">
        <v>0</v>
      </c>
      <c r="J8412">
        <v>0</v>
      </c>
      <c r="K8412">
        <v>80</v>
      </c>
      <c r="L8412" s="16">
        <v>13466816667</v>
      </c>
      <c r="M8412" s="16">
        <v>0</v>
      </c>
      <c r="N8412" s="16">
        <v>0</v>
      </c>
      <c r="P8412" s="16">
        <v>13466816667</v>
      </c>
      <c r="Q8412">
        <v>0</v>
      </c>
      <c r="Y8412" s="17"/>
      <c r="Z8412" s="17"/>
      <c r="AA8412" s="17"/>
    </row>
    <row r="8413" spans="1:27" x14ac:dyDescent="0.25">
      <c r="A8413" s="12" t="s">
        <v>762</v>
      </c>
      <c r="B8413" s="41" t="str">
        <f t="shared" si="262"/>
        <v>01</v>
      </c>
      <c r="C8413" s="41" t="str">
        <f t="shared" si="263"/>
        <v>2021</v>
      </c>
      <c r="D8413" t="s">
        <v>1112</v>
      </c>
      <c r="E8413" t="s">
        <v>1543</v>
      </c>
      <c r="F8413" t="s">
        <v>2157</v>
      </c>
      <c r="G8413">
        <v>1</v>
      </c>
      <c r="H8413">
        <v>0</v>
      </c>
      <c r="I8413">
        <v>0</v>
      </c>
      <c r="J8413">
        <v>0</v>
      </c>
      <c r="K8413">
        <v>0</v>
      </c>
      <c r="L8413" s="16">
        <v>0</v>
      </c>
      <c r="M8413" s="16">
        <v>0</v>
      </c>
      <c r="N8413" s="16">
        <v>0</v>
      </c>
      <c r="P8413" s="16">
        <v>0</v>
      </c>
      <c r="Q8413">
        <v>1</v>
      </c>
      <c r="Y8413" s="17"/>
      <c r="Z8413" s="17"/>
      <c r="AA8413" s="17"/>
    </row>
    <row r="8414" spans="1:27" x14ac:dyDescent="0.25">
      <c r="A8414" s="12" t="s">
        <v>762</v>
      </c>
      <c r="B8414" s="41" t="str">
        <f t="shared" si="262"/>
        <v>01</v>
      </c>
      <c r="C8414" s="41" t="str">
        <f t="shared" si="263"/>
        <v>2021</v>
      </c>
      <c r="D8414" t="s">
        <v>1109</v>
      </c>
      <c r="E8414" t="s">
        <v>1149</v>
      </c>
      <c r="F8414" t="s">
        <v>2131</v>
      </c>
      <c r="G8414">
        <v>0</v>
      </c>
      <c r="H8414">
        <v>0</v>
      </c>
      <c r="I8414">
        <v>0</v>
      </c>
      <c r="J8414">
        <v>0</v>
      </c>
      <c r="K8414">
        <v>1</v>
      </c>
      <c r="L8414" s="16">
        <v>0</v>
      </c>
      <c r="M8414" s="16">
        <v>0</v>
      </c>
      <c r="N8414" s="16">
        <v>0</v>
      </c>
      <c r="P8414" s="16">
        <v>0</v>
      </c>
      <c r="Q8414">
        <v>0</v>
      </c>
      <c r="Y8414" s="17"/>
      <c r="Z8414" s="17"/>
      <c r="AA8414" s="17"/>
    </row>
    <row r="8415" spans="1:27" x14ac:dyDescent="0.25">
      <c r="A8415" s="12" t="s">
        <v>763</v>
      </c>
      <c r="B8415" s="41" t="str">
        <f t="shared" si="262"/>
        <v>01</v>
      </c>
      <c r="C8415" s="41" t="str">
        <f t="shared" si="263"/>
        <v>2021</v>
      </c>
      <c r="D8415" t="s">
        <v>1112</v>
      </c>
      <c r="E8415" t="s">
        <v>1187</v>
      </c>
      <c r="F8415" t="s">
        <v>2131</v>
      </c>
      <c r="G8415">
        <v>0</v>
      </c>
      <c r="H8415">
        <v>0</v>
      </c>
      <c r="I8415">
        <v>0</v>
      </c>
      <c r="J8415">
        <v>0</v>
      </c>
      <c r="K8415">
        <v>1</v>
      </c>
      <c r="L8415" s="16">
        <v>0</v>
      </c>
      <c r="M8415" s="16">
        <v>0</v>
      </c>
      <c r="N8415" s="16">
        <v>0</v>
      </c>
      <c r="P8415" s="16">
        <v>0</v>
      </c>
      <c r="Q8415">
        <v>0</v>
      </c>
      <c r="Y8415" s="17"/>
      <c r="Z8415" s="17"/>
      <c r="AA8415" s="17"/>
    </row>
    <row r="8416" spans="1:27" x14ac:dyDescent="0.25">
      <c r="A8416" s="12" t="s">
        <v>763</v>
      </c>
      <c r="B8416" s="41" t="str">
        <f t="shared" si="262"/>
        <v>01</v>
      </c>
      <c r="C8416" s="41" t="str">
        <f t="shared" si="263"/>
        <v>2021</v>
      </c>
      <c r="D8416" t="s">
        <v>1110</v>
      </c>
      <c r="E8416" t="s">
        <v>1332</v>
      </c>
      <c r="F8416" t="s">
        <v>2131</v>
      </c>
      <c r="G8416">
        <v>0</v>
      </c>
      <c r="H8416">
        <v>0</v>
      </c>
      <c r="I8416">
        <v>0</v>
      </c>
      <c r="J8416">
        <v>0</v>
      </c>
      <c r="K8416">
        <v>10</v>
      </c>
      <c r="L8416" s="16">
        <v>0</v>
      </c>
      <c r="M8416" s="16">
        <v>0</v>
      </c>
      <c r="N8416" s="16">
        <v>0</v>
      </c>
      <c r="P8416" s="16">
        <v>0</v>
      </c>
      <c r="Q8416">
        <v>0</v>
      </c>
      <c r="Y8416" s="17"/>
      <c r="Z8416" s="17"/>
      <c r="AA8416" s="17"/>
    </row>
    <row r="8417" spans="1:27" x14ac:dyDescent="0.25">
      <c r="A8417" s="12" t="s">
        <v>764</v>
      </c>
      <c r="B8417" s="41" t="str">
        <f t="shared" si="262"/>
        <v>01</v>
      </c>
      <c r="C8417" s="41" t="str">
        <f t="shared" si="263"/>
        <v>2021</v>
      </c>
      <c r="D8417" t="s">
        <v>1107</v>
      </c>
      <c r="E8417" t="s">
        <v>1124</v>
      </c>
      <c r="F8417" t="s">
        <v>2131</v>
      </c>
      <c r="G8417">
        <v>0</v>
      </c>
      <c r="H8417">
        <v>0</v>
      </c>
      <c r="I8417">
        <v>0</v>
      </c>
      <c r="J8417">
        <v>0</v>
      </c>
      <c r="K8417">
        <v>1</v>
      </c>
      <c r="L8417" s="16">
        <v>0</v>
      </c>
      <c r="M8417" s="16">
        <v>0</v>
      </c>
      <c r="N8417" s="16">
        <v>0</v>
      </c>
      <c r="P8417" s="16">
        <v>0</v>
      </c>
      <c r="Q8417">
        <v>0</v>
      </c>
      <c r="Y8417" s="17"/>
      <c r="Z8417" s="17"/>
      <c r="AA8417" s="17"/>
    </row>
    <row r="8418" spans="1:27" x14ac:dyDescent="0.25">
      <c r="A8418" s="12" t="s">
        <v>764</v>
      </c>
      <c r="B8418" s="41" t="str">
        <f t="shared" si="262"/>
        <v>01</v>
      </c>
      <c r="C8418" s="41" t="str">
        <f t="shared" si="263"/>
        <v>2021</v>
      </c>
      <c r="D8418" t="s">
        <v>1133</v>
      </c>
      <c r="E8418" t="s">
        <v>1944</v>
      </c>
      <c r="F8418" t="s">
        <v>2161</v>
      </c>
      <c r="G8418">
        <v>0</v>
      </c>
      <c r="H8418">
        <v>0</v>
      </c>
      <c r="I8418">
        <v>172</v>
      </c>
      <c r="J8418">
        <v>0</v>
      </c>
      <c r="K8418">
        <v>0</v>
      </c>
      <c r="L8418" s="16">
        <v>0</v>
      </c>
      <c r="M8418" s="16">
        <v>0</v>
      </c>
      <c r="N8418" s="16">
        <v>0</v>
      </c>
      <c r="P8418" s="16">
        <v>0</v>
      </c>
      <c r="Q8418">
        <v>0</v>
      </c>
      <c r="Y8418" s="17"/>
      <c r="Z8418" s="17"/>
      <c r="AA8418" s="17"/>
    </row>
    <row r="8419" spans="1:27" x14ac:dyDescent="0.25">
      <c r="A8419" s="12" t="s">
        <v>764</v>
      </c>
      <c r="B8419" s="41" t="str">
        <f t="shared" si="262"/>
        <v>01</v>
      </c>
      <c r="C8419" s="41" t="str">
        <f t="shared" si="263"/>
        <v>2021</v>
      </c>
      <c r="D8419" t="s">
        <v>1111</v>
      </c>
      <c r="E8419" t="s">
        <v>1406</v>
      </c>
      <c r="F8419" t="s">
        <v>2131</v>
      </c>
      <c r="G8419">
        <v>0</v>
      </c>
      <c r="H8419">
        <v>0</v>
      </c>
      <c r="I8419">
        <v>0</v>
      </c>
      <c r="J8419">
        <v>0</v>
      </c>
      <c r="K8419">
        <v>4</v>
      </c>
      <c r="L8419" s="16">
        <v>0</v>
      </c>
      <c r="M8419" s="16">
        <v>0</v>
      </c>
      <c r="N8419" s="16">
        <v>0</v>
      </c>
      <c r="P8419" s="16">
        <v>0</v>
      </c>
      <c r="Q8419">
        <v>0</v>
      </c>
      <c r="Y8419" s="17"/>
      <c r="Z8419" s="17"/>
      <c r="AA8419" s="17"/>
    </row>
    <row r="8420" spans="1:27" x14ac:dyDescent="0.25">
      <c r="A8420" s="12" t="s">
        <v>765</v>
      </c>
      <c r="B8420" s="41" t="str">
        <f t="shared" si="262"/>
        <v>01</v>
      </c>
      <c r="C8420" s="41" t="str">
        <f t="shared" si="263"/>
        <v>2021</v>
      </c>
      <c r="D8420" t="s">
        <v>1110</v>
      </c>
      <c r="E8420" t="s">
        <v>1332</v>
      </c>
      <c r="F8420" t="s">
        <v>2131</v>
      </c>
      <c r="G8420">
        <v>0</v>
      </c>
      <c r="H8420">
        <v>0</v>
      </c>
      <c r="I8420">
        <v>0</v>
      </c>
      <c r="J8420">
        <v>0</v>
      </c>
      <c r="K8420">
        <v>2</v>
      </c>
      <c r="L8420" s="16">
        <v>0</v>
      </c>
      <c r="M8420" s="16">
        <v>0</v>
      </c>
      <c r="N8420" s="16">
        <v>0</v>
      </c>
      <c r="P8420" s="16">
        <v>0</v>
      </c>
      <c r="Q8420">
        <v>0</v>
      </c>
      <c r="Y8420" s="17"/>
      <c r="Z8420" s="17"/>
      <c r="AA8420" s="17"/>
    </row>
    <row r="8421" spans="1:27" x14ac:dyDescent="0.25">
      <c r="A8421" s="12" t="s">
        <v>766</v>
      </c>
      <c r="B8421" s="41" t="str">
        <f t="shared" si="262"/>
        <v>01</v>
      </c>
      <c r="C8421" s="41" t="str">
        <f t="shared" si="263"/>
        <v>2021</v>
      </c>
      <c r="D8421" t="s">
        <v>1122</v>
      </c>
      <c r="E8421" t="s">
        <v>1245</v>
      </c>
      <c r="F8421" t="s">
        <v>2129</v>
      </c>
      <c r="G8421">
        <v>0</v>
      </c>
      <c r="H8421">
        <v>0</v>
      </c>
      <c r="I8421">
        <v>0</v>
      </c>
      <c r="J8421">
        <v>0</v>
      </c>
      <c r="K8421">
        <v>0</v>
      </c>
      <c r="L8421" s="16">
        <v>0</v>
      </c>
      <c r="M8421" s="16">
        <v>0</v>
      </c>
      <c r="N8421" s="16">
        <v>0</v>
      </c>
      <c r="P8421" s="16">
        <v>0</v>
      </c>
      <c r="Q8421">
        <v>0</v>
      </c>
      <c r="Y8421" s="17"/>
      <c r="Z8421" s="17"/>
      <c r="AA8421" s="17"/>
    </row>
    <row r="8422" spans="1:27" x14ac:dyDescent="0.25">
      <c r="A8422" s="12" t="s">
        <v>766</v>
      </c>
      <c r="B8422" s="41" t="str">
        <f t="shared" si="262"/>
        <v>01</v>
      </c>
      <c r="C8422" s="41" t="str">
        <f t="shared" si="263"/>
        <v>2021</v>
      </c>
      <c r="D8422" t="s">
        <v>1125</v>
      </c>
      <c r="E8422" t="s">
        <v>1568</v>
      </c>
      <c r="F8422" t="s">
        <v>2131</v>
      </c>
      <c r="G8422">
        <v>0</v>
      </c>
      <c r="H8422">
        <v>0</v>
      </c>
      <c r="I8422">
        <v>0</v>
      </c>
      <c r="J8422">
        <v>0</v>
      </c>
      <c r="K8422">
        <v>4</v>
      </c>
      <c r="L8422" s="16">
        <v>0</v>
      </c>
      <c r="M8422" s="16">
        <v>0</v>
      </c>
      <c r="N8422" s="16">
        <v>0</v>
      </c>
      <c r="P8422" s="16">
        <v>0</v>
      </c>
      <c r="Q8422">
        <v>0</v>
      </c>
      <c r="Y8422" s="17"/>
      <c r="Z8422" s="17"/>
      <c r="AA8422" s="17"/>
    </row>
    <row r="8423" spans="1:27" x14ac:dyDescent="0.25">
      <c r="A8423" s="12" t="s">
        <v>766</v>
      </c>
      <c r="B8423" s="41" t="str">
        <f t="shared" si="262"/>
        <v>01</v>
      </c>
      <c r="C8423" s="41" t="str">
        <f t="shared" si="263"/>
        <v>2021</v>
      </c>
      <c r="D8423" t="s">
        <v>1110</v>
      </c>
      <c r="E8423" t="s">
        <v>1348</v>
      </c>
      <c r="F8423" t="s">
        <v>2131</v>
      </c>
      <c r="G8423">
        <v>0</v>
      </c>
      <c r="H8423">
        <v>0</v>
      </c>
      <c r="I8423">
        <v>0</v>
      </c>
      <c r="J8423">
        <v>0</v>
      </c>
      <c r="K8423">
        <v>1</v>
      </c>
      <c r="L8423" s="16">
        <v>0</v>
      </c>
      <c r="M8423" s="16">
        <v>0</v>
      </c>
      <c r="N8423" s="16">
        <v>0</v>
      </c>
      <c r="P8423" s="16">
        <v>0</v>
      </c>
      <c r="Q8423">
        <v>0</v>
      </c>
      <c r="Y8423" s="17"/>
      <c r="Z8423" s="17"/>
      <c r="AA8423" s="17"/>
    </row>
    <row r="8424" spans="1:27" x14ac:dyDescent="0.25">
      <c r="A8424" s="12" t="s">
        <v>765</v>
      </c>
      <c r="B8424" s="41" t="str">
        <f t="shared" si="262"/>
        <v>01</v>
      </c>
      <c r="C8424" s="41" t="str">
        <f t="shared" si="263"/>
        <v>2021</v>
      </c>
      <c r="D8424" t="s">
        <v>1126</v>
      </c>
      <c r="E8424" t="s">
        <v>1230</v>
      </c>
      <c r="F8424" t="s">
        <v>2133</v>
      </c>
      <c r="G8424">
        <v>0</v>
      </c>
      <c r="H8424">
        <v>0</v>
      </c>
      <c r="I8424">
        <v>0</v>
      </c>
      <c r="J8424">
        <v>0</v>
      </c>
      <c r="K8424">
        <v>0</v>
      </c>
      <c r="L8424" s="16">
        <v>0</v>
      </c>
      <c r="M8424" s="16">
        <v>0</v>
      </c>
      <c r="N8424" s="16">
        <v>0</v>
      </c>
      <c r="P8424" s="16">
        <v>0</v>
      </c>
      <c r="Q8424">
        <v>0</v>
      </c>
      <c r="Y8424" s="17"/>
      <c r="Z8424" s="17"/>
      <c r="AA8424" s="17"/>
    </row>
    <row r="8425" spans="1:27" x14ac:dyDescent="0.25">
      <c r="A8425" s="12" t="s">
        <v>766</v>
      </c>
      <c r="B8425" s="41" t="str">
        <f t="shared" si="262"/>
        <v>01</v>
      </c>
      <c r="C8425" s="41" t="str">
        <f t="shared" si="263"/>
        <v>2021</v>
      </c>
      <c r="D8425" t="s">
        <v>1118</v>
      </c>
      <c r="E8425" t="s">
        <v>1190</v>
      </c>
      <c r="F8425" t="s">
        <v>2157</v>
      </c>
      <c r="G8425">
        <v>1</v>
      </c>
      <c r="H8425">
        <v>0</v>
      </c>
      <c r="I8425">
        <v>0</v>
      </c>
      <c r="J8425">
        <v>0</v>
      </c>
      <c r="K8425">
        <v>0</v>
      </c>
      <c r="L8425" s="16">
        <v>0</v>
      </c>
      <c r="M8425" s="16">
        <v>0</v>
      </c>
      <c r="N8425" s="16">
        <v>0</v>
      </c>
      <c r="P8425" s="16">
        <v>0</v>
      </c>
      <c r="Q8425">
        <v>1</v>
      </c>
      <c r="Y8425" s="17"/>
      <c r="Z8425" s="17"/>
      <c r="AA8425" s="17"/>
    </row>
    <row r="8426" spans="1:27" x14ac:dyDescent="0.25">
      <c r="A8426" s="12" t="s">
        <v>766</v>
      </c>
      <c r="B8426" s="41" t="str">
        <f t="shared" si="262"/>
        <v>01</v>
      </c>
      <c r="C8426" s="41" t="str">
        <f t="shared" si="263"/>
        <v>2021</v>
      </c>
      <c r="D8426" t="s">
        <v>1110</v>
      </c>
      <c r="E8426" t="s">
        <v>1945</v>
      </c>
      <c r="F8426" t="s">
        <v>2131</v>
      </c>
      <c r="G8426">
        <v>0</v>
      </c>
      <c r="H8426">
        <v>0</v>
      </c>
      <c r="I8426">
        <v>0</v>
      </c>
      <c r="J8426">
        <v>0</v>
      </c>
      <c r="K8426">
        <v>6</v>
      </c>
      <c r="L8426" s="16">
        <v>0</v>
      </c>
      <c r="M8426" s="16">
        <v>0</v>
      </c>
      <c r="N8426" s="16">
        <v>0</v>
      </c>
      <c r="P8426" s="16">
        <v>0</v>
      </c>
      <c r="Q8426">
        <v>0</v>
      </c>
      <c r="Y8426" s="17"/>
      <c r="Z8426" s="17"/>
      <c r="AA8426" s="17"/>
    </row>
    <row r="8427" spans="1:27" x14ac:dyDescent="0.25">
      <c r="A8427" s="12" t="s">
        <v>767</v>
      </c>
      <c r="B8427" s="41" t="str">
        <f t="shared" si="262"/>
        <v>01</v>
      </c>
      <c r="C8427" s="41" t="str">
        <f t="shared" si="263"/>
        <v>2021</v>
      </c>
      <c r="D8427" t="s">
        <v>1112</v>
      </c>
      <c r="E8427" t="s">
        <v>1317</v>
      </c>
      <c r="F8427" t="s">
        <v>2157</v>
      </c>
      <c r="G8427">
        <v>0</v>
      </c>
      <c r="H8427">
        <v>0</v>
      </c>
      <c r="I8427">
        <v>1</v>
      </c>
      <c r="J8427">
        <v>0</v>
      </c>
      <c r="K8427">
        <v>0</v>
      </c>
      <c r="L8427" s="16">
        <v>0</v>
      </c>
      <c r="M8427" s="16">
        <v>0</v>
      </c>
      <c r="N8427" s="16">
        <v>0</v>
      </c>
      <c r="P8427" s="16">
        <v>0</v>
      </c>
      <c r="Q8427">
        <v>0</v>
      </c>
      <c r="Y8427" s="17"/>
      <c r="Z8427" s="17"/>
      <c r="AA8427" s="17"/>
    </row>
    <row r="8428" spans="1:27" x14ac:dyDescent="0.25">
      <c r="A8428" s="12" t="s">
        <v>767</v>
      </c>
      <c r="B8428" s="41" t="str">
        <f t="shared" si="262"/>
        <v>01</v>
      </c>
      <c r="C8428" s="41" t="str">
        <f t="shared" si="263"/>
        <v>2021</v>
      </c>
      <c r="D8428" t="s">
        <v>1112</v>
      </c>
      <c r="E8428" t="s">
        <v>1338</v>
      </c>
      <c r="F8428" t="s">
        <v>2131</v>
      </c>
      <c r="G8428">
        <v>0</v>
      </c>
      <c r="H8428">
        <v>0</v>
      </c>
      <c r="I8428">
        <v>0</v>
      </c>
      <c r="J8428">
        <v>0</v>
      </c>
      <c r="K8428">
        <v>50</v>
      </c>
      <c r="L8428" s="16">
        <v>0</v>
      </c>
      <c r="M8428" s="16">
        <v>0</v>
      </c>
      <c r="N8428" s="16">
        <v>0</v>
      </c>
      <c r="P8428" s="16">
        <v>0</v>
      </c>
      <c r="Q8428">
        <v>0</v>
      </c>
      <c r="Y8428" s="17"/>
      <c r="Z8428" s="17"/>
      <c r="AA8428" s="17"/>
    </row>
    <row r="8429" spans="1:27" x14ac:dyDescent="0.25">
      <c r="A8429" s="12" t="s">
        <v>768</v>
      </c>
      <c r="B8429" s="41" t="str">
        <f t="shared" si="262"/>
        <v>01</v>
      </c>
      <c r="C8429" s="41" t="str">
        <f t="shared" si="263"/>
        <v>2021</v>
      </c>
      <c r="D8429" t="s">
        <v>1112</v>
      </c>
      <c r="E8429" t="s">
        <v>1292</v>
      </c>
      <c r="F8429" t="s">
        <v>2131</v>
      </c>
      <c r="G8429">
        <v>0</v>
      </c>
      <c r="H8429">
        <v>0</v>
      </c>
      <c r="I8429">
        <v>0</v>
      </c>
      <c r="J8429">
        <v>0</v>
      </c>
      <c r="K8429">
        <v>30</v>
      </c>
      <c r="L8429" s="16">
        <v>0</v>
      </c>
      <c r="M8429" s="16">
        <v>0</v>
      </c>
      <c r="N8429" s="16">
        <v>0</v>
      </c>
      <c r="P8429" s="16">
        <v>0</v>
      </c>
      <c r="Q8429">
        <v>0</v>
      </c>
      <c r="Y8429" s="17"/>
      <c r="Z8429" s="17"/>
      <c r="AA8429" s="17"/>
    </row>
    <row r="8430" spans="1:27" x14ac:dyDescent="0.25">
      <c r="A8430" s="12" t="s">
        <v>765</v>
      </c>
      <c r="B8430" s="41" t="str">
        <f t="shared" si="262"/>
        <v>01</v>
      </c>
      <c r="C8430" s="41" t="str">
        <f t="shared" si="263"/>
        <v>2021</v>
      </c>
      <c r="D8430" t="s">
        <v>1112</v>
      </c>
      <c r="E8430" t="s">
        <v>1304</v>
      </c>
      <c r="F8430" t="s">
        <v>2130</v>
      </c>
      <c r="G8430">
        <v>0</v>
      </c>
      <c r="H8430">
        <v>0</v>
      </c>
      <c r="I8430">
        <v>0</v>
      </c>
      <c r="J8430">
        <v>0</v>
      </c>
      <c r="K8430">
        <v>0</v>
      </c>
      <c r="L8430" s="16">
        <v>0</v>
      </c>
      <c r="M8430" s="16">
        <v>0</v>
      </c>
      <c r="N8430" s="16">
        <v>0</v>
      </c>
      <c r="P8430" s="16">
        <v>0</v>
      </c>
      <c r="Q8430">
        <v>0</v>
      </c>
      <c r="Y8430" s="17"/>
      <c r="Z8430" s="17"/>
      <c r="AA8430" s="17"/>
    </row>
    <row r="8431" spans="1:27" x14ac:dyDescent="0.25">
      <c r="A8431" s="12" t="s">
        <v>766</v>
      </c>
      <c r="B8431" s="41" t="str">
        <f t="shared" si="262"/>
        <v>01</v>
      </c>
      <c r="C8431" s="41" t="str">
        <f t="shared" si="263"/>
        <v>2021</v>
      </c>
      <c r="D8431" t="s">
        <v>1107</v>
      </c>
      <c r="E8431" t="s">
        <v>1619</v>
      </c>
      <c r="F8431" t="s">
        <v>2131</v>
      </c>
      <c r="G8431">
        <v>0</v>
      </c>
      <c r="H8431">
        <v>0</v>
      </c>
      <c r="I8431">
        <v>0</v>
      </c>
      <c r="J8431">
        <v>0</v>
      </c>
      <c r="K8431">
        <v>1</v>
      </c>
      <c r="L8431" s="16">
        <v>0</v>
      </c>
      <c r="M8431" s="16">
        <v>0</v>
      </c>
      <c r="N8431" s="16">
        <v>0</v>
      </c>
      <c r="P8431" s="16">
        <v>0</v>
      </c>
      <c r="Q8431">
        <v>0</v>
      </c>
      <c r="Y8431" s="17"/>
      <c r="Z8431" s="17"/>
      <c r="AA8431" s="17"/>
    </row>
    <row r="8432" spans="1:27" x14ac:dyDescent="0.25">
      <c r="A8432" s="12" t="s">
        <v>767</v>
      </c>
      <c r="B8432" s="41" t="str">
        <f t="shared" si="262"/>
        <v>01</v>
      </c>
      <c r="C8432" s="41" t="str">
        <f t="shared" si="263"/>
        <v>2021</v>
      </c>
      <c r="D8432" t="s">
        <v>1113</v>
      </c>
      <c r="E8432" t="s">
        <v>1177</v>
      </c>
      <c r="F8432" t="s">
        <v>2131</v>
      </c>
      <c r="G8432">
        <v>0</v>
      </c>
      <c r="H8432">
        <v>0</v>
      </c>
      <c r="I8432">
        <v>0</v>
      </c>
      <c r="J8432">
        <v>0</v>
      </c>
      <c r="K8432">
        <v>20</v>
      </c>
      <c r="L8432" s="16">
        <v>0</v>
      </c>
      <c r="M8432" s="16">
        <v>0</v>
      </c>
      <c r="N8432" s="16">
        <v>0</v>
      </c>
      <c r="P8432" s="16">
        <v>0</v>
      </c>
      <c r="Q8432">
        <v>0</v>
      </c>
      <c r="Y8432" s="17"/>
      <c r="Z8432" s="17"/>
      <c r="AA8432" s="17"/>
    </row>
    <row r="8433" spans="1:27" x14ac:dyDescent="0.25">
      <c r="A8433" s="12" t="s">
        <v>767</v>
      </c>
      <c r="B8433" s="41" t="str">
        <f t="shared" si="262"/>
        <v>01</v>
      </c>
      <c r="C8433" s="41" t="str">
        <f t="shared" si="263"/>
        <v>2021</v>
      </c>
      <c r="D8433" t="s">
        <v>1113</v>
      </c>
      <c r="E8433" t="s">
        <v>1160</v>
      </c>
      <c r="F8433" t="s">
        <v>2131</v>
      </c>
      <c r="G8433">
        <v>0</v>
      </c>
      <c r="H8433">
        <v>0</v>
      </c>
      <c r="I8433">
        <v>0</v>
      </c>
      <c r="J8433">
        <v>0</v>
      </c>
      <c r="K8433">
        <v>4</v>
      </c>
      <c r="L8433" s="16">
        <v>0</v>
      </c>
      <c r="M8433" s="16">
        <v>0</v>
      </c>
      <c r="N8433" s="16">
        <v>0</v>
      </c>
      <c r="P8433" s="16">
        <v>0</v>
      </c>
      <c r="Q8433">
        <v>0</v>
      </c>
      <c r="Y8433" s="17"/>
      <c r="Z8433" s="17"/>
      <c r="AA8433" s="17"/>
    </row>
    <row r="8434" spans="1:27" x14ac:dyDescent="0.25">
      <c r="A8434" s="12" t="s">
        <v>758</v>
      </c>
      <c r="B8434" s="41" t="str">
        <f t="shared" si="262"/>
        <v>01</v>
      </c>
      <c r="C8434" s="41" t="str">
        <f t="shared" si="263"/>
        <v>2021</v>
      </c>
      <c r="D8434" t="s">
        <v>1113</v>
      </c>
      <c r="E8434" t="s">
        <v>1361</v>
      </c>
      <c r="F8434" t="s">
        <v>2131</v>
      </c>
      <c r="G8434">
        <v>0</v>
      </c>
      <c r="H8434">
        <v>0</v>
      </c>
      <c r="I8434">
        <v>0</v>
      </c>
      <c r="J8434">
        <v>0</v>
      </c>
      <c r="K8434">
        <v>8</v>
      </c>
      <c r="L8434" s="16">
        <v>0</v>
      </c>
      <c r="M8434" s="16">
        <v>0</v>
      </c>
      <c r="N8434" s="16">
        <v>0</v>
      </c>
      <c r="P8434" s="16">
        <v>0</v>
      </c>
      <c r="Q8434">
        <v>0</v>
      </c>
      <c r="Y8434" s="17"/>
      <c r="Z8434" s="17"/>
      <c r="AA8434" s="17"/>
    </row>
    <row r="8435" spans="1:27" x14ac:dyDescent="0.25">
      <c r="A8435" s="12" t="s">
        <v>760</v>
      </c>
      <c r="B8435" s="41" t="str">
        <f t="shared" si="262"/>
        <v>01</v>
      </c>
      <c r="C8435" s="41" t="str">
        <f t="shared" si="263"/>
        <v>2021</v>
      </c>
      <c r="D8435" t="s">
        <v>1113</v>
      </c>
      <c r="E8435" t="s">
        <v>2010</v>
      </c>
      <c r="F8435" t="s">
        <v>2131</v>
      </c>
      <c r="G8435">
        <v>0</v>
      </c>
      <c r="H8435">
        <v>0</v>
      </c>
      <c r="I8435">
        <v>0</v>
      </c>
      <c r="J8435">
        <v>0</v>
      </c>
      <c r="K8435">
        <v>1</v>
      </c>
      <c r="L8435" s="16">
        <v>0</v>
      </c>
      <c r="M8435" s="16">
        <v>0</v>
      </c>
      <c r="N8435" s="16">
        <v>0</v>
      </c>
      <c r="P8435" s="16">
        <v>0</v>
      </c>
      <c r="Q8435">
        <v>0</v>
      </c>
      <c r="Y8435" s="17"/>
      <c r="Z8435" s="17"/>
      <c r="AA8435" s="17"/>
    </row>
    <row r="8436" spans="1:27" x14ac:dyDescent="0.25">
      <c r="A8436" s="12" t="s">
        <v>760</v>
      </c>
      <c r="B8436" s="41" t="str">
        <f t="shared" si="262"/>
        <v>01</v>
      </c>
      <c r="C8436" s="41" t="str">
        <f t="shared" si="263"/>
        <v>2021</v>
      </c>
      <c r="D8436" t="s">
        <v>1113</v>
      </c>
      <c r="E8436" t="s">
        <v>1975</v>
      </c>
      <c r="F8436" t="s">
        <v>2131</v>
      </c>
      <c r="G8436">
        <v>0</v>
      </c>
      <c r="H8436">
        <v>0</v>
      </c>
      <c r="I8436">
        <v>0</v>
      </c>
      <c r="J8436">
        <v>0</v>
      </c>
      <c r="K8436">
        <v>8</v>
      </c>
      <c r="L8436" s="16">
        <v>0</v>
      </c>
      <c r="M8436" s="16">
        <v>0</v>
      </c>
      <c r="N8436" s="16">
        <v>0</v>
      </c>
      <c r="P8436" s="16">
        <v>0</v>
      </c>
      <c r="Q8436">
        <v>0</v>
      </c>
      <c r="Y8436" s="17"/>
      <c r="Z8436" s="17"/>
      <c r="AA8436" s="17"/>
    </row>
    <row r="8437" spans="1:27" x14ac:dyDescent="0.25">
      <c r="A8437" s="12" t="s">
        <v>761</v>
      </c>
      <c r="B8437" s="41" t="str">
        <f t="shared" si="262"/>
        <v>01</v>
      </c>
      <c r="C8437" s="41" t="str">
        <f t="shared" si="263"/>
        <v>2021</v>
      </c>
      <c r="D8437" t="s">
        <v>1113</v>
      </c>
      <c r="E8437" t="s">
        <v>1470</v>
      </c>
      <c r="F8437" t="s">
        <v>2131</v>
      </c>
      <c r="G8437">
        <v>0</v>
      </c>
      <c r="H8437">
        <v>0</v>
      </c>
      <c r="I8437">
        <v>0</v>
      </c>
      <c r="J8437">
        <v>0</v>
      </c>
      <c r="K8437">
        <v>25</v>
      </c>
      <c r="L8437" s="16">
        <v>0</v>
      </c>
      <c r="M8437" s="16">
        <v>0</v>
      </c>
      <c r="N8437" s="16">
        <v>0</v>
      </c>
      <c r="P8437" s="16">
        <v>0</v>
      </c>
      <c r="Q8437">
        <v>0</v>
      </c>
      <c r="Y8437" s="17"/>
      <c r="Z8437" s="17"/>
      <c r="AA8437" s="17"/>
    </row>
    <row r="8438" spans="1:27" x14ac:dyDescent="0.25">
      <c r="A8438" s="12" t="s">
        <v>768</v>
      </c>
      <c r="B8438" s="41" t="str">
        <f t="shared" si="262"/>
        <v>01</v>
      </c>
      <c r="C8438" s="41" t="str">
        <f t="shared" si="263"/>
        <v>2021</v>
      </c>
      <c r="D8438" t="s">
        <v>1112</v>
      </c>
      <c r="E8438" t="s">
        <v>1393</v>
      </c>
      <c r="F8438" t="s">
        <v>2137</v>
      </c>
      <c r="G8438">
        <v>0</v>
      </c>
      <c r="H8438">
        <v>0</v>
      </c>
      <c r="I8438">
        <v>5</v>
      </c>
      <c r="J8438">
        <v>0</v>
      </c>
      <c r="K8438">
        <v>0</v>
      </c>
      <c r="L8438" s="16">
        <v>0</v>
      </c>
      <c r="M8438" s="16">
        <v>0</v>
      </c>
      <c r="N8438" s="16">
        <v>0</v>
      </c>
      <c r="P8438" s="16">
        <v>0</v>
      </c>
      <c r="Q8438">
        <v>0</v>
      </c>
      <c r="Y8438" s="17"/>
      <c r="Z8438" s="17"/>
      <c r="AA8438" s="17"/>
    </row>
    <row r="8439" spans="1:27" x14ac:dyDescent="0.25">
      <c r="A8439" s="12" t="s">
        <v>768</v>
      </c>
      <c r="B8439" s="41" t="str">
        <f t="shared" si="262"/>
        <v>01</v>
      </c>
      <c r="C8439" s="41" t="str">
        <f t="shared" si="263"/>
        <v>2021</v>
      </c>
      <c r="D8439" t="s">
        <v>1111</v>
      </c>
      <c r="E8439" t="s">
        <v>1170</v>
      </c>
      <c r="F8439" t="s">
        <v>2131</v>
      </c>
      <c r="G8439">
        <v>0</v>
      </c>
      <c r="H8439">
        <v>0</v>
      </c>
      <c r="I8439">
        <v>0</v>
      </c>
      <c r="J8439">
        <v>0</v>
      </c>
      <c r="K8439">
        <v>1</v>
      </c>
      <c r="L8439" s="16">
        <v>0</v>
      </c>
      <c r="M8439" s="16">
        <v>0</v>
      </c>
      <c r="N8439" s="16">
        <v>0</v>
      </c>
      <c r="P8439" s="16">
        <v>0</v>
      </c>
      <c r="Q8439">
        <v>0</v>
      </c>
      <c r="Y8439" s="17"/>
      <c r="Z8439" s="17"/>
      <c r="AA8439" s="17"/>
    </row>
    <row r="8440" spans="1:27" x14ac:dyDescent="0.25">
      <c r="A8440" s="12" t="s">
        <v>768</v>
      </c>
      <c r="B8440" s="41" t="str">
        <f t="shared" si="262"/>
        <v>01</v>
      </c>
      <c r="C8440" s="41" t="str">
        <f t="shared" si="263"/>
        <v>2021</v>
      </c>
      <c r="D8440" t="s">
        <v>1108</v>
      </c>
      <c r="E8440" t="s">
        <v>1236</v>
      </c>
      <c r="F8440" t="s">
        <v>2129</v>
      </c>
      <c r="G8440">
        <v>0</v>
      </c>
      <c r="H8440">
        <v>19</v>
      </c>
      <c r="I8440">
        <v>0</v>
      </c>
      <c r="J8440">
        <v>0</v>
      </c>
      <c r="K8440">
        <v>0</v>
      </c>
      <c r="L8440" s="16">
        <v>0</v>
      </c>
      <c r="M8440" s="16">
        <v>0</v>
      </c>
      <c r="N8440" s="16">
        <v>0</v>
      </c>
      <c r="P8440" s="16">
        <v>0</v>
      </c>
      <c r="Q8440">
        <v>0</v>
      </c>
      <c r="Y8440" s="17"/>
      <c r="Z8440" s="17"/>
      <c r="AA8440" s="17"/>
    </row>
    <row r="8441" spans="1:27" x14ac:dyDescent="0.25">
      <c r="A8441" s="12" t="s">
        <v>768</v>
      </c>
      <c r="B8441" s="41" t="str">
        <f t="shared" si="262"/>
        <v>01</v>
      </c>
      <c r="C8441" s="41" t="str">
        <f t="shared" si="263"/>
        <v>2021</v>
      </c>
      <c r="D8441" t="s">
        <v>1115</v>
      </c>
      <c r="E8441" t="s">
        <v>1999</v>
      </c>
      <c r="F8441" t="s">
        <v>2149</v>
      </c>
      <c r="G8441">
        <v>0</v>
      </c>
      <c r="H8441">
        <v>0</v>
      </c>
      <c r="I8441">
        <v>0</v>
      </c>
      <c r="J8441">
        <v>0</v>
      </c>
      <c r="K8441">
        <v>0</v>
      </c>
      <c r="L8441" s="16">
        <v>0</v>
      </c>
      <c r="M8441" s="16">
        <v>0</v>
      </c>
      <c r="N8441" s="16">
        <v>0</v>
      </c>
      <c r="P8441" s="16">
        <v>0</v>
      </c>
      <c r="Q8441">
        <v>0</v>
      </c>
      <c r="Y8441" s="17"/>
      <c r="Z8441" s="17"/>
      <c r="AA8441" s="17"/>
    </row>
    <row r="8442" spans="1:27" x14ac:dyDescent="0.25">
      <c r="A8442" s="12" t="s">
        <v>768</v>
      </c>
      <c r="B8442" s="41" t="str">
        <f t="shared" si="262"/>
        <v>01</v>
      </c>
      <c r="C8442" s="41" t="str">
        <f t="shared" si="263"/>
        <v>2021</v>
      </c>
      <c r="D8442" t="s">
        <v>1115</v>
      </c>
      <c r="E8442" t="s">
        <v>2097</v>
      </c>
      <c r="F8442" t="s">
        <v>2149</v>
      </c>
      <c r="G8442">
        <v>0</v>
      </c>
      <c r="H8442">
        <v>0</v>
      </c>
      <c r="I8442">
        <v>0</v>
      </c>
      <c r="J8442">
        <v>0</v>
      </c>
      <c r="K8442">
        <v>0</v>
      </c>
      <c r="L8442" s="16">
        <v>0</v>
      </c>
      <c r="M8442" s="16">
        <v>0</v>
      </c>
      <c r="N8442" s="16">
        <v>0</v>
      </c>
      <c r="P8442" s="16">
        <v>0</v>
      </c>
      <c r="Q8442">
        <v>0</v>
      </c>
      <c r="Y8442" s="17"/>
      <c r="Z8442" s="17"/>
      <c r="AA8442" s="17"/>
    </row>
    <row r="8443" spans="1:27" x14ac:dyDescent="0.25">
      <c r="A8443" s="12" t="s">
        <v>768</v>
      </c>
      <c r="B8443" s="41" t="str">
        <f t="shared" si="262"/>
        <v>01</v>
      </c>
      <c r="C8443" s="41" t="str">
        <f t="shared" si="263"/>
        <v>2021</v>
      </c>
      <c r="D8443" t="s">
        <v>1115</v>
      </c>
      <c r="E8443" t="s">
        <v>1554</v>
      </c>
      <c r="F8443" t="s">
        <v>2149</v>
      </c>
      <c r="G8443">
        <v>0</v>
      </c>
      <c r="H8443">
        <v>0</v>
      </c>
      <c r="I8443">
        <v>0</v>
      </c>
      <c r="J8443">
        <v>0</v>
      </c>
      <c r="K8443">
        <v>0</v>
      </c>
      <c r="L8443" s="16">
        <v>0</v>
      </c>
      <c r="M8443" s="16">
        <v>0</v>
      </c>
      <c r="N8443" s="16">
        <v>0</v>
      </c>
      <c r="P8443" s="16">
        <v>0</v>
      </c>
      <c r="Q8443">
        <v>0</v>
      </c>
      <c r="Y8443" s="17"/>
      <c r="Z8443" s="17"/>
      <c r="AA8443" s="17"/>
    </row>
    <row r="8444" spans="1:27" x14ac:dyDescent="0.25">
      <c r="A8444" s="12" t="s">
        <v>768</v>
      </c>
      <c r="B8444" s="41" t="str">
        <f t="shared" si="262"/>
        <v>01</v>
      </c>
      <c r="C8444" s="41" t="str">
        <f t="shared" si="263"/>
        <v>2021</v>
      </c>
      <c r="D8444" t="s">
        <v>1113</v>
      </c>
      <c r="E8444" t="s">
        <v>1958</v>
      </c>
      <c r="F8444" t="s">
        <v>2131</v>
      </c>
      <c r="G8444">
        <v>0</v>
      </c>
      <c r="H8444">
        <v>0</v>
      </c>
      <c r="I8444">
        <v>0</v>
      </c>
      <c r="J8444">
        <v>0</v>
      </c>
      <c r="K8444">
        <v>2</v>
      </c>
      <c r="L8444" s="16">
        <v>0</v>
      </c>
      <c r="M8444" s="16">
        <v>0</v>
      </c>
      <c r="N8444" s="16">
        <v>0</v>
      </c>
      <c r="P8444" s="16">
        <v>0</v>
      </c>
      <c r="Q8444">
        <v>0</v>
      </c>
      <c r="Y8444" s="17"/>
      <c r="Z8444" s="17"/>
      <c r="AA8444" s="17"/>
    </row>
    <row r="8445" spans="1:27" x14ac:dyDescent="0.25">
      <c r="A8445" s="12" t="s">
        <v>768</v>
      </c>
      <c r="B8445" s="41" t="str">
        <f t="shared" si="262"/>
        <v>01</v>
      </c>
      <c r="C8445" s="41" t="str">
        <f t="shared" si="263"/>
        <v>2021</v>
      </c>
      <c r="D8445" t="s">
        <v>1111</v>
      </c>
      <c r="E8445" t="s">
        <v>1170</v>
      </c>
      <c r="F8445" t="s">
        <v>2131</v>
      </c>
      <c r="G8445">
        <v>0</v>
      </c>
      <c r="H8445">
        <v>0</v>
      </c>
      <c r="I8445">
        <v>0</v>
      </c>
      <c r="J8445">
        <v>0</v>
      </c>
      <c r="K8445">
        <v>1</v>
      </c>
      <c r="L8445" s="16">
        <v>0</v>
      </c>
      <c r="M8445" s="16">
        <v>0</v>
      </c>
      <c r="N8445" s="16">
        <v>0</v>
      </c>
      <c r="P8445" s="16">
        <v>0</v>
      </c>
      <c r="Q8445">
        <v>0</v>
      </c>
      <c r="Y8445" s="17"/>
      <c r="Z8445" s="17"/>
      <c r="AA8445" s="17"/>
    </row>
    <row r="8446" spans="1:27" x14ac:dyDescent="0.25">
      <c r="A8446" s="12" t="s">
        <v>768</v>
      </c>
      <c r="B8446" s="41" t="str">
        <f t="shared" si="262"/>
        <v>01</v>
      </c>
      <c r="C8446" s="41" t="str">
        <f t="shared" si="263"/>
        <v>2021</v>
      </c>
      <c r="D8446" t="s">
        <v>1110</v>
      </c>
      <c r="E8446" t="s">
        <v>1332</v>
      </c>
      <c r="F8446" t="s">
        <v>2131</v>
      </c>
      <c r="G8446">
        <v>0</v>
      </c>
      <c r="H8446">
        <v>0</v>
      </c>
      <c r="I8446">
        <v>0</v>
      </c>
      <c r="J8446">
        <v>0</v>
      </c>
      <c r="K8446">
        <v>10</v>
      </c>
      <c r="L8446" s="16">
        <v>0</v>
      </c>
      <c r="M8446" s="16">
        <v>0</v>
      </c>
      <c r="N8446" s="16">
        <v>0</v>
      </c>
      <c r="P8446" s="16">
        <v>0</v>
      </c>
      <c r="Q8446">
        <v>0</v>
      </c>
      <c r="Y8446" s="17"/>
      <c r="Z8446" s="17"/>
      <c r="AA8446" s="17"/>
    </row>
    <row r="8447" spans="1:27" x14ac:dyDescent="0.25">
      <c r="A8447" s="12" t="s">
        <v>768</v>
      </c>
      <c r="B8447" s="41" t="str">
        <f t="shared" si="262"/>
        <v>01</v>
      </c>
      <c r="C8447" s="41" t="str">
        <f t="shared" si="263"/>
        <v>2021</v>
      </c>
      <c r="D8447" t="s">
        <v>1132</v>
      </c>
      <c r="E8447" t="s">
        <v>1286</v>
      </c>
      <c r="F8447" t="s">
        <v>2131</v>
      </c>
      <c r="G8447">
        <v>0</v>
      </c>
      <c r="H8447">
        <v>0</v>
      </c>
      <c r="I8447">
        <v>0</v>
      </c>
      <c r="J8447">
        <v>0</v>
      </c>
      <c r="K8447">
        <v>1</v>
      </c>
      <c r="L8447" s="16">
        <v>0</v>
      </c>
      <c r="M8447" s="16">
        <v>0</v>
      </c>
      <c r="N8447" s="16">
        <v>0</v>
      </c>
      <c r="P8447" s="16">
        <v>0</v>
      </c>
      <c r="Q8447">
        <v>0</v>
      </c>
      <c r="Y8447" s="17"/>
      <c r="Z8447" s="17"/>
      <c r="AA8447" s="17"/>
    </row>
    <row r="8448" spans="1:27" x14ac:dyDescent="0.25">
      <c r="A8448" s="12" t="s">
        <v>768</v>
      </c>
      <c r="B8448" s="41" t="str">
        <f t="shared" si="262"/>
        <v>01</v>
      </c>
      <c r="C8448" s="41" t="str">
        <f t="shared" si="263"/>
        <v>2021</v>
      </c>
      <c r="D8448" t="s">
        <v>1132</v>
      </c>
      <c r="E8448" t="s">
        <v>1605</v>
      </c>
      <c r="F8448" t="s">
        <v>2131</v>
      </c>
      <c r="G8448">
        <v>0</v>
      </c>
      <c r="H8448">
        <v>0</v>
      </c>
      <c r="I8448">
        <v>0</v>
      </c>
      <c r="J8448">
        <v>0</v>
      </c>
      <c r="K8448">
        <v>4</v>
      </c>
      <c r="L8448" s="16">
        <v>0</v>
      </c>
      <c r="M8448" s="16">
        <v>0</v>
      </c>
      <c r="N8448" s="16">
        <v>0</v>
      </c>
      <c r="P8448" s="16">
        <v>0</v>
      </c>
      <c r="Q8448">
        <v>0</v>
      </c>
      <c r="Y8448" s="17"/>
      <c r="Z8448" s="17"/>
      <c r="AA8448" s="17"/>
    </row>
    <row r="8449" spans="1:27" x14ac:dyDescent="0.25">
      <c r="A8449" s="12" t="s">
        <v>768</v>
      </c>
      <c r="B8449" s="41" t="str">
        <f t="shared" si="262"/>
        <v>01</v>
      </c>
      <c r="C8449" s="41" t="str">
        <f t="shared" si="263"/>
        <v>2021</v>
      </c>
      <c r="D8449" t="s">
        <v>1113</v>
      </c>
      <c r="E8449" t="s">
        <v>1269</v>
      </c>
      <c r="F8449" t="s">
        <v>2134</v>
      </c>
      <c r="G8449">
        <v>3</v>
      </c>
      <c r="H8449">
        <v>0</v>
      </c>
      <c r="I8449">
        <v>0</v>
      </c>
      <c r="J8449">
        <v>0</v>
      </c>
      <c r="K8449">
        <v>0</v>
      </c>
      <c r="L8449" s="16">
        <v>0</v>
      </c>
      <c r="M8449" s="16">
        <v>0</v>
      </c>
      <c r="N8449" s="16">
        <v>0</v>
      </c>
      <c r="P8449" s="16">
        <v>0</v>
      </c>
      <c r="Q8449">
        <v>3</v>
      </c>
      <c r="Y8449" s="17"/>
      <c r="Z8449" s="17"/>
      <c r="AA8449" s="17"/>
    </row>
    <row r="8450" spans="1:27" x14ac:dyDescent="0.25">
      <c r="A8450" s="12" t="s">
        <v>769</v>
      </c>
      <c r="B8450" s="41" t="str">
        <f t="shared" si="262"/>
        <v>01</v>
      </c>
      <c r="C8450" s="41" t="str">
        <f t="shared" si="263"/>
        <v>2021</v>
      </c>
      <c r="D8450" t="s">
        <v>1113</v>
      </c>
      <c r="E8450" t="s">
        <v>1457</v>
      </c>
      <c r="F8450" t="s">
        <v>2131</v>
      </c>
      <c r="G8450">
        <v>0</v>
      </c>
      <c r="H8450">
        <v>0</v>
      </c>
      <c r="I8450">
        <v>0</v>
      </c>
      <c r="J8450">
        <v>0</v>
      </c>
      <c r="K8450">
        <v>6</v>
      </c>
      <c r="L8450" s="16">
        <v>0</v>
      </c>
      <c r="M8450" s="16">
        <v>0</v>
      </c>
      <c r="N8450" s="16">
        <v>0</v>
      </c>
      <c r="P8450" s="16">
        <v>0</v>
      </c>
      <c r="Q8450">
        <v>0</v>
      </c>
      <c r="Y8450" s="17"/>
      <c r="Z8450" s="17"/>
      <c r="AA8450" s="17"/>
    </row>
    <row r="8451" spans="1:27" x14ac:dyDescent="0.25">
      <c r="A8451" s="12" t="s">
        <v>768</v>
      </c>
      <c r="B8451" s="41" t="str">
        <f t="shared" ref="B8451:B8514" si="264">LEFT(A8451,2)</f>
        <v>01</v>
      </c>
      <c r="C8451" s="41" t="str">
        <f t="shared" ref="C8451:C8514" si="265">MID(A8451,7,4)</f>
        <v>2021</v>
      </c>
      <c r="D8451" t="s">
        <v>1110</v>
      </c>
      <c r="E8451" t="s">
        <v>1434</v>
      </c>
      <c r="F8451" t="s">
        <v>2131</v>
      </c>
      <c r="G8451">
        <v>0</v>
      </c>
      <c r="H8451">
        <v>0</v>
      </c>
      <c r="I8451">
        <v>0</v>
      </c>
      <c r="J8451">
        <v>0</v>
      </c>
      <c r="K8451">
        <v>8</v>
      </c>
      <c r="L8451" s="16">
        <v>0</v>
      </c>
      <c r="M8451" s="16">
        <v>0</v>
      </c>
      <c r="N8451" s="16">
        <v>0</v>
      </c>
      <c r="P8451" s="16">
        <v>0</v>
      </c>
      <c r="Q8451">
        <v>0</v>
      </c>
      <c r="Y8451" s="17"/>
      <c r="Z8451" s="17"/>
      <c r="AA8451" s="17"/>
    </row>
    <row r="8452" spans="1:27" x14ac:dyDescent="0.25">
      <c r="A8452" s="12" t="s">
        <v>769</v>
      </c>
      <c r="B8452" s="41" t="str">
        <f t="shared" si="264"/>
        <v>01</v>
      </c>
      <c r="C8452" s="41" t="str">
        <f t="shared" si="265"/>
        <v>2021</v>
      </c>
      <c r="D8452" t="s">
        <v>1112</v>
      </c>
      <c r="E8452" t="s">
        <v>1187</v>
      </c>
      <c r="F8452" t="s">
        <v>2131</v>
      </c>
      <c r="G8452">
        <v>0</v>
      </c>
      <c r="H8452">
        <v>0</v>
      </c>
      <c r="I8452">
        <v>0</v>
      </c>
      <c r="J8452">
        <v>0</v>
      </c>
      <c r="K8452">
        <v>0</v>
      </c>
      <c r="L8452" s="16">
        <v>0</v>
      </c>
      <c r="M8452" s="16">
        <v>0</v>
      </c>
      <c r="N8452" s="16">
        <v>0</v>
      </c>
      <c r="P8452" s="16">
        <v>0</v>
      </c>
      <c r="Q8452">
        <v>0</v>
      </c>
      <c r="Y8452" s="17"/>
      <c r="Z8452" s="17"/>
      <c r="AA8452" s="17"/>
    </row>
    <row r="8453" spans="1:27" x14ac:dyDescent="0.25">
      <c r="A8453" s="12" t="s">
        <v>769</v>
      </c>
      <c r="B8453" s="41" t="str">
        <f t="shared" si="264"/>
        <v>01</v>
      </c>
      <c r="C8453" s="41" t="str">
        <f t="shared" si="265"/>
        <v>2021</v>
      </c>
      <c r="D8453" t="s">
        <v>1115</v>
      </c>
      <c r="E8453" t="s">
        <v>2066</v>
      </c>
      <c r="F8453" t="s">
        <v>2149</v>
      </c>
      <c r="G8453">
        <v>0</v>
      </c>
      <c r="H8453">
        <v>0</v>
      </c>
      <c r="I8453">
        <v>0</v>
      </c>
      <c r="J8453">
        <v>0</v>
      </c>
      <c r="K8453">
        <v>0</v>
      </c>
      <c r="L8453" s="16">
        <v>9459786000</v>
      </c>
      <c r="M8453" s="16">
        <v>0</v>
      </c>
      <c r="N8453" s="16">
        <v>0</v>
      </c>
      <c r="P8453" s="16">
        <v>9459786000</v>
      </c>
      <c r="Q8453">
        <v>0</v>
      </c>
      <c r="Y8453" s="17"/>
      <c r="Z8453" s="17"/>
      <c r="AA8453" s="17"/>
    </row>
    <row r="8454" spans="1:27" x14ac:dyDescent="0.25">
      <c r="A8454" s="12" t="s">
        <v>769</v>
      </c>
      <c r="B8454" s="41" t="str">
        <f t="shared" si="264"/>
        <v>01</v>
      </c>
      <c r="C8454" s="41" t="str">
        <f t="shared" si="265"/>
        <v>2021</v>
      </c>
      <c r="D8454" t="s">
        <v>1112</v>
      </c>
      <c r="E8454" t="s">
        <v>1203</v>
      </c>
      <c r="F8454" t="s">
        <v>2131</v>
      </c>
      <c r="G8454">
        <v>0</v>
      </c>
      <c r="H8454">
        <v>0</v>
      </c>
      <c r="I8454">
        <v>0</v>
      </c>
      <c r="J8454">
        <v>0</v>
      </c>
      <c r="K8454">
        <v>10</v>
      </c>
      <c r="L8454" s="16">
        <v>0</v>
      </c>
      <c r="M8454" s="16">
        <v>0</v>
      </c>
      <c r="N8454" s="16">
        <v>0</v>
      </c>
      <c r="P8454" s="16">
        <v>0</v>
      </c>
      <c r="Q8454">
        <v>0</v>
      </c>
      <c r="Y8454" s="17"/>
      <c r="Z8454" s="17"/>
      <c r="AA8454" s="17"/>
    </row>
    <row r="8455" spans="1:27" x14ac:dyDescent="0.25">
      <c r="A8455" s="12" t="s">
        <v>769</v>
      </c>
      <c r="B8455" s="41" t="str">
        <f t="shared" si="264"/>
        <v>01</v>
      </c>
      <c r="C8455" s="41" t="str">
        <f t="shared" si="265"/>
        <v>2021</v>
      </c>
      <c r="D8455" t="s">
        <v>1130</v>
      </c>
      <c r="E8455" t="s">
        <v>1275</v>
      </c>
      <c r="F8455" t="s">
        <v>2131</v>
      </c>
      <c r="G8455">
        <v>0</v>
      </c>
      <c r="H8455">
        <v>0</v>
      </c>
      <c r="I8455">
        <v>0</v>
      </c>
      <c r="J8455">
        <v>0</v>
      </c>
      <c r="K8455">
        <v>0</v>
      </c>
      <c r="L8455" s="16">
        <v>0</v>
      </c>
      <c r="M8455" s="16">
        <v>0</v>
      </c>
      <c r="N8455" s="16">
        <v>0</v>
      </c>
      <c r="P8455" s="16">
        <v>0</v>
      </c>
      <c r="Q8455">
        <v>0</v>
      </c>
      <c r="Y8455" s="17"/>
      <c r="Z8455" s="17"/>
      <c r="AA8455" s="17"/>
    </row>
    <row r="8456" spans="1:27" x14ac:dyDescent="0.25">
      <c r="A8456" s="12" t="s">
        <v>769</v>
      </c>
      <c r="B8456" s="41" t="str">
        <f t="shared" si="264"/>
        <v>01</v>
      </c>
      <c r="C8456" s="41" t="str">
        <f t="shared" si="265"/>
        <v>2021</v>
      </c>
      <c r="D8456" t="s">
        <v>1110</v>
      </c>
      <c r="E8456" t="s">
        <v>1251</v>
      </c>
      <c r="F8456" t="s">
        <v>2134</v>
      </c>
      <c r="G8456">
        <v>2</v>
      </c>
      <c r="H8456">
        <v>1</v>
      </c>
      <c r="I8456">
        <v>0</v>
      </c>
      <c r="J8456">
        <v>0</v>
      </c>
      <c r="K8456">
        <v>0</v>
      </c>
      <c r="L8456" s="16">
        <v>0</v>
      </c>
      <c r="M8456" s="16">
        <v>0</v>
      </c>
      <c r="N8456" s="16">
        <v>0</v>
      </c>
      <c r="P8456" s="16">
        <v>0</v>
      </c>
      <c r="Q8456">
        <v>2</v>
      </c>
      <c r="Y8456" s="17"/>
      <c r="Z8456" s="17"/>
      <c r="AA8456" s="17"/>
    </row>
    <row r="8457" spans="1:27" x14ac:dyDescent="0.25">
      <c r="A8457" s="12" t="s">
        <v>768</v>
      </c>
      <c r="B8457" s="41" t="str">
        <f t="shared" si="264"/>
        <v>01</v>
      </c>
      <c r="C8457" s="41" t="str">
        <f t="shared" si="265"/>
        <v>2021</v>
      </c>
      <c r="D8457" t="s">
        <v>1125</v>
      </c>
      <c r="E8457" t="s">
        <v>1823</v>
      </c>
      <c r="F8457" t="s">
        <v>2131</v>
      </c>
      <c r="G8457">
        <v>0</v>
      </c>
      <c r="H8457">
        <v>0</v>
      </c>
      <c r="I8457">
        <v>1</v>
      </c>
      <c r="J8457">
        <v>0</v>
      </c>
      <c r="K8457">
        <v>0</v>
      </c>
      <c r="L8457" s="16">
        <v>0</v>
      </c>
      <c r="M8457" s="16">
        <v>0</v>
      </c>
      <c r="N8457" s="16">
        <v>0</v>
      </c>
      <c r="P8457" s="16">
        <v>0</v>
      </c>
      <c r="Q8457">
        <v>0</v>
      </c>
      <c r="Y8457" s="17"/>
      <c r="Z8457" s="17"/>
      <c r="AA8457" s="17"/>
    </row>
    <row r="8458" spans="1:27" x14ac:dyDescent="0.25">
      <c r="A8458" s="12" t="s">
        <v>769</v>
      </c>
      <c r="B8458" s="41" t="str">
        <f t="shared" si="264"/>
        <v>01</v>
      </c>
      <c r="C8458" s="41" t="str">
        <f t="shared" si="265"/>
        <v>2021</v>
      </c>
      <c r="D8458" t="s">
        <v>1125</v>
      </c>
      <c r="E8458" t="s">
        <v>1858</v>
      </c>
      <c r="F8458" t="s">
        <v>2131</v>
      </c>
      <c r="G8458">
        <v>0</v>
      </c>
      <c r="H8458">
        <v>0</v>
      </c>
      <c r="I8458">
        <v>0</v>
      </c>
      <c r="J8458">
        <v>0</v>
      </c>
      <c r="K8458">
        <v>10</v>
      </c>
      <c r="L8458" s="16">
        <v>0</v>
      </c>
      <c r="M8458" s="16">
        <v>0</v>
      </c>
      <c r="N8458" s="16">
        <v>0</v>
      </c>
      <c r="P8458" s="16">
        <v>0</v>
      </c>
      <c r="Q8458">
        <v>0</v>
      </c>
      <c r="Y8458" s="17"/>
      <c r="Z8458" s="17"/>
      <c r="AA8458" s="17"/>
    </row>
    <row r="8459" spans="1:27" x14ac:dyDescent="0.25">
      <c r="A8459" s="12" t="s">
        <v>769</v>
      </c>
      <c r="B8459" s="41" t="str">
        <f t="shared" si="264"/>
        <v>01</v>
      </c>
      <c r="C8459" s="41" t="str">
        <f t="shared" si="265"/>
        <v>2021</v>
      </c>
      <c r="D8459" t="s">
        <v>1121</v>
      </c>
      <c r="E8459" t="s">
        <v>1271</v>
      </c>
      <c r="F8459" t="s">
        <v>2131</v>
      </c>
      <c r="G8459">
        <v>0</v>
      </c>
      <c r="H8459">
        <v>0</v>
      </c>
      <c r="I8459">
        <v>0</v>
      </c>
      <c r="J8459">
        <v>0</v>
      </c>
      <c r="K8459">
        <v>40</v>
      </c>
      <c r="L8459" s="16">
        <v>0</v>
      </c>
      <c r="M8459" s="16">
        <v>0</v>
      </c>
      <c r="N8459" s="16">
        <v>0</v>
      </c>
      <c r="P8459" s="16">
        <v>0</v>
      </c>
      <c r="Q8459">
        <v>0</v>
      </c>
      <c r="Y8459" s="17"/>
      <c r="Z8459" s="17"/>
      <c r="AA8459" s="17"/>
    </row>
    <row r="8460" spans="1:27" x14ac:dyDescent="0.25">
      <c r="A8460" s="12" t="s">
        <v>765</v>
      </c>
      <c r="B8460" s="41" t="str">
        <f t="shared" si="264"/>
        <v>01</v>
      </c>
      <c r="C8460" s="41" t="str">
        <f t="shared" si="265"/>
        <v>2021</v>
      </c>
      <c r="D8460" t="s">
        <v>1117</v>
      </c>
      <c r="E8460" t="s">
        <v>1293</v>
      </c>
      <c r="F8460" t="s">
        <v>2131</v>
      </c>
      <c r="G8460">
        <v>0</v>
      </c>
      <c r="H8460">
        <v>0</v>
      </c>
      <c r="I8460">
        <v>0</v>
      </c>
      <c r="J8460">
        <v>0</v>
      </c>
      <c r="K8460">
        <v>7</v>
      </c>
      <c r="L8460" s="16">
        <v>0</v>
      </c>
      <c r="M8460" s="16">
        <v>0</v>
      </c>
      <c r="N8460" s="16">
        <v>0</v>
      </c>
      <c r="P8460" s="16">
        <v>0</v>
      </c>
      <c r="Q8460">
        <v>0</v>
      </c>
      <c r="Y8460" s="17"/>
      <c r="Z8460" s="17"/>
      <c r="AA8460" s="17"/>
    </row>
    <row r="8461" spans="1:27" x14ac:dyDescent="0.25">
      <c r="A8461" s="12" t="s">
        <v>760</v>
      </c>
      <c r="B8461" s="41" t="str">
        <f t="shared" si="264"/>
        <v>01</v>
      </c>
      <c r="C8461" s="41" t="str">
        <f t="shared" si="265"/>
        <v>2021</v>
      </c>
      <c r="D8461" t="s">
        <v>1117</v>
      </c>
      <c r="E8461" t="s">
        <v>1243</v>
      </c>
      <c r="F8461" t="s">
        <v>2131</v>
      </c>
      <c r="G8461">
        <v>0</v>
      </c>
      <c r="H8461">
        <v>0</v>
      </c>
      <c r="I8461">
        <v>0</v>
      </c>
      <c r="J8461">
        <v>0</v>
      </c>
      <c r="K8461">
        <v>5</v>
      </c>
      <c r="L8461" s="16">
        <v>0</v>
      </c>
      <c r="M8461" s="16">
        <v>0</v>
      </c>
      <c r="N8461" s="16">
        <v>0</v>
      </c>
      <c r="P8461" s="16">
        <v>0</v>
      </c>
      <c r="Q8461">
        <v>0</v>
      </c>
      <c r="Y8461" s="17"/>
      <c r="Z8461" s="17"/>
      <c r="AA8461" s="17"/>
    </row>
    <row r="8462" spans="1:27" x14ac:dyDescent="0.25">
      <c r="A8462" s="12" t="s">
        <v>769</v>
      </c>
      <c r="B8462" s="41" t="str">
        <f t="shared" si="264"/>
        <v>01</v>
      </c>
      <c r="C8462" s="41" t="str">
        <f t="shared" si="265"/>
        <v>2021</v>
      </c>
      <c r="D8462" t="s">
        <v>1117</v>
      </c>
      <c r="E8462" t="s">
        <v>1243</v>
      </c>
      <c r="F8462" t="s">
        <v>2131</v>
      </c>
      <c r="G8462">
        <v>0</v>
      </c>
      <c r="H8462">
        <v>0</v>
      </c>
      <c r="I8462">
        <v>0</v>
      </c>
      <c r="J8462">
        <v>0</v>
      </c>
      <c r="K8462">
        <v>10</v>
      </c>
      <c r="L8462" s="16">
        <v>0</v>
      </c>
      <c r="M8462" s="16">
        <v>0</v>
      </c>
      <c r="N8462" s="16">
        <v>0</v>
      </c>
      <c r="P8462" s="16">
        <v>0</v>
      </c>
      <c r="Q8462">
        <v>0</v>
      </c>
      <c r="Y8462" s="17"/>
      <c r="Z8462" s="17"/>
      <c r="AA8462" s="17"/>
    </row>
    <row r="8463" spans="1:27" x14ac:dyDescent="0.25">
      <c r="A8463" s="12" t="s">
        <v>770</v>
      </c>
      <c r="B8463" s="41" t="str">
        <f t="shared" si="264"/>
        <v>01</v>
      </c>
      <c r="C8463" s="41" t="str">
        <f t="shared" si="265"/>
        <v>2021</v>
      </c>
      <c r="D8463" t="s">
        <v>1110</v>
      </c>
      <c r="E8463" t="s">
        <v>1813</v>
      </c>
      <c r="F8463" t="s">
        <v>2131</v>
      </c>
      <c r="G8463">
        <v>0</v>
      </c>
      <c r="H8463">
        <v>0</v>
      </c>
      <c r="I8463">
        <v>0</v>
      </c>
      <c r="J8463">
        <v>0</v>
      </c>
      <c r="K8463">
        <v>30</v>
      </c>
      <c r="L8463" s="16">
        <v>0</v>
      </c>
      <c r="M8463" s="16">
        <v>0</v>
      </c>
      <c r="N8463" s="16">
        <v>0</v>
      </c>
      <c r="P8463" s="16">
        <v>0</v>
      </c>
      <c r="Q8463">
        <v>0</v>
      </c>
      <c r="Y8463" s="17"/>
      <c r="Z8463" s="17"/>
      <c r="AA8463" s="17"/>
    </row>
    <row r="8464" spans="1:27" x14ac:dyDescent="0.25">
      <c r="A8464" s="12" t="s">
        <v>769</v>
      </c>
      <c r="B8464" s="41" t="str">
        <f t="shared" si="264"/>
        <v>01</v>
      </c>
      <c r="C8464" s="41" t="str">
        <f t="shared" si="265"/>
        <v>2021</v>
      </c>
      <c r="D8464" t="s">
        <v>1107</v>
      </c>
      <c r="E8464" t="s">
        <v>1154</v>
      </c>
      <c r="F8464" t="s">
        <v>2133</v>
      </c>
      <c r="G8464">
        <v>0</v>
      </c>
      <c r="H8464">
        <v>0</v>
      </c>
      <c r="I8464">
        <v>2</v>
      </c>
      <c r="J8464">
        <v>0</v>
      </c>
      <c r="K8464">
        <v>0</v>
      </c>
      <c r="L8464" s="16">
        <v>0</v>
      </c>
      <c r="M8464" s="16">
        <v>0</v>
      </c>
      <c r="N8464" s="16">
        <v>0</v>
      </c>
      <c r="P8464" s="16">
        <v>0</v>
      </c>
      <c r="Q8464">
        <v>0</v>
      </c>
      <c r="Y8464" s="17"/>
      <c r="Z8464" s="17"/>
      <c r="AA8464" s="17"/>
    </row>
    <row r="8465" spans="1:27" x14ac:dyDescent="0.25">
      <c r="A8465" s="12" t="s">
        <v>769</v>
      </c>
      <c r="B8465" s="41" t="str">
        <f t="shared" si="264"/>
        <v>01</v>
      </c>
      <c r="C8465" s="41" t="str">
        <f t="shared" si="265"/>
        <v>2021</v>
      </c>
      <c r="D8465" t="s">
        <v>1136</v>
      </c>
      <c r="E8465" t="s">
        <v>1392</v>
      </c>
      <c r="F8465" t="s">
        <v>2174</v>
      </c>
      <c r="G8465">
        <v>0</v>
      </c>
      <c r="H8465">
        <v>0</v>
      </c>
      <c r="I8465">
        <v>0</v>
      </c>
      <c r="J8465">
        <v>0</v>
      </c>
      <c r="K8465">
        <v>0</v>
      </c>
      <c r="L8465" s="16">
        <v>0</v>
      </c>
      <c r="M8465" s="16">
        <v>0</v>
      </c>
      <c r="N8465" s="16">
        <v>0</v>
      </c>
      <c r="P8465" s="16">
        <v>0</v>
      </c>
      <c r="Q8465">
        <v>0</v>
      </c>
      <c r="Y8465" s="17"/>
      <c r="Z8465" s="17"/>
      <c r="AA8465" s="17"/>
    </row>
    <row r="8466" spans="1:27" x14ac:dyDescent="0.25">
      <c r="A8466" s="12" t="s">
        <v>770</v>
      </c>
      <c r="B8466" s="41" t="str">
        <f t="shared" si="264"/>
        <v>01</v>
      </c>
      <c r="C8466" s="41" t="str">
        <f t="shared" si="265"/>
        <v>2021</v>
      </c>
      <c r="D8466" t="s">
        <v>1112</v>
      </c>
      <c r="E8466" t="s">
        <v>1187</v>
      </c>
      <c r="F8466" t="s">
        <v>2131</v>
      </c>
      <c r="G8466">
        <v>0</v>
      </c>
      <c r="H8466">
        <v>0</v>
      </c>
      <c r="I8466">
        <v>0</v>
      </c>
      <c r="J8466">
        <v>0</v>
      </c>
      <c r="K8466">
        <v>20</v>
      </c>
      <c r="L8466" s="16">
        <v>0</v>
      </c>
      <c r="M8466" s="16">
        <v>0</v>
      </c>
      <c r="N8466" s="16">
        <v>0</v>
      </c>
      <c r="P8466" s="16">
        <v>0</v>
      </c>
      <c r="Q8466">
        <v>0</v>
      </c>
      <c r="Y8466" s="17"/>
      <c r="Z8466" s="17"/>
      <c r="AA8466" s="17"/>
    </row>
    <row r="8467" spans="1:27" x14ac:dyDescent="0.25">
      <c r="A8467" s="12" t="s">
        <v>770</v>
      </c>
      <c r="B8467" s="41" t="str">
        <f t="shared" si="264"/>
        <v>01</v>
      </c>
      <c r="C8467" s="41" t="str">
        <f t="shared" si="265"/>
        <v>2021</v>
      </c>
      <c r="D8467" t="s">
        <v>1113</v>
      </c>
      <c r="E8467" t="s">
        <v>1487</v>
      </c>
      <c r="F8467" t="s">
        <v>2131</v>
      </c>
      <c r="G8467">
        <v>0</v>
      </c>
      <c r="H8467">
        <v>0</v>
      </c>
      <c r="I8467">
        <v>0</v>
      </c>
      <c r="J8467">
        <v>0</v>
      </c>
      <c r="K8467">
        <v>120</v>
      </c>
      <c r="L8467" s="16">
        <v>0</v>
      </c>
      <c r="M8467" s="16">
        <v>0</v>
      </c>
      <c r="N8467" s="16">
        <v>0</v>
      </c>
      <c r="P8467" s="16">
        <v>0</v>
      </c>
      <c r="Q8467">
        <v>0</v>
      </c>
      <c r="Y8467" s="17"/>
      <c r="Z8467" s="17"/>
      <c r="AA8467" s="17"/>
    </row>
    <row r="8468" spans="1:27" x14ac:dyDescent="0.25">
      <c r="A8468" s="12" t="s">
        <v>771</v>
      </c>
      <c r="B8468" s="41" t="str">
        <f t="shared" si="264"/>
        <v>01</v>
      </c>
      <c r="C8468" s="41" t="str">
        <f t="shared" si="265"/>
        <v>2021</v>
      </c>
      <c r="D8468" t="s">
        <v>1115</v>
      </c>
      <c r="E8468" t="s">
        <v>2047</v>
      </c>
      <c r="F8468" t="s">
        <v>2129</v>
      </c>
      <c r="G8468">
        <v>0</v>
      </c>
      <c r="H8468">
        <v>0</v>
      </c>
      <c r="I8468">
        <v>0</v>
      </c>
      <c r="J8468">
        <v>1</v>
      </c>
      <c r="K8468">
        <v>0</v>
      </c>
      <c r="L8468" s="16">
        <v>0</v>
      </c>
      <c r="M8468" s="16">
        <v>0</v>
      </c>
      <c r="N8468" s="16">
        <v>0</v>
      </c>
      <c r="P8468" s="16">
        <v>0</v>
      </c>
      <c r="Q8468">
        <v>0</v>
      </c>
      <c r="Y8468" s="17"/>
      <c r="Z8468" s="17"/>
      <c r="AA8468" s="17"/>
    </row>
    <row r="8469" spans="1:27" x14ac:dyDescent="0.25">
      <c r="A8469" s="12" t="s">
        <v>771</v>
      </c>
      <c r="B8469" s="41" t="str">
        <f t="shared" si="264"/>
        <v>01</v>
      </c>
      <c r="C8469" s="41" t="str">
        <f t="shared" si="265"/>
        <v>2021</v>
      </c>
      <c r="D8469" t="s">
        <v>1111</v>
      </c>
      <c r="E8469" t="s">
        <v>1321</v>
      </c>
      <c r="F8469" t="s">
        <v>2131</v>
      </c>
      <c r="G8469">
        <v>0</v>
      </c>
      <c r="H8469">
        <v>0</v>
      </c>
      <c r="I8469">
        <v>0</v>
      </c>
      <c r="J8469">
        <v>0</v>
      </c>
      <c r="K8469">
        <v>5</v>
      </c>
      <c r="L8469" s="16">
        <v>0</v>
      </c>
      <c r="M8469" s="16">
        <v>0</v>
      </c>
      <c r="N8469" s="16">
        <v>0</v>
      </c>
      <c r="P8469" s="16">
        <v>0</v>
      </c>
      <c r="Q8469">
        <v>0</v>
      </c>
      <c r="Y8469" s="17"/>
      <c r="Z8469" s="17"/>
      <c r="AA8469" s="17"/>
    </row>
    <row r="8470" spans="1:27" x14ac:dyDescent="0.25">
      <c r="A8470" s="12" t="s">
        <v>771</v>
      </c>
      <c r="B8470" s="41" t="str">
        <f t="shared" si="264"/>
        <v>01</v>
      </c>
      <c r="C8470" s="41" t="str">
        <f t="shared" si="265"/>
        <v>2021</v>
      </c>
      <c r="D8470" t="s">
        <v>1112</v>
      </c>
      <c r="E8470" t="s">
        <v>1187</v>
      </c>
      <c r="F8470" t="s">
        <v>2131</v>
      </c>
      <c r="G8470">
        <v>0</v>
      </c>
      <c r="H8470">
        <v>0</v>
      </c>
      <c r="I8470">
        <v>0</v>
      </c>
      <c r="J8470">
        <v>0</v>
      </c>
      <c r="K8470">
        <v>20</v>
      </c>
      <c r="L8470" s="16">
        <v>0</v>
      </c>
      <c r="M8470" s="16">
        <v>0</v>
      </c>
      <c r="N8470" s="16">
        <v>0</v>
      </c>
      <c r="P8470" s="16">
        <v>0</v>
      </c>
      <c r="Q8470">
        <v>0</v>
      </c>
      <c r="Y8470" s="17"/>
      <c r="Z8470" s="17"/>
      <c r="AA8470" s="17"/>
    </row>
    <row r="8471" spans="1:27" x14ac:dyDescent="0.25">
      <c r="A8471" s="12" t="s">
        <v>771</v>
      </c>
      <c r="B8471" s="41" t="str">
        <f t="shared" si="264"/>
        <v>01</v>
      </c>
      <c r="C8471" s="41" t="str">
        <f t="shared" si="265"/>
        <v>2021</v>
      </c>
      <c r="D8471" t="s">
        <v>1111</v>
      </c>
      <c r="E8471" t="s">
        <v>1466</v>
      </c>
      <c r="F8471" t="s">
        <v>2131</v>
      </c>
      <c r="G8471">
        <v>0</v>
      </c>
      <c r="H8471">
        <v>0</v>
      </c>
      <c r="I8471">
        <v>0</v>
      </c>
      <c r="J8471">
        <v>0</v>
      </c>
      <c r="K8471">
        <v>8</v>
      </c>
      <c r="L8471" s="16">
        <v>0</v>
      </c>
      <c r="M8471" s="16">
        <v>0</v>
      </c>
      <c r="N8471" s="16">
        <v>0</v>
      </c>
      <c r="P8471" s="16">
        <v>0</v>
      </c>
      <c r="Q8471">
        <v>0</v>
      </c>
      <c r="Y8471" s="17"/>
      <c r="Z8471" s="17"/>
      <c r="AA8471" s="17"/>
    </row>
    <row r="8472" spans="1:27" x14ac:dyDescent="0.25">
      <c r="A8472" s="12" t="s">
        <v>772</v>
      </c>
      <c r="B8472" s="41" t="str">
        <f t="shared" si="264"/>
        <v>01</v>
      </c>
      <c r="C8472" s="41" t="str">
        <f t="shared" si="265"/>
        <v>2021</v>
      </c>
      <c r="D8472" t="s">
        <v>1111</v>
      </c>
      <c r="E8472" t="s">
        <v>1824</v>
      </c>
      <c r="F8472" t="s">
        <v>2129</v>
      </c>
      <c r="G8472">
        <v>0</v>
      </c>
      <c r="H8472">
        <v>0</v>
      </c>
      <c r="I8472">
        <v>0</v>
      </c>
      <c r="J8472">
        <v>0</v>
      </c>
      <c r="K8472">
        <v>0</v>
      </c>
      <c r="L8472" s="16">
        <v>0</v>
      </c>
      <c r="M8472" s="16">
        <v>0</v>
      </c>
      <c r="N8472" s="16">
        <v>0</v>
      </c>
      <c r="P8472" s="16">
        <v>0</v>
      </c>
      <c r="Q8472">
        <v>0</v>
      </c>
      <c r="Y8472" s="17"/>
      <c r="Z8472" s="17"/>
      <c r="AA8472" s="17"/>
    </row>
    <row r="8473" spans="1:27" x14ac:dyDescent="0.25">
      <c r="A8473" s="12" t="s">
        <v>771</v>
      </c>
      <c r="B8473" s="41" t="str">
        <f t="shared" si="264"/>
        <v>01</v>
      </c>
      <c r="C8473" s="41" t="str">
        <f t="shared" si="265"/>
        <v>2021</v>
      </c>
      <c r="D8473" t="s">
        <v>1131</v>
      </c>
      <c r="E8473" t="s">
        <v>1544</v>
      </c>
      <c r="F8473" t="s">
        <v>2174</v>
      </c>
      <c r="G8473">
        <v>14</v>
      </c>
      <c r="H8473">
        <v>12</v>
      </c>
      <c r="I8473">
        <v>0</v>
      </c>
      <c r="J8473">
        <v>0</v>
      </c>
      <c r="K8473">
        <v>0</v>
      </c>
      <c r="L8473" s="16">
        <v>0</v>
      </c>
      <c r="M8473" s="16">
        <v>0</v>
      </c>
      <c r="N8473" s="16">
        <v>0</v>
      </c>
      <c r="P8473" s="16">
        <v>0</v>
      </c>
      <c r="Q8473">
        <v>14</v>
      </c>
      <c r="Y8473" s="17"/>
      <c r="Z8473" s="17"/>
      <c r="AA8473" s="17"/>
    </row>
    <row r="8474" spans="1:27" x14ac:dyDescent="0.25">
      <c r="A8474" s="12" t="s">
        <v>772</v>
      </c>
      <c r="B8474" s="41" t="str">
        <f t="shared" si="264"/>
        <v>01</v>
      </c>
      <c r="C8474" s="41" t="str">
        <f t="shared" si="265"/>
        <v>2021</v>
      </c>
      <c r="D8474" t="s">
        <v>1131</v>
      </c>
      <c r="E8474" t="s">
        <v>1344</v>
      </c>
      <c r="F8474" t="s">
        <v>2140</v>
      </c>
      <c r="G8474">
        <v>0</v>
      </c>
      <c r="H8474">
        <v>0</v>
      </c>
      <c r="I8474">
        <v>3</v>
      </c>
      <c r="J8474">
        <v>3</v>
      </c>
      <c r="K8474">
        <v>0</v>
      </c>
      <c r="L8474" s="16">
        <v>0</v>
      </c>
      <c r="M8474" s="16">
        <v>0</v>
      </c>
      <c r="N8474" s="16">
        <v>0</v>
      </c>
      <c r="P8474" s="16">
        <v>0</v>
      </c>
      <c r="Q8474">
        <v>0</v>
      </c>
      <c r="Y8474" s="17"/>
      <c r="Z8474" s="17"/>
      <c r="AA8474" s="17"/>
    </row>
    <row r="8475" spans="1:27" x14ac:dyDescent="0.25">
      <c r="A8475" s="12" t="s">
        <v>770</v>
      </c>
      <c r="B8475" s="41" t="str">
        <f t="shared" si="264"/>
        <v>01</v>
      </c>
      <c r="C8475" s="41" t="str">
        <f t="shared" si="265"/>
        <v>2021</v>
      </c>
      <c r="D8475" t="s">
        <v>1113</v>
      </c>
      <c r="E8475" t="s">
        <v>1487</v>
      </c>
      <c r="F8475" t="s">
        <v>2131</v>
      </c>
      <c r="G8475">
        <v>0</v>
      </c>
      <c r="H8475">
        <v>0</v>
      </c>
      <c r="I8475">
        <v>0</v>
      </c>
      <c r="J8475">
        <v>0</v>
      </c>
      <c r="K8475">
        <v>0</v>
      </c>
      <c r="L8475" s="16">
        <v>0</v>
      </c>
      <c r="M8475" s="16">
        <v>0</v>
      </c>
      <c r="N8475" s="16">
        <v>0</v>
      </c>
      <c r="P8475" s="16">
        <v>0</v>
      </c>
      <c r="Q8475">
        <v>0</v>
      </c>
      <c r="Y8475" s="17"/>
      <c r="Z8475" s="17"/>
      <c r="AA8475" s="17"/>
    </row>
    <row r="8476" spans="1:27" x14ac:dyDescent="0.25">
      <c r="A8476" s="12" t="s">
        <v>772</v>
      </c>
      <c r="B8476" s="41" t="str">
        <f t="shared" si="264"/>
        <v>01</v>
      </c>
      <c r="C8476" s="41" t="str">
        <f t="shared" si="265"/>
        <v>2021</v>
      </c>
      <c r="D8476" t="s">
        <v>1107</v>
      </c>
      <c r="E8476" t="s">
        <v>1181</v>
      </c>
      <c r="F8476" t="s">
        <v>2131</v>
      </c>
      <c r="G8476">
        <v>0</v>
      </c>
      <c r="H8476">
        <v>0</v>
      </c>
      <c r="I8476">
        <v>0</v>
      </c>
      <c r="J8476">
        <v>0</v>
      </c>
      <c r="K8476">
        <v>2</v>
      </c>
      <c r="L8476" s="16">
        <v>0</v>
      </c>
      <c r="M8476" s="16">
        <v>0</v>
      </c>
      <c r="N8476" s="16">
        <v>0</v>
      </c>
      <c r="P8476" s="16">
        <v>0</v>
      </c>
      <c r="Q8476">
        <v>0</v>
      </c>
      <c r="Y8476" s="17"/>
      <c r="Z8476" s="17"/>
      <c r="AA8476" s="17"/>
    </row>
    <row r="8477" spans="1:27" x14ac:dyDescent="0.25">
      <c r="A8477" s="12" t="s">
        <v>772</v>
      </c>
      <c r="B8477" s="41" t="str">
        <f t="shared" si="264"/>
        <v>01</v>
      </c>
      <c r="C8477" s="41" t="str">
        <f t="shared" si="265"/>
        <v>2021</v>
      </c>
      <c r="D8477" t="s">
        <v>1111</v>
      </c>
      <c r="E8477" t="s">
        <v>1180</v>
      </c>
      <c r="F8477" t="s">
        <v>2131</v>
      </c>
      <c r="G8477">
        <v>0</v>
      </c>
      <c r="H8477">
        <v>0</v>
      </c>
      <c r="I8477">
        <v>0</v>
      </c>
      <c r="J8477">
        <v>0</v>
      </c>
      <c r="K8477">
        <v>1</v>
      </c>
      <c r="L8477" s="16">
        <v>0</v>
      </c>
      <c r="M8477" s="16">
        <v>0</v>
      </c>
      <c r="N8477" s="16">
        <v>0</v>
      </c>
      <c r="P8477" s="16">
        <v>0</v>
      </c>
      <c r="Q8477">
        <v>0</v>
      </c>
      <c r="Y8477" s="17"/>
      <c r="Z8477" s="17"/>
      <c r="AA8477" s="17"/>
    </row>
    <row r="8478" spans="1:27" x14ac:dyDescent="0.25">
      <c r="A8478" s="12" t="s">
        <v>772</v>
      </c>
      <c r="B8478" s="41" t="str">
        <f t="shared" si="264"/>
        <v>01</v>
      </c>
      <c r="C8478" s="41" t="str">
        <f t="shared" si="265"/>
        <v>2021</v>
      </c>
      <c r="D8478" t="s">
        <v>1125</v>
      </c>
      <c r="E8478" t="s">
        <v>1858</v>
      </c>
      <c r="F8478" t="s">
        <v>2131</v>
      </c>
      <c r="G8478">
        <v>0</v>
      </c>
      <c r="H8478">
        <v>0</v>
      </c>
      <c r="I8478">
        <v>0</v>
      </c>
      <c r="J8478">
        <v>0</v>
      </c>
      <c r="K8478">
        <v>1</v>
      </c>
      <c r="L8478" s="16">
        <v>0</v>
      </c>
      <c r="M8478" s="16">
        <v>0</v>
      </c>
      <c r="N8478" s="16">
        <v>0</v>
      </c>
      <c r="P8478" s="16">
        <v>0</v>
      </c>
      <c r="Q8478">
        <v>0</v>
      </c>
      <c r="Y8478" s="17"/>
      <c r="Z8478" s="17"/>
      <c r="AA8478" s="17"/>
    </row>
    <row r="8479" spans="1:27" x14ac:dyDescent="0.25">
      <c r="A8479" s="12" t="s">
        <v>772</v>
      </c>
      <c r="B8479" s="41" t="str">
        <f t="shared" si="264"/>
        <v>01</v>
      </c>
      <c r="C8479" s="41" t="str">
        <f t="shared" si="265"/>
        <v>2021</v>
      </c>
      <c r="D8479" t="s">
        <v>1111</v>
      </c>
      <c r="E8479" t="s">
        <v>1151</v>
      </c>
      <c r="F8479" t="s">
        <v>2131</v>
      </c>
      <c r="G8479">
        <v>0</v>
      </c>
      <c r="H8479">
        <v>0</v>
      </c>
      <c r="I8479">
        <v>0</v>
      </c>
      <c r="J8479">
        <v>0</v>
      </c>
      <c r="K8479">
        <v>3</v>
      </c>
      <c r="L8479" s="16">
        <v>0</v>
      </c>
      <c r="M8479" s="16">
        <v>0</v>
      </c>
      <c r="N8479" s="16">
        <v>0</v>
      </c>
      <c r="P8479" s="16">
        <v>0</v>
      </c>
      <c r="Q8479">
        <v>0</v>
      </c>
      <c r="Y8479" s="17"/>
      <c r="Z8479" s="17"/>
      <c r="AA8479" s="17"/>
    </row>
    <row r="8480" spans="1:27" x14ac:dyDescent="0.25">
      <c r="A8480" s="12" t="s">
        <v>772</v>
      </c>
      <c r="B8480" s="41" t="str">
        <f t="shared" si="264"/>
        <v>01</v>
      </c>
      <c r="C8480" s="41" t="str">
        <f t="shared" si="265"/>
        <v>2021</v>
      </c>
      <c r="D8480" t="s">
        <v>1108</v>
      </c>
      <c r="E8480" t="s">
        <v>1204</v>
      </c>
      <c r="F8480" t="s">
        <v>2132</v>
      </c>
      <c r="G8480">
        <v>0</v>
      </c>
      <c r="H8480">
        <v>0</v>
      </c>
      <c r="I8480">
        <v>1</v>
      </c>
      <c r="J8480">
        <v>0</v>
      </c>
      <c r="K8480">
        <v>0</v>
      </c>
      <c r="L8480" s="16">
        <v>0</v>
      </c>
      <c r="M8480" s="16">
        <v>0</v>
      </c>
      <c r="N8480" s="16">
        <v>0</v>
      </c>
      <c r="P8480" s="16">
        <v>0</v>
      </c>
      <c r="Q8480">
        <v>0</v>
      </c>
      <c r="Y8480" s="17"/>
      <c r="Z8480" s="17"/>
      <c r="AA8480" s="17"/>
    </row>
    <row r="8481" spans="1:27" x14ac:dyDescent="0.25">
      <c r="A8481" s="12" t="s">
        <v>772</v>
      </c>
      <c r="B8481" s="41" t="str">
        <f t="shared" si="264"/>
        <v>01</v>
      </c>
      <c r="C8481" s="41" t="str">
        <f t="shared" si="265"/>
        <v>2021</v>
      </c>
      <c r="D8481" t="s">
        <v>1111</v>
      </c>
      <c r="E8481" t="s">
        <v>1447</v>
      </c>
      <c r="F8481" t="s">
        <v>2131</v>
      </c>
      <c r="G8481">
        <v>0</v>
      </c>
      <c r="H8481">
        <v>0</v>
      </c>
      <c r="I8481">
        <v>0</v>
      </c>
      <c r="J8481">
        <v>0</v>
      </c>
      <c r="K8481">
        <v>1</v>
      </c>
      <c r="L8481" s="16">
        <v>0</v>
      </c>
      <c r="M8481" s="16">
        <v>0</v>
      </c>
      <c r="N8481" s="16">
        <v>0</v>
      </c>
      <c r="P8481" s="16">
        <v>0</v>
      </c>
      <c r="Q8481">
        <v>0</v>
      </c>
      <c r="Y8481" s="17"/>
      <c r="Z8481" s="17"/>
      <c r="AA8481" s="17"/>
    </row>
    <row r="8482" spans="1:27" x14ac:dyDescent="0.25">
      <c r="A8482" s="12" t="s">
        <v>771</v>
      </c>
      <c r="B8482" s="41" t="str">
        <f t="shared" si="264"/>
        <v>01</v>
      </c>
      <c r="C8482" s="41" t="str">
        <f t="shared" si="265"/>
        <v>2021</v>
      </c>
      <c r="D8482" t="s">
        <v>1124</v>
      </c>
      <c r="E8482" t="s">
        <v>1270</v>
      </c>
      <c r="F8482" t="s">
        <v>2132</v>
      </c>
      <c r="G8482">
        <v>0</v>
      </c>
      <c r="H8482">
        <v>0</v>
      </c>
      <c r="I8482">
        <v>6</v>
      </c>
      <c r="J8482">
        <v>1</v>
      </c>
      <c r="K8482">
        <v>0</v>
      </c>
      <c r="L8482" s="16">
        <v>0</v>
      </c>
      <c r="M8482" s="16">
        <v>0</v>
      </c>
      <c r="N8482" s="16">
        <v>0</v>
      </c>
      <c r="P8482" s="16">
        <v>0</v>
      </c>
      <c r="Q8482">
        <v>0</v>
      </c>
      <c r="Y8482" s="17"/>
      <c r="Z8482" s="17"/>
      <c r="AA8482" s="17"/>
    </row>
    <row r="8483" spans="1:27" x14ac:dyDescent="0.25">
      <c r="A8483" s="12" t="s">
        <v>772</v>
      </c>
      <c r="B8483" s="41" t="str">
        <f t="shared" si="264"/>
        <v>01</v>
      </c>
      <c r="C8483" s="41" t="str">
        <f t="shared" si="265"/>
        <v>2021</v>
      </c>
      <c r="D8483" t="s">
        <v>1113</v>
      </c>
      <c r="E8483" t="s">
        <v>1165</v>
      </c>
      <c r="F8483" t="s">
        <v>2131</v>
      </c>
      <c r="G8483">
        <v>0</v>
      </c>
      <c r="H8483">
        <v>0</v>
      </c>
      <c r="I8483">
        <v>0</v>
      </c>
      <c r="J8483">
        <v>0</v>
      </c>
      <c r="K8483">
        <v>3</v>
      </c>
      <c r="L8483" s="16">
        <v>0</v>
      </c>
      <c r="M8483" s="16">
        <v>0</v>
      </c>
      <c r="N8483" s="16">
        <v>0</v>
      </c>
      <c r="P8483" s="16">
        <v>0</v>
      </c>
      <c r="Q8483">
        <v>0</v>
      </c>
      <c r="Y8483" s="17"/>
      <c r="Z8483" s="17"/>
      <c r="AA8483" s="17"/>
    </row>
    <row r="8484" spans="1:27" x14ac:dyDescent="0.25">
      <c r="A8484" s="12" t="s">
        <v>772</v>
      </c>
      <c r="B8484" s="41" t="str">
        <f t="shared" si="264"/>
        <v>01</v>
      </c>
      <c r="C8484" s="41" t="str">
        <f t="shared" si="265"/>
        <v>2021</v>
      </c>
      <c r="D8484" t="s">
        <v>1110</v>
      </c>
      <c r="E8484" t="s">
        <v>1226</v>
      </c>
      <c r="F8484" t="s">
        <v>2131</v>
      </c>
      <c r="G8484">
        <v>0</v>
      </c>
      <c r="H8484">
        <v>0</v>
      </c>
      <c r="I8484">
        <v>0</v>
      </c>
      <c r="J8484">
        <v>0</v>
      </c>
      <c r="K8484">
        <v>4</v>
      </c>
      <c r="L8484" s="16">
        <v>0</v>
      </c>
      <c r="M8484" s="16">
        <v>0</v>
      </c>
      <c r="N8484" s="16">
        <v>0</v>
      </c>
      <c r="P8484" s="16">
        <v>0</v>
      </c>
      <c r="Q8484">
        <v>0</v>
      </c>
      <c r="Y8484" s="17"/>
      <c r="Z8484" s="17"/>
      <c r="AA8484" s="17"/>
    </row>
    <row r="8485" spans="1:27" x14ac:dyDescent="0.25">
      <c r="A8485" s="12" t="s">
        <v>772</v>
      </c>
      <c r="B8485" s="41" t="str">
        <f t="shared" si="264"/>
        <v>01</v>
      </c>
      <c r="C8485" s="41" t="str">
        <f t="shared" si="265"/>
        <v>2021</v>
      </c>
      <c r="D8485" t="s">
        <v>1110</v>
      </c>
      <c r="E8485" t="s">
        <v>1390</v>
      </c>
      <c r="F8485" t="s">
        <v>2131</v>
      </c>
      <c r="G8485">
        <v>0</v>
      </c>
      <c r="H8485">
        <v>0</v>
      </c>
      <c r="I8485">
        <v>0</v>
      </c>
      <c r="J8485">
        <v>0</v>
      </c>
      <c r="K8485">
        <v>1</v>
      </c>
      <c r="L8485" s="16">
        <v>28365633334</v>
      </c>
      <c r="M8485" s="16">
        <v>0</v>
      </c>
      <c r="N8485" s="16">
        <v>0</v>
      </c>
      <c r="P8485" s="16">
        <v>28365633334</v>
      </c>
      <c r="Q8485">
        <v>0</v>
      </c>
      <c r="Y8485" s="17"/>
      <c r="Z8485" s="17"/>
      <c r="AA8485" s="17"/>
    </row>
    <row r="8486" spans="1:27" x14ac:dyDescent="0.25">
      <c r="A8486" s="12" t="s">
        <v>760</v>
      </c>
      <c r="B8486" s="41" t="str">
        <f t="shared" si="264"/>
        <v>01</v>
      </c>
      <c r="C8486" s="41" t="str">
        <f t="shared" si="265"/>
        <v>2021</v>
      </c>
      <c r="D8486" t="s">
        <v>1117</v>
      </c>
      <c r="E8486" t="s">
        <v>1184</v>
      </c>
      <c r="F8486" t="s">
        <v>2131</v>
      </c>
      <c r="G8486">
        <v>0</v>
      </c>
      <c r="H8486">
        <v>0</v>
      </c>
      <c r="I8486">
        <v>0</v>
      </c>
      <c r="J8486">
        <v>0</v>
      </c>
      <c r="K8486">
        <v>120</v>
      </c>
      <c r="L8486" s="16">
        <v>0</v>
      </c>
      <c r="M8486" s="16">
        <v>0</v>
      </c>
      <c r="N8486" s="16">
        <v>0</v>
      </c>
      <c r="P8486" s="16">
        <v>0</v>
      </c>
      <c r="Q8486">
        <v>0</v>
      </c>
      <c r="Y8486" s="17"/>
      <c r="Z8486" s="17"/>
      <c r="AA8486" s="17"/>
    </row>
    <row r="8487" spans="1:27" x14ac:dyDescent="0.25">
      <c r="A8487" s="12" t="s">
        <v>761</v>
      </c>
      <c r="B8487" s="41" t="str">
        <f t="shared" si="264"/>
        <v>01</v>
      </c>
      <c r="C8487" s="41" t="str">
        <f t="shared" si="265"/>
        <v>2021</v>
      </c>
      <c r="D8487" t="s">
        <v>1117</v>
      </c>
      <c r="E8487" t="s">
        <v>1184</v>
      </c>
      <c r="F8487" t="s">
        <v>2131</v>
      </c>
      <c r="G8487">
        <v>0</v>
      </c>
      <c r="H8487">
        <v>0</v>
      </c>
      <c r="I8487">
        <v>0</v>
      </c>
      <c r="J8487">
        <v>0</v>
      </c>
      <c r="K8487">
        <v>10</v>
      </c>
      <c r="L8487" s="16">
        <v>0</v>
      </c>
      <c r="M8487" s="16">
        <v>0</v>
      </c>
      <c r="N8487" s="16">
        <v>0</v>
      </c>
      <c r="P8487" s="16">
        <v>0</v>
      </c>
      <c r="Q8487">
        <v>0</v>
      </c>
      <c r="Y8487" s="17"/>
      <c r="Z8487" s="17"/>
      <c r="AA8487" s="17"/>
    </row>
    <row r="8488" spans="1:27" x14ac:dyDescent="0.25">
      <c r="A8488" s="12" t="s">
        <v>762</v>
      </c>
      <c r="B8488" s="41" t="str">
        <f t="shared" si="264"/>
        <v>01</v>
      </c>
      <c r="C8488" s="41" t="str">
        <f t="shared" si="265"/>
        <v>2021</v>
      </c>
      <c r="D8488" t="s">
        <v>1117</v>
      </c>
      <c r="E8488" t="s">
        <v>1184</v>
      </c>
      <c r="F8488" t="s">
        <v>2131</v>
      </c>
      <c r="G8488">
        <v>0</v>
      </c>
      <c r="H8488">
        <v>0</v>
      </c>
      <c r="I8488">
        <v>0</v>
      </c>
      <c r="J8488">
        <v>0</v>
      </c>
      <c r="K8488">
        <v>2</v>
      </c>
      <c r="L8488" s="16">
        <v>0</v>
      </c>
      <c r="M8488" s="16">
        <v>0</v>
      </c>
      <c r="N8488" s="16">
        <v>0</v>
      </c>
      <c r="P8488" s="16">
        <v>0</v>
      </c>
      <c r="Q8488">
        <v>0</v>
      </c>
      <c r="Y8488" s="17"/>
      <c r="Z8488" s="17"/>
      <c r="AA8488" s="17"/>
    </row>
    <row r="8489" spans="1:27" x14ac:dyDescent="0.25">
      <c r="A8489" s="12" t="s">
        <v>763</v>
      </c>
      <c r="B8489" s="41" t="str">
        <f t="shared" si="264"/>
        <v>01</v>
      </c>
      <c r="C8489" s="41" t="str">
        <f t="shared" si="265"/>
        <v>2021</v>
      </c>
      <c r="D8489" t="s">
        <v>1117</v>
      </c>
      <c r="E8489" t="s">
        <v>1184</v>
      </c>
      <c r="F8489" t="s">
        <v>2131</v>
      </c>
      <c r="G8489">
        <v>0</v>
      </c>
      <c r="H8489">
        <v>0</v>
      </c>
      <c r="I8489">
        <v>0</v>
      </c>
      <c r="J8489">
        <v>0</v>
      </c>
      <c r="K8489">
        <v>10</v>
      </c>
      <c r="L8489" s="16">
        <v>0</v>
      </c>
      <c r="M8489" s="16">
        <v>0</v>
      </c>
      <c r="N8489" s="16">
        <v>0</v>
      </c>
      <c r="P8489" s="16">
        <v>0</v>
      </c>
      <c r="Q8489">
        <v>0</v>
      </c>
      <c r="Y8489" s="17"/>
      <c r="Z8489" s="17"/>
      <c r="AA8489" s="17"/>
    </row>
    <row r="8490" spans="1:27" x14ac:dyDescent="0.25">
      <c r="A8490" s="12" t="s">
        <v>763</v>
      </c>
      <c r="B8490" s="41" t="str">
        <f t="shared" si="264"/>
        <v>01</v>
      </c>
      <c r="C8490" s="41" t="str">
        <f t="shared" si="265"/>
        <v>2021</v>
      </c>
      <c r="D8490" t="s">
        <v>1117</v>
      </c>
      <c r="E8490" t="s">
        <v>1184</v>
      </c>
      <c r="F8490" t="s">
        <v>2131</v>
      </c>
      <c r="G8490">
        <v>0</v>
      </c>
      <c r="H8490">
        <v>0</v>
      </c>
      <c r="I8490">
        <v>0</v>
      </c>
      <c r="J8490">
        <v>0</v>
      </c>
      <c r="K8490">
        <v>20</v>
      </c>
      <c r="L8490" s="16">
        <v>0</v>
      </c>
      <c r="M8490" s="16">
        <v>0</v>
      </c>
      <c r="N8490" s="16">
        <v>0</v>
      </c>
      <c r="P8490" s="16">
        <v>0</v>
      </c>
      <c r="Q8490">
        <v>0</v>
      </c>
      <c r="Y8490" s="17"/>
      <c r="Z8490" s="17"/>
      <c r="AA8490" s="17"/>
    </row>
    <row r="8491" spans="1:27" x14ac:dyDescent="0.25">
      <c r="A8491" s="12" t="s">
        <v>771</v>
      </c>
      <c r="B8491" s="41" t="str">
        <f t="shared" si="264"/>
        <v>01</v>
      </c>
      <c r="C8491" s="41" t="str">
        <f t="shared" si="265"/>
        <v>2021</v>
      </c>
      <c r="D8491" t="s">
        <v>1107</v>
      </c>
      <c r="E8491" t="s">
        <v>1533</v>
      </c>
      <c r="F8491" t="s">
        <v>2131</v>
      </c>
      <c r="G8491">
        <v>0</v>
      </c>
      <c r="H8491">
        <v>0</v>
      </c>
      <c r="I8491">
        <v>0</v>
      </c>
      <c r="J8491">
        <v>0</v>
      </c>
      <c r="K8491">
        <v>5</v>
      </c>
      <c r="L8491" s="16">
        <v>0</v>
      </c>
      <c r="M8491" s="16">
        <v>0</v>
      </c>
      <c r="N8491" s="16">
        <v>0</v>
      </c>
      <c r="P8491" s="16">
        <v>0</v>
      </c>
      <c r="Q8491">
        <v>0</v>
      </c>
      <c r="Y8491" s="17"/>
      <c r="Z8491" s="17"/>
      <c r="AA8491" s="17"/>
    </row>
    <row r="8492" spans="1:27" x14ac:dyDescent="0.25">
      <c r="A8492" s="12" t="s">
        <v>772</v>
      </c>
      <c r="B8492" s="41" t="str">
        <f t="shared" si="264"/>
        <v>01</v>
      </c>
      <c r="C8492" s="41" t="str">
        <f t="shared" si="265"/>
        <v>2021</v>
      </c>
      <c r="D8492" t="s">
        <v>1117</v>
      </c>
      <c r="E8492" t="s">
        <v>2028</v>
      </c>
      <c r="F8492" t="s">
        <v>2131</v>
      </c>
      <c r="G8492">
        <v>0</v>
      </c>
      <c r="H8492">
        <v>0</v>
      </c>
      <c r="I8492">
        <v>0</v>
      </c>
      <c r="J8492">
        <v>0</v>
      </c>
      <c r="K8492">
        <v>80</v>
      </c>
      <c r="L8492" s="16">
        <v>0</v>
      </c>
      <c r="M8492" s="16">
        <v>0</v>
      </c>
      <c r="N8492" s="16">
        <v>0</v>
      </c>
      <c r="P8492" s="16">
        <v>0</v>
      </c>
      <c r="Q8492">
        <v>0</v>
      </c>
      <c r="Y8492" s="17"/>
      <c r="Z8492" s="17"/>
      <c r="AA8492" s="17"/>
    </row>
    <row r="8493" spans="1:27" x14ac:dyDescent="0.25">
      <c r="A8493" s="12" t="s">
        <v>770</v>
      </c>
      <c r="B8493" s="41" t="str">
        <f t="shared" si="264"/>
        <v>01</v>
      </c>
      <c r="C8493" s="41" t="str">
        <f t="shared" si="265"/>
        <v>2021</v>
      </c>
      <c r="D8493" t="s">
        <v>1113</v>
      </c>
      <c r="E8493" t="s">
        <v>1979</v>
      </c>
      <c r="F8493" t="s">
        <v>2131</v>
      </c>
      <c r="G8493">
        <v>0</v>
      </c>
      <c r="H8493">
        <v>0</v>
      </c>
      <c r="I8493">
        <v>0</v>
      </c>
      <c r="J8493">
        <v>0</v>
      </c>
      <c r="K8493">
        <v>1</v>
      </c>
      <c r="L8493" s="16">
        <v>0</v>
      </c>
      <c r="M8493" s="16">
        <v>0</v>
      </c>
      <c r="N8493" s="16">
        <v>0</v>
      </c>
      <c r="P8493" s="16">
        <v>0</v>
      </c>
      <c r="Q8493">
        <v>0</v>
      </c>
      <c r="Y8493" s="17"/>
      <c r="Z8493" s="17"/>
      <c r="AA8493" s="17"/>
    </row>
    <row r="8494" spans="1:27" x14ac:dyDescent="0.25">
      <c r="A8494" s="12" t="s">
        <v>771</v>
      </c>
      <c r="B8494" s="41" t="str">
        <f t="shared" si="264"/>
        <v>01</v>
      </c>
      <c r="C8494" s="41" t="str">
        <f t="shared" si="265"/>
        <v>2021</v>
      </c>
      <c r="D8494" t="s">
        <v>1113</v>
      </c>
      <c r="E8494" t="s">
        <v>1644</v>
      </c>
      <c r="F8494" t="s">
        <v>2131</v>
      </c>
      <c r="G8494">
        <v>0</v>
      </c>
      <c r="H8494">
        <v>0</v>
      </c>
      <c r="I8494">
        <v>0</v>
      </c>
      <c r="J8494">
        <v>0</v>
      </c>
      <c r="K8494">
        <v>4</v>
      </c>
      <c r="L8494" s="16">
        <v>0</v>
      </c>
      <c r="M8494" s="16">
        <v>0</v>
      </c>
      <c r="N8494" s="16">
        <v>0</v>
      </c>
      <c r="P8494" s="16">
        <v>0</v>
      </c>
      <c r="Q8494">
        <v>0</v>
      </c>
      <c r="Y8494" s="17"/>
      <c r="Z8494" s="17"/>
      <c r="AA8494" s="17"/>
    </row>
    <row r="8495" spans="1:27" x14ac:dyDescent="0.25">
      <c r="A8495" s="12" t="s">
        <v>771</v>
      </c>
      <c r="B8495" s="41" t="str">
        <f t="shared" si="264"/>
        <v>01</v>
      </c>
      <c r="C8495" s="41" t="str">
        <f t="shared" si="265"/>
        <v>2021</v>
      </c>
      <c r="D8495" t="s">
        <v>1113</v>
      </c>
      <c r="E8495" t="s">
        <v>1262</v>
      </c>
      <c r="F8495" t="s">
        <v>2131</v>
      </c>
      <c r="G8495">
        <v>0</v>
      </c>
      <c r="H8495">
        <v>0</v>
      </c>
      <c r="I8495">
        <v>0</v>
      </c>
      <c r="J8495">
        <v>0</v>
      </c>
      <c r="K8495">
        <v>0</v>
      </c>
      <c r="L8495" s="16">
        <v>0</v>
      </c>
      <c r="M8495" s="16">
        <v>0</v>
      </c>
      <c r="N8495" s="16">
        <v>0</v>
      </c>
      <c r="P8495" s="16">
        <v>0</v>
      </c>
      <c r="Q8495">
        <v>0</v>
      </c>
      <c r="Y8495" s="17"/>
      <c r="Z8495" s="17"/>
      <c r="AA8495" s="17"/>
    </row>
    <row r="8496" spans="1:27" x14ac:dyDescent="0.25">
      <c r="A8496" s="12" t="s">
        <v>771</v>
      </c>
      <c r="B8496" s="41" t="str">
        <f t="shared" si="264"/>
        <v>01</v>
      </c>
      <c r="C8496" s="41" t="str">
        <f t="shared" si="265"/>
        <v>2021</v>
      </c>
      <c r="D8496" t="s">
        <v>1113</v>
      </c>
      <c r="E8496" t="s">
        <v>1963</v>
      </c>
      <c r="F8496" t="s">
        <v>2131</v>
      </c>
      <c r="G8496">
        <v>0</v>
      </c>
      <c r="H8496">
        <v>0</v>
      </c>
      <c r="I8496">
        <v>0</v>
      </c>
      <c r="J8496">
        <v>0</v>
      </c>
      <c r="K8496">
        <v>8</v>
      </c>
      <c r="L8496" s="16">
        <v>0</v>
      </c>
      <c r="M8496" s="16">
        <v>0</v>
      </c>
      <c r="N8496" s="16">
        <v>0</v>
      </c>
      <c r="P8496" s="16">
        <v>0</v>
      </c>
      <c r="Q8496">
        <v>0</v>
      </c>
      <c r="Y8496" s="17"/>
      <c r="Z8496" s="17"/>
      <c r="AA8496" s="17"/>
    </row>
    <row r="8497" spans="1:27" x14ac:dyDescent="0.25">
      <c r="A8497" s="12" t="s">
        <v>772</v>
      </c>
      <c r="B8497" s="41" t="str">
        <f t="shared" si="264"/>
        <v>01</v>
      </c>
      <c r="C8497" s="41" t="str">
        <f t="shared" si="265"/>
        <v>2021</v>
      </c>
      <c r="D8497" t="s">
        <v>1113</v>
      </c>
      <c r="E8497" t="s">
        <v>1345</v>
      </c>
      <c r="F8497" t="s">
        <v>2131</v>
      </c>
      <c r="G8497">
        <v>0</v>
      </c>
      <c r="H8497">
        <v>0</v>
      </c>
      <c r="I8497">
        <v>0</v>
      </c>
      <c r="J8497">
        <v>0</v>
      </c>
      <c r="K8497">
        <v>3</v>
      </c>
      <c r="L8497" s="16">
        <v>0</v>
      </c>
      <c r="M8497" s="16">
        <v>0</v>
      </c>
      <c r="N8497" s="16">
        <v>0</v>
      </c>
      <c r="P8497" s="16">
        <v>0</v>
      </c>
      <c r="Q8497">
        <v>0</v>
      </c>
      <c r="Y8497" s="17"/>
      <c r="Z8497" s="17"/>
      <c r="AA8497" s="17"/>
    </row>
    <row r="8498" spans="1:27" x14ac:dyDescent="0.25">
      <c r="A8498" s="12" t="s">
        <v>773</v>
      </c>
      <c r="B8498" s="41" t="str">
        <f t="shared" si="264"/>
        <v>02</v>
      </c>
      <c r="C8498" s="41" t="str">
        <f t="shared" si="265"/>
        <v>2021</v>
      </c>
      <c r="D8498" t="s">
        <v>1111</v>
      </c>
      <c r="E8498" t="s">
        <v>1151</v>
      </c>
      <c r="F8498" t="s">
        <v>2132</v>
      </c>
      <c r="G8498">
        <v>0</v>
      </c>
      <c r="H8498">
        <v>1</v>
      </c>
      <c r="I8498">
        <v>0</v>
      </c>
      <c r="J8498">
        <v>0</v>
      </c>
      <c r="K8498">
        <v>0</v>
      </c>
      <c r="L8498" s="16">
        <v>0</v>
      </c>
      <c r="M8498" s="16">
        <v>0</v>
      </c>
      <c r="N8498" s="16">
        <v>0</v>
      </c>
      <c r="P8498" s="16">
        <v>0</v>
      </c>
      <c r="Q8498">
        <v>0</v>
      </c>
      <c r="Y8498" s="17"/>
      <c r="Z8498" s="17"/>
      <c r="AA8498" s="17"/>
    </row>
    <row r="8499" spans="1:27" x14ac:dyDescent="0.25">
      <c r="A8499" s="12" t="s">
        <v>773</v>
      </c>
      <c r="B8499" s="41" t="str">
        <f t="shared" si="264"/>
        <v>02</v>
      </c>
      <c r="C8499" s="41" t="str">
        <f t="shared" si="265"/>
        <v>2021</v>
      </c>
      <c r="D8499" t="s">
        <v>1107</v>
      </c>
      <c r="E8499" t="s">
        <v>1213</v>
      </c>
      <c r="F8499" t="s">
        <v>2131</v>
      </c>
      <c r="G8499">
        <v>0</v>
      </c>
      <c r="H8499">
        <v>0</v>
      </c>
      <c r="I8499">
        <v>0</v>
      </c>
      <c r="J8499">
        <v>0</v>
      </c>
      <c r="K8499">
        <v>2</v>
      </c>
      <c r="L8499" s="16">
        <v>0</v>
      </c>
      <c r="M8499" s="16">
        <v>0</v>
      </c>
      <c r="N8499" s="16">
        <v>0</v>
      </c>
      <c r="P8499" s="16">
        <v>0</v>
      </c>
      <c r="Q8499">
        <v>0</v>
      </c>
      <c r="Y8499" s="17"/>
      <c r="Z8499" s="17"/>
      <c r="AA8499" s="17"/>
    </row>
    <row r="8500" spans="1:27" x14ac:dyDescent="0.25">
      <c r="A8500" s="12" t="s">
        <v>773</v>
      </c>
      <c r="B8500" s="41" t="str">
        <f t="shared" si="264"/>
        <v>02</v>
      </c>
      <c r="C8500" s="41" t="str">
        <f t="shared" si="265"/>
        <v>2021</v>
      </c>
      <c r="D8500" t="s">
        <v>1107</v>
      </c>
      <c r="E8500" t="s">
        <v>1181</v>
      </c>
      <c r="F8500" t="s">
        <v>2131</v>
      </c>
      <c r="G8500">
        <v>0</v>
      </c>
      <c r="H8500">
        <v>1</v>
      </c>
      <c r="I8500">
        <v>0</v>
      </c>
      <c r="J8500">
        <v>0</v>
      </c>
      <c r="K8500">
        <v>4</v>
      </c>
      <c r="L8500" s="16">
        <v>0</v>
      </c>
      <c r="M8500" s="16">
        <v>0</v>
      </c>
      <c r="N8500" s="16">
        <v>0</v>
      </c>
      <c r="P8500" s="16">
        <v>0</v>
      </c>
      <c r="Q8500">
        <v>0</v>
      </c>
      <c r="Y8500" s="17"/>
      <c r="Z8500" s="17"/>
      <c r="AA8500" s="17"/>
    </row>
    <row r="8501" spans="1:27" x14ac:dyDescent="0.25">
      <c r="A8501" s="12" t="s">
        <v>773</v>
      </c>
      <c r="B8501" s="41" t="str">
        <f t="shared" si="264"/>
        <v>02</v>
      </c>
      <c r="C8501" s="41" t="str">
        <f t="shared" si="265"/>
        <v>2021</v>
      </c>
      <c r="D8501" t="s">
        <v>1131</v>
      </c>
      <c r="E8501" t="s">
        <v>1934</v>
      </c>
      <c r="F8501" t="s">
        <v>2133</v>
      </c>
      <c r="G8501">
        <v>0</v>
      </c>
      <c r="H8501">
        <v>2</v>
      </c>
      <c r="I8501">
        <v>0</v>
      </c>
      <c r="J8501">
        <v>0</v>
      </c>
      <c r="K8501">
        <v>0</v>
      </c>
      <c r="L8501" s="16">
        <v>0</v>
      </c>
      <c r="M8501" s="16">
        <v>0</v>
      </c>
      <c r="N8501" s="16">
        <v>0</v>
      </c>
      <c r="P8501" s="16">
        <v>0</v>
      </c>
      <c r="Q8501">
        <v>0</v>
      </c>
      <c r="Y8501" s="17"/>
      <c r="Z8501" s="17"/>
      <c r="AA8501" s="17"/>
    </row>
    <row r="8502" spans="1:27" x14ac:dyDescent="0.25">
      <c r="A8502" s="12" t="s">
        <v>773</v>
      </c>
      <c r="B8502" s="41" t="str">
        <f t="shared" si="264"/>
        <v>02</v>
      </c>
      <c r="C8502" s="41" t="str">
        <f t="shared" si="265"/>
        <v>2021</v>
      </c>
      <c r="D8502" t="s">
        <v>1131</v>
      </c>
      <c r="E8502" t="s">
        <v>1276</v>
      </c>
      <c r="F8502" t="s">
        <v>2174</v>
      </c>
      <c r="G8502">
        <v>1</v>
      </c>
      <c r="H8502">
        <v>0</v>
      </c>
      <c r="I8502">
        <v>0</v>
      </c>
      <c r="J8502">
        <v>0</v>
      </c>
      <c r="K8502">
        <v>0</v>
      </c>
      <c r="L8502" s="16">
        <v>0</v>
      </c>
      <c r="M8502" s="16">
        <v>0</v>
      </c>
      <c r="N8502" s="16">
        <v>0</v>
      </c>
      <c r="P8502" s="16">
        <v>0</v>
      </c>
      <c r="Q8502">
        <v>1</v>
      </c>
      <c r="Y8502" s="17"/>
      <c r="Z8502" s="17"/>
      <c r="AA8502" s="17"/>
    </row>
    <row r="8503" spans="1:27" x14ac:dyDescent="0.25">
      <c r="A8503" s="12" t="s">
        <v>773</v>
      </c>
      <c r="B8503" s="41" t="str">
        <f t="shared" si="264"/>
        <v>02</v>
      </c>
      <c r="C8503" s="41" t="str">
        <f t="shared" si="265"/>
        <v>2021</v>
      </c>
      <c r="D8503" t="s">
        <v>1111</v>
      </c>
      <c r="E8503" t="s">
        <v>1922</v>
      </c>
      <c r="F8503" t="s">
        <v>2131</v>
      </c>
      <c r="G8503">
        <v>0</v>
      </c>
      <c r="H8503">
        <v>0</v>
      </c>
      <c r="I8503">
        <v>0</v>
      </c>
      <c r="J8503">
        <v>0</v>
      </c>
      <c r="K8503">
        <v>1</v>
      </c>
      <c r="L8503" s="16">
        <v>0</v>
      </c>
      <c r="M8503" s="16">
        <v>0</v>
      </c>
      <c r="N8503" s="16">
        <v>0</v>
      </c>
      <c r="P8503" s="16">
        <v>0</v>
      </c>
      <c r="Q8503">
        <v>0</v>
      </c>
      <c r="Y8503" s="17"/>
      <c r="Z8503" s="17"/>
      <c r="AA8503" s="17"/>
    </row>
    <row r="8504" spans="1:27" x14ac:dyDescent="0.25">
      <c r="A8504" s="12" t="s">
        <v>773</v>
      </c>
      <c r="B8504" s="41" t="str">
        <f t="shared" si="264"/>
        <v>02</v>
      </c>
      <c r="C8504" s="41" t="str">
        <f t="shared" si="265"/>
        <v>2021</v>
      </c>
      <c r="D8504" t="s">
        <v>1110</v>
      </c>
      <c r="E8504" t="s">
        <v>1309</v>
      </c>
      <c r="F8504" t="s">
        <v>2131</v>
      </c>
      <c r="G8504">
        <v>0</v>
      </c>
      <c r="H8504">
        <v>0</v>
      </c>
      <c r="I8504">
        <v>0</v>
      </c>
      <c r="J8504">
        <v>0</v>
      </c>
      <c r="K8504">
        <v>5</v>
      </c>
      <c r="L8504" s="16">
        <v>0</v>
      </c>
      <c r="M8504" s="16">
        <v>0</v>
      </c>
      <c r="N8504" s="16">
        <v>0</v>
      </c>
      <c r="P8504" s="16">
        <v>0</v>
      </c>
      <c r="Q8504">
        <v>0</v>
      </c>
      <c r="Y8504" s="17"/>
      <c r="Z8504" s="17"/>
      <c r="AA8504" s="17"/>
    </row>
    <row r="8505" spans="1:27" x14ac:dyDescent="0.25">
      <c r="A8505" s="12" t="s">
        <v>773</v>
      </c>
      <c r="B8505" s="41" t="str">
        <f t="shared" si="264"/>
        <v>02</v>
      </c>
      <c r="C8505" s="41" t="str">
        <f t="shared" si="265"/>
        <v>2021</v>
      </c>
      <c r="D8505" t="s">
        <v>1130</v>
      </c>
      <c r="E8505" t="s">
        <v>2073</v>
      </c>
      <c r="F8505" t="s">
        <v>2154</v>
      </c>
      <c r="G8505">
        <v>0</v>
      </c>
      <c r="H8505">
        <v>0</v>
      </c>
      <c r="I8505">
        <v>1</v>
      </c>
      <c r="J8505">
        <v>0</v>
      </c>
      <c r="K8505">
        <v>0</v>
      </c>
      <c r="L8505" s="16">
        <v>0</v>
      </c>
      <c r="M8505" s="16">
        <v>0</v>
      </c>
      <c r="N8505" s="16">
        <v>0</v>
      </c>
      <c r="P8505" s="16">
        <v>0</v>
      </c>
      <c r="Q8505">
        <v>0</v>
      </c>
      <c r="Y8505" s="17"/>
      <c r="Z8505" s="17"/>
      <c r="AA8505" s="17"/>
    </row>
    <row r="8506" spans="1:27" x14ac:dyDescent="0.25">
      <c r="A8506" s="12" t="s">
        <v>773</v>
      </c>
      <c r="B8506" s="41" t="str">
        <f t="shared" si="264"/>
        <v>02</v>
      </c>
      <c r="C8506" s="41" t="str">
        <f t="shared" si="265"/>
        <v>2021</v>
      </c>
      <c r="D8506" t="s">
        <v>1110</v>
      </c>
      <c r="E8506" t="s">
        <v>1391</v>
      </c>
      <c r="F8506" t="s">
        <v>2131</v>
      </c>
      <c r="G8506">
        <v>0</v>
      </c>
      <c r="H8506">
        <v>0</v>
      </c>
      <c r="I8506">
        <v>0</v>
      </c>
      <c r="J8506">
        <v>0</v>
      </c>
      <c r="K8506">
        <v>1</v>
      </c>
      <c r="L8506" s="16">
        <v>0</v>
      </c>
      <c r="M8506" s="16">
        <v>0</v>
      </c>
      <c r="N8506" s="16">
        <v>0</v>
      </c>
      <c r="P8506" s="16">
        <v>0</v>
      </c>
      <c r="Q8506">
        <v>0</v>
      </c>
      <c r="Y8506" s="17"/>
      <c r="Z8506" s="17"/>
      <c r="AA8506" s="17"/>
    </row>
    <row r="8507" spans="1:27" x14ac:dyDescent="0.25">
      <c r="A8507" s="12" t="s">
        <v>773</v>
      </c>
      <c r="B8507" s="41" t="str">
        <f t="shared" si="264"/>
        <v>02</v>
      </c>
      <c r="C8507" s="41" t="str">
        <f t="shared" si="265"/>
        <v>2021</v>
      </c>
      <c r="D8507" t="s">
        <v>1112</v>
      </c>
      <c r="E8507" t="s">
        <v>1187</v>
      </c>
      <c r="F8507" t="s">
        <v>2131</v>
      </c>
      <c r="G8507">
        <v>0</v>
      </c>
      <c r="H8507">
        <v>0</v>
      </c>
      <c r="I8507">
        <v>0</v>
      </c>
      <c r="J8507">
        <v>0</v>
      </c>
      <c r="K8507">
        <v>60</v>
      </c>
      <c r="L8507" s="16">
        <v>0</v>
      </c>
      <c r="M8507" s="16">
        <v>0</v>
      </c>
      <c r="N8507" s="16">
        <v>0</v>
      </c>
      <c r="P8507" s="16">
        <v>0</v>
      </c>
      <c r="Q8507">
        <v>0</v>
      </c>
      <c r="Y8507" s="17"/>
      <c r="Z8507" s="17"/>
      <c r="AA8507" s="17"/>
    </row>
    <row r="8508" spans="1:27" x14ac:dyDescent="0.25">
      <c r="A8508" s="12" t="s">
        <v>774</v>
      </c>
      <c r="B8508" s="41" t="str">
        <f t="shared" si="264"/>
        <v>02</v>
      </c>
      <c r="C8508" s="41" t="str">
        <f t="shared" si="265"/>
        <v>2021</v>
      </c>
      <c r="D8508" t="s">
        <v>1115</v>
      </c>
      <c r="E8508" t="s">
        <v>2066</v>
      </c>
      <c r="F8508" t="s">
        <v>2129</v>
      </c>
      <c r="G8508">
        <v>0</v>
      </c>
      <c r="H8508">
        <v>0</v>
      </c>
      <c r="I8508">
        <v>1</v>
      </c>
      <c r="J8508">
        <v>1</v>
      </c>
      <c r="K8508">
        <v>0</v>
      </c>
      <c r="L8508" s="16">
        <v>0</v>
      </c>
      <c r="M8508" s="16">
        <v>0</v>
      </c>
      <c r="N8508" s="16">
        <v>0</v>
      </c>
      <c r="P8508" s="16">
        <v>0</v>
      </c>
      <c r="Q8508">
        <v>0</v>
      </c>
      <c r="Y8508" s="17"/>
      <c r="Z8508" s="17"/>
      <c r="AA8508" s="17"/>
    </row>
    <row r="8509" spans="1:27" x14ac:dyDescent="0.25">
      <c r="A8509" s="12" t="s">
        <v>774</v>
      </c>
      <c r="B8509" s="41" t="str">
        <f t="shared" si="264"/>
        <v>02</v>
      </c>
      <c r="C8509" s="41" t="str">
        <f t="shared" si="265"/>
        <v>2021</v>
      </c>
      <c r="D8509" t="s">
        <v>1131</v>
      </c>
      <c r="E8509" t="s">
        <v>1576</v>
      </c>
      <c r="F8509" t="s">
        <v>2157</v>
      </c>
      <c r="G8509">
        <v>0</v>
      </c>
      <c r="H8509">
        <v>0</v>
      </c>
      <c r="I8509">
        <v>0</v>
      </c>
      <c r="J8509">
        <v>1</v>
      </c>
      <c r="K8509">
        <v>0</v>
      </c>
      <c r="L8509" s="16">
        <v>0</v>
      </c>
      <c r="M8509" s="16">
        <v>0</v>
      </c>
      <c r="N8509" s="16">
        <v>0</v>
      </c>
      <c r="P8509" s="16">
        <v>0</v>
      </c>
      <c r="Q8509">
        <v>0</v>
      </c>
      <c r="Y8509" s="17"/>
      <c r="Z8509" s="17"/>
      <c r="AA8509" s="17"/>
    </row>
    <row r="8510" spans="1:27" x14ac:dyDescent="0.25">
      <c r="A8510" s="12" t="s">
        <v>774</v>
      </c>
      <c r="B8510" s="41" t="str">
        <f t="shared" si="264"/>
        <v>02</v>
      </c>
      <c r="C8510" s="41" t="str">
        <f t="shared" si="265"/>
        <v>2021</v>
      </c>
      <c r="D8510" t="s">
        <v>1112</v>
      </c>
      <c r="E8510" t="s">
        <v>1292</v>
      </c>
      <c r="F8510" t="s">
        <v>2131</v>
      </c>
      <c r="G8510">
        <v>0</v>
      </c>
      <c r="H8510">
        <v>0</v>
      </c>
      <c r="I8510">
        <v>0</v>
      </c>
      <c r="J8510">
        <v>0</v>
      </c>
      <c r="K8510">
        <v>13</v>
      </c>
      <c r="L8510" s="16">
        <v>0</v>
      </c>
      <c r="M8510" s="16">
        <v>0</v>
      </c>
      <c r="N8510" s="16">
        <v>0</v>
      </c>
      <c r="P8510" s="16">
        <v>0</v>
      </c>
      <c r="Q8510">
        <v>0</v>
      </c>
      <c r="Y8510" s="17"/>
      <c r="Z8510" s="17"/>
      <c r="AA8510" s="17"/>
    </row>
    <row r="8511" spans="1:27" x14ac:dyDescent="0.25">
      <c r="A8511" s="12" t="s">
        <v>774</v>
      </c>
      <c r="B8511" s="41" t="str">
        <f t="shared" si="264"/>
        <v>02</v>
      </c>
      <c r="C8511" s="41" t="str">
        <f t="shared" si="265"/>
        <v>2021</v>
      </c>
      <c r="D8511" t="s">
        <v>1112</v>
      </c>
      <c r="E8511" t="s">
        <v>1353</v>
      </c>
      <c r="F8511" t="s">
        <v>2131</v>
      </c>
      <c r="G8511">
        <v>0</v>
      </c>
      <c r="H8511">
        <v>0</v>
      </c>
      <c r="I8511">
        <v>0</v>
      </c>
      <c r="J8511">
        <v>0</v>
      </c>
      <c r="K8511">
        <v>30</v>
      </c>
      <c r="L8511" s="16">
        <v>0</v>
      </c>
      <c r="M8511" s="16">
        <v>0</v>
      </c>
      <c r="N8511" s="16">
        <v>0</v>
      </c>
      <c r="P8511" s="16">
        <v>0</v>
      </c>
      <c r="Q8511">
        <v>0</v>
      </c>
      <c r="Y8511" s="17"/>
      <c r="Z8511" s="17"/>
      <c r="AA8511" s="17"/>
    </row>
    <row r="8512" spans="1:27" x14ac:dyDescent="0.25">
      <c r="A8512" s="12" t="s">
        <v>774</v>
      </c>
      <c r="B8512" s="41" t="str">
        <f t="shared" si="264"/>
        <v>02</v>
      </c>
      <c r="C8512" s="41" t="str">
        <f t="shared" si="265"/>
        <v>2021</v>
      </c>
      <c r="D8512" t="s">
        <v>1115</v>
      </c>
      <c r="E8512" t="s">
        <v>2047</v>
      </c>
      <c r="F8512" t="s">
        <v>2131</v>
      </c>
      <c r="G8512">
        <v>0</v>
      </c>
      <c r="H8512">
        <v>0</v>
      </c>
      <c r="I8512">
        <v>0</v>
      </c>
      <c r="J8512">
        <v>0</v>
      </c>
      <c r="K8512">
        <v>6</v>
      </c>
      <c r="L8512" s="16">
        <v>0</v>
      </c>
      <c r="M8512" s="16">
        <v>0</v>
      </c>
      <c r="N8512" s="16">
        <v>0</v>
      </c>
      <c r="P8512" s="16">
        <v>0</v>
      </c>
      <c r="Q8512">
        <v>0</v>
      </c>
      <c r="Y8512" s="17"/>
      <c r="Z8512" s="17"/>
      <c r="AA8512" s="17"/>
    </row>
    <row r="8513" spans="1:27" x14ac:dyDescent="0.25">
      <c r="A8513" s="12" t="s">
        <v>774</v>
      </c>
      <c r="B8513" s="41" t="str">
        <f t="shared" si="264"/>
        <v>02</v>
      </c>
      <c r="C8513" s="41" t="str">
        <f t="shared" si="265"/>
        <v>2021</v>
      </c>
      <c r="D8513" t="s">
        <v>1110</v>
      </c>
      <c r="E8513" t="s">
        <v>1221</v>
      </c>
      <c r="F8513" t="s">
        <v>2131</v>
      </c>
      <c r="G8513">
        <v>0</v>
      </c>
      <c r="H8513">
        <v>0</v>
      </c>
      <c r="I8513">
        <v>0</v>
      </c>
      <c r="J8513">
        <v>0</v>
      </c>
      <c r="K8513">
        <v>4</v>
      </c>
      <c r="L8513" s="16">
        <v>0</v>
      </c>
      <c r="M8513" s="16">
        <v>0</v>
      </c>
      <c r="N8513" s="16">
        <v>0</v>
      </c>
      <c r="P8513" s="16">
        <v>0</v>
      </c>
      <c r="Q8513">
        <v>0</v>
      </c>
      <c r="Y8513" s="17"/>
      <c r="Z8513" s="17"/>
      <c r="AA8513" s="17"/>
    </row>
    <row r="8514" spans="1:27" x14ac:dyDescent="0.25">
      <c r="A8514" s="12" t="s">
        <v>774</v>
      </c>
      <c r="B8514" s="41" t="str">
        <f t="shared" si="264"/>
        <v>02</v>
      </c>
      <c r="C8514" s="41" t="str">
        <f t="shared" si="265"/>
        <v>2021</v>
      </c>
      <c r="D8514" t="s">
        <v>1107</v>
      </c>
      <c r="E8514" t="s">
        <v>2053</v>
      </c>
      <c r="F8514" t="s">
        <v>2131</v>
      </c>
      <c r="G8514">
        <v>0</v>
      </c>
      <c r="H8514">
        <v>0</v>
      </c>
      <c r="I8514">
        <v>0</v>
      </c>
      <c r="J8514">
        <v>0</v>
      </c>
      <c r="K8514">
        <v>1</v>
      </c>
      <c r="L8514" s="16">
        <v>0</v>
      </c>
      <c r="M8514" s="16">
        <v>0</v>
      </c>
      <c r="N8514" s="16">
        <v>0</v>
      </c>
      <c r="P8514" s="16">
        <v>0</v>
      </c>
      <c r="Q8514">
        <v>0</v>
      </c>
      <c r="Y8514" s="17"/>
      <c r="Z8514" s="17"/>
      <c r="AA8514" s="17"/>
    </row>
    <row r="8515" spans="1:27" x14ac:dyDescent="0.25">
      <c r="A8515" s="12" t="s">
        <v>773</v>
      </c>
      <c r="B8515" s="41" t="str">
        <f t="shared" ref="B8515:B8578" si="266">LEFT(A8515,2)</f>
        <v>02</v>
      </c>
      <c r="C8515" s="41" t="str">
        <f t="shared" ref="C8515:C8578" si="267">MID(A8515,7,4)</f>
        <v>2021</v>
      </c>
      <c r="D8515" t="s">
        <v>1113</v>
      </c>
      <c r="E8515" t="s">
        <v>1314</v>
      </c>
      <c r="F8515" t="s">
        <v>2131</v>
      </c>
      <c r="G8515">
        <v>0</v>
      </c>
      <c r="H8515">
        <v>0</v>
      </c>
      <c r="I8515">
        <v>0</v>
      </c>
      <c r="J8515">
        <v>0</v>
      </c>
      <c r="K8515">
        <v>2</v>
      </c>
      <c r="L8515" s="16">
        <v>0</v>
      </c>
      <c r="M8515" s="16">
        <v>0</v>
      </c>
      <c r="N8515" s="16">
        <v>0</v>
      </c>
      <c r="P8515" s="16">
        <v>0</v>
      </c>
      <c r="Q8515">
        <v>0</v>
      </c>
      <c r="Y8515" s="17"/>
      <c r="Z8515" s="17"/>
      <c r="AA8515" s="17"/>
    </row>
    <row r="8516" spans="1:27" x14ac:dyDescent="0.25">
      <c r="A8516" s="12" t="s">
        <v>774</v>
      </c>
      <c r="B8516" s="41" t="str">
        <f t="shared" si="266"/>
        <v>02</v>
      </c>
      <c r="C8516" s="41" t="str">
        <f t="shared" si="267"/>
        <v>2021</v>
      </c>
      <c r="D8516" t="s">
        <v>1113</v>
      </c>
      <c r="E8516" t="s">
        <v>2010</v>
      </c>
      <c r="F8516" t="s">
        <v>2131</v>
      </c>
      <c r="G8516">
        <v>0</v>
      </c>
      <c r="H8516">
        <v>0</v>
      </c>
      <c r="I8516">
        <v>0</v>
      </c>
      <c r="J8516">
        <v>0</v>
      </c>
      <c r="K8516">
        <v>3</v>
      </c>
      <c r="L8516" s="16">
        <v>0</v>
      </c>
      <c r="M8516" s="16">
        <v>0</v>
      </c>
      <c r="N8516" s="16">
        <v>0</v>
      </c>
      <c r="P8516" s="16">
        <v>0</v>
      </c>
      <c r="Q8516">
        <v>0</v>
      </c>
      <c r="Y8516" s="17"/>
      <c r="Z8516" s="17"/>
      <c r="AA8516" s="17"/>
    </row>
    <row r="8517" spans="1:27" x14ac:dyDescent="0.25">
      <c r="A8517" s="12" t="s">
        <v>774</v>
      </c>
      <c r="B8517" s="41" t="str">
        <f t="shared" si="266"/>
        <v>02</v>
      </c>
      <c r="C8517" s="41" t="str">
        <f t="shared" si="267"/>
        <v>2021</v>
      </c>
      <c r="D8517" t="s">
        <v>1113</v>
      </c>
      <c r="E8517" t="s">
        <v>1487</v>
      </c>
      <c r="F8517" t="s">
        <v>2131</v>
      </c>
      <c r="G8517">
        <v>0</v>
      </c>
      <c r="H8517">
        <v>0</v>
      </c>
      <c r="I8517">
        <v>0</v>
      </c>
      <c r="J8517">
        <v>0</v>
      </c>
      <c r="K8517">
        <v>6</v>
      </c>
      <c r="L8517" s="16">
        <v>0</v>
      </c>
      <c r="M8517" s="16">
        <v>0</v>
      </c>
      <c r="N8517" s="16">
        <v>0</v>
      </c>
      <c r="P8517" s="16">
        <v>0</v>
      </c>
      <c r="Q8517">
        <v>0</v>
      </c>
      <c r="Y8517" s="17"/>
      <c r="Z8517" s="17"/>
      <c r="AA8517" s="17"/>
    </row>
    <row r="8518" spans="1:27" x14ac:dyDescent="0.25">
      <c r="A8518" s="12" t="s">
        <v>774</v>
      </c>
      <c r="B8518" s="41" t="str">
        <f t="shared" si="266"/>
        <v>02</v>
      </c>
      <c r="C8518" s="41" t="str">
        <f t="shared" si="267"/>
        <v>2021</v>
      </c>
      <c r="D8518" t="s">
        <v>1113</v>
      </c>
      <c r="E8518" t="s">
        <v>1315</v>
      </c>
      <c r="F8518" t="s">
        <v>2131</v>
      </c>
      <c r="G8518">
        <v>0</v>
      </c>
      <c r="H8518">
        <v>0</v>
      </c>
      <c r="I8518">
        <v>0</v>
      </c>
      <c r="J8518">
        <v>0</v>
      </c>
      <c r="K8518">
        <v>2</v>
      </c>
      <c r="L8518" s="16">
        <v>0</v>
      </c>
      <c r="M8518" s="16">
        <v>0</v>
      </c>
      <c r="N8518" s="16">
        <v>0</v>
      </c>
      <c r="P8518" s="16">
        <v>0</v>
      </c>
      <c r="Q8518">
        <v>0</v>
      </c>
      <c r="Y8518" s="17"/>
      <c r="Z8518" s="17"/>
      <c r="AA8518" s="17"/>
    </row>
    <row r="8519" spans="1:27" x14ac:dyDescent="0.25">
      <c r="A8519" s="12" t="s">
        <v>770</v>
      </c>
      <c r="B8519" s="41" t="str">
        <f t="shared" si="266"/>
        <v>01</v>
      </c>
      <c r="C8519" s="41" t="str">
        <f t="shared" si="267"/>
        <v>2021</v>
      </c>
      <c r="D8519" t="s">
        <v>1113</v>
      </c>
      <c r="E8519" t="s">
        <v>1487</v>
      </c>
      <c r="F8519" t="s">
        <v>2131</v>
      </c>
      <c r="G8519">
        <v>0</v>
      </c>
      <c r="H8519">
        <v>0</v>
      </c>
      <c r="I8519">
        <v>0</v>
      </c>
      <c r="J8519">
        <v>0</v>
      </c>
      <c r="K8519">
        <v>120</v>
      </c>
      <c r="L8519" s="16">
        <v>0</v>
      </c>
      <c r="M8519" s="16">
        <v>0</v>
      </c>
      <c r="N8519" s="16">
        <v>0</v>
      </c>
      <c r="P8519" s="16">
        <v>0</v>
      </c>
      <c r="Q8519">
        <v>0</v>
      </c>
      <c r="Y8519" s="17"/>
      <c r="Z8519" s="17"/>
      <c r="AA8519" s="17"/>
    </row>
    <row r="8520" spans="1:27" x14ac:dyDescent="0.25">
      <c r="A8520" s="12" t="s">
        <v>775</v>
      </c>
      <c r="B8520" s="41" t="str">
        <f t="shared" si="266"/>
        <v>02</v>
      </c>
      <c r="C8520" s="41" t="str">
        <f t="shared" si="267"/>
        <v>2021</v>
      </c>
      <c r="D8520" t="s">
        <v>1113</v>
      </c>
      <c r="E8520" t="s">
        <v>2099</v>
      </c>
      <c r="F8520" t="s">
        <v>2131</v>
      </c>
      <c r="G8520">
        <v>0</v>
      </c>
      <c r="H8520">
        <v>0</v>
      </c>
      <c r="I8520">
        <v>0</v>
      </c>
      <c r="J8520">
        <v>0</v>
      </c>
      <c r="K8520">
        <v>30</v>
      </c>
      <c r="L8520" s="16">
        <v>0</v>
      </c>
      <c r="M8520" s="16">
        <v>0</v>
      </c>
      <c r="N8520" s="16">
        <v>0</v>
      </c>
      <c r="P8520" s="16">
        <v>0</v>
      </c>
      <c r="Q8520">
        <v>0</v>
      </c>
      <c r="Y8520" s="17"/>
      <c r="Z8520" s="17"/>
      <c r="AA8520" s="17"/>
    </row>
    <row r="8521" spans="1:27" x14ac:dyDescent="0.25">
      <c r="A8521" s="12" t="s">
        <v>775</v>
      </c>
      <c r="B8521" s="41" t="str">
        <f t="shared" si="266"/>
        <v>02</v>
      </c>
      <c r="C8521" s="41" t="str">
        <f t="shared" si="267"/>
        <v>2021</v>
      </c>
      <c r="D8521" t="s">
        <v>1121</v>
      </c>
      <c r="E8521" t="s">
        <v>1439</v>
      </c>
      <c r="F8521" t="s">
        <v>2131</v>
      </c>
      <c r="G8521">
        <v>0</v>
      </c>
      <c r="H8521">
        <v>0</v>
      </c>
      <c r="I8521">
        <v>0</v>
      </c>
      <c r="J8521">
        <v>0</v>
      </c>
      <c r="K8521">
        <v>2</v>
      </c>
      <c r="L8521" s="16">
        <v>0</v>
      </c>
      <c r="M8521" s="16">
        <v>0</v>
      </c>
      <c r="N8521" s="16">
        <v>0</v>
      </c>
      <c r="P8521" s="16">
        <v>0</v>
      </c>
      <c r="Q8521">
        <v>0</v>
      </c>
      <c r="Y8521" s="17"/>
      <c r="Z8521" s="17"/>
      <c r="AA8521" s="17"/>
    </row>
    <row r="8522" spans="1:27" x14ac:dyDescent="0.25">
      <c r="A8522" s="12" t="s">
        <v>775</v>
      </c>
      <c r="B8522" s="41" t="str">
        <f t="shared" si="266"/>
        <v>02</v>
      </c>
      <c r="C8522" s="41" t="str">
        <f t="shared" si="267"/>
        <v>2021</v>
      </c>
      <c r="D8522" t="s">
        <v>1113</v>
      </c>
      <c r="E8522" t="s">
        <v>1262</v>
      </c>
      <c r="F8522" t="s">
        <v>2131</v>
      </c>
      <c r="G8522">
        <v>0</v>
      </c>
      <c r="H8522">
        <v>0</v>
      </c>
      <c r="I8522">
        <v>0</v>
      </c>
      <c r="J8522">
        <v>0</v>
      </c>
      <c r="K8522">
        <v>89</v>
      </c>
      <c r="L8522" s="16">
        <v>0</v>
      </c>
      <c r="M8522" s="16">
        <v>0</v>
      </c>
      <c r="N8522" s="16">
        <v>0</v>
      </c>
      <c r="P8522" s="16">
        <v>0</v>
      </c>
      <c r="Q8522">
        <v>0</v>
      </c>
      <c r="Y8522" s="17"/>
      <c r="Z8522" s="17"/>
      <c r="AA8522" s="17"/>
    </row>
    <row r="8523" spans="1:27" x14ac:dyDescent="0.25">
      <c r="A8523" s="12" t="s">
        <v>773</v>
      </c>
      <c r="B8523" s="41" t="str">
        <f t="shared" si="266"/>
        <v>02</v>
      </c>
      <c r="C8523" s="41" t="str">
        <f t="shared" si="267"/>
        <v>2021</v>
      </c>
      <c r="D8523" t="s">
        <v>1117</v>
      </c>
      <c r="E8523" t="s">
        <v>1274</v>
      </c>
      <c r="F8523" t="s">
        <v>2131</v>
      </c>
      <c r="G8523">
        <v>0</v>
      </c>
      <c r="H8523">
        <v>0</v>
      </c>
      <c r="I8523">
        <v>0</v>
      </c>
      <c r="J8523">
        <v>0</v>
      </c>
      <c r="K8523">
        <v>50</v>
      </c>
      <c r="L8523" s="16">
        <v>0</v>
      </c>
      <c r="M8523" s="16">
        <v>0</v>
      </c>
      <c r="N8523" s="16">
        <v>0</v>
      </c>
      <c r="P8523" s="16">
        <v>0</v>
      </c>
      <c r="Q8523">
        <v>0</v>
      </c>
      <c r="Y8523" s="17"/>
      <c r="Z8523" s="17"/>
      <c r="AA8523" s="17"/>
    </row>
    <row r="8524" spans="1:27" x14ac:dyDescent="0.25">
      <c r="A8524" s="12" t="s">
        <v>775</v>
      </c>
      <c r="B8524" s="41" t="str">
        <f t="shared" si="266"/>
        <v>02</v>
      </c>
      <c r="C8524" s="41" t="str">
        <f t="shared" si="267"/>
        <v>2021</v>
      </c>
      <c r="D8524" t="s">
        <v>1107</v>
      </c>
      <c r="E8524" t="s">
        <v>1181</v>
      </c>
      <c r="F8524" t="s">
        <v>2132</v>
      </c>
      <c r="G8524">
        <v>0</v>
      </c>
      <c r="H8524">
        <v>2</v>
      </c>
      <c r="I8524">
        <v>0</v>
      </c>
      <c r="J8524">
        <v>0</v>
      </c>
      <c r="K8524">
        <v>0</v>
      </c>
      <c r="L8524" s="16">
        <v>0</v>
      </c>
      <c r="M8524" s="16">
        <v>0</v>
      </c>
      <c r="N8524" s="16">
        <v>0</v>
      </c>
      <c r="P8524" s="16">
        <v>0</v>
      </c>
      <c r="Q8524">
        <v>0</v>
      </c>
      <c r="Y8524" s="17"/>
      <c r="Z8524" s="17"/>
      <c r="AA8524" s="17"/>
    </row>
    <row r="8525" spans="1:27" x14ac:dyDescent="0.25">
      <c r="A8525" s="12" t="s">
        <v>775</v>
      </c>
      <c r="B8525" s="41" t="str">
        <f t="shared" si="266"/>
        <v>02</v>
      </c>
      <c r="C8525" s="41" t="str">
        <f t="shared" si="267"/>
        <v>2021</v>
      </c>
      <c r="D8525" t="s">
        <v>1111</v>
      </c>
      <c r="E8525" t="s">
        <v>1922</v>
      </c>
      <c r="F8525" t="s">
        <v>2131</v>
      </c>
      <c r="G8525">
        <v>0</v>
      </c>
      <c r="H8525">
        <v>0</v>
      </c>
      <c r="I8525">
        <v>0</v>
      </c>
      <c r="J8525">
        <v>0</v>
      </c>
      <c r="K8525">
        <v>2</v>
      </c>
      <c r="L8525" s="16">
        <v>0</v>
      </c>
      <c r="M8525" s="16">
        <v>0</v>
      </c>
      <c r="N8525" s="16">
        <v>0</v>
      </c>
      <c r="P8525" s="16">
        <v>0</v>
      </c>
      <c r="Q8525">
        <v>0</v>
      </c>
      <c r="Y8525" s="17"/>
      <c r="Z8525" s="17"/>
      <c r="AA8525" s="17"/>
    </row>
    <row r="8526" spans="1:27" x14ac:dyDescent="0.25">
      <c r="A8526" s="12" t="s">
        <v>775</v>
      </c>
      <c r="B8526" s="41" t="str">
        <f t="shared" si="266"/>
        <v>02</v>
      </c>
      <c r="C8526" s="41" t="str">
        <f t="shared" si="267"/>
        <v>2021</v>
      </c>
      <c r="D8526" t="s">
        <v>1129</v>
      </c>
      <c r="E8526" t="s">
        <v>1566</v>
      </c>
      <c r="F8526" t="s">
        <v>2129</v>
      </c>
      <c r="G8526">
        <v>0</v>
      </c>
      <c r="H8526">
        <v>0</v>
      </c>
      <c r="I8526">
        <v>6</v>
      </c>
      <c r="J8526">
        <v>6</v>
      </c>
      <c r="K8526">
        <v>0</v>
      </c>
      <c r="L8526" s="16">
        <v>13200000000</v>
      </c>
      <c r="M8526" s="16">
        <v>0</v>
      </c>
      <c r="N8526" s="16">
        <v>0</v>
      </c>
      <c r="P8526" s="16">
        <v>13200000000</v>
      </c>
      <c r="Q8526">
        <v>0</v>
      </c>
      <c r="Y8526" s="17"/>
      <c r="Z8526" s="17"/>
      <c r="AA8526" s="17"/>
    </row>
    <row r="8527" spans="1:27" x14ac:dyDescent="0.25">
      <c r="A8527" s="12" t="s">
        <v>775</v>
      </c>
      <c r="B8527" s="41" t="str">
        <f t="shared" si="266"/>
        <v>02</v>
      </c>
      <c r="C8527" s="41" t="str">
        <f t="shared" si="267"/>
        <v>2021</v>
      </c>
      <c r="D8527" t="s">
        <v>1113</v>
      </c>
      <c r="E8527" t="s">
        <v>1177</v>
      </c>
      <c r="F8527" t="s">
        <v>2131</v>
      </c>
      <c r="G8527">
        <v>0</v>
      </c>
      <c r="H8527">
        <v>0</v>
      </c>
      <c r="I8527">
        <v>0</v>
      </c>
      <c r="J8527">
        <v>0</v>
      </c>
      <c r="K8527">
        <v>2</v>
      </c>
      <c r="L8527" s="16">
        <v>0</v>
      </c>
      <c r="M8527" s="16">
        <v>0</v>
      </c>
      <c r="N8527" s="16">
        <v>0</v>
      </c>
      <c r="P8527" s="16">
        <v>0</v>
      </c>
      <c r="Q8527">
        <v>0</v>
      </c>
      <c r="Y8527" s="17"/>
      <c r="Z8527" s="17"/>
      <c r="AA8527" s="17"/>
    </row>
    <row r="8528" spans="1:27" x14ac:dyDescent="0.25">
      <c r="A8528" s="12" t="s">
        <v>774</v>
      </c>
      <c r="B8528" s="41" t="str">
        <f t="shared" si="266"/>
        <v>02</v>
      </c>
      <c r="C8528" s="41" t="str">
        <f t="shared" si="267"/>
        <v>2021</v>
      </c>
      <c r="D8528" t="s">
        <v>1125</v>
      </c>
      <c r="E8528" t="s">
        <v>1953</v>
      </c>
      <c r="F8528" t="s">
        <v>2131</v>
      </c>
      <c r="G8528">
        <v>0</v>
      </c>
      <c r="H8528">
        <v>0</v>
      </c>
      <c r="I8528">
        <v>0</v>
      </c>
      <c r="J8528">
        <v>0</v>
      </c>
      <c r="K8528">
        <v>6</v>
      </c>
      <c r="L8528" s="16">
        <v>0</v>
      </c>
      <c r="M8528" s="16">
        <v>0</v>
      </c>
      <c r="N8528" s="16">
        <v>0</v>
      </c>
      <c r="P8528" s="16">
        <v>0</v>
      </c>
      <c r="Q8528">
        <v>0</v>
      </c>
      <c r="Y8528" s="17"/>
      <c r="Z8528" s="17"/>
      <c r="AA8528" s="17"/>
    </row>
    <row r="8529" spans="1:27" x14ac:dyDescent="0.25">
      <c r="A8529" s="12" t="s">
        <v>775</v>
      </c>
      <c r="B8529" s="41" t="str">
        <f t="shared" si="266"/>
        <v>02</v>
      </c>
      <c r="C8529" s="41" t="str">
        <f t="shared" si="267"/>
        <v>2021</v>
      </c>
      <c r="D8529" t="s">
        <v>1110</v>
      </c>
      <c r="E8529" t="s">
        <v>2000</v>
      </c>
      <c r="F8529" t="s">
        <v>2131</v>
      </c>
      <c r="G8529">
        <v>0</v>
      </c>
      <c r="H8529">
        <v>0</v>
      </c>
      <c r="I8529">
        <v>0</v>
      </c>
      <c r="J8529">
        <v>0</v>
      </c>
      <c r="K8529">
        <v>5</v>
      </c>
      <c r="L8529" s="16">
        <v>0</v>
      </c>
      <c r="M8529" s="16">
        <v>0</v>
      </c>
      <c r="N8529" s="16">
        <v>0</v>
      </c>
      <c r="P8529" s="16">
        <v>0</v>
      </c>
      <c r="Q8529">
        <v>0</v>
      </c>
      <c r="Y8529" s="17"/>
      <c r="Z8529" s="17"/>
      <c r="AA8529" s="17"/>
    </row>
    <row r="8530" spans="1:27" x14ac:dyDescent="0.25">
      <c r="A8530" s="12" t="s">
        <v>775</v>
      </c>
      <c r="B8530" s="41" t="str">
        <f t="shared" si="266"/>
        <v>02</v>
      </c>
      <c r="C8530" s="41" t="str">
        <f t="shared" si="267"/>
        <v>2021</v>
      </c>
      <c r="D8530" t="s">
        <v>1110</v>
      </c>
      <c r="E8530" t="s">
        <v>1201</v>
      </c>
      <c r="F8530" t="s">
        <v>2131</v>
      </c>
      <c r="G8530">
        <v>0</v>
      </c>
      <c r="H8530">
        <v>0</v>
      </c>
      <c r="I8530">
        <v>0</v>
      </c>
      <c r="J8530">
        <v>0</v>
      </c>
      <c r="K8530">
        <v>2</v>
      </c>
      <c r="L8530" s="16">
        <v>0</v>
      </c>
      <c r="M8530" s="16">
        <v>0</v>
      </c>
      <c r="N8530" s="16">
        <v>0</v>
      </c>
      <c r="P8530" s="16">
        <v>0</v>
      </c>
      <c r="Q8530">
        <v>0</v>
      </c>
      <c r="Y8530" s="17"/>
      <c r="Z8530" s="17"/>
      <c r="AA8530" s="17"/>
    </row>
    <row r="8531" spans="1:27" x14ac:dyDescent="0.25">
      <c r="A8531" s="12" t="s">
        <v>775</v>
      </c>
      <c r="B8531" s="41" t="str">
        <f t="shared" si="266"/>
        <v>02</v>
      </c>
      <c r="C8531" s="41" t="str">
        <f t="shared" si="267"/>
        <v>2021</v>
      </c>
      <c r="D8531" t="s">
        <v>1112</v>
      </c>
      <c r="E8531" t="s">
        <v>1187</v>
      </c>
      <c r="F8531" t="s">
        <v>2131</v>
      </c>
      <c r="G8531">
        <v>0</v>
      </c>
      <c r="H8531">
        <v>0</v>
      </c>
      <c r="I8531">
        <v>0</v>
      </c>
      <c r="J8531">
        <v>0</v>
      </c>
      <c r="K8531">
        <v>39</v>
      </c>
      <c r="L8531" s="16">
        <v>0</v>
      </c>
      <c r="M8531" s="16">
        <v>0</v>
      </c>
      <c r="N8531" s="16">
        <v>0</v>
      </c>
      <c r="P8531" s="16">
        <v>0</v>
      </c>
      <c r="Q8531">
        <v>0</v>
      </c>
      <c r="Y8531" s="17"/>
      <c r="Z8531" s="17"/>
      <c r="AA8531" s="17"/>
    </row>
    <row r="8532" spans="1:27" x14ac:dyDescent="0.25">
      <c r="A8532" s="12" t="s">
        <v>775</v>
      </c>
      <c r="B8532" s="41" t="str">
        <f t="shared" si="266"/>
        <v>02</v>
      </c>
      <c r="C8532" s="41" t="str">
        <f t="shared" si="267"/>
        <v>2021</v>
      </c>
      <c r="D8532" t="s">
        <v>1112</v>
      </c>
      <c r="E8532" t="s">
        <v>1292</v>
      </c>
      <c r="F8532" t="s">
        <v>2131</v>
      </c>
      <c r="G8532">
        <v>0</v>
      </c>
      <c r="H8532">
        <v>0</v>
      </c>
      <c r="I8532">
        <v>0</v>
      </c>
      <c r="J8532">
        <v>0</v>
      </c>
      <c r="K8532">
        <v>30</v>
      </c>
      <c r="L8532" s="16">
        <v>0</v>
      </c>
      <c r="M8532" s="16">
        <v>0</v>
      </c>
      <c r="N8532" s="16">
        <v>0</v>
      </c>
      <c r="P8532" s="16">
        <v>0</v>
      </c>
      <c r="Q8532">
        <v>0</v>
      </c>
      <c r="Y8532" s="17"/>
      <c r="Z8532" s="17"/>
      <c r="AA8532" s="17"/>
    </row>
    <row r="8533" spans="1:27" x14ac:dyDescent="0.25">
      <c r="A8533" s="12" t="s">
        <v>775</v>
      </c>
      <c r="B8533" s="41" t="str">
        <f t="shared" si="266"/>
        <v>02</v>
      </c>
      <c r="C8533" s="41" t="str">
        <f t="shared" si="267"/>
        <v>2021</v>
      </c>
      <c r="D8533" t="s">
        <v>1113</v>
      </c>
      <c r="E8533" t="s">
        <v>1315</v>
      </c>
      <c r="F8533" t="s">
        <v>2131</v>
      </c>
      <c r="G8533">
        <v>0</v>
      </c>
      <c r="H8533">
        <v>0</v>
      </c>
      <c r="I8533">
        <v>0</v>
      </c>
      <c r="J8533">
        <v>0</v>
      </c>
      <c r="K8533">
        <v>30</v>
      </c>
      <c r="L8533" s="16">
        <v>0</v>
      </c>
      <c r="M8533" s="16">
        <v>0</v>
      </c>
      <c r="N8533" s="16">
        <v>0</v>
      </c>
      <c r="P8533" s="16">
        <v>0</v>
      </c>
      <c r="Q8533">
        <v>0</v>
      </c>
      <c r="Z8533" s="17"/>
      <c r="AA8533" s="17"/>
    </row>
    <row r="8534" spans="1:27" x14ac:dyDescent="0.25">
      <c r="A8534" s="12" t="s">
        <v>774</v>
      </c>
      <c r="B8534" s="41" t="str">
        <f t="shared" si="266"/>
        <v>02</v>
      </c>
      <c r="C8534" s="41" t="str">
        <f t="shared" si="267"/>
        <v>2021</v>
      </c>
      <c r="D8534" t="s">
        <v>1113</v>
      </c>
      <c r="E8534" t="s">
        <v>2010</v>
      </c>
      <c r="F8534" t="s">
        <v>2131</v>
      </c>
      <c r="G8534">
        <v>0</v>
      </c>
      <c r="H8534">
        <v>0</v>
      </c>
      <c r="I8534">
        <v>0</v>
      </c>
      <c r="J8534">
        <v>0</v>
      </c>
      <c r="K8534">
        <v>1</v>
      </c>
      <c r="L8534" s="16">
        <v>0</v>
      </c>
      <c r="M8534" s="16">
        <v>0</v>
      </c>
      <c r="N8534" s="16">
        <v>0</v>
      </c>
      <c r="P8534" s="16">
        <v>0</v>
      </c>
      <c r="Q8534">
        <v>0</v>
      </c>
      <c r="Y8534" s="17"/>
      <c r="Z8534" s="17"/>
      <c r="AA8534" s="17"/>
    </row>
    <row r="8535" spans="1:27" x14ac:dyDescent="0.25">
      <c r="A8535" s="12" t="s">
        <v>775</v>
      </c>
      <c r="B8535" s="41" t="str">
        <f t="shared" si="266"/>
        <v>02</v>
      </c>
      <c r="C8535" s="41" t="str">
        <f t="shared" si="267"/>
        <v>2021</v>
      </c>
      <c r="D8535" t="s">
        <v>1113</v>
      </c>
      <c r="E8535" t="s">
        <v>2010</v>
      </c>
      <c r="F8535" t="s">
        <v>2131</v>
      </c>
      <c r="G8535">
        <v>0</v>
      </c>
      <c r="H8535">
        <v>0</v>
      </c>
      <c r="I8535">
        <v>0</v>
      </c>
      <c r="J8535">
        <v>0</v>
      </c>
      <c r="K8535">
        <v>1</v>
      </c>
      <c r="L8535" s="16">
        <v>0</v>
      </c>
      <c r="M8535" s="16">
        <v>0</v>
      </c>
      <c r="N8535" s="16">
        <v>0</v>
      </c>
      <c r="P8535" s="16">
        <v>0</v>
      </c>
      <c r="Q8535">
        <v>0</v>
      </c>
      <c r="Y8535" s="17"/>
      <c r="Z8535" s="17"/>
      <c r="AA8535" s="17"/>
    </row>
    <row r="8536" spans="1:27" x14ac:dyDescent="0.25">
      <c r="A8536" s="12" t="s">
        <v>775</v>
      </c>
      <c r="B8536" s="41" t="str">
        <f t="shared" si="266"/>
        <v>02</v>
      </c>
      <c r="C8536" s="41" t="str">
        <f t="shared" si="267"/>
        <v>2021</v>
      </c>
      <c r="D8536" t="s">
        <v>1113</v>
      </c>
      <c r="E8536" t="s">
        <v>1357</v>
      </c>
      <c r="F8536" t="s">
        <v>2131</v>
      </c>
      <c r="G8536">
        <v>0</v>
      </c>
      <c r="H8536">
        <v>0</v>
      </c>
      <c r="I8536">
        <v>0</v>
      </c>
      <c r="J8536">
        <v>0</v>
      </c>
      <c r="K8536">
        <v>3</v>
      </c>
      <c r="L8536" s="16">
        <v>0</v>
      </c>
      <c r="M8536" s="16">
        <v>0</v>
      </c>
      <c r="N8536" s="16">
        <v>0</v>
      </c>
      <c r="P8536" s="16">
        <v>0</v>
      </c>
      <c r="Q8536">
        <v>0</v>
      </c>
      <c r="Y8536" s="17"/>
      <c r="Z8536" s="17"/>
      <c r="AA8536" s="17"/>
    </row>
    <row r="8537" spans="1:27" x14ac:dyDescent="0.25">
      <c r="A8537" s="12" t="s">
        <v>775</v>
      </c>
      <c r="B8537" s="41" t="str">
        <f t="shared" si="266"/>
        <v>02</v>
      </c>
      <c r="C8537" s="41" t="str">
        <f t="shared" si="267"/>
        <v>2021</v>
      </c>
      <c r="D8537" t="s">
        <v>1113</v>
      </c>
      <c r="E8537" t="s">
        <v>1476</v>
      </c>
      <c r="F8537" t="s">
        <v>2131</v>
      </c>
      <c r="G8537">
        <v>0</v>
      </c>
      <c r="H8537">
        <v>0</v>
      </c>
      <c r="I8537">
        <v>0</v>
      </c>
      <c r="J8537">
        <v>0</v>
      </c>
      <c r="K8537">
        <v>6</v>
      </c>
      <c r="L8537" s="16">
        <v>0</v>
      </c>
      <c r="M8537" s="16">
        <v>0</v>
      </c>
      <c r="N8537" s="16">
        <v>0</v>
      </c>
      <c r="P8537" s="16">
        <v>0</v>
      </c>
      <c r="Q8537">
        <v>0</v>
      </c>
      <c r="Y8537" s="17"/>
      <c r="Z8537" s="17"/>
      <c r="AA8537" s="17"/>
    </row>
    <row r="8538" spans="1:27" x14ac:dyDescent="0.25">
      <c r="A8538" s="12" t="s">
        <v>775</v>
      </c>
      <c r="B8538" s="41" t="str">
        <f t="shared" si="266"/>
        <v>02</v>
      </c>
      <c r="C8538" s="41" t="str">
        <f t="shared" si="267"/>
        <v>2021</v>
      </c>
      <c r="D8538" t="s">
        <v>1113</v>
      </c>
      <c r="E8538" t="s">
        <v>1358</v>
      </c>
      <c r="F8538" t="s">
        <v>2131</v>
      </c>
      <c r="G8538">
        <v>0</v>
      </c>
      <c r="H8538">
        <v>0</v>
      </c>
      <c r="I8538">
        <v>0</v>
      </c>
      <c r="J8538">
        <v>0</v>
      </c>
      <c r="K8538">
        <v>1</v>
      </c>
      <c r="L8538" s="16">
        <v>0</v>
      </c>
      <c r="M8538" s="16">
        <v>0</v>
      </c>
      <c r="N8538" s="16">
        <v>0</v>
      </c>
      <c r="P8538" s="16">
        <v>0</v>
      </c>
      <c r="Q8538">
        <v>0</v>
      </c>
      <c r="Y8538" s="17"/>
      <c r="Z8538" s="17"/>
      <c r="AA8538" s="17"/>
    </row>
    <row r="8539" spans="1:27" x14ac:dyDescent="0.25">
      <c r="A8539" s="12" t="s">
        <v>775</v>
      </c>
      <c r="B8539" s="41" t="str">
        <f t="shared" si="266"/>
        <v>02</v>
      </c>
      <c r="C8539" s="41" t="str">
        <f t="shared" si="267"/>
        <v>2021</v>
      </c>
      <c r="D8539" t="s">
        <v>1111</v>
      </c>
      <c r="E8539" t="s">
        <v>1984</v>
      </c>
      <c r="F8539" t="s">
        <v>2131</v>
      </c>
      <c r="G8539">
        <v>0</v>
      </c>
      <c r="H8539">
        <v>0</v>
      </c>
      <c r="I8539">
        <v>0</v>
      </c>
      <c r="J8539">
        <v>0</v>
      </c>
      <c r="K8539">
        <v>4</v>
      </c>
      <c r="L8539" s="16">
        <v>0</v>
      </c>
      <c r="M8539" s="16">
        <v>0</v>
      </c>
      <c r="N8539" s="16">
        <v>0</v>
      </c>
      <c r="P8539" s="16">
        <v>0</v>
      </c>
      <c r="Q8539">
        <v>0</v>
      </c>
      <c r="Y8539" s="17"/>
      <c r="Z8539" s="17"/>
      <c r="AA8539" s="17"/>
    </row>
    <row r="8540" spans="1:27" x14ac:dyDescent="0.25">
      <c r="A8540" s="12" t="s">
        <v>775</v>
      </c>
      <c r="B8540" s="41" t="str">
        <f t="shared" si="266"/>
        <v>02</v>
      </c>
      <c r="C8540" s="41" t="str">
        <f t="shared" si="267"/>
        <v>2021</v>
      </c>
      <c r="D8540" t="s">
        <v>1125</v>
      </c>
      <c r="E8540" t="s">
        <v>1739</v>
      </c>
      <c r="F8540" t="s">
        <v>2131</v>
      </c>
      <c r="G8540">
        <v>0</v>
      </c>
      <c r="H8540">
        <v>0</v>
      </c>
      <c r="I8540">
        <v>0</v>
      </c>
      <c r="J8540">
        <v>0</v>
      </c>
      <c r="K8540">
        <v>1</v>
      </c>
      <c r="L8540" s="16">
        <v>0</v>
      </c>
      <c r="M8540" s="16">
        <v>0</v>
      </c>
      <c r="N8540" s="16">
        <v>0</v>
      </c>
      <c r="P8540" s="16">
        <v>0</v>
      </c>
      <c r="Q8540">
        <v>0</v>
      </c>
      <c r="Y8540" s="17"/>
      <c r="Z8540" s="17"/>
      <c r="AA8540" s="17"/>
    </row>
    <row r="8541" spans="1:27" x14ac:dyDescent="0.25">
      <c r="A8541" s="12" t="s">
        <v>775</v>
      </c>
      <c r="B8541" s="41" t="str">
        <f t="shared" si="266"/>
        <v>02</v>
      </c>
      <c r="C8541" s="41" t="str">
        <f t="shared" si="267"/>
        <v>2021</v>
      </c>
      <c r="D8541" t="s">
        <v>1125</v>
      </c>
      <c r="E8541" t="s">
        <v>1953</v>
      </c>
      <c r="F8541" t="s">
        <v>2131</v>
      </c>
      <c r="G8541">
        <v>0</v>
      </c>
      <c r="H8541">
        <v>0</v>
      </c>
      <c r="I8541">
        <v>0</v>
      </c>
      <c r="J8541">
        <v>0</v>
      </c>
      <c r="K8541">
        <v>6</v>
      </c>
      <c r="L8541" s="16">
        <v>0</v>
      </c>
      <c r="M8541" s="16">
        <v>0</v>
      </c>
      <c r="N8541" s="16">
        <v>0</v>
      </c>
      <c r="P8541" s="16">
        <v>0</v>
      </c>
      <c r="Q8541">
        <v>0</v>
      </c>
      <c r="Y8541" s="17"/>
      <c r="Z8541" s="17"/>
      <c r="AA8541" s="17"/>
    </row>
    <row r="8542" spans="1:27" x14ac:dyDescent="0.25">
      <c r="A8542" s="12" t="s">
        <v>776</v>
      </c>
      <c r="B8542" s="41" t="str">
        <f t="shared" si="266"/>
        <v>02</v>
      </c>
      <c r="C8542" s="41" t="str">
        <f t="shared" si="267"/>
        <v>2021</v>
      </c>
      <c r="D8542" t="s">
        <v>1112</v>
      </c>
      <c r="E8542" t="s">
        <v>1187</v>
      </c>
      <c r="F8542" t="s">
        <v>2131</v>
      </c>
      <c r="G8542">
        <v>0</v>
      </c>
      <c r="H8542">
        <v>0</v>
      </c>
      <c r="I8542">
        <v>0</v>
      </c>
      <c r="J8542">
        <v>0</v>
      </c>
      <c r="K8542">
        <v>20</v>
      </c>
      <c r="L8542" s="16">
        <v>0</v>
      </c>
      <c r="M8542" s="16">
        <v>0</v>
      </c>
      <c r="N8542" s="16">
        <v>0</v>
      </c>
      <c r="P8542" s="16">
        <v>0</v>
      </c>
      <c r="Q8542">
        <v>0</v>
      </c>
      <c r="Y8542" s="17"/>
      <c r="Z8542" s="17"/>
      <c r="AA8542" s="17"/>
    </row>
    <row r="8543" spans="1:27" x14ac:dyDescent="0.25">
      <c r="A8543" s="12" t="s">
        <v>776</v>
      </c>
      <c r="B8543" s="41" t="str">
        <f t="shared" si="266"/>
        <v>02</v>
      </c>
      <c r="C8543" s="41" t="str">
        <f t="shared" si="267"/>
        <v>2021</v>
      </c>
      <c r="D8543" t="s">
        <v>1115</v>
      </c>
      <c r="E8543" t="s">
        <v>2065</v>
      </c>
      <c r="F8543" t="s">
        <v>2149</v>
      </c>
      <c r="G8543">
        <v>0</v>
      </c>
      <c r="H8543">
        <v>0</v>
      </c>
      <c r="I8543">
        <v>0</v>
      </c>
      <c r="J8543">
        <v>0</v>
      </c>
      <c r="K8543">
        <v>0</v>
      </c>
      <c r="L8543" s="16">
        <v>0</v>
      </c>
      <c r="M8543" s="16">
        <v>0</v>
      </c>
      <c r="N8543" s="16">
        <v>0</v>
      </c>
      <c r="P8543" s="16">
        <v>0</v>
      </c>
      <c r="Q8543">
        <v>0</v>
      </c>
      <c r="Y8543" s="17"/>
      <c r="Z8543" s="17"/>
      <c r="AA8543" s="17"/>
    </row>
    <row r="8544" spans="1:27" x14ac:dyDescent="0.25">
      <c r="A8544" s="12" t="s">
        <v>776</v>
      </c>
      <c r="B8544" s="41" t="str">
        <f t="shared" si="266"/>
        <v>02</v>
      </c>
      <c r="C8544" s="41" t="str">
        <f t="shared" si="267"/>
        <v>2021</v>
      </c>
      <c r="D8544" t="s">
        <v>1115</v>
      </c>
      <c r="E8544" t="s">
        <v>1674</v>
      </c>
      <c r="F8544" t="s">
        <v>2149</v>
      </c>
      <c r="G8544">
        <v>0</v>
      </c>
      <c r="H8544">
        <v>0</v>
      </c>
      <c r="I8544">
        <v>0</v>
      </c>
      <c r="J8544">
        <v>0</v>
      </c>
      <c r="K8544">
        <v>0</v>
      </c>
      <c r="L8544" s="16">
        <v>0</v>
      </c>
      <c r="M8544" s="16">
        <v>0</v>
      </c>
      <c r="N8544" s="16">
        <v>0</v>
      </c>
      <c r="P8544" s="16">
        <v>0</v>
      </c>
      <c r="Q8544">
        <v>0</v>
      </c>
      <c r="Y8544" s="17"/>
      <c r="Z8544" s="17"/>
      <c r="AA8544" s="17"/>
    </row>
    <row r="8545" spans="1:27" x14ac:dyDescent="0.25">
      <c r="A8545" s="12" t="s">
        <v>776</v>
      </c>
      <c r="B8545" s="41" t="str">
        <f t="shared" si="266"/>
        <v>02</v>
      </c>
      <c r="C8545" s="41" t="str">
        <f t="shared" si="267"/>
        <v>2021</v>
      </c>
      <c r="D8545" t="s">
        <v>1115</v>
      </c>
      <c r="E8545" t="s">
        <v>2100</v>
      </c>
      <c r="F8545" t="s">
        <v>2149</v>
      </c>
      <c r="G8545">
        <v>0</v>
      </c>
      <c r="H8545">
        <v>0</v>
      </c>
      <c r="I8545">
        <v>0</v>
      </c>
      <c r="J8545">
        <v>0</v>
      </c>
      <c r="K8545">
        <v>0</v>
      </c>
      <c r="L8545" s="16">
        <v>0</v>
      </c>
      <c r="M8545" s="16">
        <v>0</v>
      </c>
      <c r="N8545" s="16">
        <v>0</v>
      </c>
      <c r="P8545" s="16">
        <v>0</v>
      </c>
      <c r="Q8545">
        <v>0</v>
      </c>
      <c r="Y8545" s="17"/>
      <c r="Z8545" s="17"/>
      <c r="AA8545" s="17"/>
    </row>
    <row r="8546" spans="1:27" x14ac:dyDescent="0.25">
      <c r="A8546" s="12" t="s">
        <v>776</v>
      </c>
      <c r="B8546" s="41" t="str">
        <f t="shared" si="266"/>
        <v>02</v>
      </c>
      <c r="C8546" s="41" t="str">
        <f t="shared" si="267"/>
        <v>2021</v>
      </c>
      <c r="D8546" t="s">
        <v>1110</v>
      </c>
      <c r="E8546" t="s">
        <v>1434</v>
      </c>
      <c r="F8546" t="s">
        <v>2131</v>
      </c>
      <c r="G8546">
        <v>0</v>
      </c>
      <c r="H8546">
        <v>0</v>
      </c>
      <c r="I8546">
        <v>0</v>
      </c>
      <c r="J8546">
        <v>0</v>
      </c>
      <c r="K8546">
        <v>2</v>
      </c>
      <c r="L8546" s="16">
        <v>0</v>
      </c>
      <c r="M8546" s="16">
        <v>0</v>
      </c>
      <c r="N8546" s="16">
        <v>0</v>
      </c>
      <c r="P8546" s="16">
        <v>0</v>
      </c>
      <c r="Q8546">
        <v>0</v>
      </c>
      <c r="Y8546" s="17"/>
      <c r="Z8546" s="17"/>
      <c r="AA8546" s="17"/>
    </row>
    <row r="8547" spans="1:27" x14ac:dyDescent="0.25">
      <c r="A8547" s="12" t="s">
        <v>776</v>
      </c>
      <c r="B8547" s="41" t="str">
        <f t="shared" si="266"/>
        <v>02</v>
      </c>
      <c r="C8547" s="41" t="str">
        <f t="shared" si="267"/>
        <v>2021</v>
      </c>
      <c r="D8547" t="s">
        <v>1112</v>
      </c>
      <c r="E8547" t="s">
        <v>1543</v>
      </c>
      <c r="F8547" t="s">
        <v>2131</v>
      </c>
      <c r="G8547">
        <v>0</v>
      </c>
      <c r="H8547">
        <v>0</v>
      </c>
      <c r="I8547">
        <v>0</v>
      </c>
      <c r="J8547">
        <v>0</v>
      </c>
      <c r="K8547">
        <v>25</v>
      </c>
      <c r="L8547" s="16">
        <v>0</v>
      </c>
      <c r="M8547" s="16">
        <v>0</v>
      </c>
      <c r="N8547" s="16">
        <v>0</v>
      </c>
      <c r="P8547" s="16">
        <v>0</v>
      </c>
      <c r="Q8547">
        <v>0</v>
      </c>
      <c r="Y8547" s="17"/>
      <c r="Z8547" s="17"/>
      <c r="AA8547" s="17"/>
    </row>
    <row r="8548" spans="1:27" x14ac:dyDescent="0.25">
      <c r="A8548" s="12" t="s">
        <v>776</v>
      </c>
      <c r="B8548" s="41" t="str">
        <f t="shared" si="266"/>
        <v>02</v>
      </c>
      <c r="C8548" s="41" t="str">
        <f t="shared" si="267"/>
        <v>2021</v>
      </c>
      <c r="D8548" t="s">
        <v>1110</v>
      </c>
      <c r="E8548" t="s">
        <v>1201</v>
      </c>
      <c r="F8548" t="s">
        <v>2131</v>
      </c>
      <c r="G8548">
        <v>0</v>
      </c>
      <c r="H8548">
        <v>0</v>
      </c>
      <c r="I8548">
        <v>0</v>
      </c>
      <c r="J8548">
        <v>0</v>
      </c>
      <c r="K8548">
        <v>4</v>
      </c>
      <c r="L8548" s="16">
        <v>0</v>
      </c>
      <c r="M8548" s="16">
        <v>0</v>
      </c>
      <c r="N8548" s="16">
        <v>0</v>
      </c>
      <c r="P8548" s="16">
        <v>0</v>
      </c>
      <c r="Q8548">
        <v>0</v>
      </c>
      <c r="Y8548" s="17"/>
      <c r="Z8548" s="17"/>
      <c r="AA8548" s="17"/>
    </row>
    <row r="8549" spans="1:27" x14ac:dyDescent="0.25">
      <c r="A8549" s="12" t="s">
        <v>776</v>
      </c>
      <c r="B8549" s="41" t="str">
        <f t="shared" si="266"/>
        <v>02</v>
      </c>
      <c r="C8549" s="41" t="str">
        <f t="shared" si="267"/>
        <v>2021</v>
      </c>
      <c r="D8549" t="s">
        <v>1125</v>
      </c>
      <c r="E8549" t="s">
        <v>1661</v>
      </c>
      <c r="F8549" t="s">
        <v>2131</v>
      </c>
      <c r="G8549">
        <v>0</v>
      </c>
      <c r="H8549">
        <v>0</v>
      </c>
      <c r="I8549">
        <v>0</v>
      </c>
      <c r="J8549">
        <v>0</v>
      </c>
      <c r="K8549">
        <v>4</v>
      </c>
      <c r="L8549" s="16">
        <v>0</v>
      </c>
      <c r="M8549" s="16">
        <v>0</v>
      </c>
      <c r="N8549" s="16">
        <v>0</v>
      </c>
      <c r="P8549" s="16">
        <v>0</v>
      </c>
      <c r="Q8549">
        <v>0</v>
      </c>
      <c r="Y8549" s="17"/>
      <c r="Z8549" s="17"/>
      <c r="AA8549" s="17"/>
    </row>
    <row r="8550" spans="1:27" x14ac:dyDescent="0.25">
      <c r="A8550" s="12" t="s">
        <v>776</v>
      </c>
      <c r="B8550" s="41" t="str">
        <f t="shared" si="266"/>
        <v>02</v>
      </c>
      <c r="C8550" s="41" t="str">
        <f t="shared" si="267"/>
        <v>2021</v>
      </c>
      <c r="D8550" t="s">
        <v>1110</v>
      </c>
      <c r="E8550" t="s">
        <v>1897</v>
      </c>
      <c r="F8550" t="s">
        <v>2131</v>
      </c>
      <c r="G8550">
        <v>0</v>
      </c>
      <c r="H8550">
        <v>0</v>
      </c>
      <c r="I8550">
        <v>0</v>
      </c>
      <c r="J8550">
        <v>0</v>
      </c>
      <c r="K8550">
        <v>1000</v>
      </c>
      <c r="L8550" s="16">
        <v>0</v>
      </c>
      <c r="M8550" s="16">
        <v>0</v>
      </c>
      <c r="N8550" s="16">
        <v>0</v>
      </c>
      <c r="P8550" s="16">
        <v>0</v>
      </c>
      <c r="Q8550">
        <v>0</v>
      </c>
      <c r="Y8550" s="17"/>
      <c r="Z8550" s="17"/>
      <c r="AA8550" s="17"/>
    </row>
    <row r="8551" spans="1:27" x14ac:dyDescent="0.25">
      <c r="A8551" s="12" t="s">
        <v>776</v>
      </c>
      <c r="B8551" s="41" t="str">
        <f t="shared" si="266"/>
        <v>02</v>
      </c>
      <c r="C8551" s="41" t="str">
        <f t="shared" si="267"/>
        <v>2021</v>
      </c>
      <c r="D8551" t="s">
        <v>1115</v>
      </c>
      <c r="E8551" t="s">
        <v>2066</v>
      </c>
      <c r="F8551" t="s">
        <v>2129</v>
      </c>
      <c r="G8551">
        <v>0</v>
      </c>
      <c r="H8551">
        <v>0</v>
      </c>
      <c r="I8551">
        <v>1</v>
      </c>
      <c r="J8551">
        <v>1</v>
      </c>
      <c r="K8551">
        <v>0</v>
      </c>
      <c r="L8551" s="16">
        <v>0</v>
      </c>
      <c r="M8551" s="16">
        <v>0</v>
      </c>
      <c r="N8551" s="16">
        <v>0</v>
      </c>
      <c r="P8551" s="16">
        <v>0</v>
      </c>
      <c r="Q8551">
        <v>0</v>
      </c>
      <c r="Y8551" s="17"/>
      <c r="Z8551" s="17"/>
      <c r="AA8551" s="17"/>
    </row>
    <row r="8552" spans="1:27" x14ac:dyDescent="0.25">
      <c r="A8552" s="12" t="s">
        <v>776</v>
      </c>
      <c r="B8552" s="41" t="str">
        <f t="shared" si="266"/>
        <v>02</v>
      </c>
      <c r="C8552" s="41" t="str">
        <f t="shared" si="267"/>
        <v>2021</v>
      </c>
      <c r="D8552" t="s">
        <v>1120</v>
      </c>
      <c r="E8552" t="s">
        <v>1120</v>
      </c>
      <c r="F8552" t="s">
        <v>2141</v>
      </c>
      <c r="G8552">
        <v>0</v>
      </c>
      <c r="H8552">
        <v>1</v>
      </c>
      <c r="I8552">
        <v>0</v>
      </c>
      <c r="J8552">
        <v>0</v>
      </c>
      <c r="K8552">
        <v>0</v>
      </c>
      <c r="L8552" s="16">
        <v>0</v>
      </c>
      <c r="M8552" s="16">
        <v>0</v>
      </c>
      <c r="N8552" s="16">
        <v>0</v>
      </c>
      <c r="P8552" s="16">
        <v>0</v>
      </c>
      <c r="Q8552">
        <v>0</v>
      </c>
      <c r="Y8552" s="17"/>
      <c r="Z8552" s="17"/>
      <c r="AA8552" s="17"/>
    </row>
    <row r="8553" spans="1:27" x14ac:dyDescent="0.25">
      <c r="A8553" s="12" t="s">
        <v>776</v>
      </c>
      <c r="B8553" s="41" t="str">
        <f t="shared" si="266"/>
        <v>02</v>
      </c>
      <c r="C8553" s="41" t="str">
        <f t="shared" si="267"/>
        <v>2021</v>
      </c>
      <c r="D8553" t="s">
        <v>1136</v>
      </c>
      <c r="E8553" t="s">
        <v>1710</v>
      </c>
      <c r="F8553" t="s">
        <v>2131</v>
      </c>
      <c r="G8553">
        <v>0</v>
      </c>
      <c r="H8553">
        <v>0</v>
      </c>
      <c r="I8553">
        <v>0</v>
      </c>
      <c r="J8553">
        <v>0</v>
      </c>
      <c r="K8553">
        <v>5</v>
      </c>
      <c r="L8553" s="16">
        <v>3951300000</v>
      </c>
      <c r="M8553" s="16">
        <v>0</v>
      </c>
      <c r="N8553" s="16">
        <v>0</v>
      </c>
      <c r="P8553" s="16">
        <v>3951300000</v>
      </c>
      <c r="Q8553">
        <v>0</v>
      </c>
      <c r="Y8553" s="17"/>
      <c r="Z8553" s="17"/>
      <c r="AA8553" s="17"/>
    </row>
    <row r="8554" spans="1:27" x14ac:dyDescent="0.25">
      <c r="A8554" s="12" t="s">
        <v>775</v>
      </c>
      <c r="B8554" s="41" t="str">
        <f t="shared" si="266"/>
        <v>02</v>
      </c>
      <c r="C8554" s="41" t="str">
        <f t="shared" si="267"/>
        <v>2021</v>
      </c>
      <c r="D8554" t="s">
        <v>1125</v>
      </c>
      <c r="E8554" t="s">
        <v>1232</v>
      </c>
      <c r="F8554" t="s">
        <v>2131</v>
      </c>
      <c r="G8554">
        <v>0</v>
      </c>
      <c r="H8554">
        <v>0</v>
      </c>
      <c r="I8554">
        <v>0</v>
      </c>
      <c r="J8554">
        <v>0</v>
      </c>
      <c r="K8554">
        <v>8</v>
      </c>
      <c r="L8554" s="16">
        <v>0</v>
      </c>
      <c r="M8554" s="16">
        <v>0</v>
      </c>
      <c r="N8554" s="16">
        <v>0</v>
      </c>
      <c r="P8554" s="16">
        <v>0</v>
      </c>
      <c r="Q8554">
        <v>0</v>
      </c>
      <c r="Y8554" s="17"/>
      <c r="Z8554" s="17"/>
      <c r="AA8554" s="17"/>
    </row>
    <row r="8555" spans="1:27" x14ac:dyDescent="0.25">
      <c r="A8555" s="12" t="s">
        <v>776</v>
      </c>
      <c r="B8555" s="41" t="str">
        <f t="shared" si="266"/>
        <v>02</v>
      </c>
      <c r="C8555" s="41" t="str">
        <f t="shared" si="267"/>
        <v>2021</v>
      </c>
      <c r="D8555" t="s">
        <v>1127</v>
      </c>
      <c r="E8555" t="s">
        <v>1704</v>
      </c>
      <c r="F8555" t="s">
        <v>2132</v>
      </c>
      <c r="G8555">
        <v>0</v>
      </c>
      <c r="H8555">
        <v>0</v>
      </c>
      <c r="I8555">
        <v>1</v>
      </c>
      <c r="J8555">
        <v>1</v>
      </c>
      <c r="K8555">
        <v>0</v>
      </c>
      <c r="L8555" s="16">
        <v>0</v>
      </c>
      <c r="M8555" s="16">
        <v>0</v>
      </c>
      <c r="N8555" s="16">
        <v>0</v>
      </c>
      <c r="P8555" s="16">
        <v>0</v>
      </c>
      <c r="Q8555">
        <v>0</v>
      </c>
      <c r="Y8555" s="17"/>
      <c r="Z8555" s="17"/>
      <c r="AA8555" s="17"/>
    </row>
    <row r="8556" spans="1:27" x14ac:dyDescent="0.25">
      <c r="A8556" s="12" t="s">
        <v>776</v>
      </c>
      <c r="B8556" s="41" t="str">
        <f t="shared" si="266"/>
        <v>02</v>
      </c>
      <c r="C8556" s="41" t="str">
        <f t="shared" si="267"/>
        <v>2021</v>
      </c>
      <c r="D8556" t="s">
        <v>1120</v>
      </c>
      <c r="E8556" t="s">
        <v>1120</v>
      </c>
      <c r="F8556" t="s">
        <v>2129</v>
      </c>
      <c r="G8556">
        <v>0</v>
      </c>
      <c r="H8556">
        <v>8</v>
      </c>
      <c r="I8556">
        <v>4</v>
      </c>
      <c r="J8556">
        <v>4</v>
      </c>
      <c r="K8556">
        <v>0</v>
      </c>
      <c r="L8556" s="16">
        <v>0</v>
      </c>
      <c r="M8556" s="16">
        <v>0</v>
      </c>
      <c r="N8556" s="16">
        <v>0</v>
      </c>
      <c r="P8556" s="16">
        <v>0</v>
      </c>
      <c r="Q8556">
        <v>0</v>
      </c>
      <c r="Y8556" s="17"/>
      <c r="Z8556" s="17"/>
      <c r="AA8556" s="17"/>
    </row>
    <row r="8557" spans="1:27" x14ac:dyDescent="0.25">
      <c r="A8557" s="12" t="s">
        <v>776</v>
      </c>
      <c r="B8557" s="41" t="str">
        <f t="shared" si="266"/>
        <v>02</v>
      </c>
      <c r="C8557" s="41" t="str">
        <f t="shared" si="267"/>
        <v>2021</v>
      </c>
      <c r="D8557" t="s">
        <v>1107</v>
      </c>
      <c r="E8557" t="s">
        <v>1213</v>
      </c>
      <c r="F8557" t="s">
        <v>2131</v>
      </c>
      <c r="G8557">
        <v>0</v>
      </c>
      <c r="H8557">
        <v>0</v>
      </c>
      <c r="I8557">
        <v>0</v>
      </c>
      <c r="J8557">
        <v>0</v>
      </c>
      <c r="K8557">
        <v>5</v>
      </c>
      <c r="L8557" s="16">
        <v>0</v>
      </c>
      <c r="M8557" s="16">
        <v>0</v>
      </c>
      <c r="N8557" s="16">
        <v>0</v>
      </c>
      <c r="P8557" s="16">
        <v>0</v>
      </c>
      <c r="Q8557">
        <v>0</v>
      </c>
      <c r="Y8557" s="17"/>
      <c r="Z8557" s="17"/>
      <c r="AA8557" s="17"/>
    </row>
    <row r="8558" spans="1:27" x14ac:dyDescent="0.25">
      <c r="A8558" s="12" t="s">
        <v>777</v>
      </c>
      <c r="B8558" s="41" t="str">
        <f t="shared" si="266"/>
        <v>02</v>
      </c>
      <c r="C8558" s="41" t="str">
        <f t="shared" si="267"/>
        <v>2021</v>
      </c>
      <c r="D8558" t="s">
        <v>1110</v>
      </c>
      <c r="E8558" t="s">
        <v>1227</v>
      </c>
      <c r="F8558" t="s">
        <v>2131</v>
      </c>
      <c r="G8558">
        <v>0</v>
      </c>
      <c r="H8558">
        <v>0</v>
      </c>
      <c r="I8558">
        <v>0</v>
      </c>
      <c r="J8558">
        <v>0</v>
      </c>
      <c r="K8558">
        <v>20</v>
      </c>
      <c r="L8558" s="16">
        <v>0</v>
      </c>
      <c r="M8558" s="16">
        <v>0</v>
      </c>
      <c r="N8558" s="16">
        <v>0</v>
      </c>
      <c r="P8558" s="16">
        <v>0</v>
      </c>
      <c r="Q8558">
        <v>0</v>
      </c>
      <c r="Y8558" s="17"/>
      <c r="Z8558" s="17"/>
      <c r="AA8558" s="17"/>
    </row>
    <row r="8559" spans="1:27" x14ac:dyDescent="0.25">
      <c r="A8559" s="12" t="s">
        <v>776</v>
      </c>
      <c r="B8559" s="41" t="str">
        <f t="shared" si="266"/>
        <v>02</v>
      </c>
      <c r="C8559" s="41" t="str">
        <f t="shared" si="267"/>
        <v>2021</v>
      </c>
      <c r="D8559" t="s">
        <v>1117</v>
      </c>
      <c r="E8559" t="s">
        <v>1184</v>
      </c>
      <c r="F8559" t="s">
        <v>2131</v>
      </c>
      <c r="G8559">
        <v>0</v>
      </c>
      <c r="H8559">
        <v>0</v>
      </c>
      <c r="I8559">
        <v>0</v>
      </c>
      <c r="J8559">
        <v>0</v>
      </c>
      <c r="K8559">
        <v>30</v>
      </c>
      <c r="L8559" s="16">
        <v>0</v>
      </c>
      <c r="M8559" s="16">
        <v>0</v>
      </c>
      <c r="N8559" s="16">
        <v>0</v>
      </c>
      <c r="P8559" s="16">
        <v>0</v>
      </c>
      <c r="Q8559">
        <v>0</v>
      </c>
      <c r="Y8559" s="17"/>
      <c r="Z8559" s="17"/>
      <c r="AA8559" s="17"/>
    </row>
    <row r="8560" spans="1:27" x14ac:dyDescent="0.25">
      <c r="A8560" s="12" t="s">
        <v>777</v>
      </c>
      <c r="B8560" s="41" t="str">
        <f t="shared" si="266"/>
        <v>02</v>
      </c>
      <c r="C8560" s="41" t="str">
        <f t="shared" si="267"/>
        <v>2021</v>
      </c>
      <c r="D8560" t="s">
        <v>1124</v>
      </c>
      <c r="E8560" t="s">
        <v>1698</v>
      </c>
      <c r="F8560" t="s">
        <v>2134</v>
      </c>
      <c r="G8560">
        <v>0</v>
      </c>
      <c r="H8560">
        <v>2</v>
      </c>
      <c r="I8560">
        <v>0</v>
      </c>
      <c r="J8560">
        <v>0</v>
      </c>
      <c r="K8560">
        <v>0</v>
      </c>
      <c r="L8560" s="16">
        <v>0</v>
      </c>
      <c r="M8560" s="16">
        <v>0</v>
      </c>
      <c r="N8560" s="16">
        <v>0</v>
      </c>
      <c r="P8560" s="16">
        <v>0</v>
      </c>
      <c r="Q8560">
        <v>0</v>
      </c>
      <c r="Y8560" s="17"/>
      <c r="Z8560" s="17"/>
      <c r="AA8560" s="17"/>
    </row>
    <row r="8561" spans="1:27" x14ac:dyDescent="0.25">
      <c r="A8561" s="12" t="s">
        <v>777</v>
      </c>
      <c r="B8561" s="41" t="str">
        <f t="shared" si="266"/>
        <v>02</v>
      </c>
      <c r="C8561" s="41" t="str">
        <f t="shared" si="267"/>
        <v>2021</v>
      </c>
      <c r="D8561" t="s">
        <v>1111</v>
      </c>
      <c r="E8561" t="s">
        <v>1233</v>
      </c>
      <c r="F8561" t="s">
        <v>2129</v>
      </c>
      <c r="G8561">
        <v>0</v>
      </c>
      <c r="H8561">
        <v>0</v>
      </c>
      <c r="I8561">
        <v>1</v>
      </c>
      <c r="J8561">
        <v>1</v>
      </c>
      <c r="K8561">
        <v>0</v>
      </c>
      <c r="L8561" s="16">
        <v>0</v>
      </c>
      <c r="M8561" s="16">
        <v>0</v>
      </c>
      <c r="N8561" s="16">
        <v>0</v>
      </c>
      <c r="P8561" s="16">
        <v>0</v>
      </c>
      <c r="Q8561">
        <v>0</v>
      </c>
      <c r="Y8561" s="17"/>
      <c r="Z8561" s="17"/>
      <c r="AA8561" s="17"/>
    </row>
    <row r="8562" spans="1:27" x14ac:dyDescent="0.25">
      <c r="A8562" s="12" t="s">
        <v>772</v>
      </c>
      <c r="B8562" s="41" t="str">
        <f t="shared" si="266"/>
        <v>01</v>
      </c>
      <c r="C8562" s="41" t="str">
        <f t="shared" si="267"/>
        <v>2021</v>
      </c>
      <c r="D8562" t="s">
        <v>1117</v>
      </c>
      <c r="E8562" t="s">
        <v>1305</v>
      </c>
      <c r="F8562" t="s">
        <v>2131</v>
      </c>
      <c r="G8562">
        <v>0</v>
      </c>
      <c r="H8562">
        <v>0</v>
      </c>
      <c r="I8562">
        <v>0</v>
      </c>
      <c r="J8562">
        <v>0</v>
      </c>
      <c r="K8562">
        <v>4</v>
      </c>
      <c r="L8562" s="16">
        <v>0</v>
      </c>
      <c r="M8562" s="16">
        <v>0</v>
      </c>
      <c r="N8562" s="16">
        <v>0</v>
      </c>
      <c r="P8562" s="16">
        <v>0</v>
      </c>
      <c r="Q8562">
        <v>0</v>
      </c>
      <c r="Y8562" s="17"/>
      <c r="Z8562" s="17"/>
      <c r="AA8562" s="17"/>
    </row>
    <row r="8563" spans="1:27" x14ac:dyDescent="0.25">
      <c r="A8563" s="12" t="s">
        <v>778</v>
      </c>
      <c r="B8563" s="41" t="str">
        <f t="shared" si="266"/>
        <v>02</v>
      </c>
      <c r="C8563" s="41" t="str">
        <f t="shared" si="267"/>
        <v>2021</v>
      </c>
      <c r="D8563" t="s">
        <v>1111</v>
      </c>
      <c r="E8563" t="s">
        <v>1318</v>
      </c>
      <c r="F8563" t="s">
        <v>2131</v>
      </c>
      <c r="G8563">
        <v>0</v>
      </c>
      <c r="H8563">
        <v>0</v>
      </c>
      <c r="I8563">
        <v>0</v>
      </c>
      <c r="J8563">
        <v>0</v>
      </c>
      <c r="K8563">
        <v>2</v>
      </c>
      <c r="L8563" s="16">
        <v>0</v>
      </c>
      <c r="M8563" s="16">
        <v>0</v>
      </c>
      <c r="N8563" s="16">
        <v>0</v>
      </c>
      <c r="P8563" s="16">
        <v>0</v>
      </c>
      <c r="Q8563">
        <v>0</v>
      </c>
      <c r="Y8563" s="17"/>
      <c r="Z8563" s="17"/>
      <c r="AA8563" s="17"/>
    </row>
    <row r="8564" spans="1:27" x14ac:dyDescent="0.25">
      <c r="A8564" s="12" t="s">
        <v>778</v>
      </c>
      <c r="B8564" s="41" t="str">
        <f t="shared" si="266"/>
        <v>02</v>
      </c>
      <c r="C8564" s="41" t="str">
        <f t="shared" si="267"/>
        <v>2021</v>
      </c>
      <c r="D8564" t="s">
        <v>1110</v>
      </c>
      <c r="E8564" t="s">
        <v>1729</v>
      </c>
      <c r="F8564" t="s">
        <v>2131</v>
      </c>
      <c r="G8564">
        <v>0</v>
      </c>
      <c r="H8564">
        <v>0</v>
      </c>
      <c r="I8564">
        <v>0</v>
      </c>
      <c r="J8564">
        <v>0</v>
      </c>
      <c r="K8564">
        <v>4</v>
      </c>
      <c r="L8564" s="16">
        <v>0</v>
      </c>
      <c r="M8564" s="16">
        <v>0</v>
      </c>
      <c r="N8564" s="16">
        <v>0</v>
      </c>
      <c r="P8564" s="16">
        <v>0</v>
      </c>
      <c r="Q8564">
        <v>0</v>
      </c>
      <c r="Y8564" s="17"/>
      <c r="Z8564" s="17"/>
      <c r="AA8564" s="17"/>
    </row>
    <row r="8565" spans="1:27" x14ac:dyDescent="0.25">
      <c r="A8565" s="12" t="s">
        <v>778</v>
      </c>
      <c r="B8565" s="41" t="str">
        <f t="shared" si="266"/>
        <v>02</v>
      </c>
      <c r="C8565" s="41" t="str">
        <f t="shared" si="267"/>
        <v>2021</v>
      </c>
      <c r="D8565" t="s">
        <v>1110</v>
      </c>
      <c r="E8565" t="s">
        <v>1201</v>
      </c>
      <c r="F8565" t="s">
        <v>2131</v>
      </c>
      <c r="G8565">
        <v>0</v>
      </c>
      <c r="H8565">
        <v>0</v>
      </c>
      <c r="I8565">
        <v>0</v>
      </c>
      <c r="J8565">
        <v>0</v>
      </c>
      <c r="K8565">
        <v>4</v>
      </c>
      <c r="L8565" s="16">
        <v>0</v>
      </c>
      <c r="M8565" s="16">
        <v>0</v>
      </c>
      <c r="N8565" s="16">
        <v>0</v>
      </c>
      <c r="P8565" s="16">
        <v>0</v>
      </c>
      <c r="Q8565">
        <v>0</v>
      </c>
      <c r="Y8565" s="17"/>
      <c r="Z8565" s="17"/>
      <c r="AA8565" s="17"/>
    </row>
    <row r="8566" spans="1:27" x14ac:dyDescent="0.25">
      <c r="A8566" s="12" t="s">
        <v>779</v>
      </c>
      <c r="B8566" s="41" t="str">
        <f t="shared" si="266"/>
        <v>02</v>
      </c>
      <c r="C8566" s="41" t="str">
        <f t="shared" si="267"/>
        <v>2021</v>
      </c>
      <c r="D8566" t="s">
        <v>1125</v>
      </c>
      <c r="E8566" t="s">
        <v>1568</v>
      </c>
      <c r="F8566" t="s">
        <v>2131</v>
      </c>
      <c r="G8566">
        <v>0</v>
      </c>
      <c r="H8566">
        <v>0</v>
      </c>
      <c r="I8566">
        <v>0</v>
      </c>
      <c r="J8566">
        <v>0</v>
      </c>
      <c r="K8566">
        <v>0</v>
      </c>
      <c r="L8566" s="16">
        <v>0</v>
      </c>
      <c r="M8566" s="16">
        <v>0</v>
      </c>
      <c r="N8566" s="16">
        <v>0</v>
      </c>
      <c r="P8566" s="16">
        <v>0</v>
      </c>
      <c r="Q8566">
        <v>0</v>
      </c>
      <c r="Y8566" s="17"/>
      <c r="Z8566" s="17"/>
      <c r="AA8566" s="17"/>
    </row>
    <row r="8567" spans="1:27" x14ac:dyDescent="0.25">
      <c r="A8567" s="12" t="s">
        <v>779</v>
      </c>
      <c r="B8567" s="41" t="str">
        <f t="shared" si="266"/>
        <v>02</v>
      </c>
      <c r="C8567" s="41" t="str">
        <f t="shared" si="267"/>
        <v>2021</v>
      </c>
      <c r="D8567" t="s">
        <v>1113</v>
      </c>
      <c r="E8567" t="s">
        <v>1315</v>
      </c>
      <c r="F8567" t="s">
        <v>2131</v>
      </c>
      <c r="G8567">
        <v>0</v>
      </c>
      <c r="H8567">
        <v>0</v>
      </c>
      <c r="I8567">
        <v>0</v>
      </c>
      <c r="J8567">
        <v>0</v>
      </c>
      <c r="K8567">
        <v>4</v>
      </c>
      <c r="L8567" s="16">
        <v>0</v>
      </c>
      <c r="M8567" s="16">
        <v>0</v>
      </c>
      <c r="N8567" s="16">
        <v>0</v>
      </c>
      <c r="P8567" s="16">
        <v>0</v>
      </c>
      <c r="Q8567">
        <v>0</v>
      </c>
      <c r="Y8567" s="17"/>
      <c r="Z8567" s="17"/>
      <c r="AA8567" s="17"/>
    </row>
    <row r="8568" spans="1:27" x14ac:dyDescent="0.25">
      <c r="A8568" s="12" t="s">
        <v>779</v>
      </c>
      <c r="B8568" s="41" t="str">
        <f t="shared" si="266"/>
        <v>02</v>
      </c>
      <c r="C8568" s="41" t="str">
        <f t="shared" si="267"/>
        <v>2021</v>
      </c>
      <c r="D8568" t="s">
        <v>1125</v>
      </c>
      <c r="E8568" t="s">
        <v>1822</v>
      </c>
      <c r="F8568" t="s">
        <v>2131</v>
      </c>
      <c r="G8568">
        <v>0</v>
      </c>
      <c r="H8568">
        <v>0</v>
      </c>
      <c r="I8568">
        <v>0</v>
      </c>
      <c r="J8568">
        <v>0</v>
      </c>
      <c r="K8568">
        <v>5</v>
      </c>
      <c r="L8568" s="16">
        <v>0</v>
      </c>
      <c r="M8568" s="16">
        <v>0</v>
      </c>
      <c r="N8568" s="16">
        <v>0</v>
      </c>
      <c r="P8568" s="16">
        <v>0</v>
      </c>
      <c r="Q8568">
        <v>0</v>
      </c>
      <c r="Y8568" s="17"/>
      <c r="Z8568" s="17"/>
      <c r="AA8568" s="17"/>
    </row>
    <row r="8569" spans="1:27" x14ac:dyDescent="0.25">
      <c r="A8569" s="12" t="s">
        <v>779</v>
      </c>
      <c r="B8569" s="41" t="str">
        <f t="shared" si="266"/>
        <v>02</v>
      </c>
      <c r="C8569" s="41" t="str">
        <f t="shared" si="267"/>
        <v>2021</v>
      </c>
      <c r="D8569" t="s">
        <v>1135</v>
      </c>
      <c r="E8569" t="s">
        <v>1652</v>
      </c>
      <c r="F8569" t="s">
        <v>2137</v>
      </c>
      <c r="G8569">
        <v>0</v>
      </c>
      <c r="H8569">
        <v>0</v>
      </c>
      <c r="I8569">
        <v>7</v>
      </c>
      <c r="J8569">
        <v>0</v>
      </c>
      <c r="K8569">
        <v>0</v>
      </c>
      <c r="L8569" s="16">
        <v>0</v>
      </c>
      <c r="M8569" s="16">
        <v>0</v>
      </c>
      <c r="N8569" s="16">
        <v>0</v>
      </c>
      <c r="P8569" s="16">
        <v>0</v>
      </c>
      <c r="Q8569">
        <v>0</v>
      </c>
      <c r="Y8569" s="17"/>
      <c r="Z8569" s="17"/>
      <c r="AA8569" s="17"/>
    </row>
    <row r="8570" spans="1:27" x14ac:dyDescent="0.25">
      <c r="A8570" s="12" t="s">
        <v>778</v>
      </c>
      <c r="B8570" s="41" t="str">
        <f t="shared" si="266"/>
        <v>02</v>
      </c>
      <c r="C8570" s="41" t="str">
        <f t="shared" si="267"/>
        <v>2021</v>
      </c>
      <c r="D8570" t="s">
        <v>1124</v>
      </c>
      <c r="E8570" t="s">
        <v>1270</v>
      </c>
      <c r="F8570" t="s">
        <v>2154</v>
      </c>
      <c r="G8570">
        <v>0</v>
      </c>
      <c r="H8570">
        <v>0</v>
      </c>
      <c r="I8570">
        <v>2</v>
      </c>
      <c r="J8570">
        <v>0</v>
      </c>
      <c r="K8570">
        <v>0</v>
      </c>
      <c r="L8570" s="16">
        <v>0</v>
      </c>
      <c r="M8570" s="16">
        <v>0</v>
      </c>
      <c r="N8570" s="16">
        <v>0</v>
      </c>
      <c r="P8570" s="16">
        <v>0</v>
      </c>
      <c r="Q8570">
        <v>0</v>
      </c>
      <c r="Y8570" s="17"/>
      <c r="Z8570" s="17"/>
      <c r="AA8570" s="17"/>
    </row>
    <row r="8571" spans="1:27" x14ac:dyDescent="0.25">
      <c r="A8571" s="12" t="s">
        <v>779</v>
      </c>
      <c r="B8571" s="41" t="str">
        <f t="shared" si="266"/>
        <v>02</v>
      </c>
      <c r="C8571" s="41" t="str">
        <f t="shared" si="267"/>
        <v>2021</v>
      </c>
      <c r="D8571" t="s">
        <v>1107</v>
      </c>
      <c r="E8571" t="s">
        <v>1154</v>
      </c>
      <c r="F8571" t="s">
        <v>2131</v>
      </c>
      <c r="G8571">
        <v>0</v>
      </c>
      <c r="H8571">
        <v>0</v>
      </c>
      <c r="I8571">
        <v>0</v>
      </c>
      <c r="J8571">
        <v>0</v>
      </c>
      <c r="K8571">
        <v>3</v>
      </c>
      <c r="L8571" s="16">
        <v>0</v>
      </c>
      <c r="M8571" s="16">
        <v>0</v>
      </c>
      <c r="N8571" s="16">
        <v>0</v>
      </c>
      <c r="P8571" s="16">
        <v>0</v>
      </c>
      <c r="Q8571">
        <v>0</v>
      </c>
      <c r="Y8571" s="17"/>
      <c r="Z8571" s="17"/>
      <c r="AA8571" s="17"/>
    </row>
    <row r="8572" spans="1:27" x14ac:dyDescent="0.25">
      <c r="A8572" s="12" t="s">
        <v>780</v>
      </c>
      <c r="B8572" s="41" t="str">
        <f t="shared" si="266"/>
        <v>02</v>
      </c>
      <c r="C8572" s="41" t="str">
        <f t="shared" si="267"/>
        <v>2021</v>
      </c>
      <c r="D8572" t="s">
        <v>1107</v>
      </c>
      <c r="E8572" t="s">
        <v>1921</v>
      </c>
      <c r="F8572" t="s">
        <v>2129</v>
      </c>
      <c r="G8572">
        <v>0</v>
      </c>
      <c r="H8572">
        <v>0</v>
      </c>
      <c r="I8572">
        <v>2</v>
      </c>
      <c r="J8572">
        <v>0</v>
      </c>
      <c r="K8572">
        <v>0</v>
      </c>
      <c r="L8572" s="16">
        <v>0</v>
      </c>
      <c r="M8572" s="16">
        <v>0</v>
      </c>
      <c r="N8572" s="16">
        <v>0</v>
      </c>
      <c r="P8572" s="16">
        <v>0</v>
      </c>
      <c r="Q8572">
        <v>0</v>
      </c>
      <c r="Y8572" s="17"/>
      <c r="Z8572" s="17"/>
      <c r="AA8572" s="17"/>
    </row>
    <row r="8573" spans="1:27" x14ac:dyDescent="0.25">
      <c r="A8573" s="12" t="s">
        <v>779</v>
      </c>
      <c r="B8573" s="41" t="str">
        <f t="shared" si="266"/>
        <v>02</v>
      </c>
      <c r="C8573" s="41" t="str">
        <f t="shared" si="267"/>
        <v>2021</v>
      </c>
      <c r="D8573" t="s">
        <v>1108</v>
      </c>
      <c r="E8573" t="s">
        <v>1509</v>
      </c>
      <c r="F8573" t="s">
        <v>2131</v>
      </c>
      <c r="G8573">
        <v>0</v>
      </c>
      <c r="H8573">
        <v>0</v>
      </c>
      <c r="I8573">
        <v>0</v>
      </c>
      <c r="J8573">
        <v>0</v>
      </c>
      <c r="K8573">
        <v>10</v>
      </c>
      <c r="L8573" s="16">
        <v>0</v>
      </c>
      <c r="M8573" s="16">
        <v>0</v>
      </c>
      <c r="N8573" s="16">
        <v>0</v>
      </c>
      <c r="P8573" s="16">
        <v>0</v>
      </c>
      <c r="Q8573">
        <v>0</v>
      </c>
      <c r="Y8573" s="17"/>
      <c r="Z8573" s="17"/>
      <c r="AA8573" s="17"/>
    </row>
    <row r="8574" spans="1:27" x14ac:dyDescent="0.25">
      <c r="A8574" s="12" t="s">
        <v>777</v>
      </c>
      <c r="B8574" s="41" t="str">
        <f t="shared" si="266"/>
        <v>02</v>
      </c>
      <c r="C8574" s="41" t="str">
        <f t="shared" si="267"/>
        <v>2021</v>
      </c>
      <c r="D8574" t="s">
        <v>1107</v>
      </c>
      <c r="E8574" t="s">
        <v>1687</v>
      </c>
      <c r="F8574" t="s">
        <v>2137</v>
      </c>
      <c r="G8574">
        <v>0</v>
      </c>
      <c r="H8574">
        <v>0</v>
      </c>
      <c r="I8574">
        <v>30</v>
      </c>
      <c r="J8574">
        <v>0</v>
      </c>
      <c r="K8574">
        <v>0</v>
      </c>
      <c r="L8574" s="16">
        <v>0</v>
      </c>
      <c r="M8574" s="16">
        <v>0</v>
      </c>
      <c r="N8574" s="16">
        <v>0</v>
      </c>
      <c r="P8574" s="16">
        <v>0</v>
      </c>
      <c r="Q8574">
        <v>0</v>
      </c>
      <c r="Y8574" s="17"/>
      <c r="Z8574" s="17"/>
      <c r="AA8574" s="17"/>
    </row>
    <row r="8575" spans="1:27" x14ac:dyDescent="0.25">
      <c r="A8575" s="12" t="s">
        <v>779</v>
      </c>
      <c r="B8575" s="41" t="str">
        <f t="shared" si="266"/>
        <v>02</v>
      </c>
      <c r="C8575" s="41" t="str">
        <f t="shared" si="267"/>
        <v>2021</v>
      </c>
      <c r="D8575" t="s">
        <v>1107</v>
      </c>
      <c r="E8575" t="s">
        <v>2008</v>
      </c>
      <c r="F8575" t="s">
        <v>2131</v>
      </c>
      <c r="G8575">
        <v>0</v>
      </c>
      <c r="H8575">
        <v>0</v>
      </c>
      <c r="I8575">
        <v>0</v>
      </c>
      <c r="J8575">
        <v>0</v>
      </c>
      <c r="K8575">
        <v>20</v>
      </c>
      <c r="L8575" s="16">
        <v>0</v>
      </c>
      <c r="M8575" s="16">
        <v>0</v>
      </c>
      <c r="N8575" s="16">
        <v>0</v>
      </c>
      <c r="P8575" s="16">
        <v>0</v>
      </c>
      <c r="Q8575">
        <v>0</v>
      </c>
      <c r="Y8575" s="17"/>
      <c r="Z8575" s="17"/>
      <c r="AA8575" s="17"/>
    </row>
    <row r="8576" spans="1:27" x14ac:dyDescent="0.25">
      <c r="A8576" s="12" t="s">
        <v>781</v>
      </c>
      <c r="B8576" s="41" t="str">
        <f t="shared" si="266"/>
        <v>02</v>
      </c>
      <c r="C8576" s="41" t="str">
        <f t="shared" si="267"/>
        <v>2021</v>
      </c>
      <c r="D8576" t="s">
        <v>1136</v>
      </c>
      <c r="E8576" t="s">
        <v>1392</v>
      </c>
      <c r="F8576" t="s">
        <v>2131</v>
      </c>
      <c r="G8576">
        <v>0</v>
      </c>
      <c r="H8576">
        <v>0</v>
      </c>
      <c r="I8576">
        <v>0</v>
      </c>
      <c r="J8576">
        <v>0</v>
      </c>
      <c r="K8576">
        <v>6</v>
      </c>
      <c r="L8576" s="16">
        <v>0</v>
      </c>
      <c r="M8576" s="16">
        <v>0</v>
      </c>
      <c r="N8576" s="16">
        <v>0</v>
      </c>
      <c r="P8576" s="16">
        <v>0</v>
      </c>
      <c r="Q8576">
        <v>0</v>
      </c>
      <c r="Y8576" s="17"/>
      <c r="Z8576" s="17"/>
      <c r="AA8576" s="17"/>
    </row>
    <row r="8577" spans="1:27" x14ac:dyDescent="0.25">
      <c r="A8577" s="12" t="s">
        <v>780</v>
      </c>
      <c r="B8577" s="41" t="str">
        <f t="shared" si="266"/>
        <v>02</v>
      </c>
      <c r="C8577" s="41" t="str">
        <f t="shared" si="267"/>
        <v>2021</v>
      </c>
      <c r="D8577" t="s">
        <v>1112</v>
      </c>
      <c r="E8577" t="s">
        <v>1203</v>
      </c>
      <c r="F8577" t="s">
        <v>2129</v>
      </c>
      <c r="G8577">
        <v>0</v>
      </c>
      <c r="H8577">
        <v>0</v>
      </c>
      <c r="I8577">
        <v>0</v>
      </c>
      <c r="J8577">
        <v>0</v>
      </c>
      <c r="K8577">
        <v>0</v>
      </c>
      <c r="L8577" s="16">
        <v>0</v>
      </c>
      <c r="M8577" s="16">
        <v>0</v>
      </c>
      <c r="N8577" s="16">
        <v>0</v>
      </c>
      <c r="P8577" s="16">
        <v>0</v>
      </c>
      <c r="Q8577">
        <v>0</v>
      </c>
      <c r="Y8577" s="17"/>
      <c r="Z8577" s="17"/>
      <c r="AA8577" s="17"/>
    </row>
    <row r="8578" spans="1:27" x14ac:dyDescent="0.25">
      <c r="A8578" s="12" t="s">
        <v>780</v>
      </c>
      <c r="B8578" s="41" t="str">
        <f t="shared" si="266"/>
        <v>02</v>
      </c>
      <c r="C8578" s="41" t="str">
        <f t="shared" si="267"/>
        <v>2021</v>
      </c>
      <c r="D8578" t="s">
        <v>1115</v>
      </c>
      <c r="E8578" t="s">
        <v>1808</v>
      </c>
      <c r="F8578" t="s">
        <v>2129</v>
      </c>
      <c r="G8578">
        <v>0</v>
      </c>
      <c r="H8578">
        <v>0</v>
      </c>
      <c r="I8578">
        <v>1</v>
      </c>
      <c r="J8578">
        <v>1</v>
      </c>
      <c r="K8578">
        <v>0</v>
      </c>
      <c r="L8578" s="16">
        <v>0</v>
      </c>
      <c r="M8578" s="16">
        <v>0</v>
      </c>
      <c r="N8578" s="16">
        <v>0</v>
      </c>
      <c r="P8578" s="16">
        <v>0</v>
      </c>
      <c r="Q8578">
        <v>0</v>
      </c>
      <c r="Y8578" s="17"/>
      <c r="Z8578" s="17"/>
      <c r="AA8578" s="17"/>
    </row>
    <row r="8579" spans="1:27" x14ac:dyDescent="0.25">
      <c r="A8579" s="12" t="s">
        <v>779</v>
      </c>
      <c r="B8579" s="41" t="str">
        <f t="shared" ref="B8579:B8642" si="268">LEFT(A8579,2)</f>
        <v>02</v>
      </c>
      <c r="C8579" s="41" t="str">
        <f t="shared" ref="C8579:C8642" si="269">MID(A8579,7,4)</f>
        <v>2021</v>
      </c>
      <c r="D8579" t="s">
        <v>1119</v>
      </c>
      <c r="E8579" t="s">
        <v>1374</v>
      </c>
      <c r="F8579" t="s">
        <v>2131</v>
      </c>
      <c r="G8579">
        <v>0</v>
      </c>
      <c r="H8579">
        <v>0</v>
      </c>
      <c r="I8579">
        <v>0</v>
      </c>
      <c r="J8579">
        <v>0</v>
      </c>
      <c r="K8579">
        <v>0</v>
      </c>
      <c r="L8579" s="16">
        <v>0</v>
      </c>
      <c r="M8579" s="16">
        <v>0</v>
      </c>
      <c r="N8579" s="16">
        <v>0</v>
      </c>
      <c r="P8579" s="16">
        <v>0</v>
      </c>
      <c r="Q8579">
        <v>0</v>
      </c>
      <c r="Y8579" s="17"/>
      <c r="Z8579" s="17"/>
      <c r="AA8579" s="17"/>
    </row>
    <row r="8580" spans="1:27" x14ac:dyDescent="0.25">
      <c r="A8580" s="12" t="s">
        <v>780</v>
      </c>
      <c r="B8580" s="41" t="str">
        <f t="shared" si="268"/>
        <v>02</v>
      </c>
      <c r="C8580" s="41" t="str">
        <f t="shared" si="269"/>
        <v>2021</v>
      </c>
      <c r="D8580" t="s">
        <v>1111</v>
      </c>
      <c r="E8580" t="s">
        <v>1479</v>
      </c>
      <c r="F8580" t="s">
        <v>2129</v>
      </c>
      <c r="G8580">
        <v>0</v>
      </c>
      <c r="H8580">
        <v>0</v>
      </c>
      <c r="I8580">
        <v>1</v>
      </c>
      <c r="J8580">
        <v>1</v>
      </c>
      <c r="K8580">
        <v>0</v>
      </c>
      <c r="L8580" s="16">
        <v>0</v>
      </c>
      <c r="M8580" s="16">
        <v>0</v>
      </c>
      <c r="N8580" s="16">
        <v>0</v>
      </c>
      <c r="P8580" s="16">
        <v>0</v>
      </c>
      <c r="Q8580">
        <v>0</v>
      </c>
      <c r="Y8580" s="17"/>
      <c r="Z8580" s="17"/>
      <c r="AA8580" s="17"/>
    </row>
    <row r="8581" spans="1:27" x14ac:dyDescent="0.25">
      <c r="A8581" s="12" t="s">
        <v>780</v>
      </c>
      <c r="B8581" s="41" t="str">
        <f t="shared" si="268"/>
        <v>02</v>
      </c>
      <c r="C8581" s="41" t="str">
        <f t="shared" si="269"/>
        <v>2021</v>
      </c>
      <c r="D8581" t="s">
        <v>1117</v>
      </c>
      <c r="E8581" t="s">
        <v>1428</v>
      </c>
      <c r="F8581" t="s">
        <v>2131</v>
      </c>
      <c r="G8581">
        <v>0</v>
      </c>
      <c r="H8581">
        <v>0</v>
      </c>
      <c r="I8581">
        <v>0</v>
      </c>
      <c r="J8581">
        <v>0</v>
      </c>
      <c r="K8581">
        <v>80</v>
      </c>
      <c r="L8581" s="16">
        <v>0</v>
      </c>
      <c r="M8581" s="16">
        <v>0</v>
      </c>
      <c r="N8581" s="16">
        <v>0</v>
      </c>
      <c r="P8581" s="16">
        <v>0</v>
      </c>
      <c r="Q8581">
        <v>0</v>
      </c>
      <c r="Y8581" s="17"/>
      <c r="Z8581" s="17"/>
      <c r="AA8581" s="17"/>
    </row>
    <row r="8582" spans="1:27" x14ac:dyDescent="0.25">
      <c r="A8582" s="12" t="s">
        <v>780</v>
      </c>
      <c r="B8582" s="41" t="str">
        <f t="shared" si="268"/>
        <v>02</v>
      </c>
      <c r="C8582" s="41" t="str">
        <f t="shared" si="269"/>
        <v>2021</v>
      </c>
      <c r="D8582" t="s">
        <v>1112</v>
      </c>
      <c r="E8582" t="s">
        <v>1203</v>
      </c>
      <c r="F8582" t="s">
        <v>2131</v>
      </c>
      <c r="G8582">
        <v>0</v>
      </c>
      <c r="H8582">
        <v>0</v>
      </c>
      <c r="I8582">
        <v>0</v>
      </c>
      <c r="J8582">
        <v>0</v>
      </c>
      <c r="K8582">
        <v>0</v>
      </c>
      <c r="L8582" s="16">
        <v>0</v>
      </c>
      <c r="M8582" s="16">
        <v>0</v>
      </c>
      <c r="N8582" s="16">
        <v>0</v>
      </c>
      <c r="P8582" s="16">
        <v>0</v>
      </c>
      <c r="Q8582">
        <v>0</v>
      </c>
      <c r="Y8582" s="17"/>
      <c r="Z8582" s="17"/>
      <c r="AA8582" s="17"/>
    </row>
    <row r="8583" spans="1:27" x14ac:dyDescent="0.25">
      <c r="A8583" s="12" t="s">
        <v>780</v>
      </c>
      <c r="B8583" s="41" t="str">
        <f t="shared" si="268"/>
        <v>02</v>
      </c>
      <c r="C8583" s="41" t="str">
        <f t="shared" si="269"/>
        <v>2021</v>
      </c>
      <c r="D8583" t="s">
        <v>1110</v>
      </c>
      <c r="E8583" t="s">
        <v>1434</v>
      </c>
      <c r="F8583" t="s">
        <v>2131</v>
      </c>
      <c r="G8583">
        <v>0</v>
      </c>
      <c r="H8583">
        <v>0</v>
      </c>
      <c r="I8583">
        <v>0</v>
      </c>
      <c r="J8583">
        <v>0</v>
      </c>
      <c r="K8583">
        <v>15</v>
      </c>
      <c r="L8583" s="16">
        <v>0</v>
      </c>
      <c r="M8583" s="16">
        <v>0</v>
      </c>
      <c r="N8583" s="16">
        <v>0</v>
      </c>
      <c r="P8583" s="16">
        <v>0</v>
      </c>
      <c r="Q8583">
        <v>0</v>
      </c>
      <c r="Y8583" s="17"/>
      <c r="Z8583" s="17"/>
      <c r="AA8583" s="17"/>
    </row>
    <row r="8584" spans="1:27" x14ac:dyDescent="0.25">
      <c r="A8584" s="12" t="s">
        <v>780</v>
      </c>
      <c r="B8584" s="41" t="str">
        <f t="shared" si="268"/>
        <v>02</v>
      </c>
      <c r="C8584" s="41" t="str">
        <f t="shared" si="269"/>
        <v>2021</v>
      </c>
      <c r="D8584" t="s">
        <v>1121</v>
      </c>
      <c r="E8584" t="s">
        <v>1491</v>
      </c>
      <c r="F8584" t="s">
        <v>2131</v>
      </c>
      <c r="G8584">
        <v>0</v>
      </c>
      <c r="H8584">
        <v>0</v>
      </c>
      <c r="I8584">
        <v>0</v>
      </c>
      <c r="J8584">
        <v>0</v>
      </c>
      <c r="K8584">
        <v>5</v>
      </c>
      <c r="L8584" s="16">
        <v>0</v>
      </c>
      <c r="M8584" s="16">
        <v>0</v>
      </c>
      <c r="N8584" s="16">
        <v>0</v>
      </c>
      <c r="P8584" s="16">
        <v>0</v>
      </c>
      <c r="Q8584">
        <v>0</v>
      </c>
      <c r="Y8584" s="17"/>
      <c r="Z8584" s="17"/>
      <c r="AA8584" s="17"/>
    </row>
    <row r="8585" spans="1:27" x14ac:dyDescent="0.25">
      <c r="A8585" s="12" t="s">
        <v>780</v>
      </c>
      <c r="B8585" s="41" t="str">
        <f t="shared" si="268"/>
        <v>02</v>
      </c>
      <c r="C8585" s="41" t="str">
        <f t="shared" si="269"/>
        <v>2021</v>
      </c>
      <c r="D8585" t="s">
        <v>1121</v>
      </c>
      <c r="E8585" t="s">
        <v>1491</v>
      </c>
      <c r="F8585" t="s">
        <v>2131</v>
      </c>
      <c r="G8585">
        <v>0</v>
      </c>
      <c r="H8585">
        <v>0</v>
      </c>
      <c r="I8585">
        <v>0</v>
      </c>
      <c r="J8585">
        <v>0</v>
      </c>
      <c r="K8585">
        <v>6</v>
      </c>
      <c r="L8585" s="16">
        <v>0</v>
      </c>
      <c r="M8585" s="16">
        <v>0</v>
      </c>
      <c r="N8585" s="16">
        <v>0</v>
      </c>
      <c r="P8585" s="16">
        <v>0</v>
      </c>
      <c r="Q8585">
        <v>0</v>
      </c>
      <c r="Y8585" s="17"/>
      <c r="Z8585" s="17"/>
      <c r="AA8585" s="17"/>
    </row>
    <row r="8586" spans="1:27" x14ac:dyDescent="0.25">
      <c r="A8586" s="12" t="s">
        <v>780</v>
      </c>
      <c r="B8586" s="41" t="str">
        <f t="shared" si="268"/>
        <v>02</v>
      </c>
      <c r="C8586" s="41" t="str">
        <f t="shared" si="269"/>
        <v>2021</v>
      </c>
      <c r="D8586" t="s">
        <v>1121</v>
      </c>
      <c r="E8586" t="s">
        <v>1491</v>
      </c>
      <c r="F8586" t="s">
        <v>2131</v>
      </c>
      <c r="G8586">
        <v>0</v>
      </c>
      <c r="H8586">
        <v>0</v>
      </c>
      <c r="I8586">
        <v>0</v>
      </c>
      <c r="J8586">
        <v>0</v>
      </c>
      <c r="K8586">
        <v>3</v>
      </c>
      <c r="L8586" s="16">
        <v>0</v>
      </c>
      <c r="M8586" s="16">
        <v>0</v>
      </c>
      <c r="N8586" s="16">
        <v>0</v>
      </c>
      <c r="P8586" s="16">
        <v>0</v>
      </c>
      <c r="Q8586">
        <v>0</v>
      </c>
      <c r="Y8586" s="17"/>
      <c r="Z8586" s="17"/>
      <c r="AA8586" s="17"/>
    </row>
    <row r="8587" spans="1:27" x14ac:dyDescent="0.25">
      <c r="A8587" s="12" t="s">
        <v>780</v>
      </c>
      <c r="B8587" s="41" t="str">
        <f t="shared" si="268"/>
        <v>02</v>
      </c>
      <c r="C8587" s="41" t="str">
        <f t="shared" si="269"/>
        <v>2021</v>
      </c>
      <c r="D8587" t="s">
        <v>1131</v>
      </c>
      <c r="E8587" t="s">
        <v>1547</v>
      </c>
      <c r="F8587" t="s">
        <v>2161</v>
      </c>
      <c r="G8587">
        <v>0</v>
      </c>
      <c r="H8587">
        <v>0</v>
      </c>
      <c r="I8587">
        <v>1</v>
      </c>
      <c r="J8587">
        <v>0</v>
      </c>
      <c r="K8587">
        <v>0</v>
      </c>
      <c r="L8587" s="16">
        <v>0</v>
      </c>
      <c r="M8587" s="16">
        <v>0</v>
      </c>
      <c r="N8587" s="16">
        <v>0</v>
      </c>
      <c r="P8587" s="16">
        <v>0</v>
      </c>
      <c r="Q8587">
        <v>0</v>
      </c>
      <c r="Y8587" s="17"/>
      <c r="Z8587" s="17"/>
      <c r="AA8587" s="17"/>
    </row>
    <row r="8588" spans="1:27" x14ac:dyDescent="0.25">
      <c r="A8588" s="12" t="s">
        <v>780</v>
      </c>
      <c r="B8588" s="41" t="str">
        <f t="shared" si="268"/>
        <v>02</v>
      </c>
      <c r="C8588" s="41" t="str">
        <f t="shared" si="269"/>
        <v>2021</v>
      </c>
      <c r="D8588" t="s">
        <v>1108</v>
      </c>
      <c r="E8588" t="s">
        <v>1236</v>
      </c>
      <c r="F8588" t="s">
        <v>2154</v>
      </c>
      <c r="G8588">
        <v>0</v>
      </c>
      <c r="H8588">
        <v>0</v>
      </c>
      <c r="I8588">
        <v>30</v>
      </c>
      <c r="J8588">
        <v>0</v>
      </c>
      <c r="K8588">
        <v>0</v>
      </c>
      <c r="L8588" s="16">
        <v>0</v>
      </c>
      <c r="M8588" s="16">
        <v>0</v>
      </c>
      <c r="N8588" s="16">
        <v>0</v>
      </c>
      <c r="P8588" s="16">
        <v>0</v>
      </c>
      <c r="Q8588">
        <v>0</v>
      </c>
      <c r="Y8588" s="17"/>
      <c r="Z8588" s="17"/>
      <c r="AA8588" s="17"/>
    </row>
    <row r="8589" spans="1:27" x14ac:dyDescent="0.25">
      <c r="A8589" s="12" t="s">
        <v>780</v>
      </c>
      <c r="B8589" s="41" t="str">
        <f t="shared" si="268"/>
        <v>02</v>
      </c>
      <c r="C8589" s="41" t="str">
        <f t="shared" si="269"/>
        <v>2021</v>
      </c>
      <c r="D8589" t="s">
        <v>1108</v>
      </c>
      <c r="E8589" t="s">
        <v>1235</v>
      </c>
      <c r="F8589" t="s">
        <v>2154</v>
      </c>
      <c r="G8589">
        <v>0</v>
      </c>
      <c r="H8589">
        <v>0</v>
      </c>
      <c r="I8589">
        <v>5</v>
      </c>
      <c r="J8589">
        <v>0</v>
      </c>
      <c r="K8589">
        <v>0</v>
      </c>
      <c r="L8589" s="16">
        <v>0</v>
      </c>
      <c r="M8589" s="16">
        <v>0</v>
      </c>
      <c r="N8589" s="16">
        <v>0</v>
      </c>
      <c r="P8589" s="16">
        <v>0</v>
      </c>
      <c r="Q8589">
        <v>0</v>
      </c>
      <c r="Y8589" s="17"/>
      <c r="Z8589" s="17"/>
      <c r="AA8589" s="17"/>
    </row>
    <row r="8590" spans="1:27" x14ac:dyDescent="0.25">
      <c r="A8590" s="12" t="s">
        <v>779</v>
      </c>
      <c r="B8590" s="41" t="str">
        <f t="shared" si="268"/>
        <v>02</v>
      </c>
      <c r="C8590" s="41" t="str">
        <f t="shared" si="269"/>
        <v>2021</v>
      </c>
      <c r="D8590" t="s">
        <v>1136</v>
      </c>
      <c r="E8590" t="s">
        <v>1710</v>
      </c>
      <c r="F8590" t="s">
        <v>2131</v>
      </c>
      <c r="G8590">
        <v>0</v>
      </c>
      <c r="H8590">
        <v>0</v>
      </c>
      <c r="I8590">
        <v>0</v>
      </c>
      <c r="J8590">
        <v>0</v>
      </c>
      <c r="K8590">
        <v>760561</v>
      </c>
      <c r="L8590" s="16">
        <v>0</v>
      </c>
      <c r="M8590" s="16">
        <v>0</v>
      </c>
      <c r="N8590" s="16">
        <v>0</v>
      </c>
      <c r="P8590" s="16">
        <v>0</v>
      </c>
      <c r="Q8590">
        <v>0</v>
      </c>
      <c r="Y8590" s="17"/>
      <c r="Z8590" s="17"/>
      <c r="AA8590" s="17"/>
    </row>
    <row r="8591" spans="1:27" x14ac:dyDescent="0.25">
      <c r="A8591" s="12" t="s">
        <v>780</v>
      </c>
      <c r="B8591" s="41" t="str">
        <f t="shared" si="268"/>
        <v>02</v>
      </c>
      <c r="C8591" s="41" t="str">
        <f t="shared" si="269"/>
        <v>2021</v>
      </c>
      <c r="D8591" t="s">
        <v>1124</v>
      </c>
      <c r="E8591" t="s">
        <v>1933</v>
      </c>
      <c r="F8591" t="s">
        <v>2154</v>
      </c>
      <c r="G8591">
        <v>0</v>
      </c>
      <c r="H8591">
        <v>0</v>
      </c>
      <c r="I8591">
        <v>1</v>
      </c>
      <c r="J8591">
        <v>0</v>
      </c>
      <c r="K8591">
        <v>0</v>
      </c>
      <c r="L8591" s="16">
        <v>0</v>
      </c>
      <c r="M8591" s="16">
        <v>0</v>
      </c>
      <c r="N8591" s="16">
        <v>0</v>
      </c>
      <c r="P8591" s="16">
        <v>0</v>
      </c>
      <c r="Q8591">
        <v>0</v>
      </c>
      <c r="Y8591" s="17"/>
      <c r="Z8591" s="17"/>
      <c r="AA8591" s="17"/>
    </row>
    <row r="8592" spans="1:27" x14ac:dyDescent="0.25">
      <c r="A8592" s="12" t="s">
        <v>781</v>
      </c>
      <c r="B8592" s="41" t="str">
        <f t="shared" si="268"/>
        <v>02</v>
      </c>
      <c r="C8592" s="41" t="str">
        <f t="shared" si="269"/>
        <v>2021</v>
      </c>
      <c r="D8592" t="s">
        <v>1113</v>
      </c>
      <c r="E8592" t="s">
        <v>1315</v>
      </c>
      <c r="F8592" t="s">
        <v>2131</v>
      </c>
      <c r="G8592">
        <v>0</v>
      </c>
      <c r="H8592">
        <v>0</v>
      </c>
      <c r="I8592">
        <v>0</v>
      </c>
      <c r="J8592">
        <v>0</v>
      </c>
      <c r="K8592">
        <v>0</v>
      </c>
      <c r="L8592" s="16">
        <v>0</v>
      </c>
      <c r="M8592" s="16">
        <v>0</v>
      </c>
      <c r="N8592" s="16">
        <v>0</v>
      </c>
      <c r="P8592" s="16">
        <v>0</v>
      </c>
      <c r="Q8592">
        <v>0</v>
      </c>
      <c r="Y8592" s="17"/>
      <c r="Z8592" s="17"/>
      <c r="AA8592" s="17"/>
    </row>
    <row r="8593" spans="1:27" x14ac:dyDescent="0.25">
      <c r="A8593" s="12" t="s">
        <v>780</v>
      </c>
      <c r="B8593" s="41" t="str">
        <f t="shared" si="268"/>
        <v>02</v>
      </c>
      <c r="C8593" s="41" t="str">
        <f t="shared" si="269"/>
        <v>2021</v>
      </c>
      <c r="D8593" t="s">
        <v>1113</v>
      </c>
      <c r="E8593" t="s">
        <v>1315</v>
      </c>
      <c r="F8593" t="s">
        <v>2131</v>
      </c>
      <c r="G8593">
        <v>0</v>
      </c>
      <c r="H8593">
        <v>0</v>
      </c>
      <c r="I8593">
        <v>0</v>
      </c>
      <c r="J8593">
        <v>0</v>
      </c>
      <c r="K8593">
        <v>1</v>
      </c>
      <c r="L8593" s="16">
        <v>0</v>
      </c>
      <c r="M8593" s="16">
        <v>0</v>
      </c>
      <c r="N8593" s="16">
        <v>0</v>
      </c>
      <c r="P8593" s="16">
        <v>0</v>
      </c>
      <c r="Q8593">
        <v>0</v>
      </c>
      <c r="Y8593" s="17"/>
      <c r="Z8593" s="17"/>
      <c r="AA8593" s="17"/>
    </row>
    <row r="8594" spans="1:27" x14ac:dyDescent="0.25">
      <c r="A8594" s="12" t="s">
        <v>779</v>
      </c>
      <c r="B8594" s="41" t="str">
        <f t="shared" si="268"/>
        <v>02</v>
      </c>
      <c r="C8594" s="41" t="str">
        <f t="shared" si="269"/>
        <v>2021</v>
      </c>
      <c r="D8594" t="s">
        <v>1135</v>
      </c>
      <c r="E8594" t="s">
        <v>2101</v>
      </c>
      <c r="F8594" t="s">
        <v>2137</v>
      </c>
      <c r="G8594">
        <v>0</v>
      </c>
      <c r="H8594">
        <v>0</v>
      </c>
      <c r="I8594">
        <v>3</v>
      </c>
      <c r="J8594">
        <v>0</v>
      </c>
      <c r="K8594">
        <v>0</v>
      </c>
      <c r="L8594" s="16">
        <v>0</v>
      </c>
      <c r="M8594" s="16">
        <v>0</v>
      </c>
      <c r="N8594" s="16">
        <v>0</v>
      </c>
      <c r="P8594" s="16">
        <v>0</v>
      </c>
      <c r="Q8594">
        <v>0</v>
      </c>
      <c r="Y8594" s="17"/>
      <c r="Z8594" s="17"/>
      <c r="AA8594" s="17"/>
    </row>
    <row r="8595" spans="1:27" x14ac:dyDescent="0.25">
      <c r="A8595" s="12" t="s">
        <v>779</v>
      </c>
      <c r="B8595" s="41" t="str">
        <f t="shared" si="268"/>
        <v>02</v>
      </c>
      <c r="C8595" s="41" t="str">
        <f t="shared" si="269"/>
        <v>2021</v>
      </c>
      <c r="D8595" t="s">
        <v>1135</v>
      </c>
      <c r="E8595" t="s">
        <v>1642</v>
      </c>
      <c r="F8595" t="s">
        <v>2137</v>
      </c>
      <c r="G8595">
        <v>0</v>
      </c>
      <c r="H8595">
        <v>0</v>
      </c>
      <c r="I8595">
        <v>2</v>
      </c>
      <c r="J8595">
        <v>0</v>
      </c>
      <c r="K8595">
        <v>0</v>
      </c>
      <c r="L8595" s="16">
        <v>0</v>
      </c>
      <c r="M8595" s="16">
        <v>0</v>
      </c>
      <c r="N8595" s="16">
        <v>0</v>
      </c>
      <c r="P8595" s="16">
        <v>0</v>
      </c>
      <c r="Q8595">
        <v>0</v>
      </c>
      <c r="Y8595" s="17"/>
      <c r="Z8595" s="17"/>
      <c r="AA8595" s="17"/>
    </row>
    <row r="8596" spans="1:27" x14ac:dyDescent="0.25">
      <c r="A8596" s="12" t="s">
        <v>781</v>
      </c>
      <c r="B8596" s="41" t="str">
        <f t="shared" si="268"/>
        <v>02</v>
      </c>
      <c r="C8596" s="41" t="str">
        <f t="shared" si="269"/>
        <v>2021</v>
      </c>
      <c r="D8596" t="s">
        <v>1125</v>
      </c>
      <c r="E8596" t="s">
        <v>1670</v>
      </c>
      <c r="F8596" t="s">
        <v>2131</v>
      </c>
      <c r="G8596">
        <v>0</v>
      </c>
      <c r="H8596">
        <v>0</v>
      </c>
      <c r="I8596">
        <v>0</v>
      </c>
      <c r="J8596">
        <v>0</v>
      </c>
      <c r="K8596">
        <v>10</v>
      </c>
      <c r="L8596" s="16">
        <v>0</v>
      </c>
      <c r="M8596" s="16">
        <v>0</v>
      </c>
      <c r="N8596" s="16">
        <v>0</v>
      </c>
      <c r="P8596" s="16">
        <v>0</v>
      </c>
      <c r="Q8596">
        <v>0</v>
      </c>
      <c r="Y8596" s="17"/>
      <c r="Z8596" s="17"/>
      <c r="AA8596" s="17"/>
    </row>
    <row r="8597" spans="1:27" x14ac:dyDescent="0.25">
      <c r="A8597" s="12" t="s">
        <v>780</v>
      </c>
      <c r="B8597" s="41" t="str">
        <f t="shared" si="268"/>
        <v>02</v>
      </c>
      <c r="C8597" s="41" t="str">
        <f t="shared" si="269"/>
        <v>2021</v>
      </c>
      <c r="D8597" t="s">
        <v>1117</v>
      </c>
      <c r="E8597" t="s">
        <v>1274</v>
      </c>
      <c r="F8597" t="s">
        <v>2131</v>
      </c>
      <c r="G8597">
        <v>0</v>
      </c>
      <c r="H8597">
        <v>0</v>
      </c>
      <c r="I8597">
        <v>0</v>
      </c>
      <c r="J8597">
        <v>0</v>
      </c>
      <c r="K8597">
        <v>30</v>
      </c>
      <c r="L8597" s="16">
        <v>0</v>
      </c>
      <c r="M8597" s="16">
        <v>0</v>
      </c>
      <c r="N8597" s="16">
        <v>0</v>
      </c>
      <c r="P8597" s="16">
        <v>0</v>
      </c>
      <c r="Q8597">
        <v>0</v>
      </c>
      <c r="Y8597" s="17"/>
      <c r="Z8597" s="17"/>
      <c r="AA8597" s="17"/>
    </row>
    <row r="8598" spans="1:27" x14ac:dyDescent="0.25">
      <c r="A8598" s="12" t="s">
        <v>781</v>
      </c>
      <c r="B8598" s="41" t="str">
        <f t="shared" si="268"/>
        <v>02</v>
      </c>
      <c r="C8598" s="41" t="str">
        <f t="shared" si="269"/>
        <v>2021</v>
      </c>
      <c r="D8598" t="s">
        <v>1133</v>
      </c>
      <c r="E8598" t="s">
        <v>1882</v>
      </c>
      <c r="F8598" t="s">
        <v>2133</v>
      </c>
      <c r="G8598">
        <v>0</v>
      </c>
      <c r="H8598">
        <v>0</v>
      </c>
      <c r="I8598">
        <v>2</v>
      </c>
      <c r="J8598">
        <v>2</v>
      </c>
      <c r="K8598">
        <v>0</v>
      </c>
      <c r="L8598" s="16">
        <v>0</v>
      </c>
      <c r="M8598" s="16">
        <v>0</v>
      </c>
      <c r="N8598" s="16">
        <v>0</v>
      </c>
      <c r="P8598" s="16">
        <v>0</v>
      </c>
      <c r="Q8598">
        <v>0</v>
      </c>
      <c r="Z8598" s="17"/>
      <c r="AA8598" s="17"/>
    </row>
    <row r="8599" spans="1:27" x14ac:dyDescent="0.25">
      <c r="A8599" s="12" t="s">
        <v>781</v>
      </c>
      <c r="B8599" s="41" t="str">
        <f t="shared" si="268"/>
        <v>02</v>
      </c>
      <c r="C8599" s="41" t="str">
        <f t="shared" si="269"/>
        <v>2021</v>
      </c>
      <c r="D8599" t="s">
        <v>1116</v>
      </c>
      <c r="E8599" t="s">
        <v>1589</v>
      </c>
      <c r="F8599" t="s">
        <v>2133</v>
      </c>
      <c r="G8599">
        <v>0</v>
      </c>
      <c r="H8599">
        <v>0</v>
      </c>
      <c r="I8599">
        <v>2</v>
      </c>
      <c r="J8599">
        <v>0</v>
      </c>
      <c r="K8599">
        <v>0</v>
      </c>
      <c r="L8599" s="16">
        <v>0</v>
      </c>
      <c r="M8599" s="16">
        <v>0</v>
      </c>
      <c r="N8599" s="16">
        <v>0</v>
      </c>
      <c r="P8599" s="16">
        <v>0</v>
      </c>
      <c r="Q8599">
        <v>0</v>
      </c>
      <c r="Y8599" s="17"/>
      <c r="Z8599" s="17"/>
      <c r="AA8599" s="17"/>
    </row>
    <row r="8600" spans="1:27" x14ac:dyDescent="0.25">
      <c r="A8600" s="12" t="s">
        <v>781</v>
      </c>
      <c r="B8600" s="41" t="str">
        <f t="shared" si="268"/>
        <v>02</v>
      </c>
      <c r="C8600" s="41" t="str">
        <f t="shared" si="269"/>
        <v>2021</v>
      </c>
      <c r="D8600" t="s">
        <v>1118</v>
      </c>
      <c r="E8600" t="s">
        <v>1190</v>
      </c>
      <c r="F8600" t="s">
        <v>2131</v>
      </c>
      <c r="G8600">
        <v>0</v>
      </c>
      <c r="H8600">
        <v>0</v>
      </c>
      <c r="I8600">
        <v>0</v>
      </c>
      <c r="J8600">
        <v>0</v>
      </c>
      <c r="K8600">
        <v>20</v>
      </c>
      <c r="L8600" s="16">
        <v>0</v>
      </c>
      <c r="M8600" s="16">
        <v>0</v>
      </c>
      <c r="N8600" s="16">
        <v>0</v>
      </c>
      <c r="P8600" s="16">
        <v>0</v>
      </c>
      <c r="Q8600">
        <v>0</v>
      </c>
      <c r="Y8600" s="17"/>
      <c r="Z8600" s="17"/>
      <c r="AA8600" s="17"/>
    </row>
    <row r="8601" spans="1:27" x14ac:dyDescent="0.25">
      <c r="A8601" s="12" t="s">
        <v>780</v>
      </c>
      <c r="B8601" s="41" t="str">
        <f t="shared" si="268"/>
        <v>02</v>
      </c>
      <c r="C8601" s="41" t="str">
        <f t="shared" si="269"/>
        <v>2021</v>
      </c>
      <c r="D8601" t="s">
        <v>1108</v>
      </c>
      <c r="E8601" t="s">
        <v>1143</v>
      </c>
      <c r="F8601" t="s">
        <v>2137</v>
      </c>
      <c r="G8601">
        <v>0</v>
      </c>
      <c r="H8601">
        <v>0</v>
      </c>
      <c r="I8601">
        <v>47</v>
      </c>
      <c r="J8601">
        <v>0</v>
      </c>
      <c r="K8601">
        <v>0</v>
      </c>
      <c r="L8601" s="16">
        <v>0</v>
      </c>
      <c r="M8601" s="16">
        <v>0</v>
      </c>
      <c r="N8601" s="16">
        <v>0</v>
      </c>
      <c r="P8601" s="16">
        <v>0</v>
      </c>
      <c r="Q8601">
        <v>0</v>
      </c>
      <c r="Y8601" s="17"/>
      <c r="Z8601" s="17"/>
      <c r="AA8601" s="17"/>
    </row>
    <row r="8602" spans="1:27" x14ac:dyDescent="0.25">
      <c r="A8602" s="12" t="s">
        <v>780</v>
      </c>
      <c r="B8602" s="41" t="str">
        <f t="shared" si="268"/>
        <v>02</v>
      </c>
      <c r="C8602" s="41" t="str">
        <f t="shared" si="269"/>
        <v>2021</v>
      </c>
      <c r="D8602" t="s">
        <v>1108</v>
      </c>
      <c r="E8602" t="s">
        <v>1339</v>
      </c>
      <c r="F8602" t="s">
        <v>2157</v>
      </c>
      <c r="G8602">
        <v>0</v>
      </c>
      <c r="H8602">
        <v>0</v>
      </c>
      <c r="I8602">
        <v>0</v>
      </c>
      <c r="J8602">
        <v>0</v>
      </c>
      <c r="K8602">
        <v>0</v>
      </c>
      <c r="L8602" s="16">
        <v>0</v>
      </c>
      <c r="M8602" s="16">
        <v>0</v>
      </c>
      <c r="N8602" s="16">
        <v>0</v>
      </c>
      <c r="P8602" s="16">
        <v>0</v>
      </c>
      <c r="Q8602">
        <v>0</v>
      </c>
      <c r="Y8602" s="17"/>
      <c r="Z8602" s="17"/>
      <c r="AA8602" s="17"/>
    </row>
    <row r="8603" spans="1:27" x14ac:dyDescent="0.25">
      <c r="A8603" s="12" t="s">
        <v>781</v>
      </c>
      <c r="B8603" s="41" t="str">
        <f t="shared" si="268"/>
        <v>02</v>
      </c>
      <c r="C8603" s="41" t="str">
        <f t="shared" si="269"/>
        <v>2021</v>
      </c>
      <c r="D8603" t="s">
        <v>1136</v>
      </c>
      <c r="E8603" t="s">
        <v>1392</v>
      </c>
      <c r="F8603" t="s">
        <v>2131</v>
      </c>
      <c r="G8603">
        <v>0</v>
      </c>
      <c r="H8603">
        <v>0</v>
      </c>
      <c r="I8603">
        <v>0</v>
      </c>
      <c r="J8603">
        <v>0</v>
      </c>
      <c r="K8603">
        <v>3</v>
      </c>
      <c r="L8603" s="16">
        <v>0</v>
      </c>
      <c r="M8603" s="16">
        <v>0</v>
      </c>
      <c r="N8603" s="16">
        <v>0</v>
      </c>
      <c r="P8603" s="16">
        <v>0</v>
      </c>
      <c r="Q8603">
        <v>0</v>
      </c>
      <c r="Y8603" s="17"/>
      <c r="Z8603" s="17"/>
      <c r="AA8603" s="17"/>
    </row>
    <row r="8604" spans="1:27" x14ac:dyDescent="0.25">
      <c r="A8604" s="12" t="s">
        <v>781</v>
      </c>
      <c r="B8604" s="41" t="str">
        <f t="shared" si="268"/>
        <v>02</v>
      </c>
      <c r="C8604" s="41" t="str">
        <f t="shared" si="269"/>
        <v>2021</v>
      </c>
      <c r="D8604" t="s">
        <v>1113</v>
      </c>
      <c r="E8604" t="s">
        <v>1315</v>
      </c>
      <c r="F8604" t="s">
        <v>2131</v>
      </c>
      <c r="G8604">
        <v>0</v>
      </c>
      <c r="H8604">
        <v>0</v>
      </c>
      <c r="I8604">
        <v>0</v>
      </c>
      <c r="J8604">
        <v>0</v>
      </c>
      <c r="K8604">
        <v>6</v>
      </c>
      <c r="L8604" s="16">
        <v>0</v>
      </c>
      <c r="M8604" s="16">
        <v>0</v>
      </c>
      <c r="N8604" s="16">
        <v>0</v>
      </c>
      <c r="P8604" s="16">
        <v>0</v>
      </c>
      <c r="Q8604">
        <v>0</v>
      </c>
      <c r="Y8604" s="17"/>
      <c r="Z8604" s="17"/>
      <c r="AA8604" s="17"/>
    </row>
    <row r="8605" spans="1:27" x14ac:dyDescent="0.25">
      <c r="A8605" s="12" t="s">
        <v>781</v>
      </c>
      <c r="B8605" s="41" t="str">
        <f t="shared" si="268"/>
        <v>02</v>
      </c>
      <c r="C8605" s="41" t="str">
        <f t="shared" si="269"/>
        <v>2021</v>
      </c>
      <c r="D8605" t="s">
        <v>1107</v>
      </c>
      <c r="E8605" t="s">
        <v>2038</v>
      </c>
      <c r="F8605" t="s">
        <v>2154</v>
      </c>
      <c r="G8605">
        <v>0</v>
      </c>
      <c r="H8605">
        <v>0</v>
      </c>
      <c r="I8605">
        <v>5</v>
      </c>
      <c r="J8605">
        <v>0</v>
      </c>
      <c r="K8605">
        <v>0</v>
      </c>
      <c r="L8605" s="16">
        <v>0</v>
      </c>
      <c r="M8605" s="16">
        <v>0</v>
      </c>
      <c r="N8605" s="16">
        <v>0</v>
      </c>
      <c r="P8605" s="16">
        <v>0</v>
      </c>
      <c r="Q8605">
        <v>0</v>
      </c>
      <c r="Y8605" s="17"/>
      <c r="Z8605" s="17"/>
      <c r="AA8605" s="17"/>
    </row>
    <row r="8606" spans="1:27" x14ac:dyDescent="0.25">
      <c r="A8606" s="12" t="s">
        <v>782</v>
      </c>
      <c r="B8606" s="41" t="str">
        <f t="shared" si="268"/>
        <v>02</v>
      </c>
      <c r="C8606" s="41" t="str">
        <f t="shared" si="269"/>
        <v>2021</v>
      </c>
      <c r="D8606" t="s">
        <v>1112</v>
      </c>
      <c r="E8606" t="s">
        <v>1203</v>
      </c>
      <c r="F8606" t="s">
        <v>2131</v>
      </c>
      <c r="G8606">
        <v>0</v>
      </c>
      <c r="H8606">
        <v>0</v>
      </c>
      <c r="I8606">
        <v>0</v>
      </c>
      <c r="J8606">
        <v>0</v>
      </c>
      <c r="K8606">
        <v>2</v>
      </c>
      <c r="L8606" s="16">
        <v>0</v>
      </c>
      <c r="M8606" s="16">
        <v>0</v>
      </c>
      <c r="N8606" s="16">
        <v>0</v>
      </c>
      <c r="P8606" s="16">
        <v>0</v>
      </c>
      <c r="Q8606">
        <v>0</v>
      </c>
      <c r="Y8606" s="17"/>
      <c r="Z8606" s="17"/>
      <c r="AA8606" s="17"/>
    </row>
    <row r="8607" spans="1:27" x14ac:dyDescent="0.25">
      <c r="A8607" s="12" t="s">
        <v>781</v>
      </c>
      <c r="B8607" s="41" t="str">
        <f t="shared" si="268"/>
        <v>02</v>
      </c>
      <c r="C8607" s="41" t="str">
        <f t="shared" si="269"/>
        <v>2021</v>
      </c>
      <c r="D8607" t="s">
        <v>1112</v>
      </c>
      <c r="E8607" t="s">
        <v>1337</v>
      </c>
      <c r="F8607" t="s">
        <v>2131</v>
      </c>
      <c r="G8607">
        <v>0</v>
      </c>
      <c r="H8607">
        <v>0</v>
      </c>
      <c r="I8607">
        <v>0</v>
      </c>
      <c r="J8607">
        <v>0</v>
      </c>
      <c r="K8607">
        <v>10</v>
      </c>
      <c r="L8607" s="16">
        <v>0</v>
      </c>
      <c r="M8607" s="16">
        <v>0</v>
      </c>
      <c r="N8607" s="16">
        <v>0</v>
      </c>
      <c r="P8607" s="16">
        <v>0</v>
      </c>
      <c r="Q8607">
        <v>0</v>
      </c>
      <c r="Y8607" s="17"/>
      <c r="Z8607" s="17"/>
      <c r="AA8607" s="17"/>
    </row>
    <row r="8608" spans="1:27" x14ac:dyDescent="0.25">
      <c r="A8608" s="12" t="s">
        <v>782</v>
      </c>
      <c r="B8608" s="41" t="str">
        <f t="shared" si="268"/>
        <v>02</v>
      </c>
      <c r="C8608" s="41" t="str">
        <f t="shared" si="269"/>
        <v>2021</v>
      </c>
      <c r="D8608" t="s">
        <v>1115</v>
      </c>
      <c r="E8608" t="s">
        <v>2079</v>
      </c>
      <c r="F8608" t="s">
        <v>2149</v>
      </c>
      <c r="G8608">
        <v>0</v>
      </c>
      <c r="H8608">
        <v>0</v>
      </c>
      <c r="I8608">
        <v>0</v>
      </c>
      <c r="J8608">
        <v>0</v>
      </c>
      <c r="K8608">
        <v>3</v>
      </c>
      <c r="L8608" s="16">
        <v>0</v>
      </c>
      <c r="M8608" s="16">
        <v>0</v>
      </c>
      <c r="N8608" s="16">
        <v>0</v>
      </c>
      <c r="P8608" s="16">
        <v>0</v>
      </c>
      <c r="Q8608">
        <v>0</v>
      </c>
      <c r="Y8608" s="17"/>
      <c r="Z8608" s="17"/>
      <c r="AA8608" s="17"/>
    </row>
    <row r="8609" spans="1:27" x14ac:dyDescent="0.25">
      <c r="A8609" s="12" t="s">
        <v>782</v>
      </c>
      <c r="B8609" s="41" t="str">
        <f t="shared" si="268"/>
        <v>02</v>
      </c>
      <c r="C8609" s="41" t="str">
        <f t="shared" si="269"/>
        <v>2021</v>
      </c>
      <c r="D8609" t="s">
        <v>1110</v>
      </c>
      <c r="E8609" t="s">
        <v>1308</v>
      </c>
      <c r="F8609" t="s">
        <v>2131</v>
      </c>
      <c r="G8609">
        <v>0</v>
      </c>
      <c r="H8609">
        <v>0</v>
      </c>
      <c r="I8609">
        <v>0</v>
      </c>
      <c r="J8609">
        <v>0</v>
      </c>
      <c r="K8609">
        <v>5</v>
      </c>
      <c r="L8609" s="16">
        <v>0</v>
      </c>
      <c r="M8609" s="16">
        <v>0</v>
      </c>
      <c r="N8609" s="16">
        <v>0</v>
      </c>
      <c r="P8609" s="16">
        <v>0</v>
      </c>
      <c r="Q8609">
        <v>0</v>
      </c>
      <c r="Y8609" s="17"/>
      <c r="Z8609" s="17"/>
      <c r="AA8609" s="17"/>
    </row>
    <row r="8610" spans="1:27" x14ac:dyDescent="0.25">
      <c r="A8610" s="12" t="s">
        <v>782</v>
      </c>
      <c r="B8610" s="41" t="str">
        <f t="shared" si="268"/>
        <v>02</v>
      </c>
      <c r="C8610" s="41" t="str">
        <f t="shared" si="269"/>
        <v>2021</v>
      </c>
      <c r="D8610" t="s">
        <v>1112</v>
      </c>
      <c r="E8610" t="s">
        <v>1425</v>
      </c>
      <c r="F8610" t="s">
        <v>2131</v>
      </c>
      <c r="G8610">
        <v>0</v>
      </c>
      <c r="H8610">
        <v>0</v>
      </c>
      <c r="I8610">
        <v>0</v>
      </c>
      <c r="J8610">
        <v>0</v>
      </c>
      <c r="K8610">
        <v>1</v>
      </c>
      <c r="L8610" s="16">
        <v>0</v>
      </c>
      <c r="M8610" s="16">
        <v>0</v>
      </c>
      <c r="N8610" s="16">
        <v>0</v>
      </c>
      <c r="P8610" s="16">
        <v>0</v>
      </c>
      <c r="Q8610">
        <v>0</v>
      </c>
      <c r="Y8610" s="17"/>
      <c r="Z8610" s="17"/>
      <c r="AA8610" s="17"/>
    </row>
    <row r="8611" spans="1:27" x14ac:dyDescent="0.25">
      <c r="A8611" s="12" t="s">
        <v>782</v>
      </c>
      <c r="B8611" s="41" t="str">
        <f t="shared" si="268"/>
        <v>02</v>
      </c>
      <c r="C8611" s="41" t="str">
        <f t="shared" si="269"/>
        <v>2021</v>
      </c>
      <c r="D8611" t="s">
        <v>1110</v>
      </c>
      <c r="E8611" t="s">
        <v>2102</v>
      </c>
      <c r="F8611" t="s">
        <v>2131</v>
      </c>
      <c r="G8611">
        <v>0</v>
      </c>
      <c r="H8611">
        <v>0</v>
      </c>
      <c r="I8611">
        <v>0</v>
      </c>
      <c r="J8611">
        <v>0</v>
      </c>
      <c r="K8611">
        <v>2</v>
      </c>
      <c r="L8611" s="16">
        <v>0</v>
      </c>
      <c r="M8611" s="16">
        <v>0</v>
      </c>
      <c r="N8611" s="16">
        <v>0</v>
      </c>
      <c r="P8611" s="16">
        <v>0</v>
      </c>
      <c r="Q8611">
        <v>0</v>
      </c>
      <c r="Y8611" s="17"/>
      <c r="Z8611" s="17"/>
      <c r="AA8611" s="17"/>
    </row>
    <row r="8612" spans="1:27" x14ac:dyDescent="0.25">
      <c r="A8612" s="12" t="s">
        <v>783</v>
      </c>
      <c r="B8612" s="41" t="str">
        <f t="shared" si="268"/>
        <v>02</v>
      </c>
      <c r="C8612" s="41" t="str">
        <f t="shared" si="269"/>
        <v>2021</v>
      </c>
      <c r="D8612" t="s">
        <v>1109</v>
      </c>
      <c r="E8612" t="s">
        <v>1383</v>
      </c>
      <c r="F8612" t="s">
        <v>2171</v>
      </c>
      <c r="G8612">
        <v>0</v>
      </c>
      <c r="H8612">
        <v>0</v>
      </c>
      <c r="I8612">
        <v>0</v>
      </c>
      <c r="J8612">
        <v>0</v>
      </c>
      <c r="K8612">
        <v>0</v>
      </c>
      <c r="L8612" s="16">
        <v>0</v>
      </c>
      <c r="M8612" s="16">
        <v>0</v>
      </c>
      <c r="N8612" s="16">
        <v>0</v>
      </c>
      <c r="P8612" s="16">
        <v>0</v>
      </c>
      <c r="Q8612">
        <v>0</v>
      </c>
      <c r="Y8612" s="17"/>
      <c r="Z8612" s="17"/>
      <c r="AA8612" s="17"/>
    </row>
    <row r="8613" spans="1:27" x14ac:dyDescent="0.25">
      <c r="A8613" s="12" t="s">
        <v>782</v>
      </c>
      <c r="B8613" s="41" t="str">
        <f t="shared" si="268"/>
        <v>02</v>
      </c>
      <c r="C8613" s="41" t="str">
        <f t="shared" si="269"/>
        <v>2021</v>
      </c>
      <c r="D8613" t="s">
        <v>1111</v>
      </c>
      <c r="E8613" t="s">
        <v>2069</v>
      </c>
      <c r="F8613" t="s">
        <v>2154</v>
      </c>
      <c r="G8613">
        <v>0</v>
      </c>
      <c r="H8613">
        <v>0</v>
      </c>
      <c r="I8613">
        <v>9</v>
      </c>
      <c r="J8613">
        <v>0</v>
      </c>
      <c r="K8613">
        <v>0</v>
      </c>
      <c r="L8613" s="16">
        <v>0</v>
      </c>
      <c r="M8613" s="16">
        <v>0</v>
      </c>
      <c r="N8613" s="16">
        <v>0</v>
      </c>
      <c r="P8613" s="16">
        <v>0</v>
      </c>
      <c r="Q8613">
        <v>0</v>
      </c>
      <c r="Y8613" s="17"/>
      <c r="Z8613" s="17"/>
      <c r="AA8613" s="17"/>
    </row>
    <row r="8614" spans="1:27" x14ac:dyDescent="0.25">
      <c r="A8614" s="12" t="s">
        <v>783</v>
      </c>
      <c r="B8614" s="41" t="str">
        <f t="shared" si="268"/>
        <v>02</v>
      </c>
      <c r="C8614" s="41" t="str">
        <f t="shared" si="269"/>
        <v>2021</v>
      </c>
      <c r="D8614" t="s">
        <v>1112</v>
      </c>
      <c r="E8614" t="s">
        <v>1292</v>
      </c>
      <c r="F8614" t="s">
        <v>2131</v>
      </c>
      <c r="G8614">
        <v>0</v>
      </c>
      <c r="H8614">
        <v>0</v>
      </c>
      <c r="I8614">
        <v>0</v>
      </c>
      <c r="J8614">
        <v>0</v>
      </c>
      <c r="K8614">
        <v>280</v>
      </c>
      <c r="L8614" s="16">
        <v>0</v>
      </c>
      <c r="M8614" s="16">
        <v>0</v>
      </c>
      <c r="N8614" s="16">
        <v>0</v>
      </c>
      <c r="P8614" s="16">
        <v>0</v>
      </c>
      <c r="Q8614">
        <v>0</v>
      </c>
      <c r="Y8614" s="17"/>
      <c r="Z8614" s="17"/>
      <c r="AA8614" s="17"/>
    </row>
    <row r="8615" spans="1:27" x14ac:dyDescent="0.25">
      <c r="A8615" s="12" t="s">
        <v>783</v>
      </c>
      <c r="B8615" s="41" t="str">
        <f t="shared" si="268"/>
        <v>02</v>
      </c>
      <c r="C8615" s="41" t="str">
        <f t="shared" si="269"/>
        <v>2021</v>
      </c>
      <c r="D8615" t="s">
        <v>1112</v>
      </c>
      <c r="E8615" t="s">
        <v>1292</v>
      </c>
      <c r="F8615" t="s">
        <v>2131</v>
      </c>
      <c r="G8615">
        <v>0</v>
      </c>
      <c r="H8615">
        <v>0</v>
      </c>
      <c r="I8615">
        <v>0</v>
      </c>
      <c r="J8615">
        <v>0</v>
      </c>
      <c r="K8615">
        <v>14</v>
      </c>
      <c r="L8615" s="16">
        <v>0</v>
      </c>
      <c r="M8615" s="16">
        <v>0</v>
      </c>
      <c r="N8615" s="16">
        <v>0</v>
      </c>
      <c r="P8615" s="16">
        <v>0</v>
      </c>
      <c r="Q8615">
        <v>0</v>
      </c>
      <c r="Y8615" s="17"/>
      <c r="Z8615" s="17"/>
      <c r="AA8615" s="17"/>
    </row>
    <row r="8616" spans="1:27" x14ac:dyDescent="0.25">
      <c r="A8616" s="12" t="s">
        <v>783</v>
      </c>
      <c r="B8616" s="41" t="str">
        <f t="shared" si="268"/>
        <v>02</v>
      </c>
      <c r="C8616" s="41" t="str">
        <f t="shared" si="269"/>
        <v>2021</v>
      </c>
      <c r="D8616" t="s">
        <v>1110</v>
      </c>
      <c r="E8616" t="s">
        <v>1150</v>
      </c>
      <c r="F8616" t="s">
        <v>2131</v>
      </c>
      <c r="G8616">
        <v>0</v>
      </c>
      <c r="H8616">
        <v>0</v>
      </c>
      <c r="I8616">
        <v>0</v>
      </c>
      <c r="J8616">
        <v>0</v>
      </c>
      <c r="K8616">
        <v>50</v>
      </c>
      <c r="L8616" s="16">
        <v>0</v>
      </c>
      <c r="M8616" s="16">
        <v>0</v>
      </c>
      <c r="N8616" s="16">
        <v>0</v>
      </c>
      <c r="P8616" s="16">
        <v>0</v>
      </c>
      <c r="Q8616">
        <v>0</v>
      </c>
      <c r="Y8616" s="17"/>
      <c r="Z8616" s="17"/>
      <c r="AA8616" s="17"/>
    </row>
    <row r="8617" spans="1:27" x14ac:dyDescent="0.25">
      <c r="A8617" s="12" t="s">
        <v>784</v>
      </c>
      <c r="B8617" s="41" t="str">
        <f t="shared" si="268"/>
        <v>02</v>
      </c>
      <c r="C8617" s="41" t="str">
        <f t="shared" si="269"/>
        <v>2021</v>
      </c>
      <c r="D8617" t="s">
        <v>1112</v>
      </c>
      <c r="E8617" t="s">
        <v>1203</v>
      </c>
      <c r="F8617" t="s">
        <v>2131</v>
      </c>
      <c r="G8617">
        <v>0</v>
      </c>
      <c r="H8617">
        <v>0</v>
      </c>
      <c r="I8617">
        <v>0</v>
      </c>
      <c r="J8617">
        <v>0</v>
      </c>
      <c r="K8617">
        <v>12</v>
      </c>
      <c r="L8617" s="16">
        <v>0</v>
      </c>
      <c r="M8617" s="16">
        <v>0</v>
      </c>
      <c r="N8617" s="16">
        <v>0</v>
      </c>
      <c r="P8617" s="16">
        <v>0</v>
      </c>
      <c r="Q8617">
        <v>0</v>
      </c>
      <c r="Y8617" s="17"/>
      <c r="Z8617" s="17"/>
      <c r="AA8617" s="17"/>
    </row>
    <row r="8618" spans="1:27" x14ac:dyDescent="0.25">
      <c r="A8618" s="12" t="s">
        <v>783</v>
      </c>
      <c r="B8618" s="41" t="str">
        <f t="shared" si="268"/>
        <v>02</v>
      </c>
      <c r="C8618" s="41" t="str">
        <f t="shared" si="269"/>
        <v>2021</v>
      </c>
      <c r="D8618" t="s">
        <v>1131</v>
      </c>
      <c r="E8618" t="s">
        <v>1934</v>
      </c>
      <c r="F8618" t="s">
        <v>2133</v>
      </c>
      <c r="G8618">
        <v>0</v>
      </c>
      <c r="H8618">
        <v>0</v>
      </c>
      <c r="I8618">
        <v>2</v>
      </c>
      <c r="J8618">
        <v>0</v>
      </c>
      <c r="K8618">
        <v>0</v>
      </c>
      <c r="L8618" s="16">
        <v>0</v>
      </c>
      <c r="M8618" s="16">
        <v>0</v>
      </c>
      <c r="N8618" s="16">
        <v>0</v>
      </c>
      <c r="P8618" s="16">
        <v>0</v>
      </c>
      <c r="Q8618">
        <v>0</v>
      </c>
      <c r="Y8618" s="17"/>
      <c r="Z8618" s="17"/>
      <c r="AA8618" s="17"/>
    </row>
    <row r="8619" spans="1:27" x14ac:dyDescent="0.25">
      <c r="A8619" s="12" t="s">
        <v>783</v>
      </c>
      <c r="B8619" s="41" t="str">
        <f t="shared" si="268"/>
        <v>02</v>
      </c>
      <c r="C8619" s="41" t="str">
        <f t="shared" si="269"/>
        <v>2021</v>
      </c>
      <c r="D8619" t="s">
        <v>1131</v>
      </c>
      <c r="E8619" t="s">
        <v>1613</v>
      </c>
      <c r="F8619" t="s">
        <v>2133</v>
      </c>
      <c r="G8619">
        <v>0</v>
      </c>
      <c r="H8619">
        <v>0</v>
      </c>
      <c r="I8619">
        <v>1</v>
      </c>
      <c r="J8619">
        <v>1</v>
      </c>
      <c r="K8619">
        <v>0</v>
      </c>
      <c r="L8619" s="16">
        <v>0</v>
      </c>
      <c r="M8619" s="16">
        <v>0</v>
      </c>
      <c r="N8619" s="16">
        <v>0</v>
      </c>
      <c r="P8619" s="16">
        <v>0</v>
      </c>
      <c r="Q8619">
        <v>0</v>
      </c>
      <c r="Y8619" s="17"/>
      <c r="Z8619" s="17"/>
      <c r="AA8619" s="17"/>
    </row>
    <row r="8620" spans="1:27" x14ac:dyDescent="0.25">
      <c r="A8620" s="12" t="s">
        <v>779</v>
      </c>
      <c r="B8620" s="41" t="str">
        <f t="shared" si="268"/>
        <v>02</v>
      </c>
      <c r="C8620" s="41" t="str">
        <f t="shared" si="269"/>
        <v>2021</v>
      </c>
      <c r="D8620" t="s">
        <v>1136</v>
      </c>
      <c r="E8620" t="s">
        <v>1710</v>
      </c>
      <c r="F8620" t="s">
        <v>2131</v>
      </c>
      <c r="G8620">
        <v>0</v>
      </c>
      <c r="H8620">
        <v>0</v>
      </c>
      <c r="I8620">
        <v>0</v>
      </c>
      <c r="J8620">
        <v>0</v>
      </c>
      <c r="K8620">
        <v>0</v>
      </c>
      <c r="L8620" s="16">
        <v>0</v>
      </c>
      <c r="M8620" s="16">
        <v>0</v>
      </c>
      <c r="N8620" s="16">
        <v>0</v>
      </c>
      <c r="P8620" s="16">
        <v>0</v>
      </c>
      <c r="Q8620">
        <v>0</v>
      </c>
      <c r="Y8620" s="17"/>
      <c r="Z8620" s="17"/>
      <c r="AA8620" s="17"/>
    </row>
    <row r="8621" spans="1:27" x14ac:dyDescent="0.25">
      <c r="A8621" s="12" t="s">
        <v>783</v>
      </c>
      <c r="B8621" s="41" t="str">
        <f t="shared" si="268"/>
        <v>02</v>
      </c>
      <c r="C8621" s="41" t="str">
        <f t="shared" si="269"/>
        <v>2021</v>
      </c>
      <c r="D8621" t="s">
        <v>1117</v>
      </c>
      <c r="E8621" t="s">
        <v>2028</v>
      </c>
      <c r="F8621" t="s">
        <v>2131</v>
      </c>
      <c r="G8621">
        <v>0</v>
      </c>
      <c r="H8621">
        <v>0</v>
      </c>
      <c r="I8621">
        <v>0</v>
      </c>
      <c r="J8621">
        <v>0</v>
      </c>
      <c r="K8621">
        <v>15</v>
      </c>
      <c r="L8621" s="16">
        <v>0</v>
      </c>
      <c r="M8621" s="16">
        <v>0</v>
      </c>
      <c r="N8621" s="16">
        <v>0</v>
      </c>
      <c r="P8621" s="16">
        <v>0</v>
      </c>
      <c r="Q8621">
        <v>0</v>
      </c>
      <c r="Y8621" s="17"/>
      <c r="Z8621" s="17"/>
      <c r="AA8621" s="17"/>
    </row>
    <row r="8622" spans="1:27" x14ac:dyDescent="0.25">
      <c r="A8622" s="12" t="s">
        <v>784</v>
      </c>
      <c r="B8622" s="41" t="str">
        <f t="shared" si="268"/>
        <v>02</v>
      </c>
      <c r="C8622" s="41" t="str">
        <f t="shared" si="269"/>
        <v>2021</v>
      </c>
      <c r="D8622" t="s">
        <v>1112</v>
      </c>
      <c r="E8622" t="s">
        <v>1187</v>
      </c>
      <c r="F8622" t="s">
        <v>2131</v>
      </c>
      <c r="G8622">
        <v>0</v>
      </c>
      <c r="H8622">
        <v>0</v>
      </c>
      <c r="I8622">
        <v>0</v>
      </c>
      <c r="J8622">
        <v>0</v>
      </c>
      <c r="K8622">
        <v>20</v>
      </c>
      <c r="L8622" s="16">
        <v>0</v>
      </c>
      <c r="M8622" s="16">
        <v>0</v>
      </c>
      <c r="N8622" s="16">
        <v>0</v>
      </c>
      <c r="P8622" s="16">
        <v>0</v>
      </c>
      <c r="Q8622">
        <v>0</v>
      </c>
      <c r="Y8622" s="17"/>
      <c r="Z8622" s="17"/>
      <c r="AA8622" s="17"/>
    </row>
    <row r="8623" spans="1:27" x14ac:dyDescent="0.25">
      <c r="A8623" s="12" t="s">
        <v>784</v>
      </c>
      <c r="B8623" s="41" t="str">
        <f t="shared" si="268"/>
        <v>02</v>
      </c>
      <c r="C8623" s="41" t="str">
        <f t="shared" si="269"/>
        <v>2021</v>
      </c>
      <c r="D8623" t="s">
        <v>1108</v>
      </c>
      <c r="E8623" t="s">
        <v>1236</v>
      </c>
      <c r="F8623" t="s">
        <v>2133</v>
      </c>
      <c r="G8623">
        <v>0</v>
      </c>
      <c r="H8623">
        <v>0</v>
      </c>
      <c r="I8623">
        <v>1</v>
      </c>
      <c r="J8623">
        <v>0</v>
      </c>
      <c r="K8623">
        <v>0</v>
      </c>
      <c r="L8623" s="16">
        <v>0</v>
      </c>
      <c r="M8623" s="16">
        <v>0</v>
      </c>
      <c r="N8623" s="16">
        <v>0</v>
      </c>
      <c r="P8623" s="16">
        <v>0</v>
      </c>
      <c r="Q8623">
        <v>0</v>
      </c>
      <c r="Y8623" s="17"/>
      <c r="Z8623" s="17"/>
      <c r="AA8623" s="17"/>
    </row>
    <row r="8624" spans="1:27" x14ac:dyDescent="0.25">
      <c r="A8624" s="12" t="s">
        <v>784</v>
      </c>
      <c r="B8624" s="41" t="str">
        <f t="shared" si="268"/>
        <v>02</v>
      </c>
      <c r="C8624" s="41" t="str">
        <f t="shared" si="269"/>
        <v>2021</v>
      </c>
      <c r="D8624" t="s">
        <v>1108</v>
      </c>
      <c r="E8624" t="s">
        <v>1579</v>
      </c>
      <c r="F8624" t="s">
        <v>2133</v>
      </c>
      <c r="G8624">
        <v>0</v>
      </c>
      <c r="H8624">
        <v>0</v>
      </c>
      <c r="I8624">
        <v>0</v>
      </c>
      <c r="J8624">
        <v>0</v>
      </c>
      <c r="K8624">
        <v>0</v>
      </c>
      <c r="L8624" s="16">
        <v>0</v>
      </c>
      <c r="M8624" s="16">
        <v>0</v>
      </c>
      <c r="N8624" s="16">
        <v>0</v>
      </c>
      <c r="P8624" s="16">
        <v>0</v>
      </c>
      <c r="Q8624">
        <v>0</v>
      </c>
      <c r="Y8624" s="17"/>
      <c r="Z8624" s="17"/>
      <c r="AA8624" s="17"/>
    </row>
    <row r="8625" spans="1:27" x14ac:dyDescent="0.25">
      <c r="A8625" s="12" t="s">
        <v>784</v>
      </c>
      <c r="B8625" s="41" t="str">
        <f t="shared" si="268"/>
        <v>02</v>
      </c>
      <c r="C8625" s="41" t="str">
        <f t="shared" si="269"/>
        <v>2021</v>
      </c>
      <c r="D8625" t="s">
        <v>1108</v>
      </c>
      <c r="E8625" t="s">
        <v>1235</v>
      </c>
      <c r="F8625" t="s">
        <v>2137</v>
      </c>
      <c r="G8625">
        <v>0</v>
      </c>
      <c r="H8625">
        <v>0</v>
      </c>
      <c r="I8625">
        <v>1</v>
      </c>
      <c r="J8625">
        <v>0</v>
      </c>
      <c r="K8625">
        <v>0</v>
      </c>
      <c r="L8625" s="16">
        <v>0</v>
      </c>
      <c r="M8625" s="16">
        <v>0</v>
      </c>
      <c r="N8625" s="16">
        <v>0</v>
      </c>
      <c r="P8625" s="16">
        <v>0</v>
      </c>
      <c r="Q8625">
        <v>0</v>
      </c>
      <c r="Y8625" s="17"/>
      <c r="Z8625" s="17"/>
      <c r="AA8625" s="17"/>
    </row>
    <row r="8626" spans="1:27" x14ac:dyDescent="0.25">
      <c r="A8626" s="12" t="s">
        <v>784</v>
      </c>
      <c r="B8626" s="41" t="str">
        <f t="shared" si="268"/>
        <v>02</v>
      </c>
      <c r="C8626" s="41" t="str">
        <f t="shared" si="269"/>
        <v>2021</v>
      </c>
      <c r="D8626" t="s">
        <v>1112</v>
      </c>
      <c r="E8626" t="s">
        <v>1292</v>
      </c>
      <c r="F8626" t="s">
        <v>2131</v>
      </c>
      <c r="G8626">
        <v>0</v>
      </c>
      <c r="H8626">
        <v>0</v>
      </c>
      <c r="I8626">
        <v>0</v>
      </c>
      <c r="J8626">
        <v>0</v>
      </c>
      <c r="K8626">
        <v>77</v>
      </c>
      <c r="L8626" s="16">
        <v>0</v>
      </c>
      <c r="M8626" s="16">
        <v>0</v>
      </c>
      <c r="N8626" s="16">
        <v>0</v>
      </c>
      <c r="P8626" s="16">
        <v>0</v>
      </c>
      <c r="Q8626">
        <v>0</v>
      </c>
      <c r="Y8626" s="17"/>
      <c r="Z8626" s="17"/>
      <c r="AA8626" s="17"/>
    </row>
    <row r="8627" spans="1:27" x14ac:dyDescent="0.25">
      <c r="A8627" s="12" t="s">
        <v>783</v>
      </c>
      <c r="B8627" s="41" t="str">
        <f t="shared" si="268"/>
        <v>02</v>
      </c>
      <c r="C8627" s="41" t="str">
        <f t="shared" si="269"/>
        <v>2021</v>
      </c>
      <c r="D8627" t="s">
        <v>1127</v>
      </c>
      <c r="E8627" t="s">
        <v>1863</v>
      </c>
      <c r="F8627" t="s">
        <v>2137</v>
      </c>
      <c r="G8627">
        <v>0</v>
      </c>
      <c r="H8627">
        <v>0</v>
      </c>
      <c r="I8627">
        <v>3</v>
      </c>
      <c r="J8627">
        <v>0</v>
      </c>
      <c r="K8627">
        <v>0</v>
      </c>
      <c r="L8627" s="16">
        <v>0</v>
      </c>
      <c r="M8627" s="16">
        <v>0</v>
      </c>
      <c r="N8627" s="16">
        <v>0</v>
      </c>
      <c r="P8627" s="16">
        <v>0</v>
      </c>
      <c r="Q8627">
        <v>0</v>
      </c>
      <c r="Y8627" s="17"/>
      <c r="Z8627" s="17"/>
      <c r="AA8627" s="17"/>
    </row>
    <row r="8628" spans="1:27" x14ac:dyDescent="0.25">
      <c r="A8628" s="12" t="s">
        <v>785</v>
      </c>
      <c r="B8628" s="41" t="str">
        <f t="shared" si="268"/>
        <v>02</v>
      </c>
      <c r="C8628" s="41" t="str">
        <f t="shared" si="269"/>
        <v>2021</v>
      </c>
      <c r="D8628" t="s">
        <v>1108</v>
      </c>
      <c r="E8628" t="s">
        <v>1579</v>
      </c>
      <c r="F8628" t="s">
        <v>2133</v>
      </c>
      <c r="G8628">
        <v>0</v>
      </c>
      <c r="H8628">
        <v>0</v>
      </c>
      <c r="I8628">
        <v>0</v>
      </c>
      <c r="J8628">
        <v>0</v>
      </c>
      <c r="K8628">
        <v>0</v>
      </c>
      <c r="L8628" s="16">
        <v>0</v>
      </c>
      <c r="M8628" s="16">
        <v>0</v>
      </c>
      <c r="N8628" s="16">
        <v>0</v>
      </c>
      <c r="P8628" s="16">
        <v>0</v>
      </c>
      <c r="Q8628">
        <v>0</v>
      </c>
      <c r="Y8628" s="17"/>
      <c r="Z8628" s="17"/>
      <c r="AA8628" s="17"/>
    </row>
    <row r="8629" spans="1:27" x14ac:dyDescent="0.25">
      <c r="A8629" s="12" t="s">
        <v>785</v>
      </c>
      <c r="B8629" s="41" t="str">
        <f t="shared" si="268"/>
        <v>02</v>
      </c>
      <c r="C8629" s="41" t="str">
        <f t="shared" si="269"/>
        <v>2021</v>
      </c>
      <c r="D8629" t="s">
        <v>1112</v>
      </c>
      <c r="E8629" t="s">
        <v>1292</v>
      </c>
      <c r="F8629" t="s">
        <v>2131</v>
      </c>
      <c r="G8629">
        <v>0</v>
      </c>
      <c r="H8629">
        <v>0</v>
      </c>
      <c r="I8629">
        <v>0</v>
      </c>
      <c r="J8629">
        <v>0</v>
      </c>
      <c r="K8629">
        <v>12</v>
      </c>
      <c r="L8629" s="16">
        <v>0</v>
      </c>
      <c r="M8629" s="16">
        <v>0</v>
      </c>
      <c r="N8629" s="16">
        <v>0</v>
      </c>
      <c r="P8629" s="16">
        <v>0</v>
      </c>
      <c r="Q8629">
        <v>0</v>
      </c>
      <c r="Y8629" s="17"/>
      <c r="Z8629" s="17"/>
      <c r="AA8629" s="17"/>
    </row>
    <row r="8630" spans="1:27" x14ac:dyDescent="0.25">
      <c r="A8630" s="12" t="s">
        <v>785</v>
      </c>
      <c r="B8630" s="41" t="str">
        <f t="shared" si="268"/>
        <v>02</v>
      </c>
      <c r="C8630" s="41" t="str">
        <f t="shared" si="269"/>
        <v>2021</v>
      </c>
      <c r="D8630" t="s">
        <v>1112</v>
      </c>
      <c r="E8630" t="s">
        <v>1203</v>
      </c>
      <c r="F8630" t="s">
        <v>2131</v>
      </c>
      <c r="G8630">
        <v>0</v>
      </c>
      <c r="H8630">
        <v>0</v>
      </c>
      <c r="I8630">
        <v>0</v>
      </c>
      <c r="J8630">
        <v>0</v>
      </c>
      <c r="K8630">
        <v>4</v>
      </c>
      <c r="L8630" s="16">
        <v>0</v>
      </c>
      <c r="M8630" s="16">
        <v>0</v>
      </c>
      <c r="N8630" s="16">
        <v>0</v>
      </c>
      <c r="P8630" s="16">
        <v>0</v>
      </c>
      <c r="Q8630">
        <v>0</v>
      </c>
      <c r="Y8630" s="17"/>
      <c r="Z8630" s="17"/>
      <c r="AA8630" s="17"/>
    </row>
    <row r="8631" spans="1:27" x14ac:dyDescent="0.25">
      <c r="A8631" s="12" t="s">
        <v>785</v>
      </c>
      <c r="B8631" s="41" t="str">
        <f t="shared" si="268"/>
        <v>02</v>
      </c>
      <c r="C8631" s="41" t="str">
        <f t="shared" si="269"/>
        <v>2021</v>
      </c>
      <c r="D8631" t="s">
        <v>1111</v>
      </c>
      <c r="E8631" t="s">
        <v>1796</v>
      </c>
      <c r="F8631" t="s">
        <v>2131</v>
      </c>
      <c r="G8631">
        <v>0</v>
      </c>
      <c r="H8631">
        <v>0</v>
      </c>
      <c r="I8631">
        <v>0</v>
      </c>
      <c r="J8631">
        <v>0</v>
      </c>
      <c r="K8631">
        <v>1</v>
      </c>
      <c r="L8631" s="16">
        <v>0</v>
      </c>
      <c r="M8631" s="16">
        <v>0</v>
      </c>
      <c r="N8631" s="16">
        <v>0</v>
      </c>
      <c r="P8631" s="16">
        <v>0</v>
      </c>
      <c r="Q8631">
        <v>0</v>
      </c>
      <c r="Y8631" s="17"/>
      <c r="Z8631" s="17"/>
      <c r="AA8631" s="17"/>
    </row>
    <row r="8632" spans="1:27" x14ac:dyDescent="0.25">
      <c r="A8632" s="12" t="s">
        <v>785</v>
      </c>
      <c r="B8632" s="41" t="str">
        <f t="shared" si="268"/>
        <v>02</v>
      </c>
      <c r="C8632" s="41" t="str">
        <f t="shared" si="269"/>
        <v>2021</v>
      </c>
      <c r="D8632" t="s">
        <v>1110</v>
      </c>
      <c r="E8632" t="s">
        <v>1332</v>
      </c>
      <c r="F8632" t="s">
        <v>2131</v>
      </c>
      <c r="G8632">
        <v>0</v>
      </c>
      <c r="H8632">
        <v>0</v>
      </c>
      <c r="I8632">
        <v>0</v>
      </c>
      <c r="J8632">
        <v>0</v>
      </c>
      <c r="K8632">
        <v>8</v>
      </c>
      <c r="L8632" s="16">
        <v>0</v>
      </c>
      <c r="M8632" s="16">
        <v>0</v>
      </c>
      <c r="N8632" s="16">
        <v>0</v>
      </c>
      <c r="P8632" s="16">
        <v>0</v>
      </c>
      <c r="Q8632">
        <v>0</v>
      </c>
      <c r="Y8632" s="17"/>
      <c r="Z8632" s="17"/>
      <c r="AA8632" s="17"/>
    </row>
    <row r="8633" spans="1:27" x14ac:dyDescent="0.25">
      <c r="A8633" s="12" t="s">
        <v>786</v>
      </c>
      <c r="B8633" s="41" t="str">
        <f t="shared" si="268"/>
        <v>02</v>
      </c>
      <c r="C8633" s="41" t="str">
        <f t="shared" si="269"/>
        <v>2021</v>
      </c>
      <c r="D8633" t="s">
        <v>1111</v>
      </c>
      <c r="E8633" t="s">
        <v>1233</v>
      </c>
      <c r="F8633" t="s">
        <v>2129</v>
      </c>
      <c r="G8633">
        <v>0</v>
      </c>
      <c r="H8633">
        <v>0</v>
      </c>
      <c r="I8633">
        <v>1</v>
      </c>
      <c r="J8633">
        <v>0</v>
      </c>
      <c r="K8633">
        <v>0</v>
      </c>
      <c r="L8633" s="16">
        <v>0</v>
      </c>
      <c r="M8633" s="16">
        <v>0</v>
      </c>
      <c r="N8633" s="16">
        <v>0</v>
      </c>
      <c r="P8633" s="16">
        <v>0</v>
      </c>
      <c r="Q8633">
        <v>0</v>
      </c>
      <c r="Y8633" s="17"/>
      <c r="Z8633" s="17"/>
      <c r="AA8633" s="17"/>
    </row>
    <row r="8634" spans="1:27" x14ac:dyDescent="0.25">
      <c r="A8634" s="12" t="s">
        <v>786</v>
      </c>
      <c r="B8634" s="41" t="str">
        <f t="shared" si="268"/>
        <v>02</v>
      </c>
      <c r="C8634" s="41" t="str">
        <f t="shared" si="269"/>
        <v>2021</v>
      </c>
      <c r="D8634" t="s">
        <v>1135</v>
      </c>
      <c r="E8634" t="s">
        <v>1367</v>
      </c>
      <c r="F8634" t="s">
        <v>2129</v>
      </c>
      <c r="G8634">
        <v>0</v>
      </c>
      <c r="H8634">
        <v>0</v>
      </c>
      <c r="I8634">
        <v>1</v>
      </c>
      <c r="J8634">
        <v>0</v>
      </c>
      <c r="K8634">
        <v>0</v>
      </c>
      <c r="L8634" s="16">
        <v>0</v>
      </c>
      <c r="M8634" s="16">
        <v>0</v>
      </c>
      <c r="N8634" s="16">
        <v>0</v>
      </c>
      <c r="P8634" s="16">
        <v>0</v>
      </c>
      <c r="Q8634">
        <v>0</v>
      </c>
      <c r="Y8634" s="17"/>
      <c r="Z8634" s="17"/>
      <c r="AA8634" s="17"/>
    </row>
    <row r="8635" spans="1:27" x14ac:dyDescent="0.25">
      <c r="A8635" s="12" t="s">
        <v>786</v>
      </c>
      <c r="B8635" s="41" t="str">
        <f t="shared" si="268"/>
        <v>02</v>
      </c>
      <c r="C8635" s="41" t="str">
        <f t="shared" si="269"/>
        <v>2021</v>
      </c>
      <c r="D8635" t="s">
        <v>1108</v>
      </c>
      <c r="E8635" t="s">
        <v>1235</v>
      </c>
      <c r="F8635" t="s">
        <v>2161</v>
      </c>
      <c r="G8635">
        <v>0</v>
      </c>
      <c r="H8635">
        <v>0</v>
      </c>
      <c r="I8635">
        <v>2</v>
      </c>
      <c r="J8635">
        <v>0</v>
      </c>
      <c r="K8635">
        <v>0</v>
      </c>
      <c r="L8635" s="16">
        <v>0</v>
      </c>
      <c r="M8635" s="16">
        <v>0</v>
      </c>
      <c r="N8635" s="16">
        <v>0</v>
      </c>
      <c r="P8635" s="16">
        <v>0</v>
      </c>
      <c r="Q8635">
        <v>0</v>
      </c>
      <c r="Y8635" s="17"/>
      <c r="Z8635" s="17"/>
      <c r="AA8635" s="17"/>
    </row>
    <row r="8636" spans="1:27" x14ac:dyDescent="0.25">
      <c r="A8636" s="12" t="s">
        <v>785</v>
      </c>
      <c r="B8636" s="41" t="str">
        <f t="shared" si="268"/>
        <v>02</v>
      </c>
      <c r="C8636" s="41" t="str">
        <f t="shared" si="269"/>
        <v>2021</v>
      </c>
      <c r="D8636" t="s">
        <v>1117</v>
      </c>
      <c r="E8636" t="s">
        <v>1349</v>
      </c>
      <c r="F8636" t="s">
        <v>2137</v>
      </c>
      <c r="G8636">
        <v>0</v>
      </c>
      <c r="H8636">
        <v>0</v>
      </c>
      <c r="I8636">
        <v>12</v>
      </c>
      <c r="J8636">
        <v>0</v>
      </c>
      <c r="K8636">
        <v>0</v>
      </c>
      <c r="L8636" s="16">
        <v>0</v>
      </c>
      <c r="M8636" s="16">
        <v>0</v>
      </c>
      <c r="N8636" s="16">
        <v>0</v>
      </c>
      <c r="P8636" s="16">
        <v>0</v>
      </c>
      <c r="Q8636">
        <v>0</v>
      </c>
      <c r="Z8636" s="17"/>
      <c r="AA8636" s="17"/>
    </row>
    <row r="8637" spans="1:27" x14ac:dyDescent="0.25">
      <c r="A8637" s="12" t="s">
        <v>787</v>
      </c>
      <c r="B8637" s="41" t="str">
        <f t="shared" si="268"/>
        <v>02</v>
      </c>
      <c r="C8637" s="41" t="str">
        <f t="shared" si="269"/>
        <v>2021</v>
      </c>
      <c r="D8637" t="s">
        <v>1132</v>
      </c>
      <c r="E8637" t="s">
        <v>1519</v>
      </c>
      <c r="F8637" t="s">
        <v>2133</v>
      </c>
      <c r="G8637">
        <v>0</v>
      </c>
      <c r="H8637">
        <v>0</v>
      </c>
      <c r="I8637">
        <v>16</v>
      </c>
      <c r="J8637">
        <v>3</v>
      </c>
      <c r="K8637">
        <v>0</v>
      </c>
      <c r="L8637" s="16">
        <v>0</v>
      </c>
      <c r="M8637" s="16">
        <v>0</v>
      </c>
      <c r="N8637" s="16">
        <v>0</v>
      </c>
      <c r="P8637" s="16">
        <v>0</v>
      </c>
      <c r="Q8637">
        <v>0</v>
      </c>
      <c r="Y8637" s="17"/>
      <c r="Z8637" s="17"/>
      <c r="AA8637" s="17"/>
    </row>
    <row r="8638" spans="1:27" x14ac:dyDescent="0.25">
      <c r="A8638" s="12" t="s">
        <v>787</v>
      </c>
      <c r="B8638" s="41" t="str">
        <f t="shared" si="268"/>
        <v>02</v>
      </c>
      <c r="C8638" s="41" t="str">
        <f t="shared" si="269"/>
        <v>2021</v>
      </c>
      <c r="D8638" t="s">
        <v>1115</v>
      </c>
      <c r="E8638" t="s">
        <v>2097</v>
      </c>
      <c r="F8638" t="s">
        <v>2129</v>
      </c>
      <c r="G8638">
        <v>0</v>
      </c>
      <c r="H8638">
        <v>0</v>
      </c>
      <c r="I8638">
        <v>1</v>
      </c>
      <c r="J8638">
        <v>1</v>
      </c>
      <c r="K8638">
        <v>0</v>
      </c>
      <c r="L8638" s="16">
        <v>0</v>
      </c>
      <c r="M8638" s="16">
        <v>0</v>
      </c>
      <c r="N8638" s="16">
        <v>0</v>
      </c>
      <c r="P8638" s="16">
        <v>0</v>
      </c>
      <c r="Q8638">
        <v>0</v>
      </c>
      <c r="Y8638" s="17"/>
      <c r="Z8638" s="17"/>
      <c r="AA8638" s="17"/>
    </row>
    <row r="8639" spans="1:27" x14ac:dyDescent="0.25">
      <c r="A8639" s="12" t="s">
        <v>779</v>
      </c>
      <c r="B8639" s="41" t="str">
        <f t="shared" si="268"/>
        <v>02</v>
      </c>
      <c r="C8639" s="41" t="str">
        <f t="shared" si="269"/>
        <v>2021</v>
      </c>
      <c r="D8639" t="s">
        <v>1126</v>
      </c>
      <c r="E8639" t="s">
        <v>1676</v>
      </c>
      <c r="F8639" t="s">
        <v>2161</v>
      </c>
      <c r="G8639">
        <v>0</v>
      </c>
      <c r="H8639">
        <v>0</v>
      </c>
      <c r="I8639">
        <v>1</v>
      </c>
      <c r="J8639">
        <v>0</v>
      </c>
      <c r="K8639">
        <v>0</v>
      </c>
      <c r="L8639" s="16">
        <v>0</v>
      </c>
      <c r="M8639" s="16">
        <v>0</v>
      </c>
      <c r="N8639" s="16">
        <v>0</v>
      </c>
      <c r="P8639" s="16">
        <v>0</v>
      </c>
      <c r="Q8639">
        <v>0</v>
      </c>
      <c r="Y8639" s="17"/>
      <c r="Z8639" s="17"/>
      <c r="AA8639" s="17"/>
    </row>
    <row r="8640" spans="1:27" x14ac:dyDescent="0.25">
      <c r="A8640" s="12" t="s">
        <v>787</v>
      </c>
      <c r="B8640" s="41" t="str">
        <f t="shared" si="268"/>
        <v>02</v>
      </c>
      <c r="C8640" s="41" t="str">
        <f t="shared" si="269"/>
        <v>2021</v>
      </c>
      <c r="D8640" t="s">
        <v>1111</v>
      </c>
      <c r="E8640" t="s">
        <v>1318</v>
      </c>
      <c r="F8640" t="s">
        <v>2131</v>
      </c>
      <c r="G8640">
        <v>0</v>
      </c>
      <c r="H8640">
        <v>0</v>
      </c>
      <c r="I8640">
        <v>0</v>
      </c>
      <c r="J8640">
        <v>0</v>
      </c>
      <c r="K8640">
        <v>1</v>
      </c>
      <c r="L8640" s="16">
        <v>0</v>
      </c>
      <c r="M8640" s="16">
        <v>0</v>
      </c>
      <c r="N8640" s="16">
        <v>0</v>
      </c>
      <c r="P8640" s="16">
        <v>0</v>
      </c>
      <c r="Q8640">
        <v>0</v>
      </c>
      <c r="Y8640" s="17"/>
      <c r="Z8640" s="17"/>
      <c r="AA8640" s="17"/>
    </row>
    <row r="8641" spans="1:27" x14ac:dyDescent="0.25">
      <c r="A8641" s="12" t="s">
        <v>787</v>
      </c>
      <c r="B8641" s="41" t="str">
        <f t="shared" si="268"/>
        <v>02</v>
      </c>
      <c r="C8641" s="41" t="str">
        <f t="shared" si="269"/>
        <v>2021</v>
      </c>
      <c r="D8641" t="s">
        <v>1117</v>
      </c>
      <c r="E8641" t="s">
        <v>1428</v>
      </c>
      <c r="F8641" t="s">
        <v>2131</v>
      </c>
      <c r="G8641">
        <v>0</v>
      </c>
      <c r="H8641">
        <v>0</v>
      </c>
      <c r="I8641">
        <v>0</v>
      </c>
      <c r="J8641">
        <v>0</v>
      </c>
      <c r="K8641">
        <v>5</v>
      </c>
      <c r="L8641" s="16">
        <v>0</v>
      </c>
      <c r="M8641" s="16">
        <v>0</v>
      </c>
      <c r="N8641" s="16">
        <v>0</v>
      </c>
      <c r="P8641" s="16">
        <v>0</v>
      </c>
      <c r="Q8641">
        <v>0</v>
      </c>
      <c r="Y8641" s="17"/>
      <c r="Z8641" s="17"/>
      <c r="AA8641" s="17"/>
    </row>
    <row r="8642" spans="1:27" x14ac:dyDescent="0.25">
      <c r="A8642" s="12" t="s">
        <v>787</v>
      </c>
      <c r="B8642" s="41" t="str">
        <f t="shared" si="268"/>
        <v>02</v>
      </c>
      <c r="C8642" s="41" t="str">
        <f t="shared" si="269"/>
        <v>2021</v>
      </c>
      <c r="D8642" t="s">
        <v>1112</v>
      </c>
      <c r="E8642" t="s">
        <v>1292</v>
      </c>
      <c r="F8642" t="s">
        <v>2131</v>
      </c>
      <c r="G8642">
        <v>0</v>
      </c>
      <c r="H8642">
        <v>0</v>
      </c>
      <c r="I8642">
        <v>0</v>
      </c>
      <c r="J8642">
        <v>0</v>
      </c>
      <c r="K8642">
        <v>70</v>
      </c>
      <c r="L8642" s="16">
        <v>0</v>
      </c>
      <c r="M8642" s="16">
        <v>0</v>
      </c>
      <c r="N8642" s="16">
        <v>0</v>
      </c>
      <c r="P8642" s="16">
        <v>0</v>
      </c>
      <c r="Q8642">
        <v>0</v>
      </c>
      <c r="Y8642" s="17"/>
      <c r="Z8642" s="17"/>
      <c r="AA8642" s="17"/>
    </row>
    <row r="8643" spans="1:27" x14ac:dyDescent="0.25">
      <c r="A8643" s="12" t="s">
        <v>787</v>
      </c>
      <c r="B8643" s="41" t="str">
        <f t="shared" ref="B8643:B8706" si="270">LEFT(A8643,2)</f>
        <v>02</v>
      </c>
      <c r="C8643" s="41" t="str">
        <f t="shared" ref="C8643:C8706" si="271">MID(A8643,7,4)</f>
        <v>2021</v>
      </c>
      <c r="D8643" t="s">
        <v>1111</v>
      </c>
      <c r="E8643" t="s">
        <v>1169</v>
      </c>
      <c r="F8643" t="s">
        <v>2131</v>
      </c>
      <c r="G8643">
        <v>0</v>
      </c>
      <c r="H8643">
        <v>0</v>
      </c>
      <c r="I8643">
        <v>0</v>
      </c>
      <c r="J8643">
        <v>0</v>
      </c>
      <c r="K8643">
        <v>2</v>
      </c>
      <c r="L8643" s="16">
        <v>0</v>
      </c>
      <c r="M8643" s="16">
        <v>0</v>
      </c>
      <c r="N8643" s="16">
        <v>0</v>
      </c>
      <c r="P8643" s="16">
        <v>0</v>
      </c>
      <c r="Q8643">
        <v>0</v>
      </c>
      <c r="Y8643" s="17"/>
      <c r="Z8643" s="17"/>
      <c r="AA8643" s="17"/>
    </row>
    <row r="8644" spans="1:27" x14ac:dyDescent="0.25">
      <c r="A8644" s="12" t="s">
        <v>784</v>
      </c>
      <c r="B8644" s="41" t="str">
        <f t="shared" si="270"/>
        <v>02</v>
      </c>
      <c r="C8644" s="41" t="str">
        <f t="shared" si="271"/>
        <v>2021</v>
      </c>
      <c r="D8644" t="s">
        <v>1118</v>
      </c>
      <c r="E8644" t="s">
        <v>1190</v>
      </c>
      <c r="F8644" t="s">
        <v>2131</v>
      </c>
      <c r="G8644">
        <v>0</v>
      </c>
      <c r="H8644">
        <v>0</v>
      </c>
      <c r="I8644">
        <v>0</v>
      </c>
      <c r="J8644">
        <v>0</v>
      </c>
      <c r="K8644">
        <v>10</v>
      </c>
      <c r="L8644" s="16">
        <v>0</v>
      </c>
      <c r="M8644" s="16">
        <v>0</v>
      </c>
      <c r="N8644" s="16">
        <v>0</v>
      </c>
      <c r="P8644" s="16">
        <v>0</v>
      </c>
      <c r="Q8644">
        <v>0</v>
      </c>
      <c r="Y8644" s="17"/>
      <c r="Z8644" s="17"/>
      <c r="AA8644" s="17"/>
    </row>
    <row r="8645" spans="1:27" x14ac:dyDescent="0.25">
      <c r="A8645" s="12" t="s">
        <v>785</v>
      </c>
      <c r="B8645" s="41" t="str">
        <f t="shared" si="270"/>
        <v>02</v>
      </c>
      <c r="C8645" s="41" t="str">
        <f t="shared" si="271"/>
        <v>2021</v>
      </c>
      <c r="D8645" t="s">
        <v>1118</v>
      </c>
      <c r="E8645" t="s">
        <v>2078</v>
      </c>
      <c r="F8645" t="s">
        <v>2131</v>
      </c>
      <c r="G8645">
        <v>0</v>
      </c>
      <c r="H8645">
        <v>0</v>
      </c>
      <c r="I8645">
        <v>0</v>
      </c>
      <c r="J8645">
        <v>0</v>
      </c>
      <c r="K8645">
        <v>3</v>
      </c>
      <c r="L8645" s="16">
        <v>0</v>
      </c>
      <c r="M8645" s="16">
        <v>0</v>
      </c>
      <c r="N8645" s="16">
        <v>0</v>
      </c>
      <c r="P8645" s="16">
        <v>0</v>
      </c>
      <c r="Q8645">
        <v>0</v>
      </c>
      <c r="Y8645" s="17"/>
      <c r="Z8645" s="17"/>
      <c r="AA8645" s="17"/>
    </row>
    <row r="8646" spans="1:27" x14ac:dyDescent="0.25">
      <c r="A8646" s="12" t="s">
        <v>787</v>
      </c>
      <c r="B8646" s="41" t="str">
        <f t="shared" si="270"/>
        <v>02</v>
      </c>
      <c r="C8646" s="41" t="str">
        <f t="shared" si="271"/>
        <v>2021</v>
      </c>
      <c r="D8646" t="s">
        <v>1134</v>
      </c>
      <c r="E8646" t="s">
        <v>1779</v>
      </c>
      <c r="F8646" t="s">
        <v>2154</v>
      </c>
      <c r="G8646">
        <v>0</v>
      </c>
      <c r="H8646">
        <v>0</v>
      </c>
      <c r="I8646">
        <v>0</v>
      </c>
      <c r="J8646">
        <v>0</v>
      </c>
      <c r="K8646">
        <v>0</v>
      </c>
      <c r="L8646" s="16">
        <v>0</v>
      </c>
      <c r="M8646" s="16">
        <v>0</v>
      </c>
      <c r="N8646" s="16">
        <v>0</v>
      </c>
      <c r="P8646" s="16">
        <v>0</v>
      </c>
      <c r="Q8646">
        <v>0</v>
      </c>
      <c r="Y8646" s="17"/>
      <c r="Z8646" s="17"/>
      <c r="AA8646" s="17"/>
    </row>
    <row r="8647" spans="1:27" x14ac:dyDescent="0.25">
      <c r="A8647" s="12" t="s">
        <v>787</v>
      </c>
      <c r="B8647" s="41" t="str">
        <f t="shared" si="270"/>
        <v>02</v>
      </c>
      <c r="C8647" s="41" t="str">
        <f t="shared" si="271"/>
        <v>2021</v>
      </c>
      <c r="D8647" t="s">
        <v>1134</v>
      </c>
      <c r="E8647" t="s">
        <v>1324</v>
      </c>
      <c r="F8647" t="s">
        <v>2133</v>
      </c>
      <c r="G8647">
        <v>0</v>
      </c>
      <c r="H8647">
        <v>0</v>
      </c>
      <c r="I8647">
        <v>0</v>
      </c>
      <c r="J8647">
        <v>0</v>
      </c>
      <c r="K8647">
        <v>0</v>
      </c>
      <c r="L8647" s="16">
        <v>0</v>
      </c>
      <c r="M8647" s="16">
        <v>0</v>
      </c>
      <c r="N8647" s="16">
        <v>0</v>
      </c>
      <c r="P8647" s="16">
        <v>0</v>
      </c>
      <c r="Q8647">
        <v>0</v>
      </c>
      <c r="Y8647" s="17"/>
      <c r="Z8647" s="17"/>
      <c r="AA8647" s="17"/>
    </row>
    <row r="8648" spans="1:27" x14ac:dyDescent="0.25">
      <c r="A8648" s="12" t="s">
        <v>787</v>
      </c>
      <c r="B8648" s="41" t="str">
        <f t="shared" si="270"/>
        <v>02</v>
      </c>
      <c r="C8648" s="41" t="str">
        <f t="shared" si="271"/>
        <v>2021</v>
      </c>
      <c r="D8648" t="s">
        <v>1107</v>
      </c>
      <c r="E8648" t="s">
        <v>1148</v>
      </c>
      <c r="F8648" t="s">
        <v>2131</v>
      </c>
      <c r="G8648">
        <v>0</v>
      </c>
      <c r="H8648">
        <v>0</v>
      </c>
      <c r="I8648">
        <v>0</v>
      </c>
      <c r="J8648">
        <v>0</v>
      </c>
      <c r="K8648">
        <v>3</v>
      </c>
      <c r="L8648" s="16">
        <v>0</v>
      </c>
      <c r="M8648" s="16">
        <v>0</v>
      </c>
      <c r="N8648" s="16">
        <v>0</v>
      </c>
      <c r="P8648" s="16">
        <v>0</v>
      </c>
      <c r="Q8648">
        <v>0</v>
      </c>
      <c r="Y8648" s="17"/>
      <c r="Z8648" s="17"/>
      <c r="AA8648" s="17"/>
    </row>
    <row r="8649" spans="1:27" x14ac:dyDescent="0.25">
      <c r="A8649" s="12" t="s">
        <v>786</v>
      </c>
      <c r="B8649" s="41" t="str">
        <f t="shared" si="270"/>
        <v>02</v>
      </c>
      <c r="C8649" s="41" t="str">
        <f t="shared" si="271"/>
        <v>2021</v>
      </c>
      <c r="D8649" t="s">
        <v>1132</v>
      </c>
      <c r="E8649" t="s">
        <v>1745</v>
      </c>
      <c r="F8649" t="s">
        <v>2133</v>
      </c>
      <c r="G8649">
        <v>0</v>
      </c>
      <c r="H8649">
        <v>0</v>
      </c>
      <c r="I8649">
        <v>1</v>
      </c>
      <c r="J8649">
        <v>0</v>
      </c>
      <c r="K8649">
        <v>0</v>
      </c>
      <c r="L8649" s="16">
        <v>0</v>
      </c>
      <c r="M8649" s="16">
        <v>0</v>
      </c>
      <c r="N8649" s="16">
        <v>0</v>
      </c>
      <c r="P8649" s="16">
        <v>0</v>
      </c>
      <c r="Q8649">
        <v>0</v>
      </c>
      <c r="Y8649" s="17"/>
      <c r="Z8649" s="17"/>
      <c r="AA8649" s="17"/>
    </row>
    <row r="8650" spans="1:27" x14ac:dyDescent="0.25">
      <c r="A8650" s="12" t="s">
        <v>786</v>
      </c>
      <c r="B8650" s="41" t="str">
        <f t="shared" si="270"/>
        <v>02</v>
      </c>
      <c r="C8650" s="41" t="str">
        <f t="shared" si="271"/>
        <v>2021</v>
      </c>
      <c r="D8650" t="s">
        <v>1132</v>
      </c>
      <c r="E8650" t="s">
        <v>1746</v>
      </c>
      <c r="F8650" t="s">
        <v>2133</v>
      </c>
      <c r="G8650">
        <v>0</v>
      </c>
      <c r="H8650">
        <v>0</v>
      </c>
      <c r="I8650">
        <v>30</v>
      </c>
      <c r="J8650">
        <v>0</v>
      </c>
      <c r="K8650">
        <v>0</v>
      </c>
      <c r="L8650" s="16">
        <v>0</v>
      </c>
      <c r="M8650" s="16">
        <v>0</v>
      </c>
      <c r="N8650" s="16">
        <v>0</v>
      </c>
      <c r="P8650" s="16">
        <v>0</v>
      </c>
      <c r="Q8650">
        <v>0</v>
      </c>
      <c r="Y8650" s="17"/>
      <c r="Z8650" s="17"/>
      <c r="AA8650" s="17"/>
    </row>
    <row r="8651" spans="1:27" x14ac:dyDescent="0.25">
      <c r="A8651" s="12" t="s">
        <v>785</v>
      </c>
      <c r="B8651" s="41" t="str">
        <f t="shared" si="270"/>
        <v>02</v>
      </c>
      <c r="C8651" s="41" t="str">
        <f t="shared" si="271"/>
        <v>2021</v>
      </c>
      <c r="D8651" t="s">
        <v>1117</v>
      </c>
      <c r="E8651" t="s">
        <v>1183</v>
      </c>
      <c r="F8651" t="s">
        <v>2137</v>
      </c>
      <c r="G8651">
        <v>0</v>
      </c>
      <c r="H8651">
        <v>0</v>
      </c>
      <c r="I8651">
        <v>15</v>
      </c>
      <c r="J8651">
        <v>0</v>
      </c>
      <c r="K8651">
        <v>0</v>
      </c>
      <c r="L8651" s="16">
        <v>0</v>
      </c>
      <c r="M8651" s="16">
        <v>0</v>
      </c>
      <c r="N8651" s="16">
        <v>0</v>
      </c>
      <c r="P8651" s="16">
        <v>0</v>
      </c>
      <c r="Q8651">
        <v>0</v>
      </c>
      <c r="Y8651" s="17"/>
      <c r="Z8651" s="17"/>
      <c r="AA8651" s="17"/>
    </row>
    <row r="8652" spans="1:27" x14ac:dyDescent="0.25">
      <c r="A8652" s="12" t="s">
        <v>785</v>
      </c>
      <c r="B8652" s="41" t="str">
        <f t="shared" si="270"/>
        <v>02</v>
      </c>
      <c r="C8652" s="41" t="str">
        <f t="shared" si="271"/>
        <v>2021</v>
      </c>
      <c r="D8652" t="s">
        <v>1117</v>
      </c>
      <c r="E8652" t="s">
        <v>1840</v>
      </c>
      <c r="F8652" t="s">
        <v>2137</v>
      </c>
      <c r="G8652">
        <v>0</v>
      </c>
      <c r="H8652">
        <v>0</v>
      </c>
      <c r="I8652">
        <v>10</v>
      </c>
      <c r="J8652">
        <v>0</v>
      </c>
      <c r="K8652">
        <v>0</v>
      </c>
      <c r="L8652" s="16">
        <v>0</v>
      </c>
      <c r="M8652" s="16">
        <v>0</v>
      </c>
      <c r="N8652" s="16">
        <v>0</v>
      </c>
      <c r="P8652" s="16">
        <v>0</v>
      </c>
      <c r="Q8652">
        <v>0</v>
      </c>
      <c r="Y8652" s="17"/>
      <c r="Z8652" s="17"/>
      <c r="AA8652" s="17"/>
    </row>
    <row r="8653" spans="1:27" x14ac:dyDescent="0.25">
      <c r="A8653" s="12" t="s">
        <v>786</v>
      </c>
      <c r="B8653" s="41" t="str">
        <f t="shared" si="270"/>
        <v>02</v>
      </c>
      <c r="C8653" s="41" t="str">
        <f t="shared" si="271"/>
        <v>2021</v>
      </c>
      <c r="D8653" t="s">
        <v>1132</v>
      </c>
      <c r="E8653" t="s">
        <v>1288</v>
      </c>
      <c r="F8653" t="s">
        <v>2133</v>
      </c>
      <c r="G8653">
        <v>0</v>
      </c>
      <c r="H8653">
        <v>0</v>
      </c>
      <c r="I8653">
        <v>0</v>
      </c>
      <c r="J8653">
        <v>0</v>
      </c>
      <c r="K8653">
        <v>0</v>
      </c>
      <c r="L8653" s="16">
        <v>0</v>
      </c>
      <c r="M8653" s="16">
        <v>0</v>
      </c>
      <c r="N8653" s="16">
        <v>0</v>
      </c>
      <c r="P8653" s="16">
        <v>0</v>
      </c>
      <c r="Q8653">
        <v>0</v>
      </c>
      <c r="Y8653" s="17"/>
      <c r="Z8653" s="17"/>
      <c r="AA8653" s="17"/>
    </row>
    <row r="8654" spans="1:27" x14ac:dyDescent="0.25">
      <c r="A8654" s="12" t="s">
        <v>786</v>
      </c>
      <c r="B8654" s="41" t="str">
        <f t="shared" si="270"/>
        <v>02</v>
      </c>
      <c r="C8654" s="41" t="str">
        <f t="shared" si="271"/>
        <v>2021</v>
      </c>
      <c r="D8654" t="s">
        <v>1132</v>
      </c>
      <c r="E8654" t="s">
        <v>1402</v>
      </c>
      <c r="F8654" t="s">
        <v>2133</v>
      </c>
      <c r="G8654">
        <v>0</v>
      </c>
      <c r="H8654">
        <v>0</v>
      </c>
      <c r="I8654">
        <v>1</v>
      </c>
      <c r="J8654">
        <v>0</v>
      </c>
      <c r="K8654">
        <v>0</v>
      </c>
      <c r="L8654" s="16">
        <v>0</v>
      </c>
      <c r="M8654" s="16">
        <v>0</v>
      </c>
      <c r="N8654" s="16">
        <v>0</v>
      </c>
      <c r="P8654" s="16">
        <v>0</v>
      </c>
      <c r="Q8654">
        <v>0</v>
      </c>
      <c r="Y8654" s="17"/>
      <c r="Z8654" s="17"/>
      <c r="AA8654" s="17"/>
    </row>
    <row r="8655" spans="1:27" x14ac:dyDescent="0.25">
      <c r="A8655" s="12" t="s">
        <v>787</v>
      </c>
      <c r="B8655" s="41" t="str">
        <f t="shared" si="270"/>
        <v>02</v>
      </c>
      <c r="C8655" s="41" t="str">
        <f t="shared" si="271"/>
        <v>2021</v>
      </c>
      <c r="D8655" t="s">
        <v>1132</v>
      </c>
      <c r="E8655" t="s">
        <v>1402</v>
      </c>
      <c r="F8655" t="s">
        <v>2137</v>
      </c>
      <c r="G8655">
        <v>0</v>
      </c>
      <c r="H8655">
        <v>0</v>
      </c>
      <c r="I8655">
        <v>12</v>
      </c>
      <c r="J8655">
        <v>0</v>
      </c>
      <c r="K8655">
        <v>0</v>
      </c>
      <c r="L8655" s="16">
        <v>0</v>
      </c>
      <c r="M8655" s="16">
        <v>0</v>
      </c>
      <c r="N8655" s="16">
        <v>0</v>
      </c>
      <c r="P8655" s="16">
        <v>0</v>
      </c>
      <c r="Q8655">
        <v>0</v>
      </c>
      <c r="Y8655" s="17"/>
      <c r="Z8655" s="17"/>
      <c r="AA8655" s="17"/>
    </row>
    <row r="8656" spans="1:27" x14ac:dyDescent="0.25">
      <c r="A8656" s="12" t="s">
        <v>788</v>
      </c>
      <c r="B8656" s="41" t="str">
        <f t="shared" si="270"/>
        <v>02</v>
      </c>
      <c r="C8656" s="41" t="str">
        <f t="shared" si="271"/>
        <v>2021</v>
      </c>
      <c r="D8656" t="s">
        <v>1121</v>
      </c>
      <c r="E8656" t="s">
        <v>1491</v>
      </c>
      <c r="F8656" t="s">
        <v>2131</v>
      </c>
      <c r="G8656">
        <v>0</v>
      </c>
      <c r="H8656">
        <v>0</v>
      </c>
      <c r="I8656">
        <v>0</v>
      </c>
      <c r="J8656">
        <v>0</v>
      </c>
      <c r="K8656">
        <v>12</v>
      </c>
      <c r="L8656" s="16">
        <v>0</v>
      </c>
      <c r="M8656" s="16">
        <v>0</v>
      </c>
      <c r="N8656" s="16">
        <v>0</v>
      </c>
      <c r="P8656" s="16">
        <v>0</v>
      </c>
      <c r="Q8656">
        <v>0</v>
      </c>
      <c r="Y8656" s="17"/>
      <c r="Z8656" s="17"/>
      <c r="AA8656" s="17"/>
    </row>
    <row r="8657" spans="1:27" x14ac:dyDescent="0.25">
      <c r="A8657" s="12" t="s">
        <v>788</v>
      </c>
      <c r="B8657" s="41" t="str">
        <f t="shared" si="270"/>
        <v>02</v>
      </c>
      <c r="C8657" s="41" t="str">
        <f t="shared" si="271"/>
        <v>2021</v>
      </c>
      <c r="D8657" t="s">
        <v>1112</v>
      </c>
      <c r="E8657" t="s">
        <v>1337</v>
      </c>
      <c r="F8657" t="s">
        <v>2131</v>
      </c>
      <c r="G8657">
        <v>0</v>
      </c>
      <c r="H8657">
        <v>0</v>
      </c>
      <c r="I8657">
        <v>0</v>
      </c>
      <c r="J8657">
        <v>0</v>
      </c>
      <c r="K8657">
        <v>10</v>
      </c>
      <c r="L8657" s="16">
        <v>0</v>
      </c>
      <c r="M8657" s="16">
        <v>0</v>
      </c>
      <c r="N8657" s="16">
        <v>0</v>
      </c>
      <c r="P8657" s="16">
        <v>0</v>
      </c>
      <c r="Q8657">
        <v>0</v>
      </c>
      <c r="Y8657" s="17"/>
      <c r="Z8657" s="17"/>
      <c r="AA8657" s="17"/>
    </row>
    <row r="8658" spans="1:27" x14ac:dyDescent="0.25">
      <c r="A8658" s="12" t="s">
        <v>788</v>
      </c>
      <c r="B8658" s="41" t="str">
        <f t="shared" si="270"/>
        <v>02</v>
      </c>
      <c r="C8658" s="41" t="str">
        <f t="shared" si="271"/>
        <v>2021</v>
      </c>
      <c r="D8658" t="s">
        <v>1112</v>
      </c>
      <c r="E8658" t="s">
        <v>1187</v>
      </c>
      <c r="F8658" t="s">
        <v>2131</v>
      </c>
      <c r="G8658">
        <v>0</v>
      </c>
      <c r="H8658">
        <v>0</v>
      </c>
      <c r="I8658">
        <v>0</v>
      </c>
      <c r="J8658">
        <v>0</v>
      </c>
      <c r="K8658">
        <v>80</v>
      </c>
      <c r="L8658" s="16">
        <v>0</v>
      </c>
      <c r="M8658" s="16">
        <v>0</v>
      </c>
      <c r="N8658" s="16">
        <v>0</v>
      </c>
      <c r="P8658" s="16">
        <v>0</v>
      </c>
      <c r="Q8658">
        <v>0</v>
      </c>
      <c r="Y8658" s="17"/>
      <c r="Z8658" s="17"/>
      <c r="AA8658" s="17"/>
    </row>
    <row r="8659" spans="1:27" x14ac:dyDescent="0.25">
      <c r="A8659" s="12" t="s">
        <v>788</v>
      </c>
      <c r="B8659" s="41" t="str">
        <f t="shared" si="270"/>
        <v>02</v>
      </c>
      <c r="C8659" s="41" t="str">
        <f t="shared" si="271"/>
        <v>2021</v>
      </c>
      <c r="D8659" t="s">
        <v>1112</v>
      </c>
      <c r="E8659" t="s">
        <v>1187</v>
      </c>
      <c r="F8659" t="s">
        <v>2131</v>
      </c>
      <c r="G8659">
        <v>0</v>
      </c>
      <c r="H8659">
        <v>0</v>
      </c>
      <c r="I8659">
        <v>0</v>
      </c>
      <c r="J8659">
        <v>0</v>
      </c>
      <c r="K8659">
        <v>150</v>
      </c>
      <c r="L8659" s="16">
        <v>0</v>
      </c>
      <c r="M8659" s="16">
        <v>0</v>
      </c>
      <c r="N8659" s="16">
        <v>0</v>
      </c>
      <c r="P8659" s="16">
        <v>0</v>
      </c>
      <c r="Q8659">
        <v>0</v>
      </c>
      <c r="Y8659" s="17"/>
      <c r="Z8659" s="17"/>
      <c r="AA8659" s="17"/>
    </row>
    <row r="8660" spans="1:27" x14ac:dyDescent="0.25">
      <c r="A8660" s="12" t="s">
        <v>788</v>
      </c>
      <c r="B8660" s="41" t="str">
        <f t="shared" si="270"/>
        <v>02</v>
      </c>
      <c r="C8660" s="41" t="str">
        <f t="shared" si="271"/>
        <v>2021</v>
      </c>
      <c r="D8660" t="s">
        <v>1139</v>
      </c>
      <c r="E8660" t="s">
        <v>1539</v>
      </c>
      <c r="F8660" t="s">
        <v>2129</v>
      </c>
      <c r="G8660">
        <v>0</v>
      </c>
      <c r="H8660">
        <v>0</v>
      </c>
      <c r="I8660">
        <v>1</v>
      </c>
      <c r="J8660">
        <v>1</v>
      </c>
      <c r="K8660">
        <v>0</v>
      </c>
      <c r="L8660" s="16">
        <v>0</v>
      </c>
      <c r="M8660" s="16">
        <v>0</v>
      </c>
      <c r="N8660" s="16">
        <v>0</v>
      </c>
      <c r="P8660" s="16">
        <v>0</v>
      </c>
      <c r="Q8660">
        <v>0</v>
      </c>
      <c r="Y8660" s="17"/>
      <c r="Z8660" s="17"/>
      <c r="AA8660" s="17"/>
    </row>
    <row r="8661" spans="1:27" x14ac:dyDescent="0.25">
      <c r="A8661" s="12" t="s">
        <v>788</v>
      </c>
      <c r="B8661" s="41" t="str">
        <f t="shared" si="270"/>
        <v>02</v>
      </c>
      <c r="C8661" s="41" t="str">
        <f t="shared" si="271"/>
        <v>2021</v>
      </c>
      <c r="D8661" t="s">
        <v>1126</v>
      </c>
      <c r="E8661" t="s">
        <v>1636</v>
      </c>
      <c r="F8661" t="s">
        <v>2157</v>
      </c>
      <c r="G8661">
        <v>0</v>
      </c>
      <c r="H8661">
        <v>0</v>
      </c>
      <c r="I8661">
        <v>0</v>
      </c>
      <c r="J8661">
        <v>0</v>
      </c>
      <c r="K8661">
        <v>0</v>
      </c>
      <c r="L8661" s="16">
        <v>0</v>
      </c>
      <c r="M8661" s="16">
        <v>0</v>
      </c>
      <c r="N8661" s="16">
        <v>0</v>
      </c>
      <c r="P8661" s="16">
        <v>0</v>
      </c>
      <c r="Q8661">
        <v>0</v>
      </c>
      <c r="Y8661" s="17"/>
      <c r="Z8661" s="17"/>
      <c r="AA8661" s="17"/>
    </row>
    <row r="8662" spans="1:27" x14ac:dyDescent="0.25">
      <c r="A8662" s="12" t="s">
        <v>788</v>
      </c>
      <c r="B8662" s="41" t="str">
        <f t="shared" si="270"/>
        <v>02</v>
      </c>
      <c r="C8662" s="41" t="str">
        <f t="shared" si="271"/>
        <v>2021</v>
      </c>
      <c r="D8662" t="s">
        <v>1117</v>
      </c>
      <c r="E8662" t="s">
        <v>2028</v>
      </c>
      <c r="F8662" t="s">
        <v>2131</v>
      </c>
      <c r="G8662">
        <v>0</v>
      </c>
      <c r="H8662">
        <v>0</v>
      </c>
      <c r="I8662">
        <v>0</v>
      </c>
      <c r="J8662">
        <v>0</v>
      </c>
      <c r="K8662">
        <v>60</v>
      </c>
      <c r="L8662" s="16">
        <v>0</v>
      </c>
      <c r="M8662" s="16">
        <v>0</v>
      </c>
      <c r="N8662" s="16">
        <v>0</v>
      </c>
      <c r="P8662" s="16">
        <v>0</v>
      </c>
      <c r="Q8662">
        <v>0</v>
      </c>
      <c r="Y8662" s="17"/>
      <c r="Z8662" s="17"/>
      <c r="AA8662" s="17"/>
    </row>
    <row r="8663" spans="1:27" x14ac:dyDescent="0.25">
      <c r="A8663" s="12" t="s">
        <v>788</v>
      </c>
      <c r="B8663" s="41" t="str">
        <f t="shared" si="270"/>
        <v>02</v>
      </c>
      <c r="C8663" s="41" t="str">
        <f t="shared" si="271"/>
        <v>2021</v>
      </c>
      <c r="D8663" t="s">
        <v>1118</v>
      </c>
      <c r="E8663" t="s">
        <v>1190</v>
      </c>
      <c r="F8663" t="s">
        <v>2131</v>
      </c>
      <c r="G8663">
        <v>0</v>
      </c>
      <c r="H8663">
        <v>0</v>
      </c>
      <c r="I8663">
        <v>0</v>
      </c>
      <c r="J8663">
        <v>0</v>
      </c>
      <c r="K8663">
        <v>3</v>
      </c>
      <c r="L8663" s="16">
        <v>0</v>
      </c>
      <c r="M8663" s="16">
        <v>0</v>
      </c>
      <c r="N8663" s="16">
        <v>0</v>
      </c>
      <c r="P8663" s="16">
        <v>0</v>
      </c>
      <c r="Q8663">
        <v>0</v>
      </c>
      <c r="Y8663" s="17"/>
      <c r="Z8663" s="17"/>
      <c r="AA8663" s="17"/>
    </row>
    <row r="8664" spans="1:27" x14ac:dyDescent="0.25">
      <c r="A8664" s="12" t="s">
        <v>788</v>
      </c>
      <c r="B8664" s="41" t="str">
        <f t="shared" si="270"/>
        <v>02</v>
      </c>
      <c r="C8664" s="41" t="str">
        <f t="shared" si="271"/>
        <v>2021</v>
      </c>
      <c r="D8664" t="s">
        <v>1111</v>
      </c>
      <c r="E8664" t="s">
        <v>1658</v>
      </c>
      <c r="F8664" t="s">
        <v>2161</v>
      </c>
      <c r="G8664">
        <v>0</v>
      </c>
      <c r="H8664">
        <v>0</v>
      </c>
      <c r="I8664">
        <v>3</v>
      </c>
      <c r="J8664">
        <v>0</v>
      </c>
      <c r="K8664">
        <v>0</v>
      </c>
      <c r="L8664" s="16">
        <v>0</v>
      </c>
      <c r="M8664" s="16">
        <v>0</v>
      </c>
      <c r="N8664" s="16">
        <v>0</v>
      </c>
      <c r="P8664" s="16">
        <v>0</v>
      </c>
      <c r="Q8664">
        <v>0</v>
      </c>
      <c r="Y8664" s="17"/>
      <c r="Z8664" s="17"/>
      <c r="AA8664" s="17"/>
    </row>
    <row r="8665" spans="1:27" x14ac:dyDescent="0.25">
      <c r="A8665" s="12" t="s">
        <v>789</v>
      </c>
      <c r="B8665" s="41" t="str">
        <f t="shared" si="270"/>
        <v>02</v>
      </c>
      <c r="C8665" s="41" t="str">
        <f t="shared" si="271"/>
        <v>2021</v>
      </c>
      <c r="D8665" t="s">
        <v>1110</v>
      </c>
      <c r="E8665" t="s">
        <v>2103</v>
      </c>
      <c r="F8665" t="s">
        <v>2136</v>
      </c>
      <c r="G8665">
        <v>0</v>
      </c>
      <c r="H8665">
        <v>0</v>
      </c>
      <c r="I8665">
        <v>0</v>
      </c>
      <c r="J8665">
        <v>0</v>
      </c>
      <c r="K8665">
        <v>0</v>
      </c>
      <c r="L8665" s="16">
        <v>0</v>
      </c>
      <c r="M8665" s="16">
        <v>0</v>
      </c>
      <c r="N8665" s="16">
        <v>0</v>
      </c>
      <c r="P8665" s="16">
        <v>0</v>
      </c>
      <c r="Q8665">
        <v>0</v>
      </c>
      <c r="Y8665" s="17"/>
      <c r="Z8665" s="17"/>
      <c r="AA8665" s="17"/>
    </row>
    <row r="8666" spans="1:27" x14ac:dyDescent="0.25">
      <c r="A8666" s="12" t="s">
        <v>789</v>
      </c>
      <c r="B8666" s="41" t="str">
        <f t="shared" si="270"/>
        <v>02</v>
      </c>
      <c r="C8666" s="41" t="str">
        <f t="shared" si="271"/>
        <v>2021</v>
      </c>
      <c r="D8666" t="s">
        <v>1110</v>
      </c>
      <c r="E8666" t="s">
        <v>2103</v>
      </c>
      <c r="F8666" t="s">
        <v>2133</v>
      </c>
      <c r="G8666">
        <v>0</v>
      </c>
      <c r="H8666">
        <v>0</v>
      </c>
      <c r="I8666">
        <v>0</v>
      </c>
      <c r="J8666">
        <v>0</v>
      </c>
      <c r="K8666">
        <v>0</v>
      </c>
      <c r="L8666" s="16">
        <v>0</v>
      </c>
      <c r="M8666" s="16">
        <v>0</v>
      </c>
      <c r="N8666" s="16">
        <v>0</v>
      </c>
      <c r="P8666" s="16">
        <v>0</v>
      </c>
      <c r="Q8666">
        <v>0</v>
      </c>
      <c r="Y8666" s="17"/>
      <c r="Z8666" s="17"/>
      <c r="AA8666" s="17"/>
    </row>
    <row r="8667" spans="1:27" x14ac:dyDescent="0.25">
      <c r="A8667" s="12" t="s">
        <v>789</v>
      </c>
      <c r="B8667" s="41" t="str">
        <f t="shared" si="270"/>
        <v>02</v>
      </c>
      <c r="C8667" s="41" t="str">
        <f t="shared" si="271"/>
        <v>2021</v>
      </c>
      <c r="D8667" t="s">
        <v>1110</v>
      </c>
      <c r="E8667" t="s">
        <v>1730</v>
      </c>
      <c r="F8667" t="s">
        <v>2131</v>
      </c>
      <c r="G8667">
        <v>0</v>
      </c>
      <c r="H8667">
        <v>0</v>
      </c>
      <c r="I8667">
        <v>0</v>
      </c>
      <c r="J8667">
        <v>0</v>
      </c>
      <c r="K8667">
        <v>1</v>
      </c>
      <c r="L8667" s="16">
        <v>0</v>
      </c>
      <c r="M8667" s="16">
        <v>0</v>
      </c>
      <c r="N8667" s="16">
        <v>0</v>
      </c>
      <c r="P8667" s="16">
        <v>0</v>
      </c>
      <c r="Q8667">
        <v>0</v>
      </c>
      <c r="Y8667" s="17"/>
      <c r="Z8667" s="17"/>
      <c r="AA8667" s="17"/>
    </row>
    <row r="8668" spans="1:27" x14ac:dyDescent="0.25">
      <c r="A8668" s="12" t="s">
        <v>789</v>
      </c>
      <c r="B8668" s="41" t="str">
        <f t="shared" si="270"/>
        <v>02</v>
      </c>
      <c r="C8668" s="41" t="str">
        <f t="shared" si="271"/>
        <v>2021</v>
      </c>
      <c r="D8668" t="s">
        <v>1115</v>
      </c>
      <c r="E8668" t="s">
        <v>1420</v>
      </c>
      <c r="F8668" t="s">
        <v>2137</v>
      </c>
      <c r="G8668">
        <v>0</v>
      </c>
      <c r="H8668">
        <v>0</v>
      </c>
      <c r="I8668">
        <v>1</v>
      </c>
      <c r="J8668">
        <v>0</v>
      </c>
      <c r="K8668">
        <v>0</v>
      </c>
      <c r="L8668" s="16">
        <v>0</v>
      </c>
      <c r="M8668" s="16">
        <v>0</v>
      </c>
      <c r="N8668" s="16">
        <v>0</v>
      </c>
      <c r="P8668" s="16">
        <v>0</v>
      </c>
      <c r="Q8668">
        <v>0</v>
      </c>
      <c r="Y8668" s="17"/>
      <c r="Z8668" s="17"/>
      <c r="AA8668" s="17"/>
    </row>
    <row r="8669" spans="1:27" x14ac:dyDescent="0.25">
      <c r="A8669" s="12" t="s">
        <v>789</v>
      </c>
      <c r="B8669" s="41" t="str">
        <f t="shared" si="270"/>
        <v>02</v>
      </c>
      <c r="C8669" s="41" t="str">
        <f t="shared" si="271"/>
        <v>2021</v>
      </c>
      <c r="D8669" t="s">
        <v>1115</v>
      </c>
      <c r="E8669" t="s">
        <v>1115</v>
      </c>
      <c r="F8669" t="s">
        <v>2129</v>
      </c>
      <c r="G8669">
        <v>0</v>
      </c>
      <c r="H8669">
        <v>0</v>
      </c>
      <c r="I8669">
        <v>1</v>
      </c>
      <c r="J8669">
        <v>1</v>
      </c>
      <c r="K8669">
        <v>0</v>
      </c>
      <c r="L8669" s="16">
        <v>0</v>
      </c>
      <c r="M8669" s="16">
        <v>0</v>
      </c>
      <c r="N8669" s="16">
        <v>0</v>
      </c>
      <c r="P8669" s="16">
        <v>0</v>
      </c>
      <c r="Q8669">
        <v>0</v>
      </c>
      <c r="Y8669" s="17"/>
      <c r="Z8669" s="17"/>
      <c r="AA8669" s="17"/>
    </row>
    <row r="8670" spans="1:27" x14ac:dyDescent="0.25">
      <c r="A8670" s="12" t="s">
        <v>789</v>
      </c>
      <c r="B8670" s="41" t="str">
        <f t="shared" si="270"/>
        <v>02</v>
      </c>
      <c r="C8670" s="41" t="str">
        <f t="shared" si="271"/>
        <v>2021</v>
      </c>
      <c r="D8670" t="s">
        <v>1111</v>
      </c>
      <c r="E8670" t="s">
        <v>1169</v>
      </c>
      <c r="F8670" t="s">
        <v>2131</v>
      </c>
      <c r="G8670">
        <v>0</v>
      </c>
      <c r="H8670">
        <v>0</v>
      </c>
      <c r="I8670">
        <v>0</v>
      </c>
      <c r="J8670">
        <v>0</v>
      </c>
      <c r="K8670">
        <v>6</v>
      </c>
      <c r="L8670" s="16">
        <v>0</v>
      </c>
      <c r="M8670" s="16">
        <v>0</v>
      </c>
      <c r="N8670" s="16">
        <v>0</v>
      </c>
      <c r="P8670" s="16">
        <v>0</v>
      </c>
      <c r="Q8670">
        <v>0</v>
      </c>
      <c r="Y8670" s="17"/>
      <c r="Z8670" s="17"/>
      <c r="AA8670" s="17"/>
    </row>
    <row r="8671" spans="1:27" x14ac:dyDescent="0.25">
      <c r="A8671" s="12" t="s">
        <v>789</v>
      </c>
      <c r="B8671" s="41" t="str">
        <f t="shared" si="270"/>
        <v>02</v>
      </c>
      <c r="C8671" s="41" t="str">
        <f t="shared" si="271"/>
        <v>2021</v>
      </c>
      <c r="D8671" t="s">
        <v>1112</v>
      </c>
      <c r="E8671" t="s">
        <v>1187</v>
      </c>
      <c r="F8671" t="s">
        <v>2131</v>
      </c>
      <c r="G8671">
        <v>0</v>
      </c>
      <c r="H8671">
        <v>0</v>
      </c>
      <c r="I8671">
        <v>0</v>
      </c>
      <c r="J8671">
        <v>0</v>
      </c>
      <c r="K8671">
        <v>800</v>
      </c>
      <c r="L8671" s="16">
        <v>0</v>
      </c>
      <c r="M8671" s="16">
        <v>0</v>
      </c>
      <c r="N8671" s="16">
        <v>0</v>
      </c>
      <c r="P8671" s="16">
        <v>0</v>
      </c>
      <c r="Q8671">
        <v>0</v>
      </c>
      <c r="Y8671" s="17"/>
      <c r="Z8671" s="17"/>
      <c r="AA8671" s="17"/>
    </row>
    <row r="8672" spans="1:27" x14ac:dyDescent="0.25">
      <c r="A8672" s="12" t="s">
        <v>789</v>
      </c>
      <c r="B8672" s="41" t="str">
        <f t="shared" si="270"/>
        <v>02</v>
      </c>
      <c r="C8672" s="41" t="str">
        <f t="shared" si="271"/>
        <v>2021</v>
      </c>
      <c r="D8672" t="s">
        <v>1112</v>
      </c>
      <c r="E8672" t="s">
        <v>1203</v>
      </c>
      <c r="F8672" t="s">
        <v>2131</v>
      </c>
      <c r="G8672">
        <v>0</v>
      </c>
      <c r="H8672">
        <v>0</v>
      </c>
      <c r="I8672">
        <v>0</v>
      </c>
      <c r="J8672">
        <v>0</v>
      </c>
      <c r="K8672">
        <v>1</v>
      </c>
      <c r="L8672" s="16">
        <v>0</v>
      </c>
      <c r="M8672" s="16">
        <v>0</v>
      </c>
      <c r="N8672" s="16">
        <v>0</v>
      </c>
      <c r="P8672" s="16">
        <v>0</v>
      </c>
      <c r="Q8672">
        <v>0</v>
      </c>
      <c r="Y8672" s="17"/>
      <c r="Z8672" s="17"/>
      <c r="AA8672" s="17"/>
    </row>
    <row r="8673" spans="1:27" x14ac:dyDescent="0.25">
      <c r="A8673" s="12" t="s">
        <v>789</v>
      </c>
      <c r="B8673" s="41" t="str">
        <f t="shared" si="270"/>
        <v>02</v>
      </c>
      <c r="C8673" s="41" t="str">
        <f t="shared" si="271"/>
        <v>2021</v>
      </c>
      <c r="D8673" t="s">
        <v>1109</v>
      </c>
      <c r="E8673" t="s">
        <v>1768</v>
      </c>
      <c r="F8673" t="s">
        <v>2131</v>
      </c>
      <c r="G8673">
        <v>0</v>
      </c>
      <c r="H8673">
        <v>0</v>
      </c>
      <c r="I8673">
        <v>0</v>
      </c>
      <c r="J8673">
        <v>0</v>
      </c>
      <c r="K8673">
        <v>5</v>
      </c>
      <c r="L8673" s="16">
        <v>0</v>
      </c>
      <c r="M8673" s="16">
        <v>0</v>
      </c>
      <c r="N8673" s="16">
        <v>0</v>
      </c>
      <c r="P8673" s="16">
        <v>0</v>
      </c>
      <c r="Q8673">
        <v>0</v>
      </c>
      <c r="Y8673" s="17"/>
      <c r="Z8673" s="17"/>
      <c r="AA8673" s="17"/>
    </row>
    <row r="8674" spans="1:27" x14ac:dyDescent="0.25">
      <c r="A8674" s="12" t="s">
        <v>789</v>
      </c>
      <c r="B8674" s="41" t="str">
        <f t="shared" si="270"/>
        <v>02</v>
      </c>
      <c r="C8674" s="41" t="str">
        <f t="shared" si="271"/>
        <v>2021</v>
      </c>
      <c r="D8674" t="s">
        <v>1112</v>
      </c>
      <c r="E8674" t="s">
        <v>1187</v>
      </c>
      <c r="F8674" t="s">
        <v>2131</v>
      </c>
      <c r="G8674">
        <v>0</v>
      </c>
      <c r="H8674">
        <v>0</v>
      </c>
      <c r="I8674">
        <v>0</v>
      </c>
      <c r="J8674">
        <v>0</v>
      </c>
      <c r="K8674">
        <v>10</v>
      </c>
      <c r="L8674" s="16">
        <v>0</v>
      </c>
      <c r="M8674" s="16">
        <v>0</v>
      </c>
      <c r="N8674" s="16">
        <v>0</v>
      </c>
      <c r="P8674" s="16">
        <v>0</v>
      </c>
      <c r="Q8674">
        <v>0</v>
      </c>
      <c r="Y8674" s="17"/>
      <c r="Z8674" s="17"/>
      <c r="AA8674" s="17"/>
    </row>
    <row r="8675" spans="1:27" x14ac:dyDescent="0.25">
      <c r="A8675" s="12" t="s">
        <v>777</v>
      </c>
      <c r="B8675" s="41" t="str">
        <f t="shared" si="270"/>
        <v>02</v>
      </c>
      <c r="C8675" s="41" t="str">
        <f t="shared" si="271"/>
        <v>2021</v>
      </c>
      <c r="D8675" t="s">
        <v>1117</v>
      </c>
      <c r="E8675" t="s">
        <v>1197</v>
      </c>
      <c r="F8675" t="s">
        <v>2137</v>
      </c>
      <c r="G8675">
        <v>0</v>
      </c>
      <c r="H8675">
        <v>0</v>
      </c>
      <c r="I8675">
        <v>11</v>
      </c>
      <c r="J8675">
        <v>0</v>
      </c>
      <c r="K8675">
        <v>0</v>
      </c>
      <c r="L8675" s="16">
        <v>0</v>
      </c>
      <c r="M8675" s="16">
        <v>0</v>
      </c>
      <c r="N8675" s="16">
        <v>0</v>
      </c>
      <c r="P8675" s="16">
        <v>0</v>
      </c>
      <c r="Q8675">
        <v>0</v>
      </c>
      <c r="Y8675" s="17"/>
      <c r="Z8675" s="17"/>
      <c r="AA8675" s="17"/>
    </row>
    <row r="8676" spans="1:27" x14ac:dyDescent="0.25">
      <c r="A8676" s="12" t="s">
        <v>780</v>
      </c>
      <c r="B8676" s="41" t="str">
        <f t="shared" si="270"/>
        <v>02</v>
      </c>
      <c r="C8676" s="41" t="str">
        <f t="shared" si="271"/>
        <v>2021</v>
      </c>
      <c r="D8676" t="s">
        <v>1117</v>
      </c>
      <c r="E8676" t="s">
        <v>1197</v>
      </c>
      <c r="F8676" t="s">
        <v>2137</v>
      </c>
      <c r="G8676">
        <v>0</v>
      </c>
      <c r="H8676">
        <v>0</v>
      </c>
      <c r="I8676">
        <v>13</v>
      </c>
      <c r="J8676">
        <v>0</v>
      </c>
      <c r="K8676">
        <v>0</v>
      </c>
      <c r="L8676" s="16">
        <v>0</v>
      </c>
      <c r="M8676" s="16">
        <v>0</v>
      </c>
      <c r="N8676" s="16">
        <v>0</v>
      </c>
      <c r="P8676" s="16">
        <v>0</v>
      </c>
      <c r="Q8676">
        <v>0</v>
      </c>
      <c r="Y8676" s="17"/>
      <c r="Z8676" s="17"/>
      <c r="AA8676" s="17"/>
    </row>
    <row r="8677" spans="1:27" x14ac:dyDescent="0.25">
      <c r="A8677" s="12" t="s">
        <v>789</v>
      </c>
      <c r="B8677" s="41" t="str">
        <f t="shared" si="270"/>
        <v>02</v>
      </c>
      <c r="C8677" s="41" t="str">
        <f t="shared" si="271"/>
        <v>2021</v>
      </c>
      <c r="D8677" t="s">
        <v>1110</v>
      </c>
      <c r="E8677" t="s">
        <v>1993</v>
      </c>
      <c r="F8677" t="s">
        <v>2136</v>
      </c>
      <c r="G8677">
        <v>0</v>
      </c>
      <c r="H8677">
        <v>0</v>
      </c>
      <c r="I8677">
        <v>0</v>
      </c>
      <c r="J8677">
        <v>0</v>
      </c>
      <c r="K8677">
        <v>0</v>
      </c>
      <c r="L8677" s="16">
        <v>0</v>
      </c>
      <c r="M8677" s="16">
        <v>0</v>
      </c>
      <c r="N8677" s="16">
        <v>0</v>
      </c>
      <c r="P8677" s="16">
        <v>0</v>
      </c>
      <c r="Q8677">
        <v>0</v>
      </c>
      <c r="Y8677" s="17"/>
      <c r="Z8677" s="17"/>
      <c r="AA8677" s="17"/>
    </row>
    <row r="8678" spans="1:27" x14ac:dyDescent="0.25">
      <c r="A8678" s="12" t="s">
        <v>790</v>
      </c>
      <c r="B8678" s="41" t="str">
        <f t="shared" si="270"/>
        <v>02</v>
      </c>
      <c r="C8678" s="41" t="str">
        <f t="shared" si="271"/>
        <v>2021</v>
      </c>
      <c r="D8678" t="s">
        <v>1112</v>
      </c>
      <c r="E8678" t="s">
        <v>1293</v>
      </c>
      <c r="F8678" t="s">
        <v>2131</v>
      </c>
      <c r="G8678">
        <v>0</v>
      </c>
      <c r="H8678">
        <v>0</v>
      </c>
      <c r="I8678">
        <v>0</v>
      </c>
      <c r="J8678">
        <v>0</v>
      </c>
      <c r="K8678">
        <v>30</v>
      </c>
      <c r="L8678" s="16">
        <v>0</v>
      </c>
      <c r="M8678" s="16">
        <v>0</v>
      </c>
      <c r="N8678" s="16">
        <v>0</v>
      </c>
      <c r="P8678" s="16">
        <v>0</v>
      </c>
      <c r="Q8678">
        <v>0</v>
      </c>
      <c r="Y8678" s="17"/>
      <c r="Z8678" s="17"/>
      <c r="AA8678" s="17"/>
    </row>
    <row r="8679" spans="1:27" x14ac:dyDescent="0.25">
      <c r="A8679" s="12" t="s">
        <v>790</v>
      </c>
      <c r="B8679" s="41" t="str">
        <f t="shared" si="270"/>
        <v>02</v>
      </c>
      <c r="C8679" s="41" t="str">
        <f t="shared" si="271"/>
        <v>2021</v>
      </c>
      <c r="D8679" t="s">
        <v>1120</v>
      </c>
      <c r="E8679" t="s">
        <v>1120</v>
      </c>
      <c r="F8679" t="s">
        <v>2129</v>
      </c>
      <c r="G8679">
        <v>0</v>
      </c>
      <c r="H8679">
        <v>2</v>
      </c>
      <c r="I8679">
        <v>1</v>
      </c>
      <c r="J8679">
        <v>0</v>
      </c>
      <c r="K8679">
        <v>0</v>
      </c>
      <c r="L8679" s="16">
        <v>0</v>
      </c>
      <c r="M8679" s="16">
        <v>0</v>
      </c>
      <c r="N8679" s="16">
        <v>0</v>
      </c>
      <c r="P8679" s="16">
        <v>0</v>
      </c>
      <c r="Q8679">
        <v>0</v>
      </c>
      <c r="Y8679" s="17"/>
      <c r="Z8679" s="17"/>
      <c r="AA8679" s="17"/>
    </row>
    <row r="8680" spans="1:27" x14ac:dyDescent="0.25">
      <c r="A8680" s="12" t="s">
        <v>790</v>
      </c>
      <c r="B8680" s="41" t="str">
        <f t="shared" si="270"/>
        <v>02</v>
      </c>
      <c r="C8680" s="41" t="str">
        <f t="shared" si="271"/>
        <v>2021</v>
      </c>
      <c r="D8680" t="s">
        <v>1132</v>
      </c>
      <c r="E8680" t="s">
        <v>1605</v>
      </c>
      <c r="F8680" t="s">
        <v>2161</v>
      </c>
      <c r="G8680">
        <v>0</v>
      </c>
      <c r="H8680">
        <v>0</v>
      </c>
      <c r="I8680">
        <v>144</v>
      </c>
      <c r="J8680">
        <v>12</v>
      </c>
      <c r="K8680">
        <v>0</v>
      </c>
      <c r="L8680" s="16">
        <v>0</v>
      </c>
      <c r="M8680" s="16">
        <v>0</v>
      </c>
      <c r="N8680" s="16">
        <v>0</v>
      </c>
      <c r="P8680" s="16">
        <v>0</v>
      </c>
      <c r="Q8680">
        <v>0</v>
      </c>
      <c r="Y8680" s="17"/>
      <c r="Z8680" s="17"/>
      <c r="AA8680" s="17"/>
    </row>
    <row r="8681" spans="1:27" x14ac:dyDescent="0.25">
      <c r="A8681" s="12" t="s">
        <v>789</v>
      </c>
      <c r="B8681" s="41" t="str">
        <f t="shared" si="270"/>
        <v>02</v>
      </c>
      <c r="C8681" s="41" t="str">
        <f t="shared" si="271"/>
        <v>2021</v>
      </c>
      <c r="D8681" t="s">
        <v>1113</v>
      </c>
      <c r="E8681" t="s">
        <v>1446</v>
      </c>
      <c r="F8681" t="s">
        <v>2131</v>
      </c>
      <c r="G8681">
        <v>0</v>
      </c>
      <c r="H8681">
        <v>0</v>
      </c>
      <c r="I8681">
        <v>0</v>
      </c>
      <c r="J8681">
        <v>0</v>
      </c>
      <c r="K8681">
        <v>1</v>
      </c>
      <c r="L8681" s="16">
        <v>0</v>
      </c>
      <c r="M8681" s="16">
        <v>0</v>
      </c>
      <c r="N8681" s="16">
        <v>0</v>
      </c>
      <c r="P8681" s="16">
        <v>0</v>
      </c>
      <c r="Q8681">
        <v>0</v>
      </c>
      <c r="Y8681" s="17"/>
      <c r="Z8681" s="17"/>
      <c r="AA8681" s="17"/>
    </row>
    <row r="8682" spans="1:27" x14ac:dyDescent="0.25">
      <c r="A8682" s="12" t="s">
        <v>790</v>
      </c>
      <c r="B8682" s="41" t="str">
        <f t="shared" si="270"/>
        <v>02</v>
      </c>
      <c r="C8682" s="41" t="str">
        <f t="shared" si="271"/>
        <v>2021</v>
      </c>
      <c r="D8682" t="s">
        <v>1112</v>
      </c>
      <c r="E8682" t="s">
        <v>1292</v>
      </c>
      <c r="F8682" t="s">
        <v>2131</v>
      </c>
      <c r="G8682">
        <v>0</v>
      </c>
      <c r="H8682">
        <v>0</v>
      </c>
      <c r="I8682">
        <v>0</v>
      </c>
      <c r="J8682">
        <v>0</v>
      </c>
      <c r="K8682">
        <v>10</v>
      </c>
      <c r="L8682" s="16">
        <v>0</v>
      </c>
      <c r="M8682" s="16">
        <v>0</v>
      </c>
      <c r="N8682" s="16">
        <v>0</v>
      </c>
      <c r="P8682" s="16">
        <v>0</v>
      </c>
      <c r="Q8682">
        <v>0</v>
      </c>
      <c r="Y8682" s="17"/>
      <c r="Z8682" s="17"/>
      <c r="AA8682" s="17"/>
    </row>
    <row r="8683" spans="1:27" x14ac:dyDescent="0.25">
      <c r="A8683" s="12" t="s">
        <v>789</v>
      </c>
      <c r="B8683" s="41" t="str">
        <f t="shared" si="270"/>
        <v>02</v>
      </c>
      <c r="C8683" s="41" t="str">
        <f t="shared" si="271"/>
        <v>2021</v>
      </c>
      <c r="D8683" t="s">
        <v>1117</v>
      </c>
      <c r="E8683" t="s">
        <v>1274</v>
      </c>
      <c r="F8683" t="s">
        <v>2131</v>
      </c>
      <c r="G8683">
        <v>0</v>
      </c>
      <c r="H8683">
        <v>0</v>
      </c>
      <c r="I8683">
        <v>0</v>
      </c>
      <c r="J8683">
        <v>0</v>
      </c>
      <c r="K8683">
        <v>1</v>
      </c>
      <c r="L8683" s="16">
        <v>0</v>
      </c>
      <c r="M8683" s="16">
        <v>0</v>
      </c>
      <c r="N8683" s="16">
        <v>0</v>
      </c>
      <c r="P8683" s="16">
        <v>0</v>
      </c>
      <c r="Q8683">
        <v>0</v>
      </c>
      <c r="Y8683" s="17"/>
      <c r="Z8683" s="17"/>
      <c r="AA8683" s="17"/>
    </row>
    <row r="8684" spans="1:27" x14ac:dyDescent="0.25">
      <c r="A8684" s="12" t="s">
        <v>790</v>
      </c>
      <c r="B8684" s="41" t="str">
        <f t="shared" si="270"/>
        <v>02</v>
      </c>
      <c r="C8684" s="41" t="str">
        <f t="shared" si="271"/>
        <v>2021</v>
      </c>
      <c r="D8684" t="s">
        <v>1117</v>
      </c>
      <c r="E8684" t="s">
        <v>1184</v>
      </c>
      <c r="F8684" t="s">
        <v>2131</v>
      </c>
      <c r="G8684">
        <v>0</v>
      </c>
      <c r="H8684">
        <v>0</v>
      </c>
      <c r="I8684">
        <v>0</v>
      </c>
      <c r="J8684">
        <v>0</v>
      </c>
      <c r="K8684">
        <v>20</v>
      </c>
      <c r="L8684" s="16">
        <v>0</v>
      </c>
      <c r="M8684" s="16">
        <v>0</v>
      </c>
      <c r="N8684" s="16">
        <v>0</v>
      </c>
      <c r="P8684" s="16">
        <v>0</v>
      </c>
      <c r="Q8684">
        <v>0</v>
      </c>
      <c r="Y8684" s="17"/>
      <c r="Z8684" s="17"/>
      <c r="AA8684" s="17"/>
    </row>
    <row r="8685" spans="1:27" x14ac:dyDescent="0.25">
      <c r="A8685" s="12" t="s">
        <v>788</v>
      </c>
      <c r="B8685" s="41" t="str">
        <f t="shared" si="270"/>
        <v>02</v>
      </c>
      <c r="C8685" s="41" t="str">
        <f t="shared" si="271"/>
        <v>2021</v>
      </c>
      <c r="D8685" t="s">
        <v>1139</v>
      </c>
      <c r="E8685" t="s">
        <v>1539</v>
      </c>
      <c r="F8685" t="s">
        <v>2129</v>
      </c>
      <c r="G8685">
        <v>0</v>
      </c>
      <c r="H8685">
        <v>0</v>
      </c>
      <c r="I8685">
        <v>1</v>
      </c>
      <c r="J8685">
        <v>1</v>
      </c>
      <c r="K8685">
        <v>0</v>
      </c>
      <c r="L8685" s="16">
        <v>0</v>
      </c>
      <c r="M8685" s="16">
        <v>0</v>
      </c>
      <c r="N8685" s="16">
        <v>0</v>
      </c>
      <c r="P8685" s="16">
        <v>0</v>
      </c>
      <c r="Q8685">
        <v>0</v>
      </c>
      <c r="Y8685" s="17"/>
      <c r="Z8685" s="17"/>
      <c r="AA8685" s="17"/>
    </row>
    <row r="8686" spans="1:27" x14ac:dyDescent="0.25">
      <c r="A8686" s="12" t="s">
        <v>790</v>
      </c>
      <c r="B8686" s="41" t="str">
        <f t="shared" si="270"/>
        <v>02</v>
      </c>
      <c r="C8686" s="41" t="str">
        <f t="shared" si="271"/>
        <v>2021</v>
      </c>
      <c r="D8686" t="s">
        <v>1112</v>
      </c>
      <c r="E8686" t="s">
        <v>1292</v>
      </c>
      <c r="F8686" t="s">
        <v>2131</v>
      </c>
      <c r="G8686">
        <v>0</v>
      </c>
      <c r="H8686">
        <v>0</v>
      </c>
      <c r="I8686">
        <v>0</v>
      </c>
      <c r="J8686">
        <v>0</v>
      </c>
      <c r="K8686">
        <v>50</v>
      </c>
      <c r="L8686" s="16">
        <v>0</v>
      </c>
      <c r="M8686" s="16">
        <v>0</v>
      </c>
      <c r="N8686" s="16">
        <v>0</v>
      </c>
      <c r="P8686" s="16">
        <v>0</v>
      </c>
      <c r="Q8686">
        <v>0</v>
      </c>
      <c r="Y8686" s="17"/>
      <c r="Z8686" s="17"/>
      <c r="AA8686" s="17"/>
    </row>
    <row r="8687" spans="1:27" x14ac:dyDescent="0.25">
      <c r="A8687" s="12" t="s">
        <v>789</v>
      </c>
      <c r="B8687" s="41" t="str">
        <f t="shared" si="270"/>
        <v>02</v>
      </c>
      <c r="C8687" s="41" t="str">
        <f t="shared" si="271"/>
        <v>2021</v>
      </c>
      <c r="D8687" t="s">
        <v>1126</v>
      </c>
      <c r="E8687" t="s">
        <v>1115</v>
      </c>
      <c r="F8687" t="s">
        <v>2137</v>
      </c>
      <c r="G8687">
        <v>0</v>
      </c>
      <c r="H8687">
        <v>0</v>
      </c>
      <c r="I8687">
        <v>2</v>
      </c>
      <c r="J8687">
        <v>0</v>
      </c>
      <c r="K8687">
        <v>0</v>
      </c>
      <c r="L8687" s="16">
        <v>0</v>
      </c>
      <c r="M8687" s="16">
        <v>0</v>
      </c>
      <c r="N8687" s="16">
        <v>0</v>
      </c>
      <c r="P8687" s="16">
        <v>0</v>
      </c>
      <c r="Q8687">
        <v>0</v>
      </c>
      <c r="Y8687" s="17"/>
      <c r="Z8687" s="17"/>
      <c r="AA8687" s="17"/>
    </row>
    <row r="8688" spans="1:27" x14ac:dyDescent="0.25">
      <c r="A8688" s="12" t="s">
        <v>790</v>
      </c>
      <c r="B8688" s="41" t="str">
        <f t="shared" si="270"/>
        <v>02</v>
      </c>
      <c r="C8688" s="41" t="str">
        <f t="shared" si="271"/>
        <v>2021</v>
      </c>
      <c r="D8688" t="s">
        <v>1126</v>
      </c>
      <c r="E8688" t="s">
        <v>1299</v>
      </c>
      <c r="F8688" t="s">
        <v>2133</v>
      </c>
      <c r="G8688">
        <v>0</v>
      </c>
      <c r="H8688">
        <v>0</v>
      </c>
      <c r="I8688">
        <v>0</v>
      </c>
      <c r="J8688">
        <v>0</v>
      </c>
      <c r="K8688">
        <v>0</v>
      </c>
      <c r="L8688" s="16">
        <v>0</v>
      </c>
      <c r="M8688" s="16">
        <v>0</v>
      </c>
      <c r="N8688" s="16">
        <v>0</v>
      </c>
      <c r="P8688" s="16">
        <v>0</v>
      </c>
      <c r="Q8688">
        <v>0</v>
      </c>
      <c r="Y8688" s="17"/>
      <c r="Z8688" s="17"/>
      <c r="AA8688" s="17"/>
    </row>
    <row r="8689" spans="1:27" x14ac:dyDescent="0.25">
      <c r="A8689" s="12" t="s">
        <v>788</v>
      </c>
      <c r="B8689" s="41" t="str">
        <f t="shared" si="270"/>
        <v>02</v>
      </c>
      <c r="C8689" s="41" t="str">
        <f t="shared" si="271"/>
        <v>2021</v>
      </c>
      <c r="D8689" t="s">
        <v>1126</v>
      </c>
      <c r="E8689" t="s">
        <v>1363</v>
      </c>
      <c r="F8689" t="s">
        <v>2157</v>
      </c>
      <c r="G8689">
        <v>0</v>
      </c>
      <c r="H8689">
        <v>0</v>
      </c>
      <c r="I8689">
        <v>0</v>
      </c>
      <c r="J8689">
        <v>0</v>
      </c>
      <c r="K8689">
        <v>0</v>
      </c>
      <c r="L8689" s="16">
        <v>0</v>
      </c>
      <c r="M8689" s="16">
        <v>0</v>
      </c>
      <c r="N8689" s="16">
        <v>0</v>
      </c>
      <c r="P8689" s="16">
        <v>0</v>
      </c>
      <c r="Q8689">
        <v>0</v>
      </c>
      <c r="Y8689" s="17"/>
      <c r="Z8689" s="17"/>
      <c r="AA8689" s="17"/>
    </row>
    <row r="8690" spans="1:27" x14ac:dyDescent="0.25">
      <c r="A8690" s="12" t="s">
        <v>788</v>
      </c>
      <c r="B8690" s="41" t="str">
        <f t="shared" si="270"/>
        <v>02</v>
      </c>
      <c r="C8690" s="41" t="str">
        <f t="shared" si="271"/>
        <v>2021</v>
      </c>
      <c r="D8690" t="s">
        <v>1126</v>
      </c>
      <c r="E8690" t="s">
        <v>1363</v>
      </c>
      <c r="F8690" t="s">
        <v>2137</v>
      </c>
      <c r="G8690">
        <v>0</v>
      </c>
      <c r="H8690">
        <v>0</v>
      </c>
      <c r="I8690">
        <v>27</v>
      </c>
      <c r="J8690">
        <v>5</v>
      </c>
      <c r="K8690">
        <v>0</v>
      </c>
      <c r="L8690" s="16">
        <v>0</v>
      </c>
      <c r="M8690" s="16">
        <v>0</v>
      </c>
      <c r="N8690" s="16">
        <v>0</v>
      </c>
      <c r="P8690" s="16">
        <v>0</v>
      </c>
      <c r="Q8690">
        <v>0</v>
      </c>
      <c r="Y8690" s="17"/>
      <c r="Z8690" s="17"/>
      <c r="AA8690" s="17"/>
    </row>
    <row r="8691" spans="1:27" x14ac:dyDescent="0.25">
      <c r="A8691" s="12" t="s">
        <v>788</v>
      </c>
      <c r="B8691" s="41" t="str">
        <f t="shared" si="270"/>
        <v>02</v>
      </c>
      <c r="C8691" s="41" t="str">
        <f t="shared" si="271"/>
        <v>2021</v>
      </c>
      <c r="D8691" t="s">
        <v>1126</v>
      </c>
      <c r="E8691" t="s">
        <v>1363</v>
      </c>
      <c r="F8691" t="s">
        <v>2133</v>
      </c>
      <c r="G8691">
        <v>0</v>
      </c>
      <c r="H8691">
        <v>0</v>
      </c>
      <c r="I8691">
        <v>0</v>
      </c>
      <c r="J8691">
        <v>0</v>
      </c>
      <c r="K8691">
        <v>0</v>
      </c>
      <c r="L8691" s="16">
        <v>0</v>
      </c>
      <c r="M8691" s="16">
        <v>0</v>
      </c>
      <c r="N8691" s="16">
        <v>0</v>
      </c>
      <c r="P8691" s="16">
        <v>0</v>
      </c>
      <c r="Q8691">
        <v>0</v>
      </c>
      <c r="Y8691" s="17"/>
      <c r="Z8691" s="17"/>
      <c r="AA8691" s="17"/>
    </row>
    <row r="8692" spans="1:27" x14ac:dyDescent="0.25">
      <c r="A8692" s="12" t="s">
        <v>791</v>
      </c>
      <c r="B8692" s="41" t="str">
        <f t="shared" si="270"/>
        <v>02</v>
      </c>
      <c r="C8692" s="41" t="str">
        <f t="shared" si="271"/>
        <v>2021</v>
      </c>
      <c r="D8692" t="s">
        <v>1125</v>
      </c>
      <c r="E8692" t="s">
        <v>1858</v>
      </c>
      <c r="F8692" t="s">
        <v>2131</v>
      </c>
      <c r="G8692">
        <v>0</v>
      </c>
      <c r="H8692">
        <v>0</v>
      </c>
      <c r="I8692">
        <v>0</v>
      </c>
      <c r="J8692">
        <v>0</v>
      </c>
      <c r="K8692">
        <v>1</v>
      </c>
      <c r="L8692" s="16">
        <v>0</v>
      </c>
      <c r="M8692" s="16">
        <v>0</v>
      </c>
      <c r="N8692" s="16">
        <v>0</v>
      </c>
      <c r="P8692" s="16">
        <v>0</v>
      </c>
      <c r="Q8692">
        <v>0</v>
      </c>
      <c r="Y8692" s="17"/>
      <c r="Z8692" s="17"/>
      <c r="AA8692" s="17"/>
    </row>
    <row r="8693" spans="1:27" x14ac:dyDescent="0.25">
      <c r="A8693" s="12" t="s">
        <v>790</v>
      </c>
      <c r="B8693" s="41" t="str">
        <f t="shared" si="270"/>
        <v>02</v>
      </c>
      <c r="C8693" s="41" t="str">
        <f t="shared" si="271"/>
        <v>2021</v>
      </c>
      <c r="D8693" t="s">
        <v>1129</v>
      </c>
      <c r="E8693" t="s">
        <v>1389</v>
      </c>
      <c r="F8693" t="s">
        <v>2131</v>
      </c>
      <c r="G8693">
        <v>0</v>
      </c>
      <c r="H8693">
        <v>0</v>
      </c>
      <c r="I8693">
        <v>0</v>
      </c>
      <c r="J8693">
        <v>0</v>
      </c>
      <c r="K8693">
        <v>2</v>
      </c>
      <c r="L8693" s="16">
        <v>0</v>
      </c>
      <c r="M8693" s="16">
        <v>0</v>
      </c>
      <c r="N8693" s="16">
        <v>0</v>
      </c>
      <c r="P8693" s="16">
        <v>0</v>
      </c>
      <c r="Q8693">
        <v>0</v>
      </c>
      <c r="Y8693" s="17"/>
      <c r="Z8693" s="17"/>
      <c r="AA8693" s="17"/>
    </row>
    <row r="8694" spans="1:27" x14ac:dyDescent="0.25">
      <c r="A8694" s="12" t="s">
        <v>790</v>
      </c>
      <c r="B8694" s="41" t="str">
        <f t="shared" si="270"/>
        <v>02</v>
      </c>
      <c r="C8694" s="41" t="str">
        <f t="shared" si="271"/>
        <v>2021</v>
      </c>
      <c r="D8694" t="s">
        <v>1112</v>
      </c>
      <c r="E8694" t="s">
        <v>1353</v>
      </c>
      <c r="F8694" t="s">
        <v>2131</v>
      </c>
      <c r="G8694">
        <v>0</v>
      </c>
      <c r="H8694">
        <v>0</v>
      </c>
      <c r="I8694">
        <v>0</v>
      </c>
      <c r="J8694">
        <v>0</v>
      </c>
      <c r="K8694">
        <v>15</v>
      </c>
      <c r="L8694" s="16">
        <v>0</v>
      </c>
      <c r="M8694" s="16">
        <v>0</v>
      </c>
      <c r="N8694" s="16">
        <v>0</v>
      </c>
      <c r="P8694" s="16">
        <v>0</v>
      </c>
      <c r="Q8694">
        <v>0</v>
      </c>
      <c r="Y8694" s="17"/>
      <c r="Z8694" s="17"/>
      <c r="AA8694" s="17"/>
    </row>
    <row r="8695" spans="1:27" x14ac:dyDescent="0.25">
      <c r="A8695" s="12" t="s">
        <v>791</v>
      </c>
      <c r="B8695" s="41" t="str">
        <f t="shared" si="270"/>
        <v>02</v>
      </c>
      <c r="C8695" s="41" t="str">
        <f t="shared" si="271"/>
        <v>2021</v>
      </c>
      <c r="D8695" t="s">
        <v>1135</v>
      </c>
      <c r="E8695" t="s">
        <v>1411</v>
      </c>
      <c r="F8695" t="s">
        <v>2133</v>
      </c>
      <c r="G8695">
        <v>0</v>
      </c>
      <c r="H8695">
        <v>0</v>
      </c>
      <c r="I8695">
        <v>1</v>
      </c>
      <c r="J8695">
        <v>0</v>
      </c>
      <c r="K8695">
        <v>0</v>
      </c>
      <c r="L8695" s="16">
        <v>0</v>
      </c>
      <c r="M8695" s="16">
        <v>0</v>
      </c>
      <c r="N8695" s="16">
        <v>0</v>
      </c>
      <c r="P8695" s="16">
        <v>0</v>
      </c>
      <c r="Q8695">
        <v>0</v>
      </c>
      <c r="Y8695" s="17"/>
      <c r="Z8695" s="17"/>
      <c r="AA8695" s="17"/>
    </row>
    <row r="8696" spans="1:27" x14ac:dyDescent="0.25">
      <c r="A8696" s="12" t="s">
        <v>791</v>
      </c>
      <c r="B8696" s="41" t="str">
        <f t="shared" si="270"/>
        <v>02</v>
      </c>
      <c r="C8696" s="41" t="str">
        <f t="shared" si="271"/>
        <v>2021</v>
      </c>
      <c r="D8696" t="s">
        <v>1117</v>
      </c>
      <c r="E8696" t="s">
        <v>1428</v>
      </c>
      <c r="F8696" t="s">
        <v>2131</v>
      </c>
      <c r="G8696">
        <v>0</v>
      </c>
      <c r="H8696">
        <v>0</v>
      </c>
      <c r="I8696">
        <v>0</v>
      </c>
      <c r="J8696">
        <v>0</v>
      </c>
      <c r="K8696">
        <v>2</v>
      </c>
      <c r="L8696" s="16">
        <v>0</v>
      </c>
      <c r="M8696" s="16">
        <v>0</v>
      </c>
      <c r="N8696" s="16">
        <v>0</v>
      </c>
      <c r="P8696" s="16">
        <v>0</v>
      </c>
      <c r="Q8696">
        <v>0</v>
      </c>
      <c r="Y8696" s="17"/>
      <c r="Z8696" s="17"/>
      <c r="AA8696" s="17"/>
    </row>
    <row r="8697" spans="1:27" x14ac:dyDescent="0.25">
      <c r="A8697" s="12" t="s">
        <v>791</v>
      </c>
      <c r="B8697" s="41" t="str">
        <f t="shared" si="270"/>
        <v>02</v>
      </c>
      <c r="C8697" s="41" t="str">
        <f t="shared" si="271"/>
        <v>2021</v>
      </c>
      <c r="D8697" t="s">
        <v>1117</v>
      </c>
      <c r="E8697" t="s">
        <v>1428</v>
      </c>
      <c r="F8697" t="s">
        <v>2131</v>
      </c>
      <c r="G8697">
        <v>0</v>
      </c>
      <c r="H8697">
        <v>0</v>
      </c>
      <c r="I8697">
        <v>0</v>
      </c>
      <c r="J8697">
        <v>0</v>
      </c>
      <c r="K8697">
        <v>10</v>
      </c>
      <c r="L8697" s="16">
        <v>0</v>
      </c>
      <c r="M8697" s="16">
        <v>0</v>
      </c>
      <c r="N8697" s="16">
        <v>0</v>
      </c>
      <c r="P8697" s="16">
        <v>0</v>
      </c>
      <c r="Q8697">
        <v>0</v>
      </c>
      <c r="Y8697" s="17"/>
      <c r="Z8697" s="17"/>
      <c r="AA8697" s="17"/>
    </row>
    <row r="8698" spans="1:27" x14ac:dyDescent="0.25">
      <c r="A8698" s="12" t="s">
        <v>791</v>
      </c>
      <c r="B8698" s="41" t="str">
        <f t="shared" si="270"/>
        <v>02</v>
      </c>
      <c r="C8698" s="41" t="str">
        <f t="shared" si="271"/>
        <v>2021</v>
      </c>
      <c r="D8698" t="s">
        <v>1117</v>
      </c>
      <c r="E8698" t="s">
        <v>2061</v>
      </c>
      <c r="F8698" t="s">
        <v>2131</v>
      </c>
      <c r="G8698">
        <v>0</v>
      </c>
      <c r="H8698">
        <v>0</v>
      </c>
      <c r="I8698">
        <v>0</v>
      </c>
      <c r="J8698">
        <v>0</v>
      </c>
      <c r="K8698">
        <v>3</v>
      </c>
      <c r="L8698" s="16">
        <v>0</v>
      </c>
      <c r="M8698" s="16">
        <v>0</v>
      </c>
      <c r="N8698" s="16">
        <v>0</v>
      </c>
      <c r="P8698" s="16">
        <v>0</v>
      </c>
      <c r="Q8698">
        <v>0</v>
      </c>
      <c r="Y8698" s="17"/>
      <c r="Z8698" s="17"/>
      <c r="AA8698" s="17"/>
    </row>
    <row r="8699" spans="1:27" x14ac:dyDescent="0.25">
      <c r="A8699" s="12" t="s">
        <v>791</v>
      </c>
      <c r="B8699" s="41" t="str">
        <f t="shared" si="270"/>
        <v>02</v>
      </c>
      <c r="C8699" s="41" t="str">
        <f t="shared" si="271"/>
        <v>2021</v>
      </c>
      <c r="D8699" t="s">
        <v>1117</v>
      </c>
      <c r="E8699" t="s">
        <v>2061</v>
      </c>
      <c r="F8699" t="s">
        <v>2131</v>
      </c>
      <c r="G8699">
        <v>0</v>
      </c>
      <c r="H8699">
        <v>0</v>
      </c>
      <c r="I8699">
        <v>0</v>
      </c>
      <c r="J8699">
        <v>0</v>
      </c>
      <c r="K8699">
        <v>2</v>
      </c>
      <c r="L8699" s="16">
        <v>0</v>
      </c>
      <c r="M8699" s="16">
        <v>0</v>
      </c>
      <c r="N8699" s="16">
        <v>0</v>
      </c>
      <c r="P8699" s="16">
        <v>0</v>
      </c>
      <c r="Q8699">
        <v>0</v>
      </c>
      <c r="Y8699" s="17"/>
      <c r="Z8699" s="17"/>
      <c r="AA8699" s="17"/>
    </row>
    <row r="8700" spans="1:27" x14ac:dyDescent="0.25">
      <c r="A8700" s="12" t="s">
        <v>791</v>
      </c>
      <c r="B8700" s="41" t="str">
        <f t="shared" si="270"/>
        <v>02</v>
      </c>
      <c r="C8700" s="41" t="str">
        <f t="shared" si="271"/>
        <v>2021</v>
      </c>
      <c r="D8700" t="s">
        <v>1117</v>
      </c>
      <c r="E8700" t="s">
        <v>2061</v>
      </c>
      <c r="F8700" t="s">
        <v>2131</v>
      </c>
      <c r="G8700">
        <v>0</v>
      </c>
      <c r="H8700">
        <v>0</v>
      </c>
      <c r="I8700">
        <v>0</v>
      </c>
      <c r="J8700">
        <v>0</v>
      </c>
      <c r="K8700">
        <v>12</v>
      </c>
      <c r="L8700" s="16">
        <v>0</v>
      </c>
      <c r="M8700" s="16">
        <v>0</v>
      </c>
      <c r="N8700" s="16">
        <v>0</v>
      </c>
      <c r="P8700" s="16">
        <v>0</v>
      </c>
      <c r="Q8700">
        <v>0</v>
      </c>
      <c r="Y8700" s="17"/>
      <c r="Z8700" s="17"/>
      <c r="AA8700" s="17"/>
    </row>
    <row r="8701" spans="1:27" x14ac:dyDescent="0.25">
      <c r="A8701" s="12" t="s">
        <v>791</v>
      </c>
      <c r="B8701" s="41" t="str">
        <f t="shared" si="270"/>
        <v>02</v>
      </c>
      <c r="C8701" s="41" t="str">
        <f t="shared" si="271"/>
        <v>2021</v>
      </c>
      <c r="D8701" t="s">
        <v>1117</v>
      </c>
      <c r="E8701" t="s">
        <v>1349</v>
      </c>
      <c r="F8701" t="s">
        <v>2131</v>
      </c>
      <c r="G8701">
        <v>0</v>
      </c>
      <c r="H8701">
        <v>0</v>
      </c>
      <c r="I8701">
        <v>0</v>
      </c>
      <c r="J8701">
        <v>0</v>
      </c>
      <c r="K8701">
        <v>5</v>
      </c>
      <c r="L8701" s="16">
        <v>0</v>
      </c>
      <c r="M8701" s="16">
        <v>0</v>
      </c>
      <c r="N8701" s="16">
        <v>0</v>
      </c>
      <c r="P8701" s="16">
        <v>0</v>
      </c>
      <c r="Q8701">
        <v>0</v>
      </c>
      <c r="Y8701" s="17"/>
      <c r="Z8701" s="17"/>
      <c r="AA8701" s="17"/>
    </row>
    <row r="8702" spans="1:27" x14ac:dyDescent="0.25">
      <c r="A8702" s="12" t="s">
        <v>791</v>
      </c>
      <c r="B8702" s="41" t="str">
        <f t="shared" si="270"/>
        <v>02</v>
      </c>
      <c r="C8702" s="41" t="str">
        <f t="shared" si="271"/>
        <v>2021</v>
      </c>
      <c r="D8702" t="s">
        <v>1134</v>
      </c>
      <c r="E8702" t="s">
        <v>1530</v>
      </c>
      <c r="F8702" t="s">
        <v>2131</v>
      </c>
      <c r="G8702">
        <v>0</v>
      </c>
      <c r="H8702">
        <v>0</v>
      </c>
      <c r="I8702">
        <v>0</v>
      </c>
      <c r="J8702">
        <v>0</v>
      </c>
      <c r="K8702">
        <v>30</v>
      </c>
      <c r="L8702" s="16">
        <v>0</v>
      </c>
      <c r="M8702" s="16">
        <v>0</v>
      </c>
      <c r="N8702" s="16">
        <v>0</v>
      </c>
      <c r="P8702" s="16">
        <v>0</v>
      </c>
      <c r="Q8702">
        <v>0</v>
      </c>
      <c r="Y8702" s="17"/>
      <c r="Z8702" s="17"/>
      <c r="AA8702" s="17"/>
    </row>
    <row r="8703" spans="1:27" x14ac:dyDescent="0.25">
      <c r="A8703" s="12" t="s">
        <v>791</v>
      </c>
      <c r="B8703" s="41" t="str">
        <f t="shared" si="270"/>
        <v>02</v>
      </c>
      <c r="C8703" s="41" t="str">
        <f t="shared" si="271"/>
        <v>2021</v>
      </c>
      <c r="D8703" t="s">
        <v>1112</v>
      </c>
      <c r="E8703" t="s">
        <v>1543</v>
      </c>
      <c r="F8703" t="s">
        <v>2131</v>
      </c>
      <c r="G8703">
        <v>0</v>
      </c>
      <c r="H8703">
        <v>0</v>
      </c>
      <c r="I8703">
        <v>0</v>
      </c>
      <c r="J8703">
        <v>0</v>
      </c>
      <c r="K8703">
        <v>20</v>
      </c>
      <c r="L8703" s="16">
        <v>0</v>
      </c>
      <c r="M8703" s="16">
        <v>0</v>
      </c>
      <c r="N8703" s="16">
        <v>0</v>
      </c>
      <c r="P8703" s="16">
        <v>0</v>
      </c>
      <c r="Q8703">
        <v>0</v>
      </c>
      <c r="Y8703" s="17"/>
      <c r="Z8703" s="17"/>
      <c r="AA8703" s="17"/>
    </row>
    <row r="8704" spans="1:27" x14ac:dyDescent="0.25">
      <c r="A8704" s="12" t="s">
        <v>791</v>
      </c>
      <c r="B8704" s="41" t="str">
        <f t="shared" si="270"/>
        <v>02</v>
      </c>
      <c r="C8704" s="41" t="str">
        <f t="shared" si="271"/>
        <v>2021</v>
      </c>
      <c r="D8704" t="s">
        <v>1115</v>
      </c>
      <c r="E8704" t="s">
        <v>2104</v>
      </c>
      <c r="F8704" t="s">
        <v>2149</v>
      </c>
      <c r="G8704">
        <v>0</v>
      </c>
      <c r="H8704">
        <v>0</v>
      </c>
      <c r="I8704">
        <v>0</v>
      </c>
      <c r="J8704">
        <v>0</v>
      </c>
      <c r="K8704">
        <v>0</v>
      </c>
      <c r="L8704" s="16">
        <v>0</v>
      </c>
      <c r="M8704" s="16">
        <v>0</v>
      </c>
      <c r="N8704" s="16">
        <v>0</v>
      </c>
      <c r="P8704" s="16">
        <v>0</v>
      </c>
      <c r="Q8704">
        <v>0</v>
      </c>
      <c r="Y8704" s="17"/>
      <c r="Z8704" s="17"/>
      <c r="AA8704" s="17"/>
    </row>
    <row r="8705" spans="1:27" x14ac:dyDescent="0.25">
      <c r="A8705" s="12" t="s">
        <v>791</v>
      </c>
      <c r="B8705" s="41" t="str">
        <f t="shared" si="270"/>
        <v>02</v>
      </c>
      <c r="C8705" s="41" t="str">
        <f t="shared" si="271"/>
        <v>2021</v>
      </c>
      <c r="D8705" t="s">
        <v>1125</v>
      </c>
      <c r="E8705" t="s">
        <v>1421</v>
      </c>
      <c r="F8705" t="s">
        <v>2131</v>
      </c>
      <c r="G8705">
        <v>0</v>
      </c>
      <c r="H8705">
        <v>0</v>
      </c>
      <c r="I8705">
        <v>0</v>
      </c>
      <c r="J8705">
        <v>0</v>
      </c>
      <c r="K8705">
        <v>0</v>
      </c>
      <c r="L8705" s="16">
        <v>0</v>
      </c>
      <c r="M8705" s="16">
        <v>0</v>
      </c>
      <c r="N8705" s="16">
        <v>0</v>
      </c>
      <c r="P8705" s="16">
        <v>0</v>
      </c>
      <c r="Q8705">
        <v>0</v>
      </c>
      <c r="Y8705" s="17"/>
      <c r="Z8705" s="17"/>
      <c r="AA8705" s="17"/>
    </row>
    <row r="8706" spans="1:27" x14ac:dyDescent="0.25">
      <c r="A8706" s="12" t="s">
        <v>791</v>
      </c>
      <c r="B8706" s="41" t="str">
        <f t="shared" si="270"/>
        <v>02</v>
      </c>
      <c r="C8706" s="41" t="str">
        <f t="shared" si="271"/>
        <v>2021</v>
      </c>
      <c r="D8706" t="s">
        <v>1112</v>
      </c>
      <c r="E8706" t="s">
        <v>1452</v>
      </c>
      <c r="F8706" t="s">
        <v>2131</v>
      </c>
      <c r="G8706">
        <v>0</v>
      </c>
      <c r="H8706">
        <v>0</v>
      </c>
      <c r="I8706">
        <v>0</v>
      </c>
      <c r="J8706">
        <v>0</v>
      </c>
      <c r="K8706">
        <v>10</v>
      </c>
      <c r="L8706" s="16">
        <v>0</v>
      </c>
      <c r="M8706" s="16">
        <v>0</v>
      </c>
      <c r="N8706" s="16">
        <v>0</v>
      </c>
      <c r="P8706" s="16">
        <v>0</v>
      </c>
      <c r="Q8706">
        <v>0</v>
      </c>
      <c r="Y8706" s="17"/>
      <c r="Z8706" s="17"/>
      <c r="AA8706" s="17"/>
    </row>
    <row r="8707" spans="1:27" x14ac:dyDescent="0.25">
      <c r="A8707" s="12" t="s">
        <v>791</v>
      </c>
      <c r="B8707" s="41" t="str">
        <f t="shared" ref="B8707:B8770" si="272">LEFT(A8707,2)</f>
        <v>02</v>
      </c>
      <c r="C8707" s="41" t="str">
        <f t="shared" ref="C8707:C8770" si="273">MID(A8707,7,4)</f>
        <v>2021</v>
      </c>
      <c r="D8707" t="s">
        <v>1125</v>
      </c>
      <c r="E8707" t="s">
        <v>1568</v>
      </c>
      <c r="F8707" t="s">
        <v>2131</v>
      </c>
      <c r="G8707">
        <v>0</v>
      </c>
      <c r="H8707">
        <v>0</v>
      </c>
      <c r="I8707">
        <v>0</v>
      </c>
      <c r="J8707">
        <v>0</v>
      </c>
      <c r="K8707">
        <v>0</v>
      </c>
      <c r="L8707" s="16">
        <v>0</v>
      </c>
      <c r="M8707" s="16">
        <v>0</v>
      </c>
      <c r="N8707" s="16">
        <v>0</v>
      </c>
      <c r="P8707" s="16">
        <v>0</v>
      </c>
      <c r="Q8707">
        <v>0</v>
      </c>
      <c r="Y8707" s="17"/>
      <c r="Z8707" s="17"/>
      <c r="AA8707" s="17"/>
    </row>
    <row r="8708" spans="1:27" x14ac:dyDescent="0.25">
      <c r="A8708" s="12" t="s">
        <v>790</v>
      </c>
      <c r="B8708" s="41" t="str">
        <f t="shared" si="272"/>
        <v>02</v>
      </c>
      <c r="C8708" s="41" t="str">
        <f t="shared" si="273"/>
        <v>2021</v>
      </c>
      <c r="D8708" t="s">
        <v>1108</v>
      </c>
      <c r="E8708" t="s">
        <v>1143</v>
      </c>
      <c r="F8708" t="s">
        <v>2161</v>
      </c>
      <c r="G8708">
        <v>0</v>
      </c>
      <c r="H8708">
        <v>0</v>
      </c>
      <c r="I8708">
        <v>0</v>
      </c>
      <c r="J8708">
        <v>0</v>
      </c>
      <c r="K8708">
        <v>0</v>
      </c>
      <c r="L8708" s="16">
        <v>0</v>
      </c>
      <c r="M8708" s="16">
        <v>0</v>
      </c>
      <c r="N8708" s="16">
        <v>0</v>
      </c>
      <c r="P8708" s="16">
        <v>0</v>
      </c>
      <c r="Q8708">
        <v>0</v>
      </c>
      <c r="Y8708" s="17"/>
      <c r="Z8708" s="17"/>
      <c r="AA8708" s="17"/>
    </row>
    <row r="8709" spans="1:27" x14ac:dyDescent="0.25">
      <c r="A8709" s="12" t="s">
        <v>792</v>
      </c>
      <c r="B8709" s="41" t="str">
        <f t="shared" si="272"/>
        <v>02</v>
      </c>
      <c r="C8709" s="41" t="str">
        <f t="shared" si="273"/>
        <v>2021</v>
      </c>
      <c r="D8709" t="s">
        <v>1112</v>
      </c>
      <c r="E8709" t="s">
        <v>1203</v>
      </c>
      <c r="F8709" t="s">
        <v>2129</v>
      </c>
      <c r="G8709">
        <v>0</v>
      </c>
      <c r="H8709">
        <v>0</v>
      </c>
      <c r="I8709">
        <v>1</v>
      </c>
      <c r="J8709">
        <v>0</v>
      </c>
      <c r="K8709">
        <v>0</v>
      </c>
      <c r="L8709" s="16">
        <v>0</v>
      </c>
      <c r="M8709" s="16">
        <v>0</v>
      </c>
      <c r="N8709" s="16">
        <v>0</v>
      </c>
      <c r="P8709" s="16">
        <v>0</v>
      </c>
      <c r="Q8709">
        <v>0</v>
      </c>
      <c r="Y8709" s="17"/>
      <c r="Z8709" s="17"/>
      <c r="AA8709" s="17"/>
    </row>
    <row r="8710" spans="1:27" x14ac:dyDescent="0.25">
      <c r="A8710" s="12" t="s">
        <v>791</v>
      </c>
      <c r="B8710" s="41" t="str">
        <f t="shared" si="272"/>
        <v>02</v>
      </c>
      <c r="C8710" s="41" t="str">
        <f t="shared" si="273"/>
        <v>2021</v>
      </c>
      <c r="D8710" t="s">
        <v>1111</v>
      </c>
      <c r="E8710" t="s">
        <v>1493</v>
      </c>
      <c r="F8710" t="s">
        <v>2129</v>
      </c>
      <c r="G8710">
        <v>0</v>
      </c>
      <c r="H8710">
        <v>0</v>
      </c>
      <c r="I8710">
        <v>1</v>
      </c>
      <c r="J8710">
        <v>0</v>
      </c>
      <c r="K8710">
        <v>0</v>
      </c>
      <c r="L8710" s="16">
        <v>0</v>
      </c>
      <c r="M8710" s="16">
        <v>0</v>
      </c>
      <c r="N8710" s="16">
        <v>0</v>
      </c>
      <c r="P8710" s="16">
        <v>0</v>
      </c>
      <c r="Q8710">
        <v>0</v>
      </c>
      <c r="Y8710" s="17"/>
      <c r="Z8710" s="17"/>
      <c r="AA8710" s="17"/>
    </row>
    <row r="8711" spans="1:27" x14ac:dyDescent="0.25">
      <c r="A8711" s="12" t="s">
        <v>791</v>
      </c>
      <c r="B8711" s="41" t="str">
        <f t="shared" si="272"/>
        <v>02</v>
      </c>
      <c r="C8711" s="41" t="str">
        <f t="shared" si="273"/>
        <v>2021</v>
      </c>
      <c r="D8711" t="s">
        <v>1125</v>
      </c>
      <c r="E8711" t="s">
        <v>1568</v>
      </c>
      <c r="F8711" t="s">
        <v>2131</v>
      </c>
      <c r="G8711">
        <v>0</v>
      </c>
      <c r="H8711">
        <v>0</v>
      </c>
      <c r="I8711">
        <v>0</v>
      </c>
      <c r="J8711">
        <v>0</v>
      </c>
      <c r="K8711">
        <v>1</v>
      </c>
      <c r="L8711" s="16">
        <v>0</v>
      </c>
      <c r="M8711" s="16">
        <v>0</v>
      </c>
      <c r="N8711" s="16">
        <v>0</v>
      </c>
      <c r="P8711" s="16">
        <v>0</v>
      </c>
      <c r="Q8711">
        <v>0</v>
      </c>
      <c r="Y8711" s="17"/>
      <c r="Z8711" s="17"/>
      <c r="AA8711" s="17"/>
    </row>
    <row r="8712" spans="1:27" x14ac:dyDescent="0.25">
      <c r="A8712" s="12" t="s">
        <v>791</v>
      </c>
      <c r="B8712" s="41" t="str">
        <f t="shared" si="272"/>
        <v>02</v>
      </c>
      <c r="C8712" s="41" t="str">
        <f t="shared" si="273"/>
        <v>2021</v>
      </c>
      <c r="D8712" t="s">
        <v>1125</v>
      </c>
      <c r="E8712" t="s">
        <v>1421</v>
      </c>
      <c r="F8712" t="s">
        <v>2131</v>
      </c>
      <c r="G8712">
        <v>0</v>
      </c>
      <c r="H8712">
        <v>0</v>
      </c>
      <c r="I8712">
        <v>0</v>
      </c>
      <c r="J8712">
        <v>0</v>
      </c>
      <c r="K8712">
        <v>2</v>
      </c>
      <c r="L8712" s="16">
        <v>0</v>
      </c>
      <c r="M8712" s="16">
        <v>0</v>
      </c>
      <c r="N8712" s="16">
        <v>0</v>
      </c>
      <c r="P8712" s="16">
        <v>0</v>
      </c>
      <c r="Q8712">
        <v>0</v>
      </c>
      <c r="Y8712" s="17"/>
      <c r="Z8712" s="17"/>
      <c r="AA8712" s="17"/>
    </row>
    <row r="8713" spans="1:27" x14ac:dyDescent="0.25">
      <c r="A8713" s="12" t="s">
        <v>791</v>
      </c>
      <c r="B8713" s="41" t="str">
        <f t="shared" si="272"/>
        <v>02</v>
      </c>
      <c r="C8713" s="41" t="str">
        <f t="shared" si="273"/>
        <v>2021</v>
      </c>
      <c r="D8713" t="s">
        <v>1129</v>
      </c>
      <c r="E8713" t="s">
        <v>1857</v>
      </c>
      <c r="F8713" t="s">
        <v>2140</v>
      </c>
      <c r="G8713">
        <v>0</v>
      </c>
      <c r="H8713">
        <v>0</v>
      </c>
      <c r="I8713">
        <v>45</v>
      </c>
      <c r="J8713">
        <v>4</v>
      </c>
      <c r="K8713">
        <v>0</v>
      </c>
      <c r="L8713" s="16">
        <v>1050000000</v>
      </c>
      <c r="M8713" s="16">
        <v>0</v>
      </c>
      <c r="N8713" s="16">
        <v>0</v>
      </c>
      <c r="P8713" s="16">
        <v>1050000000</v>
      </c>
      <c r="Q8713">
        <v>0</v>
      </c>
      <c r="Y8713" s="17"/>
      <c r="Z8713" s="17"/>
      <c r="AA8713" s="17"/>
    </row>
    <row r="8714" spans="1:27" x14ac:dyDescent="0.25">
      <c r="A8714" s="12" t="s">
        <v>791</v>
      </c>
      <c r="B8714" s="41" t="str">
        <f t="shared" si="272"/>
        <v>02</v>
      </c>
      <c r="C8714" s="41" t="str">
        <f t="shared" si="273"/>
        <v>2021</v>
      </c>
      <c r="D8714" t="s">
        <v>1121</v>
      </c>
      <c r="E8714" t="s">
        <v>1439</v>
      </c>
      <c r="F8714" t="s">
        <v>2131</v>
      </c>
      <c r="G8714">
        <v>0</v>
      </c>
      <c r="H8714">
        <v>0</v>
      </c>
      <c r="I8714">
        <v>0</v>
      </c>
      <c r="J8714">
        <v>0</v>
      </c>
      <c r="K8714">
        <v>4</v>
      </c>
      <c r="L8714" s="16">
        <v>0</v>
      </c>
      <c r="M8714" s="16">
        <v>0</v>
      </c>
      <c r="N8714" s="16">
        <v>0</v>
      </c>
      <c r="P8714" s="16">
        <v>0</v>
      </c>
      <c r="Q8714">
        <v>0</v>
      </c>
      <c r="Y8714" s="17"/>
      <c r="Z8714" s="17"/>
      <c r="AA8714" s="17"/>
    </row>
    <row r="8715" spans="1:27" x14ac:dyDescent="0.25">
      <c r="A8715" s="12" t="s">
        <v>789</v>
      </c>
      <c r="B8715" s="41" t="str">
        <f t="shared" si="272"/>
        <v>02</v>
      </c>
      <c r="C8715" s="41" t="str">
        <f t="shared" si="273"/>
        <v>2021</v>
      </c>
      <c r="D8715" t="s">
        <v>1111</v>
      </c>
      <c r="E8715" t="s">
        <v>1397</v>
      </c>
      <c r="F8715" t="s">
        <v>2131</v>
      </c>
      <c r="G8715">
        <v>0</v>
      </c>
      <c r="H8715">
        <v>0</v>
      </c>
      <c r="I8715">
        <v>0</v>
      </c>
      <c r="J8715">
        <v>0</v>
      </c>
      <c r="K8715">
        <v>2</v>
      </c>
      <c r="L8715" s="16">
        <v>0</v>
      </c>
      <c r="M8715" s="16">
        <v>0</v>
      </c>
      <c r="N8715" s="16">
        <v>0</v>
      </c>
      <c r="P8715" s="16">
        <v>0</v>
      </c>
      <c r="Q8715">
        <v>0</v>
      </c>
      <c r="Y8715" s="17"/>
      <c r="Z8715" s="17"/>
      <c r="AA8715" s="17"/>
    </row>
    <row r="8716" spans="1:27" x14ac:dyDescent="0.25">
      <c r="A8716" s="12" t="s">
        <v>792</v>
      </c>
      <c r="B8716" s="41" t="str">
        <f t="shared" si="272"/>
        <v>02</v>
      </c>
      <c r="C8716" s="41" t="str">
        <f t="shared" si="273"/>
        <v>2021</v>
      </c>
      <c r="D8716" t="s">
        <v>1118</v>
      </c>
      <c r="E8716" t="s">
        <v>1190</v>
      </c>
      <c r="F8716" t="s">
        <v>2133</v>
      </c>
      <c r="G8716">
        <v>0</v>
      </c>
      <c r="H8716">
        <v>0</v>
      </c>
      <c r="I8716">
        <v>0</v>
      </c>
      <c r="J8716">
        <v>0</v>
      </c>
      <c r="K8716">
        <v>0</v>
      </c>
      <c r="L8716" s="16">
        <v>0</v>
      </c>
      <c r="M8716" s="16">
        <v>0</v>
      </c>
      <c r="N8716" s="16">
        <v>0</v>
      </c>
      <c r="P8716" s="16">
        <v>0</v>
      </c>
      <c r="Q8716">
        <v>0</v>
      </c>
      <c r="Y8716" s="17"/>
      <c r="Z8716" s="17"/>
      <c r="AA8716" s="17"/>
    </row>
    <row r="8717" spans="1:27" x14ac:dyDescent="0.25">
      <c r="A8717" s="12" t="s">
        <v>792</v>
      </c>
      <c r="B8717" s="41" t="str">
        <f t="shared" si="272"/>
        <v>02</v>
      </c>
      <c r="C8717" s="41" t="str">
        <f t="shared" si="273"/>
        <v>2021</v>
      </c>
      <c r="D8717" t="s">
        <v>1109</v>
      </c>
      <c r="E8717" t="s">
        <v>1383</v>
      </c>
      <c r="F8717" t="s">
        <v>2131</v>
      </c>
      <c r="G8717">
        <v>0</v>
      </c>
      <c r="H8717">
        <v>0</v>
      </c>
      <c r="I8717">
        <v>0</v>
      </c>
      <c r="J8717">
        <v>0</v>
      </c>
      <c r="K8717">
        <v>0</v>
      </c>
      <c r="L8717" s="16">
        <v>0</v>
      </c>
      <c r="M8717" s="16">
        <v>0</v>
      </c>
      <c r="N8717" s="16">
        <v>0</v>
      </c>
      <c r="P8717" s="16">
        <v>0</v>
      </c>
      <c r="Q8717">
        <v>0</v>
      </c>
      <c r="Y8717" s="17"/>
      <c r="Z8717" s="17"/>
      <c r="AA8717" s="17"/>
    </row>
    <row r="8718" spans="1:27" x14ac:dyDescent="0.25">
      <c r="A8718" s="12" t="s">
        <v>792</v>
      </c>
      <c r="B8718" s="41" t="str">
        <f t="shared" si="272"/>
        <v>02</v>
      </c>
      <c r="C8718" s="41" t="str">
        <f t="shared" si="273"/>
        <v>2021</v>
      </c>
      <c r="D8718" t="s">
        <v>1112</v>
      </c>
      <c r="E8718" t="s">
        <v>1203</v>
      </c>
      <c r="F8718" t="s">
        <v>2131</v>
      </c>
      <c r="G8718">
        <v>0</v>
      </c>
      <c r="H8718">
        <v>0</v>
      </c>
      <c r="I8718">
        <v>0</v>
      </c>
      <c r="J8718">
        <v>0</v>
      </c>
      <c r="K8718">
        <v>3</v>
      </c>
      <c r="L8718" s="16">
        <v>0</v>
      </c>
      <c r="M8718" s="16">
        <v>0</v>
      </c>
      <c r="N8718" s="16">
        <v>0</v>
      </c>
      <c r="P8718" s="16">
        <v>0</v>
      </c>
      <c r="Q8718">
        <v>0</v>
      </c>
      <c r="Y8718" s="17"/>
      <c r="Z8718" s="17"/>
      <c r="AA8718" s="17"/>
    </row>
    <row r="8719" spans="1:27" x14ac:dyDescent="0.25">
      <c r="A8719" s="12" t="s">
        <v>792</v>
      </c>
      <c r="B8719" s="41" t="str">
        <f t="shared" si="272"/>
        <v>02</v>
      </c>
      <c r="C8719" s="41" t="str">
        <f t="shared" si="273"/>
        <v>2021</v>
      </c>
      <c r="D8719" t="s">
        <v>1112</v>
      </c>
      <c r="E8719" t="s">
        <v>1203</v>
      </c>
      <c r="F8719" t="s">
        <v>2131</v>
      </c>
      <c r="G8719">
        <v>0</v>
      </c>
      <c r="H8719">
        <v>0</v>
      </c>
      <c r="I8719">
        <v>0</v>
      </c>
      <c r="J8719">
        <v>0</v>
      </c>
      <c r="K8719">
        <v>2</v>
      </c>
      <c r="L8719" s="16">
        <v>0</v>
      </c>
      <c r="M8719" s="16">
        <v>0</v>
      </c>
      <c r="N8719" s="16">
        <v>0</v>
      </c>
      <c r="P8719" s="16">
        <v>0</v>
      </c>
      <c r="Q8719">
        <v>0</v>
      </c>
      <c r="Y8719" s="17"/>
      <c r="Z8719" s="17"/>
      <c r="AA8719" s="17"/>
    </row>
    <row r="8720" spans="1:27" x14ac:dyDescent="0.25">
      <c r="A8720" s="12" t="s">
        <v>792</v>
      </c>
      <c r="B8720" s="41" t="str">
        <f t="shared" si="272"/>
        <v>02</v>
      </c>
      <c r="C8720" s="41" t="str">
        <f t="shared" si="273"/>
        <v>2021</v>
      </c>
      <c r="D8720" t="s">
        <v>1132</v>
      </c>
      <c r="E8720" t="s">
        <v>1832</v>
      </c>
      <c r="F8720" t="s">
        <v>2154</v>
      </c>
      <c r="G8720">
        <v>0</v>
      </c>
      <c r="H8720">
        <v>0</v>
      </c>
      <c r="I8720">
        <v>55</v>
      </c>
      <c r="J8720">
        <v>0</v>
      </c>
      <c r="K8720">
        <v>0</v>
      </c>
      <c r="L8720" s="16">
        <v>0</v>
      </c>
      <c r="M8720" s="16">
        <v>0</v>
      </c>
      <c r="N8720" s="16">
        <v>0</v>
      </c>
      <c r="P8720" s="16">
        <v>0</v>
      </c>
      <c r="Q8720">
        <v>0</v>
      </c>
      <c r="Y8720" s="17"/>
      <c r="Z8720" s="17"/>
      <c r="AA8720" s="17"/>
    </row>
    <row r="8721" spans="1:27" x14ac:dyDescent="0.25">
      <c r="A8721" s="12" t="s">
        <v>792</v>
      </c>
      <c r="B8721" s="41" t="str">
        <f t="shared" si="272"/>
        <v>02</v>
      </c>
      <c r="C8721" s="41" t="str">
        <f t="shared" si="273"/>
        <v>2021</v>
      </c>
      <c r="D8721" t="s">
        <v>1132</v>
      </c>
      <c r="E8721" t="s">
        <v>1287</v>
      </c>
      <c r="F8721" t="s">
        <v>2154</v>
      </c>
      <c r="G8721">
        <v>0</v>
      </c>
      <c r="H8721">
        <v>0</v>
      </c>
      <c r="I8721">
        <v>6</v>
      </c>
      <c r="J8721">
        <v>0</v>
      </c>
      <c r="K8721">
        <v>0</v>
      </c>
      <c r="L8721" s="16">
        <v>0</v>
      </c>
      <c r="M8721" s="16">
        <v>0</v>
      </c>
      <c r="N8721" s="16">
        <v>0</v>
      </c>
      <c r="P8721" s="16">
        <v>0</v>
      </c>
      <c r="Q8721">
        <v>0</v>
      </c>
      <c r="Y8721" s="17"/>
      <c r="Z8721" s="17"/>
      <c r="AA8721" s="17"/>
    </row>
    <row r="8722" spans="1:27" x14ac:dyDescent="0.25">
      <c r="A8722" s="12" t="s">
        <v>793</v>
      </c>
      <c r="B8722" s="41" t="str">
        <f t="shared" si="272"/>
        <v>02</v>
      </c>
      <c r="C8722" s="41" t="str">
        <f t="shared" si="273"/>
        <v>2021</v>
      </c>
      <c r="D8722" t="s">
        <v>1112</v>
      </c>
      <c r="E8722" t="s">
        <v>1393</v>
      </c>
      <c r="F8722" t="s">
        <v>2131</v>
      </c>
      <c r="G8722">
        <v>0</v>
      </c>
      <c r="H8722">
        <v>0</v>
      </c>
      <c r="I8722">
        <v>0</v>
      </c>
      <c r="J8722">
        <v>0</v>
      </c>
      <c r="K8722">
        <v>20</v>
      </c>
      <c r="L8722" s="16">
        <v>0</v>
      </c>
      <c r="M8722" s="16">
        <v>0</v>
      </c>
      <c r="N8722" s="16">
        <v>0</v>
      </c>
      <c r="P8722" s="16">
        <v>0</v>
      </c>
      <c r="Q8722">
        <v>0</v>
      </c>
      <c r="Y8722" s="17"/>
      <c r="Z8722" s="17"/>
      <c r="AA8722" s="17"/>
    </row>
    <row r="8723" spans="1:27" x14ac:dyDescent="0.25">
      <c r="A8723" s="12" t="s">
        <v>792</v>
      </c>
      <c r="B8723" s="41" t="str">
        <f t="shared" si="272"/>
        <v>02</v>
      </c>
      <c r="C8723" s="41" t="str">
        <f t="shared" si="273"/>
        <v>2021</v>
      </c>
      <c r="D8723" t="s">
        <v>1112</v>
      </c>
      <c r="E8723" t="s">
        <v>1187</v>
      </c>
      <c r="F8723" t="s">
        <v>2131</v>
      </c>
      <c r="G8723">
        <v>0</v>
      </c>
      <c r="H8723">
        <v>0</v>
      </c>
      <c r="I8723">
        <v>0</v>
      </c>
      <c r="J8723">
        <v>0</v>
      </c>
      <c r="K8723">
        <v>150</v>
      </c>
      <c r="L8723" s="16">
        <v>0</v>
      </c>
      <c r="M8723" s="16">
        <v>0</v>
      </c>
      <c r="N8723" s="16">
        <v>0</v>
      </c>
      <c r="P8723" s="16">
        <v>0</v>
      </c>
      <c r="Q8723">
        <v>0</v>
      </c>
      <c r="Y8723" s="17"/>
      <c r="Z8723" s="17"/>
      <c r="AA8723" s="17"/>
    </row>
    <row r="8724" spans="1:27" x14ac:dyDescent="0.25">
      <c r="A8724" s="12" t="s">
        <v>792</v>
      </c>
      <c r="B8724" s="41" t="str">
        <f t="shared" si="272"/>
        <v>02</v>
      </c>
      <c r="C8724" s="41" t="str">
        <f t="shared" si="273"/>
        <v>2021</v>
      </c>
      <c r="D8724" t="s">
        <v>1121</v>
      </c>
      <c r="E8724" t="s">
        <v>1271</v>
      </c>
      <c r="F8724" t="s">
        <v>2131</v>
      </c>
      <c r="G8724">
        <v>0</v>
      </c>
      <c r="H8724">
        <v>0</v>
      </c>
      <c r="I8724">
        <v>0</v>
      </c>
      <c r="J8724">
        <v>0</v>
      </c>
      <c r="K8724">
        <v>70</v>
      </c>
      <c r="L8724" s="16">
        <v>0</v>
      </c>
      <c r="M8724" s="16">
        <v>0</v>
      </c>
      <c r="N8724" s="16">
        <v>0</v>
      </c>
      <c r="P8724" s="16">
        <v>0</v>
      </c>
      <c r="Q8724">
        <v>0</v>
      </c>
      <c r="Y8724" s="17"/>
      <c r="Z8724" s="17"/>
      <c r="AA8724" s="17"/>
    </row>
    <row r="8725" spans="1:27" x14ac:dyDescent="0.25">
      <c r="A8725" s="12" t="s">
        <v>792</v>
      </c>
      <c r="B8725" s="41" t="str">
        <f t="shared" si="272"/>
        <v>02</v>
      </c>
      <c r="C8725" s="41" t="str">
        <f t="shared" si="273"/>
        <v>2021</v>
      </c>
      <c r="D8725" t="s">
        <v>1121</v>
      </c>
      <c r="E8725" t="s">
        <v>1271</v>
      </c>
      <c r="F8725" t="s">
        <v>2131</v>
      </c>
      <c r="G8725">
        <v>0</v>
      </c>
      <c r="H8725">
        <v>0</v>
      </c>
      <c r="I8725">
        <v>0</v>
      </c>
      <c r="J8725">
        <v>0</v>
      </c>
      <c r="K8725">
        <v>4</v>
      </c>
      <c r="L8725" s="16">
        <v>0</v>
      </c>
      <c r="M8725" s="16">
        <v>0</v>
      </c>
      <c r="N8725" s="16">
        <v>0</v>
      </c>
      <c r="P8725" s="16">
        <v>0</v>
      </c>
      <c r="Q8725">
        <v>0</v>
      </c>
      <c r="Y8725" s="17"/>
      <c r="Z8725" s="17"/>
      <c r="AA8725" s="17"/>
    </row>
    <row r="8726" spans="1:27" x14ac:dyDescent="0.25">
      <c r="A8726" s="12" t="s">
        <v>793</v>
      </c>
      <c r="B8726" s="41" t="str">
        <f t="shared" si="272"/>
        <v>02</v>
      </c>
      <c r="C8726" s="41" t="str">
        <f t="shared" si="273"/>
        <v>2021</v>
      </c>
      <c r="D8726" t="s">
        <v>1107</v>
      </c>
      <c r="E8726" t="s">
        <v>1619</v>
      </c>
      <c r="F8726" t="s">
        <v>2129</v>
      </c>
      <c r="G8726">
        <v>0</v>
      </c>
      <c r="H8726">
        <v>0</v>
      </c>
      <c r="I8726">
        <v>1</v>
      </c>
      <c r="J8726">
        <v>1</v>
      </c>
      <c r="K8726">
        <v>0</v>
      </c>
      <c r="L8726" s="16">
        <v>0</v>
      </c>
      <c r="M8726" s="16">
        <v>0</v>
      </c>
      <c r="N8726" s="16">
        <v>0</v>
      </c>
      <c r="P8726" s="16">
        <v>0</v>
      </c>
      <c r="Q8726">
        <v>0</v>
      </c>
      <c r="Y8726" s="17"/>
      <c r="Z8726" s="17"/>
      <c r="AA8726" s="17"/>
    </row>
    <row r="8727" spans="1:27" x14ac:dyDescent="0.25">
      <c r="A8727" s="12" t="s">
        <v>792</v>
      </c>
      <c r="B8727" s="41" t="str">
        <f t="shared" si="272"/>
        <v>02</v>
      </c>
      <c r="C8727" s="41" t="str">
        <f t="shared" si="273"/>
        <v>2021</v>
      </c>
      <c r="D8727" t="s">
        <v>1107</v>
      </c>
      <c r="E8727" t="s">
        <v>2057</v>
      </c>
      <c r="F8727" t="s">
        <v>2134</v>
      </c>
      <c r="G8727">
        <v>3</v>
      </c>
      <c r="H8727">
        <v>2</v>
      </c>
      <c r="I8727">
        <v>0</v>
      </c>
      <c r="J8727">
        <v>0</v>
      </c>
      <c r="K8727">
        <v>0</v>
      </c>
      <c r="L8727" s="16">
        <v>0</v>
      </c>
      <c r="M8727" s="16">
        <v>0</v>
      </c>
      <c r="N8727" s="16">
        <v>0</v>
      </c>
      <c r="P8727" s="16">
        <v>0</v>
      </c>
      <c r="Q8727">
        <v>3</v>
      </c>
      <c r="Y8727" s="17"/>
      <c r="Z8727" s="17"/>
      <c r="AA8727" s="17"/>
    </row>
    <row r="8728" spans="1:27" x14ac:dyDescent="0.25">
      <c r="A8728" s="12" t="s">
        <v>793</v>
      </c>
      <c r="B8728" s="41" t="str">
        <f t="shared" si="272"/>
        <v>02</v>
      </c>
      <c r="C8728" s="41" t="str">
        <f t="shared" si="273"/>
        <v>2021</v>
      </c>
      <c r="D8728" t="s">
        <v>1121</v>
      </c>
      <c r="E8728" t="s">
        <v>1271</v>
      </c>
      <c r="F8728" t="s">
        <v>2131</v>
      </c>
      <c r="G8728">
        <v>0</v>
      </c>
      <c r="H8728">
        <v>0</v>
      </c>
      <c r="I8728">
        <v>0</v>
      </c>
      <c r="J8728">
        <v>0</v>
      </c>
      <c r="K8728">
        <v>7</v>
      </c>
      <c r="L8728" s="16">
        <v>0</v>
      </c>
      <c r="M8728" s="16">
        <v>0</v>
      </c>
      <c r="N8728" s="16">
        <v>0</v>
      </c>
      <c r="P8728" s="16">
        <v>0</v>
      </c>
      <c r="Q8728">
        <v>0</v>
      </c>
      <c r="Y8728" s="17"/>
      <c r="Z8728" s="17"/>
      <c r="AA8728" s="17"/>
    </row>
    <row r="8729" spans="1:27" x14ac:dyDescent="0.25">
      <c r="A8729" s="12" t="s">
        <v>792</v>
      </c>
      <c r="B8729" s="41" t="str">
        <f t="shared" si="272"/>
        <v>02</v>
      </c>
      <c r="C8729" s="41" t="str">
        <f t="shared" si="273"/>
        <v>2021</v>
      </c>
      <c r="D8729" t="s">
        <v>1121</v>
      </c>
      <c r="E8729" t="s">
        <v>1678</v>
      </c>
      <c r="F8729" t="s">
        <v>2131</v>
      </c>
      <c r="G8729">
        <v>0</v>
      </c>
      <c r="H8729">
        <v>0</v>
      </c>
      <c r="I8729">
        <v>0</v>
      </c>
      <c r="J8729">
        <v>0</v>
      </c>
      <c r="K8729">
        <v>3500</v>
      </c>
      <c r="L8729" s="16">
        <v>0</v>
      </c>
      <c r="M8729" s="16">
        <v>0</v>
      </c>
      <c r="N8729" s="16">
        <v>0</v>
      </c>
      <c r="P8729" s="16">
        <v>0</v>
      </c>
      <c r="Q8729">
        <v>0</v>
      </c>
      <c r="Y8729" s="17"/>
      <c r="Z8729" s="17"/>
      <c r="AA8729" s="17"/>
    </row>
    <row r="8730" spans="1:27" x14ac:dyDescent="0.25">
      <c r="A8730" s="12" t="s">
        <v>793</v>
      </c>
      <c r="B8730" s="41" t="str">
        <f t="shared" si="272"/>
        <v>02</v>
      </c>
      <c r="C8730" s="41" t="str">
        <f t="shared" si="273"/>
        <v>2021</v>
      </c>
      <c r="D8730" t="s">
        <v>1112</v>
      </c>
      <c r="E8730" t="s">
        <v>1203</v>
      </c>
      <c r="F8730" t="s">
        <v>2131</v>
      </c>
      <c r="G8730">
        <v>0</v>
      </c>
      <c r="H8730">
        <v>0</v>
      </c>
      <c r="I8730">
        <v>0</v>
      </c>
      <c r="J8730">
        <v>0</v>
      </c>
      <c r="K8730">
        <v>20</v>
      </c>
      <c r="L8730" s="16">
        <v>0</v>
      </c>
      <c r="M8730" s="16">
        <v>0</v>
      </c>
      <c r="N8730" s="16">
        <v>0</v>
      </c>
      <c r="P8730" s="16">
        <v>0</v>
      </c>
      <c r="Q8730">
        <v>0</v>
      </c>
      <c r="Y8730" s="17"/>
      <c r="Z8730" s="17"/>
      <c r="AA8730" s="17"/>
    </row>
    <row r="8731" spans="1:27" x14ac:dyDescent="0.25">
      <c r="A8731" s="12" t="s">
        <v>793</v>
      </c>
      <c r="B8731" s="41" t="str">
        <f t="shared" si="272"/>
        <v>02</v>
      </c>
      <c r="C8731" s="41" t="str">
        <f t="shared" si="273"/>
        <v>2021</v>
      </c>
      <c r="D8731" t="s">
        <v>1121</v>
      </c>
      <c r="E8731" t="s">
        <v>1464</v>
      </c>
      <c r="F8731" t="s">
        <v>2131</v>
      </c>
      <c r="G8731">
        <v>0</v>
      </c>
      <c r="H8731">
        <v>0</v>
      </c>
      <c r="I8731">
        <v>0</v>
      </c>
      <c r="J8731">
        <v>0</v>
      </c>
      <c r="K8731">
        <v>11</v>
      </c>
      <c r="L8731" s="16">
        <v>0</v>
      </c>
      <c r="M8731" s="16">
        <v>0</v>
      </c>
      <c r="N8731" s="16">
        <v>0</v>
      </c>
      <c r="P8731" s="16">
        <v>0</v>
      </c>
      <c r="Q8731">
        <v>0</v>
      </c>
      <c r="Y8731" s="17"/>
      <c r="Z8731" s="17"/>
      <c r="AA8731" s="17"/>
    </row>
    <row r="8732" spans="1:27" x14ac:dyDescent="0.25">
      <c r="A8732" s="12" t="s">
        <v>791</v>
      </c>
      <c r="B8732" s="41" t="str">
        <f t="shared" si="272"/>
        <v>02</v>
      </c>
      <c r="C8732" s="41" t="str">
        <f t="shared" si="273"/>
        <v>2021</v>
      </c>
      <c r="D8732" t="s">
        <v>1111</v>
      </c>
      <c r="E8732" t="s">
        <v>2069</v>
      </c>
      <c r="F8732" t="s">
        <v>2161</v>
      </c>
      <c r="G8732">
        <v>0</v>
      </c>
      <c r="H8732">
        <v>0</v>
      </c>
      <c r="I8732">
        <v>7</v>
      </c>
      <c r="J8732">
        <v>0</v>
      </c>
      <c r="K8732">
        <v>0</v>
      </c>
      <c r="L8732" s="16">
        <v>0</v>
      </c>
      <c r="M8732" s="16">
        <v>0</v>
      </c>
      <c r="N8732" s="16">
        <v>0</v>
      </c>
      <c r="P8732" s="16">
        <v>0</v>
      </c>
      <c r="Q8732">
        <v>0</v>
      </c>
      <c r="Y8732" s="17"/>
      <c r="Z8732" s="17"/>
      <c r="AA8732" s="17"/>
    </row>
    <row r="8733" spans="1:27" x14ac:dyDescent="0.25">
      <c r="A8733" s="12" t="s">
        <v>792</v>
      </c>
      <c r="B8733" s="41" t="str">
        <f t="shared" si="272"/>
        <v>02</v>
      </c>
      <c r="C8733" s="41" t="str">
        <f t="shared" si="273"/>
        <v>2021</v>
      </c>
      <c r="D8733" t="s">
        <v>1111</v>
      </c>
      <c r="E8733" t="s">
        <v>1909</v>
      </c>
      <c r="F8733" t="s">
        <v>2131</v>
      </c>
      <c r="G8733">
        <v>0</v>
      </c>
      <c r="H8733">
        <v>0</v>
      </c>
      <c r="I8733">
        <v>0</v>
      </c>
      <c r="J8733">
        <v>0</v>
      </c>
      <c r="K8733">
        <v>1</v>
      </c>
      <c r="L8733" s="16">
        <v>0</v>
      </c>
      <c r="M8733" s="16">
        <v>0</v>
      </c>
      <c r="N8733" s="16">
        <v>0</v>
      </c>
      <c r="P8733" s="16">
        <v>0</v>
      </c>
      <c r="Q8733">
        <v>0</v>
      </c>
      <c r="Y8733" s="17"/>
      <c r="Z8733" s="17"/>
      <c r="AA8733" s="17"/>
    </row>
    <row r="8734" spans="1:27" x14ac:dyDescent="0.25">
      <c r="A8734" s="12" t="s">
        <v>793</v>
      </c>
      <c r="B8734" s="41" t="str">
        <f t="shared" si="272"/>
        <v>02</v>
      </c>
      <c r="C8734" s="41" t="str">
        <f t="shared" si="273"/>
        <v>2021</v>
      </c>
      <c r="D8734" t="s">
        <v>1113</v>
      </c>
      <c r="E8734" t="s">
        <v>1578</v>
      </c>
      <c r="F8734" t="s">
        <v>2129</v>
      </c>
      <c r="G8734">
        <v>0</v>
      </c>
      <c r="H8734">
        <v>0</v>
      </c>
      <c r="I8734">
        <v>3</v>
      </c>
      <c r="J8734">
        <v>3</v>
      </c>
      <c r="K8734">
        <v>0</v>
      </c>
      <c r="L8734" s="16">
        <v>0</v>
      </c>
      <c r="M8734" s="16">
        <v>0</v>
      </c>
      <c r="N8734" s="16">
        <v>0</v>
      </c>
      <c r="P8734" s="16">
        <v>0</v>
      </c>
      <c r="Q8734">
        <v>0</v>
      </c>
      <c r="Y8734" s="17"/>
      <c r="Z8734" s="17"/>
      <c r="AA8734" s="17"/>
    </row>
    <row r="8735" spans="1:27" x14ac:dyDescent="0.25">
      <c r="A8735" s="12" t="s">
        <v>793</v>
      </c>
      <c r="B8735" s="41" t="str">
        <f t="shared" si="272"/>
        <v>02</v>
      </c>
      <c r="C8735" s="41" t="str">
        <f t="shared" si="273"/>
        <v>2021</v>
      </c>
      <c r="D8735" t="s">
        <v>1112</v>
      </c>
      <c r="E8735" t="s">
        <v>1187</v>
      </c>
      <c r="F8735" t="s">
        <v>2131</v>
      </c>
      <c r="G8735">
        <v>0</v>
      </c>
      <c r="H8735">
        <v>0</v>
      </c>
      <c r="I8735">
        <v>0</v>
      </c>
      <c r="J8735">
        <v>0</v>
      </c>
      <c r="K8735">
        <v>20</v>
      </c>
      <c r="L8735" s="16">
        <v>0</v>
      </c>
      <c r="M8735" s="16">
        <v>0</v>
      </c>
      <c r="N8735" s="16">
        <v>0</v>
      </c>
      <c r="P8735" s="16">
        <v>0</v>
      </c>
      <c r="Q8735">
        <v>0</v>
      </c>
      <c r="Y8735" s="17"/>
      <c r="Z8735" s="17"/>
      <c r="AA8735" s="17"/>
    </row>
    <row r="8736" spans="1:27" x14ac:dyDescent="0.25">
      <c r="A8736" s="12" t="s">
        <v>793</v>
      </c>
      <c r="B8736" s="41" t="str">
        <f t="shared" si="272"/>
        <v>02</v>
      </c>
      <c r="C8736" s="41" t="str">
        <f t="shared" si="273"/>
        <v>2021</v>
      </c>
      <c r="D8736" t="s">
        <v>1121</v>
      </c>
      <c r="E8736" t="s">
        <v>1489</v>
      </c>
      <c r="F8736" t="s">
        <v>2131</v>
      </c>
      <c r="G8736">
        <v>0</v>
      </c>
      <c r="H8736">
        <v>0</v>
      </c>
      <c r="I8736">
        <v>0</v>
      </c>
      <c r="J8736">
        <v>0</v>
      </c>
      <c r="K8736">
        <v>5</v>
      </c>
      <c r="L8736" s="16">
        <v>0</v>
      </c>
      <c r="M8736" s="16">
        <v>0</v>
      </c>
      <c r="N8736" s="16">
        <v>0</v>
      </c>
      <c r="P8736" s="16">
        <v>0</v>
      </c>
      <c r="Q8736">
        <v>0</v>
      </c>
      <c r="Y8736" s="17"/>
      <c r="Z8736" s="17"/>
      <c r="AA8736" s="17"/>
    </row>
    <row r="8737" spans="1:27" x14ac:dyDescent="0.25">
      <c r="A8737" s="12" t="s">
        <v>791</v>
      </c>
      <c r="B8737" s="41" t="str">
        <f t="shared" si="272"/>
        <v>02</v>
      </c>
      <c r="C8737" s="41" t="str">
        <f t="shared" si="273"/>
        <v>2021</v>
      </c>
      <c r="D8737" t="s">
        <v>1117</v>
      </c>
      <c r="E8737" t="s">
        <v>1184</v>
      </c>
      <c r="F8737" t="s">
        <v>2131</v>
      </c>
      <c r="G8737">
        <v>0</v>
      </c>
      <c r="H8737">
        <v>0</v>
      </c>
      <c r="I8737">
        <v>0</v>
      </c>
      <c r="J8737">
        <v>0</v>
      </c>
      <c r="K8737">
        <v>100</v>
      </c>
      <c r="L8737" s="16">
        <v>0</v>
      </c>
      <c r="M8737" s="16">
        <v>0</v>
      </c>
      <c r="N8737" s="16">
        <v>0</v>
      </c>
      <c r="P8737" s="16">
        <v>0</v>
      </c>
      <c r="Q8737">
        <v>0</v>
      </c>
      <c r="Y8737" s="17"/>
      <c r="Z8737" s="17"/>
      <c r="AA8737" s="17"/>
    </row>
    <row r="8738" spans="1:27" x14ac:dyDescent="0.25">
      <c r="A8738" s="12" t="s">
        <v>783</v>
      </c>
      <c r="B8738" s="41" t="str">
        <f t="shared" si="272"/>
        <v>02</v>
      </c>
      <c r="C8738" s="41" t="str">
        <f t="shared" si="273"/>
        <v>2021</v>
      </c>
      <c r="D8738" t="s">
        <v>1117</v>
      </c>
      <c r="E8738" t="s">
        <v>1184</v>
      </c>
      <c r="F8738" t="s">
        <v>2131</v>
      </c>
      <c r="G8738">
        <v>0</v>
      </c>
      <c r="H8738">
        <v>0</v>
      </c>
      <c r="I8738">
        <v>0</v>
      </c>
      <c r="J8738">
        <v>0</v>
      </c>
      <c r="K8738">
        <v>4</v>
      </c>
      <c r="L8738" s="16">
        <v>0</v>
      </c>
      <c r="M8738" s="16">
        <v>0</v>
      </c>
      <c r="N8738" s="16">
        <v>0</v>
      </c>
      <c r="P8738" s="16">
        <v>0</v>
      </c>
      <c r="Q8738">
        <v>0</v>
      </c>
      <c r="Y8738" s="17"/>
      <c r="Z8738" s="17"/>
      <c r="AA8738" s="17"/>
    </row>
    <row r="8739" spans="1:27" x14ac:dyDescent="0.25">
      <c r="A8739" s="12" t="s">
        <v>783</v>
      </c>
      <c r="B8739" s="41" t="str">
        <f t="shared" si="272"/>
        <v>02</v>
      </c>
      <c r="C8739" s="41" t="str">
        <f t="shared" si="273"/>
        <v>2021</v>
      </c>
      <c r="D8739" t="s">
        <v>1117</v>
      </c>
      <c r="E8739" t="s">
        <v>1184</v>
      </c>
      <c r="F8739" t="s">
        <v>2131</v>
      </c>
      <c r="G8739">
        <v>0</v>
      </c>
      <c r="H8739">
        <v>0</v>
      </c>
      <c r="I8739">
        <v>0</v>
      </c>
      <c r="J8739">
        <v>0</v>
      </c>
      <c r="K8739">
        <v>1</v>
      </c>
      <c r="L8739" s="16">
        <v>0</v>
      </c>
      <c r="M8739" s="16">
        <v>0</v>
      </c>
      <c r="N8739" s="16">
        <v>0</v>
      </c>
      <c r="P8739" s="16">
        <v>0</v>
      </c>
      <c r="Q8739">
        <v>0</v>
      </c>
      <c r="Y8739" s="17"/>
      <c r="Z8739" s="17"/>
      <c r="AA8739" s="17"/>
    </row>
    <row r="8740" spans="1:27" x14ac:dyDescent="0.25">
      <c r="A8740" s="12" t="s">
        <v>785</v>
      </c>
      <c r="B8740" s="41" t="str">
        <f t="shared" si="272"/>
        <v>02</v>
      </c>
      <c r="C8740" s="41" t="str">
        <f t="shared" si="273"/>
        <v>2021</v>
      </c>
      <c r="D8740" t="s">
        <v>1117</v>
      </c>
      <c r="E8740" t="s">
        <v>1184</v>
      </c>
      <c r="F8740" t="s">
        <v>2131</v>
      </c>
      <c r="G8740">
        <v>0</v>
      </c>
      <c r="H8740">
        <v>0</v>
      </c>
      <c r="I8740">
        <v>0</v>
      </c>
      <c r="J8740">
        <v>0</v>
      </c>
      <c r="K8740">
        <v>1</v>
      </c>
      <c r="L8740" s="16">
        <v>0</v>
      </c>
      <c r="M8740" s="16">
        <v>0</v>
      </c>
      <c r="N8740" s="16">
        <v>0</v>
      </c>
      <c r="P8740" s="16">
        <v>0</v>
      </c>
      <c r="Q8740">
        <v>0</v>
      </c>
      <c r="Y8740" s="17"/>
      <c r="Z8740" s="17"/>
      <c r="AA8740" s="17"/>
    </row>
    <row r="8741" spans="1:27" x14ac:dyDescent="0.25">
      <c r="A8741" s="12" t="s">
        <v>790</v>
      </c>
      <c r="B8741" s="41" t="str">
        <f t="shared" si="272"/>
        <v>02</v>
      </c>
      <c r="C8741" s="41" t="str">
        <f t="shared" si="273"/>
        <v>2021</v>
      </c>
      <c r="D8741" t="s">
        <v>1117</v>
      </c>
      <c r="E8741" t="s">
        <v>1184</v>
      </c>
      <c r="F8741" t="s">
        <v>2131</v>
      </c>
      <c r="G8741">
        <v>0</v>
      </c>
      <c r="H8741">
        <v>0</v>
      </c>
      <c r="I8741">
        <v>0</v>
      </c>
      <c r="J8741">
        <v>0</v>
      </c>
      <c r="K8741">
        <v>23</v>
      </c>
      <c r="L8741" s="16">
        <v>0</v>
      </c>
      <c r="M8741" s="16">
        <v>0</v>
      </c>
      <c r="N8741" s="16">
        <v>0</v>
      </c>
      <c r="P8741" s="16">
        <v>0</v>
      </c>
      <c r="Q8741">
        <v>0</v>
      </c>
      <c r="Y8741" s="17"/>
      <c r="Z8741" s="17"/>
      <c r="AA8741" s="17"/>
    </row>
    <row r="8742" spans="1:27" x14ac:dyDescent="0.25">
      <c r="A8742" s="12" t="s">
        <v>776</v>
      </c>
      <c r="B8742" s="41" t="str">
        <f t="shared" si="272"/>
        <v>02</v>
      </c>
      <c r="C8742" s="41" t="str">
        <f t="shared" si="273"/>
        <v>2021</v>
      </c>
      <c r="D8742" t="s">
        <v>1117</v>
      </c>
      <c r="E8742" t="s">
        <v>1305</v>
      </c>
      <c r="F8742" t="s">
        <v>2131</v>
      </c>
      <c r="G8742">
        <v>0</v>
      </c>
      <c r="H8742">
        <v>0</v>
      </c>
      <c r="I8742">
        <v>0</v>
      </c>
      <c r="J8742">
        <v>0</v>
      </c>
      <c r="K8742">
        <v>6</v>
      </c>
      <c r="L8742" s="16">
        <v>0</v>
      </c>
      <c r="M8742" s="16">
        <v>0</v>
      </c>
      <c r="N8742" s="16">
        <v>0</v>
      </c>
      <c r="P8742" s="16">
        <v>0</v>
      </c>
      <c r="Q8742">
        <v>0</v>
      </c>
      <c r="Y8742" s="17"/>
      <c r="Z8742" s="17"/>
      <c r="AA8742" s="17"/>
    </row>
    <row r="8743" spans="1:27" x14ac:dyDescent="0.25">
      <c r="A8743" s="12" t="s">
        <v>782</v>
      </c>
      <c r="B8743" s="41" t="str">
        <f t="shared" si="272"/>
        <v>02</v>
      </c>
      <c r="C8743" s="41" t="str">
        <f t="shared" si="273"/>
        <v>2021</v>
      </c>
      <c r="D8743" t="s">
        <v>1117</v>
      </c>
      <c r="E8743" t="s">
        <v>1305</v>
      </c>
      <c r="F8743" t="s">
        <v>2131</v>
      </c>
      <c r="G8743">
        <v>0</v>
      </c>
      <c r="H8743">
        <v>0</v>
      </c>
      <c r="I8743">
        <v>0</v>
      </c>
      <c r="J8743">
        <v>0</v>
      </c>
      <c r="K8743">
        <v>30</v>
      </c>
      <c r="L8743" s="16">
        <v>0</v>
      </c>
      <c r="M8743" s="16">
        <v>0</v>
      </c>
      <c r="N8743" s="16">
        <v>0</v>
      </c>
      <c r="P8743" s="16">
        <v>0</v>
      </c>
      <c r="Q8743">
        <v>0</v>
      </c>
      <c r="Y8743" s="17"/>
      <c r="Z8743" s="17"/>
      <c r="AA8743" s="17"/>
    </row>
    <row r="8744" spans="1:27" x14ac:dyDescent="0.25">
      <c r="A8744" s="12" t="s">
        <v>783</v>
      </c>
      <c r="B8744" s="41" t="str">
        <f t="shared" si="272"/>
        <v>02</v>
      </c>
      <c r="C8744" s="41" t="str">
        <f t="shared" si="273"/>
        <v>2021</v>
      </c>
      <c r="D8744" t="s">
        <v>1117</v>
      </c>
      <c r="E8744" t="s">
        <v>1305</v>
      </c>
      <c r="F8744" t="s">
        <v>2131</v>
      </c>
      <c r="G8744">
        <v>0</v>
      </c>
      <c r="H8744">
        <v>0</v>
      </c>
      <c r="I8744">
        <v>0</v>
      </c>
      <c r="J8744">
        <v>0</v>
      </c>
      <c r="K8744">
        <v>35</v>
      </c>
      <c r="L8744" s="16">
        <v>0</v>
      </c>
      <c r="M8744" s="16">
        <v>0</v>
      </c>
      <c r="N8744" s="16">
        <v>0</v>
      </c>
      <c r="P8744" s="16">
        <v>0</v>
      </c>
      <c r="Q8744">
        <v>0</v>
      </c>
      <c r="Y8744" s="17"/>
      <c r="Z8744" s="17"/>
      <c r="AA8744" s="17"/>
    </row>
    <row r="8745" spans="1:27" x14ac:dyDescent="0.25">
      <c r="A8745" s="12" t="s">
        <v>785</v>
      </c>
      <c r="B8745" s="41" t="str">
        <f t="shared" si="272"/>
        <v>02</v>
      </c>
      <c r="C8745" s="41" t="str">
        <f t="shared" si="273"/>
        <v>2021</v>
      </c>
      <c r="D8745" t="s">
        <v>1117</v>
      </c>
      <c r="E8745" t="s">
        <v>1305</v>
      </c>
      <c r="F8745" t="s">
        <v>2131</v>
      </c>
      <c r="G8745">
        <v>0</v>
      </c>
      <c r="H8745">
        <v>0</v>
      </c>
      <c r="I8745">
        <v>0</v>
      </c>
      <c r="J8745">
        <v>0</v>
      </c>
      <c r="K8745">
        <v>1</v>
      </c>
      <c r="L8745" s="16">
        <v>0</v>
      </c>
      <c r="M8745" s="16">
        <v>0</v>
      </c>
      <c r="N8745" s="16">
        <v>0</v>
      </c>
      <c r="P8745" s="16">
        <v>0</v>
      </c>
      <c r="Q8745">
        <v>0</v>
      </c>
      <c r="Y8745" s="17"/>
      <c r="Z8745" s="17"/>
      <c r="AA8745" s="17"/>
    </row>
    <row r="8746" spans="1:27" x14ac:dyDescent="0.25">
      <c r="A8746" s="12" t="s">
        <v>784</v>
      </c>
      <c r="B8746" s="41" t="str">
        <f t="shared" si="272"/>
        <v>02</v>
      </c>
      <c r="C8746" s="41" t="str">
        <f t="shared" si="273"/>
        <v>2021</v>
      </c>
      <c r="D8746" t="s">
        <v>1117</v>
      </c>
      <c r="E8746" t="s">
        <v>1840</v>
      </c>
      <c r="F8746" t="s">
        <v>2131</v>
      </c>
      <c r="G8746">
        <v>0</v>
      </c>
      <c r="H8746">
        <v>0</v>
      </c>
      <c r="I8746">
        <v>0</v>
      </c>
      <c r="J8746">
        <v>0</v>
      </c>
      <c r="K8746">
        <v>1</v>
      </c>
      <c r="L8746" s="16">
        <v>0</v>
      </c>
      <c r="M8746" s="16">
        <v>0</v>
      </c>
      <c r="N8746" s="16">
        <v>0</v>
      </c>
      <c r="P8746" s="16">
        <v>0</v>
      </c>
      <c r="Q8746">
        <v>0</v>
      </c>
      <c r="Y8746" s="17"/>
      <c r="Z8746" s="17"/>
      <c r="AA8746" s="17"/>
    </row>
    <row r="8747" spans="1:27" x14ac:dyDescent="0.25">
      <c r="A8747" s="12" t="s">
        <v>786</v>
      </c>
      <c r="B8747" s="41" t="str">
        <f t="shared" si="272"/>
        <v>02</v>
      </c>
      <c r="C8747" s="41" t="str">
        <f t="shared" si="273"/>
        <v>2021</v>
      </c>
      <c r="D8747" t="s">
        <v>1117</v>
      </c>
      <c r="E8747" t="s">
        <v>1293</v>
      </c>
      <c r="F8747" t="s">
        <v>2131</v>
      </c>
      <c r="G8747">
        <v>0</v>
      </c>
      <c r="H8747">
        <v>0</v>
      </c>
      <c r="I8747">
        <v>0</v>
      </c>
      <c r="J8747">
        <v>0</v>
      </c>
      <c r="K8747">
        <v>3</v>
      </c>
      <c r="L8747" s="16">
        <v>0</v>
      </c>
      <c r="M8747" s="16">
        <v>0</v>
      </c>
      <c r="N8747" s="16">
        <v>0</v>
      </c>
      <c r="P8747" s="16">
        <v>0</v>
      </c>
      <c r="Q8747">
        <v>0</v>
      </c>
      <c r="Y8747" s="17"/>
      <c r="Z8747" s="17"/>
      <c r="AA8747" s="17"/>
    </row>
    <row r="8748" spans="1:27" x14ac:dyDescent="0.25">
      <c r="A8748" s="12" t="s">
        <v>790</v>
      </c>
      <c r="B8748" s="41" t="str">
        <f t="shared" si="272"/>
        <v>02</v>
      </c>
      <c r="C8748" s="41" t="str">
        <f t="shared" si="273"/>
        <v>2021</v>
      </c>
      <c r="D8748" t="s">
        <v>1132</v>
      </c>
      <c r="E8748" t="s">
        <v>1978</v>
      </c>
      <c r="F8748" t="s">
        <v>2157</v>
      </c>
      <c r="G8748">
        <v>0</v>
      </c>
      <c r="H8748">
        <v>0</v>
      </c>
      <c r="I8748">
        <v>2</v>
      </c>
      <c r="J8748">
        <v>0</v>
      </c>
      <c r="K8748">
        <v>0</v>
      </c>
      <c r="L8748" s="16">
        <v>0</v>
      </c>
      <c r="M8748" s="16">
        <v>0</v>
      </c>
      <c r="N8748" s="16">
        <v>0</v>
      </c>
      <c r="P8748" s="16">
        <v>0</v>
      </c>
      <c r="Q8748">
        <v>0</v>
      </c>
      <c r="Y8748" s="17"/>
      <c r="Z8748" s="17"/>
      <c r="AA8748" s="17"/>
    </row>
    <row r="8749" spans="1:27" x14ac:dyDescent="0.25">
      <c r="A8749" s="12" t="s">
        <v>793</v>
      </c>
      <c r="B8749" s="41" t="str">
        <f t="shared" si="272"/>
        <v>02</v>
      </c>
      <c r="C8749" s="41" t="str">
        <f t="shared" si="273"/>
        <v>2021</v>
      </c>
      <c r="D8749" t="s">
        <v>1132</v>
      </c>
      <c r="E8749" t="s">
        <v>1978</v>
      </c>
      <c r="F8749" t="s">
        <v>2157</v>
      </c>
      <c r="G8749">
        <v>0</v>
      </c>
      <c r="H8749">
        <v>0</v>
      </c>
      <c r="I8749">
        <v>20</v>
      </c>
      <c r="J8749">
        <v>0</v>
      </c>
      <c r="K8749">
        <v>0</v>
      </c>
      <c r="L8749" s="16">
        <v>0</v>
      </c>
      <c r="M8749" s="16">
        <v>0</v>
      </c>
      <c r="N8749" s="16">
        <v>0</v>
      </c>
      <c r="P8749" s="16">
        <v>0</v>
      </c>
      <c r="Q8749">
        <v>0</v>
      </c>
      <c r="Y8749" s="17"/>
      <c r="Z8749" s="17"/>
      <c r="AA8749" s="17"/>
    </row>
    <row r="8750" spans="1:27" x14ac:dyDescent="0.25">
      <c r="A8750" s="12" t="s">
        <v>794</v>
      </c>
      <c r="B8750" s="41" t="str">
        <f t="shared" si="272"/>
        <v>02</v>
      </c>
      <c r="C8750" s="41" t="str">
        <f t="shared" si="273"/>
        <v>2021</v>
      </c>
      <c r="D8750" t="s">
        <v>1132</v>
      </c>
      <c r="E8750" t="s">
        <v>1402</v>
      </c>
      <c r="F8750" t="s">
        <v>2133</v>
      </c>
      <c r="G8750">
        <v>0</v>
      </c>
      <c r="H8750">
        <v>0</v>
      </c>
      <c r="I8750">
        <v>3</v>
      </c>
      <c r="J8750">
        <v>0</v>
      </c>
      <c r="K8750">
        <v>0</v>
      </c>
      <c r="L8750" s="16">
        <v>0</v>
      </c>
      <c r="M8750" s="16">
        <v>0</v>
      </c>
      <c r="N8750" s="16">
        <v>0</v>
      </c>
      <c r="P8750" s="16">
        <v>0</v>
      </c>
      <c r="Q8750">
        <v>0</v>
      </c>
      <c r="Y8750" s="17"/>
      <c r="Z8750" s="17"/>
      <c r="AA8750" s="17"/>
    </row>
    <row r="8751" spans="1:27" x14ac:dyDescent="0.25">
      <c r="A8751" s="12" t="s">
        <v>794</v>
      </c>
      <c r="B8751" s="41" t="str">
        <f t="shared" si="272"/>
        <v>02</v>
      </c>
      <c r="C8751" s="41" t="str">
        <f t="shared" si="273"/>
        <v>2021</v>
      </c>
      <c r="D8751" t="s">
        <v>1132</v>
      </c>
      <c r="E8751" t="s">
        <v>1744</v>
      </c>
      <c r="F8751" t="s">
        <v>2133</v>
      </c>
      <c r="G8751">
        <v>0</v>
      </c>
      <c r="H8751">
        <v>0</v>
      </c>
      <c r="I8751">
        <v>1</v>
      </c>
      <c r="J8751">
        <v>0</v>
      </c>
      <c r="K8751">
        <v>0</v>
      </c>
      <c r="L8751" s="16">
        <v>0</v>
      </c>
      <c r="M8751" s="16">
        <v>0</v>
      </c>
      <c r="N8751" s="16">
        <v>0</v>
      </c>
      <c r="P8751" s="16">
        <v>0</v>
      </c>
      <c r="Q8751">
        <v>0</v>
      </c>
      <c r="Y8751" s="17"/>
      <c r="Z8751" s="17"/>
      <c r="AA8751" s="17"/>
    </row>
    <row r="8752" spans="1:27" x14ac:dyDescent="0.25">
      <c r="A8752" s="12" t="s">
        <v>789</v>
      </c>
      <c r="B8752" s="41" t="str">
        <f t="shared" si="272"/>
        <v>02</v>
      </c>
      <c r="C8752" s="41" t="str">
        <f t="shared" si="273"/>
        <v>2021</v>
      </c>
      <c r="D8752" t="s">
        <v>1132</v>
      </c>
      <c r="E8752" t="s">
        <v>1286</v>
      </c>
      <c r="F8752" t="s">
        <v>2133</v>
      </c>
      <c r="G8752">
        <v>0</v>
      </c>
      <c r="H8752">
        <v>0</v>
      </c>
      <c r="I8752">
        <v>0</v>
      </c>
      <c r="J8752">
        <v>0</v>
      </c>
      <c r="K8752">
        <v>0</v>
      </c>
      <c r="L8752" s="16">
        <v>0</v>
      </c>
      <c r="M8752" s="16">
        <v>0</v>
      </c>
      <c r="N8752" s="16">
        <v>0</v>
      </c>
      <c r="P8752" s="16">
        <v>0</v>
      </c>
      <c r="Q8752">
        <v>0</v>
      </c>
      <c r="Y8752" s="17"/>
      <c r="Z8752" s="17"/>
      <c r="AA8752" s="17"/>
    </row>
    <row r="8753" spans="1:27" x14ac:dyDescent="0.25">
      <c r="A8753" s="12" t="s">
        <v>794</v>
      </c>
      <c r="B8753" s="41" t="str">
        <f t="shared" si="272"/>
        <v>02</v>
      </c>
      <c r="C8753" s="41" t="str">
        <f t="shared" si="273"/>
        <v>2021</v>
      </c>
      <c r="D8753" t="s">
        <v>1125</v>
      </c>
      <c r="E8753" t="s">
        <v>1568</v>
      </c>
      <c r="F8753" t="s">
        <v>2137</v>
      </c>
      <c r="G8753">
        <v>0</v>
      </c>
      <c r="H8753">
        <v>0</v>
      </c>
      <c r="I8753">
        <v>0</v>
      </c>
      <c r="J8753">
        <v>0</v>
      </c>
      <c r="K8753">
        <v>0</v>
      </c>
      <c r="L8753" s="16">
        <v>0</v>
      </c>
      <c r="M8753" s="16">
        <v>0</v>
      </c>
      <c r="N8753" s="16">
        <v>0</v>
      </c>
      <c r="P8753" s="16">
        <v>0</v>
      </c>
      <c r="Q8753">
        <v>0</v>
      </c>
    </row>
    <row r="8754" spans="1:27" x14ac:dyDescent="0.25">
      <c r="A8754" s="12" t="s">
        <v>794</v>
      </c>
      <c r="B8754" s="41" t="str">
        <f t="shared" si="272"/>
        <v>02</v>
      </c>
      <c r="C8754" s="41" t="str">
        <f t="shared" si="273"/>
        <v>2021</v>
      </c>
      <c r="D8754" t="s">
        <v>1132</v>
      </c>
      <c r="E8754" t="s">
        <v>1286</v>
      </c>
      <c r="F8754" t="s">
        <v>2133</v>
      </c>
      <c r="G8754">
        <v>0</v>
      </c>
      <c r="H8754">
        <v>0</v>
      </c>
      <c r="I8754">
        <v>0</v>
      </c>
      <c r="J8754">
        <v>0</v>
      </c>
      <c r="K8754">
        <v>0</v>
      </c>
      <c r="L8754" s="16">
        <v>0</v>
      </c>
      <c r="M8754" s="16">
        <v>0</v>
      </c>
      <c r="N8754" s="16">
        <v>0</v>
      </c>
      <c r="P8754" s="16">
        <v>0</v>
      </c>
      <c r="Q8754">
        <v>0</v>
      </c>
      <c r="Y8754" s="17"/>
      <c r="Z8754" s="17"/>
      <c r="AA8754" s="17"/>
    </row>
    <row r="8755" spans="1:27" x14ac:dyDescent="0.25">
      <c r="A8755" s="12" t="s">
        <v>794</v>
      </c>
      <c r="B8755" s="41" t="str">
        <f t="shared" si="272"/>
        <v>02</v>
      </c>
      <c r="C8755" s="41" t="str">
        <f t="shared" si="273"/>
        <v>2021</v>
      </c>
      <c r="D8755" t="s">
        <v>1117</v>
      </c>
      <c r="E8755" t="s">
        <v>1184</v>
      </c>
      <c r="F8755" t="s">
        <v>2131</v>
      </c>
      <c r="G8755">
        <v>0</v>
      </c>
      <c r="H8755">
        <v>0</v>
      </c>
      <c r="I8755">
        <v>0</v>
      </c>
      <c r="J8755">
        <v>0</v>
      </c>
      <c r="K8755">
        <v>10</v>
      </c>
      <c r="L8755" s="16">
        <v>0</v>
      </c>
      <c r="M8755" s="16">
        <v>0</v>
      </c>
      <c r="N8755" s="16">
        <v>0</v>
      </c>
      <c r="P8755" s="16">
        <v>0</v>
      </c>
      <c r="Q8755">
        <v>0</v>
      </c>
      <c r="Y8755" s="17"/>
      <c r="Z8755" s="17"/>
      <c r="AA8755" s="17"/>
    </row>
    <row r="8756" spans="1:27" x14ac:dyDescent="0.25">
      <c r="A8756" s="12" t="s">
        <v>794</v>
      </c>
      <c r="B8756" s="41" t="str">
        <f t="shared" si="272"/>
        <v>02</v>
      </c>
      <c r="C8756" s="41" t="str">
        <f t="shared" si="273"/>
        <v>2021</v>
      </c>
      <c r="D8756" t="s">
        <v>1112</v>
      </c>
      <c r="E8756" t="s">
        <v>1292</v>
      </c>
      <c r="F8756" t="s">
        <v>2131</v>
      </c>
      <c r="G8756">
        <v>0</v>
      </c>
      <c r="H8756">
        <v>0</v>
      </c>
      <c r="I8756">
        <v>0</v>
      </c>
      <c r="J8756">
        <v>0</v>
      </c>
      <c r="K8756">
        <v>0</v>
      </c>
      <c r="L8756" s="16">
        <v>0</v>
      </c>
      <c r="M8756" s="16">
        <v>0</v>
      </c>
      <c r="N8756" s="16">
        <v>0</v>
      </c>
      <c r="P8756" s="16">
        <v>0</v>
      </c>
      <c r="Q8756">
        <v>0</v>
      </c>
      <c r="Y8756" s="17"/>
      <c r="Z8756" s="17"/>
      <c r="AA8756" s="17"/>
    </row>
    <row r="8757" spans="1:27" x14ac:dyDescent="0.25">
      <c r="A8757" s="12" t="s">
        <v>794</v>
      </c>
      <c r="B8757" s="41" t="str">
        <f t="shared" si="272"/>
        <v>02</v>
      </c>
      <c r="C8757" s="41" t="str">
        <f t="shared" si="273"/>
        <v>2021</v>
      </c>
      <c r="D8757" t="s">
        <v>1113</v>
      </c>
      <c r="E8757" t="s">
        <v>2015</v>
      </c>
      <c r="F8757" t="s">
        <v>2134</v>
      </c>
      <c r="G8757">
        <v>2</v>
      </c>
      <c r="H8757">
        <v>0</v>
      </c>
      <c r="I8757">
        <v>0</v>
      </c>
      <c r="J8757">
        <v>0</v>
      </c>
      <c r="K8757">
        <v>0</v>
      </c>
      <c r="L8757" s="16">
        <v>0</v>
      </c>
      <c r="M8757" s="16">
        <v>0</v>
      </c>
      <c r="N8757" s="16">
        <v>0</v>
      </c>
      <c r="P8757" s="16">
        <v>0</v>
      </c>
      <c r="Q8757">
        <v>2</v>
      </c>
      <c r="Y8757" s="17"/>
      <c r="Z8757" s="17"/>
      <c r="AA8757" s="17"/>
    </row>
    <row r="8758" spans="1:27" x14ac:dyDescent="0.25">
      <c r="A8758" s="12" t="s">
        <v>793</v>
      </c>
      <c r="B8758" s="41" t="str">
        <f t="shared" si="272"/>
        <v>02</v>
      </c>
      <c r="C8758" s="41" t="str">
        <f t="shared" si="273"/>
        <v>2021</v>
      </c>
      <c r="D8758" t="s">
        <v>1113</v>
      </c>
      <c r="E8758" t="s">
        <v>1517</v>
      </c>
      <c r="F8758" t="s">
        <v>2131</v>
      </c>
      <c r="G8758">
        <v>0</v>
      </c>
      <c r="H8758">
        <v>0</v>
      </c>
      <c r="I8758">
        <v>0</v>
      </c>
      <c r="J8758">
        <v>0</v>
      </c>
      <c r="K8758">
        <v>2</v>
      </c>
      <c r="L8758" s="16">
        <v>0</v>
      </c>
      <c r="M8758" s="16">
        <v>0</v>
      </c>
      <c r="N8758" s="16">
        <v>0</v>
      </c>
      <c r="P8758" s="16">
        <v>0</v>
      </c>
      <c r="Q8758">
        <v>0</v>
      </c>
      <c r="Y8758" s="17"/>
      <c r="Z8758" s="17"/>
      <c r="AA8758" s="17"/>
    </row>
    <row r="8759" spans="1:27" x14ac:dyDescent="0.25">
      <c r="A8759" s="12" t="s">
        <v>794</v>
      </c>
      <c r="B8759" s="41" t="str">
        <f t="shared" si="272"/>
        <v>02</v>
      </c>
      <c r="C8759" s="41" t="str">
        <f t="shared" si="273"/>
        <v>2021</v>
      </c>
      <c r="D8759" t="s">
        <v>1136</v>
      </c>
      <c r="E8759" t="s">
        <v>1710</v>
      </c>
      <c r="F8759" t="s">
        <v>2131</v>
      </c>
      <c r="G8759">
        <v>0</v>
      </c>
      <c r="H8759">
        <v>0</v>
      </c>
      <c r="I8759">
        <v>0</v>
      </c>
      <c r="J8759">
        <v>0</v>
      </c>
      <c r="K8759">
        <v>0</v>
      </c>
      <c r="L8759" s="16">
        <v>0</v>
      </c>
      <c r="M8759" s="16">
        <v>0</v>
      </c>
      <c r="N8759" s="16">
        <v>0</v>
      </c>
      <c r="P8759" s="16">
        <v>0</v>
      </c>
      <c r="Q8759">
        <v>0</v>
      </c>
      <c r="Y8759" s="17"/>
      <c r="Z8759" s="17"/>
      <c r="AA8759" s="17"/>
    </row>
    <row r="8760" spans="1:27" x14ac:dyDescent="0.25">
      <c r="A8760" s="12" t="s">
        <v>793</v>
      </c>
      <c r="B8760" s="41" t="str">
        <f t="shared" si="272"/>
        <v>02</v>
      </c>
      <c r="C8760" s="41" t="str">
        <f t="shared" si="273"/>
        <v>2021</v>
      </c>
      <c r="D8760" t="s">
        <v>1111</v>
      </c>
      <c r="E8760" t="s">
        <v>1658</v>
      </c>
      <c r="F8760" t="s">
        <v>2129</v>
      </c>
      <c r="G8760">
        <v>0</v>
      </c>
      <c r="H8760">
        <v>0</v>
      </c>
      <c r="I8760">
        <v>0</v>
      </c>
      <c r="J8760">
        <v>0</v>
      </c>
      <c r="K8760">
        <v>0</v>
      </c>
      <c r="L8760" s="16">
        <v>0</v>
      </c>
      <c r="M8760" s="16">
        <v>0</v>
      </c>
      <c r="N8760" s="16">
        <v>0</v>
      </c>
      <c r="P8760" s="16">
        <v>0</v>
      </c>
      <c r="Q8760">
        <v>0</v>
      </c>
      <c r="Y8760" s="17"/>
      <c r="Z8760" s="17"/>
      <c r="AA8760" s="17"/>
    </row>
    <row r="8761" spans="1:27" x14ac:dyDescent="0.25">
      <c r="A8761" s="12" t="s">
        <v>794</v>
      </c>
      <c r="B8761" s="41" t="str">
        <f t="shared" si="272"/>
        <v>02</v>
      </c>
      <c r="C8761" s="41" t="str">
        <f t="shared" si="273"/>
        <v>2021</v>
      </c>
      <c r="D8761" t="s">
        <v>1112</v>
      </c>
      <c r="E8761" t="s">
        <v>1292</v>
      </c>
      <c r="F8761" t="s">
        <v>2131</v>
      </c>
      <c r="G8761">
        <v>0</v>
      </c>
      <c r="H8761">
        <v>0</v>
      </c>
      <c r="I8761">
        <v>0</v>
      </c>
      <c r="J8761">
        <v>0</v>
      </c>
      <c r="K8761">
        <v>100</v>
      </c>
      <c r="L8761" s="16">
        <v>0</v>
      </c>
      <c r="M8761" s="16">
        <v>0</v>
      </c>
      <c r="N8761" s="16">
        <v>0</v>
      </c>
      <c r="P8761" s="16">
        <v>0</v>
      </c>
      <c r="Q8761">
        <v>0</v>
      </c>
      <c r="Y8761" s="17"/>
      <c r="Z8761" s="17"/>
      <c r="AA8761" s="17"/>
    </row>
    <row r="8762" spans="1:27" x14ac:dyDescent="0.25">
      <c r="A8762" s="12" t="s">
        <v>794</v>
      </c>
      <c r="B8762" s="41" t="str">
        <f t="shared" si="272"/>
        <v>02</v>
      </c>
      <c r="C8762" s="41" t="str">
        <f t="shared" si="273"/>
        <v>2021</v>
      </c>
      <c r="D8762" t="s">
        <v>1126</v>
      </c>
      <c r="E8762" t="s">
        <v>1303</v>
      </c>
      <c r="F8762" t="s">
        <v>2133</v>
      </c>
      <c r="G8762">
        <v>0</v>
      </c>
      <c r="H8762">
        <v>0</v>
      </c>
      <c r="I8762">
        <v>0</v>
      </c>
      <c r="J8762">
        <v>0</v>
      </c>
      <c r="K8762">
        <v>0</v>
      </c>
      <c r="L8762" s="16">
        <v>0</v>
      </c>
      <c r="M8762" s="16">
        <v>0</v>
      </c>
      <c r="N8762" s="16">
        <v>0</v>
      </c>
      <c r="P8762" s="16">
        <v>0</v>
      </c>
      <c r="Q8762">
        <v>0</v>
      </c>
      <c r="Y8762" s="17"/>
      <c r="Z8762" s="17"/>
      <c r="AA8762" s="17"/>
    </row>
    <row r="8763" spans="1:27" x14ac:dyDescent="0.25">
      <c r="A8763" s="12" t="s">
        <v>794</v>
      </c>
      <c r="B8763" s="41" t="str">
        <f t="shared" si="272"/>
        <v>02</v>
      </c>
      <c r="C8763" s="41" t="str">
        <f t="shared" si="273"/>
        <v>2021</v>
      </c>
      <c r="D8763" t="s">
        <v>1110</v>
      </c>
      <c r="E8763" t="s">
        <v>1918</v>
      </c>
      <c r="F8763" t="s">
        <v>2131</v>
      </c>
      <c r="G8763">
        <v>0</v>
      </c>
      <c r="H8763">
        <v>0</v>
      </c>
      <c r="I8763">
        <v>0</v>
      </c>
      <c r="J8763">
        <v>0</v>
      </c>
      <c r="K8763">
        <v>1</v>
      </c>
      <c r="L8763" s="16">
        <v>0</v>
      </c>
      <c r="M8763" s="16">
        <v>0</v>
      </c>
      <c r="N8763" s="16">
        <v>0</v>
      </c>
      <c r="P8763" s="16">
        <v>0</v>
      </c>
      <c r="Q8763">
        <v>0</v>
      </c>
      <c r="Y8763" s="17"/>
      <c r="Z8763" s="17"/>
      <c r="AA8763" s="17"/>
    </row>
    <row r="8764" spans="1:27" x14ac:dyDescent="0.25">
      <c r="A8764" s="12" t="s">
        <v>795</v>
      </c>
      <c r="B8764" s="41" t="str">
        <f t="shared" si="272"/>
        <v>02</v>
      </c>
      <c r="C8764" s="41" t="str">
        <f t="shared" si="273"/>
        <v>2021</v>
      </c>
      <c r="D8764" t="s">
        <v>1126</v>
      </c>
      <c r="E8764" t="s">
        <v>1673</v>
      </c>
      <c r="F8764" t="s">
        <v>2133</v>
      </c>
      <c r="G8764">
        <v>0</v>
      </c>
      <c r="H8764">
        <v>0</v>
      </c>
      <c r="I8764">
        <v>10</v>
      </c>
      <c r="J8764">
        <v>0</v>
      </c>
      <c r="K8764">
        <v>0</v>
      </c>
      <c r="L8764" s="16">
        <v>0</v>
      </c>
      <c r="M8764" s="16">
        <v>0</v>
      </c>
      <c r="N8764" s="16">
        <v>0</v>
      </c>
      <c r="P8764" s="16">
        <v>0</v>
      </c>
      <c r="Q8764">
        <v>0</v>
      </c>
      <c r="Y8764" s="17"/>
      <c r="Z8764" s="17"/>
      <c r="AA8764" s="17"/>
    </row>
    <row r="8765" spans="1:27" x14ac:dyDescent="0.25">
      <c r="A8765" s="12" t="s">
        <v>792</v>
      </c>
      <c r="B8765" s="41" t="str">
        <f t="shared" si="272"/>
        <v>02</v>
      </c>
      <c r="C8765" s="41" t="str">
        <f t="shared" si="273"/>
        <v>2021</v>
      </c>
      <c r="D8765" t="s">
        <v>1107</v>
      </c>
      <c r="E8765" t="s">
        <v>1213</v>
      </c>
      <c r="F8765" t="s">
        <v>2131</v>
      </c>
      <c r="G8765">
        <v>0</v>
      </c>
      <c r="H8765">
        <v>0</v>
      </c>
      <c r="I8765">
        <v>0</v>
      </c>
      <c r="J8765">
        <v>0</v>
      </c>
      <c r="K8765">
        <v>1</v>
      </c>
      <c r="L8765" s="16">
        <v>0</v>
      </c>
      <c r="M8765" s="16">
        <v>0</v>
      </c>
      <c r="N8765" s="16">
        <v>0</v>
      </c>
      <c r="P8765" s="16">
        <v>0</v>
      </c>
      <c r="Q8765">
        <v>0</v>
      </c>
      <c r="Y8765" s="17"/>
      <c r="Z8765" s="17"/>
      <c r="AA8765" s="17"/>
    </row>
    <row r="8766" spans="1:27" x14ac:dyDescent="0.25">
      <c r="A8766" s="12" t="s">
        <v>794</v>
      </c>
      <c r="B8766" s="41" t="str">
        <f t="shared" si="272"/>
        <v>02</v>
      </c>
      <c r="C8766" s="41" t="str">
        <f t="shared" si="273"/>
        <v>2021</v>
      </c>
      <c r="D8766" t="s">
        <v>1126</v>
      </c>
      <c r="E8766" t="s">
        <v>1303</v>
      </c>
      <c r="F8766" t="s">
        <v>2133</v>
      </c>
      <c r="G8766">
        <v>0</v>
      </c>
      <c r="H8766">
        <v>0</v>
      </c>
      <c r="I8766">
        <v>0</v>
      </c>
      <c r="J8766">
        <v>0</v>
      </c>
      <c r="K8766">
        <v>0</v>
      </c>
      <c r="L8766" s="16">
        <v>0</v>
      </c>
      <c r="M8766" s="16">
        <v>0</v>
      </c>
      <c r="N8766" s="16">
        <v>0</v>
      </c>
      <c r="P8766" s="16">
        <v>0</v>
      </c>
      <c r="Q8766">
        <v>0</v>
      </c>
      <c r="Y8766" s="17"/>
      <c r="Z8766" s="17"/>
      <c r="AA8766" s="17"/>
    </row>
    <row r="8767" spans="1:27" x14ac:dyDescent="0.25">
      <c r="A8767" s="12" t="s">
        <v>795</v>
      </c>
      <c r="B8767" s="41" t="str">
        <f t="shared" si="272"/>
        <v>02</v>
      </c>
      <c r="C8767" s="41" t="str">
        <f t="shared" si="273"/>
        <v>2021</v>
      </c>
      <c r="D8767" t="s">
        <v>1112</v>
      </c>
      <c r="E8767" t="s">
        <v>1292</v>
      </c>
      <c r="F8767" t="s">
        <v>2131</v>
      </c>
      <c r="G8767">
        <v>0</v>
      </c>
      <c r="H8767">
        <v>0</v>
      </c>
      <c r="I8767">
        <v>0</v>
      </c>
      <c r="J8767">
        <v>0</v>
      </c>
      <c r="K8767">
        <v>0</v>
      </c>
      <c r="L8767" s="16">
        <v>0</v>
      </c>
      <c r="M8767" s="16">
        <v>0</v>
      </c>
      <c r="N8767" s="16">
        <v>0</v>
      </c>
      <c r="P8767" s="16">
        <v>0</v>
      </c>
      <c r="Q8767">
        <v>0</v>
      </c>
      <c r="Y8767" s="17"/>
      <c r="Z8767" s="17"/>
      <c r="AA8767" s="17"/>
    </row>
    <row r="8768" spans="1:27" x14ac:dyDescent="0.25">
      <c r="A8768" s="12" t="s">
        <v>795</v>
      </c>
      <c r="B8768" s="41" t="str">
        <f t="shared" si="272"/>
        <v>02</v>
      </c>
      <c r="C8768" s="41" t="str">
        <f t="shared" si="273"/>
        <v>2021</v>
      </c>
      <c r="D8768" t="s">
        <v>1121</v>
      </c>
      <c r="E8768" t="s">
        <v>1460</v>
      </c>
      <c r="F8768" t="s">
        <v>2131</v>
      </c>
      <c r="G8768">
        <v>0</v>
      </c>
      <c r="H8768">
        <v>0</v>
      </c>
      <c r="I8768">
        <v>0</v>
      </c>
      <c r="J8768">
        <v>0</v>
      </c>
      <c r="K8768">
        <v>2</v>
      </c>
      <c r="L8768" s="16">
        <v>0</v>
      </c>
      <c r="M8768" s="16">
        <v>0</v>
      </c>
      <c r="N8768" s="16">
        <v>0</v>
      </c>
      <c r="P8768" s="16">
        <v>0</v>
      </c>
      <c r="Q8768">
        <v>0</v>
      </c>
      <c r="Y8768" s="17"/>
      <c r="Z8768" s="17"/>
      <c r="AA8768" s="17"/>
    </row>
    <row r="8769" spans="1:27" x14ac:dyDescent="0.25">
      <c r="A8769" s="12" t="s">
        <v>774</v>
      </c>
      <c r="B8769" s="41" t="str">
        <f t="shared" si="272"/>
        <v>02</v>
      </c>
      <c r="C8769" s="41" t="str">
        <f t="shared" si="273"/>
        <v>2021</v>
      </c>
      <c r="D8769" t="s">
        <v>1134</v>
      </c>
      <c r="E8769" t="s">
        <v>1711</v>
      </c>
      <c r="F8769" t="s">
        <v>2137</v>
      </c>
      <c r="G8769">
        <v>0</v>
      </c>
      <c r="H8769">
        <v>0</v>
      </c>
      <c r="I8769">
        <v>1554</v>
      </c>
      <c r="J8769">
        <v>0</v>
      </c>
      <c r="K8769">
        <v>0</v>
      </c>
      <c r="L8769" s="16">
        <v>0</v>
      </c>
      <c r="M8769" s="16">
        <v>0</v>
      </c>
      <c r="N8769" s="16">
        <v>0</v>
      </c>
      <c r="P8769" s="16">
        <v>0</v>
      </c>
      <c r="Q8769">
        <v>0</v>
      </c>
      <c r="Y8769" s="17"/>
      <c r="Z8769" s="17"/>
      <c r="AA8769" s="17"/>
    </row>
    <row r="8770" spans="1:27" x14ac:dyDescent="0.25">
      <c r="A8770" s="12" t="s">
        <v>795</v>
      </c>
      <c r="B8770" s="41" t="str">
        <f t="shared" si="272"/>
        <v>02</v>
      </c>
      <c r="C8770" s="41" t="str">
        <f t="shared" si="273"/>
        <v>2021</v>
      </c>
      <c r="D8770" t="s">
        <v>1112</v>
      </c>
      <c r="E8770" t="s">
        <v>1294</v>
      </c>
      <c r="F8770" t="s">
        <v>2131</v>
      </c>
      <c r="G8770">
        <v>0</v>
      </c>
      <c r="H8770">
        <v>0</v>
      </c>
      <c r="I8770">
        <v>0</v>
      </c>
      <c r="J8770">
        <v>0</v>
      </c>
      <c r="K8770">
        <v>300</v>
      </c>
      <c r="L8770" s="16">
        <v>0</v>
      </c>
      <c r="M8770" s="16">
        <v>0</v>
      </c>
      <c r="N8770" s="16">
        <v>0</v>
      </c>
      <c r="P8770" s="16">
        <v>0</v>
      </c>
      <c r="Q8770">
        <v>0</v>
      </c>
      <c r="Y8770" s="17"/>
      <c r="Z8770" s="17"/>
      <c r="AA8770" s="17"/>
    </row>
    <row r="8771" spans="1:27" x14ac:dyDescent="0.25">
      <c r="A8771" s="12" t="s">
        <v>795</v>
      </c>
      <c r="B8771" s="41" t="str">
        <f t="shared" ref="B8771:B8834" si="274">LEFT(A8771,2)</f>
        <v>02</v>
      </c>
      <c r="C8771" s="41" t="str">
        <f t="shared" ref="C8771:C8834" si="275">MID(A8771,7,4)</f>
        <v>2021</v>
      </c>
      <c r="D8771" t="s">
        <v>1112</v>
      </c>
      <c r="E8771" t="s">
        <v>1203</v>
      </c>
      <c r="F8771" t="s">
        <v>2131</v>
      </c>
      <c r="G8771">
        <v>0</v>
      </c>
      <c r="H8771">
        <v>0</v>
      </c>
      <c r="I8771">
        <v>0</v>
      </c>
      <c r="J8771">
        <v>0</v>
      </c>
      <c r="K8771">
        <v>5</v>
      </c>
      <c r="L8771" s="16">
        <v>0</v>
      </c>
      <c r="M8771" s="16">
        <v>0</v>
      </c>
      <c r="N8771" s="16">
        <v>0</v>
      </c>
      <c r="P8771" s="16">
        <v>0</v>
      </c>
      <c r="Q8771">
        <v>0</v>
      </c>
      <c r="Y8771" s="17"/>
      <c r="Z8771" s="17"/>
      <c r="AA8771" s="17"/>
    </row>
    <row r="8772" spans="1:27" x14ac:dyDescent="0.25">
      <c r="A8772" s="12" t="s">
        <v>795</v>
      </c>
      <c r="B8772" s="41" t="str">
        <f t="shared" si="274"/>
        <v>02</v>
      </c>
      <c r="C8772" s="41" t="str">
        <f t="shared" si="275"/>
        <v>2021</v>
      </c>
      <c r="D8772" t="s">
        <v>1112</v>
      </c>
      <c r="E8772" t="s">
        <v>1292</v>
      </c>
      <c r="F8772" t="s">
        <v>2131</v>
      </c>
      <c r="G8772">
        <v>0</v>
      </c>
      <c r="H8772">
        <v>0</v>
      </c>
      <c r="I8772">
        <v>0</v>
      </c>
      <c r="J8772">
        <v>0</v>
      </c>
      <c r="K8772">
        <v>500</v>
      </c>
      <c r="L8772" s="16">
        <v>0</v>
      </c>
      <c r="M8772" s="16">
        <v>0</v>
      </c>
      <c r="N8772" s="16">
        <v>0</v>
      </c>
      <c r="P8772" s="16">
        <v>0</v>
      </c>
      <c r="Q8772">
        <v>0</v>
      </c>
      <c r="Y8772" s="17"/>
      <c r="Z8772" s="17"/>
      <c r="AA8772" s="17"/>
    </row>
    <row r="8773" spans="1:27" x14ac:dyDescent="0.25">
      <c r="A8773" s="12" t="s">
        <v>795</v>
      </c>
      <c r="B8773" s="41" t="str">
        <f t="shared" si="274"/>
        <v>02</v>
      </c>
      <c r="C8773" s="41" t="str">
        <f t="shared" si="275"/>
        <v>2021</v>
      </c>
      <c r="D8773" t="s">
        <v>1112</v>
      </c>
      <c r="E8773" t="s">
        <v>1407</v>
      </c>
      <c r="F8773" t="s">
        <v>2131</v>
      </c>
      <c r="G8773">
        <v>0</v>
      </c>
      <c r="H8773">
        <v>0</v>
      </c>
      <c r="I8773">
        <v>0</v>
      </c>
      <c r="J8773">
        <v>0</v>
      </c>
      <c r="K8773">
        <v>150</v>
      </c>
      <c r="L8773" s="16">
        <v>0</v>
      </c>
      <c r="M8773" s="16">
        <v>0</v>
      </c>
      <c r="N8773" s="16">
        <v>0</v>
      </c>
      <c r="P8773" s="16">
        <v>0</v>
      </c>
      <c r="Q8773">
        <v>0</v>
      </c>
      <c r="Y8773" s="17"/>
      <c r="Z8773" s="17"/>
      <c r="AA8773" s="17"/>
    </row>
    <row r="8774" spans="1:27" x14ac:dyDescent="0.25">
      <c r="A8774" s="12" t="s">
        <v>795</v>
      </c>
      <c r="B8774" s="41" t="str">
        <f t="shared" si="274"/>
        <v>02</v>
      </c>
      <c r="C8774" s="41" t="str">
        <f t="shared" si="275"/>
        <v>2021</v>
      </c>
      <c r="D8774" t="s">
        <v>1112</v>
      </c>
      <c r="E8774" t="s">
        <v>1338</v>
      </c>
      <c r="F8774" t="s">
        <v>2131</v>
      </c>
      <c r="G8774">
        <v>0</v>
      </c>
      <c r="H8774">
        <v>0</v>
      </c>
      <c r="I8774">
        <v>0</v>
      </c>
      <c r="J8774">
        <v>0</v>
      </c>
      <c r="K8774">
        <v>40</v>
      </c>
      <c r="L8774" s="16">
        <v>0</v>
      </c>
      <c r="M8774" s="16">
        <v>0</v>
      </c>
      <c r="N8774" s="16">
        <v>0</v>
      </c>
      <c r="P8774" s="16">
        <v>0</v>
      </c>
      <c r="Q8774">
        <v>0</v>
      </c>
      <c r="Y8774" s="17"/>
      <c r="Z8774" s="17"/>
      <c r="AA8774" s="17"/>
    </row>
    <row r="8775" spans="1:27" x14ac:dyDescent="0.25">
      <c r="A8775" s="12" t="s">
        <v>795</v>
      </c>
      <c r="B8775" s="41" t="str">
        <f t="shared" si="274"/>
        <v>02</v>
      </c>
      <c r="C8775" s="41" t="str">
        <f t="shared" si="275"/>
        <v>2021</v>
      </c>
      <c r="D8775" t="s">
        <v>1110</v>
      </c>
      <c r="E8775" t="s">
        <v>1332</v>
      </c>
      <c r="F8775" t="s">
        <v>2131</v>
      </c>
      <c r="G8775">
        <v>0</v>
      </c>
      <c r="H8775">
        <v>0</v>
      </c>
      <c r="I8775">
        <v>0</v>
      </c>
      <c r="J8775">
        <v>0</v>
      </c>
      <c r="K8775">
        <v>2</v>
      </c>
      <c r="L8775" s="16">
        <v>0</v>
      </c>
      <c r="M8775" s="16">
        <v>0</v>
      </c>
      <c r="N8775" s="16">
        <v>0</v>
      </c>
      <c r="P8775" s="16">
        <v>0</v>
      </c>
      <c r="Q8775">
        <v>0</v>
      </c>
      <c r="Y8775" s="17"/>
      <c r="Z8775" s="17"/>
      <c r="AA8775" s="17"/>
    </row>
    <row r="8776" spans="1:27" x14ac:dyDescent="0.25">
      <c r="A8776" s="12" t="s">
        <v>796</v>
      </c>
      <c r="B8776" s="41" t="str">
        <f t="shared" si="274"/>
        <v>02</v>
      </c>
      <c r="C8776" s="41" t="str">
        <f t="shared" si="275"/>
        <v>2021</v>
      </c>
      <c r="D8776" t="s">
        <v>1112</v>
      </c>
      <c r="E8776" t="s">
        <v>1187</v>
      </c>
      <c r="F8776" t="s">
        <v>2131</v>
      </c>
      <c r="G8776">
        <v>0</v>
      </c>
      <c r="H8776">
        <v>0</v>
      </c>
      <c r="I8776">
        <v>0</v>
      </c>
      <c r="J8776">
        <v>0</v>
      </c>
      <c r="K8776">
        <v>70</v>
      </c>
      <c r="L8776" s="16">
        <v>0</v>
      </c>
      <c r="M8776" s="16">
        <v>0</v>
      </c>
      <c r="N8776" s="16">
        <v>0</v>
      </c>
      <c r="P8776" s="16">
        <v>0</v>
      </c>
      <c r="Q8776">
        <v>0</v>
      </c>
      <c r="Y8776" s="17"/>
      <c r="Z8776" s="17"/>
      <c r="AA8776" s="17"/>
    </row>
    <row r="8777" spans="1:27" x14ac:dyDescent="0.25">
      <c r="A8777" s="12" t="s">
        <v>796</v>
      </c>
      <c r="B8777" s="41" t="str">
        <f t="shared" si="274"/>
        <v>02</v>
      </c>
      <c r="C8777" s="41" t="str">
        <f t="shared" si="275"/>
        <v>2021</v>
      </c>
      <c r="D8777" t="s">
        <v>1117</v>
      </c>
      <c r="E8777" t="s">
        <v>1197</v>
      </c>
      <c r="F8777" t="s">
        <v>2131</v>
      </c>
      <c r="G8777">
        <v>0</v>
      </c>
      <c r="H8777">
        <v>0</v>
      </c>
      <c r="I8777">
        <v>0</v>
      </c>
      <c r="J8777">
        <v>0</v>
      </c>
      <c r="K8777">
        <v>16</v>
      </c>
      <c r="L8777" s="16">
        <v>0</v>
      </c>
      <c r="M8777" s="16">
        <v>0</v>
      </c>
      <c r="N8777" s="16">
        <v>0</v>
      </c>
      <c r="P8777" s="16">
        <v>0</v>
      </c>
      <c r="Q8777">
        <v>0</v>
      </c>
      <c r="Y8777" s="17"/>
      <c r="Z8777" s="17"/>
      <c r="AA8777" s="17"/>
    </row>
    <row r="8778" spans="1:27" x14ac:dyDescent="0.25">
      <c r="A8778" s="12" t="s">
        <v>796</v>
      </c>
      <c r="B8778" s="41" t="str">
        <f t="shared" si="274"/>
        <v>02</v>
      </c>
      <c r="C8778" s="41" t="str">
        <f t="shared" si="275"/>
        <v>2021</v>
      </c>
      <c r="D8778" t="s">
        <v>1112</v>
      </c>
      <c r="E8778" t="s">
        <v>1338</v>
      </c>
      <c r="F8778" t="s">
        <v>2131</v>
      </c>
      <c r="G8778">
        <v>0</v>
      </c>
      <c r="H8778">
        <v>0</v>
      </c>
      <c r="I8778">
        <v>0</v>
      </c>
      <c r="J8778">
        <v>0</v>
      </c>
      <c r="K8778">
        <v>10</v>
      </c>
      <c r="L8778" s="16">
        <v>0</v>
      </c>
      <c r="M8778" s="16">
        <v>0</v>
      </c>
      <c r="N8778" s="16">
        <v>0</v>
      </c>
      <c r="P8778" s="16">
        <v>0</v>
      </c>
      <c r="Q8778">
        <v>0</v>
      </c>
      <c r="Y8778" s="17"/>
      <c r="Z8778" s="17"/>
      <c r="AA8778" s="17"/>
    </row>
    <row r="8779" spans="1:27" x14ac:dyDescent="0.25">
      <c r="A8779" s="12" t="s">
        <v>796</v>
      </c>
      <c r="B8779" s="41" t="str">
        <f t="shared" si="274"/>
        <v>02</v>
      </c>
      <c r="C8779" s="41" t="str">
        <f t="shared" si="275"/>
        <v>2021</v>
      </c>
      <c r="D8779" t="s">
        <v>1121</v>
      </c>
      <c r="E8779" t="s">
        <v>1552</v>
      </c>
      <c r="F8779" t="s">
        <v>2161</v>
      </c>
      <c r="G8779">
        <v>0</v>
      </c>
      <c r="H8779">
        <v>0</v>
      </c>
      <c r="I8779">
        <v>0</v>
      </c>
      <c r="J8779">
        <v>0</v>
      </c>
      <c r="K8779">
        <v>0</v>
      </c>
      <c r="L8779" s="16">
        <v>32009380232</v>
      </c>
      <c r="M8779" s="16">
        <v>0</v>
      </c>
      <c r="N8779" s="16">
        <v>0</v>
      </c>
      <c r="P8779" s="16">
        <v>32009380232</v>
      </c>
      <c r="Q8779">
        <v>0</v>
      </c>
      <c r="Y8779" s="17"/>
      <c r="Z8779" s="17"/>
      <c r="AA8779" s="17"/>
    </row>
    <row r="8780" spans="1:27" x14ac:dyDescent="0.25">
      <c r="A8780" s="12" t="s">
        <v>796</v>
      </c>
      <c r="B8780" s="41" t="str">
        <f t="shared" si="274"/>
        <v>02</v>
      </c>
      <c r="C8780" s="41" t="str">
        <f t="shared" si="275"/>
        <v>2021</v>
      </c>
      <c r="D8780" t="s">
        <v>1110</v>
      </c>
      <c r="E8780" t="s">
        <v>1332</v>
      </c>
      <c r="F8780" t="s">
        <v>2131</v>
      </c>
      <c r="G8780">
        <v>0</v>
      </c>
      <c r="H8780">
        <v>0</v>
      </c>
      <c r="I8780">
        <v>0</v>
      </c>
      <c r="J8780">
        <v>0</v>
      </c>
      <c r="K8780">
        <v>3</v>
      </c>
      <c r="L8780" s="16">
        <v>0</v>
      </c>
      <c r="M8780" s="16">
        <v>0</v>
      </c>
      <c r="N8780" s="16">
        <v>0</v>
      </c>
      <c r="P8780" s="16">
        <v>0</v>
      </c>
      <c r="Q8780">
        <v>0</v>
      </c>
      <c r="Y8780" s="17"/>
      <c r="Z8780" s="17"/>
      <c r="AA8780" s="17"/>
    </row>
    <row r="8781" spans="1:27" x14ac:dyDescent="0.25">
      <c r="A8781" s="12" t="s">
        <v>795</v>
      </c>
      <c r="B8781" s="41" t="str">
        <f t="shared" si="274"/>
        <v>02</v>
      </c>
      <c r="C8781" s="41" t="str">
        <f t="shared" si="275"/>
        <v>2021</v>
      </c>
      <c r="D8781" t="s">
        <v>1108</v>
      </c>
      <c r="E8781" t="s">
        <v>1235</v>
      </c>
      <c r="F8781" t="s">
        <v>2154</v>
      </c>
      <c r="G8781">
        <v>0</v>
      </c>
      <c r="H8781">
        <v>0</v>
      </c>
      <c r="I8781">
        <v>50</v>
      </c>
      <c r="J8781">
        <v>0</v>
      </c>
      <c r="K8781">
        <v>0</v>
      </c>
      <c r="L8781" s="16">
        <v>0</v>
      </c>
      <c r="M8781" s="16">
        <v>0</v>
      </c>
      <c r="N8781" s="16">
        <v>0</v>
      </c>
      <c r="P8781" s="16">
        <v>0</v>
      </c>
      <c r="Q8781">
        <v>0</v>
      </c>
      <c r="Y8781" s="17"/>
      <c r="Z8781" s="17"/>
      <c r="AA8781" s="17"/>
    </row>
    <row r="8782" spans="1:27" x14ac:dyDescent="0.25">
      <c r="A8782" s="12" t="s">
        <v>796</v>
      </c>
      <c r="B8782" s="41" t="str">
        <f t="shared" si="274"/>
        <v>02</v>
      </c>
      <c r="C8782" s="41" t="str">
        <f t="shared" si="275"/>
        <v>2021</v>
      </c>
      <c r="D8782" t="s">
        <v>1121</v>
      </c>
      <c r="E8782" t="s">
        <v>1238</v>
      </c>
      <c r="F8782" t="s">
        <v>2131</v>
      </c>
      <c r="G8782">
        <v>0</v>
      </c>
      <c r="H8782">
        <v>0</v>
      </c>
      <c r="I8782">
        <v>0</v>
      </c>
      <c r="J8782">
        <v>0</v>
      </c>
      <c r="K8782">
        <v>3</v>
      </c>
      <c r="L8782" s="16">
        <v>0</v>
      </c>
      <c r="M8782" s="16">
        <v>0</v>
      </c>
      <c r="N8782" s="16">
        <v>0</v>
      </c>
      <c r="P8782" s="16">
        <v>0</v>
      </c>
      <c r="Q8782">
        <v>0</v>
      </c>
      <c r="Y8782" s="17"/>
      <c r="Z8782" s="17"/>
      <c r="AA8782" s="17"/>
    </row>
    <row r="8783" spans="1:27" x14ac:dyDescent="0.25">
      <c r="A8783" s="12" t="s">
        <v>797</v>
      </c>
      <c r="B8783" s="41" t="str">
        <f t="shared" si="274"/>
        <v>02</v>
      </c>
      <c r="C8783" s="41" t="str">
        <f t="shared" si="275"/>
        <v>2021</v>
      </c>
      <c r="D8783" t="s">
        <v>1111</v>
      </c>
      <c r="E8783" t="s">
        <v>1399</v>
      </c>
      <c r="F8783" t="s">
        <v>2131</v>
      </c>
      <c r="G8783">
        <v>0</v>
      </c>
      <c r="H8783">
        <v>0</v>
      </c>
      <c r="I8783">
        <v>0</v>
      </c>
      <c r="J8783">
        <v>0</v>
      </c>
      <c r="K8783">
        <v>2</v>
      </c>
      <c r="L8783" s="16">
        <v>0</v>
      </c>
      <c r="M8783" s="16">
        <v>0</v>
      </c>
      <c r="N8783" s="16">
        <v>0</v>
      </c>
      <c r="P8783" s="16">
        <v>0</v>
      </c>
      <c r="Q8783">
        <v>0</v>
      </c>
      <c r="Y8783" s="17"/>
      <c r="Z8783" s="17"/>
      <c r="AA8783" s="17"/>
    </row>
    <row r="8784" spans="1:27" x14ac:dyDescent="0.25">
      <c r="A8784" s="12" t="s">
        <v>796</v>
      </c>
      <c r="B8784" s="41" t="str">
        <f t="shared" si="274"/>
        <v>02</v>
      </c>
      <c r="C8784" s="41" t="str">
        <f t="shared" si="275"/>
        <v>2021</v>
      </c>
      <c r="D8784" t="s">
        <v>1108</v>
      </c>
      <c r="E8784" t="s">
        <v>1235</v>
      </c>
      <c r="F8784" t="s">
        <v>2137</v>
      </c>
      <c r="G8784">
        <v>0</v>
      </c>
      <c r="H8784">
        <v>0</v>
      </c>
      <c r="I8784">
        <v>85</v>
      </c>
      <c r="J8784">
        <v>0</v>
      </c>
      <c r="K8784">
        <v>0</v>
      </c>
      <c r="L8784" s="16">
        <v>0</v>
      </c>
      <c r="M8784" s="16">
        <v>0</v>
      </c>
      <c r="N8784" s="16">
        <v>0</v>
      </c>
      <c r="P8784" s="16">
        <v>0</v>
      </c>
      <c r="Q8784">
        <v>0</v>
      </c>
      <c r="Y8784" s="17"/>
      <c r="Z8784" s="17"/>
      <c r="AA8784" s="17"/>
    </row>
    <row r="8785" spans="1:27" x14ac:dyDescent="0.25">
      <c r="A8785" s="12" t="s">
        <v>797</v>
      </c>
      <c r="B8785" s="41" t="str">
        <f t="shared" si="274"/>
        <v>02</v>
      </c>
      <c r="C8785" s="41" t="str">
        <f t="shared" si="275"/>
        <v>2021</v>
      </c>
      <c r="D8785" t="s">
        <v>1117</v>
      </c>
      <c r="E8785" t="s">
        <v>1562</v>
      </c>
      <c r="F8785" t="s">
        <v>2131</v>
      </c>
      <c r="G8785">
        <v>0</v>
      </c>
      <c r="H8785">
        <v>0</v>
      </c>
      <c r="I8785">
        <v>0</v>
      </c>
      <c r="J8785">
        <v>0</v>
      </c>
      <c r="K8785">
        <v>600</v>
      </c>
      <c r="L8785" s="16">
        <v>0</v>
      </c>
      <c r="M8785" s="16">
        <v>0</v>
      </c>
      <c r="N8785" s="16">
        <v>0</v>
      </c>
      <c r="P8785" s="16">
        <v>0</v>
      </c>
      <c r="Q8785">
        <v>0</v>
      </c>
      <c r="Y8785" s="17"/>
      <c r="Z8785" s="17"/>
      <c r="AA8785" s="17"/>
    </row>
    <row r="8786" spans="1:27" x14ac:dyDescent="0.25">
      <c r="A8786" s="12" t="s">
        <v>798</v>
      </c>
      <c r="B8786" s="41" t="str">
        <f t="shared" si="274"/>
        <v>02</v>
      </c>
      <c r="C8786" s="41" t="str">
        <f t="shared" si="275"/>
        <v>2021</v>
      </c>
      <c r="D8786" t="s">
        <v>1108</v>
      </c>
      <c r="E8786" t="s">
        <v>1235</v>
      </c>
      <c r="F8786" t="s">
        <v>2132</v>
      </c>
      <c r="G8786">
        <v>0</v>
      </c>
      <c r="H8786">
        <v>0</v>
      </c>
      <c r="I8786">
        <v>3</v>
      </c>
      <c r="J8786">
        <v>1</v>
      </c>
      <c r="K8786">
        <v>0</v>
      </c>
      <c r="L8786" s="16">
        <v>0</v>
      </c>
      <c r="M8786" s="16">
        <v>0</v>
      </c>
      <c r="N8786" s="16">
        <v>0</v>
      </c>
      <c r="P8786" s="16">
        <v>0</v>
      </c>
      <c r="Q8786">
        <v>0</v>
      </c>
      <c r="Y8786" s="17"/>
      <c r="Z8786" s="17"/>
      <c r="AA8786" s="17"/>
    </row>
    <row r="8787" spans="1:27" x14ac:dyDescent="0.25">
      <c r="A8787" s="12" t="s">
        <v>798</v>
      </c>
      <c r="B8787" s="41" t="str">
        <f t="shared" si="274"/>
        <v>02</v>
      </c>
      <c r="C8787" s="41" t="str">
        <f t="shared" si="275"/>
        <v>2021</v>
      </c>
      <c r="D8787" t="s">
        <v>1125</v>
      </c>
      <c r="E8787" t="s">
        <v>1568</v>
      </c>
      <c r="F8787" t="s">
        <v>2137</v>
      </c>
      <c r="G8787">
        <v>0</v>
      </c>
      <c r="H8787">
        <v>0</v>
      </c>
      <c r="I8787">
        <v>0</v>
      </c>
      <c r="J8787">
        <v>0</v>
      </c>
      <c r="K8787">
        <v>0</v>
      </c>
      <c r="L8787" s="16">
        <v>0</v>
      </c>
      <c r="M8787" s="16">
        <v>0</v>
      </c>
      <c r="N8787" s="16">
        <v>0</v>
      </c>
      <c r="P8787" s="16">
        <v>0</v>
      </c>
      <c r="Q8787">
        <v>0</v>
      </c>
      <c r="Y8787" s="17"/>
      <c r="Z8787" s="17"/>
      <c r="AA8787" s="17"/>
    </row>
    <row r="8788" spans="1:27" x14ac:dyDescent="0.25">
      <c r="A8788" s="12" t="s">
        <v>794</v>
      </c>
      <c r="B8788" s="41" t="str">
        <f t="shared" si="274"/>
        <v>02</v>
      </c>
      <c r="C8788" s="41" t="str">
        <f t="shared" si="275"/>
        <v>2021</v>
      </c>
      <c r="D8788" t="s">
        <v>1111</v>
      </c>
      <c r="E8788" t="s">
        <v>1639</v>
      </c>
      <c r="F8788" t="s">
        <v>2129</v>
      </c>
      <c r="G8788">
        <v>0</v>
      </c>
      <c r="H8788">
        <v>0</v>
      </c>
      <c r="I8788">
        <v>1</v>
      </c>
      <c r="J8788">
        <v>1</v>
      </c>
      <c r="K8788">
        <v>0</v>
      </c>
      <c r="L8788" s="16">
        <v>0</v>
      </c>
      <c r="M8788" s="16">
        <v>0</v>
      </c>
      <c r="N8788" s="16">
        <v>0</v>
      </c>
      <c r="P8788" s="16">
        <v>0</v>
      </c>
      <c r="Q8788">
        <v>0</v>
      </c>
      <c r="Y8788" s="17"/>
      <c r="Z8788" s="17"/>
      <c r="AA8788" s="17"/>
    </row>
    <row r="8789" spans="1:27" x14ac:dyDescent="0.25">
      <c r="A8789" s="12" t="s">
        <v>798</v>
      </c>
      <c r="B8789" s="41" t="str">
        <f t="shared" si="274"/>
        <v>02</v>
      </c>
      <c r="C8789" s="41" t="str">
        <f t="shared" si="275"/>
        <v>2021</v>
      </c>
      <c r="D8789" t="s">
        <v>1121</v>
      </c>
      <c r="E8789" t="s">
        <v>1238</v>
      </c>
      <c r="F8789" t="s">
        <v>2131</v>
      </c>
      <c r="G8789">
        <v>0</v>
      </c>
      <c r="H8789">
        <v>0</v>
      </c>
      <c r="I8789">
        <v>0</v>
      </c>
      <c r="J8789">
        <v>0</v>
      </c>
      <c r="K8789">
        <v>2</v>
      </c>
      <c r="L8789" s="16">
        <v>0</v>
      </c>
      <c r="M8789" s="16">
        <v>0</v>
      </c>
      <c r="N8789" s="16">
        <v>0</v>
      </c>
      <c r="P8789" s="16">
        <v>0</v>
      </c>
      <c r="Q8789">
        <v>0</v>
      </c>
      <c r="Y8789" s="17"/>
      <c r="Z8789" s="17"/>
      <c r="AA8789" s="17"/>
    </row>
    <row r="8790" spans="1:27" x14ac:dyDescent="0.25">
      <c r="A8790" s="12" t="s">
        <v>798</v>
      </c>
      <c r="B8790" s="41" t="str">
        <f t="shared" si="274"/>
        <v>02</v>
      </c>
      <c r="C8790" s="41" t="str">
        <f t="shared" si="275"/>
        <v>2021</v>
      </c>
      <c r="D8790" t="s">
        <v>1135</v>
      </c>
      <c r="E8790" t="s">
        <v>1642</v>
      </c>
      <c r="F8790" t="s">
        <v>2154</v>
      </c>
      <c r="G8790">
        <v>0</v>
      </c>
      <c r="H8790">
        <v>0</v>
      </c>
      <c r="I8790">
        <v>1</v>
      </c>
      <c r="J8790">
        <v>0</v>
      </c>
      <c r="K8790">
        <v>0</v>
      </c>
      <c r="L8790" s="16">
        <v>0</v>
      </c>
      <c r="M8790" s="16">
        <v>0</v>
      </c>
      <c r="N8790" s="16">
        <v>0</v>
      </c>
      <c r="P8790" s="16">
        <v>0</v>
      </c>
      <c r="Q8790">
        <v>0</v>
      </c>
      <c r="Y8790" s="17"/>
      <c r="Z8790" s="17"/>
      <c r="AA8790" s="17"/>
    </row>
    <row r="8791" spans="1:27" x14ac:dyDescent="0.25">
      <c r="A8791" s="12" t="s">
        <v>798</v>
      </c>
      <c r="B8791" s="41" t="str">
        <f t="shared" si="274"/>
        <v>02</v>
      </c>
      <c r="C8791" s="41" t="str">
        <f t="shared" si="275"/>
        <v>2021</v>
      </c>
      <c r="D8791" t="s">
        <v>1110</v>
      </c>
      <c r="E8791" t="s">
        <v>1348</v>
      </c>
      <c r="F8791" t="s">
        <v>2154</v>
      </c>
      <c r="G8791">
        <v>1</v>
      </c>
      <c r="H8791">
        <v>1</v>
      </c>
      <c r="I8791">
        <v>0</v>
      </c>
      <c r="J8791">
        <v>0</v>
      </c>
      <c r="K8791">
        <v>0</v>
      </c>
      <c r="L8791" s="16">
        <v>0</v>
      </c>
      <c r="M8791" s="16">
        <v>0</v>
      </c>
      <c r="N8791" s="16">
        <v>0</v>
      </c>
      <c r="P8791" s="16">
        <v>0</v>
      </c>
      <c r="Q8791">
        <v>1</v>
      </c>
      <c r="Y8791" s="17"/>
      <c r="Z8791" s="17"/>
      <c r="AA8791" s="17"/>
    </row>
    <row r="8792" spans="1:27" x14ac:dyDescent="0.25">
      <c r="A8792" s="12" t="s">
        <v>799</v>
      </c>
      <c r="B8792" s="41" t="str">
        <f t="shared" si="274"/>
        <v>02</v>
      </c>
      <c r="C8792" s="41" t="str">
        <f t="shared" si="275"/>
        <v>2021</v>
      </c>
      <c r="D8792" t="s">
        <v>1125</v>
      </c>
      <c r="E8792" t="s">
        <v>1568</v>
      </c>
      <c r="F8792" t="s">
        <v>2131</v>
      </c>
      <c r="G8792">
        <v>0</v>
      </c>
      <c r="H8792">
        <v>0</v>
      </c>
      <c r="I8792">
        <v>0</v>
      </c>
      <c r="J8792">
        <v>0</v>
      </c>
      <c r="K8792">
        <v>10</v>
      </c>
      <c r="L8792" s="16">
        <v>0</v>
      </c>
      <c r="M8792" s="16">
        <v>0</v>
      </c>
      <c r="N8792" s="16">
        <v>0</v>
      </c>
      <c r="P8792" s="16">
        <v>0</v>
      </c>
      <c r="Q8792">
        <v>0</v>
      </c>
      <c r="Y8792" s="17"/>
      <c r="Z8792" s="17"/>
      <c r="AA8792" s="17"/>
    </row>
    <row r="8793" spans="1:27" x14ac:dyDescent="0.25">
      <c r="A8793" s="12" t="s">
        <v>799</v>
      </c>
      <c r="B8793" s="41" t="str">
        <f t="shared" si="274"/>
        <v>02</v>
      </c>
      <c r="C8793" s="41" t="str">
        <f t="shared" si="275"/>
        <v>2021</v>
      </c>
      <c r="D8793" t="s">
        <v>1110</v>
      </c>
      <c r="E8793" t="s">
        <v>1442</v>
      </c>
      <c r="F8793" t="s">
        <v>2133</v>
      </c>
      <c r="G8793">
        <v>0</v>
      </c>
      <c r="H8793">
        <v>0</v>
      </c>
      <c r="I8793">
        <v>0</v>
      </c>
      <c r="J8793">
        <v>0</v>
      </c>
      <c r="K8793">
        <v>0</v>
      </c>
      <c r="L8793" s="16">
        <v>0</v>
      </c>
      <c r="M8793" s="16">
        <v>0</v>
      </c>
      <c r="N8793" s="16">
        <v>0</v>
      </c>
      <c r="P8793" s="16">
        <v>0</v>
      </c>
      <c r="Q8793">
        <v>0</v>
      </c>
      <c r="Y8793" s="17"/>
      <c r="Z8793" s="17"/>
      <c r="AA8793" s="17"/>
    </row>
    <row r="8794" spans="1:27" x14ac:dyDescent="0.25">
      <c r="A8794" s="12" t="s">
        <v>800</v>
      </c>
      <c r="B8794" s="41" t="str">
        <f t="shared" si="274"/>
        <v>02</v>
      </c>
      <c r="C8794" s="41" t="str">
        <f t="shared" si="275"/>
        <v>2021</v>
      </c>
      <c r="D8794" t="s">
        <v>1112</v>
      </c>
      <c r="E8794" t="s">
        <v>1187</v>
      </c>
      <c r="F8794" t="s">
        <v>2131</v>
      </c>
      <c r="G8794">
        <v>0</v>
      </c>
      <c r="H8794">
        <v>0</v>
      </c>
      <c r="I8794">
        <v>0</v>
      </c>
      <c r="J8794">
        <v>0</v>
      </c>
      <c r="K8794">
        <v>5</v>
      </c>
      <c r="L8794" s="16">
        <v>0</v>
      </c>
      <c r="M8794" s="16">
        <v>0</v>
      </c>
      <c r="N8794" s="16">
        <v>0</v>
      </c>
      <c r="P8794" s="16">
        <v>0</v>
      </c>
      <c r="Q8794">
        <v>0</v>
      </c>
      <c r="Y8794" s="17"/>
      <c r="Z8794" s="17"/>
      <c r="AA8794" s="17"/>
    </row>
    <row r="8795" spans="1:27" x14ac:dyDescent="0.25">
      <c r="A8795" s="12" t="s">
        <v>800</v>
      </c>
      <c r="B8795" s="41" t="str">
        <f t="shared" si="274"/>
        <v>02</v>
      </c>
      <c r="C8795" s="41" t="str">
        <f t="shared" si="275"/>
        <v>2021</v>
      </c>
      <c r="D8795" t="s">
        <v>1108</v>
      </c>
      <c r="E8795" t="s">
        <v>1204</v>
      </c>
      <c r="F8795" t="s">
        <v>2137</v>
      </c>
      <c r="G8795">
        <v>0</v>
      </c>
      <c r="H8795">
        <v>0</v>
      </c>
      <c r="I8795">
        <v>1</v>
      </c>
      <c r="J8795">
        <v>0</v>
      </c>
      <c r="K8795">
        <v>0</v>
      </c>
      <c r="L8795" s="16">
        <v>0</v>
      </c>
      <c r="M8795" s="16">
        <v>0</v>
      </c>
      <c r="N8795" s="16">
        <v>0</v>
      </c>
      <c r="P8795" s="16">
        <v>0</v>
      </c>
      <c r="Q8795">
        <v>0</v>
      </c>
      <c r="Y8795" s="17"/>
      <c r="Z8795" s="17"/>
      <c r="AA8795" s="17"/>
    </row>
    <row r="8796" spans="1:27" x14ac:dyDescent="0.25">
      <c r="A8796" s="12" t="s">
        <v>800</v>
      </c>
      <c r="B8796" s="41" t="str">
        <f t="shared" si="274"/>
        <v>02</v>
      </c>
      <c r="C8796" s="41" t="str">
        <f t="shared" si="275"/>
        <v>2021</v>
      </c>
      <c r="D8796" t="s">
        <v>1117</v>
      </c>
      <c r="E8796" t="s">
        <v>1428</v>
      </c>
      <c r="F8796" t="s">
        <v>2131</v>
      </c>
      <c r="G8796">
        <v>0</v>
      </c>
      <c r="H8796">
        <v>0</v>
      </c>
      <c r="I8796">
        <v>2</v>
      </c>
      <c r="J8796">
        <v>2</v>
      </c>
      <c r="K8796">
        <v>100</v>
      </c>
      <c r="L8796" s="16">
        <v>0</v>
      </c>
      <c r="M8796" s="16">
        <v>0</v>
      </c>
      <c r="N8796" s="16">
        <v>0</v>
      </c>
      <c r="P8796" s="16">
        <v>0</v>
      </c>
      <c r="Q8796">
        <v>0</v>
      </c>
      <c r="Y8796" s="17"/>
      <c r="Z8796" s="17"/>
      <c r="AA8796" s="17"/>
    </row>
    <row r="8797" spans="1:27" x14ac:dyDescent="0.25">
      <c r="A8797" s="12" t="s">
        <v>800</v>
      </c>
      <c r="B8797" s="41" t="str">
        <f t="shared" si="274"/>
        <v>02</v>
      </c>
      <c r="C8797" s="41" t="str">
        <f t="shared" si="275"/>
        <v>2021</v>
      </c>
      <c r="D8797" t="s">
        <v>1125</v>
      </c>
      <c r="E8797" t="s">
        <v>1847</v>
      </c>
      <c r="F8797" t="s">
        <v>2131</v>
      </c>
      <c r="G8797">
        <v>0</v>
      </c>
      <c r="H8797">
        <v>0</v>
      </c>
      <c r="I8797">
        <v>0</v>
      </c>
      <c r="J8797">
        <v>0</v>
      </c>
      <c r="K8797">
        <v>220</v>
      </c>
      <c r="L8797" s="16">
        <v>0</v>
      </c>
      <c r="M8797" s="16">
        <v>0</v>
      </c>
      <c r="N8797" s="16">
        <v>0</v>
      </c>
      <c r="P8797" s="16">
        <v>0</v>
      </c>
      <c r="Q8797">
        <v>0</v>
      </c>
      <c r="Y8797" s="17"/>
      <c r="Z8797" s="17"/>
      <c r="AA8797" s="17"/>
    </row>
    <row r="8798" spans="1:27" x14ac:dyDescent="0.25">
      <c r="A8798" s="12" t="s">
        <v>799</v>
      </c>
      <c r="B8798" s="41" t="str">
        <f t="shared" si="274"/>
        <v>02</v>
      </c>
      <c r="C8798" s="41" t="str">
        <f t="shared" si="275"/>
        <v>2021</v>
      </c>
      <c r="D8798" t="s">
        <v>1113</v>
      </c>
      <c r="E8798" t="s">
        <v>1557</v>
      </c>
      <c r="F8798" t="s">
        <v>2131</v>
      </c>
      <c r="G8798">
        <v>0</v>
      </c>
      <c r="H8798">
        <v>0</v>
      </c>
      <c r="I8798">
        <v>0</v>
      </c>
      <c r="J8798">
        <v>0</v>
      </c>
      <c r="K8798">
        <v>9</v>
      </c>
      <c r="L8798" s="16">
        <v>0</v>
      </c>
      <c r="M8798" s="16">
        <v>0</v>
      </c>
      <c r="N8798" s="16">
        <v>0</v>
      </c>
      <c r="P8798" s="16">
        <v>0</v>
      </c>
      <c r="Q8798">
        <v>0</v>
      </c>
      <c r="Y8798" s="17"/>
      <c r="Z8798" s="17"/>
      <c r="AA8798" s="17"/>
    </row>
    <row r="8799" spans="1:27" x14ac:dyDescent="0.25">
      <c r="A8799" s="12" t="s">
        <v>800</v>
      </c>
      <c r="B8799" s="41" t="str">
        <f t="shared" si="274"/>
        <v>02</v>
      </c>
      <c r="C8799" s="41" t="str">
        <f t="shared" si="275"/>
        <v>2021</v>
      </c>
      <c r="D8799" t="s">
        <v>1111</v>
      </c>
      <c r="E8799" t="s">
        <v>1157</v>
      </c>
      <c r="F8799" t="s">
        <v>2129</v>
      </c>
      <c r="G8799">
        <v>0</v>
      </c>
      <c r="H8799">
        <v>0</v>
      </c>
      <c r="I8799">
        <v>1</v>
      </c>
      <c r="J8799">
        <v>0</v>
      </c>
      <c r="K8799">
        <v>0</v>
      </c>
      <c r="L8799" s="16">
        <v>0</v>
      </c>
      <c r="M8799" s="16">
        <v>0</v>
      </c>
      <c r="N8799" s="16">
        <v>0</v>
      </c>
      <c r="P8799" s="16">
        <v>0</v>
      </c>
      <c r="Q8799">
        <v>0</v>
      </c>
      <c r="Y8799" s="17"/>
      <c r="Z8799" s="17"/>
      <c r="AA8799" s="17"/>
    </row>
    <row r="8800" spans="1:27" x14ac:dyDescent="0.25">
      <c r="A8800" s="12" t="s">
        <v>800</v>
      </c>
      <c r="B8800" s="41" t="str">
        <f t="shared" si="274"/>
        <v>02</v>
      </c>
      <c r="C8800" s="41" t="str">
        <f t="shared" si="275"/>
        <v>2021</v>
      </c>
      <c r="D8800" t="s">
        <v>1113</v>
      </c>
      <c r="E8800" t="s">
        <v>1247</v>
      </c>
      <c r="F8800" t="s">
        <v>2131</v>
      </c>
      <c r="G8800">
        <v>0</v>
      </c>
      <c r="H8800">
        <v>0</v>
      </c>
      <c r="I8800">
        <v>0</v>
      </c>
      <c r="J8800">
        <v>0</v>
      </c>
      <c r="K8800">
        <v>2</v>
      </c>
      <c r="L8800" s="16">
        <v>0</v>
      </c>
      <c r="M8800" s="16">
        <v>0</v>
      </c>
      <c r="N8800" s="16">
        <v>0</v>
      </c>
      <c r="P8800" s="16">
        <v>0</v>
      </c>
      <c r="Q8800">
        <v>0</v>
      </c>
      <c r="Y8800" s="17"/>
      <c r="Z8800" s="17"/>
      <c r="AA8800" s="17"/>
    </row>
    <row r="8801" spans="1:27" x14ac:dyDescent="0.25">
      <c r="A8801" s="12" t="s">
        <v>801</v>
      </c>
      <c r="B8801" s="41" t="str">
        <f t="shared" si="274"/>
        <v>03</v>
      </c>
      <c r="C8801" s="41" t="str">
        <f t="shared" si="275"/>
        <v>2021</v>
      </c>
      <c r="D8801" t="s">
        <v>1112</v>
      </c>
      <c r="E8801" t="s">
        <v>1292</v>
      </c>
      <c r="F8801" t="s">
        <v>2131</v>
      </c>
      <c r="G8801">
        <v>0</v>
      </c>
      <c r="H8801">
        <v>0</v>
      </c>
      <c r="I8801">
        <v>0</v>
      </c>
      <c r="J8801">
        <v>0</v>
      </c>
      <c r="K8801">
        <v>300</v>
      </c>
      <c r="L8801" s="16">
        <v>0</v>
      </c>
      <c r="M8801" s="16">
        <v>0</v>
      </c>
      <c r="N8801" s="16">
        <v>0</v>
      </c>
      <c r="P8801" s="16">
        <v>0</v>
      </c>
      <c r="Q8801">
        <v>0</v>
      </c>
      <c r="Y8801" s="17"/>
      <c r="Z8801" s="17"/>
      <c r="AA8801" s="17"/>
    </row>
    <row r="8802" spans="1:27" x14ac:dyDescent="0.25">
      <c r="A8802" s="12" t="s">
        <v>801</v>
      </c>
      <c r="B8802" s="41" t="str">
        <f t="shared" si="274"/>
        <v>03</v>
      </c>
      <c r="C8802" s="41" t="str">
        <f t="shared" si="275"/>
        <v>2021</v>
      </c>
      <c r="D8802" t="s">
        <v>1112</v>
      </c>
      <c r="E8802" t="s">
        <v>1203</v>
      </c>
      <c r="F8802" t="s">
        <v>2131</v>
      </c>
      <c r="G8802">
        <v>0</v>
      </c>
      <c r="H8802">
        <v>0</v>
      </c>
      <c r="I8802">
        <v>0</v>
      </c>
      <c r="J8802">
        <v>0</v>
      </c>
      <c r="K8802">
        <v>4</v>
      </c>
      <c r="L8802" s="16">
        <v>0</v>
      </c>
      <c r="M8802" s="16">
        <v>0</v>
      </c>
      <c r="N8802" s="16">
        <v>0</v>
      </c>
      <c r="P8802" s="16">
        <v>0</v>
      </c>
      <c r="Q8802">
        <v>0</v>
      </c>
      <c r="Y8802" s="17"/>
      <c r="Z8802" s="17"/>
      <c r="AA8802" s="17"/>
    </row>
    <row r="8803" spans="1:27" x14ac:dyDescent="0.25">
      <c r="A8803" s="12" t="s">
        <v>801</v>
      </c>
      <c r="B8803" s="41" t="str">
        <f t="shared" si="274"/>
        <v>03</v>
      </c>
      <c r="C8803" s="41" t="str">
        <f t="shared" si="275"/>
        <v>2021</v>
      </c>
      <c r="D8803" t="s">
        <v>1112</v>
      </c>
      <c r="E8803" t="s">
        <v>1337</v>
      </c>
      <c r="F8803" t="s">
        <v>2131</v>
      </c>
      <c r="G8803">
        <v>0</v>
      </c>
      <c r="H8803">
        <v>0</v>
      </c>
      <c r="I8803">
        <v>0</v>
      </c>
      <c r="J8803">
        <v>0</v>
      </c>
      <c r="K8803">
        <v>200</v>
      </c>
      <c r="L8803" s="16">
        <v>0</v>
      </c>
      <c r="M8803" s="16">
        <v>0</v>
      </c>
      <c r="N8803" s="16">
        <v>0</v>
      </c>
      <c r="P8803" s="16">
        <v>0</v>
      </c>
      <c r="Q8803">
        <v>0</v>
      </c>
      <c r="Z8803" s="17"/>
      <c r="AA8803" s="17"/>
    </row>
    <row r="8804" spans="1:27" x14ac:dyDescent="0.25">
      <c r="A8804" s="12" t="s">
        <v>801</v>
      </c>
      <c r="B8804" s="41" t="str">
        <f t="shared" si="274"/>
        <v>03</v>
      </c>
      <c r="C8804" s="41" t="str">
        <f t="shared" si="275"/>
        <v>2021</v>
      </c>
      <c r="D8804" t="s">
        <v>1112</v>
      </c>
      <c r="E8804" t="s">
        <v>1292</v>
      </c>
      <c r="F8804" t="s">
        <v>2131</v>
      </c>
      <c r="G8804">
        <v>0</v>
      </c>
      <c r="H8804">
        <v>0</v>
      </c>
      <c r="I8804">
        <v>0</v>
      </c>
      <c r="J8804">
        <v>0</v>
      </c>
      <c r="K8804">
        <v>50</v>
      </c>
      <c r="L8804" s="16">
        <v>0</v>
      </c>
      <c r="M8804" s="16">
        <v>0</v>
      </c>
      <c r="N8804" s="16">
        <v>0</v>
      </c>
      <c r="P8804" s="16">
        <v>0</v>
      </c>
      <c r="Q8804">
        <v>0</v>
      </c>
      <c r="Y8804" s="17"/>
      <c r="Z8804" s="17"/>
      <c r="AA8804" s="17"/>
    </row>
    <row r="8805" spans="1:27" x14ac:dyDescent="0.25">
      <c r="A8805" s="12" t="s">
        <v>801</v>
      </c>
      <c r="B8805" s="41" t="str">
        <f t="shared" si="274"/>
        <v>03</v>
      </c>
      <c r="C8805" s="41" t="str">
        <f t="shared" si="275"/>
        <v>2021</v>
      </c>
      <c r="D8805" t="s">
        <v>1126</v>
      </c>
      <c r="E8805" t="s">
        <v>1239</v>
      </c>
      <c r="F8805" t="s">
        <v>2161</v>
      </c>
      <c r="G8805">
        <v>0</v>
      </c>
      <c r="H8805">
        <v>0</v>
      </c>
      <c r="I8805">
        <v>11</v>
      </c>
      <c r="J8805">
        <v>0</v>
      </c>
      <c r="K8805">
        <v>0</v>
      </c>
      <c r="L8805" s="16">
        <v>0</v>
      </c>
      <c r="M8805" s="16">
        <v>0</v>
      </c>
      <c r="N8805" s="16">
        <v>0</v>
      </c>
      <c r="P8805" s="16">
        <v>0</v>
      </c>
      <c r="Q8805">
        <v>0</v>
      </c>
      <c r="Y8805" s="17"/>
      <c r="Z8805" s="17"/>
      <c r="AA8805" s="17"/>
    </row>
    <row r="8806" spans="1:27" x14ac:dyDescent="0.25">
      <c r="A8806" s="12" t="s">
        <v>801</v>
      </c>
      <c r="B8806" s="41" t="str">
        <f t="shared" si="274"/>
        <v>03</v>
      </c>
      <c r="C8806" s="41" t="str">
        <f t="shared" si="275"/>
        <v>2021</v>
      </c>
      <c r="D8806" t="s">
        <v>1126</v>
      </c>
      <c r="E8806" t="s">
        <v>1676</v>
      </c>
      <c r="F8806" t="s">
        <v>2133</v>
      </c>
      <c r="G8806">
        <v>0</v>
      </c>
      <c r="H8806">
        <v>0</v>
      </c>
      <c r="I8806">
        <v>0</v>
      </c>
      <c r="J8806">
        <v>0</v>
      </c>
      <c r="K8806">
        <v>0</v>
      </c>
      <c r="L8806" s="16">
        <v>0</v>
      </c>
      <c r="M8806" s="16">
        <v>0</v>
      </c>
      <c r="N8806" s="16">
        <v>0</v>
      </c>
      <c r="P8806" s="16">
        <v>0</v>
      </c>
      <c r="Q8806">
        <v>0</v>
      </c>
      <c r="Y8806" s="17"/>
      <c r="Z8806" s="17"/>
      <c r="AA8806" s="17"/>
    </row>
    <row r="8807" spans="1:27" x14ac:dyDescent="0.25">
      <c r="A8807" s="12" t="s">
        <v>801</v>
      </c>
      <c r="B8807" s="41" t="str">
        <f t="shared" si="274"/>
        <v>03</v>
      </c>
      <c r="C8807" s="41" t="str">
        <f t="shared" si="275"/>
        <v>2021</v>
      </c>
      <c r="D8807" t="s">
        <v>1107</v>
      </c>
      <c r="E8807" t="s">
        <v>1992</v>
      </c>
      <c r="F8807" t="s">
        <v>2133</v>
      </c>
      <c r="G8807">
        <v>1</v>
      </c>
      <c r="H8807">
        <v>6</v>
      </c>
      <c r="I8807">
        <v>0</v>
      </c>
      <c r="J8807">
        <v>0</v>
      </c>
      <c r="K8807">
        <v>0</v>
      </c>
      <c r="L8807" s="16">
        <v>0</v>
      </c>
      <c r="M8807" s="16">
        <v>0</v>
      </c>
      <c r="N8807" s="16">
        <v>0</v>
      </c>
      <c r="P8807" s="16">
        <v>0</v>
      </c>
      <c r="Q8807">
        <v>1</v>
      </c>
      <c r="Y8807" s="17"/>
      <c r="Z8807" s="17"/>
      <c r="AA8807" s="17"/>
    </row>
    <row r="8808" spans="1:27" x14ac:dyDescent="0.25">
      <c r="A8808" s="12" t="s">
        <v>801</v>
      </c>
      <c r="B8808" s="41" t="str">
        <f t="shared" si="274"/>
        <v>03</v>
      </c>
      <c r="C8808" s="41" t="str">
        <f t="shared" si="275"/>
        <v>2021</v>
      </c>
      <c r="D8808" t="s">
        <v>1107</v>
      </c>
      <c r="E8808" t="s">
        <v>1841</v>
      </c>
      <c r="F8808" t="s">
        <v>2152</v>
      </c>
      <c r="G8808">
        <v>0</v>
      </c>
      <c r="H8808">
        <v>1</v>
      </c>
      <c r="I8808">
        <v>4</v>
      </c>
      <c r="J8808">
        <v>0</v>
      </c>
      <c r="K8808">
        <v>0</v>
      </c>
      <c r="L8808" s="16">
        <v>0</v>
      </c>
      <c r="M8808" s="16">
        <v>0</v>
      </c>
      <c r="N8808" s="16">
        <v>0</v>
      </c>
      <c r="P8808" s="16">
        <v>0</v>
      </c>
      <c r="Q8808">
        <v>0</v>
      </c>
      <c r="Y8808" s="17"/>
      <c r="Z8808" s="17"/>
      <c r="AA8808" s="17"/>
    </row>
    <row r="8809" spans="1:27" x14ac:dyDescent="0.25">
      <c r="A8809" s="12" t="s">
        <v>801</v>
      </c>
      <c r="B8809" s="41" t="str">
        <f t="shared" si="274"/>
        <v>03</v>
      </c>
      <c r="C8809" s="41" t="str">
        <f t="shared" si="275"/>
        <v>2021</v>
      </c>
      <c r="D8809" t="s">
        <v>1117</v>
      </c>
      <c r="E8809" t="s">
        <v>1243</v>
      </c>
      <c r="F8809" t="s">
        <v>2131</v>
      </c>
      <c r="G8809">
        <v>0</v>
      </c>
      <c r="H8809">
        <v>0</v>
      </c>
      <c r="I8809">
        <v>0</v>
      </c>
      <c r="J8809">
        <v>0</v>
      </c>
      <c r="K8809">
        <v>30</v>
      </c>
      <c r="L8809" s="16">
        <v>0</v>
      </c>
      <c r="M8809" s="16">
        <v>0</v>
      </c>
      <c r="N8809" s="16">
        <v>0</v>
      </c>
      <c r="P8809" s="16">
        <v>0</v>
      </c>
      <c r="Q8809">
        <v>0</v>
      </c>
      <c r="Y8809" s="17"/>
      <c r="Z8809" s="17"/>
      <c r="AA8809" s="17"/>
    </row>
    <row r="8810" spans="1:27" x14ac:dyDescent="0.25">
      <c r="A8810" s="12" t="s">
        <v>801</v>
      </c>
      <c r="B8810" s="41" t="str">
        <f t="shared" si="274"/>
        <v>03</v>
      </c>
      <c r="C8810" s="41" t="str">
        <f t="shared" si="275"/>
        <v>2021</v>
      </c>
      <c r="D8810" t="s">
        <v>1132</v>
      </c>
      <c r="E8810" t="s">
        <v>1956</v>
      </c>
      <c r="F8810" t="s">
        <v>2157</v>
      </c>
      <c r="G8810">
        <v>3</v>
      </c>
      <c r="H8810">
        <v>2</v>
      </c>
      <c r="I8810">
        <v>0</v>
      </c>
      <c r="J8810">
        <v>0</v>
      </c>
      <c r="K8810">
        <v>0</v>
      </c>
      <c r="L8810" s="16">
        <v>0</v>
      </c>
      <c r="M8810" s="16">
        <v>0</v>
      </c>
      <c r="N8810" s="16">
        <v>0</v>
      </c>
      <c r="P8810" s="16">
        <v>0</v>
      </c>
      <c r="Q8810">
        <v>3</v>
      </c>
      <c r="Z8810" s="17"/>
      <c r="AA8810" s="17"/>
    </row>
    <row r="8811" spans="1:27" x14ac:dyDescent="0.25">
      <c r="A8811" s="12" t="s">
        <v>801</v>
      </c>
      <c r="B8811" s="41" t="str">
        <f t="shared" si="274"/>
        <v>03</v>
      </c>
      <c r="C8811" s="41" t="str">
        <f t="shared" si="275"/>
        <v>2021</v>
      </c>
      <c r="D8811" t="s">
        <v>1131</v>
      </c>
      <c r="E8811" t="s">
        <v>2035</v>
      </c>
      <c r="F8811" t="s">
        <v>2161</v>
      </c>
      <c r="G8811">
        <v>0</v>
      </c>
      <c r="H8811">
        <v>0</v>
      </c>
      <c r="I8811">
        <v>32</v>
      </c>
      <c r="J8811">
        <v>0</v>
      </c>
      <c r="K8811">
        <v>0</v>
      </c>
      <c r="L8811" s="16">
        <v>0</v>
      </c>
      <c r="M8811" s="16">
        <v>0</v>
      </c>
      <c r="N8811" s="16">
        <v>0</v>
      </c>
      <c r="P8811" s="16">
        <v>0</v>
      </c>
      <c r="Q8811">
        <v>0</v>
      </c>
      <c r="Y8811" s="17"/>
      <c r="Z8811" s="17"/>
      <c r="AA8811" s="17"/>
    </row>
    <row r="8812" spans="1:27" x14ac:dyDescent="0.25">
      <c r="A8812" s="12" t="s">
        <v>800</v>
      </c>
      <c r="B8812" s="41" t="str">
        <f t="shared" si="274"/>
        <v>02</v>
      </c>
      <c r="C8812" s="41" t="str">
        <f t="shared" si="275"/>
        <v>2021</v>
      </c>
      <c r="D8812" t="s">
        <v>1127</v>
      </c>
      <c r="E8812" t="s">
        <v>1863</v>
      </c>
      <c r="F8812" t="s">
        <v>2137</v>
      </c>
      <c r="G8812">
        <v>0</v>
      </c>
      <c r="H8812">
        <v>0</v>
      </c>
      <c r="I8812">
        <v>6</v>
      </c>
      <c r="J8812">
        <v>0</v>
      </c>
      <c r="K8812">
        <v>0</v>
      </c>
      <c r="L8812" s="16">
        <v>0</v>
      </c>
      <c r="M8812" s="16">
        <v>0</v>
      </c>
      <c r="N8812" s="16">
        <v>0</v>
      </c>
      <c r="P8812" s="16">
        <v>0</v>
      </c>
      <c r="Q8812">
        <v>0</v>
      </c>
      <c r="Y8812" s="17"/>
      <c r="Z8812" s="17"/>
      <c r="AA8812" s="17"/>
    </row>
    <row r="8813" spans="1:27" x14ac:dyDescent="0.25">
      <c r="A8813" s="12" t="s">
        <v>801</v>
      </c>
      <c r="B8813" s="41" t="str">
        <f t="shared" si="274"/>
        <v>03</v>
      </c>
      <c r="C8813" s="41" t="str">
        <f t="shared" si="275"/>
        <v>2021</v>
      </c>
      <c r="D8813" t="s">
        <v>1126</v>
      </c>
      <c r="E8813" t="s">
        <v>1319</v>
      </c>
      <c r="F8813" t="s">
        <v>2129</v>
      </c>
      <c r="G8813">
        <v>0</v>
      </c>
      <c r="H8813">
        <v>0</v>
      </c>
      <c r="I8813">
        <v>2</v>
      </c>
      <c r="J8813">
        <v>2</v>
      </c>
      <c r="K8813">
        <v>0</v>
      </c>
      <c r="L8813" s="16">
        <v>0</v>
      </c>
      <c r="M8813" s="16">
        <v>0</v>
      </c>
      <c r="N8813" s="16">
        <v>0</v>
      </c>
      <c r="P8813" s="16">
        <v>0</v>
      </c>
      <c r="Q8813">
        <v>0</v>
      </c>
      <c r="Y8813" s="17"/>
      <c r="Z8813" s="17"/>
      <c r="AA8813" s="17"/>
    </row>
    <row r="8814" spans="1:27" x14ac:dyDescent="0.25">
      <c r="A8814" s="12" t="s">
        <v>801</v>
      </c>
      <c r="B8814" s="41" t="str">
        <f t="shared" si="274"/>
        <v>03</v>
      </c>
      <c r="C8814" s="41" t="str">
        <f t="shared" si="275"/>
        <v>2021</v>
      </c>
      <c r="D8814" t="s">
        <v>1126</v>
      </c>
      <c r="E8814" t="s">
        <v>1586</v>
      </c>
      <c r="F8814" t="s">
        <v>2146</v>
      </c>
      <c r="G8814">
        <v>0</v>
      </c>
      <c r="H8814">
        <v>0</v>
      </c>
      <c r="I8814">
        <v>78</v>
      </c>
      <c r="J8814">
        <v>0</v>
      </c>
      <c r="K8814">
        <v>6</v>
      </c>
      <c r="L8814" s="16">
        <v>0</v>
      </c>
      <c r="M8814" s="16">
        <v>0</v>
      </c>
      <c r="N8814" s="16">
        <v>0</v>
      </c>
      <c r="P8814" s="16">
        <v>0</v>
      </c>
      <c r="Q8814">
        <v>0</v>
      </c>
      <c r="Y8814" s="17"/>
      <c r="Z8814" s="17"/>
      <c r="AA8814" s="17"/>
    </row>
    <row r="8815" spans="1:27" x14ac:dyDescent="0.25">
      <c r="A8815" s="12" t="s">
        <v>798</v>
      </c>
      <c r="B8815" s="41" t="str">
        <f t="shared" si="274"/>
        <v>02</v>
      </c>
      <c r="C8815" s="41" t="str">
        <f t="shared" si="275"/>
        <v>2021</v>
      </c>
      <c r="D8815" t="s">
        <v>1111</v>
      </c>
      <c r="E8815" t="s">
        <v>1658</v>
      </c>
      <c r="F8815" t="s">
        <v>2161</v>
      </c>
      <c r="G8815">
        <v>0</v>
      </c>
      <c r="H8815">
        <v>0</v>
      </c>
      <c r="I8815">
        <v>14</v>
      </c>
      <c r="J8815">
        <v>0</v>
      </c>
      <c r="K8815">
        <v>0</v>
      </c>
      <c r="L8815" s="16">
        <v>0</v>
      </c>
      <c r="M8815" s="16">
        <v>0</v>
      </c>
      <c r="N8815" s="16">
        <v>0</v>
      </c>
      <c r="P8815" s="16">
        <v>0</v>
      </c>
      <c r="Q8815">
        <v>0</v>
      </c>
      <c r="Y8815" s="17"/>
      <c r="Z8815" s="17"/>
      <c r="AA8815" s="17"/>
    </row>
    <row r="8816" spans="1:27" x14ac:dyDescent="0.25">
      <c r="A8816" s="12" t="s">
        <v>801</v>
      </c>
      <c r="B8816" s="41" t="str">
        <f t="shared" si="274"/>
        <v>03</v>
      </c>
      <c r="C8816" s="41" t="str">
        <f t="shared" si="275"/>
        <v>2021</v>
      </c>
      <c r="D8816" t="s">
        <v>1107</v>
      </c>
      <c r="E8816" t="s">
        <v>1124</v>
      </c>
      <c r="F8816" t="s">
        <v>2131</v>
      </c>
      <c r="G8816">
        <v>0</v>
      </c>
      <c r="H8816">
        <v>0</v>
      </c>
      <c r="I8816">
        <v>0</v>
      </c>
      <c r="J8816">
        <v>0</v>
      </c>
      <c r="K8816">
        <v>1</v>
      </c>
      <c r="L8816" s="16">
        <v>0</v>
      </c>
      <c r="M8816" s="16">
        <v>0</v>
      </c>
      <c r="N8816" s="16">
        <v>0</v>
      </c>
      <c r="P8816" s="16">
        <v>0</v>
      </c>
      <c r="Q8816">
        <v>0</v>
      </c>
      <c r="Y8816" s="17"/>
      <c r="Z8816" s="17"/>
      <c r="AA8816" s="17"/>
    </row>
    <row r="8817" spans="1:27" x14ac:dyDescent="0.25">
      <c r="A8817" s="12" t="s">
        <v>801</v>
      </c>
      <c r="B8817" s="41" t="str">
        <f t="shared" si="274"/>
        <v>03</v>
      </c>
      <c r="C8817" s="41" t="str">
        <f t="shared" si="275"/>
        <v>2021</v>
      </c>
      <c r="D8817" t="s">
        <v>1123</v>
      </c>
      <c r="E8817" t="s">
        <v>1761</v>
      </c>
      <c r="F8817" t="s">
        <v>2131</v>
      </c>
      <c r="G8817">
        <v>0</v>
      </c>
      <c r="H8817">
        <v>0</v>
      </c>
      <c r="I8817">
        <v>0</v>
      </c>
      <c r="J8817">
        <v>0</v>
      </c>
      <c r="K8817">
        <v>4</v>
      </c>
      <c r="L8817" s="16">
        <v>25306690733</v>
      </c>
      <c r="M8817" s="16">
        <v>0</v>
      </c>
      <c r="N8817" s="16">
        <v>0</v>
      </c>
      <c r="P8817" s="16">
        <v>25306690733</v>
      </c>
      <c r="Q8817">
        <v>0</v>
      </c>
      <c r="Y8817" s="17"/>
      <c r="Z8817" s="17"/>
      <c r="AA8817" s="17"/>
    </row>
    <row r="8818" spans="1:27" x14ac:dyDescent="0.25">
      <c r="A8818" s="12" t="s">
        <v>802</v>
      </c>
      <c r="B8818" s="41" t="str">
        <f t="shared" si="274"/>
        <v>03</v>
      </c>
      <c r="C8818" s="41" t="str">
        <f t="shared" si="275"/>
        <v>2021</v>
      </c>
      <c r="D8818" t="s">
        <v>1125</v>
      </c>
      <c r="E8818" t="s">
        <v>1421</v>
      </c>
      <c r="F8818" t="s">
        <v>2131</v>
      </c>
      <c r="G8818">
        <v>0</v>
      </c>
      <c r="H8818">
        <v>0</v>
      </c>
      <c r="I8818">
        <v>0</v>
      </c>
      <c r="J8818">
        <v>0</v>
      </c>
      <c r="K8818">
        <v>500</v>
      </c>
      <c r="L8818" s="16">
        <v>0</v>
      </c>
      <c r="M8818" s="16">
        <v>0</v>
      </c>
      <c r="N8818" s="16">
        <v>0</v>
      </c>
      <c r="P8818" s="16">
        <v>0</v>
      </c>
      <c r="Q8818">
        <v>0</v>
      </c>
      <c r="Y8818" s="17"/>
      <c r="Z8818" s="17"/>
      <c r="AA8818" s="17"/>
    </row>
    <row r="8819" spans="1:27" x14ac:dyDescent="0.25">
      <c r="A8819" s="12" t="s">
        <v>801</v>
      </c>
      <c r="B8819" s="41" t="str">
        <f t="shared" si="274"/>
        <v>03</v>
      </c>
      <c r="C8819" s="41" t="str">
        <f t="shared" si="275"/>
        <v>2021</v>
      </c>
      <c r="D8819" t="s">
        <v>1111</v>
      </c>
      <c r="E8819" t="s">
        <v>1399</v>
      </c>
      <c r="F8819" t="s">
        <v>2133</v>
      </c>
      <c r="G8819">
        <v>0</v>
      </c>
      <c r="H8819">
        <v>0</v>
      </c>
      <c r="I8819">
        <v>3</v>
      </c>
      <c r="J8819">
        <v>0</v>
      </c>
      <c r="K8819">
        <v>0</v>
      </c>
      <c r="L8819" s="16">
        <v>0</v>
      </c>
      <c r="M8819" s="16">
        <v>0</v>
      </c>
      <c r="N8819" s="16">
        <v>0</v>
      </c>
      <c r="P8819" s="16">
        <v>0</v>
      </c>
      <c r="Q8819">
        <v>0</v>
      </c>
      <c r="Y8819" s="17"/>
      <c r="Z8819" s="17"/>
      <c r="AA8819" s="17"/>
    </row>
    <row r="8820" spans="1:27" x14ac:dyDescent="0.25">
      <c r="A8820" s="12" t="s">
        <v>801</v>
      </c>
      <c r="B8820" s="41" t="str">
        <f t="shared" si="274"/>
        <v>03</v>
      </c>
      <c r="C8820" s="41" t="str">
        <f t="shared" si="275"/>
        <v>2021</v>
      </c>
      <c r="D8820" t="s">
        <v>1111</v>
      </c>
      <c r="E8820" t="s">
        <v>1658</v>
      </c>
      <c r="F8820" t="s">
        <v>2133</v>
      </c>
      <c r="G8820">
        <v>0</v>
      </c>
      <c r="H8820">
        <v>0</v>
      </c>
      <c r="I8820">
        <v>0</v>
      </c>
      <c r="J8820">
        <v>0</v>
      </c>
      <c r="K8820">
        <v>0</v>
      </c>
      <c r="L8820" s="16">
        <v>0</v>
      </c>
      <c r="M8820" s="16">
        <v>0</v>
      </c>
      <c r="N8820" s="16">
        <v>0</v>
      </c>
      <c r="P8820" s="16">
        <v>0</v>
      </c>
      <c r="Q8820">
        <v>0</v>
      </c>
      <c r="Y8820" s="17"/>
      <c r="Z8820" s="17"/>
      <c r="AA8820" s="17"/>
    </row>
    <row r="8821" spans="1:27" x14ac:dyDescent="0.25">
      <c r="A8821" s="12" t="s">
        <v>801</v>
      </c>
      <c r="B8821" s="41" t="str">
        <f t="shared" si="274"/>
        <v>03</v>
      </c>
      <c r="C8821" s="41" t="str">
        <f t="shared" si="275"/>
        <v>2021</v>
      </c>
      <c r="D8821" t="s">
        <v>1111</v>
      </c>
      <c r="E8821" t="s">
        <v>1231</v>
      </c>
      <c r="F8821" t="s">
        <v>2154</v>
      </c>
      <c r="G8821">
        <v>0</v>
      </c>
      <c r="H8821">
        <v>0</v>
      </c>
      <c r="I8821">
        <v>30</v>
      </c>
      <c r="J8821">
        <v>0</v>
      </c>
      <c r="K8821">
        <v>0</v>
      </c>
      <c r="L8821" s="16">
        <v>0</v>
      </c>
      <c r="M8821" s="16">
        <v>0</v>
      </c>
      <c r="N8821" s="16">
        <v>0</v>
      </c>
      <c r="P8821" s="16">
        <v>0</v>
      </c>
      <c r="Q8821">
        <v>0</v>
      </c>
      <c r="Z8821" s="17"/>
      <c r="AA8821" s="17"/>
    </row>
    <row r="8822" spans="1:27" x14ac:dyDescent="0.25">
      <c r="A8822" s="12" t="s">
        <v>801</v>
      </c>
      <c r="B8822" s="41" t="str">
        <f t="shared" si="274"/>
        <v>03</v>
      </c>
      <c r="C8822" s="41" t="str">
        <f t="shared" si="275"/>
        <v>2021</v>
      </c>
      <c r="D8822" t="s">
        <v>1111</v>
      </c>
      <c r="E8822" t="s">
        <v>1212</v>
      </c>
      <c r="F8822" t="s">
        <v>2161</v>
      </c>
      <c r="G8822">
        <v>0</v>
      </c>
      <c r="H8822">
        <v>0</v>
      </c>
      <c r="I8822">
        <v>20</v>
      </c>
      <c r="J8822">
        <v>0</v>
      </c>
      <c r="K8822">
        <v>0</v>
      </c>
      <c r="L8822" s="16">
        <v>0</v>
      </c>
      <c r="M8822" s="16">
        <v>0</v>
      </c>
      <c r="N8822" s="16">
        <v>0</v>
      </c>
      <c r="P8822" s="16">
        <v>0</v>
      </c>
      <c r="Q8822">
        <v>0</v>
      </c>
      <c r="Y8822" s="17"/>
      <c r="Z8822" s="17"/>
      <c r="AA8822" s="17"/>
    </row>
    <row r="8823" spans="1:27" x14ac:dyDescent="0.25">
      <c r="A8823" s="12" t="s">
        <v>801</v>
      </c>
      <c r="B8823" s="41" t="str">
        <f t="shared" si="274"/>
        <v>03</v>
      </c>
      <c r="C8823" s="41" t="str">
        <f t="shared" si="275"/>
        <v>2021</v>
      </c>
      <c r="D8823" t="s">
        <v>1111</v>
      </c>
      <c r="E8823" t="s">
        <v>1212</v>
      </c>
      <c r="F8823" t="s">
        <v>2137</v>
      </c>
      <c r="G8823">
        <v>0</v>
      </c>
      <c r="H8823">
        <v>0</v>
      </c>
      <c r="I8823">
        <v>10</v>
      </c>
      <c r="J8823">
        <v>0</v>
      </c>
      <c r="K8823">
        <v>0</v>
      </c>
      <c r="L8823" s="16">
        <v>0</v>
      </c>
      <c r="M8823" s="16">
        <v>0</v>
      </c>
      <c r="N8823" s="16">
        <v>0</v>
      </c>
      <c r="P8823" s="16">
        <v>0</v>
      </c>
      <c r="Q8823">
        <v>0</v>
      </c>
      <c r="Y8823" s="17"/>
      <c r="Z8823" s="17"/>
      <c r="AA8823" s="17"/>
    </row>
    <row r="8824" spans="1:27" x14ac:dyDescent="0.25">
      <c r="A8824" s="12" t="s">
        <v>801</v>
      </c>
      <c r="B8824" s="41" t="str">
        <f t="shared" si="274"/>
        <v>03</v>
      </c>
      <c r="C8824" s="41" t="str">
        <f t="shared" si="275"/>
        <v>2021</v>
      </c>
      <c r="D8824" t="s">
        <v>1111</v>
      </c>
      <c r="E8824" t="s">
        <v>1212</v>
      </c>
      <c r="F8824" t="s">
        <v>2133</v>
      </c>
      <c r="G8824">
        <v>0</v>
      </c>
      <c r="H8824">
        <v>0</v>
      </c>
      <c r="I8824">
        <v>2</v>
      </c>
      <c r="J8824">
        <v>0</v>
      </c>
      <c r="K8824">
        <v>0</v>
      </c>
      <c r="L8824" s="16">
        <v>0</v>
      </c>
      <c r="M8824" s="16">
        <v>0</v>
      </c>
      <c r="N8824" s="16">
        <v>0</v>
      </c>
      <c r="P8824" s="16">
        <v>0</v>
      </c>
      <c r="Q8824">
        <v>0</v>
      </c>
      <c r="Y8824" s="17"/>
      <c r="Z8824" s="17"/>
      <c r="AA8824" s="17"/>
    </row>
    <row r="8825" spans="1:27" x14ac:dyDescent="0.25">
      <c r="A8825" s="12" t="s">
        <v>801</v>
      </c>
      <c r="B8825" s="41" t="str">
        <f t="shared" si="274"/>
        <v>03</v>
      </c>
      <c r="C8825" s="41" t="str">
        <f t="shared" si="275"/>
        <v>2021</v>
      </c>
      <c r="D8825" t="s">
        <v>1111</v>
      </c>
      <c r="E8825" t="s">
        <v>2069</v>
      </c>
      <c r="F8825" t="s">
        <v>2161</v>
      </c>
      <c r="G8825">
        <v>0</v>
      </c>
      <c r="H8825">
        <v>0</v>
      </c>
      <c r="I8825">
        <v>30</v>
      </c>
      <c r="J8825">
        <v>0</v>
      </c>
      <c r="K8825">
        <v>0</v>
      </c>
      <c r="L8825" s="16">
        <v>0</v>
      </c>
      <c r="M8825" s="16">
        <v>0</v>
      </c>
      <c r="N8825" s="16">
        <v>0</v>
      </c>
      <c r="P8825" s="16">
        <v>0</v>
      </c>
      <c r="Q8825">
        <v>0</v>
      </c>
      <c r="Y8825" s="17"/>
      <c r="Z8825" s="17"/>
      <c r="AA8825" s="17"/>
    </row>
    <row r="8826" spans="1:27" x14ac:dyDescent="0.25">
      <c r="A8826" s="12" t="s">
        <v>801</v>
      </c>
      <c r="B8826" s="41" t="str">
        <f t="shared" si="274"/>
        <v>03</v>
      </c>
      <c r="C8826" s="41" t="str">
        <f t="shared" si="275"/>
        <v>2021</v>
      </c>
      <c r="D8826" t="s">
        <v>1111</v>
      </c>
      <c r="E8826" t="s">
        <v>2069</v>
      </c>
      <c r="F8826" t="s">
        <v>2133</v>
      </c>
      <c r="G8826">
        <v>0</v>
      </c>
      <c r="H8826">
        <v>0</v>
      </c>
      <c r="I8826">
        <v>80</v>
      </c>
      <c r="J8826">
        <v>0</v>
      </c>
      <c r="K8826">
        <v>0</v>
      </c>
      <c r="L8826" s="16">
        <v>0</v>
      </c>
      <c r="M8826" s="16">
        <v>0</v>
      </c>
      <c r="N8826" s="16">
        <v>0</v>
      </c>
      <c r="P8826" s="16">
        <v>0</v>
      </c>
      <c r="Q8826">
        <v>0</v>
      </c>
      <c r="Y8826" s="17"/>
      <c r="Z8826" s="17"/>
      <c r="AA8826" s="17"/>
    </row>
    <row r="8827" spans="1:27" x14ac:dyDescent="0.25">
      <c r="A8827" s="12" t="s">
        <v>801</v>
      </c>
      <c r="B8827" s="41" t="str">
        <f t="shared" si="274"/>
        <v>03</v>
      </c>
      <c r="C8827" s="41" t="str">
        <f t="shared" si="275"/>
        <v>2021</v>
      </c>
      <c r="D8827" t="s">
        <v>1111</v>
      </c>
      <c r="E8827" t="s">
        <v>1639</v>
      </c>
      <c r="F8827" t="s">
        <v>2133</v>
      </c>
      <c r="G8827">
        <v>0</v>
      </c>
      <c r="H8827">
        <v>0</v>
      </c>
      <c r="I8827">
        <v>0</v>
      </c>
      <c r="J8827">
        <v>0</v>
      </c>
      <c r="K8827">
        <v>0</v>
      </c>
      <c r="L8827" s="16">
        <v>0</v>
      </c>
      <c r="M8827" s="16">
        <v>0</v>
      </c>
      <c r="N8827" s="16">
        <v>0</v>
      </c>
      <c r="P8827" s="16">
        <v>0</v>
      </c>
      <c r="Q8827">
        <v>0</v>
      </c>
      <c r="Y8827" s="17"/>
      <c r="Z8827" s="17"/>
      <c r="AA8827" s="17"/>
    </row>
    <row r="8828" spans="1:27" x14ac:dyDescent="0.25">
      <c r="A8828" s="12" t="s">
        <v>801</v>
      </c>
      <c r="B8828" s="41" t="str">
        <f t="shared" si="274"/>
        <v>03</v>
      </c>
      <c r="C8828" s="41" t="str">
        <f t="shared" si="275"/>
        <v>2021</v>
      </c>
      <c r="D8828" t="s">
        <v>1111</v>
      </c>
      <c r="E8828" t="s">
        <v>1635</v>
      </c>
      <c r="F8828" t="s">
        <v>2133</v>
      </c>
      <c r="G8828">
        <v>0</v>
      </c>
      <c r="H8828">
        <v>0</v>
      </c>
      <c r="I8828">
        <v>0</v>
      </c>
      <c r="J8828">
        <v>0</v>
      </c>
      <c r="K8828">
        <v>0</v>
      </c>
      <c r="L8828" s="16">
        <v>0</v>
      </c>
      <c r="M8828" s="16">
        <v>0</v>
      </c>
      <c r="N8828" s="16">
        <v>0</v>
      </c>
      <c r="P8828" s="16">
        <v>0</v>
      </c>
      <c r="Q8828">
        <v>0</v>
      </c>
      <c r="Y8828" s="17"/>
      <c r="Z8828" s="17"/>
      <c r="AA8828" s="17"/>
    </row>
    <row r="8829" spans="1:27" x14ac:dyDescent="0.25">
      <c r="A8829" s="12" t="s">
        <v>801</v>
      </c>
      <c r="B8829" s="41" t="str">
        <f t="shared" si="274"/>
        <v>03</v>
      </c>
      <c r="C8829" s="41" t="str">
        <f t="shared" si="275"/>
        <v>2021</v>
      </c>
      <c r="D8829" t="s">
        <v>1122</v>
      </c>
      <c r="E8829" t="s">
        <v>1366</v>
      </c>
      <c r="F8829" t="s">
        <v>2133</v>
      </c>
      <c r="G8829">
        <v>0</v>
      </c>
      <c r="H8829">
        <v>0</v>
      </c>
      <c r="I8829">
        <v>0</v>
      </c>
      <c r="J8829">
        <v>0</v>
      </c>
      <c r="K8829">
        <v>0</v>
      </c>
      <c r="L8829" s="16">
        <v>0</v>
      </c>
      <c r="M8829" s="16">
        <v>0</v>
      </c>
      <c r="N8829" s="16">
        <v>0</v>
      </c>
      <c r="P8829" s="16">
        <v>0</v>
      </c>
      <c r="Q8829">
        <v>0</v>
      </c>
      <c r="Y8829" s="17"/>
      <c r="Z8829" s="17"/>
      <c r="AA8829" s="17"/>
    </row>
    <row r="8830" spans="1:27" x14ac:dyDescent="0.25">
      <c r="A8830" s="12" t="s">
        <v>801</v>
      </c>
      <c r="B8830" s="41" t="str">
        <f t="shared" si="274"/>
        <v>03</v>
      </c>
      <c r="C8830" s="41" t="str">
        <f t="shared" si="275"/>
        <v>2021</v>
      </c>
      <c r="D8830" t="s">
        <v>1122</v>
      </c>
      <c r="E8830" t="s">
        <v>1852</v>
      </c>
      <c r="F8830" t="s">
        <v>2157</v>
      </c>
      <c r="G8830">
        <v>0</v>
      </c>
      <c r="H8830">
        <v>0</v>
      </c>
      <c r="I8830">
        <v>37</v>
      </c>
      <c r="J8830">
        <v>0</v>
      </c>
      <c r="K8830">
        <v>0</v>
      </c>
      <c r="L8830" s="16">
        <v>0</v>
      </c>
      <c r="M8830" s="16">
        <v>0</v>
      </c>
      <c r="N8830" s="16">
        <v>0</v>
      </c>
      <c r="P8830" s="16">
        <v>0</v>
      </c>
      <c r="Q8830">
        <v>0</v>
      </c>
      <c r="Y8830" s="17"/>
      <c r="Z8830" s="17"/>
      <c r="AA8830" s="17"/>
    </row>
    <row r="8831" spans="1:27" x14ac:dyDescent="0.25">
      <c r="A8831" s="12" t="s">
        <v>801</v>
      </c>
      <c r="B8831" s="41" t="str">
        <f t="shared" si="274"/>
        <v>03</v>
      </c>
      <c r="C8831" s="41" t="str">
        <f t="shared" si="275"/>
        <v>2021</v>
      </c>
      <c r="D8831" t="s">
        <v>1122</v>
      </c>
      <c r="E8831" t="s">
        <v>1237</v>
      </c>
      <c r="F8831" t="s">
        <v>2133</v>
      </c>
      <c r="G8831">
        <v>0</v>
      </c>
      <c r="H8831">
        <v>0</v>
      </c>
      <c r="I8831">
        <v>0</v>
      </c>
      <c r="J8831">
        <v>0</v>
      </c>
      <c r="K8831">
        <v>0</v>
      </c>
      <c r="L8831" s="16">
        <v>0</v>
      </c>
      <c r="M8831" s="16">
        <v>0</v>
      </c>
      <c r="N8831" s="16">
        <v>0</v>
      </c>
      <c r="P8831" s="16">
        <v>0</v>
      </c>
      <c r="Q8831">
        <v>0</v>
      </c>
      <c r="Y8831" s="17"/>
      <c r="Z8831" s="17"/>
      <c r="AA8831" s="17"/>
    </row>
    <row r="8832" spans="1:27" x14ac:dyDescent="0.25">
      <c r="A8832" s="12" t="s">
        <v>801</v>
      </c>
      <c r="B8832" s="41" t="str">
        <f t="shared" si="274"/>
        <v>03</v>
      </c>
      <c r="C8832" s="41" t="str">
        <f t="shared" si="275"/>
        <v>2021</v>
      </c>
      <c r="D8832" t="s">
        <v>1122</v>
      </c>
      <c r="E8832" t="s">
        <v>1329</v>
      </c>
      <c r="F8832" t="s">
        <v>2133</v>
      </c>
      <c r="G8832">
        <v>0</v>
      </c>
      <c r="H8832">
        <v>0</v>
      </c>
      <c r="I8832">
        <v>0</v>
      </c>
      <c r="J8832">
        <v>0</v>
      </c>
      <c r="K8832">
        <v>0</v>
      </c>
      <c r="L8832" s="16">
        <v>0</v>
      </c>
      <c r="M8832" s="16">
        <v>0</v>
      </c>
      <c r="N8832" s="16">
        <v>0</v>
      </c>
      <c r="P8832" s="16">
        <v>0</v>
      </c>
      <c r="Q8832">
        <v>0</v>
      </c>
      <c r="Y8832" s="17"/>
      <c r="Z8832" s="17"/>
      <c r="AA8832" s="17"/>
    </row>
    <row r="8833" spans="1:27" x14ac:dyDescent="0.25">
      <c r="A8833" s="12" t="s">
        <v>801</v>
      </c>
      <c r="B8833" s="41" t="str">
        <f t="shared" si="274"/>
        <v>03</v>
      </c>
      <c r="C8833" s="41" t="str">
        <f t="shared" si="275"/>
        <v>2021</v>
      </c>
      <c r="D8833" t="s">
        <v>1122</v>
      </c>
      <c r="E8833" t="s">
        <v>1862</v>
      </c>
      <c r="F8833" t="s">
        <v>2133</v>
      </c>
      <c r="G8833">
        <v>0</v>
      </c>
      <c r="H8833">
        <v>0</v>
      </c>
      <c r="I8833">
        <v>0</v>
      </c>
      <c r="J8833">
        <v>0</v>
      </c>
      <c r="K8833">
        <v>0</v>
      </c>
      <c r="L8833" s="16">
        <v>0</v>
      </c>
      <c r="M8833" s="16">
        <v>0</v>
      </c>
      <c r="N8833" s="16">
        <v>0</v>
      </c>
      <c r="P8833" s="16">
        <v>0</v>
      </c>
      <c r="Q8833">
        <v>0</v>
      </c>
      <c r="Y8833" s="17"/>
      <c r="Z8833" s="17"/>
      <c r="AA8833" s="17"/>
    </row>
    <row r="8834" spans="1:27" x14ac:dyDescent="0.25">
      <c r="A8834" s="12" t="s">
        <v>801</v>
      </c>
      <c r="B8834" s="41" t="str">
        <f t="shared" si="274"/>
        <v>03</v>
      </c>
      <c r="C8834" s="41" t="str">
        <f t="shared" si="275"/>
        <v>2021</v>
      </c>
      <c r="D8834" t="s">
        <v>1122</v>
      </c>
      <c r="E8834" t="s">
        <v>1850</v>
      </c>
      <c r="F8834" t="s">
        <v>2133</v>
      </c>
      <c r="G8834">
        <v>0</v>
      </c>
      <c r="H8834">
        <v>0</v>
      </c>
      <c r="I8834">
        <v>1</v>
      </c>
      <c r="J8834">
        <v>0</v>
      </c>
      <c r="K8834">
        <v>0</v>
      </c>
      <c r="L8834" s="16">
        <v>0</v>
      </c>
      <c r="M8834" s="16">
        <v>0</v>
      </c>
      <c r="N8834" s="16">
        <v>0</v>
      </c>
      <c r="P8834" s="16">
        <v>0</v>
      </c>
      <c r="Q8834">
        <v>0</v>
      </c>
      <c r="Y8834" s="17"/>
      <c r="Z8834" s="17"/>
      <c r="AA8834" s="17"/>
    </row>
    <row r="8835" spans="1:27" x14ac:dyDescent="0.25">
      <c r="A8835" s="12" t="s">
        <v>801</v>
      </c>
      <c r="B8835" s="41" t="str">
        <f t="shared" ref="B8835:B8898" si="276">LEFT(A8835,2)</f>
        <v>03</v>
      </c>
      <c r="C8835" s="41" t="str">
        <f t="shared" ref="C8835:C8898" si="277">MID(A8835,7,4)</f>
        <v>2021</v>
      </c>
      <c r="D8835" t="s">
        <v>1122</v>
      </c>
      <c r="E8835" t="s">
        <v>1721</v>
      </c>
      <c r="F8835" t="s">
        <v>2157</v>
      </c>
      <c r="G8835">
        <v>0</v>
      </c>
      <c r="H8835">
        <v>0</v>
      </c>
      <c r="I8835">
        <v>1</v>
      </c>
      <c r="J8835">
        <v>0</v>
      </c>
      <c r="K8835">
        <v>0</v>
      </c>
      <c r="L8835" s="16">
        <v>0</v>
      </c>
      <c r="M8835" s="16">
        <v>0</v>
      </c>
      <c r="N8835" s="16">
        <v>0</v>
      </c>
      <c r="P8835" s="16">
        <v>0</v>
      </c>
      <c r="Q8835">
        <v>0</v>
      </c>
      <c r="Z8835" s="17"/>
      <c r="AA8835" s="17"/>
    </row>
    <row r="8836" spans="1:27" x14ac:dyDescent="0.25">
      <c r="A8836" s="12" t="s">
        <v>802</v>
      </c>
      <c r="B8836" s="41" t="str">
        <f t="shared" si="276"/>
        <v>03</v>
      </c>
      <c r="C8836" s="41" t="str">
        <f t="shared" si="277"/>
        <v>2021</v>
      </c>
      <c r="D8836" t="s">
        <v>1112</v>
      </c>
      <c r="E8836" t="s">
        <v>1203</v>
      </c>
      <c r="F8836" t="s">
        <v>2131</v>
      </c>
      <c r="G8836">
        <v>0</v>
      </c>
      <c r="H8836">
        <v>0</v>
      </c>
      <c r="I8836">
        <v>0</v>
      </c>
      <c r="J8836">
        <v>0</v>
      </c>
      <c r="K8836">
        <v>2</v>
      </c>
      <c r="L8836" s="16">
        <v>0</v>
      </c>
      <c r="M8836" s="16">
        <v>0</v>
      </c>
      <c r="N8836" s="16">
        <v>0</v>
      </c>
      <c r="P8836" s="16">
        <v>0</v>
      </c>
      <c r="Q8836">
        <v>0</v>
      </c>
      <c r="Y8836" s="17"/>
      <c r="Z8836" s="17"/>
      <c r="AA8836" s="17"/>
    </row>
    <row r="8837" spans="1:27" x14ac:dyDescent="0.25">
      <c r="A8837" s="12" t="s">
        <v>800</v>
      </c>
      <c r="B8837" s="41" t="str">
        <f t="shared" si="276"/>
        <v>02</v>
      </c>
      <c r="C8837" s="41" t="str">
        <f t="shared" si="277"/>
        <v>2021</v>
      </c>
      <c r="D8837" t="s">
        <v>1113</v>
      </c>
      <c r="E8837" t="s">
        <v>1358</v>
      </c>
      <c r="F8837" t="s">
        <v>2161</v>
      </c>
      <c r="G8837">
        <v>0</v>
      </c>
      <c r="H8837">
        <v>0</v>
      </c>
      <c r="I8837">
        <v>0</v>
      </c>
      <c r="J8837">
        <v>0</v>
      </c>
      <c r="K8837">
        <v>0</v>
      </c>
      <c r="L8837" s="16">
        <v>0</v>
      </c>
      <c r="M8837" s="16">
        <v>0</v>
      </c>
      <c r="N8837" s="16">
        <v>0</v>
      </c>
      <c r="P8837" s="16">
        <v>0</v>
      </c>
      <c r="Q8837">
        <v>0</v>
      </c>
      <c r="Y8837" s="17"/>
      <c r="Z8837" s="17"/>
      <c r="AA8837" s="17"/>
    </row>
    <row r="8838" spans="1:27" x14ac:dyDescent="0.25">
      <c r="A8838" s="12" t="s">
        <v>800</v>
      </c>
      <c r="B8838" s="41" t="str">
        <f t="shared" si="276"/>
        <v>02</v>
      </c>
      <c r="C8838" s="41" t="str">
        <f t="shared" si="277"/>
        <v>2021</v>
      </c>
      <c r="D8838" t="s">
        <v>1113</v>
      </c>
      <c r="E8838" t="s">
        <v>1247</v>
      </c>
      <c r="F8838" t="s">
        <v>2131</v>
      </c>
      <c r="G8838">
        <v>0</v>
      </c>
      <c r="H8838">
        <v>0</v>
      </c>
      <c r="I8838">
        <v>0</v>
      </c>
      <c r="J8838">
        <v>0</v>
      </c>
      <c r="K8838">
        <v>1.5</v>
      </c>
      <c r="L8838" s="16">
        <v>0</v>
      </c>
      <c r="M8838" s="16">
        <v>0</v>
      </c>
      <c r="N8838" s="16">
        <v>0</v>
      </c>
      <c r="P8838" s="16">
        <v>0</v>
      </c>
      <c r="Q8838">
        <v>0</v>
      </c>
      <c r="Y8838" s="17"/>
      <c r="Z8838" s="17"/>
      <c r="AA8838" s="17"/>
    </row>
    <row r="8839" spans="1:27" x14ac:dyDescent="0.25">
      <c r="A8839" s="12" t="s">
        <v>801</v>
      </c>
      <c r="B8839" s="41" t="str">
        <f t="shared" si="276"/>
        <v>03</v>
      </c>
      <c r="C8839" s="41" t="str">
        <f t="shared" si="277"/>
        <v>2021</v>
      </c>
      <c r="D8839" t="s">
        <v>1113</v>
      </c>
      <c r="E8839" t="s">
        <v>1358</v>
      </c>
      <c r="F8839" t="s">
        <v>2131</v>
      </c>
      <c r="G8839">
        <v>0</v>
      </c>
      <c r="H8839">
        <v>0</v>
      </c>
      <c r="I8839">
        <v>0</v>
      </c>
      <c r="J8839">
        <v>0</v>
      </c>
      <c r="K8839">
        <v>1</v>
      </c>
      <c r="L8839" s="16">
        <v>0</v>
      </c>
      <c r="M8839" s="16">
        <v>0</v>
      </c>
      <c r="N8839" s="16">
        <v>0</v>
      </c>
      <c r="P8839" s="16">
        <v>0</v>
      </c>
      <c r="Q8839">
        <v>0</v>
      </c>
      <c r="Y8839" s="17"/>
      <c r="Z8839" s="17"/>
      <c r="AA8839" s="17"/>
    </row>
    <row r="8840" spans="1:27" x14ac:dyDescent="0.25">
      <c r="A8840" s="12" t="s">
        <v>801</v>
      </c>
      <c r="B8840" s="41" t="str">
        <f t="shared" si="276"/>
        <v>03</v>
      </c>
      <c r="C8840" s="41" t="str">
        <f t="shared" si="277"/>
        <v>2021</v>
      </c>
      <c r="D8840" t="s">
        <v>1113</v>
      </c>
      <c r="E8840" t="s">
        <v>1476</v>
      </c>
      <c r="F8840" t="s">
        <v>2131</v>
      </c>
      <c r="G8840">
        <v>0</v>
      </c>
      <c r="H8840">
        <v>0</v>
      </c>
      <c r="I8840">
        <v>0</v>
      </c>
      <c r="J8840">
        <v>0</v>
      </c>
      <c r="K8840">
        <v>6</v>
      </c>
      <c r="L8840" s="16">
        <v>0</v>
      </c>
      <c r="M8840" s="16">
        <v>0</v>
      </c>
      <c r="N8840" s="16">
        <v>0</v>
      </c>
      <c r="P8840" s="16">
        <v>0</v>
      </c>
      <c r="Q8840">
        <v>0</v>
      </c>
      <c r="Y8840" s="17"/>
      <c r="Z8840" s="17"/>
      <c r="AA8840" s="17"/>
    </row>
    <row r="8841" spans="1:27" x14ac:dyDescent="0.25">
      <c r="A8841" s="12" t="s">
        <v>801</v>
      </c>
      <c r="B8841" s="41" t="str">
        <f t="shared" si="276"/>
        <v>03</v>
      </c>
      <c r="C8841" s="41" t="str">
        <f t="shared" si="277"/>
        <v>2021</v>
      </c>
      <c r="D8841" t="s">
        <v>1132</v>
      </c>
      <c r="E8841" t="s">
        <v>1829</v>
      </c>
      <c r="F8841" t="s">
        <v>2150</v>
      </c>
      <c r="G8841">
        <v>0</v>
      </c>
      <c r="H8841">
        <v>2</v>
      </c>
      <c r="I8841">
        <v>0</v>
      </c>
      <c r="J8841">
        <v>0</v>
      </c>
      <c r="K8841">
        <v>0</v>
      </c>
      <c r="L8841" s="16">
        <v>0</v>
      </c>
      <c r="M8841" s="16">
        <v>0</v>
      </c>
      <c r="N8841" s="16">
        <v>0</v>
      </c>
      <c r="P8841" s="16">
        <v>0</v>
      </c>
      <c r="Q8841">
        <v>0</v>
      </c>
      <c r="Y8841" s="17"/>
      <c r="Z8841" s="17"/>
      <c r="AA8841" s="17"/>
    </row>
    <row r="8842" spans="1:27" x14ac:dyDescent="0.25">
      <c r="A8842" s="12" t="s">
        <v>801</v>
      </c>
      <c r="B8842" s="41" t="str">
        <f t="shared" si="276"/>
        <v>03</v>
      </c>
      <c r="C8842" s="41" t="str">
        <f t="shared" si="277"/>
        <v>2021</v>
      </c>
      <c r="D8842" t="s">
        <v>1132</v>
      </c>
      <c r="E8842" t="s">
        <v>1628</v>
      </c>
      <c r="F8842" t="s">
        <v>2161</v>
      </c>
      <c r="G8842">
        <v>0</v>
      </c>
      <c r="H8842">
        <v>0</v>
      </c>
      <c r="I8842">
        <v>2</v>
      </c>
      <c r="J8842">
        <v>0</v>
      </c>
      <c r="K8842">
        <v>0</v>
      </c>
      <c r="L8842" s="16">
        <v>0</v>
      </c>
      <c r="M8842" s="16">
        <v>0</v>
      </c>
      <c r="N8842" s="16">
        <v>0</v>
      </c>
      <c r="P8842" s="16">
        <v>0</v>
      </c>
      <c r="Q8842">
        <v>0</v>
      </c>
      <c r="Y8842" s="17"/>
      <c r="Z8842" s="17"/>
      <c r="AA8842" s="17"/>
    </row>
    <row r="8843" spans="1:27" x14ac:dyDescent="0.25">
      <c r="A8843" s="12" t="s">
        <v>801</v>
      </c>
      <c r="B8843" s="41" t="str">
        <f t="shared" si="276"/>
        <v>03</v>
      </c>
      <c r="C8843" s="41" t="str">
        <f t="shared" si="277"/>
        <v>2021</v>
      </c>
      <c r="D8843" t="s">
        <v>1132</v>
      </c>
      <c r="E8843" t="s">
        <v>1688</v>
      </c>
      <c r="F8843" t="s">
        <v>2161</v>
      </c>
      <c r="G8843">
        <v>0</v>
      </c>
      <c r="H8843">
        <v>0</v>
      </c>
      <c r="I8843">
        <v>0</v>
      </c>
      <c r="J8843">
        <v>0</v>
      </c>
      <c r="K8843">
        <v>0</v>
      </c>
      <c r="L8843" s="16">
        <v>0</v>
      </c>
      <c r="M8843" s="16">
        <v>0</v>
      </c>
      <c r="N8843" s="16">
        <v>0</v>
      </c>
      <c r="P8843" s="16">
        <v>0</v>
      </c>
      <c r="Q8843">
        <v>0</v>
      </c>
      <c r="AA8843" s="17"/>
    </row>
    <row r="8844" spans="1:27" x14ac:dyDescent="0.25">
      <c r="A8844" s="12" t="s">
        <v>802</v>
      </c>
      <c r="B8844" s="41" t="str">
        <f t="shared" si="276"/>
        <v>03</v>
      </c>
      <c r="C8844" s="41" t="str">
        <f t="shared" si="277"/>
        <v>2021</v>
      </c>
      <c r="D8844" t="s">
        <v>1131</v>
      </c>
      <c r="E8844" t="s">
        <v>1800</v>
      </c>
      <c r="F8844" t="s">
        <v>2133</v>
      </c>
      <c r="G8844">
        <v>0</v>
      </c>
      <c r="H8844">
        <v>0</v>
      </c>
      <c r="I8844">
        <v>0</v>
      </c>
      <c r="J8844">
        <v>0</v>
      </c>
      <c r="K8844">
        <v>0</v>
      </c>
      <c r="L8844" s="16">
        <v>0</v>
      </c>
      <c r="M8844" s="16">
        <v>0</v>
      </c>
      <c r="N8844" s="16">
        <v>0</v>
      </c>
      <c r="P8844" s="16">
        <v>0</v>
      </c>
      <c r="Q8844">
        <v>0</v>
      </c>
      <c r="Y8844" s="17"/>
      <c r="Z8844" s="17"/>
      <c r="AA8844" s="17"/>
    </row>
    <row r="8845" spans="1:27" x14ac:dyDescent="0.25">
      <c r="A8845" s="12" t="s">
        <v>802</v>
      </c>
      <c r="B8845" s="41" t="str">
        <f t="shared" si="276"/>
        <v>03</v>
      </c>
      <c r="C8845" s="41" t="str">
        <f t="shared" si="277"/>
        <v>2021</v>
      </c>
      <c r="D8845" t="s">
        <v>1131</v>
      </c>
      <c r="E8845" t="s">
        <v>1800</v>
      </c>
      <c r="F8845" t="s">
        <v>2133</v>
      </c>
      <c r="G8845">
        <v>0</v>
      </c>
      <c r="H8845">
        <v>0</v>
      </c>
      <c r="I8845">
        <v>0</v>
      </c>
      <c r="J8845">
        <v>0</v>
      </c>
      <c r="K8845">
        <v>0</v>
      </c>
      <c r="L8845" s="16">
        <v>0</v>
      </c>
      <c r="M8845" s="16">
        <v>0</v>
      </c>
      <c r="N8845" s="16">
        <v>0</v>
      </c>
      <c r="P8845" s="16">
        <v>0</v>
      </c>
      <c r="Q8845">
        <v>0</v>
      </c>
      <c r="Y8845" s="17"/>
      <c r="Z8845" s="17"/>
      <c r="AA8845" s="17"/>
    </row>
    <row r="8846" spans="1:27" x14ac:dyDescent="0.25">
      <c r="A8846" s="12" t="s">
        <v>802</v>
      </c>
      <c r="B8846" s="41" t="str">
        <f t="shared" si="276"/>
        <v>03</v>
      </c>
      <c r="C8846" s="41" t="str">
        <f t="shared" si="277"/>
        <v>2021</v>
      </c>
      <c r="D8846" t="s">
        <v>1131</v>
      </c>
      <c r="E8846" t="s">
        <v>1298</v>
      </c>
      <c r="F8846" t="s">
        <v>2133</v>
      </c>
      <c r="G8846">
        <v>0</v>
      </c>
      <c r="H8846">
        <v>0</v>
      </c>
      <c r="I8846">
        <v>0</v>
      </c>
      <c r="J8846">
        <v>0</v>
      </c>
      <c r="K8846">
        <v>0</v>
      </c>
      <c r="L8846" s="16">
        <v>0</v>
      </c>
      <c r="M8846" s="16">
        <v>0</v>
      </c>
      <c r="N8846" s="16">
        <v>0</v>
      </c>
      <c r="P8846" s="16">
        <v>0</v>
      </c>
      <c r="Q8846">
        <v>0</v>
      </c>
      <c r="Y8846" s="17"/>
      <c r="Z8846" s="17"/>
      <c r="AA8846" s="17"/>
    </row>
    <row r="8847" spans="1:27" x14ac:dyDescent="0.25">
      <c r="A8847" s="12" t="s">
        <v>802</v>
      </c>
      <c r="B8847" s="41" t="str">
        <f t="shared" si="276"/>
        <v>03</v>
      </c>
      <c r="C8847" s="41" t="str">
        <f t="shared" si="277"/>
        <v>2021</v>
      </c>
      <c r="D8847" t="s">
        <v>1134</v>
      </c>
      <c r="E8847" t="s">
        <v>1717</v>
      </c>
      <c r="F8847" t="s">
        <v>2133</v>
      </c>
      <c r="G8847">
        <v>0</v>
      </c>
      <c r="H8847">
        <v>0</v>
      </c>
      <c r="I8847">
        <v>0</v>
      </c>
      <c r="J8847">
        <v>0</v>
      </c>
      <c r="K8847">
        <v>0</v>
      </c>
      <c r="L8847" s="16">
        <v>0</v>
      </c>
      <c r="M8847" s="16">
        <v>0</v>
      </c>
      <c r="N8847" s="16">
        <v>0</v>
      </c>
      <c r="P8847" s="16">
        <v>0</v>
      </c>
      <c r="Q8847">
        <v>0</v>
      </c>
      <c r="Y8847" s="17"/>
      <c r="Z8847" s="17"/>
      <c r="AA8847" s="17"/>
    </row>
    <row r="8848" spans="1:27" x14ac:dyDescent="0.25">
      <c r="A8848" s="12" t="s">
        <v>802</v>
      </c>
      <c r="B8848" s="41" t="str">
        <f t="shared" si="276"/>
        <v>03</v>
      </c>
      <c r="C8848" s="41" t="str">
        <f t="shared" si="277"/>
        <v>2021</v>
      </c>
      <c r="D8848" t="s">
        <v>1112</v>
      </c>
      <c r="E8848" t="s">
        <v>1281</v>
      </c>
      <c r="F8848" t="s">
        <v>2129</v>
      </c>
      <c r="G8848">
        <v>0</v>
      </c>
      <c r="H8848">
        <v>0</v>
      </c>
      <c r="I8848">
        <v>1</v>
      </c>
      <c r="J8848">
        <v>0</v>
      </c>
      <c r="K8848">
        <v>0</v>
      </c>
      <c r="L8848" s="16">
        <v>0</v>
      </c>
      <c r="M8848" s="16">
        <v>0</v>
      </c>
      <c r="N8848" s="16">
        <v>0</v>
      </c>
      <c r="P8848" s="16">
        <v>0</v>
      </c>
      <c r="Q8848">
        <v>0</v>
      </c>
      <c r="Y8848" s="17"/>
      <c r="Z8848" s="17"/>
      <c r="AA8848" s="17"/>
    </row>
    <row r="8849" spans="1:27" x14ac:dyDescent="0.25">
      <c r="A8849" s="12" t="s">
        <v>802</v>
      </c>
      <c r="B8849" s="41" t="str">
        <f t="shared" si="276"/>
        <v>03</v>
      </c>
      <c r="C8849" s="41" t="str">
        <f t="shared" si="277"/>
        <v>2021</v>
      </c>
      <c r="D8849" t="s">
        <v>1115</v>
      </c>
      <c r="E8849" t="s">
        <v>2097</v>
      </c>
      <c r="F8849" t="s">
        <v>2149</v>
      </c>
      <c r="G8849">
        <v>0</v>
      </c>
      <c r="H8849">
        <v>0</v>
      </c>
      <c r="I8849">
        <v>0</v>
      </c>
      <c r="J8849">
        <v>0</v>
      </c>
      <c r="K8849">
        <v>0</v>
      </c>
      <c r="L8849" s="16">
        <v>0</v>
      </c>
      <c r="M8849" s="16">
        <v>0</v>
      </c>
      <c r="N8849" s="16">
        <v>0</v>
      </c>
      <c r="P8849" s="16">
        <v>0</v>
      </c>
      <c r="Q8849">
        <v>0</v>
      </c>
      <c r="Y8849" s="17"/>
      <c r="Z8849" s="17"/>
      <c r="AA8849" s="17"/>
    </row>
    <row r="8850" spans="1:27" x14ac:dyDescent="0.25">
      <c r="A8850" s="12" t="s">
        <v>802</v>
      </c>
      <c r="B8850" s="41" t="str">
        <f t="shared" si="276"/>
        <v>03</v>
      </c>
      <c r="C8850" s="41" t="str">
        <f t="shared" si="277"/>
        <v>2021</v>
      </c>
      <c r="D8850" t="s">
        <v>1110</v>
      </c>
      <c r="E8850" t="s">
        <v>1227</v>
      </c>
      <c r="F8850" t="s">
        <v>2131</v>
      </c>
      <c r="G8850">
        <v>0</v>
      </c>
      <c r="H8850">
        <v>0</v>
      </c>
      <c r="I8850">
        <v>0</v>
      </c>
      <c r="J8850">
        <v>0</v>
      </c>
      <c r="K8850">
        <v>50</v>
      </c>
      <c r="L8850" s="16">
        <v>0</v>
      </c>
      <c r="M8850" s="16">
        <v>0</v>
      </c>
      <c r="N8850" s="16">
        <v>0</v>
      </c>
      <c r="P8850" s="16">
        <v>0</v>
      </c>
      <c r="Q8850">
        <v>0</v>
      </c>
      <c r="Y8850" s="17"/>
      <c r="Z8850" s="17"/>
      <c r="AA8850" s="17"/>
    </row>
    <row r="8851" spans="1:27" x14ac:dyDescent="0.25">
      <c r="A8851" s="12" t="s">
        <v>802</v>
      </c>
      <c r="B8851" s="41" t="str">
        <f t="shared" si="276"/>
        <v>03</v>
      </c>
      <c r="C8851" s="41" t="str">
        <f t="shared" si="277"/>
        <v>2021</v>
      </c>
      <c r="D8851" t="s">
        <v>1112</v>
      </c>
      <c r="E8851" t="s">
        <v>1388</v>
      </c>
      <c r="F8851" t="s">
        <v>2131</v>
      </c>
      <c r="G8851">
        <v>0</v>
      </c>
      <c r="H8851">
        <v>0</v>
      </c>
      <c r="I8851">
        <v>0</v>
      </c>
      <c r="J8851">
        <v>0</v>
      </c>
      <c r="K8851">
        <v>80</v>
      </c>
      <c r="L8851" s="16">
        <v>0</v>
      </c>
      <c r="M8851" s="16">
        <v>0</v>
      </c>
      <c r="N8851" s="16">
        <v>0</v>
      </c>
      <c r="P8851" s="16">
        <v>0</v>
      </c>
      <c r="Q8851">
        <v>0</v>
      </c>
      <c r="Y8851" s="17"/>
      <c r="Z8851" s="17"/>
      <c r="AA8851" s="17"/>
    </row>
    <row r="8852" spans="1:27" x14ac:dyDescent="0.25">
      <c r="A8852" s="12" t="s">
        <v>801</v>
      </c>
      <c r="B8852" s="41" t="str">
        <f t="shared" si="276"/>
        <v>03</v>
      </c>
      <c r="C8852" s="41" t="str">
        <f t="shared" si="277"/>
        <v>2021</v>
      </c>
      <c r="D8852" t="s">
        <v>1107</v>
      </c>
      <c r="E8852" t="s">
        <v>1872</v>
      </c>
      <c r="F8852" t="s">
        <v>2154</v>
      </c>
      <c r="G8852">
        <v>0</v>
      </c>
      <c r="H8852">
        <v>0</v>
      </c>
      <c r="I8852">
        <v>4</v>
      </c>
      <c r="J8852">
        <v>0</v>
      </c>
      <c r="K8852">
        <v>0</v>
      </c>
      <c r="L8852" s="16">
        <v>0</v>
      </c>
      <c r="M8852" s="16">
        <v>0</v>
      </c>
      <c r="N8852" s="16">
        <v>0</v>
      </c>
      <c r="P8852" s="16">
        <v>0</v>
      </c>
      <c r="Q8852">
        <v>0</v>
      </c>
      <c r="Y8852" s="17"/>
      <c r="Z8852" s="17"/>
      <c r="AA8852" s="17"/>
    </row>
    <row r="8853" spans="1:27" x14ac:dyDescent="0.25">
      <c r="A8853" s="12" t="s">
        <v>801</v>
      </c>
      <c r="B8853" s="41" t="str">
        <f t="shared" si="276"/>
        <v>03</v>
      </c>
      <c r="C8853" s="41" t="str">
        <f t="shared" si="277"/>
        <v>2021</v>
      </c>
      <c r="D8853" t="s">
        <v>1107</v>
      </c>
      <c r="E8853" t="s">
        <v>1528</v>
      </c>
      <c r="F8853" t="s">
        <v>2137</v>
      </c>
      <c r="G8853">
        <v>0</v>
      </c>
      <c r="H8853">
        <v>0</v>
      </c>
      <c r="I8853">
        <v>2</v>
      </c>
      <c r="J8853">
        <v>0</v>
      </c>
      <c r="K8853">
        <v>0</v>
      </c>
      <c r="L8853" s="16">
        <v>0</v>
      </c>
      <c r="M8853" s="16">
        <v>0</v>
      </c>
      <c r="N8853" s="16">
        <v>0</v>
      </c>
      <c r="P8853" s="16">
        <v>0</v>
      </c>
      <c r="Q8853">
        <v>0</v>
      </c>
      <c r="Y8853" s="17"/>
      <c r="Z8853" s="17"/>
      <c r="AA8853" s="17"/>
    </row>
    <row r="8854" spans="1:27" x14ac:dyDescent="0.25">
      <c r="A8854" s="12" t="s">
        <v>802</v>
      </c>
      <c r="B8854" s="41" t="str">
        <f t="shared" si="276"/>
        <v>03</v>
      </c>
      <c r="C8854" s="41" t="str">
        <f t="shared" si="277"/>
        <v>2021</v>
      </c>
      <c r="D8854" t="s">
        <v>1121</v>
      </c>
      <c r="E8854" t="s">
        <v>1271</v>
      </c>
      <c r="F8854" t="s">
        <v>2131</v>
      </c>
      <c r="G8854">
        <v>0</v>
      </c>
      <c r="H8854">
        <v>0</v>
      </c>
      <c r="I8854">
        <v>0</v>
      </c>
      <c r="J8854">
        <v>0</v>
      </c>
      <c r="K8854">
        <v>20</v>
      </c>
      <c r="L8854" s="16">
        <v>0</v>
      </c>
      <c r="M8854" s="16">
        <v>0</v>
      </c>
      <c r="N8854" s="16">
        <v>0</v>
      </c>
      <c r="P8854" s="16">
        <v>0</v>
      </c>
      <c r="Q8854">
        <v>0</v>
      </c>
      <c r="AA8854" s="17"/>
    </row>
    <row r="8855" spans="1:27" x14ac:dyDescent="0.25">
      <c r="A8855" s="12" t="s">
        <v>801</v>
      </c>
      <c r="B8855" s="41" t="str">
        <f t="shared" si="276"/>
        <v>03</v>
      </c>
      <c r="C8855" s="41" t="str">
        <f t="shared" si="277"/>
        <v>2021</v>
      </c>
      <c r="D8855" t="s">
        <v>1111</v>
      </c>
      <c r="E8855" t="s">
        <v>1466</v>
      </c>
      <c r="F8855" t="s">
        <v>2157</v>
      </c>
      <c r="G8855">
        <v>0</v>
      </c>
      <c r="H8855">
        <v>0</v>
      </c>
      <c r="I8855">
        <v>1</v>
      </c>
      <c r="J8855">
        <v>0</v>
      </c>
      <c r="K8855">
        <v>0</v>
      </c>
      <c r="L8855" s="16">
        <v>0</v>
      </c>
      <c r="M8855" s="16">
        <v>0</v>
      </c>
      <c r="N8855" s="16">
        <v>0</v>
      </c>
      <c r="P8855" s="16">
        <v>0</v>
      </c>
      <c r="Q8855">
        <v>0</v>
      </c>
      <c r="Y8855" s="17"/>
      <c r="Z8855" s="17"/>
      <c r="AA8855" s="17"/>
    </row>
    <row r="8856" spans="1:27" x14ac:dyDescent="0.25">
      <c r="A8856" s="12" t="s">
        <v>801</v>
      </c>
      <c r="B8856" s="41" t="str">
        <f t="shared" si="276"/>
        <v>03</v>
      </c>
      <c r="C8856" s="41" t="str">
        <f t="shared" si="277"/>
        <v>2021</v>
      </c>
      <c r="D8856" t="s">
        <v>1111</v>
      </c>
      <c r="E8856" t="s">
        <v>1272</v>
      </c>
      <c r="F8856" t="s">
        <v>2161</v>
      </c>
      <c r="G8856">
        <v>0</v>
      </c>
      <c r="H8856">
        <v>0</v>
      </c>
      <c r="I8856">
        <v>15</v>
      </c>
      <c r="J8856">
        <v>0</v>
      </c>
      <c r="K8856">
        <v>0</v>
      </c>
      <c r="L8856" s="16">
        <v>0</v>
      </c>
      <c r="M8856" s="16">
        <v>0</v>
      </c>
      <c r="N8856" s="16">
        <v>0</v>
      </c>
      <c r="P8856" s="16">
        <v>0</v>
      </c>
      <c r="Q8856">
        <v>0</v>
      </c>
      <c r="Y8856" s="17"/>
      <c r="Z8856" s="17"/>
      <c r="AA8856" s="17"/>
    </row>
    <row r="8857" spans="1:27" x14ac:dyDescent="0.25">
      <c r="A8857" s="12" t="s">
        <v>802</v>
      </c>
      <c r="B8857" s="41" t="str">
        <f t="shared" si="276"/>
        <v>03</v>
      </c>
      <c r="C8857" s="41" t="str">
        <f t="shared" si="277"/>
        <v>2021</v>
      </c>
      <c r="D8857" t="s">
        <v>1112</v>
      </c>
      <c r="E8857" t="s">
        <v>1337</v>
      </c>
      <c r="F8857" t="s">
        <v>2131</v>
      </c>
      <c r="G8857">
        <v>0</v>
      </c>
      <c r="H8857">
        <v>0</v>
      </c>
      <c r="I8857">
        <v>0</v>
      </c>
      <c r="J8857">
        <v>0</v>
      </c>
      <c r="K8857">
        <v>300</v>
      </c>
      <c r="L8857" s="16">
        <v>0</v>
      </c>
      <c r="M8857" s="16">
        <v>0</v>
      </c>
      <c r="N8857" s="16">
        <v>0</v>
      </c>
      <c r="P8857" s="16">
        <v>0</v>
      </c>
      <c r="Q8857">
        <v>0</v>
      </c>
      <c r="Y8857" s="17"/>
      <c r="Z8857" s="17"/>
      <c r="AA8857" s="17"/>
    </row>
    <row r="8858" spans="1:27" x14ac:dyDescent="0.25">
      <c r="A8858" s="12" t="s">
        <v>802</v>
      </c>
      <c r="B8858" s="41" t="str">
        <f t="shared" si="276"/>
        <v>03</v>
      </c>
      <c r="C8858" s="41" t="str">
        <f t="shared" si="277"/>
        <v>2021</v>
      </c>
      <c r="D8858" t="s">
        <v>1112</v>
      </c>
      <c r="E8858" t="s">
        <v>1452</v>
      </c>
      <c r="F8858" t="s">
        <v>2131</v>
      </c>
      <c r="G8858">
        <v>0</v>
      </c>
      <c r="H8858">
        <v>0</v>
      </c>
      <c r="I8858">
        <v>0</v>
      </c>
      <c r="J8858">
        <v>0</v>
      </c>
      <c r="K8858">
        <v>10</v>
      </c>
      <c r="L8858" s="16">
        <v>0</v>
      </c>
      <c r="M8858" s="16">
        <v>0</v>
      </c>
      <c r="N8858" s="16">
        <v>0</v>
      </c>
      <c r="P8858" s="16">
        <v>0</v>
      </c>
      <c r="Q8858">
        <v>0</v>
      </c>
      <c r="Y8858" s="17"/>
      <c r="Z8858" s="17"/>
      <c r="AA8858" s="17"/>
    </row>
    <row r="8859" spans="1:27" x14ac:dyDescent="0.25">
      <c r="A8859" s="12" t="s">
        <v>802</v>
      </c>
      <c r="B8859" s="41" t="str">
        <f t="shared" si="276"/>
        <v>03</v>
      </c>
      <c r="C8859" s="41" t="str">
        <f t="shared" si="277"/>
        <v>2021</v>
      </c>
      <c r="D8859" t="s">
        <v>1132</v>
      </c>
      <c r="E8859" t="s">
        <v>1825</v>
      </c>
      <c r="F8859" t="s">
        <v>2133</v>
      </c>
      <c r="G8859">
        <v>0</v>
      </c>
      <c r="H8859">
        <v>0</v>
      </c>
      <c r="I8859">
        <v>1</v>
      </c>
      <c r="J8859">
        <v>0</v>
      </c>
      <c r="K8859">
        <v>0</v>
      </c>
      <c r="L8859" s="16">
        <v>0</v>
      </c>
      <c r="M8859" s="16">
        <v>0</v>
      </c>
      <c r="N8859" s="16">
        <v>0</v>
      </c>
      <c r="P8859" s="16">
        <v>0</v>
      </c>
      <c r="Q8859">
        <v>0</v>
      </c>
      <c r="Y8859" s="17"/>
      <c r="Z8859" s="17"/>
      <c r="AA8859" s="17"/>
    </row>
    <row r="8860" spans="1:27" x14ac:dyDescent="0.25">
      <c r="A8860" s="12" t="s">
        <v>802</v>
      </c>
      <c r="B8860" s="41" t="str">
        <f t="shared" si="276"/>
        <v>03</v>
      </c>
      <c r="C8860" s="41" t="str">
        <f t="shared" si="277"/>
        <v>2021</v>
      </c>
      <c r="D8860" t="s">
        <v>1109</v>
      </c>
      <c r="E8860" t="s">
        <v>1383</v>
      </c>
      <c r="F8860" t="s">
        <v>2131</v>
      </c>
      <c r="G8860">
        <v>0</v>
      </c>
      <c r="H8860">
        <v>0</v>
      </c>
      <c r="I8860">
        <v>0</v>
      </c>
      <c r="J8860">
        <v>0</v>
      </c>
      <c r="K8860">
        <v>8</v>
      </c>
      <c r="L8860" s="16">
        <v>0</v>
      </c>
      <c r="M8860" s="16">
        <v>0</v>
      </c>
      <c r="N8860" s="16">
        <v>0</v>
      </c>
      <c r="P8860" s="16">
        <v>0</v>
      </c>
      <c r="Q8860">
        <v>0</v>
      </c>
      <c r="Y8860" s="17"/>
      <c r="Z8860" s="17"/>
      <c r="AA8860" s="17"/>
    </row>
    <row r="8861" spans="1:27" x14ac:dyDescent="0.25">
      <c r="A8861" s="12" t="s">
        <v>802</v>
      </c>
      <c r="B8861" s="41" t="str">
        <f t="shared" si="276"/>
        <v>03</v>
      </c>
      <c r="C8861" s="41" t="str">
        <f t="shared" si="277"/>
        <v>2021</v>
      </c>
      <c r="D8861" t="s">
        <v>1132</v>
      </c>
      <c r="E8861" t="s">
        <v>1743</v>
      </c>
      <c r="F8861" t="s">
        <v>2133</v>
      </c>
      <c r="G8861">
        <v>0</v>
      </c>
      <c r="H8861">
        <v>0</v>
      </c>
      <c r="I8861">
        <v>0</v>
      </c>
      <c r="J8861">
        <v>0</v>
      </c>
      <c r="K8861">
        <v>0</v>
      </c>
      <c r="L8861" s="16">
        <v>0</v>
      </c>
      <c r="M8861" s="16">
        <v>0</v>
      </c>
      <c r="N8861" s="16">
        <v>0</v>
      </c>
      <c r="P8861" s="16">
        <v>0</v>
      </c>
      <c r="Q8861">
        <v>0</v>
      </c>
      <c r="Y8861" s="17"/>
      <c r="Z8861" s="17"/>
      <c r="AA8861" s="17"/>
    </row>
    <row r="8862" spans="1:27" x14ac:dyDescent="0.25">
      <c r="A8862" s="12" t="s">
        <v>802</v>
      </c>
      <c r="B8862" s="41" t="str">
        <f t="shared" si="276"/>
        <v>03</v>
      </c>
      <c r="C8862" s="41" t="str">
        <f t="shared" si="277"/>
        <v>2021</v>
      </c>
      <c r="D8862" t="s">
        <v>1132</v>
      </c>
      <c r="E8862" t="s">
        <v>1401</v>
      </c>
      <c r="F8862" t="s">
        <v>2161</v>
      </c>
      <c r="G8862">
        <v>0</v>
      </c>
      <c r="H8862">
        <v>0</v>
      </c>
      <c r="I8862">
        <v>6</v>
      </c>
      <c r="J8862">
        <v>0</v>
      </c>
      <c r="K8862">
        <v>0</v>
      </c>
      <c r="L8862" s="16">
        <v>0</v>
      </c>
      <c r="M8862" s="16">
        <v>0</v>
      </c>
      <c r="N8862" s="16">
        <v>0</v>
      </c>
      <c r="P8862" s="16">
        <v>0</v>
      </c>
      <c r="Q8862">
        <v>0</v>
      </c>
      <c r="Y8862" s="17"/>
      <c r="Z8862" s="17"/>
      <c r="AA8862" s="17"/>
    </row>
    <row r="8863" spans="1:27" x14ac:dyDescent="0.25">
      <c r="A8863" s="12" t="s">
        <v>802</v>
      </c>
      <c r="B8863" s="41" t="str">
        <f t="shared" si="276"/>
        <v>03</v>
      </c>
      <c r="C8863" s="41" t="str">
        <f t="shared" si="277"/>
        <v>2021</v>
      </c>
      <c r="D8863" t="s">
        <v>1132</v>
      </c>
      <c r="E8863" t="s">
        <v>1503</v>
      </c>
      <c r="F8863" t="s">
        <v>2157</v>
      </c>
      <c r="G8863">
        <v>0</v>
      </c>
      <c r="H8863">
        <v>0</v>
      </c>
      <c r="I8863">
        <v>6</v>
      </c>
      <c r="J8863">
        <v>0</v>
      </c>
      <c r="K8863">
        <v>0</v>
      </c>
      <c r="L8863" s="16">
        <v>0</v>
      </c>
      <c r="M8863" s="16">
        <v>0</v>
      </c>
      <c r="N8863" s="16">
        <v>0</v>
      </c>
      <c r="P8863" s="16">
        <v>0</v>
      </c>
      <c r="Q8863">
        <v>0</v>
      </c>
      <c r="Y8863" s="17"/>
      <c r="Z8863" s="17"/>
      <c r="AA8863" s="17"/>
    </row>
    <row r="8864" spans="1:27" x14ac:dyDescent="0.25">
      <c r="A8864" s="12" t="s">
        <v>802</v>
      </c>
      <c r="B8864" s="41" t="str">
        <f t="shared" si="276"/>
        <v>03</v>
      </c>
      <c r="C8864" s="41" t="str">
        <f t="shared" si="277"/>
        <v>2021</v>
      </c>
      <c r="D8864" t="s">
        <v>1132</v>
      </c>
      <c r="E8864" t="s">
        <v>1403</v>
      </c>
      <c r="F8864" t="s">
        <v>2133</v>
      </c>
      <c r="G8864">
        <v>0</v>
      </c>
      <c r="H8864">
        <v>0</v>
      </c>
      <c r="I8864">
        <v>0</v>
      </c>
      <c r="J8864">
        <v>0</v>
      </c>
      <c r="K8864">
        <v>0</v>
      </c>
      <c r="L8864" s="16">
        <v>0</v>
      </c>
      <c r="M8864" s="16">
        <v>0</v>
      </c>
      <c r="N8864" s="16">
        <v>0</v>
      </c>
      <c r="P8864" s="16">
        <v>0</v>
      </c>
      <c r="Q8864">
        <v>0</v>
      </c>
      <c r="Y8864" s="17"/>
      <c r="Z8864" s="17"/>
      <c r="AA8864" s="17"/>
    </row>
    <row r="8865" spans="1:27" x14ac:dyDescent="0.25">
      <c r="A8865" s="12" t="s">
        <v>802</v>
      </c>
      <c r="B8865" s="41" t="str">
        <f t="shared" si="276"/>
        <v>03</v>
      </c>
      <c r="C8865" s="41" t="str">
        <f t="shared" si="277"/>
        <v>2021</v>
      </c>
      <c r="D8865" t="s">
        <v>1132</v>
      </c>
      <c r="E8865" t="s">
        <v>1503</v>
      </c>
      <c r="F8865" t="s">
        <v>2157</v>
      </c>
      <c r="G8865">
        <v>0</v>
      </c>
      <c r="H8865">
        <v>0</v>
      </c>
      <c r="I8865">
        <v>6</v>
      </c>
      <c r="J8865">
        <v>0</v>
      </c>
      <c r="K8865">
        <v>0</v>
      </c>
      <c r="L8865" s="16">
        <v>0</v>
      </c>
      <c r="M8865" s="16">
        <v>0</v>
      </c>
      <c r="N8865" s="16">
        <v>0</v>
      </c>
      <c r="P8865" s="16">
        <v>0</v>
      </c>
      <c r="Q8865">
        <v>0</v>
      </c>
      <c r="Y8865" s="17"/>
      <c r="Z8865" s="17"/>
      <c r="AA8865" s="17"/>
    </row>
    <row r="8866" spans="1:27" x14ac:dyDescent="0.25">
      <c r="A8866" s="12" t="s">
        <v>802</v>
      </c>
      <c r="B8866" s="41" t="str">
        <f t="shared" si="276"/>
        <v>03</v>
      </c>
      <c r="C8866" s="41" t="str">
        <f t="shared" si="277"/>
        <v>2021</v>
      </c>
      <c r="D8866" t="s">
        <v>1108</v>
      </c>
      <c r="E8866" t="s">
        <v>1441</v>
      </c>
      <c r="F8866" t="s">
        <v>2137</v>
      </c>
      <c r="G8866">
        <v>0</v>
      </c>
      <c r="H8866">
        <v>0</v>
      </c>
      <c r="I8866">
        <v>2</v>
      </c>
      <c r="J8866">
        <v>0</v>
      </c>
      <c r="K8866">
        <v>0</v>
      </c>
      <c r="L8866" s="16">
        <v>0</v>
      </c>
      <c r="M8866" s="16">
        <v>0</v>
      </c>
      <c r="N8866" s="16">
        <v>0</v>
      </c>
      <c r="P8866" s="16">
        <v>0</v>
      </c>
      <c r="Q8866">
        <v>0</v>
      </c>
      <c r="Y8866" s="17"/>
      <c r="Z8866" s="17"/>
      <c r="AA8866" s="17"/>
    </row>
    <row r="8867" spans="1:27" x14ac:dyDescent="0.25">
      <c r="A8867" s="12" t="s">
        <v>802</v>
      </c>
      <c r="B8867" s="41" t="str">
        <f t="shared" si="276"/>
        <v>03</v>
      </c>
      <c r="C8867" s="41" t="str">
        <f t="shared" si="277"/>
        <v>2021</v>
      </c>
      <c r="D8867" t="s">
        <v>1108</v>
      </c>
      <c r="E8867" t="s">
        <v>1236</v>
      </c>
      <c r="F8867" t="s">
        <v>2137</v>
      </c>
      <c r="G8867">
        <v>0</v>
      </c>
      <c r="H8867">
        <v>0</v>
      </c>
      <c r="I8867">
        <v>1</v>
      </c>
      <c r="J8867">
        <v>0</v>
      </c>
      <c r="K8867">
        <v>0</v>
      </c>
      <c r="L8867" s="16">
        <v>0</v>
      </c>
      <c r="M8867" s="16">
        <v>0</v>
      </c>
      <c r="N8867" s="16">
        <v>0</v>
      </c>
      <c r="P8867" s="16">
        <v>0</v>
      </c>
      <c r="Q8867">
        <v>0</v>
      </c>
      <c r="Y8867" s="17"/>
      <c r="Z8867" s="17"/>
      <c r="AA8867" s="17"/>
    </row>
    <row r="8868" spans="1:27" x14ac:dyDescent="0.25">
      <c r="A8868" s="12" t="s">
        <v>802</v>
      </c>
      <c r="B8868" s="41" t="str">
        <f t="shared" si="276"/>
        <v>03</v>
      </c>
      <c r="C8868" s="41" t="str">
        <f t="shared" si="277"/>
        <v>2021</v>
      </c>
      <c r="D8868" t="s">
        <v>1108</v>
      </c>
      <c r="E8868" t="s">
        <v>1143</v>
      </c>
      <c r="F8868" t="s">
        <v>2133</v>
      </c>
      <c r="G8868">
        <v>0</v>
      </c>
      <c r="H8868">
        <v>0</v>
      </c>
      <c r="I8868">
        <v>0</v>
      </c>
      <c r="J8868">
        <v>0</v>
      </c>
      <c r="K8868">
        <v>0</v>
      </c>
      <c r="L8868" s="16">
        <v>0</v>
      </c>
      <c r="M8868" s="16">
        <v>0</v>
      </c>
      <c r="N8868" s="16">
        <v>0</v>
      </c>
      <c r="P8868" s="16">
        <v>0</v>
      </c>
      <c r="Q8868">
        <v>0</v>
      </c>
      <c r="Y8868" s="17"/>
      <c r="Z8868" s="17"/>
      <c r="AA8868" s="17"/>
    </row>
    <row r="8869" spans="1:27" x14ac:dyDescent="0.25">
      <c r="A8869" s="12" t="s">
        <v>801</v>
      </c>
      <c r="B8869" s="41" t="str">
        <f t="shared" si="276"/>
        <v>03</v>
      </c>
      <c r="C8869" s="41" t="str">
        <f t="shared" si="277"/>
        <v>2021</v>
      </c>
      <c r="D8869" t="s">
        <v>1121</v>
      </c>
      <c r="E8869" t="s">
        <v>1214</v>
      </c>
      <c r="F8869" t="s">
        <v>2131</v>
      </c>
      <c r="G8869">
        <v>0</v>
      </c>
      <c r="H8869">
        <v>0</v>
      </c>
      <c r="I8869">
        <v>0</v>
      </c>
      <c r="J8869">
        <v>0</v>
      </c>
      <c r="K8869">
        <v>60</v>
      </c>
      <c r="L8869" s="16">
        <v>0</v>
      </c>
      <c r="M8869" s="16">
        <v>0</v>
      </c>
      <c r="N8869" s="16">
        <v>0</v>
      </c>
      <c r="P8869" s="16">
        <v>0</v>
      </c>
      <c r="Q8869">
        <v>0</v>
      </c>
      <c r="Y8869" s="17"/>
      <c r="Z8869" s="17"/>
      <c r="AA8869" s="17"/>
    </row>
    <row r="8870" spans="1:27" x14ac:dyDescent="0.25">
      <c r="A8870" s="12" t="s">
        <v>802</v>
      </c>
      <c r="B8870" s="41" t="str">
        <f t="shared" si="276"/>
        <v>03</v>
      </c>
      <c r="C8870" s="41" t="str">
        <f t="shared" si="277"/>
        <v>2021</v>
      </c>
      <c r="D8870" t="s">
        <v>1131</v>
      </c>
      <c r="E8870" t="s">
        <v>1508</v>
      </c>
      <c r="F8870" t="s">
        <v>2133</v>
      </c>
      <c r="G8870">
        <v>0</v>
      </c>
      <c r="H8870">
        <v>0</v>
      </c>
      <c r="I8870">
        <v>0</v>
      </c>
      <c r="J8870">
        <v>0</v>
      </c>
      <c r="K8870">
        <v>0</v>
      </c>
      <c r="L8870" s="16">
        <v>0</v>
      </c>
      <c r="M8870" s="16">
        <v>0</v>
      </c>
      <c r="N8870" s="16">
        <v>0</v>
      </c>
      <c r="P8870" s="16">
        <v>0</v>
      </c>
      <c r="Q8870">
        <v>0</v>
      </c>
      <c r="Y8870" s="17"/>
      <c r="Z8870" s="17"/>
      <c r="AA8870" s="17"/>
    </row>
    <row r="8871" spans="1:27" x14ac:dyDescent="0.25">
      <c r="A8871" s="12" t="s">
        <v>802</v>
      </c>
      <c r="B8871" s="41" t="str">
        <f t="shared" si="276"/>
        <v>03</v>
      </c>
      <c r="C8871" s="41" t="str">
        <f t="shared" si="277"/>
        <v>2021</v>
      </c>
      <c r="D8871" t="s">
        <v>1109</v>
      </c>
      <c r="E8871" t="s">
        <v>1346</v>
      </c>
      <c r="F8871" t="s">
        <v>2137</v>
      </c>
      <c r="G8871">
        <v>0</v>
      </c>
      <c r="H8871">
        <v>0</v>
      </c>
      <c r="I8871">
        <v>7</v>
      </c>
      <c r="J8871">
        <v>0</v>
      </c>
      <c r="K8871">
        <v>0</v>
      </c>
      <c r="L8871" s="16">
        <v>0</v>
      </c>
      <c r="M8871" s="16">
        <v>0</v>
      </c>
      <c r="N8871" s="16">
        <v>0</v>
      </c>
      <c r="P8871" s="16">
        <v>0</v>
      </c>
      <c r="Q8871">
        <v>0</v>
      </c>
      <c r="Z8871" s="17"/>
      <c r="AA8871" s="17"/>
    </row>
    <row r="8872" spans="1:27" x14ac:dyDescent="0.25">
      <c r="A8872" s="12" t="s">
        <v>802</v>
      </c>
      <c r="B8872" s="41" t="str">
        <f t="shared" si="276"/>
        <v>03</v>
      </c>
      <c r="C8872" s="41" t="str">
        <f t="shared" si="277"/>
        <v>2021</v>
      </c>
      <c r="D8872" t="s">
        <v>1117</v>
      </c>
      <c r="E8872" t="s">
        <v>1305</v>
      </c>
      <c r="F8872" t="s">
        <v>2131</v>
      </c>
      <c r="G8872">
        <v>0</v>
      </c>
      <c r="H8872">
        <v>0</v>
      </c>
      <c r="I8872">
        <v>0</v>
      </c>
      <c r="J8872">
        <v>0</v>
      </c>
      <c r="K8872">
        <v>10</v>
      </c>
      <c r="L8872" s="16">
        <v>0</v>
      </c>
      <c r="M8872" s="16">
        <v>0</v>
      </c>
      <c r="N8872" s="16">
        <v>0</v>
      </c>
      <c r="P8872" s="16">
        <v>0</v>
      </c>
      <c r="Q8872">
        <v>0</v>
      </c>
      <c r="Y8872" s="17"/>
      <c r="Z8872" s="17"/>
      <c r="AA8872" s="17"/>
    </row>
    <row r="8873" spans="1:27" x14ac:dyDescent="0.25">
      <c r="A8873" s="12" t="s">
        <v>802</v>
      </c>
      <c r="B8873" s="41" t="str">
        <f t="shared" si="276"/>
        <v>03</v>
      </c>
      <c r="C8873" s="41" t="str">
        <f t="shared" si="277"/>
        <v>2021</v>
      </c>
      <c r="D8873" t="s">
        <v>1121</v>
      </c>
      <c r="E8873" t="s">
        <v>1491</v>
      </c>
      <c r="F8873" t="s">
        <v>2131</v>
      </c>
      <c r="G8873">
        <v>0</v>
      </c>
      <c r="H8873">
        <v>0</v>
      </c>
      <c r="I8873">
        <v>0</v>
      </c>
      <c r="J8873">
        <v>0</v>
      </c>
      <c r="K8873">
        <v>2</v>
      </c>
      <c r="L8873" s="16">
        <v>0</v>
      </c>
      <c r="M8873" s="16">
        <v>0</v>
      </c>
      <c r="N8873" s="16">
        <v>0</v>
      </c>
      <c r="P8873" s="16">
        <v>0</v>
      </c>
      <c r="Q8873">
        <v>0</v>
      </c>
      <c r="Y8873" s="17"/>
      <c r="Z8873" s="17"/>
      <c r="AA8873" s="17"/>
    </row>
    <row r="8874" spans="1:27" x14ac:dyDescent="0.25">
      <c r="A8874" s="12" t="s">
        <v>801</v>
      </c>
      <c r="B8874" s="41" t="str">
        <f t="shared" si="276"/>
        <v>03</v>
      </c>
      <c r="C8874" s="41" t="str">
        <f t="shared" si="277"/>
        <v>2021</v>
      </c>
      <c r="D8874" t="s">
        <v>1135</v>
      </c>
      <c r="E8874" t="s">
        <v>1590</v>
      </c>
      <c r="F8874" t="s">
        <v>2161</v>
      </c>
      <c r="G8874">
        <v>0</v>
      </c>
      <c r="H8874">
        <v>0</v>
      </c>
      <c r="I8874">
        <v>2</v>
      </c>
      <c r="J8874">
        <v>0</v>
      </c>
      <c r="K8874">
        <v>0</v>
      </c>
      <c r="L8874" s="16">
        <v>0</v>
      </c>
      <c r="M8874" s="16">
        <v>0</v>
      </c>
      <c r="N8874" s="16">
        <v>0</v>
      </c>
      <c r="P8874" s="16">
        <v>0</v>
      </c>
      <c r="Q8874">
        <v>0</v>
      </c>
      <c r="Y8874" s="17"/>
      <c r="Z8874" s="17"/>
      <c r="AA8874" s="17"/>
    </row>
    <row r="8875" spans="1:27" x14ac:dyDescent="0.25">
      <c r="A8875" s="12" t="s">
        <v>802</v>
      </c>
      <c r="B8875" s="41" t="str">
        <f t="shared" si="276"/>
        <v>03</v>
      </c>
      <c r="C8875" s="41" t="str">
        <f t="shared" si="277"/>
        <v>2021</v>
      </c>
      <c r="D8875" t="s">
        <v>1112</v>
      </c>
      <c r="E8875" t="s">
        <v>1338</v>
      </c>
      <c r="F8875" t="s">
        <v>2131</v>
      </c>
      <c r="G8875">
        <v>0</v>
      </c>
      <c r="H8875">
        <v>0</v>
      </c>
      <c r="I8875">
        <v>0</v>
      </c>
      <c r="J8875">
        <v>0</v>
      </c>
      <c r="K8875">
        <v>30</v>
      </c>
      <c r="L8875" s="16">
        <v>0</v>
      </c>
      <c r="M8875" s="16">
        <v>0</v>
      </c>
      <c r="N8875" s="16">
        <v>0</v>
      </c>
      <c r="P8875" s="16">
        <v>0</v>
      </c>
      <c r="Q8875">
        <v>0</v>
      </c>
      <c r="Y8875" s="17"/>
      <c r="Z8875" s="17"/>
      <c r="AA8875" s="17"/>
    </row>
    <row r="8876" spans="1:27" x14ac:dyDescent="0.25">
      <c r="A8876" s="12" t="s">
        <v>802</v>
      </c>
      <c r="B8876" s="41" t="str">
        <f t="shared" si="276"/>
        <v>03</v>
      </c>
      <c r="C8876" s="41" t="str">
        <f t="shared" si="277"/>
        <v>2021</v>
      </c>
      <c r="D8876" t="s">
        <v>1110</v>
      </c>
      <c r="E8876" t="s">
        <v>1332</v>
      </c>
      <c r="F8876" t="s">
        <v>2131</v>
      </c>
      <c r="G8876">
        <v>0</v>
      </c>
      <c r="H8876">
        <v>0</v>
      </c>
      <c r="I8876">
        <v>0</v>
      </c>
      <c r="J8876">
        <v>0</v>
      </c>
      <c r="K8876">
        <v>30</v>
      </c>
      <c r="L8876" s="16">
        <v>0</v>
      </c>
      <c r="M8876" s="16">
        <v>0</v>
      </c>
      <c r="N8876" s="16">
        <v>0</v>
      </c>
      <c r="P8876" s="16">
        <v>0</v>
      </c>
      <c r="Q8876">
        <v>0</v>
      </c>
      <c r="Y8876" s="17"/>
      <c r="Z8876" s="17"/>
      <c r="AA8876" s="17"/>
    </row>
    <row r="8877" spans="1:27" x14ac:dyDescent="0.25">
      <c r="A8877" s="12" t="s">
        <v>802</v>
      </c>
      <c r="B8877" s="41" t="str">
        <f t="shared" si="276"/>
        <v>03</v>
      </c>
      <c r="C8877" s="41" t="str">
        <f t="shared" si="277"/>
        <v>2021</v>
      </c>
      <c r="D8877" t="s">
        <v>1113</v>
      </c>
      <c r="E8877" t="s">
        <v>1163</v>
      </c>
      <c r="F8877" t="s">
        <v>2131</v>
      </c>
      <c r="G8877">
        <v>0</v>
      </c>
      <c r="H8877">
        <v>0</v>
      </c>
      <c r="I8877">
        <v>0</v>
      </c>
      <c r="J8877">
        <v>0</v>
      </c>
      <c r="K8877">
        <v>1</v>
      </c>
      <c r="L8877" s="16">
        <v>0</v>
      </c>
      <c r="M8877" s="16">
        <v>0</v>
      </c>
      <c r="N8877" s="16">
        <v>0</v>
      </c>
      <c r="P8877" s="16">
        <v>0</v>
      </c>
      <c r="Q8877">
        <v>0</v>
      </c>
      <c r="Y8877" s="17"/>
      <c r="Z8877" s="17"/>
      <c r="AA8877" s="17"/>
    </row>
    <row r="8878" spans="1:27" x14ac:dyDescent="0.25">
      <c r="A8878" s="12" t="s">
        <v>803</v>
      </c>
      <c r="B8878" s="41" t="str">
        <f t="shared" si="276"/>
        <v>03</v>
      </c>
      <c r="C8878" s="41" t="str">
        <f t="shared" si="277"/>
        <v>2021</v>
      </c>
      <c r="D8878" t="s">
        <v>1112</v>
      </c>
      <c r="E8878" t="s">
        <v>1203</v>
      </c>
      <c r="F8878" t="s">
        <v>2131</v>
      </c>
      <c r="G8878">
        <v>0</v>
      </c>
      <c r="H8878">
        <v>0</v>
      </c>
      <c r="I8878">
        <v>0</v>
      </c>
      <c r="J8878">
        <v>0</v>
      </c>
      <c r="K8878">
        <v>35</v>
      </c>
      <c r="L8878" s="16">
        <v>0</v>
      </c>
      <c r="M8878" s="16">
        <v>0</v>
      </c>
      <c r="N8878" s="16">
        <v>0</v>
      </c>
      <c r="P8878" s="16">
        <v>0</v>
      </c>
      <c r="Q8878">
        <v>0</v>
      </c>
      <c r="Y8878" s="17"/>
      <c r="Z8878" s="17"/>
      <c r="AA8878" s="17"/>
    </row>
    <row r="8879" spans="1:27" x14ac:dyDescent="0.25">
      <c r="A8879" s="12" t="s">
        <v>803</v>
      </c>
      <c r="B8879" s="41" t="str">
        <f t="shared" si="276"/>
        <v>03</v>
      </c>
      <c r="C8879" s="41" t="str">
        <f t="shared" si="277"/>
        <v>2021</v>
      </c>
      <c r="D8879" t="s">
        <v>1128</v>
      </c>
      <c r="E8879" t="s">
        <v>1259</v>
      </c>
      <c r="F8879" t="s">
        <v>2131</v>
      </c>
      <c r="G8879">
        <v>0</v>
      </c>
      <c r="H8879">
        <v>0</v>
      </c>
      <c r="I8879">
        <v>0</v>
      </c>
      <c r="J8879">
        <v>0</v>
      </c>
      <c r="K8879">
        <v>90</v>
      </c>
      <c r="L8879" s="16">
        <v>0</v>
      </c>
      <c r="M8879" s="16">
        <v>0</v>
      </c>
      <c r="N8879" s="16">
        <v>0</v>
      </c>
      <c r="P8879" s="16">
        <v>0</v>
      </c>
      <c r="Q8879">
        <v>0</v>
      </c>
      <c r="Y8879" s="17"/>
      <c r="Z8879" s="17"/>
      <c r="AA8879" s="17"/>
    </row>
    <row r="8880" spans="1:27" x14ac:dyDescent="0.25">
      <c r="A8880" s="12" t="s">
        <v>803</v>
      </c>
      <c r="B8880" s="41" t="str">
        <f t="shared" si="276"/>
        <v>03</v>
      </c>
      <c r="C8880" s="41" t="str">
        <f t="shared" si="277"/>
        <v>2021</v>
      </c>
      <c r="D8880" t="s">
        <v>1112</v>
      </c>
      <c r="E8880" t="s">
        <v>1393</v>
      </c>
      <c r="F8880" t="s">
        <v>2154</v>
      </c>
      <c r="G8880">
        <v>0</v>
      </c>
      <c r="H8880">
        <v>0</v>
      </c>
      <c r="I8880">
        <v>2</v>
      </c>
      <c r="J8880">
        <v>0</v>
      </c>
      <c r="K8880">
        <v>0</v>
      </c>
      <c r="L8880" s="16">
        <v>0</v>
      </c>
      <c r="M8880" s="16">
        <v>0</v>
      </c>
      <c r="N8880" s="16">
        <v>0</v>
      </c>
      <c r="P8880" s="16">
        <v>0</v>
      </c>
      <c r="Q8880">
        <v>0</v>
      </c>
      <c r="Y8880" s="17"/>
      <c r="Z8880" s="17"/>
      <c r="AA8880" s="17"/>
    </row>
    <row r="8881" spans="1:27" x14ac:dyDescent="0.25">
      <c r="A8881" s="12" t="s">
        <v>803</v>
      </c>
      <c r="B8881" s="41" t="str">
        <f t="shared" si="276"/>
        <v>03</v>
      </c>
      <c r="C8881" s="41" t="str">
        <f t="shared" si="277"/>
        <v>2021</v>
      </c>
      <c r="D8881" t="s">
        <v>1112</v>
      </c>
      <c r="E8881" t="s">
        <v>1543</v>
      </c>
      <c r="F8881" t="s">
        <v>2131</v>
      </c>
      <c r="G8881">
        <v>0</v>
      </c>
      <c r="H8881">
        <v>0</v>
      </c>
      <c r="I8881">
        <v>0</v>
      </c>
      <c r="J8881">
        <v>0</v>
      </c>
      <c r="K8881">
        <v>13</v>
      </c>
      <c r="L8881" s="16">
        <v>0</v>
      </c>
      <c r="M8881" s="16">
        <v>0</v>
      </c>
      <c r="N8881" s="16">
        <v>0</v>
      </c>
      <c r="P8881" s="16">
        <v>0</v>
      </c>
      <c r="Q8881">
        <v>0</v>
      </c>
      <c r="Y8881" s="17"/>
      <c r="Z8881" s="17"/>
      <c r="AA8881" s="17"/>
    </row>
    <row r="8882" spans="1:27" x14ac:dyDescent="0.25">
      <c r="A8882" s="12" t="s">
        <v>802</v>
      </c>
      <c r="B8882" s="41" t="str">
        <f t="shared" si="276"/>
        <v>03</v>
      </c>
      <c r="C8882" s="41" t="str">
        <f t="shared" si="277"/>
        <v>2021</v>
      </c>
      <c r="D8882" t="s">
        <v>1126</v>
      </c>
      <c r="E8882" t="s">
        <v>1375</v>
      </c>
      <c r="F8882" t="s">
        <v>2157</v>
      </c>
      <c r="G8882">
        <v>0</v>
      </c>
      <c r="H8882">
        <v>0</v>
      </c>
      <c r="I8882">
        <v>6</v>
      </c>
      <c r="J8882">
        <v>0</v>
      </c>
      <c r="K8882">
        <v>0</v>
      </c>
      <c r="L8882" s="16">
        <v>0</v>
      </c>
      <c r="M8882" s="16">
        <v>0</v>
      </c>
      <c r="N8882" s="16">
        <v>0</v>
      </c>
      <c r="P8882" s="16">
        <v>0</v>
      </c>
      <c r="Q8882">
        <v>0</v>
      </c>
      <c r="Y8882" s="17"/>
      <c r="Z8882" s="17"/>
      <c r="AA8882" s="17"/>
    </row>
    <row r="8883" spans="1:27" x14ac:dyDescent="0.25">
      <c r="A8883" s="12" t="s">
        <v>802</v>
      </c>
      <c r="B8883" s="41" t="str">
        <f t="shared" si="276"/>
        <v>03</v>
      </c>
      <c r="C8883" s="41" t="str">
        <f t="shared" si="277"/>
        <v>2021</v>
      </c>
      <c r="D8883" t="s">
        <v>1126</v>
      </c>
      <c r="E8883" t="s">
        <v>1363</v>
      </c>
      <c r="F8883" t="s">
        <v>2157</v>
      </c>
      <c r="G8883">
        <v>0</v>
      </c>
      <c r="H8883">
        <v>0</v>
      </c>
      <c r="I8883">
        <v>81</v>
      </c>
      <c r="J8883">
        <v>8</v>
      </c>
      <c r="K8883">
        <v>26</v>
      </c>
      <c r="L8883" s="16">
        <v>0</v>
      </c>
      <c r="M8883" s="16">
        <v>0</v>
      </c>
      <c r="N8883" s="16">
        <v>0</v>
      </c>
      <c r="P8883" s="16">
        <v>0</v>
      </c>
      <c r="Q8883">
        <v>0</v>
      </c>
      <c r="Y8883" s="17"/>
      <c r="Z8883" s="17"/>
      <c r="AA8883" s="17"/>
    </row>
    <row r="8884" spans="1:27" x14ac:dyDescent="0.25">
      <c r="A8884" s="12" t="s">
        <v>802</v>
      </c>
      <c r="B8884" s="41" t="str">
        <f t="shared" si="276"/>
        <v>03</v>
      </c>
      <c r="C8884" s="41" t="str">
        <f t="shared" si="277"/>
        <v>2021</v>
      </c>
      <c r="D8884" t="s">
        <v>1126</v>
      </c>
      <c r="E8884" t="s">
        <v>1676</v>
      </c>
      <c r="F8884" t="s">
        <v>2133</v>
      </c>
      <c r="G8884">
        <v>0</v>
      </c>
      <c r="H8884">
        <v>0</v>
      </c>
      <c r="I8884">
        <v>1</v>
      </c>
      <c r="J8884">
        <v>0</v>
      </c>
      <c r="K8884">
        <v>0</v>
      </c>
      <c r="L8884" s="16">
        <v>0</v>
      </c>
      <c r="M8884" s="16">
        <v>0</v>
      </c>
      <c r="N8884" s="16">
        <v>0</v>
      </c>
      <c r="P8884" s="16">
        <v>0</v>
      </c>
      <c r="Q8884">
        <v>0</v>
      </c>
      <c r="Y8884" s="17"/>
      <c r="Z8884" s="17"/>
      <c r="AA8884" s="17"/>
    </row>
    <row r="8885" spans="1:27" x14ac:dyDescent="0.25">
      <c r="A8885" s="12" t="s">
        <v>802</v>
      </c>
      <c r="B8885" s="41" t="str">
        <f t="shared" si="276"/>
        <v>03</v>
      </c>
      <c r="C8885" s="41" t="str">
        <f t="shared" si="277"/>
        <v>2021</v>
      </c>
      <c r="D8885" t="s">
        <v>1111</v>
      </c>
      <c r="E8885" t="s">
        <v>1233</v>
      </c>
      <c r="F8885" t="s">
        <v>2161</v>
      </c>
      <c r="G8885">
        <v>0</v>
      </c>
      <c r="H8885">
        <v>0</v>
      </c>
      <c r="I8885">
        <v>125</v>
      </c>
      <c r="J8885">
        <v>0</v>
      </c>
      <c r="K8885">
        <v>0</v>
      </c>
      <c r="L8885" s="16">
        <v>0</v>
      </c>
      <c r="M8885" s="16">
        <v>0</v>
      </c>
      <c r="N8885" s="16">
        <v>0</v>
      </c>
      <c r="P8885" s="16">
        <v>0</v>
      </c>
      <c r="Q8885">
        <v>0</v>
      </c>
      <c r="Y8885" s="17"/>
      <c r="Z8885" s="17"/>
      <c r="AA8885" s="17"/>
    </row>
    <row r="8886" spans="1:27" x14ac:dyDescent="0.25">
      <c r="A8886" s="12" t="s">
        <v>802</v>
      </c>
      <c r="B8886" s="41" t="str">
        <f t="shared" si="276"/>
        <v>03</v>
      </c>
      <c r="C8886" s="41" t="str">
        <f t="shared" si="277"/>
        <v>2021</v>
      </c>
      <c r="D8886" t="s">
        <v>1111</v>
      </c>
      <c r="E8886" t="s">
        <v>1298</v>
      </c>
      <c r="F8886" t="s">
        <v>2133</v>
      </c>
      <c r="G8886">
        <v>0</v>
      </c>
      <c r="H8886">
        <v>0</v>
      </c>
      <c r="I8886">
        <v>3</v>
      </c>
      <c r="J8886">
        <v>0</v>
      </c>
      <c r="K8886">
        <v>0</v>
      </c>
      <c r="L8886" s="16">
        <v>0</v>
      </c>
      <c r="M8886" s="16">
        <v>0</v>
      </c>
      <c r="N8886" s="16">
        <v>0</v>
      </c>
      <c r="P8886" s="16">
        <v>0</v>
      </c>
      <c r="Q8886">
        <v>0</v>
      </c>
      <c r="Y8886" s="17"/>
      <c r="Z8886" s="17"/>
      <c r="AA8886" s="17"/>
    </row>
    <row r="8887" spans="1:27" x14ac:dyDescent="0.25">
      <c r="A8887" s="12" t="s">
        <v>803</v>
      </c>
      <c r="B8887" s="41" t="str">
        <f t="shared" si="276"/>
        <v>03</v>
      </c>
      <c r="C8887" s="41" t="str">
        <f t="shared" si="277"/>
        <v>2021</v>
      </c>
      <c r="D8887" t="s">
        <v>1112</v>
      </c>
      <c r="E8887" t="s">
        <v>1407</v>
      </c>
      <c r="F8887" t="s">
        <v>2131</v>
      </c>
      <c r="G8887">
        <v>0</v>
      </c>
      <c r="H8887">
        <v>0</v>
      </c>
      <c r="I8887">
        <v>0</v>
      </c>
      <c r="J8887">
        <v>0</v>
      </c>
      <c r="K8887">
        <v>0</v>
      </c>
      <c r="L8887" s="16">
        <v>0</v>
      </c>
      <c r="M8887" s="16">
        <v>0</v>
      </c>
      <c r="N8887" s="16">
        <v>0</v>
      </c>
      <c r="P8887" s="16">
        <v>0</v>
      </c>
      <c r="Q8887">
        <v>0</v>
      </c>
      <c r="Y8887" s="17"/>
      <c r="Z8887" s="17"/>
      <c r="AA8887" s="17"/>
    </row>
    <row r="8888" spans="1:27" x14ac:dyDescent="0.25">
      <c r="A8888" s="12" t="s">
        <v>801</v>
      </c>
      <c r="B8888" s="41" t="str">
        <f t="shared" si="276"/>
        <v>03</v>
      </c>
      <c r="C8888" s="41" t="str">
        <f t="shared" si="277"/>
        <v>2021</v>
      </c>
      <c r="D8888" t="s">
        <v>1135</v>
      </c>
      <c r="E8888" t="s">
        <v>1436</v>
      </c>
      <c r="F8888" t="s">
        <v>2132</v>
      </c>
      <c r="G8888">
        <v>0</v>
      </c>
      <c r="H8888">
        <v>0</v>
      </c>
      <c r="I8888">
        <v>1</v>
      </c>
      <c r="J8888">
        <v>0</v>
      </c>
      <c r="K8888">
        <v>0</v>
      </c>
      <c r="L8888" s="16">
        <v>0</v>
      </c>
      <c r="M8888" s="16">
        <v>0</v>
      </c>
      <c r="N8888" s="16">
        <v>0</v>
      </c>
      <c r="P8888" s="16">
        <v>0</v>
      </c>
      <c r="Q8888">
        <v>0</v>
      </c>
      <c r="Y8888" s="17"/>
      <c r="Z8888" s="17"/>
      <c r="AA8888" s="17"/>
    </row>
    <row r="8889" spans="1:27" x14ac:dyDescent="0.25">
      <c r="A8889" s="12" t="s">
        <v>801</v>
      </c>
      <c r="B8889" s="41" t="str">
        <f t="shared" si="276"/>
        <v>03</v>
      </c>
      <c r="C8889" s="41" t="str">
        <f t="shared" si="277"/>
        <v>2021</v>
      </c>
      <c r="D8889" t="s">
        <v>1135</v>
      </c>
      <c r="E8889" t="s">
        <v>1642</v>
      </c>
      <c r="F8889" t="s">
        <v>2133</v>
      </c>
      <c r="G8889">
        <v>0</v>
      </c>
      <c r="H8889">
        <v>0</v>
      </c>
      <c r="I8889">
        <v>0</v>
      </c>
      <c r="J8889">
        <v>0</v>
      </c>
      <c r="K8889">
        <v>0</v>
      </c>
      <c r="L8889" s="16">
        <v>0</v>
      </c>
      <c r="M8889" s="16">
        <v>0</v>
      </c>
      <c r="N8889" s="16">
        <v>0</v>
      </c>
      <c r="P8889" s="16">
        <v>0</v>
      </c>
      <c r="Q8889">
        <v>0</v>
      </c>
      <c r="Y8889" s="17"/>
      <c r="Z8889" s="17"/>
      <c r="AA8889" s="17"/>
    </row>
    <row r="8890" spans="1:27" x14ac:dyDescent="0.25">
      <c r="A8890" s="12" t="s">
        <v>801</v>
      </c>
      <c r="B8890" s="41" t="str">
        <f t="shared" si="276"/>
        <v>03</v>
      </c>
      <c r="C8890" s="41" t="str">
        <f t="shared" si="277"/>
        <v>2021</v>
      </c>
      <c r="D8890" t="s">
        <v>1135</v>
      </c>
      <c r="E8890" t="s">
        <v>1123</v>
      </c>
      <c r="F8890" t="s">
        <v>2154</v>
      </c>
      <c r="G8890">
        <v>0</v>
      </c>
      <c r="H8890">
        <v>0</v>
      </c>
      <c r="I8890">
        <v>1</v>
      </c>
      <c r="J8890">
        <v>0</v>
      </c>
      <c r="K8890">
        <v>0</v>
      </c>
      <c r="L8890" s="16">
        <v>0</v>
      </c>
      <c r="M8890" s="16">
        <v>0</v>
      </c>
      <c r="N8890" s="16">
        <v>0</v>
      </c>
      <c r="P8890" s="16">
        <v>0</v>
      </c>
      <c r="Q8890">
        <v>0</v>
      </c>
      <c r="Y8890" s="17"/>
      <c r="Z8890" s="17"/>
      <c r="AA8890" s="17"/>
    </row>
    <row r="8891" spans="1:27" x14ac:dyDescent="0.25">
      <c r="A8891" s="12" t="s">
        <v>801</v>
      </c>
      <c r="B8891" s="41" t="str">
        <f t="shared" si="276"/>
        <v>03</v>
      </c>
      <c r="C8891" s="41" t="str">
        <f t="shared" si="277"/>
        <v>2021</v>
      </c>
      <c r="D8891" t="s">
        <v>1135</v>
      </c>
      <c r="E8891" t="s">
        <v>2101</v>
      </c>
      <c r="F8891" t="s">
        <v>2133</v>
      </c>
      <c r="G8891">
        <v>0</v>
      </c>
      <c r="H8891">
        <v>0</v>
      </c>
      <c r="I8891">
        <v>0</v>
      </c>
      <c r="J8891">
        <v>0</v>
      </c>
      <c r="K8891">
        <v>0</v>
      </c>
      <c r="L8891" s="16">
        <v>0</v>
      </c>
      <c r="M8891" s="16">
        <v>0</v>
      </c>
      <c r="N8891" s="16">
        <v>0</v>
      </c>
      <c r="P8891" s="16">
        <v>0</v>
      </c>
      <c r="Q8891">
        <v>0</v>
      </c>
      <c r="Y8891" s="17"/>
      <c r="Z8891" s="17"/>
      <c r="AA8891" s="17"/>
    </row>
    <row r="8892" spans="1:27" x14ac:dyDescent="0.25">
      <c r="A8892" s="12" t="s">
        <v>801</v>
      </c>
      <c r="B8892" s="41" t="str">
        <f t="shared" si="276"/>
        <v>03</v>
      </c>
      <c r="C8892" s="41" t="str">
        <f t="shared" si="277"/>
        <v>2021</v>
      </c>
      <c r="D8892" t="s">
        <v>1135</v>
      </c>
      <c r="E8892" t="s">
        <v>2101</v>
      </c>
      <c r="F8892" t="s">
        <v>2133</v>
      </c>
      <c r="G8892">
        <v>0</v>
      </c>
      <c r="H8892">
        <v>0</v>
      </c>
      <c r="I8892">
        <v>0</v>
      </c>
      <c r="J8892">
        <v>0</v>
      </c>
      <c r="K8892">
        <v>0</v>
      </c>
      <c r="L8892" s="16">
        <v>0</v>
      </c>
      <c r="M8892" s="16">
        <v>0</v>
      </c>
      <c r="N8892" s="16">
        <v>0</v>
      </c>
      <c r="P8892" s="16">
        <v>0</v>
      </c>
      <c r="Q8892">
        <v>0</v>
      </c>
      <c r="Y8892" s="17"/>
      <c r="Z8892" s="17"/>
      <c r="AA8892" s="17"/>
    </row>
    <row r="8893" spans="1:27" x14ac:dyDescent="0.25">
      <c r="A8893" s="12" t="s">
        <v>801</v>
      </c>
      <c r="B8893" s="41" t="str">
        <f t="shared" si="276"/>
        <v>03</v>
      </c>
      <c r="C8893" s="41" t="str">
        <f t="shared" si="277"/>
        <v>2021</v>
      </c>
      <c r="D8893" t="s">
        <v>1135</v>
      </c>
      <c r="E8893" t="s">
        <v>1656</v>
      </c>
      <c r="F8893" t="s">
        <v>2133</v>
      </c>
      <c r="G8893">
        <v>0</v>
      </c>
      <c r="H8893">
        <v>0</v>
      </c>
      <c r="I8893">
        <v>1</v>
      </c>
      <c r="J8893">
        <v>0</v>
      </c>
      <c r="K8893">
        <v>0</v>
      </c>
      <c r="L8893" s="16">
        <v>0</v>
      </c>
      <c r="M8893" s="16">
        <v>0</v>
      </c>
      <c r="N8893" s="16">
        <v>0</v>
      </c>
      <c r="P8893" s="16">
        <v>0</v>
      </c>
      <c r="Q8893">
        <v>0</v>
      </c>
      <c r="Y8893" s="17"/>
      <c r="Z8893" s="17"/>
      <c r="AA8893" s="17"/>
    </row>
    <row r="8894" spans="1:27" x14ac:dyDescent="0.25">
      <c r="A8894" s="12" t="s">
        <v>801</v>
      </c>
      <c r="B8894" s="41" t="str">
        <f t="shared" si="276"/>
        <v>03</v>
      </c>
      <c r="C8894" s="41" t="str">
        <f t="shared" si="277"/>
        <v>2021</v>
      </c>
      <c r="D8894" t="s">
        <v>1135</v>
      </c>
      <c r="E8894" t="s">
        <v>1367</v>
      </c>
      <c r="F8894" t="s">
        <v>2133</v>
      </c>
      <c r="G8894">
        <v>0</v>
      </c>
      <c r="H8894">
        <v>0</v>
      </c>
      <c r="I8894">
        <v>1</v>
      </c>
      <c r="J8894">
        <v>0</v>
      </c>
      <c r="K8894">
        <v>0</v>
      </c>
      <c r="L8894" s="16">
        <v>0</v>
      </c>
      <c r="M8894" s="16">
        <v>0</v>
      </c>
      <c r="N8894" s="16">
        <v>0</v>
      </c>
      <c r="P8894" s="16">
        <v>0</v>
      </c>
      <c r="Q8894">
        <v>0</v>
      </c>
      <c r="Z8894" s="17"/>
      <c r="AA8894" s="17"/>
    </row>
    <row r="8895" spans="1:27" x14ac:dyDescent="0.25">
      <c r="A8895" s="12" t="s">
        <v>802</v>
      </c>
      <c r="B8895" s="41" t="str">
        <f t="shared" si="276"/>
        <v>03</v>
      </c>
      <c r="C8895" s="41" t="str">
        <f t="shared" si="277"/>
        <v>2021</v>
      </c>
      <c r="D8895" t="s">
        <v>1121</v>
      </c>
      <c r="E8895" t="s">
        <v>1678</v>
      </c>
      <c r="F8895" t="s">
        <v>2131</v>
      </c>
      <c r="G8895">
        <v>0</v>
      </c>
      <c r="H8895">
        <v>0</v>
      </c>
      <c r="I8895">
        <v>0</v>
      </c>
      <c r="J8895">
        <v>0</v>
      </c>
      <c r="K8895">
        <v>8</v>
      </c>
      <c r="L8895" s="16">
        <v>0</v>
      </c>
      <c r="M8895" s="16">
        <v>0</v>
      </c>
      <c r="N8895" s="16">
        <v>0</v>
      </c>
      <c r="P8895" s="16">
        <v>0</v>
      </c>
      <c r="Q8895">
        <v>0</v>
      </c>
      <c r="Y8895" s="17"/>
      <c r="Z8895" s="17"/>
      <c r="AA8895" s="17"/>
    </row>
    <row r="8896" spans="1:27" x14ac:dyDescent="0.25">
      <c r="A8896" s="12" t="s">
        <v>802</v>
      </c>
      <c r="B8896" s="41" t="str">
        <f t="shared" si="276"/>
        <v>03</v>
      </c>
      <c r="C8896" s="41" t="str">
        <f t="shared" si="277"/>
        <v>2021</v>
      </c>
      <c r="D8896" t="s">
        <v>1135</v>
      </c>
      <c r="E8896" t="s">
        <v>1674</v>
      </c>
      <c r="F8896" t="s">
        <v>2133</v>
      </c>
      <c r="G8896">
        <v>0</v>
      </c>
      <c r="H8896">
        <v>0</v>
      </c>
      <c r="I8896">
        <v>0</v>
      </c>
      <c r="J8896">
        <v>0</v>
      </c>
      <c r="K8896">
        <v>0</v>
      </c>
      <c r="L8896" s="16">
        <v>0</v>
      </c>
      <c r="M8896" s="16">
        <v>0</v>
      </c>
      <c r="N8896" s="16">
        <v>0</v>
      </c>
      <c r="P8896" s="16">
        <v>0</v>
      </c>
      <c r="Q8896">
        <v>0</v>
      </c>
    </row>
    <row r="8897" spans="1:27" x14ac:dyDescent="0.25">
      <c r="A8897" s="12" t="s">
        <v>802</v>
      </c>
      <c r="B8897" s="41" t="str">
        <f t="shared" si="276"/>
        <v>03</v>
      </c>
      <c r="C8897" s="41" t="str">
        <f t="shared" si="277"/>
        <v>2021</v>
      </c>
      <c r="D8897" t="s">
        <v>1135</v>
      </c>
      <c r="E8897" t="s">
        <v>1411</v>
      </c>
      <c r="F8897" t="s">
        <v>2133</v>
      </c>
      <c r="G8897">
        <v>0</v>
      </c>
      <c r="H8897">
        <v>1</v>
      </c>
      <c r="I8897">
        <v>0</v>
      </c>
      <c r="J8897">
        <v>0</v>
      </c>
      <c r="K8897">
        <v>0</v>
      </c>
      <c r="L8897" s="16">
        <v>0</v>
      </c>
      <c r="M8897" s="16">
        <v>0</v>
      </c>
      <c r="N8897" s="16">
        <v>0</v>
      </c>
      <c r="P8897" s="16">
        <v>0</v>
      </c>
      <c r="Q8897">
        <v>0</v>
      </c>
      <c r="Y8897" s="17"/>
      <c r="Z8897" s="17"/>
      <c r="AA8897" s="17"/>
    </row>
    <row r="8898" spans="1:27" x14ac:dyDescent="0.25">
      <c r="A8898" s="12" t="s">
        <v>802</v>
      </c>
      <c r="B8898" s="41" t="str">
        <f t="shared" si="276"/>
        <v>03</v>
      </c>
      <c r="C8898" s="41" t="str">
        <f t="shared" si="277"/>
        <v>2021</v>
      </c>
      <c r="D8898" t="s">
        <v>1135</v>
      </c>
      <c r="E8898" t="s">
        <v>1656</v>
      </c>
      <c r="F8898" t="s">
        <v>2133</v>
      </c>
      <c r="G8898">
        <v>0</v>
      </c>
      <c r="H8898">
        <v>0</v>
      </c>
      <c r="I8898">
        <v>2</v>
      </c>
      <c r="J8898">
        <v>0</v>
      </c>
      <c r="K8898">
        <v>0</v>
      </c>
      <c r="L8898" s="16">
        <v>0</v>
      </c>
      <c r="M8898" s="16">
        <v>0</v>
      </c>
      <c r="N8898" s="16">
        <v>0</v>
      </c>
      <c r="P8898" s="16">
        <v>0</v>
      </c>
      <c r="Q8898">
        <v>0</v>
      </c>
      <c r="AA8898" s="17"/>
    </row>
    <row r="8899" spans="1:27" x14ac:dyDescent="0.25">
      <c r="A8899" s="12" t="s">
        <v>802</v>
      </c>
      <c r="B8899" s="41" t="str">
        <f t="shared" ref="B8899:B8962" si="278">LEFT(A8899,2)</f>
        <v>03</v>
      </c>
      <c r="C8899" s="41" t="str">
        <f t="shared" ref="C8899:C8962" si="279">MID(A8899,7,4)</f>
        <v>2021</v>
      </c>
      <c r="D8899" t="s">
        <v>1135</v>
      </c>
      <c r="E8899" t="s">
        <v>1424</v>
      </c>
      <c r="F8899" t="s">
        <v>2133</v>
      </c>
      <c r="G8899">
        <v>0</v>
      </c>
      <c r="H8899">
        <v>0</v>
      </c>
      <c r="I8899">
        <v>0</v>
      </c>
      <c r="J8899">
        <v>0</v>
      </c>
      <c r="K8899">
        <v>0</v>
      </c>
      <c r="L8899" s="16">
        <v>0</v>
      </c>
      <c r="M8899" s="16">
        <v>0</v>
      </c>
      <c r="N8899" s="16">
        <v>0</v>
      </c>
      <c r="P8899" s="16">
        <v>0</v>
      </c>
      <c r="Q8899">
        <v>0</v>
      </c>
      <c r="Y8899" s="17"/>
      <c r="Z8899" s="17"/>
      <c r="AA8899" s="17"/>
    </row>
    <row r="8900" spans="1:27" x14ac:dyDescent="0.25">
      <c r="A8900" s="12" t="s">
        <v>801</v>
      </c>
      <c r="B8900" s="41" t="str">
        <f t="shared" si="278"/>
        <v>03</v>
      </c>
      <c r="C8900" s="41" t="str">
        <f t="shared" si="279"/>
        <v>2021</v>
      </c>
      <c r="D8900" t="s">
        <v>1135</v>
      </c>
      <c r="E8900" t="s">
        <v>1424</v>
      </c>
      <c r="F8900" t="s">
        <v>2133</v>
      </c>
      <c r="G8900">
        <v>0</v>
      </c>
      <c r="H8900">
        <v>0</v>
      </c>
      <c r="I8900">
        <v>4</v>
      </c>
      <c r="J8900">
        <v>0</v>
      </c>
      <c r="K8900">
        <v>0</v>
      </c>
      <c r="L8900" s="16">
        <v>0</v>
      </c>
      <c r="M8900" s="16">
        <v>0</v>
      </c>
      <c r="N8900" s="16">
        <v>0</v>
      </c>
      <c r="P8900" s="16">
        <v>0</v>
      </c>
      <c r="Q8900">
        <v>0</v>
      </c>
      <c r="Y8900" s="17"/>
      <c r="Z8900" s="17"/>
      <c r="AA8900" s="17"/>
    </row>
    <row r="8901" spans="1:27" x14ac:dyDescent="0.25">
      <c r="A8901" s="12" t="s">
        <v>802</v>
      </c>
      <c r="B8901" s="41" t="str">
        <f t="shared" si="278"/>
        <v>03</v>
      </c>
      <c r="C8901" s="41" t="str">
        <f t="shared" si="279"/>
        <v>2021</v>
      </c>
      <c r="D8901" t="s">
        <v>1135</v>
      </c>
      <c r="E8901" t="s">
        <v>1367</v>
      </c>
      <c r="F8901" t="s">
        <v>2161</v>
      </c>
      <c r="G8901">
        <v>0</v>
      </c>
      <c r="H8901">
        <v>0</v>
      </c>
      <c r="I8901">
        <v>1</v>
      </c>
      <c r="J8901">
        <v>0</v>
      </c>
      <c r="K8901">
        <v>0</v>
      </c>
      <c r="L8901" s="16">
        <v>0</v>
      </c>
      <c r="M8901" s="16">
        <v>0</v>
      </c>
      <c r="N8901" s="16">
        <v>0</v>
      </c>
      <c r="P8901" s="16">
        <v>0</v>
      </c>
      <c r="Q8901">
        <v>0</v>
      </c>
      <c r="Y8901" s="17"/>
      <c r="Z8901" s="17"/>
      <c r="AA8901" s="17"/>
    </row>
    <row r="8902" spans="1:27" x14ac:dyDescent="0.25">
      <c r="A8902" s="12" t="s">
        <v>802</v>
      </c>
      <c r="B8902" s="41" t="str">
        <f t="shared" si="278"/>
        <v>03</v>
      </c>
      <c r="C8902" s="41" t="str">
        <f t="shared" si="279"/>
        <v>2021</v>
      </c>
      <c r="D8902" t="s">
        <v>1108</v>
      </c>
      <c r="E8902" t="s">
        <v>1235</v>
      </c>
      <c r="F8902" t="s">
        <v>2133</v>
      </c>
      <c r="G8902">
        <v>0</v>
      </c>
      <c r="H8902">
        <v>0</v>
      </c>
      <c r="I8902">
        <v>1</v>
      </c>
      <c r="J8902">
        <v>0</v>
      </c>
      <c r="K8902">
        <v>0</v>
      </c>
      <c r="L8902" s="16">
        <v>0</v>
      </c>
      <c r="M8902" s="16">
        <v>0</v>
      </c>
      <c r="N8902" s="16">
        <v>0</v>
      </c>
      <c r="P8902" s="16">
        <v>0</v>
      </c>
      <c r="Q8902">
        <v>0</v>
      </c>
      <c r="Y8902" s="17"/>
      <c r="Z8902" s="17"/>
      <c r="AA8902" s="17"/>
    </row>
    <row r="8903" spans="1:27" x14ac:dyDescent="0.25">
      <c r="A8903" s="12" t="s">
        <v>803</v>
      </c>
      <c r="B8903" s="41" t="str">
        <f t="shared" si="278"/>
        <v>03</v>
      </c>
      <c r="C8903" s="41" t="str">
        <f t="shared" si="279"/>
        <v>2021</v>
      </c>
      <c r="D8903" t="s">
        <v>1123</v>
      </c>
      <c r="E8903" t="s">
        <v>1219</v>
      </c>
      <c r="F8903" t="s">
        <v>2131</v>
      </c>
      <c r="G8903">
        <v>0</v>
      </c>
      <c r="H8903">
        <v>0</v>
      </c>
      <c r="I8903">
        <v>0</v>
      </c>
      <c r="J8903">
        <v>0</v>
      </c>
      <c r="K8903">
        <v>6</v>
      </c>
      <c r="L8903" s="16">
        <v>0</v>
      </c>
      <c r="M8903" s="16">
        <v>0</v>
      </c>
      <c r="N8903" s="16">
        <v>0</v>
      </c>
      <c r="P8903" s="16">
        <v>0</v>
      </c>
      <c r="Q8903">
        <v>0</v>
      </c>
      <c r="Y8903" s="17"/>
      <c r="Z8903" s="17"/>
      <c r="AA8903" s="17"/>
    </row>
    <row r="8904" spans="1:27" x14ac:dyDescent="0.25">
      <c r="A8904" s="12" t="s">
        <v>803</v>
      </c>
      <c r="B8904" s="41" t="str">
        <f t="shared" si="278"/>
        <v>03</v>
      </c>
      <c r="C8904" s="41" t="str">
        <f t="shared" si="279"/>
        <v>2021</v>
      </c>
      <c r="D8904" t="s">
        <v>1111</v>
      </c>
      <c r="E8904" t="s">
        <v>1475</v>
      </c>
      <c r="F8904" t="s">
        <v>2131</v>
      </c>
      <c r="G8904">
        <v>0</v>
      </c>
      <c r="H8904">
        <v>0</v>
      </c>
      <c r="I8904">
        <v>0</v>
      </c>
      <c r="J8904">
        <v>0</v>
      </c>
      <c r="K8904">
        <v>10</v>
      </c>
      <c r="L8904" s="16">
        <v>0</v>
      </c>
      <c r="M8904" s="16">
        <v>0</v>
      </c>
      <c r="N8904" s="16">
        <v>0</v>
      </c>
      <c r="P8904" s="16">
        <v>0</v>
      </c>
      <c r="Q8904">
        <v>0</v>
      </c>
      <c r="Z8904" s="17"/>
      <c r="AA8904" s="17"/>
    </row>
    <row r="8905" spans="1:27" x14ac:dyDescent="0.25">
      <c r="A8905" s="12" t="s">
        <v>803</v>
      </c>
      <c r="B8905" s="41" t="str">
        <f t="shared" si="278"/>
        <v>03</v>
      </c>
      <c r="C8905" s="41" t="str">
        <f t="shared" si="279"/>
        <v>2021</v>
      </c>
      <c r="D8905" t="s">
        <v>1112</v>
      </c>
      <c r="E8905" t="s">
        <v>1353</v>
      </c>
      <c r="F8905" t="s">
        <v>2131</v>
      </c>
      <c r="G8905">
        <v>0</v>
      </c>
      <c r="H8905">
        <v>0</v>
      </c>
      <c r="I8905">
        <v>0</v>
      </c>
      <c r="J8905">
        <v>0</v>
      </c>
      <c r="K8905">
        <v>3</v>
      </c>
      <c r="L8905" s="16">
        <v>0</v>
      </c>
      <c r="M8905" s="16">
        <v>0</v>
      </c>
      <c r="N8905" s="16">
        <v>0</v>
      </c>
      <c r="P8905" s="16">
        <v>0</v>
      </c>
      <c r="Q8905">
        <v>0</v>
      </c>
      <c r="AA8905" s="17"/>
    </row>
    <row r="8906" spans="1:27" x14ac:dyDescent="0.25">
      <c r="A8906" s="12" t="s">
        <v>803</v>
      </c>
      <c r="B8906" s="41" t="str">
        <f t="shared" si="278"/>
        <v>03</v>
      </c>
      <c r="C8906" s="41" t="str">
        <f t="shared" si="279"/>
        <v>2021</v>
      </c>
      <c r="D8906" t="s">
        <v>1112</v>
      </c>
      <c r="E8906" t="s">
        <v>1203</v>
      </c>
      <c r="F8906" t="s">
        <v>2131</v>
      </c>
      <c r="G8906">
        <v>0</v>
      </c>
      <c r="H8906">
        <v>0</v>
      </c>
      <c r="I8906">
        <v>0</v>
      </c>
      <c r="J8906">
        <v>0</v>
      </c>
      <c r="K8906">
        <v>1</v>
      </c>
      <c r="L8906" s="16">
        <v>0</v>
      </c>
      <c r="M8906" s="16">
        <v>0</v>
      </c>
      <c r="N8906" s="16">
        <v>0</v>
      </c>
      <c r="P8906" s="16">
        <v>0</v>
      </c>
      <c r="Q8906">
        <v>0</v>
      </c>
      <c r="Y8906" s="17"/>
      <c r="Z8906" s="17"/>
      <c r="AA8906" s="17"/>
    </row>
    <row r="8907" spans="1:27" x14ac:dyDescent="0.25">
      <c r="A8907" s="12" t="s">
        <v>803</v>
      </c>
      <c r="B8907" s="41" t="str">
        <f t="shared" si="278"/>
        <v>03</v>
      </c>
      <c r="C8907" s="41" t="str">
        <f t="shared" si="279"/>
        <v>2021</v>
      </c>
      <c r="D8907" t="s">
        <v>1112</v>
      </c>
      <c r="E8907" t="s">
        <v>1203</v>
      </c>
      <c r="F8907" t="s">
        <v>2131</v>
      </c>
      <c r="G8907">
        <v>0</v>
      </c>
      <c r="H8907">
        <v>0</v>
      </c>
      <c r="I8907">
        <v>0</v>
      </c>
      <c r="J8907">
        <v>0</v>
      </c>
      <c r="K8907">
        <v>4</v>
      </c>
      <c r="L8907" s="16">
        <v>0</v>
      </c>
      <c r="M8907" s="16">
        <v>0</v>
      </c>
      <c r="N8907" s="16">
        <v>0</v>
      </c>
      <c r="P8907" s="16">
        <v>0</v>
      </c>
      <c r="Q8907">
        <v>0</v>
      </c>
      <c r="Y8907" s="17"/>
      <c r="Z8907" s="17"/>
      <c r="AA8907" s="17"/>
    </row>
    <row r="8908" spans="1:27" x14ac:dyDescent="0.25">
      <c r="A8908" s="12" t="s">
        <v>803</v>
      </c>
      <c r="B8908" s="41" t="str">
        <f t="shared" si="278"/>
        <v>03</v>
      </c>
      <c r="C8908" s="41" t="str">
        <f t="shared" si="279"/>
        <v>2021</v>
      </c>
      <c r="D8908" t="s">
        <v>1112</v>
      </c>
      <c r="E8908" t="s">
        <v>1203</v>
      </c>
      <c r="F8908" t="s">
        <v>2131</v>
      </c>
      <c r="G8908">
        <v>0</v>
      </c>
      <c r="H8908">
        <v>0</v>
      </c>
      <c r="I8908">
        <v>0</v>
      </c>
      <c r="J8908">
        <v>0</v>
      </c>
      <c r="K8908">
        <v>10</v>
      </c>
      <c r="L8908" s="16">
        <v>0</v>
      </c>
      <c r="M8908" s="16">
        <v>0</v>
      </c>
      <c r="N8908" s="16">
        <v>0</v>
      </c>
      <c r="P8908" s="16">
        <v>0</v>
      </c>
      <c r="Q8908">
        <v>0</v>
      </c>
      <c r="Y8908" s="17"/>
      <c r="Z8908" s="17"/>
      <c r="AA8908" s="17"/>
    </row>
    <row r="8909" spans="1:27" x14ac:dyDescent="0.25">
      <c r="A8909" s="12" t="s">
        <v>803</v>
      </c>
      <c r="B8909" s="41" t="str">
        <f t="shared" si="278"/>
        <v>03</v>
      </c>
      <c r="C8909" s="41" t="str">
        <f t="shared" si="279"/>
        <v>2021</v>
      </c>
      <c r="D8909" t="s">
        <v>1112</v>
      </c>
      <c r="E8909" t="s">
        <v>1203</v>
      </c>
      <c r="F8909" t="s">
        <v>2131</v>
      </c>
      <c r="G8909">
        <v>0</v>
      </c>
      <c r="H8909">
        <v>0</v>
      </c>
      <c r="I8909">
        <v>0</v>
      </c>
      <c r="J8909">
        <v>0</v>
      </c>
      <c r="K8909">
        <v>1</v>
      </c>
      <c r="L8909" s="16">
        <v>0</v>
      </c>
      <c r="M8909" s="16">
        <v>0</v>
      </c>
      <c r="N8909" s="16">
        <v>0</v>
      </c>
      <c r="P8909" s="16">
        <v>0</v>
      </c>
      <c r="Q8909">
        <v>0</v>
      </c>
      <c r="Y8909" s="17"/>
      <c r="Z8909" s="17"/>
      <c r="AA8909" s="17"/>
    </row>
    <row r="8910" spans="1:27" x14ac:dyDescent="0.25">
      <c r="A8910" s="12" t="s">
        <v>803</v>
      </c>
      <c r="B8910" s="41" t="str">
        <f t="shared" si="278"/>
        <v>03</v>
      </c>
      <c r="C8910" s="41" t="str">
        <f t="shared" si="279"/>
        <v>2021</v>
      </c>
      <c r="D8910" t="s">
        <v>1112</v>
      </c>
      <c r="E8910" t="s">
        <v>1203</v>
      </c>
      <c r="F8910" t="s">
        <v>2131</v>
      </c>
      <c r="G8910">
        <v>0</v>
      </c>
      <c r="H8910">
        <v>0</v>
      </c>
      <c r="I8910">
        <v>0</v>
      </c>
      <c r="J8910">
        <v>0</v>
      </c>
      <c r="K8910">
        <v>3</v>
      </c>
      <c r="L8910" s="16">
        <v>0</v>
      </c>
      <c r="M8910" s="16">
        <v>0</v>
      </c>
      <c r="N8910" s="16">
        <v>0</v>
      </c>
      <c r="P8910" s="16">
        <v>0</v>
      </c>
      <c r="Q8910">
        <v>0</v>
      </c>
      <c r="Y8910" s="17"/>
      <c r="Z8910" s="17"/>
      <c r="AA8910" s="17"/>
    </row>
    <row r="8911" spans="1:27" x14ac:dyDescent="0.25">
      <c r="A8911" s="12" t="s">
        <v>803</v>
      </c>
      <c r="B8911" s="41" t="str">
        <f t="shared" si="278"/>
        <v>03</v>
      </c>
      <c r="C8911" s="41" t="str">
        <f t="shared" si="279"/>
        <v>2021</v>
      </c>
      <c r="D8911" t="s">
        <v>1125</v>
      </c>
      <c r="E8911" t="s">
        <v>1421</v>
      </c>
      <c r="F8911" t="s">
        <v>2131</v>
      </c>
      <c r="G8911">
        <v>0</v>
      </c>
      <c r="H8911">
        <v>0</v>
      </c>
      <c r="I8911">
        <v>0</v>
      </c>
      <c r="J8911">
        <v>0</v>
      </c>
      <c r="K8911">
        <v>0</v>
      </c>
      <c r="L8911" s="16">
        <v>0</v>
      </c>
      <c r="M8911" s="16">
        <v>0</v>
      </c>
      <c r="N8911" s="16">
        <v>0</v>
      </c>
      <c r="P8911" s="16">
        <v>0</v>
      </c>
      <c r="Q8911">
        <v>0</v>
      </c>
      <c r="Z8911" s="17"/>
      <c r="AA8911" s="17"/>
    </row>
    <row r="8912" spans="1:27" x14ac:dyDescent="0.25">
      <c r="A8912" s="12" t="s">
        <v>803</v>
      </c>
      <c r="B8912" s="41" t="str">
        <f t="shared" si="278"/>
        <v>03</v>
      </c>
      <c r="C8912" s="41" t="str">
        <f t="shared" si="279"/>
        <v>2021</v>
      </c>
      <c r="D8912" t="s">
        <v>1108</v>
      </c>
      <c r="E8912" t="s">
        <v>1236</v>
      </c>
      <c r="F8912" t="s">
        <v>2161</v>
      </c>
      <c r="G8912">
        <v>0</v>
      </c>
      <c r="H8912">
        <v>0</v>
      </c>
      <c r="I8912">
        <v>12</v>
      </c>
      <c r="J8912">
        <v>0</v>
      </c>
      <c r="K8912">
        <v>0</v>
      </c>
      <c r="L8912" s="16">
        <v>0</v>
      </c>
      <c r="M8912" s="16">
        <v>0</v>
      </c>
      <c r="N8912" s="16">
        <v>0</v>
      </c>
      <c r="P8912" s="16">
        <v>0</v>
      </c>
      <c r="Q8912">
        <v>0</v>
      </c>
      <c r="Y8912" s="17"/>
      <c r="Z8912" s="17"/>
      <c r="AA8912" s="17"/>
    </row>
    <row r="8913" spans="1:27" x14ac:dyDescent="0.25">
      <c r="A8913" s="12" t="s">
        <v>804</v>
      </c>
      <c r="B8913" s="41" t="str">
        <f t="shared" si="278"/>
        <v>03</v>
      </c>
      <c r="C8913" s="41" t="str">
        <f t="shared" si="279"/>
        <v>2021</v>
      </c>
      <c r="D8913" t="s">
        <v>1107</v>
      </c>
      <c r="E8913" t="s">
        <v>1154</v>
      </c>
      <c r="F8913" t="s">
        <v>2141</v>
      </c>
      <c r="G8913">
        <v>0</v>
      </c>
      <c r="H8913">
        <v>8</v>
      </c>
      <c r="I8913">
        <v>1</v>
      </c>
      <c r="J8913">
        <v>1</v>
      </c>
      <c r="K8913">
        <v>0</v>
      </c>
      <c r="L8913" s="16">
        <v>0</v>
      </c>
      <c r="M8913" s="16">
        <v>0</v>
      </c>
      <c r="N8913" s="16">
        <v>0</v>
      </c>
      <c r="P8913" s="16">
        <v>0</v>
      </c>
      <c r="Q8913">
        <v>0</v>
      </c>
      <c r="Y8913" s="17"/>
      <c r="Z8913" s="17"/>
      <c r="AA8913" s="17"/>
    </row>
    <row r="8914" spans="1:27" x14ac:dyDescent="0.25">
      <c r="A8914" s="12" t="s">
        <v>802</v>
      </c>
      <c r="B8914" s="41" t="str">
        <f t="shared" si="278"/>
        <v>03</v>
      </c>
      <c r="C8914" s="41" t="str">
        <f t="shared" si="279"/>
        <v>2021</v>
      </c>
      <c r="D8914" t="s">
        <v>1110</v>
      </c>
      <c r="E8914" t="s">
        <v>1332</v>
      </c>
      <c r="F8914" t="s">
        <v>2131</v>
      </c>
      <c r="G8914">
        <v>0</v>
      </c>
      <c r="H8914">
        <v>0</v>
      </c>
      <c r="I8914">
        <v>0</v>
      </c>
      <c r="J8914">
        <v>0</v>
      </c>
      <c r="K8914">
        <v>25</v>
      </c>
      <c r="L8914" s="16">
        <v>0</v>
      </c>
      <c r="M8914" s="16">
        <v>0</v>
      </c>
      <c r="N8914" s="16">
        <v>0</v>
      </c>
      <c r="P8914" s="16">
        <v>0</v>
      </c>
      <c r="Q8914">
        <v>0</v>
      </c>
      <c r="Y8914" s="17"/>
      <c r="Z8914" s="17"/>
      <c r="AA8914" s="17"/>
    </row>
    <row r="8915" spans="1:27" x14ac:dyDescent="0.25">
      <c r="A8915" s="12" t="s">
        <v>803</v>
      </c>
      <c r="B8915" s="41" t="str">
        <f t="shared" si="278"/>
        <v>03</v>
      </c>
      <c r="C8915" s="41" t="str">
        <f t="shared" si="279"/>
        <v>2021</v>
      </c>
      <c r="D8915" t="s">
        <v>1108</v>
      </c>
      <c r="E8915" t="s">
        <v>1534</v>
      </c>
      <c r="F8915" t="s">
        <v>2161</v>
      </c>
      <c r="G8915">
        <v>0</v>
      </c>
      <c r="H8915">
        <v>0</v>
      </c>
      <c r="I8915">
        <v>6</v>
      </c>
      <c r="J8915">
        <v>0</v>
      </c>
      <c r="K8915">
        <v>0</v>
      </c>
      <c r="L8915" s="16">
        <v>0</v>
      </c>
      <c r="M8915" s="16">
        <v>0</v>
      </c>
      <c r="N8915" s="16">
        <v>0</v>
      </c>
      <c r="P8915" s="16">
        <v>0</v>
      </c>
      <c r="Q8915">
        <v>0</v>
      </c>
      <c r="Y8915" s="17"/>
      <c r="Z8915" s="17"/>
      <c r="AA8915" s="17"/>
    </row>
    <row r="8916" spans="1:27" x14ac:dyDescent="0.25">
      <c r="A8916" s="12" t="s">
        <v>803</v>
      </c>
      <c r="B8916" s="41" t="str">
        <f t="shared" si="278"/>
        <v>03</v>
      </c>
      <c r="C8916" s="41" t="str">
        <f t="shared" si="279"/>
        <v>2021</v>
      </c>
      <c r="D8916" t="s">
        <v>1112</v>
      </c>
      <c r="E8916" t="s">
        <v>1337</v>
      </c>
      <c r="F8916" t="s">
        <v>2131</v>
      </c>
      <c r="G8916">
        <v>0</v>
      </c>
      <c r="H8916">
        <v>0</v>
      </c>
      <c r="I8916">
        <v>0</v>
      </c>
      <c r="J8916">
        <v>0</v>
      </c>
      <c r="K8916">
        <v>800</v>
      </c>
      <c r="L8916" s="16">
        <v>0</v>
      </c>
      <c r="M8916" s="16">
        <v>0</v>
      </c>
      <c r="N8916" s="16">
        <v>0</v>
      </c>
      <c r="P8916" s="16">
        <v>0</v>
      </c>
      <c r="Q8916">
        <v>0</v>
      </c>
      <c r="Y8916" s="17"/>
      <c r="Z8916" s="17"/>
      <c r="AA8916" s="17"/>
    </row>
    <row r="8917" spans="1:27" x14ac:dyDescent="0.25">
      <c r="A8917" s="12" t="s">
        <v>804</v>
      </c>
      <c r="B8917" s="41" t="str">
        <f t="shared" si="278"/>
        <v>03</v>
      </c>
      <c r="C8917" s="41" t="str">
        <f t="shared" si="279"/>
        <v>2021</v>
      </c>
      <c r="D8917" t="s">
        <v>1112</v>
      </c>
      <c r="E8917" t="s">
        <v>1203</v>
      </c>
      <c r="F8917" t="s">
        <v>2131</v>
      </c>
      <c r="G8917">
        <v>0</v>
      </c>
      <c r="H8917">
        <v>0</v>
      </c>
      <c r="I8917">
        <v>0</v>
      </c>
      <c r="J8917">
        <v>0</v>
      </c>
      <c r="K8917">
        <v>1</v>
      </c>
      <c r="L8917" s="16">
        <v>0</v>
      </c>
      <c r="M8917" s="16">
        <v>0</v>
      </c>
      <c r="N8917" s="16">
        <v>0</v>
      </c>
      <c r="P8917" s="16">
        <v>0</v>
      </c>
      <c r="Q8917">
        <v>0</v>
      </c>
      <c r="Y8917" s="17"/>
      <c r="Z8917" s="17"/>
      <c r="AA8917" s="17"/>
    </row>
    <row r="8918" spans="1:27" x14ac:dyDescent="0.25">
      <c r="A8918" s="12" t="s">
        <v>804</v>
      </c>
      <c r="B8918" s="41" t="str">
        <f t="shared" si="278"/>
        <v>03</v>
      </c>
      <c r="C8918" s="41" t="str">
        <f t="shared" si="279"/>
        <v>2021</v>
      </c>
      <c r="D8918" t="s">
        <v>1117</v>
      </c>
      <c r="E8918" t="s">
        <v>1428</v>
      </c>
      <c r="F8918" t="s">
        <v>2131</v>
      </c>
      <c r="G8918">
        <v>0</v>
      </c>
      <c r="H8918">
        <v>0</v>
      </c>
      <c r="I8918">
        <v>0</v>
      </c>
      <c r="J8918">
        <v>0</v>
      </c>
      <c r="K8918">
        <v>0</v>
      </c>
      <c r="L8918" s="16">
        <v>0</v>
      </c>
      <c r="M8918" s="16">
        <v>0</v>
      </c>
      <c r="N8918" s="16">
        <v>0</v>
      </c>
      <c r="P8918" s="16">
        <v>0</v>
      </c>
      <c r="Q8918">
        <v>0</v>
      </c>
      <c r="Y8918" s="17"/>
      <c r="Z8918" s="17"/>
      <c r="AA8918" s="17"/>
    </row>
    <row r="8919" spans="1:27" x14ac:dyDescent="0.25">
      <c r="A8919" s="12" t="s">
        <v>804</v>
      </c>
      <c r="B8919" s="41" t="str">
        <f t="shared" si="278"/>
        <v>03</v>
      </c>
      <c r="C8919" s="41" t="str">
        <f t="shared" si="279"/>
        <v>2021</v>
      </c>
      <c r="D8919" t="s">
        <v>1117</v>
      </c>
      <c r="E8919" t="s">
        <v>1538</v>
      </c>
      <c r="F8919" t="s">
        <v>2131</v>
      </c>
      <c r="G8919">
        <v>0</v>
      </c>
      <c r="H8919">
        <v>0</v>
      </c>
      <c r="I8919">
        <v>0</v>
      </c>
      <c r="J8919">
        <v>0</v>
      </c>
      <c r="K8919">
        <v>6</v>
      </c>
      <c r="L8919" s="16">
        <v>0</v>
      </c>
      <c r="M8919" s="16">
        <v>0</v>
      </c>
      <c r="N8919" s="16">
        <v>0</v>
      </c>
      <c r="P8919" s="16">
        <v>0</v>
      </c>
      <c r="Q8919">
        <v>0</v>
      </c>
      <c r="Y8919" s="17"/>
      <c r="Z8919" s="17"/>
      <c r="AA8919" s="17"/>
    </row>
    <row r="8920" spans="1:27" x14ac:dyDescent="0.25">
      <c r="A8920" s="12" t="s">
        <v>803</v>
      </c>
      <c r="B8920" s="41" t="str">
        <f t="shared" si="278"/>
        <v>03</v>
      </c>
      <c r="C8920" s="41" t="str">
        <f t="shared" si="279"/>
        <v>2021</v>
      </c>
      <c r="D8920" t="s">
        <v>1117</v>
      </c>
      <c r="E8920" t="s">
        <v>1349</v>
      </c>
      <c r="F8920" t="s">
        <v>2131</v>
      </c>
      <c r="G8920">
        <v>0</v>
      </c>
      <c r="H8920">
        <v>0</v>
      </c>
      <c r="I8920">
        <v>0</v>
      </c>
      <c r="J8920">
        <v>0</v>
      </c>
      <c r="K8920">
        <v>118</v>
      </c>
      <c r="L8920" s="16">
        <v>0</v>
      </c>
      <c r="M8920" s="16">
        <v>0</v>
      </c>
      <c r="N8920" s="16">
        <v>0</v>
      </c>
      <c r="P8920" s="16">
        <v>0</v>
      </c>
      <c r="Q8920">
        <v>0</v>
      </c>
      <c r="Y8920" s="17"/>
      <c r="Z8920" s="17"/>
      <c r="AA8920" s="17"/>
    </row>
    <row r="8921" spans="1:27" x14ac:dyDescent="0.25">
      <c r="A8921" s="12" t="s">
        <v>804</v>
      </c>
      <c r="B8921" s="41" t="str">
        <f t="shared" si="278"/>
        <v>03</v>
      </c>
      <c r="C8921" s="41" t="str">
        <f t="shared" si="279"/>
        <v>2021</v>
      </c>
      <c r="D8921" t="s">
        <v>1112</v>
      </c>
      <c r="E8921" t="s">
        <v>1338</v>
      </c>
      <c r="F8921" t="s">
        <v>2131</v>
      </c>
      <c r="G8921">
        <v>0</v>
      </c>
      <c r="H8921">
        <v>0</v>
      </c>
      <c r="I8921">
        <v>0</v>
      </c>
      <c r="J8921">
        <v>0</v>
      </c>
      <c r="K8921">
        <v>80</v>
      </c>
      <c r="L8921" s="16">
        <v>0</v>
      </c>
      <c r="M8921" s="16">
        <v>0</v>
      </c>
      <c r="N8921" s="16">
        <v>0</v>
      </c>
      <c r="P8921" s="16">
        <v>0</v>
      </c>
      <c r="Q8921">
        <v>0</v>
      </c>
      <c r="Y8921" s="17"/>
      <c r="Z8921" s="17"/>
      <c r="AA8921" s="17"/>
    </row>
    <row r="8922" spans="1:27" x14ac:dyDescent="0.25">
      <c r="A8922" s="12" t="s">
        <v>803</v>
      </c>
      <c r="B8922" s="41" t="str">
        <f t="shared" si="278"/>
        <v>03</v>
      </c>
      <c r="C8922" s="41" t="str">
        <f t="shared" si="279"/>
        <v>2021</v>
      </c>
      <c r="D8922" t="s">
        <v>1125</v>
      </c>
      <c r="E8922" t="s">
        <v>1670</v>
      </c>
      <c r="F8922" t="s">
        <v>2131</v>
      </c>
      <c r="G8922">
        <v>0</v>
      </c>
      <c r="H8922">
        <v>0</v>
      </c>
      <c r="I8922">
        <v>0</v>
      </c>
      <c r="J8922">
        <v>0</v>
      </c>
      <c r="K8922">
        <v>4</v>
      </c>
      <c r="L8922" s="16">
        <v>0</v>
      </c>
      <c r="M8922" s="16">
        <v>0</v>
      </c>
      <c r="N8922" s="16">
        <v>0</v>
      </c>
      <c r="P8922" s="16">
        <v>0</v>
      </c>
      <c r="Q8922">
        <v>0</v>
      </c>
      <c r="Y8922" s="17"/>
      <c r="Z8922" s="17"/>
      <c r="AA8922" s="17"/>
    </row>
    <row r="8923" spans="1:27" x14ac:dyDescent="0.25">
      <c r="A8923" s="12" t="s">
        <v>804</v>
      </c>
      <c r="B8923" s="41" t="str">
        <f t="shared" si="278"/>
        <v>03</v>
      </c>
      <c r="C8923" s="41" t="str">
        <f t="shared" si="279"/>
        <v>2021</v>
      </c>
      <c r="D8923" t="s">
        <v>1112</v>
      </c>
      <c r="E8923" t="s">
        <v>1388</v>
      </c>
      <c r="F8923" t="s">
        <v>2131</v>
      </c>
      <c r="G8923">
        <v>0</v>
      </c>
      <c r="H8923">
        <v>0</v>
      </c>
      <c r="I8923">
        <v>0</v>
      </c>
      <c r="J8923">
        <v>0</v>
      </c>
      <c r="K8923">
        <v>200</v>
      </c>
      <c r="L8923" s="16">
        <v>0</v>
      </c>
      <c r="M8923" s="16">
        <v>0</v>
      </c>
      <c r="N8923" s="16">
        <v>0</v>
      </c>
      <c r="P8923" s="16">
        <v>0</v>
      </c>
      <c r="Q8923">
        <v>0</v>
      </c>
      <c r="Y8923" s="17"/>
      <c r="Z8923" s="17"/>
      <c r="AA8923" s="17"/>
    </row>
    <row r="8924" spans="1:27" x14ac:dyDescent="0.25">
      <c r="A8924" s="12" t="s">
        <v>802</v>
      </c>
      <c r="B8924" s="41" t="str">
        <f t="shared" si="278"/>
        <v>03</v>
      </c>
      <c r="C8924" s="41" t="str">
        <f t="shared" si="279"/>
        <v>2021</v>
      </c>
      <c r="D8924" t="s">
        <v>1117</v>
      </c>
      <c r="E8924" t="s">
        <v>1349</v>
      </c>
      <c r="F8924" t="s">
        <v>2131</v>
      </c>
      <c r="G8924">
        <v>0</v>
      </c>
      <c r="H8924">
        <v>0</v>
      </c>
      <c r="I8924">
        <v>0</v>
      </c>
      <c r="J8924">
        <v>0</v>
      </c>
      <c r="K8924">
        <v>28</v>
      </c>
      <c r="L8924" s="16">
        <v>0</v>
      </c>
      <c r="M8924" s="16">
        <v>0</v>
      </c>
      <c r="N8924" s="16">
        <v>0</v>
      </c>
      <c r="P8924" s="16">
        <v>0</v>
      </c>
      <c r="Q8924">
        <v>0</v>
      </c>
      <c r="Y8924" s="17"/>
      <c r="Z8924" s="17"/>
      <c r="AA8924" s="17"/>
    </row>
    <row r="8925" spans="1:27" x14ac:dyDescent="0.25">
      <c r="A8925" s="12" t="s">
        <v>803</v>
      </c>
      <c r="B8925" s="41" t="str">
        <f t="shared" si="278"/>
        <v>03</v>
      </c>
      <c r="C8925" s="41" t="str">
        <f t="shared" si="279"/>
        <v>2021</v>
      </c>
      <c r="D8925" t="s">
        <v>1117</v>
      </c>
      <c r="E8925" t="s">
        <v>1349</v>
      </c>
      <c r="F8925" t="s">
        <v>2131</v>
      </c>
      <c r="G8925">
        <v>0</v>
      </c>
      <c r="H8925">
        <v>0</v>
      </c>
      <c r="I8925">
        <v>0</v>
      </c>
      <c r="J8925">
        <v>0</v>
      </c>
      <c r="K8925">
        <v>15</v>
      </c>
      <c r="L8925" s="16">
        <v>0</v>
      </c>
      <c r="M8925" s="16">
        <v>0</v>
      </c>
      <c r="N8925" s="16">
        <v>0</v>
      </c>
      <c r="P8925" s="16">
        <v>0</v>
      </c>
      <c r="Q8925">
        <v>0</v>
      </c>
      <c r="Y8925" s="17"/>
      <c r="Z8925" s="17"/>
      <c r="AA8925" s="17"/>
    </row>
    <row r="8926" spans="1:27" x14ac:dyDescent="0.25">
      <c r="A8926" s="12" t="s">
        <v>803</v>
      </c>
      <c r="B8926" s="41" t="str">
        <f t="shared" si="278"/>
        <v>03</v>
      </c>
      <c r="C8926" s="41" t="str">
        <f t="shared" si="279"/>
        <v>2021</v>
      </c>
      <c r="D8926" t="s">
        <v>1117</v>
      </c>
      <c r="E8926" t="s">
        <v>1349</v>
      </c>
      <c r="F8926" t="s">
        <v>2131</v>
      </c>
      <c r="G8926">
        <v>0</v>
      </c>
      <c r="H8926">
        <v>0</v>
      </c>
      <c r="I8926">
        <v>0</v>
      </c>
      <c r="J8926">
        <v>0</v>
      </c>
      <c r="K8926">
        <v>4</v>
      </c>
      <c r="L8926" s="16">
        <v>0</v>
      </c>
      <c r="M8926" s="16">
        <v>0</v>
      </c>
      <c r="N8926" s="16">
        <v>0</v>
      </c>
      <c r="P8926" s="16">
        <v>0</v>
      </c>
      <c r="Q8926">
        <v>0</v>
      </c>
      <c r="Y8926" s="17"/>
      <c r="Z8926" s="17"/>
      <c r="AA8926" s="17"/>
    </row>
    <row r="8927" spans="1:27" x14ac:dyDescent="0.25">
      <c r="A8927" s="12" t="s">
        <v>804</v>
      </c>
      <c r="B8927" s="41" t="str">
        <f t="shared" si="278"/>
        <v>03</v>
      </c>
      <c r="C8927" s="41" t="str">
        <f t="shared" si="279"/>
        <v>2021</v>
      </c>
      <c r="D8927" t="s">
        <v>1112</v>
      </c>
      <c r="E8927" t="s">
        <v>1152</v>
      </c>
      <c r="F8927" t="s">
        <v>2131</v>
      </c>
      <c r="G8927">
        <v>0</v>
      </c>
      <c r="H8927">
        <v>0</v>
      </c>
      <c r="I8927">
        <v>0</v>
      </c>
      <c r="J8927">
        <v>0</v>
      </c>
      <c r="K8927">
        <v>0</v>
      </c>
      <c r="L8927" s="16">
        <v>0</v>
      </c>
      <c r="M8927" s="16">
        <v>0</v>
      </c>
      <c r="N8927" s="16">
        <v>0</v>
      </c>
      <c r="P8927" s="16">
        <v>0</v>
      </c>
      <c r="Q8927">
        <v>0</v>
      </c>
      <c r="Y8927" s="17"/>
      <c r="Z8927" s="17"/>
      <c r="AA8927" s="17"/>
    </row>
    <row r="8928" spans="1:27" x14ac:dyDescent="0.25">
      <c r="A8928" s="12" t="s">
        <v>802</v>
      </c>
      <c r="B8928" s="41" t="str">
        <f t="shared" si="278"/>
        <v>03</v>
      </c>
      <c r="C8928" s="41" t="str">
        <f t="shared" si="279"/>
        <v>2021</v>
      </c>
      <c r="D8928" t="s">
        <v>1117</v>
      </c>
      <c r="E8928" t="s">
        <v>1428</v>
      </c>
      <c r="F8928" t="s">
        <v>2131</v>
      </c>
      <c r="G8928">
        <v>0</v>
      </c>
      <c r="H8928">
        <v>0</v>
      </c>
      <c r="I8928">
        <v>0</v>
      </c>
      <c r="J8928">
        <v>0</v>
      </c>
      <c r="K8928">
        <v>1</v>
      </c>
      <c r="L8928" s="16">
        <v>0</v>
      </c>
      <c r="M8928" s="16">
        <v>0</v>
      </c>
      <c r="N8928" s="16">
        <v>0</v>
      </c>
      <c r="P8928" s="16">
        <v>0</v>
      </c>
      <c r="Q8928">
        <v>0</v>
      </c>
      <c r="Y8928" s="17"/>
      <c r="Z8928" s="17"/>
      <c r="AA8928" s="17"/>
    </row>
    <row r="8929" spans="1:27" x14ac:dyDescent="0.25">
      <c r="A8929" s="12" t="s">
        <v>802</v>
      </c>
      <c r="B8929" s="41" t="str">
        <f t="shared" si="278"/>
        <v>03</v>
      </c>
      <c r="C8929" s="41" t="str">
        <f t="shared" si="279"/>
        <v>2021</v>
      </c>
      <c r="D8929" t="s">
        <v>1117</v>
      </c>
      <c r="E8929" t="s">
        <v>2028</v>
      </c>
      <c r="F8929" t="s">
        <v>2131</v>
      </c>
      <c r="G8929">
        <v>0</v>
      </c>
      <c r="H8929">
        <v>0</v>
      </c>
      <c r="I8929">
        <v>0</v>
      </c>
      <c r="J8929">
        <v>0</v>
      </c>
      <c r="K8929">
        <v>2</v>
      </c>
      <c r="L8929" s="16">
        <v>0</v>
      </c>
      <c r="M8929" s="16">
        <v>0</v>
      </c>
      <c r="N8929" s="16">
        <v>0</v>
      </c>
      <c r="P8929" s="16">
        <v>0</v>
      </c>
      <c r="Q8929">
        <v>0</v>
      </c>
      <c r="Y8929" s="17"/>
      <c r="Z8929" s="17"/>
      <c r="AA8929" s="17"/>
    </row>
    <row r="8930" spans="1:27" x14ac:dyDescent="0.25">
      <c r="A8930" s="12" t="s">
        <v>802</v>
      </c>
      <c r="B8930" s="41" t="str">
        <f t="shared" si="278"/>
        <v>03</v>
      </c>
      <c r="C8930" s="41" t="str">
        <f t="shared" si="279"/>
        <v>2021</v>
      </c>
      <c r="D8930" t="s">
        <v>1117</v>
      </c>
      <c r="E8930" t="s">
        <v>1785</v>
      </c>
      <c r="F8930" t="s">
        <v>2131</v>
      </c>
      <c r="G8930">
        <v>0</v>
      </c>
      <c r="H8930">
        <v>0</v>
      </c>
      <c r="I8930">
        <v>0</v>
      </c>
      <c r="J8930">
        <v>0</v>
      </c>
      <c r="K8930">
        <v>150</v>
      </c>
      <c r="L8930" s="16">
        <v>0</v>
      </c>
      <c r="M8930" s="16">
        <v>0</v>
      </c>
      <c r="N8930" s="16">
        <v>0</v>
      </c>
      <c r="P8930" s="16">
        <v>0</v>
      </c>
      <c r="Q8930">
        <v>0</v>
      </c>
      <c r="Y8930" s="17"/>
      <c r="Z8930" s="17"/>
      <c r="AA8930" s="17"/>
    </row>
    <row r="8931" spans="1:27" x14ac:dyDescent="0.25">
      <c r="A8931" s="12" t="s">
        <v>801</v>
      </c>
      <c r="B8931" s="41" t="str">
        <f t="shared" si="278"/>
        <v>03</v>
      </c>
      <c r="C8931" s="41" t="str">
        <f t="shared" si="279"/>
        <v>2021</v>
      </c>
      <c r="D8931" t="s">
        <v>1117</v>
      </c>
      <c r="E8931" t="s">
        <v>2061</v>
      </c>
      <c r="F8931" t="s">
        <v>2131</v>
      </c>
      <c r="G8931">
        <v>0</v>
      </c>
      <c r="H8931">
        <v>0</v>
      </c>
      <c r="I8931">
        <v>0</v>
      </c>
      <c r="J8931">
        <v>0</v>
      </c>
      <c r="K8931">
        <v>40</v>
      </c>
      <c r="L8931" s="16">
        <v>0</v>
      </c>
      <c r="M8931" s="16">
        <v>0</v>
      </c>
      <c r="N8931" s="16">
        <v>0</v>
      </c>
      <c r="P8931" s="16">
        <v>0</v>
      </c>
      <c r="Q8931">
        <v>0</v>
      </c>
      <c r="Y8931" s="17"/>
      <c r="Z8931" s="17"/>
      <c r="AA8931" s="17"/>
    </row>
    <row r="8932" spans="1:27" x14ac:dyDescent="0.25">
      <c r="A8932" s="12" t="s">
        <v>743</v>
      </c>
      <c r="B8932" s="41" t="str">
        <f t="shared" si="278"/>
        <v>01</v>
      </c>
      <c r="C8932" s="41" t="str">
        <f t="shared" si="279"/>
        <v>2021</v>
      </c>
      <c r="D8932" t="s">
        <v>1117</v>
      </c>
      <c r="E8932" t="s">
        <v>2061</v>
      </c>
      <c r="F8932" t="s">
        <v>2131</v>
      </c>
      <c r="G8932">
        <v>0</v>
      </c>
      <c r="H8932">
        <v>0</v>
      </c>
      <c r="I8932">
        <v>0</v>
      </c>
      <c r="J8932">
        <v>0</v>
      </c>
      <c r="K8932">
        <v>1</v>
      </c>
      <c r="L8932" s="16">
        <v>0</v>
      </c>
      <c r="M8932" s="16">
        <v>0</v>
      </c>
      <c r="N8932" s="16">
        <v>0</v>
      </c>
      <c r="P8932" s="16">
        <v>0</v>
      </c>
      <c r="Q8932">
        <v>0</v>
      </c>
      <c r="Z8932" s="17"/>
      <c r="AA8932" s="17"/>
    </row>
    <row r="8933" spans="1:27" x14ac:dyDescent="0.25">
      <c r="A8933" s="12" t="s">
        <v>802</v>
      </c>
      <c r="B8933" s="41" t="str">
        <f t="shared" si="278"/>
        <v>03</v>
      </c>
      <c r="C8933" s="41" t="str">
        <f t="shared" si="279"/>
        <v>2021</v>
      </c>
      <c r="D8933" t="s">
        <v>1117</v>
      </c>
      <c r="E8933" t="s">
        <v>1184</v>
      </c>
      <c r="F8933" t="s">
        <v>2131</v>
      </c>
      <c r="G8933">
        <v>0</v>
      </c>
      <c r="H8933">
        <v>0</v>
      </c>
      <c r="I8933">
        <v>0</v>
      </c>
      <c r="J8933">
        <v>0</v>
      </c>
      <c r="K8933">
        <v>400</v>
      </c>
      <c r="L8933" s="16">
        <v>0</v>
      </c>
      <c r="M8933" s="16">
        <v>0</v>
      </c>
      <c r="N8933" s="16">
        <v>0</v>
      </c>
      <c r="P8933" s="16">
        <v>0</v>
      </c>
      <c r="Q8933">
        <v>0</v>
      </c>
      <c r="Y8933" s="17"/>
      <c r="Z8933" s="17"/>
      <c r="AA8933" s="17"/>
    </row>
    <row r="8934" spans="1:27" x14ac:dyDescent="0.25">
      <c r="A8934" s="12" t="s">
        <v>802</v>
      </c>
      <c r="B8934" s="41" t="str">
        <f t="shared" si="278"/>
        <v>03</v>
      </c>
      <c r="C8934" s="41" t="str">
        <f t="shared" si="279"/>
        <v>2021</v>
      </c>
      <c r="D8934" t="s">
        <v>1117</v>
      </c>
      <c r="E8934" t="s">
        <v>1184</v>
      </c>
      <c r="F8934" t="s">
        <v>2131</v>
      </c>
      <c r="G8934">
        <v>0</v>
      </c>
      <c r="H8934">
        <v>0</v>
      </c>
      <c r="I8934">
        <v>0</v>
      </c>
      <c r="J8934">
        <v>0</v>
      </c>
      <c r="K8934">
        <v>600</v>
      </c>
      <c r="L8934" s="16">
        <v>0</v>
      </c>
      <c r="M8934" s="16">
        <v>0</v>
      </c>
      <c r="N8934" s="16">
        <v>0</v>
      </c>
      <c r="P8934" s="16">
        <v>0</v>
      </c>
      <c r="Q8934">
        <v>0</v>
      </c>
      <c r="Y8934" s="17"/>
      <c r="Z8934" s="17"/>
      <c r="AA8934" s="17"/>
    </row>
    <row r="8935" spans="1:27" x14ac:dyDescent="0.25">
      <c r="A8935" s="12" t="s">
        <v>803</v>
      </c>
      <c r="B8935" s="41" t="str">
        <f t="shared" si="278"/>
        <v>03</v>
      </c>
      <c r="C8935" s="41" t="str">
        <f t="shared" si="279"/>
        <v>2021</v>
      </c>
      <c r="D8935" t="s">
        <v>1117</v>
      </c>
      <c r="E8935" t="s">
        <v>1184</v>
      </c>
      <c r="F8935" t="s">
        <v>2131</v>
      </c>
      <c r="G8935">
        <v>0</v>
      </c>
      <c r="H8935">
        <v>0</v>
      </c>
      <c r="I8935">
        <v>0</v>
      </c>
      <c r="J8935">
        <v>0</v>
      </c>
      <c r="K8935">
        <v>200</v>
      </c>
      <c r="L8935" s="16">
        <v>0</v>
      </c>
      <c r="M8935" s="16">
        <v>0</v>
      </c>
      <c r="N8935" s="16">
        <v>0</v>
      </c>
      <c r="P8935" s="16">
        <v>0</v>
      </c>
      <c r="Q8935">
        <v>0</v>
      </c>
      <c r="Y8935" s="17"/>
      <c r="Z8935" s="17"/>
      <c r="AA8935" s="17"/>
    </row>
    <row r="8936" spans="1:27" x14ac:dyDescent="0.25">
      <c r="A8936" s="12" t="s">
        <v>804</v>
      </c>
      <c r="B8936" s="41" t="str">
        <f t="shared" si="278"/>
        <v>03</v>
      </c>
      <c r="C8936" s="41" t="str">
        <f t="shared" si="279"/>
        <v>2021</v>
      </c>
      <c r="D8936" t="s">
        <v>1108</v>
      </c>
      <c r="E8936" t="s">
        <v>1278</v>
      </c>
      <c r="F8936" t="s">
        <v>2154</v>
      </c>
      <c r="G8936">
        <v>0</v>
      </c>
      <c r="H8936">
        <v>0</v>
      </c>
      <c r="I8936">
        <v>1</v>
      </c>
      <c r="J8936">
        <v>0</v>
      </c>
      <c r="K8936">
        <v>0</v>
      </c>
      <c r="L8936" s="16">
        <v>0</v>
      </c>
      <c r="M8936" s="16">
        <v>0</v>
      </c>
      <c r="N8936" s="16">
        <v>0</v>
      </c>
      <c r="P8936" s="16">
        <v>0</v>
      </c>
      <c r="Q8936">
        <v>0</v>
      </c>
      <c r="Y8936" s="17"/>
      <c r="Z8936" s="17"/>
      <c r="AA8936" s="17"/>
    </row>
    <row r="8937" spans="1:27" x14ac:dyDescent="0.25">
      <c r="A8937" s="12" t="s">
        <v>804</v>
      </c>
      <c r="B8937" s="41" t="str">
        <f t="shared" si="278"/>
        <v>03</v>
      </c>
      <c r="C8937" s="41" t="str">
        <f t="shared" si="279"/>
        <v>2021</v>
      </c>
      <c r="D8937" t="s">
        <v>1108</v>
      </c>
      <c r="E8937" t="s">
        <v>1534</v>
      </c>
      <c r="F8937" t="s">
        <v>2157</v>
      </c>
      <c r="G8937">
        <v>0</v>
      </c>
      <c r="H8937">
        <v>0</v>
      </c>
      <c r="I8937">
        <v>7</v>
      </c>
      <c r="J8937">
        <v>0</v>
      </c>
      <c r="K8937">
        <v>0</v>
      </c>
      <c r="L8937" s="16">
        <v>0</v>
      </c>
      <c r="M8937" s="16">
        <v>0</v>
      </c>
      <c r="N8937" s="16">
        <v>0</v>
      </c>
      <c r="P8937" s="16">
        <v>0</v>
      </c>
      <c r="Q8937">
        <v>0</v>
      </c>
      <c r="Z8937" s="17"/>
      <c r="AA8937" s="17"/>
    </row>
    <row r="8938" spans="1:27" x14ac:dyDescent="0.25">
      <c r="A8938" s="12" t="s">
        <v>804</v>
      </c>
      <c r="B8938" s="41" t="str">
        <f t="shared" si="278"/>
        <v>03</v>
      </c>
      <c r="C8938" s="41" t="str">
        <f t="shared" si="279"/>
        <v>2021</v>
      </c>
      <c r="D8938" t="s">
        <v>1131</v>
      </c>
      <c r="E8938" t="s">
        <v>1549</v>
      </c>
      <c r="F8938" t="s">
        <v>2133</v>
      </c>
      <c r="G8938">
        <v>0</v>
      </c>
      <c r="H8938">
        <v>0</v>
      </c>
      <c r="I8938">
        <v>2</v>
      </c>
      <c r="J8938">
        <v>0</v>
      </c>
      <c r="K8938">
        <v>0</v>
      </c>
      <c r="L8938" s="16">
        <v>27226379840</v>
      </c>
      <c r="M8938" s="16">
        <v>3510000000</v>
      </c>
      <c r="N8938" s="16">
        <v>145994000</v>
      </c>
      <c r="P8938" s="16">
        <v>27226379840</v>
      </c>
      <c r="Q8938">
        <v>0</v>
      </c>
      <c r="Y8938" s="17"/>
      <c r="Z8938" s="17"/>
      <c r="AA8938" s="17"/>
    </row>
    <row r="8939" spans="1:27" x14ac:dyDescent="0.25">
      <c r="A8939" s="12" t="s">
        <v>804</v>
      </c>
      <c r="B8939" s="41" t="str">
        <f t="shared" si="278"/>
        <v>03</v>
      </c>
      <c r="C8939" s="41" t="str">
        <f t="shared" si="279"/>
        <v>2021</v>
      </c>
      <c r="D8939" t="s">
        <v>1131</v>
      </c>
      <c r="E8939" t="s">
        <v>1928</v>
      </c>
      <c r="F8939" t="s">
        <v>2133</v>
      </c>
      <c r="G8939">
        <v>0</v>
      </c>
      <c r="H8939">
        <v>0</v>
      </c>
      <c r="I8939">
        <v>0</v>
      </c>
      <c r="J8939">
        <v>0</v>
      </c>
      <c r="K8939">
        <v>0</v>
      </c>
      <c r="L8939" s="16">
        <v>0</v>
      </c>
      <c r="M8939" s="16">
        <v>0</v>
      </c>
      <c r="N8939" s="16">
        <v>0</v>
      </c>
      <c r="P8939" s="16">
        <v>0</v>
      </c>
      <c r="Q8939">
        <v>0</v>
      </c>
      <c r="Y8939" s="17"/>
      <c r="Z8939" s="17"/>
      <c r="AA8939" s="17"/>
    </row>
    <row r="8940" spans="1:27" x14ac:dyDescent="0.25">
      <c r="A8940" s="12" t="s">
        <v>804</v>
      </c>
      <c r="B8940" s="41" t="str">
        <f t="shared" si="278"/>
        <v>03</v>
      </c>
      <c r="C8940" s="41" t="str">
        <f t="shared" si="279"/>
        <v>2021</v>
      </c>
      <c r="D8940" t="s">
        <v>1131</v>
      </c>
      <c r="E8940" t="s">
        <v>1323</v>
      </c>
      <c r="F8940" t="s">
        <v>2133</v>
      </c>
      <c r="G8940">
        <v>0</v>
      </c>
      <c r="H8940">
        <v>0</v>
      </c>
      <c r="I8940">
        <v>0</v>
      </c>
      <c r="J8940">
        <v>0</v>
      </c>
      <c r="K8940">
        <v>0</v>
      </c>
      <c r="L8940" s="16">
        <v>0</v>
      </c>
      <c r="M8940" s="16">
        <v>0</v>
      </c>
      <c r="N8940" s="16">
        <v>0</v>
      </c>
      <c r="P8940" s="16">
        <v>0</v>
      </c>
      <c r="Q8940">
        <v>0</v>
      </c>
      <c r="Y8940" s="17"/>
      <c r="Z8940" s="17"/>
      <c r="AA8940" s="17"/>
    </row>
    <row r="8941" spans="1:27" x14ac:dyDescent="0.25">
      <c r="A8941" s="12" t="s">
        <v>804</v>
      </c>
      <c r="B8941" s="41" t="str">
        <f t="shared" si="278"/>
        <v>03</v>
      </c>
      <c r="C8941" s="41" t="str">
        <f t="shared" si="279"/>
        <v>2021</v>
      </c>
      <c r="D8941" t="s">
        <v>1125</v>
      </c>
      <c r="E8941" t="s">
        <v>1739</v>
      </c>
      <c r="F8941" t="s">
        <v>2131</v>
      </c>
      <c r="G8941">
        <v>0</v>
      </c>
      <c r="H8941">
        <v>0</v>
      </c>
      <c r="I8941">
        <v>0</v>
      </c>
      <c r="J8941">
        <v>0</v>
      </c>
      <c r="K8941">
        <v>1</v>
      </c>
      <c r="L8941" s="16">
        <v>0</v>
      </c>
      <c r="M8941" s="16">
        <v>0</v>
      </c>
      <c r="N8941" s="16">
        <v>0</v>
      </c>
      <c r="P8941" s="16">
        <v>0</v>
      </c>
      <c r="Q8941">
        <v>0</v>
      </c>
      <c r="Y8941" s="17"/>
      <c r="Z8941" s="17"/>
      <c r="AA8941" s="17"/>
    </row>
    <row r="8942" spans="1:27" x14ac:dyDescent="0.25">
      <c r="A8942" s="12" t="s">
        <v>804</v>
      </c>
      <c r="B8942" s="41" t="str">
        <f t="shared" si="278"/>
        <v>03</v>
      </c>
      <c r="C8942" s="41" t="str">
        <f t="shared" si="279"/>
        <v>2021</v>
      </c>
      <c r="D8942" t="s">
        <v>1112</v>
      </c>
      <c r="E8942" t="s">
        <v>1203</v>
      </c>
      <c r="F8942" t="s">
        <v>2131</v>
      </c>
      <c r="G8942">
        <v>0</v>
      </c>
      <c r="H8942">
        <v>0</v>
      </c>
      <c r="I8942">
        <v>0</v>
      </c>
      <c r="J8942">
        <v>0</v>
      </c>
      <c r="K8942">
        <v>1</v>
      </c>
      <c r="L8942" s="16">
        <v>0</v>
      </c>
      <c r="M8942" s="16">
        <v>0</v>
      </c>
      <c r="N8942" s="16">
        <v>0</v>
      </c>
      <c r="P8942" s="16">
        <v>0</v>
      </c>
      <c r="Q8942">
        <v>0</v>
      </c>
      <c r="Y8942" s="17"/>
      <c r="Z8942" s="17"/>
      <c r="AA8942" s="17"/>
    </row>
    <row r="8943" spans="1:27" x14ac:dyDescent="0.25">
      <c r="A8943" s="12" t="s">
        <v>804</v>
      </c>
      <c r="B8943" s="41" t="str">
        <f t="shared" si="278"/>
        <v>03</v>
      </c>
      <c r="C8943" s="41" t="str">
        <f t="shared" si="279"/>
        <v>2021</v>
      </c>
      <c r="D8943" t="s">
        <v>1111</v>
      </c>
      <c r="E8943" t="s">
        <v>1157</v>
      </c>
      <c r="F8943" t="s">
        <v>2133</v>
      </c>
      <c r="G8943">
        <v>0</v>
      </c>
      <c r="H8943">
        <v>0</v>
      </c>
      <c r="I8943">
        <v>1</v>
      </c>
      <c r="J8943">
        <v>0</v>
      </c>
      <c r="K8943">
        <v>0</v>
      </c>
      <c r="L8943" s="16">
        <v>0</v>
      </c>
      <c r="M8943" s="16">
        <v>0</v>
      </c>
      <c r="N8943" s="16">
        <v>0</v>
      </c>
      <c r="P8943" s="16">
        <v>0</v>
      </c>
      <c r="Q8943">
        <v>0</v>
      </c>
      <c r="Y8943" s="17"/>
      <c r="Z8943" s="17"/>
      <c r="AA8943" s="17"/>
    </row>
    <row r="8944" spans="1:27" x14ac:dyDescent="0.25">
      <c r="A8944" s="12" t="s">
        <v>803</v>
      </c>
      <c r="B8944" s="41" t="str">
        <f t="shared" si="278"/>
        <v>03</v>
      </c>
      <c r="C8944" s="41" t="str">
        <f t="shared" si="279"/>
        <v>2021</v>
      </c>
      <c r="D8944" t="s">
        <v>1125</v>
      </c>
      <c r="E8944" t="s">
        <v>1670</v>
      </c>
      <c r="F8944" t="s">
        <v>2131</v>
      </c>
      <c r="G8944">
        <v>0</v>
      </c>
      <c r="H8944">
        <v>0</v>
      </c>
      <c r="I8944">
        <v>0</v>
      </c>
      <c r="J8944">
        <v>0</v>
      </c>
      <c r="K8944">
        <v>10</v>
      </c>
      <c r="L8944" s="16">
        <v>0</v>
      </c>
      <c r="M8944" s="16">
        <v>0</v>
      </c>
      <c r="N8944" s="16">
        <v>0</v>
      </c>
      <c r="P8944" s="16">
        <v>0</v>
      </c>
      <c r="Q8944">
        <v>0</v>
      </c>
      <c r="Y8944" s="17"/>
      <c r="Z8944" s="17"/>
      <c r="AA8944" s="17"/>
    </row>
    <row r="8945" spans="1:27" x14ac:dyDescent="0.25">
      <c r="A8945" s="12" t="s">
        <v>804</v>
      </c>
      <c r="B8945" s="41" t="str">
        <f t="shared" si="278"/>
        <v>03</v>
      </c>
      <c r="C8945" s="41" t="str">
        <f t="shared" si="279"/>
        <v>2021</v>
      </c>
      <c r="D8945" t="s">
        <v>1116</v>
      </c>
      <c r="E8945" t="s">
        <v>1330</v>
      </c>
      <c r="F8945" t="s">
        <v>2133</v>
      </c>
      <c r="G8945">
        <v>0</v>
      </c>
      <c r="H8945">
        <v>0</v>
      </c>
      <c r="I8945">
        <v>1</v>
      </c>
      <c r="J8945">
        <v>0</v>
      </c>
      <c r="K8945">
        <v>0</v>
      </c>
      <c r="L8945" s="16">
        <v>0</v>
      </c>
      <c r="M8945" s="16">
        <v>0</v>
      </c>
      <c r="N8945" s="16">
        <v>0</v>
      </c>
      <c r="P8945" s="16">
        <v>0</v>
      </c>
      <c r="Q8945">
        <v>0</v>
      </c>
      <c r="Y8945" s="17"/>
      <c r="Z8945" s="17"/>
      <c r="AA8945" s="17"/>
    </row>
    <row r="8946" spans="1:27" x14ac:dyDescent="0.25">
      <c r="A8946" s="12" t="s">
        <v>804</v>
      </c>
      <c r="B8946" s="41" t="str">
        <f t="shared" si="278"/>
        <v>03</v>
      </c>
      <c r="C8946" s="41" t="str">
        <f t="shared" si="279"/>
        <v>2021</v>
      </c>
      <c r="D8946" t="s">
        <v>1113</v>
      </c>
      <c r="E8946" t="s">
        <v>1246</v>
      </c>
      <c r="F8946" t="s">
        <v>2131</v>
      </c>
      <c r="G8946">
        <v>0</v>
      </c>
      <c r="H8946">
        <v>0</v>
      </c>
      <c r="I8946">
        <v>0</v>
      </c>
      <c r="J8946">
        <v>0</v>
      </c>
      <c r="K8946">
        <v>3</v>
      </c>
      <c r="L8946" s="16">
        <v>0</v>
      </c>
      <c r="M8946" s="16">
        <v>0</v>
      </c>
      <c r="N8946" s="16">
        <v>0</v>
      </c>
      <c r="P8946" s="16">
        <v>0</v>
      </c>
      <c r="Q8946">
        <v>0</v>
      </c>
      <c r="Y8946" s="17"/>
      <c r="Z8946" s="17"/>
      <c r="AA8946" s="17"/>
    </row>
    <row r="8947" spans="1:27" x14ac:dyDescent="0.25">
      <c r="A8947" s="12" t="s">
        <v>804</v>
      </c>
      <c r="B8947" s="41" t="str">
        <f t="shared" si="278"/>
        <v>03</v>
      </c>
      <c r="C8947" s="41" t="str">
        <f t="shared" si="279"/>
        <v>2021</v>
      </c>
      <c r="D8947" t="s">
        <v>1121</v>
      </c>
      <c r="E8947" t="s">
        <v>1678</v>
      </c>
      <c r="F8947" t="s">
        <v>2131</v>
      </c>
      <c r="G8947">
        <v>0</v>
      </c>
      <c r="H8947">
        <v>0</v>
      </c>
      <c r="I8947">
        <v>0</v>
      </c>
      <c r="J8947">
        <v>0</v>
      </c>
      <c r="K8947">
        <v>25</v>
      </c>
      <c r="L8947" s="16">
        <v>0</v>
      </c>
      <c r="M8947" s="16">
        <v>0</v>
      </c>
      <c r="N8947" s="16">
        <v>0</v>
      </c>
      <c r="P8947" s="16">
        <v>0</v>
      </c>
      <c r="Q8947">
        <v>0</v>
      </c>
      <c r="Y8947" s="17"/>
      <c r="Z8947" s="17"/>
      <c r="AA8947" s="17"/>
    </row>
    <row r="8948" spans="1:27" x14ac:dyDescent="0.25">
      <c r="A8948" s="12" t="s">
        <v>802</v>
      </c>
      <c r="B8948" s="41" t="str">
        <f t="shared" si="278"/>
        <v>03</v>
      </c>
      <c r="C8948" s="41" t="str">
        <f t="shared" si="279"/>
        <v>2021</v>
      </c>
      <c r="D8948" t="s">
        <v>1126</v>
      </c>
      <c r="E8948" t="s">
        <v>1230</v>
      </c>
      <c r="F8948" t="s">
        <v>2133</v>
      </c>
      <c r="G8948">
        <v>0</v>
      </c>
      <c r="H8948">
        <v>0</v>
      </c>
      <c r="I8948">
        <v>0</v>
      </c>
      <c r="J8948">
        <v>0</v>
      </c>
      <c r="K8948">
        <v>0</v>
      </c>
      <c r="L8948" s="16">
        <v>0</v>
      </c>
      <c r="M8948" s="16">
        <v>0</v>
      </c>
      <c r="N8948" s="16">
        <v>0</v>
      </c>
      <c r="P8948" s="16">
        <v>0</v>
      </c>
      <c r="Q8948">
        <v>0</v>
      </c>
      <c r="Y8948" s="17"/>
      <c r="Z8948" s="17"/>
      <c r="AA8948" s="17"/>
    </row>
    <row r="8949" spans="1:27" x14ac:dyDescent="0.25">
      <c r="A8949" s="12" t="s">
        <v>803</v>
      </c>
      <c r="B8949" s="41" t="str">
        <f t="shared" si="278"/>
        <v>03</v>
      </c>
      <c r="C8949" s="41" t="str">
        <f t="shared" si="279"/>
        <v>2021</v>
      </c>
      <c r="D8949" t="s">
        <v>1126</v>
      </c>
      <c r="E8949" t="s">
        <v>1638</v>
      </c>
      <c r="F8949" t="s">
        <v>2157</v>
      </c>
      <c r="G8949">
        <v>0</v>
      </c>
      <c r="H8949">
        <v>0</v>
      </c>
      <c r="I8949">
        <v>0</v>
      </c>
      <c r="J8949">
        <v>0</v>
      </c>
      <c r="K8949">
        <v>0</v>
      </c>
      <c r="L8949" s="16">
        <v>0</v>
      </c>
      <c r="M8949" s="16">
        <v>0</v>
      </c>
      <c r="N8949" s="16">
        <v>0</v>
      </c>
      <c r="P8949" s="16">
        <v>0</v>
      </c>
      <c r="Q8949">
        <v>0</v>
      </c>
      <c r="Y8949" s="17"/>
      <c r="Z8949" s="17"/>
      <c r="AA8949" s="17"/>
    </row>
    <row r="8950" spans="1:27" x14ac:dyDescent="0.25">
      <c r="A8950" s="12" t="s">
        <v>801</v>
      </c>
      <c r="B8950" s="41" t="str">
        <f t="shared" si="278"/>
        <v>03</v>
      </c>
      <c r="C8950" s="41" t="str">
        <f t="shared" si="279"/>
        <v>2021</v>
      </c>
      <c r="D8950" t="s">
        <v>1126</v>
      </c>
      <c r="E8950" t="s">
        <v>1585</v>
      </c>
      <c r="F8950" t="s">
        <v>2161</v>
      </c>
      <c r="G8950">
        <v>0</v>
      </c>
      <c r="H8950">
        <v>0</v>
      </c>
      <c r="I8950">
        <v>0</v>
      </c>
      <c r="J8950">
        <v>0</v>
      </c>
      <c r="K8950">
        <v>0</v>
      </c>
      <c r="L8950" s="16">
        <v>0</v>
      </c>
      <c r="M8950" s="16">
        <v>0</v>
      </c>
      <c r="N8950" s="16">
        <v>0</v>
      </c>
      <c r="P8950" s="16">
        <v>0</v>
      </c>
      <c r="Q8950">
        <v>0</v>
      </c>
      <c r="Y8950" s="17"/>
      <c r="Z8950" s="17"/>
      <c r="AA8950" s="17"/>
    </row>
    <row r="8951" spans="1:27" x14ac:dyDescent="0.25">
      <c r="A8951" s="12" t="s">
        <v>804</v>
      </c>
      <c r="B8951" s="41" t="str">
        <f t="shared" si="278"/>
        <v>03</v>
      </c>
      <c r="C8951" s="41" t="str">
        <f t="shared" si="279"/>
        <v>2021</v>
      </c>
      <c r="D8951" t="s">
        <v>1135</v>
      </c>
      <c r="E8951" t="s">
        <v>1642</v>
      </c>
      <c r="F8951" t="s">
        <v>2133</v>
      </c>
      <c r="G8951">
        <v>0</v>
      </c>
      <c r="H8951">
        <v>0</v>
      </c>
      <c r="I8951">
        <v>3</v>
      </c>
      <c r="J8951">
        <v>0</v>
      </c>
      <c r="K8951">
        <v>0</v>
      </c>
      <c r="L8951" s="16">
        <v>0</v>
      </c>
      <c r="M8951" s="16">
        <v>0</v>
      </c>
      <c r="N8951" s="16">
        <v>0</v>
      </c>
      <c r="P8951" s="16">
        <v>0</v>
      </c>
      <c r="Q8951">
        <v>0</v>
      </c>
    </row>
    <row r="8952" spans="1:27" x14ac:dyDescent="0.25">
      <c r="A8952" s="12" t="s">
        <v>801</v>
      </c>
      <c r="B8952" s="41" t="str">
        <f t="shared" si="278"/>
        <v>03</v>
      </c>
      <c r="C8952" s="41" t="str">
        <f t="shared" si="279"/>
        <v>2021</v>
      </c>
      <c r="D8952" t="s">
        <v>1135</v>
      </c>
      <c r="E8952" t="s">
        <v>1123</v>
      </c>
      <c r="F8952" t="s">
        <v>2154</v>
      </c>
      <c r="G8952">
        <v>0</v>
      </c>
      <c r="H8952">
        <v>0</v>
      </c>
      <c r="I8952">
        <v>3</v>
      </c>
      <c r="J8952">
        <v>0</v>
      </c>
      <c r="K8952">
        <v>0</v>
      </c>
      <c r="L8952" s="16">
        <v>0</v>
      </c>
      <c r="M8952" s="16">
        <v>0</v>
      </c>
      <c r="N8952" s="16">
        <v>0</v>
      </c>
      <c r="P8952" s="16">
        <v>0</v>
      </c>
      <c r="Q8952">
        <v>0</v>
      </c>
      <c r="Y8952" s="17"/>
      <c r="Z8952" s="17"/>
      <c r="AA8952" s="17"/>
    </row>
    <row r="8953" spans="1:27" x14ac:dyDescent="0.25">
      <c r="A8953" s="12" t="s">
        <v>803</v>
      </c>
      <c r="B8953" s="41" t="str">
        <f t="shared" si="278"/>
        <v>03</v>
      </c>
      <c r="C8953" s="41" t="str">
        <f t="shared" si="279"/>
        <v>2021</v>
      </c>
      <c r="D8953" t="s">
        <v>1117</v>
      </c>
      <c r="E8953" t="s">
        <v>2061</v>
      </c>
      <c r="F8953" t="s">
        <v>2131</v>
      </c>
      <c r="G8953">
        <v>0</v>
      </c>
      <c r="H8953">
        <v>0</v>
      </c>
      <c r="I8953">
        <v>0</v>
      </c>
      <c r="J8953">
        <v>0</v>
      </c>
      <c r="K8953">
        <v>14</v>
      </c>
      <c r="L8953" s="16">
        <v>0</v>
      </c>
      <c r="M8953" s="16">
        <v>0</v>
      </c>
      <c r="N8953" s="16">
        <v>0</v>
      </c>
      <c r="P8953" s="16">
        <v>0</v>
      </c>
      <c r="Q8953">
        <v>0</v>
      </c>
      <c r="Y8953" s="17"/>
      <c r="Z8953" s="17"/>
      <c r="AA8953" s="17"/>
    </row>
    <row r="8954" spans="1:27" x14ac:dyDescent="0.25">
      <c r="A8954" s="12" t="s">
        <v>801</v>
      </c>
      <c r="B8954" s="41" t="str">
        <f t="shared" si="278"/>
        <v>03</v>
      </c>
      <c r="C8954" s="41" t="str">
        <f t="shared" si="279"/>
        <v>2021</v>
      </c>
      <c r="D8954" t="s">
        <v>1117</v>
      </c>
      <c r="E8954" t="s">
        <v>1305</v>
      </c>
      <c r="F8954" t="s">
        <v>2131</v>
      </c>
      <c r="G8954">
        <v>0</v>
      </c>
      <c r="H8954">
        <v>0</v>
      </c>
      <c r="I8954">
        <v>0</v>
      </c>
      <c r="J8954">
        <v>0</v>
      </c>
      <c r="K8954">
        <v>10</v>
      </c>
      <c r="L8954" s="16">
        <v>0</v>
      </c>
      <c r="M8954" s="16">
        <v>0</v>
      </c>
      <c r="N8954" s="16">
        <v>0</v>
      </c>
      <c r="P8954" s="16">
        <v>0</v>
      </c>
      <c r="Q8954">
        <v>0</v>
      </c>
      <c r="Y8954" s="17"/>
      <c r="Z8954" s="17"/>
      <c r="AA8954" s="17"/>
    </row>
    <row r="8955" spans="1:27" x14ac:dyDescent="0.25">
      <c r="A8955" s="12" t="s">
        <v>802</v>
      </c>
      <c r="B8955" s="41" t="str">
        <f t="shared" si="278"/>
        <v>03</v>
      </c>
      <c r="C8955" s="41" t="str">
        <f t="shared" si="279"/>
        <v>2021</v>
      </c>
      <c r="D8955" t="s">
        <v>1117</v>
      </c>
      <c r="E8955" t="s">
        <v>1305</v>
      </c>
      <c r="F8955" t="s">
        <v>2131</v>
      </c>
      <c r="G8955">
        <v>0</v>
      </c>
      <c r="H8955">
        <v>0</v>
      </c>
      <c r="I8955">
        <v>0</v>
      </c>
      <c r="J8955">
        <v>0</v>
      </c>
      <c r="K8955">
        <v>36</v>
      </c>
      <c r="L8955" s="16">
        <v>0</v>
      </c>
      <c r="M8955" s="16">
        <v>0</v>
      </c>
      <c r="N8955" s="16">
        <v>0</v>
      </c>
      <c r="P8955" s="16">
        <v>0</v>
      </c>
      <c r="Q8955">
        <v>0</v>
      </c>
      <c r="Y8955" s="17"/>
      <c r="Z8955" s="17"/>
      <c r="AA8955" s="17"/>
    </row>
    <row r="8956" spans="1:27" x14ac:dyDescent="0.25">
      <c r="A8956" s="12" t="s">
        <v>802</v>
      </c>
      <c r="B8956" s="41" t="str">
        <f t="shared" si="278"/>
        <v>03</v>
      </c>
      <c r="C8956" s="41" t="str">
        <f t="shared" si="279"/>
        <v>2021</v>
      </c>
      <c r="D8956" t="s">
        <v>1117</v>
      </c>
      <c r="E8956" t="s">
        <v>1305</v>
      </c>
      <c r="F8956" t="s">
        <v>2131</v>
      </c>
      <c r="G8956">
        <v>0</v>
      </c>
      <c r="H8956">
        <v>0</v>
      </c>
      <c r="I8956">
        <v>0</v>
      </c>
      <c r="J8956">
        <v>0</v>
      </c>
      <c r="K8956">
        <v>6</v>
      </c>
      <c r="L8956" s="16">
        <v>0</v>
      </c>
      <c r="M8956" s="16">
        <v>0</v>
      </c>
      <c r="N8956" s="16">
        <v>0</v>
      </c>
      <c r="P8956" s="16">
        <v>0</v>
      </c>
      <c r="Q8956">
        <v>0</v>
      </c>
      <c r="Y8956" s="17"/>
      <c r="Z8956" s="17"/>
      <c r="AA8956" s="17"/>
    </row>
    <row r="8957" spans="1:27" x14ac:dyDescent="0.25">
      <c r="A8957" s="12" t="s">
        <v>803</v>
      </c>
      <c r="B8957" s="41" t="str">
        <f t="shared" si="278"/>
        <v>03</v>
      </c>
      <c r="C8957" s="41" t="str">
        <f t="shared" si="279"/>
        <v>2021</v>
      </c>
      <c r="D8957" t="s">
        <v>1117</v>
      </c>
      <c r="E8957" t="s">
        <v>1305</v>
      </c>
      <c r="F8957" t="s">
        <v>2131</v>
      </c>
      <c r="G8957">
        <v>0</v>
      </c>
      <c r="H8957">
        <v>0</v>
      </c>
      <c r="I8957">
        <v>0</v>
      </c>
      <c r="J8957">
        <v>0</v>
      </c>
      <c r="K8957">
        <v>9</v>
      </c>
      <c r="L8957" s="16">
        <v>0</v>
      </c>
      <c r="M8957" s="16">
        <v>0</v>
      </c>
      <c r="N8957" s="16">
        <v>0</v>
      </c>
      <c r="P8957" s="16">
        <v>0</v>
      </c>
      <c r="Q8957">
        <v>0</v>
      </c>
      <c r="Y8957" s="17"/>
      <c r="Z8957" s="17"/>
      <c r="AA8957" s="17"/>
    </row>
    <row r="8958" spans="1:27" x14ac:dyDescent="0.25">
      <c r="A8958" s="12" t="s">
        <v>803</v>
      </c>
      <c r="B8958" s="41" t="str">
        <f t="shared" si="278"/>
        <v>03</v>
      </c>
      <c r="C8958" s="41" t="str">
        <f t="shared" si="279"/>
        <v>2021</v>
      </c>
      <c r="D8958" t="s">
        <v>1117</v>
      </c>
      <c r="E8958" t="s">
        <v>1840</v>
      </c>
      <c r="F8958" t="s">
        <v>2131</v>
      </c>
      <c r="G8958">
        <v>0</v>
      </c>
      <c r="H8958">
        <v>0</v>
      </c>
      <c r="I8958">
        <v>0</v>
      </c>
      <c r="J8958">
        <v>0</v>
      </c>
      <c r="K8958">
        <v>3</v>
      </c>
      <c r="L8958" s="16">
        <v>0</v>
      </c>
      <c r="M8958" s="16">
        <v>0</v>
      </c>
      <c r="N8958" s="16">
        <v>0</v>
      </c>
      <c r="P8958" s="16">
        <v>0</v>
      </c>
      <c r="Q8958">
        <v>0</v>
      </c>
      <c r="Y8958" s="17"/>
      <c r="Z8958" s="17"/>
      <c r="AA8958" s="17"/>
    </row>
    <row r="8959" spans="1:27" x14ac:dyDescent="0.25">
      <c r="A8959" s="12" t="s">
        <v>803</v>
      </c>
      <c r="B8959" s="41" t="str">
        <f t="shared" si="278"/>
        <v>03</v>
      </c>
      <c r="C8959" s="41" t="str">
        <f t="shared" si="279"/>
        <v>2021</v>
      </c>
      <c r="D8959" t="s">
        <v>1117</v>
      </c>
      <c r="E8959" t="s">
        <v>1282</v>
      </c>
      <c r="F8959" t="s">
        <v>2131</v>
      </c>
      <c r="G8959">
        <v>0</v>
      </c>
      <c r="H8959">
        <v>0</v>
      </c>
      <c r="I8959">
        <v>0</v>
      </c>
      <c r="J8959">
        <v>0</v>
      </c>
      <c r="K8959">
        <v>1</v>
      </c>
      <c r="L8959" s="16">
        <v>0</v>
      </c>
      <c r="M8959" s="16">
        <v>0</v>
      </c>
      <c r="N8959" s="16">
        <v>0</v>
      </c>
      <c r="P8959" s="16">
        <v>0</v>
      </c>
      <c r="Q8959">
        <v>0</v>
      </c>
      <c r="Y8959" s="17"/>
      <c r="Z8959" s="17"/>
      <c r="AA8959" s="17"/>
    </row>
    <row r="8960" spans="1:27" x14ac:dyDescent="0.25">
      <c r="A8960" s="12" t="s">
        <v>801</v>
      </c>
      <c r="B8960" s="41" t="str">
        <f t="shared" si="278"/>
        <v>03</v>
      </c>
      <c r="C8960" s="41" t="str">
        <f t="shared" si="279"/>
        <v>2021</v>
      </c>
      <c r="D8960" t="s">
        <v>1117</v>
      </c>
      <c r="E8960" t="s">
        <v>1562</v>
      </c>
      <c r="F8960" t="s">
        <v>2131</v>
      </c>
      <c r="G8960">
        <v>0</v>
      </c>
      <c r="H8960">
        <v>0</v>
      </c>
      <c r="I8960">
        <v>0</v>
      </c>
      <c r="J8960">
        <v>0</v>
      </c>
      <c r="K8960">
        <v>600</v>
      </c>
      <c r="L8960" s="16">
        <v>0</v>
      </c>
      <c r="M8960" s="16">
        <v>0</v>
      </c>
      <c r="N8960" s="16">
        <v>0</v>
      </c>
      <c r="P8960" s="16">
        <v>0</v>
      </c>
      <c r="Q8960">
        <v>0</v>
      </c>
      <c r="Y8960" s="17"/>
      <c r="Z8960" s="17"/>
      <c r="AA8960" s="17"/>
    </row>
    <row r="8961" spans="1:27" x14ac:dyDescent="0.25">
      <c r="A8961" s="12" t="s">
        <v>805</v>
      </c>
      <c r="B8961" s="41" t="str">
        <f t="shared" si="278"/>
        <v>03</v>
      </c>
      <c r="C8961" s="41" t="str">
        <f t="shared" si="279"/>
        <v>2021</v>
      </c>
      <c r="D8961" t="s">
        <v>1110</v>
      </c>
      <c r="E8961" t="s">
        <v>1227</v>
      </c>
      <c r="F8961" t="s">
        <v>2131</v>
      </c>
      <c r="G8961">
        <v>0</v>
      </c>
      <c r="H8961">
        <v>0</v>
      </c>
      <c r="I8961">
        <v>0</v>
      </c>
      <c r="J8961">
        <v>0</v>
      </c>
      <c r="K8961">
        <v>10</v>
      </c>
      <c r="L8961" s="16">
        <v>0</v>
      </c>
      <c r="M8961" s="16">
        <v>0</v>
      </c>
      <c r="N8961" s="16">
        <v>0</v>
      </c>
      <c r="P8961" s="16">
        <v>0</v>
      </c>
      <c r="Q8961">
        <v>0</v>
      </c>
      <c r="Y8961" s="17"/>
      <c r="Z8961" s="17"/>
      <c r="AA8961" s="17"/>
    </row>
    <row r="8962" spans="1:27" x14ac:dyDescent="0.25">
      <c r="A8962" s="12" t="s">
        <v>805</v>
      </c>
      <c r="B8962" s="41" t="str">
        <f t="shared" si="278"/>
        <v>03</v>
      </c>
      <c r="C8962" s="41" t="str">
        <f t="shared" si="279"/>
        <v>2021</v>
      </c>
      <c r="D8962" t="s">
        <v>1110</v>
      </c>
      <c r="E8962" t="s">
        <v>1434</v>
      </c>
      <c r="F8962" t="s">
        <v>2131</v>
      </c>
      <c r="G8962">
        <v>0</v>
      </c>
      <c r="H8962">
        <v>0</v>
      </c>
      <c r="I8962">
        <v>0</v>
      </c>
      <c r="J8962">
        <v>0</v>
      </c>
      <c r="K8962">
        <v>5</v>
      </c>
      <c r="L8962" s="16">
        <v>0</v>
      </c>
      <c r="M8962" s="16">
        <v>0</v>
      </c>
      <c r="N8962" s="16">
        <v>0</v>
      </c>
      <c r="P8962" s="16">
        <v>0</v>
      </c>
      <c r="Q8962">
        <v>0</v>
      </c>
      <c r="Y8962" s="17"/>
      <c r="Z8962" s="17"/>
      <c r="AA8962" s="17"/>
    </row>
    <row r="8963" spans="1:27" x14ac:dyDescent="0.25">
      <c r="A8963" s="12" t="s">
        <v>801</v>
      </c>
      <c r="B8963" s="41" t="str">
        <f t="shared" ref="B8963:B9026" si="280">LEFT(A8963,2)</f>
        <v>03</v>
      </c>
      <c r="C8963" s="41" t="str">
        <f t="shared" ref="C8963:C9026" si="281">MID(A8963,7,4)</f>
        <v>2021</v>
      </c>
      <c r="D8963" t="s">
        <v>1113</v>
      </c>
      <c r="E8963" t="s">
        <v>1315</v>
      </c>
      <c r="F8963" t="s">
        <v>2131</v>
      </c>
      <c r="G8963">
        <v>0</v>
      </c>
      <c r="H8963">
        <v>0</v>
      </c>
      <c r="I8963">
        <v>0</v>
      </c>
      <c r="J8963">
        <v>0</v>
      </c>
      <c r="K8963">
        <v>4</v>
      </c>
      <c r="L8963" s="16">
        <v>0</v>
      </c>
      <c r="M8963" s="16">
        <v>0</v>
      </c>
      <c r="N8963" s="16">
        <v>0</v>
      </c>
      <c r="P8963" s="16">
        <v>0</v>
      </c>
      <c r="Q8963">
        <v>0</v>
      </c>
      <c r="Y8963" s="17"/>
      <c r="Z8963" s="17"/>
      <c r="AA8963" s="17"/>
    </row>
    <row r="8964" spans="1:27" x14ac:dyDescent="0.25">
      <c r="A8964" s="12" t="s">
        <v>802</v>
      </c>
      <c r="B8964" s="41" t="str">
        <f t="shared" si="280"/>
        <v>03</v>
      </c>
      <c r="C8964" s="41" t="str">
        <f t="shared" si="281"/>
        <v>2021</v>
      </c>
      <c r="D8964" t="s">
        <v>1113</v>
      </c>
      <c r="E8964" t="s">
        <v>1523</v>
      </c>
      <c r="F8964" t="s">
        <v>2131</v>
      </c>
      <c r="G8964">
        <v>0</v>
      </c>
      <c r="H8964">
        <v>0</v>
      </c>
      <c r="I8964">
        <v>0</v>
      </c>
      <c r="J8964">
        <v>0</v>
      </c>
      <c r="K8964">
        <v>10</v>
      </c>
      <c r="L8964" s="16">
        <v>0</v>
      </c>
      <c r="M8964" s="16">
        <v>0</v>
      </c>
      <c r="N8964" s="16">
        <v>0</v>
      </c>
      <c r="P8964" s="16">
        <v>0</v>
      </c>
      <c r="Q8964">
        <v>0</v>
      </c>
      <c r="Y8964" s="17"/>
      <c r="Z8964" s="17"/>
      <c r="AA8964" s="17"/>
    </row>
    <row r="8965" spans="1:27" x14ac:dyDescent="0.25">
      <c r="A8965" s="12" t="s">
        <v>803</v>
      </c>
      <c r="B8965" s="41" t="str">
        <f t="shared" si="280"/>
        <v>03</v>
      </c>
      <c r="C8965" s="41" t="str">
        <f t="shared" si="281"/>
        <v>2021</v>
      </c>
      <c r="D8965" t="s">
        <v>1113</v>
      </c>
      <c r="E8965" t="s">
        <v>1345</v>
      </c>
      <c r="F8965" t="s">
        <v>2131</v>
      </c>
      <c r="G8965">
        <v>0</v>
      </c>
      <c r="H8965">
        <v>0</v>
      </c>
      <c r="I8965">
        <v>0</v>
      </c>
      <c r="J8965">
        <v>0</v>
      </c>
      <c r="K8965">
        <v>1.5</v>
      </c>
      <c r="L8965" s="16">
        <v>0</v>
      </c>
      <c r="M8965" s="16">
        <v>0</v>
      </c>
      <c r="N8965" s="16">
        <v>0</v>
      </c>
      <c r="P8965" s="16">
        <v>0</v>
      </c>
      <c r="Q8965">
        <v>0</v>
      </c>
      <c r="Y8965" s="17"/>
      <c r="Z8965" s="17"/>
      <c r="AA8965" s="17"/>
    </row>
    <row r="8966" spans="1:27" x14ac:dyDescent="0.25">
      <c r="A8966" s="12" t="s">
        <v>804</v>
      </c>
      <c r="B8966" s="41" t="str">
        <f t="shared" si="280"/>
        <v>03</v>
      </c>
      <c r="C8966" s="41" t="str">
        <f t="shared" si="281"/>
        <v>2021</v>
      </c>
      <c r="D8966" t="s">
        <v>1112</v>
      </c>
      <c r="E8966" t="s">
        <v>1409</v>
      </c>
      <c r="F8966" t="s">
        <v>2131</v>
      </c>
      <c r="G8966">
        <v>0</v>
      </c>
      <c r="H8966">
        <v>0</v>
      </c>
      <c r="I8966">
        <v>0</v>
      </c>
      <c r="J8966">
        <v>0</v>
      </c>
      <c r="K8966">
        <v>80</v>
      </c>
      <c r="L8966" s="16">
        <v>0</v>
      </c>
      <c r="M8966" s="16">
        <v>0</v>
      </c>
      <c r="N8966" s="16">
        <v>0</v>
      </c>
      <c r="P8966" s="16">
        <v>0</v>
      </c>
      <c r="Q8966">
        <v>0</v>
      </c>
      <c r="Y8966" s="17"/>
      <c r="Z8966" s="17"/>
      <c r="AA8966" s="17"/>
    </row>
    <row r="8967" spans="1:27" x14ac:dyDescent="0.25">
      <c r="A8967" s="12" t="s">
        <v>804</v>
      </c>
      <c r="B8967" s="41" t="str">
        <f t="shared" si="280"/>
        <v>03</v>
      </c>
      <c r="C8967" s="41" t="str">
        <f t="shared" si="281"/>
        <v>2021</v>
      </c>
      <c r="D8967" t="s">
        <v>1112</v>
      </c>
      <c r="E8967" t="s">
        <v>1543</v>
      </c>
      <c r="F8967" t="s">
        <v>2131</v>
      </c>
      <c r="G8967">
        <v>0</v>
      </c>
      <c r="H8967">
        <v>0</v>
      </c>
      <c r="I8967">
        <v>0</v>
      </c>
      <c r="J8967">
        <v>0</v>
      </c>
      <c r="K8967">
        <v>16</v>
      </c>
      <c r="L8967" s="16">
        <v>0</v>
      </c>
      <c r="M8967" s="16">
        <v>0</v>
      </c>
      <c r="N8967" s="16">
        <v>0</v>
      </c>
      <c r="P8967" s="16">
        <v>0</v>
      </c>
      <c r="Q8967">
        <v>0</v>
      </c>
      <c r="Y8967" s="17"/>
      <c r="Z8967" s="17"/>
      <c r="AA8967" s="17"/>
    </row>
    <row r="8968" spans="1:27" x14ac:dyDescent="0.25">
      <c r="A8968" s="12" t="s">
        <v>803</v>
      </c>
      <c r="B8968" s="41" t="str">
        <f t="shared" si="280"/>
        <v>03</v>
      </c>
      <c r="C8968" s="41" t="str">
        <f t="shared" si="281"/>
        <v>2021</v>
      </c>
      <c r="D8968" t="s">
        <v>1121</v>
      </c>
      <c r="E8968" t="s">
        <v>1214</v>
      </c>
      <c r="F8968" t="s">
        <v>2131</v>
      </c>
      <c r="G8968">
        <v>0</v>
      </c>
      <c r="H8968">
        <v>0</v>
      </c>
      <c r="I8968">
        <v>0</v>
      </c>
      <c r="J8968">
        <v>0</v>
      </c>
      <c r="K8968">
        <v>2</v>
      </c>
      <c r="L8968" s="16">
        <v>0</v>
      </c>
      <c r="M8968" s="16">
        <v>0</v>
      </c>
      <c r="N8968" s="16">
        <v>0</v>
      </c>
      <c r="P8968" s="16">
        <v>0</v>
      </c>
      <c r="Q8968">
        <v>0</v>
      </c>
      <c r="Y8968" s="17"/>
      <c r="Z8968" s="17"/>
      <c r="AA8968" s="17"/>
    </row>
    <row r="8969" spans="1:27" x14ac:dyDescent="0.25">
      <c r="A8969" s="12" t="s">
        <v>804</v>
      </c>
      <c r="B8969" s="41" t="str">
        <f t="shared" si="280"/>
        <v>03</v>
      </c>
      <c r="C8969" s="41" t="str">
        <f t="shared" si="281"/>
        <v>2021</v>
      </c>
      <c r="D8969" t="s">
        <v>1111</v>
      </c>
      <c r="E8969" t="s">
        <v>1718</v>
      </c>
      <c r="F8969" t="s">
        <v>2161</v>
      </c>
      <c r="G8969">
        <v>0</v>
      </c>
      <c r="H8969">
        <v>0</v>
      </c>
      <c r="I8969">
        <v>15</v>
      </c>
      <c r="J8969">
        <v>0</v>
      </c>
      <c r="K8969">
        <v>0</v>
      </c>
      <c r="L8969" s="16">
        <v>0</v>
      </c>
      <c r="M8969" s="16">
        <v>0</v>
      </c>
      <c r="N8969" s="16">
        <v>0</v>
      </c>
      <c r="P8969" s="16">
        <v>0</v>
      </c>
      <c r="Q8969">
        <v>0</v>
      </c>
      <c r="Y8969" s="17"/>
      <c r="Z8969" s="17"/>
      <c r="AA8969" s="17"/>
    </row>
    <row r="8970" spans="1:27" x14ac:dyDescent="0.25">
      <c r="A8970" s="12" t="s">
        <v>804</v>
      </c>
      <c r="B8970" s="41" t="str">
        <f t="shared" si="280"/>
        <v>03</v>
      </c>
      <c r="C8970" s="41" t="str">
        <f t="shared" si="281"/>
        <v>2021</v>
      </c>
      <c r="D8970" t="s">
        <v>1111</v>
      </c>
      <c r="E8970" t="s">
        <v>1718</v>
      </c>
      <c r="F8970" t="s">
        <v>2133</v>
      </c>
      <c r="G8970">
        <v>0</v>
      </c>
      <c r="H8970">
        <v>0</v>
      </c>
      <c r="I8970">
        <v>0</v>
      </c>
      <c r="J8970">
        <v>0</v>
      </c>
      <c r="K8970">
        <v>0</v>
      </c>
      <c r="L8970" s="16">
        <v>0</v>
      </c>
      <c r="M8970" s="16">
        <v>0</v>
      </c>
      <c r="N8970" s="16">
        <v>0</v>
      </c>
      <c r="P8970" s="16">
        <v>0</v>
      </c>
      <c r="Q8970">
        <v>0</v>
      </c>
      <c r="Y8970" s="17"/>
      <c r="Z8970" s="17"/>
      <c r="AA8970" s="17"/>
    </row>
    <row r="8971" spans="1:27" x14ac:dyDescent="0.25">
      <c r="A8971" s="12" t="s">
        <v>805</v>
      </c>
      <c r="B8971" s="41" t="str">
        <f t="shared" si="280"/>
        <v>03</v>
      </c>
      <c r="C8971" s="41" t="str">
        <f t="shared" si="281"/>
        <v>2021</v>
      </c>
      <c r="D8971" t="s">
        <v>1111</v>
      </c>
      <c r="E8971" t="s">
        <v>1668</v>
      </c>
      <c r="F8971" t="s">
        <v>2133</v>
      </c>
      <c r="G8971">
        <v>0</v>
      </c>
      <c r="H8971">
        <v>0</v>
      </c>
      <c r="I8971">
        <v>0</v>
      </c>
      <c r="J8971">
        <v>0</v>
      </c>
      <c r="K8971">
        <v>0</v>
      </c>
      <c r="L8971" s="16">
        <v>0</v>
      </c>
      <c r="M8971" s="16">
        <v>0</v>
      </c>
      <c r="N8971" s="16">
        <v>0</v>
      </c>
      <c r="P8971" s="16">
        <v>0</v>
      </c>
      <c r="Q8971">
        <v>0</v>
      </c>
      <c r="Y8971" s="17"/>
      <c r="Z8971" s="17"/>
      <c r="AA8971" s="17"/>
    </row>
    <row r="8972" spans="1:27" x14ac:dyDescent="0.25">
      <c r="A8972" s="12" t="s">
        <v>805</v>
      </c>
      <c r="B8972" s="41" t="str">
        <f t="shared" si="280"/>
        <v>03</v>
      </c>
      <c r="C8972" s="41" t="str">
        <f t="shared" si="281"/>
        <v>2021</v>
      </c>
      <c r="D8972" t="s">
        <v>1111</v>
      </c>
      <c r="E8972" t="s">
        <v>1837</v>
      </c>
      <c r="F8972" t="s">
        <v>2133</v>
      </c>
      <c r="G8972">
        <v>0</v>
      </c>
      <c r="H8972">
        <v>0</v>
      </c>
      <c r="I8972">
        <v>1</v>
      </c>
      <c r="J8972">
        <v>0</v>
      </c>
      <c r="K8972">
        <v>0</v>
      </c>
      <c r="L8972" s="16">
        <v>0</v>
      </c>
      <c r="M8972" s="16">
        <v>0</v>
      </c>
      <c r="N8972" s="16">
        <v>0</v>
      </c>
      <c r="P8972" s="16">
        <v>0</v>
      </c>
      <c r="Q8972">
        <v>0</v>
      </c>
      <c r="Y8972" s="17"/>
      <c r="Z8972" s="17"/>
      <c r="AA8972" s="17"/>
    </row>
    <row r="8973" spans="1:27" x14ac:dyDescent="0.25">
      <c r="A8973" s="12" t="s">
        <v>805</v>
      </c>
      <c r="B8973" s="41" t="str">
        <f t="shared" si="280"/>
        <v>03</v>
      </c>
      <c r="C8973" s="41" t="str">
        <f t="shared" si="281"/>
        <v>2021</v>
      </c>
      <c r="D8973" t="s">
        <v>1111</v>
      </c>
      <c r="E8973" t="s">
        <v>1786</v>
      </c>
      <c r="F8973" t="s">
        <v>2133</v>
      </c>
      <c r="G8973">
        <v>0</v>
      </c>
      <c r="H8973">
        <v>0</v>
      </c>
      <c r="I8973">
        <v>0</v>
      </c>
      <c r="J8973">
        <v>0</v>
      </c>
      <c r="K8973">
        <v>0</v>
      </c>
      <c r="L8973" s="16">
        <v>0</v>
      </c>
      <c r="M8973" s="16">
        <v>0</v>
      </c>
      <c r="N8973" s="16">
        <v>0</v>
      </c>
      <c r="P8973" s="16">
        <v>0</v>
      </c>
      <c r="Q8973">
        <v>0</v>
      </c>
      <c r="Y8973" s="17"/>
      <c r="Z8973" s="17"/>
      <c r="AA8973" s="17"/>
    </row>
    <row r="8974" spans="1:27" x14ac:dyDescent="0.25">
      <c r="A8974" s="12" t="s">
        <v>805</v>
      </c>
      <c r="B8974" s="41" t="str">
        <f t="shared" si="280"/>
        <v>03</v>
      </c>
      <c r="C8974" s="41" t="str">
        <f t="shared" si="281"/>
        <v>2021</v>
      </c>
      <c r="D8974" t="s">
        <v>1111</v>
      </c>
      <c r="E8974" t="s">
        <v>1580</v>
      </c>
      <c r="F8974" t="s">
        <v>2133</v>
      </c>
      <c r="G8974">
        <v>0</v>
      </c>
      <c r="H8974">
        <v>0</v>
      </c>
      <c r="I8974">
        <v>1</v>
      </c>
      <c r="J8974">
        <v>0</v>
      </c>
      <c r="K8974">
        <v>0</v>
      </c>
      <c r="L8974" s="16">
        <v>0</v>
      </c>
      <c r="M8974" s="16">
        <v>0</v>
      </c>
      <c r="N8974" s="16">
        <v>0</v>
      </c>
      <c r="P8974" s="16">
        <v>0</v>
      </c>
      <c r="Q8974">
        <v>0</v>
      </c>
      <c r="Y8974" s="17"/>
      <c r="Z8974" s="17"/>
      <c r="AA8974" s="17"/>
    </row>
    <row r="8975" spans="1:27" x14ac:dyDescent="0.25">
      <c r="A8975" s="12" t="s">
        <v>805</v>
      </c>
      <c r="B8975" s="41" t="str">
        <f t="shared" si="280"/>
        <v>03</v>
      </c>
      <c r="C8975" s="41" t="str">
        <f t="shared" si="281"/>
        <v>2021</v>
      </c>
      <c r="D8975" t="s">
        <v>1121</v>
      </c>
      <c r="E8975" t="s">
        <v>1460</v>
      </c>
      <c r="F8975" t="s">
        <v>2131</v>
      </c>
      <c r="G8975">
        <v>0</v>
      </c>
      <c r="H8975">
        <v>0</v>
      </c>
      <c r="I8975">
        <v>0</v>
      </c>
      <c r="J8975">
        <v>0</v>
      </c>
      <c r="K8975">
        <v>5</v>
      </c>
      <c r="L8975" s="16">
        <v>0</v>
      </c>
      <c r="M8975" s="16">
        <v>0</v>
      </c>
      <c r="N8975" s="16">
        <v>0</v>
      </c>
      <c r="P8975" s="16">
        <v>0</v>
      </c>
      <c r="Q8975">
        <v>0</v>
      </c>
      <c r="Y8975" s="17"/>
      <c r="Z8975" s="17"/>
      <c r="AA8975" s="17"/>
    </row>
    <row r="8976" spans="1:27" x14ac:dyDescent="0.25">
      <c r="A8976" s="12" t="s">
        <v>804</v>
      </c>
      <c r="B8976" s="41" t="str">
        <f t="shared" si="280"/>
        <v>03</v>
      </c>
      <c r="C8976" s="41" t="str">
        <f t="shared" si="281"/>
        <v>2021</v>
      </c>
      <c r="D8976" t="s">
        <v>1112</v>
      </c>
      <c r="E8976" t="s">
        <v>1187</v>
      </c>
      <c r="F8976" t="s">
        <v>2131</v>
      </c>
      <c r="G8976">
        <v>0</v>
      </c>
      <c r="H8976">
        <v>0</v>
      </c>
      <c r="I8976">
        <v>0</v>
      </c>
      <c r="J8976">
        <v>0</v>
      </c>
      <c r="K8976">
        <v>50</v>
      </c>
      <c r="L8976" s="16">
        <v>0</v>
      </c>
      <c r="M8976" s="16">
        <v>0</v>
      </c>
      <c r="N8976" s="16">
        <v>0</v>
      </c>
      <c r="P8976" s="16">
        <v>0</v>
      </c>
      <c r="Q8976">
        <v>0</v>
      </c>
      <c r="Y8976" s="17"/>
      <c r="Z8976" s="17"/>
      <c r="AA8976" s="17"/>
    </row>
    <row r="8977" spans="1:27" x14ac:dyDescent="0.25">
      <c r="A8977" s="12" t="s">
        <v>805</v>
      </c>
      <c r="B8977" s="41" t="str">
        <f t="shared" si="280"/>
        <v>03</v>
      </c>
      <c r="C8977" s="41" t="str">
        <f t="shared" si="281"/>
        <v>2021</v>
      </c>
      <c r="D8977" t="s">
        <v>1112</v>
      </c>
      <c r="E8977" t="s">
        <v>1317</v>
      </c>
      <c r="F8977" t="s">
        <v>2131</v>
      </c>
      <c r="G8977">
        <v>0</v>
      </c>
      <c r="H8977">
        <v>0</v>
      </c>
      <c r="I8977">
        <v>0</v>
      </c>
      <c r="J8977">
        <v>0</v>
      </c>
      <c r="K8977">
        <v>1</v>
      </c>
      <c r="L8977" s="16">
        <v>0</v>
      </c>
      <c r="M8977" s="16">
        <v>0</v>
      </c>
      <c r="N8977" s="16">
        <v>0</v>
      </c>
      <c r="P8977" s="16">
        <v>0</v>
      </c>
      <c r="Q8977">
        <v>0</v>
      </c>
      <c r="Y8977" s="17"/>
      <c r="Z8977" s="17"/>
      <c r="AA8977" s="17"/>
    </row>
    <row r="8978" spans="1:27" x14ac:dyDescent="0.25">
      <c r="A8978" s="12" t="s">
        <v>805</v>
      </c>
      <c r="B8978" s="41" t="str">
        <f t="shared" si="280"/>
        <v>03</v>
      </c>
      <c r="C8978" s="41" t="str">
        <f t="shared" si="281"/>
        <v>2021</v>
      </c>
      <c r="D8978" t="s">
        <v>1112</v>
      </c>
      <c r="E8978" t="s">
        <v>1187</v>
      </c>
      <c r="F8978" t="s">
        <v>2131</v>
      </c>
      <c r="G8978">
        <v>0</v>
      </c>
      <c r="H8978">
        <v>0</v>
      </c>
      <c r="I8978">
        <v>0</v>
      </c>
      <c r="J8978">
        <v>0</v>
      </c>
      <c r="K8978">
        <v>99</v>
      </c>
      <c r="L8978" s="16">
        <v>0</v>
      </c>
      <c r="M8978" s="16">
        <v>0</v>
      </c>
      <c r="N8978" s="16">
        <v>0</v>
      </c>
      <c r="P8978" s="16">
        <v>0</v>
      </c>
      <c r="Q8978">
        <v>0</v>
      </c>
      <c r="Y8978" s="17"/>
      <c r="Z8978" s="17"/>
      <c r="AA8978" s="17"/>
    </row>
    <row r="8979" spans="1:27" x14ac:dyDescent="0.25">
      <c r="A8979" s="12" t="s">
        <v>805</v>
      </c>
      <c r="B8979" s="41" t="str">
        <f t="shared" si="280"/>
        <v>03</v>
      </c>
      <c r="C8979" s="41" t="str">
        <f t="shared" si="281"/>
        <v>2021</v>
      </c>
      <c r="D8979" t="s">
        <v>1131</v>
      </c>
      <c r="E8979" t="s">
        <v>1298</v>
      </c>
      <c r="F8979" t="s">
        <v>2133</v>
      </c>
      <c r="G8979">
        <v>0</v>
      </c>
      <c r="H8979">
        <v>0</v>
      </c>
      <c r="I8979">
        <v>0</v>
      </c>
      <c r="J8979">
        <v>0</v>
      </c>
      <c r="K8979">
        <v>0</v>
      </c>
      <c r="L8979" s="16">
        <v>0</v>
      </c>
      <c r="M8979" s="16">
        <v>0</v>
      </c>
      <c r="N8979" s="16">
        <v>0</v>
      </c>
      <c r="P8979" s="16">
        <v>0</v>
      </c>
      <c r="Q8979">
        <v>0</v>
      </c>
      <c r="Y8979" s="17"/>
      <c r="Z8979" s="17"/>
      <c r="AA8979" s="17"/>
    </row>
    <row r="8980" spans="1:27" x14ac:dyDescent="0.25">
      <c r="A8980" s="12" t="s">
        <v>805</v>
      </c>
      <c r="B8980" s="41" t="str">
        <f t="shared" si="280"/>
        <v>03</v>
      </c>
      <c r="C8980" s="41" t="str">
        <f t="shared" si="281"/>
        <v>2021</v>
      </c>
      <c r="D8980" t="s">
        <v>1131</v>
      </c>
      <c r="E8980" t="s">
        <v>2035</v>
      </c>
      <c r="F8980" t="s">
        <v>2133</v>
      </c>
      <c r="G8980">
        <v>0</v>
      </c>
      <c r="H8980">
        <v>0</v>
      </c>
      <c r="I8980">
        <v>17</v>
      </c>
      <c r="J8980">
        <v>2</v>
      </c>
      <c r="K8980">
        <v>6.5</v>
      </c>
      <c r="L8980" s="16">
        <v>0</v>
      </c>
      <c r="M8980" s="16">
        <v>0</v>
      </c>
      <c r="N8980" s="16">
        <v>0</v>
      </c>
      <c r="P8980" s="16">
        <v>0</v>
      </c>
      <c r="Q8980">
        <v>0</v>
      </c>
      <c r="Y8980" s="17"/>
      <c r="Z8980" s="17"/>
      <c r="AA8980" s="17"/>
    </row>
    <row r="8981" spans="1:27" x14ac:dyDescent="0.25">
      <c r="A8981" s="12" t="s">
        <v>805</v>
      </c>
      <c r="B8981" s="41" t="str">
        <f t="shared" si="280"/>
        <v>03</v>
      </c>
      <c r="C8981" s="41" t="str">
        <f t="shared" si="281"/>
        <v>2021</v>
      </c>
      <c r="D8981" t="s">
        <v>1113</v>
      </c>
      <c r="E8981" t="s">
        <v>1524</v>
      </c>
      <c r="F8981" t="s">
        <v>2134</v>
      </c>
      <c r="G8981">
        <v>1</v>
      </c>
      <c r="H8981">
        <v>0</v>
      </c>
      <c r="I8981">
        <v>0</v>
      </c>
      <c r="J8981">
        <v>0</v>
      </c>
      <c r="K8981">
        <v>0</v>
      </c>
      <c r="L8981" s="16">
        <v>0</v>
      </c>
      <c r="M8981" s="16">
        <v>0</v>
      </c>
      <c r="N8981" s="16">
        <v>0</v>
      </c>
      <c r="P8981" s="16">
        <v>0</v>
      </c>
      <c r="Q8981">
        <v>1</v>
      </c>
      <c r="Y8981" s="17"/>
      <c r="Z8981" s="17"/>
      <c r="AA8981" s="17"/>
    </row>
    <row r="8982" spans="1:27" x14ac:dyDescent="0.25">
      <c r="A8982" s="12" t="s">
        <v>806</v>
      </c>
      <c r="B8982" s="41" t="str">
        <f t="shared" si="280"/>
        <v>03</v>
      </c>
      <c r="C8982" s="41" t="str">
        <f t="shared" si="281"/>
        <v>2021</v>
      </c>
      <c r="D8982" t="s">
        <v>1121</v>
      </c>
      <c r="E8982" t="s">
        <v>1271</v>
      </c>
      <c r="F8982" t="s">
        <v>2131</v>
      </c>
      <c r="G8982">
        <v>0</v>
      </c>
      <c r="H8982">
        <v>0</v>
      </c>
      <c r="I8982">
        <v>0</v>
      </c>
      <c r="J8982">
        <v>0</v>
      </c>
      <c r="K8982">
        <v>30</v>
      </c>
      <c r="L8982" s="16">
        <v>0</v>
      </c>
      <c r="M8982" s="16">
        <v>0</v>
      </c>
      <c r="N8982" s="16">
        <v>0</v>
      </c>
      <c r="P8982" s="16">
        <v>0</v>
      </c>
      <c r="Q8982">
        <v>0</v>
      </c>
      <c r="Y8982" s="17"/>
      <c r="Z8982" s="17"/>
      <c r="AA8982" s="17"/>
    </row>
    <row r="8983" spans="1:27" x14ac:dyDescent="0.25">
      <c r="A8983" s="12" t="s">
        <v>801</v>
      </c>
      <c r="B8983" s="41" t="str">
        <f t="shared" si="280"/>
        <v>03</v>
      </c>
      <c r="C8983" s="41" t="str">
        <f t="shared" si="281"/>
        <v>2021</v>
      </c>
      <c r="D8983" t="s">
        <v>1126</v>
      </c>
      <c r="E8983" t="s">
        <v>1239</v>
      </c>
      <c r="F8983" t="s">
        <v>2133</v>
      </c>
      <c r="G8983">
        <v>0</v>
      </c>
      <c r="H8983">
        <v>0</v>
      </c>
      <c r="I8983">
        <v>0</v>
      </c>
      <c r="J8983">
        <v>0</v>
      </c>
      <c r="K8983">
        <v>0</v>
      </c>
      <c r="L8983" s="16">
        <v>0</v>
      </c>
      <c r="M8983" s="16">
        <v>0</v>
      </c>
      <c r="N8983" s="16">
        <v>0</v>
      </c>
      <c r="P8983" s="16">
        <v>0</v>
      </c>
      <c r="Q8983">
        <v>0</v>
      </c>
      <c r="Y8983" s="17"/>
      <c r="Z8983" s="17"/>
      <c r="AA8983" s="17"/>
    </row>
    <row r="8984" spans="1:27" x14ac:dyDescent="0.25">
      <c r="A8984" s="12" t="s">
        <v>806</v>
      </c>
      <c r="B8984" s="41" t="str">
        <f t="shared" si="280"/>
        <v>03</v>
      </c>
      <c r="C8984" s="41" t="str">
        <f t="shared" si="281"/>
        <v>2021</v>
      </c>
      <c r="D8984" t="s">
        <v>1135</v>
      </c>
      <c r="E8984" t="s">
        <v>1123</v>
      </c>
      <c r="F8984" t="s">
        <v>2133</v>
      </c>
      <c r="G8984">
        <v>0</v>
      </c>
      <c r="H8984">
        <v>0</v>
      </c>
      <c r="I8984">
        <v>0</v>
      </c>
      <c r="J8984">
        <v>0</v>
      </c>
      <c r="K8984">
        <v>0</v>
      </c>
      <c r="L8984" s="16">
        <v>0</v>
      </c>
      <c r="M8984" s="16">
        <v>0</v>
      </c>
      <c r="N8984" s="16">
        <v>0</v>
      </c>
      <c r="P8984" s="16">
        <v>0</v>
      </c>
      <c r="Q8984">
        <v>0</v>
      </c>
      <c r="Y8984" s="17"/>
      <c r="Z8984" s="17"/>
      <c r="AA8984" s="17"/>
    </row>
    <row r="8985" spans="1:27" x14ac:dyDescent="0.25">
      <c r="A8985" s="12" t="s">
        <v>805</v>
      </c>
      <c r="B8985" s="41" t="str">
        <f t="shared" si="280"/>
        <v>03</v>
      </c>
      <c r="C8985" s="41" t="str">
        <f t="shared" si="281"/>
        <v>2021</v>
      </c>
      <c r="D8985" t="s">
        <v>1122</v>
      </c>
      <c r="E8985" t="s">
        <v>1721</v>
      </c>
      <c r="F8985" t="s">
        <v>2154</v>
      </c>
      <c r="G8985">
        <v>0</v>
      </c>
      <c r="H8985">
        <v>0</v>
      </c>
      <c r="I8985">
        <v>16</v>
      </c>
      <c r="J8985">
        <v>0</v>
      </c>
      <c r="K8985">
        <v>0</v>
      </c>
      <c r="L8985" s="16">
        <v>0</v>
      </c>
      <c r="M8985" s="16">
        <v>0</v>
      </c>
      <c r="N8985" s="16">
        <v>0</v>
      </c>
      <c r="P8985" s="16">
        <v>0</v>
      </c>
      <c r="Q8985">
        <v>0</v>
      </c>
      <c r="Y8985" s="17"/>
      <c r="Z8985" s="17"/>
      <c r="AA8985" s="17"/>
    </row>
    <row r="8986" spans="1:27" x14ac:dyDescent="0.25">
      <c r="A8986" s="12" t="s">
        <v>807</v>
      </c>
      <c r="B8986" s="41" t="str">
        <f t="shared" si="280"/>
        <v>03</v>
      </c>
      <c r="C8986" s="41" t="str">
        <f t="shared" si="281"/>
        <v>2021</v>
      </c>
      <c r="D8986" t="s">
        <v>1133</v>
      </c>
      <c r="E8986" t="s">
        <v>1515</v>
      </c>
      <c r="F8986" t="s">
        <v>2129</v>
      </c>
      <c r="G8986">
        <v>0</v>
      </c>
      <c r="H8986">
        <v>0</v>
      </c>
      <c r="I8986">
        <v>1</v>
      </c>
      <c r="J8986">
        <v>1</v>
      </c>
      <c r="K8986">
        <v>0</v>
      </c>
      <c r="L8986" s="16">
        <v>0</v>
      </c>
      <c r="M8986" s="16">
        <v>0</v>
      </c>
      <c r="N8986" s="16">
        <v>0</v>
      </c>
      <c r="P8986" s="16">
        <v>0</v>
      </c>
      <c r="Q8986">
        <v>0</v>
      </c>
      <c r="Y8986" s="17"/>
      <c r="Z8986" s="17"/>
      <c r="AA8986" s="17"/>
    </row>
    <row r="8987" spans="1:27" x14ac:dyDescent="0.25">
      <c r="A8987" s="12" t="s">
        <v>807</v>
      </c>
      <c r="B8987" s="41" t="str">
        <f t="shared" si="280"/>
        <v>03</v>
      </c>
      <c r="C8987" s="41" t="str">
        <f t="shared" si="281"/>
        <v>2021</v>
      </c>
      <c r="D8987" t="s">
        <v>1111</v>
      </c>
      <c r="E8987" t="s">
        <v>1718</v>
      </c>
      <c r="F8987" t="s">
        <v>2133</v>
      </c>
      <c r="G8987">
        <v>0</v>
      </c>
      <c r="H8987">
        <v>0</v>
      </c>
      <c r="I8987">
        <v>4</v>
      </c>
      <c r="J8987">
        <v>0</v>
      </c>
      <c r="K8987">
        <v>0</v>
      </c>
      <c r="L8987" s="16">
        <v>0</v>
      </c>
      <c r="M8987" s="16">
        <v>0</v>
      </c>
      <c r="N8987" s="16">
        <v>0</v>
      </c>
      <c r="P8987" s="16">
        <v>0</v>
      </c>
      <c r="Q8987">
        <v>0</v>
      </c>
      <c r="Y8987" s="17"/>
      <c r="Z8987" s="17"/>
      <c r="AA8987" s="17"/>
    </row>
    <row r="8988" spans="1:27" x14ac:dyDescent="0.25">
      <c r="A8988" s="12" t="s">
        <v>807</v>
      </c>
      <c r="B8988" s="41" t="str">
        <f t="shared" si="280"/>
        <v>03</v>
      </c>
      <c r="C8988" s="41" t="str">
        <f t="shared" si="281"/>
        <v>2021</v>
      </c>
      <c r="D8988" t="s">
        <v>1109</v>
      </c>
      <c r="E8988" t="s">
        <v>2001</v>
      </c>
      <c r="F8988" t="s">
        <v>2131</v>
      </c>
      <c r="G8988">
        <v>0</v>
      </c>
      <c r="H8988">
        <v>0</v>
      </c>
      <c r="I8988">
        <v>0</v>
      </c>
      <c r="J8988">
        <v>0</v>
      </c>
      <c r="K8988">
        <v>3</v>
      </c>
      <c r="L8988" s="16">
        <v>0</v>
      </c>
      <c r="M8988" s="16">
        <v>0</v>
      </c>
      <c r="N8988" s="16">
        <v>0</v>
      </c>
      <c r="P8988" s="16">
        <v>0</v>
      </c>
      <c r="Q8988">
        <v>0</v>
      </c>
      <c r="Y8988" s="17"/>
      <c r="Z8988" s="17"/>
      <c r="AA8988" s="17"/>
    </row>
    <row r="8989" spans="1:27" x14ac:dyDescent="0.25">
      <c r="A8989" s="12" t="s">
        <v>807</v>
      </c>
      <c r="B8989" s="41" t="str">
        <f t="shared" si="280"/>
        <v>03</v>
      </c>
      <c r="C8989" s="41" t="str">
        <f t="shared" si="281"/>
        <v>2021</v>
      </c>
      <c r="D8989" t="s">
        <v>1107</v>
      </c>
      <c r="E8989" t="s">
        <v>1871</v>
      </c>
      <c r="F8989" t="s">
        <v>2146</v>
      </c>
      <c r="G8989">
        <v>0</v>
      </c>
      <c r="H8989">
        <v>0</v>
      </c>
      <c r="I8989">
        <v>38</v>
      </c>
      <c r="J8989">
        <v>5</v>
      </c>
      <c r="K8989">
        <v>3842</v>
      </c>
      <c r="L8989" s="16">
        <v>675000000</v>
      </c>
      <c r="M8989" s="16">
        <v>0</v>
      </c>
      <c r="N8989" s="16">
        <v>0</v>
      </c>
      <c r="P8989" s="16">
        <v>675000000</v>
      </c>
      <c r="Q8989">
        <v>0</v>
      </c>
      <c r="Y8989" s="17"/>
      <c r="Z8989" s="17"/>
      <c r="AA8989" s="17"/>
    </row>
    <row r="8990" spans="1:27" x14ac:dyDescent="0.25">
      <c r="A8990" s="12" t="s">
        <v>805</v>
      </c>
      <c r="B8990" s="41" t="str">
        <f t="shared" si="280"/>
        <v>03</v>
      </c>
      <c r="C8990" s="41" t="str">
        <f t="shared" si="281"/>
        <v>2021</v>
      </c>
      <c r="D8990" t="s">
        <v>1121</v>
      </c>
      <c r="E8990" t="s">
        <v>1214</v>
      </c>
      <c r="F8990" t="s">
        <v>2131</v>
      </c>
      <c r="G8990">
        <v>0</v>
      </c>
      <c r="H8990">
        <v>0</v>
      </c>
      <c r="I8990">
        <v>0</v>
      </c>
      <c r="J8990">
        <v>0</v>
      </c>
      <c r="K8990">
        <v>505</v>
      </c>
      <c r="L8990" s="16">
        <v>0</v>
      </c>
      <c r="M8990" s="16">
        <v>0</v>
      </c>
      <c r="N8990" s="16">
        <v>0</v>
      </c>
      <c r="P8990" s="16">
        <v>0</v>
      </c>
      <c r="Q8990">
        <v>0</v>
      </c>
      <c r="Y8990" s="17"/>
      <c r="Z8990" s="17"/>
      <c r="AA8990" s="17"/>
    </row>
    <row r="8991" spans="1:27" x14ac:dyDescent="0.25">
      <c r="A8991" s="12" t="s">
        <v>808</v>
      </c>
      <c r="B8991" s="41" t="str">
        <f t="shared" si="280"/>
        <v>03</v>
      </c>
      <c r="C8991" s="41" t="str">
        <f t="shared" si="281"/>
        <v>2021</v>
      </c>
      <c r="D8991" t="s">
        <v>1108</v>
      </c>
      <c r="E8991" t="s">
        <v>1236</v>
      </c>
      <c r="F8991" t="s">
        <v>2141</v>
      </c>
      <c r="G8991">
        <v>0</v>
      </c>
      <c r="H8991">
        <v>1</v>
      </c>
      <c r="I8991">
        <v>0</v>
      </c>
      <c r="J8991">
        <v>0</v>
      </c>
      <c r="K8991">
        <v>0</v>
      </c>
      <c r="L8991" s="16">
        <v>0</v>
      </c>
      <c r="M8991" s="16">
        <v>0</v>
      </c>
      <c r="N8991" s="16">
        <v>0</v>
      </c>
      <c r="P8991" s="16">
        <v>0</v>
      </c>
      <c r="Q8991">
        <v>0</v>
      </c>
      <c r="Y8991" s="17"/>
      <c r="Z8991" s="17"/>
      <c r="AA8991" s="17"/>
    </row>
    <row r="8992" spans="1:27" x14ac:dyDescent="0.25">
      <c r="A8992" s="12" t="s">
        <v>808</v>
      </c>
      <c r="B8992" s="41" t="str">
        <f t="shared" si="280"/>
        <v>03</v>
      </c>
      <c r="C8992" s="41" t="str">
        <f t="shared" si="281"/>
        <v>2021</v>
      </c>
      <c r="D8992" t="s">
        <v>1107</v>
      </c>
      <c r="E8992" t="s">
        <v>1619</v>
      </c>
      <c r="F8992" t="s">
        <v>2161</v>
      </c>
      <c r="G8992">
        <v>0</v>
      </c>
      <c r="H8992">
        <v>0</v>
      </c>
      <c r="I8992">
        <v>0</v>
      </c>
      <c r="J8992">
        <v>0</v>
      </c>
      <c r="K8992">
        <v>0</v>
      </c>
      <c r="L8992" s="16">
        <v>0</v>
      </c>
      <c r="M8992" s="16">
        <v>0</v>
      </c>
      <c r="N8992" s="16">
        <v>0</v>
      </c>
      <c r="P8992" s="16">
        <v>0</v>
      </c>
      <c r="Q8992">
        <v>0</v>
      </c>
      <c r="Y8992" s="17"/>
      <c r="Z8992" s="17"/>
      <c r="AA8992" s="17"/>
    </row>
    <row r="8993" spans="1:27" x14ac:dyDescent="0.25">
      <c r="A8993" s="12" t="s">
        <v>806</v>
      </c>
      <c r="B8993" s="41" t="str">
        <f t="shared" si="280"/>
        <v>03</v>
      </c>
      <c r="C8993" s="41" t="str">
        <f t="shared" si="281"/>
        <v>2021</v>
      </c>
      <c r="D8993" t="s">
        <v>1111</v>
      </c>
      <c r="E8993" t="s">
        <v>1984</v>
      </c>
      <c r="F8993" t="s">
        <v>2131</v>
      </c>
      <c r="G8993">
        <v>0</v>
      </c>
      <c r="H8993">
        <v>0</v>
      </c>
      <c r="I8993">
        <v>0</v>
      </c>
      <c r="J8993">
        <v>0</v>
      </c>
      <c r="K8993">
        <v>1</v>
      </c>
      <c r="L8993" s="16">
        <v>0</v>
      </c>
      <c r="M8993" s="16">
        <v>0</v>
      </c>
      <c r="N8993" s="16">
        <v>0</v>
      </c>
      <c r="P8993" s="16">
        <v>0</v>
      </c>
      <c r="Q8993">
        <v>0</v>
      </c>
      <c r="Y8993" s="17"/>
      <c r="Z8993" s="17"/>
      <c r="AA8993" s="17"/>
    </row>
    <row r="8994" spans="1:27" x14ac:dyDescent="0.25">
      <c r="A8994" s="12" t="s">
        <v>808</v>
      </c>
      <c r="B8994" s="41" t="str">
        <f t="shared" si="280"/>
        <v>03</v>
      </c>
      <c r="C8994" s="41" t="str">
        <f t="shared" si="281"/>
        <v>2021</v>
      </c>
      <c r="D8994" t="s">
        <v>1108</v>
      </c>
      <c r="E8994" t="s">
        <v>1441</v>
      </c>
      <c r="F8994" t="s">
        <v>2133</v>
      </c>
      <c r="G8994">
        <v>0</v>
      </c>
      <c r="H8994">
        <v>0</v>
      </c>
      <c r="I8994">
        <v>3</v>
      </c>
      <c r="J8994">
        <v>0</v>
      </c>
      <c r="K8994">
        <v>0</v>
      </c>
      <c r="L8994" s="16">
        <v>0</v>
      </c>
      <c r="M8994" s="16">
        <v>0</v>
      </c>
      <c r="N8994" s="16">
        <v>0</v>
      </c>
      <c r="P8994" s="16">
        <v>0</v>
      </c>
      <c r="Q8994">
        <v>0</v>
      </c>
      <c r="Y8994" s="17"/>
      <c r="Z8994" s="17"/>
      <c r="AA8994" s="17"/>
    </row>
    <row r="8995" spans="1:27" x14ac:dyDescent="0.25">
      <c r="A8995" s="12" t="s">
        <v>808</v>
      </c>
      <c r="B8995" s="41" t="str">
        <f t="shared" si="280"/>
        <v>03</v>
      </c>
      <c r="C8995" s="41" t="str">
        <f t="shared" si="281"/>
        <v>2021</v>
      </c>
      <c r="D8995" t="s">
        <v>1108</v>
      </c>
      <c r="E8995" t="s">
        <v>1441</v>
      </c>
      <c r="F8995" t="s">
        <v>2133</v>
      </c>
      <c r="G8995">
        <v>0</v>
      </c>
      <c r="H8995">
        <v>0</v>
      </c>
      <c r="I8995">
        <v>1</v>
      </c>
      <c r="J8995">
        <v>0</v>
      </c>
      <c r="K8995">
        <v>0</v>
      </c>
      <c r="L8995" s="16">
        <v>0</v>
      </c>
      <c r="M8995" s="16">
        <v>0</v>
      </c>
      <c r="N8995" s="16">
        <v>0</v>
      </c>
      <c r="P8995" s="16">
        <v>0</v>
      </c>
      <c r="Q8995">
        <v>0</v>
      </c>
      <c r="Y8995" s="17"/>
      <c r="Z8995" s="17"/>
      <c r="AA8995" s="17"/>
    </row>
    <row r="8996" spans="1:27" x14ac:dyDescent="0.25">
      <c r="A8996" s="12" t="s">
        <v>808</v>
      </c>
      <c r="B8996" s="41" t="str">
        <f t="shared" si="280"/>
        <v>03</v>
      </c>
      <c r="C8996" s="41" t="str">
        <f t="shared" si="281"/>
        <v>2021</v>
      </c>
      <c r="D8996" t="s">
        <v>1108</v>
      </c>
      <c r="E8996" t="s">
        <v>1441</v>
      </c>
      <c r="F8996" t="s">
        <v>2133</v>
      </c>
      <c r="G8996">
        <v>0</v>
      </c>
      <c r="H8996">
        <v>0</v>
      </c>
      <c r="I8996">
        <v>1</v>
      </c>
      <c r="J8996">
        <v>0</v>
      </c>
      <c r="K8996">
        <v>0</v>
      </c>
      <c r="L8996" s="16">
        <v>0</v>
      </c>
      <c r="M8996" s="16">
        <v>0</v>
      </c>
      <c r="N8996" s="16">
        <v>0</v>
      </c>
      <c r="P8996" s="16">
        <v>0</v>
      </c>
      <c r="Q8996">
        <v>0</v>
      </c>
      <c r="Y8996" s="17"/>
      <c r="Z8996" s="17"/>
      <c r="AA8996" s="17"/>
    </row>
    <row r="8997" spans="1:27" x14ac:dyDescent="0.25">
      <c r="A8997" s="12" t="s">
        <v>808</v>
      </c>
      <c r="B8997" s="41" t="str">
        <f t="shared" si="280"/>
        <v>03</v>
      </c>
      <c r="C8997" s="41" t="str">
        <f t="shared" si="281"/>
        <v>2021</v>
      </c>
      <c r="D8997" t="s">
        <v>1133</v>
      </c>
      <c r="E8997" t="s">
        <v>1882</v>
      </c>
      <c r="F8997" t="s">
        <v>2161</v>
      </c>
      <c r="G8997">
        <v>0</v>
      </c>
      <c r="H8997">
        <v>0</v>
      </c>
      <c r="I8997">
        <v>188</v>
      </c>
      <c r="J8997">
        <v>0</v>
      </c>
      <c r="K8997">
        <v>0</v>
      </c>
      <c r="L8997" s="16">
        <v>65893441600</v>
      </c>
      <c r="M8997" s="16">
        <v>0</v>
      </c>
      <c r="N8997" s="16">
        <v>0</v>
      </c>
      <c r="P8997" s="16">
        <v>65893441600</v>
      </c>
      <c r="Q8997">
        <v>0</v>
      </c>
      <c r="Y8997" s="17"/>
      <c r="Z8997" s="17"/>
      <c r="AA8997" s="17"/>
    </row>
    <row r="8998" spans="1:27" x14ac:dyDescent="0.25">
      <c r="A8998" s="12" t="s">
        <v>808</v>
      </c>
      <c r="B8998" s="41" t="str">
        <f t="shared" si="280"/>
        <v>03</v>
      </c>
      <c r="C8998" s="41" t="str">
        <f t="shared" si="281"/>
        <v>2021</v>
      </c>
      <c r="D8998" t="s">
        <v>1107</v>
      </c>
      <c r="E8998" t="s">
        <v>1577</v>
      </c>
      <c r="F8998" t="s">
        <v>2161</v>
      </c>
      <c r="G8998">
        <v>0</v>
      </c>
      <c r="H8998">
        <v>0</v>
      </c>
      <c r="I8998">
        <v>0</v>
      </c>
      <c r="J8998">
        <v>0</v>
      </c>
      <c r="K8998">
        <v>0</v>
      </c>
      <c r="L8998" s="16">
        <v>0</v>
      </c>
      <c r="M8998" s="16">
        <v>0</v>
      </c>
      <c r="N8998" s="16">
        <v>0</v>
      </c>
      <c r="P8998" s="16">
        <v>0</v>
      </c>
      <c r="Q8998">
        <v>0</v>
      </c>
      <c r="Y8998" s="17"/>
      <c r="Z8998" s="17"/>
      <c r="AA8998" s="17"/>
    </row>
    <row r="8999" spans="1:27" x14ac:dyDescent="0.25">
      <c r="A8999" s="12" t="s">
        <v>808</v>
      </c>
      <c r="B8999" s="41" t="str">
        <f t="shared" si="280"/>
        <v>03</v>
      </c>
      <c r="C8999" s="41" t="str">
        <f t="shared" si="281"/>
        <v>2021</v>
      </c>
      <c r="D8999" t="s">
        <v>1107</v>
      </c>
      <c r="E8999" t="s">
        <v>1921</v>
      </c>
      <c r="F8999" t="s">
        <v>2154</v>
      </c>
      <c r="G8999">
        <v>0</v>
      </c>
      <c r="H8999">
        <v>0</v>
      </c>
      <c r="I8999">
        <v>15</v>
      </c>
      <c r="J8999">
        <v>0</v>
      </c>
      <c r="K8999">
        <v>0</v>
      </c>
      <c r="L8999" s="16">
        <v>0</v>
      </c>
      <c r="M8999" s="16">
        <v>0</v>
      </c>
      <c r="N8999" s="16">
        <v>0</v>
      </c>
      <c r="P8999" s="16">
        <v>0</v>
      </c>
      <c r="Q8999">
        <v>0</v>
      </c>
      <c r="Y8999" s="17"/>
      <c r="Z8999" s="17"/>
      <c r="AA8999" s="17"/>
    </row>
    <row r="9000" spans="1:27" x14ac:dyDescent="0.25">
      <c r="A9000" s="12" t="s">
        <v>805</v>
      </c>
      <c r="B9000" s="41" t="str">
        <f t="shared" si="280"/>
        <v>03</v>
      </c>
      <c r="C9000" s="41" t="str">
        <f t="shared" si="281"/>
        <v>2021</v>
      </c>
      <c r="D9000" t="s">
        <v>1110</v>
      </c>
      <c r="E9000" t="s">
        <v>2012</v>
      </c>
      <c r="F9000" t="s">
        <v>2131</v>
      </c>
      <c r="G9000">
        <v>0</v>
      </c>
      <c r="H9000">
        <v>0</v>
      </c>
      <c r="I9000">
        <v>0</v>
      </c>
      <c r="J9000">
        <v>0</v>
      </c>
      <c r="K9000">
        <v>7</v>
      </c>
      <c r="L9000" s="16">
        <v>0</v>
      </c>
      <c r="M9000" s="16">
        <v>0</v>
      </c>
      <c r="N9000" s="16">
        <v>0</v>
      </c>
      <c r="P9000" s="16">
        <v>0</v>
      </c>
      <c r="Q9000">
        <v>0</v>
      </c>
      <c r="Y9000" s="17"/>
      <c r="Z9000" s="17"/>
      <c r="AA9000" s="17"/>
    </row>
    <row r="9001" spans="1:27" x14ac:dyDescent="0.25">
      <c r="A9001" s="12" t="s">
        <v>807</v>
      </c>
      <c r="B9001" s="41" t="str">
        <f t="shared" si="280"/>
        <v>03</v>
      </c>
      <c r="C9001" s="41" t="str">
        <f t="shared" si="281"/>
        <v>2021</v>
      </c>
      <c r="D9001" t="s">
        <v>1117</v>
      </c>
      <c r="E9001" t="s">
        <v>2061</v>
      </c>
      <c r="F9001" t="s">
        <v>2131</v>
      </c>
      <c r="G9001">
        <v>0</v>
      </c>
      <c r="H9001">
        <v>0</v>
      </c>
      <c r="I9001">
        <v>0</v>
      </c>
      <c r="J9001">
        <v>0</v>
      </c>
      <c r="K9001">
        <v>3</v>
      </c>
      <c r="L9001" s="16">
        <v>0</v>
      </c>
      <c r="M9001" s="16">
        <v>0</v>
      </c>
      <c r="N9001" s="16">
        <v>0</v>
      </c>
      <c r="P9001" s="16">
        <v>0</v>
      </c>
      <c r="Q9001">
        <v>0</v>
      </c>
      <c r="Z9001" s="17"/>
      <c r="AA9001" s="17"/>
    </row>
    <row r="9002" spans="1:27" x14ac:dyDescent="0.25">
      <c r="A9002" s="12" t="s">
        <v>809</v>
      </c>
      <c r="B9002" s="41" t="str">
        <f t="shared" si="280"/>
        <v>03</v>
      </c>
      <c r="C9002" s="41" t="str">
        <f t="shared" si="281"/>
        <v>2021</v>
      </c>
      <c r="D9002" t="s">
        <v>1111</v>
      </c>
      <c r="E9002" t="s">
        <v>1475</v>
      </c>
      <c r="F9002" t="s">
        <v>2131</v>
      </c>
      <c r="G9002">
        <v>0</v>
      </c>
      <c r="H9002">
        <v>0</v>
      </c>
      <c r="I9002">
        <v>0</v>
      </c>
      <c r="J9002">
        <v>0</v>
      </c>
      <c r="K9002">
        <v>10</v>
      </c>
      <c r="L9002" s="16">
        <v>0</v>
      </c>
      <c r="M9002" s="16">
        <v>0</v>
      </c>
      <c r="N9002" s="16">
        <v>0</v>
      </c>
      <c r="P9002" s="16">
        <v>0</v>
      </c>
      <c r="Q9002">
        <v>0</v>
      </c>
      <c r="Y9002" s="17"/>
      <c r="Z9002" s="17"/>
      <c r="AA9002" s="17"/>
    </row>
    <row r="9003" spans="1:27" x14ac:dyDescent="0.25">
      <c r="A9003" s="12" t="s">
        <v>809</v>
      </c>
      <c r="B9003" s="41" t="str">
        <f t="shared" si="280"/>
        <v>03</v>
      </c>
      <c r="C9003" s="41" t="str">
        <f t="shared" si="281"/>
        <v>2021</v>
      </c>
      <c r="D9003" t="s">
        <v>1107</v>
      </c>
      <c r="E9003" t="s">
        <v>1154</v>
      </c>
      <c r="F9003" t="s">
        <v>2132</v>
      </c>
      <c r="G9003">
        <v>0</v>
      </c>
      <c r="H9003">
        <v>0</v>
      </c>
      <c r="I9003">
        <v>7</v>
      </c>
      <c r="J9003">
        <v>0</v>
      </c>
      <c r="K9003">
        <v>0</v>
      </c>
      <c r="L9003" s="16">
        <v>0</v>
      </c>
      <c r="M9003" s="16">
        <v>0</v>
      </c>
      <c r="N9003" s="16">
        <v>0</v>
      </c>
      <c r="P9003" s="16">
        <v>0</v>
      </c>
      <c r="Q9003">
        <v>0</v>
      </c>
      <c r="Y9003" s="17"/>
      <c r="Z9003" s="17"/>
      <c r="AA9003" s="17"/>
    </row>
    <row r="9004" spans="1:27" x14ac:dyDescent="0.25">
      <c r="A9004" s="12" t="s">
        <v>809</v>
      </c>
      <c r="B9004" s="41" t="str">
        <f t="shared" si="280"/>
        <v>03</v>
      </c>
      <c r="C9004" s="41" t="str">
        <f t="shared" si="281"/>
        <v>2021</v>
      </c>
      <c r="D9004" t="s">
        <v>1117</v>
      </c>
      <c r="E9004" t="s">
        <v>1538</v>
      </c>
      <c r="F9004" t="s">
        <v>2131</v>
      </c>
      <c r="G9004">
        <v>0</v>
      </c>
      <c r="H9004">
        <v>0</v>
      </c>
      <c r="I9004">
        <v>0</v>
      </c>
      <c r="J9004">
        <v>0</v>
      </c>
      <c r="K9004">
        <v>0</v>
      </c>
      <c r="L9004" s="16">
        <v>0</v>
      </c>
      <c r="M9004" s="16">
        <v>0</v>
      </c>
      <c r="N9004" s="16">
        <v>0</v>
      </c>
      <c r="P9004" s="16">
        <v>0</v>
      </c>
      <c r="Q9004">
        <v>0</v>
      </c>
      <c r="Y9004" s="17"/>
      <c r="Z9004" s="17"/>
      <c r="AA9004" s="17"/>
    </row>
    <row r="9005" spans="1:27" x14ac:dyDescent="0.25">
      <c r="A9005" s="12" t="s">
        <v>809</v>
      </c>
      <c r="B9005" s="41" t="str">
        <f t="shared" si="280"/>
        <v>03</v>
      </c>
      <c r="C9005" s="41" t="str">
        <f t="shared" si="281"/>
        <v>2021</v>
      </c>
      <c r="D9005" t="s">
        <v>1117</v>
      </c>
      <c r="E9005" t="s">
        <v>2061</v>
      </c>
      <c r="F9005" t="s">
        <v>2131</v>
      </c>
      <c r="G9005">
        <v>0</v>
      </c>
      <c r="H9005">
        <v>0</v>
      </c>
      <c r="I9005">
        <v>0</v>
      </c>
      <c r="J9005">
        <v>0</v>
      </c>
      <c r="K9005">
        <v>14</v>
      </c>
      <c r="L9005" s="16">
        <v>0</v>
      </c>
      <c r="M9005" s="16">
        <v>0</v>
      </c>
      <c r="N9005" s="16">
        <v>0</v>
      </c>
      <c r="P9005" s="16">
        <v>0</v>
      </c>
      <c r="Q9005">
        <v>0</v>
      </c>
      <c r="Y9005" s="17"/>
      <c r="Z9005" s="17"/>
      <c r="AA9005" s="17"/>
    </row>
    <row r="9006" spans="1:27" x14ac:dyDescent="0.25">
      <c r="A9006" s="12" t="s">
        <v>809</v>
      </c>
      <c r="B9006" s="41" t="str">
        <f t="shared" si="280"/>
        <v>03</v>
      </c>
      <c r="C9006" s="41" t="str">
        <f t="shared" si="281"/>
        <v>2021</v>
      </c>
      <c r="D9006" t="s">
        <v>1117</v>
      </c>
      <c r="E9006" t="s">
        <v>1538</v>
      </c>
      <c r="F9006" t="s">
        <v>2131</v>
      </c>
      <c r="G9006">
        <v>0</v>
      </c>
      <c r="H9006">
        <v>0</v>
      </c>
      <c r="I9006">
        <v>0</v>
      </c>
      <c r="J9006">
        <v>0</v>
      </c>
      <c r="K9006">
        <v>8</v>
      </c>
      <c r="L9006" s="16">
        <v>0</v>
      </c>
      <c r="M9006" s="16">
        <v>0</v>
      </c>
      <c r="N9006" s="16">
        <v>0</v>
      </c>
      <c r="P9006" s="16">
        <v>0</v>
      </c>
      <c r="Q9006">
        <v>0</v>
      </c>
      <c r="Y9006" s="17"/>
      <c r="Z9006" s="17"/>
      <c r="AA9006" s="17"/>
    </row>
    <row r="9007" spans="1:27" x14ac:dyDescent="0.25">
      <c r="A9007" s="12" t="s">
        <v>809</v>
      </c>
      <c r="B9007" s="41" t="str">
        <f t="shared" si="280"/>
        <v>03</v>
      </c>
      <c r="C9007" s="41" t="str">
        <f t="shared" si="281"/>
        <v>2021</v>
      </c>
      <c r="D9007" t="s">
        <v>1112</v>
      </c>
      <c r="E9007" t="s">
        <v>1292</v>
      </c>
      <c r="F9007" t="s">
        <v>2131</v>
      </c>
      <c r="G9007">
        <v>0</v>
      </c>
      <c r="H9007">
        <v>0</v>
      </c>
      <c r="I9007">
        <v>0</v>
      </c>
      <c r="J9007">
        <v>0</v>
      </c>
      <c r="K9007">
        <v>20</v>
      </c>
      <c r="L9007" s="16">
        <v>0</v>
      </c>
      <c r="M9007" s="16">
        <v>0</v>
      </c>
      <c r="N9007" s="16">
        <v>0</v>
      </c>
      <c r="P9007" s="16">
        <v>0</v>
      </c>
      <c r="Q9007">
        <v>0</v>
      </c>
      <c r="Y9007" s="17"/>
      <c r="Z9007" s="17"/>
      <c r="AA9007" s="17"/>
    </row>
    <row r="9008" spans="1:27" x14ac:dyDescent="0.25">
      <c r="A9008" s="12" t="s">
        <v>809</v>
      </c>
      <c r="B9008" s="41" t="str">
        <f t="shared" si="280"/>
        <v>03</v>
      </c>
      <c r="C9008" s="41" t="str">
        <f t="shared" si="281"/>
        <v>2021</v>
      </c>
      <c r="D9008" t="s">
        <v>1126</v>
      </c>
      <c r="E9008" t="s">
        <v>1587</v>
      </c>
      <c r="F9008" t="s">
        <v>2137</v>
      </c>
      <c r="G9008">
        <v>0</v>
      </c>
      <c r="H9008">
        <v>0</v>
      </c>
      <c r="I9008">
        <v>0</v>
      </c>
      <c r="J9008">
        <v>0</v>
      </c>
      <c r="K9008">
        <v>0</v>
      </c>
      <c r="L9008" s="16">
        <v>5869500000</v>
      </c>
      <c r="M9008" s="16">
        <v>0</v>
      </c>
      <c r="N9008" s="16">
        <v>0</v>
      </c>
      <c r="P9008" s="16">
        <v>5869500000</v>
      </c>
      <c r="Q9008">
        <v>0</v>
      </c>
      <c r="Y9008" s="17"/>
      <c r="Z9008" s="17"/>
      <c r="AA9008" s="17"/>
    </row>
    <row r="9009" spans="1:27" x14ac:dyDescent="0.25">
      <c r="A9009" s="12" t="s">
        <v>809</v>
      </c>
      <c r="B9009" s="41" t="str">
        <f t="shared" si="280"/>
        <v>03</v>
      </c>
      <c r="C9009" s="41" t="str">
        <f t="shared" si="281"/>
        <v>2021</v>
      </c>
      <c r="D9009" t="s">
        <v>1116</v>
      </c>
      <c r="E9009" t="s">
        <v>1797</v>
      </c>
      <c r="F9009" t="s">
        <v>2133</v>
      </c>
      <c r="G9009">
        <v>0</v>
      </c>
      <c r="H9009">
        <v>2</v>
      </c>
      <c r="I9009">
        <v>0</v>
      </c>
      <c r="J9009">
        <v>0</v>
      </c>
      <c r="K9009">
        <v>0</v>
      </c>
      <c r="L9009" s="16">
        <v>0</v>
      </c>
      <c r="M9009" s="16">
        <v>0</v>
      </c>
      <c r="N9009" s="16">
        <v>0</v>
      </c>
      <c r="P9009" s="16">
        <v>0</v>
      </c>
      <c r="Q9009">
        <v>0</v>
      </c>
      <c r="Y9009" s="17"/>
      <c r="Z9009" s="17"/>
      <c r="AA9009" s="17"/>
    </row>
    <row r="9010" spans="1:27" x14ac:dyDescent="0.25">
      <c r="A9010" s="12" t="s">
        <v>809</v>
      </c>
      <c r="B9010" s="41" t="str">
        <f t="shared" si="280"/>
        <v>03</v>
      </c>
      <c r="C9010" s="41" t="str">
        <f t="shared" si="281"/>
        <v>2021</v>
      </c>
      <c r="D9010" t="s">
        <v>1118</v>
      </c>
      <c r="E9010" t="s">
        <v>1190</v>
      </c>
      <c r="F9010" t="s">
        <v>2157</v>
      </c>
      <c r="G9010">
        <v>0</v>
      </c>
      <c r="H9010">
        <v>0</v>
      </c>
      <c r="I9010">
        <v>0</v>
      </c>
      <c r="J9010">
        <v>0</v>
      </c>
      <c r="K9010">
        <v>0</v>
      </c>
      <c r="L9010" s="16">
        <v>0</v>
      </c>
      <c r="M9010" s="16">
        <v>0</v>
      </c>
      <c r="N9010" s="16">
        <v>0</v>
      </c>
      <c r="P9010" s="16">
        <v>0</v>
      </c>
      <c r="Q9010">
        <v>0</v>
      </c>
      <c r="Y9010" s="17"/>
      <c r="Z9010" s="17"/>
      <c r="AA9010" s="17"/>
    </row>
    <row r="9011" spans="1:27" x14ac:dyDescent="0.25">
      <c r="A9011" s="12" t="s">
        <v>808</v>
      </c>
      <c r="B9011" s="41" t="str">
        <f t="shared" si="280"/>
        <v>03</v>
      </c>
      <c r="C9011" s="41" t="str">
        <f t="shared" si="281"/>
        <v>2021</v>
      </c>
      <c r="D9011" t="s">
        <v>1117</v>
      </c>
      <c r="E9011" t="s">
        <v>1538</v>
      </c>
      <c r="F9011" t="s">
        <v>2131</v>
      </c>
      <c r="G9011">
        <v>0</v>
      </c>
      <c r="H9011">
        <v>0</v>
      </c>
      <c r="I9011">
        <v>0</v>
      </c>
      <c r="J9011">
        <v>0</v>
      </c>
      <c r="K9011">
        <v>40</v>
      </c>
      <c r="L9011" s="16">
        <v>0</v>
      </c>
      <c r="M9011" s="16">
        <v>0</v>
      </c>
      <c r="N9011" s="16">
        <v>0</v>
      </c>
      <c r="P9011" s="16">
        <v>0</v>
      </c>
      <c r="Q9011">
        <v>0</v>
      </c>
      <c r="Y9011" s="17"/>
      <c r="Z9011" s="17"/>
      <c r="AA9011" s="17"/>
    </row>
    <row r="9012" spans="1:27" x14ac:dyDescent="0.25">
      <c r="A9012" s="12" t="s">
        <v>808</v>
      </c>
      <c r="B9012" s="41" t="str">
        <f t="shared" si="280"/>
        <v>03</v>
      </c>
      <c r="C9012" s="41" t="str">
        <f t="shared" si="281"/>
        <v>2021</v>
      </c>
      <c r="D9012" t="s">
        <v>1117</v>
      </c>
      <c r="E9012" t="s">
        <v>1561</v>
      </c>
      <c r="F9012" t="s">
        <v>2154</v>
      </c>
      <c r="G9012">
        <v>0</v>
      </c>
      <c r="H9012">
        <v>0</v>
      </c>
      <c r="I9012">
        <v>6</v>
      </c>
      <c r="J9012">
        <v>1</v>
      </c>
      <c r="K9012">
        <v>0</v>
      </c>
      <c r="L9012" s="16">
        <v>0</v>
      </c>
      <c r="M9012" s="16">
        <v>0</v>
      </c>
      <c r="N9012" s="16">
        <v>0</v>
      </c>
      <c r="P9012" s="16">
        <v>0</v>
      </c>
      <c r="Q9012">
        <v>0</v>
      </c>
      <c r="Y9012" s="17"/>
      <c r="Z9012" s="17"/>
      <c r="AA9012" s="17"/>
    </row>
    <row r="9013" spans="1:27" x14ac:dyDescent="0.25">
      <c r="A9013" s="12" t="s">
        <v>809</v>
      </c>
      <c r="B9013" s="41" t="str">
        <f t="shared" si="280"/>
        <v>03</v>
      </c>
      <c r="C9013" s="41" t="str">
        <f t="shared" si="281"/>
        <v>2021</v>
      </c>
      <c r="D9013" t="s">
        <v>1110</v>
      </c>
      <c r="E9013" t="s">
        <v>1301</v>
      </c>
      <c r="F9013" t="s">
        <v>2131</v>
      </c>
      <c r="G9013">
        <v>0</v>
      </c>
      <c r="H9013">
        <v>0</v>
      </c>
      <c r="I9013">
        <v>0</v>
      </c>
      <c r="J9013">
        <v>0</v>
      </c>
      <c r="K9013">
        <v>1</v>
      </c>
      <c r="L9013" s="16">
        <v>0</v>
      </c>
      <c r="M9013" s="16">
        <v>0</v>
      </c>
      <c r="N9013" s="16">
        <v>0</v>
      </c>
      <c r="P9013" s="16">
        <v>0</v>
      </c>
      <c r="Q9013">
        <v>0</v>
      </c>
      <c r="Y9013" s="17"/>
      <c r="Z9013" s="17"/>
      <c r="AA9013" s="17"/>
    </row>
    <row r="9014" spans="1:27" x14ac:dyDescent="0.25">
      <c r="A9014" s="12" t="s">
        <v>809</v>
      </c>
      <c r="B9014" s="41" t="str">
        <f t="shared" si="280"/>
        <v>03</v>
      </c>
      <c r="C9014" s="41" t="str">
        <f t="shared" si="281"/>
        <v>2021</v>
      </c>
      <c r="D9014" t="s">
        <v>1112</v>
      </c>
      <c r="E9014" t="s">
        <v>1203</v>
      </c>
      <c r="F9014" t="s">
        <v>2131</v>
      </c>
      <c r="G9014">
        <v>0</v>
      </c>
      <c r="H9014">
        <v>0</v>
      </c>
      <c r="I9014">
        <v>0</v>
      </c>
      <c r="J9014">
        <v>0</v>
      </c>
      <c r="K9014">
        <v>2</v>
      </c>
      <c r="L9014" s="16">
        <v>0</v>
      </c>
      <c r="M9014" s="16">
        <v>0</v>
      </c>
      <c r="N9014" s="16">
        <v>0</v>
      </c>
      <c r="P9014" s="16">
        <v>0</v>
      </c>
      <c r="Q9014">
        <v>0</v>
      </c>
      <c r="Y9014" s="17"/>
      <c r="Z9014" s="17"/>
      <c r="AA9014" s="17"/>
    </row>
    <row r="9015" spans="1:27" x14ac:dyDescent="0.25">
      <c r="A9015" s="12" t="s">
        <v>809</v>
      </c>
      <c r="B9015" s="41" t="str">
        <f t="shared" si="280"/>
        <v>03</v>
      </c>
      <c r="C9015" s="41" t="str">
        <f t="shared" si="281"/>
        <v>2021</v>
      </c>
      <c r="D9015" t="s">
        <v>1136</v>
      </c>
      <c r="E9015" t="s">
        <v>1392</v>
      </c>
      <c r="F9015" t="s">
        <v>2131</v>
      </c>
      <c r="G9015">
        <v>0</v>
      </c>
      <c r="H9015">
        <v>0</v>
      </c>
      <c r="I9015">
        <v>0</v>
      </c>
      <c r="J9015">
        <v>0</v>
      </c>
      <c r="K9015">
        <v>4</v>
      </c>
      <c r="L9015" s="16">
        <v>0</v>
      </c>
      <c r="M9015" s="16">
        <v>0</v>
      </c>
      <c r="N9015" s="16">
        <v>0</v>
      </c>
      <c r="P9015" s="16">
        <v>0</v>
      </c>
      <c r="Q9015">
        <v>0</v>
      </c>
      <c r="Y9015" s="17"/>
      <c r="Z9015" s="17"/>
      <c r="AA9015" s="17"/>
    </row>
    <row r="9016" spans="1:27" x14ac:dyDescent="0.25">
      <c r="A9016" s="12" t="s">
        <v>809</v>
      </c>
      <c r="B9016" s="41" t="str">
        <f t="shared" si="280"/>
        <v>03</v>
      </c>
      <c r="C9016" s="41" t="str">
        <f t="shared" si="281"/>
        <v>2021</v>
      </c>
      <c r="D9016" t="s">
        <v>1108</v>
      </c>
      <c r="E9016" t="s">
        <v>1278</v>
      </c>
      <c r="F9016" t="s">
        <v>2137</v>
      </c>
      <c r="G9016">
        <v>0</v>
      </c>
      <c r="H9016">
        <v>0</v>
      </c>
      <c r="I9016">
        <v>0</v>
      </c>
      <c r="J9016">
        <v>0</v>
      </c>
      <c r="K9016">
        <v>0</v>
      </c>
      <c r="L9016" s="16">
        <v>0</v>
      </c>
      <c r="M9016" s="16">
        <v>0</v>
      </c>
      <c r="N9016" s="16">
        <v>0</v>
      </c>
      <c r="P9016" s="16">
        <v>0</v>
      </c>
      <c r="Q9016">
        <v>0</v>
      </c>
      <c r="Y9016" s="17"/>
      <c r="Z9016" s="17"/>
      <c r="AA9016" s="17"/>
    </row>
    <row r="9017" spans="1:27" x14ac:dyDescent="0.25">
      <c r="A9017" s="12" t="s">
        <v>801</v>
      </c>
      <c r="B9017" s="41" t="str">
        <f t="shared" si="280"/>
        <v>03</v>
      </c>
      <c r="C9017" s="41" t="str">
        <f t="shared" si="281"/>
        <v>2021</v>
      </c>
      <c r="D9017" t="s">
        <v>1111</v>
      </c>
      <c r="E9017" t="s">
        <v>1635</v>
      </c>
      <c r="F9017" t="s">
        <v>2137</v>
      </c>
      <c r="G9017">
        <v>0</v>
      </c>
      <c r="H9017">
        <v>0</v>
      </c>
      <c r="I9017">
        <v>35</v>
      </c>
      <c r="J9017">
        <v>0</v>
      </c>
      <c r="K9017">
        <v>0</v>
      </c>
      <c r="L9017" s="16">
        <v>0</v>
      </c>
      <c r="M9017" s="16">
        <v>0</v>
      </c>
      <c r="N9017" s="16">
        <v>0</v>
      </c>
      <c r="P9017" s="16">
        <v>0</v>
      </c>
      <c r="Q9017">
        <v>0</v>
      </c>
      <c r="Y9017" s="17"/>
      <c r="Z9017" s="17"/>
      <c r="AA9017" s="17"/>
    </row>
    <row r="9018" spans="1:27" x14ac:dyDescent="0.25">
      <c r="A9018" s="12" t="s">
        <v>810</v>
      </c>
      <c r="B9018" s="41" t="str">
        <f t="shared" si="280"/>
        <v>03</v>
      </c>
      <c r="C9018" s="41" t="str">
        <f t="shared" si="281"/>
        <v>2021</v>
      </c>
      <c r="D9018" t="s">
        <v>1117</v>
      </c>
      <c r="E9018" t="s">
        <v>1243</v>
      </c>
      <c r="F9018" t="s">
        <v>2131</v>
      </c>
      <c r="G9018">
        <v>0</v>
      </c>
      <c r="H9018">
        <v>0</v>
      </c>
      <c r="I9018">
        <v>0</v>
      </c>
      <c r="J9018">
        <v>0</v>
      </c>
      <c r="K9018">
        <v>0</v>
      </c>
      <c r="L9018" s="16">
        <v>0</v>
      </c>
      <c r="M9018" s="16">
        <v>0</v>
      </c>
      <c r="N9018" s="16">
        <v>0</v>
      </c>
      <c r="P9018" s="16">
        <v>0</v>
      </c>
      <c r="Q9018">
        <v>0</v>
      </c>
      <c r="Y9018" s="17"/>
      <c r="Z9018" s="17"/>
      <c r="AA9018" s="17"/>
    </row>
    <row r="9019" spans="1:27" x14ac:dyDescent="0.25">
      <c r="A9019" s="12" t="s">
        <v>810</v>
      </c>
      <c r="B9019" s="41" t="str">
        <f t="shared" si="280"/>
        <v>03</v>
      </c>
      <c r="C9019" s="41" t="str">
        <f t="shared" si="281"/>
        <v>2021</v>
      </c>
      <c r="D9019" t="s">
        <v>1107</v>
      </c>
      <c r="E9019" t="s">
        <v>1921</v>
      </c>
      <c r="F9019" t="s">
        <v>2157</v>
      </c>
      <c r="G9019">
        <v>0</v>
      </c>
      <c r="H9019">
        <v>0</v>
      </c>
      <c r="I9019">
        <v>0</v>
      </c>
      <c r="J9019">
        <v>0</v>
      </c>
      <c r="K9019">
        <v>0</v>
      </c>
      <c r="L9019" s="16">
        <v>0</v>
      </c>
      <c r="M9019" s="16">
        <v>0</v>
      </c>
      <c r="N9019" s="16">
        <v>0</v>
      </c>
      <c r="P9019" s="16">
        <v>0</v>
      </c>
      <c r="Q9019">
        <v>0</v>
      </c>
      <c r="Y9019" s="17"/>
      <c r="Z9019" s="17"/>
      <c r="AA9019" s="17"/>
    </row>
    <row r="9020" spans="1:27" x14ac:dyDescent="0.25">
      <c r="A9020" s="12" t="s">
        <v>808</v>
      </c>
      <c r="B9020" s="41" t="str">
        <f t="shared" si="280"/>
        <v>03</v>
      </c>
      <c r="C9020" s="41" t="str">
        <f t="shared" si="281"/>
        <v>2021</v>
      </c>
      <c r="D9020" t="s">
        <v>1122</v>
      </c>
      <c r="E9020" t="s">
        <v>1887</v>
      </c>
      <c r="F9020" t="s">
        <v>2161</v>
      </c>
      <c r="G9020">
        <v>0</v>
      </c>
      <c r="H9020">
        <v>0</v>
      </c>
      <c r="I9020">
        <v>18</v>
      </c>
      <c r="J9020">
        <v>1</v>
      </c>
      <c r="K9020">
        <v>0</v>
      </c>
      <c r="L9020" s="16">
        <v>0</v>
      </c>
      <c r="M9020" s="16">
        <v>0</v>
      </c>
      <c r="N9020" s="16">
        <v>0</v>
      </c>
      <c r="P9020" s="16">
        <v>0</v>
      </c>
      <c r="Q9020">
        <v>0</v>
      </c>
      <c r="Y9020" s="17"/>
      <c r="Z9020" s="17"/>
      <c r="AA9020" s="17"/>
    </row>
    <row r="9021" spans="1:27" x14ac:dyDescent="0.25">
      <c r="A9021" s="12" t="s">
        <v>804</v>
      </c>
      <c r="B9021" s="41" t="str">
        <f t="shared" si="280"/>
        <v>03</v>
      </c>
      <c r="C9021" s="41" t="str">
        <f t="shared" si="281"/>
        <v>2021</v>
      </c>
      <c r="D9021" t="s">
        <v>1122</v>
      </c>
      <c r="E9021" t="s">
        <v>1852</v>
      </c>
      <c r="F9021" t="s">
        <v>2161</v>
      </c>
      <c r="G9021">
        <v>0</v>
      </c>
      <c r="H9021">
        <v>0</v>
      </c>
      <c r="I9021">
        <v>55</v>
      </c>
      <c r="J9021">
        <v>0</v>
      </c>
      <c r="K9021">
        <v>0</v>
      </c>
      <c r="L9021" s="16">
        <v>0</v>
      </c>
      <c r="M9021" s="16">
        <v>0</v>
      </c>
      <c r="N9021" s="16">
        <v>0</v>
      </c>
      <c r="P9021" s="16">
        <v>0</v>
      </c>
      <c r="Q9021">
        <v>0</v>
      </c>
      <c r="Y9021" s="17"/>
      <c r="Z9021" s="17"/>
      <c r="AA9021" s="17"/>
    </row>
    <row r="9022" spans="1:27" x14ac:dyDescent="0.25">
      <c r="A9022" s="12" t="s">
        <v>805</v>
      </c>
      <c r="B9022" s="41" t="str">
        <f t="shared" si="280"/>
        <v>03</v>
      </c>
      <c r="C9022" s="41" t="str">
        <f t="shared" si="281"/>
        <v>2021</v>
      </c>
      <c r="D9022" t="s">
        <v>1122</v>
      </c>
      <c r="E9022" t="s">
        <v>1914</v>
      </c>
      <c r="F9022" t="s">
        <v>2133</v>
      </c>
      <c r="G9022">
        <v>0</v>
      </c>
      <c r="H9022">
        <v>0</v>
      </c>
      <c r="I9022">
        <v>1</v>
      </c>
      <c r="J9022">
        <v>0</v>
      </c>
      <c r="K9022">
        <v>0</v>
      </c>
      <c r="L9022" s="16">
        <v>49343401589</v>
      </c>
      <c r="M9022" s="16">
        <v>0</v>
      </c>
      <c r="N9022" s="16">
        <v>0</v>
      </c>
      <c r="P9022" s="16">
        <v>49343401589</v>
      </c>
      <c r="Q9022">
        <v>0</v>
      </c>
      <c r="Z9022" s="17"/>
      <c r="AA9022" s="17"/>
    </row>
    <row r="9023" spans="1:27" x14ac:dyDescent="0.25">
      <c r="A9023" s="12" t="s">
        <v>801</v>
      </c>
      <c r="B9023" s="41" t="str">
        <f t="shared" si="280"/>
        <v>03</v>
      </c>
      <c r="C9023" s="41" t="str">
        <f t="shared" si="281"/>
        <v>2021</v>
      </c>
      <c r="D9023" t="s">
        <v>1122</v>
      </c>
      <c r="E9023" t="s">
        <v>1331</v>
      </c>
      <c r="F9023" t="s">
        <v>2161</v>
      </c>
      <c r="G9023">
        <v>0</v>
      </c>
      <c r="H9023">
        <v>0</v>
      </c>
      <c r="I9023">
        <v>28</v>
      </c>
      <c r="J9023">
        <v>0</v>
      </c>
      <c r="K9023">
        <v>0</v>
      </c>
      <c r="L9023" s="16">
        <v>0</v>
      </c>
      <c r="M9023" s="16">
        <v>0</v>
      </c>
      <c r="N9023" s="16">
        <v>0</v>
      </c>
      <c r="P9023" s="16">
        <v>0</v>
      </c>
      <c r="Q9023">
        <v>0</v>
      </c>
      <c r="Y9023" s="17"/>
      <c r="Z9023" s="17"/>
      <c r="AA9023" s="17"/>
    </row>
    <row r="9024" spans="1:27" x14ac:dyDescent="0.25">
      <c r="A9024" s="12" t="s">
        <v>806</v>
      </c>
      <c r="B9024" s="41" t="str">
        <f t="shared" si="280"/>
        <v>03</v>
      </c>
      <c r="C9024" s="41" t="str">
        <f t="shared" si="281"/>
        <v>2021</v>
      </c>
      <c r="D9024" t="s">
        <v>1122</v>
      </c>
      <c r="E9024" t="s">
        <v>1632</v>
      </c>
      <c r="F9024" t="s">
        <v>2157</v>
      </c>
      <c r="G9024">
        <v>1</v>
      </c>
      <c r="H9024">
        <v>0</v>
      </c>
      <c r="I9024">
        <v>20</v>
      </c>
      <c r="J9024">
        <v>0</v>
      </c>
      <c r="K9024">
        <v>0</v>
      </c>
      <c r="L9024" s="16">
        <v>0</v>
      </c>
      <c r="M9024" s="16">
        <v>0</v>
      </c>
      <c r="N9024" s="16">
        <v>0</v>
      </c>
      <c r="P9024" s="16">
        <v>0</v>
      </c>
      <c r="Q9024">
        <v>1</v>
      </c>
      <c r="Y9024" s="17"/>
      <c r="Z9024" s="17"/>
      <c r="AA9024" s="17"/>
    </row>
    <row r="9025" spans="1:27" x14ac:dyDescent="0.25">
      <c r="A9025" s="12" t="s">
        <v>809</v>
      </c>
      <c r="B9025" s="41" t="str">
        <f t="shared" si="280"/>
        <v>03</v>
      </c>
      <c r="C9025" s="41" t="str">
        <f t="shared" si="281"/>
        <v>2021</v>
      </c>
      <c r="D9025" t="s">
        <v>1115</v>
      </c>
      <c r="E9025" t="s">
        <v>2047</v>
      </c>
      <c r="F9025" t="s">
        <v>2129</v>
      </c>
      <c r="G9025">
        <v>0</v>
      </c>
      <c r="H9025">
        <v>0</v>
      </c>
      <c r="I9025">
        <v>1</v>
      </c>
      <c r="J9025">
        <v>1</v>
      </c>
      <c r="K9025">
        <v>0</v>
      </c>
      <c r="L9025" s="16">
        <v>0</v>
      </c>
      <c r="M9025" s="16">
        <v>0</v>
      </c>
      <c r="N9025" s="16">
        <v>0</v>
      </c>
      <c r="P9025" s="16">
        <v>0</v>
      </c>
      <c r="Q9025">
        <v>0</v>
      </c>
      <c r="Y9025" s="17"/>
      <c r="Z9025" s="17"/>
      <c r="AA9025" s="17"/>
    </row>
    <row r="9026" spans="1:27" x14ac:dyDescent="0.25">
      <c r="A9026" s="12" t="s">
        <v>810</v>
      </c>
      <c r="B9026" s="41" t="str">
        <f t="shared" si="280"/>
        <v>03</v>
      </c>
      <c r="C9026" s="41" t="str">
        <f t="shared" si="281"/>
        <v>2021</v>
      </c>
      <c r="D9026" t="s">
        <v>1108</v>
      </c>
      <c r="E9026" t="s">
        <v>1646</v>
      </c>
      <c r="F9026" t="s">
        <v>2154</v>
      </c>
      <c r="G9026">
        <v>0</v>
      </c>
      <c r="H9026">
        <v>0</v>
      </c>
      <c r="I9026">
        <v>2</v>
      </c>
      <c r="J9026">
        <v>0</v>
      </c>
      <c r="K9026">
        <v>0</v>
      </c>
      <c r="L9026" s="16">
        <v>0</v>
      </c>
      <c r="M9026" s="16">
        <v>0</v>
      </c>
      <c r="N9026" s="16">
        <v>0</v>
      </c>
      <c r="P9026" s="16">
        <v>0</v>
      </c>
      <c r="Q9026">
        <v>0</v>
      </c>
      <c r="Y9026" s="17"/>
      <c r="Z9026" s="17"/>
      <c r="AA9026" s="17"/>
    </row>
    <row r="9027" spans="1:27" x14ac:dyDescent="0.25">
      <c r="A9027" s="12" t="s">
        <v>810</v>
      </c>
      <c r="B9027" s="41" t="str">
        <f t="shared" ref="B9027:B9090" si="282">LEFT(A9027,2)</f>
        <v>03</v>
      </c>
      <c r="C9027" s="41" t="str">
        <f t="shared" ref="C9027:C9090" si="283">MID(A9027,7,4)</f>
        <v>2021</v>
      </c>
      <c r="D9027" t="s">
        <v>1108</v>
      </c>
      <c r="E9027" t="s">
        <v>1534</v>
      </c>
      <c r="F9027" t="s">
        <v>2161</v>
      </c>
      <c r="G9027">
        <v>0</v>
      </c>
      <c r="H9027">
        <v>0</v>
      </c>
      <c r="I9027">
        <v>1</v>
      </c>
      <c r="J9027">
        <v>0</v>
      </c>
      <c r="K9027">
        <v>0</v>
      </c>
      <c r="L9027" s="16">
        <v>0</v>
      </c>
      <c r="M9027" s="16">
        <v>0</v>
      </c>
      <c r="N9027" s="16">
        <v>0</v>
      </c>
      <c r="P9027" s="16">
        <v>0</v>
      </c>
      <c r="Q9027">
        <v>0</v>
      </c>
      <c r="Y9027" s="17"/>
      <c r="Z9027" s="17"/>
      <c r="AA9027" s="17"/>
    </row>
    <row r="9028" spans="1:27" x14ac:dyDescent="0.25">
      <c r="A9028" s="12" t="s">
        <v>809</v>
      </c>
      <c r="B9028" s="41" t="str">
        <f t="shared" si="282"/>
        <v>03</v>
      </c>
      <c r="C9028" s="41" t="str">
        <f t="shared" si="283"/>
        <v>2021</v>
      </c>
      <c r="D9028" t="s">
        <v>1111</v>
      </c>
      <c r="E9028" t="s">
        <v>1256</v>
      </c>
      <c r="F9028" t="s">
        <v>2133</v>
      </c>
      <c r="G9028">
        <v>0</v>
      </c>
      <c r="H9028">
        <v>0</v>
      </c>
      <c r="I9028">
        <v>0</v>
      </c>
      <c r="J9028">
        <v>0</v>
      </c>
      <c r="K9028">
        <v>0</v>
      </c>
      <c r="L9028" s="16">
        <v>0</v>
      </c>
      <c r="M9028" s="16">
        <v>0</v>
      </c>
      <c r="N9028" s="16">
        <v>0</v>
      </c>
      <c r="P9028" s="16">
        <v>0</v>
      </c>
      <c r="Q9028">
        <v>0</v>
      </c>
      <c r="Z9028" s="17"/>
      <c r="AA9028" s="17"/>
    </row>
    <row r="9029" spans="1:27" x14ac:dyDescent="0.25">
      <c r="A9029" s="12" t="s">
        <v>809</v>
      </c>
      <c r="B9029" s="41" t="str">
        <f t="shared" si="282"/>
        <v>03</v>
      </c>
      <c r="C9029" s="41" t="str">
        <f t="shared" si="283"/>
        <v>2021</v>
      </c>
      <c r="D9029" t="s">
        <v>1111</v>
      </c>
      <c r="E9029" t="s">
        <v>1256</v>
      </c>
      <c r="F9029" t="s">
        <v>2133</v>
      </c>
      <c r="G9029">
        <v>0</v>
      </c>
      <c r="H9029">
        <v>0</v>
      </c>
      <c r="I9029">
        <v>100</v>
      </c>
      <c r="J9029">
        <v>0</v>
      </c>
      <c r="K9029">
        <v>0</v>
      </c>
      <c r="L9029" s="16">
        <v>0</v>
      </c>
      <c r="M9029" s="16">
        <v>0</v>
      </c>
      <c r="N9029" s="16">
        <v>0</v>
      </c>
      <c r="P9029" s="16">
        <v>0</v>
      </c>
      <c r="Q9029">
        <v>0</v>
      </c>
      <c r="Z9029" s="17"/>
      <c r="AA9029" s="17"/>
    </row>
    <row r="9030" spans="1:27" x14ac:dyDescent="0.25">
      <c r="A9030" s="12" t="s">
        <v>809</v>
      </c>
      <c r="B9030" s="41" t="str">
        <f t="shared" si="282"/>
        <v>03</v>
      </c>
      <c r="C9030" s="41" t="str">
        <f t="shared" si="283"/>
        <v>2021</v>
      </c>
      <c r="D9030" t="s">
        <v>1111</v>
      </c>
      <c r="E9030" t="s">
        <v>1256</v>
      </c>
      <c r="F9030" t="s">
        <v>2133</v>
      </c>
      <c r="G9030">
        <v>0</v>
      </c>
      <c r="H9030">
        <v>0</v>
      </c>
      <c r="I9030">
        <v>150</v>
      </c>
      <c r="J9030">
        <v>0</v>
      </c>
      <c r="K9030">
        <v>0</v>
      </c>
      <c r="L9030" s="16">
        <v>5764360000</v>
      </c>
      <c r="M9030" s="16">
        <v>1392300000</v>
      </c>
      <c r="N9030" s="16">
        <v>0</v>
      </c>
      <c r="P9030" s="16">
        <v>5764360000</v>
      </c>
      <c r="Q9030">
        <v>0</v>
      </c>
      <c r="Y9030" s="17"/>
      <c r="Z9030" s="17"/>
      <c r="AA9030" s="17"/>
    </row>
    <row r="9031" spans="1:27" x14ac:dyDescent="0.25">
      <c r="A9031" s="12" t="s">
        <v>810</v>
      </c>
      <c r="B9031" s="41" t="str">
        <f t="shared" si="282"/>
        <v>03</v>
      </c>
      <c r="C9031" s="41" t="str">
        <f t="shared" si="283"/>
        <v>2021</v>
      </c>
      <c r="D9031" t="s">
        <v>1111</v>
      </c>
      <c r="E9031" t="s">
        <v>1369</v>
      </c>
      <c r="F9031" t="s">
        <v>2129</v>
      </c>
      <c r="G9031">
        <v>0</v>
      </c>
      <c r="H9031">
        <v>0</v>
      </c>
      <c r="I9031">
        <v>1</v>
      </c>
      <c r="J9031">
        <v>0</v>
      </c>
      <c r="K9031">
        <v>0</v>
      </c>
      <c r="L9031" s="16">
        <v>0</v>
      </c>
      <c r="M9031" s="16">
        <v>0</v>
      </c>
      <c r="N9031" s="16">
        <v>0</v>
      </c>
      <c r="P9031" s="16">
        <v>0</v>
      </c>
      <c r="Q9031">
        <v>0</v>
      </c>
      <c r="Y9031" s="17"/>
      <c r="Z9031" s="17"/>
      <c r="AA9031" s="17"/>
    </row>
    <row r="9032" spans="1:27" x14ac:dyDescent="0.25">
      <c r="A9032" s="12" t="s">
        <v>811</v>
      </c>
      <c r="B9032" s="41" t="str">
        <f t="shared" si="282"/>
        <v>03</v>
      </c>
      <c r="C9032" s="41" t="str">
        <f t="shared" si="283"/>
        <v>2021</v>
      </c>
      <c r="D9032" t="s">
        <v>1135</v>
      </c>
      <c r="E9032" t="s">
        <v>1724</v>
      </c>
      <c r="F9032" t="s">
        <v>2129</v>
      </c>
      <c r="G9032">
        <v>0</v>
      </c>
      <c r="H9032">
        <v>0</v>
      </c>
      <c r="I9032">
        <v>0</v>
      </c>
      <c r="J9032">
        <v>0</v>
      </c>
      <c r="K9032">
        <v>0</v>
      </c>
      <c r="L9032" s="16">
        <v>0</v>
      </c>
      <c r="M9032" s="16">
        <v>0</v>
      </c>
      <c r="N9032" s="16">
        <v>0</v>
      </c>
      <c r="P9032" s="16">
        <v>0</v>
      </c>
      <c r="Q9032">
        <v>0</v>
      </c>
      <c r="Y9032" s="17"/>
      <c r="Z9032" s="17"/>
      <c r="AA9032" s="17"/>
    </row>
    <row r="9033" spans="1:27" x14ac:dyDescent="0.25">
      <c r="A9033" s="12" t="s">
        <v>810</v>
      </c>
      <c r="B9033" s="41" t="str">
        <f t="shared" si="282"/>
        <v>03</v>
      </c>
      <c r="C9033" s="41" t="str">
        <f t="shared" si="283"/>
        <v>2021</v>
      </c>
      <c r="D9033" t="s">
        <v>1110</v>
      </c>
      <c r="E9033" t="s">
        <v>1841</v>
      </c>
      <c r="F9033" t="s">
        <v>2131</v>
      </c>
      <c r="G9033">
        <v>0</v>
      </c>
      <c r="H9033">
        <v>0</v>
      </c>
      <c r="I9033">
        <v>0</v>
      </c>
      <c r="J9033">
        <v>0</v>
      </c>
      <c r="K9033">
        <v>4</v>
      </c>
      <c r="L9033" s="16">
        <v>0</v>
      </c>
      <c r="M9033" s="16">
        <v>0</v>
      </c>
      <c r="N9033" s="16">
        <v>0</v>
      </c>
      <c r="P9033" s="16">
        <v>0</v>
      </c>
      <c r="Q9033">
        <v>0</v>
      </c>
      <c r="Y9033" s="17"/>
      <c r="Z9033" s="17"/>
      <c r="AA9033" s="17"/>
    </row>
    <row r="9034" spans="1:27" x14ac:dyDescent="0.25">
      <c r="A9034" s="12" t="s">
        <v>781</v>
      </c>
      <c r="B9034" s="41" t="str">
        <f t="shared" si="282"/>
        <v>02</v>
      </c>
      <c r="C9034" s="41" t="str">
        <f t="shared" si="283"/>
        <v>2021</v>
      </c>
      <c r="D9034" t="s">
        <v>1117</v>
      </c>
      <c r="E9034" t="s">
        <v>1336</v>
      </c>
      <c r="F9034" t="s">
        <v>2149</v>
      </c>
      <c r="G9034">
        <v>0</v>
      </c>
      <c r="H9034">
        <v>0</v>
      </c>
      <c r="I9034">
        <v>0</v>
      </c>
      <c r="J9034">
        <v>0</v>
      </c>
      <c r="K9034">
        <v>80</v>
      </c>
      <c r="L9034" s="16">
        <v>0</v>
      </c>
      <c r="M9034" s="16">
        <v>0</v>
      </c>
      <c r="N9034" s="16">
        <v>0</v>
      </c>
      <c r="P9034" s="16">
        <v>0</v>
      </c>
      <c r="Q9034">
        <v>0</v>
      </c>
      <c r="Y9034" s="17"/>
      <c r="Z9034" s="17"/>
      <c r="AA9034" s="17"/>
    </row>
    <row r="9035" spans="1:27" x14ac:dyDescent="0.25">
      <c r="A9035" s="12" t="s">
        <v>811</v>
      </c>
      <c r="B9035" s="41" t="str">
        <f t="shared" si="282"/>
        <v>03</v>
      </c>
      <c r="C9035" s="41" t="str">
        <f t="shared" si="283"/>
        <v>2021</v>
      </c>
      <c r="D9035" t="s">
        <v>1122</v>
      </c>
      <c r="E9035" t="s">
        <v>1245</v>
      </c>
      <c r="F9035" t="s">
        <v>2133</v>
      </c>
      <c r="G9035">
        <v>2</v>
      </c>
      <c r="H9035">
        <v>0</v>
      </c>
      <c r="I9035">
        <v>0</v>
      </c>
      <c r="J9035">
        <v>1</v>
      </c>
      <c r="K9035">
        <v>0</v>
      </c>
      <c r="L9035" s="16">
        <v>0</v>
      </c>
      <c r="M9035" s="16">
        <v>0</v>
      </c>
      <c r="N9035" s="16">
        <v>0</v>
      </c>
      <c r="P9035" s="16">
        <v>0</v>
      </c>
      <c r="Q9035">
        <v>2</v>
      </c>
      <c r="Y9035" s="17"/>
      <c r="Z9035" s="17"/>
      <c r="AA9035" s="17"/>
    </row>
    <row r="9036" spans="1:27" x14ac:dyDescent="0.25">
      <c r="A9036" s="12" t="s">
        <v>805</v>
      </c>
      <c r="B9036" s="41" t="str">
        <f t="shared" si="282"/>
        <v>03</v>
      </c>
      <c r="C9036" s="41" t="str">
        <f t="shared" si="283"/>
        <v>2021</v>
      </c>
      <c r="D9036" t="s">
        <v>1131</v>
      </c>
      <c r="E9036" t="s">
        <v>2035</v>
      </c>
      <c r="F9036" t="s">
        <v>2161</v>
      </c>
      <c r="G9036">
        <v>0</v>
      </c>
      <c r="H9036">
        <v>0</v>
      </c>
      <c r="I9036">
        <v>45</v>
      </c>
      <c r="J9036">
        <v>1</v>
      </c>
      <c r="K9036">
        <v>0</v>
      </c>
      <c r="L9036" s="16">
        <v>0</v>
      </c>
      <c r="M9036" s="16">
        <v>0</v>
      </c>
      <c r="N9036" s="16">
        <v>0</v>
      </c>
      <c r="P9036" s="16">
        <v>0</v>
      </c>
      <c r="Q9036">
        <v>0</v>
      </c>
      <c r="Y9036" s="17"/>
      <c r="Z9036" s="17"/>
      <c r="AA9036" s="17"/>
    </row>
    <row r="9037" spans="1:27" x14ac:dyDescent="0.25">
      <c r="A9037" s="12" t="s">
        <v>802</v>
      </c>
      <c r="B9037" s="41" t="str">
        <f t="shared" si="282"/>
        <v>03</v>
      </c>
      <c r="C9037" s="41" t="str">
        <f t="shared" si="283"/>
        <v>2021</v>
      </c>
      <c r="D9037" t="s">
        <v>1107</v>
      </c>
      <c r="E9037" t="s">
        <v>1996</v>
      </c>
      <c r="F9037" t="s">
        <v>2129</v>
      </c>
      <c r="G9037">
        <v>0</v>
      </c>
      <c r="H9037">
        <v>0</v>
      </c>
      <c r="I9037">
        <v>1</v>
      </c>
      <c r="J9037">
        <v>1</v>
      </c>
      <c r="K9037">
        <v>0</v>
      </c>
      <c r="L9037" s="16">
        <v>0</v>
      </c>
      <c r="M9037" s="16">
        <v>0</v>
      </c>
      <c r="N9037" s="16">
        <v>0</v>
      </c>
      <c r="P9037" s="16">
        <v>0</v>
      </c>
      <c r="Q9037">
        <v>0</v>
      </c>
      <c r="Y9037" s="17"/>
      <c r="Z9037" s="17"/>
      <c r="AA9037" s="17"/>
    </row>
    <row r="9038" spans="1:27" x14ac:dyDescent="0.25">
      <c r="A9038" s="12" t="s">
        <v>802</v>
      </c>
      <c r="B9038" s="41" t="str">
        <f t="shared" si="282"/>
        <v>03</v>
      </c>
      <c r="C9038" s="41" t="str">
        <f t="shared" si="283"/>
        <v>2021</v>
      </c>
      <c r="D9038" t="s">
        <v>1107</v>
      </c>
      <c r="E9038" t="s">
        <v>1872</v>
      </c>
      <c r="F9038" t="s">
        <v>2129</v>
      </c>
      <c r="G9038">
        <v>0</v>
      </c>
      <c r="H9038">
        <v>0</v>
      </c>
      <c r="I9038">
        <v>1</v>
      </c>
      <c r="J9038">
        <v>1</v>
      </c>
      <c r="K9038">
        <v>0</v>
      </c>
      <c r="L9038" s="16">
        <v>0</v>
      </c>
      <c r="M9038" s="16">
        <v>0</v>
      </c>
      <c r="N9038" s="16">
        <v>0</v>
      </c>
      <c r="P9038" s="16">
        <v>0</v>
      </c>
      <c r="Q9038">
        <v>0</v>
      </c>
      <c r="Y9038" s="17"/>
      <c r="Z9038" s="17"/>
      <c r="AA9038" s="17"/>
    </row>
    <row r="9039" spans="1:27" x14ac:dyDescent="0.25">
      <c r="A9039" s="12" t="s">
        <v>802</v>
      </c>
      <c r="B9039" s="41" t="str">
        <f t="shared" si="282"/>
        <v>03</v>
      </c>
      <c r="C9039" s="41" t="str">
        <f t="shared" si="283"/>
        <v>2021</v>
      </c>
      <c r="D9039" t="s">
        <v>1107</v>
      </c>
      <c r="E9039" t="s">
        <v>1982</v>
      </c>
      <c r="F9039" t="s">
        <v>2133</v>
      </c>
      <c r="G9039">
        <v>0</v>
      </c>
      <c r="H9039">
        <v>0</v>
      </c>
      <c r="I9039">
        <v>0</v>
      </c>
      <c r="J9039">
        <v>0</v>
      </c>
      <c r="K9039">
        <v>0</v>
      </c>
      <c r="L9039" s="16">
        <v>0</v>
      </c>
      <c r="M9039" s="16">
        <v>0</v>
      </c>
      <c r="N9039" s="16">
        <v>0</v>
      </c>
      <c r="P9039" s="16">
        <v>0</v>
      </c>
      <c r="Q9039">
        <v>0</v>
      </c>
      <c r="Y9039" s="17"/>
      <c r="Z9039" s="17"/>
      <c r="AA9039" s="17"/>
    </row>
    <row r="9040" spans="1:27" x14ac:dyDescent="0.25">
      <c r="A9040" s="12" t="s">
        <v>807</v>
      </c>
      <c r="B9040" s="41" t="str">
        <f t="shared" si="282"/>
        <v>03</v>
      </c>
      <c r="C9040" s="41" t="str">
        <f t="shared" si="283"/>
        <v>2021</v>
      </c>
      <c r="D9040" t="s">
        <v>1107</v>
      </c>
      <c r="E9040" t="s">
        <v>2023</v>
      </c>
      <c r="F9040" t="s">
        <v>2131</v>
      </c>
      <c r="G9040">
        <v>0</v>
      </c>
      <c r="H9040">
        <v>0</v>
      </c>
      <c r="I9040">
        <v>0</v>
      </c>
      <c r="J9040">
        <v>0</v>
      </c>
      <c r="K9040">
        <v>4</v>
      </c>
      <c r="L9040" s="16">
        <v>0</v>
      </c>
      <c r="M9040" s="16">
        <v>0</v>
      </c>
      <c r="N9040" s="16">
        <v>0</v>
      </c>
      <c r="P9040" s="16">
        <v>0</v>
      </c>
      <c r="Q9040">
        <v>0</v>
      </c>
      <c r="Y9040" s="17"/>
      <c r="Z9040" s="17"/>
      <c r="AA9040" s="17"/>
    </row>
    <row r="9041" spans="1:27" x14ac:dyDescent="0.25">
      <c r="A9041" s="12" t="s">
        <v>811</v>
      </c>
      <c r="B9041" s="41" t="str">
        <f t="shared" si="282"/>
        <v>03</v>
      </c>
      <c r="C9041" s="41" t="str">
        <f t="shared" si="283"/>
        <v>2021</v>
      </c>
      <c r="D9041" t="s">
        <v>1122</v>
      </c>
      <c r="E9041" t="s">
        <v>1245</v>
      </c>
      <c r="F9041" t="s">
        <v>2133</v>
      </c>
      <c r="G9041">
        <v>2</v>
      </c>
      <c r="H9041">
        <v>0</v>
      </c>
      <c r="I9041">
        <v>1</v>
      </c>
      <c r="J9041">
        <v>1</v>
      </c>
      <c r="K9041">
        <v>0</v>
      </c>
      <c r="L9041" s="16">
        <v>18970000000</v>
      </c>
      <c r="M9041" s="16">
        <v>5850000000</v>
      </c>
      <c r="N9041" s="16">
        <v>0</v>
      </c>
      <c r="P9041" s="16">
        <v>18970000000</v>
      </c>
      <c r="Q9041">
        <v>2</v>
      </c>
      <c r="Y9041" s="17"/>
      <c r="Z9041" s="17"/>
      <c r="AA9041" s="17"/>
    </row>
    <row r="9042" spans="1:27" x14ac:dyDescent="0.25">
      <c r="A9042" s="12" t="s">
        <v>809</v>
      </c>
      <c r="B9042" s="41" t="str">
        <f t="shared" si="282"/>
        <v>03</v>
      </c>
      <c r="C9042" s="41" t="str">
        <f t="shared" si="283"/>
        <v>2021</v>
      </c>
      <c r="D9042" t="s">
        <v>1107</v>
      </c>
      <c r="E9042" t="s">
        <v>1650</v>
      </c>
      <c r="F9042" t="s">
        <v>2133</v>
      </c>
      <c r="G9042">
        <v>0</v>
      </c>
      <c r="H9042">
        <v>0</v>
      </c>
      <c r="I9042">
        <v>0</v>
      </c>
      <c r="J9042">
        <v>0</v>
      </c>
      <c r="K9042">
        <v>0</v>
      </c>
      <c r="L9042" s="16">
        <v>0</v>
      </c>
      <c r="M9042" s="16">
        <v>0</v>
      </c>
      <c r="N9042" s="16">
        <v>0</v>
      </c>
      <c r="P9042" s="16">
        <v>0</v>
      </c>
      <c r="Q9042">
        <v>0</v>
      </c>
      <c r="Z9042" s="17"/>
      <c r="AA9042" s="17"/>
    </row>
    <row r="9043" spans="1:27" x14ac:dyDescent="0.25">
      <c r="A9043" s="12" t="s">
        <v>810</v>
      </c>
      <c r="B9043" s="41" t="str">
        <f t="shared" si="282"/>
        <v>03</v>
      </c>
      <c r="C9043" s="41" t="str">
        <f t="shared" si="283"/>
        <v>2021</v>
      </c>
      <c r="D9043" t="s">
        <v>1112</v>
      </c>
      <c r="E9043" t="s">
        <v>1294</v>
      </c>
      <c r="F9043" t="s">
        <v>2131</v>
      </c>
      <c r="G9043">
        <v>0</v>
      </c>
      <c r="H9043">
        <v>0</v>
      </c>
      <c r="I9043">
        <v>0</v>
      </c>
      <c r="J9043">
        <v>0</v>
      </c>
      <c r="K9043">
        <v>170</v>
      </c>
      <c r="L9043" s="16">
        <v>0</v>
      </c>
      <c r="M9043" s="16">
        <v>0</v>
      </c>
      <c r="N9043" s="16">
        <v>0</v>
      </c>
      <c r="P9043" s="16">
        <v>0</v>
      </c>
      <c r="Q9043">
        <v>0</v>
      </c>
      <c r="Y9043" s="17"/>
      <c r="Z9043" s="17"/>
      <c r="AA9043" s="17"/>
    </row>
    <row r="9044" spans="1:27" x14ac:dyDescent="0.25">
      <c r="A9044" s="12" t="s">
        <v>809</v>
      </c>
      <c r="B9044" s="41" t="str">
        <f t="shared" si="282"/>
        <v>03</v>
      </c>
      <c r="C9044" s="41" t="str">
        <f t="shared" si="283"/>
        <v>2021</v>
      </c>
      <c r="D9044" t="s">
        <v>1135</v>
      </c>
      <c r="E9044" t="s">
        <v>1411</v>
      </c>
      <c r="F9044" t="s">
        <v>2157</v>
      </c>
      <c r="G9044">
        <v>0</v>
      </c>
      <c r="H9044">
        <v>0</v>
      </c>
      <c r="I9044">
        <v>0</v>
      </c>
      <c r="J9044">
        <v>0</v>
      </c>
      <c r="K9044">
        <v>0</v>
      </c>
      <c r="L9044" s="16">
        <v>0</v>
      </c>
      <c r="M9044" s="16">
        <v>0</v>
      </c>
      <c r="N9044" s="16">
        <v>0</v>
      </c>
      <c r="P9044" s="16">
        <v>0</v>
      </c>
      <c r="Q9044">
        <v>0</v>
      </c>
      <c r="Y9044" s="17"/>
      <c r="Z9044" s="17"/>
      <c r="AA9044" s="17"/>
    </row>
    <row r="9045" spans="1:27" x14ac:dyDescent="0.25">
      <c r="A9045" s="12" t="s">
        <v>811</v>
      </c>
      <c r="B9045" s="41" t="str">
        <f t="shared" si="282"/>
        <v>03</v>
      </c>
      <c r="C9045" s="41" t="str">
        <f t="shared" si="283"/>
        <v>2021</v>
      </c>
      <c r="D9045" t="s">
        <v>1135</v>
      </c>
      <c r="E9045" t="s">
        <v>1656</v>
      </c>
      <c r="F9045" t="s">
        <v>2133</v>
      </c>
      <c r="G9045">
        <v>0</v>
      </c>
      <c r="H9045">
        <v>0</v>
      </c>
      <c r="I9045">
        <v>0</v>
      </c>
      <c r="J9045">
        <v>0</v>
      </c>
      <c r="K9045">
        <v>0</v>
      </c>
      <c r="L9045" s="16">
        <v>0</v>
      </c>
      <c r="M9045" s="16">
        <v>0</v>
      </c>
      <c r="N9045" s="16">
        <v>0</v>
      </c>
      <c r="P9045" s="16">
        <v>0</v>
      </c>
      <c r="Q9045">
        <v>0</v>
      </c>
      <c r="Y9045" s="17"/>
      <c r="Z9045" s="17"/>
      <c r="AA9045" s="17"/>
    </row>
    <row r="9046" spans="1:27" x14ac:dyDescent="0.25">
      <c r="A9046" s="12" t="s">
        <v>804</v>
      </c>
      <c r="B9046" s="41" t="str">
        <f t="shared" si="282"/>
        <v>03</v>
      </c>
      <c r="C9046" s="41" t="str">
        <f t="shared" si="283"/>
        <v>2021</v>
      </c>
      <c r="D9046" t="s">
        <v>1132</v>
      </c>
      <c r="E9046" t="s">
        <v>1978</v>
      </c>
      <c r="F9046" t="s">
        <v>2133</v>
      </c>
      <c r="G9046">
        <v>0</v>
      </c>
      <c r="H9046">
        <v>0</v>
      </c>
      <c r="I9046">
        <v>1</v>
      </c>
      <c r="J9046">
        <v>0</v>
      </c>
      <c r="K9046">
        <v>0</v>
      </c>
      <c r="L9046" s="16">
        <v>0</v>
      </c>
      <c r="M9046" s="16">
        <v>0</v>
      </c>
      <c r="N9046" s="16">
        <v>0</v>
      </c>
      <c r="P9046" s="16">
        <v>0</v>
      </c>
      <c r="Q9046">
        <v>0</v>
      </c>
      <c r="Y9046" s="17"/>
      <c r="Z9046" s="17"/>
      <c r="AA9046" s="17"/>
    </row>
    <row r="9047" spans="1:27" x14ac:dyDescent="0.25">
      <c r="A9047" s="12" t="s">
        <v>804</v>
      </c>
      <c r="B9047" s="41" t="str">
        <f t="shared" si="282"/>
        <v>03</v>
      </c>
      <c r="C9047" s="41" t="str">
        <f t="shared" si="283"/>
        <v>2021</v>
      </c>
      <c r="D9047" t="s">
        <v>1132</v>
      </c>
      <c r="E9047" t="s">
        <v>1697</v>
      </c>
      <c r="F9047" t="s">
        <v>2133</v>
      </c>
      <c r="G9047">
        <v>0</v>
      </c>
      <c r="H9047">
        <v>0</v>
      </c>
      <c r="I9047">
        <v>0</v>
      </c>
      <c r="J9047">
        <v>0</v>
      </c>
      <c r="K9047">
        <v>0</v>
      </c>
      <c r="L9047" s="16">
        <v>0</v>
      </c>
      <c r="M9047" s="16">
        <v>0</v>
      </c>
      <c r="N9047" s="16">
        <v>0</v>
      </c>
      <c r="P9047" s="16">
        <v>0</v>
      </c>
      <c r="Q9047">
        <v>0</v>
      </c>
      <c r="Y9047" s="17"/>
      <c r="Z9047" s="17"/>
      <c r="AA9047" s="17"/>
    </row>
    <row r="9048" spans="1:27" x14ac:dyDescent="0.25">
      <c r="A9048" s="12" t="s">
        <v>804</v>
      </c>
      <c r="B9048" s="41" t="str">
        <f t="shared" si="282"/>
        <v>03</v>
      </c>
      <c r="C9048" s="41" t="str">
        <f t="shared" si="283"/>
        <v>2021</v>
      </c>
      <c r="D9048" t="s">
        <v>1132</v>
      </c>
      <c r="E9048" t="s">
        <v>1607</v>
      </c>
      <c r="F9048" t="s">
        <v>2133</v>
      </c>
      <c r="G9048">
        <v>0</v>
      </c>
      <c r="H9048">
        <v>0</v>
      </c>
      <c r="I9048">
        <v>0</v>
      </c>
      <c r="J9048">
        <v>0</v>
      </c>
      <c r="K9048">
        <v>0</v>
      </c>
      <c r="L9048" s="16">
        <v>0</v>
      </c>
      <c r="M9048" s="16">
        <v>0</v>
      </c>
      <c r="N9048" s="16">
        <v>0</v>
      </c>
      <c r="P9048" s="16">
        <v>0</v>
      </c>
      <c r="Q9048">
        <v>0</v>
      </c>
      <c r="Y9048" s="17"/>
      <c r="Z9048" s="17"/>
      <c r="AA9048" s="17"/>
    </row>
    <row r="9049" spans="1:27" x14ac:dyDescent="0.25">
      <c r="A9049" s="12" t="s">
        <v>805</v>
      </c>
      <c r="B9049" s="41" t="str">
        <f t="shared" si="282"/>
        <v>03</v>
      </c>
      <c r="C9049" s="41" t="str">
        <f t="shared" si="283"/>
        <v>2021</v>
      </c>
      <c r="D9049" t="s">
        <v>1132</v>
      </c>
      <c r="E9049" t="s">
        <v>1832</v>
      </c>
      <c r="F9049" t="s">
        <v>2133</v>
      </c>
      <c r="G9049">
        <v>0</v>
      </c>
      <c r="H9049">
        <v>0</v>
      </c>
      <c r="I9049">
        <v>0</v>
      </c>
      <c r="J9049">
        <v>0</v>
      </c>
      <c r="K9049">
        <v>0</v>
      </c>
      <c r="L9049" s="16">
        <v>0</v>
      </c>
      <c r="M9049" s="16">
        <v>0</v>
      </c>
      <c r="N9049" s="16">
        <v>0</v>
      </c>
      <c r="P9049" s="16">
        <v>0</v>
      </c>
      <c r="Q9049">
        <v>0</v>
      </c>
      <c r="Y9049" s="17"/>
      <c r="Z9049" s="17"/>
      <c r="AA9049" s="17"/>
    </row>
    <row r="9050" spans="1:27" x14ac:dyDescent="0.25">
      <c r="A9050" s="12" t="s">
        <v>811</v>
      </c>
      <c r="B9050" s="41" t="str">
        <f t="shared" si="282"/>
        <v>03</v>
      </c>
      <c r="C9050" s="41" t="str">
        <f t="shared" si="283"/>
        <v>2021</v>
      </c>
      <c r="D9050" t="s">
        <v>1108</v>
      </c>
      <c r="E9050" t="s">
        <v>1422</v>
      </c>
      <c r="F9050" t="s">
        <v>2133</v>
      </c>
      <c r="G9050">
        <v>0</v>
      </c>
      <c r="H9050">
        <v>0</v>
      </c>
      <c r="I9050">
        <v>2</v>
      </c>
      <c r="J9050">
        <v>0</v>
      </c>
      <c r="K9050">
        <v>0</v>
      </c>
      <c r="L9050" s="16">
        <v>0</v>
      </c>
      <c r="M9050" s="16">
        <v>0</v>
      </c>
      <c r="N9050" s="16">
        <v>0</v>
      </c>
      <c r="P9050" s="16">
        <v>0</v>
      </c>
      <c r="Q9050">
        <v>0</v>
      </c>
      <c r="Y9050" s="17"/>
      <c r="Z9050" s="17"/>
      <c r="AA9050" s="17"/>
    </row>
    <row r="9051" spans="1:27" x14ac:dyDescent="0.25">
      <c r="A9051" s="12" t="s">
        <v>811</v>
      </c>
      <c r="B9051" s="41" t="str">
        <f t="shared" si="282"/>
        <v>03</v>
      </c>
      <c r="C9051" s="41" t="str">
        <f t="shared" si="283"/>
        <v>2021</v>
      </c>
      <c r="D9051" t="s">
        <v>1126</v>
      </c>
      <c r="E9051" t="s">
        <v>1941</v>
      </c>
      <c r="F9051" t="s">
        <v>2157</v>
      </c>
      <c r="G9051">
        <v>0</v>
      </c>
      <c r="H9051">
        <v>0</v>
      </c>
      <c r="I9051">
        <v>5</v>
      </c>
      <c r="J9051">
        <v>0</v>
      </c>
      <c r="K9051">
        <v>0</v>
      </c>
      <c r="L9051" s="16">
        <v>0</v>
      </c>
      <c r="M9051" s="16">
        <v>0</v>
      </c>
      <c r="N9051" s="16">
        <v>0</v>
      </c>
      <c r="P9051" s="16">
        <v>0</v>
      </c>
      <c r="Q9051">
        <v>0</v>
      </c>
      <c r="Y9051" s="17"/>
      <c r="Z9051" s="17"/>
      <c r="AA9051" s="17"/>
    </row>
    <row r="9052" spans="1:27" x14ac:dyDescent="0.25">
      <c r="A9052" s="12" t="s">
        <v>811</v>
      </c>
      <c r="B9052" s="41" t="str">
        <f t="shared" si="282"/>
        <v>03</v>
      </c>
      <c r="C9052" s="41" t="str">
        <f t="shared" si="283"/>
        <v>2021</v>
      </c>
      <c r="D9052" t="s">
        <v>1107</v>
      </c>
      <c r="E9052" t="s">
        <v>1153</v>
      </c>
      <c r="F9052" t="s">
        <v>2157</v>
      </c>
      <c r="G9052">
        <v>0</v>
      </c>
      <c r="H9052">
        <v>0</v>
      </c>
      <c r="I9052">
        <v>28</v>
      </c>
      <c r="J9052">
        <v>0</v>
      </c>
      <c r="K9052">
        <v>0</v>
      </c>
      <c r="L9052" s="16">
        <v>0</v>
      </c>
      <c r="M9052" s="16">
        <v>0</v>
      </c>
      <c r="N9052" s="16">
        <v>0</v>
      </c>
      <c r="P9052" s="16">
        <v>0</v>
      </c>
      <c r="Q9052">
        <v>0</v>
      </c>
      <c r="Y9052" s="17"/>
      <c r="Z9052" s="17"/>
      <c r="AA9052" s="17"/>
    </row>
    <row r="9053" spans="1:27" x14ac:dyDescent="0.25">
      <c r="A9053" s="12" t="s">
        <v>805</v>
      </c>
      <c r="B9053" s="41" t="str">
        <f t="shared" si="282"/>
        <v>03</v>
      </c>
      <c r="C9053" s="41" t="str">
        <f t="shared" si="283"/>
        <v>2021</v>
      </c>
      <c r="D9053" t="s">
        <v>1132</v>
      </c>
      <c r="E9053" t="s">
        <v>1606</v>
      </c>
      <c r="F9053" t="s">
        <v>2157</v>
      </c>
      <c r="G9053">
        <v>0</v>
      </c>
      <c r="H9053">
        <v>0</v>
      </c>
      <c r="I9053">
        <v>0</v>
      </c>
      <c r="J9053">
        <v>0</v>
      </c>
      <c r="K9053">
        <v>0</v>
      </c>
      <c r="L9053" s="16">
        <v>0</v>
      </c>
      <c r="M9053" s="16">
        <v>0</v>
      </c>
      <c r="N9053" s="16">
        <v>0</v>
      </c>
      <c r="P9053" s="16">
        <v>0</v>
      </c>
      <c r="Q9053">
        <v>0</v>
      </c>
      <c r="Y9053" s="17"/>
      <c r="Z9053" s="17"/>
      <c r="AA9053" s="17"/>
    </row>
    <row r="9054" spans="1:27" x14ac:dyDescent="0.25">
      <c r="A9054" s="12" t="s">
        <v>805</v>
      </c>
      <c r="B9054" s="41" t="str">
        <f t="shared" si="282"/>
        <v>03</v>
      </c>
      <c r="C9054" s="41" t="str">
        <f t="shared" si="283"/>
        <v>2021</v>
      </c>
      <c r="D9054" t="s">
        <v>1132</v>
      </c>
      <c r="E9054" t="s">
        <v>1288</v>
      </c>
      <c r="F9054" t="s">
        <v>2133</v>
      </c>
      <c r="G9054">
        <v>0</v>
      </c>
      <c r="H9054">
        <v>0</v>
      </c>
      <c r="I9054">
        <v>54</v>
      </c>
      <c r="J9054">
        <v>0</v>
      </c>
      <c r="K9054">
        <v>9</v>
      </c>
      <c r="L9054" s="16">
        <v>0</v>
      </c>
      <c r="M9054" s="16">
        <v>0</v>
      </c>
      <c r="N9054" s="16">
        <v>0</v>
      </c>
      <c r="P9054" s="16">
        <v>0</v>
      </c>
      <c r="Q9054">
        <v>0</v>
      </c>
      <c r="Z9054" s="17"/>
      <c r="AA9054" s="17"/>
    </row>
    <row r="9055" spans="1:27" x14ac:dyDescent="0.25">
      <c r="A9055" s="12" t="s">
        <v>805</v>
      </c>
      <c r="B9055" s="41" t="str">
        <f t="shared" si="282"/>
        <v>03</v>
      </c>
      <c r="C9055" s="41" t="str">
        <f t="shared" si="283"/>
        <v>2021</v>
      </c>
      <c r="D9055" t="s">
        <v>1132</v>
      </c>
      <c r="E9055" t="s">
        <v>1829</v>
      </c>
      <c r="F9055" t="s">
        <v>2132</v>
      </c>
      <c r="G9055">
        <v>0</v>
      </c>
      <c r="H9055">
        <v>0</v>
      </c>
      <c r="I9055">
        <v>1</v>
      </c>
      <c r="J9055">
        <v>0</v>
      </c>
      <c r="K9055">
        <v>0</v>
      </c>
      <c r="L9055" s="16">
        <v>0</v>
      </c>
      <c r="M9055" s="16">
        <v>0</v>
      </c>
      <c r="N9055" s="16">
        <v>0</v>
      </c>
      <c r="P9055" s="16">
        <v>0</v>
      </c>
      <c r="Q9055">
        <v>0</v>
      </c>
      <c r="Y9055" s="17"/>
      <c r="Z9055" s="17"/>
      <c r="AA9055" s="17"/>
    </row>
    <row r="9056" spans="1:27" x14ac:dyDescent="0.25">
      <c r="A9056" s="12" t="s">
        <v>805</v>
      </c>
      <c r="B9056" s="41" t="str">
        <f t="shared" si="282"/>
        <v>03</v>
      </c>
      <c r="C9056" s="41" t="str">
        <f t="shared" si="283"/>
        <v>2021</v>
      </c>
      <c r="D9056" t="s">
        <v>1132</v>
      </c>
      <c r="E9056" t="s">
        <v>1869</v>
      </c>
      <c r="F9056" t="s">
        <v>2161</v>
      </c>
      <c r="G9056">
        <v>0</v>
      </c>
      <c r="H9056">
        <v>0</v>
      </c>
      <c r="I9056">
        <v>4</v>
      </c>
      <c r="J9056">
        <v>0</v>
      </c>
      <c r="K9056">
        <v>0</v>
      </c>
      <c r="L9056" s="16">
        <v>0</v>
      </c>
      <c r="M9056" s="16">
        <v>0</v>
      </c>
      <c r="N9056" s="16">
        <v>0</v>
      </c>
      <c r="P9056" s="16">
        <v>0</v>
      </c>
      <c r="Q9056">
        <v>0</v>
      </c>
      <c r="Y9056" s="17"/>
      <c r="Z9056" s="17"/>
      <c r="AA9056" s="17"/>
    </row>
    <row r="9057" spans="1:27" x14ac:dyDescent="0.25">
      <c r="A9057" s="12" t="s">
        <v>812</v>
      </c>
      <c r="B9057" s="41" t="str">
        <f t="shared" si="282"/>
        <v>03</v>
      </c>
      <c r="C9057" s="41" t="str">
        <f t="shared" si="283"/>
        <v>2021</v>
      </c>
      <c r="D9057" t="s">
        <v>1126</v>
      </c>
      <c r="E9057" t="s">
        <v>1949</v>
      </c>
      <c r="F9057" t="s">
        <v>2146</v>
      </c>
      <c r="G9057">
        <v>0</v>
      </c>
      <c r="H9057">
        <v>0</v>
      </c>
      <c r="I9057">
        <v>0</v>
      </c>
      <c r="J9057">
        <v>0</v>
      </c>
      <c r="K9057">
        <v>0</v>
      </c>
      <c r="L9057" s="16">
        <v>0</v>
      </c>
      <c r="M9057" s="16">
        <v>0</v>
      </c>
      <c r="N9057" s="16">
        <v>0</v>
      </c>
      <c r="P9057" s="16">
        <v>0</v>
      </c>
      <c r="Q9057">
        <v>0</v>
      </c>
      <c r="AA9057" s="17"/>
    </row>
    <row r="9058" spans="1:27" x14ac:dyDescent="0.25">
      <c r="A9058" s="12" t="s">
        <v>805</v>
      </c>
      <c r="B9058" s="41" t="str">
        <f t="shared" si="282"/>
        <v>03</v>
      </c>
      <c r="C9058" s="41" t="str">
        <f t="shared" si="283"/>
        <v>2021</v>
      </c>
      <c r="D9058" t="s">
        <v>1132</v>
      </c>
      <c r="E9058" t="s">
        <v>1743</v>
      </c>
      <c r="F9058" t="s">
        <v>2133</v>
      </c>
      <c r="G9058">
        <v>0</v>
      </c>
      <c r="H9058">
        <v>0</v>
      </c>
      <c r="I9058">
        <v>0</v>
      </c>
      <c r="J9058">
        <v>0</v>
      </c>
      <c r="K9058">
        <v>0</v>
      </c>
      <c r="L9058" s="16">
        <v>11483678192</v>
      </c>
      <c r="M9058" s="16">
        <v>0</v>
      </c>
      <c r="N9058" s="16">
        <v>0</v>
      </c>
      <c r="P9058" s="16">
        <v>11483678192</v>
      </c>
      <c r="Q9058">
        <v>0</v>
      </c>
      <c r="Z9058" s="17"/>
      <c r="AA9058" s="17"/>
    </row>
    <row r="9059" spans="1:27" x14ac:dyDescent="0.25">
      <c r="A9059" s="12" t="s">
        <v>806</v>
      </c>
      <c r="B9059" s="41" t="str">
        <f t="shared" si="282"/>
        <v>03</v>
      </c>
      <c r="C9059" s="41" t="str">
        <f t="shared" si="283"/>
        <v>2021</v>
      </c>
      <c r="D9059" t="s">
        <v>1132</v>
      </c>
      <c r="E9059" t="s">
        <v>1978</v>
      </c>
      <c r="F9059" t="s">
        <v>2133</v>
      </c>
      <c r="G9059">
        <v>0</v>
      </c>
      <c r="H9059">
        <v>0</v>
      </c>
      <c r="I9059">
        <v>1</v>
      </c>
      <c r="J9059">
        <v>0</v>
      </c>
      <c r="K9059">
        <v>0</v>
      </c>
      <c r="L9059" s="16">
        <v>0</v>
      </c>
      <c r="M9059" s="16">
        <v>0</v>
      </c>
      <c r="N9059" s="16">
        <v>0</v>
      </c>
      <c r="P9059" s="16">
        <v>0</v>
      </c>
      <c r="Q9059">
        <v>0</v>
      </c>
      <c r="Y9059" s="17"/>
      <c r="Z9059" s="17"/>
      <c r="AA9059" s="17"/>
    </row>
    <row r="9060" spans="1:27" x14ac:dyDescent="0.25">
      <c r="A9060" s="12" t="s">
        <v>807</v>
      </c>
      <c r="B9060" s="41" t="str">
        <f t="shared" si="282"/>
        <v>03</v>
      </c>
      <c r="C9060" s="41" t="str">
        <f t="shared" si="283"/>
        <v>2021</v>
      </c>
      <c r="D9060" t="s">
        <v>1132</v>
      </c>
      <c r="E9060" t="s">
        <v>1978</v>
      </c>
      <c r="F9060" t="s">
        <v>2137</v>
      </c>
      <c r="G9060">
        <v>0</v>
      </c>
      <c r="H9060">
        <v>0</v>
      </c>
      <c r="I9060">
        <v>1</v>
      </c>
      <c r="J9060">
        <v>0</v>
      </c>
      <c r="K9060">
        <v>0</v>
      </c>
      <c r="L9060" s="16">
        <v>0</v>
      </c>
      <c r="M9060" s="16">
        <v>0</v>
      </c>
      <c r="N9060" s="16">
        <v>0</v>
      </c>
      <c r="P9060" s="16">
        <v>0</v>
      </c>
      <c r="Q9060">
        <v>0</v>
      </c>
      <c r="Y9060" s="17"/>
      <c r="Z9060" s="17"/>
      <c r="AA9060" s="17"/>
    </row>
    <row r="9061" spans="1:27" x14ac:dyDescent="0.25">
      <c r="A9061" s="12" t="s">
        <v>808</v>
      </c>
      <c r="B9061" s="41" t="str">
        <f t="shared" si="282"/>
        <v>03</v>
      </c>
      <c r="C9061" s="41" t="str">
        <f t="shared" si="283"/>
        <v>2021</v>
      </c>
      <c r="D9061" t="s">
        <v>1132</v>
      </c>
      <c r="E9061" t="s">
        <v>1628</v>
      </c>
      <c r="F9061" t="s">
        <v>2133</v>
      </c>
      <c r="G9061">
        <v>0</v>
      </c>
      <c r="H9061">
        <v>0</v>
      </c>
      <c r="I9061">
        <v>20</v>
      </c>
      <c r="J9061">
        <v>0</v>
      </c>
      <c r="K9061">
        <v>1</v>
      </c>
      <c r="L9061" s="16">
        <v>0</v>
      </c>
      <c r="M9061" s="16">
        <v>0</v>
      </c>
      <c r="N9061" s="16">
        <v>0</v>
      </c>
      <c r="P9061" s="16">
        <v>0</v>
      </c>
      <c r="Q9061">
        <v>0</v>
      </c>
      <c r="Y9061" s="17"/>
      <c r="Z9061" s="17"/>
      <c r="AA9061" s="17"/>
    </row>
    <row r="9062" spans="1:27" x14ac:dyDescent="0.25">
      <c r="A9062" s="12" t="s">
        <v>809</v>
      </c>
      <c r="B9062" s="41" t="str">
        <f t="shared" si="282"/>
        <v>03</v>
      </c>
      <c r="C9062" s="41" t="str">
        <f t="shared" si="283"/>
        <v>2021</v>
      </c>
      <c r="D9062" t="s">
        <v>1132</v>
      </c>
      <c r="E9062" t="s">
        <v>1746</v>
      </c>
      <c r="F9062" t="s">
        <v>2133</v>
      </c>
      <c r="G9062">
        <v>0</v>
      </c>
      <c r="H9062">
        <v>0</v>
      </c>
      <c r="I9062">
        <v>0</v>
      </c>
      <c r="J9062">
        <v>0</v>
      </c>
      <c r="K9062">
        <v>0</v>
      </c>
      <c r="L9062" s="16">
        <v>0</v>
      </c>
      <c r="M9062" s="16">
        <v>0</v>
      </c>
      <c r="N9062" s="16">
        <v>0</v>
      </c>
      <c r="P9062" s="16">
        <v>0</v>
      </c>
      <c r="Q9062">
        <v>0</v>
      </c>
      <c r="Y9062" s="17"/>
      <c r="Z9062" s="17"/>
      <c r="AA9062" s="17"/>
    </row>
    <row r="9063" spans="1:27" x14ac:dyDescent="0.25">
      <c r="A9063" s="12" t="s">
        <v>810</v>
      </c>
      <c r="B9063" s="41" t="str">
        <f t="shared" si="282"/>
        <v>03</v>
      </c>
      <c r="C9063" s="41" t="str">
        <f t="shared" si="283"/>
        <v>2021</v>
      </c>
      <c r="D9063" t="s">
        <v>1132</v>
      </c>
      <c r="E9063" t="s">
        <v>1744</v>
      </c>
      <c r="F9063" t="s">
        <v>2133</v>
      </c>
      <c r="G9063">
        <v>0</v>
      </c>
      <c r="H9063">
        <v>0</v>
      </c>
      <c r="I9063">
        <v>0</v>
      </c>
      <c r="J9063">
        <v>0</v>
      </c>
      <c r="K9063">
        <v>0</v>
      </c>
      <c r="L9063" s="16">
        <v>0</v>
      </c>
      <c r="M9063" s="16">
        <v>0</v>
      </c>
      <c r="N9063" s="16">
        <v>0</v>
      </c>
      <c r="P9063" s="16">
        <v>0</v>
      </c>
      <c r="Q9063">
        <v>0</v>
      </c>
      <c r="Y9063" s="17"/>
      <c r="Z9063" s="17"/>
      <c r="AA9063" s="17"/>
    </row>
    <row r="9064" spans="1:27" x14ac:dyDescent="0.25">
      <c r="A9064" s="12" t="s">
        <v>811</v>
      </c>
      <c r="B9064" s="41" t="str">
        <f t="shared" si="282"/>
        <v>03</v>
      </c>
      <c r="C9064" s="41" t="str">
        <f t="shared" si="283"/>
        <v>2021</v>
      </c>
      <c r="D9064" t="s">
        <v>1122</v>
      </c>
      <c r="E9064" t="s">
        <v>1217</v>
      </c>
      <c r="F9064" t="s">
        <v>2161</v>
      </c>
      <c r="G9064">
        <v>0</v>
      </c>
      <c r="H9064">
        <v>0</v>
      </c>
      <c r="I9064">
        <v>101</v>
      </c>
      <c r="J9064">
        <v>0</v>
      </c>
      <c r="K9064">
        <v>0</v>
      </c>
      <c r="L9064" s="16">
        <v>0</v>
      </c>
      <c r="M9064" s="16">
        <v>0</v>
      </c>
      <c r="N9064" s="16">
        <v>0</v>
      </c>
      <c r="P9064" s="16">
        <v>0</v>
      </c>
      <c r="Q9064">
        <v>0</v>
      </c>
      <c r="Y9064" s="17"/>
      <c r="Z9064" s="17"/>
      <c r="AA9064" s="17"/>
    </row>
    <row r="9065" spans="1:27" x14ac:dyDescent="0.25">
      <c r="A9065" s="12" t="s">
        <v>812</v>
      </c>
      <c r="B9065" s="41" t="str">
        <f t="shared" si="282"/>
        <v>03</v>
      </c>
      <c r="C9065" s="41" t="str">
        <f t="shared" si="283"/>
        <v>2021</v>
      </c>
      <c r="D9065" t="s">
        <v>1135</v>
      </c>
      <c r="E9065" t="s">
        <v>1674</v>
      </c>
      <c r="F9065" t="s">
        <v>2133</v>
      </c>
      <c r="G9065">
        <v>0</v>
      </c>
      <c r="H9065">
        <v>0</v>
      </c>
      <c r="I9065">
        <v>0</v>
      </c>
      <c r="J9065">
        <v>0</v>
      </c>
      <c r="K9065">
        <v>0</v>
      </c>
      <c r="L9065" s="16">
        <v>0</v>
      </c>
      <c r="M9065" s="16">
        <v>0</v>
      </c>
      <c r="N9065" s="16">
        <v>0</v>
      </c>
      <c r="P9065" s="16">
        <v>0</v>
      </c>
      <c r="Q9065">
        <v>0</v>
      </c>
      <c r="Y9065" s="17"/>
      <c r="Z9065" s="17"/>
      <c r="AA9065" s="17"/>
    </row>
    <row r="9066" spans="1:27" x14ac:dyDescent="0.25">
      <c r="A9066" s="12" t="s">
        <v>811</v>
      </c>
      <c r="B9066" s="41" t="str">
        <f t="shared" si="282"/>
        <v>03</v>
      </c>
      <c r="C9066" s="41" t="str">
        <f t="shared" si="283"/>
        <v>2021</v>
      </c>
      <c r="D9066" t="s">
        <v>1112</v>
      </c>
      <c r="E9066" t="s">
        <v>1187</v>
      </c>
      <c r="F9066" t="s">
        <v>2131</v>
      </c>
      <c r="G9066">
        <v>0</v>
      </c>
      <c r="H9066">
        <v>0</v>
      </c>
      <c r="I9066">
        <v>0</v>
      </c>
      <c r="J9066">
        <v>0</v>
      </c>
      <c r="K9066">
        <v>30</v>
      </c>
      <c r="L9066" s="16">
        <v>0</v>
      </c>
      <c r="M9066" s="16">
        <v>0</v>
      </c>
      <c r="N9066" s="16">
        <v>0</v>
      </c>
      <c r="P9066" s="16">
        <v>0</v>
      </c>
      <c r="Q9066">
        <v>0</v>
      </c>
      <c r="Y9066" s="17"/>
      <c r="Z9066" s="17"/>
      <c r="AA9066" s="17"/>
    </row>
    <row r="9067" spans="1:27" x14ac:dyDescent="0.25">
      <c r="A9067" s="12" t="s">
        <v>811</v>
      </c>
      <c r="B9067" s="41" t="str">
        <f t="shared" si="282"/>
        <v>03</v>
      </c>
      <c r="C9067" s="41" t="str">
        <f t="shared" si="283"/>
        <v>2021</v>
      </c>
      <c r="D9067" t="s">
        <v>1107</v>
      </c>
      <c r="E9067" t="s">
        <v>1957</v>
      </c>
      <c r="F9067" t="s">
        <v>2133</v>
      </c>
      <c r="G9067">
        <v>0</v>
      </c>
      <c r="H9067">
        <v>0</v>
      </c>
      <c r="I9067">
        <v>0</v>
      </c>
      <c r="J9067">
        <v>0</v>
      </c>
      <c r="K9067">
        <v>0</v>
      </c>
      <c r="L9067" s="16">
        <v>0</v>
      </c>
      <c r="M9067" s="16">
        <v>0</v>
      </c>
      <c r="N9067" s="16">
        <v>0</v>
      </c>
      <c r="P9067" s="16">
        <v>0</v>
      </c>
      <c r="Q9067">
        <v>0</v>
      </c>
      <c r="Y9067" s="17"/>
      <c r="Z9067" s="17"/>
      <c r="AA9067" s="17"/>
    </row>
    <row r="9068" spans="1:27" x14ac:dyDescent="0.25">
      <c r="A9068" s="12" t="s">
        <v>811</v>
      </c>
      <c r="B9068" s="41" t="str">
        <f t="shared" si="282"/>
        <v>03</v>
      </c>
      <c r="C9068" s="41" t="str">
        <f t="shared" si="283"/>
        <v>2021</v>
      </c>
      <c r="D9068" t="s">
        <v>1107</v>
      </c>
      <c r="E9068" t="s">
        <v>2003</v>
      </c>
      <c r="F9068" t="s">
        <v>2133</v>
      </c>
      <c r="G9068">
        <v>0</v>
      </c>
      <c r="H9068">
        <v>0</v>
      </c>
      <c r="I9068">
        <v>0</v>
      </c>
      <c r="J9068">
        <v>0</v>
      </c>
      <c r="K9068">
        <v>0</v>
      </c>
      <c r="L9068" s="16">
        <v>0</v>
      </c>
      <c r="M9068" s="16">
        <v>0</v>
      </c>
      <c r="N9068" s="16">
        <v>0</v>
      </c>
      <c r="P9068" s="16">
        <v>0</v>
      </c>
      <c r="Q9068">
        <v>0</v>
      </c>
      <c r="Y9068" s="17"/>
      <c r="Z9068" s="17"/>
      <c r="AA9068" s="17"/>
    </row>
    <row r="9069" spans="1:27" x14ac:dyDescent="0.25">
      <c r="A9069" s="12" t="s">
        <v>812</v>
      </c>
      <c r="B9069" s="41" t="str">
        <f t="shared" si="282"/>
        <v>03</v>
      </c>
      <c r="C9069" s="41" t="str">
        <f t="shared" si="283"/>
        <v>2021</v>
      </c>
      <c r="D9069" t="s">
        <v>1112</v>
      </c>
      <c r="E9069" t="s">
        <v>1203</v>
      </c>
      <c r="F9069" t="s">
        <v>2131</v>
      </c>
      <c r="G9069">
        <v>0</v>
      </c>
      <c r="H9069">
        <v>0</v>
      </c>
      <c r="I9069">
        <v>0</v>
      </c>
      <c r="J9069">
        <v>0</v>
      </c>
      <c r="K9069">
        <v>12</v>
      </c>
      <c r="L9069" s="16">
        <v>0</v>
      </c>
      <c r="M9069" s="16">
        <v>0</v>
      </c>
      <c r="N9069" s="16">
        <v>0</v>
      </c>
      <c r="P9069" s="16">
        <v>0</v>
      </c>
      <c r="Q9069">
        <v>0</v>
      </c>
      <c r="Y9069" s="17"/>
      <c r="Z9069" s="17"/>
      <c r="AA9069" s="17"/>
    </row>
    <row r="9070" spans="1:27" x14ac:dyDescent="0.25">
      <c r="A9070" s="12" t="s">
        <v>812</v>
      </c>
      <c r="B9070" s="41" t="str">
        <f t="shared" si="282"/>
        <v>03</v>
      </c>
      <c r="C9070" s="41" t="str">
        <f t="shared" si="283"/>
        <v>2021</v>
      </c>
      <c r="D9070" t="s">
        <v>1108</v>
      </c>
      <c r="E9070" t="s">
        <v>1441</v>
      </c>
      <c r="F9070" t="s">
        <v>2133</v>
      </c>
      <c r="G9070">
        <v>0</v>
      </c>
      <c r="H9070">
        <v>0</v>
      </c>
      <c r="I9070">
        <v>2</v>
      </c>
      <c r="J9070">
        <v>0</v>
      </c>
      <c r="K9070">
        <v>0</v>
      </c>
      <c r="L9070" s="16">
        <v>0</v>
      </c>
      <c r="M9070" s="16">
        <v>0</v>
      </c>
      <c r="N9070" s="16">
        <v>0</v>
      </c>
      <c r="P9070" s="16">
        <v>0</v>
      </c>
      <c r="Q9070">
        <v>0</v>
      </c>
      <c r="Y9070" s="17"/>
      <c r="Z9070" s="17"/>
      <c r="AA9070" s="17"/>
    </row>
    <row r="9071" spans="1:27" x14ac:dyDescent="0.25">
      <c r="A9071" s="12" t="s">
        <v>812</v>
      </c>
      <c r="B9071" s="41" t="str">
        <f t="shared" si="282"/>
        <v>03</v>
      </c>
      <c r="C9071" s="41" t="str">
        <f t="shared" si="283"/>
        <v>2021</v>
      </c>
      <c r="D9071" t="s">
        <v>1111</v>
      </c>
      <c r="E9071" t="s">
        <v>1507</v>
      </c>
      <c r="F9071" t="s">
        <v>2133</v>
      </c>
      <c r="G9071">
        <v>0</v>
      </c>
      <c r="H9071">
        <v>0</v>
      </c>
      <c r="I9071">
        <v>2</v>
      </c>
      <c r="J9071">
        <v>0</v>
      </c>
      <c r="K9071">
        <v>0</v>
      </c>
      <c r="L9071" s="16">
        <v>0</v>
      </c>
      <c r="M9071" s="16">
        <v>0</v>
      </c>
      <c r="N9071" s="16">
        <v>0</v>
      </c>
      <c r="P9071" s="16">
        <v>0</v>
      </c>
      <c r="Q9071">
        <v>0</v>
      </c>
      <c r="Y9071" s="17"/>
      <c r="Z9071" s="17"/>
      <c r="AA9071" s="17"/>
    </row>
    <row r="9072" spans="1:27" x14ac:dyDescent="0.25">
      <c r="A9072" s="12" t="s">
        <v>812</v>
      </c>
      <c r="B9072" s="41" t="str">
        <f t="shared" si="282"/>
        <v>03</v>
      </c>
      <c r="C9072" s="41" t="str">
        <f t="shared" si="283"/>
        <v>2021</v>
      </c>
      <c r="D9072" t="s">
        <v>1111</v>
      </c>
      <c r="E9072" t="s">
        <v>1399</v>
      </c>
      <c r="F9072" t="s">
        <v>2161</v>
      </c>
      <c r="G9072">
        <v>0</v>
      </c>
      <c r="H9072">
        <v>0</v>
      </c>
      <c r="I9072">
        <v>2</v>
      </c>
      <c r="J9072">
        <v>0</v>
      </c>
      <c r="K9072">
        <v>0</v>
      </c>
      <c r="L9072" s="16">
        <v>0</v>
      </c>
      <c r="M9072" s="16">
        <v>0</v>
      </c>
      <c r="N9072" s="16">
        <v>0</v>
      </c>
      <c r="P9072" s="16">
        <v>0</v>
      </c>
      <c r="Q9072">
        <v>0</v>
      </c>
      <c r="Y9072" s="17"/>
      <c r="Z9072" s="17"/>
      <c r="AA9072" s="17"/>
    </row>
    <row r="9073" spans="1:27" x14ac:dyDescent="0.25">
      <c r="A9073" s="12" t="s">
        <v>812</v>
      </c>
      <c r="B9073" s="41" t="str">
        <f t="shared" si="282"/>
        <v>03</v>
      </c>
      <c r="C9073" s="41" t="str">
        <f t="shared" si="283"/>
        <v>2021</v>
      </c>
      <c r="D9073" t="s">
        <v>1111</v>
      </c>
      <c r="E9073" t="s">
        <v>1500</v>
      </c>
      <c r="F9073" t="s">
        <v>2133</v>
      </c>
      <c r="G9073">
        <v>0</v>
      </c>
      <c r="H9073">
        <v>0</v>
      </c>
      <c r="I9073">
        <v>1</v>
      </c>
      <c r="J9073">
        <v>0</v>
      </c>
      <c r="K9073">
        <v>0</v>
      </c>
      <c r="L9073" s="16">
        <v>0</v>
      </c>
      <c r="M9073" s="16">
        <v>0</v>
      </c>
      <c r="N9073" s="16">
        <v>0</v>
      </c>
      <c r="P9073" s="16">
        <v>0</v>
      </c>
      <c r="Q9073">
        <v>0</v>
      </c>
      <c r="Y9073" s="17"/>
      <c r="Z9073" s="17"/>
      <c r="AA9073" s="17"/>
    </row>
    <row r="9074" spans="1:27" x14ac:dyDescent="0.25">
      <c r="A9074" s="12" t="s">
        <v>812</v>
      </c>
      <c r="B9074" s="41" t="str">
        <f t="shared" si="282"/>
        <v>03</v>
      </c>
      <c r="C9074" s="41" t="str">
        <f t="shared" si="283"/>
        <v>2021</v>
      </c>
      <c r="D9074" t="s">
        <v>1111</v>
      </c>
      <c r="E9074" t="s">
        <v>1210</v>
      </c>
      <c r="F9074" t="s">
        <v>2133</v>
      </c>
      <c r="G9074">
        <v>0</v>
      </c>
      <c r="H9074">
        <v>0</v>
      </c>
      <c r="I9074">
        <v>0</v>
      </c>
      <c r="J9074">
        <v>0</v>
      </c>
      <c r="K9074">
        <v>0</v>
      </c>
      <c r="L9074" s="16">
        <v>0</v>
      </c>
      <c r="M9074" s="16">
        <v>0</v>
      </c>
      <c r="N9074" s="16">
        <v>0</v>
      </c>
      <c r="P9074" s="16">
        <v>0</v>
      </c>
      <c r="Q9074">
        <v>0</v>
      </c>
      <c r="Y9074" s="17"/>
      <c r="Z9074" s="17"/>
      <c r="AA9074" s="17"/>
    </row>
    <row r="9075" spans="1:27" x14ac:dyDescent="0.25">
      <c r="A9075" s="12" t="s">
        <v>812</v>
      </c>
      <c r="B9075" s="41" t="str">
        <f t="shared" si="282"/>
        <v>03</v>
      </c>
      <c r="C9075" s="41" t="str">
        <f t="shared" si="283"/>
        <v>2021</v>
      </c>
      <c r="D9075" t="s">
        <v>1111</v>
      </c>
      <c r="E9075" t="s">
        <v>1876</v>
      </c>
      <c r="F9075" t="s">
        <v>2133</v>
      </c>
      <c r="G9075">
        <v>0</v>
      </c>
      <c r="H9075">
        <v>0</v>
      </c>
      <c r="I9075">
        <v>0</v>
      </c>
      <c r="J9075">
        <v>0</v>
      </c>
      <c r="K9075">
        <v>0</v>
      </c>
      <c r="L9075" s="16">
        <v>0</v>
      </c>
      <c r="M9075" s="16">
        <v>0</v>
      </c>
      <c r="N9075" s="16">
        <v>0</v>
      </c>
      <c r="P9075" s="16">
        <v>0</v>
      </c>
      <c r="Q9075">
        <v>0</v>
      </c>
      <c r="Y9075" s="17"/>
      <c r="Z9075" s="17"/>
      <c r="AA9075" s="17"/>
    </row>
    <row r="9076" spans="1:27" x14ac:dyDescent="0.25">
      <c r="A9076" s="12" t="s">
        <v>812</v>
      </c>
      <c r="B9076" s="41" t="str">
        <f t="shared" si="282"/>
        <v>03</v>
      </c>
      <c r="C9076" s="41" t="str">
        <f t="shared" si="283"/>
        <v>2021</v>
      </c>
      <c r="D9076" t="s">
        <v>1117</v>
      </c>
      <c r="E9076" t="s">
        <v>1183</v>
      </c>
      <c r="F9076" t="s">
        <v>2131</v>
      </c>
      <c r="G9076">
        <v>0</v>
      </c>
      <c r="H9076">
        <v>0</v>
      </c>
      <c r="I9076">
        <v>0</v>
      </c>
      <c r="J9076">
        <v>0</v>
      </c>
      <c r="K9076">
        <v>400</v>
      </c>
      <c r="L9076" s="16">
        <v>0</v>
      </c>
      <c r="M9076" s="16">
        <v>0</v>
      </c>
      <c r="N9076" s="16">
        <v>0</v>
      </c>
      <c r="P9076" s="16">
        <v>0</v>
      </c>
      <c r="Q9076">
        <v>0</v>
      </c>
      <c r="Y9076" s="17"/>
      <c r="Z9076" s="17"/>
      <c r="AA9076" s="17"/>
    </row>
    <row r="9077" spans="1:27" x14ac:dyDescent="0.25">
      <c r="A9077" s="12" t="s">
        <v>812</v>
      </c>
      <c r="B9077" s="41" t="str">
        <f t="shared" si="282"/>
        <v>03</v>
      </c>
      <c r="C9077" s="41" t="str">
        <f t="shared" si="283"/>
        <v>2021</v>
      </c>
      <c r="D9077" t="s">
        <v>1126</v>
      </c>
      <c r="E9077" t="s">
        <v>1597</v>
      </c>
      <c r="F9077" t="s">
        <v>2133</v>
      </c>
      <c r="G9077">
        <v>0</v>
      </c>
      <c r="H9077">
        <v>0</v>
      </c>
      <c r="I9077">
        <v>1</v>
      </c>
      <c r="J9077">
        <v>0</v>
      </c>
      <c r="K9077">
        <v>0</v>
      </c>
      <c r="L9077" s="16">
        <v>0</v>
      </c>
      <c r="M9077" s="16">
        <v>0</v>
      </c>
      <c r="N9077" s="16">
        <v>0</v>
      </c>
      <c r="P9077" s="16">
        <v>0</v>
      </c>
      <c r="Q9077">
        <v>0</v>
      </c>
      <c r="Y9077" s="17"/>
      <c r="Z9077" s="17"/>
      <c r="AA9077" s="17"/>
    </row>
    <row r="9078" spans="1:27" x14ac:dyDescent="0.25">
      <c r="A9078" s="12" t="s">
        <v>812</v>
      </c>
      <c r="B9078" s="41" t="str">
        <f t="shared" si="282"/>
        <v>03</v>
      </c>
      <c r="C9078" s="41" t="str">
        <f t="shared" si="283"/>
        <v>2021</v>
      </c>
      <c r="D9078" t="s">
        <v>1126</v>
      </c>
      <c r="E9078" t="s">
        <v>1597</v>
      </c>
      <c r="F9078" t="s">
        <v>2161</v>
      </c>
      <c r="G9078">
        <v>0</v>
      </c>
      <c r="H9078">
        <v>0</v>
      </c>
      <c r="I9078">
        <v>0</v>
      </c>
      <c r="J9078">
        <v>0</v>
      </c>
      <c r="K9078">
        <v>0</v>
      </c>
      <c r="L9078" s="16">
        <v>0</v>
      </c>
      <c r="M9078" s="16">
        <v>0</v>
      </c>
      <c r="N9078" s="16">
        <v>0</v>
      </c>
      <c r="P9078" s="16">
        <v>0</v>
      </c>
      <c r="Q9078">
        <v>0</v>
      </c>
      <c r="Y9078" s="17"/>
      <c r="Z9078" s="17"/>
      <c r="AA9078" s="17"/>
    </row>
    <row r="9079" spans="1:27" x14ac:dyDescent="0.25">
      <c r="A9079" s="12" t="s">
        <v>812</v>
      </c>
      <c r="B9079" s="41" t="str">
        <f t="shared" si="282"/>
        <v>03</v>
      </c>
      <c r="C9079" s="41" t="str">
        <f t="shared" si="283"/>
        <v>2021</v>
      </c>
      <c r="D9079" t="s">
        <v>1108</v>
      </c>
      <c r="E9079" t="s">
        <v>1204</v>
      </c>
      <c r="F9079" t="s">
        <v>2133</v>
      </c>
      <c r="G9079">
        <v>0</v>
      </c>
      <c r="H9079">
        <v>0</v>
      </c>
      <c r="I9079">
        <v>2</v>
      </c>
      <c r="J9079">
        <v>0</v>
      </c>
      <c r="K9079">
        <v>0</v>
      </c>
      <c r="L9079" s="16">
        <v>0</v>
      </c>
      <c r="M9079" s="16">
        <v>0</v>
      </c>
      <c r="N9079" s="16">
        <v>0</v>
      </c>
      <c r="P9079" s="16">
        <v>0</v>
      </c>
      <c r="Q9079">
        <v>0</v>
      </c>
      <c r="Y9079" s="17"/>
      <c r="Z9079" s="17"/>
      <c r="AA9079" s="17"/>
    </row>
    <row r="9080" spans="1:27" x14ac:dyDescent="0.25">
      <c r="A9080" s="12" t="s">
        <v>812</v>
      </c>
      <c r="B9080" s="41" t="str">
        <f t="shared" si="282"/>
        <v>03</v>
      </c>
      <c r="C9080" s="41" t="str">
        <f t="shared" si="283"/>
        <v>2021</v>
      </c>
      <c r="D9080" t="s">
        <v>1113</v>
      </c>
      <c r="E9080" t="s">
        <v>2105</v>
      </c>
      <c r="F9080" t="s">
        <v>2131</v>
      </c>
      <c r="G9080">
        <v>0</v>
      </c>
      <c r="H9080">
        <v>0</v>
      </c>
      <c r="I9080">
        <v>0</v>
      </c>
      <c r="J9080">
        <v>0</v>
      </c>
      <c r="K9080">
        <v>10</v>
      </c>
      <c r="L9080" s="16">
        <v>0</v>
      </c>
      <c r="M9080" s="16">
        <v>0</v>
      </c>
      <c r="N9080" s="16">
        <v>0</v>
      </c>
      <c r="P9080" s="16">
        <v>0</v>
      </c>
      <c r="Q9080">
        <v>0</v>
      </c>
      <c r="Y9080" s="17"/>
      <c r="Z9080" s="17"/>
      <c r="AA9080" s="17"/>
    </row>
    <row r="9081" spans="1:27" x14ac:dyDescent="0.25">
      <c r="A9081" s="12" t="s">
        <v>813</v>
      </c>
      <c r="B9081" s="41" t="str">
        <f t="shared" si="282"/>
        <v>03</v>
      </c>
      <c r="C9081" s="41" t="str">
        <f t="shared" si="283"/>
        <v>2021</v>
      </c>
      <c r="D9081" t="s">
        <v>1132</v>
      </c>
      <c r="E9081" t="s">
        <v>1288</v>
      </c>
      <c r="F9081" t="s">
        <v>2161</v>
      </c>
      <c r="G9081">
        <v>0</v>
      </c>
      <c r="H9081">
        <v>0</v>
      </c>
      <c r="I9081">
        <v>0</v>
      </c>
      <c r="J9081">
        <v>0</v>
      </c>
      <c r="K9081">
        <v>0</v>
      </c>
      <c r="L9081" s="16">
        <v>25849840062</v>
      </c>
      <c r="M9081" s="16">
        <v>0</v>
      </c>
      <c r="N9081" s="16">
        <v>0</v>
      </c>
      <c r="P9081" s="16">
        <v>25849840062</v>
      </c>
      <c r="Q9081">
        <v>0</v>
      </c>
      <c r="Y9081" s="17"/>
      <c r="Z9081" s="17"/>
      <c r="AA9081" s="17"/>
    </row>
    <row r="9082" spans="1:27" x14ac:dyDescent="0.25">
      <c r="A9082" s="12" t="s">
        <v>810</v>
      </c>
      <c r="B9082" s="41" t="str">
        <f t="shared" si="282"/>
        <v>03</v>
      </c>
      <c r="C9082" s="41" t="str">
        <f t="shared" si="283"/>
        <v>2021</v>
      </c>
      <c r="D9082" t="s">
        <v>1107</v>
      </c>
      <c r="E9082" t="s">
        <v>1131</v>
      </c>
      <c r="F9082" t="s">
        <v>2133</v>
      </c>
      <c r="G9082">
        <v>0</v>
      </c>
      <c r="H9082">
        <v>0</v>
      </c>
      <c r="I9082">
        <v>7</v>
      </c>
      <c r="J9082">
        <v>0</v>
      </c>
      <c r="K9082">
        <v>0</v>
      </c>
      <c r="L9082" s="16">
        <v>0</v>
      </c>
      <c r="M9082" s="16">
        <v>0</v>
      </c>
      <c r="N9082" s="16">
        <v>0</v>
      </c>
      <c r="P9082" s="16">
        <v>0</v>
      </c>
      <c r="Q9082">
        <v>0</v>
      </c>
      <c r="Y9082" s="17"/>
      <c r="Z9082" s="17"/>
      <c r="AA9082" s="17"/>
    </row>
    <row r="9083" spans="1:27" x14ac:dyDescent="0.25">
      <c r="A9083" s="12" t="s">
        <v>813</v>
      </c>
      <c r="B9083" s="41" t="str">
        <f t="shared" si="282"/>
        <v>03</v>
      </c>
      <c r="C9083" s="41" t="str">
        <f t="shared" si="283"/>
        <v>2021</v>
      </c>
      <c r="D9083" t="s">
        <v>1131</v>
      </c>
      <c r="E9083" t="s">
        <v>1835</v>
      </c>
      <c r="F9083" t="s">
        <v>2133</v>
      </c>
      <c r="G9083">
        <v>0</v>
      </c>
      <c r="H9083">
        <v>0</v>
      </c>
      <c r="I9083">
        <v>1</v>
      </c>
      <c r="J9083">
        <v>0</v>
      </c>
      <c r="K9083">
        <v>0</v>
      </c>
      <c r="L9083" s="16">
        <v>8698528960</v>
      </c>
      <c r="M9083" s="16">
        <v>1345500000</v>
      </c>
      <c r="N9083" s="16">
        <v>42356000</v>
      </c>
      <c r="P9083" s="16">
        <v>8698528960</v>
      </c>
      <c r="Q9083">
        <v>0</v>
      </c>
      <c r="Y9083" s="17"/>
      <c r="Z9083" s="17"/>
      <c r="AA9083" s="17"/>
    </row>
    <row r="9084" spans="1:27" x14ac:dyDescent="0.25">
      <c r="A9084" s="12" t="s">
        <v>813</v>
      </c>
      <c r="B9084" s="41" t="str">
        <f t="shared" si="282"/>
        <v>03</v>
      </c>
      <c r="C9084" s="41" t="str">
        <f t="shared" si="283"/>
        <v>2021</v>
      </c>
      <c r="D9084" t="s">
        <v>1131</v>
      </c>
      <c r="E9084" t="s">
        <v>2106</v>
      </c>
      <c r="F9084" t="s">
        <v>2133</v>
      </c>
      <c r="G9084">
        <v>0</v>
      </c>
      <c r="H9084">
        <v>0</v>
      </c>
      <c r="I9084">
        <v>2</v>
      </c>
      <c r="J9084">
        <v>0</v>
      </c>
      <c r="K9084">
        <v>0</v>
      </c>
      <c r="L9084" s="16">
        <v>0</v>
      </c>
      <c r="M9084" s="16">
        <v>0</v>
      </c>
      <c r="N9084" s="16">
        <v>0</v>
      </c>
      <c r="P9084" s="16">
        <v>0</v>
      </c>
      <c r="Q9084">
        <v>0</v>
      </c>
      <c r="Y9084" s="17"/>
      <c r="Z9084" s="17"/>
      <c r="AA9084" s="17"/>
    </row>
    <row r="9085" spans="1:27" x14ac:dyDescent="0.25">
      <c r="A9085" s="12" t="s">
        <v>813</v>
      </c>
      <c r="B9085" s="41" t="str">
        <f t="shared" si="282"/>
        <v>03</v>
      </c>
      <c r="C9085" s="41" t="str">
        <f t="shared" si="283"/>
        <v>2021</v>
      </c>
      <c r="D9085" t="s">
        <v>1131</v>
      </c>
      <c r="E9085" t="s">
        <v>1928</v>
      </c>
      <c r="F9085" t="s">
        <v>2133</v>
      </c>
      <c r="G9085">
        <v>0</v>
      </c>
      <c r="H9085">
        <v>0</v>
      </c>
      <c r="I9085">
        <v>15</v>
      </c>
      <c r="J9085">
        <v>0</v>
      </c>
      <c r="K9085">
        <v>0</v>
      </c>
      <c r="L9085" s="16">
        <v>486040000</v>
      </c>
      <c r="M9085" s="16">
        <v>339300000</v>
      </c>
      <c r="N9085" s="16">
        <v>0</v>
      </c>
      <c r="P9085" s="16">
        <v>486040000</v>
      </c>
      <c r="Q9085">
        <v>0</v>
      </c>
      <c r="Y9085" s="17"/>
      <c r="Z9085" s="17"/>
      <c r="AA9085" s="17"/>
    </row>
    <row r="9086" spans="1:27" x14ac:dyDescent="0.25">
      <c r="A9086" s="12" t="s">
        <v>813</v>
      </c>
      <c r="B9086" s="41" t="str">
        <f t="shared" si="282"/>
        <v>03</v>
      </c>
      <c r="C9086" s="41" t="str">
        <f t="shared" si="283"/>
        <v>2021</v>
      </c>
      <c r="D9086" t="s">
        <v>1111</v>
      </c>
      <c r="E9086" t="s">
        <v>1168</v>
      </c>
      <c r="F9086" t="s">
        <v>2161</v>
      </c>
      <c r="G9086">
        <v>0</v>
      </c>
      <c r="H9086">
        <v>0</v>
      </c>
      <c r="I9086">
        <v>0</v>
      </c>
      <c r="J9086">
        <v>0</v>
      </c>
      <c r="K9086">
        <v>0</v>
      </c>
      <c r="L9086" s="16">
        <v>0</v>
      </c>
      <c r="M9086" s="16">
        <v>0</v>
      </c>
      <c r="N9086" s="16">
        <v>0</v>
      </c>
      <c r="P9086" s="16">
        <v>0</v>
      </c>
      <c r="Q9086">
        <v>0</v>
      </c>
      <c r="Y9086" s="17"/>
      <c r="Z9086" s="17"/>
      <c r="AA9086" s="17"/>
    </row>
    <row r="9087" spans="1:27" x14ac:dyDescent="0.25">
      <c r="A9087" s="12" t="s">
        <v>813</v>
      </c>
      <c r="B9087" s="41" t="str">
        <f t="shared" si="282"/>
        <v>03</v>
      </c>
      <c r="C9087" s="41" t="str">
        <f t="shared" si="283"/>
        <v>2021</v>
      </c>
      <c r="D9087" t="s">
        <v>1111</v>
      </c>
      <c r="E9087" t="s">
        <v>1635</v>
      </c>
      <c r="F9087" t="s">
        <v>2133</v>
      </c>
      <c r="G9087">
        <v>0</v>
      </c>
      <c r="H9087">
        <v>0</v>
      </c>
      <c r="I9087">
        <v>2</v>
      </c>
      <c r="J9087">
        <v>0</v>
      </c>
      <c r="K9087">
        <v>0</v>
      </c>
      <c r="L9087" s="16">
        <v>0</v>
      </c>
      <c r="M9087" s="16">
        <v>0</v>
      </c>
      <c r="N9087" s="16">
        <v>0</v>
      </c>
      <c r="P9087" s="16">
        <v>0</v>
      </c>
      <c r="Q9087">
        <v>0</v>
      </c>
      <c r="Y9087" s="17"/>
      <c r="Z9087" s="17"/>
      <c r="AA9087" s="17"/>
    </row>
    <row r="9088" spans="1:27" x14ac:dyDescent="0.25">
      <c r="A9088" s="12" t="s">
        <v>813</v>
      </c>
      <c r="B9088" s="41" t="str">
        <f t="shared" si="282"/>
        <v>03</v>
      </c>
      <c r="C9088" s="41" t="str">
        <f t="shared" si="283"/>
        <v>2021</v>
      </c>
      <c r="D9088" t="s">
        <v>1122</v>
      </c>
      <c r="E9088" t="s">
        <v>1237</v>
      </c>
      <c r="F9088" t="s">
        <v>2157</v>
      </c>
      <c r="G9088">
        <v>0</v>
      </c>
      <c r="H9088">
        <v>0</v>
      </c>
      <c r="I9088">
        <v>220</v>
      </c>
      <c r="J9088">
        <v>0</v>
      </c>
      <c r="K9088">
        <v>0</v>
      </c>
      <c r="L9088" s="16">
        <v>0</v>
      </c>
      <c r="M9088" s="16">
        <v>0</v>
      </c>
      <c r="N9088" s="16">
        <v>0</v>
      </c>
      <c r="P9088" s="16">
        <v>0</v>
      </c>
      <c r="Q9088">
        <v>0</v>
      </c>
      <c r="Y9088" s="17"/>
      <c r="Z9088" s="17"/>
      <c r="AA9088" s="17"/>
    </row>
    <row r="9089" spans="1:27" x14ac:dyDescent="0.25">
      <c r="A9089" s="12" t="s">
        <v>813</v>
      </c>
      <c r="B9089" s="41" t="str">
        <f t="shared" si="282"/>
        <v>03</v>
      </c>
      <c r="C9089" s="41" t="str">
        <f t="shared" si="283"/>
        <v>2021</v>
      </c>
      <c r="D9089" t="s">
        <v>1108</v>
      </c>
      <c r="E9089" t="s">
        <v>1579</v>
      </c>
      <c r="F9089" t="s">
        <v>2133</v>
      </c>
      <c r="G9089">
        <v>0</v>
      </c>
      <c r="H9089">
        <v>0</v>
      </c>
      <c r="I9089">
        <v>0</v>
      </c>
      <c r="J9089">
        <v>0</v>
      </c>
      <c r="K9089">
        <v>0</v>
      </c>
      <c r="L9089" s="16">
        <v>0</v>
      </c>
      <c r="M9089" s="16">
        <v>0</v>
      </c>
      <c r="N9089" s="16">
        <v>0</v>
      </c>
      <c r="P9089" s="16">
        <v>0</v>
      </c>
      <c r="Q9089">
        <v>0</v>
      </c>
      <c r="Y9089" s="17"/>
      <c r="Z9089" s="17"/>
      <c r="AA9089" s="17"/>
    </row>
    <row r="9090" spans="1:27" x14ac:dyDescent="0.25">
      <c r="A9090" s="12" t="s">
        <v>813</v>
      </c>
      <c r="B9090" s="41" t="str">
        <f t="shared" si="282"/>
        <v>03</v>
      </c>
      <c r="C9090" s="41" t="str">
        <f t="shared" si="283"/>
        <v>2021</v>
      </c>
      <c r="D9090" t="s">
        <v>1108</v>
      </c>
      <c r="E9090" t="s">
        <v>1534</v>
      </c>
      <c r="F9090" t="s">
        <v>2161</v>
      </c>
      <c r="G9090">
        <v>0</v>
      </c>
      <c r="H9090">
        <v>0</v>
      </c>
      <c r="I9090">
        <v>0</v>
      </c>
      <c r="J9090">
        <v>0</v>
      </c>
      <c r="K9090">
        <v>0</v>
      </c>
      <c r="L9090" s="16">
        <v>0</v>
      </c>
      <c r="M9090" s="16">
        <v>0</v>
      </c>
      <c r="N9090" s="16">
        <v>0</v>
      </c>
      <c r="P9090" s="16">
        <v>0</v>
      </c>
      <c r="Q9090">
        <v>0</v>
      </c>
      <c r="Y9090" s="17"/>
      <c r="Z9090" s="17"/>
      <c r="AA9090" s="17"/>
    </row>
    <row r="9091" spans="1:27" x14ac:dyDescent="0.25">
      <c r="A9091" s="12" t="s">
        <v>813</v>
      </c>
      <c r="B9091" s="41" t="str">
        <f t="shared" ref="B9091:B9154" si="284">LEFT(A9091,2)</f>
        <v>03</v>
      </c>
      <c r="C9091" s="41" t="str">
        <f t="shared" ref="C9091:C9154" si="285">MID(A9091,7,4)</f>
        <v>2021</v>
      </c>
      <c r="D9091" t="s">
        <v>1126</v>
      </c>
      <c r="E9091" t="s">
        <v>1587</v>
      </c>
      <c r="F9091" t="s">
        <v>2146</v>
      </c>
      <c r="G9091">
        <v>0</v>
      </c>
      <c r="H9091">
        <v>0</v>
      </c>
      <c r="I9091">
        <v>480</v>
      </c>
      <c r="J9091">
        <v>55</v>
      </c>
      <c r="K9091">
        <v>35</v>
      </c>
      <c r="L9091" s="16">
        <v>83738120083</v>
      </c>
      <c r="M9091" s="16">
        <v>0</v>
      </c>
      <c r="N9091" s="16">
        <v>0</v>
      </c>
      <c r="P9091" s="16">
        <v>83738120083</v>
      </c>
      <c r="Q9091">
        <v>0</v>
      </c>
      <c r="Y9091" s="17"/>
      <c r="Z9091" s="17"/>
      <c r="AA9091" s="17"/>
    </row>
    <row r="9092" spans="1:27" x14ac:dyDescent="0.25">
      <c r="A9092" s="12" t="s">
        <v>813</v>
      </c>
      <c r="B9092" s="41" t="str">
        <f t="shared" si="284"/>
        <v>03</v>
      </c>
      <c r="C9092" s="41" t="str">
        <f t="shared" si="285"/>
        <v>2021</v>
      </c>
      <c r="D9092" t="s">
        <v>1126</v>
      </c>
      <c r="E9092" t="s">
        <v>1586</v>
      </c>
      <c r="F9092" t="s">
        <v>2146</v>
      </c>
      <c r="G9092">
        <v>0</v>
      </c>
      <c r="H9092">
        <v>0</v>
      </c>
      <c r="I9092">
        <v>68</v>
      </c>
      <c r="J9092">
        <v>0</v>
      </c>
      <c r="K9092">
        <v>19</v>
      </c>
      <c r="L9092" s="16">
        <v>95380719731</v>
      </c>
      <c r="M9092" s="16">
        <v>1649700000</v>
      </c>
      <c r="N9092" s="16">
        <v>0</v>
      </c>
      <c r="P9092" s="16">
        <v>95380719731</v>
      </c>
      <c r="Q9092">
        <v>0</v>
      </c>
      <c r="Y9092" s="17"/>
      <c r="Z9092" s="17"/>
      <c r="AA9092" s="17"/>
    </row>
    <row r="9093" spans="1:27" x14ac:dyDescent="0.25">
      <c r="A9093" s="12" t="s">
        <v>813</v>
      </c>
      <c r="B9093" s="41" t="str">
        <f t="shared" si="284"/>
        <v>03</v>
      </c>
      <c r="C9093" s="41" t="str">
        <f t="shared" si="285"/>
        <v>2021</v>
      </c>
      <c r="D9093" t="s">
        <v>1113</v>
      </c>
      <c r="E9093" t="s">
        <v>1940</v>
      </c>
      <c r="F9093" t="s">
        <v>2131</v>
      </c>
      <c r="G9093">
        <v>0</v>
      </c>
      <c r="H9093">
        <v>0</v>
      </c>
      <c r="I9093">
        <v>0</v>
      </c>
      <c r="J9093">
        <v>0</v>
      </c>
      <c r="K9093">
        <v>2</v>
      </c>
      <c r="L9093" s="16">
        <v>0</v>
      </c>
      <c r="M9093" s="16">
        <v>0</v>
      </c>
      <c r="N9093" s="16">
        <v>0</v>
      </c>
      <c r="P9093" s="16">
        <v>0</v>
      </c>
      <c r="Q9093">
        <v>0</v>
      </c>
      <c r="AA9093" s="17"/>
    </row>
    <row r="9094" spans="1:27" x14ac:dyDescent="0.25">
      <c r="A9094" s="12" t="s">
        <v>802</v>
      </c>
      <c r="B9094" s="41" t="str">
        <f t="shared" si="284"/>
        <v>03</v>
      </c>
      <c r="C9094" s="41" t="str">
        <f t="shared" si="285"/>
        <v>2021</v>
      </c>
      <c r="D9094" t="s">
        <v>1122</v>
      </c>
      <c r="E9094" t="s">
        <v>1851</v>
      </c>
      <c r="F9094" t="s">
        <v>2133</v>
      </c>
      <c r="G9094">
        <v>0</v>
      </c>
      <c r="H9094">
        <v>0</v>
      </c>
      <c r="I9094">
        <v>0</v>
      </c>
      <c r="J9094">
        <v>0</v>
      </c>
      <c r="K9094">
        <v>0</v>
      </c>
      <c r="L9094" s="16">
        <v>0</v>
      </c>
      <c r="M9094" s="16">
        <v>0</v>
      </c>
      <c r="N9094" s="16">
        <v>0</v>
      </c>
      <c r="P9094" s="16">
        <v>0</v>
      </c>
      <c r="Q9094">
        <v>0</v>
      </c>
      <c r="Y9094" s="17"/>
      <c r="Z9094" s="17"/>
      <c r="AA9094" s="17"/>
    </row>
    <row r="9095" spans="1:27" x14ac:dyDescent="0.25">
      <c r="A9095" s="12" t="s">
        <v>802</v>
      </c>
      <c r="B9095" s="41" t="str">
        <f t="shared" si="284"/>
        <v>03</v>
      </c>
      <c r="C9095" s="41" t="str">
        <f t="shared" si="285"/>
        <v>2021</v>
      </c>
      <c r="D9095" t="s">
        <v>1122</v>
      </c>
      <c r="E9095" t="s">
        <v>1244</v>
      </c>
      <c r="F9095" t="s">
        <v>2133</v>
      </c>
      <c r="G9095">
        <v>0</v>
      </c>
      <c r="H9095">
        <v>0</v>
      </c>
      <c r="I9095">
        <v>0</v>
      </c>
      <c r="J9095">
        <v>0</v>
      </c>
      <c r="K9095">
        <v>0</v>
      </c>
      <c r="L9095" s="16">
        <v>0</v>
      </c>
      <c r="M9095" s="16">
        <v>0</v>
      </c>
      <c r="N9095" s="16">
        <v>0</v>
      </c>
      <c r="P9095" s="16">
        <v>0</v>
      </c>
      <c r="Q9095">
        <v>0</v>
      </c>
    </row>
    <row r="9096" spans="1:27" x14ac:dyDescent="0.25">
      <c r="A9096" s="12" t="s">
        <v>808</v>
      </c>
      <c r="B9096" s="41" t="str">
        <f t="shared" si="284"/>
        <v>03</v>
      </c>
      <c r="C9096" s="41" t="str">
        <f t="shared" si="285"/>
        <v>2021</v>
      </c>
      <c r="D9096" t="s">
        <v>1122</v>
      </c>
      <c r="E9096" t="s">
        <v>1237</v>
      </c>
      <c r="F9096" t="s">
        <v>2154</v>
      </c>
      <c r="G9096">
        <v>0</v>
      </c>
      <c r="H9096">
        <v>0</v>
      </c>
      <c r="I9096">
        <v>16</v>
      </c>
      <c r="J9096">
        <v>0</v>
      </c>
      <c r="K9096">
        <v>0</v>
      </c>
      <c r="L9096" s="16">
        <v>0</v>
      </c>
      <c r="M9096" s="16">
        <v>0</v>
      </c>
      <c r="N9096" s="16">
        <v>0</v>
      </c>
      <c r="P9096" s="16">
        <v>0</v>
      </c>
      <c r="Q9096">
        <v>0</v>
      </c>
      <c r="Y9096" s="17"/>
      <c r="Z9096" s="17"/>
      <c r="AA9096" s="17"/>
    </row>
    <row r="9097" spans="1:27" x14ac:dyDescent="0.25">
      <c r="A9097" s="12" t="s">
        <v>804</v>
      </c>
      <c r="B9097" s="41" t="str">
        <f t="shared" si="284"/>
        <v>03</v>
      </c>
      <c r="C9097" s="41" t="str">
        <f t="shared" si="285"/>
        <v>2021</v>
      </c>
      <c r="D9097" t="s">
        <v>1122</v>
      </c>
      <c r="E9097" t="s">
        <v>2107</v>
      </c>
      <c r="F9097" t="s">
        <v>2157</v>
      </c>
      <c r="G9097">
        <v>0</v>
      </c>
      <c r="H9097">
        <v>0</v>
      </c>
      <c r="I9097">
        <v>0</v>
      </c>
      <c r="J9097">
        <v>0</v>
      </c>
      <c r="K9097">
        <v>0</v>
      </c>
      <c r="L9097" s="16">
        <v>0</v>
      </c>
      <c r="M9097" s="16">
        <v>0</v>
      </c>
      <c r="N9097" s="16">
        <v>0</v>
      </c>
      <c r="P9097" s="16">
        <v>0</v>
      </c>
      <c r="Q9097">
        <v>0</v>
      </c>
      <c r="Y9097" s="17"/>
      <c r="Z9097" s="17"/>
      <c r="AA9097" s="17"/>
    </row>
    <row r="9098" spans="1:27" x14ac:dyDescent="0.25">
      <c r="A9098" s="12" t="s">
        <v>803</v>
      </c>
      <c r="B9098" s="41" t="str">
        <f t="shared" si="284"/>
        <v>03</v>
      </c>
      <c r="C9098" s="41" t="str">
        <f t="shared" si="285"/>
        <v>2021</v>
      </c>
      <c r="D9098" t="s">
        <v>1122</v>
      </c>
      <c r="E9098" t="s">
        <v>1651</v>
      </c>
      <c r="F9098" t="s">
        <v>2157</v>
      </c>
      <c r="G9098">
        <v>0</v>
      </c>
      <c r="H9098">
        <v>0</v>
      </c>
      <c r="I9098">
        <v>7</v>
      </c>
      <c r="J9098">
        <v>0</v>
      </c>
      <c r="K9098">
        <v>0</v>
      </c>
      <c r="L9098" s="16">
        <v>53671389104</v>
      </c>
      <c r="M9098" s="16">
        <v>0</v>
      </c>
      <c r="N9098" s="16">
        <v>0</v>
      </c>
      <c r="P9098" s="16">
        <v>53671389104</v>
      </c>
      <c r="Q9098">
        <v>0</v>
      </c>
      <c r="Y9098" s="17"/>
      <c r="Z9098" s="17"/>
      <c r="AA9098" s="17"/>
    </row>
    <row r="9099" spans="1:27" x14ac:dyDescent="0.25">
      <c r="A9099" s="12" t="s">
        <v>808</v>
      </c>
      <c r="B9099" s="41" t="str">
        <f t="shared" si="284"/>
        <v>03</v>
      </c>
      <c r="C9099" s="41" t="str">
        <f t="shared" si="285"/>
        <v>2021</v>
      </c>
      <c r="D9099" t="s">
        <v>1122</v>
      </c>
      <c r="E9099" t="s">
        <v>1862</v>
      </c>
      <c r="F9099" t="s">
        <v>2133</v>
      </c>
      <c r="G9099">
        <v>0</v>
      </c>
      <c r="H9099">
        <v>0</v>
      </c>
      <c r="I9099">
        <v>4</v>
      </c>
      <c r="J9099">
        <v>0</v>
      </c>
      <c r="K9099">
        <v>0</v>
      </c>
      <c r="L9099" s="16">
        <v>0</v>
      </c>
      <c r="M9099" s="16">
        <v>0</v>
      </c>
      <c r="N9099" s="16">
        <v>0</v>
      </c>
      <c r="P9099" s="16">
        <v>0</v>
      </c>
      <c r="Q9099">
        <v>0</v>
      </c>
      <c r="Y9099" s="17"/>
      <c r="Z9099" s="17"/>
      <c r="AA9099" s="17"/>
    </row>
    <row r="9100" spans="1:27" x14ac:dyDescent="0.25">
      <c r="A9100" s="12" t="s">
        <v>803</v>
      </c>
      <c r="B9100" s="41" t="str">
        <f t="shared" si="284"/>
        <v>03</v>
      </c>
      <c r="C9100" s="41" t="str">
        <f t="shared" si="285"/>
        <v>2021</v>
      </c>
      <c r="D9100" t="s">
        <v>1122</v>
      </c>
      <c r="E9100" t="s">
        <v>1888</v>
      </c>
      <c r="F9100" t="s">
        <v>2133</v>
      </c>
      <c r="G9100">
        <v>0</v>
      </c>
      <c r="H9100">
        <v>0</v>
      </c>
      <c r="I9100">
        <v>0</v>
      </c>
      <c r="J9100">
        <v>0</v>
      </c>
      <c r="K9100">
        <v>0</v>
      </c>
      <c r="L9100" s="16">
        <v>0</v>
      </c>
      <c r="M9100" s="16">
        <v>0</v>
      </c>
      <c r="N9100" s="16">
        <v>0</v>
      </c>
      <c r="P9100" s="16">
        <v>0</v>
      </c>
      <c r="Q9100">
        <v>0</v>
      </c>
      <c r="Y9100" s="17"/>
      <c r="Z9100" s="17"/>
      <c r="AA9100" s="17"/>
    </row>
    <row r="9101" spans="1:27" x14ac:dyDescent="0.25">
      <c r="A9101" s="12" t="s">
        <v>813</v>
      </c>
      <c r="B9101" s="41" t="str">
        <f t="shared" si="284"/>
        <v>03</v>
      </c>
      <c r="C9101" s="41" t="str">
        <f t="shared" si="285"/>
        <v>2021</v>
      </c>
      <c r="D9101" t="s">
        <v>1132</v>
      </c>
      <c r="E9101" t="s">
        <v>1400</v>
      </c>
      <c r="F9101" t="s">
        <v>2133</v>
      </c>
      <c r="G9101">
        <v>0</v>
      </c>
      <c r="H9101">
        <v>0</v>
      </c>
      <c r="I9101">
        <v>0</v>
      </c>
      <c r="J9101">
        <v>0</v>
      </c>
      <c r="K9101">
        <v>0</v>
      </c>
      <c r="L9101" s="16">
        <v>0</v>
      </c>
      <c r="M9101" s="16">
        <v>0</v>
      </c>
      <c r="N9101" s="16">
        <v>0</v>
      </c>
      <c r="P9101" s="16">
        <v>0</v>
      </c>
      <c r="Q9101">
        <v>0</v>
      </c>
      <c r="Y9101" s="17"/>
      <c r="Z9101" s="17"/>
      <c r="AA9101" s="17"/>
    </row>
    <row r="9102" spans="1:27" x14ac:dyDescent="0.25">
      <c r="A9102" s="12" t="s">
        <v>814</v>
      </c>
      <c r="B9102" s="41" t="str">
        <f t="shared" si="284"/>
        <v>03</v>
      </c>
      <c r="C9102" s="41" t="str">
        <f t="shared" si="285"/>
        <v>2021</v>
      </c>
      <c r="D9102" t="s">
        <v>1111</v>
      </c>
      <c r="E9102" t="s">
        <v>1231</v>
      </c>
      <c r="F9102" t="s">
        <v>2133</v>
      </c>
      <c r="G9102">
        <v>0</v>
      </c>
      <c r="H9102">
        <v>0</v>
      </c>
      <c r="I9102">
        <v>0</v>
      </c>
      <c r="J9102">
        <v>0</v>
      </c>
      <c r="K9102">
        <v>0</v>
      </c>
      <c r="L9102" s="16">
        <v>0</v>
      </c>
      <c r="M9102" s="16">
        <v>0</v>
      </c>
      <c r="N9102" s="16">
        <v>0</v>
      </c>
      <c r="P9102" s="16">
        <v>0</v>
      </c>
      <c r="Q9102">
        <v>0</v>
      </c>
      <c r="Z9102" s="17"/>
      <c r="AA9102" s="17"/>
    </row>
    <row r="9103" spans="1:27" x14ac:dyDescent="0.25">
      <c r="A9103" s="12" t="s">
        <v>814</v>
      </c>
      <c r="B9103" s="41" t="str">
        <f t="shared" si="284"/>
        <v>03</v>
      </c>
      <c r="C9103" s="41" t="str">
        <f t="shared" si="285"/>
        <v>2021</v>
      </c>
      <c r="D9103" t="s">
        <v>1109</v>
      </c>
      <c r="E9103" t="s">
        <v>1383</v>
      </c>
      <c r="F9103" t="s">
        <v>2131</v>
      </c>
      <c r="G9103">
        <v>0</v>
      </c>
      <c r="H9103">
        <v>0</v>
      </c>
      <c r="I9103">
        <v>1</v>
      </c>
      <c r="J9103">
        <v>0</v>
      </c>
      <c r="K9103">
        <v>0</v>
      </c>
      <c r="L9103" s="16">
        <v>0</v>
      </c>
      <c r="M9103" s="16">
        <v>0</v>
      </c>
      <c r="N9103" s="16">
        <v>0</v>
      </c>
      <c r="P9103" s="16">
        <v>0</v>
      </c>
      <c r="Q9103">
        <v>0</v>
      </c>
      <c r="Y9103" s="17"/>
      <c r="Z9103" s="17"/>
      <c r="AA9103" s="17"/>
    </row>
    <row r="9104" spans="1:27" x14ac:dyDescent="0.25">
      <c r="A9104" s="12" t="s">
        <v>814</v>
      </c>
      <c r="B9104" s="41" t="str">
        <f t="shared" si="284"/>
        <v>03</v>
      </c>
      <c r="C9104" s="41" t="str">
        <f t="shared" si="285"/>
        <v>2021</v>
      </c>
      <c r="D9104" t="s">
        <v>1109</v>
      </c>
      <c r="E9104" t="s">
        <v>1383</v>
      </c>
      <c r="F9104" t="s">
        <v>2131</v>
      </c>
      <c r="G9104">
        <v>0</v>
      </c>
      <c r="H9104">
        <v>0</v>
      </c>
      <c r="I9104">
        <v>0</v>
      </c>
      <c r="J9104">
        <v>0</v>
      </c>
      <c r="K9104">
        <v>0</v>
      </c>
      <c r="L9104" s="16">
        <v>0</v>
      </c>
      <c r="M9104" s="16">
        <v>0</v>
      </c>
      <c r="N9104" s="16">
        <v>0</v>
      </c>
      <c r="P9104" s="16">
        <v>0</v>
      </c>
      <c r="Q9104">
        <v>0</v>
      </c>
      <c r="Y9104" s="17"/>
      <c r="Z9104" s="17"/>
      <c r="AA9104" s="17"/>
    </row>
    <row r="9105" spans="1:27" x14ac:dyDescent="0.25">
      <c r="A9105" s="12" t="s">
        <v>813</v>
      </c>
      <c r="B9105" s="41" t="str">
        <f t="shared" si="284"/>
        <v>03</v>
      </c>
      <c r="C9105" s="41" t="str">
        <f t="shared" si="285"/>
        <v>2021</v>
      </c>
      <c r="D9105" t="s">
        <v>1111</v>
      </c>
      <c r="E9105" t="s">
        <v>2086</v>
      </c>
      <c r="F9105" t="s">
        <v>2133</v>
      </c>
      <c r="G9105">
        <v>0</v>
      </c>
      <c r="H9105">
        <v>0</v>
      </c>
      <c r="I9105">
        <v>0</v>
      </c>
      <c r="J9105">
        <v>0</v>
      </c>
      <c r="K9105">
        <v>2</v>
      </c>
      <c r="L9105" s="16">
        <v>0</v>
      </c>
      <c r="M9105" s="16">
        <v>0</v>
      </c>
      <c r="N9105" s="16">
        <v>0</v>
      </c>
      <c r="P9105" s="16">
        <v>0</v>
      </c>
      <c r="Q9105">
        <v>0</v>
      </c>
      <c r="Y9105" s="17"/>
      <c r="Z9105" s="17"/>
      <c r="AA9105" s="17"/>
    </row>
    <row r="9106" spans="1:27" x14ac:dyDescent="0.25">
      <c r="A9106" s="12" t="s">
        <v>814</v>
      </c>
      <c r="B9106" s="41" t="str">
        <f t="shared" si="284"/>
        <v>03</v>
      </c>
      <c r="C9106" s="41" t="str">
        <f t="shared" si="285"/>
        <v>2021</v>
      </c>
      <c r="D9106" t="s">
        <v>1131</v>
      </c>
      <c r="E9106" t="s">
        <v>2108</v>
      </c>
      <c r="F9106" t="s">
        <v>2133</v>
      </c>
      <c r="G9106">
        <v>0</v>
      </c>
      <c r="H9106">
        <v>0</v>
      </c>
      <c r="I9106">
        <v>0</v>
      </c>
      <c r="J9106">
        <v>0</v>
      </c>
      <c r="K9106">
        <v>0</v>
      </c>
      <c r="L9106" s="16">
        <v>0</v>
      </c>
      <c r="M9106" s="16">
        <v>0</v>
      </c>
      <c r="N9106" s="16">
        <v>0</v>
      </c>
      <c r="P9106" s="16">
        <v>0</v>
      </c>
      <c r="Q9106">
        <v>0</v>
      </c>
      <c r="Y9106" s="17"/>
      <c r="Z9106" s="17"/>
      <c r="AA9106" s="17"/>
    </row>
    <row r="9107" spans="1:27" x14ac:dyDescent="0.25">
      <c r="A9107" s="12" t="s">
        <v>814</v>
      </c>
      <c r="B9107" s="41" t="str">
        <f t="shared" si="284"/>
        <v>03</v>
      </c>
      <c r="C9107" s="41" t="str">
        <f t="shared" si="285"/>
        <v>2021</v>
      </c>
      <c r="D9107" t="s">
        <v>1135</v>
      </c>
      <c r="E9107" t="s">
        <v>1424</v>
      </c>
      <c r="F9107" t="s">
        <v>2154</v>
      </c>
      <c r="G9107">
        <v>0</v>
      </c>
      <c r="H9107">
        <v>1</v>
      </c>
      <c r="I9107">
        <v>0</v>
      </c>
      <c r="J9107">
        <v>0</v>
      </c>
      <c r="K9107">
        <v>0</v>
      </c>
      <c r="L9107" s="16">
        <v>0</v>
      </c>
      <c r="M9107" s="16">
        <v>0</v>
      </c>
      <c r="N9107" s="16">
        <v>0</v>
      </c>
      <c r="P9107" s="16">
        <v>0</v>
      </c>
      <c r="Q9107">
        <v>0</v>
      </c>
      <c r="Y9107" s="17"/>
      <c r="Z9107" s="17"/>
      <c r="AA9107" s="17"/>
    </row>
    <row r="9108" spans="1:27" x14ac:dyDescent="0.25">
      <c r="A9108" s="12" t="s">
        <v>814</v>
      </c>
      <c r="B9108" s="41" t="str">
        <f t="shared" si="284"/>
        <v>03</v>
      </c>
      <c r="C9108" s="41" t="str">
        <f t="shared" si="285"/>
        <v>2021</v>
      </c>
      <c r="D9108" t="s">
        <v>1135</v>
      </c>
      <c r="E9108" t="s">
        <v>1424</v>
      </c>
      <c r="F9108" t="s">
        <v>2154</v>
      </c>
      <c r="G9108">
        <v>0</v>
      </c>
      <c r="H9108">
        <v>0</v>
      </c>
      <c r="I9108">
        <v>8</v>
      </c>
      <c r="J9108">
        <v>0</v>
      </c>
      <c r="K9108">
        <v>0</v>
      </c>
      <c r="L9108" s="16">
        <v>0</v>
      </c>
      <c r="M9108" s="16">
        <v>0</v>
      </c>
      <c r="N9108" s="16">
        <v>0</v>
      </c>
      <c r="P9108" s="16">
        <v>0</v>
      </c>
      <c r="Q9108">
        <v>0</v>
      </c>
      <c r="Y9108" s="17"/>
      <c r="Z9108" s="17"/>
      <c r="AA9108" s="17"/>
    </row>
    <row r="9109" spans="1:27" x14ac:dyDescent="0.25">
      <c r="A9109" s="12" t="s">
        <v>813</v>
      </c>
      <c r="B9109" s="41" t="str">
        <f t="shared" si="284"/>
        <v>03</v>
      </c>
      <c r="C9109" s="41" t="str">
        <f t="shared" si="285"/>
        <v>2021</v>
      </c>
      <c r="D9109" t="s">
        <v>1132</v>
      </c>
      <c r="E9109" t="s">
        <v>1911</v>
      </c>
      <c r="F9109" t="s">
        <v>2157</v>
      </c>
      <c r="G9109">
        <v>0</v>
      </c>
      <c r="H9109">
        <v>0</v>
      </c>
      <c r="I9109">
        <v>0</v>
      </c>
      <c r="J9109">
        <v>0</v>
      </c>
      <c r="K9109">
        <v>0</v>
      </c>
      <c r="L9109" s="16">
        <v>0</v>
      </c>
      <c r="M9109" s="16">
        <v>0</v>
      </c>
      <c r="N9109" s="16">
        <v>0</v>
      </c>
      <c r="P9109" s="16">
        <v>0</v>
      </c>
      <c r="Q9109">
        <v>0</v>
      </c>
    </row>
    <row r="9110" spans="1:27" x14ac:dyDescent="0.25">
      <c r="A9110" s="12" t="s">
        <v>813</v>
      </c>
      <c r="B9110" s="41" t="str">
        <f t="shared" si="284"/>
        <v>03</v>
      </c>
      <c r="C9110" s="41" t="str">
        <f t="shared" si="285"/>
        <v>2021</v>
      </c>
      <c r="D9110" t="s">
        <v>1132</v>
      </c>
      <c r="E9110" t="s">
        <v>1978</v>
      </c>
      <c r="F9110" t="s">
        <v>2157</v>
      </c>
      <c r="G9110">
        <v>0</v>
      </c>
      <c r="H9110">
        <v>0</v>
      </c>
      <c r="I9110">
        <v>0</v>
      </c>
      <c r="J9110">
        <v>0</v>
      </c>
      <c r="K9110">
        <v>0</v>
      </c>
      <c r="L9110" s="16">
        <v>0</v>
      </c>
      <c r="M9110" s="16">
        <v>0</v>
      </c>
      <c r="N9110" s="16">
        <v>0</v>
      </c>
      <c r="P9110" s="16">
        <v>0</v>
      </c>
      <c r="Q9110">
        <v>0</v>
      </c>
      <c r="Y9110" s="17"/>
      <c r="Z9110" s="17"/>
      <c r="AA9110" s="17"/>
    </row>
    <row r="9111" spans="1:27" x14ac:dyDescent="0.25">
      <c r="A9111" s="12" t="s">
        <v>812</v>
      </c>
      <c r="B9111" s="41" t="str">
        <f t="shared" si="284"/>
        <v>03</v>
      </c>
      <c r="C9111" s="41" t="str">
        <f t="shared" si="285"/>
        <v>2021</v>
      </c>
      <c r="D9111" t="s">
        <v>1132</v>
      </c>
      <c r="E9111" t="s">
        <v>1759</v>
      </c>
      <c r="F9111" t="s">
        <v>2157</v>
      </c>
      <c r="G9111">
        <v>0</v>
      </c>
      <c r="H9111">
        <v>0</v>
      </c>
      <c r="I9111">
        <v>0</v>
      </c>
      <c r="J9111">
        <v>0</v>
      </c>
      <c r="K9111">
        <v>0</v>
      </c>
      <c r="L9111" s="16">
        <v>0</v>
      </c>
      <c r="M9111" s="16">
        <v>0</v>
      </c>
      <c r="N9111" s="16">
        <v>0</v>
      </c>
      <c r="P9111" s="16">
        <v>0</v>
      </c>
      <c r="Q9111">
        <v>0</v>
      </c>
      <c r="Y9111" s="17"/>
      <c r="Z9111" s="17"/>
      <c r="AA9111" s="17"/>
    </row>
    <row r="9112" spans="1:27" x14ac:dyDescent="0.25">
      <c r="A9112" s="12" t="s">
        <v>812</v>
      </c>
      <c r="B9112" s="41" t="str">
        <f t="shared" si="284"/>
        <v>03</v>
      </c>
      <c r="C9112" s="41" t="str">
        <f t="shared" si="285"/>
        <v>2021</v>
      </c>
      <c r="D9112" t="s">
        <v>1132</v>
      </c>
      <c r="E9112" t="s">
        <v>1286</v>
      </c>
      <c r="F9112" t="s">
        <v>2133</v>
      </c>
      <c r="G9112">
        <v>0</v>
      </c>
      <c r="H9112">
        <v>0</v>
      </c>
      <c r="I9112">
        <v>0</v>
      </c>
      <c r="J9112">
        <v>0</v>
      </c>
      <c r="K9112">
        <v>0</v>
      </c>
      <c r="L9112" s="16">
        <v>0</v>
      </c>
      <c r="M9112" s="16">
        <v>0</v>
      </c>
      <c r="N9112" s="16">
        <v>0</v>
      </c>
      <c r="P9112" s="16">
        <v>0</v>
      </c>
      <c r="Q9112">
        <v>0</v>
      </c>
      <c r="Y9112" s="17"/>
      <c r="Z9112" s="17"/>
      <c r="AA9112" s="17"/>
    </row>
    <row r="9113" spans="1:27" x14ac:dyDescent="0.25">
      <c r="A9113" s="12" t="s">
        <v>814</v>
      </c>
      <c r="B9113" s="41" t="str">
        <f t="shared" si="284"/>
        <v>03</v>
      </c>
      <c r="C9113" s="41" t="str">
        <f t="shared" si="285"/>
        <v>2021</v>
      </c>
      <c r="D9113" t="s">
        <v>1112</v>
      </c>
      <c r="E9113" t="s">
        <v>1187</v>
      </c>
      <c r="F9113" t="s">
        <v>2131</v>
      </c>
      <c r="G9113">
        <v>0</v>
      </c>
      <c r="H9113">
        <v>0</v>
      </c>
      <c r="I9113">
        <v>0</v>
      </c>
      <c r="J9113">
        <v>0</v>
      </c>
      <c r="K9113">
        <v>300</v>
      </c>
      <c r="L9113" s="16">
        <v>0</v>
      </c>
      <c r="M9113" s="16">
        <v>0</v>
      </c>
      <c r="N9113" s="16">
        <v>0</v>
      </c>
      <c r="P9113" s="16">
        <v>0</v>
      </c>
      <c r="Q9113">
        <v>0</v>
      </c>
      <c r="Y9113" s="17"/>
      <c r="Z9113" s="17"/>
      <c r="AA9113" s="17"/>
    </row>
    <row r="9114" spans="1:27" x14ac:dyDescent="0.25">
      <c r="A9114" s="12" t="s">
        <v>814</v>
      </c>
      <c r="B9114" s="41" t="str">
        <f t="shared" si="284"/>
        <v>03</v>
      </c>
      <c r="C9114" s="41" t="str">
        <f t="shared" si="285"/>
        <v>2021</v>
      </c>
      <c r="D9114" t="s">
        <v>1112</v>
      </c>
      <c r="E9114" t="s">
        <v>1187</v>
      </c>
      <c r="F9114" t="s">
        <v>2131</v>
      </c>
      <c r="G9114">
        <v>0</v>
      </c>
      <c r="H9114">
        <v>0</v>
      </c>
      <c r="I9114">
        <v>0</v>
      </c>
      <c r="J9114">
        <v>0</v>
      </c>
      <c r="K9114">
        <v>200</v>
      </c>
      <c r="L9114" s="16">
        <v>0</v>
      </c>
      <c r="M9114" s="16">
        <v>0</v>
      </c>
      <c r="N9114" s="16">
        <v>0</v>
      </c>
      <c r="P9114" s="16">
        <v>0</v>
      </c>
      <c r="Q9114">
        <v>0</v>
      </c>
      <c r="Y9114" s="17"/>
      <c r="Z9114" s="17"/>
      <c r="AA9114" s="17"/>
    </row>
    <row r="9115" spans="1:27" x14ac:dyDescent="0.25">
      <c r="A9115" s="12" t="s">
        <v>814</v>
      </c>
      <c r="B9115" s="41" t="str">
        <f t="shared" si="284"/>
        <v>03</v>
      </c>
      <c r="C9115" s="41" t="str">
        <f t="shared" si="285"/>
        <v>2021</v>
      </c>
      <c r="D9115" t="s">
        <v>1131</v>
      </c>
      <c r="E9115" t="s">
        <v>1468</v>
      </c>
      <c r="F9115" t="s">
        <v>2157</v>
      </c>
      <c r="G9115">
        <v>0</v>
      </c>
      <c r="H9115">
        <v>0</v>
      </c>
      <c r="I9115">
        <v>1</v>
      </c>
      <c r="J9115">
        <v>0</v>
      </c>
      <c r="K9115">
        <v>0</v>
      </c>
      <c r="L9115" s="16">
        <v>0</v>
      </c>
      <c r="M9115" s="16">
        <v>0</v>
      </c>
      <c r="N9115" s="16">
        <v>0</v>
      </c>
      <c r="P9115" s="16">
        <v>0</v>
      </c>
      <c r="Q9115">
        <v>0</v>
      </c>
      <c r="Y9115" s="17"/>
      <c r="Z9115" s="17"/>
      <c r="AA9115" s="17"/>
    </row>
    <row r="9116" spans="1:27" x14ac:dyDescent="0.25">
      <c r="A9116" s="12" t="s">
        <v>812</v>
      </c>
      <c r="B9116" s="41" t="str">
        <f t="shared" si="284"/>
        <v>03</v>
      </c>
      <c r="C9116" s="41" t="str">
        <f t="shared" si="285"/>
        <v>2021</v>
      </c>
      <c r="D9116" t="s">
        <v>1121</v>
      </c>
      <c r="E9116" t="s">
        <v>1214</v>
      </c>
      <c r="F9116" t="s">
        <v>2131</v>
      </c>
      <c r="G9116">
        <v>0</v>
      </c>
      <c r="H9116">
        <v>0</v>
      </c>
      <c r="I9116">
        <v>0</v>
      </c>
      <c r="J9116">
        <v>0</v>
      </c>
      <c r="K9116">
        <v>500</v>
      </c>
      <c r="L9116" s="16">
        <v>0</v>
      </c>
      <c r="M9116" s="16">
        <v>0</v>
      </c>
      <c r="N9116" s="16">
        <v>0</v>
      </c>
      <c r="P9116" s="16">
        <v>0</v>
      </c>
      <c r="Q9116">
        <v>0</v>
      </c>
      <c r="Y9116" s="17"/>
      <c r="Z9116" s="17"/>
      <c r="AA9116" s="17"/>
    </row>
    <row r="9117" spans="1:27" x14ac:dyDescent="0.25">
      <c r="A9117" s="12" t="s">
        <v>810</v>
      </c>
      <c r="B9117" s="41" t="str">
        <f t="shared" si="284"/>
        <v>03</v>
      </c>
      <c r="C9117" s="41" t="str">
        <f t="shared" si="285"/>
        <v>2021</v>
      </c>
      <c r="D9117" t="s">
        <v>1113</v>
      </c>
      <c r="E9117" t="s">
        <v>1315</v>
      </c>
      <c r="F9117" t="s">
        <v>2136</v>
      </c>
      <c r="G9117">
        <v>0</v>
      </c>
      <c r="H9117">
        <v>0</v>
      </c>
      <c r="I9117">
        <v>1</v>
      </c>
      <c r="J9117">
        <v>0</v>
      </c>
      <c r="K9117">
        <v>0</v>
      </c>
      <c r="L9117" s="16">
        <v>0</v>
      </c>
      <c r="M9117" s="16">
        <v>0</v>
      </c>
      <c r="N9117" s="16">
        <v>0</v>
      </c>
      <c r="P9117" s="16">
        <v>0</v>
      </c>
      <c r="Q9117">
        <v>0</v>
      </c>
      <c r="Y9117" s="17"/>
      <c r="Z9117" s="17"/>
      <c r="AA9117" s="17"/>
    </row>
    <row r="9118" spans="1:27" x14ac:dyDescent="0.25">
      <c r="A9118" s="12" t="s">
        <v>810</v>
      </c>
      <c r="B9118" s="41" t="str">
        <f t="shared" si="284"/>
        <v>03</v>
      </c>
      <c r="C9118" s="41" t="str">
        <f t="shared" si="285"/>
        <v>2021</v>
      </c>
      <c r="D9118" t="s">
        <v>1113</v>
      </c>
      <c r="E9118" t="s">
        <v>1973</v>
      </c>
      <c r="F9118" t="s">
        <v>2136</v>
      </c>
      <c r="G9118">
        <v>0</v>
      </c>
      <c r="H9118">
        <v>0</v>
      </c>
      <c r="I9118">
        <v>1</v>
      </c>
      <c r="J9118">
        <v>0</v>
      </c>
      <c r="K9118">
        <v>0</v>
      </c>
      <c r="L9118" s="16">
        <v>0</v>
      </c>
      <c r="M9118" s="16">
        <v>0</v>
      </c>
      <c r="N9118" s="16">
        <v>0</v>
      </c>
      <c r="P9118" s="16">
        <v>0</v>
      </c>
      <c r="Q9118">
        <v>0</v>
      </c>
      <c r="Y9118" s="17"/>
      <c r="Z9118" s="17"/>
      <c r="AA9118" s="17"/>
    </row>
    <row r="9119" spans="1:27" x14ac:dyDescent="0.25">
      <c r="A9119" s="12" t="s">
        <v>815</v>
      </c>
      <c r="B9119" s="41" t="str">
        <f t="shared" si="284"/>
        <v>03</v>
      </c>
      <c r="C9119" s="41" t="str">
        <f t="shared" si="285"/>
        <v>2021</v>
      </c>
      <c r="D9119" t="s">
        <v>1116</v>
      </c>
      <c r="E9119" t="s">
        <v>1842</v>
      </c>
      <c r="F9119" t="s">
        <v>2133</v>
      </c>
      <c r="G9119">
        <v>0</v>
      </c>
      <c r="H9119">
        <v>0</v>
      </c>
      <c r="I9119">
        <v>0</v>
      </c>
      <c r="J9119">
        <v>0</v>
      </c>
      <c r="K9119">
        <v>0</v>
      </c>
      <c r="L9119" s="16">
        <v>74939766384</v>
      </c>
      <c r="M9119" s="16">
        <v>0</v>
      </c>
      <c r="N9119" s="16">
        <v>0</v>
      </c>
      <c r="P9119" s="16">
        <v>74939766384</v>
      </c>
      <c r="Q9119">
        <v>0</v>
      </c>
      <c r="Y9119" s="17"/>
      <c r="Z9119" s="17"/>
      <c r="AA9119" s="17"/>
    </row>
    <row r="9120" spans="1:27" x14ac:dyDescent="0.25">
      <c r="A9120" s="12" t="s">
        <v>815</v>
      </c>
      <c r="B9120" s="41" t="str">
        <f t="shared" si="284"/>
        <v>03</v>
      </c>
      <c r="C9120" s="41" t="str">
        <f t="shared" si="285"/>
        <v>2021</v>
      </c>
      <c r="D9120" t="s">
        <v>1109</v>
      </c>
      <c r="E9120" t="s">
        <v>1383</v>
      </c>
      <c r="F9120" t="s">
        <v>2131</v>
      </c>
      <c r="G9120">
        <v>0</v>
      </c>
      <c r="H9120">
        <v>0</v>
      </c>
      <c r="I9120">
        <v>0</v>
      </c>
      <c r="J9120">
        <v>0</v>
      </c>
      <c r="K9120">
        <v>0</v>
      </c>
      <c r="L9120" s="16">
        <v>0</v>
      </c>
      <c r="M9120" s="16">
        <v>0</v>
      </c>
      <c r="N9120" s="16">
        <v>0</v>
      </c>
      <c r="P9120" s="16">
        <v>0</v>
      </c>
      <c r="Q9120">
        <v>0</v>
      </c>
      <c r="Z9120" s="17"/>
      <c r="AA9120" s="17"/>
    </row>
    <row r="9121" spans="1:27" x14ac:dyDescent="0.25">
      <c r="A9121" s="12" t="s">
        <v>815</v>
      </c>
      <c r="B9121" s="41" t="str">
        <f t="shared" si="284"/>
        <v>03</v>
      </c>
      <c r="C9121" s="41" t="str">
        <f t="shared" si="285"/>
        <v>2021</v>
      </c>
      <c r="D9121" t="s">
        <v>1126</v>
      </c>
      <c r="E9121" t="s">
        <v>1129</v>
      </c>
      <c r="F9121" t="s">
        <v>2161</v>
      </c>
      <c r="G9121">
        <v>0</v>
      </c>
      <c r="H9121">
        <v>0</v>
      </c>
      <c r="I9121">
        <v>7</v>
      </c>
      <c r="J9121">
        <v>0</v>
      </c>
      <c r="K9121">
        <v>0</v>
      </c>
      <c r="L9121" s="16">
        <v>0</v>
      </c>
      <c r="M9121" s="16">
        <v>0</v>
      </c>
      <c r="N9121" s="16">
        <v>0</v>
      </c>
      <c r="P9121" s="16">
        <v>0</v>
      </c>
      <c r="Q9121">
        <v>0</v>
      </c>
      <c r="Y9121" s="17"/>
      <c r="Z9121" s="17"/>
      <c r="AA9121" s="17"/>
    </row>
    <row r="9122" spans="1:27" x14ac:dyDescent="0.25">
      <c r="A9122" s="12" t="s">
        <v>815</v>
      </c>
      <c r="B9122" s="41" t="str">
        <f t="shared" si="284"/>
        <v>03</v>
      </c>
      <c r="C9122" s="41" t="str">
        <f t="shared" si="285"/>
        <v>2021</v>
      </c>
      <c r="D9122" t="s">
        <v>1131</v>
      </c>
      <c r="E9122" t="s">
        <v>1450</v>
      </c>
      <c r="F9122" t="s">
        <v>2140</v>
      </c>
      <c r="G9122">
        <v>0</v>
      </c>
      <c r="H9122">
        <v>0</v>
      </c>
      <c r="I9122">
        <v>1</v>
      </c>
      <c r="J9122">
        <v>1</v>
      </c>
      <c r="K9122">
        <v>2</v>
      </c>
      <c r="L9122" s="16">
        <v>0</v>
      </c>
      <c r="M9122" s="16">
        <v>0</v>
      </c>
      <c r="N9122" s="16">
        <v>0</v>
      </c>
      <c r="P9122" s="16">
        <v>0</v>
      </c>
      <c r="Q9122">
        <v>0</v>
      </c>
      <c r="Y9122" s="17"/>
      <c r="Z9122" s="17"/>
      <c r="AA9122" s="17"/>
    </row>
    <row r="9123" spans="1:27" x14ac:dyDescent="0.25">
      <c r="A9123" s="12" t="s">
        <v>815</v>
      </c>
      <c r="B9123" s="41" t="str">
        <f t="shared" si="284"/>
        <v>03</v>
      </c>
      <c r="C9123" s="41" t="str">
        <f t="shared" si="285"/>
        <v>2021</v>
      </c>
      <c r="D9123" t="s">
        <v>1131</v>
      </c>
      <c r="E9123" t="s">
        <v>1906</v>
      </c>
      <c r="F9123" t="s">
        <v>2161</v>
      </c>
      <c r="G9123">
        <v>0</v>
      </c>
      <c r="H9123">
        <v>0</v>
      </c>
      <c r="I9123">
        <v>4</v>
      </c>
      <c r="J9123">
        <v>0</v>
      </c>
      <c r="K9123">
        <v>0</v>
      </c>
      <c r="L9123" s="16">
        <v>0</v>
      </c>
      <c r="M9123" s="16">
        <v>0</v>
      </c>
      <c r="N9123" s="16">
        <v>0</v>
      </c>
      <c r="P9123" s="16">
        <v>0</v>
      </c>
      <c r="Q9123">
        <v>0</v>
      </c>
      <c r="Y9123" s="17"/>
      <c r="Z9123" s="17"/>
      <c r="AA9123" s="17"/>
    </row>
    <row r="9124" spans="1:27" x14ac:dyDescent="0.25">
      <c r="A9124" s="12" t="s">
        <v>815</v>
      </c>
      <c r="B9124" s="41" t="str">
        <f t="shared" si="284"/>
        <v>03</v>
      </c>
      <c r="C9124" s="41" t="str">
        <f t="shared" si="285"/>
        <v>2021</v>
      </c>
      <c r="D9124" t="s">
        <v>1131</v>
      </c>
      <c r="E9124" t="s">
        <v>1508</v>
      </c>
      <c r="F9124" t="s">
        <v>2133</v>
      </c>
      <c r="G9124">
        <v>0</v>
      </c>
      <c r="H9124">
        <v>0</v>
      </c>
      <c r="I9124">
        <v>0</v>
      </c>
      <c r="J9124">
        <v>0</v>
      </c>
      <c r="K9124">
        <v>0</v>
      </c>
      <c r="L9124" s="16">
        <v>675000000</v>
      </c>
      <c r="M9124" s="16">
        <v>0</v>
      </c>
      <c r="N9124" s="16">
        <v>0</v>
      </c>
      <c r="P9124" s="16">
        <v>675000000</v>
      </c>
      <c r="Q9124">
        <v>0</v>
      </c>
      <c r="Y9124" s="17"/>
      <c r="Z9124" s="17"/>
      <c r="AA9124" s="17"/>
    </row>
    <row r="9125" spans="1:27" x14ac:dyDescent="0.25">
      <c r="A9125" s="12" t="s">
        <v>815</v>
      </c>
      <c r="B9125" s="41" t="str">
        <f t="shared" si="284"/>
        <v>03</v>
      </c>
      <c r="C9125" s="41" t="str">
        <f t="shared" si="285"/>
        <v>2021</v>
      </c>
      <c r="D9125" t="s">
        <v>1131</v>
      </c>
      <c r="E9125" t="s">
        <v>1547</v>
      </c>
      <c r="F9125" t="s">
        <v>2133</v>
      </c>
      <c r="G9125">
        <v>0</v>
      </c>
      <c r="H9125">
        <v>0</v>
      </c>
      <c r="I9125">
        <v>3</v>
      </c>
      <c r="J9125">
        <v>0</v>
      </c>
      <c r="K9125">
        <v>0</v>
      </c>
      <c r="L9125" s="16">
        <v>0</v>
      </c>
      <c r="M9125" s="16">
        <v>0</v>
      </c>
      <c r="N9125" s="16">
        <v>0</v>
      </c>
      <c r="P9125" s="16">
        <v>0</v>
      </c>
      <c r="Q9125">
        <v>0</v>
      </c>
      <c r="Y9125" s="17"/>
      <c r="Z9125" s="17"/>
      <c r="AA9125" s="17"/>
    </row>
    <row r="9126" spans="1:27" x14ac:dyDescent="0.25">
      <c r="A9126" s="12" t="s">
        <v>815</v>
      </c>
      <c r="B9126" s="41" t="str">
        <f t="shared" si="284"/>
        <v>03</v>
      </c>
      <c r="C9126" s="41" t="str">
        <f t="shared" si="285"/>
        <v>2021</v>
      </c>
      <c r="D9126" t="s">
        <v>1131</v>
      </c>
      <c r="E9126" t="s">
        <v>1547</v>
      </c>
      <c r="F9126" t="s">
        <v>2133</v>
      </c>
      <c r="G9126">
        <v>0</v>
      </c>
      <c r="H9126">
        <v>0</v>
      </c>
      <c r="I9126">
        <v>8</v>
      </c>
      <c r="J9126">
        <v>0</v>
      </c>
      <c r="K9126">
        <v>0</v>
      </c>
      <c r="L9126" s="16">
        <v>0</v>
      </c>
      <c r="M9126" s="16">
        <v>0</v>
      </c>
      <c r="N9126" s="16">
        <v>0</v>
      </c>
      <c r="P9126" s="16">
        <v>0</v>
      </c>
      <c r="Q9126">
        <v>0</v>
      </c>
      <c r="Y9126" s="17"/>
      <c r="Z9126" s="17"/>
      <c r="AA9126" s="17"/>
    </row>
    <row r="9127" spans="1:27" x14ac:dyDescent="0.25">
      <c r="A9127" s="12" t="s">
        <v>815</v>
      </c>
      <c r="B9127" s="41" t="str">
        <f t="shared" si="284"/>
        <v>03</v>
      </c>
      <c r="C9127" s="41" t="str">
        <f t="shared" si="285"/>
        <v>2021</v>
      </c>
      <c r="D9127" t="s">
        <v>1131</v>
      </c>
      <c r="E9127" t="s">
        <v>1547</v>
      </c>
      <c r="F9127" t="s">
        <v>2133</v>
      </c>
      <c r="G9127">
        <v>0</v>
      </c>
      <c r="H9127">
        <v>0</v>
      </c>
      <c r="I9127">
        <v>1</v>
      </c>
      <c r="J9127">
        <v>0</v>
      </c>
      <c r="K9127">
        <v>0</v>
      </c>
      <c r="L9127" s="16">
        <v>0</v>
      </c>
      <c r="M9127" s="16">
        <v>0</v>
      </c>
      <c r="N9127" s="16">
        <v>0</v>
      </c>
      <c r="P9127" s="16">
        <v>0</v>
      </c>
      <c r="Q9127">
        <v>0</v>
      </c>
      <c r="Y9127" s="17"/>
      <c r="Z9127" s="17"/>
      <c r="AA9127" s="17"/>
    </row>
    <row r="9128" spans="1:27" x14ac:dyDescent="0.25">
      <c r="A9128" s="12" t="s">
        <v>815</v>
      </c>
      <c r="B9128" s="41" t="str">
        <f t="shared" si="284"/>
        <v>03</v>
      </c>
      <c r="C9128" s="41" t="str">
        <f t="shared" si="285"/>
        <v>2021</v>
      </c>
      <c r="D9128" t="s">
        <v>1131</v>
      </c>
      <c r="E9128" t="s">
        <v>1547</v>
      </c>
      <c r="F9128" t="s">
        <v>2132</v>
      </c>
      <c r="G9128">
        <v>0</v>
      </c>
      <c r="H9128">
        <v>0</v>
      </c>
      <c r="I9128">
        <v>1</v>
      </c>
      <c r="J9128">
        <v>1</v>
      </c>
      <c r="K9128">
        <v>0</v>
      </c>
      <c r="L9128" s="16">
        <v>0</v>
      </c>
      <c r="M9128" s="16">
        <v>0</v>
      </c>
      <c r="N9128" s="16">
        <v>0</v>
      </c>
      <c r="P9128" s="16">
        <v>0</v>
      </c>
      <c r="Q9128">
        <v>0</v>
      </c>
      <c r="Y9128" s="17"/>
      <c r="Z9128" s="17"/>
      <c r="AA9128" s="17"/>
    </row>
    <row r="9129" spans="1:27" x14ac:dyDescent="0.25">
      <c r="A9129" s="12" t="s">
        <v>815</v>
      </c>
      <c r="B9129" s="41" t="str">
        <f t="shared" si="284"/>
        <v>03</v>
      </c>
      <c r="C9129" s="41" t="str">
        <f t="shared" si="285"/>
        <v>2021</v>
      </c>
      <c r="D9129" t="s">
        <v>1131</v>
      </c>
      <c r="E9129" t="s">
        <v>1547</v>
      </c>
      <c r="F9129" t="s">
        <v>2133</v>
      </c>
      <c r="G9129">
        <v>0</v>
      </c>
      <c r="H9129">
        <v>0</v>
      </c>
      <c r="I9129">
        <v>1</v>
      </c>
      <c r="J9129">
        <v>0</v>
      </c>
      <c r="K9129">
        <v>0</v>
      </c>
      <c r="L9129" s="16">
        <v>0</v>
      </c>
      <c r="M9129" s="16">
        <v>0</v>
      </c>
      <c r="N9129" s="16">
        <v>0</v>
      </c>
      <c r="P9129" s="16">
        <v>0</v>
      </c>
      <c r="Q9129">
        <v>0</v>
      </c>
      <c r="Y9129" s="17"/>
      <c r="Z9129" s="17"/>
      <c r="AA9129" s="17"/>
    </row>
    <row r="9130" spans="1:27" x14ac:dyDescent="0.25">
      <c r="A9130" s="12" t="s">
        <v>815</v>
      </c>
      <c r="B9130" s="41" t="str">
        <f t="shared" si="284"/>
        <v>03</v>
      </c>
      <c r="C9130" s="41" t="str">
        <f t="shared" si="285"/>
        <v>2021</v>
      </c>
      <c r="D9130" t="s">
        <v>1126</v>
      </c>
      <c r="E9130" t="s">
        <v>2109</v>
      </c>
      <c r="F9130" t="s">
        <v>2140</v>
      </c>
      <c r="G9130">
        <v>0</v>
      </c>
      <c r="H9130">
        <v>0</v>
      </c>
      <c r="I9130">
        <v>40</v>
      </c>
      <c r="J9130">
        <v>0</v>
      </c>
      <c r="K9130">
        <v>0</v>
      </c>
      <c r="L9130" s="16">
        <v>0</v>
      </c>
      <c r="M9130" s="16">
        <v>0</v>
      </c>
      <c r="N9130" s="16">
        <v>0</v>
      </c>
      <c r="P9130" s="16">
        <v>0</v>
      </c>
      <c r="Q9130">
        <v>0</v>
      </c>
      <c r="Y9130" s="17"/>
      <c r="Z9130" s="17"/>
      <c r="AA9130" s="17"/>
    </row>
    <row r="9131" spans="1:27" x14ac:dyDescent="0.25">
      <c r="A9131" s="12" t="s">
        <v>815</v>
      </c>
      <c r="B9131" s="41" t="str">
        <f t="shared" si="284"/>
        <v>03</v>
      </c>
      <c r="C9131" s="41" t="str">
        <f t="shared" si="285"/>
        <v>2021</v>
      </c>
      <c r="D9131" t="s">
        <v>1112</v>
      </c>
      <c r="E9131" t="s">
        <v>1187</v>
      </c>
      <c r="F9131" t="s">
        <v>2131</v>
      </c>
      <c r="G9131">
        <v>0</v>
      </c>
      <c r="H9131">
        <v>0</v>
      </c>
      <c r="I9131">
        <v>0</v>
      </c>
      <c r="J9131">
        <v>0</v>
      </c>
      <c r="K9131">
        <v>50</v>
      </c>
      <c r="L9131" s="16">
        <v>0</v>
      </c>
      <c r="M9131" s="16">
        <v>0</v>
      </c>
      <c r="N9131" s="16">
        <v>0</v>
      </c>
      <c r="P9131" s="16">
        <v>0</v>
      </c>
      <c r="Q9131">
        <v>0</v>
      </c>
      <c r="Y9131" s="17"/>
      <c r="Z9131" s="17"/>
      <c r="AA9131" s="17"/>
    </row>
    <row r="9132" spans="1:27" x14ac:dyDescent="0.25">
      <c r="A9132" s="12" t="s">
        <v>815</v>
      </c>
      <c r="B9132" s="41" t="str">
        <f t="shared" si="284"/>
        <v>03</v>
      </c>
      <c r="C9132" s="41" t="str">
        <f t="shared" si="285"/>
        <v>2021</v>
      </c>
      <c r="D9132" t="s">
        <v>1112</v>
      </c>
      <c r="E9132" t="s">
        <v>1203</v>
      </c>
      <c r="F9132" t="s">
        <v>2154</v>
      </c>
      <c r="G9132">
        <v>0</v>
      </c>
      <c r="H9132">
        <v>0</v>
      </c>
      <c r="I9132">
        <v>1</v>
      </c>
      <c r="J9132">
        <v>0</v>
      </c>
      <c r="K9132">
        <v>0</v>
      </c>
      <c r="L9132" s="16">
        <v>0</v>
      </c>
      <c r="M9132" s="16">
        <v>0</v>
      </c>
      <c r="N9132" s="16">
        <v>0</v>
      </c>
      <c r="P9132" s="16">
        <v>0</v>
      </c>
      <c r="Q9132">
        <v>0</v>
      </c>
      <c r="Y9132" s="17"/>
      <c r="Z9132" s="17"/>
      <c r="AA9132" s="17"/>
    </row>
    <row r="9133" spans="1:27" x14ac:dyDescent="0.25">
      <c r="A9133" s="12" t="s">
        <v>815</v>
      </c>
      <c r="B9133" s="41" t="str">
        <f t="shared" si="284"/>
        <v>03</v>
      </c>
      <c r="C9133" s="41" t="str">
        <f t="shared" si="285"/>
        <v>2021</v>
      </c>
      <c r="D9133" t="s">
        <v>1111</v>
      </c>
      <c r="E9133" t="s">
        <v>1178</v>
      </c>
      <c r="F9133" t="s">
        <v>2161</v>
      </c>
      <c r="G9133">
        <v>0</v>
      </c>
      <c r="H9133">
        <v>0</v>
      </c>
      <c r="I9133">
        <v>3</v>
      </c>
      <c r="J9133">
        <v>0</v>
      </c>
      <c r="K9133">
        <v>0</v>
      </c>
      <c r="L9133" s="16">
        <v>0</v>
      </c>
      <c r="M9133" s="16">
        <v>0</v>
      </c>
      <c r="N9133" s="16">
        <v>0</v>
      </c>
      <c r="P9133" s="16">
        <v>0</v>
      </c>
      <c r="Q9133">
        <v>0</v>
      </c>
      <c r="Y9133" s="17"/>
      <c r="Z9133" s="17"/>
      <c r="AA9133" s="17"/>
    </row>
    <row r="9134" spans="1:27" x14ac:dyDescent="0.25">
      <c r="A9134" s="12" t="s">
        <v>815</v>
      </c>
      <c r="B9134" s="41" t="str">
        <f t="shared" si="284"/>
        <v>03</v>
      </c>
      <c r="C9134" s="41" t="str">
        <f t="shared" si="285"/>
        <v>2021</v>
      </c>
      <c r="D9134" t="s">
        <v>1116</v>
      </c>
      <c r="E9134" t="s">
        <v>1826</v>
      </c>
      <c r="F9134" t="s">
        <v>2137</v>
      </c>
      <c r="G9134">
        <v>0</v>
      </c>
      <c r="H9134">
        <v>0</v>
      </c>
      <c r="I9134">
        <v>20</v>
      </c>
      <c r="J9134">
        <v>0</v>
      </c>
      <c r="K9134">
        <v>0</v>
      </c>
      <c r="L9134" s="16">
        <v>0</v>
      </c>
      <c r="M9134" s="16">
        <v>0</v>
      </c>
      <c r="N9134" s="16">
        <v>0</v>
      </c>
      <c r="P9134" s="16">
        <v>0</v>
      </c>
      <c r="Q9134">
        <v>0</v>
      </c>
      <c r="Y9134" s="17"/>
      <c r="Z9134" s="17"/>
      <c r="AA9134" s="17"/>
    </row>
    <row r="9135" spans="1:27" x14ac:dyDescent="0.25">
      <c r="A9135" s="12" t="s">
        <v>815</v>
      </c>
      <c r="B9135" s="41" t="str">
        <f t="shared" si="284"/>
        <v>03</v>
      </c>
      <c r="C9135" s="41" t="str">
        <f t="shared" si="285"/>
        <v>2021</v>
      </c>
      <c r="D9135" t="s">
        <v>1111</v>
      </c>
      <c r="E9135" t="s">
        <v>1479</v>
      </c>
      <c r="F9135" t="s">
        <v>2137</v>
      </c>
      <c r="G9135">
        <v>0</v>
      </c>
      <c r="H9135">
        <v>0</v>
      </c>
      <c r="I9135">
        <v>0</v>
      </c>
      <c r="J9135">
        <v>0</v>
      </c>
      <c r="K9135">
        <v>0</v>
      </c>
      <c r="L9135" s="16">
        <v>0</v>
      </c>
      <c r="M9135" s="16">
        <v>0</v>
      </c>
      <c r="N9135" s="16">
        <v>0</v>
      </c>
      <c r="P9135" s="16">
        <v>0</v>
      </c>
      <c r="Q9135">
        <v>0</v>
      </c>
      <c r="Z9135" s="17"/>
      <c r="AA9135" s="17"/>
    </row>
    <row r="9136" spans="1:27" x14ac:dyDescent="0.25">
      <c r="A9136" s="12" t="s">
        <v>815</v>
      </c>
      <c r="B9136" s="41" t="str">
        <f t="shared" si="284"/>
        <v>03</v>
      </c>
      <c r="C9136" s="41" t="str">
        <f t="shared" si="285"/>
        <v>2021</v>
      </c>
      <c r="D9136" t="s">
        <v>1107</v>
      </c>
      <c r="E9136" t="s">
        <v>1533</v>
      </c>
      <c r="F9136" t="s">
        <v>2161</v>
      </c>
      <c r="G9136">
        <v>0</v>
      </c>
      <c r="H9136">
        <v>0</v>
      </c>
      <c r="I9136">
        <v>0</v>
      </c>
      <c r="J9136">
        <v>0</v>
      </c>
      <c r="K9136">
        <v>0</v>
      </c>
      <c r="L9136" s="16">
        <v>0</v>
      </c>
      <c r="M9136" s="16">
        <v>0</v>
      </c>
      <c r="N9136" s="16">
        <v>0</v>
      </c>
      <c r="P9136" s="16">
        <v>0</v>
      </c>
      <c r="Q9136">
        <v>0</v>
      </c>
      <c r="Y9136" s="17"/>
      <c r="Z9136" s="17"/>
      <c r="AA9136" s="17"/>
    </row>
    <row r="9137" spans="1:27" x14ac:dyDescent="0.25">
      <c r="A9137" s="12" t="s">
        <v>815</v>
      </c>
      <c r="B9137" s="41" t="str">
        <f t="shared" si="284"/>
        <v>03</v>
      </c>
      <c r="C9137" s="41" t="str">
        <f t="shared" si="285"/>
        <v>2021</v>
      </c>
      <c r="D9137" t="s">
        <v>1111</v>
      </c>
      <c r="E9137" t="s">
        <v>1368</v>
      </c>
      <c r="F9137" t="s">
        <v>2161</v>
      </c>
      <c r="G9137">
        <v>0</v>
      </c>
      <c r="H9137">
        <v>0</v>
      </c>
      <c r="I9137">
        <v>9</v>
      </c>
      <c r="J9137">
        <v>0</v>
      </c>
      <c r="K9137">
        <v>4</v>
      </c>
      <c r="L9137" s="16">
        <v>0</v>
      </c>
      <c r="M9137" s="16">
        <v>0</v>
      </c>
      <c r="N9137" s="16">
        <v>0</v>
      </c>
      <c r="P9137" s="16">
        <v>0</v>
      </c>
      <c r="Q9137">
        <v>0</v>
      </c>
      <c r="Z9137" s="17"/>
      <c r="AA9137" s="17"/>
    </row>
    <row r="9138" spans="1:27" x14ac:dyDescent="0.25">
      <c r="A9138" s="12" t="s">
        <v>815</v>
      </c>
      <c r="B9138" s="41" t="str">
        <f t="shared" si="284"/>
        <v>03</v>
      </c>
      <c r="C9138" s="41" t="str">
        <f t="shared" si="285"/>
        <v>2021</v>
      </c>
      <c r="D9138" t="s">
        <v>1111</v>
      </c>
      <c r="E9138" t="s">
        <v>1170</v>
      </c>
      <c r="F9138" t="s">
        <v>2133</v>
      </c>
      <c r="G9138">
        <v>0</v>
      </c>
      <c r="H9138">
        <v>1</v>
      </c>
      <c r="I9138">
        <v>0</v>
      </c>
      <c r="J9138">
        <v>0</v>
      </c>
      <c r="K9138">
        <v>0</v>
      </c>
      <c r="L9138" s="16">
        <v>0</v>
      </c>
      <c r="M9138" s="16">
        <v>0</v>
      </c>
      <c r="N9138" s="16">
        <v>0</v>
      </c>
      <c r="P9138" s="16">
        <v>0</v>
      </c>
      <c r="Q9138">
        <v>0</v>
      </c>
      <c r="Z9138" s="17"/>
    </row>
    <row r="9139" spans="1:27" x14ac:dyDescent="0.25">
      <c r="A9139" s="12" t="s">
        <v>815</v>
      </c>
      <c r="B9139" s="41" t="str">
        <f t="shared" si="284"/>
        <v>03</v>
      </c>
      <c r="C9139" s="41" t="str">
        <f t="shared" si="285"/>
        <v>2021</v>
      </c>
      <c r="D9139" t="s">
        <v>1131</v>
      </c>
      <c r="E9139" t="s">
        <v>1545</v>
      </c>
      <c r="F9139" t="s">
        <v>2133</v>
      </c>
      <c r="G9139">
        <v>4</v>
      </c>
      <c r="H9139">
        <v>0</v>
      </c>
      <c r="I9139">
        <v>0</v>
      </c>
      <c r="J9139">
        <v>0</v>
      </c>
      <c r="K9139">
        <v>0</v>
      </c>
      <c r="L9139" s="16">
        <v>5594620800</v>
      </c>
      <c r="M9139" s="16">
        <v>210600000</v>
      </c>
      <c r="N9139" s="16">
        <v>31170000</v>
      </c>
      <c r="P9139" s="16">
        <v>5594620800</v>
      </c>
      <c r="Q9139">
        <v>4</v>
      </c>
      <c r="Y9139" s="17"/>
      <c r="Z9139" s="17"/>
      <c r="AA9139" s="17"/>
    </row>
    <row r="9140" spans="1:27" x14ac:dyDescent="0.25">
      <c r="A9140" s="12" t="s">
        <v>815</v>
      </c>
      <c r="B9140" s="41" t="str">
        <f t="shared" si="284"/>
        <v>03</v>
      </c>
      <c r="C9140" s="41" t="str">
        <f t="shared" si="285"/>
        <v>2021</v>
      </c>
      <c r="D9140" t="s">
        <v>1131</v>
      </c>
      <c r="E9140" t="s">
        <v>2088</v>
      </c>
      <c r="F9140" t="s">
        <v>2161</v>
      </c>
      <c r="G9140">
        <v>0</v>
      </c>
      <c r="H9140">
        <v>1</v>
      </c>
      <c r="I9140">
        <v>0</v>
      </c>
      <c r="J9140">
        <v>0</v>
      </c>
      <c r="K9140">
        <v>0</v>
      </c>
      <c r="L9140" s="16">
        <v>0</v>
      </c>
      <c r="M9140" s="16">
        <v>0</v>
      </c>
      <c r="N9140" s="16">
        <v>0</v>
      </c>
      <c r="P9140" s="16">
        <v>0</v>
      </c>
      <c r="Q9140">
        <v>0</v>
      </c>
      <c r="Y9140" s="17"/>
      <c r="Z9140" s="17"/>
      <c r="AA9140" s="17"/>
    </row>
    <row r="9141" spans="1:27" x14ac:dyDescent="0.25">
      <c r="A9141" s="12" t="s">
        <v>814</v>
      </c>
      <c r="B9141" s="41" t="str">
        <f t="shared" si="284"/>
        <v>03</v>
      </c>
      <c r="C9141" s="41" t="str">
        <f t="shared" si="285"/>
        <v>2021</v>
      </c>
      <c r="D9141" t="s">
        <v>1117</v>
      </c>
      <c r="E9141" t="s">
        <v>1243</v>
      </c>
      <c r="F9141" t="s">
        <v>2131</v>
      </c>
      <c r="G9141">
        <v>0</v>
      </c>
      <c r="H9141">
        <v>0</v>
      </c>
      <c r="I9141">
        <v>0</v>
      </c>
      <c r="J9141">
        <v>0</v>
      </c>
      <c r="K9141">
        <v>0</v>
      </c>
      <c r="L9141" s="16">
        <v>0</v>
      </c>
      <c r="M9141" s="16">
        <v>0</v>
      </c>
      <c r="N9141" s="16">
        <v>0</v>
      </c>
      <c r="P9141" s="16">
        <v>0</v>
      </c>
      <c r="Q9141">
        <v>0</v>
      </c>
      <c r="Y9141" s="17"/>
      <c r="Z9141" s="17"/>
      <c r="AA9141" s="17"/>
    </row>
    <row r="9142" spans="1:27" x14ac:dyDescent="0.25">
      <c r="A9142" s="12" t="s">
        <v>815</v>
      </c>
      <c r="B9142" s="41" t="str">
        <f t="shared" si="284"/>
        <v>03</v>
      </c>
      <c r="C9142" s="41" t="str">
        <f t="shared" si="285"/>
        <v>2021</v>
      </c>
      <c r="D9142" t="s">
        <v>1108</v>
      </c>
      <c r="E9142" t="s">
        <v>1534</v>
      </c>
      <c r="F9142" t="s">
        <v>2133</v>
      </c>
      <c r="G9142">
        <v>0</v>
      </c>
      <c r="H9142">
        <v>1</v>
      </c>
      <c r="I9142">
        <v>0</v>
      </c>
      <c r="J9142">
        <v>0</v>
      </c>
      <c r="K9142">
        <v>0</v>
      </c>
      <c r="L9142" s="16">
        <v>0</v>
      </c>
      <c r="M9142" s="16">
        <v>0</v>
      </c>
      <c r="N9142" s="16">
        <v>0</v>
      </c>
      <c r="P9142" s="16">
        <v>0</v>
      </c>
      <c r="Q9142">
        <v>0</v>
      </c>
      <c r="Y9142" s="17"/>
      <c r="Z9142" s="17"/>
      <c r="AA9142" s="17"/>
    </row>
    <row r="9143" spans="1:27" x14ac:dyDescent="0.25">
      <c r="A9143" s="12" t="s">
        <v>815</v>
      </c>
      <c r="B9143" s="41" t="str">
        <f t="shared" si="284"/>
        <v>03</v>
      </c>
      <c r="C9143" s="41" t="str">
        <f t="shared" si="285"/>
        <v>2021</v>
      </c>
      <c r="D9143" t="s">
        <v>1126</v>
      </c>
      <c r="E9143" t="s">
        <v>1599</v>
      </c>
      <c r="F9143" t="s">
        <v>2133</v>
      </c>
      <c r="G9143">
        <v>0</v>
      </c>
      <c r="H9143">
        <v>0</v>
      </c>
      <c r="I9143">
        <v>2</v>
      </c>
      <c r="J9143">
        <v>0</v>
      </c>
      <c r="K9143">
        <v>0</v>
      </c>
      <c r="L9143" s="16">
        <v>0</v>
      </c>
      <c r="M9143" s="16">
        <v>0</v>
      </c>
      <c r="N9143" s="16">
        <v>0</v>
      </c>
      <c r="P9143" s="16">
        <v>0</v>
      </c>
      <c r="Q9143">
        <v>0</v>
      </c>
      <c r="Y9143" s="17"/>
      <c r="Z9143" s="17"/>
      <c r="AA9143" s="17"/>
    </row>
    <row r="9144" spans="1:27" x14ac:dyDescent="0.25">
      <c r="A9144" s="12" t="s">
        <v>815</v>
      </c>
      <c r="B9144" s="41" t="str">
        <f t="shared" si="284"/>
        <v>03</v>
      </c>
      <c r="C9144" s="41" t="str">
        <f t="shared" si="285"/>
        <v>2021</v>
      </c>
      <c r="D9144" t="s">
        <v>1112</v>
      </c>
      <c r="E9144" t="s">
        <v>1187</v>
      </c>
      <c r="F9144" t="s">
        <v>2129</v>
      </c>
      <c r="G9144">
        <v>0</v>
      </c>
      <c r="H9144">
        <v>0</v>
      </c>
      <c r="I9144">
        <v>0</v>
      </c>
      <c r="J9144">
        <v>0</v>
      </c>
      <c r="K9144">
        <v>150</v>
      </c>
      <c r="L9144" s="16">
        <v>0</v>
      </c>
      <c r="M9144" s="16">
        <v>0</v>
      </c>
      <c r="N9144" s="16">
        <v>0</v>
      </c>
      <c r="P9144" s="16">
        <v>0</v>
      </c>
      <c r="Q9144">
        <v>0</v>
      </c>
      <c r="Y9144" s="17"/>
      <c r="Z9144" s="17"/>
      <c r="AA9144" s="17"/>
    </row>
    <row r="9145" spans="1:27" x14ac:dyDescent="0.25">
      <c r="A9145" s="12" t="s">
        <v>815</v>
      </c>
      <c r="B9145" s="41" t="str">
        <f t="shared" si="284"/>
        <v>03</v>
      </c>
      <c r="C9145" s="41" t="str">
        <f t="shared" si="285"/>
        <v>2021</v>
      </c>
      <c r="D9145" t="s">
        <v>1116</v>
      </c>
      <c r="E9145" t="s">
        <v>1804</v>
      </c>
      <c r="F9145" t="s">
        <v>2154</v>
      </c>
      <c r="G9145">
        <v>0</v>
      </c>
      <c r="H9145">
        <v>0</v>
      </c>
      <c r="I9145">
        <v>3</v>
      </c>
      <c r="J9145">
        <v>0</v>
      </c>
      <c r="K9145">
        <v>0</v>
      </c>
      <c r="L9145" s="16">
        <v>0</v>
      </c>
      <c r="M9145" s="16">
        <v>0</v>
      </c>
      <c r="N9145" s="16">
        <v>0</v>
      </c>
      <c r="P9145" s="16">
        <v>0</v>
      </c>
      <c r="Q9145">
        <v>0</v>
      </c>
      <c r="Y9145" s="17"/>
      <c r="Z9145" s="17"/>
      <c r="AA9145" s="17"/>
    </row>
    <row r="9146" spans="1:27" x14ac:dyDescent="0.25">
      <c r="A9146" s="12" t="s">
        <v>815</v>
      </c>
      <c r="B9146" s="41" t="str">
        <f t="shared" si="284"/>
        <v>03</v>
      </c>
      <c r="C9146" s="41" t="str">
        <f t="shared" si="285"/>
        <v>2021</v>
      </c>
      <c r="D9146" t="s">
        <v>1116</v>
      </c>
      <c r="E9146" t="s">
        <v>1501</v>
      </c>
      <c r="F9146" t="s">
        <v>2154</v>
      </c>
      <c r="G9146">
        <v>0</v>
      </c>
      <c r="H9146">
        <v>0</v>
      </c>
      <c r="I9146">
        <v>4</v>
      </c>
      <c r="J9146">
        <v>0</v>
      </c>
      <c r="K9146">
        <v>0</v>
      </c>
      <c r="L9146" s="16">
        <v>0</v>
      </c>
      <c r="M9146" s="16">
        <v>0</v>
      </c>
      <c r="N9146" s="16">
        <v>0</v>
      </c>
      <c r="P9146" s="16">
        <v>0</v>
      </c>
      <c r="Q9146">
        <v>0</v>
      </c>
      <c r="Y9146" s="17"/>
      <c r="Z9146" s="17"/>
      <c r="AA9146" s="17"/>
    </row>
    <row r="9147" spans="1:27" x14ac:dyDescent="0.25">
      <c r="A9147" s="12" t="s">
        <v>815</v>
      </c>
      <c r="B9147" s="41" t="str">
        <f t="shared" si="284"/>
        <v>03</v>
      </c>
      <c r="C9147" s="41" t="str">
        <f t="shared" si="285"/>
        <v>2021</v>
      </c>
      <c r="D9147" t="s">
        <v>1116</v>
      </c>
      <c r="E9147" t="s">
        <v>1501</v>
      </c>
      <c r="F9147" t="s">
        <v>2161</v>
      </c>
      <c r="G9147">
        <v>0</v>
      </c>
      <c r="H9147">
        <v>0</v>
      </c>
      <c r="I9147">
        <v>0</v>
      </c>
      <c r="J9147">
        <v>0</v>
      </c>
      <c r="K9147">
        <v>0</v>
      </c>
      <c r="L9147" s="16">
        <v>0</v>
      </c>
      <c r="M9147" s="16">
        <v>0</v>
      </c>
      <c r="N9147" s="16">
        <v>0</v>
      </c>
      <c r="P9147" s="16">
        <v>0</v>
      </c>
      <c r="Q9147">
        <v>0</v>
      </c>
      <c r="Y9147" s="17"/>
      <c r="Z9147" s="17"/>
      <c r="AA9147" s="17"/>
    </row>
    <row r="9148" spans="1:27" x14ac:dyDescent="0.25">
      <c r="A9148" s="12" t="s">
        <v>815</v>
      </c>
      <c r="B9148" s="41" t="str">
        <f t="shared" si="284"/>
        <v>03</v>
      </c>
      <c r="C9148" s="41" t="str">
        <f t="shared" si="285"/>
        <v>2021</v>
      </c>
      <c r="D9148" t="s">
        <v>1111</v>
      </c>
      <c r="E9148" t="s">
        <v>1479</v>
      </c>
      <c r="F9148" t="s">
        <v>2137</v>
      </c>
      <c r="G9148">
        <v>0</v>
      </c>
      <c r="H9148">
        <v>0</v>
      </c>
      <c r="I9148">
        <v>1</v>
      </c>
      <c r="J9148">
        <v>0</v>
      </c>
      <c r="K9148">
        <v>0</v>
      </c>
      <c r="L9148" s="16">
        <v>0</v>
      </c>
      <c r="M9148" s="16">
        <v>0</v>
      </c>
      <c r="N9148" s="16">
        <v>0</v>
      </c>
      <c r="P9148" s="16">
        <v>0</v>
      </c>
      <c r="Q9148">
        <v>0</v>
      </c>
      <c r="Y9148" s="17"/>
      <c r="Z9148" s="17"/>
      <c r="AA9148" s="17"/>
    </row>
    <row r="9149" spans="1:27" x14ac:dyDescent="0.25">
      <c r="A9149" s="12" t="s">
        <v>812</v>
      </c>
      <c r="B9149" s="41" t="str">
        <f t="shared" si="284"/>
        <v>03</v>
      </c>
      <c r="C9149" s="41" t="str">
        <f t="shared" si="285"/>
        <v>2021</v>
      </c>
      <c r="D9149" t="s">
        <v>1132</v>
      </c>
      <c r="E9149" t="s">
        <v>1688</v>
      </c>
      <c r="F9149" t="s">
        <v>2157</v>
      </c>
      <c r="G9149">
        <v>0</v>
      </c>
      <c r="H9149">
        <v>0</v>
      </c>
      <c r="I9149">
        <v>0</v>
      </c>
      <c r="J9149">
        <v>0</v>
      </c>
      <c r="K9149">
        <v>0</v>
      </c>
      <c r="L9149" s="16">
        <v>0</v>
      </c>
      <c r="M9149" s="16">
        <v>0</v>
      </c>
      <c r="N9149" s="16">
        <v>0</v>
      </c>
      <c r="P9149" s="16">
        <v>0</v>
      </c>
      <c r="Q9149">
        <v>0</v>
      </c>
      <c r="Y9149" s="17"/>
      <c r="Z9149" s="17"/>
      <c r="AA9149" s="17"/>
    </row>
    <row r="9150" spans="1:27" x14ac:dyDescent="0.25">
      <c r="A9150" s="12" t="s">
        <v>812</v>
      </c>
      <c r="B9150" s="41" t="str">
        <f t="shared" si="284"/>
        <v>03</v>
      </c>
      <c r="C9150" s="41" t="str">
        <f t="shared" si="285"/>
        <v>2021</v>
      </c>
      <c r="D9150" t="s">
        <v>1132</v>
      </c>
      <c r="E9150" t="s">
        <v>1605</v>
      </c>
      <c r="F9150" t="s">
        <v>2133</v>
      </c>
      <c r="G9150">
        <v>0</v>
      </c>
      <c r="H9150">
        <v>0</v>
      </c>
      <c r="I9150">
        <v>0</v>
      </c>
      <c r="J9150">
        <v>0</v>
      </c>
      <c r="K9150">
        <v>0</v>
      </c>
      <c r="L9150" s="16">
        <v>0</v>
      </c>
      <c r="M9150" s="16">
        <v>0</v>
      </c>
      <c r="N9150" s="16">
        <v>0</v>
      </c>
      <c r="P9150" s="16">
        <v>0</v>
      </c>
      <c r="Q9150">
        <v>0</v>
      </c>
      <c r="Y9150" s="17"/>
      <c r="Z9150" s="17"/>
      <c r="AA9150" s="17"/>
    </row>
    <row r="9151" spans="1:27" x14ac:dyDescent="0.25">
      <c r="A9151" s="12" t="s">
        <v>812</v>
      </c>
      <c r="B9151" s="41" t="str">
        <f t="shared" si="284"/>
        <v>03</v>
      </c>
      <c r="C9151" s="41" t="str">
        <f t="shared" si="285"/>
        <v>2021</v>
      </c>
      <c r="D9151" t="s">
        <v>1132</v>
      </c>
      <c r="E9151" t="s">
        <v>1688</v>
      </c>
      <c r="F9151" t="s">
        <v>2133</v>
      </c>
      <c r="G9151">
        <v>0</v>
      </c>
      <c r="H9151">
        <v>0</v>
      </c>
      <c r="I9151">
        <v>0</v>
      </c>
      <c r="J9151">
        <v>0</v>
      </c>
      <c r="K9151">
        <v>0</v>
      </c>
      <c r="L9151" s="16">
        <v>0</v>
      </c>
      <c r="M9151" s="16">
        <v>0</v>
      </c>
      <c r="N9151" s="16">
        <v>0</v>
      </c>
      <c r="P9151" s="16">
        <v>0</v>
      </c>
      <c r="Q9151">
        <v>0</v>
      </c>
      <c r="Y9151" s="17"/>
      <c r="Z9151" s="17"/>
      <c r="AA9151" s="17"/>
    </row>
    <row r="9152" spans="1:27" x14ac:dyDescent="0.25">
      <c r="A9152" s="12" t="s">
        <v>807</v>
      </c>
      <c r="B9152" s="41" t="str">
        <f t="shared" si="284"/>
        <v>03</v>
      </c>
      <c r="C9152" s="41" t="str">
        <f t="shared" si="285"/>
        <v>2021</v>
      </c>
      <c r="D9152" t="s">
        <v>1122</v>
      </c>
      <c r="E9152" t="s">
        <v>1850</v>
      </c>
      <c r="F9152" t="s">
        <v>2157</v>
      </c>
      <c r="G9152">
        <v>1</v>
      </c>
      <c r="H9152">
        <v>0</v>
      </c>
      <c r="I9152">
        <v>0</v>
      </c>
      <c r="J9152">
        <v>0</v>
      </c>
      <c r="K9152">
        <v>0</v>
      </c>
      <c r="L9152" s="16">
        <v>0</v>
      </c>
      <c r="M9152" s="16">
        <v>0</v>
      </c>
      <c r="N9152" s="16">
        <v>0</v>
      </c>
      <c r="P9152" s="16">
        <v>0</v>
      </c>
      <c r="Q9152">
        <v>1</v>
      </c>
      <c r="Y9152" s="17"/>
      <c r="Z9152" s="17"/>
      <c r="AA9152" s="17"/>
    </row>
    <row r="9153" spans="1:27" x14ac:dyDescent="0.25">
      <c r="A9153" s="12" t="s">
        <v>813</v>
      </c>
      <c r="B9153" s="41" t="str">
        <f t="shared" si="284"/>
        <v>03</v>
      </c>
      <c r="C9153" s="41" t="str">
        <f t="shared" si="285"/>
        <v>2021</v>
      </c>
      <c r="D9153" t="s">
        <v>1131</v>
      </c>
      <c r="E9153" t="s">
        <v>1298</v>
      </c>
      <c r="F9153" t="s">
        <v>2133</v>
      </c>
      <c r="G9153">
        <v>0</v>
      </c>
      <c r="H9153">
        <v>0</v>
      </c>
      <c r="I9153">
        <v>0</v>
      </c>
      <c r="J9153">
        <v>0</v>
      </c>
      <c r="K9153">
        <v>0</v>
      </c>
      <c r="L9153" s="16">
        <v>0</v>
      </c>
      <c r="M9153" s="16">
        <v>0</v>
      </c>
      <c r="N9153" s="16">
        <v>0</v>
      </c>
      <c r="P9153" s="16">
        <v>0</v>
      </c>
      <c r="Q9153">
        <v>0</v>
      </c>
      <c r="Y9153" s="17"/>
      <c r="Z9153" s="17"/>
      <c r="AA9153" s="17"/>
    </row>
    <row r="9154" spans="1:27" x14ac:dyDescent="0.25">
      <c r="A9154" s="12" t="s">
        <v>811</v>
      </c>
      <c r="B9154" s="41" t="str">
        <f t="shared" si="284"/>
        <v>03</v>
      </c>
      <c r="C9154" s="41" t="str">
        <f t="shared" si="285"/>
        <v>2021</v>
      </c>
      <c r="D9154" t="s">
        <v>1132</v>
      </c>
      <c r="E9154" t="s">
        <v>1978</v>
      </c>
      <c r="F9154" t="s">
        <v>2161</v>
      </c>
      <c r="G9154">
        <v>0</v>
      </c>
      <c r="H9154">
        <v>0</v>
      </c>
      <c r="I9154">
        <v>0</v>
      </c>
      <c r="J9154">
        <v>0</v>
      </c>
      <c r="K9154">
        <v>0</v>
      </c>
      <c r="L9154" s="16">
        <v>0</v>
      </c>
      <c r="M9154" s="16">
        <v>0</v>
      </c>
      <c r="N9154" s="16">
        <v>0</v>
      </c>
      <c r="P9154" s="16">
        <v>0</v>
      </c>
      <c r="Q9154">
        <v>0</v>
      </c>
      <c r="Y9154" s="17"/>
      <c r="Z9154" s="17"/>
      <c r="AA9154" s="17"/>
    </row>
    <row r="9155" spans="1:27" x14ac:dyDescent="0.25">
      <c r="A9155" s="12" t="s">
        <v>816</v>
      </c>
      <c r="B9155" s="41" t="str">
        <f t="shared" ref="B9155:B9218" si="286">LEFT(A9155,2)</f>
        <v>03</v>
      </c>
      <c r="C9155" s="41" t="str">
        <f t="shared" ref="C9155:C9218" si="287">MID(A9155,7,4)</f>
        <v>2021</v>
      </c>
      <c r="D9155" t="s">
        <v>1126</v>
      </c>
      <c r="E9155" t="s">
        <v>1190</v>
      </c>
      <c r="F9155" t="s">
        <v>2133</v>
      </c>
      <c r="G9155">
        <v>0</v>
      </c>
      <c r="H9155">
        <v>0</v>
      </c>
      <c r="I9155">
        <v>0</v>
      </c>
      <c r="J9155">
        <v>0</v>
      </c>
      <c r="K9155">
        <v>0</v>
      </c>
      <c r="L9155" s="16">
        <v>0</v>
      </c>
      <c r="M9155" s="16">
        <v>0</v>
      </c>
      <c r="N9155" s="16">
        <v>0</v>
      </c>
      <c r="P9155" s="16">
        <v>0</v>
      </c>
      <c r="Q9155">
        <v>0</v>
      </c>
      <c r="Z9155" s="17"/>
    </row>
    <row r="9156" spans="1:27" x14ac:dyDescent="0.25">
      <c r="A9156" s="12" t="s">
        <v>816</v>
      </c>
      <c r="B9156" s="41" t="str">
        <f t="shared" si="286"/>
        <v>03</v>
      </c>
      <c r="C9156" s="41" t="str">
        <f t="shared" si="287"/>
        <v>2021</v>
      </c>
      <c r="D9156" t="s">
        <v>1122</v>
      </c>
      <c r="E9156" t="s">
        <v>1888</v>
      </c>
      <c r="F9156" t="s">
        <v>2154</v>
      </c>
      <c r="G9156">
        <v>0</v>
      </c>
      <c r="H9156">
        <v>0</v>
      </c>
      <c r="I9156">
        <v>0</v>
      </c>
      <c r="J9156">
        <v>0</v>
      </c>
      <c r="K9156">
        <v>0</v>
      </c>
      <c r="L9156" s="16">
        <v>0</v>
      </c>
      <c r="M9156" s="16">
        <v>0</v>
      </c>
      <c r="N9156" s="16">
        <v>0</v>
      </c>
      <c r="P9156" s="16">
        <v>0</v>
      </c>
      <c r="Q9156">
        <v>0</v>
      </c>
      <c r="Y9156" s="17"/>
      <c r="Z9156" s="17"/>
      <c r="AA9156" s="17"/>
    </row>
    <row r="9157" spans="1:27" x14ac:dyDescent="0.25">
      <c r="A9157" s="12" t="s">
        <v>816</v>
      </c>
      <c r="B9157" s="41" t="str">
        <f t="shared" si="286"/>
        <v>03</v>
      </c>
      <c r="C9157" s="41" t="str">
        <f t="shared" si="287"/>
        <v>2021</v>
      </c>
      <c r="D9157" t="s">
        <v>1111</v>
      </c>
      <c r="E9157" t="s">
        <v>1179</v>
      </c>
      <c r="F9157" t="s">
        <v>2161</v>
      </c>
      <c r="G9157">
        <v>0</v>
      </c>
      <c r="H9157">
        <v>0</v>
      </c>
      <c r="I9157">
        <v>1</v>
      </c>
      <c r="J9157">
        <v>0</v>
      </c>
      <c r="K9157">
        <v>0</v>
      </c>
      <c r="L9157" s="16">
        <v>0</v>
      </c>
      <c r="M9157" s="16">
        <v>0</v>
      </c>
      <c r="N9157" s="16">
        <v>0</v>
      </c>
      <c r="P9157" s="16">
        <v>0</v>
      </c>
      <c r="Q9157">
        <v>0</v>
      </c>
      <c r="Y9157" s="17"/>
      <c r="Z9157" s="17"/>
      <c r="AA9157" s="17"/>
    </row>
    <row r="9158" spans="1:27" x14ac:dyDescent="0.25">
      <c r="A9158" s="12" t="s">
        <v>816</v>
      </c>
      <c r="B9158" s="41" t="str">
        <f t="shared" si="286"/>
        <v>03</v>
      </c>
      <c r="C9158" s="41" t="str">
        <f t="shared" si="287"/>
        <v>2021</v>
      </c>
      <c r="D9158" t="s">
        <v>1111</v>
      </c>
      <c r="E9158" t="s">
        <v>1372</v>
      </c>
      <c r="F9158" t="s">
        <v>2161</v>
      </c>
      <c r="G9158">
        <v>0</v>
      </c>
      <c r="H9158">
        <v>0</v>
      </c>
      <c r="I9158">
        <v>5</v>
      </c>
      <c r="J9158">
        <v>0</v>
      </c>
      <c r="K9158">
        <v>0</v>
      </c>
      <c r="L9158" s="16">
        <v>0</v>
      </c>
      <c r="M9158" s="16">
        <v>0</v>
      </c>
      <c r="N9158" s="16">
        <v>0</v>
      </c>
      <c r="P9158" s="16">
        <v>0</v>
      </c>
      <c r="Q9158">
        <v>0</v>
      </c>
      <c r="Y9158" s="17"/>
      <c r="Z9158" s="17"/>
      <c r="AA9158" s="17"/>
    </row>
    <row r="9159" spans="1:27" x14ac:dyDescent="0.25">
      <c r="A9159" s="12" t="s">
        <v>816</v>
      </c>
      <c r="B9159" s="41" t="str">
        <f t="shared" si="286"/>
        <v>03</v>
      </c>
      <c r="C9159" s="41" t="str">
        <f t="shared" si="287"/>
        <v>2021</v>
      </c>
      <c r="D9159" t="s">
        <v>1107</v>
      </c>
      <c r="E9159" t="s">
        <v>1154</v>
      </c>
      <c r="F9159" t="s">
        <v>2132</v>
      </c>
      <c r="G9159">
        <v>0</v>
      </c>
      <c r="H9159">
        <v>2</v>
      </c>
      <c r="I9159">
        <v>1</v>
      </c>
      <c r="J9159">
        <v>1</v>
      </c>
      <c r="K9159">
        <v>0</v>
      </c>
      <c r="L9159" s="16">
        <v>0</v>
      </c>
      <c r="M9159" s="16">
        <v>0</v>
      </c>
      <c r="N9159" s="16">
        <v>0</v>
      </c>
      <c r="P9159" s="16">
        <v>0</v>
      </c>
      <c r="Q9159">
        <v>0</v>
      </c>
      <c r="Z9159" s="17"/>
      <c r="AA9159" s="17"/>
    </row>
    <row r="9160" spans="1:27" x14ac:dyDescent="0.25">
      <c r="A9160" s="12" t="s">
        <v>816</v>
      </c>
      <c r="B9160" s="41" t="str">
        <f t="shared" si="286"/>
        <v>03</v>
      </c>
      <c r="C9160" s="41" t="str">
        <f t="shared" si="287"/>
        <v>2021</v>
      </c>
      <c r="D9160" t="s">
        <v>1131</v>
      </c>
      <c r="E9160" t="s">
        <v>1899</v>
      </c>
      <c r="F9160" t="s">
        <v>2133</v>
      </c>
      <c r="G9160">
        <v>0</v>
      </c>
      <c r="H9160">
        <v>0</v>
      </c>
      <c r="I9160">
        <v>1</v>
      </c>
      <c r="J9160">
        <v>0</v>
      </c>
      <c r="K9160">
        <v>0</v>
      </c>
      <c r="L9160" s="16">
        <v>0</v>
      </c>
      <c r="M9160" s="16">
        <v>0</v>
      </c>
      <c r="N9160" s="16">
        <v>0</v>
      </c>
      <c r="P9160" s="16">
        <v>0</v>
      </c>
      <c r="Q9160">
        <v>0</v>
      </c>
      <c r="Y9160" s="17"/>
      <c r="Z9160" s="17"/>
      <c r="AA9160" s="17"/>
    </row>
    <row r="9161" spans="1:27" x14ac:dyDescent="0.25">
      <c r="A9161" s="12" t="s">
        <v>791</v>
      </c>
      <c r="B9161" s="41" t="str">
        <f t="shared" si="286"/>
        <v>02</v>
      </c>
      <c r="C9161" s="41" t="str">
        <f t="shared" si="287"/>
        <v>2021</v>
      </c>
      <c r="D9161" t="s">
        <v>1132</v>
      </c>
      <c r="E9161" t="s">
        <v>1746</v>
      </c>
      <c r="F9161" t="s">
        <v>2133</v>
      </c>
      <c r="G9161">
        <v>0</v>
      </c>
      <c r="H9161">
        <v>0</v>
      </c>
      <c r="I9161">
        <v>0</v>
      </c>
      <c r="J9161">
        <v>0</v>
      </c>
      <c r="K9161">
        <v>0</v>
      </c>
      <c r="L9161" s="16">
        <v>0</v>
      </c>
      <c r="M9161" s="16">
        <v>0</v>
      </c>
      <c r="N9161" s="16">
        <v>0</v>
      </c>
      <c r="P9161" s="16">
        <v>0</v>
      </c>
      <c r="Q9161">
        <v>0</v>
      </c>
    </row>
    <row r="9162" spans="1:27" x14ac:dyDescent="0.25">
      <c r="A9162" s="12" t="s">
        <v>792</v>
      </c>
      <c r="B9162" s="41" t="str">
        <f t="shared" si="286"/>
        <v>02</v>
      </c>
      <c r="C9162" s="41" t="str">
        <f t="shared" si="287"/>
        <v>2021</v>
      </c>
      <c r="D9162" t="s">
        <v>1132</v>
      </c>
      <c r="E9162" t="s">
        <v>1956</v>
      </c>
      <c r="F9162" t="s">
        <v>2161</v>
      </c>
      <c r="G9162">
        <v>0</v>
      </c>
      <c r="H9162">
        <v>0</v>
      </c>
      <c r="I9162">
        <v>4</v>
      </c>
      <c r="J9162">
        <v>0</v>
      </c>
      <c r="K9162">
        <v>0</v>
      </c>
      <c r="L9162" s="16">
        <v>0</v>
      </c>
      <c r="M9162" s="16">
        <v>0</v>
      </c>
      <c r="N9162" s="16">
        <v>0</v>
      </c>
      <c r="P9162" s="16">
        <v>0</v>
      </c>
      <c r="Q9162">
        <v>0</v>
      </c>
      <c r="Y9162" s="17"/>
      <c r="Z9162" s="17"/>
      <c r="AA9162" s="17"/>
    </row>
    <row r="9163" spans="1:27" x14ac:dyDescent="0.25">
      <c r="A9163" s="12" t="s">
        <v>817</v>
      </c>
      <c r="B9163" s="41" t="str">
        <f t="shared" si="286"/>
        <v>03</v>
      </c>
      <c r="C9163" s="41" t="str">
        <f t="shared" si="287"/>
        <v>2021</v>
      </c>
      <c r="D9163" t="s">
        <v>1116</v>
      </c>
      <c r="E9163" t="s">
        <v>1898</v>
      </c>
      <c r="F9163" t="s">
        <v>2129</v>
      </c>
      <c r="G9163">
        <v>0</v>
      </c>
      <c r="H9163">
        <v>0</v>
      </c>
      <c r="I9163">
        <v>1</v>
      </c>
      <c r="J9163">
        <v>0</v>
      </c>
      <c r="K9163">
        <v>0</v>
      </c>
      <c r="L9163" s="16">
        <v>0</v>
      </c>
      <c r="M9163" s="16">
        <v>0</v>
      </c>
      <c r="N9163" s="16">
        <v>0</v>
      </c>
      <c r="P9163" s="16">
        <v>0</v>
      </c>
      <c r="Q9163">
        <v>0</v>
      </c>
      <c r="Y9163" s="17"/>
      <c r="Z9163" s="17"/>
      <c r="AA9163" s="17"/>
    </row>
    <row r="9164" spans="1:27" x14ac:dyDescent="0.25">
      <c r="A9164" s="12" t="s">
        <v>816</v>
      </c>
      <c r="B9164" s="41" t="str">
        <f t="shared" si="286"/>
        <v>03</v>
      </c>
      <c r="C9164" s="41" t="str">
        <f t="shared" si="287"/>
        <v>2021</v>
      </c>
      <c r="D9164" t="s">
        <v>1113</v>
      </c>
      <c r="E9164" t="s">
        <v>1526</v>
      </c>
      <c r="F9164" t="s">
        <v>2130</v>
      </c>
      <c r="G9164">
        <v>1</v>
      </c>
      <c r="H9164">
        <v>0</v>
      </c>
      <c r="I9164">
        <v>0</v>
      </c>
      <c r="J9164">
        <v>0</v>
      </c>
      <c r="K9164">
        <v>0</v>
      </c>
      <c r="L9164" s="16">
        <v>0</v>
      </c>
      <c r="M9164" s="16">
        <v>0</v>
      </c>
      <c r="N9164" s="16">
        <v>0</v>
      </c>
      <c r="P9164" s="16">
        <v>0</v>
      </c>
      <c r="Q9164">
        <v>1</v>
      </c>
      <c r="Y9164" s="17"/>
      <c r="Z9164" s="17"/>
      <c r="AA9164" s="17"/>
    </row>
    <row r="9165" spans="1:27" x14ac:dyDescent="0.25">
      <c r="A9165" s="12" t="s">
        <v>811</v>
      </c>
      <c r="B9165" s="41" t="str">
        <f t="shared" si="286"/>
        <v>03</v>
      </c>
      <c r="C9165" s="41" t="str">
        <f t="shared" si="287"/>
        <v>2021</v>
      </c>
      <c r="D9165" t="s">
        <v>1117</v>
      </c>
      <c r="E9165" t="s">
        <v>1349</v>
      </c>
      <c r="F9165" t="s">
        <v>2131</v>
      </c>
      <c r="G9165">
        <v>0</v>
      </c>
      <c r="H9165">
        <v>0</v>
      </c>
      <c r="I9165">
        <v>0</v>
      </c>
      <c r="J9165">
        <v>0</v>
      </c>
      <c r="K9165">
        <v>35</v>
      </c>
      <c r="L9165" s="16">
        <v>0</v>
      </c>
      <c r="M9165" s="16">
        <v>0</v>
      </c>
      <c r="N9165" s="16">
        <v>0</v>
      </c>
      <c r="P9165" s="16">
        <v>0</v>
      </c>
      <c r="Q9165">
        <v>0</v>
      </c>
      <c r="Y9165" s="17"/>
      <c r="Z9165" s="17"/>
      <c r="AA9165" s="17"/>
    </row>
    <row r="9166" spans="1:27" x14ac:dyDescent="0.25">
      <c r="A9166" s="12" t="s">
        <v>809</v>
      </c>
      <c r="B9166" s="41" t="str">
        <f t="shared" si="286"/>
        <v>03</v>
      </c>
      <c r="C9166" s="41" t="str">
        <f t="shared" si="287"/>
        <v>2021</v>
      </c>
      <c r="D9166" t="s">
        <v>1117</v>
      </c>
      <c r="E9166" t="s">
        <v>1349</v>
      </c>
      <c r="F9166" t="s">
        <v>2131</v>
      </c>
      <c r="G9166">
        <v>0</v>
      </c>
      <c r="H9166">
        <v>0</v>
      </c>
      <c r="I9166">
        <v>0</v>
      </c>
      <c r="J9166">
        <v>0</v>
      </c>
      <c r="K9166">
        <v>28</v>
      </c>
      <c r="L9166" s="16">
        <v>0</v>
      </c>
      <c r="M9166" s="16">
        <v>0</v>
      </c>
      <c r="N9166" s="16">
        <v>0</v>
      </c>
      <c r="P9166" s="16">
        <v>0</v>
      </c>
      <c r="Q9166">
        <v>0</v>
      </c>
      <c r="Y9166" s="17"/>
      <c r="Z9166" s="17"/>
      <c r="AA9166" s="17"/>
    </row>
    <row r="9167" spans="1:27" x14ac:dyDescent="0.25">
      <c r="A9167" s="12" t="s">
        <v>815</v>
      </c>
      <c r="B9167" s="41" t="str">
        <f t="shared" si="286"/>
        <v>03</v>
      </c>
      <c r="C9167" s="41" t="str">
        <f t="shared" si="287"/>
        <v>2021</v>
      </c>
      <c r="D9167" t="s">
        <v>1131</v>
      </c>
      <c r="E9167" t="s">
        <v>1551</v>
      </c>
      <c r="F9167" t="s">
        <v>2133</v>
      </c>
      <c r="G9167">
        <v>0</v>
      </c>
      <c r="H9167">
        <v>0</v>
      </c>
      <c r="I9167">
        <v>3</v>
      </c>
      <c r="J9167">
        <v>0</v>
      </c>
      <c r="K9167">
        <v>0</v>
      </c>
      <c r="L9167" s="16">
        <v>0</v>
      </c>
      <c r="M9167" s="16">
        <v>0</v>
      </c>
      <c r="N9167" s="16">
        <v>0</v>
      </c>
      <c r="P9167" s="16">
        <v>0</v>
      </c>
      <c r="Q9167">
        <v>0</v>
      </c>
      <c r="Y9167" s="17"/>
      <c r="Z9167" s="17"/>
      <c r="AA9167" s="17"/>
    </row>
    <row r="9168" spans="1:27" x14ac:dyDescent="0.25">
      <c r="A9168" s="12" t="s">
        <v>794</v>
      </c>
      <c r="B9168" s="41" t="str">
        <f t="shared" si="286"/>
        <v>02</v>
      </c>
      <c r="C9168" s="41" t="str">
        <f t="shared" si="287"/>
        <v>2021</v>
      </c>
      <c r="D9168" t="s">
        <v>1132</v>
      </c>
      <c r="E9168" t="s">
        <v>1688</v>
      </c>
      <c r="F9168" t="s">
        <v>2133</v>
      </c>
      <c r="G9168">
        <v>0</v>
      </c>
      <c r="H9168">
        <v>0</v>
      </c>
      <c r="I9168">
        <v>0</v>
      </c>
      <c r="J9168">
        <v>0</v>
      </c>
      <c r="K9168">
        <v>0</v>
      </c>
      <c r="L9168" s="16">
        <v>0</v>
      </c>
      <c r="M9168" s="16">
        <v>0</v>
      </c>
      <c r="N9168" s="16">
        <v>0</v>
      </c>
      <c r="P9168" s="16">
        <v>0</v>
      </c>
      <c r="Q9168">
        <v>0</v>
      </c>
      <c r="Y9168" s="17"/>
      <c r="Z9168" s="17"/>
      <c r="AA9168" s="17"/>
    </row>
    <row r="9169" spans="1:27" x14ac:dyDescent="0.25">
      <c r="A9169" s="12" t="s">
        <v>794</v>
      </c>
      <c r="B9169" s="41" t="str">
        <f t="shared" si="286"/>
        <v>02</v>
      </c>
      <c r="C9169" s="41" t="str">
        <f t="shared" si="287"/>
        <v>2021</v>
      </c>
      <c r="D9169" t="s">
        <v>1132</v>
      </c>
      <c r="E9169" t="s">
        <v>1503</v>
      </c>
      <c r="F9169" t="s">
        <v>2133</v>
      </c>
      <c r="G9169">
        <v>0</v>
      </c>
      <c r="H9169">
        <v>0</v>
      </c>
      <c r="I9169">
        <v>1</v>
      </c>
      <c r="J9169">
        <v>0</v>
      </c>
      <c r="K9169">
        <v>0</v>
      </c>
      <c r="L9169" s="16">
        <v>0</v>
      </c>
      <c r="M9169" s="16">
        <v>0</v>
      </c>
      <c r="N9169" s="16">
        <v>0</v>
      </c>
      <c r="P9169" s="16">
        <v>0</v>
      </c>
      <c r="Q9169">
        <v>0</v>
      </c>
      <c r="Y9169" s="17"/>
      <c r="Z9169" s="17"/>
      <c r="AA9169" s="17"/>
    </row>
    <row r="9170" spans="1:27" x14ac:dyDescent="0.25">
      <c r="A9170" s="12" t="s">
        <v>794</v>
      </c>
      <c r="B9170" s="41" t="str">
        <f t="shared" si="286"/>
        <v>02</v>
      </c>
      <c r="C9170" s="41" t="str">
        <f t="shared" si="287"/>
        <v>2021</v>
      </c>
      <c r="D9170" t="s">
        <v>1132</v>
      </c>
      <c r="E9170" t="s">
        <v>1869</v>
      </c>
      <c r="F9170" t="s">
        <v>2133</v>
      </c>
      <c r="G9170">
        <v>0</v>
      </c>
      <c r="H9170">
        <v>0</v>
      </c>
      <c r="I9170">
        <v>0</v>
      </c>
      <c r="J9170">
        <v>0</v>
      </c>
      <c r="K9170">
        <v>0</v>
      </c>
      <c r="L9170" s="16">
        <v>0</v>
      </c>
      <c r="M9170" s="16">
        <v>0</v>
      </c>
      <c r="N9170" s="16">
        <v>0</v>
      </c>
      <c r="P9170" s="16">
        <v>0</v>
      </c>
      <c r="Q9170">
        <v>0</v>
      </c>
      <c r="Y9170" s="17"/>
      <c r="Z9170" s="17"/>
      <c r="AA9170" s="17"/>
    </row>
    <row r="9171" spans="1:27" x14ac:dyDescent="0.25">
      <c r="A9171" s="12" t="s">
        <v>794</v>
      </c>
      <c r="B9171" s="41" t="str">
        <f t="shared" si="286"/>
        <v>02</v>
      </c>
      <c r="C9171" s="41" t="str">
        <f t="shared" si="287"/>
        <v>2021</v>
      </c>
      <c r="D9171" t="s">
        <v>1132</v>
      </c>
      <c r="E9171" t="s">
        <v>1829</v>
      </c>
      <c r="F9171" t="s">
        <v>2133</v>
      </c>
      <c r="G9171">
        <v>0</v>
      </c>
      <c r="H9171">
        <v>0</v>
      </c>
      <c r="I9171">
        <v>0</v>
      </c>
      <c r="J9171">
        <v>0</v>
      </c>
      <c r="K9171">
        <v>0</v>
      </c>
      <c r="L9171" s="16">
        <v>0</v>
      </c>
      <c r="M9171" s="16">
        <v>0</v>
      </c>
      <c r="N9171" s="16">
        <v>0</v>
      </c>
      <c r="P9171" s="16">
        <v>0</v>
      </c>
      <c r="Q9171">
        <v>0</v>
      </c>
      <c r="Y9171" s="17"/>
      <c r="Z9171" s="17"/>
      <c r="AA9171" s="17"/>
    </row>
    <row r="9172" spans="1:27" x14ac:dyDescent="0.25">
      <c r="A9172" s="12" t="s">
        <v>794</v>
      </c>
      <c r="B9172" s="41" t="str">
        <f t="shared" si="286"/>
        <v>02</v>
      </c>
      <c r="C9172" s="41" t="str">
        <f t="shared" si="287"/>
        <v>2021</v>
      </c>
      <c r="D9172" t="s">
        <v>1132</v>
      </c>
      <c r="E9172" t="s">
        <v>1745</v>
      </c>
      <c r="F9172" t="s">
        <v>2161</v>
      </c>
      <c r="G9172">
        <v>0</v>
      </c>
      <c r="H9172">
        <v>0</v>
      </c>
      <c r="I9172">
        <v>0</v>
      </c>
      <c r="J9172">
        <v>0</v>
      </c>
      <c r="K9172">
        <v>8</v>
      </c>
      <c r="L9172" s="16">
        <v>0</v>
      </c>
      <c r="M9172" s="16">
        <v>0</v>
      </c>
      <c r="N9172" s="16">
        <v>0</v>
      </c>
      <c r="P9172" s="16">
        <v>0</v>
      </c>
      <c r="Q9172">
        <v>0</v>
      </c>
      <c r="Y9172" s="17"/>
      <c r="Z9172" s="17"/>
      <c r="AA9172" s="17"/>
    </row>
    <row r="9173" spans="1:27" x14ac:dyDescent="0.25">
      <c r="A9173" s="12" t="s">
        <v>817</v>
      </c>
      <c r="B9173" s="41" t="str">
        <f t="shared" si="286"/>
        <v>03</v>
      </c>
      <c r="C9173" s="41" t="str">
        <f t="shared" si="287"/>
        <v>2021</v>
      </c>
      <c r="D9173" t="s">
        <v>1131</v>
      </c>
      <c r="E9173" t="s">
        <v>1873</v>
      </c>
      <c r="F9173" t="s">
        <v>2133</v>
      </c>
      <c r="G9173">
        <v>0</v>
      </c>
      <c r="H9173">
        <v>0</v>
      </c>
      <c r="I9173">
        <v>0</v>
      </c>
      <c r="J9173">
        <v>0</v>
      </c>
      <c r="K9173">
        <v>0</v>
      </c>
      <c r="L9173" s="16">
        <v>0</v>
      </c>
      <c r="M9173" s="16">
        <v>0</v>
      </c>
      <c r="N9173" s="16">
        <v>0</v>
      </c>
      <c r="P9173" s="16">
        <v>0</v>
      </c>
      <c r="Q9173">
        <v>0</v>
      </c>
      <c r="Y9173" s="17"/>
      <c r="Z9173" s="17"/>
      <c r="AA9173" s="17"/>
    </row>
    <row r="9174" spans="1:27" x14ac:dyDescent="0.25">
      <c r="A9174" s="12" t="s">
        <v>784</v>
      </c>
      <c r="B9174" s="41" t="str">
        <f t="shared" si="286"/>
        <v>02</v>
      </c>
      <c r="C9174" s="41" t="str">
        <f t="shared" si="287"/>
        <v>2021</v>
      </c>
      <c r="D9174" t="s">
        <v>1117</v>
      </c>
      <c r="E9174" t="s">
        <v>1840</v>
      </c>
      <c r="F9174" t="s">
        <v>2133</v>
      </c>
      <c r="G9174">
        <v>0</v>
      </c>
      <c r="H9174">
        <v>0</v>
      </c>
      <c r="I9174">
        <v>150</v>
      </c>
      <c r="J9174">
        <v>0</v>
      </c>
      <c r="K9174">
        <v>0</v>
      </c>
      <c r="L9174" s="16">
        <v>0</v>
      </c>
      <c r="M9174" s="16">
        <v>0</v>
      </c>
      <c r="N9174" s="16">
        <v>0</v>
      </c>
      <c r="P9174" s="16">
        <v>0</v>
      </c>
      <c r="Q9174">
        <v>0</v>
      </c>
      <c r="Y9174" s="17"/>
      <c r="Z9174" s="17"/>
      <c r="AA9174" s="17"/>
    </row>
    <row r="9175" spans="1:27" x14ac:dyDescent="0.25">
      <c r="A9175" s="12" t="s">
        <v>817</v>
      </c>
      <c r="B9175" s="41" t="str">
        <f t="shared" si="286"/>
        <v>03</v>
      </c>
      <c r="C9175" s="41" t="str">
        <f t="shared" si="287"/>
        <v>2021</v>
      </c>
      <c r="D9175" t="s">
        <v>1108</v>
      </c>
      <c r="E9175" t="s">
        <v>1143</v>
      </c>
      <c r="F9175" t="s">
        <v>2133</v>
      </c>
      <c r="G9175">
        <v>0</v>
      </c>
      <c r="H9175">
        <v>0</v>
      </c>
      <c r="I9175">
        <v>0</v>
      </c>
      <c r="J9175">
        <v>0</v>
      </c>
      <c r="K9175">
        <v>0</v>
      </c>
      <c r="L9175" s="16">
        <v>0</v>
      </c>
      <c r="M9175" s="16">
        <v>0</v>
      </c>
      <c r="N9175" s="16">
        <v>0</v>
      </c>
      <c r="P9175" s="16">
        <v>0</v>
      </c>
      <c r="Q9175">
        <v>0</v>
      </c>
      <c r="Y9175" s="17"/>
      <c r="Z9175" s="17"/>
      <c r="AA9175" s="17"/>
    </row>
    <row r="9176" spans="1:27" x14ac:dyDescent="0.25">
      <c r="A9176" s="12" t="s">
        <v>817</v>
      </c>
      <c r="B9176" s="41" t="str">
        <f t="shared" si="286"/>
        <v>03</v>
      </c>
      <c r="C9176" s="41" t="str">
        <f t="shared" si="287"/>
        <v>2021</v>
      </c>
      <c r="D9176" t="s">
        <v>1111</v>
      </c>
      <c r="E9176" t="s">
        <v>1157</v>
      </c>
      <c r="F9176" t="s">
        <v>2133</v>
      </c>
      <c r="G9176">
        <v>0</v>
      </c>
      <c r="H9176">
        <v>0</v>
      </c>
      <c r="I9176">
        <v>1</v>
      </c>
      <c r="J9176">
        <v>0</v>
      </c>
      <c r="K9176">
        <v>0</v>
      </c>
      <c r="L9176" s="16">
        <v>0</v>
      </c>
      <c r="M9176" s="16">
        <v>0</v>
      </c>
      <c r="N9176" s="16">
        <v>0</v>
      </c>
      <c r="P9176" s="16">
        <v>0</v>
      </c>
      <c r="Q9176">
        <v>0</v>
      </c>
      <c r="Y9176" s="17"/>
      <c r="Z9176" s="17"/>
      <c r="AA9176" s="17"/>
    </row>
    <row r="9177" spans="1:27" x14ac:dyDescent="0.25">
      <c r="A9177" s="12" t="s">
        <v>817</v>
      </c>
      <c r="B9177" s="41" t="str">
        <f t="shared" si="286"/>
        <v>03</v>
      </c>
      <c r="C9177" s="41" t="str">
        <f t="shared" si="287"/>
        <v>2021</v>
      </c>
      <c r="D9177" t="s">
        <v>1111</v>
      </c>
      <c r="E9177" t="s">
        <v>1321</v>
      </c>
      <c r="F9177" t="s">
        <v>2154</v>
      </c>
      <c r="G9177">
        <v>0</v>
      </c>
      <c r="H9177">
        <v>0</v>
      </c>
      <c r="I9177">
        <v>1</v>
      </c>
      <c r="J9177">
        <v>0</v>
      </c>
      <c r="K9177">
        <v>0</v>
      </c>
      <c r="L9177" s="16">
        <v>0</v>
      </c>
      <c r="M9177" s="16">
        <v>0</v>
      </c>
      <c r="N9177" s="16">
        <v>0</v>
      </c>
      <c r="P9177" s="16">
        <v>0</v>
      </c>
      <c r="Q9177">
        <v>0</v>
      </c>
      <c r="Y9177" s="17"/>
      <c r="Z9177" s="17"/>
      <c r="AA9177" s="17"/>
    </row>
    <row r="9178" spans="1:27" x14ac:dyDescent="0.25">
      <c r="A9178" s="12" t="s">
        <v>817</v>
      </c>
      <c r="B9178" s="41" t="str">
        <f t="shared" si="286"/>
        <v>03</v>
      </c>
      <c r="C9178" s="41" t="str">
        <f t="shared" si="287"/>
        <v>2021</v>
      </c>
      <c r="D9178" t="s">
        <v>1111</v>
      </c>
      <c r="E9178" t="s">
        <v>1548</v>
      </c>
      <c r="F9178" t="s">
        <v>2133</v>
      </c>
      <c r="G9178">
        <v>0</v>
      </c>
      <c r="H9178">
        <v>0</v>
      </c>
      <c r="I9178">
        <v>0</v>
      </c>
      <c r="J9178">
        <v>0</v>
      </c>
      <c r="K9178">
        <v>0</v>
      </c>
      <c r="L9178" s="16">
        <v>0</v>
      </c>
      <c r="M9178" s="16">
        <v>0</v>
      </c>
      <c r="N9178" s="16">
        <v>0</v>
      </c>
      <c r="P9178" s="16">
        <v>0</v>
      </c>
      <c r="Q9178">
        <v>0</v>
      </c>
      <c r="Y9178" s="17"/>
      <c r="Z9178" s="17"/>
      <c r="AA9178" s="17"/>
    </row>
    <row r="9179" spans="1:27" x14ac:dyDescent="0.25">
      <c r="A9179" s="12" t="s">
        <v>817</v>
      </c>
      <c r="B9179" s="41" t="str">
        <f t="shared" si="286"/>
        <v>03</v>
      </c>
      <c r="C9179" s="41" t="str">
        <f t="shared" si="287"/>
        <v>2021</v>
      </c>
      <c r="D9179" t="s">
        <v>1126</v>
      </c>
      <c r="E9179" t="s">
        <v>1299</v>
      </c>
      <c r="F9179" t="s">
        <v>2129</v>
      </c>
      <c r="G9179">
        <v>0</v>
      </c>
      <c r="H9179">
        <v>0</v>
      </c>
      <c r="I9179">
        <v>1</v>
      </c>
      <c r="J9179">
        <v>1</v>
      </c>
      <c r="K9179">
        <v>0</v>
      </c>
      <c r="L9179" s="16">
        <v>0</v>
      </c>
      <c r="M9179" s="16">
        <v>0</v>
      </c>
      <c r="N9179" s="16">
        <v>0</v>
      </c>
      <c r="P9179" s="16">
        <v>0</v>
      </c>
      <c r="Q9179">
        <v>0</v>
      </c>
      <c r="Y9179" s="17"/>
      <c r="Z9179" s="17"/>
      <c r="AA9179" s="17"/>
    </row>
    <row r="9180" spans="1:27" x14ac:dyDescent="0.25">
      <c r="A9180" s="12" t="s">
        <v>816</v>
      </c>
      <c r="B9180" s="41" t="str">
        <f t="shared" si="286"/>
        <v>03</v>
      </c>
      <c r="C9180" s="41" t="str">
        <f t="shared" si="287"/>
        <v>2021</v>
      </c>
      <c r="D9180" t="s">
        <v>1131</v>
      </c>
      <c r="E9180" t="s">
        <v>1468</v>
      </c>
      <c r="F9180" t="s">
        <v>2161</v>
      </c>
      <c r="G9180">
        <v>0</v>
      </c>
      <c r="H9180">
        <v>0</v>
      </c>
      <c r="I9180">
        <v>3</v>
      </c>
      <c r="J9180">
        <v>0</v>
      </c>
      <c r="K9180">
        <v>0</v>
      </c>
      <c r="L9180" s="16">
        <v>0</v>
      </c>
      <c r="M9180" s="16">
        <v>0</v>
      </c>
      <c r="N9180" s="16">
        <v>0</v>
      </c>
      <c r="P9180" s="16">
        <v>0</v>
      </c>
      <c r="Q9180">
        <v>0</v>
      </c>
      <c r="Y9180" s="17"/>
      <c r="Z9180" s="17"/>
      <c r="AA9180" s="17"/>
    </row>
    <row r="9181" spans="1:27" x14ac:dyDescent="0.25">
      <c r="A9181" s="12" t="s">
        <v>817</v>
      </c>
      <c r="B9181" s="41" t="str">
        <f t="shared" si="286"/>
        <v>03</v>
      </c>
      <c r="C9181" s="41" t="str">
        <f t="shared" si="287"/>
        <v>2021</v>
      </c>
      <c r="D9181" t="s">
        <v>1107</v>
      </c>
      <c r="E9181" t="s">
        <v>1706</v>
      </c>
      <c r="F9181" t="s">
        <v>2161</v>
      </c>
      <c r="G9181">
        <v>0</v>
      </c>
      <c r="H9181">
        <v>0</v>
      </c>
      <c r="I9181">
        <v>10</v>
      </c>
      <c r="J9181">
        <v>0</v>
      </c>
      <c r="K9181">
        <v>0</v>
      </c>
      <c r="L9181" s="16">
        <v>0</v>
      </c>
      <c r="M9181" s="16">
        <v>0</v>
      </c>
      <c r="N9181" s="16">
        <v>0</v>
      </c>
      <c r="P9181" s="16">
        <v>0</v>
      </c>
      <c r="Q9181">
        <v>0</v>
      </c>
      <c r="Y9181" s="17"/>
      <c r="Z9181" s="17"/>
      <c r="AA9181" s="17"/>
    </row>
    <row r="9182" spans="1:27" x14ac:dyDescent="0.25">
      <c r="A9182" s="12" t="s">
        <v>817</v>
      </c>
      <c r="B9182" s="41" t="str">
        <f t="shared" si="286"/>
        <v>03</v>
      </c>
      <c r="C9182" s="41" t="str">
        <f t="shared" si="287"/>
        <v>2021</v>
      </c>
      <c r="D9182" t="s">
        <v>1107</v>
      </c>
      <c r="E9182" t="s">
        <v>1706</v>
      </c>
      <c r="F9182" t="s">
        <v>2133</v>
      </c>
      <c r="G9182">
        <v>0</v>
      </c>
      <c r="H9182">
        <v>0</v>
      </c>
      <c r="I9182">
        <v>4</v>
      </c>
      <c r="J9182">
        <v>0</v>
      </c>
      <c r="K9182">
        <v>0</v>
      </c>
      <c r="L9182" s="16">
        <v>0</v>
      </c>
      <c r="M9182" s="16">
        <v>0</v>
      </c>
      <c r="N9182" s="16">
        <v>0</v>
      </c>
      <c r="P9182" s="16">
        <v>0</v>
      </c>
      <c r="Q9182">
        <v>0</v>
      </c>
      <c r="Y9182" s="17"/>
      <c r="Z9182" s="17"/>
      <c r="AA9182" s="17"/>
    </row>
    <row r="9183" spans="1:27" x14ac:dyDescent="0.25">
      <c r="A9183" s="12" t="s">
        <v>817</v>
      </c>
      <c r="B9183" s="41" t="str">
        <f t="shared" si="286"/>
        <v>03</v>
      </c>
      <c r="C9183" s="41" t="str">
        <f t="shared" si="287"/>
        <v>2021</v>
      </c>
      <c r="D9183" t="s">
        <v>1107</v>
      </c>
      <c r="E9183" t="s">
        <v>2049</v>
      </c>
      <c r="F9183" t="s">
        <v>2133</v>
      </c>
      <c r="G9183">
        <v>0</v>
      </c>
      <c r="H9183">
        <v>0</v>
      </c>
      <c r="I9183">
        <v>0</v>
      </c>
      <c r="J9183">
        <v>0</v>
      </c>
      <c r="K9183">
        <v>0</v>
      </c>
      <c r="L9183" s="16">
        <v>0</v>
      </c>
      <c r="M9183" s="16">
        <v>0</v>
      </c>
      <c r="N9183" s="16">
        <v>0</v>
      </c>
      <c r="P9183" s="16">
        <v>0</v>
      </c>
      <c r="Q9183">
        <v>0</v>
      </c>
      <c r="Y9183" s="17"/>
      <c r="Z9183" s="17"/>
      <c r="AA9183" s="17"/>
    </row>
    <row r="9184" spans="1:27" x14ac:dyDescent="0.25">
      <c r="A9184" s="12" t="s">
        <v>814</v>
      </c>
      <c r="B9184" s="41" t="str">
        <f t="shared" si="286"/>
        <v>03</v>
      </c>
      <c r="C9184" s="41" t="str">
        <f t="shared" si="287"/>
        <v>2021</v>
      </c>
      <c r="D9184" t="s">
        <v>1131</v>
      </c>
      <c r="E9184" t="s">
        <v>1899</v>
      </c>
      <c r="F9184" t="s">
        <v>2133</v>
      </c>
      <c r="G9184">
        <v>0</v>
      </c>
      <c r="H9184">
        <v>0</v>
      </c>
      <c r="I9184">
        <v>2</v>
      </c>
      <c r="J9184">
        <v>0</v>
      </c>
      <c r="K9184">
        <v>0</v>
      </c>
      <c r="L9184" s="16">
        <v>0</v>
      </c>
      <c r="M9184" s="16">
        <v>0</v>
      </c>
      <c r="N9184" s="16">
        <v>0</v>
      </c>
      <c r="P9184" s="16">
        <v>0</v>
      </c>
      <c r="Q9184">
        <v>0</v>
      </c>
      <c r="Y9184" s="17"/>
      <c r="Z9184" s="17"/>
      <c r="AA9184" s="17"/>
    </row>
    <row r="9185" spans="1:27" x14ac:dyDescent="0.25">
      <c r="A9185" s="12" t="s">
        <v>815</v>
      </c>
      <c r="B9185" s="41" t="str">
        <f t="shared" si="286"/>
        <v>03</v>
      </c>
      <c r="C9185" s="41" t="str">
        <f t="shared" si="287"/>
        <v>2021</v>
      </c>
      <c r="D9185" t="s">
        <v>1131</v>
      </c>
      <c r="E9185" t="s">
        <v>1206</v>
      </c>
      <c r="F9185" t="s">
        <v>2133</v>
      </c>
      <c r="G9185">
        <v>0</v>
      </c>
      <c r="H9185">
        <v>0</v>
      </c>
      <c r="I9185">
        <v>2</v>
      </c>
      <c r="J9185">
        <v>0</v>
      </c>
      <c r="K9185">
        <v>0</v>
      </c>
      <c r="L9185" s="16">
        <v>0</v>
      </c>
      <c r="M9185" s="16">
        <v>0</v>
      </c>
      <c r="N9185" s="16">
        <v>0</v>
      </c>
      <c r="P9185" s="16">
        <v>0</v>
      </c>
      <c r="Q9185">
        <v>0</v>
      </c>
      <c r="Y9185" s="17"/>
      <c r="Z9185" s="17"/>
      <c r="AA9185" s="17"/>
    </row>
    <row r="9186" spans="1:27" x14ac:dyDescent="0.25">
      <c r="A9186" s="12" t="s">
        <v>816</v>
      </c>
      <c r="B9186" s="41" t="str">
        <f t="shared" si="286"/>
        <v>03</v>
      </c>
      <c r="C9186" s="41" t="str">
        <f t="shared" si="287"/>
        <v>2021</v>
      </c>
      <c r="D9186" t="s">
        <v>1123</v>
      </c>
      <c r="E9186" t="s">
        <v>1674</v>
      </c>
      <c r="F9186" t="s">
        <v>2154</v>
      </c>
      <c r="G9186">
        <v>0</v>
      </c>
      <c r="H9186">
        <v>0</v>
      </c>
      <c r="I9186">
        <v>21</v>
      </c>
      <c r="J9186">
        <v>4</v>
      </c>
      <c r="K9186">
        <v>0</v>
      </c>
      <c r="L9186" s="16">
        <v>0</v>
      </c>
      <c r="M9186" s="16">
        <v>0</v>
      </c>
      <c r="N9186" s="16">
        <v>0</v>
      </c>
      <c r="P9186" s="16">
        <v>0</v>
      </c>
      <c r="Q9186">
        <v>0</v>
      </c>
      <c r="AA9186" s="17"/>
    </row>
    <row r="9187" spans="1:27" x14ac:dyDescent="0.25">
      <c r="A9187" s="12" t="s">
        <v>817</v>
      </c>
      <c r="B9187" s="41" t="str">
        <f t="shared" si="286"/>
        <v>03</v>
      </c>
      <c r="C9187" s="41" t="str">
        <f t="shared" si="287"/>
        <v>2021</v>
      </c>
      <c r="D9187" t="s">
        <v>1128</v>
      </c>
      <c r="E9187" t="s">
        <v>1560</v>
      </c>
      <c r="F9187" t="s">
        <v>2131</v>
      </c>
      <c r="G9187">
        <v>0</v>
      </c>
      <c r="H9187">
        <v>0</v>
      </c>
      <c r="I9187">
        <v>0</v>
      </c>
      <c r="J9187">
        <v>0</v>
      </c>
      <c r="K9187">
        <v>7</v>
      </c>
      <c r="L9187" s="16">
        <v>0</v>
      </c>
      <c r="M9187" s="16">
        <v>0</v>
      </c>
      <c r="N9187" s="16">
        <v>0</v>
      </c>
      <c r="P9187" s="16">
        <v>0</v>
      </c>
      <c r="Q9187">
        <v>0</v>
      </c>
      <c r="Y9187" s="17"/>
      <c r="Z9187" s="17"/>
      <c r="AA9187" s="17"/>
    </row>
    <row r="9188" spans="1:27" x14ac:dyDescent="0.25">
      <c r="A9188" s="12" t="s">
        <v>818</v>
      </c>
      <c r="B9188" s="41" t="str">
        <f t="shared" si="286"/>
        <v>03</v>
      </c>
      <c r="C9188" s="41" t="str">
        <f t="shared" si="287"/>
        <v>2021</v>
      </c>
      <c r="D9188" t="s">
        <v>1107</v>
      </c>
      <c r="E9188" t="s">
        <v>1871</v>
      </c>
      <c r="F9188" t="s">
        <v>2133</v>
      </c>
      <c r="G9188">
        <v>0</v>
      </c>
      <c r="H9188">
        <v>0</v>
      </c>
      <c r="I9188">
        <v>5</v>
      </c>
      <c r="J9188">
        <v>0</v>
      </c>
      <c r="K9188">
        <v>0</v>
      </c>
      <c r="L9188" s="16">
        <v>0</v>
      </c>
      <c r="M9188" s="16">
        <v>0</v>
      </c>
      <c r="N9188" s="16">
        <v>0</v>
      </c>
      <c r="P9188" s="16">
        <v>0</v>
      </c>
      <c r="Q9188">
        <v>0</v>
      </c>
      <c r="Y9188" s="17"/>
      <c r="Z9188" s="17"/>
      <c r="AA9188" s="17"/>
    </row>
    <row r="9189" spans="1:27" x14ac:dyDescent="0.25">
      <c r="A9189" s="12" t="s">
        <v>776</v>
      </c>
      <c r="B9189" s="41" t="str">
        <f t="shared" si="286"/>
        <v>02</v>
      </c>
      <c r="C9189" s="41" t="str">
        <f t="shared" si="287"/>
        <v>2021</v>
      </c>
      <c r="D9189" t="s">
        <v>1117</v>
      </c>
      <c r="E9189" t="s">
        <v>1273</v>
      </c>
      <c r="F9189" t="s">
        <v>2149</v>
      </c>
      <c r="G9189">
        <v>0</v>
      </c>
      <c r="H9189">
        <v>0</v>
      </c>
      <c r="I9189">
        <v>0</v>
      </c>
      <c r="J9189">
        <v>0</v>
      </c>
      <c r="K9189">
        <v>0</v>
      </c>
      <c r="L9189" s="16">
        <v>28370171200</v>
      </c>
      <c r="M9189" s="16">
        <v>0</v>
      </c>
      <c r="N9189" s="16">
        <v>0</v>
      </c>
      <c r="P9189" s="16">
        <v>28370171200</v>
      </c>
      <c r="Q9189">
        <v>0</v>
      </c>
      <c r="Y9189" s="17"/>
      <c r="Z9189" s="17"/>
      <c r="AA9189" s="17"/>
    </row>
    <row r="9190" spans="1:27" x14ac:dyDescent="0.25">
      <c r="A9190" s="12" t="s">
        <v>817</v>
      </c>
      <c r="B9190" s="41" t="str">
        <f t="shared" si="286"/>
        <v>03</v>
      </c>
      <c r="C9190" s="41" t="str">
        <f t="shared" si="287"/>
        <v>2021</v>
      </c>
      <c r="D9190" t="s">
        <v>1126</v>
      </c>
      <c r="E9190" t="s">
        <v>1617</v>
      </c>
      <c r="F9190" t="s">
        <v>2133</v>
      </c>
      <c r="G9190">
        <v>0</v>
      </c>
      <c r="H9190">
        <v>0</v>
      </c>
      <c r="I9190">
        <v>0</v>
      </c>
      <c r="J9190">
        <v>0</v>
      </c>
      <c r="K9190">
        <v>0</v>
      </c>
      <c r="L9190" s="16">
        <v>0</v>
      </c>
      <c r="M9190" s="16">
        <v>0</v>
      </c>
      <c r="N9190" s="16">
        <v>0</v>
      </c>
      <c r="P9190" s="16">
        <v>0</v>
      </c>
      <c r="Q9190">
        <v>0</v>
      </c>
      <c r="Y9190" s="17"/>
      <c r="Z9190" s="17"/>
      <c r="AA9190" s="17"/>
    </row>
    <row r="9191" spans="1:27" x14ac:dyDescent="0.25">
      <c r="A9191" s="12" t="s">
        <v>815</v>
      </c>
      <c r="B9191" s="41" t="str">
        <f t="shared" si="286"/>
        <v>03</v>
      </c>
      <c r="C9191" s="41" t="str">
        <f t="shared" si="287"/>
        <v>2021</v>
      </c>
      <c r="D9191" t="s">
        <v>1116</v>
      </c>
      <c r="E9191" t="s">
        <v>1826</v>
      </c>
      <c r="F9191" t="s">
        <v>2137</v>
      </c>
      <c r="G9191">
        <v>0</v>
      </c>
      <c r="H9191">
        <v>0</v>
      </c>
      <c r="I9191">
        <v>38</v>
      </c>
      <c r="J9191">
        <v>0</v>
      </c>
      <c r="K9191">
        <v>0</v>
      </c>
      <c r="L9191" s="16">
        <v>0</v>
      </c>
      <c r="M9191" s="16">
        <v>0</v>
      </c>
      <c r="N9191" s="16">
        <v>0</v>
      </c>
      <c r="P9191" s="16">
        <v>0</v>
      </c>
      <c r="Q9191">
        <v>0</v>
      </c>
      <c r="Y9191" s="17"/>
      <c r="Z9191" s="17"/>
      <c r="AA9191" s="17"/>
    </row>
    <row r="9192" spans="1:27" x14ac:dyDescent="0.25">
      <c r="A9192" s="12" t="s">
        <v>818</v>
      </c>
      <c r="B9192" s="41" t="str">
        <f t="shared" si="286"/>
        <v>03</v>
      </c>
      <c r="C9192" s="41" t="str">
        <f t="shared" si="287"/>
        <v>2021</v>
      </c>
      <c r="D9192" t="s">
        <v>1126</v>
      </c>
      <c r="E9192" t="s">
        <v>1673</v>
      </c>
      <c r="F9192" t="s">
        <v>2133</v>
      </c>
      <c r="G9192">
        <v>0</v>
      </c>
      <c r="H9192">
        <v>0</v>
      </c>
      <c r="I9192">
        <v>0</v>
      </c>
      <c r="J9192">
        <v>0</v>
      </c>
      <c r="K9192">
        <v>0</v>
      </c>
      <c r="L9192" s="16">
        <v>0</v>
      </c>
      <c r="M9192" s="16">
        <v>0</v>
      </c>
      <c r="N9192" s="16">
        <v>0</v>
      </c>
      <c r="P9192" s="16">
        <v>0</v>
      </c>
      <c r="Q9192">
        <v>0</v>
      </c>
      <c r="Y9192" s="17"/>
      <c r="Z9192" s="17"/>
      <c r="AA9192" s="17"/>
    </row>
    <row r="9193" spans="1:27" x14ac:dyDescent="0.25">
      <c r="A9193" s="12" t="s">
        <v>818</v>
      </c>
      <c r="B9193" s="41" t="str">
        <f t="shared" si="286"/>
        <v>03</v>
      </c>
      <c r="C9193" s="41" t="str">
        <f t="shared" si="287"/>
        <v>2021</v>
      </c>
      <c r="D9193" t="s">
        <v>1126</v>
      </c>
      <c r="E9193" t="s">
        <v>1676</v>
      </c>
      <c r="F9193" t="s">
        <v>2133</v>
      </c>
      <c r="G9193">
        <v>0</v>
      </c>
      <c r="H9193">
        <v>0</v>
      </c>
      <c r="I9193">
        <v>0</v>
      </c>
      <c r="J9193">
        <v>0</v>
      </c>
      <c r="K9193">
        <v>0</v>
      </c>
      <c r="L9193" s="16">
        <v>0</v>
      </c>
      <c r="M9193" s="16">
        <v>0</v>
      </c>
      <c r="N9193" s="16">
        <v>0</v>
      </c>
      <c r="P9193" s="16">
        <v>0</v>
      </c>
      <c r="Q9193">
        <v>0</v>
      </c>
      <c r="Z9193" s="17"/>
      <c r="AA9193" s="17"/>
    </row>
    <row r="9194" spans="1:27" x14ac:dyDescent="0.25">
      <c r="A9194" s="12" t="s">
        <v>813</v>
      </c>
      <c r="B9194" s="41" t="str">
        <f t="shared" si="286"/>
        <v>03</v>
      </c>
      <c r="C9194" s="41" t="str">
        <f t="shared" si="287"/>
        <v>2021</v>
      </c>
      <c r="D9194" t="s">
        <v>1131</v>
      </c>
      <c r="E9194" t="s">
        <v>1853</v>
      </c>
      <c r="F9194" t="s">
        <v>2133</v>
      </c>
      <c r="G9194">
        <v>0</v>
      </c>
      <c r="H9194">
        <v>0</v>
      </c>
      <c r="I9194">
        <v>600</v>
      </c>
      <c r="J9194">
        <v>0</v>
      </c>
      <c r="K9194">
        <v>0</v>
      </c>
      <c r="L9194" s="16">
        <v>0</v>
      </c>
      <c r="M9194" s="16">
        <v>0</v>
      </c>
      <c r="N9194" s="16">
        <v>0</v>
      </c>
      <c r="P9194" s="16">
        <v>0</v>
      </c>
      <c r="Q9194">
        <v>0</v>
      </c>
      <c r="Y9194" s="17"/>
      <c r="Z9194" s="17"/>
      <c r="AA9194" s="17"/>
    </row>
    <row r="9195" spans="1:27" x14ac:dyDescent="0.25">
      <c r="A9195" s="12" t="s">
        <v>811</v>
      </c>
      <c r="B9195" s="41" t="str">
        <f t="shared" si="286"/>
        <v>03</v>
      </c>
      <c r="C9195" s="41" t="str">
        <f t="shared" si="287"/>
        <v>2021</v>
      </c>
      <c r="D9195" t="s">
        <v>1131</v>
      </c>
      <c r="E9195" t="s">
        <v>1594</v>
      </c>
      <c r="F9195" t="s">
        <v>2133</v>
      </c>
      <c r="G9195">
        <v>0</v>
      </c>
      <c r="H9195">
        <v>0</v>
      </c>
      <c r="I9195">
        <v>7</v>
      </c>
      <c r="J9195">
        <v>0</v>
      </c>
      <c r="K9195">
        <v>0</v>
      </c>
      <c r="L9195" s="16">
        <v>0</v>
      </c>
      <c r="M9195" s="16">
        <v>0</v>
      </c>
      <c r="N9195" s="16">
        <v>0</v>
      </c>
      <c r="P9195" s="16">
        <v>0</v>
      </c>
      <c r="Q9195">
        <v>0</v>
      </c>
      <c r="AA9195" s="17"/>
    </row>
    <row r="9196" spans="1:27" x14ac:dyDescent="0.25">
      <c r="A9196" s="12" t="s">
        <v>812</v>
      </c>
      <c r="B9196" s="41" t="str">
        <f t="shared" si="286"/>
        <v>03</v>
      </c>
      <c r="C9196" s="41" t="str">
        <f t="shared" si="287"/>
        <v>2021</v>
      </c>
      <c r="D9196" t="s">
        <v>1122</v>
      </c>
      <c r="E9196" t="s">
        <v>1242</v>
      </c>
      <c r="F9196" t="s">
        <v>2133</v>
      </c>
      <c r="G9196">
        <v>0</v>
      </c>
      <c r="H9196">
        <v>0</v>
      </c>
      <c r="I9196">
        <v>0</v>
      </c>
      <c r="J9196">
        <v>0</v>
      </c>
      <c r="K9196">
        <v>0</v>
      </c>
      <c r="L9196" s="16">
        <v>0</v>
      </c>
      <c r="M9196" s="16">
        <v>0</v>
      </c>
      <c r="N9196" s="16">
        <v>0</v>
      </c>
      <c r="P9196" s="16">
        <v>0</v>
      </c>
      <c r="Q9196">
        <v>0</v>
      </c>
      <c r="Y9196" s="17"/>
      <c r="Z9196" s="17"/>
      <c r="AA9196" s="17"/>
    </row>
    <row r="9197" spans="1:27" x14ac:dyDescent="0.25">
      <c r="A9197" s="12" t="s">
        <v>809</v>
      </c>
      <c r="B9197" s="41" t="str">
        <f t="shared" si="286"/>
        <v>03</v>
      </c>
      <c r="C9197" s="41" t="str">
        <f t="shared" si="287"/>
        <v>2021</v>
      </c>
      <c r="D9197" t="s">
        <v>1122</v>
      </c>
      <c r="E9197" t="s">
        <v>1312</v>
      </c>
      <c r="F9197" t="s">
        <v>2133</v>
      </c>
      <c r="G9197">
        <v>0</v>
      </c>
      <c r="H9197">
        <v>0</v>
      </c>
      <c r="I9197">
        <v>0</v>
      </c>
      <c r="J9197">
        <v>0</v>
      </c>
      <c r="K9197">
        <v>0</v>
      </c>
      <c r="L9197" s="16">
        <v>0</v>
      </c>
      <c r="M9197" s="16">
        <v>0</v>
      </c>
      <c r="N9197" s="16">
        <v>0</v>
      </c>
      <c r="P9197" s="16">
        <v>0</v>
      </c>
      <c r="Q9197">
        <v>0</v>
      </c>
    </row>
    <row r="9198" spans="1:27" x14ac:dyDescent="0.25">
      <c r="A9198" s="12" t="s">
        <v>818</v>
      </c>
      <c r="B9198" s="41" t="str">
        <f t="shared" si="286"/>
        <v>03</v>
      </c>
      <c r="C9198" s="41" t="str">
        <f t="shared" si="287"/>
        <v>2021</v>
      </c>
      <c r="D9198" t="s">
        <v>1132</v>
      </c>
      <c r="E9198" t="s">
        <v>1287</v>
      </c>
      <c r="F9198" t="s">
        <v>2133</v>
      </c>
      <c r="G9198">
        <v>0</v>
      </c>
      <c r="H9198">
        <v>0</v>
      </c>
      <c r="I9198">
        <v>0</v>
      </c>
      <c r="J9198">
        <v>0</v>
      </c>
      <c r="K9198">
        <v>0</v>
      </c>
      <c r="L9198" s="16">
        <v>0</v>
      </c>
      <c r="M9198" s="16">
        <v>0</v>
      </c>
      <c r="N9198" s="16">
        <v>0</v>
      </c>
      <c r="P9198" s="16">
        <v>0</v>
      </c>
      <c r="Q9198">
        <v>0</v>
      </c>
      <c r="Y9198" s="17"/>
      <c r="Z9198" s="17"/>
      <c r="AA9198" s="17"/>
    </row>
    <row r="9199" spans="1:27" x14ac:dyDescent="0.25">
      <c r="A9199" s="12" t="s">
        <v>818</v>
      </c>
      <c r="B9199" s="41" t="str">
        <f t="shared" si="286"/>
        <v>03</v>
      </c>
      <c r="C9199" s="41" t="str">
        <f t="shared" si="287"/>
        <v>2021</v>
      </c>
      <c r="D9199" t="s">
        <v>1132</v>
      </c>
      <c r="E9199" t="s">
        <v>1697</v>
      </c>
      <c r="F9199" t="s">
        <v>2133</v>
      </c>
      <c r="G9199">
        <v>0</v>
      </c>
      <c r="H9199">
        <v>0</v>
      </c>
      <c r="I9199">
        <v>7</v>
      </c>
      <c r="J9199">
        <v>0</v>
      </c>
      <c r="K9199">
        <v>0</v>
      </c>
      <c r="L9199" s="16">
        <v>0</v>
      </c>
      <c r="M9199" s="16">
        <v>0</v>
      </c>
      <c r="N9199" s="16">
        <v>0</v>
      </c>
      <c r="P9199" s="16">
        <v>0</v>
      </c>
      <c r="Q9199">
        <v>0</v>
      </c>
      <c r="Y9199" s="17"/>
      <c r="Z9199" s="17"/>
      <c r="AA9199" s="17"/>
    </row>
    <row r="9200" spans="1:27" x14ac:dyDescent="0.25">
      <c r="A9200" s="12" t="s">
        <v>817</v>
      </c>
      <c r="B9200" s="41" t="str">
        <f t="shared" si="286"/>
        <v>03</v>
      </c>
      <c r="C9200" s="41" t="str">
        <f t="shared" si="287"/>
        <v>2021</v>
      </c>
      <c r="D9200" t="s">
        <v>1132</v>
      </c>
      <c r="E9200" t="s">
        <v>1628</v>
      </c>
      <c r="F9200" t="s">
        <v>2133</v>
      </c>
      <c r="G9200">
        <v>0</v>
      </c>
      <c r="H9200">
        <v>0</v>
      </c>
      <c r="I9200">
        <v>0</v>
      </c>
      <c r="J9200">
        <v>0</v>
      </c>
      <c r="K9200">
        <v>0</v>
      </c>
      <c r="L9200" s="16">
        <v>0</v>
      </c>
      <c r="M9200" s="16">
        <v>0</v>
      </c>
      <c r="N9200" s="16">
        <v>0</v>
      </c>
      <c r="P9200" s="16">
        <v>0</v>
      </c>
      <c r="Q9200">
        <v>0</v>
      </c>
      <c r="Y9200" s="17"/>
      <c r="Z9200" s="17"/>
      <c r="AA9200" s="17"/>
    </row>
    <row r="9201" spans="1:27" x14ac:dyDescent="0.25">
      <c r="A9201" s="12" t="s">
        <v>817</v>
      </c>
      <c r="B9201" s="41" t="str">
        <f t="shared" si="286"/>
        <v>03</v>
      </c>
      <c r="C9201" s="41" t="str">
        <f t="shared" si="287"/>
        <v>2021</v>
      </c>
      <c r="D9201" t="s">
        <v>1132</v>
      </c>
      <c r="E9201" t="s">
        <v>1978</v>
      </c>
      <c r="F9201" t="s">
        <v>2133</v>
      </c>
      <c r="G9201">
        <v>0</v>
      </c>
      <c r="H9201">
        <v>0</v>
      </c>
      <c r="I9201">
        <v>2</v>
      </c>
      <c r="J9201">
        <v>1</v>
      </c>
      <c r="K9201">
        <v>2</v>
      </c>
      <c r="L9201" s="16">
        <v>0</v>
      </c>
      <c r="M9201" s="16">
        <v>0</v>
      </c>
      <c r="N9201" s="16">
        <v>0</v>
      </c>
      <c r="P9201" s="16">
        <v>0</v>
      </c>
      <c r="Q9201">
        <v>0</v>
      </c>
      <c r="Y9201" s="17"/>
      <c r="Z9201" s="17"/>
      <c r="AA9201" s="17"/>
    </row>
    <row r="9202" spans="1:27" x14ac:dyDescent="0.25">
      <c r="A9202" s="12" t="s">
        <v>817</v>
      </c>
      <c r="B9202" s="41" t="str">
        <f t="shared" si="286"/>
        <v>03</v>
      </c>
      <c r="C9202" s="41" t="str">
        <f t="shared" si="287"/>
        <v>2021</v>
      </c>
      <c r="D9202" t="s">
        <v>1132</v>
      </c>
      <c r="E9202" t="s">
        <v>1697</v>
      </c>
      <c r="F9202" t="s">
        <v>2133</v>
      </c>
      <c r="G9202">
        <v>0</v>
      </c>
      <c r="H9202">
        <v>0</v>
      </c>
      <c r="I9202">
        <v>1</v>
      </c>
      <c r="J9202">
        <v>0</v>
      </c>
      <c r="K9202">
        <v>1</v>
      </c>
      <c r="L9202" s="16">
        <v>0</v>
      </c>
      <c r="M9202" s="16">
        <v>0</v>
      </c>
      <c r="N9202" s="16">
        <v>0</v>
      </c>
      <c r="P9202" s="16">
        <v>0</v>
      </c>
      <c r="Q9202">
        <v>0</v>
      </c>
      <c r="Y9202" s="17"/>
      <c r="Z9202" s="17"/>
      <c r="AA9202" s="17"/>
    </row>
    <row r="9203" spans="1:27" x14ac:dyDescent="0.25">
      <c r="A9203" s="12" t="s">
        <v>817</v>
      </c>
      <c r="B9203" s="41" t="str">
        <f t="shared" si="286"/>
        <v>03</v>
      </c>
      <c r="C9203" s="41" t="str">
        <f t="shared" si="287"/>
        <v>2021</v>
      </c>
      <c r="D9203" t="s">
        <v>1132</v>
      </c>
      <c r="E9203" t="s">
        <v>1286</v>
      </c>
      <c r="F9203" t="s">
        <v>2133</v>
      </c>
      <c r="G9203">
        <v>0</v>
      </c>
      <c r="H9203">
        <v>0</v>
      </c>
      <c r="I9203">
        <v>0</v>
      </c>
      <c r="J9203">
        <v>0</v>
      </c>
      <c r="K9203">
        <v>0</v>
      </c>
      <c r="L9203" s="16">
        <v>0</v>
      </c>
      <c r="M9203" s="16">
        <v>0</v>
      </c>
      <c r="N9203" s="16">
        <v>0</v>
      </c>
      <c r="P9203" s="16">
        <v>0</v>
      </c>
      <c r="Q9203">
        <v>0</v>
      </c>
      <c r="Y9203" s="17"/>
      <c r="Z9203" s="17"/>
      <c r="AA9203" s="17"/>
    </row>
    <row r="9204" spans="1:27" x14ac:dyDescent="0.25">
      <c r="A9204" s="12" t="s">
        <v>818</v>
      </c>
      <c r="B9204" s="41" t="str">
        <f t="shared" si="286"/>
        <v>03</v>
      </c>
      <c r="C9204" s="41" t="str">
        <f t="shared" si="287"/>
        <v>2021</v>
      </c>
      <c r="D9204" t="s">
        <v>1108</v>
      </c>
      <c r="E9204" t="s">
        <v>1143</v>
      </c>
      <c r="F9204" t="s">
        <v>2133</v>
      </c>
      <c r="G9204">
        <v>0</v>
      </c>
      <c r="H9204">
        <v>0</v>
      </c>
      <c r="I9204">
        <v>0</v>
      </c>
      <c r="J9204">
        <v>0</v>
      </c>
      <c r="K9204">
        <v>0</v>
      </c>
      <c r="L9204" s="16">
        <v>0</v>
      </c>
      <c r="M9204" s="16">
        <v>0</v>
      </c>
      <c r="N9204" s="16">
        <v>0</v>
      </c>
      <c r="P9204" s="16">
        <v>0</v>
      </c>
      <c r="Q9204">
        <v>0</v>
      </c>
      <c r="Y9204" s="17"/>
      <c r="Z9204" s="17"/>
      <c r="AA9204" s="17"/>
    </row>
    <row r="9205" spans="1:27" x14ac:dyDescent="0.25">
      <c r="A9205" s="12" t="s">
        <v>818</v>
      </c>
      <c r="B9205" s="41" t="str">
        <f t="shared" si="286"/>
        <v>03</v>
      </c>
      <c r="C9205" s="41" t="str">
        <f t="shared" si="287"/>
        <v>2021</v>
      </c>
      <c r="D9205" t="s">
        <v>1108</v>
      </c>
      <c r="E9205" t="s">
        <v>1235</v>
      </c>
      <c r="F9205" t="s">
        <v>2133</v>
      </c>
      <c r="G9205">
        <v>0</v>
      </c>
      <c r="H9205">
        <v>2</v>
      </c>
      <c r="I9205">
        <v>1</v>
      </c>
      <c r="J9205">
        <v>0</v>
      </c>
      <c r="K9205">
        <v>0</v>
      </c>
      <c r="L9205" s="16">
        <v>0</v>
      </c>
      <c r="M9205" s="16">
        <v>0</v>
      </c>
      <c r="N9205" s="16">
        <v>0</v>
      </c>
      <c r="P9205" s="16">
        <v>0</v>
      </c>
      <c r="Q9205">
        <v>0</v>
      </c>
      <c r="Y9205" s="17"/>
      <c r="Z9205" s="17"/>
      <c r="AA9205" s="17"/>
    </row>
    <row r="9206" spans="1:27" x14ac:dyDescent="0.25">
      <c r="A9206" s="12" t="s">
        <v>818</v>
      </c>
      <c r="B9206" s="41" t="str">
        <f t="shared" si="286"/>
        <v>03</v>
      </c>
      <c r="C9206" s="41" t="str">
        <f t="shared" si="287"/>
        <v>2021</v>
      </c>
      <c r="D9206" t="s">
        <v>1126</v>
      </c>
      <c r="E9206" t="s">
        <v>1676</v>
      </c>
      <c r="F9206" t="s">
        <v>2133</v>
      </c>
      <c r="G9206">
        <v>0</v>
      </c>
      <c r="H9206">
        <v>0</v>
      </c>
      <c r="I9206">
        <v>9</v>
      </c>
      <c r="J9206">
        <v>0</v>
      </c>
      <c r="K9206">
        <v>0</v>
      </c>
      <c r="L9206" s="16">
        <v>0</v>
      </c>
      <c r="M9206" s="16">
        <v>0</v>
      </c>
      <c r="N9206" s="16">
        <v>0</v>
      </c>
      <c r="P9206" s="16">
        <v>0</v>
      </c>
      <c r="Q9206">
        <v>0</v>
      </c>
      <c r="Y9206" s="17"/>
      <c r="Z9206" s="17"/>
      <c r="AA9206" s="17"/>
    </row>
    <row r="9207" spans="1:27" x14ac:dyDescent="0.25">
      <c r="A9207" s="12" t="s">
        <v>801</v>
      </c>
      <c r="B9207" s="41" t="str">
        <f t="shared" si="286"/>
        <v>03</v>
      </c>
      <c r="C9207" s="41" t="str">
        <f t="shared" si="287"/>
        <v>2021</v>
      </c>
      <c r="D9207" t="s">
        <v>1132</v>
      </c>
      <c r="E9207" t="s">
        <v>1628</v>
      </c>
      <c r="F9207" t="s">
        <v>2161</v>
      </c>
      <c r="G9207">
        <v>0</v>
      </c>
      <c r="H9207">
        <v>0</v>
      </c>
      <c r="I9207">
        <v>2</v>
      </c>
      <c r="J9207">
        <v>0</v>
      </c>
      <c r="K9207">
        <v>0</v>
      </c>
      <c r="L9207" s="16">
        <v>0</v>
      </c>
      <c r="M9207" s="16">
        <v>0</v>
      </c>
      <c r="N9207" s="16">
        <v>0</v>
      </c>
      <c r="P9207" s="16">
        <v>0</v>
      </c>
      <c r="Q9207">
        <v>0</v>
      </c>
      <c r="Z9207" s="17"/>
      <c r="AA9207" s="17"/>
    </row>
    <row r="9208" spans="1:27" x14ac:dyDescent="0.25">
      <c r="A9208" s="12" t="s">
        <v>815</v>
      </c>
      <c r="B9208" s="41" t="str">
        <f t="shared" si="286"/>
        <v>03</v>
      </c>
      <c r="C9208" s="41" t="str">
        <f t="shared" si="287"/>
        <v>2021</v>
      </c>
      <c r="D9208" t="s">
        <v>1131</v>
      </c>
      <c r="E9208" t="s">
        <v>1765</v>
      </c>
      <c r="F9208" t="s">
        <v>2133</v>
      </c>
      <c r="G9208">
        <v>0</v>
      </c>
      <c r="H9208">
        <v>0</v>
      </c>
      <c r="I9208">
        <v>0</v>
      </c>
      <c r="J9208">
        <v>0</v>
      </c>
      <c r="K9208">
        <v>0</v>
      </c>
      <c r="L9208" s="16">
        <v>0</v>
      </c>
      <c r="M9208" s="16">
        <v>0</v>
      </c>
      <c r="N9208" s="16">
        <v>0</v>
      </c>
      <c r="P9208" s="16">
        <v>0</v>
      </c>
      <c r="Q9208">
        <v>0</v>
      </c>
      <c r="Y9208" s="17"/>
      <c r="Z9208" s="17"/>
      <c r="AA9208" s="17"/>
    </row>
    <row r="9209" spans="1:27" x14ac:dyDescent="0.25">
      <c r="A9209" s="12" t="s">
        <v>816</v>
      </c>
      <c r="B9209" s="41" t="str">
        <f t="shared" si="286"/>
        <v>03</v>
      </c>
      <c r="C9209" s="41" t="str">
        <f t="shared" si="287"/>
        <v>2021</v>
      </c>
      <c r="D9209" t="s">
        <v>1131</v>
      </c>
      <c r="E9209" t="s">
        <v>1800</v>
      </c>
      <c r="F9209" t="s">
        <v>2133</v>
      </c>
      <c r="G9209">
        <v>0</v>
      </c>
      <c r="H9209">
        <v>0</v>
      </c>
      <c r="I9209">
        <v>0</v>
      </c>
      <c r="J9209">
        <v>0</v>
      </c>
      <c r="K9209">
        <v>0</v>
      </c>
      <c r="L9209" s="16">
        <v>0</v>
      </c>
      <c r="M9209" s="16">
        <v>0</v>
      </c>
      <c r="N9209" s="16">
        <v>0</v>
      </c>
      <c r="P9209" s="16">
        <v>0</v>
      </c>
      <c r="Q9209">
        <v>0</v>
      </c>
      <c r="Y9209" s="17"/>
      <c r="Z9209" s="17"/>
      <c r="AA9209" s="17"/>
    </row>
    <row r="9210" spans="1:27" x14ac:dyDescent="0.25">
      <c r="A9210" s="12" t="s">
        <v>818</v>
      </c>
      <c r="B9210" s="41" t="str">
        <f t="shared" si="286"/>
        <v>03</v>
      </c>
      <c r="C9210" s="41" t="str">
        <f t="shared" si="287"/>
        <v>2021</v>
      </c>
      <c r="D9210" t="s">
        <v>1107</v>
      </c>
      <c r="E9210" t="s">
        <v>1740</v>
      </c>
      <c r="F9210" t="s">
        <v>2161</v>
      </c>
      <c r="G9210">
        <v>0</v>
      </c>
      <c r="H9210">
        <v>0</v>
      </c>
      <c r="I9210">
        <v>15</v>
      </c>
      <c r="J9210">
        <v>0</v>
      </c>
      <c r="K9210">
        <v>0</v>
      </c>
      <c r="L9210" s="16">
        <v>0</v>
      </c>
      <c r="M9210" s="16">
        <v>0</v>
      </c>
      <c r="N9210" s="16">
        <v>0</v>
      </c>
      <c r="P9210" s="16">
        <v>0</v>
      </c>
      <c r="Q9210">
        <v>0</v>
      </c>
      <c r="Y9210" s="17"/>
      <c r="Z9210" s="17"/>
      <c r="AA9210" s="17"/>
    </row>
    <row r="9211" spans="1:27" x14ac:dyDescent="0.25">
      <c r="A9211" s="12" t="s">
        <v>815</v>
      </c>
      <c r="B9211" s="41" t="str">
        <f t="shared" si="286"/>
        <v>03</v>
      </c>
      <c r="C9211" s="41" t="str">
        <f t="shared" si="287"/>
        <v>2021</v>
      </c>
      <c r="D9211" t="s">
        <v>1131</v>
      </c>
      <c r="E9211" t="s">
        <v>1508</v>
      </c>
      <c r="F9211" t="s">
        <v>2146</v>
      </c>
      <c r="G9211">
        <v>0</v>
      </c>
      <c r="H9211">
        <v>1</v>
      </c>
      <c r="I9211">
        <v>12</v>
      </c>
      <c r="J9211">
        <v>0</v>
      </c>
      <c r="K9211">
        <v>0</v>
      </c>
      <c r="L9211" s="16">
        <v>150000000</v>
      </c>
      <c r="M9211" s="16">
        <v>0</v>
      </c>
      <c r="N9211" s="16">
        <v>0</v>
      </c>
      <c r="P9211" s="16">
        <v>150000000</v>
      </c>
      <c r="Q9211">
        <v>0</v>
      </c>
      <c r="Y9211" s="17"/>
      <c r="Z9211" s="17"/>
      <c r="AA9211" s="17"/>
    </row>
    <row r="9212" spans="1:27" x14ac:dyDescent="0.25">
      <c r="A9212" s="12" t="s">
        <v>812</v>
      </c>
      <c r="B9212" s="41" t="str">
        <f t="shared" si="286"/>
        <v>03</v>
      </c>
      <c r="C9212" s="41" t="str">
        <f t="shared" si="287"/>
        <v>2021</v>
      </c>
      <c r="D9212" t="s">
        <v>1132</v>
      </c>
      <c r="E9212" t="s">
        <v>1746</v>
      </c>
      <c r="F9212" t="s">
        <v>2133</v>
      </c>
      <c r="G9212">
        <v>0</v>
      </c>
      <c r="H9212">
        <v>0</v>
      </c>
      <c r="I9212">
        <v>0</v>
      </c>
      <c r="J9212">
        <v>0</v>
      </c>
      <c r="K9212">
        <v>0</v>
      </c>
      <c r="L9212" s="16">
        <v>0</v>
      </c>
      <c r="M9212" s="16">
        <v>0</v>
      </c>
      <c r="N9212" s="16">
        <v>0</v>
      </c>
      <c r="P9212" s="16">
        <v>0</v>
      </c>
      <c r="Q9212">
        <v>0</v>
      </c>
      <c r="Y9212" s="17"/>
      <c r="Z9212" s="17"/>
      <c r="AA9212" s="17"/>
    </row>
    <row r="9213" spans="1:27" x14ac:dyDescent="0.25">
      <c r="A9213" s="12" t="s">
        <v>815</v>
      </c>
      <c r="B9213" s="41" t="str">
        <f t="shared" si="286"/>
        <v>03</v>
      </c>
      <c r="C9213" s="41" t="str">
        <f t="shared" si="287"/>
        <v>2021</v>
      </c>
      <c r="D9213" t="s">
        <v>1132</v>
      </c>
      <c r="E9213" t="s">
        <v>1288</v>
      </c>
      <c r="F9213" t="s">
        <v>2157</v>
      </c>
      <c r="G9213">
        <v>0</v>
      </c>
      <c r="H9213">
        <v>0</v>
      </c>
      <c r="I9213">
        <v>1</v>
      </c>
      <c r="J9213">
        <v>0</v>
      </c>
      <c r="K9213">
        <v>0</v>
      </c>
      <c r="L9213" s="16">
        <v>0</v>
      </c>
      <c r="M9213" s="16">
        <v>0</v>
      </c>
      <c r="N9213" s="16">
        <v>0</v>
      </c>
      <c r="P9213" s="16">
        <v>0</v>
      </c>
      <c r="Q9213">
        <v>0</v>
      </c>
      <c r="Y9213" s="17"/>
      <c r="Z9213" s="17"/>
      <c r="AA9213" s="17"/>
    </row>
    <row r="9214" spans="1:27" x14ac:dyDescent="0.25">
      <c r="A9214" s="12" t="s">
        <v>803</v>
      </c>
      <c r="B9214" s="41" t="str">
        <f t="shared" si="286"/>
        <v>03</v>
      </c>
      <c r="C9214" s="41" t="str">
        <f t="shared" si="287"/>
        <v>2021</v>
      </c>
      <c r="D9214" t="s">
        <v>1122</v>
      </c>
      <c r="E9214" t="s">
        <v>2042</v>
      </c>
      <c r="F9214" t="s">
        <v>2133</v>
      </c>
      <c r="G9214">
        <v>0</v>
      </c>
      <c r="H9214">
        <v>0</v>
      </c>
      <c r="I9214">
        <v>0</v>
      </c>
      <c r="J9214">
        <v>0</v>
      </c>
      <c r="K9214">
        <v>0</v>
      </c>
      <c r="L9214" s="16">
        <v>0</v>
      </c>
      <c r="M9214" s="16">
        <v>0</v>
      </c>
      <c r="N9214" s="16">
        <v>0</v>
      </c>
      <c r="P9214" s="16">
        <v>0</v>
      </c>
      <c r="Q9214">
        <v>0</v>
      </c>
      <c r="Y9214" s="17"/>
      <c r="Z9214" s="17"/>
      <c r="AA9214" s="17"/>
    </row>
    <row r="9215" spans="1:27" x14ac:dyDescent="0.25">
      <c r="A9215" s="12" t="s">
        <v>815</v>
      </c>
      <c r="B9215" s="41" t="str">
        <f t="shared" si="286"/>
        <v>03</v>
      </c>
      <c r="C9215" s="41" t="str">
        <f t="shared" si="287"/>
        <v>2021</v>
      </c>
      <c r="D9215" t="s">
        <v>1122</v>
      </c>
      <c r="E9215" t="s">
        <v>1129</v>
      </c>
      <c r="F9215" t="s">
        <v>2161</v>
      </c>
      <c r="G9215">
        <v>0</v>
      </c>
      <c r="H9215">
        <v>0</v>
      </c>
      <c r="I9215">
        <v>1</v>
      </c>
      <c r="J9215">
        <v>0</v>
      </c>
      <c r="K9215">
        <v>0</v>
      </c>
      <c r="L9215" s="16">
        <v>0</v>
      </c>
      <c r="M9215" s="16">
        <v>0</v>
      </c>
      <c r="N9215" s="16">
        <v>0</v>
      </c>
      <c r="P9215" s="16">
        <v>0</v>
      </c>
      <c r="Q9215">
        <v>0</v>
      </c>
      <c r="Y9215" s="17"/>
      <c r="Z9215" s="17"/>
      <c r="AA9215" s="17"/>
    </row>
    <row r="9216" spans="1:27" x14ac:dyDescent="0.25">
      <c r="A9216" s="12" t="s">
        <v>806</v>
      </c>
      <c r="B9216" s="41" t="str">
        <f t="shared" si="286"/>
        <v>03</v>
      </c>
      <c r="C9216" s="41" t="str">
        <f t="shared" si="287"/>
        <v>2021</v>
      </c>
      <c r="D9216" t="s">
        <v>1132</v>
      </c>
      <c r="E9216" t="s">
        <v>1745</v>
      </c>
      <c r="F9216" t="s">
        <v>2132</v>
      </c>
      <c r="G9216">
        <v>0</v>
      </c>
      <c r="H9216">
        <v>0</v>
      </c>
      <c r="I9216">
        <v>1</v>
      </c>
      <c r="J9216">
        <v>0</v>
      </c>
      <c r="K9216">
        <v>0</v>
      </c>
      <c r="L9216" s="16">
        <v>0</v>
      </c>
      <c r="M9216" s="16">
        <v>0</v>
      </c>
      <c r="N9216" s="16">
        <v>0</v>
      </c>
      <c r="P9216" s="16">
        <v>0</v>
      </c>
      <c r="Q9216">
        <v>0</v>
      </c>
      <c r="Y9216" s="17"/>
      <c r="Z9216" s="17"/>
      <c r="AA9216" s="17"/>
    </row>
    <row r="9217" spans="1:27" x14ac:dyDescent="0.25">
      <c r="A9217" s="12" t="s">
        <v>816</v>
      </c>
      <c r="B9217" s="41" t="str">
        <f t="shared" si="286"/>
        <v>03</v>
      </c>
      <c r="C9217" s="41" t="str">
        <f t="shared" si="287"/>
        <v>2021</v>
      </c>
      <c r="D9217" t="s">
        <v>1122</v>
      </c>
      <c r="E9217" t="s">
        <v>1242</v>
      </c>
      <c r="F9217" t="s">
        <v>2133</v>
      </c>
      <c r="G9217">
        <v>0</v>
      </c>
      <c r="H9217">
        <v>0</v>
      </c>
      <c r="I9217">
        <v>0</v>
      </c>
      <c r="J9217">
        <v>0</v>
      </c>
      <c r="K9217">
        <v>0</v>
      </c>
      <c r="L9217" s="16">
        <v>165198874960</v>
      </c>
      <c r="M9217" s="16">
        <v>0</v>
      </c>
      <c r="N9217" s="16">
        <v>0</v>
      </c>
      <c r="P9217" s="16">
        <v>165198874960</v>
      </c>
      <c r="Q9217">
        <v>0</v>
      </c>
      <c r="Y9217" s="17"/>
      <c r="Z9217" s="17"/>
      <c r="AA9217" s="17"/>
    </row>
    <row r="9218" spans="1:27" x14ac:dyDescent="0.25">
      <c r="A9218" s="12" t="s">
        <v>811</v>
      </c>
      <c r="B9218" s="41" t="str">
        <f t="shared" si="286"/>
        <v>03</v>
      </c>
      <c r="C9218" s="41" t="str">
        <f t="shared" si="287"/>
        <v>2021</v>
      </c>
      <c r="D9218" t="s">
        <v>1122</v>
      </c>
      <c r="E9218" t="s">
        <v>2107</v>
      </c>
      <c r="F9218" t="s">
        <v>2157</v>
      </c>
      <c r="G9218">
        <v>0</v>
      </c>
      <c r="H9218">
        <v>0</v>
      </c>
      <c r="I9218">
        <v>0</v>
      </c>
      <c r="J9218">
        <v>0</v>
      </c>
      <c r="K9218">
        <v>0</v>
      </c>
      <c r="L9218" s="16">
        <v>225509191954</v>
      </c>
      <c r="M9218" s="16">
        <v>0</v>
      </c>
      <c r="N9218" s="16">
        <v>0</v>
      </c>
      <c r="P9218" s="16">
        <v>225509191954</v>
      </c>
      <c r="Q9218">
        <v>0</v>
      </c>
      <c r="Y9218" s="17"/>
      <c r="Z9218" s="17"/>
      <c r="AA9218" s="17"/>
    </row>
    <row r="9219" spans="1:27" x14ac:dyDescent="0.25">
      <c r="A9219" s="12" t="s">
        <v>815</v>
      </c>
      <c r="B9219" s="41" t="str">
        <f t="shared" ref="B9219:B9282" si="288">LEFT(A9219,2)</f>
        <v>03</v>
      </c>
      <c r="C9219" s="41" t="str">
        <f t="shared" ref="C9219:C9282" si="289">MID(A9219,7,4)</f>
        <v>2021</v>
      </c>
      <c r="D9219" t="s">
        <v>1122</v>
      </c>
      <c r="E9219" t="s">
        <v>1686</v>
      </c>
      <c r="F9219" t="s">
        <v>2157</v>
      </c>
      <c r="G9219">
        <v>0</v>
      </c>
      <c r="H9219">
        <v>0</v>
      </c>
      <c r="I9219">
        <v>15</v>
      </c>
      <c r="J9219">
        <v>0</v>
      </c>
      <c r="K9219">
        <v>0</v>
      </c>
      <c r="L9219" s="16">
        <v>0</v>
      </c>
      <c r="M9219" s="16">
        <v>0</v>
      </c>
      <c r="N9219" s="16">
        <v>0</v>
      </c>
      <c r="P9219" s="16">
        <v>0</v>
      </c>
      <c r="Q9219">
        <v>0</v>
      </c>
      <c r="Y9219" s="17"/>
      <c r="Z9219" s="17"/>
      <c r="AA9219" s="17"/>
    </row>
    <row r="9220" spans="1:27" x14ac:dyDescent="0.25">
      <c r="A9220" s="12" t="s">
        <v>803</v>
      </c>
      <c r="B9220" s="41" t="str">
        <f t="shared" si="288"/>
        <v>03</v>
      </c>
      <c r="C9220" s="41" t="str">
        <f t="shared" si="289"/>
        <v>2021</v>
      </c>
      <c r="D9220" t="s">
        <v>1122</v>
      </c>
      <c r="E9220" t="s">
        <v>1632</v>
      </c>
      <c r="F9220" t="s">
        <v>2161</v>
      </c>
      <c r="G9220">
        <v>0</v>
      </c>
      <c r="H9220">
        <v>0</v>
      </c>
      <c r="I9220">
        <v>10</v>
      </c>
      <c r="J9220">
        <v>0</v>
      </c>
      <c r="K9220">
        <v>0</v>
      </c>
      <c r="L9220" s="16">
        <v>0</v>
      </c>
      <c r="M9220" s="16">
        <v>0</v>
      </c>
      <c r="N9220" s="16">
        <v>0</v>
      </c>
      <c r="P9220" s="16">
        <v>0</v>
      </c>
      <c r="Q9220">
        <v>0</v>
      </c>
      <c r="Y9220" s="17"/>
      <c r="Z9220" s="17"/>
      <c r="AA9220" s="17"/>
    </row>
    <row r="9221" spans="1:27" x14ac:dyDescent="0.25">
      <c r="A9221" s="12" t="s">
        <v>818</v>
      </c>
      <c r="B9221" s="41" t="str">
        <f t="shared" si="288"/>
        <v>03</v>
      </c>
      <c r="C9221" s="41" t="str">
        <f t="shared" si="289"/>
        <v>2021</v>
      </c>
      <c r="D9221" t="s">
        <v>1111</v>
      </c>
      <c r="E9221" t="s">
        <v>1922</v>
      </c>
      <c r="F9221" t="s">
        <v>2137</v>
      </c>
      <c r="G9221">
        <v>0</v>
      </c>
      <c r="H9221">
        <v>0</v>
      </c>
      <c r="I9221">
        <v>3</v>
      </c>
      <c r="J9221">
        <v>0</v>
      </c>
      <c r="K9221">
        <v>0</v>
      </c>
      <c r="L9221" s="16">
        <v>0</v>
      </c>
      <c r="M9221" s="16">
        <v>0</v>
      </c>
      <c r="N9221" s="16">
        <v>0</v>
      </c>
      <c r="P9221" s="16">
        <v>0</v>
      </c>
      <c r="Q9221">
        <v>0</v>
      </c>
      <c r="Y9221" s="17"/>
      <c r="Z9221" s="17"/>
      <c r="AA9221" s="17"/>
    </row>
    <row r="9222" spans="1:27" x14ac:dyDescent="0.25">
      <c r="A9222" s="12" t="s">
        <v>819</v>
      </c>
      <c r="B9222" s="41" t="str">
        <f t="shared" si="288"/>
        <v>03</v>
      </c>
      <c r="C9222" s="41" t="str">
        <f t="shared" si="289"/>
        <v>2021</v>
      </c>
      <c r="D9222" t="s">
        <v>1116</v>
      </c>
      <c r="E9222" t="s">
        <v>1194</v>
      </c>
      <c r="F9222" t="s">
        <v>2161</v>
      </c>
      <c r="G9222">
        <v>0</v>
      </c>
      <c r="H9222">
        <v>0</v>
      </c>
      <c r="I9222">
        <v>5</v>
      </c>
      <c r="J9222">
        <v>0</v>
      </c>
      <c r="K9222">
        <v>0</v>
      </c>
      <c r="L9222" s="16">
        <v>0</v>
      </c>
      <c r="M9222" s="16">
        <v>0</v>
      </c>
      <c r="N9222" s="16">
        <v>0</v>
      </c>
      <c r="P9222" s="16">
        <v>0</v>
      </c>
      <c r="Q9222">
        <v>0</v>
      </c>
      <c r="Y9222" s="17"/>
      <c r="Z9222" s="17"/>
      <c r="AA9222" s="17"/>
    </row>
    <row r="9223" spans="1:27" x14ac:dyDescent="0.25">
      <c r="A9223" s="12" t="s">
        <v>816</v>
      </c>
      <c r="B9223" s="41" t="str">
        <f t="shared" si="288"/>
        <v>03</v>
      </c>
      <c r="C9223" s="41" t="str">
        <f t="shared" si="289"/>
        <v>2021</v>
      </c>
      <c r="D9223" t="s">
        <v>1132</v>
      </c>
      <c r="E9223" t="s">
        <v>1503</v>
      </c>
      <c r="F9223" t="s">
        <v>2133</v>
      </c>
      <c r="G9223">
        <v>0</v>
      </c>
      <c r="H9223">
        <v>0</v>
      </c>
      <c r="I9223">
        <v>1</v>
      </c>
      <c r="J9223">
        <v>0</v>
      </c>
      <c r="K9223">
        <v>0</v>
      </c>
      <c r="L9223" s="16">
        <v>0</v>
      </c>
      <c r="M9223" s="16">
        <v>0</v>
      </c>
      <c r="N9223" s="16">
        <v>0</v>
      </c>
      <c r="P9223" s="16">
        <v>0</v>
      </c>
      <c r="Q9223">
        <v>0</v>
      </c>
      <c r="Y9223" s="17"/>
      <c r="Z9223" s="17"/>
      <c r="AA9223" s="17"/>
    </row>
    <row r="9224" spans="1:27" x14ac:dyDescent="0.25">
      <c r="A9224" s="12" t="s">
        <v>817</v>
      </c>
      <c r="B9224" s="41" t="str">
        <f t="shared" si="288"/>
        <v>03</v>
      </c>
      <c r="C9224" s="41" t="str">
        <f t="shared" si="289"/>
        <v>2021</v>
      </c>
      <c r="D9224" t="s">
        <v>1122</v>
      </c>
      <c r="E9224" t="s">
        <v>1862</v>
      </c>
      <c r="F9224" t="s">
        <v>2133</v>
      </c>
      <c r="G9224">
        <v>0</v>
      </c>
      <c r="H9224">
        <v>0</v>
      </c>
      <c r="I9224">
        <v>0</v>
      </c>
      <c r="J9224">
        <v>0</v>
      </c>
      <c r="K9224">
        <v>0</v>
      </c>
      <c r="L9224" s="16">
        <v>0</v>
      </c>
      <c r="M9224" s="16">
        <v>0</v>
      </c>
      <c r="N9224" s="16">
        <v>0</v>
      </c>
      <c r="P9224" s="16">
        <v>0</v>
      </c>
      <c r="Q9224">
        <v>0</v>
      </c>
      <c r="Y9224" s="17"/>
      <c r="Z9224" s="17"/>
      <c r="AA9224" s="17"/>
    </row>
    <row r="9225" spans="1:27" x14ac:dyDescent="0.25">
      <c r="A9225" s="12" t="s">
        <v>819</v>
      </c>
      <c r="B9225" s="41" t="str">
        <f t="shared" si="288"/>
        <v>03</v>
      </c>
      <c r="C9225" s="41" t="str">
        <f t="shared" si="289"/>
        <v>2021</v>
      </c>
      <c r="D9225" t="s">
        <v>1125</v>
      </c>
      <c r="E9225" t="s">
        <v>1433</v>
      </c>
      <c r="F9225" t="s">
        <v>2133</v>
      </c>
      <c r="G9225">
        <v>0</v>
      </c>
      <c r="H9225">
        <v>0</v>
      </c>
      <c r="I9225">
        <v>1</v>
      </c>
      <c r="J9225">
        <v>1</v>
      </c>
      <c r="K9225">
        <v>0</v>
      </c>
      <c r="L9225" s="16">
        <v>0</v>
      </c>
      <c r="M9225" s="16">
        <v>0</v>
      </c>
      <c r="N9225" s="16">
        <v>0</v>
      </c>
      <c r="P9225" s="16">
        <v>0</v>
      </c>
      <c r="Q9225">
        <v>0</v>
      </c>
      <c r="Y9225" s="17"/>
      <c r="Z9225" s="17"/>
      <c r="AA9225" s="17"/>
    </row>
    <row r="9226" spans="1:27" x14ac:dyDescent="0.25">
      <c r="A9226" s="12" t="s">
        <v>819</v>
      </c>
      <c r="B9226" s="41" t="str">
        <f t="shared" si="288"/>
        <v>03</v>
      </c>
      <c r="C9226" s="41" t="str">
        <f t="shared" si="289"/>
        <v>2021</v>
      </c>
      <c r="D9226" t="s">
        <v>1111</v>
      </c>
      <c r="E9226" t="s">
        <v>1399</v>
      </c>
      <c r="F9226" t="s">
        <v>2133</v>
      </c>
      <c r="G9226">
        <v>0</v>
      </c>
      <c r="H9226">
        <v>0</v>
      </c>
      <c r="I9226">
        <v>1</v>
      </c>
      <c r="J9226">
        <v>0</v>
      </c>
      <c r="K9226">
        <v>0</v>
      </c>
      <c r="L9226" s="16">
        <v>0</v>
      </c>
      <c r="M9226" s="16">
        <v>0</v>
      </c>
      <c r="N9226" s="16">
        <v>0</v>
      </c>
      <c r="P9226" s="16">
        <v>0</v>
      </c>
      <c r="Q9226">
        <v>0</v>
      </c>
      <c r="Z9226" s="17"/>
      <c r="AA9226" s="17"/>
    </row>
    <row r="9227" spans="1:27" x14ac:dyDescent="0.25">
      <c r="A9227" s="12" t="s">
        <v>819</v>
      </c>
      <c r="B9227" s="41" t="str">
        <f t="shared" si="288"/>
        <v>03</v>
      </c>
      <c r="C9227" s="41" t="str">
        <f t="shared" si="289"/>
        <v>2021</v>
      </c>
      <c r="D9227" t="s">
        <v>1111</v>
      </c>
      <c r="E9227" t="s">
        <v>1170</v>
      </c>
      <c r="F9227" t="s">
        <v>2133</v>
      </c>
      <c r="G9227">
        <v>0</v>
      </c>
      <c r="H9227">
        <v>0</v>
      </c>
      <c r="I9227">
        <v>1</v>
      </c>
      <c r="J9227">
        <v>0</v>
      </c>
      <c r="K9227">
        <v>0</v>
      </c>
      <c r="L9227" s="16">
        <v>0</v>
      </c>
      <c r="M9227" s="16">
        <v>0</v>
      </c>
      <c r="N9227" s="16">
        <v>0</v>
      </c>
      <c r="P9227" s="16">
        <v>0</v>
      </c>
      <c r="Q9227">
        <v>0</v>
      </c>
      <c r="Y9227" s="17"/>
      <c r="Z9227" s="17"/>
      <c r="AA9227" s="17"/>
    </row>
    <row r="9228" spans="1:27" x14ac:dyDescent="0.25">
      <c r="A9228" s="12" t="s">
        <v>819</v>
      </c>
      <c r="B9228" s="41" t="str">
        <f t="shared" si="288"/>
        <v>03</v>
      </c>
      <c r="C9228" s="41" t="str">
        <f t="shared" si="289"/>
        <v>2021</v>
      </c>
      <c r="D9228" t="s">
        <v>1111</v>
      </c>
      <c r="E9228" t="s">
        <v>1178</v>
      </c>
      <c r="F9228" t="s">
        <v>2133</v>
      </c>
      <c r="G9228">
        <v>0</v>
      </c>
      <c r="H9228">
        <v>0</v>
      </c>
      <c r="I9228">
        <v>1</v>
      </c>
      <c r="J9228">
        <v>0</v>
      </c>
      <c r="K9228">
        <v>0</v>
      </c>
      <c r="L9228" s="16">
        <v>0</v>
      </c>
      <c r="M9228" s="16">
        <v>0</v>
      </c>
      <c r="N9228" s="16">
        <v>0</v>
      </c>
      <c r="P9228" s="16">
        <v>0</v>
      </c>
      <c r="Q9228">
        <v>0</v>
      </c>
      <c r="Y9228" s="17"/>
      <c r="Z9228" s="17"/>
      <c r="AA9228" s="17"/>
    </row>
    <row r="9229" spans="1:27" x14ac:dyDescent="0.25">
      <c r="A9229" s="12" t="s">
        <v>819</v>
      </c>
      <c r="B9229" s="41" t="str">
        <f t="shared" si="288"/>
        <v>03</v>
      </c>
      <c r="C9229" s="41" t="str">
        <f t="shared" si="289"/>
        <v>2021</v>
      </c>
      <c r="D9229" t="s">
        <v>1111</v>
      </c>
      <c r="E9229" t="s">
        <v>1718</v>
      </c>
      <c r="F9229" t="s">
        <v>2133</v>
      </c>
      <c r="G9229">
        <v>0</v>
      </c>
      <c r="H9229">
        <v>0</v>
      </c>
      <c r="I9229">
        <v>1</v>
      </c>
      <c r="J9229">
        <v>0</v>
      </c>
      <c r="K9229">
        <v>0</v>
      </c>
      <c r="L9229" s="16">
        <v>0</v>
      </c>
      <c r="M9229" s="16">
        <v>0</v>
      </c>
      <c r="N9229" s="16">
        <v>0</v>
      </c>
      <c r="P9229" s="16">
        <v>0</v>
      </c>
      <c r="Q9229">
        <v>0</v>
      </c>
      <c r="Y9229" s="17"/>
      <c r="Z9229" s="17"/>
      <c r="AA9229" s="17"/>
    </row>
    <row r="9230" spans="1:27" x14ac:dyDescent="0.25">
      <c r="A9230" s="12" t="s">
        <v>819</v>
      </c>
      <c r="B9230" s="41" t="str">
        <f t="shared" si="288"/>
        <v>03</v>
      </c>
      <c r="C9230" s="41" t="str">
        <f t="shared" si="289"/>
        <v>2021</v>
      </c>
      <c r="D9230" t="s">
        <v>1111</v>
      </c>
      <c r="E9230" t="s">
        <v>1169</v>
      </c>
      <c r="F9230" t="s">
        <v>2129</v>
      </c>
      <c r="G9230">
        <v>0</v>
      </c>
      <c r="H9230">
        <v>0</v>
      </c>
      <c r="I9230">
        <v>1</v>
      </c>
      <c r="J9230">
        <v>1</v>
      </c>
      <c r="K9230">
        <v>0</v>
      </c>
      <c r="L9230" s="16">
        <v>0</v>
      </c>
      <c r="M9230" s="16">
        <v>0</v>
      </c>
      <c r="N9230" s="16">
        <v>0</v>
      </c>
      <c r="P9230" s="16">
        <v>0</v>
      </c>
      <c r="Q9230">
        <v>0</v>
      </c>
      <c r="Y9230" s="17"/>
      <c r="Z9230" s="17"/>
      <c r="AA9230" s="17"/>
    </row>
    <row r="9231" spans="1:27" x14ac:dyDescent="0.25">
      <c r="A9231" s="12" t="s">
        <v>811</v>
      </c>
      <c r="B9231" s="41" t="str">
        <f t="shared" si="288"/>
        <v>03</v>
      </c>
      <c r="C9231" s="41" t="str">
        <f t="shared" si="289"/>
        <v>2021</v>
      </c>
      <c r="D9231" t="s">
        <v>1132</v>
      </c>
      <c r="E9231" t="s">
        <v>1955</v>
      </c>
      <c r="F9231" t="s">
        <v>2157</v>
      </c>
      <c r="G9231">
        <v>0</v>
      </c>
      <c r="H9231">
        <v>0</v>
      </c>
      <c r="I9231">
        <v>1</v>
      </c>
      <c r="J9231">
        <v>0</v>
      </c>
      <c r="K9231">
        <v>35</v>
      </c>
      <c r="L9231" s="16">
        <v>67573647820</v>
      </c>
      <c r="M9231" s="16">
        <v>0</v>
      </c>
      <c r="N9231" s="16">
        <v>0</v>
      </c>
      <c r="P9231" s="16">
        <v>67573647820</v>
      </c>
      <c r="Q9231">
        <v>0</v>
      </c>
      <c r="Y9231" s="17"/>
      <c r="Z9231" s="17"/>
      <c r="AA9231" s="17"/>
    </row>
    <row r="9232" spans="1:27" x14ac:dyDescent="0.25">
      <c r="A9232" s="12" t="s">
        <v>813</v>
      </c>
      <c r="B9232" s="41" t="str">
        <f t="shared" si="288"/>
        <v>03</v>
      </c>
      <c r="C9232" s="41" t="str">
        <f t="shared" si="289"/>
        <v>2021</v>
      </c>
      <c r="D9232" t="s">
        <v>1132</v>
      </c>
      <c r="E9232" t="s">
        <v>1978</v>
      </c>
      <c r="F9232" t="s">
        <v>2133</v>
      </c>
      <c r="G9232">
        <v>0</v>
      </c>
      <c r="H9232">
        <v>0</v>
      </c>
      <c r="I9232">
        <v>1</v>
      </c>
      <c r="J9232">
        <v>0</v>
      </c>
      <c r="K9232">
        <v>0</v>
      </c>
      <c r="L9232" s="16">
        <v>0</v>
      </c>
      <c r="M9232" s="16">
        <v>0</v>
      </c>
      <c r="N9232" s="16">
        <v>0</v>
      </c>
      <c r="P9232" s="16">
        <v>0</v>
      </c>
      <c r="Q9232">
        <v>0</v>
      </c>
      <c r="Y9232" s="17"/>
      <c r="Z9232" s="17"/>
      <c r="AA9232" s="17"/>
    </row>
    <row r="9233" spans="1:27" x14ac:dyDescent="0.25">
      <c r="A9233" s="12" t="s">
        <v>814</v>
      </c>
      <c r="B9233" s="41" t="str">
        <f t="shared" si="288"/>
        <v>03</v>
      </c>
      <c r="C9233" s="41" t="str">
        <f t="shared" si="289"/>
        <v>2021</v>
      </c>
      <c r="D9233" t="s">
        <v>1132</v>
      </c>
      <c r="E9233" t="s">
        <v>1778</v>
      </c>
      <c r="F9233" t="s">
        <v>2133</v>
      </c>
      <c r="G9233">
        <v>0</v>
      </c>
      <c r="H9233">
        <v>0</v>
      </c>
      <c r="I9233">
        <v>2</v>
      </c>
      <c r="J9233">
        <v>2</v>
      </c>
      <c r="K9233">
        <v>0</v>
      </c>
      <c r="L9233" s="16">
        <v>0</v>
      </c>
      <c r="M9233" s="16">
        <v>0</v>
      </c>
      <c r="N9233" s="16">
        <v>0</v>
      </c>
      <c r="P9233" s="16">
        <v>0</v>
      </c>
      <c r="Q9233">
        <v>0</v>
      </c>
      <c r="Y9233" s="17"/>
      <c r="Z9233" s="17"/>
      <c r="AA9233" s="17"/>
    </row>
    <row r="9234" spans="1:27" x14ac:dyDescent="0.25">
      <c r="A9234" s="12" t="s">
        <v>817</v>
      </c>
      <c r="B9234" s="41" t="str">
        <f t="shared" si="288"/>
        <v>03</v>
      </c>
      <c r="C9234" s="41" t="str">
        <f t="shared" si="289"/>
        <v>2021</v>
      </c>
      <c r="D9234" t="s">
        <v>1132</v>
      </c>
      <c r="E9234" t="s">
        <v>1697</v>
      </c>
      <c r="F9234" t="s">
        <v>2133</v>
      </c>
      <c r="G9234">
        <v>0</v>
      </c>
      <c r="H9234">
        <v>0</v>
      </c>
      <c r="I9234">
        <v>2</v>
      </c>
      <c r="J9234">
        <v>0</v>
      </c>
      <c r="K9234">
        <v>0</v>
      </c>
      <c r="L9234" s="16">
        <v>0</v>
      </c>
      <c r="M9234" s="16">
        <v>0</v>
      </c>
      <c r="N9234" s="16">
        <v>0</v>
      </c>
      <c r="P9234" s="16">
        <v>0</v>
      </c>
      <c r="Q9234">
        <v>0</v>
      </c>
      <c r="Y9234" s="17"/>
      <c r="Z9234" s="17"/>
      <c r="AA9234" s="17"/>
    </row>
    <row r="9235" spans="1:27" x14ac:dyDescent="0.25">
      <c r="A9235" s="12" t="s">
        <v>816</v>
      </c>
      <c r="B9235" s="41" t="str">
        <f t="shared" si="288"/>
        <v>03</v>
      </c>
      <c r="C9235" s="41" t="str">
        <f t="shared" si="289"/>
        <v>2021</v>
      </c>
      <c r="D9235" t="s">
        <v>1132</v>
      </c>
      <c r="E9235" t="s">
        <v>2096</v>
      </c>
      <c r="F9235" t="s">
        <v>2157</v>
      </c>
      <c r="G9235">
        <v>0</v>
      </c>
      <c r="H9235">
        <v>0</v>
      </c>
      <c r="I9235">
        <v>0</v>
      </c>
      <c r="J9235">
        <v>0</v>
      </c>
      <c r="K9235">
        <v>6</v>
      </c>
      <c r="L9235" s="16">
        <v>0</v>
      </c>
      <c r="M9235" s="16">
        <v>0</v>
      </c>
      <c r="N9235" s="16">
        <v>0</v>
      </c>
      <c r="P9235" s="16">
        <v>0</v>
      </c>
      <c r="Q9235">
        <v>0</v>
      </c>
      <c r="Y9235" s="17"/>
      <c r="Z9235" s="17"/>
      <c r="AA9235" s="17"/>
    </row>
    <row r="9236" spans="1:27" x14ac:dyDescent="0.25">
      <c r="A9236" s="12" t="s">
        <v>816</v>
      </c>
      <c r="B9236" s="41" t="str">
        <f t="shared" si="288"/>
        <v>03</v>
      </c>
      <c r="C9236" s="41" t="str">
        <f t="shared" si="289"/>
        <v>2021</v>
      </c>
      <c r="D9236" t="s">
        <v>1132</v>
      </c>
      <c r="E9236" t="s">
        <v>1402</v>
      </c>
      <c r="F9236" t="s">
        <v>2157</v>
      </c>
      <c r="G9236">
        <v>0</v>
      </c>
      <c r="H9236">
        <v>0</v>
      </c>
      <c r="I9236">
        <v>103</v>
      </c>
      <c r="J9236">
        <v>0</v>
      </c>
      <c r="K9236">
        <v>0</v>
      </c>
      <c r="L9236" s="16">
        <v>0</v>
      </c>
      <c r="M9236" s="16">
        <v>0</v>
      </c>
      <c r="N9236" s="16">
        <v>0</v>
      </c>
      <c r="P9236" s="16">
        <v>0</v>
      </c>
      <c r="Q9236">
        <v>0</v>
      </c>
      <c r="Y9236" s="17"/>
      <c r="Z9236" s="17"/>
      <c r="AA9236" s="17"/>
    </row>
    <row r="9237" spans="1:27" x14ac:dyDescent="0.25">
      <c r="A9237" s="12" t="s">
        <v>816</v>
      </c>
      <c r="B9237" s="41" t="str">
        <f t="shared" si="288"/>
        <v>03</v>
      </c>
      <c r="C9237" s="41" t="str">
        <f t="shared" si="289"/>
        <v>2021</v>
      </c>
      <c r="D9237" t="s">
        <v>1132</v>
      </c>
      <c r="E9237" t="s">
        <v>1607</v>
      </c>
      <c r="F9237" t="s">
        <v>2133</v>
      </c>
      <c r="G9237">
        <v>0</v>
      </c>
      <c r="H9237">
        <v>0</v>
      </c>
      <c r="I9237">
        <v>0</v>
      </c>
      <c r="J9237">
        <v>0</v>
      </c>
      <c r="K9237">
        <v>0</v>
      </c>
      <c r="L9237" s="16">
        <v>0</v>
      </c>
      <c r="M9237" s="16">
        <v>0</v>
      </c>
      <c r="N9237" s="16">
        <v>0</v>
      </c>
      <c r="P9237" s="16">
        <v>0</v>
      </c>
      <c r="Q9237">
        <v>0</v>
      </c>
      <c r="Y9237" s="17"/>
      <c r="Z9237" s="17"/>
      <c r="AA9237" s="17"/>
    </row>
    <row r="9238" spans="1:27" x14ac:dyDescent="0.25">
      <c r="A9238" s="12" t="s">
        <v>816</v>
      </c>
      <c r="B9238" s="41" t="str">
        <f t="shared" si="288"/>
        <v>03</v>
      </c>
      <c r="C9238" s="41" t="str">
        <f t="shared" si="289"/>
        <v>2021</v>
      </c>
      <c r="D9238" t="s">
        <v>1132</v>
      </c>
      <c r="E9238" t="s">
        <v>1745</v>
      </c>
      <c r="F9238" t="s">
        <v>2133</v>
      </c>
      <c r="G9238">
        <v>0</v>
      </c>
      <c r="H9238">
        <v>0</v>
      </c>
      <c r="I9238">
        <v>0</v>
      </c>
      <c r="J9238">
        <v>0</v>
      </c>
      <c r="K9238">
        <v>0</v>
      </c>
      <c r="L9238" s="16">
        <v>0</v>
      </c>
      <c r="M9238" s="16">
        <v>0</v>
      </c>
      <c r="N9238" s="16">
        <v>0</v>
      </c>
      <c r="P9238" s="16">
        <v>0</v>
      </c>
      <c r="Q9238">
        <v>0</v>
      </c>
      <c r="Y9238" s="17"/>
      <c r="Z9238" s="17"/>
      <c r="AA9238" s="17"/>
    </row>
    <row r="9239" spans="1:27" x14ac:dyDescent="0.25">
      <c r="A9239" s="12" t="s">
        <v>816</v>
      </c>
      <c r="B9239" s="41" t="str">
        <f t="shared" si="288"/>
        <v>03</v>
      </c>
      <c r="C9239" s="41" t="str">
        <f t="shared" si="289"/>
        <v>2021</v>
      </c>
      <c r="D9239" t="s">
        <v>1132</v>
      </c>
      <c r="E9239" t="s">
        <v>1869</v>
      </c>
      <c r="F9239" t="s">
        <v>2133</v>
      </c>
      <c r="G9239">
        <v>0</v>
      </c>
      <c r="H9239">
        <v>0</v>
      </c>
      <c r="I9239">
        <v>0</v>
      </c>
      <c r="J9239">
        <v>0</v>
      </c>
      <c r="K9239">
        <v>3</v>
      </c>
      <c r="L9239" s="16">
        <v>0</v>
      </c>
      <c r="M9239" s="16">
        <v>0</v>
      </c>
      <c r="N9239" s="16">
        <v>0</v>
      </c>
      <c r="P9239" s="16">
        <v>0</v>
      </c>
      <c r="Q9239">
        <v>0</v>
      </c>
      <c r="Y9239" s="17"/>
      <c r="Z9239" s="17"/>
      <c r="AA9239" s="17"/>
    </row>
    <row r="9240" spans="1:27" x14ac:dyDescent="0.25">
      <c r="A9240" s="12" t="s">
        <v>816</v>
      </c>
      <c r="B9240" s="41" t="str">
        <f t="shared" si="288"/>
        <v>03</v>
      </c>
      <c r="C9240" s="41" t="str">
        <f t="shared" si="289"/>
        <v>2021</v>
      </c>
      <c r="D9240" t="s">
        <v>1132</v>
      </c>
      <c r="E9240" t="s">
        <v>1605</v>
      </c>
      <c r="F9240" t="s">
        <v>2133</v>
      </c>
      <c r="G9240">
        <v>0</v>
      </c>
      <c r="H9240">
        <v>0</v>
      </c>
      <c r="I9240">
        <v>1</v>
      </c>
      <c r="J9240">
        <v>0</v>
      </c>
      <c r="K9240">
        <v>0</v>
      </c>
      <c r="L9240" s="16">
        <v>0</v>
      </c>
      <c r="M9240" s="16">
        <v>0</v>
      </c>
      <c r="N9240" s="16">
        <v>0</v>
      </c>
      <c r="P9240" s="16">
        <v>0</v>
      </c>
      <c r="Q9240">
        <v>0</v>
      </c>
      <c r="Y9240" s="17"/>
      <c r="Z9240" s="17"/>
      <c r="AA9240" s="17"/>
    </row>
    <row r="9241" spans="1:27" x14ac:dyDescent="0.25">
      <c r="A9241" s="12" t="s">
        <v>815</v>
      </c>
      <c r="B9241" s="41" t="str">
        <f t="shared" si="288"/>
        <v>03</v>
      </c>
      <c r="C9241" s="41" t="str">
        <f t="shared" si="289"/>
        <v>2021</v>
      </c>
      <c r="D9241" t="s">
        <v>1132</v>
      </c>
      <c r="E9241" t="s">
        <v>1607</v>
      </c>
      <c r="F9241" t="s">
        <v>2133</v>
      </c>
      <c r="G9241">
        <v>0</v>
      </c>
      <c r="H9241">
        <v>0</v>
      </c>
      <c r="I9241">
        <v>0</v>
      </c>
      <c r="J9241">
        <v>0</v>
      </c>
      <c r="K9241">
        <v>0</v>
      </c>
      <c r="L9241" s="16">
        <v>0</v>
      </c>
      <c r="M9241" s="16">
        <v>0</v>
      </c>
      <c r="N9241" s="16">
        <v>0</v>
      </c>
      <c r="P9241" s="16">
        <v>0</v>
      </c>
      <c r="Q9241">
        <v>0</v>
      </c>
      <c r="Y9241" s="17"/>
      <c r="Z9241" s="17"/>
      <c r="AA9241" s="17"/>
    </row>
    <row r="9242" spans="1:27" x14ac:dyDescent="0.25">
      <c r="A9242" s="12" t="s">
        <v>816</v>
      </c>
      <c r="B9242" s="41" t="str">
        <f t="shared" si="288"/>
        <v>03</v>
      </c>
      <c r="C9242" s="41" t="str">
        <f t="shared" si="289"/>
        <v>2021</v>
      </c>
      <c r="D9242" t="s">
        <v>1132</v>
      </c>
      <c r="E9242" t="s">
        <v>1743</v>
      </c>
      <c r="F9242" t="s">
        <v>2133</v>
      </c>
      <c r="G9242">
        <v>0</v>
      </c>
      <c r="H9242">
        <v>0</v>
      </c>
      <c r="I9242">
        <v>1</v>
      </c>
      <c r="J9242">
        <v>1</v>
      </c>
      <c r="K9242">
        <v>0</v>
      </c>
      <c r="L9242" s="16">
        <v>0</v>
      </c>
      <c r="M9242" s="16">
        <v>0</v>
      </c>
      <c r="N9242" s="16">
        <v>0</v>
      </c>
      <c r="P9242" s="16">
        <v>0</v>
      </c>
      <c r="Q9242">
        <v>0</v>
      </c>
      <c r="Y9242" s="17"/>
      <c r="Z9242" s="17"/>
      <c r="AA9242" s="17"/>
    </row>
    <row r="9243" spans="1:27" x14ac:dyDescent="0.25">
      <c r="A9243" s="12" t="s">
        <v>804</v>
      </c>
      <c r="B9243" s="41" t="str">
        <f t="shared" si="288"/>
        <v>03</v>
      </c>
      <c r="C9243" s="41" t="str">
        <f t="shared" si="289"/>
        <v>2021</v>
      </c>
      <c r="D9243" t="s">
        <v>1122</v>
      </c>
      <c r="E9243" t="s">
        <v>1129</v>
      </c>
      <c r="F9243" t="s">
        <v>2133</v>
      </c>
      <c r="G9243">
        <v>0</v>
      </c>
      <c r="H9243">
        <v>0</v>
      </c>
      <c r="I9243">
        <v>0</v>
      </c>
      <c r="J9243">
        <v>0</v>
      </c>
      <c r="K9243">
        <v>0</v>
      </c>
      <c r="L9243" s="16">
        <v>125093514000</v>
      </c>
      <c r="M9243" s="16">
        <v>0</v>
      </c>
      <c r="N9243" s="16">
        <v>0</v>
      </c>
      <c r="P9243" s="16">
        <v>125093514000</v>
      </c>
      <c r="Q9243">
        <v>0</v>
      </c>
      <c r="Y9243" s="17"/>
      <c r="Z9243" s="17"/>
      <c r="AA9243" s="17"/>
    </row>
    <row r="9244" spans="1:27" x14ac:dyDescent="0.25">
      <c r="A9244" s="12" t="s">
        <v>814</v>
      </c>
      <c r="B9244" s="41" t="str">
        <f t="shared" si="288"/>
        <v>03</v>
      </c>
      <c r="C9244" s="41" t="str">
        <f t="shared" si="289"/>
        <v>2021</v>
      </c>
      <c r="D9244" t="s">
        <v>1107</v>
      </c>
      <c r="E9244" t="s">
        <v>1619</v>
      </c>
      <c r="F9244" t="s">
        <v>2137</v>
      </c>
      <c r="G9244">
        <v>0</v>
      </c>
      <c r="H9244">
        <v>0</v>
      </c>
      <c r="I9244">
        <v>3</v>
      </c>
      <c r="J9244">
        <v>0</v>
      </c>
      <c r="K9244">
        <v>0</v>
      </c>
      <c r="L9244" s="16">
        <v>0</v>
      </c>
      <c r="M9244" s="16">
        <v>0</v>
      </c>
      <c r="N9244" s="16">
        <v>0</v>
      </c>
      <c r="P9244" s="16">
        <v>0</v>
      </c>
      <c r="Q9244">
        <v>0</v>
      </c>
      <c r="Y9244" s="17"/>
      <c r="Z9244" s="17"/>
      <c r="AA9244" s="17"/>
    </row>
    <row r="9245" spans="1:27" x14ac:dyDescent="0.25">
      <c r="A9245" s="12" t="s">
        <v>815</v>
      </c>
      <c r="B9245" s="41" t="str">
        <f t="shared" si="288"/>
        <v>03</v>
      </c>
      <c r="C9245" s="41" t="str">
        <f t="shared" si="289"/>
        <v>2021</v>
      </c>
      <c r="D9245" t="s">
        <v>1107</v>
      </c>
      <c r="E9245" t="s">
        <v>1706</v>
      </c>
      <c r="F9245" t="s">
        <v>2137</v>
      </c>
      <c r="G9245">
        <v>0</v>
      </c>
      <c r="H9245">
        <v>0</v>
      </c>
      <c r="I9245">
        <v>1</v>
      </c>
      <c r="J9245">
        <v>0</v>
      </c>
      <c r="K9245">
        <v>0</v>
      </c>
      <c r="L9245" s="16">
        <v>0</v>
      </c>
      <c r="M9245" s="16">
        <v>0</v>
      </c>
      <c r="N9245" s="16">
        <v>0</v>
      </c>
      <c r="P9245" s="16">
        <v>0</v>
      </c>
      <c r="Q9245">
        <v>0</v>
      </c>
      <c r="Y9245" s="17"/>
      <c r="Z9245" s="17"/>
      <c r="AA9245" s="17"/>
    </row>
    <row r="9246" spans="1:27" x14ac:dyDescent="0.25">
      <c r="A9246" s="12" t="s">
        <v>818</v>
      </c>
      <c r="B9246" s="41" t="str">
        <f t="shared" si="288"/>
        <v>03</v>
      </c>
      <c r="C9246" s="41" t="str">
        <f t="shared" si="289"/>
        <v>2021</v>
      </c>
      <c r="D9246" t="s">
        <v>1107</v>
      </c>
      <c r="E9246" t="s">
        <v>1871</v>
      </c>
      <c r="F9246" t="s">
        <v>2133</v>
      </c>
      <c r="G9246">
        <v>0</v>
      </c>
      <c r="H9246">
        <v>0</v>
      </c>
      <c r="I9246">
        <v>5</v>
      </c>
      <c r="J9246">
        <v>0</v>
      </c>
      <c r="K9246">
        <v>0</v>
      </c>
      <c r="L9246" s="16">
        <v>23440721440</v>
      </c>
      <c r="M9246" s="16">
        <v>982800000</v>
      </c>
      <c r="N9246" s="16">
        <v>0</v>
      </c>
      <c r="P9246" s="16">
        <v>23440721440</v>
      </c>
      <c r="Q9246">
        <v>0</v>
      </c>
      <c r="Y9246" s="17"/>
      <c r="Z9246" s="17"/>
      <c r="AA9246" s="17"/>
    </row>
    <row r="9247" spans="1:27" x14ac:dyDescent="0.25">
      <c r="A9247" s="12" t="s">
        <v>804</v>
      </c>
      <c r="B9247" s="41" t="str">
        <f t="shared" si="288"/>
        <v>03</v>
      </c>
      <c r="C9247" s="41" t="str">
        <f t="shared" si="289"/>
        <v>2021</v>
      </c>
      <c r="D9247" t="s">
        <v>1122</v>
      </c>
      <c r="E9247" t="s">
        <v>1331</v>
      </c>
      <c r="F9247" t="s">
        <v>2133</v>
      </c>
      <c r="G9247">
        <v>0</v>
      </c>
      <c r="H9247">
        <v>0</v>
      </c>
      <c r="I9247">
        <v>0</v>
      </c>
      <c r="J9247">
        <v>0</v>
      </c>
      <c r="K9247">
        <v>0</v>
      </c>
      <c r="L9247" s="16">
        <v>185562903206</v>
      </c>
      <c r="M9247" s="16">
        <v>0</v>
      </c>
      <c r="N9247" s="16">
        <v>0</v>
      </c>
      <c r="P9247" s="16">
        <v>185562903206</v>
      </c>
      <c r="Q9247">
        <v>0</v>
      </c>
      <c r="Y9247" s="17"/>
      <c r="Z9247" s="17"/>
      <c r="AA9247" s="17"/>
    </row>
    <row r="9248" spans="1:27" x14ac:dyDescent="0.25">
      <c r="A9248" s="12" t="s">
        <v>820</v>
      </c>
      <c r="B9248" s="41" t="str">
        <f t="shared" si="288"/>
        <v>03</v>
      </c>
      <c r="C9248" s="41" t="str">
        <f t="shared" si="289"/>
        <v>2021</v>
      </c>
      <c r="D9248" t="s">
        <v>1122</v>
      </c>
      <c r="E9248" t="s">
        <v>1245</v>
      </c>
      <c r="F9248" t="s">
        <v>2134</v>
      </c>
      <c r="G9248">
        <v>0</v>
      </c>
      <c r="H9248">
        <v>4</v>
      </c>
      <c r="I9248">
        <v>0</v>
      </c>
      <c r="J9248">
        <v>0</v>
      </c>
      <c r="K9248">
        <v>0</v>
      </c>
      <c r="L9248" s="16">
        <v>0</v>
      </c>
      <c r="M9248" s="16">
        <v>0</v>
      </c>
      <c r="N9248" s="16">
        <v>0</v>
      </c>
      <c r="P9248" s="16">
        <v>0</v>
      </c>
      <c r="Q9248">
        <v>0</v>
      </c>
      <c r="Y9248" s="17"/>
      <c r="Z9248" s="17"/>
      <c r="AA9248" s="17"/>
    </row>
    <row r="9249" spans="1:27" x14ac:dyDescent="0.25">
      <c r="A9249" s="12" t="s">
        <v>820</v>
      </c>
      <c r="B9249" s="41" t="str">
        <f t="shared" si="288"/>
        <v>03</v>
      </c>
      <c r="C9249" s="41" t="str">
        <f t="shared" si="289"/>
        <v>2021</v>
      </c>
      <c r="D9249" t="s">
        <v>1122</v>
      </c>
      <c r="E9249" t="s">
        <v>1244</v>
      </c>
      <c r="F9249" t="s">
        <v>2161</v>
      </c>
      <c r="G9249">
        <v>0</v>
      </c>
      <c r="H9249">
        <v>0</v>
      </c>
      <c r="I9249">
        <v>63</v>
      </c>
      <c r="J9249">
        <v>0</v>
      </c>
      <c r="K9249">
        <v>0</v>
      </c>
      <c r="L9249" s="16">
        <v>0</v>
      </c>
      <c r="M9249" s="16">
        <v>0</v>
      </c>
      <c r="N9249" s="16">
        <v>0</v>
      </c>
      <c r="P9249" s="16">
        <v>0</v>
      </c>
      <c r="Q9249">
        <v>0</v>
      </c>
      <c r="Y9249" s="17"/>
      <c r="Z9249" s="17"/>
      <c r="AA9249" s="17"/>
    </row>
    <row r="9250" spans="1:27" x14ac:dyDescent="0.25">
      <c r="A9250" s="12" t="s">
        <v>820</v>
      </c>
      <c r="B9250" s="41" t="str">
        <f t="shared" si="288"/>
        <v>03</v>
      </c>
      <c r="C9250" s="41" t="str">
        <f t="shared" si="289"/>
        <v>2021</v>
      </c>
      <c r="D9250" t="s">
        <v>1112</v>
      </c>
      <c r="E9250" t="s">
        <v>1353</v>
      </c>
      <c r="F9250" t="s">
        <v>2131</v>
      </c>
      <c r="G9250">
        <v>0</v>
      </c>
      <c r="H9250">
        <v>0</v>
      </c>
      <c r="I9250">
        <v>0</v>
      </c>
      <c r="J9250">
        <v>0</v>
      </c>
      <c r="K9250">
        <v>50</v>
      </c>
      <c r="L9250" s="16">
        <v>0</v>
      </c>
      <c r="M9250" s="16">
        <v>0</v>
      </c>
      <c r="N9250" s="16">
        <v>0</v>
      </c>
      <c r="P9250" s="16">
        <v>0</v>
      </c>
      <c r="Q9250">
        <v>0</v>
      </c>
      <c r="Y9250" s="17"/>
      <c r="Z9250" s="17"/>
      <c r="AA9250" s="17"/>
    </row>
    <row r="9251" spans="1:27" x14ac:dyDescent="0.25">
      <c r="A9251" s="12" t="s">
        <v>820</v>
      </c>
      <c r="B9251" s="41" t="str">
        <f t="shared" si="288"/>
        <v>03</v>
      </c>
      <c r="C9251" s="41" t="str">
        <f t="shared" si="289"/>
        <v>2021</v>
      </c>
      <c r="D9251" t="s">
        <v>1121</v>
      </c>
      <c r="E9251" t="s">
        <v>1271</v>
      </c>
      <c r="F9251" t="s">
        <v>2131</v>
      </c>
      <c r="G9251">
        <v>0</v>
      </c>
      <c r="H9251">
        <v>0</v>
      </c>
      <c r="I9251">
        <v>0</v>
      </c>
      <c r="J9251">
        <v>0</v>
      </c>
      <c r="K9251">
        <v>50</v>
      </c>
      <c r="L9251" s="16">
        <v>0</v>
      </c>
      <c r="M9251" s="16">
        <v>0</v>
      </c>
      <c r="N9251" s="16">
        <v>0</v>
      </c>
      <c r="P9251" s="16">
        <v>0</v>
      </c>
      <c r="Q9251">
        <v>0</v>
      </c>
      <c r="Y9251" s="17"/>
      <c r="Z9251" s="17"/>
      <c r="AA9251" s="17"/>
    </row>
    <row r="9252" spans="1:27" x14ac:dyDescent="0.25">
      <c r="A9252" s="12" t="s">
        <v>820</v>
      </c>
      <c r="B9252" s="41" t="str">
        <f t="shared" si="288"/>
        <v>03</v>
      </c>
      <c r="C9252" s="41" t="str">
        <f t="shared" si="289"/>
        <v>2021</v>
      </c>
      <c r="D9252" t="s">
        <v>1109</v>
      </c>
      <c r="E9252" t="s">
        <v>1383</v>
      </c>
      <c r="F9252" t="s">
        <v>2131</v>
      </c>
      <c r="G9252">
        <v>0</v>
      </c>
      <c r="H9252">
        <v>0</v>
      </c>
      <c r="I9252">
        <v>0</v>
      </c>
      <c r="J9252">
        <v>0</v>
      </c>
      <c r="K9252">
        <v>5</v>
      </c>
      <c r="L9252" s="16">
        <v>0</v>
      </c>
      <c r="M9252" s="16">
        <v>0</v>
      </c>
      <c r="N9252" s="16">
        <v>0</v>
      </c>
      <c r="P9252" s="16">
        <v>0</v>
      </c>
      <c r="Q9252">
        <v>0</v>
      </c>
      <c r="Y9252" s="17"/>
      <c r="Z9252" s="17"/>
      <c r="AA9252" s="17"/>
    </row>
    <row r="9253" spans="1:27" x14ac:dyDescent="0.25">
      <c r="A9253" s="12" t="s">
        <v>818</v>
      </c>
      <c r="B9253" s="41" t="str">
        <f t="shared" si="288"/>
        <v>03</v>
      </c>
      <c r="C9253" s="41" t="str">
        <f t="shared" si="289"/>
        <v>2021</v>
      </c>
      <c r="D9253" t="s">
        <v>1126</v>
      </c>
      <c r="E9253" t="s">
        <v>1299</v>
      </c>
      <c r="F9253" t="s">
        <v>2161</v>
      </c>
      <c r="G9253">
        <v>0</v>
      </c>
      <c r="H9253">
        <v>0</v>
      </c>
      <c r="I9253">
        <v>0</v>
      </c>
      <c r="J9253">
        <v>0</v>
      </c>
      <c r="K9253">
        <v>0</v>
      </c>
      <c r="L9253" s="16">
        <v>0</v>
      </c>
      <c r="M9253" s="16">
        <v>0</v>
      </c>
      <c r="N9253" s="16">
        <v>0</v>
      </c>
      <c r="P9253" s="16">
        <v>0</v>
      </c>
      <c r="Q9253">
        <v>0</v>
      </c>
      <c r="Y9253" s="17"/>
      <c r="Z9253" s="17"/>
      <c r="AA9253" s="17"/>
    </row>
    <row r="9254" spans="1:27" x14ac:dyDescent="0.25">
      <c r="A9254" s="12" t="s">
        <v>818</v>
      </c>
      <c r="B9254" s="41" t="str">
        <f t="shared" si="288"/>
        <v>03</v>
      </c>
      <c r="C9254" s="41" t="str">
        <f t="shared" si="289"/>
        <v>2021</v>
      </c>
      <c r="D9254" t="s">
        <v>1136</v>
      </c>
      <c r="E9254" t="s">
        <v>1392</v>
      </c>
      <c r="F9254" t="s">
        <v>2131</v>
      </c>
      <c r="G9254">
        <v>0</v>
      </c>
      <c r="H9254">
        <v>0</v>
      </c>
      <c r="I9254">
        <v>0</v>
      </c>
      <c r="J9254">
        <v>0</v>
      </c>
      <c r="K9254">
        <v>6000</v>
      </c>
      <c r="L9254" s="16">
        <v>0</v>
      </c>
      <c r="M9254" s="16">
        <v>0</v>
      </c>
      <c r="N9254" s="16">
        <v>0</v>
      </c>
      <c r="P9254" s="16">
        <v>0</v>
      </c>
      <c r="Q9254">
        <v>0</v>
      </c>
      <c r="Y9254" s="17"/>
      <c r="Z9254" s="17"/>
      <c r="AA9254" s="17"/>
    </row>
    <row r="9255" spans="1:27" x14ac:dyDescent="0.25">
      <c r="A9255" s="12" t="s">
        <v>820</v>
      </c>
      <c r="B9255" s="41" t="str">
        <f t="shared" si="288"/>
        <v>03</v>
      </c>
      <c r="C9255" s="41" t="str">
        <f t="shared" si="289"/>
        <v>2021</v>
      </c>
      <c r="D9255" t="s">
        <v>1111</v>
      </c>
      <c r="E9255" t="s">
        <v>1256</v>
      </c>
      <c r="F9255" t="s">
        <v>2154</v>
      </c>
      <c r="G9255">
        <v>0</v>
      </c>
      <c r="H9255">
        <v>0</v>
      </c>
      <c r="I9255">
        <v>40</v>
      </c>
      <c r="J9255">
        <v>0</v>
      </c>
      <c r="K9255">
        <v>0</v>
      </c>
      <c r="L9255" s="16">
        <v>0</v>
      </c>
      <c r="M9255" s="16">
        <v>0</v>
      </c>
      <c r="N9255" s="16">
        <v>0</v>
      </c>
      <c r="P9255" s="16">
        <v>0</v>
      </c>
      <c r="Q9255">
        <v>0</v>
      </c>
      <c r="Y9255" s="17"/>
      <c r="Z9255" s="17"/>
      <c r="AA9255" s="17"/>
    </row>
    <row r="9256" spans="1:27" x14ac:dyDescent="0.25">
      <c r="A9256" s="12" t="s">
        <v>820</v>
      </c>
      <c r="B9256" s="41" t="str">
        <f t="shared" si="288"/>
        <v>03</v>
      </c>
      <c r="C9256" s="41" t="str">
        <f t="shared" si="289"/>
        <v>2021</v>
      </c>
      <c r="D9256" t="s">
        <v>1111</v>
      </c>
      <c r="E9256" t="s">
        <v>1167</v>
      </c>
      <c r="F9256" t="s">
        <v>2161</v>
      </c>
      <c r="G9256">
        <v>0</v>
      </c>
      <c r="H9256">
        <v>0</v>
      </c>
      <c r="I9256">
        <v>4</v>
      </c>
      <c r="J9256">
        <v>0</v>
      </c>
      <c r="K9256">
        <v>0</v>
      </c>
      <c r="L9256" s="16">
        <v>0</v>
      </c>
      <c r="M9256" s="16">
        <v>0</v>
      </c>
      <c r="N9256" s="16">
        <v>0</v>
      </c>
      <c r="P9256" s="16">
        <v>0</v>
      </c>
      <c r="Q9256">
        <v>0</v>
      </c>
      <c r="Y9256" s="17"/>
      <c r="Z9256" s="17"/>
      <c r="AA9256" s="17"/>
    </row>
    <row r="9257" spans="1:27" x14ac:dyDescent="0.25">
      <c r="A9257" s="12" t="s">
        <v>820</v>
      </c>
      <c r="B9257" s="41" t="str">
        <f t="shared" si="288"/>
        <v>03</v>
      </c>
      <c r="C9257" s="41" t="str">
        <f t="shared" si="289"/>
        <v>2021</v>
      </c>
      <c r="D9257" t="s">
        <v>1136</v>
      </c>
      <c r="E9257" t="s">
        <v>1392</v>
      </c>
      <c r="F9257" t="s">
        <v>2131</v>
      </c>
      <c r="G9257">
        <v>0</v>
      </c>
      <c r="H9257">
        <v>0</v>
      </c>
      <c r="I9257">
        <v>0</v>
      </c>
      <c r="J9257">
        <v>0</v>
      </c>
      <c r="K9257">
        <v>500</v>
      </c>
      <c r="L9257" s="16">
        <v>0</v>
      </c>
      <c r="M9257" s="16">
        <v>0</v>
      </c>
      <c r="N9257" s="16">
        <v>0</v>
      </c>
      <c r="P9257" s="16">
        <v>0</v>
      </c>
      <c r="Q9257">
        <v>0</v>
      </c>
      <c r="Y9257" s="17"/>
      <c r="Z9257" s="17"/>
      <c r="AA9257" s="17"/>
    </row>
    <row r="9258" spans="1:27" x14ac:dyDescent="0.25">
      <c r="A9258" s="12" t="s">
        <v>814</v>
      </c>
      <c r="B9258" s="41" t="str">
        <f t="shared" si="288"/>
        <v>03</v>
      </c>
      <c r="C9258" s="41" t="str">
        <f t="shared" si="289"/>
        <v>2021</v>
      </c>
      <c r="D9258" t="s">
        <v>1111</v>
      </c>
      <c r="E9258" t="s">
        <v>1399</v>
      </c>
      <c r="F9258" t="s">
        <v>2161</v>
      </c>
      <c r="G9258">
        <v>0</v>
      </c>
      <c r="H9258">
        <v>0</v>
      </c>
      <c r="I9258">
        <v>3</v>
      </c>
      <c r="J9258">
        <v>0</v>
      </c>
      <c r="K9258">
        <v>0</v>
      </c>
      <c r="L9258" s="16">
        <v>0</v>
      </c>
      <c r="M9258" s="16">
        <v>0</v>
      </c>
      <c r="N9258" s="16">
        <v>0</v>
      </c>
      <c r="P9258" s="16">
        <v>0</v>
      </c>
      <c r="Q9258">
        <v>0</v>
      </c>
      <c r="Y9258" s="17"/>
      <c r="Z9258" s="17"/>
      <c r="AA9258" s="17"/>
    </row>
    <row r="9259" spans="1:27" x14ac:dyDescent="0.25">
      <c r="A9259" s="12" t="s">
        <v>816</v>
      </c>
      <c r="B9259" s="41" t="str">
        <f t="shared" si="288"/>
        <v>03</v>
      </c>
      <c r="C9259" s="41" t="str">
        <f t="shared" si="289"/>
        <v>2021</v>
      </c>
      <c r="D9259" t="s">
        <v>1111</v>
      </c>
      <c r="E9259" t="s">
        <v>1903</v>
      </c>
      <c r="F9259" t="s">
        <v>2137</v>
      </c>
      <c r="G9259">
        <v>0</v>
      </c>
      <c r="H9259">
        <v>0</v>
      </c>
      <c r="I9259">
        <v>1</v>
      </c>
      <c r="J9259">
        <v>0</v>
      </c>
      <c r="K9259">
        <v>0</v>
      </c>
      <c r="L9259" s="16">
        <v>0</v>
      </c>
      <c r="M9259" s="16">
        <v>0</v>
      </c>
      <c r="N9259" s="16">
        <v>0</v>
      </c>
      <c r="P9259" s="16">
        <v>0</v>
      </c>
      <c r="Q9259">
        <v>0</v>
      </c>
      <c r="Y9259" s="17"/>
      <c r="Z9259" s="17"/>
      <c r="AA9259" s="17"/>
    </row>
    <row r="9260" spans="1:27" x14ac:dyDescent="0.25">
      <c r="A9260" s="12" t="s">
        <v>816</v>
      </c>
      <c r="B9260" s="41" t="str">
        <f t="shared" si="288"/>
        <v>03</v>
      </c>
      <c r="C9260" s="41" t="str">
        <f t="shared" si="289"/>
        <v>2021</v>
      </c>
      <c r="D9260" t="s">
        <v>1111</v>
      </c>
      <c r="E9260" t="s">
        <v>1635</v>
      </c>
      <c r="F9260" t="s">
        <v>2137</v>
      </c>
      <c r="G9260">
        <v>0</v>
      </c>
      <c r="H9260">
        <v>0</v>
      </c>
      <c r="I9260">
        <v>1</v>
      </c>
      <c r="J9260">
        <v>0</v>
      </c>
      <c r="K9260">
        <v>0</v>
      </c>
      <c r="L9260" s="16">
        <v>0</v>
      </c>
      <c r="M9260" s="16">
        <v>0</v>
      </c>
      <c r="N9260" s="16">
        <v>0</v>
      </c>
      <c r="P9260" s="16">
        <v>0</v>
      </c>
      <c r="Q9260">
        <v>0</v>
      </c>
      <c r="Y9260" s="17"/>
      <c r="Z9260" s="17"/>
      <c r="AA9260" s="17"/>
    </row>
    <row r="9261" spans="1:27" x14ac:dyDescent="0.25">
      <c r="A9261" s="12" t="s">
        <v>818</v>
      </c>
      <c r="B9261" s="41" t="str">
        <f t="shared" si="288"/>
        <v>03</v>
      </c>
      <c r="C9261" s="41" t="str">
        <f t="shared" si="289"/>
        <v>2021</v>
      </c>
      <c r="D9261" t="s">
        <v>1129</v>
      </c>
      <c r="E9261" t="s">
        <v>1535</v>
      </c>
      <c r="F9261" t="s">
        <v>2137</v>
      </c>
      <c r="G9261">
        <v>0</v>
      </c>
      <c r="H9261">
        <v>0</v>
      </c>
      <c r="I9261">
        <v>84</v>
      </c>
      <c r="J9261">
        <v>0</v>
      </c>
      <c r="K9261">
        <v>0</v>
      </c>
      <c r="L9261" s="16">
        <v>0</v>
      </c>
      <c r="M9261" s="16">
        <v>0</v>
      </c>
      <c r="N9261" s="16">
        <v>0</v>
      </c>
      <c r="P9261" s="16">
        <v>0</v>
      </c>
      <c r="Q9261">
        <v>0</v>
      </c>
      <c r="Y9261" s="17"/>
      <c r="Z9261" s="17"/>
      <c r="AA9261" s="17"/>
    </row>
    <row r="9262" spans="1:27" x14ac:dyDescent="0.25">
      <c r="A9262" s="12" t="s">
        <v>819</v>
      </c>
      <c r="B9262" s="41" t="str">
        <f t="shared" si="288"/>
        <v>03</v>
      </c>
      <c r="C9262" s="41" t="str">
        <f t="shared" si="289"/>
        <v>2021</v>
      </c>
      <c r="D9262" t="s">
        <v>1107</v>
      </c>
      <c r="E9262" t="s">
        <v>1992</v>
      </c>
      <c r="F9262" t="s">
        <v>2154</v>
      </c>
      <c r="G9262">
        <v>0</v>
      </c>
      <c r="H9262">
        <v>0</v>
      </c>
      <c r="I9262">
        <v>1</v>
      </c>
      <c r="J9262">
        <v>0</v>
      </c>
      <c r="K9262">
        <v>0</v>
      </c>
      <c r="L9262" s="16">
        <v>0</v>
      </c>
      <c r="M9262" s="16">
        <v>0</v>
      </c>
      <c r="N9262" s="16">
        <v>0</v>
      </c>
      <c r="P9262" s="16">
        <v>0</v>
      </c>
      <c r="Q9262">
        <v>0</v>
      </c>
      <c r="Y9262" s="17"/>
      <c r="Z9262" s="17"/>
      <c r="AA9262" s="17"/>
    </row>
    <row r="9263" spans="1:27" x14ac:dyDescent="0.25">
      <c r="A9263" s="12" t="s">
        <v>819</v>
      </c>
      <c r="B9263" s="41" t="str">
        <f t="shared" si="288"/>
        <v>03</v>
      </c>
      <c r="C9263" s="41" t="str">
        <f t="shared" si="289"/>
        <v>2021</v>
      </c>
      <c r="D9263" t="s">
        <v>1107</v>
      </c>
      <c r="E9263" t="s">
        <v>1148</v>
      </c>
      <c r="F9263" t="s">
        <v>2154</v>
      </c>
      <c r="G9263">
        <v>0</v>
      </c>
      <c r="H9263">
        <v>0</v>
      </c>
      <c r="I9263">
        <v>1</v>
      </c>
      <c r="J9263">
        <v>0</v>
      </c>
      <c r="K9263">
        <v>0</v>
      </c>
      <c r="L9263" s="16">
        <v>0</v>
      </c>
      <c r="M9263" s="16">
        <v>0</v>
      </c>
      <c r="N9263" s="16">
        <v>0</v>
      </c>
      <c r="P9263" s="16">
        <v>0</v>
      </c>
      <c r="Q9263">
        <v>0</v>
      </c>
      <c r="Y9263" s="17"/>
      <c r="Z9263" s="17"/>
      <c r="AA9263" s="17"/>
    </row>
    <row r="9264" spans="1:27" x14ac:dyDescent="0.25">
      <c r="A9264" s="12" t="s">
        <v>820</v>
      </c>
      <c r="B9264" s="41" t="str">
        <f t="shared" si="288"/>
        <v>03</v>
      </c>
      <c r="C9264" s="41" t="str">
        <f t="shared" si="289"/>
        <v>2021</v>
      </c>
      <c r="D9264" t="s">
        <v>1107</v>
      </c>
      <c r="E9264" t="s">
        <v>1528</v>
      </c>
      <c r="F9264" t="s">
        <v>2132</v>
      </c>
      <c r="G9264">
        <v>0</v>
      </c>
      <c r="H9264">
        <v>1</v>
      </c>
      <c r="I9264">
        <v>1</v>
      </c>
      <c r="J9264">
        <v>0</v>
      </c>
      <c r="K9264">
        <v>0</v>
      </c>
      <c r="L9264" s="16">
        <v>0</v>
      </c>
      <c r="M9264" s="16">
        <v>0</v>
      </c>
      <c r="N9264" s="16">
        <v>0</v>
      </c>
      <c r="P9264" s="16">
        <v>0</v>
      </c>
      <c r="Q9264">
        <v>0</v>
      </c>
      <c r="Y9264" s="17"/>
      <c r="Z9264" s="17"/>
      <c r="AA9264" s="17"/>
    </row>
    <row r="9265" spans="1:27" x14ac:dyDescent="0.25">
      <c r="A9265" s="12" t="s">
        <v>820</v>
      </c>
      <c r="B9265" s="41" t="str">
        <f t="shared" si="288"/>
        <v>03</v>
      </c>
      <c r="C9265" s="41" t="str">
        <f t="shared" si="289"/>
        <v>2021</v>
      </c>
      <c r="D9265" t="s">
        <v>1121</v>
      </c>
      <c r="E9265" t="s">
        <v>1271</v>
      </c>
      <c r="F9265" t="s">
        <v>2131</v>
      </c>
      <c r="G9265">
        <v>0</v>
      </c>
      <c r="H9265">
        <v>0</v>
      </c>
      <c r="I9265">
        <v>0</v>
      </c>
      <c r="J9265">
        <v>0</v>
      </c>
      <c r="K9265">
        <v>20</v>
      </c>
      <c r="L9265" s="16">
        <v>0</v>
      </c>
      <c r="M9265" s="16">
        <v>0</v>
      </c>
      <c r="N9265" s="16">
        <v>0</v>
      </c>
      <c r="P9265" s="16">
        <v>0</v>
      </c>
      <c r="Q9265">
        <v>0</v>
      </c>
      <c r="Y9265" s="17"/>
      <c r="Z9265" s="17"/>
      <c r="AA9265" s="17"/>
    </row>
    <row r="9266" spans="1:27" x14ac:dyDescent="0.25">
      <c r="A9266" s="12" t="s">
        <v>820</v>
      </c>
      <c r="B9266" s="41" t="str">
        <f t="shared" si="288"/>
        <v>03</v>
      </c>
      <c r="C9266" s="41" t="str">
        <f t="shared" si="289"/>
        <v>2021</v>
      </c>
      <c r="D9266" t="s">
        <v>1111</v>
      </c>
      <c r="E9266" t="s">
        <v>2069</v>
      </c>
      <c r="F9266" t="s">
        <v>2161</v>
      </c>
      <c r="G9266">
        <v>0</v>
      </c>
      <c r="H9266">
        <v>0</v>
      </c>
      <c r="I9266">
        <v>15</v>
      </c>
      <c r="J9266">
        <v>0</v>
      </c>
      <c r="K9266">
        <v>0</v>
      </c>
      <c r="L9266" s="16">
        <v>0</v>
      </c>
      <c r="M9266" s="16">
        <v>0</v>
      </c>
      <c r="N9266" s="16">
        <v>0</v>
      </c>
      <c r="P9266" s="16">
        <v>0</v>
      </c>
      <c r="Q9266">
        <v>0</v>
      </c>
      <c r="Y9266" s="17"/>
      <c r="Z9266" s="17"/>
      <c r="AA9266" s="17"/>
    </row>
    <row r="9267" spans="1:27" x14ac:dyDescent="0.25">
      <c r="A9267" s="12" t="s">
        <v>820</v>
      </c>
      <c r="B9267" s="41" t="str">
        <f t="shared" si="288"/>
        <v>03</v>
      </c>
      <c r="C9267" s="41" t="str">
        <f t="shared" si="289"/>
        <v>2021</v>
      </c>
      <c r="D9267" t="s">
        <v>1112</v>
      </c>
      <c r="E9267" t="s">
        <v>1353</v>
      </c>
      <c r="F9267" t="s">
        <v>2131</v>
      </c>
      <c r="G9267">
        <v>0</v>
      </c>
      <c r="H9267">
        <v>0</v>
      </c>
      <c r="I9267">
        <v>0</v>
      </c>
      <c r="J9267">
        <v>0</v>
      </c>
      <c r="K9267">
        <v>75</v>
      </c>
      <c r="L9267" s="16">
        <v>0</v>
      </c>
      <c r="M9267" s="16">
        <v>0</v>
      </c>
      <c r="N9267" s="16">
        <v>0</v>
      </c>
      <c r="P9267" s="16">
        <v>0</v>
      </c>
      <c r="Q9267">
        <v>0</v>
      </c>
      <c r="Y9267" s="17"/>
      <c r="Z9267" s="17"/>
      <c r="AA9267" s="17"/>
    </row>
    <row r="9268" spans="1:27" x14ac:dyDescent="0.25">
      <c r="A9268" s="12" t="s">
        <v>820</v>
      </c>
      <c r="B9268" s="41" t="str">
        <f t="shared" si="288"/>
        <v>03</v>
      </c>
      <c r="C9268" s="41" t="str">
        <f t="shared" si="289"/>
        <v>2021</v>
      </c>
      <c r="D9268" t="s">
        <v>1110</v>
      </c>
      <c r="E9268" t="s">
        <v>1647</v>
      </c>
      <c r="F9268" t="s">
        <v>2133</v>
      </c>
      <c r="G9268">
        <v>0</v>
      </c>
      <c r="H9268">
        <v>0</v>
      </c>
      <c r="I9268">
        <v>0</v>
      </c>
      <c r="J9268">
        <v>0</v>
      </c>
      <c r="K9268">
        <v>0</v>
      </c>
      <c r="L9268" s="16">
        <v>0</v>
      </c>
      <c r="M9268" s="16">
        <v>0</v>
      </c>
      <c r="N9268" s="16">
        <v>0</v>
      </c>
      <c r="P9268" s="16">
        <v>0</v>
      </c>
      <c r="Q9268">
        <v>0</v>
      </c>
      <c r="Y9268" s="17"/>
      <c r="Z9268" s="17"/>
      <c r="AA9268" s="17"/>
    </row>
    <row r="9269" spans="1:27" x14ac:dyDescent="0.25">
      <c r="A9269" s="12" t="s">
        <v>820</v>
      </c>
      <c r="B9269" s="41" t="str">
        <f t="shared" si="288"/>
        <v>03</v>
      </c>
      <c r="C9269" s="41" t="str">
        <f t="shared" si="289"/>
        <v>2021</v>
      </c>
      <c r="D9269" t="s">
        <v>1110</v>
      </c>
      <c r="E9269" t="s">
        <v>1385</v>
      </c>
      <c r="F9269" t="s">
        <v>2133</v>
      </c>
      <c r="G9269">
        <v>0</v>
      </c>
      <c r="H9269">
        <v>0</v>
      </c>
      <c r="I9269">
        <v>5</v>
      </c>
      <c r="J9269">
        <v>0</v>
      </c>
      <c r="K9269">
        <v>0</v>
      </c>
      <c r="L9269" s="16">
        <v>0</v>
      </c>
      <c r="M9269" s="16">
        <v>0</v>
      </c>
      <c r="N9269" s="16">
        <v>0</v>
      </c>
      <c r="P9269" s="16">
        <v>0</v>
      </c>
      <c r="Q9269">
        <v>0</v>
      </c>
      <c r="Y9269" s="17"/>
      <c r="Z9269" s="17"/>
      <c r="AA9269" s="17"/>
    </row>
    <row r="9270" spans="1:27" x14ac:dyDescent="0.25">
      <c r="A9270" s="12" t="s">
        <v>820</v>
      </c>
      <c r="B9270" s="41" t="str">
        <f t="shared" si="288"/>
        <v>03</v>
      </c>
      <c r="C9270" s="41" t="str">
        <f t="shared" si="289"/>
        <v>2021</v>
      </c>
      <c r="D9270" t="s">
        <v>1122</v>
      </c>
      <c r="E9270" t="s">
        <v>1244</v>
      </c>
      <c r="F9270" t="s">
        <v>2161</v>
      </c>
      <c r="G9270">
        <v>2</v>
      </c>
      <c r="H9270">
        <v>0</v>
      </c>
      <c r="I9270">
        <v>63</v>
      </c>
      <c r="J9270">
        <v>0</v>
      </c>
      <c r="K9270">
        <v>0</v>
      </c>
      <c r="L9270" s="16">
        <v>0</v>
      </c>
      <c r="M9270" s="16">
        <v>0</v>
      </c>
      <c r="N9270" s="16">
        <v>0</v>
      </c>
      <c r="P9270" s="16">
        <v>0</v>
      </c>
      <c r="Q9270">
        <v>2</v>
      </c>
      <c r="Y9270" s="17"/>
      <c r="Z9270" s="17"/>
      <c r="AA9270" s="17"/>
    </row>
    <row r="9271" spans="1:27" x14ac:dyDescent="0.25">
      <c r="A9271" s="12" t="s">
        <v>821</v>
      </c>
      <c r="B9271" s="41" t="str">
        <f t="shared" si="288"/>
        <v>03</v>
      </c>
      <c r="C9271" s="41" t="str">
        <f t="shared" si="289"/>
        <v>2021</v>
      </c>
      <c r="D9271" t="s">
        <v>1107</v>
      </c>
      <c r="E9271" t="s">
        <v>1154</v>
      </c>
      <c r="F9271" t="s">
        <v>2133</v>
      </c>
      <c r="G9271">
        <v>0</v>
      </c>
      <c r="H9271">
        <v>0</v>
      </c>
      <c r="I9271">
        <v>0</v>
      </c>
      <c r="J9271">
        <v>0</v>
      </c>
      <c r="K9271">
        <v>0</v>
      </c>
      <c r="L9271" s="16">
        <v>0</v>
      </c>
      <c r="M9271" s="16">
        <v>0</v>
      </c>
      <c r="N9271" s="16">
        <v>0</v>
      </c>
      <c r="P9271" s="16">
        <v>0</v>
      </c>
      <c r="Q9271">
        <v>0</v>
      </c>
      <c r="Y9271" s="17"/>
      <c r="Z9271" s="17"/>
      <c r="AA9271" s="17"/>
    </row>
    <row r="9272" spans="1:27" x14ac:dyDescent="0.25">
      <c r="A9272" s="12" t="s">
        <v>821</v>
      </c>
      <c r="B9272" s="41" t="str">
        <f t="shared" si="288"/>
        <v>03</v>
      </c>
      <c r="C9272" s="41" t="str">
        <f t="shared" si="289"/>
        <v>2021</v>
      </c>
      <c r="D9272" t="s">
        <v>1113</v>
      </c>
      <c r="E9272" t="s">
        <v>1674</v>
      </c>
      <c r="F9272" t="s">
        <v>2133</v>
      </c>
      <c r="G9272">
        <v>0</v>
      </c>
      <c r="H9272">
        <v>0</v>
      </c>
      <c r="I9272">
        <v>0</v>
      </c>
      <c r="J9272">
        <v>0</v>
      </c>
      <c r="K9272">
        <v>0</v>
      </c>
      <c r="L9272" s="16">
        <v>0</v>
      </c>
      <c r="M9272" s="16">
        <v>0</v>
      </c>
      <c r="N9272" s="16">
        <v>0</v>
      </c>
      <c r="P9272" s="16">
        <v>0</v>
      </c>
      <c r="Q9272">
        <v>0</v>
      </c>
      <c r="Y9272" s="17"/>
      <c r="Z9272" s="17"/>
      <c r="AA9272" s="17"/>
    </row>
    <row r="9273" spans="1:27" x14ac:dyDescent="0.25">
      <c r="A9273" s="12" t="s">
        <v>821</v>
      </c>
      <c r="B9273" s="41" t="str">
        <f t="shared" si="288"/>
        <v>03</v>
      </c>
      <c r="C9273" s="41" t="str">
        <f t="shared" si="289"/>
        <v>2021</v>
      </c>
      <c r="D9273" t="s">
        <v>1112</v>
      </c>
      <c r="E9273" t="s">
        <v>1292</v>
      </c>
      <c r="F9273" t="s">
        <v>2131</v>
      </c>
      <c r="G9273">
        <v>0</v>
      </c>
      <c r="H9273">
        <v>0</v>
      </c>
      <c r="I9273">
        <v>0</v>
      </c>
      <c r="J9273">
        <v>0</v>
      </c>
      <c r="K9273">
        <v>8</v>
      </c>
      <c r="L9273" s="16">
        <v>0</v>
      </c>
      <c r="M9273" s="16">
        <v>0</v>
      </c>
      <c r="N9273" s="16">
        <v>0</v>
      </c>
      <c r="P9273" s="16">
        <v>0</v>
      </c>
      <c r="Q9273">
        <v>0</v>
      </c>
      <c r="Y9273" s="17"/>
      <c r="Z9273" s="17"/>
      <c r="AA9273" s="17"/>
    </row>
    <row r="9274" spans="1:27" x14ac:dyDescent="0.25">
      <c r="A9274" s="12" t="s">
        <v>821</v>
      </c>
      <c r="B9274" s="41" t="str">
        <f t="shared" si="288"/>
        <v>03</v>
      </c>
      <c r="C9274" s="41" t="str">
        <f t="shared" si="289"/>
        <v>2021</v>
      </c>
      <c r="D9274" t="s">
        <v>1112</v>
      </c>
      <c r="E9274" t="s">
        <v>1294</v>
      </c>
      <c r="F9274" t="s">
        <v>2131</v>
      </c>
      <c r="G9274">
        <v>0</v>
      </c>
      <c r="H9274">
        <v>0</v>
      </c>
      <c r="I9274">
        <v>0</v>
      </c>
      <c r="J9274">
        <v>0</v>
      </c>
      <c r="K9274">
        <v>50</v>
      </c>
      <c r="L9274" s="16">
        <v>0</v>
      </c>
      <c r="M9274" s="16">
        <v>0</v>
      </c>
      <c r="N9274" s="16">
        <v>0</v>
      </c>
      <c r="P9274" s="16">
        <v>0</v>
      </c>
      <c r="Q9274">
        <v>0</v>
      </c>
      <c r="Y9274" s="17"/>
      <c r="Z9274" s="17"/>
      <c r="AA9274" s="17"/>
    </row>
    <row r="9275" spans="1:27" x14ac:dyDescent="0.25">
      <c r="A9275" s="12" t="s">
        <v>821</v>
      </c>
      <c r="B9275" s="41" t="str">
        <f t="shared" si="288"/>
        <v>03</v>
      </c>
      <c r="C9275" s="41" t="str">
        <f t="shared" si="289"/>
        <v>2021</v>
      </c>
      <c r="D9275" t="s">
        <v>1112</v>
      </c>
      <c r="E9275" t="s">
        <v>1203</v>
      </c>
      <c r="F9275" t="s">
        <v>2131</v>
      </c>
      <c r="G9275">
        <v>0</v>
      </c>
      <c r="H9275">
        <v>0</v>
      </c>
      <c r="I9275">
        <v>0</v>
      </c>
      <c r="J9275">
        <v>0</v>
      </c>
      <c r="K9275">
        <v>3</v>
      </c>
      <c r="L9275" s="16">
        <v>0</v>
      </c>
      <c r="M9275" s="16">
        <v>0</v>
      </c>
      <c r="N9275" s="16">
        <v>0</v>
      </c>
      <c r="P9275" s="16">
        <v>0</v>
      </c>
      <c r="Q9275">
        <v>0</v>
      </c>
      <c r="Y9275" s="17"/>
      <c r="Z9275" s="17"/>
      <c r="AA9275" s="17"/>
    </row>
    <row r="9276" spans="1:27" x14ac:dyDescent="0.25">
      <c r="A9276" s="12" t="s">
        <v>821</v>
      </c>
      <c r="B9276" s="41" t="str">
        <f t="shared" si="288"/>
        <v>03</v>
      </c>
      <c r="C9276" s="41" t="str">
        <f t="shared" si="289"/>
        <v>2021</v>
      </c>
      <c r="D9276" t="s">
        <v>1112</v>
      </c>
      <c r="E9276" t="s">
        <v>1338</v>
      </c>
      <c r="F9276" t="s">
        <v>2131</v>
      </c>
      <c r="G9276">
        <v>0</v>
      </c>
      <c r="H9276">
        <v>0</v>
      </c>
      <c r="I9276">
        <v>0</v>
      </c>
      <c r="J9276">
        <v>0</v>
      </c>
      <c r="K9276">
        <v>300</v>
      </c>
      <c r="L9276" s="16">
        <v>0</v>
      </c>
      <c r="M9276" s="16">
        <v>0</v>
      </c>
      <c r="N9276" s="16">
        <v>0</v>
      </c>
      <c r="P9276" s="16">
        <v>0</v>
      </c>
      <c r="Q9276">
        <v>0</v>
      </c>
      <c r="Y9276" s="17"/>
      <c r="Z9276" s="17"/>
      <c r="AA9276" s="17"/>
    </row>
    <row r="9277" spans="1:27" x14ac:dyDescent="0.25">
      <c r="A9277" s="12" t="s">
        <v>821</v>
      </c>
      <c r="B9277" s="41" t="str">
        <f t="shared" si="288"/>
        <v>03</v>
      </c>
      <c r="C9277" s="41" t="str">
        <f t="shared" si="289"/>
        <v>2021</v>
      </c>
      <c r="D9277" t="s">
        <v>1112</v>
      </c>
      <c r="E9277" t="s">
        <v>1543</v>
      </c>
      <c r="F9277" t="s">
        <v>2131</v>
      </c>
      <c r="G9277">
        <v>0</v>
      </c>
      <c r="H9277">
        <v>0</v>
      </c>
      <c r="I9277">
        <v>0</v>
      </c>
      <c r="J9277">
        <v>0</v>
      </c>
      <c r="K9277">
        <v>30</v>
      </c>
      <c r="L9277" s="16">
        <v>0</v>
      </c>
      <c r="M9277" s="16">
        <v>0</v>
      </c>
      <c r="N9277" s="16">
        <v>0</v>
      </c>
      <c r="P9277" s="16">
        <v>0</v>
      </c>
      <c r="Q9277">
        <v>0</v>
      </c>
      <c r="Y9277" s="17"/>
      <c r="Z9277" s="17"/>
      <c r="AA9277" s="17"/>
    </row>
    <row r="9278" spans="1:27" x14ac:dyDescent="0.25">
      <c r="A9278" s="12" t="s">
        <v>821</v>
      </c>
      <c r="B9278" s="41" t="str">
        <f t="shared" si="288"/>
        <v>03</v>
      </c>
      <c r="C9278" s="41" t="str">
        <f t="shared" si="289"/>
        <v>2021</v>
      </c>
      <c r="D9278" t="s">
        <v>1131</v>
      </c>
      <c r="E9278" t="s">
        <v>1846</v>
      </c>
      <c r="F9278" t="s">
        <v>2133</v>
      </c>
      <c r="G9278">
        <v>0</v>
      </c>
      <c r="H9278">
        <v>0</v>
      </c>
      <c r="I9278">
        <v>4</v>
      </c>
      <c r="J9278">
        <v>0</v>
      </c>
      <c r="K9278">
        <v>0</v>
      </c>
      <c r="L9278" s="16">
        <v>0</v>
      </c>
      <c r="M9278" s="16">
        <v>0</v>
      </c>
      <c r="N9278" s="16">
        <v>0</v>
      </c>
      <c r="P9278" s="16">
        <v>0</v>
      </c>
      <c r="Q9278">
        <v>0</v>
      </c>
      <c r="Y9278" s="17"/>
      <c r="Z9278" s="17"/>
      <c r="AA9278" s="17"/>
    </row>
    <row r="9279" spans="1:27" x14ac:dyDescent="0.25">
      <c r="A9279" s="12" t="s">
        <v>821</v>
      </c>
      <c r="B9279" s="41" t="str">
        <f t="shared" si="288"/>
        <v>03</v>
      </c>
      <c r="C9279" s="41" t="str">
        <f t="shared" si="289"/>
        <v>2021</v>
      </c>
      <c r="D9279" t="s">
        <v>1112</v>
      </c>
      <c r="E9279" t="s">
        <v>1292</v>
      </c>
      <c r="F9279" t="s">
        <v>2131</v>
      </c>
      <c r="G9279">
        <v>0</v>
      </c>
      <c r="H9279">
        <v>0</v>
      </c>
      <c r="I9279">
        <v>0</v>
      </c>
      <c r="J9279">
        <v>0</v>
      </c>
      <c r="K9279">
        <v>50</v>
      </c>
      <c r="L9279" s="16">
        <v>0</v>
      </c>
      <c r="M9279" s="16">
        <v>0</v>
      </c>
      <c r="N9279" s="16">
        <v>0</v>
      </c>
      <c r="P9279" s="16">
        <v>0</v>
      </c>
      <c r="Q9279">
        <v>0</v>
      </c>
      <c r="Y9279" s="17"/>
      <c r="Z9279" s="17"/>
      <c r="AA9279" s="17"/>
    </row>
    <row r="9280" spans="1:27" x14ac:dyDescent="0.25">
      <c r="A9280" s="12" t="s">
        <v>821</v>
      </c>
      <c r="B9280" s="41" t="str">
        <f t="shared" si="288"/>
        <v>03</v>
      </c>
      <c r="C9280" s="41" t="str">
        <f t="shared" si="289"/>
        <v>2021</v>
      </c>
      <c r="D9280" t="s">
        <v>1112</v>
      </c>
      <c r="E9280" t="s">
        <v>1292</v>
      </c>
      <c r="F9280" t="s">
        <v>2131</v>
      </c>
      <c r="G9280">
        <v>0</v>
      </c>
      <c r="H9280">
        <v>0</v>
      </c>
      <c r="I9280">
        <v>0</v>
      </c>
      <c r="J9280">
        <v>0</v>
      </c>
      <c r="K9280">
        <v>5</v>
      </c>
      <c r="L9280" s="16">
        <v>0</v>
      </c>
      <c r="M9280" s="16">
        <v>0</v>
      </c>
      <c r="N9280" s="16">
        <v>0</v>
      </c>
      <c r="P9280" s="16">
        <v>0</v>
      </c>
      <c r="Q9280">
        <v>0</v>
      </c>
      <c r="Y9280" s="17"/>
      <c r="Z9280" s="17"/>
      <c r="AA9280" s="17"/>
    </row>
    <row r="9281" spans="1:27" x14ac:dyDescent="0.25">
      <c r="A9281" s="12" t="s">
        <v>820</v>
      </c>
      <c r="B9281" s="41" t="str">
        <f t="shared" si="288"/>
        <v>03</v>
      </c>
      <c r="C9281" s="41" t="str">
        <f t="shared" si="289"/>
        <v>2021</v>
      </c>
      <c r="D9281" t="s">
        <v>1126</v>
      </c>
      <c r="E9281" t="s">
        <v>1363</v>
      </c>
      <c r="F9281" t="s">
        <v>2157</v>
      </c>
      <c r="G9281">
        <v>0</v>
      </c>
      <c r="H9281">
        <v>0</v>
      </c>
      <c r="I9281">
        <v>8</v>
      </c>
      <c r="J9281">
        <v>0</v>
      </c>
      <c r="K9281">
        <v>0</v>
      </c>
      <c r="L9281" s="16">
        <v>0</v>
      </c>
      <c r="M9281" s="16">
        <v>0</v>
      </c>
      <c r="N9281" s="16">
        <v>0</v>
      </c>
      <c r="P9281" s="16">
        <v>0</v>
      </c>
      <c r="Q9281">
        <v>0</v>
      </c>
      <c r="Y9281" s="17"/>
      <c r="Z9281" s="17"/>
      <c r="AA9281" s="17"/>
    </row>
    <row r="9282" spans="1:27" x14ac:dyDescent="0.25">
      <c r="A9282" s="12" t="s">
        <v>822</v>
      </c>
      <c r="B9282" s="41" t="str">
        <f t="shared" si="288"/>
        <v>03</v>
      </c>
      <c r="C9282" s="41" t="str">
        <f t="shared" si="289"/>
        <v>2021</v>
      </c>
      <c r="D9282" t="s">
        <v>1107</v>
      </c>
      <c r="E9282" t="s">
        <v>2063</v>
      </c>
      <c r="F9282" t="s">
        <v>2146</v>
      </c>
      <c r="G9282">
        <v>0</v>
      </c>
      <c r="H9282">
        <v>0</v>
      </c>
      <c r="I9282">
        <v>180</v>
      </c>
      <c r="J9282">
        <v>12</v>
      </c>
      <c r="K9282">
        <v>0</v>
      </c>
      <c r="L9282" s="16">
        <v>79518742195</v>
      </c>
      <c r="M9282" s="16">
        <v>14016600000</v>
      </c>
      <c r="N9282" s="16">
        <v>0</v>
      </c>
      <c r="P9282" s="16">
        <v>79518742195</v>
      </c>
      <c r="Q9282">
        <v>0</v>
      </c>
      <c r="Y9282" s="17"/>
      <c r="Z9282" s="17"/>
      <c r="AA9282" s="17"/>
    </row>
    <row r="9283" spans="1:27" x14ac:dyDescent="0.25">
      <c r="A9283" s="12" t="s">
        <v>822</v>
      </c>
      <c r="B9283" s="41" t="str">
        <f t="shared" ref="B9283:B9346" si="290">LEFT(A9283,2)</f>
        <v>03</v>
      </c>
      <c r="C9283" s="41" t="str">
        <f t="shared" ref="C9283:C9346" si="291">MID(A9283,7,4)</f>
        <v>2021</v>
      </c>
      <c r="D9283" t="s">
        <v>1107</v>
      </c>
      <c r="E9283" t="s">
        <v>2071</v>
      </c>
      <c r="F9283" t="s">
        <v>2132</v>
      </c>
      <c r="G9283">
        <v>0</v>
      </c>
      <c r="H9283">
        <v>0</v>
      </c>
      <c r="I9283">
        <v>0</v>
      </c>
      <c r="J9283">
        <v>0</v>
      </c>
      <c r="K9283">
        <v>0</v>
      </c>
      <c r="L9283" s="16">
        <v>0</v>
      </c>
      <c r="M9283" s="16">
        <v>0</v>
      </c>
      <c r="N9283" s="16">
        <v>0</v>
      </c>
      <c r="P9283" s="16">
        <v>0</v>
      </c>
      <c r="Q9283">
        <v>0</v>
      </c>
      <c r="Y9283" s="17"/>
      <c r="Z9283" s="17"/>
      <c r="AA9283" s="17"/>
    </row>
    <row r="9284" spans="1:27" x14ac:dyDescent="0.25">
      <c r="A9284" s="12" t="s">
        <v>815</v>
      </c>
      <c r="B9284" s="41" t="str">
        <f t="shared" si="290"/>
        <v>03</v>
      </c>
      <c r="C9284" s="41" t="str">
        <f t="shared" si="291"/>
        <v>2021</v>
      </c>
      <c r="D9284" t="s">
        <v>1131</v>
      </c>
      <c r="E9284" t="s">
        <v>1297</v>
      </c>
      <c r="F9284" t="s">
        <v>2133</v>
      </c>
      <c r="G9284">
        <v>0</v>
      </c>
      <c r="H9284">
        <v>0</v>
      </c>
      <c r="I9284">
        <v>72</v>
      </c>
      <c r="J9284">
        <v>0</v>
      </c>
      <c r="K9284">
        <v>26</v>
      </c>
      <c r="L9284" s="16">
        <v>12751716160</v>
      </c>
      <c r="M9284" s="16">
        <v>1006200000</v>
      </c>
      <c r="N9284" s="16">
        <v>70652000</v>
      </c>
      <c r="P9284" s="16">
        <v>12751716160</v>
      </c>
      <c r="Q9284">
        <v>0</v>
      </c>
      <c r="Y9284" s="17"/>
      <c r="Z9284" s="17"/>
      <c r="AA9284" s="17"/>
    </row>
    <row r="9285" spans="1:27" x14ac:dyDescent="0.25">
      <c r="A9285" s="12" t="s">
        <v>820</v>
      </c>
      <c r="B9285" s="41" t="str">
        <f t="shared" si="290"/>
        <v>03</v>
      </c>
      <c r="C9285" s="41" t="str">
        <f t="shared" si="291"/>
        <v>2021</v>
      </c>
      <c r="D9285" t="s">
        <v>1134</v>
      </c>
      <c r="E9285" t="s">
        <v>1720</v>
      </c>
      <c r="F9285" t="s">
        <v>2137</v>
      </c>
      <c r="G9285">
        <v>0</v>
      </c>
      <c r="H9285">
        <v>0</v>
      </c>
      <c r="I9285">
        <v>110</v>
      </c>
      <c r="J9285">
        <v>0</v>
      </c>
      <c r="K9285">
        <v>0</v>
      </c>
      <c r="L9285" s="16">
        <v>0</v>
      </c>
      <c r="M9285" s="16">
        <v>0</v>
      </c>
      <c r="N9285" s="16">
        <v>0</v>
      </c>
      <c r="P9285" s="16">
        <v>0</v>
      </c>
      <c r="Q9285">
        <v>0</v>
      </c>
      <c r="Y9285" s="17"/>
      <c r="Z9285" s="17"/>
      <c r="AA9285" s="17"/>
    </row>
    <row r="9286" spans="1:27" x14ac:dyDescent="0.25">
      <c r="A9286" s="12" t="s">
        <v>822</v>
      </c>
      <c r="B9286" s="41" t="str">
        <f t="shared" si="290"/>
        <v>03</v>
      </c>
      <c r="C9286" s="41" t="str">
        <f t="shared" si="291"/>
        <v>2021</v>
      </c>
      <c r="D9286" t="s">
        <v>1108</v>
      </c>
      <c r="E9286" t="s">
        <v>1143</v>
      </c>
      <c r="F9286" t="s">
        <v>2133</v>
      </c>
      <c r="G9286">
        <v>0</v>
      </c>
      <c r="H9286">
        <v>0</v>
      </c>
      <c r="I9286">
        <v>0</v>
      </c>
      <c r="J9286">
        <v>0</v>
      </c>
      <c r="K9286">
        <v>0</v>
      </c>
      <c r="L9286" s="16">
        <v>0</v>
      </c>
      <c r="M9286" s="16">
        <v>0</v>
      </c>
      <c r="N9286" s="16">
        <v>0</v>
      </c>
      <c r="P9286" s="16">
        <v>0</v>
      </c>
      <c r="Q9286">
        <v>0</v>
      </c>
      <c r="Z9286" s="17"/>
      <c r="AA9286" s="17"/>
    </row>
    <row r="9287" spans="1:27" x14ac:dyDescent="0.25">
      <c r="A9287" s="12" t="s">
        <v>822</v>
      </c>
      <c r="B9287" s="41" t="str">
        <f t="shared" si="290"/>
        <v>03</v>
      </c>
      <c r="C9287" s="41" t="str">
        <f t="shared" si="291"/>
        <v>2021</v>
      </c>
      <c r="D9287" t="s">
        <v>1111</v>
      </c>
      <c r="E9287" t="s">
        <v>1500</v>
      </c>
      <c r="F9287" t="s">
        <v>2154</v>
      </c>
      <c r="G9287">
        <v>0</v>
      </c>
      <c r="H9287">
        <v>0</v>
      </c>
      <c r="I9287">
        <v>3</v>
      </c>
      <c r="J9287">
        <v>0</v>
      </c>
      <c r="K9287">
        <v>0</v>
      </c>
      <c r="L9287" s="16">
        <v>0</v>
      </c>
      <c r="M9287" s="16">
        <v>0</v>
      </c>
      <c r="N9287" s="16">
        <v>0</v>
      </c>
      <c r="P9287" s="16">
        <v>0</v>
      </c>
      <c r="Q9287">
        <v>0</v>
      </c>
      <c r="Y9287" s="17"/>
      <c r="Z9287" s="17"/>
      <c r="AA9287" s="17"/>
    </row>
    <row r="9288" spans="1:27" x14ac:dyDescent="0.25">
      <c r="A9288" s="12" t="s">
        <v>822</v>
      </c>
      <c r="B9288" s="41" t="str">
        <f t="shared" si="290"/>
        <v>03</v>
      </c>
      <c r="C9288" s="41" t="str">
        <f t="shared" si="291"/>
        <v>2021</v>
      </c>
      <c r="D9288" t="s">
        <v>1111</v>
      </c>
      <c r="E9288" t="s">
        <v>1639</v>
      </c>
      <c r="F9288" t="s">
        <v>2154</v>
      </c>
      <c r="G9288">
        <v>0</v>
      </c>
      <c r="H9288">
        <v>0</v>
      </c>
      <c r="I9288">
        <v>2</v>
      </c>
      <c r="J9288">
        <v>0</v>
      </c>
      <c r="K9288">
        <v>0</v>
      </c>
      <c r="L9288" s="16">
        <v>0</v>
      </c>
      <c r="M9288" s="16">
        <v>0</v>
      </c>
      <c r="N9288" s="16">
        <v>0</v>
      </c>
      <c r="P9288" s="16">
        <v>0</v>
      </c>
      <c r="Q9288">
        <v>0</v>
      </c>
      <c r="Y9288" s="17"/>
      <c r="Z9288" s="17"/>
      <c r="AA9288" s="17"/>
    </row>
    <row r="9289" spans="1:27" x14ac:dyDescent="0.25">
      <c r="A9289" s="12" t="s">
        <v>822</v>
      </c>
      <c r="B9289" s="41" t="str">
        <f t="shared" si="290"/>
        <v>03</v>
      </c>
      <c r="C9289" s="41" t="str">
        <f t="shared" si="291"/>
        <v>2021</v>
      </c>
      <c r="D9289" t="s">
        <v>1107</v>
      </c>
      <c r="E9289" t="s">
        <v>1144</v>
      </c>
      <c r="F9289" t="s">
        <v>2157</v>
      </c>
      <c r="G9289">
        <v>0</v>
      </c>
      <c r="H9289">
        <v>0</v>
      </c>
      <c r="I9289">
        <v>0</v>
      </c>
      <c r="J9289">
        <v>0</v>
      </c>
      <c r="K9289">
        <v>0</v>
      </c>
      <c r="L9289" s="16">
        <v>0</v>
      </c>
      <c r="M9289" s="16">
        <v>0</v>
      </c>
      <c r="N9289" s="16">
        <v>0</v>
      </c>
      <c r="P9289" s="16">
        <v>0</v>
      </c>
      <c r="Q9289">
        <v>0</v>
      </c>
      <c r="Y9289" s="17"/>
      <c r="Z9289" s="17"/>
      <c r="AA9289" s="17"/>
    </row>
    <row r="9290" spans="1:27" x14ac:dyDescent="0.25">
      <c r="A9290" s="12" t="s">
        <v>823</v>
      </c>
      <c r="B9290" s="41" t="str">
        <f t="shared" si="290"/>
        <v>03</v>
      </c>
      <c r="C9290" s="41" t="str">
        <f t="shared" si="291"/>
        <v>2021</v>
      </c>
      <c r="D9290" t="s">
        <v>1107</v>
      </c>
      <c r="E9290" t="s">
        <v>1639</v>
      </c>
      <c r="F9290" t="s">
        <v>2161</v>
      </c>
      <c r="G9290">
        <v>0</v>
      </c>
      <c r="H9290">
        <v>0</v>
      </c>
      <c r="I9290">
        <v>0</v>
      </c>
      <c r="J9290">
        <v>0</v>
      </c>
      <c r="K9290">
        <v>0</v>
      </c>
      <c r="L9290" s="16">
        <v>0</v>
      </c>
      <c r="M9290" s="16">
        <v>0</v>
      </c>
      <c r="N9290" s="16">
        <v>0</v>
      </c>
      <c r="P9290" s="16">
        <v>0</v>
      </c>
      <c r="Q9290">
        <v>0</v>
      </c>
      <c r="Y9290" s="17"/>
      <c r="Z9290" s="17"/>
      <c r="AA9290" s="17"/>
    </row>
    <row r="9291" spans="1:27" x14ac:dyDescent="0.25">
      <c r="A9291" s="12" t="s">
        <v>822</v>
      </c>
      <c r="B9291" s="41" t="str">
        <f t="shared" si="290"/>
        <v>03</v>
      </c>
      <c r="C9291" s="41" t="str">
        <f t="shared" si="291"/>
        <v>2021</v>
      </c>
      <c r="D9291" t="s">
        <v>1131</v>
      </c>
      <c r="E9291" t="s">
        <v>2035</v>
      </c>
      <c r="F9291" t="s">
        <v>2133</v>
      </c>
      <c r="G9291">
        <v>0</v>
      </c>
      <c r="H9291">
        <v>0</v>
      </c>
      <c r="I9291">
        <v>5</v>
      </c>
      <c r="J9291">
        <v>1</v>
      </c>
      <c r="K9291">
        <v>0</v>
      </c>
      <c r="L9291" s="16">
        <v>83326519150</v>
      </c>
      <c r="M9291" s="16">
        <v>0</v>
      </c>
      <c r="N9291" s="16">
        <v>0</v>
      </c>
      <c r="P9291" s="16">
        <v>83326519150</v>
      </c>
      <c r="Q9291">
        <v>0</v>
      </c>
      <c r="Y9291" s="17"/>
      <c r="Z9291" s="17"/>
      <c r="AA9291" s="17"/>
    </row>
    <row r="9292" spans="1:27" x14ac:dyDescent="0.25">
      <c r="A9292" s="12" t="s">
        <v>822</v>
      </c>
      <c r="B9292" s="41" t="str">
        <f t="shared" si="290"/>
        <v>03</v>
      </c>
      <c r="C9292" s="41" t="str">
        <f t="shared" si="291"/>
        <v>2021</v>
      </c>
      <c r="D9292" t="s">
        <v>1108</v>
      </c>
      <c r="E9292" t="s">
        <v>1579</v>
      </c>
      <c r="F9292" t="s">
        <v>2133</v>
      </c>
      <c r="G9292">
        <v>0</v>
      </c>
      <c r="H9292">
        <v>0</v>
      </c>
      <c r="I9292">
        <v>0</v>
      </c>
      <c r="J9292">
        <v>0</v>
      </c>
      <c r="K9292">
        <v>0</v>
      </c>
      <c r="L9292" s="16">
        <v>0</v>
      </c>
      <c r="M9292" s="16">
        <v>0</v>
      </c>
      <c r="N9292" s="16">
        <v>0</v>
      </c>
      <c r="P9292" s="16">
        <v>0</v>
      </c>
      <c r="Q9292">
        <v>0</v>
      </c>
      <c r="Y9292" s="17"/>
      <c r="Z9292" s="17"/>
      <c r="AA9292" s="17"/>
    </row>
    <row r="9293" spans="1:27" x14ac:dyDescent="0.25">
      <c r="A9293" s="12" t="s">
        <v>822</v>
      </c>
      <c r="B9293" s="41" t="str">
        <f t="shared" si="290"/>
        <v>03</v>
      </c>
      <c r="C9293" s="41" t="str">
        <f t="shared" si="291"/>
        <v>2021</v>
      </c>
      <c r="D9293" t="s">
        <v>1116</v>
      </c>
      <c r="E9293" t="s">
        <v>1694</v>
      </c>
      <c r="F9293" t="s">
        <v>2133</v>
      </c>
      <c r="G9293">
        <v>0</v>
      </c>
      <c r="H9293">
        <v>0</v>
      </c>
      <c r="I9293">
        <v>1</v>
      </c>
      <c r="J9293">
        <v>0</v>
      </c>
      <c r="K9293">
        <v>0</v>
      </c>
      <c r="L9293" s="16">
        <v>0</v>
      </c>
      <c r="M9293" s="16">
        <v>0</v>
      </c>
      <c r="N9293" s="16">
        <v>0</v>
      </c>
      <c r="P9293" s="16">
        <v>0</v>
      </c>
      <c r="Q9293">
        <v>0</v>
      </c>
      <c r="Z9293" s="17"/>
      <c r="AA9293" s="17"/>
    </row>
    <row r="9294" spans="1:27" x14ac:dyDescent="0.25">
      <c r="A9294" s="12" t="s">
        <v>822</v>
      </c>
      <c r="B9294" s="41" t="str">
        <f t="shared" si="290"/>
        <v>03</v>
      </c>
      <c r="C9294" s="41" t="str">
        <f t="shared" si="291"/>
        <v>2021</v>
      </c>
      <c r="D9294" t="s">
        <v>1135</v>
      </c>
      <c r="E9294" t="s">
        <v>1436</v>
      </c>
      <c r="F9294" t="s">
        <v>2129</v>
      </c>
      <c r="G9294">
        <v>0</v>
      </c>
      <c r="H9294">
        <v>0</v>
      </c>
      <c r="I9294">
        <v>1</v>
      </c>
      <c r="J9294">
        <v>0</v>
      </c>
      <c r="K9294">
        <v>0</v>
      </c>
      <c r="L9294" s="16">
        <v>0</v>
      </c>
      <c r="M9294" s="16">
        <v>0</v>
      </c>
      <c r="N9294" s="16">
        <v>0</v>
      </c>
      <c r="P9294" s="16">
        <v>0</v>
      </c>
      <c r="Q9294">
        <v>0</v>
      </c>
      <c r="Y9294" s="17"/>
      <c r="Z9294" s="17"/>
      <c r="AA9294" s="17"/>
    </row>
    <row r="9295" spans="1:27" x14ac:dyDescent="0.25">
      <c r="A9295" s="12" t="s">
        <v>822</v>
      </c>
      <c r="B9295" s="41" t="str">
        <f t="shared" si="290"/>
        <v>03</v>
      </c>
      <c r="C9295" s="41" t="str">
        <f t="shared" si="291"/>
        <v>2021</v>
      </c>
      <c r="D9295" t="s">
        <v>1128</v>
      </c>
      <c r="E9295" t="s">
        <v>1560</v>
      </c>
      <c r="F9295" t="s">
        <v>2131</v>
      </c>
      <c r="G9295">
        <v>0</v>
      </c>
      <c r="H9295">
        <v>0</v>
      </c>
      <c r="I9295">
        <v>0</v>
      </c>
      <c r="J9295">
        <v>0</v>
      </c>
      <c r="K9295">
        <v>2</v>
      </c>
      <c r="L9295" s="16">
        <v>0</v>
      </c>
      <c r="M9295" s="16">
        <v>0</v>
      </c>
      <c r="N9295" s="16">
        <v>0</v>
      </c>
      <c r="P9295" s="16">
        <v>0</v>
      </c>
      <c r="Q9295">
        <v>0</v>
      </c>
      <c r="Y9295" s="17"/>
      <c r="Z9295" s="17"/>
      <c r="AA9295" s="17"/>
    </row>
    <row r="9296" spans="1:27" x14ac:dyDescent="0.25">
      <c r="A9296" s="12" t="s">
        <v>822</v>
      </c>
      <c r="B9296" s="41" t="str">
        <f t="shared" si="290"/>
        <v>03</v>
      </c>
      <c r="C9296" s="41" t="str">
        <f t="shared" si="291"/>
        <v>2021</v>
      </c>
      <c r="D9296" t="s">
        <v>1131</v>
      </c>
      <c r="E9296" t="s">
        <v>1846</v>
      </c>
      <c r="F9296" t="s">
        <v>2157</v>
      </c>
      <c r="G9296">
        <v>0</v>
      </c>
      <c r="H9296">
        <v>0</v>
      </c>
      <c r="I9296">
        <v>7</v>
      </c>
      <c r="J9296">
        <v>0</v>
      </c>
      <c r="K9296">
        <v>0</v>
      </c>
      <c r="L9296" s="16">
        <v>0</v>
      </c>
      <c r="M9296" s="16">
        <v>0</v>
      </c>
      <c r="N9296" s="16">
        <v>0</v>
      </c>
      <c r="P9296" s="16">
        <v>0</v>
      </c>
      <c r="Q9296">
        <v>0</v>
      </c>
      <c r="Y9296" s="17"/>
      <c r="Z9296" s="17"/>
      <c r="AA9296" s="17"/>
    </row>
    <row r="9297" spans="1:27" x14ac:dyDescent="0.25">
      <c r="A9297" s="12" t="s">
        <v>822</v>
      </c>
      <c r="B9297" s="41" t="str">
        <f t="shared" si="290"/>
        <v>03</v>
      </c>
      <c r="C9297" s="41" t="str">
        <f t="shared" si="291"/>
        <v>2021</v>
      </c>
      <c r="D9297" t="s">
        <v>1110</v>
      </c>
      <c r="E9297" t="s">
        <v>1386</v>
      </c>
      <c r="F9297" t="s">
        <v>2161</v>
      </c>
      <c r="G9297">
        <v>0</v>
      </c>
      <c r="H9297">
        <v>0</v>
      </c>
      <c r="I9297">
        <v>15</v>
      </c>
      <c r="J9297">
        <v>0</v>
      </c>
      <c r="K9297">
        <v>0</v>
      </c>
      <c r="L9297" s="16">
        <v>0</v>
      </c>
      <c r="M9297" s="16">
        <v>0</v>
      </c>
      <c r="N9297" s="16">
        <v>0</v>
      </c>
      <c r="P9297" s="16">
        <v>0</v>
      </c>
      <c r="Q9297">
        <v>0</v>
      </c>
      <c r="Y9297" s="17"/>
      <c r="Z9297" s="17"/>
      <c r="AA9297" s="17"/>
    </row>
    <row r="9298" spans="1:27" x14ac:dyDescent="0.25">
      <c r="A9298" s="12" t="s">
        <v>815</v>
      </c>
      <c r="B9298" s="41" t="str">
        <f t="shared" si="290"/>
        <v>03</v>
      </c>
      <c r="C9298" s="41" t="str">
        <f t="shared" si="291"/>
        <v>2021</v>
      </c>
      <c r="D9298" t="s">
        <v>1131</v>
      </c>
      <c r="E9298" t="s">
        <v>1547</v>
      </c>
      <c r="F9298" t="s">
        <v>2133</v>
      </c>
      <c r="G9298">
        <v>0</v>
      </c>
      <c r="H9298">
        <v>0</v>
      </c>
      <c r="I9298">
        <v>15</v>
      </c>
      <c r="J9298">
        <v>3</v>
      </c>
      <c r="K9298">
        <v>0</v>
      </c>
      <c r="L9298" s="16">
        <v>5115918080</v>
      </c>
      <c r="M9298" s="16">
        <v>163800000</v>
      </c>
      <c r="N9298" s="16">
        <v>29092000</v>
      </c>
      <c r="P9298" s="16">
        <v>5115918080</v>
      </c>
      <c r="Q9298">
        <v>0</v>
      </c>
      <c r="Y9298" s="17"/>
      <c r="Z9298" s="17"/>
      <c r="AA9298" s="17"/>
    </row>
    <row r="9299" spans="1:27" x14ac:dyDescent="0.25">
      <c r="A9299" s="12" t="s">
        <v>817</v>
      </c>
      <c r="B9299" s="41" t="str">
        <f t="shared" si="290"/>
        <v>03</v>
      </c>
      <c r="C9299" s="41" t="str">
        <f t="shared" si="291"/>
        <v>2021</v>
      </c>
      <c r="D9299" t="s">
        <v>1107</v>
      </c>
      <c r="E9299" t="s">
        <v>1667</v>
      </c>
      <c r="F9299" t="s">
        <v>2150</v>
      </c>
      <c r="G9299">
        <v>0</v>
      </c>
      <c r="H9299">
        <v>7</v>
      </c>
      <c r="I9299">
        <v>0</v>
      </c>
      <c r="J9299">
        <v>0</v>
      </c>
      <c r="K9299">
        <v>0</v>
      </c>
      <c r="L9299" s="16">
        <v>0</v>
      </c>
      <c r="M9299" s="16">
        <v>0</v>
      </c>
      <c r="N9299" s="16">
        <v>0</v>
      </c>
      <c r="P9299" s="16">
        <v>0</v>
      </c>
      <c r="Q9299">
        <v>0</v>
      </c>
      <c r="Y9299" s="17"/>
      <c r="Z9299" s="17"/>
      <c r="AA9299" s="17"/>
    </row>
    <row r="9300" spans="1:27" x14ac:dyDescent="0.25">
      <c r="A9300" s="12" t="s">
        <v>818</v>
      </c>
      <c r="B9300" s="41" t="str">
        <f t="shared" si="290"/>
        <v>03</v>
      </c>
      <c r="C9300" s="41" t="str">
        <f t="shared" si="291"/>
        <v>2021</v>
      </c>
      <c r="D9300" t="s">
        <v>1107</v>
      </c>
      <c r="E9300" t="s">
        <v>1892</v>
      </c>
      <c r="F9300" t="s">
        <v>2133</v>
      </c>
      <c r="G9300">
        <v>0</v>
      </c>
      <c r="H9300">
        <v>0</v>
      </c>
      <c r="I9300">
        <v>5</v>
      </c>
      <c r="J9300">
        <v>0</v>
      </c>
      <c r="K9300">
        <v>0</v>
      </c>
      <c r="L9300" s="16">
        <v>0</v>
      </c>
      <c r="M9300" s="16">
        <v>0</v>
      </c>
      <c r="N9300" s="16">
        <v>0</v>
      </c>
      <c r="P9300" s="16">
        <v>0</v>
      </c>
      <c r="Q9300">
        <v>0</v>
      </c>
      <c r="Y9300" s="17"/>
      <c r="Z9300" s="17"/>
      <c r="AA9300" s="17"/>
    </row>
    <row r="9301" spans="1:27" x14ac:dyDescent="0.25">
      <c r="A9301" s="12" t="s">
        <v>801</v>
      </c>
      <c r="B9301" s="41" t="str">
        <f t="shared" si="290"/>
        <v>03</v>
      </c>
      <c r="C9301" s="41" t="str">
        <f t="shared" si="291"/>
        <v>2021</v>
      </c>
      <c r="D9301" t="s">
        <v>1107</v>
      </c>
      <c r="E9301" t="s">
        <v>1528</v>
      </c>
      <c r="F9301" t="s">
        <v>2137</v>
      </c>
      <c r="G9301">
        <v>0</v>
      </c>
      <c r="H9301">
        <v>0</v>
      </c>
      <c r="I9301">
        <v>2</v>
      </c>
      <c r="J9301">
        <v>0</v>
      </c>
      <c r="K9301">
        <v>0</v>
      </c>
      <c r="L9301" s="16">
        <v>0</v>
      </c>
      <c r="M9301" s="16">
        <v>0</v>
      </c>
      <c r="N9301" s="16">
        <v>0</v>
      </c>
      <c r="P9301" s="16">
        <v>0</v>
      </c>
      <c r="Q9301">
        <v>0</v>
      </c>
      <c r="Y9301" s="17"/>
      <c r="Z9301" s="17"/>
      <c r="AA9301" s="17"/>
    </row>
    <row r="9302" spans="1:27" x14ac:dyDescent="0.25">
      <c r="A9302" s="12" t="s">
        <v>822</v>
      </c>
      <c r="B9302" s="41" t="str">
        <f t="shared" si="290"/>
        <v>03</v>
      </c>
      <c r="C9302" s="41" t="str">
        <f t="shared" si="291"/>
        <v>2021</v>
      </c>
      <c r="D9302" t="s">
        <v>1107</v>
      </c>
      <c r="E9302" t="s">
        <v>1536</v>
      </c>
      <c r="F9302" t="s">
        <v>2134</v>
      </c>
      <c r="G9302">
        <v>1</v>
      </c>
      <c r="H9302">
        <v>0</v>
      </c>
      <c r="I9302">
        <v>0</v>
      </c>
      <c r="J9302">
        <v>0</v>
      </c>
      <c r="K9302">
        <v>0</v>
      </c>
      <c r="L9302" s="16">
        <v>0</v>
      </c>
      <c r="M9302" s="16">
        <v>0</v>
      </c>
      <c r="N9302" s="16">
        <v>0</v>
      </c>
      <c r="P9302" s="16">
        <v>0</v>
      </c>
      <c r="Q9302">
        <v>1</v>
      </c>
      <c r="Z9302" s="17"/>
      <c r="AA9302" s="17"/>
    </row>
    <row r="9303" spans="1:27" x14ac:dyDescent="0.25">
      <c r="A9303" s="12" t="s">
        <v>823</v>
      </c>
      <c r="B9303" s="41" t="str">
        <f t="shared" si="290"/>
        <v>03</v>
      </c>
      <c r="C9303" s="41" t="str">
        <f t="shared" si="291"/>
        <v>2021</v>
      </c>
      <c r="D9303" t="s">
        <v>1107</v>
      </c>
      <c r="E9303" t="s">
        <v>1213</v>
      </c>
      <c r="F9303" t="s">
        <v>2162</v>
      </c>
      <c r="G9303">
        <v>0</v>
      </c>
      <c r="H9303">
        <v>1</v>
      </c>
      <c r="I9303">
        <v>0</v>
      </c>
      <c r="J9303">
        <v>0</v>
      </c>
      <c r="K9303">
        <v>0</v>
      </c>
      <c r="L9303" s="16">
        <v>0</v>
      </c>
      <c r="M9303" s="16">
        <v>0</v>
      </c>
      <c r="N9303" s="16">
        <v>0</v>
      </c>
      <c r="P9303" s="16">
        <v>0</v>
      </c>
      <c r="Q9303">
        <v>0</v>
      </c>
      <c r="Y9303" s="17"/>
      <c r="Z9303" s="17"/>
      <c r="AA9303" s="17"/>
    </row>
    <row r="9304" spans="1:27" x14ac:dyDescent="0.25">
      <c r="A9304" s="12" t="s">
        <v>821</v>
      </c>
      <c r="B9304" s="41" t="str">
        <f t="shared" si="290"/>
        <v>03</v>
      </c>
      <c r="C9304" s="41" t="str">
        <f t="shared" si="291"/>
        <v>2021</v>
      </c>
      <c r="D9304" t="s">
        <v>1113</v>
      </c>
      <c r="E9304" t="s">
        <v>2110</v>
      </c>
      <c r="F9304" t="s">
        <v>2133</v>
      </c>
      <c r="G9304">
        <v>1</v>
      </c>
      <c r="H9304">
        <v>0</v>
      </c>
      <c r="I9304">
        <v>0</v>
      </c>
      <c r="J9304">
        <v>0</v>
      </c>
      <c r="K9304">
        <v>0</v>
      </c>
      <c r="L9304" s="16">
        <v>0</v>
      </c>
      <c r="M9304" s="16">
        <v>0</v>
      </c>
      <c r="N9304" s="16">
        <v>0</v>
      </c>
      <c r="P9304" s="16">
        <v>0</v>
      </c>
      <c r="Q9304">
        <v>1</v>
      </c>
      <c r="Y9304" s="17"/>
      <c r="Z9304" s="17"/>
      <c r="AA9304" s="17"/>
    </row>
    <row r="9305" spans="1:27" x14ac:dyDescent="0.25">
      <c r="A9305" s="12" t="s">
        <v>823</v>
      </c>
      <c r="B9305" s="41" t="str">
        <f t="shared" si="290"/>
        <v>03</v>
      </c>
      <c r="C9305" s="41" t="str">
        <f t="shared" si="291"/>
        <v>2021</v>
      </c>
      <c r="D9305" t="s">
        <v>1116</v>
      </c>
      <c r="E9305" t="s">
        <v>1175</v>
      </c>
      <c r="F9305" t="s">
        <v>2133</v>
      </c>
      <c r="G9305">
        <v>0</v>
      </c>
      <c r="H9305">
        <v>0</v>
      </c>
      <c r="I9305">
        <v>2</v>
      </c>
      <c r="J9305">
        <v>1</v>
      </c>
      <c r="K9305">
        <v>0</v>
      </c>
      <c r="L9305" s="16">
        <v>0</v>
      </c>
      <c r="M9305" s="16">
        <v>0</v>
      </c>
      <c r="N9305" s="16">
        <v>0</v>
      </c>
      <c r="P9305" s="16">
        <v>0</v>
      </c>
      <c r="Q9305">
        <v>0</v>
      </c>
      <c r="Y9305" s="17"/>
      <c r="Z9305" s="17"/>
      <c r="AA9305" s="17"/>
    </row>
    <row r="9306" spans="1:27" x14ac:dyDescent="0.25">
      <c r="A9306" s="12" t="s">
        <v>815</v>
      </c>
      <c r="B9306" s="41" t="str">
        <f t="shared" si="290"/>
        <v>03</v>
      </c>
      <c r="C9306" s="41" t="str">
        <f t="shared" si="291"/>
        <v>2021</v>
      </c>
      <c r="D9306" t="s">
        <v>1107</v>
      </c>
      <c r="E9306" t="s">
        <v>1930</v>
      </c>
      <c r="F9306" t="s">
        <v>2137</v>
      </c>
      <c r="G9306">
        <v>0</v>
      </c>
      <c r="H9306">
        <v>0</v>
      </c>
      <c r="I9306">
        <v>1</v>
      </c>
      <c r="J9306">
        <v>0</v>
      </c>
      <c r="K9306">
        <v>0</v>
      </c>
      <c r="L9306" s="16">
        <v>0</v>
      </c>
      <c r="M9306" s="16">
        <v>0</v>
      </c>
      <c r="N9306" s="16">
        <v>0</v>
      </c>
      <c r="P9306" s="16">
        <v>0</v>
      </c>
      <c r="Q9306">
        <v>0</v>
      </c>
      <c r="Y9306" s="17"/>
      <c r="Z9306" s="17"/>
      <c r="AA9306" s="17"/>
    </row>
    <row r="9307" spans="1:27" x14ac:dyDescent="0.25">
      <c r="A9307" s="12" t="s">
        <v>820</v>
      </c>
      <c r="B9307" s="41" t="str">
        <f t="shared" si="290"/>
        <v>03</v>
      </c>
      <c r="C9307" s="41" t="str">
        <f t="shared" si="291"/>
        <v>2021</v>
      </c>
      <c r="D9307" t="s">
        <v>1107</v>
      </c>
      <c r="E9307" t="s">
        <v>1148</v>
      </c>
      <c r="F9307" t="s">
        <v>2161</v>
      </c>
      <c r="G9307">
        <v>0</v>
      </c>
      <c r="H9307">
        <v>0</v>
      </c>
      <c r="I9307">
        <v>1</v>
      </c>
      <c r="J9307">
        <v>0</v>
      </c>
      <c r="K9307">
        <v>0</v>
      </c>
      <c r="L9307" s="16">
        <v>0</v>
      </c>
      <c r="M9307" s="16">
        <v>0</v>
      </c>
      <c r="N9307" s="16">
        <v>0</v>
      </c>
      <c r="P9307" s="16">
        <v>0</v>
      </c>
      <c r="Q9307">
        <v>0</v>
      </c>
      <c r="Y9307" s="17"/>
      <c r="Z9307" s="17"/>
      <c r="AA9307" s="17"/>
    </row>
    <row r="9308" spans="1:27" x14ac:dyDescent="0.25">
      <c r="A9308" s="12" t="s">
        <v>823</v>
      </c>
      <c r="B9308" s="41" t="str">
        <f t="shared" si="290"/>
        <v>03</v>
      </c>
      <c r="C9308" s="41" t="str">
        <f t="shared" si="291"/>
        <v>2021</v>
      </c>
      <c r="D9308" t="s">
        <v>1124</v>
      </c>
      <c r="E9308" t="s">
        <v>1571</v>
      </c>
      <c r="F9308" t="s">
        <v>2133</v>
      </c>
      <c r="G9308">
        <v>0</v>
      </c>
      <c r="H9308">
        <v>0</v>
      </c>
      <c r="I9308">
        <v>0</v>
      </c>
      <c r="J9308">
        <v>0</v>
      </c>
      <c r="K9308">
        <v>0</v>
      </c>
      <c r="L9308" s="16">
        <v>0</v>
      </c>
      <c r="M9308" s="16">
        <v>0</v>
      </c>
      <c r="N9308" s="16">
        <v>0</v>
      </c>
      <c r="P9308" s="16">
        <v>0</v>
      </c>
      <c r="Q9308">
        <v>0</v>
      </c>
      <c r="Y9308" s="17"/>
      <c r="Z9308" s="17"/>
      <c r="AA9308" s="17"/>
    </row>
    <row r="9309" spans="1:27" x14ac:dyDescent="0.25">
      <c r="A9309" s="12" t="s">
        <v>807</v>
      </c>
      <c r="B9309" s="41" t="str">
        <f t="shared" si="290"/>
        <v>03</v>
      </c>
      <c r="C9309" s="41" t="str">
        <f t="shared" si="291"/>
        <v>2021</v>
      </c>
      <c r="D9309" t="s">
        <v>1107</v>
      </c>
      <c r="E9309" t="s">
        <v>1619</v>
      </c>
      <c r="F9309" t="s">
        <v>2133</v>
      </c>
      <c r="G9309">
        <v>0</v>
      </c>
      <c r="H9309">
        <v>0</v>
      </c>
      <c r="I9309">
        <v>0</v>
      </c>
      <c r="J9309">
        <v>0</v>
      </c>
      <c r="K9309">
        <v>0</v>
      </c>
      <c r="L9309" s="16">
        <v>0</v>
      </c>
      <c r="M9309" s="16">
        <v>0</v>
      </c>
      <c r="N9309" s="16">
        <v>0</v>
      </c>
      <c r="P9309" s="16">
        <v>0</v>
      </c>
      <c r="Q9309">
        <v>0</v>
      </c>
      <c r="Y9309" s="17"/>
      <c r="Z9309" s="17"/>
      <c r="AA9309" s="17"/>
    </row>
    <row r="9310" spans="1:27" x14ac:dyDescent="0.25">
      <c r="A9310" s="12" t="s">
        <v>823</v>
      </c>
      <c r="B9310" s="41" t="str">
        <f t="shared" si="290"/>
        <v>03</v>
      </c>
      <c r="C9310" s="41" t="str">
        <f t="shared" si="291"/>
        <v>2021</v>
      </c>
      <c r="D9310" t="s">
        <v>1109</v>
      </c>
      <c r="E9310" t="s">
        <v>1326</v>
      </c>
      <c r="F9310" t="s">
        <v>2154</v>
      </c>
      <c r="G9310">
        <v>0</v>
      </c>
      <c r="H9310">
        <v>0</v>
      </c>
      <c r="I9310">
        <v>25</v>
      </c>
      <c r="J9310">
        <v>0</v>
      </c>
      <c r="K9310">
        <v>0</v>
      </c>
      <c r="L9310" s="16">
        <v>64237738551</v>
      </c>
      <c r="M9310" s="16">
        <v>0</v>
      </c>
      <c r="N9310" s="16">
        <v>0</v>
      </c>
      <c r="P9310" s="16">
        <v>64237738551</v>
      </c>
      <c r="Q9310">
        <v>0</v>
      </c>
      <c r="Y9310" s="17"/>
      <c r="Z9310" s="17"/>
      <c r="AA9310" s="17"/>
    </row>
    <row r="9311" spans="1:27" x14ac:dyDescent="0.25">
      <c r="A9311" s="12" t="s">
        <v>823</v>
      </c>
      <c r="B9311" s="41" t="str">
        <f t="shared" si="290"/>
        <v>03</v>
      </c>
      <c r="C9311" s="41" t="str">
        <f t="shared" si="291"/>
        <v>2021</v>
      </c>
      <c r="D9311" t="s">
        <v>1110</v>
      </c>
      <c r="E9311" t="s">
        <v>1418</v>
      </c>
      <c r="F9311" t="s">
        <v>2161</v>
      </c>
      <c r="G9311">
        <v>0</v>
      </c>
      <c r="H9311">
        <v>0</v>
      </c>
      <c r="I9311">
        <v>3</v>
      </c>
      <c r="J9311">
        <v>0</v>
      </c>
      <c r="K9311">
        <v>0</v>
      </c>
      <c r="L9311" s="16">
        <v>0</v>
      </c>
      <c r="M9311" s="16">
        <v>0</v>
      </c>
      <c r="N9311" s="16">
        <v>0</v>
      </c>
      <c r="P9311" s="16">
        <v>0</v>
      </c>
      <c r="Q9311">
        <v>0</v>
      </c>
      <c r="Y9311" s="17"/>
      <c r="Z9311" s="17"/>
      <c r="AA9311" s="17"/>
    </row>
    <row r="9312" spans="1:27" x14ac:dyDescent="0.25">
      <c r="A9312" s="12" t="s">
        <v>823</v>
      </c>
      <c r="B9312" s="41" t="str">
        <f t="shared" si="290"/>
        <v>03</v>
      </c>
      <c r="C9312" s="41" t="str">
        <f t="shared" si="291"/>
        <v>2021</v>
      </c>
      <c r="D9312" t="s">
        <v>1107</v>
      </c>
      <c r="E9312" t="s">
        <v>1536</v>
      </c>
      <c r="F9312" t="s">
        <v>2134</v>
      </c>
      <c r="G9312">
        <v>1</v>
      </c>
      <c r="H9312">
        <v>0</v>
      </c>
      <c r="I9312">
        <v>0</v>
      </c>
      <c r="J9312">
        <v>0</v>
      </c>
      <c r="K9312">
        <v>0</v>
      </c>
      <c r="L9312" s="16">
        <v>0</v>
      </c>
      <c r="M9312" s="16">
        <v>0</v>
      </c>
      <c r="N9312" s="16">
        <v>0</v>
      </c>
      <c r="P9312" s="16">
        <v>0</v>
      </c>
      <c r="Q9312">
        <v>1</v>
      </c>
      <c r="Y9312" s="17"/>
      <c r="Z9312" s="17"/>
      <c r="AA9312" s="17"/>
    </row>
    <row r="9313" spans="1:27" x14ac:dyDescent="0.25">
      <c r="A9313" s="12" t="s">
        <v>824</v>
      </c>
      <c r="B9313" s="41" t="str">
        <f t="shared" si="290"/>
        <v>03</v>
      </c>
      <c r="C9313" s="41" t="str">
        <f t="shared" si="291"/>
        <v>2021</v>
      </c>
      <c r="D9313" t="s">
        <v>1107</v>
      </c>
      <c r="E9313" t="s">
        <v>1755</v>
      </c>
      <c r="F9313" t="s">
        <v>2132</v>
      </c>
      <c r="G9313">
        <v>0</v>
      </c>
      <c r="H9313">
        <v>0</v>
      </c>
      <c r="I9313">
        <v>3</v>
      </c>
      <c r="J9313">
        <v>3</v>
      </c>
      <c r="K9313">
        <v>0</v>
      </c>
      <c r="L9313" s="16">
        <v>0</v>
      </c>
      <c r="M9313" s="16">
        <v>0</v>
      </c>
      <c r="N9313" s="16">
        <v>0</v>
      </c>
      <c r="P9313" s="16">
        <v>0</v>
      </c>
      <c r="Q9313">
        <v>0</v>
      </c>
      <c r="Y9313" s="17"/>
      <c r="Z9313" s="17"/>
      <c r="AA9313" s="17"/>
    </row>
    <row r="9314" spans="1:27" x14ac:dyDescent="0.25">
      <c r="A9314" s="12" t="s">
        <v>822</v>
      </c>
      <c r="B9314" s="41" t="str">
        <f t="shared" si="290"/>
        <v>03</v>
      </c>
      <c r="C9314" s="41" t="str">
        <f t="shared" si="291"/>
        <v>2021</v>
      </c>
      <c r="D9314" t="s">
        <v>1107</v>
      </c>
      <c r="E9314" t="s">
        <v>1937</v>
      </c>
      <c r="F9314" t="s">
        <v>2133</v>
      </c>
      <c r="G9314">
        <v>0</v>
      </c>
      <c r="H9314">
        <v>0</v>
      </c>
      <c r="I9314">
        <v>0</v>
      </c>
      <c r="J9314">
        <v>0</v>
      </c>
      <c r="K9314">
        <v>0</v>
      </c>
      <c r="L9314" s="16">
        <v>0</v>
      </c>
      <c r="M9314" s="16">
        <v>0</v>
      </c>
      <c r="N9314" s="16">
        <v>0</v>
      </c>
      <c r="P9314" s="16">
        <v>0</v>
      </c>
      <c r="Q9314">
        <v>0</v>
      </c>
      <c r="Y9314" s="17"/>
      <c r="Z9314" s="17"/>
      <c r="AA9314" s="17"/>
    </row>
    <row r="9315" spans="1:27" x14ac:dyDescent="0.25">
      <c r="A9315" s="12" t="s">
        <v>822</v>
      </c>
      <c r="B9315" s="41" t="str">
        <f t="shared" si="290"/>
        <v>03</v>
      </c>
      <c r="C9315" s="41" t="str">
        <f t="shared" si="291"/>
        <v>2021</v>
      </c>
      <c r="D9315" t="s">
        <v>1107</v>
      </c>
      <c r="E9315" t="s">
        <v>2057</v>
      </c>
      <c r="F9315" t="s">
        <v>2133</v>
      </c>
      <c r="G9315">
        <v>0</v>
      </c>
      <c r="H9315">
        <v>0</v>
      </c>
      <c r="I9315">
        <v>0</v>
      </c>
      <c r="J9315">
        <v>0</v>
      </c>
      <c r="K9315">
        <v>0</v>
      </c>
      <c r="L9315" s="16">
        <v>0</v>
      </c>
      <c r="M9315" s="16">
        <v>0</v>
      </c>
      <c r="N9315" s="16">
        <v>0</v>
      </c>
      <c r="P9315" s="16">
        <v>0</v>
      </c>
      <c r="Q9315">
        <v>0</v>
      </c>
      <c r="Y9315" s="17"/>
      <c r="Z9315" s="17"/>
      <c r="AA9315" s="17"/>
    </row>
    <row r="9316" spans="1:27" x14ac:dyDescent="0.25">
      <c r="A9316" s="12" t="s">
        <v>822</v>
      </c>
      <c r="B9316" s="41" t="str">
        <f t="shared" si="290"/>
        <v>03</v>
      </c>
      <c r="C9316" s="41" t="str">
        <f t="shared" si="291"/>
        <v>2021</v>
      </c>
      <c r="D9316" t="s">
        <v>1107</v>
      </c>
      <c r="E9316" t="s">
        <v>2071</v>
      </c>
      <c r="F9316" t="s">
        <v>2146</v>
      </c>
      <c r="G9316">
        <v>0</v>
      </c>
      <c r="H9316">
        <v>0</v>
      </c>
      <c r="I9316">
        <v>0</v>
      </c>
      <c r="J9316">
        <v>0</v>
      </c>
      <c r="K9316">
        <v>0</v>
      </c>
      <c r="L9316" s="16">
        <v>0</v>
      </c>
      <c r="M9316" s="16">
        <v>0</v>
      </c>
      <c r="N9316" s="16">
        <v>0</v>
      </c>
      <c r="P9316" s="16">
        <v>0</v>
      </c>
      <c r="Q9316">
        <v>0</v>
      </c>
      <c r="Y9316" s="17"/>
      <c r="Z9316" s="17"/>
      <c r="AA9316" s="17"/>
    </row>
    <row r="9317" spans="1:27" x14ac:dyDescent="0.25">
      <c r="A9317" s="12" t="s">
        <v>822</v>
      </c>
      <c r="B9317" s="41" t="str">
        <f t="shared" si="290"/>
        <v>03</v>
      </c>
      <c r="C9317" s="41" t="str">
        <f t="shared" si="291"/>
        <v>2021</v>
      </c>
      <c r="D9317" t="s">
        <v>1107</v>
      </c>
      <c r="E9317" t="s">
        <v>1308</v>
      </c>
      <c r="F9317" t="s">
        <v>2133</v>
      </c>
      <c r="G9317">
        <v>0</v>
      </c>
      <c r="H9317">
        <v>0</v>
      </c>
      <c r="I9317">
        <v>1</v>
      </c>
      <c r="J9317">
        <v>0</v>
      </c>
      <c r="K9317">
        <v>0</v>
      </c>
      <c r="L9317" s="16">
        <v>0</v>
      </c>
      <c r="M9317" s="16">
        <v>0</v>
      </c>
      <c r="N9317" s="16">
        <v>0</v>
      </c>
      <c r="P9317" s="16">
        <v>0</v>
      </c>
      <c r="Q9317">
        <v>0</v>
      </c>
      <c r="Y9317" s="17"/>
      <c r="Z9317" s="17"/>
      <c r="AA9317" s="17"/>
    </row>
    <row r="9318" spans="1:27" x14ac:dyDescent="0.25">
      <c r="A9318" s="12" t="s">
        <v>822</v>
      </c>
      <c r="B9318" s="41" t="str">
        <f t="shared" si="290"/>
        <v>03</v>
      </c>
      <c r="C9318" s="41" t="str">
        <f t="shared" si="291"/>
        <v>2021</v>
      </c>
      <c r="D9318" t="s">
        <v>1107</v>
      </c>
      <c r="E9318" t="s">
        <v>1755</v>
      </c>
      <c r="F9318" t="s">
        <v>2133</v>
      </c>
      <c r="G9318">
        <v>0</v>
      </c>
      <c r="H9318">
        <v>0</v>
      </c>
      <c r="I9318">
        <v>0</v>
      </c>
      <c r="J9318">
        <v>0</v>
      </c>
      <c r="K9318">
        <v>0</v>
      </c>
      <c r="L9318" s="16">
        <v>0</v>
      </c>
      <c r="M9318" s="16">
        <v>0</v>
      </c>
      <c r="N9318" s="16">
        <v>0</v>
      </c>
      <c r="P9318" s="16">
        <v>0</v>
      </c>
      <c r="Q9318">
        <v>0</v>
      </c>
      <c r="Y9318" s="17"/>
      <c r="Z9318" s="17"/>
      <c r="AA9318" s="17"/>
    </row>
    <row r="9319" spans="1:27" x14ac:dyDescent="0.25">
      <c r="A9319" s="12" t="s">
        <v>821</v>
      </c>
      <c r="B9319" s="41" t="str">
        <f t="shared" si="290"/>
        <v>03</v>
      </c>
      <c r="C9319" s="41" t="str">
        <f t="shared" si="291"/>
        <v>2021</v>
      </c>
      <c r="D9319" t="s">
        <v>1107</v>
      </c>
      <c r="E9319" t="s">
        <v>1993</v>
      </c>
      <c r="F9319" t="s">
        <v>2133</v>
      </c>
      <c r="G9319">
        <v>0</v>
      </c>
      <c r="H9319">
        <v>0</v>
      </c>
      <c r="I9319">
        <v>0</v>
      </c>
      <c r="J9319">
        <v>0</v>
      </c>
      <c r="K9319">
        <v>0</v>
      </c>
      <c r="L9319" s="16">
        <v>0</v>
      </c>
      <c r="M9319" s="16">
        <v>0</v>
      </c>
      <c r="N9319" s="16">
        <v>0</v>
      </c>
      <c r="P9319" s="16">
        <v>0</v>
      </c>
      <c r="Q9319">
        <v>0</v>
      </c>
      <c r="Y9319" s="17"/>
      <c r="Z9319" s="17"/>
      <c r="AA9319" s="17"/>
    </row>
    <row r="9320" spans="1:27" x14ac:dyDescent="0.25">
      <c r="A9320" s="12" t="s">
        <v>821</v>
      </c>
      <c r="B9320" s="41" t="str">
        <f t="shared" si="290"/>
        <v>03</v>
      </c>
      <c r="C9320" s="41" t="str">
        <f t="shared" si="291"/>
        <v>2021</v>
      </c>
      <c r="D9320" t="s">
        <v>1107</v>
      </c>
      <c r="E9320" t="s">
        <v>1841</v>
      </c>
      <c r="F9320" t="s">
        <v>2133</v>
      </c>
      <c r="G9320">
        <v>0</v>
      </c>
      <c r="H9320">
        <v>0</v>
      </c>
      <c r="I9320">
        <v>0</v>
      </c>
      <c r="J9320">
        <v>0</v>
      </c>
      <c r="K9320">
        <v>0</v>
      </c>
      <c r="L9320" s="16">
        <v>0</v>
      </c>
      <c r="M9320" s="16">
        <v>0</v>
      </c>
      <c r="N9320" s="16">
        <v>0</v>
      </c>
      <c r="P9320" s="16">
        <v>0</v>
      </c>
      <c r="Q9320">
        <v>0</v>
      </c>
      <c r="Y9320" s="17"/>
      <c r="Z9320" s="17"/>
      <c r="AA9320" s="17"/>
    </row>
    <row r="9321" spans="1:27" x14ac:dyDescent="0.25">
      <c r="A9321" s="12" t="s">
        <v>815</v>
      </c>
      <c r="B9321" s="41" t="str">
        <f t="shared" si="290"/>
        <v>03</v>
      </c>
      <c r="C9321" s="41" t="str">
        <f t="shared" si="291"/>
        <v>2021</v>
      </c>
      <c r="D9321" t="s">
        <v>1111</v>
      </c>
      <c r="E9321" t="s">
        <v>1507</v>
      </c>
      <c r="F9321" t="s">
        <v>2133</v>
      </c>
      <c r="G9321">
        <v>0</v>
      </c>
      <c r="H9321">
        <v>0</v>
      </c>
      <c r="I9321">
        <v>1</v>
      </c>
      <c r="J9321">
        <v>0</v>
      </c>
      <c r="K9321">
        <v>0</v>
      </c>
      <c r="L9321" s="16">
        <v>0</v>
      </c>
      <c r="M9321" s="16">
        <v>0</v>
      </c>
      <c r="N9321" s="16">
        <v>0</v>
      </c>
      <c r="P9321" s="16">
        <v>0</v>
      </c>
      <c r="Q9321">
        <v>0</v>
      </c>
      <c r="Y9321" s="17"/>
      <c r="Z9321" s="17"/>
      <c r="AA9321" s="17"/>
    </row>
    <row r="9322" spans="1:27" x14ac:dyDescent="0.25">
      <c r="A9322" s="12" t="s">
        <v>823</v>
      </c>
      <c r="B9322" s="41" t="str">
        <f t="shared" si="290"/>
        <v>03</v>
      </c>
      <c r="C9322" s="41" t="str">
        <f t="shared" si="291"/>
        <v>2021</v>
      </c>
      <c r="D9322" t="s">
        <v>1111</v>
      </c>
      <c r="E9322" t="s">
        <v>1965</v>
      </c>
      <c r="F9322" t="s">
        <v>2161</v>
      </c>
      <c r="G9322">
        <v>0</v>
      </c>
      <c r="H9322">
        <v>0</v>
      </c>
      <c r="I9322">
        <v>1</v>
      </c>
      <c r="J9322">
        <v>0</v>
      </c>
      <c r="K9322">
        <v>0</v>
      </c>
      <c r="L9322" s="16">
        <v>0</v>
      </c>
      <c r="M9322" s="16">
        <v>0</v>
      </c>
      <c r="N9322" s="16">
        <v>0</v>
      </c>
      <c r="P9322" s="16">
        <v>0</v>
      </c>
      <c r="Q9322">
        <v>0</v>
      </c>
      <c r="Y9322" s="17"/>
      <c r="Z9322" s="17"/>
      <c r="AA9322" s="17"/>
    </row>
    <row r="9323" spans="1:27" x14ac:dyDescent="0.25">
      <c r="A9323" s="12" t="s">
        <v>823</v>
      </c>
      <c r="B9323" s="41" t="str">
        <f t="shared" si="290"/>
        <v>03</v>
      </c>
      <c r="C9323" s="41" t="str">
        <f t="shared" si="291"/>
        <v>2021</v>
      </c>
      <c r="D9323" t="s">
        <v>1126</v>
      </c>
      <c r="E9323" t="s">
        <v>1364</v>
      </c>
      <c r="F9323" t="s">
        <v>2154</v>
      </c>
      <c r="G9323">
        <v>0</v>
      </c>
      <c r="H9323">
        <v>0</v>
      </c>
      <c r="I9323">
        <v>45</v>
      </c>
      <c r="J9323">
        <v>0</v>
      </c>
      <c r="K9323">
        <v>0</v>
      </c>
      <c r="L9323" s="16">
        <v>0</v>
      </c>
      <c r="M9323" s="16">
        <v>0</v>
      </c>
      <c r="N9323" s="16">
        <v>0</v>
      </c>
      <c r="P9323" s="16">
        <v>0</v>
      </c>
      <c r="Q9323">
        <v>0</v>
      </c>
      <c r="Y9323" s="17"/>
      <c r="Z9323" s="17"/>
      <c r="AA9323" s="17"/>
    </row>
    <row r="9324" spans="1:27" x14ac:dyDescent="0.25">
      <c r="A9324" s="12" t="s">
        <v>824</v>
      </c>
      <c r="B9324" s="41" t="str">
        <f t="shared" si="290"/>
        <v>03</v>
      </c>
      <c r="C9324" s="41" t="str">
        <f t="shared" si="291"/>
        <v>2021</v>
      </c>
      <c r="D9324" t="s">
        <v>1126</v>
      </c>
      <c r="E9324" t="s">
        <v>1803</v>
      </c>
      <c r="F9324" t="s">
        <v>2137</v>
      </c>
      <c r="G9324">
        <v>0</v>
      </c>
      <c r="H9324">
        <v>0</v>
      </c>
      <c r="I9324">
        <v>83</v>
      </c>
      <c r="J9324">
        <v>5</v>
      </c>
      <c r="K9324">
        <v>0</v>
      </c>
      <c r="L9324" s="16">
        <v>0</v>
      </c>
      <c r="M9324" s="16">
        <v>0</v>
      </c>
      <c r="N9324" s="16">
        <v>0</v>
      </c>
      <c r="P9324" s="16">
        <v>0</v>
      </c>
      <c r="Q9324">
        <v>0</v>
      </c>
      <c r="Y9324" s="17"/>
      <c r="Z9324" s="17"/>
      <c r="AA9324" s="17"/>
    </row>
    <row r="9325" spans="1:27" x14ac:dyDescent="0.25">
      <c r="A9325" s="12" t="s">
        <v>823</v>
      </c>
      <c r="B9325" s="41" t="str">
        <f t="shared" si="290"/>
        <v>03</v>
      </c>
      <c r="C9325" s="41" t="str">
        <f t="shared" si="291"/>
        <v>2021</v>
      </c>
      <c r="D9325" t="s">
        <v>1122</v>
      </c>
      <c r="E9325" t="s">
        <v>1632</v>
      </c>
      <c r="F9325" t="s">
        <v>2161</v>
      </c>
      <c r="G9325">
        <v>0</v>
      </c>
      <c r="H9325">
        <v>0</v>
      </c>
      <c r="I9325">
        <v>40</v>
      </c>
      <c r="J9325">
        <v>0</v>
      </c>
      <c r="K9325">
        <v>0</v>
      </c>
      <c r="L9325" s="16">
        <v>152037393148</v>
      </c>
      <c r="M9325" s="16">
        <v>0</v>
      </c>
      <c r="N9325" s="16">
        <v>0</v>
      </c>
      <c r="P9325" s="16">
        <v>152037393148</v>
      </c>
      <c r="Q9325">
        <v>0</v>
      </c>
      <c r="Y9325" s="17"/>
      <c r="Z9325" s="17"/>
      <c r="AA9325" s="17"/>
    </row>
    <row r="9326" spans="1:27" x14ac:dyDescent="0.25">
      <c r="A9326" s="12" t="s">
        <v>824</v>
      </c>
      <c r="B9326" s="41" t="str">
        <f t="shared" si="290"/>
        <v>03</v>
      </c>
      <c r="C9326" s="41" t="str">
        <f t="shared" si="291"/>
        <v>2021</v>
      </c>
      <c r="D9326" t="s">
        <v>1126</v>
      </c>
      <c r="E9326" t="s">
        <v>1375</v>
      </c>
      <c r="F9326" t="s">
        <v>2146</v>
      </c>
      <c r="G9326">
        <v>0</v>
      </c>
      <c r="H9326">
        <v>0</v>
      </c>
      <c r="I9326">
        <v>158</v>
      </c>
      <c r="J9326">
        <v>0</v>
      </c>
      <c r="K9326">
        <v>10</v>
      </c>
      <c r="L9326" s="16">
        <v>0</v>
      </c>
      <c r="M9326" s="16">
        <v>0</v>
      </c>
      <c r="N9326" s="16">
        <v>0</v>
      </c>
      <c r="P9326" s="16">
        <v>0</v>
      </c>
      <c r="Q9326">
        <v>0</v>
      </c>
      <c r="Y9326" s="17"/>
      <c r="Z9326" s="17"/>
      <c r="AA9326" s="17"/>
    </row>
    <row r="9327" spans="1:27" x14ac:dyDescent="0.25">
      <c r="A9327" s="12" t="s">
        <v>824</v>
      </c>
      <c r="B9327" s="41" t="str">
        <f t="shared" si="290"/>
        <v>03</v>
      </c>
      <c r="C9327" s="41" t="str">
        <f t="shared" si="291"/>
        <v>2021</v>
      </c>
      <c r="D9327" t="s">
        <v>1117</v>
      </c>
      <c r="E9327" t="s">
        <v>1923</v>
      </c>
      <c r="F9327" t="s">
        <v>2149</v>
      </c>
      <c r="G9327">
        <v>0</v>
      </c>
      <c r="H9327">
        <v>0</v>
      </c>
      <c r="I9327">
        <v>0</v>
      </c>
      <c r="J9327">
        <v>0</v>
      </c>
      <c r="K9327">
        <v>0</v>
      </c>
      <c r="L9327" s="16">
        <v>28370171200</v>
      </c>
      <c r="M9327" s="16">
        <v>0</v>
      </c>
      <c r="N9327" s="16">
        <v>0</v>
      </c>
      <c r="P9327" s="16">
        <v>28370171200</v>
      </c>
      <c r="Q9327">
        <v>0</v>
      </c>
      <c r="Y9327" s="17"/>
      <c r="Z9327" s="17"/>
      <c r="AA9327" s="17"/>
    </row>
    <row r="9328" spans="1:27" x14ac:dyDescent="0.25">
      <c r="A9328" s="12" t="s">
        <v>825</v>
      </c>
      <c r="B9328" s="41" t="str">
        <f t="shared" si="290"/>
        <v>03</v>
      </c>
      <c r="C9328" s="41" t="str">
        <f t="shared" si="291"/>
        <v>2021</v>
      </c>
      <c r="D9328" t="s">
        <v>1125</v>
      </c>
      <c r="E9328" t="s">
        <v>1</v>
      </c>
      <c r="F9328" t="s">
        <v>2161</v>
      </c>
      <c r="G9328">
        <v>0</v>
      </c>
      <c r="H9328">
        <v>0</v>
      </c>
      <c r="I9328">
        <v>0</v>
      </c>
      <c r="J9328">
        <v>0</v>
      </c>
      <c r="K9328">
        <v>0</v>
      </c>
      <c r="L9328" s="16">
        <v>219753880000</v>
      </c>
      <c r="M9328" s="16">
        <v>0</v>
      </c>
      <c r="N9328" s="16">
        <v>1289000000</v>
      </c>
      <c r="P9328" s="16">
        <v>219753880000</v>
      </c>
      <c r="Q9328">
        <v>0</v>
      </c>
      <c r="AA9328" s="17"/>
    </row>
    <row r="9329" spans="1:27" x14ac:dyDescent="0.25">
      <c r="A9329" s="12" t="s">
        <v>822</v>
      </c>
      <c r="B9329" s="41" t="str">
        <f t="shared" si="290"/>
        <v>03</v>
      </c>
      <c r="C9329" s="41" t="str">
        <f t="shared" si="291"/>
        <v>2021</v>
      </c>
      <c r="D9329" t="s">
        <v>1126</v>
      </c>
      <c r="E9329" t="s">
        <v>1239</v>
      </c>
      <c r="F9329" t="s">
        <v>2137</v>
      </c>
      <c r="G9329">
        <v>0</v>
      </c>
      <c r="H9329">
        <v>0</v>
      </c>
      <c r="I9329">
        <v>3</v>
      </c>
      <c r="J9329">
        <v>0</v>
      </c>
      <c r="K9329">
        <v>0</v>
      </c>
      <c r="L9329" s="16">
        <v>0</v>
      </c>
      <c r="M9329" s="16">
        <v>0</v>
      </c>
      <c r="N9329" s="16">
        <v>0</v>
      </c>
      <c r="P9329" s="16">
        <v>0</v>
      </c>
      <c r="Q9329">
        <v>0</v>
      </c>
      <c r="Y9329" s="17"/>
      <c r="Z9329" s="17"/>
      <c r="AA9329" s="17"/>
    </row>
    <row r="9330" spans="1:27" x14ac:dyDescent="0.25">
      <c r="A9330" s="12" t="s">
        <v>822</v>
      </c>
      <c r="B9330" s="41" t="str">
        <f t="shared" si="290"/>
        <v>03</v>
      </c>
      <c r="C9330" s="41" t="str">
        <f t="shared" si="291"/>
        <v>2021</v>
      </c>
      <c r="D9330" t="s">
        <v>1111</v>
      </c>
      <c r="E9330" t="s">
        <v>1844</v>
      </c>
      <c r="F9330" t="s">
        <v>2133</v>
      </c>
      <c r="G9330">
        <v>0</v>
      </c>
      <c r="H9330">
        <v>0</v>
      </c>
      <c r="I9330">
        <v>0</v>
      </c>
      <c r="J9330">
        <v>0</v>
      </c>
      <c r="K9330">
        <v>0</v>
      </c>
      <c r="L9330" s="16">
        <v>0</v>
      </c>
      <c r="M9330" s="16">
        <v>0</v>
      </c>
      <c r="N9330" s="16">
        <v>0</v>
      </c>
      <c r="P9330" s="16">
        <v>0</v>
      </c>
      <c r="Q9330">
        <v>0</v>
      </c>
      <c r="Y9330" s="17"/>
      <c r="Z9330" s="17"/>
      <c r="AA9330" s="17"/>
    </row>
    <row r="9331" spans="1:27" x14ac:dyDescent="0.25">
      <c r="A9331" s="12" t="s">
        <v>822</v>
      </c>
      <c r="B9331" s="41" t="str">
        <f t="shared" si="290"/>
        <v>03</v>
      </c>
      <c r="C9331" s="41" t="str">
        <f t="shared" si="291"/>
        <v>2021</v>
      </c>
      <c r="D9331" t="s">
        <v>1111</v>
      </c>
      <c r="E9331" t="s">
        <v>1318</v>
      </c>
      <c r="F9331" t="s">
        <v>2146</v>
      </c>
      <c r="G9331">
        <v>0</v>
      </c>
      <c r="H9331">
        <v>0</v>
      </c>
      <c r="I9331">
        <v>0</v>
      </c>
      <c r="J9331">
        <v>0</v>
      </c>
      <c r="K9331">
        <v>0</v>
      </c>
      <c r="L9331" s="16">
        <v>0</v>
      </c>
      <c r="M9331" s="16">
        <v>0</v>
      </c>
      <c r="N9331" s="16">
        <v>0</v>
      </c>
      <c r="P9331" s="16">
        <v>0</v>
      </c>
      <c r="Q9331">
        <v>0</v>
      </c>
      <c r="Y9331" s="17"/>
      <c r="Z9331" s="17"/>
      <c r="AA9331" s="17"/>
    </row>
    <row r="9332" spans="1:27" x14ac:dyDescent="0.25">
      <c r="A9332" s="12" t="s">
        <v>824</v>
      </c>
      <c r="B9332" s="41" t="str">
        <f t="shared" si="290"/>
        <v>03</v>
      </c>
      <c r="C9332" s="41" t="str">
        <f t="shared" si="291"/>
        <v>2021</v>
      </c>
      <c r="D9332" t="s">
        <v>1125</v>
      </c>
      <c r="E9332" t="s">
        <v>1717</v>
      </c>
      <c r="F9332" t="s">
        <v>2157</v>
      </c>
      <c r="G9332">
        <v>0</v>
      </c>
      <c r="H9332">
        <v>0</v>
      </c>
      <c r="I9332">
        <v>0</v>
      </c>
      <c r="J9332">
        <v>0</v>
      </c>
      <c r="K9332">
        <v>0</v>
      </c>
      <c r="L9332" s="16">
        <v>0</v>
      </c>
      <c r="M9332" s="16">
        <v>0</v>
      </c>
      <c r="N9332" s="16">
        <v>0</v>
      </c>
      <c r="P9332" s="16">
        <v>0</v>
      </c>
      <c r="Q9332">
        <v>0</v>
      </c>
      <c r="Y9332" s="17"/>
      <c r="Z9332" s="17"/>
      <c r="AA9332" s="17"/>
    </row>
    <row r="9333" spans="1:27" x14ac:dyDescent="0.25">
      <c r="A9333" s="12" t="s">
        <v>816</v>
      </c>
      <c r="B9333" s="41" t="str">
        <f t="shared" si="290"/>
        <v>03</v>
      </c>
      <c r="C9333" s="41" t="str">
        <f t="shared" si="291"/>
        <v>2021</v>
      </c>
      <c r="D9333" t="s">
        <v>1122</v>
      </c>
      <c r="E9333" t="s">
        <v>1888</v>
      </c>
      <c r="F9333" t="s">
        <v>2154</v>
      </c>
      <c r="G9333">
        <v>0</v>
      </c>
      <c r="H9333">
        <v>0</v>
      </c>
      <c r="I9333">
        <v>150</v>
      </c>
      <c r="J9333">
        <v>0</v>
      </c>
      <c r="K9333">
        <v>0</v>
      </c>
      <c r="L9333" s="16">
        <v>0</v>
      </c>
      <c r="M9333" s="16">
        <v>0</v>
      </c>
      <c r="N9333" s="16">
        <v>0</v>
      </c>
      <c r="P9333" s="16">
        <v>0</v>
      </c>
      <c r="Q9333">
        <v>0</v>
      </c>
      <c r="Y9333" s="17"/>
      <c r="Z9333" s="17"/>
      <c r="AA9333" s="17"/>
    </row>
    <row r="9334" spans="1:27" x14ac:dyDescent="0.25">
      <c r="A9334" s="12" t="s">
        <v>825</v>
      </c>
      <c r="B9334" s="41" t="str">
        <f t="shared" si="290"/>
        <v>03</v>
      </c>
      <c r="C9334" s="41" t="str">
        <f t="shared" si="291"/>
        <v>2021</v>
      </c>
      <c r="D9334" t="s">
        <v>1124</v>
      </c>
      <c r="E9334" t="s">
        <v>2111</v>
      </c>
      <c r="F9334" t="s">
        <v>2133</v>
      </c>
      <c r="G9334">
        <v>1</v>
      </c>
      <c r="H9334">
        <v>0</v>
      </c>
      <c r="I9334">
        <v>6</v>
      </c>
      <c r="J9334">
        <v>0</v>
      </c>
      <c r="K9334">
        <v>0</v>
      </c>
      <c r="L9334" s="16">
        <v>0</v>
      </c>
      <c r="M9334" s="16">
        <v>0</v>
      </c>
      <c r="N9334" s="16">
        <v>0</v>
      </c>
      <c r="P9334" s="16">
        <v>0</v>
      </c>
      <c r="Q9334">
        <v>1</v>
      </c>
      <c r="Y9334" s="17"/>
      <c r="Z9334" s="17"/>
      <c r="AA9334" s="17"/>
    </row>
    <row r="9335" spans="1:27" x14ac:dyDescent="0.25">
      <c r="A9335" s="12" t="s">
        <v>825</v>
      </c>
      <c r="B9335" s="41" t="str">
        <f t="shared" si="290"/>
        <v>03</v>
      </c>
      <c r="C9335" s="41" t="str">
        <f t="shared" si="291"/>
        <v>2021</v>
      </c>
      <c r="D9335" t="s">
        <v>1125</v>
      </c>
      <c r="E9335" t="s">
        <v>1433</v>
      </c>
      <c r="F9335" t="s">
        <v>2133</v>
      </c>
      <c r="G9335">
        <v>0</v>
      </c>
      <c r="H9335">
        <v>0</v>
      </c>
      <c r="I9335">
        <v>1</v>
      </c>
      <c r="J9335">
        <v>0</v>
      </c>
      <c r="K9335">
        <v>0</v>
      </c>
      <c r="L9335" s="16">
        <v>0</v>
      </c>
      <c r="M9335" s="16">
        <v>0</v>
      </c>
      <c r="N9335" s="16">
        <v>0</v>
      </c>
      <c r="P9335" s="16">
        <v>0</v>
      </c>
      <c r="Q9335">
        <v>0</v>
      </c>
      <c r="Y9335" s="17"/>
      <c r="Z9335" s="17"/>
      <c r="AA9335" s="17"/>
    </row>
    <row r="9336" spans="1:27" x14ac:dyDescent="0.25">
      <c r="A9336" s="12" t="s">
        <v>824</v>
      </c>
      <c r="B9336" s="41" t="str">
        <f t="shared" si="290"/>
        <v>03</v>
      </c>
      <c r="C9336" s="41" t="str">
        <f t="shared" si="291"/>
        <v>2021</v>
      </c>
      <c r="D9336" t="s">
        <v>1111</v>
      </c>
      <c r="E9336" t="s">
        <v>1576</v>
      </c>
      <c r="F9336" t="s">
        <v>2161</v>
      </c>
      <c r="G9336">
        <v>0</v>
      </c>
      <c r="H9336">
        <v>0</v>
      </c>
      <c r="I9336">
        <v>0</v>
      </c>
      <c r="J9336">
        <v>0</v>
      </c>
      <c r="K9336">
        <v>0</v>
      </c>
      <c r="L9336" s="16">
        <v>0</v>
      </c>
      <c r="M9336" s="16">
        <v>0</v>
      </c>
      <c r="N9336" s="16">
        <v>0</v>
      </c>
      <c r="P9336" s="16">
        <v>0</v>
      </c>
      <c r="Q9336">
        <v>0</v>
      </c>
      <c r="Y9336" s="17"/>
      <c r="Z9336" s="17"/>
      <c r="AA9336" s="17"/>
    </row>
    <row r="9337" spans="1:27" x14ac:dyDescent="0.25">
      <c r="A9337" s="12" t="s">
        <v>824</v>
      </c>
      <c r="B9337" s="41" t="str">
        <f t="shared" si="290"/>
        <v>03</v>
      </c>
      <c r="C9337" s="41" t="str">
        <f t="shared" si="291"/>
        <v>2021</v>
      </c>
      <c r="D9337" t="s">
        <v>1111</v>
      </c>
      <c r="E9337" t="s">
        <v>1230</v>
      </c>
      <c r="F9337" t="s">
        <v>2133</v>
      </c>
      <c r="G9337">
        <v>0</v>
      </c>
      <c r="H9337">
        <v>0</v>
      </c>
      <c r="I9337">
        <v>0</v>
      </c>
      <c r="J9337">
        <v>0</v>
      </c>
      <c r="K9337">
        <v>0</v>
      </c>
      <c r="L9337" s="16">
        <v>0</v>
      </c>
      <c r="M9337" s="16">
        <v>0</v>
      </c>
      <c r="N9337" s="16">
        <v>0</v>
      </c>
      <c r="P9337" s="16">
        <v>0</v>
      </c>
      <c r="Q9337">
        <v>0</v>
      </c>
      <c r="Y9337" s="17"/>
      <c r="Z9337" s="17"/>
      <c r="AA9337" s="17"/>
    </row>
    <row r="9338" spans="1:27" x14ac:dyDescent="0.25">
      <c r="A9338" s="12" t="s">
        <v>824</v>
      </c>
      <c r="B9338" s="41" t="str">
        <f t="shared" si="290"/>
        <v>03</v>
      </c>
      <c r="C9338" s="41" t="str">
        <f t="shared" si="291"/>
        <v>2021</v>
      </c>
      <c r="D9338" t="s">
        <v>1111</v>
      </c>
      <c r="E9338" t="s">
        <v>1639</v>
      </c>
      <c r="F9338" t="s">
        <v>2133</v>
      </c>
      <c r="G9338">
        <v>0</v>
      </c>
      <c r="H9338">
        <v>0</v>
      </c>
      <c r="I9338">
        <v>5</v>
      </c>
      <c r="J9338">
        <v>0</v>
      </c>
      <c r="K9338">
        <v>0</v>
      </c>
      <c r="L9338" s="16">
        <v>0</v>
      </c>
      <c r="M9338" s="16">
        <v>0</v>
      </c>
      <c r="N9338" s="16">
        <v>0</v>
      </c>
      <c r="P9338" s="16">
        <v>0</v>
      </c>
      <c r="Q9338">
        <v>0</v>
      </c>
      <c r="Y9338" s="17"/>
      <c r="Z9338" s="17"/>
      <c r="AA9338" s="17"/>
    </row>
    <row r="9339" spans="1:27" x14ac:dyDescent="0.25">
      <c r="A9339" s="12" t="s">
        <v>825</v>
      </c>
      <c r="B9339" s="41" t="str">
        <f t="shared" si="290"/>
        <v>03</v>
      </c>
      <c r="C9339" s="41" t="str">
        <f t="shared" si="291"/>
        <v>2021</v>
      </c>
      <c r="D9339" t="s">
        <v>1127</v>
      </c>
      <c r="E9339" t="s">
        <v>1263</v>
      </c>
      <c r="F9339" t="s">
        <v>2148</v>
      </c>
      <c r="G9339">
        <v>0</v>
      </c>
      <c r="H9339">
        <v>0</v>
      </c>
      <c r="I9339">
        <v>0</v>
      </c>
      <c r="J9339">
        <v>0</v>
      </c>
      <c r="K9339">
        <v>0</v>
      </c>
      <c r="L9339" s="16">
        <v>0</v>
      </c>
      <c r="M9339" s="16">
        <v>0</v>
      </c>
      <c r="N9339" s="16">
        <v>0</v>
      </c>
      <c r="P9339" s="16">
        <v>0</v>
      </c>
      <c r="Q9339">
        <v>0</v>
      </c>
      <c r="Y9339" s="17"/>
      <c r="Z9339" s="17"/>
      <c r="AA9339" s="17"/>
    </row>
    <row r="9340" spans="1:27" x14ac:dyDescent="0.25">
      <c r="A9340" s="12" t="s">
        <v>825</v>
      </c>
      <c r="B9340" s="41" t="str">
        <f t="shared" si="290"/>
        <v>03</v>
      </c>
      <c r="C9340" s="41" t="str">
        <f t="shared" si="291"/>
        <v>2021</v>
      </c>
      <c r="D9340" t="s">
        <v>1107</v>
      </c>
      <c r="E9340" t="s">
        <v>1154</v>
      </c>
      <c r="F9340" t="s">
        <v>2133</v>
      </c>
      <c r="G9340">
        <v>0</v>
      </c>
      <c r="H9340">
        <v>0</v>
      </c>
      <c r="I9340">
        <v>0</v>
      </c>
      <c r="J9340">
        <v>0</v>
      </c>
      <c r="K9340">
        <v>0</v>
      </c>
      <c r="L9340" s="16">
        <v>0</v>
      </c>
      <c r="M9340" s="16">
        <v>0</v>
      </c>
      <c r="N9340" s="16">
        <v>0</v>
      </c>
      <c r="P9340" s="16">
        <v>0</v>
      </c>
      <c r="Q9340">
        <v>0</v>
      </c>
      <c r="Y9340" s="17"/>
      <c r="Z9340" s="17"/>
      <c r="AA9340" s="17"/>
    </row>
    <row r="9341" spans="1:27" x14ac:dyDescent="0.25">
      <c r="A9341" s="12" t="s">
        <v>824</v>
      </c>
      <c r="B9341" s="41" t="str">
        <f t="shared" si="290"/>
        <v>03</v>
      </c>
      <c r="C9341" s="41" t="str">
        <f t="shared" si="291"/>
        <v>2021</v>
      </c>
      <c r="D9341" t="s">
        <v>1107</v>
      </c>
      <c r="E9341" t="s">
        <v>1154</v>
      </c>
      <c r="F9341" t="s">
        <v>2133</v>
      </c>
      <c r="G9341">
        <v>0</v>
      </c>
      <c r="H9341">
        <v>0</v>
      </c>
      <c r="I9341">
        <v>0</v>
      </c>
      <c r="J9341">
        <v>0</v>
      </c>
      <c r="K9341">
        <v>0</v>
      </c>
      <c r="L9341" s="16">
        <v>0</v>
      </c>
      <c r="M9341" s="16">
        <v>0</v>
      </c>
      <c r="N9341" s="16">
        <v>0</v>
      </c>
      <c r="P9341" s="16">
        <v>0</v>
      </c>
      <c r="Q9341">
        <v>0</v>
      </c>
      <c r="Y9341" s="17"/>
      <c r="Z9341" s="17"/>
      <c r="AA9341" s="17"/>
    </row>
    <row r="9342" spans="1:27" x14ac:dyDescent="0.25">
      <c r="A9342" s="12" t="s">
        <v>823</v>
      </c>
      <c r="B9342" s="41" t="str">
        <f t="shared" si="290"/>
        <v>03</v>
      </c>
      <c r="C9342" s="41" t="str">
        <f t="shared" si="291"/>
        <v>2021</v>
      </c>
      <c r="D9342" t="s">
        <v>1116</v>
      </c>
      <c r="E9342" t="s">
        <v>1893</v>
      </c>
      <c r="F9342" t="s">
        <v>2133</v>
      </c>
      <c r="G9342">
        <v>0</v>
      </c>
      <c r="H9342">
        <v>0</v>
      </c>
      <c r="I9342">
        <v>89</v>
      </c>
      <c r="J9342">
        <v>0</v>
      </c>
      <c r="K9342">
        <v>0</v>
      </c>
      <c r="L9342" s="16">
        <v>0</v>
      </c>
      <c r="M9342" s="16">
        <v>0</v>
      </c>
      <c r="N9342" s="16">
        <v>0</v>
      </c>
      <c r="P9342" s="16">
        <v>0</v>
      </c>
      <c r="Q9342">
        <v>0</v>
      </c>
      <c r="Y9342" s="17"/>
      <c r="Z9342" s="17"/>
      <c r="AA9342" s="17"/>
    </row>
    <row r="9343" spans="1:27" x14ac:dyDescent="0.25">
      <c r="A9343" s="12" t="s">
        <v>826</v>
      </c>
      <c r="B9343" s="41" t="str">
        <f t="shared" si="290"/>
        <v>03</v>
      </c>
      <c r="C9343" s="41" t="str">
        <f t="shared" si="291"/>
        <v>2021</v>
      </c>
      <c r="D9343" t="s">
        <v>1117</v>
      </c>
      <c r="E9343" t="s">
        <v>1197</v>
      </c>
      <c r="F9343" t="s">
        <v>2131</v>
      </c>
      <c r="G9343">
        <v>0</v>
      </c>
      <c r="H9343">
        <v>0</v>
      </c>
      <c r="I9343">
        <v>0</v>
      </c>
      <c r="J9343">
        <v>0</v>
      </c>
      <c r="K9343">
        <v>2</v>
      </c>
      <c r="L9343" s="16">
        <v>0</v>
      </c>
      <c r="M9343" s="16">
        <v>0</v>
      </c>
      <c r="N9343" s="16">
        <v>0</v>
      </c>
      <c r="P9343" s="16">
        <v>0</v>
      </c>
      <c r="Q9343">
        <v>0</v>
      </c>
      <c r="Y9343" s="17"/>
      <c r="Z9343" s="17"/>
      <c r="AA9343" s="17"/>
    </row>
    <row r="9344" spans="1:27" x14ac:dyDescent="0.25">
      <c r="A9344" s="12" t="s">
        <v>826</v>
      </c>
      <c r="B9344" s="41" t="str">
        <f t="shared" si="290"/>
        <v>03</v>
      </c>
      <c r="C9344" s="41" t="str">
        <f t="shared" si="291"/>
        <v>2021</v>
      </c>
      <c r="D9344" t="s">
        <v>1117</v>
      </c>
      <c r="E9344" t="s">
        <v>2014</v>
      </c>
      <c r="F9344" t="s">
        <v>2137</v>
      </c>
      <c r="G9344">
        <v>0</v>
      </c>
      <c r="H9344">
        <v>0</v>
      </c>
      <c r="I9344">
        <v>3</v>
      </c>
      <c r="J9344">
        <v>0</v>
      </c>
      <c r="K9344">
        <v>0</v>
      </c>
      <c r="L9344" s="16">
        <v>0</v>
      </c>
      <c r="M9344" s="16">
        <v>0</v>
      </c>
      <c r="N9344" s="16">
        <v>0</v>
      </c>
      <c r="P9344" s="16">
        <v>0</v>
      </c>
      <c r="Q9344">
        <v>0</v>
      </c>
      <c r="Y9344" s="17"/>
      <c r="Z9344" s="17"/>
      <c r="AA9344" s="17"/>
    </row>
    <row r="9345" spans="1:27" x14ac:dyDescent="0.25">
      <c r="A9345" s="12" t="s">
        <v>826</v>
      </c>
      <c r="B9345" s="41" t="str">
        <f t="shared" si="290"/>
        <v>03</v>
      </c>
      <c r="C9345" s="41" t="str">
        <f t="shared" si="291"/>
        <v>2021</v>
      </c>
      <c r="D9345" t="s">
        <v>1124</v>
      </c>
      <c r="E9345" t="s">
        <v>1630</v>
      </c>
      <c r="F9345" t="s">
        <v>2134</v>
      </c>
      <c r="G9345">
        <v>11</v>
      </c>
      <c r="H9345">
        <v>0</v>
      </c>
      <c r="I9345">
        <v>0</v>
      </c>
      <c r="J9345">
        <v>0</v>
      </c>
      <c r="K9345">
        <v>0</v>
      </c>
      <c r="L9345" s="16">
        <v>108854730163</v>
      </c>
      <c r="M9345" s="16">
        <v>0</v>
      </c>
      <c r="N9345" s="16">
        <v>336407367</v>
      </c>
      <c r="P9345" s="16">
        <v>108854730163</v>
      </c>
      <c r="Q9345">
        <v>11</v>
      </c>
      <c r="AA9345" s="17"/>
    </row>
    <row r="9346" spans="1:27" x14ac:dyDescent="0.25">
      <c r="A9346" s="12" t="s">
        <v>826</v>
      </c>
      <c r="B9346" s="41" t="str">
        <f t="shared" si="290"/>
        <v>03</v>
      </c>
      <c r="C9346" s="41" t="str">
        <f t="shared" si="291"/>
        <v>2021</v>
      </c>
      <c r="D9346" t="s">
        <v>1126</v>
      </c>
      <c r="E9346" t="s">
        <v>1587</v>
      </c>
      <c r="F9346" t="s">
        <v>2141</v>
      </c>
      <c r="G9346">
        <v>0</v>
      </c>
      <c r="H9346">
        <v>5</v>
      </c>
      <c r="I9346">
        <v>0</v>
      </c>
      <c r="J9346">
        <v>0</v>
      </c>
      <c r="K9346">
        <v>0</v>
      </c>
      <c r="L9346" s="16">
        <v>0</v>
      </c>
      <c r="M9346" s="16">
        <v>0</v>
      </c>
      <c r="N9346" s="16">
        <v>0</v>
      </c>
      <c r="P9346" s="16">
        <v>0</v>
      </c>
      <c r="Q9346">
        <v>0</v>
      </c>
      <c r="Y9346" s="17"/>
      <c r="Z9346" s="17"/>
      <c r="AA9346" s="17"/>
    </row>
    <row r="9347" spans="1:27" x14ac:dyDescent="0.25">
      <c r="A9347" s="12" t="s">
        <v>811</v>
      </c>
      <c r="B9347" s="41" t="str">
        <f t="shared" ref="B9347:B9410" si="292">LEFT(A9347,2)</f>
        <v>03</v>
      </c>
      <c r="C9347" s="41" t="str">
        <f t="shared" ref="C9347:C9410" si="293">MID(A9347,7,4)</f>
        <v>2021</v>
      </c>
      <c r="D9347" t="s">
        <v>1116</v>
      </c>
      <c r="E9347" t="s">
        <v>1797</v>
      </c>
      <c r="F9347" t="s">
        <v>2133</v>
      </c>
      <c r="G9347">
        <v>0</v>
      </c>
      <c r="H9347">
        <v>0</v>
      </c>
      <c r="I9347">
        <v>0</v>
      </c>
      <c r="J9347">
        <v>0</v>
      </c>
      <c r="K9347">
        <v>0</v>
      </c>
      <c r="L9347" s="16">
        <v>0</v>
      </c>
      <c r="M9347" s="16">
        <v>0</v>
      </c>
      <c r="N9347" s="16">
        <v>0</v>
      </c>
      <c r="P9347" s="16">
        <v>0</v>
      </c>
      <c r="Q9347">
        <v>0</v>
      </c>
      <c r="Y9347" s="17"/>
      <c r="Z9347" s="17"/>
      <c r="AA9347" s="17"/>
    </row>
    <row r="9348" spans="1:27" x14ac:dyDescent="0.25">
      <c r="A9348" s="12" t="s">
        <v>826</v>
      </c>
      <c r="B9348" s="41" t="str">
        <f t="shared" si="292"/>
        <v>03</v>
      </c>
      <c r="C9348" s="41" t="str">
        <f t="shared" si="293"/>
        <v>2021</v>
      </c>
      <c r="D9348" t="s">
        <v>1107</v>
      </c>
      <c r="E9348" t="s">
        <v>1154</v>
      </c>
      <c r="F9348" t="s">
        <v>2132</v>
      </c>
      <c r="G9348">
        <v>0</v>
      </c>
      <c r="H9348">
        <v>1</v>
      </c>
      <c r="I9348">
        <v>0</v>
      </c>
      <c r="J9348">
        <v>0</v>
      </c>
      <c r="K9348">
        <v>0</v>
      </c>
      <c r="L9348" s="16">
        <v>0</v>
      </c>
      <c r="M9348" s="16">
        <v>0</v>
      </c>
      <c r="N9348" s="16">
        <v>0</v>
      </c>
      <c r="P9348" s="16">
        <v>0</v>
      </c>
      <c r="Q9348">
        <v>0</v>
      </c>
      <c r="Y9348" s="17"/>
      <c r="Z9348" s="17"/>
      <c r="AA9348" s="17"/>
    </row>
    <row r="9349" spans="1:27" x14ac:dyDescent="0.25">
      <c r="A9349" s="12" t="s">
        <v>826</v>
      </c>
      <c r="B9349" s="41" t="str">
        <f t="shared" si="292"/>
        <v>03</v>
      </c>
      <c r="C9349" s="41" t="str">
        <f t="shared" si="293"/>
        <v>2021</v>
      </c>
      <c r="D9349" t="s">
        <v>1122</v>
      </c>
      <c r="E9349" t="s">
        <v>1328</v>
      </c>
      <c r="F9349" t="s">
        <v>2137</v>
      </c>
      <c r="G9349">
        <v>0</v>
      </c>
      <c r="H9349">
        <v>0</v>
      </c>
      <c r="I9349">
        <v>25</v>
      </c>
      <c r="J9349">
        <v>0</v>
      </c>
      <c r="K9349">
        <v>0</v>
      </c>
      <c r="L9349" s="16">
        <v>53909185856</v>
      </c>
      <c r="M9349" s="16">
        <v>0</v>
      </c>
      <c r="N9349" s="16">
        <v>0</v>
      </c>
      <c r="P9349" s="16">
        <v>53909185856</v>
      </c>
      <c r="Q9349">
        <v>0</v>
      </c>
      <c r="Y9349" s="17"/>
      <c r="Z9349" s="17"/>
      <c r="AA9349" s="17"/>
    </row>
    <row r="9350" spans="1:27" x14ac:dyDescent="0.25">
      <c r="A9350" s="12" t="s">
        <v>826</v>
      </c>
      <c r="B9350" s="41" t="str">
        <f t="shared" si="292"/>
        <v>03</v>
      </c>
      <c r="C9350" s="41" t="str">
        <f t="shared" si="293"/>
        <v>2021</v>
      </c>
      <c r="D9350" t="s">
        <v>1107</v>
      </c>
      <c r="E9350" t="s">
        <v>1680</v>
      </c>
      <c r="F9350" t="s">
        <v>2154</v>
      </c>
      <c r="G9350">
        <v>0</v>
      </c>
      <c r="H9350">
        <v>0</v>
      </c>
      <c r="I9350">
        <v>4</v>
      </c>
      <c r="J9350">
        <v>0</v>
      </c>
      <c r="K9350">
        <v>0</v>
      </c>
      <c r="L9350" s="16">
        <v>0</v>
      </c>
      <c r="M9350" s="16">
        <v>0</v>
      </c>
      <c r="N9350" s="16">
        <v>0</v>
      </c>
      <c r="P9350" s="16">
        <v>0</v>
      </c>
      <c r="Q9350">
        <v>0</v>
      </c>
      <c r="Y9350" s="17"/>
      <c r="Z9350" s="17"/>
      <c r="AA9350" s="17"/>
    </row>
    <row r="9351" spans="1:27" x14ac:dyDescent="0.25">
      <c r="A9351" s="12" t="s">
        <v>827</v>
      </c>
      <c r="B9351" s="41" t="str">
        <f t="shared" si="292"/>
        <v>03</v>
      </c>
      <c r="C9351" s="41" t="str">
        <f t="shared" si="293"/>
        <v>2021</v>
      </c>
      <c r="D9351" t="s">
        <v>1108</v>
      </c>
      <c r="E9351" t="s">
        <v>1236</v>
      </c>
      <c r="F9351" t="s">
        <v>2161</v>
      </c>
      <c r="G9351">
        <v>0</v>
      </c>
      <c r="H9351">
        <v>0</v>
      </c>
      <c r="I9351">
        <v>5</v>
      </c>
      <c r="J9351">
        <v>0</v>
      </c>
      <c r="K9351">
        <v>0</v>
      </c>
      <c r="L9351" s="16">
        <v>10218301600</v>
      </c>
      <c r="M9351" s="16">
        <v>1930500000</v>
      </c>
      <c r="N9351" s="16">
        <v>4426486</v>
      </c>
      <c r="P9351" s="16">
        <v>10218301600</v>
      </c>
      <c r="Q9351">
        <v>0</v>
      </c>
      <c r="Y9351" s="17"/>
      <c r="Z9351" s="17"/>
      <c r="AA9351" s="17"/>
    </row>
    <row r="9352" spans="1:27" x14ac:dyDescent="0.25">
      <c r="A9352" s="12" t="s">
        <v>827</v>
      </c>
      <c r="B9352" s="41" t="str">
        <f t="shared" si="292"/>
        <v>03</v>
      </c>
      <c r="C9352" s="41" t="str">
        <f t="shared" si="293"/>
        <v>2021</v>
      </c>
      <c r="D9352" t="s">
        <v>1108</v>
      </c>
      <c r="E9352" t="s">
        <v>1236</v>
      </c>
      <c r="F9352" t="s">
        <v>2133</v>
      </c>
      <c r="G9352">
        <v>0</v>
      </c>
      <c r="H9352">
        <v>0</v>
      </c>
      <c r="I9352">
        <v>4</v>
      </c>
      <c r="J9352">
        <v>0</v>
      </c>
      <c r="K9352">
        <v>0</v>
      </c>
      <c r="L9352" s="16">
        <v>0</v>
      </c>
      <c r="M9352" s="16">
        <v>0</v>
      </c>
      <c r="N9352" s="16">
        <v>0</v>
      </c>
      <c r="P9352" s="16">
        <v>0</v>
      </c>
      <c r="Q9352">
        <v>0</v>
      </c>
      <c r="Y9352" s="17"/>
      <c r="Z9352" s="17"/>
      <c r="AA9352" s="17"/>
    </row>
    <row r="9353" spans="1:27" x14ac:dyDescent="0.25">
      <c r="A9353" s="12" t="s">
        <v>827</v>
      </c>
      <c r="B9353" s="41" t="str">
        <f t="shared" si="292"/>
        <v>03</v>
      </c>
      <c r="C9353" s="41" t="str">
        <f t="shared" si="293"/>
        <v>2021</v>
      </c>
      <c r="D9353" t="s">
        <v>1108</v>
      </c>
      <c r="E9353" t="s">
        <v>1235</v>
      </c>
      <c r="F9353" t="s">
        <v>2154</v>
      </c>
      <c r="G9353">
        <v>0</v>
      </c>
      <c r="H9353">
        <v>0</v>
      </c>
      <c r="I9353">
        <v>15</v>
      </c>
      <c r="J9353">
        <v>0</v>
      </c>
      <c r="K9353">
        <v>0</v>
      </c>
      <c r="L9353" s="16">
        <v>0</v>
      </c>
      <c r="M9353" s="16">
        <v>0</v>
      </c>
      <c r="N9353" s="16">
        <v>0</v>
      </c>
      <c r="P9353" s="16">
        <v>0</v>
      </c>
      <c r="Q9353">
        <v>0</v>
      </c>
      <c r="Y9353" s="17"/>
      <c r="Z9353" s="17"/>
      <c r="AA9353" s="17"/>
    </row>
    <row r="9354" spans="1:27" x14ac:dyDescent="0.25">
      <c r="A9354" s="12" t="s">
        <v>826</v>
      </c>
      <c r="B9354" s="41" t="str">
        <f t="shared" si="292"/>
        <v>03</v>
      </c>
      <c r="C9354" s="41" t="str">
        <f t="shared" si="293"/>
        <v>2021</v>
      </c>
      <c r="D9354" t="s">
        <v>1126</v>
      </c>
      <c r="E9354" t="s">
        <v>1585</v>
      </c>
      <c r="F9354" t="s">
        <v>2161</v>
      </c>
      <c r="G9354">
        <v>0</v>
      </c>
      <c r="H9354">
        <v>0</v>
      </c>
      <c r="I9354">
        <v>50</v>
      </c>
      <c r="J9354">
        <v>0</v>
      </c>
      <c r="K9354">
        <v>0</v>
      </c>
      <c r="L9354" s="16">
        <v>0</v>
      </c>
      <c r="M9354" s="16">
        <v>0</v>
      </c>
      <c r="N9354" s="16">
        <v>0</v>
      </c>
      <c r="P9354" s="16">
        <v>0</v>
      </c>
      <c r="Q9354">
        <v>0</v>
      </c>
      <c r="Y9354" s="17"/>
      <c r="Z9354" s="17"/>
      <c r="AA9354" s="17"/>
    </row>
    <row r="9355" spans="1:27" x14ac:dyDescent="0.25">
      <c r="A9355" s="12" t="s">
        <v>826</v>
      </c>
      <c r="B9355" s="41" t="str">
        <f t="shared" si="292"/>
        <v>03</v>
      </c>
      <c r="C9355" s="41" t="str">
        <f t="shared" si="293"/>
        <v>2021</v>
      </c>
      <c r="D9355" t="s">
        <v>1133</v>
      </c>
      <c r="E9355" t="s">
        <v>1515</v>
      </c>
      <c r="F9355" t="s">
        <v>2133</v>
      </c>
      <c r="G9355">
        <v>0</v>
      </c>
      <c r="H9355">
        <v>0</v>
      </c>
      <c r="I9355">
        <v>20</v>
      </c>
      <c r="J9355">
        <v>0</v>
      </c>
      <c r="K9355">
        <v>0</v>
      </c>
      <c r="L9355" s="16">
        <v>0</v>
      </c>
      <c r="M9355" s="16">
        <v>0</v>
      </c>
      <c r="N9355" s="16">
        <v>0</v>
      </c>
      <c r="P9355" s="16">
        <v>0</v>
      </c>
      <c r="Q9355">
        <v>0</v>
      </c>
      <c r="Y9355" s="17"/>
      <c r="Z9355" s="17"/>
      <c r="AA9355" s="17"/>
    </row>
    <row r="9356" spans="1:27" x14ac:dyDescent="0.25">
      <c r="A9356" s="12" t="s">
        <v>827</v>
      </c>
      <c r="B9356" s="41" t="str">
        <f t="shared" si="292"/>
        <v>03</v>
      </c>
      <c r="C9356" s="41" t="str">
        <f t="shared" si="293"/>
        <v>2021</v>
      </c>
      <c r="D9356" t="s">
        <v>1133</v>
      </c>
      <c r="E9356" t="s">
        <v>1300</v>
      </c>
      <c r="F9356" t="s">
        <v>2154</v>
      </c>
      <c r="G9356">
        <v>0</v>
      </c>
      <c r="H9356">
        <v>0</v>
      </c>
      <c r="I9356">
        <v>327</v>
      </c>
      <c r="J9356">
        <v>0</v>
      </c>
      <c r="K9356">
        <v>0</v>
      </c>
      <c r="L9356" s="16">
        <v>0</v>
      </c>
      <c r="M9356" s="16">
        <v>0</v>
      </c>
      <c r="N9356" s="16">
        <v>0</v>
      </c>
      <c r="P9356" s="16">
        <v>0</v>
      </c>
      <c r="Q9356">
        <v>0</v>
      </c>
      <c r="Y9356" s="17"/>
      <c r="Z9356" s="17"/>
      <c r="AA9356" s="17"/>
    </row>
    <row r="9357" spans="1:27" x14ac:dyDescent="0.25">
      <c r="A9357" s="12" t="s">
        <v>825</v>
      </c>
      <c r="B9357" s="41" t="str">
        <f t="shared" si="292"/>
        <v>03</v>
      </c>
      <c r="C9357" s="41" t="str">
        <f t="shared" si="293"/>
        <v>2021</v>
      </c>
      <c r="D9357" t="s">
        <v>1107</v>
      </c>
      <c r="E9357" t="s">
        <v>1154</v>
      </c>
      <c r="F9357" t="s">
        <v>2133</v>
      </c>
      <c r="G9357">
        <v>0</v>
      </c>
      <c r="H9357">
        <v>0</v>
      </c>
      <c r="I9357">
        <v>44</v>
      </c>
      <c r="J9357">
        <v>0</v>
      </c>
      <c r="K9357">
        <v>0</v>
      </c>
      <c r="L9357" s="16">
        <v>0</v>
      </c>
      <c r="M9357" s="16">
        <v>0</v>
      </c>
      <c r="N9357" s="16">
        <v>0</v>
      </c>
      <c r="P9357" s="16">
        <v>0</v>
      </c>
      <c r="Q9357">
        <v>0</v>
      </c>
      <c r="Y9357" s="17"/>
      <c r="Z9357" s="17"/>
      <c r="AA9357" s="17"/>
    </row>
    <row r="9358" spans="1:27" x14ac:dyDescent="0.25">
      <c r="A9358" s="12" t="s">
        <v>826</v>
      </c>
      <c r="B9358" s="41" t="str">
        <f t="shared" si="292"/>
        <v>03</v>
      </c>
      <c r="C9358" s="41" t="str">
        <f t="shared" si="293"/>
        <v>2021</v>
      </c>
      <c r="D9358" t="s">
        <v>1122</v>
      </c>
      <c r="E9358" t="s">
        <v>1329</v>
      </c>
      <c r="F9358" t="s">
        <v>2161</v>
      </c>
      <c r="G9358">
        <v>0</v>
      </c>
      <c r="H9358">
        <v>0</v>
      </c>
      <c r="I9358">
        <v>18</v>
      </c>
      <c r="J9358">
        <v>6</v>
      </c>
      <c r="K9358">
        <v>0</v>
      </c>
      <c r="L9358" s="16">
        <v>0</v>
      </c>
      <c r="M9358" s="16">
        <v>0</v>
      </c>
      <c r="N9358" s="16">
        <v>0</v>
      </c>
      <c r="P9358" s="16">
        <v>0</v>
      </c>
      <c r="Q9358">
        <v>0</v>
      </c>
      <c r="Y9358" s="17"/>
      <c r="Z9358" s="17"/>
      <c r="AA9358" s="17"/>
    </row>
    <row r="9359" spans="1:27" x14ac:dyDescent="0.25">
      <c r="A9359" s="12" t="s">
        <v>827</v>
      </c>
      <c r="B9359" s="41" t="str">
        <f t="shared" si="292"/>
        <v>03</v>
      </c>
      <c r="C9359" s="41" t="str">
        <f t="shared" si="293"/>
        <v>2021</v>
      </c>
      <c r="D9359" t="s">
        <v>1111</v>
      </c>
      <c r="E9359" t="s">
        <v>1405</v>
      </c>
      <c r="F9359" t="s">
        <v>2161</v>
      </c>
      <c r="G9359">
        <v>0</v>
      </c>
      <c r="H9359">
        <v>0</v>
      </c>
      <c r="I9359">
        <v>1</v>
      </c>
      <c r="J9359">
        <v>0</v>
      </c>
      <c r="K9359">
        <v>0</v>
      </c>
      <c r="L9359" s="16">
        <v>0</v>
      </c>
      <c r="M9359" s="16">
        <v>0</v>
      </c>
      <c r="N9359" s="16">
        <v>0</v>
      </c>
      <c r="P9359" s="16">
        <v>0</v>
      </c>
      <c r="Q9359">
        <v>0</v>
      </c>
      <c r="Y9359" s="17"/>
      <c r="Z9359" s="17"/>
      <c r="AA9359" s="17"/>
    </row>
    <row r="9360" spans="1:27" x14ac:dyDescent="0.25">
      <c r="A9360" s="12" t="s">
        <v>827</v>
      </c>
      <c r="B9360" s="41" t="str">
        <f t="shared" si="292"/>
        <v>03</v>
      </c>
      <c r="C9360" s="41" t="str">
        <f t="shared" si="293"/>
        <v>2021</v>
      </c>
      <c r="D9360" t="s">
        <v>1126</v>
      </c>
      <c r="E9360" t="s">
        <v>1676</v>
      </c>
      <c r="F9360" t="s">
        <v>2133</v>
      </c>
      <c r="G9360">
        <v>0</v>
      </c>
      <c r="H9360">
        <v>0</v>
      </c>
      <c r="I9360">
        <v>1</v>
      </c>
      <c r="J9360">
        <v>0</v>
      </c>
      <c r="K9360">
        <v>0</v>
      </c>
      <c r="L9360" s="16">
        <v>0</v>
      </c>
      <c r="M9360" s="16">
        <v>0</v>
      </c>
      <c r="N9360" s="16">
        <v>0</v>
      </c>
      <c r="P9360" s="16">
        <v>0</v>
      </c>
      <c r="Q9360">
        <v>0</v>
      </c>
      <c r="Y9360" s="17"/>
      <c r="Z9360" s="17"/>
      <c r="AA9360" s="17"/>
    </row>
    <row r="9361" spans="1:27" x14ac:dyDescent="0.25">
      <c r="A9361" s="12" t="s">
        <v>827</v>
      </c>
      <c r="B9361" s="41" t="str">
        <f t="shared" si="292"/>
        <v>03</v>
      </c>
      <c r="C9361" s="41" t="str">
        <f t="shared" si="293"/>
        <v>2021</v>
      </c>
      <c r="D9361" t="s">
        <v>1107</v>
      </c>
      <c r="E9361" t="s">
        <v>1937</v>
      </c>
      <c r="F9361" t="s">
        <v>2157</v>
      </c>
      <c r="G9361">
        <v>0</v>
      </c>
      <c r="H9361">
        <v>0</v>
      </c>
      <c r="I9361">
        <v>5</v>
      </c>
      <c r="J9361">
        <v>0</v>
      </c>
      <c r="K9361">
        <v>0</v>
      </c>
      <c r="L9361" s="16">
        <v>0</v>
      </c>
      <c r="M9361" s="16">
        <v>0</v>
      </c>
      <c r="N9361" s="16">
        <v>0</v>
      </c>
      <c r="P9361" s="16">
        <v>0</v>
      </c>
      <c r="Q9361">
        <v>0</v>
      </c>
      <c r="Y9361" s="17"/>
      <c r="Z9361" s="17"/>
      <c r="AA9361" s="17"/>
    </row>
    <row r="9362" spans="1:27" x14ac:dyDescent="0.25">
      <c r="A9362" s="12" t="s">
        <v>827</v>
      </c>
      <c r="B9362" s="41" t="str">
        <f t="shared" si="292"/>
        <v>03</v>
      </c>
      <c r="C9362" s="41" t="str">
        <f t="shared" si="293"/>
        <v>2021</v>
      </c>
      <c r="D9362" t="s">
        <v>1107</v>
      </c>
      <c r="E9362" t="s">
        <v>1937</v>
      </c>
      <c r="F9362" t="s">
        <v>2133</v>
      </c>
      <c r="G9362">
        <v>0</v>
      </c>
      <c r="H9362">
        <v>0</v>
      </c>
      <c r="I9362">
        <v>0</v>
      </c>
      <c r="J9362">
        <v>0</v>
      </c>
      <c r="K9362">
        <v>0</v>
      </c>
      <c r="L9362" s="16">
        <v>0</v>
      </c>
      <c r="M9362" s="16">
        <v>0</v>
      </c>
      <c r="N9362" s="16">
        <v>0</v>
      </c>
      <c r="P9362" s="16">
        <v>0</v>
      </c>
      <c r="Q9362">
        <v>0</v>
      </c>
      <c r="Z9362" s="17"/>
      <c r="AA9362" s="17"/>
    </row>
    <row r="9363" spans="1:27" x14ac:dyDescent="0.25">
      <c r="A9363" s="12" t="s">
        <v>826</v>
      </c>
      <c r="B9363" s="41" t="str">
        <f t="shared" si="292"/>
        <v>03</v>
      </c>
      <c r="C9363" s="41" t="str">
        <f t="shared" si="293"/>
        <v>2021</v>
      </c>
      <c r="D9363" t="s">
        <v>1107</v>
      </c>
      <c r="E9363" t="s">
        <v>2023</v>
      </c>
      <c r="F9363" t="s">
        <v>2137</v>
      </c>
      <c r="G9363">
        <v>0</v>
      </c>
      <c r="H9363">
        <v>0</v>
      </c>
      <c r="I9363">
        <v>6</v>
      </c>
      <c r="J9363">
        <v>0</v>
      </c>
      <c r="K9363">
        <v>0</v>
      </c>
      <c r="L9363" s="16">
        <v>0</v>
      </c>
      <c r="M9363" s="16">
        <v>0</v>
      </c>
      <c r="N9363" s="16">
        <v>0</v>
      </c>
      <c r="P9363" s="16">
        <v>0</v>
      </c>
      <c r="Q9363">
        <v>0</v>
      </c>
      <c r="Y9363" s="17"/>
      <c r="Z9363" s="17"/>
      <c r="AA9363" s="17"/>
    </row>
    <row r="9364" spans="1:27" x14ac:dyDescent="0.25">
      <c r="A9364" s="12" t="s">
        <v>826</v>
      </c>
      <c r="B9364" s="41" t="str">
        <f t="shared" si="292"/>
        <v>03</v>
      </c>
      <c r="C9364" s="41" t="str">
        <f t="shared" si="293"/>
        <v>2021</v>
      </c>
      <c r="D9364" t="s">
        <v>1107</v>
      </c>
      <c r="E9364" t="s">
        <v>2055</v>
      </c>
      <c r="F9364" t="s">
        <v>2137</v>
      </c>
      <c r="G9364">
        <v>0</v>
      </c>
      <c r="H9364">
        <v>0</v>
      </c>
      <c r="I9364">
        <v>2</v>
      </c>
      <c r="J9364">
        <v>0</v>
      </c>
      <c r="K9364">
        <v>0</v>
      </c>
      <c r="L9364" s="16">
        <v>0</v>
      </c>
      <c r="M9364" s="16">
        <v>0</v>
      </c>
      <c r="N9364" s="16">
        <v>0</v>
      </c>
      <c r="P9364" s="16">
        <v>0</v>
      </c>
      <c r="Q9364">
        <v>0</v>
      </c>
      <c r="Y9364" s="17"/>
      <c r="Z9364" s="17"/>
      <c r="AA9364" s="17"/>
    </row>
    <row r="9365" spans="1:27" x14ac:dyDescent="0.25">
      <c r="A9365" s="12" t="s">
        <v>826</v>
      </c>
      <c r="B9365" s="41" t="str">
        <f t="shared" si="292"/>
        <v>03</v>
      </c>
      <c r="C9365" s="41" t="str">
        <f t="shared" si="293"/>
        <v>2021</v>
      </c>
      <c r="D9365" t="s">
        <v>1107</v>
      </c>
      <c r="E9365" t="s">
        <v>1615</v>
      </c>
      <c r="F9365" t="s">
        <v>2154</v>
      </c>
      <c r="G9365">
        <v>0</v>
      </c>
      <c r="H9365">
        <v>0</v>
      </c>
      <c r="I9365">
        <v>20</v>
      </c>
      <c r="J9365">
        <v>0</v>
      </c>
      <c r="K9365">
        <v>0</v>
      </c>
      <c r="L9365" s="16">
        <v>0</v>
      </c>
      <c r="M9365" s="16">
        <v>0</v>
      </c>
      <c r="N9365" s="16">
        <v>0</v>
      </c>
      <c r="P9365" s="16">
        <v>0</v>
      </c>
      <c r="Q9365">
        <v>0</v>
      </c>
      <c r="Y9365" s="17"/>
      <c r="Z9365" s="17"/>
      <c r="AA9365" s="17"/>
    </row>
    <row r="9366" spans="1:27" x14ac:dyDescent="0.25">
      <c r="A9366" s="12" t="s">
        <v>812</v>
      </c>
      <c r="B9366" s="41" t="str">
        <f t="shared" si="292"/>
        <v>03</v>
      </c>
      <c r="C9366" s="41" t="str">
        <f t="shared" si="293"/>
        <v>2021</v>
      </c>
      <c r="D9366" t="s">
        <v>1107</v>
      </c>
      <c r="E9366" t="s">
        <v>1146</v>
      </c>
      <c r="F9366" t="s">
        <v>2161</v>
      </c>
      <c r="G9366">
        <v>0</v>
      </c>
      <c r="H9366">
        <v>0</v>
      </c>
      <c r="I9366">
        <v>90</v>
      </c>
      <c r="J9366">
        <v>0</v>
      </c>
      <c r="K9366">
        <v>0</v>
      </c>
      <c r="L9366" s="16">
        <v>0</v>
      </c>
      <c r="M9366" s="16">
        <v>0</v>
      </c>
      <c r="N9366" s="16">
        <v>0</v>
      </c>
      <c r="P9366" s="16">
        <v>0</v>
      </c>
      <c r="Q9366">
        <v>0</v>
      </c>
      <c r="Y9366" s="17"/>
      <c r="Z9366" s="17"/>
      <c r="AA9366" s="17"/>
    </row>
    <row r="9367" spans="1:27" x14ac:dyDescent="0.25">
      <c r="A9367" s="12" t="s">
        <v>828</v>
      </c>
      <c r="B9367" s="41" t="str">
        <f t="shared" si="292"/>
        <v>03</v>
      </c>
      <c r="C9367" s="41" t="str">
        <f t="shared" si="293"/>
        <v>2021</v>
      </c>
      <c r="D9367" t="s">
        <v>1107</v>
      </c>
      <c r="E9367" t="s">
        <v>1124</v>
      </c>
      <c r="F9367" t="s">
        <v>2132</v>
      </c>
      <c r="G9367">
        <v>0</v>
      </c>
      <c r="H9367">
        <v>1</v>
      </c>
      <c r="I9367">
        <v>1</v>
      </c>
      <c r="J9367">
        <v>1</v>
      </c>
      <c r="K9367">
        <v>0</v>
      </c>
      <c r="L9367" s="16">
        <v>0</v>
      </c>
      <c r="M9367" s="16">
        <v>0</v>
      </c>
      <c r="N9367" s="16">
        <v>0</v>
      </c>
      <c r="P9367" s="16">
        <v>0</v>
      </c>
      <c r="Q9367">
        <v>0</v>
      </c>
      <c r="Y9367" s="17"/>
      <c r="Z9367" s="17"/>
      <c r="AA9367" s="17"/>
    </row>
    <row r="9368" spans="1:27" x14ac:dyDescent="0.25">
      <c r="A9368" s="12" t="s">
        <v>828</v>
      </c>
      <c r="B9368" s="41" t="str">
        <f t="shared" si="292"/>
        <v>03</v>
      </c>
      <c r="C9368" s="41" t="str">
        <f t="shared" si="293"/>
        <v>2021</v>
      </c>
      <c r="D9368" t="s">
        <v>1111</v>
      </c>
      <c r="E9368" t="s">
        <v>1230</v>
      </c>
      <c r="F9368" t="s">
        <v>2133</v>
      </c>
      <c r="G9368">
        <v>0</v>
      </c>
      <c r="H9368">
        <v>0</v>
      </c>
      <c r="I9368">
        <v>0</v>
      </c>
      <c r="J9368">
        <v>0</v>
      </c>
      <c r="K9368">
        <v>0</v>
      </c>
      <c r="L9368" s="16">
        <v>0</v>
      </c>
      <c r="M9368" s="16">
        <v>0</v>
      </c>
      <c r="N9368" s="16">
        <v>0</v>
      </c>
      <c r="P9368" s="16">
        <v>0</v>
      </c>
      <c r="Q9368">
        <v>0</v>
      </c>
      <c r="Y9368" s="17"/>
      <c r="Z9368" s="17"/>
      <c r="AA9368" s="17"/>
    </row>
    <row r="9369" spans="1:27" x14ac:dyDescent="0.25">
      <c r="A9369" s="12" t="s">
        <v>815</v>
      </c>
      <c r="B9369" s="41" t="str">
        <f t="shared" si="292"/>
        <v>03</v>
      </c>
      <c r="C9369" s="41" t="str">
        <f t="shared" si="293"/>
        <v>2021</v>
      </c>
      <c r="D9369" t="s">
        <v>1116</v>
      </c>
      <c r="E9369" t="s">
        <v>1194</v>
      </c>
      <c r="F9369" t="s">
        <v>2140</v>
      </c>
      <c r="G9369">
        <v>0</v>
      </c>
      <c r="H9369">
        <v>0</v>
      </c>
      <c r="I9369">
        <v>50</v>
      </c>
      <c r="J9369">
        <v>0</v>
      </c>
      <c r="K9369">
        <v>0</v>
      </c>
      <c r="L9369" s="16">
        <v>0</v>
      </c>
      <c r="M9369" s="16">
        <v>0</v>
      </c>
      <c r="N9369" s="16">
        <v>0</v>
      </c>
      <c r="P9369" s="16">
        <v>0</v>
      </c>
      <c r="Q9369">
        <v>0</v>
      </c>
      <c r="Y9369" s="17"/>
      <c r="Z9369" s="17"/>
      <c r="AA9369" s="17"/>
    </row>
    <row r="9370" spans="1:27" x14ac:dyDescent="0.25">
      <c r="A9370" s="12" t="s">
        <v>828</v>
      </c>
      <c r="B9370" s="41" t="str">
        <f t="shared" si="292"/>
        <v>03</v>
      </c>
      <c r="C9370" s="41" t="str">
        <f t="shared" si="293"/>
        <v>2021</v>
      </c>
      <c r="D9370" t="s">
        <v>1114</v>
      </c>
      <c r="E9370" t="s">
        <v>1960</v>
      </c>
      <c r="F9370" t="s">
        <v>2129</v>
      </c>
      <c r="G9370">
        <v>0</v>
      </c>
      <c r="H9370">
        <v>0</v>
      </c>
      <c r="I9370">
        <v>1</v>
      </c>
      <c r="J9370">
        <v>1</v>
      </c>
      <c r="K9370">
        <v>0</v>
      </c>
      <c r="L9370" s="16">
        <v>0</v>
      </c>
      <c r="M9370" s="16">
        <v>0</v>
      </c>
      <c r="N9370" s="16">
        <v>0</v>
      </c>
      <c r="P9370" s="16">
        <v>0</v>
      </c>
      <c r="Q9370">
        <v>0</v>
      </c>
      <c r="Y9370" s="17"/>
      <c r="Z9370" s="17"/>
      <c r="AA9370" s="17"/>
    </row>
    <row r="9371" spans="1:27" x14ac:dyDescent="0.25">
      <c r="A9371" s="12" t="s">
        <v>828</v>
      </c>
      <c r="B9371" s="41" t="str">
        <f t="shared" si="292"/>
        <v>03</v>
      </c>
      <c r="C9371" s="41" t="str">
        <f t="shared" si="293"/>
        <v>2021</v>
      </c>
      <c r="D9371" t="s">
        <v>1112</v>
      </c>
      <c r="E9371" t="s">
        <v>1317</v>
      </c>
      <c r="F9371" t="s">
        <v>2157</v>
      </c>
      <c r="G9371">
        <v>0</v>
      </c>
      <c r="H9371">
        <v>0</v>
      </c>
      <c r="I9371">
        <v>52</v>
      </c>
      <c r="J9371">
        <v>0</v>
      </c>
      <c r="K9371">
        <v>90</v>
      </c>
      <c r="L9371" s="16">
        <v>0</v>
      </c>
      <c r="M9371" s="16">
        <v>0</v>
      </c>
      <c r="N9371" s="16">
        <v>0</v>
      </c>
      <c r="P9371" s="16">
        <v>0</v>
      </c>
      <c r="Q9371">
        <v>0</v>
      </c>
      <c r="Y9371" s="17"/>
      <c r="Z9371" s="17"/>
      <c r="AA9371" s="17"/>
    </row>
    <row r="9372" spans="1:27" x14ac:dyDescent="0.25">
      <c r="A9372" s="12" t="s">
        <v>829</v>
      </c>
      <c r="B9372" s="41" t="str">
        <f t="shared" si="292"/>
        <v>03</v>
      </c>
      <c r="C9372" s="41" t="str">
        <f t="shared" si="293"/>
        <v>2021</v>
      </c>
      <c r="D9372" t="s">
        <v>1112</v>
      </c>
      <c r="E9372" t="s">
        <v>1281</v>
      </c>
      <c r="F9372" t="s">
        <v>2129</v>
      </c>
      <c r="G9372">
        <v>0</v>
      </c>
      <c r="H9372">
        <v>0</v>
      </c>
      <c r="I9372">
        <v>1</v>
      </c>
      <c r="J9372">
        <v>1</v>
      </c>
      <c r="K9372">
        <v>0</v>
      </c>
      <c r="L9372" s="16">
        <v>0</v>
      </c>
      <c r="M9372" s="16">
        <v>0</v>
      </c>
      <c r="N9372" s="16">
        <v>0</v>
      </c>
      <c r="P9372" s="16">
        <v>0</v>
      </c>
      <c r="Q9372">
        <v>0</v>
      </c>
      <c r="Y9372" s="17"/>
      <c r="Z9372" s="17"/>
      <c r="AA9372" s="17"/>
    </row>
    <row r="9373" spans="1:27" x14ac:dyDescent="0.25">
      <c r="A9373" s="12" t="s">
        <v>829</v>
      </c>
      <c r="B9373" s="41" t="str">
        <f t="shared" si="292"/>
        <v>03</v>
      </c>
      <c r="C9373" s="41" t="str">
        <f t="shared" si="293"/>
        <v>2021</v>
      </c>
      <c r="D9373" t="s">
        <v>1129</v>
      </c>
      <c r="E9373" t="s">
        <v>1648</v>
      </c>
      <c r="F9373" t="s">
        <v>2131</v>
      </c>
      <c r="G9373">
        <v>0</v>
      </c>
      <c r="H9373">
        <v>0</v>
      </c>
      <c r="I9373">
        <v>0</v>
      </c>
      <c r="J9373">
        <v>0</v>
      </c>
      <c r="K9373">
        <v>12</v>
      </c>
      <c r="L9373" s="16">
        <v>0</v>
      </c>
      <c r="M9373" s="16">
        <v>0</v>
      </c>
      <c r="N9373" s="16">
        <v>0</v>
      </c>
      <c r="P9373" s="16">
        <v>0</v>
      </c>
      <c r="Q9373">
        <v>0</v>
      </c>
      <c r="Y9373" s="17"/>
      <c r="Z9373" s="17"/>
      <c r="AA9373" s="17"/>
    </row>
    <row r="9374" spans="1:27" x14ac:dyDescent="0.25">
      <c r="A9374" s="12" t="s">
        <v>829</v>
      </c>
      <c r="B9374" s="41" t="str">
        <f t="shared" si="292"/>
        <v>03</v>
      </c>
      <c r="C9374" s="41" t="str">
        <f t="shared" si="293"/>
        <v>2021</v>
      </c>
      <c r="D9374" t="s">
        <v>1112</v>
      </c>
      <c r="E9374" t="s">
        <v>1187</v>
      </c>
      <c r="F9374" t="s">
        <v>2131</v>
      </c>
      <c r="G9374">
        <v>0</v>
      </c>
      <c r="H9374">
        <v>0</v>
      </c>
      <c r="I9374">
        <v>0</v>
      </c>
      <c r="J9374">
        <v>0</v>
      </c>
      <c r="K9374">
        <v>50</v>
      </c>
      <c r="L9374" s="16">
        <v>0</v>
      </c>
      <c r="M9374" s="16">
        <v>0</v>
      </c>
      <c r="N9374" s="16">
        <v>0</v>
      </c>
      <c r="P9374" s="16">
        <v>0</v>
      </c>
      <c r="Q9374">
        <v>0</v>
      </c>
      <c r="Y9374" s="17"/>
      <c r="Z9374" s="17"/>
      <c r="AA9374" s="17"/>
    </row>
    <row r="9375" spans="1:27" x14ac:dyDescent="0.25">
      <c r="A9375" s="12" t="s">
        <v>829</v>
      </c>
      <c r="B9375" s="41" t="str">
        <f t="shared" si="292"/>
        <v>03</v>
      </c>
      <c r="C9375" s="41" t="str">
        <f t="shared" si="293"/>
        <v>2021</v>
      </c>
      <c r="D9375" t="s">
        <v>1117</v>
      </c>
      <c r="E9375" t="s">
        <v>1538</v>
      </c>
      <c r="F9375" t="s">
        <v>2131</v>
      </c>
      <c r="G9375">
        <v>0</v>
      </c>
      <c r="H9375">
        <v>0</v>
      </c>
      <c r="I9375">
        <v>0</v>
      </c>
      <c r="J9375">
        <v>0</v>
      </c>
      <c r="K9375">
        <v>0</v>
      </c>
      <c r="L9375" s="16">
        <v>0</v>
      </c>
      <c r="M9375" s="16">
        <v>0</v>
      </c>
      <c r="N9375" s="16">
        <v>0</v>
      </c>
      <c r="P9375" s="16">
        <v>0</v>
      </c>
      <c r="Q9375">
        <v>0</v>
      </c>
      <c r="Y9375" s="17"/>
      <c r="Z9375" s="17"/>
      <c r="AA9375" s="17"/>
    </row>
    <row r="9376" spans="1:27" x14ac:dyDescent="0.25">
      <c r="A9376" s="12" t="s">
        <v>829</v>
      </c>
      <c r="B9376" s="41" t="str">
        <f t="shared" si="292"/>
        <v>03</v>
      </c>
      <c r="C9376" s="41" t="str">
        <f t="shared" si="293"/>
        <v>2021</v>
      </c>
      <c r="D9376" t="s">
        <v>1131</v>
      </c>
      <c r="E9376" t="s">
        <v>2112</v>
      </c>
      <c r="F9376" t="s">
        <v>2161</v>
      </c>
      <c r="G9376">
        <v>0</v>
      </c>
      <c r="H9376">
        <v>0</v>
      </c>
      <c r="I9376">
        <v>0</v>
      </c>
      <c r="J9376">
        <v>0</v>
      </c>
      <c r="K9376">
        <v>0</v>
      </c>
      <c r="L9376" s="16">
        <v>1994440000</v>
      </c>
      <c r="M9376" s="16">
        <v>1392300000</v>
      </c>
      <c r="N9376" s="16">
        <v>0</v>
      </c>
      <c r="P9376" s="16">
        <v>1994440000</v>
      </c>
      <c r="Q9376">
        <v>0</v>
      </c>
      <c r="Y9376" s="17"/>
      <c r="Z9376" s="17"/>
      <c r="AA9376" s="17"/>
    </row>
    <row r="9377" spans="1:27" x14ac:dyDescent="0.25">
      <c r="A9377" s="12" t="s">
        <v>830</v>
      </c>
      <c r="B9377" s="41" t="str">
        <f t="shared" si="292"/>
        <v>03</v>
      </c>
      <c r="C9377" s="41" t="str">
        <f t="shared" si="293"/>
        <v>2021</v>
      </c>
      <c r="D9377" t="s">
        <v>1125</v>
      </c>
      <c r="E9377" t="s">
        <v>2075</v>
      </c>
      <c r="F9377" t="s">
        <v>2133</v>
      </c>
      <c r="G9377">
        <v>0</v>
      </c>
      <c r="H9377">
        <v>0</v>
      </c>
      <c r="I9377">
        <v>0</v>
      </c>
      <c r="J9377">
        <v>0</v>
      </c>
      <c r="K9377">
        <v>0</v>
      </c>
      <c r="L9377" s="16">
        <v>0</v>
      </c>
      <c r="M9377" s="16">
        <v>0</v>
      </c>
      <c r="N9377" s="16">
        <v>0</v>
      </c>
      <c r="P9377" s="16">
        <v>0</v>
      </c>
      <c r="Q9377">
        <v>0</v>
      </c>
      <c r="Y9377" s="17"/>
      <c r="Z9377" s="17"/>
      <c r="AA9377" s="17"/>
    </row>
    <row r="9378" spans="1:27" x14ac:dyDescent="0.25">
      <c r="A9378" s="12" t="s">
        <v>830</v>
      </c>
      <c r="B9378" s="41" t="str">
        <f t="shared" si="292"/>
        <v>03</v>
      </c>
      <c r="C9378" s="41" t="str">
        <f t="shared" si="293"/>
        <v>2021</v>
      </c>
      <c r="D9378" t="s">
        <v>1125</v>
      </c>
      <c r="E9378" t="s">
        <v>1677</v>
      </c>
      <c r="F9378" t="s">
        <v>2133</v>
      </c>
      <c r="G9378">
        <v>0</v>
      </c>
      <c r="H9378">
        <v>0</v>
      </c>
      <c r="I9378">
        <v>40</v>
      </c>
      <c r="J9378">
        <v>0</v>
      </c>
      <c r="K9378">
        <v>0</v>
      </c>
      <c r="L9378" s="16">
        <v>0</v>
      </c>
      <c r="M9378" s="16">
        <v>0</v>
      </c>
      <c r="N9378" s="16">
        <v>0</v>
      </c>
      <c r="P9378" s="16">
        <v>0</v>
      </c>
      <c r="Q9378">
        <v>0</v>
      </c>
      <c r="Y9378" s="17"/>
      <c r="Z9378" s="17"/>
      <c r="AA9378" s="17"/>
    </row>
    <row r="9379" spans="1:27" x14ac:dyDescent="0.25">
      <c r="A9379" s="12" t="s">
        <v>830</v>
      </c>
      <c r="B9379" s="41" t="str">
        <f t="shared" si="292"/>
        <v>03</v>
      </c>
      <c r="C9379" s="41" t="str">
        <f t="shared" si="293"/>
        <v>2021</v>
      </c>
      <c r="D9379" t="s">
        <v>1125</v>
      </c>
      <c r="E9379" t="s">
        <v>1858</v>
      </c>
      <c r="F9379" t="s">
        <v>2131</v>
      </c>
      <c r="G9379">
        <v>0</v>
      </c>
      <c r="H9379">
        <v>0</v>
      </c>
      <c r="I9379">
        <v>0</v>
      </c>
      <c r="J9379">
        <v>0</v>
      </c>
      <c r="K9379">
        <v>30</v>
      </c>
      <c r="L9379" s="16">
        <v>0</v>
      </c>
      <c r="M9379" s="16">
        <v>0</v>
      </c>
      <c r="N9379" s="16">
        <v>0</v>
      </c>
      <c r="P9379" s="16">
        <v>0</v>
      </c>
      <c r="Q9379">
        <v>0</v>
      </c>
      <c r="Z9379" s="17"/>
    </row>
    <row r="9380" spans="1:27" x14ac:dyDescent="0.25">
      <c r="A9380" s="12" t="s">
        <v>830</v>
      </c>
      <c r="B9380" s="41" t="str">
        <f t="shared" si="292"/>
        <v>03</v>
      </c>
      <c r="C9380" s="41" t="str">
        <f t="shared" si="293"/>
        <v>2021</v>
      </c>
      <c r="D9380" t="s">
        <v>1125</v>
      </c>
      <c r="E9380" t="s">
        <v>1306</v>
      </c>
      <c r="F9380" t="s">
        <v>2157</v>
      </c>
      <c r="G9380">
        <v>0</v>
      </c>
      <c r="H9380">
        <v>0</v>
      </c>
      <c r="I9380">
        <v>0</v>
      </c>
      <c r="J9380">
        <v>0</v>
      </c>
      <c r="K9380">
        <v>0</v>
      </c>
      <c r="L9380" s="16">
        <v>0</v>
      </c>
      <c r="M9380" s="16">
        <v>0</v>
      </c>
      <c r="N9380" s="16">
        <v>0</v>
      </c>
      <c r="P9380" s="16">
        <v>0</v>
      </c>
      <c r="Q9380">
        <v>0</v>
      </c>
      <c r="Y9380" s="17"/>
      <c r="Z9380" s="17"/>
      <c r="AA9380" s="17"/>
    </row>
    <row r="9381" spans="1:27" x14ac:dyDescent="0.25">
      <c r="A9381" s="12" t="s">
        <v>830</v>
      </c>
      <c r="B9381" s="41" t="str">
        <f t="shared" si="292"/>
        <v>03</v>
      </c>
      <c r="C9381" s="41" t="str">
        <f t="shared" si="293"/>
        <v>2021</v>
      </c>
      <c r="D9381" t="s">
        <v>1125</v>
      </c>
      <c r="E9381" t="s">
        <v>1822</v>
      </c>
      <c r="F9381" t="s">
        <v>2133</v>
      </c>
      <c r="G9381">
        <v>0</v>
      </c>
      <c r="H9381">
        <v>0</v>
      </c>
      <c r="I9381">
        <v>0</v>
      </c>
      <c r="J9381">
        <v>0</v>
      </c>
      <c r="K9381">
        <v>0</v>
      </c>
      <c r="L9381" s="16">
        <v>0</v>
      </c>
      <c r="M9381" s="16">
        <v>0</v>
      </c>
      <c r="N9381" s="16">
        <v>0</v>
      </c>
      <c r="P9381" s="16">
        <v>0</v>
      </c>
      <c r="Q9381">
        <v>0</v>
      </c>
      <c r="Y9381" s="17"/>
      <c r="Z9381" s="17"/>
      <c r="AA9381" s="17"/>
    </row>
    <row r="9382" spans="1:27" x14ac:dyDescent="0.25">
      <c r="A9382" s="12" t="s">
        <v>830</v>
      </c>
      <c r="B9382" s="41" t="str">
        <f t="shared" si="292"/>
        <v>03</v>
      </c>
      <c r="C9382" s="41" t="str">
        <f t="shared" si="293"/>
        <v>2021</v>
      </c>
      <c r="D9382" t="s">
        <v>1111</v>
      </c>
      <c r="E9382" t="s">
        <v>1687</v>
      </c>
      <c r="F9382" t="s">
        <v>2129</v>
      </c>
      <c r="G9382">
        <v>0</v>
      </c>
      <c r="H9382">
        <v>0</v>
      </c>
      <c r="I9382">
        <v>1</v>
      </c>
      <c r="J9382">
        <v>0</v>
      </c>
      <c r="K9382">
        <v>0</v>
      </c>
      <c r="L9382" s="16">
        <v>0</v>
      </c>
      <c r="M9382" s="16">
        <v>0</v>
      </c>
      <c r="N9382" s="16">
        <v>0</v>
      </c>
      <c r="P9382" s="16">
        <v>0</v>
      </c>
      <c r="Q9382">
        <v>0</v>
      </c>
      <c r="Y9382" s="17"/>
      <c r="Z9382" s="17"/>
      <c r="AA9382" s="17"/>
    </row>
    <row r="9383" spans="1:27" x14ac:dyDescent="0.25">
      <c r="A9383" s="12" t="s">
        <v>830</v>
      </c>
      <c r="B9383" s="41" t="str">
        <f t="shared" si="292"/>
        <v>03</v>
      </c>
      <c r="C9383" s="41" t="str">
        <f t="shared" si="293"/>
        <v>2021</v>
      </c>
      <c r="D9383" t="s">
        <v>1128</v>
      </c>
      <c r="E9383" t="s">
        <v>1701</v>
      </c>
      <c r="F9383" t="s">
        <v>2157</v>
      </c>
      <c r="G9383">
        <v>0</v>
      </c>
      <c r="H9383">
        <v>0</v>
      </c>
      <c r="I9383">
        <v>30</v>
      </c>
      <c r="J9383">
        <v>0</v>
      </c>
      <c r="K9383">
        <v>0</v>
      </c>
      <c r="L9383" s="16">
        <v>5000000000</v>
      </c>
      <c r="M9383" s="16">
        <v>0</v>
      </c>
      <c r="N9383" s="16">
        <v>0</v>
      </c>
      <c r="P9383" s="16">
        <v>5000000000</v>
      </c>
      <c r="Q9383">
        <v>0</v>
      </c>
      <c r="Y9383" s="17"/>
      <c r="Z9383" s="17"/>
      <c r="AA9383" s="17"/>
    </row>
    <row r="9384" spans="1:27" x14ac:dyDescent="0.25">
      <c r="A9384" s="12" t="s">
        <v>830</v>
      </c>
      <c r="B9384" s="41" t="str">
        <f t="shared" si="292"/>
        <v>03</v>
      </c>
      <c r="C9384" s="41" t="str">
        <f t="shared" si="293"/>
        <v>2021</v>
      </c>
      <c r="D9384" t="s">
        <v>1128</v>
      </c>
      <c r="E9384" t="s">
        <v>1700</v>
      </c>
      <c r="F9384" t="s">
        <v>2157</v>
      </c>
      <c r="G9384">
        <v>0</v>
      </c>
      <c r="H9384">
        <v>0</v>
      </c>
      <c r="I9384">
        <v>0</v>
      </c>
      <c r="J9384">
        <v>0</v>
      </c>
      <c r="K9384">
        <v>0</v>
      </c>
      <c r="L9384" s="16">
        <v>0</v>
      </c>
      <c r="M9384" s="16">
        <v>0</v>
      </c>
      <c r="N9384" s="16">
        <v>0</v>
      </c>
      <c r="P9384" s="16">
        <v>0</v>
      </c>
      <c r="Q9384">
        <v>0</v>
      </c>
      <c r="Y9384" s="17"/>
      <c r="Z9384" s="17"/>
      <c r="AA9384" s="17"/>
    </row>
    <row r="9385" spans="1:27" x14ac:dyDescent="0.25">
      <c r="A9385" s="12" t="s">
        <v>830</v>
      </c>
      <c r="B9385" s="41" t="str">
        <f t="shared" si="292"/>
        <v>03</v>
      </c>
      <c r="C9385" s="41" t="str">
        <f t="shared" si="293"/>
        <v>2021</v>
      </c>
      <c r="D9385" t="s">
        <v>1128</v>
      </c>
      <c r="E9385" t="s">
        <v>1259</v>
      </c>
      <c r="F9385" t="s">
        <v>2157</v>
      </c>
      <c r="G9385">
        <v>0</v>
      </c>
      <c r="H9385">
        <v>0</v>
      </c>
      <c r="I9385">
        <v>0</v>
      </c>
      <c r="J9385">
        <v>0</v>
      </c>
      <c r="K9385">
        <v>0</v>
      </c>
      <c r="L9385" s="16">
        <v>21685000000</v>
      </c>
      <c r="M9385" s="16">
        <v>2925000000</v>
      </c>
      <c r="N9385" s="16">
        <v>0</v>
      </c>
      <c r="P9385" s="16">
        <v>21685000000</v>
      </c>
      <c r="Q9385">
        <v>0</v>
      </c>
      <c r="Y9385" s="17"/>
      <c r="Z9385" s="17"/>
      <c r="AA9385" s="17"/>
    </row>
    <row r="9386" spans="1:27" x14ac:dyDescent="0.25">
      <c r="A9386" s="12" t="s">
        <v>831</v>
      </c>
      <c r="B9386" s="41" t="str">
        <f t="shared" si="292"/>
        <v>03</v>
      </c>
      <c r="C9386" s="41" t="str">
        <f t="shared" si="293"/>
        <v>2021</v>
      </c>
      <c r="D9386" t="s">
        <v>1116</v>
      </c>
      <c r="E9386" t="s">
        <v>1797</v>
      </c>
      <c r="F9386" t="s">
        <v>2131</v>
      </c>
      <c r="G9386">
        <v>0</v>
      </c>
      <c r="H9386">
        <v>0</v>
      </c>
      <c r="I9386">
        <v>0</v>
      </c>
      <c r="J9386">
        <v>0</v>
      </c>
      <c r="K9386">
        <v>0</v>
      </c>
      <c r="L9386" s="16">
        <v>0</v>
      </c>
      <c r="M9386" s="16">
        <v>0</v>
      </c>
      <c r="N9386" s="16">
        <v>0</v>
      </c>
      <c r="P9386" s="16">
        <v>0</v>
      </c>
      <c r="Q9386">
        <v>0</v>
      </c>
      <c r="Y9386" s="17"/>
      <c r="Z9386" s="17"/>
      <c r="AA9386" s="17"/>
    </row>
    <row r="9387" spans="1:27" x14ac:dyDescent="0.25">
      <c r="A9387" s="12" t="s">
        <v>830</v>
      </c>
      <c r="B9387" s="41" t="str">
        <f t="shared" si="292"/>
        <v>03</v>
      </c>
      <c r="C9387" s="41" t="str">
        <f t="shared" si="293"/>
        <v>2021</v>
      </c>
      <c r="D9387" t="s">
        <v>1117</v>
      </c>
      <c r="E9387" t="s">
        <v>1538</v>
      </c>
      <c r="F9387" t="s">
        <v>2131</v>
      </c>
      <c r="G9387">
        <v>0</v>
      </c>
      <c r="H9387">
        <v>0</v>
      </c>
      <c r="I9387">
        <v>0</v>
      </c>
      <c r="J9387">
        <v>0</v>
      </c>
      <c r="K9387">
        <v>40</v>
      </c>
      <c r="L9387" s="16">
        <v>15111525010</v>
      </c>
      <c r="M9387" s="16">
        <v>3732300000</v>
      </c>
      <c r="N9387" s="16">
        <v>19068078</v>
      </c>
      <c r="P9387" s="16">
        <v>15111525010</v>
      </c>
      <c r="Q9387">
        <v>0</v>
      </c>
      <c r="Y9387" s="17"/>
      <c r="Z9387" s="17"/>
      <c r="AA9387" s="17"/>
    </row>
    <row r="9388" spans="1:27" x14ac:dyDescent="0.25">
      <c r="A9388" s="12" t="s">
        <v>830</v>
      </c>
      <c r="B9388" s="41" t="str">
        <f t="shared" si="292"/>
        <v>03</v>
      </c>
      <c r="C9388" s="41" t="str">
        <f t="shared" si="293"/>
        <v>2021</v>
      </c>
      <c r="D9388" t="s">
        <v>1108</v>
      </c>
      <c r="E9388" t="s">
        <v>1236</v>
      </c>
      <c r="F9388" t="s">
        <v>2137</v>
      </c>
      <c r="G9388">
        <v>0</v>
      </c>
      <c r="H9388">
        <v>0</v>
      </c>
      <c r="I9388">
        <v>15</v>
      </c>
      <c r="J9388">
        <v>0</v>
      </c>
      <c r="K9388">
        <v>0</v>
      </c>
      <c r="L9388" s="16">
        <v>0</v>
      </c>
      <c r="M9388" s="16">
        <v>0</v>
      </c>
      <c r="N9388" s="16">
        <v>0</v>
      </c>
      <c r="P9388" s="16">
        <v>0</v>
      </c>
      <c r="Q9388">
        <v>0</v>
      </c>
      <c r="Y9388" s="17"/>
      <c r="Z9388" s="17"/>
      <c r="AA9388" s="17"/>
    </row>
    <row r="9389" spans="1:27" x14ac:dyDescent="0.25">
      <c r="A9389" s="12" t="s">
        <v>830</v>
      </c>
      <c r="B9389" s="41" t="str">
        <f t="shared" si="292"/>
        <v>03</v>
      </c>
      <c r="C9389" s="41" t="str">
        <f t="shared" si="293"/>
        <v>2021</v>
      </c>
      <c r="D9389" t="s">
        <v>1112</v>
      </c>
      <c r="E9389" t="s">
        <v>1317</v>
      </c>
      <c r="F9389" t="s">
        <v>2157</v>
      </c>
      <c r="G9389">
        <v>0</v>
      </c>
      <c r="H9389">
        <v>0</v>
      </c>
      <c r="I9389">
        <v>85</v>
      </c>
      <c r="J9389">
        <v>0</v>
      </c>
      <c r="K9389">
        <v>137</v>
      </c>
      <c r="L9389" s="16">
        <v>0</v>
      </c>
      <c r="M9389" s="16">
        <v>0</v>
      </c>
      <c r="N9389" s="16">
        <v>0</v>
      </c>
      <c r="P9389" s="16">
        <v>0</v>
      </c>
      <c r="Q9389">
        <v>0</v>
      </c>
      <c r="Y9389" s="17"/>
      <c r="Z9389" s="17"/>
      <c r="AA9389" s="17"/>
    </row>
    <row r="9390" spans="1:27" x14ac:dyDescent="0.25">
      <c r="A9390" s="12" t="s">
        <v>830</v>
      </c>
      <c r="B9390" s="41" t="str">
        <f t="shared" si="292"/>
        <v>03</v>
      </c>
      <c r="C9390" s="41" t="str">
        <f t="shared" si="293"/>
        <v>2021</v>
      </c>
      <c r="D9390" t="s">
        <v>1116</v>
      </c>
      <c r="E9390" t="s">
        <v>1898</v>
      </c>
      <c r="F9390" t="s">
        <v>2131</v>
      </c>
      <c r="G9390">
        <v>0</v>
      </c>
      <c r="H9390">
        <v>0</v>
      </c>
      <c r="I9390">
        <v>0</v>
      </c>
      <c r="J9390">
        <v>0</v>
      </c>
      <c r="K9390">
        <v>10</v>
      </c>
      <c r="L9390" s="16">
        <v>0</v>
      </c>
      <c r="M9390" s="16">
        <v>0</v>
      </c>
      <c r="N9390" s="16">
        <v>0</v>
      </c>
      <c r="P9390" s="16">
        <v>0</v>
      </c>
      <c r="Q9390">
        <v>0</v>
      </c>
      <c r="Y9390" s="17"/>
      <c r="Z9390" s="17"/>
      <c r="AA9390" s="17"/>
    </row>
    <row r="9391" spans="1:27" x14ac:dyDescent="0.25">
      <c r="A9391" s="12" t="s">
        <v>831</v>
      </c>
      <c r="B9391" s="41" t="str">
        <f t="shared" si="292"/>
        <v>03</v>
      </c>
      <c r="C9391" s="41" t="str">
        <f t="shared" si="293"/>
        <v>2021</v>
      </c>
      <c r="D9391" t="s">
        <v>1128</v>
      </c>
      <c r="E9391" t="s">
        <v>1128</v>
      </c>
      <c r="F9391" t="s">
        <v>2161</v>
      </c>
      <c r="G9391">
        <v>0</v>
      </c>
      <c r="H9391">
        <v>0</v>
      </c>
      <c r="I9391">
        <v>11</v>
      </c>
      <c r="J9391">
        <v>0</v>
      </c>
      <c r="K9391">
        <v>0</v>
      </c>
      <c r="L9391" s="16">
        <v>0</v>
      </c>
      <c r="M9391" s="16">
        <v>0</v>
      </c>
      <c r="N9391" s="16">
        <v>0</v>
      </c>
      <c r="P9391" s="16">
        <v>0</v>
      </c>
      <c r="Q9391">
        <v>0</v>
      </c>
      <c r="Y9391" s="17"/>
      <c r="Z9391" s="17"/>
      <c r="AA9391" s="17"/>
    </row>
    <row r="9392" spans="1:27" x14ac:dyDescent="0.25">
      <c r="A9392" s="12" t="s">
        <v>831</v>
      </c>
      <c r="B9392" s="41" t="str">
        <f t="shared" si="292"/>
        <v>03</v>
      </c>
      <c r="C9392" s="41" t="str">
        <f t="shared" si="293"/>
        <v>2021</v>
      </c>
      <c r="D9392" t="s">
        <v>1125</v>
      </c>
      <c r="E9392" t="s">
        <v>1306</v>
      </c>
      <c r="F9392" t="s">
        <v>2157</v>
      </c>
      <c r="G9392">
        <v>0</v>
      </c>
      <c r="H9392">
        <v>0</v>
      </c>
      <c r="I9392">
        <v>0</v>
      </c>
      <c r="J9392">
        <v>0</v>
      </c>
      <c r="K9392">
        <v>0</v>
      </c>
      <c r="L9392" s="16">
        <v>0</v>
      </c>
      <c r="M9392" s="16">
        <v>0</v>
      </c>
      <c r="N9392" s="16">
        <v>0</v>
      </c>
      <c r="P9392" s="16">
        <v>0</v>
      </c>
      <c r="Q9392">
        <v>0</v>
      </c>
      <c r="Y9392" s="17"/>
      <c r="Z9392" s="17"/>
      <c r="AA9392" s="17"/>
    </row>
    <row r="9393" spans="1:27" x14ac:dyDescent="0.25">
      <c r="A9393" s="12" t="s">
        <v>831</v>
      </c>
      <c r="B9393" s="41" t="str">
        <f t="shared" si="292"/>
        <v>03</v>
      </c>
      <c r="C9393" s="41" t="str">
        <f t="shared" si="293"/>
        <v>2021</v>
      </c>
      <c r="D9393" t="s">
        <v>1111</v>
      </c>
      <c r="E9393" t="s">
        <v>1922</v>
      </c>
      <c r="F9393" t="s">
        <v>2131</v>
      </c>
      <c r="G9393">
        <v>0</v>
      </c>
      <c r="H9393">
        <v>0</v>
      </c>
      <c r="I9393">
        <v>0</v>
      </c>
      <c r="J9393">
        <v>0</v>
      </c>
      <c r="K9393">
        <v>4</v>
      </c>
      <c r="L9393" s="16">
        <v>0</v>
      </c>
      <c r="M9393" s="16">
        <v>0</v>
      </c>
      <c r="N9393" s="16">
        <v>0</v>
      </c>
      <c r="P9393" s="16">
        <v>0</v>
      </c>
      <c r="Q9393">
        <v>0</v>
      </c>
      <c r="Y9393" s="17"/>
      <c r="Z9393" s="17"/>
      <c r="AA9393" s="17"/>
    </row>
    <row r="9394" spans="1:27" x14ac:dyDescent="0.25">
      <c r="A9394" s="12" t="s">
        <v>831</v>
      </c>
      <c r="B9394" s="41" t="str">
        <f t="shared" si="292"/>
        <v>03</v>
      </c>
      <c r="C9394" s="41" t="str">
        <f t="shared" si="293"/>
        <v>2021</v>
      </c>
      <c r="D9394" t="s">
        <v>1111</v>
      </c>
      <c r="E9394" t="s">
        <v>1170</v>
      </c>
      <c r="F9394" t="s">
        <v>2137</v>
      </c>
      <c r="G9394">
        <v>0</v>
      </c>
      <c r="H9394">
        <v>0</v>
      </c>
      <c r="I9394">
        <v>1</v>
      </c>
      <c r="J9394">
        <v>0</v>
      </c>
      <c r="K9394">
        <v>0</v>
      </c>
      <c r="L9394" s="16">
        <v>0</v>
      </c>
      <c r="M9394" s="16">
        <v>0</v>
      </c>
      <c r="N9394" s="16">
        <v>0</v>
      </c>
      <c r="P9394" s="16">
        <v>0</v>
      </c>
      <c r="Q9394">
        <v>0</v>
      </c>
      <c r="Y9394" s="17"/>
      <c r="Z9394" s="17"/>
      <c r="AA9394" s="17"/>
    </row>
    <row r="9395" spans="1:27" x14ac:dyDescent="0.25">
      <c r="A9395" s="12" t="s">
        <v>831</v>
      </c>
      <c r="B9395" s="41" t="str">
        <f t="shared" si="292"/>
        <v>03</v>
      </c>
      <c r="C9395" s="41" t="str">
        <f t="shared" si="293"/>
        <v>2021</v>
      </c>
      <c r="D9395" t="s">
        <v>1117</v>
      </c>
      <c r="E9395" t="s">
        <v>1243</v>
      </c>
      <c r="F9395" t="s">
        <v>2131</v>
      </c>
      <c r="G9395">
        <v>0</v>
      </c>
      <c r="H9395">
        <v>0</v>
      </c>
      <c r="I9395">
        <v>0</v>
      </c>
      <c r="J9395">
        <v>0</v>
      </c>
      <c r="K9395">
        <v>15</v>
      </c>
      <c r="L9395" s="16">
        <v>0</v>
      </c>
      <c r="M9395" s="16">
        <v>0</v>
      </c>
      <c r="N9395" s="16">
        <v>0</v>
      </c>
      <c r="P9395" s="16">
        <v>0</v>
      </c>
      <c r="Q9395">
        <v>0</v>
      </c>
      <c r="Y9395" s="17"/>
      <c r="Z9395" s="17"/>
      <c r="AA9395" s="17"/>
    </row>
    <row r="9396" spans="1:27" x14ac:dyDescent="0.25">
      <c r="A9396" s="12" t="s">
        <v>831</v>
      </c>
      <c r="B9396" s="41" t="str">
        <f t="shared" si="292"/>
        <v>03</v>
      </c>
      <c r="C9396" s="41" t="str">
        <f t="shared" si="293"/>
        <v>2021</v>
      </c>
      <c r="D9396" t="s">
        <v>1107</v>
      </c>
      <c r="E9396" t="s">
        <v>1684</v>
      </c>
      <c r="F9396" t="s">
        <v>2133</v>
      </c>
      <c r="G9396">
        <v>0</v>
      </c>
      <c r="H9396">
        <v>0</v>
      </c>
      <c r="I9396">
        <v>10</v>
      </c>
      <c r="J9396">
        <v>0</v>
      </c>
      <c r="K9396">
        <v>0</v>
      </c>
      <c r="L9396" s="16">
        <v>0</v>
      </c>
      <c r="M9396" s="16">
        <v>0</v>
      </c>
      <c r="N9396" s="16">
        <v>0</v>
      </c>
      <c r="P9396" s="16">
        <v>0</v>
      </c>
      <c r="Q9396">
        <v>0</v>
      </c>
      <c r="Y9396" s="17"/>
      <c r="Z9396" s="17"/>
      <c r="AA9396" s="17"/>
    </row>
    <row r="9397" spans="1:27" x14ac:dyDescent="0.25">
      <c r="A9397" s="12" t="s">
        <v>831</v>
      </c>
      <c r="B9397" s="41" t="str">
        <f t="shared" si="292"/>
        <v>03</v>
      </c>
      <c r="C9397" s="41" t="str">
        <f t="shared" si="293"/>
        <v>2021</v>
      </c>
      <c r="D9397" t="s">
        <v>1109</v>
      </c>
      <c r="E9397" t="s">
        <v>1556</v>
      </c>
      <c r="F9397" t="s">
        <v>2137</v>
      </c>
      <c r="G9397">
        <v>0</v>
      </c>
      <c r="H9397">
        <v>0</v>
      </c>
      <c r="I9397">
        <v>4</v>
      </c>
      <c r="J9397">
        <v>0</v>
      </c>
      <c r="K9397">
        <v>0</v>
      </c>
      <c r="L9397" s="16">
        <v>60102608979</v>
      </c>
      <c r="M9397" s="16">
        <v>0</v>
      </c>
      <c r="N9397" s="16">
        <v>0</v>
      </c>
      <c r="P9397" s="16">
        <v>60102608979</v>
      </c>
      <c r="Q9397">
        <v>0</v>
      </c>
      <c r="Y9397" s="17"/>
      <c r="Z9397" s="17"/>
      <c r="AA9397" s="17"/>
    </row>
    <row r="9398" spans="1:27" x14ac:dyDescent="0.25">
      <c r="A9398" s="12" t="s">
        <v>831</v>
      </c>
      <c r="B9398" s="41" t="str">
        <f t="shared" si="292"/>
        <v>03</v>
      </c>
      <c r="C9398" s="41" t="str">
        <f t="shared" si="293"/>
        <v>2021</v>
      </c>
      <c r="D9398" t="s">
        <v>1108</v>
      </c>
      <c r="E9398" t="s">
        <v>1236</v>
      </c>
      <c r="F9398" t="s">
        <v>2137</v>
      </c>
      <c r="G9398">
        <v>0</v>
      </c>
      <c r="H9398">
        <v>0</v>
      </c>
      <c r="I9398">
        <v>0</v>
      </c>
      <c r="J9398">
        <v>0</v>
      </c>
      <c r="K9398">
        <v>0</v>
      </c>
      <c r="L9398" s="16">
        <v>0</v>
      </c>
      <c r="M9398" s="16">
        <v>0</v>
      </c>
      <c r="N9398" s="16">
        <v>0</v>
      </c>
      <c r="P9398" s="16">
        <v>0</v>
      </c>
      <c r="Q9398">
        <v>0</v>
      </c>
      <c r="Y9398" s="17"/>
      <c r="Z9398" s="17"/>
      <c r="AA9398" s="17"/>
    </row>
    <row r="9399" spans="1:27" x14ac:dyDescent="0.25">
      <c r="A9399" s="12" t="s">
        <v>831</v>
      </c>
      <c r="B9399" s="41" t="str">
        <f t="shared" si="292"/>
        <v>03</v>
      </c>
      <c r="C9399" s="41" t="str">
        <f t="shared" si="293"/>
        <v>2021</v>
      </c>
      <c r="D9399" t="s">
        <v>1111</v>
      </c>
      <c r="E9399" t="s">
        <v>1285</v>
      </c>
      <c r="F9399" t="s">
        <v>2144</v>
      </c>
      <c r="G9399">
        <v>0</v>
      </c>
      <c r="H9399">
        <v>0</v>
      </c>
      <c r="I9399">
        <v>0</v>
      </c>
      <c r="J9399">
        <v>0</v>
      </c>
      <c r="K9399">
        <v>0</v>
      </c>
      <c r="L9399" s="16">
        <v>0</v>
      </c>
      <c r="M9399" s="16">
        <v>0</v>
      </c>
      <c r="N9399" s="16">
        <v>0</v>
      </c>
      <c r="P9399" s="16">
        <v>0</v>
      </c>
      <c r="Q9399">
        <v>0</v>
      </c>
      <c r="Y9399" s="17"/>
      <c r="Z9399" s="17"/>
      <c r="AA9399" s="17"/>
    </row>
    <row r="9400" spans="1:27" x14ac:dyDescent="0.25">
      <c r="A9400" s="12" t="s">
        <v>832</v>
      </c>
      <c r="B9400" s="41" t="str">
        <f t="shared" si="292"/>
        <v>04</v>
      </c>
      <c r="C9400" s="41" t="str">
        <f t="shared" si="293"/>
        <v>2021</v>
      </c>
      <c r="D9400" t="s">
        <v>1111</v>
      </c>
      <c r="E9400" t="s">
        <v>1170</v>
      </c>
      <c r="F9400" t="s">
        <v>2133</v>
      </c>
      <c r="G9400">
        <v>0</v>
      </c>
      <c r="H9400">
        <v>0</v>
      </c>
      <c r="I9400">
        <v>0</v>
      </c>
      <c r="J9400">
        <v>0</v>
      </c>
      <c r="K9400">
        <v>0</v>
      </c>
      <c r="L9400" s="16">
        <v>0</v>
      </c>
      <c r="M9400" s="16">
        <v>0</v>
      </c>
      <c r="N9400" s="16">
        <v>0</v>
      </c>
      <c r="P9400" s="16">
        <v>0</v>
      </c>
      <c r="Q9400">
        <v>0</v>
      </c>
      <c r="Y9400" s="17"/>
      <c r="Z9400" s="17"/>
      <c r="AA9400" s="17"/>
    </row>
    <row r="9401" spans="1:27" x14ac:dyDescent="0.25">
      <c r="A9401" s="12" t="s">
        <v>832</v>
      </c>
      <c r="B9401" s="41" t="str">
        <f t="shared" si="292"/>
        <v>04</v>
      </c>
      <c r="C9401" s="41" t="str">
        <f t="shared" si="293"/>
        <v>2021</v>
      </c>
      <c r="D9401" t="s">
        <v>1108</v>
      </c>
      <c r="E9401" t="s">
        <v>1598</v>
      </c>
      <c r="F9401" t="s">
        <v>2137</v>
      </c>
      <c r="G9401">
        <v>0</v>
      </c>
      <c r="H9401">
        <v>0</v>
      </c>
      <c r="I9401">
        <v>0</v>
      </c>
      <c r="J9401">
        <v>0</v>
      </c>
      <c r="K9401">
        <v>0</v>
      </c>
      <c r="L9401" s="16">
        <v>0</v>
      </c>
      <c r="M9401" s="16">
        <v>0</v>
      </c>
      <c r="N9401" s="16">
        <v>0</v>
      </c>
      <c r="P9401" s="16">
        <v>0</v>
      </c>
      <c r="Q9401">
        <v>0</v>
      </c>
      <c r="Y9401" s="17"/>
      <c r="Z9401" s="17"/>
      <c r="AA9401" s="17"/>
    </row>
    <row r="9402" spans="1:27" x14ac:dyDescent="0.25">
      <c r="A9402" s="12" t="s">
        <v>832</v>
      </c>
      <c r="B9402" s="41" t="str">
        <f t="shared" si="292"/>
        <v>04</v>
      </c>
      <c r="C9402" s="41" t="str">
        <f t="shared" si="293"/>
        <v>2021</v>
      </c>
      <c r="D9402" t="s">
        <v>1120</v>
      </c>
      <c r="E9402" t="s">
        <v>1120</v>
      </c>
      <c r="F9402" t="s">
        <v>2133</v>
      </c>
      <c r="G9402">
        <v>0</v>
      </c>
      <c r="H9402">
        <v>0</v>
      </c>
      <c r="I9402">
        <v>6</v>
      </c>
      <c r="J9402">
        <v>0</v>
      </c>
      <c r="K9402">
        <v>0</v>
      </c>
      <c r="L9402" s="16">
        <v>0</v>
      </c>
      <c r="M9402" s="16">
        <v>0</v>
      </c>
      <c r="N9402" s="16">
        <v>0</v>
      </c>
      <c r="P9402" s="16">
        <v>0</v>
      </c>
      <c r="Q9402">
        <v>0</v>
      </c>
      <c r="Y9402" s="17"/>
      <c r="Z9402" s="17"/>
      <c r="AA9402" s="17"/>
    </row>
    <row r="9403" spans="1:27" x14ac:dyDescent="0.25">
      <c r="A9403" s="12" t="s">
        <v>833</v>
      </c>
      <c r="B9403" s="41" t="str">
        <f t="shared" si="292"/>
        <v>04</v>
      </c>
      <c r="C9403" s="41" t="str">
        <f t="shared" si="293"/>
        <v>2021</v>
      </c>
      <c r="D9403" t="s">
        <v>1117</v>
      </c>
      <c r="E9403" t="s">
        <v>1243</v>
      </c>
      <c r="F9403" t="s">
        <v>2131</v>
      </c>
      <c r="G9403">
        <v>0</v>
      </c>
      <c r="H9403">
        <v>0</v>
      </c>
      <c r="I9403">
        <v>0</v>
      </c>
      <c r="J9403">
        <v>0</v>
      </c>
      <c r="K9403">
        <v>0</v>
      </c>
      <c r="L9403" s="16">
        <v>0</v>
      </c>
      <c r="M9403" s="16">
        <v>0</v>
      </c>
      <c r="N9403" s="16">
        <v>0</v>
      </c>
      <c r="P9403" s="16">
        <v>0</v>
      </c>
      <c r="Q9403">
        <v>0</v>
      </c>
      <c r="Y9403" s="17"/>
      <c r="Z9403" s="17"/>
      <c r="AA9403" s="17"/>
    </row>
    <row r="9404" spans="1:27" x14ac:dyDescent="0.25">
      <c r="A9404" s="12" t="s">
        <v>832</v>
      </c>
      <c r="B9404" s="41" t="str">
        <f t="shared" si="292"/>
        <v>04</v>
      </c>
      <c r="C9404" s="41" t="str">
        <f t="shared" si="293"/>
        <v>2021</v>
      </c>
      <c r="D9404" t="s">
        <v>1133</v>
      </c>
      <c r="E9404" t="s">
        <v>1521</v>
      </c>
      <c r="F9404" t="s">
        <v>2154</v>
      </c>
      <c r="G9404">
        <v>0</v>
      </c>
      <c r="H9404">
        <v>0</v>
      </c>
      <c r="I9404">
        <v>183</v>
      </c>
      <c r="J9404">
        <v>0</v>
      </c>
      <c r="K9404">
        <v>0</v>
      </c>
      <c r="L9404" s="16">
        <v>0</v>
      </c>
      <c r="M9404" s="16">
        <v>0</v>
      </c>
      <c r="N9404" s="16">
        <v>0</v>
      </c>
      <c r="P9404" s="16">
        <v>0</v>
      </c>
      <c r="Q9404">
        <v>0</v>
      </c>
      <c r="Y9404" s="17"/>
      <c r="Z9404" s="17"/>
      <c r="AA9404" s="17"/>
    </row>
    <row r="9405" spans="1:27" x14ac:dyDescent="0.25">
      <c r="A9405" s="12" t="s">
        <v>833</v>
      </c>
      <c r="B9405" s="41" t="str">
        <f t="shared" si="292"/>
        <v>04</v>
      </c>
      <c r="C9405" s="41" t="str">
        <f t="shared" si="293"/>
        <v>2021</v>
      </c>
      <c r="D9405" t="s">
        <v>1126</v>
      </c>
      <c r="E9405" t="s">
        <v>1375</v>
      </c>
      <c r="F9405" t="s">
        <v>2133</v>
      </c>
      <c r="G9405">
        <v>0</v>
      </c>
      <c r="H9405">
        <v>0</v>
      </c>
      <c r="I9405">
        <v>0</v>
      </c>
      <c r="J9405">
        <v>0</v>
      </c>
      <c r="K9405">
        <v>0</v>
      </c>
      <c r="L9405" s="16">
        <v>0</v>
      </c>
      <c r="M9405" s="16">
        <v>0</v>
      </c>
      <c r="N9405" s="16">
        <v>0</v>
      </c>
      <c r="P9405" s="16">
        <v>0</v>
      </c>
      <c r="Q9405">
        <v>0</v>
      </c>
      <c r="Y9405" s="17"/>
      <c r="Z9405" s="17"/>
      <c r="AA9405" s="17"/>
    </row>
    <row r="9406" spans="1:27" x14ac:dyDescent="0.25">
      <c r="A9406" s="12" t="s">
        <v>833</v>
      </c>
      <c r="B9406" s="41" t="str">
        <f t="shared" si="292"/>
        <v>04</v>
      </c>
      <c r="C9406" s="41" t="str">
        <f t="shared" si="293"/>
        <v>2021</v>
      </c>
      <c r="D9406" t="s">
        <v>1116</v>
      </c>
      <c r="E9406" t="s">
        <v>1826</v>
      </c>
      <c r="F9406" t="s">
        <v>2161</v>
      </c>
      <c r="G9406">
        <v>0</v>
      </c>
      <c r="H9406">
        <v>0</v>
      </c>
      <c r="I9406">
        <v>0</v>
      </c>
      <c r="J9406">
        <v>0</v>
      </c>
      <c r="K9406">
        <v>0</v>
      </c>
      <c r="L9406" s="16">
        <v>0</v>
      </c>
      <c r="M9406" s="16">
        <v>0</v>
      </c>
      <c r="N9406" s="16">
        <v>0</v>
      </c>
      <c r="P9406" s="16">
        <v>0</v>
      </c>
      <c r="Q9406">
        <v>0</v>
      </c>
      <c r="Y9406" s="17"/>
      <c r="Z9406" s="17"/>
      <c r="AA9406" s="17"/>
    </row>
    <row r="9407" spans="1:27" x14ac:dyDescent="0.25">
      <c r="A9407" s="12" t="s">
        <v>832</v>
      </c>
      <c r="B9407" s="41" t="str">
        <f t="shared" si="292"/>
        <v>04</v>
      </c>
      <c r="C9407" s="41" t="str">
        <f t="shared" si="293"/>
        <v>2021</v>
      </c>
      <c r="D9407" t="s">
        <v>1133</v>
      </c>
      <c r="E9407" t="s">
        <v>1944</v>
      </c>
      <c r="F9407" t="s">
        <v>2157</v>
      </c>
      <c r="G9407">
        <v>0</v>
      </c>
      <c r="H9407">
        <v>0</v>
      </c>
      <c r="I9407">
        <v>78</v>
      </c>
      <c r="J9407">
        <v>0</v>
      </c>
      <c r="K9407">
        <v>0</v>
      </c>
      <c r="L9407" s="16">
        <v>0</v>
      </c>
      <c r="M9407" s="16">
        <v>0</v>
      </c>
      <c r="N9407" s="16">
        <v>0</v>
      </c>
      <c r="P9407" s="16">
        <v>0</v>
      </c>
      <c r="Q9407">
        <v>0</v>
      </c>
      <c r="Y9407" s="17"/>
      <c r="Z9407" s="17"/>
      <c r="AA9407" s="17"/>
    </row>
    <row r="9408" spans="1:27" x14ac:dyDescent="0.25">
      <c r="A9408" s="12" t="s">
        <v>832</v>
      </c>
      <c r="B9408" s="41" t="str">
        <f t="shared" si="292"/>
        <v>04</v>
      </c>
      <c r="C9408" s="41" t="str">
        <f t="shared" si="293"/>
        <v>2021</v>
      </c>
      <c r="D9408" t="s">
        <v>1133</v>
      </c>
      <c r="E9408" t="s">
        <v>1515</v>
      </c>
      <c r="F9408" t="s">
        <v>2129</v>
      </c>
      <c r="G9408">
        <v>0</v>
      </c>
      <c r="H9408">
        <v>0</v>
      </c>
      <c r="I9408">
        <v>1</v>
      </c>
      <c r="J9408">
        <v>0</v>
      </c>
      <c r="K9408">
        <v>0</v>
      </c>
      <c r="L9408" s="16">
        <v>0</v>
      </c>
      <c r="M9408" s="16">
        <v>0</v>
      </c>
      <c r="N9408" s="16">
        <v>0</v>
      </c>
      <c r="P9408" s="16">
        <v>0</v>
      </c>
      <c r="Q9408">
        <v>0</v>
      </c>
      <c r="Y9408" s="17"/>
      <c r="Z9408" s="17"/>
      <c r="AA9408" s="17"/>
    </row>
    <row r="9409" spans="1:27" x14ac:dyDescent="0.25">
      <c r="A9409" s="12" t="s">
        <v>832</v>
      </c>
      <c r="B9409" s="41" t="str">
        <f t="shared" si="292"/>
        <v>04</v>
      </c>
      <c r="C9409" s="41" t="str">
        <f t="shared" si="293"/>
        <v>2021</v>
      </c>
      <c r="D9409" t="s">
        <v>1133</v>
      </c>
      <c r="E9409" t="s">
        <v>1882</v>
      </c>
      <c r="F9409" t="s">
        <v>2133</v>
      </c>
      <c r="G9409">
        <v>0</v>
      </c>
      <c r="H9409">
        <v>0</v>
      </c>
      <c r="I9409">
        <v>2</v>
      </c>
      <c r="J9409">
        <v>1</v>
      </c>
      <c r="K9409">
        <v>0</v>
      </c>
      <c r="L9409" s="16">
        <v>0</v>
      </c>
      <c r="M9409" s="16">
        <v>0</v>
      </c>
      <c r="N9409" s="16">
        <v>0</v>
      </c>
      <c r="P9409" s="16">
        <v>0</v>
      </c>
      <c r="Q9409">
        <v>0</v>
      </c>
      <c r="Y9409" s="17"/>
      <c r="Z9409" s="17"/>
      <c r="AA9409" s="17"/>
    </row>
    <row r="9410" spans="1:27" x14ac:dyDescent="0.25">
      <c r="A9410" s="12" t="s">
        <v>833</v>
      </c>
      <c r="B9410" s="41" t="str">
        <f t="shared" si="292"/>
        <v>04</v>
      </c>
      <c r="C9410" s="41" t="str">
        <f t="shared" si="293"/>
        <v>2021</v>
      </c>
      <c r="D9410" t="s">
        <v>1133</v>
      </c>
      <c r="E9410" t="s">
        <v>2113</v>
      </c>
      <c r="F9410" t="s">
        <v>2129</v>
      </c>
      <c r="G9410">
        <v>0</v>
      </c>
      <c r="H9410">
        <v>0</v>
      </c>
      <c r="I9410">
        <v>2</v>
      </c>
      <c r="J9410">
        <v>2</v>
      </c>
      <c r="K9410">
        <v>0</v>
      </c>
      <c r="L9410" s="16">
        <v>0</v>
      </c>
      <c r="M9410" s="16">
        <v>0</v>
      </c>
      <c r="N9410" s="16">
        <v>0</v>
      </c>
      <c r="P9410" s="16">
        <v>0</v>
      </c>
      <c r="Q9410">
        <v>0</v>
      </c>
      <c r="Y9410" s="17"/>
      <c r="Z9410" s="17"/>
      <c r="AA9410" s="17"/>
    </row>
    <row r="9411" spans="1:27" x14ac:dyDescent="0.25">
      <c r="A9411" s="12" t="s">
        <v>833</v>
      </c>
      <c r="B9411" s="41" t="str">
        <f t="shared" ref="B9411:B9474" si="294">LEFT(A9411,2)</f>
        <v>04</v>
      </c>
      <c r="C9411" s="41" t="str">
        <f t="shared" ref="C9411:C9474" si="295">MID(A9411,7,4)</f>
        <v>2021</v>
      </c>
      <c r="D9411" t="s">
        <v>1107</v>
      </c>
      <c r="E9411" t="s">
        <v>1253</v>
      </c>
      <c r="F9411" t="s">
        <v>2161</v>
      </c>
      <c r="G9411">
        <v>0</v>
      </c>
      <c r="H9411">
        <v>0</v>
      </c>
      <c r="I9411">
        <v>175</v>
      </c>
      <c r="J9411">
        <v>0</v>
      </c>
      <c r="K9411">
        <v>0</v>
      </c>
      <c r="L9411" s="16">
        <v>0</v>
      </c>
      <c r="M9411" s="16">
        <v>0</v>
      </c>
      <c r="N9411" s="16">
        <v>0</v>
      </c>
      <c r="P9411" s="16">
        <v>0</v>
      </c>
      <c r="Q9411">
        <v>0</v>
      </c>
      <c r="Y9411" s="17"/>
      <c r="Z9411" s="17"/>
      <c r="AA9411" s="17"/>
    </row>
    <row r="9412" spans="1:27" x14ac:dyDescent="0.25">
      <c r="A9412" s="12" t="s">
        <v>833</v>
      </c>
      <c r="B9412" s="41" t="str">
        <f t="shared" si="294"/>
        <v>04</v>
      </c>
      <c r="C9412" s="41" t="str">
        <f t="shared" si="295"/>
        <v>2021</v>
      </c>
      <c r="D9412" t="s">
        <v>1107</v>
      </c>
      <c r="E9412" t="s">
        <v>1316</v>
      </c>
      <c r="F9412" t="s">
        <v>2161</v>
      </c>
      <c r="G9412">
        <v>0</v>
      </c>
      <c r="H9412">
        <v>0</v>
      </c>
      <c r="I9412">
        <v>17</v>
      </c>
      <c r="J9412">
        <v>0</v>
      </c>
      <c r="K9412">
        <v>0</v>
      </c>
      <c r="L9412" s="16">
        <v>0</v>
      </c>
      <c r="M9412" s="16">
        <v>0</v>
      </c>
      <c r="N9412" s="16">
        <v>0</v>
      </c>
      <c r="P9412" s="16">
        <v>0</v>
      </c>
      <c r="Q9412">
        <v>0</v>
      </c>
      <c r="Y9412" s="17"/>
      <c r="Z9412" s="17"/>
      <c r="AA9412" s="17"/>
    </row>
    <row r="9413" spans="1:27" x14ac:dyDescent="0.25">
      <c r="A9413" s="12" t="s">
        <v>833</v>
      </c>
      <c r="B9413" s="41" t="str">
        <f t="shared" si="294"/>
        <v>04</v>
      </c>
      <c r="C9413" s="41" t="str">
        <f t="shared" si="295"/>
        <v>2021</v>
      </c>
      <c r="D9413" t="s">
        <v>1107</v>
      </c>
      <c r="E9413" t="s">
        <v>1634</v>
      </c>
      <c r="F9413" t="s">
        <v>2154</v>
      </c>
      <c r="G9413">
        <v>0</v>
      </c>
      <c r="H9413">
        <v>0</v>
      </c>
      <c r="I9413">
        <v>1</v>
      </c>
      <c r="J9413">
        <v>0</v>
      </c>
      <c r="K9413">
        <v>0</v>
      </c>
      <c r="L9413" s="16">
        <v>0</v>
      </c>
      <c r="M9413" s="16">
        <v>0</v>
      </c>
      <c r="N9413" s="16">
        <v>0</v>
      </c>
      <c r="P9413" s="16">
        <v>0</v>
      </c>
      <c r="Q9413">
        <v>0</v>
      </c>
      <c r="Y9413" s="17"/>
      <c r="Z9413" s="17"/>
      <c r="AA9413" s="17"/>
    </row>
    <row r="9414" spans="1:27" x14ac:dyDescent="0.25">
      <c r="A9414" s="12" t="s">
        <v>833</v>
      </c>
      <c r="B9414" s="41" t="str">
        <f t="shared" si="294"/>
        <v>04</v>
      </c>
      <c r="C9414" s="41" t="str">
        <f t="shared" si="295"/>
        <v>2021</v>
      </c>
      <c r="D9414" t="s">
        <v>1108</v>
      </c>
      <c r="E9414" t="s">
        <v>1236</v>
      </c>
      <c r="F9414" t="s">
        <v>2154</v>
      </c>
      <c r="G9414">
        <v>0</v>
      </c>
      <c r="H9414">
        <v>0</v>
      </c>
      <c r="I9414">
        <v>13</v>
      </c>
      <c r="J9414">
        <v>0</v>
      </c>
      <c r="K9414">
        <v>0</v>
      </c>
      <c r="L9414" s="16">
        <v>0</v>
      </c>
      <c r="M9414" s="16">
        <v>0</v>
      </c>
      <c r="N9414" s="16">
        <v>0</v>
      </c>
      <c r="P9414" s="16">
        <v>0</v>
      </c>
      <c r="Q9414">
        <v>0</v>
      </c>
      <c r="Y9414" s="17"/>
      <c r="Z9414" s="17"/>
      <c r="AA9414" s="17"/>
    </row>
    <row r="9415" spans="1:27" x14ac:dyDescent="0.25">
      <c r="A9415" s="12" t="s">
        <v>834</v>
      </c>
      <c r="B9415" s="41" t="str">
        <f t="shared" si="294"/>
        <v>04</v>
      </c>
      <c r="C9415" s="41" t="str">
        <f t="shared" si="295"/>
        <v>2021</v>
      </c>
      <c r="D9415" t="s">
        <v>1110</v>
      </c>
      <c r="E9415" t="s">
        <v>1434</v>
      </c>
      <c r="F9415" t="s">
        <v>2157</v>
      </c>
      <c r="G9415">
        <v>0</v>
      </c>
      <c r="H9415">
        <v>0</v>
      </c>
      <c r="I9415">
        <v>2</v>
      </c>
      <c r="J9415">
        <v>0</v>
      </c>
      <c r="K9415">
        <v>0</v>
      </c>
      <c r="L9415" s="16">
        <v>0</v>
      </c>
      <c r="M9415" s="16">
        <v>0</v>
      </c>
      <c r="N9415" s="16">
        <v>0</v>
      </c>
      <c r="P9415" s="16">
        <v>0</v>
      </c>
      <c r="Q9415">
        <v>0</v>
      </c>
      <c r="Y9415" s="17"/>
      <c r="Z9415" s="17"/>
      <c r="AA9415" s="17"/>
    </row>
    <row r="9416" spans="1:27" x14ac:dyDescent="0.25">
      <c r="A9416" s="12" t="s">
        <v>833</v>
      </c>
      <c r="B9416" s="41" t="str">
        <f t="shared" si="294"/>
        <v>04</v>
      </c>
      <c r="C9416" s="41" t="str">
        <f t="shared" si="295"/>
        <v>2021</v>
      </c>
      <c r="D9416" t="s">
        <v>1113</v>
      </c>
      <c r="E9416" t="s">
        <v>1950</v>
      </c>
      <c r="F9416" t="s">
        <v>2146</v>
      </c>
      <c r="G9416">
        <v>0</v>
      </c>
      <c r="H9416">
        <v>2</v>
      </c>
      <c r="I9416">
        <v>108</v>
      </c>
      <c r="J9416">
        <v>5</v>
      </c>
      <c r="K9416">
        <v>0</v>
      </c>
      <c r="L9416" s="16">
        <v>30000695713</v>
      </c>
      <c r="M9416" s="16">
        <v>0</v>
      </c>
      <c r="N9416" s="16">
        <v>0</v>
      </c>
      <c r="P9416" s="16">
        <v>30000695713</v>
      </c>
      <c r="Q9416">
        <v>0</v>
      </c>
      <c r="Y9416" s="17"/>
      <c r="Z9416" s="17"/>
      <c r="AA9416" s="17"/>
    </row>
    <row r="9417" spans="1:27" x14ac:dyDescent="0.25">
      <c r="A9417" s="12" t="s">
        <v>835</v>
      </c>
      <c r="B9417" s="41" t="str">
        <f t="shared" si="294"/>
        <v>04</v>
      </c>
      <c r="C9417" s="41" t="str">
        <f t="shared" si="295"/>
        <v>2021</v>
      </c>
      <c r="D9417" t="s">
        <v>1111</v>
      </c>
      <c r="E9417" t="s">
        <v>1658</v>
      </c>
      <c r="F9417" t="s">
        <v>2161</v>
      </c>
      <c r="G9417">
        <v>0</v>
      </c>
      <c r="H9417">
        <v>0</v>
      </c>
      <c r="I9417">
        <v>3</v>
      </c>
      <c r="J9417">
        <v>0</v>
      </c>
      <c r="K9417">
        <v>0</v>
      </c>
      <c r="L9417" s="16">
        <v>0</v>
      </c>
      <c r="M9417" s="16">
        <v>0</v>
      </c>
      <c r="N9417" s="16">
        <v>0</v>
      </c>
      <c r="P9417" s="16">
        <v>0</v>
      </c>
      <c r="Q9417">
        <v>0</v>
      </c>
      <c r="Y9417" s="17"/>
      <c r="Z9417" s="17"/>
      <c r="AA9417" s="17"/>
    </row>
    <row r="9418" spans="1:27" x14ac:dyDescent="0.25">
      <c r="A9418" s="12" t="s">
        <v>833</v>
      </c>
      <c r="B9418" s="41" t="str">
        <f t="shared" si="294"/>
        <v>04</v>
      </c>
      <c r="C9418" s="41" t="str">
        <f t="shared" si="295"/>
        <v>2021</v>
      </c>
      <c r="D9418" t="s">
        <v>1111</v>
      </c>
      <c r="E9418" t="s">
        <v>1912</v>
      </c>
      <c r="F9418" t="s">
        <v>2133</v>
      </c>
      <c r="G9418">
        <v>0</v>
      </c>
      <c r="H9418">
        <v>0</v>
      </c>
      <c r="I9418">
        <v>0</v>
      </c>
      <c r="J9418">
        <v>0</v>
      </c>
      <c r="K9418">
        <v>0</v>
      </c>
      <c r="L9418" s="16">
        <v>0</v>
      </c>
      <c r="M9418" s="16">
        <v>0</v>
      </c>
      <c r="N9418" s="16">
        <v>0</v>
      </c>
      <c r="P9418" s="16">
        <v>0</v>
      </c>
      <c r="Q9418">
        <v>0</v>
      </c>
      <c r="Y9418" s="17"/>
      <c r="Z9418" s="17"/>
      <c r="AA9418" s="17"/>
    </row>
    <row r="9419" spans="1:27" x14ac:dyDescent="0.25">
      <c r="A9419" s="12" t="s">
        <v>835</v>
      </c>
      <c r="B9419" s="41" t="str">
        <f t="shared" si="294"/>
        <v>04</v>
      </c>
      <c r="C9419" s="41" t="str">
        <f t="shared" si="295"/>
        <v>2021</v>
      </c>
      <c r="D9419" t="s">
        <v>1133</v>
      </c>
      <c r="E9419" t="s">
        <v>1558</v>
      </c>
      <c r="F9419" t="s">
        <v>2161</v>
      </c>
      <c r="G9419">
        <v>0</v>
      </c>
      <c r="H9419">
        <v>0</v>
      </c>
      <c r="I9419">
        <v>320</v>
      </c>
      <c r="J9419">
        <v>0</v>
      </c>
      <c r="K9419">
        <v>0</v>
      </c>
      <c r="L9419" s="16">
        <v>0</v>
      </c>
      <c r="M9419" s="16">
        <v>0</v>
      </c>
      <c r="N9419" s="16">
        <v>0</v>
      </c>
      <c r="P9419" s="16">
        <v>0</v>
      </c>
      <c r="Q9419">
        <v>0</v>
      </c>
      <c r="Y9419" s="17"/>
      <c r="Z9419" s="17"/>
      <c r="AA9419" s="17"/>
    </row>
    <row r="9420" spans="1:27" x14ac:dyDescent="0.25">
      <c r="A9420" s="12" t="s">
        <v>835</v>
      </c>
      <c r="B9420" s="41" t="str">
        <f t="shared" si="294"/>
        <v>04</v>
      </c>
      <c r="C9420" s="41" t="str">
        <f t="shared" si="295"/>
        <v>2021</v>
      </c>
      <c r="D9420" t="s">
        <v>1124</v>
      </c>
      <c r="E9420" t="s">
        <v>1228</v>
      </c>
      <c r="F9420" t="s">
        <v>2162</v>
      </c>
      <c r="G9420">
        <v>0</v>
      </c>
      <c r="H9420">
        <v>0</v>
      </c>
      <c r="I9420">
        <v>0</v>
      </c>
      <c r="J9420">
        <v>0</v>
      </c>
      <c r="K9420">
        <v>0</v>
      </c>
      <c r="L9420" s="16">
        <v>0</v>
      </c>
      <c r="M9420" s="16">
        <v>0</v>
      </c>
      <c r="N9420" s="16">
        <v>0</v>
      </c>
      <c r="P9420" s="16">
        <v>0</v>
      </c>
      <c r="Q9420">
        <v>0</v>
      </c>
      <c r="Y9420" s="17"/>
      <c r="Z9420" s="17"/>
      <c r="AA9420" s="17"/>
    </row>
    <row r="9421" spans="1:27" x14ac:dyDescent="0.25">
      <c r="A9421" s="12" t="s">
        <v>835</v>
      </c>
      <c r="B9421" s="41" t="str">
        <f t="shared" si="294"/>
        <v>04</v>
      </c>
      <c r="C9421" s="41" t="str">
        <f t="shared" si="295"/>
        <v>2021</v>
      </c>
      <c r="D9421" t="s">
        <v>1137</v>
      </c>
      <c r="E9421" t="s">
        <v>1613</v>
      </c>
      <c r="F9421" t="s">
        <v>2131</v>
      </c>
      <c r="G9421">
        <v>0</v>
      </c>
      <c r="H9421">
        <v>0</v>
      </c>
      <c r="I9421">
        <v>0</v>
      </c>
      <c r="J9421">
        <v>0</v>
      </c>
      <c r="K9421">
        <v>1</v>
      </c>
      <c r="L9421" s="16">
        <v>0</v>
      </c>
      <c r="M9421" s="16">
        <v>0</v>
      </c>
      <c r="N9421" s="16">
        <v>0</v>
      </c>
      <c r="P9421" s="16">
        <v>0</v>
      </c>
      <c r="Q9421">
        <v>0</v>
      </c>
      <c r="Y9421" s="17"/>
      <c r="Z9421" s="17"/>
      <c r="AA9421" s="17"/>
    </row>
    <row r="9422" spans="1:27" x14ac:dyDescent="0.25">
      <c r="A9422" s="12" t="s">
        <v>835</v>
      </c>
      <c r="B9422" s="41" t="str">
        <f t="shared" si="294"/>
        <v>04</v>
      </c>
      <c r="C9422" s="41" t="str">
        <f t="shared" si="295"/>
        <v>2021</v>
      </c>
      <c r="D9422" t="s">
        <v>1112</v>
      </c>
      <c r="E9422" t="s">
        <v>1203</v>
      </c>
      <c r="F9422" t="s">
        <v>2137</v>
      </c>
      <c r="G9422">
        <v>0</v>
      </c>
      <c r="H9422">
        <v>0</v>
      </c>
      <c r="I9422">
        <v>1</v>
      </c>
      <c r="J9422">
        <v>0</v>
      </c>
      <c r="K9422">
        <v>0</v>
      </c>
      <c r="L9422" s="16">
        <v>0</v>
      </c>
      <c r="M9422" s="16">
        <v>0</v>
      </c>
      <c r="N9422" s="16">
        <v>0</v>
      </c>
      <c r="P9422" s="16">
        <v>0</v>
      </c>
      <c r="Q9422">
        <v>0</v>
      </c>
      <c r="Y9422" s="17"/>
      <c r="Z9422" s="17"/>
      <c r="AA9422" s="17"/>
    </row>
    <row r="9423" spans="1:27" x14ac:dyDescent="0.25">
      <c r="A9423" s="12" t="s">
        <v>835</v>
      </c>
      <c r="B9423" s="41" t="str">
        <f t="shared" si="294"/>
        <v>04</v>
      </c>
      <c r="C9423" s="41" t="str">
        <f t="shared" si="295"/>
        <v>2021</v>
      </c>
      <c r="D9423" t="s">
        <v>1122</v>
      </c>
      <c r="E9423" t="s">
        <v>1245</v>
      </c>
      <c r="F9423" t="s">
        <v>2129</v>
      </c>
      <c r="G9423">
        <v>0</v>
      </c>
      <c r="H9423">
        <v>2</v>
      </c>
      <c r="I9423">
        <v>1</v>
      </c>
      <c r="J9423">
        <v>0</v>
      </c>
      <c r="K9423">
        <v>0</v>
      </c>
      <c r="L9423" s="16">
        <v>0</v>
      </c>
      <c r="M9423" s="16">
        <v>0</v>
      </c>
      <c r="N9423" s="16">
        <v>0</v>
      </c>
      <c r="P9423" s="16">
        <v>0</v>
      </c>
      <c r="Q9423">
        <v>0</v>
      </c>
      <c r="Y9423" s="17"/>
      <c r="Z9423" s="17"/>
      <c r="AA9423" s="17"/>
    </row>
    <row r="9424" spans="1:27" x14ac:dyDescent="0.25">
      <c r="A9424" s="12" t="s">
        <v>835</v>
      </c>
      <c r="B9424" s="41" t="str">
        <f t="shared" si="294"/>
        <v>04</v>
      </c>
      <c r="C9424" s="41" t="str">
        <f t="shared" si="295"/>
        <v>2021</v>
      </c>
      <c r="D9424" t="s">
        <v>1116</v>
      </c>
      <c r="E9424" t="s">
        <v>1626</v>
      </c>
      <c r="F9424" t="s">
        <v>2133</v>
      </c>
      <c r="G9424">
        <v>0</v>
      </c>
      <c r="H9424">
        <v>0</v>
      </c>
      <c r="I9424">
        <v>1</v>
      </c>
      <c r="J9424">
        <v>0</v>
      </c>
      <c r="K9424">
        <v>0</v>
      </c>
      <c r="L9424" s="16">
        <v>0</v>
      </c>
      <c r="M9424" s="16">
        <v>0</v>
      </c>
      <c r="N9424" s="16">
        <v>0</v>
      </c>
      <c r="P9424" s="16">
        <v>0</v>
      </c>
      <c r="Q9424">
        <v>0</v>
      </c>
      <c r="Y9424" s="17"/>
      <c r="Z9424" s="17"/>
      <c r="AA9424" s="17"/>
    </row>
    <row r="9425" spans="1:27" x14ac:dyDescent="0.25">
      <c r="A9425" s="12" t="s">
        <v>834</v>
      </c>
      <c r="B9425" s="41" t="str">
        <f t="shared" si="294"/>
        <v>04</v>
      </c>
      <c r="C9425" s="41" t="str">
        <f t="shared" si="295"/>
        <v>2021</v>
      </c>
      <c r="D9425" t="s">
        <v>1116</v>
      </c>
      <c r="E9425" t="s">
        <v>1589</v>
      </c>
      <c r="F9425" t="s">
        <v>2133</v>
      </c>
      <c r="G9425">
        <v>0</v>
      </c>
      <c r="H9425">
        <v>0</v>
      </c>
      <c r="I9425">
        <v>0</v>
      </c>
      <c r="J9425">
        <v>0</v>
      </c>
      <c r="K9425">
        <v>0</v>
      </c>
      <c r="L9425" s="16">
        <v>0</v>
      </c>
      <c r="M9425" s="16">
        <v>0</v>
      </c>
      <c r="N9425" s="16">
        <v>0</v>
      </c>
      <c r="P9425" s="16">
        <v>0</v>
      </c>
      <c r="Q9425">
        <v>0</v>
      </c>
      <c r="Y9425" s="17"/>
      <c r="Z9425" s="17"/>
      <c r="AA9425" s="17"/>
    </row>
    <row r="9426" spans="1:27" x14ac:dyDescent="0.25">
      <c r="A9426" s="12" t="s">
        <v>835</v>
      </c>
      <c r="B9426" s="41" t="str">
        <f t="shared" si="294"/>
        <v>04</v>
      </c>
      <c r="C9426" s="41" t="str">
        <f t="shared" si="295"/>
        <v>2021</v>
      </c>
      <c r="D9426" t="s">
        <v>1110</v>
      </c>
      <c r="E9426" t="s">
        <v>1202</v>
      </c>
      <c r="F9426" t="s">
        <v>2137</v>
      </c>
      <c r="G9426">
        <v>0</v>
      </c>
      <c r="H9426">
        <v>0</v>
      </c>
      <c r="I9426">
        <v>6</v>
      </c>
      <c r="J9426">
        <v>0</v>
      </c>
      <c r="K9426">
        <v>0</v>
      </c>
      <c r="L9426" s="16">
        <v>0</v>
      </c>
      <c r="M9426" s="16">
        <v>0</v>
      </c>
      <c r="N9426" s="16">
        <v>0</v>
      </c>
      <c r="P9426" s="16">
        <v>0</v>
      </c>
      <c r="Q9426">
        <v>0</v>
      </c>
      <c r="Y9426" s="17"/>
      <c r="Z9426" s="17"/>
      <c r="AA9426" s="17"/>
    </row>
    <row r="9427" spans="1:27" x14ac:dyDescent="0.25">
      <c r="A9427" s="12" t="s">
        <v>835</v>
      </c>
      <c r="B9427" s="41" t="str">
        <f t="shared" si="294"/>
        <v>04</v>
      </c>
      <c r="C9427" s="41" t="str">
        <f t="shared" si="295"/>
        <v>2021</v>
      </c>
      <c r="D9427" t="s">
        <v>1136</v>
      </c>
      <c r="E9427" t="s">
        <v>1392</v>
      </c>
      <c r="F9427" t="s">
        <v>2131</v>
      </c>
      <c r="G9427">
        <v>0</v>
      </c>
      <c r="H9427">
        <v>0</v>
      </c>
      <c r="I9427">
        <v>0</v>
      </c>
      <c r="J9427">
        <v>0</v>
      </c>
      <c r="K9427">
        <v>0</v>
      </c>
      <c r="L9427" s="16">
        <v>0</v>
      </c>
      <c r="M9427" s="16">
        <v>0</v>
      </c>
      <c r="N9427" s="16">
        <v>0</v>
      </c>
      <c r="P9427" s="16">
        <v>0</v>
      </c>
      <c r="Q9427">
        <v>0</v>
      </c>
      <c r="Y9427" s="17"/>
      <c r="Z9427" s="17"/>
      <c r="AA9427" s="17"/>
    </row>
    <row r="9428" spans="1:27" x14ac:dyDescent="0.25">
      <c r="A9428" s="12" t="s">
        <v>834</v>
      </c>
      <c r="B9428" s="41" t="str">
        <f t="shared" si="294"/>
        <v>04</v>
      </c>
      <c r="C9428" s="41" t="str">
        <f t="shared" si="295"/>
        <v>2021</v>
      </c>
      <c r="D9428" t="s">
        <v>1111</v>
      </c>
      <c r="E9428" t="s">
        <v>1912</v>
      </c>
      <c r="F9428" t="s">
        <v>2133</v>
      </c>
      <c r="G9428">
        <v>0</v>
      </c>
      <c r="H9428">
        <v>0</v>
      </c>
      <c r="I9428">
        <v>0</v>
      </c>
      <c r="J9428">
        <v>0</v>
      </c>
      <c r="K9428">
        <v>0</v>
      </c>
      <c r="L9428" s="16">
        <v>0</v>
      </c>
      <c r="M9428" s="16">
        <v>0</v>
      </c>
      <c r="N9428" s="16">
        <v>0</v>
      </c>
      <c r="P9428" s="16">
        <v>0</v>
      </c>
      <c r="Q9428">
        <v>0</v>
      </c>
      <c r="Y9428" s="17"/>
      <c r="Z9428" s="17"/>
      <c r="AA9428" s="17"/>
    </row>
    <row r="9429" spans="1:27" x14ac:dyDescent="0.25">
      <c r="A9429" s="12" t="s">
        <v>835</v>
      </c>
      <c r="B9429" s="41" t="str">
        <f t="shared" si="294"/>
        <v>04</v>
      </c>
      <c r="C9429" s="41" t="str">
        <f t="shared" si="295"/>
        <v>2021</v>
      </c>
      <c r="D9429" t="s">
        <v>1108</v>
      </c>
      <c r="E9429" t="s">
        <v>1143</v>
      </c>
      <c r="F9429" t="s">
        <v>2137</v>
      </c>
      <c r="G9429">
        <v>0</v>
      </c>
      <c r="H9429">
        <v>0</v>
      </c>
      <c r="I9429">
        <v>7</v>
      </c>
      <c r="J9429">
        <v>0</v>
      </c>
      <c r="K9429">
        <v>0</v>
      </c>
      <c r="L9429" s="16">
        <v>0</v>
      </c>
      <c r="M9429" s="16">
        <v>0</v>
      </c>
      <c r="N9429" s="16">
        <v>0</v>
      </c>
      <c r="P9429" s="16">
        <v>0</v>
      </c>
      <c r="Q9429">
        <v>0</v>
      </c>
      <c r="Y9429" s="17"/>
      <c r="Z9429" s="17"/>
      <c r="AA9429" s="17"/>
    </row>
    <row r="9430" spans="1:27" x14ac:dyDescent="0.25">
      <c r="A9430" s="12" t="s">
        <v>836</v>
      </c>
      <c r="B9430" s="41" t="str">
        <f t="shared" si="294"/>
        <v>04</v>
      </c>
      <c r="C9430" s="41" t="str">
        <f t="shared" si="295"/>
        <v>2021</v>
      </c>
      <c r="D9430" t="s">
        <v>1118</v>
      </c>
      <c r="E9430" t="s">
        <v>1190</v>
      </c>
      <c r="F9430" t="s">
        <v>2132</v>
      </c>
      <c r="G9430">
        <v>3</v>
      </c>
      <c r="H9430">
        <v>0</v>
      </c>
      <c r="I9430">
        <v>3</v>
      </c>
      <c r="J9430">
        <v>1</v>
      </c>
      <c r="K9430">
        <v>0</v>
      </c>
      <c r="L9430" s="16">
        <v>0</v>
      </c>
      <c r="M9430" s="16">
        <v>0</v>
      </c>
      <c r="N9430" s="16">
        <v>0</v>
      </c>
      <c r="P9430" s="16">
        <v>0</v>
      </c>
      <c r="Q9430">
        <v>3</v>
      </c>
      <c r="Y9430" s="17"/>
      <c r="Z9430" s="17"/>
      <c r="AA9430" s="17"/>
    </row>
    <row r="9431" spans="1:27" x14ac:dyDescent="0.25">
      <c r="A9431" s="12" t="s">
        <v>835</v>
      </c>
      <c r="B9431" s="41" t="str">
        <f t="shared" si="294"/>
        <v>04</v>
      </c>
      <c r="C9431" s="41" t="str">
        <f t="shared" si="295"/>
        <v>2021</v>
      </c>
      <c r="D9431" t="s">
        <v>1110</v>
      </c>
      <c r="E9431" t="s">
        <v>1185</v>
      </c>
      <c r="F9431" t="s">
        <v>2157</v>
      </c>
      <c r="G9431">
        <v>0</v>
      </c>
      <c r="H9431">
        <v>0</v>
      </c>
      <c r="I9431">
        <v>3</v>
      </c>
      <c r="J9431">
        <v>0</v>
      </c>
      <c r="K9431">
        <v>0</v>
      </c>
      <c r="L9431" s="16">
        <v>0</v>
      </c>
      <c r="M9431" s="16">
        <v>0</v>
      </c>
      <c r="N9431" s="16">
        <v>0</v>
      </c>
      <c r="P9431" s="16">
        <v>0</v>
      </c>
      <c r="Q9431">
        <v>0</v>
      </c>
      <c r="Y9431" s="17"/>
      <c r="Z9431" s="17"/>
      <c r="AA9431" s="17"/>
    </row>
    <row r="9432" spans="1:27" x14ac:dyDescent="0.25">
      <c r="A9432" s="12" t="s">
        <v>836</v>
      </c>
      <c r="B9432" s="41" t="str">
        <f t="shared" si="294"/>
        <v>04</v>
      </c>
      <c r="C9432" s="41" t="str">
        <f t="shared" si="295"/>
        <v>2021</v>
      </c>
      <c r="D9432" t="s">
        <v>1112</v>
      </c>
      <c r="E9432" t="s">
        <v>1317</v>
      </c>
      <c r="F9432" t="s">
        <v>2157</v>
      </c>
      <c r="G9432">
        <v>0</v>
      </c>
      <c r="H9432">
        <v>0</v>
      </c>
      <c r="I9432">
        <v>18</v>
      </c>
      <c r="J9432">
        <v>0</v>
      </c>
      <c r="K9432">
        <v>0</v>
      </c>
      <c r="L9432" s="16">
        <v>0</v>
      </c>
      <c r="M9432" s="16">
        <v>0</v>
      </c>
      <c r="N9432" s="16">
        <v>0</v>
      </c>
      <c r="P9432" s="16">
        <v>0</v>
      </c>
      <c r="Q9432">
        <v>0</v>
      </c>
      <c r="Y9432" s="17"/>
      <c r="Z9432" s="17"/>
      <c r="AA9432" s="17"/>
    </row>
    <row r="9433" spans="1:27" x14ac:dyDescent="0.25">
      <c r="A9433" s="12" t="s">
        <v>834</v>
      </c>
      <c r="B9433" s="41" t="str">
        <f t="shared" si="294"/>
        <v>04</v>
      </c>
      <c r="C9433" s="41" t="str">
        <f t="shared" si="295"/>
        <v>2021</v>
      </c>
      <c r="D9433" t="s">
        <v>1107</v>
      </c>
      <c r="E9433" t="s">
        <v>1841</v>
      </c>
      <c r="F9433" t="s">
        <v>2133</v>
      </c>
      <c r="G9433">
        <v>0</v>
      </c>
      <c r="H9433">
        <v>0</v>
      </c>
      <c r="I9433">
        <v>6</v>
      </c>
      <c r="J9433">
        <v>0</v>
      </c>
      <c r="K9433">
        <v>0</v>
      </c>
      <c r="L9433" s="16">
        <v>0</v>
      </c>
      <c r="M9433" s="16">
        <v>0</v>
      </c>
      <c r="N9433" s="16">
        <v>0</v>
      </c>
      <c r="P9433" s="16">
        <v>0</v>
      </c>
      <c r="Q9433">
        <v>0</v>
      </c>
      <c r="Y9433" s="17"/>
      <c r="Z9433" s="17"/>
      <c r="AA9433" s="17"/>
    </row>
    <row r="9434" spans="1:27" x14ac:dyDescent="0.25">
      <c r="A9434" s="12" t="s">
        <v>836</v>
      </c>
      <c r="B9434" s="41" t="str">
        <f t="shared" si="294"/>
        <v>04</v>
      </c>
      <c r="C9434" s="41" t="str">
        <f t="shared" si="295"/>
        <v>2021</v>
      </c>
      <c r="D9434" t="s">
        <v>1107</v>
      </c>
      <c r="E9434" t="s">
        <v>1871</v>
      </c>
      <c r="F9434" t="s">
        <v>2133</v>
      </c>
      <c r="G9434">
        <v>0</v>
      </c>
      <c r="H9434">
        <v>0</v>
      </c>
      <c r="I9434">
        <v>0</v>
      </c>
      <c r="J9434">
        <v>0</v>
      </c>
      <c r="K9434">
        <v>0</v>
      </c>
      <c r="L9434" s="16">
        <v>0</v>
      </c>
      <c r="M9434" s="16">
        <v>0</v>
      </c>
      <c r="N9434" s="16">
        <v>0</v>
      </c>
      <c r="P9434" s="16">
        <v>0</v>
      </c>
      <c r="Q9434">
        <v>0</v>
      </c>
      <c r="Y9434" s="17"/>
      <c r="Z9434" s="17"/>
      <c r="AA9434" s="17"/>
    </row>
    <row r="9435" spans="1:27" x14ac:dyDescent="0.25">
      <c r="A9435" s="12" t="s">
        <v>834</v>
      </c>
      <c r="B9435" s="41" t="str">
        <f t="shared" si="294"/>
        <v>04</v>
      </c>
      <c r="C9435" s="41" t="str">
        <f t="shared" si="295"/>
        <v>2021</v>
      </c>
      <c r="D9435" t="s">
        <v>1107</v>
      </c>
      <c r="E9435" t="s">
        <v>1161</v>
      </c>
      <c r="F9435" t="s">
        <v>2133</v>
      </c>
      <c r="G9435">
        <v>0</v>
      </c>
      <c r="H9435">
        <v>0</v>
      </c>
      <c r="I9435">
        <v>8</v>
      </c>
      <c r="J9435">
        <v>0</v>
      </c>
      <c r="K9435">
        <v>0</v>
      </c>
      <c r="L9435" s="16">
        <v>0</v>
      </c>
      <c r="M9435" s="16">
        <v>0</v>
      </c>
      <c r="N9435" s="16">
        <v>0</v>
      </c>
      <c r="P9435" s="16">
        <v>0</v>
      </c>
      <c r="Q9435">
        <v>0</v>
      </c>
      <c r="Y9435" s="17"/>
      <c r="Z9435" s="17"/>
      <c r="AA9435" s="17"/>
    </row>
    <row r="9436" spans="1:27" x14ac:dyDescent="0.25">
      <c r="A9436" s="12" t="s">
        <v>834</v>
      </c>
      <c r="B9436" s="41" t="str">
        <f t="shared" si="294"/>
        <v>04</v>
      </c>
      <c r="C9436" s="41" t="str">
        <f t="shared" si="295"/>
        <v>2021</v>
      </c>
      <c r="D9436" t="s">
        <v>1107</v>
      </c>
      <c r="E9436" t="s">
        <v>2013</v>
      </c>
      <c r="F9436" t="s">
        <v>2133</v>
      </c>
      <c r="G9436">
        <v>0</v>
      </c>
      <c r="H9436">
        <v>0</v>
      </c>
      <c r="I9436">
        <v>0</v>
      </c>
      <c r="J9436">
        <v>0</v>
      </c>
      <c r="K9436">
        <v>0</v>
      </c>
      <c r="L9436" s="16">
        <v>0</v>
      </c>
      <c r="M9436" s="16">
        <v>0</v>
      </c>
      <c r="N9436" s="16">
        <v>0</v>
      </c>
      <c r="P9436" s="16">
        <v>0</v>
      </c>
      <c r="Q9436">
        <v>0</v>
      </c>
      <c r="Y9436" s="17"/>
      <c r="Z9436" s="17"/>
      <c r="AA9436" s="17"/>
    </row>
    <row r="9437" spans="1:27" x14ac:dyDescent="0.25">
      <c r="A9437" s="12" t="s">
        <v>836</v>
      </c>
      <c r="B9437" s="41" t="str">
        <f t="shared" si="294"/>
        <v>04</v>
      </c>
      <c r="C9437" s="41" t="str">
        <f t="shared" si="295"/>
        <v>2021</v>
      </c>
      <c r="D9437" t="s">
        <v>1107</v>
      </c>
      <c r="E9437" t="s">
        <v>1423</v>
      </c>
      <c r="F9437" t="s">
        <v>2157</v>
      </c>
      <c r="G9437">
        <v>0</v>
      </c>
      <c r="H9437">
        <v>0</v>
      </c>
      <c r="I9437">
        <v>2</v>
      </c>
      <c r="J9437">
        <v>0</v>
      </c>
      <c r="K9437">
        <v>0</v>
      </c>
      <c r="L9437" s="16">
        <v>0</v>
      </c>
      <c r="M9437" s="16">
        <v>0</v>
      </c>
      <c r="N9437" s="16">
        <v>0</v>
      </c>
      <c r="P9437" s="16">
        <v>0</v>
      </c>
      <c r="Q9437">
        <v>0</v>
      </c>
      <c r="Y9437" s="17"/>
      <c r="Z9437" s="17"/>
      <c r="AA9437" s="17"/>
    </row>
    <row r="9438" spans="1:27" x14ac:dyDescent="0.25">
      <c r="A9438" s="12" t="s">
        <v>834</v>
      </c>
      <c r="B9438" s="41" t="str">
        <f t="shared" si="294"/>
        <v>04</v>
      </c>
      <c r="C9438" s="41" t="str">
        <f t="shared" si="295"/>
        <v>2021</v>
      </c>
      <c r="D9438" t="s">
        <v>1111</v>
      </c>
      <c r="E9438" t="s">
        <v>1378</v>
      </c>
      <c r="F9438" t="s">
        <v>2133</v>
      </c>
      <c r="G9438">
        <v>0</v>
      </c>
      <c r="H9438">
        <v>0</v>
      </c>
      <c r="I9438">
        <v>1</v>
      </c>
      <c r="J9438">
        <v>0</v>
      </c>
      <c r="K9438">
        <v>0</v>
      </c>
      <c r="L9438" s="16">
        <v>0</v>
      </c>
      <c r="M9438" s="16">
        <v>0</v>
      </c>
      <c r="N9438" s="16">
        <v>0</v>
      </c>
      <c r="P9438" s="16">
        <v>0</v>
      </c>
      <c r="Q9438">
        <v>0</v>
      </c>
      <c r="Y9438" s="17"/>
      <c r="Z9438" s="17"/>
      <c r="AA9438" s="17"/>
    </row>
    <row r="9439" spans="1:27" x14ac:dyDescent="0.25">
      <c r="A9439" s="12" t="s">
        <v>836</v>
      </c>
      <c r="B9439" s="41" t="str">
        <f t="shared" si="294"/>
        <v>04</v>
      </c>
      <c r="C9439" s="41" t="str">
        <f t="shared" si="295"/>
        <v>2021</v>
      </c>
      <c r="D9439" t="s">
        <v>1108</v>
      </c>
      <c r="E9439" t="s">
        <v>1236</v>
      </c>
      <c r="F9439" t="s">
        <v>2137</v>
      </c>
      <c r="G9439">
        <v>0</v>
      </c>
      <c r="H9439">
        <v>0</v>
      </c>
      <c r="I9439">
        <v>1</v>
      </c>
      <c r="J9439">
        <v>0</v>
      </c>
      <c r="K9439">
        <v>0</v>
      </c>
      <c r="L9439" s="16">
        <v>0</v>
      </c>
      <c r="M9439" s="16">
        <v>0</v>
      </c>
      <c r="N9439" s="16">
        <v>0</v>
      </c>
      <c r="P9439" s="16">
        <v>0</v>
      </c>
      <c r="Q9439">
        <v>0</v>
      </c>
      <c r="Y9439" s="17"/>
      <c r="Z9439" s="17"/>
      <c r="AA9439" s="17"/>
    </row>
    <row r="9440" spans="1:27" x14ac:dyDescent="0.25">
      <c r="A9440" s="12" t="s">
        <v>836</v>
      </c>
      <c r="B9440" s="41" t="str">
        <f t="shared" si="294"/>
        <v>04</v>
      </c>
      <c r="C9440" s="41" t="str">
        <f t="shared" si="295"/>
        <v>2021</v>
      </c>
      <c r="D9440" t="s">
        <v>1107</v>
      </c>
      <c r="E9440" t="s">
        <v>1154</v>
      </c>
      <c r="F9440" t="s">
        <v>2161</v>
      </c>
      <c r="G9440">
        <v>0</v>
      </c>
      <c r="H9440">
        <v>0</v>
      </c>
      <c r="I9440">
        <v>29</v>
      </c>
      <c r="J9440">
        <v>0</v>
      </c>
      <c r="K9440">
        <v>0</v>
      </c>
      <c r="L9440" s="16">
        <v>0</v>
      </c>
      <c r="M9440" s="16">
        <v>0</v>
      </c>
      <c r="N9440" s="16">
        <v>0</v>
      </c>
      <c r="P9440" s="16">
        <v>0</v>
      </c>
      <c r="Q9440">
        <v>0</v>
      </c>
      <c r="Y9440" s="17"/>
      <c r="Z9440" s="17"/>
      <c r="AA9440" s="17"/>
    </row>
    <row r="9441" spans="1:27" x14ac:dyDescent="0.25">
      <c r="A9441" s="12" t="s">
        <v>836</v>
      </c>
      <c r="B9441" s="41" t="str">
        <f t="shared" si="294"/>
        <v>04</v>
      </c>
      <c r="C9441" s="41" t="str">
        <f t="shared" si="295"/>
        <v>2021</v>
      </c>
      <c r="D9441" t="s">
        <v>1112</v>
      </c>
      <c r="E9441" t="s">
        <v>1203</v>
      </c>
      <c r="F9441" t="s">
        <v>2133</v>
      </c>
      <c r="G9441">
        <v>0</v>
      </c>
      <c r="H9441">
        <v>0</v>
      </c>
      <c r="I9441">
        <v>0</v>
      </c>
      <c r="J9441">
        <v>0</v>
      </c>
      <c r="K9441">
        <v>0</v>
      </c>
      <c r="L9441" s="16">
        <v>0</v>
      </c>
      <c r="M9441" s="16">
        <v>0</v>
      </c>
      <c r="N9441" s="16">
        <v>0</v>
      </c>
      <c r="P9441" s="16">
        <v>0</v>
      </c>
      <c r="Q9441">
        <v>0</v>
      </c>
      <c r="Y9441" s="17"/>
      <c r="Z9441" s="17"/>
      <c r="AA9441" s="17"/>
    </row>
    <row r="9442" spans="1:27" x14ac:dyDescent="0.25">
      <c r="A9442" s="12" t="s">
        <v>828</v>
      </c>
      <c r="B9442" s="41" t="str">
        <f t="shared" si="294"/>
        <v>03</v>
      </c>
      <c r="C9442" s="41" t="str">
        <f t="shared" si="295"/>
        <v>2021</v>
      </c>
      <c r="D9442" t="s">
        <v>1135</v>
      </c>
      <c r="E9442" t="s">
        <v>1724</v>
      </c>
      <c r="F9442" t="s">
        <v>2133</v>
      </c>
      <c r="G9442">
        <v>0</v>
      </c>
      <c r="H9442">
        <v>0</v>
      </c>
      <c r="I9442">
        <v>0</v>
      </c>
      <c r="J9442">
        <v>0</v>
      </c>
      <c r="K9442">
        <v>0</v>
      </c>
      <c r="L9442" s="16">
        <v>0</v>
      </c>
      <c r="M9442" s="16">
        <v>0</v>
      </c>
      <c r="N9442" s="16">
        <v>0</v>
      </c>
      <c r="P9442" s="16">
        <v>0</v>
      </c>
      <c r="Q9442">
        <v>0</v>
      </c>
      <c r="Y9442" s="17"/>
      <c r="Z9442" s="17"/>
      <c r="AA9442" s="17"/>
    </row>
    <row r="9443" spans="1:27" x14ac:dyDescent="0.25">
      <c r="A9443" s="12" t="s">
        <v>829</v>
      </c>
      <c r="B9443" s="41" t="str">
        <f t="shared" si="294"/>
        <v>03</v>
      </c>
      <c r="C9443" s="41" t="str">
        <f t="shared" si="295"/>
        <v>2021</v>
      </c>
      <c r="D9443" t="s">
        <v>1135</v>
      </c>
      <c r="E9443" t="s">
        <v>1411</v>
      </c>
      <c r="F9443" t="s">
        <v>2137</v>
      </c>
      <c r="G9443">
        <v>0</v>
      </c>
      <c r="H9443">
        <v>0</v>
      </c>
      <c r="I9443">
        <v>2</v>
      </c>
      <c r="J9443">
        <v>0</v>
      </c>
      <c r="K9443">
        <v>0</v>
      </c>
      <c r="L9443" s="16">
        <v>0</v>
      </c>
      <c r="M9443" s="16">
        <v>0</v>
      </c>
      <c r="N9443" s="16">
        <v>0</v>
      </c>
      <c r="P9443" s="16">
        <v>0</v>
      </c>
      <c r="Q9443">
        <v>0</v>
      </c>
      <c r="Y9443" s="17"/>
      <c r="Z9443" s="17"/>
      <c r="AA9443" s="17"/>
    </row>
    <row r="9444" spans="1:27" x14ac:dyDescent="0.25">
      <c r="A9444" s="12" t="s">
        <v>835</v>
      </c>
      <c r="B9444" s="41" t="str">
        <f t="shared" si="294"/>
        <v>04</v>
      </c>
      <c r="C9444" s="41" t="str">
        <f t="shared" si="295"/>
        <v>2021</v>
      </c>
      <c r="D9444" t="s">
        <v>1135</v>
      </c>
      <c r="E9444" t="s">
        <v>1436</v>
      </c>
      <c r="F9444" t="s">
        <v>2129</v>
      </c>
      <c r="G9444">
        <v>0</v>
      </c>
      <c r="H9444">
        <v>0</v>
      </c>
      <c r="I9444">
        <v>1</v>
      </c>
      <c r="J9444">
        <v>0</v>
      </c>
      <c r="K9444">
        <v>0</v>
      </c>
      <c r="L9444" s="16">
        <v>0</v>
      </c>
      <c r="M9444" s="16">
        <v>0</v>
      </c>
      <c r="N9444" s="16">
        <v>0</v>
      </c>
      <c r="P9444" s="16">
        <v>0</v>
      </c>
      <c r="Q9444">
        <v>0</v>
      </c>
      <c r="Y9444" s="17"/>
      <c r="Z9444" s="17"/>
      <c r="AA9444" s="17"/>
    </row>
    <row r="9445" spans="1:27" x14ac:dyDescent="0.25">
      <c r="A9445" s="12" t="s">
        <v>836</v>
      </c>
      <c r="B9445" s="41" t="str">
        <f t="shared" si="294"/>
        <v>04</v>
      </c>
      <c r="C9445" s="41" t="str">
        <f t="shared" si="295"/>
        <v>2021</v>
      </c>
      <c r="D9445" t="s">
        <v>1107</v>
      </c>
      <c r="E9445" t="s">
        <v>1871</v>
      </c>
      <c r="F9445" t="s">
        <v>2161</v>
      </c>
      <c r="G9445">
        <v>0</v>
      </c>
      <c r="H9445">
        <v>0</v>
      </c>
      <c r="I9445">
        <v>6</v>
      </c>
      <c r="J9445">
        <v>0</v>
      </c>
      <c r="K9445">
        <v>0</v>
      </c>
      <c r="L9445" s="16">
        <v>0</v>
      </c>
      <c r="M9445" s="16">
        <v>0</v>
      </c>
      <c r="N9445" s="16">
        <v>0</v>
      </c>
      <c r="P9445" s="16">
        <v>0</v>
      </c>
      <c r="Q9445">
        <v>0</v>
      </c>
      <c r="Y9445" s="17"/>
      <c r="Z9445" s="17"/>
      <c r="AA9445" s="17"/>
    </row>
    <row r="9446" spans="1:27" x14ac:dyDescent="0.25">
      <c r="A9446" s="12" t="s">
        <v>836</v>
      </c>
      <c r="B9446" s="41" t="str">
        <f t="shared" si="294"/>
        <v>04</v>
      </c>
      <c r="C9446" s="41" t="str">
        <f t="shared" si="295"/>
        <v>2021</v>
      </c>
      <c r="D9446" t="s">
        <v>1120</v>
      </c>
      <c r="E9446" t="s">
        <v>1120</v>
      </c>
      <c r="F9446" t="s">
        <v>2133</v>
      </c>
      <c r="G9446">
        <v>0</v>
      </c>
      <c r="H9446">
        <v>0</v>
      </c>
      <c r="I9446">
        <v>1</v>
      </c>
      <c r="J9446">
        <v>0</v>
      </c>
      <c r="K9446">
        <v>0</v>
      </c>
      <c r="L9446" s="16">
        <v>0</v>
      </c>
      <c r="M9446" s="16">
        <v>0</v>
      </c>
      <c r="N9446" s="16">
        <v>0</v>
      </c>
      <c r="P9446" s="16">
        <v>0</v>
      </c>
      <c r="Q9446">
        <v>0</v>
      </c>
      <c r="Y9446" s="17"/>
      <c r="Z9446" s="17"/>
      <c r="AA9446" s="17"/>
    </row>
    <row r="9447" spans="1:27" x14ac:dyDescent="0.25">
      <c r="A9447" s="12" t="s">
        <v>836</v>
      </c>
      <c r="B9447" s="41" t="str">
        <f t="shared" si="294"/>
        <v>04</v>
      </c>
      <c r="C9447" s="41" t="str">
        <f t="shared" si="295"/>
        <v>2021</v>
      </c>
      <c r="D9447" t="s">
        <v>1107</v>
      </c>
      <c r="E9447" t="s">
        <v>1144</v>
      </c>
      <c r="F9447" t="s">
        <v>2157</v>
      </c>
      <c r="G9447">
        <v>0</v>
      </c>
      <c r="H9447">
        <v>0</v>
      </c>
      <c r="I9447">
        <v>0</v>
      </c>
      <c r="J9447">
        <v>0</v>
      </c>
      <c r="K9447">
        <v>0</v>
      </c>
      <c r="L9447" s="16">
        <v>0</v>
      </c>
      <c r="M9447" s="16">
        <v>0</v>
      </c>
      <c r="N9447" s="16">
        <v>0</v>
      </c>
      <c r="P9447" s="16">
        <v>0</v>
      </c>
      <c r="Q9447">
        <v>0</v>
      </c>
      <c r="Y9447" s="17"/>
      <c r="Z9447" s="17"/>
      <c r="AA9447" s="17"/>
    </row>
    <row r="9448" spans="1:27" x14ac:dyDescent="0.25">
      <c r="A9448" s="12" t="s">
        <v>834</v>
      </c>
      <c r="B9448" s="41" t="str">
        <f t="shared" si="294"/>
        <v>04</v>
      </c>
      <c r="C9448" s="41" t="str">
        <f t="shared" si="295"/>
        <v>2021</v>
      </c>
      <c r="D9448" t="s">
        <v>1107</v>
      </c>
      <c r="E9448" t="s">
        <v>1992</v>
      </c>
      <c r="F9448" t="s">
        <v>2133</v>
      </c>
      <c r="G9448">
        <v>0</v>
      </c>
      <c r="H9448">
        <v>0</v>
      </c>
      <c r="I9448">
        <v>0</v>
      </c>
      <c r="J9448">
        <v>0</v>
      </c>
      <c r="K9448">
        <v>0</v>
      </c>
      <c r="L9448" s="16">
        <v>0</v>
      </c>
      <c r="M9448" s="16">
        <v>0</v>
      </c>
      <c r="N9448" s="16">
        <v>0</v>
      </c>
      <c r="P9448" s="16">
        <v>0</v>
      </c>
      <c r="Q9448">
        <v>0</v>
      </c>
      <c r="Y9448" s="17"/>
      <c r="Z9448" s="17"/>
      <c r="AA9448" s="17"/>
    </row>
    <row r="9449" spans="1:27" x14ac:dyDescent="0.25">
      <c r="A9449" s="12" t="s">
        <v>834</v>
      </c>
      <c r="B9449" s="41" t="str">
        <f t="shared" si="294"/>
        <v>04</v>
      </c>
      <c r="C9449" s="41" t="str">
        <f t="shared" si="295"/>
        <v>2021</v>
      </c>
      <c r="D9449" t="s">
        <v>1107</v>
      </c>
      <c r="E9449" t="s">
        <v>1687</v>
      </c>
      <c r="F9449" t="s">
        <v>2133</v>
      </c>
      <c r="G9449">
        <v>0</v>
      </c>
      <c r="H9449">
        <v>0</v>
      </c>
      <c r="I9449">
        <v>1</v>
      </c>
      <c r="J9449">
        <v>0</v>
      </c>
      <c r="K9449">
        <v>0</v>
      </c>
      <c r="L9449" s="16">
        <v>0</v>
      </c>
      <c r="M9449" s="16">
        <v>0</v>
      </c>
      <c r="N9449" s="16">
        <v>0</v>
      </c>
      <c r="P9449" s="16">
        <v>0</v>
      </c>
      <c r="Q9449">
        <v>0</v>
      </c>
      <c r="Y9449" s="17"/>
      <c r="Z9449" s="17"/>
      <c r="AA9449" s="17"/>
    </row>
    <row r="9450" spans="1:27" x14ac:dyDescent="0.25">
      <c r="A9450" s="12" t="s">
        <v>836</v>
      </c>
      <c r="B9450" s="41" t="str">
        <f t="shared" si="294"/>
        <v>04</v>
      </c>
      <c r="C9450" s="41" t="str">
        <f t="shared" si="295"/>
        <v>2021</v>
      </c>
      <c r="D9450" t="s">
        <v>1110</v>
      </c>
      <c r="E9450" t="s">
        <v>1221</v>
      </c>
      <c r="F9450" t="s">
        <v>2131</v>
      </c>
      <c r="G9450">
        <v>0</v>
      </c>
      <c r="H9450">
        <v>0</v>
      </c>
      <c r="I9450">
        <v>0</v>
      </c>
      <c r="J9450">
        <v>0</v>
      </c>
      <c r="K9450">
        <v>30</v>
      </c>
      <c r="L9450" s="16">
        <v>0</v>
      </c>
      <c r="M9450" s="16">
        <v>0</v>
      </c>
      <c r="N9450" s="16">
        <v>0</v>
      </c>
      <c r="P9450" s="16">
        <v>0</v>
      </c>
      <c r="Q9450">
        <v>0</v>
      </c>
      <c r="Y9450" s="17"/>
      <c r="Z9450" s="17"/>
      <c r="AA9450" s="17"/>
    </row>
    <row r="9451" spans="1:27" x14ac:dyDescent="0.25">
      <c r="A9451" s="12" t="s">
        <v>833</v>
      </c>
      <c r="B9451" s="41" t="str">
        <f t="shared" si="294"/>
        <v>04</v>
      </c>
      <c r="C9451" s="41" t="str">
        <f t="shared" si="295"/>
        <v>2021</v>
      </c>
      <c r="D9451" t="s">
        <v>1107</v>
      </c>
      <c r="E9451" t="s">
        <v>1148</v>
      </c>
      <c r="F9451" t="s">
        <v>2129</v>
      </c>
      <c r="G9451">
        <v>0</v>
      </c>
      <c r="H9451">
        <v>1</v>
      </c>
      <c r="I9451">
        <v>1</v>
      </c>
      <c r="J9451">
        <v>0</v>
      </c>
      <c r="K9451">
        <v>0</v>
      </c>
      <c r="L9451" s="16">
        <v>0</v>
      </c>
      <c r="M9451" s="16">
        <v>0</v>
      </c>
      <c r="N9451" s="16">
        <v>0</v>
      </c>
      <c r="P9451" s="16">
        <v>0</v>
      </c>
      <c r="Q9451">
        <v>0</v>
      </c>
      <c r="Y9451" s="17"/>
      <c r="Z9451" s="17"/>
      <c r="AA9451" s="17"/>
    </row>
    <row r="9452" spans="1:27" x14ac:dyDescent="0.25">
      <c r="A9452" s="12" t="s">
        <v>836</v>
      </c>
      <c r="B9452" s="41" t="str">
        <f t="shared" si="294"/>
        <v>04</v>
      </c>
      <c r="C9452" s="41" t="str">
        <f t="shared" si="295"/>
        <v>2021</v>
      </c>
      <c r="D9452" t="s">
        <v>1107</v>
      </c>
      <c r="E9452" t="s">
        <v>2067</v>
      </c>
      <c r="F9452" t="s">
        <v>2161</v>
      </c>
      <c r="G9452">
        <v>0</v>
      </c>
      <c r="H9452">
        <v>0</v>
      </c>
      <c r="I9452">
        <v>20</v>
      </c>
      <c r="J9452">
        <v>0</v>
      </c>
      <c r="K9452">
        <v>0</v>
      </c>
      <c r="L9452" s="16">
        <v>0</v>
      </c>
      <c r="M9452" s="16">
        <v>0</v>
      </c>
      <c r="N9452" s="16">
        <v>0</v>
      </c>
      <c r="P9452" s="16">
        <v>0</v>
      </c>
      <c r="Q9452">
        <v>0</v>
      </c>
      <c r="Y9452" s="17"/>
      <c r="Z9452" s="17"/>
      <c r="AA9452" s="17"/>
    </row>
    <row r="9453" spans="1:27" x14ac:dyDescent="0.25">
      <c r="A9453" s="12" t="s">
        <v>836</v>
      </c>
      <c r="B9453" s="41" t="str">
        <f t="shared" si="294"/>
        <v>04</v>
      </c>
      <c r="C9453" s="41" t="str">
        <f t="shared" si="295"/>
        <v>2021</v>
      </c>
      <c r="D9453" t="s">
        <v>1107</v>
      </c>
      <c r="E9453" t="s">
        <v>1684</v>
      </c>
      <c r="F9453" t="s">
        <v>2161</v>
      </c>
      <c r="G9453">
        <v>0</v>
      </c>
      <c r="H9453">
        <v>0</v>
      </c>
      <c r="I9453">
        <v>8</v>
      </c>
      <c r="J9453">
        <v>0</v>
      </c>
      <c r="K9453">
        <v>0</v>
      </c>
      <c r="L9453" s="16">
        <v>0</v>
      </c>
      <c r="M9453" s="16">
        <v>0</v>
      </c>
      <c r="N9453" s="16">
        <v>0</v>
      </c>
      <c r="P9453" s="16">
        <v>0</v>
      </c>
      <c r="Q9453">
        <v>0</v>
      </c>
      <c r="Y9453" s="17"/>
      <c r="Z9453" s="17"/>
      <c r="AA9453" s="17"/>
    </row>
    <row r="9454" spans="1:27" x14ac:dyDescent="0.25">
      <c r="A9454" s="12" t="s">
        <v>837</v>
      </c>
      <c r="B9454" s="41" t="str">
        <f t="shared" si="294"/>
        <v>04</v>
      </c>
      <c r="C9454" s="41" t="str">
        <f t="shared" si="295"/>
        <v>2021</v>
      </c>
      <c r="D9454" t="s">
        <v>1107</v>
      </c>
      <c r="E9454" t="s">
        <v>1131</v>
      </c>
      <c r="F9454" t="s">
        <v>2146</v>
      </c>
      <c r="G9454">
        <v>0</v>
      </c>
      <c r="H9454">
        <v>0</v>
      </c>
      <c r="I9454">
        <v>3</v>
      </c>
      <c r="J9454">
        <v>0</v>
      </c>
      <c r="K9454">
        <v>0</v>
      </c>
      <c r="L9454" s="16">
        <v>0</v>
      </c>
      <c r="M9454" s="16">
        <v>0</v>
      </c>
      <c r="N9454" s="16">
        <v>0</v>
      </c>
      <c r="P9454" s="16">
        <v>0</v>
      </c>
      <c r="Q9454">
        <v>0</v>
      </c>
      <c r="Y9454" s="17"/>
      <c r="Z9454" s="17"/>
      <c r="AA9454" s="17"/>
    </row>
    <row r="9455" spans="1:27" x14ac:dyDescent="0.25">
      <c r="A9455" s="12" t="s">
        <v>836</v>
      </c>
      <c r="B9455" s="41" t="str">
        <f t="shared" si="294"/>
        <v>04</v>
      </c>
      <c r="C9455" s="41" t="str">
        <f t="shared" si="295"/>
        <v>2021</v>
      </c>
      <c r="D9455" t="s">
        <v>1111</v>
      </c>
      <c r="E9455" t="s">
        <v>1210</v>
      </c>
      <c r="F9455" t="s">
        <v>2133</v>
      </c>
      <c r="G9455">
        <v>0</v>
      </c>
      <c r="H9455">
        <v>0</v>
      </c>
      <c r="I9455">
        <v>0</v>
      </c>
      <c r="J9455">
        <v>0</v>
      </c>
      <c r="K9455">
        <v>0</v>
      </c>
      <c r="L9455" s="16">
        <v>0</v>
      </c>
      <c r="M9455" s="16">
        <v>0</v>
      </c>
      <c r="N9455" s="16">
        <v>0</v>
      </c>
      <c r="P9455" s="16">
        <v>0</v>
      </c>
      <c r="Q9455">
        <v>0</v>
      </c>
      <c r="Y9455" s="17"/>
      <c r="Z9455" s="17"/>
      <c r="AA9455" s="17"/>
    </row>
    <row r="9456" spans="1:27" x14ac:dyDescent="0.25">
      <c r="A9456" s="12" t="s">
        <v>836</v>
      </c>
      <c r="B9456" s="41" t="str">
        <f t="shared" si="294"/>
        <v>04</v>
      </c>
      <c r="C9456" s="41" t="str">
        <f t="shared" si="295"/>
        <v>2021</v>
      </c>
      <c r="D9456" t="s">
        <v>1111</v>
      </c>
      <c r="E9456" t="s">
        <v>1210</v>
      </c>
      <c r="F9456" t="s">
        <v>2137</v>
      </c>
      <c r="G9456">
        <v>0</v>
      </c>
      <c r="H9456">
        <v>0</v>
      </c>
      <c r="I9456">
        <v>10</v>
      </c>
      <c r="J9456">
        <v>0</v>
      </c>
      <c r="K9456">
        <v>0</v>
      </c>
      <c r="L9456" s="16">
        <v>0</v>
      </c>
      <c r="M9456" s="16">
        <v>0</v>
      </c>
      <c r="N9456" s="16">
        <v>0</v>
      </c>
      <c r="P9456" s="16">
        <v>0</v>
      </c>
      <c r="Q9456">
        <v>0</v>
      </c>
      <c r="Y9456" s="17"/>
      <c r="Z9456" s="17"/>
      <c r="AA9456" s="17"/>
    </row>
    <row r="9457" spans="1:27" x14ac:dyDescent="0.25">
      <c r="A9457" s="12" t="s">
        <v>836</v>
      </c>
      <c r="B9457" s="41" t="str">
        <f t="shared" si="294"/>
        <v>04</v>
      </c>
      <c r="C9457" s="41" t="str">
        <f t="shared" si="295"/>
        <v>2021</v>
      </c>
      <c r="D9457" t="s">
        <v>1111</v>
      </c>
      <c r="E9457" t="s">
        <v>1285</v>
      </c>
      <c r="F9457" t="s">
        <v>2161</v>
      </c>
      <c r="G9457">
        <v>0</v>
      </c>
      <c r="H9457">
        <v>0</v>
      </c>
      <c r="I9457">
        <v>3</v>
      </c>
      <c r="J9457">
        <v>0</v>
      </c>
      <c r="K9457">
        <v>0</v>
      </c>
      <c r="L9457" s="16">
        <v>0</v>
      </c>
      <c r="M9457" s="16">
        <v>0</v>
      </c>
      <c r="N9457" s="16">
        <v>0</v>
      </c>
      <c r="P9457" s="16">
        <v>0</v>
      </c>
      <c r="Q9457">
        <v>0</v>
      </c>
      <c r="Y9457" s="17"/>
      <c r="Z9457" s="17"/>
      <c r="AA9457" s="17"/>
    </row>
    <row r="9458" spans="1:27" x14ac:dyDescent="0.25">
      <c r="A9458" s="12" t="s">
        <v>836</v>
      </c>
      <c r="B9458" s="41" t="str">
        <f t="shared" si="294"/>
        <v>04</v>
      </c>
      <c r="C9458" s="41" t="str">
        <f t="shared" si="295"/>
        <v>2021</v>
      </c>
      <c r="D9458" t="s">
        <v>1111</v>
      </c>
      <c r="E9458" t="s">
        <v>1438</v>
      </c>
      <c r="F9458" t="s">
        <v>2161</v>
      </c>
      <c r="G9458">
        <v>0</v>
      </c>
      <c r="H9458">
        <v>0</v>
      </c>
      <c r="I9458">
        <v>2</v>
      </c>
      <c r="J9458">
        <v>0</v>
      </c>
      <c r="K9458">
        <v>0</v>
      </c>
      <c r="L9458" s="16">
        <v>0</v>
      </c>
      <c r="M9458" s="16">
        <v>0</v>
      </c>
      <c r="N9458" s="16">
        <v>0</v>
      </c>
      <c r="P9458" s="16">
        <v>0</v>
      </c>
      <c r="Q9458">
        <v>0</v>
      </c>
      <c r="Y9458" s="17"/>
      <c r="Z9458" s="17"/>
      <c r="AA9458" s="17"/>
    </row>
    <row r="9459" spans="1:27" x14ac:dyDescent="0.25">
      <c r="A9459" s="12" t="s">
        <v>836</v>
      </c>
      <c r="B9459" s="41" t="str">
        <f t="shared" si="294"/>
        <v>04</v>
      </c>
      <c r="C9459" s="41" t="str">
        <f t="shared" si="295"/>
        <v>2021</v>
      </c>
      <c r="D9459" t="s">
        <v>1107</v>
      </c>
      <c r="E9459" t="s">
        <v>2003</v>
      </c>
      <c r="F9459" t="s">
        <v>2133</v>
      </c>
      <c r="G9459">
        <v>0</v>
      </c>
      <c r="H9459">
        <v>0</v>
      </c>
      <c r="I9459">
        <v>0</v>
      </c>
      <c r="J9459">
        <v>0</v>
      </c>
      <c r="K9459">
        <v>0</v>
      </c>
      <c r="L9459" s="16">
        <v>0</v>
      </c>
      <c r="M9459" s="16">
        <v>0</v>
      </c>
      <c r="N9459" s="16">
        <v>0</v>
      </c>
      <c r="P9459" s="16">
        <v>0</v>
      </c>
      <c r="Q9459">
        <v>0</v>
      </c>
      <c r="Y9459" s="17"/>
      <c r="Z9459" s="17"/>
      <c r="AA9459" s="17"/>
    </row>
    <row r="9460" spans="1:27" x14ac:dyDescent="0.25">
      <c r="A9460" s="12" t="s">
        <v>836</v>
      </c>
      <c r="B9460" s="41" t="str">
        <f t="shared" si="294"/>
        <v>04</v>
      </c>
      <c r="C9460" s="41" t="str">
        <f t="shared" si="295"/>
        <v>2021</v>
      </c>
      <c r="D9460" t="s">
        <v>1107</v>
      </c>
      <c r="E9460" t="s">
        <v>1841</v>
      </c>
      <c r="F9460" t="s">
        <v>2133</v>
      </c>
      <c r="G9460">
        <v>0</v>
      </c>
      <c r="H9460">
        <v>0</v>
      </c>
      <c r="I9460">
        <v>0</v>
      </c>
      <c r="J9460">
        <v>0</v>
      </c>
      <c r="K9460">
        <v>0</v>
      </c>
      <c r="L9460" s="16">
        <v>0</v>
      </c>
      <c r="M9460" s="16">
        <v>0</v>
      </c>
      <c r="N9460" s="16">
        <v>0</v>
      </c>
      <c r="P9460" s="16">
        <v>0</v>
      </c>
      <c r="Q9460">
        <v>0</v>
      </c>
      <c r="Y9460" s="17"/>
      <c r="Z9460" s="17"/>
      <c r="AA9460" s="17"/>
    </row>
    <row r="9461" spans="1:27" x14ac:dyDescent="0.25">
      <c r="A9461" s="12" t="s">
        <v>837</v>
      </c>
      <c r="B9461" s="41" t="str">
        <f t="shared" si="294"/>
        <v>04</v>
      </c>
      <c r="C9461" s="41" t="str">
        <f t="shared" si="295"/>
        <v>2021</v>
      </c>
      <c r="D9461" t="s">
        <v>1107</v>
      </c>
      <c r="E9461" t="s">
        <v>1992</v>
      </c>
      <c r="F9461" t="s">
        <v>2133</v>
      </c>
      <c r="G9461">
        <v>0</v>
      </c>
      <c r="H9461">
        <v>0</v>
      </c>
      <c r="I9461">
        <v>0</v>
      </c>
      <c r="J9461">
        <v>0</v>
      </c>
      <c r="K9461">
        <v>0</v>
      </c>
      <c r="L9461" s="16">
        <v>0</v>
      </c>
      <c r="M9461" s="16">
        <v>0</v>
      </c>
      <c r="N9461" s="16">
        <v>0</v>
      </c>
      <c r="P9461" s="16">
        <v>0</v>
      </c>
      <c r="Q9461">
        <v>0</v>
      </c>
      <c r="Y9461" s="17"/>
      <c r="Z9461" s="17"/>
      <c r="AA9461" s="17"/>
    </row>
    <row r="9462" spans="1:27" x14ac:dyDescent="0.25">
      <c r="A9462" s="12" t="s">
        <v>836</v>
      </c>
      <c r="B9462" s="41" t="str">
        <f t="shared" si="294"/>
        <v>04</v>
      </c>
      <c r="C9462" s="41" t="str">
        <f t="shared" si="295"/>
        <v>2021</v>
      </c>
      <c r="D9462" t="s">
        <v>1125</v>
      </c>
      <c r="E9462" t="s">
        <v>1858</v>
      </c>
      <c r="F9462" t="s">
        <v>2133</v>
      </c>
      <c r="G9462">
        <v>0</v>
      </c>
      <c r="H9462">
        <v>0</v>
      </c>
      <c r="I9462">
        <v>1</v>
      </c>
      <c r="J9462">
        <v>0</v>
      </c>
      <c r="K9462">
        <v>0</v>
      </c>
      <c r="L9462" s="16">
        <v>0</v>
      </c>
      <c r="M9462" s="16">
        <v>0</v>
      </c>
      <c r="N9462" s="16">
        <v>0</v>
      </c>
      <c r="P9462" s="16">
        <v>0</v>
      </c>
      <c r="Q9462">
        <v>0</v>
      </c>
      <c r="Y9462" s="17"/>
      <c r="Z9462" s="17"/>
      <c r="AA9462" s="17"/>
    </row>
    <row r="9463" spans="1:27" x14ac:dyDescent="0.25">
      <c r="A9463" s="12" t="s">
        <v>837</v>
      </c>
      <c r="B9463" s="41" t="str">
        <f t="shared" si="294"/>
        <v>04</v>
      </c>
      <c r="C9463" s="41" t="str">
        <f t="shared" si="295"/>
        <v>2021</v>
      </c>
      <c r="D9463" t="s">
        <v>1124</v>
      </c>
      <c r="E9463" t="s">
        <v>1571</v>
      </c>
      <c r="F9463" t="s">
        <v>2133</v>
      </c>
      <c r="G9463">
        <v>0</v>
      </c>
      <c r="H9463">
        <v>0</v>
      </c>
      <c r="I9463">
        <v>6</v>
      </c>
      <c r="J9463">
        <v>0</v>
      </c>
      <c r="K9463">
        <v>0</v>
      </c>
      <c r="L9463" s="16">
        <v>0</v>
      </c>
      <c r="M9463" s="16">
        <v>0</v>
      </c>
      <c r="N9463" s="16">
        <v>0</v>
      </c>
      <c r="P9463" s="16">
        <v>0</v>
      </c>
      <c r="Q9463">
        <v>0</v>
      </c>
      <c r="Y9463" s="17"/>
      <c r="Z9463" s="17"/>
      <c r="AA9463" s="17"/>
    </row>
    <row r="9464" spans="1:27" x14ac:dyDescent="0.25">
      <c r="A9464" s="12" t="s">
        <v>838</v>
      </c>
      <c r="B9464" s="41" t="str">
        <f t="shared" si="294"/>
        <v>04</v>
      </c>
      <c r="C9464" s="41" t="str">
        <f t="shared" si="295"/>
        <v>2021</v>
      </c>
      <c r="D9464" t="s">
        <v>1112</v>
      </c>
      <c r="E9464" t="s">
        <v>1425</v>
      </c>
      <c r="F9464" t="s">
        <v>2157</v>
      </c>
      <c r="G9464">
        <v>0</v>
      </c>
      <c r="H9464">
        <v>0</v>
      </c>
      <c r="I9464">
        <v>4</v>
      </c>
      <c r="J9464">
        <v>0</v>
      </c>
      <c r="K9464">
        <v>0</v>
      </c>
      <c r="L9464" s="16">
        <v>0</v>
      </c>
      <c r="M9464" s="16">
        <v>0</v>
      </c>
      <c r="N9464" s="16">
        <v>0</v>
      </c>
      <c r="P9464" s="16">
        <v>0</v>
      </c>
      <c r="Q9464">
        <v>0</v>
      </c>
      <c r="Y9464" s="17"/>
      <c r="Z9464" s="17"/>
      <c r="AA9464" s="17"/>
    </row>
    <row r="9465" spans="1:27" x14ac:dyDescent="0.25">
      <c r="A9465" s="12" t="s">
        <v>838</v>
      </c>
      <c r="B9465" s="41" t="str">
        <f t="shared" si="294"/>
        <v>04</v>
      </c>
      <c r="C9465" s="41" t="str">
        <f t="shared" si="295"/>
        <v>2021</v>
      </c>
      <c r="D9465" t="s">
        <v>1112</v>
      </c>
      <c r="E9465" t="s">
        <v>1425</v>
      </c>
      <c r="F9465" t="s">
        <v>2157</v>
      </c>
      <c r="G9465">
        <v>0</v>
      </c>
      <c r="H9465">
        <v>0</v>
      </c>
      <c r="I9465">
        <v>4</v>
      </c>
      <c r="J9465">
        <v>0</v>
      </c>
      <c r="K9465">
        <v>0</v>
      </c>
      <c r="L9465" s="16">
        <v>0</v>
      </c>
      <c r="M9465" s="16">
        <v>0</v>
      </c>
      <c r="N9465" s="16">
        <v>0</v>
      </c>
      <c r="P9465" s="16">
        <v>0</v>
      </c>
      <c r="Q9465">
        <v>0</v>
      </c>
      <c r="Y9465" s="17"/>
      <c r="Z9465" s="17"/>
      <c r="AA9465" s="17"/>
    </row>
    <row r="9466" spans="1:27" x14ac:dyDescent="0.25">
      <c r="A9466" s="12" t="s">
        <v>838</v>
      </c>
      <c r="B9466" s="41" t="str">
        <f t="shared" si="294"/>
        <v>04</v>
      </c>
      <c r="C9466" s="41" t="str">
        <f t="shared" si="295"/>
        <v>2021</v>
      </c>
      <c r="D9466" t="s">
        <v>1111</v>
      </c>
      <c r="E9466" t="s">
        <v>1426</v>
      </c>
      <c r="F9466" t="s">
        <v>2141</v>
      </c>
      <c r="G9466">
        <v>0</v>
      </c>
      <c r="H9466">
        <v>0</v>
      </c>
      <c r="I9466">
        <v>0</v>
      </c>
      <c r="J9466">
        <v>0</v>
      </c>
      <c r="K9466">
        <v>0</v>
      </c>
      <c r="L9466" s="16">
        <v>0</v>
      </c>
      <c r="M9466" s="16">
        <v>0</v>
      </c>
      <c r="N9466" s="16">
        <v>0</v>
      </c>
      <c r="P9466" s="16">
        <v>0</v>
      </c>
      <c r="Q9466">
        <v>0</v>
      </c>
      <c r="Y9466" s="17"/>
      <c r="Z9466" s="17"/>
      <c r="AA9466" s="17"/>
    </row>
    <row r="9467" spans="1:27" x14ac:dyDescent="0.25">
      <c r="A9467" s="12" t="s">
        <v>838</v>
      </c>
      <c r="B9467" s="41" t="str">
        <f t="shared" si="294"/>
        <v>04</v>
      </c>
      <c r="C9467" s="41" t="str">
        <f t="shared" si="295"/>
        <v>2021</v>
      </c>
      <c r="D9467" t="s">
        <v>1125</v>
      </c>
      <c r="E9467" t="s">
        <v>1568</v>
      </c>
      <c r="F9467" t="s">
        <v>2161</v>
      </c>
      <c r="G9467">
        <v>0</v>
      </c>
      <c r="H9467">
        <v>0</v>
      </c>
      <c r="I9467">
        <v>1</v>
      </c>
      <c r="J9467">
        <v>1</v>
      </c>
      <c r="K9467">
        <v>0</v>
      </c>
      <c r="L9467" s="16">
        <v>0</v>
      </c>
      <c r="M9467" s="16">
        <v>0</v>
      </c>
      <c r="N9467" s="16">
        <v>0</v>
      </c>
      <c r="P9467" s="16">
        <v>0</v>
      </c>
      <c r="Q9467">
        <v>0</v>
      </c>
      <c r="Y9467" s="17"/>
      <c r="Z9467" s="17"/>
      <c r="AA9467" s="17"/>
    </row>
    <row r="9468" spans="1:27" x14ac:dyDescent="0.25">
      <c r="A9468" s="12" t="s">
        <v>838</v>
      </c>
      <c r="B9468" s="41" t="str">
        <f t="shared" si="294"/>
        <v>04</v>
      </c>
      <c r="C9468" s="41" t="str">
        <f t="shared" si="295"/>
        <v>2021</v>
      </c>
      <c r="D9468" t="s">
        <v>1112</v>
      </c>
      <c r="E9468" t="s">
        <v>1393</v>
      </c>
      <c r="F9468" t="s">
        <v>2157</v>
      </c>
      <c r="G9468">
        <v>2</v>
      </c>
      <c r="H9468">
        <v>0</v>
      </c>
      <c r="I9468">
        <v>0</v>
      </c>
      <c r="J9468">
        <v>0</v>
      </c>
      <c r="K9468">
        <v>0</v>
      </c>
      <c r="L9468" s="16">
        <v>0</v>
      </c>
      <c r="M9468" s="16">
        <v>0</v>
      </c>
      <c r="N9468" s="16">
        <v>0</v>
      </c>
      <c r="P9468" s="16">
        <v>0</v>
      </c>
      <c r="Q9468">
        <v>2</v>
      </c>
      <c r="Y9468" s="17"/>
      <c r="Z9468" s="17"/>
      <c r="AA9468" s="17"/>
    </row>
    <row r="9469" spans="1:27" x14ac:dyDescent="0.25">
      <c r="A9469" s="12" t="s">
        <v>836</v>
      </c>
      <c r="B9469" s="41" t="str">
        <f t="shared" si="294"/>
        <v>04</v>
      </c>
      <c r="C9469" s="41" t="str">
        <f t="shared" si="295"/>
        <v>2021</v>
      </c>
      <c r="D9469" t="s">
        <v>1115</v>
      </c>
      <c r="E9469" t="s">
        <v>1703</v>
      </c>
      <c r="F9469" t="s">
        <v>2161</v>
      </c>
      <c r="G9469">
        <v>0</v>
      </c>
      <c r="H9469">
        <v>0</v>
      </c>
      <c r="I9469">
        <v>4</v>
      </c>
      <c r="J9469">
        <v>0</v>
      </c>
      <c r="K9469">
        <v>0</v>
      </c>
      <c r="L9469" s="16">
        <v>0</v>
      </c>
      <c r="M9469" s="16">
        <v>0</v>
      </c>
      <c r="N9469" s="16">
        <v>0</v>
      </c>
      <c r="P9469" s="16">
        <v>0</v>
      </c>
      <c r="Q9469">
        <v>0</v>
      </c>
      <c r="Y9469" s="17"/>
      <c r="Z9469" s="17"/>
      <c r="AA9469" s="17"/>
    </row>
    <row r="9470" spans="1:27" x14ac:dyDescent="0.25">
      <c r="A9470" s="12" t="s">
        <v>839</v>
      </c>
      <c r="B9470" s="41" t="str">
        <f t="shared" si="294"/>
        <v>04</v>
      </c>
      <c r="C9470" s="41" t="str">
        <f t="shared" si="295"/>
        <v>2021</v>
      </c>
      <c r="D9470" t="s">
        <v>1125</v>
      </c>
      <c r="E9470" t="s">
        <v>1890</v>
      </c>
      <c r="F9470" t="s">
        <v>2133</v>
      </c>
      <c r="G9470">
        <v>0</v>
      </c>
      <c r="H9470">
        <v>0</v>
      </c>
      <c r="I9470">
        <v>0</v>
      </c>
      <c r="J9470">
        <v>0</v>
      </c>
      <c r="K9470">
        <v>0</v>
      </c>
      <c r="L9470" s="16">
        <v>0</v>
      </c>
      <c r="M9470" s="16">
        <v>0</v>
      </c>
      <c r="N9470" s="16">
        <v>0</v>
      </c>
      <c r="P9470" s="16">
        <v>0</v>
      </c>
      <c r="Q9470">
        <v>0</v>
      </c>
      <c r="Y9470" s="17"/>
      <c r="Z9470" s="17"/>
      <c r="AA9470" s="17"/>
    </row>
    <row r="9471" spans="1:27" x14ac:dyDescent="0.25">
      <c r="A9471" s="12" t="s">
        <v>839</v>
      </c>
      <c r="B9471" s="41" t="str">
        <f t="shared" si="294"/>
        <v>04</v>
      </c>
      <c r="C9471" s="41" t="str">
        <f t="shared" si="295"/>
        <v>2021</v>
      </c>
      <c r="D9471" t="s">
        <v>1111</v>
      </c>
      <c r="E9471" t="s">
        <v>1639</v>
      </c>
      <c r="F9471" t="s">
        <v>2129</v>
      </c>
      <c r="G9471">
        <v>0</v>
      </c>
      <c r="H9471">
        <v>0</v>
      </c>
      <c r="I9471">
        <v>1</v>
      </c>
      <c r="J9471">
        <v>0</v>
      </c>
      <c r="K9471">
        <v>0</v>
      </c>
      <c r="L9471" s="16">
        <v>0</v>
      </c>
      <c r="M9471" s="16">
        <v>0</v>
      </c>
      <c r="N9471" s="16">
        <v>0</v>
      </c>
      <c r="P9471" s="16">
        <v>0</v>
      </c>
      <c r="Q9471">
        <v>0</v>
      </c>
      <c r="Y9471" s="17"/>
      <c r="Z9471" s="17"/>
      <c r="AA9471" s="17"/>
    </row>
    <row r="9472" spans="1:27" x14ac:dyDescent="0.25">
      <c r="A9472" s="12" t="s">
        <v>839</v>
      </c>
      <c r="B9472" s="41" t="str">
        <f t="shared" si="294"/>
        <v>04</v>
      </c>
      <c r="C9472" s="41" t="str">
        <f t="shared" si="295"/>
        <v>2021</v>
      </c>
      <c r="D9472" t="s">
        <v>1116</v>
      </c>
      <c r="E9472" t="s">
        <v>1797</v>
      </c>
      <c r="F9472" t="s">
        <v>2133</v>
      </c>
      <c r="G9472">
        <v>0</v>
      </c>
      <c r="H9472">
        <v>0</v>
      </c>
      <c r="I9472">
        <v>0</v>
      </c>
      <c r="J9472">
        <v>0</v>
      </c>
      <c r="K9472">
        <v>0</v>
      </c>
      <c r="L9472" s="16">
        <v>0</v>
      </c>
      <c r="M9472" s="16">
        <v>0</v>
      </c>
      <c r="N9472" s="16">
        <v>0</v>
      </c>
      <c r="P9472" s="16">
        <v>0</v>
      </c>
      <c r="Q9472">
        <v>0</v>
      </c>
      <c r="Y9472" s="17"/>
      <c r="Z9472" s="17"/>
      <c r="AA9472" s="17"/>
    </row>
    <row r="9473" spans="1:27" x14ac:dyDescent="0.25">
      <c r="A9473" s="12" t="s">
        <v>838</v>
      </c>
      <c r="B9473" s="41" t="str">
        <f t="shared" si="294"/>
        <v>04</v>
      </c>
      <c r="C9473" s="41" t="str">
        <f t="shared" si="295"/>
        <v>2021</v>
      </c>
      <c r="D9473" t="s">
        <v>1125</v>
      </c>
      <c r="E9473" t="s">
        <v>1858</v>
      </c>
      <c r="F9473" t="s">
        <v>2161</v>
      </c>
      <c r="G9473">
        <v>0</v>
      </c>
      <c r="H9473">
        <v>0</v>
      </c>
      <c r="I9473">
        <v>2</v>
      </c>
      <c r="J9473">
        <v>0</v>
      </c>
      <c r="K9473">
        <v>0</v>
      </c>
      <c r="L9473" s="16">
        <v>0</v>
      </c>
      <c r="M9473" s="16">
        <v>0</v>
      </c>
      <c r="N9473" s="16">
        <v>0</v>
      </c>
      <c r="P9473" s="16">
        <v>0</v>
      </c>
      <c r="Q9473">
        <v>0</v>
      </c>
      <c r="Y9473" s="17"/>
      <c r="Z9473" s="17"/>
      <c r="AA9473" s="17"/>
    </row>
    <row r="9474" spans="1:27" x14ac:dyDescent="0.25">
      <c r="A9474" s="12" t="s">
        <v>840</v>
      </c>
      <c r="B9474" s="41" t="str">
        <f t="shared" si="294"/>
        <v>04</v>
      </c>
      <c r="C9474" s="41" t="str">
        <f t="shared" si="295"/>
        <v>2021</v>
      </c>
      <c r="D9474" t="s">
        <v>1125</v>
      </c>
      <c r="E9474" t="s">
        <v>1661</v>
      </c>
      <c r="F9474" t="s">
        <v>2137</v>
      </c>
      <c r="G9474">
        <v>0</v>
      </c>
      <c r="H9474">
        <v>0</v>
      </c>
      <c r="I9474">
        <v>0</v>
      </c>
      <c r="J9474">
        <v>0</v>
      </c>
      <c r="K9474">
        <v>0</v>
      </c>
      <c r="L9474" s="16">
        <v>0</v>
      </c>
      <c r="M9474" s="16">
        <v>0</v>
      </c>
      <c r="N9474" s="16">
        <v>0</v>
      </c>
      <c r="P9474" s="16">
        <v>0</v>
      </c>
      <c r="Q9474">
        <v>0</v>
      </c>
      <c r="Y9474" s="17"/>
      <c r="Z9474" s="17"/>
      <c r="AA9474" s="17"/>
    </row>
    <row r="9475" spans="1:27" x14ac:dyDescent="0.25">
      <c r="A9475" s="12" t="s">
        <v>840</v>
      </c>
      <c r="B9475" s="41" t="str">
        <f t="shared" ref="B9475:B9538" si="296">LEFT(A9475,2)</f>
        <v>04</v>
      </c>
      <c r="C9475" s="41" t="str">
        <f t="shared" ref="C9475:C9538" si="297">MID(A9475,7,4)</f>
        <v>2021</v>
      </c>
      <c r="D9475" t="s">
        <v>1125</v>
      </c>
      <c r="E9475" t="s">
        <v>1661</v>
      </c>
      <c r="F9475" t="s">
        <v>2157</v>
      </c>
      <c r="G9475">
        <v>0</v>
      </c>
      <c r="H9475">
        <v>0</v>
      </c>
      <c r="I9475">
        <v>0</v>
      </c>
      <c r="J9475">
        <v>0</v>
      </c>
      <c r="K9475">
        <v>0</v>
      </c>
      <c r="L9475" s="16">
        <v>0</v>
      </c>
      <c r="M9475" s="16">
        <v>0</v>
      </c>
      <c r="N9475" s="16">
        <v>0</v>
      </c>
      <c r="P9475" s="16">
        <v>0</v>
      </c>
      <c r="Q9475">
        <v>0</v>
      </c>
    </row>
    <row r="9476" spans="1:27" x14ac:dyDescent="0.25">
      <c r="A9476" s="12" t="s">
        <v>839</v>
      </c>
      <c r="B9476" s="41" t="str">
        <f t="shared" si="296"/>
        <v>04</v>
      </c>
      <c r="C9476" s="41" t="str">
        <f t="shared" si="297"/>
        <v>2021</v>
      </c>
      <c r="D9476" t="s">
        <v>1110</v>
      </c>
      <c r="E9476" t="s">
        <v>1308</v>
      </c>
      <c r="F9476" t="s">
        <v>2157</v>
      </c>
      <c r="G9476">
        <v>0</v>
      </c>
      <c r="H9476">
        <v>0</v>
      </c>
      <c r="I9476">
        <v>0</v>
      </c>
      <c r="J9476">
        <v>0</v>
      </c>
      <c r="K9476">
        <v>0</v>
      </c>
      <c r="L9476" s="16">
        <v>0</v>
      </c>
      <c r="M9476" s="16">
        <v>0</v>
      </c>
      <c r="N9476" s="16">
        <v>0</v>
      </c>
      <c r="P9476" s="16">
        <v>0</v>
      </c>
      <c r="Q9476">
        <v>0</v>
      </c>
      <c r="Y9476" s="17"/>
      <c r="Z9476" s="17"/>
      <c r="AA9476" s="17"/>
    </row>
    <row r="9477" spans="1:27" x14ac:dyDescent="0.25">
      <c r="A9477" s="12" t="s">
        <v>839</v>
      </c>
      <c r="B9477" s="41" t="str">
        <f t="shared" si="296"/>
        <v>04</v>
      </c>
      <c r="C9477" s="41" t="str">
        <f t="shared" si="297"/>
        <v>2021</v>
      </c>
      <c r="D9477" t="s">
        <v>1110</v>
      </c>
      <c r="E9477" t="s">
        <v>1484</v>
      </c>
      <c r="F9477" t="s">
        <v>2157</v>
      </c>
      <c r="G9477">
        <v>0</v>
      </c>
      <c r="H9477">
        <v>0</v>
      </c>
      <c r="I9477">
        <v>0</v>
      </c>
      <c r="J9477">
        <v>0</v>
      </c>
      <c r="K9477">
        <v>5</v>
      </c>
      <c r="L9477" s="16">
        <v>191043353460</v>
      </c>
      <c r="M9477" s="16">
        <v>0</v>
      </c>
      <c r="N9477" s="16">
        <v>0</v>
      </c>
      <c r="P9477" s="16">
        <v>191043353460</v>
      </c>
      <c r="Q9477">
        <v>0</v>
      </c>
      <c r="Y9477" s="17"/>
      <c r="Z9477" s="17"/>
      <c r="AA9477" s="17"/>
    </row>
    <row r="9478" spans="1:27" x14ac:dyDescent="0.25">
      <c r="A9478" s="12" t="s">
        <v>840</v>
      </c>
      <c r="B9478" s="41" t="str">
        <f t="shared" si="296"/>
        <v>04</v>
      </c>
      <c r="C9478" s="41" t="str">
        <f t="shared" si="297"/>
        <v>2021</v>
      </c>
      <c r="D9478" t="s">
        <v>1124</v>
      </c>
      <c r="E9478" t="s">
        <v>1698</v>
      </c>
      <c r="F9478" t="s">
        <v>2134</v>
      </c>
      <c r="G9478">
        <v>0</v>
      </c>
      <c r="H9478">
        <v>0</v>
      </c>
      <c r="I9478">
        <v>0</v>
      </c>
      <c r="J9478">
        <v>0</v>
      </c>
      <c r="K9478">
        <v>0</v>
      </c>
      <c r="L9478" s="16">
        <v>0</v>
      </c>
      <c r="M9478" s="16">
        <v>0</v>
      </c>
      <c r="N9478" s="16">
        <v>0</v>
      </c>
      <c r="P9478" s="16">
        <v>0</v>
      </c>
      <c r="Q9478">
        <v>0</v>
      </c>
      <c r="Y9478" s="17"/>
      <c r="Z9478" s="17"/>
      <c r="AA9478" s="17"/>
    </row>
    <row r="9479" spans="1:27" x14ac:dyDescent="0.25">
      <c r="A9479" s="12" t="s">
        <v>839</v>
      </c>
      <c r="B9479" s="41" t="str">
        <f t="shared" si="296"/>
        <v>04</v>
      </c>
      <c r="C9479" s="41" t="str">
        <f t="shared" si="297"/>
        <v>2021</v>
      </c>
      <c r="D9479" t="s">
        <v>1111</v>
      </c>
      <c r="E9479" t="s">
        <v>1555</v>
      </c>
      <c r="F9479" t="s">
        <v>2137</v>
      </c>
      <c r="G9479">
        <v>0</v>
      </c>
      <c r="H9479">
        <v>0</v>
      </c>
      <c r="I9479">
        <v>31</v>
      </c>
      <c r="J9479">
        <v>0</v>
      </c>
      <c r="K9479">
        <v>0</v>
      </c>
      <c r="L9479" s="16">
        <v>0</v>
      </c>
      <c r="M9479" s="16">
        <v>0</v>
      </c>
      <c r="N9479" s="16">
        <v>0</v>
      </c>
      <c r="P9479" s="16">
        <v>0</v>
      </c>
      <c r="Q9479">
        <v>0</v>
      </c>
      <c r="Y9479" s="17"/>
      <c r="Z9479" s="17"/>
      <c r="AA9479" s="17"/>
    </row>
    <row r="9480" spans="1:27" x14ac:dyDescent="0.25">
      <c r="A9480" s="12" t="s">
        <v>840</v>
      </c>
      <c r="B9480" s="41" t="str">
        <f t="shared" si="296"/>
        <v>04</v>
      </c>
      <c r="C9480" s="41" t="str">
        <f t="shared" si="297"/>
        <v>2021</v>
      </c>
      <c r="D9480" t="s">
        <v>1112</v>
      </c>
      <c r="E9480" t="s">
        <v>1203</v>
      </c>
      <c r="F9480" t="s">
        <v>2137</v>
      </c>
      <c r="G9480">
        <v>0</v>
      </c>
      <c r="H9480">
        <v>0</v>
      </c>
      <c r="I9480">
        <v>1</v>
      </c>
      <c r="J9480">
        <v>0</v>
      </c>
      <c r="K9480">
        <v>0</v>
      </c>
      <c r="L9480" s="16">
        <v>0</v>
      </c>
      <c r="M9480" s="16">
        <v>0</v>
      </c>
      <c r="N9480" s="16">
        <v>0</v>
      </c>
      <c r="P9480" s="16">
        <v>0</v>
      </c>
      <c r="Q9480">
        <v>0</v>
      </c>
      <c r="Y9480" s="17"/>
      <c r="Z9480" s="17"/>
      <c r="AA9480" s="17"/>
    </row>
    <row r="9481" spans="1:27" x14ac:dyDescent="0.25">
      <c r="A9481" s="12" t="s">
        <v>841</v>
      </c>
      <c r="B9481" s="41" t="str">
        <f t="shared" si="296"/>
        <v>04</v>
      </c>
      <c r="C9481" s="41" t="str">
        <f t="shared" si="297"/>
        <v>2021</v>
      </c>
      <c r="D9481" t="s">
        <v>1107</v>
      </c>
      <c r="E9481" t="s">
        <v>1205</v>
      </c>
      <c r="F9481" t="s">
        <v>2133</v>
      </c>
      <c r="G9481">
        <v>0</v>
      </c>
      <c r="H9481">
        <v>0</v>
      </c>
      <c r="I9481">
        <v>0</v>
      </c>
      <c r="J9481">
        <v>0</v>
      </c>
      <c r="K9481">
        <v>0</v>
      </c>
      <c r="L9481" s="16">
        <v>0</v>
      </c>
      <c r="M9481" s="16">
        <v>0</v>
      </c>
      <c r="N9481" s="16">
        <v>0</v>
      </c>
      <c r="P9481" s="16">
        <v>0</v>
      </c>
      <c r="Q9481">
        <v>0</v>
      </c>
      <c r="Y9481" s="17"/>
      <c r="Z9481" s="17"/>
      <c r="AA9481" s="17"/>
    </row>
    <row r="9482" spans="1:27" x14ac:dyDescent="0.25">
      <c r="A9482" s="12" t="s">
        <v>840</v>
      </c>
      <c r="B9482" s="41" t="str">
        <f t="shared" si="296"/>
        <v>04</v>
      </c>
      <c r="C9482" s="41" t="str">
        <f t="shared" si="297"/>
        <v>2021</v>
      </c>
      <c r="D9482" t="s">
        <v>1133</v>
      </c>
      <c r="E9482" t="s">
        <v>1558</v>
      </c>
      <c r="F9482" t="s">
        <v>2161</v>
      </c>
      <c r="G9482">
        <v>0</v>
      </c>
      <c r="H9482">
        <v>0</v>
      </c>
      <c r="I9482">
        <v>580</v>
      </c>
      <c r="J9482">
        <v>0</v>
      </c>
      <c r="K9482">
        <v>0</v>
      </c>
      <c r="L9482" s="16">
        <v>0</v>
      </c>
      <c r="M9482" s="16">
        <v>0</v>
      </c>
      <c r="N9482" s="16">
        <v>0</v>
      </c>
      <c r="P9482" s="16">
        <v>0</v>
      </c>
      <c r="Q9482">
        <v>0</v>
      </c>
      <c r="Y9482" s="17"/>
      <c r="Z9482" s="17"/>
      <c r="AA9482" s="17"/>
    </row>
    <row r="9483" spans="1:27" x14ac:dyDescent="0.25">
      <c r="A9483" s="12" t="s">
        <v>841</v>
      </c>
      <c r="B9483" s="41" t="str">
        <f t="shared" si="296"/>
        <v>04</v>
      </c>
      <c r="C9483" s="41" t="str">
        <f t="shared" si="297"/>
        <v>2021</v>
      </c>
      <c r="D9483" t="s">
        <v>1111</v>
      </c>
      <c r="E9483" t="s">
        <v>1814</v>
      </c>
      <c r="F9483" t="s">
        <v>2141</v>
      </c>
      <c r="G9483">
        <v>0</v>
      </c>
      <c r="H9483">
        <v>1</v>
      </c>
      <c r="I9483">
        <v>0</v>
      </c>
      <c r="J9483">
        <v>0</v>
      </c>
      <c r="K9483">
        <v>0</v>
      </c>
      <c r="L9483" s="16">
        <v>0</v>
      </c>
      <c r="M9483" s="16">
        <v>0</v>
      </c>
      <c r="N9483" s="16">
        <v>0</v>
      </c>
      <c r="P9483" s="16">
        <v>0</v>
      </c>
      <c r="Q9483">
        <v>0</v>
      </c>
      <c r="Y9483" s="17"/>
      <c r="Z9483" s="17"/>
      <c r="AA9483" s="17"/>
    </row>
    <row r="9484" spans="1:27" x14ac:dyDescent="0.25">
      <c r="A9484" s="12" t="s">
        <v>840</v>
      </c>
      <c r="B9484" s="41" t="str">
        <f t="shared" si="296"/>
        <v>04</v>
      </c>
      <c r="C9484" s="41" t="str">
        <f t="shared" si="297"/>
        <v>2021</v>
      </c>
      <c r="D9484" t="s">
        <v>1107</v>
      </c>
      <c r="E9484" t="s">
        <v>1871</v>
      </c>
      <c r="F9484" t="s">
        <v>2146</v>
      </c>
      <c r="G9484">
        <v>0</v>
      </c>
      <c r="H9484">
        <v>0</v>
      </c>
      <c r="I9484">
        <v>0</v>
      </c>
      <c r="J9484">
        <v>0</v>
      </c>
      <c r="K9484">
        <v>0</v>
      </c>
      <c r="L9484" s="16">
        <v>21055758453</v>
      </c>
      <c r="M9484" s="16">
        <v>0</v>
      </c>
      <c r="N9484" s="16">
        <v>0</v>
      </c>
      <c r="P9484" s="16">
        <v>21055758453</v>
      </c>
      <c r="Q9484">
        <v>0</v>
      </c>
      <c r="Y9484" s="17"/>
      <c r="Z9484" s="17"/>
      <c r="AA9484" s="17"/>
    </row>
    <row r="9485" spans="1:27" x14ac:dyDescent="0.25">
      <c r="A9485" s="12" t="s">
        <v>826</v>
      </c>
      <c r="B9485" s="41" t="str">
        <f t="shared" si="296"/>
        <v>03</v>
      </c>
      <c r="C9485" s="41" t="str">
        <f t="shared" si="297"/>
        <v>2021</v>
      </c>
      <c r="D9485" t="s">
        <v>1107</v>
      </c>
      <c r="E9485" t="s">
        <v>1161</v>
      </c>
      <c r="F9485" t="s">
        <v>2133</v>
      </c>
      <c r="G9485">
        <v>0</v>
      </c>
      <c r="H9485">
        <v>0</v>
      </c>
      <c r="I9485">
        <v>0</v>
      </c>
      <c r="J9485">
        <v>0</v>
      </c>
      <c r="K9485">
        <v>0</v>
      </c>
      <c r="L9485" s="16">
        <v>0</v>
      </c>
      <c r="M9485" s="16">
        <v>0</v>
      </c>
      <c r="N9485" s="16">
        <v>0</v>
      </c>
      <c r="P9485" s="16">
        <v>0</v>
      </c>
      <c r="Q9485">
        <v>0</v>
      </c>
      <c r="Y9485" s="17"/>
      <c r="Z9485" s="17"/>
      <c r="AA9485" s="17"/>
    </row>
    <row r="9486" spans="1:27" x14ac:dyDescent="0.25">
      <c r="A9486" s="12" t="s">
        <v>841</v>
      </c>
      <c r="B9486" s="41" t="str">
        <f t="shared" si="296"/>
        <v>04</v>
      </c>
      <c r="C9486" s="41" t="str">
        <f t="shared" si="297"/>
        <v>2021</v>
      </c>
      <c r="D9486" t="s">
        <v>1116</v>
      </c>
      <c r="E9486" t="s">
        <v>1898</v>
      </c>
      <c r="F9486" t="s">
        <v>2161</v>
      </c>
      <c r="G9486">
        <v>0</v>
      </c>
      <c r="H9486">
        <v>0</v>
      </c>
      <c r="I9486">
        <v>4</v>
      </c>
      <c r="J9486">
        <v>0</v>
      </c>
      <c r="K9486">
        <v>0</v>
      </c>
      <c r="L9486" s="16">
        <v>0</v>
      </c>
      <c r="M9486" s="16">
        <v>0</v>
      </c>
      <c r="N9486" s="16">
        <v>0</v>
      </c>
      <c r="P9486" s="16">
        <v>0</v>
      </c>
      <c r="Q9486">
        <v>0</v>
      </c>
      <c r="Y9486" s="17"/>
      <c r="Z9486" s="17"/>
      <c r="AA9486" s="17"/>
    </row>
    <row r="9487" spans="1:27" x14ac:dyDescent="0.25">
      <c r="A9487" s="12" t="s">
        <v>841</v>
      </c>
      <c r="B9487" s="41" t="str">
        <f t="shared" si="296"/>
        <v>04</v>
      </c>
      <c r="C9487" s="41" t="str">
        <f t="shared" si="297"/>
        <v>2021</v>
      </c>
      <c r="D9487" t="s">
        <v>1116</v>
      </c>
      <c r="E9487" t="s">
        <v>1854</v>
      </c>
      <c r="F9487" t="s">
        <v>2154</v>
      </c>
      <c r="G9487">
        <v>0</v>
      </c>
      <c r="H9487">
        <v>0</v>
      </c>
      <c r="I9487">
        <v>5</v>
      </c>
      <c r="J9487">
        <v>0</v>
      </c>
      <c r="K9487">
        <v>5</v>
      </c>
      <c r="L9487" s="16">
        <v>0</v>
      </c>
      <c r="M9487" s="16">
        <v>0</v>
      </c>
      <c r="N9487" s="16">
        <v>0</v>
      </c>
      <c r="P9487" s="16">
        <v>0</v>
      </c>
      <c r="Q9487">
        <v>0</v>
      </c>
      <c r="Y9487" s="17"/>
      <c r="Z9487" s="17"/>
      <c r="AA9487" s="17"/>
    </row>
    <row r="9488" spans="1:27" x14ac:dyDescent="0.25">
      <c r="A9488" s="12" t="s">
        <v>842</v>
      </c>
      <c r="B9488" s="41" t="str">
        <f t="shared" si="296"/>
        <v>04</v>
      </c>
      <c r="C9488" s="41" t="str">
        <f t="shared" si="297"/>
        <v>2021</v>
      </c>
      <c r="D9488" t="s">
        <v>1122</v>
      </c>
      <c r="E9488" t="s">
        <v>1721</v>
      </c>
      <c r="F9488" t="s">
        <v>2129</v>
      </c>
      <c r="G9488">
        <v>0</v>
      </c>
      <c r="H9488">
        <v>0</v>
      </c>
      <c r="I9488">
        <v>0</v>
      </c>
      <c r="J9488">
        <v>0</v>
      </c>
      <c r="K9488">
        <v>0</v>
      </c>
      <c r="L9488" s="16">
        <v>0</v>
      </c>
      <c r="M9488" s="16">
        <v>0</v>
      </c>
      <c r="N9488" s="16">
        <v>0</v>
      </c>
      <c r="P9488" s="16">
        <v>0</v>
      </c>
      <c r="Q9488">
        <v>0</v>
      </c>
      <c r="Y9488" s="17"/>
      <c r="Z9488" s="17"/>
      <c r="AA9488" s="17"/>
    </row>
    <row r="9489" spans="1:27" x14ac:dyDescent="0.25">
      <c r="A9489" s="12" t="s">
        <v>842</v>
      </c>
      <c r="B9489" s="41" t="str">
        <f t="shared" si="296"/>
        <v>04</v>
      </c>
      <c r="C9489" s="41" t="str">
        <f t="shared" si="297"/>
        <v>2021</v>
      </c>
      <c r="D9489" t="s">
        <v>1111</v>
      </c>
      <c r="E9489" t="s">
        <v>1170</v>
      </c>
      <c r="F9489" t="s">
        <v>2137</v>
      </c>
      <c r="G9489">
        <v>0</v>
      </c>
      <c r="H9489">
        <v>0</v>
      </c>
      <c r="I9489">
        <v>3</v>
      </c>
      <c r="J9489">
        <v>0</v>
      </c>
      <c r="K9489">
        <v>0</v>
      </c>
      <c r="L9489" s="16">
        <v>0</v>
      </c>
      <c r="M9489" s="16">
        <v>0</v>
      </c>
      <c r="N9489" s="16">
        <v>0</v>
      </c>
      <c r="P9489" s="16">
        <v>0</v>
      </c>
      <c r="Q9489">
        <v>0</v>
      </c>
      <c r="Y9489" s="17"/>
      <c r="Z9489" s="17"/>
      <c r="AA9489" s="17"/>
    </row>
    <row r="9490" spans="1:27" x14ac:dyDescent="0.25">
      <c r="A9490" s="12" t="s">
        <v>841</v>
      </c>
      <c r="B9490" s="41" t="str">
        <f t="shared" si="296"/>
        <v>04</v>
      </c>
      <c r="C9490" s="41" t="str">
        <f t="shared" si="297"/>
        <v>2021</v>
      </c>
      <c r="D9490" t="s">
        <v>1111</v>
      </c>
      <c r="E9490" t="s">
        <v>1479</v>
      </c>
      <c r="F9490" t="s">
        <v>2161</v>
      </c>
      <c r="G9490">
        <v>0</v>
      </c>
      <c r="H9490">
        <v>0</v>
      </c>
      <c r="I9490">
        <v>5</v>
      </c>
      <c r="J9490">
        <v>0</v>
      </c>
      <c r="K9490">
        <v>0</v>
      </c>
      <c r="L9490" s="16">
        <v>0</v>
      </c>
      <c r="M9490" s="16">
        <v>0</v>
      </c>
      <c r="N9490" s="16">
        <v>0</v>
      </c>
      <c r="P9490" s="16">
        <v>0</v>
      </c>
      <c r="Q9490">
        <v>0</v>
      </c>
      <c r="Y9490" s="17"/>
      <c r="Z9490" s="17"/>
      <c r="AA9490" s="17"/>
    </row>
    <row r="9491" spans="1:27" x14ac:dyDescent="0.25">
      <c r="A9491" s="12" t="s">
        <v>842</v>
      </c>
      <c r="B9491" s="41" t="str">
        <f t="shared" si="296"/>
        <v>04</v>
      </c>
      <c r="C9491" s="41" t="str">
        <f t="shared" si="297"/>
        <v>2021</v>
      </c>
      <c r="D9491" t="s">
        <v>1111</v>
      </c>
      <c r="E9491" t="s">
        <v>1210</v>
      </c>
      <c r="F9491" t="s">
        <v>2154</v>
      </c>
      <c r="G9491">
        <v>0</v>
      </c>
      <c r="H9491">
        <v>0</v>
      </c>
      <c r="I9491">
        <v>12</v>
      </c>
      <c r="J9491">
        <v>0</v>
      </c>
      <c r="K9491">
        <v>0</v>
      </c>
      <c r="L9491" s="16">
        <v>0</v>
      </c>
      <c r="M9491" s="16">
        <v>0</v>
      </c>
      <c r="N9491" s="16">
        <v>0</v>
      </c>
      <c r="P9491" s="16">
        <v>0</v>
      </c>
      <c r="Q9491">
        <v>0</v>
      </c>
      <c r="Y9491" s="17"/>
      <c r="Z9491" s="17"/>
      <c r="AA9491" s="17"/>
    </row>
    <row r="9492" spans="1:27" x14ac:dyDescent="0.25">
      <c r="A9492" s="12" t="s">
        <v>842</v>
      </c>
      <c r="B9492" s="41" t="str">
        <f t="shared" si="296"/>
        <v>04</v>
      </c>
      <c r="C9492" s="41" t="str">
        <f t="shared" si="297"/>
        <v>2021</v>
      </c>
      <c r="D9492" t="s">
        <v>1113</v>
      </c>
      <c r="E9492" t="s">
        <v>1494</v>
      </c>
      <c r="F9492" t="s">
        <v>2131</v>
      </c>
      <c r="G9492">
        <v>0</v>
      </c>
      <c r="H9492">
        <v>0</v>
      </c>
      <c r="I9492">
        <v>0</v>
      </c>
      <c r="J9492">
        <v>0</v>
      </c>
      <c r="K9492">
        <v>1.5</v>
      </c>
      <c r="L9492" s="16">
        <v>0</v>
      </c>
      <c r="M9492" s="16">
        <v>0</v>
      </c>
      <c r="N9492" s="16">
        <v>0</v>
      </c>
      <c r="P9492" s="16">
        <v>0</v>
      </c>
      <c r="Q9492">
        <v>0</v>
      </c>
      <c r="Y9492" s="17"/>
      <c r="Z9492" s="17"/>
      <c r="AA9492" s="17"/>
    </row>
    <row r="9493" spans="1:27" x14ac:dyDescent="0.25">
      <c r="A9493" s="12" t="s">
        <v>842</v>
      </c>
      <c r="B9493" s="41" t="str">
        <f t="shared" si="296"/>
        <v>04</v>
      </c>
      <c r="C9493" s="41" t="str">
        <f t="shared" si="297"/>
        <v>2021</v>
      </c>
      <c r="D9493" t="s">
        <v>1126</v>
      </c>
      <c r="E9493" t="s">
        <v>1299</v>
      </c>
      <c r="F9493" t="s">
        <v>2146</v>
      </c>
      <c r="G9493">
        <v>0</v>
      </c>
      <c r="H9493">
        <v>0</v>
      </c>
      <c r="I9493">
        <v>0</v>
      </c>
      <c r="J9493">
        <v>0</v>
      </c>
      <c r="K9493">
        <v>0</v>
      </c>
      <c r="L9493" s="16">
        <v>4759070455</v>
      </c>
      <c r="M9493" s="16">
        <v>0</v>
      </c>
      <c r="N9493" s="16">
        <v>0</v>
      </c>
      <c r="P9493" s="16">
        <v>4759070455</v>
      </c>
      <c r="Q9493">
        <v>0</v>
      </c>
      <c r="Y9493" s="17"/>
      <c r="Z9493" s="17"/>
      <c r="AA9493" s="17"/>
    </row>
    <row r="9494" spans="1:27" x14ac:dyDescent="0.25">
      <c r="A9494" s="12" t="s">
        <v>841</v>
      </c>
      <c r="B9494" s="41" t="str">
        <f t="shared" si="296"/>
        <v>04</v>
      </c>
      <c r="C9494" s="41" t="str">
        <f t="shared" si="297"/>
        <v>2021</v>
      </c>
      <c r="D9494" t="s">
        <v>1127</v>
      </c>
      <c r="E9494" t="s">
        <v>1260</v>
      </c>
      <c r="F9494" t="s">
        <v>2137</v>
      </c>
      <c r="G9494">
        <v>0</v>
      </c>
      <c r="H9494">
        <v>0</v>
      </c>
      <c r="I9494">
        <v>7</v>
      </c>
      <c r="J9494">
        <v>0</v>
      </c>
      <c r="K9494">
        <v>0</v>
      </c>
      <c r="L9494" s="16">
        <v>0</v>
      </c>
      <c r="M9494" s="16">
        <v>0</v>
      </c>
      <c r="N9494" s="16">
        <v>0</v>
      </c>
      <c r="P9494" s="16">
        <v>0</v>
      </c>
      <c r="Q9494">
        <v>0</v>
      </c>
      <c r="Y9494" s="17"/>
      <c r="Z9494" s="17"/>
      <c r="AA9494" s="17"/>
    </row>
    <row r="9495" spans="1:27" x14ac:dyDescent="0.25">
      <c r="A9495" s="12" t="s">
        <v>842</v>
      </c>
      <c r="B9495" s="41" t="str">
        <f t="shared" si="296"/>
        <v>04</v>
      </c>
      <c r="C9495" s="41" t="str">
        <f t="shared" si="297"/>
        <v>2021</v>
      </c>
      <c r="D9495" t="s">
        <v>1134</v>
      </c>
      <c r="E9495" t="s">
        <v>1614</v>
      </c>
      <c r="F9495" t="s">
        <v>2161</v>
      </c>
      <c r="G9495">
        <v>0</v>
      </c>
      <c r="H9495">
        <v>0</v>
      </c>
      <c r="I9495">
        <v>145</v>
      </c>
      <c r="J9495">
        <v>0</v>
      </c>
      <c r="K9495">
        <v>0</v>
      </c>
      <c r="L9495" s="16">
        <v>0</v>
      </c>
      <c r="M9495" s="16">
        <v>0</v>
      </c>
      <c r="N9495" s="16">
        <v>0</v>
      </c>
      <c r="P9495" s="16">
        <v>0</v>
      </c>
      <c r="Q9495">
        <v>0</v>
      </c>
      <c r="Y9495" s="17"/>
      <c r="Z9495" s="17"/>
      <c r="AA9495" s="17"/>
    </row>
    <row r="9496" spans="1:27" x14ac:dyDescent="0.25">
      <c r="A9496" s="12" t="s">
        <v>841</v>
      </c>
      <c r="B9496" s="41" t="str">
        <f t="shared" si="296"/>
        <v>04</v>
      </c>
      <c r="C9496" s="41" t="str">
        <f t="shared" si="297"/>
        <v>2021</v>
      </c>
      <c r="D9496" t="s">
        <v>1124</v>
      </c>
      <c r="E9496" t="s">
        <v>1270</v>
      </c>
      <c r="F9496" t="s">
        <v>2154</v>
      </c>
      <c r="G9496">
        <v>0</v>
      </c>
      <c r="H9496">
        <v>0</v>
      </c>
      <c r="I9496">
        <v>2</v>
      </c>
      <c r="J9496">
        <v>0</v>
      </c>
      <c r="K9496">
        <v>0</v>
      </c>
      <c r="L9496" s="16">
        <v>0</v>
      </c>
      <c r="M9496" s="16">
        <v>0</v>
      </c>
      <c r="N9496" s="16">
        <v>0</v>
      </c>
      <c r="P9496" s="16">
        <v>0</v>
      </c>
      <c r="Q9496">
        <v>0</v>
      </c>
      <c r="Y9496" s="17"/>
      <c r="Z9496" s="17"/>
      <c r="AA9496" s="17"/>
    </row>
    <row r="9497" spans="1:27" x14ac:dyDescent="0.25">
      <c r="A9497" s="12" t="s">
        <v>841</v>
      </c>
      <c r="B9497" s="41" t="str">
        <f t="shared" si="296"/>
        <v>04</v>
      </c>
      <c r="C9497" s="41" t="str">
        <f t="shared" si="297"/>
        <v>2021</v>
      </c>
      <c r="D9497" t="s">
        <v>1107</v>
      </c>
      <c r="E9497" t="s">
        <v>1124</v>
      </c>
      <c r="F9497" t="s">
        <v>2132</v>
      </c>
      <c r="G9497">
        <v>0</v>
      </c>
      <c r="H9497">
        <v>0</v>
      </c>
      <c r="I9497">
        <v>1</v>
      </c>
      <c r="J9497">
        <v>0</v>
      </c>
      <c r="K9497">
        <v>0</v>
      </c>
      <c r="L9497" s="16">
        <v>0</v>
      </c>
      <c r="M9497" s="16">
        <v>0</v>
      </c>
      <c r="N9497" s="16">
        <v>0</v>
      </c>
      <c r="P9497" s="16">
        <v>0</v>
      </c>
      <c r="Q9497">
        <v>0</v>
      </c>
      <c r="Y9497" s="17"/>
      <c r="Z9497" s="17"/>
      <c r="AA9497" s="17"/>
    </row>
    <row r="9498" spans="1:27" x14ac:dyDescent="0.25">
      <c r="A9498" s="12" t="s">
        <v>841</v>
      </c>
      <c r="B9498" s="41" t="str">
        <f t="shared" si="296"/>
        <v>04</v>
      </c>
      <c r="C9498" s="41" t="str">
        <f t="shared" si="297"/>
        <v>2021</v>
      </c>
      <c r="D9498" t="s">
        <v>1116</v>
      </c>
      <c r="E9498" t="s">
        <v>1174</v>
      </c>
      <c r="F9498" t="s">
        <v>2133</v>
      </c>
      <c r="G9498">
        <v>0</v>
      </c>
      <c r="H9498">
        <v>0</v>
      </c>
      <c r="I9498">
        <v>0</v>
      </c>
      <c r="J9498">
        <v>0</v>
      </c>
      <c r="K9498">
        <v>0</v>
      </c>
      <c r="L9498" s="16">
        <v>0</v>
      </c>
      <c r="M9498" s="16">
        <v>0</v>
      </c>
      <c r="N9498" s="16">
        <v>0</v>
      </c>
      <c r="P9498" s="16">
        <v>0</v>
      </c>
      <c r="Q9498">
        <v>0</v>
      </c>
      <c r="Y9498" s="17"/>
      <c r="Z9498" s="17"/>
      <c r="AA9498" s="17"/>
    </row>
    <row r="9499" spans="1:27" x14ac:dyDescent="0.25">
      <c r="A9499" s="12" t="s">
        <v>843</v>
      </c>
      <c r="B9499" s="41" t="str">
        <f t="shared" si="296"/>
        <v>04</v>
      </c>
      <c r="C9499" s="41" t="str">
        <f t="shared" si="297"/>
        <v>2021</v>
      </c>
      <c r="D9499" t="s">
        <v>1112</v>
      </c>
      <c r="E9499" t="s">
        <v>1203</v>
      </c>
      <c r="F9499" t="s">
        <v>2157</v>
      </c>
      <c r="G9499">
        <v>0</v>
      </c>
      <c r="H9499">
        <v>0</v>
      </c>
      <c r="I9499">
        <v>587</v>
      </c>
      <c r="J9499">
        <v>8</v>
      </c>
      <c r="K9499">
        <v>0</v>
      </c>
      <c r="L9499" s="16">
        <v>0</v>
      </c>
      <c r="M9499" s="16">
        <v>0</v>
      </c>
      <c r="N9499" s="16">
        <v>0</v>
      </c>
      <c r="P9499" s="16">
        <v>0</v>
      </c>
      <c r="Q9499">
        <v>0</v>
      </c>
      <c r="Y9499" s="17"/>
      <c r="Z9499" s="17"/>
      <c r="AA9499" s="17"/>
    </row>
    <row r="9500" spans="1:27" x14ac:dyDescent="0.25">
      <c r="A9500" s="12" t="s">
        <v>843</v>
      </c>
      <c r="B9500" s="41" t="str">
        <f t="shared" si="296"/>
        <v>04</v>
      </c>
      <c r="C9500" s="41" t="str">
        <f t="shared" si="297"/>
        <v>2021</v>
      </c>
      <c r="D9500" t="s">
        <v>1111</v>
      </c>
      <c r="E9500" t="s">
        <v>1438</v>
      </c>
      <c r="F9500" t="s">
        <v>2157</v>
      </c>
      <c r="G9500">
        <v>0</v>
      </c>
      <c r="H9500">
        <v>0</v>
      </c>
      <c r="I9500">
        <v>1</v>
      </c>
      <c r="J9500">
        <v>0</v>
      </c>
      <c r="K9500">
        <v>0</v>
      </c>
      <c r="L9500" s="16">
        <v>0</v>
      </c>
      <c r="M9500" s="16">
        <v>0</v>
      </c>
      <c r="N9500" s="16">
        <v>0</v>
      </c>
      <c r="P9500" s="16">
        <v>0</v>
      </c>
      <c r="Q9500">
        <v>0</v>
      </c>
      <c r="Y9500" s="17"/>
      <c r="Z9500" s="17"/>
      <c r="AA9500" s="17"/>
    </row>
    <row r="9501" spans="1:27" x14ac:dyDescent="0.25">
      <c r="A9501" s="12" t="s">
        <v>843</v>
      </c>
      <c r="B9501" s="41" t="str">
        <f t="shared" si="296"/>
        <v>04</v>
      </c>
      <c r="C9501" s="41" t="str">
        <f t="shared" si="297"/>
        <v>2021</v>
      </c>
      <c r="D9501" t="s">
        <v>1112</v>
      </c>
      <c r="E9501" t="s">
        <v>1152</v>
      </c>
      <c r="F9501" t="s">
        <v>2157</v>
      </c>
      <c r="G9501">
        <v>0</v>
      </c>
      <c r="H9501">
        <v>0</v>
      </c>
      <c r="I9501">
        <v>0</v>
      </c>
      <c r="J9501">
        <v>0</v>
      </c>
      <c r="K9501">
        <v>0</v>
      </c>
      <c r="L9501" s="16">
        <v>0</v>
      </c>
      <c r="M9501" s="16">
        <v>0</v>
      </c>
      <c r="N9501" s="16">
        <v>0</v>
      </c>
      <c r="P9501" s="16">
        <v>0</v>
      </c>
      <c r="Q9501">
        <v>0</v>
      </c>
    </row>
    <row r="9502" spans="1:27" x14ac:dyDescent="0.25">
      <c r="A9502" s="12" t="s">
        <v>843</v>
      </c>
      <c r="B9502" s="41" t="str">
        <f t="shared" si="296"/>
        <v>04</v>
      </c>
      <c r="C9502" s="41" t="str">
        <f t="shared" si="297"/>
        <v>2021</v>
      </c>
      <c r="D9502" t="s">
        <v>1112</v>
      </c>
      <c r="E9502" t="s">
        <v>1340</v>
      </c>
      <c r="F9502" t="s">
        <v>2157</v>
      </c>
      <c r="G9502">
        <v>0</v>
      </c>
      <c r="H9502">
        <v>0</v>
      </c>
      <c r="I9502">
        <v>2</v>
      </c>
      <c r="J9502">
        <v>0</v>
      </c>
      <c r="K9502">
        <v>0</v>
      </c>
      <c r="L9502" s="16">
        <v>0</v>
      </c>
      <c r="M9502" s="16">
        <v>0</v>
      </c>
      <c r="N9502" s="16">
        <v>0</v>
      </c>
      <c r="P9502" s="16">
        <v>0</v>
      </c>
      <c r="Q9502">
        <v>0</v>
      </c>
      <c r="Y9502" s="17"/>
      <c r="Z9502" s="17"/>
      <c r="AA9502" s="17"/>
    </row>
    <row r="9503" spans="1:27" x14ac:dyDescent="0.25">
      <c r="A9503" s="12" t="s">
        <v>842</v>
      </c>
      <c r="B9503" s="41" t="str">
        <f t="shared" si="296"/>
        <v>04</v>
      </c>
      <c r="C9503" s="41" t="str">
        <f t="shared" si="297"/>
        <v>2021</v>
      </c>
      <c r="D9503" t="s">
        <v>1113</v>
      </c>
      <c r="E9503" t="s">
        <v>1487</v>
      </c>
      <c r="F9503" t="s">
        <v>2137</v>
      </c>
      <c r="G9503">
        <v>0</v>
      </c>
      <c r="H9503">
        <v>0</v>
      </c>
      <c r="I9503">
        <v>16</v>
      </c>
      <c r="J9503">
        <v>0</v>
      </c>
      <c r="K9503">
        <v>0</v>
      </c>
      <c r="L9503" s="16">
        <v>0</v>
      </c>
      <c r="M9503" s="16">
        <v>0</v>
      </c>
      <c r="N9503" s="16">
        <v>0</v>
      </c>
      <c r="P9503" s="16">
        <v>0</v>
      </c>
      <c r="Q9503">
        <v>0</v>
      </c>
      <c r="Y9503" s="17"/>
      <c r="Z9503" s="17"/>
      <c r="AA9503" s="17"/>
    </row>
    <row r="9504" spans="1:27" x14ac:dyDescent="0.25">
      <c r="A9504" s="12" t="s">
        <v>843</v>
      </c>
      <c r="B9504" s="41" t="str">
        <f t="shared" si="296"/>
        <v>04</v>
      </c>
      <c r="C9504" s="41" t="str">
        <f t="shared" si="297"/>
        <v>2021</v>
      </c>
      <c r="D9504" t="s">
        <v>1125</v>
      </c>
      <c r="E9504" t="s">
        <v>1890</v>
      </c>
      <c r="F9504" t="s">
        <v>2133</v>
      </c>
      <c r="G9504">
        <v>0</v>
      </c>
      <c r="H9504">
        <v>0</v>
      </c>
      <c r="I9504">
        <v>0</v>
      </c>
      <c r="J9504">
        <v>0</v>
      </c>
      <c r="K9504">
        <v>0</v>
      </c>
      <c r="L9504" s="16">
        <v>0</v>
      </c>
      <c r="M9504" s="16">
        <v>0</v>
      </c>
      <c r="N9504" s="16">
        <v>0</v>
      </c>
      <c r="P9504" s="16">
        <v>0</v>
      </c>
      <c r="Q9504">
        <v>0</v>
      </c>
      <c r="Y9504" s="17"/>
      <c r="Z9504" s="17"/>
      <c r="AA9504" s="17"/>
    </row>
    <row r="9505" spans="1:27" x14ac:dyDescent="0.25">
      <c r="A9505" s="12" t="s">
        <v>843</v>
      </c>
      <c r="B9505" s="41" t="str">
        <f t="shared" si="296"/>
        <v>04</v>
      </c>
      <c r="C9505" s="41" t="str">
        <f t="shared" si="297"/>
        <v>2021</v>
      </c>
      <c r="D9505" t="s">
        <v>1125</v>
      </c>
      <c r="E9505" t="s">
        <v>2025</v>
      </c>
      <c r="F9505" t="s">
        <v>2154</v>
      </c>
      <c r="G9505">
        <v>0</v>
      </c>
      <c r="H9505">
        <v>1</v>
      </c>
      <c r="I9505">
        <v>0</v>
      </c>
      <c r="J9505">
        <v>0</v>
      </c>
      <c r="K9505">
        <v>0</v>
      </c>
      <c r="L9505" s="16">
        <v>0</v>
      </c>
      <c r="M9505" s="16">
        <v>0</v>
      </c>
      <c r="N9505" s="16">
        <v>0</v>
      </c>
      <c r="P9505" s="16">
        <v>0</v>
      </c>
      <c r="Q9505">
        <v>0</v>
      </c>
      <c r="Y9505" s="17"/>
      <c r="Z9505" s="17"/>
      <c r="AA9505" s="17"/>
    </row>
    <row r="9506" spans="1:27" x14ac:dyDescent="0.25">
      <c r="A9506" s="12" t="s">
        <v>843</v>
      </c>
      <c r="B9506" s="41" t="str">
        <f t="shared" si="296"/>
        <v>04</v>
      </c>
      <c r="C9506" s="41" t="str">
        <f t="shared" si="297"/>
        <v>2021</v>
      </c>
      <c r="D9506" t="s">
        <v>1107</v>
      </c>
      <c r="E9506" t="s">
        <v>1706</v>
      </c>
      <c r="F9506" t="s">
        <v>2154</v>
      </c>
      <c r="G9506">
        <v>0</v>
      </c>
      <c r="H9506">
        <v>0</v>
      </c>
      <c r="I9506">
        <v>9</v>
      </c>
      <c r="J9506">
        <v>0</v>
      </c>
      <c r="K9506">
        <v>0</v>
      </c>
      <c r="L9506" s="16">
        <v>0</v>
      </c>
      <c r="M9506" s="16">
        <v>0</v>
      </c>
      <c r="N9506" s="16">
        <v>0</v>
      </c>
      <c r="P9506" s="16">
        <v>0</v>
      </c>
      <c r="Q9506">
        <v>0</v>
      </c>
      <c r="Y9506" s="17"/>
      <c r="Z9506" s="17"/>
      <c r="AA9506" s="17"/>
    </row>
    <row r="9507" spans="1:27" x14ac:dyDescent="0.25">
      <c r="A9507" s="12" t="s">
        <v>843</v>
      </c>
      <c r="B9507" s="41" t="str">
        <f t="shared" si="296"/>
        <v>04</v>
      </c>
      <c r="C9507" s="41" t="str">
        <f t="shared" si="297"/>
        <v>2021</v>
      </c>
      <c r="D9507" t="s">
        <v>1107</v>
      </c>
      <c r="E9507" t="s">
        <v>1533</v>
      </c>
      <c r="F9507" t="s">
        <v>2161</v>
      </c>
      <c r="G9507">
        <v>0</v>
      </c>
      <c r="H9507">
        <v>0</v>
      </c>
      <c r="I9507">
        <v>10</v>
      </c>
      <c r="J9507">
        <v>0</v>
      </c>
      <c r="K9507">
        <v>0</v>
      </c>
      <c r="L9507" s="16">
        <v>0</v>
      </c>
      <c r="M9507" s="16">
        <v>0</v>
      </c>
      <c r="N9507" s="16">
        <v>0</v>
      </c>
      <c r="P9507" s="16">
        <v>0</v>
      </c>
      <c r="Q9507">
        <v>0</v>
      </c>
    </row>
    <row r="9508" spans="1:27" x14ac:dyDescent="0.25">
      <c r="A9508" s="12" t="s">
        <v>843</v>
      </c>
      <c r="B9508" s="41" t="str">
        <f t="shared" si="296"/>
        <v>04</v>
      </c>
      <c r="C9508" s="41" t="str">
        <f t="shared" si="297"/>
        <v>2021</v>
      </c>
      <c r="D9508" t="s">
        <v>1129</v>
      </c>
      <c r="E9508" t="s">
        <v>1265</v>
      </c>
      <c r="F9508" t="s">
        <v>2161</v>
      </c>
      <c r="G9508">
        <v>0</v>
      </c>
      <c r="H9508">
        <v>0</v>
      </c>
      <c r="I9508">
        <v>0</v>
      </c>
      <c r="J9508">
        <v>0</v>
      </c>
      <c r="K9508">
        <v>0</v>
      </c>
      <c r="L9508" s="16">
        <v>0</v>
      </c>
      <c r="M9508" s="16">
        <v>0</v>
      </c>
      <c r="N9508" s="16">
        <v>0</v>
      </c>
      <c r="P9508" s="16">
        <v>0</v>
      </c>
      <c r="Q9508">
        <v>0</v>
      </c>
      <c r="Y9508" s="17"/>
      <c r="Z9508" s="17"/>
      <c r="AA9508" s="17"/>
    </row>
    <row r="9509" spans="1:27" x14ac:dyDescent="0.25">
      <c r="A9509" s="12" t="s">
        <v>839</v>
      </c>
      <c r="B9509" s="41" t="str">
        <f t="shared" si="296"/>
        <v>04</v>
      </c>
      <c r="C9509" s="41" t="str">
        <f t="shared" si="297"/>
        <v>2021</v>
      </c>
      <c r="D9509" t="s">
        <v>1107</v>
      </c>
      <c r="E9509" t="s">
        <v>1536</v>
      </c>
      <c r="F9509" t="s">
        <v>2154</v>
      </c>
      <c r="G9509">
        <v>0</v>
      </c>
      <c r="H9509">
        <v>0</v>
      </c>
      <c r="I9509">
        <v>1</v>
      </c>
      <c r="J9509">
        <v>0</v>
      </c>
      <c r="K9509">
        <v>0</v>
      </c>
      <c r="L9509" s="16">
        <v>0</v>
      </c>
      <c r="M9509" s="16">
        <v>0</v>
      </c>
      <c r="N9509" s="16">
        <v>0</v>
      </c>
      <c r="P9509" s="16">
        <v>0</v>
      </c>
      <c r="Q9509">
        <v>0</v>
      </c>
      <c r="Z9509" s="17"/>
      <c r="AA9509" s="17"/>
    </row>
    <row r="9510" spans="1:27" x14ac:dyDescent="0.25">
      <c r="A9510" s="12" t="s">
        <v>841</v>
      </c>
      <c r="B9510" s="41" t="str">
        <f t="shared" si="296"/>
        <v>04</v>
      </c>
      <c r="C9510" s="41" t="str">
        <f t="shared" si="297"/>
        <v>2021</v>
      </c>
      <c r="D9510" t="s">
        <v>1107</v>
      </c>
      <c r="E9510" t="s">
        <v>1687</v>
      </c>
      <c r="F9510" t="s">
        <v>2154</v>
      </c>
      <c r="G9510">
        <v>0</v>
      </c>
      <c r="H9510">
        <v>0</v>
      </c>
      <c r="I9510">
        <v>5</v>
      </c>
      <c r="J9510">
        <v>0</v>
      </c>
      <c r="K9510">
        <v>0</v>
      </c>
      <c r="L9510" s="16">
        <v>0</v>
      </c>
      <c r="M9510" s="16">
        <v>0</v>
      </c>
      <c r="N9510" s="16">
        <v>0</v>
      </c>
      <c r="P9510" s="16">
        <v>0</v>
      </c>
      <c r="Q9510">
        <v>0</v>
      </c>
      <c r="Y9510" s="17"/>
      <c r="Z9510" s="17"/>
      <c r="AA9510" s="17"/>
    </row>
    <row r="9511" spans="1:27" x14ac:dyDescent="0.25">
      <c r="A9511" s="12" t="s">
        <v>841</v>
      </c>
      <c r="B9511" s="41" t="str">
        <f t="shared" si="296"/>
        <v>04</v>
      </c>
      <c r="C9511" s="41" t="str">
        <f t="shared" si="297"/>
        <v>2021</v>
      </c>
      <c r="D9511" t="s">
        <v>1107</v>
      </c>
      <c r="E9511" t="s">
        <v>1937</v>
      </c>
      <c r="F9511" t="s">
        <v>2133</v>
      </c>
      <c r="G9511">
        <v>0</v>
      </c>
      <c r="H9511">
        <v>0</v>
      </c>
      <c r="I9511">
        <v>0</v>
      </c>
      <c r="J9511">
        <v>0</v>
      </c>
      <c r="K9511">
        <v>0</v>
      </c>
      <c r="L9511" s="16">
        <v>0</v>
      </c>
      <c r="M9511" s="16">
        <v>0</v>
      </c>
      <c r="N9511" s="16">
        <v>0</v>
      </c>
      <c r="P9511" s="16">
        <v>0</v>
      </c>
      <c r="Q9511">
        <v>0</v>
      </c>
      <c r="Y9511" s="17"/>
      <c r="Z9511" s="17"/>
      <c r="AA9511" s="17"/>
    </row>
    <row r="9512" spans="1:27" x14ac:dyDescent="0.25">
      <c r="A9512" s="12" t="s">
        <v>842</v>
      </c>
      <c r="B9512" s="41" t="str">
        <f t="shared" si="296"/>
        <v>04</v>
      </c>
      <c r="C9512" s="41" t="str">
        <f t="shared" si="297"/>
        <v>2021</v>
      </c>
      <c r="D9512" t="s">
        <v>1107</v>
      </c>
      <c r="E9512" t="s">
        <v>1685</v>
      </c>
      <c r="F9512" t="s">
        <v>2129</v>
      </c>
      <c r="G9512">
        <v>0</v>
      </c>
      <c r="H9512">
        <v>0</v>
      </c>
      <c r="I9512">
        <v>1</v>
      </c>
      <c r="J9512">
        <v>1</v>
      </c>
      <c r="K9512">
        <v>0</v>
      </c>
      <c r="L9512" s="16">
        <v>0</v>
      </c>
      <c r="M9512" s="16">
        <v>0</v>
      </c>
      <c r="N9512" s="16">
        <v>0</v>
      </c>
      <c r="P9512" s="16">
        <v>0</v>
      </c>
      <c r="Q9512">
        <v>0</v>
      </c>
      <c r="Y9512" s="17"/>
      <c r="Z9512" s="17"/>
      <c r="AA9512" s="17"/>
    </row>
    <row r="9513" spans="1:27" x14ac:dyDescent="0.25">
      <c r="A9513" s="12" t="s">
        <v>843</v>
      </c>
      <c r="B9513" s="41" t="str">
        <f t="shared" si="296"/>
        <v>04</v>
      </c>
      <c r="C9513" s="41" t="str">
        <f t="shared" si="297"/>
        <v>2021</v>
      </c>
      <c r="D9513" t="s">
        <v>1111</v>
      </c>
      <c r="E9513" t="s">
        <v>1225</v>
      </c>
      <c r="F9513" t="s">
        <v>2161</v>
      </c>
      <c r="G9513">
        <v>0</v>
      </c>
      <c r="H9513">
        <v>0</v>
      </c>
      <c r="I9513">
        <v>2</v>
      </c>
      <c r="J9513">
        <v>0</v>
      </c>
      <c r="K9513">
        <v>0</v>
      </c>
      <c r="L9513" s="16">
        <v>0</v>
      </c>
      <c r="M9513" s="16">
        <v>0</v>
      </c>
      <c r="N9513" s="16">
        <v>0</v>
      </c>
      <c r="P9513" s="16">
        <v>0</v>
      </c>
      <c r="Q9513">
        <v>0</v>
      </c>
      <c r="Z9513" s="17"/>
      <c r="AA9513" s="17"/>
    </row>
    <row r="9514" spans="1:27" x14ac:dyDescent="0.25">
      <c r="A9514" s="12" t="s">
        <v>843</v>
      </c>
      <c r="B9514" s="41" t="str">
        <f t="shared" si="296"/>
        <v>04</v>
      </c>
      <c r="C9514" s="41" t="str">
        <f t="shared" si="297"/>
        <v>2021</v>
      </c>
      <c r="D9514" t="s">
        <v>1132</v>
      </c>
      <c r="E9514" t="s">
        <v>1697</v>
      </c>
      <c r="F9514" t="s">
        <v>2131</v>
      </c>
      <c r="G9514">
        <v>0</v>
      </c>
      <c r="H9514">
        <v>0</v>
      </c>
      <c r="I9514">
        <v>0</v>
      </c>
      <c r="J9514">
        <v>0</v>
      </c>
      <c r="K9514">
        <v>5</v>
      </c>
      <c r="L9514" s="16">
        <v>0</v>
      </c>
      <c r="M9514" s="16">
        <v>0</v>
      </c>
      <c r="N9514" s="16">
        <v>0</v>
      </c>
      <c r="P9514" s="16">
        <v>0</v>
      </c>
      <c r="Q9514">
        <v>0</v>
      </c>
      <c r="Y9514" s="17"/>
      <c r="Z9514" s="17"/>
      <c r="AA9514" s="17"/>
    </row>
    <row r="9515" spans="1:27" x14ac:dyDescent="0.25">
      <c r="A9515" s="12" t="s">
        <v>843</v>
      </c>
      <c r="B9515" s="41" t="str">
        <f t="shared" si="296"/>
        <v>04</v>
      </c>
      <c r="C9515" s="41" t="str">
        <f t="shared" si="297"/>
        <v>2021</v>
      </c>
      <c r="D9515" t="s">
        <v>1113</v>
      </c>
      <c r="E9515" t="s">
        <v>1246</v>
      </c>
      <c r="F9515" t="s">
        <v>2133</v>
      </c>
      <c r="G9515">
        <v>0</v>
      </c>
      <c r="H9515">
        <v>0</v>
      </c>
      <c r="I9515">
        <v>0</v>
      </c>
      <c r="J9515">
        <v>0</v>
      </c>
      <c r="K9515">
        <v>0</v>
      </c>
      <c r="L9515" s="16">
        <v>0</v>
      </c>
      <c r="M9515" s="16">
        <v>0</v>
      </c>
      <c r="N9515" s="16">
        <v>0</v>
      </c>
      <c r="P9515" s="16">
        <v>0</v>
      </c>
      <c r="Q9515">
        <v>0</v>
      </c>
      <c r="Y9515" s="17"/>
      <c r="Z9515" s="17"/>
      <c r="AA9515" s="17"/>
    </row>
    <row r="9516" spans="1:27" x14ac:dyDescent="0.25">
      <c r="A9516" s="12" t="s">
        <v>843</v>
      </c>
      <c r="B9516" s="41" t="str">
        <f t="shared" si="296"/>
        <v>04</v>
      </c>
      <c r="C9516" s="41" t="str">
        <f t="shared" si="297"/>
        <v>2021</v>
      </c>
      <c r="D9516" t="s">
        <v>1123</v>
      </c>
      <c r="E9516" t="s">
        <v>1478</v>
      </c>
      <c r="F9516" t="s">
        <v>2154</v>
      </c>
      <c r="G9516">
        <v>0</v>
      </c>
      <c r="H9516">
        <v>0</v>
      </c>
      <c r="I9516">
        <v>54</v>
      </c>
      <c r="J9516">
        <v>0</v>
      </c>
      <c r="K9516">
        <v>0</v>
      </c>
      <c r="L9516" s="16">
        <v>0</v>
      </c>
      <c r="M9516" s="16">
        <v>0</v>
      </c>
      <c r="N9516" s="16">
        <v>0</v>
      </c>
      <c r="P9516" s="16">
        <v>0</v>
      </c>
      <c r="Q9516">
        <v>0</v>
      </c>
      <c r="Y9516" s="17"/>
      <c r="Z9516" s="17"/>
      <c r="AA9516" s="17"/>
    </row>
    <row r="9517" spans="1:27" x14ac:dyDescent="0.25">
      <c r="A9517" s="12" t="s">
        <v>844</v>
      </c>
      <c r="B9517" s="41" t="str">
        <f t="shared" si="296"/>
        <v>04</v>
      </c>
      <c r="C9517" s="41" t="str">
        <f t="shared" si="297"/>
        <v>2021</v>
      </c>
      <c r="D9517" t="s">
        <v>1129</v>
      </c>
      <c r="E9517" t="s">
        <v>1265</v>
      </c>
      <c r="F9517" t="s">
        <v>2161</v>
      </c>
      <c r="G9517">
        <v>0</v>
      </c>
      <c r="H9517">
        <v>0</v>
      </c>
      <c r="I9517">
        <v>0</v>
      </c>
      <c r="J9517">
        <v>0</v>
      </c>
      <c r="K9517">
        <v>0</v>
      </c>
      <c r="L9517" s="16">
        <v>0</v>
      </c>
      <c r="M9517" s="16">
        <v>0</v>
      </c>
      <c r="N9517" s="16">
        <v>0</v>
      </c>
      <c r="P9517" s="16">
        <v>0</v>
      </c>
      <c r="Q9517">
        <v>0</v>
      </c>
      <c r="Y9517" s="17"/>
      <c r="Z9517" s="17"/>
      <c r="AA9517" s="17"/>
    </row>
    <row r="9518" spans="1:27" x14ac:dyDescent="0.25">
      <c r="A9518" s="12" t="s">
        <v>843</v>
      </c>
      <c r="B9518" s="41" t="str">
        <f t="shared" si="296"/>
        <v>04</v>
      </c>
      <c r="C9518" s="41" t="str">
        <f t="shared" si="297"/>
        <v>2021</v>
      </c>
      <c r="D9518" t="s">
        <v>1112</v>
      </c>
      <c r="E9518" t="s">
        <v>1281</v>
      </c>
      <c r="F9518" t="s">
        <v>2161</v>
      </c>
      <c r="G9518">
        <v>0</v>
      </c>
      <c r="H9518">
        <v>0</v>
      </c>
      <c r="I9518">
        <v>3</v>
      </c>
      <c r="J9518">
        <v>0</v>
      </c>
      <c r="K9518">
        <v>10</v>
      </c>
      <c r="L9518" s="16">
        <v>0</v>
      </c>
      <c r="M9518" s="16">
        <v>0</v>
      </c>
      <c r="N9518" s="16">
        <v>0</v>
      </c>
      <c r="P9518" s="16">
        <v>0</v>
      </c>
      <c r="Q9518">
        <v>0</v>
      </c>
      <c r="Y9518" s="17"/>
      <c r="Z9518" s="17"/>
      <c r="AA9518" s="17"/>
    </row>
    <row r="9519" spans="1:27" x14ac:dyDescent="0.25">
      <c r="A9519" s="12" t="s">
        <v>843</v>
      </c>
      <c r="B9519" s="41" t="str">
        <f t="shared" si="296"/>
        <v>04</v>
      </c>
      <c r="C9519" s="41" t="str">
        <f t="shared" si="297"/>
        <v>2021</v>
      </c>
      <c r="D9519" t="s">
        <v>1129</v>
      </c>
      <c r="E9519" t="s">
        <v>1265</v>
      </c>
      <c r="F9519" t="s">
        <v>2161</v>
      </c>
      <c r="G9519">
        <v>0</v>
      </c>
      <c r="H9519">
        <v>0</v>
      </c>
      <c r="I9519">
        <v>3842</v>
      </c>
      <c r="J9519">
        <v>87</v>
      </c>
      <c r="K9519">
        <v>0</v>
      </c>
      <c r="L9519" s="16">
        <v>114725985851</v>
      </c>
      <c r="M9519" s="16">
        <v>23400000000</v>
      </c>
      <c r="N9519" s="16">
        <v>0</v>
      </c>
      <c r="P9519" s="16">
        <v>114725985851</v>
      </c>
      <c r="Q9519">
        <v>0</v>
      </c>
      <c r="Z9519" s="17"/>
      <c r="AA9519" s="17"/>
    </row>
    <row r="9520" spans="1:27" x14ac:dyDescent="0.25">
      <c r="A9520" s="12" t="s">
        <v>843</v>
      </c>
      <c r="B9520" s="41" t="str">
        <f t="shared" si="296"/>
        <v>04</v>
      </c>
      <c r="C9520" s="41" t="str">
        <f t="shared" si="297"/>
        <v>2021</v>
      </c>
      <c r="D9520" t="s">
        <v>1112</v>
      </c>
      <c r="E9520" t="s">
        <v>1281</v>
      </c>
      <c r="F9520" t="s">
        <v>2157</v>
      </c>
      <c r="G9520">
        <v>0</v>
      </c>
      <c r="H9520">
        <v>0</v>
      </c>
      <c r="I9520">
        <v>3</v>
      </c>
      <c r="J9520">
        <v>0</v>
      </c>
      <c r="K9520">
        <v>0</v>
      </c>
      <c r="L9520" s="16">
        <v>0</v>
      </c>
      <c r="M9520" s="16">
        <v>0</v>
      </c>
      <c r="N9520" s="16">
        <v>0</v>
      </c>
      <c r="P9520" s="16">
        <v>0</v>
      </c>
      <c r="Q9520">
        <v>0</v>
      </c>
      <c r="Y9520" s="17"/>
      <c r="Z9520" s="17"/>
      <c r="AA9520" s="17"/>
    </row>
    <row r="9521" spans="1:27" x14ac:dyDescent="0.25">
      <c r="A9521" s="12" t="s">
        <v>845</v>
      </c>
      <c r="B9521" s="41" t="str">
        <f t="shared" si="296"/>
        <v>04</v>
      </c>
      <c r="C9521" s="41" t="str">
        <f t="shared" si="297"/>
        <v>2021</v>
      </c>
      <c r="D9521" t="s">
        <v>1111</v>
      </c>
      <c r="E9521" t="s">
        <v>1447</v>
      </c>
      <c r="F9521" t="s">
        <v>2133</v>
      </c>
      <c r="G9521">
        <v>0</v>
      </c>
      <c r="H9521">
        <v>0</v>
      </c>
      <c r="I9521">
        <v>25</v>
      </c>
      <c r="J9521">
        <v>0</v>
      </c>
      <c r="K9521">
        <v>0</v>
      </c>
      <c r="L9521" s="16">
        <v>0</v>
      </c>
      <c r="M9521" s="16">
        <v>0</v>
      </c>
      <c r="N9521" s="16">
        <v>0</v>
      </c>
      <c r="P9521" s="16">
        <v>0</v>
      </c>
      <c r="Q9521">
        <v>0</v>
      </c>
      <c r="Y9521" s="17"/>
      <c r="Z9521" s="17"/>
      <c r="AA9521" s="17"/>
    </row>
    <row r="9522" spans="1:27" x14ac:dyDescent="0.25">
      <c r="A9522" s="12" t="s">
        <v>844</v>
      </c>
      <c r="B9522" s="41" t="str">
        <f t="shared" si="296"/>
        <v>04</v>
      </c>
      <c r="C9522" s="41" t="str">
        <f t="shared" si="297"/>
        <v>2021</v>
      </c>
      <c r="D9522" t="s">
        <v>1111</v>
      </c>
      <c r="E9522" t="s">
        <v>1448</v>
      </c>
      <c r="F9522" t="s">
        <v>2131</v>
      </c>
      <c r="G9522">
        <v>0</v>
      </c>
      <c r="H9522">
        <v>0</v>
      </c>
      <c r="I9522">
        <v>0</v>
      </c>
      <c r="J9522">
        <v>0</v>
      </c>
      <c r="K9522">
        <v>12</v>
      </c>
      <c r="L9522" s="16">
        <v>0</v>
      </c>
      <c r="M9522" s="16">
        <v>0</v>
      </c>
      <c r="N9522" s="16">
        <v>0</v>
      </c>
      <c r="P9522" s="16">
        <v>0</v>
      </c>
      <c r="Q9522">
        <v>0</v>
      </c>
      <c r="Y9522" s="17"/>
      <c r="Z9522" s="17"/>
      <c r="AA9522" s="17"/>
    </row>
    <row r="9523" spans="1:27" x14ac:dyDescent="0.25">
      <c r="A9523" s="12" t="s">
        <v>841</v>
      </c>
      <c r="B9523" s="41" t="str">
        <f t="shared" si="296"/>
        <v>04</v>
      </c>
      <c r="C9523" s="41" t="str">
        <f t="shared" si="297"/>
        <v>2021</v>
      </c>
      <c r="D9523" t="s">
        <v>1111</v>
      </c>
      <c r="E9523" t="s">
        <v>1230</v>
      </c>
      <c r="F9523" t="s">
        <v>2161</v>
      </c>
      <c r="G9523">
        <v>0</v>
      </c>
      <c r="H9523">
        <v>0</v>
      </c>
      <c r="I9523">
        <v>2</v>
      </c>
      <c r="J9523">
        <v>0</v>
      </c>
      <c r="K9523">
        <v>0</v>
      </c>
      <c r="L9523" s="16">
        <v>0</v>
      </c>
      <c r="M9523" s="16">
        <v>0</v>
      </c>
      <c r="N9523" s="16">
        <v>0</v>
      </c>
      <c r="P9523" s="16">
        <v>0</v>
      </c>
      <c r="Q9523">
        <v>0</v>
      </c>
      <c r="Y9523" s="17"/>
      <c r="Z9523" s="17"/>
      <c r="AA9523" s="17"/>
    </row>
    <row r="9524" spans="1:27" x14ac:dyDescent="0.25">
      <c r="A9524" s="12" t="s">
        <v>843</v>
      </c>
      <c r="B9524" s="41" t="str">
        <f t="shared" si="296"/>
        <v>04</v>
      </c>
      <c r="C9524" s="41" t="str">
        <f t="shared" si="297"/>
        <v>2021</v>
      </c>
      <c r="D9524" t="s">
        <v>1111</v>
      </c>
      <c r="E9524" t="s">
        <v>1169</v>
      </c>
      <c r="F9524" t="s">
        <v>2161</v>
      </c>
      <c r="G9524">
        <v>0</v>
      </c>
      <c r="H9524">
        <v>0</v>
      </c>
      <c r="I9524">
        <v>0</v>
      </c>
      <c r="J9524">
        <v>0</v>
      </c>
      <c r="K9524">
        <v>0</v>
      </c>
      <c r="L9524" s="16">
        <v>0</v>
      </c>
      <c r="M9524" s="16">
        <v>0</v>
      </c>
      <c r="N9524" s="16">
        <v>0</v>
      </c>
      <c r="P9524" s="16">
        <v>0</v>
      </c>
      <c r="Q9524">
        <v>0</v>
      </c>
      <c r="Y9524" s="17"/>
      <c r="Z9524" s="17"/>
      <c r="AA9524" s="17"/>
    </row>
    <row r="9525" spans="1:27" x14ac:dyDescent="0.25">
      <c r="A9525" s="12" t="s">
        <v>844</v>
      </c>
      <c r="B9525" s="41" t="str">
        <f t="shared" si="296"/>
        <v>04</v>
      </c>
      <c r="C9525" s="41" t="str">
        <f t="shared" si="297"/>
        <v>2021</v>
      </c>
      <c r="D9525" t="s">
        <v>1111</v>
      </c>
      <c r="E9525" t="s">
        <v>1173</v>
      </c>
      <c r="F9525" t="s">
        <v>2137</v>
      </c>
      <c r="G9525">
        <v>0</v>
      </c>
      <c r="H9525">
        <v>0</v>
      </c>
      <c r="I9525">
        <v>3</v>
      </c>
      <c r="J9525">
        <v>0</v>
      </c>
      <c r="K9525">
        <v>0</v>
      </c>
      <c r="L9525" s="16">
        <v>0</v>
      </c>
      <c r="M9525" s="16">
        <v>0</v>
      </c>
      <c r="N9525" s="16">
        <v>0</v>
      </c>
      <c r="P9525" s="16">
        <v>0</v>
      </c>
      <c r="Q9525">
        <v>0</v>
      </c>
      <c r="Y9525" s="17"/>
      <c r="Z9525" s="17"/>
      <c r="AA9525" s="17"/>
    </row>
    <row r="9526" spans="1:27" x14ac:dyDescent="0.25">
      <c r="A9526" s="12" t="s">
        <v>844</v>
      </c>
      <c r="B9526" s="41" t="str">
        <f t="shared" si="296"/>
        <v>04</v>
      </c>
      <c r="C9526" s="41" t="str">
        <f t="shared" si="297"/>
        <v>2021</v>
      </c>
      <c r="D9526" t="s">
        <v>1125</v>
      </c>
      <c r="E9526" t="s">
        <v>1858</v>
      </c>
      <c r="F9526" t="s">
        <v>2137</v>
      </c>
      <c r="G9526">
        <v>0</v>
      </c>
      <c r="H9526">
        <v>0</v>
      </c>
      <c r="I9526">
        <v>8</v>
      </c>
      <c r="J9526">
        <v>0</v>
      </c>
      <c r="K9526">
        <v>0</v>
      </c>
      <c r="L9526" s="16">
        <v>0</v>
      </c>
      <c r="M9526" s="16">
        <v>0</v>
      </c>
      <c r="N9526" s="16">
        <v>0</v>
      </c>
      <c r="P9526" s="16">
        <v>0</v>
      </c>
      <c r="Q9526">
        <v>0</v>
      </c>
      <c r="Y9526" s="17"/>
      <c r="Z9526" s="17"/>
      <c r="AA9526" s="17"/>
    </row>
    <row r="9527" spans="1:27" x14ac:dyDescent="0.25">
      <c r="A9527" s="12" t="s">
        <v>844</v>
      </c>
      <c r="B9527" s="41" t="str">
        <f t="shared" si="296"/>
        <v>04</v>
      </c>
      <c r="C9527" s="41" t="str">
        <f t="shared" si="297"/>
        <v>2021</v>
      </c>
      <c r="D9527" t="s">
        <v>1109</v>
      </c>
      <c r="E9527" t="s">
        <v>1377</v>
      </c>
      <c r="F9527" t="s">
        <v>2162</v>
      </c>
      <c r="G9527">
        <v>0</v>
      </c>
      <c r="H9527">
        <v>1</v>
      </c>
      <c r="I9527">
        <v>0</v>
      </c>
      <c r="J9527">
        <v>0</v>
      </c>
      <c r="K9527">
        <v>0</v>
      </c>
      <c r="L9527" s="16">
        <v>0</v>
      </c>
      <c r="M9527" s="16">
        <v>0</v>
      </c>
      <c r="N9527" s="16">
        <v>0</v>
      </c>
      <c r="P9527" s="16">
        <v>0</v>
      </c>
      <c r="Q9527">
        <v>0</v>
      </c>
      <c r="Y9527" s="17"/>
      <c r="Z9527" s="17"/>
      <c r="AA9527" s="17"/>
    </row>
    <row r="9528" spans="1:27" x14ac:dyDescent="0.25">
      <c r="A9528" s="12" t="s">
        <v>844</v>
      </c>
      <c r="B9528" s="41" t="str">
        <f t="shared" si="296"/>
        <v>04</v>
      </c>
      <c r="C9528" s="41" t="str">
        <f t="shared" si="297"/>
        <v>2021</v>
      </c>
      <c r="D9528" t="s">
        <v>1110</v>
      </c>
      <c r="E9528" t="s">
        <v>1484</v>
      </c>
      <c r="F9528" t="s">
        <v>2131</v>
      </c>
      <c r="G9528">
        <v>0</v>
      </c>
      <c r="H9528">
        <v>0</v>
      </c>
      <c r="I9528">
        <v>0</v>
      </c>
      <c r="J9528">
        <v>0</v>
      </c>
      <c r="K9528">
        <v>15</v>
      </c>
      <c r="L9528" s="16">
        <v>0</v>
      </c>
      <c r="M9528" s="16">
        <v>0</v>
      </c>
      <c r="N9528" s="16">
        <v>0</v>
      </c>
      <c r="P9528" s="16">
        <v>0</v>
      </c>
      <c r="Q9528">
        <v>0</v>
      </c>
      <c r="Y9528" s="17"/>
      <c r="Z9528" s="17"/>
      <c r="AA9528" s="17"/>
    </row>
    <row r="9529" spans="1:27" x14ac:dyDescent="0.25">
      <c r="A9529" s="12" t="s">
        <v>844</v>
      </c>
      <c r="B9529" s="41" t="str">
        <f t="shared" si="296"/>
        <v>04</v>
      </c>
      <c r="C9529" s="41" t="str">
        <f t="shared" si="297"/>
        <v>2021</v>
      </c>
      <c r="D9529" t="s">
        <v>1116</v>
      </c>
      <c r="E9529" t="s">
        <v>1690</v>
      </c>
      <c r="F9529" t="s">
        <v>2131</v>
      </c>
      <c r="G9529">
        <v>0</v>
      </c>
      <c r="H9529">
        <v>0</v>
      </c>
      <c r="I9529">
        <v>0</v>
      </c>
      <c r="J9529">
        <v>0</v>
      </c>
      <c r="K9529">
        <v>20</v>
      </c>
      <c r="L9529" s="16">
        <v>0</v>
      </c>
      <c r="M9529" s="16">
        <v>0</v>
      </c>
      <c r="N9529" s="16">
        <v>0</v>
      </c>
      <c r="P9529" s="16">
        <v>0</v>
      </c>
      <c r="Q9529">
        <v>0</v>
      </c>
      <c r="Y9529" s="17"/>
      <c r="Z9529" s="17"/>
      <c r="AA9529" s="17"/>
    </row>
    <row r="9530" spans="1:27" x14ac:dyDescent="0.25">
      <c r="A9530" s="12" t="s">
        <v>845</v>
      </c>
      <c r="B9530" s="41" t="str">
        <f t="shared" si="296"/>
        <v>04</v>
      </c>
      <c r="C9530" s="41" t="str">
        <f t="shared" si="297"/>
        <v>2021</v>
      </c>
      <c r="D9530" t="s">
        <v>1125</v>
      </c>
      <c r="E9530" t="s">
        <v>1568</v>
      </c>
      <c r="F9530" t="s">
        <v>2161</v>
      </c>
      <c r="G9530">
        <v>0</v>
      </c>
      <c r="H9530">
        <v>0</v>
      </c>
      <c r="I9530">
        <v>30</v>
      </c>
      <c r="J9530">
        <v>0</v>
      </c>
      <c r="K9530">
        <v>0</v>
      </c>
      <c r="L9530" s="16">
        <v>0</v>
      </c>
      <c r="M9530" s="16">
        <v>0</v>
      </c>
      <c r="N9530" s="16">
        <v>0</v>
      </c>
      <c r="P9530" s="16">
        <v>0</v>
      </c>
      <c r="Q9530">
        <v>0</v>
      </c>
      <c r="Y9530" s="17"/>
      <c r="Z9530" s="17"/>
      <c r="AA9530" s="17"/>
    </row>
    <row r="9531" spans="1:27" x14ac:dyDescent="0.25">
      <c r="A9531" s="12" t="s">
        <v>844</v>
      </c>
      <c r="B9531" s="41" t="str">
        <f t="shared" si="296"/>
        <v>04</v>
      </c>
      <c r="C9531" s="41" t="str">
        <f t="shared" si="297"/>
        <v>2021</v>
      </c>
      <c r="D9531" t="s">
        <v>1125</v>
      </c>
      <c r="E9531" t="s">
        <v>1568</v>
      </c>
      <c r="F9531" t="s">
        <v>2154</v>
      </c>
      <c r="G9531">
        <v>0</v>
      </c>
      <c r="H9531">
        <v>0</v>
      </c>
      <c r="I9531">
        <v>5</v>
      </c>
      <c r="J9531">
        <v>0</v>
      </c>
      <c r="K9531">
        <v>0</v>
      </c>
      <c r="L9531" s="16">
        <v>0</v>
      </c>
      <c r="M9531" s="16">
        <v>0</v>
      </c>
      <c r="N9531" s="16">
        <v>0</v>
      </c>
      <c r="P9531" s="16">
        <v>0</v>
      </c>
      <c r="Q9531">
        <v>0</v>
      </c>
      <c r="Y9531" s="17"/>
      <c r="Z9531" s="17"/>
      <c r="AA9531" s="17"/>
    </row>
    <row r="9532" spans="1:27" x14ac:dyDescent="0.25">
      <c r="A9532" s="12" t="s">
        <v>845</v>
      </c>
      <c r="B9532" s="41" t="str">
        <f t="shared" si="296"/>
        <v>04</v>
      </c>
      <c r="C9532" s="41" t="str">
        <f t="shared" si="297"/>
        <v>2021</v>
      </c>
      <c r="D9532" t="s">
        <v>1111</v>
      </c>
      <c r="E9532" t="s">
        <v>1233</v>
      </c>
      <c r="F9532" t="s">
        <v>2129</v>
      </c>
      <c r="G9532">
        <v>0</v>
      </c>
      <c r="H9532">
        <v>0</v>
      </c>
      <c r="I9532">
        <v>1</v>
      </c>
      <c r="J9532">
        <v>0</v>
      </c>
      <c r="K9532">
        <v>0</v>
      </c>
      <c r="L9532" s="16">
        <v>0</v>
      </c>
      <c r="M9532" s="16">
        <v>0</v>
      </c>
      <c r="N9532" s="16">
        <v>0</v>
      </c>
      <c r="P9532" s="16">
        <v>0</v>
      </c>
      <c r="Q9532">
        <v>0</v>
      </c>
      <c r="Y9532" s="17"/>
      <c r="Z9532" s="17"/>
      <c r="AA9532" s="17"/>
    </row>
    <row r="9533" spans="1:27" x14ac:dyDescent="0.25">
      <c r="A9533" s="12" t="s">
        <v>844</v>
      </c>
      <c r="B9533" s="41" t="str">
        <f t="shared" si="296"/>
        <v>04</v>
      </c>
      <c r="C9533" s="41" t="str">
        <f t="shared" si="297"/>
        <v>2021</v>
      </c>
      <c r="D9533" t="s">
        <v>1125</v>
      </c>
      <c r="E9533" t="s">
        <v>1653</v>
      </c>
      <c r="F9533" t="s">
        <v>2161</v>
      </c>
      <c r="G9533">
        <v>0</v>
      </c>
      <c r="H9533">
        <v>0</v>
      </c>
      <c r="I9533">
        <v>20</v>
      </c>
      <c r="J9533">
        <v>0</v>
      </c>
      <c r="K9533">
        <v>0</v>
      </c>
      <c r="L9533" s="16">
        <v>0</v>
      </c>
      <c r="M9533" s="16">
        <v>0</v>
      </c>
      <c r="N9533" s="16">
        <v>0</v>
      </c>
      <c r="P9533" s="16">
        <v>0</v>
      </c>
      <c r="Q9533">
        <v>0</v>
      </c>
      <c r="Y9533" s="17"/>
      <c r="Z9533" s="17"/>
      <c r="AA9533" s="17"/>
    </row>
    <row r="9534" spans="1:27" x14ac:dyDescent="0.25">
      <c r="A9534" s="12" t="s">
        <v>844</v>
      </c>
      <c r="B9534" s="41" t="str">
        <f t="shared" si="296"/>
        <v>04</v>
      </c>
      <c r="C9534" s="41" t="str">
        <f t="shared" si="297"/>
        <v>2021</v>
      </c>
      <c r="D9534" t="s">
        <v>1110</v>
      </c>
      <c r="E9534" t="s">
        <v>1442</v>
      </c>
      <c r="F9534" t="s">
        <v>2133</v>
      </c>
      <c r="G9534">
        <v>0</v>
      </c>
      <c r="H9534">
        <v>0</v>
      </c>
      <c r="I9534">
        <v>0</v>
      </c>
      <c r="J9534">
        <v>0</v>
      </c>
      <c r="K9534">
        <v>0</v>
      </c>
      <c r="L9534" s="16">
        <v>0</v>
      </c>
      <c r="M9534" s="16">
        <v>0</v>
      </c>
      <c r="N9534" s="16">
        <v>0</v>
      </c>
      <c r="P9534" s="16">
        <v>0</v>
      </c>
      <c r="Q9534">
        <v>0</v>
      </c>
      <c r="Y9534" s="17"/>
      <c r="Z9534" s="17"/>
      <c r="AA9534" s="17"/>
    </row>
    <row r="9535" spans="1:27" x14ac:dyDescent="0.25">
      <c r="A9535" s="12" t="s">
        <v>845</v>
      </c>
      <c r="B9535" s="41" t="str">
        <f t="shared" si="296"/>
        <v>04</v>
      </c>
      <c r="C9535" s="41" t="str">
        <f t="shared" si="297"/>
        <v>2021</v>
      </c>
      <c r="D9535" t="s">
        <v>1121</v>
      </c>
      <c r="E9535" t="s">
        <v>1214</v>
      </c>
      <c r="F9535" t="s">
        <v>2131</v>
      </c>
      <c r="G9535">
        <v>0</v>
      </c>
      <c r="H9535">
        <v>0</v>
      </c>
      <c r="I9535">
        <v>0</v>
      </c>
      <c r="J9535">
        <v>0</v>
      </c>
      <c r="K9535">
        <v>40</v>
      </c>
      <c r="L9535" s="16">
        <v>0</v>
      </c>
      <c r="M9535" s="16">
        <v>0</v>
      </c>
      <c r="N9535" s="16">
        <v>0</v>
      </c>
      <c r="P9535" s="16">
        <v>0</v>
      </c>
      <c r="Q9535">
        <v>0</v>
      </c>
      <c r="Y9535" s="17"/>
      <c r="Z9535" s="17"/>
      <c r="AA9535" s="17"/>
    </row>
    <row r="9536" spans="1:27" x14ac:dyDescent="0.25">
      <c r="A9536" s="12" t="s">
        <v>845</v>
      </c>
      <c r="B9536" s="41" t="str">
        <f t="shared" si="296"/>
        <v>04</v>
      </c>
      <c r="C9536" s="41" t="str">
        <f t="shared" si="297"/>
        <v>2021</v>
      </c>
      <c r="D9536" t="s">
        <v>1133</v>
      </c>
      <c r="E9536" t="s">
        <v>1499</v>
      </c>
      <c r="F9536" t="s">
        <v>2133</v>
      </c>
      <c r="G9536">
        <v>0</v>
      </c>
      <c r="H9536">
        <v>0</v>
      </c>
      <c r="I9536">
        <v>16</v>
      </c>
      <c r="J9536">
        <v>0</v>
      </c>
      <c r="K9536">
        <v>0</v>
      </c>
      <c r="L9536" s="16">
        <v>35488000000</v>
      </c>
      <c r="M9536" s="16">
        <v>9360000000</v>
      </c>
      <c r="N9536" s="16">
        <v>0</v>
      </c>
      <c r="P9536" s="16">
        <v>35488000000</v>
      </c>
      <c r="Q9536">
        <v>0</v>
      </c>
      <c r="Y9536" s="17"/>
      <c r="Z9536" s="17"/>
      <c r="AA9536" s="17"/>
    </row>
    <row r="9537" spans="1:27" x14ac:dyDescent="0.25">
      <c r="A9537" s="12" t="s">
        <v>845</v>
      </c>
      <c r="B9537" s="41" t="str">
        <f t="shared" si="296"/>
        <v>04</v>
      </c>
      <c r="C9537" s="41" t="str">
        <f t="shared" si="297"/>
        <v>2021</v>
      </c>
      <c r="D9537" t="s">
        <v>1127</v>
      </c>
      <c r="E9537" t="s">
        <v>1863</v>
      </c>
      <c r="F9537" t="s">
        <v>2137</v>
      </c>
      <c r="G9537">
        <v>0</v>
      </c>
      <c r="H9537">
        <v>0</v>
      </c>
      <c r="I9537">
        <v>8</v>
      </c>
      <c r="J9537">
        <v>0</v>
      </c>
      <c r="K9537">
        <v>0</v>
      </c>
      <c r="L9537" s="16">
        <v>0</v>
      </c>
      <c r="M9537" s="16">
        <v>0</v>
      </c>
      <c r="N9537" s="16">
        <v>0</v>
      </c>
      <c r="P9537" s="16">
        <v>0</v>
      </c>
      <c r="Q9537">
        <v>0</v>
      </c>
      <c r="Y9537" s="17"/>
      <c r="Z9537" s="17"/>
      <c r="AA9537" s="17"/>
    </row>
    <row r="9538" spans="1:27" x14ac:dyDescent="0.25">
      <c r="A9538" s="12" t="s">
        <v>839</v>
      </c>
      <c r="B9538" s="41" t="str">
        <f t="shared" si="296"/>
        <v>04</v>
      </c>
      <c r="C9538" s="41" t="str">
        <f t="shared" si="297"/>
        <v>2021</v>
      </c>
      <c r="D9538" t="s">
        <v>1133</v>
      </c>
      <c r="E9538" t="s">
        <v>1882</v>
      </c>
      <c r="F9538" t="s">
        <v>2161</v>
      </c>
      <c r="G9538">
        <v>0</v>
      </c>
      <c r="H9538">
        <v>0</v>
      </c>
      <c r="I9538">
        <v>315</v>
      </c>
      <c r="J9538">
        <v>0</v>
      </c>
      <c r="K9538">
        <v>0</v>
      </c>
      <c r="L9538" s="16">
        <v>0</v>
      </c>
      <c r="M9538" s="16">
        <v>0</v>
      </c>
      <c r="N9538" s="16">
        <v>0</v>
      </c>
      <c r="P9538" s="16">
        <v>0</v>
      </c>
      <c r="Q9538">
        <v>0</v>
      </c>
      <c r="Y9538" s="17"/>
      <c r="Z9538" s="17"/>
      <c r="AA9538" s="17"/>
    </row>
    <row r="9539" spans="1:27" x14ac:dyDescent="0.25">
      <c r="A9539" s="12" t="s">
        <v>796</v>
      </c>
      <c r="B9539" s="41" t="str">
        <f t="shared" ref="B9539:B9602" si="298">LEFT(A9539,2)</f>
        <v>02</v>
      </c>
      <c r="C9539" s="41" t="str">
        <f t="shared" ref="C9539:C9602" si="299">MID(A9539,7,4)</f>
        <v>2021</v>
      </c>
      <c r="D9539" t="s">
        <v>1109</v>
      </c>
      <c r="E9539" t="s">
        <v>1546</v>
      </c>
      <c r="F9539" t="s">
        <v>2140</v>
      </c>
      <c r="G9539">
        <v>0</v>
      </c>
      <c r="H9539">
        <v>0</v>
      </c>
      <c r="I9539">
        <v>0</v>
      </c>
      <c r="J9539">
        <v>0</v>
      </c>
      <c r="K9539">
        <v>0</v>
      </c>
      <c r="L9539" s="16">
        <v>0</v>
      </c>
      <c r="M9539" s="16">
        <v>0</v>
      </c>
      <c r="N9539" s="16">
        <v>0</v>
      </c>
      <c r="P9539" s="16">
        <v>0</v>
      </c>
      <c r="Q9539">
        <v>0</v>
      </c>
      <c r="Z9539" s="17"/>
      <c r="AA9539" s="17"/>
    </row>
    <row r="9540" spans="1:27" x14ac:dyDescent="0.25">
      <c r="A9540" s="12" t="s">
        <v>839</v>
      </c>
      <c r="B9540" s="41" t="str">
        <f t="shared" si="298"/>
        <v>04</v>
      </c>
      <c r="C9540" s="41" t="str">
        <f t="shared" si="299"/>
        <v>2021</v>
      </c>
      <c r="D9540" t="s">
        <v>1133</v>
      </c>
      <c r="E9540" t="s">
        <v>1520</v>
      </c>
      <c r="F9540" t="s">
        <v>2133</v>
      </c>
      <c r="G9540">
        <v>0</v>
      </c>
      <c r="H9540">
        <v>0</v>
      </c>
      <c r="I9540">
        <v>0</v>
      </c>
      <c r="J9540">
        <v>0</v>
      </c>
      <c r="K9540">
        <v>0</v>
      </c>
      <c r="L9540" s="16">
        <v>0</v>
      </c>
      <c r="M9540" s="16">
        <v>0</v>
      </c>
      <c r="N9540" s="16">
        <v>0</v>
      </c>
      <c r="P9540" s="16">
        <v>0</v>
      </c>
      <c r="Q9540">
        <v>0</v>
      </c>
      <c r="Y9540" s="17"/>
      <c r="Z9540" s="17"/>
      <c r="AA9540" s="17"/>
    </row>
    <row r="9541" spans="1:27" x14ac:dyDescent="0.25">
      <c r="A9541" s="12" t="s">
        <v>821</v>
      </c>
      <c r="B9541" s="41" t="str">
        <f t="shared" si="298"/>
        <v>03</v>
      </c>
      <c r="C9541" s="41" t="str">
        <f t="shared" si="299"/>
        <v>2021</v>
      </c>
      <c r="D9541" t="s">
        <v>1133</v>
      </c>
      <c r="E9541" t="s">
        <v>1811</v>
      </c>
      <c r="F9541" t="s">
        <v>2129</v>
      </c>
      <c r="G9541">
        <v>0</v>
      </c>
      <c r="H9541">
        <v>0</v>
      </c>
      <c r="I9541">
        <v>5</v>
      </c>
      <c r="J9541">
        <v>5</v>
      </c>
      <c r="K9541">
        <v>0</v>
      </c>
      <c r="L9541" s="16">
        <v>0</v>
      </c>
      <c r="M9541" s="16">
        <v>0</v>
      </c>
      <c r="N9541" s="16">
        <v>0</v>
      </c>
      <c r="P9541" s="16">
        <v>0</v>
      </c>
      <c r="Q9541">
        <v>0</v>
      </c>
      <c r="Y9541" s="17"/>
      <c r="Z9541" s="17"/>
      <c r="AA9541" s="17"/>
    </row>
    <row r="9542" spans="1:27" x14ac:dyDescent="0.25">
      <c r="A9542" s="12" t="s">
        <v>846</v>
      </c>
      <c r="B9542" s="41" t="str">
        <f t="shared" si="298"/>
        <v>04</v>
      </c>
      <c r="C9542" s="41" t="str">
        <f t="shared" si="299"/>
        <v>2021</v>
      </c>
      <c r="D9542" t="s">
        <v>1133</v>
      </c>
      <c r="E9542" t="s">
        <v>1791</v>
      </c>
      <c r="F9542" t="s">
        <v>2161</v>
      </c>
      <c r="G9542">
        <v>0</v>
      </c>
      <c r="H9542">
        <v>0</v>
      </c>
      <c r="I9542">
        <v>104</v>
      </c>
      <c r="J9542">
        <v>0</v>
      </c>
      <c r="K9542">
        <v>0</v>
      </c>
      <c r="L9542" s="16">
        <v>0</v>
      </c>
      <c r="M9542" s="16">
        <v>0</v>
      </c>
      <c r="N9542" s="16">
        <v>0</v>
      </c>
      <c r="P9542" s="16">
        <v>0</v>
      </c>
      <c r="Q9542">
        <v>0</v>
      </c>
      <c r="Y9542" s="17"/>
      <c r="Z9542" s="17"/>
      <c r="AA9542" s="17"/>
    </row>
    <row r="9543" spans="1:27" x14ac:dyDescent="0.25">
      <c r="A9543" s="12" t="s">
        <v>845</v>
      </c>
      <c r="B9543" s="41" t="str">
        <f t="shared" si="298"/>
        <v>04</v>
      </c>
      <c r="C9543" s="41" t="str">
        <f t="shared" si="299"/>
        <v>2021</v>
      </c>
      <c r="D9543" t="s">
        <v>1133</v>
      </c>
      <c r="E9543" t="s">
        <v>1791</v>
      </c>
      <c r="F9543" t="s">
        <v>2137</v>
      </c>
      <c r="G9543">
        <v>0</v>
      </c>
      <c r="H9543">
        <v>0</v>
      </c>
      <c r="I9543">
        <v>20</v>
      </c>
      <c r="J9543">
        <v>0</v>
      </c>
      <c r="K9543">
        <v>0</v>
      </c>
      <c r="L9543" s="16">
        <v>0</v>
      </c>
      <c r="M9543" s="16">
        <v>0</v>
      </c>
      <c r="N9543" s="16">
        <v>0</v>
      </c>
      <c r="P9543" s="16">
        <v>0</v>
      </c>
      <c r="Q9543">
        <v>0</v>
      </c>
      <c r="Y9543" s="17"/>
      <c r="Z9543" s="17"/>
      <c r="AA9543" s="17"/>
    </row>
    <row r="9544" spans="1:27" x14ac:dyDescent="0.25">
      <c r="A9544" s="12" t="s">
        <v>845</v>
      </c>
      <c r="B9544" s="41" t="str">
        <f t="shared" si="298"/>
        <v>04</v>
      </c>
      <c r="C9544" s="41" t="str">
        <f t="shared" si="299"/>
        <v>2021</v>
      </c>
      <c r="D9544" t="s">
        <v>1112</v>
      </c>
      <c r="E9544" t="s">
        <v>1293</v>
      </c>
      <c r="F9544" t="s">
        <v>2161</v>
      </c>
      <c r="G9544">
        <v>0</v>
      </c>
      <c r="H9544">
        <v>0</v>
      </c>
      <c r="I9544">
        <v>4</v>
      </c>
      <c r="J9544">
        <v>0</v>
      </c>
      <c r="K9544">
        <v>0</v>
      </c>
      <c r="L9544" s="16">
        <v>0</v>
      </c>
      <c r="M9544" s="16">
        <v>0</v>
      </c>
      <c r="N9544" s="16">
        <v>0</v>
      </c>
      <c r="P9544" s="16">
        <v>0</v>
      </c>
      <c r="Q9544">
        <v>0</v>
      </c>
      <c r="Y9544" s="17"/>
      <c r="Z9544" s="17"/>
      <c r="AA9544" s="17"/>
    </row>
    <row r="9545" spans="1:27" x14ac:dyDescent="0.25">
      <c r="A9545" s="12" t="s">
        <v>846</v>
      </c>
      <c r="B9545" s="41" t="str">
        <f t="shared" si="298"/>
        <v>04</v>
      </c>
      <c r="C9545" s="41" t="str">
        <f t="shared" si="299"/>
        <v>2021</v>
      </c>
      <c r="D9545" t="s">
        <v>1112</v>
      </c>
      <c r="E9545" t="s">
        <v>1281</v>
      </c>
      <c r="F9545" t="s">
        <v>2161</v>
      </c>
      <c r="G9545">
        <v>0</v>
      </c>
      <c r="H9545">
        <v>0</v>
      </c>
      <c r="I9545">
        <v>4</v>
      </c>
      <c r="J9545">
        <v>0</v>
      </c>
      <c r="K9545">
        <v>0</v>
      </c>
      <c r="L9545" s="16">
        <v>0</v>
      </c>
      <c r="M9545" s="16">
        <v>0</v>
      </c>
      <c r="N9545" s="16">
        <v>0</v>
      </c>
      <c r="P9545" s="16">
        <v>0</v>
      </c>
      <c r="Q9545">
        <v>0</v>
      </c>
      <c r="Y9545" s="17"/>
      <c r="Z9545" s="17"/>
      <c r="AA9545" s="17"/>
    </row>
    <row r="9546" spans="1:27" x14ac:dyDescent="0.25">
      <c r="A9546" s="12" t="s">
        <v>845</v>
      </c>
      <c r="B9546" s="41" t="str">
        <f t="shared" si="298"/>
        <v>04</v>
      </c>
      <c r="C9546" s="41" t="str">
        <f t="shared" si="299"/>
        <v>2021</v>
      </c>
      <c r="D9546" t="s">
        <v>1112</v>
      </c>
      <c r="E9546" t="s">
        <v>1337</v>
      </c>
      <c r="F9546" t="s">
        <v>2161</v>
      </c>
      <c r="G9546">
        <v>0</v>
      </c>
      <c r="H9546">
        <v>0</v>
      </c>
      <c r="I9546">
        <v>4</v>
      </c>
      <c r="J9546">
        <v>0</v>
      </c>
      <c r="K9546">
        <v>550</v>
      </c>
      <c r="L9546" s="16">
        <v>0</v>
      </c>
      <c r="M9546" s="16">
        <v>0</v>
      </c>
      <c r="N9546" s="16">
        <v>0</v>
      </c>
      <c r="P9546" s="16">
        <v>0</v>
      </c>
      <c r="Q9546">
        <v>0</v>
      </c>
      <c r="Y9546" s="17"/>
      <c r="Z9546" s="17"/>
      <c r="AA9546" s="17"/>
    </row>
    <row r="9547" spans="1:27" x14ac:dyDescent="0.25">
      <c r="A9547" s="12" t="s">
        <v>846</v>
      </c>
      <c r="B9547" s="41" t="str">
        <f t="shared" si="298"/>
        <v>04</v>
      </c>
      <c r="C9547" s="41" t="str">
        <f t="shared" si="299"/>
        <v>2021</v>
      </c>
      <c r="D9547" t="s">
        <v>1112</v>
      </c>
      <c r="E9547" t="s">
        <v>1334</v>
      </c>
      <c r="F9547" t="s">
        <v>2157</v>
      </c>
      <c r="G9547">
        <v>0</v>
      </c>
      <c r="H9547">
        <v>0</v>
      </c>
      <c r="I9547">
        <v>5</v>
      </c>
      <c r="J9547">
        <v>2</v>
      </c>
      <c r="K9547">
        <v>0</v>
      </c>
      <c r="L9547" s="16">
        <v>0</v>
      </c>
      <c r="M9547" s="16">
        <v>0</v>
      </c>
      <c r="N9547" s="16">
        <v>0</v>
      </c>
      <c r="P9547" s="16">
        <v>0</v>
      </c>
      <c r="Q9547">
        <v>0</v>
      </c>
      <c r="Y9547" s="17"/>
      <c r="Z9547" s="17"/>
      <c r="AA9547" s="17"/>
    </row>
    <row r="9548" spans="1:27" x14ac:dyDescent="0.25">
      <c r="A9548" s="12" t="s">
        <v>843</v>
      </c>
      <c r="B9548" s="41" t="str">
        <f t="shared" si="298"/>
        <v>04</v>
      </c>
      <c r="C9548" s="41" t="str">
        <f t="shared" si="299"/>
        <v>2021</v>
      </c>
      <c r="D9548" t="s">
        <v>1116</v>
      </c>
      <c r="E9548" t="s">
        <v>1898</v>
      </c>
      <c r="F9548" t="s">
        <v>2133</v>
      </c>
      <c r="G9548">
        <v>0</v>
      </c>
      <c r="H9548">
        <v>0</v>
      </c>
      <c r="I9548">
        <v>1</v>
      </c>
      <c r="J9548">
        <v>1</v>
      </c>
      <c r="K9548">
        <v>0</v>
      </c>
      <c r="L9548" s="16">
        <v>0</v>
      </c>
      <c r="M9548" s="16">
        <v>0</v>
      </c>
      <c r="N9548" s="16">
        <v>0</v>
      </c>
      <c r="P9548" s="16">
        <v>0</v>
      </c>
      <c r="Q9548">
        <v>0</v>
      </c>
      <c r="Y9548" s="17"/>
      <c r="Z9548" s="17"/>
      <c r="AA9548" s="17"/>
    </row>
    <row r="9549" spans="1:27" x14ac:dyDescent="0.25">
      <c r="A9549" s="12" t="s">
        <v>846</v>
      </c>
      <c r="B9549" s="41" t="str">
        <f t="shared" si="298"/>
        <v>04</v>
      </c>
      <c r="C9549" s="41" t="str">
        <f t="shared" si="299"/>
        <v>2021</v>
      </c>
      <c r="D9549" t="s">
        <v>1113</v>
      </c>
      <c r="E9549" t="s">
        <v>1962</v>
      </c>
      <c r="F9549" t="s">
        <v>2131</v>
      </c>
      <c r="G9549">
        <v>0</v>
      </c>
      <c r="H9549">
        <v>0</v>
      </c>
      <c r="I9549">
        <v>0</v>
      </c>
      <c r="J9549">
        <v>0</v>
      </c>
      <c r="K9549">
        <v>5</v>
      </c>
      <c r="L9549" s="16">
        <v>0</v>
      </c>
      <c r="M9549" s="16">
        <v>0</v>
      </c>
      <c r="N9549" s="16">
        <v>0</v>
      </c>
      <c r="P9549" s="16">
        <v>0</v>
      </c>
      <c r="Q9549">
        <v>0</v>
      </c>
      <c r="Y9549" s="17"/>
      <c r="Z9549" s="17"/>
      <c r="AA9549" s="17"/>
    </row>
    <row r="9550" spans="1:27" x14ac:dyDescent="0.25">
      <c r="A9550" s="12" t="s">
        <v>846</v>
      </c>
      <c r="B9550" s="41" t="str">
        <f t="shared" si="298"/>
        <v>04</v>
      </c>
      <c r="C9550" s="41" t="str">
        <f t="shared" si="299"/>
        <v>2021</v>
      </c>
      <c r="D9550" t="s">
        <v>1132</v>
      </c>
      <c r="E9550" t="s">
        <v>1402</v>
      </c>
      <c r="F9550" t="s">
        <v>2129</v>
      </c>
      <c r="G9550">
        <v>0</v>
      </c>
      <c r="H9550">
        <v>1</v>
      </c>
      <c r="I9550">
        <v>0</v>
      </c>
      <c r="J9550">
        <v>0</v>
      </c>
      <c r="K9550">
        <v>0</v>
      </c>
      <c r="L9550" s="16">
        <v>0</v>
      </c>
      <c r="M9550" s="16">
        <v>0</v>
      </c>
      <c r="N9550" s="16">
        <v>0</v>
      </c>
      <c r="P9550" s="16">
        <v>0</v>
      </c>
      <c r="Q9550">
        <v>0</v>
      </c>
      <c r="Y9550" s="17"/>
      <c r="Z9550" s="17"/>
      <c r="AA9550" s="17"/>
    </row>
    <row r="9551" spans="1:27" x14ac:dyDescent="0.25">
      <c r="A9551" s="12" t="s">
        <v>846</v>
      </c>
      <c r="B9551" s="41" t="str">
        <f t="shared" si="298"/>
        <v>04</v>
      </c>
      <c r="C9551" s="41" t="str">
        <f t="shared" si="299"/>
        <v>2021</v>
      </c>
      <c r="D9551" t="s">
        <v>1124</v>
      </c>
      <c r="E9551" t="s">
        <v>1228</v>
      </c>
      <c r="F9551" t="s">
        <v>2129</v>
      </c>
      <c r="G9551">
        <v>0</v>
      </c>
      <c r="H9551">
        <v>0</v>
      </c>
      <c r="I9551">
        <v>10</v>
      </c>
      <c r="J9551">
        <v>10</v>
      </c>
      <c r="K9551">
        <v>0</v>
      </c>
      <c r="L9551" s="16">
        <v>0</v>
      </c>
      <c r="M9551" s="16">
        <v>0</v>
      </c>
      <c r="N9551" s="16">
        <v>0</v>
      </c>
      <c r="P9551" s="16">
        <v>0</v>
      </c>
      <c r="Q9551">
        <v>0</v>
      </c>
      <c r="Y9551" s="17"/>
      <c r="Z9551" s="17"/>
      <c r="AA9551" s="17"/>
    </row>
    <row r="9552" spans="1:27" x14ac:dyDescent="0.25">
      <c r="A9552" s="12" t="s">
        <v>846</v>
      </c>
      <c r="B9552" s="41" t="str">
        <f t="shared" si="298"/>
        <v>04</v>
      </c>
      <c r="C9552" s="41" t="str">
        <f t="shared" si="299"/>
        <v>2021</v>
      </c>
      <c r="D9552" t="s">
        <v>1125</v>
      </c>
      <c r="E9552" t="s">
        <v>1568</v>
      </c>
      <c r="F9552" t="s">
        <v>2146</v>
      </c>
      <c r="G9552">
        <v>0</v>
      </c>
      <c r="H9552">
        <v>0</v>
      </c>
      <c r="I9552">
        <v>0</v>
      </c>
      <c r="J9552">
        <v>0</v>
      </c>
      <c r="K9552">
        <v>0</v>
      </c>
      <c r="L9552" s="16">
        <v>0</v>
      </c>
      <c r="M9552" s="16">
        <v>0</v>
      </c>
      <c r="N9552" s="16">
        <v>0</v>
      </c>
      <c r="P9552" s="16">
        <v>0</v>
      </c>
      <c r="Q9552">
        <v>0</v>
      </c>
      <c r="Y9552" s="17"/>
      <c r="Z9552" s="17"/>
      <c r="AA9552" s="17"/>
    </row>
    <row r="9553" spans="1:27" x14ac:dyDescent="0.25">
      <c r="A9553" s="12" t="s">
        <v>846</v>
      </c>
      <c r="B9553" s="41" t="str">
        <f t="shared" si="298"/>
        <v>04</v>
      </c>
      <c r="C9553" s="41" t="str">
        <f t="shared" si="299"/>
        <v>2021</v>
      </c>
      <c r="D9553" t="s">
        <v>1126</v>
      </c>
      <c r="E9553" t="s">
        <v>1839</v>
      </c>
      <c r="F9553" t="s">
        <v>2137</v>
      </c>
      <c r="G9553">
        <v>0</v>
      </c>
      <c r="H9553">
        <v>0</v>
      </c>
      <c r="I9553">
        <v>14</v>
      </c>
      <c r="J9553">
        <v>0</v>
      </c>
      <c r="K9553">
        <v>5</v>
      </c>
      <c r="L9553" s="16">
        <v>104524359062</v>
      </c>
      <c r="M9553" s="16">
        <v>0</v>
      </c>
      <c r="N9553" s="16">
        <v>0</v>
      </c>
      <c r="P9553" s="16">
        <v>104524359062</v>
      </c>
      <c r="Q9553">
        <v>0</v>
      </c>
      <c r="Y9553" s="17"/>
      <c r="Z9553" s="17"/>
      <c r="AA9553" s="17"/>
    </row>
    <row r="9554" spans="1:27" x14ac:dyDescent="0.25">
      <c r="A9554" s="12" t="s">
        <v>846</v>
      </c>
      <c r="B9554" s="41" t="str">
        <f t="shared" si="298"/>
        <v>04</v>
      </c>
      <c r="C9554" s="41" t="str">
        <f t="shared" si="299"/>
        <v>2021</v>
      </c>
      <c r="D9554" t="s">
        <v>1116</v>
      </c>
      <c r="E9554" t="s">
        <v>1676</v>
      </c>
      <c r="F9554" t="s">
        <v>2131</v>
      </c>
      <c r="G9554">
        <v>0</v>
      </c>
      <c r="H9554">
        <v>0</v>
      </c>
      <c r="I9554">
        <v>0</v>
      </c>
      <c r="J9554">
        <v>0</v>
      </c>
      <c r="K9554">
        <v>15</v>
      </c>
      <c r="L9554" s="16">
        <v>0</v>
      </c>
      <c r="M9554" s="16">
        <v>0</v>
      </c>
      <c r="N9554" s="16">
        <v>0</v>
      </c>
      <c r="P9554" s="16">
        <v>0</v>
      </c>
      <c r="Q9554">
        <v>0</v>
      </c>
      <c r="Y9554" s="17"/>
      <c r="Z9554" s="17"/>
      <c r="AA9554" s="17"/>
    </row>
    <row r="9555" spans="1:27" x14ac:dyDescent="0.25">
      <c r="A9555" s="12" t="s">
        <v>846</v>
      </c>
      <c r="B9555" s="41" t="str">
        <f t="shared" si="298"/>
        <v>04</v>
      </c>
      <c r="C9555" s="41" t="str">
        <f t="shared" si="299"/>
        <v>2021</v>
      </c>
      <c r="D9555" t="s">
        <v>1110</v>
      </c>
      <c r="E9555" t="s">
        <v>1307</v>
      </c>
      <c r="F9555" t="s">
        <v>2131</v>
      </c>
      <c r="G9555">
        <v>0</v>
      </c>
      <c r="H9555">
        <v>0</v>
      </c>
      <c r="I9555">
        <v>0</v>
      </c>
      <c r="J9555">
        <v>0</v>
      </c>
      <c r="K9555">
        <v>2</v>
      </c>
      <c r="L9555" s="16">
        <v>0</v>
      </c>
      <c r="M9555" s="16">
        <v>0</v>
      </c>
      <c r="N9555" s="16">
        <v>0</v>
      </c>
      <c r="P9555" s="16">
        <v>0</v>
      </c>
      <c r="Q9555">
        <v>0</v>
      </c>
      <c r="Y9555" s="17"/>
      <c r="Z9555" s="17"/>
      <c r="AA9555" s="17"/>
    </row>
    <row r="9556" spans="1:27" x14ac:dyDescent="0.25">
      <c r="A9556" s="12" t="s">
        <v>847</v>
      </c>
      <c r="B9556" s="41" t="str">
        <f t="shared" si="298"/>
        <v>04</v>
      </c>
      <c r="C9556" s="41" t="str">
        <f t="shared" si="299"/>
        <v>2021</v>
      </c>
      <c r="D9556" t="s">
        <v>1112</v>
      </c>
      <c r="E9556" t="s">
        <v>1187</v>
      </c>
      <c r="F9556" t="s">
        <v>2129</v>
      </c>
      <c r="G9556">
        <v>0</v>
      </c>
      <c r="H9556">
        <v>0</v>
      </c>
      <c r="I9556">
        <v>1</v>
      </c>
      <c r="J9556">
        <v>0</v>
      </c>
      <c r="K9556">
        <v>0</v>
      </c>
      <c r="L9556" s="16">
        <v>0</v>
      </c>
      <c r="M9556" s="16">
        <v>0</v>
      </c>
      <c r="N9556" s="16">
        <v>0</v>
      </c>
      <c r="P9556" s="16">
        <v>0</v>
      </c>
      <c r="Q9556">
        <v>0</v>
      </c>
      <c r="Y9556" s="17"/>
      <c r="Z9556" s="17"/>
      <c r="AA9556" s="17"/>
    </row>
    <row r="9557" spans="1:27" x14ac:dyDescent="0.25">
      <c r="A9557" s="12" t="s">
        <v>847</v>
      </c>
      <c r="B9557" s="41" t="str">
        <f t="shared" si="298"/>
        <v>04</v>
      </c>
      <c r="C9557" s="41" t="str">
        <f t="shared" si="299"/>
        <v>2021</v>
      </c>
      <c r="D9557" t="s">
        <v>1133</v>
      </c>
      <c r="E9557" t="s">
        <v>1764</v>
      </c>
      <c r="F9557" t="s">
        <v>2161</v>
      </c>
      <c r="G9557">
        <v>0</v>
      </c>
      <c r="H9557">
        <v>0</v>
      </c>
      <c r="I9557">
        <v>98</v>
      </c>
      <c r="J9557">
        <v>0</v>
      </c>
      <c r="K9557">
        <v>0</v>
      </c>
      <c r="L9557" s="16">
        <v>0</v>
      </c>
      <c r="M9557" s="16">
        <v>0</v>
      </c>
      <c r="N9557" s="16">
        <v>0</v>
      </c>
      <c r="P9557" s="16">
        <v>0</v>
      </c>
      <c r="Q9557">
        <v>0</v>
      </c>
      <c r="Y9557" s="17"/>
      <c r="Z9557" s="17"/>
      <c r="AA9557" s="17"/>
    </row>
    <row r="9558" spans="1:27" x14ac:dyDescent="0.25">
      <c r="A9558" s="12" t="s">
        <v>847</v>
      </c>
      <c r="B9558" s="41" t="str">
        <f t="shared" si="298"/>
        <v>04</v>
      </c>
      <c r="C9558" s="41" t="str">
        <f t="shared" si="299"/>
        <v>2021</v>
      </c>
      <c r="D9558" t="s">
        <v>1133</v>
      </c>
      <c r="E9558" t="s">
        <v>1931</v>
      </c>
      <c r="F9558" t="s">
        <v>2133</v>
      </c>
      <c r="G9558">
        <v>0</v>
      </c>
      <c r="H9558">
        <v>0</v>
      </c>
      <c r="I9558">
        <v>1</v>
      </c>
      <c r="J9558">
        <v>1</v>
      </c>
      <c r="K9558">
        <v>0</v>
      </c>
      <c r="L9558" s="16">
        <v>0</v>
      </c>
      <c r="M9558" s="16">
        <v>0</v>
      </c>
      <c r="N9558" s="16">
        <v>0</v>
      </c>
      <c r="P9558" s="16">
        <v>0</v>
      </c>
      <c r="Q9558">
        <v>0</v>
      </c>
      <c r="Y9558" s="17"/>
      <c r="Z9558" s="17"/>
      <c r="AA9558" s="17"/>
    </row>
    <row r="9559" spans="1:27" x14ac:dyDescent="0.25">
      <c r="A9559" s="12" t="s">
        <v>847</v>
      </c>
      <c r="B9559" s="41" t="str">
        <f t="shared" si="298"/>
        <v>04</v>
      </c>
      <c r="C9559" s="41" t="str">
        <f t="shared" si="299"/>
        <v>2021</v>
      </c>
      <c r="D9559" t="s">
        <v>1129</v>
      </c>
      <c r="E9559" t="s">
        <v>1566</v>
      </c>
      <c r="F9559" t="s">
        <v>2154</v>
      </c>
      <c r="G9559">
        <v>0</v>
      </c>
      <c r="H9559">
        <v>0</v>
      </c>
      <c r="I9559">
        <v>14</v>
      </c>
      <c r="J9559">
        <v>0</v>
      </c>
      <c r="K9559">
        <v>0</v>
      </c>
      <c r="L9559" s="16">
        <v>0</v>
      </c>
      <c r="M9559" s="16">
        <v>0</v>
      </c>
      <c r="N9559" s="16">
        <v>0</v>
      </c>
      <c r="P9559" s="16">
        <v>0</v>
      </c>
      <c r="Q9559">
        <v>0</v>
      </c>
      <c r="Y9559" s="17"/>
      <c r="Z9559" s="17"/>
      <c r="AA9559" s="17"/>
    </row>
    <row r="9560" spans="1:27" x14ac:dyDescent="0.25">
      <c r="A9560" s="12" t="s">
        <v>847</v>
      </c>
      <c r="B9560" s="41" t="str">
        <f t="shared" si="298"/>
        <v>04</v>
      </c>
      <c r="C9560" s="41" t="str">
        <f t="shared" si="299"/>
        <v>2021</v>
      </c>
      <c r="D9560" t="s">
        <v>1116</v>
      </c>
      <c r="E9560" t="s">
        <v>1626</v>
      </c>
      <c r="F9560" t="s">
        <v>2154</v>
      </c>
      <c r="G9560">
        <v>0</v>
      </c>
      <c r="H9560">
        <v>0</v>
      </c>
      <c r="I9560">
        <v>1</v>
      </c>
      <c r="J9560">
        <v>0</v>
      </c>
      <c r="K9560">
        <v>0</v>
      </c>
      <c r="L9560" s="16">
        <v>0</v>
      </c>
      <c r="M9560" s="16">
        <v>0</v>
      </c>
      <c r="N9560" s="16">
        <v>0</v>
      </c>
      <c r="P9560" s="16">
        <v>0</v>
      </c>
      <c r="Q9560">
        <v>0</v>
      </c>
      <c r="Y9560" s="17"/>
      <c r="Z9560" s="17"/>
      <c r="AA9560" s="17"/>
    </row>
    <row r="9561" spans="1:27" x14ac:dyDescent="0.25">
      <c r="A9561" s="12" t="s">
        <v>847</v>
      </c>
      <c r="B9561" s="41" t="str">
        <f t="shared" si="298"/>
        <v>04</v>
      </c>
      <c r="C9561" s="41" t="str">
        <f t="shared" si="299"/>
        <v>2021</v>
      </c>
      <c r="D9561" t="s">
        <v>1116</v>
      </c>
      <c r="E9561" t="s">
        <v>1788</v>
      </c>
      <c r="F9561" t="s">
        <v>2131</v>
      </c>
      <c r="G9561">
        <v>0</v>
      </c>
      <c r="H9561">
        <v>0</v>
      </c>
      <c r="I9561">
        <v>0</v>
      </c>
      <c r="J9561">
        <v>0</v>
      </c>
      <c r="K9561">
        <v>0</v>
      </c>
      <c r="L9561" s="16">
        <v>0</v>
      </c>
      <c r="M9561" s="16">
        <v>0</v>
      </c>
      <c r="N9561" s="16">
        <v>0</v>
      </c>
      <c r="P9561" s="16">
        <v>0</v>
      </c>
      <c r="Q9561">
        <v>0</v>
      </c>
      <c r="Y9561" s="17"/>
      <c r="Z9561" s="17"/>
      <c r="AA9561" s="17"/>
    </row>
    <row r="9562" spans="1:27" x14ac:dyDescent="0.25">
      <c r="A9562" s="12" t="s">
        <v>848</v>
      </c>
      <c r="B9562" s="41" t="str">
        <f t="shared" si="298"/>
        <v>04</v>
      </c>
      <c r="C9562" s="41" t="str">
        <f t="shared" si="299"/>
        <v>2021</v>
      </c>
      <c r="D9562" t="s">
        <v>1112</v>
      </c>
      <c r="E9562" t="s">
        <v>1295</v>
      </c>
      <c r="F9562" t="s">
        <v>2161</v>
      </c>
      <c r="G9562">
        <v>0</v>
      </c>
      <c r="H9562">
        <v>0</v>
      </c>
      <c r="I9562">
        <v>4</v>
      </c>
      <c r="J9562">
        <v>0</v>
      </c>
      <c r="K9562">
        <v>0</v>
      </c>
      <c r="L9562" s="16">
        <v>0</v>
      </c>
      <c r="M9562" s="16">
        <v>0</v>
      </c>
      <c r="N9562" s="16">
        <v>0</v>
      </c>
      <c r="P9562" s="16">
        <v>0</v>
      </c>
      <c r="Q9562">
        <v>0</v>
      </c>
      <c r="Y9562" s="17"/>
      <c r="Z9562" s="17"/>
      <c r="AA9562" s="17"/>
    </row>
    <row r="9563" spans="1:27" x14ac:dyDescent="0.25">
      <c r="A9563" s="12" t="s">
        <v>848</v>
      </c>
      <c r="B9563" s="41" t="str">
        <f t="shared" si="298"/>
        <v>04</v>
      </c>
      <c r="C9563" s="41" t="str">
        <f t="shared" si="299"/>
        <v>2021</v>
      </c>
      <c r="D9563" t="s">
        <v>1125</v>
      </c>
      <c r="E9563" t="s">
        <v>1568</v>
      </c>
      <c r="F9563" t="s">
        <v>2131</v>
      </c>
      <c r="G9563">
        <v>0</v>
      </c>
      <c r="H9563">
        <v>0</v>
      </c>
      <c r="I9563">
        <v>0</v>
      </c>
      <c r="J9563">
        <v>0</v>
      </c>
      <c r="K9563">
        <v>1</v>
      </c>
      <c r="L9563" s="16">
        <v>0</v>
      </c>
      <c r="M9563" s="16">
        <v>0</v>
      </c>
      <c r="N9563" s="16">
        <v>0</v>
      </c>
      <c r="P9563" s="16">
        <v>0</v>
      </c>
      <c r="Q9563">
        <v>0</v>
      </c>
      <c r="Y9563" s="17"/>
      <c r="Z9563" s="17"/>
      <c r="AA9563" s="17"/>
    </row>
    <row r="9564" spans="1:27" x14ac:dyDescent="0.25">
      <c r="A9564" s="12" t="s">
        <v>848</v>
      </c>
      <c r="B9564" s="41" t="str">
        <f t="shared" si="298"/>
        <v>04</v>
      </c>
      <c r="C9564" s="41" t="str">
        <f t="shared" si="299"/>
        <v>2021</v>
      </c>
      <c r="D9564" t="s">
        <v>1109</v>
      </c>
      <c r="E9564" t="s">
        <v>1377</v>
      </c>
      <c r="F9564" t="s">
        <v>2137</v>
      </c>
      <c r="G9564">
        <v>0</v>
      </c>
      <c r="H9564">
        <v>0</v>
      </c>
      <c r="I9564">
        <v>17</v>
      </c>
      <c r="J9564">
        <v>0</v>
      </c>
      <c r="K9564">
        <v>0</v>
      </c>
      <c r="L9564" s="16">
        <v>0</v>
      </c>
      <c r="M9564" s="16">
        <v>0</v>
      </c>
      <c r="N9564" s="16">
        <v>0</v>
      </c>
      <c r="P9564" s="16">
        <v>0</v>
      </c>
      <c r="Q9564">
        <v>0</v>
      </c>
      <c r="Y9564" s="17"/>
      <c r="Z9564" s="17"/>
      <c r="AA9564" s="17"/>
    </row>
    <row r="9565" spans="1:27" x14ac:dyDescent="0.25">
      <c r="A9565" s="12" t="s">
        <v>843</v>
      </c>
      <c r="B9565" s="41" t="str">
        <f t="shared" si="298"/>
        <v>04</v>
      </c>
      <c r="C9565" s="41" t="str">
        <f t="shared" si="299"/>
        <v>2021</v>
      </c>
      <c r="D9565" t="s">
        <v>1129</v>
      </c>
      <c r="E9565" t="s">
        <v>1566</v>
      </c>
      <c r="F9565" t="s">
        <v>2161</v>
      </c>
      <c r="G9565">
        <v>0</v>
      </c>
      <c r="H9565">
        <v>0</v>
      </c>
      <c r="I9565">
        <v>3843</v>
      </c>
      <c r="J9565">
        <v>1</v>
      </c>
      <c r="K9565">
        <v>0</v>
      </c>
      <c r="L9565" s="16">
        <v>0</v>
      </c>
      <c r="M9565" s="16">
        <v>0</v>
      </c>
      <c r="N9565" s="16">
        <v>0</v>
      </c>
      <c r="P9565" s="16">
        <v>0</v>
      </c>
      <c r="Q9565">
        <v>0</v>
      </c>
      <c r="Z9565" s="17"/>
      <c r="AA9565" s="17"/>
    </row>
    <row r="9566" spans="1:27" x14ac:dyDescent="0.25">
      <c r="A9566" s="12" t="s">
        <v>848</v>
      </c>
      <c r="B9566" s="41" t="str">
        <f t="shared" si="298"/>
        <v>04</v>
      </c>
      <c r="C9566" s="41" t="str">
        <f t="shared" si="299"/>
        <v>2021</v>
      </c>
      <c r="D9566" t="s">
        <v>1133</v>
      </c>
      <c r="E9566" t="s">
        <v>1471</v>
      </c>
      <c r="F9566" t="s">
        <v>2157</v>
      </c>
      <c r="G9566">
        <v>0</v>
      </c>
      <c r="H9566">
        <v>0</v>
      </c>
      <c r="I9566">
        <v>0</v>
      </c>
      <c r="J9566">
        <v>0</v>
      </c>
      <c r="K9566">
        <v>0</v>
      </c>
      <c r="L9566" s="16">
        <v>0</v>
      </c>
      <c r="M9566" s="16">
        <v>0</v>
      </c>
      <c r="N9566" s="16">
        <v>0</v>
      </c>
      <c r="P9566" s="16">
        <v>0</v>
      </c>
      <c r="Q9566">
        <v>0</v>
      </c>
      <c r="Z9566" s="17"/>
      <c r="AA9566" s="17"/>
    </row>
    <row r="9567" spans="1:27" x14ac:dyDescent="0.25">
      <c r="A9567" s="12" t="s">
        <v>847</v>
      </c>
      <c r="B9567" s="41" t="str">
        <f t="shared" si="298"/>
        <v>04</v>
      </c>
      <c r="C9567" s="41" t="str">
        <f t="shared" si="299"/>
        <v>2021</v>
      </c>
      <c r="D9567" t="s">
        <v>1133</v>
      </c>
      <c r="E9567" t="s">
        <v>1734</v>
      </c>
      <c r="F9567" t="s">
        <v>2161</v>
      </c>
      <c r="G9567">
        <v>0</v>
      </c>
      <c r="H9567">
        <v>0</v>
      </c>
      <c r="I9567">
        <v>300</v>
      </c>
      <c r="J9567">
        <v>0</v>
      </c>
      <c r="K9567">
        <v>0</v>
      </c>
      <c r="L9567" s="16">
        <v>0</v>
      </c>
      <c r="M9567" s="16">
        <v>0</v>
      </c>
      <c r="N9567" s="16">
        <v>0</v>
      </c>
      <c r="P9567" s="16">
        <v>0</v>
      </c>
      <c r="Q9567">
        <v>0</v>
      </c>
    </row>
    <row r="9568" spans="1:27" x14ac:dyDescent="0.25">
      <c r="A9568" s="12" t="s">
        <v>849</v>
      </c>
      <c r="B9568" s="41" t="str">
        <f t="shared" si="298"/>
        <v>04</v>
      </c>
      <c r="C9568" s="41" t="str">
        <f t="shared" si="299"/>
        <v>2021</v>
      </c>
      <c r="D9568" t="s">
        <v>1108</v>
      </c>
      <c r="E9568" t="s">
        <v>1278</v>
      </c>
      <c r="F9568" t="s">
        <v>2137</v>
      </c>
      <c r="G9568">
        <v>0</v>
      </c>
      <c r="H9568">
        <v>0</v>
      </c>
      <c r="I9568">
        <v>2</v>
      </c>
      <c r="J9568">
        <v>0</v>
      </c>
      <c r="K9568">
        <v>0</v>
      </c>
      <c r="L9568" s="16">
        <v>0</v>
      </c>
      <c r="M9568" s="16">
        <v>0</v>
      </c>
      <c r="N9568" s="16">
        <v>0</v>
      </c>
      <c r="P9568" s="16">
        <v>0</v>
      </c>
      <c r="Q9568">
        <v>0</v>
      </c>
      <c r="Z9568" s="17"/>
      <c r="AA9568" s="17"/>
    </row>
    <row r="9569" spans="1:27" x14ac:dyDescent="0.25">
      <c r="A9569" s="12" t="s">
        <v>849</v>
      </c>
      <c r="B9569" s="41" t="str">
        <f t="shared" si="298"/>
        <v>04</v>
      </c>
      <c r="C9569" s="41" t="str">
        <f t="shared" si="299"/>
        <v>2021</v>
      </c>
      <c r="D9569" t="s">
        <v>1108</v>
      </c>
      <c r="E9569" t="s">
        <v>1204</v>
      </c>
      <c r="F9569" t="s">
        <v>2154</v>
      </c>
      <c r="G9569">
        <v>0</v>
      </c>
      <c r="H9569">
        <v>0</v>
      </c>
      <c r="I9569">
        <v>0</v>
      </c>
      <c r="J9569">
        <v>0</v>
      </c>
      <c r="K9569">
        <v>0</v>
      </c>
      <c r="L9569" s="16">
        <v>0</v>
      </c>
      <c r="M9569" s="16">
        <v>0</v>
      </c>
      <c r="N9569" s="16">
        <v>0</v>
      </c>
      <c r="P9569" s="16">
        <v>0</v>
      </c>
      <c r="Q9569">
        <v>0</v>
      </c>
      <c r="Z9569" s="17"/>
      <c r="AA9569" s="17"/>
    </row>
    <row r="9570" spans="1:27" x14ac:dyDescent="0.25">
      <c r="A9570" s="12" t="s">
        <v>849</v>
      </c>
      <c r="B9570" s="41" t="str">
        <f t="shared" si="298"/>
        <v>04</v>
      </c>
      <c r="C9570" s="41" t="str">
        <f t="shared" si="299"/>
        <v>2021</v>
      </c>
      <c r="D9570" t="s">
        <v>1127</v>
      </c>
      <c r="E9570" t="s">
        <v>1704</v>
      </c>
      <c r="F9570" t="s">
        <v>2137</v>
      </c>
      <c r="G9570">
        <v>0</v>
      </c>
      <c r="H9570">
        <v>0</v>
      </c>
      <c r="I9570">
        <v>2103</v>
      </c>
      <c r="J9570">
        <v>0</v>
      </c>
      <c r="K9570">
        <v>0</v>
      </c>
      <c r="L9570" s="16">
        <v>40822636654</v>
      </c>
      <c r="M9570" s="16">
        <v>0</v>
      </c>
      <c r="N9570" s="16">
        <v>90593880</v>
      </c>
      <c r="P9570" s="16">
        <v>40822636654</v>
      </c>
      <c r="Q9570">
        <v>0</v>
      </c>
      <c r="Z9570" s="17"/>
      <c r="AA9570" s="17"/>
    </row>
    <row r="9571" spans="1:27" x14ac:dyDescent="0.25">
      <c r="A9571" s="12" t="s">
        <v>849</v>
      </c>
      <c r="B9571" s="41" t="str">
        <f t="shared" si="298"/>
        <v>04</v>
      </c>
      <c r="C9571" s="41" t="str">
        <f t="shared" si="299"/>
        <v>2021</v>
      </c>
      <c r="D9571" t="s">
        <v>1134</v>
      </c>
      <c r="E9571" t="s">
        <v>1614</v>
      </c>
      <c r="F9571" t="s">
        <v>2161</v>
      </c>
      <c r="G9571">
        <v>0</v>
      </c>
      <c r="H9571">
        <v>0</v>
      </c>
      <c r="I9571">
        <v>0</v>
      </c>
      <c r="J9571">
        <v>0</v>
      </c>
      <c r="K9571">
        <v>0</v>
      </c>
      <c r="L9571" s="16">
        <v>0</v>
      </c>
      <c r="M9571" s="16">
        <v>0</v>
      </c>
      <c r="N9571" s="16">
        <v>0</v>
      </c>
      <c r="P9571" s="16">
        <v>0</v>
      </c>
      <c r="Q9571">
        <v>0</v>
      </c>
      <c r="Z9571" s="17"/>
      <c r="AA9571" s="17"/>
    </row>
    <row r="9572" spans="1:27" x14ac:dyDescent="0.25">
      <c r="A9572" s="12" t="s">
        <v>842</v>
      </c>
      <c r="B9572" s="41" t="str">
        <f t="shared" si="298"/>
        <v>04</v>
      </c>
      <c r="C9572" s="41" t="str">
        <f t="shared" si="299"/>
        <v>2021</v>
      </c>
      <c r="D9572" t="s">
        <v>1113</v>
      </c>
      <c r="E9572" t="s">
        <v>1973</v>
      </c>
      <c r="F9572" t="s">
        <v>2131</v>
      </c>
      <c r="G9572">
        <v>0</v>
      </c>
      <c r="H9572">
        <v>0</v>
      </c>
      <c r="I9572">
        <v>0</v>
      </c>
      <c r="J9572">
        <v>0</v>
      </c>
      <c r="K9572">
        <v>2</v>
      </c>
      <c r="L9572" s="16">
        <v>0</v>
      </c>
      <c r="M9572" s="16">
        <v>0</v>
      </c>
      <c r="N9572" s="16">
        <v>0</v>
      </c>
      <c r="P9572" s="16">
        <v>0</v>
      </c>
      <c r="Q9572">
        <v>0</v>
      </c>
      <c r="Y9572" s="17"/>
      <c r="Z9572" s="17"/>
      <c r="AA9572" s="17"/>
    </row>
    <row r="9573" spans="1:27" x14ac:dyDescent="0.25">
      <c r="A9573" s="12" t="s">
        <v>846</v>
      </c>
      <c r="B9573" s="41" t="str">
        <f t="shared" si="298"/>
        <v>04</v>
      </c>
      <c r="C9573" s="41" t="str">
        <f t="shared" si="299"/>
        <v>2021</v>
      </c>
      <c r="D9573" t="s">
        <v>1113</v>
      </c>
      <c r="E9573" t="s">
        <v>1962</v>
      </c>
      <c r="F9573" t="s">
        <v>2131</v>
      </c>
      <c r="G9573">
        <v>0</v>
      </c>
      <c r="H9573">
        <v>0</v>
      </c>
      <c r="I9573">
        <v>0</v>
      </c>
      <c r="J9573">
        <v>0</v>
      </c>
      <c r="K9573">
        <v>1</v>
      </c>
      <c r="L9573" s="16">
        <v>0</v>
      </c>
      <c r="M9573" s="16">
        <v>0</v>
      </c>
      <c r="N9573" s="16">
        <v>0</v>
      </c>
      <c r="P9573" s="16">
        <v>0</v>
      </c>
      <c r="Q9573">
        <v>0</v>
      </c>
      <c r="Y9573" s="17"/>
      <c r="Z9573" s="17"/>
      <c r="AA9573" s="17"/>
    </row>
    <row r="9574" spans="1:27" x14ac:dyDescent="0.25">
      <c r="A9574" s="12" t="s">
        <v>844</v>
      </c>
      <c r="B9574" s="41" t="str">
        <f t="shared" si="298"/>
        <v>04</v>
      </c>
      <c r="C9574" s="41" t="str">
        <f t="shared" si="299"/>
        <v>2021</v>
      </c>
      <c r="D9574" t="s">
        <v>1107</v>
      </c>
      <c r="E9574" t="s">
        <v>1423</v>
      </c>
      <c r="F9574" t="s">
        <v>2133</v>
      </c>
      <c r="G9574">
        <v>0</v>
      </c>
      <c r="H9574">
        <v>0</v>
      </c>
      <c r="I9574">
        <v>1</v>
      </c>
      <c r="J9574">
        <v>0</v>
      </c>
      <c r="K9574">
        <v>0</v>
      </c>
      <c r="L9574" s="16">
        <v>0</v>
      </c>
      <c r="M9574" s="16">
        <v>0</v>
      </c>
      <c r="N9574" s="16">
        <v>0</v>
      </c>
      <c r="P9574" s="16">
        <v>0</v>
      </c>
      <c r="Q9574">
        <v>0</v>
      </c>
      <c r="Y9574" s="17"/>
      <c r="Z9574" s="17"/>
      <c r="AA9574" s="17"/>
    </row>
    <row r="9575" spans="1:27" x14ac:dyDescent="0.25">
      <c r="A9575" s="12" t="s">
        <v>845</v>
      </c>
      <c r="B9575" s="41" t="str">
        <f t="shared" si="298"/>
        <v>04</v>
      </c>
      <c r="C9575" s="41" t="str">
        <f t="shared" si="299"/>
        <v>2021</v>
      </c>
      <c r="D9575" t="s">
        <v>1107</v>
      </c>
      <c r="E9575" t="s">
        <v>1755</v>
      </c>
      <c r="F9575" t="s">
        <v>2132</v>
      </c>
      <c r="G9575">
        <v>2</v>
      </c>
      <c r="H9575">
        <v>0</v>
      </c>
      <c r="I9575">
        <v>0</v>
      </c>
      <c r="J9575">
        <v>0</v>
      </c>
      <c r="K9575">
        <v>0</v>
      </c>
      <c r="L9575" s="16">
        <v>0</v>
      </c>
      <c r="M9575" s="16">
        <v>0</v>
      </c>
      <c r="N9575" s="16">
        <v>0</v>
      </c>
      <c r="P9575" s="16">
        <v>0</v>
      </c>
      <c r="Q9575">
        <v>2</v>
      </c>
      <c r="Y9575" s="17"/>
      <c r="Z9575" s="17"/>
      <c r="AA9575" s="17"/>
    </row>
    <row r="9576" spans="1:27" x14ac:dyDescent="0.25">
      <c r="A9576" s="12" t="s">
        <v>849</v>
      </c>
      <c r="B9576" s="41" t="str">
        <f t="shared" si="298"/>
        <v>04</v>
      </c>
      <c r="C9576" s="41" t="str">
        <f t="shared" si="299"/>
        <v>2021</v>
      </c>
      <c r="D9576" t="s">
        <v>1107</v>
      </c>
      <c r="E9576" t="s">
        <v>1871</v>
      </c>
      <c r="F9576" t="s">
        <v>2133</v>
      </c>
      <c r="G9576">
        <v>0</v>
      </c>
      <c r="H9576">
        <v>0</v>
      </c>
      <c r="I9576">
        <v>1</v>
      </c>
      <c r="J9576">
        <v>0</v>
      </c>
      <c r="K9576">
        <v>0</v>
      </c>
      <c r="L9576" s="16">
        <v>0</v>
      </c>
      <c r="M9576" s="16">
        <v>0</v>
      </c>
      <c r="N9576" s="16">
        <v>0</v>
      </c>
      <c r="P9576" s="16">
        <v>0</v>
      </c>
      <c r="Q9576">
        <v>0</v>
      </c>
      <c r="Y9576" s="17"/>
      <c r="Z9576" s="17"/>
      <c r="AA9576" s="17"/>
    </row>
    <row r="9577" spans="1:27" x14ac:dyDescent="0.25">
      <c r="A9577" s="12" t="s">
        <v>850</v>
      </c>
      <c r="B9577" s="41" t="str">
        <f t="shared" si="298"/>
        <v>04</v>
      </c>
      <c r="C9577" s="41" t="str">
        <f t="shared" si="299"/>
        <v>2021</v>
      </c>
      <c r="D9577" t="s">
        <v>1111</v>
      </c>
      <c r="E9577" t="s">
        <v>1507</v>
      </c>
      <c r="F9577" t="s">
        <v>2133</v>
      </c>
      <c r="G9577">
        <v>0</v>
      </c>
      <c r="H9577">
        <v>0</v>
      </c>
      <c r="I9577">
        <v>1</v>
      </c>
      <c r="J9577">
        <v>0</v>
      </c>
      <c r="K9577">
        <v>0</v>
      </c>
      <c r="L9577" s="16">
        <v>0</v>
      </c>
      <c r="M9577" s="16">
        <v>0</v>
      </c>
      <c r="N9577" s="16">
        <v>0</v>
      </c>
      <c r="P9577" s="16">
        <v>0</v>
      </c>
      <c r="Q9577">
        <v>0</v>
      </c>
      <c r="Y9577" s="17"/>
      <c r="Z9577" s="17"/>
      <c r="AA9577" s="17"/>
    </row>
    <row r="9578" spans="1:27" x14ac:dyDescent="0.25">
      <c r="A9578" s="12" t="s">
        <v>849</v>
      </c>
      <c r="B9578" s="41" t="str">
        <f t="shared" si="298"/>
        <v>04</v>
      </c>
      <c r="C9578" s="41" t="str">
        <f t="shared" si="299"/>
        <v>2021</v>
      </c>
      <c r="D9578" t="s">
        <v>1116</v>
      </c>
      <c r="E9578" t="s">
        <v>1174</v>
      </c>
      <c r="F9578" t="s">
        <v>2157</v>
      </c>
      <c r="G9578">
        <v>0</v>
      </c>
      <c r="H9578">
        <v>0</v>
      </c>
      <c r="I9578">
        <v>0</v>
      </c>
      <c r="J9578">
        <v>0</v>
      </c>
      <c r="K9578">
        <v>0</v>
      </c>
      <c r="L9578" s="16">
        <v>0</v>
      </c>
      <c r="M9578" s="16">
        <v>0</v>
      </c>
      <c r="N9578" s="16">
        <v>0</v>
      </c>
      <c r="P9578" s="16">
        <v>0</v>
      </c>
      <c r="Q9578">
        <v>0</v>
      </c>
      <c r="Y9578" s="17"/>
      <c r="Z9578" s="17"/>
      <c r="AA9578" s="17"/>
    </row>
    <row r="9579" spans="1:27" x14ac:dyDescent="0.25">
      <c r="A9579" s="12" t="s">
        <v>850</v>
      </c>
      <c r="B9579" s="41" t="str">
        <f t="shared" si="298"/>
        <v>04</v>
      </c>
      <c r="C9579" s="41" t="str">
        <f t="shared" si="299"/>
        <v>2021</v>
      </c>
      <c r="D9579" t="s">
        <v>1107</v>
      </c>
      <c r="E9579" t="s">
        <v>1793</v>
      </c>
      <c r="F9579" t="s">
        <v>2161</v>
      </c>
      <c r="G9579">
        <v>0</v>
      </c>
      <c r="H9579">
        <v>0</v>
      </c>
      <c r="I9579">
        <v>2</v>
      </c>
      <c r="J9579">
        <v>0</v>
      </c>
      <c r="K9579">
        <v>0</v>
      </c>
      <c r="L9579" s="16">
        <v>0</v>
      </c>
      <c r="M9579" s="16">
        <v>0</v>
      </c>
      <c r="N9579" s="16">
        <v>0</v>
      </c>
      <c r="P9579" s="16">
        <v>0</v>
      </c>
      <c r="Q9579">
        <v>0</v>
      </c>
      <c r="Y9579" s="17"/>
      <c r="Z9579" s="17"/>
      <c r="AA9579" s="17"/>
    </row>
    <row r="9580" spans="1:27" x14ac:dyDescent="0.25">
      <c r="A9580" s="12" t="s">
        <v>847</v>
      </c>
      <c r="B9580" s="41" t="str">
        <f t="shared" si="298"/>
        <v>04</v>
      </c>
      <c r="C9580" s="41" t="str">
        <f t="shared" si="299"/>
        <v>2021</v>
      </c>
      <c r="D9580" t="s">
        <v>1107</v>
      </c>
      <c r="E9580" t="s">
        <v>1423</v>
      </c>
      <c r="F9580" t="s">
        <v>2137</v>
      </c>
      <c r="G9580">
        <v>0</v>
      </c>
      <c r="H9580">
        <v>0</v>
      </c>
      <c r="I9580">
        <v>0</v>
      </c>
      <c r="J9580">
        <v>0</v>
      </c>
      <c r="K9580">
        <v>0</v>
      </c>
      <c r="L9580" s="16">
        <v>0</v>
      </c>
      <c r="M9580" s="16">
        <v>0</v>
      </c>
      <c r="N9580" s="16">
        <v>0</v>
      </c>
      <c r="P9580" s="16">
        <v>0</v>
      </c>
      <c r="Q9580">
        <v>0</v>
      </c>
      <c r="Y9580" s="17"/>
      <c r="Z9580" s="17"/>
      <c r="AA9580" s="17"/>
    </row>
    <row r="9581" spans="1:27" x14ac:dyDescent="0.25">
      <c r="A9581" s="12" t="s">
        <v>846</v>
      </c>
      <c r="B9581" s="41" t="str">
        <f t="shared" si="298"/>
        <v>04</v>
      </c>
      <c r="C9581" s="41" t="str">
        <f t="shared" si="299"/>
        <v>2021</v>
      </c>
      <c r="D9581" t="s">
        <v>1107</v>
      </c>
      <c r="E9581" t="s">
        <v>1436</v>
      </c>
      <c r="F9581" t="s">
        <v>2154</v>
      </c>
      <c r="G9581">
        <v>0</v>
      </c>
      <c r="H9581">
        <v>0</v>
      </c>
      <c r="I9581">
        <v>0</v>
      </c>
      <c r="J9581">
        <v>0</v>
      </c>
      <c r="K9581">
        <v>0</v>
      </c>
      <c r="L9581" s="16">
        <v>0</v>
      </c>
      <c r="M9581" s="16">
        <v>0</v>
      </c>
      <c r="N9581" s="16">
        <v>0</v>
      </c>
      <c r="P9581" s="16">
        <v>0</v>
      </c>
      <c r="Q9581">
        <v>0</v>
      </c>
      <c r="Y9581" s="17"/>
      <c r="Z9581" s="17"/>
      <c r="AA9581" s="17"/>
    </row>
    <row r="9582" spans="1:27" x14ac:dyDescent="0.25">
      <c r="A9582" s="12" t="s">
        <v>850</v>
      </c>
      <c r="B9582" s="41" t="str">
        <f t="shared" si="298"/>
        <v>04</v>
      </c>
      <c r="C9582" s="41" t="str">
        <f t="shared" si="299"/>
        <v>2021</v>
      </c>
      <c r="D9582" t="s">
        <v>1111</v>
      </c>
      <c r="E9582" t="s">
        <v>1233</v>
      </c>
      <c r="F9582" t="s">
        <v>2131</v>
      </c>
      <c r="G9582">
        <v>0</v>
      </c>
      <c r="H9582">
        <v>0</v>
      </c>
      <c r="I9582">
        <v>0</v>
      </c>
      <c r="J9582">
        <v>0</v>
      </c>
      <c r="K9582">
        <v>1</v>
      </c>
      <c r="L9582" s="16">
        <v>0</v>
      </c>
      <c r="M9582" s="16">
        <v>0</v>
      </c>
      <c r="N9582" s="16">
        <v>0</v>
      </c>
      <c r="P9582" s="16">
        <v>0</v>
      </c>
      <c r="Q9582">
        <v>0</v>
      </c>
      <c r="Y9582" s="17"/>
      <c r="Z9582" s="17"/>
      <c r="AA9582" s="17"/>
    </row>
    <row r="9583" spans="1:27" x14ac:dyDescent="0.25">
      <c r="A9583" s="12" t="s">
        <v>849</v>
      </c>
      <c r="B9583" s="41" t="str">
        <f t="shared" si="298"/>
        <v>04</v>
      </c>
      <c r="C9583" s="41" t="str">
        <f t="shared" si="299"/>
        <v>2021</v>
      </c>
      <c r="D9583" t="s">
        <v>1122</v>
      </c>
      <c r="E9583" t="s">
        <v>1217</v>
      </c>
      <c r="F9583" t="s">
        <v>2137</v>
      </c>
      <c r="G9583">
        <v>0</v>
      </c>
      <c r="H9583">
        <v>0</v>
      </c>
      <c r="I9583">
        <v>1</v>
      </c>
      <c r="J9583">
        <v>0</v>
      </c>
      <c r="K9583">
        <v>0</v>
      </c>
      <c r="L9583" s="16">
        <v>0</v>
      </c>
      <c r="M9583" s="16">
        <v>0</v>
      </c>
      <c r="N9583" s="16">
        <v>0</v>
      </c>
      <c r="P9583" s="16">
        <v>0</v>
      </c>
      <c r="Q9583">
        <v>0</v>
      </c>
      <c r="Y9583" s="17"/>
      <c r="Z9583" s="17"/>
      <c r="AA9583" s="17"/>
    </row>
    <row r="9584" spans="1:27" x14ac:dyDescent="0.25">
      <c r="A9584" s="12" t="s">
        <v>850</v>
      </c>
      <c r="B9584" s="41" t="str">
        <f t="shared" si="298"/>
        <v>04</v>
      </c>
      <c r="C9584" s="41" t="str">
        <f t="shared" si="299"/>
        <v>2021</v>
      </c>
      <c r="D9584" t="s">
        <v>1110</v>
      </c>
      <c r="E9584" t="s">
        <v>1221</v>
      </c>
      <c r="F9584" t="s">
        <v>2131</v>
      </c>
      <c r="G9584">
        <v>0</v>
      </c>
      <c r="H9584">
        <v>0</v>
      </c>
      <c r="I9584">
        <v>0</v>
      </c>
      <c r="J9584">
        <v>0</v>
      </c>
      <c r="K9584">
        <v>12</v>
      </c>
      <c r="L9584" s="16">
        <v>0</v>
      </c>
      <c r="M9584" s="16">
        <v>0</v>
      </c>
      <c r="N9584" s="16">
        <v>0</v>
      </c>
      <c r="P9584" s="16">
        <v>0</v>
      </c>
      <c r="Q9584">
        <v>0</v>
      </c>
      <c r="Y9584" s="17"/>
      <c r="Z9584" s="17"/>
      <c r="AA9584" s="17"/>
    </row>
    <row r="9585" spans="1:27" x14ac:dyDescent="0.25">
      <c r="A9585" s="12" t="s">
        <v>849</v>
      </c>
      <c r="B9585" s="41" t="str">
        <f t="shared" si="298"/>
        <v>04</v>
      </c>
      <c r="C9585" s="41" t="str">
        <f t="shared" si="299"/>
        <v>2021</v>
      </c>
      <c r="D9585" t="s">
        <v>1111</v>
      </c>
      <c r="E9585" t="s">
        <v>2114</v>
      </c>
      <c r="F9585" t="s">
        <v>2131</v>
      </c>
      <c r="G9585">
        <v>0</v>
      </c>
      <c r="H9585">
        <v>0</v>
      </c>
      <c r="I9585">
        <v>0</v>
      </c>
      <c r="J9585">
        <v>0</v>
      </c>
      <c r="K9585">
        <v>10</v>
      </c>
      <c r="L9585" s="16">
        <v>0</v>
      </c>
      <c r="M9585" s="16">
        <v>0</v>
      </c>
      <c r="N9585" s="16">
        <v>0</v>
      </c>
      <c r="P9585" s="16">
        <v>0</v>
      </c>
      <c r="Q9585">
        <v>0</v>
      </c>
      <c r="Y9585" s="17"/>
      <c r="Z9585" s="17"/>
      <c r="AA9585" s="17"/>
    </row>
    <row r="9586" spans="1:27" x14ac:dyDescent="0.25">
      <c r="A9586" s="12" t="s">
        <v>851</v>
      </c>
      <c r="B9586" s="41" t="str">
        <f t="shared" si="298"/>
        <v>04</v>
      </c>
      <c r="C9586" s="41" t="str">
        <f t="shared" si="299"/>
        <v>2021</v>
      </c>
      <c r="D9586" t="s">
        <v>1120</v>
      </c>
      <c r="E9586" t="s">
        <v>1120</v>
      </c>
      <c r="F9586" t="s">
        <v>2141</v>
      </c>
      <c r="G9586">
        <v>1</v>
      </c>
      <c r="H9586">
        <v>0</v>
      </c>
      <c r="I9586">
        <v>10</v>
      </c>
      <c r="J9586">
        <v>0</v>
      </c>
      <c r="K9586">
        <v>0</v>
      </c>
      <c r="L9586" s="16">
        <v>0</v>
      </c>
      <c r="M9586" s="16">
        <v>0</v>
      </c>
      <c r="N9586" s="16">
        <v>0</v>
      </c>
      <c r="P9586" s="16">
        <v>0</v>
      </c>
      <c r="Q9586">
        <v>1</v>
      </c>
      <c r="Y9586" s="17"/>
      <c r="Z9586" s="17"/>
      <c r="AA9586" s="17"/>
    </row>
    <row r="9587" spans="1:27" x14ac:dyDescent="0.25">
      <c r="A9587" s="12" t="s">
        <v>851</v>
      </c>
      <c r="B9587" s="41" t="str">
        <f t="shared" si="298"/>
        <v>04</v>
      </c>
      <c r="C9587" s="41" t="str">
        <f t="shared" si="299"/>
        <v>2021</v>
      </c>
      <c r="D9587" t="s">
        <v>1110</v>
      </c>
      <c r="E9587" t="s">
        <v>1310</v>
      </c>
      <c r="F9587" t="s">
        <v>2131</v>
      </c>
      <c r="G9587">
        <v>0</v>
      </c>
      <c r="H9587">
        <v>0</v>
      </c>
      <c r="I9587">
        <v>0</v>
      </c>
      <c r="J9587">
        <v>0</v>
      </c>
      <c r="K9587">
        <v>20</v>
      </c>
      <c r="L9587" s="16">
        <v>0</v>
      </c>
      <c r="M9587" s="16">
        <v>0</v>
      </c>
      <c r="N9587" s="16">
        <v>0</v>
      </c>
      <c r="P9587" s="16">
        <v>0</v>
      </c>
      <c r="Q9587">
        <v>0</v>
      </c>
      <c r="Y9587" s="17"/>
      <c r="Z9587" s="17"/>
      <c r="AA9587" s="17"/>
    </row>
    <row r="9588" spans="1:27" x14ac:dyDescent="0.25">
      <c r="A9588" s="12" t="s">
        <v>851</v>
      </c>
      <c r="B9588" s="41" t="str">
        <f t="shared" si="298"/>
        <v>04</v>
      </c>
      <c r="C9588" s="41" t="str">
        <f t="shared" si="299"/>
        <v>2021</v>
      </c>
      <c r="D9588" t="s">
        <v>1135</v>
      </c>
      <c r="E9588" t="s">
        <v>1436</v>
      </c>
      <c r="F9588" t="s">
        <v>2154</v>
      </c>
      <c r="G9588">
        <v>0</v>
      </c>
      <c r="H9588">
        <v>0</v>
      </c>
      <c r="I9588">
        <v>6</v>
      </c>
      <c r="J9588">
        <v>0</v>
      </c>
      <c r="K9588">
        <v>0</v>
      </c>
      <c r="L9588" s="16">
        <v>0</v>
      </c>
      <c r="M9588" s="16">
        <v>0</v>
      </c>
      <c r="N9588" s="16">
        <v>0</v>
      </c>
      <c r="P9588" s="16">
        <v>0</v>
      </c>
      <c r="Q9588">
        <v>0</v>
      </c>
      <c r="Y9588" s="17"/>
      <c r="Z9588" s="17"/>
      <c r="AA9588" s="17"/>
    </row>
    <row r="9589" spans="1:27" x14ac:dyDescent="0.25">
      <c r="A9589" s="12" t="s">
        <v>851</v>
      </c>
      <c r="B9589" s="41" t="str">
        <f t="shared" si="298"/>
        <v>04</v>
      </c>
      <c r="C9589" s="41" t="str">
        <f t="shared" si="299"/>
        <v>2021</v>
      </c>
      <c r="D9589" t="s">
        <v>1135</v>
      </c>
      <c r="E9589" t="s">
        <v>1436</v>
      </c>
      <c r="F9589" t="s">
        <v>2129</v>
      </c>
      <c r="G9589">
        <v>0</v>
      </c>
      <c r="H9589">
        <v>1</v>
      </c>
      <c r="I9589">
        <v>0</v>
      </c>
      <c r="J9589">
        <v>0</v>
      </c>
      <c r="K9589">
        <v>0</v>
      </c>
      <c r="L9589" s="16">
        <v>0</v>
      </c>
      <c r="M9589" s="16">
        <v>0</v>
      </c>
      <c r="N9589" s="16">
        <v>0</v>
      </c>
      <c r="P9589" s="16">
        <v>0</v>
      </c>
      <c r="Q9589">
        <v>0</v>
      </c>
      <c r="Y9589" s="17"/>
      <c r="Z9589" s="17"/>
      <c r="AA9589" s="17"/>
    </row>
    <row r="9590" spans="1:27" x14ac:dyDescent="0.25">
      <c r="A9590" s="12" t="s">
        <v>851</v>
      </c>
      <c r="B9590" s="41" t="str">
        <f t="shared" si="298"/>
        <v>04</v>
      </c>
      <c r="C9590" s="41" t="str">
        <f t="shared" si="299"/>
        <v>2021</v>
      </c>
      <c r="D9590" t="s">
        <v>1124</v>
      </c>
      <c r="E9590" t="s">
        <v>1326</v>
      </c>
      <c r="F9590" t="s">
        <v>2150</v>
      </c>
      <c r="G9590">
        <v>1</v>
      </c>
      <c r="H9590">
        <v>2</v>
      </c>
      <c r="I9590">
        <v>0</v>
      </c>
      <c r="J9590">
        <v>0</v>
      </c>
      <c r="K9590">
        <v>0</v>
      </c>
      <c r="L9590" s="16">
        <v>0</v>
      </c>
      <c r="M9590" s="16">
        <v>0</v>
      </c>
      <c r="N9590" s="16">
        <v>0</v>
      </c>
      <c r="P9590" s="16">
        <v>0</v>
      </c>
      <c r="Q9590">
        <v>1</v>
      </c>
      <c r="Y9590" s="17"/>
      <c r="Z9590" s="17"/>
      <c r="AA9590" s="17"/>
    </row>
    <row r="9591" spans="1:27" x14ac:dyDescent="0.25">
      <c r="A9591" s="12" t="s">
        <v>851</v>
      </c>
      <c r="B9591" s="41" t="str">
        <f t="shared" si="298"/>
        <v>04</v>
      </c>
      <c r="C9591" s="41" t="str">
        <f t="shared" si="299"/>
        <v>2021</v>
      </c>
      <c r="D9591" t="s">
        <v>1121</v>
      </c>
      <c r="E9591" t="s">
        <v>1460</v>
      </c>
      <c r="F9591" t="s">
        <v>2131</v>
      </c>
      <c r="G9591">
        <v>0</v>
      </c>
      <c r="H9591">
        <v>0</v>
      </c>
      <c r="I9591">
        <v>0</v>
      </c>
      <c r="J9591">
        <v>0</v>
      </c>
      <c r="K9591">
        <v>20</v>
      </c>
      <c r="L9591" s="16">
        <v>0</v>
      </c>
      <c r="M9591" s="16">
        <v>0</v>
      </c>
      <c r="N9591" s="16">
        <v>0</v>
      </c>
      <c r="P9591" s="16">
        <v>0</v>
      </c>
      <c r="Q9591">
        <v>0</v>
      </c>
      <c r="Y9591" s="17"/>
      <c r="Z9591" s="17"/>
      <c r="AA9591" s="17"/>
    </row>
    <row r="9592" spans="1:27" x14ac:dyDescent="0.25">
      <c r="A9592" s="12" t="s">
        <v>851</v>
      </c>
      <c r="B9592" s="41" t="str">
        <f t="shared" si="298"/>
        <v>04</v>
      </c>
      <c r="C9592" s="41" t="str">
        <f t="shared" si="299"/>
        <v>2021</v>
      </c>
      <c r="D9592" t="s">
        <v>1135</v>
      </c>
      <c r="E9592" t="s">
        <v>1424</v>
      </c>
      <c r="F9592" t="s">
        <v>2137</v>
      </c>
      <c r="G9592">
        <v>0</v>
      </c>
      <c r="H9592">
        <v>0</v>
      </c>
      <c r="I9592">
        <v>1</v>
      </c>
      <c r="J9592">
        <v>0</v>
      </c>
      <c r="K9592">
        <v>0</v>
      </c>
      <c r="L9592" s="16">
        <v>0</v>
      </c>
      <c r="M9592" s="16">
        <v>0</v>
      </c>
      <c r="N9592" s="16">
        <v>0</v>
      </c>
      <c r="P9592" s="16">
        <v>0</v>
      </c>
      <c r="Q9592">
        <v>0</v>
      </c>
      <c r="Y9592" s="17"/>
      <c r="Z9592" s="17"/>
      <c r="AA9592" s="17"/>
    </row>
    <row r="9593" spans="1:27" x14ac:dyDescent="0.25">
      <c r="A9593" s="12" t="s">
        <v>817</v>
      </c>
      <c r="B9593" s="41" t="str">
        <f t="shared" si="298"/>
        <v>03</v>
      </c>
      <c r="C9593" s="41" t="str">
        <f t="shared" si="299"/>
        <v>2021</v>
      </c>
      <c r="D9593" t="s">
        <v>1132</v>
      </c>
      <c r="E9593" t="s">
        <v>1628</v>
      </c>
      <c r="F9593" t="s">
        <v>2133</v>
      </c>
      <c r="G9593">
        <v>0</v>
      </c>
      <c r="H9593">
        <v>0</v>
      </c>
      <c r="I9593">
        <v>42</v>
      </c>
      <c r="J9593">
        <v>0</v>
      </c>
      <c r="K9593">
        <v>0</v>
      </c>
      <c r="L9593" s="16">
        <v>0</v>
      </c>
      <c r="M9593" s="16">
        <v>0</v>
      </c>
      <c r="N9593" s="16">
        <v>0</v>
      </c>
      <c r="P9593" s="16">
        <v>0</v>
      </c>
      <c r="Q9593">
        <v>0</v>
      </c>
      <c r="Y9593" s="17"/>
      <c r="Z9593" s="17"/>
      <c r="AA9593" s="17"/>
    </row>
    <row r="9594" spans="1:27" x14ac:dyDescent="0.25">
      <c r="A9594" s="12" t="s">
        <v>851</v>
      </c>
      <c r="B9594" s="41" t="str">
        <f t="shared" si="298"/>
        <v>04</v>
      </c>
      <c r="C9594" s="41" t="str">
        <f t="shared" si="299"/>
        <v>2021</v>
      </c>
      <c r="D9594" t="s">
        <v>1131</v>
      </c>
      <c r="E9594" t="s">
        <v>1276</v>
      </c>
      <c r="F9594" t="s">
        <v>2161</v>
      </c>
      <c r="G9594">
        <v>0</v>
      </c>
      <c r="H9594">
        <v>0</v>
      </c>
      <c r="I9594">
        <v>336</v>
      </c>
      <c r="J9594">
        <v>0</v>
      </c>
      <c r="K9594">
        <v>0</v>
      </c>
      <c r="L9594" s="16">
        <v>0</v>
      </c>
      <c r="M9594" s="16">
        <v>0</v>
      </c>
      <c r="N9594" s="16">
        <v>0</v>
      </c>
      <c r="P9594" s="16">
        <v>0</v>
      </c>
      <c r="Q9594">
        <v>0</v>
      </c>
      <c r="Y9594" s="17"/>
      <c r="Z9594" s="17"/>
      <c r="AA9594" s="17"/>
    </row>
    <row r="9595" spans="1:27" x14ac:dyDescent="0.25">
      <c r="A9595" s="12" t="s">
        <v>852</v>
      </c>
      <c r="B9595" s="41" t="str">
        <f t="shared" si="298"/>
        <v>04</v>
      </c>
      <c r="C9595" s="41" t="str">
        <f t="shared" si="299"/>
        <v>2021</v>
      </c>
      <c r="D9595" t="s">
        <v>1125</v>
      </c>
      <c r="E9595" t="s">
        <v>1670</v>
      </c>
      <c r="F9595" t="s">
        <v>2137</v>
      </c>
      <c r="G9595">
        <v>0</v>
      </c>
      <c r="H9595">
        <v>0</v>
      </c>
      <c r="I9595">
        <v>1</v>
      </c>
      <c r="J9595">
        <v>0</v>
      </c>
      <c r="K9595">
        <v>0</v>
      </c>
      <c r="L9595" s="16">
        <v>0</v>
      </c>
      <c r="M9595" s="16">
        <v>0</v>
      </c>
      <c r="N9595" s="16">
        <v>0</v>
      </c>
      <c r="P9595" s="16">
        <v>0</v>
      </c>
      <c r="Q9595">
        <v>0</v>
      </c>
      <c r="Y9595" s="17"/>
      <c r="Z9595" s="17"/>
      <c r="AA9595" s="17"/>
    </row>
    <row r="9596" spans="1:27" x14ac:dyDescent="0.25">
      <c r="A9596" s="12" t="s">
        <v>843</v>
      </c>
      <c r="B9596" s="41" t="str">
        <f t="shared" si="298"/>
        <v>04</v>
      </c>
      <c r="C9596" s="41" t="str">
        <f t="shared" si="299"/>
        <v>2021</v>
      </c>
      <c r="D9596" t="s">
        <v>1111</v>
      </c>
      <c r="E9596" t="s">
        <v>1225</v>
      </c>
      <c r="F9596" t="s">
        <v>2154</v>
      </c>
      <c r="G9596">
        <v>0</v>
      </c>
      <c r="H9596">
        <v>0</v>
      </c>
      <c r="I9596">
        <v>14</v>
      </c>
      <c r="J9596">
        <v>0</v>
      </c>
      <c r="K9596">
        <v>0</v>
      </c>
      <c r="L9596" s="16">
        <v>0</v>
      </c>
      <c r="M9596" s="16">
        <v>0</v>
      </c>
      <c r="N9596" s="16">
        <v>0</v>
      </c>
      <c r="P9596" s="16">
        <v>0</v>
      </c>
      <c r="Q9596">
        <v>0</v>
      </c>
      <c r="Y9596" s="17"/>
      <c r="Z9596" s="17"/>
      <c r="AA9596" s="17"/>
    </row>
    <row r="9597" spans="1:27" x14ac:dyDescent="0.25">
      <c r="A9597" s="12" t="s">
        <v>852</v>
      </c>
      <c r="B9597" s="41" t="str">
        <f t="shared" si="298"/>
        <v>04</v>
      </c>
      <c r="C9597" s="41" t="str">
        <f t="shared" si="299"/>
        <v>2021</v>
      </c>
      <c r="D9597" t="s">
        <v>1112</v>
      </c>
      <c r="E9597" t="s">
        <v>1187</v>
      </c>
      <c r="F9597" t="s">
        <v>2131</v>
      </c>
      <c r="G9597">
        <v>0</v>
      </c>
      <c r="H9597">
        <v>0</v>
      </c>
      <c r="I9597">
        <v>0</v>
      </c>
      <c r="J9597">
        <v>0</v>
      </c>
      <c r="K9597">
        <v>100</v>
      </c>
      <c r="L9597" s="16">
        <v>0</v>
      </c>
      <c r="M9597" s="16">
        <v>0</v>
      </c>
      <c r="N9597" s="16">
        <v>0</v>
      </c>
      <c r="P9597" s="16">
        <v>0</v>
      </c>
      <c r="Q9597">
        <v>0</v>
      </c>
      <c r="Y9597" s="17"/>
      <c r="Z9597" s="17"/>
      <c r="AA9597" s="17"/>
    </row>
    <row r="9598" spans="1:27" x14ac:dyDescent="0.25">
      <c r="A9598" s="12" t="s">
        <v>852</v>
      </c>
      <c r="B9598" s="41" t="str">
        <f t="shared" si="298"/>
        <v>04</v>
      </c>
      <c r="C9598" s="41" t="str">
        <f t="shared" si="299"/>
        <v>2021</v>
      </c>
      <c r="D9598" t="s">
        <v>1131</v>
      </c>
      <c r="E9598" t="s">
        <v>1603</v>
      </c>
      <c r="F9598" t="s">
        <v>2133</v>
      </c>
      <c r="G9598">
        <v>0</v>
      </c>
      <c r="H9598">
        <v>0</v>
      </c>
      <c r="I9598">
        <v>0</v>
      </c>
      <c r="J9598">
        <v>0</v>
      </c>
      <c r="K9598">
        <v>0</v>
      </c>
      <c r="L9598" s="16">
        <v>0</v>
      </c>
      <c r="M9598" s="16">
        <v>0</v>
      </c>
      <c r="N9598" s="16">
        <v>0</v>
      </c>
      <c r="P9598" s="16">
        <v>0</v>
      </c>
      <c r="Q9598">
        <v>0</v>
      </c>
      <c r="Y9598" s="17"/>
      <c r="Z9598" s="17"/>
      <c r="AA9598" s="17"/>
    </row>
    <row r="9599" spans="1:27" x14ac:dyDescent="0.25">
      <c r="A9599" s="12" t="s">
        <v>852</v>
      </c>
      <c r="B9599" s="41" t="str">
        <f t="shared" si="298"/>
        <v>04</v>
      </c>
      <c r="C9599" s="41" t="str">
        <f t="shared" si="299"/>
        <v>2021</v>
      </c>
      <c r="D9599" t="s">
        <v>1131</v>
      </c>
      <c r="E9599" t="s">
        <v>1935</v>
      </c>
      <c r="F9599" t="s">
        <v>2133</v>
      </c>
      <c r="G9599">
        <v>0</v>
      </c>
      <c r="H9599">
        <v>0</v>
      </c>
      <c r="I9599">
        <v>1</v>
      </c>
      <c r="J9599">
        <v>1</v>
      </c>
      <c r="K9599">
        <v>0</v>
      </c>
      <c r="L9599" s="16">
        <v>0</v>
      </c>
      <c r="M9599" s="16">
        <v>0</v>
      </c>
      <c r="N9599" s="16">
        <v>0</v>
      </c>
      <c r="P9599" s="16">
        <v>0</v>
      </c>
      <c r="Q9599">
        <v>0</v>
      </c>
      <c r="Y9599" s="17"/>
      <c r="Z9599" s="17"/>
      <c r="AA9599" s="17"/>
    </row>
    <row r="9600" spans="1:27" x14ac:dyDescent="0.25">
      <c r="A9600" s="12" t="s">
        <v>852</v>
      </c>
      <c r="B9600" s="41" t="str">
        <f t="shared" si="298"/>
        <v>04</v>
      </c>
      <c r="C9600" s="41" t="str">
        <f t="shared" si="299"/>
        <v>2021</v>
      </c>
      <c r="D9600" t="s">
        <v>1112</v>
      </c>
      <c r="E9600" t="s">
        <v>1292</v>
      </c>
      <c r="F9600" t="s">
        <v>2131</v>
      </c>
      <c r="G9600">
        <v>0</v>
      </c>
      <c r="H9600">
        <v>0</v>
      </c>
      <c r="I9600">
        <v>0</v>
      </c>
      <c r="J9600">
        <v>0</v>
      </c>
      <c r="K9600">
        <v>120</v>
      </c>
      <c r="L9600" s="16">
        <v>0</v>
      </c>
      <c r="M9600" s="16">
        <v>0</v>
      </c>
      <c r="N9600" s="16">
        <v>0</v>
      </c>
      <c r="P9600" s="16">
        <v>0</v>
      </c>
      <c r="Q9600">
        <v>0</v>
      </c>
      <c r="Y9600" s="17"/>
      <c r="Z9600" s="17"/>
      <c r="AA9600" s="17"/>
    </row>
    <row r="9601" spans="1:27" x14ac:dyDescent="0.25">
      <c r="A9601" s="12" t="s">
        <v>853</v>
      </c>
      <c r="B9601" s="41" t="str">
        <f t="shared" si="298"/>
        <v>04</v>
      </c>
      <c r="C9601" s="41" t="str">
        <f t="shared" si="299"/>
        <v>2021</v>
      </c>
      <c r="D9601" t="s">
        <v>1107</v>
      </c>
      <c r="E9601" t="s">
        <v>2057</v>
      </c>
      <c r="F9601" t="s">
        <v>2134</v>
      </c>
      <c r="G9601">
        <v>0</v>
      </c>
      <c r="H9601">
        <v>0</v>
      </c>
      <c r="I9601">
        <v>0</v>
      </c>
      <c r="J9601">
        <v>0</v>
      </c>
      <c r="K9601">
        <v>0</v>
      </c>
      <c r="L9601" s="16">
        <v>0</v>
      </c>
      <c r="M9601" s="16">
        <v>0</v>
      </c>
      <c r="N9601" s="16">
        <v>0</v>
      </c>
      <c r="P9601" s="16">
        <v>0</v>
      </c>
      <c r="Q9601">
        <v>0</v>
      </c>
      <c r="Z9601" s="17"/>
      <c r="AA9601" s="17"/>
    </row>
    <row r="9602" spans="1:27" x14ac:dyDescent="0.25">
      <c r="A9602" s="12" t="s">
        <v>852</v>
      </c>
      <c r="B9602" s="41" t="str">
        <f t="shared" si="298"/>
        <v>04</v>
      </c>
      <c r="C9602" s="41" t="str">
        <f t="shared" si="299"/>
        <v>2021</v>
      </c>
      <c r="D9602" t="s">
        <v>1113</v>
      </c>
      <c r="E9602" t="s">
        <v>1461</v>
      </c>
      <c r="F9602" t="s">
        <v>2131</v>
      </c>
      <c r="G9602">
        <v>0</v>
      </c>
      <c r="H9602">
        <v>0</v>
      </c>
      <c r="I9602">
        <v>0</v>
      </c>
      <c r="J9602">
        <v>0</v>
      </c>
      <c r="K9602">
        <v>20</v>
      </c>
      <c r="L9602" s="16">
        <v>0</v>
      </c>
      <c r="M9602" s="16">
        <v>0</v>
      </c>
      <c r="N9602" s="16">
        <v>0</v>
      </c>
      <c r="P9602" s="16">
        <v>0</v>
      </c>
      <c r="Q9602">
        <v>0</v>
      </c>
      <c r="Y9602" s="17"/>
      <c r="Z9602" s="17"/>
      <c r="AA9602" s="17"/>
    </row>
    <row r="9603" spans="1:27" x14ac:dyDescent="0.25">
      <c r="A9603" s="12" t="s">
        <v>854</v>
      </c>
      <c r="B9603" s="41" t="str">
        <f t="shared" ref="B9603:B9666" si="300">LEFT(A9603,2)</f>
        <v>04</v>
      </c>
      <c r="C9603" s="41" t="str">
        <f t="shared" ref="C9603:C9666" si="301">MID(A9603,7,4)</f>
        <v>2021</v>
      </c>
      <c r="D9603" t="s">
        <v>1107</v>
      </c>
      <c r="E9603" t="s">
        <v>1536</v>
      </c>
      <c r="F9603" t="s">
        <v>2131</v>
      </c>
      <c r="G9603">
        <v>0</v>
      </c>
      <c r="H9603">
        <v>0</v>
      </c>
      <c r="I9603">
        <v>0</v>
      </c>
      <c r="J9603">
        <v>0</v>
      </c>
      <c r="K9603">
        <v>1</v>
      </c>
      <c r="L9603" s="16">
        <v>0</v>
      </c>
      <c r="M9603" s="16">
        <v>0</v>
      </c>
      <c r="N9603" s="16">
        <v>0</v>
      </c>
      <c r="P9603" s="16">
        <v>0</v>
      </c>
      <c r="Q9603">
        <v>0</v>
      </c>
      <c r="Y9603" s="17"/>
      <c r="Z9603" s="17"/>
      <c r="AA9603" s="17"/>
    </row>
    <row r="9604" spans="1:27" x14ac:dyDescent="0.25">
      <c r="A9604" s="12" t="s">
        <v>853</v>
      </c>
      <c r="B9604" s="41" t="str">
        <f t="shared" si="300"/>
        <v>04</v>
      </c>
      <c r="C9604" s="41" t="str">
        <f t="shared" si="301"/>
        <v>2021</v>
      </c>
      <c r="D9604" t="s">
        <v>1125</v>
      </c>
      <c r="E9604" t="s">
        <v>1953</v>
      </c>
      <c r="F9604" t="s">
        <v>2131</v>
      </c>
      <c r="G9604">
        <v>0</v>
      </c>
      <c r="H9604">
        <v>0</v>
      </c>
      <c r="I9604">
        <v>0</v>
      </c>
      <c r="J9604">
        <v>0</v>
      </c>
      <c r="K9604">
        <v>10</v>
      </c>
      <c r="L9604" s="16">
        <v>0</v>
      </c>
      <c r="M9604" s="16">
        <v>0</v>
      </c>
      <c r="N9604" s="16">
        <v>0</v>
      </c>
      <c r="P9604" s="16">
        <v>0</v>
      </c>
      <c r="Q9604">
        <v>0</v>
      </c>
      <c r="Y9604" s="17"/>
      <c r="Z9604" s="17"/>
      <c r="AA9604" s="17"/>
    </row>
    <row r="9605" spans="1:27" x14ac:dyDescent="0.25">
      <c r="A9605" s="12" t="s">
        <v>851</v>
      </c>
      <c r="B9605" s="41" t="str">
        <f t="shared" si="300"/>
        <v>04</v>
      </c>
      <c r="C9605" s="41" t="str">
        <f t="shared" si="301"/>
        <v>2021</v>
      </c>
      <c r="D9605" t="s">
        <v>1111</v>
      </c>
      <c r="E9605" t="s">
        <v>1507</v>
      </c>
      <c r="F9605" t="s">
        <v>2154</v>
      </c>
      <c r="G9605">
        <v>0</v>
      </c>
      <c r="H9605">
        <v>0</v>
      </c>
      <c r="I9605">
        <v>12</v>
      </c>
      <c r="J9605">
        <v>0</v>
      </c>
      <c r="K9605">
        <v>0</v>
      </c>
      <c r="L9605" s="16">
        <v>0</v>
      </c>
      <c r="M9605" s="16">
        <v>0</v>
      </c>
      <c r="N9605" s="16">
        <v>0</v>
      </c>
      <c r="P9605" s="16">
        <v>0</v>
      </c>
      <c r="Q9605">
        <v>0</v>
      </c>
      <c r="Y9605" s="17"/>
      <c r="Z9605" s="17"/>
      <c r="AA9605" s="17"/>
    </row>
    <row r="9606" spans="1:27" x14ac:dyDescent="0.25">
      <c r="A9606" s="12" t="s">
        <v>853</v>
      </c>
      <c r="B9606" s="41" t="str">
        <f t="shared" si="300"/>
        <v>04</v>
      </c>
      <c r="C9606" s="41" t="str">
        <f t="shared" si="301"/>
        <v>2021</v>
      </c>
      <c r="D9606" t="s">
        <v>1107</v>
      </c>
      <c r="E9606" t="s">
        <v>1154</v>
      </c>
      <c r="F9606" t="s">
        <v>2129</v>
      </c>
      <c r="G9606">
        <v>0</v>
      </c>
      <c r="H9606">
        <v>1</v>
      </c>
      <c r="I9606">
        <v>1</v>
      </c>
      <c r="J9606">
        <v>0</v>
      </c>
      <c r="K9606">
        <v>0</v>
      </c>
      <c r="L9606" s="16">
        <v>0</v>
      </c>
      <c r="M9606" s="16">
        <v>0</v>
      </c>
      <c r="N9606" s="16">
        <v>0</v>
      </c>
      <c r="P9606" s="16">
        <v>0</v>
      </c>
      <c r="Q9606">
        <v>0</v>
      </c>
      <c r="Y9606" s="17"/>
      <c r="Z9606" s="17"/>
      <c r="AA9606" s="17"/>
    </row>
    <row r="9607" spans="1:27" x14ac:dyDescent="0.25">
      <c r="A9607" s="12" t="s">
        <v>853</v>
      </c>
      <c r="B9607" s="41" t="str">
        <f t="shared" si="300"/>
        <v>04</v>
      </c>
      <c r="C9607" s="41" t="str">
        <f t="shared" si="301"/>
        <v>2021</v>
      </c>
      <c r="D9607" t="s">
        <v>1116</v>
      </c>
      <c r="E9607" t="s">
        <v>1501</v>
      </c>
      <c r="F9607" t="s">
        <v>2129</v>
      </c>
      <c r="G9607">
        <v>0</v>
      </c>
      <c r="H9607">
        <v>4</v>
      </c>
      <c r="I9607">
        <v>0</v>
      </c>
      <c r="J9607">
        <v>0</v>
      </c>
      <c r="K9607">
        <v>0</v>
      </c>
      <c r="L9607" s="16">
        <v>0</v>
      </c>
      <c r="M9607" s="16">
        <v>0</v>
      </c>
      <c r="N9607" s="16">
        <v>0</v>
      </c>
      <c r="P9607" s="16">
        <v>0</v>
      </c>
      <c r="Q9607">
        <v>0</v>
      </c>
      <c r="Y9607" s="17"/>
      <c r="Z9607" s="17"/>
      <c r="AA9607" s="17"/>
    </row>
    <row r="9608" spans="1:27" x14ac:dyDescent="0.25">
      <c r="A9608" s="12" t="s">
        <v>853</v>
      </c>
      <c r="B9608" s="41" t="str">
        <f t="shared" si="300"/>
        <v>04</v>
      </c>
      <c r="C9608" s="41" t="str">
        <f t="shared" si="301"/>
        <v>2021</v>
      </c>
      <c r="D9608" t="s">
        <v>1132</v>
      </c>
      <c r="E9608" t="s">
        <v>1288</v>
      </c>
      <c r="F9608" t="s">
        <v>2131</v>
      </c>
      <c r="G9608">
        <v>0</v>
      </c>
      <c r="H9608">
        <v>0</v>
      </c>
      <c r="I9608">
        <v>0</v>
      </c>
      <c r="J9608">
        <v>0</v>
      </c>
      <c r="K9608">
        <v>40</v>
      </c>
      <c r="L9608" s="16">
        <v>0</v>
      </c>
      <c r="M9608" s="16">
        <v>0</v>
      </c>
      <c r="N9608" s="16">
        <v>0</v>
      </c>
      <c r="P9608" s="16">
        <v>0</v>
      </c>
      <c r="Q9608">
        <v>0</v>
      </c>
      <c r="Y9608" s="17"/>
      <c r="Z9608" s="17"/>
      <c r="AA9608" s="17"/>
    </row>
    <row r="9609" spans="1:27" x14ac:dyDescent="0.25">
      <c r="A9609" s="12" t="s">
        <v>855</v>
      </c>
      <c r="B9609" s="41" t="str">
        <f t="shared" si="300"/>
        <v>04</v>
      </c>
      <c r="C9609" s="41" t="str">
        <f t="shared" si="301"/>
        <v>2021</v>
      </c>
      <c r="D9609" t="s">
        <v>1108</v>
      </c>
      <c r="E9609" t="s">
        <v>1598</v>
      </c>
      <c r="F9609" t="s">
        <v>2146</v>
      </c>
      <c r="G9609">
        <v>0</v>
      </c>
      <c r="H9609">
        <v>0</v>
      </c>
      <c r="I9609">
        <v>7</v>
      </c>
      <c r="J9609">
        <v>0</v>
      </c>
      <c r="K9609">
        <v>0</v>
      </c>
      <c r="L9609" s="16">
        <v>0</v>
      </c>
      <c r="M9609" s="16">
        <v>0</v>
      </c>
      <c r="N9609" s="16">
        <v>0</v>
      </c>
      <c r="P9609" s="16">
        <v>0</v>
      </c>
      <c r="Q9609">
        <v>0</v>
      </c>
      <c r="Y9609" s="17"/>
      <c r="Z9609" s="17"/>
      <c r="AA9609" s="17"/>
    </row>
    <row r="9610" spans="1:27" x14ac:dyDescent="0.25">
      <c r="A9610" s="12" t="s">
        <v>853</v>
      </c>
      <c r="B9610" s="41" t="str">
        <f t="shared" si="300"/>
        <v>04</v>
      </c>
      <c r="C9610" s="41" t="str">
        <f t="shared" si="301"/>
        <v>2021</v>
      </c>
      <c r="D9610" t="s">
        <v>1132</v>
      </c>
      <c r="E9610" t="s">
        <v>1746</v>
      </c>
      <c r="F9610" t="s">
        <v>2131</v>
      </c>
      <c r="G9610">
        <v>0</v>
      </c>
      <c r="H9610">
        <v>0</v>
      </c>
      <c r="I9610">
        <v>0</v>
      </c>
      <c r="J9610">
        <v>0</v>
      </c>
      <c r="K9610">
        <v>5</v>
      </c>
      <c r="L9610" s="16">
        <v>0</v>
      </c>
      <c r="M9610" s="16">
        <v>0</v>
      </c>
      <c r="N9610" s="16">
        <v>0</v>
      </c>
      <c r="P9610" s="16">
        <v>0</v>
      </c>
      <c r="Q9610">
        <v>0</v>
      </c>
      <c r="Y9610" s="17"/>
      <c r="Z9610" s="17"/>
      <c r="AA9610" s="17"/>
    </row>
    <row r="9611" spans="1:27" x14ac:dyDescent="0.25">
      <c r="A9611" s="12" t="s">
        <v>853</v>
      </c>
      <c r="B9611" s="41" t="str">
        <f t="shared" si="300"/>
        <v>04</v>
      </c>
      <c r="C9611" s="41" t="str">
        <f t="shared" si="301"/>
        <v>2021</v>
      </c>
      <c r="D9611" t="s">
        <v>1132</v>
      </c>
      <c r="E9611" t="s">
        <v>1746</v>
      </c>
      <c r="F9611" t="s">
        <v>2131</v>
      </c>
      <c r="G9611">
        <v>0</v>
      </c>
      <c r="H9611">
        <v>0</v>
      </c>
      <c r="I9611">
        <v>0</v>
      </c>
      <c r="J9611">
        <v>0</v>
      </c>
      <c r="K9611">
        <v>2</v>
      </c>
      <c r="L9611" s="16">
        <v>0</v>
      </c>
      <c r="M9611" s="16">
        <v>0</v>
      </c>
      <c r="N9611" s="16">
        <v>0</v>
      </c>
      <c r="P9611" s="16">
        <v>0</v>
      </c>
      <c r="Q9611">
        <v>0</v>
      </c>
      <c r="Y9611" s="17"/>
      <c r="Z9611" s="17"/>
      <c r="AA9611" s="17"/>
    </row>
    <row r="9612" spans="1:27" x14ac:dyDescent="0.25">
      <c r="A9612" s="12" t="s">
        <v>855</v>
      </c>
      <c r="B9612" s="41" t="str">
        <f t="shared" si="300"/>
        <v>04</v>
      </c>
      <c r="C9612" s="41" t="str">
        <f t="shared" si="301"/>
        <v>2021</v>
      </c>
      <c r="D9612" t="s">
        <v>1107</v>
      </c>
      <c r="E9612" t="s">
        <v>2021</v>
      </c>
      <c r="F9612" t="s">
        <v>2137</v>
      </c>
      <c r="G9612">
        <v>0</v>
      </c>
      <c r="H9612">
        <v>0</v>
      </c>
      <c r="I9612">
        <v>7</v>
      </c>
      <c r="J9612">
        <v>0</v>
      </c>
      <c r="K9612">
        <v>0</v>
      </c>
      <c r="L9612" s="16">
        <v>0</v>
      </c>
      <c r="M9612" s="16">
        <v>0</v>
      </c>
      <c r="N9612" s="16">
        <v>0</v>
      </c>
      <c r="P9612" s="16">
        <v>0</v>
      </c>
      <c r="Q9612">
        <v>0</v>
      </c>
      <c r="Y9612" s="17"/>
      <c r="Z9612" s="17"/>
      <c r="AA9612" s="17"/>
    </row>
    <row r="9613" spans="1:27" x14ac:dyDescent="0.25">
      <c r="A9613" s="12" t="s">
        <v>851</v>
      </c>
      <c r="B9613" s="41" t="str">
        <f t="shared" si="300"/>
        <v>04</v>
      </c>
      <c r="C9613" s="41" t="str">
        <f t="shared" si="301"/>
        <v>2021</v>
      </c>
      <c r="D9613" t="s">
        <v>1107</v>
      </c>
      <c r="E9613" t="s">
        <v>1982</v>
      </c>
      <c r="F9613" t="s">
        <v>2154</v>
      </c>
      <c r="G9613">
        <v>0</v>
      </c>
      <c r="H9613">
        <v>0</v>
      </c>
      <c r="I9613">
        <v>0</v>
      </c>
      <c r="J9613">
        <v>0</v>
      </c>
      <c r="K9613">
        <v>0</v>
      </c>
      <c r="L9613" s="16">
        <v>0</v>
      </c>
      <c r="M9613" s="16">
        <v>0</v>
      </c>
      <c r="N9613" s="16">
        <v>0</v>
      </c>
      <c r="P9613" s="16">
        <v>0</v>
      </c>
      <c r="Q9613">
        <v>0</v>
      </c>
      <c r="Y9613" s="17"/>
      <c r="Z9613" s="17"/>
      <c r="AA9613" s="17"/>
    </row>
    <row r="9614" spans="1:27" x14ac:dyDescent="0.25">
      <c r="A9614" s="12" t="s">
        <v>851</v>
      </c>
      <c r="B9614" s="41" t="str">
        <f t="shared" si="300"/>
        <v>04</v>
      </c>
      <c r="C9614" s="41" t="str">
        <f t="shared" si="301"/>
        <v>2021</v>
      </c>
      <c r="D9614" t="s">
        <v>1107</v>
      </c>
      <c r="E9614" t="s">
        <v>1615</v>
      </c>
      <c r="F9614" t="s">
        <v>2154</v>
      </c>
      <c r="G9614">
        <v>0</v>
      </c>
      <c r="H9614">
        <v>0</v>
      </c>
      <c r="I9614">
        <v>5</v>
      </c>
      <c r="J9614">
        <v>0</v>
      </c>
      <c r="K9614">
        <v>0</v>
      </c>
      <c r="L9614" s="16">
        <v>0</v>
      </c>
      <c r="M9614" s="16">
        <v>0</v>
      </c>
      <c r="N9614" s="16">
        <v>0</v>
      </c>
      <c r="P9614" s="16">
        <v>0</v>
      </c>
      <c r="Q9614">
        <v>0</v>
      </c>
      <c r="Y9614" s="17"/>
      <c r="Z9614" s="17"/>
      <c r="AA9614" s="17"/>
    </row>
    <row r="9615" spans="1:27" x14ac:dyDescent="0.25">
      <c r="A9615" s="12" t="s">
        <v>853</v>
      </c>
      <c r="B9615" s="41" t="str">
        <f t="shared" si="300"/>
        <v>04</v>
      </c>
      <c r="C9615" s="41" t="str">
        <f t="shared" si="301"/>
        <v>2021</v>
      </c>
      <c r="D9615" t="s">
        <v>1107</v>
      </c>
      <c r="E9615" t="s">
        <v>1892</v>
      </c>
      <c r="F9615" t="s">
        <v>2133</v>
      </c>
      <c r="G9615">
        <v>0</v>
      </c>
      <c r="H9615">
        <v>0</v>
      </c>
      <c r="I9615">
        <v>20</v>
      </c>
      <c r="J9615">
        <v>0</v>
      </c>
      <c r="K9615">
        <v>0</v>
      </c>
      <c r="L9615" s="16">
        <v>0</v>
      </c>
      <c r="M9615" s="16">
        <v>0</v>
      </c>
      <c r="N9615" s="16">
        <v>0</v>
      </c>
      <c r="P9615" s="16">
        <v>0</v>
      </c>
      <c r="Q9615">
        <v>0</v>
      </c>
      <c r="Y9615" s="17"/>
      <c r="Z9615" s="17"/>
      <c r="AA9615" s="17"/>
    </row>
    <row r="9616" spans="1:27" x14ac:dyDescent="0.25">
      <c r="A9616" s="12" t="s">
        <v>855</v>
      </c>
      <c r="B9616" s="41" t="str">
        <f t="shared" si="300"/>
        <v>04</v>
      </c>
      <c r="C9616" s="41" t="str">
        <f t="shared" si="301"/>
        <v>2021</v>
      </c>
      <c r="D9616" t="s">
        <v>1107</v>
      </c>
      <c r="E9616" t="s">
        <v>1654</v>
      </c>
      <c r="F9616" t="s">
        <v>2133</v>
      </c>
      <c r="G9616">
        <v>0</v>
      </c>
      <c r="H9616">
        <v>0</v>
      </c>
      <c r="I9616">
        <v>1</v>
      </c>
      <c r="J9616">
        <v>0</v>
      </c>
      <c r="K9616">
        <v>0</v>
      </c>
      <c r="L9616" s="16">
        <v>0</v>
      </c>
      <c r="M9616" s="16">
        <v>0</v>
      </c>
      <c r="N9616" s="16">
        <v>0</v>
      </c>
      <c r="P9616" s="16">
        <v>0</v>
      </c>
      <c r="Q9616">
        <v>0</v>
      </c>
      <c r="Y9616" s="17"/>
      <c r="Z9616" s="17"/>
      <c r="AA9616" s="17"/>
    </row>
    <row r="9617" spans="1:27" x14ac:dyDescent="0.25">
      <c r="A9617" s="12" t="s">
        <v>855</v>
      </c>
      <c r="B9617" s="41" t="str">
        <f t="shared" si="300"/>
        <v>04</v>
      </c>
      <c r="C9617" s="41" t="str">
        <f t="shared" si="301"/>
        <v>2021</v>
      </c>
      <c r="D9617" t="s">
        <v>1111</v>
      </c>
      <c r="E9617" t="s">
        <v>1786</v>
      </c>
      <c r="F9617" t="s">
        <v>2131</v>
      </c>
      <c r="G9617">
        <v>0</v>
      </c>
      <c r="H9617">
        <v>0</v>
      </c>
      <c r="I9617">
        <v>1</v>
      </c>
      <c r="J9617">
        <v>0</v>
      </c>
      <c r="K9617">
        <v>0</v>
      </c>
      <c r="L9617" s="16">
        <v>0</v>
      </c>
      <c r="M9617" s="16">
        <v>0</v>
      </c>
      <c r="N9617" s="16">
        <v>0</v>
      </c>
      <c r="P9617" s="16">
        <v>0</v>
      </c>
      <c r="Q9617">
        <v>0</v>
      </c>
      <c r="Y9617" s="17"/>
      <c r="Z9617" s="17"/>
      <c r="AA9617" s="17"/>
    </row>
    <row r="9618" spans="1:27" x14ac:dyDescent="0.25">
      <c r="A9618" s="12" t="s">
        <v>847</v>
      </c>
      <c r="B9618" s="41" t="str">
        <f t="shared" si="300"/>
        <v>04</v>
      </c>
      <c r="C9618" s="41" t="str">
        <f t="shared" si="301"/>
        <v>2021</v>
      </c>
      <c r="D9618" t="s">
        <v>1111</v>
      </c>
      <c r="E9618" t="s">
        <v>1170</v>
      </c>
      <c r="F9618" t="s">
        <v>2137</v>
      </c>
      <c r="G9618">
        <v>0</v>
      </c>
      <c r="H9618">
        <v>0</v>
      </c>
      <c r="I9618">
        <v>1</v>
      </c>
      <c r="J9618">
        <v>0</v>
      </c>
      <c r="K9618">
        <v>0</v>
      </c>
      <c r="L9618" s="16">
        <v>0</v>
      </c>
      <c r="M9618" s="16">
        <v>0</v>
      </c>
      <c r="N9618" s="16">
        <v>0</v>
      </c>
      <c r="P9618" s="16">
        <v>0</v>
      </c>
      <c r="Q9618">
        <v>0</v>
      </c>
      <c r="Y9618" s="17"/>
      <c r="Z9618" s="17"/>
      <c r="AA9618" s="17"/>
    </row>
    <row r="9619" spans="1:27" x14ac:dyDescent="0.25">
      <c r="A9619" s="12" t="s">
        <v>853</v>
      </c>
      <c r="B9619" s="41" t="str">
        <f t="shared" si="300"/>
        <v>04</v>
      </c>
      <c r="C9619" s="41" t="str">
        <f t="shared" si="301"/>
        <v>2021</v>
      </c>
      <c r="D9619" t="s">
        <v>1111</v>
      </c>
      <c r="E9619" t="s">
        <v>1548</v>
      </c>
      <c r="F9619" t="s">
        <v>2131</v>
      </c>
      <c r="G9619">
        <v>0</v>
      </c>
      <c r="H9619">
        <v>0</v>
      </c>
      <c r="I9619">
        <v>0</v>
      </c>
      <c r="J9619">
        <v>0</v>
      </c>
      <c r="K9619">
        <v>4</v>
      </c>
      <c r="L9619" s="16">
        <v>0</v>
      </c>
      <c r="M9619" s="16">
        <v>0</v>
      </c>
      <c r="N9619" s="16">
        <v>0</v>
      </c>
      <c r="P9619" s="16">
        <v>0</v>
      </c>
      <c r="Q9619">
        <v>0</v>
      </c>
      <c r="Y9619" s="17"/>
      <c r="Z9619" s="17"/>
      <c r="AA9619" s="17"/>
    </row>
    <row r="9620" spans="1:27" x14ac:dyDescent="0.25">
      <c r="A9620" s="12" t="s">
        <v>855</v>
      </c>
      <c r="B9620" s="41" t="str">
        <f t="shared" si="300"/>
        <v>04</v>
      </c>
      <c r="C9620" s="41" t="str">
        <f t="shared" si="301"/>
        <v>2021</v>
      </c>
      <c r="D9620" t="s">
        <v>1112</v>
      </c>
      <c r="E9620" t="s">
        <v>1410</v>
      </c>
      <c r="F9620" t="s">
        <v>2131</v>
      </c>
      <c r="G9620">
        <v>0</v>
      </c>
      <c r="H9620">
        <v>0</v>
      </c>
      <c r="I9620">
        <v>0</v>
      </c>
      <c r="J9620">
        <v>0</v>
      </c>
      <c r="K9620">
        <v>1</v>
      </c>
      <c r="L9620" s="16">
        <v>0</v>
      </c>
      <c r="M9620" s="16">
        <v>0</v>
      </c>
      <c r="N9620" s="16">
        <v>0</v>
      </c>
      <c r="P9620" s="16">
        <v>0</v>
      </c>
      <c r="Q9620">
        <v>0</v>
      </c>
      <c r="Y9620" s="17"/>
      <c r="Z9620" s="17"/>
      <c r="AA9620" s="17"/>
    </row>
    <row r="9621" spans="1:27" x14ac:dyDescent="0.25">
      <c r="A9621" s="12" t="s">
        <v>855</v>
      </c>
      <c r="B9621" s="41" t="str">
        <f t="shared" si="300"/>
        <v>04</v>
      </c>
      <c r="C9621" s="41" t="str">
        <f t="shared" si="301"/>
        <v>2021</v>
      </c>
      <c r="D9621" t="s">
        <v>1112</v>
      </c>
      <c r="E9621" t="s">
        <v>1294</v>
      </c>
      <c r="F9621" t="s">
        <v>2131</v>
      </c>
      <c r="G9621">
        <v>0</v>
      </c>
      <c r="H9621">
        <v>0</v>
      </c>
      <c r="I9621">
        <v>0</v>
      </c>
      <c r="J9621">
        <v>0</v>
      </c>
      <c r="K9621">
        <v>3</v>
      </c>
      <c r="L9621" s="16">
        <v>0</v>
      </c>
      <c r="M9621" s="16">
        <v>0</v>
      </c>
      <c r="N9621" s="16">
        <v>0</v>
      </c>
      <c r="P9621" s="16">
        <v>0</v>
      </c>
      <c r="Q9621">
        <v>0</v>
      </c>
      <c r="Y9621" s="17"/>
      <c r="Z9621" s="17"/>
      <c r="AA9621" s="17"/>
    </row>
    <row r="9622" spans="1:27" x14ac:dyDescent="0.25">
      <c r="A9622" s="12" t="s">
        <v>855</v>
      </c>
      <c r="B9622" s="41" t="str">
        <f t="shared" si="300"/>
        <v>04</v>
      </c>
      <c r="C9622" s="41" t="str">
        <f t="shared" si="301"/>
        <v>2021</v>
      </c>
      <c r="D9622" t="s">
        <v>1131</v>
      </c>
      <c r="E9622" t="s">
        <v>1450</v>
      </c>
      <c r="F9622" t="s">
        <v>2129</v>
      </c>
      <c r="G9622">
        <v>1</v>
      </c>
      <c r="H9622">
        <v>0</v>
      </c>
      <c r="I9622">
        <v>10</v>
      </c>
      <c r="J9622">
        <v>7</v>
      </c>
      <c r="K9622">
        <v>0</v>
      </c>
      <c r="L9622" s="16">
        <v>0</v>
      </c>
      <c r="M9622" s="16">
        <v>0</v>
      </c>
      <c r="N9622" s="16">
        <v>0</v>
      </c>
      <c r="P9622" s="16">
        <v>0</v>
      </c>
      <c r="Q9622">
        <v>1</v>
      </c>
      <c r="Y9622" s="17"/>
      <c r="Z9622" s="17"/>
      <c r="AA9622" s="17"/>
    </row>
    <row r="9623" spans="1:27" x14ac:dyDescent="0.25">
      <c r="A9623" s="12" t="s">
        <v>855</v>
      </c>
      <c r="B9623" s="41" t="str">
        <f t="shared" si="300"/>
        <v>04</v>
      </c>
      <c r="C9623" s="41" t="str">
        <f t="shared" si="301"/>
        <v>2021</v>
      </c>
      <c r="D9623" t="s">
        <v>1133</v>
      </c>
      <c r="E9623" t="s">
        <v>1497</v>
      </c>
      <c r="F9623" t="s">
        <v>2133</v>
      </c>
      <c r="G9623">
        <v>0</v>
      </c>
      <c r="H9623">
        <v>0</v>
      </c>
      <c r="I9623">
        <v>2</v>
      </c>
      <c r="J9623">
        <v>0</v>
      </c>
      <c r="K9623">
        <v>0</v>
      </c>
      <c r="L9623" s="16">
        <v>0</v>
      </c>
      <c r="M9623" s="16">
        <v>0</v>
      </c>
      <c r="N9623" s="16">
        <v>0</v>
      </c>
      <c r="P9623" s="16">
        <v>0</v>
      </c>
      <c r="Q9623">
        <v>0</v>
      </c>
      <c r="Y9623" s="17"/>
      <c r="Z9623" s="17"/>
      <c r="AA9623" s="17"/>
    </row>
    <row r="9624" spans="1:27" x14ac:dyDescent="0.25">
      <c r="A9624" s="12" t="s">
        <v>853</v>
      </c>
      <c r="B9624" s="41" t="str">
        <f t="shared" si="300"/>
        <v>04</v>
      </c>
      <c r="C9624" s="41" t="str">
        <f t="shared" si="301"/>
        <v>2021</v>
      </c>
      <c r="D9624" t="s">
        <v>1125</v>
      </c>
      <c r="E9624" t="s">
        <v>1953</v>
      </c>
      <c r="F9624" t="s">
        <v>2131</v>
      </c>
      <c r="G9624">
        <v>0</v>
      </c>
      <c r="H9624">
        <v>0</v>
      </c>
      <c r="I9624">
        <v>0</v>
      </c>
      <c r="J9624">
        <v>0</v>
      </c>
      <c r="K9624">
        <v>50</v>
      </c>
      <c r="L9624" s="16">
        <v>0</v>
      </c>
      <c r="M9624" s="16">
        <v>0</v>
      </c>
      <c r="N9624" s="16">
        <v>0</v>
      </c>
      <c r="P9624" s="16">
        <v>0</v>
      </c>
      <c r="Q9624">
        <v>0</v>
      </c>
      <c r="Y9624" s="17"/>
      <c r="Z9624" s="17"/>
      <c r="AA9624" s="17"/>
    </row>
    <row r="9625" spans="1:27" x14ac:dyDescent="0.25">
      <c r="A9625" s="12" t="s">
        <v>855</v>
      </c>
      <c r="B9625" s="41" t="str">
        <f t="shared" si="300"/>
        <v>04</v>
      </c>
      <c r="C9625" s="41" t="str">
        <f t="shared" si="301"/>
        <v>2021</v>
      </c>
      <c r="D9625" t="s">
        <v>1112</v>
      </c>
      <c r="E9625" t="s">
        <v>1203</v>
      </c>
      <c r="F9625" t="s">
        <v>2129</v>
      </c>
      <c r="G9625">
        <v>0</v>
      </c>
      <c r="H9625">
        <v>0</v>
      </c>
      <c r="I9625">
        <v>1</v>
      </c>
      <c r="J9625">
        <v>0</v>
      </c>
      <c r="K9625">
        <v>0</v>
      </c>
      <c r="L9625" s="16">
        <v>0</v>
      </c>
      <c r="M9625" s="16">
        <v>0</v>
      </c>
      <c r="N9625" s="16">
        <v>0</v>
      </c>
      <c r="P9625" s="16">
        <v>0</v>
      </c>
      <c r="Q9625">
        <v>0</v>
      </c>
      <c r="Y9625" s="17"/>
      <c r="Z9625" s="17"/>
      <c r="AA9625" s="17"/>
    </row>
    <row r="9626" spans="1:27" x14ac:dyDescent="0.25">
      <c r="A9626" s="12" t="s">
        <v>855</v>
      </c>
      <c r="B9626" s="41" t="str">
        <f t="shared" si="300"/>
        <v>04</v>
      </c>
      <c r="C9626" s="41" t="str">
        <f t="shared" si="301"/>
        <v>2021</v>
      </c>
      <c r="D9626" t="s">
        <v>1124</v>
      </c>
      <c r="E9626" t="s">
        <v>1698</v>
      </c>
      <c r="F9626" t="s">
        <v>2134</v>
      </c>
      <c r="G9626">
        <v>1</v>
      </c>
      <c r="H9626">
        <v>0</v>
      </c>
      <c r="I9626">
        <v>0</v>
      </c>
      <c r="J9626">
        <v>0</v>
      </c>
      <c r="K9626">
        <v>0</v>
      </c>
      <c r="L9626" s="16">
        <v>0</v>
      </c>
      <c r="M9626" s="16">
        <v>0</v>
      </c>
      <c r="N9626" s="16">
        <v>0</v>
      </c>
      <c r="P9626" s="16">
        <v>0</v>
      </c>
      <c r="Q9626">
        <v>1</v>
      </c>
      <c r="Y9626" s="17"/>
      <c r="Z9626" s="17"/>
      <c r="AA9626" s="17"/>
    </row>
    <row r="9627" spans="1:27" x14ac:dyDescent="0.25">
      <c r="A9627" s="12" t="s">
        <v>855</v>
      </c>
      <c r="B9627" s="41" t="str">
        <f t="shared" si="300"/>
        <v>04</v>
      </c>
      <c r="C9627" s="41" t="str">
        <f t="shared" si="301"/>
        <v>2021</v>
      </c>
      <c r="D9627" t="s">
        <v>1111</v>
      </c>
      <c r="E9627" t="s">
        <v>1856</v>
      </c>
      <c r="F9627" t="s">
        <v>2161</v>
      </c>
      <c r="G9627">
        <v>0</v>
      </c>
      <c r="H9627">
        <v>0</v>
      </c>
      <c r="I9627">
        <v>3</v>
      </c>
      <c r="J9627">
        <v>0</v>
      </c>
      <c r="K9627">
        <v>0</v>
      </c>
      <c r="L9627" s="16">
        <v>0</v>
      </c>
      <c r="M9627" s="16">
        <v>0</v>
      </c>
      <c r="N9627" s="16">
        <v>0</v>
      </c>
      <c r="P9627" s="16">
        <v>0</v>
      </c>
      <c r="Q9627">
        <v>0</v>
      </c>
      <c r="Y9627" s="17"/>
      <c r="Z9627" s="17"/>
      <c r="AA9627" s="17"/>
    </row>
    <row r="9628" spans="1:27" x14ac:dyDescent="0.25">
      <c r="A9628" s="12" t="s">
        <v>854</v>
      </c>
      <c r="B9628" s="41" t="str">
        <f t="shared" si="300"/>
        <v>04</v>
      </c>
      <c r="C9628" s="41" t="str">
        <f t="shared" si="301"/>
        <v>2021</v>
      </c>
      <c r="D9628" t="s">
        <v>1111</v>
      </c>
      <c r="E9628" t="s">
        <v>1964</v>
      </c>
      <c r="F9628" t="s">
        <v>2131</v>
      </c>
      <c r="G9628">
        <v>0</v>
      </c>
      <c r="H9628">
        <v>0</v>
      </c>
      <c r="I9628">
        <v>0</v>
      </c>
      <c r="J9628">
        <v>0</v>
      </c>
      <c r="K9628">
        <v>2</v>
      </c>
      <c r="L9628" s="16">
        <v>0</v>
      </c>
      <c r="M9628" s="16">
        <v>0</v>
      </c>
      <c r="N9628" s="16">
        <v>0</v>
      </c>
      <c r="P9628" s="16">
        <v>0</v>
      </c>
      <c r="Q9628">
        <v>0</v>
      </c>
      <c r="Y9628" s="17"/>
      <c r="Z9628" s="17"/>
      <c r="AA9628" s="17"/>
    </row>
    <row r="9629" spans="1:27" x14ac:dyDescent="0.25">
      <c r="A9629" s="12" t="s">
        <v>856</v>
      </c>
      <c r="B9629" s="41" t="str">
        <f t="shared" si="300"/>
        <v>04</v>
      </c>
      <c r="C9629" s="41" t="str">
        <f t="shared" si="301"/>
        <v>2021</v>
      </c>
      <c r="D9629" t="s">
        <v>1108</v>
      </c>
      <c r="E9629" t="s">
        <v>1236</v>
      </c>
      <c r="F9629" t="s">
        <v>2129</v>
      </c>
      <c r="G9629">
        <v>0</v>
      </c>
      <c r="H9629">
        <v>0</v>
      </c>
      <c r="I9629">
        <v>1</v>
      </c>
      <c r="J9629">
        <v>0</v>
      </c>
      <c r="K9629">
        <v>0</v>
      </c>
      <c r="L9629" s="16">
        <v>0</v>
      </c>
      <c r="M9629" s="16">
        <v>0</v>
      </c>
      <c r="N9629" s="16">
        <v>0</v>
      </c>
      <c r="P9629" s="16">
        <v>0</v>
      </c>
      <c r="Q9629">
        <v>0</v>
      </c>
      <c r="Y9629" s="17"/>
      <c r="Z9629" s="17"/>
      <c r="AA9629" s="17"/>
    </row>
    <row r="9630" spans="1:27" x14ac:dyDescent="0.25">
      <c r="A9630" s="12" t="s">
        <v>854</v>
      </c>
      <c r="B9630" s="41" t="str">
        <f t="shared" si="300"/>
        <v>04</v>
      </c>
      <c r="C9630" s="41" t="str">
        <f t="shared" si="301"/>
        <v>2021</v>
      </c>
      <c r="D9630" t="s">
        <v>1111</v>
      </c>
      <c r="E9630" t="s">
        <v>1493</v>
      </c>
      <c r="F9630" t="s">
        <v>2131</v>
      </c>
      <c r="G9630">
        <v>0</v>
      </c>
      <c r="H9630">
        <v>0</v>
      </c>
      <c r="I9630">
        <v>0</v>
      </c>
      <c r="J9630">
        <v>0</v>
      </c>
      <c r="K9630">
        <v>15</v>
      </c>
      <c r="L9630" s="16">
        <v>0</v>
      </c>
      <c r="M9630" s="16">
        <v>0</v>
      </c>
      <c r="N9630" s="16">
        <v>0</v>
      </c>
      <c r="P9630" s="16">
        <v>0</v>
      </c>
      <c r="Q9630">
        <v>0</v>
      </c>
      <c r="Y9630" s="17"/>
      <c r="Z9630" s="17"/>
      <c r="AA9630" s="17"/>
    </row>
    <row r="9631" spans="1:27" x14ac:dyDescent="0.25">
      <c r="A9631" s="12" t="s">
        <v>854</v>
      </c>
      <c r="B9631" s="41" t="str">
        <f t="shared" si="300"/>
        <v>04</v>
      </c>
      <c r="C9631" s="41" t="str">
        <f t="shared" si="301"/>
        <v>2021</v>
      </c>
      <c r="D9631" t="s">
        <v>1111</v>
      </c>
      <c r="E9631" t="s">
        <v>1178</v>
      </c>
      <c r="F9631" t="s">
        <v>2131</v>
      </c>
      <c r="G9631">
        <v>0</v>
      </c>
      <c r="H9631">
        <v>0</v>
      </c>
      <c r="I9631">
        <v>0</v>
      </c>
      <c r="J9631">
        <v>0</v>
      </c>
      <c r="K9631">
        <v>1</v>
      </c>
      <c r="L9631" s="16">
        <v>0</v>
      </c>
      <c r="M9631" s="16">
        <v>0</v>
      </c>
      <c r="N9631" s="16">
        <v>0</v>
      </c>
      <c r="P9631" s="16">
        <v>0</v>
      </c>
      <c r="Q9631">
        <v>0</v>
      </c>
      <c r="Y9631" s="17"/>
      <c r="Z9631" s="17"/>
      <c r="AA9631" s="17"/>
    </row>
    <row r="9632" spans="1:27" x14ac:dyDescent="0.25">
      <c r="A9632" s="12" t="s">
        <v>854</v>
      </c>
      <c r="B9632" s="41" t="str">
        <f t="shared" si="300"/>
        <v>04</v>
      </c>
      <c r="C9632" s="41" t="str">
        <f t="shared" si="301"/>
        <v>2021</v>
      </c>
      <c r="D9632" t="s">
        <v>1126</v>
      </c>
      <c r="E9632" t="s">
        <v>1803</v>
      </c>
      <c r="F9632" t="s">
        <v>2157</v>
      </c>
      <c r="G9632">
        <v>0</v>
      </c>
      <c r="H9632">
        <v>0</v>
      </c>
      <c r="I9632">
        <v>0</v>
      </c>
      <c r="J9632">
        <v>0</v>
      </c>
      <c r="K9632">
        <v>0</v>
      </c>
      <c r="L9632" s="16">
        <v>0</v>
      </c>
      <c r="M9632" s="16">
        <v>0</v>
      </c>
      <c r="N9632" s="16">
        <v>0</v>
      </c>
      <c r="P9632" s="16">
        <v>0</v>
      </c>
      <c r="Q9632">
        <v>0</v>
      </c>
      <c r="Y9632" s="17"/>
      <c r="Z9632" s="17"/>
      <c r="AA9632" s="17"/>
    </row>
    <row r="9633" spans="1:27" x14ac:dyDescent="0.25">
      <c r="A9633" s="12" t="s">
        <v>856</v>
      </c>
      <c r="B9633" s="41" t="str">
        <f t="shared" si="300"/>
        <v>04</v>
      </c>
      <c r="C9633" s="41" t="str">
        <f t="shared" si="301"/>
        <v>2021</v>
      </c>
      <c r="D9633" t="s">
        <v>1111</v>
      </c>
      <c r="E9633" t="s">
        <v>1466</v>
      </c>
      <c r="F9633" t="s">
        <v>2131</v>
      </c>
      <c r="G9633">
        <v>0</v>
      </c>
      <c r="H9633">
        <v>0</v>
      </c>
      <c r="I9633">
        <v>0</v>
      </c>
      <c r="J9633">
        <v>0</v>
      </c>
      <c r="K9633">
        <v>12</v>
      </c>
      <c r="L9633" s="16">
        <v>0</v>
      </c>
      <c r="M9633" s="16">
        <v>0</v>
      </c>
      <c r="N9633" s="16">
        <v>0</v>
      </c>
      <c r="P9633" s="16">
        <v>0</v>
      </c>
      <c r="Q9633">
        <v>0</v>
      </c>
      <c r="Y9633" s="17"/>
      <c r="Z9633" s="17"/>
      <c r="AA9633" s="17"/>
    </row>
    <row r="9634" spans="1:27" x14ac:dyDescent="0.25">
      <c r="A9634" s="12" t="s">
        <v>856</v>
      </c>
      <c r="B9634" s="41" t="str">
        <f t="shared" si="300"/>
        <v>04</v>
      </c>
      <c r="C9634" s="41" t="str">
        <f t="shared" si="301"/>
        <v>2021</v>
      </c>
      <c r="D9634" t="s">
        <v>1125</v>
      </c>
      <c r="E9634" t="s">
        <v>1739</v>
      </c>
      <c r="F9634" t="s">
        <v>2131</v>
      </c>
      <c r="G9634">
        <v>0</v>
      </c>
      <c r="H9634">
        <v>0</v>
      </c>
      <c r="I9634">
        <v>0</v>
      </c>
      <c r="J9634">
        <v>0</v>
      </c>
      <c r="K9634">
        <v>1</v>
      </c>
      <c r="L9634" s="16">
        <v>0</v>
      </c>
      <c r="M9634" s="16">
        <v>0</v>
      </c>
      <c r="N9634" s="16">
        <v>0</v>
      </c>
      <c r="P9634" s="16">
        <v>0</v>
      </c>
      <c r="Q9634">
        <v>0</v>
      </c>
      <c r="Y9634" s="17"/>
      <c r="Z9634" s="17"/>
      <c r="AA9634" s="17"/>
    </row>
    <row r="9635" spans="1:27" x14ac:dyDescent="0.25">
      <c r="A9635" s="12" t="s">
        <v>857</v>
      </c>
      <c r="B9635" s="41" t="str">
        <f t="shared" si="300"/>
        <v>04</v>
      </c>
      <c r="C9635" s="41" t="str">
        <f t="shared" si="301"/>
        <v>2021</v>
      </c>
      <c r="D9635" t="s">
        <v>1112</v>
      </c>
      <c r="E9635" t="s">
        <v>1203</v>
      </c>
      <c r="F9635" t="s">
        <v>2161</v>
      </c>
      <c r="G9635">
        <v>0</v>
      </c>
      <c r="H9635">
        <v>0</v>
      </c>
      <c r="I9635">
        <v>1</v>
      </c>
      <c r="J9635">
        <v>0</v>
      </c>
      <c r="K9635">
        <v>0</v>
      </c>
      <c r="L9635" s="16">
        <v>0</v>
      </c>
      <c r="M9635" s="16">
        <v>0</v>
      </c>
      <c r="N9635" s="16">
        <v>0</v>
      </c>
      <c r="P9635" s="16">
        <v>0</v>
      </c>
      <c r="Q9635">
        <v>0</v>
      </c>
      <c r="Y9635" s="17"/>
      <c r="Z9635" s="17"/>
      <c r="AA9635" s="17"/>
    </row>
    <row r="9636" spans="1:27" x14ac:dyDescent="0.25">
      <c r="A9636" s="12" t="s">
        <v>856</v>
      </c>
      <c r="B9636" s="41" t="str">
        <f t="shared" si="300"/>
        <v>04</v>
      </c>
      <c r="C9636" s="41" t="str">
        <f t="shared" si="301"/>
        <v>2021</v>
      </c>
      <c r="D9636" t="s">
        <v>1110</v>
      </c>
      <c r="E9636" t="s">
        <v>1729</v>
      </c>
      <c r="F9636" t="s">
        <v>2131</v>
      </c>
      <c r="G9636">
        <v>0</v>
      </c>
      <c r="H9636">
        <v>0</v>
      </c>
      <c r="I9636">
        <v>0</v>
      </c>
      <c r="J9636">
        <v>0</v>
      </c>
      <c r="K9636">
        <v>3</v>
      </c>
      <c r="L9636" s="16">
        <v>0</v>
      </c>
      <c r="M9636" s="16">
        <v>0</v>
      </c>
      <c r="N9636" s="16">
        <v>0</v>
      </c>
      <c r="P9636" s="16">
        <v>0</v>
      </c>
      <c r="Q9636">
        <v>0</v>
      </c>
      <c r="Y9636" s="17"/>
      <c r="Z9636" s="17"/>
      <c r="AA9636" s="17"/>
    </row>
    <row r="9637" spans="1:27" x14ac:dyDescent="0.25">
      <c r="A9637" s="12" t="s">
        <v>852</v>
      </c>
      <c r="B9637" s="41" t="str">
        <f t="shared" si="300"/>
        <v>04</v>
      </c>
      <c r="C9637" s="41" t="str">
        <f t="shared" si="301"/>
        <v>2021</v>
      </c>
      <c r="D9637" t="s">
        <v>1113</v>
      </c>
      <c r="E9637" t="s">
        <v>1198</v>
      </c>
      <c r="F9637" t="s">
        <v>2131</v>
      </c>
      <c r="G9637">
        <v>0</v>
      </c>
      <c r="H9637">
        <v>0</v>
      </c>
      <c r="I9637">
        <v>0</v>
      </c>
      <c r="J9637">
        <v>0</v>
      </c>
      <c r="K9637">
        <v>1</v>
      </c>
      <c r="L9637" s="16">
        <v>0</v>
      </c>
      <c r="M9637" s="16">
        <v>0</v>
      </c>
      <c r="N9637" s="16">
        <v>0</v>
      </c>
      <c r="P9637" s="16">
        <v>0</v>
      </c>
      <c r="Q9637">
        <v>0</v>
      </c>
      <c r="Y9637" s="17"/>
      <c r="Z9637" s="17"/>
      <c r="AA9637" s="17"/>
    </row>
    <row r="9638" spans="1:27" x14ac:dyDescent="0.25">
      <c r="A9638" s="12" t="s">
        <v>853</v>
      </c>
      <c r="B9638" s="41" t="str">
        <f t="shared" si="300"/>
        <v>04</v>
      </c>
      <c r="C9638" s="41" t="str">
        <f t="shared" si="301"/>
        <v>2021</v>
      </c>
      <c r="D9638" t="s">
        <v>1113</v>
      </c>
      <c r="E9638" t="s">
        <v>1198</v>
      </c>
      <c r="F9638" t="s">
        <v>2131</v>
      </c>
      <c r="G9638">
        <v>0</v>
      </c>
      <c r="H9638">
        <v>0</v>
      </c>
      <c r="I9638">
        <v>0</v>
      </c>
      <c r="J9638">
        <v>0</v>
      </c>
      <c r="K9638">
        <v>2</v>
      </c>
      <c r="L9638" s="16">
        <v>0</v>
      </c>
      <c r="M9638" s="16">
        <v>0</v>
      </c>
      <c r="N9638" s="16">
        <v>0</v>
      </c>
      <c r="P9638" s="16">
        <v>0</v>
      </c>
      <c r="Q9638">
        <v>0</v>
      </c>
      <c r="Y9638" s="17"/>
      <c r="Z9638" s="17"/>
      <c r="AA9638" s="17"/>
    </row>
    <row r="9639" spans="1:27" x14ac:dyDescent="0.25">
      <c r="A9639" s="12" t="s">
        <v>857</v>
      </c>
      <c r="B9639" s="41" t="str">
        <f t="shared" si="300"/>
        <v>04</v>
      </c>
      <c r="C9639" s="41" t="str">
        <f t="shared" si="301"/>
        <v>2021</v>
      </c>
      <c r="D9639" t="s">
        <v>1112</v>
      </c>
      <c r="E9639" t="s">
        <v>1203</v>
      </c>
      <c r="F9639" t="s">
        <v>2157</v>
      </c>
      <c r="G9639">
        <v>0</v>
      </c>
      <c r="H9639">
        <v>0</v>
      </c>
      <c r="I9639">
        <v>1</v>
      </c>
      <c r="J9639">
        <v>0</v>
      </c>
      <c r="K9639">
        <v>0</v>
      </c>
      <c r="L9639" s="16">
        <v>0</v>
      </c>
      <c r="M9639" s="16">
        <v>0</v>
      </c>
      <c r="N9639" s="16">
        <v>0</v>
      </c>
      <c r="P9639" s="16">
        <v>0</v>
      </c>
      <c r="Q9639">
        <v>0</v>
      </c>
      <c r="Y9639" s="17"/>
      <c r="Z9639" s="17"/>
      <c r="AA9639" s="17"/>
    </row>
    <row r="9640" spans="1:27" x14ac:dyDescent="0.25">
      <c r="A9640" s="12" t="s">
        <v>857</v>
      </c>
      <c r="B9640" s="41" t="str">
        <f t="shared" si="300"/>
        <v>04</v>
      </c>
      <c r="C9640" s="41" t="str">
        <f t="shared" si="301"/>
        <v>2021</v>
      </c>
      <c r="D9640" t="s">
        <v>1133</v>
      </c>
      <c r="E9640" t="s">
        <v>1515</v>
      </c>
      <c r="F9640" t="s">
        <v>2132</v>
      </c>
      <c r="G9640">
        <v>0</v>
      </c>
      <c r="H9640">
        <v>0</v>
      </c>
      <c r="I9640">
        <v>1</v>
      </c>
      <c r="J9640">
        <v>0</v>
      </c>
      <c r="K9640">
        <v>0</v>
      </c>
      <c r="L9640" s="16">
        <v>0</v>
      </c>
      <c r="M9640" s="16">
        <v>0</v>
      </c>
      <c r="N9640" s="16">
        <v>0</v>
      </c>
      <c r="P9640" s="16">
        <v>0</v>
      </c>
      <c r="Q9640">
        <v>0</v>
      </c>
      <c r="Y9640" s="17"/>
      <c r="Z9640" s="17"/>
      <c r="AA9640" s="17"/>
    </row>
    <row r="9641" spans="1:27" x14ac:dyDescent="0.25">
      <c r="A9641" s="12" t="s">
        <v>858</v>
      </c>
      <c r="B9641" s="41" t="str">
        <f t="shared" si="300"/>
        <v>04</v>
      </c>
      <c r="C9641" s="41" t="str">
        <f t="shared" si="301"/>
        <v>2021</v>
      </c>
      <c r="D9641" t="s">
        <v>1125</v>
      </c>
      <c r="E9641" t="s">
        <v>1659</v>
      </c>
      <c r="F9641" t="s">
        <v>2133</v>
      </c>
      <c r="G9641">
        <v>0</v>
      </c>
      <c r="H9641">
        <v>0</v>
      </c>
      <c r="I9641">
        <v>0</v>
      </c>
      <c r="J9641">
        <v>0</v>
      </c>
      <c r="K9641">
        <v>0</v>
      </c>
      <c r="L9641" s="16">
        <v>0</v>
      </c>
      <c r="M9641" s="16">
        <v>0</v>
      </c>
      <c r="N9641" s="16">
        <v>0</v>
      </c>
      <c r="P9641" s="16">
        <v>0</v>
      </c>
      <c r="Q9641">
        <v>0</v>
      </c>
      <c r="Y9641" s="17"/>
      <c r="Z9641" s="17"/>
      <c r="AA9641" s="17"/>
    </row>
    <row r="9642" spans="1:27" x14ac:dyDescent="0.25">
      <c r="A9642" s="12" t="s">
        <v>858</v>
      </c>
      <c r="B9642" s="41" t="str">
        <f t="shared" si="300"/>
        <v>04</v>
      </c>
      <c r="C9642" s="41" t="str">
        <f t="shared" si="301"/>
        <v>2021</v>
      </c>
      <c r="D9642" t="s">
        <v>1125</v>
      </c>
      <c r="E9642" t="s">
        <v>1823</v>
      </c>
      <c r="F9642" t="s">
        <v>2133</v>
      </c>
      <c r="G9642">
        <v>0</v>
      </c>
      <c r="H9642">
        <v>0</v>
      </c>
      <c r="I9642">
        <v>1</v>
      </c>
      <c r="J9642">
        <v>0</v>
      </c>
      <c r="K9642">
        <v>0</v>
      </c>
      <c r="L9642" s="16">
        <v>0</v>
      </c>
      <c r="M9642" s="16">
        <v>0</v>
      </c>
      <c r="N9642" s="16">
        <v>0</v>
      </c>
      <c r="P9642" s="16">
        <v>0</v>
      </c>
      <c r="Q9642">
        <v>0</v>
      </c>
      <c r="Y9642" s="17"/>
      <c r="Z9642" s="17"/>
      <c r="AA9642" s="17"/>
    </row>
    <row r="9643" spans="1:27" x14ac:dyDescent="0.25">
      <c r="A9643" s="12" t="s">
        <v>858</v>
      </c>
      <c r="B9643" s="41" t="str">
        <f t="shared" si="300"/>
        <v>04</v>
      </c>
      <c r="C9643" s="41" t="str">
        <f t="shared" si="301"/>
        <v>2021</v>
      </c>
      <c r="D9643" t="s">
        <v>1125</v>
      </c>
      <c r="E9643" t="s">
        <v>1807</v>
      </c>
      <c r="F9643" t="s">
        <v>2161</v>
      </c>
      <c r="G9643">
        <v>0</v>
      </c>
      <c r="H9643">
        <v>0</v>
      </c>
      <c r="I9643">
        <v>0</v>
      </c>
      <c r="J9643">
        <v>0</v>
      </c>
      <c r="K9643">
        <v>0</v>
      </c>
      <c r="L9643" s="16">
        <v>0</v>
      </c>
      <c r="M9643" s="16">
        <v>0</v>
      </c>
      <c r="N9643" s="16">
        <v>0</v>
      </c>
      <c r="P9643" s="16">
        <v>0</v>
      </c>
      <c r="Q9643">
        <v>0</v>
      </c>
      <c r="Y9643" s="17"/>
      <c r="Z9643" s="17"/>
      <c r="AA9643" s="17"/>
    </row>
    <row r="9644" spans="1:27" x14ac:dyDescent="0.25">
      <c r="A9644" s="12" t="s">
        <v>858</v>
      </c>
      <c r="B9644" s="41" t="str">
        <f t="shared" si="300"/>
        <v>04</v>
      </c>
      <c r="C9644" s="41" t="str">
        <f t="shared" si="301"/>
        <v>2021</v>
      </c>
      <c r="D9644" t="s">
        <v>1125</v>
      </c>
      <c r="E9644" t="s">
        <v>1653</v>
      </c>
      <c r="F9644" t="s">
        <v>2140</v>
      </c>
      <c r="G9644">
        <v>0</v>
      </c>
      <c r="H9644">
        <v>0</v>
      </c>
      <c r="I9644">
        <v>0</v>
      </c>
      <c r="J9644">
        <v>0</v>
      </c>
      <c r="K9644">
        <v>0</v>
      </c>
      <c r="L9644" s="16">
        <v>0</v>
      </c>
      <c r="M9644" s="16">
        <v>0</v>
      </c>
      <c r="N9644" s="16">
        <v>0</v>
      </c>
      <c r="P9644" s="16">
        <v>0</v>
      </c>
      <c r="Q9644">
        <v>0</v>
      </c>
      <c r="Y9644" s="17"/>
      <c r="Z9644" s="17"/>
      <c r="AA9644" s="17"/>
    </row>
    <row r="9645" spans="1:27" x14ac:dyDescent="0.25">
      <c r="A9645" s="12" t="s">
        <v>858</v>
      </c>
      <c r="B9645" s="41" t="str">
        <f t="shared" si="300"/>
        <v>04</v>
      </c>
      <c r="C9645" s="41" t="str">
        <f t="shared" si="301"/>
        <v>2021</v>
      </c>
      <c r="D9645" t="s">
        <v>1125</v>
      </c>
      <c r="E9645" t="s">
        <v>1640</v>
      </c>
      <c r="F9645" t="s">
        <v>2161</v>
      </c>
      <c r="G9645">
        <v>0</v>
      </c>
      <c r="H9645">
        <v>0</v>
      </c>
      <c r="I9645">
        <v>177</v>
      </c>
      <c r="J9645">
        <v>0</v>
      </c>
      <c r="K9645">
        <v>0</v>
      </c>
      <c r="L9645" s="16">
        <v>0</v>
      </c>
      <c r="M9645" s="16">
        <v>0</v>
      </c>
      <c r="N9645" s="16">
        <v>0</v>
      </c>
      <c r="P9645" s="16">
        <v>0</v>
      </c>
      <c r="Q9645">
        <v>0</v>
      </c>
      <c r="Y9645" s="17"/>
      <c r="Z9645" s="17"/>
      <c r="AA9645" s="17"/>
    </row>
    <row r="9646" spans="1:27" x14ac:dyDescent="0.25">
      <c r="A9646" s="12" t="s">
        <v>858</v>
      </c>
      <c r="B9646" s="41" t="str">
        <f t="shared" si="300"/>
        <v>04</v>
      </c>
      <c r="C9646" s="41" t="str">
        <f t="shared" si="301"/>
        <v>2021</v>
      </c>
      <c r="D9646" t="s">
        <v>1125</v>
      </c>
      <c r="E9646" t="s">
        <v>1823</v>
      </c>
      <c r="F9646" t="s">
        <v>2157</v>
      </c>
      <c r="G9646">
        <v>0</v>
      </c>
      <c r="H9646">
        <v>0</v>
      </c>
      <c r="I9646">
        <v>0</v>
      </c>
      <c r="J9646">
        <v>0</v>
      </c>
      <c r="K9646">
        <v>0</v>
      </c>
      <c r="L9646" s="16">
        <v>0</v>
      </c>
      <c r="M9646" s="16">
        <v>0</v>
      </c>
      <c r="N9646" s="16">
        <v>0</v>
      </c>
      <c r="P9646" s="16">
        <v>0</v>
      </c>
      <c r="Q9646">
        <v>0</v>
      </c>
      <c r="Y9646" s="17"/>
      <c r="Z9646" s="17"/>
      <c r="AA9646" s="17"/>
    </row>
    <row r="9647" spans="1:27" x14ac:dyDescent="0.25">
      <c r="A9647" s="12" t="s">
        <v>858</v>
      </c>
      <c r="B9647" s="41" t="str">
        <f t="shared" si="300"/>
        <v>04</v>
      </c>
      <c r="C9647" s="41" t="str">
        <f t="shared" si="301"/>
        <v>2021</v>
      </c>
      <c r="D9647" t="s">
        <v>1125</v>
      </c>
      <c r="E9647" t="s">
        <v>1677</v>
      </c>
      <c r="F9647" t="s">
        <v>2146</v>
      </c>
      <c r="G9647">
        <v>0</v>
      </c>
      <c r="H9647">
        <v>0</v>
      </c>
      <c r="I9647">
        <v>3</v>
      </c>
      <c r="J9647">
        <v>0</v>
      </c>
      <c r="K9647">
        <v>0</v>
      </c>
      <c r="L9647" s="16">
        <v>0</v>
      </c>
      <c r="M9647" s="16">
        <v>0</v>
      </c>
      <c r="N9647" s="16">
        <v>0</v>
      </c>
      <c r="P9647" s="16">
        <v>0</v>
      </c>
      <c r="Q9647">
        <v>0</v>
      </c>
      <c r="Y9647" s="17"/>
      <c r="Z9647" s="17"/>
      <c r="AA9647" s="17"/>
    </row>
    <row r="9648" spans="1:27" x14ac:dyDescent="0.25">
      <c r="A9648" s="12" t="s">
        <v>856</v>
      </c>
      <c r="B9648" s="41" t="str">
        <f t="shared" si="300"/>
        <v>04</v>
      </c>
      <c r="C9648" s="41" t="str">
        <f t="shared" si="301"/>
        <v>2021</v>
      </c>
      <c r="D9648" t="s">
        <v>1126</v>
      </c>
      <c r="E9648" t="s">
        <v>1299</v>
      </c>
      <c r="F9648" t="s">
        <v>2136</v>
      </c>
      <c r="G9648">
        <v>0</v>
      </c>
      <c r="H9648">
        <v>0</v>
      </c>
      <c r="I9648">
        <v>100</v>
      </c>
      <c r="J9648">
        <v>0</v>
      </c>
      <c r="K9648">
        <v>0</v>
      </c>
      <c r="L9648" s="16">
        <v>0</v>
      </c>
      <c r="M9648" s="16">
        <v>0</v>
      </c>
      <c r="N9648" s="16">
        <v>0</v>
      </c>
      <c r="P9648" s="16">
        <v>0</v>
      </c>
      <c r="Q9648">
        <v>0</v>
      </c>
      <c r="Y9648" s="17"/>
      <c r="Z9648" s="17"/>
      <c r="AA9648" s="17"/>
    </row>
    <row r="9649" spans="1:27" x14ac:dyDescent="0.25">
      <c r="A9649" s="12" t="s">
        <v>858</v>
      </c>
      <c r="B9649" s="41" t="str">
        <f t="shared" si="300"/>
        <v>04</v>
      </c>
      <c r="C9649" s="41" t="str">
        <f t="shared" si="301"/>
        <v>2021</v>
      </c>
      <c r="D9649" t="s">
        <v>1107</v>
      </c>
      <c r="E9649" t="s">
        <v>2063</v>
      </c>
      <c r="F9649" t="s">
        <v>2157</v>
      </c>
      <c r="G9649">
        <v>0</v>
      </c>
      <c r="H9649">
        <v>0</v>
      </c>
      <c r="I9649">
        <v>3</v>
      </c>
      <c r="J9649">
        <v>0</v>
      </c>
      <c r="K9649">
        <v>0</v>
      </c>
      <c r="L9649" s="16">
        <v>0</v>
      </c>
      <c r="M9649" s="16">
        <v>0</v>
      </c>
      <c r="N9649" s="16">
        <v>0</v>
      </c>
      <c r="P9649" s="16">
        <v>0</v>
      </c>
      <c r="Q9649">
        <v>0</v>
      </c>
      <c r="Y9649" s="17"/>
      <c r="Z9649" s="17"/>
      <c r="AA9649" s="17"/>
    </row>
    <row r="9650" spans="1:27" x14ac:dyDescent="0.25">
      <c r="A9650" s="12" t="s">
        <v>858</v>
      </c>
      <c r="B9650" s="41" t="str">
        <f t="shared" si="300"/>
        <v>04</v>
      </c>
      <c r="C9650" s="41" t="str">
        <f t="shared" si="301"/>
        <v>2021</v>
      </c>
      <c r="D9650" t="s">
        <v>1125</v>
      </c>
      <c r="E9650" t="s">
        <v>1637</v>
      </c>
      <c r="F9650" t="s">
        <v>2161</v>
      </c>
      <c r="G9650">
        <v>0</v>
      </c>
      <c r="H9650">
        <v>0</v>
      </c>
      <c r="I9650">
        <v>26</v>
      </c>
      <c r="J9650">
        <v>0</v>
      </c>
      <c r="K9650">
        <v>0</v>
      </c>
      <c r="L9650" s="16">
        <v>0</v>
      </c>
      <c r="M9650" s="16">
        <v>0</v>
      </c>
      <c r="N9650" s="16">
        <v>0</v>
      </c>
      <c r="P9650" s="16">
        <v>0</v>
      </c>
      <c r="Q9650">
        <v>0</v>
      </c>
      <c r="Y9650" s="17"/>
      <c r="Z9650" s="17"/>
      <c r="AA9650" s="17"/>
    </row>
    <row r="9651" spans="1:27" x14ac:dyDescent="0.25">
      <c r="A9651" s="12" t="s">
        <v>857</v>
      </c>
      <c r="B9651" s="41" t="str">
        <f t="shared" si="300"/>
        <v>04</v>
      </c>
      <c r="C9651" s="41" t="str">
        <f t="shared" si="301"/>
        <v>2021</v>
      </c>
      <c r="D9651" t="s">
        <v>1110</v>
      </c>
      <c r="E9651" t="s">
        <v>1199</v>
      </c>
      <c r="F9651" t="s">
        <v>2157</v>
      </c>
      <c r="G9651">
        <v>0</v>
      </c>
      <c r="H9651">
        <v>0</v>
      </c>
      <c r="I9651">
        <v>0</v>
      </c>
      <c r="J9651">
        <v>0</v>
      </c>
      <c r="K9651">
        <v>0</v>
      </c>
      <c r="L9651" s="16">
        <v>0</v>
      </c>
      <c r="M9651" s="16">
        <v>0</v>
      </c>
      <c r="N9651" s="16">
        <v>0</v>
      </c>
      <c r="P9651" s="16">
        <v>0</v>
      </c>
      <c r="Q9651">
        <v>0</v>
      </c>
      <c r="Y9651" s="17"/>
      <c r="Z9651" s="17"/>
      <c r="AA9651" s="17"/>
    </row>
    <row r="9652" spans="1:27" x14ac:dyDescent="0.25">
      <c r="A9652" s="12" t="s">
        <v>857</v>
      </c>
      <c r="B9652" s="41" t="str">
        <f t="shared" si="300"/>
        <v>04</v>
      </c>
      <c r="C9652" s="41" t="str">
        <f t="shared" si="301"/>
        <v>2021</v>
      </c>
      <c r="D9652" t="s">
        <v>1107</v>
      </c>
      <c r="E9652" t="s">
        <v>1189</v>
      </c>
      <c r="F9652" t="s">
        <v>2161</v>
      </c>
      <c r="G9652">
        <v>0</v>
      </c>
      <c r="H9652">
        <v>0</v>
      </c>
      <c r="I9652">
        <v>9</v>
      </c>
      <c r="J9652">
        <v>0</v>
      </c>
      <c r="K9652">
        <v>0</v>
      </c>
      <c r="L9652" s="16">
        <v>0</v>
      </c>
      <c r="M9652" s="16">
        <v>0</v>
      </c>
      <c r="N9652" s="16">
        <v>0</v>
      </c>
      <c r="P9652" s="16">
        <v>0</v>
      </c>
      <c r="Q9652">
        <v>0</v>
      </c>
      <c r="Y9652" s="17"/>
      <c r="Z9652" s="17"/>
      <c r="AA9652" s="17"/>
    </row>
    <row r="9653" spans="1:27" x14ac:dyDescent="0.25">
      <c r="A9653" s="12" t="s">
        <v>857</v>
      </c>
      <c r="B9653" s="41" t="str">
        <f t="shared" si="300"/>
        <v>04</v>
      </c>
      <c r="C9653" s="41" t="str">
        <f t="shared" si="301"/>
        <v>2021</v>
      </c>
      <c r="D9653" t="s">
        <v>1107</v>
      </c>
      <c r="E9653" t="s">
        <v>1189</v>
      </c>
      <c r="F9653" t="s">
        <v>2161</v>
      </c>
      <c r="G9653">
        <v>0</v>
      </c>
      <c r="H9653">
        <v>0</v>
      </c>
      <c r="I9653">
        <v>1</v>
      </c>
      <c r="J9653">
        <v>0</v>
      </c>
      <c r="K9653">
        <v>0</v>
      </c>
      <c r="L9653" s="16">
        <v>0</v>
      </c>
      <c r="M9653" s="16">
        <v>0</v>
      </c>
      <c r="N9653" s="16">
        <v>0</v>
      </c>
      <c r="P9653" s="16">
        <v>0</v>
      </c>
      <c r="Q9653">
        <v>0</v>
      </c>
      <c r="Y9653" s="17"/>
      <c r="Z9653" s="17"/>
      <c r="AA9653" s="17"/>
    </row>
    <row r="9654" spans="1:27" x14ac:dyDescent="0.25">
      <c r="A9654" s="12" t="s">
        <v>857</v>
      </c>
      <c r="B9654" s="41" t="str">
        <f t="shared" si="300"/>
        <v>04</v>
      </c>
      <c r="C9654" s="41" t="str">
        <f t="shared" si="301"/>
        <v>2021</v>
      </c>
      <c r="D9654" t="s">
        <v>1107</v>
      </c>
      <c r="E9654" t="s">
        <v>1189</v>
      </c>
      <c r="F9654" t="s">
        <v>2161</v>
      </c>
      <c r="G9654">
        <v>0</v>
      </c>
      <c r="H9654">
        <v>0</v>
      </c>
      <c r="I9654">
        <v>5</v>
      </c>
      <c r="J9654">
        <v>0</v>
      </c>
      <c r="K9654">
        <v>0</v>
      </c>
      <c r="L9654" s="16">
        <v>0</v>
      </c>
      <c r="M9654" s="16">
        <v>0</v>
      </c>
      <c r="N9654" s="16">
        <v>0</v>
      </c>
      <c r="P9654" s="16">
        <v>0</v>
      </c>
      <c r="Q9654">
        <v>0</v>
      </c>
      <c r="Y9654" s="17"/>
      <c r="Z9654" s="17"/>
      <c r="AA9654" s="17"/>
    </row>
    <row r="9655" spans="1:27" x14ac:dyDescent="0.25">
      <c r="A9655" s="12" t="s">
        <v>858</v>
      </c>
      <c r="B9655" s="41" t="str">
        <f t="shared" si="300"/>
        <v>04</v>
      </c>
      <c r="C9655" s="41" t="str">
        <f t="shared" si="301"/>
        <v>2021</v>
      </c>
      <c r="D9655" t="s">
        <v>1107</v>
      </c>
      <c r="E9655" t="s">
        <v>1881</v>
      </c>
      <c r="F9655" t="s">
        <v>2161</v>
      </c>
      <c r="G9655">
        <v>0</v>
      </c>
      <c r="H9655">
        <v>0</v>
      </c>
      <c r="I9655">
        <v>56</v>
      </c>
      <c r="J9655">
        <v>0</v>
      </c>
      <c r="K9655">
        <v>0</v>
      </c>
      <c r="L9655" s="16">
        <v>0</v>
      </c>
      <c r="M9655" s="16">
        <v>0</v>
      </c>
      <c r="N9655" s="16">
        <v>0</v>
      </c>
      <c r="P9655" s="16">
        <v>0</v>
      </c>
      <c r="Q9655">
        <v>0</v>
      </c>
      <c r="Y9655" s="17"/>
      <c r="Z9655" s="17"/>
      <c r="AA9655" s="17"/>
    </row>
    <row r="9656" spans="1:27" x14ac:dyDescent="0.25">
      <c r="A9656" s="12" t="s">
        <v>858</v>
      </c>
      <c r="B9656" s="41" t="str">
        <f t="shared" si="300"/>
        <v>04</v>
      </c>
      <c r="C9656" s="41" t="str">
        <f t="shared" si="301"/>
        <v>2021</v>
      </c>
      <c r="D9656" t="s">
        <v>1107</v>
      </c>
      <c r="E9656" t="s">
        <v>1894</v>
      </c>
      <c r="F9656" t="s">
        <v>2133</v>
      </c>
      <c r="G9656">
        <v>0</v>
      </c>
      <c r="H9656">
        <v>0</v>
      </c>
      <c r="I9656">
        <v>0</v>
      </c>
      <c r="J9656">
        <v>0</v>
      </c>
      <c r="K9656">
        <v>0</v>
      </c>
      <c r="L9656" s="16">
        <v>0</v>
      </c>
      <c r="M9656" s="16">
        <v>0</v>
      </c>
      <c r="N9656" s="16">
        <v>0</v>
      </c>
      <c r="P9656" s="16">
        <v>0</v>
      </c>
      <c r="Q9656">
        <v>0</v>
      </c>
      <c r="Y9656" s="17"/>
      <c r="Z9656" s="17"/>
      <c r="AA9656" s="17"/>
    </row>
    <row r="9657" spans="1:27" x14ac:dyDescent="0.25">
      <c r="A9657" s="12" t="s">
        <v>858</v>
      </c>
      <c r="B9657" s="41" t="str">
        <f t="shared" si="300"/>
        <v>04</v>
      </c>
      <c r="C9657" s="41" t="str">
        <f t="shared" si="301"/>
        <v>2021</v>
      </c>
      <c r="D9657" t="s">
        <v>1107</v>
      </c>
      <c r="E9657" t="s">
        <v>1892</v>
      </c>
      <c r="F9657" t="s">
        <v>2133</v>
      </c>
      <c r="G9657">
        <v>0</v>
      </c>
      <c r="H9657">
        <v>0</v>
      </c>
      <c r="I9657">
        <v>4</v>
      </c>
      <c r="J9657">
        <v>0</v>
      </c>
      <c r="K9657">
        <v>0</v>
      </c>
      <c r="L9657" s="16">
        <v>0</v>
      </c>
      <c r="M9657" s="16">
        <v>0</v>
      </c>
      <c r="N9657" s="16">
        <v>0</v>
      </c>
      <c r="P9657" s="16">
        <v>0</v>
      </c>
      <c r="Q9657">
        <v>0</v>
      </c>
      <c r="Y9657" s="17"/>
      <c r="Z9657" s="17"/>
      <c r="AA9657" s="17"/>
    </row>
    <row r="9658" spans="1:27" x14ac:dyDescent="0.25">
      <c r="A9658" s="12" t="s">
        <v>854</v>
      </c>
      <c r="B9658" s="41" t="str">
        <f t="shared" si="300"/>
        <v>04</v>
      </c>
      <c r="C9658" s="41" t="str">
        <f t="shared" si="301"/>
        <v>2021</v>
      </c>
      <c r="D9658" t="s">
        <v>1113</v>
      </c>
      <c r="E9658" t="s">
        <v>1361</v>
      </c>
      <c r="F9658" t="s">
        <v>2131</v>
      </c>
      <c r="G9658">
        <v>0</v>
      </c>
      <c r="H9658">
        <v>0</v>
      </c>
      <c r="I9658">
        <v>0</v>
      </c>
      <c r="J9658">
        <v>0</v>
      </c>
      <c r="K9658">
        <v>2</v>
      </c>
      <c r="L9658" s="16">
        <v>0</v>
      </c>
      <c r="M9658" s="16">
        <v>0</v>
      </c>
      <c r="N9658" s="16">
        <v>0</v>
      </c>
      <c r="P9658" s="16">
        <v>0</v>
      </c>
      <c r="Q9658">
        <v>0</v>
      </c>
      <c r="Y9658" s="17"/>
      <c r="Z9658" s="17"/>
      <c r="AA9658" s="17"/>
    </row>
    <row r="9659" spans="1:27" x14ac:dyDescent="0.25">
      <c r="A9659" s="12" t="s">
        <v>855</v>
      </c>
      <c r="B9659" s="41" t="str">
        <f t="shared" si="300"/>
        <v>04</v>
      </c>
      <c r="C9659" s="41" t="str">
        <f t="shared" si="301"/>
        <v>2021</v>
      </c>
      <c r="D9659" t="s">
        <v>1107</v>
      </c>
      <c r="E9659" t="s">
        <v>1657</v>
      </c>
      <c r="F9659" t="s">
        <v>2137</v>
      </c>
      <c r="G9659">
        <v>0</v>
      </c>
      <c r="H9659">
        <v>0</v>
      </c>
      <c r="I9659">
        <v>9</v>
      </c>
      <c r="J9659">
        <v>0</v>
      </c>
      <c r="K9659">
        <v>0</v>
      </c>
      <c r="L9659" s="16">
        <v>0</v>
      </c>
      <c r="M9659" s="16">
        <v>0</v>
      </c>
      <c r="N9659" s="16">
        <v>0</v>
      </c>
      <c r="P9659" s="16">
        <v>0</v>
      </c>
      <c r="Q9659">
        <v>0</v>
      </c>
      <c r="Z9659" s="17"/>
      <c r="AA9659" s="17"/>
    </row>
    <row r="9660" spans="1:27" x14ac:dyDescent="0.25">
      <c r="A9660" s="12" t="s">
        <v>858</v>
      </c>
      <c r="B9660" s="41" t="str">
        <f t="shared" si="300"/>
        <v>04</v>
      </c>
      <c r="C9660" s="41" t="str">
        <f t="shared" si="301"/>
        <v>2021</v>
      </c>
      <c r="D9660" t="s">
        <v>1125</v>
      </c>
      <c r="E9660" t="s">
        <v>1890</v>
      </c>
      <c r="F9660" t="s">
        <v>2133</v>
      </c>
      <c r="G9660">
        <v>0</v>
      </c>
      <c r="H9660">
        <v>0</v>
      </c>
      <c r="I9660">
        <v>1</v>
      </c>
      <c r="J9660">
        <v>0</v>
      </c>
      <c r="K9660">
        <v>0</v>
      </c>
      <c r="L9660" s="16">
        <v>0</v>
      </c>
      <c r="M9660" s="16">
        <v>0</v>
      </c>
      <c r="N9660" s="16">
        <v>0</v>
      </c>
      <c r="P9660" s="16">
        <v>0</v>
      </c>
      <c r="Q9660">
        <v>0</v>
      </c>
      <c r="Y9660" s="17"/>
      <c r="Z9660" s="17"/>
      <c r="AA9660" s="17"/>
    </row>
    <row r="9661" spans="1:27" x14ac:dyDescent="0.25">
      <c r="A9661" s="12" t="s">
        <v>854</v>
      </c>
      <c r="B9661" s="41" t="str">
        <f t="shared" si="300"/>
        <v>04</v>
      </c>
      <c r="C9661" s="41" t="str">
        <f t="shared" si="301"/>
        <v>2021</v>
      </c>
      <c r="D9661" t="s">
        <v>1107</v>
      </c>
      <c r="E9661" t="s">
        <v>1181</v>
      </c>
      <c r="F9661" t="s">
        <v>2131</v>
      </c>
      <c r="G9661">
        <v>0</v>
      </c>
      <c r="H9661">
        <v>0</v>
      </c>
      <c r="I9661">
        <v>0</v>
      </c>
      <c r="J9661">
        <v>0</v>
      </c>
      <c r="K9661">
        <v>1</v>
      </c>
      <c r="L9661" s="16">
        <v>0</v>
      </c>
      <c r="M9661" s="16">
        <v>0</v>
      </c>
      <c r="N9661" s="16">
        <v>0</v>
      </c>
      <c r="P9661" s="16">
        <v>0</v>
      </c>
      <c r="Q9661">
        <v>0</v>
      </c>
      <c r="Y9661" s="17"/>
      <c r="Z9661" s="17"/>
      <c r="AA9661" s="17"/>
    </row>
    <row r="9662" spans="1:27" x14ac:dyDescent="0.25">
      <c r="A9662" s="12" t="s">
        <v>857</v>
      </c>
      <c r="B9662" s="41" t="str">
        <f t="shared" si="300"/>
        <v>04</v>
      </c>
      <c r="C9662" s="41" t="str">
        <f t="shared" si="301"/>
        <v>2021</v>
      </c>
      <c r="D9662" t="s">
        <v>1107</v>
      </c>
      <c r="E9662" t="s">
        <v>1687</v>
      </c>
      <c r="F9662" t="s">
        <v>2133</v>
      </c>
      <c r="G9662">
        <v>0</v>
      </c>
      <c r="H9662">
        <v>0</v>
      </c>
      <c r="I9662">
        <v>15</v>
      </c>
      <c r="J9662">
        <v>0</v>
      </c>
      <c r="K9662">
        <v>0</v>
      </c>
      <c r="L9662" s="16">
        <v>0</v>
      </c>
      <c r="M9662" s="16">
        <v>0</v>
      </c>
      <c r="N9662" s="16">
        <v>0</v>
      </c>
      <c r="P9662" s="16">
        <v>0</v>
      </c>
      <c r="Q9662">
        <v>0</v>
      </c>
      <c r="Y9662" s="17"/>
      <c r="Z9662" s="17"/>
      <c r="AA9662" s="17"/>
    </row>
    <row r="9663" spans="1:27" x14ac:dyDescent="0.25">
      <c r="A9663" s="12" t="s">
        <v>858</v>
      </c>
      <c r="B9663" s="41" t="str">
        <f t="shared" si="300"/>
        <v>04</v>
      </c>
      <c r="C9663" s="41" t="str">
        <f t="shared" si="301"/>
        <v>2021</v>
      </c>
      <c r="D9663" t="s">
        <v>1111</v>
      </c>
      <c r="E9663" t="s">
        <v>1648</v>
      </c>
      <c r="F9663" t="s">
        <v>2161</v>
      </c>
      <c r="G9663">
        <v>0</v>
      </c>
      <c r="H9663">
        <v>0</v>
      </c>
      <c r="I9663">
        <v>1</v>
      </c>
      <c r="J9663">
        <v>0</v>
      </c>
      <c r="K9663">
        <v>0</v>
      </c>
      <c r="L9663" s="16">
        <v>0</v>
      </c>
      <c r="M9663" s="16">
        <v>0</v>
      </c>
      <c r="N9663" s="16">
        <v>0</v>
      </c>
      <c r="P9663" s="16">
        <v>0</v>
      </c>
      <c r="Q9663">
        <v>0</v>
      </c>
      <c r="Y9663" s="17"/>
      <c r="Z9663" s="17"/>
      <c r="AA9663" s="17"/>
    </row>
    <row r="9664" spans="1:27" x14ac:dyDescent="0.25">
      <c r="A9664" s="12" t="s">
        <v>858</v>
      </c>
      <c r="B9664" s="41" t="str">
        <f t="shared" si="300"/>
        <v>04</v>
      </c>
      <c r="C9664" s="41" t="str">
        <f t="shared" si="301"/>
        <v>2021</v>
      </c>
      <c r="D9664" t="s">
        <v>1111</v>
      </c>
      <c r="E9664" t="s">
        <v>1639</v>
      </c>
      <c r="F9664" t="s">
        <v>2161</v>
      </c>
      <c r="G9664">
        <v>0</v>
      </c>
      <c r="H9664">
        <v>0</v>
      </c>
      <c r="I9664">
        <v>1</v>
      </c>
      <c r="J9664">
        <v>0</v>
      </c>
      <c r="K9664">
        <v>0</v>
      </c>
      <c r="L9664" s="16">
        <v>0</v>
      </c>
      <c r="M9664" s="16">
        <v>0</v>
      </c>
      <c r="N9664" s="16">
        <v>0</v>
      </c>
      <c r="P9664" s="16">
        <v>0</v>
      </c>
      <c r="Q9664">
        <v>0</v>
      </c>
      <c r="Y9664" s="17"/>
      <c r="Z9664" s="17"/>
      <c r="AA9664" s="17"/>
    </row>
    <row r="9665" spans="1:27" x14ac:dyDescent="0.25">
      <c r="A9665" s="12" t="s">
        <v>858</v>
      </c>
      <c r="B9665" s="41" t="str">
        <f t="shared" si="300"/>
        <v>04</v>
      </c>
      <c r="C9665" s="41" t="str">
        <f t="shared" si="301"/>
        <v>2021</v>
      </c>
      <c r="D9665" t="s">
        <v>1132</v>
      </c>
      <c r="E9665" t="s">
        <v>1526</v>
      </c>
      <c r="F9665" t="s">
        <v>2157</v>
      </c>
      <c r="G9665">
        <v>0</v>
      </c>
      <c r="H9665">
        <v>0</v>
      </c>
      <c r="I9665">
        <v>0</v>
      </c>
      <c r="J9665">
        <v>0</v>
      </c>
      <c r="K9665">
        <v>0</v>
      </c>
      <c r="L9665" s="16">
        <v>0</v>
      </c>
      <c r="M9665" s="16">
        <v>0</v>
      </c>
      <c r="N9665" s="16">
        <v>0</v>
      </c>
      <c r="P9665" s="16">
        <v>0</v>
      </c>
      <c r="Q9665">
        <v>0</v>
      </c>
      <c r="Y9665" s="17"/>
      <c r="Z9665" s="17"/>
      <c r="AA9665" s="17"/>
    </row>
    <row r="9666" spans="1:27" x14ac:dyDescent="0.25">
      <c r="A9666" s="12" t="s">
        <v>858</v>
      </c>
      <c r="B9666" s="41" t="str">
        <f t="shared" si="300"/>
        <v>04</v>
      </c>
      <c r="C9666" s="41" t="str">
        <f t="shared" si="301"/>
        <v>2021</v>
      </c>
      <c r="D9666" t="s">
        <v>1132</v>
      </c>
      <c r="E9666" t="s">
        <v>1402</v>
      </c>
      <c r="F9666" t="s">
        <v>2146</v>
      </c>
      <c r="G9666">
        <v>0</v>
      </c>
      <c r="H9666">
        <v>0</v>
      </c>
      <c r="I9666">
        <v>18</v>
      </c>
      <c r="J9666">
        <v>0</v>
      </c>
      <c r="K9666">
        <v>0</v>
      </c>
      <c r="L9666" s="16">
        <v>20554940000</v>
      </c>
      <c r="M9666" s="16">
        <v>4176900000</v>
      </c>
      <c r="N9666" s="16">
        <v>26493600</v>
      </c>
      <c r="P9666" s="16">
        <v>20554940000</v>
      </c>
      <c r="Q9666">
        <v>0</v>
      </c>
      <c r="Y9666" s="17"/>
      <c r="Z9666" s="17"/>
      <c r="AA9666" s="17"/>
    </row>
    <row r="9667" spans="1:27" x14ac:dyDescent="0.25">
      <c r="A9667" s="12" t="s">
        <v>858</v>
      </c>
      <c r="B9667" s="41" t="str">
        <f t="shared" ref="B9667:B9730" si="302">LEFT(A9667,2)</f>
        <v>04</v>
      </c>
      <c r="C9667" s="41" t="str">
        <f t="shared" ref="C9667:C9730" si="303">MID(A9667,7,4)</f>
        <v>2021</v>
      </c>
      <c r="D9667" t="s">
        <v>1108</v>
      </c>
      <c r="E9667" t="s">
        <v>1441</v>
      </c>
      <c r="F9667" t="s">
        <v>2161</v>
      </c>
      <c r="G9667">
        <v>0</v>
      </c>
      <c r="H9667">
        <v>0</v>
      </c>
      <c r="I9667">
        <v>0</v>
      </c>
      <c r="J9667">
        <v>0</v>
      </c>
      <c r="K9667">
        <v>0</v>
      </c>
      <c r="L9667" s="16">
        <v>0</v>
      </c>
      <c r="M9667" s="16">
        <v>0</v>
      </c>
      <c r="N9667" s="16">
        <v>0</v>
      </c>
      <c r="P9667" s="16">
        <v>0</v>
      </c>
      <c r="Q9667">
        <v>0</v>
      </c>
      <c r="Y9667" s="17"/>
      <c r="Z9667" s="17"/>
      <c r="AA9667" s="17"/>
    </row>
    <row r="9668" spans="1:27" x14ac:dyDescent="0.25">
      <c r="A9668" s="12" t="s">
        <v>858</v>
      </c>
      <c r="B9668" s="41" t="str">
        <f t="shared" si="302"/>
        <v>04</v>
      </c>
      <c r="C9668" s="41" t="str">
        <f t="shared" si="303"/>
        <v>2021</v>
      </c>
      <c r="D9668" t="s">
        <v>1125</v>
      </c>
      <c r="E9668" t="s">
        <v>1670</v>
      </c>
      <c r="F9668" t="s">
        <v>2133</v>
      </c>
      <c r="G9668">
        <v>0</v>
      </c>
      <c r="H9668">
        <v>0</v>
      </c>
      <c r="I9668">
        <v>0</v>
      </c>
      <c r="J9668">
        <v>0</v>
      </c>
      <c r="K9668">
        <v>0</v>
      </c>
      <c r="L9668" s="16">
        <v>0</v>
      </c>
      <c r="M9668" s="16">
        <v>0</v>
      </c>
      <c r="N9668" s="16">
        <v>0</v>
      </c>
      <c r="P9668" s="16">
        <v>0</v>
      </c>
      <c r="Q9668">
        <v>0</v>
      </c>
      <c r="Y9668" s="17"/>
      <c r="Z9668" s="17"/>
      <c r="AA9668" s="17"/>
    </row>
    <row r="9669" spans="1:27" x14ac:dyDescent="0.25">
      <c r="A9669" s="12" t="s">
        <v>858</v>
      </c>
      <c r="B9669" s="41" t="str">
        <f t="shared" si="302"/>
        <v>04</v>
      </c>
      <c r="C9669" s="41" t="str">
        <f t="shared" si="303"/>
        <v>2021</v>
      </c>
      <c r="D9669" t="s">
        <v>1112</v>
      </c>
      <c r="E9669" t="s">
        <v>1203</v>
      </c>
      <c r="F9669" t="s">
        <v>2133</v>
      </c>
      <c r="G9669">
        <v>0</v>
      </c>
      <c r="H9669">
        <v>0</v>
      </c>
      <c r="I9669">
        <v>1</v>
      </c>
      <c r="J9669">
        <v>0</v>
      </c>
      <c r="K9669">
        <v>0</v>
      </c>
      <c r="L9669" s="16">
        <v>0</v>
      </c>
      <c r="M9669" s="16">
        <v>0</v>
      </c>
      <c r="N9669" s="16">
        <v>0</v>
      </c>
      <c r="P9669" s="16">
        <v>0</v>
      </c>
      <c r="Q9669">
        <v>0</v>
      </c>
      <c r="Y9669" s="17"/>
      <c r="Z9669" s="17"/>
      <c r="AA9669" s="17"/>
    </row>
    <row r="9670" spans="1:27" x14ac:dyDescent="0.25">
      <c r="A9670" s="12" t="s">
        <v>858</v>
      </c>
      <c r="B9670" s="41" t="str">
        <f t="shared" si="302"/>
        <v>04</v>
      </c>
      <c r="C9670" s="41" t="str">
        <f t="shared" si="303"/>
        <v>2021</v>
      </c>
      <c r="D9670" t="s">
        <v>1108</v>
      </c>
      <c r="E9670" t="s">
        <v>1422</v>
      </c>
      <c r="F9670" t="s">
        <v>2133</v>
      </c>
      <c r="G9670">
        <v>0</v>
      </c>
      <c r="H9670">
        <v>0</v>
      </c>
      <c r="I9670">
        <v>0</v>
      </c>
      <c r="J9670">
        <v>0</v>
      </c>
      <c r="K9670">
        <v>0</v>
      </c>
      <c r="L9670" s="16">
        <v>0</v>
      </c>
      <c r="M9670" s="16">
        <v>0</v>
      </c>
      <c r="N9670" s="16">
        <v>0</v>
      </c>
      <c r="P9670" s="16">
        <v>0</v>
      </c>
      <c r="Q9670">
        <v>0</v>
      </c>
      <c r="Y9670" s="17"/>
      <c r="Z9670" s="17"/>
      <c r="AA9670" s="17"/>
    </row>
    <row r="9671" spans="1:27" x14ac:dyDescent="0.25">
      <c r="A9671" s="12" t="s">
        <v>859</v>
      </c>
      <c r="B9671" s="41" t="str">
        <f t="shared" si="302"/>
        <v>04</v>
      </c>
      <c r="C9671" s="41" t="str">
        <f t="shared" si="303"/>
        <v>2021</v>
      </c>
      <c r="D9671" t="s">
        <v>1124</v>
      </c>
      <c r="E9671" t="s">
        <v>1270</v>
      </c>
      <c r="F9671" t="s">
        <v>2133</v>
      </c>
      <c r="G9671">
        <v>1</v>
      </c>
      <c r="H9671">
        <v>0</v>
      </c>
      <c r="I9671">
        <v>1</v>
      </c>
      <c r="J9671">
        <v>1</v>
      </c>
      <c r="K9671">
        <v>0</v>
      </c>
      <c r="L9671" s="16">
        <v>0</v>
      </c>
      <c r="M9671" s="16">
        <v>0</v>
      </c>
      <c r="N9671" s="16">
        <v>0</v>
      </c>
      <c r="P9671" s="16">
        <v>0</v>
      </c>
      <c r="Q9671">
        <v>1</v>
      </c>
      <c r="Y9671" s="17"/>
      <c r="Z9671" s="17"/>
      <c r="AA9671" s="17"/>
    </row>
    <row r="9672" spans="1:27" x14ac:dyDescent="0.25">
      <c r="A9672" s="12" t="s">
        <v>857</v>
      </c>
      <c r="B9672" s="41" t="str">
        <f t="shared" si="302"/>
        <v>04</v>
      </c>
      <c r="C9672" s="41" t="str">
        <f t="shared" si="303"/>
        <v>2021</v>
      </c>
      <c r="D9672" t="s">
        <v>1113</v>
      </c>
      <c r="E9672" t="s">
        <v>1446</v>
      </c>
      <c r="F9672" t="s">
        <v>2131</v>
      </c>
      <c r="G9672">
        <v>0</v>
      </c>
      <c r="H9672">
        <v>0</v>
      </c>
      <c r="I9672">
        <v>0</v>
      </c>
      <c r="J9672">
        <v>0</v>
      </c>
      <c r="K9672">
        <v>3</v>
      </c>
      <c r="L9672" s="16">
        <v>0</v>
      </c>
      <c r="M9672" s="16">
        <v>0</v>
      </c>
      <c r="N9672" s="16">
        <v>0</v>
      </c>
      <c r="P9672" s="16">
        <v>0</v>
      </c>
      <c r="Q9672">
        <v>0</v>
      </c>
      <c r="Y9672" s="17"/>
      <c r="Z9672" s="17"/>
      <c r="AA9672" s="17"/>
    </row>
    <row r="9673" spans="1:27" x14ac:dyDescent="0.25">
      <c r="A9673" s="12" t="s">
        <v>857</v>
      </c>
      <c r="B9673" s="41" t="str">
        <f t="shared" si="302"/>
        <v>04</v>
      </c>
      <c r="C9673" s="41" t="str">
        <f t="shared" si="303"/>
        <v>2021</v>
      </c>
      <c r="D9673" t="s">
        <v>1113</v>
      </c>
      <c r="E9673" t="s">
        <v>1446</v>
      </c>
      <c r="F9673" t="s">
        <v>2131</v>
      </c>
      <c r="G9673">
        <v>0</v>
      </c>
      <c r="H9673">
        <v>0</v>
      </c>
      <c r="I9673">
        <v>0</v>
      </c>
      <c r="J9673">
        <v>0</v>
      </c>
      <c r="K9673">
        <v>6</v>
      </c>
      <c r="L9673" s="16">
        <v>0</v>
      </c>
      <c r="M9673" s="16">
        <v>0</v>
      </c>
      <c r="N9673" s="16">
        <v>0</v>
      </c>
      <c r="P9673" s="16">
        <v>0</v>
      </c>
      <c r="Q9673">
        <v>0</v>
      </c>
      <c r="Y9673" s="17"/>
      <c r="Z9673" s="17"/>
      <c r="AA9673" s="17"/>
    </row>
    <row r="9674" spans="1:27" x14ac:dyDescent="0.25">
      <c r="A9674" s="12" t="s">
        <v>854</v>
      </c>
      <c r="B9674" s="41" t="str">
        <f t="shared" si="302"/>
        <v>04</v>
      </c>
      <c r="C9674" s="41" t="str">
        <f t="shared" si="303"/>
        <v>2021</v>
      </c>
      <c r="D9674" t="s">
        <v>1113</v>
      </c>
      <c r="E9674" t="s">
        <v>2115</v>
      </c>
      <c r="F9674" t="s">
        <v>2131</v>
      </c>
      <c r="G9674">
        <v>0</v>
      </c>
      <c r="H9674">
        <v>0</v>
      </c>
      <c r="I9674">
        <v>0</v>
      </c>
      <c r="J9674">
        <v>0</v>
      </c>
      <c r="K9674">
        <v>1.5</v>
      </c>
      <c r="L9674" s="16">
        <v>0</v>
      </c>
      <c r="M9674" s="16">
        <v>0</v>
      </c>
      <c r="N9674" s="16">
        <v>0</v>
      </c>
      <c r="P9674" s="16">
        <v>0</v>
      </c>
      <c r="Q9674">
        <v>0</v>
      </c>
      <c r="Y9674" s="17"/>
      <c r="Z9674" s="17"/>
      <c r="AA9674" s="17"/>
    </row>
    <row r="9675" spans="1:27" x14ac:dyDescent="0.25">
      <c r="A9675" s="12" t="s">
        <v>859</v>
      </c>
      <c r="B9675" s="41" t="str">
        <f t="shared" si="302"/>
        <v>04</v>
      </c>
      <c r="C9675" s="41" t="str">
        <f t="shared" si="303"/>
        <v>2021</v>
      </c>
      <c r="D9675" t="s">
        <v>1108</v>
      </c>
      <c r="E9675" t="s">
        <v>1204</v>
      </c>
      <c r="F9675" t="s">
        <v>2133</v>
      </c>
      <c r="G9675">
        <v>0</v>
      </c>
      <c r="H9675">
        <v>0</v>
      </c>
      <c r="I9675">
        <v>0</v>
      </c>
      <c r="J9675">
        <v>0</v>
      </c>
      <c r="K9675">
        <v>0</v>
      </c>
      <c r="L9675" s="16">
        <v>0</v>
      </c>
      <c r="M9675" s="16">
        <v>0</v>
      </c>
      <c r="N9675" s="16">
        <v>0</v>
      </c>
      <c r="P9675" s="16">
        <v>0</v>
      </c>
      <c r="Q9675">
        <v>0</v>
      </c>
      <c r="Y9675" s="17"/>
      <c r="Z9675" s="17"/>
      <c r="AA9675" s="17"/>
    </row>
    <row r="9676" spans="1:27" x14ac:dyDescent="0.25">
      <c r="A9676" s="12" t="s">
        <v>858</v>
      </c>
      <c r="B9676" s="41" t="str">
        <f t="shared" si="302"/>
        <v>04</v>
      </c>
      <c r="C9676" s="41" t="str">
        <f t="shared" si="303"/>
        <v>2021</v>
      </c>
      <c r="D9676" t="s">
        <v>1133</v>
      </c>
      <c r="E9676" t="s">
        <v>1764</v>
      </c>
      <c r="F9676" t="s">
        <v>2161</v>
      </c>
      <c r="G9676">
        <v>0</v>
      </c>
      <c r="H9676">
        <v>0</v>
      </c>
      <c r="I9676">
        <v>1365</v>
      </c>
      <c r="J9676">
        <v>0</v>
      </c>
      <c r="K9676">
        <v>0</v>
      </c>
      <c r="L9676" s="16">
        <v>0</v>
      </c>
      <c r="M9676" s="16">
        <v>0</v>
      </c>
      <c r="N9676" s="16">
        <v>0</v>
      </c>
      <c r="P9676" s="16">
        <v>0</v>
      </c>
      <c r="Q9676">
        <v>0</v>
      </c>
      <c r="Y9676" s="17"/>
      <c r="Z9676" s="17"/>
      <c r="AA9676" s="17"/>
    </row>
    <row r="9677" spans="1:27" x14ac:dyDescent="0.25">
      <c r="A9677" s="12" t="s">
        <v>859</v>
      </c>
      <c r="B9677" s="41" t="str">
        <f t="shared" si="302"/>
        <v>04</v>
      </c>
      <c r="C9677" s="41" t="str">
        <f t="shared" si="303"/>
        <v>2021</v>
      </c>
      <c r="D9677" t="s">
        <v>1111</v>
      </c>
      <c r="E9677" t="s">
        <v>2086</v>
      </c>
      <c r="F9677" t="s">
        <v>2133</v>
      </c>
      <c r="G9677">
        <v>0</v>
      </c>
      <c r="H9677">
        <v>0</v>
      </c>
      <c r="I9677">
        <v>0</v>
      </c>
      <c r="J9677">
        <v>0</v>
      </c>
      <c r="K9677">
        <v>0</v>
      </c>
      <c r="L9677" s="16">
        <v>0</v>
      </c>
      <c r="M9677" s="16">
        <v>0</v>
      </c>
      <c r="N9677" s="16">
        <v>0</v>
      </c>
      <c r="P9677" s="16">
        <v>0</v>
      </c>
      <c r="Q9677">
        <v>0</v>
      </c>
      <c r="Z9677" s="17"/>
    </row>
    <row r="9678" spans="1:27" x14ac:dyDescent="0.25">
      <c r="A9678" s="12" t="s">
        <v>859</v>
      </c>
      <c r="B9678" s="41" t="str">
        <f t="shared" si="302"/>
        <v>04</v>
      </c>
      <c r="C9678" s="41" t="str">
        <f t="shared" si="303"/>
        <v>2021</v>
      </c>
      <c r="D9678" t="s">
        <v>1111</v>
      </c>
      <c r="E9678" t="s">
        <v>1504</v>
      </c>
      <c r="F9678" t="s">
        <v>2161</v>
      </c>
      <c r="G9678">
        <v>0</v>
      </c>
      <c r="H9678">
        <v>0</v>
      </c>
      <c r="I9678">
        <v>20</v>
      </c>
      <c r="J9678">
        <v>0</v>
      </c>
      <c r="K9678">
        <v>0</v>
      </c>
      <c r="L9678" s="16">
        <v>0</v>
      </c>
      <c r="M9678" s="16">
        <v>0</v>
      </c>
      <c r="N9678" s="16">
        <v>0</v>
      </c>
      <c r="P9678" s="16">
        <v>0</v>
      </c>
      <c r="Q9678">
        <v>0</v>
      </c>
      <c r="Y9678" s="17"/>
      <c r="Z9678" s="17"/>
      <c r="AA9678" s="17"/>
    </row>
    <row r="9679" spans="1:27" x14ac:dyDescent="0.25">
      <c r="A9679" s="12" t="s">
        <v>859</v>
      </c>
      <c r="B9679" s="41" t="str">
        <f t="shared" si="302"/>
        <v>04</v>
      </c>
      <c r="C9679" s="41" t="str">
        <f t="shared" si="303"/>
        <v>2021</v>
      </c>
      <c r="D9679" t="s">
        <v>1116</v>
      </c>
      <c r="E9679" t="s">
        <v>1330</v>
      </c>
      <c r="F9679" t="s">
        <v>2157</v>
      </c>
      <c r="G9679">
        <v>0</v>
      </c>
      <c r="H9679">
        <v>0</v>
      </c>
      <c r="I9679">
        <v>0</v>
      </c>
      <c r="J9679">
        <v>0</v>
      </c>
      <c r="K9679">
        <v>0</v>
      </c>
      <c r="L9679" s="16">
        <v>0</v>
      </c>
      <c r="M9679" s="16">
        <v>0</v>
      </c>
      <c r="N9679" s="16">
        <v>0</v>
      </c>
      <c r="P9679" s="16">
        <v>0</v>
      </c>
      <c r="Q9679">
        <v>0</v>
      </c>
      <c r="Y9679" s="17"/>
      <c r="Z9679" s="17"/>
      <c r="AA9679" s="17"/>
    </row>
    <row r="9680" spans="1:27" x14ac:dyDescent="0.25">
      <c r="A9680" s="12" t="s">
        <v>859</v>
      </c>
      <c r="B9680" s="41" t="str">
        <f t="shared" si="302"/>
        <v>04</v>
      </c>
      <c r="C9680" s="41" t="str">
        <f t="shared" si="303"/>
        <v>2021</v>
      </c>
      <c r="D9680" t="s">
        <v>1116</v>
      </c>
      <c r="E9680" t="s">
        <v>1589</v>
      </c>
      <c r="F9680" t="s">
        <v>2133</v>
      </c>
      <c r="G9680">
        <v>0</v>
      </c>
      <c r="H9680">
        <v>0</v>
      </c>
      <c r="I9680">
        <v>5</v>
      </c>
      <c r="J9680">
        <v>0</v>
      </c>
      <c r="K9680">
        <v>0</v>
      </c>
      <c r="L9680" s="16">
        <v>0</v>
      </c>
      <c r="M9680" s="16">
        <v>0</v>
      </c>
      <c r="N9680" s="16">
        <v>0</v>
      </c>
      <c r="P9680" s="16">
        <v>0</v>
      </c>
      <c r="Q9680">
        <v>0</v>
      </c>
      <c r="Y9680" s="17"/>
      <c r="Z9680" s="17"/>
      <c r="AA9680" s="17"/>
    </row>
    <row r="9681" spans="1:27" x14ac:dyDescent="0.25">
      <c r="A9681" s="12" t="s">
        <v>859</v>
      </c>
      <c r="B9681" s="41" t="str">
        <f t="shared" si="302"/>
        <v>04</v>
      </c>
      <c r="C9681" s="41" t="str">
        <f t="shared" si="303"/>
        <v>2021</v>
      </c>
      <c r="D9681" t="s">
        <v>1115</v>
      </c>
      <c r="E9681" t="s">
        <v>1808</v>
      </c>
      <c r="F9681" t="s">
        <v>2161</v>
      </c>
      <c r="G9681">
        <v>0</v>
      </c>
      <c r="H9681">
        <v>0</v>
      </c>
      <c r="I9681">
        <v>0</v>
      </c>
      <c r="J9681">
        <v>0</v>
      </c>
      <c r="K9681">
        <v>120</v>
      </c>
      <c r="L9681" s="16">
        <v>0</v>
      </c>
      <c r="M9681" s="16">
        <v>0</v>
      </c>
      <c r="N9681" s="16">
        <v>0</v>
      </c>
      <c r="P9681" s="16">
        <v>0</v>
      </c>
      <c r="Q9681">
        <v>0</v>
      </c>
      <c r="Y9681" s="17"/>
      <c r="Z9681" s="17"/>
      <c r="AA9681" s="17"/>
    </row>
    <row r="9682" spans="1:27" x14ac:dyDescent="0.25">
      <c r="A9682" s="12" t="s">
        <v>859</v>
      </c>
      <c r="B9682" s="41" t="str">
        <f t="shared" si="302"/>
        <v>04</v>
      </c>
      <c r="C9682" s="41" t="str">
        <f t="shared" si="303"/>
        <v>2021</v>
      </c>
      <c r="D9682" t="s">
        <v>1108</v>
      </c>
      <c r="E9682" t="s">
        <v>1235</v>
      </c>
      <c r="F9682" t="s">
        <v>2133</v>
      </c>
      <c r="G9682">
        <v>0</v>
      </c>
      <c r="H9682">
        <v>0</v>
      </c>
      <c r="I9682">
        <v>1</v>
      </c>
      <c r="J9682">
        <v>0</v>
      </c>
      <c r="K9682">
        <v>0</v>
      </c>
      <c r="L9682" s="16">
        <v>0</v>
      </c>
      <c r="M9682" s="16">
        <v>0</v>
      </c>
      <c r="N9682" s="16">
        <v>0</v>
      </c>
      <c r="P9682" s="16">
        <v>0</v>
      </c>
      <c r="Q9682">
        <v>0</v>
      </c>
      <c r="Z9682" s="17"/>
      <c r="AA9682" s="17"/>
    </row>
    <row r="9683" spans="1:27" x14ac:dyDescent="0.25">
      <c r="A9683" s="12" t="s">
        <v>858</v>
      </c>
      <c r="B9683" s="41" t="str">
        <f t="shared" si="302"/>
        <v>04</v>
      </c>
      <c r="C9683" s="41" t="str">
        <f t="shared" si="303"/>
        <v>2021</v>
      </c>
      <c r="D9683" t="s">
        <v>1124</v>
      </c>
      <c r="E9683" t="s">
        <v>1913</v>
      </c>
      <c r="F9683" t="s">
        <v>2154</v>
      </c>
      <c r="G9683">
        <v>0</v>
      </c>
      <c r="H9683">
        <v>0</v>
      </c>
      <c r="I9683">
        <v>1</v>
      </c>
      <c r="J9683">
        <v>0</v>
      </c>
      <c r="K9683">
        <v>0</v>
      </c>
      <c r="L9683" s="16">
        <v>0</v>
      </c>
      <c r="M9683" s="16">
        <v>0</v>
      </c>
      <c r="N9683" s="16">
        <v>0</v>
      </c>
      <c r="P9683" s="16">
        <v>0</v>
      </c>
      <c r="Q9683">
        <v>0</v>
      </c>
      <c r="Y9683" s="17"/>
      <c r="Z9683" s="17"/>
      <c r="AA9683" s="17"/>
    </row>
    <row r="9684" spans="1:27" x14ac:dyDescent="0.25">
      <c r="A9684" s="12" t="s">
        <v>859</v>
      </c>
      <c r="B9684" s="41" t="str">
        <f t="shared" si="302"/>
        <v>04</v>
      </c>
      <c r="C9684" s="41" t="str">
        <f t="shared" si="303"/>
        <v>2021</v>
      </c>
      <c r="D9684" t="s">
        <v>1117</v>
      </c>
      <c r="E9684" t="s">
        <v>1243</v>
      </c>
      <c r="F9684" t="s">
        <v>2132</v>
      </c>
      <c r="G9684">
        <v>0</v>
      </c>
      <c r="H9684">
        <v>3</v>
      </c>
      <c r="I9684">
        <v>0</v>
      </c>
      <c r="J9684">
        <v>0</v>
      </c>
      <c r="K9684">
        <v>0</v>
      </c>
      <c r="L9684" s="16">
        <v>0</v>
      </c>
      <c r="M9684" s="16">
        <v>0</v>
      </c>
      <c r="N9684" s="16">
        <v>0</v>
      </c>
      <c r="P9684" s="16">
        <v>0</v>
      </c>
      <c r="Q9684">
        <v>0</v>
      </c>
      <c r="Y9684" s="17"/>
      <c r="Z9684" s="17"/>
      <c r="AA9684" s="17"/>
    </row>
    <row r="9685" spans="1:27" x14ac:dyDescent="0.25">
      <c r="A9685" s="12" t="s">
        <v>859</v>
      </c>
      <c r="B9685" s="41" t="str">
        <f t="shared" si="302"/>
        <v>04</v>
      </c>
      <c r="C9685" s="41" t="str">
        <f t="shared" si="303"/>
        <v>2021</v>
      </c>
      <c r="D9685" t="s">
        <v>1131</v>
      </c>
      <c r="E9685" t="s">
        <v>1465</v>
      </c>
      <c r="F9685" t="s">
        <v>2133</v>
      </c>
      <c r="G9685">
        <v>0</v>
      </c>
      <c r="H9685">
        <v>0</v>
      </c>
      <c r="I9685">
        <v>0</v>
      </c>
      <c r="J9685">
        <v>0</v>
      </c>
      <c r="K9685">
        <v>0</v>
      </c>
      <c r="L9685" s="16">
        <v>0</v>
      </c>
      <c r="M9685" s="16">
        <v>0</v>
      </c>
      <c r="N9685" s="16">
        <v>0</v>
      </c>
      <c r="P9685" s="16">
        <v>0</v>
      </c>
      <c r="Q9685">
        <v>0</v>
      </c>
      <c r="Y9685" s="17"/>
      <c r="Z9685" s="17"/>
      <c r="AA9685" s="17"/>
    </row>
    <row r="9686" spans="1:27" x14ac:dyDescent="0.25">
      <c r="A9686" s="12" t="s">
        <v>859</v>
      </c>
      <c r="B9686" s="41" t="str">
        <f t="shared" si="302"/>
        <v>04</v>
      </c>
      <c r="C9686" s="41" t="str">
        <f t="shared" si="303"/>
        <v>2021</v>
      </c>
      <c r="D9686" t="s">
        <v>1131</v>
      </c>
      <c r="E9686" t="s">
        <v>1765</v>
      </c>
      <c r="F9686" t="s">
        <v>2133</v>
      </c>
      <c r="G9686">
        <v>0</v>
      </c>
      <c r="H9686">
        <v>0</v>
      </c>
      <c r="I9686">
        <v>0</v>
      </c>
      <c r="J9686">
        <v>0</v>
      </c>
      <c r="K9686">
        <v>0</v>
      </c>
      <c r="L9686" s="16">
        <v>0</v>
      </c>
      <c r="M9686" s="16">
        <v>0</v>
      </c>
      <c r="N9686" s="16">
        <v>0</v>
      </c>
      <c r="P9686" s="16">
        <v>0</v>
      </c>
      <c r="Q9686">
        <v>0</v>
      </c>
      <c r="Y9686" s="17"/>
      <c r="Z9686" s="17"/>
      <c r="AA9686" s="17"/>
    </row>
    <row r="9687" spans="1:27" x14ac:dyDescent="0.25">
      <c r="A9687" s="12" t="s">
        <v>860</v>
      </c>
      <c r="B9687" s="41" t="str">
        <f t="shared" si="302"/>
        <v>04</v>
      </c>
      <c r="C9687" s="41" t="str">
        <f t="shared" si="303"/>
        <v>2021</v>
      </c>
      <c r="D9687" t="s">
        <v>1131</v>
      </c>
      <c r="E9687" t="s">
        <v>1468</v>
      </c>
      <c r="F9687" t="s">
        <v>2133</v>
      </c>
      <c r="G9687">
        <v>0</v>
      </c>
      <c r="H9687">
        <v>0</v>
      </c>
      <c r="I9687">
        <v>0</v>
      </c>
      <c r="J9687">
        <v>0</v>
      </c>
      <c r="K9687">
        <v>0</v>
      </c>
      <c r="L9687" s="16">
        <v>0</v>
      </c>
      <c r="M9687" s="16">
        <v>0</v>
      </c>
      <c r="N9687" s="16">
        <v>0</v>
      </c>
      <c r="P9687" s="16">
        <v>0</v>
      </c>
      <c r="Q9687">
        <v>0</v>
      </c>
      <c r="Y9687" s="17"/>
      <c r="Z9687" s="17"/>
      <c r="AA9687" s="17"/>
    </row>
    <row r="9688" spans="1:27" x14ac:dyDescent="0.25">
      <c r="A9688" s="12" t="s">
        <v>860</v>
      </c>
      <c r="B9688" s="41" t="str">
        <f t="shared" si="302"/>
        <v>04</v>
      </c>
      <c r="C9688" s="41" t="str">
        <f t="shared" si="303"/>
        <v>2021</v>
      </c>
      <c r="D9688" t="s">
        <v>1131</v>
      </c>
      <c r="E9688" t="s">
        <v>1385</v>
      </c>
      <c r="F9688" t="s">
        <v>2133</v>
      </c>
      <c r="G9688">
        <v>0</v>
      </c>
      <c r="H9688">
        <v>0</v>
      </c>
      <c r="I9688">
        <v>0</v>
      </c>
      <c r="J9688">
        <v>0</v>
      </c>
      <c r="K9688">
        <v>0</v>
      </c>
      <c r="L9688" s="16">
        <v>0</v>
      </c>
      <c r="M9688" s="16">
        <v>0</v>
      </c>
      <c r="N9688" s="16">
        <v>0</v>
      </c>
      <c r="P9688" s="16">
        <v>0</v>
      </c>
      <c r="Q9688">
        <v>0</v>
      </c>
      <c r="Y9688" s="17"/>
      <c r="Z9688" s="17"/>
      <c r="AA9688" s="17"/>
    </row>
    <row r="9689" spans="1:27" x14ac:dyDescent="0.25">
      <c r="A9689" s="12" t="s">
        <v>859</v>
      </c>
      <c r="B9689" s="41" t="str">
        <f t="shared" si="302"/>
        <v>04</v>
      </c>
      <c r="C9689" s="41" t="str">
        <f t="shared" si="303"/>
        <v>2021</v>
      </c>
      <c r="D9689" t="s">
        <v>1115</v>
      </c>
      <c r="E9689" t="s">
        <v>2116</v>
      </c>
      <c r="F9689" t="s">
        <v>2154</v>
      </c>
      <c r="G9689">
        <v>0</v>
      </c>
      <c r="H9689">
        <v>0</v>
      </c>
      <c r="I9689">
        <v>0</v>
      </c>
      <c r="J9689">
        <v>0</v>
      </c>
      <c r="K9689">
        <v>0</v>
      </c>
      <c r="L9689" s="16">
        <v>0</v>
      </c>
      <c r="M9689" s="16">
        <v>0</v>
      </c>
      <c r="N9689" s="16">
        <v>0</v>
      </c>
      <c r="P9689" s="16">
        <v>0</v>
      </c>
      <c r="Q9689">
        <v>0</v>
      </c>
      <c r="Y9689" s="17"/>
      <c r="Z9689" s="17"/>
      <c r="AA9689" s="17"/>
    </row>
    <row r="9690" spans="1:27" x14ac:dyDescent="0.25">
      <c r="A9690" s="12" t="s">
        <v>860</v>
      </c>
      <c r="B9690" s="41" t="str">
        <f t="shared" si="302"/>
        <v>04</v>
      </c>
      <c r="C9690" s="41" t="str">
        <f t="shared" si="303"/>
        <v>2021</v>
      </c>
      <c r="D9690" t="s">
        <v>1121</v>
      </c>
      <c r="E9690" t="s">
        <v>1464</v>
      </c>
      <c r="F9690" t="s">
        <v>2161</v>
      </c>
      <c r="G9690">
        <v>0</v>
      </c>
      <c r="H9690">
        <v>0</v>
      </c>
      <c r="I9690">
        <v>1</v>
      </c>
      <c r="J9690">
        <v>1</v>
      </c>
      <c r="K9690">
        <v>0</v>
      </c>
      <c r="L9690" s="16">
        <v>0</v>
      </c>
      <c r="M9690" s="16">
        <v>0</v>
      </c>
      <c r="N9690" s="16">
        <v>0</v>
      </c>
      <c r="P9690" s="16">
        <v>0</v>
      </c>
      <c r="Q9690">
        <v>0</v>
      </c>
      <c r="AA9690" s="17"/>
    </row>
    <row r="9691" spans="1:27" x14ac:dyDescent="0.25">
      <c r="A9691" s="12" t="s">
        <v>858</v>
      </c>
      <c r="B9691" s="41" t="str">
        <f t="shared" si="302"/>
        <v>04</v>
      </c>
      <c r="C9691" s="41" t="str">
        <f t="shared" si="303"/>
        <v>2021</v>
      </c>
      <c r="D9691" t="s">
        <v>1132</v>
      </c>
      <c r="E9691" t="s">
        <v>1526</v>
      </c>
      <c r="F9691" t="s">
        <v>2157</v>
      </c>
      <c r="G9691">
        <v>0</v>
      </c>
      <c r="H9691">
        <v>0</v>
      </c>
      <c r="I9691">
        <v>429</v>
      </c>
      <c r="J9691">
        <v>23</v>
      </c>
      <c r="K9691">
        <v>0</v>
      </c>
      <c r="L9691" s="16">
        <v>0</v>
      </c>
      <c r="M9691" s="16">
        <v>0</v>
      </c>
      <c r="N9691" s="16">
        <v>0</v>
      </c>
      <c r="P9691" s="16">
        <v>0</v>
      </c>
      <c r="Q9691">
        <v>0</v>
      </c>
      <c r="Y9691" s="17"/>
      <c r="Z9691" s="17"/>
      <c r="AA9691" s="17"/>
    </row>
    <row r="9692" spans="1:27" x14ac:dyDescent="0.25">
      <c r="A9692" s="12" t="s">
        <v>858</v>
      </c>
      <c r="B9692" s="41" t="str">
        <f t="shared" si="302"/>
        <v>04</v>
      </c>
      <c r="C9692" s="41" t="str">
        <f t="shared" si="303"/>
        <v>2021</v>
      </c>
      <c r="D9692" t="s">
        <v>1132</v>
      </c>
      <c r="E9692" t="s">
        <v>1526</v>
      </c>
      <c r="F9692" t="s">
        <v>2133</v>
      </c>
      <c r="G9692">
        <v>0</v>
      </c>
      <c r="H9692">
        <v>0</v>
      </c>
      <c r="I9692">
        <v>2</v>
      </c>
      <c r="J9692">
        <v>1</v>
      </c>
      <c r="K9692">
        <v>0</v>
      </c>
      <c r="L9692" s="16">
        <v>13299820000</v>
      </c>
      <c r="M9692" s="16">
        <v>5779800000</v>
      </c>
      <c r="N9692" s="16">
        <v>7980000</v>
      </c>
      <c r="P9692" s="16">
        <v>13299820000</v>
      </c>
      <c r="Q9692">
        <v>0</v>
      </c>
      <c r="Y9692" s="17"/>
      <c r="Z9692" s="17"/>
      <c r="AA9692" s="17"/>
    </row>
    <row r="9693" spans="1:27" x14ac:dyDescent="0.25">
      <c r="A9693" s="12" t="s">
        <v>860</v>
      </c>
      <c r="B9693" s="41" t="str">
        <f t="shared" si="302"/>
        <v>04</v>
      </c>
      <c r="C9693" s="41" t="str">
        <f t="shared" si="303"/>
        <v>2021</v>
      </c>
      <c r="D9693" t="s">
        <v>1125</v>
      </c>
      <c r="E9693" t="s">
        <v>1789</v>
      </c>
      <c r="F9693" t="s">
        <v>2161</v>
      </c>
      <c r="G9693">
        <v>0</v>
      </c>
      <c r="H9693">
        <v>0</v>
      </c>
      <c r="I9693">
        <v>70</v>
      </c>
      <c r="J9693">
        <v>0</v>
      </c>
      <c r="K9693">
        <v>0</v>
      </c>
      <c r="L9693" s="16">
        <v>0</v>
      </c>
      <c r="M9693" s="16">
        <v>0</v>
      </c>
      <c r="N9693" s="16">
        <v>0</v>
      </c>
      <c r="P9693" s="16">
        <v>0</v>
      </c>
      <c r="Q9693">
        <v>0</v>
      </c>
      <c r="Y9693" s="17"/>
      <c r="Z9693" s="17"/>
      <c r="AA9693" s="17"/>
    </row>
    <row r="9694" spans="1:27" x14ac:dyDescent="0.25">
      <c r="A9694" s="12" t="s">
        <v>860</v>
      </c>
      <c r="B9694" s="41" t="str">
        <f t="shared" si="302"/>
        <v>04</v>
      </c>
      <c r="C9694" s="41" t="str">
        <f t="shared" si="303"/>
        <v>2021</v>
      </c>
      <c r="D9694" t="s">
        <v>1125</v>
      </c>
      <c r="E9694" t="s">
        <v>1662</v>
      </c>
      <c r="F9694" t="s">
        <v>2161</v>
      </c>
      <c r="G9694">
        <v>0</v>
      </c>
      <c r="H9694">
        <v>0</v>
      </c>
      <c r="I9694">
        <v>156</v>
      </c>
      <c r="J9694">
        <v>0</v>
      </c>
      <c r="K9694">
        <v>0</v>
      </c>
      <c r="L9694" s="16">
        <v>0</v>
      </c>
      <c r="M9694" s="16">
        <v>0</v>
      </c>
      <c r="N9694" s="16">
        <v>0</v>
      </c>
      <c r="P9694" s="16">
        <v>0</v>
      </c>
      <c r="Q9694">
        <v>0</v>
      </c>
      <c r="Y9694" s="17"/>
      <c r="Z9694" s="17"/>
      <c r="AA9694" s="17"/>
    </row>
    <row r="9695" spans="1:27" x14ac:dyDescent="0.25">
      <c r="A9695" s="12" t="s">
        <v>859</v>
      </c>
      <c r="B9695" s="41" t="str">
        <f t="shared" si="302"/>
        <v>04</v>
      </c>
      <c r="C9695" s="41" t="str">
        <f t="shared" si="303"/>
        <v>2021</v>
      </c>
      <c r="D9695" t="s">
        <v>1121</v>
      </c>
      <c r="E9695" t="s">
        <v>1460</v>
      </c>
      <c r="F9695" t="s">
        <v>2133</v>
      </c>
      <c r="G9695">
        <v>0</v>
      </c>
      <c r="H9695">
        <v>0</v>
      </c>
      <c r="I9695">
        <v>0</v>
      </c>
      <c r="J9695">
        <v>0</v>
      </c>
      <c r="K9695">
        <v>0</v>
      </c>
      <c r="L9695" s="16">
        <v>0</v>
      </c>
      <c r="M9695" s="16">
        <v>0</v>
      </c>
      <c r="N9695" s="16">
        <v>0</v>
      </c>
      <c r="P9695" s="16">
        <v>0</v>
      </c>
      <c r="Q9695">
        <v>0</v>
      </c>
      <c r="Y9695" s="17"/>
      <c r="Z9695" s="17"/>
      <c r="AA9695" s="17"/>
    </row>
    <row r="9696" spans="1:27" x14ac:dyDescent="0.25">
      <c r="A9696" s="12" t="s">
        <v>860</v>
      </c>
      <c r="B9696" s="41" t="str">
        <f t="shared" si="302"/>
        <v>04</v>
      </c>
      <c r="C9696" s="41" t="str">
        <f t="shared" si="303"/>
        <v>2021</v>
      </c>
      <c r="D9696" t="s">
        <v>1116</v>
      </c>
      <c r="E9696" t="s">
        <v>1208</v>
      </c>
      <c r="F9696" t="s">
        <v>2161</v>
      </c>
      <c r="G9696">
        <v>0</v>
      </c>
      <c r="H9696">
        <v>0</v>
      </c>
      <c r="I9696">
        <v>5</v>
      </c>
      <c r="J9696">
        <v>0</v>
      </c>
      <c r="K9696">
        <v>0</v>
      </c>
      <c r="L9696" s="16">
        <v>0</v>
      </c>
      <c r="M9696" s="16">
        <v>0</v>
      </c>
      <c r="N9696" s="16">
        <v>0</v>
      </c>
      <c r="P9696" s="16">
        <v>0</v>
      </c>
      <c r="Q9696">
        <v>0</v>
      </c>
      <c r="Y9696" s="17"/>
      <c r="Z9696" s="17"/>
      <c r="AA9696" s="17"/>
    </row>
    <row r="9697" spans="1:27" x14ac:dyDescent="0.25">
      <c r="A9697" s="12" t="s">
        <v>860</v>
      </c>
      <c r="B9697" s="41" t="str">
        <f t="shared" si="302"/>
        <v>04</v>
      </c>
      <c r="C9697" s="41" t="str">
        <f t="shared" si="303"/>
        <v>2021</v>
      </c>
      <c r="D9697" t="s">
        <v>1125</v>
      </c>
      <c r="E9697" t="s">
        <v>1891</v>
      </c>
      <c r="F9697" t="s">
        <v>2161</v>
      </c>
      <c r="G9697">
        <v>0</v>
      </c>
      <c r="H9697">
        <v>0</v>
      </c>
      <c r="I9697">
        <v>20</v>
      </c>
      <c r="J9697">
        <v>0</v>
      </c>
      <c r="K9697">
        <v>0</v>
      </c>
      <c r="L9697" s="16">
        <v>0</v>
      </c>
      <c r="M9697" s="16">
        <v>0</v>
      </c>
      <c r="N9697" s="16">
        <v>0</v>
      </c>
      <c r="P9697" s="16">
        <v>0</v>
      </c>
      <c r="Q9697">
        <v>0</v>
      </c>
      <c r="Y9697" s="17"/>
      <c r="Z9697" s="17"/>
      <c r="AA9697" s="17"/>
    </row>
    <row r="9698" spans="1:27" x14ac:dyDescent="0.25">
      <c r="A9698" s="12" t="s">
        <v>858</v>
      </c>
      <c r="B9698" s="41" t="str">
        <f t="shared" si="302"/>
        <v>04</v>
      </c>
      <c r="C9698" s="41" t="str">
        <f t="shared" si="303"/>
        <v>2021</v>
      </c>
      <c r="D9698" t="s">
        <v>1132</v>
      </c>
      <c r="E9698" t="s">
        <v>1628</v>
      </c>
      <c r="F9698" t="s">
        <v>2157</v>
      </c>
      <c r="G9698">
        <v>0</v>
      </c>
      <c r="H9698">
        <v>0</v>
      </c>
      <c r="I9698">
        <v>1</v>
      </c>
      <c r="J9698">
        <v>0</v>
      </c>
      <c r="K9698">
        <v>0</v>
      </c>
      <c r="L9698" s="16">
        <v>13907092016</v>
      </c>
      <c r="M9698" s="16">
        <v>3463200000</v>
      </c>
      <c r="N9698" s="16">
        <v>5107200</v>
      </c>
      <c r="P9698" s="16">
        <v>13907092016</v>
      </c>
      <c r="Q9698">
        <v>0</v>
      </c>
      <c r="Y9698" s="17"/>
      <c r="Z9698" s="17"/>
      <c r="AA9698" s="17"/>
    </row>
    <row r="9699" spans="1:27" x14ac:dyDescent="0.25">
      <c r="A9699" s="12" t="s">
        <v>860</v>
      </c>
      <c r="B9699" s="41" t="str">
        <f t="shared" si="302"/>
        <v>04</v>
      </c>
      <c r="C9699" s="41" t="str">
        <f t="shared" si="303"/>
        <v>2021</v>
      </c>
      <c r="D9699" t="s">
        <v>1116</v>
      </c>
      <c r="E9699" t="s">
        <v>1898</v>
      </c>
      <c r="F9699" t="s">
        <v>2133</v>
      </c>
      <c r="G9699">
        <v>0</v>
      </c>
      <c r="H9699">
        <v>0</v>
      </c>
      <c r="I9699">
        <v>2</v>
      </c>
      <c r="J9699">
        <v>0</v>
      </c>
      <c r="K9699">
        <v>0</v>
      </c>
      <c r="L9699" s="16">
        <v>0</v>
      </c>
      <c r="M9699" s="16">
        <v>0</v>
      </c>
      <c r="N9699" s="16">
        <v>0</v>
      </c>
      <c r="P9699" s="16">
        <v>0</v>
      </c>
      <c r="Q9699">
        <v>0</v>
      </c>
      <c r="Y9699" s="17"/>
      <c r="Z9699" s="17"/>
      <c r="AA9699" s="17"/>
    </row>
    <row r="9700" spans="1:27" x14ac:dyDescent="0.25">
      <c r="A9700" s="12" t="s">
        <v>860</v>
      </c>
      <c r="B9700" s="41" t="str">
        <f t="shared" si="302"/>
        <v>04</v>
      </c>
      <c r="C9700" s="41" t="str">
        <f t="shared" si="303"/>
        <v>2021</v>
      </c>
      <c r="D9700" t="s">
        <v>1107</v>
      </c>
      <c r="E9700" t="s">
        <v>2063</v>
      </c>
      <c r="F9700" t="s">
        <v>2154</v>
      </c>
      <c r="G9700">
        <v>0</v>
      </c>
      <c r="H9700">
        <v>0</v>
      </c>
      <c r="I9700">
        <v>4</v>
      </c>
      <c r="J9700">
        <v>0</v>
      </c>
      <c r="K9700">
        <v>0</v>
      </c>
      <c r="L9700" s="16">
        <v>74408053440</v>
      </c>
      <c r="M9700" s="16">
        <v>0</v>
      </c>
      <c r="N9700" s="16">
        <v>0</v>
      </c>
      <c r="P9700" s="16">
        <v>74408053440</v>
      </c>
      <c r="Q9700">
        <v>0</v>
      </c>
      <c r="Y9700" s="17"/>
      <c r="Z9700" s="17"/>
      <c r="AA9700" s="17"/>
    </row>
    <row r="9701" spans="1:27" x14ac:dyDescent="0.25">
      <c r="A9701" s="12" t="s">
        <v>860</v>
      </c>
      <c r="B9701" s="41" t="str">
        <f t="shared" si="302"/>
        <v>04</v>
      </c>
      <c r="C9701" s="41" t="str">
        <f t="shared" si="303"/>
        <v>2021</v>
      </c>
      <c r="D9701" t="s">
        <v>1126</v>
      </c>
      <c r="E9701" t="s">
        <v>1803</v>
      </c>
      <c r="F9701" t="s">
        <v>2133</v>
      </c>
      <c r="G9701">
        <v>0</v>
      </c>
      <c r="H9701">
        <v>0</v>
      </c>
      <c r="I9701">
        <v>4</v>
      </c>
      <c r="J9701">
        <v>0</v>
      </c>
      <c r="K9701">
        <v>0</v>
      </c>
      <c r="L9701" s="16">
        <v>0</v>
      </c>
      <c r="M9701" s="16">
        <v>0</v>
      </c>
      <c r="N9701" s="16">
        <v>0</v>
      </c>
      <c r="P9701" s="16">
        <v>0</v>
      </c>
      <c r="Q9701">
        <v>0</v>
      </c>
      <c r="Y9701" s="17"/>
      <c r="Z9701" s="17"/>
      <c r="AA9701" s="17"/>
    </row>
    <row r="9702" spans="1:27" x14ac:dyDescent="0.25">
      <c r="A9702" s="12" t="s">
        <v>860</v>
      </c>
      <c r="B9702" s="41" t="str">
        <f t="shared" si="302"/>
        <v>04</v>
      </c>
      <c r="C9702" s="41" t="str">
        <f t="shared" si="303"/>
        <v>2021</v>
      </c>
      <c r="D9702" t="s">
        <v>1111</v>
      </c>
      <c r="E9702" t="s">
        <v>1370</v>
      </c>
      <c r="F9702" t="s">
        <v>2157</v>
      </c>
      <c r="G9702">
        <v>0</v>
      </c>
      <c r="H9702">
        <v>0</v>
      </c>
      <c r="I9702">
        <v>1</v>
      </c>
      <c r="J9702">
        <v>0</v>
      </c>
      <c r="K9702">
        <v>0</v>
      </c>
      <c r="L9702" s="16">
        <v>0</v>
      </c>
      <c r="M9702" s="16">
        <v>0</v>
      </c>
      <c r="N9702" s="16">
        <v>0</v>
      </c>
      <c r="P9702" s="16">
        <v>0</v>
      </c>
      <c r="Q9702">
        <v>0</v>
      </c>
      <c r="Y9702" s="17"/>
      <c r="Z9702" s="17"/>
      <c r="AA9702" s="17"/>
    </row>
    <row r="9703" spans="1:27" x14ac:dyDescent="0.25">
      <c r="A9703" s="12" t="s">
        <v>860</v>
      </c>
      <c r="B9703" s="41" t="str">
        <f t="shared" si="302"/>
        <v>04</v>
      </c>
      <c r="C9703" s="41" t="str">
        <f t="shared" si="303"/>
        <v>2021</v>
      </c>
      <c r="D9703" t="s">
        <v>1116</v>
      </c>
      <c r="E9703" t="s">
        <v>1208</v>
      </c>
      <c r="F9703" t="s">
        <v>2161</v>
      </c>
      <c r="G9703">
        <v>0</v>
      </c>
      <c r="H9703">
        <v>0</v>
      </c>
      <c r="I9703">
        <v>32</v>
      </c>
      <c r="J9703">
        <v>0</v>
      </c>
      <c r="K9703">
        <v>0</v>
      </c>
      <c r="L9703" s="16">
        <v>0</v>
      </c>
      <c r="M9703" s="16">
        <v>0</v>
      </c>
      <c r="N9703" s="16">
        <v>0</v>
      </c>
      <c r="P9703" s="16">
        <v>0</v>
      </c>
      <c r="Q9703">
        <v>0</v>
      </c>
      <c r="Y9703" s="17"/>
      <c r="Z9703" s="17"/>
      <c r="AA9703" s="17"/>
    </row>
    <row r="9704" spans="1:27" x14ac:dyDescent="0.25">
      <c r="A9704" s="12" t="s">
        <v>860</v>
      </c>
      <c r="B9704" s="41" t="str">
        <f t="shared" si="302"/>
        <v>04</v>
      </c>
      <c r="C9704" s="41" t="str">
        <f t="shared" si="303"/>
        <v>2021</v>
      </c>
      <c r="D9704" t="s">
        <v>1121</v>
      </c>
      <c r="E9704" t="s">
        <v>1464</v>
      </c>
      <c r="F9704" t="s">
        <v>2157</v>
      </c>
      <c r="G9704">
        <v>0</v>
      </c>
      <c r="H9704">
        <v>0</v>
      </c>
      <c r="I9704">
        <v>2</v>
      </c>
      <c r="J9704">
        <v>0</v>
      </c>
      <c r="K9704">
        <v>0</v>
      </c>
      <c r="L9704" s="16">
        <v>49897311601</v>
      </c>
      <c r="M9704" s="16">
        <v>0</v>
      </c>
      <c r="N9704" s="16">
        <v>0</v>
      </c>
      <c r="P9704" s="16">
        <v>49897311601</v>
      </c>
      <c r="Q9704">
        <v>0</v>
      </c>
      <c r="Y9704" s="17"/>
      <c r="Z9704" s="17"/>
      <c r="AA9704" s="17"/>
    </row>
    <row r="9705" spans="1:27" x14ac:dyDescent="0.25">
      <c r="A9705" s="12" t="s">
        <v>860</v>
      </c>
      <c r="B9705" s="41" t="str">
        <f t="shared" si="302"/>
        <v>04</v>
      </c>
      <c r="C9705" s="41" t="str">
        <f t="shared" si="303"/>
        <v>2021</v>
      </c>
      <c r="D9705" t="s">
        <v>1112</v>
      </c>
      <c r="E9705" t="s">
        <v>1203</v>
      </c>
      <c r="F9705" t="s">
        <v>2157</v>
      </c>
      <c r="G9705">
        <v>0</v>
      </c>
      <c r="H9705">
        <v>0</v>
      </c>
      <c r="I9705">
        <v>10</v>
      </c>
      <c r="J9705">
        <v>4</v>
      </c>
      <c r="K9705">
        <v>0</v>
      </c>
      <c r="L9705" s="16">
        <v>0</v>
      </c>
      <c r="M9705" s="16">
        <v>0</v>
      </c>
      <c r="N9705" s="16">
        <v>0</v>
      </c>
      <c r="P9705" s="16">
        <v>0</v>
      </c>
      <c r="Q9705">
        <v>0</v>
      </c>
      <c r="Y9705" s="17"/>
      <c r="Z9705" s="17"/>
      <c r="AA9705" s="17"/>
    </row>
    <row r="9706" spans="1:27" x14ac:dyDescent="0.25">
      <c r="A9706" s="12" t="s">
        <v>860</v>
      </c>
      <c r="B9706" s="41" t="str">
        <f t="shared" si="302"/>
        <v>04</v>
      </c>
      <c r="C9706" s="41" t="str">
        <f t="shared" si="303"/>
        <v>2021</v>
      </c>
      <c r="D9706" t="s">
        <v>1112</v>
      </c>
      <c r="E9706" t="s">
        <v>1317</v>
      </c>
      <c r="F9706" t="s">
        <v>2157</v>
      </c>
      <c r="G9706">
        <v>0</v>
      </c>
      <c r="H9706">
        <v>0</v>
      </c>
      <c r="I9706">
        <v>4</v>
      </c>
      <c r="J9706">
        <v>0</v>
      </c>
      <c r="K9706">
        <v>0</v>
      </c>
      <c r="L9706" s="16">
        <v>0</v>
      </c>
      <c r="M9706" s="16">
        <v>0</v>
      </c>
      <c r="N9706" s="16">
        <v>0</v>
      </c>
      <c r="P9706" s="16">
        <v>0</v>
      </c>
      <c r="Q9706">
        <v>0</v>
      </c>
      <c r="Y9706" s="17"/>
      <c r="Z9706" s="17"/>
      <c r="AA9706" s="17"/>
    </row>
    <row r="9707" spans="1:27" x14ac:dyDescent="0.25">
      <c r="A9707" s="12" t="s">
        <v>860</v>
      </c>
      <c r="B9707" s="41" t="str">
        <f t="shared" si="302"/>
        <v>04</v>
      </c>
      <c r="C9707" s="41" t="str">
        <f t="shared" si="303"/>
        <v>2021</v>
      </c>
      <c r="D9707" t="s">
        <v>1107</v>
      </c>
      <c r="E9707" t="s">
        <v>2063</v>
      </c>
      <c r="F9707" t="s">
        <v>2133</v>
      </c>
      <c r="G9707">
        <v>0</v>
      </c>
      <c r="H9707">
        <v>0</v>
      </c>
      <c r="I9707">
        <v>0</v>
      </c>
      <c r="J9707">
        <v>0</v>
      </c>
      <c r="K9707">
        <v>0</v>
      </c>
      <c r="L9707" s="16">
        <v>0</v>
      </c>
      <c r="M9707" s="16">
        <v>0</v>
      </c>
      <c r="N9707" s="16">
        <v>0</v>
      </c>
      <c r="P9707" s="16">
        <v>0</v>
      </c>
      <c r="Q9707">
        <v>0</v>
      </c>
      <c r="Y9707" s="17"/>
      <c r="Z9707" s="17"/>
      <c r="AA9707" s="17"/>
    </row>
    <row r="9708" spans="1:27" x14ac:dyDescent="0.25">
      <c r="A9708" s="12" t="s">
        <v>861</v>
      </c>
      <c r="B9708" s="41" t="str">
        <f t="shared" si="302"/>
        <v>04</v>
      </c>
      <c r="C9708" s="41" t="str">
        <f t="shared" si="303"/>
        <v>2021</v>
      </c>
      <c r="D9708" t="s">
        <v>1111</v>
      </c>
      <c r="E9708" t="s">
        <v>1438</v>
      </c>
      <c r="F9708" t="s">
        <v>2157</v>
      </c>
      <c r="G9708">
        <v>0</v>
      </c>
      <c r="H9708">
        <v>0</v>
      </c>
      <c r="I9708">
        <v>1</v>
      </c>
      <c r="J9708">
        <v>0</v>
      </c>
      <c r="K9708">
        <v>0</v>
      </c>
      <c r="L9708" s="16">
        <v>0</v>
      </c>
      <c r="M9708" s="16">
        <v>0</v>
      </c>
      <c r="N9708" s="16">
        <v>0</v>
      </c>
      <c r="P9708" s="16">
        <v>0</v>
      </c>
      <c r="Q9708">
        <v>0</v>
      </c>
      <c r="Y9708" s="17"/>
      <c r="Z9708" s="17"/>
      <c r="AA9708" s="17"/>
    </row>
    <row r="9709" spans="1:27" x14ac:dyDescent="0.25">
      <c r="A9709" s="12" t="s">
        <v>860</v>
      </c>
      <c r="B9709" s="41" t="str">
        <f t="shared" si="302"/>
        <v>04</v>
      </c>
      <c r="C9709" s="41" t="str">
        <f t="shared" si="303"/>
        <v>2021</v>
      </c>
      <c r="D9709" t="s">
        <v>1111</v>
      </c>
      <c r="E9709" t="s">
        <v>1370</v>
      </c>
      <c r="F9709" t="s">
        <v>2161</v>
      </c>
      <c r="G9709">
        <v>0</v>
      </c>
      <c r="H9709">
        <v>0</v>
      </c>
      <c r="I9709">
        <v>1</v>
      </c>
      <c r="J9709">
        <v>1</v>
      </c>
      <c r="K9709">
        <v>0</v>
      </c>
      <c r="L9709" s="16">
        <v>0</v>
      </c>
      <c r="M9709" s="16">
        <v>0</v>
      </c>
      <c r="N9709" s="16">
        <v>0</v>
      </c>
      <c r="P9709" s="16">
        <v>0</v>
      </c>
      <c r="Q9709">
        <v>0</v>
      </c>
      <c r="Y9709" s="17"/>
      <c r="Z9709" s="17"/>
      <c r="AA9709" s="17"/>
    </row>
    <row r="9710" spans="1:27" x14ac:dyDescent="0.25">
      <c r="A9710" s="12" t="s">
        <v>861</v>
      </c>
      <c r="B9710" s="41" t="str">
        <f t="shared" si="302"/>
        <v>04</v>
      </c>
      <c r="C9710" s="41" t="str">
        <f t="shared" si="303"/>
        <v>2021</v>
      </c>
      <c r="D9710" t="s">
        <v>1111</v>
      </c>
      <c r="E9710" t="s">
        <v>1479</v>
      </c>
      <c r="F9710" t="s">
        <v>2157</v>
      </c>
      <c r="G9710">
        <v>0</v>
      </c>
      <c r="H9710">
        <v>0</v>
      </c>
      <c r="I9710">
        <v>40</v>
      </c>
      <c r="J9710">
        <v>0</v>
      </c>
      <c r="K9710">
        <v>0</v>
      </c>
      <c r="L9710" s="16">
        <v>32369191142</v>
      </c>
      <c r="M9710" s="16">
        <v>0</v>
      </c>
      <c r="N9710" s="16">
        <v>0</v>
      </c>
      <c r="P9710" s="16">
        <v>32369191142</v>
      </c>
      <c r="Q9710">
        <v>0</v>
      </c>
      <c r="Y9710" s="17"/>
      <c r="Z9710" s="17"/>
      <c r="AA9710" s="17"/>
    </row>
    <row r="9711" spans="1:27" x14ac:dyDescent="0.25">
      <c r="A9711" s="12" t="s">
        <v>861</v>
      </c>
      <c r="B9711" s="41" t="str">
        <f t="shared" si="302"/>
        <v>04</v>
      </c>
      <c r="C9711" s="41" t="str">
        <f t="shared" si="303"/>
        <v>2021</v>
      </c>
      <c r="D9711" t="s">
        <v>1111</v>
      </c>
      <c r="E9711" t="s">
        <v>1903</v>
      </c>
      <c r="F9711" t="s">
        <v>2133</v>
      </c>
      <c r="G9711">
        <v>0</v>
      </c>
      <c r="H9711">
        <v>0</v>
      </c>
      <c r="I9711">
        <v>1</v>
      </c>
      <c r="J9711">
        <v>0</v>
      </c>
      <c r="K9711">
        <v>0</v>
      </c>
      <c r="L9711" s="16">
        <v>0</v>
      </c>
      <c r="M9711" s="16">
        <v>0</v>
      </c>
      <c r="N9711" s="16">
        <v>0</v>
      </c>
      <c r="P9711" s="16">
        <v>0</v>
      </c>
      <c r="Q9711">
        <v>0</v>
      </c>
      <c r="Y9711" s="17"/>
      <c r="Z9711" s="17"/>
      <c r="AA9711" s="17"/>
    </row>
    <row r="9712" spans="1:27" x14ac:dyDescent="0.25">
      <c r="A9712" s="12" t="s">
        <v>861</v>
      </c>
      <c r="B9712" s="41" t="str">
        <f t="shared" si="302"/>
        <v>04</v>
      </c>
      <c r="C9712" s="41" t="str">
        <f t="shared" si="303"/>
        <v>2021</v>
      </c>
      <c r="D9712" t="s">
        <v>1112</v>
      </c>
      <c r="E9712" t="s">
        <v>1410</v>
      </c>
      <c r="F9712" t="s">
        <v>2161</v>
      </c>
      <c r="G9712">
        <v>0</v>
      </c>
      <c r="H9712">
        <v>0</v>
      </c>
      <c r="I9712">
        <v>28</v>
      </c>
      <c r="J9712">
        <v>0</v>
      </c>
      <c r="K9712">
        <v>0</v>
      </c>
      <c r="L9712" s="16">
        <v>0</v>
      </c>
      <c r="M9712" s="16">
        <v>0</v>
      </c>
      <c r="N9712" s="16">
        <v>0</v>
      </c>
      <c r="P9712" s="16">
        <v>0</v>
      </c>
      <c r="Q9712">
        <v>0</v>
      </c>
      <c r="Y9712" s="17"/>
      <c r="Z9712" s="17"/>
      <c r="AA9712" s="17"/>
    </row>
    <row r="9713" spans="1:27" x14ac:dyDescent="0.25">
      <c r="A9713" s="12" t="s">
        <v>858</v>
      </c>
      <c r="B9713" s="41" t="str">
        <f t="shared" si="302"/>
        <v>04</v>
      </c>
      <c r="C9713" s="41" t="str">
        <f t="shared" si="303"/>
        <v>2021</v>
      </c>
      <c r="D9713" t="s">
        <v>1112</v>
      </c>
      <c r="E9713" t="s">
        <v>1304</v>
      </c>
      <c r="F9713" t="s">
        <v>2157</v>
      </c>
      <c r="G9713">
        <v>0</v>
      </c>
      <c r="H9713">
        <v>0</v>
      </c>
      <c r="I9713">
        <v>50</v>
      </c>
      <c r="J9713">
        <v>0</v>
      </c>
      <c r="K9713">
        <v>0</v>
      </c>
      <c r="L9713" s="16">
        <v>0</v>
      </c>
      <c r="M9713" s="16">
        <v>0</v>
      </c>
      <c r="N9713" s="16">
        <v>0</v>
      </c>
      <c r="P9713" s="16">
        <v>0</v>
      </c>
      <c r="Q9713">
        <v>0</v>
      </c>
      <c r="Y9713" s="17"/>
      <c r="Z9713" s="17"/>
      <c r="AA9713" s="17"/>
    </row>
    <row r="9714" spans="1:27" x14ac:dyDescent="0.25">
      <c r="A9714" s="12" t="s">
        <v>861</v>
      </c>
      <c r="B9714" s="41" t="str">
        <f t="shared" si="302"/>
        <v>04</v>
      </c>
      <c r="C9714" s="41" t="str">
        <f t="shared" si="303"/>
        <v>2021</v>
      </c>
      <c r="D9714" t="s">
        <v>1112</v>
      </c>
      <c r="E9714" t="s">
        <v>1281</v>
      </c>
      <c r="F9714" t="s">
        <v>2157</v>
      </c>
      <c r="G9714">
        <v>0</v>
      </c>
      <c r="H9714">
        <v>0</v>
      </c>
      <c r="I9714">
        <v>1</v>
      </c>
      <c r="J9714">
        <v>0</v>
      </c>
      <c r="K9714">
        <v>0</v>
      </c>
      <c r="L9714" s="16">
        <v>0</v>
      </c>
      <c r="M9714" s="16">
        <v>0</v>
      </c>
      <c r="N9714" s="16">
        <v>0</v>
      </c>
      <c r="P9714" s="16">
        <v>0</v>
      </c>
      <c r="Q9714">
        <v>0</v>
      </c>
      <c r="Y9714" s="17"/>
      <c r="Z9714" s="17"/>
      <c r="AA9714" s="17"/>
    </row>
    <row r="9715" spans="1:27" x14ac:dyDescent="0.25">
      <c r="A9715" s="12" t="s">
        <v>860</v>
      </c>
      <c r="B9715" s="41" t="str">
        <f t="shared" si="302"/>
        <v>04</v>
      </c>
      <c r="C9715" s="41" t="str">
        <f t="shared" si="303"/>
        <v>2021</v>
      </c>
      <c r="D9715" t="s">
        <v>1112</v>
      </c>
      <c r="E9715" t="s">
        <v>1334</v>
      </c>
      <c r="F9715" t="s">
        <v>2161</v>
      </c>
      <c r="G9715">
        <v>0</v>
      </c>
      <c r="H9715">
        <v>0</v>
      </c>
      <c r="I9715">
        <v>13</v>
      </c>
      <c r="J9715">
        <v>0</v>
      </c>
      <c r="K9715">
        <v>0</v>
      </c>
      <c r="L9715" s="16">
        <v>0</v>
      </c>
      <c r="M9715" s="16">
        <v>0</v>
      </c>
      <c r="N9715" s="16">
        <v>0</v>
      </c>
      <c r="P9715" s="16">
        <v>0</v>
      </c>
      <c r="Q9715">
        <v>0</v>
      </c>
      <c r="Y9715" s="17"/>
      <c r="Z9715" s="17"/>
      <c r="AA9715" s="17"/>
    </row>
    <row r="9716" spans="1:27" x14ac:dyDescent="0.25">
      <c r="A9716" s="12" t="s">
        <v>861</v>
      </c>
      <c r="B9716" s="41" t="str">
        <f t="shared" si="302"/>
        <v>04</v>
      </c>
      <c r="C9716" s="41" t="str">
        <f t="shared" si="303"/>
        <v>2021</v>
      </c>
      <c r="D9716" t="s">
        <v>1112</v>
      </c>
      <c r="E9716" t="s">
        <v>1337</v>
      </c>
      <c r="F9716" t="s">
        <v>2161</v>
      </c>
      <c r="G9716">
        <v>0</v>
      </c>
      <c r="H9716">
        <v>0</v>
      </c>
      <c r="I9716">
        <v>200</v>
      </c>
      <c r="J9716">
        <v>0</v>
      </c>
      <c r="K9716">
        <v>0</v>
      </c>
      <c r="L9716" s="16">
        <v>0</v>
      </c>
      <c r="M9716" s="16">
        <v>0</v>
      </c>
      <c r="N9716" s="16">
        <v>0</v>
      </c>
      <c r="P9716" s="16">
        <v>0</v>
      </c>
      <c r="Q9716">
        <v>0</v>
      </c>
      <c r="Z9716" s="17"/>
      <c r="AA9716" s="17"/>
    </row>
    <row r="9717" spans="1:27" x14ac:dyDescent="0.25">
      <c r="A9717" s="12" t="s">
        <v>861</v>
      </c>
      <c r="B9717" s="41" t="str">
        <f t="shared" si="302"/>
        <v>04</v>
      </c>
      <c r="C9717" s="41" t="str">
        <f t="shared" si="303"/>
        <v>2021</v>
      </c>
      <c r="D9717" t="s">
        <v>1130</v>
      </c>
      <c r="E9717" t="s">
        <v>1275</v>
      </c>
      <c r="F9717" t="s">
        <v>2161</v>
      </c>
      <c r="G9717">
        <v>0</v>
      </c>
      <c r="H9717">
        <v>0</v>
      </c>
      <c r="I9717">
        <v>1</v>
      </c>
      <c r="J9717">
        <v>0</v>
      </c>
      <c r="K9717">
        <v>0</v>
      </c>
      <c r="L9717" s="16">
        <v>0</v>
      </c>
      <c r="M9717" s="16">
        <v>0</v>
      </c>
      <c r="N9717" s="16">
        <v>0</v>
      </c>
      <c r="P9717" s="16">
        <v>0</v>
      </c>
      <c r="Q9717">
        <v>0</v>
      </c>
      <c r="Y9717" s="17"/>
      <c r="Z9717" s="17"/>
      <c r="AA9717" s="17"/>
    </row>
    <row r="9718" spans="1:27" x14ac:dyDescent="0.25">
      <c r="A9718" s="12" t="s">
        <v>860</v>
      </c>
      <c r="B9718" s="41" t="str">
        <f t="shared" si="302"/>
        <v>04</v>
      </c>
      <c r="C9718" s="41" t="str">
        <f t="shared" si="303"/>
        <v>2021</v>
      </c>
      <c r="D9718" t="s">
        <v>1113</v>
      </c>
      <c r="E9718" t="s">
        <v>1269</v>
      </c>
      <c r="F9718" t="s">
        <v>2161</v>
      </c>
      <c r="G9718">
        <v>0</v>
      </c>
      <c r="H9718">
        <v>0</v>
      </c>
      <c r="I9718">
        <v>0</v>
      </c>
      <c r="J9718">
        <v>0</v>
      </c>
      <c r="K9718">
        <v>0</v>
      </c>
      <c r="L9718" s="16">
        <v>0</v>
      </c>
      <c r="M9718" s="16">
        <v>0</v>
      </c>
      <c r="N9718" s="16">
        <v>0</v>
      </c>
      <c r="P9718" s="16">
        <v>0</v>
      </c>
      <c r="Q9718">
        <v>0</v>
      </c>
      <c r="Y9718" s="17"/>
      <c r="Z9718" s="17"/>
      <c r="AA9718" s="17"/>
    </row>
    <row r="9719" spans="1:27" x14ac:dyDescent="0.25">
      <c r="A9719" s="12" t="s">
        <v>861</v>
      </c>
      <c r="B9719" s="41" t="str">
        <f t="shared" si="302"/>
        <v>04</v>
      </c>
      <c r="C9719" s="41" t="str">
        <f t="shared" si="303"/>
        <v>2021</v>
      </c>
      <c r="D9719" t="s">
        <v>1113</v>
      </c>
      <c r="E9719" t="s">
        <v>1361</v>
      </c>
      <c r="F9719" t="s">
        <v>2132</v>
      </c>
      <c r="G9719">
        <v>0</v>
      </c>
      <c r="H9719">
        <v>0</v>
      </c>
      <c r="I9719">
        <v>1</v>
      </c>
      <c r="J9719">
        <v>0</v>
      </c>
      <c r="K9719">
        <v>0</v>
      </c>
      <c r="L9719" s="16">
        <v>0</v>
      </c>
      <c r="M9719" s="16">
        <v>0</v>
      </c>
      <c r="N9719" s="16">
        <v>0</v>
      </c>
      <c r="P9719" s="16">
        <v>0</v>
      </c>
      <c r="Q9719">
        <v>0</v>
      </c>
      <c r="Y9719" s="17"/>
      <c r="Z9719" s="17"/>
      <c r="AA9719" s="17"/>
    </row>
    <row r="9720" spans="1:27" x14ac:dyDescent="0.25">
      <c r="A9720" s="12" t="s">
        <v>861</v>
      </c>
      <c r="B9720" s="41" t="str">
        <f t="shared" si="302"/>
        <v>04</v>
      </c>
      <c r="C9720" s="41" t="str">
        <f t="shared" si="303"/>
        <v>2021</v>
      </c>
      <c r="D9720" t="s">
        <v>1108</v>
      </c>
      <c r="E9720" t="s">
        <v>1204</v>
      </c>
      <c r="F9720" t="s">
        <v>2133</v>
      </c>
      <c r="G9720">
        <v>0</v>
      </c>
      <c r="H9720">
        <v>0</v>
      </c>
      <c r="I9720">
        <v>1</v>
      </c>
      <c r="J9720">
        <v>0</v>
      </c>
      <c r="K9720">
        <v>0</v>
      </c>
      <c r="L9720" s="16">
        <v>0</v>
      </c>
      <c r="M9720" s="16">
        <v>0</v>
      </c>
      <c r="N9720" s="16">
        <v>0</v>
      </c>
      <c r="P9720" s="16">
        <v>0</v>
      </c>
      <c r="Q9720">
        <v>0</v>
      </c>
      <c r="Y9720" s="17"/>
      <c r="Z9720" s="17"/>
      <c r="AA9720" s="17"/>
    </row>
    <row r="9721" spans="1:27" x14ac:dyDescent="0.25">
      <c r="A9721" s="12" t="s">
        <v>861</v>
      </c>
      <c r="B9721" s="41" t="str">
        <f t="shared" si="302"/>
        <v>04</v>
      </c>
      <c r="C9721" s="41" t="str">
        <f t="shared" si="303"/>
        <v>2021</v>
      </c>
      <c r="D9721" t="s">
        <v>1112</v>
      </c>
      <c r="E9721" t="s">
        <v>1340</v>
      </c>
      <c r="F9721" t="s">
        <v>2133</v>
      </c>
      <c r="G9721">
        <v>0</v>
      </c>
      <c r="H9721">
        <v>0</v>
      </c>
      <c r="I9721">
        <v>0</v>
      </c>
      <c r="J9721">
        <v>0</v>
      </c>
      <c r="K9721">
        <v>0</v>
      </c>
      <c r="L9721" s="16">
        <v>0</v>
      </c>
      <c r="M9721" s="16">
        <v>0</v>
      </c>
      <c r="N9721" s="16">
        <v>0</v>
      </c>
      <c r="P9721" s="16">
        <v>0</v>
      </c>
      <c r="Q9721">
        <v>0</v>
      </c>
      <c r="Y9721" s="17"/>
      <c r="Z9721" s="17"/>
      <c r="AA9721" s="17"/>
    </row>
    <row r="9722" spans="1:27" x14ac:dyDescent="0.25">
      <c r="A9722" s="12" t="s">
        <v>861</v>
      </c>
      <c r="B9722" s="41" t="str">
        <f t="shared" si="302"/>
        <v>04</v>
      </c>
      <c r="C9722" s="41" t="str">
        <f t="shared" si="303"/>
        <v>2021</v>
      </c>
      <c r="D9722" t="s">
        <v>1112</v>
      </c>
      <c r="E9722" t="s">
        <v>1203</v>
      </c>
      <c r="F9722" t="s">
        <v>2157</v>
      </c>
      <c r="G9722">
        <v>0</v>
      </c>
      <c r="H9722">
        <v>0</v>
      </c>
      <c r="I9722">
        <v>4</v>
      </c>
      <c r="J9722">
        <v>0</v>
      </c>
      <c r="K9722">
        <v>0</v>
      </c>
      <c r="L9722" s="16">
        <v>0</v>
      </c>
      <c r="M9722" s="16">
        <v>0</v>
      </c>
      <c r="N9722" s="16">
        <v>0</v>
      </c>
      <c r="P9722" s="16">
        <v>0</v>
      </c>
      <c r="Q9722">
        <v>0</v>
      </c>
      <c r="Y9722" s="17"/>
      <c r="Z9722" s="17"/>
      <c r="AA9722" s="17"/>
    </row>
    <row r="9723" spans="1:27" x14ac:dyDescent="0.25">
      <c r="A9723" s="12" t="s">
        <v>860</v>
      </c>
      <c r="B9723" s="41" t="str">
        <f t="shared" si="302"/>
        <v>04</v>
      </c>
      <c r="C9723" s="41" t="str">
        <f t="shared" si="303"/>
        <v>2021</v>
      </c>
      <c r="D9723" t="s">
        <v>1112</v>
      </c>
      <c r="E9723" t="s">
        <v>1203</v>
      </c>
      <c r="F9723" t="s">
        <v>2161</v>
      </c>
      <c r="G9723">
        <v>0</v>
      </c>
      <c r="H9723">
        <v>0</v>
      </c>
      <c r="I9723">
        <v>13</v>
      </c>
      <c r="J9723">
        <v>3</v>
      </c>
      <c r="K9723">
        <v>0</v>
      </c>
      <c r="L9723" s="16">
        <v>0</v>
      </c>
      <c r="M9723" s="16">
        <v>0</v>
      </c>
      <c r="N9723" s="16">
        <v>0</v>
      </c>
      <c r="P9723" s="16">
        <v>0</v>
      </c>
      <c r="Q9723">
        <v>0</v>
      </c>
      <c r="Y9723" s="17"/>
      <c r="Z9723" s="17"/>
      <c r="AA9723" s="17"/>
    </row>
    <row r="9724" spans="1:27" x14ac:dyDescent="0.25">
      <c r="A9724" s="12" t="s">
        <v>860</v>
      </c>
      <c r="B9724" s="41" t="str">
        <f t="shared" si="302"/>
        <v>04</v>
      </c>
      <c r="C9724" s="41" t="str">
        <f t="shared" si="303"/>
        <v>2021</v>
      </c>
      <c r="D9724" t="s">
        <v>1116</v>
      </c>
      <c r="E9724" t="s">
        <v>1691</v>
      </c>
      <c r="F9724" t="s">
        <v>2133</v>
      </c>
      <c r="G9724">
        <v>2</v>
      </c>
      <c r="H9724">
        <v>2</v>
      </c>
      <c r="I9724">
        <v>27</v>
      </c>
      <c r="J9724">
        <v>1</v>
      </c>
      <c r="K9724">
        <v>0</v>
      </c>
      <c r="L9724" s="16">
        <v>0</v>
      </c>
      <c r="M9724" s="16">
        <v>0</v>
      </c>
      <c r="N9724" s="16">
        <v>0</v>
      </c>
      <c r="P9724" s="16">
        <v>0</v>
      </c>
      <c r="Q9724">
        <v>2</v>
      </c>
    </row>
    <row r="9725" spans="1:27" x14ac:dyDescent="0.25">
      <c r="A9725" s="12" t="s">
        <v>860</v>
      </c>
      <c r="B9725" s="41" t="str">
        <f t="shared" si="302"/>
        <v>04</v>
      </c>
      <c r="C9725" s="41" t="str">
        <f t="shared" si="303"/>
        <v>2021</v>
      </c>
      <c r="D9725" t="s">
        <v>1116</v>
      </c>
      <c r="E9725" t="s">
        <v>1192</v>
      </c>
      <c r="F9725" t="s">
        <v>2161</v>
      </c>
      <c r="G9725">
        <v>0</v>
      </c>
      <c r="H9725">
        <v>0</v>
      </c>
      <c r="I9725">
        <v>27</v>
      </c>
      <c r="J9725">
        <v>0</v>
      </c>
      <c r="K9725">
        <v>0</v>
      </c>
      <c r="L9725" s="16">
        <v>0</v>
      </c>
      <c r="M9725" s="16">
        <v>0</v>
      </c>
      <c r="N9725" s="16">
        <v>0</v>
      </c>
      <c r="P9725" s="16">
        <v>0</v>
      </c>
      <c r="Q9725">
        <v>0</v>
      </c>
      <c r="Y9725" s="17"/>
      <c r="Z9725" s="17"/>
      <c r="AA9725" s="17"/>
    </row>
    <row r="9726" spans="1:27" x14ac:dyDescent="0.25">
      <c r="A9726" s="12" t="s">
        <v>861</v>
      </c>
      <c r="B9726" s="41" t="str">
        <f t="shared" si="302"/>
        <v>04</v>
      </c>
      <c r="C9726" s="41" t="str">
        <f t="shared" si="303"/>
        <v>2021</v>
      </c>
      <c r="D9726" t="s">
        <v>1112</v>
      </c>
      <c r="E9726" t="s">
        <v>1543</v>
      </c>
      <c r="F9726" t="s">
        <v>2157</v>
      </c>
      <c r="G9726">
        <v>0</v>
      </c>
      <c r="H9726">
        <v>0</v>
      </c>
      <c r="I9726">
        <v>1</v>
      </c>
      <c r="J9726">
        <v>0</v>
      </c>
      <c r="K9726">
        <v>0</v>
      </c>
      <c r="L9726" s="16">
        <v>0</v>
      </c>
      <c r="M9726" s="16">
        <v>0</v>
      </c>
      <c r="N9726" s="16">
        <v>0</v>
      </c>
      <c r="P9726" s="16">
        <v>0</v>
      </c>
      <c r="Q9726">
        <v>0</v>
      </c>
      <c r="Y9726" s="17"/>
      <c r="Z9726" s="17"/>
      <c r="AA9726" s="17"/>
    </row>
    <row r="9727" spans="1:27" x14ac:dyDescent="0.25">
      <c r="A9727" s="12" t="s">
        <v>860</v>
      </c>
      <c r="B9727" s="41" t="str">
        <f t="shared" si="302"/>
        <v>04</v>
      </c>
      <c r="C9727" s="41" t="str">
        <f t="shared" si="303"/>
        <v>2021</v>
      </c>
      <c r="D9727" t="s">
        <v>1116</v>
      </c>
      <c r="E9727" t="s">
        <v>1501</v>
      </c>
      <c r="F9727" t="s">
        <v>2154</v>
      </c>
      <c r="G9727">
        <v>0</v>
      </c>
      <c r="H9727">
        <v>0</v>
      </c>
      <c r="I9727">
        <v>3</v>
      </c>
      <c r="J9727">
        <v>0</v>
      </c>
      <c r="K9727">
        <v>0</v>
      </c>
      <c r="L9727" s="16">
        <v>0</v>
      </c>
      <c r="M9727" s="16">
        <v>0</v>
      </c>
      <c r="N9727" s="16">
        <v>0</v>
      </c>
      <c r="P9727" s="16">
        <v>0</v>
      </c>
      <c r="Q9727">
        <v>0</v>
      </c>
      <c r="Y9727" s="17"/>
      <c r="Z9727" s="17"/>
      <c r="AA9727" s="17"/>
    </row>
    <row r="9728" spans="1:27" x14ac:dyDescent="0.25">
      <c r="A9728" s="12" t="s">
        <v>861</v>
      </c>
      <c r="B9728" s="41" t="str">
        <f t="shared" si="302"/>
        <v>04</v>
      </c>
      <c r="C9728" s="41" t="str">
        <f t="shared" si="303"/>
        <v>2021</v>
      </c>
      <c r="D9728" t="s">
        <v>1111</v>
      </c>
      <c r="E9728" t="s">
        <v>1408</v>
      </c>
      <c r="F9728" t="s">
        <v>2133</v>
      </c>
      <c r="G9728">
        <v>0</v>
      </c>
      <c r="H9728">
        <v>0</v>
      </c>
      <c r="I9728">
        <v>6</v>
      </c>
      <c r="J9728">
        <v>0</v>
      </c>
      <c r="K9728">
        <v>0</v>
      </c>
      <c r="L9728" s="16">
        <v>0</v>
      </c>
      <c r="M9728" s="16">
        <v>0</v>
      </c>
      <c r="N9728" s="16">
        <v>0</v>
      </c>
      <c r="P9728" s="16">
        <v>0</v>
      </c>
      <c r="Q9728">
        <v>0</v>
      </c>
      <c r="Y9728" s="17"/>
      <c r="Z9728" s="17"/>
      <c r="AA9728" s="17"/>
    </row>
    <row r="9729" spans="1:27" x14ac:dyDescent="0.25">
      <c r="A9729" s="12" t="s">
        <v>861</v>
      </c>
      <c r="B9729" s="41" t="str">
        <f t="shared" si="302"/>
        <v>04</v>
      </c>
      <c r="C9729" s="41" t="str">
        <f t="shared" si="303"/>
        <v>2021</v>
      </c>
      <c r="D9729" t="s">
        <v>1111</v>
      </c>
      <c r="E9729" t="s">
        <v>1912</v>
      </c>
      <c r="F9729" t="s">
        <v>2133</v>
      </c>
      <c r="G9729">
        <v>0</v>
      </c>
      <c r="H9729">
        <v>0</v>
      </c>
      <c r="I9729">
        <v>0</v>
      </c>
      <c r="J9729">
        <v>0</v>
      </c>
      <c r="K9729">
        <v>0</v>
      </c>
      <c r="L9729" s="16">
        <v>0</v>
      </c>
      <c r="M9729" s="16">
        <v>0</v>
      </c>
      <c r="N9729" s="16">
        <v>0</v>
      </c>
      <c r="P9729" s="16">
        <v>0</v>
      </c>
      <c r="Q9729">
        <v>0</v>
      </c>
      <c r="Y9729" s="17"/>
      <c r="Z9729" s="17"/>
      <c r="AA9729" s="17"/>
    </row>
    <row r="9730" spans="1:27" x14ac:dyDescent="0.25">
      <c r="A9730" s="12" t="s">
        <v>861</v>
      </c>
      <c r="B9730" s="41" t="str">
        <f t="shared" si="302"/>
        <v>04</v>
      </c>
      <c r="C9730" s="41" t="str">
        <f t="shared" si="303"/>
        <v>2021</v>
      </c>
      <c r="D9730" t="s">
        <v>1111</v>
      </c>
      <c r="E9730" t="s">
        <v>1212</v>
      </c>
      <c r="F9730" t="s">
        <v>2133</v>
      </c>
      <c r="G9730">
        <v>0</v>
      </c>
      <c r="H9730">
        <v>0</v>
      </c>
      <c r="I9730">
        <v>0</v>
      </c>
      <c r="J9730">
        <v>0</v>
      </c>
      <c r="K9730">
        <v>0</v>
      </c>
      <c r="L9730" s="16">
        <v>44061586551</v>
      </c>
      <c r="M9730" s="16">
        <v>0</v>
      </c>
      <c r="N9730" s="16">
        <v>0</v>
      </c>
      <c r="P9730" s="16">
        <v>44061586551</v>
      </c>
      <c r="Q9730">
        <v>0</v>
      </c>
      <c r="Y9730" s="17"/>
      <c r="Z9730" s="17"/>
      <c r="AA9730" s="17"/>
    </row>
    <row r="9731" spans="1:27" x14ac:dyDescent="0.25">
      <c r="A9731" s="12" t="s">
        <v>861</v>
      </c>
      <c r="B9731" s="41" t="str">
        <f t="shared" ref="B9731:B9794" si="304">LEFT(A9731,2)</f>
        <v>04</v>
      </c>
      <c r="C9731" s="41" t="str">
        <f t="shared" ref="C9731:C9794" si="305">MID(A9731,7,4)</f>
        <v>2021</v>
      </c>
      <c r="D9731" t="s">
        <v>1111</v>
      </c>
      <c r="E9731" t="s">
        <v>1283</v>
      </c>
      <c r="F9731" t="s">
        <v>2133</v>
      </c>
      <c r="G9731">
        <v>0</v>
      </c>
      <c r="H9731">
        <v>0</v>
      </c>
      <c r="I9731">
        <v>0</v>
      </c>
      <c r="J9731">
        <v>0</v>
      </c>
      <c r="K9731">
        <v>0</v>
      </c>
      <c r="L9731" s="16">
        <v>0</v>
      </c>
      <c r="M9731" s="16">
        <v>0</v>
      </c>
      <c r="N9731" s="16">
        <v>0</v>
      </c>
      <c r="P9731" s="16">
        <v>0</v>
      </c>
      <c r="Q9731">
        <v>0</v>
      </c>
      <c r="Y9731" s="17"/>
      <c r="Z9731" s="17"/>
      <c r="AA9731" s="17"/>
    </row>
    <row r="9732" spans="1:27" x14ac:dyDescent="0.25">
      <c r="A9732" s="12" t="s">
        <v>861</v>
      </c>
      <c r="B9732" s="41" t="str">
        <f t="shared" si="304"/>
        <v>04</v>
      </c>
      <c r="C9732" s="41" t="str">
        <f t="shared" si="305"/>
        <v>2021</v>
      </c>
      <c r="D9732" t="s">
        <v>1111</v>
      </c>
      <c r="E9732" t="s">
        <v>1370</v>
      </c>
      <c r="F9732" t="s">
        <v>2161</v>
      </c>
      <c r="G9732">
        <v>0</v>
      </c>
      <c r="H9732">
        <v>0</v>
      </c>
      <c r="I9732">
        <v>5</v>
      </c>
      <c r="J9732">
        <v>0</v>
      </c>
      <c r="K9732">
        <v>0</v>
      </c>
      <c r="L9732" s="16">
        <v>0</v>
      </c>
      <c r="M9732" s="16">
        <v>0</v>
      </c>
      <c r="N9732" s="16">
        <v>0</v>
      </c>
      <c r="P9732" s="16">
        <v>0</v>
      </c>
      <c r="Q9732">
        <v>0</v>
      </c>
      <c r="Y9732" s="17"/>
      <c r="Z9732" s="17"/>
      <c r="AA9732" s="17"/>
    </row>
    <row r="9733" spans="1:27" x14ac:dyDescent="0.25">
      <c r="A9733" s="12" t="s">
        <v>861</v>
      </c>
      <c r="B9733" s="41" t="str">
        <f t="shared" si="304"/>
        <v>04</v>
      </c>
      <c r="C9733" s="41" t="str">
        <f t="shared" si="305"/>
        <v>2021</v>
      </c>
      <c r="D9733" t="s">
        <v>1111</v>
      </c>
      <c r="E9733" t="s">
        <v>1370</v>
      </c>
      <c r="F9733" t="s">
        <v>2133</v>
      </c>
      <c r="G9733">
        <v>0</v>
      </c>
      <c r="H9733">
        <v>0</v>
      </c>
      <c r="I9733">
        <v>0</v>
      </c>
      <c r="J9733">
        <v>0</v>
      </c>
      <c r="K9733">
        <v>0</v>
      </c>
      <c r="L9733" s="16">
        <v>0</v>
      </c>
      <c r="M9733" s="16">
        <v>0</v>
      </c>
      <c r="N9733" s="16">
        <v>0</v>
      </c>
      <c r="P9733" s="16">
        <v>0</v>
      </c>
      <c r="Q9733">
        <v>0</v>
      </c>
      <c r="Z9733" s="17"/>
      <c r="AA9733" s="17"/>
    </row>
    <row r="9734" spans="1:27" x14ac:dyDescent="0.25">
      <c r="A9734" s="12" t="s">
        <v>861</v>
      </c>
      <c r="B9734" s="41" t="str">
        <f t="shared" si="304"/>
        <v>04</v>
      </c>
      <c r="C9734" s="41" t="str">
        <f t="shared" si="305"/>
        <v>2021</v>
      </c>
      <c r="D9734" t="s">
        <v>1111</v>
      </c>
      <c r="E9734" t="s">
        <v>1448</v>
      </c>
      <c r="F9734" t="s">
        <v>2161</v>
      </c>
      <c r="G9734">
        <v>0</v>
      </c>
      <c r="H9734">
        <v>0</v>
      </c>
      <c r="I9734">
        <v>2</v>
      </c>
      <c r="J9734">
        <v>0</v>
      </c>
      <c r="K9734">
        <v>0</v>
      </c>
      <c r="L9734" s="16">
        <v>0</v>
      </c>
      <c r="M9734" s="16">
        <v>0</v>
      </c>
      <c r="N9734" s="16">
        <v>0</v>
      </c>
      <c r="P9734" s="16">
        <v>0</v>
      </c>
      <c r="Q9734">
        <v>0</v>
      </c>
      <c r="Y9734" s="17"/>
      <c r="Z9734" s="17"/>
      <c r="AA9734" s="17"/>
    </row>
    <row r="9735" spans="1:27" x14ac:dyDescent="0.25">
      <c r="A9735" s="12" t="s">
        <v>861</v>
      </c>
      <c r="B9735" s="41" t="str">
        <f t="shared" si="304"/>
        <v>04</v>
      </c>
      <c r="C9735" s="41" t="str">
        <f t="shared" si="305"/>
        <v>2021</v>
      </c>
      <c r="D9735" t="s">
        <v>1111</v>
      </c>
      <c r="E9735" t="s">
        <v>1448</v>
      </c>
      <c r="F9735" t="s">
        <v>2133</v>
      </c>
      <c r="G9735">
        <v>0</v>
      </c>
      <c r="H9735">
        <v>0</v>
      </c>
      <c r="I9735">
        <v>0</v>
      </c>
      <c r="J9735">
        <v>0</v>
      </c>
      <c r="K9735">
        <v>0</v>
      </c>
      <c r="L9735" s="16">
        <v>0</v>
      </c>
      <c r="M9735" s="16">
        <v>0</v>
      </c>
      <c r="N9735" s="16">
        <v>0</v>
      </c>
      <c r="P9735" s="16">
        <v>0</v>
      </c>
      <c r="Q9735">
        <v>0</v>
      </c>
      <c r="Y9735" s="17"/>
      <c r="Z9735" s="17"/>
      <c r="AA9735" s="17"/>
    </row>
    <row r="9736" spans="1:27" x14ac:dyDescent="0.25">
      <c r="A9736" s="12" t="s">
        <v>860</v>
      </c>
      <c r="B9736" s="41" t="str">
        <f t="shared" si="304"/>
        <v>04</v>
      </c>
      <c r="C9736" s="41" t="str">
        <f t="shared" si="305"/>
        <v>2021</v>
      </c>
      <c r="D9736" t="s">
        <v>1111</v>
      </c>
      <c r="E9736" t="s">
        <v>1320</v>
      </c>
      <c r="F9736" t="s">
        <v>2161</v>
      </c>
      <c r="G9736">
        <v>0</v>
      </c>
      <c r="H9736">
        <v>0</v>
      </c>
      <c r="I9736">
        <v>5</v>
      </c>
      <c r="J9736">
        <v>0</v>
      </c>
      <c r="K9736">
        <v>0</v>
      </c>
      <c r="L9736" s="16">
        <v>0</v>
      </c>
      <c r="M9736" s="16">
        <v>0</v>
      </c>
      <c r="N9736" s="16">
        <v>0</v>
      </c>
      <c r="P9736" s="16">
        <v>0</v>
      </c>
      <c r="Q9736">
        <v>0</v>
      </c>
      <c r="Y9736" s="17"/>
      <c r="Z9736" s="17"/>
      <c r="AA9736" s="17"/>
    </row>
    <row r="9737" spans="1:27" x14ac:dyDescent="0.25">
      <c r="A9737" s="12" t="s">
        <v>860</v>
      </c>
      <c r="B9737" s="41" t="str">
        <f t="shared" si="304"/>
        <v>04</v>
      </c>
      <c r="C9737" s="41" t="str">
        <f t="shared" si="305"/>
        <v>2021</v>
      </c>
      <c r="D9737" t="s">
        <v>1111</v>
      </c>
      <c r="E9737" t="s">
        <v>1555</v>
      </c>
      <c r="F9737" t="s">
        <v>2133</v>
      </c>
      <c r="G9737">
        <v>0</v>
      </c>
      <c r="H9737">
        <v>0</v>
      </c>
      <c r="I9737">
        <v>0</v>
      </c>
      <c r="J9737">
        <v>0</v>
      </c>
      <c r="K9737">
        <v>0</v>
      </c>
      <c r="L9737" s="16">
        <v>0</v>
      </c>
      <c r="M9737" s="16">
        <v>0</v>
      </c>
      <c r="N9737" s="16">
        <v>0</v>
      </c>
      <c r="P9737" s="16">
        <v>0</v>
      </c>
      <c r="Q9737">
        <v>0</v>
      </c>
      <c r="Y9737" s="17"/>
      <c r="Z9737" s="17"/>
      <c r="AA9737" s="17"/>
    </row>
    <row r="9738" spans="1:27" x14ac:dyDescent="0.25">
      <c r="A9738" s="12" t="s">
        <v>860</v>
      </c>
      <c r="B9738" s="41" t="str">
        <f t="shared" si="304"/>
        <v>04</v>
      </c>
      <c r="C9738" s="41" t="str">
        <f t="shared" si="305"/>
        <v>2021</v>
      </c>
      <c r="D9738" t="s">
        <v>1111</v>
      </c>
      <c r="E9738" t="s">
        <v>1786</v>
      </c>
      <c r="F9738" t="s">
        <v>2133</v>
      </c>
      <c r="G9738">
        <v>0</v>
      </c>
      <c r="H9738">
        <v>0</v>
      </c>
      <c r="I9738">
        <v>0</v>
      </c>
      <c r="J9738">
        <v>0</v>
      </c>
      <c r="K9738">
        <v>0</v>
      </c>
      <c r="L9738" s="16">
        <v>0</v>
      </c>
      <c r="M9738" s="16">
        <v>0</v>
      </c>
      <c r="N9738" s="16">
        <v>0</v>
      </c>
      <c r="P9738" s="16">
        <v>0</v>
      </c>
      <c r="Q9738">
        <v>0</v>
      </c>
      <c r="Y9738" s="17"/>
      <c r="Z9738" s="17"/>
      <c r="AA9738" s="17"/>
    </row>
    <row r="9739" spans="1:27" x14ac:dyDescent="0.25">
      <c r="A9739" s="12" t="s">
        <v>849</v>
      </c>
      <c r="B9739" s="41" t="str">
        <f t="shared" si="304"/>
        <v>04</v>
      </c>
      <c r="C9739" s="41" t="str">
        <f t="shared" si="305"/>
        <v>2021</v>
      </c>
      <c r="D9739" t="s">
        <v>1111</v>
      </c>
      <c r="E9739" t="s">
        <v>1493</v>
      </c>
      <c r="F9739" t="s">
        <v>2157</v>
      </c>
      <c r="G9739">
        <v>0</v>
      </c>
      <c r="H9739">
        <v>0</v>
      </c>
      <c r="I9739">
        <v>0</v>
      </c>
      <c r="J9739">
        <v>0</v>
      </c>
      <c r="K9739">
        <v>0</v>
      </c>
      <c r="L9739" s="16">
        <v>0</v>
      </c>
      <c r="M9739" s="16">
        <v>0</v>
      </c>
      <c r="N9739" s="16">
        <v>0</v>
      </c>
      <c r="P9739" s="16">
        <v>0</v>
      </c>
      <c r="Q9739">
        <v>0</v>
      </c>
      <c r="Y9739" s="17"/>
      <c r="Z9739" s="17"/>
      <c r="AA9739" s="17"/>
    </row>
    <row r="9740" spans="1:27" x14ac:dyDescent="0.25">
      <c r="A9740" s="12" t="s">
        <v>861</v>
      </c>
      <c r="B9740" s="41" t="str">
        <f t="shared" si="304"/>
        <v>04</v>
      </c>
      <c r="C9740" s="41" t="str">
        <f t="shared" si="305"/>
        <v>2021</v>
      </c>
      <c r="D9740" t="s">
        <v>1125</v>
      </c>
      <c r="E9740" t="s">
        <v>1890</v>
      </c>
      <c r="F9740" t="s">
        <v>2133</v>
      </c>
      <c r="G9740">
        <v>0</v>
      </c>
      <c r="H9740">
        <v>0</v>
      </c>
      <c r="I9740">
        <v>0</v>
      </c>
      <c r="J9740">
        <v>0</v>
      </c>
      <c r="K9740">
        <v>0</v>
      </c>
      <c r="L9740" s="16">
        <v>0</v>
      </c>
      <c r="M9740" s="16">
        <v>0</v>
      </c>
      <c r="N9740" s="16">
        <v>0</v>
      </c>
      <c r="P9740" s="16">
        <v>0</v>
      </c>
      <c r="Q9740">
        <v>0</v>
      </c>
      <c r="Y9740" s="17"/>
      <c r="Z9740" s="17"/>
      <c r="AA9740" s="17"/>
    </row>
    <row r="9741" spans="1:27" x14ac:dyDescent="0.25">
      <c r="A9741" s="12" t="s">
        <v>861</v>
      </c>
      <c r="B9741" s="41" t="str">
        <f t="shared" si="304"/>
        <v>04</v>
      </c>
      <c r="C9741" s="41" t="str">
        <f t="shared" si="305"/>
        <v>2021</v>
      </c>
      <c r="D9741" t="s">
        <v>1111</v>
      </c>
      <c r="E9741" t="s">
        <v>1170</v>
      </c>
      <c r="F9741" t="s">
        <v>2157</v>
      </c>
      <c r="G9741">
        <v>0</v>
      </c>
      <c r="H9741">
        <v>0</v>
      </c>
      <c r="I9741">
        <v>0</v>
      </c>
      <c r="J9741">
        <v>0</v>
      </c>
      <c r="K9741">
        <v>0</v>
      </c>
      <c r="L9741" s="16">
        <v>0</v>
      </c>
      <c r="M9741" s="16">
        <v>0</v>
      </c>
      <c r="N9741" s="16">
        <v>0</v>
      </c>
      <c r="P9741" s="16">
        <v>0</v>
      </c>
      <c r="Q9741">
        <v>0</v>
      </c>
      <c r="Y9741" s="17"/>
      <c r="Z9741" s="17"/>
      <c r="AA9741" s="17"/>
    </row>
    <row r="9742" spans="1:27" x14ac:dyDescent="0.25">
      <c r="A9742" s="12" t="s">
        <v>861</v>
      </c>
      <c r="B9742" s="41" t="str">
        <f t="shared" si="304"/>
        <v>04</v>
      </c>
      <c r="C9742" s="41" t="str">
        <f t="shared" si="305"/>
        <v>2021</v>
      </c>
      <c r="D9742" t="s">
        <v>1111</v>
      </c>
      <c r="E9742" t="s">
        <v>1856</v>
      </c>
      <c r="F9742" t="s">
        <v>2133</v>
      </c>
      <c r="G9742">
        <v>0</v>
      </c>
      <c r="H9742">
        <v>0</v>
      </c>
      <c r="I9742">
        <v>0</v>
      </c>
      <c r="J9742">
        <v>0</v>
      </c>
      <c r="K9742">
        <v>0</v>
      </c>
      <c r="L9742" s="16">
        <v>0</v>
      </c>
      <c r="M9742" s="16">
        <v>0</v>
      </c>
      <c r="N9742" s="16">
        <v>0</v>
      </c>
      <c r="P9742" s="16">
        <v>0</v>
      </c>
      <c r="Q9742">
        <v>0</v>
      </c>
      <c r="Y9742" s="17"/>
      <c r="Z9742" s="17"/>
      <c r="AA9742" s="17"/>
    </row>
    <row r="9743" spans="1:27" x14ac:dyDescent="0.25">
      <c r="A9743" s="12" t="s">
        <v>861</v>
      </c>
      <c r="B9743" s="41" t="str">
        <f t="shared" si="304"/>
        <v>04</v>
      </c>
      <c r="C9743" s="41" t="str">
        <f t="shared" si="305"/>
        <v>2021</v>
      </c>
      <c r="D9743" t="s">
        <v>1111</v>
      </c>
      <c r="E9743" t="s">
        <v>1352</v>
      </c>
      <c r="F9743" t="s">
        <v>2133</v>
      </c>
      <c r="G9743">
        <v>0</v>
      </c>
      <c r="H9743">
        <v>0</v>
      </c>
      <c r="I9743">
        <v>0</v>
      </c>
      <c r="J9743">
        <v>0</v>
      </c>
      <c r="K9743">
        <v>0</v>
      </c>
      <c r="L9743" s="16">
        <v>0</v>
      </c>
      <c r="M9743" s="16">
        <v>0</v>
      </c>
      <c r="N9743" s="16">
        <v>0</v>
      </c>
      <c r="P9743" s="16">
        <v>0</v>
      </c>
      <c r="Q9743">
        <v>0</v>
      </c>
      <c r="Y9743" s="17"/>
      <c r="Z9743" s="17"/>
      <c r="AA9743" s="17"/>
    </row>
    <row r="9744" spans="1:27" x14ac:dyDescent="0.25">
      <c r="A9744" s="12" t="s">
        <v>861</v>
      </c>
      <c r="B9744" s="41" t="str">
        <f t="shared" si="304"/>
        <v>04</v>
      </c>
      <c r="C9744" s="41" t="str">
        <f t="shared" si="305"/>
        <v>2021</v>
      </c>
      <c r="D9744" t="s">
        <v>1126</v>
      </c>
      <c r="E9744" t="s">
        <v>1375</v>
      </c>
      <c r="F9744" t="s">
        <v>2161</v>
      </c>
      <c r="G9744">
        <v>0</v>
      </c>
      <c r="H9744">
        <v>0</v>
      </c>
      <c r="I9744">
        <v>15</v>
      </c>
      <c r="J9744">
        <v>0</v>
      </c>
      <c r="K9744">
        <v>0</v>
      </c>
      <c r="L9744" s="16">
        <v>0</v>
      </c>
      <c r="M9744" s="16">
        <v>0</v>
      </c>
      <c r="N9744" s="16">
        <v>0</v>
      </c>
      <c r="P9744" s="16">
        <v>0</v>
      </c>
      <c r="Q9744">
        <v>0</v>
      </c>
      <c r="Y9744" s="17"/>
      <c r="Z9744" s="17"/>
      <c r="AA9744" s="17"/>
    </row>
    <row r="9745" spans="1:27" x14ac:dyDescent="0.25">
      <c r="A9745" s="12" t="s">
        <v>861</v>
      </c>
      <c r="B9745" s="41" t="str">
        <f t="shared" si="304"/>
        <v>04</v>
      </c>
      <c r="C9745" s="41" t="str">
        <f t="shared" si="305"/>
        <v>2021</v>
      </c>
      <c r="D9745" t="s">
        <v>1116</v>
      </c>
      <c r="E9745" t="s">
        <v>1193</v>
      </c>
      <c r="F9745" t="s">
        <v>2133</v>
      </c>
      <c r="G9745">
        <v>0</v>
      </c>
      <c r="H9745">
        <v>0</v>
      </c>
      <c r="I9745">
        <v>4</v>
      </c>
      <c r="J9745">
        <v>0</v>
      </c>
      <c r="K9745">
        <v>0</v>
      </c>
      <c r="L9745" s="16">
        <v>0</v>
      </c>
      <c r="M9745" s="16">
        <v>0</v>
      </c>
      <c r="N9745" s="16">
        <v>0</v>
      </c>
      <c r="P9745" s="16">
        <v>0</v>
      </c>
      <c r="Q9745">
        <v>0</v>
      </c>
      <c r="Y9745" s="17"/>
      <c r="Z9745" s="17"/>
      <c r="AA9745" s="17"/>
    </row>
    <row r="9746" spans="1:27" x14ac:dyDescent="0.25">
      <c r="A9746" s="12" t="s">
        <v>862</v>
      </c>
      <c r="B9746" s="41" t="str">
        <f t="shared" si="304"/>
        <v>05</v>
      </c>
      <c r="C9746" s="41" t="str">
        <f t="shared" si="305"/>
        <v>2021</v>
      </c>
      <c r="D9746" t="s">
        <v>1116</v>
      </c>
      <c r="E9746" t="s">
        <v>1977</v>
      </c>
      <c r="F9746" t="s">
        <v>2140</v>
      </c>
      <c r="G9746">
        <v>0</v>
      </c>
      <c r="H9746">
        <v>0</v>
      </c>
      <c r="I9746">
        <v>1</v>
      </c>
      <c r="J9746">
        <v>0</v>
      </c>
      <c r="K9746">
        <v>0</v>
      </c>
      <c r="L9746" s="16">
        <v>0</v>
      </c>
      <c r="M9746" s="16">
        <v>0</v>
      </c>
      <c r="N9746" s="16">
        <v>0</v>
      </c>
      <c r="P9746" s="16">
        <v>0</v>
      </c>
      <c r="Q9746">
        <v>0</v>
      </c>
      <c r="Y9746" s="17"/>
      <c r="Z9746" s="17"/>
      <c r="AA9746" s="17"/>
    </row>
    <row r="9747" spans="1:27" x14ac:dyDescent="0.25">
      <c r="A9747" s="12" t="s">
        <v>844</v>
      </c>
      <c r="B9747" s="41" t="str">
        <f t="shared" si="304"/>
        <v>04</v>
      </c>
      <c r="C9747" s="41" t="str">
        <f t="shared" si="305"/>
        <v>2021</v>
      </c>
      <c r="D9747" t="s">
        <v>1107</v>
      </c>
      <c r="E9747" t="s">
        <v>1146</v>
      </c>
      <c r="F9747" t="s">
        <v>2140</v>
      </c>
      <c r="G9747">
        <v>0</v>
      </c>
      <c r="H9747">
        <v>0</v>
      </c>
      <c r="I9747">
        <v>3</v>
      </c>
      <c r="J9747">
        <v>3</v>
      </c>
      <c r="K9747">
        <v>0</v>
      </c>
      <c r="L9747" s="16">
        <v>0</v>
      </c>
      <c r="M9747" s="16">
        <v>0</v>
      </c>
      <c r="N9747" s="16">
        <v>0</v>
      </c>
      <c r="P9747" s="16">
        <v>0</v>
      </c>
      <c r="Q9747">
        <v>0</v>
      </c>
      <c r="Y9747" s="17"/>
      <c r="Z9747" s="17"/>
      <c r="AA9747" s="17"/>
    </row>
    <row r="9748" spans="1:27" x14ac:dyDescent="0.25">
      <c r="A9748" s="12" t="s">
        <v>862</v>
      </c>
      <c r="B9748" s="41" t="str">
        <f t="shared" si="304"/>
        <v>05</v>
      </c>
      <c r="C9748" s="41" t="str">
        <f t="shared" si="305"/>
        <v>2021</v>
      </c>
      <c r="D9748" t="s">
        <v>1111</v>
      </c>
      <c r="E9748" t="s">
        <v>1209</v>
      </c>
      <c r="F9748" t="s">
        <v>2161</v>
      </c>
      <c r="G9748">
        <v>0</v>
      </c>
      <c r="H9748">
        <v>0</v>
      </c>
      <c r="I9748">
        <v>1</v>
      </c>
      <c r="J9748">
        <v>0</v>
      </c>
      <c r="K9748">
        <v>0</v>
      </c>
      <c r="L9748" s="16">
        <v>0</v>
      </c>
      <c r="M9748" s="16">
        <v>0</v>
      </c>
      <c r="N9748" s="16">
        <v>0</v>
      </c>
      <c r="P9748" s="16">
        <v>0</v>
      </c>
      <c r="Q9748">
        <v>0</v>
      </c>
      <c r="Y9748" s="17"/>
      <c r="Z9748" s="17"/>
      <c r="AA9748" s="17"/>
    </row>
    <row r="9749" spans="1:27" x14ac:dyDescent="0.25">
      <c r="A9749" s="12" t="s">
        <v>862</v>
      </c>
      <c r="B9749" s="41" t="str">
        <f t="shared" si="304"/>
        <v>05</v>
      </c>
      <c r="C9749" s="41" t="str">
        <f t="shared" si="305"/>
        <v>2021</v>
      </c>
      <c r="D9749" t="s">
        <v>1111</v>
      </c>
      <c r="E9749" t="s">
        <v>1555</v>
      </c>
      <c r="F9749" t="s">
        <v>2157</v>
      </c>
      <c r="G9749">
        <v>0</v>
      </c>
      <c r="H9749">
        <v>0</v>
      </c>
      <c r="I9749">
        <v>4</v>
      </c>
      <c r="J9749">
        <v>0</v>
      </c>
      <c r="K9749">
        <v>0</v>
      </c>
      <c r="L9749" s="16">
        <v>0</v>
      </c>
      <c r="M9749" s="16">
        <v>0</v>
      </c>
      <c r="N9749" s="16">
        <v>0</v>
      </c>
      <c r="P9749" s="16">
        <v>0</v>
      </c>
      <c r="Q9749">
        <v>0</v>
      </c>
      <c r="Y9749" s="17"/>
      <c r="Z9749" s="17"/>
      <c r="AA9749" s="17"/>
    </row>
    <row r="9750" spans="1:27" x14ac:dyDescent="0.25">
      <c r="A9750" s="12" t="s">
        <v>862</v>
      </c>
      <c r="B9750" s="41" t="str">
        <f t="shared" si="304"/>
        <v>05</v>
      </c>
      <c r="C9750" s="41" t="str">
        <f t="shared" si="305"/>
        <v>2021</v>
      </c>
      <c r="D9750" t="s">
        <v>1108</v>
      </c>
      <c r="E9750" t="s">
        <v>1645</v>
      </c>
      <c r="F9750" t="s">
        <v>2133</v>
      </c>
      <c r="G9750">
        <v>0</v>
      </c>
      <c r="H9750">
        <v>0</v>
      </c>
      <c r="I9750">
        <v>0</v>
      </c>
      <c r="J9750">
        <v>0</v>
      </c>
      <c r="K9750">
        <v>0</v>
      </c>
      <c r="L9750" s="16">
        <v>0</v>
      </c>
      <c r="M9750" s="16">
        <v>0</v>
      </c>
      <c r="N9750" s="16">
        <v>0</v>
      </c>
      <c r="P9750" s="16">
        <v>0</v>
      </c>
      <c r="Q9750">
        <v>0</v>
      </c>
      <c r="Y9750" s="17"/>
      <c r="Z9750" s="17"/>
      <c r="AA9750" s="17"/>
    </row>
    <row r="9751" spans="1:27" x14ac:dyDescent="0.25">
      <c r="A9751" s="12" t="s">
        <v>862</v>
      </c>
      <c r="B9751" s="41" t="str">
        <f t="shared" si="304"/>
        <v>05</v>
      </c>
      <c r="C9751" s="41" t="str">
        <f t="shared" si="305"/>
        <v>2021</v>
      </c>
      <c r="D9751" t="s">
        <v>1107</v>
      </c>
      <c r="E9751" t="s">
        <v>1154</v>
      </c>
      <c r="F9751" t="s">
        <v>2129</v>
      </c>
      <c r="G9751">
        <v>0</v>
      </c>
      <c r="H9751">
        <v>1</v>
      </c>
      <c r="I9751">
        <v>1</v>
      </c>
      <c r="J9751">
        <v>0</v>
      </c>
      <c r="K9751">
        <v>0</v>
      </c>
      <c r="L9751" s="16">
        <v>0</v>
      </c>
      <c r="M9751" s="16">
        <v>0</v>
      </c>
      <c r="N9751" s="16">
        <v>0</v>
      </c>
      <c r="P9751" s="16">
        <v>0</v>
      </c>
      <c r="Q9751">
        <v>0</v>
      </c>
      <c r="Y9751" s="17"/>
      <c r="Z9751" s="17"/>
      <c r="AA9751" s="17"/>
    </row>
    <row r="9752" spans="1:27" x14ac:dyDescent="0.25">
      <c r="A9752" s="12" t="s">
        <v>862</v>
      </c>
      <c r="B9752" s="41" t="str">
        <f t="shared" si="304"/>
        <v>05</v>
      </c>
      <c r="C9752" s="41" t="str">
        <f t="shared" si="305"/>
        <v>2021</v>
      </c>
      <c r="D9752" t="s">
        <v>1111</v>
      </c>
      <c r="E9752" t="s">
        <v>1438</v>
      </c>
      <c r="F9752" t="s">
        <v>2161</v>
      </c>
      <c r="G9752">
        <v>0</v>
      </c>
      <c r="H9752">
        <v>0</v>
      </c>
      <c r="I9752">
        <v>25</v>
      </c>
      <c r="J9752">
        <v>0</v>
      </c>
      <c r="K9752">
        <v>0</v>
      </c>
      <c r="L9752" s="16">
        <v>0</v>
      </c>
      <c r="M9752" s="16">
        <v>0</v>
      </c>
      <c r="N9752" s="16">
        <v>0</v>
      </c>
      <c r="P9752" s="16">
        <v>0</v>
      </c>
      <c r="Q9752">
        <v>0</v>
      </c>
      <c r="Y9752" s="17"/>
      <c r="Z9752" s="17"/>
      <c r="AA9752" s="17"/>
    </row>
    <row r="9753" spans="1:27" x14ac:dyDescent="0.25">
      <c r="A9753" s="12" t="s">
        <v>861</v>
      </c>
      <c r="B9753" s="41" t="str">
        <f t="shared" si="304"/>
        <v>04</v>
      </c>
      <c r="C9753" s="41" t="str">
        <f t="shared" si="305"/>
        <v>2021</v>
      </c>
      <c r="D9753" t="s">
        <v>1124</v>
      </c>
      <c r="E9753" t="s">
        <v>1270</v>
      </c>
      <c r="F9753" t="s">
        <v>2133</v>
      </c>
      <c r="G9753">
        <v>0</v>
      </c>
      <c r="H9753">
        <v>0</v>
      </c>
      <c r="I9753">
        <v>0</v>
      </c>
      <c r="J9753">
        <v>0</v>
      </c>
      <c r="K9753">
        <v>0</v>
      </c>
      <c r="L9753" s="16">
        <v>0</v>
      </c>
      <c r="M9753" s="16">
        <v>0</v>
      </c>
      <c r="N9753" s="16">
        <v>0</v>
      </c>
      <c r="P9753" s="16">
        <v>0</v>
      </c>
      <c r="Q9753">
        <v>0</v>
      </c>
      <c r="Y9753" s="17"/>
      <c r="Z9753" s="17"/>
      <c r="AA9753" s="17"/>
    </row>
    <row r="9754" spans="1:27" x14ac:dyDescent="0.25">
      <c r="A9754" s="12" t="s">
        <v>863</v>
      </c>
      <c r="B9754" s="41" t="str">
        <f t="shared" si="304"/>
        <v>05</v>
      </c>
      <c r="C9754" s="41" t="str">
        <f t="shared" si="305"/>
        <v>2021</v>
      </c>
      <c r="D9754" t="s">
        <v>1111</v>
      </c>
      <c r="E9754" t="s">
        <v>1876</v>
      </c>
      <c r="F9754" t="s">
        <v>2133</v>
      </c>
      <c r="G9754">
        <v>0</v>
      </c>
      <c r="H9754">
        <v>0</v>
      </c>
      <c r="I9754">
        <v>0</v>
      </c>
      <c r="J9754">
        <v>0</v>
      </c>
      <c r="K9754">
        <v>0</v>
      </c>
      <c r="L9754" s="16">
        <v>0</v>
      </c>
      <c r="M9754" s="16">
        <v>0</v>
      </c>
      <c r="N9754" s="16">
        <v>0</v>
      </c>
      <c r="P9754" s="16">
        <v>0</v>
      </c>
      <c r="Q9754">
        <v>0</v>
      </c>
      <c r="Y9754" s="17"/>
      <c r="Z9754" s="17"/>
      <c r="AA9754" s="17"/>
    </row>
    <row r="9755" spans="1:27" x14ac:dyDescent="0.25">
      <c r="A9755" s="12" t="s">
        <v>863</v>
      </c>
      <c r="B9755" s="41" t="str">
        <f t="shared" si="304"/>
        <v>05</v>
      </c>
      <c r="C9755" s="41" t="str">
        <f t="shared" si="305"/>
        <v>2021</v>
      </c>
      <c r="D9755" t="s">
        <v>1131</v>
      </c>
      <c r="E9755" t="s">
        <v>2088</v>
      </c>
      <c r="F9755" t="s">
        <v>2133</v>
      </c>
      <c r="G9755">
        <v>0</v>
      </c>
      <c r="H9755">
        <v>0</v>
      </c>
      <c r="I9755">
        <v>1</v>
      </c>
      <c r="J9755">
        <v>0</v>
      </c>
      <c r="K9755">
        <v>0</v>
      </c>
      <c r="L9755" s="16">
        <v>0</v>
      </c>
      <c r="M9755" s="16">
        <v>0</v>
      </c>
      <c r="N9755" s="16">
        <v>0</v>
      </c>
      <c r="P9755" s="16">
        <v>0</v>
      </c>
      <c r="Q9755">
        <v>0</v>
      </c>
      <c r="Y9755" s="17"/>
      <c r="Z9755" s="17"/>
      <c r="AA9755" s="17"/>
    </row>
    <row r="9756" spans="1:27" x14ac:dyDescent="0.25">
      <c r="A9756" s="12" t="s">
        <v>780</v>
      </c>
      <c r="B9756" s="41" t="str">
        <f t="shared" si="304"/>
        <v>02</v>
      </c>
      <c r="C9756" s="41" t="str">
        <f t="shared" si="305"/>
        <v>2021</v>
      </c>
      <c r="D9756" t="s">
        <v>1123</v>
      </c>
      <c r="E9756" t="s">
        <v>1776</v>
      </c>
      <c r="F9756" t="s">
        <v>2172</v>
      </c>
      <c r="G9756">
        <v>0</v>
      </c>
      <c r="H9756">
        <v>0</v>
      </c>
      <c r="I9756">
        <v>0</v>
      </c>
      <c r="J9756">
        <v>0</v>
      </c>
      <c r="K9756">
        <v>0</v>
      </c>
      <c r="L9756" s="16">
        <v>55549937800</v>
      </c>
      <c r="M9756" s="16">
        <v>0</v>
      </c>
      <c r="N9756" s="16">
        <v>0</v>
      </c>
      <c r="P9756" s="16">
        <v>55549937800</v>
      </c>
      <c r="Q9756">
        <v>0</v>
      </c>
      <c r="Y9756" s="17"/>
      <c r="Z9756" s="17"/>
      <c r="AA9756" s="17"/>
    </row>
    <row r="9757" spans="1:27" x14ac:dyDescent="0.25">
      <c r="A9757" s="12" t="s">
        <v>802</v>
      </c>
      <c r="B9757" s="41" t="str">
        <f t="shared" si="304"/>
        <v>03</v>
      </c>
      <c r="C9757" s="41" t="str">
        <f t="shared" si="305"/>
        <v>2021</v>
      </c>
      <c r="D9757" t="s">
        <v>1123</v>
      </c>
      <c r="E9757" t="s">
        <v>1777</v>
      </c>
      <c r="F9757" t="s">
        <v>2172</v>
      </c>
      <c r="G9757">
        <v>0</v>
      </c>
      <c r="H9757">
        <v>0</v>
      </c>
      <c r="I9757">
        <v>0</v>
      </c>
      <c r="J9757">
        <v>0</v>
      </c>
      <c r="K9757">
        <v>0</v>
      </c>
      <c r="L9757" s="16">
        <v>56093892393</v>
      </c>
      <c r="M9757" s="16">
        <v>0</v>
      </c>
      <c r="N9757" s="16">
        <v>0</v>
      </c>
      <c r="P9757" s="16">
        <v>56093892393</v>
      </c>
      <c r="Q9757">
        <v>0</v>
      </c>
      <c r="Y9757" s="17"/>
      <c r="Z9757" s="17"/>
      <c r="AA9757" s="17"/>
    </row>
    <row r="9758" spans="1:27" x14ac:dyDescent="0.25">
      <c r="A9758" s="12" t="s">
        <v>816</v>
      </c>
      <c r="B9758" s="41" t="str">
        <f t="shared" si="304"/>
        <v>03</v>
      </c>
      <c r="C9758" s="41" t="str">
        <f t="shared" si="305"/>
        <v>2021</v>
      </c>
      <c r="D9758" t="s">
        <v>1131</v>
      </c>
      <c r="E9758" t="s">
        <v>1</v>
      </c>
      <c r="F9758" t="s">
        <v>2172</v>
      </c>
      <c r="G9758">
        <v>0</v>
      </c>
      <c r="H9758">
        <v>0</v>
      </c>
      <c r="I9758">
        <v>0</v>
      </c>
      <c r="J9758">
        <v>0</v>
      </c>
      <c r="K9758">
        <v>0</v>
      </c>
      <c r="L9758" s="16">
        <v>43704164460</v>
      </c>
      <c r="M9758" s="16">
        <v>8798400000</v>
      </c>
      <c r="N9758" s="16">
        <v>39356400</v>
      </c>
      <c r="P9758" s="16">
        <v>43704164460</v>
      </c>
      <c r="Q9758">
        <v>0</v>
      </c>
      <c r="Y9758" s="17"/>
      <c r="Z9758" s="17"/>
      <c r="AA9758" s="17"/>
    </row>
    <row r="9759" spans="1:27" x14ac:dyDescent="0.25">
      <c r="A9759" s="12" t="s">
        <v>748</v>
      </c>
      <c r="B9759" s="41" t="str">
        <f t="shared" si="304"/>
        <v>01</v>
      </c>
      <c r="C9759" s="41" t="str">
        <f t="shared" si="305"/>
        <v>2021</v>
      </c>
      <c r="D9759" t="s">
        <v>1107</v>
      </c>
      <c r="E9759" t="s">
        <v>1</v>
      </c>
      <c r="F9759" t="s">
        <v>2149</v>
      </c>
      <c r="G9759">
        <v>0</v>
      </c>
      <c r="H9759">
        <v>0</v>
      </c>
      <c r="I9759">
        <v>0</v>
      </c>
      <c r="J9759">
        <v>0</v>
      </c>
      <c r="K9759">
        <v>0</v>
      </c>
      <c r="L9759" s="16">
        <v>37813440000</v>
      </c>
      <c r="M9759" s="16">
        <v>0</v>
      </c>
      <c r="N9759" s="16">
        <v>0</v>
      </c>
      <c r="P9759" s="16">
        <v>37813440000</v>
      </c>
      <c r="Q9759">
        <v>0</v>
      </c>
      <c r="Y9759" s="17"/>
      <c r="Z9759" s="17"/>
      <c r="AA9759" s="17"/>
    </row>
    <row r="9760" spans="1:27" x14ac:dyDescent="0.25">
      <c r="A9760" s="12" t="s">
        <v>803</v>
      </c>
      <c r="B9760" s="41" t="str">
        <f t="shared" si="304"/>
        <v>03</v>
      </c>
      <c r="C9760" s="41" t="str">
        <f t="shared" si="305"/>
        <v>2021</v>
      </c>
      <c r="D9760" t="s">
        <v>1117</v>
      </c>
      <c r="E9760" t="s">
        <v>1</v>
      </c>
      <c r="F9760" t="s">
        <v>2149</v>
      </c>
      <c r="G9760">
        <v>0</v>
      </c>
      <c r="H9760">
        <v>0</v>
      </c>
      <c r="I9760">
        <v>0</v>
      </c>
      <c r="J9760">
        <v>0</v>
      </c>
      <c r="K9760">
        <v>0</v>
      </c>
      <c r="L9760" s="16">
        <v>14321316800</v>
      </c>
      <c r="M9760" s="16">
        <v>0</v>
      </c>
      <c r="N9760" s="16">
        <v>0</v>
      </c>
      <c r="P9760" s="16">
        <v>14321316800</v>
      </c>
      <c r="Q9760">
        <v>0</v>
      </c>
      <c r="Z9760" s="17"/>
      <c r="AA9760" s="17"/>
    </row>
    <row r="9761" spans="1:27" x14ac:dyDescent="0.25">
      <c r="A9761" s="12" t="s">
        <v>808</v>
      </c>
      <c r="B9761" s="41" t="str">
        <f t="shared" si="304"/>
        <v>03</v>
      </c>
      <c r="C9761" s="41" t="str">
        <f t="shared" si="305"/>
        <v>2021</v>
      </c>
      <c r="D9761" t="s">
        <v>1123</v>
      </c>
      <c r="E9761" t="s">
        <v>1</v>
      </c>
      <c r="F9761" t="s">
        <v>2149</v>
      </c>
      <c r="G9761">
        <v>0</v>
      </c>
      <c r="H9761">
        <v>0</v>
      </c>
      <c r="I9761">
        <v>0</v>
      </c>
      <c r="J9761">
        <v>0</v>
      </c>
      <c r="K9761">
        <v>0</v>
      </c>
      <c r="L9761" s="16">
        <v>129168294854</v>
      </c>
      <c r="M9761" s="16">
        <v>0</v>
      </c>
      <c r="N9761" s="16">
        <v>0</v>
      </c>
      <c r="P9761" s="16">
        <v>129168294854</v>
      </c>
      <c r="Q9761">
        <v>0</v>
      </c>
      <c r="Y9761" s="17"/>
      <c r="Z9761" s="17"/>
      <c r="AA9761" s="17"/>
    </row>
    <row r="9762" spans="1:27" x14ac:dyDescent="0.25">
      <c r="A9762" s="12" t="s">
        <v>808</v>
      </c>
      <c r="B9762" s="41" t="str">
        <f t="shared" si="304"/>
        <v>03</v>
      </c>
      <c r="C9762" s="41" t="str">
        <f t="shared" si="305"/>
        <v>2021</v>
      </c>
      <c r="D9762" t="s">
        <v>1115</v>
      </c>
      <c r="E9762" t="s">
        <v>1</v>
      </c>
      <c r="F9762" t="s">
        <v>2149</v>
      </c>
      <c r="G9762">
        <v>0</v>
      </c>
      <c r="H9762">
        <v>0</v>
      </c>
      <c r="I9762">
        <v>0</v>
      </c>
      <c r="J9762">
        <v>0</v>
      </c>
      <c r="K9762">
        <v>0</v>
      </c>
      <c r="L9762" s="16">
        <v>33400158400</v>
      </c>
      <c r="M9762" s="16">
        <v>0</v>
      </c>
      <c r="N9762" s="16">
        <v>0</v>
      </c>
      <c r="P9762" s="16">
        <v>33400158400</v>
      </c>
      <c r="Q9762">
        <v>0</v>
      </c>
      <c r="Y9762" s="17"/>
      <c r="Z9762" s="17"/>
      <c r="AA9762" s="17"/>
    </row>
    <row r="9763" spans="1:27" x14ac:dyDescent="0.25">
      <c r="A9763" s="12" t="s">
        <v>864</v>
      </c>
      <c r="B9763" s="41" t="str">
        <f t="shared" si="304"/>
        <v>05</v>
      </c>
      <c r="C9763" s="41" t="str">
        <f t="shared" si="305"/>
        <v>2021</v>
      </c>
      <c r="D9763" t="s">
        <v>1107</v>
      </c>
      <c r="E9763" t="s">
        <v>1124</v>
      </c>
      <c r="F9763" t="s">
        <v>2133</v>
      </c>
      <c r="G9763">
        <v>0</v>
      </c>
      <c r="H9763">
        <v>0</v>
      </c>
      <c r="I9763">
        <v>0</v>
      </c>
      <c r="J9763">
        <v>0</v>
      </c>
      <c r="K9763">
        <v>0</v>
      </c>
      <c r="L9763" s="16">
        <v>0</v>
      </c>
      <c r="M9763" s="16">
        <v>0</v>
      </c>
      <c r="N9763" s="16">
        <v>0</v>
      </c>
      <c r="P9763" s="16">
        <v>0</v>
      </c>
      <c r="Q9763">
        <v>0</v>
      </c>
      <c r="Y9763" s="17"/>
      <c r="Z9763" s="17"/>
      <c r="AA9763" s="17"/>
    </row>
    <row r="9764" spans="1:27" x14ac:dyDescent="0.25">
      <c r="A9764" s="12" t="s">
        <v>861</v>
      </c>
      <c r="B9764" s="41" t="str">
        <f t="shared" si="304"/>
        <v>04</v>
      </c>
      <c r="C9764" s="41" t="str">
        <f t="shared" si="305"/>
        <v>2021</v>
      </c>
      <c r="D9764" t="s">
        <v>1107</v>
      </c>
      <c r="E9764" t="s">
        <v>1147</v>
      </c>
      <c r="F9764" t="s">
        <v>2133</v>
      </c>
      <c r="G9764">
        <v>0</v>
      </c>
      <c r="H9764">
        <v>0</v>
      </c>
      <c r="I9764">
        <v>0</v>
      </c>
      <c r="J9764">
        <v>0</v>
      </c>
      <c r="K9764">
        <v>0</v>
      </c>
      <c r="L9764" s="16">
        <v>0</v>
      </c>
      <c r="M9764" s="16">
        <v>0</v>
      </c>
      <c r="N9764" s="16">
        <v>0</v>
      </c>
      <c r="P9764" s="16">
        <v>0</v>
      </c>
      <c r="Q9764">
        <v>0</v>
      </c>
      <c r="Y9764" s="17"/>
      <c r="Z9764" s="17"/>
      <c r="AA9764" s="17"/>
    </row>
    <row r="9765" spans="1:27" x14ac:dyDescent="0.25">
      <c r="A9765" s="12" t="s">
        <v>862</v>
      </c>
      <c r="B9765" s="41" t="str">
        <f t="shared" si="304"/>
        <v>05</v>
      </c>
      <c r="C9765" s="41" t="str">
        <f t="shared" si="305"/>
        <v>2021</v>
      </c>
      <c r="D9765" t="s">
        <v>1107</v>
      </c>
      <c r="E9765" t="s">
        <v>1939</v>
      </c>
      <c r="F9765" t="s">
        <v>2132</v>
      </c>
      <c r="G9765">
        <v>0</v>
      </c>
      <c r="H9765">
        <v>0</v>
      </c>
      <c r="I9765">
        <v>0</v>
      </c>
      <c r="J9765">
        <v>0</v>
      </c>
      <c r="K9765">
        <v>0</v>
      </c>
      <c r="L9765" s="16">
        <v>0</v>
      </c>
      <c r="M9765" s="16">
        <v>0</v>
      </c>
      <c r="N9765" s="16">
        <v>0</v>
      </c>
      <c r="P9765" s="16">
        <v>0</v>
      </c>
      <c r="Q9765">
        <v>0</v>
      </c>
      <c r="Y9765" s="17"/>
      <c r="Z9765" s="17"/>
      <c r="AA9765" s="17"/>
    </row>
    <row r="9766" spans="1:27" x14ac:dyDescent="0.25">
      <c r="A9766" s="12" t="s">
        <v>862</v>
      </c>
      <c r="B9766" s="41" t="str">
        <f t="shared" si="304"/>
        <v>05</v>
      </c>
      <c r="C9766" s="41" t="str">
        <f t="shared" si="305"/>
        <v>2021</v>
      </c>
      <c r="D9766" t="s">
        <v>1107</v>
      </c>
      <c r="E9766" t="s">
        <v>2003</v>
      </c>
      <c r="F9766" t="s">
        <v>2132</v>
      </c>
      <c r="G9766">
        <v>0</v>
      </c>
      <c r="H9766">
        <v>0</v>
      </c>
      <c r="I9766">
        <v>1</v>
      </c>
      <c r="J9766">
        <v>1</v>
      </c>
      <c r="K9766">
        <v>0</v>
      </c>
      <c r="L9766" s="16">
        <v>0</v>
      </c>
      <c r="M9766" s="16">
        <v>0</v>
      </c>
      <c r="N9766" s="16">
        <v>0</v>
      </c>
      <c r="P9766" s="16">
        <v>0</v>
      </c>
      <c r="Q9766">
        <v>0</v>
      </c>
      <c r="Y9766" s="17"/>
      <c r="Z9766" s="17"/>
      <c r="AA9766" s="17"/>
    </row>
    <row r="9767" spans="1:27" x14ac:dyDescent="0.25">
      <c r="A9767" s="12" t="s">
        <v>863</v>
      </c>
      <c r="B9767" s="41" t="str">
        <f t="shared" si="304"/>
        <v>05</v>
      </c>
      <c r="C9767" s="41" t="str">
        <f t="shared" si="305"/>
        <v>2021</v>
      </c>
      <c r="D9767" t="s">
        <v>1107</v>
      </c>
      <c r="E9767" t="s">
        <v>1528</v>
      </c>
      <c r="F9767" t="s">
        <v>2161</v>
      </c>
      <c r="G9767">
        <v>0</v>
      </c>
      <c r="H9767">
        <v>0</v>
      </c>
      <c r="I9767">
        <v>3</v>
      </c>
      <c r="J9767">
        <v>0</v>
      </c>
      <c r="K9767">
        <v>0</v>
      </c>
      <c r="L9767" s="16">
        <v>0</v>
      </c>
      <c r="M9767" s="16">
        <v>0</v>
      </c>
      <c r="N9767" s="16">
        <v>0</v>
      </c>
      <c r="P9767" s="16">
        <v>0</v>
      </c>
      <c r="Q9767">
        <v>0</v>
      </c>
      <c r="Y9767" s="17"/>
      <c r="Z9767" s="17"/>
      <c r="AA9767" s="17"/>
    </row>
    <row r="9768" spans="1:27" x14ac:dyDescent="0.25">
      <c r="A9768" s="12" t="s">
        <v>864</v>
      </c>
      <c r="B9768" s="41" t="str">
        <f t="shared" si="304"/>
        <v>05</v>
      </c>
      <c r="C9768" s="41" t="str">
        <f t="shared" si="305"/>
        <v>2021</v>
      </c>
      <c r="D9768" t="s">
        <v>1125</v>
      </c>
      <c r="E9768" t="s">
        <v>1670</v>
      </c>
      <c r="F9768" t="s">
        <v>2133</v>
      </c>
      <c r="G9768">
        <v>0</v>
      </c>
      <c r="H9768">
        <v>0</v>
      </c>
      <c r="I9768">
        <v>1</v>
      </c>
      <c r="J9768">
        <v>0</v>
      </c>
      <c r="K9768">
        <v>0</v>
      </c>
      <c r="L9768" s="16">
        <v>0</v>
      </c>
      <c r="M9768" s="16">
        <v>0</v>
      </c>
      <c r="N9768" s="16">
        <v>0</v>
      </c>
      <c r="P9768" s="16">
        <v>0</v>
      </c>
      <c r="Q9768">
        <v>0</v>
      </c>
      <c r="Y9768" s="17"/>
      <c r="Z9768" s="17"/>
      <c r="AA9768" s="17"/>
    </row>
    <row r="9769" spans="1:27" x14ac:dyDescent="0.25">
      <c r="A9769" s="12" t="s">
        <v>864</v>
      </c>
      <c r="B9769" s="41" t="str">
        <f t="shared" si="304"/>
        <v>05</v>
      </c>
      <c r="C9769" s="41" t="str">
        <f t="shared" si="305"/>
        <v>2021</v>
      </c>
      <c r="D9769" t="s">
        <v>1125</v>
      </c>
      <c r="E9769" t="s">
        <v>1677</v>
      </c>
      <c r="F9769" t="s">
        <v>2133</v>
      </c>
      <c r="G9769">
        <v>0</v>
      </c>
      <c r="H9769">
        <v>0</v>
      </c>
      <c r="I9769">
        <v>2</v>
      </c>
      <c r="J9769">
        <v>0</v>
      </c>
      <c r="K9769">
        <v>0</v>
      </c>
      <c r="L9769" s="16">
        <v>0</v>
      </c>
      <c r="M9769" s="16">
        <v>0</v>
      </c>
      <c r="N9769" s="16">
        <v>0</v>
      </c>
      <c r="P9769" s="16">
        <v>0</v>
      </c>
      <c r="Q9769">
        <v>0</v>
      </c>
      <c r="Y9769" s="17"/>
      <c r="Z9769" s="17"/>
      <c r="AA9769" s="17"/>
    </row>
    <row r="9770" spans="1:27" x14ac:dyDescent="0.25">
      <c r="A9770" s="12" t="s">
        <v>864</v>
      </c>
      <c r="B9770" s="41" t="str">
        <f t="shared" si="304"/>
        <v>05</v>
      </c>
      <c r="C9770" s="41" t="str">
        <f t="shared" si="305"/>
        <v>2021</v>
      </c>
      <c r="D9770" t="s">
        <v>1125</v>
      </c>
      <c r="E9770" t="s">
        <v>1970</v>
      </c>
      <c r="F9770" t="s">
        <v>2146</v>
      </c>
      <c r="G9770">
        <v>0</v>
      </c>
      <c r="H9770">
        <v>0</v>
      </c>
      <c r="I9770">
        <v>0</v>
      </c>
      <c r="J9770">
        <v>0</v>
      </c>
      <c r="K9770">
        <v>0</v>
      </c>
      <c r="L9770" s="16">
        <v>0</v>
      </c>
      <c r="M9770" s="16">
        <v>0</v>
      </c>
      <c r="N9770" s="16">
        <v>0</v>
      </c>
      <c r="P9770" s="16">
        <v>0</v>
      </c>
      <c r="Q9770">
        <v>0</v>
      </c>
      <c r="Y9770" s="17"/>
      <c r="Z9770" s="17"/>
      <c r="AA9770" s="17"/>
    </row>
    <row r="9771" spans="1:27" x14ac:dyDescent="0.25">
      <c r="A9771" s="12" t="s">
        <v>862</v>
      </c>
      <c r="B9771" s="41" t="str">
        <f t="shared" si="304"/>
        <v>05</v>
      </c>
      <c r="C9771" s="41" t="str">
        <f t="shared" si="305"/>
        <v>2021</v>
      </c>
      <c r="D9771" t="s">
        <v>1116</v>
      </c>
      <c r="E9771" t="s">
        <v>1175</v>
      </c>
      <c r="F9771" t="s">
        <v>2133</v>
      </c>
      <c r="G9771">
        <v>0</v>
      </c>
      <c r="H9771">
        <v>0</v>
      </c>
      <c r="I9771">
        <v>2</v>
      </c>
      <c r="J9771">
        <v>0</v>
      </c>
      <c r="K9771">
        <v>0</v>
      </c>
      <c r="L9771" s="16">
        <v>0</v>
      </c>
      <c r="M9771" s="16">
        <v>0</v>
      </c>
      <c r="N9771" s="16">
        <v>0</v>
      </c>
      <c r="P9771" s="16">
        <v>0</v>
      </c>
      <c r="Q9771">
        <v>0</v>
      </c>
      <c r="Y9771" s="17"/>
      <c r="Z9771" s="17"/>
      <c r="AA9771" s="17"/>
    </row>
    <row r="9772" spans="1:27" x14ac:dyDescent="0.25">
      <c r="A9772" s="12" t="s">
        <v>864</v>
      </c>
      <c r="B9772" s="41" t="str">
        <f t="shared" si="304"/>
        <v>05</v>
      </c>
      <c r="C9772" s="41" t="str">
        <f t="shared" si="305"/>
        <v>2021</v>
      </c>
      <c r="D9772" t="s">
        <v>1108</v>
      </c>
      <c r="E9772" t="s">
        <v>1235</v>
      </c>
      <c r="F9772" t="s">
        <v>2129</v>
      </c>
      <c r="G9772">
        <v>0</v>
      </c>
      <c r="H9772">
        <v>2</v>
      </c>
      <c r="I9772">
        <v>1</v>
      </c>
      <c r="J9772">
        <v>0</v>
      </c>
      <c r="K9772">
        <v>0</v>
      </c>
      <c r="L9772" s="16">
        <v>0</v>
      </c>
      <c r="M9772" s="16">
        <v>0</v>
      </c>
      <c r="N9772" s="16">
        <v>0</v>
      </c>
      <c r="P9772" s="16">
        <v>0</v>
      </c>
      <c r="Q9772">
        <v>0</v>
      </c>
      <c r="Y9772" s="17"/>
      <c r="Z9772" s="17"/>
      <c r="AA9772" s="17"/>
    </row>
    <row r="9773" spans="1:27" x14ac:dyDescent="0.25">
      <c r="A9773" s="12" t="s">
        <v>864</v>
      </c>
      <c r="B9773" s="41" t="str">
        <f t="shared" si="304"/>
        <v>05</v>
      </c>
      <c r="C9773" s="41" t="str">
        <f t="shared" si="305"/>
        <v>2021</v>
      </c>
      <c r="D9773" t="s">
        <v>1107</v>
      </c>
      <c r="E9773" t="s">
        <v>1154</v>
      </c>
      <c r="F9773" t="s">
        <v>2133</v>
      </c>
      <c r="G9773">
        <v>0</v>
      </c>
      <c r="H9773">
        <v>0</v>
      </c>
      <c r="I9773">
        <v>0</v>
      </c>
      <c r="J9773">
        <v>0</v>
      </c>
      <c r="K9773">
        <v>0</v>
      </c>
      <c r="L9773" s="16">
        <v>0</v>
      </c>
      <c r="M9773" s="16">
        <v>0</v>
      </c>
      <c r="N9773" s="16">
        <v>0</v>
      </c>
      <c r="P9773" s="16">
        <v>0</v>
      </c>
      <c r="Q9773">
        <v>0</v>
      </c>
      <c r="Y9773" s="17"/>
      <c r="Z9773" s="17"/>
      <c r="AA9773" s="17"/>
    </row>
    <row r="9774" spans="1:27" x14ac:dyDescent="0.25">
      <c r="A9774" s="12" t="s">
        <v>864</v>
      </c>
      <c r="B9774" s="41" t="str">
        <f t="shared" si="304"/>
        <v>05</v>
      </c>
      <c r="C9774" s="41" t="str">
        <f t="shared" si="305"/>
        <v>2021</v>
      </c>
      <c r="D9774" t="s">
        <v>1111</v>
      </c>
      <c r="E9774" t="s">
        <v>1370</v>
      </c>
      <c r="F9774" t="s">
        <v>2133</v>
      </c>
      <c r="G9774">
        <v>0</v>
      </c>
      <c r="H9774">
        <v>0</v>
      </c>
      <c r="I9774">
        <v>0</v>
      </c>
      <c r="J9774">
        <v>0</v>
      </c>
      <c r="K9774">
        <v>0</v>
      </c>
      <c r="L9774" s="16">
        <v>0</v>
      </c>
      <c r="M9774" s="16">
        <v>0</v>
      </c>
      <c r="N9774" s="16">
        <v>0</v>
      </c>
      <c r="P9774" s="16">
        <v>0</v>
      </c>
      <c r="Q9774">
        <v>0</v>
      </c>
      <c r="Y9774" s="17"/>
      <c r="Z9774" s="17"/>
      <c r="AA9774" s="17"/>
    </row>
    <row r="9775" spans="1:27" x14ac:dyDescent="0.25">
      <c r="A9775" s="12" t="s">
        <v>864</v>
      </c>
      <c r="B9775" s="41" t="str">
        <f t="shared" si="304"/>
        <v>05</v>
      </c>
      <c r="C9775" s="41" t="str">
        <f t="shared" si="305"/>
        <v>2021</v>
      </c>
      <c r="D9775" t="s">
        <v>1111</v>
      </c>
      <c r="E9775" t="s">
        <v>1320</v>
      </c>
      <c r="F9775" t="s">
        <v>2133</v>
      </c>
      <c r="G9775">
        <v>0</v>
      </c>
      <c r="H9775">
        <v>0</v>
      </c>
      <c r="I9775">
        <v>0</v>
      </c>
      <c r="J9775">
        <v>0</v>
      </c>
      <c r="K9775">
        <v>0</v>
      </c>
      <c r="L9775" s="16">
        <v>0</v>
      </c>
      <c r="M9775" s="16">
        <v>0</v>
      </c>
      <c r="N9775" s="16">
        <v>0</v>
      </c>
      <c r="P9775" s="16">
        <v>0</v>
      </c>
      <c r="Q9775">
        <v>0</v>
      </c>
      <c r="Y9775" s="17"/>
      <c r="Z9775" s="17"/>
      <c r="AA9775" s="17"/>
    </row>
    <row r="9776" spans="1:27" x14ac:dyDescent="0.25">
      <c r="A9776" s="12" t="s">
        <v>864</v>
      </c>
      <c r="B9776" s="41" t="str">
        <f t="shared" si="304"/>
        <v>05</v>
      </c>
      <c r="C9776" s="41" t="str">
        <f t="shared" si="305"/>
        <v>2021</v>
      </c>
      <c r="D9776" t="s">
        <v>1111</v>
      </c>
      <c r="E9776" t="s">
        <v>1320</v>
      </c>
      <c r="F9776" t="s">
        <v>2161</v>
      </c>
      <c r="G9776">
        <v>0</v>
      </c>
      <c r="H9776">
        <v>0</v>
      </c>
      <c r="I9776">
        <v>15</v>
      </c>
      <c r="J9776">
        <v>0</v>
      </c>
      <c r="K9776">
        <v>0</v>
      </c>
      <c r="L9776" s="16">
        <v>0</v>
      </c>
      <c r="M9776" s="16">
        <v>0</v>
      </c>
      <c r="N9776" s="16">
        <v>0</v>
      </c>
      <c r="P9776" s="16">
        <v>0</v>
      </c>
      <c r="Q9776">
        <v>0</v>
      </c>
      <c r="Y9776" s="17"/>
      <c r="Z9776" s="17"/>
      <c r="AA9776" s="17"/>
    </row>
    <row r="9777" spans="1:27" x14ac:dyDescent="0.25">
      <c r="A9777" s="12" t="s">
        <v>864</v>
      </c>
      <c r="B9777" s="41" t="str">
        <f t="shared" si="304"/>
        <v>05</v>
      </c>
      <c r="C9777" s="41" t="str">
        <f t="shared" si="305"/>
        <v>2021</v>
      </c>
      <c r="D9777" t="s">
        <v>1111</v>
      </c>
      <c r="E9777" t="s">
        <v>1169</v>
      </c>
      <c r="F9777" t="s">
        <v>2157</v>
      </c>
      <c r="G9777">
        <v>0</v>
      </c>
      <c r="H9777">
        <v>0</v>
      </c>
      <c r="I9777">
        <v>0</v>
      </c>
      <c r="J9777">
        <v>0</v>
      </c>
      <c r="K9777">
        <v>0</v>
      </c>
      <c r="L9777" s="16">
        <v>0</v>
      </c>
      <c r="M9777" s="16">
        <v>0</v>
      </c>
      <c r="N9777" s="16">
        <v>0</v>
      </c>
      <c r="P9777" s="16">
        <v>0</v>
      </c>
      <c r="Q9777">
        <v>0</v>
      </c>
      <c r="Y9777" s="17"/>
      <c r="Z9777" s="17"/>
      <c r="AA9777" s="17"/>
    </row>
    <row r="9778" spans="1:27" x14ac:dyDescent="0.25">
      <c r="A9778" s="12" t="s">
        <v>864</v>
      </c>
      <c r="B9778" s="41" t="str">
        <f t="shared" si="304"/>
        <v>05</v>
      </c>
      <c r="C9778" s="41" t="str">
        <f t="shared" si="305"/>
        <v>2021</v>
      </c>
      <c r="D9778" t="s">
        <v>1111</v>
      </c>
      <c r="E9778" t="s">
        <v>1172</v>
      </c>
      <c r="F9778" t="s">
        <v>2161</v>
      </c>
      <c r="G9778">
        <v>0</v>
      </c>
      <c r="H9778">
        <v>0</v>
      </c>
      <c r="I9778">
        <v>6</v>
      </c>
      <c r="J9778">
        <v>0</v>
      </c>
      <c r="K9778">
        <v>0</v>
      </c>
      <c r="L9778" s="16">
        <v>0</v>
      </c>
      <c r="M9778" s="16">
        <v>0</v>
      </c>
      <c r="N9778" s="16">
        <v>0</v>
      </c>
      <c r="P9778" s="16">
        <v>0</v>
      </c>
      <c r="Q9778">
        <v>0</v>
      </c>
      <c r="Y9778" s="17"/>
      <c r="Z9778" s="17"/>
      <c r="AA9778" s="17"/>
    </row>
    <row r="9779" spans="1:27" x14ac:dyDescent="0.25">
      <c r="A9779" s="12" t="s">
        <v>864</v>
      </c>
      <c r="B9779" s="41" t="str">
        <f t="shared" si="304"/>
        <v>05</v>
      </c>
      <c r="C9779" s="41" t="str">
        <f t="shared" si="305"/>
        <v>2021</v>
      </c>
      <c r="D9779" t="s">
        <v>1111</v>
      </c>
      <c r="E9779" t="s">
        <v>1230</v>
      </c>
      <c r="F9779" t="s">
        <v>2133</v>
      </c>
      <c r="G9779">
        <v>0</v>
      </c>
      <c r="H9779">
        <v>0</v>
      </c>
      <c r="I9779">
        <v>1</v>
      </c>
      <c r="J9779">
        <v>0</v>
      </c>
      <c r="K9779">
        <v>0</v>
      </c>
      <c r="L9779" s="16">
        <v>0</v>
      </c>
      <c r="M9779" s="16">
        <v>0</v>
      </c>
      <c r="N9779" s="16">
        <v>0</v>
      </c>
      <c r="P9779" s="16">
        <v>0</v>
      </c>
      <c r="Q9779">
        <v>0</v>
      </c>
      <c r="Y9779" s="17"/>
      <c r="Z9779" s="17"/>
      <c r="AA9779" s="17"/>
    </row>
    <row r="9780" spans="1:27" x14ac:dyDescent="0.25">
      <c r="A9780" s="12" t="s">
        <v>864</v>
      </c>
      <c r="B9780" s="41" t="str">
        <f t="shared" si="304"/>
        <v>05</v>
      </c>
      <c r="C9780" s="41" t="str">
        <f t="shared" si="305"/>
        <v>2021</v>
      </c>
      <c r="D9780" t="s">
        <v>1111</v>
      </c>
      <c r="E9780" t="s">
        <v>1635</v>
      </c>
      <c r="F9780" t="s">
        <v>2161</v>
      </c>
      <c r="G9780">
        <v>0</v>
      </c>
      <c r="H9780">
        <v>0</v>
      </c>
      <c r="I9780">
        <v>0</v>
      </c>
      <c r="J9780">
        <v>0</v>
      </c>
      <c r="K9780">
        <v>0</v>
      </c>
      <c r="L9780" s="16">
        <v>0</v>
      </c>
      <c r="M9780" s="16">
        <v>0</v>
      </c>
      <c r="N9780" s="16">
        <v>0</v>
      </c>
      <c r="P9780" s="16">
        <v>0</v>
      </c>
      <c r="Q9780">
        <v>0</v>
      </c>
      <c r="Y9780" s="17"/>
      <c r="Z9780" s="17"/>
      <c r="AA9780" s="17"/>
    </row>
    <row r="9781" spans="1:27" x14ac:dyDescent="0.25">
      <c r="A9781" s="12" t="s">
        <v>863</v>
      </c>
      <c r="B9781" s="41" t="str">
        <f t="shared" si="304"/>
        <v>05</v>
      </c>
      <c r="C9781" s="41" t="str">
        <f t="shared" si="305"/>
        <v>2021</v>
      </c>
      <c r="D9781" t="s">
        <v>1111</v>
      </c>
      <c r="E9781" t="s">
        <v>1210</v>
      </c>
      <c r="F9781" t="s">
        <v>2133</v>
      </c>
      <c r="G9781">
        <v>0</v>
      </c>
      <c r="H9781">
        <v>0</v>
      </c>
      <c r="I9781">
        <v>1</v>
      </c>
      <c r="J9781">
        <v>0</v>
      </c>
      <c r="K9781">
        <v>0</v>
      </c>
      <c r="L9781" s="16">
        <v>0</v>
      </c>
      <c r="M9781" s="16">
        <v>0</v>
      </c>
      <c r="N9781" s="16">
        <v>0</v>
      </c>
      <c r="P9781" s="16">
        <v>0</v>
      </c>
      <c r="Q9781">
        <v>0</v>
      </c>
      <c r="Y9781" s="17"/>
      <c r="Z9781" s="17"/>
      <c r="AA9781" s="17"/>
    </row>
    <row r="9782" spans="1:27" x14ac:dyDescent="0.25">
      <c r="A9782" s="12" t="s">
        <v>864</v>
      </c>
      <c r="B9782" s="41" t="str">
        <f t="shared" si="304"/>
        <v>05</v>
      </c>
      <c r="C9782" s="41" t="str">
        <f t="shared" si="305"/>
        <v>2021</v>
      </c>
      <c r="D9782" t="s">
        <v>1111</v>
      </c>
      <c r="E9782" t="s">
        <v>1504</v>
      </c>
      <c r="F9782" t="s">
        <v>2161</v>
      </c>
      <c r="G9782">
        <v>0</v>
      </c>
      <c r="H9782">
        <v>0</v>
      </c>
      <c r="I9782">
        <v>0</v>
      </c>
      <c r="J9782">
        <v>0</v>
      </c>
      <c r="K9782">
        <v>0</v>
      </c>
      <c r="L9782" s="16">
        <v>0</v>
      </c>
      <c r="M9782" s="16">
        <v>0</v>
      </c>
      <c r="N9782" s="16">
        <v>0</v>
      </c>
      <c r="P9782" s="16">
        <v>0</v>
      </c>
      <c r="Q9782">
        <v>0</v>
      </c>
      <c r="Y9782" s="17"/>
      <c r="Z9782" s="17"/>
      <c r="AA9782" s="17"/>
    </row>
    <row r="9783" spans="1:27" x14ac:dyDescent="0.25">
      <c r="A9783" s="12" t="s">
        <v>863</v>
      </c>
      <c r="B9783" s="41" t="str">
        <f t="shared" si="304"/>
        <v>05</v>
      </c>
      <c r="C9783" s="41" t="str">
        <f t="shared" si="305"/>
        <v>2021</v>
      </c>
      <c r="D9783" t="s">
        <v>1111</v>
      </c>
      <c r="E9783" t="s">
        <v>1408</v>
      </c>
      <c r="F9783" t="s">
        <v>2133</v>
      </c>
      <c r="G9783">
        <v>0</v>
      </c>
      <c r="H9783">
        <v>0</v>
      </c>
      <c r="I9783">
        <v>0</v>
      </c>
      <c r="J9783">
        <v>0</v>
      </c>
      <c r="K9783">
        <v>0</v>
      </c>
      <c r="L9783" s="16">
        <v>0</v>
      </c>
      <c r="M9783" s="16">
        <v>0</v>
      </c>
      <c r="N9783" s="16">
        <v>0</v>
      </c>
      <c r="P9783" s="16">
        <v>0</v>
      </c>
      <c r="Q9783">
        <v>0</v>
      </c>
      <c r="AA9783" s="17"/>
    </row>
    <row r="9784" spans="1:27" x14ac:dyDescent="0.25">
      <c r="A9784" s="12" t="s">
        <v>863</v>
      </c>
      <c r="B9784" s="41" t="str">
        <f t="shared" si="304"/>
        <v>05</v>
      </c>
      <c r="C9784" s="41" t="str">
        <f t="shared" si="305"/>
        <v>2021</v>
      </c>
      <c r="D9784" t="s">
        <v>1127</v>
      </c>
      <c r="E9784" t="s">
        <v>1260</v>
      </c>
      <c r="F9784" t="s">
        <v>2137</v>
      </c>
      <c r="G9784">
        <v>0</v>
      </c>
      <c r="H9784">
        <v>0</v>
      </c>
      <c r="I9784">
        <v>22</v>
      </c>
      <c r="J9784">
        <v>0</v>
      </c>
      <c r="K9784">
        <v>0</v>
      </c>
      <c r="L9784" s="16">
        <v>0</v>
      </c>
      <c r="M9784" s="16">
        <v>0</v>
      </c>
      <c r="N9784" s="16">
        <v>0</v>
      </c>
      <c r="P9784" s="16">
        <v>0</v>
      </c>
      <c r="Q9784">
        <v>0</v>
      </c>
      <c r="Y9784" s="17"/>
      <c r="Z9784" s="17"/>
      <c r="AA9784" s="17"/>
    </row>
    <row r="9785" spans="1:27" x14ac:dyDescent="0.25">
      <c r="A9785" s="12" t="s">
        <v>863</v>
      </c>
      <c r="B9785" s="41" t="str">
        <f t="shared" si="304"/>
        <v>05</v>
      </c>
      <c r="C9785" s="41" t="str">
        <f t="shared" si="305"/>
        <v>2021</v>
      </c>
      <c r="D9785" t="s">
        <v>1127</v>
      </c>
      <c r="E9785" t="s">
        <v>1255</v>
      </c>
      <c r="F9785" t="s">
        <v>2137</v>
      </c>
      <c r="G9785">
        <v>0</v>
      </c>
      <c r="H9785">
        <v>0</v>
      </c>
      <c r="I9785">
        <v>3</v>
      </c>
      <c r="J9785">
        <v>0</v>
      </c>
      <c r="K9785">
        <v>0</v>
      </c>
      <c r="L9785" s="16">
        <v>0</v>
      </c>
      <c r="M9785" s="16">
        <v>0</v>
      </c>
      <c r="N9785" s="16">
        <v>0</v>
      </c>
      <c r="P9785" s="16">
        <v>0</v>
      </c>
      <c r="Q9785">
        <v>0</v>
      </c>
      <c r="Y9785" s="17"/>
      <c r="Z9785" s="17"/>
      <c r="AA9785" s="17"/>
    </row>
    <row r="9786" spans="1:27" x14ac:dyDescent="0.25">
      <c r="A9786" s="12" t="s">
        <v>864</v>
      </c>
      <c r="B9786" s="41" t="str">
        <f t="shared" si="304"/>
        <v>05</v>
      </c>
      <c r="C9786" s="41" t="str">
        <f t="shared" si="305"/>
        <v>2021</v>
      </c>
      <c r="D9786" t="s">
        <v>1131</v>
      </c>
      <c r="E9786" t="s">
        <v>1468</v>
      </c>
      <c r="F9786" t="s">
        <v>2133</v>
      </c>
      <c r="G9786">
        <v>0</v>
      </c>
      <c r="H9786">
        <v>0</v>
      </c>
      <c r="I9786">
        <v>2</v>
      </c>
      <c r="J9786">
        <v>0</v>
      </c>
      <c r="K9786">
        <v>0</v>
      </c>
      <c r="L9786" s="16">
        <v>0</v>
      </c>
      <c r="M9786" s="16">
        <v>0</v>
      </c>
      <c r="N9786" s="16">
        <v>0</v>
      </c>
      <c r="P9786" s="16">
        <v>0</v>
      </c>
      <c r="Q9786">
        <v>0</v>
      </c>
      <c r="Y9786" s="17"/>
      <c r="Z9786" s="17"/>
      <c r="AA9786" s="17"/>
    </row>
    <row r="9787" spans="1:27" x14ac:dyDescent="0.25">
      <c r="A9787" s="12" t="s">
        <v>864</v>
      </c>
      <c r="B9787" s="41" t="str">
        <f t="shared" si="304"/>
        <v>05</v>
      </c>
      <c r="C9787" s="41" t="str">
        <f t="shared" si="305"/>
        <v>2021</v>
      </c>
      <c r="D9787" t="s">
        <v>1126</v>
      </c>
      <c r="E9787" t="s">
        <v>1587</v>
      </c>
      <c r="F9787" t="s">
        <v>2157</v>
      </c>
      <c r="G9787">
        <v>0</v>
      </c>
      <c r="H9787">
        <v>0</v>
      </c>
      <c r="I9787">
        <v>13</v>
      </c>
      <c r="J9787">
        <v>0</v>
      </c>
      <c r="K9787">
        <v>0</v>
      </c>
      <c r="L9787" s="16">
        <v>0</v>
      </c>
      <c r="M9787" s="16">
        <v>0</v>
      </c>
      <c r="N9787" s="16">
        <v>0</v>
      </c>
      <c r="P9787" s="16">
        <v>0</v>
      </c>
      <c r="Q9787">
        <v>0</v>
      </c>
      <c r="Y9787" s="17"/>
      <c r="Z9787" s="17"/>
      <c r="AA9787" s="17"/>
    </row>
    <row r="9788" spans="1:27" x14ac:dyDescent="0.25">
      <c r="A9788" s="12" t="s">
        <v>864</v>
      </c>
      <c r="B9788" s="41" t="str">
        <f t="shared" si="304"/>
        <v>05</v>
      </c>
      <c r="C9788" s="41" t="str">
        <f t="shared" si="305"/>
        <v>2021</v>
      </c>
      <c r="D9788" t="s">
        <v>1125</v>
      </c>
      <c r="E9788" t="s">
        <v>1953</v>
      </c>
      <c r="F9788" t="s">
        <v>2161</v>
      </c>
      <c r="G9788">
        <v>0</v>
      </c>
      <c r="H9788">
        <v>0</v>
      </c>
      <c r="I9788">
        <v>1</v>
      </c>
      <c r="J9788">
        <v>0</v>
      </c>
      <c r="K9788">
        <v>0</v>
      </c>
      <c r="L9788" s="16">
        <v>0</v>
      </c>
      <c r="M9788" s="16">
        <v>0</v>
      </c>
      <c r="N9788" s="16">
        <v>0</v>
      </c>
      <c r="P9788" s="16">
        <v>0</v>
      </c>
      <c r="Q9788">
        <v>0</v>
      </c>
      <c r="Y9788" s="17"/>
      <c r="Z9788" s="17"/>
      <c r="AA9788" s="17"/>
    </row>
    <row r="9789" spans="1:27" x14ac:dyDescent="0.25">
      <c r="A9789" s="12" t="s">
        <v>864</v>
      </c>
      <c r="B9789" s="41" t="str">
        <f t="shared" si="304"/>
        <v>05</v>
      </c>
      <c r="C9789" s="41" t="str">
        <f t="shared" si="305"/>
        <v>2021</v>
      </c>
      <c r="D9789" t="s">
        <v>1125</v>
      </c>
      <c r="E9789" t="s">
        <v>1953</v>
      </c>
      <c r="F9789" t="s">
        <v>2154</v>
      </c>
      <c r="G9789">
        <v>0</v>
      </c>
      <c r="H9789">
        <v>0</v>
      </c>
      <c r="I9789">
        <v>1</v>
      </c>
      <c r="J9789">
        <v>0</v>
      </c>
      <c r="K9789">
        <v>0</v>
      </c>
      <c r="L9789" s="16">
        <v>0</v>
      </c>
      <c r="M9789" s="16">
        <v>0</v>
      </c>
      <c r="N9789" s="16">
        <v>0</v>
      </c>
      <c r="P9789" s="16">
        <v>0</v>
      </c>
      <c r="Q9789">
        <v>0</v>
      </c>
      <c r="Y9789" s="17"/>
      <c r="Z9789" s="17"/>
      <c r="AA9789" s="17"/>
    </row>
    <row r="9790" spans="1:27" x14ac:dyDescent="0.25">
      <c r="A9790" s="12" t="s">
        <v>864</v>
      </c>
      <c r="B9790" s="41" t="str">
        <f t="shared" si="304"/>
        <v>05</v>
      </c>
      <c r="C9790" s="41" t="str">
        <f t="shared" si="305"/>
        <v>2021</v>
      </c>
      <c r="D9790" t="s">
        <v>1108</v>
      </c>
      <c r="E9790" t="s">
        <v>1646</v>
      </c>
      <c r="F9790" t="s">
        <v>2133</v>
      </c>
      <c r="G9790">
        <v>0</v>
      </c>
      <c r="H9790">
        <v>0</v>
      </c>
      <c r="I9790">
        <v>2</v>
      </c>
      <c r="J9790">
        <v>0</v>
      </c>
      <c r="K9790">
        <v>0</v>
      </c>
      <c r="L9790" s="16">
        <v>0</v>
      </c>
      <c r="M9790" s="16">
        <v>0</v>
      </c>
      <c r="N9790" s="16">
        <v>0</v>
      </c>
      <c r="P9790" s="16">
        <v>0</v>
      </c>
      <c r="Q9790">
        <v>0</v>
      </c>
      <c r="Y9790" s="17"/>
      <c r="Z9790" s="17"/>
      <c r="AA9790" s="17"/>
    </row>
    <row r="9791" spans="1:27" x14ac:dyDescent="0.25">
      <c r="A9791" s="12" t="s">
        <v>864</v>
      </c>
      <c r="B9791" s="41" t="str">
        <f t="shared" si="304"/>
        <v>05</v>
      </c>
      <c r="C9791" s="41" t="str">
        <f t="shared" si="305"/>
        <v>2021</v>
      </c>
      <c r="D9791" t="s">
        <v>1110</v>
      </c>
      <c r="E9791" t="s">
        <v>1308</v>
      </c>
      <c r="F9791" t="s">
        <v>2157</v>
      </c>
      <c r="G9791">
        <v>0</v>
      </c>
      <c r="H9791">
        <v>0</v>
      </c>
      <c r="I9791">
        <v>350</v>
      </c>
      <c r="J9791">
        <v>0</v>
      </c>
      <c r="K9791">
        <v>0</v>
      </c>
      <c r="L9791" s="16">
        <v>0</v>
      </c>
      <c r="M9791" s="16">
        <v>0</v>
      </c>
      <c r="N9791" s="16">
        <v>0</v>
      </c>
      <c r="P9791" s="16">
        <v>0</v>
      </c>
      <c r="Q9791">
        <v>0</v>
      </c>
      <c r="Y9791" s="17"/>
      <c r="Z9791" s="17"/>
      <c r="AA9791" s="17"/>
    </row>
    <row r="9792" spans="1:27" x14ac:dyDescent="0.25">
      <c r="A9792" s="12" t="s">
        <v>864</v>
      </c>
      <c r="B9792" s="41" t="str">
        <f t="shared" si="304"/>
        <v>05</v>
      </c>
      <c r="C9792" s="41" t="str">
        <f t="shared" si="305"/>
        <v>2021</v>
      </c>
      <c r="D9792" t="s">
        <v>1110</v>
      </c>
      <c r="E9792" t="s">
        <v>1332</v>
      </c>
      <c r="F9792" t="s">
        <v>2157</v>
      </c>
      <c r="G9792">
        <v>0</v>
      </c>
      <c r="H9792">
        <v>0</v>
      </c>
      <c r="I9792">
        <v>0</v>
      </c>
      <c r="J9792">
        <v>0</v>
      </c>
      <c r="K9792">
        <v>0</v>
      </c>
      <c r="L9792" s="16">
        <v>95853630110</v>
      </c>
      <c r="M9792" s="16">
        <v>0</v>
      </c>
      <c r="N9792" s="16">
        <v>0</v>
      </c>
      <c r="P9792" s="16">
        <v>95853630110</v>
      </c>
      <c r="Q9792">
        <v>0</v>
      </c>
      <c r="Y9792" s="17"/>
      <c r="Z9792" s="17"/>
      <c r="AA9792" s="17"/>
    </row>
    <row r="9793" spans="1:27" x14ac:dyDescent="0.25">
      <c r="A9793" s="12" t="s">
        <v>864</v>
      </c>
      <c r="B9793" s="41" t="str">
        <f t="shared" si="304"/>
        <v>05</v>
      </c>
      <c r="C9793" s="41" t="str">
        <f t="shared" si="305"/>
        <v>2021</v>
      </c>
      <c r="D9793" t="s">
        <v>1110</v>
      </c>
      <c r="E9793" t="s">
        <v>1451</v>
      </c>
      <c r="F9793" t="s">
        <v>2157</v>
      </c>
      <c r="G9793">
        <v>0</v>
      </c>
      <c r="H9793">
        <v>0</v>
      </c>
      <c r="I9793">
        <v>150</v>
      </c>
      <c r="J9793">
        <v>0</v>
      </c>
      <c r="K9793">
        <v>0</v>
      </c>
      <c r="L9793" s="16">
        <v>0</v>
      </c>
      <c r="M9793" s="16">
        <v>0</v>
      </c>
      <c r="N9793" s="16">
        <v>0</v>
      </c>
      <c r="P9793" s="16">
        <v>0</v>
      </c>
      <c r="Q9793">
        <v>0</v>
      </c>
      <c r="Y9793" s="17"/>
      <c r="Z9793" s="17"/>
      <c r="AA9793" s="17"/>
    </row>
    <row r="9794" spans="1:27" x14ac:dyDescent="0.25">
      <c r="A9794" s="12" t="s">
        <v>865</v>
      </c>
      <c r="B9794" s="41" t="str">
        <f t="shared" si="304"/>
        <v>05</v>
      </c>
      <c r="C9794" s="41" t="str">
        <f t="shared" si="305"/>
        <v>2021</v>
      </c>
      <c r="D9794" t="s">
        <v>1107</v>
      </c>
      <c r="E9794" t="s">
        <v>1880</v>
      </c>
      <c r="F9794" t="s">
        <v>2132</v>
      </c>
      <c r="G9794">
        <v>0</v>
      </c>
      <c r="H9794">
        <v>0</v>
      </c>
      <c r="I9794">
        <v>1</v>
      </c>
      <c r="J9794">
        <v>0</v>
      </c>
      <c r="K9794">
        <v>0</v>
      </c>
      <c r="L9794" s="16">
        <v>0</v>
      </c>
      <c r="M9794" s="16">
        <v>0</v>
      </c>
      <c r="N9794" s="16">
        <v>0</v>
      </c>
      <c r="P9794" s="16">
        <v>0</v>
      </c>
      <c r="Q9794">
        <v>0</v>
      </c>
      <c r="Y9794" s="17"/>
      <c r="Z9794" s="17"/>
      <c r="AA9794" s="17"/>
    </row>
    <row r="9795" spans="1:27" x14ac:dyDescent="0.25">
      <c r="A9795" s="12" t="s">
        <v>865</v>
      </c>
      <c r="B9795" s="41" t="str">
        <f t="shared" ref="B9795:B9858" si="306">LEFT(A9795,2)</f>
        <v>05</v>
      </c>
      <c r="C9795" s="41" t="str">
        <f t="shared" ref="C9795:C9858" si="307">MID(A9795,7,4)</f>
        <v>2021</v>
      </c>
      <c r="D9795" t="s">
        <v>1107</v>
      </c>
      <c r="E9795" t="s">
        <v>1880</v>
      </c>
      <c r="F9795" t="s">
        <v>2133</v>
      </c>
      <c r="G9795">
        <v>0</v>
      </c>
      <c r="H9795">
        <v>0</v>
      </c>
      <c r="I9795">
        <v>0</v>
      </c>
      <c r="J9795">
        <v>0</v>
      </c>
      <c r="K9795">
        <v>0</v>
      </c>
      <c r="L9795" s="16">
        <v>0</v>
      </c>
      <c r="M9795" s="16">
        <v>0</v>
      </c>
      <c r="N9795" s="16">
        <v>0</v>
      </c>
      <c r="P9795" s="16">
        <v>0</v>
      </c>
      <c r="Q9795">
        <v>0</v>
      </c>
      <c r="Y9795" s="17"/>
      <c r="Z9795" s="17"/>
      <c r="AA9795" s="17"/>
    </row>
    <row r="9796" spans="1:27" x14ac:dyDescent="0.25">
      <c r="A9796" s="12" t="s">
        <v>863</v>
      </c>
      <c r="B9796" s="41" t="str">
        <f t="shared" si="306"/>
        <v>05</v>
      </c>
      <c r="C9796" s="41" t="str">
        <f t="shared" si="307"/>
        <v>2021</v>
      </c>
      <c r="D9796" t="s">
        <v>1107</v>
      </c>
      <c r="E9796" t="s">
        <v>1213</v>
      </c>
      <c r="F9796" t="s">
        <v>2133</v>
      </c>
      <c r="G9796">
        <v>0</v>
      </c>
      <c r="H9796">
        <v>0</v>
      </c>
      <c r="I9796">
        <v>2</v>
      </c>
      <c r="J9796">
        <v>0</v>
      </c>
      <c r="K9796">
        <v>0</v>
      </c>
      <c r="L9796" s="16">
        <v>0</v>
      </c>
      <c r="M9796" s="16">
        <v>0</v>
      </c>
      <c r="N9796" s="16">
        <v>0</v>
      </c>
      <c r="P9796" s="16">
        <v>0</v>
      </c>
      <c r="Q9796">
        <v>0</v>
      </c>
      <c r="Y9796" s="17"/>
      <c r="Z9796" s="17"/>
      <c r="AA9796" s="17"/>
    </row>
    <row r="9797" spans="1:27" x14ac:dyDescent="0.25">
      <c r="A9797" s="12" t="s">
        <v>865</v>
      </c>
      <c r="B9797" s="41" t="str">
        <f t="shared" si="306"/>
        <v>05</v>
      </c>
      <c r="C9797" s="41" t="str">
        <f t="shared" si="307"/>
        <v>2021</v>
      </c>
      <c r="D9797" t="s">
        <v>1107</v>
      </c>
      <c r="E9797" t="s">
        <v>2117</v>
      </c>
      <c r="F9797" t="s">
        <v>2133</v>
      </c>
      <c r="G9797">
        <v>0</v>
      </c>
      <c r="H9797">
        <v>0</v>
      </c>
      <c r="I9797">
        <v>1</v>
      </c>
      <c r="J9797">
        <v>0</v>
      </c>
      <c r="K9797">
        <v>0</v>
      </c>
      <c r="L9797" s="16">
        <v>0</v>
      </c>
      <c r="M9797" s="16">
        <v>0</v>
      </c>
      <c r="N9797" s="16">
        <v>0</v>
      </c>
      <c r="P9797" s="16">
        <v>0</v>
      </c>
      <c r="Q9797">
        <v>0</v>
      </c>
      <c r="Y9797" s="17"/>
      <c r="Z9797" s="17"/>
      <c r="AA9797" s="17"/>
    </row>
    <row r="9798" spans="1:27" x14ac:dyDescent="0.25">
      <c r="A9798" s="12" t="s">
        <v>863</v>
      </c>
      <c r="B9798" s="41" t="str">
        <f t="shared" si="306"/>
        <v>05</v>
      </c>
      <c r="C9798" s="41" t="str">
        <f t="shared" si="307"/>
        <v>2021</v>
      </c>
      <c r="D9798" t="s">
        <v>1107</v>
      </c>
      <c r="E9798" t="s">
        <v>1145</v>
      </c>
      <c r="F9798" t="s">
        <v>2133</v>
      </c>
      <c r="G9798">
        <v>0</v>
      </c>
      <c r="H9798">
        <v>0</v>
      </c>
      <c r="I9798">
        <v>0</v>
      </c>
      <c r="J9798">
        <v>0</v>
      </c>
      <c r="K9798">
        <v>0</v>
      </c>
      <c r="L9798" s="16">
        <v>0</v>
      </c>
      <c r="M9798" s="16">
        <v>0</v>
      </c>
      <c r="N9798" s="16">
        <v>0</v>
      </c>
      <c r="P9798" s="16">
        <v>0</v>
      </c>
      <c r="Q9798">
        <v>0</v>
      </c>
      <c r="Y9798" s="17"/>
      <c r="Z9798" s="17"/>
      <c r="AA9798" s="17"/>
    </row>
    <row r="9799" spans="1:27" x14ac:dyDescent="0.25">
      <c r="A9799" s="12" t="s">
        <v>865</v>
      </c>
      <c r="B9799" s="41" t="str">
        <f t="shared" si="306"/>
        <v>05</v>
      </c>
      <c r="C9799" s="41" t="str">
        <f t="shared" si="307"/>
        <v>2021</v>
      </c>
      <c r="D9799" t="s">
        <v>1111</v>
      </c>
      <c r="E9799" t="s">
        <v>1555</v>
      </c>
      <c r="F9799" t="s">
        <v>2161</v>
      </c>
      <c r="G9799">
        <v>0</v>
      </c>
      <c r="H9799">
        <v>0</v>
      </c>
      <c r="I9799">
        <v>3</v>
      </c>
      <c r="J9799">
        <v>3</v>
      </c>
      <c r="K9799">
        <v>5</v>
      </c>
      <c r="L9799" s="16">
        <v>0</v>
      </c>
      <c r="M9799" s="16">
        <v>0</v>
      </c>
      <c r="N9799" s="16">
        <v>0</v>
      </c>
      <c r="P9799" s="16">
        <v>0</v>
      </c>
      <c r="Q9799">
        <v>0</v>
      </c>
      <c r="Y9799" s="17"/>
      <c r="Z9799" s="17"/>
      <c r="AA9799" s="17"/>
    </row>
    <row r="9800" spans="1:27" x14ac:dyDescent="0.25">
      <c r="A9800" s="12" t="s">
        <v>865</v>
      </c>
      <c r="B9800" s="41" t="str">
        <f t="shared" si="306"/>
        <v>05</v>
      </c>
      <c r="C9800" s="41" t="str">
        <f t="shared" si="307"/>
        <v>2021</v>
      </c>
      <c r="D9800" t="s">
        <v>1111</v>
      </c>
      <c r="E9800" t="s">
        <v>1231</v>
      </c>
      <c r="F9800" t="s">
        <v>2161</v>
      </c>
      <c r="G9800">
        <v>0</v>
      </c>
      <c r="H9800">
        <v>0</v>
      </c>
      <c r="I9800">
        <v>5</v>
      </c>
      <c r="J9800">
        <v>0</v>
      </c>
      <c r="K9800">
        <v>0</v>
      </c>
      <c r="L9800" s="16">
        <v>0</v>
      </c>
      <c r="M9800" s="16">
        <v>0</v>
      </c>
      <c r="N9800" s="16">
        <v>0</v>
      </c>
      <c r="P9800" s="16">
        <v>0</v>
      </c>
      <c r="Q9800">
        <v>0</v>
      </c>
      <c r="Y9800" s="17"/>
      <c r="Z9800" s="17"/>
      <c r="AA9800" s="17"/>
    </row>
    <row r="9801" spans="1:27" x14ac:dyDescent="0.25">
      <c r="A9801" s="12" t="s">
        <v>865</v>
      </c>
      <c r="B9801" s="41" t="str">
        <f t="shared" si="306"/>
        <v>05</v>
      </c>
      <c r="C9801" s="41" t="str">
        <f t="shared" si="307"/>
        <v>2021</v>
      </c>
      <c r="D9801" t="s">
        <v>1111</v>
      </c>
      <c r="E9801" t="s">
        <v>1231</v>
      </c>
      <c r="F9801" t="s">
        <v>2133</v>
      </c>
      <c r="G9801">
        <v>0</v>
      </c>
      <c r="H9801">
        <v>0</v>
      </c>
      <c r="I9801">
        <v>5</v>
      </c>
      <c r="J9801">
        <v>0</v>
      </c>
      <c r="K9801">
        <v>0</v>
      </c>
      <c r="L9801" s="16">
        <v>0</v>
      </c>
      <c r="M9801" s="16">
        <v>0</v>
      </c>
      <c r="N9801" s="16">
        <v>0</v>
      </c>
      <c r="P9801" s="16">
        <v>0</v>
      </c>
      <c r="Q9801">
        <v>0</v>
      </c>
      <c r="Y9801" s="17"/>
      <c r="Z9801" s="17"/>
      <c r="AA9801" s="17"/>
    </row>
    <row r="9802" spans="1:27" x14ac:dyDescent="0.25">
      <c r="A9802" s="12" t="s">
        <v>865</v>
      </c>
      <c r="B9802" s="41" t="str">
        <f t="shared" si="306"/>
        <v>05</v>
      </c>
      <c r="C9802" s="41" t="str">
        <f t="shared" si="307"/>
        <v>2021</v>
      </c>
      <c r="D9802" t="s">
        <v>1111</v>
      </c>
      <c r="E9802" t="s">
        <v>1231</v>
      </c>
      <c r="F9802" t="s">
        <v>2154</v>
      </c>
      <c r="G9802">
        <v>0</v>
      </c>
      <c r="H9802">
        <v>0</v>
      </c>
      <c r="I9802">
        <v>30</v>
      </c>
      <c r="J9802">
        <v>0</v>
      </c>
      <c r="K9802">
        <v>0</v>
      </c>
      <c r="L9802" s="16">
        <v>0</v>
      </c>
      <c r="M9802" s="16">
        <v>0</v>
      </c>
      <c r="N9802" s="16">
        <v>0</v>
      </c>
      <c r="P9802" s="16">
        <v>0</v>
      </c>
      <c r="Q9802">
        <v>0</v>
      </c>
      <c r="Y9802" s="17"/>
      <c r="Z9802" s="17"/>
      <c r="AA9802" s="17"/>
    </row>
    <row r="9803" spans="1:27" x14ac:dyDescent="0.25">
      <c r="A9803" s="12" t="s">
        <v>865</v>
      </c>
      <c r="B9803" s="41" t="str">
        <f t="shared" si="306"/>
        <v>05</v>
      </c>
      <c r="C9803" s="41" t="str">
        <f t="shared" si="307"/>
        <v>2021</v>
      </c>
      <c r="D9803" t="s">
        <v>1107</v>
      </c>
      <c r="E9803" t="s">
        <v>1577</v>
      </c>
      <c r="F9803" t="s">
        <v>2161</v>
      </c>
      <c r="G9803">
        <v>0</v>
      </c>
      <c r="H9803">
        <v>0</v>
      </c>
      <c r="I9803">
        <v>35</v>
      </c>
      <c r="J9803">
        <v>0</v>
      </c>
      <c r="K9803">
        <v>0</v>
      </c>
      <c r="L9803" s="16">
        <v>0</v>
      </c>
      <c r="M9803" s="16">
        <v>0</v>
      </c>
      <c r="N9803" s="16">
        <v>0</v>
      </c>
      <c r="P9803" s="16">
        <v>0</v>
      </c>
      <c r="Q9803">
        <v>0</v>
      </c>
      <c r="Y9803" s="17"/>
      <c r="Z9803" s="17"/>
      <c r="AA9803" s="17"/>
    </row>
    <row r="9804" spans="1:27" x14ac:dyDescent="0.25">
      <c r="A9804" s="12" t="s">
        <v>865</v>
      </c>
      <c r="B9804" s="41" t="str">
        <f t="shared" si="306"/>
        <v>05</v>
      </c>
      <c r="C9804" s="41" t="str">
        <f t="shared" si="307"/>
        <v>2021</v>
      </c>
      <c r="D9804" t="s">
        <v>1124</v>
      </c>
      <c r="E9804" t="s">
        <v>1913</v>
      </c>
      <c r="F9804" t="s">
        <v>2133</v>
      </c>
      <c r="G9804">
        <v>0</v>
      </c>
      <c r="H9804">
        <v>0</v>
      </c>
      <c r="I9804">
        <v>1</v>
      </c>
      <c r="J9804">
        <v>0</v>
      </c>
      <c r="K9804">
        <v>0</v>
      </c>
      <c r="L9804" s="16">
        <v>0</v>
      </c>
      <c r="M9804" s="16">
        <v>0</v>
      </c>
      <c r="N9804" s="16">
        <v>0</v>
      </c>
      <c r="P9804" s="16">
        <v>0</v>
      </c>
      <c r="Q9804">
        <v>0</v>
      </c>
      <c r="Y9804" s="17"/>
      <c r="Z9804" s="17"/>
      <c r="AA9804" s="17"/>
    </row>
    <row r="9805" spans="1:27" x14ac:dyDescent="0.25">
      <c r="A9805" s="12" t="s">
        <v>865</v>
      </c>
      <c r="B9805" s="41" t="str">
        <f t="shared" si="306"/>
        <v>05</v>
      </c>
      <c r="C9805" s="41" t="str">
        <f t="shared" si="307"/>
        <v>2021</v>
      </c>
      <c r="D9805" t="s">
        <v>1125</v>
      </c>
      <c r="E9805" t="s">
        <v>1640</v>
      </c>
      <c r="F9805" t="s">
        <v>2157</v>
      </c>
      <c r="G9805">
        <v>0</v>
      </c>
      <c r="H9805">
        <v>0</v>
      </c>
      <c r="I9805">
        <v>0</v>
      </c>
      <c r="J9805">
        <v>0</v>
      </c>
      <c r="K9805">
        <v>0</v>
      </c>
      <c r="L9805" s="16">
        <v>0</v>
      </c>
      <c r="M9805" s="16">
        <v>0</v>
      </c>
      <c r="N9805" s="16">
        <v>0</v>
      </c>
      <c r="P9805" s="16">
        <v>0</v>
      </c>
      <c r="Q9805">
        <v>0</v>
      </c>
      <c r="Y9805" s="17"/>
      <c r="Z9805" s="17"/>
      <c r="AA9805" s="17"/>
    </row>
    <row r="9806" spans="1:27" x14ac:dyDescent="0.25">
      <c r="A9806" s="12" t="s">
        <v>866</v>
      </c>
      <c r="B9806" s="41" t="str">
        <f t="shared" si="306"/>
        <v>05</v>
      </c>
      <c r="C9806" s="41" t="str">
        <f t="shared" si="307"/>
        <v>2021</v>
      </c>
      <c r="D9806" t="s">
        <v>1107</v>
      </c>
      <c r="E9806" t="s">
        <v>1147</v>
      </c>
      <c r="F9806" t="s">
        <v>2134</v>
      </c>
      <c r="G9806">
        <v>0</v>
      </c>
      <c r="H9806">
        <v>0</v>
      </c>
      <c r="I9806">
        <v>0</v>
      </c>
      <c r="J9806">
        <v>0</v>
      </c>
      <c r="K9806">
        <v>0</v>
      </c>
      <c r="L9806" s="16">
        <v>0</v>
      </c>
      <c r="M9806" s="16">
        <v>0</v>
      </c>
      <c r="N9806" s="16">
        <v>0</v>
      </c>
      <c r="P9806" s="16">
        <v>0</v>
      </c>
      <c r="Q9806">
        <v>0</v>
      </c>
      <c r="Y9806" s="17"/>
      <c r="Z9806" s="17"/>
      <c r="AA9806" s="17"/>
    </row>
    <row r="9807" spans="1:27" x14ac:dyDescent="0.25">
      <c r="A9807" s="12" t="s">
        <v>866</v>
      </c>
      <c r="B9807" s="41" t="str">
        <f t="shared" si="306"/>
        <v>05</v>
      </c>
      <c r="C9807" s="41" t="str">
        <f t="shared" si="307"/>
        <v>2021</v>
      </c>
      <c r="D9807" t="s">
        <v>1107</v>
      </c>
      <c r="E9807" t="s">
        <v>1702</v>
      </c>
      <c r="F9807" t="s">
        <v>2133</v>
      </c>
      <c r="G9807">
        <v>0</v>
      </c>
      <c r="H9807">
        <v>0</v>
      </c>
      <c r="I9807">
        <v>0</v>
      </c>
      <c r="J9807">
        <v>0</v>
      </c>
      <c r="K9807">
        <v>0</v>
      </c>
      <c r="L9807" s="16">
        <v>0</v>
      </c>
      <c r="M9807" s="16">
        <v>0</v>
      </c>
      <c r="N9807" s="16">
        <v>0</v>
      </c>
      <c r="P9807" s="16">
        <v>0</v>
      </c>
      <c r="Q9807">
        <v>0</v>
      </c>
      <c r="Y9807" s="17"/>
      <c r="Z9807" s="17"/>
      <c r="AA9807" s="17"/>
    </row>
    <row r="9808" spans="1:27" x14ac:dyDescent="0.25">
      <c r="A9808" s="12" t="s">
        <v>866</v>
      </c>
      <c r="B9808" s="41" t="str">
        <f t="shared" si="306"/>
        <v>05</v>
      </c>
      <c r="C9808" s="41" t="str">
        <f t="shared" si="307"/>
        <v>2021</v>
      </c>
      <c r="D9808" t="s">
        <v>1126</v>
      </c>
      <c r="E9808" t="s">
        <v>1364</v>
      </c>
      <c r="F9808" t="s">
        <v>2133</v>
      </c>
      <c r="G9808">
        <v>0</v>
      </c>
      <c r="H9808">
        <v>0</v>
      </c>
      <c r="I9808">
        <v>0</v>
      </c>
      <c r="J9808">
        <v>0</v>
      </c>
      <c r="K9808">
        <v>0</v>
      </c>
      <c r="L9808" s="16">
        <v>0</v>
      </c>
      <c r="M9808" s="16">
        <v>0</v>
      </c>
      <c r="N9808" s="16">
        <v>0</v>
      </c>
      <c r="P9808" s="16">
        <v>0</v>
      </c>
      <c r="Q9808">
        <v>0</v>
      </c>
      <c r="Y9808" s="17"/>
      <c r="Z9808" s="17"/>
      <c r="AA9808" s="17"/>
    </row>
    <row r="9809" spans="1:27" x14ac:dyDescent="0.25">
      <c r="A9809" s="12" t="s">
        <v>866</v>
      </c>
      <c r="B9809" s="41" t="str">
        <f t="shared" si="306"/>
        <v>05</v>
      </c>
      <c r="C9809" s="41" t="str">
        <f t="shared" si="307"/>
        <v>2021</v>
      </c>
      <c r="D9809" t="s">
        <v>1125</v>
      </c>
      <c r="E9809" t="s">
        <v>1890</v>
      </c>
      <c r="F9809" t="s">
        <v>2133</v>
      </c>
      <c r="G9809">
        <v>0</v>
      </c>
      <c r="H9809">
        <v>0</v>
      </c>
      <c r="I9809">
        <v>0</v>
      </c>
      <c r="J9809">
        <v>0</v>
      </c>
      <c r="K9809">
        <v>0</v>
      </c>
      <c r="L9809" s="16">
        <v>0</v>
      </c>
      <c r="M9809" s="16">
        <v>0</v>
      </c>
      <c r="N9809" s="16">
        <v>0</v>
      </c>
      <c r="P9809" s="16">
        <v>0</v>
      </c>
      <c r="Q9809">
        <v>0</v>
      </c>
      <c r="Y9809" s="17"/>
      <c r="Z9809" s="17"/>
      <c r="AA9809" s="17"/>
    </row>
    <row r="9810" spans="1:27" x14ac:dyDescent="0.25">
      <c r="A9810" s="12" t="s">
        <v>866</v>
      </c>
      <c r="B9810" s="41" t="str">
        <f t="shared" si="306"/>
        <v>05</v>
      </c>
      <c r="C9810" s="41" t="str">
        <f t="shared" si="307"/>
        <v>2021</v>
      </c>
      <c r="D9810" t="s">
        <v>1108</v>
      </c>
      <c r="E9810" t="s">
        <v>1579</v>
      </c>
      <c r="F9810" t="s">
        <v>2133</v>
      </c>
      <c r="G9810">
        <v>0</v>
      </c>
      <c r="H9810">
        <v>0</v>
      </c>
      <c r="I9810">
        <v>0</v>
      </c>
      <c r="J9810">
        <v>0</v>
      </c>
      <c r="K9810">
        <v>0</v>
      </c>
      <c r="L9810" s="16">
        <v>0</v>
      </c>
      <c r="M9810" s="16">
        <v>0</v>
      </c>
      <c r="N9810" s="16">
        <v>0</v>
      </c>
      <c r="P9810" s="16">
        <v>0</v>
      </c>
      <c r="Q9810">
        <v>0</v>
      </c>
      <c r="Y9810" s="17"/>
      <c r="Z9810" s="17"/>
      <c r="AA9810" s="17"/>
    </row>
    <row r="9811" spans="1:27" x14ac:dyDescent="0.25">
      <c r="A9811" s="12" t="s">
        <v>866</v>
      </c>
      <c r="B9811" s="41" t="str">
        <f t="shared" si="306"/>
        <v>05</v>
      </c>
      <c r="C9811" s="41" t="str">
        <f t="shared" si="307"/>
        <v>2021</v>
      </c>
      <c r="D9811" t="s">
        <v>1107</v>
      </c>
      <c r="E9811" t="s">
        <v>1146</v>
      </c>
      <c r="F9811" t="s">
        <v>2141</v>
      </c>
      <c r="G9811">
        <v>1</v>
      </c>
      <c r="H9811">
        <v>8</v>
      </c>
      <c r="I9811">
        <v>11</v>
      </c>
      <c r="J9811">
        <v>1</v>
      </c>
      <c r="K9811">
        <v>0</v>
      </c>
      <c r="L9811" s="16">
        <v>0</v>
      </c>
      <c r="M9811" s="16">
        <v>0</v>
      </c>
      <c r="N9811" s="16">
        <v>0</v>
      </c>
      <c r="P9811" s="16">
        <v>0</v>
      </c>
      <c r="Q9811">
        <v>1</v>
      </c>
      <c r="Y9811" s="17"/>
      <c r="Z9811" s="17"/>
      <c r="AA9811" s="17"/>
    </row>
    <row r="9812" spans="1:27" x14ac:dyDescent="0.25">
      <c r="A9812" s="12" t="s">
        <v>866</v>
      </c>
      <c r="B9812" s="41" t="str">
        <f t="shared" si="306"/>
        <v>05</v>
      </c>
      <c r="C9812" s="41" t="str">
        <f t="shared" si="307"/>
        <v>2021</v>
      </c>
      <c r="D9812" t="s">
        <v>1125</v>
      </c>
      <c r="E9812" t="s">
        <v>1970</v>
      </c>
      <c r="F9812" t="s">
        <v>2133</v>
      </c>
      <c r="G9812">
        <v>0</v>
      </c>
      <c r="H9812">
        <v>0</v>
      </c>
      <c r="I9812">
        <v>0</v>
      </c>
      <c r="J9812">
        <v>0</v>
      </c>
      <c r="K9812">
        <v>0</v>
      </c>
      <c r="L9812" s="16">
        <v>0</v>
      </c>
      <c r="M9812" s="16">
        <v>0</v>
      </c>
      <c r="N9812" s="16">
        <v>0</v>
      </c>
      <c r="P9812" s="16">
        <v>0</v>
      </c>
      <c r="Q9812">
        <v>0</v>
      </c>
      <c r="Y9812" s="17"/>
      <c r="Z9812" s="17"/>
      <c r="AA9812" s="17"/>
    </row>
    <row r="9813" spans="1:27" x14ac:dyDescent="0.25">
      <c r="A9813" s="12" t="s">
        <v>866</v>
      </c>
      <c r="B9813" s="41" t="str">
        <f t="shared" si="306"/>
        <v>05</v>
      </c>
      <c r="C9813" s="41" t="str">
        <f t="shared" si="307"/>
        <v>2021</v>
      </c>
      <c r="D9813" t="s">
        <v>1111</v>
      </c>
      <c r="E9813" t="s">
        <v>1167</v>
      </c>
      <c r="F9813" t="s">
        <v>2133</v>
      </c>
      <c r="G9813">
        <v>0</v>
      </c>
      <c r="H9813">
        <v>0</v>
      </c>
      <c r="I9813">
        <v>2</v>
      </c>
      <c r="J9813">
        <v>0</v>
      </c>
      <c r="K9813">
        <v>0</v>
      </c>
      <c r="L9813" s="16">
        <v>0</v>
      </c>
      <c r="M9813" s="16">
        <v>0</v>
      </c>
      <c r="N9813" s="16">
        <v>0</v>
      </c>
      <c r="P9813" s="16">
        <v>0</v>
      </c>
      <c r="Q9813">
        <v>0</v>
      </c>
      <c r="Y9813" s="17"/>
      <c r="Z9813" s="17"/>
      <c r="AA9813" s="17"/>
    </row>
    <row r="9814" spans="1:27" x14ac:dyDescent="0.25">
      <c r="A9814" s="12" t="s">
        <v>866</v>
      </c>
      <c r="B9814" s="41" t="str">
        <f t="shared" si="306"/>
        <v>05</v>
      </c>
      <c r="C9814" s="41" t="str">
        <f t="shared" si="307"/>
        <v>2021</v>
      </c>
      <c r="D9814" t="s">
        <v>1111</v>
      </c>
      <c r="E9814" t="s">
        <v>1170</v>
      </c>
      <c r="F9814" t="s">
        <v>2133</v>
      </c>
      <c r="G9814">
        <v>0</v>
      </c>
      <c r="H9814">
        <v>0</v>
      </c>
      <c r="I9814">
        <v>2</v>
      </c>
      <c r="J9814">
        <v>0</v>
      </c>
      <c r="K9814">
        <v>0</v>
      </c>
      <c r="L9814" s="16">
        <v>0</v>
      </c>
      <c r="M9814" s="16">
        <v>0</v>
      </c>
      <c r="N9814" s="16">
        <v>0</v>
      </c>
      <c r="P9814" s="16">
        <v>0</v>
      </c>
      <c r="Q9814">
        <v>0</v>
      </c>
      <c r="Y9814" s="17"/>
      <c r="Z9814" s="17"/>
      <c r="AA9814" s="17"/>
    </row>
    <row r="9815" spans="1:27" x14ac:dyDescent="0.25">
      <c r="A9815" s="12" t="s">
        <v>866</v>
      </c>
      <c r="B9815" s="41" t="str">
        <f t="shared" si="306"/>
        <v>05</v>
      </c>
      <c r="C9815" s="41" t="str">
        <f t="shared" si="307"/>
        <v>2021</v>
      </c>
      <c r="D9815" t="s">
        <v>1111</v>
      </c>
      <c r="E9815" t="s">
        <v>1965</v>
      </c>
      <c r="F9815" t="s">
        <v>2136</v>
      </c>
      <c r="G9815">
        <v>0</v>
      </c>
      <c r="H9815">
        <v>0</v>
      </c>
      <c r="I9815">
        <v>0</v>
      </c>
      <c r="J9815">
        <v>0</v>
      </c>
      <c r="K9815">
        <v>0</v>
      </c>
      <c r="L9815" s="16">
        <v>0</v>
      </c>
      <c r="M9815" s="16">
        <v>0</v>
      </c>
      <c r="N9815" s="16">
        <v>0</v>
      </c>
      <c r="P9815" s="16">
        <v>0</v>
      </c>
      <c r="Q9815">
        <v>0</v>
      </c>
      <c r="Y9815" s="17"/>
      <c r="Z9815" s="17"/>
      <c r="AA9815" s="17"/>
    </row>
    <row r="9816" spans="1:27" x14ac:dyDescent="0.25">
      <c r="A9816" s="12" t="s">
        <v>867</v>
      </c>
      <c r="B9816" s="41" t="str">
        <f t="shared" si="306"/>
        <v>05</v>
      </c>
      <c r="C9816" s="41" t="str">
        <f t="shared" si="307"/>
        <v>2021</v>
      </c>
      <c r="D9816" t="s">
        <v>1111</v>
      </c>
      <c r="E9816" t="s">
        <v>1172</v>
      </c>
      <c r="F9816" t="s">
        <v>2161</v>
      </c>
      <c r="G9816">
        <v>0</v>
      </c>
      <c r="H9816">
        <v>0</v>
      </c>
      <c r="I9816">
        <v>11</v>
      </c>
      <c r="J9816">
        <v>0</v>
      </c>
      <c r="K9816">
        <v>8</v>
      </c>
      <c r="L9816" s="16">
        <v>0</v>
      </c>
      <c r="M9816" s="16">
        <v>0</v>
      </c>
      <c r="N9816" s="16">
        <v>0</v>
      </c>
      <c r="P9816" s="16">
        <v>0</v>
      </c>
      <c r="Q9816">
        <v>0</v>
      </c>
      <c r="Y9816" s="17"/>
      <c r="Z9816" s="17"/>
      <c r="AA9816" s="17"/>
    </row>
    <row r="9817" spans="1:27" x14ac:dyDescent="0.25">
      <c r="A9817" s="12" t="s">
        <v>867</v>
      </c>
      <c r="B9817" s="41" t="str">
        <f t="shared" si="306"/>
        <v>05</v>
      </c>
      <c r="C9817" s="41" t="str">
        <f t="shared" si="307"/>
        <v>2021</v>
      </c>
      <c r="D9817" t="s">
        <v>1125</v>
      </c>
      <c r="E9817" t="s">
        <v>1670</v>
      </c>
      <c r="F9817" t="s">
        <v>2133</v>
      </c>
      <c r="G9817">
        <v>0</v>
      </c>
      <c r="H9817">
        <v>0</v>
      </c>
      <c r="I9817">
        <v>0</v>
      </c>
      <c r="J9817">
        <v>0</v>
      </c>
      <c r="K9817">
        <v>0</v>
      </c>
      <c r="L9817" s="16">
        <v>0</v>
      </c>
      <c r="M9817" s="16">
        <v>0</v>
      </c>
      <c r="N9817" s="16">
        <v>0</v>
      </c>
      <c r="P9817" s="16">
        <v>0</v>
      </c>
      <c r="Q9817">
        <v>0</v>
      </c>
      <c r="Y9817" s="17"/>
      <c r="Z9817" s="17"/>
      <c r="AA9817" s="17"/>
    </row>
    <row r="9818" spans="1:27" x14ac:dyDescent="0.25">
      <c r="A9818" s="12" t="s">
        <v>867</v>
      </c>
      <c r="B9818" s="41" t="str">
        <f t="shared" si="306"/>
        <v>05</v>
      </c>
      <c r="C9818" s="41" t="str">
        <f t="shared" si="307"/>
        <v>2021</v>
      </c>
      <c r="D9818" t="s">
        <v>1111</v>
      </c>
      <c r="E9818" t="s">
        <v>1408</v>
      </c>
      <c r="F9818" t="s">
        <v>2161</v>
      </c>
      <c r="G9818">
        <v>0</v>
      </c>
      <c r="H9818">
        <v>0</v>
      </c>
      <c r="I9818">
        <v>3</v>
      </c>
      <c r="J9818">
        <v>0</v>
      </c>
      <c r="K9818">
        <v>0</v>
      </c>
      <c r="L9818" s="16">
        <v>0</v>
      </c>
      <c r="M9818" s="16">
        <v>0</v>
      </c>
      <c r="N9818" s="16">
        <v>0</v>
      </c>
      <c r="P9818" s="16">
        <v>0</v>
      </c>
      <c r="Q9818">
        <v>0</v>
      </c>
      <c r="Y9818" s="17"/>
      <c r="Z9818" s="17"/>
      <c r="AA9818" s="17"/>
    </row>
    <row r="9819" spans="1:27" x14ac:dyDescent="0.25">
      <c r="A9819" s="12" t="s">
        <v>867</v>
      </c>
      <c r="B9819" s="41" t="str">
        <f t="shared" si="306"/>
        <v>05</v>
      </c>
      <c r="C9819" s="41" t="str">
        <f t="shared" si="307"/>
        <v>2021</v>
      </c>
      <c r="D9819" t="s">
        <v>1125</v>
      </c>
      <c r="E9819" t="s">
        <v>1874</v>
      </c>
      <c r="F9819" t="s">
        <v>2133</v>
      </c>
      <c r="G9819">
        <v>0</v>
      </c>
      <c r="H9819">
        <v>0</v>
      </c>
      <c r="I9819">
        <v>0</v>
      </c>
      <c r="J9819">
        <v>0</v>
      </c>
      <c r="K9819">
        <v>0</v>
      </c>
      <c r="L9819" s="16">
        <v>0</v>
      </c>
      <c r="M9819" s="16">
        <v>0</v>
      </c>
      <c r="N9819" s="16">
        <v>0</v>
      </c>
      <c r="P9819" s="16">
        <v>0</v>
      </c>
      <c r="Q9819">
        <v>0</v>
      </c>
      <c r="Z9819" s="17"/>
    </row>
    <row r="9820" spans="1:27" x14ac:dyDescent="0.25">
      <c r="A9820" s="12" t="s">
        <v>867</v>
      </c>
      <c r="B9820" s="41" t="str">
        <f t="shared" si="306"/>
        <v>05</v>
      </c>
      <c r="C9820" s="41" t="str">
        <f t="shared" si="307"/>
        <v>2021</v>
      </c>
      <c r="D9820" t="s">
        <v>1125</v>
      </c>
      <c r="E9820" t="s">
        <v>1659</v>
      </c>
      <c r="F9820" t="s">
        <v>2133</v>
      </c>
      <c r="G9820">
        <v>0</v>
      </c>
      <c r="H9820">
        <v>0</v>
      </c>
      <c r="I9820">
        <v>0</v>
      </c>
      <c r="J9820">
        <v>0</v>
      </c>
      <c r="K9820">
        <v>0</v>
      </c>
      <c r="L9820" s="16">
        <v>0</v>
      </c>
      <c r="M9820" s="16">
        <v>0</v>
      </c>
      <c r="N9820" s="16">
        <v>0</v>
      </c>
      <c r="P9820" s="16">
        <v>0</v>
      </c>
      <c r="Q9820">
        <v>0</v>
      </c>
      <c r="Y9820" s="17"/>
      <c r="Z9820" s="17"/>
      <c r="AA9820" s="17"/>
    </row>
    <row r="9821" spans="1:27" x14ac:dyDescent="0.25">
      <c r="A9821" s="12" t="s">
        <v>867</v>
      </c>
      <c r="B9821" s="41" t="str">
        <f t="shared" si="306"/>
        <v>05</v>
      </c>
      <c r="C9821" s="41" t="str">
        <f t="shared" si="307"/>
        <v>2021</v>
      </c>
      <c r="D9821" t="s">
        <v>1107</v>
      </c>
      <c r="E9821" t="s">
        <v>1502</v>
      </c>
      <c r="F9821" t="s">
        <v>2136</v>
      </c>
      <c r="G9821">
        <v>0</v>
      </c>
      <c r="H9821">
        <v>0</v>
      </c>
      <c r="I9821">
        <v>0</v>
      </c>
      <c r="J9821">
        <v>0</v>
      </c>
      <c r="K9821">
        <v>70</v>
      </c>
      <c r="L9821" s="16">
        <v>0</v>
      </c>
      <c r="M9821" s="16">
        <v>0</v>
      </c>
      <c r="N9821" s="16">
        <v>0</v>
      </c>
      <c r="P9821" s="16">
        <v>0</v>
      </c>
      <c r="Q9821">
        <v>0</v>
      </c>
      <c r="Y9821" s="17"/>
      <c r="Z9821" s="17"/>
      <c r="AA9821" s="17"/>
    </row>
    <row r="9822" spans="1:27" x14ac:dyDescent="0.25">
      <c r="A9822" s="12" t="s">
        <v>867</v>
      </c>
      <c r="B9822" s="41" t="str">
        <f t="shared" si="306"/>
        <v>05</v>
      </c>
      <c r="C9822" s="41" t="str">
        <f t="shared" si="307"/>
        <v>2021</v>
      </c>
      <c r="D9822" t="s">
        <v>1107</v>
      </c>
      <c r="E9822" t="s">
        <v>1154</v>
      </c>
      <c r="F9822" t="s">
        <v>2161</v>
      </c>
      <c r="G9822">
        <v>0</v>
      </c>
      <c r="H9822">
        <v>0</v>
      </c>
      <c r="I9822">
        <v>0</v>
      </c>
      <c r="J9822">
        <v>0</v>
      </c>
      <c r="K9822">
        <v>0</v>
      </c>
      <c r="L9822" s="16">
        <v>0</v>
      </c>
      <c r="M9822" s="16">
        <v>0</v>
      </c>
      <c r="N9822" s="16">
        <v>0</v>
      </c>
      <c r="P9822" s="16">
        <v>0</v>
      </c>
      <c r="Q9822">
        <v>0</v>
      </c>
      <c r="Y9822" s="17"/>
      <c r="Z9822" s="17"/>
      <c r="AA9822" s="17"/>
    </row>
    <row r="9823" spans="1:27" x14ac:dyDescent="0.25">
      <c r="A9823" s="12" t="s">
        <v>867</v>
      </c>
      <c r="B9823" s="41" t="str">
        <f t="shared" si="306"/>
        <v>05</v>
      </c>
      <c r="C9823" s="41" t="str">
        <f t="shared" si="307"/>
        <v>2021</v>
      </c>
      <c r="D9823" t="s">
        <v>1107</v>
      </c>
      <c r="E9823" t="s">
        <v>1502</v>
      </c>
      <c r="F9823" t="s">
        <v>2161</v>
      </c>
      <c r="G9823">
        <v>0</v>
      </c>
      <c r="H9823">
        <v>0</v>
      </c>
      <c r="I9823">
        <v>9</v>
      </c>
      <c r="J9823">
        <v>0</v>
      </c>
      <c r="K9823">
        <v>0</v>
      </c>
      <c r="L9823" s="16">
        <v>0</v>
      </c>
      <c r="M9823" s="16">
        <v>0</v>
      </c>
      <c r="N9823" s="16">
        <v>0</v>
      </c>
      <c r="P9823" s="16">
        <v>0</v>
      </c>
      <c r="Q9823">
        <v>0</v>
      </c>
      <c r="Y9823" s="17"/>
      <c r="Z9823" s="17"/>
      <c r="AA9823" s="17"/>
    </row>
    <row r="9824" spans="1:27" x14ac:dyDescent="0.25">
      <c r="A9824" s="12" t="s">
        <v>866</v>
      </c>
      <c r="B9824" s="41" t="str">
        <f t="shared" si="306"/>
        <v>05</v>
      </c>
      <c r="C9824" s="41" t="str">
        <f t="shared" si="307"/>
        <v>2021</v>
      </c>
      <c r="D9824" t="s">
        <v>1120</v>
      </c>
      <c r="E9824" t="s">
        <v>1120</v>
      </c>
      <c r="F9824" t="s">
        <v>2133</v>
      </c>
      <c r="G9824">
        <v>0</v>
      </c>
      <c r="H9824">
        <v>0</v>
      </c>
      <c r="I9824">
        <v>13</v>
      </c>
      <c r="J9824">
        <v>0</v>
      </c>
      <c r="K9824">
        <v>0</v>
      </c>
      <c r="L9824" s="16">
        <v>0</v>
      </c>
      <c r="M9824" s="16">
        <v>0</v>
      </c>
      <c r="N9824" s="16">
        <v>0</v>
      </c>
      <c r="P9824" s="16">
        <v>0</v>
      </c>
      <c r="Q9824">
        <v>0</v>
      </c>
      <c r="Y9824" s="17"/>
      <c r="Z9824" s="17"/>
      <c r="AA9824" s="17"/>
    </row>
    <row r="9825" spans="1:27" x14ac:dyDescent="0.25">
      <c r="A9825" s="12" t="s">
        <v>866</v>
      </c>
      <c r="B9825" s="41" t="str">
        <f t="shared" si="306"/>
        <v>05</v>
      </c>
      <c r="C9825" s="41" t="str">
        <f t="shared" si="307"/>
        <v>2021</v>
      </c>
      <c r="D9825" t="s">
        <v>1107</v>
      </c>
      <c r="E9825" t="s">
        <v>1528</v>
      </c>
      <c r="F9825" t="s">
        <v>2161</v>
      </c>
      <c r="G9825">
        <v>0</v>
      </c>
      <c r="H9825">
        <v>0</v>
      </c>
      <c r="I9825">
        <v>3</v>
      </c>
      <c r="J9825">
        <v>0</v>
      </c>
      <c r="K9825">
        <v>0</v>
      </c>
      <c r="L9825" s="16">
        <v>0</v>
      </c>
      <c r="M9825" s="16">
        <v>0</v>
      </c>
      <c r="N9825" s="16">
        <v>0</v>
      </c>
      <c r="P9825" s="16">
        <v>0</v>
      </c>
      <c r="Q9825">
        <v>0</v>
      </c>
      <c r="Y9825" s="17"/>
      <c r="Z9825" s="17"/>
      <c r="AA9825" s="17"/>
    </row>
    <row r="9826" spans="1:27" x14ac:dyDescent="0.25">
      <c r="A9826" s="12" t="s">
        <v>866</v>
      </c>
      <c r="B9826" s="41" t="str">
        <f t="shared" si="306"/>
        <v>05</v>
      </c>
      <c r="C9826" s="41" t="str">
        <f t="shared" si="307"/>
        <v>2021</v>
      </c>
      <c r="D9826" t="s">
        <v>1107</v>
      </c>
      <c r="E9826" t="s">
        <v>1528</v>
      </c>
      <c r="F9826" t="s">
        <v>2133</v>
      </c>
      <c r="G9826">
        <v>0</v>
      </c>
      <c r="H9826">
        <v>0</v>
      </c>
      <c r="I9826">
        <v>1</v>
      </c>
      <c r="J9826">
        <v>0</v>
      </c>
      <c r="K9826">
        <v>0</v>
      </c>
      <c r="L9826" s="16">
        <v>0</v>
      </c>
      <c r="M9826" s="16">
        <v>0</v>
      </c>
      <c r="N9826" s="16">
        <v>0</v>
      </c>
      <c r="P9826" s="16">
        <v>0</v>
      </c>
      <c r="Q9826">
        <v>0</v>
      </c>
      <c r="Y9826" s="17"/>
      <c r="Z9826" s="17"/>
      <c r="AA9826" s="17"/>
    </row>
    <row r="9827" spans="1:27" x14ac:dyDescent="0.25">
      <c r="A9827" s="12" t="s">
        <v>867</v>
      </c>
      <c r="B9827" s="41" t="str">
        <f t="shared" si="306"/>
        <v>05</v>
      </c>
      <c r="C9827" s="41" t="str">
        <f t="shared" si="307"/>
        <v>2021</v>
      </c>
      <c r="D9827" t="s">
        <v>1112</v>
      </c>
      <c r="E9827" t="s">
        <v>1388</v>
      </c>
      <c r="F9827" t="s">
        <v>2161</v>
      </c>
      <c r="G9827">
        <v>0</v>
      </c>
      <c r="H9827">
        <v>0</v>
      </c>
      <c r="I9827">
        <v>1</v>
      </c>
      <c r="J9827">
        <v>0</v>
      </c>
      <c r="K9827">
        <v>0</v>
      </c>
      <c r="L9827" s="16">
        <v>0</v>
      </c>
      <c r="M9827" s="16">
        <v>0</v>
      </c>
      <c r="N9827" s="16">
        <v>0</v>
      </c>
      <c r="P9827" s="16">
        <v>0</v>
      </c>
      <c r="Q9827">
        <v>0</v>
      </c>
      <c r="Y9827" s="17"/>
      <c r="Z9827" s="17"/>
      <c r="AA9827" s="17"/>
    </row>
    <row r="9828" spans="1:27" x14ac:dyDescent="0.25">
      <c r="A9828" s="12" t="s">
        <v>867</v>
      </c>
      <c r="B9828" s="41" t="str">
        <f t="shared" si="306"/>
        <v>05</v>
      </c>
      <c r="C9828" s="41" t="str">
        <f t="shared" si="307"/>
        <v>2021</v>
      </c>
      <c r="D9828" t="s">
        <v>1131</v>
      </c>
      <c r="E9828" t="s">
        <v>1467</v>
      </c>
      <c r="F9828" t="s">
        <v>2132</v>
      </c>
      <c r="G9828">
        <v>0</v>
      </c>
      <c r="H9828">
        <v>0</v>
      </c>
      <c r="I9828">
        <v>0</v>
      </c>
      <c r="J9828">
        <v>0</v>
      </c>
      <c r="K9828">
        <v>0</v>
      </c>
      <c r="L9828" s="16">
        <v>0</v>
      </c>
      <c r="M9828" s="16">
        <v>0</v>
      </c>
      <c r="N9828" s="16">
        <v>0</v>
      </c>
      <c r="P9828" s="16">
        <v>0</v>
      </c>
      <c r="Q9828">
        <v>0</v>
      </c>
      <c r="Y9828" s="17"/>
      <c r="Z9828" s="17"/>
      <c r="AA9828" s="17"/>
    </row>
    <row r="9829" spans="1:27" x14ac:dyDescent="0.25">
      <c r="A9829" s="12" t="s">
        <v>866</v>
      </c>
      <c r="B9829" s="41" t="str">
        <f t="shared" si="306"/>
        <v>05</v>
      </c>
      <c r="C9829" s="41" t="str">
        <f t="shared" si="307"/>
        <v>2021</v>
      </c>
      <c r="D9829" t="s">
        <v>1111</v>
      </c>
      <c r="E9829" t="s">
        <v>1167</v>
      </c>
      <c r="F9829" t="s">
        <v>2157</v>
      </c>
      <c r="G9829">
        <v>0</v>
      </c>
      <c r="H9829">
        <v>0</v>
      </c>
      <c r="I9829">
        <v>0</v>
      </c>
      <c r="J9829">
        <v>0</v>
      </c>
      <c r="K9829">
        <v>0</v>
      </c>
      <c r="L9829" s="16">
        <v>0</v>
      </c>
      <c r="M9829" s="16">
        <v>0</v>
      </c>
      <c r="N9829" s="16">
        <v>0</v>
      </c>
      <c r="P9829" s="16">
        <v>0</v>
      </c>
      <c r="Q9829">
        <v>0</v>
      </c>
      <c r="Y9829" s="17"/>
      <c r="Z9829" s="17"/>
      <c r="AA9829" s="17"/>
    </row>
    <row r="9830" spans="1:27" x14ac:dyDescent="0.25">
      <c r="A9830" s="12" t="s">
        <v>867</v>
      </c>
      <c r="B9830" s="41" t="str">
        <f t="shared" si="306"/>
        <v>05</v>
      </c>
      <c r="C9830" s="41" t="str">
        <f t="shared" si="307"/>
        <v>2021</v>
      </c>
      <c r="D9830" t="s">
        <v>1108</v>
      </c>
      <c r="E9830" t="s">
        <v>1534</v>
      </c>
      <c r="F9830" t="s">
        <v>2137</v>
      </c>
      <c r="G9830">
        <v>0</v>
      </c>
      <c r="H9830">
        <v>0</v>
      </c>
      <c r="I9830">
        <v>3</v>
      </c>
      <c r="J9830">
        <v>0</v>
      </c>
      <c r="K9830">
        <v>0</v>
      </c>
      <c r="L9830" s="16">
        <v>0</v>
      </c>
      <c r="M9830" s="16">
        <v>0</v>
      </c>
      <c r="N9830" s="16">
        <v>0</v>
      </c>
      <c r="P9830" s="16">
        <v>0</v>
      </c>
      <c r="Q9830">
        <v>0</v>
      </c>
      <c r="Y9830" s="17"/>
      <c r="Z9830" s="17"/>
      <c r="AA9830" s="17"/>
    </row>
    <row r="9831" spans="1:27" x14ac:dyDescent="0.25">
      <c r="A9831" s="12" t="s">
        <v>867</v>
      </c>
      <c r="B9831" s="41" t="str">
        <f t="shared" si="306"/>
        <v>05</v>
      </c>
      <c r="C9831" s="41" t="str">
        <f t="shared" si="307"/>
        <v>2021</v>
      </c>
      <c r="D9831" t="s">
        <v>1132</v>
      </c>
      <c r="E9831" t="s">
        <v>1287</v>
      </c>
      <c r="F9831" t="s">
        <v>2157</v>
      </c>
      <c r="G9831">
        <v>0</v>
      </c>
      <c r="H9831">
        <v>0</v>
      </c>
      <c r="I9831">
        <v>28</v>
      </c>
      <c r="J9831">
        <v>0</v>
      </c>
      <c r="K9831">
        <v>0</v>
      </c>
      <c r="L9831" s="16">
        <v>0</v>
      </c>
      <c r="M9831" s="16">
        <v>0</v>
      </c>
      <c r="N9831" s="16">
        <v>0</v>
      </c>
      <c r="P9831" s="16">
        <v>0</v>
      </c>
      <c r="Q9831">
        <v>0</v>
      </c>
      <c r="Y9831" s="17"/>
      <c r="Z9831" s="17"/>
      <c r="AA9831" s="17"/>
    </row>
    <row r="9832" spans="1:27" x14ac:dyDescent="0.25">
      <c r="A9832" s="12" t="s">
        <v>867</v>
      </c>
      <c r="B9832" s="41" t="str">
        <f t="shared" si="306"/>
        <v>05</v>
      </c>
      <c r="C9832" s="41" t="str">
        <f t="shared" si="307"/>
        <v>2021</v>
      </c>
      <c r="D9832" t="s">
        <v>1115</v>
      </c>
      <c r="E9832" t="s">
        <v>2044</v>
      </c>
      <c r="F9832" t="s">
        <v>2154</v>
      </c>
      <c r="G9832">
        <v>0</v>
      </c>
      <c r="H9832">
        <v>0</v>
      </c>
      <c r="I9832">
        <v>0</v>
      </c>
      <c r="J9832">
        <v>0</v>
      </c>
      <c r="K9832">
        <v>0</v>
      </c>
      <c r="L9832" s="16">
        <v>0</v>
      </c>
      <c r="M9832" s="16">
        <v>0</v>
      </c>
      <c r="N9832" s="16">
        <v>0</v>
      </c>
      <c r="P9832" s="16">
        <v>0</v>
      </c>
      <c r="Q9832">
        <v>0</v>
      </c>
      <c r="Y9832" s="17"/>
      <c r="Z9832" s="17"/>
      <c r="AA9832" s="17"/>
    </row>
    <row r="9833" spans="1:27" x14ac:dyDescent="0.25">
      <c r="A9833" s="12" t="s">
        <v>867</v>
      </c>
      <c r="B9833" s="41" t="str">
        <f t="shared" si="306"/>
        <v>05</v>
      </c>
      <c r="C9833" s="41" t="str">
        <f t="shared" si="307"/>
        <v>2021</v>
      </c>
      <c r="D9833" t="s">
        <v>1125</v>
      </c>
      <c r="E9833" t="s">
        <v>1890</v>
      </c>
      <c r="F9833" t="s">
        <v>2133</v>
      </c>
      <c r="G9833">
        <v>0</v>
      </c>
      <c r="H9833">
        <v>0</v>
      </c>
      <c r="I9833">
        <v>1</v>
      </c>
      <c r="J9833">
        <v>0</v>
      </c>
      <c r="K9833">
        <v>0</v>
      </c>
      <c r="L9833" s="16">
        <v>0</v>
      </c>
      <c r="M9833" s="16">
        <v>0</v>
      </c>
      <c r="N9833" s="16">
        <v>0</v>
      </c>
      <c r="P9833" s="16">
        <v>0</v>
      </c>
      <c r="Q9833">
        <v>0</v>
      </c>
      <c r="Y9833" s="17"/>
      <c r="Z9833" s="17"/>
      <c r="AA9833" s="17"/>
    </row>
    <row r="9834" spans="1:27" x14ac:dyDescent="0.25">
      <c r="A9834" s="12" t="s">
        <v>867</v>
      </c>
      <c r="B9834" s="41" t="str">
        <f t="shared" si="306"/>
        <v>05</v>
      </c>
      <c r="C9834" s="41" t="str">
        <f t="shared" si="307"/>
        <v>2021</v>
      </c>
      <c r="D9834" t="s">
        <v>1112</v>
      </c>
      <c r="E9834" t="s">
        <v>1203</v>
      </c>
      <c r="F9834" t="s">
        <v>2133</v>
      </c>
      <c r="G9834">
        <v>0</v>
      </c>
      <c r="H9834">
        <v>0</v>
      </c>
      <c r="I9834">
        <v>2</v>
      </c>
      <c r="J9834">
        <v>0</v>
      </c>
      <c r="K9834">
        <v>0</v>
      </c>
      <c r="L9834" s="16">
        <v>0</v>
      </c>
      <c r="M9834" s="16">
        <v>0</v>
      </c>
      <c r="N9834" s="16">
        <v>0</v>
      </c>
      <c r="P9834" s="16">
        <v>0</v>
      </c>
      <c r="Q9834">
        <v>0</v>
      </c>
      <c r="Y9834" s="17"/>
      <c r="Z9834" s="17"/>
      <c r="AA9834" s="17"/>
    </row>
    <row r="9835" spans="1:27" x14ac:dyDescent="0.25">
      <c r="A9835" s="12" t="s">
        <v>867</v>
      </c>
      <c r="B9835" s="41" t="str">
        <f t="shared" si="306"/>
        <v>05</v>
      </c>
      <c r="C9835" s="41" t="str">
        <f t="shared" si="307"/>
        <v>2021</v>
      </c>
      <c r="D9835" t="s">
        <v>1125</v>
      </c>
      <c r="E9835" t="s">
        <v>1860</v>
      </c>
      <c r="F9835" t="s">
        <v>2133</v>
      </c>
      <c r="G9835">
        <v>1</v>
      </c>
      <c r="H9835">
        <v>0</v>
      </c>
      <c r="I9835">
        <v>1</v>
      </c>
      <c r="J9835">
        <v>1</v>
      </c>
      <c r="K9835">
        <v>0</v>
      </c>
      <c r="L9835" s="16">
        <v>0</v>
      </c>
      <c r="M9835" s="16">
        <v>0</v>
      </c>
      <c r="N9835" s="16">
        <v>0</v>
      </c>
      <c r="P9835" s="16">
        <v>0</v>
      </c>
      <c r="Q9835">
        <v>1</v>
      </c>
      <c r="Y9835" s="17"/>
      <c r="Z9835" s="17"/>
      <c r="AA9835" s="17"/>
    </row>
    <row r="9836" spans="1:27" x14ac:dyDescent="0.25">
      <c r="A9836" s="12" t="s">
        <v>866</v>
      </c>
      <c r="B9836" s="41" t="str">
        <f t="shared" si="306"/>
        <v>05</v>
      </c>
      <c r="C9836" s="41" t="str">
        <f t="shared" si="307"/>
        <v>2021</v>
      </c>
      <c r="D9836" t="s">
        <v>1111</v>
      </c>
      <c r="E9836" t="s">
        <v>1370</v>
      </c>
      <c r="F9836" t="s">
        <v>2133</v>
      </c>
      <c r="G9836">
        <v>0</v>
      </c>
      <c r="H9836">
        <v>0</v>
      </c>
      <c r="I9836">
        <v>4</v>
      </c>
      <c r="J9836">
        <v>0</v>
      </c>
      <c r="K9836">
        <v>0</v>
      </c>
      <c r="L9836" s="16">
        <v>0</v>
      </c>
      <c r="M9836" s="16">
        <v>0</v>
      </c>
      <c r="N9836" s="16">
        <v>0</v>
      </c>
      <c r="P9836" s="16">
        <v>0</v>
      </c>
      <c r="Q9836">
        <v>0</v>
      </c>
      <c r="Y9836" s="17"/>
      <c r="Z9836" s="17"/>
      <c r="AA9836" s="17"/>
    </row>
    <row r="9837" spans="1:27" x14ac:dyDescent="0.25">
      <c r="A9837" s="12" t="s">
        <v>867</v>
      </c>
      <c r="B9837" s="41" t="str">
        <f t="shared" si="306"/>
        <v>05</v>
      </c>
      <c r="C9837" s="41" t="str">
        <f t="shared" si="307"/>
        <v>2021</v>
      </c>
      <c r="D9837" t="s">
        <v>1111</v>
      </c>
      <c r="E9837" t="s">
        <v>1718</v>
      </c>
      <c r="F9837" t="s">
        <v>2161</v>
      </c>
      <c r="G9837">
        <v>0</v>
      </c>
      <c r="H9837">
        <v>0</v>
      </c>
      <c r="I9837">
        <v>3</v>
      </c>
      <c r="J9837">
        <v>0</v>
      </c>
      <c r="K9837">
        <v>0</v>
      </c>
      <c r="L9837" s="16">
        <v>0</v>
      </c>
      <c r="M9837" s="16">
        <v>0</v>
      </c>
      <c r="N9837" s="16">
        <v>0</v>
      </c>
      <c r="P9837" s="16">
        <v>0</v>
      </c>
      <c r="Q9837">
        <v>0</v>
      </c>
      <c r="Y9837" s="17"/>
      <c r="Z9837" s="17"/>
      <c r="AA9837" s="17"/>
    </row>
    <row r="9838" spans="1:27" x14ac:dyDescent="0.25">
      <c r="A9838" s="12" t="s">
        <v>866</v>
      </c>
      <c r="B9838" s="41" t="str">
        <f t="shared" si="306"/>
        <v>05</v>
      </c>
      <c r="C9838" s="41" t="str">
        <f t="shared" si="307"/>
        <v>2021</v>
      </c>
      <c r="D9838" t="s">
        <v>1111</v>
      </c>
      <c r="E9838" t="s">
        <v>1352</v>
      </c>
      <c r="F9838" t="s">
        <v>2157</v>
      </c>
      <c r="G9838">
        <v>0</v>
      </c>
      <c r="H9838">
        <v>0</v>
      </c>
      <c r="I9838">
        <v>2</v>
      </c>
      <c r="J9838">
        <v>0</v>
      </c>
      <c r="K9838">
        <v>0</v>
      </c>
      <c r="L9838" s="16">
        <v>0</v>
      </c>
      <c r="M9838" s="16">
        <v>0</v>
      </c>
      <c r="N9838" s="16">
        <v>0</v>
      </c>
      <c r="P9838" s="16">
        <v>0</v>
      </c>
      <c r="Q9838">
        <v>0</v>
      </c>
      <c r="Y9838" s="17"/>
      <c r="Z9838" s="17"/>
      <c r="AA9838" s="17"/>
    </row>
    <row r="9839" spans="1:27" x14ac:dyDescent="0.25">
      <c r="A9839" s="12" t="s">
        <v>867</v>
      </c>
      <c r="B9839" s="41" t="str">
        <f t="shared" si="306"/>
        <v>05</v>
      </c>
      <c r="C9839" s="41" t="str">
        <f t="shared" si="307"/>
        <v>2021</v>
      </c>
      <c r="D9839" t="s">
        <v>1111</v>
      </c>
      <c r="E9839" t="s">
        <v>1514</v>
      </c>
      <c r="F9839" t="s">
        <v>2157</v>
      </c>
      <c r="G9839">
        <v>0</v>
      </c>
      <c r="H9839">
        <v>0</v>
      </c>
      <c r="I9839">
        <v>4</v>
      </c>
      <c r="J9839">
        <v>0</v>
      </c>
      <c r="K9839">
        <v>0</v>
      </c>
      <c r="L9839" s="16">
        <v>0</v>
      </c>
      <c r="M9839" s="16">
        <v>0</v>
      </c>
      <c r="N9839" s="16">
        <v>0</v>
      </c>
      <c r="P9839" s="16">
        <v>0</v>
      </c>
      <c r="Q9839">
        <v>0</v>
      </c>
      <c r="Y9839" s="17"/>
      <c r="Z9839" s="17"/>
      <c r="AA9839" s="17"/>
    </row>
    <row r="9840" spans="1:27" x14ac:dyDescent="0.25">
      <c r="A9840" s="12" t="s">
        <v>867</v>
      </c>
      <c r="B9840" s="41" t="str">
        <f t="shared" si="306"/>
        <v>05</v>
      </c>
      <c r="C9840" s="41" t="str">
        <f t="shared" si="307"/>
        <v>2021</v>
      </c>
      <c r="D9840" t="s">
        <v>1111</v>
      </c>
      <c r="E9840" t="s">
        <v>1786</v>
      </c>
      <c r="F9840" t="s">
        <v>2133</v>
      </c>
      <c r="G9840">
        <v>0</v>
      </c>
      <c r="H9840">
        <v>0</v>
      </c>
      <c r="I9840">
        <v>11</v>
      </c>
      <c r="J9840">
        <v>1</v>
      </c>
      <c r="K9840">
        <v>0</v>
      </c>
      <c r="L9840" s="16">
        <v>0</v>
      </c>
      <c r="M9840" s="16">
        <v>0</v>
      </c>
      <c r="N9840" s="16">
        <v>0</v>
      </c>
      <c r="P9840" s="16">
        <v>0</v>
      </c>
      <c r="Q9840">
        <v>0</v>
      </c>
      <c r="Y9840" s="17"/>
      <c r="Z9840" s="17"/>
      <c r="AA9840" s="17"/>
    </row>
    <row r="9841" spans="1:27" x14ac:dyDescent="0.25">
      <c r="A9841" s="12" t="s">
        <v>866</v>
      </c>
      <c r="B9841" s="41" t="str">
        <f t="shared" si="306"/>
        <v>05</v>
      </c>
      <c r="C9841" s="41" t="str">
        <f t="shared" si="307"/>
        <v>2021</v>
      </c>
      <c r="D9841" t="s">
        <v>1111</v>
      </c>
      <c r="E9841" t="s">
        <v>1373</v>
      </c>
      <c r="F9841" t="s">
        <v>2133</v>
      </c>
      <c r="G9841">
        <v>0</v>
      </c>
      <c r="H9841">
        <v>0</v>
      </c>
      <c r="I9841">
        <v>2</v>
      </c>
      <c r="J9841">
        <v>0</v>
      </c>
      <c r="K9841">
        <v>0</v>
      </c>
      <c r="L9841" s="16">
        <v>0</v>
      </c>
      <c r="M9841" s="16">
        <v>0</v>
      </c>
      <c r="N9841" s="16">
        <v>0</v>
      </c>
      <c r="P9841" s="16">
        <v>0</v>
      </c>
      <c r="Q9841">
        <v>0</v>
      </c>
      <c r="Y9841" s="17"/>
      <c r="Z9841" s="17"/>
      <c r="AA9841" s="17"/>
    </row>
    <row r="9842" spans="1:27" x14ac:dyDescent="0.25">
      <c r="A9842" s="12" t="s">
        <v>866</v>
      </c>
      <c r="B9842" s="41" t="str">
        <f t="shared" si="306"/>
        <v>05</v>
      </c>
      <c r="C9842" s="41" t="str">
        <f t="shared" si="307"/>
        <v>2021</v>
      </c>
      <c r="D9842" t="s">
        <v>1111</v>
      </c>
      <c r="E9842" t="s">
        <v>1169</v>
      </c>
      <c r="F9842" t="s">
        <v>2133</v>
      </c>
      <c r="G9842">
        <v>0</v>
      </c>
      <c r="H9842">
        <v>0</v>
      </c>
      <c r="I9842">
        <v>0</v>
      </c>
      <c r="J9842">
        <v>0</v>
      </c>
      <c r="K9842">
        <v>0</v>
      </c>
      <c r="L9842" s="16">
        <v>0</v>
      </c>
      <c r="M9842" s="16">
        <v>0</v>
      </c>
      <c r="N9842" s="16">
        <v>0</v>
      </c>
      <c r="P9842" s="16">
        <v>0</v>
      </c>
      <c r="Q9842">
        <v>0</v>
      </c>
      <c r="Y9842" s="17"/>
      <c r="Z9842" s="17"/>
      <c r="AA9842" s="17"/>
    </row>
    <row r="9843" spans="1:27" x14ac:dyDescent="0.25">
      <c r="A9843" s="12" t="s">
        <v>867</v>
      </c>
      <c r="B9843" s="41" t="str">
        <f t="shared" si="306"/>
        <v>05</v>
      </c>
      <c r="C9843" s="41" t="str">
        <f t="shared" si="307"/>
        <v>2021</v>
      </c>
      <c r="D9843" t="s">
        <v>1116</v>
      </c>
      <c r="E9843" t="s">
        <v>1208</v>
      </c>
      <c r="F9843" t="s">
        <v>2161</v>
      </c>
      <c r="G9843">
        <v>0</v>
      </c>
      <c r="H9843">
        <v>0</v>
      </c>
      <c r="I9843">
        <v>3</v>
      </c>
      <c r="J9843">
        <v>0</v>
      </c>
      <c r="K9843">
        <v>0</v>
      </c>
      <c r="L9843" s="16">
        <v>0</v>
      </c>
      <c r="M9843" s="16">
        <v>0</v>
      </c>
      <c r="N9843" s="16">
        <v>0</v>
      </c>
      <c r="P9843" s="16">
        <v>0</v>
      </c>
      <c r="Q9843">
        <v>0</v>
      </c>
      <c r="Y9843" s="17"/>
      <c r="Z9843" s="17"/>
      <c r="AA9843" s="17"/>
    </row>
    <row r="9844" spans="1:27" x14ac:dyDescent="0.25">
      <c r="A9844" s="12" t="s">
        <v>867</v>
      </c>
      <c r="B9844" s="41" t="str">
        <f t="shared" si="306"/>
        <v>05</v>
      </c>
      <c r="C9844" s="41" t="str">
        <f t="shared" si="307"/>
        <v>2021</v>
      </c>
      <c r="D9844" t="s">
        <v>1107</v>
      </c>
      <c r="E9844" t="s">
        <v>1124</v>
      </c>
      <c r="F9844" t="s">
        <v>2129</v>
      </c>
      <c r="G9844">
        <v>0</v>
      </c>
      <c r="H9844">
        <v>0</v>
      </c>
      <c r="I9844">
        <v>1</v>
      </c>
      <c r="J9844">
        <v>0</v>
      </c>
      <c r="K9844">
        <v>0</v>
      </c>
      <c r="L9844" s="16">
        <v>0</v>
      </c>
      <c r="M9844" s="16">
        <v>0</v>
      </c>
      <c r="N9844" s="16">
        <v>0</v>
      </c>
      <c r="P9844" s="16">
        <v>0</v>
      </c>
      <c r="Q9844">
        <v>0</v>
      </c>
      <c r="Y9844" s="17"/>
      <c r="Z9844" s="17"/>
      <c r="AA9844" s="17"/>
    </row>
    <row r="9845" spans="1:27" x14ac:dyDescent="0.25">
      <c r="A9845" s="12" t="s">
        <v>868</v>
      </c>
      <c r="B9845" s="41" t="str">
        <f t="shared" si="306"/>
        <v>05</v>
      </c>
      <c r="C9845" s="41" t="str">
        <f t="shared" si="307"/>
        <v>2021</v>
      </c>
      <c r="D9845" t="s">
        <v>1111</v>
      </c>
      <c r="E9845" t="s">
        <v>1172</v>
      </c>
      <c r="F9845" t="s">
        <v>2157</v>
      </c>
      <c r="G9845">
        <v>0</v>
      </c>
      <c r="H9845">
        <v>0</v>
      </c>
      <c r="I9845">
        <v>90</v>
      </c>
      <c r="J9845">
        <v>0</v>
      </c>
      <c r="K9845">
        <v>0</v>
      </c>
      <c r="L9845" s="16">
        <v>0</v>
      </c>
      <c r="M9845" s="16">
        <v>0</v>
      </c>
      <c r="N9845" s="16">
        <v>0</v>
      </c>
      <c r="P9845" s="16">
        <v>0</v>
      </c>
      <c r="Q9845">
        <v>0</v>
      </c>
      <c r="Y9845" s="17"/>
      <c r="Z9845" s="17"/>
      <c r="AA9845" s="17"/>
    </row>
    <row r="9846" spans="1:27" x14ac:dyDescent="0.25">
      <c r="A9846" s="12" t="s">
        <v>868</v>
      </c>
      <c r="B9846" s="41" t="str">
        <f t="shared" si="306"/>
        <v>05</v>
      </c>
      <c r="C9846" s="41" t="str">
        <f t="shared" si="307"/>
        <v>2021</v>
      </c>
      <c r="D9846" t="s">
        <v>1125</v>
      </c>
      <c r="E9846" t="s">
        <v>1640</v>
      </c>
      <c r="F9846" t="s">
        <v>2133</v>
      </c>
      <c r="G9846">
        <v>0</v>
      </c>
      <c r="H9846">
        <v>0</v>
      </c>
      <c r="I9846">
        <v>2</v>
      </c>
      <c r="J9846">
        <v>0</v>
      </c>
      <c r="K9846">
        <v>0</v>
      </c>
      <c r="L9846" s="16">
        <v>0</v>
      </c>
      <c r="M9846" s="16">
        <v>0</v>
      </c>
      <c r="N9846" s="16">
        <v>0</v>
      </c>
      <c r="P9846" s="16">
        <v>0</v>
      </c>
      <c r="Q9846">
        <v>0</v>
      </c>
      <c r="Y9846" s="17"/>
      <c r="Z9846" s="17"/>
      <c r="AA9846" s="17"/>
    </row>
    <row r="9847" spans="1:27" x14ac:dyDescent="0.25">
      <c r="A9847" s="12" t="s">
        <v>868</v>
      </c>
      <c r="B9847" s="41" t="str">
        <f t="shared" si="306"/>
        <v>05</v>
      </c>
      <c r="C9847" s="41" t="str">
        <f t="shared" si="307"/>
        <v>2021</v>
      </c>
      <c r="D9847" t="s">
        <v>1125</v>
      </c>
      <c r="E9847" t="s">
        <v>1433</v>
      </c>
      <c r="F9847" t="s">
        <v>2157</v>
      </c>
      <c r="G9847">
        <v>0</v>
      </c>
      <c r="H9847">
        <v>0</v>
      </c>
      <c r="I9847">
        <v>0</v>
      </c>
      <c r="J9847">
        <v>0</v>
      </c>
      <c r="K9847">
        <v>0</v>
      </c>
      <c r="L9847" s="16">
        <v>0</v>
      </c>
      <c r="M9847" s="16">
        <v>0</v>
      </c>
      <c r="N9847" s="16">
        <v>0</v>
      </c>
      <c r="P9847" s="16">
        <v>0</v>
      </c>
      <c r="Q9847">
        <v>0</v>
      </c>
      <c r="Y9847" s="17"/>
      <c r="Z9847" s="17"/>
      <c r="AA9847" s="17"/>
    </row>
    <row r="9848" spans="1:27" x14ac:dyDescent="0.25">
      <c r="A9848" s="12" t="s">
        <v>868</v>
      </c>
      <c r="B9848" s="41" t="str">
        <f t="shared" si="306"/>
        <v>05</v>
      </c>
      <c r="C9848" s="41" t="str">
        <f t="shared" si="307"/>
        <v>2021</v>
      </c>
      <c r="D9848" t="s">
        <v>1131</v>
      </c>
      <c r="E9848" t="s">
        <v>1905</v>
      </c>
      <c r="F9848" t="s">
        <v>2129</v>
      </c>
      <c r="G9848">
        <v>0</v>
      </c>
      <c r="H9848">
        <v>0</v>
      </c>
      <c r="I9848">
        <v>3</v>
      </c>
      <c r="J9848">
        <v>1</v>
      </c>
      <c r="K9848">
        <v>0</v>
      </c>
      <c r="L9848" s="16">
        <v>0</v>
      </c>
      <c r="M9848" s="16">
        <v>0</v>
      </c>
      <c r="N9848" s="16">
        <v>0</v>
      </c>
      <c r="P9848" s="16">
        <v>0</v>
      </c>
      <c r="Q9848">
        <v>0</v>
      </c>
      <c r="Y9848" s="17"/>
      <c r="Z9848" s="17"/>
      <c r="AA9848" s="17"/>
    </row>
    <row r="9849" spans="1:27" x14ac:dyDescent="0.25">
      <c r="A9849" s="12" t="s">
        <v>868</v>
      </c>
      <c r="B9849" s="41" t="str">
        <f t="shared" si="306"/>
        <v>05</v>
      </c>
      <c r="C9849" s="41" t="str">
        <f t="shared" si="307"/>
        <v>2021</v>
      </c>
      <c r="D9849" t="s">
        <v>1111</v>
      </c>
      <c r="E9849" t="s">
        <v>1352</v>
      </c>
      <c r="F9849" t="s">
        <v>2161</v>
      </c>
      <c r="G9849">
        <v>0</v>
      </c>
      <c r="H9849">
        <v>0</v>
      </c>
      <c r="I9849">
        <v>33</v>
      </c>
      <c r="J9849">
        <v>0</v>
      </c>
      <c r="K9849">
        <v>0</v>
      </c>
      <c r="L9849" s="16">
        <v>0</v>
      </c>
      <c r="M9849" s="16">
        <v>0</v>
      </c>
      <c r="N9849" s="16">
        <v>0</v>
      </c>
      <c r="P9849" s="16">
        <v>0</v>
      </c>
      <c r="Q9849">
        <v>0</v>
      </c>
      <c r="Y9849" s="17"/>
      <c r="Z9849" s="17"/>
      <c r="AA9849" s="17"/>
    </row>
    <row r="9850" spans="1:27" x14ac:dyDescent="0.25">
      <c r="A9850" s="12" t="s">
        <v>867</v>
      </c>
      <c r="B9850" s="41" t="str">
        <f t="shared" si="306"/>
        <v>05</v>
      </c>
      <c r="C9850" s="41" t="str">
        <f t="shared" si="307"/>
        <v>2021</v>
      </c>
      <c r="D9850" t="s">
        <v>1110</v>
      </c>
      <c r="E9850" t="s">
        <v>1442</v>
      </c>
      <c r="F9850" t="s">
        <v>2161</v>
      </c>
      <c r="G9850">
        <v>0</v>
      </c>
      <c r="H9850">
        <v>0</v>
      </c>
      <c r="I9850">
        <v>0</v>
      </c>
      <c r="J9850">
        <v>0</v>
      </c>
      <c r="K9850">
        <v>0</v>
      </c>
      <c r="L9850" s="16">
        <v>37985941380</v>
      </c>
      <c r="M9850" s="16">
        <v>0</v>
      </c>
      <c r="N9850" s="16">
        <v>0</v>
      </c>
      <c r="P9850" s="16">
        <v>37985941380</v>
      </c>
      <c r="Q9850">
        <v>0</v>
      </c>
      <c r="AA9850" s="17"/>
    </row>
    <row r="9851" spans="1:27" x14ac:dyDescent="0.25">
      <c r="A9851" s="12" t="s">
        <v>868</v>
      </c>
      <c r="B9851" s="41" t="str">
        <f t="shared" si="306"/>
        <v>05</v>
      </c>
      <c r="C9851" s="41" t="str">
        <f t="shared" si="307"/>
        <v>2021</v>
      </c>
      <c r="D9851" t="s">
        <v>1125</v>
      </c>
      <c r="E9851" t="s">
        <v>1421</v>
      </c>
      <c r="F9851" t="s">
        <v>2146</v>
      </c>
      <c r="G9851">
        <v>0</v>
      </c>
      <c r="H9851">
        <v>0</v>
      </c>
      <c r="I9851">
        <v>0</v>
      </c>
      <c r="J9851">
        <v>0</v>
      </c>
      <c r="K9851">
        <v>0</v>
      </c>
      <c r="L9851" s="16">
        <v>0</v>
      </c>
      <c r="M9851" s="16">
        <v>0</v>
      </c>
      <c r="N9851" s="16">
        <v>0</v>
      </c>
      <c r="P9851" s="16">
        <v>0</v>
      </c>
      <c r="Q9851">
        <v>0</v>
      </c>
      <c r="Y9851" s="17"/>
      <c r="Z9851" s="17"/>
      <c r="AA9851" s="17"/>
    </row>
    <row r="9852" spans="1:27" x14ac:dyDescent="0.25">
      <c r="A9852" s="12" t="s">
        <v>861</v>
      </c>
      <c r="B9852" s="41" t="str">
        <f t="shared" si="306"/>
        <v>04</v>
      </c>
      <c r="C9852" s="41" t="str">
        <f t="shared" si="307"/>
        <v>2021</v>
      </c>
      <c r="D9852" t="s">
        <v>1112</v>
      </c>
      <c r="E9852" t="s">
        <v>1410</v>
      </c>
      <c r="F9852" t="s">
        <v>2161</v>
      </c>
      <c r="G9852">
        <v>0</v>
      </c>
      <c r="H9852">
        <v>0</v>
      </c>
      <c r="I9852">
        <v>57</v>
      </c>
      <c r="J9852">
        <v>0</v>
      </c>
      <c r="K9852">
        <v>0</v>
      </c>
      <c r="L9852" s="16">
        <v>0</v>
      </c>
      <c r="M9852" s="16">
        <v>0</v>
      </c>
      <c r="N9852" s="16">
        <v>0</v>
      </c>
      <c r="P9852" s="16">
        <v>0</v>
      </c>
      <c r="Q9852">
        <v>0</v>
      </c>
      <c r="Y9852" s="17"/>
      <c r="Z9852" s="17"/>
      <c r="AA9852" s="17"/>
    </row>
    <row r="9853" spans="1:27" x14ac:dyDescent="0.25">
      <c r="A9853" s="12" t="s">
        <v>868</v>
      </c>
      <c r="B9853" s="41" t="str">
        <f t="shared" si="306"/>
        <v>05</v>
      </c>
      <c r="C9853" s="41" t="str">
        <f t="shared" si="307"/>
        <v>2021</v>
      </c>
      <c r="D9853" t="s">
        <v>1111</v>
      </c>
      <c r="E9853" t="s">
        <v>1172</v>
      </c>
      <c r="F9853" t="s">
        <v>2133</v>
      </c>
      <c r="G9853">
        <v>0</v>
      </c>
      <c r="H9853">
        <v>0</v>
      </c>
      <c r="I9853">
        <v>0</v>
      </c>
      <c r="J9853">
        <v>0</v>
      </c>
      <c r="K9853">
        <v>0</v>
      </c>
      <c r="L9853" s="16">
        <v>0</v>
      </c>
      <c r="M9853" s="16">
        <v>0</v>
      </c>
      <c r="N9853" s="16">
        <v>0</v>
      </c>
      <c r="P9853" s="16">
        <v>0</v>
      </c>
      <c r="Q9853">
        <v>0</v>
      </c>
      <c r="Y9853" s="17"/>
      <c r="Z9853" s="17"/>
      <c r="AA9853" s="17"/>
    </row>
    <row r="9854" spans="1:27" x14ac:dyDescent="0.25">
      <c r="A9854" s="12" t="s">
        <v>868</v>
      </c>
      <c r="B9854" s="41" t="str">
        <f t="shared" si="306"/>
        <v>05</v>
      </c>
      <c r="C9854" s="41" t="str">
        <f t="shared" si="307"/>
        <v>2021</v>
      </c>
      <c r="D9854" t="s">
        <v>1111</v>
      </c>
      <c r="E9854" t="s">
        <v>1211</v>
      </c>
      <c r="F9854" t="s">
        <v>2161</v>
      </c>
      <c r="G9854">
        <v>0</v>
      </c>
      <c r="H9854">
        <v>0</v>
      </c>
      <c r="I9854">
        <v>10</v>
      </c>
      <c r="J9854">
        <v>0</v>
      </c>
      <c r="K9854">
        <v>10</v>
      </c>
      <c r="L9854" s="16">
        <v>0</v>
      </c>
      <c r="M9854" s="16">
        <v>0</v>
      </c>
      <c r="N9854" s="16">
        <v>0</v>
      </c>
      <c r="P9854" s="16">
        <v>0</v>
      </c>
      <c r="Q9854">
        <v>0</v>
      </c>
      <c r="Y9854" s="17"/>
      <c r="Z9854" s="17"/>
      <c r="AA9854" s="17"/>
    </row>
    <row r="9855" spans="1:27" x14ac:dyDescent="0.25">
      <c r="A9855" s="12" t="s">
        <v>868</v>
      </c>
      <c r="B9855" s="41" t="str">
        <f t="shared" si="306"/>
        <v>05</v>
      </c>
      <c r="C9855" s="41" t="str">
        <f t="shared" si="307"/>
        <v>2021</v>
      </c>
      <c r="D9855" t="s">
        <v>1111</v>
      </c>
      <c r="E9855" t="s">
        <v>1352</v>
      </c>
      <c r="F9855" t="s">
        <v>2133</v>
      </c>
      <c r="G9855">
        <v>0</v>
      </c>
      <c r="H9855">
        <v>0</v>
      </c>
      <c r="I9855">
        <v>0</v>
      </c>
      <c r="J9855">
        <v>0</v>
      </c>
      <c r="K9855">
        <v>10</v>
      </c>
      <c r="L9855" s="16">
        <v>0</v>
      </c>
      <c r="M9855" s="16">
        <v>0</v>
      </c>
      <c r="N9855" s="16">
        <v>0</v>
      </c>
      <c r="P9855" s="16">
        <v>0</v>
      </c>
      <c r="Q9855">
        <v>0</v>
      </c>
      <c r="Y9855" s="17"/>
      <c r="Z9855" s="17"/>
      <c r="AA9855" s="17"/>
    </row>
    <row r="9856" spans="1:27" x14ac:dyDescent="0.25">
      <c r="A9856" s="12" t="s">
        <v>867</v>
      </c>
      <c r="B9856" s="41" t="str">
        <f t="shared" si="306"/>
        <v>05</v>
      </c>
      <c r="C9856" s="41" t="str">
        <f t="shared" si="307"/>
        <v>2021</v>
      </c>
      <c r="D9856" t="s">
        <v>1124</v>
      </c>
      <c r="E9856" t="s">
        <v>1913</v>
      </c>
      <c r="F9856" t="s">
        <v>2154</v>
      </c>
      <c r="G9856">
        <v>0</v>
      </c>
      <c r="H9856">
        <v>0</v>
      </c>
      <c r="I9856">
        <v>7</v>
      </c>
      <c r="J9856">
        <v>0</v>
      </c>
      <c r="K9856">
        <v>0</v>
      </c>
      <c r="L9856" s="16">
        <v>0</v>
      </c>
      <c r="M9856" s="16">
        <v>0</v>
      </c>
      <c r="N9856" s="16">
        <v>0</v>
      </c>
      <c r="P9856" s="16">
        <v>0</v>
      </c>
      <c r="Q9856">
        <v>0</v>
      </c>
      <c r="Z9856" s="17"/>
      <c r="AA9856" s="17"/>
    </row>
    <row r="9857" spans="1:27" x14ac:dyDescent="0.25">
      <c r="A9857" s="12" t="s">
        <v>867</v>
      </c>
      <c r="B9857" s="41" t="str">
        <f t="shared" si="306"/>
        <v>05</v>
      </c>
      <c r="C9857" s="41" t="str">
        <f t="shared" si="307"/>
        <v>2021</v>
      </c>
      <c r="D9857" t="s">
        <v>1124</v>
      </c>
      <c r="E9857" t="s">
        <v>1933</v>
      </c>
      <c r="F9857" t="s">
        <v>2154</v>
      </c>
      <c r="G9857">
        <v>0</v>
      </c>
      <c r="H9857">
        <v>0</v>
      </c>
      <c r="I9857">
        <v>0</v>
      </c>
      <c r="J9857">
        <v>0</v>
      </c>
      <c r="K9857">
        <v>0</v>
      </c>
      <c r="L9857" s="16">
        <v>0</v>
      </c>
      <c r="M9857" s="16">
        <v>0</v>
      </c>
      <c r="N9857" s="16">
        <v>0</v>
      </c>
      <c r="P9857" s="16">
        <v>0</v>
      </c>
      <c r="Q9857">
        <v>0</v>
      </c>
      <c r="AA9857" s="17"/>
    </row>
    <row r="9858" spans="1:27" x14ac:dyDescent="0.25">
      <c r="A9858" s="12" t="s">
        <v>866</v>
      </c>
      <c r="B9858" s="41" t="str">
        <f t="shared" si="306"/>
        <v>05</v>
      </c>
      <c r="C9858" s="41" t="str">
        <f t="shared" si="307"/>
        <v>2021</v>
      </c>
      <c r="D9858" t="s">
        <v>1116</v>
      </c>
      <c r="E9858" t="s">
        <v>1626</v>
      </c>
      <c r="F9858" t="s">
        <v>2157</v>
      </c>
      <c r="G9858">
        <v>0</v>
      </c>
      <c r="H9858">
        <v>0</v>
      </c>
      <c r="I9858">
        <v>0</v>
      </c>
      <c r="J9858">
        <v>0</v>
      </c>
      <c r="K9858">
        <v>0</v>
      </c>
      <c r="L9858" s="16">
        <v>0</v>
      </c>
      <c r="M9858" s="16">
        <v>0</v>
      </c>
      <c r="N9858" s="16">
        <v>0</v>
      </c>
      <c r="P9858" s="16">
        <v>0</v>
      </c>
      <c r="Q9858">
        <v>0</v>
      </c>
      <c r="Z9858" s="17"/>
      <c r="AA9858" s="17"/>
    </row>
    <row r="9859" spans="1:27" x14ac:dyDescent="0.25">
      <c r="A9859" s="12" t="s">
        <v>864</v>
      </c>
      <c r="B9859" s="41" t="str">
        <f t="shared" ref="B9859:B9922" si="308">LEFT(A9859,2)</f>
        <v>05</v>
      </c>
      <c r="C9859" s="41" t="str">
        <f t="shared" ref="C9859:C9922" si="309">MID(A9859,7,4)</f>
        <v>2021</v>
      </c>
      <c r="D9859" t="s">
        <v>1116</v>
      </c>
      <c r="E9859" t="s">
        <v>1311</v>
      </c>
      <c r="F9859" t="s">
        <v>2133</v>
      </c>
      <c r="G9859">
        <v>0</v>
      </c>
      <c r="H9859">
        <v>0</v>
      </c>
      <c r="I9859">
        <v>1</v>
      </c>
      <c r="J9859">
        <v>0</v>
      </c>
      <c r="K9859">
        <v>0</v>
      </c>
      <c r="L9859" s="16">
        <v>0</v>
      </c>
      <c r="M9859" s="16">
        <v>0</v>
      </c>
      <c r="N9859" s="16">
        <v>0</v>
      </c>
      <c r="P9859" s="16">
        <v>0</v>
      </c>
      <c r="Q9859">
        <v>0</v>
      </c>
      <c r="Y9859" s="17"/>
      <c r="Z9859" s="17"/>
      <c r="AA9859" s="17"/>
    </row>
    <row r="9860" spans="1:27" x14ac:dyDescent="0.25">
      <c r="A9860" s="12" t="s">
        <v>864</v>
      </c>
      <c r="B9860" s="41" t="str">
        <f t="shared" si="308"/>
        <v>05</v>
      </c>
      <c r="C9860" s="41" t="str">
        <f t="shared" si="309"/>
        <v>2021</v>
      </c>
      <c r="D9860" t="s">
        <v>1116</v>
      </c>
      <c r="E9860" t="s">
        <v>1695</v>
      </c>
      <c r="F9860" t="s">
        <v>2133</v>
      </c>
      <c r="G9860">
        <v>0</v>
      </c>
      <c r="H9860">
        <v>0</v>
      </c>
      <c r="I9860">
        <v>0</v>
      </c>
      <c r="J9860">
        <v>0</v>
      </c>
      <c r="K9860">
        <v>0</v>
      </c>
      <c r="L9860" s="16">
        <v>0</v>
      </c>
      <c r="M9860" s="16">
        <v>0</v>
      </c>
      <c r="N9860" s="16">
        <v>0</v>
      </c>
      <c r="P9860" s="16">
        <v>0</v>
      </c>
      <c r="Q9860">
        <v>0</v>
      </c>
      <c r="Y9860" s="17"/>
      <c r="Z9860" s="17"/>
      <c r="AA9860" s="17"/>
    </row>
    <row r="9861" spans="1:27" x14ac:dyDescent="0.25">
      <c r="A9861" s="12" t="s">
        <v>868</v>
      </c>
      <c r="B9861" s="41" t="str">
        <f t="shared" si="308"/>
        <v>05</v>
      </c>
      <c r="C9861" s="41" t="str">
        <f t="shared" si="309"/>
        <v>2021</v>
      </c>
      <c r="D9861" t="s">
        <v>1125</v>
      </c>
      <c r="E9861" t="s">
        <v>1970</v>
      </c>
      <c r="F9861" t="s">
        <v>2133</v>
      </c>
      <c r="G9861">
        <v>0</v>
      </c>
      <c r="H9861">
        <v>0</v>
      </c>
      <c r="I9861">
        <v>1</v>
      </c>
      <c r="J9861">
        <v>0</v>
      </c>
      <c r="K9861">
        <v>0</v>
      </c>
      <c r="L9861" s="16">
        <v>0</v>
      </c>
      <c r="M9861" s="16">
        <v>0</v>
      </c>
      <c r="N9861" s="16">
        <v>0</v>
      </c>
      <c r="P9861" s="16">
        <v>0</v>
      </c>
      <c r="Q9861">
        <v>0</v>
      </c>
      <c r="Y9861" s="17"/>
      <c r="Z9861" s="17"/>
      <c r="AA9861" s="17"/>
    </row>
    <row r="9862" spans="1:27" x14ac:dyDescent="0.25">
      <c r="A9862" s="12" t="s">
        <v>869</v>
      </c>
      <c r="B9862" s="41" t="str">
        <f t="shared" si="308"/>
        <v>05</v>
      </c>
      <c r="C9862" s="41" t="str">
        <f t="shared" si="309"/>
        <v>2021</v>
      </c>
      <c r="D9862" t="s">
        <v>1125</v>
      </c>
      <c r="E9862" t="s">
        <v>1890</v>
      </c>
      <c r="F9862" t="s">
        <v>2133</v>
      </c>
      <c r="G9862">
        <v>0</v>
      </c>
      <c r="H9862">
        <v>0</v>
      </c>
      <c r="I9862">
        <v>0</v>
      </c>
      <c r="J9862">
        <v>0</v>
      </c>
      <c r="K9862">
        <v>0</v>
      </c>
      <c r="L9862" s="16">
        <v>0</v>
      </c>
      <c r="M9862" s="16">
        <v>0</v>
      </c>
      <c r="N9862" s="16">
        <v>0</v>
      </c>
      <c r="P9862" s="16">
        <v>0</v>
      </c>
      <c r="Q9862">
        <v>0</v>
      </c>
      <c r="Z9862" s="17"/>
      <c r="AA9862" s="17"/>
    </row>
    <row r="9863" spans="1:27" x14ac:dyDescent="0.25">
      <c r="A9863" s="12" t="s">
        <v>869</v>
      </c>
      <c r="B9863" s="41" t="str">
        <f t="shared" si="308"/>
        <v>05</v>
      </c>
      <c r="C9863" s="41" t="str">
        <f t="shared" si="309"/>
        <v>2021</v>
      </c>
      <c r="D9863" t="s">
        <v>1111</v>
      </c>
      <c r="E9863" t="s">
        <v>1179</v>
      </c>
      <c r="F9863" t="s">
        <v>2157</v>
      </c>
      <c r="G9863">
        <v>0</v>
      </c>
      <c r="H9863">
        <v>0</v>
      </c>
      <c r="I9863">
        <v>5</v>
      </c>
      <c r="J9863">
        <v>0</v>
      </c>
      <c r="K9863">
        <v>0</v>
      </c>
      <c r="L9863" s="16">
        <v>0</v>
      </c>
      <c r="M9863" s="16">
        <v>0</v>
      </c>
      <c r="N9863" s="16">
        <v>0</v>
      </c>
      <c r="P9863" s="16">
        <v>0</v>
      </c>
      <c r="Q9863">
        <v>0</v>
      </c>
      <c r="Y9863" s="17"/>
      <c r="Z9863" s="17"/>
      <c r="AA9863" s="17"/>
    </row>
    <row r="9864" spans="1:27" x14ac:dyDescent="0.25">
      <c r="A9864" s="12" t="s">
        <v>868</v>
      </c>
      <c r="B9864" s="41" t="str">
        <f t="shared" si="308"/>
        <v>05</v>
      </c>
      <c r="C9864" s="41" t="str">
        <f t="shared" si="309"/>
        <v>2021</v>
      </c>
      <c r="D9864" t="s">
        <v>1107</v>
      </c>
      <c r="E9864" t="s">
        <v>1528</v>
      </c>
      <c r="F9864" t="s">
        <v>2133</v>
      </c>
      <c r="G9864">
        <v>0</v>
      </c>
      <c r="H9864">
        <v>2</v>
      </c>
      <c r="I9864">
        <v>12</v>
      </c>
      <c r="J9864">
        <v>2</v>
      </c>
      <c r="K9864">
        <v>0</v>
      </c>
      <c r="L9864" s="16">
        <v>0</v>
      </c>
      <c r="M9864" s="16">
        <v>0</v>
      </c>
      <c r="N9864" s="16">
        <v>0</v>
      </c>
      <c r="P9864" s="16">
        <v>0</v>
      </c>
      <c r="Q9864">
        <v>0</v>
      </c>
      <c r="Y9864" s="17"/>
      <c r="Z9864" s="17"/>
      <c r="AA9864" s="17"/>
    </row>
    <row r="9865" spans="1:27" x14ac:dyDescent="0.25">
      <c r="A9865" s="12" t="s">
        <v>869</v>
      </c>
      <c r="B9865" s="41" t="str">
        <f t="shared" si="308"/>
        <v>05</v>
      </c>
      <c r="C9865" s="41" t="str">
        <f t="shared" si="309"/>
        <v>2021</v>
      </c>
      <c r="D9865" t="s">
        <v>1107</v>
      </c>
      <c r="E9865" t="s">
        <v>1650</v>
      </c>
      <c r="F9865" t="s">
        <v>2129</v>
      </c>
      <c r="G9865">
        <v>0</v>
      </c>
      <c r="H9865">
        <v>0</v>
      </c>
      <c r="I9865">
        <v>1</v>
      </c>
      <c r="J9865">
        <v>1</v>
      </c>
      <c r="K9865">
        <v>0</v>
      </c>
      <c r="L9865" s="16">
        <v>0</v>
      </c>
      <c r="M9865" s="16">
        <v>0</v>
      </c>
      <c r="N9865" s="16">
        <v>0</v>
      </c>
      <c r="P9865" s="16">
        <v>0</v>
      </c>
      <c r="Q9865">
        <v>0</v>
      </c>
      <c r="Y9865" s="17"/>
      <c r="Z9865" s="17"/>
      <c r="AA9865" s="17"/>
    </row>
    <row r="9866" spans="1:27" x14ac:dyDescent="0.25">
      <c r="A9866" s="12" t="s">
        <v>869</v>
      </c>
      <c r="B9866" s="41" t="str">
        <f t="shared" si="308"/>
        <v>05</v>
      </c>
      <c r="C9866" s="41" t="str">
        <f t="shared" si="309"/>
        <v>2021</v>
      </c>
      <c r="D9866" t="s">
        <v>1111</v>
      </c>
      <c r="E9866" t="s">
        <v>1922</v>
      </c>
      <c r="F9866" t="s">
        <v>2129</v>
      </c>
      <c r="G9866">
        <v>0</v>
      </c>
      <c r="H9866">
        <v>0</v>
      </c>
      <c r="I9866">
        <v>1</v>
      </c>
      <c r="J9866">
        <v>0</v>
      </c>
      <c r="K9866">
        <v>0</v>
      </c>
      <c r="L9866" s="16">
        <v>0</v>
      </c>
      <c r="M9866" s="16">
        <v>0</v>
      </c>
      <c r="N9866" s="16">
        <v>0</v>
      </c>
      <c r="P9866" s="16">
        <v>0</v>
      </c>
      <c r="Q9866">
        <v>0</v>
      </c>
      <c r="Y9866" s="17"/>
      <c r="Z9866" s="17"/>
      <c r="AA9866" s="17"/>
    </row>
    <row r="9867" spans="1:27" x14ac:dyDescent="0.25">
      <c r="A9867" s="12" t="s">
        <v>868</v>
      </c>
      <c r="B9867" s="41" t="str">
        <f t="shared" si="308"/>
        <v>05</v>
      </c>
      <c r="C9867" s="41" t="str">
        <f t="shared" si="309"/>
        <v>2021</v>
      </c>
      <c r="D9867" t="s">
        <v>1125</v>
      </c>
      <c r="E9867" t="s">
        <v>1640</v>
      </c>
      <c r="F9867" t="s">
        <v>2150</v>
      </c>
      <c r="G9867">
        <v>2</v>
      </c>
      <c r="H9867">
        <v>0</v>
      </c>
      <c r="I9867">
        <v>0</v>
      </c>
      <c r="J9867">
        <v>0</v>
      </c>
      <c r="K9867">
        <v>0</v>
      </c>
      <c r="L9867" s="16">
        <v>0</v>
      </c>
      <c r="M9867" s="16">
        <v>0</v>
      </c>
      <c r="N9867" s="16">
        <v>0</v>
      </c>
      <c r="P9867" s="16">
        <v>0</v>
      </c>
      <c r="Q9867">
        <v>2</v>
      </c>
      <c r="Y9867" s="17"/>
      <c r="Z9867" s="17"/>
      <c r="AA9867" s="17"/>
    </row>
    <row r="9868" spans="1:27" x14ac:dyDescent="0.25">
      <c r="A9868" s="12" t="s">
        <v>869</v>
      </c>
      <c r="B9868" s="41" t="str">
        <f t="shared" si="308"/>
        <v>05</v>
      </c>
      <c r="C9868" s="41" t="str">
        <f t="shared" si="309"/>
        <v>2021</v>
      </c>
      <c r="D9868" t="s">
        <v>1137</v>
      </c>
      <c r="E9868" t="s">
        <v>1137</v>
      </c>
      <c r="F9868" t="s">
        <v>2148</v>
      </c>
      <c r="G9868">
        <v>0</v>
      </c>
      <c r="H9868">
        <v>0</v>
      </c>
      <c r="I9868">
        <v>0</v>
      </c>
      <c r="J9868">
        <v>0</v>
      </c>
      <c r="K9868">
        <v>0</v>
      </c>
      <c r="L9868" s="16">
        <v>165436500000</v>
      </c>
      <c r="M9868" s="16">
        <v>0</v>
      </c>
      <c r="N9868" s="16">
        <v>1654365000</v>
      </c>
      <c r="P9868" s="16">
        <v>165436500000</v>
      </c>
      <c r="Q9868">
        <v>0</v>
      </c>
      <c r="Y9868" s="17"/>
      <c r="Z9868" s="17"/>
      <c r="AA9868" s="17"/>
    </row>
    <row r="9869" spans="1:27" x14ac:dyDescent="0.25">
      <c r="A9869" s="12" t="s">
        <v>869</v>
      </c>
      <c r="B9869" s="41" t="str">
        <f t="shared" si="308"/>
        <v>05</v>
      </c>
      <c r="C9869" s="41" t="str">
        <f t="shared" si="309"/>
        <v>2021</v>
      </c>
      <c r="D9869" t="s">
        <v>1111</v>
      </c>
      <c r="E9869" t="s">
        <v>1173</v>
      </c>
      <c r="F9869" t="s">
        <v>2161</v>
      </c>
      <c r="G9869">
        <v>0</v>
      </c>
      <c r="H9869">
        <v>0</v>
      </c>
      <c r="I9869">
        <v>1</v>
      </c>
      <c r="J9869">
        <v>0</v>
      </c>
      <c r="K9869">
        <v>0</v>
      </c>
      <c r="L9869" s="16">
        <v>0</v>
      </c>
      <c r="M9869" s="16">
        <v>0</v>
      </c>
      <c r="N9869" s="16">
        <v>0</v>
      </c>
      <c r="P9869" s="16">
        <v>0</v>
      </c>
      <c r="Q9869">
        <v>0</v>
      </c>
      <c r="Y9869" s="17"/>
      <c r="Z9869" s="17"/>
      <c r="AA9869" s="17"/>
    </row>
    <row r="9870" spans="1:27" x14ac:dyDescent="0.25">
      <c r="A9870" s="12" t="s">
        <v>869</v>
      </c>
      <c r="B9870" s="41" t="str">
        <f t="shared" si="308"/>
        <v>05</v>
      </c>
      <c r="C9870" s="41" t="str">
        <f t="shared" si="309"/>
        <v>2021</v>
      </c>
      <c r="D9870" t="s">
        <v>1111</v>
      </c>
      <c r="E9870" t="s">
        <v>1167</v>
      </c>
      <c r="F9870" t="s">
        <v>2161</v>
      </c>
      <c r="G9870">
        <v>0</v>
      </c>
      <c r="H9870">
        <v>0</v>
      </c>
      <c r="I9870">
        <v>3</v>
      </c>
      <c r="J9870">
        <v>0</v>
      </c>
      <c r="K9870">
        <v>0</v>
      </c>
      <c r="L9870" s="16">
        <v>0</v>
      </c>
      <c r="M9870" s="16">
        <v>0</v>
      </c>
      <c r="N9870" s="16">
        <v>0</v>
      </c>
      <c r="P9870" s="16">
        <v>0</v>
      </c>
      <c r="Q9870">
        <v>0</v>
      </c>
      <c r="Y9870" s="17"/>
      <c r="Z9870" s="17"/>
      <c r="AA9870" s="17"/>
    </row>
    <row r="9871" spans="1:27" x14ac:dyDescent="0.25">
      <c r="A9871" s="12" t="s">
        <v>869</v>
      </c>
      <c r="B9871" s="41" t="str">
        <f t="shared" si="308"/>
        <v>05</v>
      </c>
      <c r="C9871" s="41" t="str">
        <f t="shared" si="309"/>
        <v>2021</v>
      </c>
      <c r="D9871" t="s">
        <v>1111</v>
      </c>
      <c r="E9871" t="s">
        <v>1507</v>
      </c>
      <c r="F9871" t="s">
        <v>2161</v>
      </c>
      <c r="G9871">
        <v>0</v>
      </c>
      <c r="H9871">
        <v>0</v>
      </c>
      <c r="I9871">
        <v>5</v>
      </c>
      <c r="J9871">
        <v>0</v>
      </c>
      <c r="K9871">
        <v>0</v>
      </c>
      <c r="L9871" s="16">
        <v>0</v>
      </c>
      <c r="M9871" s="16">
        <v>0</v>
      </c>
      <c r="N9871" s="16">
        <v>0</v>
      </c>
      <c r="P9871" s="16">
        <v>0</v>
      </c>
      <c r="Q9871">
        <v>0</v>
      </c>
      <c r="Y9871" s="17"/>
      <c r="Z9871" s="17"/>
      <c r="AA9871" s="17"/>
    </row>
    <row r="9872" spans="1:27" x14ac:dyDescent="0.25">
      <c r="A9872" s="12" t="s">
        <v>868</v>
      </c>
      <c r="B9872" s="41" t="str">
        <f t="shared" si="308"/>
        <v>05</v>
      </c>
      <c r="C9872" s="41" t="str">
        <f t="shared" si="309"/>
        <v>2021</v>
      </c>
      <c r="D9872" t="s">
        <v>1131</v>
      </c>
      <c r="E9872" t="s">
        <v>1468</v>
      </c>
      <c r="F9872" t="s">
        <v>2161</v>
      </c>
      <c r="G9872">
        <v>0</v>
      </c>
      <c r="H9872">
        <v>0</v>
      </c>
      <c r="I9872">
        <v>4</v>
      </c>
      <c r="J9872">
        <v>0</v>
      </c>
      <c r="K9872">
        <v>0</v>
      </c>
      <c r="L9872" s="16">
        <v>0</v>
      </c>
      <c r="M9872" s="16">
        <v>0</v>
      </c>
      <c r="N9872" s="16">
        <v>0</v>
      </c>
      <c r="P9872" s="16">
        <v>0</v>
      </c>
      <c r="Q9872">
        <v>0</v>
      </c>
      <c r="Y9872" s="17"/>
      <c r="Z9872" s="17"/>
      <c r="AA9872" s="17"/>
    </row>
    <row r="9873" spans="1:27" x14ac:dyDescent="0.25">
      <c r="A9873" s="12" t="s">
        <v>868</v>
      </c>
      <c r="B9873" s="41" t="str">
        <f t="shared" si="308"/>
        <v>05</v>
      </c>
      <c r="C9873" s="41" t="str">
        <f t="shared" si="309"/>
        <v>2021</v>
      </c>
      <c r="D9873" t="s">
        <v>1131</v>
      </c>
      <c r="E9873" t="s">
        <v>2019</v>
      </c>
      <c r="F9873" t="s">
        <v>2133</v>
      </c>
      <c r="G9873">
        <v>0</v>
      </c>
      <c r="H9873">
        <v>0</v>
      </c>
      <c r="I9873">
        <v>1</v>
      </c>
      <c r="J9873">
        <v>0</v>
      </c>
      <c r="K9873">
        <v>0</v>
      </c>
      <c r="L9873" s="16">
        <v>70080889760</v>
      </c>
      <c r="M9873" s="16">
        <v>0</v>
      </c>
      <c r="N9873" s="16">
        <v>0</v>
      </c>
      <c r="P9873" s="16">
        <v>70080889760</v>
      </c>
      <c r="Q9873">
        <v>0</v>
      </c>
      <c r="Y9873" s="17"/>
      <c r="Z9873" s="17"/>
      <c r="AA9873" s="17"/>
    </row>
    <row r="9874" spans="1:27" x14ac:dyDescent="0.25">
      <c r="A9874" s="12" t="s">
        <v>869</v>
      </c>
      <c r="B9874" s="41" t="str">
        <f t="shared" si="308"/>
        <v>05</v>
      </c>
      <c r="C9874" s="41" t="str">
        <f t="shared" si="309"/>
        <v>2021</v>
      </c>
      <c r="D9874" t="s">
        <v>1130</v>
      </c>
      <c r="E9874" t="s">
        <v>1275</v>
      </c>
      <c r="F9874" t="s">
        <v>2161</v>
      </c>
      <c r="G9874">
        <v>0</v>
      </c>
      <c r="H9874">
        <v>0</v>
      </c>
      <c r="I9874">
        <v>5</v>
      </c>
      <c r="J9874">
        <v>0</v>
      </c>
      <c r="K9874">
        <v>0</v>
      </c>
      <c r="L9874" s="16">
        <v>0</v>
      </c>
      <c r="M9874" s="16">
        <v>0</v>
      </c>
      <c r="N9874" s="16">
        <v>0</v>
      </c>
      <c r="P9874" s="16">
        <v>0</v>
      </c>
      <c r="Q9874">
        <v>0</v>
      </c>
      <c r="Y9874" s="17"/>
      <c r="Z9874" s="17"/>
      <c r="AA9874" s="17"/>
    </row>
    <row r="9875" spans="1:27" x14ac:dyDescent="0.25">
      <c r="A9875" s="12" t="s">
        <v>869</v>
      </c>
      <c r="B9875" s="41" t="str">
        <f t="shared" si="308"/>
        <v>05</v>
      </c>
      <c r="C9875" s="41" t="str">
        <f t="shared" si="309"/>
        <v>2021</v>
      </c>
      <c r="D9875" t="s">
        <v>1107</v>
      </c>
      <c r="E9875" t="s">
        <v>1124</v>
      </c>
      <c r="F9875" t="s">
        <v>2161</v>
      </c>
      <c r="G9875">
        <v>0</v>
      </c>
      <c r="H9875">
        <v>0</v>
      </c>
      <c r="I9875">
        <v>10</v>
      </c>
      <c r="J9875">
        <v>0</v>
      </c>
      <c r="K9875">
        <v>0</v>
      </c>
      <c r="L9875" s="16">
        <v>0</v>
      </c>
      <c r="M9875" s="16">
        <v>0</v>
      </c>
      <c r="N9875" s="16">
        <v>0</v>
      </c>
      <c r="P9875" s="16">
        <v>0</v>
      </c>
      <c r="Q9875">
        <v>0</v>
      </c>
      <c r="Y9875" s="17"/>
      <c r="Z9875" s="17"/>
      <c r="AA9875" s="17"/>
    </row>
    <row r="9876" spans="1:27" x14ac:dyDescent="0.25">
      <c r="A9876" s="12" t="s">
        <v>870</v>
      </c>
      <c r="B9876" s="41" t="str">
        <f t="shared" si="308"/>
        <v>05</v>
      </c>
      <c r="C9876" s="41" t="str">
        <f t="shared" si="309"/>
        <v>2021</v>
      </c>
      <c r="D9876" t="s">
        <v>1109</v>
      </c>
      <c r="E9876" t="s">
        <v>1149</v>
      </c>
      <c r="F9876" t="s">
        <v>2161</v>
      </c>
      <c r="G9876">
        <v>0</v>
      </c>
      <c r="H9876">
        <v>0</v>
      </c>
      <c r="I9876">
        <v>54</v>
      </c>
      <c r="J9876">
        <v>0</v>
      </c>
      <c r="K9876">
        <v>0</v>
      </c>
      <c r="L9876" s="16">
        <v>0</v>
      </c>
      <c r="M9876" s="16">
        <v>0</v>
      </c>
      <c r="N9876" s="16">
        <v>0</v>
      </c>
      <c r="P9876" s="16">
        <v>0</v>
      </c>
      <c r="Q9876">
        <v>0</v>
      </c>
      <c r="Y9876" s="17"/>
      <c r="Z9876" s="17"/>
      <c r="AA9876" s="17"/>
    </row>
    <row r="9877" spans="1:27" x14ac:dyDescent="0.25">
      <c r="A9877" s="12" t="s">
        <v>869</v>
      </c>
      <c r="B9877" s="41" t="str">
        <f t="shared" si="308"/>
        <v>05</v>
      </c>
      <c r="C9877" s="41" t="str">
        <f t="shared" si="309"/>
        <v>2021</v>
      </c>
      <c r="D9877" t="s">
        <v>1109</v>
      </c>
      <c r="E9877" t="s">
        <v>1431</v>
      </c>
      <c r="F9877" t="s">
        <v>2154</v>
      </c>
      <c r="G9877">
        <v>0</v>
      </c>
      <c r="H9877">
        <v>0</v>
      </c>
      <c r="I9877">
        <v>14</v>
      </c>
      <c r="J9877">
        <v>0</v>
      </c>
      <c r="K9877">
        <v>0</v>
      </c>
      <c r="L9877" s="16">
        <v>0</v>
      </c>
      <c r="M9877" s="16">
        <v>0</v>
      </c>
      <c r="N9877" s="16">
        <v>0</v>
      </c>
      <c r="P9877" s="16">
        <v>0</v>
      </c>
      <c r="Q9877">
        <v>0</v>
      </c>
      <c r="Y9877" s="17"/>
      <c r="Z9877" s="17"/>
      <c r="AA9877" s="17"/>
    </row>
    <row r="9878" spans="1:27" x14ac:dyDescent="0.25">
      <c r="A9878" s="12" t="s">
        <v>869</v>
      </c>
      <c r="B9878" s="41" t="str">
        <f t="shared" si="308"/>
        <v>05</v>
      </c>
      <c r="C9878" s="41" t="str">
        <f t="shared" si="309"/>
        <v>2021</v>
      </c>
      <c r="D9878" t="s">
        <v>1125</v>
      </c>
      <c r="E9878" t="s">
        <v>1568</v>
      </c>
      <c r="F9878" t="s">
        <v>2133</v>
      </c>
      <c r="G9878">
        <v>0</v>
      </c>
      <c r="H9878">
        <v>0</v>
      </c>
      <c r="I9878">
        <v>0</v>
      </c>
      <c r="J9878">
        <v>0</v>
      </c>
      <c r="K9878">
        <v>0</v>
      </c>
      <c r="L9878" s="16">
        <v>0</v>
      </c>
      <c r="M9878" s="16">
        <v>0</v>
      </c>
      <c r="N9878" s="16">
        <v>0</v>
      </c>
      <c r="P9878" s="16">
        <v>0</v>
      </c>
      <c r="Q9878">
        <v>0</v>
      </c>
      <c r="Y9878" s="17"/>
      <c r="Z9878" s="17"/>
      <c r="AA9878" s="17"/>
    </row>
    <row r="9879" spans="1:27" x14ac:dyDescent="0.25">
      <c r="A9879" s="12" t="s">
        <v>870</v>
      </c>
      <c r="B9879" s="41" t="str">
        <f t="shared" si="308"/>
        <v>05</v>
      </c>
      <c r="C9879" s="41" t="str">
        <f t="shared" si="309"/>
        <v>2021</v>
      </c>
      <c r="D9879" t="s">
        <v>1125</v>
      </c>
      <c r="E9879" t="s">
        <v>1822</v>
      </c>
      <c r="F9879" t="s">
        <v>2133</v>
      </c>
      <c r="G9879">
        <v>0</v>
      </c>
      <c r="H9879">
        <v>0</v>
      </c>
      <c r="I9879">
        <v>0</v>
      </c>
      <c r="J9879">
        <v>0</v>
      </c>
      <c r="K9879">
        <v>0</v>
      </c>
      <c r="L9879" s="16">
        <v>0</v>
      </c>
      <c r="M9879" s="16">
        <v>0</v>
      </c>
      <c r="N9879" s="16">
        <v>0</v>
      </c>
      <c r="P9879" s="16">
        <v>0</v>
      </c>
      <c r="Q9879">
        <v>0</v>
      </c>
      <c r="AA9879" s="17"/>
    </row>
    <row r="9880" spans="1:27" x14ac:dyDescent="0.25">
      <c r="A9880" s="12" t="s">
        <v>870</v>
      </c>
      <c r="B9880" s="41" t="str">
        <f t="shared" si="308"/>
        <v>05</v>
      </c>
      <c r="C9880" s="41" t="str">
        <f t="shared" si="309"/>
        <v>2021</v>
      </c>
      <c r="D9880" t="s">
        <v>1125</v>
      </c>
      <c r="E9880" t="s">
        <v>1970</v>
      </c>
      <c r="F9880" t="s">
        <v>2133</v>
      </c>
      <c r="G9880">
        <v>0</v>
      </c>
      <c r="H9880">
        <v>0</v>
      </c>
      <c r="I9880">
        <v>1</v>
      </c>
      <c r="J9880">
        <v>1</v>
      </c>
      <c r="K9880">
        <v>0</v>
      </c>
      <c r="L9880" s="16">
        <v>0</v>
      </c>
      <c r="M9880" s="16">
        <v>0</v>
      </c>
      <c r="N9880" s="16">
        <v>0</v>
      </c>
      <c r="P9880" s="16">
        <v>0</v>
      </c>
      <c r="Q9880">
        <v>0</v>
      </c>
      <c r="Y9880" s="17"/>
      <c r="Z9880" s="17"/>
      <c r="AA9880" s="17"/>
    </row>
    <row r="9881" spans="1:27" x14ac:dyDescent="0.25">
      <c r="A9881" s="12" t="s">
        <v>868</v>
      </c>
      <c r="B9881" s="41" t="str">
        <f t="shared" si="308"/>
        <v>05</v>
      </c>
      <c r="C9881" s="41" t="str">
        <f t="shared" si="309"/>
        <v>2021</v>
      </c>
      <c r="D9881" t="s">
        <v>1130</v>
      </c>
      <c r="E9881" t="s">
        <v>1275</v>
      </c>
      <c r="F9881" t="s">
        <v>2161</v>
      </c>
      <c r="G9881">
        <v>0</v>
      </c>
      <c r="H9881">
        <v>0</v>
      </c>
      <c r="I9881">
        <v>2200</v>
      </c>
      <c r="J9881">
        <v>0</v>
      </c>
      <c r="K9881">
        <v>5778</v>
      </c>
      <c r="L9881" s="16">
        <v>85612488000</v>
      </c>
      <c r="M9881" s="16">
        <v>24687000000</v>
      </c>
      <c r="N9881" s="16">
        <v>0</v>
      </c>
      <c r="P9881" s="16">
        <v>85612488000</v>
      </c>
      <c r="Q9881">
        <v>0</v>
      </c>
      <c r="Y9881" s="17"/>
      <c r="Z9881" s="17"/>
      <c r="AA9881" s="17"/>
    </row>
    <row r="9882" spans="1:27" x14ac:dyDescent="0.25">
      <c r="A9882" s="12" t="s">
        <v>870</v>
      </c>
      <c r="B9882" s="41" t="str">
        <f t="shared" si="308"/>
        <v>05</v>
      </c>
      <c r="C9882" s="41" t="str">
        <f t="shared" si="309"/>
        <v>2021</v>
      </c>
      <c r="D9882" t="s">
        <v>1129</v>
      </c>
      <c r="E9882" t="s">
        <v>2048</v>
      </c>
      <c r="F9882" t="s">
        <v>2133</v>
      </c>
      <c r="G9882">
        <v>0</v>
      </c>
      <c r="H9882">
        <v>0</v>
      </c>
      <c r="I9882">
        <v>1</v>
      </c>
      <c r="J9882">
        <v>0</v>
      </c>
      <c r="K9882">
        <v>0</v>
      </c>
      <c r="L9882" s="16">
        <v>0</v>
      </c>
      <c r="M9882" s="16">
        <v>0</v>
      </c>
      <c r="N9882" s="16">
        <v>0</v>
      </c>
      <c r="P9882" s="16">
        <v>0</v>
      </c>
      <c r="Q9882">
        <v>0</v>
      </c>
      <c r="Y9882" s="17"/>
      <c r="Z9882" s="17"/>
      <c r="AA9882" s="17"/>
    </row>
    <row r="9883" spans="1:27" x14ac:dyDescent="0.25">
      <c r="A9883" s="12" t="s">
        <v>870</v>
      </c>
      <c r="B9883" s="41" t="str">
        <f t="shared" si="308"/>
        <v>05</v>
      </c>
      <c r="C9883" s="41" t="str">
        <f t="shared" si="309"/>
        <v>2021</v>
      </c>
      <c r="D9883" t="s">
        <v>1126</v>
      </c>
      <c r="E9883" t="s">
        <v>1364</v>
      </c>
      <c r="F9883" t="s">
        <v>2133</v>
      </c>
      <c r="G9883">
        <v>0</v>
      </c>
      <c r="H9883">
        <v>0</v>
      </c>
      <c r="I9883">
        <v>0</v>
      </c>
      <c r="J9883">
        <v>0</v>
      </c>
      <c r="K9883">
        <v>0</v>
      </c>
      <c r="L9883" s="16">
        <v>0</v>
      </c>
      <c r="M9883" s="16">
        <v>0</v>
      </c>
      <c r="N9883" s="16">
        <v>0</v>
      </c>
      <c r="P9883" s="16">
        <v>0</v>
      </c>
      <c r="Q9883">
        <v>0</v>
      </c>
      <c r="AA9883" s="17"/>
    </row>
    <row r="9884" spans="1:27" x14ac:dyDescent="0.25">
      <c r="A9884" s="12" t="s">
        <v>870</v>
      </c>
      <c r="B9884" s="41" t="str">
        <f t="shared" si="308"/>
        <v>05</v>
      </c>
      <c r="C9884" s="41" t="str">
        <f t="shared" si="309"/>
        <v>2021</v>
      </c>
      <c r="D9884" t="s">
        <v>1112</v>
      </c>
      <c r="E9884" t="s">
        <v>1334</v>
      </c>
      <c r="F9884" t="s">
        <v>2129</v>
      </c>
      <c r="G9884">
        <v>0</v>
      </c>
      <c r="H9884">
        <v>0</v>
      </c>
      <c r="I9884">
        <v>1</v>
      </c>
      <c r="J9884">
        <v>0</v>
      </c>
      <c r="K9884">
        <v>0</v>
      </c>
      <c r="L9884" s="16">
        <v>0</v>
      </c>
      <c r="M9884" s="16">
        <v>0</v>
      </c>
      <c r="N9884" s="16">
        <v>0</v>
      </c>
      <c r="P9884" s="16">
        <v>0</v>
      </c>
      <c r="Q9884">
        <v>0</v>
      </c>
      <c r="Y9884" s="17"/>
      <c r="Z9884" s="17"/>
      <c r="AA9884" s="17"/>
    </row>
    <row r="9885" spans="1:27" x14ac:dyDescent="0.25">
      <c r="A9885" s="12" t="s">
        <v>870</v>
      </c>
      <c r="B9885" s="41" t="str">
        <f t="shared" si="308"/>
        <v>05</v>
      </c>
      <c r="C9885" s="41" t="str">
        <f t="shared" si="309"/>
        <v>2021</v>
      </c>
      <c r="D9885" t="s">
        <v>1112</v>
      </c>
      <c r="E9885" t="s">
        <v>1203</v>
      </c>
      <c r="F9885" t="s">
        <v>2157</v>
      </c>
      <c r="G9885">
        <v>0</v>
      </c>
      <c r="H9885">
        <v>0</v>
      </c>
      <c r="I9885">
        <v>13</v>
      </c>
      <c r="J9885">
        <v>0</v>
      </c>
      <c r="K9885">
        <v>0</v>
      </c>
      <c r="L9885" s="16">
        <v>0</v>
      </c>
      <c r="M9885" s="16">
        <v>0</v>
      </c>
      <c r="N9885" s="16">
        <v>0</v>
      </c>
      <c r="P9885" s="16">
        <v>0</v>
      </c>
      <c r="Q9885">
        <v>0</v>
      </c>
      <c r="Y9885" s="17"/>
      <c r="Z9885" s="17"/>
      <c r="AA9885" s="17"/>
    </row>
    <row r="9886" spans="1:27" x14ac:dyDescent="0.25">
      <c r="A9886" s="12" t="s">
        <v>870</v>
      </c>
      <c r="B9886" s="41" t="str">
        <f t="shared" si="308"/>
        <v>05</v>
      </c>
      <c r="C9886" s="41" t="str">
        <f t="shared" si="309"/>
        <v>2021</v>
      </c>
      <c r="D9886" t="s">
        <v>1116</v>
      </c>
      <c r="E9886" t="s">
        <v>1419</v>
      </c>
      <c r="F9886" t="s">
        <v>2157</v>
      </c>
      <c r="G9886">
        <v>0</v>
      </c>
      <c r="H9886">
        <v>0</v>
      </c>
      <c r="I9886">
        <v>15</v>
      </c>
      <c r="J9886">
        <v>0</v>
      </c>
      <c r="K9886">
        <v>0</v>
      </c>
      <c r="L9886" s="16">
        <v>0</v>
      </c>
      <c r="M9886" s="16">
        <v>0</v>
      </c>
      <c r="N9886" s="16">
        <v>0</v>
      </c>
      <c r="P9886" s="16">
        <v>0</v>
      </c>
      <c r="Q9886">
        <v>0</v>
      </c>
      <c r="Y9886" s="17"/>
      <c r="Z9886" s="17"/>
      <c r="AA9886" s="17"/>
    </row>
    <row r="9887" spans="1:27" x14ac:dyDescent="0.25">
      <c r="A9887" s="12" t="s">
        <v>870</v>
      </c>
      <c r="B9887" s="41" t="str">
        <f t="shared" si="308"/>
        <v>05</v>
      </c>
      <c r="C9887" s="41" t="str">
        <f t="shared" si="309"/>
        <v>2021</v>
      </c>
      <c r="D9887" t="s">
        <v>1116</v>
      </c>
      <c r="E9887" t="s">
        <v>1589</v>
      </c>
      <c r="F9887" t="s">
        <v>2133</v>
      </c>
      <c r="G9887">
        <v>0</v>
      </c>
      <c r="H9887">
        <v>0</v>
      </c>
      <c r="I9887">
        <v>0</v>
      </c>
      <c r="J9887">
        <v>0</v>
      </c>
      <c r="K9887">
        <v>0</v>
      </c>
      <c r="L9887" s="16">
        <v>0</v>
      </c>
      <c r="M9887" s="16">
        <v>0</v>
      </c>
      <c r="N9887" s="16">
        <v>0</v>
      </c>
      <c r="P9887" s="16">
        <v>0</v>
      </c>
      <c r="Q9887">
        <v>0</v>
      </c>
      <c r="Y9887" s="17"/>
      <c r="Z9887" s="17"/>
      <c r="AA9887" s="17"/>
    </row>
    <row r="9888" spans="1:27" x14ac:dyDescent="0.25">
      <c r="A9888" s="12" t="s">
        <v>870</v>
      </c>
      <c r="B9888" s="41" t="str">
        <f t="shared" si="308"/>
        <v>05</v>
      </c>
      <c r="C9888" s="41" t="str">
        <f t="shared" si="309"/>
        <v>2021</v>
      </c>
      <c r="D9888" t="s">
        <v>1111</v>
      </c>
      <c r="E9888" t="s">
        <v>1169</v>
      </c>
      <c r="F9888" t="s">
        <v>2157</v>
      </c>
      <c r="G9888">
        <v>0</v>
      </c>
      <c r="H9888">
        <v>0</v>
      </c>
      <c r="I9888">
        <v>0</v>
      </c>
      <c r="J9888">
        <v>0</v>
      </c>
      <c r="K9888">
        <v>0</v>
      </c>
      <c r="L9888" s="16">
        <v>0</v>
      </c>
      <c r="M9888" s="16">
        <v>0</v>
      </c>
      <c r="N9888" s="16">
        <v>0</v>
      </c>
      <c r="P9888" s="16">
        <v>0</v>
      </c>
      <c r="Q9888">
        <v>0</v>
      </c>
      <c r="Y9888" s="17"/>
      <c r="Z9888" s="17"/>
      <c r="AA9888" s="17"/>
    </row>
    <row r="9889" spans="1:27" x14ac:dyDescent="0.25">
      <c r="A9889" s="12" t="s">
        <v>869</v>
      </c>
      <c r="B9889" s="41" t="str">
        <f t="shared" si="308"/>
        <v>05</v>
      </c>
      <c r="C9889" s="41" t="str">
        <f t="shared" si="309"/>
        <v>2021</v>
      </c>
      <c r="D9889" t="s">
        <v>1111</v>
      </c>
      <c r="E9889" t="s">
        <v>1648</v>
      </c>
      <c r="F9889" t="s">
        <v>2133</v>
      </c>
      <c r="G9889">
        <v>0</v>
      </c>
      <c r="H9889">
        <v>0</v>
      </c>
      <c r="I9889">
        <v>0</v>
      </c>
      <c r="J9889">
        <v>0</v>
      </c>
      <c r="K9889">
        <v>0</v>
      </c>
      <c r="L9889" s="16">
        <v>0</v>
      </c>
      <c r="M9889" s="16">
        <v>0</v>
      </c>
      <c r="N9889" s="16">
        <v>0</v>
      </c>
      <c r="P9889" s="16">
        <v>0</v>
      </c>
      <c r="Q9889">
        <v>0</v>
      </c>
      <c r="Y9889" s="17"/>
      <c r="Z9889" s="17"/>
      <c r="AA9889" s="17"/>
    </row>
    <row r="9890" spans="1:27" x14ac:dyDescent="0.25">
      <c r="A9890" s="12" t="s">
        <v>869</v>
      </c>
      <c r="B9890" s="41" t="str">
        <f t="shared" si="308"/>
        <v>05</v>
      </c>
      <c r="C9890" s="41" t="str">
        <f t="shared" si="309"/>
        <v>2021</v>
      </c>
      <c r="D9890" t="s">
        <v>1111</v>
      </c>
      <c r="E9890" t="s">
        <v>1466</v>
      </c>
      <c r="F9890" t="s">
        <v>2133</v>
      </c>
      <c r="G9890">
        <v>0</v>
      </c>
      <c r="H9890">
        <v>0</v>
      </c>
      <c r="I9890">
        <v>0</v>
      </c>
      <c r="J9890">
        <v>0</v>
      </c>
      <c r="K9890">
        <v>0</v>
      </c>
      <c r="L9890" s="16">
        <v>0</v>
      </c>
      <c r="M9890" s="16">
        <v>0</v>
      </c>
      <c r="N9890" s="16">
        <v>0</v>
      </c>
      <c r="P9890" s="16">
        <v>0</v>
      </c>
      <c r="Q9890">
        <v>0</v>
      </c>
      <c r="Y9890" s="17"/>
      <c r="Z9890" s="17"/>
      <c r="AA9890" s="17"/>
    </row>
    <row r="9891" spans="1:27" x14ac:dyDescent="0.25">
      <c r="A9891" s="12" t="s">
        <v>869</v>
      </c>
      <c r="B9891" s="41" t="str">
        <f t="shared" si="308"/>
        <v>05</v>
      </c>
      <c r="C9891" s="41" t="str">
        <f t="shared" si="309"/>
        <v>2021</v>
      </c>
      <c r="D9891" t="s">
        <v>1111</v>
      </c>
      <c r="E9891" t="s">
        <v>1580</v>
      </c>
      <c r="F9891" t="s">
        <v>2157</v>
      </c>
      <c r="G9891">
        <v>0</v>
      </c>
      <c r="H9891">
        <v>0</v>
      </c>
      <c r="I9891">
        <v>0</v>
      </c>
      <c r="J9891">
        <v>0</v>
      </c>
      <c r="K9891">
        <v>0</v>
      </c>
      <c r="L9891" s="16">
        <v>0</v>
      </c>
      <c r="M9891" s="16">
        <v>0</v>
      </c>
      <c r="N9891" s="16">
        <v>0</v>
      </c>
      <c r="P9891" s="16">
        <v>0</v>
      </c>
      <c r="Q9891">
        <v>0</v>
      </c>
      <c r="Y9891" s="17"/>
      <c r="Z9891" s="17"/>
      <c r="AA9891" s="17"/>
    </row>
    <row r="9892" spans="1:27" x14ac:dyDescent="0.25">
      <c r="A9892" s="12" t="s">
        <v>868</v>
      </c>
      <c r="B9892" s="41" t="str">
        <f t="shared" si="308"/>
        <v>05</v>
      </c>
      <c r="C9892" s="41" t="str">
        <f t="shared" si="309"/>
        <v>2021</v>
      </c>
      <c r="D9892" t="s">
        <v>1111</v>
      </c>
      <c r="E9892" t="s">
        <v>1405</v>
      </c>
      <c r="F9892" t="s">
        <v>2161</v>
      </c>
      <c r="G9892">
        <v>0</v>
      </c>
      <c r="H9892">
        <v>0</v>
      </c>
      <c r="I9892">
        <v>3</v>
      </c>
      <c r="J9892">
        <v>0</v>
      </c>
      <c r="K9892">
        <v>0</v>
      </c>
      <c r="L9892" s="16">
        <v>0</v>
      </c>
      <c r="M9892" s="16">
        <v>0</v>
      </c>
      <c r="N9892" s="16">
        <v>0</v>
      </c>
      <c r="P9892" s="16">
        <v>0</v>
      </c>
      <c r="Q9892">
        <v>0</v>
      </c>
      <c r="Z9892" s="17"/>
      <c r="AA9892" s="17"/>
    </row>
    <row r="9893" spans="1:27" x14ac:dyDescent="0.25">
      <c r="A9893" s="12" t="s">
        <v>868</v>
      </c>
      <c r="B9893" s="41" t="str">
        <f t="shared" si="308"/>
        <v>05</v>
      </c>
      <c r="C9893" s="41" t="str">
        <f t="shared" si="309"/>
        <v>2021</v>
      </c>
      <c r="D9893" t="s">
        <v>1111</v>
      </c>
      <c r="E9893" t="s">
        <v>1323</v>
      </c>
      <c r="F9893" t="s">
        <v>2161</v>
      </c>
      <c r="G9893">
        <v>0</v>
      </c>
      <c r="H9893">
        <v>0</v>
      </c>
      <c r="I9893">
        <v>0</v>
      </c>
      <c r="J9893">
        <v>0</v>
      </c>
      <c r="K9893">
        <v>2</v>
      </c>
      <c r="L9893" s="16">
        <v>0</v>
      </c>
      <c r="M9893" s="16">
        <v>0</v>
      </c>
      <c r="N9893" s="16">
        <v>0</v>
      </c>
      <c r="P9893" s="16">
        <v>0</v>
      </c>
      <c r="Q9893">
        <v>0</v>
      </c>
      <c r="Y9893" s="17"/>
      <c r="Z9893" s="17"/>
      <c r="AA9893" s="17"/>
    </row>
    <row r="9894" spans="1:27" x14ac:dyDescent="0.25">
      <c r="A9894" s="12" t="s">
        <v>871</v>
      </c>
      <c r="B9894" s="41" t="str">
        <f t="shared" si="308"/>
        <v>05</v>
      </c>
      <c r="C9894" s="41" t="str">
        <f t="shared" si="309"/>
        <v>2021</v>
      </c>
      <c r="D9894" t="s">
        <v>1113</v>
      </c>
      <c r="E9894" t="s">
        <v>1950</v>
      </c>
      <c r="F9894" t="s">
        <v>2133</v>
      </c>
      <c r="G9894">
        <v>0</v>
      </c>
      <c r="H9894">
        <v>0</v>
      </c>
      <c r="I9894">
        <v>15</v>
      </c>
      <c r="J9894">
        <v>1</v>
      </c>
      <c r="K9894">
        <v>0</v>
      </c>
      <c r="L9894" s="16">
        <v>0</v>
      </c>
      <c r="M9894" s="16">
        <v>0</v>
      </c>
      <c r="N9894" s="16">
        <v>0</v>
      </c>
      <c r="P9894" s="16">
        <v>0</v>
      </c>
      <c r="Q9894">
        <v>0</v>
      </c>
    </row>
    <row r="9895" spans="1:27" x14ac:dyDescent="0.25">
      <c r="A9895" s="12" t="s">
        <v>871</v>
      </c>
      <c r="B9895" s="41" t="str">
        <f t="shared" si="308"/>
        <v>05</v>
      </c>
      <c r="C9895" s="41" t="str">
        <f t="shared" si="309"/>
        <v>2021</v>
      </c>
      <c r="D9895" t="s">
        <v>1125</v>
      </c>
      <c r="E9895" t="s">
        <v>2031</v>
      </c>
      <c r="F9895" t="s">
        <v>2133</v>
      </c>
      <c r="G9895">
        <v>0</v>
      </c>
      <c r="H9895">
        <v>0</v>
      </c>
      <c r="I9895">
        <v>35</v>
      </c>
      <c r="J9895">
        <v>0</v>
      </c>
      <c r="K9895">
        <v>0</v>
      </c>
      <c r="L9895" s="16">
        <v>0</v>
      </c>
      <c r="M9895" s="16">
        <v>0</v>
      </c>
      <c r="N9895" s="16">
        <v>0</v>
      </c>
      <c r="P9895" s="16">
        <v>0</v>
      </c>
      <c r="Q9895">
        <v>0</v>
      </c>
      <c r="Y9895" s="17"/>
      <c r="Z9895" s="17"/>
      <c r="AA9895" s="17"/>
    </row>
    <row r="9896" spans="1:27" x14ac:dyDescent="0.25">
      <c r="A9896" s="12" t="s">
        <v>871</v>
      </c>
      <c r="B9896" s="41" t="str">
        <f t="shared" si="308"/>
        <v>05</v>
      </c>
      <c r="C9896" s="41" t="str">
        <f t="shared" si="309"/>
        <v>2021</v>
      </c>
      <c r="D9896" t="s">
        <v>1125</v>
      </c>
      <c r="E9896" t="s">
        <v>1232</v>
      </c>
      <c r="F9896" t="s">
        <v>2146</v>
      </c>
      <c r="G9896">
        <v>0</v>
      </c>
      <c r="H9896">
        <v>0</v>
      </c>
      <c r="I9896">
        <v>11</v>
      </c>
      <c r="J9896">
        <v>1</v>
      </c>
      <c r="K9896">
        <v>0</v>
      </c>
      <c r="L9896" s="16">
        <v>0</v>
      </c>
      <c r="M9896" s="16">
        <v>0</v>
      </c>
      <c r="N9896" s="16">
        <v>0</v>
      </c>
      <c r="P9896" s="16">
        <v>0</v>
      </c>
      <c r="Q9896">
        <v>0</v>
      </c>
      <c r="Y9896" s="17"/>
      <c r="Z9896" s="17"/>
      <c r="AA9896" s="17"/>
    </row>
    <row r="9897" spans="1:27" x14ac:dyDescent="0.25">
      <c r="A9897" s="12" t="s">
        <v>871</v>
      </c>
      <c r="B9897" s="41" t="str">
        <f t="shared" si="308"/>
        <v>05</v>
      </c>
      <c r="C9897" s="41" t="str">
        <f t="shared" si="309"/>
        <v>2021</v>
      </c>
      <c r="D9897" t="s">
        <v>1112</v>
      </c>
      <c r="E9897" t="s">
        <v>1409</v>
      </c>
      <c r="F9897" t="s">
        <v>2161</v>
      </c>
      <c r="G9897">
        <v>0</v>
      </c>
      <c r="H9897">
        <v>0</v>
      </c>
      <c r="I9897">
        <v>0</v>
      </c>
      <c r="J9897">
        <v>0</v>
      </c>
      <c r="K9897">
        <v>0</v>
      </c>
      <c r="L9897" s="16">
        <v>0</v>
      </c>
      <c r="M9897" s="16">
        <v>0</v>
      </c>
      <c r="N9897" s="16">
        <v>0</v>
      </c>
      <c r="P9897" s="16">
        <v>0</v>
      </c>
      <c r="Q9897">
        <v>0</v>
      </c>
      <c r="Y9897" s="17"/>
      <c r="Z9897" s="17"/>
      <c r="AA9897" s="17"/>
    </row>
    <row r="9898" spans="1:27" x14ac:dyDescent="0.25">
      <c r="A9898" s="12" t="s">
        <v>871</v>
      </c>
      <c r="B9898" s="41" t="str">
        <f t="shared" si="308"/>
        <v>05</v>
      </c>
      <c r="C9898" s="41" t="str">
        <f t="shared" si="309"/>
        <v>2021</v>
      </c>
      <c r="D9898" t="s">
        <v>1112</v>
      </c>
      <c r="E9898" t="s">
        <v>1215</v>
      </c>
      <c r="F9898" t="s">
        <v>2161</v>
      </c>
      <c r="G9898">
        <v>0</v>
      </c>
      <c r="H9898">
        <v>0</v>
      </c>
      <c r="I9898">
        <v>0</v>
      </c>
      <c r="J9898">
        <v>0</v>
      </c>
      <c r="K9898">
        <v>0</v>
      </c>
      <c r="L9898" s="16">
        <v>0</v>
      </c>
      <c r="M9898" s="16">
        <v>0</v>
      </c>
      <c r="N9898" s="16">
        <v>0</v>
      </c>
      <c r="P9898" s="16">
        <v>0</v>
      </c>
      <c r="Q9898">
        <v>0</v>
      </c>
      <c r="Y9898" s="17"/>
      <c r="Z9898" s="17"/>
      <c r="AA9898" s="17"/>
    </row>
    <row r="9899" spans="1:27" x14ac:dyDescent="0.25">
      <c r="A9899" s="12" t="s">
        <v>871</v>
      </c>
      <c r="B9899" s="41" t="str">
        <f t="shared" si="308"/>
        <v>05</v>
      </c>
      <c r="C9899" s="41" t="str">
        <f t="shared" si="309"/>
        <v>2021</v>
      </c>
      <c r="D9899" t="s">
        <v>1125</v>
      </c>
      <c r="E9899" t="s">
        <v>1671</v>
      </c>
      <c r="F9899" t="s">
        <v>2154</v>
      </c>
      <c r="G9899">
        <v>0</v>
      </c>
      <c r="H9899">
        <v>0</v>
      </c>
      <c r="I9899">
        <v>3</v>
      </c>
      <c r="J9899">
        <v>0</v>
      </c>
      <c r="K9899">
        <v>0</v>
      </c>
      <c r="L9899" s="16">
        <v>0</v>
      </c>
      <c r="M9899" s="16">
        <v>0</v>
      </c>
      <c r="N9899" s="16">
        <v>0</v>
      </c>
      <c r="P9899" s="16">
        <v>0</v>
      </c>
      <c r="Q9899">
        <v>0</v>
      </c>
      <c r="Y9899" s="17"/>
      <c r="Z9899" s="17"/>
      <c r="AA9899" s="17"/>
    </row>
    <row r="9900" spans="1:27" x14ac:dyDescent="0.25">
      <c r="A9900" s="12" t="s">
        <v>869</v>
      </c>
      <c r="B9900" s="41" t="str">
        <f t="shared" si="308"/>
        <v>05</v>
      </c>
      <c r="C9900" s="41" t="str">
        <f t="shared" si="309"/>
        <v>2021</v>
      </c>
      <c r="D9900" t="s">
        <v>1107</v>
      </c>
      <c r="E9900" t="s">
        <v>2008</v>
      </c>
      <c r="F9900" t="s">
        <v>2154</v>
      </c>
      <c r="G9900">
        <v>0</v>
      </c>
      <c r="H9900">
        <v>0</v>
      </c>
      <c r="I9900">
        <v>4</v>
      </c>
      <c r="J9900">
        <v>0</v>
      </c>
      <c r="K9900">
        <v>0</v>
      </c>
      <c r="L9900" s="16">
        <v>0</v>
      </c>
      <c r="M9900" s="16">
        <v>0</v>
      </c>
      <c r="N9900" s="16">
        <v>0</v>
      </c>
      <c r="P9900" s="16">
        <v>0</v>
      </c>
      <c r="Q9900">
        <v>0</v>
      </c>
      <c r="Y9900" s="17"/>
      <c r="Z9900" s="17"/>
      <c r="AA9900" s="17"/>
    </row>
    <row r="9901" spans="1:27" x14ac:dyDescent="0.25">
      <c r="A9901" s="12" t="s">
        <v>869</v>
      </c>
      <c r="B9901" s="41" t="str">
        <f t="shared" si="308"/>
        <v>05</v>
      </c>
      <c r="C9901" s="41" t="str">
        <f t="shared" si="309"/>
        <v>2021</v>
      </c>
      <c r="D9901" t="s">
        <v>1107</v>
      </c>
      <c r="E9901" t="s">
        <v>1252</v>
      </c>
      <c r="F9901" t="s">
        <v>2133</v>
      </c>
      <c r="G9901">
        <v>0</v>
      </c>
      <c r="H9901">
        <v>0</v>
      </c>
      <c r="I9901">
        <v>9</v>
      </c>
      <c r="J9901">
        <v>0</v>
      </c>
      <c r="K9901">
        <v>0</v>
      </c>
      <c r="L9901" s="16">
        <v>0</v>
      </c>
      <c r="M9901" s="16">
        <v>0</v>
      </c>
      <c r="N9901" s="16">
        <v>0</v>
      </c>
      <c r="P9901" s="16">
        <v>0</v>
      </c>
      <c r="Q9901">
        <v>0</v>
      </c>
      <c r="Y9901" s="17"/>
      <c r="Z9901" s="17"/>
      <c r="AA9901" s="17"/>
    </row>
    <row r="9902" spans="1:27" x14ac:dyDescent="0.25">
      <c r="A9902" s="12" t="s">
        <v>871</v>
      </c>
      <c r="B9902" s="41" t="str">
        <f t="shared" si="308"/>
        <v>05</v>
      </c>
      <c r="C9902" s="41" t="str">
        <f t="shared" si="309"/>
        <v>2021</v>
      </c>
      <c r="D9902" t="s">
        <v>1129</v>
      </c>
      <c r="E9902" t="s">
        <v>2016</v>
      </c>
      <c r="F9902" t="s">
        <v>2161</v>
      </c>
      <c r="G9902">
        <v>0</v>
      </c>
      <c r="H9902">
        <v>0</v>
      </c>
      <c r="I9902">
        <v>0</v>
      </c>
      <c r="J9902">
        <v>0</v>
      </c>
      <c r="K9902">
        <v>0</v>
      </c>
      <c r="L9902" s="16">
        <v>0</v>
      </c>
      <c r="M9902" s="16">
        <v>0</v>
      </c>
      <c r="N9902" s="16">
        <v>0</v>
      </c>
      <c r="P9902" s="16">
        <v>0</v>
      </c>
      <c r="Q9902">
        <v>0</v>
      </c>
      <c r="Z9902" s="17"/>
      <c r="AA9902" s="17"/>
    </row>
    <row r="9903" spans="1:27" x14ac:dyDescent="0.25">
      <c r="A9903" s="12" t="s">
        <v>871</v>
      </c>
      <c r="B9903" s="41" t="str">
        <f t="shared" si="308"/>
        <v>05</v>
      </c>
      <c r="C9903" s="41" t="str">
        <f t="shared" si="309"/>
        <v>2021</v>
      </c>
      <c r="D9903" t="s">
        <v>1112</v>
      </c>
      <c r="E9903" t="s">
        <v>1152</v>
      </c>
      <c r="F9903" t="s">
        <v>2157</v>
      </c>
      <c r="G9903">
        <v>0</v>
      </c>
      <c r="H9903">
        <v>0</v>
      </c>
      <c r="I9903">
        <v>1</v>
      </c>
      <c r="J9903">
        <v>0</v>
      </c>
      <c r="K9903">
        <v>0</v>
      </c>
      <c r="L9903" s="16">
        <v>0</v>
      </c>
      <c r="M9903" s="16">
        <v>0</v>
      </c>
      <c r="N9903" s="16">
        <v>0</v>
      </c>
      <c r="P9903" s="16">
        <v>0</v>
      </c>
      <c r="Q9903">
        <v>0</v>
      </c>
      <c r="Y9903" s="17"/>
      <c r="Z9903" s="17"/>
      <c r="AA9903" s="17"/>
    </row>
    <row r="9904" spans="1:27" x14ac:dyDescent="0.25">
      <c r="A9904" s="12" t="s">
        <v>871</v>
      </c>
      <c r="B9904" s="41" t="str">
        <f t="shared" si="308"/>
        <v>05</v>
      </c>
      <c r="C9904" s="41" t="str">
        <f t="shared" si="309"/>
        <v>2021</v>
      </c>
      <c r="D9904" t="s">
        <v>1112</v>
      </c>
      <c r="E9904" t="s">
        <v>1337</v>
      </c>
      <c r="F9904" t="s">
        <v>2161</v>
      </c>
      <c r="G9904">
        <v>0</v>
      </c>
      <c r="H9904">
        <v>0</v>
      </c>
      <c r="I9904">
        <v>500</v>
      </c>
      <c r="J9904">
        <v>0</v>
      </c>
      <c r="K9904">
        <v>0</v>
      </c>
      <c r="L9904" s="16">
        <v>0</v>
      </c>
      <c r="M9904" s="16">
        <v>0</v>
      </c>
      <c r="N9904" s="16">
        <v>0</v>
      </c>
      <c r="P9904" s="16">
        <v>0</v>
      </c>
      <c r="Q9904">
        <v>0</v>
      </c>
      <c r="Y9904" s="17"/>
      <c r="Z9904" s="17"/>
      <c r="AA9904" s="17"/>
    </row>
    <row r="9905" spans="1:27" x14ac:dyDescent="0.25">
      <c r="A9905" s="12" t="s">
        <v>872</v>
      </c>
      <c r="B9905" s="41" t="str">
        <f t="shared" si="308"/>
        <v>05</v>
      </c>
      <c r="C9905" s="41" t="str">
        <f t="shared" si="309"/>
        <v>2021</v>
      </c>
      <c r="D9905" t="s">
        <v>1128</v>
      </c>
      <c r="E9905" t="s">
        <v>1565</v>
      </c>
      <c r="F9905" t="s">
        <v>2161</v>
      </c>
      <c r="G9905">
        <v>0</v>
      </c>
      <c r="H9905">
        <v>0</v>
      </c>
      <c r="I9905">
        <v>0</v>
      </c>
      <c r="J9905">
        <v>0</v>
      </c>
      <c r="K9905">
        <v>0</v>
      </c>
      <c r="L9905" s="16">
        <v>0</v>
      </c>
      <c r="M9905" s="16">
        <v>0</v>
      </c>
      <c r="N9905" s="16">
        <v>0</v>
      </c>
      <c r="P9905" s="16">
        <v>0</v>
      </c>
      <c r="Q9905">
        <v>0</v>
      </c>
      <c r="Y9905" s="17"/>
      <c r="Z9905" s="17"/>
      <c r="AA9905" s="17"/>
    </row>
    <row r="9906" spans="1:27" x14ac:dyDescent="0.25">
      <c r="A9906" s="12" t="s">
        <v>872</v>
      </c>
      <c r="B9906" s="41" t="str">
        <f t="shared" si="308"/>
        <v>05</v>
      </c>
      <c r="C9906" s="41" t="str">
        <f t="shared" si="309"/>
        <v>2021</v>
      </c>
      <c r="D9906" t="s">
        <v>1128</v>
      </c>
      <c r="E9906" t="s">
        <v>1700</v>
      </c>
      <c r="F9906" t="s">
        <v>2161</v>
      </c>
      <c r="G9906">
        <v>0</v>
      </c>
      <c r="H9906">
        <v>0</v>
      </c>
      <c r="I9906">
        <v>0</v>
      </c>
      <c r="J9906">
        <v>0</v>
      </c>
      <c r="K9906">
        <v>0</v>
      </c>
      <c r="L9906" s="16">
        <v>0</v>
      </c>
      <c r="M9906" s="16">
        <v>0</v>
      </c>
      <c r="N9906" s="16">
        <v>0</v>
      </c>
      <c r="P9906" s="16">
        <v>0</v>
      </c>
      <c r="Q9906">
        <v>0</v>
      </c>
      <c r="Y9906" s="17"/>
      <c r="Z9906" s="17"/>
      <c r="AA9906" s="17"/>
    </row>
    <row r="9907" spans="1:27" x14ac:dyDescent="0.25">
      <c r="A9907" s="12" t="s">
        <v>872</v>
      </c>
      <c r="B9907" s="41" t="str">
        <f t="shared" si="308"/>
        <v>05</v>
      </c>
      <c r="C9907" s="41" t="str">
        <f t="shared" si="309"/>
        <v>2021</v>
      </c>
      <c r="D9907" t="s">
        <v>1112</v>
      </c>
      <c r="E9907" t="s">
        <v>1452</v>
      </c>
      <c r="F9907" t="s">
        <v>2140</v>
      </c>
      <c r="G9907">
        <v>0</v>
      </c>
      <c r="H9907">
        <v>0</v>
      </c>
      <c r="I9907">
        <v>42</v>
      </c>
      <c r="J9907">
        <v>12</v>
      </c>
      <c r="K9907">
        <v>0</v>
      </c>
      <c r="L9907" s="16">
        <v>99977413500</v>
      </c>
      <c r="M9907" s="16">
        <v>0</v>
      </c>
      <c r="N9907" s="16">
        <v>0</v>
      </c>
      <c r="P9907" s="16">
        <v>99977413500</v>
      </c>
      <c r="Q9907">
        <v>0</v>
      </c>
      <c r="Y9907" s="17"/>
      <c r="Z9907" s="17"/>
      <c r="AA9907" s="17"/>
    </row>
    <row r="9908" spans="1:27" x14ac:dyDescent="0.25">
      <c r="A9908" s="12" t="s">
        <v>870</v>
      </c>
      <c r="B9908" s="41" t="str">
        <f t="shared" si="308"/>
        <v>05</v>
      </c>
      <c r="C9908" s="41" t="str">
        <f t="shared" si="309"/>
        <v>2021</v>
      </c>
      <c r="D9908" t="s">
        <v>1107</v>
      </c>
      <c r="E9908" t="s">
        <v>1740</v>
      </c>
      <c r="F9908" t="s">
        <v>2161</v>
      </c>
      <c r="G9908">
        <v>0</v>
      </c>
      <c r="H9908">
        <v>0</v>
      </c>
      <c r="I9908">
        <v>15</v>
      </c>
      <c r="J9908">
        <v>0</v>
      </c>
      <c r="K9908">
        <v>0</v>
      </c>
      <c r="L9908" s="16">
        <v>0</v>
      </c>
      <c r="M9908" s="16">
        <v>0</v>
      </c>
      <c r="N9908" s="16">
        <v>0</v>
      </c>
      <c r="P9908" s="16">
        <v>0</v>
      </c>
      <c r="Q9908">
        <v>0</v>
      </c>
      <c r="Y9908" s="17"/>
      <c r="Z9908" s="17"/>
      <c r="AA9908" s="17"/>
    </row>
    <row r="9909" spans="1:27" x14ac:dyDescent="0.25">
      <c r="A9909" s="12" t="s">
        <v>872</v>
      </c>
      <c r="B9909" s="41" t="str">
        <f t="shared" si="308"/>
        <v>05</v>
      </c>
      <c r="C9909" s="41" t="str">
        <f t="shared" si="309"/>
        <v>2021</v>
      </c>
      <c r="D9909" t="s">
        <v>1111</v>
      </c>
      <c r="E9909" t="s">
        <v>1718</v>
      </c>
      <c r="F9909" t="s">
        <v>2133</v>
      </c>
      <c r="G9909">
        <v>0</v>
      </c>
      <c r="H9909">
        <v>0</v>
      </c>
      <c r="I9909">
        <v>1</v>
      </c>
      <c r="J9909">
        <v>0</v>
      </c>
      <c r="K9909">
        <v>0</v>
      </c>
      <c r="L9909" s="16">
        <v>0</v>
      </c>
      <c r="M9909" s="16">
        <v>0</v>
      </c>
      <c r="N9909" s="16">
        <v>0</v>
      </c>
      <c r="P9909" s="16">
        <v>0</v>
      </c>
      <c r="Q9909">
        <v>0</v>
      </c>
      <c r="Y9909" s="17"/>
      <c r="Z9909" s="17"/>
      <c r="AA9909" s="17"/>
    </row>
    <row r="9910" spans="1:27" x14ac:dyDescent="0.25">
      <c r="A9910" s="12" t="s">
        <v>872</v>
      </c>
      <c r="B9910" s="41" t="str">
        <f t="shared" si="308"/>
        <v>05</v>
      </c>
      <c r="C9910" s="41" t="str">
        <f t="shared" si="309"/>
        <v>2021</v>
      </c>
      <c r="D9910" t="s">
        <v>1112</v>
      </c>
      <c r="E9910" t="s">
        <v>1292</v>
      </c>
      <c r="F9910" t="s">
        <v>2157</v>
      </c>
      <c r="G9910">
        <v>0</v>
      </c>
      <c r="H9910">
        <v>0</v>
      </c>
      <c r="I9910">
        <v>296</v>
      </c>
      <c r="J9910">
        <v>0</v>
      </c>
      <c r="K9910">
        <v>0</v>
      </c>
      <c r="L9910" s="16">
        <v>0</v>
      </c>
      <c r="M9910" s="16">
        <v>0</v>
      </c>
      <c r="N9910" s="16">
        <v>0</v>
      </c>
      <c r="P9910" s="16">
        <v>0</v>
      </c>
      <c r="Q9910">
        <v>0</v>
      </c>
      <c r="Y9910" s="17"/>
      <c r="Z9910" s="17"/>
      <c r="AA9910" s="17"/>
    </row>
    <row r="9911" spans="1:27" x14ac:dyDescent="0.25">
      <c r="A9911" s="12" t="s">
        <v>867</v>
      </c>
      <c r="B9911" s="41" t="str">
        <f t="shared" si="308"/>
        <v>05</v>
      </c>
      <c r="C9911" s="41" t="str">
        <f t="shared" si="309"/>
        <v>2021</v>
      </c>
      <c r="D9911" t="s">
        <v>1115</v>
      </c>
      <c r="E9911" t="s">
        <v>2044</v>
      </c>
      <c r="F9911" t="s">
        <v>2154</v>
      </c>
      <c r="G9911">
        <v>0</v>
      </c>
      <c r="H9911">
        <v>0</v>
      </c>
      <c r="I9911">
        <v>28</v>
      </c>
      <c r="J9911">
        <v>0</v>
      </c>
      <c r="K9911">
        <v>0</v>
      </c>
      <c r="L9911" s="16">
        <v>0</v>
      </c>
      <c r="M9911" s="16">
        <v>0</v>
      </c>
      <c r="N9911" s="16">
        <v>0</v>
      </c>
      <c r="P9911" s="16">
        <v>0</v>
      </c>
      <c r="Q9911">
        <v>0</v>
      </c>
      <c r="Y9911" s="17"/>
      <c r="Z9911" s="17"/>
      <c r="AA9911" s="17"/>
    </row>
    <row r="9912" spans="1:27" x14ac:dyDescent="0.25">
      <c r="A9912" s="12" t="s">
        <v>872</v>
      </c>
      <c r="B9912" s="41" t="str">
        <f t="shared" si="308"/>
        <v>05</v>
      </c>
      <c r="C9912" s="41" t="str">
        <f t="shared" si="309"/>
        <v>2021</v>
      </c>
      <c r="D9912" t="s">
        <v>1112</v>
      </c>
      <c r="E9912" t="s">
        <v>1203</v>
      </c>
      <c r="F9912" t="s">
        <v>2133</v>
      </c>
      <c r="G9912">
        <v>0</v>
      </c>
      <c r="H9912">
        <v>0</v>
      </c>
      <c r="I9912">
        <v>0</v>
      </c>
      <c r="J9912">
        <v>0</v>
      </c>
      <c r="K9912">
        <v>0</v>
      </c>
      <c r="L9912" s="16">
        <v>0</v>
      </c>
      <c r="M9912" s="16">
        <v>0</v>
      </c>
      <c r="N9912" s="16">
        <v>0</v>
      </c>
      <c r="P9912" s="16">
        <v>0</v>
      </c>
      <c r="Q9912">
        <v>0</v>
      </c>
      <c r="Y9912" s="17"/>
      <c r="Z9912" s="17"/>
      <c r="AA9912" s="17"/>
    </row>
    <row r="9913" spans="1:27" x14ac:dyDescent="0.25">
      <c r="A9913" s="12" t="s">
        <v>872</v>
      </c>
      <c r="B9913" s="41" t="str">
        <f t="shared" si="308"/>
        <v>05</v>
      </c>
      <c r="C9913" s="41" t="str">
        <f t="shared" si="309"/>
        <v>2021</v>
      </c>
      <c r="D9913" t="s">
        <v>1112</v>
      </c>
      <c r="E9913" t="s">
        <v>1203</v>
      </c>
      <c r="F9913" t="s">
        <v>2132</v>
      </c>
      <c r="G9913">
        <v>0</v>
      </c>
      <c r="H9913">
        <v>0</v>
      </c>
      <c r="I9913">
        <v>1</v>
      </c>
      <c r="J9913">
        <v>0</v>
      </c>
      <c r="K9913">
        <v>0</v>
      </c>
      <c r="L9913" s="16">
        <v>0</v>
      </c>
      <c r="M9913" s="16">
        <v>0</v>
      </c>
      <c r="N9913" s="16">
        <v>0</v>
      </c>
      <c r="P9913" s="16">
        <v>0</v>
      </c>
      <c r="Q9913">
        <v>0</v>
      </c>
      <c r="Y9913" s="17"/>
      <c r="Z9913" s="17"/>
      <c r="AA9913" s="17"/>
    </row>
    <row r="9914" spans="1:27" x14ac:dyDescent="0.25">
      <c r="A9914" s="12" t="s">
        <v>872</v>
      </c>
      <c r="B9914" s="41" t="str">
        <f t="shared" si="308"/>
        <v>05</v>
      </c>
      <c r="C9914" s="41" t="str">
        <f t="shared" si="309"/>
        <v>2021</v>
      </c>
      <c r="D9914" t="s">
        <v>1112</v>
      </c>
      <c r="E9914" t="s">
        <v>1543</v>
      </c>
      <c r="F9914" t="s">
        <v>2161</v>
      </c>
      <c r="G9914">
        <v>0</v>
      </c>
      <c r="H9914">
        <v>0</v>
      </c>
      <c r="I9914">
        <v>5</v>
      </c>
      <c r="J9914">
        <v>2</v>
      </c>
      <c r="K9914">
        <v>0</v>
      </c>
      <c r="L9914" s="16">
        <v>0</v>
      </c>
      <c r="M9914" s="16">
        <v>0</v>
      </c>
      <c r="N9914" s="16">
        <v>0</v>
      </c>
      <c r="P9914" s="16">
        <v>0</v>
      </c>
      <c r="Q9914">
        <v>0</v>
      </c>
      <c r="Y9914" s="17"/>
      <c r="Z9914" s="17"/>
      <c r="AA9914" s="17"/>
    </row>
    <row r="9915" spans="1:27" x14ac:dyDescent="0.25">
      <c r="A9915" s="12" t="s">
        <v>872</v>
      </c>
      <c r="B9915" s="41" t="str">
        <f t="shared" si="308"/>
        <v>05</v>
      </c>
      <c r="C9915" s="41" t="str">
        <f t="shared" si="309"/>
        <v>2021</v>
      </c>
      <c r="D9915" t="s">
        <v>1112</v>
      </c>
      <c r="E9915" t="s">
        <v>1203</v>
      </c>
      <c r="F9915" t="s">
        <v>2161</v>
      </c>
      <c r="G9915">
        <v>0</v>
      </c>
      <c r="H9915">
        <v>0</v>
      </c>
      <c r="I9915">
        <v>2</v>
      </c>
      <c r="J9915">
        <v>0</v>
      </c>
      <c r="K9915">
        <v>0</v>
      </c>
      <c r="L9915" s="16">
        <v>77926847595</v>
      </c>
      <c r="M9915" s="16">
        <v>7347600000</v>
      </c>
      <c r="N9915" s="16">
        <v>169195760</v>
      </c>
      <c r="P9915" s="16">
        <v>77926847595</v>
      </c>
      <c r="Q9915">
        <v>0</v>
      </c>
      <c r="Y9915" s="17"/>
      <c r="Z9915" s="17"/>
      <c r="AA9915" s="17"/>
    </row>
    <row r="9916" spans="1:27" x14ac:dyDescent="0.25">
      <c r="A9916" s="12" t="s">
        <v>873</v>
      </c>
      <c r="B9916" s="41" t="str">
        <f t="shared" si="308"/>
        <v>05</v>
      </c>
      <c r="C9916" s="41" t="str">
        <f t="shared" si="309"/>
        <v>2021</v>
      </c>
      <c r="D9916" t="s">
        <v>1116</v>
      </c>
      <c r="E9916" t="s">
        <v>1419</v>
      </c>
      <c r="F9916" t="s">
        <v>2133</v>
      </c>
      <c r="G9916">
        <v>0</v>
      </c>
      <c r="H9916">
        <v>0</v>
      </c>
      <c r="I9916">
        <v>0</v>
      </c>
      <c r="J9916">
        <v>0</v>
      </c>
      <c r="K9916">
        <v>0</v>
      </c>
      <c r="L9916" s="16">
        <v>0</v>
      </c>
      <c r="M9916" s="16">
        <v>0</v>
      </c>
      <c r="N9916" s="16">
        <v>0</v>
      </c>
      <c r="P9916" s="16">
        <v>0</v>
      </c>
      <c r="Q9916">
        <v>0</v>
      </c>
      <c r="Y9916" s="17"/>
      <c r="Z9916" s="17"/>
      <c r="AA9916" s="17"/>
    </row>
    <row r="9917" spans="1:27" x14ac:dyDescent="0.25">
      <c r="A9917" s="12" t="s">
        <v>871</v>
      </c>
      <c r="B9917" s="41" t="str">
        <f t="shared" si="308"/>
        <v>05</v>
      </c>
      <c r="C9917" s="41" t="str">
        <f t="shared" si="309"/>
        <v>2021</v>
      </c>
      <c r="D9917" t="s">
        <v>1112</v>
      </c>
      <c r="E9917" t="s">
        <v>1334</v>
      </c>
      <c r="F9917" t="s">
        <v>2161</v>
      </c>
      <c r="G9917">
        <v>0</v>
      </c>
      <c r="H9917">
        <v>0</v>
      </c>
      <c r="I9917">
        <v>8</v>
      </c>
      <c r="J9917">
        <v>0</v>
      </c>
      <c r="K9917">
        <v>78</v>
      </c>
      <c r="L9917" s="16">
        <v>0</v>
      </c>
      <c r="M9917" s="16">
        <v>0</v>
      </c>
      <c r="N9917" s="16">
        <v>0</v>
      </c>
      <c r="P9917" s="16">
        <v>0</v>
      </c>
      <c r="Q9917">
        <v>0</v>
      </c>
      <c r="Y9917" s="17"/>
      <c r="Z9917" s="17"/>
      <c r="AA9917" s="17"/>
    </row>
    <row r="9918" spans="1:27" x14ac:dyDescent="0.25">
      <c r="A9918" s="12" t="s">
        <v>873</v>
      </c>
      <c r="B9918" s="41" t="str">
        <f t="shared" si="308"/>
        <v>05</v>
      </c>
      <c r="C9918" s="41" t="str">
        <f t="shared" si="309"/>
        <v>2021</v>
      </c>
      <c r="D9918" t="s">
        <v>1126</v>
      </c>
      <c r="E9918" t="s">
        <v>1365</v>
      </c>
      <c r="F9918" t="s">
        <v>2133</v>
      </c>
      <c r="G9918">
        <v>0</v>
      </c>
      <c r="H9918">
        <v>0</v>
      </c>
      <c r="I9918">
        <v>1</v>
      </c>
      <c r="J9918">
        <v>1</v>
      </c>
      <c r="K9918">
        <v>0</v>
      </c>
      <c r="L9918" s="16">
        <v>0</v>
      </c>
      <c r="M9918" s="16">
        <v>0</v>
      </c>
      <c r="N9918" s="16">
        <v>0</v>
      </c>
      <c r="P9918" s="16">
        <v>0</v>
      </c>
      <c r="Q9918">
        <v>0</v>
      </c>
      <c r="Y9918" s="17"/>
      <c r="Z9918" s="17"/>
      <c r="AA9918" s="17"/>
    </row>
    <row r="9919" spans="1:27" x14ac:dyDescent="0.25">
      <c r="A9919" s="12" t="s">
        <v>873</v>
      </c>
      <c r="B9919" s="41" t="str">
        <f t="shared" si="308"/>
        <v>05</v>
      </c>
      <c r="C9919" s="41" t="str">
        <f t="shared" si="309"/>
        <v>2021</v>
      </c>
      <c r="D9919" t="s">
        <v>1107</v>
      </c>
      <c r="E9919" t="s">
        <v>1154</v>
      </c>
      <c r="F9919" t="s">
        <v>2132</v>
      </c>
      <c r="G9919">
        <v>0</v>
      </c>
      <c r="H9919">
        <v>3</v>
      </c>
      <c r="I9919">
        <v>1</v>
      </c>
      <c r="J9919">
        <v>0</v>
      </c>
      <c r="K9919">
        <v>0</v>
      </c>
      <c r="L9919" s="16">
        <v>0</v>
      </c>
      <c r="M9919" s="16">
        <v>0</v>
      </c>
      <c r="N9919" s="16">
        <v>0</v>
      </c>
      <c r="P9919" s="16">
        <v>0</v>
      </c>
      <c r="Q9919">
        <v>0</v>
      </c>
      <c r="Y9919" s="17"/>
      <c r="Z9919" s="17"/>
      <c r="AA9919" s="17"/>
    </row>
    <row r="9920" spans="1:27" x14ac:dyDescent="0.25">
      <c r="A9920" s="12" t="s">
        <v>872</v>
      </c>
      <c r="B9920" s="41" t="str">
        <f t="shared" si="308"/>
        <v>05</v>
      </c>
      <c r="C9920" s="41" t="str">
        <f t="shared" si="309"/>
        <v>2021</v>
      </c>
      <c r="D9920" t="s">
        <v>1111</v>
      </c>
      <c r="E9920" t="s">
        <v>1233</v>
      </c>
      <c r="F9920" t="s">
        <v>2161</v>
      </c>
      <c r="G9920">
        <v>0</v>
      </c>
      <c r="H9920">
        <v>0</v>
      </c>
      <c r="I9920">
        <v>50</v>
      </c>
      <c r="J9920">
        <v>0</v>
      </c>
      <c r="K9920">
        <v>0</v>
      </c>
      <c r="L9920" s="16">
        <v>0</v>
      </c>
      <c r="M9920" s="16">
        <v>0</v>
      </c>
      <c r="N9920" s="16">
        <v>0</v>
      </c>
      <c r="P9920" s="16">
        <v>0</v>
      </c>
      <c r="Q9920">
        <v>0</v>
      </c>
      <c r="Y9920" s="17"/>
      <c r="Z9920" s="17"/>
      <c r="AA9920" s="17"/>
    </row>
    <row r="9921" spans="1:27" x14ac:dyDescent="0.25">
      <c r="A9921" s="12" t="s">
        <v>872</v>
      </c>
      <c r="B9921" s="41" t="str">
        <f t="shared" si="308"/>
        <v>05</v>
      </c>
      <c r="C9921" s="41" t="str">
        <f t="shared" si="309"/>
        <v>2021</v>
      </c>
      <c r="D9921" t="s">
        <v>1111</v>
      </c>
      <c r="E9921" t="s">
        <v>1378</v>
      </c>
      <c r="F9921" t="s">
        <v>2161</v>
      </c>
      <c r="G9921">
        <v>0</v>
      </c>
      <c r="H9921">
        <v>0</v>
      </c>
      <c r="I9921">
        <v>49</v>
      </c>
      <c r="J9921">
        <v>2</v>
      </c>
      <c r="K9921">
        <v>100</v>
      </c>
      <c r="L9921" s="16">
        <v>0</v>
      </c>
      <c r="M9921" s="16">
        <v>0</v>
      </c>
      <c r="N9921" s="16">
        <v>0</v>
      </c>
      <c r="P9921" s="16">
        <v>0</v>
      </c>
      <c r="Q9921">
        <v>0</v>
      </c>
      <c r="Y9921" s="17"/>
      <c r="Z9921" s="17"/>
      <c r="AA9921" s="17"/>
    </row>
    <row r="9922" spans="1:27" x14ac:dyDescent="0.25">
      <c r="A9922" s="12" t="s">
        <v>873</v>
      </c>
      <c r="B9922" s="41" t="str">
        <f t="shared" si="308"/>
        <v>05</v>
      </c>
      <c r="C9922" s="41" t="str">
        <f t="shared" si="309"/>
        <v>2021</v>
      </c>
      <c r="D9922" t="s">
        <v>1112</v>
      </c>
      <c r="E9922" t="s">
        <v>1334</v>
      </c>
      <c r="F9922" t="s">
        <v>2161</v>
      </c>
      <c r="G9922">
        <v>0</v>
      </c>
      <c r="H9922">
        <v>0</v>
      </c>
      <c r="I9922">
        <v>10</v>
      </c>
      <c r="J9922">
        <v>0</v>
      </c>
      <c r="K9922">
        <v>23</v>
      </c>
      <c r="L9922" s="16">
        <v>0</v>
      </c>
      <c r="M9922" s="16">
        <v>0</v>
      </c>
      <c r="N9922" s="16">
        <v>0</v>
      </c>
      <c r="P9922" s="16">
        <v>0</v>
      </c>
      <c r="Q9922">
        <v>0</v>
      </c>
      <c r="Y9922" s="17"/>
      <c r="Z9922" s="17"/>
      <c r="AA9922" s="17"/>
    </row>
    <row r="9923" spans="1:27" x14ac:dyDescent="0.25">
      <c r="A9923" s="12" t="s">
        <v>873</v>
      </c>
      <c r="B9923" s="41" t="str">
        <f t="shared" ref="B9923:B9986" si="310">LEFT(A9923,2)</f>
        <v>05</v>
      </c>
      <c r="C9923" s="41" t="str">
        <f t="shared" ref="C9923:C9986" si="311">MID(A9923,7,4)</f>
        <v>2021</v>
      </c>
      <c r="D9923" t="s">
        <v>1131</v>
      </c>
      <c r="E9923" t="s">
        <v>1468</v>
      </c>
      <c r="F9923" t="s">
        <v>2133</v>
      </c>
      <c r="G9923">
        <v>0</v>
      </c>
      <c r="H9923">
        <v>0</v>
      </c>
      <c r="I9923">
        <v>10</v>
      </c>
      <c r="J9923">
        <v>0</v>
      </c>
      <c r="K9923">
        <v>0</v>
      </c>
      <c r="L9923" s="16">
        <v>0</v>
      </c>
      <c r="M9923" s="16">
        <v>0</v>
      </c>
      <c r="N9923" s="16">
        <v>0</v>
      </c>
      <c r="P9923" s="16">
        <v>0</v>
      </c>
      <c r="Q9923">
        <v>0</v>
      </c>
      <c r="Y9923" s="17"/>
      <c r="Z9923" s="17"/>
      <c r="AA9923" s="17"/>
    </row>
    <row r="9924" spans="1:27" x14ac:dyDescent="0.25">
      <c r="A9924" s="12" t="s">
        <v>873</v>
      </c>
      <c r="B9924" s="41" t="str">
        <f t="shared" si="310"/>
        <v>05</v>
      </c>
      <c r="C9924" s="41" t="str">
        <f t="shared" si="311"/>
        <v>2021</v>
      </c>
      <c r="D9924" t="s">
        <v>1112</v>
      </c>
      <c r="E9924" t="s">
        <v>1152</v>
      </c>
      <c r="F9924" t="s">
        <v>2161</v>
      </c>
      <c r="G9924">
        <v>0</v>
      </c>
      <c r="H9924">
        <v>0</v>
      </c>
      <c r="I9924">
        <v>200</v>
      </c>
      <c r="J9924">
        <v>0</v>
      </c>
      <c r="K9924">
        <v>300</v>
      </c>
      <c r="L9924" s="16">
        <v>85337149805</v>
      </c>
      <c r="M9924" s="16">
        <v>0</v>
      </c>
      <c r="N9924" s="16">
        <v>0</v>
      </c>
      <c r="P9924" s="16">
        <v>85337149805</v>
      </c>
      <c r="Q9924">
        <v>0</v>
      </c>
      <c r="Y9924" s="17"/>
      <c r="Z9924" s="17"/>
      <c r="AA9924" s="17"/>
    </row>
    <row r="9925" spans="1:27" x14ac:dyDescent="0.25">
      <c r="A9925" s="12" t="s">
        <v>873</v>
      </c>
      <c r="B9925" s="41" t="str">
        <f t="shared" si="310"/>
        <v>05</v>
      </c>
      <c r="C9925" s="41" t="str">
        <f t="shared" si="311"/>
        <v>2021</v>
      </c>
      <c r="D9925" t="s">
        <v>1110</v>
      </c>
      <c r="E9925" t="s">
        <v>1252</v>
      </c>
      <c r="F9925" t="s">
        <v>2137</v>
      </c>
      <c r="G9925">
        <v>0</v>
      </c>
      <c r="H9925">
        <v>0</v>
      </c>
      <c r="I9925">
        <v>0</v>
      </c>
      <c r="J9925">
        <v>0</v>
      </c>
      <c r="K9925">
        <v>0</v>
      </c>
      <c r="L9925" s="16">
        <v>0</v>
      </c>
      <c r="M9925" s="16">
        <v>0</v>
      </c>
      <c r="N9925" s="16">
        <v>0</v>
      </c>
      <c r="P9925" s="16">
        <v>0</v>
      </c>
      <c r="Q9925">
        <v>0</v>
      </c>
      <c r="Y9925" s="17"/>
      <c r="Z9925" s="17"/>
      <c r="AA9925" s="17"/>
    </row>
    <row r="9926" spans="1:27" x14ac:dyDescent="0.25">
      <c r="A9926" s="12" t="s">
        <v>874</v>
      </c>
      <c r="B9926" s="41" t="str">
        <f t="shared" si="310"/>
        <v>05</v>
      </c>
      <c r="C9926" s="41" t="str">
        <f t="shared" si="311"/>
        <v>2021</v>
      </c>
      <c r="D9926" t="s">
        <v>1109</v>
      </c>
      <c r="E9926" t="s">
        <v>1383</v>
      </c>
      <c r="F9926" t="s">
        <v>2131</v>
      </c>
      <c r="G9926">
        <v>0</v>
      </c>
      <c r="H9926">
        <v>0</v>
      </c>
      <c r="I9926">
        <v>0</v>
      </c>
      <c r="J9926">
        <v>0</v>
      </c>
      <c r="K9926">
        <v>0</v>
      </c>
      <c r="L9926" s="16">
        <v>0</v>
      </c>
      <c r="M9926" s="16">
        <v>0</v>
      </c>
      <c r="N9926" s="16">
        <v>0</v>
      </c>
      <c r="P9926" s="16">
        <v>0</v>
      </c>
      <c r="Q9926">
        <v>0</v>
      </c>
      <c r="Y9926" s="17"/>
      <c r="Z9926" s="17"/>
      <c r="AA9926" s="17"/>
    </row>
    <row r="9927" spans="1:27" x14ac:dyDescent="0.25">
      <c r="A9927" s="12" t="s">
        <v>874</v>
      </c>
      <c r="B9927" s="41" t="str">
        <f t="shared" si="310"/>
        <v>05</v>
      </c>
      <c r="C9927" s="41" t="str">
        <f t="shared" si="311"/>
        <v>2021</v>
      </c>
      <c r="D9927" t="s">
        <v>1116</v>
      </c>
      <c r="E9927" t="s">
        <v>1174</v>
      </c>
      <c r="F9927" t="s">
        <v>2133</v>
      </c>
      <c r="G9927">
        <v>0</v>
      </c>
      <c r="H9927">
        <v>0</v>
      </c>
      <c r="I9927">
        <v>0</v>
      </c>
      <c r="J9927">
        <v>0</v>
      </c>
      <c r="K9927">
        <v>0</v>
      </c>
      <c r="L9927" s="16">
        <v>0</v>
      </c>
      <c r="M9927" s="16">
        <v>0</v>
      </c>
      <c r="N9927" s="16">
        <v>0</v>
      </c>
      <c r="P9927" s="16">
        <v>0</v>
      </c>
      <c r="Q9927">
        <v>0</v>
      </c>
      <c r="Y9927" s="17"/>
      <c r="Z9927" s="17"/>
      <c r="AA9927" s="17"/>
    </row>
    <row r="9928" spans="1:27" x14ac:dyDescent="0.25">
      <c r="A9928" s="12" t="s">
        <v>874</v>
      </c>
      <c r="B9928" s="41" t="str">
        <f t="shared" si="310"/>
        <v>05</v>
      </c>
      <c r="C9928" s="41" t="str">
        <f t="shared" si="311"/>
        <v>2021</v>
      </c>
      <c r="D9928" t="s">
        <v>1112</v>
      </c>
      <c r="E9928" t="s">
        <v>1294</v>
      </c>
      <c r="F9928" t="s">
        <v>2161</v>
      </c>
      <c r="G9928">
        <v>0</v>
      </c>
      <c r="H9928">
        <v>0</v>
      </c>
      <c r="I9928">
        <v>7</v>
      </c>
      <c r="J9928">
        <v>0</v>
      </c>
      <c r="K9928">
        <v>250</v>
      </c>
      <c r="L9928" s="16">
        <v>0</v>
      </c>
      <c r="M9928" s="16">
        <v>0</v>
      </c>
      <c r="N9928" s="16">
        <v>0</v>
      </c>
      <c r="P9928" s="16">
        <v>0</v>
      </c>
      <c r="Q9928">
        <v>0</v>
      </c>
      <c r="Y9928" s="17"/>
      <c r="Z9928" s="17"/>
      <c r="AA9928" s="17"/>
    </row>
    <row r="9929" spans="1:27" x14ac:dyDescent="0.25">
      <c r="A9929" s="12" t="s">
        <v>875</v>
      </c>
      <c r="B9929" s="41" t="str">
        <f t="shared" si="310"/>
        <v>05</v>
      </c>
      <c r="C9929" s="41" t="str">
        <f t="shared" si="311"/>
        <v>2021</v>
      </c>
      <c r="D9929" t="s">
        <v>1121</v>
      </c>
      <c r="E9929" t="s">
        <v>1552</v>
      </c>
      <c r="F9929" t="s">
        <v>2133</v>
      </c>
      <c r="G9929">
        <v>0</v>
      </c>
      <c r="H9929">
        <v>0</v>
      </c>
      <c r="I9929">
        <v>0</v>
      </c>
      <c r="J9929">
        <v>0</v>
      </c>
      <c r="K9929">
        <v>0</v>
      </c>
      <c r="L9929" s="16">
        <v>0</v>
      </c>
      <c r="M9929" s="16">
        <v>0</v>
      </c>
      <c r="N9929" s="16">
        <v>0</v>
      </c>
      <c r="P9929" s="16">
        <v>0</v>
      </c>
      <c r="Q9929">
        <v>0</v>
      </c>
      <c r="Y9929" s="17"/>
      <c r="Z9929" s="17"/>
      <c r="AA9929" s="17"/>
    </row>
    <row r="9930" spans="1:27" x14ac:dyDescent="0.25">
      <c r="A9930" s="12" t="s">
        <v>875</v>
      </c>
      <c r="B9930" s="41" t="str">
        <f t="shared" si="310"/>
        <v>05</v>
      </c>
      <c r="C9930" s="41" t="str">
        <f t="shared" si="311"/>
        <v>2021</v>
      </c>
      <c r="D9930" t="s">
        <v>1111</v>
      </c>
      <c r="E9930" t="s">
        <v>1718</v>
      </c>
      <c r="F9930" t="s">
        <v>2133</v>
      </c>
      <c r="G9930">
        <v>0</v>
      </c>
      <c r="H9930">
        <v>0</v>
      </c>
      <c r="I9930">
        <v>3</v>
      </c>
      <c r="J9930">
        <v>0</v>
      </c>
      <c r="K9930">
        <v>0</v>
      </c>
      <c r="L9930" s="16">
        <v>0</v>
      </c>
      <c r="M9930" s="16">
        <v>0</v>
      </c>
      <c r="N9930" s="16">
        <v>0</v>
      </c>
      <c r="P9930" s="16">
        <v>0</v>
      </c>
      <c r="Q9930">
        <v>0</v>
      </c>
    </row>
    <row r="9931" spans="1:27" x14ac:dyDescent="0.25">
      <c r="A9931" s="12" t="s">
        <v>875</v>
      </c>
      <c r="B9931" s="41" t="str">
        <f t="shared" si="310"/>
        <v>05</v>
      </c>
      <c r="C9931" s="41" t="str">
        <f t="shared" si="311"/>
        <v>2021</v>
      </c>
      <c r="D9931" t="s">
        <v>1111</v>
      </c>
      <c r="E9931" t="s">
        <v>1318</v>
      </c>
      <c r="F9931" t="s">
        <v>2157</v>
      </c>
      <c r="G9931">
        <v>0</v>
      </c>
      <c r="H9931">
        <v>0</v>
      </c>
      <c r="I9931">
        <v>0</v>
      </c>
      <c r="J9931">
        <v>0</v>
      </c>
      <c r="K9931">
        <v>0</v>
      </c>
      <c r="L9931" s="16">
        <v>0</v>
      </c>
      <c r="M9931" s="16">
        <v>0</v>
      </c>
      <c r="N9931" s="16">
        <v>0</v>
      </c>
      <c r="P9931" s="16">
        <v>0</v>
      </c>
      <c r="Q9931">
        <v>0</v>
      </c>
      <c r="Y9931" s="17"/>
      <c r="Z9931" s="17"/>
      <c r="AA9931" s="17"/>
    </row>
    <row r="9932" spans="1:27" x14ac:dyDescent="0.25">
      <c r="A9932" s="12" t="s">
        <v>875</v>
      </c>
      <c r="B9932" s="41" t="str">
        <f t="shared" si="310"/>
        <v>05</v>
      </c>
      <c r="C9932" s="41" t="str">
        <f t="shared" si="311"/>
        <v>2021</v>
      </c>
      <c r="D9932" t="s">
        <v>1107</v>
      </c>
      <c r="E9932" t="s">
        <v>1881</v>
      </c>
      <c r="F9932" t="s">
        <v>2147</v>
      </c>
      <c r="G9932">
        <v>0</v>
      </c>
      <c r="H9932">
        <v>0</v>
      </c>
      <c r="I9932">
        <v>0</v>
      </c>
      <c r="J9932">
        <v>0</v>
      </c>
      <c r="K9932">
        <v>0</v>
      </c>
      <c r="L9932" s="16">
        <v>0</v>
      </c>
      <c r="M9932" s="16">
        <v>0</v>
      </c>
      <c r="N9932" s="16">
        <v>0</v>
      </c>
      <c r="P9932" s="16">
        <v>0</v>
      </c>
      <c r="Q9932">
        <v>0</v>
      </c>
      <c r="Y9932" s="17"/>
      <c r="Z9932" s="17"/>
      <c r="AA9932" s="17"/>
    </row>
    <row r="9933" spans="1:27" x14ac:dyDescent="0.25">
      <c r="A9933" s="12" t="s">
        <v>875</v>
      </c>
      <c r="B9933" s="41" t="str">
        <f t="shared" si="310"/>
        <v>05</v>
      </c>
      <c r="C9933" s="41" t="str">
        <f t="shared" si="311"/>
        <v>2021</v>
      </c>
      <c r="D9933" t="s">
        <v>1112</v>
      </c>
      <c r="E9933" t="s">
        <v>1295</v>
      </c>
      <c r="F9933" t="s">
        <v>2161</v>
      </c>
      <c r="G9933">
        <v>0</v>
      </c>
      <c r="H9933">
        <v>0</v>
      </c>
      <c r="I9933">
        <v>3</v>
      </c>
      <c r="J9933">
        <v>0</v>
      </c>
      <c r="K9933">
        <v>0</v>
      </c>
      <c r="L9933" s="16">
        <v>0</v>
      </c>
      <c r="M9933" s="16">
        <v>0</v>
      </c>
      <c r="N9933" s="16">
        <v>0</v>
      </c>
      <c r="P9933" s="16">
        <v>0</v>
      </c>
      <c r="Q9933">
        <v>0</v>
      </c>
      <c r="Y9933" s="17"/>
      <c r="Z9933" s="17"/>
      <c r="AA9933" s="17"/>
    </row>
    <row r="9934" spans="1:27" x14ac:dyDescent="0.25">
      <c r="A9934" s="12" t="s">
        <v>875</v>
      </c>
      <c r="B9934" s="41" t="str">
        <f t="shared" si="310"/>
        <v>05</v>
      </c>
      <c r="C9934" s="41" t="str">
        <f t="shared" si="311"/>
        <v>2021</v>
      </c>
      <c r="D9934" t="s">
        <v>1133</v>
      </c>
      <c r="E9934" t="s">
        <v>1734</v>
      </c>
      <c r="F9934" t="s">
        <v>2129</v>
      </c>
      <c r="G9934">
        <v>0</v>
      </c>
      <c r="H9934">
        <v>0</v>
      </c>
      <c r="I9934">
        <v>1</v>
      </c>
      <c r="J9934">
        <v>1</v>
      </c>
      <c r="K9934">
        <v>0</v>
      </c>
      <c r="L9934" s="16">
        <v>0</v>
      </c>
      <c r="M9934" s="16">
        <v>0</v>
      </c>
      <c r="N9934" s="16">
        <v>0</v>
      </c>
      <c r="P9934" s="16">
        <v>0</v>
      </c>
      <c r="Q9934">
        <v>0</v>
      </c>
      <c r="Y9934" s="17"/>
      <c r="Z9934" s="17"/>
      <c r="AA9934" s="17"/>
    </row>
    <row r="9935" spans="1:27" x14ac:dyDescent="0.25">
      <c r="A9935" s="12" t="s">
        <v>874</v>
      </c>
      <c r="B9935" s="41" t="str">
        <f t="shared" si="310"/>
        <v>05</v>
      </c>
      <c r="C9935" s="41" t="str">
        <f t="shared" si="311"/>
        <v>2021</v>
      </c>
      <c r="D9935" t="s">
        <v>1107</v>
      </c>
      <c r="E9935" t="s">
        <v>1705</v>
      </c>
      <c r="F9935" t="s">
        <v>2154</v>
      </c>
      <c r="G9935">
        <v>0</v>
      </c>
      <c r="H9935">
        <v>0</v>
      </c>
      <c r="I9935">
        <v>40</v>
      </c>
      <c r="J9935">
        <v>0</v>
      </c>
      <c r="K9935">
        <v>0</v>
      </c>
      <c r="L9935" s="16">
        <v>0</v>
      </c>
      <c r="M9935" s="16">
        <v>0</v>
      </c>
      <c r="N9935" s="16">
        <v>0</v>
      </c>
      <c r="P9935" s="16">
        <v>0</v>
      </c>
      <c r="Q9935">
        <v>0</v>
      </c>
      <c r="Z9935" s="17"/>
      <c r="AA9935" s="17"/>
    </row>
    <row r="9936" spans="1:27" x14ac:dyDescent="0.25">
      <c r="A9936" s="12" t="s">
        <v>876</v>
      </c>
      <c r="B9936" s="41" t="str">
        <f t="shared" si="310"/>
        <v>05</v>
      </c>
      <c r="C9936" s="41" t="str">
        <f t="shared" si="311"/>
        <v>2021</v>
      </c>
      <c r="D9936" t="s">
        <v>1111</v>
      </c>
      <c r="E9936" t="s">
        <v>1284</v>
      </c>
      <c r="F9936" t="s">
        <v>2133</v>
      </c>
      <c r="G9936">
        <v>0</v>
      </c>
      <c r="H9936">
        <v>0</v>
      </c>
      <c r="I9936">
        <v>2</v>
      </c>
      <c r="J9936">
        <v>0</v>
      </c>
      <c r="K9936">
        <v>0</v>
      </c>
      <c r="L9936" s="16">
        <v>0</v>
      </c>
      <c r="M9936" s="16">
        <v>0</v>
      </c>
      <c r="N9936" s="16">
        <v>0</v>
      </c>
      <c r="P9936" s="16">
        <v>0</v>
      </c>
      <c r="Q9936">
        <v>0</v>
      </c>
      <c r="Y9936" s="17"/>
      <c r="Z9936" s="17"/>
      <c r="AA9936" s="17"/>
    </row>
    <row r="9937" spans="1:27" x14ac:dyDescent="0.25">
      <c r="A9937" s="12" t="s">
        <v>876</v>
      </c>
      <c r="B9937" s="41" t="str">
        <f t="shared" si="310"/>
        <v>05</v>
      </c>
      <c r="C9937" s="41" t="str">
        <f t="shared" si="311"/>
        <v>2021</v>
      </c>
      <c r="D9937" t="s">
        <v>1111</v>
      </c>
      <c r="E9937" t="s">
        <v>1284</v>
      </c>
      <c r="F9937" t="s">
        <v>2136</v>
      </c>
      <c r="G9937">
        <v>0</v>
      </c>
      <c r="H9937">
        <v>0</v>
      </c>
      <c r="I9937">
        <v>2</v>
      </c>
      <c r="J9937">
        <v>0</v>
      </c>
      <c r="K9937">
        <v>0</v>
      </c>
      <c r="L9937" s="16">
        <v>0</v>
      </c>
      <c r="M9937" s="16">
        <v>0</v>
      </c>
      <c r="N9937" s="16">
        <v>0</v>
      </c>
      <c r="P9937" s="16">
        <v>0</v>
      </c>
      <c r="Q9937">
        <v>0</v>
      </c>
      <c r="Y9937" s="17"/>
      <c r="Z9937" s="17"/>
      <c r="AA9937" s="17"/>
    </row>
    <row r="9938" spans="1:27" x14ac:dyDescent="0.25">
      <c r="A9938" s="12" t="s">
        <v>876</v>
      </c>
      <c r="B9938" s="41" t="str">
        <f t="shared" si="310"/>
        <v>05</v>
      </c>
      <c r="C9938" s="41" t="str">
        <f t="shared" si="311"/>
        <v>2021</v>
      </c>
      <c r="D9938" t="s">
        <v>1112</v>
      </c>
      <c r="E9938" t="s">
        <v>1295</v>
      </c>
      <c r="F9938" t="s">
        <v>2161</v>
      </c>
      <c r="G9938">
        <v>0</v>
      </c>
      <c r="H9938">
        <v>0</v>
      </c>
      <c r="I9938">
        <v>28</v>
      </c>
      <c r="J9938">
        <v>0</v>
      </c>
      <c r="K9938">
        <v>0</v>
      </c>
      <c r="L9938" s="16">
        <v>0</v>
      </c>
      <c r="M9938" s="16">
        <v>0</v>
      </c>
      <c r="N9938" s="16">
        <v>0</v>
      </c>
      <c r="P9938" s="16">
        <v>0</v>
      </c>
      <c r="Q9938">
        <v>0</v>
      </c>
      <c r="Y9938" s="17"/>
      <c r="Z9938" s="17"/>
      <c r="AA9938" s="17"/>
    </row>
    <row r="9939" spans="1:27" x14ac:dyDescent="0.25">
      <c r="A9939" s="12" t="s">
        <v>876</v>
      </c>
      <c r="B9939" s="41" t="str">
        <f t="shared" si="310"/>
        <v>05</v>
      </c>
      <c r="C9939" s="41" t="str">
        <f t="shared" si="311"/>
        <v>2021</v>
      </c>
      <c r="D9939" t="s">
        <v>1108</v>
      </c>
      <c r="E9939" t="s">
        <v>1236</v>
      </c>
      <c r="F9939" t="s">
        <v>2129</v>
      </c>
      <c r="G9939">
        <v>0</v>
      </c>
      <c r="H9939">
        <v>3</v>
      </c>
      <c r="I9939">
        <v>1</v>
      </c>
      <c r="J9939">
        <v>1</v>
      </c>
      <c r="K9939">
        <v>0</v>
      </c>
      <c r="L9939" s="16">
        <v>0</v>
      </c>
      <c r="M9939" s="16">
        <v>0</v>
      </c>
      <c r="N9939" s="16">
        <v>0</v>
      </c>
      <c r="P9939" s="16">
        <v>0</v>
      </c>
      <c r="Q9939">
        <v>0</v>
      </c>
      <c r="Y9939" s="17"/>
      <c r="Z9939" s="17"/>
      <c r="AA9939" s="17"/>
    </row>
    <row r="9940" spans="1:27" x14ac:dyDescent="0.25">
      <c r="A9940" s="12" t="s">
        <v>876</v>
      </c>
      <c r="B9940" s="41" t="str">
        <f t="shared" si="310"/>
        <v>05</v>
      </c>
      <c r="C9940" s="41" t="str">
        <f t="shared" si="311"/>
        <v>2021</v>
      </c>
      <c r="D9940" t="s">
        <v>1108</v>
      </c>
      <c r="E9940" t="s">
        <v>1236</v>
      </c>
      <c r="F9940" t="s">
        <v>2133</v>
      </c>
      <c r="G9940">
        <v>0</v>
      </c>
      <c r="H9940">
        <v>1</v>
      </c>
      <c r="I9940">
        <v>3</v>
      </c>
      <c r="J9940">
        <v>0</v>
      </c>
      <c r="K9940">
        <v>0</v>
      </c>
      <c r="L9940" s="16">
        <v>0</v>
      </c>
      <c r="M9940" s="16">
        <v>0</v>
      </c>
      <c r="N9940" s="16">
        <v>0</v>
      </c>
      <c r="P9940" s="16">
        <v>0</v>
      </c>
      <c r="Q9940">
        <v>0</v>
      </c>
      <c r="Y9940" s="17"/>
      <c r="Z9940" s="17"/>
      <c r="AA9940" s="17"/>
    </row>
    <row r="9941" spans="1:27" x14ac:dyDescent="0.25">
      <c r="A9941" s="12" t="s">
        <v>877</v>
      </c>
      <c r="B9941" s="41" t="str">
        <f t="shared" si="310"/>
        <v>05</v>
      </c>
      <c r="C9941" s="41" t="str">
        <f t="shared" si="311"/>
        <v>2021</v>
      </c>
      <c r="D9941" t="s">
        <v>1111</v>
      </c>
      <c r="E9941" t="s">
        <v>1796</v>
      </c>
      <c r="F9941" t="s">
        <v>2162</v>
      </c>
      <c r="G9941">
        <v>0</v>
      </c>
      <c r="H9941">
        <v>0</v>
      </c>
      <c r="I9941">
        <v>0</v>
      </c>
      <c r="J9941">
        <v>0</v>
      </c>
      <c r="K9941">
        <v>0</v>
      </c>
      <c r="L9941" s="16">
        <v>0</v>
      </c>
      <c r="M9941" s="16">
        <v>0</v>
      </c>
      <c r="N9941" s="16">
        <v>0</v>
      </c>
      <c r="P9941" s="16">
        <v>0</v>
      </c>
      <c r="Q9941">
        <v>0</v>
      </c>
      <c r="Y9941" s="17"/>
      <c r="Z9941" s="17"/>
      <c r="AA9941" s="17"/>
    </row>
    <row r="9942" spans="1:27" x14ac:dyDescent="0.25">
      <c r="A9942" s="12" t="s">
        <v>878</v>
      </c>
      <c r="B9942" s="41" t="str">
        <f t="shared" si="310"/>
        <v>05</v>
      </c>
      <c r="C9942" s="41" t="str">
        <f t="shared" si="311"/>
        <v>2021</v>
      </c>
      <c r="D9942" t="s">
        <v>1109</v>
      </c>
      <c r="E9942" t="s">
        <v>1916</v>
      </c>
      <c r="F9942" t="s">
        <v>2131</v>
      </c>
      <c r="G9942">
        <v>0</v>
      </c>
      <c r="H9942">
        <v>0</v>
      </c>
      <c r="I9942">
        <v>0</v>
      </c>
      <c r="J9942">
        <v>0</v>
      </c>
      <c r="K9942">
        <v>0</v>
      </c>
      <c r="L9942" s="16">
        <v>0</v>
      </c>
      <c r="M9942" s="16">
        <v>0</v>
      </c>
      <c r="N9942" s="16">
        <v>0</v>
      </c>
      <c r="P9942" s="16">
        <v>0</v>
      </c>
      <c r="Q9942">
        <v>0</v>
      </c>
      <c r="Y9942" s="17"/>
      <c r="Z9942" s="17"/>
      <c r="AA9942" s="17"/>
    </row>
    <row r="9943" spans="1:27" x14ac:dyDescent="0.25">
      <c r="A9943" s="12" t="s">
        <v>877</v>
      </c>
      <c r="B9943" s="41" t="str">
        <f t="shared" si="310"/>
        <v>05</v>
      </c>
      <c r="C9943" s="41" t="str">
        <f t="shared" si="311"/>
        <v>2021</v>
      </c>
      <c r="D9943" t="s">
        <v>1108</v>
      </c>
      <c r="E9943" t="s">
        <v>1278</v>
      </c>
      <c r="F9943" t="s">
        <v>2137</v>
      </c>
      <c r="G9943">
        <v>0</v>
      </c>
      <c r="H9943">
        <v>0</v>
      </c>
      <c r="I9943">
        <v>7</v>
      </c>
      <c r="J9943">
        <v>0</v>
      </c>
      <c r="K9943">
        <v>0</v>
      </c>
      <c r="L9943" s="16">
        <v>0</v>
      </c>
      <c r="M9943" s="16">
        <v>0</v>
      </c>
      <c r="N9943" s="16">
        <v>0</v>
      </c>
      <c r="P9943" s="16">
        <v>0</v>
      </c>
      <c r="Q9943">
        <v>0</v>
      </c>
      <c r="Y9943" s="17"/>
      <c r="Z9943" s="17"/>
      <c r="AA9943" s="17"/>
    </row>
    <row r="9944" spans="1:27" x14ac:dyDescent="0.25">
      <c r="A9944" s="12" t="s">
        <v>877</v>
      </c>
      <c r="B9944" s="41" t="str">
        <f t="shared" si="310"/>
        <v>05</v>
      </c>
      <c r="C9944" s="41" t="str">
        <f t="shared" si="311"/>
        <v>2021</v>
      </c>
      <c r="D9944" t="s">
        <v>1126</v>
      </c>
      <c r="E9944" t="s">
        <v>1803</v>
      </c>
      <c r="F9944" t="s">
        <v>2129</v>
      </c>
      <c r="G9944">
        <v>0</v>
      </c>
      <c r="H9944">
        <v>0</v>
      </c>
      <c r="I9944">
        <v>1</v>
      </c>
      <c r="J9944">
        <v>1</v>
      </c>
      <c r="K9944">
        <v>0</v>
      </c>
      <c r="L9944" s="16">
        <v>0</v>
      </c>
      <c r="M9944" s="16">
        <v>0</v>
      </c>
      <c r="N9944" s="16">
        <v>0</v>
      </c>
      <c r="P9944" s="16">
        <v>0</v>
      </c>
      <c r="Q9944">
        <v>0</v>
      </c>
      <c r="Y9944" s="17"/>
      <c r="Z9944" s="17"/>
      <c r="AA9944" s="17"/>
    </row>
    <row r="9945" spans="1:27" x14ac:dyDescent="0.25">
      <c r="A9945" s="12" t="s">
        <v>876</v>
      </c>
      <c r="B9945" s="41" t="str">
        <f t="shared" si="310"/>
        <v>05</v>
      </c>
      <c r="C9945" s="41" t="str">
        <f t="shared" si="311"/>
        <v>2021</v>
      </c>
      <c r="D9945" t="s">
        <v>1116</v>
      </c>
      <c r="E9945" t="s">
        <v>1419</v>
      </c>
      <c r="F9945" t="s">
        <v>2133</v>
      </c>
      <c r="G9945">
        <v>0</v>
      </c>
      <c r="H9945">
        <v>0</v>
      </c>
      <c r="I9945">
        <v>2</v>
      </c>
      <c r="J9945">
        <v>2</v>
      </c>
      <c r="K9945">
        <v>0</v>
      </c>
      <c r="L9945" s="16">
        <v>0</v>
      </c>
      <c r="M9945" s="16">
        <v>0</v>
      </c>
      <c r="N9945" s="16">
        <v>0</v>
      </c>
      <c r="P9945" s="16">
        <v>0</v>
      </c>
      <c r="Q9945">
        <v>0</v>
      </c>
      <c r="Y9945" s="17"/>
      <c r="Z9945" s="17"/>
      <c r="AA9945" s="17"/>
    </row>
    <row r="9946" spans="1:27" x14ac:dyDescent="0.25">
      <c r="A9946" s="12" t="s">
        <v>877</v>
      </c>
      <c r="B9946" s="41" t="str">
        <f t="shared" si="310"/>
        <v>05</v>
      </c>
      <c r="C9946" s="41" t="str">
        <f t="shared" si="311"/>
        <v>2021</v>
      </c>
      <c r="D9946" t="s">
        <v>1130</v>
      </c>
      <c r="E9946" t="s">
        <v>1275</v>
      </c>
      <c r="F9946" t="s">
        <v>2161</v>
      </c>
      <c r="G9946">
        <v>0</v>
      </c>
      <c r="H9946">
        <v>0</v>
      </c>
      <c r="I9946">
        <v>34</v>
      </c>
      <c r="J9946">
        <v>0</v>
      </c>
      <c r="K9946">
        <v>0</v>
      </c>
      <c r="L9946" s="16">
        <v>0</v>
      </c>
      <c r="M9946" s="16">
        <v>0</v>
      </c>
      <c r="N9946" s="16">
        <v>0</v>
      </c>
      <c r="P9946" s="16">
        <v>0</v>
      </c>
      <c r="Q9946">
        <v>0</v>
      </c>
      <c r="Y9946" s="17"/>
      <c r="Z9946" s="17"/>
      <c r="AA9946" s="17"/>
    </row>
    <row r="9947" spans="1:27" x14ac:dyDescent="0.25">
      <c r="A9947" s="12" t="s">
        <v>877</v>
      </c>
      <c r="B9947" s="41" t="str">
        <f t="shared" si="310"/>
        <v>05</v>
      </c>
      <c r="C9947" s="41" t="str">
        <f t="shared" si="311"/>
        <v>2021</v>
      </c>
      <c r="D9947" t="s">
        <v>1112</v>
      </c>
      <c r="E9947" t="s">
        <v>1187</v>
      </c>
      <c r="F9947" t="s">
        <v>2161</v>
      </c>
      <c r="G9947">
        <v>0</v>
      </c>
      <c r="H9947">
        <v>0</v>
      </c>
      <c r="I9947">
        <v>1</v>
      </c>
      <c r="J9947">
        <v>0</v>
      </c>
      <c r="K9947">
        <v>0</v>
      </c>
      <c r="L9947" s="16">
        <v>0</v>
      </c>
      <c r="M9947" s="16">
        <v>0</v>
      </c>
      <c r="N9947" s="16">
        <v>0</v>
      </c>
      <c r="P9947" s="16">
        <v>0</v>
      </c>
      <c r="Q9947">
        <v>0</v>
      </c>
      <c r="Y9947" s="17"/>
      <c r="Z9947" s="17"/>
      <c r="AA9947" s="17"/>
    </row>
    <row r="9948" spans="1:27" x14ac:dyDescent="0.25">
      <c r="A9948" s="12" t="s">
        <v>877</v>
      </c>
      <c r="B9948" s="41" t="str">
        <f t="shared" si="310"/>
        <v>05</v>
      </c>
      <c r="C9948" s="41" t="str">
        <f t="shared" si="311"/>
        <v>2021</v>
      </c>
      <c r="D9948" t="s">
        <v>1111</v>
      </c>
      <c r="E9948" t="s">
        <v>2069</v>
      </c>
      <c r="F9948" t="s">
        <v>2129</v>
      </c>
      <c r="G9948">
        <v>0</v>
      </c>
      <c r="H9948">
        <v>0</v>
      </c>
      <c r="I9948">
        <v>1</v>
      </c>
      <c r="J9948">
        <v>1</v>
      </c>
      <c r="K9948">
        <v>0</v>
      </c>
      <c r="L9948" s="16">
        <v>0</v>
      </c>
      <c r="M9948" s="16">
        <v>0</v>
      </c>
      <c r="N9948" s="16">
        <v>0</v>
      </c>
      <c r="P9948" s="16">
        <v>0</v>
      </c>
      <c r="Q9948">
        <v>0</v>
      </c>
      <c r="Y9948" s="17"/>
      <c r="Z9948" s="17"/>
      <c r="AA9948" s="17"/>
    </row>
    <row r="9949" spans="1:27" x14ac:dyDescent="0.25">
      <c r="A9949" s="12" t="s">
        <v>878</v>
      </c>
      <c r="B9949" s="41" t="str">
        <f t="shared" si="310"/>
        <v>05</v>
      </c>
      <c r="C9949" s="41" t="str">
        <f t="shared" si="311"/>
        <v>2021</v>
      </c>
      <c r="D9949" t="s">
        <v>1108</v>
      </c>
      <c r="E9949" t="s">
        <v>1645</v>
      </c>
      <c r="F9949" t="s">
        <v>2133</v>
      </c>
      <c r="G9949">
        <v>0</v>
      </c>
      <c r="H9949">
        <v>0</v>
      </c>
      <c r="I9949">
        <v>0</v>
      </c>
      <c r="J9949">
        <v>0</v>
      </c>
      <c r="K9949">
        <v>0</v>
      </c>
      <c r="L9949" s="16">
        <v>0</v>
      </c>
      <c r="M9949" s="16">
        <v>0</v>
      </c>
      <c r="N9949" s="16">
        <v>0</v>
      </c>
      <c r="P9949" s="16">
        <v>0</v>
      </c>
      <c r="Q9949">
        <v>0</v>
      </c>
      <c r="Y9949" s="17"/>
      <c r="Z9949" s="17"/>
      <c r="AA9949" s="17"/>
    </row>
    <row r="9950" spans="1:27" x14ac:dyDescent="0.25">
      <c r="A9950" s="12" t="s">
        <v>878</v>
      </c>
      <c r="B9950" s="41" t="str">
        <f t="shared" si="310"/>
        <v>05</v>
      </c>
      <c r="C9950" s="41" t="str">
        <f t="shared" si="311"/>
        <v>2021</v>
      </c>
      <c r="D9950" t="s">
        <v>1108</v>
      </c>
      <c r="E9950" t="s">
        <v>1204</v>
      </c>
      <c r="F9950" t="s">
        <v>2137</v>
      </c>
      <c r="G9950">
        <v>0</v>
      </c>
      <c r="H9950">
        <v>0</v>
      </c>
      <c r="I9950">
        <v>3</v>
      </c>
      <c r="J9950">
        <v>0</v>
      </c>
      <c r="K9950">
        <v>0</v>
      </c>
      <c r="L9950" s="16">
        <v>0</v>
      </c>
      <c r="M9950" s="16">
        <v>0</v>
      </c>
      <c r="N9950" s="16">
        <v>0</v>
      </c>
      <c r="P9950" s="16">
        <v>0</v>
      </c>
      <c r="Q9950">
        <v>0</v>
      </c>
      <c r="Y9950" s="17"/>
      <c r="Z9950" s="17"/>
      <c r="AA9950" s="17"/>
    </row>
    <row r="9951" spans="1:27" x14ac:dyDescent="0.25">
      <c r="A9951" s="12" t="s">
        <v>878</v>
      </c>
      <c r="B9951" s="41" t="str">
        <f t="shared" si="310"/>
        <v>05</v>
      </c>
      <c r="C9951" s="41" t="str">
        <f t="shared" si="311"/>
        <v>2021</v>
      </c>
      <c r="D9951" t="s">
        <v>1108</v>
      </c>
      <c r="E9951" t="s">
        <v>1339</v>
      </c>
      <c r="F9951" t="s">
        <v>2137</v>
      </c>
      <c r="G9951">
        <v>0</v>
      </c>
      <c r="H9951">
        <v>0</v>
      </c>
      <c r="I9951">
        <v>15</v>
      </c>
      <c r="J9951">
        <v>0</v>
      </c>
      <c r="K9951">
        <v>0</v>
      </c>
      <c r="L9951" s="16">
        <v>1500000000</v>
      </c>
      <c r="M9951" s="16">
        <v>0</v>
      </c>
      <c r="N9951" s="16">
        <v>0</v>
      </c>
      <c r="P9951" s="16">
        <v>1500000000</v>
      </c>
      <c r="Q9951">
        <v>0</v>
      </c>
      <c r="Y9951" s="17"/>
      <c r="Z9951" s="17"/>
      <c r="AA9951" s="17"/>
    </row>
    <row r="9952" spans="1:27" x14ac:dyDescent="0.25">
      <c r="A9952" s="12" t="s">
        <v>877</v>
      </c>
      <c r="B9952" s="41" t="str">
        <f t="shared" si="310"/>
        <v>05</v>
      </c>
      <c r="C9952" s="41" t="str">
        <f t="shared" si="311"/>
        <v>2021</v>
      </c>
      <c r="D9952" t="s">
        <v>1118</v>
      </c>
      <c r="E9952" t="s">
        <v>2118</v>
      </c>
      <c r="F9952" t="s">
        <v>2161</v>
      </c>
      <c r="G9952">
        <v>0</v>
      </c>
      <c r="H9952">
        <v>0</v>
      </c>
      <c r="I9952">
        <v>70</v>
      </c>
      <c r="J9952">
        <v>0</v>
      </c>
      <c r="K9952">
        <v>0</v>
      </c>
      <c r="L9952" s="16">
        <v>0</v>
      </c>
      <c r="M9952" s="16">
        <v>0</v>
      </c>
      <c r="N9952" s="16">
        <v>0</v>
      </c>
      <c r="P9952" s="16">
        <v>0</v>
      </c>
      <c r="Q9952">
        <v>0</v>
      </c>
      <c r="Y9952" s="17"/>
      <c r="Z9952" s="17"/>
      <c r="AA9952" s="17"/>
    </row>
    <row r="9953" spans="1:27" x14ac:dyDescent="0.25">
      <c r="A9953" s="12" t="s">
        <v>877</v>
      </c>
      <c r="B9953" s="41" t="str">
        <f t="shared" si="310"/>
        <v>05</v>
      </c>
      <c r="C9953" s="41" t="str">
        <f t="shared" si="311"/>
        <v>2021</v>
      </c>
      <c r="D9953" t="s">
        <v>1118</v>
      </c>
      <c r="E9953" t="s">
        <v>1190</v>
      </c>
      <c r="F9953" t="s">
        <v>2133</v>
      </c>
      <c r="G9953">
        <v>0</v>
      </c>
      <c r="H9953">
        <v>0</v>
      </c>
      <c r="I9953">
        <v>1</v>
      </c>
      <c r="J9953">
        <v>0</v>
      </c>
      <c r="K9953">
        <v>0</v>
      </c>
      <c r="L9953" s="16">
        <v>0</v>
      </c>
      <c r="M9953" s="16">
        <v>0</v>
      </c>
      <c r="N9953" s="16">
        <v>0</v>
      </c>
      <c r="P9953" s="16">
        <v>0</v>
      </c>
      <c r="Q9953">
        <v>0</v>
      </c>
      <c r="Z9953" s="17"/>
      <c r="AA9953" s="17"/>
    </row>
    <row r="9954" spans="1:27" x14ac:dyDescent="0.25">
      <c r="A9954" s="12" t="s">
        <v>877</v>
      </c>
      <c r="B9954" s="41" t="str">
        <f t="shared" si="310"/>
        <v>05</v>
      </c>
      <c r="C9954" s="41" t="str">
        <f t="shared" si="311"/>
        <v>2021</v>
      </c>
      <c r="D9954" t="s">
        <v>1134</v>
      </c>
      <c r="E9954" t="s">
        <v>1324</v>
      </c>
      <c r="F9954" t="s">
        <v>2133</v>
      </c>
      <c r="G9954">
        <v>0</v>
      </c>
      <c r="H9954">
        <v>0</v>
      </c>
      <c r="I9954">
        <v>0</v>
      </c>
      <c r="J9954">
        <v>0</v>
      </c>
      <c r="K9954">
        <v>0</v>
      </c>
      <c r="L9954" s="16">
        <v>0</v>
      </c>
      <c r="M9954" s="16">
        <v>0</v>
      </c>
      <c r="N9954" s="16">
        <v>0</v>
      </c>
      <c r="P9954" s="16">
        <v>0</v>
      </c>
      <c r="Q9954">
        <v>0</v>
      </c>
      <c r="Y9954" s="17"/>
      <c r="Z9954" s="17"/>
      <c r="AA9954" s="17"/>
    </row>
    <row r="9955" spans="1:27" x14ac:dyDescent="0.25">
      <c r="A9955" s="12" t="s">
        <v>877</v>
      </c>
      <c r="B9955" s="41" t="str">
        <f t="shared" si="310"/>
        <v>05</v>
      </c>
      <c r="C9955" s="41" t="str">
        <f t="shared" si="311"/>
        <v>2021</v>
      </c>
      <c r="D9955" t="s">
        <v>1134</v>
      </c>
      <c r="E9955" t="s">
        <v>1779</v>
      </c>
      <c r="F9955" t="s">
        <v>2157</v>
      </c>
      <c r="G9955">
        <v>0</v>
      </c>
      <c r="H9955">
        <v>0</v>
      </c>
      <c r="I9955">
        <v>0</v>
      </c>
      <c r="J9955">
        <v>0</v>
      </c>
      <c r="K9955">
        <v>0</v>
      </c>
      <c r="L9955" s="16">
        <v>0</v>
      </c>
      <c r="M9955" s="16">
        <v>0</v>
      </c>
      <c r="N9955" s="16">
        <v>0</v>
      </c>
      <c r="P9955" s="16">
        <v>0</v>
      </c>
      <c r="Q9955">
        <v>0</v>
      </c>
      <c r="Y9955" s="17"/>
      <c r="Z9955" s="17"/>
      <c r="AA9955" s="17"/>
    </row>
    <row r="9956" spans="1:27" x14ac:dyDescent="0.25">
      <c r="A9956" s="12" t="s">
        <v>878</v>
      </c>
      <c r="B9956" s="41" t="str">
        <f t="shared" si="310"/>
        <v>05</v>
      </c>
      <c r="C9956" s="41" t="str">
        <f t="shared" si="311"/>
        <v>2021</v>
      </c>
      <c r="D9956" t="s">
        <v>1116</v>
      </c>
      <c r="E9956" t="s">
        <v>1875</v>
      </c>
      <c r="F9956" t="s">
        <v>2133</v>
      </c>
      <c r="G9956">
        <v>0</v>
      </c>
      <c r="H9956">
        <v>0</v>
      </c>
      <c r="I9956">
        <v>0</v>
      </c>
      <c r="J9956">
        <v>0</v>
      </c>
      <c r="K9956">
        <v>0</v>
      </c>
      <c r="L9956" s="16">
        <v>0</v>
      </c>
      <c r="M9956" s="16">
        <v>0</v>
      </c>
      <c r="N9956" s="16">
        <v>0</v>
      </c>
      <c r="P9956" s="16">
        <v>0</v>
      </c>
      <c r="Q9956">
        <v>0</v>
      </c>
      <c r="Z9956" s="17"/>
      <c r="AA9956" s="17"/>
    </row>
    <row r="9957" spans="1:27" x14ac:dyDescent="0.25">
      <c r="A9957" s="12" t="s">
        <v>878</v>
      </c>
      <c r="B9957" s="41" t="str">
        <f t="shared" si="310"/>
        <v>05</v>
      </c>
      <c r="C9957" s="41" t="str">
        <f t="shared" si="311"/>
        <v>2021</v>
      </c>
      <c r="D9957" t="s">
        <v>1116</v>
      </c>
      <c r="E9957" t="s">
        <v>1419</v>
      </c>
      <c r="F9957" t="s">
        <v>2133</v>
      </c>
      <c r="G9957">
        <v>0</v>
      </c>
      <c r="H9957">
        <v>0</v>
      </c>
      <c r="I9957">
        <v>0</v>
      </c>
      <c r="J9957">
        <v>0</v>
      </c>
      <c r="K9957">
        <v>0</v>
      </c>
      <c r="L9957" s="16">
        <v>0</v>
      </c>
      <c r="M9957" s="16">
        <v>0</v>
      </c>
      <c r="N9957" s="16">
        <v>0</v>
      </c>
      <c r="P9957" s="16">
        <v>0</v>
      </c>
      <c r="Q9957">
        <v>0</v>
      </c>
      <c r="Y9957" s="17"/>
      <c r="Z9957" s="17"/>
      <c r="AA9957" s="17"/>
    </row>
    <row r="9958" spans="1:27" x14ac:dyDescent="0.25">
      <c r="A9958" s="12" t="s">
        <v>875</v>
      </c>
      <c r="B9958" s="41" t="str">
        <f t="shared" si="310"/>
        <v>05</v>
      </c>
      <c r="C9958" s="41" t="str">
        <f t="shared" si="311"/>
        <v>2021</v>
      </c>
      <c r="D9958" t="s">
        <v>1116</v>
      </c>
      <c r="E9958" t="s">
        <v>1311</v>
      </c>
      <c r="F9958" t="s">
        <v>2133</v>
      </c>
      <c r="G9958">
        <v>0</v>
      </c>
      <c r="H9958">
        <v>0</v>
      </c>
      <c r="I9958">
        <v>0</v>
      </c>
      <c r="J9958">
        <v>0</v>
      </c>
      <c r="K9958">
        <v>0</v>
      </c>
      <c r="L9958" s="16">
        <v>0</v>
      </c>
      <c r="M9958" s="16">
        <v>0</v>
      </c>
      <c r="N9958" s="16">
        <v>0</v>
      </c>
      <c r="P9958" s="16">
        <v>0</v>
      </c>
      <c r="Q9958">
        <v>0</v>
      </c>
      <c r="Y9958" s="17"/>
      <c r="Z9958" s="17"/>
      <c r="AA9958" s="17"/>
    </row>
    <row r="9959" spans="1:27" x14ac:dyDescent="0.25">
      <c r="A9959" s="12" t="s">
        <v>878</v>
      </c>
      <c r="B9959" s="41" t="str">
        <f t="shared" si="310"/>
        <v>05</v>
      </c>
      <c r="C9959" s="41" t="str">
        <f t="shared" si="311"/>
        <v>2021</v>
      </c>
      <c r="D9959" t="s">
        <v>1112</v>
      </c>
      <c r="E9959" t="s">
        <v>1203</v>
      </c>
      <c r="F9959" t="s">
        <v>2133</v>
      </c>
      <c r="G9959">
        <v>0</v>
      </c>
      <c r="H9959">
        <v>0</v>
      </c>
      <c r="I9959">
        <v>6</v>
      </c>
      <c r="J9959">
        <v>3</v>
      </c>
      <c r="K9959">
        <v>0</v>
      </c>
      <c r="L9959" s="16">
        <v>0</v>
      </c>
      <c r="M9959" s="16">
        <v>0</v>
      </c>
      <c r="N9959" s="16">
        <v>0</v>
      </c>
      <c r="P9959" s="16">
        <v>0</v>
      </c>
      <c r="Q9959">
        <v>0</v>
      </c>
      <c r="Y9959" s="17"/>
      <c r="Z9959" s="17"/>
      <c r="AA9959" s="17"/>
    </row>
    <row r="9960" spans="1:27" x14ac:dyDescent="0.25">
      <c r="A9960" s="12" t="s">
        <v>878</v>
      </c>
      <c r="B9960" s="41" t="str">
        <f t="shared" si="310"/>
        <v>05</v>
      </c>
      <c r="C9960" s="41" t="str">
        <f t="shared" si="311"/>
        <v>2021</v>
      </c>
      <c r="D9960" t="s">
        <v>1112</v>
      </c>
      <c r="E9960" t="s">
        <v>1334</v>
      </c>
      <c r="F9960" t="s">
        <v>2161</v>
      </c>
      <c r="G9960">
        <v>0</v>
      </c>
      <c r="H9960">
        <v>0</v>
      </c>
      <c r="I9960">
        <v>10</v>
      </c>
      <c r="J9960">
        <v>0</v>
      </c>
      <c r="K9960">
        <v>0</v>
      </c>
      <c r="L9960" s="16">
        <v>0</v>
      </c>
      <c r="M9960" s="16">
        <v>0</v>
      </c>
      <c r="N9960" s="16">
        <v>0</v>
      </c>
      <c r="P9960" s="16">
        <v>0</v>
      </c>
      <c r="Q9960">
        <v>0</v>
      </c>
      <c r="Y9960" s="17"/>
      <c r="Z9960" s="17"/>
      <c r="AA9960" s="17"/>
    </row>
    <row r="9961" spans="1:27" x14ac:dyDescent="0.25">
      <c r="A9961" s="12" t="s">
        <v>878</v>
      </c>
      <c r="B9961" s="41" t="str">
        <f t="shared" si="310"/>
        <v>05</v>
      </c>
      <c r="C9961" s="41" t="str">
        <f t="shared" si="311"/>
        <v>2021</v>
      </c>
      <c r="D9961" t="s">
        <v>1112</v>
      </c>
      <c r="E9961" t="s">
        <v>1295</v>
      </c>
      <c r="F9961" t="s">
        <v>2161</v>
      </c>
      <c r="G9961">
        <v>0</v>
      </c>
      <c r="H9961">
        <v>0</v>
      </c>
      <c r="I9961">
        <v>2</v>
      </c>
      <c r="J9961">
        <v>2</v>
      </c>
      <c r="K9961">
        <v>0</v>
      </c>
      <c r="L9961" s="16">
        <v>0</v>
      </c>
      <c r="M9961" s="16">
        <v>0</v>
      </c>
      <c r="N9961" s="16">
        <v>0</v>
      </c>
      <c r="P9961" s="16">
        <v>0</v>
      </c>
      <c r="Q9961">
        <v>0</v>
      </c>
      <c r="Y9961" s="17"/>
      <c r="Z9961" s="17"/>
      <c r="AA9961" s="17"/>
    </row>
    <row r="9962" spans="1:27" x14ac:dyDescent="0.25">
      <c r="A9962" s="12" t="s">
        <v>878</v>
      </c>
      <c r="B9962" s="41" t="str">
        <f t="shared" si="310"/>
        <v>05</v>
      </c>
      <c r="C9962" s="41" t="str">
        <f t="shared" si="311"/>
        <v>2021</v>
      </c>
      <c r="D9962" t="s">
        <v>1124</v>
      </c>
      <c r="E9962" t="s">
        <v>1795</v>
      </c>
      <c r="F9962" t="s">
        <v>2146</v>
      </c>
      <c r="G9962">
        <v>0</v>
      </c>
      <c r="H9962">
        <v>0</v>
      </c>
      <c r="I9962">
        <v>114</v>
      </c>
      <c r="J9962">
        <v>0</v>
      </c>
      <c r="K9962">
        <v>0</v>
      </c>
      <c r="L9962" s="16">
        <v>0</v>
      </c>
      <c r="M9962" s="16">
        <v>0</v>
      </c>
      <c r="N9962" s="16">
        <v>0</v>
      </c>
      <c r="P9962" s="16">
        <v>0</v>
      </c>
      <c r="Q9962">
        <v>0</v>
      </c>
      <c r="Y9962" s="17"/>
      <c r="Z9962" s="17"/>
      <c r="AA9962" s="17"/>
    </row>
    <row r="9963" spans="1:27" x14ac:dyDescent="0.25">
      <c r="A9963" s="12" t="s">
        <v>879</v>
      </c>
      <c r="B9963" s="41" t="str">
        <f t="shared" si="310"/>
        <v>05</v>
      </c>
      <c r="C9963" s="41" t="str">
        <f t="shared" si="311"/>
        <v>2021</v>
      </c>
      <c r="D9963" t="s">
        <v>1124</v>
      </c>
      <c r="E9963" t="s">
        <v>1913</v>
      </c>
      <c r="F9963" t="s">
        <v>2133</v>
      </c>
      <c r="G9963">
        <v>2</v>
      </c>
      <c r="H9963">
        <v>0</v>
      </c>
      <c r="I9963">
        <v>1</v>
      </c>
      <c r="J9963">
        <v>1</v>
      </c>
      <c r="K9963">
        <v>0</v>
      </c>
      <c r="L9963" s="16">
        <v>0</v>
      </c>
      <c r="M9963" s="16">
        <v>0</v>
      </c>
      <c r="N9963" s="16">
        <v>0</v>
      </c>
      <c r="P9963" s="16">
        <v>0</v>
      </c>
      <c r="Q9963">
        <v>2</v>
      </c>
      <c r="Y9963" s="17"/>
      <c r="Z9963" s="17"/>
      <c r="AA9963" s="17"/>
    </row>
    <row r="9964" spans="1:27" x14ac:dyDescent="0.25">
      <c r="A9964" s="12" t="s">
        <v>879</v>
      </c>
      <c r="B9964" s="41" t="str">
        <f t="shared" si="310"/>
        <v>05</v>
      </c>
      <c r="C9964" s="41" t="str">
        <f t="shared" si="311"/>
        <v>2021</v>
      </c>
      <c r="D9964" t="s">
        <v>1107</v>
      </c>
      <c r="E9964" t="s">
        <v>1639</v>
      </c>
      <c r="F9964" t="s">
        <v>2161</v>
      </c>
      <c r="G9964">
        <v>0</v>
      </c>
      <c r="H9964">
        <v>0</v>
      </c>
      <c r="I9964">
        <v>120</v>
      </c>
      <c r="J9964">
        <v>0</v>
      </c>
      <c r="K9964">
        <v>0</v>
      </c>
      <c r="L9964" s="16">
        <v>0</v>
      </c>
      <c r="M9964" s="16">
        <v>0</v>
      </c>
      <c r="N9964" s="16">
        <v>0</v>
      </c>
      <c r="P9964" s="16">
        <v>0</v>
      </c>
      <c r="Q9964">
        <v>0</v>
      </c>
      <c r="Y9964" s="17"/>
      <c r="Z9964" s="17"/>
      <c r="AA9964" s="17"/>
    </row>
    <row r="9965" spans="1:27" x14ac:dyDescent="0.25">
      <c r="A9965" s="12" t="s">
        <v>879</v>
      </c>
      <c r="B9965" s="41" t="str">
        <f t="shared" si="310"/>
        <v>05</v>
      </c>
      <c r="C9965" s="41" t="str">
        <f t="shared" si="311"/>
        <v>2021</v>
      </c>
      <c r="D9965" t="s">
        <v>1107</v>
      </c>
      <c r="E9965" t="s">
        <v>1634</v>
      </c>
      <c r="F9965" t="s">
        <v>2161</v>
      </c>
      <c r="G9965">
        <v>0</v>
      </c>
      <c r="H9965">
        <v>0</v>
      </c>
      <c r="I9965">
        <v>34</v>
      </c>
      <c r="J9965">
        <v>0</v>
      </c>
      <c r="K9965">
        <v>0</v>
      </c>
      <c r="L9965" s="16">
        <v>0</v>
      </c>
      <c r="M9965" s="16">
        <v>0</v>
      </c>
      <c r="N9965" s="16">
        <v>0</v>
      </c>
      <c r="P9965" s="16">
        <v>0</v>
      </c>
      <c r="Q9965">
        <v>0</v>
      </c>
      <c r="Y9965" s="17"/>
      <c r="Z9965" s="17"/>
      <c r="AA9965" s="17"/>
    </row>
    <row r="9966" spans="1:27" x14ac:dyDescent="0.25">
      <c r="A9966" s="12" t="s">
        <v>879</v>
      </c>
      <c r="B9966" s="41" t="str">
        <f t="shared" si="310"/>
        <v>05</v>
      </c>
      <c r="C9966" s="41" t="str">
        <f t="shared" si="311"/>
        <v>2021</v>
      </c>
      <c r="D9966" t="s">
        <v>1107</v>
      </c>
      <c r="E9966" t="s">
        <v>1871</v>
      </c>
      <c r="F9966" t="s">
        <v>2161</v>
      </c>
      <c r="G9966">
        <v>0</v>
      </c>
      <c r="H9966">
        <v>0</v>
      </c>
      <c r="I9966">
        <v>150</v>
      </c>
      <c r="J9966">
        <v>0</v>
      </c>
      <c r="K9966">
        <v>0</v>
      </c>
      <c r="L9966" s="16">
        <v>0</v>
      </c>
      <c r="M9966" s="16">
        <v>0</v>
      </c>
      <c r="N9966" s="16">
        <v>0</v>
      </c>
      <c r="P9966" s="16">
        <v>0</v>
      </c>
      <c r="Q9966">
        <v>0</v>
      </c>
      <c r="AA9966" s="17"/>
    </row>
    <row r="9967" spans="1:27" x14ac:dyDescent="0.25">
      <c r="A9967" s="12" t="s">
        <v>878</v>
      </c>
      <c r="B9967" s="41" t="str">
        <f t="shared" si="310"/>
        <v>05</v>
      </c>
      <c r="C9967" s="41" t="str">
        <f t="shared" si="311"/>
        <v>2021</v>
      </c>
      <c r="D9967" t="s">
        <v>1107</v>
      </c>
      <c r="E9967" t="s">
        <v>1577</v>
      </c>
      <c r="F9967" t="s">
        <v>2157</v>
      </c>
      <c r="G9967">
        <v>0</v>
      </c>
      <c r="H9967">
        <v>0</v>
      </c>
      <c r="I9967">
        <v>92</v>
      </c>
      <c r="J9967">
        <v>0</v>
      </c>
      <c r="K9967">
        <v>0</v>
      </c>
      <c r="L9967" s="16">
        <v>0</v>
      </c>
      <c r="M9967" s="16">
        <v>0</v>
      </c>
      <c r="N9967" s="16">
        <v>0</v>
      </c>
      <c r="P9967" s="16">
        <v>0</v>
      </c>
      <c r="Q9967">
        <v>0</v>
      </c>
      <c r="Y9967" s="17"/>
      <c r="Z9967" s="17"/>
      <c r="AA9967" s="17"/>
    </row>
    <row r="9968" spans="1:27" x14ac:dyDescent="0.25">
      <c r="A9968" s="12" t="s">
        <v>878</v>
      </c>
      <c r="B9968" s="41" t="str">
        <f t="shared" si="310"/>
        <v>05</v>
      </c>
      <c r="C9968" s="41" t="str">
        <f t="shared" si="311"/>
        <v>2021</v>
      </c>
      <c r="D9968" t="s">
        <v>1133</v>
      </c>
      <c r="E9968" t="s">
        <v>1734</v>
      </c>
      <c r="F9968" t="s">
        <v>2161</v>
      </c>
      <c r="G9968">
        <v>0</v>
      </c>
      <c r="H9968">
        <v>0</v>
      </c>
      <c r="I9968">
        <v>300</v>
      </c>
      <c r="J9968">
        <v>0</v>
      </c>
      <c r="K9968">
        <v>0</v>
      </c>
      <c r="L9968" s="16">
        <v>0</v>
      </c>
      <c r="M9968" s="16">
        <v>0</v>
      </c>
      <c r="N9968" s="16">
        <v>0</v>
      </c>
      <c r="P9968" s="16">
        <v>0</v>
      </c>
      <c r="Q9968">
        <v>0</v>
      </c>
      <c r="Y9968" s="17"/>
      <c r="Z9968" s="17"/>
      <c r="AA9968" s="17"/>
    </row>
    <row r="9969" spans="1:27" x14ac:dyDescent="0.25">
      <c r="A9969" s="12" t="s">
        <v>878</v>
      </c>
      <c r="B9969" s="41" t="str">
        <f t="shared" si="310"/>
        <v>05</v>
      </c>
      <c r="C9969" s="41" t="str">
        <f t="shared" si="311"/>
        <v>2021</v>
      </c>
      <c r="D9969" t="s">
        <v>1133</v>
      </c>
      <c r="E9969" t="s">
        <v>1736</v>
      </c>
      <c r="F9969" t="s">
        <v>2161</v>
      </c>
      <c r="G9969">
        <v>0</v>
      </c>
      <c r="H9969">
        <v>0</v>
      </c>
      <c r="I9969">
        <v>102</v>
      </c>
      <c r="J9969">
        <v>0</v>
      </c>
      <c r="K9969">
        <v>0</v>
      </c>
      <c r="L9969" s="16">
        <v>0</v>
      </c>
      <c r="M9969" s="16">
        <v>0</v>
      </c>
      <c r="N9969" s="16">
        <v>0</v>
      </c>
      <c r="P9969" s="16">
        <v>0</v>
      </c>
      <c r="Q9969">
        <v>0</v>
      </c>
      <c r="Z9969" s="17"/>
      <c r="AA9969" s="17"/>
    </row>
    <row r="9970" spans="1:27" x14ac:dyDescent="0.25">
      <c r="A9970" s="12" t="s">
        <v>878</v>
      </c>
      <c r="B9970" s="41" t="str">
        <f t="shared" si="310"/>
        <v>05</v>
      </c>
      <c r="C9970" s="41" t="str">
        <f t="shared" si="311"/>
        <v>2021</v>
      </c>
      <c r="D9970" t="s">
        <v>1112</v>
      </c>
      <c r="E9970" t="s">
        <v>1388</v>
      </c>
      <c r="F9970" t="s">
        <v>2161</v>
      </c>
      <c r="G9970">
        <v>0</v>
      </c>
      <c r="H9970">
        <v>0</v>
      </c>
      <c r="I9970">
        <v>45</v>
      </c>
      <c r="J9970">
        <v>0</v>
      </c>
      <c r="K9970">
        <v>0</v>
      </c>
      <c r="L9970" s="16">
        <v>0</v>
      </c>
      <c r="M9970" s="16">
        <v>0</v>
      </c>
      <c r="N9970" s="16">
        <v>0</v>
      </c>
      <c r="P9970" s="16">
        <v>0</v>
      </c>
      <c r="Q9970">
        <v>0</v>
      </c>
      <c r="Y9970" s="17"/>
      <c r="Z9970" s="17"/>
      <c r="AA9970" s="17"/>
    </row>
    <row r="9971" spans="1:27" x14ac:dyDescent="0.25">
      <c r="A9971" s="12" t="s">
        <v>879</v>
      </c>
      <c r="B9971" s="41" t="str">
        <f t="shared" si="310"/>
        <v>05</v>
      </c>
      <c r="C9971" s="41" t="str">
        <f t="shared" si="311"/>
        <v>2021</v>
      </c>
      <c r="D9971" t="s">
        <v>1112</v>
      </c>
      <c r="E9971" t="s">
        <v>1388</v>
      </c>
      <c r="F9971" t="s">
        <v>2161</v>
      </c>
      <c r="G9971">
        <v>0</v>
      </c>
      <c r="H9971">
        <v>0</v>
      </c>
      <c r="I9971">
        <v>32</v>
      </c>
      <c r="J9971">
        <v>0</v>
      </c>
      <c r="K9971">
        <v>0</v>
      </c>
      <c r="L9971" s="16">
        <v>0</v>
      </c>
      <c r="M9971" s="16">
        <v>0</v>
      </c>
      <c r="N9971" s="16">
        <v>0</v>
      </c>
      <c r="P9971" s="16">
        <v>0</v>
      </c>
      <c r="Q9971">
        <v>0</v>
      </c>
      <c r="Y9971" s="17"/>
      <c r="Z9971" s="17"/>
      <c r="AA9971" s="17"/>
    </row>
    <row r="9972" spans="1:27" x14ac:dyDescent="0.25">
      <c r="A9972" s="12" t="s">
        <v>873</v>
      </c>
      <c r="B9972" s="41" t="str">
        <f t="shared" si="310"/>
        <v>05</v>
      </c>
      <c r="C9972" s="41" t="str">
        <f t="shared" si="311"/>
        <v>2021</v>
      </c>
      <c r="D9972" t="s">
        <v>1112</v>
      </c>
      <c r="E9972" t="s">
        <v>1294</v>
      </c>
      <c r="F9972" t="s">
        <v>2161</v>
      </c>
      <c r="G9972">
        <v>0</v>
      </c>
      <c r="H9972">
        <v>0</v>
      </c>
      <c r="I9972">
        <v>17</v>
      </c>
      <c r="J9972">
        <v>0</v>
      </c>
      <c r="K9972">
        <v>80</v>
      </c>
      <c r="L9972" s="16">
        <v>0</v>
      </c>
      <c r="M9972" s="16">
        <v>0</v>
      </c>
      <c r="N9972" s="16">
        <v>0</v>
      </c>
      <c r="P9972" s="16">
        <v>0</v>
      </c>
      <c r="Q9972">
        <v>0</v>
      </c>
      <c r="Y9972" s="17"/>
      <c r="Z9972" s="17"/>
      <c r="AA9972" s="17"/>
    </row>
    <row r="9973" spans="1:27" x14ac:dyDescent="0.25">
      <c r="A9973" s="12" t="s">
        <v>875</v>
      </c>
      <c r="B9973" s="41" t="str">
        <f t="shared" si="310"/>
        <v>05</v>
      </c>
      <c r="C9973" s="41" t="str">
        <f t="shared" si="311"/>
        <v>2021</v>
      </c>
      <c r="D9973" t="s">
        <v>1112</v>
      </c>
      <c r="E9973" t="s">
        <v>1294</v>
      </c>
      <c r="F9973" t="s">
        <v>2161</v>
      </c>
      <c r="G9973">
        <v>0</v>
      </c>
      <c r="H9973">
        <v>0</v>
      </c>
      <c r="I9973">
        <v>26</v>
      </c>
      <c r="J9973">
        <v>0</v>
      </c>
      <c r="K9973">
        <v>290</v>
      </c>
      <c r="L9973" s="16">
        <v>0</v>
      </c>
      <c r="M9973" s="16">
        <v>0</v>
      </c>
      <c r="N9973" s="16">
        <v>0</v>
      </c>
      <c r="P9973" s="16">
        <v>0</v>
      </c>
      <c r="Q9973">
        <v>0</v>
      </c>
      <c r="Y9973" s="17"/>
      <c r="Z9973" s="17"/>
      <c r="AA9973" s="17"/>
    </row>
    <row r="9974" spans="1:27" x14ac:dyDescent="0.25">
      <c r="A9974" s="12" t="s">
        <v>879</v>
      </c>
      <c r="B9974" s="41" t="str">
        <f t="shared" si="310"/>
        <v>05</v>
      </c>
      <c r="C9974" s="41" t="str">
        <f t="shared" si="311"/>
        <v>2021</v>
      </c>
      <c r="D9974" t="s">
        <v>1108</v>
      </c>
      <c r="E9974" t="s">
        <v>1509</v>
      </c>
      <c r="F9974" t="s">
        <v>2157</v>
      </c>
      <c r="G9974">
        <v>0</v>
      </c>
      <c r="H9974">
        <v>0</v>
      </c>
      <c r="I9974">
        <v>5124</v>
      </c>
      <c r="J9974">
        <v>0</v>
      </c>
      <c r="K9974">
        <v>0</v>
      </c>
      <c r="L9974" s="16">
        <v>492618290100</v>
      </c>
      <c r="M9974" s="16">
        <v>182356200000</v>
      </c>
      <c r="N9974" s="16">
        <v>0</v>
      </c>
      <c r="P9974" s="16">
        <v>492618290100</v>
      </c>
      <c r="Q9974">
        <v>0</v>
      </c>
      <c r="Y9974" s="17"/>
      <c r="Z9974" s="17"/>
      <c r="AA9974" s="17"/>
    </row>
    <row r="9975" spans="1:27" x14ac:dyDescent="0.25">
      <c r="A9975" s="12" t="s">
        <v>878</v>
      </c>
      <c r="B9975" s="41" t="str">
        <f t="shared" si="310"/>
        <v>05</v>
      </c>
      <c r="C9975" s="41" t="str">
        <f t="shared" si="311"/>
        <v>2021</v>
      </c>
      <c r="D9975" t="s">
        <v>1112</v>
      </c>
      <c r="E9975" t="s">
        <v>1338</v>
      </c>
      <c r="F9975" t="s">
        <v>2161</v>
      </c>
      <c r="G9975">
        <v>0</v>
      </c>
      <c r="H9975">
        <v>0</v>
      </c>
      <c r="I9975">
        <v>2</v>
      </c>
      <c r="J9975">
        <v>0</v>
      </c>
      <c r="K9975">
        <v>0</v>
      </c>
      <c r="L9975" s="16">
        <v>0</v>
      </c>
      <c r="M9975" s="16">
        <v>0</v>
      </c>
      <c r="N9975" s="16">
        <v>0</v>
      </c>
      <c r="P9975" s="16">
        <v>0</v>
      </c>
      <c r="Q9975">
        <v>0</v>
      </c>
      <c r="Z9975" s="17"/>
      <c r="AA9975" s="17"/>
    </row>
    <row r="9976" spans="1:27" x14ac:dyDescent="0.25">
      <c r="A9976" s="12" t="s">
        <v>878</v>
      </c>
      <c r="B9976" s="41" t="str">
        <f t="shared" si="310"/>
        <v>05</v>
      </c>
      <c r="C9976" s="41" t="str">
        <f t="shared" si="311"/>
        <v>2021</v>
      </c>
      <c r="D9976" t="s">
        <v>1133</v>
      </c>
      <c r="E9976" t="s">
        <v>1812</v>
      </c>
      <c r="F9976" t="s">
        <v>2146</v>
      </c>
      <c r="G9976">
        <v>0</v>
      </c>
      <c r="H9976">
        <v>0</v>
      </c>
      <c r="I9976">
        <v>4</v>
      </c>
      <c r="J9976">
        <v>0</v>
      </c>
      <c r="K9976">
        <v>0</v>
      </c>
      <c r="L9976" s="16">
        <v>0</v>
      </c>
      <c r="M9976" s="16">
        <v>0</v>
      </c>
      <c r="N9976" s="16">
        <v>0</v>
      </c>
      <c r="P9976" s="16">
        <v>0</v>
      </c>
      <c r="Q9976">
        <v>0</v>
      </c>
      <c r="Z9976" s="17"/>
      <c r="AA9976" s="17"/>
    </row>
    <row r="9977" spans="1:27" x14ac:dyDescent="0.25">
      <c r="A9977" s="12" t="s">
        <v>878</v>
      </c>
      <c r="B9977" s="41" t="str">
        <f t="shared" si="310"/>
        <v>05</v>
      </c>
      <c r="C9977" s="41" t="str">
        <f t="shared" si="311"/>
        <v>2021</v>
      </c>
      <c r="D9977" t="s">
        <v>1110</v>
      </c>
      <c r="E9977" t="s">
        <v>1813</v>
      </c>
      <c r="F9977" t="s">
        <v>2157</v>
      </c>
      <c r="G9977">
        <v>0</v>
      </c>
      <c r="H9977">
        <v>0</v>
      </c>
      <c r="I9977">
        <v>1</v>
      </c>
      <c r="J9977">
        <v>0</v>
      </c>
      <c r="K9977">
        <v>0</v>
      </c>
      <c r="L9977" s="16">
        <v>0</v>
      </c>
      <c r="M9977" s="16">
        <v>0</v>
      </c>
      <c r="N9977" s="16">
        <v>0</v>
      </c>
      <c r="P9977" s="16">
        <v>0</v>
      </c>
      <c r="Q9977">
        <v>0</v>
      </c>
      <c r="Z9977" s="17"/>
      <c r="AA9977" s="17"/>
    </row>
    <row r="9978" spans="1:27" x14ac:dyDescent="0.25">
      <c r="A9978" s="12" t="s">
        <v>879</v>
      </c>
      <c r="B9978" s="41" t="str">
        <f t="shared" si="310"/>
        <v>05</v>
      </c>
      <c r="C9978" s="41" t="str">
        <f t="shared" si="311"/>
        <v>2021</v>
      </c>
      <c r="D9978" t="s">
        <v>1133</v>
      </c>
      <c r="E9978" t="s">
        <v>1961</v>
      </c>
      <c r="F9978" t="s">
        <v>2133</v>
      </c>
      <c r="G9978">
        <v>2</v>
      </c>
      <c r="H9978">
        <v>0</v>
      </c>
      <c r="I9978">
        <v>0</v>
      </c>
      <c r="J9978">
        <v>0</v>
      </c>
      <c r="K9978">
        <v>0</v>
      </c>
      <c r="L9978" s="16">
        <v>0</v>
      </c>
      <c r="M9978" s="16">
        <v>0</v>
      </c>
      <c r="N9978" s="16">
        <v>0</v>
      </c>
      <c r="P9978" s="16">
        <v>0</v>
      </c>
      <c r="Q9978">
        <v>2</v>
      </c>
      <c r="Y9978" s="17"/>
      <c r="Z9978" s="17"/>
      <c r="AA9978" s="17"/>
    </row>
    <row r="9979" spans="1:27" x14ac:dyDescent="0.25">
      <c r="A9979" s="12" t="s">
        <v>878</v>
      </c>
      <c r="B9979" s="41" t="str">
        <f t="shared" si="310"/>
        <v>05</v>
      </c>
      <c r="C9979" s="41" t="str">
        <f t="shared" si="311"/>
        <v>2021</v>
      </c>
      <c r="D9979" t="s">
        <v>1115</v>
      </c>
      <c r="E9979" t="s">
        <v>2066</v>
      </c>
      <c r="F9979" t="s">
        <v>2161</v>
      </c>
      <c r="G9979">
        <v>0</v>
      </c>
      <c r="H9979">
        <v>0</v>
      </c>
      <c r="I9979">
        <v>7</v>
      </c>
      <c r="J9979">
        <v>0</v>
      </c>
      <c r="K9979">
        <v>0</v>
      </c>
      <c r="L9979" s="16">
        <v>0</v>
      </c>
      <c r="M9979" s="16">
        <v>0</v>
      </c>
      <c r="N9979" s="16">
        <v>0</v>
      </c>
      <c r="P9979" s="16">
        <v>0</v>
      </c>
      <c r="Q9979">
        <v>0</v>
      </c>
      <c r="Y9979" s="17"/>
      <c r="Z9979" s="17"/>
      <c r="AA9979" s="17"/>
    </row>
    <row r="9980" spans="1:27" x14ac:dyDescent="0.25">
      <c r="A9980" s="12" t="s">
        <v>873</v>
      </c>
      <c r="B9980" s="41" t="str">
        <f t="shared" si="310"/>
        <v>05</v>
      </c>
      <c r="C9980" s="41" t="str">
        <f t="shared" si="311"/>
        <v>2021</v>
      </c>
      <c r="D9980" t="s">
        <v>1107</v>
      </c>
      <c r="E9980" t="s">
        <v>1394</v>
      </c>
      <c r="F9980" t="s">
        <v>2161</v>
      </c>
      <c r="G9980">
        <v>0</v>
      </c>
      <c r="H9980">
        <v>0</v>
      </c>
      <c r="I9980">
        <v>300</v>
      </c>
      <c r="J9980">
        <v>0</v>
      </c>
      <c r="K9980">
        <v>0</v>
      </c>
      <c r="L9980" s="16">
        <v>0</v>
      </c>
      <c r="M9980" s="16">
        <v>0</v>
      </c>
      <c r="N9980" s="16">
        <v>0</v>
      </c>
      <c r="P9980" s="16">
        <v>0</v>
      </c>
      <c r="Q9980">
        <v>0</v>
      </c>
      <c r="Y9980" s="17"/>
      <c r="Z9980" s="17"/>
      <c r="AA9980" s="17"/>
    </row>
    <row r="9981" spans="1:27" x14ac:dyDescent="0.25">
      <c r="A9981" s="12" t="s">
        <v>879</v>
      </c>
      <c r="B9981" s="41" t="str">
        <f t="shared" si="310"/>
        <v>05</v>
      </c>
      <c r="C9981" s="41" t="str">
        <f t="shared" si="311"/>
        <v>2021</v>
      </c>
      <c r="D9981" t="s">
        <v>1116</v>
      </c>
      <c r="E9981" t="s">
        <v>1797</v>
      </c>
      <c r="F9981" t="s">
        <v>2130</v>
      </c>
      <c r="G9981">
        <v>2</v>
      </c>
      <c r="H9981">
        <v>0</v>
      </c>
      <c r="I9981">
        <v>0</v>
      </c>
      <c r="J9981">
        <v>0</v>
      </c>
      <c r="K9981">
        <v>0</v>
      </c>
      <c r="L9981" s="16">
        <v>0</v>
      </c>
      <c r="M9981" s="16">
        <v>0</v>
      </c>
      <c r="N9981" s="16">
        <v>0</v>
      </c>
      <c r="P9981" s="16">
        <v>0</v>
      </c>
      <c r="Q9981">
        <v>2</v>
      </c>
      <c r="Y9981" s="17"/>
      <c r="Z9981" s="17"/>
      <c r="AA9981" s="17"/>
    </row>
    <row r="9982" spans="1:27" x14ac:dyDescent="0.25">
      <c r="A9982" s="12" t="s">
        <v>874</v>
      </c>
      <c r="B9982" s="41" t="str">
        <f t="shared" si="310"/>
        <v>05</v>
      </c>
      <c r="C9982" s="41" t="str">
        <f t="shared" si="311"/>
        <v>2021</v>
      </c>
      <c r="D9982" t="s">
        <v>1107</v>
      </c>
      <c r="E9982" t="s">
        <v>1633</v>
      </c>
      <c r="F9982" t="s">
        <v>2146</v>
      </c>
      <c r="G9982">
        <v>0</v>
      </c>
      <c r="H9982">
        <v>0</v>
      </c>
      <c r="I9982">
        <v>400</v>
      </c>
      <c r="J9982">
        <v>0</v>
      </c>
      <c r="K9982">
        <v>0</v>
      </c>
      <c r="L9982" s="16">
        <v>0</v>
      </c>
      <c r="M9982" s="16">
        <v>0</v>
      </c>
      <c r="N9982" s="16">
        <v>0</v>
      </c>
      <c r="P9982" s="16">
        <v>0</v>
      </c>
      <c r="Q9982">
        <v>0</v>
      </c>
      <c r="Y9982" s="17"/>
      <c r="Z9982" s="17"/>
      <c r="AA9982" s="17"/>
    </row>
    <row r="9983" spans="1:27" x14ac:dyDescent="0.25">
      <c r="A9983" s="12" t="s">
        <v>880</v>
      </c>
      <c r="B9983" s="41" t="str">
        <f t="shared" si="310"/>
        <v>05</v>
      </c>
      <c r="C9983" s="41" t="str">
        <f t="shared" si="311"/>
        <v>2021</v>
      </c>
      <c r="D9983" t="s">
        <v>1107</v>
      </c>
      <c r="E9983" t="s">
        <v>1756</v>
      </c>
      <c r="F9983" t="s">
        <v>2140</v>
      </c>
      <c r="G9983">
        <v>0</v>
      </c>
      <c r="H9983">
        <v>0</v>
      </c>
      <c r="I9983">
        <v>0</v>
      </c>
      <c r="J9983">
        <v>0</v>
      </c>
      <c r="K9983">
        <v>0</v>
      </c>
      <c r="L9983" s="16">
        <v>0</v>
      </c>
      <c r="M9983" s="16">
        <v>0</v>
      </c>
      <c r="N9983" s="16">
        <v>0</v>
      </c>
      <c r="P9983" s="16">
        <v>0</v>
      </c>
      <c r="Q9983">
        <v>0</v>
      </c>
      <c r="Z9983" s="17"/>
      <c r="AA9983" s="17"/>
    </row>
    <row r="9984" spans="1:27" x14ac:dyDescent="0.25">
      <c r="A9984" s="12" t="s">
        <v>875</v>
      </c>
      <c r="B9984" s="41" t="str">
        <f t="shared" si="310"/>
        <v>05</v>
      </c>
      <c r="C9984" s="41" t="str">
        <f t="shared" si="311"/>
        <v>2021</v>
      </c>
      <c r="D9984" t="s">
        <v>1107</v>
      </c>
      <c r="E9984" t="s">
        <v>1756</v>
      </c>
      <c r="F9984" t="s">
        <v>2137</v>
      </c>
      <c r="G9984">
        <v>0</v>
      </c>
      <c r="H9984">
        <v>0</v>
      </c>
      <c r="I9984">
        <v>23</v>
      </c>
      <c r="J9984">
        <v>0</v>
      </c>
      <c r="K9984">
        <v>0</v>
      </c>
      <c r="L9984" s="16">
        <v>0</v>
      </c>
      <c r="M9984" s="16">
        <v>0</v>
      </c>
      <c r="N9984" s="16">
        <v>0</v>
      </c>
      <c r="P9984" s="16">
        <v>0</v>
      </c>
      <c r="Q9984">
        <v>0</v>
      </c>
      <c r="Y9984" s="17"/>
      <c r="Z9984" s="17"/>
      <c r="AA9984" s="17"/>
    </row>
    <row r="9985" spans="1:27" x14ac:dyDescent="0.25">
      <c r="A9985" s="12" t="s">
        <v>877</v>
      </c>
      <c r="B9985" s="41" t="str">
        <f t="shared" si="310"/>
        <v>05</v>
      </c>
      <c r="C9985" s="41" t="str">
        <f t="shared" si="311"/>
        <v>2021</v>
      </c>
      <c r="D9985" t="s">
        <v>1107</v>
      </c>
      <c r="E9985" t="s">
        <v>1253</v>
      </c>
      <c r="F9985" t="s">
        <v>2129</v>
      </c>
      <c r="G9985">
        <v>0</v>
      </c>
      <c r="H9985">
        <v>0</v>
      </c>
      <c r="I9985">
        <v>1</v>
      </c>
      <c r="J9985">
        <v>1</v>
      </c>
      <c r="K9985">
        <v>0</v>
      </c>
      <c r="L9985" s="16">
        <v>0</v>
      </c>
      <c r="M9985" s="16">
        <v>0</v>
      </c>
      <c r="N9985" s="16">
        <v>0</v>
      </c>
      <c r="P9985" s="16">
        <v>0</v>
      </c>
      <c r="Q9985">
        <v>0</v>
      </c>
      <c r="Y9985" s="17"/>
      <c r="Z9985" s="17"/>
      <c r="AA9985" s="17"/>
    </row>
    <row r="9986" spans="1:27" x14ac:dyDescent="0.25">
      <c r="A9986" s="12" t="s">
        <v>879</v>
      </c>
      <c r="B9986" s="41" t="str">
        <f t="shared" si="310"/>
        <v>05</v>
      </c>
      <c r="C9986" s="41" t="str">
        <f t="shared" si="311"/>
        <v>2021</v>
      </c>
      <c r="D9986" t="s">
        <v>1107</v>
      </c>
      <c r="E9986" t="s">
        <v>1654</v>
      </c>
      <c r="F9986" t="s">
        <v>2133</v>
      </c>
      <c r="G9986">
        <v>0</v>
      </c>
      <c r="H9986">
        <v>0</v>
      </c>
      <c r="I9986">
        <v>0</v>
      </c>
      <c r="J9986">
        <v>0</v>
      </c>
      <c r="K9986">
        <v>0</v>
      </c>
      <c r="L9986" s="16">
        <v>0</v>
      </c>
      <c r="M9986" s="16">
        <v>0</v>
      </c>
      <c r="N9986" s="16">
        <v>0</v>
      </c>
      <c r="P9986" s="16">
        <v>0</v>
      </c>
      <c r="Q9986">
        <v>0</v>
      </c>
      <c r="Y9986" s="17"/>
      <c r="Z9986" s="17"/>
      <c r="AA9986" s="17"/>
    </row>
    <row r="9987" spans="1:27" x14ac:dyDescent="0.25">
      <c r="A9987" s="12" t="s">
        <v>878</v>
      </c>
      <c r="B9987" s="41" t="str">
        <f t="shared" ref="B9987:B10050" si="312">LEFT(A9987,2)</f>
        <v>05</v>
      </c>
      <c r="C9987" s="41" t="str">
        <f t="shared" ref="C9987:C10050" si="313">MID(A9987,7,4)</f>
        <v>2021</v>
      </c>
      <c r="D9987" t="s">
        <v>1107</v>
      </c>
      <c r="E9987" t="s">
        <v>1937</v>
      </c>
      <c r="F9987" t="s">
        <v>2133</v>
      </c>
      <c r="G9987">
        <v>0</v>
      </c>
      <c r="H9987">
        <v>0</v>
      </c>
      <c r="I9987">
        <v>1</v>
      </c>
      <c r="J9987">
        <v>1</v>
      </c>
      <c r="K9987">
        <v>0</v>
      </c>
      <c r="L9987" s="16">
        <v>0</v>
      </c>
      <c r="M9987" s="16">
        <v>0</v>
      </c>
      <c r="N9987" s="16">
        <v>0</v>
      </c>
      <c r="P9987" s="16">
        <v>0</v>
      </c>
      <c r="Q9987">
        <v>0</v>
      </c>
      <c r="Y9987" s="17"/>
      <c r="Z9987" s="17"/>
      <c r="AA9987" s="17"/>
    </row>
    <row r="9988" spans="1:27" x14ac:dyDescent="0.25">
      <c r="A9988" s="12" t="s">
        <v>878</v>
      </c>
      <c r="B9988" s="41" t="str">
        <f t="shared" si="312"/>
        <v>05</v>
      </c>
      <c r="C9988" s="41" t="str">
        <f t="shared" si="313"/>
        <v>2021</v>
      </c>
      <c r="D9988" t="s">
        <v>1110</v>
      </c>
      <c r="E9988" t="s">
        <v>1563</v>
      </c>
      <c r="F9988" t="s">
        <v>2157</v>
      </c>
      <c r="G9988">
        <v>0</v>
      </c>
      <c r="H9988">
        <v>0</v>
      </c>
      <c r="I9988">
        <v>0</v>
      </c>
      <c r="J9988">
        <v>0</v>
      </c>
      <c r="K9988">
        <v>0</v>
      </c>
      <c r="L9988" s="16">
        <v>0</v>
      </c>
      <c r="M9988" s="16">
        <v>0</v>
      </c>
      <c r="N9988" s="16">
        <v>0</v>
      </c>
      <c r="P9988" s="16">
        <v>0</v>
      </c>
      <c r="Q9988">
        <v>0</v>
      </c>
      <c r="Y9988" s="17"/>
      <c r="Z9988" s="17"/>
      <c r="AA9988" s="17"/>
    </row>
    <row r="9989" spans="1:27" x14ac:dyDescent="0.25">
      <c r="A9989" s="12" t="s">
        <v>879</v>
      </c>
      <c r="B9989" s="41" t="str">
        <f t="shared" si="312"/>
        <v>05</v>
      </c>
      <c r="C9989" s="41" t="str">
        <f t="shared" si="313"/>
        <v>2021</v>
      </c>
      <c r="D9989" t="s">
        <v>1107</v>
      </c>
      <c r="E9989" t="s">
        <v>1938</v>
      </c>
      <c r="F9989" t="s">
        <v>2161</v>
      </c>
      <c r="G9989">
        <v>0</v>
      </c>
      <c r="H9989">
        <v>0</v>
      </c>
      <c r="I9989">
        <v>46</v>
      </c>
      <c r="J9989">
        <v>0</v>
      </c>
      <c r="K9989">
        <v>0</v>
      </c>
      <c r="L9989" s="16">
        <v>0</v>
      </c>
      <c r="M9989" s="16">
        <v>0</v>
      </c>
      <c r="N9989" s="16">
        <v>0</v>
      </c>
      <c r="P9989" s="16">
        <v>0</v>
      </c>
      <c r="Q9989">
        <v>0</v>
      </c>
      <c r="Y9989" s="17"/>
      <c r="Z9989" s="17"/>
      <c r="AA9989" s="17"/>
    </row>
    <row r="9990" spans="1:27" x14ac:dyDescent="0.25">
      <c r="A9990" s="12" t="s">
        <v>879</v>
      </c>
      <c r="B9990" s="41" t="str">
        <f t="shared" si="312"/>
        <v>05</v>
      </c>
      <c r="C9990" s="41" t="str">
        <f t="shared" si="313"/>
        <v>2021</v>
      </c>
      <c r="D9990" t="s">
        <v>1107</v>
      </c>
      <c r="E9990" t="s">
        <v>1755</v>
      </c>
      <c r="F9990" t="s">
        <v>2161</v>
      </c>
      <c r="G9990">
        <v>0</v>
      </c>
      <c r="H9990">
        <v>0</v>
      </c>
      <c r="I9990">
        <v>9</v>
      </c>
      <c r="J9990">
        <v>0</v>
      </c>
      <c r="K9990">
        <v>0</v>
      </c>
      <c r="L9990" s="16">
        <v>0</v>
      </c>
      <c r="M9990" s="16">
        <v>0</v>
      </c>
      <c r="N9990" s="16">
        <v>0</v>
      </c>
      <c r="P9990" s="16">
        <v>0</v>
      </c>
      <c r="Q9990">
        <v>0</v>
      </c>
      <c r="Y9990" s="17"/>
      <c r="Z9990" s="17"/>
      <c r="AA9990" s="17"/>
    </row>
    <row r="9991" spans="1:27" x14ac:dyDescent="0.25">
      <c r="A9991" s="12" t="s">
        <v>879</v>
      </c>
      <c r="B9991" s="41" t="str">
        <f t="shared" si="312"/>
        <v>05</v>
      </c>
      <c r="C9991" s="41" t="str">
        <f t="shared" si="313"/>
        <v>2021</v>
      </c>
      <c r="D9991" t="s">
        <v>1107</v>
      </c>
      <c r="E9991" t="s">
        <v>2063</v>
      </c>
      <c r="F9991" t="s">
        <v>2133</v>
      </c>
      <c r="G9991">
        <v>0</v>
      </c>
      <c r="H9991">
        <v>0</v>
      </c>
      <c r="I9991">
        <v>0</v>
      </c>
      <c r="J9991">
        <v>0</v>
      </c>
      <c r="K9991">
        <v>0</v>
      </c>
      <c r="L9991" s="16">
        <v>0</v>
      </c>
      <c r="M9991" s="16">
        <v>0</v>
      </c>
      <c r="N9991" s="16">
        <v>0</v>
      </c>
      <c r="P9991" s="16">
        <v>0</v>
      </c>
      <c r="Q9991">
        <v>0</v>
      </c>
      <c r="Y9991" s="17"/>
      <c r="Z9991" s="17"/>
      <c r="AA9991" s="17"/>
    </row>
    <row r="9992" spans="1:27" x14ac:dyDescent="0.25">
      <c r="A9992" s="12" t="s">
        <v>879</v>
      </c>
      <c r="B9992" s="41" t="str">
        <f t="shared" si="312"/>
        <v>05</v>
      </c>
      <c r="C9992" s="41" t="str">
        <f t="shared" si="313"/>
        <v>2021</v>
      </c>
      <c r="D9992" t="s">
        <v>1107</v>
      </c>
      <c r="E9992" t="s">
        <v>1994</v>
      </c>
      <c r="F9992" t="s">
        <v>2133</v>
      </c>
      <c r="G9992">
        <v>0</v>
      </c>
      <c r="H9992">
        <v>0</v>
      </c>
      <c r="I9992">
        <v>10</v>
      </c>
      <c r="J9992">
        <v>0</v>
      </c>
      <c r="K9992">
        <v>0</v>
      </c>
      <c r="L9992" s="16">
        <v>0</v>
      </c>
      <c r="M9992" s="16">
        <v>0</v>
      </c>
      <c r="N9992" s="16">
        <v>0</v>
      </c>
      <c r="P9992" s="16">
        <v>0</v>
      </c>
      <c r="Q9992">
        <v>0</v>
      </c>
      <c r="Z9992" s="17"/>
      <c r="AA9992" s="17"/>
    </row>
    <row r="9993" spans="1:27" x14ac:dyDescent="0.25">
      <c r="A9993" s="12" t="s">
        <v>878</v>
      </c>
      <c r="B9993" s="41" t="str">
        <f t="shared" si="312"/>
        <v>05</v>
      </c>
      <c r="C9993" s="41" t="str">
        <f t="shared" si="313"/>
        <v>2021</v>
      </c>
      <c r="D9993" t="s">
        <v>1107</v>
      </c>
      <c r="E9993" t="s">
        <v>1528</v>
      </c>
      <c r="F9993" t="s">
        <v>2161</v>
      </c>
      <c r="G9993">
        <v>0</v>
      </c>
      <c r="H9993">
        <v>0</v>
      </c>
      <c r="I9993">
        <v>1</v>
      </c>
      <c r="J9993">
        <v>0</v>
      </c>
      <c r="K9993">
        <v>0</v>
      </c>
      <c r="L9993" s="16">
        <v>0</v>
      </c>
      <c r="M9993" s="16">
        <v>0</v>
      </c>
      <c r="N9993" s="16">
        <v>0</v>
      </c>
      <c r="P9993" s="16">
        <v>0</v>
      </c>
      <c r="Q9993">
        <v>0</v>
      </c>
      <c r="Y9993" s="17"/>
      <c r="Z9993" s="17"/>
      <c r="AA9993" s="17"/>
    </row>
    <row r="9994" spans="1:27" x14ac:dyDescent="0.25">
      <c r="A9994" s="12" t="s">
        <v>878</v>
      </c>
      <c r="B9994" s="41" t="str">
        <f t="shared" si="312"/>
        <v>05</v>
      </c>
      <c r="C9994" s="41" t="str">
        <f t="shared" si="313"/>
        <v>2021</v>
      </c>
      <c r="D9994" t="s">
        <v>1107</v>
      </c>
      <c r="E9994" t="s">
        <v>1308</v>
      </c>
      <c r="F9994" t="s">
        <v>2161</v>
      </c>
      <c r="G9994">
        <v>0</v>
      </c>
      <c r="H9994">
        <v>0</v>
      </c>
      <c r="I9994">
        <v>12</v>
      </c>
      <c r="J9994">
        <v>0</v>
      </c>
      <c r="K9994">
        <v>0</v>
      </c>
      <c r="L9994" s="16">
        <v>0</v>
      </c>
      <c r="M9994" s="16">
        <v>0</v>
      </c>
      <c r="N9994" s="16">
        <v>0</v>
      </c>
      <c r="P9994" s="16">
        <v>0</v>
      </c>
      <c r="Q9994">
        <v>0</v>
      </c>
      <c r="Y9994" s="17"/>
      <c r="Z9994" s="17"/>
      <c r="AA9994" s="17"/>
    </row>
    <row r="9995" spans="1:27" x14ac:dyDescent="0.25">
      <c r="A9995" s="12" t="s">
        <v>874</v>
      </c>
      <c r="B9995" s="41" t="str">
        <f t="shared" si="312"/>
        <v>05</v>
      </c>
      <c r="C9995" s="41" t="str">
        <f t="shared" si="313"/>
        <v>2021</v>
      </c>
      <c r="D9995" t="s">
        <v>1107</v>
      </c>
      <c r="E9995" t="s">
        <v>2023</v>
      </c>
      <c r="F9995" t="s">
        <v>2133</v>
      </c>
      <c r="G9995">
        <v>0</v>
      </c>
      <c r="H9995">
        <v>0</v>
      </c>
      <c r="I9995">
        <v>0</v>
      </c>
      <c r="J9995">
        <v>0</v>
      </c>
      <c r="K9995">
        <v>0</v>
      </c>
      <c r="L9995" s="16">
        <v>0</v>
      </c>
      <c r="M9995" s="16">
        <v>0</v>
      </c>
      <c r="N9995" s="16">
        <v>0</v>
      </c>
      <c r="P9995" s="16">
        <v>0</v>
      </c>
      <c r="Q9995">
        <v>0</v>
      </c>
      <c r="Y9995" s="17"/>
      <c r="Z9995" s="17"/>
      <c r="AA9995" s="17"/>
    </row>
    <row r="9996" spans="1:27" x14ac:dyDescent="0.25">
      <c r="A9996" s="12" t="s">
        <v>878</v>
      </c>
      <c r="B9996" s="41" t="str">
        <f t="shared" si="312"/>
        <v>05</v>
      </c>
      <c r="C9996" s="41" t="str">
        <f t="shared" si="313"/>
        <v>2021</v>
      </c>
      <c r="D9996" t="s">
        <v>1108</v>
      </c>
      <c r="E9996" t="s">
        <v>1441</v>
      </c>
      <c r="F9996" t="s">
        <v>2133</v>
      </c>
      <c r="G9996">
        <v>0</v>
      </c>
      <c r="H9996">
        <v>0</v>
      </c>
      <c r="I9996">
        <v>6</v>
      </c>
      <c r="J9996">
        <v>0</v>
      </c>
      <c r="K9996">
        <v>0</v>
      </c>
      <c r="L9996" s="16">
        <v>0</v>
      </c>
      <c r="M9996" s="16">
        <v>0</v>
      </c>
      <c r="N9996" s="16">
        <v>0</v>
      </c>
      <c r="P9996" s="16">
        <v>0</v>
      </c>
      <c r="Q9996">
        <v>0</v>
      </c>
      <c r="Y9996" s="17"/>
      <c r="Z9996" s="17"/>
      <c r="AA9996" s="17"/>
    </row>
    <row r="9997" spans="1:27" x14ac:dyDescent="0.25">
      <c r="A9997" s="12" t="s">
        <v>876</v>
      </c>
      <c r="B9997" s="41" t="str">
        <f t="shared" si="312"/>
        <v>05</v>
      </c>
      <c r="C9997" s="41" t="str">
        <f t="shared" si="313"/>
        <v>2021</v>
      </c>
      <c r="D9997" t="s">
        <v>1108</v>
      </c>
      <c r="E9997" t="s">
        <v>1278</v>
      </c>
      <c r="F9997" t="s">
        <v>2137</v>
      </c>
      <c r="G9997">
        <v>0</v>
      </c>
      <c r="H9997">
        <v>0</v>
      </c>
      <c r="I9997">
        <v>1</v>
      </c>
      <c r="J9997">
        <v>0</v>
      </c>
      <c r="K9997">
        <v>0</v>
      </c>
      <c r="L9997" s="16">
        <v>0</v>
      </c>
      <c r="M9997" s="16">
        <v>0</v>
      </c>
      <c r="N9997" s="16">
        <v>0</v>
      </c>
      <c r="P9997" s="16">
        <v>0</v>
      </c>
      <c r="Q9997">
        <v>0</v>
      </c>
      <c r="Y9997" s="17"/>
      <c r="Z9997" s="17"/>
      <c r="AA9997" s="17"/>
    </row>
    <row r="9998" spans="1:27" x14ac:dyDescent="0.25">
      <c r="A9998" s="12" t="s">
        <v>879</v>
      </c>
      <c r="B9998" s="41" t="str">
        <f t="shared" si="312"/>
        <v>05</v>
      </c>
      <c r="C9998" s="41" t="str">
        <f t="shared" si="313"/>
        <v>2021</v>
      </c>
      <c r="D9998" t="s">
        <v>1108</v>
      </c>
      <c r="E9998" t="s">
        <v>1645</v>
      </c>
      <c r="F9998" t="s">
        <v>2133</v>
      </c>
      <c r="G9998">
        <v>0</v>
      </c>
      <c r="H9998">
        <v>0</v>
      </c>
      <c r="I9998">
        <v>0</v>
      </c>
      <c r="J9998">
        <v>0</v>
      </c>
      <c r="K9998">
        <v>0</v>
      </c>
      <c r="L9998" s="16">
        <v>0</v>
      </c>
      <c r="M9998" s="16">
        <v>0</v>
      </c>
      <c r="N9998" s="16">
        <v>0</v>
      </c>
      <c r="P9998" s="16">
        <v>0</v>
      </c>
      <c r="Q9998">
        <v>0</v>
      </c>
      <c r="Y9998" s="17"/>
      <c r="Z9998" s="17"/>
      <c r="AA9998" s="17"/>
    </row>
    <row r="9999" spans="1:27" x14ac:dyDescent="0.25">
      <c r="A9999" s="12" t="s">
        <v>879</v>
      </c>
      <c r="B9999" s="41" t="str">
        <f t="shared" si="312"/>
        <v>05</v>
      </c>
      <c r="C9999" s="41" t="str">
        <f t="shared" si="313"/>
        <v>2021</v>
      </c>
      <c r="D9999" t="s">
        <v>1108</v>
      </c>
      <c r="E9999" t="s">
        <v>1646</v>
      </c>
      <c r="F9999" t="s">
        <v>2133</v>
      </c>
      <c r="G9999">
        <v>0</v>
      </c>
      <c r="H9999">
        <v>0</v>
      </c>
      <c r="I9999">
        <v>0</v>
      </c>
      <c r="J9999">
        <v>0</v>
      </c>
      <c r="K9999">
        <v>0</v>
      </c>
      <c r="L9999" s="16">
        <v>0</v>
      </c>
      <c r="M9999" s="16">
        <v>0</v>
      </c>
      <c r="N9999" s="16">
        <v>0</v>
      </c>
      <c r="P9999" s="16">
        <v>0</v>
      </c>
      <c r="Q9999">
        <v>0</v>
      </c>
      <c r="Z9999" s="17"/>
      <c r="AA9999" s="17"/>
    </row>
    <row r="10000" spans="1:27" x14ac:dyDescent="0.25">
      <c r="A10000" s="12" t="s">
        <v>878</v>
      </c>
      <c r="B10000" s="41" t="str">
        <f t="shared" si="312"/>
        <v>05</v>
      </c>
      <c r="C10000" s="41" t="str">
        <f t="shared" si="313"/>
        <v>2021</v>
      </c>
      <c r="D10000" t="s">
        <v>1108</v>
      </c>
      <c r="E10000" t="s">
        <v>1579</v>
      </c>
      <c r="F10000" t="s">
        <v>2133</v>
      </c>
      <c r="G10000">
        <v>0</v>
      </c>
      <c r="H10000">
        <v>0</v>
      </c>
      <c r="I10000">
        <v>3</v>
      </c>
      <c r="J10000">
        <v>0</v>
      </c>
      <c r="K10000">
        <v>0</v>
      </c>
      <c r="L10000" s="16">
        <v>0</v>
      </c>
      <c r="M10000" s="16">
        <v>0</v>
      </c>
      <c r="N10000" s="16">
        <v>0</v>
      </c>
      <c r="P10000" s="16">
        <v>0</v>
      </c>
      <c r="Q10000">
        <v>0</v>
      </c>
      <c r="Y10000" s="17"/>
      <c r="Z10000" s="17"/>
      <c r="AA10000" s="17"/>
    </row>
    <row r="10001" spans="1:27" x14ac:dyDescent="0.25">
      <c r="A10001" s="12" t="s">
        <v>879</v>
      </c>
      <c r="B10001" s="41" t="str">
        <f t="shared" si="312"/>
        <v>05</v>
      </c>
      <c r="C10001" s="41" t="str">
        <f t="shared" si="313"/>
        <v>2021</v>
      </c>
      <c r="D10001" t="s">
        <v>1108</v>
      </c>
      <c r="E10001" t="s">
        <v>1422</v>
      </c>
      <c r="F10001" t="s">
        <v>2133</v>
      </c>
      <c r="G10001">
        <v>0</v>
      </c>
      <c r="H10001">
        <v>0</v>
      </c>
      <c r="I10001">
        <v>15</v>
      </c>
      <c r="J10001">
        <v>0</v>
      </c>
      <c r="K10001">
        <v>0</v>
      </c>
      <c r="L10001" s="16">
        <v>0</v>
      </c>
      <c r="M10001" s="16">
        <v>0</v>
      </c>
      <c r="N10001" s="16">
        <v>0</v>
      </c>
      <c r="P10001" s="16">
        <v>0</v>
      </c>
      <c r="Q10001">
        <v>0</v>
      </c>
      <c r="AA10001" s="17"/>
    </row>
    <row r="10002" spans="1:27" x14ac:dyDescent="0.25">
      <c r="A10002" s="12" t="s">
        <v>879</v>
      </c>
      <c r="B10002" s="41" t="str">
        <f t="shared" si="312"/>
        <v>05</v>
      </c>
      <c r="C10002" s="41" t="str">
        <f t="shared" si="313"/>
        <v>2021</v>
      </c>
      <c r="D10002" t="s">
        <v>1139</v>
      </c>
      <c r="E10002" t="s">
        <v>1539</v>
      </c>
      <c r="F10002" t="s">
        <v>2161</v>
      </c>
      <c r="G10002">
        <v>0</v>
      </c>
      <c r="H10002">
        <v>0</v>
      </c>
      <c r="I10002">
        <v>11</v>
      </c>
      <c r="J10002">
        <v>0</v>
      </c>
      <c r="K10002">
        <v>0</v>
      </c>
      <c r="L10002" s="16">
        <v>0</v>
      </c>
      <c r="M10002" s="16">
        <v>0</v>
      </c>
      <c r="N10002" s="16">
        <v>0</v>
      </c>
      <c r="P10002" s="16">
        <v>0</v>
      </c>
      <c r="Q10002">
        <v>0</v>
      </c>
      <c r="Y10002" s="17"/>
      <c r="Z10002" s="17"/>
      <c r="AA10002" s="17"/>
    </row>
    <row r="10003" spans="1:27" x14ac:dyDescent="0.25">
      <c r="A10003" s="12" t="s">
        <v>878</v>
      </c>
      <c r="B10003" s="41" t="str">
        <f t="shared" si="312"/>
        <v>05</v>
      </c>
      <c r="C10003" s="41" t="str">
        <f t="shared" si="313"/>
        <v>2021</v>
      </c>
      <c r="D10003" t="s">
        <v>1107</v>
      </c>
      <c r="E10003" t="s">
        <v>1347</v>
      </c>
      <c r="F10003" t="s">
        <v>2146</v>
      </c>
      <c r="G10003">
        <v>0</v>
      </c>
      <c r="H10003">
        <v>0</v>
      </c>
      <c r="I10003">
        <v>3</v>
      </c>
      <c r="J10003">
        <v>0</v>
      </c>
      <c r="K10003">
        <v>0</v>
      </c>
      <c r="L10003" s="16">
        <v>0</v>
      </c>
      <c r="M10003" s="16">
        <v>0</v>
      </c>
      <c r="N10003" s="16">
        <v>0</v>
      </c>
      <c r="P10003" s="16">
        <v>0</v>
      </c>
      <c r="Q10003">
        <v>0</v>
      </c>
      <c r="Y10003" s="17"/>
      <c r="Z10003" s="17"/>
      <c r="AA10003" s="17"/>
    </row>
    <row r="10004" spans="1:27" x14ac:dyDescent="0.25">
      <c r="A10004" s="12" t="s">
        <v>878</v>
      </c>
      <c r="B10004" s="41" t="str">
        <f t="shared" si="312"/>
        <v>05</v>
      </c>
      <c r="C10004" s="41" t="str">
        <f t="shared" si="313"/>
        <v>2021</v>
      </c>
      <c r="D10004" t="s">
        <v>1107</v>
      </c>
      <c r="E10004" t="s">
        <v>1706</v>
      </c>
      <c r="F10004" t="s">
        <v>2161</v>
      </c>
      <c r="G10004">
        <v>0</v>
      </c>
      <c r="H10004">
        <v>0</v>
      </c>
      <c r="I10004">
        <v>32</v>
      </c>
      <c r="J10004">
        <v>0</v>
      </c>
      <c r="K10004">
        <v>0</v>
      </c>
      <c r="L10004" s="16">
        <v>0</v>
      </c>
      <c r="M10004" s="16">
        <v>0</v>
      </c>
      <c r="N10004" s="16">
        <v>0</v>
      </c>
      <c r="P10004" s="16">
        <v>0</v>
      </c>
      <c r="Q10004">
        <v>0</v>
      </c>
      <c r="Y10004" s="17"/>
      <c r="Z10004" s="17"/>
      <c r="AA10004" s="17"/>
    </row>
    <row r="10005" spans="1:27" x14ac:dyDescent="0.25">
      <c r="A10005" s="12" t="s">
        <v>878</v>
      </c>
      <c r="B10005" s="41" t="str">
        <f t="shared" si="312"/>
        <v>05</v>
      </c>
      <c r="C10005" s="41" t="str">
        <f t="shared" si="313"/>
        <v>2021</v>
      </c>
      <c r="D10005" t="s">
        <v>1107</v>
      </c>
      <c r="E10005" t="s">
        <v>1189</v>
      </c>
      <c r="F10005" t="s">
        <v>2133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 s="16">
        <v>0</v>
      </c>
      <c r="M10005" s="16">
        <v>0</v>
      </c>
      <c r="N10005" s="16">
        <v>0</v>
      </c>
      <c r="P10005" s="16">
        <v>0</v>
      </c>
      <c r="Q10005">
        <v>0</v>
      </c>
      <c r="Z10005" s="17"/>
      <c r="AA10005" s="17"/>
    </row>
    <row r="10006" spans="1:27" x14ac:dyDescent="0.25">
      <c r="A10006" s="12" t="s">
        <v>879</v>
      </c>
      <c r="B10006" s="41" t="str">
        <f t="shared" si="312"/>
        <v>05</v>
      </c>
      <c r="C10006" s="41" t="str">
        <f t="shared" si="313"/>
        <v>2021</v>
      </c>
      <c r="D10006" t="s">
        <v>1107</v>
      </c>
      <c r="E10006" t="s">
        <v>1921</v>
      </c>
      <c r="F10006" t="s">
        <v>2161</v>
      </c>
      <c r="G10006">
        <v>0</v>
      </c>
      <c r="H10006">
        <v>0</v>
      </c>
      <c r="I10006">
        <v>152</v>
      </c>
      <c r="J10006">
        <v>8</v>
      </c>
      <c r="K10006">
        <v>0</v>
      </c>
      <c r="L10006" s="16">
        <v>0</v>
      </c>
      <c r="M10006" s="16">
        <v>0</v>
      </c>
      <c r="N10006" s="16">
        <v>0</v>
      </c>
      <c r="P10006" s="16">
        <v>0</v>
      </c>
      <c r="Q10006">
        <v>0</v>
      </c>
      <c r="Y10006" s="17"/>
      <c r="Z10006" s="17"/>
      <c r="AA10006" s="17"/>
    </row>
    <row r="10007" spans="1:27" x14ac:dyDescent="0.25">
      <c r="A10007" s="12" t="s">
        <v>879</v>
      </c>
      <c r="B10007" s="41" t="str">
        <f t="shared" si="312"/>
        <v>05</v>
      </c>
      <c r="C10007" s="41" t="str">
        <f t="shared" si="313"/>
        <v>2021</v>
      </c>
      <c r="D10007" t="s">
        <v>1107</v>
      </c>
      <c r="E10007" t="s">
        <v>1423</v>
      </c>
      <c r="F10007" t="s">
        <v>2161</v>
      </c>
      <c r="G10007">
        <v>0</v>
      </c>
      <c r="H10007">
        <v>0</v>
      </c>
      <c r="I10007">
        <v>28</v>
      </c>
      <c r="J10007">
        <v>0</v>
      </c>
      <c r="K10007">
        <v>0</v>
      </c>
      <c r="L10007" s="16">
        <v>0</v>
      </c>
      <c r="M10007" s="16">
        <v>0</v>
      </c>
      <c r="N10007" s="16">
        <v>0</v>
      </c>
      <c r="P10007" s="16">
        <v>0</v>
      </c>
      <c r="Q10007">
        <v>0</v>
      </c>
      <c r="Y10007" s="17"/>
      <c r="Z10007" s="17"/>
      <c r="AA10007" s="17"/>
    </row>
    <row r="10008" spans="1:27" x14ac:dyDescent="0.25">
      <c r="A10008" s="12" t="s">
        <v>879</v>
      </c>
      <c r="B10008" s="41" t="str">
        <f t="shared" si="312"/>
        <v>05</v>
      </c>
      <c r="C10008" s="41" t="str">
        <f t="shared" si="313"/>
        <v>2021</v>
      </c>
      <c r="D10008" t="s">
        <v>1112</v>
      </c>
      <c r="E10008" t="s">
        <v>1337</v>
      </c>
      <c r="F10008" t="s">
        <v>2161</v>
      </c>
      <c r="G10008">
        <v>0</v>
      </c>
      <c r="H10008">
        <v>0</v>
      </c>
      <c r="I10008">
        <v>4</v>
      </c>
      <c r="J10008">
        <v>0</v>
      </c>
      <c r="K10008">
        <v>12</v>
      </c>
      <c r="L10008" s="16">
        <v>0</v>
      </c>
      <c r="M10008" s="16">
        <v>0</v>
      </c>
      <c r="N10008" s="16">
        <v>0</v>
      </c>
      <c r="P10008" s="16">
        <v>0</v>
      </c>
      <c r="Q10008">
        <v>0</v>
      </c>
      <c r="Y10008" s="17"/>
      <c r="Z10008" s="17"/>
      <c r="AA10008" s="17"/>
    </row>
    <row r="10009" spans="1:27" x14ac:dyDescent="0.25">
      <c r="A10009" s="12" t="s">
        <v>878</v>
      </c>
      <c r="B10009" s="41" t="str">
        <f t="shared" si="312"/>
        <v>05</v>
      </c>
      <c r="C10009" s="41" t="str">
        <f t="shared" si="313"/>
        <v>2021</v>
      </c>
      <c r="D10009" t="s">
        <v>1122</v>
      </c>
      <c r="E10009" t="s">
        <v>1852</v>
      </c>
      <c r="F10009" t="s">
        <v>2161</v>
      </c>
      <c r="G10009">
        <v>0</v>
      </c>
      <c r="H10009">
        <v>0</v>
      </c>
      <c r="I10009">
        <v>2</v>
      </c>
      <c r="J10009">
        <v>0</v>
      </c>
      <c r="K10009">
        <v>0</v>
      </c>
      <c r="L10009" s="16">
        <v>0</v>
      </c>
      <c r="M10009" s="16">
        <v>0</v>
      </c>
      <c r="N10009" s="16">
        <v>0</v>
      </c>
      <c r="P10009" s="16">
        <v>0</v>
      </c>
      <c r="Q10009">
        <v>0</v>
      </c>
      <c r="Y10009" s="17"/>
      <c r="Z10009" s="17"/>
      <c r="AA10009" s="17"/>
    </row>
    <row r="10010" spans="1:27" x14ac:dyDescent="0.25">
      <c r="A10010" s="12" t="s">
        <v>877</v>
      </c>
      <c r="B10010" s="41" t="str">
        <f t="shared" si="312"/>
        <v>05</v>
      </c>
      <c r="C10010" s="41" t="str">
        <f t="shared" si="313"/>
        <v>2021</v>
      </c>
      <c r="D10010" t="s">
        <v>1134</v>
      </c>
      <c r="E10010" t="s">
        <v>1779</v>
      </c>
      <c r="F10010" t="s">
        <v>2161</v>
      </c>
      <c r="G10010">
        <v>0</v>
      </c>
      <c r="H10010">
        <v>0</v>
      </c>
      <c r="I10010">
        <v>15</v>
      </c>
      <c r="J10010">
        <v>0</v>
      </c>
      <c r="K10010">
        <v>0</v>
      </c>
      <c r="L10010" s="16">
        <v>27784000000</v>
      </c>
      <c r="M10010" s="16">
        <v>0</v>
      </c>
      <c r="N10010" s="16">
        <v>63840000</v>
      </c>
      <c r="P10010" s="16">
        <v>27784000000</v>
      </c>
      <c r="Q10010">
        <v>0</v>
      </c>
      <c r="Y10010" s="17"/>
      <c r="Z10010" s="17"/>
      <c r="AA10010" s="17"/>
    </row>
    <row r="10011" spans="1:27" x14ac:dyDescent="0.25">
      <c r="A10011" s="12" t="s">
        <v>878</v>
      </c>
      <c r="B10011" s="41" t="str">
        <f t="shared" si="312"/>
        <v>05</v>
      </c>
      <c r="C10011" s="41" t="str">
        <f t="shared" si="313"/>
        <v>2021</v>
      </c>
      <c r="D10011" t="s">
        <v>1121</v>
      </c>
      <c r="E10011" t="s">
        <v>1214</v>
      </c>
      <c r="F10011" t="s">
        <v>2161</v>
      </c>
      <c r="G10011">
        <v>0</v>
      </c>
      <c r="H10011">
        <v>0</v>
      </c>
      <c r="I10011">
        <v>2</v>
      </c>
      <c r="J10011">
        <v>0</v>
      </c>
      <c r="K10011">
        <v>0</v>
      </c>
      <c r="L10011" s="16">
        <v>0</v>
      </c>
      <c r="M10011" s="16">
        <v>0</v>
      </c>
      <c r="N10011" s="16">
        <v>0</v>
      </c>
      <c r="P10011" s="16">
        <v>0</v>
      </c>
      <c r="Q10011">
        <v>0</v>
      </c>
      <c r="Y10011" s="17"/>
      <c r="Z10011" s="17"/>
      <c r="AA10011" s="17"/>
    </row>
    <row r="10012" spans="1:27" x14ac:dyDescent="0.25">
      <c r="A10012" s="12" t="s">
        <v>881</v>
      </c>
      <c r="B10012" s="41" t="str">
        <f t="shared" si="312"/>
        <v>05</v>
      </c>
      <c r="C10012" s="41" t="str">
        <f t="shared" si="313"/>
        <v>2021</v>
      </c>
      <c r="D10012" t="s">
        <v>1108</v>
      </c>
      <c r="E10012" t="s">
        <v>1278</v>
      </c>
      <c r="F10012" t="s">
        <v>2137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 s="16">
        <v>0</v>
      </c>
      <c r="M10012" s="16">
        <v>0</v>
      </c>
      <c r="N10012" s="16">
        <v>0</v>
      </c>
      <c r="P10012" s="16">
        <v>0</v>
      </c>
      <c r="Q10012">
        <v>0</v>
      </c>
      <c r="Y10012" s="17"/>
      <c r="Z10012" s="17"/>
      <c r="AA10012" s="17"/>
    </row>
    <row r="10013" spans="1:27" x14ac:dyDescent="0.25">
      <c r="A10013" s="12" t="s">
        <v>881</v>
      </c>
      <c r="B10013" s="41" t="str">
        <f t="shared" si="312"/>
        <v>05</v>
      </c>
      <c r="C10013" s="41" t="str">
        <f t="shared" si="313"/>
        <v>2021</v>
      </c>
      <c r="D10013" t="s">
        <v>1108</v>
      </c>
      <c r="E10013" t="s">
        <v>1441</v>
      </c>
      <c r="F10013" t="s">
        <v>2157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 s="16">
        <v>0</v>
      </c>
      <c r="M10013" s="16">
        <v>0</v>
      </c>
      <c r="N10013" s="16">
        <v>0</v>
      </c>
      <c r="P10013" s="16">
        <v>0</v>
      </c>
      <c r="Q10013">
        <v>0</v>
      </c>
      <c r="Y10013" s="17"/>
      <c r="Z10013" s="17"/>
      <c r="AA10013" s="17"/>
    </row>
    <row r="10014" spans="1:27" x14ac:dyDescent="0.25">
      <c r="A10014" s="12" t="s">
        <v>879</v>
      </c>
      <c r="B10014" s="41" t="str">
        <f t="shared" si="312"/>
        <v>05</v>
      </c>
      <c r="C10014" s="41" t="str">
        <f t="shared" si="313"/>
        <v>2021</v>
      </c>
      <c r="D10014" t="s">
        <v>1117</v>
      </c>
      <c r="E10014" t="s">
        <v>1293</v>
      </c>
      <c r="F10014" t="s">
        <v>2161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 s="16">
        <v>0</v>
      </c>
      <c r="M10014" s="16">
        <v>0</v>
      </c>
      <c r="N10014" s="16">
        <v>0</v>
      </c>
      <c r="P10014" s="16">
        <v>0</v>
      </c>
      <c r="Q10014">
        <v>0</v>
      </c>
      <c r="Y10014" s="17"/>
      <c r="Z10014" s="17"/>
      <c r="AA10014" s="17"/>
    </row>
    <row r="10015" spans="1:27" x14ac:dyDescent="0.25">
      <c r="A10015" s="12" t="s">
        <v>881</v>
      </c>
      <c r="B10015" s="41" t="str">
        <f t="shared" si="312"/>
        <v>05</v>
      </c>
      <c r="C10015" s="41" t="str">
        <f t="shared" si="313"/>
        <v>2021</v>
      </c>
      <c r="D10015" t="s">
        <v>1125</v>
      </c>
      <c r="E10015" t="s">
        <v>1860</v>
      </c>
      <c r="F10015" t="s">
        <v>2133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 s="16">
        <v>0</v>
      </c>
      <c r="M10015" s="16">
        <v>0</v>
      </c>
      <c r="N10015" s="16">
        <v>0</v>
      </c>
      <c r="P10015" s="16">
        <v>0</v>
      </c>
      <c r="Q10015">
        <v>0</v>
      </c>
      <c r="Y10015" s="17"/>
      <c r="Z10015" s="17"/>
      <c r="AA10015" s="17"/>
    </row>
    <row r="10016" spans="1:27" x14ac:dyDescent="0.25">
      <c r="A10016" s="12" t="s">
        <v>881</v>
      </c>
      <c r="B10016" s="41" t="str">
        <f t="shared" si="312"/>
        <v>05</v>
      </c>
      <c r="C10016" s="41" t="str">
        <f t="shared" si="313"/>
        <v>2021</v>
      </c>
      <c r="D10016" t="s">
        <v>1137</v>
      </c>
      <c r="E10016" t="s">
        <v>1137</v>
      </c>
      <c r="F10016" t="s">
        <v>2148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 s="16">
        <v>0</v>
      </c>
      <c r="M10016" s="16">
        <v>0</v>
      </c>
      <c r="N10016" s="16">
        <v>0</v>
      </c>
      <c r="P10016" s="16">
        <v>0</v>
      </c>
      <c r="Q10016">
        <v>0</v>
      </c>
      <c r="Y10016" s="17"/>
      <c r="Z10016" s="17"/>
      <c r="AA10016" s="17"/>
    </row>
    <row r="10017" spans="1:27" x14ac:dyDescent="0.25">
      <c r="A10017" s="12" t="s">
        <v>881</v>
      </c>
      <c r="B10017" s="41" t="str">
        <f t="shared" si="312"/>
        <v>05</v>
      </c>
      <c r="C10017" s="41" t="str">
        <f t="shared" si="313"/>
        <v>2021</v>
      </c>
      <c r="D10017" t="s">
        <v>1111</v>
      </c>
      <c r="E10017" t="s">
        <v>1912</v>
      </c>
      <c r="F10017" t="s">
        <v>2133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 s="16">
        <v>0</v>
      </c>
      <c r="M10017" s="16">
        <v>0</v>
      </c>
      <c r="N10017" s="16">
        <v>0</v>
      </c>
      <c r="P10017" s="16">
        <v>0</v>
      </c>
      <c r="Q10017">
        <v>0</v>
      </c>
      <c r="Z10017" s="17"/>
      <c r="AA10017" s="17"/>
    </row>
    <row r="10018" spans="1:27" x14ac:dyDescent="0.25">
      <c r="A10018" s="12" t="s">
        <v>879</v>
      </c>
      <c r="B10018" s="41" t="str">
        <f t="shared" si="312"/>
        <v>05</v>
      </c>
      <c r="C10018" s="41" t="str">
        <f t="shared" si="313"/>
        <v>2021</v>
      </c>
      <c r="D10018" t="s">
        <v>1111</v>
      </c>
      <c r="E10018" t="s">
        <v>1658</v>
      </c>
      <c r="F10018" t="s">
        <v>2161</v>
      </c>
      <c r="G10018">
        <v>0</v>
      </c>
      <c r="H10018">
        <v>0</v>
      </c>
      <c r="I10018">
        <v>9</v>
      </c>
      <c r="J10018">
        <v>0</v>
      </c>
      <c r="K10018">
        <v>0</v>
      </c>
      <c r="L10018" s="16">
        <v>0</v>
      </c>
      <c r="M10018" s="16">
        <v>0</v>
      </c>
      <c r="N10018" s="16">
        <v>0</v>
      </c>
      <c r="P10018" s="16">
        <v>0</v>
      </c>
      <c r="Q10018">
        <v>0</v>
      </c>
      <c r="Y10018" s="17"/>
      <c r="Z10018" s="17"/>
      <c r="AA10018" s="17"/>
    </row>
    <row r="10019" spans="1:27" x14ac:dyDescent="0.25">
      <c r="A10019" s="12" t="s">
        <v>881</v>
      </c>
      <c r="B10019" s="41" t="str">
        <f t="shared" si="312"/>
        <v>05</v>
      </c>
      <c r="C10019" s="41" t="str">
        <f t="shared" si="313"/>
        <v>2021</v>
      </c>
      <c r="D10019" t="s">
        <v>1121</v>
      </c>
      <c r="E10019" t="s">
        <v>1214</v>
      </c>
      <c r="F10019" t="s">
        <v>2161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 s="16">
        <v>0</v>
      </c>
      <c r="M10019" s="16">
        <v>0</v>
      </c>
      <c r="N10019" s="16">
        <v>0</v>
      </c>
      <c r="P10019" s="16">
        <v>0</v>
      </c>
      <c r="Q10019">
        <v>0</v>
      </c>
      <c r="Y10019" s="17"/>
      <c r="Z10019" s="17"/>
      <c r="AA10019" s="17"/>
    </row>
    <row r="10020" spans="1:27" x14ac:dyDescent="0.25">
      <c r="A10020" s="12" t="s">
        <v>881</v>
      </c>
      <c r="B10020" s="41" t="str">
        <f t="shared" si="312"/>
        <v>05</v>
      </c>
      <c r="C10020" s="41" t="str">
        <f t="shared" si="313"/>
        <v>2021</v>
      </c>
      <c r="D10020" t="s">
        <v>1110</v>
      </c>
      <c r="E10020" t="s">
        <v>1767</v>
      </c>
      <c r="F10020" t="s">
        <v>2154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 s="16">
        <v>0</v>
      </c>
      <c r="M10020" s="16">
        <v>0</v>
      </c>
      <c r="N10020" s="16">
        <v>0</v>
      </c>
      <c r="P10020" s="16">
        <v>0</v>
      </c>
      <c r="Q10020">
        <v>0</v>
      </c>
      <c r="Y10020" s="17"/>
      <c r="Z10020" s="17"/>
      <c r="AA10020" s="17"/>
    </row>
    <row r="10021" spans="1:27" x14ac:dyDescent="0.25">
      <c r="A10021" s="12" t="s">
        <v>881</v>
      </c>
      <c r="B10021" s="41" t="str">
        <f t="shared" si="312"/>
        <v>05</v>
      </c>
      <c r="C10021" s="41" t="str">
        <f t="shared" si="313"/>
        <v>2021</v>
      </c>
      <c r="D10021" t="s">
        <v>1110</v>
      </c>
      <c r="E10021" t="s">
        <v>1767</v>
      </c>
      <c r="F10021" t="s">
        <v>2133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 s="16">
        <v>0</v>
      </c>
      <c r="M10021" s="16">
        <v>0</v>
      </c>
      <c r="N10021" s="16">
        <v>0</v>
      </c>
      <c r="P10021" s="16">
        <v>0</v>
      </c>
      <c r="Q10021">
        <v>0</v>
      </c>
      <c r="Y10021" s="17"/>
      <c r="Z10021" s="17"/>
      <c r="AA10021" s="17"/>
    </row>
    <row r="10022" spans="1:27" x14ac:dyDescent="0.25">
      <c r="A10022" s="12" t="s">
        <v>881</v>
      </c>
      <c r="B10022" s="41" t="str">
        <f t="shared" si="312"/>
        <v>05</v>
      </c>
      <c r="C10022" s="41" t="str">
        <f t="shared" si="313"/>
        <v>2021</v>
      </c>
      <c r="D10022" t="s">
        <v>1125</v>
      </c>
      <c r="E10022" t="s">
        <v>1306</v>
      </c>
      <c r="F10022" t="s">
        <v>2133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 s="16">
        <v>0</v>
      </c>
      <c r="M10022" s="16">
        <v>0</v>
      </c>
      <c r="N10022" s="16">
        <v>0</v>
      </c>
      <c r="P10022" s="16">
        <v>0</v>
      </c>
      <c r="Q10022">
        <v>0</v>
      </c>
      <c r="Y10022" s="17"/>
      <c r="Z10022" s="17"/>
      <c r="AA10022" s="17"/>
    </row>
    <row r="10023" spans="1:27" x14ac:dyDescent="0.25">
      <c r="A10023" s="12" t="s">
        <v>882</v>
      </c>
      <c r="B10023" s="41" t="str">
        <f t="shared" si="312"/>
        <v>05</v>
      </c>
      <c r="C10023" s="41" t="str">
        <f t="shared" si="313"/>
        <v>2021</v>
      </c>
      <c r="D10023" t="s">
        <v>1125</v>
      </c>
      <c r="E10023" t="s">
        <v>1968</v>
      </c>
      <c r="F10023" t="s">
        <v>2133</v>
      </c>
      <c r="G10023">
        <v>0</v>
      </c>
      <c r="H10023">
        <v>0</v>
      </c>
      <c r="I10023">
        <v>1</v>
      </c>
      <c r="J10023">
        <v>0</v>
      </c>
      <c r="K10023">
        <v>0</v>
      </c>
      <c r="L10023" s="16">
        <v>0</v>
      </c>
      <c r="M10023" s="16">
        <v>0</v>
      </c>
      <c r="N10023" s="16">
        <v>0</v>
      </c>
      <c r="P10023" s="16">
        <v>0</v>
      </c>
      <c r="Q10023">
        <v>0</v>
      </c>
      <c r="Y10023" s="17"/>
      <c r="Z10023" s="17"/>
      <c r="AA10023" s="17"/>
    </row>
    <row r="10024" spans="1:27" x14ac:dyDescent="0.25">
      <c r="A10024" s="12" t="s">
        <v>882</v>
      </c>
      <c r="B10024" s="41" t="str">
        <f t="shared" si="312"/>
        <v>05</v>
      </c>
      <c r="C10024" s="41" t="str">
        <f t="shared" si="313"/>
        <v>2021</v>
      </c>
      <c r="D10024" t="s">
        <v>1111</v>
      </c>
      <c r="E10024" t="s">
        <v>1171</v>
      </c>
      <c r="F10024" t="s">
        <v>2133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 s="16">
        <v>0</v>
      </c>
      <c r="M10024" s="16">
        <v>0</v>
      </c>
      <c r="N10024" s="16">
        <v>0</v>
      </c>
      <c r="P10024" s="16">
        <v>0</v>
      </c>
      <c r="Q10024">
        <v>0</v>
      </c>
      <c r="Y10024" s="17"/>
      <c r="Z10024" s="17"/>
      <c r="AA10024" s="17"/>
    </row>
    <row r="10025" spans="1:27" x14ac:dyDescent="0.25">
      <c r="A10025" s="12" t="s">
        <v>879</v>
      </c>
      <c r="B10025" s="41" t="str">
        <f t="shared" si="312"/>
        <v>05</v>
      </c>
      <c r="C10025" s="41" t="str">
        <f t="shared" si="313"/>
        <v>2021</v>
      </c>
      <c r="D10025" t="s">
        <v>1116</v>
      </c>
      <c r="E10025" t="s">
        <v>1797</v>
      </c>
      <c r="F10025" t="s">
        <v>2174</v>
      </c>
      <c r="G10025">
        <v>2</v>
      </c>
      <c r="H10025">
        <v>0</v>
      </c>
      <c r="I10025">
        <v>0</v>
      </c>
      <c r="J10025">
        <v>0</v>
      </c>
      <c r="K10025">
        <v>0</v>
      </c>
      <c r="L10025" s="16">
        <v>0</v>
      </c>
      <c r="M10025" s="16">
        <v>0</v>
      </c>
      <c r="N10025" s="16">
        <v>0</v>
      </c>
      <c r="P10025" s="16">
        <v>0</v>
      </c>
      <c r="Q10025">
        <v>2</v>
      </c>
      <c r="Y10025" s="17"/>
      <c r="Z10025" s="17"/>
      <c r="AA10025" s="17"/>
    </row>
    <row r="10026" spans="1:27" x14ac:dyDescent="0.25">
      <c r="A10026" s="12" t="s">
        <v>876</v>
      </c>
      <c r="B10026" s="41" t="str">
        <f t="shared" si="312"/>
        <v>05</v>
      </c>
      <c r="C10026" s="41" t="str">
        <f t="shared" si="313"/>
        <v>2021</v>
      </c>
      <c r="D10026" t="s">
        <v>1134</v>
      </c>
      <c r="E10026" t="s">
        <v>1715</v>
      </c>
      <c r="F10026" t="s">
        <v>2161</v>
      </c>
      <c r="G10026">
        <v>0</v>
      </c>
      <c r="H10026">
        <v>0</v>
      </c>
      <c r="I10026">
        <v>44</v>
      </c>
      <c r="J10026">
        <v>0</v>
      </c>
      <c r="K10026">
        <v>0</v>
      </c>
      <c r="L10026" s="16">
        <v>0</v>
      </c>
      <c r="M10026" s="16">
        <v>0</v>
      </c>
      <c r="N10026" s="16">
        <v>0</v>
      </c>
      <c r="P10026" s="16">
        <v>0</v>
      </c>
      <c r="Q10026">
        <v>0</v>
      </c>
      <c r="Y10026" s="17"/>
      <c r="Z10026" s="17"/>
      <c r="AA10026" s="17"/>
    </row>
    <row r="10027" spans="1:27" x14ac:dyDescent="0.25">
      <c r="A10027" s="12" t="s">
        <v>876</v>
      </c>
      <c r="B10027" s="41" t="str">
        <f t="shared" si="312"/>
        <v>05</v>
      </c>
      <c r="C10027" s="41" t="str">
        <f t="shared" si="313"/>
        <v>2021</v>
      </c>
      <c r="D10027" t="s">
        <v>1136</v>
      </c>
      <c r="E10027" t="s">
        <v>2119</v>
      </c>
      <c r="F10027" t="s">
        <v>2161</v>
      </c>
      <c r="G10027">
        <v>0</v>
      </c>
      <c r="H10027">
        <v>0</v>
      </c>
      <c r="I10027">
        <v>42</v>
      </c>
      <c r="J10027">
        <v>0</v>
      </c>
      <c r="K10027">
        <v>0</v>
      </c>
      <c r="L10027" s="16">
        <v>0</v>
      </c>
      <c r="M10027" s="16">
        <v>0</v>
      </c>
      <c r="N10027" s="16">
        <v>0</v>
      </c>
      <c r="P10027" s="16">
        <v>0</v>
      </c>
      <c r="Q10027">
        <v>0</v>
      </c>
      <c r="Y10027" s="17"/>
      <c r="Z10027" s="17"/>
      <c r="AA10027" s="17"/>
    </row>
    <row r="10028" spans="1:27" x14ac:dyDescent="0.25">
      <c r="A10028" s="12" t="s">
        <v>882</v>
      </c>
      <c r="B10028" s="41" t="str">
        <f t="shared" si="312"/>
        <v>05</v>
      </c>
      <c r="C10028" s="41" t="str">
        <f t="shared" si="313"/>
        <v>2021</v>
      </c>
      <c r="D10028" t="s">
        <v>1112</v>
      </c>
      <c r="E10028" t="s">
        <v>1</v>
      </c>
      <c r="F10028" t="s">
        <v>2161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 s="16">
        <v>0</v>
      </c>
      <c r="M10028" s="16">
        <v>0</v>
      </c>
      <c r="N10028" s="16">
        <v>0</v>
      </c>
      <c r="P10028" s="16">
        <v>0</v>
      </c>
      <c r="Q10028">
        <v>0</v>
      </c>
      <c r="Y10028" s="17"/>
      <c r="Z10028" s="17"/>
      <c r="AA10028" s="17"/>
    </row>
    <row r="10029" spans="1:27" x14ac:dyDescent="0.25">
      <c r="A10029" s="12" t="s">
        <v>878</v>
      </c>
      <c r="B10029" s="41" t="str">
        <f t="shared" si="312"/>
        <v>05</v>
      </c>
      <c r="C10029" s="41" t="str">
        <f t="shared" si="313"/>
        <v>2021</v>
      </c>
      <c r="D10029" t="s">
        <v>1124</v>
      </c>
      <c r="E10029" t="s">
        <v>1933</v>
      </c>
      <c r="F10029" t="s">
        <v>2133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 s="16">
        <v>0</v>
      </c>
      <c r="M10029" s="16">
        <v>0</v>
      </c>
      <c r="N10029" s="16">
        <v>0</v>
      </c>
      <c r="P10029" s="16">
        <v>0</v>
      </c>
      <c r="Q10029">
        <v>0</v>
      </c>
      <c r="Y10029" s="17"/>
      <c r="Z10029" s="17"/>
      <c r="AA10029" s="17"/>
    </row>
    <row r="10030" spans="1:27" x14ac:dyDescent="0.25">
      <c r="A10030" s="12" t="s">
        <v>879</v>
      </c>
      <c r="B10030" s="41" t="str">
        <f t="shared" si="312"/>
        <v>05</v>
      </c>
      <c r="C10030" s="41" t="str">
        <f t="shared" si="313"/>
        <v>2021</v>
      </c>
      <c r="D10030" t="s">
        <v>1124</v>
      </c>
      <c r="E10030" t="s">
        <v>2111</v>
      </c>
      <c r="F10030" t="s">
        <v>2133</v>
      </c>
      <c r="G10030">
        <v>3</v>
      </c>
      <c r="H10030">
        <v>0</v>
      </c>
      <c r="I10030">
        <v>1</v>
      </c>
      <c r="J10030">
        <v>1</v>
      </c>
      <c r="K10030">
        <v>0</v>
      </c>
      <c r="L10030" s="16">
        <v>0</v>
      </c>
      <c r="M10030" s="16">
        <v>0</v>
      </c>
      <c r="N10030" s="16">
        <v>0</v>
      </c>
      <c r="P10030" s="16">
        <v>0</v>
      </c>
      <c r="Q10030">
        <v>3</v>
      </c>
      <c r="Y10030" s="17"/>
      <c r="Z10030" s="17"/>
      <c r="AA10030" s="17"/>
    </row>
    <row r="10031" spans="1:27" x14ac:dyDescent="0.25">
      <c r="A10031" s="12" t="s">
        <v>871</v>
      </c>
      <c r="B10031" s="41" t="str">
        <f t="shared" si="312"/>
        <v>05</v>
      </c>
      <c r="C10031" s="41" t="str">
        <f t="shared" si="313"/>
        <v>2021</v>
      </c>
      <c r="D10031" t="s">
        <v>1113</v>
      </c>
      <c r="E10031" t="s">
        <v>1470</v>
      </c>
      <c r="F10031" t="s">
        <v>2133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 s="16">
        <v>0</v>
      </c>
      <c r="M10031" s="16">
        <v>0</v>
      </c>
      <c r="N10031" s="16">
        <v>0</v>
      </c>
      <c r="P10031" s="16">
        <v>0</v>
      </c>
      <c r="Q10031">
        <v>0</v>
      </c>
      <c r="Y10031" s="17"/>
      <c r="Z10031" s="17"/>
      <c r="AA10031" s="17"/>
    </row>
    <row r="10032" spans="1:27" x14ac:dyDescent="0.25">
      <c r="A10032" s="12" t="s">
        <v>883</v>
      </c>
      <c r="B10032" s="41" t="str">
        <f t="shared" si="312"/>
        <v>05</v>
      </c>
      <c r="C10032" s="41" t="str">
        <f t="shared" si="313"/>
        <v>2021</v>
      </c>
      <c r="D10032" t="s">
        <v>1113</v>
      </c>
      <c r="E10032" t="s">
        <v>1246</v>
      </c>
      <c r="F10032" t="s">
        <v>2133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 s="16">
        <v>0</v>
      </c>
      <c r="M10032" s="16">
        <v>0</v>
      </c>
      <c r="N10032" s="16">
        <v>0</v>
      </c>
      <c r="P10032" s="16">
        <v>0</v>
      </c>
      <c r="Q10032">
        <v>0</v>
      </c>
      <c r="Y10032" s="17"/>
      <c r="Z10032" s="17"/>
      <c r="AA10032" s="17"/>
    </row>
    <row r="10033" spans="1:27" x14ac:dyDescent="0.25">
      <c r="A10033" s="12" t="s">
        <v>883</v>
      </c>
      <c r="B10033" s="41" t="str">
        <f t="shared" si="312"/>
        <v>05</v>
      </c>
      <c r="C10033" s="41" t="str">
        <f t="shared" si="313"/>
        <v>2021</v>
      </c>
      <c r="D10033" t="s">
        <v>1113</v>
      </c>
      <c r="E10033" t="s">
        <v>1682</v>
      </c>
      <c r="F10033" t="s">
        <v>2133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 s="16">
        <v>0</v>
      </c>
      <c r="M10033" s="16">
        <v>0</v>
      </c>
      <c r="N10033" s="16">
        <v>0</v>
      </c>
      <c r="P10033" s="16">
        <v>0</v>
      </c>
      <c r="Q10033">
        <v>0</v>
      </c>
      <c r="Y10033" s="17"/>
      <c r="Z10033" s="17"/>
      <c r="AA10033" s="17"/>
    </row>
    <row r="10034" spans="1:27" x14ac:dyDescent="0.25">
      <c r="A10034" s="12" t="s">
        <v>879</v>
      </c>
      <c r="B10034" s="41" t="str">
        <f t="shared" si="312"/>
        <v>05</v>
      </c>
      <c r="C10034" s="41" t="str">
        <f t="shared" si="313"/>
        <v>2021</v>
      </c>
      <c r="D10034" t="s">
        <v>1107</v>
      </c>
      <c r="E10034" t="s">
        <v>1634</v>
      </c>
      <c r="F10034" t="s">
        <v>2161</v>
      </c>
      <c r="G10034">
        <v>0</v>
      </c>
      <c r="H10034">
        <v>0</v>
      </c>
      <c r="I10034">
        <v>51</v>
      </c>
      <c r="J10034">
        <v>0</v>
      </c>
      <c r="K10034">
        <v>0</v>
      </c>
      <c r="L10034" s="16">
        <v>0</v>
      </c>
      <c r="M10034" s="16">
        <v>0</v>
      </c>
      <c r="N10034" s="16">
        <v>0</v>
      </c>
      <c r="P10034" s="16">
        <v>0</v>
      </c>
      <c r="Q10034">
        <v>0</v>
      </c>
      <c r="AA10034" s="17"/>
    </row>
    <row r="10035" spans="1:27" x14ac:dyDescent="0.25">
      <c r="A10035" s="12" t="s">
        <v>879</v>
      </c>
      <c r="B10035" s="41" t="str">
        <f t="shared" si="312"/>
        <v>05</v>
      </c>
      <c r="C10035" s="41" t="str">
        <f t="shared" si="313"/>
        <v>2021</v>
      </c>
      <c r="D10035" t="s">
        <v>1107</v>
      </c>
      <c r="E10035" t="s">
        <v>1995</v>
      </c>
      <c r="F10035" t="s">
        <v>2133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 s="16">
        <v>0</v>
      </c>
      <c r="M10035" s="16">
        <v>0</v>
      </c>
      <c r="N10035" s="16">
        <v>0</v>
      </c>
      <c r="P10035" s="16">
        <v>0</v>
      </c>
      <c r="Q10035">
        <v>0</v>
      </c>
      <c r="Y10035" s="17"/>
      <c r="Z10035" s="17"/>
      <c r="AA10035" s="17"/>
    </row>
    <row r="10036" spans="1:27" x14ac:dyDescent="0.25">
      <c r="A10036" s="12" t="s">
        <v>879</v>
      </c>
      <c r="B10036" s="41" t="str">
        <f t="shared" si="312"/>
        <v>05</v>
      </c>
      <c r="C10036" s="41" t="str">
        <f t="shared" si="313"/>
        <v>2021</v>
      </c>
      <c r="D10036" t="s">
        <v>1107</v>
      </c>
      <c r="E10036" t="s">
        <v>1687</v>
      </c>
      <c r="F10036" t="s">
        <v>2133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 s="16">
        <v>0</v>
      </c>
      <c r="M10036" s="16">
        <v>0</v>
      </c>
      <c r="N10036" s="16">
        <v>0</v>
      </c>
      <c r="P10036" s="16">
        <v>0</v>
      </c>
      <c r="Q10036">
        <v>0</v>
      </c>
      <c r="Z10036" s="17"/>
      <c r="AA10036" s="17"/>
    </row>
    <row r="10037" spans="1:27" x14ac:dyDescent="0.25">
      <c r="A10037" s="12" t="s">
        <v>879</v>
      </c>
      <c r="B10037" s="41" t="str">
        <f t="shared" si="312"/>
        <v>05</v>
      </c>
      <c r="C10037" s="41" t="str">
        <f t="shared" si="313"/>
        <v>2021</v>
      </c>
      <c r="D10037" t="s">
        <v>1107</v>
      </c>
      <c r="E10037" t="s">
        <v>1657</v>
      </c>
      <c r="F10037" t="s">
        <v>2133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 s="16">
        <v>0</v>
      </c>
      <c r="M10037" s="16">
        <v>0</v>
      </c>
      <c r="N10037" s="16">
        <v>0</v>
      </c>
      <c r="P10037" s="16">
        <v>0</v>
      </c>
      <c r="Q10037">
        <v>0</v>
      </c>
      <c r="Y10037" s="17"/>
      <c r="Z10037" s="17"/>
      <c r="AA10037" s="17"/>
    </row>
    <row r="10038" spans="1:27" x14ac:dyDescent="0.25">
      <c r="A10038" s="12" t="s">
        <v>879</v>
      </c>
      <c r="B10038" s="41" t="str">
        <f t="shared" si="312"/>
        <v>05</v>
      </c>
      <c r="C10038" s="41" t="str">
        <f t="shared" si="313"/>
        <v>2021</v>
      </c>
      <c r="D10038" t="s">
        <v>1107</v>
      </c>
      <c r="E10038" t="s">
        <v>1619</v>
      </c>
      <c r="F10038" t="s">
        <v>2157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 s="16">
        <v>0</v>
      </c>
      <c r="M10038" s="16">
        <v>0</v>
      </c>
      <c r="N10038" s="16">
        <v>0</v>
      </c>
      <c r="P10038" s="16">
        <v>0</v>
      </c>
      <c r="Q10038">
        <v>0</v>
      </c>
      <c r="Y10038" s="17"/>
      <c r="Z10038" s="17"/>
      <c r="AA10038" s="17"/>
    </row>
    <row r="10039" spans="1:27" x14ac:dyDescent="0.25">
      <c r="A10039" s="12" t="s">
        <v>879</v>
      </c>
      <c r="B10039" s="41" t="str">
        <f t="shared" si="312"/>
        <v>05</v>
      </c>
      <c r="C10039" s="41" t="str">
        <f t="shared" si="313"/>
        <v>2021</v>
      </c>
      <c r="D10039" t="s">
        <v>1107</v>
      </c>
      <c r="E10039" t="s">
        <v>1145</v>
      </c>
      <c r="F10039" t="s">
        <v>2129</v>
      </c>
      <c r="G10039">
        <v>0</v>
      </c>
      <c r="H10039">
        <v>0</v>
      </c>
      <c r="I10039">
        <v>1</v>
      </c>
      <c r="J10039">
        <v>1</v>
      </c>
      <c r="K10039">
        <v>0</v>
      </c>
      <c r="L10039" s="16">
        <v>0</v>
      </c>
      <c r="M10039" s="16">
        <v>0</v>
      </c>
      <c r="N10039" s="16">
        <v>0</v>
      </c>
      <c r="P10039" s="16">
        <v>0</v>
      </c>
      <c r="Q10039">
        <v>0</v>
      </c>
      <c r="Y10039" s="17"/>
      <c r="Z10039" s="17"/>
      <c r="AA10039" s="17"/>
    </row>
    <row r="10040" spans="1:27" x14ac:dyDescent="0.25">
      <c r="A10040" s="12" t="s">
        <v>879</v>
      </c>
      <c r="B10040" s="41" t="str">
        <f t="shared" si="312"/>
        <v>05</v>
      </c>
      <c r="C10040" s="41" t="str">
        <f t="shared" si="313"/>
        <v>2021</v>
      </c>
      <c r="D10040" t="s">
        <v>1107</v>
      </c>
      <c r="E10040" t="s">
        <v>1124</v>
      </c>
      <c r="F10040" t="s">
        <v>2133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 s="16">
        <v>0</v>
      </c>
      <c r="M10040" s="16">
        <v>0</v>
      </c>
      <c r="N10040" s="16">
        <v>0</v>
      </c>
      <c r="P10040" s="16">
        <v>0</v>
      </c>
      <c r="Q10040">
        <v>0</v>
      </c>
      <c r="Y10040" s="17"/>
      <c r="Z10040" s="17"/>
      <c r="AA10040" s="17"/>
    </row>
    <row r="10041" spans="1:27" x14ac:dyDescent="0.25">
      <c r="A10041" s="12" t="s">
        <v>884</v>
      </c>
      <c r="B10041" s="41" t="str">
        <f t="shared" si="312"/>
        <v>05</v>
      </c>
      <c r="C10041" s="41" t="str">
        <f t="shared" si="313"/>
        <v>2021</v>
      </c>
      <c r="D10041" t="s">
        <v>1133</v>
      </c>
      <c r="E10041" t="s">
        <v>1379</v>
      </c>
      <c r="F10041" t="s">
        <v>2161</v>
      </c>
      <c r="G10041">
        <v>0</v>
      </c>
      <c r="H10041">
        <v>0</v>
      </c>
      <c r="I10041">
        <v>652</v>
      </c>
      <c r="J10041">
        <v>0</v>
      </c>
      <c r="K10041">
        <v>0</v>
      </c>
      <c r="L10041" s="16">
        <v>19280000000</v>
      </c>
      <c r="M10041" s="16">
        <v>1170000000</v>
      </c>
      <c r="N10041" s="16">
        <v>0</v>
      </c>
      <c r="P10041" s="16">
        <v>19280000000</v>
      </c>
      <c r="Q10041">
        <v>0</v>
      </c>
      <c r="Y10041" s="17"/>
      <c r="Z10041" s="17"/>
      <c r="AA10041" s="17"/>
    </row>
    <row r="10042" spans="1:27" x14ac:dyDescent="0.25">
      <c r="A10042" s="12" t="s">
        <v>884</v>
      </c>
      <c r="B10042" s="41" t="str">
        <f t="shared" si="312"/>
        <v>05</v>
      </c>
      <c r="C10042" s="41" t="str">
        <f t="shared" si="313"/>
        <v>2021</v>
      </c>
      <c r="D10042" t="s">
        <v>1116</v>
      </c>
      <c r="E10042" t="s">
        <v>1182</v>
      </c>
      <c r="F10042" t="s">
        <v>2134</v>
      </c>
      <c r="G10042">
        <v>0</v>
      </c>
      <c r="H10042">
        <v>3</v>
      </c>
      <c r="I10042">
        <v>0</v>
      </c>
      <c r="J10042">
        <v>0</v>
      </c>
      <c r="K10042">
        <v>0</v>
      </c>
      <c r="L10042" s="16">
        <v>0</v>
      </c>
      <c r="M10042" s="16">
        <v>0</v>
      </c>
      <c r="N10042" s="16">
        <v>0</v>
      </c>
      <c r="P10042" s="16">
        <v>0</v>
      </c>
      <c r="Q10042">
        <v>0</v>
      </c>
      <c r="Y10042" s="17"/>
      <c r="Z10042" s="17"/>
      <c r="AA10042" s="17"/>
    </row>
    <row r="10043" spans="1:27" x14ac:dyDescent="0.25">
      <c r="A10043" s="12" t="s">
        <v>884</v>
      </c>
      <c r="B10043" s="41" t="str">
        <f t="shared" si="312"/>
        <v>05</v>
      </c>
      <c r="C10043" s="41" t="str">
        <f t="shared" si="313"/>
        <v>2021</v>
      </c>
      <c r="D10043" t="s">
        <v>1108</v>
      </c>
      <c r="E10043" t="s">
        <v>1441</v>
      </c>
      <c r="F10043" t="s">
        <v>2133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 s="16">
        <v>0</v>
      </c>
      <c r="M10043" s="16">
        <v>0</v>
      </c>
      <c r="N10043" s="16">
        <v>0</v>
      </c>
      <c r="P10043" s="16">
        <v>0</v>
      </c>
      <c r="Q10043">
        <v>0</v>
      </c>
      <c r="Y10043" s="17"/>
      <c r="Z10043" s="17"/>
      <c r="AA10043" s="17"/>
    </row>
    <row r="10044" spans="1:27" x14ac:dyDescent="0.25">
      <c r="A10044" s="12" t="s">
        <v>884</v>
      </c>
      <c r="B10044" s="41" t="str">
        <f t="shared" si="312"/>
        <v>05</v>
      </c>
      <c r="C10044" s="41" t="str">
        <f t="shared" si="313"/>
        <v>2021</v>
      </c>
      <c r="D10044" t="s">
        <v>1111</v>
      </c>
      <c r="E10044" t="s">
        <v>1167</v>
      </c>
      <c r="F10044" t="s">
        <v>2133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 s="16">
        <v>0</v>
      </c>
      <c r="M10044" s="16">
        <v>0</v>
      </c>
      <c r="N10044" s="16">
        <v>0</v>
      </c>
      <c r="P10044" s="16">
        <v>0</v>
      </c>
      <c r="Q10044">
        <v>0</v>
      </c>
      <c r="Y10044" s="17"/>
      <c r="Z10044" s="17"/>
      <c r="AA10044" s="17"/>
    </row>
    <row r="10045" spans="1:27" x14ac:dyDescent="0.25">
      <c r="A10045" s="12" t="s">
        <v>883</v>
      </c>
      <c r="B10045" s="41" t="str">
        <f t="shared" si="312"/>
        <v>05</v>
      </c>
      <c r="C10045" s="41" t="str">
        <f t="shared" si="313"/>
        <v>2021</v>
      </c>
      <c r="D10045" t="s">
        <v>1135</v>
      </c>
      <c r="E10045" t="s">
        <v>1424</v>
      </c>
      <c r="F10045" t="s">
        <v>2129</v>
      </c>
      <c r="G10045">
        <v>0</v>
      </c>
      <c r="H10045">
        <v>0</v>
      </c>
      <c r="I10045">
        <v>1</v>
      </c>
      <c r="J10045">
        <v>1</v>
      </c>
      <c r="K10045">
        <v>0</v>
      </c>
      <c r="L10045" s="16">
        <v>0</v>
      </c>
      <c r="M10045" s="16">
        <v>0</v>
      </c>
      <c r="N10045" s="16">
        <v>0</v>
      </c>
      <c r="P10045" s="16">
        <v>0</v>
      </c>
      <c r="Q10045">
        <v>0</v>
      </c>
      <c r="Z10045" s="17"/>
      <c r="AA10045" s="17"/>
    </row>
    <row r="10046" spans="1:27" x14ac:dyDescent="0.25">
      <c r="A10046" s="12" t="s">
        <v>883</v>
      </c>
      <c r="B10046" s="41" t="str">
        <f t="shared" si="312"/>
        <v>05</v>
      </c>
      <c r="C10046" s="41" t="str">
        <f t="shared" si="313"/>
        <v>2021</v>
      </c>
      <c r="D10046" t="s">
        <v>1135</v>
      </c>
      <c r="E10046" t="s">
        <v>1424</v>
      </c>
      <c r="F10046" t="s">
        <v>2137</v>
      </c>
      <c r="G10046">
        <v>0</v>
      </c>
      <c r="H10046">
        <v>0</v>
      </c>
      <c r="I10046">
        <v>2</v>
      </c>
      <c r="J10046">
        <v>0</v>
      </c>
      <c r="K10046">
        <v>0</v>
      </c>
      <c r="L10046" s="16">
        <v>0</v>
      </c>
      <c r="M10046" s="16">
        <v>0</v>
      </c>
      <c r="N10046" s="16">
        <v>0</v>
      </c>
      <c r="P10046" s="16">
        <v>0</v>
      </c>
      <c r="Q10046">
        <v>0</v>
      </c>
      <c r="Y10046" s="17"/>
      <c r="Z10046" s="17"/>
      <c r="AA10046" s="17"/>
    </row>
    <row r="10047" spans="1:27" x14ac:dyDescent="0.25">
      <c r="A10047" s="12" t="s">
        <v>883</v>
      </c>
      <c r="B10047" s="41" t="str">
        <f t="shared" si="312"/>
        <v>05</v>
      </c>
      <c r="C10047" s="41" t="str">
        <f t="shared" si="313"/>
        <v>2021</v>
      </c>
      <c r="D10047" t="s">
        <v>1127</v>
      </c>
      <c r="E10047" t="s">
        <v>1863</v>
      </c>
      <c r="F10047" t="s">
        <v>2137</v>
      </c>
      <c r="G10047">
        <v>0</v>
      </c>
      <c r="H10047">
        <v>0</v>
      </c>
      <c r="I10047">
        <v>30</v>
      </c>
      <c r="J10047">
        <v>0</v>
      </c>
      <c r="K10047">
        <v>0</v>
      </c>
      <c r="L10047" s="16">
        <v>106218935900</v>
      </c>
      <c r="M10047" s="16">
        <v>0</v>
      </c>
      <c r="N10047" s="16">
        <v>0</v>
      </c>
      <c r="P10047" s="16">
        <v>106218935900</v>
      </c>
      <c r="Q10047">
        <v>0</v>
      </c>
      <c r="Y10047" s="17"/>
      <c r="Z10047" s="17"/>
      <c r="AA10047" s="17"/>
    </row>
    <row r="10048" spans="1:27" x14ac:dyDescent="0.25">
      <c r="A10048" s="12" t="s">
        <v>885</v>
      </c>
      <c r="B10048" s="41" t="str">
        <f t="shared" si="312"/>
        <v>05</v>
      </c>
      <c r="C10048" s="41" t="str">
        <f t="shared" si="313"/>
        <v>2021</v>
      </c>
      <c r="D10048" t="s">
        <v>1133</v>
      </c>
      <c r="E10048" t="s">
        <v>1558</v>
      </c>
      <c r="F10048" t="s">
        <v>2161</v>
      </c>
      <c r="G10048">
        <v>0</v>
      </c>
      <c r="H10048">
        <v>0</v>
      </c>
      <c r="I10048">
        <v>898</v>
      </c>
      <c r="J10048">
        <v>0</v>
      </c>
      <c r="K10048">
        <v>0</v>
      </c>
      <c r="L10048" s="16">
        <v>25380800000</v>
      </c>
      <c r="M10048" s="16">
        <v>6786000000</v>
      </c>
      <c r="N10048" s="16">
        <v>0</v>
      </c>
      <c r="P10048" s="16">
        <v>25380800000</v>
      </c>
      <c r="Q10048">
        <v>0</v>
      </c>
      <c r="Y10048" s="17"/>
      <c r="Z10048" s="17"/>
      <c r="AA10048" s="17"/>
    </row>
    <row r="10049" spans="1:27" x14ac:dyDescent="0.25">
      <c r="A10049" s="12" t="s">
        <v>885</v>
      </c>
      <c r="B10049" s="41" t="str">
        <f t="shared" si="312"/>
        <v>05</v>
      </c>
      <c r="C10049" s="41" t="str">
        <f t="shared" si="313"/>
        <v>2021</v>
      </c>
      <c r="D10049" t="s">
        <v>1129</v>
      </c>
      <c r="E10049" t="s">
        <v>1771</v>
      </c>
      <c r="F10049" t="s">
        <v>2161</v>
      </c>
      <c r="G10049">
        <v>0</v>
      </c>
      <c r="H10049">
        <v>0</v>
      </c>
      <c r="I10049">
        <v>320</v>
      </c>
      <c r="J10049">
        <v>0</v>
      </c>
      <c r="K10049">
        <v>0</v>
      </c>
      <c r="L10049" s="16">
        <v>4301782720</v>
      </c>
      <c r="M10049" s="16">
        <v>0</v>
      </c>
      <c r="N10049" s="16">
        <v>0</v>
      </c>
      <c r="P10049" s="16">
        <v>4301782720</v>
      </c>
      <c r="Q10049">
        <v>0</v>
      </c>
      <c r="Y10049" s="17"/>
      <c r="Z10049" s="17"/>
      <c r="AA10049" s="17"/>
    </row>
    <row r="10050" spans="1:27" x14ac:dyDescent="0.25">
      <c r="A10050" s="12" t="s">
        <v>885</v>
      </c>
      <c r="B10050" s="41" t="str">
        <f t="shared" si="312"/>
        <v>05</v>
      </c>
      <c r="C10050" s="41" t="str">
        <f t="shared" si="313"/>
        <v>2021</v>
      </c>
      <c r="D10050" t="s">
        <v>1111</v>
      </c>
      <c r="E10050" t="s">
        <v>1912</v>
      </c>
      <c r="F10050" t="s">
        <v>2131</v>
      </c>
      <c r="G10050">
        <v>0</v>
      </c>
      <c r="H10050">
        <v>0</v>
      </c>
      <c r="I10050">
        <v>0</v>
      </c>
      <c r="J10050">
        <v>0</v>
      </c>
      <c r="K10050">
        <v>3</v>
      </c>
      <c r="L10050" s="16">
        <v>0</v>
      </c>
      <c r="M10050" s="16">
        <v>0</v>
      </c>
      <c r="N10050" s="16">
        <v>0</v>
      </c>
      <c r="P10050" s="16">
        <v>0</v>
      </c>
      <c r="Q10050">
        <v>0</v>
      </c>
      <c r="Y10050" s="17"/>
      <c r="Z10050" s="17"/>
      <c r="AA10050" s="17"/>
    </row>
    <row r="10051" spans="1:27" x14ac:dyDescent="0.25">
      <c r="A10051" s="12" t="s">
        <v>885</v>
      </c>
      <c r="B10051" s="41" t="str">
        <f t="shared" ref="B10051:B10114" si="314">LEFT(A10051,2)</f>
        <v>05</v>
      </c>
      <c r="C10051" s="41" t="str">
        <f t="shared" ref="C10051:C10114" si="315">MID(A10051,7,4)</f>
        <v>2021</v>
      </c>
      <c r="D10051" t="s">
        <v>1108</v>
      </c>
      <c r="E10051" t="s">
        <v>1422</v>
      </c>
      <c r="F10051" t="s">
        <v>2133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 s="16">
        <v>0</v>
      </c>
      <c r="M10051" s="16">
        <v>0</v>
      </c>
      <c r="N10051" s="16">
        <v>0</v>
      </c>
      <c r="P10051" s="16">
        <v>0</v>
      </c>
      <c r="Q10051">
        <v>0</v>
      </c>
      <c r="Y10051" s="17"/>
      <c r="Z10051" s="17"/>
      <c r="AA10051" s="17"/>
    </row>
    <row r="10052" spans="1:27" x14ac:dyDescent="0.25">
      <c r="A10052" s="12" t="s">
        <v>885</v>
      </c>
      <c r="B10052" s="41" t="str">
        <f t="shared" si="314"/>
        <v>05</v>
      </c>
      <c r="C10052" s="41" t="str">
        <f t="shared" si="315"/>
        <v>2021</v>
      </c>
      <c r="D10052" t="s">
        <v>1111</v>
      </c>
      <c r="E10052" t="s">
        <v>1170</v>
      </c>
      <c r="F10052" t="s">
        <v>2129</v>
      </c>
      <c r="G10052">
        <v>0</v>
      </c>
      <c r="H10052">
        <v>0</v>
      </c>
      <c r="I10052">
        <v>2</v>
      </c>
      <c r="J10052">
        <v>1</v>
      </c>
      <c r="K10052">
        <v>0</v>
      </c>
      <c r="L10052" s="16">
        <v>0</v>
      </c>
      <c r="M10052" s="16">
        <v>0</v>
      </c>
      <c r="N10052" s="16">
        <v>0</v>
      </c>
      <c r="P10052" s="16">
        <v>0</v>
      </c>
      <c r="Q10052">
        <v>0</v>
      </c>
      <c r="Y10052" s="17"/>
      <c r="Z10052" s="17"/>
      <c r="AA10052" s="17"/>
    </row>
    <row r="10053" spans="1:27" x14ac:dyDescent="0.25">
      <c r="A10053" s="12" t="s">
        <v>885</v>
      </c>
      <c r="B10053" s="41" t="str">
        <f t="shared" si="314"/>
        <v>05</v>
      </c>
      <c r="C10053" s="41" t="str">
        <f t="shared" si="315"/>
        <v>2021</v>
      </c>
      <c r="D10053" t="s">
        <v>1122</v>
      </c>
      <c r="E10053" t="s">
        <v>1245</v>
      </c>
      <c r="F10053" t="s">
        <v>2131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 s="16">
        <v>19756500000</v>
      </c>
      <c r="M10053" s="16">
        <v>0</v>
      </c>
      <c r="N10053" s="16">
        <v>0</v>
      </c>
      <c r="P10053" s="16">
        <v>19756500000</v>
      </c>
      <c r="Q10053">
        <v>0</v>
      </c>
      <c r="Y10053" s="17"/>
      <c r="Z10053" s="17"/>
      <c r="AA10053" s="17"/>
    </row>
    <row r="10054" spans="1:27" x14ac:dyDescent="0.25">
      <c r="A10054" s="12" t="s">
        <v>880</v>
      </c>
      <c r="B10054" s="41" t="str">
        <f t="shared" si="314"/>
        <v>05</v>
      </c>
      <c r="C10054" s="41" t="str">
        <f t="shared" si="315"/>
        <v>2021</v>
      </c>
      <c r="D10054" t="s">
        <v>1107</v>
      </c>
      <c r="E10054" t="s">
        <v>1892</v>
      </c>
      <c r="F10054" t="s">
        <v>2133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 s="16">
        <v>0</v>
      </c>
      <c r="M10054" s="16">
        <v>0</v>
      </c>
      <c r="N10054" s="16">
        <v>0</v>
      </c>
      <c r="P10054" s="16">
        <v>0</v>
      </c>
      <c r="Q10054">
        <v>0</v>
      </c>
      <c r="Y10054" s="17"/>
      <c r="Z10054" s="17"/>
      <c r="AA10054" s="17"/>
    </row>
    <row r="10055" spans="1:27" x14ac:dyDescent="0.25">
      <c r="A10055" s="12" t="s">
        <v>880</v>
      </c>
      <c r="B10055" s="41" t="str">
        <f t="shared" si="314"/>
        <v>05</v>
      </c>
      <c r="C10055" s="41" t="str">
        <f t="shared" si="315"/>
        <v>2021</v>
      </c>
      <c r="D10055" t="s">
        <v>1107</v>
      </c>
      <c r="E10055" t="s">
        <v>1892</v>
      </c>
      <c r="F10055" t="s">
        <v>2133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 s="16">
        <v>0</v>
      </c>
      <c r="M10055" s="16">
        <v>0</v>
      </c>
      <c r="N10055" s="16">
        <v>0</v>
      </c>
      <c r="P10055" s="16">
        <v>0</v>
      </c>
      <c r="Q10055">
        <v>0</v>
      </c>
      <c r="Y10055" s="17"/>
      <c r="Z10055" s="17"/>
      <c r="AA10055" s="17"/>
    </row>
    <row r="10056" spans="1:27" x14ac:dyDescent="0.25">
      <c r="A10056" s="12" t="s">
        <v>880</v>
      </c>
      <c r="B10056" s="41" t="str">
        <f t="shared" si="314"/>
        <v>05</v>
      </c>
      <c r="C10056" s="41" t="str">
        <f t="shared" si="315"/>
        <v>2021</v>
      </c>
      <c r="D10056" t="s">
        <v>1107</v>
      </c>
      <c r="E10056" t="s">
        <v>1872</v>
      </c>
      <c r="F10056" t="s">
        <v>2133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 s="16">
        <v>0</v>
      </c>
      <c r="M10056" s="16">
        <v>0</v>
      </c>
      <c r="N10056" s="16">
        <v>0</v>
      </c>
      <c r="P10056" s="16">
        <v>0</v>
      </c>
      <c r="Q10056">
        <v>0</v>
      </c>
      <c r="Y10056" s="17"/>
      <c r="Z10056" s="17"/>
      <c r="AA10056" s="17"/>
    </row>
    <row r="10057" spans="1:27" x14ac:dyDescent="0.25">
      <c r="A10057" s="12" t="s">
        <v>878</v>
      </c>
      <c r="B10057" s="41" t="str">
        <f t="shared" si="314"/>
        <v>05</v>
      </c>
      <c r="C10057" s="41" t="str">
        <f t="shared" si="315"/>
        <v>2021</v>
      </c>
      <c r="D10057" t="s">
        <v>1107</v>
      </c>
      <c r="E10057" t="s">
        <v>1740</v>
      </c>
      <c r="F10057" t="s">
        <v>2132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 s="16">
        <v>0</v>
      </c>
      <c r="M10057" s="16">
        <v>0</v>
      </c>
      <c r="N10057" s="16">
        <v>0</v>
      </c>
      <c r="P10057" s="16">
        <v>0</v>
      </c>
      <c r="Q10057">
        <v>0</v>
      </c>
      <c r="Y10057" s="17"/>
      <c r="Z10057" s="17"/>
      <c r="AA10057" s="17"/>
    </row>
    <row r="10058" spans="1:27" x14ac:dyDescent="0.25">
      <c r="A10058" s="12" t="s">
        <v>880</v>
      </c>
      <c r="B10058" s="41" t="str">
        <f t="shared" si="314"/>
        <v>05</v>
      </c>
      <c r="C10058" s="41" t="str">
        <f t="shared" si="315"/>
        <v>2021</v>
      </c>
      <c r="D10058" t="s">
        <v>1111</v>
      </c>
      <c r="E10058" t="s">
        <v>1658</v>
      </c>
      <c r="F10058" t="s">
        <v>2129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 s="16">
        <v>0</v>
      </c>
      <c r="M10058" s="16">
        <v>0</v>
      </c>
      <c r="N10058" s="16">
        <v>0</v>
      </c>
      <c r="P10058" s="16">
        <v>0</v>
      </c>
      <c r="Q10058">
        <v>0</v>
      </c>
      <c r="Y10058" s="17"/>
      <c r="Z10058" s="17"/>
      <c r="AA10058" s="17"/>
    </row>
    <row r="10059" spans="1:27" x14ac:dyDescent="0.25">
      <c r="A10059" s="12" t="s">
        <v>880</v>
      </c>
      <c r="B10059" s="41" t="str">
        <f t="shared" si="314"/>
        <v>05</v>
      </c>
      <c r="C10059" s="41" t="str">
        <f t="shared" si="315"/>
        <v>2021</v>
      </c>
      <c r="D10059" t="s">
        <v>1117</v>
      </c>
      <c r="E10059" t="s">
        <v>1243</v>
      </c>
      <c r="F10059" t="s">
        <v>2129</v>
      </c>
      <c r="G10059">
        <v>0</v>
      </c>
      <c r="H10059">
        <v>0</v>
      </c>
      <c r="I10059">
        <v>12</v>
      </c>
      <c r="J10059">
        <v>9</v>
      </c>
      <c r="K10059">
        <v>0</v>
      </c>
      <c r="L10059" s="16">
        <v>0</v>
      </c>
      <c r="M10059" s="16">
        <v>0</v>
      </c>
      <c r="N10059" s="16">
        <v>0</v>
      </c>
      <c r="P10059" s="16">
        <v>0</v>
      </c>
      <c r="Q10059">
        <v>0</v>
      </c>
      <c r="Y10059" s="17"/>
      <c r="Z10059" s="17"/>
      <c r="AA10059" s="17"/>
    </row>
    <row r="10060" spans="1:27" x14ac:dyDescent="0.25">
      <c r="A10060" s="12" t="s">
        <v>884</v>
      </c>
      <c r="B10060" s="41" t="str">
        <f t="shared" si="314"/>
        <v>05</v>
      </c>
      <c r="C10060" s="41" t="str">
        <f t="shared" si="315"/>
        <v>2021</v>
      </c>
      <c r="D10060" t="s">
        <v>1126</v>
      </c>
      <c r="E10060" t="s">
        <v>1655</v>
      </c>
      <c r="F10060" t="s">
        <v>2154</v>
      </c>
      <c r="G10060">
        <v>0</v>
      </c>
      <c r="H10060">
        <v>0</v>
      </c>
      <c r="I10060">
        <v>15</v>
      </c>
      <c r="J10060">
        <v>1</v>
      </c>
      <c r="K10060">
        <v>0</v>
      </c>
      <c r="L10060" s="16">
        <v>0</v>
      </c>
      <c r="M10060" s="16">
        <v>0</v>
      </c>
      <c r="N10060" s="16">
        <v>0</v>
      </c>
      <c r="P10060" s="16">
        <v>0</v>
      </c>
      <c r="Q10060">
        <v>0</v>
      </c>
      <c r="Y10060" s="17"/>
      <c r="Z10060" s="17"/>
      <c r="AA10060" s="17"/>
    </row>
    <row r="10061" spans="1:27" x14ac:dyDescent="0.25">
      <c r="A10061" s="12" t="s">
        <v>886</v>
      </c>
      <c r="B10061" s="41" t="str">
        <f t="shared" si="314"/>
        <v>05</v>
      </c>
      <c r="C10061" s="41" t="str">
        <f t="shared" si="315"/>
        <v>2021</v>
      </c>
      <c r="D10061" t="s">
        <v>1126</v>
      </c>
      <c r="E10061" t="s">
        <v>1364</v>
      </c>
      <c r="F10061" t="s">
        <v>2129</v>
      </c>
      <c r="G10061">
        <v>0</v>
      </c>
      <c r="H10061">
        <v>0</v>
      </c>
      <c r="I10061">
        <v>1</v>
      </c>
      <c r="J10061">
        <v>1</v>
      </c>
      <c r="K10061">
        <v>0</v>
      </c>
      <c r="L10061" s="16">
        <v>0</v>
      </c>
      <c r="M10061" s="16">
        <v>0</v>
      </c>
      <c r="N10061" s="16">
        <v>0</v>
      </c>
      <c r="P10061" s="16">
        <v>0</v>
      </c>
      <c r="Q10061">
        <v>0</v>
      </c>
      <c r="Y10061" s="17"/>
      <c r="Z10061" s="17"/>
      <c r="AA10061" s="17"/>
    </row>
    <row r="10062" spans="1:27" x14ac:dyDescent="0.25">
      <c r="A10062" s="12" t="s">
        <v>886</v>
      </c>
      <c r="B10062" s="41" t="str">
        <f t="shared" si="314"/>
        <v>05</v>
      </c>
      <c r="C10062" s="41" t="str">
        <f t="shared" si="315"/>
        <v>2021</v>
      </c>
      <c r="D10062" t="s">
        <v>1113</v>
      </c>
      <c r="E10062" t="s">
        <v>1342</v>
      </c>
      <c r="F10062" t="s">
        <v>2131</v>
      </c>
      <c r="G10062">
        <v>0</v>
      </c>
      <c r="H10062">
        <v>0</v>
      </c>
      <c r="I10062">
        <v>0</v>
      </c>
      <c r="J10062">
        <v>0</v>
      </c>
      <c r="K10062">
        <v>1</v>
      </c>
      <c r="L10062" s="16">
        <v>0</v>
      </c>
      <c r="M10062" s="16">
        <v>0</v>
      </c>
      <c r="N10062" s="16">
        <v>0</v>
      </c>
      <c r="P10062" s="16">
        <v>0</v>
      </c>
      <c r="Q10062">
        <v>0</v>
      </c>
      <c r="AA10062" s="17"/>
    </row>
    <row r="10063" spans="1:27" x14ac:dyDescent="0.25">
      <c r="A10063" s="12" t="s">
        <v>886</v>
      </c>
      <c r="B10063" s="41" t="str">
        <f t="shared" si="314"/>
        <v>05</v>
      </c>
      <c r="C10063" s="41" t="str">
        <f t="shared" si="315"/>
        <v>2021</v>
      </c>
      <c r="D10063" t="s">
        <v>1108</v>
      </c>
      <c r="E10063" t="s">
        <v>1339</v>
      </c>
      <c r="F10063" t="s">
        <v>2133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 s="16">
        <v>0</v>
      </c>
      <c r="M10063" s="16">
        <v>0</v>
      </c>
      <c r="N10063" s="16">
        <v>0</v>
      </c>
      <c r="P10063" s="16">
        <v>0</v>
      </c>
      <c r="Q10063">
        <v>0</v>
      </c>
      <c r="Y10063" s="17"/>
      <c r="Z10063" s="17"/>
      <c r="AA10063" s="17"/>
    </row>
    <row r="10064" spans="1:27" x14ac:dyDescent="0.25">
      <c r="A10064" s="12" t="s">
        <v>880</v>
      </c>
      <c r="B10064" s="41" t="str">
        <f t="shared" si="314"/>
        <v>05</v>
      </c>
      <c r="C10064" s="41" t="str">
        <f t="shared" si="315"/>
        <v>2021</v>
      </c>
      <c r="D10064" t="s">
        <v>1107</v>
      </c>
      <c r="E10064" t="s">
        <v>1650</v>
      </c>
      <c r="F10064" t="s">
        <v>2154</v>
      </c>
      <c r="G10064">
        <v>0</v>
      </c>
      <c r="H10064">
        <v>0</v>
      </c>
      <c r="I10064">
        <v>15</v>
      </c>
      <c r="J10064">
        <v>0</v>
      </c>
      <c r="K10064">
        <v>0</v>
      </c>
      <c r="L10064" s="16">
        <v>0</v>
      </c>
      <c r="M10064" s="16">
        <v>0</v>
      </c>
      <c r="N10064" s="16">
        <v>0</v>
      </c>
      <c r="P10064" s="16">
        <v>0</v>
      </c>
      <c r="Q10064">
        <v>0</v>
      </c>
      <c r="Y10064" s="17"/>
      <c r="Z10064" s="17"/>
      <c r="AA10064" s="17"/>
    </row>
    <row r="10065" spans="1:27" x14ac:dyDescent="0.25">
      <c r="A10065" s="12" t="s">
        <v>880</v>
      </c>
      <c r="B10065" s="41" t="str">
        <f t="shared" si="314"/>
        <v>05</v>
      </c>
      <c r="C10065" s="41" t="str">
        <f t="shared" si="315"/>
        <v>2021</v>
      </c>
      <c r="D10065" t="s">
        <v>1107</v>
      </c>
      <c r="E10065" t="s">
        <v>1253</v>
      </c>
      <c r="F10065" t="s">
        <v>2154</v>
      </c>
      <c r="G10065">
        <v>0</v>
      </c>
      <c r="H10065">
        <v>0</v>
      </c>
      <c r="I10065">
        <v>5</v>
      </c>
      <c r="J10065">
        <v>0</v>
      </c>
      <c r="K10065">
        <v>0</v>
      </c>
      <c r="L10065" s="16">
        <v>0</v>
      </c>
      <c r="M10065" s="16">
        <v>0</v>
      </c>
      <c r="N10065" s="16">
        <v>0</v>
      </c>
      <c r="P10065" s="16">
        <v>0</v>
      </c>
      <c r="Q10065">
        <v>0</v>
      </c>
      <c r="Y10065" s="17"/>
      <c r="Z10065" s="17"/>
      <c r="AA10065" s="17"/>
    </row>
    <row r="10066" spans="1:27" x14ac:dyDescent="0.25">
      <c r="A10066" s="12" t="s">
        <v>886</v>
      </c>
      <c r="B10066" s="41" t="str">
        <f t="shared" si="314"/>
        <v>05</v>
      </c>
      <c r="C10066" s="41" t="str">
        <f t="shared" si="315"/>
        <v>2021</v>
      </c>
      <c r="D10066" t="s">
        <v>1107</v>
      </c>
      <c r="E10066" t="s">
        <v>1732</v>
      </c>
      <c r="F10066" t="s">
        <v>2161</v>
      </c>
      <c r="G10066">
        <v>0</v>
      </c>
      <c r="H10066">
        <v>0</v>
      </c>
      <c r="I10066">
        <v>270</v>
      </c>
      <c r="J10066">
        <v>0</v>
      </c>
      <c r="K10066">
        <v>380</v>
      </c>
      <c r="L10066" s="16">
        <v>0</v>
      </c>
      <c r="M10066" s="16">
        <v>0</v>
      </c>
      <c r="N10066" s="16">
        <v>0</v>
      </c>
      <c r="P10066" s="16">
        <v>0</v>
      </c>
      <c r="Q10066">
        <v>0</v>
      </c>
      <c r="Y10066" s="17"/>
      <c r="Z10066" s="17"/>
      <c r="AA10066" s="17"/>
    </row>
    <row r="10067" spans="1:27" x14ac:dyDescent="0.25">
      <c r="A10067" s="12" t="s">
        <v>886</v>
      </c>
      <c r="B10067" s="41" t="str">
        <f t="shared" si="314"/>
        <v>05</v>
      </c>
      <c r="C10067" s="41" t="str">
        <f t="shared" si="315"/>
        <v>2021</v>
      </c>
      <c r="D10067" t="s">
        <v>1107</v>
      </c>
      <c r="E10067" t="s">
        <v>1706</v>
      </c>
      <c r="F10067" t="s">
        <v>2134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 s="16">
        <v>0</v>
      </c>
      <c r="M10067" s="16">
        <v>0</v>
      </c>
      <c r="N10067" s="16">
        <v>0</v>
      </c>
      <c r="P10067" s="16">
        <v>0</v>
      </c>
      <c r="Q10067">
        <v>0</v>
      </c>
      <c r="Y10067" s="17"/>
      <c r="Z10067" s="17"/>
      <c r="AA10067" s="17"/>
    </row>
    <row r="10068" spans="1:27" x14ac:dyDescent="0.25">
      <c r="A10068" s="12" t="s">
        <v>886</v>
      </c>
      <c r="B10068" s="41" t="str">
        <f t="shared" si="314"/>
        <v>05</v>
      </c>
      <c r="C10068" s="41" t="str">
        <f t="shared" si="315"/>
        <v>2021</v>
      </c>
      <c r="D10068" t="s">
        <v>1107</v>
      </c>
      <c r="E10068" t="s">
        <v>1687</v>
      </c>
      <c r="F10068" t="s">
        <v>2161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 s="16">
        <v>0</v>
      </c>
      <c r="M10068" s="16">
        <v>0</v>
      </c>
      <c r="N10068" s="16">
        <v>0</v>
      </c>
      <c r="P10068" s="16">
        <v>0</v>
      </c>
      <c r="Q10068">
        <v>1</v>
      </c>
      <c r="Y10068" s="17"/>
      <c r="Z10068" s="17"/>
      <c r="AA10068" s="17"/>
    </row>
    <row r="10069" spans="1:27" x14ac:dyDescent="0.25">
      <c r="A10069" s="12" t="s">
        <v>886</v>
      </c>
      <c r="B10069" s="41" t="str">
        <f t="shared" si="314"/>
        <v>05</v>
      </c>
      <c r="C10069" s="41" t="str">
        <f t="shared" si="315"/>
        <v>2021</v>
      </c>
      <c r="D10069" t="s">
        <v>1107</v>
      </c>
      <c r="E10069" t="s">
        <v>1667</v>
      </c>
      <c r="F10069" t="s">
        <v>2133</v>
      </c>
      <c r="G10069">
        <v>0</v>
      </c>
      <c r="H10069">
        <v>0</v>
      </c>
      <c r="I10069">
        <v>5</v>
      </c>
      <c r="J10069">
        <v>0</v>
      </c>
      <c r="K10069">
        <v>0</v>
      </c>
      <c r="L10069" s="16">
        <v>0</v>
      </c>
      <c r="M10069" s="16">
        <v>0</v>
      </c>
      <c r="N10069" s="16">
        <v>0</v>
      </c>
      <c r="P10069" s="16">
        <v>0</v>
      </c>
      <c r="Q10069">
        <v>0</v>
      </c>
      <c r="Y10069" s="17"/>
      <c r="Z10069" s="17"/>
      <c r="AA10069" s="17"/>
    </row>
    <row r="10070" spans="1:27" x14ac:dyDescent="0.25">
      <c r="A10070" s="12" t="s">
        <v>886</v>
      </c>
      <c r="B10070" s="41" t="str">
        <f t="shared" si="314"/>
        <v>05</v>
      </c>
      <c r="C10070" s="41" t="str">
        <f t="shared" si="315"/>
        <v>2021</v>
      </c>
      <c r="D10070" t="s">
        <v>1107</v>
      </c>
      <c r="E10070" t="s">
        <v>1930</v>
      </c>
      <c r="F10070" t="s">
        <v>2161</v>
      </c>
      <c r="G10070">
        <v>0</v>
      </c>
      <c r="H10070">
        <v>0</v>
      </c>
      <c r="I10070">
        <v>29</v>
      </c>
      <c r="J10070">
        <v>1</v>
      </c>
      <c r="K10070">
        <v>0</v>
      </c>
      <c r="L10070" s="16">
        <v>0</v>
      </c>
      <c r="M10070" s="16">
        <v>0</v>
      </c>
      <c r="N10070" s="16">
        <v>0</v>
      </c>
      <c r="P10070" s="16">
        <v>0</v>
      </c>
      <c r="Q10070">
        <v>0</v>
      </c>
      <c r="Y10070" s="17"/>
      <c r="Z10070" s="17"/>
      <c r="AA10070" s="17"/>
    </row>
    <row r="10071" spans="1:27" x14ac:dyDescent="0.25">
      <c r="A10071" s="12" t="s">
        <v>886</v>
      </c>
      <c r="B10071" s="41" t="str">
        <f t="shared" si="314"/>
        <v>05</v>
      </c>
      <c r="C10071" s="41" t="str">
        <f t="shared" si="315"/>
        <v>2021</v>
      </c>
      <c r="D10071" t="s">
        <v>1112</v>
      </c>
      <c r="E10071" t="s">
        <v>1</v>
      </c>
      <c r="F10071" t="s">
        <v>2161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 s="16">
        <v>181015388253</v>
      </c>
      <c r="M10071" s="16">
        <v>23400000000</v>
      </c>
      <c r="N10071" s="16">
        <v>0</v>
      </c>
      <c r="P10071" s="16">
        <v>181015388253</v>
      </c>
      <c r="Q10071">
        <v>0</v>
      </c>
      <c r="Y10071" s="17"/>
      <c r="Z10071" s="17"/>
      <c r="AA10071" s="17"/>
    </row>
    <row r="10072" spans="1:27" x14ac:dyDescent="0.25">
      <c r="A10072" s="12" t="s">
        <v>887</v>
      </c>
      <c r="B10072" s="41" t="str">
        <f t="shared" si="314"/>
        <v>05</v>
      </c>
      <c r="C10072" s="41" t="str">
        <f t="shared" si="315"/>
        <v>2021</v>
      </c>
      <c r="D10072" t="s">
        <v>1126</v>
      </c>
      <c r="E10072" t="s">
        <v>1941</v>
      </c>
      <c r="F10072" t="s">
        <v>2161</v>
      </c>
      <c r="G10072">
        <v>0</v>
      </c>
      <c r="H10072">
        <v>0</v>
      </c>
      <c r="I10072">
        <v>40</v>
      </c>
      <c r="J10072">
        <v>0</v>
      </c>
      <c r="K10072">
        <v>0</v>
      </c>
      <c r="L10072" s="16">
        <v>0</v>
      </c>
      <c r="M10072" s="16">
        <v>0</v>
      </c>
      <c r="N10072" s="16">
        <v>0</v>
      </c>
      <c r="P10072" s="16">
        <v>0</v>
      </c>
      <c r="Q10072">
        <v>0</v>
      </c>
      <c r="Y10072" s="17"/>
      <c r="Z10072" s="17"/>
      <c r="AA10072" s="17"/>
    </row>
    <row r="10073" spans="1:27" x14ac:dyDescent="0.25">
      <c r="A10073" s="12" t="s">
        <v>886</v>
      </c>
      <c r="B10073" s="41" t="str">
        <f t="shared" si="314"/>
        <v>05</v>
      </c>
      <c r="C10073" s="41" t="str">
        <f t="shared" si="315"/>
        <v>2021</v>
      </c>
      <c r="D10073" t="s">
        <v>1107</v>
      </c>
      <c r="E10073" t="s">
        <v>1706</v>
      </c>
      <c r="F10073" t="s">
        <v>2133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 s="16">
        <v>0</v>
      </c>
      <c r="M10073" s="16">
        <v>0</v>
      </c>
      <c r="N10073" s="16">
        <v>0</v>
      </c>
      <c r="P10073" s="16">
        <v>0</v>
      </c>
      <c r="Q10073">
        <v>0</v>
      </c>
      <c r="Y10073" s="17"/>
      <c r="Z10073" s="17"/>
      <c r="AA10073" s="17"/>
    </row>
    <row r="10074" spans="1:27" x14ac:dyDescent="0.25">
      <c r="A10074" s="12" t="s">
        <v>887</v>
      </c>
      <c r="B10074" s="41" t="str">
        <f t="shared" si="314"/>
        <v>05</v>
      </c>
      <c r="C10074" s="41" t="str">
        <f t="shared" si="315"/>
        <v>2021</v>
      </c>
      <c r="D10074" t="s">
        <v>1133</v>
      </c>
      <c r="E10074" t="s">
        <v>1522</v>
      </c>
      <c r="F10074" t="s">
        <v>2161</v>
      </c>
      <c r="G10074">
        <v>0</v>
      </c>
      <c r="H10074">
        <v>0</v>
      </c>
      <c r="I10074">
        <v>59</v>
      </c>
      <c r="J10074">
        <v>0</v>
      </c>
      <c r="K10074">
        <v>0</v>
      </c>
      <c r="L10074" s="16">
        <v>0</v>
      </c>
      <c r="M10074" s="16">
        <v>0</v>
      </c>
      <c r="N10074" s="16">
        <v>0</v>
      </c>
      <c r="P10074" s="16">
        <v>0</v>
      </c>
      <c r="Q10074">
        <v>0</v>
      </c>
      <c r="Y10074" s="17"/>
      <c r="Z10074" s="17"/>
      <c r="AA10074" s="17"/>
    </row>
    <row r="10075" spans="1:27" x14ac:dyDescent="0.25">
      <c r="A10075" s="12" t="s">
        <v>887</v>
      </c>
      <c r="B10075" s="41" t="str">
        <f t="shared" si="314"/>
        <v>05</v>
      </c>
      <c r="C10075" s="41" t="str">
        <f t="shared" si="315"/>
        <v>2021</v>
      </c>
      <c r="D10075" t="s">
        <v>1133</v>
      </c>
      <c r="E10075" t="s">
        <v>1882</v>
      </c>
      <c r="F10075" t="s">
        <v>2161</v>
      </c>
      <c r="G10075">
        <v>0</v>
      </c>
      <c r="H10075">
        <v>0</v>
      </c>
      <c r="I10075">
        <v>198</v>
      </c>
      <c r="J10075">
        <v>0</v>
      </c>
      <c r="K10075">
        <v>0</v>
      </c>
      <c r="L10075" s="16">
        <v>15097200000</v>
      </c>
      <c r="M10075" s="16">
        <v>4036500000</v>
      </c>
      <c r="N10075" s="16">
        <v>0</v>
      </c>
      <c r="P10075" s="16">
        <v>15097200000</v>
      </c>
      <c r="Q10075">
        <v>0</v>
      </c>
      <c r="AA10075" s="17"/>
    </row>
    <row r="10076" spans="1:27" x14ac:dyDescent="0.25">
      <c r="A10076" s="12" t="s">
        <v>887</v>
      </c>
      <c r="B10076" s="41" t="str">
        <f t="shared" si="314"/>
        <v>05</v>
      </c>
      <c r="C10076" s="41" t="str">
        <f t="shared" si="315"/>
        <v>2021</v>
      </c>
      <c r="D10076" t="s">
        <v>1116</v>
      </c>
      <c r="E10076" t="s">
        <v>1875</v>
      </c>
      <c r="F10076" t="s">
        <v>2133</v>
      </c>
      <c r="G10076">
        <v>0</v>
      </c>
      <c r="H10076">
        <v>0</v>
      </c>
      <c r="I10076">
        <v>1</v>
      </c>
      <c r="J10076">
        <v>1</v>
      </c>
      <c r="K10076">
        <v>0</v>
      </c>
      <c r="L10076" s="16">
        <v>0</v>
      </c>
      <c r="M10076" s="16">
        <v>0</v>
      </c>
      <c r="N10076" s="16">
        <v>0</v>
      </c>
      <c r="P10076" s="16">
        <v>0</v>
      </c>
      <c r="Q10076">
        <v>0</v>
      </c>
      <c r="Y10076" s="17"/>
      <c r="Z10076" s="17"/>
      <c r="AA10076" s="17"/>
    </row>
    <row r="10077" spans="1:27" x14ac:dyDescent="0.25">
      <c r="A10077" s="12" t="s">
        <v>886</v>
      </c>
      <c r="B10077" s="41" t="str">
        <f t="shared" si="314"/>
        <v>05</v>
      </c>
      <c r="C10077" s="41" t="str">
        <f t="shared" si="315"/>
        <v>2021</v>
      </c>
      <c r="D10077" t="s">
        <v>1107</v>
      </c>
      <c r="E10077" t="s">
        <v>1189</v>
      </c>
      <c r="F10077" t="s">
        <v>2137</v>
      </c>
      <c r="G10077">
        <v>0</v>
      </c>
      <c r="H10077">
        <v>0</v>
      </c>
      <c r="I10077">
        <v>37</v>
      </c>
      <c r="J10077">
        <v>0</v>
      </c>
      <c r="K10077">
        <v>0</v>
      </c>
      <c r="L10077" s="16">
        <v>0</v>
      </c>
      <c r="M10077" s="16">
        <v>0</v>
      </c>
      <c r="N10077" s="16">
        <v>0</v>
      </c>
      <c r="P10077" s="16">
        <v>0</v>
      </c>
      <c r="Q10077">
        <v>0</v>
      </c>
      <c r="Y10077" s="17"/>
      <c r="Z10077" s="17"/>
      <c r="AA10077" s="17"/>
    </row>
    <row r="10078" spans="1:27" x14ac:dyDescent="0.25">
      <c r="A10078" s="12" t="s">
        <v>886</v>
      </c>
      <c r="B10078" s="41" t="str">
        <f t="shared" si="314"/>
        <v>05</v>
      </c>
      <c r="C10078" s="41" t="str">
        <f t="shared" si="315"/>
        <v>2021</v>
      </c>
      <c r="D10078" t="s">
        <v>1107</v>
      </c>
      <c r="E10078" t="s">
        <v>1926</v>
      </c>
      <c r="F10078" t="s">
        <v>2161</v>
      </c>
      <c r="G10078">
        <v>0</v>
      </c>
      <c r="H10078">
        <v>0</v>
      </c>
      <c r="I10078">
        <v>8</v>
      </c>
      <c r="J10078">
        <v>0</v>
      </c>
      <c r="K10078">
        <v>0</v>
      </c>
      <c r="L10078" s="16">
        <v>0</v>
      </c>
      <c r="M10078" s="16">
        <v>0</v>
      </c>
      <c r="N10078" s="16">
        <v>0</v>
      </c>
      <c r="P10078" s="16">
        <v>0</v>
      </c>
      <c r="Q10078">
        <v>0</v>
      </c>
      <c r="Y10078" s="17"/>
      <c r="Z10078" s="17"/>
      <c r="AA10078" s="17"/>
    </row>
    <row r="10079" spans="1:27" x14ac:dyDescent="0.25">
      <c r="A10079" s="12" t="s">
        <v>887</v>
      </c>
      <c r="B10079" s="41" t="str">
        <f t="shared" si="314"/>
        <v>05</v>
      </c>
      <c r="C10079" s="41" t="str">
        <f t="shared" si="315"/>
        <v>2021</v>
      </c>
      <c r="D10079" t="s">
        <v>1133</v>
      </c>
      <c r="E10079" t="s">
        <v>1472</v>
      </c>
      <c r="F10079" t="s">
        <v>2161</v>
      </c>
      <c r="G10079">
        <v>0</v>
      </c>
      <c r="H10079">
        <v>0</v>
      </c>
      <c r="I10079">
        <v>7</v>
      </c>
      <c r="J10079">
        <v>0</v>
      </c>
      <c r="K10079">
        <v>0</v>
      </c>
      <c r="L10079" s="16">
        <v>0</v>
      </c>
      <c r="M10079" s="16">
        <v>0</v>
      </c>
      <c r="N10079" s="16">
        <v>0</v>
      </c>
      <c r="P10079" s="16">
        <v>0</v>
      </c>
      <c r="Q10079">
        <v>0</v>
      </c>
      <c r="Y10079" s="17"/>
      <c r="Z10079" s="17"/>
      <c r="AA10079" s="17"/>
    </row>
    <row r="10080" spans="1:27" x14ac:dyDescent="0.25">
      <c r="A10080" s="12" t="s">
        <v>887</v>
      </c>
      <c r="B10080" s="41" t="str">
        <f t="shared" si="314"/>
        <v>05</v>
      </c>
      <c r="C10080" s="41" t="str">
        <f t="shared" si="315"/>
        <v>2021</v>
      </c>
      <c r="D10080" t="s">
        <v>1133</v>
      </c>
      <c r="E10080" t="s">
        <v>1791</v>
      </c>
      <c r="F10080" t="s">
        <v>2154</v>
      </c>
      <c r="G10080">
        <v>0</v>
      </c>
      <c r="H10080">
        <v>0</v>
      </c>
      <c r="I10080">
        <v>10</v>
      </c>
      <c r="J10080">
        <v>0</v>
      </c>
      <c r="K10080">
        <v>0</v>
      </c>
      <c r="L10080" s="16">
        <v>0</v>
      </c>
      <c r="M10080" s="16">
        <v>0</v>
      </c>
      <c r="N10080" s="16">
        <v>0</v>
      </c>
      <c r="P10080" s="16">
        <v>0</v>
      </c>
      <c r="Q10080">
        <v>0</v>
      </c>
      <c r="Y10080" s="17"/>
      <c r="Z10080" s="17"/>
      <c r="AA10080" s="17"/>
    </row>
    <row r="10081" spans="1:27" x14ac:dyDescent="0.25">
      <c r="A10081" s="12" t="s">
        <v>887</v>
      </c>
      <c r="B10081" s="41" t="str">
        <f t="shared" si="314"/>
        <v>05</v>
      </c>
      <c r="C10081" s="41" t="str">
        <f t="shared" si="315"/>
        <v>2021</v>
      </c>
      <c r="D10081" t="s">
        <v>1111</v>
      </c>
      <c r="E10081" t="s">
        <v>1447</v>
      </c>
      <c r="F10081" t="s">
        <v>2137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 s="16">
        <v>0</v>
      </c>
      <c r="M10081" s="16">
        <v>0</v>
      </c>
      <c r="N10081" s="16">
        <v>0</v>
      </c>
      <c r="P10081" s="16">
        <v>0</v>
      </c>
      <c r="Q10081">
        <v>0</v>
      </c>
      <c r="Y10081" s="17"/>
      <c r="Z10081" s="17"/>
      <c r="AA10081" s="17"/>
    </row>
    <row r="10082" spans="1:27" x14ac:dyDescent="0.25">
      <c r="A10082" s="12" t="s">
        <v>885</v>
      </c>
      <c r="B10082" s="41" t="str">
        <f t="shared" si="314"/>
        <v>05</v>
      </c>
      <c r="C10082" s="41" t="str">
        <f t="shared" si="315"/>
        <v>2021</v>
      </c>
      <c r="D10082" t="s">
        <v>1111</v>
      </c>
      <c r="E10082" t="s">
        <v>1912</v>
      </c>
      <c r="F10082" t="s">
        <v>2131</v>
      </c>
      <c r="G10082">
        <v>0</v>
      </c>
      <c r="H10082">
        <v>0</v>
      </c>
      <c r="I10082">
        <v>0</v>
      </c>
      <c r="J10082">
        <v>0</v>
      </c>
      <c r="K10082">
        <v>3</v>
      </c>
      <c r="L10082" s="16">
        <v>0</v>
      </c>
      <c r="M10082" s="16">
        <v>0</v>
      </c>
      <c r="N10082" s="16">
        <v>0</v>
      </c>
      <c r="P10082" s="16">
        <v>0</v>
      </c>
      <c r="Q10082">
        <v>0</v>
      </c>
      <c r="Y10082" s="17"/>
      <c r="Z10082" s="17"/>
      <c r="AA10082" s="17"/>
    </row>
    <row r="10083" spans="1:27" x14ac:dyDescent="0.25">
      <c r="A10083" s="12" t="s">
        <v>887</v>
      </c>
      <c r="B10083" s="41" t="str">
        <f t="shared" si="314"/>
        <v>05</v>
      </c>
      <c r="C10083" s="41" t="str">
        <f t="shared" si="315"/>
        <v>2021</v>
      </c>
      <c r="D10083" t="s">
        <v>1108</v>
      </c>
      <c r="E10083" t="s">
        <v>1422</v>
      </c>
      <c r="F10083" t="s">
        <v>2157</v>
      </c>
      <c r="G10083">
        <v>0</v>
      </c>
      <c r="H10083">
        <v>0</v>
      </c>
      <c r="I10083">
        <v>22</v>
      </c>
      <c r="J10083">
        <v>0</v>
      </c>
      <c r="K10083">
        <v>0</v>
      </c>
      <c r="L10083" s="16">
        <v>0</v>
      </c>
      <c r="M10083" s="16">
        <v>0</v>
      </c>
      <c r="N10083" s="16">
        <v>0</v>
      </c>
      <c r="P10083" s="16">
        <v>0</v>
      </c>
      <c r="Q10083">
        <v>0</v>
      </c>
      <c r="Y10083" s="17"/>
      <c r="Z10083" s="17"/>
      <c r="AA10083" s="17"/>
    </row>
    <row r="10084" spans="1:27" x14ac:dyDescent="0.25">
      <c r="A10084" s="12" t="s">
        <v>886</v>
      </c>
      <c r="B10084" s="41" t="str">
        <f t="shared" si="314"/>
        <v>05</v>
      </c>
      <c r="C10084" s="41" t="str">
        <f t="shared" si="315"/>
        <v>2021</v>
      </c>
      <c r="D10084" t="s">
        <v>1107</v>
      </c>
      <c r="E10084" t="s">
        <v>2049</v>
      </c>
      <c r="F10084" t="s">
        <v>2161</v>
      </c>
      <c r="G10084">
        <v>0</v>
      </c>
      <c r="H10084">
        <v>0</v>
      </c>
      <c r="I10084">
        <v>8</v>
      </c>
      <c r="J10084">
        <v>0</v>
      </c>
      <c r="K10084">
        <v>0</v>
      </c>
      <c r="L10084" s="16">
        <v>0</v>
      </c>
      <c r="M10084" s="16">
        <v>0</v>
      </c>
      <c r="N10084" s="16">
        <v>0</v>
      </c>
      <c r="P10084" s="16">
        <v>0</v>
      </c>
      <c r="Q10084">
        <v>0</v>
      </c>
      <c r="Y10084" s="17"/>
      <c r="Z10084" s="17"/>
      <c r="AA10084" s="17"/>
    </row>
    <row r="10085" spans="1:27" x14ac:dyDescent="0.25">
      <c r="A10085" s="12" t="s">
        <v>886</v>
      </c>
      <c r="B10085" s="41" t="str">
        <f t="shared" si="314"/>
        <v>05</v>
      </c>
      <c r="C10085" s="41" t="str">
        <f t="shared" si="315"/>
        <v>2021</v>
      </c>
      <c r="D10085" t="s">
        <v>1136</v>
      </c>
      <c r="E10085" t="s">
        <v>2119</v>
      </c>
      <c r="F10085" t="s">
        <v>2161</v>
      </c>
      <c r="G10085">
        <v>0</v>
      </c>
      <c r="H10085">
        <v>0</v>
      </c>
      <c r="I10085">
        <v>50</v>
      </c>
      <c r="J10085">
        <v>0</v>
      </c>
      <c r="K10085">
        <v>25</v>
      </c>
      <c r="L10085" s="16">
        <v>54691158086</v>
      </c>
      <c r="M10085" s="16">
        <v>0</v>
      </c>
      <c r="N10085" s="16">
        <v>0</v>
      </c>
      <c r="P10085" s="16">
        <v>54691158086</v>
      </c>
      <c r="Q10085">
        <v>0</v>
      </c>
      <c r="Y10085" s="17"/>
      <c r="Z10085" s="17"/>
      <c r="AA10085" s="17"/>
    </row>
    <row r="10086" spans="1:27" x14ac:dyDescent="0.25">
      <c r="A10086" s="12" t="s">
        <v>887</v>
      </c>
      <c r="B10086" s="41" t="str">
        <f t="shared" si="314"/>
        <v>05</v>
      </c>
      <c r="C10086" s="41" t="str">
        <f t="shared" si="315"/>
        <v>2021</v>
      </c>
      <c r="D10086" t="s">
        <v>1133</v>
      </c>
      <c r="E10086" t="s">
        <v>1772</v>
      </c>
      <c r="F10086" t="s">
        <v>2161</v>
      </c>
      <c r="G10086">
        <v>0</v>
      </c>
      <c r="H10086">
        <v>0</v>
      </c>
      <c r="I10086">
        <v>41</v>
      </c>
      <c r="J10086">
        <v>3</v>
      </c>
      <c r="K10086">
        <v>0</v>
      </c>
      <c r="L10086" s="16">
        <v>0</v>
      </c>
      <c r="M10086" s="16">
        <v>0</v>
      </c>
      <c r="N10086" s="16">
        <v>0</v>
      </c>
      <c r="P10086" s="16">
        <v>0</v>
      </c>
      <c r="Q10086">
        <v>0</v>
      </c>
      <c r="Y10086" s="17"/>
      <c r="Z10086" s="17"/>
      <c r="AA10086" s="17"/>
    </row>
    <row r="10087" spans="1:27" x14ac:dyDescent="0.25">
      <c r="A10087" s="12" t="s">
        <v>888</v>
      </c>
      <c r="B10087" s="41" t="str">
        <f t="shared" si="314"/>
        <v>05</v>
      </c>
      <c r="C10087" s="41" t="str">
        <f t="shared" si="315"/>
        <v>2021</v>
      </c>
      <c r="D10087" t="s">
        <v>1126</v>
      </c>
      <c r="E10087" t="s">
        <v>1757</v>
      </c>
      <c r="F10087" t="s">
        <v>2137</v>
      </c>
      <c r="G10087">
        <v>0</v>
      </c>
      <c r="H10087">
        <v>0</v>
      </c>
      <c r="I10087">
        <v>60</v>
      </c>
      <c r="J10087">
        <v>0</v>
      </c>
      <c r="K10087">
        <v>0</v>
      </c>
      <c r="L10087" s="16">
        <v>15732845040</v>
      </c>
      <c r="M10087" s="16">
        <v>795600000</v>
      </c>
      <c r="N10087" s="16">
        <v>62453986</v>
      </c>
      <c r="P10087" s="16">
        <v>15732845040</v>
      </c>
      <c r="Q10087">
        <v>0</v>
      </c>
      <c r="Y10087" s="17"/>
      <c r="Z10087" s="17"/>
      <c r="AA10087" s="17"/>
    </row>
    <row r="10088" spans="1:27" x14ac:dyDescent="0.25">
      <c r="A10088" s="12" t="s">
        <v>871</v>
      </c>
      <c r="B10088" s="41" t="str">
        <f t="shared" si="314"/>
        <v>05</v>
      </c>
      <c r="C10088" s="41" t="str">
        <f t="shared" si="315"/>
        <v>2021</v>
      </c>
      <c r="D10088" t="s">
        <v>1111</v>
      </c>
      <c r="E10088" t="s">
        <v>1648</v>
      </c>
      <c r="F10088" t="s">
        <v>2133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 s="16">
        <v>0</v>
      </c>
      <c r="M10088" s="16">
        <v>0</v>
      </c>
      <c r="N10088" s="16">
        <v>0</v>
      </c>
      <c r="P10088" s="16">
        <v>0</v>
      </c>
      <c r="Q10088">
        <v>0</v>
      </c>
      <c r="Y10088" s="17"/>
      <c r="Z10088" s="17"/>
      <c r="AA10088" s="17"/>
    </row>
    <row r="10089" spans="1:27" x14ac:dyDescent="0.25">
      <c r="A10089" s="12" t="s">
        <v>886</v>
      </c>
      <c r="B10089" s="41" t="str">
        <f t="shared" si="314"/>
        <v>05</v>
      </c>
      <c r="C10089" s="41" t="str">
        <f t="shared" si="315"/>
        <v>2021</v>
      </c>
      <c r="D10089" t="s">
        <v>1111</v>
      </c>
      <c r="E10089" t="s">
        <v>1447</v>
      </c>
      <c r="F10089" t="s">
        <v>2137</v>
      </c>
      <c r="G10089">
        <v>0</v>
      </c>
      <c r="H10089">
        <v>0</v>
      </c>
      <c r="I10089">
        <v>6</v>
      </c>
      <c r="J10089">
        <v>0</v>
      </c>
      <c r="K10089">
        <v>0</v>
      </c>
      <c r="L10089" s="16">
        <v>0</v>
      </c>
      <c r="M10089" s="16">
        <v>0</v>
      </c>
      <c r="N10089" s="16">
        <v>0</v>
      </c>
      <c r="P10089" s="16">
        <v>0</v>
      </c>
      <c r="Q10089">
        <v>0</v>
      </c>
      <c r="Y10089" s="17"/>
      <c r="Z10089" s="17"/>
      <c r="AA10089" s="17"/>
    </row>
    <row r="10090" spans="1:27" x14ac:dyDescent="0.25">
      <c r="A10090" s="12" t="s">
        <v>886</v>
      </c>
      <c r="B10090" s="41" t="str">
        <f t="shared" si="314"/>
        <v>05</v>
      </c>
      <c r="C10090" s="41" t="str">
        <f t="shared" si="315"/>
        <v>2021</v>
      </c>
      <c r="D10090" t="s">
        <v>1115</v>
      </c>
      <c r="E10090" t="s">
        <v>1920</v>
      </c>
      <c r="F10090" t="s">
        <v>2137</v>
      </c>
      <c r="G10090">
        <v>0</v>
      </c>
      <c r="H10090">
        <v>0</v>
      </c>
      <c r="I10090">
        <v>3</v>
      </c>
      <c r="J10090">
        <v>0</v>
      </c>
      <c r="K10090">
        <v>0</v>
      </c>
      <c r="L10090" s="16">
        <v>0</v>
      </c>
      <c r="M10090" s="16">
        <v>0</v>
      </c>
      <c r="N10090" s="16">
        <v>0</v>
      </c>
      <c r="P10090" s="16">
        <v>0</v>
      </c>
      <c r="Q10090">
        <v>0</v>
      </c>
      <c r="Y10090" s="17"/>
      <c r="Z10090" s="17"/>
      <c r="AA10090" s="17"/>
    </row>
    <row r="10091" spans="1:27" x14ac:dyDescent="0.25">
      <c r="A10091" s="12" t="s">
        <v>888</v>
      </c>
      <c r="B10091" s="41" t="str">
        <f t="shared" si="314"/>
        <v>05</v>
      </c>
      <c r="C10091" s="41" t="str">
        <f t="shared" si="315"/>
        <v>2021</v>
      </c>
      <c r="D10091" t="s">
        <v>1112</v>
      </c>
      <c r="E10091" t="s">
        <v>1203</v>
      </c>
      <c r="F10091" t="s">
        <v>2133</v>
      </c>
      <c r="G10091">
        <v>0</v>
      </c>
      <c r="H10091">
        <v>0</v>
      </c>
      <c r="I10091">
        <v>1</v>
      </c>
      <c r="J10091">
        <v>1</v>
      </c>
      <c r="K10091">
        <v>0</v>
      </c>
      <c r="L10091" s="16">
        <v>0</v>
      </c>
      <c r="M10091" s="16">
        <v>0</v>
      </c>
      <c r="N10091" s="16">
        <v>0</v>
      </c>
      <c r="P10091" s="16">
        <v>0</v>
      </c>
      <c r="Q10091">
        <v>0</v>
      </c>
      <c r="Y10091" s="17"/>
      <c r="Z10091" s="17"/>
      <c r="AA10091" s="17"/>
    </row>
    <row r="10092" spans="1:27" x14ac:dyDescent="0.25">
      <c r="A10092" s="12" t="s">
        <v>888</v>
      </c>
      <c r="B10092" s="41" t="str">
        <f t="shared" si="314"/>
        <v>05</v>
      </c>
      <c r="C10092" s="41" t="str">
        <f t="shared" si="315"/>
        <v>2021</v>
      </c>
      <c r="D10092" t="s">
        <v>1112</v>
      </c>
      <c r="E10092" t="s">
        <v>1203</v>
      </c>
      <c r="F10092" t="s">
        <v>2157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 s="16">
        <v>0</v>
      </c>
      <c r="M10092" s="16">
        <v>0</v>
      </c>
      <c r="N10092" s="16">
        <v>0</v>
      </c>
      <c r="P10092" s="16">
        <v>0</v>
      </c>
      <c r="Q10092">
        <v>0</v>
      </c>
    </row>
    <row r="10093" spans="1:27" x14ac:dyDescent="0.25">
      <c r="A10093" s="12" t="s">
        <v>888</v>
      </c>
      <c r="B10093" s="41" t="str">
        <f t="shared" si="314"/>
        <v>05</v>
      </c>
      <c r="C10093" s="41" t="str">
        <f t="shared" si="315"/>
        <v>2021</v>
      </c>
      <c r="D10093" t="s">
        <v>1124</v>
      </c>
      <c r="E10093" t="s">
        <v>1427</v>
      </c>
      <c r="F10093" t="s">
        <v>2129</v>
      </c>
      <c r="G10093">
        <v>0</v>
      </c>
      <c r="H10093">
        <v>0</v>
      </c>
      <c r="I10093">
        <v>5</v>
      </c>
      <c r="J10093">
        <v>3</v>
      </c>
      <c r="K10093">
        <v>0</v>
      </c>
      <c r="L10093" s="16">
        <v>0</v>
      </c>
      <c r="M10093" s="16">
        <v>0</v>
      </c>
      <c r="N10093" s="16">
        <v>0</v>
      </c>
      <c r="P10093" s="16">
        <v>0</v>
      </c>
      <c r="Q10093">
        <v>0</v>
      </c>
      <c r="Y10093" s="17"/>
      <c r="Z10093" s="17"/>
      <c r="AA10093" s="17"/>
    </row>
    <row r="10094" spans="1:27" x14ac:dyDescent="0.25">
      <c r="A10094" s="12" t="s">
        <v>888</v>
      </c>
      <c r="B10094" s="41" t="str">
        <f t="shared" si="314"/>
        <v>05</v>
      </c>
      <c r="C10094" s="41" t="str">
        <f t="shared" si="315"/>
        <v>2021</v>
      </c>
      <c r="D10094" t="s">
        <v>1130</v>
      </c>
      <c r="E10094" t="s">
        <v>1462</v>
      </c>
      <c r="F10094" t="s">
        <v>2161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 s="16">
        <v>0</v>
      </c>
      <c r="M10094" s="16">
        <v>0</v>
      </c>
      <c r="N10094" s="16">
        <v>0</v>
      </c>
      <c r="P10094" s="16">
        <v>0</v>
      </c>
      <c r="Q10094">
        <v>0</v>
      </c>
      <c r="Y10094" s="17"/>
      <c r="Z10094" s="17"/>
      <c r="AA10094" s="17"/>
    </row>
    <row r="10095" spans="1:27" x14ac:dyDescent="0.25">
      <c r="A10095" s="12" t="s">
        <v>888</v>
      </c>
      <c r="B10095" s="41" t="str">
        <f t="shared" si="314"/>
        <v>05</v>
      </c>
      <c r="C10095" s="41" t="str">
        <f t="shared" si="315"/>
        <v>2021</v>
      </c>
      <c r="D10095" t="s">
        <v>1107</v>
      </c>
      <c r="E10095" t="s">
        <v>1316</v>
      </c>
      <c r="F10095" t="s">
        <v>2161</v>
      </c>
      <c r="G10095">
        <v>0</v>
      </c>
      <c r="H10095">
        <v>0</v>
      </c>
      <c r="I10095">
        <v>441</v>
      </c>
      <c r="J10095">
        <v>0</v>
      </c>
      <c r="K10095">
        <v>0</v>
      </c>
      <c r="L10095" s="16">
        <v>79244050291</v>
      </c>
      <c r="M10095" s="16">
        <v>0</v>
      </c>
      <c r="N10095" s="16">
        <v>0</v>
      </c>
      <c r="P10095" s="16">
        <v>79244050291</v>
      </c>
      <c r="Q10095">
        <v>0</v>
      </c>
      <c r="Y10095" s="17"/>
      <c r="Z10095" s="17"/>
      <c r="AA10095" s="17"/>
    </row>
    <row r="10096" spans="1:27" x14ac:dyDescent="0.25">
      <c r="A10096" s="12" t="s">
        <v>873</v>
      </c>
      <c r="B10096" s="41" t="str">
        <f t="shared" si="314"/>
        <v>05</v>
      </c>
      <c r="C10096" s="41" t="str">
        <f t="shared" si="315"/>
        <v>2021</v>
      </c>
      <c r="D10096" t="s">
        <v>1130</v>
      </c>
      <c r="E10096" t="s">
        <v>1462</v>
      </c>
      <c r="F10096" t="s">
        <v>2161</v>
      </c>
      <c r="G10096">
        <v>0</v>
      </c>
      <c r="H10096">
        <v>0</v>
      </c>
      <c r="I10096">
        <v>14</v>
      </c>
      <c r="J10096">
        <v>0</v>
      </c>
      <c r="K10096">
        <v>0</v>
      </c>
      <c r="L10096" s="16">
        <v>0</v>
      </c>
      <c r="M10096" s="16">
        <v>0</v>
      </c>
      <c r="N10096" s="16">
        <v>0</v>
      </c>
      <c r="P10096" s="16">
        <v>0</v>
      </c>
      <c r="Q10096">
        <v>0</v>
      </c>
      <c r="Y10096" s="17"/>
      <c r="Z10096" s="17"/>
      <c r="AA10096" s="17"/>
    </row>
    <row r="10097" spans="1:27" x14ac:dyDescent="0.25">
      <c r="A10097" s="12" t="s">
        <v>888</v>
      </c>
      <c r="B10097" s="41" t="str">
        <f t="shared" si="314"/>
        <v>05</v>
      </c>
      <c r="C10097" s="41" t="str">
        <f t="shared" si="315"/>
        <v>2021</v>
      </c>
      <c r="D10097" t="s">
        <v>1130</v>
      </c>
      <c r="E10097" t="s">
        <v>1462</v>
      </c>
      <c r="F10097" t="s">
        <v>2161</v>
      </c>
      <c r="G10097">
        <v>0</v>
      </c>
      <c r="H10097">
        <v>0</v>
      </c>
      <c r="I10097">
        <v>2</v>
      </c>
      <c r="J10097">
        <v>0</v>
      </c>
      <c r="K10097">
        <v>0</v>
      </c>
      <c r="L10097" s="16">
        <v>0</v>
      </c>
      <c r="M10097" s="16">
        <v>0</v>
      </c>
      <c r="N10097" s="16">
        <v>0</v>
      </c>
      <c r="P10097" s="16">
        <v>0</v>
      </c>
      <c r="Q10097">
        <v>0</v>
      </c>
      <c r="Y10097" s="17"/>
      <c r="Z10097" s="17"/>
      <c r="AA10097" s="17"/>
    </row>
    <row r="10098" spans="1:27" x14ac:dyDescent="0.25">
      <c r="A10098" s="12" t="s">
        <v>889</v>
      </c>
      <c r="B10098" s="41" t="str">
        <f t="shared" si="314"/>
        <v>05</v>
      </c>
      <c r="C10098" s="41" t="str">
        <f t="shared" si="315"/>
        <v>2021</v>
      </c>
      <c r="D10098" t="s">
        <v>1133</v>
      </c>
      <c r="E10098" t="s">
        <v>1791</v>
      </c>
      <c r="F10098" t="s">
        <v>2161</v>
      </c>
      <c r="G10098">
        <v>0</v>
      </c>
      <c r="H10098">
        <v>0</v>
      </c>
      <c r="I10098">
        <v>54</v>
      </c>
      <c r="J10098">
        <v>0</v>
      </c>
      <c r="K10098">
        <v>0</v>
      </c>
      <c r="L10098" s="16">
        <v>0</v>
      </c>
      <c r="M10098" s="16">
        <v>0</v>
      </c>
      <c r="N10098" s="16">
        <v>0</v>
      </c>
      <c r="P10098" s="16">
        <v>0</v>
      </c>
      <c r="Q10098">
        <v>0</v>
      </c>
      <c r="Y10098" s="17"/>
      <c r="Z10098" s="17"/>
      <c r="AA10098" s="17"/>
    </row>
    <row r="10099" spans="1:27" x14ac:dyDescent="0.25">
      <c r="A10099" s="12" t="s">
        <v>888</v>
      </c>
      <c r="B10099" s="41" t="str">
        <f t="shared" si="314"/>
        <v>05</v>
      </c>
      <c r="C10099" s="41" t="str">
        <f t="shared" si="315"/>
        <v>2021</v>
      </c>
      <c r="D10099" t="s">
        <v>1107</v>
      </c>
      <c r="E10099" t="s">
        <v>1253</v>
      </c>
      <c r="F10099" t="s">
        <v>2161</v>
      </c>
      <c r="G10099">
        <v>0</v>
      </c>
      <c r="H10099">
        <v>0</v>
      </c>
      <c r="I10099">
        <v>5</v>
      </c>
      <c r="J10099">
        <v>1</v>
      </c>
      <c r="K10099">
        <v>0</v>
      </c>
      <c r="L10099" s="16">
        <v>0</v>
      </c>
      <c r="M10099" s="16">
        <v>0</v>
      </c>
      <c r="N10099" s="16">
        <v>0</v>
      </c>
      <c r="P10099" s="16">
        <v>0</v>
      </c>
      <c r="Q10099">
        <v>0</v>
      </c>
      <c r="Y10099" s="17"/>
      <c r="Z10099" s="17"/>
      <c r="AA10099" s="17"/>
    </row>
    <row r="10100" spans="1:27" x14ac:dyDescent="0.25">
      <c r="A10100" s="12" t="s">
        <v>876</v>
      </c>
      <c r="B10100" s="41" t="str">
        <f t="shared" si="314"/>
        <v>05</v>
      </c>
      <c r="C10100" s="41" t="str">
        <f t="shared" si="315"/>
        <v>2021</v>
      </c>
      <c r="D10100" t="s">
        <v>1134</v>
      </c>
      <c r="E10100" t="s">
        <v>1687</v>
      </c>
      <c r="F10100" t="s">
        <v>2161</v>
      </c>
      <c r="G10100">
        <v>0</v>
      </c>
      <c r="H10100">
        <v>0</v>
      </c>
      <c r="I10100">
        <v>1</v>
      </c>
      <c r="J10100">
        <v>0</v>
      </c>
      <c r="K10100">
        <v>178</v>
      </c>
      <c r="L10100" s="16">
        <v>0</v>
      </c>
      <c r="M10100" s="16">
        <v>0</v>
      </c>
      <c r="N10100" s="16">
        <v>0</v>
      </c>
      <c r="P10100" s="16">
        <v>0</v>
      </c>
      <c r="Q10100">
        <v>0</v>
      </c>
      <c r="Y10100" s="17"/>
      <c r="Z10100" s="17"/>
      <c r="AA10100" s="17"/>
    </row>
    <row r="10101" spans="1:27" x14ac:dyDescent="0.25">
      <c r="A10101" s="12" t="s">
        <v>888</v>
      </c>
      <c r="B10101" s="41" t="str">
        <f t="shared" si="314"/>
        <v>05</v>
      </c>
      <c r="C10101" s="41" t="str">
        <f t="shared" si="315"/>
        <v>2021</v>
      </c>
      <c r="D10101" t="s">
        <v>1107</v>
      </c>
      <c r="E10101" t="s">
        <v>2120</v>
      </c>
      <c r="F10101" t="s">
        <v>2161</v>
      </c>
      <c r="G10101">
        <v>0</v>
      </c>
      <c r="H10101">
        <v>0</v>
      </c>
      <c r="I10101">
        <v>245</v>
      </c>
      <c r="J10101">
        <v>0</v>
      </c>
      <c r="K10101">
        <v>0</v>
      </c>
      <c r="L10101" s="16">
        <v>0</v>
      </c>
      <c r="M10101" s="16">
        <v>0</v>
      </c>
      <c r="N10101" s="16">
        <v>0</v>
      </c>
      <c r="P10101" s="16">
        <v>0</v>
      </c>
      <c r="Q10101">
        <v>0</v>
      </c>
      <c r="Z10101" s="17"/>
      <c r="AA10101" s="17"/>
    </row>
    <row r="10102" spans="1:27" x14ac:dyDescent="0.25">
      <c r="A10102" s="12" t="s">
        <v>889</v>
      </c>
      <c r="B10102" s="41" t="str">
        <f t="shared" si="314"/>
        <v>05</v>
      </c>
      <c r="C10102" s="41" t="str">
        <f t="shared" si="315"/>
        <v>2021</v>
      </c>
      <c r="D10102" t="s">
        <v>1111</v>
      </c>
      <c r="E10102" t="s">
        <v>1796</v>
      </c>
      <c r="F10102" t="s">
        <v>2129</v>
      </c>
      <c r="G10102">
        <v>0</v>
      </c>
      <c r="H10102">
        <v>1</v>
      </c>
      <c r="I10102">
        <v>1</v>
      </c>
      <c r="J10102">
        <v>1</v>
      </c>
      <c r="K10102">
        <v>0</v>
      </c>
      <c r="L10102" s="16">
        <v>0</v>
      </c>
      <c r="M10102" s="16">
        <v>0</v>
      </c>
      <c r="N10102" s="16">
        <v>0</v>
      </c>
      <c r="P10102" s="16">
        <v>0</v>
      </c>
      <c r="Q10102">
        <v>0</v>
      </c>
      <c r="Y10102" s="17"/>
      <c r="Z10102" s="17"/>
      <c r="AA10102" s="17"/>
    </row>
    <row r="10103" spans="1:27" x14ac:dyDescent="0.25">
      <c r="A10103" s="12" t="s">
        <v>889</v>
      </c>
      <c r="B10103" s="41" t="str">
        <f t="shared" si="314"/>
        <v>05</v>
      </c>
      <c r="C10103" s="41" t="str">
        <f t="shared" si="315"/>
        <v>2021</v>
      </c>
      <c r="D10103" t="s">
        <v>1112</v>
      </c>
      <c r="E10103" t="s">
        <v>1203</v>
      </c>
      <c r="F10103" t="s">
        <v>2133</v>
      </c>
      <c r="G10103">
        <v>0</v>
      </c>
      <c r="H10103">
        <v>1</v>
      </c>
      <c r="I10103">
        <v>0</v>
      </c>
      <c r="J10103">
        <v>0</v>
      </c>
      <c r="K10103">
        <v>0</v>
      </c>
      <c r="L10103" s="16">
        <v>0</v>
      </c>
      <c r="M10103" s="16">
        <v>0</v>
      </c>
      <c r="N10103" s="16">
        <v>0</v>
      </c>
      <c r="P10103" s="16">
        <v>0</v>
      </c>
      <c r="Q10103">
        <v>0</v>
      </c>
      <c r="Z10103" s="17"/>
      <c r="AA10103" s="17"/>
    </row>
    <row r="10104" spans="1:27" x14ac:dyDescent="0.25">
      <c r="A10104" s="12" t="s">
        <v>889</v>
      </c>
      <c r="B10104" s="41" t="str">
        <f t="shared" si="314"/>
        <v>05</v>
      </c>
      <c r="C10104" s="41" t="str">
        <f t="shared" si="315"/>
        <v>2021</v>
      </c>
      <c r="D10104" t="s">
        <v>1133</v>
      </c>
      <c r="E10104" t="s">
        <v>1300</v>
      </c>
      <c r="F10104" t="s">
        <v>2130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 s="16">
        <v>0</v>
      </c>
      <c r="M10104" s="16">
        <v>0</v>
      </c>
      <c r="N10104" s="16">
        <v>0</v>
      </c>
      <c r="P10104" s="16">
        <v>0</v>
      </c>
      <c r="Q10104">
        <v>1</v>
      </c>
      <c r="Y10104" s="17"/>
      <c r="Z10104" s="17"/>
      <c r="AA10104" s="17"/>
    </row>
    <row r="10105" spans="1:27" x14ac:dyDescent="0.25">
      <c r="A10105" s="12" t="s">
        <v>890</v>
      </c>
      <c r="B10105" s="41" t="str">
        <f t="shared" si="314"/>
        <v>05</v>
      </c>
      <c r="C10105" s="41" t="str">
        <f t="shared" si="315"/>
        <v>2021</v>
      </c>
      <c r="D10105" t="s">
        <v>1111</v>
      </c>
      <c r="E10105" t="s">
        <v>1507</v>
      </c>
      <c r="F10105" t="s">
        <v>2161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 s="16">
        <v>0</v>
      </c>
      <c r="M10105" s="16">
        <v>0</v>
      </c>
      <c r="N10105" s="16">
        <v>0</v>
      </c>
      <c r="P10105" s="16">
        <v>0</v>
      </c>
      <c r="Q10105">
        <v>0</v>
      </c>
      <c r="Y10105" s="17"/>
      <c r="Z10105" s="17"/>
      <c r="AA10105" s="17"/>
    </row>
    <row r="10106" spans="1:27" x14ac:dyDescent="0.25">
      <c r="A10106" s="12" t="s">
        <v>889</v>
      </c>
      <c r="B10106" s="41" t="str">
        <f t="shared" si="314"/>
        <v>05</v>
      </c>
      <c r="C10106" s="41" t="str">
        <f t="shared" si="315"/>
        <v>2021</v>
      </c>
      <c r="D10106" t="s">
        <v>1111</v>
      </c>
      <c r="E10106" t="s">
        <v>1285</v>
      </c>
      <c r="F10106" t="s">
        <v>2129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 s="16">
        <v>0</v>
      </c>
      <c r="M10106" s="16">
        <v>0</v>
      </c>
      <c r="N10106" s="16">
        <v>0</v>
      </c>
      <c r="P10106" s="16">
        <v>0</v>
      </c>
      <c r="Q10106">
        <v>0</v>
      </c>
      <c r="AA10106" s="17"/>
    </row>
    <row r="10107" spans="1:27" x14ac:dyDescent="0.25">
      <c r="A10107" s="12" t="s">
        <v>889</v>
      </c>
      <c r="B10107" s="41" t="str">
        <f t="shared" si="314"/>
        <v>05</v>
      </c>
      <c r="C10107" s="41" t="str">
        <f t="shared" si="315"/>
        <v>2021</v>
      </c>
      <c r="D10107" t="s">
        <v>1122</v>
      </c>
      <c r="E10107" t="s">
        <v>1245</v>
      </c>
      <c r="F10107" t="s">
        <v>2129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 s="16">
        <v>0</v>
      </c>
      <c r="M10107" s="16">
        <v>0</v>
      </c>
      <c r="N10107" s="16">
        <v>0</v>
      </c>
      <c r="P10107" s="16">
        <v>0</v>
      </c>
      <c r="Q10107">
        <v>1</v>
      </c>
      <c r="Y10107" s="17"/>
      <c r="Z10107" s="17"/>
      <c r="AA10107" s="17"/>
    </row>
    <row r="10108" spans="1:27" x14ac:dyDescent="0.25">
      <c r="A10108" s="12" t="s">
        <v>890</v>
      </c>
      <c r="B10108" s="41" t="str">
        <f t="shared" si="314"/>
        <v>05</v>
      </c>
      <c r="C10108" s="41" t="str">
        <f t="shared" si="315"/>
        <v>2021</v>
      </c>
      <c r="D10108" t="s">
        <v>1112</v>
      </c>
      <c r="E10108" t="s">
        <v>1317</v>
      </c>
      <c r="F10108" t="s">
        <v>2157</v>
      </c>
      <c r="G10108">
        <v>0</v>
      </c>
      <c r="H10108">
        <v>0</v>
      </c>
      <c r="I10108">
        <v>25</v>
      </c>
      <c r="J10108">
        <v>0</v>
      </c>
      <c r="K10108">
        <v>0</v>
      </c>
      <c r="L10108" s="16">
        <v>0</v>
      </c>
      <c r="M10108" s="16">
        <v>0</v>
      </c>
      <c r="N10108" s="16">
        <v>0</v>
      </c>
      <c r="P10108" s="16">
        <v>0</v>
      </c>
      <c r="Q10108">
        <v>0</v>
      </c>
      <c r="Y10108" s="17"/>
      <c r="Z10108" s="17"/>
      <c r="AA10108" s="17"/>
    </row>
    <row r="10109" spans="1:27" x14ac:dyDescent="0.25">
      <c r="A10109" s="12" t="s">
        <v>891</v>
      </c>
      <c r="B10109" s="41" t="str">
        <f t="shared" si="314"/>
        <v>05</v>
      </c>
      <c r="C10109" s="41" t="str">
        <f t="shared" si="315"/>
        <v>2021</v>
      </c>
      <c r="D10109" t="s">
        <v>1131</v>
      </c>
      <c r="E10109" t="s">
        <v>1385</v>
      </c>
      <c r="F10109" t="s">
        <v>2157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 s="16">
        <v>0</v>
      </c>
      <c r="M10109" s="16">
        <v>0</v>
      </c>
      <c r="N10109" s="16">
        <v>0</v>
      </c>
      <c r="P10109" s="16">
        <v>0</v>
      </c>
      <c r="Q10109">
        <v>0</v>
      </c>
      <c r="Z10109" s="17"/>
      <c r="AA10109" s="17"/>
    </row>
    <row r="10110" spans="1:27" x14ac:dyDescent="0.25">
      <c r="A10110" s="12" t="s">
        <v>891</v>
      </c>
      <c r="B10110" s="41" t="str">
        <f t="shared" si="314"/>
        <v>05</v>
      </c>
      <c r="C10110" s="41" t="str">
        <f t="shared" si="315"/>
        <v>2021</v>
      </c>
      <c r="D10110" t="s">
        <v>1111</v>
      </c>
      <c r="E10110" t="s">
        <v>1179</v>
      </c>
      <c r="F10110" t="s">
        <v>2161</v>
      </c>
      <c r="G10110">
        <v>0</v>
      </c>
      <c r="H10110">
        <v>0</v>
      </c>
      <c r="I10110">
        <v>8</v>
      </c>
      <c r="J10110">
        <v>0</v>
      </c>
      <c r="K10110">
        <v>0</v>
      </c>
      <c r="L10110" s="16">
        <v>0</v>
      </c>
      <c r="M10110" s="16">
        <v>0</v>
      </c>
      <c r="N10110" s="16">
        <v>0</v>
      </c>
      <c r="P10110" s="16">
        <v>0</v>
      </c>
      <c r="Q10110">
        <v>0</v>
      </c>
      <c r="Y10110" s="17"/>
      <c r="Z10110" s="17"/>
      <c r="AA10110" s="17"/>
    </row>
    <row r="10111" spans="1:27" x14ac:dyDescent="0.25">
      <c r="A10111" s="12" t="s">
        <v>891</v>
      </c>
      <c r="B10111" s="41" t="str">
        <f t="shared" si="314"/>
        <v>05</v>
      </c>
      <c r="C10111" s="41" t="str">
        <f t="shared" si="315"/>
        <v>2021</v>
      </c>
      <c r="D10111" t="s">
        <v>1132</v>
      </c>
      <c r="E10111" t="s">
        <v>1955</v>
      </c>
      <c r="F10111" t="s">
        <v>2133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 s="16">
        <v>0</v>
      </c>
      <c r="M10111" s="16">
        <v>0</v>
      </c>
      <c r="N10111" s="16">
        <v>0</v>
      </c>
      <c r="P10111" s="16">
        <v>0</v>
      </c>
      <c r="Q10111">
        <v>0</v>
      </c>
      <c r="Y10111" s="17"/>
      <c r="Z10111" s="17"/>
      <c r="AA10111" s="17"/>
    </row>
    <row r="10112" spans="1:27" x14ac:dyDescent="0.25">
      <c r="A10112" s="12" t="s">
        <v>891</v>
      </c>
      <c r="B10112" s="41" t="str">
        <f t="shared" si="314"/>
        <v>05</v>
      </c>
      <c r="C10112" s="41" t="str">
        <f t="shared" si="315"/>
        <v>2021</v>
      </c>
      <c r="D10112" t="s">
        <v>1129</v>
      </c>
      <c r="E10112" t="s">
        <v>1749</v>
      </c>
      <c r="F10112" t="s">
        <v>2162</v>
      </c>
      <c r="G10112">
        <v>5</v>
      </c>
      <c r="H10112">
        <v>0</v>
      </c>
      <c r="I10112">
        <v>0</v>
      </c>
      <c r="J10112">
        <v>0</v>
      </c>
      <c r="K10112">
        <v>0</v>
      </c>
      <c r="L10112" s="16">
        <v>0</v>
      </c>
      <c r="M10112" s="16">
        <v>0</v>
      </c>
      <c r="N10112" s="16">
        <v>0</v>
      </c>
      <c r="P10112" s="16">
        <v>0</v>
      </c>
      <c r="Q10112">
        <v>5</v>
      </c>
      <c r="Y10112" s="17"/>
      <c r="Z10112" s="17"/>
      <c r="AA10112" s="17"/>
    </row>
    <row r="10113" spans="1:27" x14ac:dyDescent="0.25">
      <c r="A10113" s="12" t="s">
        <v>891</v>
      </c>
      <c r="B10113" s="41" t="str">
        <f t="shared" si="314"/>
        <v>05</v>
      </c>
      <c r="C10113" s="41" t="str">
        <f t="shared" si="315"/>
        <v>2021</v>
      </c>
      <c r="D10113" t="s">
        <v>1107</v>
      </c>
      <c r="E10113" t="s">
        <v>1567</v>
      </c>
      <c r="F10113" t="s">
        <v>2133</v>
      </c>
      <c r="G10113">
        <v>0</v>
      </c>
      <c r="H10113">
        <v>1</v>
      </c>
      <c r="I10113">
        <v>32</v>
      </c>
      <c r="J10113">
        <v>0</v>
      </c>
      <c r="K10113">
        <v>0</v>
      </c>
      <c r="L10113" s="16">
        <v>0</v>
      </c>
      <c r="M10113" s="16">
        <v>0</v>
      </c>
      <c r="N10113" s="16">
        <v>0</v>
      </c>
      <c r="P10113" s="16">
        <v>0</v>
      </c>
      <c r="Q10113">
        <v>0</v>
      </c>
      <c r="Y10113" s="17"/>
      <c r="Z10113" s="17"/>
      <c r="AA10113" s="17"/>
    </row>
    <row r="10114" spans="1:27" x14ac:dyDescent="0.25">
      <c r="A10114" s="12" t="s">
        <v>891</v>
      </c>
      <c r="B10114" s="41" t="str">
        <f t="shared" si="314"/>
        <v>05</v>
      </c>
      <c r="C10114" s="41" t="str">
        <f t="shared" si="315"/>
        <v>2021</v>
      </c>
      <c r="D10114" t="s">
        <v>1116</v>
      </c>
      <c r="E10114" t="s">
        <v>1875</v>
      </c>
      <c r="F10114" t="s">
        <v>2133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 s="16">
        <v>0</v>
      </c>
      <c r="M10114" s="16">
        <v>0</v>
      </c>
      <c r="N10114" s="16">
        <v>0</v>
      </c>
      <c r="P10114" s="16">
        <v>0</v>
      </c>
      <c r="Q10114">
        <v>0</v>
      </c>
      <c r="Y10114" s="17"/>
      <c r="Z10114" s="17"/>
      <c r="AA10114" s="17"/>
    </row>
    <row r="10115" spans="1:27" x14ac:dyDescent="0.25">
      <c r="A10115" s="12" t="s">
        <v>891</v>
      </c>
      <c r="B10115" s="41" t="str">
        <f t="shared" ref="B10115:B10178" si="316">LEFT(A10115,2)</f>
        <v>05</v>
      </c>
      <c r="C10115" s="41" t="str">
        <f t="shared" ref="C10115:C10178" si="317">MID(A10115,7,4)</f>
        <v>2021</v>
      </c>
      <c r="D10115" t="s">
        <v>1126</v>
      </c>
      <c r="E10115" t="s">
        <v>1239</v>
      </c>
      <c r="F10115" t="s">
        <v>2157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 s="16">
        <v>0</v>
      </c>
      <c r="M10115" s="16">
        <v>0</v>
      </c>
      <c r="N10115" s="16">
        <v>0</v>
      </c>
      <c r="P10115" s="16">
        <v>0</v>
      </c>
      <c r="Q10115">
        <v>0</v>
      </c>
      <c r="AA10115" s="17"/>
    </row>
    <row r="10116" spans="1:27" x14ac:dyDescent="0.25">
      <c r="A10116" s="12" t="s">
        <v>891</v>
      </c>
      <c r="B10116" s="41" t="str">
        <f t="shared" si="316"/>
        <v>05</v>
      </c>
      <c r="C10116" s="41" t="str">
        <f t="shared" si="317"/>
        <v>2021</v>
      </c>
      <c r="D10116" t="s">
        <v>1126</v>
      </c>
      <c r="E10116" t="s">
        <v>2046</v>
      </c>
      <c r="F10116" t="s">
        <v>2134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 s="16">
        <v>0</v>
      </c>
      <c r="M10116" s="16">
        <v>0</v>
      </c>
      <c r="N10116" s="16">
        <v>0</v>
      </c>
      <c r="P10116" s="16">
        <v>0</v>
      </c>
      <c r="Q10116">
        <v>2</v>
      </c>
      <c r="Y10116" s="17"/>
      <c r="Z10116" s="17"/>
      <c r="AA10116" s="17"/>
    </row>
    <row r="10117" spans="1:27" x14ac:dyDescent="0.25">
      <c r="A10117" s="12" t="s">
        <v>891</v>
      </c>
      <c r="B10117" s="41" t="str">
        <f t="shared" si="316"/>
        <v>05</v>
      </c>
      <c r="C10117" s="41" t="str">
        <f t="shared" si="317"/>
        <v>2021</v>
      </c>
      <c r="D10117" t="s">
        <v>1126</v>
      </c>
      <c r="E10117" t="s">
        <v>2046</v>
      </c>
      <c r="F10117" t="s">
        <v>2161</v>
      </c>
      <c r="G10117">
        <v>0</v>
      </c>
      <c r="H10117">
        <v>0</v>
      </c>
      <c r="I10117">
        <v>50</v>
      </c>
      <c r="J10117">
        <v>0</v>
      </c>
      <c r="K10117">
        <v>0</v>
      </c>
      <c r="L10117" s="16">
        <v>0</v>
      </c>
      <c r="M10117" s="16">
        <v>0</v>
      </c>
      <c r="N10117" s="16">
        <v>0</v>
      </c>
      <c r="P10117" s="16">
        <v>0</v>
      </c>
      <c r="Q10117">
        <v>0</v>
      </c>
      <c r="Z10117" s="17"/>
      <c r="AA10117" s="17"/>
    </row>
    <row r="10118" spans="1:27" x14ac:dyDescent="0.25">
      <c r="A10118" s="12" t="s">
        <v>891</v>
      </c>
      <c r="B10118" s="41" t="str">
        <f t="shared" si="316"/>
        <v>05</v>
      </c>
      <c r="C10118" s="41" t="str">
        <f t="shared" si="317"/>
        <v>2021</v>
      </c>
      <c r="D10118" t="s">
        <v>1111</v>
      </c>
      <c r="E10118" t="s">
        <v>1169</v>
      </c>
      <c r="F10118" t="s">
        <v>2161</v>
      </c>
      <c r="G10118">
        <v>0</v>
      </c>
      <c r="H10118">
        <v>0</v>
      </c>
      <c r="I10118">
        <v>7</v>
      </c>
      <c r="J10118">
        <v>0</v>
      </c>
      <c r="K10118">
        <v>0</v>
      </c>
      <c r="L10118" s="16">
        <v>0</v>
      </c>
      <c r="M10118" s="16">
        <v>0</v>
      </c>
      <c r="N10118" s="16">
        <v>0</v>
      </c>
      <c r="P10118" s="16">
        <v>0</v>
      </c>
      <c r="Q10118">
        <v>0</v>
      </c>
      <c r="Z10118" s="17"/>
      <c r="AA10118" s="17"/>
    </row>
    <row r="10119" spans="1:27" x14ac:dyDescent="0.25">
      <c r="A10119" s="12" t="s">
        <v>891</v>
      </c>
      <c r="B10119" s="41" t="str">
        <f t="shared" si="316"/>
        <v>05</v>
      </c>
      <c r="C10119" s="41" t="str">
        <f t="shared" si="317"/>
        <v>2021</v>
      </c>
      <c r="D10119" t="s">
        <v>1111</v>
      </c>
      <c r="E10119" t="s">
        <v>1414</v>
      </c>
      <c r="F10119" t="s">
        <v>2133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 s="16">
        <v>0</v>
      </c>
      <c r="M10119" s="16">
        <v>0</v>
      </c>
      <c r="N10119" s="16">
        <v>0</v>
      </c>
      <c r="P10119" s="16">
        <v>0</v>
      </c>
      <c r="Q10119">
        <v>1</v>
      </c>
      <c r="Y10119" s="17"/>
      <c r="Z10119" s="17"/>
      <c r="AA10119" s="17"/>
    </row>
    <row r="10120" spans="1:27" x14ac:dyDescent="0.25">
      <c r="A10120" s="12" t="s">
        <v>891</v>
      </c>
      <c r="B10120" s="41" t="str">
        <f t="shared" si="316"/>
        <v>05</v>
      </c>
      <c r="C10120" s="41" t="str">
        <f t="shared" si="317"/>
        <v>2021</v>
      </c>
      <c r="D10120" t="s">
        <v>1137</v>
      </c>
      <c r="E10120" t="s">
        <v>1137</v>
      </c>
      <c r="F10120" t="s">
        <v>2148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 s="16">
        <v>0</v>
      </c>
      <c r="M10120" s="16">
        <v>0</v>
      </c>
      <c r="N10120" s="16">
        <v>0</v>
      </c>
      <c r="P10120" s="16">
        <v>0</v>
      </c>
      <c r="Q10120">
        <v>0</v>
      </c>
      <c r="Y10120" s="17"/>
      <c r="Z10120" s="17"/>
      <c r="AA10120" s="17"/>
    </row>
    <row r="10121" spans="1:27" x14ac:dyDescent="0.25">
      <c r="A10121" s="12" t="s">
        <v>891</v>
      </c>
      <c r="B10121" s="41" t="str">
        <f t="shared" si="316"/>
        <v>05</v>
      </c>
      <c r="C10121" s="41" t="str">
        <f t="shared" si="317"/>
        <v>2021</v>
      </c>
      <c r="D10121" t="s">
        <v>1112</v>
      </c>
      <c r="E10121" t="s">
        <v>1409</v>
      </c>
      <c r="F10121" t="s">
        <v>2157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 s="16">
        <v>0</v>
      </c>
      <c r="M10121" s="16">
        <v>0</v>
      </c>
      <c r="N10121" s="16">
        <v>0</v>
      </c>
      <c r="P10121" s="16">
        <v>0</v>
      </c>
      <c r="Q10121">
        <v>0</v>
      </c>
      <c r="Z10121" s="17"/>
    </row>
    <row r="10122" spans="1:27" x14ac:dyDescent="0.25">
      <c r="A10122" s="12" t="s">
        <v>890</v>
      </c>
      <c r="B10122" s="41" t="str">
        <f t="shared" si="316"/>
        <v>05</v>
      </c>
      <c r="C10122" s="41" t="str">
        <f t="shared" si="317"/>
        <v>2021</v>
      </c>
      <c r="D10122" t="s">
        <v>1111</v>
      </c>
      <c r="E10122" t="s">
        <v>1658</v>
      </c>
      <c r="F10122" t="s">
        <v>2161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 s="16">
        <v>0</v>
      </c>
      <c r="M10122" s="16">
        <v>0</v>
      </c>
      <c r="N10122" s="16">
        <v>0</v>
      </c>
      <c r="P10122" s="16">
        <v>0</v>
      </c>
      <c r="Q10122">
        <v>0</v>
      </c>
      <c r="Y10122" s="17"/>
      <c r="Z10122" s="17"/>
      <c r="AA10122" s="17"/>
    </row>
    <row r="10123" spans="1:27" x14ac:dyDescent="0.25">
      <c r="A10123" s="12" t="s">
        <v>889</v>
      </c>
      <c r="B10123" s="41" t="str">
        <f t="shared" si="316"/>
        <v>05</v>
      </c>
      <c r="C10123" s="41" t="str">
        <f t="shared" si="317"/>
        <v>2021</v>
      </c>
      <c r="D10123" t="s">
        <v>1117</v>
      </c>
      <c r="E10123" t="s">
        <v>1915</v>
      </c>
      <c r="F10123" t="s">
        <v>2137</v>
      </c>
      <c r="G10123">
        <v>0</v>
      </c>
      <c r="H10123">
        <v>0</v>
      </c>
      <c r="I10123">
        <v>330</v>
      </c>
      <c r="J10123">
        <v>0</v>
      </c>
      <c r="K10123">
        <v>0</v>
      </c>
      <c r="L10123" s="16">
        <v>65371835752</v>
      </c>
      <c r="M10123" s="16">
        <v>2901600000</v>
      </c>
      <c r="N10123" s="16">
        <v>51504</v>
      </c>
      <c r="P10123" s="16">
        <v>65371835752</v>
      </c>
      <c r="Q10123">
        <v>0</v>
      </c>
      <c r="Y10123" s="17"/>
      <c r="Z10123" s="17"/>
      <c r="AA10123" s="17"/>
    </row>
    <row r="10124" spans="1:27" x14ac:dyDescent="0.25">
      <c r="A10124" s="12" t="s">
        <v>892</v>
      </c>
      <c r="B10124" s="41" t="str">
        <f t="shared" si="316"/>
        <v>05</v>
      </c>
      <c r="C10124" s="41" t="str">
        <f t="shared" si="317"/>
        <v>2021</v>
      </c>
      <c r="D10124" t="s">
        <v>1139</v>
      </c>
      <c r="E10124" t="s">
        <v>1539</v>
      </c>
      <c r="F10124" t="s">
        <v>2161</v>
      </c>
      <c r="G10124">
        <v>0</v>
      </c>
      <c r="H10124">
        <v>0</v>
      </c>
      <c r="I10124">
        <v>235</v>
      </c>
      <c r="J10124">
        <v>0</v>
      </c>
      <c r="K10124">
        <v>0</v>
      </c>
      <c r="L10124" s="16">
        <v>0</v>
      </c>
      <c r="M10124" s="16">
        <v>0</v>
      </c>
      <c r="N10124" s="16">
        <v>0</v>
      </c>
      <c r="P10124" s="16">
        <v>0</v>
      </c>
      <c r="Q10124">
        <v>0</v>
      </c>
      <c r="Y10124" s="17"/>
      <c r="Z10124" s="17"/>
      <c r="AA10124" s="17"/>
    </row>
    <row r="10125" spans="1:27" x14ac:dyDescent="0.25">
      <c r="A10125" s="12" t="s">
        <v>892</v>
      </c>
      <c r="B10125" s="41" t="str">
        <f t="shared" si="316"/>
        <v>05</v>
      </c>
      <c r="C10125" s="41" t="str">
        <f t="shared" si="317"/>
        <v>2021</v>
      </c>
      <c r="D10125" t="s">
        <v>1107</v>
      </c>
      <c r="E10125" t="s">
        <v>1926</v>
      </c>
      <c r="F10125" t="s">
        <v>2161</v>
      </c>
      <c r="G10125">
        <v>0</v>
      </c>
      <c r="H10125">
        <v>3</v>
      </c>
      <c r="I10125">
        <v>250</v>
      </c>
      <c r="J10125">
        <v>1</v>
      </c>
      <c r="K10125">
        <v>0</v>
      </c>
      <c r="L10125" s="16">
        <v>0</v>
      </c>
      <c r="M10125" s="16">
        <v>0</v>
      </c>
      <c r="N10125" s="16">
        <v>0</v>
      </c>
      <c r="P10125" s="16">
        <v>0</v>
      </c>
      <c r="Q10125">
        <v>0</v>
      </c>
      <c r="Y10125" s="17"/>
      <c r="Z10125" s="17"/>
      <c r="AA10125" s="17"/>
    </row>
    <row r="10126" spans="1:27" x14ac:dyDescent="0.25">
      <c r="A10126" s="12" t="s">
        <v>892</v>
      </c>
      <c r="B10126" s="41" t="str">
        <f t="shared" si="316"/>
        <v>05</v>
      </c>
      <c r="C10126" s="41" t="str">
        <f t="shared" si="317"/>
        <v>2021</v>
      </c>
      <c r="D10126" t="s">
        <v>1107</v>
      </c>
      <c r="E10126" t="s">
        <v>1154</v>
      </c>
      <c r="F10126" t="s">
        <v>2129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 s="16">
        <v>0</v>
      </c>
      <c r="M10126" s="16">
        <v>0</v>
      </c>
      <c r="N10126" s="16">
        <v>0</v>
      </c>
      <c r="P10126" s="16">
        <v>0</v>
      </c>
      <c r="Q10126">
        <v>0</v>
      </c>
      <c r="Y10126" s="17"/>
      <c r="Z10126" s="17"/>
      <c r="AA10126" s="17"/>
    </row>
    <row r="10127" spans="1:27" x14ac:dyDescent="0.25">
      <c r="A10127" s="12" t="s">
        <v>892</v>
      </c>
      <c r="B10127" s="41" t="str">
        <f t="shared" si="316"/>
        <v>05</v>
      </c>
      <c r="C10127" s="41" t="str">
        <f t="shared" si="317"/>
        <v>2021</v>
      </c>
      <c r="D10127" t="s">
        <v>1117</v>
      </c>
      <c r="E10127" t="s">
        <v>1561</v>
      </c>
      <c r="F10127" t="s">
        <v>2137</v>
      </c>
      <c r="G10127">
        <v>0</v>
      </c>
      <c r="H10127">
        <v>0</v>
      </c>
      <c r="I10127">
        <v>2</v>
      </c>
      <c r="J10127">
        <v>0</v>
      </c>
      <c r="K10127">
        <v>0</v>
      </c>
      <c r="L10127" s="16">
        <v>0</v>
      </c>
      <c r="M10127" s="16">
        <v>0</v>
      </c>
      <c r="N10127" s="16">
        <v>0</v>
      </c>
      <c r="P10127" s="16">
        <v>0</v>
      </c>
      <c r="Q10127">
        <v>0</v>
      </c>
      <c r="Y10127" s="17"/>
      <c r="Z10127" s="17"/>
      <c r="AA10127" s="17"/>
    </row>
    <row r="10128" spans="1:27" x14ac:dyDescent="0.25">
      <c r="A10128" s="12" t="s">
        <v>891</v>
      </c>
      <c r="B10128" s="41" t="str">
        <f t="shared" si="316"/>
        <v>05</v>
      </c>
      <c r="C10128" s="41" t="str">
        <f t="shared" si="317"/>
        <v>2021</v>
      </c>
      <c r="D10128" t="s">
        <v>1132</v>
      </c>
      <c r="E10128" t="s">
        <v>1955</v>
      </c>
      <c r="F10128" t="s">
        <v>2157</v>
      </c>
      <c r="G10128">
        <v>0</v>
      </c>
      <c r="H10128">
        <v>0</v>
      </c>
      <c r="I10128">
        <v>17</v>
      </c>
      <c r="J10128">
        <v>0</v>
      </c>
      <c r="K10128">
        <v>12</v>
      </c>
      <c r="L10128" s="16">
        <v>144561868780</v>
      </c>
      <c r="M10128" s="16">
        <v>0</v>
      </c>
      <c r="N10128" s="16">
        <v>0</v>
      </c>
      <c r="P10128" s="16">
        <v>144561868780</v>
      </c>
      <c r="Q10128">
        <v>0</v>
      </c>
      <c r="Y10128" s="17"/>
      <c r="Z10128" s="17"/>
      <c r="AA10128" s="17"/>
    </row>
    <row r="10129" spans="1:27" x14ac:dyDescent="0.25">
      <c r="A10129" s="12" t="s">
        <v>892</v>
      </c>
      <c r="B10129" s="41" t="str">
        <f t="shared" si="316"/>
        <v>05</v>
      </c>
      <c r="C10129" s="41" t="str">
        <f t="shared" si="317"/>
        <v>2021</v>
      </c>
      <c r="D10129" t="s">
        <v>1131</v>
      </c>
      <c r="E10129" t="s">
        <v>1873</v>
      </c>
      <c r="F10129" t="s">
        <v>2161</v>
      </c>
      <c r="G10129">
        <v>0</v>
      </c>
      <c r="H10129">
        <v>0</v>
      </c>
      <c r="I10129">
        <v>8</v>
      </c>
      <c r="J10129">
        <v>0</v>
      </c>
      <c r="K10129">
        <v>0</v>
      </c>
      <c r="L10129" s="16">
        <v>0</v>
      </c>
      <c r="M10129" s="16">
        <v>0</v>
      </c>
      <c r="N10129" s="16">
        <v>0</v>
      </c>
      <c r="P10129" s="16">
        <v>0</v>
      </c>
      <c r="Q10129">
        <v>0</v>
      </c>
      <c r="Y10129" s="17"/>
      <c r="Z10129" s="17"/>
      <c r="AA10129" s="17"/>
    </row>
    <row r="10130" spans="1:27" x14ac:dyDescent="0.25">
      <c r="A10130" s="12" t="s">
        <v>892</v>
      </c>
      <c r="B10130" s="41" t="str">
        <f t="shared" si="316"/>
        <v>05</v>
      </c>
      <c r="C10130" s="41" t="str">
        <f t="shared" si="317"/>
        <v>2021</v>
      </c>
      <c r="D10130" t="s">
        <v>1131</v>
      </c>
      <c r="E10130" t="s">
        <v>1934</v>
      </c>
      <c r="F10130" t="s">
        <v>2157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 s="16">
        <v>0</v>
      </c>
      <c r="M10130" s="16">
        <v>0</v>
      </c>
      <c r="N10130" s="16">
        <v>0</v>
      </c>
      <c r="P10130" s="16">
        <v>0</v>
      </c>
      <c r="Q10130">
        <v>0</v>
      </c>
      <c r="Y10130" s="17"/>
      <c r="Z10130" s="17"/>
      <c r="AA10130" s="17"/>
    </row>
    <row r="10131" spans="1:27" x14ac:dyDescent="0.25">
      <c r="A10131" s="12" t="s">
        <v>892</v>
      </c>
      <c r="B10131" s="41" t="str">
        <f t="shared" si="316"/>
        <v>05</v>
      </c>
      <c r="C10131" s="41" t="str">
        <f t="shared" si="317"/>
        <v>2021</v>
      </c>
      <c r="D10131" t="s">
        <v>1131</v>
      </c>
      <c r="E10131" t="s">
        <v>1766</v>
      </c>
      <c r="F10131" t="s">
        <v>2146</v>
      </c>
      <c r="G10131">
        <v>0</v>
      </c>
      <c r="H10131">
        <v>0</v>
      </c>
      <c r="I10131">
        <v>10</v>
      </c>
      <c r="J10131">
        <v>0</v>
      </c>
      <c r="K10131">
        <v>0</v>
      </c>
      <c r="L10131" s="16">
        <v>0</v>
      </c>
      <c r="M10131" s="16">
        <v>0</v>
      </c>
      <c r="N10131" s="16">
        <v>0</v>
      </c>
      <c r="P10131" s="16">
        <v>0</v>
      </c>
      <c r="Q10131">
        <v>0</v>
      </c>
      <c r="Y10131" s="17"/>
      <c r="Z10131" s="17"/>
      <c r="AA10131" s="17"/>
    </row>
    <row r="10132" spans="1:27" x14ac:dyDescent="0.25">
      <c r="A10132" s="12" t="s">
        <v>892</v>
      </c>
      <c r="B10132" s="41" t="str">
        <f t="shared" si="316"/>
        <v>05</v>
      </c>
      <c r="C10132" s="41" t="str">
        <f t="shared" si="317"/>
        <v>2021</v>
      </c>
      <c r="D10132" t="s">
        <v>1131</v>
      </c>
      <c r="E10132" t="s">
        <v>1593</v>
      </c>
      <c r="F10132" t="s">
        <v>2157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 s="16">
        <v>0</v>
      </c>
      <c r="M10132" s="16">
        <v>0</v>
      </c>
      <c r="N10132" s="16">
        <v>0</v>
      </c>
      <c r="P10132" s="16">
        <v>0</v>
      </c>
      <c r="Q10132">
        <v>0</v>
      </c>
      <c r="Y10132" s="17"/>
      <c r="Z10132" s="17"/>
      <c r="AA10132" s="17"/>
    </row>
    <row r="10133" spans="1:27" x14ac:dyDescent="0.25">
      <c r="A10133" s="12" t="s">
        <v>892</v>
      </c>
      <c r="B10133" s="41" t="str">
        <f t="shared" si="316"/>
        <v>05</v>
      </c>
      <c r="C10133" s="41" t="str">
        <f t="shared" si="317"/>
        <v>2021</v>
      </c>
      <c r="D10133" t="s">
        <v>1131</v>
      </c>
      <c r="E10133" t="s">
        <v>1853</v>
      </c>
      <c r="F10133" t="s">
        <v>2161</v>
      </c>
      <c r="G10133">
        <v>0</v>
      </c>
      <c r="H10133">
        <v>0</v>
      </c>
      <c r="I10133">
        <v>6</v>
      </c>
      <c r="J10133">
        <v>0</v>
      </c>
      <c r="K10133">
        <v>0</v>
      </c>
      <c r="L10133" s="16">
        <v>0</v>
      </c>
      <c r="M10133" s="16">
        <v>0</v>
      </c>
      <c r="N10133" s="16">
        <v>0</v>
      </c>
      <c r="P10133" s="16">
        <v>0</v>
      </c>
      <c r="Q10133">
        <v>0</v>
      </c>
      <c r="Y10133" s="17"/>
      <c r="Z10133" s="17"/>
      <c r="AA10133" s="17"/>
    </row>
    <row r="10134" spans="1:27" x14ac:dyDescent="0.25">
      <c r="A10134" s="12" t="s">
        <v>893</v>
      </c>
      <c r="B10134" s="41" t="str">
        <f t="shared" si="316"/>
        <v>06</v>
      </c>
      <c r="C10134" s="41" t="str">
        <f t="shared" si="317"/>
        <v>2021</v>
      </c>
      <c r="D10134" t="s">
        <v>1129</v>
      </c>
      <c r="E10134" t="s">
        <v>1771</v>
      </c>
      <c r="F10134" t="s">
        <v>2161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 s="16">
        <v>0</v>
      </c>
      <c r="M10134" s="16">
        <v>0</v>
      </c>
      <c r="N10134" s="16">
        <v>0</v>
      </c>
      <c r="P10134" s="16">
        <v>0</v>
      </c>
      <c r="Q10134">
        <v>0</v>
      </c>
      <c r="Y10134" s="17"/>
      <c r="Z10134" s="17"/>
      <c r="AA10134" s="17"/>
    </row>
    <row r="10135" spans="1:27" x14ac:dyDescent="0.25">
      <c r="A10135" s="12" t="s">
        <v>893</v>
      </c>
      <c r="B10135" s="41" t="str">
        <f t="shared" si="316"/>
        <v>06</v>
      </c>
      <c r="C10135" s="41" t="str">
        <f t="shared" si="317"/>
        <v>2021</v>
      </c>
      <c r="D10135" t="s">
        <v>1108</v>
      </c>
      <c r="E10135" t="s">
        <v>1235</v>
      </c>
      <c r="F10135" t="s">
        <v>2133</v>
      </c>
      <c r="G10135">
        <v>0</v>
      </c>
      <c r="H10135">
        <v>0</v>
      </c>
      <c r="I10135">
        <v>3</v>
      </c>
      <c r="J10135">
        <v>0</v>
      </c>
      <c r="K10135">
        <v>0</v>
      </c>
      <c r="L10135" s="16">
        <v>0</v>
      </c>
      <c r="M10135" s="16">
        <v>0</v>
      </c>
      <c r="N10135" s="16">
        <v>0</v>
      </c>
      <c r="P10135" s="16">
        <v>0</v>
      </c>
      <c r="Q10135">
        <v>0</v>
      </c>
      <c r="Y10135" s="17"/>
      <c r="Z10135" s="17"/>
      <c r="AA10135" s="17"/>
    </row>
    <row r="10136" spans="1:27" x14ac:dyDescent="0.25">
      <c r="A10136" s="12" t="s">
        <v>893</v>
      </c>
      <c r="B10136" s="41" t="str">
        <f t="shared" si="316"/>
        <v>06</v>
      </c>
      <c r="C10136" s="41" t="str">
        <f t="shared" si="317"/>
        <v>2021</v>
      </c>
      <c r="D10136" t="s">
        <v>1108</v>
      </c>
      <c r="E10136" t="s">
        <v>1235</v>
      </c>
      <c r="F10136" t="s">
        <v>2133</v>
      </c>
      <c r="G10136">
        <v>0</v>
      </c>
      <c r="H10136">
        <v>0</v>
      </c>
      <c r="I10136">
        <v>2</v>
      </c>
      <c r="J10136">
        <v>0</v>
      </c>
      <c r="K10136">
        <v>0</v>
      </c>
      <c r="L10136" s="16">
        <v>0</v>
      </c>
      <c r="M10136" s="16">
        <v>0</v>
      </c>
      <c r="N10136" s="16">
        <v>0</v>
      </c>
      <c r="P10136" s="16">
        <v>0</v>
      </c>
      <c r="Q10136">
        <v>0</v>
      </c>
      <c r="Y10136" s="17"/>
      <c r="Z10136" s="17"/>
      <c r="AA10136" s="17"/>
    </row>
    <row r="10137" spans="1:27" x14ac:dyDescent="0.25">
      <c r="A10137" s="12" t="s">
        <v>893</v>
      </c>
      <c r="B10137" s="41" t="str">
        <f t="shared" si="316"/>
        <v>06</v>
      </c>
      <c r="C10137" s="41" t="str">
        <f t="shared" si="317"/>
        <v>2021</v>
      </c>
      <c r="D10137" t="s">
        <v>1116</v>
      </c>
      <c r="E10137" t="s">
        <v>1189</v>
      </c>
      <c r="F10137" t="s">
        <v>2157</v>
      </c>
      <c r="G10137">
        <v>0</v>
      </c>
      <c r="H10137">
        <v>0</v>
      </c>
      <c r="I10137">
        <v>8</v>
      </c>
      <c r="J10137">
        <v>0</v>
      </c>
      <c r="K10137">
        <v>0</v>
      </c>
      <c r="L10137" s="16">
        <v>0</v>
      </c>
      <c r="M10137" s="16">
        <v>0</v>
      </c>
      <c r="N10137" s="16">
        <v>0</v>
      </c>
      <c r="P10137" s="16">
        <v>0</v>
      </c>
      <c r="Q10137">
        <v>0</v>
      </c>
      <c r="Y10137" s="17"/>
      <c r="Z10137" s="17"/>
      <c r="AA10137" s="17"/>
    </row>
    <row r="10138" spans="1:27" x14ac:dyDescent="0.25">
      <c r="A10138" s="12" t="s">
        <v>892</v>
      </c>
      <c r="B10138" s="41" t="str">
        <f t="shared" si="316"/>
        <v>05</v>
      </c>
      <c r="C10138" s="41" t="str">
        <f t="shared" si="317"/>
        <v>2021</v>
      </c>
      <c r="D10138" t="s">
        <v>1131</v>
      </c>
      <c r="E10138" t="s">
        <v>1467</v>
      </c>
      <c r="F10138" t="s">
        <v>2161</v>
      </c>
      <c r="G10138">
        <v>0</v>
      </c>
      <c r="H10138">
        <v>0</v>
      </c>
      <c r="I10138">
        <v>6</v>
      </c>
      <c r="J10138">
        <v>0</v>
      </c>
      <c r="K10138">
        <v>0</v>
      </c>
      <c r="L10138" s="16">
        <v>0</v>
      </c>
      <c r="M10138" s="16">
        <v>0</v>
      </c>
      <c r="N10138" s="16">
        <v>0</v>
      </c>
      <c r="P10138" s="16">
        <v>0</v>
      </c>
      <c r="Q10138">
        <v>0</v>
      </c>
      <c r="Y10138" s="17"/>
      <c r="Z10138" s="17"/>
      <c r="AA10138" s="17"/>
    </row>
    <row r="10139" spans="1:27" x14ac:dyDescent="0.25">
      <c r="A10139" s="12" t="s">
        <v>892</v>
      </c>
      <c r="B10139" s="41" t="str">
        <f t="shared" si="316"/>
        <v>05</v>
      </c>
      <c r="C10139" s="41" t="str">
        <f t="shared" si="317"/>
        <v>2021</v>
      </c>
      <c r="D10139" t="s">
        <v>1131</v>
      </c>
      <c r="E10139" t="s">
        <v>1467</v>
      </c>
      <c r="F10139" t="s">
        <v>2133</v>
      </c>
      <c r="G10139">
        <v>0</v>
      </c>
      <c r="H10139">
        <v>0</v>
      </c>
      <c r="I10139">
        <v>2</v>
      </c>
      <c r="J10139">
        <v>0</v>
      </c>
      <c r="K10139">
        <v>0</v>
      </c>
      <c r="L10139" s="16">
        <v>0</v>
      </c>
      <c r="M10139" s="16">
        <v>0</v>
      </c>
      <c r="N10139" s="16">
        <v>0</v>
      </c>
      <c r="P10139" s="16">
        <v>0</v>
      </c>
      <c r="Q10139">
        <v>0</v>
      </c>
      <c r="Y10139" s="17"/>
      <c r="Z10139" s="17"/>
      <c r="AA10139" s="17"/>
    </row>
    <row r="10140" spans="1:27" x14ac:dyDescent="0.25">
      <c r="A10140" s="12" t="s">
        <v>892</v>
      </c>
      <c r="B10140" s="41" t="str">
        <f t="shared" si="316"/>
        <v>05</v>
      </c>
      <c r="C10140" s="41" t="str">
        <f t="shared" si="317"/>
        <v>2021</v>
      </c>
      <c r="D10140" t="s">
        <v>1131</v>
      </c>
      <c r="E10140" t="s">
        <v>1934</v>
      </c>
      <c r="F10140" t="s">
        <v>2133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 s="16">
        <v>0</v>
      </c>
      <c r="M10140" s="16">
        <v>0</v>
      </c>
      <c r="N10140" s="16">
        <v>0</v>
      </c>
      <c r="P10140" s="16">
        <v>0</v>
      </c>
      <c r="Q10140">
        <v>0</v>
      </c>
      <c r="Y10140" s="17"/>
      <c r="Z10140" s="17"/>
      <c r="AA10140" s="17"/>
    </row>
    <row r="10141" spans="1:27" x14ac:dyDescent="0.25">
      <c r="A10141" s="12" t="s">
        <v>892</v>
      </c>
      <c r="B10141" s="41" t="str">
        <f t="shared" si="316"/>
        <v>05</v>
      </c>
      <c r="C10141" s="41" t="str">
        <f t="shared" si="317"/>
        <v>2021</v>
      </c>
      <c r="D10141" t="s">
        <v>1131</v>
      </c>
      <c r="E10141" t="s">
        <v>1928</v>
      </c>
      <c r="F10141" t="s">
        <v>2133</v>
      </c>
      <c r="G10141">
        <v>0</v>
      </c>
      <c r="H10141">
        <v>0</v>
      </c>
      <c r="I10141">
        <v>4</v>
      </c>
      <c r="J10141">
        <v>0</v>
      </c>
      <c r="K10141">
        <v>0</v>
      </c>
      <c r="L10141" s="16">
        <v>0</v>
      </c>
      <c r="M10141" s="16">
        <v>0</v>
      </c>
      <c r="N10141" s="16">
        <v>0</v>
      </c>
      <c r="P10141" s="16">
        <v>0</v>
      </c>
      <c r="Q10141">
        <v>0</v>
      </c>
      <c r="Y10141" s="17"/>
      <c r="Z10141" s="17"/>
      <c r="AA10141" s="17"/>
    </row>
    <row r="10142" spans="1:27" x14ac:dyDescent="0.25">
      <c r="A10142" s="12" t="s">
        <v>893</v>
      </c>
      <c r="B10142" s="41" t="str">
        <f t="shared" si="316"/>
        <v>06</v>
      </c>
      <c r="C10142" s="41" t="str">
        <f t="shared" si="317"/>
        <v>2021</v>
      </c>
      <c r="D10142" t="s">
        <v>1133</v>
      </c>
      <c r="E10142" t="s">
        <v>1944</v>
      </c>
      <c r="F10142" t="s">
        <v>2161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 s="16">
        <v>0</v>
      </c>
      <c r="M10142" s="16">
        <v>0</v>
      </c>
      <c r="N10142" s="16">
        <v>0</v>
      </c>
      <c r="P10142" s="16">
        <v>0</v>
      </c>
      <c r="Q10142">
        <v>0</v>
      </c>
      <c r="Y10142" s="17"/>
      <c r="Z10142" s="17"/>
      <c r="AA10142" s="17"/>
    </row>
    <row r="10143" spans="1:27" x14ac:dyDescent="0.25">
      <c r="A10143" s="12" t="s">
        <v>892</v>
      </c>
      <c r="B10143" s="41" t="str">
        <f t="shared" si="316"/>
        <v>05</v>
      </c>
      <c r="C10143" s="41" t="str">
        <f t="shared" si="317"/>
        <v>2021</v>
      </c>
      <c r="D10143" t="s">
        <v>1131</v>
      </c>
      <c r="E10143" t="s">
        <v>1884</v>
      </c>
      <c r="F10143" t="s">
        <v>2133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 s="16">
        <v>0</v>
      </c>
      <c r="M10143" s="16">
        <v>0</v>
      </c>
      <c r="N10143" s="16">
        <v>0</v>
      </c>
      <c r="P10143" s="16">
        <v>0</v>
      </c>
      <c r="Q10143">
        <v>0</v>
      </c>
      <c r="Y10143" s="17"/>
      <c r="Z10143" s="17"/>
      <c r="AA10143" s="17"/>
    </row>
    <row r="10144" spans="1:27" x14ac:dyDescent="0.25">
      <c r="A10144" s="12" t="s">
        <v>893</v>
      </c>
      <c r="B10144" s="41" t="str">
        <f t="shared" si="316"/>
        <v>06</v>
      </c>
      <c r="C10144" s="41" t="str">
        <f t="shared" si="317"/>
        <v>2021</v>
      </c>
      <c r="D10144" t="s">
        <v>1126</v>
      </c>
      <c r="E10144" t="s">
        <v>1839</v>
      </c>
      <c r="F10144" t="s">
        <v>2161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 s="16">
        <v>0</v>
      </c>
      <c r="M10144" s="16">
        <v>0</v>
      </c>
      <c r="N10144" s="16">
        <v>0</v>
      </c>
      <c r="P10144" s="16">
        <v>0</v>
      </c>
      <c r="Q10144">
        <v>0</v>
      </c>
      <c r="Z10144" s="17"/>
      <c r="AA10144" s="17"/>
    </row>
    <row r="10145" spans="1:27" x14ac:dyDescent="0.25">
      <c r="A10145" s="12" t="s">
        <v>893</v>
      </c>
      <c r="B10145" s="41" t="str">
        <f t="shared" si="316"/>
        <v>06</v>
      </c>
      <c r="C10145" s="41" t="str">
        <f t="shared" si="317"/>
        <v>2021</v>
      </c>
      <c r="D10145" t="s">
        <v>1107</v>
      </c>
      <c r="E10145" t="s">
        <v>1881</v>
      </c>
      <c r="F10145" t="s">
        <v>2161</v>
      </c>
      <c r="G10145">
        <v>0</v>
      </c>
      <c r="H10145">
        <v>0</v>
      </c>
      <c r="I10145">
        <v>5</v>
      </c>
      <c r="J10145">
        <v>0</v>
      </c>
      <c r="K10145">
        <v>0</v>
      </c>
      <c r="L10145" s="16">
        <v>0</v>
      </c>
      <c r="M10145" s="16">
        <v>0</v>
      </c>
      <c r="N10145" s="16">
        <v>0</v>
      </c>
      <c r="P10145" s="16">
        <v>0</v>
      </c>
      <c r="Q10145">
        <v>0</v>
      </c>
      <c r="Y10145" s="17"/>
      <c r="Z10145" s="17"/>
      <c r="AA10145" s="17"/>
    </row>
    <row r="10146" spans="1:27" x14ac:dyDescent="0.25">
      <c r="A10146" s="12" t="s">
        <v>892</v>
      </c>
      <c r="B10146" s="41" t="str">
        <f t="shared" si="316"/>
        <v>05</v>
      </c>
      <c r="C10146" s="41" t="str">
        <f t="shared" si="317"/>
        <v>2021</v>
      </c>
      <c r="D10146" t="s">
        <v>1107</v>
      </c>
      <c r="E10146" t="s">
        <v>2121</v>
      </c>
      <c r="F10146" t="s">
        <v>2133</v>
      </c>
      <c r="G10146">
        <v>1</v>
      </c>
      <c r="H10146">
        <v>1</v>
      </c>
      <c r="I10146">
        <v>50</v>
      </c>
      <c r="J10146">
        <v>2</v>
      </c>
      <c r="K10146">
        <v>0</v>
      </c>
      <c r="L10146" s="16">
        <v>79244050291</v>
      </c>
      <c r="M10146" s="16">
        <v>0</v>
      </c>
      <c r="N10146" s="16">
        <v>0</v>
      </c>
      <c r="P10146" s="16">
        <v>79244050291</v>
      </c>
      <c r="Q10146">
        <v>1</v>
      </c>
      <c r="Z10146" s="17"/>
      <c r="AA10146" s="17"/>
    </row>
    <row r="10147" spans="1:27" x14ac:dyDescent="0.25">
      <c r="A10147" s="12" t="s">
        <v>893</v>
      </c>
      <c r="B10147" s="41" t="str">
        <f t="shared" si="316"/>
        <v>06</v>
      </c>
      <c r="C10147" s="41" t="str">
        <f t="shared" si="317"/>
        <v>2021</v>
      </c>
      <c r="D10147" t="s">
        <v>1111</v>
      </c>
      <c r="E10147" t="s">
        <v>1658</v>
      </c>
      <c r="F10147" t="s">
        <v>2161</v>
      </c>
      <c r="G10147">
        <v>0</v>
      </c>
      <c r="H10147">
        <v>0</v>
      </c>
      <c r="I10147">
        <v>3</v>
      </c>
      <c r="J10147">
        <v>3</v>
      </c>
      <c r="K10147">
        <v>0</v>
      </c>
      <c r="L10147" s="16">
        <v>0</v>
      </c>
      <c r="M10147" s="16">
        <v>0</v>
      </c>
      <c r="N10147" s="16">
        <v>0</v>
      </c>
      <c r="P10147" s="16">
        <v>0</v>
      </c>
      <c r="Q10147">
        <v>0</v>
      </c>
      <c r="Z10147" s="17"/>
      <c r="AA10147" s="17"/>
    </row>
    <row r="10148" spans="1:27" x14ac:dyDescent="0.25">
      <c r="A10148" s="12" t="s">
        <v>893</v>
      </c>
      <c r="B10148" s="41" t="str">
        <f t="shared" si="316"/>
        <v>06</v>
      </c>
      <c r="C10148" s="41" t="str">
        <f t="shared" si="317"/>
        <v>2021</v>
      </c>
      <c r="D10148" t="s">
        <v>1131</v>
      </c>
      <c r="E10148" t="s">
        <v>1467</v>
      </c>
      <c r="F10148" t="s">
        <v>2133</v>
      </c>
      <c r="G10148">
        <v>0</v>
      </c>
      <c r="H10148">
        <v>0</v>
      </c>
      <c r="I10148">
        <v>6</v>
      </c>
      <c r="J10148">
        <v>0</v>
      </c>
      <c r="K10148">
        <v>0</v>
      </c>
      <c r="L10148" s="16">
        <v>0</v>
      </c>
      <c r="M10148" s="16">
        <v>0</v>
      </c>
      <c r="N10148" s="16">
        <v>0</v>
      </c>
      <c r="P10148" s="16">
        <v>0</v>
      </c>
      <c r="Q10148">
        <v>0</v>
      </c>
      <c r="Y10148" s="17"/>
      <c r="Z10148" s="17"/>
      <c r="AA10148" s="17"/>
    </row>
    <row r="10149" spans="1:27" x14ac:dyDescent="0.25">
      <c r="A10149" s="12" t="s">
        <v>893</v>
      </c>
      <c r="B10149" s="41" t="str">
        <f t="shared" si="316"/>
        <v>06</v>
      </c>
      <c r="C10149" s="41" t="str">
        <f t="shared" si="317"/>
        <v>2021</v>
      </c>
      <c r="D10149" t="s">
        <v>1110</v>
      </c>
      <c r="E10149" t="s">
        <v>1387</v>
      </c>
      <c r="F10149" t="s">
        <v>2161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 s="16">
        <v>47905718140</v>
      </c>
      <c r="M10149" s="16">
        <v>0</v>
      </c>
      <c r="N10149" s="16">
        <v>0</v>
      </c>
      <c r="P10149" s="16">
        <v>47905718140</v>
      </c>
      <c r="Q10149">
        <v>0</v>
      </c>
      <c r="Y10149" s="17"/>
      <c r="Z10149" s="17"/>
      <c r="AA10149" s="17"/>
    </row>
    <row r="10150" spans="1:27" x14ac:dyDescent="0.25">
      <c r="A10150" s="12" t="s">
        <v>893</v>
      </c>
      <c r="B10150" s="41" t="str">
        <f t="shared" si="316"/>
        <v>06</v>
      </c>
      <c r="C10150" s="41" t="str">
        <f t="shared" si="317"/>
        <v>2021</v>
      </c>
      <c r="D10150" t="s">
        <v>1110</v>
      </c>
      <c r="E10150" t="s">
        <v>1813</v>
      </c>
      <c r="F10150" t="s">
        <v>2157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 s="16">
        <v>0</v>
      </c>
      <c r="M10150" s="16">
        <v>0</v>
      </c>
      <c r="N10150" s="16">
        <v>0</v>
      </c>
      <c r="P10150" s="16">
        <v>0</v>
      </c>
      <c r="Q10150">
        <v>0</v>
      </c>
      <c r="Y10150" s="17"/>
      <c r="Z10150" s="17"/>
      <c r="AA10150" s="17"/>
    </row>
    <row r="10151" spans="1:27" x14ac:dyDescent="0.25">
      <c r="A10151" s="12" t="s">
        <v>893</v>
      </c>
      <c r="B10151" s="41" t="str">
        <f t="shared" si="316"/>
        <v>06</v>
      </c>
      <c r="C10151" s="41" t="str">
        <f t="shared" si="317"/>
        <v>2021</v>
      </c>
      <c r="D10151" t="s">
        <v>1110</v>
      </c>
      <c r="E10151" t="s">
        <v>1137</v>
      </c>
      <c r="F10151" t="s">
        <v>2133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 s="16">
        <v>0</v>
      </c>
      <c r="M10151" s="16">
        <v>0</v>
      </c>
      <c r="N10151" s="16">
        <v>0</v>
      </c>
      <c r="P10151" s="16">
        <v>0</v>
      </c>
      <c r="Q10151">
        <v>0</v>
      </c>
      <c r="Y10151" s="17"/>
      <c r="Z10151" s="17"/>
      <c r="AA10151" s="17"/>
    </row>
    <row r="10152" spans="1:27" x14ac:dyDescent="0.25">
      <c r="A10152" s="12" t="s">
        <v>893</v>
      </c>
      <c r="B10152" s="41" t="str">
        <f t="shared" si="316"/>
        <v>06</v>
      </c>
      <c r="C10152" s="41" t="str">
        <f t="shared" si="317"/>
        <v>2021</v>
      </c>
      <c r="D10152" t="s">
        <v>1110</v>
      </c>
      <c r="E10152" t="s">
        <v>1440</v>
      </c>
      <c r="F10152" t="s">
        <v>2157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 s="16">
        <v>0</v>
      </c>
      <c r="M10152" s="16">
        <v>0</v>
      </c>
      <c r="N10152" s="16">
        <v>0</v>
      </c>
      <c r="P10152" s="16">
        <v>0</v>
      </c>
      <c r="Q10152">
        <v>0</v>
      </c>
      <c r="Y10152" s="17"/>
      <c r="Z10152" s="17"/>
      <c r="AA10152" s="17"/>
    </row>
    <row r="10153" spans="1:27" x14ac:dyDescent="0.25">
      <c r="A10153" s="12" t="s">
        <v>894</v>
      </c>
      <c r="B10153" s="41" t="str">
        <f t="shared" si="316"/>
        <v>06</v>
      </c>
      <c r="C10153" s="41" t="str">
        <f t="shared" si="317"/>
        <v>2021</v>
      </c>
      <c r="D10153" t="s">
        <v>1125</v>
      </c>
      <c r="E10153" t="s">
        <v>1433</v>
      </c>
      <c r="F10153" t="s">
        <v>2133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 s="16">
        <v>0</v>
      </c>
      <c r="M10153" s="16">
        <v>0</v>
      </c>
      <c r="N10153" s="16">
        <v>0</v>
      </c>
      <c r="P10153" s="16">
        <v>0</v>
      </c>
      <c r="Q10153">
        <v>0</v>
      </c>
      <c r="AA10153" s="17"/>
    </row>
    <row r="10154" spans="1:27" x14ac:dyDescent="0.25">
      <c r="A10154" s="12" t="s">
        <v>894</v>
      </c>
      <c r="B10154" s="41" t="str">
        <f t="shared" si="316"/>
        <v>06</v>
      </c>
      <c r="C10154" s="41" t="str">
        <f t="shared" si="317"/>
        <v>2021</v>
      </c>
      <c r="D10154" t="s">
        <v>1107</v>
      </c>
      <c r="E10154" t="s">
        <v>1154</v>
      </c>
      <c r="F10154" t="s">
        <v>2133</v>
      </c>
      <c r="G10154">
        <v>0</v>
      </c>
      <c r="H10154">
        <v>0</v>
      </c>
      <c r="I10154">
        <v>15</v>
      </c>
      <c r="J10154">
        <v>10</v>
      </c>
      <c r="K10154">
        <v>0</v>
      </c>
      <c r="L10154" s="16">
        <v>0</v>
      </c>
      <c r="M10154" s="16">
        <v>0</v>
      </c>
      <c r="N10154" s="16">
        <v>0</v>
      </c>
      <c r="P10154" s="16">
        <v>0</v>
      </c>
      <c r="Q10154">
        <v>0</v>
      </c>
      <c r="Y10154" s="17"/>
      <c r="Z10154" s="17"/>
      <c r="AA10154" s="17"/>
    </row>
    <row r="10155" spans="1:27" x14ac:dyDescent="0.25">
      <c r="A10155" s="12" t="s">
        <v>894</v>
      </c>
      <c r="B10155" s="41" t="str">
        <f t="shared" si="316"/>
        <v>06</v>
      </c>
      <c r="C10155" s="41" t="str">
        <f t="shared" si="317"/>
        <v>2021</v>
      </c>
      <c r="D10155" t="s">
        <v>1110</v>
      </c>
      <c r="E10155" t="s">
        <v>1150</v>
      </c>
      <c r="F10155" t="s">
        <v>2132</v>
      </c>
      <c r="G10155">
        <v>0</v>
      </c>
      <c r="H10155">
        <v>4</v>
      </c>
      <c r="I10155">
        <v>0</v>
      </c>
      <c r="J10155">
        <v>0</v>
      </c>
      <c r="K10155">
        <v>0</v>
      </c>
      <c r="L10155" s="16">
        <v>0</v>
      </c>
      <c r="M10155" s="16">
        <v>0</v>
      </c>
      <c r="N10155" s="16">
        <v>0</v>
      </c>
      <c r="P10155" s="16">
        <v>0</v>
      </c>
      <c r="Q10155">
        <v>0</v>
      </c>
      <c r="AA10155" s="17"/>
    </row>
    <row r="10156" spans="1:27" x14ac:dyDescent="0.25">
      <c r="A10156" s="12" t="s">
        <v>894</v>
      </c>
      <c r="B10156" s="41" t="str">
        <f t="shared" si="316"/>
        <v>06</v>
      </c>
      <c r="C10156" s="41" t="str">
        <f t="shared" si="317"/>
        <v>2021</v>
      </c>
      <c r="D10156" t="s">
        <v>1111</v>
      </c>
      <c r="E10156" t="s">
        <v>1438</v>
      </c>
      <c r="F10156" t="s">
        <v>2161</v>
      </c>
      <c r="G10156">
        <v>0</v>
      </c>
      <c r="H10156">
        <v>0</v>
      </c>
      <c r="I10156">
        <v>15</v>
      </c>
      <c r="J10156">
        <v>1</v>
      </c>
      <c r="K10156">
        <v>0</v>
      </c>
      <c r="L10156" s="16">
        <v>0</v>
      </c>
      <c r="M10156" s="16">
        <v>0</v>
      </c>
      <c r="N10156" s="16">
        <v>0</v>
      </c>
      <c r="P10156" s="16">
        <v>0</v>
      </c>
      <c r="Q10156">
        <v>0</v>
      </c>
      <c r="Y10156" s="17"/>
      <c r="Z10156" s="17"/>
      <c r="AA10156" s="17"/>
    </row>
    <row r="10157" spans="1:27" x14ac:dyDescent="0.25">
      <c r="A10157" s="12" t="s">
        <v>894</v>
      </c>
      <c r="B10157" s="41" t="str">
        <f t="shared" si="316"/>
        <v>06</v>
      </c>
      <c r="C10157" s="41" t="str">
        <f t="shared" si="317"/>
        <v>2021</v>
      </c>
      <c r="D10157" t="s">
        <v>1107</v>
      </c>
      <c r="E10157" t="s">
        <v>1486</v>
      </c>
      <c r="F10157" t="s">
        <v>2161</v>
      </c>
      <c r="G10157">
        <v>0</v>
      </c>
      <c r="H10157">
        <v>0</v>
      </c>
      <c r="I10157">
        <v>50</v>
      </c>
      <c r="J10157">
        <v>0</v>
      </c>
      <c r="K10157">
        <v>0</v>
      </c>
      <c r="L10157" s="16">
        <v>0</v>
      </c>
      <c r="M10157" s="16">
        <v>0</v>
      </c>
      <c r="N10157" s="16">
        <v>0</v>
      </c>
      <c r="P10157" s="16">
        <v>0</v>
      </c>
      <c r="Q10157">
        <v>0</v>
      </c>
      <c r="Y10157" s="17"/>
      <c r="Z10157" s="17"/>
      <c r="AA10157" s="17"/>
    </row>
    <row r="10158" spans="1:27" x14ac:dyDescent="0.25">
      <c r="A10158" s="12" t="s">
        <v>894</v>
      </c>
      <c r="B10158" s="41" t="str">
        <f t="shared" si="316"/>
        <v>06</v>
      </c>
      <c r="C10158" s="41" t="str">
        <f t="shared" si="317"/>
        <v>2021</v>
      </c>
      <c r="D10158" t="s">
        <v>1107</v>
      </c>
      <c r="E10158" t="s">
        <v>1892</v>
      </c>
      <c r="F10158" t="s">
        <v>2133</v>
      </c>
      <c r="G10158">
        <v>0</v>
      </c>
      <c r="H10158">
        <v>0</v>
      </c>
      <c r="I10158">
        <v>1</v>
      </c>
      <c r="J10158">
        <v>1</v>
      </c>
      <c r="K10158">
        <v>0</v>
      </c>
      <c r="L10158" s="16">
        <v>0</v>
      </c>
      <c r="M10158" s="16">
        <v>0</v>
      </c>
      <c r="N10158" s="16">
        <v>0</v>
      </c>
      <c r="P10158" s="16">
        <v>0</v>
      </c>
      <c r="Q10158">
        <v>0</v>
      </c>
      <c r="Y10158" s="17"/>
      <c r="Z10158" s="17"/>
      <c r="AA10158" s="17"/>
    </row>
    <row r="10159" spans="1:27" x14ac:dyDescent="0.25">
      <c r="A10159" s="12" t="s">
        <v>894</v>
      </c>
      <c r="B10159" s="41" t="str">
        <f t="shared" si="316"/>
        <v>06</v>
      </c>
      <c r="C10159" s="41" t="str">
        <f t="shared" si="317"/>
        <v>2021</v>
      </c>
      <c r="D10159" t="s">
        <v>1128</v>
      </c>
      <c r="E10159" t="s">
        <v>1602</v>
      </c>
      <c r="F10159" t="s">
        <v>2161</v>
      </c>
      <c r="G10159">
        <v>0</v>
      </c>
      <c r="H10159">
        <v>0</v>
      </c>
      <c r="I10159">
        <v>11</v>
      </c>
      <c r="J10159">
        <v>0</v>
      </c>
      <c r="K10159">
        <v>1</v>
      </c>
      <c r="L10159" s="16">
        <v>4499200000</v>
      </c>
      <c r="M10159" s="16">
        <v>936000000</v>
      </c>
      <c r="N10159" s="16">
        <v>0</v>
      </c>
      <c r="P10159" s="16">
        <v>4499200000</v>
      </c>
      <c r="Q10159">
        <v>0</v>
      </c>
      <c r="Y10159" s="17"/>
      <c r="Z10159" s="17"/>
      <c r="AA10159" s="17"/>
    </row>
    <row r="10160" spans="1:27" x14ac:dyDescent="0.25">
      <c r="A10160" s="12" t="s">
        <v>894</v>
      </c>
      <c r="B10160" s="41" t="str">
        <f t="shared" si="316"/>
        <v>06</v>
      </c>
      <c r="C10160" s="41" t="str">
        <f t="shared" si="317"/>
        <v>2021</v>
      </c>
      <c r="D10160" t="s">
        <v>1107</v>
      </c>
      <c r="E10160" t="s">
        <v>1881</v>
      </c>
      <c r="F10160" t="s">
        <v>2134</v>
      </c>
      <c r="G10160">
        <v>1</v>
      </c>
      <c r="H10160">
        <v>2</v>
      </c>
      <c r="I10160">
        <v>0</v>
      </c>
      <c r="J10160">
        <v>0</v>
      </c>
      <c r="K10160">
        <v>0</v>
      </c>
      <c r="L10160" s="16">
        <v>0</v>
      </c>
      <c r="M10160" s="16">
        <v>0</v>
      </c>
      <c r="N10160" s="16">
        <v>0</v>
      </c>
      <c r="P10160" s="16">
        <v>0</v>
      </c>
      <c r="Q10160">
        <v>1</v>
      </c>
      <c r="Y10160" s="17"/>
      <c r="Z10160" s="17"/>
      <c r="AA10160" s="17"/>
    </row>
    <row r="10161" spans="1:27" x14ac:dyDescent="0.25">
      <c r="A10161" s="12" t="s">
        <v>894</v>
      </c>
      <c r="B10161" s="41" t="str">
        <f t="shared" si="316"/>
        <v>06</v>
      </c>
      <c r="C10161" s="41" t="str">
        <f t="shared" si="317"/>
        <v>2021</v>
      </c>
      <c r="D10161" t="s">
        <v>1116</v>
      </c>
      <c r="E10161" t="s">
        <v>1696</v>
      </c>
      <c r="F10161" t="s">
        <v>2129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 s="16">
        <v>0</v>
      </c>
      <c r="M10161" s="16">
        <v>0</v>
      </c>
      <c r="N10161" s="16">
        <v>0</v>
      </c>
      <c r="P10161" s="16">
        <v>0</v>
      </c>
      <c r="Q10161">
        <v>0</v>
      </c>
      <c r="Y10161" s="17"/>
      <c r="Z10161" s="17"/>
      <c r="AA10161" s="17"/>
    </row>
    <row r="10162" spans="1:27" x14ac:dyDescent="0.25">
      <c r="A10162" s="12" t="s">
        <v>894</v>
      </c>
      <c r="B10162" s="41" t="str">
        <f t="shared" si="316"/>
        <v>06</v>
      </c>
      <c r="C10162" s="41" t="str">
        <f t="shared" si="317"/>
        <v>2021</v>
      </c>
      <c r="D10162" t="s">
        <v>1110</v>
      </c>
      <c r="E10162" t="s">
        <v>1351</v>
      </c>
      <c r="F10162" t="s">
        <v>2157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 s="16">
        <v>142040264730</v>
      </c>
      <c r="M10162" s="16">
        <v>0</v>
      </c>
      <c r="N10162" s="16">
        <v>0</v>
      </c>
      <c r="P10162" s="16">
        <v>142040264730</v>
      </c>
      <c r="Q10162">
        <v>0</v>
      </c>
      <c r="Y10162" s="17"/>
      <c r="Z10162" s="17"/>
      <c r="AA10162" s="17"/>
    </row>
    <row r="10163" spans="1:27" x14ac:dyDescent="0.25">
      <c r="A10163" s="12" t="s">
        <v>889</v>
      </c>
      <c r="B10163" s="41" t="str">
        <f t="shared" si="316"/>
        <v>05</v>
      </c>
      <c r="C10163" s="41" t="str">
        <f t="shared" si="317"/>
        <v>2021</v>
      </c>
      <c r="D10163" t="s">
        <v>1107</v>
      </c>
      <c r="E10163" t="s">
        <v>1161</v>
      </c>
      <c r="F10163" t="s">
        <v>2133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 s="16">
        <v>0</v>
      </c>
      <c r="M10163" s="16">
        <v>0</v>
      </c>
      <c r="N10163" s="16">
        <v>0</v>
      </c>
      <c r="P10163" s="16">
        <v>0</v>
      </c>
      <c r="Q10163">
        <v>0</v>
      </c>
      <c r="Y10163" s="17"/>
      <c r="Z10163" s="17"/>
      <c r="AA10163" s="17"/>
    </row>
    <row r="10164" spans="1:27" x14ac:dyDescent="0.25">
      <c r="A10164" s="12" t="s">
        <v>889</v>
      </c>
      <c r="B10164" s="41" t="str">
        <f t="shared" si="316"/>
        <v>05</v>
      </c>
      <c r="C10164" s="41" t="str">
        <f t="shared" si="317"/>
        <v>2021</v>
      </c>
      <c r="D10164" t="s">
        <v>1107</v>
      </c>
      <c r="E10164" t="s">
        <v>1619</v>
      </c>
      <c r="F10164" t="s">
        <v>2140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 s="16">
        <v>0</v>
      </c>
      <c r="M10164" s="16">
        <v>0</v>
      </c>
      <c r="N10164" s="16">
        <v>0</v>
      </c>
      <c r="P10164" s="16">
        <v>0</v>
      </c>
      <c r="Q10164">
        <v>0</v>
      </c>
      <c r="Y10164" s="17"/>
      <c r="Z10164" s="17"/>
      <c r="AA10164" s="17"/>
    </row>
    <row r="10165" spans="1:27" x14ac:dyDescent="0.25">
      <c r="A10165" s="12" t="s">
        <v>889</v>
      </c>
      <c r="B10165" s="41" t="str">
        <f t="shared" si="316"/>
        <v>05</v>
      </c>
      <c r="C10165" s="41" t="str">
        <f t="shared" si="317"/>
        <v>2021</v>
      </c>
      <c r="D10165" t="s">
        <v>1107</v>
      </c>
      <c r="E10165" t="s">
        <v>1939</v>
      </c>
      <c r="F10165" t="s">
        <v>2154</v>
      </c>
      <c r="G10165">
        <v>0</v>
      </c>
      <c r="H10165">
        <v>0</v>
      </c>
      <c r="I10165">
        <v>2</v>
      </c>
      <c r="J10165">
        <v>0</v>
      </c>
      <c r="K10165">
        <v>0</v>
      </c>
      <c r="L10165" s="16">
        <v>0</v>
      </c>
      <c r="M10165" s="16">
        <v>0</v>
      </c>
      <c r="N10165" s="16">
        <v>0</v>
      </c>
      <c r="P10165" s="16">
        <v>0</v>
      </c>
      <c r="Q10165">
        <v>0</v>
      </c>
      <c r="Z10165" s="17"/>
      <c r="AA10165" s="17"/>
    </row>
    <row r="10166" spans="1:27" x14ac:dyDescent="0.25">
      <c r="A10166" s="12" t="s">
        <v>889</v>
      </c>
      <c r="B10166" s="41" t="str">
        <f t="shared" si="316"/>
        <v>05</v>
      </c>
      <c r="C10166" s="41" t="str">
        <f t="shared" si="317"/>
        <v>2021</v>
      </c>
      <c r="D10166" t="s">
        <v>1107</v>
      </c>
      <c r="E10166" t="s">
        <v>2052</v>
      </c>
      <c r="F10166" t="s">
        <v>2133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 s="16">
        <v>0</v>
      </c>
      <c r="M10166" s="16">
        <v>0</v>
      </c>
      <c r="N10166" s="16">
        <v>0</v>
      </c>
      <c r="P10166" s="16">
        <v>0</v>
      </c>
      <c r="Q10166">
        <v>0</v>
      </c>
      <c r="Y10166" s="17"/>
      <c r="Z10166" s="17"/>
      <c r="AA10166" s="17"/>
    </row>
    <row r="10167" spans="1:27" x14ac:dyDescent="0.25">
      <c r="A10167" s="12" t="s">
        <v>894</v>
      </c>
      <c r="B10167" s="41" t="str">
        <f t="shared" si="316"/>
        <v>06</v>
      </c>
      <c r="C10167" s="41" t="str">
        <f t="shared" si="317"/>
        <v>2021</v>
      </c>
      <c r="D10167" t="s">
        <v>1135</v>
      </c>
      <c r="E10167" t="s">
        <v>1590</v>
      </c>
      <c r="F10167" t="s">
        <v>2154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 s="16">
        <v>0</v>
      </c>
      <c r="M10167" s="16">
        <v>0</v>
      </c>
      <c r="N10167" s="16">
        <v>0</v>
      </c>
      <c r="P10167" s="16">
        <v>0</v>
      </c>
      <c r="Q10167">
        <v>0</v>
      </c>
      <c r="Y10167" s="17"/>
      <c r="Z10167" s="17"/>
      <c r="AA10167" s="17"/>
    </row>
    <row r="10168" spans="1:27" x14ac:dyDescent="0.25">
      <c r="A10168" s="12" t="s">
        <v>894</v>
      </c>
      <c r="B10168" s="41" t="str">
        <f t="shared" si="316"/>
        <v>06</v>
      </c>
      <c r="C10168" s="41" t="str">
        <f t="shared" si="317"/>
        <v>2021</v>
      </c>
      <c r="D10168" t="s">
        <v>1135</v>
      </c>
      <c r="E10168" t="s">
        <v>1123</v>
      </c>
      <c r="F10168" t="s">
        <v>2161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 s="16">
        <v>77078187340</v>
      </c>
      <c r="M10168" s="16">
        <v>0</v>
      </c>
      <c r="N10168" s="16">
        <v>0</v>
      </c>
      <c r="P10168" s="16">
        <v>77078187340</v>
      </c>
      <c r="Q10168">
        <v>0</v>
      </c>
      <c r="Y10168" s="17"/>
      <c r="Z10168" s="17"/>
      <c r="AA10168" s="17"/>
    </row>
    <row r="10169" spans="1:27" x14ac:dyDescent="0.25">
      <c r="A10169" s="12" t="s">
        <v>894</v>
      </c>
      <c r="B10169" s="41" t="str">
        <f t="shared" si="316"/>
        <v>06</v>
      </c>
      <c r="C10169" s="41" t="str">
        <f t="shared" si="317"/>
        <v>2021</v>
      </c>
      <c r="D10169" t="s">
        <v>1135</v>
      </c>
      <c r="E10169" t="s">
        <v>1123</v>
      </c>
      <c r="F10169" t="s">
        <v>2132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 s="16">
        <v>30833946716</v>
      </c>
      <c r="M10169" s="16">
        <v>0</v>
      </c>
      <c r="N10169" s="16">
        <v>0</v>
      </c>
      <c r="P10169" s="16">
        <v>30833946716</v>
      </c>
      <c r="Q10169">
        <v>0</v>
      </c>
      <c r="Y10169" s="17"/>
      <c r="Z10169" s="17"/>
      <c r="AA10169" s="17"/>
    </row>
    <row r="10170" spans="1:27" x14ac:dyDescent="0.25">
      <c r="A10170" s="12" t="s">
        <v>895</v>
      </c>
      <c r="B10170" s="41" t="str">
        <f t="shared" si="316"/>
        <v>06</v>
      </c>
      <c r="C10170" s="41" t="str">
        <f t="shared" si="317"/>
        <v>2021</v>
      </c>
      <c r="D10170" t="s">
        <v>1124</v>
      </c>
      <c r="E10170" t="s">
        <v>1608</v>
      </c>
      <c r="F10170" t="s">
        <v>2157</v>
      </c>
      <c r="G10170">
        <v>0</v>
      </c>
      <c r="H10170">
        <v>0</v>
      </c>
      <c r="I10170">
        <v>2</v>
      </c>
      <c r="J10170">
        <v>0</v>
      </c>
      <c r="K10170">
        <v>0</v>
      </c>
      <c r="L10170" s="16">
        <v>214156181820</v>
      </c>
      <c r="M10170" s="16">
        <v>0</v>
      </c>
      <c r="N10170" s="16">
        <v>0</v>
      </c>
      <c r="P10170" s="16">
        <v>214156181820</v>
      </c>
      <c r="Q10170">
        <v>0</v>
      </c>
      <c r="Y10170" s="17"/>
      <c r="Z10170" s="17"/>
      <c r="AA10170" s="17"/>
    </row>
    <row r="10171" spans="1:27" x14ac:dyDescent="0.25">
      <c r="A10171" s="12" t="s">
        <v>894</v>
      </c>
      <c r="B10171" s="41" t="str">
        <f t="shared" si="316"/>
        <v>06</v>
      </c>
      <c r="C10171" s="41" t="str">
        <f t="shared" si="317"/>
        <v>2021</v>
      </c>
      <c r="D10171" t="s">
        <v>1107</v>
      </c>
      <c r="E10171" t="s">
        <v>1181</v>
      </c>
      <c r="F10171" t="s">
        <v>2133</v>
      </c>
      <c r="G10171">
        <v>0</v>
      </c>
      <c r="H10171">
        <v>0</v>
      </c>
      <c r="I10171">
        <v>9</v>
      </c>
      <c r="J10171">
        <v>0</v>
      </c>
      <c r="K10171">
        <v>0</v>
      </c>
      <c r="L10171" s="16">
        <v>0</v>
      </c>
      <c r="M10171" s="16">
        <v>0</v>
      </c>
      <c r="N10171" s="16">
        <v>0</v>
      </c>
      <c r="P10171" s="16">
        <v>0</v>
      </c>
      <c r="Q10171">
        <v>0</v>
      </c>
      <c r="Y10171" s="17"/>
      <c r="Z10171" s="17"/>
      <c r="AA10171" s="17"/>
    </row>
    <row r="10172" spans="1:27" x14ac:dyDescent="0.25">
      <c r="A10172" s="12" t="s">
        <v>894</v>
      </c>
      <c r="B10172" s="41" t="str">
        <f t="shared" si="316"/>
        <v>06</v>
      </c>
      <c r="C10172" s="41" t="str">
        <f t="shared" si="317"/>
        <v>2021</v>
      </c>
      <c r="D10172" t="s">
        <v>1107</v>
      </c>
      <c r="E10172" t="s">
        <v>1702</v>
      </c>
      <c r="F10172" t="s">
        <v>2146</v>
      </c>
      <c r="G10172">
        <v>0</v>
      </c>
      <c r="H10172">
        <v>0</v>
      </c>
      <c r="I10172">
        <v>108</v>
      </c>
      <c r="J10172">
        <v>4</v>
      </c>
      <c r="K10172">
        <v>27</v>
      </c>
      <c r="L10172" s="16">
        <v>0</v>
      </c>
      <c r="M10172" s="16">
        <v>0</v>
      </c>
      <c r="N10172" s="16">
        <v>0</v>
      </c>
      <c r="P10172" s="16">
        <v>0</v>
      </c>
      <c r="Q10172">
        <v>0</v>
      </c>
      <c r="Y10172" s="17"/>
      <c r="Z10172" s="17"/>
      <c r="AA10172" s="17"/>
    </row>
    <row r="10173" spans="1:27" x14ac:dyDescent="0.25">
      <c r="A10173" s="12" t="s">
        <v>892</v>
      </c>
      <c r="B10173" s="41" t="str">
        <f t="shared" si="316"/>
        <v>05</v>
      </c>
      <c r="C10173" s="41" t="str">
        <f t="shared" si="317"/>
        <v>2021</v>
      </c>
      <c r="D10173" t="s">
        <v>1107</v>
      </c>
      <c r="E10173" t="s">
        <v>1709</v>
      </c>
      <c r="F10173" t="s">
        <v>2157</v>
      </c>
      <c r="G10173">
        <v>0</v>
      </c>
      <c r="H10173">
        <v>0</v>
      </c>
      <c r="I10173">
        <v>5</v>
      </c>
      <c r="J10173">
        <v>0</v>
      </c>
      <c r="K10173">
        <v>0</v>
      </c>
      <c r="L10173" s="16">
        <v>0</v>
      </c>
      <c r="M10173" s="16">
        <v>0</v>
      </c>
      <c r="N10173" s="16">
        <v>0</v>
      </c>
      <c r="P10173" s="16">
        <v>0</v>
      </c>
      <c r="Q10173">
        <v>0</v>
      </c>
      <c r="Y10173" s="17"/>
      <c r="Z10173" s="17"/>
      <c r="AA10173" s="17"/>
    </row>
    <row r="10174" spans="1:27" x14ac:dyDescent="0.25">
      <c r="A10174" s="12" t="s">
        <v>892</v>
      </c>
      <c r="B10174" s="41" t="str">
        <f t="shared" si="316"/>
        <v>05</v>
      </c>
      <c r="C10174" s="41" t="str">
        <f t="shared" si="317"/>
        <v>2021</v>
      </c>
      <c r="D10174" t="s">
        <v>1107</v>
      </c>
      <c r="E10174" t="s">
        <v>1253</v>
      </c>
      <c r="F10174" t="s">
        <v>2129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 s="16">
        <v>0</v>
      </c>
      <c r="M10174" s="16">
        <v>0</v>
      </c>
      <c r="N10174" s="16">
        <v>0</v>
      </c>
      <c r="P10174" s="16">
        <v>0</v>
      </c>
      <c r="Q10174">
        <v>0</v>
      </c>
      <c r="Y10174" s="17"/>
      <c r="Z10174" s="17"/>
      <c r="AA10174" s="17"/>
    </row>
    <row r="10175" spans="1:27" x14ac:dyDescent="0.25">
      <c r="A10175" s="12" t="s">
        <v>895</v>
      </c>
      <c r="B10175" s="41" t="str">
        <f t="shared" si="316"/>
        <v>06</v>
      </c>
      <c r="C10175" s="41" t="str">
        <f t="shared" si="317"/>
        <v>2021</v>
      </c>
      <c r="D10175" t="s">
        <v>1113</v>
      </c>
      <c r="E10175" t="s">
        <v>1967</v>
      </c>
      <c r="F10175" t="s">
        <v>2161</v>
      </c>
      <c r="G10175">
        <v>0</v>
      </c>
      <c r="H10175">
        <v>0</v>
      </c>
      <c r="I10175">
        <v>434</v>
      </c>
      <c r="J10175">
        <v>0</v>
      </c>
      <c r="K10175">
        <v>2000</v>
      </c>
      <c r="L10175" s="16">
        <v>0</v>
      </c>
      <c r="M10175" s="16">
        <v>0</v>
      </c>
      <c r="N10175" s="16">
        <v>0</v>
      </c>
      <c r="P10175" s="16">
        <v>0</v>
      </c>
      <c r="Q10175">
        <v>0</v>
      </c>
      <c r="Y10175" s="17"/>
      <c r="Z10175" s="17"/>
      <c r="AA10175" s="17"/>
    </row>
    <row r="10176" spans="1:27" x14ac:dyDescent="0.25">
      <c r="A10176" s="12" t="s">
        <v>891</v>
      </c>
      <c r="B10176" s="41" t="str">
        <f t="shared" si="316"/>
        <v>05</v>
      </c>
      <c r="C10176" s="41" t="str">
        <f t="shared" si="317"/>
        <v>2021</v>
      </c>
      <c r="D10176" t="s">
        <v>1107</v>
      </c>
      <c r="E10176" t="s">
        <v>1161</v>
      </c>
      <c r="F10176" t="s">
        <v>2133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 s="16">
        <v>39227351987</v>
      </c>
      <c r="M10176" s="16">
        <v>0</v>
      </c>
      <c r="N10176" s="16">
        <v>0</v>
      </c>
      <c r="P10176" s="16">
        <v>39227351987</v>
      </c>
      <c r="Q10176">
        <v>0</v>
      </c>
      <c r="Y10176" s="17"/>
      <c r="Z10176" s="17"/>
      <c r="AA10176" s="17"/>
    </row>
    <row r="10177" spans="1:27" x14ac:dyDescent="0.25">
      <c r="A10177" s="12" t="s">
        <v>889</v>
      </c>
      <c r="B10177" s="41" t="str">
        <f t="shared" si="316"/>
        <v>05</v>
      </c>
      <c r="C10177" s="41" t="str">
        <f t="shared" si="317"/>
        <v>2021</v>
      </c>
      <c r="D10177" t="s">
        <v>1107</v>
      </c>
      <c r="E10177" t="s">
        <v>2054</v>
      </c>
      <c r="F10177" t="s">
        <v>2133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 s="16">
        <v>0</v>
      </c>
      <c r="M10177" s="16">
        <v>0</v>
      </c>
      <c r="N10177" s="16">
        <v>0</v>
      </c>
      <c r="P10177" s="16">
        <v>0</v>
      </c>
      <c r="Q10177">
        <v>0</v>
      </c>
      <c r="Y10177" s="17"/>
      <c r="Z10177" s="17"/>
      <c r="AA10177" s="17"/>
    </row>
    <row r="10178" spans="1:27" x14ac:dyDescent="0.25">
      <c r="A10178" s="12" t="s">
        <v>892</v>
      </c>
      <c r="B10178" s="41" t="str">
        <f t="shared" si="316"/>
        <v>05</v>
      </c>
      <c r="C10178" s="41" t="str">
        <f t="shared" si="317"/>
        <v>2021</v>
      </c>
      <c r="D10178" t="s">
        <v>1107</v>
      </c>
      <c r="E10178" t="s">
        <v>1619</v>
      </c>
      <c r="F10178" t="s">
        <v>2129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 s="16">
        <v>0</v>
      </c>
      <c r="M10178" s="16">
        <v>0</v>
      </c>
      <c r="N10178" s="16">
        <v>0</v>
      </c>
      <c r="P10178" s="16">
        <v>0</v>
      </c>
      <c r="Q10178">
        <v>0</v>
      </c>
      <c r="Z10178" s="17"/>
      <c r="AA10178" s="17"/>
    </row>
    <row r="10179" spans="1:27" x14ac:dyDescent="0.25">
      <c r="A10179" s="12" t="s">
        <v>896</v>
      </c>
      <c r="B10179" s="41" t="str">
        <f t="shared" ref="B10179:B10242" si="318">LEFT(A10179,2)</f>
        <v>06</v>
      </c>
      <c r="C10179" s="41" t="str">
        <f t="shared" ref="C10179:C10242" si="319">MID(A10179,7,4)</f>
        <v>2021</v>
      </c>
      <c r="D10179" t="s">
        <v>1108</v>
      </c>
      <c r="E10179" t="s">
        <v>1235</v>
      </c>
      <c r="F10179" t="s">
        <v>2133</v>
      </c>
      <c r="G10179">
        <v>0</v>
      </c>
      <c r="H10179">
        <v>0</v>
      </c>
      <c r="I10179">
        <v>3</v>
      </c>
      <c r="J10179">
        <v>0</v>
      </c>
      <c r="K10179">
        <v>0</v>
      </c>
      <c r="L10179" s="16">
        <v>0</v>
      </c>
      <c r="M10179" s="16">
        <v>0</v>
      </c>
      <c r="N10179" s="16">
        <v>0</v>
      </c>
      <c r="P10179" s="16">
        <v>0</v>
      </c>
      <c r="Q10179">
        <v>0</v>
      </c>
      <c r="Y10179" s="17"/>
      <c r="Z10179" s="17"/>
      <c r="AA10179" s="17"/>
    </row>
    <row r="10180" spans="1:27" x14ac:dyDescent="0.25">
      <c r="A10180" s="12" t="s">
        <v>887</v>
      </c>
      <c r="B10180" s="41" t="str">
        <f t="shared" si="318"/>
        <v>05</v>
      </c>
      <c r="C10180" s="41" t="str">
        <f t="shared" si="319"/>
        <v>2021</v>
      </c>
      <c r="D10180" t="s">
        <v>1107</v>
      </c>
      <c r="E10180" t="s">
        <v>1657</v>
      </c>
      <c r="F10180" t="s">
        <v>2133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 s="16">
        <v>0</v>
      </c>
      <c r="M10180" s="16">
        <v>0</v>
      </c>
      <c r="N10180" s="16">
        <v>0</v>
      </c>
      <c r="P10180" s="16">
        <v>0</v>
      </c>
      <c r="Q10180">
        <v>0</v>
      </c>
      <c r="Y10180" s="17"/>
      <c r="Z10180" s="17"/>
      <c r="AA10180" s="17"/>
    </row>
    <row r="10181" spans="1:27" x14ac:dyDescent="0.25">
      <c r="A10181" s="12" t="s">
        <v>896</v>
      </c>
      <c r="B10181" s="41" t="str">
        <f t="shared" si="318"/>
        <v>06</v>
      </c>
      <c r="C10181" s="41" t="str">
        <f t="shared" si="319"/>
        <v>2021</v>
      </c>
      <c r="D10181" t="s">
        <v>1111</v>
      </c>
      <c r="E10181" t="s">
        <v>1298</v>
      </c>
      <c r="F10181" t="s">
        <v>2154</v>
      </c>
      <c r="G10181">
        <v>0</v>
      </c>
      <c r="H10181">
        <v>0</v>
      </c>
      <c r="I10181">
        <v>131</v>
      </c>
      <c r="J10181">
        <v>0</v>
      </c>
      <c r="K10181">
        <v>0</v>
      </c>
      <c r="L10181" s="16">
        <v>0</v>
      </c>
      <c r="M10181" s="16">
        <v>0</v>
      </c>
      <c r="N10181" s="16">
        <v>0</v>
      </c>
      <c r="P10181" s="16">
        <v>0</v>
      </c>
      <c r="Q10181">
        <v>0</v>
      </c>
      <c r="Y10181" s="17"/>
      <c r="Z10181" s="17"/>
      <c r="AA10181" s="17"/>
    </row>
    <row r="10182" spans="1:27" x14ac:dyDescent="0.25">
      <c r="A10182" s="12" t="s">
        <v>896</v>
      </c>
      <c r="B10182" s="41" t="str">
        <f t="shared" si="318"/>
        <v>06</v>
      </c>
      <c r="C10182" s="41" t="str">
        <f t="shared" si="319"/>
        <v>2021</v>
      </c>
      <c r="D10182" t="s">
        <v>1111</v>
      </c>
      <c r="E10182" t="s">
        <v>1285</v>
      </c>
      <c r="F10182" t="s">
        <v>2161</v>
      </c>
      <c r="G10182">
        <v>0</v>
      </c>
      <c r="H10182">
        <v>0</v>
      </c>
      <c r="I10182">
        <v>50</v>
      </c>
      <c r="J10182">
        <v>0</v>
      </c>
      <c r="K10182">
        <v>0</v>
      </c>
      <c r="L10182" s="16">
        <v>0</v>
      </c>
      <c r="M10182" s="16">
        <v>0</v>
      </c>
      <c r="N10182" s="16">
        <v>0</v>
      </c>
      <c r="P10182" s="16">
        <v>0</v>
      </c>
      <c r="Q10182">
        <v>0</v>
      </c>
      <c r="Y10182" s="17"/>
      <c r="Z10182" s="17"/>
      <c r="AA10182" s="17"/>
    </row>
    <row r="10183" spans="1:27" x14ac:dyDescent="0.25">
      <c r="A10183" s="12" t="s">
        <v>896</v>
      </c>
      <c r="B10183" s="41" t="str">
        <f t="shared" si="318"/>
        <v>06</v>
      </c>
      <c r="C10183" s="41" t="str">
        <f t="shared" si="319"/>
        <v>2021</v>
      </c>
      <c r="D10183" t="s">
        <v>1112</v>
      </c>
      <c r="E10183" t="s">
        <v>1340</v>
      </c>
      <c r="F10183" t="s">
        <v>2161</v>
      </c>
      <c r="G10183">
        <v>0</v>
      </c>
      <c r="H10183">
        <v>0</v>
      </c>
      <c r="I10183">
        <v>2</v>
      </c>
      <c r="J10183">
        <v>0</v>
      </c>
      <c r="K10183">
        <v>0</v>
      </c>
      <c r="L10183" s="16">
        <v>0</v>
      </c>
      <c r="M10183" s="16">
        <v>0</v>
      </c>
      <c r="N10183" s="16">
        <v>0</v>
      </c>
      <c r="P10183" s="16">
        <v>0</v>
      </c>
      <c r="Q10183">
        <v>0</v>
      </c>
      <c r="Y10183" s="17"/>
      <c r="Z10183" s="17"/>
      <c r="AA10183" s="17"/>
    </row>
    <row r="10184" spans="1:27" x14ac:dyDescent="0.25">
      <c r="A10184" s="12" t="s">
        <v>896</v>
      </c>
      <c r="B10184" s="41" t="str">
        <f t="shared" si="318"/>
        <v>06</v>
      </c>
      <c r="C10184" s="41" t="str">
        <f t="shared" si="319"/>
        <v>2021</v>
      </c>
      <c r="D10184" t="s">
        <v>1113</v>
      </c>
      <c r="E10184" t="s">
        <v>1752</v>
      </c>
      <c r="F10184" t="s">
        <v>2161</v>
      </c>
      <c r="G10184">
        <v>0</v>
      </c>
      <c r="H10184">
        <v>0</v>
      </c>
      <c r="I10184">
        <v>7</v>
      </c>
      <c r="J10184">
        <v>0</v>
      </c>
      <c r="K10184">
        <v>0</v>
      </c>
      <c r="L10184" s="16">
        <v>0</v>
      </c>
      <c r="M10184" s="16">
        <v>0</v>
      </c>
      <c r="N10184" s="16">
        <v>0</v>
      </c>
      <c r="P10184" s="16">
        <v>0</v>
      </c>
      <c r="Q10184">
        <v>0</v>
      </c>
      <c r="Y10184" s="17"/>
      <c r="Z10184" s="17"/>
      <c r="AA10184" s="17"/>
    </row>
    <row r="10185" spans="1:27" x14ac:dyDescent="0.25">
      <c r="A10185" s="12" t="s">
        <v>896</v>
      </c>
      <c r="B10185" s="41" t="str">
        <f t="shared" si="318"/>
        <v>06</v>
      </c>
      <c r="C10185" s="41" t="str">
        <f t="shared" si="319"/>
        <v>2021</v>
      </c>
      <c r="D10185" t="s">
        <v>1132</v>
      </c>
      <c r="E10185" t="s">
        <v>1628</v>
      </c>
      <c r="F10185" t="s">
        <v>2161</v>
      </c>
      <c r="G10185">
        <v>0</v>
      </c>
      <c r="H10185">
        <v>0</v>
      </c>
      <c r="I10185">
        <v>35</v>
      </c>
      <c r="J10185">
        <v>0</v>
      </c>
      <c r="K10185">
        <v>0</v>
      </c>
      <c r="L10185" s="16">
        <v>31958334575</v>
      </c>
      <c r="M10185" s="16">
        <v>0</v>
      </c>
      <c r="N10185" s="16">
        <v>0</v>
      </c>
      <c r="P10185" s="16">
        <v>31958334575</v>
      </c>
      <c r="Q10185">
        <v>0</v>
      </c>
      <c r="Y10185" s="17"/>
      <c r="Z10185" s="17"/>
      <c r="AA10185" s="17"/>
    </row>
    <row r="10186" spans="1:27" x14ac:dyDescent="0.25">
      <c r="A10186" s="12" t="s">
        <v>896</v>
      </c>
      <c r="B10186" s="41" t="str">
        <f t="shared" si="318"/>
        <v>06</v>
      </c>
      <c r="C10186" s="41" t="str">
        <f t="shared" si="319"/>
        <v>2021</v>
      </c>
      <c r="D10186" t="s">
        <v>1132</v>
      </c>
      <c r="E10186" t="s">
        <v>1526</v>
      </c>
      <c r="F10186" t="s">
        <v>2133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 s="16">
        <v>0</v>
      </c>
      <c r="M10186" s="16">
        <v>0</v>
      </c>
      <c r="N10186" s="16">
        <v>0</v>
      </c>
      <c r="P10186" s="16">
        <v>0</v>
      </c>
      <c r="Q10186">
        <v>0</v>
      </c>
      <c r="Y10186" s="17"/>
      <c r="Z10186" s="17"/>
      <c r="AA10186" s="17"/>
    </row>
    <row r="10187" spans="1:27" x14ac:dyDescent="0.25">
      <c r="A10187" s="12" t="s">
        <v>896</v>
      </c>
      <c r="B10187" s="41" t="str">
        <f t="shared" si="318"/>
        <v>06</v>
      </c>
      <c r="C10187" s="41" t="str">
        <f t="shared" si="319"/>
        <v>2021</v>
      </c>
      <c r="D10187" t="s">
        <v>1109</v>
      </c>
      <c r="E10187" t="s">
        <v>1248</v>
      </c>
      <c r="F10187" t="s">
        <v>2137</v>
      </c>
      <c r="G10187">
        <v>0</v>
      </c>
      <c r="H10187">
        <v>0</v>
      </c>
      <c r="I10187">
        <v>162</v>
      </c>
      <c r="J10187">
        <v>0</v>
      </c>
      <c r="K10187">
        <v>0</v>
      </c>
      <c r="L10187" s="16">
        <v>0</v>
      </c>
      <c r="M10187" s="16">
        <v>0</v>
      </c>
      <c r="N10187" s="16">
        <v>0</v>
      </c>
      <c r="P10187" s="16">
        <v>0</v>
      </c>
      <c r="Q10187">
        <v>0</v>
      </c>
      <c r="Y10187" s="17"/>
      <c r="Z10187" s="17"/>
      <c r="AA10187" s="17"/>
    </row>
    <row r="10188" spans="1:27" x14ac:dyDescent="0.25">
      <c r="A10188" s="12" t="s">
        <v>897</v>
      </c>
      <c r="B10188" s="41" t="str">
        <f t="shared" si="318"/>
        <v>06</v>
      </c>
      <c r="C10188" s="41" t="str">
        <f t="shared" si="319"/>
        <v>2021</v>
      </c>
      <c r="D10188" t="s">
        <v>1111</v>
      </c>
      <c r="E10188" t="s">
        <v>1170</v>
      </c>
      <c r="F10188" t="s">
        <v>2161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 s="16">
        <v>0</v>
      </c>
      <c r="M10188" s="16">
        <v>0</v>
      </c>
      <c r="N10188" s="16">
        <v>0</v>
      </c>
      <c r="P10188" s="16">
        <v>0</v>
      </c>
      <c r="Q10188">
        <v>0</v>
      </c>
      <c r="Z10188" s="17"/>
      <c r="AA10188" s="17"/>
    </row>
    <row r="10189" spans="1:27" x14ac:dyDescent="0.25">
      <c r="A10189" s="12" t="s">
        <v>896</v>
      </c>
      <c r="B10189" s="41" t="str">
        <f t="shared" si="318"/>
        <v>06</v>
      </c>
      <c r="C10189" s="41" t="str">
        <f t="shared" si="319"/>
        <v>2021</v>
      </c>
      <c r="D10189" t="s">
        <v>1126</v>
      </c>
      <c r="E10189" t="s">
        <v>1839</v>
      </c>
      <c r="F10189" t="s">
        <v>2154</v>
      </c>
      <c r="G10189">
        <v>0</v>
      </c>
      <c r="H10189">
        <v>0</v>
      </c>
      <c r="I10189">
        <v>47</v>
      </c>
      <c r="J10189">
        <v>0</v>
      </c>
      <c r="K10189">
        <v>0</v>
      </c>
      <c r="L10189" s="16">
        <v>0</v>
      </c>
      <c r="M10189" s="16">
        <v>0</v>
      </c>
      <c r="N10189" s="16">
        <v>0</v>
      </c>
      <c r="P10189" s="16">
        <v>0</v>
      </c>
      <c r="Q10189">
        <v>0</v>
      </c>
      <c r="Y10189" s="17"/>
      <c r="Z10189" s="17"/>
      <c r="AA10189" s="17"/>
    </row>
    <row r="10190" spans="1:27" x14ac:dyDescent="0.25">
      <c r="A10190" s="12" t="s">
        <v>896</v>
      </c>
      <c r="B10190" s="41" t="str">
        <f t="shared" si="318"/>
        <v>06</v>
      </c>
      <c r="C10190" s="41" t="str">
        <f t="shared" si="319"/>
        <v>2021</v>
      </c>
      <c r="D10190" t="s">
        <v>1126</v>
      </c>
      <c r="E10190" t="s">
        <v>1676</v>
      </c>
      <c r="F10190" t="s">
        <v>2154</v>
      </c>
      <c r="G10190">
        <v>0</v>
      </c>
      <c r="H10190">
        <v>0</v>
      </c>
      <c r="I10190">
        <v>32</v>
      </c>
      <c r="J10190">
        <v>0</v>
      </c>
      <c r="K10190">
        <v>0</v>
      </c>
      <c r="L10190" s="16">
        <v>0</v>
      </c>
      <c r="M10190" s="16">
        <v>0</v>
      </c>
      <c r="N10190" s="16">
        <v>0</v>
      </c>
      <c r="P10190" s="16">
        <v>0</v>
      </c>
      <c r="Q10190">
        <v>0</v>
      </c>
      <c r="Y10190" s="17"/>
      <c r="Z10190" s="17"/>
      <c r="AA10190" s="17"/>
    </row>
    <row r="10191" spans="1:27" x14ac:dyDescent="0.25">
      <c r="A10191" s="12" t="s">
        <v>897</v>
      </c>
      <c r="B10191" s="41" t="str">
        <f t="shared" si="318"/>
        <v>06</v>
      </c>
      <c r="C10191" s="41" t="str">
        <f t="shared" si="319"/>
        <v>2021</v>
      </c>
      <c r="D10191" t="s">
        <v>1107</v>
      </c>
      <c r="E10191" t="s">
        <v>1639</v>
      </c>
      <c r="F10191" t="s">
        <v>2133</v>
      </c>
      <c r="G10191">
        <v>2</v>
      </c>
      <c r="H10191">
        <v>0</v>
      </c>
      <c r="I10191">
        <v>1</v>
      </c>
      <c r="J10191">
        <v>1</v>
      </c>
      <c r="K10191">
        <v>0</v>
      </c>
      <c r="L10191" s="16">
        <v>0</v>
      </c>
      <c r="M10191" s="16">
        <v>0</v>
      </c>
      <c r="N10191" s="16">
        <v>0</v>
      </c>
      <c r="P10191" s="16">
        <v>0</v>
      </c>
      <c r="Q10191">
        <v>2</v>
      </c>
      <c r="Z10191" s="17"/>
      <c r="AA10191" s="17"/>
    </row>
    <row r="10192" spans="1:27" x14ac:dyDescent="0.25">
      <c r="A10192" s="12" t="s">
        <v>893</v>
      </c>
      <c r="B10192" s="41" t="str">
        <f t="shared" si="318"/>
        <v>06</v>
      </c>
      <c r="C10192" s="41" t="str">
        <f t="shared" si="319"/>
        <v>2021</v>
      </c>
      <c r="D10192" t="s">
        <v>1129</v>
      </c>
      <c r="E10192" t="s">
        <v>1771</v>
      </c>
      <c r="F10192" t="s">
        <v>2161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 s="16">
        <v>2925000000</v>
      </c>
      <c r="M10192" s="16">
        <v>0</v>
      </c>
      <c r="N10192" s="16">
        <v>0</v>
      </c>
      <c r="P10192" s="16">
        <v>2925000000</v>
      </c>
      <c r="Q10192">
        <v>0</v>
      </c>
      <c r="Y10192" s="17"/>
      <c r="Z10192" s="17"/>
      <c r="AA10192" s="17"/>
    </row>
    <row r="10193" spans="1:27" x14ac:dyDescent="0.25">
      <c r="A10193" s="12" t="s">
        <v>898</v>
      </c>
      <c r="B10193" s="41" t="str">
        <f t="shared" si="318"/>
        <v>06</v>
      </c>
      <c r="C10193" s="41" t="str">
        <f t="shared" si="319"/>
        <v>2021</v>
      </c>
      <c r="D10193" t="s">
        <v>1128</v>
      </c>
      <c r="E10193" t="s">
        <v>1701</v>
      </c>
      <c r="F10193" t="s">
        <v>2161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 s="16">
        <v>0</v>
      </c>
      <c r="M10193" s="16">
        <v>0</v>
      </c>
      <c r="N10193" s="16">
        <v>0</v>
      </c>
      <c r="P10193" s="16">
        <v>0</v>
      </c>
      <c r="Q10193">
        <v>0</v>
      </c>
      <c r="Y10193" s="17"/>
      <c r="Z10193" s="17"/>
      <c r="AA10193" s="17"/>
    </row>
    <row r="10194" spans="1:27" x14ac:dyDescent="0.25">
      <c r="A10194" s="12" t="s">
        <v>898</v>
      </c>
      <c r="B10194" s="41" t="str">
        <f t="shared" si="318"/>
        <v>06</v>
      </c>
      <c r="C10194" s="41" t="str">
        <f t="shared" si="319"/>
        <v>2021</v>
      </c>
      <c r="D10194" t="s">
        <v>1128</v>
      </c>
      <c r="E10194" t="s">
        <v>1700</v>
      </c>
      <c r="F10194" t="s">
        <v>2161</v>
      </c>
      <c r="G10194">
        <v>0</v>
      </c>
      <c r="H10194">
        <v>0</v>
      </c>
      <c r="I10194">
        <v>1083</v>
      </c>
      <c r="J10194">
        <v>17</v>
      </c>
      <c r="K10194">
        <v>0</v>
      </c>
      <c r="L10194" s="16">
        <v>52471320000</v>
      </c>
      <c r="M10194" s="16">
        <v>15221700000</v>
      </c>
      <c r="N10194" s="16">
        <v>0</v>
      </c>
      <c r="P10194" s="16">
        <v>52471320000</v>
      </c>
      <c r="Q10194">
        <v>0</v>
      </c>
      <c r="Y10194" s="17"/>
      <c r="Z10194" s="17"/>
      <c r="AA10194" s="17"/>
    </row>
    <row r="10195" spans="1:27" x14ac:dyDescent="0.25">
      <c r="A10195" s="12" t="s">
        <v>898</v>
      </c>
      <c r="B10195" s="41" t="str">
        <f t="shared" si="318"/>
        <v>06</v>
      </c>
      <c r="C10195" s="41" t="str">
        <f t="shared" si="319"/>
        <v>2021</v>
      </c>
      <c r="D10195" t="s">
        <v>1125</v>
      </c>
      <c r="E10195" t="s">
        <v>1637</v>
      </c>
      <c r="F10195" t="s">
        <v>2161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 s="16">
        <v>0</v>
      </c>
      <c r="M10195" s="16">
        <v>0</v>
      </c>
      <c r="N10195" s="16">
        <v>0</v>
      </c>
      <c r="P10195" s="16">
        <v>0</v>
      </c>
      <c r="Q10195">
        <v>0</v>
      </c>
      <c r="Y10195" s="17"/>
      <c r="Z10195" s="17"/>
      <c r="AA10195" s="17"/>
    </row>
    <row r="10196" spans="1:27" x14ac:dyDescent="0.25">
      <c r="A10196" s="12" t="s">
        <v>898</v>
      </c>
      <c r="B10196" s="41" t="str">
        <f t="shared" si="318"/>
        <v>06</v>
      </c>
      <c r="C10196" s="41" t="str">
        <f t="shared" si="319"/>
        <v>2021</v>
      </c>
      <c r="D10196" t="s">
        <v>1125</v>
      </c>
      <c r="E10196" t="s">
        <v>1306</v>
      </c>
      <c r="F10196" t="s">
        <v>2133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 s="16">
        <v>0</v>
      </c>
      <c r="M10196" s="16">
        <v>0</v>
      </c>
      <c r="N10196" s="16">
        <v>0</v>
      </c>
      <c r="P10196" s="16">
        <v>0</v>
      </c>
      <c r="Q10196">
        <v>0</v>
      </c>
      <c r="Y10196" s="17"/>
      <c r="Z10196" s="17"/>
      <c r="AA10196" s="17"/>
    </row>
    <row r="10197" spans="1:27" x14ac:dyDescent="0.25">
      <c r="A10197" s="12" t="s">
        <v>898</v>
      </c>
      <c r="B10197" s="41" t="str">
        <f t="shared" si="318"/>
        <v>06</v>
      </c>
      <c r="C10197" s="41" t="str">
        <f t="shared" si="319"/>
        <v>2021</v>
      </c>
      <c r="D10197" t="s">
        <v>1135</v>
      </c>
      <c r="E10197" t="s">
        <v>1436</v>
      </c>
      <c r="F10197" t="s">
        <v>2154</v>
      </c>
      <c r="G10197">
        <v>0</v>
      </c>
      <c r="H10197">
        <v>0</v>
      </c>
      <c r="I10197">
        <v>17</v>
      </c>
      <c r="J10197">
        <v>0</v>
      </c>
      <c r="K10197">
        <v>0</v>
      </c>
      <c r="L10197" s="16">
        <v>0</v>
      </c>
      <c r="M10197" s="16">
        <v>0</v>
      </c>
      <c r="N10197" s="16">
        <v>0</v>
      </c>
      <c r="P10197" s="16">
        <v>0</v>
      </c>
      <c r="Q10197">
        <v>0</v>
      </c>
      <c r="Y10197" s="17"/>
      <c r="Z10197" s="17"/>
      <c r="AA10197" s="17"/>
    </row>
    <row r="10198" spans="1:27" x14ac:dyDescent="0.25">
      <c r="A10198" s="12" t="s">
        <v>898</v>
      </c>
      <c r="B10198" s="41" t="str">
        <f t="shared" si="318"/>
        <v>06</v>
      </c>
      <c r="C10198" s="41" t="str">
        <f t="shared" si="319"/>
        <v>2021</v>
      </c>
      <c r="D10198" t="s">
        <v>1127</v>
      </c>
      <c r="E10198" t="s">
        <v>1260</v>
      </c>
      <c r="F10198" t="s">
        <v>2137</v>
      </c>
      <c r="G10198">
        <v>0</v>
      </c>
      <c r="H10198">
        <v>0</v>
      </c>
      <c r="I10198">
        <v>68</v>
      </c>
      <c r="J10198">
        <v>0</v>
      </c>
      <c r="K10198">
        <v>0</v>
      </c>
      <c r="L10198" s="16">
        <v>33865744411</v>
      </c>
      <c r="M10198" s="16">
        <v>0</v>
      </c>
      <c r="N10198" s="16">
        <v>0</v>
      </c>
      <c r="P10198" s="16">
        <v>33865744411</v>
      </c>
      <c r="Q10198">
        <v>0</v>
      </c>
      <c r="Y10198" s="17"/>
      <c r="Z10198" s="17"/>
      <c r="AA10198" s="17"/>
    </row>
    <row r="10199" spans="1:27" x14ac:dyDescent="0.25">
      <c r="A10199" s="12" t="s">
        <v>898</v>
      </c>
      <c r="B10199" s="41" t="str">
        <f t="shared" si="318"/>
        <v>06</v>
      </c>
      <c r="C10199" s="41" t="str">
        <f t="shared" si="319"/>
        <v>2021</v>
      </c>
      <c r="D10199" t="s">
        <v>1129</v>
      </c>
      <c r="E10199" t="s">
        <v>2122</v>
      </c>
      <c r="F10199" t="s">
        <v>2137</v>
      </c>
      <c r="G10199">
        <v>0</v>
      </c>
      <c r="H10199">
        <v>0</v>
      </c>
      <c r="I10199">
        <v>31</v>
      </c>
      <c r="J10199">
        <v>0</v>
      </c>
      <c r="K10199">
        <v>0</v>
      </c>
      <c r="L10199" s="16">
        <v>0</v>
      </c>
      <c r="M10199" s="16">
        <v>0</v>
      </c>
      <c r="N10199" s="16">
        <v>0</v>
      </c>
      <c r="P10199" s="16">
        <v>0</v>
      </c>
      <c r="Q10199">
        <v>0</v>
      </c>
      <c r="Y10199" s="17"/>
      <c r="Z10199" s="17"/>
      <c r="AA10199" s="17"/>
    </row>
    <row r="10200" spans="1:27" x14ac:dyDescent="0.25">
      <c r="A10200" s="12" t="s">
        <v>898</v>
      </c>
      <c r="B10200" s="41" t="str">
        <f t="shared" si="318"/>
        <v>06</v>
      </c>
      <c r="C10200" s="41" t="str">
        <f t="shared" si="319"/>
        <v>2021</v>
      </c>
      <c r="D10200" t="s">
        <v>1129</v>
      </c>
      <c r="E10200" t="s">
        <v>2089</v>
      </c>
      <c r="F10200" t="s">
        <v>2161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 s="16">
        <v>0</v>
      </c>
      <c r="M10200" s="16">
        <v>0</v>
      </c>
      <c r="N10200" s="16">
        <v>0</v>
      </c>
      <c r="P10200" s="16">
        <v>0</v>
      </c>
      <c r="Q10200">
        <v>0</v>
      </c>
      <c r="Y10200" s="17"/>
      <c r="Z10200" s="17"/>
      <c r="AA10200" s="17"/>
    </row>
    <row r="10201" spans="1:27" x14ac:dyDescent="0.25">
      <c r="A10201" s="12" t="s">
        <v>896</v>
      </c>
      <c r="B10201" s="41" t="str">
        <f t="shared" si="318"/>
        <v>06</v>
      </c>
      <c r="C10201" s="41" t="str">
        <f t="shared" si="319"/>
        <v>2021</v>
      </c>
      <c r="D10201" t="s">
        <v>1135</v>
      </c>
      <c r="E10201" t="s">
        <v>2101</v>
      </c>
      <c r="F10201" t="s">
        <v>2133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 s="16">
        <v>0</v>
      </c>
      <c r="M10201" s="16">
        <v>0</v>
      </c>
      <c r="N10201" s="16">
        <v>0</v>
      </c>
      <c r="P10201" s="16">
        <v>0</v>
      </c>
      <c r="Q10201">
        <v>0</v>
      </c>
      <c r="Y10201" s="17"/>
      <c r="Z10201" s="17"/>
      <c r="AA10201" s="17"/>
    </row>
    <row r="10202" spans="1:27" x14ac:dyDescent="0.25">
      <c r="A10202" s="12" t="s">
        <v>896</v>
      </c>
      <c r="B10202" s="41" t="str">
        <f t="shared" si="318"/>
        <v>06</v>
      </c>
      <c r="C10202" s="41" t="str">
        <f t="shared" si="319"/>
        <v>2021</v>
      </c>
      <c r="D10202" t="s">
        <v>1135</v>
      </c>
      <c r="E10202" t="s">
        <v>1656</v>
      </c>
      <c r="F10202" t="s">
        <v>2133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 s="16">
        <v>0</v>
      </c>
      <c r="M10202" s="16">
        <v>0</v>
      </c>
      <c r="N10202" s="16">
        <v>0</v>
      </c>
      <c r="P10202" s="16">
        <v>0</v>
      </c>
      <c r="Q10202">
        <v>0</v>
      </c>
      <c r="Y10202" s="17"/>
      <c r="Z10202" s="17"/>
      <c r="AA10202" s="17"/>
    </row>
    <row r="10203" spans="1:27" x14ac:dyDescent="0.25">
      <c r="A10203" s="12" t="s">
        <v>899</v>
      </c>
      <c r="B10203" s="41" t="str">
        <f t="shared" si="318"/>
        <v>06</v>
      </c>
      <c r="C10203" s="41" t="str">
        <f t="shared" si="319"/>
        <v>2021</v>
      </c>
      <c r="D10203" t="s">
        <v>1111</v>
      </c>
      <c r="E10203" t="s">
        <v>1555</v>
      </c>
      <c r="F10203" t="s">
        <v>2133</v>
      </c>
      <c r="G10203">
        <v>0</v>
      </c>
      <c r="H10203">
        <v>0</v>
      </c>
      <c r="I10203">
        <v>5</v>
      </c>
      <c r="J10203">
        <v>0</v>
      </c>
      <c r="K10203">
        <v>0</v>
      </c>
      <c r="L10203" s="16">
        <v>0</v>
      </c>
      <c r="M10203" s="16">
        <v>0</v>
      </c>
      <c r="N10203" s="16">
        <v>0</v>
      </c>
      <c r="P10203" s="16">
        <v>0</v>
      </c>
      <c r="Q10203">
        <v>0</v>
      </c>
      <c r="Y10203" s="17"/>
      <c r="Z10203" s="17"/>
      <c r="AA10203" s="17"/>
    </row>
    <row r="10204" spans="1:27" x14ac:dyDescent="0.25">
      <c r="A10204" s="12" t="s">
        <v>899</v>
      </c>
      <c r="B10204" s="41" t="str">
        <f t="shared" si="318"/>
        <v>06</v>
      </c>
      <c r="C10204" s="41" t="str">
        <f t="shared" si="319"/>
        <v>2021</v>
      </c>
      <c r="D10204" t="s">
        <v>1111</v>
      </c>
      <c r="E10204" t="s">
        <v>1459</v>
      </c>
      <c r="F10204" t="s">
        <v>2133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 s="16">
        <v>0</v>
      </c>
      <c r="M10204" s="16">
        <v>0</v>
      </c>
      <c r="N10204" s="16">
        <v>0</v>
      </c>
      <c r="P10204" s="16">
        <v>0</v>
      </c>
      <c r="Q10204">
        <v>0</v>
      </c>
      <c r="Y10204" s="17"/>
      <c r="Z10204" s="17"/>
      <c r="AA10204" s="17"/>
    </row>
    <row r="10205" spans="1:27" x14ac:dyDescent="0.25">
      <c r="A10205" s="12" t="s">
        <v>899</v>
      </c>
      <c r="B10205" s="41" t="str">
        <f t="shared" si="318"/>
        <v>06</v>
      </c>
      <c r="C10205" s="41" t="str">
        <f t="shared" si="319"/>
        <v>2021</v>
      </c>
      <c r="D10205" t="s">
        <v>1125</v>
      </c>
      <c r="E10205" t="s">
        <v>1637</v>
      </c>
      <c r="F10205" t="s">
        <v>2133</v>
      </c>
      <c r="G10205">
        <v>0</v>
      </c>
      <c r="H10205">
        <v>0</v>
      </c>
      <c r="I10205">
        <v>115</v>
      </c>
      <c r="J10205">
        <v>0</v>
      </c>
      <c r="K10205">
        <v>0</v>
      </c>
      <c r="L10205" s="16">
        <v>0</v>
      </c>
      <c r="M10205" s="16">
        <v>0</v>
      </c>
      <c r="N10205" s="16">
        <v>0</v>
      </c>
      <c r="P10205" s="16">
        <v>0</v>
      </c>
      <c r="Q10205">
        <v>0</v>
      </c>
      <c r="Y10205" s="17"/>
      <c r="Z10205" s="17"/>
      <c r="AA10205" s="17"/>
    </row>
    <row r="10206" spans="1:27" x14ac:dyDescent="0.25">
      <c r="A10206" s="12" t="s">
        <v>898</v>
      </c>
      <c r="B10206" s="41" t="str">
        <f t="shared" si="318"/>
        <v>06</v>
      </c>
      <c r="C10206" s="41" t="str">
        <f t="shared" si="319"/>
        <v>2021</v>
      </c>
      <c r="D10206" t="s">
        <v>1126</v>
      </c>
      <c r="E10206" t="s">
        <v>1239</v>
      </c>
      <c r="F10206" t="s">
        <v>2137</v>
      </c>
      <c r="G10206">
        <v>0</v>
      </c>
      <c r="H10206">
        <v>0</v>
      </c>
      <c r="I10206">
        <v>9</v>
      </c>
      <c r="J10206">
        <v>0</v>
      </c>
      <c r="K10206">
        <v>0</v>
      </c>
      <c r="L10206" s="16">
        <v>0</v>
      </c>
      <c r="M10206" s="16">
        <v>0</v>
      </c>
      <c r="N10206" s="16">
        <v>0</v>
      </c>
      <c r="P10206" s="16">
        <v>0</v>
      </c>
      <c r="Q10206">
        <v>0</v>
      </c>
      <c r="AA10206" s="17"/>
    </row>
    <row r="10207" spans="1:27" x14ac:dyDescent="0.25">
      <c r="A10207" s="12" t="s">
        <v>898</v>
      </c>
      <c r="B10207" s="41" t="str">
        <f t="shared" si="318"/>
        <v>06</v>
      </c>
      <c r="C10207" s="41" t="str">
        <f t="shared" si="319"/>
        <v>2021</v>
      </c>
      <c r="D10207" t="s">
        <v>1126</v>
      </c>
      <c r="E10207" t="s">
        <v>1803</v>
      </c>
      <c r="F10207" t="s">
        <v>2137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 s="16">
        <v>0</v>
      </c>
      <c r="M10207" s="16">
        <v>0</v>
      </c>
      <c r="N10207" s="16">
        <v>0</v>
      </c>
      <c r="P10207" s="16">
        <v>0</v>
      </c>
      <c r="Q10207">
        <v>0</v>
      </c>
      <c r="Y10207" s="17"/>
      <c r="Z10207" s="17"/>
      <c r="AA10207" s="17"/>
    </row>
    <row r="10208" spans="1:27" x14ac:dyDescent="0.25">
      <c r="A10208" s="12" t="s">
        <v>898</v>
      </c>
      <c r="B10208" s="41" t="str">
        <f t="shared" si="318"/>
        <v>06</v>
      </c>
      <c r="C10208" s="41" t="str">
        <f t="shared" si="319"/>
        <v>2021</v>
      </c>
      <c r="D10208" t="s">
        <v>1124</v>
      </c>
      <c r="E10208" t="s">
        <v>1270</v>
      </c>
      <c r="F10208" t="s">
        <v>2137</v>
      </c>
      <c r="G10208">
        <v>0</v>
      </c>
      <c r="H10208">
        <v>0</v>
      </c>
      <c r="I10208">
        <v>3</v>
      </c>
      <c r="J10208">
        <v>0</v>
      </c>
      <c r="K10208">
        <v>0</v>
      </c>
      <c r="L10208" s="16">
        <v>0</v>
      </c>
      <c r="M10208" s="16">
        <v>0</v>
      </c>
      <c r="N10208" s="16">
        <v>0</v>
      </c>
      <c r="P10208" s="16">
        <v>0</v>
      </c>
      <c r="Q10208">
        <v>0</v>
      </c>
      <c r="Y10208" s="17"/>
      <c r="Z10208" s="17"/>
      <c r="AA10208" s="17"/>
    </row>
    <row r="10209" spans="1:27" x14ac:dyDescent="0.25">
      <c r="A10209" s="12" t="s">
        <v>899</v>
      </c>
      <c r="B10209" s="41" t="str">
        <f t="shared" si="318"/>
        <v>06</v>
      </c>
      <c r="C10209" s="41" t="str">
        <f t="shared" si="319"/>
        <v>2021</v>
      </c>
      <c r="D10209" t="s">
        <v>1111</v>
      </c>
      <c r="E10209" t="s">
        <v>1233</v>
      </c>
      <c r="F10209" t="s">
        <v>2129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 s="16">
        <v>0</v>
      </c>
      <c r="M10209" s="16">
        <v>0</v>
      </c>
      <c r="N10209" s="16">
        <v>0</v>
      </c>
      <c r="P10209" s="16">
        <v>0</v>
      </c>
      <c r="Q10209">
        <v>0</v>
      </c>
      <c r="Y10209" s="17"/>
      <c r="Z10209" s="17"/>
      <c r="AA10209" s="17"/>
    </row>
    <row r="10210" spans="1:27" x14ac:dyDescent="0.25">
      <c r="A10210" s="12" t="s">
        <v>899</v>
      </c>
      <c r="B10210" s="41" t="str">
        <f t="shared" si="318"/>
        <v>06</v>
      </c>
      <c r="C10210" s="41" t="str">
        <f t="shared" si="319"/>
        <v>2021</v>
      </c>
      <c r="D10210" t="s">
        <v>1110</v>
      </c>
      <c r="E10210" t="s">
        <v>1308</v>
      </c>
      <c r="F10210" t="s">
        <v>2157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 s="16">
        <v>24908950290</v>
      </c>
      <c r="M10210" s="16">
        <v>0</v>
      </c>
      <c r="N10210" s="16">
        <v>0</v>
      </c>
      <c r="P10210" s="16">
        <v>24908950290</v>
      </c>
      <c r="Q10210">
        <v>0</v>
      </c>
      <c r="Y10210" s="17"/>
      <c r="Z10210" s="17"/>
      <c r="AA10210" s="17"/>
    </row>
    <row r="10211" spans="1:27" x14ac:dyDescent="0.25">
      <c r="A10211" s="12" t="s">
        <v>899</v>
      </c>
      <c r="B10211" s="41" t="str">
        <f t="shared" si="318"/>
        <v>06</v>
      </c>
      <c r="C10211" s="41" t="str">
        <f t="shared" si="319"/>
        <v>2021</v>
      </c>
      <c r="D10211" t="s">
        <v>1116</v>
      </c>
      <c r="E10211" t="s">
        <v>1797</v>
      </c>
      <c r="F10211" t="s">
        <v>2133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 s="16">
        <v>0</v>
      </c>
      <c r="M10211" s="16">
        <v>0</v>
      </c>
      <c r="N10211" s="16">
        <v>0</v>
      </c>
      <c r="P10211" s="16">
        <v>0</v>
      </c>
      <c r="Q10211">
        <v>0</v>
      </c>
      <c r="Y10211" s="17"/>
      <c r="Z10211" s="17"/>
      <c r="AA10211" s="17"/>
    </row>
    <row r="10212" spans="1:27" x14ac:dyDescent="0.25">
      <c r="A10212" s="12" t="s">
        <v>900</v>
      </c>
      <c r="B10212" s="41" t="str">
        <f t="shared" si="318"/>
        <v>06</v>
      </c>
      <c r="C10212" s="41" t="str">
        <f t="shared" si="319"/>
        <v>2021</v>
      </c>
      <c r="D10212" t="s">
        <v>1116</v>
      </c>
      <c r="E10212" t="s">
        <v>1189</v>
      </c>
      <c r="F10212" t="s">
        <v>2133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 s="16">
        <v>0</v>
      </c>
      <c r="M10212" s="16">
        <v>0</v>
      </c>
      <c r="N10212" s="16">
        <v>0</v>
      </c>
      <c r="P10212" s="16">
        <v>0</v>
      </c>
      <c r="Q10212">
        <v>0</v>
      </c>
      <c r="Y10212" s="17"/>
      <c r="Z10212" s="17"/>
      <c r="AA10212" s="17"/>
    </row>
    <row r="10213" spans="1:27" x14ac:dyDescent="0.25">
      <c r="A10213" s="12" t="s">
        <v>900</v>
      </c>
      <c r="B10213" s="41" t="str">
        <f t="shared" si="318"/>
        <v>06</v>
      </c>
      <c r="C10213" s="41" t="str">
        <f t="shared" si="319"/>
        <v>2021</v>
      </c>
      <c r="D10213" t="s">
        <v>1116</v>
      </c>
      <c r="E10213" t="s">
        <v>1189</v>
      </c>
      <c r="F10213" t="s">
        <v>2161</v>
      </c>
      <c r="G10213">
        <v>0</v>
      </c>
      <c r="H10213">
        <v>0</v>
      </c>
      <c r="I10213">
        <v>25</v>
      </c>
      <c r="J10213">
        <v>0</v>
      </c>
      <c r="K10213">
        <v>0</v>
      </c>
      <c r="L10213" s="16">
        <v>0</v>
      </c>
      <c r="M10213" s="16">
        <v>0</v>
      </c>
      <c r="N10213" s="16">
        <v>0</v>
      </c>
      <c r="P10213" s="16">
        <v>0</v>
      </c>
      <c r="Q10213">
        <v>0</v>
      </c>
      <c r="Y10213" s="17"/>
      <c r="Z10213" s="17"/>
      <c r="AA10213" s="17"/>
    </row>
    <row r="10214" spans="1:27" x14ac:dyDescent="0.25">
      <c r="A10214" s="12" t="s">
        <v>900</v>
      </c>
      <c r="B10214" s="41" t="str">
        <f t="shared" si="318"/>
        <v>06</v>
      </c>
      <c r="C10214" s="41" t="str">
        <f t="shared" si="319"/>
        <v>2021</v>
      </c>
      <c r="D10214" t="s">
        <v>1116</v>
      </c>
      <c r="E10214" t="s">
        <v>1188</v>
      </c>
      <c r="F10214" t="s">
        <v>2130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 s="16">
        <v>0</v>
      </c>
      <c r="M10214" s="16">
        <v>0</v>
      </c>
      <c r="N10214" s="16">
        <v>0</v>
      </c>
      <c r="P10214" s="16">
        <v>0</v>
      </c>
      <c r="Q10214">
        <v>1</v>
      </c>
      <c r="AA10214" s="17"/>
    </row>
    <row r="10215" spans="1:27" x14ac:dyDescent="0.25">
      <c r="A10215" s="12" t="s">
        <v>900</v>
      </c>
      <c r="B10215" s="41" t="str">
        <f t="shared" si="318"/>
        <v>06</v>
      </c>
      <c r="C10215" s="41" t="str">
        <f t="shared" si="319"/>
        <v>2021</v>
      </c>
      <c r="D10215" t="s">
        <v>1116</v>
      </c>
      <c r="E10215" t="s">
        <v>1188</v>
      </c>
      <c r="F10215" t="s">
        <v>2161</v>
      </c>
      <c r="G10215">
        <v>1</v>
      </c>
      <c r="H10215">
        <v>0</v>
      </c>
      <c r="I10215">
        <v>150</v>
      </c>
      <c r="J10215">
        <v>1</v>
      </c>
      <c r="K10215">
        <v>0</v>
      </c>
      <c r="L10215" s="16">
        <v>0</v>
      </c>
      <c r="M10215" s="16">
        <v>0</v>
      </c>
      <c r="N10215" s="16">
        <v>0</v>
      </c>
      <c r="P10215" s="16">
        <v>0</v>
      </c>
      <c r="Q10215">
        <v>1</v>
      </c>
      <c r="Y10215" s="17"/>
      <c r="Z10215" s="17"/>
      <c r="AA10215" s="17"/>
    </row>
    <row r="10216" spans="1:27" x14ac:dyDescent="0.25">
      <c r="A10216" s="12" t="s">
        <v>900</v>
      </c>
      <c r="B10216" s="41" t="str">
        <f t="shared" si="318"/>
        <v>06</v>
      </c>
      <c r="C10216" s="41" t="str">
        <f t="shared" si="319"/>
        <v>2021</v>
      </c>
      <c r="D10216" t="s">
        <v>1116</v>
      </c>
      <c r="E10216" t="s">
        <v>1727</v>
      </c>
      <c r="F10216" t="s">
        <v>2161</v>
      </c>
      <c r="G10216">
        <v>0</v>
      </c>
      <c r="H10216">
        <v>0</v>
      </c>
      <c r="I10216">
        <v>36</v>
      </c>
      <c r="J10216">
        <v>0</v>
      </c>
      <c r="K10216">
        <v>0</v>
      </c>
      <c r="L10216" s="16">
        <v>0</v>
      </c>
      <c r="M10216" s="16">
        <v>0</v>
      </c>
      <c r="N10216" s="16">
        <v>0</v>
      </c>
      <c r="P10216" s="16">
        <v>0</v>
      </c>
      <c r="Q10216">
        <v>0</v>
      </c>
      <c r="Y10216" s="17"/>
      <c r="Z10216" s="17"/>
      <c r="AA10216" s="17"/>
    </row>
    <row r="10217" spans="1:27" x14ac:dyDescent="0.25">
      <c r="A10217" s="12" t="s">
        <v>900</v>
      </c>
      <c r="B10217" s="41" t="str">
        <f t="shared" si="318"/>
        <v>06</v>
      </c>
      <c r="C10217" s="41" t="str">
        <f t="shared" si="319"/>
        <v>2021</v>
      </c>
      <c r="D10217" t="s">
        <v>1116</v>
      </c>
      <c r="E10217" t="s">
        <v>1727</v>
      </c>
      <c r="F10217" t="s">
        <v>2133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 s="16">
        <v>0</v>
      </c>
      <c r="M10217" s="16">
        <v>0</v>
      </c>
      <c r="N10217" s="16">
        <v>0</v>
      </c>
      <c r="P10217" s="16">
        <v>0</v>
      </c>
      <c r="Q10217">
        <v>0</v>
      </c>
      <c r="Y10217" s="17"/>
      <c r="Z10217" s="17"/>
      <c r="AA10217" s="17"/>
    </row>
    <row r="10218" spans="1:27" x14ac:dyDescent="0.25">
      <c r="A10218" s="12" t="s">
        <v>900</v>
      </c>
      <c r="B10218" s="41" t="str">
        <f t="shared" si="318"/>
        <v>06</v>
      </c>
      <c r="C10218" s="41" t="str">
        <f t="shared" si="319"/>
        <v>2021</v>
      </c>
      <c r="D10218" t="s">
        <v>1116</v>
      </c>
      <c r="E10218" t="s">
        <v>1302</v>
      </c>
      <c r="F10218" t="s">
        <v>2161</v>
      </c>
      <c r="G10218">
        <v>0</v>
      </c>
      <c r="H10218">
        <v>0</v>
      </c>
      <c r="I10218">
        <v>13</v>
      </c>
      <c r="J10218">
        <v>0</v>
      </c>
      <c r="K10218">
        <v>0</v>
      </c>
      <c r="L10218" s="16">
        <v>0</v>
      </c>
      <c r="M10218" s="16">
        <v>0</v>
      </c>
      <c r="N10218" s="16">
        <v>0</v>
      </c>
      <c r="P10218" s="16">
        <v>0</v>
      </c>
      <c r="Q10218">
        <v>0</v>
      </c>
      <c r="Y10218" s="17"/>
      <c r="Z10218" s="17"/>
      <c r="AA10218" s="17"/>
    </row>
    <row r="10219" spans="1:27" x14ac:dyDescent="0.25">
      <c r="A10219" s="12" t="s">
        <v>900</v>
      </c>
      <c r="B10219" s="41" t="str">
        <f t="shared" si="318"/>
        <v>06</v>
      </c>
      <c r="C10219" s="41" t="str">
        <f t="shared" si="319"/>
        <v>2021</v>
      </c>
      <c r="D10219" t="s">
        <v>1110</v>
      </c>
      <c r="E10219" t="s">
        <v>1386</v>
      </c>
      <c r="F10219" t="s">
        <v>2129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 s="16">
        <v>0</v>
      </c>
      <c r="M10219" s="16">
        <v>0</v>
      </c>
      <c r="N10219" s="16">
        <v>0</v>
      </c>
      <c r="P10219" s="16">
        <v>0</v>
      </c>
      <c r="Q10219">
        <v>0</v>
      </c>
      <c r="Y10219" s="17"/>
      <c r="Z10219" s="17"/>
      <c r="AA10219" s="17"/>
    </row>
    <row r="10220" spans="1:27" x14ac:dyDescent="0.25">
      <c r="A10220" s="12" t="s">
        <v>900</v>
      </c>
      <c r="B10220" s="41" t="str">
        <f t="shared" si="318"/>
        <v>06</v>
      </c>
      <c r="C10220" s="41" t="str">
        <f t="shared" si="319"/>
        <v>2021</v>
      </c>
      <c r="D10220" t="s">
        <v>1126</v>
      </c>
      <c r="E10220" t="s">
        <v>1802</v>
      </c>
      <c r="F10220" t="s">
        <v>2137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 s="16">
        <v>0</v>
      </c>
      <c r="M10220" s="16">
        <v>0</v>
      </c>
      <c r="N10220" s="16">
        <v>0</v>
      </c>
      <c r="P10220" s="16">
        <v>0</v>
      </c>
      <c r="Q10220">
        <v>0</v>
      </c>
      <c r="Y10220" s="17"/>
      <c r="Z10220" s="17"/>
      <c r="AA10220" s="17"/>
    </row>
    <row r="10221" spans="1:27" x14ac:dyDescent="0.25">
      <c r="A10221" s="12" t="s">
        <v>900</v>
      </c>
      <c r="B10221" s="41" t="str">
        <f t="shared" si="318"/>
        <v>06</v>
      </c>
      <c r="C10221" s="41" t="str">
        <f t="shared" si="319"/>
        <v>2021</v>
      </c>
      <c r="D10221" t="s">
        <v>1108</v>
      </c>
      <c r="E10221" t="s">
        <v>1579</v>
      </c>
      <c r="F10221" t="s">
        <v>2133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 s="16">
        <v>0</v>
      </c>
      <c r="M10221" s="16">
        <v>0</v>
      </c>
      <c r="N10221" s="16">
        <v>0</v>
      </c>
      <c r="P10221" s="16">
        <v>0</v>
      </c>
      <c r="Q10221">
        <v>0</v>
      </c>
      <c r="Y10221" s="17"/>
      <c r="Z10221" s="17"/>
      <c r="AA10221" s="17"/>
    </row>
    <row r="10222" spans="1:27" x14ac:dyDescent="0.25">
      <c r="A10222" s="12" t="s">
        <v>900</v>
      </c>
      <c r="B10222" s="41" t="str">
        <f t="shared" si="318"/>
        <v>06</v>
      </c>
      <c r="C10222" s="41" t="str">
        <f t="shared" si="319"/>
        <v>2021</v>
      </c>
      <c r="D10222" t="s">
        <v>1125</v>
      </c>
      <c r="E10222" t="s">
        <v>1659</v>
      </c>
      <c r="F10222" t="s">
        <v>2133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 s="16">
        <v>0</v>
      </c>
      <c r="M10222" s="16">
        <v>0</v>
      </c>
      <c r="N10222" s="16">
        <v>0</v>
      </c>
      <c r="P10222" s="16">
        <v>0</v>
      </c>
      <c r="Q10222">
        <v>0</v>
      </c>
      <c r="Y10222" s="17"/>
      <c r="Z10222" s="17"/>
      <c r="AA10222" s="17"/>
    </row>
    <row r="10223" spans="1:27" x14ac:dyDescent="0.25">
      <c r="A10223" s="12" t="s">
        <v>900</v>
      </c>
      <c r="B10223" s="41" t="str">
        <f t="shared" si="318"/>
        <v>06</v>
      </c>
      <c r="C10223" s="41" t="str">
        <f t="shared" si="319"/>
        <v>2021</v>
      </c>
      <c r="D10223" t="s">
        <v>1125</v>
      </c>
      <c r="E10223" t="s">
        <v>1661</v>
      </c>
      <c r="F10223" t="s">
        <v>2133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 s="16">
        <v>0</v>
      </c>
      <c r="M10223" s="16">
        <v>0</v>
      </c>
      <c r="N10223" s="16">
        <v>0</v>
      </c>
      <c r="P10223" s="16">
        <v>0</v>
      </c>
      <c r="Q10223">
        <v>0</v>
      </c>
      <c r="Y10223" s="17"/>
      <c r="Z10223" s="17"/>
      <c r="AA10223" s="17"/>
    </row>
    <row r="10224" spans="1:27" x14ac:dyDescent="0.25">
      <c r="A10224" s="12" t="s">
        <v>900</v>
      </c>
      <c r="B10224" s="41" t="str">
        <f t="shared" si="318"/>
        <v>06</v>
      </c>
      <c r="C10224" s="41" t="str">
        <f t="shared" si="319"/>
        <v>2021</v>
      </c>
      <c r="D10224" t="s">
        <v>1131</v>
      </c>
      <c r="E10224" t="s">
        <v>1544</v>
      </c>
      <c r="F10224" t="s">
        <v>2161</v>
      </c>
      <c r="G10224">
        <v>0</v>
      </c>
      <c r="H10224">
        <v>0</v>
      </c>
      <c r="I10224">
        <v>6</v>
      </c>
      <c r="J10224">
        <v>0</v>
      </c>
      <c r="K10224">
        <v>0</v>
      </c>
      <c r="L10224" s="16">
        <v>0</v>
      </c>
      <c r="M10224" s="16">
        <v>0</v>
      </c>
      <c r="N10224" s="16">
        <v>0</v>
      </c>
      <c r="P10224" s="16">
        <v>0</v>
      </c>
      <c r="Q10224">
        <v>0</v>
      </c>
      <c r="Y10224" s="17"/>
      <c r="Z10224" s="17"/>
      <c r="AA10224" s="17"/>
    </row>
    <row r="10225" spans="1:27" x14ac:dyDescent="0.25">
      <c r="A10225" s="12" t="s">
        <v>900</v>
      </c>
      <c r="B10225" s="41" t="str">
        <f t="shared" si="318"/>
        <v>06</v>
      </c>
      <c r="C10225" s="41" t="str">
        <f t="shared" si="319"/>
        <v>2021</v>
      </c>
      <c r="D10225" t="s">
        <v>1107</v>
      </c>
      <c r="E10225" t="s">
        <v>1939</v>
      </c>
      <c r="F10225" t="s">
        <v>2133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 s="16">
        <v>0</v>
      </c>
      <c r="M10225" s="16">
        <v>0</v>
      </c>
      <c r="N10225" s="16">
        <v>0</v>
      </c>
      <c r="P10225" s="16">
        <v>0</v>
      </c>
      <c r="Q10225">
        <v>0</v>
      </c>
      <c r="AA10225" s="17"/>
    </row>
    <row r="10226" spans="1:27" x14ac:dyDescent="0.25">
      <c r="A10226" s="12" t="s">
        <v>898</v>
      </c>
      <c r="B10226" s="41" t="str">
        <f t="shared" si="318"/>
        <v>06</v>
      </c>
      <c r="C10226" s="41" t="str">
        <f t="shared" si="319"/>
        <v>2021</v>
      </c>
      <c r="D10226" t="s">
        <v>1128</v>
      </c>
      <c r="E10226" t="s">
        <v>1701</v>
      </c>
      <c r="F10226" t="s">
        <v>2161</v>
      </c>
      <c r="G10226">
        <v>0</v>
      </c>
      <c r="H10226">
        <v>0</v>
      </c>
      <c r="I10226">
        <v>172</v>
      </c>
      <c r="J10226">
        <v>0</v>
      </c>
      <c r="K10226">
        <v>0</v>
      </c>
      <c r="L10226" s="16">
        <v>0</v>
      </c>
      <c r="M10226" s="16">
        <v>0</v>
      </c>
      <c r="N10226" s="16">
        <v>0</v>
      </c>
      <c r="P10226" s="16">
        <v>0</v>
      </c>
      <c r="Q10226">
        <v>0</v>
      </c>
      <c r="Y10226" s="17"/>
      <c r="Z10226" s="17"/>
      <c r="AA10226" s="17"/>
    </row>
    <row r="10227" spans="1:27" x14ac:dyDescent="0.25">
      <c r="A10227" s="12" t="s">
        <v>900</v>
      </c>
      <c r="B10227" s="41" t="str">
        <f t="shared" si="318"/>
        <v>06</v>
      </c>
      <c r="C10227" s="41" t="str">
        <f t="shared" si="319"/>
        <v>2021</v>
      </c>
      <c r="D10227" t="s">
        <v>1128</v>
      </c>
      <c r="E10227" t="s">
        <v>1565</v>
      </c>
      <c r="F10227" t="s">
        <v>2161</v>
      </c>
      <c r="G10227">
        <v>0</v>
      </c>
      <c r="H10227">
        <v>0</v>
      </c>
      <c r="I10227">
        <v>3847</v>
      </c>
      <c r="J10227">
        <v>0</v>
      </c>
      <c r="K10227">
        <v>0</v>
      </c>
      <c r="L10227" s="16">
        <v>60771640000</v>
      </c>
      <c r="M10227" s="16">
        <v>28021500000</v>
      </c>
      <c r="N10227" s="16">
        <v>0</v>
      </c>
      <c r="P10227" s="16">
        <v>60771640000</v>
      </c>
      <c r="Q10227">
        <v>0</v>
      </c>
      <c r="Y10227" s="17"/>
      <c r="Z10227" s="17"/>
      <c r="AA10227" s="17"/>
    </row>
    <row r="10228" spans="1:27" x14ac:dyDescent="0.25">
      <c r="A10228" s="12" t="s">
        <v>901</v>
      </c>
      <c r="B10228" s="41" t="str">
        <f t="shared" si="318"/>
        <v>06</v>
      </c>
      <c r="C10228" s="41" t="str">
        <f t="shared" si="319"/>
        <v>2021</v>
      </c>
      <c r="D10228" t="s">
        <v>1125</v>
      </c>
      <c r="E10228" t="s">
        <v>1659</v>
      </c>
      <c r="F10228" t="s">
        <v>2133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 s="16">
        <v>0</v>
      </c>
      <c r="M10228" s="16">
        <v>0</v>
      </c>
      <c r="N10228" s="16">
        <v>0</v>
      </c>
      <c r="P10228" s="16">
        <v>0</v>
      </c>
      <c r="Q10228">
        <v>0</v>
      </c>
      <c r="Y10228" s="17"/>
      <c r="Z10228" s="17"/>
      <c r="AA10228" s="17"/>
    </row>
    <row r="10229" spans="1:27" x14ac:dyDescent="0.25">
      <c r="A10229" s="12" t="s">
        <v>901</v>
      </c>
      <c r="B10229" s="41" t="str">
        <f t="shared" si="318"/>
        <v>06</v>
      </c>
      <c r="C10229" s="41" t="str">
        <f t="shared" si="319"/>
        <v>2021</v>
      </c>
      <c r="D10229" t="s">
        <v>1125</v>
      </c>
      <c r="E10229" t="s">
        <v>1306</v>
      </c>
      <c r="F10229" t="s">
        <v>2157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 s="16">
        <v>36003678321</v>
      </c>
      <c r="M10229" s="16">
        <v>0</v>
      </c>
      <c r="N10229" s="16">
        <v>0</v>
      </c>
      <c r="P10229" s="16">
        <v>36003678321</v>
      </c>
      <c r="Q10229">
        <v>0</v>
      </c>
      <c r="Y10229" s="17"/>
      <c r="Z10229" s="17"/>
      <c r="AA10229" s="17"/>
    </row>
    <row r="10230" spans="1:27" x14ac:dyDescent="0.25">
      <c r="A10230" s="12" t="s">
        <v>901</v>
      </c>
      <c r="B10230" s="41" t="str">
        <f t="shared" si="318"/>
        <v>06</v>
      </c>
      <c r="C10230" s="41" t="str">
        <f t="shared" si="319"/>
        <v>2021</v>
      </c>
      <c r="D10230" t="s">
        <v>1125</v>
      </c>
      <c r="E10230" t="s">
        <v>1306</v>
      </c>
      <c r="F10230" t="s">
        <v>2157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 s="16">
        <v>0</v>
      </c>
      <c r="M10230" s="16">
        <v>0</v>
      </c>
      <c r="N10230" s="16">
        <v>0</v>
      </c>
      <c r="P10230" s="16">
        <v>0</v>
      </c>
      <c r="Q10230">
        <v>0</v>
      </c>
      <c r="Z10230" s="17"/>
      <c r="AA10230" s="17"/>
    </row>
    <row r="10231" spans="1:27" x14ac:dyDescent="0.25">
      <c r="A10231" s="12" t="s">
        <v>901</v>
      </c>
      <c r="B10231" s="41" t="str">
        <f t="shared" si="318"/>
        <v>06</v>
      </c>
      <c r="C10231" s="41" t="str">
        <f t="shared" si="319"/>
        <v>2021</v>
      </c>
      <c r="D10231" t="s">
        <v>1125</v>
      </c>
      <c r="E10231" t="s">
        <v>1823</v>
      </c>
      <c r="F10231" t="s">
        <v>2133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 s="16">
        <v>0</v>
      </c>
      <c r="M10231" s="16">
        <v>0</v>
      </c>
      <c r="N10231" s="16">
        <v>0</v>
      </c>
      <c r="P10231" s="16">
        <v>0</v>
      </c>
      <c r="Q10231">
        <v>0</v>
      </c>
      <c r="Z10231" s="17"/>
      <c r="AA10231" s="17"/>
    </row>
    <row r="10232" spans="1:27" x14ac:dyDescent="0.25">
      <c r="A10232" s="12" t="s">
        <v>899</v>
      </c>
      <c r="B10232" s="41" t="str">
        <f t="shared" si="318"/>
        <v>06</v>
      </c>
      <c r="C10232" s="41" t="str">
        <f t="shared" si="319"/>
        <v>2021</v>
      </c>
      <c r="D10232" t="s">
        <v>1126</v>
      </c>
      <c r="E10232" t="s">
        <v>1803</v>
      </c>
      <c r="F10232" t="s">
        <v>2161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 s="16">
        <v>0</v>
      </c>
      <c r="M10232" s="16">
        <v>0</v>
      </c>
      <c r="N10232" s="16">
        <v>0</v>
      </c>
      <c r="P10232" s="16">
        <v>0</v>
      </c>
      <c r="Q10232">
        <v>0</v>
      </c>
      <c r="Z10232" s="17"/>
      <c r="AA10232" s="17"/>
    </row>
    <row r="10233" spans="1:27" x14ac:dyDescent="0.25">
      <c r="A10233" s="12" t="s">
        <v>901</v>
      </c>
      <c r="B10233" s="41" t="str">
        <f t="shared" si="318"/>
        <v>06</v>
      </c>
      <c r="C10233" s="41" t="str">
        <f t="shared" si="319"/>
        <v>2021</v>
      </c>
      <c r="D10233" t="s">
        <v>1116</v>
      </c>
      <c r="E10233" t="s">
        <v>1419</v>
      </c>
      <c r="F10233" t="s">
        <v>2133</v>
      </c>
      <c r="G10233">
        <v>0</v>
      </c>
      <c r="H10233">
        <v>3</v>
      </c>
      <c r="I10233">
        <v>3</v>
      </c>
      <c r="J10233">
        <v>0</v>
      </c>
      <c r="K10233">
        <v>0</v>
      </c>
      <c r="L10233" s="16">
        <v>0</v>
      </c>
      <c r="M10233" s="16">
        <v>0</v>
      </c>
      <c r="N10233" s="16">
        <v>0</v>
      </c>
      <c r="P10233" s="16">
        <v>0</v>
      </c>
      <c r="Q10233">
        <v>0</v>
      </c>
      <c r="Z10233" s="17"/>
      <c r="AA10233" s="17"/>
    </row>
    <row r="10234" spans="1:27" x14ac:dyDescent="0.25">
      <c r="A10234" s="12" t="s">
        <v>901</v>
      </c>
      <c r="B10234" s="41" t="str">
        <f t="shared" si="318"/>
        <v>06</v>
      </c>
      <c r="C10234" s="41" t="str">
        <f t="shared" si="319"/>
        <v>2021</v>
      </c>
      <c r="D10234" t="s">
        <v>1125</v>
      </c>
      <c r="E10234" t="s">
        <v>1659</v>
      </c>
      <c r="F10234" t="s">
        <v>2133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 s="16">
        <v>0</v>
      </c>
      <c r="M10234" s="16">
        <v>0</v>
      </c>
      <c r="N10234" s="16">
        <v>0</v>
      </c>
      <c r="P10234" s="16">
        <v>0</v>
      </c>
      <c r="Q10234">
        <v>0</v>
      </c>
      <c r="Z10234" s="17"/>
      <c r="AA10234" s="17"/>
    </row>
    <row r="10235" spans="1:27" x14ac:dyDescent="0.25">
      <c r="A10235" s="12" t="s">
        <v>901</v>
      </c>
      <c r="B10235" s="41" t="str">
        <f t="shared" si="318"/>
        <v>06</v>
      </c>
      <c r="C10235" s="41" t="str">
        <f t="shared" si="319"/>
        <v>2021</v>
      </c>
      <c r="D10235" t="s">
        <v>1125</v>
      </c>
      <c r="E10235" t="s">
        <v>2031</v>
      </c>
      <c r="F10235" t="s">
        <v>2133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 s="16">
        <v>0</v>
      </c>
      <c r="M10235" s="16">
        <v>0</v>
      </c>
      <c r="N10235" s="16">
        <v>0</v>
      </c>
      <c r="P10235" s="16">
        <v>0</v>
      </c>
      <c r="Q10235">
        <v>0</v>
      </c>
      <c r="Y10235" s="17"/>
      <c r="Z10235" s="17"/>
      <c r="AA10235" s="17"/>
    </row>
    <row r="10236" spans="1:27" x14ac:dyDescent="0.25">
      <c r="A10236" s="12" t="s">
        <v>888</v>
      </c>
      <c r="B10236" s="41" t="str">
        <f t="shared" si="318"/>
        <v>05</v>
      </c>
      <c r="C10236" s="41" t="str">
        <f t="shared" si="319"/>
        <v>2021</v>
      </c>
      <c r="D10236" t="s">
        <v>1107</v>
      </c>
      <c r="E10236" t="s">
        <v>1253</v>
      </c>
      <c r="F10236" t="s">
        <v>2133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 s="16">
        <v>0</v>
      </c>
      <c r="M10236" s="16">
        <v>0</v>
      </c>
      <c r="N10236" s="16">
        <v>0</v>
      </c>
      <c r="P10236" s="16">
        <v>0</v>
      </c>
      <c r="Q10236">
        <v>0</v>
      </c>
      <c r="Y10236" s="17"/>
      <c r="Z10236" s="17"/>
      <c r="AA10236" s="17"/>
    </row>
    <row r="10237" spans="1:27" x14ac:dyDescent="0.25">
      <c r="A10237" s="12" t="s">
        <v>901</v>
      </c>
      <c r="B10237" s="41" t="str">
        <f t="shared" si="318"/>
        <v>06</v>
      </c>
      <c r="C10237" s="41" t="str">
        <f t="shared" si="319"/>
        <v>2021</v>
      </c>
      <c r="D10237" t="s">
        <v>1109</v>
      </c>
      <c r="E10237" t="s">
        <v>1240</v>
      </c>
      <c r="F10237" t="s">
        <v>2161</v>
      </c>
      <c r="G10237">
        <v>0</v>
      </c>
      <c r="H10237">
        <v>0</v>
      </c>
      <c r="I10237">
        <v>755</v>
      </c>
      <c r="J10237">
        <v>0</v>
      </c>
      <c r="K10237">
        <v>0</v>
      </c>
      <c r="L10237" s="16">
        <v>0</v>
      </c>
      <c r="M10237" s="16">
        <v>0</v>
      </c>
      <c r="N10237" s="16">
        <v>0</v>
      </c>
      <c r="P10237" s="16">
        <v>0</v>
      </c>
      <c r="Q10237">
        <v>0</v>
      </c>
      <c r="Y10237" s="17"/>
      <c r="Z10237" s="17"/>
      <c r="AA10237" s="17"/>
    </row>
    <row r="10238" spans="1:27" x14ac:dyDescent="0.25">
      <c r="A10238" s="12" t="s">
        <v>901</v>
      </c>
      <c r="B10238" s="41" t="str">
        <f t="shared" si="318"/>
        <v>06</v>
      </c>
      <c r="C10238" s="41" t="str">
        <f t="shared" si="319"/>
        <v>2021</v>
      </c>
      <c r="D10238" t="s">
        <v>1117</v>
      </c>
      <c r="E10238" t="s">
        <v>1293</v>
      </c>
      <c r="F10238" t="s">
        <v>2161</v>
      </c>
      <c r="G10238">
        <v>0</v>
      </c>
      <c r="H10238">
        <v>0</v>
      </c>
      <c r="I10238">
        <v>15</v>
      </c>
      <c r="J10238">
        <v>0</v>
      </c>
      <c r="K10238">
        <v>0</v>
      </c>
      <c r="L10238" s="16">
        <v>0</v>
      </c>
      <c r="M10238" s="16">
        <v>0</v>
      </c>
      <c r="N10238" s="16">
        <v>0</v>
      </c>
      <c r="P10238" s="16">
        <v>0</v>
      </c>
      <c r="Q10238">
        <v>0</v>
      </c>
      <c r="Y10238" s="17"/>
      <c r="Z10238" s="17"/>
      <c r="AA10238" s="17"/>
    </row>
    <row r="10239" spans="1:27" x14ac:dyDescent="0.25">
      <c r="A10239" s="12" t="s">
        <v>901</v>
      </c>
      <c r="B10239" s="41" t="str">
        <f t="shared" si="318"/>
        <v>06</v>
      </c>
      <c r="C10239" s="41" t="str">
        <f t="shared" si="319"/>
        <v>2021</v>
      </c>
      <c r="D10239" t="s">
        <v>1125</v>
      </c>
      <c r="E10239" t="s">
        <v>1968</v>
      </c>
      <c r="F10239" t="s">
        <v>2133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 s="16">
        <v>34905615302</v>
      </c>
      <c r="M10239" s="16">
        <v>0</v>
      </c>
      <c r="N10239" s="16">
        <v>0</v>
      </c>
      <c r="P10239" s="16">
        <v>34905615302</v>
      </c>
      <c r="Q10239">
        <v>0</v>
      </c>
      <c r="Y10239" s="17"/>
      <c r="Z10239" s="17"/>
      <c r="AA10239" s="17"/>
    </row>
    <row r="10240" spans="1:27" x14ac:dyDescent="0.25">
      <c r="A10240" s="12" t="s">
        <v>901</v>
      </c>
      <c r="B10240" s="41" t="str">
        <f t="shared" si="318"/>
        <v>06</v>
      </c>
      <c r="C10240" s="41" t="str">
        <f t="shared" si="319"/>
        <v>2021</v>
      </c>
      <c r="D10240" t="s">
        <v>1125</v>
      </c>
      <c r="E10240" t="s">
        <v>1306</v>
      </c>
      <c r="F10240" t="s">
        <v>2133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 s="16">
        <v>0</v>
      </c>
      <c r="M10240" s="16">
        <v>0</v>
      </c>
      <c r="N10240" s="16">
        <v>0</v>
      </c>
      <c r="P10240" s="16">
        <v>0</v>
      </c>
      <c r="Q10240">
        <v>0</v>
      </c>
      <c r="Y10240" s="17"/>
      <c r="Z10240" s="17"/>
      <c r="AA10240" s="17"/>
    </row>
    <row r="10241" spans="1:27" x14ac:dyDescent="0.25">
      <c r="A10241" s="12" t="s">
        <v>901</v>
      </c>
      <c r="B10241" s="41" t="str">
        <f t="shared" si="318"/>
        <v>06</v>
      </c>
      <c r="C10241" s="41" t="str">
        <f t="shared" si="319"/>
        <v>2021</v>
      </c>
      <c r="D10241" t="s">
        <v>1127</v>
      </c>
      <c r="E10241" t="s">
        <v>1313</v>
      </c>
      <c r="F10241" t="s">
        <v>2133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 s="16">
        <v>0</v>
      </c>
      <c r="M10241" s="16">
        <v>0</v>
      </c>
      <c r="N10241" s="16">
        <v>0</v>
      </c>
      <c r="P10241" s="16">
        <v>0</v>
      </c>
      <c r="Q10241">
        <v>0</v>
      </c>
      <c r="Y10241" s="17"/>
      <c r="Z10241" s="17"/>
      <c r="AA10241" s="17"/>
    </row>
    <row r="10242" spans="1:27" x14ac:dyDescent="0.25">
      <c r="A10242" s="12" t="s">
        <v>900</v>
      </c>
      <c r="B10242" s="41" t="str">
        <f t="shared" si="318"/>
        <v>06</v>
      </c>
      <c r="C10242" s="41" t="str">
        <f t="shared" si="319"/>
        <v>2021</v>
      </c>
      <c r="D10242" t="s">
        <v>1126</v>
      </c>
      <c r="E10242" t="s">
        <v>2046</v>
      </c>
      <c r="F10242" t="s">
        <v>2129</v>
      </c>
      <c r="G10242">
        <v>0</v>
      </c>
      <c r="H10242">
        <v>0</v>
      </c>
      <c r="I10242">
        <v>2</v>
      </c>
      <c r="J10242">
        <v>1</v>
      </c>
      <c r="K10242">
        <v>0</v>
      </c>
      <c r="L10242" s="16">
        <v>0</v>
      </c>
      <c r="M10242" s="16">
        <v>0</v>
      </c>
      <c r="N10242" s="16">
        <v>0</v>
      </c>
      <c r="P10242" s="16">
        <v>0</v>
      </c>
      <c r="Q10242">
        <v>0</v>
      </c>
      <c r="Y10242" s="17"/>
      <c r="Z10242" s="17"/>
      <c r="AA10242" s="17"/>
    </row>
    <row r="10243" spans="1:27" x14ac:dyDescent="0.25">
      <c r="A10243" s="12" t="s">
        <v>901</v>
      </c>
      <c r="B10243" s="41" t="str">
        <f t="shared" ref="B10243:B10306" si="320">LEFT(A10243,2)</f>
        <v>06</v>
      </c>
      <c r="C10243" s="41" t="str">
        <f t="shared" ref="C10243:C10306" si="321">MID(A10243,7,4)</f>
        <v>2021</v>
      </c>
      <c r="D10243" t="s">
        <v>1107</v>
      </c>
      <c r="E10243" t="s">
        <v>1930</v>
      </c>
      <c r="F10243" t="s">
        <v>2137</v>
      </c>
      <c r="G10243">
        <v>0</v>
      </c>
      <c r="H10243">
        <v>0</v>
      </c>
      <c r="I10243">
        <v>11</v>
      </c>
      <c r="J10243">
        <v>5</v>
      </c>
      <c r="K10243">
        <v>0</v>
      </c>
      <c r="L10243" s="16">
        <v>0</v>
      </c>
      <c r="M10243" s="16">
        <v>0</v>
      </c>
      <c r="N10243" s="16">
        <v>0</v>
      </c>
      <c r="P10243" s="16">
        <v>0</v>
      </c>
      <c r="Q10243">
        <v>0</v>
      </c>
      <c r="Y10243" s="17"/>
      <c r="Z10243" s="17"/>
      <c r="AA10243" s="17"/>
    </row>
    <row r="10244" spans="1:27" x14ac:dyDescent="0.25">
      <c r="A10244" s="12" t="s">
        <v>901</v>
      </c>
      <c r="B10244" s="41" t="str">
        <f t="shared" si="320"/>
        <v>06</v>
      </c>
      <c r="C10244" s="41" t="str">
        <f t="shared" si="321"/>
        <v>2021</v>
      </c>
      <c r="D10244" t="s">
        <v>1107</v>
      </c>
      <c r="E10244" t="s">
        <v>1189</v>
      </c>
      <c r="F10244" t="s">
        <v>2137</v>
      </c>
      <c r="G10244">
        <v>0</v>
      </c>
      <c r="H10244">
        <v>0</v>
      </c>
      <c r="I10244">
        <v>16</v>
      </c>
      <c r="J10244">
        <v>0</v>
      </c>
      <c r="K10244">
        <v>0</v>
      </c>
      <c r="L10244" s="16">
        <v>0</v>
      </c>
      <c r="M10244" s="16">
        <v>0</v>
      </c>
      <c r="N10244" s="16">
        <v>0</v>
      </c>
      <c r="P10244" s="16">
        <v>0</v>
      </c>
      <c r="Q10244">
        <v>0</v>
      </c>
      <c r="Y10244" s="17"/>
      <c r="Z10244" s="17"/>
      <c r="AA10244" s="17"/>
    </row>
    <row r="10245" spans="1:27" x14ac:dyDescent="0.25">
      <c r="A10245" s="12" t="s">
        <v>886</v>
      </c>
      <c r="B10245" s="41" t="str">
        <f t="shared" si="320"/>
        <v>05</v>
      </c>
      <c r="C10245" s="41" t="str">
        <f t="shared" si="321"/>
        <v>2021</v>
      </c>
      <c r="D10245" t="s">
        <v>1107</v>
      </c>
      <c r="E10245" t="s">
        <v>1189</v>
      </c>
      <c r="F10245" t="s">
        <v>2157</v>
      </c>
      <c r="G10245">
        <v>2</v>
      </c>
      <c r="H10245">
        <v>0</v>
      </c>
      <c r="I10245">
        <v>0</v>
      </c>
      <c r="J10245">
        <v>0</v>
      </c>
      <c r="K10245">
        <v>0</v>
      </c>
      <c r="L10245" s="16">
        <v>0</v>
      </c>
      <c r="M10245" s="16">
        <v>0</v>
      </c>
      <c r="N10245" s="16">
        <v>0</v>
      </c>
      <c r="P10245" s="16">
        <v>0</v>
      </c>
      <c r="Q10245">
        <v>2</v>
      </c>
      <c r="Y10245" s="17"/>
      <c r="Z10245" s="17"/>
      <c r="AA10245" s="17"/>
    </row>
    <row r="10246" spans="1:27" x14ac:dyDescent="0.25">
      <c r="A10246" s="12" t="s">
        <v>902</v>
      </c>
      <c r="B10246" s="41" t="str">
        <f t="shared" si="320"/>
        <v>06</v>
      </c>
      <c r="C10246" s="41" t="str">
        <f t="shared" si="321"/>
        <v>2021</v>
      </c>
      <c r="D10246" t="s">
        <v>1126</v>
      </c>
      <c r="E10246" t="s">
        <v>1638</v>
      </c>
      <c r="F10246" t="s">
        <v>2136</v>
      </c>
      <c r="G10246">
        <v>0</v>
      </c>
      <c r="H10246">
        <v>0</v>
      </c>
      <c r="I10246">
        <v>12</v>
      </c>
      <c r="J10246">
        <v>0</v>
      </c>
      <c r="K10246">
        <v>3</v>
      </c>
      <c r="L10246" s="16">
        <v>0</v>
      </c>
      <c r="M10246" s="16">
        <v>0</v>
      </c>
      <c r="N10246" s="16">
        <v>0</v>
      </c>
      <c r="P10246" s="16">
        <v>0</v>
      </c>
      <c r="Q10246">
        <v>0</v>
      </c>
      <c r="Y10246" s="17"/>
      <c r="Z10246" s="17"/>
      <c r="AA10246" s="17"/>
    </row>
    <row r="10247" spans="1:27" x14ac:dyDescent="0.25">
      <c r="A10247" s="12" t="s">
        <v>902</v>
      </c>
      <c r="B10247" s="41" t="str">
        <f t="shared" si="320"/>
        <v>06</v>
      </c>
      <c r="C10247" s="41" t="str">
        <f t="shared" si="321"/>
        <v>2021</v>
      </c>
      <c r="D10247" t="s">
        <v>1126</v>
      </c>
      <c r="E10247" t="s">
        <v>1949</v>
      </c>
      <c r="F10247" t="s">
        <v>2136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 s="16">
        <v>0</v>
      </c>
      <c r="M10247" s="16">
        <v>0</v>
      </c>
      <c r="N10247" s="16">
        <v>0</v>
      </c>
      <c r="P10247" s="16">
        <v>0</v>
      </c>
      <c r="Q10247">
        <v>0</v>
      </c>
      <c r="Y10247" s="17"/>
      <c r="Z10247" s="17"/>
      <c r="AA10247" s="17"/>
    </row>
    <row r="10248" spans="1:27" x14ac:dyDescent="0.25">
      <c r="A10248" s="12" t="s">
        <v>902</v>
      </c>
      <c r="B10248" s="41" t="str">
        <f t="shared" si="320"/>
        <v>06</v>
      </c>
      <c r="C10248" s="41" t="str">
        <f t="shared" si="321"/>
        <v>2021</v>
      </c>
      <c r="D10248" t="s">
        <v>1124</v>
      </c>
      <c r="E10248" t="s">
        <v>1537</v>
      </c>
      <c r="F10248" t="s">
        <v>2161</v>
      </c>
      <c r="G10248">
        <v>0</v>
      </c>
      <c r="H10248">
        <v>0</v>
      </c>
      <c r="I10248">
        <v>128</v>
      </c>
      <c r="J10248">
        <v>0</v>
      </c>
      <c r="K10248">
        <v>0</v>
      </c>
      <c r="L10248" s="16">
        <v>0</v>
      </c>
      <c r="M10248" s="16">
        <v>0</v>
      </c>
      <c r="N10248" s="16">
        <v>0</v>
      </c>
      <c r="P10248" s="16">
        <v>0</v>
      </c>
      <c r="Q10248">
        <v>0</v>
      </c>
      <c r="Y10248" s="17"/>
      <c r="Z10248" s="17"/>
      <c r="AA10248" s="17"/>
    </row>
    <row r="10249" spans="1:27" x14ac:dyDescent="0.25">
      <c r="A10249" s="12" t="s">
        <v>902</v>
      </c>
      <c r="B10249" s="41" t="str">
        <f t="shared" si="320"/>
        <v>06</v>
      </c>
      <c r="C10249" s="41" t="str">
        <f t="shared" si="321"/>
        <v>2021</v>
      </c>
      <c r="D10249" t="s">
        <v>1111</v>
      </c>
      <c r="E10249" t="s">
        <v>1415</v>
      </c>
      <c r="F10249" t="s">
        <v>2133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 s="16">
        <v>0</v>
      </c>
      <c r="M10249" s="16">
        <v>0</v>
      </c>
      <c r="N10249" s="16">
        <v>0</v>
      </c>
      <c r="P10249" s="16">
        <v>0</v>
      </c>
      <c r="Q10249">
        <v>0</v>
      </c>
      <c r="Z10249" s="17"/>
      <c r="AA10249" s="17"/>
    </row>
    <row r="10250" spans="1:27" x14ac:dyDescent="0.25">
      <c r="A10250" s="12" t="s">
        <v>901</v>
      </c>
      <c r="B10250" s="41" t="str">
        <f t="shared" si="320"/>
        <v>06</v>
      </c>
      <c r="C10250" s="41" t="str">
        <f t="shared" si="321"/>
        <v>2021</v>
      </c>
      <c r="D10250" t="s">
        <v>1111</v>
      </c>
      <c r="E10250" t="s">
        <v>1320</v>
      </c>
      <c r="F10250" t="s">
        <v>2133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 s="16">
        <v>0</v>
      </c>
      <c r="M10250" s="16">
        <v>0</v>
      </c>
      <c r="N10250" s="16">
        <v>0</v>
      </c>
      <c r="P10250" s="16">
        <v>0</v>
      </c>
      <c r="Q10250">
        <v>0</v>
      </c>
      <c r="Y10250" s="17"/>
      <c r="Z10250" s="17"/>
      <c r="AA10250" s="17"/>
    </row>
    <row r="10251" spans="1:27" x14ac:dyDescent="0.25">
      <c r="A10251" s="12" t="s">
        <v>901</v>
      </c>
      <c r="B10251" s="41" t="str">
        <f t="shared" si="320"/>
        <v>06</v>
      </c>
      <c r="C10251" s="41" t="str">
        <f t="shared" si="321"/>
        <v>2021</v>
      </c>
      <c r="D10251" t="s">
        <v>1111</v>
      </c>
      <c r="E10251" t="s">
        <v>1570</v>
      </c>
      <c r="F10251" t="s">
        <v>2133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 s="16">
        <v>0</v>
      </c>
      <c r="M10251" s="16">
        <v>0</v>
      </c>
      <c r="N10251" s="16">
        <v>0</v>
      </c>
      <c r="P10251" s="16">
        <v>0</v>
      </c>
      <c r="Q10251">
        <v>0</v>
      </c>
      <c r="Y10251" s="17"/>
      <c r="Z10251" s="17"/>
      <c r="AA10251" s="17"/>
    </row>
    <row r="10252" spans="1:27" x14ac:dyDescent="0.25">
      <c r="A10252" s="12" t="s">
        <v>902</v>
      </c>
      <c r="B10252" s="41" t="str">
        <f t="shared" si="320"/>
        <v>06</v>
      </c>
      <c r="C10252" s="41" t="str">
        <f t="shared" si="321"/>
        <v>2021</v>
      </c>
      <c r="D10252" t="s">
        <v>1129</v>
      </c>
      <c r="E10252" t="s">
        <v>1469</v>
      </c>
      <c r="F10252" t="s">
        <v>2150</v>
      </c>
      <c r="G10252">
        <v>2</v>
      </c>
      <c r="H10252">
        <v>0</v>
      </c>
      <c r="I10252">
        <v>0</v>
      </c>
      <c r="J10252">
        <v>0</v>
      </c>
      <c r="K10252">
        <v>0</v>
      </c>
      <c r="L10252" s="16">
        <v>0</v>
      </c>
      <c r="M10252" s="16">
        <v>0</v>
      </c>
      <c r="N10252" s="16">
        <v>0</v>
      </c>
      <c r="P10252" s="16">
        <v>0</v>
      </c>
      <c r="Q10252">
        <v>2</v>
      </c>
      <c r="Y10252" s="17"/>
      <c r="Z10252" s="17"/>
      <c r="AA10252" s="17"/>
    </row>
    <row r="10253" spans="1:27" x14ac:dyDescent="0.25">
      <c r="A10253" s="12" t="s">
        <v>902</v>
      </c>
      <c r="B10253" s="41" t="str">
        <f t="shared" si="320"/>
        <v>06</v>
      </c>
      <c r="C10253" s="41" t="str">
        <f t="shared" si="321"/>
        <v>2021</v>
      </c>
      <c r="D10253" t="s">
        <v>1116</v>
      </c>
      <c r="E10253" t="s">
        <v>1797</v>
      </c>
      <c r="F10253" t="s">
        <v>2133</v>
      </c>
      <c r="G10253">
        <v>0</v>
      </c>
      <c r="H10253">
        <v>1</v>
      </c>
      <c r="I10253">
        <v>1</v>
      </c>
      <c r="J10253">
        <v>1</v>
      </c>
      <c r="K10253">
        <v>0</v>
      </c>
      <c r="L10253" s="16">
        <v>0</v>
      </c>
      <c r="M10253" s="16">
        <v>0</v>
      </c>
      <c r="N10253" s="16">
        <v>0</v>
      </c>
      <c r="P10253" s="16">
        <v>0</v>
      </c>
      <c r="Q10253">
        <v>0</v>
      </c>
      <c r="Y10253" s="17"/>
      <c r="Z10253" s="17"/>
      <c r="AA10253" s="17"/>
    </row>
    <row r="10254" spans="1:27" x14ac:dyDescent="0.25">
      <c r="A10254" s="12" t="s">
        <v>902</v>
      </c>
      <c r="B10254" s="41" t="str">
        <f t="shared" si="320"/>
        <v>06</v>
      </c>
      <c r="C10254" s="41" t="str">
        <f t="shared" si="321"/>
        <v>2021</v>
      </c>
      <c r="D10254" t="s">
        <v>1110</v>
      </c>
      <c r="E10254" t="s">
        <v>1386</v>
      </c>
      <c r="F10254" t="s">
        <v>2133</v>
      </c>
      <c r="G10254">
        <v>0</v>
      </c>
      <c r="H10254">
        <v>0</v>
      </c>
      <c r="I10254">
        <v>6</v>
      </c>
      <c r="J10254">
        <v>0</v>
      </c>
      <c r="K10254">
        <v>0</v>
      </c>
      <c r="L10254" s="16">
        <v>0</v>
      </c>
      <c r="M10254" s="16">
        <v>0</v>
      </c>
      <c r="N10254" s="16">
        <v>0</v>
      </c>
      <c r="P10254" s="16">
        <v>0</v>
      </c>
      <c r="Q10254">
        <v>0</v>
      </c>
      <c r="Y10254" s="17"/>
      <c r="Z10254" s="17"/>
      <c r="AA10254" s="17"/>
    </row>
    <row r="10255" spans="1:27" x14ac:dyDescent="0.25">
      <c r="A10255" s="12" t="s">
        <v>902</v>
      </c>
      <c r="B10255" s="41" t="str">
        <f t="shared" si="320"/>
        <v>06</v>
      </c>
      <c r="C10255" s="41" t="str">
        <f t="shared" si="321"/>
        <v>2021</v>
      </c>
      <c r="D10255" t="s">
        <v>1136</v>
      </c>
      <c r="E10255" t="s">
        <v>1392</v>
      </c>
      <c r="F10255" t="s">
        <v>2157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 s="16">
        <v>0</v>
      </c>
      <c r="M10255" s="16">
        <v>0</v>
      </c>
      <c r="N10255" s="16">
        <v>0</v>
      </c>
      <c r="P10255" s="16">
        <v>0</v>
      </c>
      <c r="Q10255">
        <v>0</v>
      </c>
      <c r="Y10255" s="17"/>
      <c r="Z10255" s="17"/>
      <c r="AA10255" s="17"/>
    </row>
    <row r="10256" spans="1:27" x14ac:dyDescent="0.25">
      <c r="A10256" s="12" t="s">
        <v>902</v>
      </c>
      <c r="B10256" s="41" t="str">
        <f t="shared" si="320"/>
        <v>06</v>
      </c>
      <c r="C10256" s="41" t="str">
        <f t="shared" si="321"/>
        <v>2021</v>
      </c>
      <c r="D10256" t="s">
        <v>1110</v>
      </c>
      <c r="E10256" t="s">
        <v>1227</v>
      </c>
      <c r="F10256" t="s">
        <v>2161</v>
      </c>
      <c r="G10256">
        <v>0</v>
      </c>
      <c r="H10256">
        <v>0</v>
      </c>
      <c r="I10256">
        <v>200</v>
      </c>
      <c r="J10256">
        <v>0</v>
      </c>
      <c r="K10256">
        <v>0</v>
      </c>
      <c r="L10256" s="16">
        <v>23328000000</v>
      </c>
      <c r="M10256" s="16">
        <v>4680000000</v>
      </c>
      <c r="N10256" s="16">
        <v>0</v>
      </c>
      <c r="P10256" s="16">
        <v>23328000000</v>
      </c>
      <c r="Q10256">
        <v>0</v>
      </c>
      <c r="Y10256" s="17"/>
      <c r="Z10256" s="17"/>
      <c r="AA10256" s="17"/>
    </row>
    <row r="10257" spans="1:27" x14ac:dyDescent="0.25">
      <c r="A10257" s="12" t="s">
        <v>902</v>
      </c>
      <c r="B10257" s="41" t="str">
        <f t="shared" si="320"/>
        <v>06</v>
      </c>
      <c r="C10257" s="41" t="str">
        <f t="shared" si="321"/>
        <v>2021</v>
      </c>
      <c r="D10257" t="s">
        <v>1110</v>
      </c>
      <c r="E10257" t="s">
        <v>1186</v>
      </c>
      <c r="F10257" t="s">
        <v>2133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 s="16">
        <v>0</v>
      </c>
      <c r="M10257" s="16">
        <v>0</v>
      </c>
      <c r="N10257" s="16">
        <v>0</v>
      </c>
      <c r="P10257" s="16">
        <v>0</v>
      </c>
      <c r="Q10257">
        <v>0</v>
      </c>
      <c r="Y10257" s="17"/>
      <c r="Z10257" s="17"/>
      <c r="AA10257" s="17"/>
    </row>
    <row r="10258" spans="1:27" x14ac:dyDescent="0.25">
      <c r="A10258" s="12" t="s">
        <v>902</v>
      </c>
      <c r="B10258" s="41" t="str">
        <f t="shared" si="320"/>
        <v>06</v>
      </c>
      <c r="C10258" s="41" t="str">
        <f t="shared" si="321"/>
        <v>2021</v>
      </c>
      <c r="D10258" t="s">
        <v>1110</v>
      </c>
      <c r="E10258" t="s">
        <v>1185</v>
      </c>
      <c r="F10258" t="s">
        <v>2133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 s="16">
        <v>0</v>
      </c>
      <c r="M10258" s="16">
        <v>0</v>
      </c>
      <c r="N10258" s="16">
        <v>0</v>
      </c>
      <c r="P10258" s="16">
        <v>0</v>
      </c>
      <c r="Q10258">
        <v>0</v>
      </c>
      <c r="Y10258" s="17"/>
      <c r="Z10258" s="17"/>
      <c r="AA10258" s="17"/>
    </row>
    <row r="10259" spans="1:27" x14ac:dyDescent="0.25">
      <c r="A10259" s="12" t="s">
        <v>903</v>
      </c>
      <c r="B10259" s="41" t="str">
        <f t="shared" si="320"/>
        <v>06</v>
      </c>
      <c r="C10259" s="41" t="str">
        <f t="shared" si="321"/>
        <v>2021</v>
      </c>
      <c r="D10259" t="s">
        <v>1129</v>
      </c>
      <c r="E10259" t="s">
        <v>1771</v>
      </c>
      <c r="F10259" t="s">
        <v>2157</v>
      </c>
      <c r="G10259">
        <v>0</v>
      </c>
      <c r="H10259">
        <v>0</v>
      </c>
      <c r="I10259">
        <v>740</v>
      </c>
      <c r="J10259">
        <v>18</v>
      </c>
      <c r="K10259">
        <v>0</v>
      </c>
      <c r="L10259" s="16">
        <v>0</v>
      </c>
      <c r="M10259" s="16">
        <v>0</v>
      </c>
      <c r="N10259" s="16">
        <v>0</v>
      </c>
      <c r="P10259" s="16">
        <v>0</v>
      </c>
      <c r="Q10259">
        <v>0</v>
      </c>
      <c r="Y10259" s="17"/>
      <c r="Z10259" s="17"/>
      <c r="AA10259" s="17"/>
    </row>
    <row r="10260" spans="1:27" x14ac:dyDescent="0.25">
      <c r="A10260" s="12" t="s">
        <v>903</v>
      </c>
      <c r="B10260" s="41" t="str">
        <f t="shared" si="320"/>
        <v>06</v>
      </c>
      <c r="C10260" s="41" t="str">
        <f t="shared" si="321"/>
        <v>2021</v>
      </c>
      <c r="D10260" t="s">
        <v>1113</v>
      </c>
      <c r="E10260" t="s">
        <v>1821</v>
      </c>
      <c r="F10260" t="s">
        <v>2134</v>
      </c>
      <c r="G10260">
        <v>9</v>
      </c>
      <c r="H10260">
        <v>3</v>
      </c>
      <c r="I10260">
        <v>0</v>
      </c>
      <c r="J10260">
        <v>0</v>
      </c>
      <c r="K10260">
        <v>0</v>
      </c>
      <c r="L10260" s="16">
        <v>0</v>
      </c>
      <c r="M10260" s="16">
        <v>0</v>
      </c>
      <c r="N10260" s="16">
        <v>0</v>
      </c>
      <c r="P10260" s="16">
        <v>0</v>
      </c>
      <c r="Q10260">
        <v>9</v>
      </c>
      <c r="Y10260" s="17"/>
      <c r="Z10260" s="17"/>
      <c r="AA10260" s="17"/>
    </row>
    <row r="10261" spans="1:27" x14ac:dyDescent="0.25">
      <c r="A10261" s="12" t="s">
        <v>903</v>
      </c>
      <c r="B10261" s="41" t="str">
        <f t="shared" si="320"/>
        <v>06</v>
      </c>
      <c r="C10261" s="41" t="str">
        <f t="shared" si="321"/>
        <v>2021</v>
      </c>
      <c r="D10261" t="s">
        <v>1111</v>
      </c>
      <c r="E10261" t="s">
        <v>1786</v>
      </c>
      <c r="F10261" t="s">
        <v>2133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 s="16">
        <v>0</v>
      </c>
      <c r="M10261" s="16">
        <v>0</v>
      </c>
      <c r="N10261" s="16">
        <v>0</v>
      </c>
      <c r="P10261" s="16">
        <v>0</v>
      </c>
      <c r="Q10261">
        <v>0</v>
      </c>
      <c r="Y10261" s="17"/>
      <c r="Z10261" s="17"/>
      <c r="AA10261" s="17"/>
    </row>
    <row r="10262" spans="1:27" x14ac:dyDescent="0.25">
      <c r="A10262" s="12" t="s">
        <v>903</v>
      </c>
      <c r="B10262" s="41" t="str">
        <f t="shared" si="320"/>
        <v>06</v>
      </c>
      <c r="C10262" s="41" t="str">
        <f t="shared" si="321"/>
        <v>2021</v>
      </c>
      <c r="D10262" t="s">
        <v>1124</v>
      </c>
      <c r="E10262" t="s">
        <v>2111</v>
      </c>
      <c r="F10262" t="s">
        <v>2137</v>
      </c>
      <c r="G10262">
        <v>0</v>
      </c>
      <c r="H10262">
        <v>0</v>
      </c>
      <c r="I10262">
        <v>23</v>
      </c>
      <c r="J10262">
        <v>0</v>
      </c>
      <c r="K10262">
        <v>0</v>
      </c>
      <c r="L10262" s="16">
        <v>0</v>
      </c>
      <c r="M10262" s="16">
        <v>0</v>
      </c>
      <c r="N10262" s="16">
        <v>0</v>
      </c>
      <c r="P10262" s="16">
        <v>0</v>
      </c>
      <c r="Q10262">
        <v>0</v>
      </c>
      <c r="Y10262" s="17"/>
      <c r="Z10262" s="17"/>
      <c r="AA10262" s="17"/>
    </row>
    <row r="10263" spans="1:27" x14ac:dyDescent="0.25">
      <c r="A10263" s="12" t="s">
        <v>901</v>
      </c>
      <c r="B10263" s="41" t="str">
        <f t="shared" si="320"/>
        <v>06</v>
      </c>
      <c r="C10263" s="41" t="str">
        <f t="shared" si="321"/>
        <v>2021</v>
      </c>
      <c r="D10263" t="s">
        <v>1107</v>
      </c>
      <c r="E10263" t="s">
        <v>1881</v>
      </c>
      <c r="F10263" t="s">
        <v>2161</v>
      </c>
      <c r="G10263">
        <v>0</v>
      </c>
      <c r="H10263">
        <v>4</v>
      </c>
      <c r="I10263">
        <v>858</v>
      </c>
      <c r="J10263">
        <v>0</v>
      </c>
      <c r="K10263">
        <v>0</v>
      </c>
      <c r="L10263" s="16">
        <v>0</v>
      </c>
      <c r="M10263" s="16">
        <v>0</v>
      </c>
      <c r="N10263" s="16">
        <v>0</v>
      </c>
      <c r="P10263" s="16">
        <v>0</v>
      </c>
      <c r="Q10263">
        <v>0</v>
      </c>
      <c r="Y10263" s="17"/>
      <c r="Z10263" s="17"/>
      <c r="AA10263" s="17"/>
    </row>
    <row r="10264" spans="1:27" x14ac:dyDescent="0.25">
      <c r="A10264" s="12" t="s">
        <v>902</v>
      </c>
      <c r="B10264" s="41" t="str">
        <f t="shared" si="320"/>
        <v>06</v>
      </c>
      <c r="C10264" s="41" t="str">
        <f t="shared" si="321"/>
        <v>2021</v>
      </c>
      <c r="D10264" t="s">
        <v>1107</v>
      </c>
      <c r="E10264" t="s">
        <v>1148</v>
      </c>
      <c r="F10264" t="s">
        <v>2133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 s="16">
        <v>0</v>
      </c>
      <c r="M10264" s="16">
        <v>0</v>
      </c>
      <c r="N10264" s="16">
        <v>0</v>
      </c>
      <c r="P10264" s="16">
        <v>0</v>
      </c>
      <c r="Q10264">
        <v>0</v>
      </c>
      <c r="Y10264" s="17"/>
      <c r="Z10264" s="17"/>
      <c r="AA10264" s="17"/>
    </row>
    <row r="10265" spans="1:27" x14ac:dyDescent="0.25">
      <c r="A10265" s="12" t="s">
        <v>901</v>
      </c>
      <c r="B10265" s="41" t="str">
        <f t="shared" si="320"/>
        <v>06</v>
      </c>
      <c r="C10265" s="41" t="str">
        <f t="shared" si="321"/>
        <v>2021</v>
      </c>
      <c r="D10265" t="s">
        <v>1107</v>
      </c>
      <c r="E10265" t="s">
        <v>1146</v>
      </c>
      <c r="F10265" t="s">
        <v>2161</v>
      </c>
      <c r="G10265">
        <v>0</v>
      </c>
      <c r="H10265">
        <v>0</v>
      </c>
      <c r="I10265">
        <v>111</v>
      </c>
      <c r="J10265">
        <v>0</v>
      </c>
      <c r="K10265">
        <v>0</v>
      </c>
      <c r="L10265" s="16">
        <v>0</v>
      </c>
      <c r="M10265" s="16">
        <v>0</v>
      </c>
      <c r="N10265" s="16">
        <v>0</v>
      </c>
      <c r="P10265" s="16">
        <v>0</v>
      </c>
      <c r="Q10265">
        <v>0</v>
      </c>
      <c r="Y10265" s="17"/>
      <c r="Z10265" s="17"/>
      <c r="AA10265" s="17"/>
    </row>
    <row r="10266" spans="1:27" x14ac:dyDescent="0.25">
      <c r="A10266" s="12" t="s">
        <v>903</v>
      </c>
      <c r="B10266" s="41" t="str">
        <f t="shared" si="320"/>
        <v>06</v>
      </c>
      <c r="C10266" s="41" t="str">
        <f t="shared" si="321"/>
        <v>2021</v>
      </c>
      <c r="D10266" t="s">
        <v>1107</v>
      </c>
      <c r="E10266" t="s">
        <v>1154</v>
      </c>
      <c r="F10266" t="s">
        <v>2133</v>
      </c>
      <c r="G10266">
        <v>1</v>
      </c>
      <c r="H10266">
        <v>3</v>
      </c>
      <c r="I10266">
        <v>4</v>
      </c>
      <c r="J10266">
        <v>1</v>
      </c>
      <c r="K10266">
        <v>0</v>
      </c>
      <c r="L10266" s="16">
        <v>0</v>
      </c>
      <c r="M10266" s="16">
        <v>0</v>
      </c>
      <c r="N10266" s="16">
        <v>0</v>
      </c>
      <c r="P10266" s="16">
        <v>0</v>
      </c>
      <c r="Q10266">
        <v>1</v>
      </c>
      <c r="Y10266" s="17"/>
      <c r="Z10266" s="17"/>
      <c r="AA10266" s="17"/>
    </row>
    <row r="10267" spans="1:27" x14ac:dyDescent="0.25">
      <c r="A10267" s="12" t="s">
        <v>903</v>
      </c>
      <c r="B10267" s="41" t="str">
        <f t="shared" si="320"/>
        <v>06</v>
      </c>
      <c r="C10267" s="41" t="str">
        <f t="shared" si="321"/>
        <v>2021</v>
      </c>
      <c r="D10267" t="s">
        <v>1112</v>
      </c>
      <c r="E10267" t="s">
        <v>1203</v>
      </c>
      <c r="F10267" t="s">
        <v>2129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 s="16">
        <v>0</v>
      </c>
      <c r="M10267" s="16">
        <v>0</v>
      </c>
      <c r="N10267" s="16">
        <v>0</v>
      </c>
      <c r="P10267" s="16">
        <v>0</v>
      </c>
      <c r="Q10267">
        <v>0</v>
      </c>
      <c r="Y10267" s="17"/>
      <c r="Z10267" s="17"/>
      <c r="AA10267" s="17"/>
    </row>
    <row r="10268" spans="1:27" x14ac:dyDescent="0.25">
      <c r="A10268" s="12" t="s">
        <v>903</v>
      </c>
      <c r="B10268" s="41" t="str">
        <f t="shared" si="320"/>
        <v>06</v>
      </c>
      <c r="C10268" s="41" t="str">
        <f t="shared" si="321"/>
        <v>2021</v>
      </c>
      <c r="D10268" t="s">
        <v>1120</v>
      </c>
      <c r="E10268" t="s">
        <v>1120</v>
      </c>
      <c r="F10268" t="s">
        <v>2161</v>
      </c>
      <c r="G10268">
        <v>0</v>
      </c>
      <c r="H10268">
        <v>0</v>
      </c>
      <c r="I10268">
        <v>12</v>
      </c>
      <c r="J10268">
        <v>0</v>
      </c>
      <c r="K10268">
        <v>0</v>
      </c>
      <c r="L10268" s="16">
        <v>0</v>
      </c>
      <c r="M10268" s="16">
        <v>0</v>
      </c>
      <c r="N10268" s="16">
        <v>0</v>
      </c>
      <c r="P10268" s="16">
        <v>0</v>
      </c>
      <c r="Q10268">
        <v>0</v>
      </c>
      <c r="Y10268" s="17"/>
      <c r="Z10268" s="17"/>
      <c r="AA10268" s="17"/>
    </row>
    <row r="10269" spans="1:27" x14ac:dyDescent="0.25">
      <c r="A10269" s="12" t="s">
        <v>903</v>
      </c>
      <c r="B10269" s="41" t="str">
        <f t="shared" si="320"/>
        <v>06</v>
      </c>
      <c r="C10269" s="41" t="str">
        <f t="shared" si="321"/>
        <v>2021</v>
      </c>
      <c r="D10269" t="s">
        <v>1119</v>
      </c>
      <c r="E10269" t="s">
        <v>1490</v>
      </c>
      <c r="F10269" t="s">
        <v>2154</v>
      </c>
      <c r="G10269">
        <v>0</v>
      </c>
      <c r="H10269">
        <v>0</v>
      </c>
      <c r="I10269">
        <v>8</v>
      </c>
      <c r="J10269">
        <v>0</v>
      </c>
      <c r="K10269">
        <v>0</v>
      </c>
      <c r="L10269" s="16">
        <v>5803200000</v>
      </c>
      <c r="M10269" s="16">
        <v>1404000000</v>
      </c>
      <c r="N10269" s="16">
        <v>0</v>
      </c>
      <c r="P10269" s="16">
        <v>5803200000</v>
      </c>
      <c r="Q10269">
        <v>0</v>
      </c>
      <c r="Y10269" s="17"/>
      <c r="Z10269" s="17"/>
      <c r="AA10269" s="17"/>
    </row>
    <row r="10270" spans="1:27" x14ac:dyDescent="0.25">
      <c r="A10270" s="12" t="s">
        <v>903</v>
      </c>
      <c r="B10270" s="41" t="str">
        <f t="shared" si="320"/>
        <v>06</v>
      </c>
      <c r="C10270" s="41" t="str">
        <f t="shared" si="321"/>
        <v>2021</v>
      </c>
      <c r="D10270" t="s">
        <v>1108</v>
      </c>
      <c r="E10270" t="s">
        <v>1645</v>
      </c>
      <c r="F10270" t="s">
        <v>2154</v>
      </c>
      <c r="G10270">
        <v>0</v>
      </c>
      <c r="H10270">
        <v>0</v>
      </c>
      <c r="I10270">
        <v>3</v>
      </c>
      <c r="J10270">
        <v>0</v>
      </c>
      <c r="K10270">
        <v>0</v>
      </c>
      <c r="L10270" s="16">
        <v>0</v>
      </c>
      <c r="M10270" s="16">
        <v>0</v>
      </c>
      <c r="N10270" s="16">
        <v>0</v>
      </c>
      <c r="P10270" s="16">
        <v>0</v>
      </c>
      <c r="Q10270">
        <v>0</v>
      </c>
      <c r="Y10270" s="17"/>
      <c r="Z10270" s="17"/>
      <c r="AA10270" s="17"/>
    </row>
    <row r="10271" spans="1:27" x14ac:dyDescent="0.25">
      <c r="A10271" s="12" t="s">
        <v>903</v>
      </c>
      <c r="B10271" s="41" t="str">
        <f t="shared" si="320"/>
        <v>06</v>
      </c>
      <c r="C10271" s="41" t="str">
        <f t="shared" si="321"/>
        <v>2021</v>
      </c>
      <c r="D10271" t="s">
        <v>1108</v>
      </c>
      <c r="E10271" t="s">
        <v>1509</v>
      </c>
      <c r="F10271" t="s">
        <v>2154</v>
      </c>
      <c r="G10271">
        <v>0</v>
      </c>
      <c r="H10271">
        <v>0</v>
      </c>
      <c r="I10271">
        <v>11</v>
      </c>
      <c r="J10271">
        <v>0</v>
      </c>
      <c r="K10271">
        <v>0</v>
      </c>
      <c r="L10271" s="16">
        <v>0</v>
      </c>
      <c r="M10271" s="16">
        <v>0</v>
      </c>
      <c r="N10271" s="16">
        <v>0</v>
      </c>
      <c r="P10271" s="16">
        <v>0</v>
      </c>
      <c r="Q10271">
        <v>0</v>
      </c>
      <c r="Y10271" s="17"/>
      <c r="Z10271" s="17"/>
      <c r="AA10271" s="17"/>
    </row>
    <row r="10272" spans="1:27" x14ac:dyDescent="0.25">
      <c r="A10272" s="12" t="s">
        <v>903</v>
      </c>
      <c r="B10272" s="41" t="str">
        <f t="shared" si="320"/>
        <v>06</v>
      </c>
      <c r="C10272" s="41" t="str">
        <f t="shared" si="321"/>
        <v>2021</v>
      </c>
      <c r="D10272" t="s">
        <v>1108</v>
      </c>
      <c r="E10272" t="s">
        <v>1441</v>
      </c>
      <c r="F10272" t="s">
        <v>2154</v>
      </c>
      <c r="G10272">
        <v>0</v>
      </c>
      <c r="H10272">
        <v>0</v>
      </c>
      <c r="I10272">
        <v>3</v>
      </c>
      <c r="J10272">
        <v>0</v>
      </c>
      <c r="K10272">
        <v>0</v>
      </c>
      <c r="L10272" s="16">
        <v>0</v>
      </c>
      <c r="M10272" s="16">
        <v>0</v>
      </c>
      <c r="N10272" s="16">
        <v>0</v>
      </c>
      <c r="P10272" s="16">
        <v>0</v>
      </c>
      <c r="Q10272">
        <v>0</v>
      </c>
      <c r="Y10272" s="17"/>
      <c r="Z10272" s="17"/>
      <c r="AA10272" s="17"/>
    </row>
    <row r="10273" spans="1:27" x14ac:dyDescent="0.25">
      <c r="A10273" s="12" t="s">
        <v>904</v>
      </c>
      <c r="B10273" s="41" t="str">
        <f t="shared" si="320"/>
        <v>06</v>
      </c>
      <c r="C10273" s="41" t="str">
        <f t="shared" si="321"/>
        <v>2021</v>
      </c>
      <c r="D10273" t="s">
        <v>1111</v>
      </c>
      <c r="E10273" t="s">
        <v>1209</v>
      </c>
      <c r="F10273" t="s">
        <v>2161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 s="16">
        <v>0</v>
      </c>
      <c r="M10273" s="16">
        <v>0</v>
      </c>
      <c r="N10273" s="16">
        <v>0</v>
      </c>
      <c r="P10273" s="16">
        <v>0</v>
      </c>
      <c r="Q10273">
        <v>0</v>
      </c>
      <c r="Y10273" s="17"/>
      <c r="Z10273" s="17"/>
      <c r="AA10273" s="17"/>
    </row>
    <row r="10274" spans="1:27" x14ac:dyDescent="0.25">
      <c r="A10274" s="12" t="s">
        <v>904</v>
      </c>
      <c r="B10274" s="41" t="str">
        <f t="shared" si="320"/>
        <v>06</v>
      </c>
      <c r="C10274" s="41" t="str">
        <f t="shared" si="321"/>
        <v>2021</v>
      </c>
      <c r="D10274" t="s">
        <v>1111</v>
      </c>
      <c r="E10274" t="s">
        <v>1169</v>
      </c>
      <c r="F10274" t="s">
        <v>2161</v>
      </c>
      <c r="G10274">
        <v>0</v>
      </c>
      <c r="H10274">
        <v>0</v>
      </c>
      <c r="I10274">
        <v>6</v>
      </c>
      <c r="J10274">
        <v>0</v>
      </c>
      <c r="K10274">
        <v>0</v>
      </c>
      <c r="L10274" s="16">
        <v>0</v>
      </c>
      <c r="M10274" s="16">
        <v>0</v>
      </c>
      <c r="N10274" s="16">
        <v>0</v>
      </c>
      <c r="P10274" s="16">
        <v>0</v>
      </c>
      <c r="Q10274">
        <v>0</v>
      </c>
      <c r="Y10274" s="17"/>
      <c r="Z10274" s="17"/>
      <c r="AA10274" s="17"/>
    </row>
    <row r="10275" spans="1:27" x14ac:dyDescent="0.25">
      <c r="A10275" s="12" t="s">
        <v>903</v>
      </c>
      <c r="B10275" s="41" t="str">
        <f t="shared" si="320"/>
        <v>06</v>
      </c>
      <c r="C10275" s="41" t="str">
        <f t="shared" si="321"/>
        <v>2021</v>
      </c>
      <c r="D10275" t="s">
        <v>1135</v>
      </c>
      <c r="E10275" t="s">
        <v>1724</v>
      </c>
      <c r="F10275" t="s">
        <v>2137</v>
      </c>
      <c r="G10275">
        <v>0</v>
      </c>
      <c r="H10275">
        <v>0</v>
      </c>
      <c r="I10275">
        <v>5</v>
      </c>
      <c r="J10275">
        <v>0</v>
      </c>
      <c r="K10275">
        <v>0</v>
      </c>
      <c r="L10275" s="16">
        <v>0</v>
      </c>
      <c r="M10275" s="16">
        <v>0</v>
      </c>
      <c r="N10275" s="16">
        <v>0</v>
      </c>
      <c r="P10275" s="16">
        <v>0</v>
      </c>
      <c r="Q10275">
        <v>0</v>
      </c>
      <c r="Y10275" s="17"/>
      <c r="Z10275" s="17"/>
      <c r="AA10275" s="17"/>
    </row>
    <row r="10276" spans="1:27" x14ac:dyDescent="0.25">
      <c r="A10276" s="12" t="s">
        <v>904</v>
      </c>
      <c r="B10276" s="41" t="str">
        <f t="shared" si="320"/>
        <v>06</v>
      </c>
      <c r="C10276" s="41" t="str">
        <f t="shared" si="321"/>
        <v>2021</v>
      </c>
      <c r="D10276" t="s">
        <v>1125</v>
      </c>
      <c r="E10276" t="s">
        <v>1874</v>
      </c>
      <c r="F10276" t="s">
        <v>2133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 s="16">
        <v>0</v>
      </c>
      <c r="M10276" s="16">
        <v>0</v>
      </c>
      <c r="N10276" s="16">
        <v>0</v>
      </c>
      <c r="P10276" s="16">
        <v>0</v>
      </c>
      <c r="Q10276">
        <v>0</v>
      </c>
      <c r="Y10276" s="17"/>
      <c r="Z10276" s="17"/>
      <c r="AA10276" s="17"/>
    </row>
    <row r="10277" spans="1:27" x14ac:dyDescent="0.25">
      <c r="A10277" s="12" t="s">
        <v>904</v>
      </c>
      <c r="B10277" s="41" t="str">
        <f t="shared" si="320"/>
        <v>06</v>
      </c>
      <c r="C10277" s="41" t="str">
        <f t="shared" si="321"/>
        <v>2021</v>
      </c>
      <c r="D10277" t="s">
        <v>1125</v>
      </c>
      <c r="E10277" t="s">
        <v>1661</v>
      </c>
      <c r="F10277" t="s">
        <v>2146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 s="16">
        <v>0</v>
      </c>
      <c r="M10277" s="16">
        <v>0</v>
      </c>
      <c r="N10277" s="16">
        <v>0</v>
      </c>
      <c r="P10277" s="16">
        <v>0</v>
      </c>
      <c r="Q10277">
        <v>0</v>
      </c>
      <c r="Y10277" s="17"/>
      <c r="Z10277" s="17"/>
      <c r="AA10277" s="17"/>
    </row>
    <row r="10278" spans="1:27" x14ac:dyDescent="0.25">
      <c r="A10278" s="12" t="s">
        <v>903</v>
      </c>
      <c r="B10278" s="41" t="str">
        <f t="shared" si="320"/>
        <v>06</v>
      </c>
      <c r="C10278" s="41" t="str">
        <f t="shared" si="321"/>
        <v>2021</v>
      </c>
      <c r="D10278" t="s">
        <v>1113</v>
      </c>
      <c r="E10278" t="s">
        <v>1830</v>
      </c>
      <c r="F10278" t="s">
        <v>2136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 s="16">
        <v>0</v>
      </c>
      <c r="M10278" s="16">
        <v>0</v>
      </c>
      <c r="N10278" s="16">
        <v>0</v>
      </c>
      <c r="P10278" s="16">
        <v>0</v>
      </c>
      <c r="Q10278">
        <v>0</v>
      </c>
      <c r="Y10278" s="17"/>
      <c r="Z10278" s="17"/>
      <c r="AA10278" s="17"/>
    </row>
    <row r="10279" spans="1:27" x14ac:dyDescent="0.25">
      <c r="A10279" s="12" t="s">
        <v>904</v>
      </c>
      <c r="B10279" s="41" t="str">
        <f t="shared" si="320"/>
        <v>06</v>
      </c>
      <c r="C10279" s="41" t="str">
        <f t="shared" si="321"/>
        <v>2021</v>
      </c>
      <c r="D10279" t="s">
        <v>1135</v>
      </c>
      <c r="E10279" t="s">
        <v>1436</v>
      </c>
      <c r="F10279" t="s">
        <v>2129</v>
      </c>
      <c r="G10279">
        <v>0</v>
      </c>
      <c r="H10279">
        <v>0</v>
      </c>
      <c r="I10279">
        <v>2</v>
      </c>
      <c r="J10279">
        <v>2</v>
      </c>
      <c r="K10279">
        <v>0</v>
      </c>
      <c r="L10279" s="16">
        <v>0</v>
      </c>
      <c r="M10279" s="16">
        <v>0</v>
      </c>
      <c r="N10279" s="16">
        <v>0</v>
      </c>
      <c r="P10279" s="16">
        <v>0</v>
      </c>
      <c r="Q10279">
        <v>0</v>
      </c>
      <c r="Y10279" s="17"/>
      <c r="Z10279" s="17"/>
      <c r="AA10279" s="17"/>
    </row>
    <row r="10280" spans="1:27" x14ac:dyDescent="0.25">
      <c r="A10280" s="12" t="s">
        <v>904</v>
      </c>
      <c r="B10280" s="41" t="str">
        <f t="shared" si="320"/>
        <v>06</v>
      </c>
      <c r="C10280" s="41" t="str">
        <f t="shared" si="321"/>
        <v>2021</v>
      </c>
      <c r="D10280" t="s">
        <v>1110</v>
      </c>
      <c r="E10280" t="s">
        <v>1563</v>
      </c>
      <c r="F10280" t="s">
        <v>2154</v>
      </c>
      <c r="G10280">
        <v>0</v>
      </c>
      <c r="H10280">
        <v>0</v>
      </c>
      <c r="I10280">
        <v>3</v>
      </c>
      <c r="J10280">
        <v>0</v>
      </c>
      <c r="K10280">
        <v>10</v>
      </c>
      <c r="L10280" s="16">
        <v>0</v>
      </c>
      <c r="M10280" s="16">
        <v>0</v>
      </c>
      <c r="N10280" s="16">
        <v>0</v>
      </c>
      <c r="P10280" s="16">
        <v>0</v>
      </c>
      <c r="Q10280">
        <v>0</v>
      </c>
      <c r="Y10280" s="17"/>
      <c r="Z10280" s="17"/>
      <c r="AA10280" s="17"/>
    </row>
    <row r="10281" spans="1:27" x14ac:dyDescent="0.25">
      <c r="A10281" s="12" t="s">
        <v>904</v>
      </c>
      <c r="B10281" s="41" t="str">
        <f t="shared" si="320"/>
        <v>06</v>
      </c>
      <c r="C10281" s="41" t="str">
        <f t="shared" si="321"/>
        <v>2021</v>
      </c>
      <c r="D10281" t="s">
        <v>1112</v>
      </c>
      <c r="E10281" t="s">
        <v>1203</v>
      </c>
      <c r="F10281" t="s">
        <v>2157</v>
      </c>
      <c r="G10281">
        <v>0</v>
      </c>
      <c r="H10281">
        <v>0</v>
      </c>
      <c r="I10281">
        <v>2</v>
      </c>
      <c r="J10281">
        <v>0</v>
      </c>
      <c r="K10281">
        <v>0</v>
      </c>
      <c r="L10281" s="16">
        <v>0</v>
      </c>
      <c r="M10281" s="16">
        <v>0</v>
      </c>
      <c r="N10281" s="16">
        <v>0</v>
      </c>
      <c r="P10281" s="16">
        <v>0</v>
      </c>
      <c r="Q10281">
        <v>0</v>
      </c>
      <c r="Y10281" s="17"/>
      <c r="Z10281" s="17"/>
      <c r="AA10281" s="17"/>
    </row>
    <row r="10282" spans="1:27" x14ac:dyDescent="0.25">
      <c r="A10282" s="12" t="s">
        <v>904</v>
      </c>
      <c r="B10282" s="41" t="str">
        <f t="shared" si="320"/>
        <v>06</v>
      </c>
      <c r="C10282" s="41" t="str">
        <f t="shared" si="321"/>
        <v>2021</v>
      </c>
      <c r="D10282" t="s">
        <v>1108</v>
      </c>
      <c r="E10282" t="s">
        <v>1422</v>
      </c>
      <c r="F10282" t="s">
        <v>2154</v>
      </c>
      <c r="G10282">
        <v>0</v>
      </c>
      <c r="H10282">
        <v>0</v>
      </c>
      <c r="I10282">
        <v>4</v>
      </c>
      <c r="J10282">
        <v>0</v>
      </c>
      <c r="K10282">
        <v>0</v>
      </c>
      <c r="L10282" s="16">
        <v>0</v>
      </c>
      <c r="M10282" s="16">
        <v>0</v>
      </c>
      <c r="N10282" s="16">
        <v>0</v>
      </c>
      <c r="P10282" s="16">
        <v>0</v>
      </c>
      <c r="Q10282">
        <v>0</v>
      </c>
      <c r="Y10282" s="17"/>
      <c r="Z10282" s="17"/>
      <c r="AA10282" s="17"/>
    </row>
    <row r="10283" spans="1:27" x14ac:dyDescent="0.25">
      <c r="A10283" s="12" t="s">
        <v>904</v>
      </c>
      <c r="B10283" s="41" t="str">
        <f t="shared" si="320"/>
        <v>06</v>
      </c>
      <c r="C10283" s="41" t="str">
        <f t="shared" si="321"/>
        <v>2021</v>
      </c>
      <c r="D10283" t="s">
        <v>1133</v>
      </c>
      <c r="E10283" t="s">
        <v>1472</v>
      </c>
      <c r="F10283" t="s">
        <v>2129</v>
      </c>
      <c r="G10283">
        <v>0</v>
      </c>
      <c r="H10283">
        <v>0</v>
      </c>
      <c r="I10283">
        <v>1</v>
      </c>
      <c r="J10283">
        <v>1</v>
      </c>
      <c r="K10283">
        <v>0</v>
      </c>
      <c r="L10283" s="16">
        <v>0</v>
      </c>
      <c r="M10283" s="16">
        <v>0</v>
      </c>
      <c r="N10283" s="16">
        <v>0</v>
      </c>
      <c r="P10283" s="16">
        <v>0</v>
      </c>
      <c r="Q10283">
        <v>0</v>
      </c>
      <c r="Y10283" s="17"/>
      <c r="Z10283" s="17"/>
      <c r="AA10283" s="17"/>
    </row>
    <row r="10284" spans="1:27" x14ac:dyDescent="0.25">
      <c r="A10284" s="12" t="s">
        <v>904</v>
      </c>
      <c r="B10284" s="41" t="str">
        <f t="shared" si="320"/>
        <v>06</v>
      </c>
      <c r="C10284" s="41" t="str">
        <f t="shared" si="321"/>
        <v>2021</v>
      </c>
      <c r="D10284" t="s">
        <v>1135</v>
      </c>
      <c r="E10284" t="s">
        <v>1652</v>
      </c>
      <c r="F10284" t="s">
        <v>2129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 s="16">
        <v>0</v>
      </c>
      <c r="M10284" s="16">
        <v>0</v>
      </c>
      <c r="N10284" s="16">
        <v>0</v>
      </c>
      <c r="P10284" s="16">
        <v>0</v>
      </c>
      <c r="Q10284">
        <v>0</v>
      </c>
      <c r="Y10284" s="17"/>
      <c r="Z10284" s="17"/>
      <c r="AA10284" s="17"/>
    </row>
    <row r="10285" spans="1:27" x14ac:dyDescent="0.25">
      <c r="A10285" s="12" t="s">
        <v>905</v>
      </c>
      <c r="B10285" s="41" t="str">
        <f t="shared" si="320"/>
        <v>06</v>
      </c>
      <c r="C10285" s="41" t="str">
        <f t="shared" si="321"/>
        <v>2021</v>
      </c>
      <c r="D10285" t="s">
        <v>1129</v>
      </c>
      <c r="E10285" t="s">
        <v>1575</v>
      </c>
      <c r="F10285" t="s">
        <v>2161</v>
      </c>
      <c r="G10285">
        <v>0</v>
      </c>
      <c r="H10285">
        <v>0</v>
      </c>
      <c r="I10285">
        <v>215</v>
      </c>
      <c r="J10285">
        <v>0</v>
      </c>
      <c r="K10285">
        <v>0</v>
      </c>
      <c r="L10285" s="16">
        <v>0</v>
      </c>
      <c r="M10285" s="16">
        <v>0</v>
      </c>
      <c r="N10285" s="16">
        <v>0</v>
      </c>
      <c r="P10285" s="16">
        <v>0</v>
      </c>
      <c r="Q10285">
        <v>0</v>
      </c>
      <c r="Y10285" s="17"/>
      <c r="Z10285" s="17"/>
      <c r="AA10285" s="17"/>
    </row>
    <row r="10286" spans="1:27" x14ac:dyDescent="0.25">
      <c r="A10286" s="12" t="s">
        <v>904</v>
      </c>
      <c r="B10286" s="41" t="str">
        <f t="shared" si="320"/>
        <v>06</v>
      </c>
      <c r="C10286" s="41" t="str">
        <f t="shared" si="321"/>
        <v>2021</v>
      </c>
      <c r="D10286" t="s">
        <v>1126</v>
      </c>
      <c r="E10286" t="s">
        <v>1616</v>
      </c>
      <c r="F10286" t="s">
        <v>2146</v>
      </c>
      <c r="G10286">
        <v>0</v>
      </c>
      <c r="H10286">
        <v>0</v>
      </c>
      <c r="I10286">
        <v>24</v>
      </c>
      <c r="J10286">
        <v>0</v>
      </c>
      <c r="K10286">
        <v>17</v>
      </c>
      <c r="L10286" s="16">
        <v>19726850820</v>
      </c>
      <c r="M10286" s="16">
        <v>3510000000</v>
      </c>
      <c r="N10286" s="16">
        <v>7000156</v>
      </c>
      <c r="P10286" s="16">
        <v>19726850820</v>
      </c>
      <c r="Q10286">
        <v>0</v>
      </c>
      <c r="Y10286" s="17"/>
      <c r="Z10286" s="17"/>
      <c r="AA10286" s="17"/>
    </row>
    <row r="10287" spans="1:27" x14ac:dyDescent="0.25">
      <c r="A10287" s="12" t="s">
        <v>904</v>
      </c>
      <c r="B10287" s="41" t="str">
        <f t="shared" si="320"/>
        <v>06</v>
      </c>
      <c r="C10287" s="41" t="str">
        <f t="shared" si="321"/>
        <v>2021</v>
      </c>
      <c r="D10287" t="s">
        <v>1112</v>
      </c>
      <c r="E10287" t="s">
        <v>1317</v>
      </c>
      <c r="F10287" t="s">
        <v>2161</v>
      </c>
      <c r="G10287">
        <v>0</v>
      </c>
      <c r="H10287">
        <v>0</v>
      </c>
      <c r="I10287">
        <v>2</v>
      </c>
      <c r="J10287">
        <v>0</v>
      </c>
      <c r="K10287">
        <v>50</v>
      </c>
      <c r="L10287" s="16">
        <v>0</v>
      </c>
      <c r="M10287" s="16">
        <v>0</v>
      </c>
      <c r="N10287" s="16">
        <v>0</v>
      </c>
      <c r="P10287" s="16">
        <v>0</v>
      </c>
      <c r="Q10287">
        <v>0</v>
      </c>
      <c r="Z10287" s="17"/>
      <c r="AA10287" s="17"/>
    </row>
    <row r="10288" spans="1:27" x14ac:dyDescent="0.25">
      <c r="A10288" s="12" t="s">
        <v>904</v>
      </c>
      <c r="B10288" s="41" t="str">
        <f t="shared" si="320"/>
        <v>06</v>
      </c>
      <c r="C10288" s="41" t="str">
        <f t="shared" si="321"/>
        <v>2021</v>
      </c>
      <c r="D10288" t="s">
        <v>1107</v>
      </c>
      <c r="E10288" t="s">
        <v>1154</v>
      </c>
      <c r="F10288" t="s">
        <v>2133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 s="16">
        <v>0</v>
      </c>
      <c r="M10288" s="16">
        <v>0</v>
      </c>
      <c r="N10288" s="16">
        <v>0</v>
      </c>
      <c r="P10288" s="16">
        <v>0</v>
      </c>
      <c r="Q10288">
        <v>0</v>
      </c>
      <c r="Y10288" s="17"/>
      <c r="Z10288" s="17"/>
      <c r="AA10288" s="17"/>
    </row>
    <row r="10289" spans="1:27" x14ac:dyDescent="0.25">
      <c r="A10289" s="12" t="s">
        <v>904</v>
      </c>
      <c r="B10289" s="41" t="str">
        <f t="shared" si="320"/>
        <v>06</v>
      </c>
      <c r="C10289" s="41" t="str">
        <f t="shared" si="321"/>
        <v>2021</v>
      </c>
      <c r="D10289" t="s">
        <v>1107</v>
      </c>
      <c r="E10289" t="s">
        <v>1308</v>
      </c>
      <c r="F10289" t="s">
        <v>2161</v>
      </c>
      <c r="G10289">
        <v>0</v>
      </c>
      <c r="H10289">
        <v>0</v>
      </c>
      <c r="I10289">
        <v>10</v>
      </c>
      <c r="J10289">
        <v>0</v>
      </c>
      <c r="K10289">
        <v>0</v>
      </c>
      <c r="L10289" s="16">
        <v>0</v>
      </c>
      <c r="M10289" s="16">
        <v>0</v>
      </c>
      <c r="N10289" s="16">
        <v>0</v>
      </c>
      <c r="P10289" s="16">
        <v>0</v>
      </c>
      <c r="Q10289">
        <v>0</v>
      </c>
      <c r="Y10289" s="17"/>
      <c r="Z10289" s="17"/>
      <c r="AA10289" s="17"/>
    </row>
    <row r="10290" spans="1:27" x14ac:dyDescent="0.25">
      <c r="A10290" s="12" t="s">
        <v>904</v>
      </c>
      <c r="B10290" s="41" t="str">
        <f t="shared" si="320"/>
        <v>06</v>
      </c>
      <c r="C10290" s="41" t="str">
        <f t="shared" si="321"/>
        <v>2021</v>
      </c>
      <c r="D10290" t="s">
        <v>1111</v>
      </c>
      <c r="E10290" t="s">
        <v>1466</v>
      </c>
      <c r="F10290" t="s">
        <v>2161</v>
      </c>
      <c r="G10290">
        <v>0</v>
      </c>
      <c r="H10290">
        <v>0</v>
      </c>
      <c r="I10290">
        <v>2</v>
      </c>
      <c r="J10290">
        <v>0</v>
      </c>
      <c r="K10290">
        <v>0</v>
      </c>
      <c r="L10290" s="16">
        <v>0</v>
      </c>
      <c r="M10290" s="16">
        <v>0</v>
      </c>
      <c r="N10290" s="16">
        <v>0</v>
      </c>
      <c r="P10290" s="16">
        <v>0</v>
      </c>
      <c r="Q10290">
        <v>0</v>
      </c>
      <c r="Y10290" s="17"/>
      <c r="Z10290" s="17"/>
      <c r="AA10290" s="17"/>
    </row>
    <row r="10291" spans="1:27" x14ac:dyDescent="0.25">
      <c r="A10291" s="12" t="s">
        <v>904</v>
      </c>
      <c r="B10291" s="41" t="str">
        <f t="shared" si="320"/>
        <v>06</v>
      </c>
      <c r="C10291" s="41" t="str">
        <f t="shared" si="321"/>
        <v>2021</v>
      </c>
      <c r="D10291" t="s">
        <v>1111</v>
      </c>
      <c r="E10291" t="s">
        <v>1548</v>
      </c>
      <c r="F10291" t="s">
        <v>2133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 s="16">
        <v>0</v>
      </c>
      <c r="M10291" s="16">
        <v>0</v>
      </c>
      <c r="N10291" s="16">
        <v>0</v>
      </c>
      <c r="P10291" s="16">
        <v>0</v>
      </c>
      <c r="Q10291">
        <v>0</v>
      </c>
      <c r="Y10291" s="17"/>
      <c r="Z10291" s="17"/>
      <c r="AA10291" s="17"/>
    </row>
    <row r="10292" spans="1:27" x14ac:dyDescent="0.25">
      <c r="A10292" s="12" t="s">
        <v>904</v>
      </c>
      <c r="B10292" s="41" t="str">
        <f t="shared" si="320"/>
        <v>06</v>
      </c>
      <c r="C10292" s="41" t="str">
        <f t="shared" si="321"/>
        <v>2021</v>
      </c>
      <c r="D10292" t="s">
        <v>1111</v>
      </c>
      <c r="E10292" t="s">
        <v>1209</v>
      </c>
      <c r="F10292" t="s">
        <v>2161</v>
      </c>
      <c r="G10292">
        <v>0</v>
      </c>
      <c r="H10292">
        <v>0</v>
      </c>
      <c r="I10292">
        <v>3</v>
      </c>
      <c r="J10292">
        <v>0</v>
      </c>
      <c r="K10292">
        <v>0</v>
      </c>
      <c r="L10292" s="16">
        <v>0</v>
      </c>
      <c r="M10292" s="16">
        <v>0</v>
      </c>
      <c r="N10292" s="16">
        <v>0</v>
      </c>
      <c r="P10292" s="16">
        <v>0</v>
      </c>
      <c r="Q10292">
        <v>0</v>
      </c>
      <c r="Y10292" s="17"/>
      <c r="Z10292" s="17"/>
      <c r="AA10292" s="17"/>
    </row>
    <row r="10293" spans="1:27" x14ac:dyDescent="0.25">
      <c r="A10293" s="12" t="s">
        <v>902</v>
      </c>
      <c r="B10293" s="41" t="str">
        <f t="shared" si="320"/>
        <v>06</v>
      </c>
      <c r="C10293" s="41" t="str">
        <f t="shared" si="321"/>
        <v>2021</v>
      </c>
      <c r="D10293" t="s">
        <v>1107</v>
      </c>
      <c r="E10293" t="s">
        <v>1705</v>
      </c>
      <c r="F10293" t="s">
        <v>2137</v>
      </c>
      <c r="G10293">
        <v>0</v>
      </c>
      <c r="H10293">
        <v>0</v>
      </c>
      <c r="I10293">
        <v>60</v>
      </c>
      <c r="J10293">
        <v>0</v>
      </c>
      <c r="K10293">
        <v>0</v>
      </c>
      <c r="L10293" s="16">
        <v>0</v>
      </c>
      <c r="M10293" s="16">
        <v>0</v>
      </c>
      <c r="N10293" s="16">
        <v>0</v>
      </c>
      <c r="P10293" s="16">
        <v>0</v>
      </c>
      <c r="Q10293">
        <v>0</v>
      </c>
      <c r="Y10293" s="17"/>
      <c r="Z10293" s="17"/>
      <c r="AA10293" s="17"/>
    </row>
    <row r="10294" spans="1:27" x14ac:dyDescent="0.25">
      <c r="A10294" s="12" t="s">
        <v>904</v>
      </c>
      <c r="B10294" s="41" t="str">
        <f t="shared" si="320"/>
        <v>06</v>
      </c>
      <c r="C10294" s="41" t="str">
        <f t="shared" si="321"/>
        <v>2021</v>
      </c>
      <c r="D10294" t="s">
        <v>1107</v>
      </c>
      <c r="E10294" t="s">
        <v>1657</v>
      </c>
      <c r="F10294" t="s">
        <v>2137</v>
      </c>
      <c r="G10294">
        <v>0</v>
      </c>
      <c r="H10294">
        <v>0</v>
      </c>
      <c r="I10294">
        <v>58</v>
      </c>
      <c r="J10294">
        <v>3</v>
      </c>
      <c r="K10294">
        <v>0</v>
      </c>
      <c r="L10294" s="16">
        <v>0</v>
      </c>
      <c r="M10294" s="16">
        <v>0</v>
      </c>
      <c r="N10294" s="16">
        <v>0</v>
      </c>
      <c r="P10294" s="16">
        <v>0</v>
      </c>
      <c r="Q10294">
        <v>0</v>
      </c>
      <c r="Y10294" s="17"/>
      <c r="Z10294" s="17"/>
      <c r="AA10294" s="17"/>
    </row>
    <row r="10295" spans="1:27" x14ac:dyDescent="0.25">
      <c r="A10295" s="12" t="s">
        <v>904</v>
      </c>
      <c r="B10295" s="41" t="str">
        <f t="shared" si="320"/>
        <v>06</v>
      </c>
      <c r="C10295" s="41" t="str">
        <f t="shared" si="321"/>
        <v>2021</v>
      </c>
      <c r="D10295" t="s">
        <v>1107</v>
      </c>
      <c r="E10295" t="s">
        <v>1394</v>
      </c>
      <c r="F10295" t="s">
        <v>2161</v>
      </c>
      <c r="G10295">
        <v>0</v>
      </c>
      <c r="H10295">
        <v>0</v>
      </c>
      <c r="I10295">
        <v>63</v>
      </c>
      <c r="J10295">
        <v>0</v>
      </c>
      <c r="K10295">
        <v>0</v>
      </c>
      <c r="L10295" s="16">
        <v>1700000000</v>
      </c>
      <c r="M10295" s="16">
        <v>0</v>
      </c>
      <c r="N10295" s="16">
        <v>0</v>
      </c>
      <c r="P10295" s="16">
        <v>1700000000</v>
      </c>
      <c r="Q10295">
        <v>0</v>
      </c>
      <c r="Y10295" s="17"/>
      <c r="Z10295" s="17"/>
      <c r="AA10295" s="17"/>
    </row>
    <row r="10296" spans="1:27" x14ac:dyDescent="0.25">
      <c r="A10296" s="12" t="s">
        <v>904</v>
      </c>
      <c r="B10296" s="41" t="str">
        <f t="shared" si="320"/>
        <v>06</v>
      </c>
      <c r="C10296" s="41" t="str">
        <f t="shared" si="321"/>
        <v>2021</v>
      </c>
      <c r="D10296" t="s">
        <v>1118</v>
      </c>
      <c r="E10296" t="s">
        <v>1190</v>
      </c>
      <c r="F10296" t="s">
        <v>2161</v>
      </c>
      <c r="G10296">
        <v>0</v>
      </c>
      <c r="H10296">
        <v>0</v>
      </c>
      <c r="I10296">
        <v>87</v>
      </c>
      <c r="J10296">
        <v>0</v>
      </c>
      <c r="K10296">
        <v>0</v>
      </c>
      <c r="L10296" s="16">
        <v>0</v>
      </c>
      <c r="M10296" s="16">
        <v>0</v>
      </c>
      <c r="N10296" s="16">
        <v>0</v>
      </c>
      <c r="P10296" s="16">
        <v>0</v>
      </c>
      <c r="Q10296">
        <v>0</v>
      </c>
      <c r="AA10296" s="17"/>
    </row>
    <row r="10297" spans="1:27" x14ac:dyDescent="0.25">
      <c r="A10297" s="12" t="s">
        <v>906</v>
      </c>
      <c r="B10297" s="41" t="str">
        <f t="shared" si="320"/>
        <v>06</v>
      </c>
      <c r="C10297" s="41" t="str">
        <f t="shared" si="321"/>
        <v>2021</v>
      </c>
      <c r="D10297" t="s">
        <v>1134</v>
      </c>
      <c r="E10297" t="s">
        <v>1714</v>
      </c>
      <c r="F10297" t="s">
        <v>2161</v>
      </c>
      <c r="G10297">
        <v>0</v>
      </c>
      <c r="H10297">
        <v>0</v>
      </c>
      <c r="I10297">
        <v>143</v>
      </c>
      <c r="J10297">
        <v>0</v>
      </c>
      <c r="K10297">
        <v>0</v>
      </c>
      <c r="L10297" s="16">
        <v>10000000000</v>
      </c>
      <c r="M10297" s="16">
        <v>0</v>
      </c>
      <c r="N10297" s="16">
        <v>0</v>
      </c>
      <c r="P10297" s="16">
        <v>10000000000</v>
      </c>
      <c r="Q10297">
        <v>0</v>
      </c>
      <c r="Y10297" s="17"/>
      <c r="Z10297" s="17"/>
      <c r="AA10297" s="17"/>
    </row>
    <row r="10298" spans="1:27" x14ac:dyDescent="0.25">
      <c r="A10298" s="12" t="s">
        <v>906</v>
      </c>
      <c r="B10298" s="41" t="str">
        <f t="shared" si="320"/>
        <v>06</v>
      </c>
      <c r="C10298" s="41" t="str">
        <f t="shared" si="321"/>
        <v>2021</v>
      </c>
      <c r="D10298" t="s">
        <v>1134</v>
      </c>
      <c r="E10298" t="s">
        <v>1720</v>
      </c>
      <c r="F10298" t="s">
        <v>2161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 s="16">
        <v>0</v>
      </c>
      <c r="M10298" s="16">
        <v>0</v>
      </c>
      <c r="N10298" s="16">
        <v>0</v>
      </c>
      <c r="P10298" s="16">
        <v>0</v>
      </c>
      <c r="Q10298">
        <v>0</v>
      </c>
      <c r="Y10298" s="17"/>
      <c r="Z10298" s="17"/>
      <c r="AA10298" s="17"/>
    </row>
    <row r="10299" spans="1:27" x14ac:dyDescent="0.25">
      <c r="A10299" s="12" t="s">
        <v>906</v>
      </c>
      <c r="B10299" s="41" t="str">
        <f t="shared" si="320"/>
        <v>06</v>
      </c>
      <c r="C10299" s="41" t="str">
        <f t="shared" si="321"/>
        <v>2021</v>
      </c>
      <c r="D10299" t="s">
        <v>1134</v>
      </c>
      <c r="E10299" t="s">
        <v>1715</v>
      </c>
      <c r="F10299" t="s">
        <v>2161</v>
      </c>
      <c r="G10299">
        <v>0</v>
      </c>
      <c r="H10299">
        <v>0</v>
      </c>
      <c r="I10299">
        <v>115</v>
      </c>
      <c r="J10299">
        <v>0</v>
      </c>
      <c r="K10299">
        <v>0</v>
      </c>
      <c r="L10299" s="16">
        <v>0</v>
      </c>
      <c r="M10299" s="16">
        <v>0</v>
      </c>
      <c r="N10299" s="16">
        <v>0</v>
      </c>
      <c r="P10299" s="16">
        <v>0</v>
      </c>
      <c r="Q10299">
        <v>0</v>
      </c>
      <c r="Z10299" s="17"/>
      <c r="AA10299" s="17"/>
    </row>
    <row r="10300" spans="1:27" x14ac:dyDescent="0.25">
      <c r="A10300" s="12" t="s">
        <v>906</v>
      </c>
      <c r="B10300" s="41" t="str">
        <f t="shared" si="320"/>
        <v>06</v>
      </c>
      <c r="C10300" s="41" t="str">
        <f t="shared" si="321"/>
        <v>2021</v>
      </c>
      <c r="D10300" t="s">
        <v>1134</v>
      </c>
      <c r="E10300" t="s">
        <v>1614</v>
      </c>
      <c r="F10300" t="s">
        <v>2161</v>
      </c>
      <c r="G10300">
        <v>0</v>
      </c>
      <c r="H10300">
        <v>0</v>
      </c>
      <c r="I10300">
        <v>300</v>
      </c>
      <c r="J10300">
        <v>0</v>
      </c>
      <c r="K10300">
        <v>0</v>
      </c>
      <c r="L10300" s="16">
        <v>24978000000</v>
      </c>
      <c r="M10300" s="16">
        <v>3510000000</v>
      </c>
      <c r="N10300" s="16">
        <v>0</v>
      </c>
      <c r="P10300" s="16">
        <v>24978000000</v>
      </c>
      <c r="Q10300">
        <v>0</v>
      </c>
      <c r="Y10300" s="17"/>
      <c r="Z10300" s="17"/>
      <c r="AA10300" s="17"/>
    </row>
    <row r="10301" spans="1:27" x14ac:dyDescent="0.25">
      <c r="A10301" s="12" t="s">
        <v>906</v>
      </c>
      <c r="B10301" s="41" t="str">
        <f t="shared" si="320"/>
        <v>06</v>
      </c>
      <c r="C10301" s="41" t="str">
        <f t="shared" si="321"/>
        <v>2021</v>
      </c>
      <c r="D10301" t="s">
        <v>1131</v>
      </c>
      <c r="E10301" t="s">
        <v>1934</v>
      </c>
      <c r="F10301" t="s">
        <v>2133</v>
      </c>
      <c r="G10301">
        <v>0</v>
      </c>
      <c r="H10301">
        <v>0</v>
      </c>
      <c r="I10301">
        <v>2</v>
      </c>
      <c r="J10301">
        <v>0</v>
      </c>
      <c r="K10301">
        <v>0</v>
      </c>
      <c r="L10301" s="16">
        <v>0</v>
      </c>
      <c r="M10301" s="16">
        <v>0</v>
      </c>
      <c r="N10301" s="16">
        <v>0</v>
      </c>
      <c r="P10301" s="16">
        <v>0</v>
      </c>
      <c r="Q10301">
        <v>0</v>
      </c>
      <c r="Y10301" s="17"/>
      <c r="Z10301" s="17"/>
      <c r="AA10301" s="17"/>
    </row>
    <row r="10302" spans="1:27" x14ac:dyDescent="0.25">
      <c r="A10302" s="12" t="s">
        <v>906</v>
      </c>
      <c r="B10302" s="41" t="str">
        <f t="shared" si="320"/>
        <v>06</v>
      </c>
      <c r="C10302" s="41" t="str">
        <f t="shared" si="321"/>
        <v>2021</v>
      </c>
      <c r="D10302" t="s">
        <v>1118</v>
      </c>
      <c r="E10302" t="s">
        <v>1719</v>
      </c>
      <c r="F10302" t="s">
        <v>2161</v>
      </c>
      <c r="G10302">
        <v>0</v>
      </c>
      <c r="H10302">
        <v>0</v>
      </c>
      <c r="I10302">
        <v>282</v>
      </c>
      <c r="J10302">
        <v>0</v>
      </c>
      <c r="K10302">
        <v>1078</v>
      </c>
      <c r="L10302" s="16">
        <v>0</v>
      </c>
      <c r="M10302" s="16">
        <v>0</v>
      </c>
      <c r="N10302" s="16">
        <v>0</v>
      </c>
      <c r="P10302" s="16">
        <v>0</v>
      </c>
      <c r="Q10302">
        <v>0</v>
      </c>
      <c r="Y10302" s="17"/>
      <c r="Z10302" s="17"/>
      <c r="AA10302" s="17"/>
    </row>
    <row r="10303" spans="1:27" x14ac:dyDescent="0.25">
      <c r="A10303" s="12" t="s">
        <v>906</v>
      </c>
      <c r="B10303" s="41" t="str">
        <f t="shared" si="320"/>
        <v>06</v>
      </c>
      <c r="C10303" s="41" t="str">
        <f t="shared" si="321"/>
        <v>2021</v>
      </c>
      <c r="D10303" t="s">
        <v>1118</v>
      </c>
      <c r="E10303" t="s">
        <v>2078</v>
      </c>
      <c r="F10303" t="s">
        <v>2161</v>
      </c>
      <c r="G10303">
        <v>0</v>
      </c>
      <c r="H10303">
        <v>0</v>
      </c>
      <c r="I10303">
        <v>80</v>
      </c>
      <c r="J10303">
        <v>0</v>
      </c>
      <c r="K10303">
        <v>0</v>
      </c>
      <c r="L10303" s="16">
        <v>10000000000</v>
      </c>
      <c r="M10303" s="16">
        <v>0</v>
      </c>
      <c r="N10303" s="16">
        <v>0</v>
      </c>
      <c r="P10303" s="16">
        <v>10000000000</v>
      </c>
      <c r="Q10303">
        <v>0</v>
      </c>
      <c r="Y10303" s="17"/>
      <c r="Z10303" s="17"/>
      <c r="AA10303" s="17"/>
    </row>
    <row r="10304" spans="1:27" x14ac:dyDescent="0.25">
      <c r="A10304" s="12" t="s">
        <v>906</v>
      </c>
      <c r="B10304" s="41" t="str">
        <f t="shared" si="320"/>
        <v>06</v>
      </c>
      <c r="C10304" s="41" t="str">
        <f t="shared" si="321"/>
        <v>2021</v>
      </c>
      <c r="D10304" t="s">
        <v>1111</v>
      </c>
      <c r="E10304" t="s">
        <v>1576</v>
      </c>
      <c r="F10304" t="s">
        <v>2141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 s="16">
        <v>0</v>
      </c>
      <c r="M10304" s="16">
        <v>0</v>
      </c>
      <c r="N10304" s="16">
        <v>0</v>
      </c>
      <c r="P10304" s="16">
        <v>0</v>
      </c>
      <c r="Q10304">
        <v>0</v>
      </c>
      <c r="Y10304" s="17"/>
      <c r="Z10304" s="17"/>
      <c r="AA10304" s="17"/>
    </row>
    <row r="10305" spans="1:27" x14ac:dyDescent="0.25">
      <c r="A10305" s="12" t="s">
        <v>906</v>
      </c>
      <c r="B10305" s="41" t="str">
        <f t="shared" si="320"/>
        <v>06</v>
      </c>
      <c r="C10305" s="41" t="str">
        <f t="shared" si="321"/>
        <v>2021</v>
      </c>
      <c r="D10305" t="s">
        <v>1125</v>
      </c>
      <c r="E10305" t="s">
        <v>1858</v>
      </c>
      <c r="F10305" t="s">
        <v>2133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 s="16">
        <v>0</v>
      </c>
      <c r="M10305" s="16">
        <v>0</v>
      </c>
      <c r="N10305" s="16">
        <v>0</v>
      </c>
      <c r="P10305" s="16">
        <v>0</v>
      </c>
      <c r="Q10305">
        <v>0</v>
      </c>
      <c r="Y10305" s="17"/>
      <c r="Z10305" s="17"/>
      <c r="AA10305" s="17"/>
    </row>
    <row r="10306" spans="1:27" x14ac:dyDescent="0.25">
      <c r="A10306" s="12" t="s">
        <v>906</v>
      </c>
      <c r="B10306" s="41" t="str">
        <f t="shared" si="320"/>
        <v>06</v>
      </c>
      <c r="C10306" s="41" t="str">
        <f t="shared" si="321"/>
        <v>2021</v>
      </c>
      <c r="D10306" t="s">
        <v>1125</v>
      </c>
      <c r="E10306" t="s">
        <v>1568</v>
      </c>
      <c r="F10306" t="s">
        <v>2133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 s="16">
        <v>0</v>
      </c>
      <c r="M10306" s="16">
        <v>0</v>
      </c>
      <c r="N10306" s="16">
        <v>0</v>
      </c>
      <c r="P10306" s="16">
        <v>0</v>
      </c>
      <c r="Q10306">
        <v>0</v>
      </c>
      <c r="Y10306" s="17"/>
      <c r="Z10306" s="17"/>
      <c r="AA10306" s="17"/>
    </row>
    <row r="10307" spans="1:27" x14ac:dyDescent="0.25">
      <c r="A10307" s="12" t="s">
        <v>906</v>
      </c>
      <c r="B10307" s="41" t="str">
        <f t="shared" ref="B10307:B10370" si="322">LEFT(A10307,2)</f>
        <v>06</v>
      </c>
      <c r="C10307" s="41" t="str">
        <f t="shared" ref="C10307:C10370" si="323">MID(A10307,7,4)</f>
        <v>2021</v>
      </c>
      <c r="D10307" t="s">
        <v>1111</v>
      </c>
      <c r="E10307" t="s">
        <v>1459</v>
      </c>
      <c r="F10307" t="s">
        <v>2133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 s="16">
        <v>0</v>
      </c>
      <c r="M10307" s="16">
        <v>0</v>
      </c>
      <c r="N10307" s="16">
        <v>0</v>
      </c>
      <c r="P10307" s="16">
        <v>0</v>
      </c>
      <c r="Q10307">
        <v>0</v>
      </c>
      <c r="Y10307" s="17"/>
      <c r="Z10307" s="17"/>
      <c r="AA10307" s="17"/>
    </row>
    <row r="10308" spans="1:27" x14ac:dyDescent="0.25">
      <c r="A10308" s="12" t="s">
        <v>904</v>
      </c>
      <c r="B10308" s="41" t="str">
        <f t="shared" si="322"/>
        <v>06</v>
      </c>
      <c r="C10308" s="41" t="str">
        <f t="shared" si="323"/>
        <v>2021</v>
      </c>
      <c r="D10308" t="s">
        <v>1116</v>
      </c>
      <c r="E10308" t="s">
        <v>1302</v>
      </c>
      <c r="F10308" t="s">
        <v>2161</v>
      </c>
      <c r="G10308">
        <v>0</v>
      </c>
      <c r="H10308">
        <v>0</v>
      </c>
      <c r="I10308">
        <v>2</v>
      </c>
      <c r="J10308">
        <v>0</v>
      </c>
      <c r="K10308">
        <v>0</v>
      </c>
      <c r="L10308" s="16">
        <v>0</v>
      </c>
      <c r="M10308" s="16">
        <v>0</v>
      </c>
      <c r="N10308" s="16">
        <v>0</v>
      </c>
      <c r="P10308" s="16">
        <v>0</v>
      </c>
      <c r="Q10308">
        <v>0</v>
      </c>
      <c r="Y10308" s="17"/>
      <c r="Z10308" s="17"/>
      <c r="AA10308" s="17"/>
    </row>
    <row r="10309" spans="1:27" x14ac:dyDescent="0.25">
      <c r="A10309" s="12" t="s">
        <v>906</v>
      </c>
      <c r="B10309" s="41" t="str">
        <f t="shared" si="322"/>
        <v>06</v>
      </c>
      <c r="C10309" s="41" t="str">
        <f t="shared" si="323"/>
        <v>2021</v>
      </c>
      <c r="D10309" t="s">
        <v>1134</v>
      </c>
      <c r="E10309" t="s">
        <v>1779</v>
      </c>
      <c r="F10309" t="s">
        <v>2161</v>
      </c>
      <c r="G10309">
        <v>0</v>
      </c>
      <c r="H10309">
        <v>0</v>
      </c>
      <c r="I10309">
        <v>2000</v>
      </c>
      <c r="J10309">
        <v>0</v>
      </c>
      <c r="K10309">
        <v>0</v>
      </c>
      <c r="L10309" s="16">
        <v>147951064468</v>
      </c>
      <c r="M10309" s="16">
        <v>11700000000</v>
      </c>
      <c r="N10309" s="16">
        <v>0</v>
      </c>
      <c r="P10309" s="16">
        <v>147951064468</v>
      </c>
      <c r="Q10309">
        <v>0</v>
      </c>
      <c r="Y10309" s="17"/>
      <c r="Z10309" s="17"/>
      <c r="AA10309" s="17"/>
    </row>
    <row r="10310" spans="1:27" x14ac:dyDescent="0.25">
      <c r="A10310" s="12" t="s">
        <v>903</v>
      </c>
      <c r="B10310" s="41" t="str">
        <f t="shared" si="322"/>
        <v>06</v>
      </c>
      <c r="C10310" s="41" t="str">
        <f t="shared" si="323"/>
        <v>2021</v>
      </c>
      <c r="D10310" t="s">
        <v>1107</v>
      </c>
      <c r="E10310" t="s">
        <v>1371</v>
      </c>
      <c r="F10310" t="s">
        <v>2157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 s="16">
        <v>0</v>
      </c>
      <c r="M10310" s="16">
        <v>0</v>
      </c>
      <c r="N10310" s="16">
        <v>0</v>
      </c>
      <c r="P10310" s="16">
        <v>0</v>
      </c>
      <c r="Q10310">
        <v>0</v>
      </c>
      <c r="Y10310" s="17"/>
      <c r="Z10310" s="17"/>
      <c r="AA10310" s="17"/>
    </row>
    <row r="10311" spans="1:27" x14ac:dyDescent="0.25">
      <c r="A10311" s="12" t="s">
        <v>906</v>
      </c>
      <c r="B10311" s="41" t="str">
        <f t="shared" si="322"/>
        <v>06</v>
      </c>
      <c r="C10311" s="41" t="str">
        <f t="shared" si="323"/>
        <v>2021</v>
      </c>
      <c r="D10311" t="s">
        <v>1134</v>
      </c>
      <c r="E10311" t="s">
        <v>1711</v>
      </c>
      <c r="F10311" t="s">
        <v>2161</v>
      </c>
      <c r="G10311">
        <v>0</v>
      </c>
      <c r="H10311">
        <v>0</v>
      </c>
      <c r="I10311">
        <v>4550</v>
      </c>
      <c r="J10311">
        <v>0</v>
      </c>
      <c r="K10311">
        <v>9100</v>
      </c>
      <c r="L10311" s="16">
        <v>45039915650</v>
      </c>
      <c r="M10311" s="16">
        <v>0</v>
      </c>
      <c r="N10311" s="16">
        <v>0</v>
      </c>
      <c r="P10311" s="16">
        <v>45039915650</v>
      </c>
      <c r="Q10311">
        <v>0</v>
      </c>
      <c r="Z10311" s="17"/>
      <c r="AA10311" s="17"/>
    </row>
    <row r="10312" spans="1:27" x14ac:dyDescent="0.25">
      <c r="A10312" s="12" t="s">
        <v>906</v>
      </c>
      <c r="B10312" s="41" t="str">
        <f t="shared" si="322"/>
        <v>06</v>
      </c>
      <c r="C10312" s="41" t="str">
        <f t="shared" si="323"/>
        <v>2021</v>
      </c>
      <c r="D10312" t="s">
        <v>1115</v>
      </c>
      <c r="E10312" t="s">
        <v>1703</v>
      </c>
      <c r="F10312" t="s">
        <v>2161</v>
      </c>
      <c r="G10312">
        <v>0</v>
      </c>
      <c r="H10312">
        <v>0</v>
      </c>
      <c r="I10312">
        <v>129</v>
      </c>
      <c r="J10312">
        <v>0</v>
      </c>
      <c r="K10312">
        <v>0</v>
      </c>
      <c r="L10312" s="16">
        <v>8500000000</v>
      </c>
      <c r="M10312" s="16">
        <v>0</v>
      </c>
      <c r="N10312" s="16">
        <v>0</v>
      </c>
      <c r="P10312" s="16">
        <v>8500000000</v>
      </c>
      <c r="Q10312">
        <v>0</v>
      </c>
      <c r="Z10312" s="17"/>
      <c r="AA10312" s="17"/>
    </row>
    <row r="10313" spans="1:27" x14ac:dyDescent="0.25">
      <c r="A10313" s="12" t="s">
        <v>906</v>
      </c>
      <c r="B10313" s="41" t="str">
        <f t="shared" si="322"/>
        <v>06</v>
      </c>
      <c r="C10313" s="41" t="str">
        <f t="shared" si="323"/>
        <v>2021</v>
      </c>
      <c r="D10313" t="s">
        <v>1134</v>
      </c>
      <c r="E10313" t="s">
        <v>1918</v>
      </c>
      <c r="F10313" t="s">
        <v>2161</v>
      </c>
      <c r="G10313">
        <v>0</v>
      </c>
      <c r="H10313">
        <v>0</v>
      </c>
      <c r="I10313">
        <v>512</v>
      </c>
      <c r="J10313">
        <v>10</v>
      </c>
      <c r="K10313">
        <v>37</v>
      </c>
      <c r="L10313" s="16">
        <v>0</v>
      </c>
      <c r="M10313" s="16">
        <v>0</v>
      </c>
      <c r="N10313" s="16">
        <v>0</v>
      </c>
      <c r="P10313" s="16">
        <v>0</v>
      </c>
      <c r="Q10313">
        <v>0</v>
      </c>
      <c r="Y10313" s="17"/>
      <c r="Z10313" s="17"/>
      <c r="AA10313" s="17"/>
    </row>
    <row r="10314" spans="1:27" x14ac:dyDescent="0.25">
      <c r="A10314" s="12" t="s">
        <v>905</v>
      </c>
      <c r="B10314" s="41" t="str">
        <f t="shared" si="322"/>
        <v>06</v>
      </c>
      <c r="C10314" s="41" t="str">
        <f t="shared" si="323"/>
        <v>2021</v>
      </c>
      <c r="D10314" t="s">
        <v>1107</v>
      </c>
      <c r="E10314" t="s">
        <v>1154</v>
      </c>
      <c r="F10314" t="s">
        <v>2129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 s="16">
        <v>0</v>
      </c>
      <c r="M10314" s="16">
        <v>0</v>
      </c>
      <c r="N10314" s="16">
        <v>0</v>
      </c>
      <c r="P10314" s="16">
        <v>0</v>
      </c>
      <c r="Q10314">
        <v>0</v>
      </c>
      <c r="Y10314" s="17"/>
      <c r="Z10314" s="17"/>
      <c r="AA10314" s="17"/>
    </row>
    <row r="10315" spans="1:27" x14ac:dyDescent="0.25">
      <c r="A10315" s="12" t="s">
        <v>906</v>
      </c>
      <c r="B10315" s="41" t="str">
        <f t="shared" si="322"/>
        <v>06</v>
      </c>
      <c r="C10315" s="41" t="str">
        <f t="shared" si="323"/>
        <v>2021</v>
      </c>
      <c r="D10315" t="s">
        <v>1134</v>
      </c>
      <c r="E10315" t="s">
        <v>1324</v>
      </c>
      <c r="F10315" t="s">
        <v>2133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 s="16">
        <v>205623381446</v>
      </c>
      <c r="M10315" s="16">
        <v>0</v>
      </c>
      <c r="N10315" s="16">
        <v>1660915488</v>
      </c>
      <c r="P10315" s="16">
        <v>205623381446</v>
      </c>
      <c r="Q10315">
        <v>0</v>
      </c>
      <c r="Y10315" s="17"/>
      <c r="Z10315" s="17"/>
      <c r="AA10315" s="17"/>
    </row>
    <row r="10316" spans="1:27" x14ac:dyDescent="0.25">
      <c r="A10316" s="12" t="s">
        <v>904</v>
      </c>
      <c r="B10316" s="41" t="str">
        <f t="shared" si="322"/>
        <v>06</v>
      </c>
      <c r="C10316" s="41" t="str">
        <f t="shared" si="323"/>
        <v>2021</v>
      </c>
      <c r="D10316" t="s">
        <v>1135</v>
      </c>
      <c r="E10316" t="s">
        <v>1724</v>
      </c>
      <c r="F10316" t="s">
        <v>2133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 s="16">
        <v>0</v>
      </c>
      <c r="M10316" s="16">
        <v>0</v>
      </c>
      <c r="N10316" s="16">
        <v>0</v>
      </c>
      <c r="P10316" s="16">
        <v>0</v>
      </c>
      <c r="Q10316">
        <v>0</v>
      </c>
      <c r="Y10316" s="17"/>
      <c r="Z10316" s="17"/>
      <c r="AA10316" s="17"/>
    </row>
    <row r="10317" spans="1:27" x14ac:dyDescent="0.25">
      <c r="A10317" s="12" t="s">
        <v>905</v>
      </c>
      <c r="B10317" s="41" t="str">
        <f t="shared" si="322"/>
        <v>06</v>
      </c>
      <c r="C10317" s="41" t="str">
        <f t="shared" si="323"/>
        <v>2021</v>
      </c>
      <c r="D10317" t="s">
        <v>1127</v>
      </c>
      <c r="E10317" t="s">
        <v>1704</v>
      </c>
      <c r="F10317" t="s">
        <v>2154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 s="16">
        <v>0</v>
      </c>
      <c r="M10317" s="16">
        <v>0</v>
      </c>
      <c r="N10317" s="16">
        <v>0</v>
      </c>
      <c r="P10317" s="16">
        <v>0</v>
      </c>
      <c r="Q10317">
        <v>0</v>
      </c>
      <c r="Y10317" s="17"/>
      <c r="Z10317" s="17"/>
      <c r="AA10317" s="17"/>
    </row>
    <row r="10318" spans="1:27" x14ac:dyDescent="0.25">
      <c r="A10318" s="12" t="s">
        <v>905</v>
      </c>
      <c r="B10318" s="41" t="str">
        <f t="shared" si="322"/>
        <v>06</v>
      </c>
      <c r="C10318" s="41" t="str">
        <f t="shared" si="323"/>
        <v>2021</v>
      </c>
      <c r="D10318" t="s">
        <v>1118</v>
      </c>
      <c r="E10318" t="s">
        <v>1679</v>
      </c>
      <c r="F10318" t="s">
        <v>2161</v>
      </c>
      <c r="G10318">
        <v>0</v>
      </c>
      <c r="H10318">
        <v>0</v>
      </c>
      <c r="I10318">
        <v>6</v>
      </c>
      <c r="J10318">
        <v>0</v>
      </c>
      <c r="K10318">
        <v>0</v>
      </c>
      <c r="L10318" s="16">
        <v>0</v>
      </c>
      <c r="M10318" s="16">
        <v>0</v>
      </c>
      <c r="N10318" s="16">
        <v>0</v>
      </c>
      <c r="P10318" s="16">
        <v>0</v>
      </c>
      <c r="Q10318">
        <v>0</v>
      </c>
      <c r="Y10318" s="17"/>
      <c r="Z10318" s="17"/>
      <c r="AA10318" s="17"/>
    </row>
    <row r="10319" spans="1:27" x14ac:dyDescent="0.25">
      <c r="A10319" s="12" t="s">
        <v>905</v>
      </c>
      <c r="B10319" s="41" t="str">
        <f t="shared" si="322"/>
        <v>06</v>
      </c>
      <c r="C10319" s="41" t="str">
        <f t="shared" si="323"/>
        <v>2021</v>
      </c>
      <c r="D10319" t="s">
        <v>1131</v>
      </c>
      <c r="E10319" t="s">
        <v>1296</v>
      </c>
      <c r="F10319" t="s">
        <v>2133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 s="16">
        <v>0</v>
      </c>
      <c r="M10319" s="16">
        <v>0</v>
      </c>
      <c r="N10319" s="16">
        <v>0</v>
      </c>
      <c r="P10319" s="16">
        <v>0</v>
      </c>
      <c r="Q10319">
        <v>0</v>
      </c>
      <c r="Y10319" s="17"/>
      <c r="Z10319" s="17"/>
      <c r="AA10319" s="17"/>
    </row>
    <row r="10320" spans="1:27" x14ac:dyDescent="0.25">
      <c r="A10320" s="12" t="s">
        <v>905</v>
      </c>
      <c r="B10320" s="41" t="str">
        <f t="shared" si="322"/>
        <v>06</v>
      </c>
      <c r="C10320" s="41" t="str">
        <f t="shared" si="323"/>
        <v>2021</v>
      </c>
      <c r="D10320" t="s">
        <v>1107</v>
      </c>
      <c r="E10320" t="s">
        <v>2072</v>
      </c>
      <c r="F10320" t="s">
        <v>2129</v>
      </c>
      <c r="G10320">
        <v>2</v>
      </c>
      <c r="H10320">
        <v>0</v>
      </c>
      <c r="I10320">
        <v>0</v>
      </c>
      <c r="J10320">
        <v>0</v>
      </c>
      <c r="K10320">
        <v>0</v>
      </c>
      <c r="L10320" s="16">
        <v>0</v>
      </c>
      <c r="M10320" s="16">
        <v>0</v>
      </c>
      <c r="N10320" s="16">
        <v>0</v>
      </c>
      <c r="P10320" s="16">
        <v>0</v>
      </c>
      <c r="Q10320">
        <v>2</v>
      </c>
      <c r="Y10320" s="17"/>
      <c r="Z10320" s="17"/>
      <c r="AA10320" s="17"/>
    </row>
    <row r="10321" spans="1:27" x14ac:dyDescent="0.25">
      <c r="A10321" s="12" t="s">
        <v>906</v>
      </c>
      <c r="B10321" s="41" t="str">
        <f t="shared" si="322"/>
        <v>06</v>
      </c>
      <c r="C10321" s="41" t="str">
        <f t="shared" si="323"/>
        <v>2021</v>
      </c>
      <c r="D10321" t="s">
        <v>1117</v>
      </c>
      <c r="E10321" t="s">
        <v>1293</v>
      </c>
      <c r="F10321" t="s">
        <v>2161</v>
      </c>
      <c r="G10321">
        <v>0</v>
      </c>
      <c r="H10321">
        <v>0</v>
      </c>
      <c r="I10321">
        <v>18</v>
      </c>
      <c r="J10321">
        <v>0</v>
      </c>
      <c r="K10321">
        <v>0</v>
      </c>
      <c r="L10321" s="16">
        <v>0</v>
      </c>
      <c r="M10321" s="16">
        <v>0</v>
      </c>
      <c r="N10321" s="16">
        <v>0</v>
      </c>
      <c r="P10321" s="16">
        <v>0</v>
      </c>
      <c r="Q10321">
        <v>0</v>
      </c>
      <c r="Y10321" s="17"/>
      <c r="Z10321" s="17"/>
      <c r="AA10321" s="17"/>
    </row>
    <row r="10322" spans="1:27" x14ac:dyDescent="0.25">
      <c r="A10322" s="12" t="s">
        <v>905</v>
      </c>
      <c r="B10322" s="41" t="str">
        <f t="shared" si="322"/>
        <v>06</v>
      </c>
      <c r="C10322" s="41" t="str">
        <f t="shared" si="323"/>
        <v>2021</v>
      </c>
      <c r="D10322" t="s">
        <v>1117</v>
      </c>
      <c r="E10322" t="s">
        <v>1184</v>
      </c>
      <c r="F10322" t="s">
        <v>2137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 s="16">
        <v>0</v>
      </c>
      <c r="M10322" s="16">
        <v>0</v>
      </c>
      <c r="N10322" s="16">
        <v>0</v>
      </c>
      <c r="P10322" s="16">
        <v>0</v>
      </c>
      <c r="Q10322">
        <v>0</v>
      </c>
      <c r="Y10322" s="17"/>
      <c r="Z10322" s="17"/>
      <c r="AA10322" s="17"/>
    </row>
    <row r="10323" spans="1:27" x14ac:dyDescent="0.25">
      <c r="A10323" s="12" t="s">
        <v>907</v>
      </c>
      <c r="B10323" s="41" t="str">
        <f t="shared" si="322"/>
        <v>06</v>
      </c>
      <c r="C10323" s="41" t="str">
        <f t="shared" si="323"/>
        <v>2021</v>
      </c>
      <c r="D10323" t="s">
        <v>1112</v>
      </c>
      <c r="E10323" t="s">
        <v>1203</v>
      </c>
      <c r="F10323" t="s">
        <v>2157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 s="16">
        <v>0</v>
      </c>
      <c r="M10323" s="16">
        <v>0</v>
      </c>
      <c r="N10323" s="16">
        <v>0</v>
      </c>
      <c r="P10323" s="16">
        <v>0</v>
      </c>
      <c r="Q10323">
        <v>0</v>
      </c>
      <c r="Y10323" s="17"/>
      <c r="Z10323" s="17"/>
      <c r="AA10323" s="17"/>
    </row>
    <row r="10324" spans="1:27" x14ac:dyDescent="0.25">
      <c r="A10324" s="12" t="s">
        <v>907</v>
      </c>
      <c r="B10324" s="41" t="str">
        <f t="shared" si="322"/>
        <v>06</v>
      </c>
      <c r="C10324" s="41" t="str">
        <f t="shared" si="323"/>
        <v>2021</v>
      </c>
      <c r="D10324" t="s">
        <v>1125</v>
      </c>
      <c r="E10324" t="s">
        <v>1306</v>
      </c>
      <c r="F10324" t="s">
        <v>2133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 s="16">
        <v>0</v>
      </c>
      <c r="M10324" s="16">
        <v>0</v>
      </c>
      <c r="N10324" s="16">
        <v>0</v>
      </c>
      <c r="P10324" s="16">
        <v>0</v>
      </c>
      <c r="Q10324">
        <v>0</v>
      </c>
      <c r="Y10324" s="17"/>
      <c r="Z10324" s="17"/>
      <c r="AA10324" s="17"/>
    </row>
    <row r="10325" spans="1:27" x14ac:dyDescent="0.25">
      <c r="A10325" s="12" t="s">
        <v>904</v>
      </c>
      <c r="B10325" s="41" t="str">
        <f t="shared" si="322"/>
        <v>06</v>
      </c>
      <c r="C10325" s="41" t="str">
        <f t="shared" si="323"/>
        <v>2021</v>
      </c>
      <c r="D10325" t="s">
        <v>1131</v>
      </c>
      <c r="E10325" t="s">
        <v>1935</v>
      </c>
      <c r="F10325" t="s">
        <v>2133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 s="16">
        <v>0</v>
      </c>
      <c r="M10325" s="16">
        <v>0</v>
      </c>
      <c r="N10325" s="16">
        <v>0</v>
      </c>
      <c r="P10325" s="16">
        <v>0</v>
      </c>
      <c r="Q10325">
        <v>0</v>
      </c>
      <c r="Y10325" s="17"/>
      <c r="Z10325" s="17"/>
      <c r="AA10325" s="17"/>
    </row>
    <row r="10326" spans="1:27" x14ac:dyDescent="0.25">
      <c r="A10326" s="12" t="s">
        <v>906</v>
      </c>
      <c r="B10326" s="41" t="str">
        <f t="shared" si="322"/>
        <v>06</v>
      </c>
      <c r="C10326" s="41" t="str">
        <f t="shared" si="323"/>
        <v>2021</v>
      </c>
      <c r="D10326" t="s">
        <v>1131</v>
      </c>
      <c r="E10326" t="s">
        <v>1468</v>
      </c>
      <c r="F10326" t="s">
        <v>2133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 s="16">
        <v>0</v>
      </c>
      <c r="M10326" s="16">
        <v>0</v>
      </c>
      <c r="N10326" s="16">
        <v>0</v>
      </c>
      <c r="P10326" s="16">
        <v>0</v>
      </c>
      <c r="Q10326">
        <v>0</v>
      </c>
      <c r="Y10326" s="17"/>
      <c r="Z10326" s="17"/>
      <c r="AA10326" s="17"/>
    </row>
    <row r="10327" spans="1:27" x14ac:dyDescent="0.25">
      <c r="A10327" s="12" t="s">
        <v>907</v>
      </c>
      <c r="B10327" s="41" t="str">
        <f t="shared" si="322"/>
        <v>06</v>
      </c>
      <c r="C10327" s="41" t="str">
        <f t="shared" si="323"/>
        <v>2021</v>
      </c>
      <c r="D10327" t="s">
        <v>1131</v>
      </c>
      <c r="E10327" t="s">
        <v>1465</v>
      </c>
      <c r="F10327" t="s">
        <v>2133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 s="16">
        <v>0</v>
      </c>
      <c r="M10327" s="16">
        <v>0</v>
      </c>
      <c r="N10327" s="16">
        <v>0</v>
      </c>
      <c r="P10327" s="16">
        <v>0</v>
      </c>
      <c r="Q10327">
        <v>0</v>
      </c>
      <c r="Y10327" s="17"/>
      <c r="Z10327" s="17"/>
      <c r="AA10327" s="17"/>
    </row>
    <row r="10328" spans="1:27" x14ac:dyDescent="0.25">
      <c r="A10328" s="12" t="s">
        <v>907</v>
      </c>
      <c r="B10328" s="41" t="str">
        <f t="shared" si="322"/>
        <v>06</v>
      </c>
      <c r="C10328" s="41" t="str">
        <f t="shared" si="323"/>
        <v>2021</v>
      </c>
      <c r="D10328" t="s">
        <v>1131</v>
      </c>
      <c r="E10328" t="s">
        <v>1547</v>
      </c>
      <c r="F10328" t="s">
        <v>2133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 s="16">
        <v>0</v>
      </c>
      <c r="M10328" s="16">
        <v>0</v>
      </c>
      <c r="N10328" s="16">
        <v>0</v>
      </c>
      <c r="P10328" s="16">
        <v>0</v>
      </c>
      <c r="Q10328">
        <v>0</v>
      </c>
      <c r="Y10328" s="17"/>
      <c r="Z10328" s="17"/>
      <c r="AA10328" s="17"/>
    </row>
    <row r="10329" spans="1:27" x14ac:dyDescent="0.25">
      <c r="A10329" s="12" t="s">
        <v>907</v>
      </c>
      <c r="B10329" s="41" t="str">
        <f t="shared" si="322"/>
        <v>06</v>
      </c>
      <c r="C10329" s="41" t="str">
        <f t="shared" si="323"/>
        <v>2021</v>
      </c>
      <c r="D10329" t="s">
        <v>1126</v>
      </c>
      <c r="E10329" t="s">
        <v>1364</v>
      </c>
      <c r="F10329" t="s">
        <v>2133</v>
      </c>
      <c r="G10329">
        <v>0</v>
      </c>
      <c r="H10329">
        <v>0</v>
      </c>
      <c r="I10329">
        <v>2</v>
      </c>
      <c r="J10329">
        <v>0</v>
      </c>
      <c r="K10329">
        <v>0</v>
      </c>
      <c r="L10329" s="16">
        <v>0</v>
      </c>
      <c r="M10329" s="16">
        <v>0</v>
      </c>
      <c r="N10329" s="16">
        <v>0</v>
      </c>
      <c r="P10329" s="16">
        <v>0</v>
      </c>
      <c r="Q10329">
        <v>0</v>
      </c>
      <c r="Y10329" s="17"/>
      <c r="Z10329" s="17"/>
      <c r="AA10329" s="17"/>
    </row>
    <row r="10330" spans="1:27" x14ac:dyDescent="0.25">
      <c r="A10330" s="12" t="s">
        <v>905</v>
      </c>
      <c r="B10330" s="41" t="str">
        <f t="shared" si="322"/>
        <v>06</v>
      </c>
      <c r="C10330" s="41" t="str">
        <f t="shared" si="323"/>
        <v>2021</v>
      </c>
      <c r="D10330" t="s">
        <v>1126</v>
      </c>
      <c r="E10330" t="s">
        <v>1299</v>
      </c>
      <c r="F10330" t="s">
        <v>2154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 s="16">
        <v>0</v>
      </c>
      <c r="M10330" s="16">
        <v>0</v>
      </c>
      <c r="N10330" s="16">
        <v>0</v>
      </c>
      <c r="P10330" s="16">
        <v>0</v>
      </c>
      <c r="Q10330">
        <v>0</v>
      </c>
      <c r="Y10330" s="17"/>
      <c r="Z10330" s="17"/>
      <c r="AA10330" s="17"/>
    </row>
    <row r="10331" spans="1:27" x14ac:dyDescent="0.25">
      <c r="A10331" s="12" t="s">
        <v>907</v>
      </c>
      <c r="B10331" s="41" t="str">
        <f t="shared" si="322"/>
        <v>06</v>
      </c>
      <c r="C10331" s="41" t="str">
        <f t="shared" si="323"/>
        <v>2021</v>
      </c>
      <c r="D10331" t="s">
        <v>1125</v>
      </c>
      <c r="E10331" t="s">
        <v>1637</v>
      </c>
      <c r="F10331" t="s">
        <v>2141</v>
      </c>
      <c r="G10331">
        <v>0</v>
      </c>
      <c r="H10331">
        <v>53</v>
      </c>
      <c r="I10331">
        <v>0</v>
      </c>
      <c r="J10331">
        <v>0</v>
      </c>
      <c r="K10331">
        <v>0</v>
      </c>
      <c r="L10331" s="16">
        <v>0</v>
      </c>
      <c r="M10331" s="16">
        <v>0</v>
      </c>
      <c r="N10331" s="16">
        <v>0</v>
      </c>
      <c r="P10331" s="16">
        <v>0</v>
      </c>
      <c r="Q10331">
        <v>0</v>
      </c>
      <c r="Y10331" s="17"/>
      <c r="Z10331" s="17"/>
      <c r="AA10331" s="17"/>
    </row>
    <row r="10332" spans="1:27" x14ac:dyDescent="0.25">
      <c r="A10332" s="12" t="s">
        <v>907</v>
      </c>
      <c r="B10332" s="41" t="str">
        <f t="shared" si="322"/>
        <v>06</v>
      </c>
      <c r="C10332" s="41" t="str">
        <f t="shared" si="323"/>
        <v>2021</v>
      </c>
      <c r="D10332" t="s">
        <v>1111</v>
      </c>
      <c r="E10332" t="s">
        <v>1233</v>
      </c>
      <c r="F10332" t="s">
        <v>2161</v>
      </c>
      <c r="G10332">
        <v>0</v>
      </c>
      <c r="H10332">
        <v>0</v>
      </c>
      <c r="I10332">
        <v>161</v>
      </c>
      <c r="J10332">
        <v>0</v>
      </c>
      <c r="K10332">
        <v>0</v>
      </c>
      <c r="L10332" s="16">
        <v>0</v>
      </c>
      <c r="M10332" s="16">
        <v>0</v>
      </c>
      <c r="N10332" s="16">
        <v>0</v>
      </c>
      <c r="P10332" s="16">
        <v>0</v>
      </c>
      <c r="Q10332">
        <v>0</v>
      </c>
      <c r="Y10332" s="17"/>
      <c r="Z10332" s="17"/>
      <c r="AA10332" s="17"/>
    </row>
    <row r="10333" spans="1:27" x14ac:dyDescent="0.25">
      <c r="A10333" s="12" t="s">
        <v>907</v>
      </c>
      <c r="B10333" s="41" t="str">
        <f t="shared" si="322"/>
        <v>06</v>
      </c>
      <c r="C10333" s="41" t="str">
        <f t="shared" si="323"/>
        <v>2021</v>
      </c>
      <c r="D10333" t="s">
        <v>1111</v>
      </c>
      <c r="E10333" t="s">
        <v>1415</v>
      </c>
      <c r="F10333" t="s">
        <v>2133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 s="16">
        <v>0</v>
      </c>
      <c r="M10333" s="16">
        <v>0</v>
      </c>
      <c r="N10333" s="16">
        <v>0</v>
      </c>
      <c r="P10333" s="16">
        <v>0</v>
      </c>
      <c r="Q10333">
        <v>0</v>
      </c>
      <c r="Y10333" s="17"/>
      <c r="Z10333" s="17"/>
      <c r="AA10333" s="17"/>
    </row>
    <row r="10334" spans="1:27" x14ac:dyDescent="0.25">
      <c r="A10334" s="12" t="s">
        <v>907</v>
      </c>
      <c r="B10334" s="41" t="str">
        <f t="shared" si="322"/>
        <v>06</v>
      </c>
      <c r="C10334" s="41" t="str">
        <f t="shared" si="323"/>
        <v>2021</v>
      </c>
      <c r="D10334" t="s">
        <v>1111</v>
      </c>
      <c r="E10334" t="s">
        <v>1412</v>
      </c>
      <c r="F10334" t="s">
        <v>2133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 s="16">
        <v>0</v>
      </c>
      <c r="M10334" s="16">
        <v>0</v>
      </c>
      <c r="N10334" s="16">
        <v>0</v>
      </c>
      <c r="P10334" s="16">
        <v>0</v>
      </c>
      <c r="Q10334">
        <v>0</v>
      </c>
      <c r="Y10334" s="17"/>
      <c r="Z10334" s="17"/>
      <c r="AA10334" s="17"/>
    </row>
    <row r="10335" spans="1:27" x14ac:dyDescent="0.25">
      <c r="A10335" s="12" t="s">
        <v>907</v>
      </c>
      <c r="B10335" s="41" t="str">
        <f t="shared" si="322"/>
        <v>06</v>
      </c>
      <c r="C10335" s="41" t="str">
        <f t="shared" si="323"/>
        <v>2021</v>
      </c>
      <c r="D10335" t="s">
        <v>1111</v>
      </c>
      <c r="E10335" t="s">
        <v>1412</v>
      </c>
      <c r="F10335" t="s">
        <v>2161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 s="16">
        <v>0</v>
      </c>
      <c r="M10335" s="16">
        <v>0</v>
      </c>
      <c r="N10335" s="16">
        <v>0</v>
      </c>
      <c r="P10335" s="16">
        <v>0</v>
      </c>
      <c r="Q10335">
        <v>0</v>
      </c>
      <c r="Y10335" s="17"/>
      <c r="Z10335" s="17"/>
      <c r="AA10335" s="17"/>
    </row>
    <row r="10336" spans="1:27" x14ac:dyDescent="0.25">
      <c r="A10336" s="12" t="s">
        <v>907</v>
      </c>
      <c r="B10336" s="41" t="str">
        <f t="shared" si="322"/>
        <v>06</v>
      </c>
      <c r="C10336" s="41" t="str">
        <f t="shared" si="323"/>
        <v>2021</v>
      </c>
      <c r="D10336" t="s">
        <v>1111</v>
      </c>
      <c r="E10336" t="s">
        <v>1210</v>
      </c>
      <c r="F10336" t="s">
        <v>2133</v>
      </c>
      <c r="G10336">
        <v>0</v>
      </c>
      <c r="H10336">
        <v>0</v>
      </c>
      <c r="I10336">
        <v>17</v>
      </c>
      <c r="J10336">
        <v>0</v>
      </c>
      <c r="K10336">
        <v>10</v>
      </c>
      <c r="L10336" s="16">
        <v>0</v>
      </c>
      <c r="M10336" s="16">
        <v>0</v>
      </c>
      <c r="N10336" s="16">
        <v>0</v>
      </c>
      <c r="P10336" s="16">
        <v>0</v>
      </c>
      <c r="Q10336">
        <v>0</v>
      </c>
      <c r="Y10336" s="17"/>
      <c r="Z10336" s="17"/>
      <c r="AA10336" s="17"/>
    </row>
    <row r="10337" spans="1:27" x14ac:dyDescent="0.25">
      <c r="A10337" s="12" t="s">
        <v>907</v>
      </c>
      <c r="B10337" s="41" t="str">
        <f t="shared" si="322"/>
        <v>06</v>
      </c>
      <c r="C10337" s="41" t="str">
        <f t="shared" si="323"/>
        <v>2021</v>
      </c>
      <c r="D10337" t="s">
        <v>1111</v>
      </c>
      <c r="E10337" t="s">
        <v>1210</v>
      </c>
      <c r="F10337" t="s">
        <v>2161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 s="16">
        <v>0</v>
      </c>
      <c r="M10337" s="16">
        <v>0</v>
      </c>
      <c r="N10337" s="16">
        <v>0</v>
      </c>
      <c r="P10337" s="16">
        <v>0</v>
      </c>
      <c r="Q10337">
        <v>0</v>
      </c>
      <c r="Y10337" s="17"/>
      <c r="Z10337" s="17"/>
      <c r="AA10337" s="17"/>
    </row>
    <row r="10338" spans="1:27" x14ac:dyDescent="0.25">
      <c r="A10338" s="12" t="s">
        <v>907</v>
      </c>
      <c r="B10338" s="41" t="str">
        <f t="shared" si="322"/>
        <v>06</v>
      </c>
      <c r="C10338" s="41" t="str">
        <f t="shared" si="323"/>
        <v>2021</v>
      </c>
      <c r="D10338" t="s">
        <v>1111</v>
      </c>
      <c r="E10338" t="s">
        <v>1648</v>
      </c>
      <c r="F10338" t="s">
        <v>2133</v>
      </c>
      <c r="G10338">
        <v>0</v>
      </c>
      <c r="H10338">
        <v>0</v>
      </c>
      <c r="I10338">
        <v>6</v>
      </c>
      <c r="J10338">
        <v>0</v>
      </c>
      <c r="K10338">
        <v>1</v>
      </c>
      <c r="L10338" s="16">
        <v>78513765855</v>
      </c>
      <c r="M10338" s="16">
        <v>0</v>
      </c>
      <c r="N10338" s="16">
        <v>0</v>
      </c>
      <c r="P10338" s="16">
        <v>78513765855</v>
      </c>
      <c r="Q10338">
        <v>0</v>
      </c>
      <c r="Y10338" s="17"/>
      <c r="Z10338" s="17"/>
      <c r="AA10338" s="17"/>
    </row>
    <row r="10339" spans="1:27" x14ac:dyDescent="0.25">
      <c r="A10339" s="12" t="s">
        <v>905</v>
      </c>
      <c r="B10339" s="41" t="str">
        <f t="shared" si="322"/>
        <v>06</v>
      </c>
      <c r="C10339" s="41" t="str">
        <f t="shared" si="323"/>
        <v>2021</v>
      </c>
      <c r="D10339" t="s">
        <v>1111</v>
      </c>
      <c r="E10339" t="s">
        <v>1370</v>
      </c>
      <c r="F10339" t="s">
        <v>2133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 s="16">
        <v>0</v>
      </c>
      <c r="M10339" s="16">
        <v>0</v>
      </c>
      <c r="N10339" s="16">
        <v>0</v>
      </c>
      <c r="P10339" s="16">
        <v>0</v>
      </c>
      <c r="Q10339">
        <v>0</v>
      </c>
      <c r="Y10339" s="17"/>
      <c r="Z10339" s="17"/>
      <c r="AA10339" s="17"/>
    </row>
    <row r="10340" spans="1:27" x14ac:dyDescent="0.25">
      <c r="A10340" s="12" t="s">
        <v>902</v>
      </c>
      <c r="B10340" s="41" t="str">
        <f t="shared" si="322"/>
        <v>06</v>
      </c>
      <c r="C10340" s="41" t="str">
        <f t="shared" si="323"/>
        <v>2021</v>
      </c>
      <c r="D10340" t="s">
        <v>1109</v>
      </c>
      <c r="E10340" t="s">
        <v>1431</v>
      </c>
      <c r="F10340" t="s">
        <v>2161</v>
      </c>
      <c r="G10340">
        <v>0</v>
      </c>
      <c r="H10340">
        <v>0</v>
      </c>
      <c r="I10340">
        <v>34</v>
      </c>
      <c r="J10340">
        <v>0</v>
      </c>
      <c r="K10340">
        <v>0</v>
      </c>
      <c r="L10340" s="16">
        <v>26563743108</v>
      </c>
      <c r="M10340" s="16">
        <v>0</v>
      </c>
      <c r="N10340" s="16">
        <v>0</v>
      </c>
      <c r="P10340" s="16">
        <v>26563743108</v>
      </c>
      <c r="Q10340">
        <v>0</v>
      </c>
      <c r="Y10340" s="17"/>
      <c r="Z10340" s="17"/>
      <c r="AA10340" s="17"/>
    </row>
    <row r="10341" spans="1:27" x14ac:dyDescent="0.25">
      <c r="A10341" s="12" t="s">
        <v>901</v>
      </c>
      <c r="B10341" s="41" t="str">
        <f t="shared" si="322"/>
        <v>06</v>
      </c>
      <c r="C10341" s="41" t="str">
        <f t="shared" si="323"/>
        <v>2021</v>
      </c>
      <c r="D10341" t="s">
        <v>1109</v>
      </c>
      <c r="E10341" t="s">
        <v>1377</v>
      </c>
      <c r="F10341" t="s">
        <v>2161</v>
      </c>
      <c r="G10341">
        <v>0</v>
      </c>
      <c r="H10341">
        <v>0</v>
      </c>
      <c r="I10341">
        <v>150</v>
      </c>
      <c r="J10341">
        <v>0</v>
      </c>
      <c r="K10341">
        <v>0</v>
      </c>
      <c r="L10341" s="16">
        <v>141935071917</v>
      </c>
      <c r="M10341" s="16">
        <v>0</v>
      </c>
      <c r="N10341" s="16">
        <v>0</v>
      </c>
      <c r="P10341" s="16">
        <v>141935071917</v>
      </c>
      <c r="Q10341">
        <v>0</v>
      </c>
      <c r="Y10341" s="17"/>
      <c r="Z10341" s="17"/>
      <c r="AA10341" s="17"/>
    </row>
    <row r="10342" spans="1:27" x14ac:dyDescent="0.25">
      <c r="A10342" s="12" t="s">
        <v>905</v>
      </c>
      <c r="B10342" s="41" t="str">
        <f t="shared" si="322"/>
        <v>06</v>
      </c>
      <c r="C10342" s="41" t="str">
        <f t="shared" si="323"/>
        <v>2021</v>
      </c>
      <c r="D10342" t="s">
        <v>1122</v>
      </c>
      <c r="E10342" t="s">
        <v>1843</v>
      </c>
      <c r="F10342" t="s">
        <v>2154</v>
      </c>
      <c r="G10342">
        <v>0</v>
      </c>
      <c r="H10342">
        <v>0</v>
      </c>
      <c r="I10342">
        <v>4</v>
      </c>
      <c r="J10342">
        <v>0</v>
      </c>
      <c r="K10342">
        <v>0</v>
      </c>
      <c r="L10342" s="16">
        <v>0</v>
      </c>
      <c r="M10342" s="16">
        <v>0</v>
      </c>
      <c r="N10342" s="16">
        <v>0</v>
      </c>
      <c r="P10342" s="16">
        <v>0</v>
      </c>
      <c r="Q10342">
        <v>0</v>
      </c>
      <c r="Y10342" s="17"/>
      <c r="Z10342" s="17"/>
      <c r="AA10342" s="17"/>
    </row>
    <row r="10343" spans="1:27" x14ac:dyDescent="0.25">
      <c r="A10343" s="12" t="s">
        <v>907</v>
      </c>
      <c r="B10343" s="41" t="str">
        <f t="shared" si="322"/>
        <v>06</v>
      </c>
      <c r="C10343" s="41" t="str">
        <f t="shared" si="323"/>
        <v>2021</v>
      </c>
      <c r="D10343" t="s">
        <v>1126</v>
      </c>
      <c r="E10343" t="s">
        <v>1115</v>
      </c>
      <c r="F10343" t="s">
        <v>2133</v>
      </c>
      <c r="G10343">
        <v>0</v>
      </c>
      <c r="H10343">
        <v>0</v>
      </c>
      <c r="I10343">
        <v>2</v>
      </c>
      <c r="J10343">
        <v>0</v>
      </c>
      <c r="K10343">
        <v>0</v>
      </c>
      <c r="L10343" s="16">
        <v>0</v>
      </c>
      <c r="M10343" s="16">
        <v>0</v>
      </c>
      <c r="N10343" s="16">
        <v>0</v>
      </c>
      <c r="P10343" s="16">
        <v>0</v>
      </c>
      <c r="Q10343">
        <v>0</v>
      </c>
      <c r="Y10343" s="17"/>
      <c r="Z10343" s="17"/>
      <c r="AA10343" s="17"/>
    </row>
    <row r="10344" spans="1:27" x14ac:dyDescent="0.25">
      <c r="A10344" s="12" t="s">
        <v>908</v>
      </c>
      <c r="B10344" s="41" t="str">
        <f t="shared" si="322"/>
        <v>06</v>
      </c>
      <c r="C10344" s="41" t="str">
        <f t="shared" si="323"/>
        <v>2021</v>
      </c>
      <c r="D10344" t="s">
        <v>1126</v>
      </c>
      <c r="E10344" t="s">
        <v>1839</v>
      </c>
      <c r="F10344" t="s">
        <v>2154</v>
      </c>
      <c r="G10344">
        <v>0</v>
      </c>
      <c r="H10344">
        <v>0</v>
      </c>
      <c r="I10344">
        <v>10</v>
      </c>
      <c r="J10344">
        <v>0</v>
      </c>
      <c r="K10344">
        <v>0</v>
      </c>
      <c r="L10344" s="16">
        <v>0</v>
      </c>
      <c r="M10344" s="16">
        <v>0</v>
      </c>
      <c r="N10344" s="16">
        <v>0</v>
      </c>
      <c r="P10344" s="16">
        <v>0</v>
      </c>
      <c r="Q10344">
        <v>0</v>
      </c>
      <c r="Y10344" s="17"/>
      <c r="Z10344" s="17"/>
      <c r="AA10344" s="17"/>
    </row>
    <row r="10345" spans="1:27" x14ac:dyDescent="0.25">
      <c r="A10345" s="12" t="s">
        <v>908</v>
      </c>
      <c r="B10345" s="41" t="str">
        <f t="shared" si="322"/>
        <v>06</v>
      </c>
      <c r="C10345" s="41" t="str">
        <f t="shared" si="323"/>
        <v>2021</v>
      </c>
      <c r="D10345" t="s">
        <v>1111</v>
      </c>
      <c r="E10345" t="s">
        <v>1210</v>
      </c>
      <c r="F10345" t="s">
        <v>2161</v>
      </c>
      <c r="G10345">
        <v>0</v>
      </c>
      <c r="H10345">
        <v>0</v>
      </c>
      <c r="I10345">
        <v>5</v>
      </c>
      <c r="J10345">
        <v>0</v>
      </c>
      <c r="K10345">
        <v>0</v>
      </c>
      <c r="L10345" s="16">
        <v>0</v>
      </c>
      <c r="M10345" s="16">
        <v>0</v>
      </c>
      <c r="N10345" s="16">
        <v>0</v>
      </c>
      <c r="P10345" s="16">
        <v>0</v>
      </c>
      <c r="Q10345">
        <v>0</v>
      </c>
      <c r="Y10345" s="17"/>
      <c r="Z10345" s="17"/>
      <c r="AA10345" s="17"/>
    </row>
    <row r="10346" spans="1:27" x14ac:dyDescent="0.25">
      <c r="A10346" s="12" t="s">
        <v>907</v>
      </c>
      <c r="B10346" s="41" t="str">
        <f t="shared" si="322"/>
        <v>06</v>
      </c>
      <c r="C10346" s="41" t="str">
        <f t="shared" si="323"/>
        <v>2021</v>
      </c>
      <c r="D10346" t="s">
        <v>1111</v>
      </c>
      <c r="E10346" t="s">
        <v>1320</v>
      </c>
      <c r="F10346" t="s">
        <v>2133</v>
      </c>
      <c r="G10346">
        <v>0</v>
      </c>
      <c r="H10346">
        <v>0</v>
      </c>
      <c r="I10346">
        <v>4</v>
      </c>
      <c r="J10346">
        <v>0</v>
      </c>
      <c r="K10346">
        <v>0</v>
      </c>
      <c r="L10346" s="16">
        <v>0</v>
      </c>
      <c r="M10346" s="16">
        <v>0</v>
      </c>
      <c r="N10346" s="16">
        <v>0</v>
      </c>
      <c r="P10346" s="16">
        <v>0</v>
      </c>
      <c r="Q10346">
        <v>0</v>
      </c>
      <c r="Y10346" s="17"/>
      <c r="Z10346" s="17"/>
      <c r="AA10346" s="17"/>
    </row>
    <row r="10347" spans="1:27" x14ac:dyDescent="0.25">
      <c r="A10347" s="12" t="s">
        <v>908</v>
      </c>
      <c r="B10347" s="41" t="str">
        <f t="shared" si="322"/>
        <v>06</v>
      </c>
      <c r="C10347" s="41" t="str">
        <f t="shared" si="323"/>
        <v>2021</v>
      </c>
      <c r="D10347" t="s">
        <v>1128</v>
      </c>
      <c r="E10347" t="s">
        <v>1701</v>
      </c>
      <c r="F10347" t="s">
        <v>2161</v>
      </c>
      <c r="G10347">
        <v>0</v>
      </c>
      <c r="H10347">
        <v>0</v>
      </c>
      <c r="I10347">
        <v>76</v>
      </c>
      <c r="J10347">
        <v>0</v>
      </c>
      <c r="K10347">
        <v>0</v>
      </c>
      <c r="L10347" s="16">
        <v>35411760000</v>
      </c>
      <c r="M10347" s="16">
        <v>9617400000</v>
      </c>
      <c r="N10347" s="16">
        <v>0</v>
      </c>
      <c r="P10347" s="16">
        <v>35411760000</v>
      </c>
      <c r="Q10347">
        <v>0</v>
      </c>
      <c r="Y10347" s="17"/>
      <c r="Z10347" s="17"/>
      <c r="AA10347" s="17"/>
    </row>
    <row r="10348" spans="1:27" x14ac:dyDescent="0.25">
      <c r="A10348" s="12" t="s">
        <v>907</v>
      </c>
      <c r="B10348" s="41" t="str">
        <f t="shared" si="322"/>
        <v>06</v>
      </c>
      <c r="C10348" s="41" t="str">
        <f t="shared" si="323"/>
        <v>2021</v>
      </c>
      <c r="D10348" t="s">
        <v>1111</v>
      </c>
      <c r="E10348" t="s">
        <v>1216</v>
      </c>
      <c r="F10348" t="s">
        <v>2161</v>
      </c>
      <c r="G10348">
        <v>0</v>
      </c>
      <c r="H10348">
        <v>0</v>
      </c>
      <c r="I10348">
        <v>4</v>
      </c>
      <c r="J10348">
        <v>0</v>
      </c>
      <c r="K10348">
        <v>0</v>
      </c>
      <c r="L10348" s="16">
        <v>0</v>
      </c>
      <c r="M10348" s="16">
        <v>0</v>
      </c>
      <c r="N10348" s="16">
        <v>0</v>
      </c>
      <c r="P10348" s="16">
        <v>0</v>
      </c>
      <c r="Q10348">
        <v>0</v>
      </c>
      <c r="Y10348" s="17"/>
      <c r="Z10348" s="17"/>
      <c r="AA10348" s="17"/>
    </row>
    <row r="10349" spans="1:27" x14ac:dyDescent="0.25">
      <c r="A10349" s="12" t="s">
        <v>905</v>
      </c>
      <c r="B10349" s="41" t="str">
        <f t="shared" si="322"/>
        <v>06</v>
      </c>
      <c r="C10349" s="41" t="str">
        <f t="shared" si="323"/>
        <v>2021</v>
      </c>
      <c r="D10349" t="s">
        <v>1128</v>
      </c>
      <c r="E10349" t="s">
        <v>1128</v>
      </c>
      <c r="F10349" t="s">
        <v>2161</v>
      </c>
      <c r="G10349">
        <v>0</v>
      </c>
      <c r="H10349">
        <v>0</v>
      </c>
      <c r="I10349">
        <v>3</v>
      </c>
      <c r="J10349">
        <v>0</v>
      </c>
      <c r="K10349">
        <v>0</v>
      </c>
      <c r="L10349" s="16">
        <v>4566080000</v>
      </c>
      <c r="M10349" s="16">
        <v>1778400000</v>
      </c>
      <c r="N10349" s="16">
        <v>0</v>
      </c>
      <c r="P10349" s="16">
        <v>4566080000</v>
      </c>
      <c r="Q10349">
        <v>0</v>
      </c>
      <c r="Z10349" s="17"/>
      <c r="AA10349" s="17"/>
    </row>
    <row r="10350" spans="1:27" x14ac:dyDescent="0.25">
      <c r="A10350" s="12" t="s">
        <v>905</v>
      </c>
      <c r="B10350" s="41" t="str">
        <f t="shared" si="322"/>
        <v>06</v>
      </c>
      <c r="C10350" s="41" t="str">
        <f t="shared" si="323"/>
        <v>2021</v>
      </c>
      <c r="D10350" t="s">
        <v>1133</v>
      </c>
      <c r="E10350" t="s">
        <v>1497</v>
      </c>
      <c r="F10350" t="s">
        <v>2161</v>
      </c>
      <c r="G10350">
        <v>0</v>
      </c>
      <c r="H10350">
        <v>0</v>
      </c>
      <c r="I10350">
        <v>47</v>
      </c>
      <c r="J10350">
        <v>0</v>
      </c>
      <c r="K10350">
        <v>0</v>
      </c>
      <c r="L10350" s="16">
        <v>0</v>
      </c>
      <c r="M10350" s="16">
        <v>0</v>
      </c>
      <c r="N10350" s="16">
        <v>0</v>
      </c>
      <c r="P10350" s="16">
        <v>0</v>
      </c>
      <c r="Q10350">
        <v>0</v>
      </c>
      <c r="Y10350" s="17"/>
      <c r="Z10350" s="17"/>
      <c r="AA10350" s="17"/>
    </row>
    <row r="10351" spans="1:27" x14ac:dyDescent="0.25">
      <c r="A10351" s="12" t="s">
        <v>905</v>
      </c>
      <c r="B10351" s="41" t="str">
        <f t="shared" si="322"/>
        <v>06</v>
      </c>
      <c r="C10351" s="41" t="str">
        <f t="shared" si="323"/>
        <v>2021</v>
      </c>
      <c r="D10351" t="s">
        <v>1133</v>
      </c>
      <c r="E10351" t="s">
        <v>1471</v>
      </c>
      <c r="F10351" t="s">
        <v>2133</v>
      </c>
      <c r="G10351">
        <v>0</v>
      </c>
      <c r="H10351">
        <v>0</v>
      </c>
      <c r="I10351">
        <v>7</v>
      </c>
      <c r="J10351">
        <v>0</v>
      </c>
      <c r="K10351">
        <v>0</v>
      </c>
      <c r="L10351" s="16">
        <v>0</v>
      </c>
      <c r="M10351" s="16">
        <v>0</v>
      </c>
      <c r="N10351" s="16">
        <v>0</v>
      </c>
      <c r="P10351" s="16">
        <v>0</v>
      </c>
      <c r="Q10351">
        <v>0</v>
      </c>
      <c r="Y10351" s="17"/>
      <c r="Z10351" s="17"/>
      <c r="AA10351" s="17"/>
    </row>
    <row r="10352" spans="1:27" x14ac:dyDescent="0.25">
      <c r="A10352" s="12" t="s">
        <v>909</v>
      </c>
      <c r="B10352" s="41" t="str">
        <f t="shared" si="322"/>
        <v>06</v>
      </c>
      <c r="C10352" s="41" t="str">
        <f t="shared" si="323"/>
        <v>2021</v>
      </c>
      <c r="D10352" t="s">
        <v>1126</v>
      </c>
      <c r="E10352" t="s">
        <v>1617</v>
      </c>
      <c r="F10352" t="s">
        <v>2133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 s="16">
        <v>0</v>
      </c>
      <c r="M10352" s="16">
        <v>0</v>
      </c>
      <c r="N10352" s="16">
        <v>0</v>
      </c>
      <c r="P10352" s="16">
        <v>0</v>
      </c>
      <c r="Q10352">
        <v>0</v>
      </c>
      <c r="Y10352" s="17"/>
      <c r="Z10352" s="17"/>
      <c r="AA10352" s="17"/>
    </row>
    <row r="10353" spans="1:27" x14ac:dyDescent="0.25">
      <c r="A10353" s="12" t="s">
        <v>905</v>
      </c>
      <c r="B10353" s="41" t="str">
        <f t="shared" si="322"/>
        <v>06</v>
      </c>
      <c r="C10353" s="41" t="str">
        <f t="shared" si="323"/>
        <v>2021</v>
      </c>
      <c r="D10353" t="s">
        <v>1131</v>
      </c>
      <c r="E10353" t="s">
        <v>1468</v>
      </c>
      <c r="F10353" t="s">
        <v>2133</v>
      </c>
      <c r="G10353">
        <v>1</v>
      </c>
      <c r="H10353">
        <v>0</v>
      </c>
      <c r="I10353">
        <v>0</v>
      </c>
      <c r="J10353">
        <v>1</v>
      </c>
      <c r="K10353">
        <v>0</v>
      </c>
      <c r="L10353" s="16">
        <v>0</v>
      </c>
      <c r="M10353" s="16">
        <v>0</v>
      </c>
      <c r="N10353" s="16">
        <v>0</v>
      </c>
      <c r="P10353" s="16">
        <v>0</v>
      </c>
      <c r="Q10353">
        <v>1</v>
      </c>
      <c r="Y10353" s="17"/>
      <c r="Z10353" s="17"/>
      <c r="AA10353" s="17"/>
    </row>
    <row r="10354" spans="1:27" x14ac:dyDescent="0.25">
      <c r="A10354" s="12" t="s">
        <v>908</v>
      </c>
      <c r="B10354" s="41" t="str">
        <f t="shared" si="322"/>
        <v>06</v>
      </c>
      <c r="C10354" s="41" t="str">
        <f t="shared" si="323"/>
        <v>2021</v>
      </c>
      <c r="D10354" t="s">
        <v>1124</v>
      </c>
      <c r="E10354" t="s">
        <v>1228</v>
      </c>
      <c r="F10354" t="s">
        <v>2129</v>
      </c>
      <c r="G10354">
        <v>0</v>
      </c>
      <c r="H10354">
        <v>0</v>
      </c>
      <c r="I10354">
        <v>6</v>
      </c>
      <c r="J10354">
        <v>6</v>
      </c>
      <c r="K10354">
        <v>0</v>
      </c>
      <c r="L10354" s="16">
        <v>0</v>
      </c>
      <c r="M10354" s="16">
        <v>0</v>
      </c>
      <c r="N10354" s="16">
        <v>0</v>
      </c>
      <c r="P10354" s="16">
        <v>0</v>
      </c>
      <c r="Q10354">
        <v>0</v>
      </c>
      <c r="Y10354" s="17"/>
      <c r="Z10354" s="17"/>
      <c r="AA10354" s="17"/>
    </row>
    <row r="10355" spans="1:27" x14ac:dyDescent="0.25">
      <c r="A10355" s="12" t="s">
        <v>900</v>
      </c>
      <c r="B10355" s="41" t="str">
        <f t="shared" si="322"/>
        <v>06</v>
      </c>
      <c r="C10355" s="41" t="str">
        <f t="shared" si="323"/>
        <v>2021</v>
      </c>
      <c r="D10355" t="s">
        <v>1126</v>
      </c>
      <c r="E10355" t="s">
        <v>1239</v>
      </c>
      <c r="F10355" t="s">
        <v>2133</v>
      </c>
      <c r="G10355">
        <v>0</v>
      </c>
      <c r="H10355">
        <v>0</v>
      </c>
      <c r="I10355">
        <v>1</v>
      </c>
      <c r="J10355">
        <v>1</v>
      </c>
      <c r="K10355">
        <v>0</v>
      </c>
      <c r="L10355" s="16">
        <v>0</v>
      </c>
      <c r="M10355" s="16">
        <v>0</v>
      </c>
      <c r="N10355" s="16">
        <v>0</v>
      </c>
      <c r="P10355" s="16">
        <v>0</v>
      </c>
      <c r="Q10355">
        <v>0</v>
      </c>
      <c r="Y10355" s="17"/>
      <c r="Z10355" s="17"/>
      <c r="AA10355" s="17"/>
    </row>
    <row r="10356" spans="1:27" x14ac:dyDescent="0.25">
      <c r="A10356" s="12" t="s">
        <v>909</v>
      </c>
      <c r="B10356" s="41" t="str">
        <f t="shared" si="322"/>
        <v>06</v>
      </c>
      <c r="C10356" s="41" t="str">
        <f t="shared" si="323"/>
        <v>2021</v>
      </c>
      <c r="D10356" t="s">
        <v>1107</v>
      </c>
      <c r="E10356" t="s">
        <v>1540</v>
      </c>
      <c r="F10356" t="s">
        <v>2137</v>
      </c>
      <c r="G10356">
        <v>0</v>
      </c>
      <c r="H10356">
        <v>0</v>
      </c>
      <c r="I10356">
        <v>4</v>
      </c>
      <c r="J10356">
        <v>0</v>
      </c>
      <c r="K10356">
        <v>0</v>
      </c>
      <c r="L10356" s="16">
        <v>0</v>
      </c>
      <c r="M10356" s="16">
        <v>0</v>
      </c>
      <c r="N10356" s="16">
        <v>0</v>
      </c>
      <c r="P10356" s="16">
        <v>0</v>
      </c>
      <c r="Q10356">
        <v>0</v>
      </c>
      <c r="Z10356" s="17"/>
      <c r="AA10356" s="17"/>
    </row>
    <row r="10357" spans="1:27" x14ac:dyDescent="0.25">
      <c r="A10357" s="12" t="s">
        <v>909</v>
      </c>
      <c r="B10357" s="41" t="str">
        <f t="shared" si="322"/>
        <v>06</v>
      </c>
      <c r="C10357" s="41" t="str">
        <f t="shared" si="323"/>
        <v>2021</v>
      </c>
      <c r="D10357" t="s">
        <v>1133</v>
      </c>
      <c r="E10357" t="s">
        <v>1499</v>
      </c>
      <c r="F10357" t="s">
        <v>2133</v>
      </c>
      <c r="G10357">
        <v>0</v>
      </c>
      <c r="H10357">
        <v>0</v>
      </c>
      <c r="I10357">
        <v>4</v>
      </c>
      <c r="J10357">
        <v>0</v>
      </c>
      <c r="K10357">
        <v>0</v>
      </c>
      <c r="L10357" s="16">
        <v>0</v>
      </c>
      <c r="M10357" s="16">
        <v>0</v>
      </c>
      <c r="N10357" s="16">
        <v>0</v>
      </c>
      <c r="P10357" s="16">
        <v>0</v>
      </c>
      <c r="Q10357">
        <v>0</v>
      </c>
      <c r="Y10357" s="17"/>
      <c r="Z10357" s="17"/>
      <c r="AA10357" s="17"/>
    </row>
    <row r="10358" spans="1:27" x14ac:dyDescent="0.25">
      <c r="A10358" s="12" t="s">
        <v>909</v>
      </c>
      <c r="B10358" s="41" t="str">
        <f t="shared" si="322"/>
        <v>06</v>
      </c>
      <c r="C10358" s="41" t="str">
        <f t="shared" si="323"/>
        <v>2021</v>
      </c>
      <c r="D10358" t="s">
        <v>1107</v>
      </c>
      <c r="E10358" t="s">
        <v>1650</v>
      </c>
      <c r="F10358" t="s">
        <v>2161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 s="16">
        <v>0</v>
      </c>
      <c r="M10358" s="16">
        <v>0</v>
      </c>
      <c r="N10358" s="16">
        <v>0</v>
      </c>
      <c r="P10358" s="16">
        <v>0</v>
      </c>
      <c r="Q10358">
        <v>0</v>
      </c>
      <c r="Y10358" s="17"/>
      <c r="Z10358" s="17"/>
      <c r="AA10358" s="17"/>
    </row>
    <row r="10359" spans="1:27" x14ac:dyDescent="0.25">
      <c r="A10359" s="12" t="s">
        <v>909</v>
      </c>
      <c r="B10359" s="41" t="str">
        <f t="shared" si="322"/>
        <v>06</v>
      </c>
      <c r="C10359" s="41" t="str">
        <f t="shared" si="323"/>
        <v>2021</v>
      </c>
      <c r="D10359" t="s">
        <v>1122</v>
      </c>
      <c r="E10359" t="s">
        <v>1329</v>
      </c>
      <c r="F10359" t="s">
        <v>2157</v>
      </c>
      <c r="G10359">
        <v>2</v>
      </c>
      <c r="H10359">
        <v>2</v>
      </c>
      <c r="I10359">
        <v>1</v>
      </c>
      <c r="J10359">
        <v>2</v>
      </c>
      <c r="K10359">
        <v>0</v>
      </c>
      <c r="L10359" s="16">
        <v>176289422621</v>
      </c>
      <c r="M10359" s="16">
        <v>0</v>
      </c>
      <c r="N10359" s="16">
        <v>0</v>
      </c>
      <c r="P10359" s="16">
        <v>176289422621</v>
      </c>
      <c r="Q10359">
        <v>2</v>
      </c>
      <c r="Y10359" s="17"/>
      <c r="Z10359" s="17"/>
      <c r="AA10359" s="17"/>
    </row>
    <row r="10360" spans="1:27" x14ac:dyDescent="0.25">
      <c r="A10360" s="12" t="s">
        <v>910</v>
      </c>
      <c r="B10360" s="41" t="str">
        <f t="shared" si="322"/>
        <v>06</v>
      </c>
      <c r="C10360" s="41" t="str">
        <f t="shared" si="323"/>
        <v>2021</v>
      </c>
      <c r="D10360" t="s">
        <v>1113</v>
      </c>
      <c r="E10360" t="s">
        <v>1950</v>
      </c>
      <c r="F10360" t="s">
        <v>2134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 s="16">
        <v>0</v>
      </c>
      <c r="M10360" s="16">
        <v>0</v>
      </c>
      <c r="N10360" s="16">
        <v>0</v>
      </c>
      <c r="P10360" s="16">
        <v>0</v>
      </c>
      <c r="Q10360">
        <v>0</v>
      </c>
      <c r="Y10360" s="17"/>
      <c r="Z10360" s="17"/>
      <c r="AA10360" s="17"/>
    </row>
    <row r="10361" spans="1:27" x14ac:dyDescent="0.25">
      <c r="A10361" s="12" t="s">
        <v>909</v>
      </c>
      <c r="B10361" s="41" t="str">
        <f t="shared" si="322"/>
        <v>06</v>
      </c>
      <c r="C10361" s="41" t="str">
        <f t="shared" si="323"/>
        <v>2021</v>
      </c>
      <c r="D10361" t="s">
        <v>1111</v>
      </c>
      <c r="E10361" t="s">
        <v>1770</v>
      </c>
      <c r="F10361" t="s">
        <v>2133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 s="16">
        <v>0</v>
      </c>
      <c r="M10361" s="16">
        <v>0</v>
      </c>
      <c r="N10361" s="16">
        <v>0</v>
      </c>
      <c r="P10361" s="16">
        <v>0</v>
      </c>
      <c r="Q10361">
        <v>0</v>
      </c>
      <c r="Y10361" s="17"/>
      <c r="Z10361" s="17"/>
      <c r="AA10361" s="17"/>
    </row>
    <row r="10362" spans="1:27" x14ac:dyDescent="0.25">
      <c r="A10362" s="12" t="s">
        <v>910</v>
      </c>
      <c r="B10362" s="41" t="str">
        <f t="shared" si="322"/>
        <v>06</v>
      </c>
      <c r="C10362" s="41" t="str">
        <f t="shared" si="323"/>
        <v>2021</v>
      </c>
      <c r="D10362" t="s">
        <v>1108</v>
      </c>
      <c r="E10362" t="s">
        <v>1143</v>
      </c>
      <c r="F10362" t="s">
        <v>2137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 s="16">
        <v>0</v>
      </c>
      <c r="M10362" s="16">
        <v>0</v>
      </c>
      <c r="N10362" s="16">
        <v>0</v>
      </c>
      <c r="P10362" s="16">
        <v>0</v>
      </c>
      <c r="Q10362">
        <v>0</v>
      </c>
      <c r="Z10362" s="17"/>
      <c r="AA10362" s="17"/>
    </row>
    <row r="10363" spans="1:27" x14ac:dyDescent="0.25">
      <c r="A10363" s="12" t="s">
        <v>910</v>
      </c>
      <c r="B10363" s="41" t="str">
        <f t="shared" si="322"/>
        <v>06</v>
      </c>
      <c r="C10363" s="41" t="str">
        <f t="shared" si="323"/>
        <v>2021</v>
      </c>
      <c r="D10363" t="s">
        <v>1108</v>
      </c>
      <c r="E10363" t="s">
        <v>1143</v>
      </c>
      <c r="F10363" t="s">
        <v>2133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 s="16">
        <v>0</v>
      </c>
      <c r="M10363" s="16">
        <v>0</v>
      </c>
      <c r="N10363" s="16">
        <v>0</v>
      </c>
      <c r="P10363" s="16">
        <v>0</v>
      </c>
      <c r="Q10363">
        <v>0</v>
      </c>
      <c r="Y10363" s="17"/>
      <c r="Z10363" s="17"/>
      <c r="AA10363" s="17"/>
    </row>
    <row r="10364" spans="1:27" x14ac:dyDescent="0.25">
      <c r="A10364" s="12" t="s">
        <v>897</v>
      </c>
      <c r="B10364" s="41" t="str">
        <f t="shared" si="322"/>
        <v>06</v>
      </c>
      <c r="C10364" s="41" t="str">
        <f t="shared" si="323"/>
        <v>2021</v>
      </c>
      <c r="D10364" t="s">
        <v>1141</v>
      </c>
      <c r="E10364" t="s">
        <v>1942</v>
      </c>
      <c r="F10364" t="s">
        <v>2161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 s="16">
        <v>0</v>
      </c>
      <c r="M10364" s="16">
        <v>0</v>
      </c>
      <c r="N10364" s="16">
        <v>0</v>
      </c>
      <c r="P10364" s="16">
        <v>0</v>
      </c>
      <c r="Q10364">
        <v>0</v>
      </c>
      <c r="Y10364" s="17"/>
      <c r="Z10364" s="17"/>
      <c r="AA10364" s="17"/>
    </row>
    <row r="10365" spans="1:27" x14ac:dyDescent="0.25">
      <c r="A10365" s="12" t="s">
        <v>909</v>
      </c>
      <c r="B10365" s="41" t="str">
        <f t="shared" si="322"/>
        <v>06</v>
      </c>
      <c r="C10365" s="41" t="str">
        <f t="shared" si="323"/>
        <v>2021</v>
      </c>
      <c r="D10365" t="s">
        <v>1111</v>
      </c>
      <c r="E10365" t="s">
        <v>2068</v>
      </c>
      <c r="F10365" t="s">
        <v>2134</v>
      </c>
      <c r="G10365">
        <v>0</v>
      </c>
      <c r="H10365">
        <v>2</v>
      </c>
      <c r="I10365">
        <v>0</v>
      </c>
      <c r="J10365">
        <v>0</v>
      </c>
      <c r="K10365">
        <v>0</v>
      </c>
      <c r="L10365" s="16">
        <v>0</v>
      </c>
      <c r="M10365" s="16">
        <v>0</v>
      </c>
      <c r="N10365" s="16">
        <v>0</v>
      </c>
      <c r="P10365" s="16">
        <v>0</v>
      </c>
      <c r="Q10365">
        <v>0</v>
      </c>
      <c r="Y10365" s="17"/>
      <c r="Z10365" s="17"/>
      <c r="AA10365" s="17"/>
    </row>
    <row r="10366" spans="1:27" x14ac:dyDescent="0.25">
      <c r="A10366" s="12" t="s">
        <v>911</v>
      </c>
      <c r="B10366" s="41" t="str">
        <f t="shared" si="322"/>
        <v>06</v>
      </c>
      <c r="C10366" s="41" t="str">
        <f t="shared" si="323"/>
        <v>2021</v>
      </c>
      <c r="D10366" t="s">
        <v>1112</v>
      </c>
      <c r="E10366" t="s">
        <v>1203</v>
      </c>
      <c r="F10366" t="s">
        <v>2129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 s="16">
        <v>0</v>
      </c>
      <c r="M10366" s="16">
        <v>0</v>
      </c>
      <c r="N10366" s="16">
        <v>0</v>
      </c>
      <c r="P10366" s="16">
        <v>0</v>
      </c>
      <c r="Q10366">
        <v>0</v>
      </c>
      <c r="Y10366" s="17"/>
      <c r="Z10366" s="17"/>
      <c r="AA10366" s="17"/>
    </row>
    <row r="10367" spans="1:27" x14ac:dyDescent="0.25">
      <c r="A10367" s="12" t="s">
        <v>911</v>
      </c>
      <c r="B10367" s="41" t="str">
        <f t="shared" si="322"/>
        <v>06</v>
      </c>
      <c r="C10367" s="41" t="str">
        <f t="shared" si="323"/>
        <v>2021</v>
      </c>
      <c r="D10367" t="s">
        <v>1107</v>
      </c>
      <c r="E10367" t="s">
        <v>1486</v>
      </c>
      <c r="F10367" t="s">
        <v>2133</v>
      </c>
      <c r="G10367">
        <v>0</v>
      </c>
      <c r="H10367">
        <v>0</v>
      </c>
      <c r="I10367">
        <v>23</v>
      </c>
      <c r="J10367">
        <v>8</v>
      </c>
      <c r="K10367">
        <v>0</v>
      </c>
      <c r="L10367" s="16">
        <v>0</v>
      </c>
      <c r="M10367" s="16">
        <v>0</v>
      </c>
      <c r="N10367" s="16">
        <v>0</v>
      </c>
      <c r="P10367" s="16">
        <v>0</v>
      </c>
      <c r="Q10367">
        <v>0</v>
      </c>
      <c r="Y10367" s="17"/>
      <c r="Z10367" s="17"/>
      <c r="AA10367" s="17"/>
    </row>
    <row r="10368" spans="1:27" x14ac:dyDescent="0.25">
      <c r="A10368" s="12" t="s">
        <v>912</v>
      </c>
      <c r="B10368" s="41" t="str">
        <f t="shared" si="322"/>
        <v>06</v>
      </c>
      <c r="C10368" s="41" t="str">
        <f t="shared" si="323"/>
        <v>2021</v>
      </c>
      <c r="D10368" t="s">
        <v>1108</v>
      </c>
      <c r="E10368" t="s">
        <v>1339</v>
      </c>
      <c r="F10368" t="s">
        <v>2154</v>
      </c>
      <c r="G10368">
        <v>0</v>
      </c>
      <c r="H10368">
        <v>0</v>
      </c>
      <c r="I10368">
        <v>8</v>
      </c>
      <c r="J10368">
        <v>0</v>
      </c>
      <c r="K10368">
        <v>0</v>
      </c>
      <c r="L10368" s="16">
        <v>0</v>
      </c>
      <c r="M10368" s="16">
        <v>0</v>
      </c>
      <c r="N10368" s="16">
        <v>0</v>
      </c>
      <c r="P10368" s="16">
        <v>0</v>
      </c>
      <c r="Q10368">
        <v>0</v>
      </c>
      <c r="Z10368" s="17"/>
      <c r="AA10368" s="17"/>
    </row>
    <row r="10369" spans="1:27" x14ac:dyDescent="0.25">
      <c r="A10369" s="12" t="s">
        <v>911</v>
      </c>
      <c r="B10369" s="41" t="str">
        <f t="shared" si="322"/>
        <v>06</v>
      </c>
      <c r="C10369" s="41" t="str">
        <f t="shared" si="323"/>
        <v>2021</v>
      </c>
      <c r="D10369" t="s">
        <v>1125</v>
      </c>
      <c r="E10369" t="s">
        <v>1858</v>
      </c>
      <c r="F10369" t="s">
        <v>2133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 s="16">
        <v>0</v>
      </c>
      <c r="M10369" s="16">
        <v>0</v>
      </c>
      <c r="N10369" s="16">
        <v>0</v>
      </c>
      <c r="P10369" s="16">
        <v>0</v>
      </c>
      <c r="Q10369">
        <v>0</v>
      </c>
      <c r="Y10369" s="17"/>
      <c r="Z10369" s="17"/>
      <c r="AA10369" s="17"/>
    </row>
    <row r="10370" spans="1:27" x14ac:dyDescent="0.25">
      <c r="A10370" s="12" t="s">
        <v>912</v>
      </c>
      <c r="B10370" s="41" t="str">
        <f t="shared" si="322"/>
        <v>06</v>
      </c>
      <c r="C10370" s="41" t="str">
        <f t="shared" si="323"/>
        <v>2021</v>
      </c>
      <c r="D10370" t="s">
        <v>1120</v>
      </c>
      <c r="E10370" t="s">
        <v>1120</v>
      </c>
      <c r="F10370" t="s">
        <v>2133</v>
      </c>
      <c r="G10370">
        <v>0</v>
      </c>
      <c r="H10370">
        <v>0</v>
      </c>
      <c r="I10370">
        <v>2</v>
      </c>
      <c r="J10370">
        <v>0</v>
      </c>
      <c r="K10370">
        <v>0</v>
      </c>
      <c r="L10370" s="16">
        <v>0</v>
      </c>
      <c r="M10370" s="16">
        <v>0</v>
      </c>
      <c r="N10370" s="16">
        <v>0</v>
      </c>
      <c r="P10370" s="16">
        <v>0</v>
      </c>
      <c r="Q10370">
        <v>0</v>
      </c>
      <c r="Y10370" s="17"/>
      <c r="Z10370" s="17"/>
      <c r="AA10370" s="17"/>
    </row>
    <row r="10371" spans="1:27" x14ac:dyDescent="0.25">
      <c r="A10371" s="12" t="s">
        <v>912</v>
      </c>
      <c r="B10371" s="41" t="str">
        <f t="shared" ref="B10371:B10434" si="324">LEFT(A10371,2)</f>
        <v>06</v>
      </c>
      <c r="C10371" s="41" t="str">
        <f t="shared" ref="C10371:C10434" si="325">MID(A10371,7,4)</f>
        <v>2021</v>
      </c>
      <c r="D10371" t="s">
        <v>1112</v>
      </c>
      <c r="E10371" t="s">
        <v>1409</v>
      </c>
      <c r="F10371" t="s">
        <v>2157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 s="16">
        <v>0</v>
      </c>
      <c r="M10371" s="16">
        <v>0</v>
      </c>
      <c r="N10371" s="16">
        <v>0</v>
      </c>
      <c r="P10371" s="16">
        <v>0</v>
      </c>
      <c r="Q10371">
        <v>1</v>
      </c>
      <c r="Y10371" s="17"/>
      <c r="Z10371" s="17"/>
      <c r="AA10371" s="17"/>
    </row>
    <row r="10372" spans="1:27" x14ac:dyDescent="0.25">
      <c r="A10372" s="12" t="s">
        <v>912</v>
      </c>
      <c r="B10372" s="41" t="str">
        <f t="shared" si="324"/>
        <v>06</v>
      </c>
      <c r="C10372" s="41" t="str">
        <f t="shared" si="325"/>
        <v>2021</v>
      </c>
      <c r="D10372" t="s">
        <v>1112</v>
      </c>
      <c r="E10372" t="s">
        <v>1203</v>
      </c>
      <c r="F10372" t="s">
        <v>2157</v>
      </c>
      <c r="G10372">
        <v>0</v>
      </c>
      <c r="H10372">
        <v>0</v>
      </c>
      <c r="I10372">
        <v>6</v>
      </c>
      <c r="J10372">
        <v>0</v>
      </c>
      <c r="K10372">
        <v>0</v>
      </c>
      <c r="L10372" s="16">
        <v>49941595149</v>
      </c>
      <c r="M10372" s="16">
        <v>0</v>
      </c>
      <c r="N10372" s="16">
        <v>0</v>
      </c>
      <c r="P10372" s="16">
        <v>49941595149</v>
      </c>
      <c r="Q10372">
        <v>0</v>
      </c>
      <c r="Y10372" s="17"/>
      <c r="Z10372" s="17"/>
      <c r="AA10372" s="17"/>
    </row>
    <row r="10373" spans="1:27" x14ac:dyDescent="0.25">
      <c r="A10373" s="12" t="s">
        <v>912</v>
      </c>
      <c r="B10373" s="41" t="str">
        <f t="shared" si="324"/>
        <v>06</v>
      </c>
      <c r="C10373" s="41" t="str">
        <f t="shared" si="325"/>
        <v>2021</v>
      </c>
      <c r="D10373" t="s">
        <v>1107</v>
      </c>
      <c r="E10373" t="s">
        <v>2087</v>
      </c>
      <c r="F10373" t="s">
        <v>2161</v>
      </c>
      <c r="G10373">
        <v>0</v>
      </c>
      <c r="H10373">
        <v>1</v>
      </c>
      <c r="I10373">
        <v>1</v>
      </c>
      <c r="J10373">
        <v>0</v>
      </c>
      <c r="K10373">
        <v>0</v>
      </c>
      <c r="L10373" s="16">
        <v>0</v>
      </c>
      <c r="M10373" s="16">
        <v>0</v>
      </c>
      <c r="N10373" s="16">
        <v>0</v>
      </c>
      <c r="P10373" s="16">
        <v>0</v>
      </c>
      <c r="Q10373">
        <v>0</v>
      </c>
      <c r="Y10373" s="17"/>
      <c r="Z10373" s="17"/>
      <c r="AA10373" s="17"/>
    </row>
    <row r="10374" spans="1:27" x14ac:dyDescent="0.25">
      <c r="A10374" s="12" t="s">
        <v>912</v>
      </c>
      <c r="B10374" s="41" t="str">
        <f t="shared" si="324"/>
        <v>06</v>
      </c>
      <c r="C10374" s="41" t="str">
        <f t="shared" si="325"/>
        <v>2021</v>
      </c>
      <c r="D10374" t="s">
        <v>1111</v>
      </c>
      <c r="E10374" t="s">
        <v>1180</v>
      </c>
      <c r="F10374" t="s">
        <v>2161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 s="16">
        <v>0</v>
      </c>
      <c r="M10374" s="16">
        <v>0</v>
      </c>
      <c r="N10374" s="16">
        <v>0</v>
      </c>
      <c r="P10374" s="16">
        <v>0</v>
      </c>
      <c r="Q10374">
        <v>0</v>
      </c>
      <c r="Y10374" s="17"/>
      <c r="Z10374" s="17"/>
      <c r="AA10374" s="17"/>
    </row>
    <row r="10375" spans="1:27" x14ac:dyDescent="0.25">
      <c r="A10375" s="12" t="s">
        <v>912</v>
      </c>
      <c r="B10375" s="41" t="str">
        <f t="shared" si="324"/>
        <v>06</v>
      </c>
      <c r="C10375" s="41" t="str">
        <f t="shared" si="325"/>
        <v>2021</v>
      </c>
      <c r="D10375" t="s">
        <v>1107</v>
      </c>
      <c r="E10375" t="s">
        <v>1892</v>
      </c>
      <c r="F10375" t="s">
        <v>2154</v>
      </c>
      <c r="G10375">
        <v>0</v>
      </c>
      <c r="H10375">
        <v>0</v>
      </c>
      <c r="I10375">
        <v>9</v>
      </c>
      <c r="J10375">
        <v>0</v>
      </c>
      <c r="K10375">
        <v>0</v>
      </c>
      <c r="L10375" s="16">
        <v>0</v>
      </c>
      <c r="M10375" s="16">
        <v>0</v>
      </c>
      <c r="N10375" s="16">
        <v>0</v>
      </c>
      <c r="P10375" s="16">
        <v>0</v>
      </c>
      <c r="Q10375">
        <v>0</v>
      </c>
      <c r="Y10375" s="17"/>
      <c r="Z10375" s="17"/>
      <c r="AA10375" s="17"/>
    </row>
    <row r="10376" spans="1:27" x14ac:dyDescent="0.25">
      <c r="A10376" s="12" t="s">
        <v>912</v>
      </c>
      <c r="B10376" s="41" t="str">
        <f t="shared" si="324"/>
        <v>06</v>
      </c>
      <c r="C10376" s="41" t="str">
        <f t="shared" si="325"/>
        <v>2021</v>
      </c>
      <c r="D10376" t="s">
        <v>1112</v>
      </c>
      <c r="E10376" t="s">
        <v>1281</v>
      </c>
      <c r="F10376" t="s">
        <v>2157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 s="16">
        <v>0</v>
      </c>
      <c r="M10376" s="16">
        <v>0</v>
      </c>
      <c r="N10376" s="16">
        <v>0</v>
      </c>
      <c r="P10376" s="16">
        <v>0</v>
      </c>
      <c r="Q10376">
        <v>0</v>
      </c>
      <c r="Y10376" s="17"/>
      <c r="Z10376" s="17"/>
      <c r="AA10376" s="17"/>
    </row>
    <row r="10377" spans="1:27" x14ac:dyDescent="0.25">
      <c r="A10377" s="12" t="s">
        <v>913</v>
      </c>
      <c r="B10377" s="41" t="str">
        <f t="shared" si="324"/>
        <v>06</v>
      </c>
      <c r="C10377" s="41" t="str">
        <f t="shared" si="325"/>
        <v>2021</v>
      </c>
      <c r="D10377" t="s">
        <v>1121</v>
      </c>
      <c r="E10377" t="s">
        <v>2007</v>
      </c>
      <c r="F10377" t="s">
        <v>2137</v>
      </c>
      <c r="G10377">
        <v>0</v>
      </c>
      <c r="H10377">
        <v>0</v>
      </c>
      <c r="I10377">
        <v>35</v>
      </c>
      <c r="J10377">
        <v>0</v>
      </c>
      <c r="K10377">
        <v>0</v>
      </c>
      <c r="L10377" s="16">
        <v>0</v>
      </c>
      <c r="M10377" s="16">
        <v>0</v>
      </c>
      <c r="N10377" s="16">
        <v>0</v>
      </c>
      <c r="P10377" s="16">
        <v>0</v>
      </c>
      <c r="Q10377">
        <v>0</v>
      </c>
      <c r="Y10377" s="17"/>
      <c r="Z10377" s="17"/>
      <c r="AA10377" s="17"/>
    </row>
    <row r="10378" spans="1:27" x14ac:dyDescent="0.25">
      <c r="A10378" s="12" t="s">
        <v>913</v>
      </c>
      <c r="B10378" s="41" t="str">
        <f t="shared" si="324"/>
        <v>06</v>
      </c>
      <c r="C10378" s="41" t="str">
        <f t="shared" si="325"/>
        <v>2021</v>
      </c>
      <c r="D10378" t="s">
        <v>1111</v>
      </c>
      <c r="E10378" t="s">
        <v>1233</v>
      </c>
      <c r="F10378" t="s">
        <v>2133</v>
      </c>
      <c r="G10378">
        <v>0</v>
      </c>
      <c r="H10378">
        <v>0</v>
      </c>
      <c r="I10378">
        <v>5</v>
      </c>
      <c r="J10378">
        <v>0</v>
      </c>
      <c r="K10378">
        <v>0</v>
      </c>
      <c r="L10378" s="16">
        <v>0</v>
      </c>
      <c r="M10378" s="16">
        <v>0</v>
      </c>
      <c r="N10378" s="16">
        <v>0</v>
      </c>
      <c r="P10378" s="16">
        <v>0</v>
      </c>
      <c r="Q10378">
        <v>0</v>
      </c>
      <c r="Y10378" s="17"/>
      <c r="Z10378" s="17"/>
      <c r="AA10378" s="17"/>
    </row>
    <row r="10379" spans="1:27" x14ac:dyDescent="0.25">
      <c r="A10379" s="12" t="s">
        <v>913</v>
      </c>
      <c r="B10379" s="41" t="str">
        <f t="shared" si="324"/>
        <v>06</v>
      </c>
      <c r="C10379" s="41" t="str">
        <f t="shared" si="325"/>
        <v>2021</v>
      </c>
      <c r="D10379" t="s">
        <v>1111</v>
      </c>
      <c r="E10379" t="s">
        <v>1548</v>
      </c>
      <c r="F10379" t="s">
        <v>2133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 s="16">
        <v>0</v>
      </c>
      <c r="M10379" s="16">
        <v>0</v>
      </c>
      <c r="N10379" s="16">
        <v>0</v>
      </c>
      <c r="P10379" s="16">
        <v>0</v>
      </c>
      <c r="Q10379">
        <v>0</v>
      </c>
      <c r="Y10379" s="17"/>
      <c r="Z10379" s="17"/>
      <c r="AA10379" s="17"/>
    </row>
    <row r="10380" spans="1:27" x14ac:dyDescent="0.25">
      <c r="A10380" s="12" t="s">
        <v>911</v>
      </c>
      <c r="B10380" s="41" t="str">
        <f t="shared" si="324"/>
        <v>06</v>
      </c>
      <c r="C10380" s="41" t="str">
        <f t="shared" si="325"/>
        <v>2021</v>
      </c>
      <c r="D10380" t="s">
        <v>1116</v>
      </c>
      <c r="E10380" t="s">
        <v>1330</v>
      </c>
      <c r="F10380" t="s">
        <v>2161</v>
      </c>
      <c r="G10380">
        <v>0</v>
      </c>
      <c r="H10380">
        <v>0</v>
      </c>
      <c r="I10380">
        <v>3</v>
      </c>
      <c r="J10380">
        <v>0</v>
      </c>
      <c r="K10380">
        <v>0</v>
      </c>
      <c r="L10380" s="16">
        <v>0</v>
      </c>
      <c r="M10380" s="16">
        <v>0</v>
      </c>
      <c r="N10380" s="16">
        <v>0</v>
      </c>
      <c r="P10380" s="16">
        <v>0</v>
      </c>
      <c r="Q10380">
        <v>0</v>
      </c>
      <c r="Y10380" s="17"/>
      <c r="Z10380" s="17"/>
      <c r="AA10380" s="17"/>
    </row>
    <row r="10381" spans="1:27" x14ac:dyDescent="0.25">
      <c r="A10381" s="12" t="s">
        <v>910</v>
      </c>
      <c r="B10381" s="41" t="str">
        <f t="shared" si="324"/>
        <v>06</v>
      </c>
      <c r="C10381" s="41" t="str">
        <f t="shared" si="325"/>
        <v>2021</v>
      </c>
      <c r="D10381" t="s">
        <v>1136</v>
      </c>
      <c r="E10381" t="s">
        <v>1710</v>
      </c>
      <c r="F10381" t="s">
        <v>2131</v>
      </c>
      <c r="G10381">
        <v>0</v>
      </c>
      <c r="H10381">
        <v>0</v>
      </c>
      <c r="I10381">
        <v>0</v>
      </c>
      <c r="J10381">
        <v>0</v>
      </c>
      <c r="K10381">
        <v>100</v>
      </c>
      <c r="L10381" s="16">
        <v>0</v>
      </c>
      <c r="M10381" s="16">
        <v>0</v>
      </c>
      <c r="N10381" s="16">
        <v>0</v>
      </c>
      <c r="P10381" s="16">
        <v>0</v>
      </c>
      <c r="Q10381">
        <v>0</v>
      </c>
      <c r="Y10381" s="17"/>
      <c r="Z10381" s="17"/>
      <c r="AA10381" s="17"/>
    </row>
    <row r="10382" spans="1:27" x14ac:dyDescent="0.25">
      <c r="A10382" s="12" t="s">
        <v>912</v>
      </c>
      <c r="B10382" s="41" t="str">
        <f t="shared" si="324"/>
        <v>06</v>
      </c>
      <c r="C10382" s="41" t="str">
        <f t="shared" si="325"/>
        <v>2021</v>
      </c>
      <c r="D10382" t="s">
        <v>1134</v>
      </c>
      <c r="E10382" t="s">
        <v>1324</v>
      </c>
      <c r="F10382" t="s">
        <v>2133</v>
      </c>
      <c r="G10382">
        <v>0</v>
      </c>
      <c r="H10382">
        <v>2</v>
      </c>
      <c r="I10382">
        <v>0</v>
      </c>
      <c r="J10382">
        <v>0</v>
      </c>
      <c r="K10382">
        <v>0</v>
      </c>
      <c r="L10382" s="16">
        <v>78198793680</v>
      </c>
      <c r="M10382" s="16">
        <v>0</v>
      </c>
      <c r="N10382" s="16">
        <v>0</v>
      </c>
      <c r="P10382" s="16">
        <v>78198793680</v>
      </c>
      <c r="Q10382">
        <v>0</v>
      </c>
      <c r="Y10382" s="17"/>
      <c r="Z10382" s="17"/>
      <c r="AA10382" s="17"/>
    </row>
    <row r="10383" spans="1:27" x14ac:dyDescent="0.25">
      <c r="A10383" s="12" t="s">
        <v>912</v>
      </c>
      <c r="B10383" s="41" t="str">
        <f t="shared" si="324"/>
        <v>06</v>
      </c>
      <c r="C10383" s="41" t="str">
        <f t="shared" si="325"/>
        <v>2021</v>
      </c>
      <c r="D10383" t="s">
        <v>1134</v>
      </c>
      <c r="E10383" t="s">
        <v>1720</v>
      </c>
      <c r="F10383" t="s">
        <v>2174</v>
      </c>
      <c r="G10383">
        <v>3</v>
      </c>
      <c r="H10383">
        <v>0</v>
      </c>
      <c r="I10383">
        <v>0</v>
      </c>
      <c r="J10383">
        <v>0</v>
      </c>
      <c r="K10383">
        <v>0</v>
      </c>
      <c r="L10383" s="16">
        <v>0</v>
      </c>
      <c r="M10383" s="16">
        <v>0</v>
      </c>
      <c r="N10383" s="16">
        <v>0</v>
      </c>
      <c r="P10383" s="16">
        <v>0</v>
      </c>
      <c r="Q10383">
        <v>3</v>
      </c>
      <c r="Y10383" s="17"/>
      <c r="Z10383" s="17"/>
      <c r="AA10383" s="17"/>
    </row>
    <row r="10384" spans="1:27" x14ac:dyDescent="0.25">
      <c r="A10384" s="12" t="s">
        <v>910</v>
      </c>
      <c r="B10384" s="41" t="str">
        <f t="shared" si="324"/>
        <v>06</v>
      </c>
      <c r="C10384" s="41" t="str">
        <f t="shared" si="325"/>
        <v>2021</v>
      </c>
      <c r="D10384" t="s">
        <v>1122</v>
      </c>
      <c r="E10384" t="s">
        <v>1541</v>
      </c>
      <c r="F10384" t="s">
        <v>2154</v>
      </c>
      <c r="G10384">
        <v>0</v>
      </c>
      <c r="H10384">
        <v>0</v>
      </c>
      <c r="I10384">
        <v>4</v>
      </c>
      <c r="J10384">
        <v>0</v>
      </c>
      <c r="K10384">
        <v>0</v>
      </c>
      <c r="L10384" s="16">
        <v>0</v>
      </c>
      <c r="M10384" s="16">
        <v>0</v>
      </c>
      <c r="N10384" s="16">
        <v>0</v>
      </c>
      <c r="P10384" s="16">
        <v>0</v>
      </c>
      <c r="Q10384">
        <v>0</v>
      </c>
      <c r="Z10384" s="17"/>
    </row>
    <row r="10385" spans="1:27" x14ac:dyDescent="0.25">
      <c r="A10385" s="12" t="s">
        <v>913</v>
      </c>
      <c r="B10385" s="41" t="str">
        <f t="shared" si="324"/>
        <v>06</v>
      </c>
      <c r="C10385" s="41" t="str">
        <f t="shared" si="325"/>
        <v>2021</v>
      </c>
      <c r="D10385" t="s">
        <v>1118</v>
      </c>
      <c r="E10385" t="s">
        <v>1751</v>
      </c>
      <c r="F10385" t="s">
        <v>2161</v>
      </c>
      <c r="G10385">
        <v>0</v>
      </c>
      <c r="H10385">
        <v>0</v>
      </c>
      <c r="I10385">
        <v>40</v>
      </c>
      <c r="J10385">
        <v>0</v>
      </c>
      <c r="K10385">
        <v>1</v>
      </c>
      <c r="L10385" s="16">
        <v>10000000000</v>
      </c>
      <c r="M10385" s="16">
        <v>0</v>
      </c>
      <c r="N10385" s="16">
        <v>0</v>
      </c>
      <c r="P10385" s="16">
        <v>10000000000</v>
      </c>
      <c r="Q10385">
        <v>0</v>
      </c>
      <c r="Y10385" s="17"/>
      <c r="Z10385" s="17"/>
      <c r="AA10385" s="17"/>
    </row>
    <row r="10386" spans="1:27" x14ac:dyDescent="0.25">
      <c r="A10386" s="12" t="s">
        <v>914</v>
      </c>
      <c r="B10386" s="41" t="str">
        <f t="shared" si="324"/>
        <v>06</v>
      </c>
      <c r="C10386" s="41" t="str">
        <f t="shared" si="325"/>
        <v>2021</v>
      </c>
      <c r="D10386" t="s">
        <v>1115</v>
      </c>
      <c r="E10386" t="s">
        <v>1164</v>
      </c>
      <c r="F10386" t="s">
        <v>2137</v>
      </c>
      <c r="G10386">
        <v>0</v>
      </c>
      <c r="H10386">
        <v>0</v>
      </c>
      <c r="I10386">
        <v>19</v>
      </c>
      <c r="J10386">
        <v>0</v>
      </c>
      <c r="K10386">
        <v>0</v>
      </c>
      <c r="L10386" s="16">
        <v>0</v>
      </c>
      <c r="M10386" s="16">
        <v>0</v>
      </c>
      <c r="N10386" s="16">
        <v>0</v>
      </c>
      <c r="P10386" s="16">
        <v>0</v>
      </c>
      <c r="Q10386">
        <v>0</v>
      </c>
      <c r="Y10386" s="17"/>
      <c r="Z10386" s="17"/>
      <c r="AA10386" s="17"/>
    </row>
    <row r="10387" spans="1:27" x14ac:dyDescent="0.25">
      <c r="A10387" s="12" t="s">
        <v>914</v>
      </c>
      <c r="B10387" s="41" t="str">
        <f t="shared" si="324"/>
        <v>06</v>
      </c>
      <c r="C10387" s="41" t="str">
        <f t="shared" si="325"/>
        <v>2021</v>
      </c>
      <c r="D10387" t="s">
        <v>1123</v>
      </c>
      <c r="E10387" t="s">
        <v>1219</v>
      </c>
      <c r="F10387" t="s">
        <v>2137</v>
      </c>
      <c r="G10387">
        <v>0</v>
      </c>
      <c r="H10387">
        <v>0</v>
      </c>
      <c r="I10387">
        <v>0</v>
      </c>
      <c r="J10387">
        <v>0</v>
      </c>
      <c r="K10387">
        <v>51</v>
      </c>
      <c r="L10387" s="16">
        <v>0</v>
      </c>
      <c r="M10387" s="16">
        <v>0</v>
      </c>
      <c r="N10387" s="16">
        <v>0</v>
      </c>
      <c r="P10387" s="16">
        <v>0</v>
      </c>
      <c r="Q10387">
        <v>0</v>
      </c>
      <c r="Y10387" s="17"/>
      <c r="Z10387" s="17"/>
      <c r="AA10387" s="17"/>
    </row>
    <row r="10388" spans="1:27" x14ac:dyDescent="0.25">
      <c r="A10388" s="12" t="s">
        <v>914</v>
      </c>
      <c r="B10388" s="41" t="str">
        <f t="shared" si="324"/>
        <v>06</v>
      </c>
      <c r="C10388" s="41" t="str">
        <f t="shared" si="325"/>
        <v>2021</v>
      </c>
      <c r="D10388" t="s">
        <v>1125</v>
      </c>
      <c r="E10388" t="s">
        <v>1568</v>
      </c>
      <c r="F10388" t="s">
        <v>2133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 s="16">
        <v>0</v>
      </c>
      <c r="M10388" s="16">
        <v>0</v>
      </c>
      <c r="N10388" s="16">
        <v>0</v>
      </c>
      <c r="P10388" s="16">
        <v>0</v>
      </c>
      <c r="Q10388">
        <v>0</v>
      </c>
      <c r="Z10388" s="17"/>
      <c r="AA10388" s="17"/>
    </row>
    <row r="10389" spans="1:27" x14ac:dyDescent="0.25">
      <c r="A10389" s="12" t="s">
        <v>914</v>
      </c>
      <c r="B10389" s="41" t="str">
        <f t="shared" si="324"/>
        <v>06</v>
      </c>
      <c r="C10389" s="41" t="str">
        <f t="shared" si="325"/>
        <v>2021</v>
      </c>
      <c r="D10389" t="s">
        <v>1126</v>
      </c>
      <c r="E10389" t="s">
        <v>1675</v>
      </c>
      <c r="F10389" t="s">
        <v>2133</v>
      </c>
      <c r="G10389">
        <v>0</v>
      </c>
      <c r="H10389">
        <v>0</v>
      </c>
      <c r="I10389">
        <v>8</v>
      </c>
      <c r="J10389">
        <v>0</v>
      </c>
      <c r="K10389">
        <v>0</v>
      </c>
      <c r="L10389" s="16">
        <v>0</v>
      </c>
      <c r="M10389" s="16">
        <v>0</v>
      </c>
      <c r="N10389" s="16">
        <v>0</v>
      </c>
      <c r="P10389" s="16">
        <v>0</v>
      </c>
      <c r="Q10389">
        <v>0</v>
      </c>
      <c r="Y10389" s="17"/>
      <c r="Z10389" s="17"/>
      <c r="AA10389" s="17"/>
    </row>
    <row r="10390" spans="1:27" x14ac:dyDescent="0.25">
      <c r="A10390" s="12" t="s">
        <v>913</v>
      </c>
      <c r="B10390" s="41" t="str">
        <f t="shared" si="324"/>
        <v>06</v>
      </c>
      <c r="C10390" s="41" t="str">
        <f t="shared" si="325"/>
        <v>2021</v>
      </c>
      <c r="D10390" t="s">
        <v>1126</v>
      </c>
      <c r="E10390" t="s">
        <v>1676</v>
      </c>
      <c r="F10390" t="s">
        <v>2133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 s="16">
        <v>0</v>
      </c>
      <c r="M10390" s="16">
        <v>0</v>
      </c>
      <c r="N10390" s="16">
        <v>0</v>
      </c>
      <c r="P10390" s="16">
        <v>0</v>
      </c>
      <c r="Q10390">
        <v>0</v>
      </c>
      <c r="AA10390" s="17"/>
    </row>
    <row r="10391" spans="1:27" x14ac:dyDescent="0.25">
      <c r="A10391" s="12" t="s">
        <v>914</v>
      </c>
      <c r="B10391" s="41" t="str">
        <f t="shared" si="324"/>
        <v>06</v>
      </c>
      <c r="C10391" s="41" t="str">
        <f t="shared" si="325"/>
        <v>2021</v>
      </c>
      <c r="D10391" t="s">
        <v>1123</v>
      </c>
      <c r="E10391" t="s">
        <v>1929</v>
      </c>
      <c r="F10391" t="s">
        <v>2174</v>
      </c>
      <c r="G10391">
        <v>0</v>
      </c>
      <c r="H10391">
        <v>5</v>
      </c>
      <c r="I10391">
        <v>0</v>
      </c>
      <c r="J10391">
        <v>0</v>
      </c>
      <c r="K10391">
        <v>0</v>
      </c>
      <c r="L10391" s="16">
        <v>0</v>
      </c>
      <c r="M10391" s="16">
        <v>0</v>
      </c>
      <c r="N10391" s="16">
        <v>0</v>
      </c>
      <c r="P10391" s="16">
        <v>0</v>
      </c>
      <c r="Q10391">
        <v>0</v>
      </c>
      <c r="Z10391" s="17"/>
      <c r="AA10391" s="17"/>
    </row>
    <row r="10392" spans="1:27" x14ac:dyDescent="0.25">
      <c r="A10392" s="12" t="s">
        <v>893</v>
      </c>
      <c r="B10392" s="41" t="str">
        <f t="shared" si="324"/>
        <v>06</v>
      </c>
      <c r="C10392" s="41" t="str">
        <f t="shared" si="325"/>
        <v>2021</v>
      </c>
      <c r="D10392" t="s">
        <v>1126</v>
      </c>
      <c r="E10392" t="s">
        <v>1839</v>
      </c>
      <c r="F10392" t="s">
        <v>2154</v>
      </c>
      <c r="G10392">
        <v>0</v>
      </c>
      <c r="H10392">
        <v>0</v>
      </c>
      <c r="I10392">
        <v>4</v>
      </c>
      <c r="J10392">
        <v>0</v>
      </c>
      <c r="K10392">
        <v>0</v>
      </c>
      <c r="L10392" s="16">
        <v>0</v>
      </c>
      <c r="M10392" s="16">
        <v>0</v>
      </c>
      <c r="N10392" s="16">
        <v>0</v>
      </c>
      <c r="P10392" s="16">
        <v>0</v>
      </c>
      <c r="Q10392">
        <v>0</v>
      </c>
      <c r="Y10392" s="17"/>
      <c r="Z10392" s="17"/>
      <c r="AA10392" s="17"/>
    </row>
    <row r="10393" spans="1:27" x14ac:dyDescent="0.25">
      <c r="A10393" s="12" t="s">
        <v>915</v>
      </c>
      <c r="B10393" s="41" t="str">
        <f t="shared" si="324"/>
        <v>06</v>
      </c>
      <c r="C10393" s="41" t="str">
        <f t="shared" si="325"/>
        <v>2021</v>
      </c>
      <c r="D10393" t="s">
        <v>1112</v>
      </c>
      <c r="E10393" t="s">
        <v>1407</v>
      </c>
      <c r="F10393" t="s">
        <v>2129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 s="16">
        <v>0</v>
      </c>
      <c r="M10393" s="16">
        <v>0</v>
      </c>
      <c r="N10393" s="16">
        <v>0</v>
      </c>
      <c r="P10393" s="16">
        <v>0</v>
      </c>
      <c r="Q10393">
        <v>0</v>
      </c>
      <c r="Y10393" s="17"/>
      <c r="Z10393" s="17"/>
      <c r="AA10393" s="17"/>
    </row>
    <row r="10394" spans="1:27" x14ac:dyDescent="0.25">
      <c r="A10394" s="12" t="s">
        <v>915</v>
      </c>
      <c r="B10394" s="41" t="str">
        <f t="shared" si="324"/>
        <v>06</v>
      </c>
      <c r="C10394" s="41" t="str">
        <f t="shared" si="325"/>
        <v>2021</v>
      </c>
      <c r="D10394" t="s">
        <v>1111</v>
      </c>
      <c r="E10394" t="s">
        <v>1922</v>
      </c>
      <c r="F10394" t="s">
        <v>2161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 s="16">
        <v>0</v>
      </c>
      <c r="M10394" s="16">
        <v>0</v>
      </c>
      <c r="N10394" s="16">
        <v>0</v>
      </c>
      <c r="P10394" s="16">
        <v>0</v>
      </c>
      <c r="Q10394">
        <v>0</v>
      </c>
      <c r="Y10394" s="17"/>
      <c r="Z10394" s="17"/>
      <c r="AA10394" s="17"/>
    </row>
    <row r="10395" spans="1:27" x14ac:dyDescent="0.25">
      <c r="A10395" s="12" t="s">
        <v>913</v>
      </c>
      <c r="B10395" s="41" t="str">
        <f t="shared" si="324"/>
        <v>06</v>
      </c>
      <c r="C10395" s="41" t="str">
        <f t="shared" si="325"/>
        <v>2021</v>
      </c>
      <c r="D10395" t="s">
        <v>1111</v>
      </c>
      <c r="E10395" t="s">
        <v>1406</v>
      </c>
      <c r="F10395" t="s">
        <v>2133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 s="16">
        <v>0</v>
      </c>
      <c r="M10395" s="16">
        <v>0</v>
      </c>
      <c r="N10395" s="16">
        <v>0</v>
      </c>
      <c r="P10395" s="16">
        <v>0</v>
      </c>
      <c r="Q10395">
        <v>0</v>
      </c>
      <c r="Y10395" s="17"/>
      <c r="Z10395" s="17"/>
      <c r="AA10395" s="17"/>
    </row>
    <row r="10396" spans="1:27" x14ac:dyDescent="0.25">
      <c r="A10396" s="12" t="s">
        <v>913</v>
      </c>
      <c r="B10396" s="41" t="str">
        <f t="shared" si="324"/>
        <v>06</v>
      </c>
      <c r="C10396" s="41" t="str">
        <f t="shared" si="325"/>
        <v>2021</v>
      </c>
      <c r="D10396" t="s">
        <v>1111</v>
      </c>
      <c r="E10396" t="s">
        <v>1318</v>
      </c>
      <c r="F10396" t="s">
        <v>2133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 s="16">
        <v>0</v>
      </c>
      <c r="M10396" s="16">
        <v>0</v>
      </c>
      <c r="N10396" s="16">
        <v>0</v>
      </c>
      <c r="P10396" s="16">
        <v>0</v>
      </c>
      <c r="Q10396">
        <v>0</v>
      </c>
      <c r="Y10396" s="17"/>
      <c r="Z10396" s="17"/>
      <c r="AA10396" s="17"/>
    </row>
    <row r="10397" spans="1:27" x14ac:dyDescent="0.25">
      <c r="A10397" s="12" t="s">
        <v>913</v>
      </c>
      <c r="B10397" s="41" t="str">
        <f t="shared" si="324"/>
        <v>06</v>
      </c>
      <c r="C10397" s="41" t="str">
        <f t="shared" si="325"/>
        <v>2021</v>
      </c>
      <c r="D10397" t="s">
        <v>1111</v>
      </c>
      <c r="E10397" t="s">
        <v>1230</v>
      </c>
      <c r="F10397" t="s">
        <v>2133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 s="16">
        <v>0</v>
      </c>
      <c r="M10397" s="16">
        <v>0</v>
      </c>
      <c r="N10397" s="16">
        <v>0</v>
      </c>
      <c r="P10397" s="16">
        <v>0</v>
      </c>
      <c r="Q10397">
        <v>0</v>
      </c>
      <c r="Y10397" s="17"/>
      <c r="Z10397" s="17"/>
      <c r="AA10397" s="17"/>
    </row>
    <row r="10398" spans="1:27" x14ac:dyDescent="0.25">
      <c r="A10398" s="12" t="s">
        <v>915</v>
      </c>
      <c r="B10398" s="41" t="str">
        <f t="shared" si="324"/>
        <v>06</v>
      </c>
      <c r="C10398" s="41" t="str">
        <f t="shared" si="325"/>
        <v>2021</v>
      </c>
      <c r="D10398" t="s">
        <v>1120</v>
      </c>
      <c r="E10398" t="s">
        <v>1120</v>
      </c>
      <c r="F10398" t="s">
        <v>2161</v>
      </c>
      <c r="G10398">
        <v>0</v>
      </c>
      <c r="H10398">
        <v>0</v>
      </c>
      <c r="I10398">
        <v>15</v>
      </c>
      <c r="J10398">
        <v>0</v>
      </c>
      <c r="K10398">
        <v>0</v>
      </c>
      <c r="L10398" s="16">
        <v>0</v>
      </c>
      <c r="M10398" s="16">
        <v>0</v>
      </c>
      <c r="N10398" s="16">
        <v>0</v>
      </c>
      <c r="P10398" s="16">
        <v>0</v>
      </c>
      <c r="Q10398">
        <v>0</v>
      </c>
      <c r="Y10398" s="17"/>
      <c r="Z10398" s="17"/>
      <c r="AA10398" s="17"/>
    </row>
    <row r="10399" spans="1:27" x14ac:dyDescent="0.25">
      <c r="A10399" s="12" t="s">
        <v>915</v>
      </c>
      <c r="B10399" s="41" t="str">
        <f t="shared" si="324"/>
        <v>06</v>
      </c>
      <c r="C10399" s="41" t="str">
        <f t="shared" si="325"/>
        <v>2021</v>
      </c>
      <c r="D10399" t="s">
        <v>1120</v>
      </c>
      <c r="E10399" t="s">
        <v>1120</v>
      </c>
      <c r="F10399" t="s">
        <v>2161</v>
      </c>
      <c r="G10399">
        <v>0</v>
      </c>
      <c r="H10399">
        <v>0</v>
      </c>
      <c r="I10399">
        <v>11</v>
      </c>
      <c r="J10399">
        <v>0</v>
      </c>
      <c r="K10399">
        <v>0</v>
      </c>
      <c r="L10399" s="16">
        <v>0</v>
      </c>
      <c r="M10399" s="16">
        <v>0</v>
      </c>
      <c r="N10399" s="16">
        <v>0</v>
      </c>
      <c r="P10399" s="16">
        <v>0</v>
      </c>
      <c r="Q10399">
        <v>0</v>
      </c>
      <c r="Y10399" s="17"/>
      <c r="Z10399" s="17"/>
      <c r="AA10399" s="17"/>
    </row>
    <row r="10400" spans="1:27" x14ac:dyDescent="0.25">
      <c r="A10400" s="12" t="s">
        <v>915</v>
      </c>
      <c r="B10400" s="41" t="str">
        <f t="shared" si="324"/>
        <v>06</v>
      </c>
      <c r="C10400" s="41" t="str">
        <f t="shared" si="325"/>
        <v>2021</v>
      </c>
      <c r="D10400" t="s">
        <v>1133</v>
      </c>
      <c r="E10400" t="s">
        <v>1</v>
      </c>
      <c r="F10400" t="s">
        <v>2161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 s="16">
        <v>45422880000</v>
      </c>
      <c r="M10400" s="16">
        <v>12144600000</v>
      </c>
      <c r="N10400" s="16">
        <v>0</v>
      </c>
      <c r="P10400" s="16">
        <v>45422880000</v>
      </c>
      <c r="Q10400">
        <v>0</v>
      </c>
      <c r="Y10400" s="17"/>
      <c r="Z10400" s="17"/>
      <c r="AA10400" s="17"/>
    </row>
    <row r="10401" spans="1:27" x14ac:dyDescent="0.25">
      <c r="A10401" s="12" t="s">
        <v>902</v>
      </c>
      <c r="B10401" s="41" t="str">
        <f t="shared" si="324"/>
        <v>06</v>
      </c>
      <c r="C10401" s="41" t="str">
        <f t="shared" si="325"/>
        <v>2021</v>
      </c>
      <c r="D10401" t="s">
        <v>1126</v>
      </c>
      <c r="E10401" t="s">
        <v>1949</v>
      </c>
      <c r="F10401" t="s">
        <v>2136</v>
      </c>
      <c r="G10401">
        <v>0</v>
      </c>
      <c r="H10401">
        <v>0</v>
      </c>
      <c r="I10401">
        <v>0</v>
      </c>
      <c r="J10401">
        <v>0</v>
      </c>
      <c r="K10401">
        <v>10</v>
      </c>
      <c r="L10401" s="16">
        <v>0</v>
      </c>
      <c r="M10401" s="16">
        <v>0</v>
      </c>
      <c r="N10401" s="16">
        <v>0</v>
      </c>
      <c r="P10401" s="16">
        <v>0</v>
      </c>
      <c r="Q10401">
        <v>0</v>
      </c>
      <c r="Y10401" s="17"/>
      <c r="Z10401" s="17"/>
      <c r="AA10401" s="17"/>
    </row>
    <row r="10402" spans="1:27" x14ac:dyDescent="0.25">
      <c r="A10402" s="12" t="s">
        <v>916</v>
      </c>
      <c r="B10402" s="41" t="str">
        <f t="shared" si="324"/>
        <v>06</v>
      </c>
      <c r="C10402" s="41" t="str">
        <f t="shared" si="325"/>
        <v>2021</v>
      </c>
      <c r="D10402" t="s">
        <v>1112</v>
      </c>
      <c r="E10402" t="s">
        <v>1203</v>
      </c>
      <c r="F10402" t="s">
        <v>2129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 s="16">
        <v>0</v>
      </c>
      <c r="M10402" s="16">
        <v>0</v>
      </c>
      <c r="N10402" s="16">
        <v>0</v>
      </c>
      <c r="P10402" s="16">
        <v>0</v>
      </c>
      <c r="Q10402">
        <v>0</v>
      </c>
      <c r="Y10402" s="17"/>
      <c r="Z10402" s="17"/>
      <c r="AA10402" s="17"/>
    </row>
    <row r="10403" spans="1:27" x14ac:dyDescent="0.25">
      <c r="A10403" s="12" t="s">
        <v>916</v>
      </c>
      <c r="B10403" s="41" t="str">
        <f t="shared" si="324"/>
        <v>06</v>
      </c>
      <c r="C10403" s="41" t="str">
        <f t="shared" si="325"/>
        <v>2021</v>
      </c>
      <c r="D10403" t="s">
        <v>1126</v>
      </c>
      <c r="E10403" t="s">
        <v>1115</v>
      </c>
      <c r="F10403" t="s">
        <v>2133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 s="16">
        <v>0</v>
      </c>
      <c r="M10403" s="16">
        <v>0</v>
      </c>
      <c r="N10403" s="16">
        <v>0</v>
      </c>
      <c r="P10403" s="16">
        <v>0</v>
      </c>
      <c r="Q10403">
        <v>0</v>
      </c>
      <c r="Z10403" s="17"/>
      <c r="AA10403" s="17"/>
    </row>
    <row r="10404" spans="1:27" x14ac:dyDescent="0.25">
      <c r="A10404" s="12" t="s">
        <v>916</v>
      </c>
      <c r="B10404" s="41" t="str">
        <f t="shared" si="324"/>
        <v>06</v>
      </c>
      <c r="C10404" s="41" t="str">
        <f t="shared" si="325"/>
        <v>2021</v>
      </c>
      <c r="D10404" t="s">
        <v>1111</v>
      </c>
      <c r="E10404" t="s">
        <v>1178</v>
      </c>
      <c r="F10404" t="s">
        <v>2133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 s="16">
        <v>0</v>
      </c>
      <c r="M10404" s="16">
        <v>0</v>
      </c>
      <c r="N10404" s="16">
        <v>0</v>
      </c>
      <c r="P10404" s="16">
        <v>0</v>
      </c>
      <c r="Q10404">
        <v>0</v>
      </c>
      <c r="Y10404" s="17"/>
      <c r="Z10404" s="17"/>
      <c r="AA10404" s="17"/>
    </row>
    <row r="10405" spans="1:27" x14ac:dyDescent="0.25">
      <c r="A10405" s="12" t="s">
        <v>917</v>
      </c>
      <c r="B10405" s="41" t="str">
        <f t="shared" si="324"/>
        <v>06</v>
      </c>
      <c r="C10405" s="41" t="str">
        <f t="shared" si="325"/>
        <v>2021</v>
      </c>
      <c r="D10405" t="s">
        <v>1115</v>
      </c>
      <c r="E10405" t="s">
        <v>2097</v>
      </c>
      <c r="F10405" t="s">
        <v>2161</v>
      </c>
      <c r="G10405">
        <v>0</v>
      </c>
      <c r="H10405">
        <v>0</v>
      </c>
      <c r="I10405">
        <v>73</v>
      </c>
      <c r="J10405">
        <v>0</v>
      </c>
      <c r="K10405">
        <v>0</v>
      </c>
      <c r="L10405" s="16">
        <v>0</v>
      </c>
      <c r="M10405" s="16">
        <v>0</v>
      </c>
      <c r="N10405" s="16">
        <v>0</v>
      </c>
      <c r="P10405" s="16">
        <v>0</v>
      </c>
      <c r="Q10405">
        <v>0</v>
      </c>
      <c r="Y10405" s="17"/>
      <c r="Z10405" s="17"/>
      <c r="AA10405" s="17"/>
    </row>
    <row r="10406" spans="1:27" x14ac:dyDescent="0.25">
      <c r="A10406" s="12" t="s">
        <v>916</v>
      </c>
      <c r="B10406" s="41" t="str">
        <f t="shared" si="324"/>
        <v>06</v>
      </c>
      <c r="C10406" s="41" t="str">
        <f t="shared" si="325"/>
        <v>2021</v>
      </c>
      <c r="D10406" t="s">
        <v>1115</v>
      </c>
      <c r="E10406" t="s">
        <v>1999</v>
      </c>
      <c r="F10406" t="s">
        <v>2161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 s="16">
        <v>0</v>
      </c>
      <c r="M10406" s="16">
        <v>0</v>
      </c>
      <c r="N10406" s="16">
        <v>0</v>
      </c>
      <c r="P10406" s="16">
        <v>0</v>
      </c>
      <c r="Q10406">
        <v>0</v>
      </c>
      <c r="Y10406" s="17"/>
      <c r="Z10406" s="17"/>
      <c r="AA10406" s="17"/>
    </row>
    <row r="10407" spans="1:27" x14ac:dyDescent="0.25">
      <c r="A10407" s="12" t="s">
        <v>916</v>
      </c>
      <c r="B10407" s="41" t="str">
        <f t="shared" si="324"/>
        <v>06</v>
      </c>
      <c r="C10407" s="41" t="str">
        <f t="shared" si="325"/>
        <v>2021</v>
      </c>
      <c r="D10407" t="s">
        <v>1129</v>
      </c>
      <c r="E10407" t="s">
        <v>1566</v>
      </c>
      <c r="F10407" t="s">
        <v>2129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 s="16">
        <v>0</v>
      </c>
      <c r="M10407" s="16">
        <v>0</v>
      </c>
      <c r="N10407" s="16">
        <v>0</v>
      </c>
      <c r="P10407" s="16">
        <v>0</v>
      </c>
      <c r="Q10407">
        <v>0</v>
      </c>
      <c r="Y10407" s="17"/>
      <c r="Z10407" s="17"/>
      <c r="AA10407" s="17"/>
    </row>
    <row r="10408" spans="1:27" x14ac:dyDescent="0.25">
      <c r="A10408" s="12" t="s">
        <v>916</v>
      </c>
      <c r="B10408" s="41" t="str">
        <f t="shared" si="324"/>
        <v>06</v>
      </c>
      <c r="C10408" s="41" t="str">
        <f t="shared" si="325"/>
        <v>2021</v>
      </c>
      <c r="D10408" t="s">
        <v>1118</v>
      </c>
      <c r="E10408" t="s">
        <v>1</v>
      </c>
      <c r="F10408" t="s">
        <v>2161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 s="16">
        <v>159859668000</v>
      </c>
      <c r="M10408" s="16">
        <v>32139900000</v>
      </c>
      <c r="N10408" s="16">
        <v>0</v>
      </c>
      <c r="P10408" s="16">
        <v>159859668000</v>
      </c>
      <c r="Q10408">
        <v>0</v>
      </c>
      <c r="Y10408" s="17"/>
      <c r="Z10408" s="17"/>
      <c r="AA10408" s="17"/>
    </row>
    <row r="10409" spans="1:27" x14ac:dyDescent="0.25">
      <c r="A10409" s="12" t="s">
        <v>916</v>
      </c>
      <c r="B10409" s="41" t="str">
        <f t="shared" si="324"/>
        <v>06</v>
      </c>
      <c r="C10409" s="41" t="str">
        <f t="shared" si="325"/>
        <v>2021</v>
      </c>
      <c r="D10409" t="s">
        <v>1123</v>
      </c>
      <c r="E10409" t="s">
        <v>2123</v>
      </c>
      <c r="F10409" t="s">
        <v>2157</v>
      </c>
      <c r="G10409">
        <v>0</v>
      </c>
      <c r="H10409">
        <v>0</v>
      </c>
      <c r="I10409">
        <v>696</v>
      </c>
      <c r="J10409">
        <v>0</v>
      </c>
      <c r="K10409">
        <v>0</v>
      </c>
      <c r="L10409" s="16">
        <v>0</v>
      </c>
      <c r="M10409" s="16">
        <v>0</v>
      </c>
      <c r="N10409" s="16">
        <v>0</v>
      </c>
      <c r="P10409" s="16">
        <v>0</v>
      </c>
      <c r="Q10409">
        <v>0</v>
      </c>
      <c r="Y10409" s="17"/>
      <c r="Z10409" s="17"/>
      <c r="AA10409" s="17"/>
    </row>
    <row r="10410" spans="1:27" x14ac:dyDescent="0.25">
      <c r="A10410" s="12" t="s">
        <v>916</v>
      </c>
      <c r="B10410" s="41" t="str">
        <f t="shared" si="324"/>
        <v>06</v>
      </c>
      <c r="C10410" s="41" t="str">
        <f t="shared" si="325"/>
        <v>2021</v>
      </c>
      <c r="D10410" t="s">
        <v>1125</v>
      </c>
      <c r="E10410" t="s">
        <v>1900</v>
      </c>
      <c r="F10410" t="s">
        <v>2133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 s="16">
        <v>0</v>
      </c>
      <c r="M10410" s="16">
        <v>0</v>
      </c>
      <c r="N10410" s="16">
        <v>0</v>
      </c>
      <c r="P10410" s="16">
        <v>0</v>
      </c>
      <c r="Q10410">
        <v>0</v>
      </c>
      <c r="Y10410" s="17"/>
      <c r="Z10410" s="17"/>
      <c r="AA10410" s="17"/>
    </row>
    <row r="10411" spans="1:27" x14ac:dyDescent="0.25">
      <c r="A10411" s="12" t="s">
        <v>918</v>
      </c>
      <c r="B10411" s="41" t="str">
        <f t="shared" si="324"/>
        <v>06</v>
      </c>
      <c r="C10411" s="41" t="str">
        <f t="shared" si="325"/>
        <v>2021</v>
      </c>
      <c r="D10411" t="s">
        <v>1111</v>
      </c>
      <c r="E10411" t="s">
        <v>1985</v>
      </c>
      <c r="F10411" t="s">
        <v>2129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 s="16">
        <v>0</v>
      </c>
      <c r="M10411" s="16">
        <v>0</v>
      </c>
      <c r="N10411" s="16">
        <v>0</v>
      </c>
      <c r="P10411" s="16">
        <v>0</v>
      </c>
      <c r="Q10411">
        <v>0</v>
      </c>
      <c r="Y10411" s="17"/>
      <c r="Z10411" s="17"/>
      <c r="AA10411" s="17"/>
    </row>
    <row r="10412" spans="1:27" x14ac:dyDescent="0.25">
      <c r="A10412" s="12" t="s">
        <v>918</v>
      </c>
      <c r="B10412" s="41" t="str">
        <f t="shared" si="324"/>
        <v>06</v>
      </c>
      <c r="C10412" s="41" t="str">
        <f t="shared" si="325"/>
        <v>2021</v>
      </c>
      <c r="D10412" t="s">
        <v>1107</v>
      </c>
      <c r="E10412" t="s">
        <v>1181</v>
      </c>
      <c r="F10412" t="s">
        <v>2157</v>
      </c>
      <c r="G10412">
        <v>3</v>
      </c>
      <c r="H10412">
        <v>0</v>
      </c>
      <c r="I10412">
        <v>30</v>
      </c>
      <c r="J10412">
        <v>2</v>
      </c>
      <c r="K10412">
        <v>0</v>
      </c>
      <c r="L10412" s="16">
        <v>0</v>
      </c>
      <c r="M10412" s="16">
        <v>0</v>
      </c>
      <c r="N10412" s="16">
        <v>0</v>
      </c>
      <c r="P10412" s="16">
        <v>0</v>
      </c>
      <c r="Q10412">
        <v>3</v>
      </c>
      <c r="Y10412" s="17"/>
      <c r="Z10412" s="17"/>
      <c r="AA10412" s="17"/>
    </row>
    <row r="10413" spans="1:27" x14ac:dyDescent="0.25">
      <c r="A10413" s="12" t="s">
        <v>918</v>
      </c>
      <c r="B10413" s="41" t="str">
        <f t="shared" si="324"/>
        <v>06</v>
      </c>
      <c r="C10413" s="41" t="str">
        <f t="shared" si="325"/>
        <v>2021</v>
      </c>
      <c r="D10413" t="s">
        <v>1107</v>
      </c>
      <c r="E10413" t="s">
        <v>1258</v>
      </c>
      <c r="F10413" t="s">
        <v>2161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 s="16">
        <v>0</v>
      </c>
      <c r="M10413" s="16">
        <v>0</v>
      </c>
      <c r="N10413" s="16">
        <v>0</v>
      </c>
      <c r="P10413" s="16">
        <v>0</v>
      </c>
      <c r="Q10413">
        <v>0</v>
      </c>
      <c r="Y10413" s="17"/>
      <c r="Z10413" s="17"/>
      <c r="AA10413" s="17"/>
    </row>
    <row r="10414" spans="1:27" x14ac:dyDescent="0.25">
      <c r="A10414" s="12" t="s">
        <v>916</v>
      </c>
      <c r="B10414" s="41" t="str">
        <f t="shared" si="324"/>
        <v>06</v>
      </c>
      <c r="C10414" s="41" t="str">
        <f t="shared" si="325"/>
        <v>2021</v>
      </c>
      <c r="D10414" t="s">
        <v>1107</v>
      </c>
      <c r="E10414" t="s">
        <v>1252</v>
      </c>
      <c r="F10414" t="s">
        <v>2133</v>
      </c>
      <c r="G10414">
        <v>0</v>
      </c>
      <c r="H10414">
        <v>0</v>
      </c>
      <c r="I10414">
        <v>5</v>
      </c>
      <c r="J10414">
        <v>0</v>
      </c>
      <c r="K10414">
        <v>0</v>
      </c>
      <c r="L10414" s="16">
        <v>0</v>
      </c>
      <c r="M10414" s="16">
        <v>0</v>
      </c>
      <c r="N10414" s="16">
        <v>0</v>
      </c>
      <c r="P10414" s="16">
        <v>0</v>
      </c>
      <c r="Q10414">
        <v>0</v>
      </c>
      <c r="Y10414" s="17"/>
      <c r="Z10414" s="17"/>
      <c r="AA10414" s="17"/>
    </row>
    <row r="10415" spans="1:27" x14ac:dyDescent="0.25">
      <c r="A10415" s="12" t="s">
        <v>917</v>
      </c>
      <c r="B10415" s="41" t="str">
        <f t="shared" si="324"/>
        <v>06</v>
      </c>
      <c r="C10415" s="41" t="str">
        <f t="shared" si="325"/>
        <v>2021</v>
      </c>
      <c r="D10415" t="s">
        <v>1113</v>
      </c>
      <c r="E10415" t="s">
        <v>1910</v>
      </c>
      <c r="F10415" t="s">
        <v>2134</v>
      </c>
      <c r="G10415">
        <v>1</v>
      </c>
      <c r="H10415">
        <v>1</v>
      </c>
      <c r="I10415">
        <v>0</v>
      </c>
      <c r="J10415">
        <v>0</v>
      </c>
      <c r="K10415">
        <v>0</v>
      </c>
      <c r="L10415" s="16">
        <v>0</v>
      </c>
      <c r="M10415" s="16">
        <v>0</v>
      </c>
      <c r="N10415" s="16">
        <v>0</v>
      </c>
      <c r="P10415" s="16">
        <v>0</v>
      </c>
      <c r="Q10415">
        <v>1</v>
      </c>
      <c r="Y10415" s="17"/>
      <c r="Z10415" s="17"/>
      <c r="AA10415" s="17"/>
    </row>
    <row r="10416" spans="1:27" x14ac:dyDescent="0.25">
      <c r="A10416" s="12" t="s">
        <v>917</v>
      </c>
      <c r="B10416" s="41" t="str">
        <f t="shared" si="324"/>
        <v>06</v>
      </c>
      <c r="C10416" s="41" t="str">
        <f t="shared" si="325"/>
        <v>2021</v>
      </c>
      <c r="D10416" t="s">
        <v>1115</v>
      </c>
      <c r="E10416" t="s">
        <v>1164</v>
      </c>
      <c r="F10416" t="s">
        <v>2161</v>
      </c>
      <c r="G10416">
        <v>0</v>
      </c>
      <c r="H10416">
        <v>0</v>
      </c>
      <c r="I10416">
        <v>4</v>
      </c>
      <c r="J10416">
        <v>0</v>
      </c>
      <c r="K10416">
        <v>0</v>
      </c>
      <c r="L10416" s="16">
        <v>0</v>
      </c>
      <c r="M10416" s="16">
        <v>0</v>
      </c>
      <c r="N10416" s="16">
        <v>0</v>
      </c>
      <c r="P10416" s="16">
        <v>0</v>
      </c>
      <c r="Q10416">
        <v>0</v>
      </c>
      <c r="Y10416" s="17"/>
      <c r="Z10416" s="17"/>
      <c r="AA10416" s="17"/>
    </row>
    <row r="10417" spans="1:27" x14ac:dyDescent="0.25">
      <c r="A10417" s="12" t="s">
        <v>917</v>
      </c>
      <c r="B10417" s="41" t="str">
        <f t="shared" si="324"/>
        <v>06</v>
      </c>
      <c r="C10417" s="41" t="str">
        <f t="shared" si="325"/>
        <v>2021</v>
      </c>
      <c r="D10417" t="s">
        <v>1125</v>
      </c>
      <c r="E10417" t="s">
        <v>1568</v>
      </c>
      <c r="F10417" t="s">
        <v>2161</v>
      </c>
      <c r="G10417">
        <v>0</v>
      </c>
      <c r="H10417">
        <v>0</v>
      </c>
      <c r="I10417">
        <v>10</v>
      </c>
      <c r="J10417">
        <v>0</v>
      </c>
      <c r="K10417">
        <v>0</v>
      </c>
      <c r="L10417" s="16">
        <v>0</v>
      </c>
      <c r="M10417" s="16">
        <v>0</v>
      </c>
      <c r="N10417" s="16">
        <v>0</v>
      </c>
      <c r="P10417" s="16">
        <v>0</v>
      </c>
      <c r="Q10417">
        <v>0</v>
      </c>
      <c r="Y10417" s="17"/>
      <c r="Z10417" s="17"/>
      <c r="AA10417" s="17"/>
    </row>
    <row r="10418" spans="1:27" x14ac:dyDescent="0.25">
      <c r="A10418" s="12" t="s">
        <v>917</v>
      </c>
      <c r="B10418" s="41" t="str">
        <f t="shared" si="324"/>
        <v>06</v>
      </c>
      <c r="C10418" s="41" t="str">
        <f t="shared" si="325"/>
        <v>2021</v>
      </c>
      <c r="D10418" t="s">
        <v>1125</v>
      </c>
      <c r="E10418" t="s">
        <v>1858</v>
      </c>
      <c r="F10418" t="s">
        <v>2161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 s="16">
        <v>0</v>
      </c>
      <c r="M10418" s="16">
        <v>0</v>
      </c>
      <c r="N10418" s="16">
        <v>0</v>
      </c>
      <c r="P10418" s="16">
        <v>0</v>
      </c>
      <c r="Q10418">
        <v>0</v>
      </c>
      <c r="Y10418" s="17"/>
      <c r="Z10418" s="17"/>
      <c r="AA10418" s="17"/>
    </row>
    <row r="10419" spans="1:27" x14ac:dyDescent="0.25">
      <c r="A10419" s="12" t="s">
        <v>917</v>
      </c>
      <c r="B10419" s="41" t="str">
        <f t="shared" si="324"/>
        <v>06</v>
      </c>
      <c r="C10419" s="41" t="str">
        <f t="shared" si="325"/>
        <v>2021</v>
      </c>
      <c r="D10419" t="s">
        <v>1119</v>
      </c>
      <c r="E10419" t="s">
        <v>1518</v>
      </c>
      <c r="F10419" t="s">
        <v>2161</v>
      </c>
      <c r="G10419">
        <v>0</v>
      </c>
      <c r="H10419">
        <v>0</v>
      </c>
      <c r="I10419">
        <v>43</v>
      </c>
      <c r="J10419">
        <v>0</v>
      </c>
      <c r="K10419">
        <v>0</v>
      </c>
      <c r="L10419" s="16">
        <v>2237520000</v>
      </c>
      <c r="M10419" s="16">
        <v>807300000</v>
      </c>
      <c r="N10419" s="16">
        <v>0</v>
      </c>
      <c r="P10419" s="16">
        <v>2237520000</v>
      </c>
      <c r="Q10419">
        <v>0</v>
      </c>
      <c r="Y10419" s="17"/>
      <c r="Z10419" s="17"/>
      <c r="AA10419" s="17"/>
    </row>
    <row r="10420" spans="1:27" x14ac:dyDescent="0.25">
      <c r="A10420" s="12" t="s">
        <v>918</v>
      </c>
      <c r="B10420" s="41" t="str">
        <f t="shared" si="324"/>
        <v>06</v>
      </c>
      <c r="C10420" s="41" t="str">
        <f t="shared" si="325"/>
        <v>2021</v>
      </c>
      <c r="D10420" t="s">
        <v>1111</v>
      </c>
      <c r="E10420" t="s">
        <v>1507</v>
      </c>
      <c r="F10420" t="s">
        <v>2129</v>
      </c>
      <c r="G10420">
        <v>1</v>
      </c>
      <c r="H10420">
        <v>0</v>
      </c>
      <c r="I10420">
        <v>1</v>
      </c>
      <c r="J10420">
        <v>1</v>
      </c>
      <c r="K10420">
        <v>0</v>
      </c>
      <c r="L10420" s="16">
        <v>0</v>
      </c>
      <c r="M10420" s="16">
        <v>0</v>
      </c>
      <c r="N10420" s="16">
        <v>0</v>
      </c>
      <c r="P10420" s="16">
        <v>0</v>
      </c>
      <c r="Q10420">
        <v>1</v>
      </c>
      <c r="Y10420" s="17"/>
      <c r="Z10420" s="17"/>
      <c r="AA10420" s="17"/>
    </row>
    <row r="10421" spans="1:27" x14ac:dyDescent="0.25">
      <c r="A10421" s="12" t="s">
        <v>917</v>
      </c>
      <c r="B10421" s="41" t="str">
        <f t="shared" si="324"/>
        <v>06</v>
      </c>
      <c r="C10421" s="41" t="str">
        <f t="shared" si="325"/>
        <v>2021</v>
      </c>
      <c r="D10421" t="s">
        <v>1108</v>
      </c>
      <c r="E10421" t="s">
        <v>1235</v>
      </c>
      <c r="F10421" t="s">
        <v>2133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 s="16">
        <v>0</v>
      </c>
      <c r="M10421" s="16">
        <v>0</v>
      </c>
      <c r="N10421" s="16">
        <v>0</v>
      </c>
      <c r="P10421" s="16">
        <v>0</v>
      </c>
      <c r="Q10421">
        <v>0</v>
      </c>
      <c r="Y10421" s="17"/>
      <c r="Z10421" s="17"/>
      <c r="AA10421" s="17"/>
    </row>
    <row r="10422" spans="1:27" x14ac:dyDescent="0.25">
      <c r="A10422" s="12" t="s">
        <v>917</v>
      </c>
      <c r="B10422" s="41" t="str">
        <f t="shared" si="324"/>
        <v>06</v>
      </c>
      <c r="C10422" s="41" t="str">
        <f t="shared" si="325"/>
        <v>2021</v>
      </c>
      <c r="D10422" t="s">
        <v>1125</v>
      </c>
      <c r="E10422" t="s">
        <v>1659</v>
      </c>
      <c r="F10422" t="s">
        <v>2146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 s="16">
        <v>0</v>
      </c>
      <c r="M10422" s="16">
        <v>0</v>
      </c>
      <c r="N10422" s="16">
        <v>0</v>
      </c>
      <c r="P10422" s="16">
        <v>0</v>
      </c>
      <c r="Q10422">
        <v>0</v>
      </c>
    </row>
    <row r="10423" spans="1:27" x14ac:dyDescent="0.25">
      <c r="A10423" s="12" t="s">
        <v>917</v>
      </c>
      <c r="B10423" s="41" t="str">
        <f t="shared" si="324"/>
        <v>06</v>
      </c>
      <c r="C10423" s="41" t="str">
        <f t="shared" si="325"/>
        <v>2021</v>
      </c>
      <c r="D10423" t="s">
        <v>1125</v>
      </c>
      <c r="E10423" t="s">
        <v>1823</v>
      </c>
      <c r="F10423" t="s">
        <v>2133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 s="16">
        <v>0</v>
      </c>
      <c r="M10423" s="16">
        <v>0</v>
      </c>
      <c r="N10423" s="16">
        <v>0</v>
      </c>
      <c r="P10423" s="16">
        <v>0</v>
      </c>
      <c r="Q10423">
        <v>0</v>
      </c>
      <c r="Y10423" s="17"/>
      <c r="Z10423" s="17"/>
      <c r="AA10423" s="17"/>
    </row>
    <row r="10424" spans="1:27" x14ac:dyDescent="0.25">
      <c r="A10424" s="12" t="s">
        <v>906</v>
      </c>
      <c r="B10424" s="41" t="str">
        <f t="shared" si="324"/>
        <v>06</v>
      </c>
      <c r="C10424" s="41" t="str">
        <f t="shared" si="325"/>
        <v>2021</v>
      </c>
      <c r="D10424" t="s">
        <v>1118</v>
      </c>
      <c r="E10424" t="s">
        <v>1680</v>
      </c>
      <c r="F10424" t="s">
        <v>2161</v>
      </c>
      <c r="G10424">
        <v>0</v>
      </c>
      <c r="H10424">
        <v>0</v>
      </c>
      <c r="I10424">
        <v>6</v>
      </c>
      <c r="J10424">
        <v>1</v>
      </c>
      <c r="K10424">
        <v>500</v>
      </c>
      <c r="L10424" s="16">
        <v>10000000000</v>
      </c>
      <c r="M10424" s="16">
        <v>0</v>
      </c>
      <c r="N10424" s="16">
        <v>0</v>
      </c>
      <c r="P10424" s="16">
        <v>10000000000</v>
      </c>
      <c r="Q10424">
        <v>0</v>
      </c>
      <c r="Y10424" s="17"/>
      <c r="Z10424" s="17"/>
      <c r="AA10424" s="17"/>
    </row>
    <row r="10425" spans="1:27" x14ac:dyDescent="0.25">
      <c r="A10425" s="12" t="s">
        <v>900</v>
      </c>
      <c r="B10425" s="41" t="str">
        <f t="shared" si="324"/>
        <v>06</v>
      </c>
      <c r="C10425" s="41" t="str">
        <f t="shared" si="325"/>
        <v>2021</v>
      </c>
      <c r="D10425" t="s">
        <v>1118</v>
      </c>
      <c r="E10425" t="s">
        <v>1716</v>
      </c>
      <c r="F10425" t="s">
        <v>2161</v>
      </c>
      <c r="G10425">
        <v>0</v>
      </c>
      <c r="H10425">
        <v>0</v>
      </c>
      <c r="I10425">
        <v>400</v>
      </c>
      <c r="J10425">
        <v>0</v>
      </c>
      <c r="K10425">
        <v>506</v>
      </c>
      <c r="L10425" s="16">
        <v>10000000000</v>
      </c>
      <c r="M10425" s="16">
        <v>0</v>
      </c>
      <c r="N10425" s="16">
        <v>0</v>
      </c>
      <c r="P10425" s="16">
        <v>10000000000</v>
      </c>
      <c r="Q10425">
        <v>0</v>
      </c>
      <c r="Y10425" s="17"/>
      <c r="Z10425" s="17"/>
      <c r="AA10425" s="17"/>
    </row>
    <row r="10426" spans="1:27" x14ac:dyDescent="0.25">
      <c r="A10426" s="12" t="s">
        <v>910</v>
      </c>
      <c r="B10426" s="41" t="str">
        <f t="shared" si="324"/>
        <v>06</v>
      </c>
      <c r="C10426" s="41" t="str">
        <f t="shared" si="325"/>
        <v>2021</v>
      </c>
      <c r="D10426" t="s">
        <v>1118</v>
      </c>
      <c r="E10426" t="s">
        <v>2041</v>
      </c>
      <c r="F10426" t="s">
        <v>2161</v>
      </c>
      <c r="G10426">
        <v>0</v>
      </c>
      <c r="H10426">
        <v>0</v>
      </c>
      <c r="I10426">
        <v>206</v>
      </c>
      <c r="J10426">
        <v>0</v>
      </c>
      <c r="K10426">
        <v>151</v>
      </c>
      <c r="L10426" s="16">
        <v>10000000000</v>
      </c>
      <c r="M10426" s="16">
        <v>0</v>
      </c>
      <c r="N10426" s="16">
        <v>0</v>
      </c>
      <c r="P10426" s="16">
        <v>10000000000</v>
      </c>
      <c r="Q10426">
        <v>0</v>
      </c>
      <c r="Y10426" s="17"/>
      <c r="Z10426" s="17"/>
      <c r="AA10426" s="17"/>
    </row>
    <row r="10427" spans="1:27" x14ac:dyDescent="0.25">
      <c r="A10427" s="12" t="s">
        <v>879</v>
      </c>
      <c r="B10427" s="41" t="str">
        <f t="shared" si="324"/>
        <v>05</v>
      </c>
      <c r="C10427" s="41" t="str">
        <f t="shared" si="325"/>
        <v>2021</v>
      </c>
      <c r="D10427" t="s">
        <v>1118</v>
      </c>
      <c r="E10427" t="s">
        <v>1437</v>
      </c>
      <c r="F10427" t="s">
        <v>2161</v>
      </c>
      <c r="G10427">
        <v>0</v>
      </c>
      <c r="H10427">
        <v>0</v>
      </c>
      <c r="I10427">
        <v>200</v>
      </c>
      <c r="J10427">
        <v>20</v>
      </c>
      <c r="K10427">
        <v>0</v>
      </c>
      <c r="L10427" s="16">
        <v>10000000000</v>
      </c>
      <c r="M10427" s="16">
        <v>0</v>
      </c>
      <c r="N10427" s="16">
        <v>0</v>
      </c>
      <c r="P10427" s="16">
        <v>10000000000</v>
      </c>
      <c r="Q10427">
        <v>0</v>
      </c>
      <c r="Y10427" s="17"/>
      <c r="Z10427" s="17"/>
      <c r="AA10427" s="17"/>
    </row>
    <row r="10428" spans="1:27" x14ac:dyDescent="0.25">
      <c r="A10428" s="12" t="s">
        <v>880</v>
      </c>
      <c r="B10428" s="41" t="str">
        <f t="shared" si="324"/>
        <v>05</v>
      </c>
      <c r="C10428" s="41" t="str">
        <f t="shared" si="325"/>
        <v>2021</v>
      </c>
      <c r="D10428" t="s">
        <v>1118</v>
      </c>
      <c r="E10428" t="s">
        <v>1723</v>
      </c>
      <c r="F10428" t="s">
        <v>2161</v>
      </c>
      <c r="G10428">
        <v>0</v>
      </c>
      <c r="H10428">
        <v>0</v>
      </c>
      <c r="I10428">
        <v>591</v>
      </c>
      <c r="J10428">
        <v>0</v>
      </c>
      <c r="K10428">
        <v>1250</v>
      </c>
      <c r="L10428" s="16">
        <v>10000000000</v>
      </c>
      <c r="M10428" s="16">
        <v>0</v>
      </c>
      <c r="N10428" s="16">
        <v>0</v>
      </c>
      <c r="P10428" s="16">
        <v>10000000000</v>
      </c>
      <c r="Q10428">
        <v>0</v>
      </c>
      <c r="AA10428" s="17"/>
    </row>
    <row r="10429" spans="1:27" x14ac:dyDescent="0.25">
      <c r="A10429" s="12" t="s">
        <v>881</v>
      </c>
      <c r="B10429" s="41" t="str">
        <f t="shared" si="324"/>
        <v>05</v>
      </c>
      <c r="C10429" s="41" t="str">
        <f t="shared" si="325"/>
        <v>2021</v>
      </c>
      <c r="D10429" t="s">
        <v>1118</v>
      </c>
      <c r="E10429" t="s">
        <v>1294</v>
      </c>
      <c r="F10429" t="s">
        <v>2161</v>
      </c>
      <c r="G10429">
        <v>0</v>
      </c>
      <c r="H10429">
        <v>0</v>
      </c>
      <c r="I10429">
        <v>63</v>
      </c>
      <c r="J10429">
        <v>0</v>
      </c>
      <c r="K10429">
        <v>0</v>
      </c>
      <c r="L10429" s="16">
        <v>0</v>
      </c>
      <c r="M10429" s="16">
        <v>0</v>
      </c>
      <c r="N10429" s="16">
        <v>0</v>
      </c>
      <c r="P10429" s="16">
        <v>0</v>
      </c>
      <c r="Q10429">
        <v>0</v>
      </c>
      <c r="Y10429" s="17"/>
      <c r="Z10429" s="17"/>
      <c r="AA10429" s="17"/>
    </row>
    <row r="10430" spans="1:27" x14ac:dyDescent="0.25">
      <c r="A10430" s="12" t="s">
        <v>809</v>
      </c>
      <c r="B10430" s="41" t="str">
        <f t="shared" si="324"/>
        <v>03</v>
      </c>
      <c r="C10430" s="41" t="str">
        <f t="shared" si="325"/>
        <v>2021</v>
      </c>
      <c r="D10430" t="s">
        <v>1118</v>
      </c>
      <c r="E10430" t="s">
        <v>1726</v>
      </c>
      <c r="F10430" t="s">
        <v>2161</v>
      </c>
      <c r="G10430">
        <v>0</v>
      </c>
      <c r="H10430">
        <v>0</v>
      </c>
      <c r="I10430">
        <v>340</v>
      </c>
      <c r="J10430">
        <v>0</v>
      </c>
      <c r="K10430">
        <v>0</v>
      </c>
      <c r="L10430" s="16">
        <v>0</v>
      </c>
      <c r="M10430" s="16">
        <v>0</v>
      </c>
      <c r="N10430" s="16">
        <v>0</v>
      </c>
      <c r="P10430" s="16">
        <v>0</v>
      </c>
      <c r="Q10430">
        <v>0</v>
      </c>
      <c r="Y10430" s="17"/>
      <c r="Z10430" s="17"/>
      <c r="AA10430" s="17"/>
    </row>
    <row r="10431" spans="1:27" x14ac:dyDescent="0.25">
      <c r="A10431" s="12" t="s">
        <v>919</v>
      </c>
      <c r="B10431" s="41" t="str">
        <f t="shared" si="324"/>
        <v>06</v>
      </c>
      <c r="C10431" s="41" t="str">
        <f t="shared" si="325"/>
        <v>2021</v>
      </c>
      <c r="D10431" t="s">
        <v>1134</v>
      </c>
      <c r="E10431" t="s">
        <v>1720</v>
      </c>
      <c r="F10431" t="s">
        <v>2129</v>
      </c>
      <c r="G10431">
        <v>0</v>
      </c>
      <c r="H10431">
        <v>0</v>
      </c>
      <c r="I10431">
        <v>1</v>
      </c>
      <c r="J10431">
        <v>1</v>
      </c>
      <c r="K10431">
        <v>0</v>
      </c>
      <c r="L10431" s="16">
        <v>0</v>
      </c>
      <c r="M10431" s="16">
        <v>0</v>
      </c>
      <c r="N10431" s="16">
        <v>0</v>
      </c>
      <c r="P10431" s="16">
        <v>0</v>
      </c>
      <c r="Q10431">
        <v>0</v>
      </c>
      <c r="Y10431" s="17"/>
      <c r="Z10431" s="17"/>
      <c r="AA10431" s="17"/>
    </row>
    <row r="10432" spans="1:27" x14ac:dyDescent="0.25">
      <c r="A10432" s="12" t="s">
        <v>917</v>
      </c>
      <c r="B10432" s="41" t="str">
        <f t="shared" si="324"/>
        <v>06</v>
      </c>
      <c r="C10432" s="41" t="str">
        <f t="shared" si="325"/>
        <v>2021</v>
      </c>
      <c r="D10432" t="s">
        <v>1129</v>
      </c>
      <c r="E10432" t="s">
        <v>1566</v>
      </c>
      <c r="F10432" t="s">
        <v>2129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 s="16">
        <v>0</v>
      </c>
      <c r="M10432" s="16">
        <v>0</v>
      </c>
      <c r="N10432" s="16">
        <v>0</v>
      </c>
      <c r="P10432" s="16">
        <v>0</v>
      </c>
      <c r="Q10432">
        <v>0</v>
      </c>
      <c r="Y10432" s="17"/>
      <c r="Z10432" s="17"/>
      <c r="AA10432" s="17"/>
    </row>
    <row r="10433" spans="1:27" x14ac:dyDescent="0.25">
      <c r="A10433" s="12" t="s">
        <v>917</v>
      </c>
      <c r="B10433" s="41" t="str">
        <f t="shared" si="324"/>
        <v>06</v>
      </c>
      <c r="C10433" s="41" t="str">
        <f t="shared" si="325"/>
        <v>2021</v>
      </c>
      <c r="D10433" t="s">
        <v>1129</v>
      </c>
      <c r="E10433" t="s">
        <v>1566</v>
      </c>
      <c r="F10433" t="s">
        <v>2129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 s="16">
        <v>0</v>
      </c>
      <c r="M10433" s="16">
        <v>0</v>
      </c>
      <c r="N10433" s="16">
        <v>0</v>
      </c>
      <c r="P10433" s="16">
        <v>0</v>
      </c>
      <c r="Q10433">
        <v>0</v>
      </c>
      <c r="Y10433" s="17"/>
      <c r="Z10433" s="17"/>
      <c r="AA10433" s="17"/>
    </row>
    <row r="10434" spans="1:27" x14ac:dyDescent="0.25">
      <c r="A10434" s="12" t="s">
        <v>917</v>
      </c>
      <c r="B10434" s="41" t="str">
        <f t="shared" si="324"/>
        <v>06</v>
      </c>
      <c r="C10434" s="41" t="str">
        <f t="shared" si="325"/>
        <v>2021</v>
      </c>
      <c r="D10434" t="s">
        <v>1117</v>
      </c>
      <c r="E10434" t="s">
        <v>1243</v>
      </c>
      <c r="F10434" t="s">
        <v>2161</v>
      </c>
      <c r="G10434">
        <v>0</v>
      </c>
      <c r="H10434">
        <v>0</v>
      </c>
      <c r="I10434">
        <v>18</v>
      </c>
      <c r="J10434">
        <v>0</v>
      </c>
      <c r="K10434">
        <v>0</v>
      </c>
      <c r="L10434" s="16">
        <v>0</v>
      </c>
      <c r="M10434" s="16">
        <v>0</v>
      </c>
      <c r="N10434" s="16">
        <v>0</v>
      </c>
      <c r="P10434" s="16">
        <v>0</v>
      </c>
      <c r="Q10434">
        <v>0</v>
      </c>
      <c r="Y10434" s="17"/>
      <c r="Z10434" s="17"/>
      <c r="AA10434" s="17"/>
    </row>
    <row r="10435" spans="1:27" x14ac:dyDescent="0.25">
      <c r="A10435" s="12" t="s">
        <v>920</v>
      </c>
      <c r="B10435" s="41" t="str">
        <f t="shared" ref="B10435:B10498" si="326">LEFT(A10435,2)</f>
        <v>06</v>
      </c>
      <c r="C10435" s="41" t="str">
        <f t="shared" ref="C10435:C10498" si="327">MID(A10435,7,4)</f>
        <v>2021</v>
      </c>
      <c r="D10435" t="s">
        <v>1110</v>
      </c>
      <c r="E10435" t="s">
        <v>1186</v>
      </c>
      <c r="F10435" t="s">
        <v>2133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 s="16">
        <v>0</v>
      </c>
      <c r="M10435" s="16">
        <v>0</v>
      </c>
      <c r="N10435" s="16">
        <v>0</v>
      </c>
      <c r="P10435" s="16">
        <v>0</v>
      </c>
      <c r="Q10435">
        <v>0</v>
      </c>
      <c r="Y10435" s="17"/>
      <c r="Z10435" s="17"/>
      <c r="AA10435" s="17"/>
    </row>
    <row r="10436" spans="1:27" x14ac:dyDescent="0.25">
      <c r="A10436" s="12" t="s">
        <v>904</v>
      </c>
      <c r="B10436" s="41" t="str">
        <f t="shared" si="326"/>
        <v>06</v>
      </c>
      <c r="C10436" s="41" t="str">
        <f t="shared" si="327"/>
        <v>2021</v>
      </c>
      <c r="D10436" t="s">
        <v>1134</v>
      </c>
      <c r="E10436" t="s">
        <v>1717</v>
      </c>
      <c r="F10436" t="s">
        <v>2161</v>
      </c>
      <c r="G10436">
        <v>0</v>
      </c>
      <c r="H10436">
        <v>0</v>
      </c>
      <c r="I10436">
        <v>2200</v>
      </c>
      <c r="J10436">
        <v>0</v>
      </c>
      <c r="K10436">
        <v>26</v>
      </c>
      <c r="L10436" s="16">
        <v>0</v>
      </c>
      <c r="M10436" s="16">
        <v>0</v>
      </c>
      <c r="N10436" s="16">
        <v>0</v>
      </c>
      <c r="P10436" s="16">
        <v>0</v>
      </c>
      <c r="Q10436">
        <v>0</v>
      </c>
      <c r="Y10436" s="17"/>
      <c r="Z10436" s="17"/>
      <c r="AA10436" s="17"/>
    </row>
    <row r="10437" spans="1:27" x14ac:dyDescent="0.25">
      <c r="A10437" s="12" t="s">
        <v>921</v>
      </c>
      <c r="B10437" s="41" t="str">
        <f t="shared" si="326"/>
        <v>06</v>
      </c>
      <c r="C10437" s="41" t="str">
        <f t="shared" si="327"/>
        <v>2021</v>
      </c>
      <c r="D10437" t="s">
        <v>1119</v>
      </c>
      <c r="E10437" t="s">
        <v>1840</v>
      </c>
      <c r="F10437" t="s">
        <v>2131</v>
      </c>
      <c r="G10437">
        <v>0</v>
      </c>
      <c r="H10437">
        <v>0</v>
      </c>
      <c r="I10437">
        <v>0</v>
      </c>
      <c r="J10437">
        <v>0</v>
      </c>
      <c r="K10437">
        <v>4</v>
      </c>
      <c r="L10437" s="16">
        <v>0</v>
      </c>
      <c r="M10437" s="16">
        <v>0</v>
      </c>
      <c r="N10437" s="16">
        <v>0</v>
      </c>
      <c r="P10437" s="16">
        <v>0</v>
      </c>
      <c r="Q10437">
        <v>0</v>
      </c>
      <c r="Y10437" s="17"/>
      <c r="Z10437" s="17"/>
      <c r="AA10437" s="17"/>
    </row>
    <row r="10438" spans="1:27" x14ac:dyDescent="0.25">
      <c r="A10438" s="12" t="s">
        <v>921</v>
      </c>
      <c r="B10438" s="41" t="str">
        <f t="shared" si="326"/>
        <v>06</v>
      </c>
      <c r="C10438" s="41" t="str">
        <f t="shared" si="327"/>
        <v>2021</v>
      </c>
      <c r="D10438" t="s">
        <v>1125</v>
      </c>
      <c r="E10438" t="s">
        <v>1966</v>
      </c>
      <c r="F10438" t="s">
        <v>2133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 s="16">
        <v>0</v>
      </c>
      <c r="M10438" s="16">
        <v>0</v>
      </c>
      <c r="N10438" s="16">
        <v>0</v>
      </c>
      <c r="P10438" s="16">
        <v>0</v>
      </c>
      <c r="Q10438">
        <v>0</v>
      </c>
      <c r="Y10438" s="17"/>
      <c r="Z10438" s="17"/>
      <c r="AA10438" s="17"/>
    </row>
    <row r="10439" spans="1:27" x14ac:dyDescent="0.25">
      <c r="A10439" s="12" t="s">
        <v>920</v>
      </c>
      <c r="B10439" s="41" t="str">
        <f t="shared" si="326"/>
        <v>06</v>
      </c>
      <c r="C10439" s="41" t="str">
        <f t="shared" si="327"/>
        <v>2021</v>
      </c>
      <c r="D10439" t="s">
        <v>1125</v>
      </c>
      <c r="E10439" t="s">
        <v>1822</v>
      </c>
      <c r="F10439" t="s">
        <v>2129</v>
      </c>
      <c r="G10439">
        <v>0</v>
      </c>
      <c r="H10439">
        <v>0</v>
      </c>
      <c r="I10439">
        <v>1</v>
      </c>
      <c r="J10439">
        <v>1</v>
      </c>
      <c r="K10439">
        <v>0</v>
      </c>
      <c r="L10439" s="16">
        <v>0</v>
      </c>
      <c r="M10439" s="16">
        <v>0</v>
      </c>
      <c r="N10439" s="16">
        <v>0</v>
      </c>
      <c r="P10439" s="16">
        <v>0</v>
      </c>
      <c r="Q10439">
        <v>0</v>
      </c>
      <c r="Y10439" s="17"/>
      <c r="Z10439" s="17"/>
      <c r="AA10439" s="17"/>
    </row>
    <row r="10440" spans="1:27" x14ac:dyDescent="0.25">
      <c r="A10440" s="12" t="s">
        <v>921</v>
      </c>
      <c r="B10440" s="41" t="str">
        <f t="shared" si="326"/>
        <v>06</v>
      </c>
      <c r="C10440" s="41" t="str">
        <f t="shared" si="327"/>
        <v>2021</v>
      </c>
      <c r="D10440" t="s">
        <v>1111</v>
      </c>
      <c r="E10440" t="s">
        <v>1210</v>
      </c>
      <c r="F10440" t="s">
        <v>2161</v>
      </c>
      <c r="G10440">
        <v>0</v>
      </c>
      <c r="H10440">
        <v>0</v>
      </c>
      <c r="I10440">
        <v>80</v>
      </c>
      <c r="J10440">
        <v>0</v>
      </c>
      <c r="K10440">
        <v>0</v>
      </c>
      <c r="L10440" s="16">
        <v>0</v>
      </c>
      <c r="M10440" s="16">
        <v>0</v>
      </c>
      <c r="N10440" s="16">
        <v>0</v>
      </c>
      <c r="P10440" s="16">
        <v>0</v>
      </c>
      <c r="Q10440">
        <v>0</v>
      </c>
    </row>
    <row r="10441" spans="1:27" x14ac:dyDescent="0.25">
      <c r="A10441" s="12" t="s">
        <v>916</v>
      </c>
      <c r="B10441" s="41" t="str">
        <f t="shared" si="326"/>
        <v>06</v>
      </c>
      <c r="C10441" s="41" t="str">
        <f t="shared" si="327"/>
        <v>2021</v>
      </c>
      <c r="D10441" t="s">
        <v>1113</v>
      </c>
      <c r="E10441" t="s">
        <v>1113</v>
      </c>
      <c r="F10441" t="s">
        <v>2133</v>
      </c>
      <c r="G10441">
        <v>0</v>
      </c>
      <c r="H10441">
        <v>0</v>
      </c>
      <c r="I10441">
        <v>0</v>
      </c>
      <c r="J10441">
        <v>4</v>
      </c>
      <c r="K10441">
        <v>14</v>
      </c>
      <c r="L10441" s="16">
        <v>0</v>
      </c>
      <c r="M10441" s="16">
        <v>0</v>
      </c>
      <c r="N10441" s="16">
        <v>0</v>
      </c>
      <c r="P10441" s="16">
        <v>0</v>
      </c>
      <c r="Q10441">
        <v>0</v>
      </c>
      <c r="Y10441" s="17"/>
      <c r="Z10441" s="17"/>
      <c r="AA10441" s="17"/>
    </row>
    <row r="10442" spans="1:27" x14ac:dyDescent="0.25">
      <c r="A10442" s="12" t="s">
        <v>911</v>
      </c>
      <c r="B10442" s="41" t="str">
        <f t="shared" si="326"/>
        <v>06</v>
      </c>
      <c r="C10442" s="41" t="str">
        <f t="shared" si="327"/>
        <v>2021</v>
      </c>
      <c r="D10442" t="s">
        <v>1113</v>
      </c>
      <c r="E10442" t="s">
        <v>1461</v>
      </c>
      <c r="F10442" t="s">
        <v>2130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 s="16">
        <v>0</v>
      </c>
      <c r="M10442" s="16">
        <v>0</v>
      </c>
      <c r="N10442" s="16">
        <v>0</v>
      </c>
      <c r="P10442" s="16">
        <v>0</v>
      </c>
      <c r="Q10442">
        <v>0</v>
      </c>
      <c r="Y10442" s="17"/>
      <c r="Z10442" s="17"/>
      <c r="AA10442" s="17"/>
    </row>
    <row r="10443" spans="1:27" x14ac:dyDescent="0.25">
      <c r="A10443" s="12" t="s">
        <v>920</v>
      </c>
      <c r="B10443" s="41" t="str">
        <f t="shared" si="326"/>
        <v>06</v>
      </c>
      <c r="C10443" s="41" t="str">
        <f t="shared" si="327"/>
        <v>2021</v>
      </c>
      <c r="D10443" t="s">
        <v>1126</v>
      </c>
      <c r="E10443" t="s">
        <v>1757</v>
      </c>
      <c r="F10443" t="s">
        <v>2137</v>
      </c>
      <c r="G10443">
        <v>0</v>
      </c>
      <c r="H10443">
        <v>0</v>
      </c>
      <c r="I10443">
        <v>11</v>
      </c>
      <c r="J10443">
        <v>0</v>
      </c>
      <c r="K10443">
        <v>0</v>
      </c>
      <c r="L10443" s="16">
        <v>0</v>
      </c>
      <c r="M10443" s="16">
        <v>0</v>
      </c>
      <c r="N10443" s="16">
        <v>0</v>
      </c>
      <c r="P10443" s="16">
        <v>0</v>
      </c>
      <c r="Q10443">
        <v>0</v>
      </c>
      <c r="Y10443" s="17"/>
      <c r="Z10443" s="17"/>
      <c r="AA10443" s="17"/>
    </row>
    <row r="10444" spans="1:27" x14ac:dyDescent="0.25">
      <c r="A10444" s="12" t="s">
        <v>922</v>
      </c>
      <c r="B10444" s="41" t="str">
        <f t="shared" si="326"/>
        <v>06</v>
      </c>
      <c r="C10444" s="41" t="str">
        <f t="shared" si="327"/>
        <v>2021</v>
      </c>
      <c r="D10444" t="s">
        <v>1107</v>
      </c>
      <c r="E10444" t="s">
        <v>1154</v>
      </c>
      <c r="F10444" t="s">
        <v>2133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 s="16">
        <v>90000000000</v>
      </c>
      <c r="M10444" s="16">
        <v>0</v>
      </c>
      <c r="N10444" s="16">
        <v>0</v>
      </c>
      <c r="P10444" s="16">
        <v>90000000000</v>
      </c>
      <c r="Q10444">
        <v>0</v>
      </c>
      <c r="Y10444" s="17"/>
      <c r="Z10444" s="17"/>
      <c r="AA10444" s="17"/>
    </row>
    <row r="10445" spans="1:27" x14ac:dyDescent="0.25">
      <c r="A10445" s="12" t="s">
        <v>921</v>
      </c>
      <c r="B10445" s="41" t="str">
        <f t="shared" si="326"/>
        <v>06</v>
      </c>
      <c r="C10445" s="41" t="str">
        <f t="shared" si="327"/>
        <v>2021</v>
      </c>
      <c r="D10445" t="s">
        <v>1127</v>
      </c>
      <c r="E10445" t="s">
        <v>1917</v>
      </c>
      <c r="F10445" t="s">
        <v>2137</v>
      </c>
      <c r="G10445">
        <v>0</v>
      </c>
      <c r="H10445">
        <v>0</v>
      </c>
      <c r="I10445">
        <v>4</v>
      </c>
      <c r="J10445">
        <v>0</v>
      </c>
      <c r="K10445">
        <v>0</v>
      </c>
      <c r="L10445" s="16">
        <v>0</v>
      </c>
      <c r="M10445" s="16">
        <v>0</v>
      </c>
      <c r="N10445" s="16">
        <v>0</v>
      </c>
      <c r="P10445" s="16">
        <v>0</v>
      </c>
      <c r="Q10445">
        <v>0</v>
      </c>
      <c r="Y10445" s="17"/>
      <c r="Z10445" s="17"/>
      <c r="AA10445" s="17"/>
    </row>
    <row r="10446" spans="1:27" x14ac:dyDescent="0.25">
      <c r="A10446" s="12" t="s">
        <v>921</v>
      </c>
      <c r="B10446" s="41" t="str">
        <f t="shared" si="326"/>
        <v>06</v>
      </c>
      <c r="C10446" s="41" t="str">
        <f t="shared" si="327"/>
        <v>2021</v>
      </c>
      <c r="D10446" t="s">
        <v>1133</v>
      </c>
      <c r="E10446" t="s">
        <v>1515</v>
      </c>
      <c r="F10446" t="s">
        <v>2133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 s="16">
        <v>0</v>
      </c>
      <c r="M10446" s="16">
        <v>0</v>
      </c>
      <c r="N10446" s="16">
        <v>0</v>
      </c>
      <c r="P10446" s="16">
        <v>0</v>
      </c>
      <c r="Q10446">
        <v>0</v>
      </c>
      <c r="Y10446" s="17"/>
      <c r="Z10446" s="17"/>
      <c r="AA10446" s="17"/>
    </row>
    <row r="10447" spans="1:27" x14ac:dyDescent="0.25">
      <c r="A10447" s="12" t="s">
        <v>922</v>
      </c>
      <c r="B10447" s="41" t="str">
        <f t="shared" si="326"/>
        <v>06</v>
      </c>
      <c r="C10447" s="41" t="str">
        <f t="shared" si="327"/>
        <v>2021</v>
      </c>
      <c r="D10447" t="s">
        <v>1116</v>
      </c>
      <c r="E10447" t="s">
        <v>1676</v>
      </c>
      <c r="F10447" t="s">
        <v>2131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 s="16">
        <v>0</v>
      </c>
      <c r="M10447" s="16">
        <v>0</v>
      </c>
      <c r="N10447" s="16">
        <v>0</v>
      </c>
      <c r="P10447" s="16">
        <v>0</v>
      </c>
      <c r="Q10447">
        <v>0</v>
      </c>
      <c r="Y10447" s="17"/>
      <c r="Z10447" s="17"/>
      <c r="AA10447" s="17"/>
    </row>
    <row r="10448" spans="1:27" x14ac:dyDescent="0.25">
      <c r="A10448" s="12" t="s">
        <v>922</v>
      </c>
      <c r="B10448" s="41" t="str">
        <f t="shared" si="326"/>
        <v>06</v>
      </c>
      <c r="C10448" s="41" t="str">
        <f t="shared" si="327"/>
        <v>2021</v>
      </c>
      <c r="D10448" t="s">
        <v>1133</v>
      </c>
      <c r="E10448" t="s">
        <v>1300</v>
      </c>
      <c r="F10448" t="s">
        <v>2161</v>
      </c>
      <c r="G10448">
        <v>0</v>
      </c>
      <c r="H10448">
        <v>0</v>
      </c>
      <c r="I10448">
        <v>205</v>
      </c>
      <c r="J10448">
        <v>0</v>
      </c>
      <c r="K10448">
        <v>0</v>
      </c>
      <c r="L10448" s="16">
        <v>0</v>
      </c>
      <c r="M10448" s="16">
        <v>0</v>
      </c>
      <c r="N10448" s="16">
        <v>0</v>
      </c>
      <c r="P10448" s="16">
        <v>0</v>
      </c>
      <c r="Q10448">
        <v>0</v>
      </c>
      <c r="Y10448" s="17"/>
      <c r="Z10448" s="17"/>
      <c r="AA10448" s="17"/>
    </row>
    <row r="10449" spans="1:27" x14ac:dyDescent="0.25">
      <c r="A10449" s="12" t="s">
        <v>900</v>
      </c>
      <c r="B10449" s="41" t="str">
        <f t="shared" si="326"/>
        <v>06</v>
      </c>
      <c r="C10449" s="41" t="str">
        <f t="shared" si="327"/>
        <v>2021</v>
      </c>
      <c r="D10449" t="s">
        <v>1128</v>
      </c>
      <c r="E10449" t="s">
        <v>1701</v>
      </c>
      <c r="F10449" t="s">
        <v>2161</v>
      </c>
      <c r="G10449">
        <v>0</v>
      </c>
      <c r="H10449">
        <v>0</v>
      </c>
      <c r="I10449">
        <v>822</v>
      </c>
      <c r="J10449">
        <v>54</v>
      </c>
      <c r="K10449">
        <v>0</v>
      </c>
      <c r="L10449" s="16">
        <v>0</v>
      </c>
      <c r="M10449" s="16">
        <v>0</v>
      </c>
      <c r="N10449" s="16">
        <v>0</v>
      </c>
      <c r="P10449" s="16">
        <v>0</v>
      </c>
      <c r="Q10449">
        <v>0</v>
      </c>
      <c r="Y10449" s="17"/>
      <c r="Z10449" s="17"/>
      <c r="AA10449" s="17"/>
    </row>
    <row r="10450" spans="1:27" x14ac:dyDescent="0.25">
      <c r="A10450" s="12" t="s">
        <v>903</v>
      </c>
      <c r="B10450" s="41" t="str">
        <f t="shared" si="326"/>
        <v>06</v>
      </c>
      <c r="C10450" s="41" t="str">
        <f t="shared" si="327"/>
        <v>2021</v>
      </c>
      <c r="D10450" t="s">
        <v>1128</v>
      </c>
      <c r="E10450" t="s">
        <v>1259</v>
      </c>
      <c r="F10450" t="s">
        <v>2161</v>
      </c>
      <c r="G10450">
        <v>0</v>
      </c>
      <c r="H10450">
        <v>0</v>
      </c>
      <c r="I10450">
        <v>820</v>
      </c>
      <c r="J10450">
        <v>12</v>
      </c>
      <c r="K10450">
        <v>0</v>
      </c>
      <c r="L10450" s="16">
        <v>0</v>
      </c>
      <c r="M10450" s="16">
        <v>0</v>
      </c>
      <c r="N10450" s="16">
        <v>0</v>
      </c>
      <c r="P10450" s="16">
        <v>0</v>
      </c>
      <c r="Q10450">
        <v>0</v>
      </c>
      <c r="Y10450" s="17"/>
      <c r="Z10450" s="17"/>
      <c r="AA10450" s="17"/>
    </row>
    <row r="10451" spans="1:27" x14ac:dyDescent="0.25">
      <c r="A10451" s="12" t="s">
        <v>923</v>
      </c>
      <c r="B10451" s="41" t="str">
        <f t="shared" si="326"/>
        <v>07</v>
      </c>
      <c r="C10451" s="41" t="str">
        <f t="shared" si="327"/>
        <v>2021</v>
      </c>
      <c r="D10451" t="s">
        <v>1115</v>
      </c>
      <c r="E10451" t="s">
        <v>1999</v>
      </c>
      <c r="F10451" t="s">
        <v>2161</v>
      </c>
      <c r="G10451">
        <v>0</v>
      </c>
      <c r="H10451">
        <v>0</v>
      </c>
      <c r="I10451">
        <v>71</v>
      </c>
      <c r="J10451">
        <v>0</v>
      </c>
      <c r="K10451">
        <v>0</v>
      </c>
      <c r="L10451" s="16">
        <v>0</v>
      </c>
      <c r="M10451" s="16">
        <v>0</v>
      </c>
      <c r="N10451" s="16">
        <v>0</v>
      </c>
      <c r="P10451" s="16">
        <v>0</v>
      </c>
      <c r="Q10451">
        <v>0</v>
      </c>
      <c r="Y10451" s="17"/>
      <c r="Z10451" s="17"/>
      <c r="AA10451" s="17"/>
    </row>
    <row r="10452" spans="1:27" x14ac:dyDescent="0.25">
      <c r="A10452" s="12" t="s">
        <v>924</v>
      </c>
      <c r="B10452" s="41" t="str">
        <f t="shared" si="326"/>
        <v>07</v>
      </c>
      <c r="C10452" s="41" t="str">
        <f t="shared" si="327"/>
        <v>2021</v>
      </c>
      <c r="D10452" t="s">
        <v>1107</v>
      </c>
      <c r="E10452" t="s">
        <v>1486</v>
      </c>
      <c r="F10452" t="s">
        <v>2133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 s="16">
        <v>0</v>
      </c>
      <c r="M10452" s="16">
        <v>0</v>
      </c>
      <c r="N10452" s="16">
        <v>0</v>
      </c>
      <c r="P10452" s="16">
        <v>0</v>
      </c>
      <c r="Q10452">
        <v>0</v>
      </c>
      <c r="Y10452" s="17"/>
      <c r="Z10452" s="17"/>
      <c r="AA10452" s="17"/>
    </row>
    <row r="10453" spans="1:27" x14ac:dyDescent="0.25">
      <c r="A10453" s="12" t="s">
        <v>915</v>
      </c>
      <c r="B10453" s="41" t="str">
        <f t="shared" si="326"/>
        <v>06</v>
      </c>
      <c r="C10453" s="41" t="str">
        <f t="shared" si="327"/>
        <v>2021</v>
      </c>
      <c r="D10453" t="s">
        <v>1107</v>
      </c>
      <c r="E10453" t="s">
        <v>1281</v>
      </c>
      <c r="F10453" t="s">
        <v>2133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 s="16">
        <v>0</v>
      </c>
      <c r="M10453" s="16">
        <v>0</v>
      </c>
      <c r="N10453" s="16">
        <v>0</v>
      </c>
      <c r="P10453" s="16">
        <v>0</v>
      </c>
      <c r="Q10453">
        <v>0</v>
      </c>
      <c r="Y10453" s="17"/>
      <c r="Z10453" s="17"/>
      <c r="AA10453" s="17"/>
    </row>
    <row r="10454" spans="1:27" x14ac:dyDescent="0.25">
      <c r="A10454" s="12" t="s">
        <v>923</v>
      </c>
      <c r="B10454" s="41" t="str">
        <f t="shared" si="326"/>
        <v>07</v>
      </c>
      <c r="C10454" s="41" t="str">
        <f t="shared" si="327"/>
        <v>2021</v>
      </c>
      <c r="D10454" t="s">
        <v>1107</v>
      </c>
      <c r="E10454" t="s">
        <v>1144</v>
      </c>
      <c r="F10454" t="s">
        <v>2133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 s="16">
        <v>0</v>
      </c>
      <c r="M10454" s="16">
        <v>0</v>
      </c>
      <c r="N10454" s="16">
        <v>0</v>
      </c>
      <c r="P10454" s="16">
        <v>0</v>
      </c>
      <c r="Q10454">
        <v>0</v>
      </c>
      <c r="Y10454" s="17"/>
      <c r="Z10454" s="17"/>
      <c r="AA10454" s="17"/>
    </row>
    <row r="10455" spans="1:27" x14ac:dyDescent="0.25">
      <c r="A10455" s="12" t="s">
        <v>923</v>
      </c>
      <c r="B10455" s="41" t="str">
        <f t="shared" si="326"/>
        <v>07</v>
      </c>
      <c r="C10455" s="41" t="str">
        <f t="shared" si="327"/>
        <v>2021</v>
      </c>
      <c r="D10455" t="s">
        <v>1107</v>
      </c>
      <c r="E10455" t="s">
        <v>1735</v>
      </c>
      <c r="F10455" t="s">
        <v>2137</v>
      </c>
      <c r="G10455">
        <v>0</v>
      </c>
      <c r="H10455">
        <v>0</v>
      </c>
      <c r="I10455">
        <v>36</v>
      </c>
      <c r="J10455">
        <v>0</v>
      </c>
      <c r="K10455">
        <v>0</v>
      </c>
      <c r="L10455" s="16">
        <v>0</v>
      </c>
      <c r="M10455" s="16">
        <v>0</v>
      </c>
      <c r="N10455" s="16">
        <v>0</v>
      </c>
      <c r="P10455" s="16">
        <v>0</v>
      </c>
      <c r="Q10455">
        <v>0</v>
      </c>
      <c r="Y10455" s="17"/>
      <c r="Z10455" s="17"/>
      <c r="AA10455" s="17"/>
    </row>
    <row r="10456" spans="1:27" x14ac:dyDescent="0.25">
      <c r="A10456" s="12" t="s">
        <v>923</v>
      </c>
      <c r="B10456" s="41" t="str">
        <f t="shared" si="326"/>
        <v>07</v>
      </c>
      <c r="C10456" s="41" t="str">
        <f t="shared" si="327"/>
        <v>2021</v>
      </c>
      <c r="D10456" t="s">
        <v>1117</v>
      </c>
      <c r="E10456" t="s">
        <v>1243</v>
      </c>
      <c r="F10456" t="s">
        <v>2161</v>
      </c>
      <c r="G10456">
        <v>0</v>
      </c>
      <c r="H10456">
        <v>0</v>
      </c>
      <c r="I10456">
        <v>10</v>
      </c>
      <c r="J10456">
        <v>0</v>
      </c>
      <c r="K10456">
        <v>4</v>
      </c>
      <c r="L10456" s="16">
        <v>0</v>
      </c>
      <c r="M10456" s="16">
        <v>0</v>
      </c>
      <c r="N10456" s="16">
        <v>0</v>
      </c>
      <c r="P10456" s="16">
        <v>0</v>
      </c>
      <c r="Q10456">
        <v>0</v>
      </c>
      <c r="Y10456" s="17"/>
      <c r="Z10456" s="17"/>
      <c r="AA10456" s="17"/>
    </row>
    <row r="10457" spans="1:27" x14ac:dyDescent="0.25">
      <c r="A10457" s="12" t="s">
        <v>920</v>
      </c>
      <c r="B10457" s="41" t="str">
        <f t="shared" si="326"/>
        <v>06</v>
      </c>
      <c r="C10457" s="41" t="str">
        <f t="shared" si="327"/>
        <v>2021</v>
      </c>
      <c r="D10457" t="s">
        <v>1107</v>
      </c>
      <c r="E10457" t="s">
        <v>1436</v>
      </c>
      <c r="F10457" t="s">
        <v>2133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 s="16">
        <v>0</v>
      </c>
      <c r="M10457" s="16">
        <v>0</v>
      </c>
      <c r="N10457" s="16">
        <v>0</v>
      </c>
      <c r="P10457" s="16">
        <v>0</v>
      </c>
      <c r="Q10457">
        <v>0</v>
      </c>
      <c r="AA10457" s="17"/>
    </row>
    <row r="10458" spans="1:27" x14ac:dyDescent="0.25">
      <c r="A10458" s="12" t="s">
        <v>904</v>
      </c>
      <c r="B10458" s="41" t="str">
        <f t="shared" si="326"/>
        <v>06</v>
      </c>
      <c r="C10458" s="41" t="str">
        <f t="shared" si="327"/>
        <v>2021</v>
      </c>
      <c r="D10458" t="s">
        <v>1107</v>
      </c>
      <c r="E10458" t="s">
        <v>1937</v>
      </c>
      <c r="F10458" t="s">
        <v>2133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 s="16">
        <v>0</v>
      </c>
      <c r="M10458" s="16">
        <v>0</v>
      </c>
      <c r="N10458" s="16">
        <v>0</v>
      </c>
      <c r="P10458" s="16">
        <v>0</v>
      </c>
      <c r="Q10458">
        <v>0</v>
      </c>
      <c r="AA10458" s="17"/>
    </row>
    <row r="10459" spans="1:27" x14ac:dyDescent="0.25">
      <c r="A10459" s="12" t="s">
        <v>917</v>
      </c>
      <c r="B10459" s="41" t="str">
        <f t="shared" si="326"/>
        <v>06</v>
      </c>
      <c r="C10459" s="41" t="str">
        <f t="shared" si="327"/>
        <v>2021</v>
      </c>
      <c r="D10459" t="s">
        <v>1107</v>
      </c>
      <c r="E10459" t="s">
        <v>1995</v>
      </c>
      <c r="F10459" t="s">
        <v>2133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 s="16">
        <v>0</v>
      </c>
      <c r="M10459" s="16">
        <v>0</v>
      </c>
      <c r="N10459" s="16">
        <v>0</v>
      </c>
      <c r="P10459" s="16">
        <v>0</v>
      </c>
      <c r="Q10459">
        <v>0</v>
      </c>
      <c r="Y10459" s="17"/>
      <c r="Z10459" s="17"/>
      <c r="AA10459" s="17"/>
    </row>
    <row r="10460" spans="1:27" x14ac:dyDescent="0.25">
      <c r="A10460" s="12" t="s">
        <v>904</v>
      </c>
      <c r="B10460" s="41" t="str">
        <f t="shared" si="326"/>
        <v>06</v>
      </c>
      <c r="C10460" s="41" t="str">
        <f t="shared" si="327"/>
        <v>2021</v>
      </c>
      <c r="D10460" t="s">
        <v>1107</v>
      </c>
      <c r="E10460" t="s">
        <v>1892</v>
      </c>
      <c r="F10460" t="s">
        <v>2154</v>
      </c>
      <c r="G10460">
        <v>0</v>
      </c>
      <c r="H10460">
        <v>0</v>
      </c>
      <c r="I10460">
        <v>15</v>
      </c>
      <c r="J10460">
        <v>0</v>
      </c>
      <c r="K10460">
        <v>0</v>
      </c>
      <c r="L10460" s="16">
        <v>0</v>
      </c>
      <c r="M10460" s="16">
        <v>0</v>
      </c>
      <c r="N10460" s="16">
        <v>0</v>
      </c>
      <c r="P10460" s="16">
        <v>0</v>
      </c>
      <c r="Q10460">
        <v>0</v>
      </c>
      <c r="Y10460" s="17"/>
      <c r="Z10460" s="17"/>
      <c r="AA10460" s="17"/>
    </row>
    <row r="10461" spans="1:27" x14ac:dyDescent="0.25">
      <c r="A10461" s="12" t="s">
        <v>923</v>
      </c>
      <c r="B10461" s="41" t="str">
        <f t="shared" si="326"/>
        <v>07</v>
      </c>
      <c r="C10461" s="41" t="str">
        <f t="shared" si="327"/>
        <v>2021</v>
      </c>
      <c r="D10461" t="s">
        <v>1131</v>
      </c>
      <c r="E10461" t="s">
        <v>1935</v>
      </c>
      <c r="F10461" t="s">
        <v>2131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 s="16">
        <v>0</v>
      </c>
      <c r="M10461" s="16">
        <v>0</v>
      </c>
      <c r="N10461" s="16">
        <v>0</v>
      </c>
      <c r="P10461" s="16">
        <v>0</v>
      </c>
      <c r="Q10461">
        <v>0</v>
      </c>
      <c r="Y10461" s="17"/>
      <c r="Z10461" s="17"/>
      <c r="AA10461" s="17"/>
    </row>
    <row r="10462" spans="1:27" x14ac:dyDescent="0.25">
      <c r="A10462" s="12" t="s">
        <v>924</v>
      </c>
      <c r="B10462" s="41" t="str">
        <f t="shared" si="326"/>
        <v>07</v>
      </c>
      <c r="C10462" s="41" t="str">
        <f t="shared" si="327"/>
        <v>2021</v>
      </c>
      <c r="D10462" t="s">
        <v>1126</v>
      </c>
      <c r="E10462" t="s">
        <v>1115</v>
      </c>
      <c r="F10462" t="s">
        <v>2133</v>
      </c>
      <c r="G10462">
        <v>0</v>
      </c>
      <c r="H10462">
        <v>0</v>
      </c>
      <c r="I10462">
        <v>2</v>
      </c>
      <c r="J10462">
        <v>0</v>
      </c>
      <c r="K10462">
        <v>0</v>
      </c>
      <c r="L10462" s="16">
        <v>0</v>
      </c>
      <c r="M10462" s="16">
        <v>0</v>
      </c>
      <c r="N10462" s="16">
        <v>0</v>
      </c>
      <c r="P10462" s="16">
        <v>0</v>
      </c>
      <c r="Q10462">
        <v>0</v>
      </c>
      <c r="Y10462" s="17"/>
      <c r="Z10462" s="17"/>
      <c r="AA10462" s="17"/>
    </row>
    <row r="10463" spans="1:27" x14ac:dyDescent="0.25">
      <c r="A10463" s="12" t="s">
        <v>923</v>
      </c>
      <c r="B10463" s="41" t="str">
        <f t="shared" si="326"/>
        <v>07</v>
      </c>
      <c r="C10463" s="41" t="str">
        <f t="shared" si="327"/>
        <v>2021</v>
      </c>
      <c r="D10463" t="s">
        <v>1126</v>
      </c>
      <c r="E10463" t="s">
        <v>1365</v>
      </c>
      <c r="F10463" t="s">
        <v>2129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 s="16">
        <v>0</v>
      </c>
      <c r="M10463" s="16">
        <v>0</v>
      </c>
      <c r="N10463" s="16">
        <v>0</v>
      </c>
      <c r="P10463" s="16">
        <v>0</v>
      </c>
      <c r="Q10463">
        <v>0</v>
      </c>
      <c r="Y10463" s="17"/>
      <c r="Z10463" s="17"/>
      <c r="AA10463" s="17"/>
    </row>
    <row r="10464" spans="1:27" x14ac:dyDescent="0.25">
      <c r="A10464" s="12" t="s">
        <v>923</v>
      </c>
      <c r="B10464" s="41" t="str">
        <f t="shared" si="326"/>
        <v>07</v>
      </c>
      <c r="C10464" s="41" t="str">
        <f t="shared" si="327"/>
        <v>2021</v>
      </c>
      <c r="D10464" t="s">
        <v>1111</v>
      </c>
      <c r="E10464" t="s">
        <v>1178</v>
      </c>
      <c r="F10464" t="s">
        <v>2133</v>
      </c>
      <c r="G10464">
        <v>0</v>
      </c>
      <c r="H10464">
        <v>0</v>
      </c>
      <c r="I10464">
        <v>10</v>
      </c>
      <c r="J10464">
        <v>0</v>
      </c>
      <c r="K10464">
        <v>0</v>
      </c>
      <c r="L10464" s="16">
        <v>0</v>
      </c>
      <c r="M10464" s="16">
        <v>0</v>
      </c>
      <c r="N10464" s="16">
        <v>0</v>
      </c>
      <c r="P10464" s="16">
        <v>0</v>
      </c>
      <c r="Q10464">
        <v>0</v>
      </c>
      <c r="AA10464" s="17"/>
    </row>
    <row r="10465" spans="1:27" x14ac:dyDescent="0.25">
      <c r="A10465" s="12" t="s">
        <v>923</v>
      </c>
      <c r="B10465" s="41" t="str">
        <f t="shared" si="326"/>
        <v>07</v>
      </c>
      <c r="C10465" s="41" t="str">
        <f t="shared" si="327"/>
        <v>2021</v>
      </c>
      <c r="D10465" t="s">
        <v>1112</v>
      </c>
      <c r="E10465" t="s">
        <v>1338</v>
      </c>
      <c r="F10465" t="s">
        <v>2131</v>
      </c>
      <c r="G10465">
        <v>0</v>
      </c>
      <c r="H10465">
        <v>0</v>
      </c>
      <c r="I10465">
        <v>0</v>
      </c>
      <c r="J10465">
        <v>0</v>
      </c>
      <c r="K10465">
        <v>20</v>
      </c>
      <c r="L10465" s="16">
        <v>0</v>
      </c>
      <c r="M10465" s="16">
        <v>0</v>
      </c>
      <c r="N10465" s="16">
        <v>0</v>
      </c>
      <c r="P10465" s="16">
        <v>0</v>
      </c>
      <c r="Q10465">
        <v>0</v>
      </c>
      <c r="Y10465" s="17"/>
      <c r="Z10465" s="17"/>
      <c r="AA10465" s="17"/>
    </row>
    <row r="10466" spans="1:27" x14ac:dyDescent="0.25">
      <c r="A10466" s="12" t="s">
        <v>830</v>
      </c>
      <c r="B10466" s="41" t="str">
        <f t="shared" si="326"/>
        <v>03</v>
      </c>
      <c r="C10466" s="41" t="str">
        <f t="shared" si="327"/>
        <v>2021</v>
      </c>
      <c r="D10466" t="s">
        <v>1128</v>
      </c>
      <c r="E10466" t="s">
        <v>1700</v>
      </c>
      <c r="F10466" t="s">
        <v>2157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 s="16">
        <v>0</v>
      </c>
      <c r="M10466" s="16">
        <v>0</v>
      </c>
      <c r="N10466" s="16">
        <v>0</v>
      </c>
      <c r="P10466" s="16">
        <v>0</v>
      </c>
      <c r="Q10466">
        <v>0</v>
      </c>
      <c r="Y10466" s="17"/>
      <c r="Z10466" s="17"/>
      <c r="AA10466" s="17"/>
    </row>
    <row r="10467" spans="1:27" x14ac:dyDescent="0.25">
      <c r="A10467" s="12" t="s">
        <v>906</v>
      </c>
      <c r="B10467" s="41" t="str">
        <f t="shared" si="326"/>
        <v>06</v>
      </c>
      <c r="C10467" s="41" t="str">
        <f t="shared" si="327"/>
        <v>2021</v>
      </c>
      <c r="D10467" t="s">
        <v>1107</v>
      </c>
      <c r="E10467" t="s">
        <v>1281</v>
      </c>
      <c r="F10467" t="s">
        <v>2161</v>
      </c>
      <c r="G10467">
        <v>0</v>
      </c>
      <c r="H10467">
        <v>0</v>
      </c>
      <c r="I10467">
        <v>13</v>
      </c>
      <c r="J10467">
        <v>0</v>
      </c>
      <c r="K10467">
        <v>0</v>
      </c>
      <c r="L10467" s="16">
        <v>0</v>
      </c>
      <c r="M10467" s="16">
        <v>0</v>
      </c>
      <c r="N10467" s="16">
        <v>0</v>
      </c>
      <c r="P10467" s="16">
        <v>0</v>
      </c>
      <c r="Q10467">
        <v>0</v>
      </c>
      <c r="Y10467" s="17"/>
      <c r="Z10467" s="17"/>
      <c r="AA10467" s="17"/>
    </row>
    <row r="10468" spans="1:27" x14ac:dyDescent="0.25">
      <c r="A10468" s="12" t="s">
        <v>900</v>
      </c>
      <c r="B10468" s="41" t="str">
        <f t="shared" si="326"/>
        <v>06</v>
      </c>
      <c r="C10468" s="41" t="str">
        <f t="shared" si="327"/>
        <v>2021</v>
      </c>
      <c r="D10468" t="s">
        <v>1107</v>
      </c>
      <c r="E10468" t="s">
        <v>2020</v>
      </c>
      <c r="F10468" t="s">
        <v>2161</v>
      </c>
      <c r="G10468">
        <v>0</v>
      </c>
      <c r="H10468">
        <v>0</v>
      </c>
      <c r="I10468">
        <v>13</v>
      </c>
      <c r="J10468">
        <v>0</v>
      </c>
      <c r="K10468">
        <v>0</v>
      </c>
      <c r="L10468" s="16">
        <v>0</v>
      </c>
      <c r="M10468" s="16">
        <v>0</v>
      </c>
      <c r="N10468" s="16">
        <v>0</v>
      </c>
      <c r="P10468" s="16">
        <v>0</v>
      </c>
      <c r="Q10468">
        <v>0</v>
      </c>
      <c r="Y10468" s="17"/>
      <c r="Z10468" s="17"/>
      <c r="AA10468" s="17"/>
    </row>
    <row r="10469" spans="1:27" x14ac:dyDescent="0.25">
      <c r="A10469" s="12" t="s">
        <v>923</v>
      </c>
      <c r="B10469" s="41" t="str">
        <f t="shared" si="326"/>
        <v>07</v>
      </c>
      <c r="C10469" s="41" t="str">
        <f t="shared" si="327"/>
        <v>2021</v>
      </c>
      <c r="D10469" t="s">
        <v>1115</v>
      </c>
      <c r="E10469" t="s">
        <v>1809</v>
      </c>
      <c r="F10469" t="s">
        <v>2161</v>
      </c>
      <c r="G10469">
        <v>0</v>
      </c>
      <c r="H10469">
        <v>0</v>
      </c>
      <c r="I10469">
        <v>115</v>
      </c>
      <c r="J10469">
        <v>0</v>
      </c>
      <c r="K10469">
        <v>0</v>
      </c>
      <c r="L10469" s="16">
        <v>0</v>
      </c>
      <c r="M10469" s="16">
        <v>0</v>
      </c>
      <c r="N10469" s="16">
        <v>0</v>
      </c>
      <c r="P10469" s="16">
        <v>0</v>
      </c>
      <c r="Q10469">
        <v>0</v>
      </c>
      <c r="Y10469" s="17"/>
      <c r="Z10469" s="17"/>
      <c r="AA10469" s="17"/>
    </row>
    <row r="10470" spans="1:27" x14ac:dyDescent="0.25">
      <c r="A10470" s="12" t="s">
        <v>925</v>
      </c>
      <c r="B10470" s="41" t="str">
        <f t="shared" si="326"/>
        <v>07</v>
      </c>
      <c r="C10470" s="41" t="str">
        <f t="shared" si="327"/>
        <v>2021</v>
      </c>
      <c r="D10470" t="s">
        <v>1110</v>
      </c>
      <c r="E10470" t="s">
        <v>1784</v>
      </c>
      <c r="F10470" t="s">
        <v>2133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 s="16">
        <v>0</v>
      </c>
      <c r="M10470" s="16">
        <v>0</v>
      </c>
      <c r="N10470" s="16">
        <v>0</v>
      </c>
      <c r="P10470" s="16">
        <v>0</v>
      </c>
      <c r="Q10470">
        <v>0</v>
      </c>
      <c r="Y10470" s="17"/>
      <c r="Z10470" s="17"/>
      <c r="AA10470" s="17"/>
    </row>
    <row r="10471" spans="1:27" x14ac:dyDescent="0.25">
      <c r="A10471" s="12" t="s">
        <v>924</v>
      </c>
      <c r="B10471" s="41" t="str">
        <f t="shared" si="326"/>
        <v>07</v>
      </c>
      <c r="C10471" s="41" t="str">
        <f t="shared" si="327"/>
        <v>2021</v>
      </c>
      <c r="D10471" t="s">
        <v>1111</v>
      </c>
      <c r="E10471" t="s">
        <v>1359</v>
      </c>
      <c r="F10471" t="s">
        <v>2134</v>
      </c>
      <c r="G10471">
        <v>2</v>
      </c>
      <c r="H10471">
        <v>0</v>
      </c>
      <c r="I10471">
        <v>2</v>
      </c>
      <c r="J10471">
        <v>0</v>
      </c>
      <c r="K10471">
        <v>0</v>
      </c>
      <c r="L10471" s="16">
        <v>0</v>
      </c>
      <c r="M10471" s="16">
        <v>0</v>
      </c>
      <c r="N10471" s="16">
        <v>0</v>
      </c>
      <c r="P10471" s="16">
        <v>0</v>
      </c>
      <c r="Q10471">
        <v>2</v>
      </c>
      <c r="Y10471" s="17"/>
      <c r="Z10471" s="17"/>
      <c r="AA10471" s="17"/>
    </row>
    <row r="10472" spans="1:27" x14ac:dyDescent="0.25">
      <c r="A10472" s="12" t="s">
        <v>912</v>
      </c>
      <c r="B10472" s="41" t="str">
        <f t="shared" si="326"/>
        <v>06</v>
      </c>
      <c r="C10472" s="41" t="str">
        <f t="shared" si="327"/>
        <v>2021</v>
      </c>
      <c r="D10472" t="s">
        <v>1107</v>
      </c>
      <c r="E10472" t="s">
        <v>2052</v>
      </c>
      <c r="F10472" t="s">
        <v>2137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 s="16">
        <v>0</v>
      </c>
      <c r="M10472" s="16">
        <v>0</v>
      </c>
      <c r="N10472" s="16">
        <v>0</v>
      </c>
      <c r="P10472" s="16">
        <v>0</v>
      </c>
      <c r="Q10472">
        <v>0</v>
      </c>
      <c r="Y10472" s="17"/>
      <c r="Z10472" s="17"/>
      <c r="AA10472" s="17"/>
    </row>
    <row r="10473" spans="1:27" x14ac:dyDescent="0.25">
      <c r="A10473" s="12" t="s">
        <v>904</v>
      </c>
      <c r="B10473" s="41" t="str">
        <f t="shared" si="326"/>
        <v>06</v>
      </c>
      <c r="C10473" s="41" t="str">
        <f t="shared" si="327"/>
        <v>2021</v>
      </c>
      <c r="D10473" t="s">
        <v>1107</v>
      </c>
      <c r="E10473" t="s">
        <v>1347</v>
      </c>
      <c r="F10473" t="s">
        <v>2161</v>
      </c>
      <c r="G10473">
        <v>0</v>
      </c>
      <c r="H10473">
        <v>0</v>
      </c>
      <c r="I10473">
        <v>65</v>
      </c>
      <c r="J10473">
        <v>0</v>
      </c>
      <c r="K10473">
        <v>0</v>
      </c>
      <c r="L10473" s="16">
        <v>0</v>
      </c>
      <c r="M10473" s="16">
        <v>0</v>
      </c>
      <c r="N10473" s="16">
        <v>0</v>
      </c>
      <c r="P10473" s="16">
        <v>0</v>
      </c>
      <c r="Q10473">
        <v>0</v>
      </c>
      <c r="Y10473" s="17"/>
      <c r="Z10473" s="17"/>
      <c r="AA10473" s="17"/>
    </row>
    <row r="10474" spans="1:27" x14ac:dyDescent="0.25">
      <c r="A10474" s="12" t="s">
        <v>903</v>
      </c>
      <c r="B10474" s="41" t="str">
        <f t="shared" si="326"/>
        <v>06</v>
      </c>
      <c r="C10474" s="41" t="str">
        <f t="shared" si="327"/>
        <v>2021</v>
      </c>
      <c r="D10474" t="s">
        <v>1107</v>
      </c>
      <c r="E10474" t="s">
        <v>1142</v>
      </c>
      <c r="F10474" t="s">
        <v>2161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 s="16">
        <v>0</v>
      </c>
      <c r="M10474" s="16">
        <v>0</v>
      </c>
      <c r="N10474" s="16">
        <v>0</v>
      </c>
      <c r="P10474" s="16">
        <v>0</v>
      </c>
      <c r="Q10474">
        <v>0</v>
      </c>
      <c r="Y10474" s="17"/>
      <c r="Z10474" s="17"/>
      <c r="AA10474" s="17"/>
    </row>
    <row r="10475" spans="1:27" x14ac:dyDescent="0.25">
      <c r="A10475" s="12" t="s">
        <v>912</v>
      </c>
      <c r="B10475" s="41" t="str">
        <f t="shared" si="326"/>
        <v>06</v>
      </c>
      <c r="C10475" s="41" t="str">
        <f t="shared" si="327"/>
        <v>2021</v>
      </c>
      <c r="D10475" t="s">
        <v>1107</v>
      </c>
      <c r="E10475" t="s">
        <v>1996</v>
      </c>
      <c r="F10475" t="s">
        <v>2137</v>
      </c>
      <c r="G10475">
        <v>0</v>
      </c>
      <c r="H10475">
        <v>0</v>
      </c>
      <c r="I10475">
        <v>3</v>
      </c>
      <c r="J10475">
        <v>0</v>
      </c>
      <c r="K10475">
        <v>0</v>
      </c>
      <c r="L10475" s="16">
        <v>0</v>
      </c>
      <c r="M10475" s="16">
        <v>0</v>
      </c>
      <c r="N10475" s="16">
        <v>0</v>
      </c>
      <c r="P10475" s="16">
        <v>0</v>
      </c>
      <c r="Q10475">
        <v>0</v>
      </c>
      <c r="AA10475" s="17"/>
    </row>
    <row r="10476" spans="1:27" x14ac:dyDescent="0.25">
      <c r="A10476" s="12" t="s">
        <v>914</v>
      </c>
      <c r="B10476" s="41" t="str">
        <f t="shared" si="326"/>
        <v>06</v>
      </c>
      <c r="C10476" s="41" t="str">
        <f t="shared" si="327"/>
        <v>2021</v>
      </c>
      <c r="D10476" t="s">
        <v>1107</v>
      </c>
      <c r="E10476" t="s">
        <v>2120</v>
      </c>
      <c r="F10476" t="s">
        <v>2161</v>
      </c>
      <c r="G10476">
        <v>0</v>
      </c>
      <c r="H10476">
        <v>0</v>
      </c>
      <c r="I10476">
        <v>50</v>
      </c>
      <c r="J10476">
        <v>0</v>
      </c>
      <c r="K10476">
        <v>0</v>
      </c>
      <c r="L10476" s="16">
        <v>0</v>
      </c>
      <c r="M10476" s="16">
        <v>0</v>
      </c>
      <c r="N10476" s="16">
        <v>0</v>
      </c>
      <c r="P10476" s="16">
        <v>0</v>
      </c>
      <c r="Q10476">
        <v>0</v>
      </c>
      <c r="Z10476" s="17"/>
      <c r="AA10476" s="17"/>
    </row>
    <row r="10477" spans="1:27" x14ac:dyDescent="0.25">
      <c r="A10477" s="12" t="s">
        <v>903</v>
      </c>
      <c r="B10477" s="41" t="str">
        <f t="shared" si="326"/>
        <v>06</v>
      </c>
      <c r="C10477" s="41" t="str">
        <f t="shared" si="327"/>
        <v>2021</v>
      </c>
      <c r="D10477" t="s">
        <v>1107</v>
      </c>
      <c r="E10477" t="s">
        <v>1930</v>
      </c>
      <c r="F10477" t="s">
        <v>2133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 s="16">
        <v>0</v>
      </c>
      <c r="M10477" s="16">
        <v>0</v>
      </c>
      <c r="N10477" s="16">
        <v>0</v>
      </c>
      <c r="P10477" s="16">
        <v>0</v>
      </c>
      <c r="Q10477">
        <v>0</v>
      </c>
      <c r="Y10477" s="17"/>
      <c r="Z10477" s="17"/>
      <c r="AA10477" s="17"/>
    </row>
    <row r="10478" spans="1:27" x14ac:dyDescent="0.25">
      <c r="A10478" s="12" t="s">
        <v>925</v>
      </c>
      <c r="B10478" s="41" t="str">
        <f t="shared" si="326"/>
        <v>07</v>
      </c>
      <c r="C10478" s="41" t="str">
        <f t="shared" si="327"/>
        <v>2021</v>
      </c>
      <c r="D10478" t="s">
        <v>1125</v>
      </c>
      <c r="E10478" t="s">
        <v>1568</v>
      </c>
      <c r="F10478" t="s">
        <v>2161</v>
      </c>
      <c r="G10478">
        <v>0</v>
      </c>
      <c r="H10478">
        <v>0</v>
      </c>
      <c r="I10478">
        <v>8</v>
      </c>
      <c r="J10478">
        <v>0</v>
      </c>
      <c r="K10478">
        <v>0</v>
      </c>
      <c r="L10478" s="16">
        <v>0</v>
      </c>
      <c r="M10478" s="16">
        <v>0</v>
      </c>
      <c r="N10478" s="16">
        <v>0</v>
      </c>
      <c r="P10478" s="16">
        <v>0</v>
      </c>
      <c r="Q10478">
        <v>0</v>
      </c>
      <c r="Y10478" s="17"/>
      <c r="Z10478" s="17"/>
      <c r="AA10478" s="17"/>
    </row>
    <row r="10479" spans="1:27" x14ac:dyDescent="0.25">
      <c r="A10479" s="12" t="s">
        <v>925</v>
      </c>
      <c r="B10479" s="41" t="str">
        <f t="shared" si="326"/>
        <v>07</v>
      </c>
      <c r="C10479" s="41" t="str">
        <f t="shared" si="327"/>
        <v>2021</v>
      </c>
      <c r="D10479" t="s">
        <v>1125</v>
      </c>
      <c r="E10479" t="s">
        <v>1858</v>
      </c>
      <c r="F10479" t="s">
        <v>2133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 s="16">
        <v>0</v>
      </c>
      <c r="M10479" s="16">
        <v>0</v>
      </c>
      <c r="N10479" s="16">
        <v>0</v>
      </c>
      <c r="P10479" s="16">
        <v>0</v>
      </c>
      <c r="Q10479">
        <v>0</v>
      </c>
      <c r="Y10479" s="17"/>
      <c r="Z10479" s="17"/>
      <c r="AA10479" s="17"/>
    </row>
    <row r="10480" spans="1:27" x14ac:dyDescent="0.25">
      <c r="A10480" s="12" t="s">
        <v>925</v>
      </c>
      <c r="B10480" s="41" t="str">
        <f t="shared" si="326"/>
        <v>07</v>
      </c>
      <c r="C10480" s="41" t="str">
        <f t="shared" si="327"/>
        <v>2021</v>
      </c>
      <c r="D10480" t="s">
        <v>1113</v>
      </c>
      <c r="E10480" t="s">
        <v>1578</v>
      </c>
      <c r="F10480" t="s">
        <v>2132</v>
      </c>
      <c r="G10480">
        <v>0</v>
      </c>
      <c r="H10480">
        <v>0</v>
      </c>
      <c r="I10480">
        <v>1</v>
      </c>
      <c r="J10480">
        <v>1</v>
      </c>
      <c r="K10480">
        <v>0</v>
      </c>
      <c r="L10480" s="16">
        <v>0</v>
      </c>
      <c r="M10480" s="16">
        <v>0</v>
      </c>
      <c r="N10480" s="16">
        <v>0</v>
      </c>
      <c r="P10480" s="16">
        <v>0</v>
      </c>
      <c r="Q10480">
        <v>0</v>
      </c>
      <c r="Y10480" s="17"/>
      <c r="Z10480" s="17"/>
      <c r="AA10480" s="17"/>
    </row>
    <row r="10481" spans="1:27" x14ac:dyDescent="0.25">
      <c r="A10481" s="12" t="s">
        <v>925</v>
      </c>
      <c r="B10481" s="41" t="str">
        <f t="shared" si="326"/>
        <v>07</v>
      </c>
      <c r="C10481" s="41" t="str">
        <f t="shared" si="327"/>
        <v>2021</v>
      </c>
      <c r="D10481" t="s">
        <v>1107</v>
      </c>
      <c r="E10481" t="s">
        <v>1881</v>
      </c>
      <c r="F10481" t="s">
        <v>2129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 s="16">
        <v>0</v>
      </c>
      <c r="M10481" s="16">
        <v>0</v>
      </c>
      <c r="N10481" s="16">
        <v>0</v>
      </c>
      <c r="P10481" s="16">
        <v>0</v>
      </c>
      <c r="Q10481">
        <v>0</v>
      </c>
      <c r="Y10481" s="17"/>
      <c r="Z10481" s="17"/>
      <c r="AA10481" s="17"/>
    </row>
    <row r="10482" spans="1:27" x14ac:dyDescent="0.25">
      <c r="A10482" s="12" t="s">
        <v>904</v>
      </c>
      <c r="B10482" s="41" t="str">
        <f t="shared" si="326"/>
        <v>06</v>
      </c>
      <c r="C10482" s="41" t="str">
        <f t="shared" si="327"/>
        <v>2021</v>
      </c>
      <c r="D10482" t="s">
        <v>1107</v>
      </c>
      <c r="E10482" t="s">
        <v>1148</v>
      </c>
      <c r="F10482" t="s">
        <v>2137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 s="16">
        <v>0</v>
      </c>
      <c r="M10482" s="16">
        <v>0</v>
      </c>
      <c r="N10482" s="16">
        <v>0</v>
      </c>
      <c r="P10482" s="16">
        <v>0</v>
      </c>
      <c r="Q10482">
        <v>0</v>
      </c>
      <c r="Y10482" s="17"/>
      <c r="Z10482" s="17"/>
      <c r="AA10482" s="17"/>
    </row>
    <row r="10483" spans="1:27" x14ac:dyDescent="0.25">
      <c r="A10483" s="12" t="s">
        <v>925</v>
      </c>
      <c r="B10483" s="41" t="str">
        <f t="shared" si="326"/>
        <v>07</v>
      </c>
      <c r="C10483" s="41" t="str">
        <f t="shared" si="327"/>
        <v>2021</v>
      </c>
      <c r="D10483" t="s">
        <v>1109</v>
      </c>
      <c r="E10483" t="s">
        <v>1240</v>
      </c>
      <c r="F10483" t="s">
        <v>2161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 s="16">
        <v>240717996801</v>
      </c>
      <c r="M10483" s="16">
        <v>0</v>
      </c>
      <c r="N10483" s="16">
        <v>0</v>
      </c>
      <c r="P10483" s="16">
        <v>240717996801</v>
      </c>
      <c r="Q10483">
        <v>0</v>
      </c>
      <c r="Y10483" s="17"/>
      <c r="Z10483" s="17"/>
      <c r="AA10483" s="17"/>
    </row>
    <row r="10484" spans="1:27" x14ac:dyDescent="0.25">
      <c r="A10484" s="12" t="s">
        <v>901</v>
      </c>
      <c r="B10484" s="41" t="str">
        <f t="shared" si="326"/>
        <v>06</v>
      </c>
      <c r="C10484" s="41" t="str">
        <f t="shared" si="327"/>
        <v>2021</v>
      </c>
      <c r="D10484" t="s">
        <v>1107</v>
      </c>
      <c r="E10484" t="s">
        <v>1620</v>
      </c>
      <c r="F10484" t="s">
        <v>2157</v>
      </c>
      <c r="G10484">
        <v>0</v>
      </c>
      <c r="H10484">
        <v>0</v>
      </c>
      <c r="I10484">
        <v>71</v>
      </c>
      <c r="J10484">
        <v>0</v>
      </c>
      <c r="K10484">
        <v>0</v>
      </c>
      <c r="L10484" s="16">
        <v>0</v>
      </c>
      <c r="M10484" s="16">
        <v>0</v>
      </c>
      <c r="N10484" s="16">
        <v>0</v>
      </c>
      <c r="P10484" s="16">
        <v>0</v>
      </c>
      <c r="Q10484">
        <v>0</v>
      </c>
      <c r="Y10484" s="17"/>
      <c r="Z10484" s="17"/>
      <c r="AA10484" s="17"/>
    </row>
    <row r="10485" spans="1:27" x14ac:dyDescent="0.25">
      <c r="A10485" s="12" t="s">
        <v>926</v>
      </c>
      <c r="B10485" s="41" t="str">
        <f t="shared" si="326"/>
        <v>07</v>
      </c>
      <c r="C10485" s="41" t="str">
        <f t="shared" si="327"/>
        <v>2021</v>
      </c>
      <c r="D10485" t="s">
        <v>1116</v>
      </c>
      <c r="E10485" t="s">
        <v>1893</v>
      </c>
      <c r="F10485" t="s">
        <v>2131</v>
      </c>
      <c r="G10485">
        <v>0</v>
      </c>
      <c r="H10485">
        <v>0</v>
      </c>
      <c r="I10485">
        <v>0</v>
      </c>
      <c r="J10485">
        <v>0</v>
      </c>
      <c r="K10485">
        <v>20</v>
      </c>
      <c r="L10485" s="16">
        <v>0</v>
      </c>
      <c r="M10485" s="16">
        <v>0</v>
      </c>
      <c r="N10485" s="16">
        <v>0</v>
      </c>
      <c r="P10485" s="16">
        <v>0</v>
      </c>
      <c r="Q10485">
        <v>0</v>
      </c>
      <c r="Y10485" s="17"/>
      <c r="Z10485" s="17"/>
      <c r="AA10485" s="17"/>
    </row>
    <row r="10486" spans="1:27" x14ac:dyDescent="0.25">
      <c r="A10486" s="12" t="s">
        <v>925</v>
      </c>
      <c r="B10486" s="41" t="str">
        <f t="shared" si="326"/>
        <v>07</v>
      </c>
      <c r="C10486" s="41" t="str">
        <f t="shared" si="327"/>
        <v>2021</v>
      </c>
      <c r="D10486" t="s">
        <v>1119</v>
      </c>
      <c r="E10486" t="s">
        <v>2081</v>
      </c>
      <c r="F10486" t="s">
        <v>2161</v>
      </c>
      <c r="G10486">
        <v>0</v>
      </c>
      <c r="H10486">
        <v>0</v>
      </c>
      <c r="I10486">
        <v>3</v>
      </c>
      <c r="J10486">
        <v>0</v>
      </c>
      <c r="K10486">
        <v>0</v>
      </c>
      <c r="L10486" s="16">
        <v>0</v>
      </c>
      <c r="M10486" s="16">
        <v>0</v>
      </c>
      <c r="N10486" s="16">
        <v>0</v>
      </c>
      <c r="P10486" s="16">
        <v>0</v>
      </c>
      <c r="Q10486">
        <v>0</v>
      </c>
      <c r="Z10486" s="17"/>
      <c r="AA10486" s="17"/>
    </row>
    <row r="10487" spans="1:27" x14ac:dyDescent="0.25">
      <c r="A10487" s="12" t="s">
        <v>925</v>
      </c>
      <c r="B10487" s="41" t="str">
        <f t="shared" si="326"/>
        <v>07</v>
      </c>
      <c r="C10487" s="41" t="str">
        <f t="shared" si="327"/>
        <v>2021</v>
      </c>
      <c r="D10487" t="s">
        <v>1119</v>
      </c>
      <c r="E10487" t="s">
        <v>2081</v>
      </c>
      <c r="F10487" t="s">
        <v>2161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 s="16">
        <v>0</v>
      </c>
      <c r="M10487" s="16">
        <v>0</v>
      </c>
      <c r="N10487" s="16">
        <v>0</v>
      </c>
      <c r="P10487" s="16">
        <v>0</v>
      </c>
      <c r="Q10487">
        <v>0</v>
      </c>
      <c r="Z10487" s="17"/>
      <c r="AA10487" s="17"/>
    </row>
    <row r="10488" spans="1:27" x14ac:dyDescent="0.25">
      <c r="A10488" s="12" t="s">
        <v>925</v>
      </c>
      <c r="B10488" s="41" t="str">
        <f t="shared" si="326"/>
        <v>07</v>
      </c>
      <c r="C10488" s="41" t="str">
        <f t="shared" si="327"/>
        <v>2021</v>
      </c>
      <c r="D10488" t="s">
        <v>1129</v>
      </c>
      <c r="E10488" t="s">
        <v>1566</v>
      </c>
      <c r="F10488" t="s">
        <v>2154</v>
      </c>
      <c r="G10488">
        <v>0</v>
      </c>
      <c r="H10488">
        <v>0</v>
      </c>
      <c r="I10488">
        <v>21</v>
      </c>
      <c r="J10488">
        <v>1</v>
      </c>
      <c r="K10488">
        <v>0</v>
      </c>
      <c r="L10488" s="16">
        <v>0</v>
      </c>
      <c r="M10488" s="16">
        <v>0</v>
      </c>
      <c r="N10488" s="16">
        <v>0</v>
      </c>
      <c r="P10488" s="16">
        <v>0</v>
      </c>
      <c r="Q10488">
        <v>0</v>
      </c>
      <c r="Y10488" s="17"/>
      <c r="Z10488" s="17"/>
      <c r="AA10488" s="17"/>
    </row>
    <row r="10489" spans="1:27" x14ac:dyDescent="0.25">
      <c r="A10489" s="12" t="s">
        <v>924</v>
      </c>
      <c r="B10489" s="41" t="str">
        <f t="shared" si="326"/>
        <v>07</v>
      </c>
      <c r="C10489" s="41" t="str">
        <f t="shared" si="327"/>
        <v>2021</v>
      </c>
      <c r="D10489" t="s">
        <v>1129</v>
      </c>
      <c r="E10489" t="s">
        <v>1757</v>
      </c>
      <c r="F10489" t="s">
        <v>2161</v>
      </c>
      <c r="G10489">
        <v>0</v>
      </c>
      <c r="H10489">
        <v>0</v>
      </c>
      <c r="I10489">
        <v>261</v>
      </c>
      <c r="J10489">
        <v>0</v>
      </c>
      <c r="K10489">
        <v>0</v>
      </c>
      <c r="L10489" s="16">
        <v>0</v>
      </c>
      <c r="M10489" s="16">
        <v>0</v>
      </c>
      <c r="N10489" s="16">
        <v>0</v>
      </c>
      <c r="P10489" s="16">
        <v>0</v>
      </c>
      <c r="Q10489">
        <v>0</v>
      </c>
      <c r="Z10489" s="17"/>
      <c r="AA10489" s="17"/>
    </row>
    <row r="10490" spans="1:27" x14ac:dyDescent="0.25">
      <c r="A10490" s="12" t="s">
        <v>926</v>
      </c>
      <c r="B10490" s="41" t="str">
        <f t="shared" si="326"/>
        <v>07</v>
      </c>
      <c r="C10490" s="41" t="str">
        <f t="shared" si="327"/>
        <v>2021</v>
      </c>
      <c r="D10490" t="s">
        <v>1127</v>
      </c>
      <c r="E10490" t="s">
        <v>1263</v>
      </c>
      <c r="F10490" t="s">
        <v>2137</v>
      </c>
      <c r="G10490">
        <v>0</v>
      </c>
      <c r="H10490">
        <v>0</v>
      </c>
      <c r="I10490">
        <v>19</v>
      </c>
      <c r="J10490">
        <v>0</v>
      </c>
      <c r="K10490">
        <v>0</v>
      </c>
      <c r="L10490" s="16">
        <v>0</v>
      </c>
      <c r="M10490" s="16">
        <v>0</v>
      </c>
      <c r="N10490" s="16">
        <v>0</v>
      </c>
      <c r="P10490" s="16">
        <v>0</v>
      </c>
      <c r="Q10490">
        <v>0</v>
      </c>
      <c r="Y10490" s="17"/>
      <c r="Z10490" s="17"/>
      <c r="AA10490" s="17"/>
    </row>
    <row r="10491" spans="1:27" x14ac:dyDescent="0.25">
      <c r="A10491" s="12" t="s">
        <v>925</v>
      </c>
      <c r="B10491" s="41" t="str">
        <f t="shared" si="326"/>
        <v>07</v>
      </c>
      <c r="C10491" s="41" t="str">
        <f t="shared" si="327"/>
        <v>2021</v>
      </c>
      <c r="D10491" t="s">
        <v>1127</v>
      </c>
      <c r="E10491" t="s">
        <v>1313</v>
      </c>
      <c r="F10491" t="s">
        <v>2137</v>
      </c>
      <c r="G10491">
        <v>0</v>
      </c>
      <c r="H10491">
        <v>0</v>
      </c>
      <c r="I10491">
        <v>28</v>
      </c>
      <c r="J10491">
        <v>0</v>
      </c>
      <c r="K10491">
        <v>0</v>
      </c>
      <c r="L10491" s="16">
        <v>0</v>
      </c>
      <c r="M10491" s="16">
        <v>0</v>
      </c>
      <c r="N10491" s="16">
        <v>0</v>
      </c>
      <c r="P10491" s="16">
        <v>0</v>
      </c>
      <c r="Q10491">
        <v>0</v>
      </c>
      <c r="Y10491" s="17"/>
      <c r="Z10491" s="17"/>
      <c r="AA10491" s="17"/>
    </row>
    <row r="10492" spans="1:27" x14ac:dyDescent="0.25">
      <c r="A10492" s="12" t="s">
        <v>926</v>
      </c>
      <c r="B10492" s="41" t="str">
        <f t="shared" si="326"/>
        <v>07</v>
      </c>
      <c r="C10492" s="41" t="str">
        <f t="shared" si="327"/>
        <v>2021</v>
      </c>
      <c r="D10492" t="s">
        <v>1129</v>
      </c>
      <c r="E10492" t="s">
        <v>1857</v>
      </c>
      <c r="F10492" t="s">
        <v>2161</v>
      </c>
      <c r="G10492">
        <v>0</v>
      </c>
      <c r="H10492">
        <v>0</v>
      </c>
      <c r="I10492">
        <v>45</v>
      </c>
      <c r="J10492">
        <v>0</v>
      </c>
      <c r="K10492">
        <v>0</v>
      </c>
      <c r="L10492" s="16">
        <v>67750000000</v>
      </c>
      <c r="M10492" s="16">
        <v>23400000000</v>
      </c>
      <c r="N10492" s="16">
        <v>0</v>
      </c>
      <c r="P10492" s="16">
        <v>67750000000</v>
      </c>
      <c r="Q10492">
        <v>0</v>
      </c>
      <c r="Y10492" s="17"/>
      <c r="Z10492" s="17"/>
      <c r="AA10492" s="17"/>
    </row>
    <row r="10493" spans="1:27" x14ac:dyDescent="0.25">
      <c r="A10493" s="12" t="s">
        <v>925</v>
      </c>
      <c r="B10493" s="41" t="str">
        <f t="shared" si="326"/>
        <v>07</v>
      </c>
      <c r="C10493" s="41" t="str">
        <f t="shared" si="327"/>
        <v>2021</v>
      </c>
      <c r="D10493" t="s">
        <v>1127</v>
      </c>
      <c r="E10493" t="s">
        <v>1277</v>
      </c>
      <c r="F10493" t="s">
        <v>2137</v>
      </c>
      <c r="G10493">
        <v>0</v>
      </c>
      <c r="H10493">
        <v>0</v>
      </c>
      <c r="I10493">
        <v>14</v>
      </c>
      <c r="J10493">
        <v>0</v>
      </c>
      <c r="K10493">
        <v>0</v>
      </c>
      <c r="L10493" s="16">
        <v>0</v>
      </c>
      <c r="M10493" s="16">
        <v>0</v>
      </c>
      <c r="N10493" s="16">
        <v>0</v>
      </c>
      <c r="P10493" s="16">
        <v>0</v>
      </c>
      <c r="Q10493">
        <v>0</v>
      </c>
      <c r="Z10493" s="17"/>
      <c r="AA10493" s="17"/>
    </row>
    <row r="10494" spans="1:27" x14ac:dyDescent="0.25">
      <c r="A10494" s="12" t="s">
        <v>925</v>
      </c>
      <c r="B10494" s="41" t="str">
        <f t="shared" si="326"/>
        <v>07</v>
      </c>
      <c r="C10494" s="41" t="str">
        <f t="shared" si="327"/>
        <v>2021</v>
      </c>
      <c r="D10494" t="s">
        <v>1127</v>
      </c>
      <c r="E10494" t="s">
        <v>1665</v>
      </c>
      <c r="F10494" t="s">
        <v>2137</v>
      </c>
      <c r="G10494">
        <v>0</v>
      </c>
      <c r="H10494">
        <v>0</v>
      </c>
      <c r="I10494">
        <v>47</v>
      </c>
      <c r="J10494">
        <v>0</v>
      </c>
      <c r="K10494">
        <v>0</v>
      </c>
      <c r="L10494" s="16">
        <v>0</v>
      </c>
      <c r="M10494" s="16">
        <v>0</v>
      </c>
      <c r="N10494" s="16">
        <v>0</v>
      </c>
      <c r="P10494" s="16">
        <v>0</v>
      </c>
      <c r="Q10494">
        <v>0</v>
      </c>
      <c r="Y10494" s="17"/>
      <c r="Z10494" s="17"/>
      <c r="AA10494" s="17"/>
    </row>
    <row r="10495" spans="1:27" x14ac:dyDescent="0.25">
      <c r="A10495" s="12" t="s">
        <v>925</v>
      </c>
      <c r="B10495" s="41" t="str">
        <f t="shared" si="326"/>
        <v>07</v>
      </c>
      <c r="C10495" s="41" t="str">
        <f t="shared" si="327"/>
        <v>2021</v>
      </c>
      <c r="D10495" t="s">
        <v>1127</v>
      </c>
      <c r="E10495" t="s">
        <v>1983</v>
      </c>
      <c r="F10495" t="s">
        <v>2137</v>
      </c>
      <c r="G10495">
        <v>0</v>
      </c>
      <c r="H10495">
        <v>0</v>
      </c>
      <c r="I10495">
        <v>20</v>
      </c>
      <c r="J10495">
        <v>0</v>
      </c>
      <c r="K10495">
        <v>0</v>
      </c>
      <c r="L10495" s="16">
        <v>32072311824</v>
      </c>
      <c r="M10495" s="16">
        <v>0</v>
      </c>
      <c r="N10495" s="16">
        <v>0</v>
      </c>
      <c r="P10495" s="16">
        <v>32072311824</v>
      </c>
      <c r="Q10495">
        <v>0</v>
      </c>
      <c r="Y10495" s="17"/>
      <c r="Z10495" s="17"/>
      <c r="AA10495" s="17"/>
    </row>
    <row r="10496" spans="1:27" x14ac:dyDescent="0.25">
      <c r="A10496" s="12" t="s">
        <v>927</v>
      </c>
      <c r="B10496" s="41" t="str">
        <f t="shared" si="326"/>
        <v>07</v>
      </c>
      <c r="C10496" s="41" t="str">
        <f t="shared" si="327"/>
        <v>2021</v>
      </c>
      <c r="D10496" t="s">
        <v>1125</v>
      </c>
      <c r="E10496" t="s">
        <v>1568</v>
      </c>
      <c r="F10496" t="s">
        <v>2136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 s="16">
        <v>0</v>
      </c>
      <c r="M10496" s="16">
        <v>0</v>
      </c>
      <c r="N10496" s="16">
        <v>0</v>
      </c>
      <c r="P10496" s="16">
        <v>0</v>
      </c>
      <c r="Q10496">
        <v>0</v>
      </c>
      <c r="Y10496" s="17"/>
      <c r="Z10496" s="17"/>
      <c r="AA10496" s="17"/>
    </row>
    <row r="10497" spans="1:27" x14ac:dyDescent="0.25">
      <c r="A10497" s="12" t="s">
        <v>927</v>
      </c>
      <c r="B10497" s="41" t="str">
        <f t="shared" si="326"/>
        <v>07</v>
      </c>
      <c r="C10497" s="41" t="str">
        <f t="shared" si="327"/>
        <v>2021</v>
      </c>
      <c r="D10497" t="s">
        <v>1125</v>
      </c>
      <c r="E10497" t="s">
        <v>1970</v>
      </c>
      <c r="F10497" t="s">
        <v>2133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 s="16">
        <v>0</v>
      </c>
      <c r="M10497" s="16">
        <v>0</v>
      </c>
      <c r="N10497" s="16">
        <v>0</v>
      </c>
      <c r="P10497" s="16">
        <v>0</v>
      </c>
      <c r="Q10497">
        <v>0</v>
      </c>
      <c r="Y10497" s="17"/>
      <c r="Z10497" s="17"/>
      <c r="AA10497" s="17"/>
    </row>
    <row r="10498" spans="1:27" x14ac:dyDescent="0.25">
      <c r="A10498" s="12" t="s">
        <v>927</v>
      </c>
      <c r="B10498" s="41" t="str">
        <f t="shared" si="326"/>
        <v>07</v>
      </c>
      <c r="C10498" s="41" t="str">
        <f t="shared" si="327"/>
        <v>2021</v>
      </c>
      <c r="D10498" t="s">
        <v>1125</v>
      </c>
      <c r="E10498" t="s">
        <v>1970</v>
      </c>
      <c r="F10498" t="s">
        <v>2133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 s="16">
        <v>0</v>
      </c>
      <c r="M10498" s="16">
        <v>0</v>
      </c>
      <c r="N10498" s="16">
        <v>0</v>
      </c>
      <c r="P10498" s="16">
        <v>0</v>
      </c>
      <c r="Q10498">
        <v>0</v>
      </c>
      <c r="Y10498" s="17"/>
      <c r="Z10498" s="17"/>
      <c r="AA10498" s="17"/>
    </row>
    <row r="10499" spans="1:27" x14ac:dyDescent="0.25">
      <c r="A10499" s="12" t="s">
        <v>925</v>
      </c>
      <c r="B10499" s="41" t="str">
        <f t="shared" ref="B10499:B10562" si="328">LEFT(A10499,2)</f>
        <v>07</v>
      </c>
      <c r="C10499" s="41" t="str">
        <f t="shared" ref="C10499:C10562" si="329">MID(A10499,7,4)</f>
        <v>2021</v>
      </c>
      <c r="D10499" t="s">
        <v>1117</v>
      </c>
      <c r="E10499" t="s">
        <v>2124</v>
      </c>
      <c r="F10499" t="s">
        <v>2161</v>
      </c>
      <c r="G10499">
        <v>0</v>
      </c>
      <c r="H10499">
        <v>0</v>
      </c>
      <c r="I10499">
        <v>329</v>
      </c>
      <c r="J10499">
        <v>0</v>
      </c>
      <c r="K10499">
        <v>10</v>
      </c>
      <c r="L10499" s="16">
        <v>0</v>
      </c>
      <c r="M10499" s="16">
        <v>0</v>
      </c>
      <c r="N10499" s="16">
        <v>0</v>
      </c>
      <c r="P10499" s="16">
        <v>0</v>
      </c>
      <c r="Q10499">
        <v>0</v>
      </c>
      <c r="Y10499" s="17"/>
      <c r="Z10499" s="17"/>
      <c r="AA10499" s="17"/>
    </row>
    <row r="10500" spans="1:27" x14ac:dyDescent="0.25">
      <c r="A10500" s="12" t="s">
        <v>926</v>
      </c>
      <c r="B10500" s="41" t="str">
        <f t="shared" si="328"/>
        <v>07</v>
      </c>
      <c r="C10500" s="41" t="str">
        <f t="shared" si="329"/>
        <v>2021</v>
      </c>
      <c r="D10500" t="s">
        <v>1107</v>
      </c>
      <c r="E10500" t="s">
        <v>2017</v>
      </c>
      <c r="F10500" t="s">
        <v>2129</v>
      </c>
      <c r="G10500">
        <v>0</v>
      </c>
      <c r="H10500">
        <v>0</v>
      </c>
      <c r="I10500">
        <v>2</v>
      </c>
      <c r="J10500">
        <v>0</v>
      </c>
      <c r="K10500">
        <v>0</v>
      </c>
      <c r="L10500" s="16">
        <v>0</v>
      </c>
      <c r="M10500" s="16">
        <v>0</v>
      </c>
      <c r="N10500" s="16">
        <v>0</v>
      </c>
      <c r="P10500" s="16">
        <v>0</v>
      </c>
      <c r="Q10500">
        <v>0</v>
      </c>
      <c r="Y10500" s="17"/>
      <c r="Z10500" s="17"/>
      <c r="AA10500" s="17"/>
    </row>
    <row r="10501" spans="1:27" x14ac:dyDescent="0.25">
      <c r="A10501" s="12" t="s">
        <v>924</v>
      </c>
      <c r="B10501" s="41" t="str">
        <f t="shared" si="328"/>
        <v>07</v>
      </c>
      <c r="C10501" s="41" t="str">
        <f t="shared" si="329"/>
        <v>2021</v>
      </c>
      <c r="D10501" t="s">
        <v>1107</v>
      </c>
      <c r="E10501" t="s">
        <v>1800</v>
      </c>
      <c r="F10501" t="s">
        <v>2140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 s="16">
        <v>0</v>
      </c>
      <c r="M10501" s="16">
        <v>0</v>
      </c>
      <c r="N10501" s="16">
        <v>0</v>
      </c>
      <c r="P10501" s="16">
        <v>0</v>
      </c>
      <c r="Q10501">
        <v>0</v>
      </c>
      <c r="Y10501" s="17"/>
      <c r="Z10501" s="17"/>
      <c r="AA10501" s="17"/>
    </row>
    <row r="10502" spans="1:27" x14ac:dyDescent="0.25">
      <c r="A10502" s="12" t="s">
        <v>925</v>
      </c>
      <c r="B10502" s="41" t="str">
        <f t="shared" si="328"/>
        <v>07</v>
      </c>
      <c r="C10502" s="41" t="str">
        <f t="shared" si="329"/>
        <v>2021</v>
      </c>
      <c r="D10502" t="s">
        <v>1107</v>
      </c>
      <c r="E10502" t="s">
        <v>1937</v>
      </c>
      <c r="F10502" t="s">
        <v>2133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 s="16">
        <v>0</v>
      </c>
      <c r="M10502" s="16">
        <v>0</v>
      </c>
      <c r="N10502" s="16">
        <v>0</v>
      </c>
      <c r="P10502" s="16">
        <v>0</v>
      </c>
      <c r="Q10502">
        <v>0</v>
      </c>
      <c r="Y10502" s="17"/>
      <c r="Z10502" s="17"/>
      <c r="AA10502" s="17"/>
    </row>
    <row r="10503" spans="1:27" x14ac:dyDescent="0.25">
      <c r="A10503" s="12" t="s">
        <v>926</v>
      </c>
      <c r="B10503" s="41" t="str">
        <f t="shared" si="328"/>
        <v>07</v>
      </c>
      <c r="C10503" s="41" t="str">
        <f t="shared" si="329"/>
        <v>2021</v>
      </c>
      <c r="D10503" t="s">
        <v>1126</v>
      </c>
      <c r="E10503" t="s">
        <v>1115</v>
      </c>
      <c r="F10503" t="s">
        <v>2137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 s="16">
        <v>0</v>
      </c>
      <c r="M10503" s="16">
        <v>0</v>
      </c>
      <c r="N10503" s="16">
        <v>0</v>
      </c>
      <c r="P10503" s="16">
        <v>0</v>
      </c>
      <c r="Q10503">
        <v>0</v>
      </c>
      <c r="Y10503" s="17"/>
      <c r="Z10503" s="17"/>
      <c r="AA10503" s="17"/>
    </row>
    <row r="10504" spans="1:27" x14ac:dyDescent="0.25">
      <c r="A10504" s="12" t="s">
        <v>891</v>
      </c>
      <c r="B10504" s="41" t="str">
        <f t="shared" si="328"/>
        <v>05</v>
      </c>
      <c r="C10504" s="41" t="str">
        <f t="shared" si="329"/>
        <v>2021</v>
      </c>
      <c r="D10504" t="s">
        <v>1131</v>
      </c>
      <c r="E10504" t="s">
        <v>1385</v>
      </c>
      <c r="F10504" t="s">
        <v>2157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 s="16">
        <v>0</v>
      </c>
      <c r="M10504" s="16">
        <v>0</v>
      </c>
      <c r="N10504" s="16">
        <v>0</v>
      </c>
      <c r="P10504" s="16">
        <v>0</v>
      </c>
      <c r="Q10504">
        <v>0</v>
      </c>
      <c r="Y10504" s="17"/>
      <c r="Z10504" s="17"/>
      <c r="AA10504" s="17"/>
    </row>
    <row r="10505" spans="1:27" x14ac:dyDescent="0.25">
      <c r="A10505" s="12" t="s">
        <v>914</v>
      </c>
      <c r="B10505" s="41" t="str">
        <f t="shared" si="328"/>
        <v>06</v>
      </c>
      <c r="C10505" s="41" t="str">
        <f t="shared" si="329"/>
        <v>2021</v>
      </c>
      <c r="D10505" t="s">
        <v>1126</v>
      </c>
      <c r="E10505" t="s">
        <v>1115</v>
      </c>
      <c r="F10505" t="s">
        <v>2133</v>
      </c>
      <c r="G10505">
        <v>0</v>
      </c>
      <c r="H10505">
        <v>0</v>
      </c>
      <c r="I10505">
        <v>3</v>
      </c>
      <c r="J10505">
        <v>0</v>
      </c>
      <c r="K10505">
        <v>0</v>
      </c>
      <c r="L10505" s="16">
        <v>0</v>
      </c>
      <c r="M10505" s="16">
        <v>0</v>
      </c>
      <c r="N10505" s="16">
        <v>0</v>
      </c>
      <c r="P10505" s="16">
        <v>0</v>
      </c>
      <c r="Q10505">
        <v>0</v>
      </c>
      <c r="Y10505" s="17"/>
      <c r="Z10505" s="17"/>
      <c r="AA10505" s="17"/>
    </row>
    <row r="10506" spans="1:27" x14ac:dyDescent="0.25">
      <c r="A10506" s="12" t="s">
        <v>928</v>
      </c>
      <c r="B10506" s="41" t="str">
        <f t="shared" si="328"/>
        <v>07</v>
      </c>
      <c r="C10506" s="41" t="str">
        <f t="shared" si="329"/>
        <v>2021</v>
      </c>
      <c r="D10506" t="s">
        <v>1116</v>
      </c>
      <c r="E10506" t="s">
        <v>1875</v>
      </c>
      <c r="F10506" t="s">
        <v>2131</v>
      </c>
      <c r="G10506">
        <v>0</v>
      </c>
      <c r="H10506">
        <v>0</v>
      </c>
      <c r="I10506">
        <v>0</v>
      </c>
      <c r="J10506">
        <v>0</v>
      </c>
      <c r="K10506">
        <v>1</v>
      </c>
      <c r="L10506" s="16">
        <v>0</v>
      </c>
      <c r="M10506" s="16">
        <v>0</v>
      </c>
      <c r="N10506" s="16">
        <v>0</v>
      </c>
      <c r="P10506" s="16">
        <v>0</v>
      </c>
      <c r="Q10506">
        <v>0</v>
      </c>
      <c r="Y10506" s="17"/>
      <c r="Z10506" s="17"/>
      <c r="AA10506" s="17"/>
    </row>
    <row r="10507" spans="1:27" x14ac:dyDescent="0.25">
      <c r="A10507" s="12" t="s">
        <v>928</v>
      </c>
      <c r="B10507" s="41" t="str">
        <f t="shared" si="328"/>
        <v>07</v>
      </c>
      <c r="C10507" s="41" t="str">
        <f t="shared" si="329"/>
        <v>2021</v>
      </c>
      <c r="D10507" t="s">
        <v>1112</v>
      </c>
      <c r="E10507" t="s">
        <v>1388</v>
      </c>
      <c r="F10507" t="s">
        <v>2131</v>
      </c>
      <c r="G10507">
        <v>0</v>
      </c>
      <c r="H10507">
        <v>0</v>
      </c>
      <c r="I10507">
        <v>0</v>
      </c>
      <c r="J10507">
        <v>0</v>
      </c>
      <c r="K10507">
        <v>10</v>
      </c>
      <c r="L10507" s="16">
        <v>0</v>
      </c>
      <c r="M10507" s="16">
        <v>0</v>
      </c>
      <c r="N10507" s="16">
        <v>0</v>
      </c>
      <c r="P10507" s="16">
        <v>0</v>
      </c>
      <c r="Q10507">
        <v>0</v>
      </c>
      <c r="AA10507" s="17"/>
    </row>
    <row r="10508" spans="1:27" x14ac:dyDescent="0.25">
      <c r="A10508" s="12" t="s">
        <v>928</v>
      </c>
      <c r="B10508" s="41" t="str">
        <f t="shared" si="328"/>
        <v>07</v>
      </c>
      <c r="C10508" s="41" t="str">
        <f t="shared" si="329"/>
        <v>2021</v>
      </c>
      <c r="D10508" t="s">
        <v>1126</v>
      </c>
      <c r="E10508" t="s">
        <v>1319</v>
      </c>
      <c r="F10508" t="s">
        <v>2129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 s="16">
        <v>0</v>
      </c>
      <c r="M10508" s="16">
        <v>0</v>
      </c>
      <c r="N10508" s="16">
        <v>0</v>
      </c>
      <c r="P10508" s="16">
        <v>0</v>
      </c>
      <c r="Q10508">
        <v>0</v>
      </c>
      <c r="Y10508" s="17"/>
      <c r="Z10508" s="17"/>
      <c r="AA10508" s="17"/>
    </row>
    <row r="10509" spans="1:27" x14ac:dyDescent="0.25">
      <c r="A10509" s="12" t="s">
        <v>928</v>
      </c>
      <c r="B10509" s="41" t="str">
        <f t="shared" si="328"/>
        <v>07</v>
      </c>
      <c r="C10509" s="41" t="str">
        <f t="shared" si="329"/>
        <v>2021</v>
      </c>
      <c r="D10509" t="s">
        <v>1121</v>
      </c>
      <c r="E10509" t="s">
        <v>1260</v>
      </c>
      <c r="F10509" t="s">
        <v>2161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 s="16">
        <v>135640250680</v>
      </c>
      <c r="M10509" s="16">
        <v>0</v>
      </c>
      <c r="N10509" s="16">
        <v>0</v>
      </c>
      <c r="P10509" s="16">
        <v>135640250680</v>
      </c>
      <c r="Q10509">
        <v>0</v>
      </c>
      <c r="Y10509" s="17"/>
      <c r="Z10509" s="17"/>
      <c r="AA10509" s="17"/>
    </row>
    <row r="10510" spans="1:27" x14ac:dyDescent="0.25">
      <c r="A10510" s="12" t="s">
        <v>928</v>
      </c>
      <c r="B10510" s="41" t="str">
        <f t="shared" si="328"/>
        <v>07</v>
      </c>
      <c r="C10510" s="41" t="str">
        <f t="shared" si="329"/>
        <v>2021</v>
      </c>
      <c r="D10510" t="s">
        <v>1132</v>
      </c>
      <c r="E10510" t="s">
        <v>1641</v>
      </c>
      <c r="F10510" t="s">
        <v>2161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 s="16">
        <v>85619424240</v>
      </c>
      <c r="M10510" s="16">
        <v>0</v>
      </c>
      <c r="N10510" s="16">
        <v>0</v>
      </c>
      <c r="P10510" s="16">
        <v>85619424240</v>
      </c>
      <c r="Q10510">
        <v>0</v>
      </c>
      <c r="Y10510" s="17"/>
      <c r="Z10510" s="17"/>
      <c r="AA10510" s="17"/>
    </row>
    <row r="10511" spans="1:27" x14ac:dyDescent="0.25">
      <c r="A10511" s="12" t="s">
        <v>929</v>
      </c>
      <c r="B10511" s="41" t="str">
        <f t="shared" si="328"/>
        <v>07</v>
      </c>
      <c r="C10511" s="41" t="str">
        <f t="shared" si="329"/>
        <v>2021</v>
      </c>
      <c r="D10511" t="s">
        <v>1125</v>
      </c>
      <c r="E10511" t="s">
        <v>1568</v>
      </c>
      <c r="F10511" t="s">
        <v>2131</v>
      </c>
      <c r="G10511">
        <v>0</v>
      </c>
      <c r="H10511">
        <v>0</v>
      </c>
      <c r="I10511">
        <v>0</v>
      </c>
      <c r="J10511">
        <v>0</v>
      </c>
      <c r="K10511">
        <v>50</v>
      </c>
      <c r="L10511" s="16">
        <v>0</v>
      </c>
      <c r="M10511" s="16">
        <v>0</v>
      </c>
      <c r="N10511" s="16">
        <v>0</v>
      </c>
      <c r="P10511" s="16">
        <v>0</v>
      </c>
      <c r="Q10511">
        <v>0</v>
      </c>
      <c r="Y10511" s="17"/>
      <c r="Z10511" s="17"/>
      <c r="AA10511" s="17"/>
    </row>
    <row r="10512" spans="1:27" x14ac:dyDescent="0.25">
      <c r="A10512" s="12" t="s">
        <v>929</v>
      </c>
      <c r="B10512" s="41" t="str">
        <f t="shared" si="328"/>
        <v>07</v>
      </c>
      <c r="C10512" s="41" t="str">
        <f t="shared" si="329"/>
        <v>2021</v>
      </c>
      <c r="D10512" t="s">
        <v>1116</v>
      </c>
      <c r="E10512" t="s">
        <v>1692</v>
      </c>
      <c r="F10512" t="s">
        <v>2131</v>
      </c>
      <c r="G10512">
        <v>0</v>
      </c>
      <c r="H10512">
        <v>0</v>
      </c>
      <c r="I10512">
        <v>0</v>
      </c>
      <c r="J10512">
        <v>0</v>
      </c>
      <c r="K10512">
        <v>2</v>
      </c>
      <c r="L10512" s="16">
        <v>0</v>
      </c>
      <c r="M10512" s="16">
        <v>0</v>
      </c>
      <c r="N10512" s="16">
        <v>0</v>
      </c>
      <c r="P10512" s="16">
        <v>0</v>
      </c>
      <c r="Q10512">
        <v>0</v>
      </c>
      <c r="Y10512" s="17"/>
      <c r="Z10512" s="17"/>
      <c r="AA10512" s="17"/>
    </row>
    <row r="10513" spans="1:27" x14ac:dyDescent="0.25">
      <c r="A10513" s="12" t="s">
        <v>929</v>
      </c>
      <c r="B10513" s="41" t="str">
        <f t="shared" si="328"/>
        <v>07</v>
      </c>
      <c r="C10513" s="41" t="str">
        <f t="shared" si="329"/>
        <v>2021</v>
      </c>
      <c r="D10513" t="s">
        <v>1108</v>
      </c>
      <c r="E10513" t="s">
        <v>1645</v>
      </c>
      <c r="F10513" t="s">
        <v>2129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 s="16">
        <v>0</v>
      </c>
      <c r="M10513" s="16">
        <v>0</v>
      </c>
      <c r="N10513" s="16">
        <v>0</v>
      </c>
      <c r="P10513" s="16">
        <v>0</v>
      </c>
      <c r="Q10513">
        <v>0</v>
      </c>
      <c r="Y10513" s="17"/>
      <c r="Z10513" s="17"/>
      <c r="AA10513" s="17"/>
    </row>
    <row r="10514" spans="1:27" x14ac:dyDescent="0.25">
      <c r="A10514" s="12" t="s">
        <v>929</v>
      </c>
      <c r="B10514" s="41" t="str">
        <f t="shared" si="328"/>
        <v>07</v>
      </c>
      <c r="C10514" s="41" t="str">
        <f t="shared" si="329"/>
        <v>2021</v>
      </c>
      <c r="D10514" t="s">
        <v>1111</v>
      </c>
      <c r="E10514" t="s">
        <v>1298</v>
      </c>
      <c r="F10514" t="s">
        <v>2131</v>
      </c>
      <c r="G10514">
        <v>0</v>
      </c>
      <c r="H10514">
        <v>0</v>
      </c>
      <c r="I10514">
        <v>0</v>
      </c>
      <c r="J10514">
        <v>0</v>
      </c>
      <c r="K10514">
        <v>1</v>
      </c>
      <c r="L10514" s="16">
        <v>0</v>
      </c>
      <c r="M10514" s="16">
        <v>0</v>
      </c>
      <c r="N10514" s="16">
        <v>0</v>
      </c>
      <c r="P10514" s="16">
        <v>0</v>
      </c>
      <c r="Q10514">
        <v>0</v>
      </c>
    </row>
    <row r="10515" spans="1:27" x14ac:dyDescent="0.25">
      <c r="A10515" s="12" t="s">
        <v>928</v>
      </c>
      <c r="B10515" s="41" t="str">
        <f t="shared" si="328"/>
        <v>07</v>
      </c>
      <c r="C10515" s="41" t="str">
        <f t="shared" si="329"/>
        <v>2021</v>
      </c>
      <c r="D10515" t="s">
        <v>1113</v>
      </c>
      <c r="E10515" t="s">
        <v>1979</v>
      </c>
      <c r="F10515" t="s">
        <v>2133</v>
      </c>
      <c r="G10515">
        <v>0</v>
      </c>
      <c r="H10515">
        <v>0</v>
      </c>
      <c r="I10515">
        <v>15</v>
      </c>
      <c r="J10515">
        <v>0</v>
      </c>
      <c r="K10515">
        <v>0</v>
      </c>
      <c r="L10515" s="16">
        <v>0</v>
      </c>
      <c r="M10515" s="16">
        <v>0</v>
      </c>
      <c r="N10515" s="16">
        <v>0</v>
      </c>
      <c r="P10515" s="16">
        <v>0</v>
      </c>
      <c r="Q10515">
        <v>0</v>
      </c>
      <c r="Y10515" s="17"/>
      <c r="Z10515" s="17"/>
      <c r="AA10515" s="17"/>
    </row>
    <row r="10516" spans="1:27" x14ac:dyDescent="0.25">
      <c r="A10516" s="12" t="s">
        <v>929</v>
      </c>
      <c r="B10516" s="41" t="str">
        <f t="shared" si="328"/>
        <v>07</v>
      </c>
      <c r="C10516" s="41" t="str">
        <f t="shared" si="329"/>
        <v>2021</v>
      </c>
      <c r="D10516" t="s">
        <v>1111</v>
      </c>
      <c r="E10516" t="s">
        <v>1131</v>
      </c>
      <c r="F10516" t="s">
        <v>2129</v>
      </c>
      <c r="G10516">
        <v>0</v>
      </c>
      <c r="H10516">
        <v>1</v>
      </c>
      <c r="I10516">
        <v>1</v>
      </c>
      <c r="J10516">
        <v>0</v>
      </c>
      <c r="K10516">
        <v>0</v>
      </c>
      <c r="L10516" s="16">
        <v>0</v>
      </c>
      <c r="M10516" s="16">
        <v>0</v>
      </c>
      <c r="N10516" s="16">
        <v>0</v>
      </c>
      <c r="P10516" s="16">
        <v>0</v>
      </c>
      <c r="Q10516">
        <v>0</v>
      </c>
      <c r="Y10516" s="17"/>
      <c r="Z10516" s="17"/>
      <c r="AA10516" s="17"/>
    </row>
    <row r="10517" spans="1:27" x14ac:dyDescent="0.25">
      <c r="A10517" s="12" t="s">
        <v>929</v>
      </c>
      <c r="B10517" s="41" t="str">
        <f t="shared" si="328"/>
        <v>07</v>
      </c>
      <c r="C10517" s="41" t="str">
        <f t="shared" si="329"/>
        <v>2021</v>
      </c>
      <c r="D10517" t="s">
        <v>1125</v>
      </c>
      <c r="E10517" t="s">
        <v>1306</v>
      </c>
      <c r="F10517" t="s">
        <v>2133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 s="16">
        <v>0</v>
      </c>
      <c r="M10517" s="16">
        <v>0</v>
      </c>
      <c r="N10517" s="16">
        <v>0</v>
      </c>
      <c r="P10517" s="16">
        <v>0</v>
      </c>
      <c r="Q10517">
        <v>0</v>
      </c>
      <c r="Y10517" s="17"/>
      <c r="Z10517" s="17"/>
      <c r="AA10517" s="17"/>
    </row>
    <row r="10518" spans="1:27" x14ac:dyDescent="0.25">
      <c r="A10518" s="12" t="s">
        <v>929</v>
      </c>
      <c r="B10518" s="41" t="str">
        <f t="shared" si="328"/>
        <v>07</v>
      </c>
      <c r="C10518" s="41" t="str">
        <f t="shared" si="329"/>
        <v>2021</v>
      </c>
      <c r="D10518" t="s">
        <v>1125</v>
      </c>
      <c r="E10518" t="s">
        <v>1433</v>
      </c>
      <c r="F10518" t="s">
        <v>2131</v>
      </c>
      <c r="G10518">
        <v>0</v>
      </c>
      <c r="H10518">
        <v>0</v>
      </c>
      <c r="I10518">
        <v>0</v>
      </c>
      <c r="J10518">
        <v>0</v>
      </c>
      <c r="K10518">
        <v>1</v>
      </c>
      <c r="L10518" s="16">
        <v>0</v>
      </c>
      <c r="M10518" s="16">
        <v>0</v>
      </c>
      <c r="N10518" s="16">
        <v>0</v>
      </c>
      <c r="P10518" s="16">
        <v>0</v>
      </c>
      <c r="Q10518">
        <v>0</v>
      </c>
      <c r="Z10518" s="17"/>
      <c r="AA10518" s="17"/>
    </row>
    <row r="10519" spans="1:27" x14ac:dyDescent="0.25">
      <c r="A10519" s="12" t="s">
        <v>930</v>
      </c>
      <c r="B10519" s="41" t="str">
        <f t="shared" si="328"/>
        <v>07</v>
      </c>
      <c r="C10519" s="41" t="str">
        <f t="shared" si="329"/>
        <v>2021</v>
      </c>
      <c r="D10519" t="s">
        <v>1112</v>
      </c>
      <c r="E10519" t="s">
        <v>1728</v>
      </c>
      <c r="F10519" t="s">
        <v>2162</v>
      </c>
      <c r="G10519">
        <v>3</v>
      </c>
      <c r="H10519">
        <v>0</v>
      </c>
      <c r="I10519">
        <v>0</v>
      </c>
      <c r="J10519">
        <v>0</v>
      </c>
      <c r="K10519">
        <v>0</v>
      </c>
      <c r="L10519" s="16">
        <v>0</v>
      </c>
      <c r="M10519" s="16">
        <v>0</v>
      </c>
      <c r="N10519" s="16">
        <v>0</v>
      </c>
      <c r="P10519" s="16">
        <v>0</v>
      </c>
      <c r="Q10519">
        <v>3</v>
      </c>
      <c r="Y10519" s="17"/>
      <c r="Z10519" s="17"/>
      <c r="AA10519" s="17"/>
    </row>
    <row r="10520" spans="1:27" x14ac:dyDescent="0.25">
      <c r="A10520" s="12" t="s">
        <v>930</v>
      </c>
      <c r="B10520" s="41" t="str">
        <f t="shared" si="328"/>
        <v>07</v>
      </c>
      <c r="C10520" s="41" t="str">
        <f t="shared" si="329"/>
        <v>2021</v>
      </c>
      <c r="D10520" t="s">
        <v>1125</v>
      </c>
      <c r="E10520" t="s">
        <v>1966</v>
      </c>
      <c r="F10520" t="s">
        <v>2133</v>
      </c>
      <c r="G10520">
        <v>0</v>
      </c>
      <c r="H10520">
        <v>0</v>
      </c>
      <c r="I10520">
        <v>2</v>
      </c>
      <c r="J10520">
        <v>0</v>
      </c>
      <c r="K10520">
        <v>0</v>
      </c>
      <c r="L10520" s="16">
        <v>0</v>
      </c>
      <c r="M10520" s="16">
        <v>0</v>
      </c>
      <c r="N10520" s="16">
        <v>0</v>
      </c>
      <c r="P10520" s="16">
        <v>0</v>
      </c>
      <c r="Q10520">
        <v>0</v>
      </c>
      <c r="Y10520" s="17"/>
      <c r="Z10520" s="17"/>
      <c r="AA10520" s="17"/>
    </row>
    <row r="10521" spans="1:27" x14ac:dyDescent="0.25">
      <c r="A10521" s="12" t="s">
        <v>930</v>
      </c>
      <c r="B10521" s="41" t="str">
        <f t="shared" si="328"/>
        <v>07</v>
      </c>
      <c r="C10521" s="41" t="str">
        <f t="shared" si="329"/>
        <v>2021</v>
      </c>
      <c r="D10521" t="s">
        <v>1107</v>
      </c>
      <c r="E10521" t="s">
        <v>1939</v>
      </c>
      <c r="F10521" t="s">
        <v>2133</v>
      </c>
      <c r="G10521">
        <v>0</v>
      </c>
      <c r="H10521">
        <v>17</v>
      </c>
      <c r="I10521">
        <v>0</v>
      </c>
      <c r="J10521">
        <v>0</v>
      </c>
      <c r="K10521">
        <v>0</v>
      </c>
      <c r="L10521" s="16">
        <v>0</v>
      </c>
      <c r="M10521" s="16">
        <v>0</v>
      </c>
      <c r="N10521" s="16">
        <v>0</v>
      </c>
      <c r="P10521" s="16">
        <v>0</v>
      </c>
      <c r="Q10521">
        <v>0</v>
      </c>
      <c r="Y10521" s="17"/>
      <c r="Z10521" s="17"/>
      <c r="AA10521" s="17"/>
    </row>
    <row r="10522" spans="1:27" x14ac:dyDescent="0.25">
      <c r="A10522" s="12" t="s">
        <v>931</v>
      </c>
      <c r="B10522" s="41" t="str">
        <f t="shared" si="328"/>
        <v>07</v>
      </c>
      <c r="C10522" s="41" t="str">
        <f t="shared" si="329"/>
        <v>2021</v>
      </c>
      <c r="D10522" t="s">
        <v>1125</v>
      </c>
      <c r="E10522" t="s">
        <v>1568</v>
      </c>
      <c r="F10522" t="s">
        <v>2129</v>
      </c>
      <c r="G10522">
        <v>0</v>
      </c>
      <c r="H10522">
        <v>0</v>
      </c>
      <c r="I10522">
        <v>1</v>
      </c>
      <c r="J10522">
        <v>1</v>
      </c>
      <c r="K10522">
        <v>0</v>
      </c>
      <c r="L10522" s="16">
        <v>0</v>
      </c>
      <c r="M10522" s="16">
        <v>0</v>
      </c>
      <c r="N10522" s="16">
        <v>0</v>
      </c>
      <c r="P10522" s="16">
        <v>0</v>
      </c>
      <c r="Q10522">
        <v>0</v>
      </c>
      <c r="Y10522" s="17"/>
      <c r="Z10522" s="17"/>
      <c r="AA10522" s="17"/>
    </row>
    <row r="10523" spans="1:27" x14ac:dyDescent="0.25">
      <c r="A10523" s="12" t="s">
        <v>931</v>
      </c>
      <c r="B10523" s="41" t="str">
        <f t="shared" si="328"/>
        <v>07</v>
      </c>
      <c r="C10523" s="41" t="str">
        <f t="shared" si="329"/>
        <v>2021</v>
      </c>
      <c r="D10523" t="s">
        <v>1112</v>
      </c>
      <c r="E10523" t="s">
        <v>1340</v>
      </c>
      <c r="F10523" t="s">
        <v>2161</v>
      </c>
      <c r="G10523">
        <v>0</v>
      </c>
      <c r="H10523">
        <v>0</v>
      </c>
      <c r="I10523">
        <v>96</v>
      </c>
      <c r="J10523">
        <v>5</v>
      </c>
      <c r="K10523">
        <v>1000</v>
      </c>
      <c r="L10523" s="16">
        <v>0</v>
      </c>
      <c r="M10523" s="16">
        <v>0</v>
      </c>
      <c r="N10523" s="16">
        <v>0</v>
      </c>
      <c r="P10523" s="16">
        <v>0</v>
      </c>
      <c r="Q10523">
        <v>0</v>
      </c>
      <c r="Y10523" s="17"/>
      <c r="Z10523" s="17"/>
      <c r="AA10523" s="17"/>
    </row>
    <row r="10524" spans="1:27" x14ac:dyDescent="0.25">
      <c r="A10524" s="12" t="s">
        <v>931</v>
      </c>
      <c r="B10524" s="41" t="str">
        <f t="shared" si="328"/>
        <v>07</v>
      </c>
      <c r="C10524" s="41" t="str">
        <f t="shared" si="329"/>
        <v>2021</v>
      </c>
      <c r="D10524" t="s">
        <v>1111</v>
      </c>
      <c r="E10524" t="s">
        <v>1458</v>
      </c>
      <c r="F10524" t="s">
        <v>2133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 s="16">
        <v>0</v>
      </c>
      <c r="M10524" s="16">
        <v>0</v>
      </c>
      <c r="N10524" s="16">
        <v>0</v>
      </c>
      <c r="P10524" s="16">
        <v>0</v>
      </c>
      <c r="Q10524">
        <v>0</v>
      </c>
      <c r="Y10524" s="17"/>
      <c r="Z10524" s="17"/>
      <c r="AA10524" s="17"/>
    </row>
    <row r="10525" spans="1:27" x14ac:dyDescent="0.25">
      <c r="A10525" s="12" t="s">
        <v>931</v>
      </c>
      <c r="B10525" s="41" t="str">
        <f t="shared" si="328"/>
        <v>07</v>
      </c>
      <c r="C10525" s="41" t="str">
        <f t="shared" si="329"/>
        <v>2021</v>
      </c>
      <c r="D10525" t="s">
        <v>1110</v>
      </c>
      <c r="E10525" t="s">
        <v>1993</v>
      </c>
      <c r="F10525" t="s">
        <v>2161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 s="16">
        <v>0</v>
      </c>
      <c r="M10525" s="16">
        <v>0</v>
      </c>
      <c r="N10525" s="16">
        <v>0</v>
      </c>
      <c r="P10525" s="16">
        <v>0</v>
      </c>
      <c r="Q10525">
        <v>0</v>
      </c>
      <c r="Y10525" s="17"/>
      <c r="Z10525" s="17"/>
      <c r="AA10525" s="17"/>
    </row>
    <row r="10526" spans="1:27" x14ac:dyDescent="0.25">
      <c r="A10526" s="12" t="s">
        <v>931</v>
      </c>
      <c r="B10526" s="41" t="str">
        <f t="shared" si="328"/>
        <v>07</v>
      </c>
      <c r="C10526" s="41" t="str">
        <f t="shared" si="329"/>
        <v>2021</v>
      </c>
      <c r="D10526" t="s">
        <v>1123</v>
      </c>
      <c r="E10526" t="s">
        <v>1219</v>
      </c>
      <c r="F10526" t="s">
        <v>2161</v>
      </c>
      <c r="G10526">
        <v>0</v>
      </c>
      <c r="H10526">
        <v>1</v>
      </c>
      <c r="I10526">
        <v>60</v>
      </c>
      <c r="J10526">
        <v>0</v>
      </c>
      <c r="K10526">
        <v>0</v>
      </c>
      <c r="L10526" s="16">
        <v>0</v>
      </c>
      <c r="M10526" s="16">
        <v>0</v>
      </c>
      <c r="N10526" s="16">
        <v>0</v>
      </c>
      <c r="P10526" s="16">
        <v>0</v>
      </c>
      <c r="Q10526">
        <v>0</v>
      </c>
      <c r="Y10526" s="17"/>
      <c r="Z10526" s="17"/>
      <c r="AA10526" s="17"/>
    </row>
    <row r="10527" spans="1:27" x14ac:dyDescent="0.25">
      <c r="A10527" s="12" t="s">
        <v>931</v>
      </c>
      <c r="B10527" s="41" t="str">
        <f t="shared" si="328"/>
        <v>07</v>
      </c>
      <c r="C10527" s="41" t="str">
        <f t="shared" si="329"/>
        <v>2021</v>
      </c>
      <c r="D10527" t="s">
        <v>1113</v>
      </c>
      <c r="E10527" t="s">
        <v>2011</v>
      </c>
      <c r="F10527" t="s">
        <v>2132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 s="16">
        <v>0</v>
      </c>
      <c r="M10527" s="16">
        <v>0</v>
      </c>
      <c r="N10527" s="16">
        <v>0</v>
      </c>
      <c r="P10527" s="16">
        <v>0</v>
      </c>
      <c r="Q10527">
        <v>0</v>
      </c>
      <c r="Y10527" s="17"/>
      <c r="Z10527" s="17"/>
      <c r="AA10527" s="17"/>
    </row>
    <row r="10528" spans="1:27" x14ac:dyDescent="0.25">
      <c r="A10528" s="12" t="s">
        <v>932</v>
      </c>
      <c r="B10528" s="41" t="str">
        <f t="shared" si="328"/>
        <v>07</v>
      </c>
      <c r="C10528" s="41" t="str">
        <f t="shared" si="329"/>
        <v>2021</v>
      </c>
      <c r="D10528" t="s">
        <v>1115</v>
      </c>
      <c r="E10528" t="s">
        <v>2066</v>
      </c>
      <c r="F10528" t="s">
        <v>2129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 s="16">
        <v>0</v>
      </c>
      <c r="M10528" s="16">
        <v>0</v>
      </c>
      <c r="N10528" s="16">
        <v>0</v>
      </c>
      <c r="P10528" s="16">
        <v>0</v>
      </c>
      <c r="Q10528">
        <v>0</v>
      </c>
      <c r="Y10528" s="17"/>
      <c r="Z10528" s="17"/>
      <c r="AA10528" s="17"/>
    </row>
    <row r="10529" spans="1:27" x14ac:dyDescent="0.25">
      <c r="A10529" s="12" t="s">
        <v>931</v>
      </c>
      <c r="B10529" s="41" t="str">
        <f t="shared" si="328"/>
        <v>07</v>
      </c>
      <c r="C10529" s="41" t="str">
        <f t="shared" si="329"/>
        <v>2021</v>
      </c>
      <c r="D10529" t="s">
        <v>1111</v>
      </c>
      <c r="E10529" t="s">
        <v>1458</v>
      </c>
      <c r="F10529" t="s">
        <v>2133</v>
      </c>
      <c r="G10529">
        <v>0</v>
      </c>
      <c r="H10529">
        <v>0</v>
      </c>
      <c r="I10529">
        <v>9</v>
      </c>
      <c r="J10529">
        <v>3</v>
      </c>
      <c r="K10529">
        <v>0</v>
      </c>
      <c r="L10529" s="16">
        <v>0</v>
      </c>
      <c r="M10529" s="16">
        <v>0</v>
      </c>
      <c r="N10529" s="16">
        <v>0</v>
      </c>
      <c r="P10529" s="16">
        <v>0</v>
      </c>
      <c r="Q10529">
        <v>0</v>
      </c>
      <c r="Y10529" s="17"/>
      <c r="Z10529" s="17"/>
      <c r="AA10529" s="17"/>
    </row>
    <row r="10530" spans="1:27" x14ac:dyDescent="0.25">
      <c r="A10530" s="12" t="s">
        <v>932</v>
      </c>
      <c r="B10530" s="41" t="str">
        <f t="shared" si="328"/>
        <v>07</v>
      </c>
      <c r="C10530" s="41" t="str">
        <f t="shared" si="329"/>
        <v>2021</v>
      </c>
      <c r="D10530" t="s">
        <v>1125</v>
      </c>
      <c r="E10530" t="s">
        <v>1306</v>
      </c>
      <c r="F10530" t="s">
        <v>2133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 s="16">
        <v>0</v>
      </c>
      <c r="M10530" s="16">
        <v>0</v>
      </c>
      <c r="N10530" s="16">
        <v>0</v>
      </c>
      <c r="P10530" s="16">
        <v>0</v>
      </c>
      <c r="Q10530">
        <v>0</v>
      </c>
      <c r="Y10530" s="17"/>
      <c r="Z10530" s="17"/>
      <c r="AA10530" s="17"/>
    </row>
    <row r="10531" spans="1:27" x14ac:dyDescent="0.25">
      <c r="A10531" s="12" t="s">
        <v>932</v>
      </c>
      <c r="B10531" s="41" t="str">
        <f t="shared" si="328"/>
        <v>07</v>
      </c>
      <c r="C10531" s="41" t="str">
        <f t="shared" si="329"/>
        <v>2021</v>
      </c>
      <c r="D10531" t="s">
        <v>1112</v>
      </c>
      <c r="E10531" t="s">
        <v>1317</v>
      </c>
      <c r="F10531" t="s">
        <v>2161</v>
      </c>
      <c r="G10531">
        <v>0</v>
      </c>
      <c r="H10531">
        <v>0</v>
      </c>
      <c r="I10531">
        <v>18</v>
      </c>
      <c r="J10531">
        <v>0</v>
      </c>
      <c r="K10531">
        <v>250</v>
      </c>
      <c r="L10531" s="16">
        <v>0</v>
      </c>
      <c r="M10531" s="16">
        <v>0</v>
      </c>
      <c r="N10531" s="16">
        <v>0</v>
      </c>
      <c r="P10531" s="16">
        <v>0</v>
      </c>
      <c r="Q10531">
        <v>0</v>
      </c>
      <c r="Y10531" s="17"/>
      <c r="Z10531" s="17"/>
      <c r="AA10531" s="17"/>
    </row>
    <row r="10532" spans="1:27" x14ac:dyDescent="0.25">
      <c r="A10532" s="12" t="s">
        <v>933</v>
      </c>
      <c r="B10532" s="41" t="str">
        <f t="shared" si="328"/>
        <v>07</v>
      </c>
      <c r="C10532" s="41" t="str">
        <f t="shared" si="329"/>
        <v>2021</v>
      </c>
      <c r="D10532" t="s">
        <v>1125</v>
      </c>
      <c r="E10532" t="s">
        <v>1306</v>
      </c>
      <c r="F10532" t="s">
        <v>2133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 s="16">
        <v>0</v>
      </c>
      <c r="M10532" s="16">
        <v>0</v>
      </c>
      <c r="N10532" s="16">
        <v>0</v>
      </c>
      <c r="P10532" s="16">
        <v>0</v>
      </c>
      <c r="Q10532">
        <v>0</v>
      </c>
      <c r="Y10532" s="17"/>
      <c r="Z10532" s="17"/>
      <c r="AA10532" s="17"/>
    </row>
    <row r="10533" spans="1:27" x14ac:dyDescent="0.25">
      <c r="A10533" s="12" t="s">
        <v>931</v>
      </c>
      <c r="B10533" s="41" t="str">
        <f t="shared" si="328"/>
        <v>07</v>
      </c>
      <c r="C10533" s="41" t="str">
        <f t="shared" si="329"/>
        <v>2021</v>
      </c>
      <c r="D10533" t="s">
        <v>1107</v>
      </c>
      <c r="E10533" t="s">
        <v>2063</v>
      </c>
      <c r="F10533" t="s">
        <v>2140</v>
      </c>
      <c r="G10533">
        <v>0</v>
      </c>
      <c r="H10533">
        <v>0</v>
      </c>
      <c r="I10533">
        <v>6</v>
      </c>
      <c r="J10533">
        <v>6</v>
      </c>
      <c r="K10533">
        <v>0</v>
      </c>
      <c r="L10533" s="16">
        <v>0</v>
      </c>
      <c r="M10533" s="16">
        <v>0</v>
      </c>
      <c r="N10533" s="16">
        <v>0</v>
      </c>
      <c r="P10533" s="16">
        <v>0</v>
      </c>
      <c r="Q10533">
        <v>0</v>
      </c>
      <c r="Y10533" s="17"/>
      <c r="Z10533" s="17"/>
      <c r="AA10533" s="17"/>
    </row>
    <row r="10534" spans="1:27" x14ac:dyDescent="0.25">
      <c r="A10534" s="12" t="s">
        <v>933</v>
      </c>
      <c r="B10534" s="41" t="str">
        <f t="shared" si="328"/>
        <v>07</v>
      </c>
      <c r="C10534" s="41" t="str">
        <f t="shared" si="329"/>
        <v>2021</v>
      </c>
      <c r="D10534" t="s">
        <v>1125</v>
      </c>
      <c r="E10534" t="s">
        <v>1966</v>
      </c>
      <c r="F10534" t="s">
        <v>2133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 s="16">
        <v>0</v>
      </c>
      <c r="M10534" s="16">
        <v>0</v>
      </c>
      <c r="N10534" s="16">
        <v>0</v>
      </c>
      <c r="P10534" s="16">
        <v>0</v>
      </c>
      <c r="Q10534">
        <v>0</v>
      </c>
      <c r="Y10534" s="17"/>
      <c r="Z10534" s="17"/>
      <c r="AA10534" s="17"/>
    </row>
    <row r="10535" spans="1:27" x14ac:dyDescent="0.25">
      <c r="A10535" s="12" t="s">
        <v>873</v>
      </c>
      <c r="B10535" s="41" t="str">
        <f t="shared" si="328"/>
        <v>05</v>
      </c>
      <c r="C10535" s="41" t="str">
        <f t="shared" si="329"/>
        <v>2021</v>
      </c>
      <c r="D10535" t="s">
        <v>1128</v>
      </c>
      <c r="E10535" t="s">
        <v>1128</v>
      </c>
      <c r="F10535" t="s">
        <v>2161</v>
      </c>
      <c r="G10535">
        <v>0</v>
      </c>
      <c r="H10535">
        <v>0</v>
      </c>
      <c r="I10535">
        <v>93</v>
      </c>
      <c r="J10535">
        <v>0</v>
      </c>
      <c r="K10535">
        <v>0</v>
      </c>
      <c r="L10535" s="16">
        <v>0</v>
      </c>
      <c r="M10535" s="16">
        <v>0</v>
      </c>
      <c r="N10535" s="16">
        <v>0</v>
      </c>
      <c r="P10535" s="16">
        <v>0</v>
      </c>
      <c r="Q10535">
        <v>0</v>
      </c>
      <c r="Y10535" s="17"/>
      <c r="Z10535" s="17"/>
      <c r="AA10535" s="17"/>
    </row>
    <row r="10536" spans="1:27" x14ac:dyDescent="0.25">
      <c r="A10536" s="12" t="s">
        <v>903</v>
      </c>
      <c r="B10536" s="41" t="str">
        <f t="shared" si="328"/>
        <v>06</v>
      </c>
      <c r="C10536" s="41" t="str">
        <f t="shared" si="329"/>
        <v>2021</v>
      </c>
      <c r="D10536" t="s">
        <v>1128</v>
      </c>
      <c r="E10536" t="s">
        <v>1128</v>
      </c>
      <c r="F10536" t="s">
        <v>2161</v>
      </c>
      <c r="G10536">
        <v>0</v>
      </c>
      <c r="H10536">
        <v>0</v>
      </c>
      <c r="I10536">
        <v>2091</v>
      </c>
      <c r="J10536">
        <v>0</v>
      </c>
      <c r="K10536">
        <v>0</v>
      </c>
      <c r="L10536" s="16">
        <v>0</v>
      </c>
      <c r="M10536" s="16">
        <v>0</v>
      </c>
      <c r="N10536" s="16">
        <v>0</v>
      </c>
      <c r="P10536" s="16">
        <v>0</v>
      </c>
      <c r="Q10536">
        <v>0</v>
      </c>
      <c r="Y10536" s="17"/>
      <c r="Z10536" s="17"/>
      <c r="AA10536" s="17"/>
    </row>
    <row r="10537" spans="1:27" x14ac:dyDescent="0.25">
      <c r="A10537" s="12" t="s">
        <v>929</v>
      </c>
      <c r="B10537" s="41" t="str">
        <f t="shared" si="328"/>
        <v>07</v>
      </c>
      <c r="C10537" s="41" t="str">
        <f t="shared" si="329"/>
        <v>2021</v>
      </c>
      <c r="D10537" t="s">
        <v>1107</v>
      </c>
      <c r="E10537" t="s">
        <v>2117</v>
      </c>
      <c r="F10537" t="s">
        <v>2137</v>
      </c>
      <c r="G10537">
        <v>0</v>
      </c>
      <c r="H10537">
        <v>0</v>
      </c>
      <c r="I10537">
        <v>15</v>
      </c>
      <c r="J10537">
        <v>0</v>
      </c>
      <c r="K10537">
        <v>0</v>
      </c>
      <c r="L10537" s="16">
        <v>0</v>
      </c>
      <c r="M10537" s="16">
        <v>0</v>
      </c>
      <c r="N10537" s="16">
        <v>0</v>
      </c>
      <c r="P10537" s="16">
        <v>0</v>
      </c>
      <c r="Q10537">
        <v>0</v>
      </c>
      <c r="Y10537" s="17"/>
      <c r="Z10537" s="17"/>
      <c r="AA10537" s="17"/>
    </row>
    <row r="10538" spans="1:27" x14ac:dyDescent="0.25">
      <c r="A10538" s="12" t="s">
        <v>932</v>
      </c>
      <c r="B10538" s="41" t="str">
        <f t="shared" si="328"/>
        <v>07</v>
      </c>
      <c r="C10538" s="41" t="str">
        <f t="shared" si="329"/>
        <v>2021</v>
      </c>
      <c r="D10538" t="s">
        <v>1107</v>
      </c>
      <c r="E10538" t="s">
        <v>2063</v>
      </c>
      <c r="F10538" t="s">
        <v>2161</v>
      </c>
      <c r="G10538">
        <v>0</v>
      </c>
      <c r="H10538">
        <v>0</v>
      </c>
      <c r="I10538">
        <v>6</v>
      </c>
      <c r="J10538">
        <v>6</v>
      </c>
      <c r="K10538">
        <v>0</v>
      </c>
      <c r="L10538" s="16">
        <v>0</v>
      </c>
      <c r="M10538" s="16">
        <v>0</v>
      </c>
      <c r="N10538" s="16">
        <v>0</v>
      </c>
      <c r="P10538" s="16">
        <v>0</v>
      </c>
      <c r="Q10538">
        <v>0</v>
      </c>
      <c r="Y10538" s="17"/>
      <c r="Z10538" s="17"/>
      <c r="AA10538" s="17"/>
    </row>
    <row r="10539" spans="1:27" x14ac:dyDescent="0.25">
      <c r="A10539" s="12" t="s">
        <v>931</v>
      </c>
      <c r="B10539" s="41" t="str">
        <f t="shared" si="328"/>
        <v>07</v>
      </c>
      <c r="C10539" s="41" t="str">
        <f t="shared" si="329"/>
        <v>2021</v>
      </c>
      <c r="D10539" t="s">
        <v>1107</v>
      </c>
      <c r="E10539" t="s">
        <v>1347</v>
      </c>
      <c r="F10539" t="s">
        <v>2134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 s="16">
        <v>0</v>
      </c>
      <c r="M10539" s="16">
        <v>0</v>
      </c>
      <c r="N10539" s="16">
        <v>0</v>
      </c>
      <c r="P10539" s="16">
        <v>0</v>
      </c>
      <c r="Q10539">
        <v>1</v>
      </c>
      <c r="Y10539" s="17"/>
      <c r="Z10539" s="17"/>
      <c r="AA10539" s="17"/>
    </row>
    <row r="10540" spans="1:27" x14ac:dyDescent="0.25">
      <c r="A10540" s="12" t="s">
        <v>934</v>
      </c>
      <c r="B10540" s="41" t="str">
        <f t="shared" si="328"/>
        <v>07</v>
      </c>
      <c r="C10540" s="41" t="str">
        <f t="shared" si="329"/>
        <v>2021</v>
      </c>
      <c r="D10540" t="s">
        <v>1123</v>
      </c>
      <c r="E10540" t="s">
        <v>1219</v>
      </c>
      <c r="F10540" t="s">
        <v>2141</v>
      </c>
      <c r="G10540">
        <v>0</v>
      </c>
      <c r="H10540">
        <v>1</v>
      </c>
      <c r="I10540">
        <v>25</v>
      </c>
      <c r="J10540">
        <v>1</v>
      </c>
      <c r="K10540">
        <v>0</v>
      </c>
      <c r="L10540" s="16">
        <v>0</v>
      </c>
      <c r="M10540" s="16">
        <v>0</v>
      </c>
      <c r="N10540" s="16">
        <v>0</v>
      </c>
      <c r="P10540" s="16">
        <v>0</v>
      </c>
      <c r="Q10540">
        <v>0</v>
      </c>
      <c r="Y10540" s="17"/>
      <c r="Z10540" s="17"/>
      <c r="AA10540" s="17"/>
    </row>
    <row r="10541" spans="1:27" x14ac:dyDescent="0.25">
      <c r="A10541" s="12" t="s">
        <v>934</v>
      </c>
      <c r="B10541" s="41" t="str">
        <f t="shared" si="328"/>
        <v>07</v>
      </c>
      <c r="C10541" s="41" t="str">
        <f t="shared" si="329"/>
        <v>2021</v>
      </c>
      <c r="D10541" t="s">
        <v>1125</v>
      </c>
      <c r="E10541" t="s">
        <v>1306</v>
      </c>
      <c r="F10541" t="s">
        <v>2146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 s="16">
        <v>0</v>
      </c>
      <c r="M10541" s="16">
        <v>0</v>
      </c>
      <c r="N10541" s="16">
        <v>0</v>
      </c>
      <c r="P10541" s="16">
        <v>0</v>
      </c>
      <c r="Q10541">
        <v>0</v>
      </c>
      <c r="Y10541" s="17"/>
      <c r="Z10541" s="17"/>
      <c r="AA10541" s="17"/>
    </row>
    <row r="10542" spans="1:27" x14ac:dyDescent="0.25">
      <c r="A10542" s="12" t="s">
        <v>935</v>
      </c>
      <c r="B10542" s="41" t="str">
        <f t="shared" si="328"/>
        <v>07</v>
      </c>
      <c r="C10542" s="41" t="str">
        <f t="shared" si="329"/>
        <v>2021</v>
      </c>
      <c r="D10542" t="s">
        <v>1125</v>
      </c>
      <c r="E10542" t="s">
        <v>1966</v>
      </c>
      <c r="F10542" t="s">
        <v>2133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 s="16">
        <v>0</v>
      </c>
      <c r="M10542" s="16">
        <v>0</v>
      </c>
      <c r="N10542" s="16">
        <v>0</v>
      </c>
      <c r="P10542" s="16">
        <v>0</v>
      </c>
      <c r="Q10542">
        <v>0</v>
      </c>
      <c r="Y10542" s="17"/>
      <c r="Z10542" s="17"/>
      <c r="AA10542" s="17"/>
    </row>
    <row r="10543" spans="1:27" x14ac:dyDescent="0.25">
      <c r="A10543" s="12" t="s">
        <v>935</v>
      </c>
      <c r="B10543" s="41" t="str">
        <f t="shared" si="328"/>
        <v>07</v>
      </c>
      <c r="C10543" s="41" t="str">
        <f t="shared" si="329"/>
        <v>2021</v>
      </c>
      <c r="D10543" t="s">
        <v>1125</v>
      </c>
      <c r="E10543" t="s">
        <v>1640</v>
      </c>
      <c r="F10543" t="s">
        <v>2137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 s="16">
        <v>0</v>
      </c>
      <c r="M10543" s="16">
        <v>0</v>
      </c>
      <c r="N10543" s="16">
        <v>0</v>
      </c>
      <c r="P10543" s="16">
        <v>0</v>
      </c>
      <c r="Q10543">
        <v>0</v>
      </c>
      <c r="Y10543" s="17"/>
      <c r="Z10543" s="17"/>
      <c r="AA10543" s="17"/>
    </row>
    <row r="10544" spans="1:27" x14ac:dyDescent="0.25">
      <c r="A10544" s="12" t="s">
        <v>935</v>
      </c>
      <c r="B10544" s="41" t="str">
        <f t="shared" si="328"/>
        <v>07</v>
      </c>
      <c r="C10544" s="41" t="str">
        <f t="shared" si="329"/>
        <v>2021</v>
      </c>
      <c r="D10544" t="s">
        <v>1125</v>
      </c>
      <c r="E10544" t="s">
        <v>1670</v>
      </c>
      <c r="F10544" t="s">
        <v>2137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 s="16">
        <v>0</v>
      </c>
      <c r="M10544" s="16">
        <v>0</v>
      </c>
      <c r="N10544" s="16">
        <v>0</v>
      </c>
      <c r="P10544" s="16">
        <v>0</v>
      </c>
      <c r="Q10544">
        <v>0</v>
      </c>
      <c r="Y10544" s="17"/>
      <c r="Z10544" s="17"/>
      <c r="AA10544" s="17"/>
    </row>
    <row r="10545" spans="1:27" x14ac:dyDescent="0.25">
      <c r="A10545" s="12" t="s">
        <v>935</v>
      </c>
      <c r="B10545" s="41" t="str">
        <f t="shared" si="328"/>
        <v>07</v>
      </c>
      <c r="C10545" s="41" t="str">
        <f t="shared" si="329"/>
        <v>2021</v>
      </c>
      <c r="D10545" t="s">
        <v>1125</v>
      </c>
      <c r="E10545" t="s">
        <v>1421</v>
      </c>
      <c r="F10545" t="s">
        <v>2133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 s="16">
        <v>0</v>
      </c>
      <c r="M10545" s="16">
        <v>0</v>
      </c>
      <c r="N10545" s="16">
        <v>0</v>
      </c>
      <c r="P10545" s="16">
        <v>0</v>
      </c>
      <c r="Q10545">
        <v>0</v>
      </c>
      <c r="Y10545" s="17"/>
      <c r="Z10545" s="17"/>
      <c r="AA10545" s="17"/>
    </row>
    <row r="10546" spans="1:27" x14ac:dyDescent="0.25">
      <c r="A10546" s="12" t="s">
        <v>934</v>
      </c>
      <c r="B10546" s="41" t="str">
        <f t="shared" si="328"/>
        <v>07</v>
      </c>
      <c r="C10546" s="41" t="str">
        <f t="shared" si="329"/>
        <v>2021</v>
      </c>
      <c r="D10546" t="s">
        <v>1110</v>
      </c>
      <c r="E10546" t="s">
        <v>1784</v>
      </c>
      <c r="F10546" t="s">
        <v>2137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 s="16">
        <v>0</v>
      </c>
      <c r="M10546" s="16">
        <v>0</v>
      </c>
      <c r="N10546" s="16">
        <v>0</v>
      </c>
      <c r="P10546" s="16">
        <v>0</v>
      </c>
      <c r="Q10546">
        <v>0</v>
      </c>
      <c r="Y10546" s="17"/>
      <c r="Z10546" s="17"/>
      <c r="AA10546" s="17"/>
    </row>
    <row r="10547" spans="1:27" x14ac:dyDescent="0.25">
      <c r="A10547" s="12" t="s">
        <v>934</v>
      </c>
      <c r="B10547" s="41" t="str">
        <f t="shared" si="328"/>
        <v>07</v>
      </c>
      <c r="C10547" s="41" t="str">
        <f t="shared" si="329"/>
        <v>2021</v>
      </c>
      <c r="D10547" t="s">
        <v>1128</v>
      </c>
      <c r="E10547" t="s">
        <v>1128</v>
      </c>
      <c r="F10547" t="s">
        <v>2161</v>
      </c>
      <c r="G10547">
        <v>0</v>
      </c>
      <c r="H10547">
        <v>0</v>
      </c>
      <c r="I10547">
        <v>2091</v>
      </c>
      <c r="J10547">
        <v>0</v>
      </c>
      <c r="K10547">
        <v>0</v>
      </c>
      <c r="L10547" s="16">
        <v>14000000000</v>
      </c>
      <c r="M10547" s="16">
        <v>0</v>
      </c>
      <c r="N10547" s="16">
        <v>0</v>
      </c>
      <c r="P10547" s="16">
        <v>14000000000</v>
      </c>
      <c r="Q10547">
        <v>0</v>
      </c>
      <c r="Y10547" s="17"/>
      <c r="Z10547" s="17"/>
      <c r="AA10547" s="17"/>
    </row>
    <row r="10548" spans="1:27" x14ac:dyDescent="0.25">
      <c r="A10548" s="12" t="s">
        <v>934</v>
      </c>
      <c r="B10548" s="41" t="str">
        <f t="shared" si="328"/>
        <v>07</v>
      </c>
      <c r="C10548" s="41" t="str">
        <f t="shared" si="329"/>
        <v>2021</v>
      </c>
      <c r="D10548" t="s">
        <v>1123</v>
      </c>
      <c r="E10548" t="s">
        <v>1219</v>
      </c>
      <c r="F10548" t="s">
        <v>2141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 s="16">
        <v>0</v>
      </c>
      <c r="M10548" s="16">
        <v>0</v>
      </c>
      <c r="N10548" s="16">
        <v>0</v>
      </c>
      <c r="P10548" s="16">
        <v>0</v>
      </c>
      <c r="Q10548">
        <v>0</v>
      </c>
      <c r="Y10548" s="17"/>
      <c r="Z10548" s="17"/>
      <c r="AA10548" s="17"/>
    </row>
    <row r="10549" spans="1:27" x14ac:dyDescent="0.25">
      <c r="A10549" s="12" t="s">
        <v>934</v>
      </c>
      <c r="B10549" s="41" t="str">
        <f t="shared" si="328"/>
        <v>07</v>
      </c>
      <c r="C10549" s="41" t="str">
        <f t="shared" si="329"/>
        <v>2021</v>
      </c>
      <c r="D10549" t="s">
        <v>1107</v>
      </c>
      <c r="E10549" t="s">
        <v>1939</v>
      </c>
      <c r="F10549" t="s">
        <v>2154</v>
      </c>
      <c r="G10549">
        <v>0</v>
      </c>
      <c r="H10549">
        <v>1</v>
      </c>
      <c r="I10549">
        <v>26</v>
      </c>
      <c r="J10549">
        <v>0</v>
      </c>
      <c r="K10549">
        <v>0</v>
      </c>
      <c r="L10549" s="16">
        <v>0</v>
      </c>
      <c r="M10549" s="16">
        <v>0</v>
      </c>
      <c r="N10549" s="16">
        <v>0</v>
      </c>
      <c r="P10549" s="16">
        <v>0</v>
      </c>
      <c r="Q10549">
        <v>0</v>
      </c>
      <c r="Y10549" s="17"/>
      <c r="Z10549" s="17"/>
      <c r="AA10549" s="17"/>
    </row>
    <row r="10550" spans="1:27" x14ac:dyDescent="0.25">
      <c r="A10550" s="12" t="s">
        <v>935</v>
      </c>
      <c r="B10550" s="41" t="str">
        <f t="shared" si="328"/>
        <v>07</v>
      </c>
      <c r="C10550" s="41" t="str">
        <f t="shared" si="329"/>
        <v>2021</v>
      </c>
      <c r="D10550" t="s">
        <v>1125</v>
      </c>
      <c r="E10550" t="s">
        <v>1306</v>
      </c>
      <c r="F10550" t="s">
        <v>2146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 s="16">
        <v>0</v>
      </c>
      <c r="M10550" s="16">
        <v>0</v>
      </c>
      <c r="N10550" s="16">
        <v>0</v>
      </c>
      <c r="P10550" s="16">
        <v>0</v>
      </c>
      <c r="Q10550">
        <v>0</v>
      </c>
      <c r="Y10550" s="17"/>
      <c r="Z10550" s="17"/>
      <c r="AA10550" s="17"/>
    </row>
    <row r="10551" spans="1:27" x14ac:dyDescent="0.25">
      <c r="A10551" s="12" t="s">
        <v>935</v>
      </c>
      <c r="B10551" s="41" t="str">
        <f t="shared" si="328"/>
        <v>07</v>
      </c>
      <c r="C10551" s="41" t="str">
        <f t="shared" si="329"/>
        <v>2021</v>
      </c>
      <c r="D10551" t="s">
        <v>1125</v>
      </c>
      <c r="E10551" t="s">
        <v>1822</v>
      </c>
      <c r="F10551" t="s">
        <v>2137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 s="16">
        <v>0</v>
      </c>
      <c r="M10551" s="16">
        <v>0</v>
      </c>
      <c r="N10551" s="16">
        <v>0</v>
      </c>
      <c r="P10551" s="16">
        <v>0</v>
      </c>
      <c r="Q10551">
        <v>0</v>
      </c>
      <c r="Y10551" s="17"/>
      <c r="Z10551" s="17"/>
      <c r="AA10551" s="17"/>
    </row>
    <row r="10552" spans="1:27" x14ac:dyDescent="0.25">
      <c r="A10552" s="12" t="s">
        <v>935</v>
      </c>
      <c r="B10552" s="41" t="str">
        <f t="shared" si="328"/>
        <v>07</v>
      </c>
      <c r="C10552" s="41" t="str">
        <f t="shared" si="329"/>
        <v>2021</v>
      </c>
      <c r="D10552" t="s">
        <v>1125</v>
      </c>
      <c r="E10552" t="s">
        <v>1968</v>
      </c>
      <c r="F10552" t="s">
        <v>2146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 s="16">
        <v>0</v>
      </c>
      <c r="M10552" s="16">
        <v>0</v>
      </c>
      <c r="N10552" s="16">
        <v>0</v>
      </c>
      <c r="P10552" s="16">
        <v>0</v>
      </c>
      <c r="Q10552">
        <v>0</v>
      </c>
      <c r="Y10552" s="17"/>
      <c r="Z10552" s="17"/>
      <c r="AA10552" s="17"/>
    </row>
    <row r="10553" spans="1:27" x14ac:dyDescent="0.25">
      <c r="A10553" s="12" t="s">
        <v>935</v>
      </c>
      <c r="B10553" s="41" t="str">
        <f t="shared" si="328"/>
        <v>07</v>
      </c>
      <c r="C10553" s="41" t="str">
        <f t="shared" si="329"/>
        <v>2021</v>
      </c>
      <c r="D10553" t="s">
        <v>1122</v>
      </c>
      <c r="E10553" t="s">
        <v>1245</v>
      </c>
      <c r="F10553" t="s">
        <v>2141</v>
      </c>
      <c r="G10553">
        <v>0</v>
      </c>
      <c r="H10553">
        <v>6</v>
      </c>
      <c r="I10553">
        <v>0</v>
      </c>
      <c r="J10553">
        <v>0</v>
      </c>
      <c r="K10553">
        <v>0</v>
      </c>
      <c r="L10553" s="16">
        <v>0</v>
      </c>
      <c r="M10553" s="16">
        <v>0</v>
      </c>
      <c r="N10553" s="16">
        <v>0</v>
      </c>
      <c r="P10553" s="16">
        <v>0</v>
      </c>
      <c r="Q10553">
        <v>0</v>
      </c>
      <c r="Y10553" s="17"/>
      <c r="Z10553" s="17"/>
      <c r="AA10553" s="17"/>
    </row>
    <row r="10554" spans="1:27" x14ac:dyDescent="0.25">
      <c r="A10554" s="12" t="s">
        <v>935</v>
      </c>
      <c r="B10554" s="41" t="str">
        <f t="shared" si="328"/>
        <v>07</v>
      </c>
      <c r="C10554" s="41" t="str">
        <f t="shared" si="329"/>
        <v>2021</v>
      </c>
      <c r="D10554" t="s">
        <v>1132</v>
      </c>
      <c r="E10554" t="s">
        <v>1778</v>
      </c>
      <c r="F10554" t="s">
        <v>2133</v>
      </c>
      <c r="G10554">
        <v>0</v>
      </c>
      <c r="H10554">
        <v>3</v>
      </c>
      <c r="I10554">
        <v>1</v>
      </c>
      <c r="J10554">
        <v>1</v>
      </c>
      <c r="K10554">
        <v>0</v>
      </c>
      <c r="L10554" s="16">
        <v>111193259660</v>
      </c>
      <c r="M10554" s="16">
        <v>0</v>
      </c>
      <c r="N10554" s="16">
        <v>0</v>
      </c>
      <c r="P10554" s="16">
        <v>111193259660</v>
      </c>
      <c r="Q10554">
        <v>0</v>
      </c>
      <c r="Y10554" s="17"/>
      <c r="Z10554" s="17"/>
      <c r="AA10554" s="17"/>
    </row>
    <row r="10555" spans="1:27" x14ac:dyDescent="0.25">
      <c r="A10555" s="12" t="s">
        <v>936</v>
      </c>
      <c r="B10555" s="41" t="str">
        <f t="shared" si="328"/>
        <v>07</v>
      </c>
      <c r="C10555" s="41" t="str">
        <f t="shared" si="329"/>
        <v>2021</v>
      </c>
      <c r="D10555" t="s">
        <v>1139</v>
      </c>
      <c r="E10555" t="s">
        <v>1539</v>
      </c>
      <c r="F10555" t="s">
        <v>2162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 s="16">
        <v>0</v>
      </c>
      <c r="M10555" s="16">
        <v>0</v>
      </c>
      <c r="N10555" s="16">
        <v>0</v>
      </c>
      <c r="P10555" s="16">
        <v>0</v>
      </c>
      <c r="Q10555">
        <v>0</v>
      </c>
      <c r="Y10555" s="17"/>
      <c r="Z10555" s="17"/>
      <c r="AA10555" s="17"/>
    </row>
    <row r="10556" spans="1:27" x14ac:dyDescent="0.25">
      <c r="A10556" s="12" t="s">
        <v>934</v>
      </c>
      <c r="B10556" s="41" t="str">
        <f t="shared" si="328"/>
        <v>07</v>
      </c>
      <c r="C10556" s="41" t="str">
        <f t="shared" si="329"/>
        <v>2021</v>
      </c>
      <c r="D10556" t="s">
        <v>1132</v>
      </c>
      <c r="E10556" t="s">
        <v>1641</v>
      </c>
      <c r="F10556" t="s">
        <v>2146</v>
      </c>
      <c r="G10556">
        <v>0</v>
      </c>
      <c r="H10556">
        <v>0</v>
      </c>
      <c r="I10556">
        <v>50</v>
      </c>
      <c r="J10556">
        <v>0</v>
      </c>
      <c r="K10556">
        <v>0</v>
      </c>
      <c r="L10556" s="16">
        <v>0</v>
      </c>
      <c r="M10556" s="16">
        <v>0</v>
      </c>
      <c r="N10556" s="16">
        <v>0</v>
      </c>
      <c r="P10556" s="16">
        <v>0</v>
      </c>
      <c r="Q10556">
        <v>0</v>
      </c>
      <c r="Y10556" s="17"/>
      <c r="Z10556" s="17"/>
      <c r="AA10556" s="17"/>
    </row>
    <row r="10557" spans="1:27" x14ac:dyDescent="0.25">
      <c r="A10557" s="12" t="s">
        <v>927</v>
      </c>
      <c r="B10557" s="41" t="str">
        <f t="shared" si="328"/>
        <v>07</v>
      </c>
      <c r="C10557" s="41" t="str">
        <f t="shared" si="329"/>
        <v>2021</v>
      </c>
      <c r="D10557" t="s">
        <v>1125</v>
      </c>
      <c r="E10557" t="s">
        <v>1568</v>
      </c>
      <c r="F10557" t="s">
        <v>2136</v>
      </c>
      <c r="G10557">
        <v>0</v>
      </c>
      <c r="H10557">
        <v>0</v>
      </c>
      <c r="I10557">
        <v>30</v>
      </c>
      <c r="J10557">
        <v>0</v>
      </c>
      <c r="K10557">
        <v>180</v>
      </c>
      <c r="L10557" s="16">
        <v>0</v>
      </c>
      <c r="M10557" s="16">
        <v>0</v>
      </c>
      <c r="N10557" s="16">
        <v>0</v>
      </c>
      <c r="P10557" s="16">
        <v>0</v>
      </c>
      <c r="Q10557">
        <v>0</v>
      </c>
      <c r="Y10557" s="17"/>
      <c r="Z10557" s="17"/>
      <c r="AA10557" s="17"/>
    </row>
    <row r="10558" spans="1:27" x14ac:dyDescent="0.25">
      <c r="A10558" s="12" t="s">
        <v>933</v>
      </c>
      <c r="B10558" s="41" t="str">
        <f t="shared" si="328"/>
        <v>07</v>
      </c>
      <c r="C10558" s="41" t="str">
        <f t="shared" si="329"/>
        <v>2021</v>
      </c>
      <c r="D10558" t="s">
        <v>1111</v>
      </c>
      <c r="E10558" t="s">
        <v>1381</v>
      </c>
      <c r="F10558" t="s">
        <v>2133</v>
      </c>
      <c r="G10558">
        <v>0</v>
      </c>
      <c r="H10558">
        <v>0</v>
      </c>
      <c r="I10558">
        <v>2</v>
      </c>
      <c r="J10558">
        <v>0</v>
      </c>
      <c r="K10558">
        <v>0</v>
      </c>
      <c r="L10558" s="16">
        <v>0</v>
      </c>
      <c r="M10558" s="16">
        <v>0</v>
      </c>
      <c r="N10558" s="16">
        <v>0</v>
      </c>
      <c r="P10558" s="16">
        <v>0</v>
      </c>
      <c r="Q10558">
        <v>0</v>
      </c>
      <c r="Y10558" s="17"/>
      <c r="Z10558" s="17"/>
      <c r="AA10558" s="17"/>
    </row>
    <row r="10559" spans="1:27" x14ac:dyDescent="0.25">
      <c r="A10559" s="12" t="s">
        <v>936</v>
      </c>
      <c r="B10559" s="41" t="str">
        <f t="shared" si="328"/>
        <v>07</v>
      </c>
      <c r="C10559" s="41" t="str">
        <f t="shared" si="329"/>
        <v>2021</v>
      </c>
      <c r="D10559" t="s">
        <v>1121</v>
      </c>
      <c r="E10559" t="s">
        <v>1271</v>
      </c>
      <c r="F10559" t="s">
        <v>2133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 s="16">
        <v>0</v>
      </c>
      <c r="M10559" s="16">
        <v>0</v>
      </c>
      <c r="N10559" s="16">
        <v>0</v>
      </c>
      <c r="P10559" s="16">
        <v>0</v>
      </c>
      <c r="Q10559">
        <v>0</v>
      </c>
      <c r="Y10559" s="17"/>
      <c r="Z10559" s="17"/>
      <c r="AA10559" s="17"/>
    </row>
    <row r="10560" spans="1:27" x14ac:dyDescent="0.25">
      <c r="A10560" s="12" t="s">
        <v>935</v>
      </c>
      <c r="B10560" s="41" t="str">
        <f t="shared" si="328"/>
        <v>07</v>
      </c>
      <c r="C10560" s="41" t="str">
        <f t="shared" si="329"/>
        <v>2021</v>
      </c>
      <c r="D10560" t="s">
        <v>1125</v>
      </c>
      <c r="E10560" t="s">
        <v>2025</v>
      </c>
      <c r="F10560" t="s">
        <v>2133</v>
      </c>
      <c r="G10560">
        <v>0</v>
      </c>
      <c r="H10560">
        <v>0</v>
      </c>
      <c r="I10560">
        <v>6</v>
      </c>
      <c r="J10560">
        <v>0</v>
      </c>
      <c r="K10560">
        <v>0</v>
      </c>
      <c r="L10560" s="16">
        <v>64490295383</v>
      </c>
      <c r="M10560" s="16">
        <v>0</v>
      </c>
      <c r="N10560" s="16">
        <v>0</v>
      </c>
      <c r="P10560" s="16">
        <v>64490295383</v>
      </c>
      <c r="Q10560">
        <v>0</v>
      </c>
      <c r="Y10560" s="17"/>
      <c r="Z10560" s="17"/>
      <c r="AA10560" s="17"/>
    </row>
    <row r="10561" spans="1:27" x14ac:dyDescent="0.25">
      <c r="A10561" s="12" t="s">
        <v>935</v>
      </c>
      <c r="B10561" s="41" t="str">
        <f t="shared" si="328"/>
        <v>07</v>
      </c>
      <c r="C10561" s="41" t="str">
        <f t="shared" si="329"/>
        <v>2021</v>
      </c>
      <c r="D10561" t="s">
        <v>1133</v>
      </c>
      <c r="E10561" t="s">
        <v>1515</v>
      </c>
      <c r="F10561" t="s">
        <v>2137</v>
      </c>
      <c r="G10561">
        <v>0</v>
      </c>
      <c r="H10561">
        <v>0</v>
      </c>
      <c r="I10561">
        <v>23</v>
      </c>
      <c r="J10561">
        <v>0</v>
      </c>
      <c r="K10561">
        <v>0</v>
      </c>
      <c r="L10561" s="16">
        <v>0</v>
      </c>
      <c r="M10561" s="16">
        <v>0</v>
      </c>
      <c r="N10561" s="16">
        <v>0</v>
      </c>
      <c r="P10561" s="16">
        <v>0</v>
      </c>
      <c r="Q10561">
        <v>0</v>
      </c>
      <c r="Y10561" s="17"/>
      <c r="Z10561" s="17"/>
      <c r="AA10561" s="17"/>
    </row>
    <row r="10562" spans="1:27" x14ac:dyDescent="0.25">
      <c r="A10562" s="12" t="s">
        <v>937</v>
      </c>
      <c r="B10562" s="41" t="str">
        <f t="shared" si="328"/>
        <v>07</v>
      </c>
      <c r="C10562" s="41" t="str">
        <f t="shared" si="329"/>
        <v>2021</v>
      </c>
      <c r="D10562" t="s">
        <v>1110</v>
      </c>
      <c r="E10562" t="s">
        <v>1813</v>
      </c>
      <c r="F10562" t="s">
        <v>2136</v>
      </c>
      <c r="G10562">
        <v>0</v>
      </c>
      <c r="H10562">
        <v>0</v>
      </c>
      <c r="I10562">
        <v>4</v>
      </c>
      <c r="J10562">
        <v>0</v>
      </c>
      <c r="K10562">
        <v>0</v>
      </c>
      <c r="L10562" s="16">
        <v>0</v>
      </c>
      <c r="M10562" s="16">
        <v>0</v>
      </c>
      <c r="N10562" s="16">
        <v>0</v>
      </c>
      <c r="P10562" s="16">
        <v>0</v>
      </c>
      <c r="Q10562">
        <v>0</v>
      </c>
      <c r="Y10562" s="17"/>
      <c r="Z10562" s="17"/>
      <c r="AA10562" s="17"/>
    </row>
    <row r="10563" spans="1:27" x14ac:dyDescent="0.25">
      <c r="A10563" s="12" t="s">
        <v>937</v>
      </c>
      <c r="B10563" s="41" t="str">
        <f t="shared" ref="B10563:B10626" si="330">LEFT(A10563,2)</f>
        <v>07</v>
      </c>
      <c r="C10563" s="41" t="str">
        <f t="shared" ref="C10563:C10626" si="331">MID(A10563,7,4)</f>
        <v>2021</v>
      </c>
      <c r="D10563" t="s">
        <v>1124</v>
      </c>
      <c r="E10563" t="s">
        <v>1525</v>
      </c>
      <c r="F10563" t="s">
        <v>2129</v>
      </c>
      <c r="G10563">
        <v>0</v>
      </c>
      <c r="H10563">
        <v>0</v>
      </c>
      <c r="I10563">
        <v>2</v>
      </c>
      <c r="J10563">
        <v>2</v>
      </c>
      <c r="K10563">
        <v>0</v>
      </c>
      <c r="L10563" s="16">
        <v>0</v>
      </c>
      <c r="M10563" s="16">
        <v>0</v>
      </c>
      <c r="N10563" s="16">
        <v>0</v>
      </c>
      <c r="P10563" s="16">
        <v>0</v>
      </c>
      <c r="Q10563">
        <v>0</v>
      </c>
      <c r="Z10563" s="17"/>
      <c r="AA10563" s="17"/>
    </row>
    <row r="10564" spans="1:27" x14ac:dyDescent="0.25">
      <c r="A10564" s="12" t="s">
        <v>936</v>
      </c>
      <c r="B10564" s="41" t="str">
        <f t="shared" si="330"/>
        <v>07</v>
      </c>
      <c r="C10564" s="41" t="str">
        <f t="shared" si="331"/>
        <v>2021</v>
      </c>
      <c r="D10564" t="s">
        <v>1117</v>
      </c>
      <c r="E10564" t="s">
        <v>1840</v>
      </c>
      <c r="F10564" t="s">
        <v>2137</v>
      </c>
      <c r="G10564">
        <v>0</v>
      </c>
      <c r="H10564">
        <v>0</v>
      </c>
      <c r="I10564">
        <v>200</v>
      </c>
      <c r="J10564">
        <v>0</v>
      </c>
      <c r="K10564">
        <v>0</v>
      </c>
      <c r="L10564" s="16">
        <v>0</v>
      </c>
      <c r="M10564" s="16">
        <v>0</v>
      </c>
      <c r="N10564" s="16">
        <v>0</v>
      </c>
      <c r="P10564" s="16">
        <v>0</v>
      </c>
      <c r="Q10564">
        <v>0</v>
      </c>
      <c r="Y10564" s="17"/>
      <c r="Z10564" s="17"/>
      <c r="AA10564" s="17"/>
    </row>
    <row r="10565" spans="1:27" x14ac:dyDescent="0.25">
      <c r="A10565" s="12" t="s">
        <v>936</v>
      </c>
      <c r="B10565" s="41" t="str">
        <f t="shared" si="330"/>
        <v>07</v>
      </c>
      <c r="C10565" s="41" t="str">
        <f t="shared" si="331"/>
        <v>2021</v>
      </c>
      <c r="D10565" t="s">
        <v>1125</v>
      </c>
      <c r="E10565" t="s">
        <v>1789</v>
      </c>
      <c r="F10565" t="s">
        <v>2131</v>
      </c>
      <c r="G10565">
        <v>0</v>
      </c>
      <c r="H10565">
        <v>0</v>
      </c>
      <c r="I10565">
        <v>0</v>
      </c>
      <c r="J10565">
        <v>0</v>
      </c>
      <c r="K10565">
        <v>3</v>
      </c>
      <c r="L10565" s="16">
        <v>0</v>
      </c>
      <c r="M10565" s="16">
        <v>0</v>
      </c>
      <c r="N10565" s="16">
        <v>0</v>
      </c>
      <c r="P10565" s="16">
        <v>0</v>
      </c>
      <c r="Q10565">
        <v>0</v>
      </c>
      <c r="Y10565" s="17"/>
      <c r="Z10565" s="17"/>
      <c r="AA10565" s="17"/>
    </row>
    <row r="10566" spans="1:27" x14ac:dyDescent="0.25">
      <c r="A10566" s="12" t="s">
        <v>936</v>
      </c>
      <c r="B10566" s="41" t="str">
        <f t="shared" si="330"/>
        <v>07</v>
      </c>
      <c r="C10566" s="41" t="str">
        <f t="shared" si="331"/>
        <v>2021</v>
      </c>
      <c r="D10566" t="s">
        <v>1126</v>
      </c>
      <c r="E10566" t="s">
        <v>1948</v>
      </c>
      <c r="F10566" t="s">
        <v>2137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 s="16">
        <v>20000000000</v>
      </c>
      <c r="M10566" s="16">
        <v>0</v>
      </c>
      <c r="N10566" s="16">
        <v>0</v>
      </c>
      <c r="P10566" s="16">
        <v>20000000000</v>
      </c>
      <c r="Q10566">
        <v>0</v>
      </c>
      <c r="AA10566" s="17"/>
    </row>
    <row r="10567" spans="1:27" x14ac:dyDescent="0.25">
      <c r="A10567" s="12" t="s">
        <v>934</v>
      </c>
      <c r="B10567" s="41" t="str">
        <f t="shared" si="330"/>
        <v>07</v>
      </c>
      <c r="C10567" s="41" t="str">
        <f t="shared" si="331"/>
        <v>2021</v>
      </c>
      <c r="D10567" t="s">
        <v>1128</v>
      </c>
      <c r="E10567" t="s">
        <v>1259</v>
      </c>
      <c r="F10567" t="s">
        <v>2161</v>
      </c>
      <c r="G10567">
        <v>0</v>
      </c>
      <c r="H10567">
        <v>0</v>
      </c>
      <c r="I10567">
        <v>120</v>
      </c>
      <c r="J10567">
        <v>0</v>
      </c>
      <c r="K10567">
        <v>0</v>
      </c>
      <c r="L10567" s="16">
        <v>0</v>
      </c>
      <c r="M10567" s="16">
        <v>0</v>
      </c>
      <c r="N10567" s="16">
        <v>0</v>
      </c>
      <c r="P10567" s="16">
        <v>0</v>
      </c>
      <c r="Q10567">
        <v>0</v>
      </c>
      <c r="Y10567" s="17"/>
      <c r="Z10567" s="17"/>
      <c r="AA10567" s="17"/>
    </row>
    <row r="10568" spans="1:27" x14ac:dyDescent="0.25">
      <c r="A10568" s="12" t="s">
        <v>938</v>
      </c>
      <c r="B10568" s="41" t="str">
        <f t="shared" si="330"/>
        <v>07</v>
      </c>
      <c r="C10568" s="41" t="str">
        <f t="shared" si="331"/>
        <v>2021</v>
      </c>
      <c r="D10568" t="s">
        <v>1132</v>
      </c>
      <c r="E10568" t="s">
        <v>1402</v>
      </c>
      <c r="F10568" t="s">
        <v>2131</v>
      </c>
      <c r="G10568">
        <v>0</v>
      </c>
      <c r="H10568">
        <v>0</v>
      </c>
      <c r="I10568">
        <v>0</v>
      </c>
      <c r="J10568">
        <v>0</v>
      </c>
      <c r="K10568">
        <v>3</v>
      </c>
      <c r="L10568" s="16">
        <v>0</v>
      </c>
      <c r="M10568" s="16">
        <v>0</v>
      </c>
      <c r="N10568" s="16">
        <v>0</v>
      </c>
      <c r="P10568" s="16">
        <v>0</v>
      </c>
      <c r="Q10568">
        <v>0</v>
      </c>
      <c r="Y10568" s="17"/>
      <c r="Z10568" s="17"/>
      <c r="AA10568" s="17"/>
    </row>
    <row r="10569" spans="1:27" x14ac:dyDescent="0.25">
      <c r="A10569" s="12" t="s">
        <v>938</v>
      </c>
      <c r="B10569" s="41" t="str">
        <f t="shared" si="330"/>
        <v>07</v>
      </c>
      <c r="C10569" s="41" t="str">
        <f t="shared" si="331"/>
        <v>2021</v>
      </c>
      <c r="D10569" t="s">
        <v>1132</v>
      </c>
      <c r="E10569" t="s">
        <v>1402</v>
      </c>
      <c r="F10569" t="s">
        <v>2129</v>
      </c>
      <c r="G10569">
        <v>0</v>
      </c>
      <c r="H10569">
        <v>1</v>
      </c>
      <c r="I10569">
        <v>1</v>
      </c>
      <c r="J10569">
        <v>0</v>
      </c>
      <c r="K10569">
        <v>0</v>
      </c>
      <c r="L10569" s="16">
        <v>0</v>
      </c>
      <c r="M10569" s="16">
        <v>0</v>
      </c>
      <c r="N10569" s="16">
        <v>0</v>
      </c>
      <c r="P10569" s="16">
        <v>0</v>
      </c>
      <c r="Q10569">
        <v>0</v>
      </c>
      <c r="Y10569" s="17"/>
      <c r="Z10569" s="17"/>
      <c r="AA10569" s="17"/>
    </row>
    <row r="10570" spans="1:27" x14ac:dyDescent="0.25">
      <c r="A10570" s="12" t="s">
        <v>938</v>
      </c>
      <c r="B10570" s="41" t="str">
        <f t="shared" si="330"/>
        <v>07</v>
      </c>
      <c r="C10570" s="41" t="str">
        <f t="shared" si="331"/>
        <v>2021</v>
      </c>
      <c r="D10570" t="s">
        <v>1125</v>
      </c>
      <c r="E10570" t="s">
        <v>1966</v>
      </c>
      <c r="F10570" t="s">
        <v>2133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 s="16">
        <v>0</v>
      </c>
      <c r="M10570" s="16">
        <v>0</v>
      </c>
      <c r="N10570" s="16">
        <v>0</v>
      </c>
      <c r="P10570" s="16">
        <v>0</v>
      </c>
      <c r="Q10570">
        <v>0</v>
      </c>
      <c r="Y10570" s="17"/>
      <c r="Z10570" s="17"/>
      <c r="AA10570" s="17"/>
    </row>
    <row r="10571" spans="1:27" x14ac:dyDescent="0.25">
      <c r="A10571" s="12" t="s">
        <v>938</v>
      </c>
      <c r="B10571" s="41" t="str">
        <f t="shared" si="330"/>
        <v>07</v>
      </c>
      <c r="C10571" s="41" t="str">
        <f t="shared" si="331"/>
        <v>2021</v>
      </c>
      <c r="D10571" t="s">
        <v>1109</v>
      </c>
      <c r="E10571" t="s">
        <v>1149</v>
      </c>
      <c r="F10571" t="s">
        <v>2129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 s="16">
        <v>0</v>
      </c>
      <c r="M10571" s="16">
        <v>0</v>
      </c>
      <c r="N10571" s="16">
        <v>0</v>
      </c>
      <c r="P10571" s="16">
        <v>0</v>
      </c>
      <c r="Q10571">
        <v>0</v>
      </c>
      <c r="Y10571" s="17"/>
      <c r="Z10571" s="17"/>
      <c r="AA10571" s="17"/>
    </row>
    <row r="10572" spans="1:27" x14ac:dyDescent="0.25">
      <c r="A10572" s="12" t="s">
        <v>939</v>
      </c>
      <c r="B10572" s="41" t="str">
        <f t="shared" si="330"/>
        <v>07</v>
      </c>
      <c r="C10572" s="41" t="str">
        <f t="shared" si="331"/>
        <v>2021</v>
      </c>
      <c r="D10572" t="s">
        <v>1120</v>
      </c>
      <c r="E10572" t="s">
        <v>1120</v>
      </c>
      <c r="F10572" t="s">
        <v>2129</v>
      </c>
      <c r="G10572">
        <v>0</v>
      </c>
      <c r="H10572">
        <v>0</v>
      </c>
      <c r="I10572">
        <v>12</v>
      </c>
      <c r="J10572">
        <v>0</v>
      </c>
      <c r="K10572">
        <v>0</v>
      </c>
      <c r="L10572" s="16">
        <v>0</v>
      </c>
      <c r="M10572" s="16">
        <v>0</v>
      </c>
      <c r="N10572" s="16">
        <v>0</v>
      </c>
      <c r="P10572" s="16">
        <v>0</v>
      </c>
      <c r="Q10572">
        <v>0</v>
      </c>
      <c r="Y10572" s="17"/>
      <c r="Z10572" s="17"/>
      <c r="AA10572" s="17"/>
    </row>
    <row r="10573" spans="1:27" x14ac:dyDescent="0.25">
      <c r="A10573" s="12" t="s">
        <v>938</v>
      </c>
      <c r="B10573" s="41" t="str">
        <f t="shared" si="330"/>
        <v>07</v>
      </c>
      <c r="C10573" s="41" t="str">
        <f t="shared" si="331"/>
        <v>2021</v>
      </c>
      <c r="D10573" t="s">
        <v>1111</v>
      </c>
      <c r="E10573" t="s">
        <v>1169</v>
      </c>
      <c r="F10573" t="s">
        <v>2133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 s="16">
        <v>0</v>
      </c>
      <c r="M10573" s="16">
        <v>0</v>
      </c>
      <c r="N10573" s="16">
        <v>0</v>
      </c>
      <c r="P10573" s="16">
        <v>0</v>
      </c>
      <c r="Q10573">
        <v>0</v>
      </c>
      <c r="Y10573" s="17"/>
      <c r="Z10573" s="17"/>
      <c r="AA10573" s="17"/>
    </row>
    <row r="10574" spans="1:27" x14ac:dyDescent="0.25">
      <c r="A10574" s="12" t="s">
        <v>939</v>
      </c>
      <c r="B10574" s="41" t="str">
        <f t="shared" si="330"/>
        <v>07</v>
      </c>
      <c r="C10574" s="41" t="str">
        <f t="shared" si="331"/>
        <v>2021</v>
      </c>
      <c r="D10574" t="s">
        <v>1125</v>
      </c>
      <c r="E10574" t="s">
        <v>1421</v>
      </c>
      <c r="F10574" t="s">
        <v>2146</v>
      </c>
      <c r="G10574">
        <v>0</v>
      </c>
      <c r="H10574">
        <v>0</v>
      </c>
      <c r="I10574">
        <v>6</v>
      </c>
      <c r="J10574">
        <v>0</v>
      </c>
      <c r="K10574">
        <v>0</v>
      </c>
      <c r="L10574" s="16">
        <v>0</v>
      </c>
      <c r="M10574" s="16">
        <v>0</v>
      </c>
      <c r="N10574" s="16">
        <v>0</v>
      </c>
      <c r="P10574" s="16">
        <v>0</v>
      </c>
      <c r="Q10574">
        <v>0</v>
      </c>
      <c r="Y10574" s="17"/>
      <c r="Z10574" s="17"/>
      <c r="AA10574" s="17"/>
    </row>
    <row r="10575" spans="1:27" x14ac:dyDescent="0.25">
      <c r="A10575" s="12" t="s">
        <v>939</v>
      </c>
      <c r="B10575" s="41" t="str">
        <f t="shared" si="330"/>
        <v>07</v>
      </c>
      <c r="C10575" s="41" t="str">
        <f t="shared" si="331"/>
        <v>2021</v>
      </c>
      <c r="D10575" t="s">
        <v>1125</v>
      </c>
      <c r="E10575" t="s">
        <v>1968</v>
      </c>
      <c r="F10575" t="s">
        <v>2133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 s="16">
        <v>0</v>
      </c>
      <c r="M10575" s="16">
        <v>0</v>
      </c>
      <c r="N10575" s="16">
        <v>0</v>
      </c>
      <c r="P10575" s="16">
        <v>0</v>
      </c>
      <c r="Q10575">
        <v>0</v>
      </c>
      <c r="Y10575" s="17"/>
      <c r="Z10575" s="17"/>
      <c r="AA10575" s="17"/>
    </row>
    <row r="10576" spans="1:27" x14ac:dyDescent="0.25">
      <c r="A10576" s="12" t="s">
        <v>939</v>
      </c>
      <c r="B10576" s="41" t="str">
        <f t="shared" si="330"/>
        <v>07</v>
      </c>
      <c r="C10576" s="41" t="str">
        <f t="shared" si="331"/>
        <v>2021</v>
      </c>
      <c r="D10576" t="s">
        <v>1125</v>
      </c>
      <c r="E10576" t="s">
        <v>1970</v>
      </c>
      <c r="F10576" t="s">
        <v>2133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 s="16">
        <v>0</v>
      </c>
      <c r="M10576" s="16">
        <v>0</v>
      </c>
      <c r="N10576" s="16">
        <v>0</v>
      </c>
      <c r="P10576" s="16">
        <v>0</v>
      </c>
      <c r="Q10576">
        <v>0</v>
      </c>
      <c r="Y10576" s="17"/>
      <c r="Z10576" s="17"/>
      <c r="AA10576" s="17"/>
    </row>
    <row r="10577" spans="1:27" x14ac:dyDescent="0.25">
      <c r="A10577" s="12" t="s">
        <v>939</v>
      </c>
      <c r="B10577" s="41" t="str">
        <f t="shared" si="330"/>
        <v>07</v>
      </c>
      <c r="C10577" s="41" t="str">
        <f t="shared" si="331"/>
        <v>2021</v>
      </c>
      <c r="D10577" t="s">
        <v>1118</v>
      </c>
      <c r="E10577" t="s">
        <v>1437</v>
      </c>
      <c r="F10577" t="s">
        <v>2161</v>
      </c>
      <c r="G10577">
        <v>0</v>
      </c>
      <c r="H10577">
        <v>0</v>
      </c>
      <c r="I10577">
        <v>520</v>
      </c>
      <c r="J10577">
        <v>0</v>
      </c>
      <c r="K10577">
        <v>0</v>
      </c>
      <c r="L10577" s="16">
        <v>0</v>
      </c>
      <c r="M10577" s="16">
        <v>0</v>
      </c>
      <c r="N10577" s="16">
        <v>0</v>
      </c>
      <c r="P10577" s="16">
        <v>0</v>
      </c>
      <c r="Q10577">
        <v>0</v>
      </c>
      <c r="Y10577" s="17"/>
      <c r="Z10577" s="17"/>
      <c r="AA10577" s="17"/>
    </row>
    <row r="10578" spans="1:27" x14ac:dyDescent="0.25">
      <c r="A10578" s="12" t="s">
        <v>939</v>
      </c>
      <c r="B10578" s="41" t="str">
        <f t="shared" si="330"/>
        <v>07</v>
      </c>
      <c r="C10578" s="41" t="str">
        <f t="shared" si="331"/>
        <v>2021</v>
      </c>
      <c r="D10578" t="s">
        <v>1129</v>
      </c>
      <c r="E10578" t="s">
        <v>1575</v>
      </c>
      <c r="F10578" t="s">
        <v>2140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 s="16">
        <v>0</v>
      </c>
      <c r="M10578" s="16">
        <v>0</v>
      </c>
      <c r="N10578" s="16">
        <v>0</v>
      </c>
      <c r="P10578" s="16">
        <v>0</v>
      </c>
      <c r="Q10578">
        <v>0</v>
      </c>
      <c r="Y10578" s="17"/>
      <c r="Z10578" s="17"/>
      <c r="AA10578" s="17"/>
    </row>
    <row r="10579" spans="1:27" x14ac:dyDescent="0.25">
      <c r="A10579" s="12" t="s">
        <v>939</v>
      </c>
      <c r="B10579" s="41" t="str">
        <f t="shared" si="330"/>
        <v>07</v>
      </c>
      <c r="C10579" s="41" t="str">
        <f t="shared" si="331"/>
        <v>2021</v>
      </c>
      <c r="D10579" t="s">
        <v>1111</v>
      </c>
      <c r="E10579" t="s">
        <v>1320</v>
      </c>
      <c r="F10579" t="s">
        <v>2136</v>
      </c>
      <c r="G10579">
        <v>0</v>
      </c>
      <c r="H10579">
        <v>0</v>
      </c>
      <c r="I10579">
        <v>12</v>
      </c>
      <c r="J10579">
        <v>0</v>
      </c>
      <c r="K10579">
        <v>0</v>
      </c>
      <c r="L10579" s="16">
        <v>0</v>
      </c>
      <c r="M10579" s="16">
        <v>0</v>
      </c>
      <c r="N10579" s="16">
        <v>0</v>
      </c>
      <c r="P10579" s="16">
        <v>0</v>
      </c>
      <c r="Q10579">
        <v>0</v>
      </c>
      <c r="Y10579" s="17"/>
      <c r="Z10579" s="17"/>
      <c r="AA10579" s="17"/>
    </row>
    <row r="10580" spans="1:27" x14ac:dyDescent="0.25">
      <c r="A10580" s="12" t="s">
        <v>939</v>
      </c>
      <c r="B10580" s="41" t="str">
        <f t="shared" si="330"/>
        <v>07</v>
      </c>
      <c r="C10580" s="41" t="str">
        <f t="shared" si="331"/>
        <v>2021</v>
      </c>
      <c r="D10580" t="s">
        <v>1107</v>
      </c>
      <c r="E10580" t="s">
        <v>1145</v>
      </c>
      <c r="F10580" t="s">
        <v>2157</v>
      </c>
      <c r="G10580">
        <v>0</v>
      </c>
      <c r="H10580">
        <v>0</v>
      </c>
      <c r="I10580">
        <v>12</v>
      </c>
      <c r="J10580">
        <v>1</v>
      </c>
      <c r="K10580">
        <v>0</v>
      </c>
      <c r="L10580" s="16">
        <v>0</v>
      </c>
      <c r="M10580" s="16">
        <v>0</v>
      </c>
      <c r="N10580" s="16">
        <v>0</v>
      </c>
      <c r="P10580" s="16">
        <v>0</v>
      </c>
      <c r="Q10580">
        <v>0</v>
      </c>
      <c r="Y10580" s="17"/>
      <c r="Z10580" s="17"/>
      <c r="AA10580" s="17"/>
    </row>
    <row r="10581" spans="1:27" x14ac:dyDescent="0.25">
      <c r="A10581" s="12" t="s">
        <v>939</v>
      </c>
      <c r="B10581" s="41" t="str">
        <f t="shared" si="330"/>
        <v>07</v>
      </c>
      <c r="C10581" s="41" t="str">
        <f t="shared" si="331"/>
        <v>2021</v>
      </c>
      <c r="D10581" t="s">
        <v>1111</v>
      </c>
      <c r="E10581" t="s">
        <v>1359</v>
      </c>
      <c r="F10581" t="s">
        <v>2131</v>
      </c>
      <c r="G10581">
        <v>0</v>
      </c>
      <c r="H10581">
        <v>0</v>
      </c>
      <c r="I10581">
        <v>0</v>
      </c>
      <c r="J10581">
        <v>0</v>
      </c>
      <c r="K10581">
        <v>1</v>
      </c>
      <c r="L10581" s="16">
        <v>0</v>
      </c>
      <c r="M10581" s="16">
        <v>0</v>
      </c>
      <c r="N10581" s="16">
        <v>0</v>
      </c>
      <c r="P10581" s="16">
        <v>0</v>
      </c>
      <c r="Q10581">
        <v>0</v>
      </c>
      <c r="Y10581" s="17"/>
      <c r="Z10581" s="17"/>
      <c r="AA10581" s="17"/>
    </row>
    <row r="10582" spans="1:27" x14ac:dyDescent="0.25">
      <c r="A10582" s="12" t="s">
        <v>940</v>
      </c>
      <c r="B10582" s="41" t="str">
        <f t="shared" si="330"/>
        <v>07</v>
      </c>
      <c r="C10582" s="41" t="str">
        <f t="shared" si="331"/>
        <v>2021</v>
      </c>
      <c r="D10582" t="s">
        <v>1126</v>
      </c>
      <c r="E10582" t="s">
        <v>1559</v>
      </c>
      <c r="F10582" t="s">
        <v>2161</v>
      </c>
      <c r="G10582">
        <v>0</v>
      </c>
      <c r="H10582">
        <v>0</v>
      </c>
      <c r="I10582">
        <v>279</v>
      </c>
      <c r="J10582">
        <v>5</v>
      </c>
      <c r="K10582">
        <v>0</v>
      </c>
      <c r="L10582" s="16">
        <v>45320131080</v>
      </c>
      <c r="M10582" s="16">
        <v>0</v>
      </c>
      <c r="N10582" s="16">
        <v>287607810</v>
      </c>
      <c r="P10582" s="16">
        <v>45320131080</v>
      </c>
      <c r="Q10582">
        <v>0</v>
      </c>
      <c r="Y10582" s="17"/>
      <c r="Z10582" s="17"/>
      <c r="AA10582" s="17"/>
    </row>
    <row r="10583" spans="1:27" x14ac:dyDescent="0.25">
      <c r="A10583" s="12" t="s">
        <v>939</v>
      </c>
      <c r="B10583" s="41" t="str">
        <f t="shared" si="330"/>
        <v>07</v>
      </c>
      <c r="C10583" s="41" t="str">
        <f t="shared" si="331"/>
        <v>2021</v>
      </c>
      <c r="D10583" t="s">
        <v>1111</v>
      </c>
      <c r="E10583" t="s">
        <v>1359</v>
      </c>
      <c r="F10583" t="s">
        <v>2131</v>
      </c>
      <c r="G10583">
        <v>0</v>
      </c>
      <c r="H10583">
        <v>0</v>
      </c>
      <c r="I10583">
        <v>0</v>
      </c>
      <c r="J10583">
        <v>0</v>
      </c>
      <c r="K10583">
        <v>1</v>
      </c>
      <c r="L10583" s="16">
        <v>0</v>
      </c>
      <c r="M10583" s="16">
        <v>0</v>
      </c>
      <c r="N10583" s="16">
        <v>0</v>
      </c>
      <c r="P10583" s="16">
        <v>0</v>
      </c>
      <c r="Q10583">
        <v>0</v>
      </c>
      <c r="Y10583" s="17"/>
      <c r="Z10583" s="17"/>
      <c r="AA10583" s="17"/>
    </row>
    <row r="10584" spans="1:27" x14ac:dyDescent="0.25">
      <c r="A10584" s="12" t="s">
        <v>940</v>
      </c>
      <c r="B10584" s="41" t="str">
        <f t="shared" si="330"/>
        <v>07</v>
      </c>
      <c r="C10584" s="41" t="str">
        <f t="shared" si="331"/>
        <v>2021</v>
      </c>
      <c r="D10584" t="s">
        <v>1110</v>
      </c>
      <c r="E10584" t="s">
        <v>1186</v>
      </c>
      <c r="F10584" t="s">
        <v>2137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 s="16">
        <v>0</v>
      </c>
      <c r="M10584" s="16">
        <v>0</v>
      </c>
      <c r="N10584" s="16">
        <v>0</v>
      </c>
      <c r="P10584" s="16">
        <v>0</v>
      </c>
      <c r="Q10584">
        <v>0</v>
      </c>
      <c r="Y10584" s="17"/>
      <c r="Z10584" s="17"/>
      <c r="AA10584" s="17"/>
    </row>
    <row r="10585" spans="1:27" x14ac:dyDescent="0.25">
      <c r="A10585" s="12" t="s">
        <v>940</v>
      </c>
      <c r="B10585" s="41" t="str">
        <f t="shared" si="330"/>
        <v>07</v>
      </c>
      <c r="C10585" s="41" t="str">
        <f t="shared" si="331"/>
        <v>2021</v>
      </c>
      <c r="D10585" t="s">
        <v>1110</v>
      </c>
      <c r="E10585" t="s">
        <v>1185</v>
      </c>
      <c r="F10585" t="s">
        <v>2137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 s="16">
        <v>0</v>
      </c>
      <c r="M10585" s="16">
        <v>0</v>
      </c>
      <c r="N10585" s="16">
        <v>0</v>
      </c>
      <c r="P10585" s="16">
        <v>0</v>
      </c>
      <c r="Q10585">
        <v>0</v>
      </c>
      <c r="Y10585" s="17"/>
      <c r="Z10585" s="17"/>
      <c r="AA10585" s="17"/>
    </row>
    <row r="10586" spans="1:27" x14ac:dyDescent="0.25">
      <c r="A10586" s="12" t="s">
        <v>940</v>
      </c>
      <c r="B10586" s="41" t="str">
        <f t="shared" si="330"/>
        <v>07</v>
      </c>
      <c r="C10586" s="41" t="str">
        <f t="shared" si="331"/>
        <v>2021</v>
      </c>
      <c r="D10586" t="s">
        <v>1125</v>
      </c>
      <c r="E10586" t="s">
        <v>1858</v>
      </c>
      <c r="F10586" t="s">
        <v>2154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 s="16">
        <v>0</v>
      </c>
      <c r="M10586" s="16">
        <v>0</v>
      </c>
      <c r="N10586" s="16">
        <v>0</v>
      </c>
      <c r="P10586" s="16">
        <v>0</v>
      </c>
      <c r="Q10586">
        <v>0</v>
      </c>
      <c r="Y10586" s="17"/>
      <c r="Z10586" s="17"/>
      <c r="AA10586" s="17"/>
    </row>
    <row r="10587" spans="1:27" x14ac:dyDescent="0.25">
      <c r="A10587" s="12" t="s">
        <v>940</v>
      </c>
      <c r="B10587" s="41" t="str">
        <f t="shared" si="330"/>
        <v>07</v>
      </c>
      <c r="C10587" s="41" t="str">
        <f t="shared" si="331"/>
        <v>2021</v>
      </c>
      <c r="D10587" t="s">
        <v>1110</v>
      </c>
      <c r="E10587" t="s">
        <v>1186</v>
      </c>
      <c r="F10587" t="s">
        <v>2137</v>
      </c>
      <c r="G10587">
        <v>0</v>
      </c>
      <c r="H10587">
        <v>0</v>
      </c>
      <c r="I10587">
        <v>10</v>
      </c>
      <c r="J10587">
        <v>0</v>
      </c>
      <c r="K10587">
        <v>0</v>
      </c>
      <c r="L10587" s="16">
        <v>112338936840</v>
      </c>
      <c r="M10587" s="16">
        <v>0</v>
      </c>
      <c r="N10587" s="16">
        <v>0</v>
      </c>
      <c r="P10587" s="16">
        <v>112338936840</v>
      </c>
      <c r="Q10587">
        <v>0</v>
      </c>
      <c r="Z10587" s="17"/>
      <c r="AA10587" s="17"/>
    </row>
    <row r="10588" spans="1:27" x14ac:dyDescent="0.25">
      <c r="A10588" s="12" t="s">
        <v>940</v>
      </c>
      <c r="B10588" s="41" t="str">
        <f t="shared" si="330"/>
        <v>07</v>
      </c>
      <c r="C10588" s="41" t="str">
        <f t="shared" si="331"/>
        <v>2021</v>
      </c>
      <c r="D10588" t="s">
        <v>1110</v>
      </c>
      <c r="E10588" t="s">
        <v>1185</v>
      </c>
      <c r="F10588" t="s">
        <v>2137</v>
      </c>
      <c r="G10588">
        <v>0</v>
      </c>
      <c r="H10588">
        <v>0</v>
      </c>
      <c r="I10588">
        <v>6</v>
      </c>
      <c r="J10588">
        <v>0</v>
      </c>
      <c r="K10588">
        <v>0</v>
      </c>
      <c r="L10588" s="16">
        <v>0</v>
      </c>
      <c r="M10588" s="16">
        <v>0</v>
      </c>
      <c r="N10588" s="16">
        <v>0</v>
      </c>
      <c r="P10588" s="16">
        <v>0</v>
      </c>
      <c r="Q10588">
        <v>0</v>
      </c>
      <c r="Y10588" s="17"/>
      <c r="Z10588" s="17"/>
      <c r="AA10588" s="17"/>
    </row>
    <row r="10589" spans="1:27" x14ac:dyDescent="0.25">
      <c r="A10589" s="12" t="s">
        <v>940</v>
      </c>
      <c r="B10589" s="41" t="str">
        <f t="shared" si="330"/>
        <v>07</v>
      </c>
      <c r="C10589" s="41" t="str">
        <f t="shared" si="331"/>
        <v>2021</v>
      </c>
      <c r="D10589" t="s">
        <v>1125</v>
      </c>
      <c r="E10589" t="s">
        <v>1858</v>
      </c>
      <c r="F10589" t="s">
        <v>2154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 s="16">
        <v>0</v>
      </c>
      <c r="M10589" s="16">
        <v>0</v>
      </c>
      <c r="N10589" s="16">
        <v>0</v>
      </c>
      <c r="P10589" s="16">
        <v>0</v>
      </c>
      <c r="Q10589">
        <v>0</v>
      </c>
      <c r="Y10589" s="17"/>
      <c r="Z10589" s="17"/>
      <c r="AA10589" s="17"/>
    </row>
    <row r="10590" spans="1:27" x14ac:dyDescent="0.25">
      <c r="A10590" s="12" t="s">
        <v>938</v>
      </c>
      <c r="B10590" s="41" t="str">
        <f t="shared" si="330"/>
        <v>07</v>
      </c>
      <c r="C10590" s="41" t="str">
        <f t="shared" si="331"/>
        <v>2021</v>
      </c>
      <c r="D10590" t="s">
        <v>1128</v>
      </c>
      <c r="E10590" t="s">
        <v>1</v>
      </c>
      <c r="F10590" t="s">
        <v>2161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 s="16">
        <v>353027806591</v>
      </c>
      <c r="M10590" s="16">
        <v>12519000000</v>
      </c>
      <c r="N10590" s="16">
        <v>0</v>
      </c>
      <c r="P10590" s="16">
        <v>353027806591</v>
      </c>
      <c r="Q10590">
        <v>0</v>
      </c>
      <c r="Y10590" s="17"/>
      <c r="Z10590" s="17"/>
      <c r="AA10590" s="17"/>
    </row>
    <row r="10591" spans="1:27" x14ac:dyDescent="0.25">
      <c r="A10591" s="12" t="s">
        <v>941</v>
      </c>
      <c r="B10591" s="41" t="str">
        <f t="shared" si="330"/>
        <v>07</v>
      </c>
      <c r="C10591" s="41" t="str">
        <f t="shared" si="331"/>
        <v>2021</v>
      </c>
      <c r="D10591" t="s">
        <v>1129</v>
      </c>
      <c r="E10591" t="s">
        <v>1780</v>
      </c>
      <c r="F10591" t="s">
        <v>2133</v>
      </c>
      <c r="G10591">
        <v>0</v>
      </c>
      <c r="H10591">
        <v>0</v>
      </c>
      <c r="I10591">
        <v>120</v>
      </c>
      <c r="J10591">
        <v>0</v>
      </c>
      <c r="K10591">
        <v>0</v>
      </c>
      <c r="L10591" s="16">
        <v>1700000000</v>
      </c>
      <c r="M10591" s="16">
        <v>0</v>
      </c>
      <c r="N10591" s="16">
        <v>0</v>
      </c>
      <c r="P10591" s="16">
        <v>1700000000</v>
      </c>
      <c r="Q10591">
        <v>0</v>
      </c>
      <c r="Y10591" s="17"/>
      <c r="Z10591" s="17"/>
      <c r="AA10591" s="17"/>
    </row>
    <row r="10592" spans="1:27" x14ac:dyDescent="0.25">
      <c r="A10592" s="12" t="s">
        <v>941</v>
      </c>
      <c r="B10592" s="41" t="str">
        <f t="shared" si="330"/>
        <v>07</v>
      </c>
      <c r="C10592" s="41" t="str">
        <f t="shared" si="331"/>
        <v>2021</v>
      </c>
      <c r="D10592" t="s">
        <v>1125</v>
      </c>
      <c r="E10592" t="s">
        <v>1306</v>
      </c>
      <c r="F10592" t="s">
        <v>2161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 s="16">
        <v>0</v>
      </c>
      <c r="M10592" s="16">
        <v>0</v>
      </c>
      <c r="N10592" s="16">
        <v>0</v>
      </c>
      <c r="P10592" s="16">
        <v>0</v>
      </c>
      <c r="Q10592">
        <v>0</v>
      </c>
      <c r="Y10592" s="17"/>
      <c r="Z10592" s="17"/>
      <c r="AA10592" s="17"/>
    </row>
    <row r="10593" spans="1:27" x14ac:dyDescent="0.25">
      <c r="A10593" s="12" t="s">
        <v>940</v>
      </c>
      <c r="B10593" s="41" t="str">
        <f t="shared" si="330"/>
        <v>07</v>
      </c>
      <c r="C10593" s="41" t="str">
        <f t="shared" si="331"/>
        <v>2021</v>
      </c>
      <c r="D10593" t="s">
        <v>1134</v>
      </c>
      <c r="E10593" t="s">
        <v>1713</v>
      </c>
      <c r="F10593" t="s">
        <v>2146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 s="16">
        <v>0</v>
      </c>
      <c r="M10593" s="16">
        <v>0</v>
      </c>
      <c r="N10593" s="16">
        <v>0</v>
      </c>
      <c r="P10593" s="16">
        <v>0</v>
      </c>
      <c r="Q10593">
        <v>0</v>
      </c>
      <c r="Y10593" s="17"/>
      <c r="Z10593" s="17"/>
      <c r="AA10593" s="17"/>
    </row>
    <row r="10594" spans="1:27" x14ac:dyDescent="0.25">
      <c r="A10594" s="12" t="s">
        <v>940</v>
      </c>
      <c r="B10594" s="41" t="str">
        <f t="shared" si="330"/>
        <v>07</v>
      </c>
      <c r="C10594" s="41" t="str">
        <f t="shared" si="331"/>
        <v>2021</v>
      </c>
      <c r="D10594" t="s">
        <v>1134</v>
      </c>
      <c r="E10594" t="s">
        <v>1687</v>
      </c>
      <c r="F10594" t="s">
        <v>2146</v>
      </c>
      <c r="G10594">
        <v>0</v>
      </c>
      <c r="H10594">
        <v>0</v>
      </c>
      <c r="I10594">
        <v>130</v>
      </c>
      <c r="J10594">
        <v>0</v>
      </c>
      <c r="K10594">
        <v>101</v>
      </c>
      <c r="L10594" s="16">
        <v>0</v>
      </c>
      <c r="M10594" s="16">
        <v>0</v>
      </c>
      <c r="N10594" s="16">
        <v>0</v>
      </c>
      <c r="P10594" s="16">
        <v>0</v>
      </c>
      <c r="Q10594">
        <v>0</v>
      </c>
      <c r="Y10594" s="17"/>
      <c r="Z10594" s="17"/>
      <c r="AA10594" s="17"/>
    </row>
    <row r="10595" spans="1:27" x14ac:dyDescent="0.25">
      <c r="A10595" s="12" t="s">
        <v>941</v>
      </c>
      <c r="B10595" s="41" t="str">
        <f t="shared" si="330"/>
        <v>07</v>
      </c>
      <c r="C10595" s="41" t="str">
        <f t="shared" si="331"/>
        <v>2021</v>
      </c>
      <c r="D10595" t="s">
        <v>1109</v>
      </c>
      <c r="E10595" t="s">
        <v>1383</v>
      </c>
      <c r="F10595" t="s">
        <v>2131</v>
      </c>
      <c r="G10595">
        <v>0</v>
      </c>
      <c r="H10595">
        <v>0</v>
      </c>
      <c r="I10595">
        <v>0</v>
      </c>
      <c r="J10595">
        <v>0</v>
      </c>
      <c r="K10595">
        <v>20</v>
      </c>
      <c r="L10595" s="16">
        <v>0</v>
      </c>
      <c r="M10595" s="16">
        <v>0</v>
      </c>
      <c r="N10595" s="16">
        <v>0</v>
      </c>
      <c r="P10595" s="16">
        <v>0</v>
      </c>
      <c r="Q10595">
        <v>0</v>
      </c>
      <c r="Y10595" s="17"/>
      <c r="Z10595" s="17"/>
      <c r="AA10595" s="17"/>
    </row>
    <row r="10596" spans="1:27" x14ac:dyDescent="0.25">
      <c r="A10596" s="12" t="s">
        <v>941</v>
      </c>
      <c r="B10596" s="41" t="str">
        <f t="shared" si="330"/>
        <v>07</v>
      </c>
      <c r="C10596" s="41" t="str">
        <f t="shared" si="331"/>
        <v>2021</v>
      </c>
      <c r="D10596" t="s">
        <v>1107</v>
      </c>
      <c r="E10596" t="s">
        <v>1258</v>
      </c>
      <c r="F10596" t="s">
        <v>2129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 s="16">
        <v>0</v>
      </c>
      <c r="M10596" s="16">
        <v>0</v>
      </c>
      <c r="N10596" s="16">
        <v>0</v>
      </c>
      <c r="P10596" s="16">
        <v>0</v>
      </c>
      <c r="Q10596">
        <v>0</v>
      </c>
      <c r="Y10596" s="17"/>
      <c r="Z10596" s="17"/>
      <c r="AA10596" s="17"/>
    </row>
    <row r="10597" spans="1:27" x14ac:dyDescent="0.25">
      <c r="A10597" s="12" t="s">
        <v>940</v>
      </c>
      <c r="B10597" s="41" t="str">
        <f t="shared" si="330"/>
        <v>07</v>
      </c>
      <c r="C10597" s="41" t="str">
        <f t="shared" si="331"/>
        <v>2021</v>
      </c>
      <c r="D10597" t="s">
        <v>1134</v>
      </c>
      <c r="E10597" t="s">
        <v>1717</v>
      </c>
      <c r="F10597" t="s">
        <v>2161</v>
      </c>
      <c r="G10597">
        <v>0</v>
      </c>
      <c r="H10597">
        <v>0</v>
      </c>
      <c r="I10597">
        <v>500</v>
      </c>
      <c r="J10597">
        <v>0</v>
      </c>
      <c r="K10597">
        <v>0</v>
      </c>
      <c r="L10597" s="16">
        <v>0</v>
      </c>
      <c r="M10597" s="16">
        <v>0</v>
      </c>
      <c r="N10597" s="16">
        <v>0</v>
      </c>
      <c r="P10597" s="16">
        <v>0</v>
      </c>
      <c r="Q10597">
        <v>0</v>
      </c>
      <c r="Y10597" s="17"/>
      <c r="Z10597" s="17"/>
      <c r="AA10597" s="17"/>
    </row>
    <row r="10598" spans="1:27" x14ac:dyDescent="0.25">
      <c r="A10598" s="12" t="s">
        <v>942</v>
      </c>
      <c r="B10598" s="41" t="str">
        <f t="shared" si="330"/>
        <v>07</v>
      </c>
      <c r="C10598" s="41" t="str">
        <f t="shared" si="331"/>
        <v>2021</v>
      </c>
      <c r="D10598" t="s">
        <v>1122</v>
      </c>
      <c r="E10598" t="s">
        <v>1862</v>
      </c>
      <c r="F10598" t="s">
        <v>2131</v>
      </c>
      <c r="G10598">
        <v>0</v>
      </c>
      <c r="H10598">
        <v>0</v>
      </c>
      <c r="I10598">
        <v>0</v>
      </c>
      <c r="J10598">
        <v>0</v>
      </c>
      <c r="K10598">
        <v>2</v>
      </c>
      <c r="L10598" s="16">
        <v>0</v>
      </c>
      <c r="M10598" s="16">
        <v>0</v>
      </c>
      <c r="N10598" s="16">
        <v>0</v>
      </c>
      <c r="P10598" s="16">
        <v>0</v>
      </c>
      <c r="Q10598">
        <v>0</v>
      </c>
      <c r="Y10598" s="17"/>
      <c r="Z10598" s="17"/>
      <c r="AA10598" s="17"/>
    </row>
    <row r="10599" spans="1:27" x14ac:dyDescent="0.25">
      <c r="A10599" s="12" t="s">
        <v>940</v>
      </c>
      <c r="B10599" s="41" t="str">
        <f t="shared" si="330"/>
        <v>07</v>
      </c>
      <c r="C10599" s="41" t="str">
        <f t="shared" si="331"/>
        <v>2021</v>
      </c>
      <c r="D10599" t="s">
        <v>1132</v>
      </c>
      <c r="E10599" t="s">
        <v>1978</v>
      </c>
      <c r="F10599" t="s">
        <v>2161</v>
      </c>
      <c r="G10599">
        <v>0</v>
      </c>
      <c r="H10599">
        <v>0</v>
      </c>
      <c r="I10599">
        <v>22</v>
      </c>
      <c r="J10599">
        <v>0</v>
      </c>
      <c r="K10599">
        <v>0</v>
      </c>
      <c r="L10599" s="16">
        <v>0</v>
      </c>
      <c r="M10599" s="16">
        <v>0</v>
      </c>
      <c r="N10599" s="16">
        <v>0</v>
      </c>
      <c r="P10599" s="16">
        <v>0</v>
      </c>
      <c r="Q10599">
        <v>0</v>
      </c>
      <c r="Y10599" s="17"/>
      <c r="Z10599" s="17"/>
      <c r="AA10599" s="17"/>
    </row>
    <row r="10600" spans="1:27" x14ac:dyDescent="0.25">
      <c r="A10600" s="12" t="s">
        <v>941</v>
      </c>
      <c r="B10600" s="41" t="str">
        <f t="shared" si="330"/>
        <v>07</v>
      </c>
      <c r="C10600" s="41" t="str">
        <f t="shared" si="331"/>
        <v>2021</v>
      </c>
      <c r="D10600" t="s">
        <v>1132</v>
      </c>
      <c r="E10600" t="s">
        <v>1832</v>
      </c>
      <c r="F10600" t="s">
        <v>2133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 s="16">
        <v>0</v>
      </c>
      <c r="M10600" s="16">
        <v>0</v>
      </c>
      <c r="N10600" s="16">
        <v>0</v>
      </c>
      <c r="P10600" s="16">
        <v>0</v>
      </c>
      <c r="Q10600">
        <v>0</v>
      </c>
      <c r="Y10600" s="17"/>
      <c r="Z10600" s="17"/>
      <c r="AA10600" s="17"/>
    </row>
    <row r="10601" spans="1:27" x14ac:dyDescent="0.25">
      <c r="A10601" s="12" t="s">
        <v>941</v>
      </c>
      <c r="B10601" s="41" t="str">
        <f t="shared" si="330"/>
        <v>07</v>
      </c>
      <c r="C10601" s="41" t="str">
        <f t="shared" si="331"/>
        <v>2021</v>
      </c>
      <c r="D10601" t="s">
        <v>1132</v>
      </c>
      <c r="E10601" t="s">
        <v>1697</v>
      </c>
      <c r="F10601" t="s">
        <v>2161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 s="16">
        <v>0</v>
      </c>
      <c r="M10601" s="16">
        <v>0</v>
      </c>
      <c r="N10601" s="16">
        <v>0</v>
      </c>
      <c r="P10601" s="16">
        <v>0</v>
      </c>
      <c r="Q10601">
        <v>0</v>
      </c>
      <c r="Y10601" s="17"/>
      <c r="Z10601" s="17"/>
      <c r="AA10601" s="17"/>
    </row>
    <row r="10602" spans="1:27" x14ac:dyDescent="0.25">
      <c r="A10602" s="12" t="s">
        <v>938</v>
      </c>
      <c r="B10602" s="41" t="str">
        <f t="shared" si="330"/>
        <v>07</v>
      </c>
      <c r="C10602" s="41" t="str">
        <f t="shared" si="331"/>
        <v>2021</v>
      </c>
      <c r="D10602" t="s">
        <v>1131</v>
      </c>
      <c r="E10602" t="s">
        <v>1618</v>
      </c>
      <c r="F10602" t="s">
        <v>2161</v>
      </c>
      <c r="G10602">
        <v>0</v>
      </c>
      <c r="H10602">
        <v>0</v>
      </c>
      <c r="I10602">
        <v>66</v>
      </c>
      <c r="J10602">
        <v>0</v>
      </c>
      <c r="K10602">
        <v>0</v>
      </c>
      <c r="L10602" s="16">
        <v>0</v>
      </c>
      <c r="M10602" s="16">
        <v>0</v>
      </c>
      <c r="N10602" s="16">
        <v>0</v>
      </c>
      <c r="P10602" s="16">
        <v>0</v>
      </c>
      <c r="Q10602">
        <v>0</v>
      </c>
      <c r="Y10602" s="17"/>
      <c r="Z10602" s="17"/>
      <c r="AA10602" s="17"/>
    </row>
    <row r="10603" spans="1:27" x14ac:dyDescent="0.25">
      <c r="A10603" s="12" t="s">
        <v>942</v>
      </c>
      <c r="B10603" s="41" t="str">
        <f t="shared" si="330"/>
        <v>07</v>
      </c>
      <c r="C10603" s="41" t="str">
        <f t="shared" si="331"/>
        <v>2021</v>
      </c>
      <c r="D10603" t="s">
        <v>1118</v>
      </c>
      <c r="E10603" t="s">
        <v>1719</v>
      </c>
      <c r="F10603" t="s">
        <v>2161</v>
      </c>
      <c r="G10603">
        <v>0</v>
      </c>
      <c r="H10603">
        <v>0</v>
      </c>
      <c r="I10603">
        <v>178</v>
      </c>
      <c r="J10603">
        <v>0</v>
      </c>
      <c r="K10603">
        <v>0</v>
      </c>
      <c r="L10603" s="16">
        <v>10000000000</v>
      </c>
      <c r="M10603" s="16">
        <v>0</v>
      </c>
      <c r="N10603" s="16">
        <v>0</v>
      </c>
      <c r="P10603" s="16">
        <v>10000000000</v>
      </c>
      <c r="Q10603">
        <v>0</v>
      </c>
      <c r="Y10603" s="17"/>
      <c r="Z10603" s="17"/>
      <c r="AA10603" s="17"/>
    </row>
    <row r="10604" spans="1:27" x14ac:dyDescent="0.25">
      <c r="A10604" s="12" t="s">
        <v>937</v>
      </c>
      <c r="B10604" s="41" t="str">
        <f t="shared" si="330"/>
        <v>07</v>
      </c>
      <c r="C10604" s="41" t="str">
        <f t="shared" si="331"/>
        <v>2021</v>
      </c>
      <c r="D10604" t="s">
        <v>1127</v>
      </c>
      <c r="E10604" t="s">
        <v>2050</v>
      </c>
      <c r="F10604" t="s">
        <v>2137</v>
      </c>
      <c r="G10604">
        <v>0</v>
      </c>
      <c r="H10604">
        <v>0</v>
      </c>
      <c r="I10604">
        <v>30</v>
      </c>
      <c r="J10604">
        <v>0</v>
      </c>
      <c r="K10604">
        <v>0</v>
      </c>
      <c r="L10604" s="16">
        <v>0</v>
      </c>
      <c r="M10604" s="16">
        <v>0</v>
      </c>
      <c r="N10604" s="16">
        <v>0</v>
      </c>
      <c r="P10604" s="16">
        <v>0</v>
      </c>
      <c r="Q10604">
        <v>0</v>
      </c>
      <c r="Y10604" s="17"/>
      <c r="Z10604" s="17"/>
      <c r="AA10604" s="17"/>
    </row>
    <row r="10605" spans="1:27" x14ac:dyDescent="0.25">
      <c r="A10605" s="12" t="s">
        <v>938</v>
      </c>
      <c r="B10605" s="41" t="str">
        <f t="shared" si="330"/>
        <v>07</v>
      </c>
      <c r="C10605" s="41" t="str">
        <f t="shared" si="331"/>
        <v>2021</v>
      </c>
      <c r="D10605" t="s">
        <v>1127</v>
      </c>
      <c r="E10605" t="s">
        <v>1917</v>
      </c>
      <c r="F10605" t="s">
        <v>2137</v>
      </c>
      <c r="G10605">
        <v>0</v>
      </c>
      <c r="H10605">
        <v>0</v>
      </c>
      <c r="I10605">
        <v>17</v>
      </c>
      <c r="J10605">
        <v>0</v>
      </c>
      <c r="K10605">
        <v>0</v>
      </c>
      <c r="L10605" s="16">
        <v>0</v>
      </c>
      <c r="M10605" s="16">
        <v>0</v>
      </c>
      <c r="N10605" s="16">
        <v>0</v>
      </c>
      <c r="P10605" s="16">
        <v>0</v>
      </c>
      <c r="Q10605">
        <v>0</v>
      </c>
      <c r="Y10605" s="17"/>
      <c r="Z10605" s="17"/>
      <c r="AA10605" s="17"/>
    </row>
    <row r="10606" spans="1:27" x14ac:dyDescent="0.25">
      <c r="A10606" s="12" t="s">
        <v>940</v>
      </c>
      <c r="B10606" s="41" t="str">
        <f t="shared" si="330"/>
        <v>07</v>
      </c>
      <c r="C10606" s="41" t="str">
        <f t="shared" si="331"/>
        <v>2021</v>
      </c>
      <c r="D10606" t="s">
        <v>1134</v>
      </c>
      <c r="E10606" t="s">
        <v>1711</v>
      </c>
      <c r="F10606" t="s">
        <v>2161</v>
      </c>
      <c r="G10606">
        <v>0</v>
      </c>
      <c r="H10606">
        <v>0</v>
      </c>
      <c r="I10606">
        <v>570</v>
      </c>
      <c r="J10606">
        <v>0</v>
      </c>
      <c r="K10606">
        <v>1300</v>
      </c>
      <c r="L10606" s="16">
        <v>0</v>
      </c>
      <c r="M10606" s="16">
        <v>0</v>
      </c>
      <c r="N10606" s="16">
        <v>0</v>
      </c>
      <c r="P10606" s="16">
        <v>0</v>
      </c>
      <c r="Q10606">
        <v>0</v>
      </c>
      <c r="Y10606" s="17"/>
      <c r="Z10606" s="17"/>
      <c r="AA10606" s="17"/>
    </row>
    <row r="10607" spans="1:27" x14ac:dyDescent="0.25">
      <c r="A10607" s="12" t="s">
        <v>943</v>
      </c>
      <c r="B10607" s="41" t="str">
        <f t="shared" si="330"/>
        <v>07</v>
      </c>
      <c r="C10607" s="41" t="str">
        <f t="shared" si="331"/>
        <v>2021</v>
      </c>
      <c r="D10607" t="s">
        <v>1125</v>
      </c>
      <c r="E10607" t="s">
        <v>1596</v>
      </c>
      <c r="F10607" t="s">
        <v>2137</v>
      </c>
      <c r="G10607">
        <v>0</v>
      </c>
      <c r="H10607">
        <v>0</v>
      </c>
      <c r="I10607">
        <v>3</v>
      </c>
      <c r="J10607">
        <v>0</v>
      </c>
      <c r="K10607">
        <v>0</v>
      </c>
      <c r="L10607" s="16">
        <v>0</v>
      </c>
      <c r="M10607" s="16">
        <v>0</v>
      </c>
      <c r="N10607" s="16">
        <v>0</v>
      </c>
      <c r="P10607" s="16">
        <v>0</v>
      </c>
      <c r="Q10607">
        <v>0</v>
      </c>
      <c r="Y10607" s="17"/>
      <c r="Z10607" s="17"/>
      <c r="AA10607" s="17"/>
    </row>
    <row r="10608" spans="1:27" x14ac:dyDescent="0.25">
      <c r="A10608" s="12" t="s">
        <v>943</v>
      </c>
      <c r="B10608" s="41" t="str">
        <f t="shared" si="330"/>
        <v>07</v>
      </c>
      <c r="C10608" s="41" t="str">
        <f t="shared" si="331"/>
        <v>2021</v>
      </c>
      <c r="D10608" t="s">
        <v>1115</v>
      </c>
      <c r="E10608" t="s">
        <v>2079</v>
      </c>
      <c r="F10608" t="s">
        <v>2129</v>
      </c>
      <c r="G10608">
        <v>0</v>
      </c>
      <c r="H10608">
        <v>0</v>
      </c>
      <c r="I10608">
        <v>1</v>
      </c>
      <c r="J10608">
        <v>1</v>
      </c>
      <c r="K10608">
        <v>0</v>
      </c>
      <c r="L10608" s="16">
        <v>0</v>
      </c>
      <c r="M10608" s="16">
        <v>0</v>
      </c>
      <c r="N10608" s="16">
        <v>0</v>
      </c>
      <c r="P10608" s="16">
        <v>0</v>
      </c>
      <c r="Q10608">
        <v>0</v>
      </c>
      <c r="Y10608" s="17"/>
      <c r="Z10608" s="17"/>
      <c r="AA10608" s="17"/>
    </row>
    <row r="10609" spans="1:27" x14ac:dyDescent="0.25">
      <c r="A10609" s="12" t="s">
        <v>943</v>
      </c>
      <c r="B10609" s="41" t="str">
        <f t="shared" si="330"/>
        <v>07</v>
      </c>
      <c r="C10609" s="41" t="str">
        <f t="shared" si="331"/>
        <v>2021</v>
      </c>
      <c r="D10609" t="s">
        <v>1112</v>
      </c>
      <c r="E10609" t="s">
        <v>1203</v>
      </c>
      <c r="F10609" t="s">
        <v>2157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 s="16">
        <v>0</v>
      </c>
      <c r="M10609" s="16">
        <v>0</v>
      </c>
      <c r="N10609" s="16">
        <v>0</v>
      </c>
      <c r="P10609" s="16">
        <v>0</v>
      </c>
      <c r="Q10609">
        <v>0</v>
      </c>
      <c r="Y10609" s="17"/>
      <c r="Z10609" s="17"/>
      <c r="AA10609" s="17"/>
    </row>
    <row r="10610" spans="1:27" x14ac:dyDescent="0.25">
      <c r="A10610" s="12" t="s">
        <v>943</v>
      </c>
      <c r="B10610" s="41" t="str">
        <f t="shared" si="330"/>
        <v>07</v>
      </c>
      <c r="C10610" s="41" t="str">
        <f t="shared" si="331"/>
        <v>2021</v>
      </c>
      <c r="D10610" t="s">
        <v>1134</v>
      </c>
      <c r="E10610" t="s">
        <v>1324</v>
      </c>
      <c r="F10610" t="s">
        <v>2157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 s="16">
        <v>0</v>
      </c>
      <c r="M10610" s="16">
        <v>0</v>
      </c>
      <c r="N10610" s="16">
        <v>0</v>
      </c>
      <c r="P10610" s="16">
        <v>0</v>
      </c>
      <c r="Q10610">
        <v>0</v>
      </c>
      <c r="Y10610" s="17"/>
      <c r="Z10610" s="17"/>
      <c r="AA10610" s="17"/>
    </row>
    <row r="10611" spans="1:27" x14ac:dyDescent="0.25">
      <c r="A10611" s="12" t="s">
        <v>943</v>
      </c>
      <c r="B10611" s="41" t="str">
        <f t="shared" si="330"/>
        <v>07</v>
      </c>
      <c r="C10611" s="41" t="str">
        <f t="shared" si="331"/>
        <v>2021</v>
      </c>
      <c r="D10611" t="s">
        <v>1134</v>
      </c>
      <c r="E10611" t="s">
        <v>1779</v>
      </c>
      <c r="F10611" t="s">
        <v>2161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 s="16">
        <v>0</v>
      </c>
      <c r="M10611" s="16">
        <v>0</v>
      </c>
      <c r="N10611" s="16">
        <v>0</v>
      </c>
      <c r="P10611" s="16">
        <v>0</v>
      </c>
      <c r="Q10611">
        <v>0</v>
      </c>
      <c r="Y10611" s="17"/>
      <c r="Z10611" s="17"/>
      <c r="AA10611" s="17"/>
    </row>
    <row r="10612" spans="1:27" x14ac:dyDescent="0.25">
      <c r="A10612" s="12" t="s">
        <v>943</v>
      </c>
      <c r="B10612" s="41" t="str">
        <f t="shared" si="330"/>
        <v>07</v>
      </c>
      <c r="C10612" s="41" t="str">
        <f t="shared" si="331"/>
        <v>2021</v>
      </c>
      <c r="D10612" t="s">
        <v>1111</v>
      </c>
      <c r="E10612" t="s">
        <v>1225</v>
      </c>
      <c r="F10612" t="s">
        <v>2133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 s="16">
        <v>0</v>
      </c>
      <c r="M10612" s="16">
        <v>0</v>
      </c>
      <c r="N10612" s="16">
        <v>0</v>
      </c>
      <c r="P10612" s="16">
        <v>0</v>
      </c>
      <c r="Q10612">
        <v>0</v>
      </c>
      <c r="Z10612" s="17"/>
      <c r="AA10612" s="17"/>
    </row>
    <row r="10613" spans="1:27" x14ac:dyDescent="0.25">
      <c r="A10613" s="12" t="s">
        <v>943</v>
      </c>
      <c r="B10613" s="41" t="str">
        <f t="shared" si="330"/>
        <v>07</v>
      </c>
      <c r="C10613" s="41" t="str">
        <f t="shared" si="331"/>
        <v>2021</v>
      </c>
      <c r="D10613" t="s">
        <v>1112</v>
      </c>
      <c r="E10613" t="s">
        <v>1203</v>
      </c>
      <c r="F10613" t="s">
        <v>2161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 s="16">
        <v>0</v>
      </c>
      <c r="M10613" s="16">
        <v>0</v>
      </c>
      <c r="N10613" s="16">
        <v>0</v>
      </c>
      <c r="P10613" s="16">
        <v>0</v>
      </c>
      <c r="Q10613">
        <v>0</v>
      </c>
      <c r="Y10613" s="17"/>
      <c r="Z10613" s="17"/>
      <c r="AA10613" s="17"/>
    </row>
    <row r="10614" spans="1:27" x14ac:dyDescent="0.25">
      <c r="A10614" s="12" t="s">
        <v>943</v>
      </c>
      <c r="B10614" s="41" t="str">
        <f t="shared" si="330"/>
        <v>07</v>
      </c>
      <c r="C10614" s="41" t="str">
        <f t="shared" si="331"/>
        <v>2021</v>
      </c>
      <c r="D10614" t="s">
        <v>1112</v>
      </c>
      <c r="E10614" t="s">
        <v>1295</v>
      </c>
      <c r="F10614" t="s">
        <v>2161</v>
      </c>
      <c r="G10614">
        <v>0</v>
      </c>
      <c r="H10614">
        <v>0</v>
      </c>
      <c r="I10614">
        <v>10</v>
      </c>
      <c r="J10614">
        <v>0</v>
      </c>
      <c r="K10614">
        <v>0</v>
      </c>
      <c r="L10614" s="16">
        <v>0</v>
      </c>
      <c r="M10614" s="16">
        <v>0</v>
      </c>
      <c r="N10614" s="16">
        <v>0</v>
      </c>
      <c r="P10614" s="16">
        <v>0</v>
      </c>
      <c r="Q10614">
        <v>0</v>
      </c>
      <c r="Y10614" s="17"/>
      <c r="Z10614" s="17"/>
      <c r="AA10614" s="17"/>
    </row>
    <row r="10615" spans="1:27" x14ac:dyDescent="0.25">
      <c r="A10615" s="12" t="s">
        <v>943</v>
      </c>
      <c r="B10615" s="41" t="str">
        <f t="shared" si="330"/>
        <v>07</v>
      </c>
      <c r="C10615" s="41" t="str">
        <f t="shared" si="331"/>
        <v>2021</v>
      </c>
      <c r="D10615" t="s">
        <v>1112</v>
      </c>
      <c r="E10615" t="s">
        <v>1393</v>
      </c>
      <c r="F10615" t="s">
        <v>2161</v>
      </c>
      <c r="G10615">
        <v>0</v>
      </c>
      <c r="H10615">
        <v>0</v>
      </c>
      <c r="I10615">
        <v>5</v>
      </c>
      <c r="J10615">
        <v>0</v>
      </c>
      <c r="K10615">
        <v>0</v>
      </c>
      <c r="L10615" s="16">
        <v>0</v>
      </c>
      <c r="M10615" s="16">
        <v>0</v>
      </c>
      <c r="N10615" s="16">
        <v>0</v>
      </c>
      <c r="P10615" s="16">
        <v>0</v>
      </c>
      <c r="Q10615">
        <v>0</v>
      </c>
      <c r="Y10615" s="17"/>
      <c r="Z10615" s="17"/>
      <c r="AA10615" s="17"/>
    </row>
    <row r="10616" spans="1:27" x14ac:dyDescent="0.25">
      <c r="A10616" s="12" t="s">
        <v>941</v>
      </c>
      <c r="B10616" s="41" t="str">
        <f t="shared" si="330"/>
        <v>07</v>
      </c>
      <c r="C10616" s="41" t="str">
        <f t="shared" si="331"/>
        <v>2021</v>
      </c>
      <c r="D10616" t="s">
        <v>1111</v>
      </c>
      <c r="E10616" t="s">
        <v>1321</v>
      </c>
      <c r="F10616" t="s">
        <v>2129</v>
      </c>
      <c r="G10616">
        <v>0</v>
      </c>
      <c r="H10616">
        <v>0</v>
      </c>
      <c r="I10616">
        <v>1</v>
      </c>
      <c r="J10616">
        <v>0</v>
      </c>
      <c r="K10616">
        <v>0</v>
      </c>
      <c r="L10616" s="16">
        <v>0</v>
      </c>
      <c r="M10616" s="16">
        <v>0</v>
      </c>
      <c r="N10616" s="16">
        <v>0</v>
      </c>
      <c r="P10616" s="16">
        <v>0</v>
      </c>
      <c r="Q10616">
        <v>0</v>
      </c>
      <c r="Y10616" s="17"/>
      <c r="Z10616" s="17"/>
      <c r="AA10616" s="17"/>
    </row>
    <row r="10617" spans="1:27" x14ac:dyDescent="0.25">
      <c r="A10617" s="12" t="s">
        <v>939</v>
      </c>
      <c r="B10617" s="41" t="str">
        <f t="shared" si="330"/>
        <v>07</v>
      </c>
      <c r="C10617" s="41" t="str">
        <f t="shared" si="331"/>
        <v>2021</v>
      </c>
      <c r="D10617" t="s">
        <v>1128</v>
      </c>
      <c r="E10617" t="s">
        <v>1560</v>
      </c>
      <c r="F10617" t="s">
        <v>2161</v>
      </c>
      <c r="G10617">
        <v>0</v>
      </c>
      <c r="H10617">
        <v>0</v>
      </c>
      <c r="I10617">
        <v>100</v>
      </c>
      <c r="J10617">
        <v>0</v>
      </c>
      <c r="K10617">
        <v>150</v>
      </c>
      <c r="L10617" s="16">
        <v>0</v>
      </c>
      <c r="M10617" s="16">
        <v>0</v>
      </c>
      <c r="N10617" s="16">
        <v>0</v>
      </c>
      <c r="P10617" s="16">
        <v>0</v>
      </c>
      <c r="Q10617">
        <v>0</v>
      </c>
      <c r="Y10617" s="17"/>
      <c r="Z10617" s="17"/>
      <c r="AA10617" s="17"/>
    </row>
    <row r="10618" spans="1:27" x14ac:dyDescent="0.25">
      <c r="A10618" s="12" t="s">
        <v>939</v>
      </c>
      <c r="B10618" s="41" t="str">
        <f t="shared" si="330"/>
        <v>07</v>
      </c>
      <c r="C10618" s="41" t="str">
        <f t="shared" si="331"/>
        <v>2021</v>
      </c>
      <c r="D10618" t="s">
        <v>1107</v>
      </c>
      <c r="E10618" t="s">
        <v>1145</v>
      </c>
      <c r="F10618" t="s">
        <v>2157</v>
      </c>
      <c r="G10618">
        <v>1</v>
      </c>
      <c r="H10618">
        <v>0</v>
      </c>
      <c r="I10618">
        <v>12</v>
      </c>
      <c r="J10618">
        <v>1</v>
      </c>
      <c r="K10618">
        <v>0</v>
      </c>
      <c r="L10618" s="16">
        <v>0</v>
      </c>
      <c r="M10618" s="16">
        <v>0</v>
      </c>
      <c r="N10618" s="16">
        <v>0</v>
      </c>
      <c r="P10618" s="16">
        <v>0</v>
      </c>
      <c r="Q10618">
        <v>1</v>
      </c>
      <c r="Y10618" s="17"/>
      <c r="Z10618" s="17"/>
      <c r="AA10618" s="17"/>
    </row>
    <row r="10619" spans="1:27" x14ac:dyDescent="0.25">
      <c r="A10619" s="12" t="s">
        <v>940</v>
      </c>
      <c r="B10619" s="41" t="str">
        <f t="shared" si="330"/>
        <v>07</v>
      </c>
      <c r="C10619" s="41" t="str">
        <f t="shared" si="331"/>
        <v>2021</v>
      </c>
      <c r="D10619" t="s">
        <v>1134</v>
      </c>
      <c r="E10619" t="s">
        <v>1508</v>
      </c>
      <c r="F10619" t="s">
        <v>2161</v>
      </c>
      <c r="G10619">
        <v>0</v>
      </c>
      <c r="H10619">
        <v>0</v>
      </c>
      <c r="I10619">
        <v>200</v>
      </c>
      <c r="J10619">
        <v>0</v>
      </c>
      <c r="K10619">
        <v>0</v>
      </c>
      <c r="L10619" s="16">
        <v>0</v>
      </c>
      <c r="M10619" s="16">
        <v>0</v>
      </c>
      <c r="N10619" s="16">
        <v>0</v>
      </c>
      <c r="P10619" s="16">
        <v>0</v>
      </c>
      <c r="Q10619">
        <v>0</v>
      </c>
      <c r="Y10619" s="17"/>
      <c r="Z10619" s="17"/>
      <c r="AA10619" s="17"/>
    </row>
    <row r="10620" spans="1:27" x14ac:dyDescent="0.25">
      <c r="A10620" s="12" t="s">
        <v>943</v>
      </c>
      <c r="B10620" s="41" t="str">
        <f t="shared" si="330"/>
        <v>07</v>
      </c>
      <c r="C10620" s="41" t="str">
        <f t="shared" si="331"/>
        <v>2021</v>
      </c>
      <c r="D10620" t="s">
        <v>1134</v>
      </c>
      <c r="E10620" t="s">
        <v>1530</v>
      </c>
      <c r="F10620" t="s">
        <v>2161</v>
      </c>
      <c r="G10620">
        <v>0</v>
      </c>
      <c r="H10620">
        <v>0</v>
      </c>
      <c r="I10620">
        <v>2250</v>
      </c>
      <c r="J10620">
        <v>0</v>
      </c>
      <c r="K10620">
        <v>0</v>
      </c>
      <c r="L10620" s="16">
        <v>0</v>
      </c>
      <c r="M10620" s="16">
        <v>0</v>
      </c>
      <c r="N10620" s="16">
        <v>0</v>
      </c>
      <c r="P10620" s="16">
        <v>0</v>
      </c>
      <c r="Q10620">
        <v>0</v>
      </c>
      <c r="Y10620" s="17"/>
      <c r="Z10620" s="17"/>
      <c r="AA10620" s="17"/>
    </row>
    <row r="10621" spans="1:27" x14ac:dyDescent="0.25">
      <c r="A10621" s="12" t="s">
        <v>944</v>
      </c>
      <c r="B10621" s="41" t="str">
        <f t="shared" si="330"/>
        <v>07</v>
      </c>
      <c r="C10621" s="41" t="str">
        <f t="shared" si="331"/>
        <v>2021</v>
      </c>
      <c r="D10621" t="s">
        <v>1107</v>
      </c>
      <c r="E10621" t="s">
        <v>1181</v>
      </c>
      <c r="F10621" t="s">
        <v>2131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 s="16">
        <v>0</v>
      </c>
      <c r="M10621" s="16">
        <v>0</v>
      </c>
      <c r="N10621" s="16">
        <v>0</v>
      </c>
      <c r="P10621" s="16">
        <v>0</v>
      </c>
      <c r="Q10621">
        <v>0</v>
      </c>
      <c r="Y10621" s="17"/>
      <c r="Z10621" s="17"/>
      <c r="AA10621" s="17"/>
    </row>
    <row r="10622" spans="1:27" x14ac:dyDescent="0.25">
      <c r="A10622" s="12" t="s">
        <v>943</v>
      </c>
      <c r="B10622" s="41" t="str">
        <f t="shared" si="330"/>
        <v>07</v>
      </c>
      <c r="C10622" s="41" t="str">
        <f t="shared" si="331"/>
        <v>2021</v>
      </c>
      <c r="D10622" t="s">
        <v>1134</v>
      </c>
      <c r="E10622" t="s">
        <v>1324</v>
      </c>
      <c r="F10622" t="s">
        <v>2133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 s="16">
        <v>118284430000</v>
      </c>
      <c r="M10622" s="16">
        <v>2410200000</v>
      </c>
      <c r="N10622" s="16">
        <v>46490000</v>
      </c>
      <c r="P10622" s="16">
        <v>118284430000</v>
      </c>
      <c r="Q10622">
        <v>0</v>
      </c>
      <c r="Y10622" s="17"/>
      <c r="Z10622" s="17"/>
      <c r="AA10622" s="17"/>
    </row>
    <row r="10623" spans="1:27" x14ac:dyDescent="0.25">
      <c r="A10623" s="12" t="s">
        <v>942</v>
      </c>
      <c r="B10623" s="41" t="str">
        <f t="shared" si="330"/>
        <v>07</v>
      </c>
      <c r="C10623" s="41" t="str">
        <f t="shared" si="331"/>
        <v>2021</v>
      </c>
      <c r="D10623" t="s">
        <v>1117</v>
      </c>
      <c r="E10623" t="s">
        <v>1293</v>
      </c>
      <c r="F10623" t="s">
        <v>2154</v>
      </c>
      <c r="G10623">
        <v>0</v>
      </c>
      <c r="H10623">
        <v>0</v>
      </c>
      <c r="I10623">
        <v>10</v>
      </c>
      <c r="J10623">
        <v>0</v>
      </c>
      <c r="K10623">
        <v>0</v>
      </c>
      <c r="L10623" s="16">
        <v>0</v>
      </c>
      <c r="M10623" s="16">
        <v>0</v>
      </c>
      <c r="N10623" s="16">
        <v>0</v>
      </c>
      <c r="P10623" s="16">
        <v>0</v>
      </c>
      <c r="Q10623">
        <v>0</v>
      </c>
      <c r="Y10623" s="17"/>
      <c r="Z10623" s="17"/>
      <c r="AA10623" s="17"/>
    </row>
    <row r="10624" spans="1:27" x14ac:dyDescent="0.25">
      <c r="A10624" s="12" t="s">
        <v>943</v>
      </c>
      <c r="B10624" s="41" t="str">
        <f t="shared" si="330"/>
        <v>07</v>
      </c>
      <c r="C10624" s="41" t="str">
        <f t="shared" si="331"/>
        <v>2021</v>
      </c>
      <c r="D10624" t="s">
        <v>1111</v>
      </c>
      <c r="E10624" t="s">
        <v>1321</v>
      </c>
      <c r="F10624" t="s">
        <v>2131</v>
      </c>
      <c r="G10624">
        <v>0</v>
      </c>
      <c r="H10624">
        <v>0</v>
      </c>
      <c r="I10624">
        <v>0</v>
      </c>
      <c r="J10624">
        <v>0</v>
      </c>
      <c r="K10624">
        <v>5</v>
      </c>
      <c r="L10624" s="16">
        <v>0</v>
      </c>
      <c r="M10624" s="16">
        <v>0</v>
      </c>
      <c r="N10624" s="16">
        <v>0</v>
      </c>
      <c r="P10624" s="16">
        <v>0</v>
      </c>
      <c r="Q10624">
        <v>0</v>
      </c>
      <c r="Y10624" s="17"/>
      <c r="Z10624" s="17"/>
      <c r="AA10624" s="17"/>
    </row>
    <row r="10625" spans="1:27" x14ac:dyDescent="0.25">
      <c r="A10625" s="12" t="s">
        <v>944</v>
      </c>
      <c r="B10625" s="41" t="str">
        <f t="shared" si="330"/>
        <v>07</v>
      </c>
      <c r="C10625" s="41" t="str">
        <f t="shared" si="331"/>
        <v>2021</v>
      </c>
      <c r="D10625" t="s">
        <v>1125</v>
      </c>
      <c r="E10625" t="s">
        <v>1858</v>
      </c>
      <c r="F10625" t="s">
        <v>2133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 s="16">
        <v>0</v>
      </c>
      <c r="M10625" s="16">
        <v>0</v>
      </c>
      <c r="N10625" s="16">
        <v>0</v>
      </c>
      <c r="P10625" s="16">
        <v>0</v>
      </c>
      <c r="Q10625">
        <v>1</v>
      </c>
      <c r="Y10625" s="17"/>
      <c r="Z10625" s="17"/>
      <c r="AA10625" s="17"/>
    </row>
    <row r="10626" spans="1:27" x14ac:dyDescent="0.25">
      <c r="A10626" s="12" t="s">
        <v>944</v>
      </c>
      <c r="B10626" s="41" t="str">
        <f t="shared" si="330"/>
        <v>07</v>
      </c>
      <c r="C10626" s="41" t="str">
        <f t="shared" si="331"/>
        <v>2021</v>
      </c>
      <c r="D10626" t="s">
        <v>1107</v>
      </c>
      <c r="E10626" t="s">
        <v>1621</v>
      </c>
      <c r="F10626" t="s">
        <v>2137</v>
      </c>
      <c r="G10626">
        <v>0</v>
      </c>
      <c r="H10626">
        <v>0</v>
      </c>
      <c r="I10626">
        <v>20</v>
      </c>
      <c r="J10626">
        <v>0</v>
      </c>
      <c r="K10626">
        <v>0</v>
      </c>
      <c r="L10626" s="16">
        <v>0</v>
      </c>
      <c r="M10626" s="16">
        <v>0</v>
      </c>
      <c r="N10626" s="16">
        <v>0</v>
      </c>
      <c r="P10626" s="16">
        <v>0</v>
      </c>
      <c r="Q10626">
        <v>0</v>
      </c>
      <c r="Y10626" s="17"/>
      <c r="Z10626" s="17"/>
      <c r="AA10626" s="17"/>
    </row>
    <row r="10627" spans="1:27" x14ac:dyDescent="0.25">
      <c r="A10627" s="12" t="s">
        <v>944</v>
      </c>
      <c r="B10627" s="41" t="str">
        <f t="shared" ref="B10627:B10690" si="332">LEFT(A10627,2)</f>
        <v>07</v>
      </c>
      <c r="C10627" s="41" t="str">
        <f t="shared" ref="C10627:C10690" si="333">MID(A10627,7,4)</f>
        <v>2021</v>
      </c>
      <c r="D10627" t="s">
        <v>1131</v>
      </c>
      <c r="E10627" t="s">
        <v>1549</v>
      </c>
      <c r="F10627" t="s">
        <v>2140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 s="16">
        <v>0</v>
      </c>
      <c r="M10627" s="16">
        <v>0</v>
      </c>
      <c r="N10627" s="16">
        <v>0</v>
      </c>
      <c r="P10627" s="16">
        <v>0</v>
      </c>
      <c r="Q10627">
        <v>0</v>
      </c>
      <c r="Z10627" s="17"/>
      <c r="AA10627" s="17"/>
    </row>
    <row r="10628" spans="1:27" x14ac:dyDescent="0.25">
      <c r="A10628" s="12" t="s">
        <v>945</v>
      </c>
      <c r="B10628" s="41" t="str">
        <f t="shared" si="332"/>
        <v>07</v>
      </c>
      <c r="C10628" s="41" t="str">
        <f t="shared" si="333"/>
        <v>2021</v>
      </c>
      <c r="D10628" t="s">
        <v>1116</v>
      </c>
      <c r="E10628" t="s">
        <v>1</v>
      </c>
      <c r="F10628" t="s">
        <v>2161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 s="16">
        <v>379525131597</v>
      </c>
      <c r="M10628" s="16">
        <v>70200000000</v>
      </c>
      <c r="N10628" s="16">
        <v>0</v>
      </c>
      <c r="P10628" s="16">
        <v>379525131597</v>
      </c>
      <c r="Q10628">
        <v>0</v>
      </c>
      <c r="Y10628" s="17"/>
      <c r="Z10628" s="17"/>
      <c r="AA10628" s="17"/>
    </row>
    <row r="10629" spans="1:27" x14ac:dyDescent="0.25">
      <c r="A10629" s="12" t="s">
        <v>944</v>
      </c>
      <c r="B10629" s="41" t="str">
        <f t="shared" si="332"/>
        <v>07</v>
      </c>
      <c r="C10629" s="41" t="str">
        <f t="shared" si="333"/>
        <v>2021</v>
      </c>
      <c r="D10629" t="s">
        <v>1131</v>
      </c>
      <c r="E10629" t="s">
        <v>2088</v>
      </c>
      <c r="F10629" t="s">
        <v>2146</v>
      </c>
      <c r="G10629">
        <v>0</v>
      </c>
      <c r="H10629">
        <v>0</v>
      </c>
      <c r="I10629">
        <v>13</v>
      </c>
      <c r="J10629">
        <v>0</v>
      </c>
      <c r="K10629">
        <v>0</v>
      </c>
      <c r="L10629" s="16">
        <v>0</v>
      </c>
      <c r="M10629" s="16">
        <v>0</v>
      </c>
      <c r="N10629" s="16">
        <v>0</v>
      </c>
      <c r="P10629" s="16">
        <v>0</v>
      </c>
      <c r="Q10629">
        <v>0</v>
      </c>
      <c r="Y10629" s="17"/>
      <c r="Z10629" s="17"/>
      <c r="AA10629" s="17"/>
    </row>
    <row r="10630" spans="1:27" x14ac:dyDescent="0.25">
      <c r="A10630" s="12" t="s">
        <v>944</v>
      </c>
      <c r="B10630" s="41" t="str">
        <f t="shared" si="332"/>
        <v>07</v>
      </c>
      <c r="C10630" s="41" t="str">
        <f t="shared" si="333"/>
        <v>2021</v>
      </c>
      <c r="D10630" t="s">
        <v>1107</v>
      </c>
      <c r="E10630" t="s">
        <v>1621</v>
      </c>
      <c r="F10630" t="s">
        <v>2137</v>
      </c>
      <c r="G10630">
        <v>0</v>
      </c>
      <c r="H10630">
        <v>0</v>
      </c>
      <c r="I10630">
        <v>243</v>
      </c>
      <c r="J10630">
        <v>5</v>
      </c>
      <c r="K10630">
        <v>0</v>
      </c>
      <c r="L10630" s="16">
        <v>0</v>
      </c>
      <c r="M10630" s="16">
        <v>0</v>
      </c>
      <c r="N10630" s="16">
        <v>0</v>
      </c>
      <c r="P10630" s="16">
        <v>0</v>
      </c>
      <c r="Q10630">
        <v>0</v>
      </c>
      <c r="Y10630" s="17"/>
      <c r="Z10630" s="17"/>
      <c r="AA10630" s="17"/>
    </row>
    <row r="10631" spans="1:27" x14ac:dyDescent="0.25">
      <c r="A10631" s="12" t="s">
        <v>945</v>
      </c>
      <c r="B10631" s="41" t="str">
        <f t="shared" si="332"/>
        <v>07</v>
      </c>
      <c r="C10631" s="41" t="str">
        <f t="shared" si="333"/>
        <v>2021</v>
      </c>
      <c r="D10631" t="s">
        <v>1112</v>
      </c>
      <c r="E10631" t="s">
        <v>1281</v>
      </c>
      <c r="F10631" t="s">
        <v>2161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 s="16">
        <v>0</v>
      </c>
      <c r="M10631" s="16">
        <v>0</v>
      </c>
      <c r="N10631" s="16">
        <v>0</v>
      </c>
      <c r="P10631" s="16">
        <v>0</v>
      </c>
      <c r="Q10631">
        <v>0</v>
      </c>
      <c r="Y10631" s="17"/>
      <c r="Z10631" s="17"/>
      <c r="AA10631" s="17"/>
    </row>
    <row r="10632" spans="1:27" x14ac:dyDescent="0.25">
      <c r="A10632" s="12" t="s">
        <v>944</v>
      </c>
      <c r="B10632" s="41" t="str">
        <f t="shared" si="332"/>
        <v>07</v>
      </c>
      <c r="C10632" s="41" t="str">
        <f t="shared" si="333"/>
        <v>2021</v>
      </c>
      <c r="D10632" t="s">
        <v>1110</v>
      </c>
      <c r="E10632" t="s">
        <v>1227</v>
      </c>
      <c r="F10632" t="s">
        <v>2140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 s="16">
        <v>0</v>
      </c>
      <c r="M10632" s="16">
        <v>0</v>
      </c>
      <c r="N10632" s="16">
        <v>0</v>
      </c>
      <c r="P10632" s="16">
        <v>0</v>
      </c>
      <c r="Q10632">
        <v>0</v>
      </c>
      <c r="Y10632" s="17"/>
      <c r="Z10632" s="17"/>
      <c r="AA10632" s="17"/>
    </row>
    <row r="10633" spans="1:27" x14ac:dyDescent="0.25">
      <c r="A10633" s="12" t="s">
        <v>944</v>
      </c>
      <c r="B10633" s="41" t="str">
        <f t="shared" si="332"/>
        <v>07</v>
      </c>
      <c r="C10633" s="41" t="str">
        <f t="shared" si="333"/>
        <v>2021</v>
      </c>
      <c r="D10633" t="s">
        <v>1112</v>
      </c>
      <c r="E10633" t="s">
        <v>1304</v>
      </c>
      <c r="F10633" t="s">
        <v>2161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 s="16">
        <v>0</v>
      </c>
      <c r="M10633" s="16">
        <v>0</v>
      </c>
      <c r="N10633" s="16">
        <v>0</v>
      </c>
      <c r="P10633" s="16">
        <v>0</v>
      </c>
      <c r="Q10633">
        <v>0</v>
      </c>
      <c r="Y10633" s="17"/>
      <c r="Z10633" s="17"/>
      <c r="AA10633" s="17"/>
    </row>
    <row r="10634" spans="1:27" x14ac:dyDescent="0.25">
      <c r="A10634" s="12" t="s">
        <v>944</v>
      </c>
      <c r="B10634" s="41" t="str">
        <f t="shared" si="332"/>
        <v>07</v>
      </c>
      <c r="C10634" s="41" t="str">
        <f t="shared" si="333"/>
        <v>2021</v>
      </c>
      <c r="D10634" t="s">
        <v>1107</v>
      </c>
      <c r="E10634" t="s">
        <v>1181</v>
      </c>
      <c r="F10634" t="s">
        <v>2131</v>
      </c>
      <c r="G10634">
        <v>0</v>
      </c>
      <c r="H10634">
        <v>0</v>
      </c>
      <c r="I10634">
        <v>0</v>
      </c>
      <c r="J10634">
        <v>0</v>
      </c>
      <c r="K10634">
        <v>65</v>
      </c>
      <c r="L10634" s="16">
        <v>0</v>
      </c>
      <c r="M10634" s="16">
        <v>0</v>
      </c>
      <c r="N10634" s="16">
        <v>0</v>
      </c>
      <c r="P10634" s="16">
        <v>0</v>
      </c>
      <c r="Q10634">
        <v>0</v>
      </c>
      <c r="Y10634" s="17"/>
      <c r="Z10634" s="17"/>
      <c r="AA10634" s="17"/>
    </row>
    <row r="10635" spans="1:27" x14ac:dyDescent="0.25">
      <c r="A10635" s="12" t="s">
        <v>944</v>
      </c>
      <c r="B10635" s="41" t="str">
        <f t="shared" si="332"/>
        <v>07</v>
      </c>
      <c r="C10635" s="41" t="str">
        <f t="shared" si="333"/>
        <v>2021</v>
      </c>
      <c r="D10635" t="s">
        <v>1112</v>
      </c>
      <c r="E10635" t="s">
        <v>1304</v>
      </c>
      <c r="F10635" t="s">
        <v>2161</v>
      </c>
      <c r="G10635">
        <v>0</v>
      </c>
      <c r="H10635">
        <v>0</v>
      </c>
      <c r="I10635">
        <v>450</v>
      </c>
      <c r="J10635">
        <v>0</v>
      </c>
      <c r="K10635">
        <v>2500</v>
      </c>
      <c r="L10635" s="16">
        <v>0</v>
      </c>
      <c r="M10635" s="16">
        <v>0</v>
      </c>
      <c r="N10635" s="16">
        <v>0</v>
      </c>
      <c r="P10635" s="16">
        <v>0</v>
      </c>
      <c r="Q10635">
        <v>0</v>
      </c>
      <c r="Y10635" s="17"/>
      <c r="Z10635" s="17"/>
      <c r="AA10635" s="17"/>
    </row>
    <row r="10636" spans="1:27" x14ac:dyDescent="0.25">
      <c r="A10636" s="12" t="s">
        <v>945</v>
      </c>
      <c r="B10636" s="41" t="str">
        <f t="shared" si="332"/>
        <v>07</v>
      </c>
      <c r="C10636" s="41" t="str">
        <f t="shared" si="333"/>
        <v>2021</v>
      </c>
      <c r="D10636" t="s">
        <v>1112</v>
      </c>
      <c r="E10636" t="s">
        <v>1815</v>
      </c>
      <c r="F10636" t="s">
        <v>2133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 s="16">
        <v>0</v>
      </c>
      <c r="M10636" s="16">
        <v>0</v>
      </c>
      <c r="N10636" s="16">
        <v>0</v>
      </c>
      <c r="P10636" s="16">
        <v>0</v>
      </c>
      <c r="Q10636">
        <v>0</v>
      </c>
      <c r="Y10636" s="17"/>
      <c r="Z10636" s="17"/>
      <c r="AA10636" s="17"/>
    </row>
    <row r="10637" spans="1:27" x14ac:dyDescent="0.25">
      <c r="A10637" s="12" t="s">
        <v>945</v>
      </c>
      <c r="B10637" s="41" t="str">
        <f t="shared" si="332"/>
        <v>07</v>
      </c>
      <c r="C10637" s="41" t="str">
        <f t="shared" si="333"/>
        <v>2021</v>
      </c>
      <c r="D10637" t="s">
        <v>1122</v>
      </c>
      <c r="E10637" t="s">
        <v>1886</v>
      </c>
      <c r="F10637" t="s">
        <v>2131</v>
      </c>
      <c r="G10637">
        <v>0</v>
      </c>
      <c r="H10637">
        <v>0</v>
      </c>
      <c r="I10637">
        <v>0</v>
      </c>
      <c r="J10637">
        <v>0</v>
      </c>
      <c r="K10637">
        <v>200</v>
      </c>
      <c r="L10637" s="16">
        <v>0</v>
      </c>
      <c r="M10637" s="16">
        <v>0</v>
      </c>
      <c r="N10637" s="16">
        <v>0</v>
      </c>
      <c r="P10637" s="16">
        <v>0</v>
      </c>
      <c r="Q10637">
        <v>0</v>
      </c>
      <c r="Y10637" s="17"/>
      <c r="Z10637" s="17"/>
      <c r="AA10637" s="17"/>
    </row>
    <row r="10638" spans="1:27" x14ac:dyDescent="0.25">
      <c r="A10638" s="12" t="s">
        <v>944</v>
      </c>
      <c r="B10638" s="41" t="str">
        <f t="shared" si="332"/>
        <v>07</v>
      </c>
      <c r="C10638" s="41" t="str">
        <f t="shared" si="333"/>
        <v>2021</v>
      </c>
      <c r="D10638" t="s">
        <v>1113</v>
      </c>
      <c r="E10638" t="s">
        <v>1476</v>
      </c>
      <c r="F10638" t="s">
        <v>2131</v>
      </c>
      <c r="G10638">
        <v>0</v>
      </c>
      <c r="H10638">
        <v>0</v>
      </c>
      <c r="I10638">
        <v>0</v>
      </c>
      <c r="J10638">
        <v>0</v>
      </c>
      <c r="K10638">
        <v>6</v>
      </c>
      <c r="L10638" s="16">
        <v>0</v>
      </c>
      <c r="M10638" s="16">
        <v>0</v>
      </c>
      <c r="N10638" s="16">
        <v>0</v>
      </c>
      <c r="P10638" s="16">
        <v>0</v>
      </c>
      <c r="Q10638">
        <v>0</v>
      </c>
      <c r="Y10638" s="17"/>
      <c r="Z10638" s="17"/>
      <c r="AA10638" s="17"/>
    </row>
    <row r="10639" spans="1:27" x14ac:dyDescent="0.25">
      <c r="A10639" s="12" t="s">
        <v>945</v>
      </c>
      <c r="B10639" s="41" t="str">
        <f t="shared" si="332"/>
        <v>07</v>
      </c>
      <c r="C10639" s="41" t="str">
        <f t="shared" si="333"/>
        <v>2021</v>
      </c>
      <c r="D10639" t="s">
        <v>1111</v>
      </c>
      <c r="E10639" t="s">
        <v>1493</v>
      </c>
      <c r="F10639" t="s">
        <v>2157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 s="16">
        <v>0</v>
      </c>
      <c r="M10639" s="16">
        <v>0</v>
      </c>
      <c r="N10639" s="16">
        <v>0</v>
      </c>
      <c r="P10639" s="16">
        <v>0</v>
      </c>
      <c r="Q10639">
        <v>0</v>
      </c>
      <c r="AA10639" s="17"/>
    </row>
    <row r="10640" spans="1:27" x14ac:dyDescent="0.25">
      <c r="A10640" s="12" t="s">
        <v>944</v>
      </c>
      <c r="B10640" s="41" t="str">
        <f t="shared" si="332"/>
        <v>07</v>
      </c>
      <c r="C10640" s="41" t="str">
        <f t="shared" si="333"/>
        <v>2021</v>
      </c>
      <c r="D10640" t="s">
        <v>1131</v>
      </c>
      <c r="E10640" t="s">
        <v>2088</v>
      </c>
      <c r="F10640" t="s">
        <v>2133</v>
      </c>
      <c r="G10640">
        <v>0</v>
      </c>
      <c r="H10640">
        <v>0</v>
      </c>
      <c r="I10640">
        <v>58</v>
      </c>
      <c r="J10640">
        <v>0</v>
      </c>
      <c r="K10640">
        <v>35</v>
      </c>
      <c r="L10640" s="16">
        <v>159790133100</v>
      </c>
      <c r="M10640" s="16">
        <v>2585700000</v>
      </c>
      <c r="N10640" s="16">
        <v>234293400</v>
      </c>
      <c r="P10640" s="16">
        <v>159790133100</v>
      </c>
      <c r="Q10640">
        <v>0</v>
      </c>
      <c r="Y10640" s="17"/>
      <c r="Z10640" s="17"/>
      <c r="AA10640" s="17"/>
    </row>
    <row r="10641" spans="1:27" x14ac:dyDescent="0.25">
      <c r="A10641" s="12" t="s">
        <v>946</v>
      </c>
      <c r="B10641" s="41" t="str">
        <f t="shared" si="332"/>
        <v>07</v>
      </c>
      <c r="C10641" s="41" t="str">
        <f t="shared" si="333"/>
        <v>2021</v>
      </c>
      <c r="D10641" t="s">
        <v>1129</v>
      </c>
      <c r="E10641" t="s">
        <v>1566</v>
      </c>
      <c r="F10641" t="s">
        <v>2137</v>
      </c>
      <c r="G10641">
        <v>0</v>
      </c>
      <c r="H10641">
        <v>0</v>
      </c>
      <c r="I10641">
        <v>68</v>
      </c>
      <c r="J10641">
        <v>0</v>
      </c>
      <c r="K10641">
        <v>0</v>
      </c>
      <c r="L10641" s="16">
        <v>0</v>
      </c>
      <c r="M10641" s="16">
        <v>0</v>
      </c>
      <c r="N10641" s="16">
        <v>0</v>
      </c>
      <c r="P10641" s="16">
        <v>0</v>
      </c>
      <c r="Q10641">
        <v>0</v>
      </c>
      <c r="Y10641" s="17"/>
      <c r="Z10641" s="17"/>
      <c r="AA10641" s="17"/>
    </row>
    <row r="10642" spans="1:27" x14ac:dyDescent="0.25">
      <c r="A10642" s="12" t="s">
        <v>945</v>
      </c>
      <c r="B10642" s="41" t="str">
        <f t="shared" si="332"/>
        <v>07</v>
      </c>
      <c r="C10642" s="41" t="str">
        <f t="shared" si="333"/>
        <v>2021</v>
      </c>
      <c r="D10642" t="s">
        <v>1115</v>
      </c>
      <c r="E10642" t="s">
        <v>1810</v>
      </c>
      <c r="F10642" t="s">
        <v>2137</v>
      </c>
      <c r="G10642">
        <v>0</v>
      </c>
      <c r="H10642">
        <v>0</v>
      </c>
      <c r="I10642">
        <v>72</v>
      </c>
      <c r="J10642">
        <v>0</v>
      </c>
      <c r="K10642">
        <v>0</v>
      </c>
      <c r="L10642" s="16">
        <v>0</v>
      </c>
      <c r="M10642" s="16">
        <v>0</v>
      </c>
      <c r="N10642" s="16">
        <v>0</v>
      </c>
      <c r="P10642" s="16">
        <v>0</v>
      </c>
      <c r="Q10642">
        <v>0</v>
      </c>
      <c r="Y10642" s="17"/>
      <c r="Z10642" s="17"/>
      <c r="AA10642" s="17"/>
    </row>
    <row r="10643" spans="1:27" x14ac:dyDescent="0.25">
      <c r="A10643" s="12" t="s">
        <v>947</v>
      </c>
      <c r="B10643" s="41" t="str">
        <f t="shared" si="332"/>
        <v>07</v>
      </c>
      <c r="C10643" s="41" t="str">
        <f t="shared" si="333"/>
        <v>2021</v>
      </c>
      <c r="D10643" t="s">
        <v>1115</v>
      </c>
      <c r="E10643" t="s">
        <v>1115</v>
      </c>
      <c r="F10643" t="s">
        <v>2154</v>
      </c>
      <c r="G10643">
        <v>0</v>
      </c>
      <c r="H10643">
        <v>0</v>
      </c>
      <c r="I10643">
        <v>11</v>
      </c>
      <c r="J10643">
        <v>4</v>
      </c>
      <c r="K10643">
        <v>0</v>
      </c>
      <c r="L10643" s="16">
        <v>0</v>
      </c>
      <c r="M10643" s="16">
        <v>0</v>
      </c>
      <c r="N10643" s="16">
        <v>0</v>
      </c>
      <c r="P10643" s="16">
        <v>0</v>
      </c>
      <c r="Q10643">
        <v>0</v>
      </c>
      <c r="Y10643" s="17"/>
      <c r="Z10643" s="17"/>
      <c r="AA10643" s="17"/>
    </row>
    <row r="10644" spans="1:27" x14ac:dyDescent="0.25">
      <c r="A10644" s="12" t="s">
        <v>946</v>
      </c>
      <c r="B10644" s="41" t="str">
        <f t="shared" si="332"/>
        <v>07</v>
      </c>
      <c r="C10644" s="41" t="str">
        <f t="shared" si="333"/>
        <v>2021</v>
      </c>
      <c r="D10644" t="s">
        <v>1125</v>
      </c>
      <c r="E10644" t="s">
        <v>1659</v>
      </c>
      <c r="F10644" t="s">
        <v>2131</v>
      </c>
      <c r="G10644">
        <v>0</v>
      </c>
      <c r="H10644">
        <v>0</v>
      </c>
      <c r="I10644">
        <v>0</v>
      </c>
      <c r="J10644">
        <v>0</v>
      </c>
      <c r="K10644">
        <v>2</v>
      </c>
      <c r="L10644" s="16">
        <v>0</v>
      </c>
      <c r="M10644" s="16">
        <v>0</v>
      </c>
      <c r="N10644" s="16">
        <v>0</v>
      </c>
      <c r="P10644" s="16">
        <v>0</v>
      </c>
      <c r="Q10644">
        <v>0</v>
      </c>
      <c r="Z10644" s="17"/>
      <c r="AA10644" s="17"/>
    </row>
    <row r="10645" spans="1:27" x14ac:dyDescent="0.25">
      <c r="A10645" s="12" t="s">
        <v>947</v>
      </c>
      <c r="B10645" s="41" t="str">
        <f t="shared" si="332"/>
        <v>07</v>
      </c>
      <c r="C10645" s="41" t="str">
        <f t="shared" si="333"/>
        <v>2021</v>
      </c>
      <c r="D10645" t="s">
        <v>1115</v>
      </c>
      <c r="E10645" t="s">
        <v>1809</v>
      </c>
      <c r="F10645" t="s">
        <v>2137</v>
      </c>
      <c r="G10645">
        <v>0</v>
      </c>
      <c r="H10645">
        <v>0</v>
      </c>
      <c r="I10645">
        <v>50</v>
      </c>
      <c r="J10645">
        <v>0</v>
      </c>
      <c r="K10645">
        <v>0</v>
      </c>
      <c r="L10645" s="16">
        <v>0</v>
      </c>
      <c r="M10645" s="16">
        <v>0</v>
      </c>
      <c r="N10645" s="16">
        <v>0</v>
      </c>
      <c r="P10645" s="16">
        <v>0</v>
      </c>
      <c r="Q10645">
        <v>0</v>
      </c>
      <c r="Y10645" s="17"/>
      <c r="Z10645" s="17"/>
      <c r="AA10645" s="17"/>
    </row>
    <row r="10646" spans="1:27" x14ac:dyDescent="0.25">
      <c r="A10646" s="12" t="s">
        <v>946</v>
      </c>
      <c r="B10646" s="41" t="str">
        <f t="shared" si="332"/>
        <v>07</v>
      </c>
      <c r="C10646" s="41" t="str">
        <f t="shared" si="333"/>
        <v>2021</v>
      </c>
      <c r="D10646" t="s">
        <v>1116</v>
      </c>
      <c r="E10646" t="s">
        <v>1694</v>
      </c>
      <c r="F10646" t="s">
        <v>2131</v>
      </c>
      <c r="G10646">
        <v>0</v>
      </c>
      <c r="H10646">
        <v>0</v>
      </c>
      <c r="I10646">
        <v>0</v>
      </c>
      <c r="J10646">
        <v>0</v>
      </c>
      <c r="K10646">
        <v>1.5</v>
      </c>
      <c r="L10646" s="16">
        <v>0</v>
      </c>
      <c r="M10646" s="16">
        <v>0</v>
      </c>
      <c r="N10646" s="16">
        <v>0</v>
      </c>
      <c r="P10646" s="16">
        <v>0</v>
      </c>
      <c r="Q10646">
        <v>0</v>
      </c>
      <c r="Y10646" s="17"/>
      <c r="Z10646" s="17"/>
      <c r="AA10646" s="17"/>
    </row>
    <row r="10647" spans="1:27" x14ac:dyDescent="0.25">
      <c r="A10647" s="12" t="s">
        <v>946</v>
      </c>
      <c r="B10647" s="41" t="str">
        <f t="shared" si="332"/>
        <v>07</v>
      </c>
      <c r="C10647" s="41" t="str">
        <f t="shared" si="333"/>
        <v>2021</v>
      </c>
      <c r="D10647" t="s">
        <v>1116</v>
      </c>
      <c r="E10647" t="s">
        <v>1696</v>
      </c>
      <c r="F10647" t="s">
        <v>2131</v>
      </c>
      <c r="G10647">
        <v>0</v>
      </c>
      <c r="H10647">
        <v>0</v>
      </c>
      <c r="I10647">
        <v>0</v>
      </c>
      <c r="J10647">
        <v>0</v>
      </c>
      <c r="K10647">
        <v>2.5</v>
      </c>
      <c r="L10647" s="16">
        <v>0</v>
      </c>
      <c r="M10647" s="16">
        <v>0</v>
      </c>
      <c r="N10647" s="16">
        <v>0</v>
      </c>
      <c r="P10647" s="16">
        <v>0</v>
      </c>
      <c r="Q10647">
        <v>0</v>
      </c>
      <c r="Y10647" s="17"/>
      <c r="Z10647" s="17"/>
      <c r="AA10647" s="17"/>
    </row>
    <row r="10648" spans="1:27" x14ac:dyDescent="0.25">
      <c r="A10648" s="12" t="s">
        <v>946</v>
      </c>
      <c r="B10648" s="41" t="str">
        <f t="shared" si="332"/>
        <v>07</v>
      </c>
      <c r="C10648" s="41" t="str">
        <f t="shared" si="333"/>
        <v>2021</v>
      </c>
      <c r="D10648" t="s">
        <v>1111</v>
      </c>
      <c r="E10648" t="s">
        <v>1373</v>
      </c>
      <c r="F10648" t="s">
        <v>2129</v>
      </c>
      <c r="G10648">
        <v>0</v>
      </c>
      <c r="H10648">
        <v>0</v>
      </c>
      <c r="I10648">
        <v>1</v>
      </c>
      <c r="J10648">
        <v>1</v>
      </c>
      <c r="K10648">
        <v>0</v>
      </c>
      <c r="L10648" s="16">
        <v>0</v>
      </c>
      <c r="M10648" s="16">
        <v>0</v>
      </c>
      <c r="N10648" s="16">
        <v>0</v>
      </c>
      <c r="P10648" s="16">
        <v>0</v>
      </c>
      <c r="Q10648">
        <v>0</v>
      </c>
      <c r="Y10648" s="17"/>
      <c r="Z10648" s="17"/>
      <c r="AA10648" s="17"/>
    </row>
    <row r="10649" spans="1:27" x14ac:dyDescent="0.25">
      <c r="A10649" s="12" t="s">
        <v>946</v>
      </c>
      <c r="B10649" s="41" t="str">
        <f t="shared" si="332"/>
        <v>07</v>
      </c>
      <c r="C10649" s="41" t="str">
        <f t="shared" si="333"/>
        <v>2021</v>
      </c>
      <c r="D10649" t="s">
        <v>1111</v>
      </c>
      <c r="E10649" t="s">
        <v>1507</v>
      </c>
      <c r="F10649" t="s">
        <v>2131</v>
      </c>
      <c r="G10649">
        <v>0</v>
      </c>
      <c r="H10649">
        <v>0</v>
      </c>
      <c r="I10649">
        <v>0</v>
      </c>
      <c r="J10649">
        <v>0</v>
      </c>
      <c r="K10649">
        <v>10</v>
      </c>
      <c r="L10649" s="16">
        <v>0</v>
      </c>
      <c r="M10649" s="16">
        <v>0</v>
      </c>
      <c r="N10649" s="16">
        <v>0</v>
      </c>
      <c r="P10649" s="16">
        <v>0</v>
      </c>
      <c r="Q10649">
        <v>0</v>
      </c>
      <c r="Y10649" s="17"/>
      <c r="Z10649" s="17"/>
      <c r="AA10649" s="17"/>
    </row>
    <row r="10650" spans="1:27" x14ac:dyDescent="0.25">
      <c r="A10650" s="12" t="s">
        <v>946</v>
      </c>
      <c r="B10650" s="41" t="str">
        <f t="shared" si="332"/>
        <v>07</v>
      </c>
      <c r="C10650" s="41" t="str">
        <f t="shared" si="333"/>
        <v>2021</v>
      </c>
      <c r="D10650" t="s">
        <v>1111</v>
      </c>
      <c r="E10650" t="s">
        <v>1368</v>
      </c>
      <c r="F10650" t="s">
        <v>2129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 s="16">
        <v>0</v>
      </c>
      <c r="M10650" s="16">
        <v>0</v>
      </c>
      <c r="N10650" s="16">
        <v>0</v>
      </c>
      <c r="P10650" s="16">
        <v>0</v>
      </c>
      <c r="Q10650">
        <v>0</v>
      </c>
      <c r="Y10650" s="17"/>
      <c r="Z10650" s="17"/>
      <c r="AA10650" s="17"/>
    </row>
    <row r="10651" spans="1:27" x14ac:dyDescent="0.25">
      <c r="A10651" s="12" t="s">
        <v>946</v>
      </c>
      <c r="B10651" s="41" t="str">
        <f t="shared" si="332"/>
        <v>07</v>
      </c>
      <c r="C10651" s="41" t="str">
        <f t="shared" si="333"/>
        <v>2021</v>
      </c>
      <c r="D10651" t="s">
        <v>1125</v>
      </c>
      <c r="E10651" t="s">
        <v>1986</v>
      </c>
      <c r="F10651" t="s">
        <v>2129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 s="16">
        <v>0</v>
      </c>
      <c r="M10651" s="16">
        <v>0</v>
      </c>
      <c r="N10651" s="16">
        <v>0</v>
      </c>
      <c r="P10651" s="16">
        <v>0</v>
      </c>
      <c r="Q10651">
        <v>0</v>
      </c>
      <c r="Y10651" s="17"/>
      <c r="Z10651" s="17"/>
      <c r="AA10651" s="17"/>
    </row>
    <row r="10652" spans="1:27" x14ac:dyDescent="0.25">
      <c r="A10652" s="12" t="s">
        <v>946</v>
      </c>
      <c r="B10652" s="41" t="str">
        <f t="shared" si="332"/>
        <v>07</v>
      </c>
      <c r="C10652" s="41" t="str">
        <f t="shared" si="333"/>
        <v>2021</v>
      </c>
      <c r="D10652" t="s">
        <v>1107</v>
      </c>
      <c r="E10652" t="s">
        <v>1622</v>
      </c>
      <c r="F10652" t="s">
        <v>2133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 s="16">
        <v>0</v>
      </c>
      <c r="M10652" s="16">
        <v>0</v>
      </c>
      <c r="N10652" s="16">
        <v>0</v>
      </c>
      <c r="P10652" s="16">
        <v>0</v>
      </c>
      <c r="Q10652">
        <v>0</v>
      </c>
      <c r="Y10652" s="17"/>
      <c r="Z10652" s="17"/>
      <c r="AA10652" s="17"/>
    </row>
    <row r="10653" spans="1:27" x14ac:dyDescent="0.25">
      <c r="A10653" s="12" t="s">
        <v>946</v>
      </c>
      <c r="B10653" s="41" t="str">
        <f t="shared" si="332"/>
        <v>07</v>
      </c>
      <c r="C10653" s="41" t="str">
        <f t="shared" si="333"/>
        <v>2021</v>
      </c>
      <c r="D10653" t="s">
        <v>1117</v>
      </c>
      <c r="E10653" t="s">
        <v>1429</v>
      </c>
      <c r="F10653" t="s">
        <v>2161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 s="16">
        <v>0</v>
      </c>
      <c r="M10653" s="16">
        <v>0</v>
      </c>
      <c r="N10653" s="16">
        <v>0</v>
      </c>
      <c r="P10653" s="16">
        <v>0</v>
      </c>
      <c r="Q10653">
        <v>0</v>
      </c>
      <c r="Y10653" s="17"/>
      <c r="Z10653" s="17"/>
      <c r="AA10653" s="17"/>
    </row>
    <row r="10654" spans="1:27" x14ac:dyDescent="0.25">
      <c r="A10654" s="12" t="s">
        <v>947</v>
      </c>
      <c r="B10654" s="41" t="str">
        <f t="shared" si="332"/>
        <v>07</v>
      </c>
      <c r="C10654" s="41" t="str">
        <f t="shared" si="333"/>
        <v>2021</v>
      </c>
      <c r="D10654" t="s">
        <v>1117</v>
      </c>
      <c r="E10654" t="s">
        <v>2028</v>
      </c>
      <c r="F10654" t="s">
        <v>2161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 s="16">
        <v>0</v>
      </c>
      <c r="M10654" s="16">
        <v>0</v>
      </c>
      <c r="N10654" s="16">
        <v>0</v>
      </c>
      <c r="P10654" s="16">
        <v>0</v>
      </c>
      <c r="Q10654">
        <v>0</v>
      </c>
      <c r="Y10654" s="17"/>
      <c r="Z10654" s="17"/>
      <c r="AA10654" s="17"/>
    </row>
    <row r="10655" spans="1:27" x14ac:dyDescent="0.25">
      <c r="A10655" s="12" t="s">
        <v>944</v>
      </c>
      <c r="B10655" s="41" t="str">
        <f t="shared" si="332"/>
        <v>07</v>
      </c>
      <c r="C10655" s="41" t="str">
        <f t="shared" si="333"/>
        <v>2021</v>
      </c>
      <c r="D10655" t="s">
        <v>1133</v>
      </c>
      <c r="E10655" t="s">
        <v>1791</v>
      </c>
      <c r="F10655" t="s">
        <v>2137</v>
      </c>
      <c r="G10655">
        <v>0</v>
      </c>
      <c r="H10655">
        <v>0</v>
      </c>
      <c r="I10655">
        <v>25</v>
      </c>
      <c r="J10655">
        <v>0</v>
      </c>
      <c r="K10655">
        <v>0</v>
      </c>
      <c r="L10655" s="16">
        <v>0</v>
      </c>
      <c r="M10655" s="16">
        <v>0</v>
      </c>
      <c r="N10655" s="16">
        <v>0</v>
      </c>
      <c r="P10655" s="16">
        <v>0</v>
      </c>
      <c r="Q10655">
        <v>0</v>
      </c>
      <c r="Y10655" s="17"/>
      <c r="Z10655" s="17"/>
      <c r="AA10655" s="17"/>
    </row>
    <row r="10656" spans="1:27" x14ac:dyDescent="0.25">
      <c r="A10656" s="12" t="s">
        <v>944</v>
      </c>
      <c r="B10656" s="41" t="str">
        <f t="shared" si="332"/>
        <v>07</v>
      </c>
      <c r="C10656" s="41" t="str">
        <f t="shared" si="333"/>
        <v>2021</v>
      </c>
      <c r="D10656" t="s">
        <v>1133</v>
      </c>
      <c r="E10656" t="s">
        <v>1521</v>
      </c>
      <c r="F10656" t="s">
        <v>2137</v>
      </c>
      <c r="G10656">
        <v>0</v>
      </c>
      <c r="H10656">
        <v>0</v>
      </c>
      <c r="I10656">
        <v>167</v>
      </c>
      <c r="J10656">
        <v>0</v>
      </c>
      <c r="K10656">
        <v>0</v>
      </c>
      <c r="L10656" s="16">
        <v>0</v>
      </c>
      <c r="M10656" s="16">
        <v>0</v>
      </c>
      <c r="N10656" s="16">
        <v>0</v>
      </c>
      <c r="P10656" s="16">
        <v>0</v>
      </c>
      <c r="Q10656">
        <v>0</v>
      </c>
      <c r="Y10656" s="17"/>
      <c r="Z10656" s="17"/>
      <c r="AA10656" s="17"/>
    </row>
    <row r="10657" spans="1:27" x14ac:dyDescent="0.25">
      <c r="A10657" s="12" t="s">
        <v>946</v>
      </c>
      <c r="B10657" s="41" t="str">
        <f t="shared" si="332"/>
        <v>07</v>
      </c>
      <c r="C10657" s="41" t="str">
        <f t="shared" si="333"/>
        <v>2021</v>
      </c>
      <c r="D10657" t="s">
        <v>1133</v>
      </c>
      <c r="E10657" t="s">
        <v>1760</v>
      </c>
      <c r="F10657" t="s">
        <v>2161</v>
      </c>
      <c r="G10657">
        <v>0</v>
      </c>
      <c r="H10657">
        <v>0</v>
      </c>
      <c r="I10657">
        <v>912</v>
      </c>
      <c r="J10657">
        <v>0</v>
      </c>
      <c r="K10657">
        <v>0</v>
      </c>
      <c r="L10657" s="16">
        <v>10670400000</v>
      </c>
      <c r="M10657" s="16">
        <v>10670400000</v>
      </c>
      <c r="N10657" s="16">
        <v>0</v>
      </c>
      <c r="P10657" s="16">
        <v>10670400000</v>
      </c>
      <c r="Q10657">
        <v>0</v>
      </c>
      <c r="Y10657" s="17"/>
      <c r="Z10657" s="17"/>
      <c r="AA10657" s="17"/>
    </row>
    <row r="10658" spans="1:27" x14ac:dyDescent="0.25">
      <c r="A10658" s="12" t="s">
        <v>946</v>
      </c>
      <c r="B10658" s="41" t="str">
        <f t="shared" si="332"/>
        <v>07</v>
      </c>
      <c r="C10658" s="41" t="str">
        <f t="shared" si="333"/>
        <v>2021</v>
      </c>
      <c r="D10658" t="s">
        <v>1133</v>
      </c>
      <c r="E10658" t="s">
        <v>1882</v>
      </c>
      <c r="F10658" t="s">
        <v>2161</v>
      </c>
      <c r="G10658">
        <v>0</v>
      </c>
      <c r="H10658">
        <v>0</v>
      </c>
      <c r="I10658">
        <v>2259</v>
      </c>
      <c r="J10658">
        <v>0</v>
      </c>
      <c r="K10658">
        <v>0</v>
      </c>
      <c r="L10658" s="16">
        <v>25365600000</v>
      </c>
      <c r="M10658" s="16">
        <v>25365600000</v>
      </c>
      <c r="N10658" s="16">
        <v>0</v>
      </c>
      <c r="P10658" s="16">
        <v>25365600000</v>
      </c>
      <c r="Q10658">
        <v>0</v>
      </c>
      <c r="Y10658" s="17"/>
      <c r="Z10658" s="17"/>
      <c r="AA10658" s="17"/>
    </row>
    <row r="10659" spans="1:27" x14ac:dyDescent="0.25">
      <c r="A10659" s="12" t="s">
        <v>946</v>
      </c>
      <c r="B10659" s="41" t="str">
        <f t="shared" si="332"/>
        <v>07</v>
      </c>
      <c r="C10659" s="41" t="str">
        <f t="shared" si="333"/>
        <v>2021</v>
      </c>
      <c r="D10659" t="s">
        <v>1129</v>
      </c>
      <c r="E10659" t="s">
        <v>2048</v>
      </c>
      <c r="F10659" t="s">
        <v>2146</v>
      </c>
      <c r="G10659">
        <v>0</v>
      </c>
      <c r="H10659">
        <v>0</v>
      </c>
      <c r="I10659">
        <v>0</v>
      </c>
      <c r="J10659">
        <v>0</v>
      </c>
      <c r="K10659">
        <v>3</v>
      </c>
      <c r="L10659" s="16">
        <v>0</v>
      </c>
      <c r="M10659" s="16">
        <v>0</v>
      </c>
      <c r="N10659" s="16">
        <v>0</v>
      </c>
      <c r="P10659" s="16">
        <v>0</v>
      </c>
      <c r="Q10659">
        <v>0</v>
      </c>
      <c r="Y10659" s="17"/>
      <c r="Z10659" s="17"/>
      <c r="AA10659" s="17"/>
    </row>
    <row r="10660" spans="1:27" x14ac:dyDescent="0.25">
      <c r="A10660" s="12" t="s">
        <v>947</v>
      </c>
      <c r="B10660" s="41" t="str">
        <f t="shared" si="332"/>
        <v>07</v>
      </c>
      <c r="C10660" s="41" t="str">
        <f t="shared" si="333"/>
        <v>2021</v>
      </c>
      <c r="D10660" t="s">
        <v>1139</v>
      </c>
      <c r="E10660" t="s">
        <v>1539</v>
      </c>
      <c r="F10660" t="s">
        <v>2162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 s="16">
        <v>0</v>
      </c>
      <c r="M10660" s="16">
        <v>0</v>
      </c>
      <c r="N10660" s="16">
        <v>0</v>
      </c>
      <c r="P10660" s="16">
        <v>0</v>
      </c>
      <c r="Q10660">
        <v>0</v>
      </c>
      <c r="Y10660" s="17"/>
      <c r="Z10660" s="17"/>
      <c r="AA10660" s="17"/>
    </row>
    <row r="10661" spans="1:27" x14ac:dyDescent="0.25">
      <c r="A10661" s="12" t="s">
        <v>948</v>
      </c>
      <c r="B10661" s="41" t="str">
        <f t="shared" si="332"/>
        <v>07</v>
      </c>
      <c r="C10661" s="41" t="str">
        <f t="shared" si="333"/>
        <v>2021</v>
      </c>
      <c r="D10661" t="s">
        <v>1125</v>
      </c>
      <c r="E10661" t="s">
        <v>1671</v>
      </c>
      <c r="F10661" t="s">
        <v>2134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 s="16">
        <v>0</v>
      </c>
      <c r="M10661" s="16">
        <v>0</v>
      </c>
      <c r="N10661" s="16">
        <v>0</v>
      </c>
      <c r="P10661" s="16">
        <v>0</v>
      </c>
      <c r="Q10661">
        <v>1</v>
      </c>
      <c r="Y10661" s="17"/>
      <c r="Z10661" s="17"/>
      <c r="AA10661" s="17"/>
    </row>
    <row r="10662" spans="1:27" x14ac:dyDescent="0.25">
      <c r="A10662" s="12" t="s">
        <v>947</v>
      </c>
      <c r="B10662" s="41" t="str">
        <f t="shared" si="332"/>
        <v>07</v>
      </c>
      <c r="C10662" s="41" t="str">
        <f t="shared" si="333"/>
        <v>2021</v>
      </c>
      <c r="D10662" t="s">
        <v>1125</v>
      </c>
      <c r="E10662" t="s">
        <v>1970</v>
      </c>
      <c r="F10662" t="s">
        <v>2161</v>
      </c>
      <c r="G10662">
        <v>0</v>
      </c>
      <c r="H10662">
        <v>0</v>
      </c>
      <c r="I10662">
        <v>2</v>
      </c>
      <c r="J10662">
        <v>0</v>
      </c>
      <c r="K10662">
        <v>0</v>
      </c>
      <c r="L10662" s="16">
        <v>0</v>
      </c>
      <c r="M10662" s="16">
        <v>0</v>
      </c>
      <c r="N10662" s="16">
        <v>0</v>
      </c>
      <c r="P10662" s="16">
        <v>0</v>
      </c>
      <c r="Q10662">
        <v>0</v>
      </c>
      <c r="Y10662" s="17"/>
      <c r="Z10662" s="17"/>
      <c r="AA10662" s="17"/>
    </row>
    <row r="10663" spans="1:27" x14ac:dyDescent="0.25">
      <c r="A10663" s="12" t="s">
        <v>947</v>
      </c>
      <c r="B10663" s="41" t="str">
        <f t="shared" si="332"/>
        <v>07</v>
      </c>
      <c r="C10663" s="41" t="str">
        <f t="shared" si="333"/>
        <v>2021</v>
      </c>
      <c r="D10663" t="s">
        <v>1127</v>
      </c>
      <c r="E10663" t="s">
        <v>1665</v>
      </c>
      <c r="F10663" t="s">
        <v>2137</v>
      </c>
      <c r="G10663">
        <v>0</v>
      </c>
      <c r="H10663">
        <v>0</v>
      </c>
      <c r="I10663">
        <v>5</v>
      </c>
      <c r="J10663">
        <v>0</v>
      </c>
      <c r="K10663">
        <v>0</v>
      </c>
      <c r="L10663" s="16">
        <v>0</v>
      </c>
      <c r="M10663" s="16">
        <v>0</v>
      </c>
      <c r="N10663" s="16">
        <v>0</v>
      </c>
      <c r="P10663" s="16">
        <v>0</v>
      </c>
      <c r="Q10663">
        <v>0</v>
      </c>
      <c r="Y10663" s="17"/>
      <c r="Z10663" s="17"/>
      <c r="AA10663" s="17"/>
    </row>
    <row r="10664" spans="1:27" x14ac:dyDescent="0.25">
      <c r="A10664" s="12" t="s">
        <v>946</v>
      </c>
      <c r="B10664" s="41" t="str">
        <f t="shared" si="332"/>
        <v>07</v>
      </c>
      <c r="C10664" s="41" t="str">
        <f t="shared" si="333"/>
        <v>2021</v>
      </c>
      <c r="D10664" t="s">
        <v>1133</v>
      </c>
      <c r="E10664" t="s">
        <v>2113</v>
      </c>
      <c r="F10664" t="s">
        <v>2161</v>
      </c>
      <c r="G10664">
        <v>0</v>
      </c>
      <c r="H10664">
        <v>0</v>
      </c>
      <c r="I10664">
        <v>23</v>
      </c>
      <c r="J10664">
        <v>0</v>
      </c>
      <c r="K10664">
        <v>0</v>
      </c>
      <c r="L10664" s="16">
        <v>14461200000</v>
      </c>
      <c r="M10664" s="16">
        <v>14461200000</v>
      </c>
      <c r="N10664" s="16">
        <v>0</v>
      </c>
      <c r="P10664" s="16">
        <v>14461200000</v>
      </c>
      <c r="Q10664">
        <v>0</v>
      </c>
      <c r="Y10664" s="17"/>
      <c r="Z10664" s="17"/>
      <c r="AA10664" s="17"/>
    </row>
    <row r="10665" spans="1:27" x14ac:dyDescent="0.25">
      <c r="A10665" s="12" t="s">
        <v>948</v>
      </c>
      <c r="B10665" s="41" t="str">
        <f t="shared" si="332"/>
        <v>07</v>
      </c>
      <c r="C10665" s="41" t="str">
        <f t="shared" si="333"/>
        <v>2021</v>
      </c>
      <c r="D10665" t="s">
        <v>1125</v>
      </c>
      <c r="E10665" t="s">
        <v>1966</v>
      </c>
      <c r="F10665" t="s">
        <v>2133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 s="16">
        <v>0</v>
      </c>
      <c r="M10665" s="16">
        <v>0</v>
      </c>
      <c r="N10665" s="16">
        <v>0</v>
      </c>
      <c r="P10665" s="16">
        <v>0</v>
      </c>
      <c r="Q10665">
        <v>0</v>
      </c>
      <c r="Y10665" s="17"/>
      <c r="Z10665" s="17"/>
      <c r="AA10665" s="17"/>
    </row>
    <row r="10666" spans="1:27" x14ac:dyDescent="0.25">
      <c r="A10666" s="12" t="s">
        <v>948</v>
      </c>
      <c r="B10666" s="41" t="str">
        <f t="shared" si="332"/>
        <v>07</v>
      </c>
      <c r="C10666" s="41" t="str">
        <f t="shared" si="333"/>
        <v>2021</v>
      </c>
      <c r="D10666" t="s">
        <v>1125</v>
      </c>
      <c r="E10666" t="s">
        <v>1421</v>
      </c>
      <c r="F10666" t="s">
        <v>2133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 s="16">
        <v>0</v>
      </c>
      <c r="M10666" s="16">
        <v>0</v>
      </c>
      <c r="N10666" s="16">
        <v>0</v>
      </c>
      <c r="P10666" s="16">
        <v>0</v>
      </c>
      <c r="Q10666">
        <v>0</v>
      </c>
      <c r="Y10666" s="17"/>
      <c r="Z10666" s="17"/>
      <c r="AA10666" s="17"/>
    </row>
    <row r="10667" spans="1:27" x14ac:dyDescent="0.25">
      <c r="A10667" s="12" t="s">
        <v>948</v>
      </c>
      <c r="B10667" s="41" t="str">
        <f t="shared" si="332"/>
        <v>07</v>
      </c>
      <c r="C10667" s="41" t="str">
        <f t="shared" si="333"/>
        <v>2021</v>
      </c>
      <c r="D10667" t="s">
        <v>1125</v>
      </c>
      <c r="E10667" t="s">
        <v>1421</v>
      </c>
      <c r="F10667" t="s">
        <v>2133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 s="16">
        <v>0</v>
      </c>
      <c r="M10667" s="16">
        <v>0</v>
      </c>
      <c r="N10667" s="16">
        <v>0</v>
      </c>
      <c r="P10667" s="16">
        <v>0</v>
      </c>
      <c r="Q10667">
        <v>0</v>
      </c>
      <c r="Y10667" s="17"/>
      <c r="Z10667" s="17"/>
      <c r="AA10667" s="17"/>
    </row>
    <row r="10668" spans="1:27" x14ac:dyDescent="0.25">
      <c r="A10668" s="12" t="s">
        <v>948</v>
      </c>
      <c r="B10668" s="41" t="str">
        <f t="shared" si="332"/>
        <v>07</v>
      </c>
      <c r="C10668" s="41" t="str">
        <f t="shared" si="333"/>
        <v>2021</v>
      </c>
      <c r="D10668" t="s">
        <v>1116</v>
      </c>
      <c r="E10668" t="s">
        <v>1817</v>
      </c>
      <c r="F10668" t="s">
        <v>2131</v>
      </c>
      <c r="G10668">
        <v>0</v>
      </c>
      <c r="H10668">
        <v>0</v>
      </c>
      <c r="I10668">
        <v>0</v>
      </c>
      <c r="J10668">
        <v>0</v>
      </c>
      <c r="K10668">
        <v>5</v>
      </c>
      <c r="L10668" s="16">
        <v>0</v>
      </c>
      <c r="M10668" s="16">
        <v>0</v>
      </c>
      <c r="N10668" s="16">
        <v>0</v>
      </c>
      <c r="P10668" s="16">
        <v>0</v>
      </c>
      <c r="Q10668">
        <v>0</v>
      </c>
      <c r="Y10668" s="17"/>
      <c r="Z10668" s="17"/>
      <c r="AA10668" s="17"/>
    </row>
    <row r="10669" spans="1:27" x14ac:dyDescent="0.25">
      <c r="A10669" s="12" t="s">
        <v>947</v>
      </c>
      <c r="B10669" s="41" t="str">
        <f t="shared" si="332"/>
        <v>07</v>
      </c>
      <c r="C10669" s="41" t="str">
        <f t="shared" si="333"/>
        <v>2021</v>
      </c>
      <c r="D10669" t="s">
        <v>1126</v>
      </c>
      <c r="E10669" t="s">
        <v>1757</v>
      </c>
      <c r="F10669" t="s">
        <v>2161</v>
      </c>
      <c r="G10669">
        <v>0</v>
      </c>
      <c r="H10669">
        <v>0</v>
      </c>
      <c r="I10669">
        <v>12</v>
      </c>
      <c r="J10669">
        <v>0</v>
      </c>
      <c r="K10669">
        <v>0</v>
      </c>
      <c r="L10669" s="16">
        <v>0</v>
      </c>
      <c r="M10669" s="16">
        <v>0</v>
      </c>
      <c r="N10669" s="16">
        <v>0</v>
      </c>
      <c r="P10669" s="16">
        <v>0</v>
      </c>
      <c r="Q10669">
        <v>0</v>
      </c>
      <c r="Y10669" s="17"/>
      <c r="Z10669" s="17"/>
      <c r="AA10669" s="17"/>
    </row>
    <row r="10670" spans="1:27" x14ac:dyDescent="0.25">
      <c r="A10670" s="12" t="s">
        <v>949</v>
      </c>
      <c r="B10670" s="41" t="str">
        <f t="shared" si="332"/>
        <v>07</v>
      </c>
      <c r="C10670" s="41" t="str">
        <f t="shared" si="333"/>
        <v>2021</v>
      </c>
      <c r="D10670" t="s">
        <v>1108</v>
      </c>
      <c r="E10670" t="s">
        <v>1235</v>
      </c>
      <c r="F10670" t="s">
        <v>2133</v>
      </c>
      <c r="G10670">
        <v>2</v>
      </c>
      <c r="H10670">
        <v>4</v>
      </c>
      <c r="I10670">
        <v>1</v>
      </c>
      <c r="J10670">
        <v>1</v>
      </c>
      <c r="K10670">
        <v>0</v>
      </c>
      <c r="L10670" s="16">
        <v>0</v>
      </c>
      <c r="M10670" s="16">
        <v>0</v>
      </c>
      <c r="N10670" s="16">
        <v>0</v>
      </c>
      <c r="P10670" s="16">
        <v>0</v>
      </c>
      <c r="Q10670">
        <v>2</v>
      </c>
      <c r="Y10670" s="17"/>
      <c r="Z10670" s="17"/>
      <c r="AA10670" s="17"/>
    </row>
    <row r="10671" spans="1:27" x14ac:dyDescent="0.25">
      <c r="A10671" s="12" t="s">
        <v>949</v>
      </c>
      <c r="B10671" s="41" t="str">
        <f t="shared" si="332"/>
        <v>07</v>
      </c>
      <c r="C10671" s="41" t="str">
        <f t="shared" si="333"/>
        <v>2021</v>
      </c>
      <c r="D10671" t="s">
        <v>1108</v>
      </c>
      <c r="E10671" t="s">
        <v>1235</v>
      </c>
      <c r="F10671" t="s">
        <v>2161</v>
      </c>
      <c r="G10671">
        <v>0</v>
      </c>
      <c r="H10671">
        <v>0</v>
      </c>
      <c r="I10671">
        <v>60</v>
      </c>
      <c r="J10671">
        <v>0</v>
      </c>
      <c r="K10671">
        <v>0</v>
      </c>
      <c r="L10671" s="16">
        <v>0</v>
      </c>
      <c r="M10671" s="16">
        <v>0</v>
      </c>
      <c r="N10671" s="16">
        <v>0</v>
      </c>
      <c r="P10671" s="16">
        <v>0</v>
      </c>
      <c r="Q10671">
        <v>0</v>
      </c>
      <c r="Y10671" s="17"/>
      <c r="Z10671" s="17"/>
      <c r="AA10671" s="17"/>
    </row>
    <row r="10672" spans="1:27" x14ac:dyDescent="0.25">
      <c r="A10672" s="12" t="s">
        <v>949</v>
      </c>
      <c r="B10672" s="41" t="str">
        <f t="shared" si="332"/>
        <v>07</v>
      </c>
      <c r="C10672" s="41" t="str">
        <f t="shared" si="333"/>
        <v>2021</v>
      </c>
      <c r="D10672" t="s">
        <v>1116</v>
      </c>
      <c r="E10672" t="s">
        <v>1827</v>
      </c>
      <c r="F10672" t="s">
        <v>2162</v>
      </c>
      <c r="G10672">
        <v>1</v>
      </c>
      <c r="H10672">
        <v>1</v>
      </c>
      <c r="I10672">
        <v>0</v>
      </c>
      <c r="J10672">
        <v>0</v>
      </c>
      <c r="K10672">
        <v>0</v>
      </c>
      <c r="L10672" s="16">
        <v>0</v>
      </c>
      <c r="M10672" s="16">
        <v>0</v>
      </c>
      <c r="N10672" s="16">
        <v>0</v>
      </c>
      <c r="P10672" s="16">
        <v>0</v>
      </c>
      <c r="Q10672">
        <v>1</v>
      </c>
      <c r="Y10672" s="17"/>
      <c r="Z10672" s="17"/>
      <c r="AA10672" s="17"/>
    </row>
    <row r="10673" spans="1:27" x14ac:dyDescent="0.25">
      <c r="A10673" s="12" t="s">
        <v>946</v>
      </c>
      <c r="B10673" s="41" t="str">
        <f t="shared" si="332"/>
        <v>07</v>
      </c>
      <c r="C10673" s="41" t="str">
        <f t="shared" si="333"/>
        <v>2021</v>
      </c>
      <c r="D10673" t="s">
        <v>1115</v>
      </c>
      <c r="E10673" t="s">
        <v>1920</v>
      </c>
      <c r="F10673" t="s">
        <v>2137</v>
      </c>
      <c r="G10673">
        <v>0</v>
      </c>
      <c r="H10673">
        <v>0</v>
      </c>
      <c r="I10673">
        <v>24</v>
      </c>
      <c r="J10673">
        <v>0</v>
      </c>
      <c r="K10673">
        <v>0</v>
      </c>
      <c r="L10673" s="16">
        <v>0</v>
      </c>
      <c r="M10673" s="16">
        <v>0</v>
      </c>
      <c r="N10673" s="16">
        <v>0</v>
      </c>
      <c r="P10673" s="16">
        <v>0</v>
      </c>
      <c r="Q10673">
        <v>0</v>
      </c>
      <c r="Y10673" s="17"/>
      <c r="Z10673" s="17"/>
      <c r="AA10673" s="17"/>
    </row>
    <row r="10674" spans="1:27" x14ac:dyDescent="0.25">
      <c r="A10674" s="12" t="s">
        <v>949</v>
      </c>
      <c r="B10674" s="41" t="str">
        <f t="shared" si="332"/>
        <v>07</v>
      </c>
      <c r="C10674" s="41" t="str">
        <f t="shared" si="333"/>
        <v>2021</v>
      </c>
      <c r="D10674" t="s">
        <v>1119</v>
      </c>
      <c r="E10674" t="s">
        <v>1572</v>
      </c>
      <c r="F10674" t="s">
        <v>2161</v>
      </c>
      <c r="G10674">
        <v>0</v>
      </c>
      <c r="H10674">
        <v>0</v>
      </c>
      <c r="I10674">
        <v>294</v>
      </c>
      <c r="J10674">
        <v>0</v>
      </c>
      <c r="K10674">
        <v>0</v>
      </c>
      <c r="L10674" s="16">
        <v>0</v>
      </c>
      <c r="M10674" s="16">
        <v>0</v>
      </c>
      <c r="N10674" s="16">
        <v>0</v>
      </c>
      <c r="P10674" s="16">
        <v>0</v>
      </c>
      <c r="Q10674">
        <v>0</v>
      </c>
      <c r="Y10674" s="17"/>
      <c r="Z10674" s="17"/>
      <c r="AA10674" s="17"/>
    </row>
    <row r="10675" spans="1:27" x14ac:dyDescent="0.25">
      <c r="A10675" s="12" t="s">
        <v>949</v>
      </c>
      <c r="B10675" s="41" t="str">
        <f t="shared" si="332"/>
        <v>07</v>
      </c>
      <c r="C10675" s="41" t="str">
        <f t="shared" si="333"/>
        <v>2021</v>
      </c>
      <c r="D10675" t="s">
        <v>1108</v>
      </c>
      <c r="E10675" t="s">
        <v>1278</v>
      </c>
      <c r="F10675" t="s">
        <v>2129</v>
      </c>
      <c r="G10675">
        <v>0</v>
      </c>
      <c r="H10675">
        <v>0</v>
      </c>
      <c r="I10675">
        <v>1</v>
      </c>
      <c r="J10675">
        <v>1</v>
      </c>
      <c r="K10675">
        <v>0</v>
      </c>
      <c r="L10675" s="16">
        <v>0</v>
      </c>
      <c r="M10675" s="16">
        <v>0</v>
      </c>
      <c r="N10675" s="16">
        <v>0</v>
      </c>
      <c r="P10675" s="16">
        <v>0</v>
      </c>
      <c r="Q10675">
        <v>0</v>
      </c>
      <c r="Y10675" s="17"/>
      <c r="Z10675" s="17"/>
      <c r="AA10675" s="17"/>
    </row>
    <row r="10676" spans="1:27" x14ac:dyDescent="0.25">
      <c r="A10676" s="12" t="s">
        <v>949</v>
      </c>
      <c r="B10676" s="41" t="str">
        <f t="shared" si="332"/>
        <v>07</v>
      </c>
      <c r="C10676" s="41" t="str">
        <f t="shared" si="333"/>
        <v>2021</v>
      </c>
      <c r="D10676" t="s">
        <v>1134</v>
      </c>
      <c r="E10676" t="s">
        <v>1</v>
      </c>
      <c r="F10676" t="s">
        <v>2161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 s="16">
        <v>154758000000</v>
      </c>
      <c r="M10676" s="16">
        <v>43290000000</v>
      </c>
      <c r="N10676" s="16">
        <v>0</v>
      </c>
      <c r="P10676" s="16">
        <v>154758000000</v>
      </c>
      <c r="Q10676">
        <v>0</v>
      </c>
      <c r="Y10676" s="17"/>
      <c r="Z10676" s="17"/>
      <c r="AA10676" s="17"/>
    </row>
    <row r="10677" spans="1:27" x14ac:dyDescent="0.25">
      <c r="A10677" s="12" t="s">
        <v>949</v>
      </c>
      <c r="B10677" s="41" t="str">
        <f t="shared" si="332"/>
        <v>07</v>
      </c>
      <c r="C10677" s="41" t="str">
        <f t="shared" si="333"/>
        <v>2021</v>
      </c>
      <c r="D10677" t="s">
        <v>1118</v>
      </c>
      <c r="E10677" t="s">
        <v>1294</v>
      </c>
      <c r="F10677" t="s">
        <v>2161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 s="16">
        <v>10000000000</v>
      </c>
      <c r="M10677" s="16">
        <v>0</v>
      </c>
      <c r="N10677" s="16">
        <v>0</v>
      </c>
      <c r="P10677" s="16">
        <v>10000000000</v>
      </c>
      <c r="Q10677">
        <v>0</v>
      </c>
    </row>
    <row r="10678" spans="1:27" x14ac:dyDescent="0.25">
      <c r="A10678" s="12" t="s">
        <v>949</v>
      </c>
      <c r="B10678" s="41" t="str">
        <f t="shared" si="332"/>
        <v>07</v>
      </c>
      <c r="C10678" s="41" t="str">
        <f t="shared" si="333"/>
        <v>2021</v>
      </c>
      <c r="D10678" t="s">
        <v>1126</v>
      </c>
      <c r="E10678" t="s">
        <v>1948</v>
      </c>
      <c r="F10678" t="s">
        <v>2129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 s="16">
        <v>0</v>
      </c>
      <c r="M10678" s="16">
        <v>0</v>
      </c>
      <c r="N10678" s="16">
        <v>0</v>
      </c>
      <c r="P10678" s="16">
        <v>0</v>
      </c>
      <c r="Q10678">
        <v>0</v>
      </c>
      <c r="Y10678" s="17"/>
      <c r="Z10678" s="17"/>
      <c r="AA10678" s="17"/>
    </row>
    <row r="10679" spans="1:27" x14ac:dyDescent="0.25">
      <c r="A10679" s="12" t="s">
        <v>950</v>
      </c>
      <c r="B10679" s="41" t="str">
        <f t="shared" si="332"/>
        <v>07</v>
      </c>
      <c r="C10679" s="41" t="str">
        <f t="shared" si="333"/>
        <v>2021</v>
      </c>
      <c r="D10679" t="s">
        <v>1107</v>
      </c>
      <c r="E10679" t="s">
        <v>1621</v>
      </c>
      <c r="F10679" t="s">
        <v>2162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 s="16">
        <v>0</v>
      </c>
      <c r="M10679" s="16">
        <v>0</v>
      </c>
      <c r="N10679" s="16">
        <v>0</v>
      </c>
      <c r="P10679" s="16">
        <v>0</v>
      </c>
      <c r="Q10679">
        <v>0</v>
      </c>
      <c r="Y10679" s="17"/>
      <c r="Z10679" s="17"/>
      <c r="AA10679" s="17"/>
    </row>
    <row r="10680" spans="1:27" x14ac:dyDescent="0.25">
      <c r="A10680" s="12" t="s">
        <v>933</v>
      </c>
      <c r="B10680" s="41" t="str">
        <f t="shared" si="332"/>
        <v>07</v>
      </c>
      <c r="C10680" s="41" t="str">
        <f t="shared" si="333"/>
        <v>2021</v>
      </c>
      <c r="D10680" t="s">
        <v>1128</v>
      </c>
      <c r="E10680" t="s">
        <v>1602</v>
      </c>
      <c r="F10680" t="s">
        <v>2161</v>
      </c>
      <c r="G10680">
        <v>0</v>
      </c>
      <c r="H10680">
        <v>0</v>
      </c>
      <c r="I10680">
        <v>145</v>
      </c>
      <c r="J10680">
        <v>0</v>
      </c>
      <c r="K10680">
        <v>0</v>
      </c>
      <c r="L10680" s="16">
        <v>0</v>
      </c>
      <c r="M10680" s="16">
        <v>0</v>
      </c>
      <c r="N10680" s="16">
        <v>0</v>
      </c>
      <c r="P10680" s="16">
        <v>0</v>
      </c>
      <c r="Q10680">
        <v>0</v>
      </c>
      <c r="Y10680" s="17"/>
      <c r="Z10680" s="17"/>
      <c r="AA10680" s="17"/>
    </row>
    <row r="10681" spans="1:27" x14ac:dyDescent="0.25">
      <c r="A10681" s="12" t="s">
        <v>950</v>
      </c>
      <c r="B10681" s="41" t="str">
        <f t="shared" si="332"/>
        <v>07</v>
      </c>
      <c r="C10681" s="41" t="str">
        <f t="shared" si="333"/>
        <v>2021</v>
      </c>
      <c r="D10681" t="s">
        <v>1112</v>
      </c>
      <c r="E10681" t="s">
        <v>1203</v>
      </c>
      <c r="F10681" t="s">
        <v>2137</v>
      </c>
      <c r="G10681">
        <v>0</v>
      </c>
      <c r="H10681">
        <v>1</v>
      </c>
      <c r="I10681">
        <v>6</v>
      </c>
      <c r="J10681">
        <v>0</v>
      </c>
      <c r="K10681">
        <v>0</v>
      </c>
      <c r="L10681" s="16">
        <v>0</v>
      </c>
      <c r="M10681" s="16">
        <v>0</v>
      </c>
      <c r="N10681" s="16">
        <v>0</v>
      </c>
      <c r="P10681" s="16">
        <v>0</v>
      </c>
      <c r="Q10681">
        <v>0</v>
      </c>
      <c r="Y10681" s="17"/>
      <c r="Z10681" s="17"/>
      <c r="AA10681" s="17"/>
    </row>
    <row r="10682" spans="1:27" x14ac:dyDescent="0.25">
      <c r="A10682" s="12" t="s">
        <v>950</v>
      </c>
      <c r="B10682" s="41" t="str">
        <f t="shared" si="332"/>
        <v>07</v>
      </c>
      <c r="C10682" s="41" t="str">
        <f t="shared" si="333"/>
        <v>2021</v>
      </c>
      <c r="D10682" t="s">
        <v>1128</v>
      </c>
      <c r="E10682" t="s">
        <v>1565</v>
      </c>
      <c r="F10682" t="s">
        <v>2161</v>
      </c>
      <c r="G10682">
        <v>0</v>
      </c>
      <c r="H10682">
        <v>0</v>
      </c>
      <c r="I10682">
        <v>2</v>
      </c>
      <c r="J10682">
        <v>0</v>
      </c>
      <c r="K10682">
        <v>0</v>
      </c>
      <c r="L10682" s="16">
        <v>0</v>
      </c>
      <c r="M10682" s="16">
        <v>0</v>
      </c>
      <c r="N10682" s="16">
        <v>0</v>
      </c>
      <c r="P10682" s="16">
        <v>0</v>
      </c>
      <c r="Q10682">
        <v>0</v>
      </c>
      <c r="AA10682" s="17"/>
    </row>
    <row r="10683" spans="1:27" x14ac:dyDescent="0.25">
      <c r="A10683" s="12" t="s">
        <v>949</v>
      </c>
      <c r="B10683" s="41" t="str">
        <f t="shared" si="332"/>
        <v>07</v>
      </c>
      <c r="C10683" s="41" t="str">
        <f t="shared" si="333"/>
        <v>2021</v>
      </c>
      <c r="D10683" t="s">
        <v>1123</v>
      </c>
      <c r="E10683" t="s">
        <v>1564</v>
      </c>
      <c r="F10683" t="s">
        <v>2161</v>
      </c>
      <c r="G10683">
        <v>0</v>
      </c>
      <c r="H10683">
        <v>0</v>
      </c>
      <c r="I10683">
        <v>200</v>
      </c>
      <c r="J10683">
        <v>0</v>
      </c>
      <c r="K10683">
        <v>3</v>
      </c>
      <c r="L10683" s="16">
        <v>0</v>
      </c>
      <c r="M10683" s="16">
        <v>0</v>
      </c>
      <c r="N10683" s="16">
        <v>0</v>
      </c>
      <c r="P10683" s="16">
        <v>0</v>
      </c>
      <c r="Q10683">
        <v>0</v>
      </c>
      <c r="Y10683" s="17"/>
      <c r="Z10683" s="17"/>
      <c r="AA10683" s="17"/>
    </row>
    <row r="10684" spans="1:27" x14ac:dyDescent="0.25">
      <c r="A10684" s="12" t="s">
        <v>949</v>
      </c>
      <c r="B10684" s="41" t="str">
        <f t="shared" si="332"/>
        <v>07</v>
      </c>
      <c r="C10684" s="41" t="str">
        <f t="shared" si="333"/>
        <v>2021</v>
      </c>
      <c r="D10684" t="s">
        <v>1107</v>
      </c>
      <c r="E10684" t="s">
        <v>1620</v>
      </c>
      <c r="F10684" t="s">
        <v>2161</v>
      </c>
      <c r="G10684">
        <v>0</v>
      </c>
      <c r="H10684">
        <v>0</v>
      </c>
      <c r="I10684">
        <v>326</v>
      </c>
      <c r="J10684">
        <v>0</v>
      </c>
      <c r="K10684">
        <v>0</v>
      </c>
      <c r="L10684" s="16">
        <v>0</v>
      </c>
      <c r="M10684" s="16">
        <v>0</v>
      </c>
      <c r="N10684" s="16">
        <v>0</v>
      </c>
      <c r="P10684" s="16">
        <v>0</v>
      </c>
      <c r="Q10684">
        <v>0</v>
      </c>
      <c r="Y10684" s="17"/>
      <c r="Z10684" s="17"/>
      <c r="AA10684" s="17"/>
    </row>
    <row r="10685" spans="1:27" x14ac:dyDescent="0.25">
      <c r="A10685" s="12" t="s">
        <v>944</v>
      </c>
      <c r="B10685" s="41" t="str">
        <f t="shared" si="332"/>
        <v>07</v>
      </c>
      <c r="C10685" s="41" t="str">
        <f t="shared" si="333"/>
        <v>2021</v>
      </c>
      <c r="D10685" t="s">
        <v>1107</v>
      </c>
      <c r="E10685" t="s">
        <v>1621</v>
      </c>
      <c r="F10685" t="s">
        <v>2137</v>
      </c>
      <c r="G10685">
        <v>0</v>
      </c>
      <c r="H10685">
        <v>0</v>
      </c>
      <c r="I10685">
        <v>737</v>
      </c>
      <c r="J10685">
        <v>46</v>
      </c>
      <c r="K10685">
        <v>46.1</v>
      </c>
      <c r="L10685" s="16">
        <v>0</v>
      </c>
      <c r="M10685" s="16">
        <v>0</v>
      </c>
      <c r="N10685" s="16">
        <v>0</v>
      </c>
      <c r="P10685" s="16">
        <v>0</v>
      </c>
      <c r="Q10685">
        <v>0</v>
      </c>
      <c r="Y10685" s="17"/>
      <c r="Z10685" s="17"/>
      <c r="AA10685" s="17"/>
    </row>
    <row r="10686" spans="1:27" x14ac:dyDescent="0.25">
      <c r="A10686" s="12" t="s">
        <v>950</v>
      </c>
      <c r="B10686" s="41" t="str">
        <f t="shared" si="332"/>
        <v>07</v>
      </c>
      <c r="C10686" s="41" t="str">
        <f t="shared" si="333"/>
        <v>2021</v>
      </c>
      <c r="D10686" t="s">
        <v>1113</v>
      </c>
      <c r="E10686" t="s">
        <v>1314</v>
      </c>
      <c r="F10686" t="s">
        <v>2161</v>
      </c>
      <c r="G10686">
        <v>0</v>
      </c>
      <c r="H10686">
        <v>0</v>
      </c>
      <c r="I10686">
        <v>25</v>
      </c>
      <c r="J10686">
        <v>0</v>
      </c>
      <c r="K10686">
        <v>0</v>
      </c>
      <c r="L10686" s="16">
        <v>0</v>
      </c>
      <c r="M10686" s="16">
        <v>0</v>
      </c>
      <c r="N10686" s="16">
        <v>0</v>
      </c>
      <c r="P10686" s="16">
        <v>0</v>
      </c>
      <c r="Q10686">
        <v>0</v>
      </c>
      <c r="Y10686" s="17"/>
      <c r="Z10686" s="17"/>
      <c r="AA10686" s="17"/>
    </row>
    <row r="10687" spans="1:27" x14ac:dyDescent="0.25">
      <c r="A10687" s="12" t="s">
        <v>877</v>
      </c>
      <c r="B10687" s="41" t="str">
        <f t="shared" si="332"/>
        <v>05</v>
      </c>
      <c r="C10687" s="41" t="str">
        <f t="shared" si="333"/>
        <v>2021</v>
      </c>
      <c r="D10687" t="s">
        <v>1136</v>
      </c>
      <c r="E10687" t="s">
        <v>1792</v>
      </c>
      <c r="F10687" t="s">
        <v>2161</v>
      </c>
      <c r="G10687">
        <v>0</v>
      </c>
      <c r="H10687">
        <v>0</v>
      </c>
      <c r="I10687">
        <v>175</v>
      </c>
      <c r="J10687">
        <v>0</v>
      </c>
      <c r="K10687">
        <v>0</v>
      </c>
      <c r="L10687" s="16">
        <v>148954078991</v>
      </c>
      <c r="M10687" s="16">
        <v>0</v>
      </c>
      <c r="N10687" s="16">
        <v>0</v>
      </c>
      <c r="P10687" s="16">
        <v>148954078991</v>
      </c>
      <c r="Q10687">
        <v>0</v>
      </c>
      <c r="Y10687" s="17"/>
      <c r="Z10687" s="17"/>
      <c r="AA10687" s="17"/>
    </row>
    <row r="10688" spans="1:27" x14ac:dyDescent="0.25">
      <c r="A10688" s="12" t="s">
        <v>931</v>
      </c>
      <c r="B10688" s="41" t="str">
        <f t="shared" si="332"/>
        <v>07</v>
      </c>
      <c r="C10688" s="41" t="str">
        <f t="shared" si="333"/>
        <v>2021</v>
      </c>
      <c r="D10688" t="s">
        <v>1136</v>
      </c>
      <c r="E10688" t="s">
        <v>1710</v>
      </c>
      <c r="F10688" t="s">
        <v>2161</v>
      </c>
      <c r="G10688">
        <v>0</v>
      </c>
      <c r="H10688">
        <v>0</v>
      </c>
      <c r="I10688">
        <v>272</v>
      </c>
      <c r="J10688">
        <v>0</v>
      </c>
      <c r="K10688">
        <v>0</v>
      </c>
      <c r="L10688" s="16">
        <v>58690970408</v>
      </c>
      <c r="M10688" s="16">
        <v>0</v>
      </c>
      <c r="N10688" s="16">
        <v>0</v>
      </c>
      <c r="P10688" s="16">
        <v>58690970408</v>
      </c>
      <c r="Q10688">
        <v>0</v>
      </c>
      <c r="Y10688" s="17"/>
      <c r="Z10688" s="17"/>
      <c r="AA10688" s="17"/>
    </row>
    <row r="10689" spans="1:27" x14ac:dyDescent="0.25">
      <c r="A10689" s="12" t="s">
        <v>951</v>
      </c>
      <c r="B10689" s="41" t="str">
        <f t="shared" si="332"/>
        <v>07</v>
      </c>
      <c r="C10689" s="41" t="str">
        <f t="shared" si="333"/>
        <v>2021</v>
      </c>
      <c r="D10689" t="s">
        <v>1111</v>
      </c>
      <c r="E10689" t="s">
        <v>1458</v>
      </c>
      <c r="F10689" t="s">
        <v>2161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 s="16">
        <v>0</v>
      </c>
      <c r="M10689" s="16">
        <v>0</v>
      </c>
      <c r="N10689" s="16">
        <v>0</v>
      </c>
      <c r="P10689" s="16">
        <v>0</v>
      </c>
      <c r="Q10689">
        <v>0</v>
      </c>
      <c r="Y10689" s="17"/>
      <c r="Z10689" s="17"/>
      <c r="AA10689" s="17"/>
    </row>
    <row r="10690" spans="1:27" x14ac:dyDescent="0.25">
      <c r="A10690" s="12" t="s">
        <v>952</v>
      </c>
      <c r="B10690" s="41" t="str">
        <f t="shared" si="332"/>
        <v>07</v>
      </c>
      <c r="C10690" s="41" t="str">
        <f t="shared" si="333"/>
        <v>2021</v>
      </c>
      <c r="D10690" t="s">
        <v>1118</v>
      </c>
      <c r="E10690" t="s">
        <v>1726</v>
      </c>
      <c r="F10690" t="s">
        <v>2161</v>
      </c>
      <c r="G10690">
        <v>0</v>
      </c>
      <c r="H10690">
        <v>0</v>
      </c>
      <c r="I10690">
        <v>20</v>
      </c>
      <c r="J10690">
        <v>0</v>
      </c>
      <c r="K10690">
        <v>0</v>
      </c>
      <c r="L10690" s="16">
        <v>10000000000</v>
      </c>
      <c r="M10690" s="16">
        <v>0</v>
      </c>
      <c r="N10690" s="16">
        <v>0</v>
      </c>
      <c r="P10690" s="16">
        <v>10000000000</v>
      </c>
      <c r="Q10690">
        <v>0</v>
      </c>
      <c r="Y10690" s="17"/>
      <c r="Z10690" s="17"/>
      <c r="AA10690" s="17"/>
    </row>
    <row r="10691" spans="1:27" x14ac:dyDescent="0.25">
      <c r="A10691" s="12" t="s">
        <v>952</v>
      </c>
      <c r="B10691" s="41" t="str">
        <f t="shared" ref="B10691:B10754" si="334">LEFT(A10691,2)</f>
        <v>07</v>
      </c>
      <c r="C10691" s="41" t="str">
        <f t="shared" ref="C10691:C10754" si="335">MID(A10691,7,4)</f>
        <v>2021</v>
      </c>
      <c r="D10691" t="s">
        <v>1118</v>
      </c>
      <c r="E10691" t="s">
        <v>1972</v>
      </c>
      <c r="F10691" t="s">
        <v>2161</v>
      </c>
      <c r="G10691">
        <v>0</v>
      </c>
      <c r="H10691">
        <v>0</v>
      </c>
      <c r="I10691">
        <v>2</v>
      </c>
      <c r="J10691">
        <v>0</v>
      </c>
      <c r="K10691">
        <v>0</v>
      </c>
      <c r="L10691" s="16">
        <v>0</v>
      </c>
      <c r="M10691" s="16">
        <v>0</v>
      </c>
      <c r="N10691" s="16">
        <v>0</v>
      </c>
      <c r="P10691" s="16">
        <v>0</v>
      </c>
      <c r="Q10691">
        <v>0</v>
      </c>
      <c r="Y10691" s="17"/>
      <c r="Z10691" s="17"/>
      <c r="AA10691" s="17"/>
    </row>
    <row r="10692" spans="1:27" x14ac:dyDescent="0.25">
      <c r="A10692" s="12" t="s">
        <v>951</v>
      </c>
      <c r="B10692" s="41" t="str">
        <f t="shared" si="334"/>
        <v>07</v>
      </c>
      <c r="C10692" s="41" t="str">
        <f t="shared" si="335"/>
        <v>2021</v>
      </c>
      <c r="D10692" t="s">
        <v>1118</v>
      </c>
      <c r="E10692" t="s">
        <v>1190</v>
      </c>
      <c r="F10692" t="s">
        <v>2161</v>
      </c>
      <c r="G10692">
        <v>0</v>
      </c>
      <c r="H10692">
        <v>0</v>
      </c>
      <c r="I10692">
        <v>2</v>
      </c>
      <c r="J10692">
        <v>2</v>
      </c>
      <c r="K10692">
        <v>0</v>
      </c>
      <c r="L10692" s="16">
        <v>0</v>
      </c>
      <c r="M10692" s="16">
        <v>0</v>
      </c>
      <c r="N10692" s="16">
        <v>0</v>
      </c>
      <c r="P10692" s="16">
        <v>0</v>
      </c>
      <c r="Q10692">
        <v>0</v>
      </c>
      <c r="Y10692" s="17"/>
      <c r="Z10692" s="17"/>
      <c r="AA10692" s="17"/>
    </row>
    <row r="10693" spans="1:27" x14ac:dyDescent="0.25">
      <c r="A10693" s="12" t="s">
        <v>952</v>
      </c>
      <c r="B10693" s="41" t="str">
        <f t="shared" si="334"/>
        <v>07</v>
      </c>
      <c r="C10693" s="41" t="str">
        <f t="shared" si="335"/>
        <v>2021</v>
      </c>
      <c r="D10693" t="s">
        <v>1108</v>
      </c>
      <c r="E10693" t="s">
        <v>1278</v>
      </c>
      <c r="F10693" t="s">
        <v>2137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 s="16">
        <v>0</v>
      </c>
      <c r="M10693" s="16">
        <v>0</v>
      </c>
      <c r="N10693" s="16">
        <v>0</v>
      </c>
      <c r="P10693" s="16">
        <v>0</v>
      </c>
      <c r="Q10693">
        <v>0</v>
      </c>
      <c r="Y10693" s="17"/>
      <c r="Z10693" s="17"/>
      <c r="AA10693" s="17"/>
    </row>
    <row r="10694" spans="1:27" x14ac:dyDescent="0.25">
      <c r="A10694" s="12" t="s">
        <v>952</v>
      </c>
      <c r="B10694" s="41" t="str">
        <f t="shared" si="334"/>
        <v>07</v>
      </c>
      <c r="C10694" s="41" t="str">
        <f t="shared" si="335"/>
        <v>2021</v>
      </c>
      <c r="D10694" t="s">
        <v>1108</v>
      </c>
      <c r="E10694" t="s">
        <v>1204</v>
      </c>
      <c r="F10694" t="s">
        <v>2137</v>
      </c>
      <c r="G10694">
        <v>0</v>
      </c>
      <c r="H10694">
        <v>0</v>
      </c>
      <c r="I10694">
        <v>4</v>
      </c>
      <c r="J10694">
        <v>0</v>
      </c>
      <c r="K10694">
        <v>0</v>
      </c>
      <c r="L10694" s="16">
        <v>111993356240</v>
      </c>
      <c r="M10694" s="16">
        <v>0</v>
      </c>
      <c r="N10694" s="16">
        <v>0</v>
      </c>
      <c r="P10694" s="16">
        <v>111993356240</v>
      </c>
      <c r="Q10694">
        <v>0</v>
      </c>
      <c r="Y10694" s="17"/>
      <c r="Z10694" s="17"/>
      <c r="AA10694" s="17"/>
    </row>
    <row r="10695" spans="1:27" x14ac:dyDescent="0.25">
      <c r="A10695" s="12" t="s">
        <v>950</v>
      </c>
      <c r="B10695" s="41" t="str">
        <f t="shared" si="334"/>
        <v>07</v>
      </c>
      <c r="C10695" s="41" t="str">
        <f t="shared" si="335"/>
        <v>2021</v>
      </c>
      <c r="D10695" t="s">
        <v>1135</v>
      </c>
      <c r="E10695" t="s">
        <v>1424</v>
      </c>
      <c r="F10695" t="s">
        <v>2133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 s="16">
        <v>0</v>
      </c>
      <c r="M10695" s="16">
        <v>0</v>
      </c>
      <c r="N10695" s="16">
        <v>0</v>
      </c>
      <c r="P10695" s="16">
        <v>0</v>
      </c>
      <c r="Q10695">
        <v>0</v>
      </c>
    </row>
    <row r="10696" spans="1:27" x14ac:dyDescent="0.25">
      <c r="A10696" s="12" t="s">
        <v>945</v>
      </c>
      <c r="B10696" s="41" t="str">
        <f t="shared" si="334"/>
        <v>07</v>
      </c>
      <c r="C10696" s="41" t="str">
        <f t="shared" si="335"/>
        <v>2021</v>
      </c>
      <c r="D10696" t="s">
        <v>1126</v>
      </c>
      <c r="E10696" t="s">
        <v>1115</v>
      </c>
      <c r="F10696" t="s">
        <v>2133</v>
      </c>
      <c r="G10696">
        <v>0</v>
      </c>
      <c r="H10696">
        <v>0</v>
      </c>
      <c r="I10696">
        <v>5</v>
      </c>
      <c r="J10696">
        <v>0</v>
      </c>
      <c r="K10696">
        <v>0</v>
      </c>
      <c r="L10696" s="16">
        <v>0</v>
      </c>
      <c r="M10696" s="16">
        <v>0</v>
      </c>
      <c r="N10696" s="16">
        <v>0</v>
      </c>
      <c r="P10696" s="16">
        <v>0</v>
      </c>
      <c r="Q10696">
        <v>0</v>
      </c>
      <c r="Y10696" s="17"/>
      <c r="Z10696" s="17"/>
      <c r="AA10696" s="17"/>
    </row>
    <row r="10697" spans="1:27" x14ac:dyDescent="0.25">
      <c r="A10697" s="12" t="s">
        <v>948</v>
      </c>
      <c r="B10697" s="41" t="str">
        <f t="shared" si="334"/>
        <v>07</v>
      </c>
      <c r="C10697" s="41" t="str">
        <f t="shared" si="335"/>
        <v>2021</v>
      </c>
      <c r="D10697" t="s">
        <v>1126</v>
      </c>
      <c r="E10697" t="s">
        <v>1676</v>
      </c>
      <c r="F10697" t="s">
        <v>2146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 s="16">
        <v>0</v>
      </c>
      <c r="M10697" s="16">
        <v>0</v>
      </c>
      <c r="N10697" s="16">
        <v>0</v>
      </c>
      <c r="P10697" s="16">
        <v>0</v>
      </c>
      <c r="Q10697">
        <v>0</v>
      </c>
      <c r="Z10697" s="17"/>
      <c r="AA10697" s="17"/>
    </row>
    <row r="10698" spans="1:27" x14ac:dyDescent="0.25">
      <c r="A10698" s="12" t="s">
        <v>949</v>
      </c>
      <c r="B10698" s="41" t="str">
        <f t="shared" si="334"/>
        <v>07</v>
      </c>
      <c r="C10698" s="41" t="str">
        <f t="shared" si="335"/>
        <v>2021</v>
      </c>
      <c r="D10698" t="s">
        <v>1126</v>
      </c>
      <c r="E10698" t="s">
        <v>1676</v>
      </c>
      <c r="F10698" t="s">
        <v>2133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 s="16">
        <v>0</v>
      </c>
      <c r="M10698" s="16">
        <v>0</v>
      </c>
      <c r="N10698" s="16">
        <v>0</v>
      </c>
      <c r="P10698" s="16">
        <v>0</v>
      </c>
      <c r="Q10698">
        <v>0</v>
      </c>
      <c r="Y10698" s="17"/>
      <c r="Z10698" s="17"/>
      <c r="AA10698" s="17"/>
    </row>
    <row r="10699" spans="1:27" x14ac:dyDescent="0.25">
      <c r="A10699" s="12" t="s">
        <v>950</v>
      </c>
      <c r="B10699" s="41" t="str">
        <f t="shared" si="334"/>
        <v>07</v>
      </c>
      <c r="C10699" s="41" t="str">
        <f t="shared" si="335"/>
        <v>2021</v>
      </c>
      <c r="D10699" t="s">
        <v>1113</v>
      </c>
      <c r="E10699" t="s">
        <v>1314</v>
      </c>
      <c r="F10699" t="s">
        <v>2161</v>
      </c>
      <c r="G10699">
        <v>0</v>
      </c>
      <c r="H10699">
        <v>0</v>
      </c>
      <c r="I10699">
        <v>25</v>
      </c>
      <c r="J10699">
        <v>0</v>
      </c>
      <c r="K10699">
        <v>0</v>
      </c>
      <c r="L10699" s="16">
        <v>0</v>
      </c>
      <c r="M10699" s="16">
        <v>0</v>
      </c>
      <c r="N10699" s="16">
        <v>0</v>
      </c>
      <c r="P10699" s="16">
        <v>0</v>
      </c>
      <c r="Q10699">
        <v>0</v>
      </c>
      <c r="Y10699" s="17"/>
      <c r="Z10699" s="17"/>
      <c r="AA10699" s="17"/>
    </row>
    <row r="10700" spans="1:27" x14ac:dyDescent="0.25">
      <c r="A10700" s="12" t="s">
        <v>951</v>
      </c>
      <c r="B10700" s="41" t="str">
        <f t="shared" si="334"/>
        <v>07</v>
      </c>
      <c r="C10700" s="41" t="str">
        <f t="shared" si="335"/>
        <v>2021</v>
      </c>
      <c r="D10700" t="s">
        <v>1126</v>
      </c>
      <c r="E10700" t="s">
        <v>1586</v>
      </c>
      <c r="F10700" t="s">
        <v>2154</v>
      </c>
      <c r="G10700">
        <v>0</v>
      </c>
      <c r="H10700">
        <v>0</v>
      </c>
      <c r="I10700">
        <v>25</v>
      </c>
      <c r="J10700">
        <v>0</v>
      </c>
      <c r="K10700">
        <v>0</v>
      </c>
      <c r="L10700" s="16">
        <v>0</v>
      </c>
      <c r="M10700" s="16">
        <v>0</v>
      </c>
      <c r="N10700" s="16">
        <v>0</v>
      </c>
      <c r="P10700" s="16">
        <v>0</v>
      </c>
      <c r="Q10700">
        <v>0</v>
      </c>
      <c r="Y10700" s="17"/>
      <c r="Z10700" s="17"/>
      <c r="AA10700" s="17"/>
    </row>
    <row r="10701" spans="1:27" x14ac:dyDescent="0.25">
      <c r="A10701" s="12" t="s">
        <v>951</v>
      </c>
      <c r="B10701" s="41" t="str">
        <f t="shared" si="334"/>
        <v>07</v>
      </c>
      <c r="C10701" s="41" t="str">
        <f t="shared" si="335"/>
        <v>2021</v>
      </c>
      <c r="D10701" t="s">
        <v>1135</v>
      </c>
      <c r="E10701" t="s">
        <v>1436</v>
      </c>
      <c r="F10701" t="s">
        <v>2129</v>
      </c>
      <c r="G10701">
        <v>0</v>
      </c>
      <c r="H10701">
        <v>0</v>
      </c>
      <c r="I10701">
        <v>7</v>
      </c>
      <c r="J10701">
        <v>2</v>
      </c>
      <c r="K10701">
        <v>0</v>
      </c>
      <c r="L10701" s="16">
        <v>0</v>
      </c>
      <c r="M10701" s="16">
        <v>0</v>
      </c>
      <c r="N10701" s="16">
        <v>0</v>
      </c>
      <c r="P10701" s="16">
        <v>0</v>
      </c>
      <c r="Q10701">
        <v>0</v>
      </c>
      <c r="Y10701" s="17"/>
      <c r="Z10701" s="17"/>
      <c r="AA10701" s="17"/>
    </row>
    <row r="10702" spans="1:27" x14ac:dyDescent="0.25">
      <c r="A10702" s="12" t="s">
        <v>951</v>
      </c>
      <c r="B10702" s="41" t="str">
        <f t="shared" si="334"/>
        <v>07</v>
      </c>
      <c r="C10702" s="41" t="str">
        <f t="shared" si="335"/>
        <v>2021</v>
      </c>
      <c r="D10702" t="s">
        <v>1115</v>
      </c>
      <c r="E10702" t="s">
        <v>1808</v>
      </c>
      <c r="F10702" t="s">
        <v>2154</v>
      </c>
      <c r="G10702">
        <v>0</v>
      </c>
      <c r="H10702">
        <v>0</v>
      </c>
      <c r="I10702">
        <v>7</v>
      </c>
      <c r="J10702">
        <v>0</v>
      </c>
      <c r="K10702">
        <v>0</v>
      </c>
      <c r="L10702" s="16">
        <v>0</v>
      </c>
      <c r="M10702" s="16">
        <v>0</v>
      </c>
      <c r="N10702" s="16">
        <v>0</v>
      </c>
      <c r="P10702" s="16">
        <v>0</v>
      </c>
      <c r="Q10702">
        <v>0</v>
      </c>
      <c r="Y10702" s="17"/>
      <c r="Z10702" s="17"/>
      <c r="AA10702" s="17"/>
    </row>
    <row r="10703" spans="1:27" x14ac:dyDescent="0.25">
      <c r="A10703" s="12" t="s">
        <v>951</v>
      </c>
      <c r="B10703" s="41" t="str">
        <f t="shared" si="334"/>
        <v>07</v>
      </c>
      <c r="C10703" s="41" t="str">
        <f t="shared" si="335"/>
        <v>2021</v>
      </c>
      <c r="D10703" t="s">
        <v>1115</v>
      </c>
      <c r="E10703" t="s">
        <v>1920</v>
      </c>
      <c r="F10703" t="s">
        <v>2154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 s="16">
        <v>0</v>
      </c>
      <c r="M10703" s="16">
        <v>0</v>
      </c>
      <c r="N10703" s="16">
        <v>0</v>
      </c>
      <c r="P10703" s="16">
        <v>0</v>
      </c>
      <c r="Q10703">
        <v>0</v>
      </c>
      <c r="Y10703" s="17"/>
      <c r="Z10703" s="17"/>
      <c r="AA10703" s="17"/>
    </row>
    <row r="10704" spans="1:27" x14ac:dyDescent="0.25">
      <c r="A10704" s="12" t="s">
        <v>952</v>
      </c>
      <c r="B10704" s="41" t="str">
        <f t="shared" si="334"/>
        <v>07</v>
      </c>
      <c r="C10704" s="41" t="str">
        <f t="shared" si="335"/>
        <v>2021</v>
      </c>
      <c r="D10704" t="s">
        <v>1125</v>
      </c>
      <c r="E10704" t="s">
        <v>1966</v>
      </c>
      <c r="F10704" t="s">
        <v>2133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 s="16">
        <v>0</v>
      </c>
      <c r="M10704" s="16">
        <v>0</v>
      </c>
      <c r="N10704" s="16">
        <v>0</v>
      </c>
      <c r="P10704" s="16">
        <v>0</v>
      </c>
      <c r="Q10704">
        <v>0</v>
      </c>
      <c r="Y10704" s="17"/>
      <c r="Z10704" s="17"/>
      <c r="AA10704" s="17"/>
    </row>
    <row r="10705" spans="1:27" x14ac:dyDescent="0.25">
      <c r="A10705" s="12" t="s">
        <v>952</v>
      </c>
      <c r="B10705" s="41" t="str">
        <f t="shared" si="334"/>
        <v>07</v>
      </c>
      <c r="C10705" s="41" t="str">
        <f t="shared" si="335"/>
        <v>2021</v>
      </c>
      <c r="D10705" t="s">
        <v>1125</v>
      </c>
      <c r="E10705" t="s">
        <v>1421</v>
      </c>
      <c r="F10705" t="s">
        <v>2133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 s="16">
        <v>0</v>
      </c>
      <c r="M10705" s="16">
        <v>0</v>
      </c>
      <c r="N10705" s="16">
        <v>0</v>
      </c>
      <c r="P10705" s="16">
        <v>0</v>
      </c>
      <c r="Q10705">
        <v>0</v>
      </c>
      <c r="Y10705" s="17"/>
      <c r="Z10705" s="17"/>
      <c r="AA10705" s="17"/>
    </row>
    <row r="10706" spans="1:27" x14ac:dyDescent="0.25">
      <c r="A10706" s="12" t="s">
        <v>952</v>
      </c>
      <c r="B10706" s="41" t="str">
        <f t="shared" si="334"/>
        <v>07</v>
      </c>
      <c r="C10706" s="41" t="str">
        <f t="shared" si="335"/>
        <v>2021</v>
      </c>
      <c r="D10706" t="s">
        <v>1108</v>
      </c>
      <c r="E10706" t="s">
        <v>1579</v>
      </c>
      <c r="F10706" t="s">
        <v>2161</v>
      </c>
      <c r="G10706">
        <v>0</v>
      </c>
      <c r="H10706">
        <v>0</v>
      </c>
      <c r="I10706">
        <v>4</v>
      </c>
      <c r="J10706">
        <v>0</v>
      </c>
      <c r="K10706">
        <v>0</v>
      </c>
      <c r="L10706" s="16">
        <v>0</v>
      </c>
      <c r="M10706" s="16">
        <v>0</v>
      </c>
      <c r="N10706" s="16">
        <v>0</v>
      </c>
      <c r="P10706" s="16">
        <v>0</v>
      </c>
      <c r="Q10706">
        <v>0</v>
      </c>
      <c r="Y10706" s="17"/>
      <c r="Z10706" s="17"/>
      <c r="AA10706" s="17"/>
    </row>
    <row r="10707" spans="1:27" x14ac:dyDescent="0.25">
      <c r="A10707" s="12" t="s">
        <v>949</v>
      </c>
      <c r="B10707" s="41" t="str">
        <f t="shared" si="334"/>
        <v>07</v>
      </c>
      <c r="C10707" s="41" t="str">
        <f t="shared" si="335"/>
        <v>2021</v>
      </c>
      <c r="D10707" t="s">
        <v>1123</v>
      </c>
      <c r="E10707" t="s">
        <v>1564</v>
      </c>
      <c r="F10707" t="s">
        <v>2161</v>
      </c>
      <c r="G10707">
        <v>0</v>
      </c>
      <c r="H10707">
        <v>0</v>
      </c>
      <c r="I10707">
        <v>512</v>
      </c>
      <c r="J10707">
        <v>0</v>
      </c>
      <c r="K10707">
        <v>3</v>
      </c>
      <c r="L10707" s="16">
        <v>0</v>
      </c>
      <c r="M10707" s="16">
        <v>0</v>
      </c>
      <c r="N10707" s="16">
        <v>0</v>
      </c>
      <c r="P10707" s="16">
        <v>0</v>
      </c>
      <c r="Q10707">
        <v>0</v>
      </c>
      <c r="Y10707" s="17"/>
      <c r="Z10707" s="17"/>
      <c r="AA10707" s="17"/>
    </row>
    <row r="10708" spans="1:27" x14ac:dyDescent="0.25">
      <c r="A10708" s="12" t="s">
        <v>952</v>
      </c>
      <c r="B10708" s="41" t="str">
        <f t="shared" si="334"/>
        <v>07</v>
      </c>
      <c r="C10708" s="41" t="str">
        <f t="shared" si="335"/>
        <v>2021</v>
      </c>
      <c r="D10708" t="s">
        <v>1111</v>
      </c>
      <c r="E10708" t="s">
        <v>1475</v>
      </c>
      <c r="F10708" t="s">
        <v>2133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 s="16">
        <v>0</v>
      </c>
      <c r="M10708" s="16">
        <v>0</v>
      </c>
      <c r="N10708" s="16">
        <v>0</v>
      </c>
      <c r="P10708" s="16">
        <v>0</v>
      </c>
      <c r="Q10708">
        <v>0</v>
      </c>
      <c r="Y10708" s="17"/>
      <c r="Z10708" s="17"/>
      <c r="AA10708" s="17"/>
    </row>
    <row r="10709" spans="1:27" x14ac:dyDescent="0.25">
      <c r="A10709" s="12" t="s">
        <v>952</v>
      </c>
      <c r="B10709" s="41" t="str">
        <f t="shared" si="334"/>
        <v>07</v>
      </c>
      <c r="C10709" s="41" t="str">
        <f t="shared" si="335"/>
        <v>2021</v>
      </c>
      <c r="D10709" t="s">
        <v>1107</v>
      </c>
      <c r="E10709" t="s">
        <v>1622</v>
      </c>
      <c r="F10709" t="s">
        <v>2146</v>
      </c>
      <c r="G10709">
        <v>0</v>
      </c>
      <c r="H10709">
        <v>0</v>
      </c>
      <c r="I10709">
        <v>404</v>
      </c>
      <c r="J10709">
        <v>36</v>
      </c>
      <c r="K10709">
        <v>0</v>
      </c>
      <c r="L10709" s="16">
        <v>216351754163</v>
      </c>
      <c r="M10709" s="16">
        <v>4680000000</v>
      </c>
      <c r="N10709" s="16">
        <v>0</v>
      </c>
      <c r="P10709" s="16">
        <v>216351754163</v>
      </c>
      <c r="Q10709">
        <v>0</v>
      </c>
      <c r="Y10709" s="17"/>
      <c r="Z10709" s="17"/>
      <c r="AA10709" s="17"/>
    </row>
    <row r="10710" spans="1:27" x14ac:dyDescent="0.25">
      <c r="A10710" s="12" t="s">
        <v>944</v>
      </c>
      <c r="B10710" s="41" t="str">
        <f t="shared" si="334"/>
        <v>07</v>
      </c>
      <c r="C10710" s="41" t="str">
        <f t="shared" si="335"/>
        <v>2021</v>
      </c>
      <c r="D10710" t="s">
        <v>1107</v>
      </c>
      <c r="E10710" t="s">
        <v>1622</v>
      </c>
      <c r="F10710" t="s">
        <v>2154</v>
      </c>
      <c r="G10710">
        <v>0</v>
      </c>
      <c r="H10710">
        <v>0</v>
      </c>
      <c r="I10710">
        <v>4</v>
      </c>
      <c r="J10710">
        <v>0</v>
      </c>
      <c r="K10710">
        <v>0</v>
      </c>
      <c r="L10710" s="16">
        <v>0</v>
      </c>
      <c r="M10710" s="16">
        <v>0</v>
      </c>
      <c r="N10710" s="16">
        <v>0</v>
      </c>
      <c r="P10710" s="16">
        <v>0</v>
      </c>
      <c r="Q10710">
        <v>0</v>
      </c>
      <c r="Y10710" s="17"/>
      <c r="Z10710" s="17"/>
      <c r="AA10710" s="17"/>
    </row>
    <row r="10711" spans="1:27" x14ac:dyDescent="0.25">
      <c r="A10711" s="12" t="s">
        <v>951</v>
      </c>
      <c r="B10711" s="41" t="str">
        <f t="shared" si="334"/>
        <v>07</v>
      </c>
      <c r="C10711" s="41" t="str">
        <f t="shared" si="335"/>
        <v>2021</v>
      </c>
      <c r="D10711" t="s">
        <v>1136</v>
      </c>
      <c r="E10711" t="s">
        <v>1392</v>
      </c>
      <c r="F10711" t="s">
        <v>2161</v>
      </c>
      <c r="G10711">
        <v>0</v>
      </c>
      <c r="H10711">
        <v>0</v>
      </c>
      <c r="I10711">
        <v>264</v>
      </c>
      <c r="J10711">
        <v>0</v>
      </c>
      <c r="K10711">
        <v>0</v>
      </c>
      <c r="L10711" s="16">
        <v>0</v>
      </c>
      <c r="M10711" s="16">
        <v>0</v>
      </c>
      <c r="N10711" s="16">
        <v>0</v>
      </c>
      <c r="P10711" s="16">
        <v>0</v>
      </c>
      <c r="Q10711">
        <v>0</v>
      </c>
      <c r="Y10711" s="17"/>
      <c r="Z10711" s="17"/>
      <c r="AA10711" s="17"/>
    </row>
    <row r="10712" spans="1:27" x14ac:dyDescent="0.25">
      <c r="A10712" s="12" t="s">
        <v>940</v>
      </c>
      <c r="B10712" s="41" t="str">
        <f t="shared" si="334"/>
        <v>07</v>
      </c>
      <c r="C10712" s="41" t="str">
        <f t="shared" si="335"/>
        <v>2021</v>
      </c>
      <c r="D10712" t="s">
        <v>1134</v>
      </c>
      <c r="E10712" t="s">
        <v>1715</v>
      </c>
      <c r="F10712" t="s">
        <v>2161</v>
      </c>
      <c r="G10712">
        <v>0</v>
      </c>
      <c r="H10712">
        <v>0</v>
      </c>
      <c r="I10712">
        <v>103</v>
      </c>
      <c r="J10712">
        <v>0</v>
      </c>
      <c r="K10712">
        <v>30</v>
      </c>
      <c r="L10712" s="16">
        <v>0</v>
      </c>
      <c r="M10712" s="16">
        <v>0</v>
      </c>
      <c r="N10712" s="16">
        <v>0</v>
      </c>
      <c r="P10712" s="16">
        <v>0</v>
      </c>
      <c r="Q10712">
        <v>0</v>
      </c>
      <c r="Y10712" s="17"/>
      <c r="Z10712" s="17"/>
      <c r="AA10712" s="17"/>
    </row>
    <row r="10713" spans="1:27" x14ac:dyDescent="0.25">
      <c r="A10713" s="12" t="s">
        <v>953</v>
      </c>
      <c r="B10713" s="41" t="str">
        <f t="shared" si="334"/>
        <v>07</v>
      </c>
      <c r="C10713" s="41" t="str">
        <f t="shared" si="335"/>
        <v>2021</v>
      </c>
      <c r="D10713" t="s">
        <v>1111</v>
      </c>
      <c r="E10713" t="s">
        <v>1380</v>
      </c>
      <c r="F10713" t="s">
        <v>2156</v>
      </c>
      <c r="G10713">
        <v>2</v>
      </c>
      <c r="H10713">
        <v>0</v>
      </c>
      <c r="I10713">
        <v>0</v>
      </c>
      <c r="J10713">
        <v>0</v>
      </c>
      <c r="K10713">
        <v>0</v>
      </c>
      <c r="L10713" s="16">
        <v>0</v>
      </c>
      <c r="M10713" s="16">
        <v>0</v>
      </c>
      <c r="N10713" s="16">
        <v>0</v>
      </c>
      <c r="P10713" s="16">
        <v>0</v>
      </c>
      <c r="Q10713">
        <v>2</v>
      </c>
      <c r="Y10713" s="17"/>
      <c r="Z10713" s="17"/>
      <c r="AA10713" s="17"/>
    </row>
    <row r="10714" spans="1:27" x14ac:dyDescent="0.25">
      <c r="A10714" s="12" t="s">
        <v>952</v>
      </c>
      <c r="B10714" s="41" t="str">
        <f t="shared" si="334"/>
        <v>07</v>
      </c>
      <c r="C10714" s="41" t="str">
        <f t="shared" si="335"/>
        <v>2021</v>
      </c>
      <c r="D10714" t="s">
        <v>1126</v>
      </c>
      <c r="E10714" t="s">
        <v>1299</v>
      </c>
      <c r="F10714" t="s">
        <v>2131</v>
      </c>
      <c r="G10714">
        <v>0</v>
      </c>
      <c r="H10714">
        <v>0</v>
      </c>
      <c r="I10714">
        <v>0</v>
      </c>
      <c r="J10714">
        <v>0</v>
      </c>
      <c r="K10714">
        <v>40</v>
      </c>
      <c r="L10714" s="16">
        <v>0</v>
      </c>
      <c r="M10714" s="16">
        <v>0</v>
      </c>
      <c r="N10714" s="16">
        <v>0</v>
      </c>
      <c r="P10714" s="16">
        <v>0</v>
      </c>
      <c r="Q10714">
        <v>0</v>
      </c>
      <c r="Y10714" s="17"/>
      <c r="Z10714" s="17"/>
      <c r="AA10714" s="17"/>
    </row>
    <row r="10715" spans="1:27" x14ac:dyDescent="0.25">
      <c r="A10715" s="12" t="s">
        <v>951</v>
      </c>
      <c r="B10715" s="41" t="str">
        <f t="shared" si="334"/>
        <v>07</v>
      </c>
      <c r="C10715" s="41" t="str">
        <f t="shared" si="335"/>
        <v>2021</v>
      </c>
      <c r="D10715" t="s">
        <v>1111</v>
      </c>
      <c r="E10715" t="s">
        <v>1396</v>
      </c>
      <c r="F10715" t="s">
        <v>2130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 s="16">
        <v>0</v>
      </c>
      <c r="M10715" s="16">
        <v>0</v>
      </c>
      <c r="N10715" s="16">
        <v>0</v>
      </c>
      <c r="P10715" s="16">
        <v>0</v>
      </c>
      <c r="Q10715">
        <v>1</v>
      </c>
      <c r="Y10715" s="17"/>
      <c r="Z10715" s="17"/>
      <c r="AA10715" s="17"/>
    </row>
    <row r="10716" spans="1:27" x14ac:dyDescent="0.25">
      <c r="A10716" s="12" t="s">
        <v>953</v>
      </c>
      <c r="B10716" s="41" t="str">
        <f t="shared" si="334"/>
        <v>07</v>
      </c>
      <c r="C10716" s="41" t="str">
        <f t="shared" si="335"/>
        <v>2021</v>
      </c>
      <c r="D10716" t="s">
        <v>1108</v>
      </c>
      <c r="E10716" t="s">
        <v>1339</v>
      </c>
      <c r="F10716" t="s">
        <v>2133</v>
      </c>
      <c r="G10716">
        <v>0</v>
      </c>
      <c r="H10716">
        <v>0</v>
      </c>
      <c r="I10716">
        <v>17</v>
      </c>
      <c r="J10716">
        <v>0</v>
      </c>
      <c r="K10716">
        <v>0</v>
      </c>
      <c r="L10716" s="16">
        <v>1533235008</v>
      </c>
      <c r="M10716" s="16">
        <v>432900000</v>
      </c>
      <c r="N10716" s="16">
        <v>15392</v>
      </c>
      <c r="P10716" s="16">
        <v>1533235008</v>
      </c>
      <c r="Q10716">
        <v>0</v>
      </c>
      <c r="Y10716" s="17"/>
      <c r="Z10716" s="17"/>
      <c r="AA10716" s="17"/>
    </row>
    <row r="10717" spans="1:27" x14ac:dyDescent="0.25">
      <c r="A10717" s="12" t="s">
        <v>953</v>
      </c>
      <c r="B10717" s="41" t="str">
        <f t="shared" si="334"/>
        <v>07</v>
      </c>
      <c r="C10717" s="41" t="str">
        <f t="shared" si="335"/>
        <v>2021</v>
      </c>
      <c r="D10717" t="s">
        <v>1139</v>
      </c>
      <c r="E10717" t="s">
        <v>1539</v>
      </c>
      <c r="F10717" t="s">
        <v>2174</v>
      </c>
      <c r="G10717">
        <v>0</v>
      </c>
      <c r="H10717">
        <v>3</v>
      </c>
      <c r="I10717">
        <v>0</v>
      </c>
      <c r="J10717">
        <v>0</v>
      </c>
      <c r="K10717">
        <v>0</v>
      </c>
      <c r="L10717" s="16">
        <v>0</v>
      </c>
      <c r="M10717" s="16">
        <v>0</v>
      </c>
      <c r="N10717" s="16">
        <v>0</v>
      </c>
      <c r="P10717" s="16">
        <v>0</v>
      </c>
      <c r="Q10717">
        <v>0</v>
      </c>
      <c r="AA10717" s="17"/>
    </row>
    <row r="10718" spans="1:27" x14ac:dyDescent="0.25">
      <c r="A10718" s="12" t="s">
        <v>954</v>
      </c>
      <c r="B10718" s="41" t="str">
        <f t="shared" si="334"/>
        <v>08</v>
      </c>
      <c r="C10718" s="41" t="str">
        <f t="shared" si="335"/>
        <v>2021</v>
      </c>
      <c r="D10718" t="s">
        <v>1118</v>
      </c>
      <c r="E10718" t="s">
        <v>1190</v>
      </c>
      <c r="F10718" t="s">
        <v>2133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 s="16">
        <v>0</v>
      </c>
      <c r="M10718" s="16">
        <v>0</v>
      </c>
      <c r="N10718" s="16">
        <v>0</v>
      </c>
      <c r="P10718" s="16">
        <v>0</v>
      </c>
      <c r="Q10718">
        <v>0</v>
      </c>
      <c r="Y10718" s="17"/>
      <c r="Z10718" s="17"/>
      <c r="AA10718" s="17"/>
    </row>
    <row r="10719" spans="1:27" x14ac:dyDescent="0.25">
      <c r="A10719" s="12" t="s">
        <v>954</v>
      </c>
      <c r="B10719" s="41" t="str">
        <f t="shared" si="334"/>
        <v>08</v>
      </c>
      <c r="C10719" s="41" t="str">
        <f t="shared" si="335"/>
        <v>2021</v>
      </c>
      <c r="D10719" t="s">
        <v>1131</v>
      </c>
      <c r="E10719" t="s">
        <v>1906</v>
      </c>
      <c r="F10719" t="s">
        <v>2131</v>
      </c>
      <c r="G10719">
        <v>0</v>
      </c>
      <c r="H10719">
        <v>0</v>
      </c>
      <c r="I10719">
        <v>0</v>
      </c>
      <c r="J10719">
        <v>0</v>
      </c>
      <c r="K10719">
        <v>2</v>
      </c>
      <c r="L10719" s="16">
        <v>0</v>
      </c>
      <c r="M10719" s="16">
        <v>0</v>
      </c>
      <c r="N10719" s="16">
        <v>0</v>
      </c>
      <c r="P10719" s="16">
        <v>0</v>
      </c>
      <c r="Q10719">
        <v>0</v>
      </c>
      <c r="Z10719" s="17"/>
      <c r="AA10719" s="17"/>
    </row>
    <row r="10720" spans="1:27" x14ac:dyDescent="0.25">
      <c r="A10720" s="12" t="s">
        <v>954</v>
      </c>
      <c r="B10720" s="41" t="str">
        <f t="shared" si="334"/>
        <v>08</v>
      </c>
      <c r="C10720" s="41" t="str">
        <f t="shared" si="335"/>
        <v>2021</v>
      </c>
      <c r="D10720" t="s">
        <v>1110</v>
      </c>
      <c r="E10720" t="s">
        <v>1226</v>
      </c>
      <c r="F10720" t="s">
        <v>2154</v>
      </c>
      <c r="G10720">
        <v>0</v>
      </c>
      <c r="H10720">
        <v>0</v>
      </c>
      <c r="I10720">
        <v>2</v>
      </c>
      <c r="J10720">
        <v>0</v>
      </c>
      <c r="K10720">
        <v>0</v>
      </c>
      <c r="L10720" s="16">
        <v>111964357000</v>
      </c>
      <c r="M10720" s="16">
        <v>0</v>
      </c>
      <c r="N10720" s="16">
        <v>0</v>
      </c>
      <c r="P10720" s="16">
        <v>111964357000</v>
      </c>
      <c r="Q10720">
        <v>0</v>
      </c>
      <c r="Y10720" s="17"/>
      <c r="Z10720" s="17"/>
      <c r="AA10720" s="17"/>
    </row>
    <row r="10721" spans="1:27" x14ac:dyDescent="0.25">
      <c r="A10721" s="12" t="s">
        <v>955</v>
      </c>
      <c r="B10721" s="41" t="str">
        <f t="shared" si="334"/>
        <v>08</v>
      </c>
      <c r="C10721" s="41" t="str">
        <f t="shared" si="335"/>
        <v>2021</v>
      </c>
      <c r="D10721" t="s">
        <v>1124</v>
      </c>
      <c r="E10721" t="s">
        <v>1698</v>
      </c>
      <c r="F10721" t="s">
        <v>2134</v>
      </c>
      <c r="G10721">
        <v>1</v>
      </c>
      <c r="H10721">
        <v>2</v>
      </c>
      <c r="I10721">
        <v>0</v>
      </c>
      <c r="J10721">
        <v>0</v>
      </c>
      <c r="K10721">
        <v>0</v>
      </c>
      <c r="L10721" s="16">
        <v>0</v>
      </c>
      <c r="M10721" s="16">
        <v>0</v>
      </c>
      <c r="N10721" s="16">
        <v>0</v>
      </c>
      <c r="P10721" s="16">
        <v>0</v>
      </c>
      <c r="Q10721">
        <v>1</v>
      </c>
      <c r="Y10721" s="17"/>
      <c r="Z10721" s="17"/>
      <c r="AA10721" s="17"/>
    </row>
    <row r="10722" spans="1:27" x14ac:dyDescent="0.25">
      <c r="A10722" s="12" t="s">
        <v>955</v>
      </c>
      <c r="B10722" s="41" t="str">
        <f t="shared" si="334"/>
        <v>08</v>
      </c>
      <c r="C10722" s="41" t="str">
        <f t="shared" si="335"/>
        <v>2021</v>
      </c>
      <c r="D10722" t="s">
        <v>1125</v>
      </c>
      <c r="E10722" t="s">
        <v>1306</v>
      </c>
      <c r="F10722" t="s">
        <v>2161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 s="16">
        <v>0</v>
      </c>
      <c r="M10722" s="16">
        <v>0</v>
      </c>
      <c r="N10722" s="16">
        <v>0</v>
      </c>
      <c r="P10722" s="16">
        <v>0</v>
      </c>
      <c r="Q10722">
        <v>0</v>
      </c>
      <c r="Y10722" s="17"/>
      <c r="Z10722" s="17"/>
      <c r="AA10722" s="17"/>
    </row>
    <row r="10723" spans="1:27" x14ac:dyDescent="0.25">
      <c r="A10723" s="12" t="s">
        <v>955</v>
      </c>
      <c r="B10723" s="41" t="str">
        <f t="shared" si="334"/>
        <v>08</v>
      </c>
      <c r="C10723" s="41" t="str">
        <f t="shared" si="335"/>
        <v>2021</v>
      </c>
      <c r="D10723" t="s">
        <v>1132</v>
      </c>
      <c r="E10723" t="s">
        <v>1641</v>
      </c>
      <c r="F10723" t="s">
        <v>2133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 s="16">
        <v>0</v>
      </c>
      <c r="M10723" s="16">
        <v>0</v>
      </c>
      <c r="N10723" s="16">
        <v>0</v>
      </c>
      <c r="P10723" s="16">
        <v>0</v>
      </c>
      <c r="Q10723">
        <v>0</v>
      </c>
      <c r="Y10723" s="17"/>
      <c r="Z10723" s="17"/>
      <c r="AA10723" s="17"/>
    </row>
    <row r="10724" spans="1:27" x14ac:dyDescent="0.25">
      <c r="A10724" s="12" t="s">
        <v>955</v>
      </c>
      <c r="B10724" s="41" t="str">
        <f t="shared" si="334"/>
        <v>08</v>
      </c>
      <c r="C10724" s="41" t="str">
        <f t="shared" si="335"/>
        <v>2021</v>
      </c>
      <c r="D10724" t="s">
        <v>1111</v>
      </c>
      <c r="E10724" t="s">
        <v>1256</v>
      </c>
      <c r="F10724" t="s">
        <v>2129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 s="16">
        <v>0</v>
      </c>
      <c r="M10724" s="16">
        <v>0</v>
      </c>
      <c r="N10724" s="16">
        <v>0</v>
      </c>
      <c r="P10724" s="16">
        <v>0</v>
      </c>
      <c r="Q10724">
        <v>0</v>
      </c>
      <c r="Y10724" s="17"/>
      <c r="Z10724" s="17"/>
      <c r="AA10724" s="17"/>
    </row>
    <row r="10725" spans="1:27" x14ac:dyDescent="0.25">
      <c r="A10725" s="12" t="s">
        <v>955</v>
      </c>
      <c r="B10725" s="41" t="str">
        <f t="shared" si="334"/>
        <v>08</v>
      </c>
      <c r="C10725" s="41" t="str">
        <f t="shared" si="335"/>
        <v>2021</v>
      </c>
      <c r="D10725" t="s">
        <v>1111</v>
      </c>
      <c r="E10725" t="s">
        <v>1170</v>
      </c>
      <c r="F10725" t="s">
        <v>2131</v>
      </c>
      <c r="G10725">
        <v>0</v>
      </c>
      <c r="H10725">
        <v>0</v>
      </c>
      <c r="I10725">
        <v>0</v>
      </c>
      <c r="J10725">
        <v>0</v>
      </c>
      <c r="K10725">
        <v>1</v>
      </c>
      <c r="L10725" s="16">
        <v>0</v>
      </c>
      <c r="M10725" s="16">
        <v>0</v>
      </c>
      <c r="N10725" s="16">
        <v>0</v>
      </c>
      <c r="P10725" s="16">
        <v>0</v>
      </c>
      <c r="Q10725">
        <v>0</v>
      </c>
      <c r="Z10725" s="17"/>
      <c r="AA10725" s="17"/>
    </row>
    <row r="10726" spans="1:27" x14ac:dyDescent="0.25">
      <c r="A10726" s="12" t="s">
        <v>955</v>
      </c>
      <c r="B10726" s="41" t="str">
        <f t="shared" si="334"/>
        <v>08</v>
      </c>
      <c r="C10726" s="41" t="str">
        <f t="shared" si="335"/>
        <v>2021</v>
      </c>
      <c r="D10726" t="s">
        <v>1111</v>
      </c>
      <c r="E10726" t="s">
        <v>1687</v>
      </c>
      <c r="F10726" t="s">
        <v>2131</v>
      </c>
      <c r="G10726">
        <v>0</v>
      </c>
      <c r="H10726">
        <v>0</v>
      </c>
      <c r="I10726">
        <v>0</v>
      </c>
      <c r="J10726">
        <v>0</v>
      </c>
      <c r="K10726">
        <v>2</v>
      </c>
      <c r="L10726" s="16">
        <v>0</v>
      </c>
      <c r="M10726" s="16">
        <v>0</v>
      </c>
      <c r="N10726" s="16">
        <v>0</v>
      </c>
      <c r="P10726" s="16">
        <v>0</v>
      </c>
      <c r="Q10726">
        <v>0</v>
      </c>
      <c r="Y10726" s="17"/>
      <c r="Z10726" s="17"/>
      <c r="AA10726" s="17"/>
    </row>
    <row r="10727" spans="1:27" x14ac:dyDescent="0.25">
      <c r="A10727" s="12" t="s">
        <v>955</v>
      </c>
      <c r="B10727" s="41" t="str">
        <f t="shared" si="334"/>
        <v>08</v>
      </c>
      <c r="C10727" s="41" t="str">
        <f t="shared" si="335"/>
        <v>2021</v>
      </c>
      <c r="D10727" t="s">
        <v>1129</v>
      </c>
      <c r="E10727" t="s">
        <v>1389</v>
      </c>
      <c r="F10727" t="s">
        <v>2137</v>
      </c>
      <c r="G10727">
        <v>0</v>
      </c>
      <c r="H10727">
        <v>0</v>
      </c>
      <c r="I10727">
        <v>38</v>
      </c>
      <c r="J10727">
        <v>0</v>
      </c>
      <c r="K10727">
        <v>0</v>
      </c>
      <c r="L10727" s="16">
        <v>0</v>
      </c>
      <c r="M10727" s="16">
        <v>0</v>
      </c>
      <c r="N10727" s="16">
        <v>0</v>
      </c>
      <c r="P10727" s="16">
        <v>0</v>
      </c>
      <c r="Q10727">
        <v>0</v>
      </c>
      <c r="Y10727" s="17"/>
      <c r="Z10727" s="17"/>
      <c r="AA10727" s="17"/>
    </row>
    <row r="10728" spans="1:27" x14ac:dyDescent="0.25">
      <c r="A10728" s="12" t="s">
        <v>955</v>
      </c>
      <c r="B10728" s="41" t="str">
        <f t="shared" si="334"/>
        <v>08</v>
      </c>
      <c r="C10728" s="41" t="str">
        <f t="shared" si="335"/>
        <v>2021</v>
      </c>
      <c r="D10728" t="s">
        <v>1124</v>
      </c>
      <c r="E10728" t="s">
        <v>1698</v>
      </c>
      <c r="F10728" t="s">
        <v>2134</v>
      </c>
      <c r="G10728">
        <v>2</v>
      </c>
      <c r="H10728">
        <v>2</v>
      </c>
      <c r="I10728">
        <v>0</v>
      </c>
      <c r="J10728">
        <v>0</v>
      </c>
      <c r="K10728">
        <v>0</v>
      </c>
      <c r="L10728" s="16">
        <v>0</v>
      </c>
      <c r="M10728" s="16">
        <v>0</v>
      </c>
      <c r="N10728" s="16">
        <v>0</v>
      </c>
      <c r="P10728" s="16">
        <v>0</v>
      </c>
      <c r="Q10728">
        <v>2</v>
      </c>
      <c r="Y10728" s="17"/>
      <c r="Z10728" s="17"/>
      <c r="AA10728" s="17"/>
    </row>
    <row r="10729" spans="1:27" x14ac:dyDescent="0.25">
      <c r="A10729" s="12" t="s">
        <v>956</v>
      </c>
      <c r="B10729" s="41" t="str">
        <f t="shared" si="334"/>
        <v>08</v>
      </c>
      <c r="C10729" s="41" t="str">
        <f t="shared" si="335"/>
        <v>2021</v>
      </c>
      <c r="D10729" t="s">
        <v>1125</v>
      </c>
      <c r="E10729" t="s">
        <v>1306</v>
      </c>
      <c r="F10729" t="s">
        <v>2141</v>
      </c>
      <c r="G10729">
        <v>0</v>
      </c>
      <c r="H10729">
        <v>3</v>
      </c>
      <c r="I10729">
        <v>0</v>
      </c>
      <c r="J10729">
        <v>0</v>
      </c>
      <c r="K10729">
        <v>0</v>
      </c>
      <c r="L10729" s="16">
        <v>0</v>
      </c>
      <c r="M10729" s="16">
        <v>0</v>
      </c>
      <c r="N10729" s="16">
        <v>0</v>
      </c>
      <c r="P10729" s="16">
        <v>0</v>
      </c>
      <c r="Q10729">
        <v>0</v>
      </c>
      <c r="AA10729" s="17"/>
    </row>
    <row r="10730" spans="1:27" x14ac:dyDescent="0.25">
      <c r="A10730" s="12" t="s">
        <v>956</v>
      </c>
      <c r="B10730" s="41" t="str">
        <f t="shared" si="334"/>
        <v>08</v>
      </c>
      <c r="C10730" s="41" t="str">
        <f t="shared" si="335"/>
        <v>2021</v>
      </c>
      <c r="D10730" t="s">
        <v>1125</v>
      </c>
      <c r="E10730" t="s">
        <v>1970</v>
      </c>
      <c r="F10730" t="s">
        <v>2133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 s="16">
        <v>0</v>
      </c>
      <c r="M10730" s="16">
        <v>0</v>
      </c>
      <c r="N10730" s="16">
        <v>0</v>
      </c>
      <c r="P10730" s="16">
        <v>0</v>
      </c>
      <c r="Q10730">
        <v>0</v>
      </c>
      <c r="Z10730" s="17"/>
      <c r="AA10730" s="17"/>
    </row>
    <row r="10731" spans="1:27" x14ac:dyDescent="0.25">
      <c r="A10731" s="12" t="s">
        <v>956</v>
      </c>
      <c r="B10731" s="41" t="str">
        <f t="shared" si="334"/>
        <v>08</v>
      </c>
      <c r="C10731" s="41" t="str">
        <f t="shared" si="335"/>
        <v>2021</v>
      </c>
      <c r="D10731" t="s">
        <v>1125</v>
      </c>
      <c r="E10731" t="s">
        <v>1966</v>
      </c>
      <c r="F10731" t="s">
        <v>2133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 s="16">
        <v>0</v>
      </c>
      <c r="M10731" s="16">
        <v>0</v>
      </c>
      <c r="N10731" s="16">
        <v>0</v>
      </c>
      <c r="P10731" s="16">
        <v>0</v>
      </c>
      <c r="Q10731">
        <v>0</v>
      </c>
      <c r="Y10731" s="17"/>
      <c r="Z10731" s="17"/>
      <c r="AA10731" s="17"/>
    </row>
    <row r="10732" spans="1:27" x14ac:dyDescent="0.25">
      <c r="A10732" s="12" t="s">
        <v>955</v>
      </c>
      <c r="B10732" s="41" t="str">
        <f t="shared" si="334"/>
        <v>08</v>
      </c>
      <c r="C10732" s="41" t="str">
        <f t="shared" si="335"/>
        <v>2021</v>
      </c>
      <c r="D10732" t="s">
        <v>1124</v>
      </c>
      <c r="E10732" t="s">
        <v>1326</v>
      </c>
      <c r="F10732" t="s">
        <v>2131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 s="16">
        <v>0</v>
      </c>
      <c r="M10732" s="16">
        <v>0</v>
      </c>
      <c r="N10732" s="16">
        <v>0</v>
      </c>
      <c r="P10732" s="16">
        <v>0</v>
      </c>
      <c r="Q10732">
        <v>0</v>
      </c>
      <c r="Y10732" s="17"/>
      <c r="Z10732" s="17"/>
      <c r="AA10732" s="17"/>
    </row>
    <row r="10733" spans="1:27" x14ac:dyDescent="0.25">
      <c r="A10733" s="12" t="s">
        <v>955</v>
      </c>
      <c r="B10733" s="41" t="str">
        <f t="shared" si="334"/>
        <v>08</v>
      </c>
      <c r="C10733" s="41" t="str">
        <f t="shared" si="335"/>
        <v>2021</v>
      </c>
      <c r="D10733" t="s">
        <v>1110</v>
      </c>
      <c r="E10733" t="s">
        <v>1883</v>
      </c>
      <c r="F10733" t="s">
        <v>2131</v>
      </c>
      <c r="G10733">
        <v>0</v>
      </c>
      <c r="H10733">
        <v>0</v>
      </c>
      <c r="I10733">
        <v>0</v>
      </c>
      <c r="J10733">
        <v>0</v>
      </c>
      <c r="K10733">
        <v>2</v>
      </c>
      <c r="L10733" s="16">
        <v>0</v>
      </c>
      <c r="M10733" s="16">
        <v>0</v>
      </c>
      <c r="N10733" s="16">
        <v>0</v>
      </c>
      <c r="P10733" s="16">
        <v>0</v>
      </c>
      <c r="Q10733">
        <v>0</v>
      </c>
      <c r="Y10733" s="17"/>
      <c r="Z10733" s="17"/>
      <c r="AA10733" s="17"/>
    </row>
    <row r="10734" spans="1:27" x14ac:dyDescent="0.25">
      <c r="A10734" s="12" t="s">
        <v>956</v>
      </c>
      <c r="B10734" s="41" t="str">
        <f t="shared" si="334"/>
        <v>08</v>
      </c>
      <c r="C10734" s="41" t="str">
        <f t="shared" si="335"/>
        <v>2021</v>
      </c>
      <c r="D10734" t="s">
        <v>1111</v>
      </c>
      <c r="E10734" t="s">
        <v>1170</v>
      </c>
      <c r="F10734" t="s">
        <v>2129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 s="16">
        <v>0</v>
      </c>
      <c r="M10734" s="16">
        <v>0</v>
      </c>
      <c r="N10734" s="16">
        <v>0</v>
      </c>
      <c r="P10734" s="16">
        <v>0</v>
      </c>
      <c r="Q10734">
        <v>0</v>
      </c>
      <c r="Y10734" s="17"/>
      <c r="Z10734" s="17"/>
      <c r="AA10734" s="17"/>
    </row>
    <row r="10735" spans="1:27" x14ac:dyDescent="0.25">
      <c r="A10735" s="12" t="s">
        <v>956</v>
      </c>
      <c r="B10735" s="41" t="str">
        <f t="shared" si="334"/>
        <v>08</v>
      </c>
      <c r="C10735" s="41" t="str">
        <f t="shared" si="335"/>
        <v>2021</v>
      </c>
      <c r="D10735" t="s">
        <v>1125</v>
      </c>
      <c r="E10735" t="s">
        <v>1421</v>
      </c>
      <c r="F10735" t="s">
        <v>2161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 s="16">
        <v>0</v>
      </c>
      <c r="M10735" s="16">
        <v>0</v>
      </c>
      <c r="N10735" s="16">
        <v>0</v>
      </c>
      <c r="P10735" s="16">
        <v>0</v>
      </c>
      <c r="Q10735">
        <v>0</v>
      </c>
      <c r="Y10735" s="17"/>
      <c r="Z10735" s="17"/>
      <c r="AA10735" s="17"/>
    </row>
    <row r="10736" spans="1:27" x14ac:dyDescent="0.25">
      <c r="A10736" s="12" t="s">
        <v>954</v>
      </c>
      <c r="B10736" s="41" t="str">
        <f t="shared" si="334"/>
        <v>08</v>
      </c>
      <c r="C10736" s="41" t="str">
        <f t="shared" si="335"/>
        <v>2021</v>
      </c>
      <c r="D10736" t="s">
        <v>1129</v>
      </c>
      <c r="E10736" t="s">
        <v>1616</v>
      </c>
      <c r="F10736" t="s">
        <v>2154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 s="16">
        <v>0</v>
      </c>
      <c r="M10736" s="16">
        <v>0</v>
      </c>
      <c r="N10736" s="16">
        <v>0</v>
      </c>
      <c r="P10736" s="16">
        <v>0</v>
      </c>
      <c r="Q10736">
        <v>0</v>
      </c>
      <c r="Y10736" s="17"/>
      <c r="Z10736" s="17"/>
      <c r="AA10736" s="17"/>
    </row>
    <row r="10737" spans="1:27" x14ac:dyDescent="0.25">
      <c r="A10737" s="12" t="s">
        <v>957</v>
      </c>
      <c r="B10737" s="41" t="str">
        <f t="shared" si="334"/>
        <v>08</v>
      </c>
      <c r="C10737" s="41" t="str">
        <f t="shared" si="335"/>
        <v>2021</v>
      </c>
      <c r="D10737" t="s">
        <v>1125</v>
      </c>
      <c r="E10737" t="s">
        <v>1306</v>
      </c>
      <c r="F10737" t="s">
        <v>2133</v>
      </c>
      <c r="G10737">
        <v>0</v>
      </c>
      <c r="H10737">
        <v>0</v>
      </c>
      <c r="I10737">
        <v>8</v>
      </c>
      <c r="J10737">
        <v>0</v>
      </c>
      <c r="K10737">
        <v>100</v>
      </c>
      <c r="L10737" s="16">
        <v>0</v>
      </c>
      <c r="M10737" s="16">
        <v>0</v>
      </c>
      <c r="N10737" s="16">
        <v>0</v>
      </c>
      <c r="P10737" s="16">
        <v>0</v>
      </c>
      <c r="Q10737">
        <v>0</v>
      </c>
      <c r="Y10737" s="17"/>
      <c r="Z10737" s="17"/>
      <c r="AA10737" s="17"/>
    </row>
    <row r="10738" spans="1:27" x14ac:dyDescent="0.25">
      <c r="A10738" s="12" t="s">
        <v>956</v>
      </c>
      <c r="B10738" s="41" t="str">
        <f t="shared" si="334"/>
        <v>08</v>
      </c>
      <c r="C10738" s="41" t="str">
        <f t="shared" si="335"/>
        <v>2021</v>
      </c>
      <c r="D10738" t="s">
        <v>1122</v>
      </c>
      <c r="E10738" t="s">
        <v>1217</v>
      </c>
      <c r="F10738" t="s">
        <v>2131</v>
      </c>
      <c r="G10738">
        <v>0</v>
      </c>
      <c r="H10738">
        <v>0</v>
      </c>
      <c r="I10738">
        <v>0</v>
      </c>
      <c r="J10738">
        <v>0</v>
      </c>
      <c r="K10738">
        <v>30</v>
      </c>
      <c r="L10738" s="16">
        <v>0</v>
      </c>
      <c r="M10738" s="16">
        <v>0</v>
      </c>
      <c r="N10738" s="16">
        <v>0</v>
      </c>
      <c r="P10738" s="16">
        <v>0</v>
      </c>
      <c r="Q10738">
        <v>0</v>
      </c>
      <c r="Y10738" s="17"/>
      <c r="Z10738" s="17"/>
      <c r="AA10738" s="17"/>
    </row>
    <row r="10739" spans="1:27" x14ac:dyDescent="0.25">
      <c r="A10739" s="12" t="s">
        <v>956</v>
      </c>
      <c r="B10739" s="41" t="str">
        <f t="shared" si="334"/>
        <v>08</v>
      </c>
      <c r="C10739" s="41" t="str">
        <f t="shared" si="335"/>
        <v>2021</v>
      </c>
      <c r="D10739" t="s">
        <v>1116</v>
      </c>
      <c r="E10739" t="s">
        <v>1693</v>
      </c>
      <c r="F10739" t="s">
        <v>2131</v>
      </c>
      <c r="G10739">
        <v>0</v>
      </c>
      <c r="H10739">
        <v>0</v>
      </c>
      <c r="I10739">
        <v>0</v>
      </c>
      <c r="J10739">
        <v>0</v>
      </c>
      <c r="K10739">
        <v>6</v>
      </c>
      <c r="L10739" s="16">
        <v>0</v>
      </c>
      <c r="M10739" s="16">
        <v>0</v>
      </c>
      <c r="N10739" s="16">
        <v>0</v>
      </c>
      <c r="P10739" s="16">
        <v>0</v>
      </c>
      <c r="Q10739">
        <v>0</v>
      </c>
      <c r="Y10739" s="17"/>
      <c r="Z10739" s="17"/>
      <c r="AA10739" s="17"/>
    </row>
    <row r="10740" spans="1:27" x14ac:dyDescent="0.25">
      <c r="A10740" s="12" t="s">
        <v>956</v>
      </c>
      <c r="B10740" s="41" t="str">
        <f t="shared" si="334"/>
        <v>08</v>
      </c>
      <c r="C10740" s="41" t="str">
        <f t="shared" si="335"/>
        <v>2021</v>
      </c>
      <c r="D10740" t="s">
        <v>1126</v>
      </c>
      <c r="E10740" t="s">
        <v>1582</v>
      </c>
      <c r="F10740" t="s">
        <v>2131</v>
      </c>
      <c r="G10740">
        <v>0</v>
      </c>
      <c r="H10740">
        <v>0</v>
      </c>
      <c r="I10740">
        <v>0</v>
      </c>
      <c r="J10740">
        <v>0</v>
      </c>
      <c r="K10740">
        <v>1</v>
      </c>
      <c r="L10740" s="16">
        <v>0</v>
      </c>
      <c r="M10740" s="16">
        <v>0</v>
      </c>
      <c r="N10740" s="16">
        <v>0</v>
      </c>
      <c r="P10740" s="16">
        <v>0</v>
      </c>
      <c r="Q10740">
        <v>0</v>
      </c>
      <c r="Y10740" s="17"/>
      <c r="Z10740" s="17"/>
      <c r="AA10740" s="17"/>
    </row>
    <row r="10741" spans="1:27" x14ac:dyDescent="0.25">
      <c r="A10741" s="12" t="s">
        <v>957</v>
      </c>
      <c r="B10741" s="41" t="str">
        <f t="shared" si="334"/>
        <v>08</v>
      </c>
      <c r="C10741" s="41" t="str">
        <f t="shared" si="335"/>
        <v>2021</v>
      </c>
      <c r="D10741" t="s">
        <v>1124</v>
      </c>
      <c r="E10741" t="s">
        <v>1326</v>
      </c>
      <c r="F10741" t="s">
        <v>2131</v>
      </c>
      <c r="G10741">
        <v>0</v>
      </c>
      <c r="H10741">
        <v>0</v>
      </c>
      <c r="I10741">
        <v>0</v>
      </c>
      <c r="J10741">
        <v>0</v>
      </c>
      <c r="K10741">
        <v>2</v>
      </c>
      <c r="L10741" s="16">
        <v>0</v>
      </c>
      <c r="M10741" s="16">
        <v>0</v>
      </c>
      <c r="N10741" s="16">
        <v>0</v>
      </c>
      <c r="P10741" s="16">
        <v>0</v>
      </c>
      <c r="Q10741">
        <v>0</v>
      </c>
    </row>
    <row r="10742" spans="1:27" x14ac:dyDescent="0.25">
      <c r="A10742" s="12" t="s">
        <v>955</v>
      </c>
      <c r="B10742" s="41" t="str">
        <f t="shared" si="334"/>
        <v>08</v>
      </c>
      <c r="C10742" s="41" t="str">
        <f t="shared" si="335"/>
        <v>2021</v>
      </c>
      <c r="D10742" t="s">
        <v>1125</v>
      </c>
      <c r="E10742" t="s">
        <v>1306</v>
      </c>
      <c r="F10742" t="s">
        <v>2161</v>
      </c>
      <c r="G10742">
        <v>0</v>
      </c>
      <c r="H10742">
        <v>0</v>
      </c>
      <c r="I10742">
        <v>10</v>
      </c>
      <c r="J10742">
        <v>0</v>
      </c>
      <c r="K10742">
        <v>0</v>
      </c>
      <c r="L10742" s="16">
        <v>0</v>
      </c>
      <c r="M10742" s="16">
        <v>0</v>
      </c>
      <c r="N10742" s="16">
        <v>0</v>
      </c>
      <c r="P10742" s="16">
        <v>0</v>
      </c>
      <c r="Q10742">
        <v>0</v>
      </c>
      <c r="Z10742" s="17"/>
      <c r="AA10742" s="17"/>
    </row>
    <row r="10743" spans="1:27" x14ac:dyDescent="0.25">
      <c r="A10743" s="12" t="s">
        <v>957</v>
      </c>
      <c r="B10743" s="41" t="str">
        <f t="shared" si="334"/>
        <v>08</v>
      </c>
      <c r="C10743" s="41" t="str">
        <f t="shared" si="335"/>
        <v>2021</v>
      </c>
      <c r="D10743" t="s">
        <v>1107</v>
      </c>
      <c r="E10743" t="s">
        <v>1154</v>
      </c>
      <c r="F10743" t="s">
        <v>2132</v>
      </c>
      <c r="G10743">
        <v>0</v>
      </c>
      <c r="H10743">
        <v>1</v>
      </c>
      <c r="I10743">
        <v>1</v>
      </c>
      <c r="J10743">
        <v>0</v>
      </c>
      <c r="K10743">
        <v>0</v>
      </c>
      <c r="L10743" s="16">
        <v>0</v>
      </c>
      <c r="M10743" s="16">
        <v>0</v>
      </c>
      <c r="N10743" s="16">
        <v>0</v>
      </c>
      <c r="P10743" s="16">
        <v>0</v>
      </c>
      <c r="Q10743">
        <v>0</v>
      </c>
      <c r="Y10743" s="17"/>
      <c r="Z10743" s="17"/>
      <c r="AA10743" s="17"/>
    </row>
    <row r="10744" spans="1:27" x14ac:dyDescent="0.25">
      <c r="A10744" s="12" t="s">
        <v>957</v>
      </c>
      <c r="B10744" s="41" t="str">
        <f t="shared" si="334"/>
        <v>08</v>
      </c>
      <c r="C10744" s="41" t="str">
        <f t="shared" si="335"/>
        <v>2021</v>
      </c>
      <c r="D10744" t="s">
        <v>1111</v>
      </c>
      <c r="E10744" t="s">
        <v>1157</v>
      </c>
      <c r="F10744" t="s">
        <v>2131</v>
      </c>
      <c r="G10744">
        <v>0</v>
      </c>
      <c r="H10744">
        <v>0</v>
      </c>
      <c r="I10744">
        <v>0</v>
      </c>
      <c r="J10744">
        <v>0</v>
      </c>
      <c r="K10744">
        <v>2</v>
      </c>
      <c r="L10744" s="16">
        <v>0</v>
      </c>
      <c r="M10744" s="16">
        <v>0</v>
      </c>
      <c r="N10744" s="16">
        <v>0</v>
      </c>
      <c r="P10744" s="16">
        <v>0</v>
      </c>
      <c r="Q10744">
        <v>0</v>
      </c>
      <c r="Y10744" s="17"/>
      <c r="Z10744" s="17"/>
      <c r="AA10744" s="17"/>
    </row>
    <row r="10745" spans="1:27" x14ac:dyDescent="0.25">
      <c r="A10745" s="12" t="s">
        <v>957</v>
      </c>
      <c r="B10745" s="41" t="str">
        <f t="shared" si="334"/>
        <v>08</v>
      </c>
      <c r="C10745" s="41" t="str">
        <f t="shared" si="335"/>
        <v>2021</v>
      </c>
      <c r="D10745" t="s">
        <v>1111</v>
      </c>
      <c r="E10745" t="s">
        <v>1167</v>
      </c>
      <c r="F10745" t="s">
        <v>2133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 s="16">
        <v>0</v>
      </c>
      <c r="M10745" s="16">
        <v>0</v>
      </c>
      <c r="N10745" s="16">
        <v>0</v>
      </c>
      <c r="P10745" s="16">
        <v>0</v>
      </c>
      <c r="Q10745">
        <v>0</v>
      </c>
      <c r="Y10745" s="17"/>
      <c r="Z10745" s="17"/>
      <c r="AA10745" s="17"/>
    </row>
    <row r="10746" spans="1:27" x14ac:dyDescent="0.25">
      <c r="A10746" s="12" t="s">
        <v>957</v>
      </c>
      <c r="B10746" s="41" t="str">
        <f t="shared" si="334"/>
        <v>08</v>
      </c>
      <c r="C10746" s="41" t="str">
        <f t="shared" si="335"/>
        <v>2021</v>
      </c>
      <c r="D10746" t="s">
        <v>1125</v>
      </c>
      <c r="E10746" t="s">
        <v>1968</v>
      </c>
      <c r="F10746" t="s">
        <v>2155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 s="16">
        <v>0</v>
      </c>
      <c r="M10746" s="16">
        <v>0</v>
      </c>
      <c r="N10746" s="16">
        <v>0</v>
      </c>
      <c r="P10746" s="16">
        <v>0</v>
      </c>
      <c r="Q10746">
        <v>0</v>
      </c>
      <c r="Y10746" s="17"/>
      <c r="Z10746" s="17"/>
      <c r="AA10746" s="17"/>
    </row>
    <row r="10747" spans="1:27" x14ac:dyDescent="0.25">
      <c r="A10747" s="12" t="s">
        <v>957</v>
      </c>
      <c r="B10747" s="41" t="str">
        <f t="shared" si="334"/>
        <v>08</v>
      </c>
      <c r="C10747" s="41" t="str">
        <f t="shared" si="335"/>
        <v>2021</v>
      </c>
      <c r="D10747" t="s">
        <v>1111</v>
      </c>
      <c r="E10747" t="s">
        <v>1580</v>
      </c>
      <c r="F10747" t="s">
        <v>2131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 s="16">
        <v>0</v>
      </c>
      <c r="M10747" s="16">
        <v>0</v>
      </c>
      <c r="N10747" s="16">
        <v>0</v>
      </c>
      <c r="P10747" s="16">
        <v>0</v>
      </c>
      <c r="Q10747">
        <v>0</v>
      </c>
      <c r="Y10747" s="17"/>
      <c r="Z10747" s="17"/>
      <c r="AA10747" s="17"/>
    </row>
    <row r="10748" spans="1:27" x14ac:dyDescent="0.25">
      <c r="A10748" s="12" t="s">
        <v>958</v>
      </c>
      <c r="B10748" s="41" t="str">
        <f t="shared" si="334"/>
        <v>08</v>
      </c>
      <c r="C10748" s="41" t="str">
        <f t="shared" si="335"/>
        <v>2021</v>
      </c>
      <c r="D10748" t="s">
        <v>1111</v>
      </c>
      <c r="E10748" t="s">
        <v>1668</v>
      </c>
      <c r="F10748" t="s">
        <v>2131</v>
      </c>
      <c r="G10748">
        <v>0</v>
      </c>
      <c r="H10748">
        <v>0</v>
      </c>
      <c r="I10748">
        <v>0</v>
      </c>
      <c r="J10748">
        <v>0</v>
      </c>
      <c r="K10748">
        <v>2</v>
      </c>
      <c r="L10748" s="16">
        <v>0</v>
      </c>
      <c r="M10748" s="16">
        <v>0</v>
      </c>
      <c r="N10748" s="16">
        <v>0</v>
      </c>
      <c r="P10748" s="16">
        <v>0</v>
      </c>
      <c r="Q10748">
        <v>0</v>
      </c>
      <c r="Y10748" s="17"/>
      <c r="Z10748" s="17"/>
      <c r="AA10748" s="17"/>
    </row>
    <row r="10749" spans="1:27" x14ac:dyDescent="0.25">
      <c r="A10749" s="12" t="s">
        <v>956</v>
      </c>
      <c r="B10749" s="41" t="str">
        <f t="shared" si="334"/>
        <v>08</v>
      </c>
      <c r="C10749" s="41" t="str">
        <f t="shared" si="335"/>
        <v>2021</v>
      </c>
      <c r="D10749" t="s">
        <v>1111</v>
      </c>
      <c r="E10749" t="s">
        <v>1157</v>
      </c>
      <c r="F10749" t="s">
        <v>2131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 s="16">
        <v>0</v>
      </c>
      <c r="M10749" s="16">
        <v>0</v>
      </c>
      <c r="N10749" s="16">
        <v>0</v>
      </c>
      <c r="P10749" s="16">
        <v>0</v>
      </c>
      <c r="Q10749">
        <v>0</v>
      </c>
      <c r="Y10749" s="17"/>
      <c r="Z10749" s="17"/>
      <c r="AA10749" s="17"/>
    </row>
    <row r="10750" spans="1:27" x14ac:dyDescent="0.25">
      <c r="A10750" s="12" t="s">
        <v>956</v>
      </c>
      <c r="B10750" s="41" t="str">
        <f t="shared" si="334"/>
        <v>08</v>
      </c>
      <c r="C10750" s="41" t="str">
        <f t="shared" si="335"/>
        <v>2021</v>
      </c>
      <c r="D10750" t="s">
        <v>1124</v>
      </c>
      <c r="E10750" t="s">
        <v>1806</v>
      </c>
      <c r="F10750" t="s">
        <v>2131</v>
      </c>
      <c r="G10750">
        <v>0</v>
      </c>
      <c r="H10750">
        <v>0</v>
      </c>
      <c r="I10750">
        <v>0</v>
      </c>
      <c r="J10750">
        <v>0</v>
      </c>
      <c r="K10750">
        <v>8</v>
      </c>
      <c r="L10750" s="16">
        <v>0</v>
      </c>
      <c r="M10750" s="16">
        <v>0</v>
      </c>
      <c r="N10750" s="16">
        <v>0</v>
      </c>
      <c r="P10750" s="16">
        <v>0</v>
      </c>
      <c r="Q10750">
        <v>0</v>
      </c>
      <c r="Y10750" s="17"/>
      <c r="Z10750" s="17"/>
      <c r="AA10750" s="17"/>
    </row>
    <row r="10751" spans="1:27" x14ac:dyDescent="0.25">
      <c r="A10751" s="12" t="s">
        <v>958</v>
      </c>
      <c r="B10751" s="41" t="str">
        <f t="shared" si="334"/>
        <v>08</v>
      </c>
      <c r="C10751" s="41" t="str">
        <f t="shared" si="335"/>
        <v>2021</v>
      </c>
      <c r="D10751" t="s">
        <v>1125</v>
      </c>
      <c r="E10751" t="s">
        <v>1421</v>
      </c>
      <c r="F10751" t="s">
        <v>2133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 s="16">
        <v>0</v>
      </c>
      <c r="M10751" s="16">
        <v>0</v>
      </c>
      <c r="N10751" s="16">
        <v>0</v>
      </c>
      <c r="P10751" s="16">
        <v>0</v>
      </c>
      <c r="Q10751">
        <v>0</v>
      </c>
      <c r="Y10751" s="17"/>
      <c r="Z10751" s="17"/>
      <c r="AA10751" s="17"/>
    </row>
    <row r="10752" spans="1:27" x14ac:dyDescent="0.25">
      <c r="A10752" s="12" t="s">
        <v>958</v>
      </c>
      <c r="B10752" s="41" t="str">
        <f t="shared" si="334"/>
        <v>08</v>
      </c>
      <c r="C10752" s="41" t="str">
        <f t="shared" si="335"/>
        <v>2021</v>
      </c>
      <c r="D10752" t="s">
        <v>1107</v>
      </c>
      <c r="E10752" t="s">
        <v>2072</v>
      </c>
      <c r="F10752" t="s">
        <v>2129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 s="16">
        <v>0</v>
      </c>
      <c r="M10752" s="16">
        <v>0</v>
      </c>
      <c r="N10752" s="16">
        <v>0</v>
      </c>
      <c r="P10752" s="16">
        <v>0</v>
      </c>
      <c r="Q10752">
        <v>0</v>
      </c>
      <c r="Y10752" s="17"/>
      <c r="Z10752" s="17"/>
      <c r="AA10752" s="17"/>
    </row>
    <row r="10753" spans="1:27" x14ac:dyDescent="0.25">
      <c r="A10753" s="12" t="s">
        <v>958</v>
      </c>
      <c r="B10753" s="41" t="str">
        <f t="shared" si="334"/>
        <v>08</v>
      </c>
      <c r="C10753" s="41" t="str">
        <f t="shared" si="335"/>
        <v>2021</v>
      </c>
      <c r="D10753" t="s">
        <v>1116</v>
      </c>
      <c r="E10753" t="s">
        <v>1690</v>
      </c>
      <c r="F10753" t="s">
        <v>2131</v>
      </c>
      <c r="G10753">
        <v>0</v>
      </c>
      <c r="H10753">
        <v>0</v>
      </c>
      <c r="I10753">
        <v>0</v>
      </c>
      <c r="J10753">
        <v>0</v>
      </c>
      <c r="K10753">
        <v>2</v>
      </c>
      <c r="L10753" s="16">
        <v>0</v>
      </c>
      <c r="M10753" s="16">
        <v>0</v>
      </c>
      <c r="N10753" s="16">
        <v>0</v>
      </c>
      <c r="P10753" s="16">
        <v>0</v>
      </c>
      <c r="Q10753">
        <v>0</v>
      </c>
      <c r="Y10753" s="17"/>
      <c r="Z10753" s="17"/>
      <c r="AA10753" s="17"/>
    </row>
    <row r="10754" spans="1:27" x14ac:dyDescent="0.25">
      <c r="A10754" s="12" t="s">
        <v>958</v>
      </c>
      <c r="B10754" s="41" t="str">
        <f t="shared" si="334"/>
        <v>08</v>
      </c>
      <c r="C10754" s="41" t="str">
        <f t="shared" si="335"/>
        <v>2021</v>
      </c>
      <c r="D10754" t="s">
        <v>1125</v>
      </c>
      <c r="E10754" t="s">
        <v>1421</v>
      </c>
      <c r="F10754" t="s">
        <v>2133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 s="16">
        <v>0</v>
      </c>
      <c r="M10754" s="16">
        <v>0</v>
      </c>
      <c r="N10754" s="16">
        <v>0</v>
      </c>
      <c r="P10754" s="16">
        <v>0</v>
      </c>
      <c r="Q10754">
        <v>0</v>
      </c>
      <c r="Y10754" s="17"/>
      <c r="Z10754" s="17"/>
      <c r="AA10754" s="17"/>
    </row>
    <row r="10755" spans="1:27" x14ac:dyDescent="0.25">
      <c r="A10755" s="12" t="s">
        <v>958</v>
      </c>
      <c r="B10755" s="41" t="str">
        <f t="shared" ref="B10755:B10818" si="336">LEFT(A10755,2)</f>
        <v>08</v>
      </c>
      <c r="C10755" s="41" t="str">
        <f t="shared" ref="C10755:C10818" si="337">MID(A10755,7,4)</f>
        <v>2021</v>
      </c>
      <c r="D10755" t="s">
        <v>1116</v>
      </c>
      <c r="E10755" t="s">
        <v>1827</v>
      </c>
      <c r="F10755" t="s">
        <v>2131</v>
      </c>
      <c r="G10755">
        <v>0</v>
      </c>
      <c r="H10755">
        <v>0</v>
      </c>
      <c r="I10755">
        <v>0</v>
      </c>
      <c r="J10755">
        <v>0</v>
      </c>
      <c r="K10755">
        <v>2</v>
      </c>
      <c r="L10755" s="16">
        <v>0</v>
      </c>
      <c r="M10755" s="16">
        <v>0</v>
      </c>
      <c r="N10755" s="16">
        <v>0</v>
      </c>
      <c r="P10755" s="16">
        <v>0</v>
      </c>
      <c r="Q10755">
        <v>0</v>
      </c>
      <c r="Y10755" s="17"/>
      <c r="Z10755" s="17"/>
      <c r="AA10755" s="17"/>
    </row>
    <row r="10756" spans="1:27" x14ac:dyDescent="0.25">
      <c r="A10756" s="12" t="s">
        <v>958</v>
      </c>
      <c r="B10756" s="41" t="str">
        <f t="shared" si="336"/>
        <v>08</v>
      </c>
      <c r="C10756" s="41" t="str">
        <f t="shared" si="337"/>
        <v>2021</v>
      </c>
      <c r="D10756" t="s">
        <v>1108</v>
      </c>
      <c r="E10756" t="s">
        <v>1235</v>
      </c>
      <c r="F10756" t="s">
        <v>2129</v>
      </c>
      <c r="G10756">
        <v>1</v>
      </c>
      <c r="H10756">
        <v>0</v>
      </c>
      <c r="I10756">
        <v>1</v>
      </c>
      <c r="J10756">
        <v>0</v>
      </c>
      <c r="K10756">
        <v>0</v>
      </c>
      <c r="L10756" s="16">
        <v>0</v>
      </c>
      <c r="M10756" s="16">
        <v>0</v>
      </c>
      <c r="N10756" s="16">
        <v>0</v>
      </c>
      <c r="P10756" s="16">
        <v>0</v>
      </c>
      <c r="Q10756">
        <v>1</v>
      </c>
      <c r="Y10756" s="17"/>
      <c r="Z10756" s="17"/>
      <c r="AA10756" s="17"/>
    </row>
    <row r="10757" spans="1:27" x14ac:dyDescent="0.25">
      <c r="A10757" s="12" t="s">
        <v>958</v>
      </c>
      <c r="B10757" s="41" t="str">
        <f t="shared" si="336"/>
        <v>08</v>
      </c>
      <c r="C10757" s="41" t="str">
        <f t="shared" si="337"/>
        <v>2021</v>
      </c>
      <c r="D10757" t="s">
        <v>1111</v>
      </c>
      <c r="E10757" t="s">
        <v>1507</v>
      </c>
      <c r="F10757" t="s">
        <v>2131</v>
      </c>
      <c r="G10757">
        <v>0</v>
      </c>
      <c r="H10757">
        <v>0</v>
      </c>
      <c r="I10757">
        <v>0</v>
      </c>
      <c r="J10757">
        <v>0</v>
      </c>
      <c r="K10757">
        <v>1</v>
      </c>
      <c r="L10757" s="16">
        <v>0</v>
      </c>
      <c r="M10757" s="16">
        <v>0</v>
      </c>
      <c r="N10757" s="16">
        <v>0</v>
      </c>
      <c r="P10757" s="16">
        <v>0</v>
      </c>
      <c r="Q10757">
        <v>0</v>
      </c>
      <c r="Y10757" s="17"/>
      <c r="Z10757" s="17"/>
      <c r="AA10757" s="17"/>
    </row>
    <row r="10758" spans="1:27" x14ac:dyDescent="0.25">
      <c r="A10758" s="12" t="s">
        <v>957</v>
      </c>
      <c r="B10758" s="41" t="str">
        <f t="shared" si="336"/>
        <v>08</v>
      </c>
      <c r="C10758" s="41" t="str">
        <f t="shared" si="337"/>
        <v>2021</v>
      </c>
      <c r="D10758" t="s">
        <v>1126</v>
      </c>
      <c r="E10758" t="s">
        <v>1673</v>
      </c>
      <c r="F10758" t="s">
        <v>2131</v>
      </c>
      <c r="G10758">
        <v>0</v>
      </c>
      <c r="H10758">
        <v>0</v>
      </c>
      <c r="I10758">
        <v>0</v>
      </c>
      <c r="J10758">
        <v>0</v>
      </c>
      <c r="K10758">
        <v>12</v>
      </c>
      <c r="L10758" s="16">
        <v>0</v>
      </c>
      <c r="M10758" s="16">
        <v>0</v>
      </c>
      <c r="N10758" s="16">
        <v>0</v>
      </c>
      <c r="P10758" s="16">
        <v>0</v>
      </c>
      <c r="Q10758">
        <v>0</v>
      </c>
      <c r="Y10758" s="17"/>
      <c r="Z10758" s="17"/>
      <c r="AA10758" s="17"/>
    </row>
    <row r="10759" spans="1:27" x14ac:dyDescent="0.25">
      <c r="A10759" s="12" t="s">
        <v>959</v>
      </c>
      <c r="B10759" s="41" t="str">
        <f t="shared" si="336"/>
        <v>08</v>
      </c>
      <c r="C10759" s="41" t="str">
        <f t="shared" si="337"/>
        <v>2021</v>
      </c>
      <c r="D10759" t="s">
        <v>1107</v>
      </c>
      <c r="E10759" t="s">
        <v>1181</v>
      </c>
      <c r="F10759" t="s">
        <v>2129</v>
      </c>
      <c r="G10759">
        <v>0</v>
      </c>
      <c r="H10759">
        <v>0</v>
      </c>
      <c r="I10759">
        <v>21</v>
      </c>
      <c r="J10759">
        <v>13</v>
      </c>
      <c r="K10759">
        <v>0</v>
      </c>
      <c r="L10759" s="16">
        <v>0</v>
      </c>
      <c r="M10759" s="16">
        <v>0</v>
      </c>
      <c r="N10759" s="16">
        <v>0</v>
      </c>
      <c r="P10759" s="16">
        <v>0</v>
      </c>
      <c r="Q10759">
        <v>0</v>
      </c>
      <c r="AA10759" s="17"/>
    </row>
    <row r="10760" spans="1:27" x14ac:dyDescent="0.25">
      <c r="A10760" s="12" t="s">
        <v>958</v>
      </c>
      <c r="B10760" s="41" t="str">
        <f t="shared" si="336"/>
        <v>08</v>
      </c>
      <c r="C10760" s="41" t="str">
        <f t="shared" si="337"/>
        <v>2021</v>
      </c>
      <c r="D10760" t="s">
        <v>1131</v>
      </c>
      <c r="E10760" t="s">
        <v>2088</v>
      </c>
      <c r="F10760" t="s">
        <v>2131</v>
      </c>
      <c r="G10760">
        <v>0</v>
      </c>
      <c r="H10760">
        <v>0</v>
      </c>
      <c r="I10760">
        <v>0</v>
      </c>
      <c r="J10760">
        <v>0</v>
      </c>
      <c r="K10760">
        <v>3</v>
      </c>
      <c r="L10760" s="16">
        <v>0</v>
      </c>
      <c r="M10760" s="16">
        <v>0</v>
      </c>
      <c r="N10760" s="16">
        <v>0</v>
      </c>
      <c r="P10760" s="16">
        <v>0</v>
      </c>
      <c r="Q10760">
        <v>0</v>
      </c>
      <c r="Y10760" s="17"/>
      <c r="Z10760" s="17"/>
      <c r="AA10760" s="17"/>
    </row>
    <row r="10761" spans="1:27" x14ac:dyDescent="0.25">
      <c r="A10761" s="12" t="s">
        <v>958</v>
      </c>
      <c r="B10761" s="41" t="str">
        <f t="shared" si="336"/>
        <v>08</v>
      </c>
      <c r="C10761" s="41" t="str">
        <f t="shared" si="337"/>
        <v>2021</v>
      </c>
      <c r="D10761" t="s">
        <v>1113</v>
      </c>
      <c r="E10761" t="s">
        <v>1361</v>
      </c>
      <c r="F10761" t="s">
        <v>2137</v>
      </c>
      <c r="G10761">
        <v>0</v>
      </c>
      <c r="H10761">
        <v>0</v>
      </c>
      <c r="I10761">
        <v>18</v>
      </c>
      <c r="J10761">
        <v>0</v>
      </c>
      <c r="K10761">
        <v>0</v>
      </c>
      <c r="L10761" s="16">
        <v>0</v>
      </c>
      <c r="M10761" s="16">
        <v>0</v>
      </c>
      <c r="N10761" s="16">
        <v>0</v>
      </c>
      <c r="P10761" s="16">
        <v>0</v>
      </c>
      <c r="Q10761">
        <v>0</v>
      </c>
      <c r="Y10761" s="17"/>
      <c r="Z10761" s="17"/>
      <c r="AA10761" s="17"/>
    </row>
    <row r="10762" spans="1:27" x14ac:dyDescent="0.25">
      <c r="A10762" s="12" t="s">
        <v>959</v>
      </c>
      <c r="B10762" s="41" t="str">
        <f t="shared" si="336"/>
        <v>08</v>
      </c>
      <c r="C10762" s="41" t="str">
        <f t="shared" si="337"/>
        <v>2021</v>
      </c>
      <c r="D10762" t="s">
        <v>1111</v>
      </c>
      <c r="E10762" t="s">
        <v>1570</v>
      </c>
      <c r="F10762" t="s">
        <v>2131</v>
      </c>
      <c r="G10762">
        <v>0</v>
      </c>
      <c r="H10762">
        <v>0</v>
      </c>
      <c r="I10762">
        <v>0</v>
      </c>
      <c r="J10762">
        <v>0</v>
      </c>
      <c r="K10762">
        <v>2</v>
      </c>
      <c r="L10762" s="16">
        <v>0</v>
      </c>
      <c r="M10762" s="16">
        <v>0</v>
      </c>
      <c r="N10762" s="16">
        <v>0</v>
      </c>
      <c r="P10762" s="16">
        <v>0</v>
      </c>
      <c r="Q10762">
        <v>0</v>
      </c>
      <c r="Y10762" s="17"/>
      <c r="Z10762" s="17"/>
      <c r="AA10762" s="17"/>
    </row>
    <row r="10763" spans="1:27" x14ac:dyDescent="0.25">
      <c r="A10763" s="12" t="s">
        <v>958</v>
      </c>
      <c r="B10763" s="41" t="str">
        <f t="shared" si="336"/>
        <v>08</v>
      </c>
      <c r="C10763" s="41" t="str">
        <f t="shared" si="337"/>
        <v>2021</v>
      </c>
      <c r="D10763" t="s">
        <v>1111</v>
      </c>
      <c r="E10763" t="s">
        <v>1283</v>
      </c>
      <c r="F10763" t="s">
        <v>2131</v>
      </c>
      <c r="G10763">
        <v>0</v>
      </c>
      <c r="H10763">
        <v>0</v>
      </c>
      <c r="I10763">
        <v>0</v>
      </c>
      <c r="J10763">
        <v>0</v>
      </c>
      <c r="K10763">
        <v>4</v>
      </c>
      <c r="L10763" s="16">
        <v>0</v>
      </c>
      <c r="M10763" s="16">
        <v>0</v>
      </c>
      <c r="N10763" s="16">
        <v>0</v>
      </c>
      <c r="P10763" s="16">
        <v>0</v>
      </c>
      <c r="Q10763">
        <v>0</v>
      </c>
      <c r="Y10763" s="17"/>
      <c r="Z10763" s="17"/>
      <c r="AA10763" s="17"/>
    </row>
    <row r="10764" spans="1:27" x14ac:dyDescent="0.25">
      <c r="A10764" s="12" t="s">
        <v>958</v>
      </c>
      <c r="B10764" s="41" t="str">
        <f t="shared" si="336"/>
        <v>08</v>
      </c>
      <c r="C10764" s="41" t="str">
        <f t="shared" si="337"/>
        <v>2021</v>
      </c>
      <c r="D10764" t="s">
        <v>1110</v>
      </c>
      <c r="E10764" t="s">
        <v>1976</v>
      </c>
      <c r="F10764" t="s">
        <v>2136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 s="16">
        <v>0</v>
      </c>
      <c r="M10764" s="16">
        <v>0</v>
      </c>
      <c r="N10764" s="16">
        <v>0</v>
      </c>
      <c r="P10764" s="16">
        <v>0</v>
      </c>
      <c r="Q10764">
        <v>0</v>
      </c>
      <c r="Y10764" s="17"/>
      <c r="Z10764" s="17"/>
      <c r="AA10764" s="17"/>
    </row>
    <row r="10765" spans="1:27" x14ac:dyDescent="0.25">
      <c r="A10765" s="12" t="s">
        <v>958</v>
      </c>
      <c r="B10765" s="41" t="str">
        <f t="shared" si="336"/>
        <v>08</v>
      </c>
      <c r="C10765" s="41" t="str">
        <f t="shared" si="337"/>
        <v>2021</v>
      </c>
      <c r="D10765" t="s">
        <v>1110</v>
      </c>
      <c r="E10765" t="s">
        <v>1348</v>
      </c>
      <c r="F10765" t="s">
        <v>2161</v>
      </c>
      <c r="G10765">
        <v>0</v>
      </c>
      <c r="H10765">
        <v>0</v>
      </c>
      <c r="I10765">
        <v>4</v>
      </c>
      <c r="J10765">
        <v>0</v>
      </c>
      <c r="K10765">
        <v>0</v>
      </c>
      <c r="L10765" s="16">
        <v>130670349040</v>
      </c>
      <c r="M10765" s="16">
        <v>0</v>
      </c>
      <c r="N10765" s="16">
        <v>0</v>
      </c>
      <c r="P10765" s="16">
        <v>130670349040</v>
      </c>
      <c r="Q10765">
        <v>0</v>
      </c>
      <c r="Y10765" s="17"/>
      <c r="Z10765" s="17"/>
      <c r="AA10765" s="17"/>
    </row>
    <row r="10766" spans="1:27" x14ac:dyDescent="0.25">
      <c r="A10766" s="12" t="s">
        <v>958</v>
      </c>
      <c r="B10766" s="41" t="str">
        <f t="shared" si="336"/>
        <v>08</v>
      </c>
      <c r="C10766" s="41" t="str">
        <f t="shared" si="337"/>
        <v>2021</v>
      </c>
      <c r="D10766" t="s">
        <v>1126</v>
      </c>
      <c r="E10766" t="s">
        <v>1299</v>
      </c>
      <c r="F10766" t="s">
        <v>2131</v>
      </c>
      <c r="G10766">
        <v>0</v>
      </c>
      <c r="H10766">
        <v>0</v>
      </c>
      <c r="I10766">
        <v>0</v>
      </c>
      <c r="J10766">
        <v>0</v>
      </c>
      <c r="K10766">
        <v>3</v>
      </c>
      <c r="L10766" s="16">
        <v>0</v>
      </c>
      <c r="M10766" s="16">
        <v>0</v>
      </c>
      <c r="N10766" s="16">
        <v>0</v>
      </c>
      <c r="P10766" s="16">
        <v>0</v>
      </c>
      <c r="Q10766">
        <v>0</v>
      </c>
      <c r="Y10766" s="17"/>
      <c r="Z10766" s="17"/>
      <c r="AA10766" s="17"/>
    </row>
    <row r="10767" spans="1:27" x14ac:dyDescent="0.25">
      <c r="A10767" s="12" t="s">
        <v>959</v>
      </c>
      <c r="B10767" s="41" t="str">
        <f t="shared" si="336"/>
        <v>08</v>
      </c>
      <c r="C10767" s="41" t="str">
        <f t="shared" si="337"/>
        <v>2021</v>
      </c>
      <c r="D10767" t="s">
        <v>1115</v>
      </c>
      <c r="E10767" t="s">
        <v>1674</v>
      </c>
      <c r="F10767" t="s">
        <v>2154</v>
      </c>
      <c r="G10767">
        <v>0</v>
      </c>
      <c r="H10767">
        <v>0</v>
      </c>
      <c r="I10767">
        <v>10</v>
      </c>
      <c r="J10767">
        <v>0</v>
      </c>
      <c r="K10767">
        <v>0</v>
      </c>
      <c r="L10767" s="16">
        <v>0</v>
      </c>
      <c r="M10767" s="16">
        <v>0</v>
      </c>
      <c r="N10767" s="16">
        <v>0</v>
      </c>
      <c r="P10767" s="16">
        <v>0</v>
      </c>
      <c r="Q10767">
        <v>0</v>
      </c>
      <c r="Y10767" s="17"/>
      <c r="Z10767" s="17"/>
      <c r="AA10767" s="17"/>
    </row>
    <row r="10768" spans="1:27" x14ac:dyDescent="0.25">
      <c r="A10768" s="12" t="s">
        <v>959</v>
      </c>
      <c r="B10768" s="41" t="str">
        <f t="shared" si="336"/>
        <v>08</v>
      </c>
      <c r="C10768" s="41" t="str">
        <f t="shared" si="337"/>
        <v>2021</v>
      </c>
      <c r="D10768" t="s">
        <v>1115</v>
      </c>
      <c r="E10768" t="s">
        <v>1115</v>
      </c>
      <c r="F10768" t="s">
        <v>2161</v>
      </c>
      <c r="G10768">
        <v>0</v>
      </c>
      <c r="H10768">
        <v>0</v>
      </c>
      <c r="I10768">
        <v>1411</v>
      </c>
      <c r="J10768">
        <v>0</v>
      </c>
      <c r="K10768">
        <v>1000</v>
      </c>
      <c r="L10768" s="16">
        <v>203603440000</v>
      </c>
      <c r="M10768" s="16">
        <v>122873400000</v>
      </c>
      <c r="N10768" s="16">
        <v>0</v>
      </c>
      <c r="P10768" s="16">
        <v>203603440000</v>
      </c>
      <c r="Q10768">
        <v>0</v>
      </c>
      <c r="Y10768" s="17"/>
      <c r="Z10768" s="17"/>
      <c r="AA10768" s="17"/>
    </row>
    <row r="10769" spans="1:27" x14ac:dyDescent="0.25">
      <c r="A10769" s="12" t="s">
        <v>845</v>
      </c>
      <c r="B10769" s="41" t="str">
        <f t="shared" si="336"/>
        <v>04</v>
      </c>
      <c r="C10769" s="41" t="str">
        <f t="shared" si="337"/>
        <v>2021</v>
      </c>
      <c r="D10769" t="s">
        <v>1129</v>
      </c>
      <c r="E10769" t="s">
        <v>1513</v>
      </c>
      <c r="F10769" t="s">
        <v>2140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 s="16">
        <v>0</v>
      </c>
      <c r="M10769" s="16">
        <v>0</v>
      </c>
      <c r="N10769" s="16">
        <v>0</v>
      </c>
      <c r="P10769" s="16">
        <v>0</v>
      </c>
      <c r="Q10769">
        <v>0</v>
      </c>
      <c r="Y10769" s="17"/>
      <c r="Z10769" s="17"/>
      <c r="AA10769" s="17"/>
    </row>
    <row r="10770" spans="1:27" x14ac:dyDescent="0.25">
      <c r="A10770" s="12" t="s">
        <v>959</v>
      </c>
      <c r="B10770" s="41" t="str">
        <f t="shared" si="336"/>
        <v>08</v>
      </c>
      <c r="C10770" s="41" t="str">
        <f t="shared" si="337"/>
        <v>2021</v>
      </c>
      <c r="D10770" t="s">
        <v>1111</v>
      </c>
      <c r="E10770" t="s">
        <v>1507</v>
      </c>
      <c r="F10770" t="s">
        <v>2131</v>
      </c>
      <c r="G10770">
        <v>0</v>
      </c>
      <c r="H10770">
        <v>0</v>
      </c>
      <c r="I10770">
        <v>0</v>
      </c>
      <c r="J10770">
        <v>0</v>
      </c>
      <c r="K10770">
        <v>1</v>
      </c>
      <c r="L10770" s="16">
        <v>0</v>
      </c>
      <c r="M10770" s="16">
        <v>0</v>
      </c>
      <c r="N10770" s="16">
        <v>0</v>
      </c>
      <c r="P10770" s="16">
        <v>0</v>
      </c>
      <c r="Q10770">
        <v>0</v>
      </c>
      <c r="Y10770" s="17"/>
      <c r="Z10770" s="17"/>
      <c r="AA10770" s="17"/>
    </row>
    <row r="10771" spans="1:27" x14ac:dyDescent="0.25">
      <c r="A10771" s="12" t="s">
        <v>959</v>
      </c>
      <c r="B10771" s="41" t="str">
        <f t="shared" si="336"/>
        <v>08</v>
      </c>
      <c r="C10771" s="41" t="str">
        <f t="shared" si="337"/>
        <v>2021</v>
      </c>
      <c r="D10771" t="s">
        <v>1126</v>
      </c>
      <c r="E10771" t="s">
        <v>1673</v>
      </c>
      <c r="F10771" t="s">
        <v>2131</v>
      </c>
      <c r="G10771">
        <v>0</v>
      </c>
      <c r="H10771">
        <v>0</v>
      </c>
      <c r="I10771">
        <v>0</v>
      </c>
      <c r="J10771">
        <v>0</v>
      </c>
      <c r="K10771">
        <v>6</v>
      </c>
      <c r="L10771" s="16">
        <v>0</v>
      </c>
      <c r="M10771" s="16">
        <v>0</v>
      </c>
      <c r="N10771" s="16">
        <v>0</v>
      </c>
      <c r="P10771" s="16">
        <v>0</v>
      </c>
      <c r="Q10771">
        <v>0</v>
      </c>
      <c r="Y10771" s="17"/>
      <c r="Z10771" s="17"/>
      <c r="AA10771" s="17"/>
    </row>
    <row r="10772" spans="1:27" x14ac:dyDescent="0.25">
      <c r="A10772" s="12" t="s">
        <v>959</v>
      </c>
      <c r="B10772" s="41" t="str">
        <f t="shared" si="336"/>
        <v>08</v>
      </c>
      <c r="C10772" s="41" t="str">
        <f t="shared" si="337"/>
        <v>2021</v>
      </c>
      <c r="D10772" t="s">
        <v>1126</v>
      </c>
      <c r="E10772" t="s">
        <v>1582</v>
      </c>
      <c r="F10772" t="s">
        <v>2131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 s="16">
        <v>0</v>
      </c>
      <c r="M10772" s="16">
        <v>0</v>
      </c>
      <c r="N10772" s="16">
        <v>0</v>
      </c>
      <c r="P10772" s="16">
        <v>0</v>
      </c>
      <c r="Q10772">
        <v>0</v>
      </c>
      <c r="Y10772" s="17"/>
      <c r="Z10772" s="17"/>
      <c r="AA10772" s="17"/>
    </row>
    <row r="10773" spans="1:27" x14ac:dyDescent="0.25">
      <c r="A10773" s="12" t="s">
        <v>958</v>
      </c>
      <c r="B10773" s="41" t="str">
        <f t="shared" si="336"/>
        <v>08</v>
      </c>
      <c r="C10773" s="41" t="str">
        <f t="shared" si="337"/>
        <v>2021</v>
      </c>
      <c r="D10773" t="s">
        <v>1133</v>
      </c>
      <c r="E10773" t="s">
        <v>1497</v>
      </c>
      <c r="F10773" t="s">
        <v>2161</v>
      </c>
      <c r="G10773">
        <v>0</v>
      </c>
      <c r="H10773">
        <v>0</v>
      </c>
      <c r="I10773">
        <v>135</v>
      </c>
      <c r="J10773">
        <v>0</v>
      </c>
      <c r="K10773">
        <v>0</v>
      </c>
      <c r="L10773" s="16">
        <v>0</v>
      </c>
      <c r="M10773" s="16">
        <v>0</v>
      </c>
      <c r="N10773" s="16">
        <v>0</v>
      </c>
      <c r="P10773" s="16">
        <v>0</v>
      </c>
      <c r="Q10773">
        <v>0</v>
      </c>
      <c r="AA10773" s="17"/>
    </row>
    <row r="10774" spans="1:27" x14ac:dyDescent="0.25">
      <c r="A10774" s="12" t="s">
        <v>959</v>
      </c>
      <c r="B10774" s="41" t="str">
        <f t="shared" si="336"/>
        <v>08</v>
      </c>
      <c r="C10774" s="41" t="str">
        <f t="shared" si="337"/>
        <v>2021</v>
      </c>
      <c r="D10774" t="s">
        <v>1116</v>
      </c>
      <c r="E10774" t="s">
        <v>1182</v>
      </c>
      <c r="F10774" t="s">
        <v>2131</v>
      </c>
      <c r="G10774">
        <v>0</v>
      </c>
      <c r="H10774">
        <v>0</v>
      </c>
      <c r="I10774">
        <v>0</v>
      </c>
      <c r="J10774">
        <v>0</v>
      </c>
      <c r="K10774">
        <v>3</v>
      </c>
      <c r="L10774" s="16">
        <v>0</v>
      </c>
      <c r="M10774" s="16">
        <v>0</v>
      </c>
      <c r="N10774" s="16">
        <v>0</v>
      </c>
      <c r="P10774" s="16">
        <v>0</v>
      </c>
      <c r="Q10774">
        <v>0</v>
      </c>
      <c r="Y10774" s="17"/>
      <c r="Z10774" s="17"/>
      <c r="AA10774" s="17"/>
    </row>
    <row r="10775" spans="1:27" x14ac:dyDescent="0.25">
      <c r="A10775" s="12" t="s">
        <v>959</v>
      </c>
      <c r="B10775" s="41" t="str">
        <f t="shared" si="336"/>
        <v>08</v>
      </c>
      <c r="C10775" s="41" t="str">
        <f t="shared" si="337"/>
        <v>2021</v>
      </c>
      <c r="D10775" t="s">
        <v>1107</v>
      </c>
      <c r="E10775" t="s">
        <v>1154</v>
      </c>
      <c r="F10775" t="s">
        <v>2131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 s="16">
        <v>0</v>
      </c>
      <c r="M10775" s="16">
        <v>0</v>
      </c>
      <c r="N10775" s="16">
        <v>0</v>
      </c>
      <c r="P10775" s="16">
        <v>0</v>
      </c>
      <c r="Q10775">
        <v>0</v>
      </c>
      <c r="Y10775" s="17"/>
      <c r="Z10775" s="17"/>
      <c r="AA10775" s="17"/>
    </row>
    <row r="10776" spans="1:27" x14ac:dyDescent="0.25">
      <c r="A10776" s="12" t="s">
        <v>959</v>
      </c>
      <c r="B10776" s="41" t="str">
        <f t="shared" si="336"/>
        <v>08</v>
      </c>
      <c r="C10776" s="41" t="str">
        <f t="shared" si="337"/>
        <v>2021</v>
      </c>
      <c r="D10776" t="s">
        <v>1116</v>
      </c>
      <c r="E10776" t="s">
        <v>1797</v>
      </c>
      <c r="F10776" t="s">
        <v>2131</v>
      </c>
      <c r="G10776">
        <v>0</v>
      </c>
      <c r="H10776">
        <v>0</v>
      </c>
      <c r="I10776">
        <v>0</v>
      </c>
      <c r="J10776">
        <v>0</v>
      </c>
      <c r="K10776">
        <v>60</v>
      </c>
      <c r="L10776" s="16">
        <v>0</v>
      </c>
      <c r="M10776" s="16">
        <v>0</v>
      </c>
      <c r="N10776" s="16">
        <v>0</v>
      </c>
      <c r="P10776" s="16">
        <v>0</v>
      </c>
      <c r="Q10776">
        <v>0</v>
      </c>
      <c r="Y10776" s="17"/>
      <c r="Z10776" s="17"/>
      <c r="AA10776" s="17"/>
    </row>
    <row r="10777" spans="1:27" x14ac:dyDescent="0.25">
      <c r="A10777" s="12" t="s">
        <v>960</v>
      </c>
      <c r="B10777" s="41" t="str">
        <f t="shared" si="336"/>
        <v>08</v>
      </c>
      <c r="C10777" s="41" t="str">
        <f t="shared" si="337"/>
        <v>2021</v>
      </c>
      <c r="D10777" t="s">
        <v>1111</v>
      </c>
      <c r="E10777" t="s">
        <v>1167</v>
      </c>
      <c r="F10777" t="s">
        <v>2133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 s="16">
        <v>0</v>
      </c>
      <c r="M10777" s="16">
        <v>0</v>
      </c>
      <c r="N10777" s="16">
        <v>0</v>
      </c>
      <c r="P10777" s="16">
        <v>0</v>
      </c>
      <c r="Q10777">
        <v>0</v>
      </c>
      <c r="Y10777" s="17"/>
      <c r="Z10777" s="17"/>
      <c r="AA10777" s="17"/>
    </row>
    <row r="10778" spans="1:27" x14ac:dyDescent="0.25">
      <c r="A10778" s="12" t="s">
        <v>960</v>
      </c>
      <c r="B10778" s="41" t="str">
        <f t="shared" si="336"/>
        <v>08</v>
      </c>
      <c r="C10778" s="41" t="str">
        <f t="shared" si="337"/>
        <v>2021</v>
      </c>
      <c r="D10778" t="s">
        <v>1107</v>
      </c>
      <c r="E10778" t="s">
        <v>1252</v>
      </c>
      <c r="F10778" t="s">
        <v>2131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 s="16">
        <v>0</v>
      </c>
      <c r="M10778" s="16">
        <v>0</v>
      </c>
      <c r="N10778" s="16">
        <v>0</v>
      </c>
      <c r="P10778" s="16">
        <v>0</v>
      </c>
      <c r="Q10778">
        <v>0</v>
      </c>
      <c r="Y10778" s="17"/>
      <c r="Z10778" s="17"/>
      <c r="AA10778" s="17"/>
    </row>
    <row r="10779" spans="1:27" x14ac:dyDescent="0.25">
      <c r="A10779" s="12" t="s">
        <v>960</v>
      </c>
      <c r="B10779" s="41" t="str">
        <f t="shared" si="336"/>
        <v>08</v>
      </c>
      <c r="C10779" s="41" t="str">
        <f t="shared" si="337"/>
        <v>2021</v>
      </c>
      <c r="D10779" t="s">
        <v>1122</v>
      </c>
      <c r="E10779" t="s">
        <v>1245</v>
      </c>
      <c r="F10779" t="s">
        <v>2129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 s="16">
        <v>0</v>
      </c>
      <c r="M10779" s="16">
        <v>0</v>
      </c>
      <c r="N10779" s="16">
        <v>0</v>
      </c>
      <c r="P10779" s="16">
        <v>0</v>
      </c>
      <c r="Q10779">
        <v>0</v>
      </c>
      <c r="Y10779" s="17"/>
      <c r="Z10779" s="17"/>
      <c r="AA10779" s="17"/>
    </row>
    <row r="10780" spans="1:27" x14ac:dyDescent="0.25">
      <c r="A10780" s="12" t="s">
        <v>960</v>
      </c>
      <c r="B10780" s="41" t="str">
        <f t="shared" si="336"/>
        <v>08</v>
      </c>
      <c r="C10780" s="41" t="str">
        <f t="shared" si="337"/>
        <v>2021</v>
      </c>
      <c r="D10780" t="s">
        <v>1111</v>
      </c>
      <c r="E10780" t="s">
        <v>1718</v>
      </c>
      <c r="F10780" t="s">
        <v>2133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 s="16">
        <v>0</v>
      </c>
      <c r="M10780" s="16">
        <v>0</v>
      </c>
      <c r="N10780" s="16">
        <v>0</v>
      </c>
      <c r="P10780" s="16">
        <v>0</v>
      </c>
      <c r="Q10780">
        <v>0</v>
      </c>
      <c r="Y10780" s="17"/>
      <c r="Z10780" s="17"/>
      <c r="AA10780" s="17"/>
    </row>
    <row r="10781" spans="1:27" x14ac:dyDescent="0.25">
      <c r="A10781" s="12" t="s">
        <v>960</v>
      </c>
      <c r="B10781" s="41" t="str">
        <f t="shared" si="336"/>
        <v>08</v>
      </c>
      <c r="C10781" s="41" t="str">
        <f t="shared" si="337"/>
        <v>2021</v>
      </c>
      <c r="D10781" t="s">
        <v>1111</v>
      </c>
      <c r="E10781" t="s">
        <v>1173</v>
      </c>
      <c r="F10781" t="s">
        <v>2131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 s="16">
        <v>0</v>
      </c>
      <c r="M10781" s="16">
        <v>0</v>
      </c>
      <c r="N10781" s="16">
        <v>0</v>
      </c>
      <c r="P10781" s="16">
        <v>0</v>
      </c>
      <c r="Q10781">
        <v>0</v>
      </c>
      <c r="Y10781" s="17"/>
      <c r="Z10781" s="17"/>
      <c r="AA10781" s="17"/>
    </row>
    <row r="10782" spans="1:27" x14ac:dyDescent="0.25">
      <c r="A10782" s="12" t="s">
        <v>961</v>
      </c>
      <c r="B10782" s="41" t="str">
        <f t="shared" si="336"/>
        <v>08</v>
      </c>
      <c r="C10782" s="41" t="str">
        <f t="shared" si="337"/>
        <v>2021</v>
      </c>
      <c r="D10782" t="s">
        <v>1125</v>
      </c>
      <c r="E10782" t="s">
        <v>1421</v>
      </c>
      <c r="F10782" t="s">
        <v>2133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 s="16">
        <v>0</v>
      </c>
      <c r="M10782" s="16">
        <v>0</v>
      </c>
      <c r="N10782" s="16">
        <v>0</v>
      </c>
      <c r="P10782" s="16">
        <v>0</v>
      </c>
      <c r="Q10782">
        <v>0</v>
      </c>
      <c r="Y10782" s="17"/>
      <c r="Z10782" s="17"/>
      <c r="AA10782" s="17"/>
    </row>
    <row r="10783" spans="1:27" x14ac:dyDescent="0.25">
      <c r="A10783" s="12" t="s">
        <v>961</v>
      </c>
      <c r="B10783" s="41" t="str">
        <f t="shared" si="336"/>
        <v>08</v>
      </c>
      <c r="C10783" s="41" t="str">
        <f t="shared" si="337"/>
        <v>2021</v>
      </c>
      <c r="D10783" t="s">
        <v>1125</v>
      </c>
      <c r="E10783" t="s">
        <v>1970</v>
      </c>
      <c r="F10783" t="s">
        <v>2133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 s="16">
        <v>0</v>
      </c>
      <c r="M10783" s="16">
        <v>0</v>
      </c>
      <c r="N10783" s="16">
        <v>0</v>
      </c>
      <c r="P10783" s="16">
        <v>0</v>
      </c>
      <c r="Q10783">
        <v>0</v>
      </c>
      <c r="Y10783" s="17"/>
      <c r="Z10783" s="17"/>
      <c r="AA10783" s="17"/>
    </row>
    <row r="10784" spans="1:27" x14ac:dyDescent="0.25">
      <c r="A10784" s="12" t="s">
        <v>961</v>
      </c>
      <c r="B10784" s="41" t="str">
        <f t="shared" si="336"/>
        <v>08</v>
      </c>
      <c r="C10784" s="41" t="str">
        <f t="shared" si="337"/>
        <v>2021</v>
      </c>
      <c r="D10784" t="s">
        <v>1111</v>
      </c>
      <c r="E10784" t="s">
        <v>1170</v>
      </c>
      <c r="F10784" t="s">
        <v>2131</v>
      </c>
      <c r="G10784">
        <v>0</v>
      </c>
      <c r="H10784">
        <v>0</v>
      </c>
      <c r="I10784">
        <v>0</v>
      </c>
      <c r="J10784">
        <v>0</v>
      </c>
      <c r="K10784">
        <v>5.5</v>
      </c>
      <c r="L10784" s="16">
        <v>0</v>
      </c>
      <c r="M10784" s="16">
        <v>0</v>
      </c>
      <c r="N10784" s="16">
        <v>0</v>
      </c>
      <c r="P10784" s="16">
        <v>0</v>
      </c>
      <c r="Q10784">
        <v>0</v>
      </c>
      <c r="Y10784" s="17"/>
      <c r="Z10784" s="17"/>
      <c r="AA10784" s="17"/>
    </row>
    <row r="10785" spans="1:27" x14ac:dyDescent="0.25">
      <c r="A10785" s="12" t="s">
        <v>959</v>
      </c>
      <c r="B10785" s="41" t="str">
        <f t="shared" si="336"/>
        <v>08</v>
      </c>
      <c r="C10785" s="41" t="str">
        <f t="shared" si="337"/>
        <v>2021</v>
      </c>
      <c r="D10785" t="s">
        <v>1131</v>
      </c>
      <c r="E10785" t="s">
        <v>1906</v>
      </c>
      <c r="F10785" t="s">
        <v>2131</v>
      </c>
      <c r="G10785">
        <v>0</v>
      </c>
      <c r="H10785">
        <v>0</v>
      </c>
      <c r="I10785">
        <v>0</v>
      </c>
      <c r="J10785">
        <v>0</v>
      </c>
      <c r="K10785">
        <v>300</v>
      </c>
      <c r="L10785" s="16">
        <v>0</v>
      </c>
      <c r="M10785" s="16">
        <v>0</v>
      </c>
      <c r="N10785" s="16">
        <v>0</v>
      </c>
      <c r="P10785" s="16">
        <v>0</v>
      </c>
      <c r="Q10785">
        <v>0</v>
      </c>
      <c r="Y10785" s="17"/>
      <c r="Z10785" s="17"/>
      <c r="AA10785" s="17"/>
    </row>
    <row r="10786" spans="1:27" x14ac:dyDescent="0.25">
      <c r="A10786" s="12" t="s">
        <v>961</v>
      </c>
      <c r="B10786" s="41" t="str">
        <f t="shared" si="336"/>
        <v>08</v>
      </c>
      <c r="C10786" s="41" t="str">
        <f t="shared" si="337"/>
        <v>2021</v>
      </c>
      <c r="D10786" t="s">
        <v>1131</v>
      </c>
      <c r="E10786" t="s">
        <v>1299</v>
      </c>
      <c r="F10786" t="s">
        <v>2131</v>
      </c>
      <c r="G10786">
        <v>0</v>
      </c>
      <c r="H10786">
        <v>0</v>
      </c>
      <c r="I10786">
        <v>0</v>
      </c>
      <c r="J10786">
        <v>0</v>
      </c>
      <c r="K10786">
        <v>2</v>
      </c>
      <c r="L10786" s="16">
        <v>0</v>
      </c>
      <c r="M10786" s="16">
        <v>0</v>
      </c>
      <c r="N10786" s="16">
        <v>0</v>
      </c>
      <c r="P10786" s="16">
        <v>0</v>
      </c>
      <c r="Q10786">
        <v>0</v>
      </c>
      <c r="Y10786" s="17"/>
      <c r="Z10786" s="17"/>
      <c r="AA10786" s="17"/>
    </row>
    <row r="10787" spans="1:27" x14ac:dyDescent="0.25">
      <c r="A10787" s="12" t="s">
        <v>962</v>
      </c>
      <c r="B10787" s="41" t="str">
        <f t="shared" si="336"/>
        <v>08</v>
      </c>
      <c r="C10787" s="41" t="str">
        <f t="shared" si="337"/>
        <v>2021</v>
      </c>
      <c r="D10787" t="s">
        <v>1126</v>
      </c>
      <c r="E10787" t="s">
        <v>1559</v>
      </c>
      <c r="F10787" t="s">
        <v>2129</v>
      </c>
      <c r="G10787">
        <v>0</v>
      </c>
      <c r="H10787">
        <v>0</v>
      </c>
      <c r="I10787">
        <v>2</v>
      </c>
      <c r="J10787">
        <v>2</v>
      </c>
      <c r="K10787">
        <v>0</v>
      </c>
      <c r="L10787" s="16">
        <v>0</v>
      </c>
      <c r="M10787" s="16">
        <v>0</v>
      </c>
      <c r="N10787" s="16">
        <v>0</v>
      </c>
      <c r="P10787" s="16">
        <v>0</v>
      </c>
      <c r="Q10787">
        <v>0</v>
      </c>
      <c r="Y10787" s="17"/>
      <c r="Z10787" s="17"/>
      <c r="AA10787" s="17"/>
    </row>
    <row r="10788" spans="1:27" x14ac:dyDescent="0.25">
      <c r="A10788" s="12" t="s">
        <v>961</v>
      </c>
      <c r="B10788" s="41" t="str">
        <f t="shared" si="336"/>
        <v>08</v>
      </c>
      <c r="C10788" s="41" t="str">
        <f t="shared" si="337"/>
        <v>2021</v>
      </c>
      <c r="D10788" t="s">
        <v>1116</v>
      </c>
      <c r="E10788" t="s">
        <v>1208</v>
      </c>
      <c r="F10788" t="s">
        <v>2131</v>
      </c>
      <c r="G10788">
        <v>0</v>
      </c>
      <c r="H10788">
        <v>0</v>
      </c>
      <c r="I10788">
        <v>0</v>
      </c>
      <c r="J10788">
        <v>0</v>
      </c>
      <c r="K10788">
        <v>4</v>
      </c>
      <c r="L10788" s="16">
        <v>0</v>
      </c>
      <c r="M10788" s="16">
        <v>0</v>
      </c>
      <c r="N10788" s="16">
        <v>0</v>
      </c>
      <c r="P10788" s="16">
        <v>0</v>
      </c>
      <c r="Q10788">
        <v>0</v>
      </c>
      <c r="Y10788" s="17"/>
      <c r="Z10788" s="17"/>
      <c r="AA10788" s="17"/>
    </row>
    <row r="10789" spans="1:27" x14ac:dyDescent="0.25">
      <c r="A10789" s="12" t="s">
        <v>962</v>
      </c>
      <c r="B10789" s="41" t="str">
        <f t="shared" si="336"/>
        <v>08</v>
      </c>
      <c r="C10789" s="41" t="str">
        <f t="shared" si="337"/>
        <v>2021</v>
      </c>
      <c r="D10789" t="s">
        <v>1111</v>
      </c>
      <c r="E10789" t="s">
        <v>1475</v>
      </c>
      <c r="F10789" t="s">
        <v>2161</v>
      </c>
      <c r="G10789">
        <v>0</v>
      </c>
      <c r="H10789">
        <v>0</v>
      </c>
      <c r="I10789">
        <v>11</v>
      </c>
      <c r="J10789">
        <v>0</v>
      </c>
      <c r="K10789">
        <v>0</v>
      </c>
      <c r="L10789" s="16">
        <v>60765446800</v>
      </c>
      <c r="M10789" s="16">
        <v>0</v>
      </c>
      <c r="N10789" s="16">
        <v>0</v>
      </c>
      <c r="P10789" s="16">
        <v>60765446800</v>
      </c>
      <c r="Q10789">
        <v>0</v>
      </c>
      <c r="Y10789" s="17"/>
      <c r="Z10789" s="17"/>
      <c r="AA10789" s="17"/>
    </row>
    <row r="10790" spans="1:27" x14ac:dyDescent="0.25">
      <c r="A10790" s="12" t="s">
        <v>963</v>
      </c>
      <c r="B10790" s="41" t="str">
        <f t="shared" si="336"/>
        <v>08</v>
      </c>
      <c r="C10790" s="41" t="str">
        <f t="shared" si="337"/>
        <v>2021</v>
      </c>
      <c r="D10790" t="s">
        <v>1125</v>
      </c>
      <c r="E10790" t="s">
        <v>1671</v>
      </c>
      <c r="F10790" t="s">
        <v>2157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 s="16">
        <v>0</v>
      </c>
      <c r="M10790" s="16">
        <v>0</v>
      </c>
      <c r="N10790" s="16">
        <v>0</v>
      </c>
      <c r="P10790" s="16">
        <v>0</v>
      </c>
      <c r="Q10790">
        <v>0</v>
      </c>
      <c r="Y10790" s="17"/>
      <c r="Z10790" s="17"/>
      <c r="AA10790" s="17"/>
    </row>
    <row r="10791" spans="1:27" x14ac:dyDescent="0.25">
      <c r="A10791" s="12" t="s">
        <v>963</v>
      </c>
      <c r="B10791" s="41" t="str">
        <f t="shared" si="336"/>
        <v>08</v>
      </c>
      <c r="C10791" s="41" t="str">
        <f t="shared" si="337"/>
        <v>2021</v>
      </c>
      <c r="D10791" t="s">
        <v>1112</v>
      </c>
      <c r="E10791" t="s">
        <v>1281</v>
      </c>
      <c r="F10791" t="s">
        <v>2157</v>
      </c>
      <c r="G10791">
        <v>0</v>
      </c>
      <c r="H10791">
        <v>0</v>
      </c>
      <c r="I10791">
        <v>100</v>
      </c>
      <c r="J10791">
        <v>0</v>
      </c>
      <c r="K10791">
        <v>0</v>
      </c>
      <c r="L10791" s="16">
        <v>0</v>
      </c>
      <c r="M10791" s="16">
        <v>0</v>
      </c>
      <c r="N10791" s="16">
        <v>0</v>
      </c>
      <c r="P10791" s="16">
        <v>0</v>
      </c>
      <c r="Q10791">
        <v>0</v>
      </c>
      <c r="Y10791" s="17"/>
      <c r="Z10791" s="17"/>
      <c r="AA10791" s="17"/>
    </row>
    <row r="10792" spans="1:27" x14ac:dyDescent="0.25">
      <c r="A10792" s="12" t="s">
        <v>963</v>
      </c>
      <c r="B10792" s="41" t="str">
        <f t="shared" si="336"/>
        <v>08</v>
      </c>
      <c r="C10792" s="41" t="str">
        <f t="shared" si="337"/>
        <v>2021</v>
      </c>
      <c r="D10792" t="s">
        <v>1111</v>
      </c>
      <c r="E10792" t="s">
        <v>1466</v>
      </c>
      <c r="F10792" t="s">
        <v>2161</v>
      </c>
      <c r="G10792">
        <v>0</v>
      </c>
      <c r="H10792">
        <v>0</v>
      </c>
      <c r="I10792">
        <v>2</v>
      </c>
      <c r="J10792">
        <v>0</v>
      </c>
      <c r="K10792">
        <v>0</v>
      </c>
      <c r="L10792" s="16">
        <v>0</v>
      </c>
      <c r="M10792" s="16">
        <v>0</v>
      </c>
      <c r="N10792" s="16">
        <v>0</v>
      </c>
      <c r="P10792" s="16">
        <v>0</v>
      </c>
      <c r="Q10792">
        <v>0</v>
      </c>
      <c r="Y10792" s="17"/>
      <c r="Z10792" s="17"/>
      <c r="AA10792" s="17"/>
    </row>
    <row r="10793" spans="1:27" x14ac:dyDescent="0.25">
      <c r="A10793" s="12" t="s">
        <v>963</v>
      </c>
      <c r="B10793" s="41" t="str">
        <f t="shared" si="336"/>
        <v>08</v>
      </c>
      <c r="C10793" s="41" t="str">
        <f t="shared" si="337"/>
        <v>2021</v>
      </c>
      <c r="D10793" t="s">
        <v>1111</v>
      </c>
      <c r="E10793" t="s">
        <v>1381</v>
      </c>
      <c r="F10793" t="s">
        <v>2161</v>
      </c>
      <c r="G10793">
        <v>0</v>
      </c>
      <c r="H10793">
        <v>0</v>
      </c>
      <c r="I10793">
        <v>5</v>
      </c>
      <c r="J10793">
        <v>0</v>
      </c>
      <c r="K10793">
        <v>0</v>
      </c>
      <c r="L10793" s="16">
        <v>0</v>
      </c>
      <c r="M10793" s="16">
        <v>0</v>
      </c>
      <c r="N10793" s="16">
        <v>0</v>
      </c>
      <c r="P10793" s="16">
        <v>0</v>
      </c>
      <c r="Q10793">
        <v>0</v>
      </c>
      <c r="Y10793" s="17"/>
      <c r="Z10793" s="17"/>
      <c r="AA10793" s="17"/>
    </row>
    <row r="10794" spans="1:27" x14ac:dyDescent="0.25">
      <c r="A10794" s="12" t="s">
        <v>958</v>
      </c>
      <c r="B10794" s="41" t="str">
        <f t="shared" si="336"/>
        <v>08</v>
      </c>
      <c r="C10794" s="41" t="str">
        <f t="shared" si="337"/>
        <v>2021</v>
      </c>
      <c r="D10794" t="s">
        <v>1131</v>
      </c>
      <c r="E10794" t="s">
        <v>1467</v>
      </c>
      <c r="F10794" t="s">
        <v>2131</v>
      </c>
      <c r="G10794">
        <v>0</v>
      </c>
      <c r="H10794">
        <v>0</v>
      </c>
      <c r="I10794">
        <v>0</v>
      </c>
      <c r="J10794">
        <v>0</v>
      </c>
      <c r="K10794">
        <v>2</v>
      </c>
      <c r="L10794" s="16">
        <v>0</v>
      </c>
      <c r="M10794" s="16">
        <v>0</v>
      </c>
      <c r="N10794" s="16">
        <v>0</v>
      </c>
      <c r="P10794" s="16">
        <v>0</v>
      </c>
      <c r="Q10794">
        <v>0</v>
      </c>
      <c r="Y10794" s="17"/>
      <c r="Z10794" s="17"/>
      <c r="AA10794" s="17"/>
    </row>
    <row r="10795" spans="1:27" x14ac:dyDescent="0.25">
      <c r="A10795" s="12" t="s">
        <v>958</v>
      </c>
      <c r="B10795" s="41" t="str">
        <f t="shared" si="336"/>
        <v>08</v>
      </c>
      <c r="C10795" s="41" t="str">
        <f t="shared" si="337"/>
        <v>2021</v>
      </c>
      <c r="D10795" t="s">
        <v>1113</v>
      </c>
      <c r="E10795" t="s">
        <v>2056</v>
      </c>
      <c r="F10795" t="s">
        <v>2137</v>
      </c>
      <c r="G10795">
        <v>0</v>
      </c>
      <c r="H10795">
        <v>0</v>
      </c>
      <c r="I10795">
        <v>18</v>
      </c>
      <c r="J10795">
        <v>0</v>
      </c>
      <c r="K10795">
        <v>0</v>
      </c>
      <c r="L10795" s="16">
        <v>0</v>
      </c>
      <c r="M10795" s="16">
        <v>0</v>
      </c>
      <c r="N10795" s="16">
        <v>0</v>
      </c>
      <c r="P10795" s="16">
        <v>0</v>
      </c>
      <c r="Q10795">
        <v>0</v>
      </c>
      <c r="Y10795" s="17"/>
      <c r="Z10795" s="17"/>
      <c r="AA10795" s="17"/>
    </row>
    <row r="10796" spans="1:27" x14ac:dyDescent="0.25">
      <c r="A10796" s="12" t="s">
        <v>962</v>
      </c>
      <c r="B10796" s="41" t="str">
        <f t="shared" si="336"/>
        <v>08</v>
      </c>
      <c r="C10796" s="41" t="str">
        <f t="shared" si="337"/>
        <v>2021</v>
      </c>
      <c r="D10796" t="s">
        <v>1125</v>
      </c>
      <c r="E10796" t="s">
        <v>1858</v>
      </c>
      <c r="F10796" t="s">
        <v>2133</v>
      </c>
      <c r="G10796">
        <v>0</v>
      </c>
      <c r="H10796">
        <v>1</v>
      </c>
      <c r="I10796">
        <v>6</v>
      </c>
      <c r="J10796">
        <v>0</v>
      </c>
      <c r="K10796">
        <v>0</v>
      </c>
      <c r="L10796" s="16">
        <v>0</v>
      </c>
      <c r="M10796" s="16">
        <v>0</v>
      </c>
      <c r="N10796" s="16">
        <v>0</v>
      </c>
      <c r="P10796" s="16">
        <v>0</v>
      </c>
      <c r="Q10796">
        <v>0</v>
      </c>
      <c r="Y10796" s="17"/>
      <c r="Z10796" s="17"/>
      <c r="AA10796" s="17"/>
    </row>
    <row r="10797" spans="1:27" x14ac:dyDescent="0.25">
      <c r="A10797" s="12" t="s">
        <v>958</v>
      </c>
      <c r="B10797" s="41" t="str">
        <f t="shared" si="336"/>
        <v>08</v>
      </c>
      <c r="C10797" s="41" t="str">
        <f t="shared" si="337"/>
        <v>2021</v>
      </c>
      <c r="D10797" t="s">
        <v>1135</v>
      </c>
      <c r="E10797" t="s">
        <v>1436</v>
      </c>
      <c r="F10797" t="s">
        <v>2129</v>
      </c>
      <c r="G10797">
        <v>0</v>
      </c>
      <c r="H10797">
        <v>0</v>
      </c>
      <c r="I10797">
        <v>2</v>
      </c>
      <c r="J10797">
        <v>1</v>
      </c>
      <c r="K10797">
        <v>0</v>
      </c>
      <c r="L10797" s="16">
        <v>0</v>
      </c>
      <c r="M10797" s="16">
        <v>0</v>
      </c>
      <c r="N10797" s="16">
        <v>0</v>
      </c>
      <c r="P10797" s="16">
        <v>0</v>
      </c>
      <c r="Q10797">
        <v>0</v>
      </c>
      <c r="Y10797" s="17"/>
      <c r="Z10797" s="17"/>
      <c r="AA10797" s="17"/>
    </row>
    <row r="10798" spans="1:27" x14ac:dyDescent="0.25">
      <c r="A10798" s="12" t="s">
        <v>943</v>
      </c>
      <c r="B10798" s="41" t="str">
        <f t="shared" si="336"/>
        <v>07</v>
      </c>
      <c r="C10798" s="41" t="str">
        <f t="shared" si="337"/>
        <v>2021</v>
      </c>
      <c r="D10798" t="s">
        <v>1135</v>
      </c>
      <c r="E10798" t="s">
        <v>1656</v>
      </c>
      <c r="F10798" t="s">
        <v>2131</v>
      </c>
      <c r="G10798">
        <v>0</v>
      </c>
      <c r="H10798">
        <v>0</v>
      </c>
      <c r="I10798">
        <v>0</v>
      </c>
      <c r="J10798">
        <v>0</v>
      </c>
      <c r="K10798">
        <v>1</v>
      </c>
      <c r="L10798" s="16">
        <v>0</v>
      </c>
      <c r="M10798" s="16">
        <v>0</v>
      </c>
      <c r="N10798" s="16">
        <v>0</v>
      </c>
      <c r="P10798" s="16">
        <v>0</v>
      </c>
      <c r="Q10798">
        <v>0</v>
      </c>
      <c r="Y10798" s="17"/>
      <c r="Z10798" s="17"/>
      <c r="AA10798" s="17"/>
    </row>
    <row r="10799" spans="1:27" x14ac:dyDescent="0.25">
      <c r="A10799" s="12" t="s">
        <v>964</v>
      </c>
      <c r="B10799" s="41" t="str">
        <f t="shared" si="336"/>
        <v>08</v>
      </c>
      <c r="C10799" s="41" t="str">
        <f t="shared" si="337"/>
        <v>2021</v>
      </c>
      <c r="D10799" t="s">
        <v>1117</v>
      </c>
      <c r="E10799" t="s">
        <v>1336</v>
      </c>
      <c r="F10799" t="s">
        <v>2137</v>
      </c>
      <c r="G10799">
        <v>0</v>
      </c>
      <c r="H10799">
        <v>0</v>
      </c>
      <c r="I10799">
        <v>4</v>
      </c>
      <c r="J10799">
        <v>0</v>
      </c>
      <c r="K10799">
        <v>0</v>
      </c>
      <c r="L10799" s="16">
        <v>0</v>
      </c>
      <c r="M10799" s="16">
        <v>0</v>
      </c>
      <c r="N10799" s="16">
        <v>0</v>
      </c>
      <c r="P10799" s="16">
        <v>0</v>
      </c>
      <c r="Q10799">
        <v>0</v>
      </c>
      <c r="Y10799" s="17"/>
      <c r="Z10799" s="17"/>
      <c r="AA10799" s="17"/>
    </row>
    <row r="10800" spans="1:27" x14ac:dyDescent="0.25">
      <c r="A10800" s="12" t="s">
        <v>960</v>
      </c>
      <c r="B10800" s="41" t="str">
        <f t="shared" si="336"/>
        <v>08</v>
      </c>
      <c r="C10800" s="41" t="str">
        <f t="shared" si="337"/>
        <v>2021</v>
      </c>
      <c r="D10800" t="s">
        <v>1121</v>
      </c>
      <c r="E10800" t="s">
        <v>1214</v>
      </c>
      <c r="F10800" t="s">
        <v>2131</v>
      </c>
      <c r="G10800">
        <v>0</v>
      </c>
      <c r="H10800">
        <v>0</v>
      </c>
      <c r="I10800">
        <v>0</v>
      </c>
      <c r="J10800">
        <v>0</v>
      </c>
      <c r="K10800">
        <v>50</v>
      </c>
      <c r="L10800" s="16">
        <v>0</v>
      </c>
      <c r="M10800" s="16">
        <v>0</v>
      </c>
      <c r="N10800" s="16">
        <v>0</v>
      </c>
      <c r="P10800" s="16">
        <v>0</v>
      </c>
      <c r="Q10800">
        <v>0</v>
      </c>
      <c r="Y10800" s="17"/>
      <c r="Z10800" s="17"/>
      <c r="AA10800" s="17"/>
    </row>
    <row r="10801" spans="1:27" x14ac:dyDescent="0.25">
      <c r="A10801" s="12" t="s">
        <v>963</v>
      </c>
      <c r="B10801" s="41" t="str">
        <f t="shared" si="336"/>
        <v>08</v>
      </c>
      <c r="C10801" s="41" t="str">
        <f t="shared" si="337"/>
        <v>2021</v>
      </c>
      <c r="D10801" t="s">
        <v>1126</v>
      </c>
      <c r="E10801" t="s">
        <v>1676</v>
      </c>
      <c r="F10801" t="s">
        <v>2137</v>
      </c>
      <c r="G10801">
        <v>0</v>
      </c>
      <c r="H10801">
        <v>0</v>
      </c>
      <c r="I10801">
        <v>10</v>
      </c>
      <c r="J10801">
        <v>0</v>
      </c>
      <c r="K10801">
        <v>0</v>
      </c>
      <c r="L10801" s="16">
        <v>0</v>
      </c>
      <c r="M10801" s="16">
        <v>0</v>
      </c>
      <c r="N10801" s="16">
        <v>0</v>
      </c>
      <c r="P10801" s="16">
        <v>0</v>
      </c>
      <c r="Q10801">
        <v>0</v>
      </c>
      <c r="Y10801" s="17"/>
      <c r="Z10801" s="17"/>
      <c r="AA10801" s="17"/>
    </row>
    <row r="10802" spans="1:27" x14ac:dyDescent="0.25">
      <c r="A10802" s="12" t="s">
        <v>964</v>
      </c>
      <c r="B10802" s="41" t="str">
        <f t="shared" si="336"/>
        <v>08</v>
      </c>
      <c r="C10802" s="41" t="str">
        <f t="shared" si="337"/>
        <v>2021</v>
      </c>
      <c r="D10802" t="s">
        <v>1111</v>
      </c>
      <c r="E10802" t="s">
        <v>1225</v>
      </c>
      <c r="F10802" t="s">
        <v>2133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 s="16">
        <v>0</v>
      </c>
      <c r="M10802" s="16">
        <v>0</v>
      </c>
      <c r="N10802" s="16">
        <v>0</v>
      </c>
      <c r="P10802" s="16">
        <v>0</v>
      </c>
      <c r="Q10802">
        <v>0</v>
      </c>
      <c r="Y10802" s="17"/>
      <c r="Z10802" s="17"/>
      <c r="AA10802" s="17"/>
    </row>
    <row r="10803" spans="1:27" x14ac:dyDescent="0.25">
      <c r="A10803" s="12" t="s">
        <v>964</v>
      </c>
      <c r="B10803" s="41" t="str">
        <f t="shared" si="336"/>
        <v>08</v>
      </c>
      <c r="C10803" s="41" t="str">
        <f t="shared" si="337"/>
        <v>2021</v>
      </c>
      <c r="D10803" t="s">
        <v>1111</v>
      </c>
      <c r="E10803" t="s">
        <v>1507</v>
      </c>
      <c r="F10803" t="s">
        <v>2131</v>
      </c>
      <c r="G10803">
        <v>0</v>
      </c>
      <c r="H10803">
        <v>0</v>
      </c>
      <c r="I10803">
        <v>0</v>
      </c>
      <c r="J10803">
        <v>0</v>
      </c>
      <c r="K10803">
        <v>2</v>
      </c>
      <c r="L10803" s="16">
        <v>0</v>
      </c>
      <c r="M10803" s="16">
        <v>0</v>
      </c>
      <c r="N10803" s="16">
        <v>0</v>
      </c>
      <c r="P10803" s="16">
        <v>0</v>
      </c>
      <c r="Q10803">
        <v>0</v>
      </c>
      <c r="Y10803" s="17"/>
      <c r="Z10803" s="17"/>
      <c r="AA10803" s="17"/>
    </row>
    <row r="10804" spans="1:27" x14ac:dyDescent="0.25">
      <c r="A10804" s="12" t="s">
        <v>964</v>
      </c>
      <c r="B10804" s="41" t="str">
        <f t="shared" si="336"/>
        <v>08</v>
      </c>
      <c r="C10804" s="41" t="str">
        <f t="shared" si="337"/>
        <v>2021</v>
      </c>
      <c r="D10804" t="s">
        <v>1125</v>
      </c>
      <c r="E10804" t="s">
        <v>1858</v>
      </c>
      <c r="F10804" t="s">
        <v>2154</v>
      </c>
      <c r="G10804">
        <v>0</v>
      </c>
      <c r="H10804">
        <v>1</v>
      </c>
      <c r="I10804">
        <v>16</v>
      </c>
      <c r="J10804">
        <v>0</v>
      </c>
      <c r="K10804">
        <v>0</v>
      </c>
      <c r="L10804" s="16">
        <v>0</v>
      </c>
      <c r="M10804" s="16">
        <v>0</v>
      </c>
      <c r="N10804" s="16">
        <v>0</v>
      </c>
      <c r="P10804" s="16">
        <v>0</v>
      </c>
      <c r="Q10804">
        <v>0</v>
      </c>
      <c r="Y10804" s="17"/>
      <c r="Z10804" s="17"/>
      <c r="AA10804" s="17"/>
    </row>
    <row r="10805" spans="1:27" x14ac:dyDescent="0.25">
      <c r="A10805" s="12" t="s">
        <v>964</v>
      </c>
      <c r="B10805" s="41" t="str">
        <f t="shared" si="336"/>
        <v>08</v>
      </c>
      <c r="C10805" s="41" t="str">
        <f t="shared" si="337"/>
        <v>2021</v>
      </c>
      <c r="D10805" t="s">
        <v>1125</v>
      </c>
      <c r="E10805" t="s">
        <v>1568</v>
      </c>
      <c r="F10805" t="s">
        <v>2154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 s="16">
        <v>0</v>
      </c>
      <c r="M10805" s="16">
        <v>0</v>
      </c>
      <c r="N10805" s="16">
        <v>0</v>
      </c>
      <c r="P10805" s="16">
        <v>0</v>
      </c>
      <c r="Q10805">
        <v>0</v>
      </c>
      <c r="Y10805" s="17"/>
      <c r="Z10805" s="17"/>
      <c r="AA10805" s="17"/>
    </row>
    <row r="10806" spans="1:27" x14ac:dyDescent="0.25">
      <c r="A10806" s="12" t="s">
        <v>961</v>
      </c>
      <c r="B10806" s="41" t="str">
        <f t="shared" si="336"/>
        <v>08</v>
      </c>
      <c r="C10806" s="41" t="str">
        <f t="shared" si="337"/>
        <v>2021</v>
      </c>
      <c r="D10806" t="s">
        <v>1117</v>
      </c>
      <c r="E10806" t="s">
        <v>1243</v>
      </c>
      <c r="F10806" t="s">
        <v>2137</v>
      </c>
      <c r="G10806">
        <v>0</v>
      </c>
      <c r="H10806">
        <v>0</v>
      </c>
      <c r="I10806">
        <v>8</v>
      </c>
      <c r="J10806">
        <v>0</v>
      </c>
      <c r="K10806">
        <v>2</v>
      </c>
      <c r="L10806" s="16">
        <v>0</v>
      </c>
      <c r="M10806" s="16">
        <v>0</v>
      </c>
      <c r="N10806" s="16">
        <v>0</v>
      </c>
      <c r="P10806" s="16">
        <v>0</v>
      </c>
      <c r="Q10806">
        <v>0</v>
      </c>
      <c r="Y10806" s="17"/>
      <c r="Z10806" s="17"/>
      <c r="AA10806" s="17"/>
    </row>
    <row r="10807" spans="1:27" x14ac:dyDescent="0.25">
      <c r="A10807" s="12" t="s">
        <v>964</v>
      </c>
      <c r="B10807" s="41" t="str">
        <f t="shared" si="336"/>
        <v>08</v>
      </c>
      <c r="C10807" s="41" t="str">
        <f t="shared" si="337"/>
        <v>2021</v>
      </c>
      <c r="D10807" t="s">
        <v>1110</v>
      </c>
      <c r="E10807" t="s">
        <v>1649</v>
      </c>
      <c r="F10807" t="s">
        <v>2133</v>
      </c>
      <c r="G10807">
        <v>0</v>
      </c>
      <c r="H10807">
        <v>0</v>
      </c>
      <c r="I10807">
        <v>10</v>
      </c>
      <c r="J10807">
        <v>0</v>
      </c>
      <c r="K10807">
        <v>0</v>
      </c>
      <c r="L10807" s="16">
        <v>0</v>
      </c>
      <c r="M10807" s="16">
        <v>0</v>
      </c>
      <c r="N10807" s="16">
        <v>0</v>
      </c>
      <c r="P10807" s="16">
        <v>0</v>
      </c>
      <c r="Q10807">
        <v>0</v>
      </c>
      <c r="Y10807" s="17"/>
      <c r="Z10807" s="17"/>
      <c r="AA10807" s="17"/>
    </row>
    <row r="10808" spans="1:27" x14ac:dyDescent="0.25">
      <c r="A10808" s="12" t="s">
        <v>960</v>
      </c>
      <c r="B10808" s="41" t="str">
        <f t="shared" si="336"/>
        <v>08</v>
      </c>
      <c r="C10808" s="41" t="str">
        <f t="shared" si="337"/>
        <v>2021</v>
      </c>
      <c r="D10808" t="s">
        <v>1107</v>
      </c>
      <c r="E10808" t="s">
        <v>1872</v>
      </c>
      <c r="F10808" t="s">
        <v>2129</v>
      </c>
      <c r="G10808">
        <v>0</v>
      </c>
      <c r="H10808">
        <v>0</v>
      </c>
      <c r="I10808">
        <v>1</v>
      </c>
      <c r="J10808">
        <v>1</v>
      </c>
      <c r="K10808">
        <v>0</v>
      </c>
      <c r="L10808" s="16">
        <v>0</v>
      </c>
      <c r="M10808" s="16">
        <v>0</v>
      </c>
      <c r="N10808" s="16">
        <v>0</v>
      </c>
      <c r="P10808" s="16">
        <v>0</v>
      </c>
      <c r="Q10808">
        <v>0</v>
      </c>
      <c r="Y10808" s="17"/>
      <c r="Z10808" s="17"/>
      <c r="AA10808" s="17"/>
    </row>
    <row r="10809" spans="1:27" x14ac:dyDescent="0.25">
      <c r="A10809" s="12" t="s">
        <v>963</v>
      </c>
      <c r="B10809" s="41" t="str">
        <f t="shared" si="336"/>
        <v>08</v>
      </c>
      <c r="C10809" s="41" t="str">
        <f t="shared" si="337"/>
        <v>2021</v>
      </c>
      <c r="D10809" t="s">
        <v>1107</v>
      </c>
      <c r="E10809" t="s">
        <v>1144</v>
      </c>
      <c r="F10809" t="s">
        <v>2137</v>
      </c>
      <c r="G10809">
        <v>0</v>
      </c>
      <c r="H10809">
        <v>0</v>
      </c>
      <c r="I10809">
        <v>5</v>
      </c>
      <c r="J10809">
        <v>0</v>
      </c>
      <c r="K10809">
        <v>0</v>
      </c>
      <c r="L10809" s="16">
        <v>0</v>
      </c>
      <c r="M10809" s="16">
        <v>0</v>
      </c>
      <c r="N10809" s="16">
        <v>0</v>
      </c>
      <c r="P10809" s="16">
        <v>0</v>
      </c>
      <c r="Q10809">
        <v>0</v>
      </c>
      <c r="Y10809" s="17"/>
      <c r="Z10809" s="17"/>
      <c r="AA10809" s="17"/>
    </row>
    <row r="10810" spans="1:27" x14ac:dyDescent="0.25">
      <c r="A10810" s="12" t="s">
        <v>963</v>
      </c>
      <c r="B10810" s="41" t="str">
        <f t="shared" si="336"/>
        <v>08</v>
      </c>
      <c r="C10810" s="41" t="str">
        <f t="shared" si="337"/>
        <v>2021</v>
      </c>
      <c r="D10810" t="s">
        <v>1107</v>
      </c>
      <c r="E10810" t="s">
        <v>1144</v>
      </c>
      <c r="F10810" t="s">
        <v>2157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 s="16">
        <v>0</v>
      </c>
      <c r="M10810" s="16">
        <v>0</v>
      </c>
      <c r="N10810" s="16">
        <v>0</v>
      </c>
      <c r="P10810" s="16">
        <v>0</v>
      </c>
      <c r="Q10810">
        <v>0</v>
      </c>
      <c r="Y10810" s="17"/>
      <c r="Z10810" s="17"/>
      <c r="AA10810" s="17"/>
    </row>
    <row r="10811" spans="1:27" x14ac:dyDescent="0.25">
      <c r="A10811" s="12" t="s">
        <v>964</v>
      </c>
      <c r="B10811" s="41" t="str">
        <f t="shared" si="336"/>
        <v>08</v>
      </c>
      <c r="C10811" s="41" t="str">
        <f t="shared" si="337"/>
        <v>2021</v>
      </c>
      <c r="D10811" t="s">
        <v>1107</v>
      </c>
      <c r="E10811" t="s">
        <v>1423</v>
      </c>
      <c r="F10811" t="s">
        <v>2154</v>
      </c>
      <c r="G10811">
        <v>0</v>
      </c>
      <c r="H10811">
        <v>0</v>
      </c>
      <c r="I10811">
        <v>35</v>
      </c>
      <c r="J10811">
        <v>0</v>
      </c>
      <c r="K10811">
        <v>0</v>
      </c>
      <c r="L10811" s="16">
        <v>0</v>
      </c>
      <c r="M10811" s="16">
        <v>0</v>
      </c>
      <c r="N10811" s="16">
        <v>0</v>
      </c>
      <c r="P10811" s="16">
        <v>0</v>
      </c>
      <c r="Q10811">
        <v>0</v>
      </c>
      <c r="Y10811" s="17"/>
      <c r="Z10811" s="17"/>
      <c r="AA10811" s="17"/>
    </row>
    <row r="10812" spans="1:27" x14ac:dyDescent="0.25">
      <c r="A10812" s="12" t="s">
        <v>963</v>
      </c>
      <c r="B10812" s="41" t="str">
        <f t="shared" si="336"/>
        <v>08</v>
      </c>
      <c r="C10812" s="41" t="str">
        <f t="shared" si="337"/>
        <v>2021</v>
      </c>
      <c r="D10812" t="s">
        <v>1107</v>
      </c>
      <c r="E10812" t="s">
        <v>1371</v>
      </c>
      <c r="F10812" t="s">
        <v>2146</v>
      </c>
      <c r="G10812">
        <v>0</v>
      </c>
      <c r="H10812">
        <v>0</v>
      </c>
      <c r="I10812">
        <v>160</v>
      </c>
      <c r="J10812">
        <v>0</v>
      </c>
      <c r="K10812">
        <v>0</v>
      </c>
      <c r="L10812" s="16">
        <v>0</v>
      </c>
      <c r="M10812" s="16">
        <v>0</v>
      </c>
      <c r="N10812" s="16">
        <v>0</v>
      </c>
      <c r="P10812" s="16">
        <v>0</v>
      </c>
      <c r="Q10812">
        <v>0</v>
      </c>
      <c r="Y10812" s="17"/>
      <c r="Z10812" s="17"/>
      <c r="AA10812" s="17"/>
    </row>
    <row r="10813" spans="1:27" x14ac:dyDescent="0.25">
      <c r="A10813" s="12" t="s">
        <v>964</v>
      </c>
      <c r="B10813" s="41" t="str">
        <f t="shared" si="336"/>
        <v>08</v>
      </c>
      <c r="C10813" s="41" t="str">
        <f t="shared" si="337"/>
        <v>2021</v>
      </c>
      <c r="D10813" t="s">
        <v>1107</v>
      </c>
      <c r="E10813" t="s">
        <v>1722</v>
      </c>
      <c r="F10813" t="s">
        <v>2133</v>
      </c>
      <c r="G10813">
        <v>0</v>
      </c>
      <c r="H10813">
        <v>0</v>
      </c>
      <c r="I10813">
        <v>2</v>
      </c>
      <c r="J10813">
        <v>2</v>
      </c>
      <c r="K10813">
        <v>0</v>
      </c>
      <c r="L10813" s="16">
        <v>0</v>
      </c>
      <c r="M10813" s="16">
        <v>0</v>
      </c>
      <c r="N10813" s="16">
        <v>0</v>
      </c>
      <c r="P10813" s="16">
        <v>0</v>
      </c>
      <c r="Q10813">
        <v>0</v>
      </c>
      <c r="Y10813" s="17"/>
      <c r="Z10813" s="17"/>
      <c r="AA10813" s="17"/>
    </row>
    <row r="10814" spans="1:27" x14ac:dyDescent="0.25">
      <c r="A10814" s="12" t="s">
        <v>955</v>
      </c>
      <c r="B10814" s="41" t="str">
        <f t="shared" si="336"/>
        <v>08</v>
      </c>
      <c r="C10814" s="41" t="str">
        <f t="shared" si="337"/>
        <v>2021</v>
      </c>
      <c r="D10814" t="s">
        <v>1107</v>
      </c>
      <c r="E10814" t="s">
        <v>1394</v>
      </c>
      <c r="F10814" t="s">
        <v>2161</v>
      </c>
      <c r="G10814">
        <v>0</v>
      </c>
      <c r="H10814">
        <v>0</v>
      </c>
      <c r="I10814">
        <v>11</v>
      </c>
      <c r="J10814">
        <v>1</v>
      </c>
      <c r="K10814">
        <v>0</v>
      </c>
      <c r="L10814" s="16">
        <v>1700000000</v>
      </c>
      <c r="M10814" s="16">
        <v>0</v>
      </c>
      <c r="N10814" s="16">
        <v>0</v>
      </c>
      <c r="P10814" s="16">
        <v>1700000000</v>
      </c>
      <c r="Q10814">
        <v>0</v>
      </c>
    </row>
    <row r="10815" spans="1:27" x14ac:dyDescent="0.25">
      <c r="A10815" s="12" t="s">
        <v>955</v>
      </c>
      <c r="B10815" s="41" t="str">
        <f t="shared" si="336"/>
        <v>08</v>
      </c>
      <c r="C10815" s="41" t="str">
        <f t="shared" si="337"/>
        <v>2021</v>
      </c>
      <c r="D10815" t="s">
        <v>1107</v>
      </c>
      <c r="E10815" t="s">
        <v>1533</v>
      </c>
      <c r="F10815" t="s">
        <v>2137</v>
      </c>
      <c r="G10815">
        <v>0</v>
      </c>
      <c r="H10815">
        <v>0</v>
      </c>
      <c r="I10815">
        <v>19</v>
      </c>
      <c r="J10815">
        <v>0</v>
      </c>
      <c r="K10815">
        <v>0</v>
      </c>
      <c r="L10815" s="16">
        <v>0</v>
      </c>
      <c r="M10815" s="16">
        <v>0</v>
      </c>
      <c r="N10815" s="16">
        <v>0</v>
      </c>
      <c r="P10815" s="16">
        <v>0</v>
      </c>
      <c r="Q10815">
        <v>0</v>
      </c>
      <c r="Y10815" s="17"/>
      <c r="Z10815" s="17"/>
      <c r="AA10815" s="17"/>
    </row>
    <row r="10816" spans="1:27" x14ac:dyDescent="0.25">
      <c r="A10816" s="12" t="s">
        <v>954</v>
      </c>
      <c r="B10816" s="41" t="str">
        <f t="shared" si="336"/>
        <v>08</v>
      </c>
      <c r="C10816" s="41" t="str">
        <f t="shared" si="337"/>
        <v>2021</v>
      </c>
      <c r="D10816" t="s">
        <v>1111</v>
      </c>
      <c r="E10816" t="s">
        <v>1479</v>
      </c>
      <c r="F10816" t="s">
        <v>2131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 s="16">
        <v>0</v>
      </c>
      <c r="M10816" s="16">
        <v>0</v>
      </c>
      <c r="N10816" s="16">
        <v>0</v>
      </c>
      <c r="P10816" s="16">
        <v>0</v>
      </c>
      <c r="Q10816">
        <v>0</v>
      </c>
      <c r="Y10816" s="17"/>
      <c r="Z10816" s="17"/>
      <c r="AA10816" s="17"/>
    </row>
    <row r="10817" spans="1:27" x14ac:dyDescent="0.25">
      <c r="A10817" s="12" t="s">
        <v>956</v>
      </c>
      <c r="B10817" s="41" t="str">
        <f t="shared" si="336"/>
        <v>08</v>
      </c>
      <c r="C10817" s="41" t="str">
        <f t="shared" si="337"/>
        <v>2021</v>
      </c>
      <c r="D10817" t="s">
        <v>1111</v>
      </c>
      <c r="E10817" t="s">
        <v>1479</v>
      </c>
      <c r="F10817" t="s">
        <v>2131</v>
      </c>
      <c r="G10817">
        <v>0</v>
      </c>
      <c r="H10817">
        <v>0</v>
      </c>
      <c r="I10817">
        <v>0</v>
      </c>
      <c r="J10817">
        <v>0</v>
      </c>
      <c r="K10817">
        <v>10</v>
      </c>
      <c r="L10817" s="16">
        <v>0</v>
      </c>
      <c r="M10817" s="16">
        <v>0</v>
      </c>
      <c r="N10817" s="16">
        <v>0</v>
      </c>
      <c r="P10817" s="16">
        <v>0</v>
      </c>
      <c r="Q10817">
        <v>0</v>
      </c>
      <c r="Y10817" s="17"/>
      <c r="Z10817" s="17"/>
      <c r="AA10817" s="17"/>
    </row>
    <row r="10818" spans="1:27" x14ac:dyDescent="0.25">
      <c r="A10818" s="12" t="s">
        <v>959</v>
      </c>
      <c r="B10818" s="41" t="str">
        <f t="shared" si="336"/>
        <v>08</v>
      </c>
      <c r="C10818" s="41" t="str">
        <f t="shared" si="337"/>
        <v>2021</v>
      </c>
      <c r="D10818" t="s">
        <v>1111</v>
      </c>
      <c r="E10818" t="s">
        <v>1479</v>
      </c>
      <c r="F10818" t="s">
        <v>2131</v>
      </c>
      <c r="G10818">
        <v>0</v>
      </c>
      <c r="H10818">
        <v>0</v>
      </c>
      <c r="I10818">
        <v>0</v>
      </c>
      <c r="J10818">
        <v>0</v>
      </c>
      <c r="K10818">
        <v>4</v>
      </c>
      <c r="L10818" s="16">
        <v>0</v>
      </c>
      <c r="M10818" s="16">
        <v>0</v>
      </c>
      <c r="N10818" s="16">
        <v>0</v>
      </c>
      <c r="P10818" s="16">
        <v>0</v>
      </c>
      <c r="Q10818">
        <v>0</v>
      </c>
      <c r="Y10818" s="17"/>
      <c r="Z10818" s="17"/>
      <c r="AA10818" s="17"/>
    </row>
    <row r="10819" spans="1:27" x14ac:dyDescent="0.25">
      <c r="A10819" s="12" t="s">
        <v>959</v>
      </c>
      <c r="B10819" s="41" t="str">
        <f t="shared" ref="B10819:B10882" si="338">LEFT(A10819,2)</f>
        <v>08</v>
      </c>
      <c r="C10819" s="41" t="str">
        <f t="shared" ref="C10819:C10882" si="339">MID(A10819,7,4)</f>
        <v>2021</v>
      </c>
      <c r="D10819" t="s">
        <v>1111</v>
      </c>
      <c r="E10819" t="s">
        <v>1479</v>
      </c>
      <c r="F10819" t="s">
        <v>2131</v>
      </c>
      <c r="G10819">
        <v>0</v>
      </c>
      <c r="H10819">
        <v>0</v>
      </c>
      <c r="I10819">
        <v>0</v>
      </c>
      <c r="J10819">
        <v>0</v>
      </c>
      <c r="K10819">
        <v>1</v>
      </c>
      <c r="L10819" s="16">
        <v>0</v>
      </c>
      <c r="M10819" s="16">
        <v>0</v>
      </c>
      <c r="N10819" s="16">
        <v>0</v>
      </c>
      <c r="P10819" s="16">
        <v>0</v>
      </c>
      <c r="Q10819">
        <v>0</v>
      </c>
      <c r="Y10819" s="17"/>
      <c r="Z10819" s="17"/>
      <c r="AA10819" s="17"/>
    </row>
    <row r="10820" spans="1:27" x14ac:dyDescent="0.25">
      <c r="A10820" s="12" t="s">
        <v>965</v>
      </c>
      <c r="B10820" s="41" t="str">
        <f t="shared" si="338"/>
        <v>08</v>
      </c>
      <c r="C10820" s="41" t="str">
        <f t="shared" si="339"/>
        <v>2021</v>
      </c>
      <c r="D10820" t="s">
        <v>1136</v>
      </c>
      <c r="E10820" t="s">
        <v>1392</v>
      </c>
      <c r="F10820" t="s">
        <v>2161</v>
      </c>
      <c r="G10820">
        <v>0</v>
      </c>
      <c r="H10820">
        <v>0</v>
      </c>
      <c r="I10820">
        <v>0</v>
      </c>
      <c r="J10820">
        <v>0</v>
      </c>
      <c r="K10820">
        <v>10</v>
      </c>
      <c r="L10820" s="16">
        <v>0</v>
      </c>
      <c r="M10820" s="16">
        <v>0</v>
      </c>
      <c r="N10820" s="16">
        <v>0</v>
      </c>
      <c r="P10820" s="16">
        <v>0</v>
      </c>
      <c r="Q10820">
        <v>0</v>
      </c>
      <c r="Y10820" s="17"/>
      <c r="Z10820" s="17"/>
      <c r="AA10820" s="17"/>
    </row>
    <row r="10821" spans="1:27" x14ac:dyDescent="0.25">
      <c r="A10821" s="12" t="s">
        <v>965</v>
      </c>
      <c r="B10821" s="41" t="str">
        <f t="shared" si="338"/>
        <v>08</v>
      </c>
      <c r="C10821" s="41" t="str">
        <f t="shared" si="339"/>
        <v>2021</v>
      </c>
      <c r="D10821" t="s">
        <v>1113</v>
      </c>
      <c r="E10821" t="s">
        <v>1578</v>
      </c>
      <c r="F10821" t="s">
        <v>2137</v>
      </c>
      <c r="G10821">
        <v>0</v>
      </c>
      <c r="H10821">
        <v>0</v>
      </c>
      <c r="I10821">
        <v>335</v>
      </c>
      <c r="J10821">
        <v>0</v>
      </c>
      <c r="K10821">
        <v>0</v>
      </c>
      <c r="L10821" s="16">
        <v>0</v>
      </c>
      <c r="M10821" s="16">
        <v>0</v>
      </c>
      <c r="N10821" s="16">
        <v>0</v>
      </c>
      <c r="P10821" s="16">
        <v>0</v>
      </c>
      <c r="Q10821">
        <v>0</v>
      </c>
      <c r="Y10821" s="17"/>
      <c r="Z10821" s="17"/>
      <c r="AA10821" s="17"/>
    </row>
    <row r="10822" spans="1:27" x14ac:dyDescent="0.25">
      <c r="A10822" s="12" t="s">
        <v>966</v>
      </c>
      <c r="B10822" s="41" t="str">
        <f t="shared" si="338"/>
        <v>08</v>
      </c>
      <c r="C10822" s="41" t="str">
        <f t="shared" si="339"/>
        <v>2021</v>
      </c>
      <c r="D10822" t="s">
        <v>1108</v>
      </c>
      <c r="E10822" t="s">
        <v>1236</v>
      </c>
      <c r="F10822" t="s">
        <v>2129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 s="16">
        <v>0</v>
      </c>
      <c r="M10822" s="16">
        <v>0</v>
      </c>
      <c r="N10822" s="16">
        <v>0</v>
      </c>
      <c r="P10822" s="16">
        <v>0</v>
      </c>
      <c r="Q10822">
        <v>0</v>
      </c>
      <c r="Y10822" s="17"/>
      <c r="Z10822" s="17"/>
      <c r="AA10822" s="17"/>
    </row>
    <row r="10823" spans="1:27" x14ac:dyDescent="0.25">
      <c r="A10823" s="12" t="s">
        <v>966</v>
      </c>
      <c r="B10823" s="41" t="str">
        <f t="shared" si="338"/>
        <v>08</v>
      </c>
      <c r="C10823" s="41" t="str">
        <f t="shared" si="339"/>
        <v>2021</v>
      </c>
      <c r="D10823" t="s">
        <v>1126</v>
      </c>
      <c r="E10823" t="s">
        <v>1299</v>
      </c>
      <c r="F10823" t="s">
        <v>2131</v>
      </c>
      <c r="G10823">
        <v>0</v>
      </c>
      <c r="H10823">
        <v>0</v>
      </c>
      <c r="I10823">
        <v>0</v>
      </c>
      <c r="J10823">
        <v>0</v>
      </c>
      <c r="K10823">
        <v>1</v>
      </c>
      <c r="L10823" s="16">
        <v>0</v>
      </c>
      <c r="M10823" s="16">
        <v>0</v>
      </c>
      <c r="N10823" s="16">
        <v>0</v>
      </c>
      <c r="P10823" s="16">
        <v>0</v>
      </c>
      <c r="Q10823">
        <v>0</v>
      </c>
      <c r="Y10823" s="17"/>
      <c r="Z10823" s="17"/>
      <c r="AA10823" s="17"/>
    </row>
    <row r="10824" spans="1:27" x14ac:dyDescent="0.25">
      <c r="A10824" s="12" t="s">
        <v>948</v>
      </c>
      <c r="B10824" s="41" t="str">
        <f t="shared" si="338"/>
        <v>07</v>
      </c>
      <c r="C10824" s="41" t="str">
        <f t="shared" si="339"/>
        <v>2021</v>
      </c>
      <c r="D10824" t="s">
        <v>1129</v>
      </c>
      <c r="E10824" t="s">
        <v>1757</v>
      </c>
      <c r="F10824" t="s">
        <v>2161</v>
      </c>
      <c r="G10824">
        <v>0</v>
      </c>
      <c r="H10824">
        <v>0</v>
      </c>
      <c r="I10824">
        <v>286</v>
      </c>
      <c r="J10824">
        <v>0</v>
      </c>
      <c r="K10824">
        <v>0</v>
      </c>
      <c r="L10824" s="16">
        <v>0</v>
      </c>
      <c r="M10824" s="16">
        <v>0</v>
      </c>
      <c r="N10824" s="16">
        <v>0</v>
      </c>
      <c r="P10824" s="16">
        <v>0</v>
      </c>
      <c r="Q10824">
        <v>0</v>
      </c>
      <c r="Y10824" s="17"/>
      <c r="Z10824" s="17"/>
      <c r="AA10824" s="17"/>
    </row>
    <row r="10825" spans="1:27" x14ac:dyDescent="0.25">
      <c r="A10825" s="12" t="s">
        <v>956</v>
      </c>
      <c r="B10825" s="41" t="str">
        <f t="shared" si="338"/>
        <v>08</v>
      </c>
      <c r="C10825" s="41" t="str">
        <f t="shared" si="339"/>
        <v>2021</v>
      </c>
      <c r="D10825" t="s">
        <v>1129</v>
      </c>
      <c r="E10825" t="s">
        <v>1616</v>
      </c>
      <c r="F10825" t="s">
        <v>2137</v>
      </c>
      <c r="G10825">
        <v>0</v>
      </c>
      <c r="H10825">
        <v>0</v>
      </c>
      <c r="I10825">
        <v>293</v>
      </c>
      <c r="J10825">
        <v>0</v>
      </c>
      <c r="K10825">
        <v>23</v>
      </c>
      <c r="L10825" s="16">
        <v>0</v>
      </c>
      <c r="M10825" s="16">
        <v>0</v>
      </c>
      <c r="N10825" s="16">
        <v>0</v>
      </c>
      <c r="P10825" s="16">
        <v>0</v>
      </c>
      <c r="Q10825">
        <v>0</v>
      </c>
      <c r="Y10825" s="17"/>
      <c r="Z10825" s="17"/>
      <c r="AA10825" s="17"/>
    </row>
    <row r="10826" spans="1:27" x14ac:dyDescent="0.25">
      <c r="A10826" s="12" t="s">
        <v>966</v>
      </c>
      <c r="B10826" s="41" t="str">
        <f t="shared" si="338"/>
        <v>08</v>
      </c>
      <c r="C10826" s="41" t="str">
        <f t="shared" si="339"/>
        <v>2021</v>
      </c>
      <c r="D10826" t="s">
        <v>1113</v>
      </c>
      <c r="E10826" t="s">
        <v>1979</v>
      </c>
      <c r="F10826" t="s">
        <v>2161</v>
      </c>
      <c r="G10826">
        <v>0</v>
      </c>
      <c r="H10826">
        <v>0</v>
      </c>
      <c r="I10826">
        <v>110</v>
      </c>
      <c r="J10826">
        <v>0</v>
      </c>
      <c r="K10826">
        <v>0</v>
      </c>
      <c r="L10826" s="16">
        <v>0</v>
      </c>
      <c r="M10826" s="16">
        <v>0</v>
      </c>
      <c r="N10826" s="16">
        <v>0</v>
      </c>
      <c r="P10826" s="16">
        <v>0</v>
      </c>
      <c r="Q10826">
        <v>0</v>
      </c>
      <c r="AA10826" s="17"/>
    </row>
    <row r="10827" spans="1:27" x14ac:dyDescent="0.25">
      <c r="A10827" s="12" t="s">
        <v>967</v>
      </c>
      <c r="B10827" s="41" t="str">
        <f t="shared" si="338"/>
        <v>08</v>
      </c>
      <c r="C10827" s="41" t="str">
        <f t="shared" si="339"/>
        <v>2021</v>
      </c>
      <c r="D10827" t="s">
        <v>1112</v>
      </c>
      <c r="E10827" t="s">
        <v>1393</v>
      </c>
      <c r="F10827" t="s">
        <v>2157</v>
      </c>
      <c r="G10827">
        <v>3</v>
      </c>
      <c r="H10827">
        <v>0</v>
      </c>
      <c r="I10827">
        <v>0</v>
      </c>
      <c r="J10827">
        <v>0</v>
      </c>
      <c r="K10827">
        <v>0</v>
      </c>
      <c r="L10827" s="16">
        <v>0</v>
      </c>
      <c r="M10827" s="16">
        <v>0</v>
      </c>
      <c r="N10827" s="16">
        <v>0</v>
      </c>
      <c r="P10827" s="16">
        <v>0</v>
      </c>
      <c r="Q10827">
        <v>3</v>
      </c>
      <c r="Y10827" s="17"/>
      <c r="Z10827" s="17"/>
      <c r="AA10827" s="17"/>
    </row>
    <row r="10828" spans="1:27" x14ac:dyDescent="0.25">
      <c r="A10828" s="12" t="s">
        <v>967</v>
      </c>
      <c r="B10828" s="41" t="str">
        <f t="shared" si="338"/>
        <v>08</v>
      </c>
      <c r="C10828" s="41" t="str">
        <f t="shared" si="339"/>
        <v>2021</v>
      </c>
      <c r="D10828" t="s">
        <v>1117</v>
      </c>
      <c r="E10828" t="s">
        <v>1243</v>
      </c>
      <c r="F10828" t="s">
        <v>2133</v>
      </c>
      <c r="G10828">
        <v>0</v>
      </c>
      <c r="H10828">
        <v>0</v>
      </c>
      <c r="I10828">
        <v>1</v>
      </c>
      <c r="J10828">
        <v>0</v>
      </c>
      <c r="K10828">
        <v>2</v>
      </c>
      <c r="L10828" s="16">
        <v>0</v>
      </c>
      <c r="M10828" s="16">
        <v>0</v>
      </c>
      <c r="N10828" s="16">
        <v>0</v>
      </c>
      <c r="P10828" s="16">
        <v>0</v>
      </c>
      <c r="Q10828">
        <v>0</v>
      </c>
      <c r="Y10828" s="17"/>
      <c r="Z10828" s="17"/>
      <c r="AA10828" s="17"/>
    </row>
    <row r="10829" spans="1:27" x14ac:dyDescent="0.25">
      <c r="A10829" s="12" t="s">
        <v>967</v>
      </c>
      <c r="B10829" s="41" t="str">
        <f t="shared" si="338"/>
        <v>08</v>
      </c>
      <c r="C10829" s="41" t="str">
        <f t="shared" si="339"/>
        <v>2021</v>
      </c>
      <c r="D10829" t="s">
        <v>1124</v>
      </c>
      <c r="E10829" t="s">
        <v>1537</v>
      </c>
      <c r="F10829" t="s">
        <v>2161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 s="16">
        <v>76823560580</v>
      </c>
      <c r="M10829" s="16">
        <v>0</v>
      </c>
      <c r="N10829" s="16">
        <v>0</v>
      </c>
      <c r="P10829" s="16">
        <v>76823560580</v>
      </c>
      <c r="Q10829">
        <v>0</v>
      </c>
      <c r="Y10829" s="17"/>
      <c r="Z10829" s="17"/>
      <c r="AA10829" s="17"/>
    </row>
    <row r="10830" spans="1:27" x14ac:dyDescent="0.25">
      <c r="A10830" s="12" t="s">
        <v>967</v>
      </c>
      <c r="B10830" s="41" t="str">
        <f t="shared" si="338"/>
        <v>08</v>
      </c>
      <c r="C10830" s="41" t="str">
        <f t="shared" si="339"/>
        <v>2021</v>
      </c>
      <c r="D10830" t="s">
        <v>1124</v>
      </c>
      <c r="E10830" t="s">
        <v>1795</v>
      </c>
      <c r="F10830" t="s">
        <v>2133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 s="16">
        <v>0</v>
      </c>
      <c r="M10830" s="16">
        <v>0</v>
      </c>
      <c r="N10830" s="16">
        <v>0</v>
      </c>
      <c r="P10830" s="16">
        <v>0</v>
      </c>
      <c r="Q10830">
        <v>0</v>
      </c>
      <c r="Z10830" s="17"/>
    </row>
    <row r="10831" spans="1:27" x14ac:dyDescent="0.25">
      <c r="A10831" s="12" t="s">
        <v>967</v>
      </c>
      <c r="B10831" s="41" t="str">
        <f t="shared" si="338"/>
        <v>08</v>
      </c>
      <c r="C10831" s="41" t="str">
        <f t="shared" si="339"/>
        <v>2021</v>
      </c>
      <c r="D10831" t="s">
        <v>1124</v>
      </c>
      <c r="E10831" t="s">
        <v>2092</v>
      </c>
      <c r="F10831" t="s">
        <v>2133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 s="16">
        <v>0</v>
      </c>
      <c r="M10831" s="16">
        <v>0</v>
      </c>
      <c r="N10831" s="16">
        <v>0</v>
      </c>
      <c r="P10831" s="16">
        <v>0</v>
      </c>
      <c r="Q10831">
        <v>0</v>
      </c>
      <c r="Y10831" s="17"/>
      <c r="Z10831" s="17"/>
      <c r="AA10831" s="17"/>
    </row>
    <row r="10832" spans="1:27" x14ac:dyDescent="0.25">
      <c r="A10832" s="12" t="s">
        <v>967</v>
      </c>
      <c r="B10832" s="41" t="str">
        <f t="shared" si="338"/>
        <v>08</v>
      </c>
      <c r="C10832" s="41" t="str">
        <f t="shared" si="339"/>
        <v>2021</v>
      </c>
      <c r="D10832" t="s">
        <v>1124</v>
      </c>
      <c r="E10832" t="s">
        <v>1832</v>
      </c>
      <c r="F10832" t="s">
        <v>2133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 s="16">
        <v>0</v>
      </c>
      <c r="M10832" s="16">
        <v>0</v>
      </c>
      <c r="N10832" s="16">
        <v>0</v>
      </c>
      <c r="P10832" s="16">
        <v>0</v>
      </c>
      <c r="Q10832">
        <v>0</v>
      </c>
      <c r="Y10832" s="17"/>
      <c r="Z10832" s="17"/>
      <c r="AA10832" s="17"/>
    </row>
    <row r="10833" spans="1:27" x14ac:dyDescent="0.25">
      <c r="A10833" s="12" t="s">
        <v>966</v>
      </c>
      <c r="B10833" s="41" t="str">
        <f t="shared" si="338"/>
        <v>08</v>
      </c>
      <c r="C10833" s="41" t="str">
        <f t="shared" si="339"/>
        <v>2021</v>
      </c>
      <c r="D10833" t="s">
        <v>1107</v>
      </c>
      <c r="E10833" t="s">
        <v>1533</v>
      </c>
      <c r="F10833" t="s">
        <v>2161</v>
      </c>
      <c r="G10833">
        <v>0</v>
      </c>
      <c r="H10833">
        <v>0</v>
      </c>
      <c r="I10833">
        <v>93</v>
      </c>
      <c r="J10833">
        <v>4</v>
      </c>
      <c r="K10833">
        <v>0</v>
      </c>
      <c r="L10833" s="16">
        <v>0</v>
      </c>
      <c r="M10833" s="16">
        <v>0</v>
      </c>
      <c r="N10833" s="16">
        <v>0</v>
      </c>
      <c r="P10833" s="16">
        <v>0</v>
      </c>
      <c r="Q10833">
        <v>0</v>
      </c>
      <c r="Y10833" s="17"/>
      <c r="Z10833" s="17"/>
      <c r="AA10833" s="17"/>
    </row>
    <row r="10834" spans="1:27" x14ac:dyDescent="0.25">
      <c r="A10834" s="12" t="s">
        <v>967</v>
      </c>
      <c r="B10834" s="41" t="str">
        <f t="shared" si="338"/>
        <v>08</v>
      </c>
      <c r="C10834" s="41" t="str">
        <f t="shared" si="339"/>
        <v>2021</v>
      </c>
      <c r="D10834" t="s">
        <v>1111</v>
      </c>
      <c r="E10834" t="s">
        <v>1475</v>
      </c>
      <c r="F10834" t="s">
        <v>2161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 s="16">
        <v>0</v>
      </c>
      <c r="M10834" s="16">
        <v>0</v>
      </c>
      <c r="N10834" s="16">
        <v>0</v>
      </c>
      <c r="P10834" s="16">
        <v>0</v>
      </c>
      <c r="Q10834">
        <v>0</v>
      </c>
      <c r="Y10834" s="17"/>
      <c r="Z10834" s="17"/>
      <c r="AA10834" s="17"/>
    </row>
    <row r="10835" spans="1:27" x14ac:dyDescent="0.25">
      <c r="A10835" s="12" t="s">
        <v>968</v>
      </c>
      <c r="B10835" s="41" t="str">
        <f t="shared" si="338"/>
        <v>08</v>
      </c>
      <c r="C10835" s="41" t="str">
        <f t="shared" si="339"/>
        <v>2021</v>
      </c>
      <c r="D10835" t="s">
        <v>1116</v>
      </c>
      <c r="E10835" t="s">
        <v>1419</v>
      </c>
      <c r="F10835" t="s">
        <v>2133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 s="16">
        <v>0</v>
      </c>
      <c r="M10835" s="16">
        <v>0</v>
      </c>
      <c r="N10835" s="16">
        <v>0</v>
      </c>
      <c r="P10835" s="16">
        <v>0</v>
      </c>
      <c r="Q10835">
        <v>0</v>
      </c>
      <c r="Y10835" s="17"/>
      <c r="Z10835" s="17"/>
      <c r="AA10835" s="17"/>
    </row>
    <row r="10836" spans="1:27" x14ac:dyDescent="0.25">
      <c r="A10836" s="12" t="s">
        <v>968</v>
      </c>
      <c r="B10836" s="41" t="str">
        <f t="shared" si="338"/>
        <v>08</v>
      </c>
      <c r="C10836" s="41" t="str">
        <f t="shared" si="339"/>
        <v>2021</v>
      </c>
      <c r="D10836" t="s">
        <v>1135</v>
      </c>
      <c r="E10836" t="s">
        <v>1424</v>
      </c>
      <c r="F10836" t="s">
        <v>2133</v>
      </c>
      <c r="G10836">
        <v>1</v>
      </c>
      <c r="H10836">
        <v>2</v>
      </c>
      <c r="I10836">
        <v>1</v>
      </c>
      <c r="J10836">
        <v>1</v>
      </c>
      <c r="K10836">
        <v>0</v>
      </c>
      <c r="L10836" s="16">
        <v>0</v>
      </c>
      <c r="M10836" s="16">
        <v>0</v>
      </c>
      <c r="N10836" s="16">
        <v>0</v>
      </c>
      <c r="P10836" s="16">
        <v>0</v>
      </c>
      <c r="Q10836">
        <v>1</v>
      </c>
      <c r="Y10836" s="17"/>
      <c r="Z10836" s="17"/>
      <c r="AA10836" s="17"/>
    </row>
    <row r="10837" spans="1:27" x14ac:dyDescent="0.25">
      <c r="A10837" s="12" t="s">
        <v>968</v>
      </c>
      <c r="B10837" s="41" t="str">
        <f t="shared" si="338"/>
        <v>08</v>
      </c>
      <c r="C10837" s="41" t="str">
        <f t="shared" si="339"/>
        <v>2021</v>
      </c>
      <c r="D10837" t="s">
        <v>1110</v>
      </c>
      <c r="E10837" t="s">
        <v>1385</v>
      </c>
      <c r="F10837" t="s">
        <v>2133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 s="16">
        <v>0</v>
      </c>
      <c r="M10837" s="16">
        <v>0</v>
      </c>
      <c r="N10837" s="16">
        <v>0</v>
      </c>
      <c r="P10837" s="16">
        <v>0</v>
      </c>
      <c r="Q10837">
        <v>0</v>
      </c>
      <c r="AA10837" s="17"/>
    </row>
    <row r="10838" spans="1:27" x14ac:dyDescent="0.25">
      <c r="A10838" s="12" t="s">
        <v>968</v>
      </c>
      <c r="B10838" s="41" t="str">
        <f t="shared" si="338"/>
        <v>08</v>
      </c>
      <c r="C10838" s="41" t="str">
        <f t="shared" si="339"/>
        <v>2021</v>
      </c>
      <c r="D10838" t="s">
        <v>1110</v>
      </c>
      <c r="E10838" t="s">
        <v>1185</v>
      </c>
      <c r="F10838" t="s">
        <v>2133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 s="16">
        <v>0</v>
      </c>
      <c r="M10838" s="16">
        <v>0</v>
      </c>
      <c r="N10838" s="16">
        <v>0</v>
      </c>
      <c r="P10838" s="16">
        <v>0</v>
      </c>
      <c r="Q10838">
        <v>0</v>
      </c>
      <c r="Y10838" s="17"/>
      <c r="Z10838" s="17"/>
      <c r="AA10838" s="17"/>
    </row>
    <row r="10839" spans="1:27" x14ac:dyDescent="0.25">
      <c r="A10839" s="12" t="s">
        <v>969</v>
      </c>
      <c r="B10839" s="41" t="str">
        <f t="shared" si="338"/>
        <v>08</v>
      </c>
      <c r="C10839" s="41" t="str">
        <f t="shared" si="339"/>
        <v>2021</v>
      </c>
      <c r="D10839" t="s">
        <v>1111</v>
      </c>
      <c r="E10839" t="s">
        <v>1406</v>
      </c>
      <c r="F10839" t="s">
        <v>2130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 s="16">
        <v>0</v>
      </c>
      <c r="M10839" s="16">
        <v>0</v>
      </c>
      <c r="N10839" s="16">
        <v>0</v>
      </c>
      <c r="P10839" s="16">
        <v>0</v>
      </c>
      <c r="Q10839">
        <v>1</v>
      </c>
      <c r="Y10839" s="17"/>
      <c r="Z10839" s="17"/>
      <c r="AA10839" s="17"/>
    </row>
    <row r="10840" spans="1:27" x14ac:dyDescent="0.25">
      <c r="A10840" s="12" t="s">
        <v>967</v>
      </c>
      <c r="B10840" s="41" t="str">
        <f t="shared" si="338"/>
        <v>08</v>
      </c>
      <c r="C10840" s="41" t="str">
        <f t="shared" si="339"/>
        <v>2021</v>
      </c>
      <c r="D10840" t="s">
        <v>1116</v>
      </c>
      <c r="E10840" t="s">
        <v>1330</v>
      </c>
      <c r="F10840" t="s">
        <v>2156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 s="16">
        <v>0</v>
      </c>
      <c r="M10840" s="16">
        <v>0</v>
      </c>
      <c r="N10840" s="16">
        <v>0</v>
      </c>
      <c r="P10840" s="16">
        <v>0</v>
      </c>
      <c r="Q10840">
        <v>1</v>
      </c>
      <c r="Y10840" s="17"/>
      <c r="Z10840" s="17"/>
      <c r="AA10840" s="17"/>
    </row>
    <row r="10841" spans="1:27" x14ac:dyDescent="0.25">
      <c r="A10841" s="12" t="s">
        <v>969</v>
      </c>
      <c r="B10841" s="41" t="str">
        <f t="shared" si="338"/>
        <v>08</v>
      </c>
      <c r="C10841" s="41" t="str">
        <f t="shared" si="339"/>
        <v>2021</v>
      </c>
      <c r="D10841" t="s">
        <v>1127</v>
      </c>
      <c r="E10841" t="s">
        <v>1277</v>
      </c>
      <c r="F10841" t="s">
        <v>2137</v>
      </c>
      <c r="G10841">
        <v>0</v>
      </c>
      <c r="H10841">
        <v>0</v>
      </c>
      <c r="I10841">
        <v>28</v>
      </c>
      <c r="J10841">
        <v>0</v>
      </c>
      <c r="K10841">
        <v>0</v>
      </c>
      <c r="L10841" s="16">
        <v>25140000000</v>
      </c>
      <c r="M10841" s="16">
        <v>17550000000</v>
      </c>
      <c r="N10841" s="16">
        <v>0</v>
      </c>
      <c r="P10841" s="16">
        <v>25140000000</v>
      </c>
      <c r="Q10841">
        <v>0</v>
      </c>
      <c r="Y10841" s="17"/>
      <c r="Z10841" s="17"/>
      <c r="AA10841" s="17"/>
    </row>
    <row r="10842" spans="1:27" x14ac:dyDescent="0.25">
      <c r="A10842" s="12" t="s">
        <v>969</v>
      </c>
      <c r="B10842" s="41" t="str">
        <f t="shared" si="338"/>
        <v>08</v>
      </c>
      <c r="C10842" s="41" t="str">
        <f t="shared" si="339"/>
        <v>2021</v>
      </c>
      <c r="D10842" t="s">
        <v>1107</v>
      </c>
      <c r="E10842" t="s">
        <v>2008</v>
      </c>
      <c r="F10842" t="s">
        <v>2133</v>
      </c>
      <c r="G10842">
        <v>0</v>
      </c>
      <c r="H10842">
        <v>0</v>
      </c>
      <c r="I10842">
        <v>350</v>
      </c>
      <c r="J10842">
        <v>0</v>
      </c>
      <c r="K10842">
        <v>0</v>
      </c>
      <c r="L10842" s="16">
        <v>0</v>
      </c>
      <c r="M10842" s="16">
        <v>0</v>
      </c>
      <c r="N10842" s="16">
        <v>0</v>
      </c>
      <c r="P10842" s="16">
        <v>0</v>
      </c>
      <c r="Q10842">
        <v>0</v>
      </c>
    </row>
    <row r="10843" spans="1:27" x14ac:dyDescent="0.25">
      <c r="A10843" s="12" t="s">
        <v>970</v>
      </c>
      <c r="B10843" s="41" t="str">
        <f t="shared" si="338"/>
        <v>08</v>
      </c>
      <c r="C10843" s="41" t="str">
        <f t="shared" si="339"/>
        <v>2021</v>
      </c>
      <c r="D10843" t="s">
        <v>1107</v>
      </c>
      <c r="E10843" t="s">
        <v>1620</v>
      </c>
      <c r="F10843" t="s">
        <v>2161</v>
      </c>
      <c r="G10843">
        <v>0</v>
      </c>
      <c r="H10843">
        <v>0</v>
      </c>
      <c r="I10843">
        <v>110</v>
      </c>
      <c r="J10843">
        <v>0</v>
      </c>
      <c r="K10843">
        <v>0</v>
      </c>
      <c r="L10843" s="16">
        <v>0</v>
      </c>
      <c r="M10843" s="16">
        <v>0</v>
      </c>
      <c r="N10843" s="16">
        <v>0</v>
      </c>
      <c r="P10843" s="16">
        <v>0</v>
      </c>
      <c r="Q10843">
        <v>0</v>
      </c>
      <c r="Z10843" s="17"/>
      <c r="AA10843" s="17"/>
    </row>
    <row r="10844" spans="1:27" x14ac:dyDescent="0.25">
      <c r="A10844" s="12" t="s">
        <v>970</v>
      </c>
      <c r="B10844" s="41" t="str">
        <f t="shared" si="338"/>
        <v>08</v>
      </c>
      <c r="C10844" s="41" t="str">
        <f t="shared" si="339"/>
        <v>2021</v>
      </c>
      <c r="D10844" t="s">
        <v>1107</v>
      </c>
      <c r="E10844" t="s">
        <v>1939</v>
      </c>
      <c r="F10844" t="s">
        <v>2161</v>
      </c>
      <c r="G10844">
        <v>0</v>
      </c>
      <c r="H10844">
        <v>0</v>
      </c>
      <c r="I10844">
        <v>180</v>
      </c>
      <c r="J10844">
        <v>0</v>
      </c>
      <c r="K10844">
        <v>0</v>
      </c>
      <c r="L10844" s="16">
        <v>0</v>
      </c>
      <c r="M10844" s="16">
        <v>0</v>
      </c>
      <c r="N10844" s="16">
        <v>0</v>
      </c>
      <c r="P10844" s="16">
        <v>0</v>
      </c>
      <c r="Q10844">
        <v>0</v>
      </c>
      <c r="Y10844" s="17"/>
      <c r="Z10844" s="17"/>
      <c r="AA10844" s="17"/>
    </row>
    <row r="10845" spans="1:27" x14ac:dyDescent="0.25">
      <c r="A10845" s="12" t="s">
        <v>969</v>
      </c>
      <c r="B10845" s="41" t="str">
        <f t="shared" si="338"/>
        <v>08</v>
      </c>
      <c r="C10845" s="41" t="str">
        <f t="shared" si="339"/>
        <v>2021</v>
      </c>
      <c r="D10845" t="s">
        <v>1115</v>
      </c>
      <c r="E10845" t="s">
        <v>1810</v>
      </c>
      <c r="F10845" t="s">
        <v>2161</v>
      </c>
      <c r="G10845">
        <v>0</v>
      </c>
      <c r="H10845">
        <v>0</v>
      </c>
      <c r="I10845">
        <v>147</v>
      </c>
      <c r="J10845">
        <v>0</v>
      </c>
      <c r="K10845">
        <v>0</v>
      </c>
      <c r="L10845" s="16">
        <v>0</v>
      </c>
      <c r="M10845" s="16">
        <v>0</v>
      </c>
      <c r="N10845" s="16">
        <v>0</v>
      </c>
      <c r="P10845" s="16">
        <v>0</v>
      </c>
      <c r="Q10845">
        <v>0</v>
      </c>
      <c r="AA10845" s="17"/>
    </row>
    <row r="10846" spans="1:27" x14ac:dyDescent="0.25">
      <c r="A10846" s="12" t="s">
        <v>970</v>
      </c>
      <c r="B10846" s="41" t="str">
        <f t="shared" si="338"/>
        <v>08</v>
      </c>
      <c r="C10846" s="41" t="str">
        <f t="shared" si="339"/>
        <v>2021</v>
      </c>
      <c r="D10846" t="s">
        <v>1111</v>
      </c>
      <c r="E10846" t="s">
        <v>1475</v>
      </c>
      <c r="F10846" t="s">
        <v>2133</v>
      </c>
      <c r="G10846">
        <v>0</v>
      </c>
      <c r="H10846">
        <v>0</v>
      </c>
      <c r="I10846">
        <v>188</v>
      </c>
      <c r="J10846">
        <v>11</v>
      </c>
      <c r="K10846">
        <v>0</v>
      </c>
      <c r="L10846" s="16">
        <v>58686500133</v>
      </c>
      <c r="M10846" s="16">
        <v>0</v>
      </c>
      <c r="N10846" s="16">
        <v>0</v>
      </c>
      <c r="P10846" s="16">
        <v>58686500133</v>
      </c>
      <c r="Q10846">
        <v>0</v>
      </c>
      <c r="Y10846" s="17"/>
      <c r="Z10846" s="17"/>
      <c r="AA10846" s="17"/>
    </row>
    <row r="10847" spans="1:27" x14ac:dyDescent="0.25">
      <c r="A10847" s="12" t="s">
        <v>969</v>
      </c>
      <c r="B10847" s="41" t="str">
        <f t="shared" si="338"/>
        <v>08</v>
      </c>
      <c r="C10847" s="41" t="str">
        <f t="shared" si="339"/>
        <v>2021</v>
      </c>
      <c r="D10847" t="s">
        <v>1119</v>
      </c>
      <c r="E10847" t="s">
        <v>1343</v>
      </c>
      <c r="F10847" t="s">
        <v>2154</v>
      </c>
      <c r="G10847">
        <v>0</v>
      </c>
      <c r="H10847">
        <v>0</v>
      </c>
      <c r="I10847">
        <v>12</v>
      </c>
      <c r="J10847">
        <v>0</v>
      </c>
      <c r="K10847">
        <v>0</v>
      </c>
      <c r="L10847" s="16">
        <v>0</v>
      </c>
      <c r="M10847" s="16">
        <v>0</v>
      </c>
      <c r="N10847" s="16">
        <v>0</v>
      </c>
      <c r="P10847" s="16">
        <v>0</v>
      </c>
      <c r="Q10847">
        <v>0</v>
      </c>
      <c r="Y10847" s="17"/>
      <c r="Z10847" s="17"/>
      <c r="AA10847" s="17"/>
    </row>
    <row r="10848" spans="1:27" x14ac:dyDescent="0.25">
      <c r="A10848" s="12" t="s">
        <v>970</v>
      </c>
      <c r="B10848" s="41" t="str">
        <f t="shared" si="338"/>
        <v>08</v>
      </c>
      <c r="C10848" s="41" t="str">
        <f t="shared" si="339"/>
        <v>2021</v>
      </c>
      <c r="D10848" t="s">
        <v>1112</v>
      </c>
      <c r="E10848" t="s">
        <v>1393</v>
      </c>
      <c r="F10848" t="s">
        <v>2157</v>
      </c>
      <c r="G10848">
        <v>0</v>
      </c>
      <c r="H10848">
        <v>0</v>
      </c>
      <c r="I10848">
        <v>9</v>
      </c>
      <c r="J10848">
        <v>0</v>
      </c>
      <c r="K10848">
        <v>0</v>
      </c>
      <c r="L10848" s="16">
        <v>0</v>
      </c>
      <c r="M10848" s="16">
        <v>0</v>
      </c>
      <c r="N10848" s="16">
        <v>0</v>
      </c>
      <c r="P10848" s="16">
        <v>0</v>
      </c>
      <c r="Q10848">
        <v>0</v>
      </c>
      <c r="Y10848" s="17"/>
      <c r="Z10848" s="17"/>
      <c r="AA10848" s="17"/>
    </row>
    <row r="10849" spans="1:27" x14ac:dyDescent="0.25">
      <c r="A10849" s="12" t="s">
        <v>969</v>
      </c>
      <c r="B10849" s="41" t="str">
        <f t="shared" si="338"/>
        <v>08</v>
      </c>
      <c r="C10849" s="41" t="str">
        <f t="shared" si="339"/>
        <v>2021</v>
      </c>
      <c r="D10849" t="s">
        <v>1115</v>
      </c>
      <c r="E10849" t="s">
        <v>1808</v>
      </c>
      <c r="F10849" t="s">
        <v>2161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 s="16">
        <v>0</v>
      </c>
      <c r="M10849" s="16">
        <v>0</v>
      </c>
      <c r="N10849" s="16">
        <v>0</v>
      </c>
      <c r="P10849" s="16">
        <v>0</v>
      </c>
      <c r="Q10849">
        <v>0</v>
      </c>
      <c r="Y10849" s="17"/>
      <c r="Z10849" s="17"/>
      <c r="AA10849" s="17"/>
    </row>
    <row r="10850" spans="1:27" x14ac:dyDescent="0.25">
      <c r="A10850" s="12" t="s">
        <v>969</v>
      </c>
      <c r="B10850" s="41" t="str">
        <f t="shared" si="338"/>
        <v>08</v>
      </c>
      <c r="C10850" s="41" t="str">
        <f t="shared" si="339"/>
        <v>2021</v>
      </c>
      <c r="D10850" t="s">
        <v>1115</v>
      </c>
      <c r="E10850" t="s">
        <v>1420</v>
      </c>
      <c r="F10850" t="s">
        <v>2157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 s="16">
        <v>0</v>
      </c>
      <c r="M10850" s="16">
        <v>0</v>
      </c>
      <c r="N10850" s="16">
        <v>0</v>
      </c>
      <c r="P10850" s="16">
        <v>0</v>
      </c>
      <c r="Q10850">
        <v>0</v>
      </c>
      <c r="Y10850" s="17"/>
      <c r="Z10850" s="17"/>
      <c r="AA10850" s="17"/>
    </row>
    <row r="10851" spans="1:27" x14ac:dyDescent="0.25">
      <c r="A10851" s="12" t="s">
        <v>969</v>
      </c>
      <c r="B10851" s="41" t="str">
        <f t="shared" si="338"/>
        <v>08</v>
      </c>
      <c r="C10851" s="41" t="str">
        <f t="shared" si="339"/>
        <v>2021</v>
      </c>
      <c r="D10851" t="s">
        <v>1112</v>
      </c>
      <c r="E10851" t="s">
        <v>1203</v>
      </c>
      <c r="F10851" t="s">
        <v>2161</v>
      </c>
      <c r="G10851">
        <v>0</v>
      </c>
      <c r="H10851">
        <v>0</v>
      </c>
      <c r="I10851">
        <v>2</v>
      </c>
      <c r="J10851">
        <v>0</v>
      </c>
      <c r="K10851">
        <v>0</v>
      </c>
      <c r="L10851" s="16">
        <v>0</v>
      </c>
      <c r="M10851" s="16">
        <v>0</v>
      </c>
      <c r="N10851" s="16">
        <v>0</v>
      </c>
      <c r="P10851" s="16">
        <v>0</v>
      </c>
      <c r="Q10851">
        <v>0</v>
      </c>
      <c r="Y10851" s="17"/>
      <c r="Z10851" s="17"/>
      <c r="AA10851" s="17"/>
    </row>
    <row r="10852" spans="1:27" x14ac:dyDescent="0.25">
      <c r="A10852" s="12" t="s">
        <v>970</v>
      </c>
      <c r="B10852" s="41" t="str">
        <f t="shared" si="338"/>
        <v>08</v>
      </c>
      <c r="C10852" s="41" t="str">
        <f t="shared" si="339"/>
        <v>2021</v>
      </c>
      <c r="D10852" t="s">
        <v>1112</v>
      </c>
      <c r="E10852" t="s">
        <v>1203</v>
      </c>
      <c r="F10852" t="s">
        <v>2161</v>
      </c>
      <c r="G10852">
        <v>0</v>
      </c>
      <c r="H10852">
        <v>0</v>
      </c>
      <c r="I10852">
        <v>2</v>
      </c>
      <c r="J10852">
        <v>0</v>
      </c>
      <c r="K10852">
        <v>0</v>
      </c>
      <c r="L10852" s="16">
        <v>0</v>
      </c>
      <c r="M10852" s="16">
        <v>0</v>
      </c>
      <c r="N10852" s="16">
        <v>0</v>
      </c>
      <c r="P10852" s="16">
        <v>0</v>
      </c>
      <c r="Q10852">
        <v>0</v>
      </c>
      <c r="Y10852" s="17"/>
      <c r="Z10852" s="17"/>
      <c r="AA10852" s="17"/>
    </row>
    <row r="10853" spans="1:27" x14ac:dyDescent="0.25">
      <c r="A10853" s="12" t="s">
        <v>970</v>
      </c>
      <c r="B10853" s="41" t="str">
        <f t="shared" si="338"/>
        <v>08</v>
      </c>
      <c r="C10853" s="41" t="str">
        <f t="shared" si="339"/>
        <v>2021</v>
      </c>
      <c r="D10853" t="s">
        <v>1125</v>
      </c>
      <c r="E10853" t="s">
        <v>1968</v>
      </c>
      <c r="F10853" t="s">
        <v>2133</v>
      </c>
      <c r="G10853">
        <v>0</v>
      </c>
      <c r="H10853">
        <v>0</v>
      </c>
      <c r="I10853">
        <v>2</v>
      </c>
      <c r="J10853">
        <v>0</v>
      </c>
      <c r="K10853">
        <v>0</v>
      </c>
      <c r="L10853" s="16">
        <v>0</v>
      </c>
      <c r="M10853" s="16">
        <v>0</v>
      </c>
      <c r="N10853" s="16">
        <v>0</v>
      </c>
      <c r="P10853" s="16">
        <v>0</v>
      </c>
      <c r="Q10853">
        <v>0</v>
      </c>
      <c r="Y10853" s="17"/>
      <c r="Z10853" s="17"/>
      <c r="AA10853" s="17"/>
    </row>
    <row r="10854" spans="1:27" x14ac:dyDescent="0.25">
      <c r="A10854" s="12" t="s">
        <v>969</v>
      </c>
      <c r="B10854" s="41" t="str">
        <f t="shared" si="338"/>
        <v>08</v>
      </c>
      <c r="C10854" s="41" t="str">
        <f t="shared" si="339"/>
        <v>2021</v>
      </c>
      <c r="D10854" t="s">
        <v>1119</v>
      </c>
      <c r="E10854" t="s">
        <v>1249</v>
      </c>
      <c r="F10854" t="s">
        <v>2137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 s="16">
        <v>0</v>
      </c>
      <c r="M10854" s="16">
        <v>0</v>
      </c>
      <c r="N10854" s="16">
        <v>0</v>
      </c>
      <c r="P10854" s="16">
        <v>0</v>
      </c>
      <c r="Q10854">
        <v>0</v>
      </c>
      <c r="Y10854" s="17"/>
      <c r="Z10854" s="17"/>
      <c r="AA10854" s="17"/>
    </row>
    <row r="10855" spans="1:27" x14ac:dyDescent="0.25">
      <c r="A10855" s="12" t="s">
        <v>970</v>
      </c>
      <c r="B10855" s="41" t="str">
        <f t="shared" si="338"/>
        <v>08</v>
      </c>
      <c r="C10855" s="41" t="str">
        <f t="shared" si="339"/>
        <v>2021</v>
      </c>
      <c r="D10855" t="s">
        <v>1111</v>
      </c>
      <c r="E10855" t="s">
        <v>1668</v>
      </c>
      <c r="F10855" t="s">
        <v>2133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 s="16">
        <v>0</v>
      </c>
      <c r="M10855" s="16">
        <v>0</v>
      </c>
      <c r="N10855" s="16">
        <v>0</v>
      </c>
      <c r="P10855" s="16">
        <v>0</v>
      </c>
      <c r="Q10855">
        <v>0</v>
      </c>
      <c r="Y10855" s="17"/>
      <c r="Z10855" s="17"/>
      <c r="AA10855" s="17"/>
    </row>
    <row r="10856" spans="1:27" x14ac:dyDescent="0.25">
      <c r="A10856" s="12" t="s">
        <v>970</v>
      </c>
      <c r="B10856" s="41" t="str">
        <f t="shared" si="338"/>
        <v>08</v>
      </c>
      <c r="C10856" s="41" t="str">
        <f t="shared" si="339"/>
        <v>2021</v>
      </c>
      <c r="D10856" t="s">
        <v>1111</v>
      </c>
      <c r="E10856" t="s">
        <v>1178</v>
      </c>
      <c r="F10856" t="s">
        <v>2133</v>
      </c>
      <c r="G10856">
        <v>0</v>
      </c>
      <c r="H10856">
        <v>0</v>
      </c>
      <c r="I10856">
        <v>1</v>
      </c>
      <c r="J10856">
        <v>1</v>
      </c>
      <c r="K10856">
        <v>0</v>
      </c>
      <c r="L10856" s="16">
        <v>0</v>
      </c>
      <c r="M10856" s="16">
        <v>0</v>
      </c>
      <c r="N10856" s="16">
        <v>0</v>
      </c>
      <c r="P10856" s="16">
        <v>0</v>
      </c>
      <c r="Q10856">
        <v>0</v>
      </c>
      <c r="Y10856" s="17"/>
      <c r="Z10856" s="17"/>
      <c r="AA10856" s="17"/>
    </row>
    <row r="10857" spans="1:27" x14ac:dyDescent="0.25">
      <c r="A10857" s="12" t="s">
        <v>970</v>
      </c>
      <c r="B10857" s="41" t="str">
        <f t="shared" si="338"/>
        <v>08</v>
      </c>
      <c r="C10857" s="41" t="str">
        <f t="shared" si="339"/>
        <v>2021</v>
      </c>
      <c r="D10857" t="s">
        <v>1111</v>
      </c>
      <c r="E10857" t="s">
        <v>1179</v>
      </c>
      <c r="F10857" t="s">
        <v>2161</v>
      </c>
      <c r="G10857">
        <v>0</v>
      </c>
      <c r="H10857">
        <v>0</v>
      </c>
      <c r="I10857">
        <v>15</v>
      </c>
      <c r="J10857">
        <v>0</v>
      </c>
      <c r="K10857">
        <v>0</v>
      </c>
      <c r="L10857" s="16">
        <v>0</v>
      </c>
      <c r="M10857" s="16">
        <v>0</v>
      </c>
      <c r="N10857" s="16">
        <v>0</v>
      </c>
      <c r="P10857" s="16">
        <v>0</v>
      </c>
      <c r="Q10857">
        <v>0</v>
      </c>
      <c r="AA10857" s="17"/>
    </row>
    <row r="10858" spans="1:27" x14ac:dyDescent="0.25">
      <c r="A10858" s="12" t="s">
        <v>970</v>
      </c>
      <c r="B10858" s="41" t="str">
        <f t="shared" si="338"/>
        <v>08</v>
      </c>
      <c r="C10858" s="41" t="str">
        <f t="shared" si="339"/>
        <v>2021</v>
      </c>
      <c r="D10858" t="s">
        <v>1111</v>
      </c>
      <c r="E10858" t="s">
        <v>1179</v>
      </c>
      <c r="F10858" t="s">
        <v>2133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 s="16">
        <v>0</v>
      </c>
      <c r="M10858" s="16">
        <v>0</v>
      </c>
      <c r="N10858" s="16">
        <v>0</v>
      </c>
      <c r="P10858" s="16">
        <v>0</v>
      </c>
      <c r="Q10858">
        <v>0</v>
      </c>
      <c r="Y10858" s="17"/>
      <c r="Z10858" s="17"/>
      <c r="AA10858" s="17"/>
    </row>
    <row r="10859" spans="1:27" x14ac:dyDescent="0.25">
      <c r="A10859" s="12" t="s">
        <v>970</v>
      </c>
      <c r="B10859" s="41" t="str">
        <f t="shared" si="338"/>
        <v>08</v>
      </c>
      <c r="C10859" s="41" t="str">
        <f t="shared" si="339"/>
        <v>2021</v>
      </c>
      <c r="D10859" t="s">
        <v>1111</v>
      </c>
      <c r="E10859" t="s">
        <v>1548</v>
      </c>
      <c r="F10859" t="s">
        <v>2161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 s="16">
        <v>0</v>
      </c>
      <c r="M10859" s="16">
        <v>0</v>
      </c>
      <c r="N10859" s="16">
        <v>0</v>
      </c>
      <c r="P10859" s="16">
        <v>0</v>
      </c>
      <c r="Q10859">
        <v>0</v>
      </c>
      <c r="Y10859" s="17"/>
      <c r="Z10859" s="17"/>
      <c r="AA10859" s="17"/>
    </row>
    <row r="10860" spans="1:27" x14ac:dyDescent="0.25">
      <c r="A10860" s="12" t="s">
        <v>970</v>
      </c>
      <c r="B10860" s="41" t="str">
        <f t="shared" si="338"/>
        <v>08</v>
      </c>
      <c r="C10860" s="41" t="str">
        <f t="shared" si="339"/>
        <v>2021</v>
      </c>
      <c r="D10860" t="s">
        <v>1111</v>
      </c>
      <c r="E10860" t="s">
        <v>1167</v>
      </c>
      <c r="F10860" t="s">
        <v>2133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 s="16">
        <v>0</v>
      </c>
      <c r="M10860" s="16">
        <v>0</v>
      </c>
      <c r="N10860" s="16">
        <v>0</v>
      </c>
      <c r="P10860" s="16">
        <v>0</v>
      </c>
      <c r="Q10860">
        <v>0</v>
      </c>
      <c r="Y10860" s="17"/>
      <c r="Z10860" s="17"/>
      <c r="AA10860" s="17"/>
    </row>
    <row r="10861" spans="1:27" x14ac:dyDescent="0.25">
      <c r="A10861" s="12" t="s">
        <v>970</v>
      </c>
      <c r="B10861" s="41" t="str">
        <f t="shared" si="338"/>
        <v>08</v>
      </c>
      <c r="C10861" s="41" t="str">
        <f t="shared" si="339"/>
        <v>2021</v>
      </c>
      <c r="D10861" t="s">
        <v>1111</v>
      </c>
      <c r="E10861" t="s">
        <v>1210</v>
      </c>
      <c r="F10861" t="s">
        <v>2133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 s="16">
        <v>0</v>
      </c>
      <c r="M10861" s="16">
        <v>0</v>
      </c>
      <c r="N10861" s="16">
        <v>0</v>
      </c>
      <c r="P10861" s="16">
        <v>0</v>
      </c>
      <c r="Q10861">
        <v>0</v>
      </c>
      <c r="Y10861" s="17"/>
      <c r="Z10861" s="17"/>
      <c r="AA10861" s="17"/>
    </row>
    <row r="10862" spans="1:27" x14ac:dyDescent="0.25">
      <c r="A10862" s="12" t="s">
        <v>970</v>
      </c>
      <c r="B10862" s="41" t="str">
        <f t="shared" si="338"/>
        <v>08</v>
      </c>
      <c r="C10862" s="41" t="str">
        <f t="shared" si="339"/>
        <v>2021</v>
      </c>
      <c r="D10862" t="s">
        <v>1111</v>
      </c>
      <c r="E10862" t="s">
        <v>1438</v>
      </c>
      <c r="F10862" t="s">
        <v>2132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 s="16">
        <v>0</v>
      </c>
      <c r="M10862" s="16">
        <v>0</v>
      </c>
      <c r="N10862" s="16">
        <v>0</v>
      </c>
      <c r="P10862" s="16">
        <v>0</v>
      </c>
      <c r="Q10862">
        <v>0</v>
      </c>
      <c r="Y10862" s="17"/>
      <c r="Z10862" s="17"/>
      <c r="AA10862" s="17"/>
    </row>
    <row r="10863" spans="1:27" x14ac:dyDescent="0.25">
      <c r="A10863" s="12" t="s">
        <v>970</v>
      </c>
      <c r="B10863" s="41" t="str">
        <f t="shared" si="338"/>
        <v>08</v>
      </c>
      <c r="C10863" s="41" t="str">
        <f t="shared" si="339"/>
        <v>2021</v>
      </c>
      <c r="D10863" t="s">
        <v>1111</v>
      </c>
      <c r="E10863" t="s">
        <v>1438</v>
      </c>
      <c r="F10863" t="s">
        <v>2133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 s="16">
        <v>0</v>
      </c>
      <c r="M10863" s="16">
        <v>0</v>
      </c>
      <c r="N10863" s="16">
        <v>0</v>
      </c>
      <c r="P10863" s="16">
        <v>0</v>
      </c>
      <c r="Q10863">
        <v>0</v>
      </c>
      <c r="Y10863" s="17"/>
      <c r="Z10863" s="17"/>
      <c r="AA10863" s="17"/>
    </row>
    <row r="10864" spans="1:27" x14ac:dyDescent="0.25">
      <c r="A10864" s="12" t="s">
        <v>970</v>
      </c>
      <c r="B10864" s="41" t="str">
        <f t="shared" si="338"/>
        <v>08</v>
      </c>
      <c r="C10864" s="41" t="str">
        <f t="shared" si="339"/>
        <v>2021</v>
      </c>
      <c r="D10864" t="s">
        <v>1111</v>
      </c>
      <c r="E10864" t="s">
        <v>1224</v>
      </c>
      <c r="F10864" t="s">
        <v>2157</v>
      </c>
      <c r="G10864">
        <v>0</v>
      </c>
      <c r="H10864">
        <v>0</v>
      </c>
      <c r="I10864">
        <v>2</v>
      </c>
      <c r="J10864">
        <v>0</v>
      </c>
      <c r="K10864">
        <v>0</v>
      </c>
      <c r="L10864" s="16">
        <v>0</v>
      </c>
      <c r="M10864" s="16">
        <v>0</v>
      </c>
      <c r="N10864" s="16">
        <v>0</v>
      </c>
      <c r="P10864" s="16">
        <v>0</v>
      </c>
      <c r="Q10864">
        <v>0</v>
      </c>
      <c r="Y10864" s="17"/>
      <c r="Z10864" s="17"/>
      <c r="AA10864" s="17"/>
    </row>
    <row r="10865" spans="1:27" x14ac:dyDescent="0.25">
      <c r="A10865" s="12" t="s">
        <v>970</v>
      </c>
      <c r="B10865" s="41" t="str">
        <f t="shared" si="338"/>
        <v>08</v>
      </c>
      <c r="C10865" s="41" t="str">
        <f t="shared" si="339"/>
        <v>2021</v>
      </c>
      <c r="D10865" t="s">
        <v>1111</v>
      </c>
      <c r="E10865" t="s">
        <v>1209</v>
      </c>
      <c r="F10865" t="s">
        <v>2161</v>
      </c>
      <c r="G10865">
        <v>0</v>
      </c>
      <c r="H10865">
        <v>0</v>
      </c>
      <c r="I10865">
        <v>23</v>
      </c>
      <c r="J10865">
        <v>0</v>
      </c>
      <c r="K10865">
        <v>0</v>
      </c>
      <c r="L10865" s="16">
        <v>0</v>
      </c>
      <c r="M10865" s="16">
        <v>0</v>
      </c>
      <c r="N10865" s="16">
        <v>0</v>
      </c>
      <c r="P10865" s="16">
        <v>0</v>
      </c>
      <c r="Q10865">
        <v>0</v>
      </c>
      <c r="Y10865" s="17"/>
      <c r="Z10865" s="17"/>
      <c r="AA10865" s="17"/>
    </row>
    <row r="10866" spans="1:27" x14ac:dyDescent="0.25">
      <c r="A10866" s="12" t="s">
        <v>970</v>
      </c>
      <c r="B10866" s="41" t="str">
        <f t="shared" si="338"/>
        <v>08</v>
      </c>
      <c r="C10866" s="41" t="str">
        <f t="shared" si="339"/>
        <v>2021</v>
      </c>
      <c r="D10866" t="s">
        <v>1119</v>
      </c>
      <c r="E10866" t="s">
        <v>1249</v>
      </c>
      <c r="F10866" t="s">
        <v>2154</v>
      </c>
      <c r="G10866">
        <v>0</v>
      </c>
      <c r="H10866">
        <v>0</v>
      </c>
      <c r="I10866">
        <v>30</v>
      </c>
      <c r="J10866">
        <v>0</v>
      </c>
      <c r="K10866">
        <v>0</v>
      </c>
      <c r="L10866" s="16">
        <v>0</v>
      </c>
      <c r="M10866" s="16">
        <v>0</v>
      </c>
      <c r="N10866" s="16">
        <v>0</v>
      </c>
      <c r="P10866" s="16">
        <v>0</v>
      </c>
      <c r="Q10866">
        <v>0</v>
      </c>
      <c r="Y10866" s="17"/>
      <c r="Z10866" s="17"/>
      <c r="AA10866" s="17"/>
    </row>
    <row r="10867" spans="1:27" x14ac:dyDescent="0.25">
      <c r="A10867" s="12" t="s">
        <v>970</v>
      </c>
      <c r="B10867" s="41" t="str">
        <f t="shared" si="338"/>
        <v>08</v>
      </c>
      <c r="C10867" s="41" t="str">
        <f t="shared" si="339"/>
        <v>2021</v>
      </c>
      <c r="D10867" t="s">
        <v>1125</v>
      </c>
      <c r="E10867" t="s">
        <v>2026</v>
      </c>
      <c r="F10867" t="s">
        <v>2133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 s="16">
        <v>0</v>
      </c>
      <c r="M10867" s="16">
        <v>0</v>
      </c>
      <c r="N10867" s="16">
        <v>0</v>
      </c>
      <c r="P10867" s="16">
        <v>0</v>
      </c>
      <c r="Q10867">
        <v>0</v>
      </c>
      <c r="Y10867" s="17"/>
      <c r="Z10867" s="17"/>
      <c r="AA10867" s="17"/>
    </row>
    <row r="10868" spans="1:27" x14ac:dyDescent="0.25">
      <c r="A10868" s="12" t="s">
        <v>970</v>
      </c>
      <c r="B10868" s="41" t="str">
        <f t="shared" si="338"/>
        <v>08</v>
      </c>
      <c r="C10868" s="41" t="str">
        <f t="shared" si="339"/>
        <v>2021</v>
      </c>
      <c r="D10868" t="s">
        <v>1110</v>
      </c>
      <c r="E10868" t="s">
        <v>1451</v>
      </c>
      <c r="F10868" t="s">
        <v>2161</v>
      </c>
      <c r="G10868">
        <v>0</v>
      </c>
      <c r="H10868">
        <v>0</v>
      </c>
      <c r="I10868">
        <v>50</v>
      </c>
      <c r="J10868">
        <v>0</v>
      </c>
      <c r="K10868">
        <v>0</v>
      </c>
      <c r="L10868" s="16">
        <v>0</v>
      </c>
      <c r="M10868" s="16">
        <v>0</v>
      </c>
      <c r="N10868" s="16">
        <v>0</v>
      </c>
      <c r="P10868" s="16">
        <v>0</v>
      </c>
      <c r="Q10868">
        <v>0</v>
      </c>
      <c r="Y10868" s="17"/>
      <c r="Z10868" s="17"/>
      <c r="AA10868" s="17"/>
    </row>
    <row r="10869" spans="1:27" x14ac:dyDescent="0.25">
      <c r="A10869" s="12" t="s">
        <v>970</v>
      </c>
      <c r="B10869" s="41" t="str">
        <f t="shared" si="338"/>
        <v>08</v>
      </c>
      <c r="C10869" s="41" t="str">
        <f t="shared" si="339"/>
        <v>2021</v>
      </c>
      <c r="D10869" t="s">
        <v>1129</v>
      </c>
      <c r="E10869" t="s">
        <v>1566</v>
      </c>
      <c r="F10869" t="s">
        <v>2129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 s="16">
        <v>0</v>
      </c>
      <c r="M10869" s="16">
        <v>0</v>
      </c>
      <c r="N10869" s="16">
        <v>0</v>
      </c>
      <c r="P10869" s="16">
        <v>0</v>
      </c>
      <c r="Q10869">
        <v>0</v>
      </c>
      <c r="Y10869" s="17"/>
      <c r="Z10869" s="17"/>
      <c r="AA10869" s="17"/>
    </row>
    <row r="10870" spans="1:27" x14ac:dyDescent="0.25">
      <c r="A10870" s="12" t="s">
        <v>970</v>
      </c>
      <c r="B10870" s="41" t="str">
        <f t="shared" si="338"/>
        <v>08</v>
      </c>
      <c r="C10870" s="41" t="str">
        <f t="shared" si="339"/>
        <v>2021</v>
      </c>
      <c r="D10870" t="s">
        <v>1107</v>
      </c>
      <c r="E10870" t="s">
        <v>2063</v>
      </c>
      <c r="F10870" t="s">
        <v>2133</v>
      </c>
      <c r="G10870">
        <v>0</v>
      </c>
      <c r="H10870">
        <v>1</v>
      </c>
      <c r="I10870">
        <v>50</v>
      </c>
      <c r="J10870">
        <v>0</v>
      </c>
      <c r="K10870">
        <v>0</v>
      </c>
      <c r="L10870" s="16">
        <v>0</v>
      </c>
      <c r="M10870" s="16">
        <v>0</v>
      </c>
      <c r="N10870" s="16">
        <v>0</v>
      </c>
      <c r="P10870" s="16">
        <v>0</v>
      </c>
      <c r="Q10870">
        <v>0</v>
      </c>
      <c r="Y10870" s="17"/>
      <c r="Z10870" s="17"/>
      <c r="AA10870" s="17"/>
    </row>
    <row r="10871" spans="1:27" x14ac:dyDescent="0.25">
      <c r="A10871" s="12" t="s">
        <v>969</v>
      </c>
      <c r="B10871" s="41" t="str">
        <f t="shared" si="338"/>
        <v>08</v>
      </c>
      <c r="C10871" s="41" t="str">
        <f t="shared" si="339"/>
        <v>2021</v>
      </c>
      <c r="D10871" t="s">
        <v>1107</v>
      </c>
      <c r="E10871" t="s">
        <v>1260</v>
      </c>
      <c r="F10871" t="s">
        <v>2133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 s="16">
        <v>0</v>
      </c>
      <c r="M10871" s="16">
        <v>0</v>
      </c>
      <c r="N10871" s="16">
        <v>0</v>
      </c>
      <c r="P10871" s="16">
        <v>0</v>
      </c>
      <c r="Q10871">
        <v>0</v>
      </c>
      <c r="Y10871" s="17"/>
      <c r="Z10871" s="17"/>
      <c r="AA10871" s="17"/>
    </row>
    <row r="10872" spans="1:27" x14ac:dyDescent="0.25">
      <c r="A10872" s="12" t="s">
        <v>967</v>
      </c>
      <c r="B10872" s="41" t="str">
        <f t="shared" si="338"/>
        <v>08</v>
      </c>
      <c r="C10872" s="41" t="str">
        <f t="shared" si="339"/>
        <v>2021</v>
      </c>
      <c r="D10872" t="s">
        <v>1107</v>
      </c>
      <c r="E10872" t="s">
        <v>1371</v>
      </c>
      <c r="F10872" t="s">
        <v>2133</v>
      </c>
      <c r="G10872">
        <v>0</v>
      </c>
      <c r="H10872">
        <v>0</v>
      </c>
      <c r="I10872">
        <v>3</v>
      </c>
      <c r="J10872">
        <v>0</v>
      </c>
      <c r="K10872">
        <v>0</v>
      </c>
      <c r="L10872" s="16">
        <v>0</v>
      </c>
      <c r="M10872" s="16">
        <v>0</v>
      </c>
      <c r="N10872" s="16">
        <v>0</v>
      </c>
      <c r="P10872" s="16">
        <v>0</v>
      </c>
      <c r="Q10872">
        <v>0</v>
      </c>
      <c r="Y10872" s="17"/>
      <c r="Z10872" s="17"/>
      <c r="AA10872" s="17"/>
    </row>
    <row r="10873" spans="1:27" x14ac:dyDescent="0.25">
      <c r="A10873" s="12" t="s">
        <v>969</v>
      </c>
      <c r="B10873" s="41" t="str">
        <f t="shared" si="338"/>
        <v>08</v>
      </c>
      <c r="C10873" s="41" t="str">
        <f t="shared" si="339"/>
        <v>2021</v>
      </c>
      <c r="D10873" t="s">
        <v>1107</v>
      </c>
      <c r="E10873" t="s">
        <v>1748</v>
      </c>
      <c r="F10873" t="s">
        <v>2133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 s="16">
        <v>0</v>
      </c>
      <c r="M10873" s="16">
        <v>0</v>
      </c>
      <c r="N10873" s="16">
        <v>0</v>
      </c>
      <c r="P10873" s="16">
        <v>0</v>
      </c>
      <c r="Q10873">
        <v>0</v>
      </c>
    </row>
    <row r="10874" spans="1:27" x14ac:dyDescent="0.25">
      <c r="A10874" s="12" t="s">
        <v>969</v>
      </c>
      <c r="B10874" s="41" t="str">
        <f t="shared" si="338"/>
        <v>08</v>
      </c>
      <c r="C10874" s="41" t="str">
        <f t="shared" si="339"/>
        <v>2021</v>
      </c>
      <c r="D10874" t="s">
        <v>1116</v>
      </c>
      <c r="E10874" t="s">
        <v>1693</v>
      </c>
      <c r="F10874" t="s">
        <v>2137</v>
      </c>
      <c r="G10874">
        <v>0</v>
      </c>
      <c r="H10874">
        <v>0</v>
      </c>
      <c r="I10874">
        <v>6</v>
      </c>
      <c r="J10874">
        <v>0</v>
      </c>
      <c r="K10874">
        <v>0</v>
      </c>
      <c r="L10874" s="16">
        <v>0</v>
      </c>
      <c r="M10874" s="16">
        <v>0</v>
      </c>
      <c r="N10874" s="16">
        <v>0</v>
      </c>
      <c r="P10874" s="16">
        <v>0</v>
      </c>
      <c r="Q10874">
        <v>0</v>
      </c>
      <c r="Y10874" s="17"/>
      <c r="Z10874" s="17"/>
      <c r="AA10874" s="17"/>
    </row>
    <row r="10875" spans="1:27" x14ac:dyDescent="0.25">
      <c r="A10875" s="12" t="s">
        <v>971</v>
      </c>
      <c r="B10875" s="41" t="str">
        <f t="shared" si="338"/>
        <v>08</v>
      </c>
      <c r="C10875" s="41" t="str">
        <f t="shared" si="339"/>
        <v>2021</v>
      </c>
      <c r="D10875" t="s">
        <v>1111</v>
      </c>
      <c r="E10875" t="s">
        <v>1493</v>
      </c>
      <c r="F10875" t="s">
        <v>2133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 s="16">
        <v>0</v>
      </c>
      <c r="M10875" s="16">
        <v>0</v>
      </c>
      <c r="N10875" s="16">
        <v>0</v>
      </c>
      <c r="P10875" s="16">
        <v>0</v>
      </c>
      <c r="Q10875">
        <v>0</v>
      </c>
      <c r="Z10875" s="17"/>
      <c r="AA10875" s="17"/>
    </row>
    <row r="10876" spans="1:27" x14ac:dyDescent="0.25">
      <c r="A10876" s="12" t="s">
        <v>971</v>
      </c>
      <c r="B10876" s="41" t="str">
        <f t="shared" si="338"/>
        <v>08</v>
      </c>
      <c r="C10876" s="41" t="str">
        <f t="shared" si="339"/>
        <v>2021</v>
      </c>
      <c r="D10876" t="s">
        <v>1111</v>
      </c>
      <c r="E10876" t="s">
        <v>1404</v>
      </c>
      <c r="F10876" t="s">
        <v>2133</v>
      </c>
      <c r="G10876">
        <v>0</v>
      </c>
      <c r="H10876">
        <v>0</v>
      </c>
      <c r="I10876">
        <v>3</v>
      </c>
      <c r="J10876">
        <v>0</v>
      </c>
      <c r="K10876">
        <v>0</v>
      </c>
      <c r="L10876" s="16">
        <v>0</v>
      </c>
      <c r="M10876" s="16">
        <v>0</v>
      </c>
      <c r="N10876" s="16">
        <v>0</v>
      </c>
      <c r="P10876" s="16">
        <v>0</v>
      </c>
      <c r="Q10876">
        <v>0</v>
      </c>
      <c r="Y10876" s="17"/>
      <c r="Z10876" s="17"/>
      <c r="AA10876" s="17"/>
    </row>
    <row r="10877" spans="1:27" x14ac:dyDescent="0.25">
      <c r="A10877" s="12" t="s">
        <v>971</v>
      </c>
      <c r="B10877" s="41" t="str">
        <f t="shared" si="338"/>
        <v>08</v>
      </c>
      <c r="C10877" s="41" t="str">
        <f t="shared" si="339"/>
        <v>2021</v>
      </c>
      <c r="D10877" t="s">
        <v>1119</v>
      </c>
      <c r="E10877" t="s">
        <v>1511</v>
      </c>
      <c r="F10877" t="s">
        <v>2150</v>
      </c>
      <c r="G10877">
        <v>0</v>
      </c>
      <c r="H10877">
        <v>0</v>
      </c>
      <c r="I10877">
        <v>4</v>
      </c>
      <c r="J10877">
        <v>4</v>
      </c>
      <c r="K10877">
        <v>0</v>
      </c>
      <c r="L10877" s="16">
        <v>0</v>
      </c>
      <c r="M10877" s="16">
        <v>0</v>
      </c>
      <c r="N10877" s="16">
        <v>0</v>
      </c>
      <c r="P10877" s="16">
        <v>0</v>
      </c>
      <c r="Q10877">
        <v>0</v>
      </c>
      <c r="Y10877" s="17"/>
      <c r="Z10877" s="17"/>
      <c r="AA10877" s="17"/>
    </row>
    <row r="10878" spans="1:27" x14ac:dyDescent="0.25">
      <c r="A10878" s="12" t="s">
        <v>971</v>
      </c>
      <c r="B10878" s="41" t="str">
        <f t="shared" si="338"/>
        <v>08</v>
      </c>
      <c r="C10878" s="41" t="str">
        <f t="shared" si="339"/>
        <v>2021</v>
      </c>
      <c r="D10878" t="s">
        <v>1111</v>
      </c>
      <c r="E10878" t="s">
        <v>1178</v>
      </c>
      <c r="F10878" t="s">
        <v>2133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 s="16">
        <v>0</v>
      </c>
      <c r="M10878" s="16">
        <v>0</v>
      </c>
      <c r="N10878" s="16">
        <v>0</v>
      </c>
      <c r="P10878" s="16">
        <v>0</v>
      </c>
      <c r="Q10878">
        <v>0</v>
      </c>
      <c r="AA10878" s="17"/>
    </row>
    <row r="10879" spans="1:27" x14ac:dyDescent="0.25">
      <c r="A10879" s="12" t="s">
        <v>972</v>
      </c>
      <c r="B10879" s="41" t="str">
        <f t="shared" si="338"/>
        <v>08</v>
      </c>
      <c r="C10879" s="41" t="str">
        <f t="shared" si="339"/>
        <v>2021</v>
      </c>
      <c r="D10879" t="s">
        <v>1107</v>
      </c>
      <c r="E10879" t="s">
        <v>1592</v>
      </c>
      <c r="F10879" t="s">
        <v>2161</v>
      </c>
      <c r="G10879">
        <v>0</v>
      </c>
      <c r="H10879">
        <v>0</v>
      </c>
      <c r="I10879">
        <v>691</v>
      </c>
      <c r="J10879">
        <v>3</v>
      </c>
      <c r="K10879">
        <v>70</v>
      </c>
      <c r="L10879" s="16">
        <v>54190022372</v>
      </c>
      <c r="M10879" s="16">
        <v>8096400000</v>
      </c>
      <c r="N10879" s="16">
        <v>116</v>
      </c>
      <c r="P10879" s="16">
        <v>54190022372</v>
      </c>
      <c r="Q10879">
        <v>0</v>
      </c>
      <c r="Y10879" s="17"/>
      <c r="Z10879" s="17"/>
      <c r="AA10879" s="17"/>
    </row>
    <row r="10880" spans="1:27" x14ac:dyDescent="0.25">
      <c r="A10880" s="12" t="s">
        <v>971</v>
      </c>
      <c r="B10880" s="41" t="str">
        <f t="shared" si="338"/>
        <v>08</v>
      </c>
      <c r="C10880" s="41" t="str">
        <f t="shared" si="339"/>
        <v>2021</v>
      </c>
      <c r="D10880" t="s">
        <v>1126</v>
      </c>
      <c r="E10880" t="s">
        <v>1802</v>
      </c>
      <c r="F10880" t="s">
        <v>2129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 s="16">
        <v>0</v>
      </c>
      <c r="M10880" s="16">
        <v>0</v>
      </c>
      <c r="N10880" s="16">
        <v>0</v>
      </c>
      <c r="P10880" s="16">
        <v>0</v>
      </c>
      <c r="Q10880">
        <v>0</v>
      </c>
      <c r="AA10880" s="17"/>
    </row>
    <row r="10881" spans="1:27" x14ac:dyDescent="0.25">
      <c r="A10881" s="12" t="s">
        <v>971</v>
      </c>
      <c r="B10881" s="41" t="str">
        <f t="shared" si="338"/>
        <v>08</v>
      </c>
      <c r="C10881" s="41" t="str">
        <f t="shared" si="339"/>
        <v>2021</v>
      </c>
      <c r="D10881" t="s">
        <v>1110</v>
      </c>
      <c r="E10881" t="s">
        <v>1784</v>
      </c>
      <c r="F10881" t="s">
        <v>2157</v>
      </c>
      <c r="G10881">
        <v>0</v>
      </c>
      <c r="H10881">
        <v>0</v>
      </c>
      <c r="I10881">
        <v>6</v>
      </c>
      <c r="J10881">
        <v>0</v>
      </c>
      <c r="K10881">
        <v>0</v>
      </c>
      <c r="L10881" s="16">
        <v>0</v>
      </c>
      <c r="M10881" s="16">
        <v>0</v>
      </c>
      <c r="N10881" s="16">
        <v>0</v>
      </c>
      <c r="P10881" s="16">
        <v>0</v>
      </c>
      <c r="Q10881">
        <v>0</v>
      </c>
      <c r="Y10881" s="17"/>
      <c r="Z10881" s="17"/>
      <c r="AA10881" s="17"/>
    </row>
    <row r="10882" spans="1:27" x14ac:dyDescent="0.25">
      <c r="A10882" s="12" t="s">
        <v>969</v>
      </c>
      <c r="B10882" s="41" t="str">
        <f t="shared" si="338"/>
        <v>08</v>
      </c>
      <c r="C10882" s="41" t="str">
        <f t="shared" si="339"/>
        <v>2021</v>
      </c>
      <c r="D10882" t="s">
        <v>1110</v>
      </c>
      <c r="E10882" t="s">
        <v>1451</v>
      </c>
      <c r="F10882" t="s">
        <v>2161</v>
      </c>
      <c r="G10882">
        <v>0</v>
      </c>
      <c r="H10882">
        <v>0</v>
      </c>
      <c r="I10882">
        <v>50</v>
      </c>
      <c r="J10882">
        <v>0</v>
      </c>
      <c r="K10882">
        <v>0</v>
      </c>
      <c r="L10882" s="16">
        <v>0</v>
      </c>
      <c r="M10882" s="16">
        <v>0</v>
      </c>
      <c r="N10882" s="16">
        <v>0</v>
      </c>
      <c r="P10882" s="16">
        <v>0</v>
      </c>
      <c r="Q10882">
        <v>0</v>
      </c>
      <c r="Y10882" s="17"/>
      <c r="Z10882" s="17"/>
      <c r="AA10882" s="17"/>
    </row>
    <row r="10883" spans="1:27" x14ac:dyDescent="0.25">
      <c r="A10883" s="12" t="s">
        <v>960</v>
      </c>
      <c r="B10883" s="41" t="str">
        <f t="shared" ref="B10883:B10946" si="340">LEFT(A10883,2)</f>
        <v>08</v>
      </c>
      <c r="C10883" s="41" t="str">
        <f t="shared" ref="C10883:C10946" si="341">MID(A10883,7,4)</f>
        <v>2021</v>
      </c>
      <c r="D10883" t="s">
        <v>1107</v>
      </c>
      <c r="E10883" t="s">
        <v>1213</v>
      </c>
      <c r="F10883" t="s">
        <v>2131</v>
      </c>
      <c r="G10883">
        <v>0</v>
      </c>
      <c r="H10883">
        <v>0</v>
      </c>
      <c r="I10883">
        <v>0</v>
      </c>
      <c r="J10883">
        <v>0</v>
      </c>
      <c r="K10883">
        <v>6</v>
      </c>
      <c r="L10883" s="16">
        <v>0</v>
      </c>
      <c r="M10883" s="16">
        <v>0</v>
      </c>
      <c r="N10883" s="16">
        <v>0</v>
      </c>
      <c r="P10883" s="16">
        <v>0</v>
      </c>
      <c r="Q10883">
        <v>0</v>
      </c>
      <c r="Y10883" s="17"/>
      <c r="Z10883" s="17"/>
      <c r="AA10883" s="17"/>
    </row>
    <row r="10884" spans="1:27" x14ac:dyDescent="0.25">
      <c r="A10884" s="12" t="s">
        <v>973</v>
      </c>
      <c r="B10884" s="41" t="str">
        <f t="shared" si="340"/>
        <v>08</v>
      </c>
      <c r="C10884" s="41" t="str">
        <f t="shared" si="341"/>
        <v>2021</v>
      </c>
      <c r="D10884" t="s">
        <v>1115</v>
      </c>
      <c r="E10884" t="s">
        <v>1808</v>
      </c>
      <c r="F10884" t="s">
        <v>2161</v>
      </c>
      <c r="G10884">
        <v>0</v>
      </c>
      <c r="H10884">
        <v>0</v>
      </c>
      <c r="I10884">
        <v>800</v>
      </c>
      <c r="J10884">
        <v>0</v>
      </c>
      <c r="K10884">
        <v>875</v>
      </c>
      <c r="L10884" s="16">
        <v>111112516000</v>
      </c>
      <c r="M10884" s="16">
        <v>57294900000</v>
      </c>
      <c r="N10884" s="16">
        <v>0</v>
      </c>
      <c r="P10884" s="16">
        <v>111112516000</v>
      </c>
      <c r="Q10884">
        <v>0</v>
      </c>
      <c r="AA10884" s="17"/>
    </row>
    <row r="10885" spans="1:27" x14ac:dyDescent="0.25">
      <c r="A10885" s="12" t="s">
        <v>911</v>
      </c>
      <c r="B10885" s="41" t="str">
        <f t="shared" si="340"/>
        <v>06</v>
      </c>
      <c r="C10885" s="41" t="str">
        <f t="shared" si="341"/>
        <v>2021</v>
      </c>
      <c r="D10885" t="s">
        <v>1109</v>
      </c>
      <c r="E10885" t="s">
        <v>1149</v>
      </c>
      <c r="F10885" t="s">
        <v>2161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 s="16">
        <v>0</v>
      </c>
      <c r="M10885" s="16">
        <v>0</v>
      </c>
      <c r="N10885" s="16">
        <v>0</v>
      </c>
      <c r="P10885" s="16">
        <v>0</v>
      </c>
      <c r="Q10885">
        <v>0</v>
      </c>
      <c r="Y10885" s="17"/>
      <c r="Z10885" s="17"/>
      <c r="AA10885" s="17"/>
    </row>
    <row r="10886" spans="1:27" x14ac:dyDescent="0.25">
      <c r="A10886" s="12" t="s">
        <v>972</v>
      </c>
      <c r="B10886" s="41" t="str">
        <f t="shared" si="340"/>
        <v>08</v>
      </c>
      <c r="C10886" s="41" t="str">
        <f t="shared" si="341"/>
        <v>2021</v>
      </c>
      <c r="D10886" t="s">
        <v>1109</v>
      </c>
      <c r="E10886" t="s">
        <v>1149</v>
      </c>
      <c r="F10886" t="s">
        <v>2161</v>
      </c>
      <c r="G10886">
        <v>0</v>
      </c>
      <c r="H10886">
        <v>0</v>
      </c>
      <c r="I10886">
        <v>2000</v>
      </c>
      <c r="J10886">
        <v>0</v>
      </c>
      <c r="K10886">
        <v>0</v>
      </c>
      <c r="L10886" s="16">
        <v>0</v>
      </c>
      <c r="M10886" s="16">
        <v>0</v>
      </c>
      <c r="N10886" s="16">
        <v>0</v>
      </c>
      <c r="P10886" s="16">
        <v>0</v>
      </c>
      <c r="Q10886">
        <v>0</v>
      </c>
      <c r="AA10886" s="17"/>
    </row>
    <row r="10887" spans="1:27" x14ac:dyDescent="0.25">
      <c r="A10887" s="12" t="s">
        <v>972</v>
      </c>
      <c r="B10887" s="41" t="str">
        <f t="shared" si="340"/>
        <v>08</v>
      </c>
      <c r="C10887" s="41" t="str">
        <f t="shared" si="341"/>
        <v>2021</v>
      </c>
      <c r="D10887" t="s">
        <v>1111</v>
      </c>
      <c r="E10887" t="s">
        <v>1225</v>
      </c>
      <c r="F10887" t="s">
        <v>2157</v>
      </c>
      <c r="G10887">
        <v>0</v>
      </c>
      <c r="H10887">
        <v>0</v>
      </c>
      <c r="I10887">
        <v>10</v>
      </c>
      <c r="J10887">
        <v>0</v>
      </c>
      <c r="K10887">
        <v>0</v>
      </c>
      <c r="L10887" s="16">
        <v>0</v>
      </c>
      <c r="M10887" s="16">
        <v>0</v>
      </c>
      <c r="N10887" s="16">
        <v>0</v>
      </c>
      <c r="P10887" s="16">
        <v>0</v>
      </c>
      <c r="Q10887">
        <v>0</v>
      </c>
      <c r="Y10887" s="17"/>
      <c r="Z10887" s="17"/>
      <c r="AA10887" s="17"/>
    </row>
    <row r="10888" spans="1:27" x14ac:dyDescent="0.25">
      <c r="A10888" s="12" t="s">
        <v>972</v>
      </c>
      <c r="B10888" s="41" t="str">
        <f t="shared" si="340"/>
        <v>08</v>
      </c>
      <c r="C10888" s="41" t="str">
        <f t="shared" si="341"/>
        <v>2021</v>
      </c>
      <c r="D10888" t="s">
        <v>1125</v>
      </c>
      <c r="E10888" t="s">
        <v>1739</v>
      </c>
      <c r="F10888" t="s">
        <v>2161</v>
      </c>
      <c r="G10888">
        <v>0</v>
      </c>
      <c r="H10888">
        <v>0</v>
      </c>
      <c r="I10888">
        <v>4</v>
      </c>
      <c r="J10888">
        <v>0</v>
      </c>
      <c r="K10888">
        <v>0</v>
      </c>
      <c r="L10888" s="16">
        <v>0</v>
      </c>
      <c r="M10888" s="16">
        <v>0</v>
      </c>
      <c r="N10888" s="16">
        <v>0</v>
      </c>
      <c r="P10888" s="16">
        <v>0</v>
      </c>
      <c r="Q10888">
        <v>0</v>
      </c>
      <c r="Y10888" s="17"/>
      <c r="Z10888" s="17"/>
      <c r="AA10888" s="17"/>
    </row>
    <row r="10889" spans="1:27" x14ac:dyDescent="0.25">
      <c r="A10889" s="12" t="s">
        <v>972</v>
      </c>
      <c r="B10889" s="41" t="str">
        <f t="shared" si="340"/>
        <v>08</v>
      </c>
      <c r="C10889" s="41" t="str">
        <f t="shared" si="341"/>
        <v>2021</v>
      </c>
      <c r="D10889" t="s">
        <v>1125</v>
      </c>
      <c r="E10889" t="s">
        <v>2025</v>
      </c>
      <c r="F10889" t="s">
        <v>2133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 s="16">
        <v>0</v>
      </c>
      <c r="M10889" s="16">
        <v>0</v>
      </c>
      <c r="N10889" s="16">
        <v>0</v>
      </c>
      <c r="P10889" s="16">
        <v>0</v>
      </c>
      <c r="Q10889">
        <v>0</v>
      </c>
      <c r="Y10889" s="17"/>
      <c r="Z10889" s="17"/>
      <c r="AA10889" s="17"/>
    </row>
    <row r="10890" spans="1:27" x14ac:dyDescent="0.25">
      <c r="A10890" s="12" t="s">
        <v>972</v>
      </c>
      <c r="B10890" s="41" t="str">
        <f t="shared" si="340"/>
        <v>08</v>
      </c>
      <c r="C10890" s="41" t="str">
        <f t="shared" si="341"/>
        <v>2021</v>
      </c>
      <c r="D10890" t="s">
        <v>1117</v>
      </c>
      <c r="E10890" t="s">
        <v>1538</v>
      </c>
      <c r="F10890" t="s">
        <v>2133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 s="16">
        <v>0</v>
      </c>
      <c r="M10890" s="16">
        <v>0</v>
      </c>
      <c r="N10890" s="16">
        <v>0</v>
      </c>
      <c r="P10890" s="16">
        <v>0</v>
      </c>
      <c r="Q10890">
        <v>0</v>
      </c>
      <c r="Y10890" s="17"/>
      <c r="Z10890" s="17"/>
      <c r="AA10890" s="17"/>
    </row>
    <row r="10891" spans="1:27" x14ac:dyDescent="0.25">
      <c r="A10891" s="12" t="s">
        <v>955</v>
      </c>
      <c r="B10891" s="41" t="str">
        <f t="shared" si="340"/>
        <v>08</v>
      </c>
      <c r="C10891" s="41" t="str">
        <f t="shared" si="341"/>
        <v>2021</v>
      </c>
      <c r="D10891" t="s">
        <v>1107</v>
      </c>
      <c r="E10891" t="s">
        <v>1189</v>
      </c>
      <c r="F10891" t="s">
        <v>2131</v>
      </c>
      <c r="G10891">
        <v>0</v>
      </c>
      <c r="H10891">
        <v>0</v>
      </c>
      <c r="I10891">
        <v>0</v>
      </c>
      <c r="J10891">
        <v>0</v>
      </c>
      <c r="K10891">
        <v>1.5</v>
      </c>
      <c r="L10891" s="16">
        <v>0</v>
      </c>
      <c r="M10891" s="16">
        <v>0</v>
      </c>
      <c r="N10891" s="16">
        <v>0</v>
      </c>
      <c r="P10891" s="16">
        <v>0</v>
      </c>
      <c r="Q10891">
        <v>0</v>
      </c>
      <c r="Y10891" s="17"/>
      <c r="Z10891" s="17"/>
      <c r="AA10891" s="17"/>
    </row>
    <row r="10892" spans="1:27" x14ac:dyDescent="0.25">
      <c r="A10892" s="12" t="s">
        <v>956</v>
      </c>
      <c r="B10892" s="41" t="str">
        <f t="shared" si="340"/>
        <v>08</v>
      </c>
      <c r="C10892" s="41" t="str">
        <f t="shared" si="341"/>
        <v>2021</v>
      </c>
      <c r="D10892" t="s">
        <v>1107</v>
      </c>
      <c r="E10892" t="s">
        <v>1306</v>
      </c>
      <c r="F10892" t="s">
        <v>2133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 s="16">
        <v>0</v>
      </c>
      <c r="M10892" s="16">
        <v>0</v>
      </c>
      <c r="N10892" s="16">
        <v>0</v>
      </c>
      <c r="P10892" s="16">
        <v>0</v>
      </c>
      <c r="Q10892">
        <v>0</v>
      </c>
      <c r="Y10892" s="17"/>
      <c r="Z10892" s="17"/>
      <c r="AA10892" s="17"/>
    </row>
    <row r="10893" spans="1:27" x14ac:dyDescent="0.25">
      <c r="A10893" s="12" t="s">
        <v>971</v>
      </c>
      <c r="B10893" s="41" t="str">
        <f t="shared" si="340"/>
        <v>08</v>
      </c>
      <c r="C10893" s="41" t="str">
        <f t="shared" si="341"/>
        <v>2021</v>
      </c>
      <c r="D10893" t="s">
        <v>1109</v>
      </c>
      <c r="E10893" t="s">
        <v>1532</v>
      </c>
      <c r="F10893" t="s">
        <v>2161</v>
      </c>
      <c r="G10893">
        <v>0</v>
      </c>
      <c r="H10893">
        <v>0</v>
      </c>
      <c r="I10893">
        <v>13</v>
      </c>
      <c r="J10893">
        <v>0</v>
      </c>
      <c r="K10893">
        <v>0</v>
      </c>
      <c r="L10893" s="16">
        <v>0</v>
      </c>
      <c r="M10893" s="16">
        <v>0</v>
      </c>
      <c r="N10893" s="16">
        <v>0</v>
      </c>
      <c r="P10893" s="16">
        <v>0</v>
      </c>
      <c r="Q10893">
        <v>0</v>
      </c>
      <c r="Y10893" s="17"/>
      <c r="Z10893" s="17"/>
      <c r="AA10893" s="17"/>
    </row>
    <row r="10894" spans="1:27" x14ac:dyDescent="0.25">
      <c r="A10894" s="12" t="s">
        <v>971</v>
      </c>
      <c r="B10894" s="41" t="str">
        <f t="shared" si="340"/>
        <v>08</v>
      </c>
      <c r="C10894" s="41" t="str">
        <f t="shared" si="341"/>
        <v>2021</v>
      </c>
      <c r="D10894" t="s">
        <v>1115</v>
      </c>
      <c r="E10894" t="s">
        <v>1164</v>
      </c>
      <c r="F10894" t="s">
        <v>2161</v>
      </c>
      <c r="G10894">
        <v>0</v>
      </c>
      <c r="H10894">
        <v>0</v>
      </c>
      <c r="I10894">
        <v>286</v>
      </c>
      <c r="J10894">
        <v>0</v>
      </c>
      <c r="K10894">
        <v>0</v>
      </c>
      <c r="L10894" s="16">
        <v>0</v>
      </c>
      <c r="M10894" s="16">
        <v>0</v>
      </c>
      <c r="N10894" s="16">
        <v>0</v>
      </c>
      <c r="P10894" s="16">
        <v>0</v>
      </c>
      <c r="Q10894">
        <v>0</v>
      </c>
      <c r="Y10894" s="17"/>
      <c r="Z10894" s="17"/>
      <c r="AA10894" s="17"/>
    </row>
    <row r="10895" spans="1:27" x14ac:dyDescent="0.25">
      <c r="A10895" s="12" t="s">
        <v>973</v>
      </c>
      <c r="B10895" s="41" t="str">
        <f t="shared" si="340"/>
        <v>08</v>
      </c>
      <c r="C10895" s="41" t="str">
        <f t="shared" si="341"/>
        <v>2021</v>
      </c>
      <c r="D10895" t="s">
        <v>1124</v>
      </c>
      <c r="E10895" t="s">
        <v>1270</v>
      </c>
      <c r="F10895" t="s">
        <v>2133</v>
      </c>
      <c r="G10895">
        <v>1</v>
      </c>
      <c r="H10895">
        <v>1</v>
      </c>
      <c r="I10895">
        <v>0</v>
      </c>
      <c r="J10895">
        <v>3</v>
      </c>
      <c r="K10895">
        <v>0</v>
      </c>
      <c r="L10895" s="16">
        <v>0</v>
      </c>
      <c r="M10895" s="16">
        <v>0</v>
      </c>
      <c r="N10895" s="16">
        <v>0</v>
      </c>
      <c r="P10895" s="16">
        <v>0</v>
      </c>
      <c r="Q10895">
        <v>1</v>
      </c>
      <c r="Y10895" s="17"/>
      <c r="Z10895" s="17"/>
      <c r="AA10895" s="17"/>
    </row>
    <row r="10896" spans="1:27" x14ac:dyDescent="0.25">
      <c r="A10896" s="12" t="s">
        <v>973</v>
      </c>
      <c r="B10896" s="41" t="str">
        <f t="shared" si="340"/>
        <v>08</v>
      </c>
      <c r="C10896" s="41" t="str">
        <f t="shared" si="341"/>
        <v>2021</v>
      </c>
      <c r="D10896" t="s">
        <v>1131</v>
      </c>
      <c r="E10896" t="s">
        <v>1663</v>
      </c>
      <c r="F10896" t="s">
        <v>2161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 s="16">
        <v>0</v>
      </c>
      <c r="M10896" s="16">
        <v>0</v>
      </c>
      <c r="N10896" s="16">
        <v>0</v>
      </c>
      <c r="P10896" s="16">
        <v>0</v>
      </c>
      <c r="Q10896">
        <v>0</v>
      </c>
      <c r="Y10896" s="17"/>
      <c r="Z10896" s="17"/>
      <c r="AA10896" s="17"/>
    </row>
    <row r="10897" spans="1:27" x14ac:dyDescent="0.25">
      <c r="A10897" s="12" t="s">
        <v>973</v>
      </c>
      <c r="B10897" s="41" t="str">
        <f t="shared" si="340"/>
        <v>08</v>
      </c>
      <c r="C10897" s="41" t="str">
        <f t="shared" si="341"/>
        <v>2021</v>
      </c>
      <c r="D10897" t="s">
        <v>1129</v>
      </c>
      <c r="E10897" t="s">
        <v>1771</v>
      </c>
      <c r="F10897" t="s">
        <v>2161</v>
      </c>
      <c r="G10897">
        <v>0</v>
      </c>
      <c r="H10897">
        <v>0</v>
      </c>
      <c r="I10897">
        <v>1960</v>
      </c>
      <c r="J10897">
        <v>2</v>
      </c>
      <c r="K10897">
        <v>2750</v>
      </c>
      <c r="L10897" s="16">
        <v>358877376905</v>
      </c>
      <c r="M10897" s="16">
        <v>58500000000</v>
      </c>
      <c r="N10897" s="16">
        <v>83218594</v>
      </c>
      <c r="P10897" s="16">
        <v>358877376905</v>
      </c>
      <c r="Q10897">
        <v>0</v>
      </c>
      <c r="Y10897" s="17"/>
      <c r="Z10897" s="17"/>
      <c r="AA10897" s="17"/>
    </row>
    <row r="10898" spans="1:27" x14ac:dyDescent="0.25">
      <c r="A10898" s="12" t="s">
        <v>972</v>
      </c>
      <c r="B10898" s="41" t="str">
        <f t="shared" si="340"/>
        <v>08</v>
      </c>
      <c r="C10898" s="41" t="str">
        <f t="shared" si="341"/>
        <v>2021</v>
      </c>
      <c r="D10898" t="s">
        <v>1109</v>
      </c>
      <c r="E10898" t="s">
        <v>1248</v>
      </c>
      <c r="F10898" t="s">
        <v>2161</v>
      </c>
      <c r="G10898">
        <v>0</v>
      </c>
      <c r="H10898">
        <v>0</v>
      </c>
      <c r="I10898">
        <v>900</v>
      </c>
      <c r="J10898">
        <v>0</v>
      </c>
      <c r="K10898">
        <v>0</v>
      </c>
      <c r="L10898" s="16">
        <v>0</v>
      </c>
      <c r="M10898" s="16">
        <v>0</v>
      </c>
      <c r="N10898" s="16">
        <v>0</v>
      </c>
      <c r="P10898" s="16">
        <v>0</v>
      </c>
      <c r="Q10898">
        <v>0</v>
      </c>
      <c r="Y10898" s="17"/>
      <c r="Z10898" s="17"/>
      <c r="AA10898" s="17"/>
    </row>
    <row r="10899" spans="1:27" x14ac:dyDescent="0.25">
      <c r="A10899" s="12" t="s">
        <v>972</v>
      </c>
      <c r="B10899" s="41" t="str">
        <f t="shared" si="340"/>
        <v>08</v>
      </c>
      <c r="C10899" s="41" t="str">
        <f t="shared" si="341"/>
        <v>2021</v>
      </c>
      <c r="D10899" t="s">
        <v>1109</v>
      </c>
      <c r="E10899" t="s">
        <v>1362</v>
      </c>
      <c r="F10899" t="s">
        <v>2161</v>
      </c>
      <c r="G10899">
        <v>0</v>
      </c>
      <c r="H10899">
        <v>0</v>
      </c>
      <c r="I10899">
        <v>3782</v>
      </c>
      <c r="J10899">
        <v>0</v>
      </c>
      <c r="K10899">
        <v>0</v>
      </c>
      <c r="L10899" s="16">
        <v>38636435375</v>
      </c>
      <c r="M10899" s="16">
        <v>0</v>
      </c>
      <c r="N10899" s="16">
        <v>0</v>
      </c>
      <c r="P10899" s="16">
        <v>38636435375</v>
      </c>
      <c r="Q10899">
        <v>0</v>
      </c>
      <c r="Z10899" s="17"/>
      <c r="AA10899" s="17"/>
    </row>
    <row r="10900" spans="1:27" x14ac:dyDescent="0.25">
      <c r="A10900" s="12" t="s">
        <v>973</v>
      </c>
      <c r="B10900" s="41" t="str">
        <f t="shared" si="340"/>
        <v>08</v>
      </c>
      <c r="C10900" s="41" t="str">
        <f t="shared" si="341"/>
        <v>2021</v>
      </c>
      <c r="D10900" t="s">
        <v>1117</v>
      </c>
      <c r="E10900" t="s">
        <v>1183</v>
      </c>
      <c r="F10900" t="s">
        <v>2161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 s="16">
        <v>0</v>
      </c>
      <c r="M10900" s="16">
        <v>0</v>
      </c>
      <c r="N10900" s="16">
        <v>0</v>
      </c>
      <c r="P10900" s="16">
        <v>0</v>
      </c>
      <c r="Q10900">
        <v>0</v>
      </c>
      <c r="Z10900" s="17"/>
      <c r="AA10900" s="17"/>
    </row>
    <row r="10901" spans="1:27" x14ac:dyDescent="0.25">
      <c r="A10901" s="12" t="s">
        <v>963</v>
      </c>
      <c r="B10901" s="41" t="str">
        <f t="shared" si="340"/>
        <v>08</v>
      </c>
      <c r="C10901" s="41" t="str">
        <f t="shared" si="341"/>
        <v>2021</v>
      </c>
      <c r="D10901" t="s">
        <v>1107</v>
      </c>
      <c r="E10901" t="s">
        <v>1841</v>
      </c>
      <c r="F10901" t="s">
        <v>2154</v>
      </c>
      <c r="G10901">
        <v>0</v>
      </c>
      <c r="H10901">
        <v>1</v>
      </c>
      <c r="I10901">
        <v>10</v>
      </c>
      <c r="J10901">
        <v>0</v>
      </c>
      <c r="K10901">
        <v>0</v>
      </c>
      <c r="L10901" s="16">
        <v>0</v>
      </c>
      <c r="M10901" s="16">
        <v>0</v>
      </c>
      <c r="N10901" s="16">
        <v>0</v>
      </c>
      <c r="P10901" s="16">
        <v>0</v>
      </c>
      <c r="Q10901">
        <v>0</v>
      </c>
      <c r="Y10901" s="17"/>
      <c r="Z10901" s="17"/>
      <c r="AA10901" s="17"/>
    </row>
    <row r="10902" spans="1:27" x14ac:dyDescent="0.25">
      <c r="A10902" s="12" t="s">
        <v>973</v>
      </c>
      <c r="B10902" s="41" t="str">
        <f t="shared" si="340"/>
        <v>08</v>
      </c>
      <c r="C10902" s="41" t="str">
        <f t="shared" si="341"/>
        <v>2021</v>
      </c>
      <c r="D10902" t="s">
        <v>1111</v>
      </c>
      <c r="E10902" t="s">
        <v>1179</v>
      </c>
      <c r="F10902" t="s">
        <v>2133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 s="16">
        <v>0</v>
      </c>
      <c r="M10902" s="16">
        <v>0</v>
      </c>
      <c r="N10902" s="16">
        <v>0</v>
      </c>
      <c r="P10902" s="16">
        <v>0</v>
      </c>
      <c r="Q10902">
        <v>0</v>
      </c>
      <c r="Y10902" s="17"/>
      <c r="Z10902" s="17"/>
      <c r="AA10902" s="17"/>
    </row>
    <row r="10903" spans="1:27" x14ac:dyDescent="0.25">
      <c r="A10903" s="12" t="s">
        <v>973</v>
      </c>
      <c r="B10903" s="41" t="str">
        <f t="shared" si="340"/>
        <v>08</v>
      </c>
      <c r="C10903" s="41" t="str">
        <f t="shared" si="341"/>
        <v>2021</v>
      </c>
      <c r="D10903" t="s">
        <v>1111</v>
      </c>
      <c r="E10903" t="s">
        <v>1169</v>
      </c>
      <c r="F10903" t="s">
        <v>2133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 s="16">
        <v>0</v>
      </c>
      <c r="M10903" s="16">
        <v>0</v>
      </c>
      <c r="N10903" s="16">
        <v>0</v>
      </c>
      <c r="P10903" s="16">
        <v>0</v>
      </c>
      <c r="Q10903">
        <v>0</v>
      </c>
      <c r="Y10903" s="17"/>
      <c r="Z10903" s="17"/>
      <c r="AA10903" s="17"/>
    </row>
    <row r="10904" spans="1:27" x14ac:dyDescent="0.25">
      <c r="A10904" s="12" t="s">
        <v>973</v>
      </c>
      <c r="B10904" s="41" t="str">
        <f t="shared" si="340"/>
        <v>08</v>
      </c>
      <c r="C10904" s="41" t="str">
        <f t="shared" si="341"/>
        <v>2021</v>
      </c>
      <c r="D10904" t="s">
        <v>1111</v>
      </c>
      <c r="E10904" t="s">
        <v>1507</v>
      </c>
      <c r="F10904" t="s">
        <v>2133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 s="16">
        <v>0</v>
      </c>
      <c r="M10904" s="16">
        <v>0</v>
      </c>
      <c r="N10904" s="16">
        <v>0</v>
      </c>
      <c r="P10904" s="16">
        <v>0</v>
      </c>
      <c r="Q10904">
        <v>0</v>
      </c>
      <c r="Y10904" s="17"/>
      <c r="Z10904" s="17"/>
      <c r="AA10904" s="17"/>
    </row>
    <row r="10905" spans="1:27" x14ac:dyDescent="0.25">
      <c r="A10905" s="12" t="s">
        <v>973</v>
      </c>
      <c r="B10905" s="41" t="str">
        <f t="shared" si="340"/>
        <v>08</v>
      </c>
      <c r="C10905" s="41" t="str">
        <f t="shared" si="341"/>
        <v>2021</v>
      </c>
      <c r="D10905" t="s">
        <v>1111</v>
      </c>
      <c r="E10905" t="s">
        <v>1507</v>
      </c>
      <c r="F10905" t="s">
        <v>2157</v>
      </c>
      <c r="G10905">
        <v>0</v>
      </c>
      <c r="H10905">
        <v>0</v>
      </c>
      <c r="I10905">
        <v>3</v>
      </c>
      <c r="J10905">
        <v>0</v>
      </c>
      <c r="K10905">
        <v>0</v>
      </c>
      <c r="L10905" s="16">
        <v>0</v>
      </c>
      <c r="M10905" s="16">
        <v>0</v>
      </c>
      <c r="N10905" s="16">
        <v>0</v>
      </c>
      <c r="P10905" s="16">
        <v>0</v>
      </c>
      <c r="Q10905">
        <v>0</v>
      </c>
      <c r="Y10905" s="17"/>
      <c r="Z10905" s="17"/>
      <c r="AA10905" s="17"/>
    </row>
    <row r="10906" spans="1:27" x14ac:dyDescent="0.25">
      <c r="A10906" s="12" t="s">
        <v>973</v>
      </c>
      <c r="B10906" s="41" t="str">
        <f t="shared" si="340"/>
        <v>08</v>
      </c>
      <c r="C10906" s="41" t="str">
        <f t="shared" si="341"/>
        <v>2021</v>
      </c>
      <c r="D10906" t="s">
        <v>1111</v>
      </c>
      <c r="E10906" t="s">
        <v>1458</v>
      </c>
      <c r="F10906" t="s">
        <v>2133</v>
      </c>
      <c r="G10906">
        <v>0</v>
      </c>
      <c r="H10906">
        <v>0</v>
      </c>
      <c r="I10906">
        <v>4</v>
      </c>
      <c r="J10906">
        <v>3</v>
      </c>
      <c r="K10906">
        <v>0</v>
      </c>
      <c r="L10906" s="16">
        <v>0</v>
      </c>
      <c r="M10906" s="16">
        <v>0</v>
      </c>
      <c r="N10906" s="16">
        <v>0</v>
      </c>
      <c r="P10906" s="16">
        <v>0</v>
      </c>
      <c r="Q10906">
        <v>0</v>
      </c>
      <c r="Y10906" s="17"/>
      <c r="Z10906" s="17"/>
      <c r="AA10906" s="17"/>
    </row>
    <row r="10907" spans="1:27" x14ac:dyDescent="0.25">
      <c r="A10907" s="12" t="s">
        <v>973</v>
      </c>
      <c r="B10907" s="41" t="str">
        <f t="shared" si="340"/>
        <v>08</v>
      </c>
      <c r="C10907" s="41" t="str">
        <f t="shared" si="341"/>
        <v>2021</v>
      </c>
      <c r="D10907" t="s">
        <v>1111</v>
      </c>
      <c r="E10907" t="s">
        <v>1458</v>
      </c>
      <c r="F10907" t="s">
        <v>2157</v>
      </c>
      <c r="G10907">
        <v>0</v>
      </c>
      <c r="H10907">
        <v>0</v>
      </c>
      <c r="I10907">
        <v>5</v>
      </c>
      <c r="J10907">
        <v>0</v>
      </c>
      <c r="K10907">
        <v>30</v>
      </c>
      <c r="L10907" s="16">
        <v>0</v>
      </c>
      <c r="M10907" s="16">
        <v>0</v>
      </c>
      <c r="N10907" s="16">
        <v>0</v>
      </c>
      <c r="P10907" s="16">
        <v>0</v>
      </c>
      <c r="Q10907">
        <v>0</v>
      </c>
      <c r="Y10907" s="17"/>
      <c r="Z10907" s="17"/>
      <c r="AA10907" s="17"/>
    </row>
    <row r="10908" spans="1:27" x14ac:dyDescent="0.25">
      <c r="A10908" s="12" t="s">
        <v>973</v>
      </c>
      <c r="B10908" s="41" t="str">
        <f t="shared" si="340"/>
        <v>08</v>
      </c>
      <c r="C10908" s="41" t="str">
        <f t="shared" si="341"/>
        <v>2021</v>
      </c>
      <c r="D10908" t="s">
        <v>1125</v>
      </c>
      <c r="E10908" t="s">
        <v>2026</v>
      </c>
      <c r="F10908" t="s">
        <v>2155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 s="16">
        <v>0</v>
      </c>
      <c r="M10908" s="16">
        <v>0</v>
      </c>
      <c r="N10908" s="16">
        <v>0</v>
      </c>
      <c r="P10908" s="16">
        <v>0</v>
      </c>
      <c r="Q10908">
        <v>0</v>
      </c>
      <c r="Y10908" s="17"/>
      <c r="Z10908" s="17"/>
      <c r="AA10908" s="17"/>
    </row>
    <row r="10909" spans="1:27" x14ac:dyDescent="0.25">
      <c r="A10909" s="12" t="s">
        <v>973</v>
      </c>
      <c r="B10909" s="41" t="str">
        <f t="shared" si="340"/>
        <v>08</v>
      </c>
      <c r="C10909" s="41" t="str">
        <f t="shared" si="341"/>
        <v>2021</v>
      </c>
      <c r="D10909" t="s">
        <v>1125</v>
      </c>
      <c r="E10909" t="s">
        <v>1653</v>
      </c>
      <c r="F10909" t="s">
        <v>2161</v>
      </c>
      <c r="G10909">
        <v>0</v>
      </c>
      <c r="H10909">
        <v>0</v>
      </c>
      <c r="I10909">
        <v>450</v>
      </c>
      <c r="J10909">
        <v>0</v>
      </c>
      <c r="K10909">
        <v>0</v>
      </c>
      <c r="L10909" s="16">
        <v>0</v>
      </c>
      <c r="M10909" s="16">
        <v>0</v>
      </c>
      <c r="N10909" s="16">
        <v>0</v>
      </c>
      <c r="P10909" s="16">
        <v>0</v>
      </c>
      <c r="Q10909">
        <v>0</v>
      </c>
      <c r="Y10909" s="17"/>
      <c r="Z10909" s="17"/>
      <c r="AA10909" s="17"/>
    </row>
    <row r="10910" spans="1:27" x14ac:dyDescent="0.25">
      <c r="A10910" s="12" t="s">
        <v>954</v>
      </c>
      <c r="B10910" s="41" t="str">
        <f t="shared" si="340"/>
        <v>08</v>
      </c>
      <c r="C10910" s="41" t="str">
        <f t="shared" si="341"/>
        <v>2021</v>
      </c>
      <c r="D10910" t="s">
        <v>1129</v>
      </c>
      <c r="E10910" t="s">
        <v>1631</v>
      </c>
      <c r="F10910" t="s">
        <v>2137</v>
      </c>
      <c r="G10910">
        <v>0</v>
      </c>
      <c r="H10910">
        <v>0</v>
      </c>
      <c r="I10910">
        <v>7</v>
      </c>
      <c r="J10910">
        <v>1</v>
      </c>
      <c r="K10910">
        <v>0</v>
      </c>
      <c r="L10910" s="16">
        <v>0</v>
      </c>
      <c r="M10910" s="16">
        <v>0</v>
      </c>
      <c r="N10910" s="16">
        <v>0</v>
      </c>
      <c r="P10910" s="16">
        <v>0</v>
      </c>
      <c r="Q10910">
        <v>0</v>
      </c>
      <c r="Y10910" s="17"/>
      <c r="Z10910" s="17"/>
      <c r="AA10910" s="17"/>
    </row>
    <row r="10911" spans="1:27" x14ac:dyDescent="0.25">
      <c r="A10911" s="12" t="s">
        <v>955</v>
      </c>
      <c r="B10911" s="41" t="str">
        <f t="shared" si="340"/>
        <v>08</v>
      </c>
      <c r="C10911" s="41" t="str">
        <f t="shared" si="341"/>
        <v>2021</v>
      </c>
      <c r="D10911" t="s">
        <v>1107</v>
      </c>
      <c r="E10911" t="s">
        <v>1316</v>
      </c>
      <c r="F10911" t="s">
        <v>2161</v>
      </c>
      <c r="G10911">
        <v>0</v>
      </c>
      <c r="H10911">
        <v>0</v>
      </c>
      <c r="I10911">
        <v>11</v>
      </c>
      <c r="J10911">
        <v>1</v>
      </c>
      <c r="K10911">
        <v>0</v>
      </c>
      <c r="L10911" s="16">
        <v>0</v>
      </c>
      <c r="M10911" s="16">
        <v>0</v>
      </c>
      <c r="N10911" s="16">
        <v>0</v>
      </c>
      <c r="P10911" s="16">
        <v>0</v>
      </c>
      <c r="Q10911">
        <v>0</v>
      </c>
      <c r="Y10911" s="17"/>
      <c r="Z10911" s="17"/>
      <c r="AA10911" s="17"/>
    </row>
    <row r="10912" spans="1:27" x14ac:dyDescent="0.25">
      <c r="A10912" s="12" t="s">
        <v>963</v>
      </c>
      <c r="B10912" s="41" t="str">
        <f t="shared" si="340"/>
        <v>08</v>
      </c>
      <c r="C10912" s="41" t="str">
        <f t="shared" si="341"/>
        <v>2021</v>
      </c>
      <c r="D10912" t="s">
        <v>1107</v>
      </c>
      <c r="E10912" t="s">
        <v>2071</v>
      </c>
      <c r="F10912" t="s">
        <v>2154</v>
      </c>
      <c r="G10912">
        <v>0</v>
      </c>
      <c r="H10912">
        <v>1</v>
      </c>
      <c r="I10912">
        <v>184</v>
      </c>
      <c r="J10912">
        <v>0</v>
      </c>
      <c r="K10912">
        <v>0</v>
      </c>
      <c r="L10912" s="16">
        <v>0</v>
      </c>
      <c r="M10912" s="16">
        <v>0</v>
      </c>
      <c r="N10912" s="16">
        <v>0</v>
      </c>
      <c r="P10912" s="16">
        <v>0</v>
      </c>
      <c r="Q10912">
        <v>0</v>
      </c>
      <c r="Y10912" s="17"/>
      <c r="Z10912" s="17"/>
      <c r="AA10912" s="17"/>
    </row>
    <row r="10913" spans="1:27" x14ac:dyDescent="0.25">
      <c r="A10913" s="12" t="s">
        <v>963</v>
      </c>
      <c r="B10913" s="41" t="str">
        <f t="shared" si="340"/>
        <v>08</v>
      </c>
      <c r="C10913" s="41" t="str">
        <f t="shared" si="341"/>
        <v>2021</v>
      </c>
      <c r="D10913" t="s">
        <v>1107</v>
      </c>
      <c r="E10913" t="s">
        <v>1577</v>
      </c>
      <c r="F10913" t="s">
        <v>2129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 s="16">
        <v>0</v>
      </c>
      <c r="M10913" s="16">
        <v>0</v>
      </c>
      <c r="N10913" s="16">
        <v>0</v>
      </c>
      <c r="P10913" s="16">
        <v>0</v>
      </c>
      <c r="Q10913">
        <v>0</v>
      </c>
      <c r="Y10913" s="17"/>
      <c r="Z10913" s="17"/>
      <c r="AA10913" s="17"/>
    </row>
    <row r="10914" spans="1:27" x14ac:dyDescent="0.25">
      <c r="A10914" s="12" t="s">
        <v>967</v>
      </c>
      <c r="B10914" s="41" t="str">
        <f t="shared" si="340"/>
        <v>08</v>
      </c>
      <c r="C10914" s="41" t="str">
        <f t="shared" si="341"/>
        <v>2021</v>
      </c>
      <c r="D10914" t="s">
        <v>1107</v>
      </c>
      <c r="E10914" t="s">
        <v>2053</v>
      </c>
      <c r="F10914" t="s">
        <v>2154</v>
      </c>
      <c r="G10914">
        <v>0</v>
      </c>
      <c r="H10914">
        <v>0</v>
      </c>
      <c r="I10914">
        <v>2</v>
      </c>
      <c r="J10914">
        <v>0</v>
      </c>
      <c r="K10914">
        <v>0</v>
      </c>
      <c r="L10914" s="16">
        <v>0</v>
      </c>
      <c r="M10914" s="16">
        <v>0</v>
      </c>
      <c r="N10914" s="16">
        <v>0</v>
      </c>
      <c r="P10914" s="16">
        <v>0</v>
      </c>
      <c r="Q10914">
        <v>0</v>
      </c>
      <c r="Y10914" s="17"/>
      <c r="Z10914" s="17"/>
      <c r="AA10914" s="17"/>
    </row>
    <row r="10915" spans="1:27" x14ac:dyDescent="0.25">
      <c r="A10915" s="12" t="s">
        <v>967</v>
      </c>
      <c r="B10915" s="41" t="str">
        <f t="shared" si="340"/>
        <v>08</v>
      </c>
      <c r="C10915" s="41" t="str">
        <f t="shared" si="341"/>
        <v>2021</v>
      </c>
      <c r="D10915" t="s">
        <v>1107</v>
      </c>
      <c r="E10915" t="s">
        <v>1755</v>
      </c>
      <c r="F10915" t="s">
        <v>2146</v>
      </c>
      <c r="G10915">
        <v>0</v>
      </c>
      <c r="H10915">
        <v>0</v>
      </c>
      <c r="I10915">
        <v>35</v>
      </c>
      <c r="J10915">
        <v>0</v>
      </c>
      <c r="K10915">
        <v>0</v>
      </c>
      <c r="L10915" s="16">
        <v>0</v>
      </c>
      <c r="M10915" s="16">
        <v>0</v>
      </c>
      <c r="N10915" s="16">
        <v>0</v>
      </c>
      <c r="P10915" s="16">
        <v>0</v>
      </c>
      <c r="Q10915">
        <v>0</v>
      </c>
      <c r="Y10915" s="17"/>
      <c r="Z10915" s="17"/>
      <c r="AA10915" s="17"/>
    </row>
    <row r="10916" spans="1:27" x14ac:dyDescent="0.25">
      <c r="A10916" s="12" t="s">
        <v>968</v>
      </c>
      <c r="B10916" s="41" t="str">
        <f t="shared" si="340"/>
        <v>08</v>
      </c>
      <c r="C10916" s="41" t="str">
        <f t="shared" si="341"/>
        <v>2021</v>
      </c>
      <c r="D10916" t="s">
        <v>1107</v>
      </c>
      <c r="E10916" t="s">
        <v>1892</v>
      </c>
      <c r="F10916" t="s">
        <v>2133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 s="16">
        <v>0</v>
      </c>
      <c r="M10916" s="16">
        <v>0</v>
      </c>
      <c r="N10916" s="16">
        <v>0</v>
      </c>
      <c r="P10916" s="16">
        <v>0</v>
      </c>
      <c r="Q10916">
        <v>0</v>
      </c>
      <c r="Y10916" s="17"/>
      <c r="Z10916" s="17"/>
      <c r="AA10916" s="17"/>
    </row>
    <row r="10917" spans="1:27" x14ac:dyDescent="0.25">
      <c r="A10917" s="12" t="s">
        <v>968</v>
      </c>
      <c r="B10917" s="41" t="str">
        <f t="shared" si="340"/>
        <v>08</v>
      </c>
      <c r="C10917" s="41" t="str">
        <f t="shared" si="341"/>
        <v>2021</v>
      </c>
      <c r="D10917" t="s">
        <v>1107</v>
      </c>
      <c r="E10917" t="s">
        <v>1684</v>
      </c>
      <c r="F10917" t="s">
        <v>2133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 s="16">
        <v>0</v>
      </c>
      <c r="M10917" s="16">
        <v>0</v>
      </c>
      <c r="N10917" s="16">
        <v>0</v>
      </c>
      <c r="P10917" s="16">
        <v>0</v>
      </c>
      <c r="Q10917">
        <v>0</v>
      </c>
      <c r="Y10917" s="17"/>
      <c r="Z10917" s="17"/>
      <c r="AA10917" s="17"/>
    </row>
    <row r="10918" spans="1:27" x14ac:dyDescent="0.25">
      <c r="A10918" s="12" t="s">
        <v>968</v>
      </c>
      <c r="B10918" s="41" t="str">
        <f t="shared" si="340"/>
        <v>08</v>
      </c>
      <c r="C10918" s="41" t="str">
        <f t="shared" si="341"/>
        <v>2021</v>
      </c>
      <c r="D10918" t="s">
        <v>1107</v>
      </c>
      <c r="E10918" t="s">
        <v>1153</v>
      </c>
      <c r="F10918" t="s">
        <v>2137</v>
      </c>
      <c r="G10918">
        <v>0</v>
      </c>
      <c r="H10918">
        <v>0</v>
      </c>
      <c r="I10918">
        <v>2</v>
      </c>
      <c r="J10918">
        <v>0</v>
      </c>
      <c r="K10918">
        <v>0</v>
      </c>
      <c r="L10918" s="16">
        <v>0</v>
      </c>
      <c r="M10918" s="16">
        <v>0</v>
      </c>
      <c r="N10918" s="16">
        <v>0</v>
      </c>
      <c r="P10918" s="16">
        <v>0</v>
      </c>
      <c r="Q10918">
        <v>0</v>
      </c>
      <c r="AA10918" s="17"/>
    </row>
    <row r="10919" spans="1:27" x14ac:dyDescent="0.25">
      <c r="A10919" s="12" t="s">
        <v>972</v>
      </c>
      <c r="B10919" s="41" t="str">
        <f t="shared" si="340"/>
        <v>08</v>
      </c>
      <c r="C10919" s="41" t="str">
        <f t="shared" si="341"/>
        <v>2021</v>
      </c>
      <c r="D10919" t="s">
        <v>1129</v>
      </c>
      <c r="E10919" t="s">
        <v>1631</v>
      </c>
      <c r="F10919" t="s">
        <v>2150</v>
      </c>
      <c r="G10919">
        <v>0</v>
      </c>
      <c r="H10919">
        <v>0</v>
      </c>
      <c r="I10919">
        <v>1</v>
      </c>
      <c r="J10919">
        <v>1</v>
      </c>
      <c r="K10919">
        <v>0</v>
      </c>
      <c r="L10919" s="16">
        <v>68350120000</v>
      </c>
      <c r="M10919" s="16">
        <v>15724800000</v>
      </c>
      <c r="N10919" s="16">
        <v>0</v>
      </c>
      <c r="P10919" s="16">
        <v>68350120000</v>
      </c>
      <c r="Q10919">
        <v>0</v>
      </c>
      <c r="Y10919" s="17"/>
      <c r="Z10919" s="17"/>
      <c r="AA10919" s="17"/>
    </row>
    <row r="10920" spans="1:27" x14ac:dyDescent="0.25">
      <c r="A10920" s="12" t="s">
        <v>973</v>
      </c>
      <c r="B10920" s="41" t="str">
        <f t="shared" si="340"/>
        <v>08</v>
      </c>
      <c r="C10920" s="41" t="str">
        <f t="shared" si="341"/>
        <v>2021</v>
      </c>
      <c r="D10920" t="s">
        <v>1126</v>
      </c>
      <c r="E10920" t="s">
        <v>1299</v>
      </c>
      <c r="F10920" t="s">
        <v>2136</v>
      </c>
      <c r="G10920">
        <v>0</v>
      </c>
      <c r="H10920">
        <v>0</v>
      </c>
      <c r="I10920">
        <v>336</v>
      </c>
      <c r="J10920">
        <v>0</v>
      </c>
      <c r="K10920">
        <v>25</v>
      </c>
      <c r="L10920" s="16">
        <v>0</v>
      </c>
      <c r="M10920" s="16">
        <v>0</v>
      </c>
      <c r="N10920" s="16">
        <v>0</v>
      </c>
      <c r="P10920" s="16">
        <v>0</v>
      </c>
      <c r="Q10920">
        <v>0</v>
      </c>
      <c r="Y10920" s="17"/>
      <c r="Z10920" s="17"/>
      <c r="AA10920" s="17"/>
    </row>
    <row r="10921" spans="1:27" x14ac:dyDescent="0.25">
      <c r="A10921" s="12" t="s">
        <v>974</v>
      </c>
      <c r="B10921" s="41" t="str">
        <f t="shared" si="340"/>
        <v>08</v>
      </c>
      <c r="C10921" s="41" t="str">
        <f t="shared" si="341"/>
        <v>2021</v>
      </c>
      <c r="D10921" t="s">
        <v>1124</v>
      </c>
      <c r="E10921" t="s">
        <v>1326</v>
      </c>
      <c r="F10921" t="s">
        <v>2157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 s="16">
        <v>612666833832</v>
      </c>
      <c r="M10921" s="16">
        <v>0</v>
      </c>
      <c r="N10921" s="16">
        <v>0</v>
      </c>
      <c r="P10921" s="16">
        <v>612666833832</v>
      </c>
      <c r="Q10921">
        <v>0</v>
      </c>
      <c r="Y10921" s="17"/>
      <c r="Z10921" s="17"/>
      <c r="AA10921" s="17"/>
    </row>
    <row r="10922" spans="1:27" x14ac:dyDescent="0.25">
      <c r="A10922" s="12" t="s">
        <v>974</v>
      </c>
      <c r="B10922" s="41" t="str">
        <f t="shared" si="340"/>
        <v>08</v>
      </c>
      <c r="C10922" s="41" t="str">
        <f t="shared" si="341"/>
        <v>2021</v>
      </c>
      <c r="D10922" t="s">
        <v>1121</v>
      </c>
      <c r="E10922" t="s">
        <v>1271</v>
      </c>
      <c r="F10922" t="s">
        <v>2133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 s="16">
        <v>0</v>
      </c>
      <c r="M10922" s="16">
        <v>0</v>
      </c>
      <c r="N10922" s="16">
        <v>0</v>
      </c>
      <c r="P10922" s="16">
        <v>0</v>
      </c>
      <c r="Q10922">
        <v>0</v>
      </c>
      <c r="Y10922" s="17"/>
      <c r="Z10922" s="17"/>
      <c r="AA10922" s="17"/>
    </row>
    <row r="10923" spans="1:27" x14ac:dyDescent="0.25">
      <c r="A10923" s="12" t="s">
        <v>974</v>
      </c>
      <c r="B10923" s="41" t="str">
        <f t="shared" si="340"/>
        <v>08</v>
      </c>
      <c r="C10923" s="41" t="str">
        <f t="shared" si="341"/>
        <v>2021</v>
      </c>
      <c r="D10923" t="s">
        <v>1126</v>
      </c>
      <c r="E10923" t="s">
        <v>1839</v>
      </c>
      <c r="F10923" t="s">
        <v>2129</v>
      </c>
      <c r="G10923">
        <v>0</v>
      </c>
      <c r="H10923">
        <v>0</v>
      </c>
      <c r="I10923">
        <v>1</v>
      </c>
      <c r="J10923">
        <v>1</v>
      </c>
      <c r="K10923">
        <v>0</v>
      </c>
      <c r="L10923" s="16">
        <v>0</v>
      </c>
      <c r="M10923" s="16">
        <v>0</v>
      </c>
      <c r="N10923" s="16">
        <v>0</v>
      </c>
      <c r="P10923" s="16">
        <v>0</v>
      </c>
      <c r="Q10923">
        <v>0</v>
      </c>
      <c r="Y10923" s="17"/>
      <c r="Z10923" s="17"/>
      <c r="AA10923" s="17"/>
    </row>
    <row r="10924" spans="1:27" x14ac:dyDescent="0.25">
      <c r="A10924" s="12" t="s">
        <v>974</v>
      </c>
      <c r="B10924" s="41" t="str">
        <f t="shared" si="340"/>
        <v>08</v>
      </c>
      <c r="C10924" s="41" t="str">
        <f t="shared" si="341"/>
        <v>2021</v>
      </c>
      <c r="D10924" t="s">
        <v>1112</v>
      </c>
      <c r="E10924" t="s">
        <v>1410</v>
      </c>
      <c r="F10924" t="s">
        <v>2129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 s="16">
        <v>0</v>
      </c>
      <c r="M10924" s="16">
        <v>0</v>
      </c>
      <c r="N10924" s="16">
        <v>0</v>
      </c>
      <c r="P10924" s="16">
        <v>0</v>
      </c>
      <c r="Q10924">
        <v>0</v>
      </c>
      <c r="Y10924" s="17"/>
      <c r="Z10924" s="17"/>
      <c r="AA10924" s="17"/>
    </row>
    <row r="10925" spans="1:27" x14ac:dyDescent="0.25">
      <c r="A10925" s="12" t="s">
        <v>974</v>
      </c>
      <c r="B10925" s="41" t="str">
        <f t="shared" si="340"/>
        <v>08</v>
      </c>
      <c r="C10925" s="41" t="str">
        <f t="shared" si="341"/>
        <v>2021</v>
      </c>
      <c r="D10925" t="s">
        <v>1112</v>
      </c>
      <c r="E10925" t="s">
        <v>1281</v>
      </c>
      <c r="F10925" t="s">
        <v>2129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 s="16">
        <v>0</v>
      </c>
      <c r="M10925" s="16">
        <v>0</v>
      </c>
      <c r="N10925" s="16">
        <v>0</v>
      </c>
      <c r="P10925" s="16">
        <v>0</v>
      </c>
      <c r="Q10925">
        <v>0</v>
      </c>
      <c r="Y10925" s="17"/>
      <c r="Z10925" s="17"/>
      <c r="AA10925" s="17"/>
    </row>
    <row r="10926" spans="1:27" x14ac:dyDescent="0.25">
      <c r="A10926" s="12" t="s">
        <v>974</v>
      </c>
      <c r="B10926" s="41" t="str">
        <f t="shared" si="340"/>
        <v>08</v>
      </c>
      <c r="C10926" s="41" t="str">
        <f t="shared" si="341"/>
        <v>2021</v>
      </c>
      <c r="D10926" t="s">
        <v>1125</v>
      </c>
      <c r="E10926" t="s">
        <v>1433</v>
      </c>
      <c r="F10926" t="s">
        <v>2133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 s="16">
        <v>0</v>
      </c>
      <c r="M10926" s="16">
        <v>0</v>
      </c>
      <c r="N10926" s="16">
        <v>0</v>
      </c>
      <c r="P10926" s="16">
        <v>0</v>
      </c>
      <c r="Q10926">
        <v>0</v>
      </c>
      <c r="Y10926" s="17"/>
      <c r="Z10926" s="17"/>
      <c r="AA10926" s="17"/>
    </row>
    <row r="10927" spans="1:27" x14ac:dyDescent="0.25">
      <c r="A10927" s="12" t="s">
        <v>974</v>
      </c>
      <c r="B10927" s="41" t="str">
        <f t="shared" si="340"/>
        <v>08</v>
      </c>
      <c r="C10927" s="41" t="str">
        <f t="shared" si="341"/>
        <v>2021</v>
      </c>
      <c r="D10927" t="s">
        <v>1107</v>
      </c>
      <c r="E10927" t="s">
        <v>1394</v>
      </c>
      <c r="F10927" t="s">
        <v>2161</v>
      </c>
      <c r="G10927">
        <v>0</v>
      </c>
      <c r="H10927">
        <v>0</v>
      </c>
      <c r="I10927">
        <v>1307</v>
      </c>
      <c r="J10927">
        <v>0</v>
      </c>
      <c r="K10927">
        <v>1526</v>
      </c>
      <c r="L10927" s="16">
        <v>21540000000</v>
      </c>
      <c r="M10927" s="16">
        <v>0</v>
      </c>
      <c r="N10927" s="16">
        <v>0</v>
      </c>
      <c r="P10927" s="16">
        <v>21540000000</v>
      </c>
      <c r="Q10927">
        <v>0</v>
      </c>
      <c r="Y10927" s="17"/>
      <c r="Z10927" s="17"/>
      <c r="AA10927" s="17"/>
    </row>
    <row r="10928" spans="1:27" x14ac:dyDescent="0.25">
      <c r="A10928" s="12" t="s">
        <v>974</v>
      </c>
      <c r="B10928" s="41" t="str">
        <f t="shared" si="340"/>
        <v>08</v>
      </c>
      <c r="C10928" s="41" t="str">
        <f t="shared" si="341"/>
        <v>2021</v>
      </c>
      <c r="D10928" t="s">
        <v>1125</v>
      </c>
      <c r="E10928" t="s">
        <v>1858</v>
      </c>
      <c r="F10928" t="s">
        <v>2161</v>
      </c>
      <c r="G10928">
        <v>0</v>
      </c>
      <c r="H10928">
        <v>0</v>
      </c>
      <c r="I10928">
        <v>12</v>
      </c>
      <c r="J10928">
        <v>0</v>
      </c>
      <c r="K10928">
        <v>0</v>
      </c>
      <c r="L10928" s="16">
        <v>0</v>
      </c>
      <c r="M10928" s="16">
        <v>0</v>
      </c>
      <c r="N10928" s="16">
        <v>0</v>
      </c>
      <c r="P10928" s="16">
        <v>0</v>
      </c>
      <c r="Q10928">
        <v>0</v>
      </c>
      <c r="Z10928" s="17"/>
      <c r="AA10928" s="17"/>
    </row>
    <row r="10929" spans="1:27" x14ac:dyDescent="0.25">
      <c r="A10929" s="12" t="s">
        <v>972</v>
      </c>
      <c r="B10929" s="41" t="str">
        <f t="shared" si="340"/>
        <v>08</v>
      </c>
      <c r="C10929" s="41" t="str">
        <f t="shared" si="341"/>
        <v>2021</v>
      </c>
      <c r="D10929" t="s">
        <v>1107</v>
      </c>
      <c r="E10929" t="s">
        <v>1872</v>
      </c>
      <c r="F10929" t="s">
        <v>2133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 s="16">
        <v>0</v>
      </c>
      <c r="M10929" s="16">
        <v>0</v>
      </c>
      <c r="N10929" s="16">
        <v>0</v>
      </c>
      <c r="P10929" s="16">
        <v>0</v>
      </c>
      <c r="Q10929">
        <v>0</v>
      </c>
      <c r="Y10929" s="17"/>
      <c r="Z10929" s="17"/>
      <c r="AA10929" s="17"/>
    </row>
    <row r="10930" spans="1:27" x14ac:dyDescent="0.25">
      <c r="A10930" s="12" t="s">
        <v>974</v>
      </c>
      <c r="B10930" s="41" t="str">
        <f t="shared" si="340"/>
        <v>08</v>
      </c>
      <c r="C10930" s="41" t="str">
        <f t="shared" si="341"/>
        <v>2021</v>
      </c>
      <c r="D10930" t="s">
        <v>1120</v>
      </c>
      <c r="E10930" t="s">
        <v>1120</v>
      </c>
      <c r="F10930" t="s">
        <v>2133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 s="16">
        <v>0</v>
      </c>
      <c r="M10930" s="16">
        <v>0</v>
      </c>
      <c r="N10930" s="16">
        <v>0</v>
      </c>
      <c r="P10930" s="16">
        <v>0</v>
      </c>
      <c r="Q10930">
        <v>0</v>
      </c>
      <c r="Y10930" s="17"/>
      <c r="Z10930" s="17"/>
      <c r="AA10930" s="17"/>
    </row>
    <row r="10931" spans="1:27" x14ac:dyDescent="0.25">
      <c r="A10931" s="12" t="s">
        <v>975</v>
      </c>
      <c r="B10931" s="41" t="str">
        <f t="shared" si="340"/>
        <v>08</v>
      </c>
      <c r="C10931" s="41" t="str">
        <f t="shared" si="341"/>
        <v>2021</v>
      </c>
      <c r="D10931" t="s">
        <v>1115</v>
      </c>
      <c r="E10931" t="s">
        <v>1754</v>
      </c>
      <c r="F10931" t="s">
        <v>2161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 s="16">
        <v>455157971038</v>
      </c>
      <c r="M10931" s="16">
        <v>62478000000</v>
      </c>
      <c r="N10931" s="16">
        <v>0</v>
      </c>
      <c r="P10931" s="16">
        <v>455157971038</v>
      </c>
      <c r="Q10931">
        <v>0</v>
      </c>
      <c r="Y10931" s="17"/>
      <c r="Z10931" s="17"/>
      <c r="AA10931" s="17"/>
    </row>
    <row r="10932" spans="1:27" x14ac:dyDescent="0.25">
      <c r="A10932" s="12" t="s">
        <v>975</v>
      </c>
      <c r="B10932" s="41" t="str">
        <f t="shared" si="340"/>
        <v>08</v>
      </c>
      <c r="C10932" s="41" t="str">
        <f t="shared" si="341"/>
        <v>2021</v>
      </c>
      <c r="D10932" t="s">
        <v>1111</v>
      </c>
      <c r="E10932" t="s">
        <v>1178</v>
      </c>
      <c r="F10932" t="s">
        <v>2133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 s="16">
        <v>38484187308</v>
      </c>
      <c r="M10932" s="16">
        <v>0</v>
      </c>
      <c r="N10932" s="16">
        <v>0</v>
      </c>
      <c r="P10932" s="16">
        <v>38484187308</v>
      </c>
      <c r="Q10932">
        <v>0</v>
      </c>
      <c r="Y10932" s="17"/>
      <c r="Z10932" s="17"/>
      <c r="AA10932" s="17"/>
    </row>
    <row r="10933" spans="1:27" x14ac:dyDescent="0.25">
      <c r="A10933" s="12" t="s">
        <v>975</v>
      </c>
      <c r="B10933" s="41" t="str">
        <f t="shared" si="340"/>
        <v>08</v>
      </c>
      <c r="C10933" s="41" t="str">
        <f t="shared" si="341"/>
        <v>2021</v>
      </c>
      <c r="D10933" t="s">
        <v>1111</v>
      </c>
      <c r="E10933" t="s">
        <v>1372</v>
      </c>
      <c r="F10933" t="s">
        <v>2133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 s="16">
        <v>0</v>
      </c>
      <c r="M10933" s="16">
        <v>0</v>
      </c>
      <c r="N10933" s="16">
        <v>0</v>
      </c>
      <c r="P10933" s="16">
        <v>0</v>
      </c>
      <c r="Q10933">
        <v>0</v>
      </c>
      <c r="Y10933" s="17"/>
      <c r="Z10933" s="17"/>
      <c r="AA10933" s="17"/>
    </row>
    <row r="10934" spans="1:27" x14ac:dyDescent="0.25">
      <c r="A10934" s="12" t="s">
        <v>975</v>
      </c>
      <c r="B10934" s="41" t="str">
        <f t="shared" si="340"/>
        <v>08</v>
      </c>
      <c r="C10934" s="41" t="str">
        <f t="shared" si="341"/>
        <v>2021</v>
      </c>
      <c r="D10934" t="s">
        <v>1113</v>
      </c>
      <c r="E10934" t="s">
        <v>1741</v>
      </c>
      <c r="F10934" t="s">
        <v>2129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 s="16">
        <v>0</v>
      </c>
      <c r="M10934" s="16">
        <v>0</v>
      </c>
      <c r="N10934" s="16">
        <v>0</v>
      </c>
      <c r="P10934" s="16">
        <v>0</v>
      </c>
      <c r="Q10934">
        <v>0</v>
      </c>
      <c r="Y10934" s="17"/>
      <c r="Z10934" s="17"/>
      <c r="AA10934" s="17"/>
    </row>
    <row r="10935" spans="1:27" x14ac:dyDescent="0.25">
      <c r="A10935" s="12" t="s">
        <v>975</v>
      </c>
      <c r="B10935" s="41" t="str">
        <f t="shared" si="340"/>
        <v>08</v>
      </c>
      <c r="C10935" s="41" t="str">
        <f t="shared" si="341"/>
        <v>2021</v>
      </c>
      <c r="D10935" t="s">
        <v>1107</v>
      </c>
      <c r="E10935" t="s">
        <v>1205</v>
      </c>
      <c r="F10935" t="s">
        <v>2129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 s="16">
        <v>0</v>
      </c>
      <c r="M10935" s="16">
        <v>0</v>
      </c>
      <c r="N10935" s="16">
        <v>0</v>
      </c>
      <c r="P10935" s="16">
        <v>0</v>
      </c>
      <c r="Q10935">
        <v>0</v>
      </c>
      <c r="Z10935" s="17"/>
      <c r="AA10935" s="17"/>
    </row>
    <row r="10936" spans="1:27" x14ac:dyDescent="0.25">
      <c r="A10936" s="12" t="s">
        <v>975</v>
      </c>
      <c r="B10936" s="41" t="str">
        <f t="shared" si="340"/>
        <v>08</v>
      </c>
      <c r="C10936" s="41" t="str">
        <f t="shared" si="341"/>
        <v>2021</v>
      </c>
      <c r="D10936" t="s">
        <v>1117</v>
      </c>
      <c r="E10936" t="s">
        <v>1243</v>
      </c>
      <c r="F10936" t="s">
        <v>2157</v>
      </c>
      <c r="G10936">
        <v>0</v>
      </c>
      <c r="H10936">
        <v>0</v>
      </c>
      <c r="I10936">
        <v>4</v>
      </c>
      <c r="J10936">
        <v>0</v>
      </c>
      <c r="K10936">
        <v>0</v>
      </c>
      <c r="L10936" s="16">
        <v>0</v>
      </c>
      <c r="M10936" s="16">
        <v>0</v>
      </c>
      <c r="N10936" s="16">
        <v>0</v>
      </c>
      <c r="P10936" s="16">
        <v>0</v>
      </c>
      <c r="Q10936">
        <v>0</v>
      </c>
      <c r="Y10936" s="17"/>
      <c r="Z10936" s="17"/>
      <c r="AA10936" s="17"/>
    </row>
    <row r="10937" spans="1:27" x14ac:dyDescent="0.25">
      <c r="A10937" s="12" t="s">
        <v>973</v>
      </c>
      <c r="B10937" s="41" t="str">
        <f t="shared" si="340"/>
        <v>08</v>
      </c>
      <c r="C10937" s="41" t="str">
        <f t="shared" si="341"/>
        <v>2021</v>
      </c>
      <c r="D10937" t="s">
        <v>1117</v>
      </c>
      <c r="E10937" t="s">
        <v>1243</v>
      </c>
      <c r="F10937" t="s">
        <v>2161</v>
      </c>
      <c r="G10937">
        <v>0</v>
      </c>
      <c r="H10937">
        <v>0</v>
      </c>
      <c r="I10937">
        <v>32</v>
      </c>
      <c r="J10937">
        <v>0</v>
      </c>
      <c r="K10937">
        <v>0</v>
      </c>
      <c r="L10937" s="16">
        <v>0</v>
      </c>
      <c r="M10937" s="16">
        <v>0</v>
      </c>
      <c r="N10937" s="16">
        <v>0</v>
      </c>
      <c r="P10937" s="16">
        <v>0</v>
      </c>
      <c r="Q10937">
        <v>0</v>
      </c>
      <c r="Y10937" s="17"/>
      <c r="Z10937" s="17"/>
      <c r="AA10937" s="17"/>
    </row>
    <row r="10938" spans="1:27" x14ac:dyDescent="0.25">
      <c r="A10938" s="12" t="s">
        <v>975</v>
      </c>
      <c r="B10938" s="41" t="str">
        <f t="shared" si="340"/>
        <v>08</v>
      </c>
      <c r="C10938" s="41" t="str">
        <f t="shared" si="341"/>
        <v>2021</v>
      </c>
      <c r="D10938" t="s">
        <v>1113</v>
      </c>
      <c r="E10938" t="s">
        <v>1782</v>
      </c>
      <c r="F10938" t="s">
        <v>2133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 s="16">
        <v>0</v>
      </c>
      <c r="M10938" s="16">
        <v>0</v>
      </c>
      <c r="N10938" s="16">
        <v>0</v>
      </c>
      <c r="P10938" s="16">
        <v>0</v>
      </c>
      <c r="Q10938">
        <v>0</v>
      </c>
      <c r="AA10938" s="17"/>
    </row>
    <row r="10939" spans="1:27" x14ac:dyDescent="0.25">
      <c r="A10939" s="12" t="s">
        <v>975</v>
      </c>
      <c r="B10939" s="41" t="str">
        <f t="shared" si="340"/>
        <v>08</v>
      </c>
      <c r="C10939" s="41" t="str">
        <f t="shared" si="341"/>
        <v>2021</v>
      </c>
      <c r="D10939" t="s">
        <v>1113</v>
      </c>
      <c r="E10939" t="s">
        <v>1643</v>
      </c>
      <c r="F10939" t="s">
        <v>2133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 s="16">
        <v>0</v>
      </c>
      <c r="M10939" s="16">
        <v>0</v>
      </c>
      <c r="N10939" s="16">
        <v>0</v>
      </c>
      <c r="P10939" s="16">
        <v>0</v>
      </c>
      <c r="Q10939">
        <v>0</v>
      </c>
      <c r="Y10939" s="17"/>
      <c r="Z10939" s="17"/>
      <c r="AA10939" s="17"/>
    </row>
    <row r="10940" spans="1:27" x14ac:dyDescent="0.25">
      <c r="A10940" s="12" t="s">
        <v>976</v>
      </c>
      <c r="B10940" s="41" t="str">
        <f t="shared" si="340"/>
        <v>08</v>
      </c>
      <c r="C10940" s="41" t="str">
        <f t="shared" si="341"/>
        <v>2021</v>
      </c>
      <c r="D10940" t="s">
        <v>1126</v>
      </c>
      <c r="E10940" t="s">
        <v>1839</v>
      </c>
      <c r="F10940" t="s">
        <v>2131</v>
      </c>
      <c r="G10940">
        <v>0</v>
      </c>
      <c r="H10940">
        <v>0</v>
      </c>
      <c r="I10940">
        <v>0</v>
      </c>
      <c r="J10940">
        <v>0</v>
      </c>
      <c r="K10940">
        <v>1.5</v>
      </c>
      <c r="L10940" s="16">
        <v>0</v>
      </c>
      <c r="M10940" s="16">
        <v>0</v>
      </c>
      <c r="N10940" s="16">
        <v>0</v>
      </c>
      <c r="P10940" s="16">
        <v>0</v>
      </c>
      <c r="Q10940">
        <v>0</v>
      </c>
      <c r="Z10940" s="17"/>
      <c r="AA10940" s="17"/>
    </row>
    <row r="10941" spans="1:27" x14ac:dyDescent="0.25">
      <c r="A10941" s="12" t="s">
        <v>971</v>
      </c>
      <c r="B10941" s="41" t="str">
        <f t="shared" si="340"/>
        <v>08</v>
      </c>
      <c r="C10941" s="41" t="str">
        <f t="shared" si="341"/>
        <v>2021</v>
      </c>
      <c r="D10941" t="s">
        <v>1107</v>
      </c>
      <c r="E10941" t="s">
        <v>1732</v>
      </c>
      <c r="F10941" t="s">
        <v>2161</v>
      </c>
      <c r="G10941">
        <v>0</v>
      </c>
      <c r="H10941">
        <v>0</v>
      </c>
      <c r="I10941">
        <v>200</v>
      </c>
      <c r="J10941">
        <v>0</v>
      </c>
      <c r="K10941">
        <v>377</v>
      </c>
      <c r="L10941" s="16">
        <v>0</v>
      </c>
      <c r="M10941" s="16">
        <v>0</v>
      </c>
      <c r="N10941" s="16">
        <v>0</v>
      </c>
      <c r="P10941" s="16">
        <v>0</v>
      </c>
      <c r="Q10941">
        <v>0</v>
      </c>
      <c r="Y10941" s="17"/>
      <c r="Z10941" s="17"/>
      <c r="AA10941" s="17"/>
    </row>
    <row r="10942" spans="1:27" x14ac:dyDescent="0.25">
      <c r="A10942" s="12" t="s">
        <v>976</v>
      </c>
      <c r="B10942" s="41" t="str">
        <f t="shared" si="340"/>
        <v>08</v>
      </c>
      <c r="C10942" s="41" t="str">
        <f t="shared" si="341"/>
        <v>2021</v>
      </c>
      <c r="D10942" t="s">
        <v>1124</v>
      </c>
      <c r="E10942" t="s">
        <v>1300</v>
      </c>
      <c r="F10942" t="s">
        <v>2161</v>
      </c>
      <c r="G10942">
        <v>0</v>
      </c>
      <c r="H10942">
        <v>0</v>
      </c>
      <c r="I10942">
        <v>2</v>
      </c>
      <c r="J10942">
        <v>0</v>
      </c>
      <c r="K10942">
        <v>0</v>
      </c>
      <c r="L10942" s="16">
        <v>0</v>
      </c>
      <c r="M10942" s="16">
        <v>0</v>
      </c>
      <c r="N10942" s="16">
        <v>0</v>
      </c>
      <c r="P10942" s="16">
        <v>0</v>
      </c>
      <c r="Q10942">
        <v>0</v>
      </c>
      <c r="Y10942" s="17"/>
      <c r="Z10942" s="17"/>
      <c r="AA10942" s="17"/>
    </row>
    <row r="10943" spans="1:27" x14ac:dyDescent="0.25">
      <c r="A10943" s="12" t="s">
        <v>976</v>
      </c>
      <c r="B10943" s="41" t="str">
        <f t="shared" si="340"/>
        <v>08</v>
      </c>
      <c r="C10943" s="41" t="str">
        <f t="shared" si="341"/>
        <v>2021</v>
      </c>
      <c r="D10943" t="s">
        <v>1115</v>
      </c>
      <c r="E10943" t="s">
        <v>1</v>
      </c>
      <c r="F10943" t="s">
        <v>2161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 s="16">
        <v>172118596000</v>
      </c>
      <c r="M10943" s="16">
        <v>46624500000</v>
      </c>
      <c r="N10943" s="16">
        <v>236250000</v>
      </c>
      <c r="P10943" s="16">
        <v>172118596000</v>
      </c>
      <c r="Q10943">
        <v>0</v>
      </c>
      <c r="Y10943" s="17"/>
      <c r="Z10943" s="17"/>
      <c r="AA10943" s="17"/>
    </row>
    <row r="10944" spans="1:27" x14ac:dyDescent="0.25">
      <c r="A10944" s="12" t="s">
        <v>976</v>
      </c>
      <c r="B10944" s="41" t="str">
        <f t="shared" si="340"/>
        <v>08</v>
      </c>
      <c r="C10944" s="41" t="str">
        <f t="shared" si="341"/>
        <v>2021</v>
      </c>
      <c r="D10944" t="s">
        <v>1123</v>
      </c>
      <c r="E10944" t="s">
        <v>1</v>
      </c>
      <c r="F10944" t="s">
        <v>2161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 s="16">
        <v>676115834680</v>
      </c>
      <c r="M10944" s="16">
        <v>0</v>
      </c>
      <c r="N10944" s="16">
        <v>0</v>
      </c>
      <c r="P10944" s="16">
        <v>676115834680</v>
      </c>
      <c r="Q10944">
        <v>0</v>
      </c>
      <c r="Y10944" s="17"/>
      <c r="Z10944" s="17"/>
      <c r="AA10944" s="17"/>
    </row>
    <row r="10945" spans="1:27" x14ac:dyDescent="0.25">
      <c r="A10945" s="12" t="s">
        <v>977</v>
      </c>
      <c r="B10945" s="41" t="str">
        <f t="shared" si="340"/>
        <v>08</v>
      </c>
      <c r="C10945" s="41" t="str">
        <f t="shared" si="341"/>
        <v>2021</v>
      </c>
      <c r="D10945" t="s">
        <v>1125</v>
      </c>
      <c r="E10945" t="s">
        <v>1653</v>
      </c>
      <c r="F10945" t="s">
        <v>2161</v>
      </c>
      <c r="G10945">
        <v>0</v>
      </c>
      <c r="H10945">
        <v>0</v>
      </c>
      <c r="I10945">
        <v>370</v>
      </c>
      <c r="J10945">
        <v>0</v>
      </c>
      <c r="K10945">
        <v>0</v>
      </c>
      <c r="L10945" s="16">
        <v>0</v>
      </c>
      <c r="M10945" s="16">
        <v>0</v>
      </c>
      <c r="N10945" s="16">
        <v>0</v>
      </c>
      <c r="P10945" s="16">
        <v>0</v>
      </c>
      <c r="Q10945">
        <v>0</v>
      </c>
      <c r="Y10945" s="17"/>
      <c r="Z10945" s="17"/>
      <c r="AA10945" s="17"/>
    </row>
    <row r="10946" spans="1:27" x14ac:dyDescent="0.25">
      <c r="A10946" s="12" t="s">
        <v>977</v>
      </c>
      <c r="B10946" s="41" t="str">
        <f t="shared" si="340"/>
        <v>08</v>
      </c>
      <c r="C10946" s="41" t="str">
        <f t="shared" si="341"/>
        <v>2021</v>
      </c>
      <c r="D10946" t="s">
        <v>1125</v>
      </c>
      <c r="E10946" t="s">
        <v>1822</v>
      </c>
      <c r="F10946" t="s">
        <v>2133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 s="16">
        <v>0</v>
      </c>
      <c r="M10946" s="16">
        <v>0</v>
      </c>
      <c r="N10946" s="16">
        <v>0</v>
      </c>
      <c r="P10946" s="16">
        <v>0</v>
      </c>
      <c r="Q10946">
        <v>0</v>
      </c>
      <c r="Y10946" s="17"/>
      <c r="Z10946" s="17"/>
      <c r="AA10946" s="17"/>
    </row>
    <row r="10947" spans="1:27" x14ac:dyDescent="0.25">
      <c r="A10947" s="12" t="s">
        <v>976</v>
      </c>
      <c r="B10947" s="41" t="str">
        <f t="shared" ref="B10947:B11010" si="342">LEFT(A10947,2)</f>
        <v>08</v>
      </c>
      <c r="C10947" s="41" t="str">
        <f t="shared" ref="C10947:C11010" si="343">MID(A10947,7,4)</f>
        <v>2021</v>
      </c>
      <c r="D10947" t="s">
        <v>1125</v>
      </c>
      <c r="E10947" t="s">
        <v>1671</v>
      </c>
      <c r="F10947" t="s">
        <v>2161</v>
      </c>
      <c r="G10947">
        <v>0</v>
      </c>
      <c r="H10947">
        <v>0</v>
      </c>
      <c r="I10947">
        <v>27</v>
      </c>
      <c r="J10947">
        <v>0</v>
      </c>
      <c r="K10947">
        <v>0</v>
      </c>
      <c r="L10947" s="16">
        <v>0</v>
      </c>
      <c r="M10947" s="16">
        <v>0</v>
      </c>
      <c r="N10947" s="16">
        <v>0</v>
      </c>
      <c r="P10947" s="16">
        <v>0</v>
      </c>
      <c r="Q10947">
        <v>0</v>
      </c>
      <c r="Y10947" s="17"/>
      <c r="Z10947" s="17"/>
      <c r="AA10947" s="17"/>
    </row>
    <row r="10948" spans="1:27" x14ac:dyDescent="0.25">
      <c r="A10948" s="12" t="s">
        <v>976</v>
      </c>
      <c r="B10948" s="41" t="str">
        <f t="shared" si="342"/>
        <v>08</v>
      </c>
      <c r="C10948" s="41" t="str">
        <f t="shared" si="343"/>
        <v>2021</v>
      </c>
      <c r="D10948" t="s">
        <v>1126</v>
      </c>
      <c r="E10948" t="s">
        <v>1365</v>
      </c>
      <c r="F10948" t="s">
        <v>2157</v>
      </c>
      <c r="G10948">
        <v>0</v>
      </c>
      <c r="H10948">
        <v>0</v>
      </c>
      <c r="I10948">
        <v>476</v>
      </c>
      <c r="J10948">
        <v>0</v>
      </c>
      <c r="K10948">
        <v>0</v>
      </c>
      <c r="L10948" s="16">
        <v>0</v>
      </c>
      <c r="M10948" s="16">
        <v>0</v>
      </c>
      <c r="N10948" s="16">
        <v>0</v>
      </c>
      <c r="P10948" s="16">
        <v>0</v>
      </c>
      <c r="Q10948">
        <v>0</v>
      </c>
      <c r="Y10948" s="17"/>
      <c r="Z10948" s="17"/>
      <c r="AA10948" s="17"/>
    </row>
    <row r="10949" spans="1:27" x14ac:dyDescent="0.25">
      <c r="A10949" s="12" t="s">
        <v>976</v>
      </c>
      <c r="B10949" s="41" t="str">
        <f t="shared" si="342"/>
        <v>08</v>
      </c>
      <c r="C10949" s="41" t="str">
        <f t="shared" si="343"/>
        <v>2021</v>
      </c>
      <c r="D10949" t="s">
        <v>1107</v>
      </c>
      <c r="E10949" t="s">
        <v>1992</v>
      </c>
      <c r="F10949" t="s">
        <v>2154</v>
      </c>
      <c r="G10949">
        <v>0</v>
      </c>
      <c r="H10949">
        <v>0</v>
      </c>
      <c r="I10949">
        <v>3</v>
      </c>
      <c r="J10949">
        <v>0</v>
      </c>
      <c r="K10949">
        <v>0</v>
      </c>
      <c r="L10949" s="16">
        <v>0</v>
      </c>
      <c r="M10949" s="16">
        <v>0</v>
      </c>
      <c r="N10949" s="16">
        <v>0</v>
      </c>
      <c r="P10949" s="16">
        <v>0</v>
      </c>
      <c r="Q10949">
        <v>0</v>
      </c>
      <c r="Y10949" s="17"/>
      <c r="Z10949" s="17"/>
      <c r="AA10949" s="17"/>
    </row>
    <row r="10950" spans="1:27" x14ac:dyDescent="0.25">
      <c r="A10950" s="12" t="s">
        <v>972</v>
      </c>
      <c r="B10950" s="41" t="str">
        <f t="shared" si="342"/>
        <v>08</v>
      </c>
      <c r="C10950" s="41" t="str">
        <f t="shared" si="343"/>
        <v>2021</v>
      </c>
      <c r="D10950" t="s">
        <v>1139</v>
      </c>
      <c r="E10950" t="s">
        <v>1</v>
      </c>
      <c r="F10950" t="s">
        <v>2129</v>
      </c>
      <c r="G10950">
        <v>0</v>
      </c>
      <c r="H10950">
        <v>0</v>
      </c>
      <c r="I10950">
        <v>1</v>
      </c>
      <c r="J10950">
        <v>1</v>
      </c>
      <c r="K10950">
        <v>0</v>
      </c>
      <c r="L10950" s="16">
        <v>0</v>
      </c>
      <c r="M10950" s="16">
        <v>0</v>
      </c>
      <c r="N10950" s="16">
        <v>0</v>
      </c>
      <c r="P10950" s="16">
        <v>0</v>
      </c>
      <c r="Q10950">
        <v>0</v>
      </c>
      <c r="Y10950" s="17"/>
      <c r="Z10950" s="17"/>
      <c r="AA10950" s="17"/>
    </row>
    <row r="10951" spans="1:27" x14ac:dyDescent="0.25">
      <c r="A10951" s="12" t="s">
        <v>976</v>
      </c>
      <c r="B10951" s="41" t="str">
        <f t="shared" si="342"/>
        <v>08</v>
      </c>
      <c r="C10951" s="41" t="str">
        <f t="shared" si="343"/>
        <v>2021</v>
      </c>
      <c r="D10951" t="s">
        <v>1126</v>
      </c>
      <c r="E10951" t="s">
        <v>1839</v>
      </c>
      <c r="F10951" t="s">
        <v>2137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 s="16">
        <v>0</v>
      </c>
      <c r="M10951" s="16">
        <v>0</v>
      </c>
      <c r="N10951" s="16">
        <v>0</v>
      </c>
      <c r="P10951" s="16">
        <v>0</v>
      </c>
      <c r="Q10951">
        <v>0</v>
      </c>
      <c r="Y10951" s="17"/>
      <c r="Z10951" s="17"/>
      <c r="AA10951" s="17"/>
    </row>
    <row r="10952" spans="1:27" x14ac:dyDescent="0.25">
      <c r="A10952" s="12" t="s">
        <v>974</v>
      </c>
      <c r="B10952" s="41" t="str">
        <f t="shared" si="342"/>
        <v>08</v>
      </c>
      <c r="C10952" s="41" t="str">
        <f t="shared" si="343"/>
        <v>2021</v>
      </c>
      <c r="D10952" t="s">
        <v>1139</v>
      </c>
      <c r="E10952" t="s">
        <v>1</v>
      </c>
      <c r="F10952" t="s">
        <v>2156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 s="16">
        <v>0</v>
      </c>
      <c r="M10952" s="16">
        <v>0</v>
      </c>
      <c r="N10952" s="16">
        <v>0</v>
      </c>
      <c r="P10952" s="16">
        <v>0</v>
      </c>
      <c r="Q10952">
        <v>0</v>
      </c>
      <c r="Y10952" s="17"/>
      <c r="Z10952" s="17"/>
      <c r="AA10952" s="17"/>
    </row>
    <row r="10953" spans="1:27" x14ac:dyDescent="0.25">
      <c r="A10953" s="12" t="s">
        <v>976</v>
      </c>
      <c r="B10953" s="41" t="str">
        <f t="shared" si="342"/>
        <v>08</v>
      </c>
      <c r="C10953" s="41" t="str">
        <f t="shared" si="343"/>
        <v>2021</v>
      </c>
      <c r="D10953" t="s">
        <v>1116</v>
      </c>
      <c r="E10953" t="s">
        <v>1589</v>
      </c>
      <c r="F10953" t="s">
        <v>2161</v>
      </c>
      <c r="G10953">
        <v>0</v>
      </c>
      <c r="H10953">
        <v>0</v>
      </c>
      <c r="I10953">
        <v>25</v>
      </c>
      <c r="J10953">
        <v>3</v>
      </c>
      <c r="K10953">
        <v>0</v>
      </c>
      <c r="L10953" s="16">
        <v>0</v>
      </c>
      <c r="M10953" s="16">
        <v>0</v>
      </c>
      <c r="N10953" s="16">
        <v>0</v>
      </c>
      <c r="P10953" s="16">
        <v>0</v>
      </c>
      <c r="Q10953">
        <v>0</v>
      </c>
      <c r="Y10953" s="17"/>
      <c r="Z10953" s="17"/>
      <c r="AA10953" s="17"/>
    </row>
    <row r="10954" spans="1:27" x14ac:dyDescent="0.25">
      <c r="A10954" s="12" t="s">
        <v>976</v>
      </c>
      <c r="B10954" s="41" t="str">
        <f t="shared" si="342"/>
        <v>08</v>
      </c>
      <c r="C10954" s="41" t="str">
        <f t="shared" si="343"/>
        <v>2021</v>
      </c>
      <c r="D10954" t="s">
        <v>1107</v>
      </c>
      <c r="E10954" t="s">
        <v>1650</v>
      </c>
      <c r="F10954" t="s">
        <v>2137</v>
      </c>
      <c r="G10954">
        <v>0</v>
      </c>
      <c r="H10954">
        <v>0</v>
      </c>
      <c r="I10954">
        <v>30</v>
      </c>
      <c r="J10954">
        <v>2</v>
      </c>
      <c r="K10954">
        <v>0</v>
      </c>
      <c r="L10954" s="16">
        <v>0</v>
      </c>
      <c r="M10954" s="16">
        <v>0</v>
      </c>
      <c r="N10954" s="16">
        <v>0</v>
      </c>
      <c r="P10954" s="16">
        <v>0</v>
      </c>
      <c r="Q10954">
        <v>0</v>
      </c>
      <c r="Y10954" s="17"/>
      <c r="Z10954" s="17"/>
      <c r="AA10954" s="17"/>
    </row>
    <row r="10955" spans="1:27" x14ac:dyDescent="0.25">
      <c r="A10955" s="12" t="s">
        <v>977</v>
      </c>
      <c r="B10955" s="41" t="str">
        <f t="shared" si="342"/>
        <v>08</v>
      </c>
      <c r="C10955" s="41" t="str">
        <f t="shared" si="343"/>
        <v>2021</v>
      </c>
      <c r="D10955" t="s">
        <v>1113</v>
      </c>
      <c r="E10955" t="s">
        <v>1963</v>
      </c>
      <c r="F10955" t="s">
        <v>2134</v>
      </c>
      <c r="G10955">
        <v>12</v>
      </c>
      <c r="H10955">
        <v>2</v>
      </c>
      <c r="I10955">
        <v>0</v>
      </c>
      <c r="J10955">
        <v>0</v>
      </c>
      <c r="K10955">
        <v>0</v>
      </c>
      <c r="L10955" s="16">
        <v>0</v>
      </c>
      <c r="M10955" s="16">
        <v>0</v>
      </c>
      <c r="N10955" s="16">
        <v>0</v>
      </c>
      <c r="P10955" s="16">
        <v>0</v>
      </c>
      <c r="Q10955">
        <v>12</v>
      </c>
      <c r="Y10955" s="17"/>
      <c r="Z10955" s="17"/>
      <c r="AA10955" s="17"/>
    </row>
    <row r="10956" spans="1:27" x14ac:dyDescent="0.25">
      <c r="A10956" s="12" t="s">
        <v>975</v>
      </c>
      <c r="B10956" s="41" t="str">
        <f t="shared" si="342"/>
        <v>08</v>
      </c>
      <c r="C10956" s="41" t="str">
        <f t="shared" si="343"/>
        <v>2021</v>
      </c>
      <c r="D10956" t="s">
        <v>1126</v>
      </c>
      <c r="E10956" t="s">
        <v>2046</v>
      </c>
      <c r="F10956" t="s">
        <v>2161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 s="16">
        <v>0</v>
      </c>
      <c r="M10956" s="16">
        <v>0</v>
      </c>
      <c r="N10956" s="16">
        <v>0</v>
      </c>
      <c r="P10956" s="16">
        <v>0</v>
      </c>
      <c r="Q10956">
        <v>1</v>
      </c>
      <c r="Y10956" s="17"/>
      <c r="Z10956" s="17"/>
      <c r="AA10956" s="17"/>
    </row>
    <row r="10957" spans="1:27" x14ac:dyDescent="0.25">
      <c r="A10957" s="12" t="s">
        <v>977</v>
      </c>
      <c r="B10957" s="41" t="str">
        <f t="shared" si="342"/>
        <v>08</v>
      </c>
      <c r="C10957" s="41" t="str">
        <f t="shared" si="343"/>
        <v>2021</v>
      </c>
      <c r="D10957" t="s">
        <v>1125</v>
      </c>
      <c r="E10957" t="s">
        <v>1232</v>
      </c>
      <c r="F10957" t="s">
        <v>2161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 s="16">
        <v>0</v>
      </c>
      <c r="M10957" s="16">
        <v>0</v>
      </c>
      <c r="N10957" s="16">
        <v>0</v>
      </c>
      <c r="P10957" s="16">
        <v>0</v>
      </c>
      <c r="Q10957">
        <v>0</v>
      </c>
      <c r="AA10957" s="17"/>
    </row>
    <row r="10958" spans="1:27" x14ac:dyDescent="0.25">
      <c r="A10958" s="12" t="s">
        <v>975</v>
      </c>
      <c r="B10958" s="41" t="str">
        <f t="shared" si="342"/>
        <v>08</v>
      </c>
      <c r="C10958" s="41" t="str">
        <f t="shared" si="343"/>
        <v>2021</v>
      </c>
      <c r="D10958" t="s">
        <v>1110</v>
      </c>
      <c r="E10958" t="s">
        <v>1386</v>
      </c>
      <c r="F10958" t="s">
        <v>2133</v>
      </c>
      <c r="G10958">
        <v>0</v>
      </c>
      <c r="H10958">
        <v>0</v>
      </c>
      <c r="I10958">
        <v>3</v>
      </c>
      <c r="J10958">
        <v>0</v>
      </c>
      <c r="K10958">
        <v>0</v>
      </c>
      <c r="L10958" s="16">
        <v>0</v>
      </c>
      <c r="M10958" s="16">
        <v>0</v>
      </c>
      <c r="N10958" s="16">
        <v>0</v>
      </c>
      <c r="P10958" s="16">
        <v>0</v>
      </c>
      <c r="Q10958">
        <v>0</v>
      </c>
      <c r="Z10958" s="17"/>
      <c r="AA10958" s="17"/>
    </row>
    <row r="10959" spans="1:27" x14ac:dyDescent="0.25">
      <c r="A10959" s="12" t="s">
        <v>976</v>
      </c>
      <c r="B10959" s="41" t="str">
        <f t="shared" si="342"/>
        <v>08</v>
      </c>
      <c r="C10959" s="41" t="str">
        <f t="shared" si="343"/>
        <v>2021</v>
      </c>
      <c r="D10959" t="s">
        <v>1131</v>
      </c>
      <c r="E10959" t="s">
        <v>1323</v>
      </c>
      <c r="F10959" t="s">
        <v>2133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 s="16">
        <v>0</v>
      </c>
      <c r="M10959" s="16">
        <v>0</v>
      </c>
      <c r="N10959" s="16">
        <v>0</v>
      </c>
      <c r="P10959" s="16">
        <v>0</v>
      </c>
      <c r="Q10959">
        <v>0</v>
      </c>
      <c r="Y10959" s="17"/>
      <c r="Z10959" s="17"/>
      <c r="AA10959" s="17"/>
    </row>
    <row r="10960" spans="1:27" x14ac:dyDescent="0.25">
      <c r="A10960" s="12" t="s">
        <v>977</v>
      </c>
      <c r="B10960" s="41" t="str">
        <f t="shared" si="342"/>
        <v>08</v>
      </c>
      <c r="C10960" s="41" t="str">
        <f t="shared" si="343"/>
        <v>2021</v>
      </c>
      <c r="D10960" t="s">
        <v>1119</v>
      </c>
      <c r="E10960" t="s">
        <v>2081</v>
      </c>
      <c r="F10960" t="s">
        <v>2161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 s="16">
        <v>0</v>
      </c>
      <c r="M10960" s="16">
        <v>0</v>
      </c>
      <c r="N10960" s="16">
        <v>0</v>
      </c>
      <c r="P10960" s="16">
        <v>0</v>
      </c>
      <c r="Q10960">
        <v>0</v>
      </c>
      <c r="Y10960" s="17"/>
      <c r="Z10960" s="17"/>
      <c r="AA10960" s="17"/>
    </row>
    <row r="10961" spans="1:27" x14ac:dyDescent="0.25">
      <c r="A10961" s="12" t="s">
        <v>977</v>
      </c>
      <c r="B10961" s="41" t="str">
        <f t="shared" si="342"/>
        <v>08</v>
      </c>
      <c r="C10961" s="41" t="str">
        <f t="shared" si="343"/>
        <v>2021</v>
      </c>
      <c r="D10961" t="s">
        <v>1123</v>
      </c>
      <c r="E10961" t="s">
        <v>1747</v>
      </c>
      <c r="F10961" t="s">
        <v>2161</v>
      </c>
      <c r="G10961">
        <v>0</v>
      </c>
      <c r="H10961">
        <v>0</v>
      </c>
      <c r="I10961">
        <v>125</v>
      </c>
      <c r="J10961">
        <v>5</v>
      </c>
      <c r="K10961">
        <v>0</v>
      </c>
      <c r="L10961" s="16">
        <v>524414715099</v>
      </c>
      <c r="M10961" s="16">
        <v>45770400000</v>
      </c>
      <c r="N10961" s="16">
        <v>0</v>
      </c>
      <c r="P10961" s="16">
        <v>524414715099</v>
      </c>
      <c r="Q10961">
        <v>0</v>
      </c>
      <c r="Y10961" s="17"/>
      <c r="Z10961" s="17"/>
      <c r="AA10961" s="17"/>
    </row>
    <row r="10962" spans="1:27" x14ac:dyDescent="0.25">
      <c r="A10962" s="12" t="s">
        <v>977</v>
      </c>
      <c r="B10962" s="41" t="str">
        <f t="shared" si="342"/>
        <v>08</v>
      </c>
      <c r="C10962" s="41" t="str">
        <f t="shared" si="343"/>
        <v>2021</v>
      </c>
      <c r="D10962" t="s">
        <v>1123</v>
      </c>
      <c r="E10962" t="s">
        <v>1776</v>
      </c>
      <c r="F10962" t="s">
        <v>2161</v>
      </c>
      <c r="G10962">
        <v>0</v>
      </c>
      <c r="H10962">
        <v>0</v>
      </c>
      <c r="I10962">
        <v>25</v>
      </c>
      <c r="J10962">
        <v>0</v>
      </c>
      <c r="K10962">
        <v>0</v>
      </c>
      <c r="L10962" s="16">
        <v>0</v>
      </c>
      <c r="M10962" s="16">
        <v>0</v>
      </c>
      <c r="N10962" s="16">
        <v>0</v>
      </c>
      <c r="P10962" s="16">
        <v>0</v>
      </c>
      <c r="Q10962">
        <v>0</v>
      </c>
      <c r="Y10962" s="17"/>
      <c r="Z10962" s="17"/>
      <c r="AA10962" s="17"/>
    </row>
    <row r="10963" spans="1:27" x14ac:dyDescent="0.25">
      <c r="A10963" s="12" t="s">
        <v>977</v>
      </c>
      <c r="B10963" s="41" t="str">
        <f t="shared" si="342"/>
        <v>08</v>
      </c>
      <c r="C10963" s="41" t="str">
        <f t="shared" si="343"/>
        <v>2021</v>
      </c>
      <c r="D10963" t="s">
        <v>1107</v>
      </c>
      <c r="E10963" t="s">
        <v>1684</v>
      </c>
      <c r="F10963" t="s">
        <v>2161</v>
      </c>
      <c r="G10963">
        <v>0</v>
      </c>
      <c r="H10963">
        <v>0</v>
      </c>
      <c r="I10963">
        <v>20</v>
      </c>
      <c r="J10963">
        <v>0</v>
      </c>
      <c r="K10963">
        <v>0</v>
      </c>
      <c r="L10963" s="16">
        <v>0</v>
      </c>
      <c r="M10963" s="16">
        <v>0</v>
      </c>
      <c r="N10963" s="16">
        <v>0</v>
      </c>
      <c r="P10963" s="16">
        <v>0</v>
      </c>
      <c r="Q10963">
        <v>0</v>
      </c>
      <c r="Y10963" s="17"/>
      <c r="Z10963" s="17"/>
      <c r="AA10963" s="17"/>
    </row>
    <row r="10964" spans="1:27" x14ac:dyDescent="0.25">
      <c r="A10964" s="12" t="s">
        <v>978</v>
      </c>
      <c r="B10964" s="41" t="str">
        <f t="shared" si="342"/>
        <v>08</v>
      </c>
      <c r="C10964" s="41" t="str">
        <f t="shared" si="343"/>
        <v>2021</v>
      </c>
      <c r="D10964" t="s">
        <v>1111</v>
      </c>
      <c r="E10964" t="s">
        <v>1256</v>
      </c>
      <c r="F10964" t="s">
        <v>2129</v>
      </c>
      <c r="G10964">
        <v>0</v>
      </c>
      <c r="H10964">
        <v>0</v>
      </c>
      <c r="I10964">
        <v>1</v>
      </c>
      <c r="J10964">
        <v>1</v>
      </c>
      <c r="K10964">
        <v>0</v>
      </c>
      <c r="L10964" s="16">
        <v>0</v>
      </c>
      <c r="M10964" s="16">
        <v>0</v>
      </c>
      <c r="N10964" s="16">
        <v>0</v>
      </c>
      <c r="P10964" s="16">
        <v>0</v>
      </c>
      <c r="Q10964">
        <v>0</v>
      </c>
      <c r="Y10964" s="17"/>
      <c r="Z10964" s="17"/>
      <c r="AA10964" s="17"/>
    </row>
    <row r="10965" spans="1:27" x14ac:dyDescent="0.25">
      <c r="A10965" s="12" t="s">
        <v>978</v>
      </c>
      <c r="B10965" s="41" t="str">
        <f t="shared" si="342"/>
        <v>08</v>
      </c>
      <c r="C10965" s="41" t="str">
        <f t="shared" si="343"/>
        <v>2021</v>
      </c>
      <c r="D10965" t="s">
        <v>1107</v>
      </c>
      <c r="E10965" t="s">
        <v>1996</v>
      </c>
      <c r="F10965" t="s">
        <v>2132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 s="16">
        <v>0</v>
      </c>
      <c r="M10965" s="16">
        <v>0</v>
      </c>
      <c r="N10965" s="16">
        <v>0</v>
      </c>
      <c r="P10965" s="16">
        <v>0</v>
      </c>
      <c r="Q10965">
        <v>0</v>
      </c>
      <c r="Y10965" s="17"/>
      <c r="Z10965" s="17"/>
      <c r="AA10965" s="17"/>
    </row>
    <row r="10966" spans="1:27" x14ac:dyDescent="0.25">
      <c r="A10966" s="12" t="s">
        <v>978</v>
      </c>
      <c r="B10966" s="41" t="str">
        <f t="shared" si="342"/>
        <v>08</v>
      </c>
      <c r="C10966" s="41" t="str">
        <f t="shared" si="343"/>
        <v>2021</v>
      </c>
      <c r="D10966" t="s">
        <v>1119</v>
      </c>
      <c r="E10966" t="s">
        <v>1840</v>
      </c>
      <c r="F10966" t="s">
        <v>2161</v>
      </c>
      <c r="G10966">
        <v>0</v>
      </c>
      <c r="H10966">
        <v>0</v>
      </c>
      <c r="I10966">
        <v>165</v>
      </c>
      <c r="J10966">
        <v>0</v>
      </c>
      <c r="K10966">
        <v>1</v>
      </c>
      <c r="L10966" s="16">
        <v>0</v>
      </c>
      <c r="M10966" s="16">
        <v>0</v>
      </c>
      <c r="N10966" s="16">
        <v>0</v>
      </c>
      <c r="P10966" s="16">
        <v>0</v>
      </c>
      <c r="Q10966">
        <v>0</v>
      </c>
      <c r="Y10966" s="17"/>
      <c r="Z10966" s="17"/>
      <c r="AA10966" s="17"/>
    </row>
    <row r="10967" spans="1:27" x14ac:dyDescent="0.25">
      <c r="A10967" s="12" t="s">
        <v>977</v>
      </c>
      <c r="B10967" s="41" t="str">
        <f t="shared" si="342"/>
        <v>08</v>
      </c>
      <c r="C10967" s="41" t="str">
        <f t="shared" si="343"/>
        <v>2021</v>
      </c>
      <c r="D10967" t="s">
        <v>1119</v>
      </c>
      <c r="E10967" t="s">
        <v>1572</v>
      </c>
      <c r="F10967" t="s">
        <v>2173</v>
      </c>
      <c r="G10967">
        <v>0</v>
      </c>
      <c r="H10967">
        <v>0</v>
      </c>
      <c r="I10967">
        <v>148</v>
      </c>
      <c r="J10967">
        <v>2</v>
      </c>
      <c r="K10967">
        <v>0</v>
      </c>
      <c r="L10967" s="16">
        <v>0</v>
      </c>
      <c r="M10967" s="16">
        <v>0</v>
      </c>
      <c r="N10967" s="16">
        <v>0</v>
      </c>
      <c r="P10967" s="16">
        <v>0</v>
      </c>
      <c r="Q10967">
        <v>0</v>
      </c>
      <c r="Y10967" s="17"/>
      <c r="Z10967" s="17"/>
      <c r="AA10967" s="17"/>
    </row>
    <row r="10968" spans="1:27" x14ac:dyDescent="0.25">
      <c r="A10968" s="12" t="s">
        <v>977</v>
      </c>
      <c r="B10968" s="41" t="str">
        <f t="shared" si="342"/>
        <v>08</v>
      </c>
      <c r="C10968" s="41" t="str">
        <f t="shared" si="343"/>
        <v>2021</v>
      </c>
      <c r="D10968" t="s">
        <v>1119</v>
      </c>
      <c r="E10968" t="s">
        <v>2081</v>
      </c>
      <c r="F10968" t="s">
        <v>2173</v>
      </c>
      <c r="G10968">
        <v>0</v>
      </c>
      <c r="H10968">
        <v>0</v>
      </c>
      <c r="I10968">
        <v>472</v>
      </c>
      <c r="J10968">
        <v>0</v>
      </c>
      <c r="K10968">
        <v>0</v>
      </c>
      <c r="L10968" s="16">
        <v>0</v>
      </c>
      <c r="M10968" s="16">
        <v>0</v>
      </c>
      <c r="N10968" s="16">
        <v>0</v>
      </c>
      <c r="P10968" s="16">
        <v>0</v>
      </c>
      <c r="Q10968">
        <v>0</v>
      </c>
      <c r="Y10968" s="17"/>
      <c r="Z10968" s="17"/>
      <c r="AA10968" s="17"/>
    </row>
    <row r="10969" spans="1:27" x14ac:dyDescent="0.25">
      <c r="A10969" s="12" t="s">
        <v>978</v>
      </c>
      <c r="B10969" s="41" t="str">
        <f t="shared" si="342"/>
        <v>08</v>
      </c>
      <c r="C10969" s="41" t="str">
        <f t="shared" si="343"/>
        <v>2021</v>
      </c>
      <c r="D10969" t="s">
        <v>1128</v>
      </c>
      <c r="E10969" t="s">
        <v>1259</v>
      </c>
      <c r="F10969" t="s">
        <v>2161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 s="16">
        <v>0</v>
      </c>
      <c r="M10969" s="16">
        <v>0</v>
      </c>
      <c r="N10969" s="16">
        <v>0</v>
      </c>
      <c r="P10969" s="16">
        <v>0</v>
      </c>
      <c r="Q10969">
        <v>0</v>
      </c>
      <c r="Y10969" s="17"/>
      <c r="Z10969" s="17"/>
      <c r="AA10969" s="17"/>
    </row>
    <row r="10970" spans="1:27" x14ac:dyDescent="0.25">
      <c r="A10970" s="12" t="s">
        <v>978</v>
      </c>
      <c r="B10970" s="41" t="str">
        <f t="shared" si="342"/>
        <v>08</v>
      </c>
      <c r="C10970" s="41" t="str">
        <f t="shared" si="343"/>
        <v>2021</v>
      </c>
      <c r="D10970" t="s">
        <v>1125</v>
      </c>
      <c r="E10970" t="s">
        <v>1874</v>
      </c>
      <c r="F10970" t="s">
        <v>2133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 s="16">
        <v>0</v>
      </c>
      <c r="M10970" s="16">
        <v>0</v>
      </c>
      <c r="N10970" s="16">
        <v>0</v>
      </c>
      <c r="P10970" s="16">
        <v>0</v>
      </c>
      <c r="Q10970">
        <v>0</v>
      </c>
      <c r="Y10970" s="17"/>
      <c r="Z10970" s="17"/>
      <c r="AA10970" s="17"/>
    </row>
    <row r="10971" spans="1:27" x14ac:dyDescent="0.25">
      <c r="A10971" s="12" t="s">
        <v>978</v>
      </c>
      <c r="B10971" s="41" t="str">
        <f t="shared" si="342"/>
        <v>08</v>
      </c>
      <c r="C10971" s="41" t="str">
        <f t="shared" si="343"/>
        <v>2021</v>
      </c>
      <c r="D10971" t="s">
        <v>1125</v>
      </c>
      <c r="E10971" t="s">
        <v>1900</v>
      </c>
      <c r="F10971" t="s">
        <v>2133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 s="16">
        <v>0</v>
      </c>
      <c r="M10971" s="16">
        <v>0</v>
      </c>
      <c r="N10971" s="16">
        <v>0</v>
      </c>
      <c r="P10971" s="16">
        <v>0</v>
      </c>
      <c r="Q10971">
        <v>0</v>
      </c>
      <c r="Y10971" s="17"/>
      <c r="Z10971" s="17"/>
      <c r="AA10971" s="17"/>
    </row>
    <row r="10972" spans="1:27" x14ac:dyDescent="0.25">
      <c r="A10972" s="12" t="s">
        <v>978</v>
      </c>
      <c r="B10972" s="41" t="str">
        <f t="shared" si="342"/>
        <v>08</v>
      </c>
      <c r="C10972" s="41" t="str">
        <f t="shared" si="343"/>
        <v>2021</v>
      </c>
      <c r="D10972" t="s">
        <v>1125</v>
      </c>
      <c r="E10972" t="s">
        <v>2026</v>
      </c>
      <c r="F10972" t="s">
        <v>2133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 s="16">
        <v>0</v>
      </c>
      <c r="M10972" s="16">
        <v>0</v>
      </c>
      <c r="N10972" s="16">
        <v>0</v>
      </c>
      <c r="P10972" s="16">
        <v>0</v>
      </c>
      <c r="Q10972">
        <v>0</v>
      </c>
      <c r="Y10972" s="17"/>
      <c r="Z10972" s="17"/>
      <c r="AA10972" s="17"/>
    </row>
    <row r="10973" spans="1:27" x14ac:dyDescent="0.25">
      <c r="A10973" s="12" t="s">
        <v>978</v>
      </c>
      <c r="B10973" s="41" t="str">
        <f t="shared" si="342"/>
        <v>08</v>
      </c>
      <c r="C10973" s="41" t="str">
        <f t="shared" si="343"/>
        <v>2021</v>
      </c>
      <c r="D10973" t="s">
        <v>1126</v>
      </c>
      <c r="E10973" t="s">
        <v>1375</v>
      </c>
      <c r="F10973" t="s">
        <v>2161</v>
      </c>
      <c r="G10973">
        <v>0</v>
      </c>
      <c r="H10973">
        <v>0</v>
      </c>
      <c r="I10973">
        <v>11</v>
      </c>
      <c r="J10973">
        <v>0</v>
      </c>
      <c r="K10973">
        <v>0</v>
      </c>
      <c r="L10973" s="16">
        <v>0</v>
      </c>
      <c r="M10973" s="16">
        <v>0</v>
      </c>
      <c r="N10973" s="16">
        <v>0</v>
      </c>
      <c r="P10973" s="16">
        <v>0</v>
      </c>
      <c r="Q10973">
        <v>0</v>
      </c>
      <c r="Y10973" s="17"/>
      <c r="Z10973" s="17"/>
      <c r="AA10973" s="17"/>
    </row>
    <row r="10974" spans="1:27" x14ac:dyDescent="0.25">
      <c r="A10974" s="12" t="s">
        <v>978</v>
      </c>
      <c r="B10974" s="41" t="str">
        <f t="shared" si="342"/>
        <v>08</v>
      </c>
      <c r="C10974" s="41" t="str">
        <f t="shared" si="343"/>
        <v>2021</v>
      </c>
      <c r="D10974" t="s">
        <v>1108</v>
      </c>
      <c r="E10974" t="s">
        <v>1646</v>
      </c>
      <c r="F10974" t="s">
        <v>2133</v>
      </c>
      <c r="G10974">
        <v>0</v>
      </c>
      <c r="H10974">
        <v>0</v>
      </c>
      <c r="I10974">
        <v>3</v>
      </c>
      <c r="J10974">
        <v>0</v>
      </c>
      <c r="K10974">
        <v>0</v>
      </c>
      <c r="L10974" s="16">
        <v>0</v>
      </c>
      <c r="M10974" s="16">
        <v>0</v>
      </c>
      <c r="N10974" s="16">
        <v>0</v>
      </c>
      <c r="P10974" s="16">
        <v>0</v>
      </c>
      <c r="Q10974">
        <v>0</v>
      </c>
      <c r="Z10974" s="17"/>
      <c r="AA10974" s="17"/>
    </row>
    <row r="10975" spans="1:27" x14ac:dyDescent="0.25">
      <c r="A10975" s="12" t="s">
        <v>977</v>
      </c>
      <c r="B10975" s="41" t="str">
        <f t="shared" si="342"/>
        <v>08</v>
      </c>
      <c r="C10975" s="41" t="str">
        <f t="shared" si="343"/>
        <v>2021</v>
      </c>
      <c r="D10975" t="s">
        <v>1129</v>
      </c>
      <c r="E10975" t="s">
        <v>1758</v>
      </c>
      <c r="F10975" t="s">
        <v>2161</v>
      </c>
      <c r="G10975">
        <v>0</v>
      </c>
      <c r="H10975">
        <v>0</v>
      </c>
      <c r="I10975">
        <v>520</v>
      </c>
      <c r="J10975">
        <v>0</v>
      </c>
      <c r="K10975">
        <v>7000</v>
      </c>
      <c r="L10975" s="16">
        <v>23613600000</v>
      </c>
      <c r="M10975" s="16">
        <v>10062000000</v>
      </c>
      <c r="N10975" s="16">
        <v>0</v>
      </c>
      <c r="P10975" s="16">
        <v>23613600000</v>
      </c>
      <c r="Q10975">
        <v>0</v>
      </c>
    </row>
    <row r="10976" spans="1:27" x14ac:dyDescent="0.25">
      <c r="A10976" s="12" t="s">
        <v>977</v>
      </c>
      <c r="B10976" s="41" t="str">
        <f t="shared" si="342"/>
        <v>08</v>
      </c>
      <c r="C10976" s="41" t="str">
        <f t="shared" si="343"/>
        <v>2021</v>
      </c>
      <c r="D10976" t="s">
        <v>1127</v>
      </c>
      <c r="E10976" t="s">
        <v>1260</v>
      </c>
      <c r="F10976" t="s">
        <v>2173</v>
      </c>
      <c r="G10976">
        <v>0</v>
      </c>
      <c r="H10976">
        <v>0</v>
      </c>
      <c r="I10976">
        <v>61</v>
      </c>
      <c r="J10976">
        <v>0</v>
      </c>
      <c r="K10976">
        <v>0</v>
      </c>
      <c r="L10976" s="16">
        <v>0</v>
      </c>
      <c r="M10976" s="16">
        <v>0</v>
      </c>
      <c r="N10976" s="16">
        <v>0</v>
      </c>
      <c r="P10976" s="16">
        <v>0</v>
      </c>
      <c r="Q10976">
        <v>0</v>
      </c>
      <c r="Y10976" s="17"/>
      <c r="Z10976" s="17"/>
      <c r="AA10976" s="17"/>
    </row>
    <row r="10977" spans="1:27" x14ac:dyDescent="0.25">
      <c r="A10977" s="12" t="s">
        <v>979</v>
      </c>
      <c r="B10977" s="41" t="str">
        <f t="shared" si="342"/>
        <v>08</v>
      </c>
      <c r="C10977" s="41" t="str">
        <f t="shared" si="343"/>
        <v>2021</v>
      </c>
      <c r="D10977" t="s">
        <v>1125</v>
      </c>
      <c r="E10977" t="s">
        <v>1789</v>
      </c>
      <c r="F10977" t="s">
        <v>2161</v>
      </c>
      <c r="G10977">
        <v>0</v>
      </c>
      <c r="H10977">
        <v>0</v>
      </c>
      <c r="I10977">
        <v>4</v>
      </c>
      <c r="J10977">
        <v>0</v>
      </c>
      <c r="K10977">
        <v>2</v>
      </c>
      <c r="L10977" s="16">
        <v>0</v>
      </c>
      <c r="M10977" s="16">
        <v>0</v>
      </c>
      <c r="N10977" s="16">
        <v>0</v>
      </c>
      <c r="P10977" s="16">
        <v>0</v>
      </c>
      <c r="Q10977">
        <v>0</v>
      </c>
      <c r="Y10977" s="17"/>
      <c r="Z10977" s="17"/>
      <c r="AA10977" s="17"/>
    </row>
    <row r="10978" spans="1:27" x14ac:dyDescent="0.25">
      <c r="A10978" s="12" t="s">
        <v>979</v>
      </c>
      <c r="B10978" s="41" t="str">
        <f t="shared" si="342"/>
        <v>08</v>
      </c>
      <c r="C10978" s="41" t="str">
        <f t="shared" si="343"/>
        <v>2021</v>
      </c>
      <c r="D10978" t="s">
        <v>1125</v>
      </c>
      <c r="E10978" t="s">
        <v>1874</v>
      </c>
      <c r="F10978" t="s">
        <v>2133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 s="16">
        <v>0</v>
      </c>
      <c r="M10978" s="16">
        <v>0</v>
      </c>
      <c r="N10978" s="16">
        <v>0</v>
      </c>
      <c r="P10978" s="16">
        <v>0</v>
      </c>
      <c r="Q10978">
        <v>0</v>
      </c>
      <c r="Y10978" s="17"/>
      <c r="Z10978" s="17"/>
      <c r="AA10978" s="17"/>
    </row>
    <row r="10979" spans="1:27" x14ac:dyDescent="0.25">
      <c r="A10979" s="12" t="s">
        <v>979</v>
      </c>
      <c r="B10979" s="41" t="str">
        <f t="shared" si="342"/>
        <v>08</v>
      </c>
      <c r="C10979" s="41" t="str">
        <f t="shared" si="343"/>
        <v>2021</v>
      </c>
      <c r="D10979" t="s">
        <v>1125</v>
      </c>
      <c r="E10979" t="s">
        <v>2026</v>
      </c>
      <c r="F10979" t="s">
        <v>2133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 s="16">
        <v>0</v>
      </c>
      <c r="M10979" s="16">
        <v>0</v>
      </c>
      <c r="N10979" s="16">
        <v>0</v>
      </c>
      <c r="P10979" s="16">
        <v>0</v>
      </c>
      <c r="Q10979">
        <v>0</v>
      </c>
      <c r="Y10979" s="17"/>
      <c r="Z10979" s="17"/>
      <c r="AA10979" s="17"/>
    </row>
    <row r="10980" spans="1:27" x14ac:dyDescent="0.25">
      <c r="A10980" s="12" t="s">
        <v>977</v>
      </c>
      <c r="B10980" s="41" t="str">
        <f t="shared" si="342"/>
        <v>08</v>
      </c>
      <c r="C10980" s="41" t="str">
        <f t="shared" si="343"/>
        <v>2021</v>
      </c>
      <c r="D10980" t="s">
        <v>1107</v>
      </c>
      <c r="E10980" t="s">
        <v>1892</v>
      </c>
      <c r="F10980" t="s">
        <v>2129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 s="16">
        <v>0</v>
      </c>
      <c r="M10980" s="16">
        <v>0</v>
      </c>
      <c r="N10980" s="16">
        <v>0</v>
      </c>
      <c r="P10980" s="16">
        <v>0</v>
      </c>
      <c r="Q10980">
        <v>0</v>
      </c>
      <c r="Y10980" s="17"/>
      <c r="Z10980" s="17"/>
      <c r="AA10980" s="17"/>
    </row>
    <row r="10981" spans="1:27" x14ac:dyDescent="0.25">
      <c r="A10981" s="12" t="s">
        <v>977</v>
      </c>
      <c r="B10981" s="41" t="str">
        <f t="shared" si="342"/>
        <v>08</v>
      </c>
      <c r="C10981" s="41" t="str">
        <f t="shared" si="343"/>
        <v>2021</v>
      </c>
      <c r="D10981" t="s">
        <v>1117</v>
      </c>
      <c r="E10981" t="s">
        <v>1840</v>
      </c>
      <c r="F10981" t="s">
        <v>2133</v>
      </c>
      <c r="G10981">
        <v>0</v>
      </c>
      <c r="H10981">
        <v>0</v>
      </c>
      <c r="I10981">
        <v>500</v>
      </c>
      <c r="J10981">
        <v>0</v>
      </c>
      <c r="K10981">
        <v>0</v>
      </c>
      <c r="L10981" s="16">
        <v>0</v>
      </c>
      <c r="M10981" s="16">
        <v>0</v>
      </c>
      <c r="N10981" s="16">
        <v>0</v>
      </c>
      <c r="P10981" s="16">
        <v>0</v>
      </c>
      <c r="Q10981">
        <v>0</v>
      </c>
      <c r="Y10981" s="17"/>
      <c r="Z10981" s="17"/>
      <c r="AA10981" s="17"/>
    </row>
    <row r="10982" spans="1:27" x14ac:dyDescent="0.25">
      <c r="A10982" s="12" t="s">
        <v>979</v>
      </c>
      <c r="B10982" s="41" t="str">
        <f t="shared" si="342"/>
        <v>08</v>
      </c>
      <c r="C10982" s="41" t="str">
        <f t="shared" si="343"/>
        <v>2021</v>
      </c>
      <c r="D10982" t="s">
        <v>1108</v>
      </c>
      <c r="E10982" t="s">
        <v>1646</v>
      </c>
      <c r="F10982" t="s">
        <v>2137</v>
      </c>
      <c r="G10982">
        <v>0</v>
      </c>
      <c r="H10982">
        <v>0</v>
      </c>
      <c r="I10982">
        <v>2</v>
      </c>
      <c r="J10982">
        <v>0</v>
      </c>
      <c r="K10982">
        <v>0</v>
      </c>
      <c r="L10982" s="16">
        <v>0</v>
      </c>
      <c r="M10982" s="16">
        <v>0</v>
      </c>
      <c r="N10982" s="16">
        <v>0</v>
      </c>
      <c r="P10982" s="16">
        <v>0</v>
      </c>
      <c r="Q10982">
        <v>0</v>
      </c>
      <c r="Y10982" s="17"/>
      <c r="Z10982" s="17"/>
      <c r="AA10982" s="17"/>
    </row>
    <row r="10983" spans="1:27" x14ac:dyDescent="0.25">
      <c r="A10983" s="12" t="s">
        <v>978</v>
      </c>
      <c r="B10983" s="41" t="str">
        <f t="shared" si="342"/>
        <v>08</v>
      </c>
      <c r="C10983" s="41" t="str">
        <f t="shared" si="343"/>
        <v>2021</v>
      </c>
      <c r="D10983" t="s">
        <v>1108</v>
      </c>
      <c r="E10983" t="s">
        <v>1646</v>
      </c>
      <c r="F10983" t="s">
        <v>2133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 s="16">
        <v>0</v>
      </c>
      <c r="M10983" s="16">
        <v>0</v>
      </c>
      <c r="N10983" s="16">
        <v>0</v>
      </c>
      <c r="P10983" s="16">
        <v>0</v>
      </c>
      <c r="Q10983">
        <v>0</v>
      </c>
      <c r="Y10983" s="17"/>
      <c r="Z10983" s="17"/>
      <c r="AA10983" s="17"/>
    </row>
    <row r="10984" spans="1:27" x14ac:dyDescent="0.25">
      <c r="A10984" s="12" t="s">
        <v>979</v>
      </c>
      <c r="B10984" s="41" t="str">
        <f t="shared" si="342"/>
        <v>08</v>
      </c>
      <c r="C10984" s="41" t="str">
        <f t="shared" si="343"/>
        <v>2021</v>
      </c>
      <c r="D10984" t="s">
        <v>1108</v>
      </c>
      <c r="E10984" t="s">
        <v>1235</v>
      </c>
      <c r="F10984" t="s">
        <v>2133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 s="16">
        <v>0</v>
      </c>
      <c r="M10984" s="16">
        <v>0</v>
      </c>
      <c r="N10984" s="16">
        <v>0</v>
      </c>
      <c r="P10984" s="16">
        <v>0</v>
      </c>
      <c r="Q10984">
        <v>0</v>
      </c>
      <c r="Y10984" s="17"/>
      <c r="Z10984" s="17"/>
      <c r="AA10984" s="17"/>
    </row>
    <row r="10985" spans="1:27" x14ac:dyDescent="0.25">
      <c r="A10985" s="12" t="s">
        <v>927</v>
      </c>
      <c r="B10985" s="41" t="str">
        <f t="shared" si="342"/>
        <v>07</v>
      </c>
      <c r="C10985" s="41" t="str">
        <f t="shared" si="343"/>
        <v>2021</v>
      </c>
      <c r="D10985" t="s">
        <v>1132</v>
      </c>
      <c r="E10985" t="s">
        <v>1745</v>
      </c>
      <c r="F10985" t="s">
        <v>2131</v>
      </c>
      <c r="G10985">
        <v>0</v>
      </c>
      <c r="H10985">
        <v>0</v>
      </c>
      <c r="I10985">
        <v>0</v>
      </c>
      <c r="J10985">
        <v>0</v>
      </c>
      <c r="K10985">
        <v>3</v>
      </c>
      <c r="L10985" s="16">
        <v>0</v>
      </c>
      <c r="M10985" s="16">
        <v>0</v>
      </c>
      <c r="N10985" s="16">
        <v>0</v>
      </c>
      <c r="P10985" s="16">
        <v>0</v>
      </c>
      <c r="Q10985">
        <v>0</v>
      </c>
      <c r="Y10985" s="17"/>
      <c r="Z10985" s="17"/>
      <c r="AA10985" s="17"/>
    </row>
    <row r="10986" spans="1:27" x14ac:dyDescent="0.25">
      <c r="A10986" s="12" t="s">
        <v>928</v>
      </c>
      <c r="B10986" s="41" t="str">
        <f t="shared" si="342"/>
        <v>07</v>
      </c>
      <c r="C10986" s="41" t="str">
        <f t="shared" si="343"/>
        <v>2021</v>
      </c>
      <c r="D10986" t="s">
        <v>1132</v>
      </c>
      <c r="E10986" t="s">
        <v>1403</v>
      </c>
      <c r="F10986" t="s">
        <v>2131</v>
      </c>
      <c r="G10986">
        <v>0</v>
      </c>
      <c r="H10986">
        <v>0</v>
      </c>
      <c r="I10986">
        <v>0</v>
      </c>
      <c r="J10986">
        <v>0</v>
      </c>
      <c r="K10986">
        <v>10</v>
      </c>
      <c r="L10986" s="16">
        <v>0</v>
      </c>
      <c r="M10986" s="16">
        <v>0</v>
      </c>
      <c r="N10986" s="16">
        <v>0</v>
      </c>
      <c r="P10986" s="16">
        <v>0</v>
      </c>
      <c r="Q10986">
        <v>0</v>
      </c>
      <c r="Y10986" s="17"/>
      <c r="Z10986" s="17"/>
      <c r="AA10986" s="17"/>
    </row>
    <row r="10987" spans="1:27" x14ac:dyDescent="0.25">
      <c r="A10987" s="12" t="s">
        <v>937</v>
      </c>
      <c r="B10987" s="41" t="str">
        <f t="shared" si="342"/>
        <v>07</v>
      </c>
      <c r="C10987" s="41" t="str">
        <f t="shared" si="343"/>
        <v>2021</v>
      </c>
      <c r="D10987" t="s">
        <v>1132</v>
      </c>
      <c r="E10987" t="s">
        <v>1402</v>
      </c>
      <c r="F10987" t="s">
        <v>2131</v>
      </c>
      <c r="G10987">
        <v>0</v>
      </c>
      <c r="H10987">
        <v>0</v>
      </c>
      <c r="I10987">
        <v>0</v>
      </c>
      <c r="J10987">
        <v>0</v>
      </c>
      <c r="K10987">
        <v>4</v>
      </c>
      <c r="L10987" s="16">
        <v>0</v>
      </c>
      <c r="M10987" s="16">
        <v>0</v>
      </c>
      <c r="N10987" s="16">
        <v>0</v>
      </c>
      <c r="P10987" s="16">
        <v>0</v>
      </c>
      <c r="Q10987">
        <v>0</v>
      </c>
      <c r="Y10987" s="17"/>
      <c r="Z10987" s="17"/>
      <c r="AA10987" s="17"/>
    </row>
    <row r="10988" spans="1:27" x14ac:dyDescent="0.25">
      <c r="A10988" s="12" t="s">
        <v>942</v>
      </c>
      <c r="B10988" s="41" t="str">
        <f t="shared" si="342"/>
        <v>07</v>
      </c>
      <c r="C10988" s="41" t="str">
        <f t="shared" si="343"/>
        <v>2021</v>
      </c>
      <c r="D10988" t="s">
        <v>1132</v>
      </c>
      <c r="E10988" t="s">
        <v>1628</v>
      </c>
      <c r="F10988" t="s">
        <v>2131</v>
      </c>
      <c r="G10988">
        <v>0</v>
      </c>
      <c r="H10988">
        <v>0</v>
      </c>
      <c r="I10988">
        <v>0</v>
      </c>
      <c r="J10988">
        <v>0</v>
      </c>
      <c r="K10988">
        <v>1</v>
      </c>
      <c r="L10988" s="16">
        <v>0</v>
      </c>
      <c r="M10988" s="16">
        <v>0</v>
      </c>
      <c r="N10988" s="16">
        <v>0</v>
      </c>
      <c r="P10988" s="16">
        <v>0</v>
      </c>
      <c r="Q10988">
        <v>0</v>
      </c>
      <c r="Z10988" s="17"/>
    </row>
    <row r="10989" spans="1:27" x14ac:dyDescent="0.25">
      <c r="A10989" s="12" t="s">
        <v>942</v>
      </c>
      <c r="B10989" s="41" t="str">
        <f t="shared" si="342"/>
        <v>07</v>
      </c>
      <c r="C10989" s="41" t="str">
        <f t="shared" si="343"/>
        <v>2021</v>
      </c>
      <c r="D10989" t="s">
        <v>1132</v>
      </c>
      <c r="E10989" t="s">
        <v>1402</v>
      </c>
      <c r="F10989" t="s">
        <v>2131</v>
      </c>
      <c r="G10989">
        <v>0</v>
      </c>
      <c r="H10989">
        <v>0</v>
      </c>
      <c r="I10989">
        <v>0</v>
      </c>
      <c r="J10989">
        <v>0</v>
      </c>
      <c r="K10989">
        <v>7</v>
      </c>
      <c r="L10989" s="16">
        <v>0</v>
      </c>
      <c r="M10989" s="16">
        <v>0</v>
      </c>
      <c r="N10989" s="16">
        <v>0</v>
      </c>
      <c r="P10989" s="16">
        <v>0</v>
      </c>
      <c r="Q10989">
        <v>0</v>
      </c>
      <c r="Z10989" s="17"/>
      <c r="AA10989" s="17"/>
    </row>
    <row r="10990" spans="1:27" x14ac:dyDescent="0.25">
      <c r="A10990" s="12" t="s">
        <v>942</v>
      </c>
      <c r="B10990" s="41" t="str">
        <f t="shared" si="342"/>
        <v>07</v>
      </c>
      <c r="C10990" s="41" t="str">
        <f t="shared" si="343"/>
        <v>2021</v>
      </c>
      <c r="D10990" t="s">
        <v>1132</v>
      </c>
      <c r="E10990" t="s">
        <v>1402</v>
      </c>
      <c r="F10990" t="s">
        <v>2131</v>
      </c>
      <c r="G10990">
        <v>0</v>
      </c>
      <c r="H10990">
        <v>0</v>
      </c>
      <c r="I10990">
        <v>0</v>
      </c>
      <c r="J10990">
        <v>0</v>
      </c>
      <c r="K10990">
        <v>9</v>
      </c>
      <c r="L10990" s="16">
        <v>0</v>
      </c>
      <c r="M10990" s="16">
        <v>0</v>
      </c>
      <c r="N10990" s="16">
        <v>0</v>
      </c>
      <c r="P10990" s="16">
        <v>0</v>
      </c>
      <c r="Q10990">
        <v>0</v>
      </c>
      <c r="Y10990" s="17"/>
      <c r="Z10990" s="17"/>
      <c r="AA10990" s="17"/>
    </row>
    <row r="10991" spans="1:27" x14ac:dyDescent="0.25">
      <c r="A10991" s="12" t="s">
        <v>943</v>
      </c>
      <c r="B10991" s="41" t="str">
        <f t="shared" si="342"/>
        <v>07</v>
      </c>
      <c r="C10991" s="41" t="str">
        <f t="shared" si="343"/>
        <v>2021</v>
      </c>
      <c r="D10991" t="s">
        <v>1132</v>
      </c>
      <c r="E10991" t="s">
        <v>1911</v>
      </c>
      <c r="F10991" t="s">
        <v>2131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 s="16">
        <v>0</v>
      </c>
      <c r="M10991" s="16">
        <v>0</v>
      </c>
      <c r="N10991" s="16">
        <v>0</v>
      </c>
      <c r="P10991" s="16">
        <v>0</v>
      </c>
      <c r="Q10991">
        <v>0</v>
      </c>
      <c r="Y10991" s="17"/>
      <c r="Z10991" s="17"/>
      <c r="AA10991" s="17"/>
    </row>
    <row r="10992" spans="1:27" x14ac:dyDescent="0.25">
      <c r="A10992" s="12" t="s">
        <v>944</v>
      </c>
      <c r="B10992" s="41" t="str">
        <f t="shared" si="342"/>
        <v>07</v>
      </c>
      <c r="C10992" s="41" t="str">
        <f t="shared" si="343"/>
        <v>2021</v>
      </c>
      <c r="D10992" t="s">
        <v>1132</v>
      </c>
      <c r="E10992" t="s">
        <v>1956</v>
      </c>
      <c r="F10992" t="s">
        <v>2131</v>
      </c>
      <c r="G10992">
        <v>0</v>
      </c>
      <c r="H10992">
        <v>0</v>
      </c>
      <c r="I10992">
        <v>0</v>
      </c>
      <c r="J10992">
        <v>0</v>
      </c>
      <c r="K10992">
        <v>5</v>
      </c>
      <c r="L10992" s="16">
        <v>0</v>
      </c>
      <c r="M10992" s="16">
        <v>0</v>
      </c>
      <c r="N10992" s="16">
        <v>0</v>
      </c>
      <c r="P10992" s="16">
        <v>0</v>
      </c>
      <c r="Q10992">
        <v>0</v>
      </c>
      <c r="Y10992" s="17"/>
      <c r="Z10992" s="17"/>
      <c r="AA10992" s="17"/>
    </row>
    <row r="10993" spans="1:27" x14ac:dyDescent="0.25">
      <c r="A10993" s="12" t="s">
        <v>945</v>
      </c>
      <c r="B10993" s="41" t="str">
        <f t="shared" si="342"/>
        <v>07</v>
      </c>
      <c r="C10993" s="41" t="str">
        <f t="shared" si="343"/>
        <v>2021</v>
      </c>
      <c r="D10993" t="s">
        <v>1132</v>
      </c>
      <c r="E10993" t="s">
        <v>1286</v>
      </c>
      <c r="F10993" t="s">
        <v>2131</v>
      </c>
      <c r="G10993">
        <v>0</v>
      </c>
      <c r="H10993">
        <v>0</v>
      </c>
      <c r="I10993">
        <v>0</v>
      </c>
      <c r="J10993">
        <v>0</v>
      </c>
      <c r="K10993">
        <v>2</v>
      </c>
      <c r="L10993" s="16">
        <v>0</v>
      </c>
      <c r="M10993" s="16">
        <v>0</v>
      </c>
      <c r="N10993" s="16">
        <v>0</v>
      </c>
      <c r="P10993" s="16">
        <v>0</v>
      </c>
      <c r="Q10993">
        <v>0</v>
      </c>
      <c r="Y10993" s="17"/>
      <c r="Z10993" s="17"/>
      <c r="AA10993" s="17"/>
    </row>
    <row r="10994" spans="1:27" x14ac:dyDescent="0.25">
      <c r="A10994" s="12" t="s">
        <v>948</v>
      </c>
      <c r="B10994" s="41" t="str">
        <f t="shared" si="342"/>
        <v>07</v>
      </c>
      <c r="C10994" s="41" t="str">
        <f t="shared" si="343"/>
        <v>2021</v>
      </c>
      <c r="D10994" t="s">
        <v>1132</v>
      </c>
      <c r="E10994" t="s">
        <v>1402</v>
      </c>
      <c r="F10994" t="s">
        <v>2131</v>
      </c>
      <c r="G10994">
        <v>0</v>
      </c>
      <c r="H10994">
        <v>0</v>
      </c>
      <c r="I10994">
        <v>0</v>
      </c>
      <c r="J10994">
        <v>0</v>
      </c>
      <c r="K10994">
        <v>2</v>
      </c>
      <c r="L10994" s="16">
        <v>0</v>
      </c>
      <c r="M10994" s="16">
        <v>0</v>
      </c>
      <c r="N10994" s="16">
        <v>0</v>
      </c>
      <c r="P10994" s="16">
        <v>0</v>
      </c>
      <c r="Q10994">
        <v>0</v>
      </c>
      <c r="Y10994" s="17"/>
      <c r="Z10994" s="17"/>
      <c r="AA10994" s="17"/>
    </row>
    <row r="10995" spans="1:27" x14ac:dyDescent="0.25">
      <c r="A10995" s="12" t="s">
        <v>949</v>
      </c>
      <c r="B10995" s="41" t="str">
        <f t="shared" si="342"/>
        <v>07</v>
      </c>
      <c r="C10995" s="41" t="str">
        <f t="shared" si="343"/>
        <v>2021</v>
      </c>
      <c r="D10995" t="s">
        <v>1132</v>
      </c>
      <c r="E10995" t="s">
        <v>1403</v>
      </c>
      <c r="F10995" t="s">
        <v>2131</v>
      </c>
      <c r="G10995">
        <v>0</v>
      </c>
      <c r="H10995">
        <v>0</v>
      </c>
      <c r="I10995">
        <v>0</v>
      </c>
      <c r="J10995">
        <v>0</v>
      </c>
      <c r="K10995">
        <v>2</v>
      </c>
      <c r="L10995" s="16">
        <v>0</v>
      </c>
      <c r="M10995" s="16">
        <v>0</v>
      </c>
      <c r="N10995" s="16">
        <v>0</v>
      </c>
      <c r="P10995" s="16">
        <v>0</v>
      </c>
      <c r="Q10995">
        <v>0</v>
      </c>
      <c r="Y10995" s="17"/>
      <c r="Z10995" s="17"/>
      <c r="AA10995" s="17"/>
    </row>
    <row r="10996" spans="1:27" x14ac:dyDescent="0.25">
      <c r="A10996" s="12" t="s">
        <v>956</v>
      </c>
      <c r="B10996" s="41" t="str">
        <f t="shared" si="342"/>
        <v>08</v>
      </c>
      <c r="C10996" s="41" t="str">
        <f t="shared" si="343"/>
        <v>2021</v>
      </c>
      <c r="D10996" t="s">
        <v>1132</v>
      </c>
      <c r="E10996" t="s">
        <v>1402</v>
      </c>
      <c r="F10996" t="s">
        <v>2131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 s="16">
        <v>0</v>
      </c>
      <c r="M10996" s="16">
        <v>0</v>
      </c>
      <c r="N10996" s="16">
        <v>0</v>
      </c>
      <c r="P10996" s="16">
        <v>0</v>
      </c>
      <c r="Q10996">
        <v>0</v>
      </c>
      <c r="Y10996" s="17"/>
      <c r="Z10996" s="17"/>
      <c r="AA10996" s="17"/>
    </row>
    <row r="10997" spans="1:27" x14ac:dyDescent="0.25">
      <c r="A10997" s="12" t="s">
        <v>976</v>
      </c>
      <c r="B10997" s="41" t="str">
        <f t="shared" si="342"/>
        <v>08</v>
      </c>
      <c r="C10997" s="41" t="str">
        <f t="shared" si="343"/>
        <v>2021</v>
      </c>
      <c r="D10997" t="s">
        <v>1135</v>
      </c>
      <c r="E10997" t="s">
        <v>1411</v>
      </c>
      <c r="F10997" t="s">
        <v>2137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 s="16">
        <v>0</v>
      </c>
      <c r="M10997" s="16">
        <v>0</v>
      </c>
      <c r="N10997" s="16">
        <v>0</v>
      </c>
      <c r="P10997" s="16">
        <v>0</v>
      </c>
      <c r="Q10997">
        <v>0</v>
      </c>
      <c r="Y10997" s="17"/>
      <c r="Z10997" s="17"/>
      <c r="AA10997" s="17"/>
    </row>
    <row r="10998" spans="1:27" x14ac:dyDescent="0.25">
      <c r="A10998" s="12" t="s">
        <v>978</v>
      </c>
      <c r="B10998" s="41" t="str">
        <f t="shared" si="342"/>
        <v>08</v>
      </c>
      <c r="C10998" s="41" t="str">
        <f t="shared" si="343"/>
        <v>2021</v>
      </c>
      <c r="D10998" t="s">
        <v>1135</v>
      </c>
      <c r="E10998" t="s">
        <v>1436</v>
      </c>
      <c r="F10998" t="s">
        <v>2154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 s="16">
        <v>0</v>
      </c>
      <c r="M10998" s="16">
        <v>0</v>
      </c>
      <c r="N10998" s="16">
        <v>0</v>
      </c>
      <c r="P10998" s="16">
        <v>0</v>
      </c>
      <c r="Q10998">
        <v>0</v>
      </c>
      <c r="Y10998" s="17"/>
      <c r="Z10998" s="17"/>
      <c r="AA10998" s="17"/>
    </row>
    <row r="10999" spans="1:27" x14ac:dyDescent="0.25">
      <c r="A10999" s="12" t="s">
        <v>979</v>
      </c>
      <c r="B10999" s="41" t="str">
        <f t="shared" si="342"/>
        <v>08</v>
      </c>
      <c r="C10999" s="41" t="str">
        <f t="shared" si="343"/>
        <v>2021</v>
      </c>
      <c r="D10999" t="s">
        <v>1116</v>
      </c>
      <c r="E10999" t="s">
        <v>1174</v>
      </c>
      <c r="F10999" t="s">
        <v>2137</v>
      </c>
      <c r="G10999">
        <v>0</v>
      </c>
      <c r="H10999">
        <v>0</v>
      </c>
      <c r="I10999">
        <v>2</v>
      </c>
      <c r="J10999">
        <v>0</v>
      </c>
      <c r="K10999">
        <v>0</v>
      </c>
      <c r="L10999" s="16">
        <v>0</v>
      </c>
      <c r="M10999" s="16">
        <v>0</v>
      </c>
      <c r="N10999" s="16">
        <v>0</v>
      </c>
      <c r="P10999" s="16">
        <v>0</v>
      </c>
      <c r="Q10999">
        <v>0</v>
      </c>
      <c r="Y10999" s="17"/>
      <c r="Z10999" s="17"/>
      <c r="AA10999" s="17"/>
    </row>
    <row r="11000" spans="1:27" x14ac:dyDescent="0.25">
      <c r="A11000" s="12" t="s">
        <v>979</v>
      </c>
      <c r="B11000" s="41" t="str">
        <f t="shared" si="342"/>
        <v>08</v>
      </c>
      <c r="C11000" s="41" t="str">
        <f t="shared" si="343"/>
        <v>2021</v>
      </c>
      <c r="D11000" t="s">
        <v>1116</v>
      </c>
      <c r="E11000" t="s">
        <v>1311</v>
      </c>
      <c r="F11000" t="s">
        <v>2156</v>
      </c>
      <c r="G11000">
        <v>2</v>
      </c>
      <c r="H11000">
        <v>0</v>
      </c>
      <c r="I11000">
        <v>0</v>
      </c>
      <c r="J11000">
        <v>0</v>
      </c>
      <c r="K11000">
        <v>0</v>
      </c>
      <c r="L11000" s="16">
        <v>0</v>
      </c>
      <c r="M11000" s="16">
        <v>0</v>
      </c>
      <c r="N11000" s="16">
        <v>0</v>
      </c>
      <c r="P11000" s="16">
        <v>0</v>
      </c>
      <c r="Q11000">
        <v>2</v>
      </c>
      <c r="Y11000" s="17"/>
      <c r="Z11000" s="17"/>
      <c r="AA11000" s="17"/>
    </row>
    <row r="11001" spans="1:27" x14ac:dyDescent="0.25">
      <c r="A11001" s="12" t="s">
        <v>979</v>
      </c>
      <c r="B11001" s="41" t="str">
        <f t="shared" si="342"/>
        <v>08</v>
      </c>
      <c r="C11001" s="41" t="str">
        <f t="shared" si="343"/>
        <v>2021</v>
      </c>
      <c r="D11001" t="s">
        <v>1125</v>
      </c>
      <c r="E11001" t="s">
        <v>1900</v>
      </c>
      <c r="F11001" t="s">
        <v>2161</v>
      </c>
      <c r="G11001">
        <v>0</v>
      </c>
      <c r="H11001">
        <v>0</v>
      </c>
      <c r="I11001">
        <v>5</v>
      </c>
      <c r="J11001">
        <v>0</v>
      </c>
      <c r="K11001">
        <v>0</v>
      </c>
      <c r="L11001" s="16">
        <v>0</v>
      </c>
      <c r="M11001" s="16">
        <v>0</v>
      </c>
      <c r="N11001" s="16">
        <v>0</v>
      </c>
      <c r="P11001" s="16">
        <v>0</v>
      </c>
      <c r="Q11001">
        <v>0</v>
      </c>
      <c r="Y11001" s="17"/>
      <c r="Z11001" s="17"/>
      <c r="AA11001" s="17"/>
    </row>
    <row r="11002" spans="1:27" x14ac:dyDescent="0.25">
      <c r="A11002" s="12" t="s">
        <v>979</v>
      </c>
      <c r="B11002" s="41" t="str">
        <f t="shared" si="342"/>
        <v>08</v>
      </c>
      <c r="C11002" s="41" t="str">
        <f t="shared" si="343"/>
        <v>2021</v>
      </c>
      <c r="D11002" t="s">
        <v>1125</v>
      </c>
      <c r="E11002" t="s">
        <v>1671</v>
      </c>
      <c r="F11002" t="s">
        <v>2134</v>
      </c>
      <c r="G11002">
        <v>2</v>
      </c>
      <c r="H11002">
        <v>0</v>
      </c>
      <c r="I11002">
        <v>0</v>
      </c>
      <c r="J11002">
        <v>0</v>
      </c>
      <c r="K11002">
        <v>0</v>
      </c>
      <c r="L11002" s="16">
        <v>0</v>
      </c>
      <c r="M11002" s="16">
        <v>0</v>
      </c>
      <c r="N11002" s="16">
        <v>0</v>
      </c>
      <c r="P11002" s="16">
        <v>0</v>
      </c>
      <c r="Q11002">
        <v>2</v>
      </c>
      <c r="Y11002" s="17"/>
      <c r="Z11002" s="17"/>
      <c r="AA11002" s="17"/>
    </row>
    <row r="11003" spans="1:27" x14ac:dyDescent="0.25">
      <c r="A11003" s="12" t="s">
        <v>956</v>
      </c>
      <c r="B11003" s="41" t="str">
        <f t="shared" si="342"/>
        <v>08</v>
      </c>
      <c r="C11003" s="41" t="str">
        <f t="shared" si="343"/>
        <v>2021</v>
      </c>
      <c r="D11003" t="s">
        <v>1132</v>
      </c>
      <c r="E11003" t="s">
        <v>2096</v>
      </c>
      <c r="F11003" t="s">
        <v>2131</v>
      </c>
      <c r="G11003">
        <v>0</v>
      </c>
      <c r="H11003">
        <v>0</v>
      </c>
      <c r="I11003">
        <v>0</v>
      </c>
      <c r="J11003">
        <v>0</v>
      </c>
      <c r="K11003">
        <v>2</v>
      </c>
      <c r="L11003" s="16">
        <v>0</v>
      </c>
      <c r="M11003" s="16">
        <v>0</v>
      </c>
      <c r="N11003" s="16">
        <v>0</v>
      </c>
      <c r="P11003" s="16">
        <v>0</v>
      </c>
      <c r="Q11003">
        <v>0</v>
      </c>
      <c r="Y11003" s="17"/>
      <c r="Z11003" s="17"/>
      <c r="AA11003" s="17"/>
    </row>
    <row r="11004" spans="1:27" x14ac:dyDescent="0.25">
      <c r="A11004" s="12" t="s">
        <v>958</v>
      </c>
      <c r="B11004" s="41" t="str">
        <f t="shared" si="342"/>
        <v>08</v>
      </c>
      <c r="C11004" s="41" t="str">
        <f t="shared" si="343"/>
        <v>2021</v>
      </c>
      <c r="D11004" t="s">
        <v>1132</v>
      </c>
      <c r="E11004" t="s">
        <v>1956</v>
      </c>
      <c r="F11004" t="s">
        <v>2131</v>
      </c>
      <c r="G11004">
        <v>0</v>
      </c>
      <c r="H11004">
        <v>0</v>
      </c>
      <c r="I11004">
        <v>0</v>
      </c>
      <c r="J11004">
        <v>0</v>
      </c>
      <c r="K11004">
        <v>4</v>
      </c>
      <c r="L11004" s="16">
        <v>0</v>
      </c>
      <c r="M11004" s="16">
        <v>0</v>
      </c>
      <c r="N11004" s="16">
        <v>0</v>
      </c>
      <c r="P11004" s="16">
        <v>0</v>
      </c>
      <c r="Q11004">
        <v>0</v>
      </c>
      <c r="Y11004" s="17"/>
      <c r="Z11004" s="17"/>
      <c r="AA11004" s="17"/>
    </row>
    <row r="11005" spans="1:27" x14ac:dyDescent="0.25">
      <c r="A11005" s="12" t="s">
        <v>963</v>
      </c>
      <c r="B11005" s="41" t="str">
        <f t="shared" si="342"/>
        <v>08</v>
      </c>
      <c r="C11005" s="41" t="str">
        <f t="shared" si="343"/>
        <v>2021</v>
      </c>
      <c r="D11005" t="s">
        <v>1132</v>
      </c>
      <c r="E11005" t="s">
        <v>1402</v>
      </c>
      <c r="F11005" t="s">
        <v>2131</v>
      </c>
      <c r="G11005">
        <v>0</v>
      </c>
      <c r="H11005">
        <v>0</v>
      </c>
      <c r="I11005">
        <v>0</v>
      </c>
      <c r="J11005">
        <v>0</v>
      </c>
      <c r="K11005">
        <v>4</v>
      </c>
      <c r="L11005" s="16">
        <v>0</v>
      </c>
      <c r="M11005" s="16">
        <v>0</v>
      </c>
      <c r="N11005" s="16">
        <v>0</v>
      </c>
      <c r="P11005" s="16">
        <v>0</v>
      </c>
      <c r="Q11005">
        <v>0</v>
      </c>
      <c r="Y11005" s="17"/>
      <c r="Z11005" s="17"/>
      <c r="AA11005" s="17"/>
    </row>
    <row r="11006" spans="1:27" x14ac:dyDescent="0.25">
      <c r="A11006" s="12" t="s">
        <v>965</v>
      </c>
      <c r="B11006" s="41" t="str">
        <f t="shared" si="342"/>
        <v>08</v>
      </c>
      <c r="C11006" s="41" t="str">
        <f t="shared" si="343"/>
        <v>2021</v>
      </c>
      <c r="D11006" t="s">
        <v>1132</v>
      </c>
      <c r="E11006" t="s">
        <v>1402</v>
      </c>
      <c r="F11006" t="s">
        <v>2131</v>
      </c>
      <c r="G11006">
        <v>0</v>
      </c>
      <c r="H11006">
        <v>0</v>
      </c>
      <c r="I11006">
        <v>0</v>
      </c>
      <c r="J11006">
        <v>0</v>
      </c>
      <c r="K11006">
        <v>1</v>
      </c>
      <c r="L11006" s="16">
        <v>0</v>
      </c>
      <c r="M11006" s="16">
        <v>0</v>
      </c>
      <c r="N11006" s="16">
        <v>0</v>
      </c>
      <c r="P11006" s="16">
        <v>0</v>
      </c>
      <c r="Q11006">
        <v>0</v>
      </c>
      <c r="Y11006" s="17"/>
      <c r="Z11006" s="17"/>
      <c r="AA11006" s="17"/>
    </row>
    <row r="11007" spans="1:27" x14ac:dyDescent="0.25">
      <c r="A11007" s="12" t="s">
        <v>965</v>
      </c>
      <c r="B11007" s="41" t="str">
        <f t="shared" si="342"/>
        <v>08</v>
      </c>
      <c r="C11007" s="41" t="str">
        <f t="shared" si="343"/>
        <v>2021</v>
      </c>
      <c r="D11007" t="s">
        <v>1132</v>
      </c>
      <c r="E11007" t="s">
        <v>1628</v>
      </c>
      <c r="F11007" t="s">
        <v>2131</v>
      </c>
      <c r="G11007">
        <v>0</v>
      </c>
      <c r="H11007">
        <v>0</v>
      </c>
      <c r="I11007">
        <v>0</v>
      </c>
      <c r="J11007">
        <v>0</v>
      </c>
      <c r="K11007">
        <v>1</v>
      </c>
      <c r="L11007" s="16">
        <v>0</v>
      </c>
      <c r="M11007" s="16">
        <v>0</v>
      </c>
      <c r="N11007" s="16">
        <v>0</v>
      </c>
      <c r="P11007" s="16">
        <v>0</v>
      </c>
      <c r="Q11007">
        <v>0</v>
      </c>
      <c r="Y11007" s="17"/>
      <c r="Z11007" s="17"/>
      <c r="AA11007" s="17"/>
    </row>
    <row r="11008" spans="1:27" x14ac:dyDescent="0.25">
      <c r="A11008" s="12" t="s">
        <v>965</v>
      </c>
      <c r="B11008" s="41" t="str">
        <f t="shared" si="342"/>
        <v>08</v>
      </c>
      <c r="C11008" s="41" t="str">
        <f t="shared" si="343"/>
        <v>2021</v>
      </c>
      <c r="D11008" t="s">
        <v>1132</v>
      </c>
      <c r="E11008" t="s">
        <v>1911</v>
      </c>
      <c r="F11008" t="s">
        <v>2131</v>
      </c>
      <c r="G11008">
        <v>0</v>
      </c>
      <c r="H11008">
        <v>0</v>
      </c>
      <c r="I11008">
        <v>0</v>
      </c>
      <c r="J11008">
        <v>0</v>
      </c>
      <c r="K11008">
        <v>1</v>
      </c>
      <c r="L11008" s="16">
        <v>0</v>
      </c>
      <c r="M11008" s="16">
        <v>0</v>
      </c>
      <c r="N11008" s="16">
        <v>0</v>
      </c>
      <c r="P11008" s="16">
        <v>0</v>
      </c>
      <c r="Q11008">
        <v>0</v>
      </c>
      <c r="Y11008" s="17"/>
      <c r="Z11008" s="17"/>
      <c r="AA11008" s="17"/>
    </row>
    <row r="11009" spans="1:27" x14ac:dyDescent="0.25">
      <c r="A11009" s="12" t="s">
        <v>966</v>
      </c>
      <c r="B11009" s="41" t="str">
        <f t="shared" si="342"/>
        <v>08</v>
      </c>
      <c r="C11009" s="41" t="str">
        <f t="shared" si="343"/>
        <v>2021</v>
      </c>
      <c r="D11009" t="s">
        <v>1132</v>
      </c>
      <c r="E11009" t="s">
        <v>1628</v>
      </c>
      <c r="F11009" t="s">
        <v>2131</v>
      </c>
      <c r="G11009">
        <v>0</v>
      </c>
      <c r="H11009">
        <v>0</v>
      </c>
      <c r="I11009">
        <v>0</v>
      </c>
      <c r="J11009">
        <v>0</v>
      </c>
      <c r="K11009">
        <v>2</v>
      </c>
      <c r="L11009" s="16">
        <v>0</v>
      </c>
      <c r="M11009" s="16">
        <v>0</v>
      </c>
      <c r="N11009" s="16">
        <v>0</v>
      </c>
      <c r="P11009" s="16">
        <v>0</v>
      </c>
      <c r="Q11009">
        <v>0</v>
      </c>
      <c r="Y11009" s="17"/>
      <c r="Z11009" s="17"/>
      <c r="AA11009" s="17"/>
    </row>
    <row r="11010" spans="1:27" x14ac:dyDescent="0.25">
      <c r="A11010" s="12" t="s">
        <v>970</v>
      </c>
      <c r="B11010" s="41" t="str">
        <f t="shared" si="342"/>
        <v>08</v>
      </c>
      <c r="C11010" s="41" t="str">
        <f t="shared" si="343"/>
        <v>2021</v>
      </c>
      <c r="D11010" t="s">
        <v>1132</v>
      </c>
      <c r="E11010" t="s">
        <v>1911</v>
      </c>
      <c r="F11010" t="s">
        <v>2131</v>
      </c>
      <c r="G11010">
        <v>0</v>
      </c>
      <c r="H11010">
        <v>0</v>
      </c>
      <c r="I11010">
        <v>0</v>
      </c>
      <c r="J11010">
        <v>0</v>
      </c>
      <c r="K11010">
        <v>50</v>
      </c>
      <c r="L11010" s="16">
        <v>0</v>
      </c>
      <c r="M11010" s="16">
        <v>0</v>
      </c>
      <c r="N11010" s="16">
        <v>0</v>
      </c>
      <c r="P11010" s="16">
        <v>0</v>
      </c>
      <c r="Q11010">
        <v>0</v>
      </c>
      <c r="Y11010" s="17"/>
      <c r="Z11010" s="17"/>
      <c r="AA11010" s="17"/>
    </row>
    <row r="11011" spans="1:27" x14ac:dyDescent="0.25">
      <c r="A11011" s="12" t="s">
        <v>970</v>
      </c>
      <c r="B11011" s="41" t="str">
        <f t="shared" ref="B11011:B11074" si="344">LEFT(A11011,2)</f>
        <v>08</v>
      </c>
      <c r="C11011" s="41" t="str">
        <f t="shared" ref="C11011:C11074" si="345">MID(A11011,7,4)</f>
        <v>2021</v>
      </c>
      <c r="D11011" t="s">
        <v>1132</v>
      </c>
      <c r="E11011" t="s">
        <v>1896</v>
      </c>
      <c r="F11011" t="s">
        <v>2131</v>
      </c>
      <c r="G11011">
        <v>0</v>
      </c>
      <c r="H11011">
        <v>0</v>
      </c>
      <c r="I11011">
        <v>0</v>
      </c>
      <c r="J11011">
        <v>0</v>
      </c>
      <c r="K11011">
        <v>15</v>
      </c>
      <c r="L11011" s="16">
        <v>0</v>
      </c>
      <c r="M11011" s="16">
        <v>0</v>
      </c>
      <c r="N11011" s="16">
        <v>0</v>
      </c>
      <c r="P11011" s="16">
        <v>0</v>
      </c>
      <c r="Q11011">
        <v>0</v>
      </c>
      <c r="Y11011" s="17"/>
      <c r="Z11011" s="17"/>
      <c r="AA11011" s="17"/>
    </row>
    <row r="11012" spans="1:27" x14ac:dyDescent="0.25">
      <c r="A11012" s="12" t="s">
        <v>972</v>
      </c>
      <c r="B11012" s="41" t="str">
        <f t="shared" si="344"/>
        <v>08</v>
      </c>
      <c r="C11012" s="41" t="str">
        <f t="shared" si="345"/>
        <v>2021</v>
      </c>
      <c r="D11012" t="s">
        <v>1132</v>
      </c>
      <c r="E11012" t="s">
        <v>1519</v>
      </c>
      <c r="F11012" t="s">
        <v>2131</v>
      </c>
      <c r="G11012">
        <v>0</v>
      </c>
      <c r="H11012">
        <v>0</v>
      </c>
      <c r="I11012">
        <v>0</v>
      </c>
      <c r="J11012">
        <v>0</v>
      </c>
      <c r="K11012">
        <v>7</v>
      </c>
      <c r="L11012" s="16">
        <v>0</v>
      </c>
      <c r="M11012" s="16">
        <v>0</v>
      </c>
      <c r="N11012" s="16">
        <v>0</v>
      </c>
      <c r="P11012" s="16">
        <v>0</v>
      </c>
      <c r="Q11012">
        <v>0</v>
      </c>
      <c r="Y11012" s="17"/>
      <c r="Z11012" s="17"/>
      <c r="AA11012" s="17"/>
    </row>
    <row r="11013" spans="1:27" x14ac:dyDescent="0.25">
      <c r="A11013" s="12" t="s">
        <v>976</v>
      </c>
      <c r="B11013" s="41" t="str">
        <f t="shared" si="344"/>
        <v>08</v>
      </c>
      <c r="C11013" s="41" t="str">
        <f t="shared" si="345"/>
        <v>2021</v>
      </c>
      <c r="D11013" t="s">
        <v>1132</v>
      </c>
      <c r="E11013" t="s">
        <v>1519</v>
      </c>
      <c r="F11013" t="s">
        <v>2131</v>
      </c>
      <c r="G11013">
        <v>0</v>
      </c>
      <c r="H11013">
        <v>0</v>
      </c>
      <c r="I11013">
        <v>0</v>
      </c>
      <c r="J11013">
        <v>0</v>
      </c>
      <c r="K11013">
        <v>2</v>
      </c>
      <c r="L11013" s="16">
        <v>0</v>
      </c>
      <c r="M11013" s="16">
        <v>0</v>
      </c>
      <c r="N11013" s="16">
        <v>0</v>
      </c>
      <c r="P11013" s="16">
        <v>0</v>
      </c>
      <c r="Q11013">
        <v>0</v>
      </c>
      <c r="Y11013" s="17"/>
      <c r="Z11013" s="17"/>
      <c r="AA11013" s="17"/>
    </row>
    <row r="11014" spans="1:27" x14ac:dyDescent="0.25">
      <c r="A11014" s="12" t="s">
        <v>976</v>
      </c>
      <c r="B11014" s="41" t="str">
        <f t="shared" si="344"/>
        <v>08</v>
      </c>
      <c r="C11014" s="41" t="str">
        <f t="shared" si="345"/>
        <v>2021</v>
      </c>
      <c r="D11014" t="s">
        <v>1132</v>
      </c>
      <c r="E11014" t="s">
        <v>1519</v>
      </c>
      <c r="F11014" t="s">
        <v>2131</v>
      </c>
      <c r="G11014">
        <v>0</v>
      </c>
      <c r="H11014">
        <v>0</v>
      </c>
      <c r="I11014">
        <v>0</v>
      </c>
      <c r="J11014">
        <v>0</v>
      </c>
      <c r="K11014">
        <v>5</v>
      </c>
      <c r="L11014" s="16">
        <v>0</v>
      </c>
      <c r="M11014" s="16">
        <v>0</v>
      </c>
      <c r="N11014" s="16">
        <v>0</v>
      </c>
      <c r="P11014" s="16">
        <v>0</v>
      </c>
      <c r="Q11014">
        <v>0</v>
      </c>
      <c r="Y11014" s="17"/>
      <c r="Z11014" s="17"/>
      <c r="AA11014" s="17"/>
    </row>
    <row r="11015" spans="1:27" x14ac:dyDescent="0.25">
      <c r="A11015" s="12" t="s">
        <v>976</v>
      </c>
      <c r="B11015" s="41" t="str">
        <f t="shared" si="344"/>
        <v>08</v>
      </c>
      <c r="C11015" s="41" t="str">
        <f t="shared" si="345"/>
        <v>2021</v>
      </c>
      <c r="D11015" t="s">
        <v>1132</v>
      </c>
      <c r="E11015" t="s">
        <v>1519</v>
      </c>
      <c r="F11015" t="s">
        <v>2131</v>
      </c>
      <c r="G11015">
        <v>0</v>
      </c>
      <c r="H11015">
        <v>0</v>
      </c>
      <c r="I11015">
        <v>0</v>
      </c>
      <c r="J11015">
        <v>0</v>
      </c>
      <c r="K11015">
        <v>2</v>
      </c>
      <c r="L11015" s="16">
        <v>0</v>
      </c>
      <c r="M11015" s="16">
        <v>0</v>
      </c>
      <c r="N11015" s="16">
        <v>0</v>
      </c>
      <c r="P11015" s="16">
        <v>0</v>
      </c>
      <c r="Q11015">
        <v>0</v>
      </c>
      <c r="Y11015" s="17"/>
      <c r="Z11015" s="17"/>
      <c r="AA11015" s="17"/>
    </row>
    <row r="11016" spans="1:27" x14ac:dyDescent="0.25">
      <c r="A11016" s="12" t="s">
        <v>979</v>
      </c>
      <c r="B11016" s="41" t="str">
        <f t="shared" si="344"/>
        <v>08</v>
      </c>
      <c r="C11016" s="41" t="str">
        <f t="shared" si="345"/>
        <v>2021</v>
      </c>
      <c r="D11016" t="s">
        <v>1116</v>
      </c>
      <c r="E11016" t="s">
        <v>1762</v>
      </c>
      <c r="F11016" t="s">
        <v>2137</v>
      </c>
      <c r="G11016">
        <v>0</v>
      </c>
      <c r="H11016">
        <v>0</v>
      </c>
      <c r="I11016">
        <v>203</v>
      </c>
      <c r="J11016">
        <v>0</v>
      </c>
      <c r="K11016">
        <v>0</v>
      </c>
      <c r="L11016" s="16">
        <v>0</v>
      </c>
      <c r="M11016" s="16">
        <v>0</v>
      </c>
      <c r="N11016" s="16">
        <v>0</v>
      </c>
      <c r="P11016" s="16">
        <v>0</v>
      </c>
      <c r="Q11016">
        <v>0</v>
      </c>
      <c r="Y11016" s="17"/>
      <c r="Z11016" s="17"/>
      <c r="AA11016" s="17"/>
    </row>
    <row r="11017" spans="1:27" x14ac:dyDescent="0.25">
      <c r="A11017" s="12" t="s">
        <v>980</v>
      </c>
      <c r="B11017" s="41" t="str">
        <f t="shared" si="344"/>
        <v>08</v>
      </c>
      <c r="C11017" s="41" t="str">
        <f t="shared" si="345"/>
        <v>2021</v>
      </c>
      <c r="D11017" t="s">
        <v>1123</v>
      </c>
      <c r="E11017" t="s">
        <v>1</v>
      </c>
      <c r="F11017" t="s">
        <v>2172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 s="16">
        <v>1117371599794</v>
      </c>
      <c r="M11017" s="16">
        <v>292500000000</v>
      </c>
      <c r="N11017" s="16">
        <v>199191915</v>
      </c>
      <c r="P11017" s="16">
        <v>1117371599794</v>
      </c>
      <c r="Q11017">
        <v>0</v>
      </c>
      <c r="Y11017" s="17"/>
      <c r="Z11017" s="17"/>
      <c r="AA11017" s="17"/>
    </row>
    <row r="11018" spans="1:27" x14ac:dyDescent="0.25">
      <c r="A11018" s="12" t="s">
        <v>980</v>
      </c>
      <c r="B11018" s="41" t="str">
        <f t="shared" si="344"/>
        <v>08</v>
      </c>
      <c r="C11018" s="41" t="str">
        <f t="shared" si="345"/>
        <v>2021</v>
      </c>
      <c r="D11018" t="s">
        <v>1124</v>
      </c>
      <c r="E11018" t="s">
        <v>1228</v>
      </c>
      <c r="F11018" t="s">
        <v>2129</v>
      </c>
      <c r="G11018">
        <v>0</v>
      </c>
      <c r="H11018">
        <v>0</v>
      </c>
      <c r="I11018">
        <v>3</v>
      </c>
      <c r="J11018">
        <v>1</v>
      </c>
      <c r="K11018">
        <v>0</v>
      </c>
      <c r="L11018" s="16">
        <v>0</v>
      </c>
      <c r="M11018" s="16">
        <v>0</v>
      </c>
      <c r="N11018" s="16">
        <v>0</v>
      </c>
      <c r="P11018" s="16">
        <v>0</v>
      </c>
      <c r="Q11018">
        <v>0</v>
      </c>
      <c r="Y11018" s="17"/>
      <c r="Z11018" s="17"/>
      <c r="AA11018" s="17"/>
    </row>
    <row r="11019" spans="1:27" x14ac:dyDescent="0.25">
      <c r="A11019" s="12" t="s">
        <v>979</v>
      </c>
      <c r="B11019" s="41" t="str">
        <f t="shared" si="344"/>
        <v>08</v>
      </c>
      <c r="C11019" s="41" t="str">
        <f t="shared" si="345"/>
        <v>2021</v>
      </c>
      <c r="D11019" t="s">
        <v>1116</v>
      </c>
      <c r="E11019" t="s">
        <v>1804</v>
      </c>
      <c r="F11019" t="s">
        <v>2161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 s="16">
        <v>0</v>
      </c>
      <c r="M11019" s="16">
        <v>0</v>
      </c>
      <c r="N11019" s="16">
        <v>0</v>
      </c>
      <c r="P11019" s="16">
        <v>0</v>
      </c>
      <c r="Q11019">
        <v>0</v>
      </c>
      <c r="Y11019" s="17"/>
      <c r="Z11019" s="17"/>
      <c r="AA11019" s="17"/>
    </row>
    <row r="11020" spans="1:27" x14ac:dyDescent="0.25">
      <c r="A11020" s="12" t="s">
        <v>979</v>
      </c>
      <c r="B11020" s="41" t="str">
        <f t="shared" si="344"/>
        <v>08</v>
      </c>
      <c r="C11020" s="41" t="str">
        <f t="shared" si="345"/>
        <v>2021</v>
      </c>
      <c r="D11020" t="s">
        <v>1116</v>
      </c>
      <c r="E11020" t="s">
        <v>1193</v>
      </c>
      <c r="F11020" t="s">
        <v>2133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 s="16">
        <v>0</v>
      </c>
      <c r="M11020" s="16">
        <v>0</v>
      </c>
      <c r="N11020" s="16">
        <v>0</v>
      </c>
      <c r="P11020" s="16">
        <v>0</v>
      </c>
      <c r="Q11020">
        <v>0</v>
      </c>
      <c r="Y11020" s="17"/>
      <c r="Z11020" s="17"/>
      <c r="AA11020" s="17"/>
    </row>
    <row r="11021" spans="1:27" x14ac:dyDescent="0.25">
      <c r="A11021" s="12" t="s">
        <v>979</v>
      </c>
      <c r="B11021" s="41" t="str">
        <f t="shared" si="344"/>
        <v>08</v>
      </c>
      <c r="C11021" s="41" t="str">
        <f t="shared" si="345"/>
        <v>2021</v>
      </c>
      <c r="D11021" t="s">
        <v>1116</v>
      </c>
      <c r="E11021" t="s">
        <v>1174</v>
      </c>
      <c r="F11021" t="s">
        <v>2154</v>
      </c>
      <c r="G11021">
        <v>0</v>
      </c>
      <c r="H11021">
        <v>0</v>
      </c>
      <c r="I11021">
        <v>2</v>
      </c>
      <c r="J11021">
        <v>0</v>
      </c>
      <c r="K11021">
        <v>0</v>
      </c>
      <c r="L11021" s="16">
        <v>0</v>
      </c>
      <c r="M11021" s="16">
        <v>0</v>
      </c>
      <c r="N11021" s="16">
        <v>0</v>
      </c>
      <c r="P11021" s="16">
        <v>0</v>
      </c>
      <c r="Q11021">
        <v>0</v>
      </c>
      <c r="Y11021" s="17"/>
      <c r="Z11021" s="17"/>
      <c r="AA11021" s="17"/>
    </row>
    <row r="11022" spans="1:27" x14ac:dyDescent="0.25">
      <c r="A11022" s="12" t="s">
        <v>980</v>
      </c>
      <c r="B11022" s="41" t="str">
        <f t="shared" si="344"/>
        <v>08</v>
      </c>
      <c r="C11022" s="41" t="str">
        <f t="shared" si="345"/>
        <v>2021</v>
      </c>
      <c r="D11022" t="s">
        <v>1116</v>
      </c>
      <c r="E11022" t="s">
        <v>1626</v>
      </c>
      <c r="F11022" t="s">
        <v>2133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 s="16">
        <v>0</v>
      </c>
      <c r="M11022" s="16">
        <v>0</v>
      </c>
      <c r="N11022" s="16">
        <v>0</v>
      </c>
      <c r="P11022" s="16">
        <v>0</v>
      </c>
      <c r="Q11022">
        <v>0</v>
      </c>
      <c r="Y11022" s="17"/>
      <c r="Z11022" s="17"/>
      <c r="AA11022" s="17"/>
    </row>
    <row r="11023" spans="1:27" x14ac:dyDescent="0.25">
      <c r="A11023" s="12" t="s">
        <v>980</v>
      </c>
      <c r="B11023" s="41" t="str">
        <f t="shared" si="344"/>
        <v>08</v>
      </c>
      <c r="C11023" s="41" t="str">
        <f t="shared" si="345"/>
        <v>2021</v>
      </c>
      <c r="D11023" t="s">
        <v>1125</v>
      </c>
      <c r="E11023" t="s">
        <v>2026</v>
      </c>
      <c r="F11023" t="s">
        <v>2133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 s="16">
        <v>0</v>
      </c>
      <c r="M11023" s="16">
        <v>0</v>
      </c>
      <c r="N11023" s="16">
        <v>0</v>
      </c>
      <c r="P11023" s="16">
        <v>0</v>
      </c>
      <c r="Q11023">
        <v>0</v>
      </c>
      <c r="Z11023" s="17"/>
      <c r="AA11023" s="17"/>
    </row>
    <row r="11024" spans="1:27" x14ac:dyDescent="0.25">
      <c r="A11024" s="12" t="s">
        <v>980</v>
      </c>
      <c r="B11024" s="41" t="str">
        <f t="shared" si="344"/>
        <v>08</v>
      </c>
      <c r="C11024" s="41" t="str">
        <f t="shared" si="345"/>
        <v>2021</v>
      </c>
      <c r="D11024" t="s">
        <v>1112</v>
      </c>
      <c r="E11024" t="s">
        <v>1292</v>
      </c>
      <c r="F11024" t="s">
        <v>2131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 s="16">
        <v>0</v>
      </c>
      <c r="M11024" s="16">
        <v>0</v>
      </c>
      <c r="N11024" s="16">
        <v>0</v>
      </c>
      <c r="P11024" s="16">
        <v>0</v>
      </c>
      <c r="Q11024">
        <v>0</v>
      </c>
      <c r="Y11024" s="17"/>
      <c r="Z11024" s="17"/>
      <c r="AA11024" s="17"/>
    </row>
    <row r="11025" spans="1:27" x14ac:dyDescent="0.25">
      <c r="A11025" s="12" t="s">
        <v>980</v>
      </c>
      <c r="B11025" s="41" t="str">
        <f t="shared" si="344"/>
        <v>08</v>
      </c>
      <c r="C11025" s="41" t="str">
        <f t="shared" si="345"/>
        <v>2021</v>
      </c>
      <c r="D11025" t="s">
        <v>1108</v>
      </c>
      <c r="E11025" t="s">
        <v>1235</v>
      </c>
      <c r="F11025" t="s">
        <v>2133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 s="16">
        <v>0</v>
      </c>
      <c r="M11025" s="16">
        <v>0</v>
      </c>
      <c r="N11025" s="16">
        <v>0</v>
      </c>
      <c r="P11025" s="16">
        <v>0</v>
      </c>
      <c r="Q11025">
        <v>0</v>
      </c>
      <c r="Y11025" s="17"/>
      <c r="Z11025" s="17"/>
      <c r="AA11025" s="17"/>
    </row>
    <row r="11026" spans="1:27" x14ac:dyDescent="0.25">
      <c r="A11026" s="12" t="s">
        <v>980</v>
      </c>
      <c r="B11026" s="41" t="str">
        <f t="shared" si="344"/>
        <v>08</v>
      </c>
      <c r="C11026" s="41" t="str">
        <f t="shared" si="345"/>
        <v>2021</v>
      </c>
      <c r="D11026" t="s">
        <v>1125</v>
      </c>
      <c r="E11026" t="s">
        <v>1822</v>
      </c>
      <c r="F11026" t="s">
        <v>2133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 s="16">
        <v>0</v>
      </c>
      <c r="M11026" s="16">
        <v>0</v>
      </c>
      <c r="N11026" s="16">
        <v>0</v>
      </c>
      <c r="P11026" s="16">
        <v>0</v>
      </c>
      <c r="Q11026">
        <v>0</v>
      </c>
      <c r="Y11026" s="17"/>
      <c r="Z11026" s="17"/>
      <c r="AA11026" s="17"/>
    </row>
    <row r="11027" spans="1:27" x14ac:dyDescent="0.25">
      <c r="A11027" s="12" t="s">
        <v>980</v>
      </c>
      <c r="B11027" s="41" t="str">
        <f t="shared" si="344"/>
        <v>08</v>
      </c>
      <c r="C11027" s="41" t="str">
        <f t="shared" si="345"/>
        <v>2021</v>
      </c>
      <c r="D11027" t="s">
        <v>1125</v>
      </c>
      <c r="E11027" t="s">
        <v>2080</v>
      </c>
      <c r="F11027" t="s">
        <v>2133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 s="16">
        <v>0</v>
      </c>
      <c r="M11027" s="16">
        <v>0</v>
      </c>
      <c r="N11027" s="16">
        <v>0</v>
      </c>
      <c r="P11027" s="16">
        <v>0</v>
      </c>
      <c r="Q11027">
        <v>0</v>
      </c>
      <c r="Y11027" s="17"/>
      <c r="Z11027" s="17"/>
      <c r="AA11027" s="17"/>
    </row>
    <row r="11028" spans="1:27" x14ac:dyDescent="0.25">
      <c r="A11028" s="12" t="s">
        <v>976</v>
      </c>
      <c r="B11028" s="41" t="str">
        <f t="shared" si="344"/>
        <v>08</v>
      </c>
      <c r="C11028" s="41" t="str">
        <f t="shared" si="345"/>
        <v>2021</v>
      </c>
      <c r="D11028" t="s">
        <v>1111</v>
      </c>
      <c r="E11028" t="s">
        <v>1909</v>
      </c>
      <c r="F11028" t="s">
        <v>2133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 s="16">
        <v>0</v>
      </c>
      <c r="M11028" s="16">
        <v>0</v>
      </c>
      <c r="N11028" s="16">
        <v>0</v>
      </c>
      <c r="P11028" s="16">
        <v>0</v>
      </c>
      <c r="Q11028">
        <v>0</v>
      </c>
      <c r="Y11028" s="17"/>
      <c r="Z11028" s="17"/>
      <c r="AA11028" s="17"/>
    </row>
    <row r="11029" spans="1:27" x14ac:dyDescent="0.25">
      <c r="A11029" s="12" t="s">
        <v>980</v>
      </c>
      <c r="B11029" s="41" t="str">
        <f t="shared" si="344"/>
        <v>08</v>
      </c>
      <c r="C11029" s="41" t="str">
        <f t="shared" si="345"/>
        <v>2021</v>
      </c>
      <c r="D11029" t="s">
        <v>1129</v>
      </c>
      <c r="E11029" t="s">
        <v>1758</v>
      </c>
      <c r="F11029" t="s">
        <v>2161</v>
      </c>
      <c r="G11029">
        <v>0</v>
      </c>
      <c r="H11029">
        <v>0</v>
      </c>
      <c r="I11029">
        <v>350</v>
      </c>
      <c r="J11029">
        <v>0</v>
      </c>
      <c r="K11029">
        <v>7000</v>
      </c>
      <c r="L11029" s="16">
        <v>322989110821</v>
      </c>
      <c r="M11029" s="16">
        <v>26395200000</v>
      </c>
      <c r="N11029" s="16">
        <v>0</v>
      </c>
      <c r="P11029" s="16">
        <v>322989110821</v>
      </c>
      <c r="Q11029">
        <v>0</v>
      </c>
      <c r="Y11029" s="17"/>
      <c r="Z11029" s="17"/>
      <c r="AA11029" s="17"/>
    </row>
    <row r="11030" spans="1:27" x14ac:dyDescent="0.25">
      <c r="A11030" s="12" t="s">
        <v>981</v>
      </c>
      <c r="B11030" s="41" t="str">
        <f t="shared" si="344"/>
        <v>08</v>
      </c>
      <c r="C11030" s="41" t="str">
        <f t="shared" si="345"/>
        <v>2021</v>
      </c>
      <c r="D11030" t="s">
        <v>1113</v>
      </c>
      <c r="E11030" t="s">
        <v>1526</v>
      </c>
      <c r="F11030" t="s">
        <v>2133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 s="16">
        <v>0</v>
      </c>
      <c r="M11030" s="16">
        <v>0</v>
      </c>
      <c r="N11030" s="16">
        <v>0</v>
      </c>
      <c r="P11030" s="16">
        <v>0</v>
      </c>
      <c r="Q11030">
        <v>0</v>
      </c>
      <c r="Y11030" s="17"/>
      <c r="Z11030" s="17"/>
      <c r="AA11030" s="17"/>
    </row>
    <row r="11031" spans="1:27" x14ac:dyDescent="0.25">
      <c r="A11031" s="12" t="s">
        <v>981</v>
      </c>
      <c r="B11031" s="41" t="str">
        <f t="shared" si="344"/>
        <v>08</v>
      </c>
      <c r="C11031" s="41" t="str">
        <f t="shared" si="345"/>
        <v>2021</v>
      </c>
      <c r="D11031" t="s">
        <v>1125</v>
      </c>
      <c r="E11031" t="s">
        <v>2025</v>
      </c>
      <c r="F11031" t="s">
        <v>2161</v>
      </c>
      <c r="G11031">
        <v>0</v>
      </c>
      <c r="H11031">
        <v>0</v>
      </c>
      <c r="I11031">
        <v>7</v>
      </c>
      <c r="J11031">
        <v>0</v>
      </c>
      <c r="K11031">
        <v>0</v>
      </c>
      <c r="L11031" s="16">
        <v>0</v>
      </c>
      <c r="M11031" s="16">
        <v>0</v>
      </c>
      <c r="N11031" s="16">
        <v>0</v>
      </c>
      <c r="P11031" s="16">
        <v>0</v>
      </c>
      <c r="Q11031">
        <v>0</v>
      </c>
      <c r="Y11031" s="17"/>
      <c r="Z11031" s="17"/>
      <c r="AA11031" s="17"/>
    </row>
    <row r="11032" spans="1:27" x14ac:dyDescent="0.25">
      <c r="A11032" s="12" t="s">
        <v>981</v>
      </c>
      <c r="B11032" s="41" t="str">
        <f t="shared" si="344"/>
        <v>08</v>
      </c>
      <c r="C11032" s="41" t="str">
        <f t="shared" si="345"/>
        <v>2021</v>
      </c>
      <c r="D11032" t="s">
        <v>1112</v>
      </c>
      <c r="E11032" t="s">
        <v>1203</v>
      </c>
      <c r="F11032" t="s">
        <v>2157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 s="16">
        <v>0</v>
      </c>
      <c r="M11032" s="16">
        <v>0</v>
      </c>
      <c r="N11032" s="16">
        <v>0</v>
      </c>
      <c r="P11032" s="16">
        <v>0</v>
      </c>
      <c r="Q11032">
        <v>0</v>
      </c>
      <c r="Y11032" s="17"/>
      <c r="Z11032" s="17"/>
      <c r="AA11032" s="17"/>
    </row>
    <row r="11033" spans="1:27" x14ac:dyDescent="0.25">
      <c r="A11033" s="12" t="s">
        <v>981</v>
      </c>
      <c r="B11033" s="41" t="str">
        <f t="shared" si="344"/>
        <v>08</v>
      </c>
      <c r="C11033" s="41" t="str">
        <f t="shared" si="345"/>
        <v>2021</v>
      </c>
      <c r="D11033" t="s">
        <v>1132</v>
      </c>
      <c r="E11033" t="s">
        <v>1402</v>
      </c>
      <c r="F11033" t="s">
        <v>2161</v>
      </c>
      <c r="G11033">
        <v>0</v>
      </c>
      <c r="H11033">
        <v>0</v>
      </c>
      <c r="I11033">
        <v>5</v>
      </c>
      <c r="J11033">
        <v>0</v>
      </c>
      <c r="K11033">
        <v>0</v>
      </c>
      <c r="L11033" s="16">
        <v>131111965893</v>
      </c>
      <c r="M11033" s="16">
        <v>0</v>
      </c>
      <c r="N11033" s="16">
        <v>13978000</v>
      </c>
      <c r="P11033" s="16">
        <v>131111965893</v>
      </c>
      <c r="Q11033">
        <v>0</v>
      </c>
      <c r="Y11033" s="17"/>
      <c r="Z11033" s="17"/>
      <c r="AA11033" s="17"/>
    </row>
    <row r="11034" spans="1:27" x14ac:dyDescent="0.25">
      <c r="A11034" s="12" t="s">
        <v>981</v>
      </c>
      <c r="B11034" s="41" t="str">
        <f t="shared" si="344"/>
        <v>08</v>
      </c>
      <c r="C11034" s="41" t="str">
        <f t="shared" si="345"/>
        <v>2021</v>
      </c>
      <c r="D11034" t="s">
        <v>1111</v>
      </c>
      <c r="E11034" t="s">
        <v>1466</v>
      </c>
      <c r="F11034" t="s">
        <v>2133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 s="16">
        <v>0</v>
      </c>
      <c r="M11034" s="16">
        <v>0</v>
      </c>
      <c r="N11034" s="16">
        <v>0</v>
      </c>
      <c r="P11034" s="16">
        <v>0</v>
      </c>
      <c r="Q11034">
        <v>0</v>
      </c>
      <c r="Y11034" s="17"/>
      <c r="Z11034" s="17"/>
      <c r="AA11034" s="17"/>
    </row>
    <row r="11035" spans="1:27" x14ac:dyDescent="0.25">
      <c r="A11035" s="12" t="s">
        <v>981</v>
      </c>
      <c r="B11035" s="41" t="str">
        <f t="shared" si="344"/>
        <v>08</v>
      </c>
      <c r="C11035" s="41" t="str">
        <f t="shared" si="345"/>
        <v>2021</v>
      </c>
      <c r="D11035" t="s">
        <v>1107</v>
      </c>
      <c r="E11035" t="s">
        <v>1154</v>
      </c>
      <c r="F11035" t="s">
        <v>2129</v>
      </c>
      <c r="G11035">
        <v>0</v>
      </c>
      <c r="H11035">
        <v>0</v>
      </c>
      <c r="I11035">
        <v>1</v>
      </c>
      <c r="J11035">
        <v>1</v>
      </c>
      <c r="K11035">
        <v>0</v>
      </c>
      <c r="L11035" s="16">
        <v>0</v>
      </c>
      <c r="M11035" s="16">
        <v>0</v>
      </c>
      <c r="N11035" s="16">
        <v>0</v>
      </c>
      <c r="P11035" s="16">
        <v>0</v>
      </c>
      <c r="Q11035">
        <v>0</v>
      </c>
      <c r="Y11035" s="17"/>
      <c r="Z11035" s="17"/>
      <c r="AA11035" s="17"/>
    </row>
    <row r="11036" spans="1:27" x14ac:dyDescent="0.25">
      <c r="A11036" s="12" t="s">
        <v>981</v>
      </c>
      <c r="B11036" s="41" t="str">
        <f t="shared" si="344"/>
        <v>08</v>
      </c>
      <c r="C11036" s="41" t="str">
        <f t="shared" si="345"/>
        <v>2021</v>
      </c>
      <c r="D11036" t="s">
        <v>1112</v>
      </c>
      <c r="E11036" t="s">
        <v>1317</v>
      </c>
      <c r="F11036" t="s">
        <v>2131</v>
      </c>
      <c r="G11036">
        <v>0</v>
      </c>
      <c r="H11036">
        <v>0</v>
      </c>
      <c r="I11036">
        <v>0</v>
      </c>
      <c r="J11036">
        <v>0</v>
      </c>
      <c r="K11036">
        <v>2</v>
      </c>
      <c r="L11036" s="16">
        <v>0</v>
      </c>
      <c r="M11036" s="16">
        <v>0</v>
      </c>
      <c r="N11036" s="16">
        <v>0</v>
      </c>
      <c r="P11036" s="16">
        <v>0</v>
      </c>
      <c r="Q11036">
        <v>0</v>
      </c>
      <c r="Y11036" s="17"/>
      <c r="Z11036" s="17"/>
      <c r="AA11036" s="17"/>
    </row>
    <row r="11037" spans="1:27" x14ac:dyDescent="0.25">
      <c r="A11037" s="12" t="s">
        <v>982</v>
      </c>
      <c r="B11037" s="41" t="str">
        <f t="shared" si="344"/>
        <v>08</v>
      </c>
      <c r="C11037" s="41" t="str">
        <f t="shared" si="345"/>
        <v>2021</v>
      </c>
      <c r="D11037" t="s">
        <v>1113</v>
      </c>
      <c r="E11037" t="s">
        <v>1206</v>
      </c>
      <c r="F11037" t="s">
        <v>2131</v>
      </c>
      <c r="G11037">
        <v>0</v>
      </c>
      <c r="H11037">
        <v>0</v>
      </c>
      <c r="I11037">
        <v>0</v>
      </c>
      <c r="J11037">
        <v>0</v>
      </c>
      <c r="K11037">
        <v>1</v>
      </c>
      <c r="L11037" s="16">
        <v>0</v>
      </c>
      <c r="M11037" s="16">
        <v>0</v>
      </c>
      <c r="N11037" s="16">
        <v>0</v>
      </c>
      <c r="P11037" s="16">
        <v>0</v>
      </c>
      <c r="Q11037">
        <v>0</v>
      </c>
      <c r="Y11037" s="17"/>
      <c r="Z11037" s="17"/>
      <c r="AA11037" s="17"/>
    </row>
    <row r="11038" spans="1:27" x14ac:dyDescent="0.25">
      <c r="A11038" s="12" t="s">
        <v>980</v>
      </c>
      <c r="B11038" s="41" t="str">
        <f t="shared" si="344"/>
        <v>08</v>
      </c>
      <c r="C11038" s="41" t="str">
        <f t="shared" si="345"/>
        <v>2021</v>
      </c>
      <c r="D11038" t="s">
        <v>1129</v>
      </c>
      <c r="E11038" t="s">
        <v>1629</v>
      </c>
      <c r="F11038" t="s">
        <v>2137</v>
      </c>
      <c r="G11038">
        <v>0</v>
      </c>
      <c r="H11038">
        <v>0</v>
      </c>
      <c r="I11038">
        <v>4</v>
      </c>
      <c r="J11038">
        <v>0</v>
      </c>
      <c r="K11038">
        <v>0</v>
      </c>
      <c r="L11038" s="16">
        <v>0</v>
      </c>
      <c r="M11038" s="16">
        <v>0</v>
      </c>
      <c r="N11038" s="16">
        <v>0</v>
      </c>
      <c r="P11038" s="16">
        <v>0</v>
      </c>
      <c r="Q11038">
        <v>0</v>
      </c>
      <c r="Y11038" s="17"/>
      <c r="Z11038" s="17"/>
      <c r="AA11038" s="17"/>
    </row>
    <row r="11039" spans="1:27" x14ac:dyDescent="0.25">
      <c r="A11039" s="12" t="s">
        <v>982</v>
      </c>
      <c r="B11039" s="41" t="str">
        <f t="shared" si="344"/>
        <v>08</v>
      </c>
      <c r="C11039" s="41" t="str">
        <f t="shared" si="345"/>
        <v>2021</v>
      </c>
      <c r="D11039" t="s">
        <v>1108</v>
      </c>
      <c r="E11039" t="s">
        <v>1646</v>
      </c>
      <c r="F11039" t="s">
        <v>2133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 s="16">
        <v>0</v>
      </c>
      <c r="M11039" s="16">
        <v>0</v>
      </c>
      <c r="N11039" s="16">
        <v>0</v>
      </c>
      <c r="P11039" s="16">
        <v>0</v>
      </c>
      <c r="Q11039">
        <v>0</v>
      </c>
      <c r="Y11039" s="17"/>
      <c r="Z11039" s="17"/>
      <c r="AA11039" s="17"/>
    </row>
    <row r="11040" spans="1:27" x14ac:dyDescent="0.25">
      <c r="A11040" s="12" t="s">
        <v>982</v>
      </c>
      <c r="B11040" s="41" t="str">
        <f t="shared" si="344"/>
        <v>08</v>
      </c>
      <c r="C11040" s="41" t="str">
        <f t="shared" si="345"/>
        <v>2021</v>
      </c>
      <c r="D11040" t="s">
        <v>1129</v>
      </c>
      <c r="E11040" t="s">
        <v>1771</v>
      </c>
      <c r="F11040" t="s">
        <v>2161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 s="16">
        <v>35871360000</v>
      </c>
      <c r="M11040" s="16">
        <v>21481200000</v>
      </c>
      <c r="N11040" s="16">
        <v>0</v>
      </c>
      <c r="P11040" s="16">
        <v>35871360000</v>
      </c>
      <c r="Q11040">
        <v>1</v>
      </c>
      <c r="Y11040" s="17"/>
      <c r="Z11040" s="17"/>
      <c r="AA11040" s="17"/>
    </row>
    <row r="11041" spans="1:27" x14ac:dyDescent="0.25">
      <c r="A11041" s="12" t="s">
        <v>983</v>
      </c>
      <c r="B11041" s="41" t="str">
        <f t="shared" si="344"/>
        <v>08</v>
      </c>
      <c r="C11041" s="41" t="str">
        <f t="shared" si="345"/>
        <v>2021</v>
      </c>
      <c r="D11041" t="s">
        <v>1132</v>
      </c>
      <c r="E11041" t="s">
        <v>1402</v>
      </c>
      <c r="F11041" t="s">
        <v>2129</v>
      </c>
      <c r="G11041">
        <v>0</v>
      </c>
      <c r="H11041">
        <v>0</v>
      </c>
      <c r="I11041">
        <v>5</v>
      </c>
      <c r="J11041">
        <v>3</v>
      </c>
      <c r="K11041">
        <v>0</v>
      </c>
      <c r="L11041" s="16">
        <v>0</v>
      </c>
      <c r="M11041" s="16">
        <v>0</v>
      </c>
      <c r="N11041" s="16">
        <v>0</v>
      </c>
      <c r="P11041" s="16">
        <v>0</v>
      </c>
      <c r="Q11041">
        <v>0</v>
      </c>
      <c r="Z11041" s="17"/>
      <c r="AA11041" s="17"/>
    </row>
    <row r="11042" spans="1:27" x14ac:dyDescent="0.25">
      <c r="A11042" s="12" t="s">
        <v>978</v>
      </c>
      <c r="B11042" s="41" t="str">
        <f t="shared" si="344"/>
        <v>08</v>
      </c>
      <c r="C11042" s="41" t="str">
        <f t="shared" si="345"/>
        <v>2021</v>
      </c>
      <c r="D11042" t="s">
        <v>1119</v>
      </c>
      <c r="E11042" t="s">
        <v>1249</v>
      </c>
      <c r="F11042" t="s">
        <v>2173</v>
      </c>
      <c r="G11042">
        <v>0</v>
      </c>
      <c r="H11042">
        <v>0</v>
      </c>
      <c r="I11042">
        <v>240</v>
      </c>
      <c r="J11042">
        <v>0</v>
      </c>
      <c r="K11042">
        <v>0</v>
      </c>
      <c r="L11042" s="16">
        <v>0</v>
      </c>
      <c r="M11042" s="16">
        <v>0</v>
      </c>
      <c r="N11042" s="16">
        <v>0</v>
      </c>
      <c r="P11042" s="16">
        <v>0</v>
      </c>
      <c r="Q11042">
        <v>0</v>
      </c>
      <c r="Z11042" s="17"/>
      <c r="AA11042" s="17"/>
    </row>
    <row r="11043" spans="1:27" x14ac:dyDescent="0.25">
      <c r="A11043" s="12" t="s">
        <v>983</v>
      </c>
      <c r="B11043" s="41" t="str">
        <f t="shared" si="344"/>
        <v>08</v>
      </c>
      <c r="C11043" s="41" t="str">
        <f t="shared" si="345"/>
        <v>2021</v>
      </c>
      <c r="D11043" t="s">
        <v>1123</v>
      </c>
      <c r="E11043" t="s">
        <v>1529</v>
      </c>
      <c r="F11043" t="s">
        <v>2161</v>
      </c>
      <c r="G11043">
        <v>0</v>
      </c>
      <c r="H11043">
        <v>0</v>
      </c>
      <c r="I11043">
        <v>20</v>
      </c>
      <c r="J11043">
        <v>0</v>
      </c>
      <c r="K11043">
        <v>0</v>
      </c>
      <c r="L11043" s="16">
        <v>0</v>
      </c>
      <c r="M11043" s="16">
        <v>0</v>
      </c>
      <c r="N11043" s="16">
        <v>0</v>
      </c>
      <c r="P11043" s="16">
        <v>0</v>
      </c>
      <c r="Q11043">
        <v>0</v>
      </c>
      <c r="Y11043" s="17"/>
      <c r="Z11043" s="17"/>
      <c r="AA11043" s="17"/>
    </row>
    <row r="11044" spans="1:27" x14ac:dyDescent="0.25">
      <c r="A11044" s="12" t="s">
        <v>981</v>
      </c>
      <c r="B11044" s="41" t="str">
        <f t="shared" si="344"/>
        <v>08</v>
      </c>
      <c r="C11044" s="41" t="str">
        <f t="shared" si="345"/>
        <v>2021</v>
      </c>
      <c r="D11044" t="s">
        <v>1126</v>
      </c>
      <c r="E11044" t="s">
        <v>1299</v>
      </c>
      <c r="F11044" t="s">
        <v>2129</v>
      </c>
      <c r="G11044">
        <v>0</v>
      </c>
      <c r="H11044">
        <v>0</v>
      </c>
      <c r="I11044">
        <v>1</v>
      </c>
      <c r="J11044">
        <v>1</v>
      </c>
      <c r="K11044">
        <v>0</v>
      </c>
      <c r="L11044" s="16">
        <v>0</v>
      </c>
      <c r="M11044" s="16">
        <v>0</v>
      </c>
      <c r="N11044" s="16">
        <v>0</v>
      </c>
      <c r="P11044" s="16">
        <v>0</v>
      </c>
      <c r="Q11044">
        <v>0</v>
      </c>
      <c r="Y11044" s="17"/>
      <c r="Z11044" s="17"/>
      <c r="AA11044" s="17"/>
    </row>
    <row r="11045" spans="1:27" x14ac:dyDescent="0.25">
      <c r="A11045" s="12" t="s">
        <v>983</v>
      </c>
      <c r="B11045" s="41" t="str">
        <f t="shared" si="344"/>
        <v>08</v>
      </c>
      <c r="C11045" s="41" t="str">
        <f t="shared" si="345"/>
        <v>2021</v>
      </c>
      <c r="D11045" t="s">
        <v>1115</v>
      </c>
      <c r="E11045" t="s">
        <v>1810</v>
      </c>
      <c r="F11045" t="s">
        <v>2161</v>
      </c>
      <c r="G11045">
        <v>0</v>
      </c>
      <c r="H11045">
        <v>0</v>
      </c>
      <c r="I11045">
        <v>1457</v>
      </c>
      <c r="J11045">
        <v>0</v>
      </c>
      <c r="K11045">
        <v>1550</v>
      </c>
      <c r="L11045" s="16">
        <v>378057451261</v>
      </c>
      <c r="M11045" s="16">
        <v>93600000000</v>
      </c>
      <c r="N11045" s="16">
        <v>288099642</v>
      </c>
      <c r="P11045" s="16">
        <v>378057451261</v>
      </c>
      <c r="Q11045">
        <v>0</v>
      </c>
      <c r="Y11045" s="17"/>
      <c r="Z11045" s="17"/>
      <c r="AA11045" s="17"/>
    </row>
    <row r="11046" spans="1:27" x14ac:dyDescent="0.25">
      <c r="A11046" s="12" t="s">
        <v>983</v>
      </c>
      <c r="B11046" s="41" t="str">
        <f t="shared" si="344"/>
        <v>08</v>
      </c>
      <c r="C11046" s="41" t="str">
        <f t="shared" si="345"/>
        <v>2021</v>
      </c>
      <c r="D11046" t="s">
        <v>1107</v>
      </c>
      <c r="E11046" t="s">
        <v>1939</v>
      </c>
      <c r="F11046" t="s">
        <v>2133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 s="16">
        <v>34637360940</v>
      </c>
      <c r="M11046" s="16">
        <v>0</v>
      </c>
      <c r="N11046" s="16">
        <v>0</v>
      </c>
      <c r="P11046" s="16">
        <v>34637360940</v>
      </c>
      <c r="Q11046">
        <v>0</v>
      </c>
      <c r="Z11046" s="17"/>
      <c r="AA11046" s="17"/>
    </row>
    <row r="11047" spans="1:27" x14ac:dyDescent="0.25">
      <c r="A11047" s="12" t="s">
        <v>983</v>
      </c>
      <c r="B11047" s="41" t="str">
        <f t="shared" si="344"/>
        <v>08</v>
      </c>
      <c r="C11047" s="41" t="str">
        <f t="shared" si="345"/>
        <v>2021</v>
      </c>
      <c r="D11047" t="s">
        <v>1127</v>
      </c>
      <c r="E11047" t="s">
        <v>1664</v>
      </c>
      <c r="F11047" t="s">
        <v>2161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 s="16">
        <v>0</v>
      </c>
      <c r="M11047" s="16">
        <v>0</v>
      </c>
      <c r="N11047" s="16">
        <v>0</v>
      </c>
      <c r="P11047" s="16">
        <v>0</v>
      </c>
      <c r="Q11047">
        <v>0</v>
      </c>
      <c r="Z11047" s="17"/>
      <c r="AA11047" s="17"/>
    </row>
    <row r="11048" spans="1:27" x14ac:dyDescent="0.25">
      <c r="A11048" s="12" t="s">
        <v>983</v>
      </c>
      <c r="B11048" s="41" t="str">
        <f t="shared" si="344"/>
        <v>08</v>
      </c>
      <c r="C11048" s="41" t="str">
        <f t="shared" si="345"/>
        <v>2021</v>
      </c>
      <c r="D11048" t="s">
        <v>1109</v>
      </c>
      <c r="E11048" t="s">
        <v>1149</v>
      </c>
      <c r="F11048" t="s">
        <v>2161</v>
      </c>
      <c r="G11048">
        <v>0</v>
      </c>
      <c r="H11048">
        <v>0</v>
      </c>
      <c r="I11048">
        <v>243</v>
      </c>
      <c r="J11048">
        <v>20</v>
      </c>
      <c r="K11048">
        <v>0</v>
      </c>
      <c r="L11048" s="16">
        <v>136122500460</v>
      </c>
      <c r="M11048" s="16">
        <v>11700000000</v>
      </c>
      <c r="N11048" s="16">
        <v>0</v>
      </c>
      <c r="P11048" s="16">
        <v>136122500460</v>
      </c>
      <c r="Q11048">
        <v>0</v>
      </c>
      <c r="Z11048" s="17"/>
      <c r="AA11048" s="17"/>
    </row>
    <row r="11049" spans="1:27" x14ac:dyDescent="0.25">
      <c r="A11049" s="12" t="s">
        <v>983</v>
      </c>
      <c r="B11049" s="41" t="str">
        <f t="shared" si="344"/>
        <v>08</v>
      </c>
      <c r="C11049" s="41" t="str">
        <f t="shared" si="345"/>
        <v>2021</v>
      </c>
      <c r="D11049" t="s">
        <v>1135</v>
      </c>
      <c r="E11049" t="s">
        <v>1424</v>
      </c>
      <c r="F11049" t="s">
        <v>2133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 s="16">
        <v>0</v>
      </c>
      <c r="M11049" s="16">
        <v>0</v>
      </c>
      <c r="N11049" s="16">
        <v>0</v>
      </c>
      <c r="P11049" s="16">
        <v>0</v>
      </c>
      <c r="Q11049">
        <v>0</v>
      </c>
      <c r="Y11049" s="17"/>
      <c r="Z11049" s="17"/>
      <c r="AA11049" s="17"/>
    </row>
    <row r="11050" spans="1:27" x14ac:dyDescent="0.25">
      <c r="A11050" s="12" t="s">
        <v>983</v>
      </c>
      <c r="B11050" s="41" t="str">
        <f t="shared" si="344"/>
        <v>08</v>
      </c>
      <c r="C11050" s="41" t="str">
        <f t="shared" si="345"/>
        <v>2021</v>
      </c>
      <c r="D11050" t="s">
        <v>1135</v>
      </c>
      <c r="E11050" t="s">
        <v>2101</v>
      </c>
      <c r="F11050" t="s">
        <v>2133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 s="16">
        <v>0</v>
      </c>
      <c r="M11050" s="16">
        <v>0</v>
      </c>
      <c r="N11050" s="16">
        <v>0</v>
      </c>
      <c r="P11050" s="16">
        <v>0</v>
      </c>
      <c r="Q11050">
        <v>0</v>
      </c>
      <c r="Y11050" s="17"/>
      <c r="Z11050" s="17"/>
      <c r="AA11050" s="17"/>
    </row>
    <row r="11051" spans="1:27" x14ac:dyDescent="0.25">
      <c r="A11051" s="12" t="s">
        <v>983</v>
      </c>
      <c r="B11051" s="41" t="str">
        <f t="shared" si="344"/>
        <v>08</v>
      </c>
      <c r="C11051" s="41" t="str">
        <f t="shared" si="345"/>
        <v>2021</v>
      </c>
      <c r="D11051" t="s">
        <v>1125</v>
      </c>
      <c r="E11051" t="s">
        <v>2084</v>
      </c>
      <c r="F11051" t="s">
        <v>2133</v>
      </c>
      <c r="G11051">
        <v>0</v>
      </c>
      <c r="H11051">
        <v>0</v>
      </c>
      <c r="I11051">
        <v>30</v>
      </c>
      <c r="J11051">
        <v>0</v>
      </c>
      <c r="K11051">
        <v>0</v>
      </c>
      <c r="L11051" s="16">
        <v>0</v>
      </c>
      <c r="M11051" s="16">
        <v>0</v>
      </c>
      <c r="N11051" s="16">
        <v>0</v>
      </c>
      <c r="P11051" s="16">
        <v>0</v>
      </c>
      <c r="Q11051">
        <v>0</v>
      </c>
      <c r="Y11051" s="17"/>
      <c r="Z11051" s="17"/>
      <c r="AA11051" s="17"/>
    </row>
    <row r="11052" spans="1:27" x14ac:dyDescent="0.25">
      <c r="A11052" s="12" t="s">
        <v>983</v>
      </c>
      <c r="B11052" s="41" t="str">
        <f t="shared" si="344"/>
        <v>08</v>
      </c>
      <c r="C11052" s="41" t="str">
        <f t="shared" si="345"/>
        <v>2021</v>
      </c>
      <c r="D11052" t="s">
        <v>1125</v>
      </c>
      <c r="E11052" t="s">
        <v>2080</v>
      </c>
      <c r="F11052" t="s">
        <v>2157</v>
      </c>
      <c r="G11052">
        <v>0</v>
      </c>
      <c r="H11052">
        <v>0</v>
      </c>
      <c r="I11052">
        <v>40</v>
      </c>
      <c r="J11052">
        <v>0</v>
      </c>
      <c r="K11052">
        <v>0</v>
      </c>
      <c r="L11052" s="16">
        <v>0</v>
      </c>
      <c r="M11052" s="16">
        <v>0</v>
      </c>
      <c r="N11052" s="16">
        <v>0</v>
      </c>
      <c r="P11052" s="16">
        <v>0</v>
      </c>
      <c r="Q11052">
        <v>0</v>
      </c>
      <c r="Y11052" s="17"/>
      <c r="Z11052" s="17"/>
      <c r="AA11052" s="17"/>
    </row>
    <row r="11053" spans="1:27" x14ac:dyDescent="0.25">
      <c r="A11053" s="12" t="s">
        <v>983</v>
      </c>
      <c r="B11053" s="41" t="str">
        <f t="shared" si="344"/>
        <v>08</v>
      </c>
      <c r="C11053" s="41" t="str">
        <f t="shared" si="345"/>
        <v>2021</v>
      </c>
      <c r="D11053" t="s">
        <v>1125</v>
      </c>
      <c r="E11053" t="s">
        <v>1306</v>
      </c>
      <c r="F11053" t="s">
        <v>2133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 s="16">
        <v>0</v>
      </c>
      <c r="M11053" s="16">
        <v>0</v>
      </c>
      <c r="N11053" s="16">
        <v>0</v>
      </c>
      <c r="P11053" s="16">
        <v>0</v>
      </c>
      <c r="Q11053">
        <v>0</v>
      </c>
      <c r="Y11053" s="17"/>
      <c r="Z11053" s="17"/>
      <c r="AA11053" s="17"/>
    </row>
    <row r="11054" spans="1:27" x14ac:dyDescent="0.25">
      <c r="A11054" s="12" t="s">
        <v>983</v>
      </c>
      <c r="B11054" s="41" t="str">
        <f t="shared" si="344"/>
        <v>08</v>
      </c>
      <c r="C11054" s="41" t="str">
        <f t="shared" si="345"/>
        <v>2021</v>
      </c>
      <c r="D11054" t="s">
        <v>1125</v>
      </c>
      <c r="E11054" t="s">
        <v>1596</v>
      </c>
      <c r="F11054" t="s">
        <v>2133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 s="16">
        <v>0</v>
      </c>
      <c r="M11054" s="16">
        <v>0</v>
      </c>
      <c r="N11054" s="16">
        <v>0</v>
      </c>
      <c r="P11054" s="16">
        <v>0</v>
      </c>
      <c r="Q11054">
        <v>0</v>
      </c>
      <c r="Y11054" s="17"/>
      <c r="Z11054" s="17"/>
      <c r="AA11054" s="17"/>
    </row>
    <row r="11055" spans="1:27" x14ac:dyDescent="0.25">
      <c r="A11055" s="12" t="s">
        <v>983</v>
      </c>
      <c r="B11055" s="41" t="str">
        <f t="shared" si="344"/>
        <v>08</v>
      </c>
      <c r="C11055" s="41" t="str">
        <f t="shared" si="345"/>
        <v>2021</v>
      </c>
      <c r="D11055" t="s">
        <v>1125</v>
      </c>
      <c r="E11055" t="s">
        <v>1653</v>
      </c>
      <c r="F11055" t="s">
        <v>2140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 s="16">
        <v>0</v>
      </c>
      <c r="M11055" s="16">
        <v>0</v>
      </c>
      <c r="N11055" s="16">
        <v>0</v>
      </c>
      <c r="P11055" s="16">
        <v>0</v>
      </c>
      <c r="Q11055">
        <v>0</v>
      </c>
      <c r="Y11055" s="17"/>
      <c r="Z11055" s="17"/>
      <c r="AA11055" s="17"/>
    </row>
    <row r="11056" spans="1:27" x14ac:dyDescent="0.25">
      <c r="A11056" s="12" t="s">
        <v>983</v>
      </c>
      <c r="B11056" s="41" t="str">
        <f t="shared" si="344"/>
        <v>08</v>
      </c>
      <c r="C11056" s="41" t="str">
        <f t="shared" si="345"/>
        <v>2021</v>
      </c>
      <c r="D11056" t="s">
        <v>1108</v>
      </c>
      <c r="E11056" t="s">
        <v>1278</v>
      </c>
      <c r="F11056" t="s">
        <v>2133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 s="16">
        <v>0</v>
      </c>
      <c r="M11056" s="16">
        <v>0</v>
      </c>
      <c r="N11056" s="16">
        <v>0</v>
      </c>
      <c r="P11056" s="16">
        <v>0</v>
      </c>
      <c r="Q11056">
        <v>0</v>
      </c>
      <c r="Y11056" s="17"/>
      <c r="Z11056" s="17"/>
      <c r="AA11056" s="17"/>
    </row>
    <row r="11057" spans="1:27" x14ac:dyDescent="0.25">
      <c r="A11057" s="12" t="s">
        <v>983</v>
      </c>
      <c r="B11057" s="41" t="str">
        <f t="shared" si="344"/>
        <v>08</v>
      </c>
      <c r="C11057" s="41" t="str">
        <f t="shared" si="345"/>
        <v>2021</v>
      </c>
      <c r="D11057" t="s">
        <v>1108</v>
      </c>
      <c r="E11057" t="s">
        <v>1278</v>
      </c>
      <c r="F11057" t="s">
        <v>2133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 s="16">
        <v>0</v>
      </c>
      <c r="M11057" s="16">
        <v>0</v>
      </c>
      <c r="N11057" s="16">
        <v>0</v>
      </c>
      <c r="P11057" s="16">
        <v>0</v>
      </c>
      <c r="Q11057">
        <v>0</v>
      </c>
      <c r="Y11057" s="17"/>
      <c r="Z11057" s="17"/>
      <c r="AA11057" s="17"/>
    </row>
    <row r="11058" spans="1:27" x14ac:dyDescent="0.25">
      <c r="A11058" s="12" t="s">
        <v>983</v>
      </c>
      <c r="B11058" s="41" t="str">
        <f t="shared" si="344"/>
        <v>08</v>
      </c>
      <c r="C11058" s="41" t="str">
        <f t="shared" si="345"/>
        <v>2021</v>
      </c>
      <c r="D11058" t="s">
        <v>1108</v>
      </c>
      <c r="E11058" t="s">
        <v>1236</v>
      </c>
      <c r="F11058" t="s">
        <v>2154</v>
      </c>
      <c r="G11058">
        <v>0</v>
      </c>
      <c r="H11058">
        <v>0</v>
      </c>
      <c r="I11058">
        <v>1</v>
      </c>
      <c r="J11058">
        <v>0</v>
      </c>
      <c r="K11058">
        <v>0</v>
      </c>
      <c r="L11058" s="16">
        <v>0</v>
      </c>
      <c r="M11058" s="16">
        <v>0</v>
      </c>
      <c r="N11058" s="16">
        <v>0</v>
      </c>
      <c r="P11058" s="16">
        <v>0</v>
      </c>
      <c r="Q11058">
        <v>0</v>
      </c>
      <c r="Y11058" s="17"/>
      <c r="Z11058" s="17"/>
      <c r="AA11058" s="17"/>
    </row>
    <row r="11059" spans="1:27" x14ac:dyDescent="0.25">
      <c r="A11059" s="12" t="s">
        <v>983</v>
      </c>
      <c r="B11059" s="41" t="str">
        <f t="shared" si="344"/>
        <v>08</v>
      </c>
      <c r="C11059" s="41" t="str">
        <f t="shared" si="345"/>
        <v>2021</v>
      </c>
      <c r="D11059" t="s">
        <v>1108</v>
      </c>
      <c r="E11059" t="s">
        <v>1143</v>
      </c>
      <c r="F11059" t="s">
        <v>2133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 s="16">
        <v>0</v>
      </c>
      <c r="M11059" s="16">
        <v>0</v>
      </c>
      <c r="N11059" s="16">
        <v>0</v>
      </c>
      <c r="P11059" s="16">
        <v>0</v>
      </c>
      <c r="Q11059">
        <v>0</v>
      </c>
      <c r="Y11059" s="17"/>
      <c r="Z11059" s="17"/>
      <c r="AA11059" s="17"/>
    </row>
    <row r="11060" spans="1:27" x14ac:dyDescent="0.25">
      <c r="A11060" s="12" t="s">
        <v>983</v>
      </c>
      <c r="B11060" s="41" t="str">
        <f t="shared" si="344"/>
        <v>08</v>
      </c>
      <c r="C11060" s="41" t="str">
        <f t="shared" si="345"/>
        <v>2021</v>
      </c>
      <c r="D11060" t="s">
        <v>1108</v>
      </c>
      <c r="E11060" t="s">
        <v>1235</v>
      </c>
      <c r="F11060" t="s">
        <v>2154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 s="16">
        <v>0</v>
      </c>
      <c r="M11060" s="16">
        <v>0</v>
      </c>
      <c r="N11060" s="16">
        <v>0</v>
      </c>
      <c r="P11060" s="16">
        <v>0</v>
      </c>
      <c r="Q11060">
        <v>0</v>
      </c>
      <c r="Y11060" s="17"/>
      <c r="Z11060" s="17"/>
      <c r="AA11060" s="17"/>
    </row>
    <row r="11061" spans="1:27" x14ac:dyDescent="0.25">
      <c r="A11061" s="12" t="s">
        <v>981</v>
      </c>
      <c r="B11061" s="41" t="str">
        <f t="shared" si="344"/>
        <v>08</v>
      </c>
      <c r="C11061" s="41" t="str">
        <f t="shared" si="345"/>
        <v>2021</v>
      </c>
      <c r="D11061" t="s">
        <v>1129</v>
      </c>
      <c r="E11061" t="s">
        <v>1857</v>
      </c>
      <c r="F11061" t="s">
        <v>2161</v>
      </c>
      <c r="G11061">
        <v>0</v>
      </c>
      <c r="H11061">
        <v>0</v>
      </c>
      <c r="I11061">
        <v>4045</v>
      </c>
      <c r="J11061">
        <v>0</v>
      </c>
      <c r="K11061">
        <v>0</v>
      </c>
      <c r="L11061" s="16">
        <v>499945498111</v>
      </c>
      <c r="M11061" s="16">
        <v>97835400000</v>
      </c>
      <c r="N11061" s="16">
        <v>0</v>
      </c>
      <c r="P11061" s="16">
        <v>499945498111</v>
      </c>
      <c r="Q11061">
        <v>0</v>
      </c>
      <c r="Z11061" s="17"/>
      <c r="AA11061" s="17"/>
    </row>
    <row r="11062" spans="1:27" x14ac:dyDescent="0.25">
      <c r="A11062" s="12" t="s">
        <v>983</v>
      </c>
      <c r="B11062" s="41" t="str">
        <f t="shared" si="344"/>
        <v>08</v>
      </c>
      <c r="C11062" s="41" t="str">
        <f t="shared" si="345"/>
        <v>2021</v>
      </c>
      <c r="D11062" t="s">
        <v>1133</v>
      </c>
      <c r="E11062" t="s">
        <v>1499</v>
      </c>
      <c r="F11062" t="s">
        <v>2129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 s="16">
        <v>0</v>
      </c>
      <c r="M11062" s="16">
        <v>0</v>
      </c>
      <c r="N11062" s="16">
        <v>0</v>
      </c>
      <c r="P11062" s="16">
        <v>0</v>
      </c>
      <c r="Q11062">
        <v>0</v>
      </c>
    </row>
    <row r="11063" spans="1:27" x14ac:dyDescent="0.25">
      <c r="A11063" s="12" t="s">
        <v>976</v>
      </c>
      <c r="B11063" s="41" t="str">
        <f t="shared" si="344"/>
        <v>08</v>
      </c>
      <c r="C11063" s="41" t="str">
        <f t="shared" si="345"/>
        <v>2021</v>
      </c>
      <c r="D11063" t="s">
        <v>1127</v>
      </c>
      <c r="E11063" t="s">
        <v>1263</v>
      </c>
      <c r="F11063" t="s">
        <v>2137</v>
      </c>
      <c r="G11063">
        <v>0</v>
      </c>
      <c r="H11063">
        <v>0</v>
      </c>
      <c r="I11063">
        <v>3</v>
      </c>
      <c r="J11063">
        <v>0</v>
      </c>
      <c r="K11063">
        <v>0</v>
      </c>
      <c r="L11063" s="16">
        <v>0</v>
      </c>
      <c r="M11063" s="16">
        <v>0</v>
      </c>
      <c r="N11063" s="16">
        <v>0</v>
      </c>
      <c r="P11063" s="16">
        <v>0</v>
      </c>
      <c r="Q11063">
        <v>0</v>
      </c>
      <c r="Y11063" s="17"/>
      <c r="Z11063" s="17"/>
      <c r="AA11063" s="17"/>
    </row>
    <row r="11064" spans="1:27" x14ac:dyDescent="0.25">
      <c r="A11064" s="12" t="s">
        <v>980</v>
      </c>
      <c r="B11064" s="41" t="str">
        <f t="shared" si="344"/>
        <v>08</v>
      </c>
      <c r="C11064" s="41" t="str">
        <f t="shared" si="345"/>
        <v>2021</v>
      </c>
      <c r="D11064" t="s">
        <v>1109</v>
      </c>
      <c r="E11064" t="s">
        <v>1916</v>
      </c>
      <c r="F11064" t="s">
        <v>2161</v>
      </c>
      <c r="G11064">
        <v>0</v>
      </c>
      <c r="H11064">
        <v>0</v>
      </c>
      <c r="I11064">
        <v>150</v>
      </c>
      <c r="J11064">
        <v>0</v>
      </c>
      <c r="K11064">
        <v>0</v>
      </c>
      <c r="L11064" s="16">
        <v>0</v>
      </c>
      <c r="M11064" s="16">
        <v>0</v>
      </c>
      <c r="N11064" s="16">
        <v>0</v>
      </c>
      <c r="P11064" s="16">
        <v>0</v>
      </c>
      <c r="Q11064">
        <v>0</v>
      </c>
      <c r="Y11064" s="17"/>
      <c r="Z11064" s="17"/>
      <c r="AA11064" s="17"/>
    </row>
    <row r="11065" spans="1:27" x14ac:dyDescent="0.25">
      <c r="A11065" s="12" t="s">
        <v>984</v>
      </c>
      <c r="B11065" s="41" t="str">
        <f t="shared" si="344"/>
        <v>08</v>
      </c>
      <c r="C11065" s="41" t="str">
        <f t="shared" si="345"/>
        <v>2021</v>
      </c>
      <c r="D11065" t="s">
        <v>1125</v>
      </c>
      <c r="E11065" t="s">
        <v>1900</v>
      </c>
      <c r="F11065" t="s">
        <v>2137</v>
      </c>
      <c r="G11065">
        <v>0</v>
      </c>
      <c r="H11065">
        <v>0</v>
      </c>
      <c r="I11065">
        <v>1</v>
      </c>
      <c r="J11065">
        <v>0</v>
      </c>
      <c r="K11065">
        <v>0</v>
      </c>
      <c r="L11065" s="16">
        <v>0</v>
      </c>
      <c r="M11065" s="16">
        <v>0</v>
      </c>
      <c r="N11065" s="16">
        <v>0</v>
      </c>
      <c r="P11065" s="16">
        <v>0</v>
      </c>
      <c r="Q11065">
        <v>0</v>
      </c>
      <c r="Y11065" s="17"/>
      <c r="Z11065" s="17"/>
      <c r="AA11065" s="17"/>
    </row>
    <row r="11066" spans="1:27" x14ac:dyDescent="0.25">
      <c r="A11066" s="12" t="s">
        <v>983</v>
      </c>
      <c r="B11066" s="41" t="str">
        <f t="shared" si="344"/>
        <v>08</v>
      </c>
      <c r="C11066" s="41" t="str">
        <f t="shared" si="345"/>
        <v>2021</v>
      </c>
      <c r="D11066" t="s">
        <v>1112</v>
      </c>
      <c r="E11066" t="s">
        <v>1728</v>
      </c>
      <c r="F11066" t="s">
        <v>2162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 s="16">
        <v>0</v>
      </c>
      <c r="M11066" s="16">
        <v>0</v>
      </c>
      <c r="N11066" s="16">
        <v>0</v>
      </c>
      <c r="P11066" s="16">
        <v>0</v>
      </c>
      <c r="Q11066">
        <v>0</v>
      </c>
      <c r="Y11066" s="17"/>
      <c r="Z11066" s="17"/>
      <c r="AA11066" s="17"/>
    </row>
    <row r="11067" spans="1:27" x14ac:dyDescent="0.25">
      <c r="A11067" s="12" t="s">
        <v>984</v>
      </c>
      <c r="B11067" s="41" t="str">
        <f t="shared" si="344"/>
        <v>08</v>
      </c>
      <c r="C11067" s="41" t="str">
        <f t="shared" si="345"/>
        <v>2021</v>
      </c>
      <c r="D11067" t="s">
        <v>1129</v>
      </c>
      <c r="E11067" t="s">
        <v>1749</v>
      </c>
      <c r="F11067" t="s">
        <v>2157</v>
      </c>
      <c r="G11067">
        <v>0</v>
      </c>
      <c r="H11067">
        <v>0</v>
      </c>
      <c r="I11067">
        <v>40</v>
      </c>
      <c r="J11067">
        <v>0</v>
      </c>
      <c r="K11067">
        <v>0</v>
      </c>
      <c r="L11067" s="16">
        <v>0</v>
      </c>
      <c r="M11067" s="16">
        <v>0</v>
      </c>
      <c r="N11067" s="16">
        <v>0</v>
      </c>
      <c r="P11067" s="16">
        <v>0</v>
      </c>
      <c r="Q11067">
        <v>0</v>
      </c>
      <c r="Y11067" s="17"/>
      <c r="Z11067" s="17"/>
      <c r="AA11067" s="17"/>
    </row>
    <row r="11068" spans="1:27" x14ac:dyDescent="0.25">
      <c r="A11068" s="12" t="s">
        <v>984</v>
      </c>
      <c r="B11068" s="41" t="str">
        <f t="shared" si="344"/>
        <v>08</v>
      </c>
      <c r="C11068" s="41" t="str">
        <f t="shared" si="345"/>
        <v>2021</v>
      </c>
      <c r="D11068" t="s">
        <v>1125</v>
      </c>
      <c r="E11068" t="s">
        <v>1306</v>
      </c>
      <c r="F11068" t="s">
        <v>2133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 s="16">
        <v>0</v>
      </c>
      <c r="M11068" s="16">
        <v>0</v>
      </c>
      <c r="N11068" s="16">
        <v>0</v>
      </c>
      <c r="P11068" s="16">
        <v>0</v>
      </c>
      <c r="Q11068">
        <v>0</v>
      </c>
      <c r="Y11068" s="17"/>
      <c r="Z11068" s="17"/>
      <c r="AA11068" s="17"/>
    </row>
    <row r="11069" spans="1:27" x14ac:dyDescent="0.25">
      <c r="A11069" s="12" t="s">
        <v>983</v>
      </c>
      <c r="B11069" s="41" t="str">
        <f t="shared" si="344"/>
        <v>08</v>
      </c>
      <c r="C11069" s="41" t="str">
        <f t="shared" si="345"/>
        <v>2021</v>
      </c>
      <c r="D11069" t="s">
        <v>1110</v>
      </c>
      <c r="E11069" t="s">
        <v>1385</v>
      </c>
      <c r="F11069" t="s">
        <v>2133</v>
      </c>
      <c r="G11069">
        <v>0</v>
      </c>
      <c r="H11069">
        <v>0</v>
      </c>
      <c r="I11069">
        <v>3</v>
      </c>
      <c r="J11069">
        <v>0</v>
      </c>
      <c r="K11069">
        <v>0</v>
      </c>
      <c r="L11069" s="16">
        <v>0</v>
      </c>
      <c r="M11069" s="16">
        <v>0</v>
      </c>
      <c r="N11069" s="16">
        <v>0</v>
      </c>
      <c r="P11069" s="16">
        <v>0</v>
      </c>
      <c r="Q11069">
        <v>0</v>
      </c>
      <c r="Y11069" s="17"/>
      <c r="Z11069" s="17"/>
      <c r="AA11069" s="17"/>
    </row>
    <row r="11070" spans="1:27" x14ac:dyDescent="0.25">
      <c r="A11070" s="12" t="s">
        <v>983</v>
      </c>
      <c r="B11070" s="41" t="str">
        <f t="shared" si="344"/>
        <v>08</v>
      </c>
      <c r="C11070" s="41" t="str">
        <f t="shared" si="345"/>
        <v>2021</v>
      </c>
      <c r="D11070" t="s">
        <v>1115</v>
      </c>
      <c r="E11070" t="s">
        <v>1703</v>
      </c>
      <c r="F11070" t="s">
        <v>2161</v>
      </c>
      <c r="G11070">
        <v>0</v>
      </c>
      <c r="H11070">
        <v>0</v>
      </c>
      <c r="I11070">
        <v>43</v>
      </c>
      <c r="J11070">
        <v>0</v>
      </c>
      <c r="K11070">
        <v>0</v>
      </c>
      <c r="L11070" s="16">
        <v>0</v>
      </c>
      <c r="M11070" s="16">
        <v>0</v>
      </c>
      <c r="N11070" s="16">
        <v>0</v>
      </c>
      <c r="P11070" s="16">
        <v>0</v>
      </c>
      <c r="Q11070">
        <v>0</v>
      </c>
      <c r="Y11070" s="17"/>
      <c r="Z11070" s="17"/>
      <c r="AA11070" s="17"/>
    </row>
    <row r="11071" spans="1:27" x14ac:dyDescent="0.25">
      <c r="A11071" s="12" t="s">
        <v>982</v>
      </c>
      <c r="B11071" s="41" t="str">
        <f t="shared" si="344"/>
        <v>08</v>
      </c>
      <c r="C11071" s="41" t="str">
        <f t="shared" si="345"/>
        <v>2021</v>
      </c>
      <c r="D11071" t="s">
        <v>1131</v>
      </c>
      <c r="E11071" t="s">
        <v>1323</v>
      </c>
      <c r="F11071" t="s">
        <v>2161</v>
      </c>
      <c r="G11071">
        <v>0</v>
      </c>
      <c r="H11071">
        <v>0</v>
      </c>
      <c r="I11071">
        <v>12</v>
      </c>
      <c r="J11071">
        <v>0</v>
      </c>
      <c r="K11071">
        <v>0</v>
      </c>
      <c r="L11071" s="16">
        <v>0</v>
      </c>
      <c r="M11071" s="16">
        <v>0</v>
      </c>
      <c r="N11071" s="16">
        <v>0</v>
      </c>
      <c r="P11071" s="16">
        <v>0</v>
      </c>
      <c r="Q11071">
        <v>0</v>
      </c>
      <c r="Y11071" s="17"/>
      <c r="Z11071" s="17"/>
      <c r="AA11071" s="17"/>
    </row>
    <row r="11072" spans="1:27" x14ac:dyDescent="0.25">
      <c r="A11072" s="12" t="s">
        <v>984</v>
      </c>
      <c r="B11072" s="41" t="str">
        <f t="shared" si="344"/>
        <v>08</v>
      </c>
      <c r="C11072" s="41" t="str">
        <f t="shared" si="345"/>
        <v>2021</v>
      </c>
      <c r="D11072" t="s">
        <v>1111</v>
      </c>
      <c r="E11072" t="s">
        <v>1507</v>
      </c>
      <c r="F11072" t="s">
        <v>2131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 s="16">
        <v>0</v>
      </c>
      <c r="M11072" s="16">
        <v>0</v>
      </c>
      <c r="N11072" s="16">
        <v>0</v>
      </c>
      <c r="P11072" s="16">
        <v>0</v>
      </c>
      <c r="Q11072">
        <v>0</v>
      </c>
      <c r="Y11072" s="17"/>
      <c r="Z11072" s="17"/>
      <c r="AA11072" s="17"/>
    </row>
    <row r="11073" spans="1:27" x14ac:dyDescent="0.25">
      <c r="A11073" s="12" t="s">
        <v>984</v>
      </c>
      <c r="B11073" s="41" t="str">
        <f t="shared" si="344"/>
        <v>08</v>
      </c>
      <c r="C11073" s="41" t="str">
        <f t="shared" si="345"/>
        <v>2021</v>
      </c>
      <c r="D11073" t="s">
        <v>1125</v>
      </c>
      <c r="E11073" t="s">
        <v>1968</v>
      </c>
      <c r="F11073" t="s">
        <v>2133</v>
      </c>
      <c r="G11073">
        <v>0</v>
      </c>
      <c r="H11073">
        <v>0</v>
      </c>
      <c r="I11073">
        <v>1</v>
      </c>
      <c r="J11073">
        <v>1</v>
      </c>
      <c r="K11073">
        <v>0</v>
      </c>
      <c r="L11073" s="16">
        <v>0</v>
      </c>
      <c r="M11073" s="16">
        <v>0</v>
      </c>
      <c r="N11073" s="16">
        <v>0</v>
      </c>
      <c r="P11073" s="16">
        <v>0</v>
      </c>
      <c r="Q11073">
        <v>0</v>
      </c>
      <c r="Y11073" s="17"/>
      <c r="Z11073" s="17"/>
      <c r="AA11073" s="17"/>
    </row>
    <row r="11074" spans="1:27" x14ac:dyDescent="0.25">
      <c r="A11074" s="12" t="s">
        <v>983</v>
      </c>
      <c r="B11074" s="41" t="str">
        <f t="shared" si="344"/>
        <v>08</v>
      </c>
      <c r="C11074" s="41" t="str">
        <f t="shared" si="345"/>
        <v>2021</v>
      </c>
      <c r="D11074" t="s">
        <v>1127</v>
      </c>
      <c r="E11074" t="s">
        <v>1255</v>
      </c>
      <c r="F11074" t="s">
        <v>2161</v>
      </c>
      <c r="G11074">
        <v>0</v>
      </c>
      <c r="H11074">
        <v>0</v>
      </c>
      <c r="I11074">
        <v>40</v>
      </c>
      <c r="J11074">
        <v>0</v>
      </c>
      <c r="K11074">
        <v>0</v>
      </c>
      <c r="L11074" s="16">
        <v>0</v>
      </c>
      <c r="M11074" s="16">
        <v>0</v>
      </c>
      <c r="N11074" s="16">
        <v>0</v>
      </c>
      <c r="P11074" s="16">
        <v>0</v>
      </c>
      <c r="Q11074">
        <v>0</v>
      </c>
      <c r="Y11074" s="17"/>
      <c r="Z11074" s="17"/>
      <c r="AA11074" s="17"/>
    </row>
    <row r="11075" spans="1:27" x14ac:dyDescent="0.25">
      <c r="A11075" s="12" t="s">
        <v>982</v>
      </c>
      <c r="B11075" s="41" t="str">
        <f t="shared" ref="B11075:B11138" si="346">LEFT(A11075,2)</f>
        <v>08</v>
      </c>
      <c r="C11075" s="41" t="str">
        <f t="shared" ref="C11075:C11138" si="347">MID(A11075,7,4)</f>
        <v>2021</v>
      </c>
      <c r="D11075" t="s">
        <v>1118</v>
      </c>
      <c r="E11075" t="s">
        <v>2118</v>
      </c>
      <c r="F11075" t="s">
        <v>2154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 s="16">
        <v>0</v>
      </c>
      <c r="M11075" s="16">
        <v>0</v>
      </c>
      <c r="N11075" s="16">
        <v>0</v>
      </c>
      <c r="P11075" s="16">
        <v>0</v>
      </c>
      <c r="Q11075">
        <v>0</v>
      </c>
      <c r="Y11075" s="17"/>
      <c r="Z11075" s="17"/>
      <c r="AA11075" s="17"/>
    </row>
    <row r="11076" spans="1:27" x14ac:dyDescent="0.25">
      <c r="A11076" s="12" t="s">
        <v>980</v>
      </c>
      <c r="B11076" s="41" t="str">
        <f t="shared" si="346"/>
        <v>08</v>
      </c>
      <c r="C11076" s="41" t="str">
        <f t="shared" si="347"/>
        <v>2021</v>
      </c>
      <c r="D11076" t="s">
        <v>1119</v>
      </c>
      <c r="E11076" t="s">
        <v>1840</v>
      </c>
      <c r="F11076" t="s">
        <v>2161</v>
      </c>
      <c r="G11076">
        <v>0</v>
      </c>
      <c r="H11076">
        <v>0</v>
      </c>
      <c r="I11076">
        <v>202</v>
      </c>
      <c r="J11076">
        <v>0</v>
      </c>
      <c r="K11076">
        <v>0</v>
      </c>
      <c r="L11076" s="16">
        <v>0</v>
      </c>
      <c r="M11076" s="16">
        <v>0</v>
      </c>
      <c r="N11076" s="16">
        <v>0</v>
      </c>
      <c r="P11076" s="16">
        <v>0</v>
      </c>
      <c r="Q11076">
        <v>0</v>
      </c>
      <c r="Y11076" s="17"/>
      <c r="Z11076" s="17"/>
      <c r="AA11076" s="17"/>
    </row>
    <row r="11077" spans="1:27" x14ac:dyDescent="0.25">
      <c r="A11077" s="12" t="s">
        <v>983</v>
      </c>
      <c r="B11077" s="41" t="str">
        <f t="shared" si="346"/>
        <v>08</v>
      </c>
      <c r="C11077" s="41" t="str">
        <f t="shared" si="347"/>
        <v>2021</v>
      </c>
      <c r="D11077" t="s">
        <v>1127</v>
      </c>
      <c r="E11077" t="s">
        <v>1665</v>
      </c>
      <c r="F11077" t="s">
        <v>2154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 s="16">
        <v>4228967760</v>
      </c>
      <c r="M11077" s="16">
        <v>702000000</v>
      </c>
      <c r="N11077" s="16">
        <v>10623569</v>
      </c>
      <c r="P11077" s="16">
        <v>4228967760</v>
      </c>
      <c r="Q11077">
        <v>0</v>
      </c>
      <c r="Y11077" s="17"/>
      <c r="Z11077" s="17"/>
      <c r="AA11077" s="17"/>
    </row>
    <row r="11078" spans="1:27" x14ac:dyDescent="0.25">
      <c r="A11078" s="12" t="s">
        <v>984</v>
      </c>
      <c r="B11078" s="41" t="str">
        <f t="shared" si="346"/>
        <v>08</v>
      </c>
      <c r="C11078" s="41" t="str">
        <f t="shared" si="347"/>
        <v>2021</v>
      </c>
      <c r="D11078" t="s">
        <v>1127</v>
      </c>
      <c r="E11078" t="s">
        <v>1665</v>
      </c>
      <c r="F11078" t="s">
        <v>2133</v>
      </c>
      <c r="G11078">
        <v>0</v>
      </c>
      <c r="H11078">
        <v>0</v>
      </c>
      <c r="I11078">
        <v>2</v>
      </c>
      <c r="J11078">
        <v>0</v>
      </c>
      <c r="K11078">
        <v>0</v>
      </c>
      <c r="L11078" s="16">
        <v>0</v>
      </c>
      <c r="M11078" s="16">
        <v>0</v>
      </c>
      <c r="N11078" s="16">
        <v>0</v>
      </c>
      <c r="P11078" s="16">
        <v>0</v>
      </c>
      <c r="Q11078">
        <v>0</v>
      </c>
      <c r="Y11078" s="17"/>
      <c r="Z11078" s="17"/>
      <c r="AA11078" s="17"/>
    </row>
    <row r="11079" spans="1:27" x14ac:dyDescent="0.25">
      <c r="A11079" s="12" t="s">
        <v>984</v>
      </c>
      <c r="B11079" s="41" t="str">
        <f t="shared" si="346"/>
        <v>08</v>
      </c>
      <c r="C11079" s="41" t="str">
        <f t="shared" si="347"/>
        <v>2021</v>
      </c>
      <c r="D11079" t="s">
        <v>1110</v>
      </c>
      <c r="E11079" t="s">
        <v>1386</v>
      </c>
      <c r="F11079" t="s">
        <v>2154</v>
      </c>
      <c r="G11079">
        <v>0</v>
      </c>
      <c r="H11079">
        <v>0</v>
      </c>
      <c r="I11079">
        <v>2</v>
      </c>
      <c r="J11079">
        <v>0</v>
      </c>
      <c r="K11079">
        <v>0</v>
      </c>
      <c r="L11079" s="16">
        <v>193753377100</v>
      </c>
      <c r="M11079" s="16">
        <v>0</v>
      </c>
      <c r="N11079" s="16">
        <v>0</v>
      </c>
      <c r="P11079" s="16">
        <v>193753377100</v>
      </c>
      <c r="Q11079">
        <v>0</v>
      </c>
      <c r="Y11079" s="17"/>
      <c r="Z11079" s="17"/>
      <c r="AA11079" s="17"/>
    </row>
    <row r="11080" spans="1:27" x14ac:dyDescent="0.25">
      <c r="A11080" s="12" t="s">
        <v>985</v>
      </c>
      <c r="B11080" s="41" t="str">
        <f t="shared" si="346"/>
        <v>09</v>
      </c>
      <c r="C11080" s="41" t="str">
        <f t="shared" si="347"/>
        <v>2021</v>
      </c>
      <c r="D11080" t="s">
        <v>1121</v>
      </c>
      <c r="E11080" t="s">
        <v>1271</v>
      </c>
      <c r="F11080" t="s">
        <v>2133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 s="16">
        <v>0</v>
      </c>
      <c r="M11080" s="16">
        <v>0</v>
      </c>
      <c r="N11080" s="16">
        <v>0</v>
      </c>
      <c r="P11080" s="16">
        <v>0</v>
      </c>
      <c r="Q11080">
        <v>0</v>
      </c>
      <c r="Y11080" s="17"/>
      <c r="Z11080" s="17"/>
      <c r="AA11080" s="17"/>
    </row>
    <row r="11081" spans="1:27" x14ac:dyDescent="0.25">
      <c r="A11081" s="12" t="s">
        <v>985</v>
      </c>
      <c r="B11081" s="41" t="str">
        <f t="shared" si="346"/>
        <v>09</v>
      </c>
      <c r="C11081" s="41" t="str">
        <f t="shared" si="347"/>
        <v>2021</v>
      </c>
      <c r="D11081" t="s">
        <v>1125</v>
      </c>
      <c r="E11081" t="s">
        <v>1900</v>
      </c>
      <c r="F11081" t="s">
        <v>2133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 s="16">
        <v>0</v>
      </c>
      <c r="M11081" s="16">
        <v>0</v>
      </c>
      <c r="N11081" s="16">
        <v>0</v>
      </c>
      <c r="P11081" s="16">
        <v>0</v>
      </c>
      <c r="Q11081">
        <v>0</v>
      </c>
      <c r="Y11081" s="17"/>
      <c r="Z11081" s="17"/>
      <c r="AA11081" s="17"/>
    </row>
    <row r="11082" spans="1:27" x14ac:dyDescent="0.25">
      <c r="A11082" s="12" t="s">
        <v>984</v>
      </c>
      <c r="B11082" s="41" t="str">
        <f t="shared" si="346"/>
        <v>08</v>
      </c>
      <c r="C11082" s="41" t="str">
        <f t="shared" si="347"/>
        <v>2021</v>
      </c>
      <c r="D11082" t="s">
        <v>1123</v>
      </c>
      <c r="E11082" t="s">
        <v>1443</v>
      </c>
      <c r="F11082" t="s">
        <v>2161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 s="16">
        <v>176940080000</v>
      </c>
      <c r="M11082" s="16">
        <v>71463600000</v>
      </c>
      <c r="N11082" s="16">
        <v>0</v>
      </c>
      <c r="P11082" s="16">
        <v>176940080000</v>
      </c>
      <c r="Q11082">
        <v>0</v>
      </c>
      <c r="Y11082" s="17"/>
      <c r="Z11082" s="17"/>
      <c r="AA11082" s="17"/>
    </row>
    <row r="11083" spans="1:27" x14ac:dyDescent="0.25">
      <c r="A11083" s="12" t="s">
        <v>985</v>
      </c>
      <c r="B11083" s="41" t="str">
        <f t="shared" si="346"/>
        <v>09</v>
      </c>
      <c r="C11083" s="41" t="str">
        <f t="shared" si="347"/>
        <v>2021</v>
      </c>
      <c r="D11083" t="s">
        <v>1125</v>
      </c>
      <c r="E11083" t="s">
        <v>1433</v>
      </c>
      <c r="F11083" t="s">
        <v>2133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 s="16">
        <v>0</v>
      </c>
      <c r="M11083" s="16">
        <v>0</v>
      </c>
      <c r="N11083" s="16">
        <v>0</v>
      </c>
      <c r="P11083" s="16">
        <v>0</v>
      </c>
      <c r="Q11083">
        <v>0</v>
      </c>
      <c r="Y11083" s="17"/>
      <c r="Z11083" s="17"/>
      <c r="AA11083" s="17"/>
    </row>
    <row r="11084" spans="1:27" x14ac:dyDescent="0.25">
      <c r="A11084" s="12" t="s">
        <v>985</v>
      </c>
      <c r="B11084" s="41" t="str">
        <f t="shared" si="346"/>
        <v>09</v>
      </c>
      <c r="C11084" s="41" t="str">
        <f t="shared" si="347"/>
        <v>2021</v>
      </c>
      <c r="D11084" t="s">
        <v>1115</v>
      </c>
      <c r="E11084" t="s">
        <v>1907</v>
      </c>
      <c r="F11084" t="s">
        <v>2161</v>
      </c>
      <c r="G11084">
        <v>0</v>
      </c>
      <c r="H11084">
        <v>0</v>
      </c>
      <c r="I11084">
        <v>56</v>
      </c>
      <c r="J11084">
        <v>0</v>
      </c>
      <c r="K11084">
        <v>2000</v>
      </c>
      <c r="L11084" s="16">
        <v>230100000000</v>
      </c>
      <c r="M11084" s="16">
        <v>105300000000</v>
      </c>
      <c r="N11084" s="16">
        <v>0</v>
      </c>
      <c r="P11084" s="16">
        <v>230100000000</v>
      </c>
      <c r="Q11084">
        <v>0</v>
      </c>
      <c r="Y11084" s="17"/>
      <c r="Z11084" s="17"/>
      <c r="AA11084" s="17"/>
    </row>
    <row r="11085" spans="1:27" x14ac:dyDescent="0.25">
      <c r="A11085" s="12" t="s">
        <v>984</v>
      </c>
      <c r="B11085" s="41" t="str">
        <f t="shared" si="346"/>
        <v>08</v>
      </c>
      <c r="C11085" s="41" t="str">
        <f t="shared" si="347"/>
        <v>2021</v>
      </c>
      <c r="D11085" t="s">
        <v>1133</v>
      </c>
      <c r="E11085" t="s">
        <v>1931</v>
      </c>
      <c r="F11085" t="s">
        <v>2129</v>
      </c>
      <c r="G11085">
        <v>0</v>
      </c>
      <c r="H11085">
        <v>0</v>
      </c>
      <c r="I11085">
        <v>2</v>
      </c>
      <c r="J11085">
        <v>2</v>
      </c>
      <c r="K11085">
        <v>0</v>
      </c>
      <c r="L11085" s="16">
        <v>0</v>
      </c>
      <c r="M11085" s="16">
        <v>0</v>
      </c>
      <c r="N11085" s="16">
        <v>0</v>
      </c>
      <c r="P11085" s="16">
        <v>0</v>
      </c>
      <c r="Q11085">
        <v>0</v>
      </c>
      <c r="Y11085" s="17"/>
      <c r="Z11085" s="17"/>
      <c r="AA11085" s="17"/>
    </row>
    <row r="11086" spans="1:27" x14ac:dyDescent="0.25">
      <c r="A11086" s="12" t="s">
        <v>986</v>
      </c>
      <c r="B11086" s="41" t="str">
        <f t="shared" si="346"/>
        <v>09</v>
      </c>
      <c r="C11086" s="41" t="str">
        <f t="shared" si="347"/>
        <v>2021</v>
      </c>
      <c r="D11086" t="s">
        <v>1109</v>
      </c>
      <c r="E11086" t="s">
        <v>1149</v>
      </c>
      <c r="F11086" t="s">
        <v>2133</v>
      </c>
      <c r="G11086">
        <v>0</v>
      </c>
      <c r="H11086">
        <v>0</v>
      </c>
      <c r="I11086">
        <v>56</v>
      </c>
      <c r="J11086">
        <v>0</v>
      </c>
      <c r="K11086">
        <v>0</v>
      </c>
      <c r="L11086" s="16">
        <v>0</v>
      </c>
      <c r="M11086" s="16">
        <v>0</v>
      </c>
      <c r="N11086" s="16">
        <v>0</v>
      </c>
      <c r="P11086" s="16">
        <v>0</v>
      </c>
      <c r="Q11086">
        <v>0</v>
      </c>
      <c r="Y11086" s="17"/>
      <c r="Z11086" s="17"/>
      <c r="AA11086" s="17"/>
    </row>
    <row r="11087" spans="1:27" x14ac:dyDescent="0.25">
      <c r="A11087" s="12" t="s">
        <v>986</v>
      </c>
      <c r="B11087" s="41" t="str">
        <f t="shared" si="346"/>
        <v>09</v>
      </c>
      <c r="C11087" s="41" t="str">
        <f t="shared" si="347"/>
        <v>2021</v>
      </c>
      <c r="D11087" t="s">
        <v>1117</v>
      </c>
      <c r="E11087" t="s">
        <v>1243</v>
      </c>
      <c r="F11087" t="s">
        <v>2129</v>
      </c>
      <c r="G11087">
        <v>0</v>
      </c>
      <c r="H11087">
        <v>0</v>
      </c>
      <c r="I11087">
        <v>1</v>
      </c>
      <c r="J11087">
        <v>1</v>
      </c>
      <c r="K11087">
        <v>0</v>
      </c>
      <c r="L11087" s="16">
        <v>0</v>
      </c>
      <c r="M11087" s="16">
        <v>0</v>
      </c>
      <c r="N11087" s="16">
        <v>0</v>
      </c>
      <c r="P11087" s="16">
        <v>0</v>
      </c>
      <c r="Q11087">
        <v>0</v>
      </c>
      <c r="Y11087" s="17"/>
      <c r="Z11087" s="17"/>
      <c r="AA11087" s="17"/>
    </row>
    <row r="11088" spans="1:27" x14ac:dyDescent="0.25">
      <c r="A11088" s="12" t="s">
        <v>986</v>
      </c>
      <c r="B11088" s="41" t="str">
        <f t="shared" si="346"/>
        <v>09</v>
      </c>
      <c r="C11088" s="41" t="str">
        <f t="shared" si="347"/>
        <v>2021</v>
      </c>
      <c r="D11088" t="s">
        <v>1119</v>
      </c>
      <c r="E11088" t="s">
        <v>2081</v>
      </c>
      <c r="F11088" t="s">
        <v>2161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 s="16">
        <v>24953760000</v>
      </c>
      <c r="M11088" s="16">
        <v>6037200000</v>
      </c>
      <c r="N11088" s="16">
        <v>0</v>
      </c>
      <c r="P11088" s="16">
        <v>24953760000</v>
      </c>
      <c r="Q11088">
        <v>0</v>
      </c>
      <c r="Y11088" s="17"/>
      <c r="Z11088" s="17"/>
      <c r="AA11088" s="17"/>
    </row>
    <row r="11089" spans="1:27" x14ac:dyDescent="0.25">
      <c r="A11089" s="12" t="s">
        <v>983</v>
      </c>
      <c r="B11089" s="41" t="str">
        <f t="shared" si="346"/>
        <v>08</v>
      </c>
      <c r="C11089" s="41" t="str">
        <f t="shared" si="347"/>
        <v>2021</v>
      </c>
      <c r="D11089" t="s">
        <v>1117</v>
      </c>
      <c r="E11089" t="s">
        <v>1184</v>
      </c>
      <c r="F11089" t="s">
        <v>2161</v>
      </c>
      <c r="G11089">
        <v>0</v>
      </c>
      <c r="H11089">
        <v>0</v>
      </c>
      <c r="I11089">
        <v>50</v>
      </c>
      <c r="J11089">
        <v>0</v>
      </c>
      <c r="K11089">
        <v>60</v>
      </c>
      <c r="L11089" s="16">
        <v>0</v>
      </c>
      <c r="M11089" s="16">
        <v>0</v>
      </c>
      <c r="N11089" s="16">
        <v>0</v>
      </c>
      <c r="P11089" s="16">
        <v>0</v>
      </c>
      <c r="Q11089">
        <v>0</v>
      </c>
      <c r="Y11089" s="17"/>
      <c r="Z11089" s="17"/>
      <c r="AA11089" s="17"/>
    </row>
    <row r="11090" spans="1:27" x14ac:dyDescent="0.25">
      <c r="A11090" s="12" t="s">
        <v>984</v>
      </c>
      <c r="B11090" s="41" t="str">
        <f t="shared" si="346"/>
        <v>08</v>
      </c>
      <c r="C11090" s="41" t="str">
        <f t="shared" si="347"/>
        <v>2021</v>
      </c>
      <c r="D11090" t="s">
        <v>1119</v>
      </c>
      <c r="E11090" t="s">
        <v>1840</v>
      </c>
      <c r="F11090" t="s">
        <v>2161</v>
      </c>
      <c r="G11090">
        <v>0</v>
      </c>
      <c r="H11090">
        <v>0</v>
      </c>
      <c r="I11090">
        <v>162</v>
      </c>
      <c r="J11090">
        <v>0</v>
      </c>
      <c r="K11090">
        <v>0</v>
      </c>
      <c r="L11090" s="16">
        <v>60540480000</v>
      </c>
      <c r="M11090" s="16">
        <v>14414400000</v>
      </c>
      <c r="N11090" s="16">
        <v>0</v>
      </c>
      <c r="P11090" s="16">
        <v>60540480000</v>
      </c>
      <c r="Q11090">
        <v>0</v>
      </c>
      <c r="Y11090" s="17"/>
      <c r="Z11090" s="17"/>
      <c r="AA11090" s="17"/>
    </row>
    <row r="11091" spans="1:27" x14ac:dyDescent="0.25">
      <c r="A11091" s="12" t="s">
        <v>986</v>
      </c>
      <c r="B11091" s="41" t="str">
        <f t="shared" si="346"/>
        <v>09</v>
      </c>
      <c r="C11091" s="41" t="str">
        <f t="shared" si="347"/>
        <v>2021</v>
      </c>
      <c r="D11091" t="s">
        <v>1129</v>
      </c>
      <c r="E11091" t="s">
        <v>1513</v>
      </c>
      <c r="F11091" t="s">
        <v>2140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 s="16">
        <v>0</v>
      </c>
      <c r="M11091" s="16">
        <v>0</v>
      </c>
      <c r="N11091" s="16">
        <v>0</v>
      </c>
      <c r="P11091" s="16">
        <v>0</v>
      </c>
      <c r="Q11091">
        <v>0</v>
      </c>
      <c r="Y11091" s="17"/>
      <c r="Z11091" s="17"/>
      <c r="AA11091" s="17"/>
    </row>
    <row r="11092" spans="1:27" x14ac:dyDescent="0.25">
      <c r="A11092" s="12" t="s">
        <v>980</v>
      </c>
      <c r="B11092" s="41" t="str">
        <f t="shared" si="346"/>
        <v>08</v>
      </c>
      <c r="C11092" s="41" t="str">
        <f t="shared" si="347"/>
        <v>2021</v>
      </c>
      <c r="D11092" t="s">
        <v>1129</v>
      </c>
      <c r="E11092" t="s">
        <v>1629</v>
      </c>
      <c r="F11092" t="s">
        <v>2154</v>
      </c>
      <c r="G11092">
        <v>0</v>
      </c>
      <c r="H11092">
        <v>0</v>
      </c>
      <c r="I11092">
        <v>4</v>
      </c>
      <c r="J11092">
        <v>0</v>
      </c>
      <c r="K11092">
        <v>0</v>
      </c>
      <c r="L11092" s="16">
        <v>0</v>
      </c>
      <c r="M11092" s="16">
        <v>0</v>
      </c>
      <c r="N11092" s="16">
        <v>0</v>
      </c>
      <c r="P11092" s="16">
        <v>0</v>
      </c>
      <c r="Q11092">
        <v>0</v>
      </c>
      <c r="Y11092" s="17"/>
      <c r="Z11092" s="17"/>
      <c r="AA11092" s="17"/>
    </row>
    <row r="11093" spans="1:27" x14ac:dyDescent="0.25">
      <c r="A11093" s="12" t="s">
        <v>986</v>
      </c>
      <c r="B11093" s="41" t="str">
        <f t="shared" si="346"/>
        <v>09</v>
      </c>
      <c r="C11093" s="41" t="str">
        <f t="shared" si="347"/>
        <v>2021</v>
      </c>
      <c r="D11093" t="s">
        <v>1125</v>
      </c>
      <c r="E11093" t="s">
        <v>1900</v>
      </c>
      <c r="F11093" t="s">
        <v>2133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 s="16">
        <v>0</v>
      </c>
      <c r="M11093" s="16">
        <v>0</v>
      </c>
      <c r="N11093" s="16">
        <v>0</v>
      </c>
      <c r="P11093" s="16">
        <v>0</v>
      </c>
      <c r="Q11093">
        <v>0</v>
      </c>
      <c r="Y11093" s="17"/>
      <c r="Z11093" s="17"/>
      <c r="AA11093" s="17"/>
    </row>
    <row r="11094" spans="1:27" x14ac:dyDescent="0.25">
      <c r="A11094" s="12" t="s">
        <v>986</v>
      </c>
      <c r="B11094" s="41" t="str">
        <f t="shared" si="346"/>
        <v>09</v>
      </c>
      <c r="C11094" s="41" t="str">
        <f t="shared" si="347"/>
        <v>2021</v>
      </c>
      <c r="D11094" t="s">
        <v>1125</v>
      </c>
      <c r="E11094" t="s">
        <v>1568</v>
      </c>
      <c r="F11094" t="s">
        <v>2140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 s="16">
        <v>0</v>
      </c>
      <c r="M11094" s="16">
        <v>0</v>
      </c>
      <c r="N11094" s="16">
        <v>0</v>
      </c>
      <c r="P11094" s="16">
        <v>0</v>
      </c>
      <c r="Q11094">
        <v>0</v>
      </c>
      <c r="Y11094" s="17"/>
      <c r="Z11094" s="17"/>
      <c r="AA11094" s="17"/>
    </row>
    <row r="11095" spans="1:27" x14ac:dyDescent="0.25">
      <c r="A11095" s="12" t="s">
        <v>986</v>
      </c>
      <c r="B11095" s="41" t="str">
        <f t="shared" si="346"/>
        <v>09</v>
      </c>
      <c r="C11095" s="41" t="str">
        <f t="shared" si="347"/>
        <v>2021</v>
      </c>
      <c r="D11095" t="s">
        <v>1139</v>
      </c>
      <c r="E11095" t="s">
        <v>1539</v>
      </c>
      <c r="F11095" t="s">
        <v>2154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 s="16">
        <v>0</v>
      </c>
      <c r="M11095" s="16">
        <v>0</v>
      </c>
      <c r="N11095" s="16">
        <v>0</v>
      </c>
      <c r="P11095" s="16">
        <v>0</v>
      </c>
      <c r="Q11095">
        <v>0</v>
      </c>
      <c r="Y11095" s="17"/>
      <c r="Z11095" s="17"/>
      <c r="AA11095" s="17"/>
    </row>
    <row r="11096" spans="1:27" x14ac:dyDescent="0.25">
      <c r="A11096" s="12" t="s">
        <v>986</v>
      </c>
      <c r="B11096" s="41" t="str">
        <f t="shared" si="346"/>
        <v>09</v>
      </c>
      <c r="C11096" s="41" t="str">
        <f t="shared" si="347"/>
        <v>2021</v>
      </c>
      <c r="D11096" t="s">
        <v>1111</v>
      </c>
      <c r="E11096" t="s">
        <v>1814</v>
      </c>
      <c r="F11096" t="s">
        <v>2129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 s="16">
        <v>0</v>
      </c>
      <c r="M11096" s="16">
        <v>0</v>
      </c>
      <c r="N11096" s="16">
        <v>0</v>
      </c>
      <c r="P11096" s="16">
        <v>0</v>
      </c>
      <c r="Q11096">
        <v>0</v>
      </c>
      <c r="Y11096" s="17"/>
      <c r="Z11096" s="17"/>
      <c r="AA11096" s="17"/>
    </row>
    <row r="11097" spans="1:27" x14ac:dyDescent="0.25">
      <c r="A11097" s="12" t="s">
        <v>986</v>
      </c>
      <c r="B11097" s="41" t="str">
        <f t="shared" si="346"/>
        <v>09</v>
      </c>
      <c r="C11097" s="41" t="str">
        <f t="shared" si="347"/>
        <v>2021</v>
      </c>
      <c r="D11097" t="s">
        <v>1131</v>
      </c>
      <c r="E11097" t="s">
        <v>1299</v>
      </c>
      <c r="F11097" t="s">
        <v>2131</v>
      </c>
      <c r="G11097">
        <v>0</v>
      </c>
      <c r="H11097">
        <v>0</v>
      </c>
      <c r="I11097">
        <v>0</v>
      </c>
      <c r="J11097">
        <v>0</v>
      </c>
      <c r="K11097">
        <v>1</v>
      </c>
      <c r="L11097" s="16">
        <v>0</v>
      </c>
      <c r="M11097" s="16">
        <v>0</v>
      </c>
      <c r="N11097" s="16">
        <v>0</v>
      </c>
      <c r="P11097" s="16">
        <v>0</v>
      </c>
      <c r="Q11097">
        <v>0</v>
      </c>
      <c r="Y11097" s="17"/>
      <c r="Z11097" s="17"/>
      <c r="AA11097" s="17"/>
    </row>
    <row r="11098" spans="1:27" x14ac:dyDescent="0.25">
      <c r="A11098" s="12" t="s">
        <v>987</v>
      </c>
      <c r="B11098" s="41" t="str">
        <f t="shared" si="346"/>
        <v>09</v>
      </c>
      <c r="C11098" s="41" t="str">
        <f t="shared" si="347"/>
        <v>2021</v>
      </c>
      <c r="D11098" t="s">
        <v>1131</v>
      </c>
      <c r="E11098" t="s">
        <v>1906</v>
      </c>
      <c r="F11098" t="s">
        <v>2131</v>
      </c>
      <c r="G11098">
        <v>0</v>
      </c>
      <c r="H11098">
        <v>0</v>
      </c>
      <c r="I11098">
        <v>0</v>
      </c>
      <c r="J11098">
        <v>0</v>
      </c>
      <c r="K11098">
        <v>2</v>
      </c>
      <c r="L11098" s="16">
        <v>0</v>
      </c>
      <c r="M11098" s="16">
        <v>0</v>
      </c>
      <c r="N11098" s="16">
        <v>0</v>
      </c>
      <c r="P11098" s="16">
        <v>0</v>
      </c>
      <c r="Q11098">
        <v>0</v>
      </c>
      <c r="Y11098" s="17"/>
      <c r="Z11098" s="17"/>
      <c r="AA11098" s="17"/>
    </row>
    <row r="11099" spans="1:27" x14ac:dyDescent="0.25">
      <c r="A11099" s="12" t="s">
        <v>986</v>
      </c>
      <c r="B11099" s="41" t="str">
        <f t="shared" si="346"/>
        <v>09</v>
      </c>
      <c r="C11099" s="41" t="str">
        <f t="shared" si="347"/>
        <v>2021</v>
      </c>
      <c r="D11099" t="s">
        <v>1123</v>
      </c>
      <c r="E11099" t="s">
        <v>1777</v>
      </c>
      <c r="F11099" t="s">
        <v>2161</v>
      </c>
      <c r="G11099">
        <v>0</v>
      </c>
      <c r="H11099">
        <v>0</v>
      </c>
      <c r="I11099">
        <v>250</v>
      </c>
      <c r="J11099">
        <v>0</v>
      </c>
      <c r="K11099">
        <v>100</v>
      </c>
      <c r="L11099" s="16">
        <v>0</v>
      </c>
      <c r="M11099" s="16">
        <v>0</v>
      </c>
      <c r="N11099" s="16">
        <v>0</v>
      </c>
      <c r="P11099" s="16">
        <v>0</v>
      </c>
      <c r="Q11099">
        <v>0</v>
      </c>
      <c r="Y11099" s="17"/>
      <c r="Z11099" s="17"/>
      <c r="AA11099" s="17"/>
    </row>
    <row r="11100" spans="1:27" x14ac:dyDescent="0.25">
      <c r="A11100" s="12" t="s">
        <v>986</v>
      </c>
      <c r="B11100" s="41" t="str">
        <f t="shared" si="346"/>
        <v>09</v>
      </c>
      <c r="C11100" s="41" t="str">
        <f t="shared" si="347"/>
        <v>2021</v>
      </c>
      <c r="D11100" t="s">
        <v>1123</v>
      </c>
      <c r="E11100" t="s">
        <v>1820</v>
      </c>
      <c r="F11100" t="s">
        <v>2161</v>
      </c>
      <c r="G11100">
        <v>0</v>
      </c>
      <c r="H11100">
        <v>0</v>
      </c>
      <c r="I11100">
        <v>135</v>
      </c>
      <c r="J11100">
        <v>0</v>
      </c>
      <c r="K11100">
        <v>100</v>
      </c>
      <c r="L11100" s="16">
        <v>0</v>
      </c>
      <c r="M11100" s="16">
        <v>0</v>
      </c>
      <c r="N11100" s="16">
        <v>0</v>
      </c>
      <c r="P11100" s="16">
        <v>0</v>
      </c>
      <c r="Q11100">
        <v>0</v>
      </c>
      <c r="Y11100" s="17"/>
      <c r="Z11100" s="17"/>
      <c r="AA11100" s="17"/>
    </row>
    <row r="11101" spans="1:27" x14ac:dyDescent="0.25">
      <c r="A11101" s="12" t="s">
        <v>980</v>
      </c>
      <c r="B11101" s="41" t="str">
        <f t="shared" si="346"/>
        <v>08</v>
      </c>
      <c r="C11101" s="41" t="str">
        <f t="shared" si="347"/>
        <v>2021</v>
      </c>
      <c r="D11101" t="s">
        <v>1123</v>
      </c>
      <c r="E11101" t="s">
        <v>1443</v>
      </c>
      <c r="F11101" t="s">
        <v>2161</v>
      </c>
      <c r="G11101">
        <v>0</v>
      </c>
      <c r="H11101">
        <v>0</v>
      </c>
      <c r="I11101">
        <v>2537</v>
      </c>
      <c r="J11101">
        <v>300</v>
      </c>
      <c r="K11101">
        <v>5500</v>
      </c>
      <c r="L11101" s="16">
        <v>0</v>
      </c>
      <c r="M11101" s="16">
        <v>0</v>
      </c>
      <c r="N11101" s="16">
        <v>0</v>
      </c>
      <c r="P11101" s="16">
        <v>0</v>
      </c>
      <c r="Q11101">
        <v>0</v>
      </c>
      <c r="Y11101" s="17"/>
      <c r="Z11101" s="17"/>
      <c r="AA11101" s="17"/>
    </row>
    <row r="11102" spans="1:27" x14ac:dyDescent="0.25">
      <c r="A11102" s="12" t="s">
        <v>984</v>
      </c>
      <c r="B11102" s="41" t="str">
        <f t="shared" si="346"/>
        <v>08</v>
      </c>
      <c r="C11102" s="41" t="str">
        <f t="shared" si="347"/>
        <v>2021</v>
      </c>
      <c r="D11102" t="s">
        <v>1109</v>
      </c>
      <c r="E11102" t="s">
        <v>1240</v>
      </c>
      <c r="F11102" t="s">
        <v>2161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 s="16">
        <v>0</v>
      </c>
      <c r="M11102" s="16">
        <v>0</v>
      </c>
      <c r="N11102" s="16">
        <v>0</v>
      </c>
      <c r="P11102" s="16">
        <v>0</v>
      </c>
      <c r="Q11102">
        <v>0</v>
      </c>
      <c r="Y11102" s="17"/>
      <c r="Z11102" s="17"/>
      <c r="AA11102" s="17"/>
    </row>
    <row r="11103" spans="1:27" x14ac:dyDescent="0.25">
      <c r="A11103" s="12" t="s">
        <v>986</v>
      </c>
      <c r="B11103" s="41" t="str">
        <f t="shared" si="346"/>
        <v>09</v>
      </c>
      <c r="C11103" s="41" t="str">
        <f t="shared" si="347"/>
        <v>2021</v>
      </c>
      <c r="D11103" t="s">
        <v>1132</v>
      </c>
      <c r="E11103" t="s">
        <v>1746</v>
      </c>
      <c r="F11103" t="s">
        <v>2161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 s="16">
        <v>53429809881</v>
      </c>
      <c r="M11103" s="16">
        <v>0</v>
      </c>
      <c r="N11103" s="16">
        <v>0</v>
      </c>
      <c r="P11103" s="16">
        <v>53429809881</v>
      </c>
      <c r="Q11103">
        <v>0</v>
      </c>
      <c r="Y11103" s="17"/>
      <c r="Z11103" s="17"/>
      <c r="AA11103" s="17"/>
    </row>
    <row r="11104" spans="1:27" x14ac:dyDescent="0.25">
      <c r="A11104" s="12" t="s">
        <v>975</v>
      </c>
      <c r="B11104" s="41" t="str">
        <f t="shared" si="346"/>
        <v>08</v>
      </c>
      <c r="C11104" s="41" t="str">
        <f t="shared" si="347"/>
        <v>2021</v>
      </c>
      <c r="D11104" t="s">
        <v>1115</v>
      </c>
      <c r="E11104" t="s">
        <v>1754</v>
      </c>
      <c r="F11104" t="s">
        <v>2161</v>
      </c>
      <c r="G11104">
        <v>0</v>
      </c>
      <c r="H11104">
        <v>0</v>
      </c>
      <c r="I11104">
        <v>805</v>
      </c>
      <c r="J11104">
        <v>0</v>
      </c>
      <c r="K11104">
        <v>0</v>
      </c>
      <c r="L11104" s="16">
        <v>178702720070</v>
      </c>
      <c r="M11104" s="16">
        <v>0</v>
      </c>
      <c r="N11104" s="16">
        <v>0</v>
      </c>
      <c r="P11104" s="16">
        <v>178702720070</v>
      </c>
      <c r="Q11104">
        <v>0</v>
      </c>
      <c r="Y11104" s="17"/>
      <c r="Z11104" s="17"/>
      <c r="AA11104" s="17"/>
    </row>
    <row r="11105" spans="1:27" x14ac:dyDescent="0.25">
      <c r="A11105" s="12" t="s">
        <v>981</v>
      </c>
      <c r="B11105" s="41" t="str">
        <f t="shared" si="346"/>
        <v>08</v>
      </c>
      <c r="C11105" s="41" t="str">
        <f t="shared" si="347"/>
        <v>2021</v>
      </c>
      <c r="D11105" t="s">
        <v>1112</v>
      </c>
      <c r="E11105" t="s">
        <v>1849</v>
      </c>
      <c r="F11105" t="s">
        <v>2133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 s="16">
        <v>0</v>
      </c>
      <c r="M11105" s="16">
        <v>0</v>
      </c>
      <c r="N11105" s="16">
        <v>0</v>
      </c>
      <c r="P11105" s="16">
        <v>0</v>
      </c>
      <c r="Q11105">
        <v>0</v>
      </c>
      <c r="Y11105" s="17"/>
      <c r="Z11105" s="17"/>
      <c r="AA11105" s="17"/>
    </row>
    <row r="11106" spans="1:27" x14ac:dyDescent="0.25">
      <c r="A11106" s="12" t="s">
        <v>986</v>
      </c>
      <c r="B11106" s="41" t="str">
        <f t="shared" si="346"/>
        <v>09</v>
      </c>
      <c r="C11106" s="41" t="str">
        <f t="shared" si="347"/>
        <v>2021</v>
      </c>
      <c r="D11106" t="s">
        <v>1119</v>
      </c>
      <c r="E11106" t="s">
        <v>1249</v>
      </c>
      <c r="F11106" t="s">
        <v>2129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 s="16">
        <v>0</v>
      </c>
      <c r="M11106" s="16">
        <v>0</v>
      </c>
      <c r="N11106" s="16">
        <v>0</v>
      </c>
      <c r="P11106" s="16">
        <v>0</v>
      </c>
      <c r="Q11106">
        <v>0</v>
      </c>
      <c r="Y11106" s="17"/>
      <c r="Z11106" s="17"/>
      <c r="AA11106" s="17"/>
    </row>
    <row r="11107" spans="1:27" x14ac:dyDescent="0.25">
      <c r="A11107" s="12" t="s">
        <v>987</v>
      </c>
      <c r="B11107" s="41" t="str">
        <f t="shared" si="346"/>
        <v>09</v>
      </c>
      <c r="C11107" s="41" t="str">
        <f t="shared" si="347"/>
        <v>2021</v>
      </c>
      <c r="D11107" t="s">
        <v>1132</v>
      </c>
      <c r="E11107" t="s">
        <v>1606</v>
      </c>
      <c r="F11107" t="s">
        <v>2154</v>
      </c>
      <c r="G11107">
        <v>0</v>
      </c>
      <c r="H11107">
        <v>0</v>
      </c>
      <c r="I11107">
        <v>40</v>
      </c>
      <c r="J11107">
        <v>0</v>
      </c>
      <c r="K11107">
        <v>0</v>
      </c>
      <c r="L11107" s="16">
        <v>0</v>
      </c>
      <c r="M11107" s="16">
        <v>0</v>
      </c>
      <c r="N11107" s="16">
        <v>0</v>
      </c>
      <c r="P11107" s="16">
        <v>0</v>
      </c>
      <c r="Q11107">
        <v>0</v>
      </c>
      <c r="Y11107" s="17"/>
      <c r="Z11107" s="17"/>
      <c r="AA11107" s="17"/>
    </row>
    <row r="11108" spans="1:27" x14ac:dyDescent="0.25">
      <c r="A11108" s="12" t="s">
        <v>987</v>
      </c>
      <c r="B11108" s="41" t="str">
        <f t="shared" si="346"/>
        <v>09</v>
      </c>
      <c r="C11108" s="41" t="str">
        <f t="shared" si="347"/>
        <v>2021</v>
      </c>
      <c r="D11108" t="s">
        <v>1132</v>
      </c>
      <c r="E11108" t="s">
        <v>1503</v>
      </c>
      <c r="F11108" t="s">
        <v>2154</v>
      </c>
      <c r="G11108">
        <v>0</v>
      </c>
      <c r="H11108">
        <v>0</v>
      </c>
      <c r="I11108">
        <v>5</v>
      </c>
      <c r="J11108">
        <v>0</v>
      </c>
      <c r="K11108">
        <v>0</v>
      </c>
      <c r="L11108" s="16">
        <v>0</v>
      </c>
      <c r="M11108" s="16">
        <v>0</v>
      </c>
      <c r="N11108" s="16">
        <v>0</v>
      </c>
      <c r="P11108" s="16">
        <v>0</v>
      </c>
      <c r="Q11108">
        <v>0</v>
      </c>
      <c r="Z11108" s="17"/>
      <c r="AA11108" s="17"/>
    </row>
    <row r="11109" spans="1:27" x14ac:dyDescent="0.25">
      <c r="A11109" s="12" t="s">
        <v>987</v>
      </c>
      <c r="B11109" s="41" t="str">
        <f t="shared" si="346"/>
        <v>09</v>
      </c>
      <c r="C11109" s="41" t="str">
        <f t="shared" si="347"/>
        <v>2021</v>
      </c>
      <c r="D11109" t="s">
        <v>1125</v>
      </c>
      <c r="E11109" t="s">
        <v>2026</v>
      </c>
      <c r="F11109" t="s">
        <v>2133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 s="16">
        <v>0</v>
      </c>
      <c r="M11109" s="16">
        <v>0</v>
      </c>
      <c r="N11109" s="16">
        <v>0</v>
      </c>
      <c r="P11109" s="16">
        <v>0</v>
      </c>
      <c r="Q11109">
        <v>0</v>
      </c>
      <c r="Y11109" s="17"/>
      <c r="Z11109" s="17"/>
      <c r="AA11109" s="17"/>
    </row>
    <row r="11110" spans="1:27" x14ac:dyDescent="0.25">
      <c r="A11110" s="12" t="s">
        <v>988</v>
      </c>
      <c r="B11110" s="41" t="str">
        <f t="shared" si="346"/>
        <v>09</v>
      </c>
      <c r="C11110" s="41" t="str">
        <f t="shared" si="347"/>
        <v>2021</v>
      </c>
      <c r="D11110" t="s">
        <v>1116</v>
      </c>
      <c r="E11110" t="s">
        <v>1208</v>
      </c>
      <c r="F11110" t="s">
        <v>2131</v>
      </c>
      <c r="G11110">
        <v>0</v>
      </c>
      <c r="H11110">
        <v>0</v>
      </c>
      <c r="I11110">
        <v>0</v>
      </c>
      <c r="J11110">
        <v>0</v>
      </c>
      <c r="K11110">
        <v>8</v>
      </c>
      <c r="L11110" s="16">
        <v>0</v>
      </c>
      <c r="M11110" s="16">
        <v>0</v>
      </c>
      <c r="N11110" s="16">
        <v>0</v>
      </c>
      <c r="P11110" s="16">
        <v>0</v>
      </c>
      <c r="Q11110">
        <v>0</v>
      </c>
      <c r="Y11110" s="17"/>
      <c r="Z11110" s="17"/>
      <c r="AA11110" s="17"/>
    </row>
    <row r="11111" spans="1:27" x14ac:dyDescent="0.25">
      <c r="A11111" s="12" t="s">
        <v>988</v>
      </c>
      <c r="B11111" s="41" t="str">
        <f t="shared" si="346"/>
        <v>09</v>
      </c>
      <c r="C11111" s="41" t="str">
        <f t="shared" si="347"/>
        <v>2021</v>
      </c>
      <c r="D11111" t="s">
        <v>1123</v>
      </c>
      <c r="E11111" t="s">
        <v>1478</v>
      </c>
      <c r="F11111" t="s">
        <v>2154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 s="16">
        <v>0</v>
      </c>
      <c r="M11111" s="16">
        <v>0</v>
      </c>
      <c r="N11111" s="16">
        <v>0</v>
      </c>
      <c r="P11111" s="16">
        <v>0</v>
      </c>
      <c r="Q11111">
        <v>0</v>
      </c>
      <c r="Z11111" s="17"/>
      <c r="AA11111" s="17"/>
    </row>
    <row r="11112" spans="1:27" x14ac:dyDescent="0.25">
      <c r="A11112" s="12" t="s">
        <v>988</v>
      </c>
      <c r="B11112" s="41" t="str">
        <f t="shared" si="346"/>
        <v>09</v>
      </c>
      <c r="C11112" s="41" t="str">
        <f t="shared" si="347"/>
        <v>2021</v>
      </c>
      <c r="D11112" t="s">
        <v>1116</v>
      </c>
      <c r="E11112" t="s">
        <v>1817</v>
      </c>
      <c r="F11112" t="s">
        <v>2131</v>
      </c>
      <c r="G11112">
        <v>0</v>
      </c>
      <c r="H11112">
        <v>0</v>
      </c>
      <c r="I11112">
        <v>0</v>
      </c>
      <c r="J11112">
        <v>0</v>
      </c>
      <c r="K11112">
        <v>6</v>
      </c>
      <c r="L11112" s="16">
        <v>0</v>
      </c>
      <c r="M11112" s="16">
        <v>0</v>
      </c>
      <c r="N11112" s="16">
        <v>0</v>
      </c>
      <c r="P11112" s="16">
        <v>0</v>
      </c>
      <c r="Q11112">
        <v>0</v>
      </c>
      <c r="Y11112" s="17"/>
      <c r="Z11112" s="17"/>
      <c r="AA11112" s="17"/>
    </row>
    <row r="11113" spans="1:27" x14ac:dyDescent="0.25">
      <c r="A11113" s="12" t="s">
        <v>988</v>
      </c>
      <c r="B11113" s="41" t="str">
        <f t="shared" si="346"/>
        <v>09</v>
      </c>
      <c r="C11113" s="41" t="str">
        <f t="shared" si="347"/>
        <v>2021</v>
      </c>
      <c r="D11113" t="s">
        <v>1108</v>
      </c>
      <c r="E11113" t="s">
        <v>1278</v>
      </c>
      <c r="F11113" t="s">
        <v>2133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 s="16">
        <v>0</v>
      </c>
      <c r="M11113" s="16">
        <v>0</v>
      </c>
      <c r="N11113" s="16">
        <v>0</v>
      </c>
      <c r="P11113" s="16">
        <v>0</v>
      </c>
      <c r="Q11113">
        <v>0</v>
      </c>
      <c r="Y11113" s="17"/>
      <c r="Z11113" s="17"/>
      <c r="AA11113" s="17"/>
    </row>
    <row r="11114" spans="1:27" x14ac:dyDescent="0.25">
      <c r="A11114" s="12" t="s">
        <v>988</v>
      </c>
      <c r="B11114" s="41" t="str">
        <f t="shared" si="346"/>
        <v>09</v>
      </c>
      <c r="C11114" s="41" t="str">
        <f t="shared" si="347"/>
        <v>2021</v>
      </c>
      <c r="D11114" t="s">
        <v>1120</v>
      </c>
      <c r="E11114" t="s">
        <v>1120</v>
      </c>
      <c r="F11114" t="s">
        <v>2132</v>
      </c>
      <c r="G11114">
        <v>0</v>
      </c>
      <c r="H11114">
        <v>0</v>
      </c>
      <c r="I11114">
        <v>12</v>
      </c>
      <c r="J11114">
        <v>0</v>
      </c>
      <c r="K11114">
        <v>0</v>
      </c>
      <c r="L11114" s="16">
        <v>0</v>
      </c>
      <c r="M11114" s="16">
        <v>0</v>
      </c>
      <c r="N11114" s="16">
        <v>0</v>
      </c>
      <c r="P11114" s="16">
        <v>0</v>
      </c>
      <c r="Q11114">
        <v>0</v>
      </c>
      <c r="Y11114" s="17"/>
      <c r="Z11114" s="17"/>
      <c r="AA11114" s="17"/>
    </row>
    <row r="11115" spans="1:27" x14ac:dyDescent="0.25">
      <c r="A11115" s="12" t="s">
        <v>988</v>
      </c>
      <c r="B11115" s="41" t="str">
        <f t="shared" si="346"/>
        <v>09</v>
      </c>
      <c r="C11115" s="41" t="str">
        <f t="shared" si="347"/>
        <v>2021</v>
      </c>
      <c r="D11115" t="s">
        <v>1126</v>
      </c>
      <c r="E11115" t="s">
        <v>1129</v>
      </c>
      <c r="F11115" t="s">
        <v>2137</v>
      </c>
      <c r="G11115">
        <v>0</v>
      </c>
      <c r="H11115">
        <v>0</v>
      </c>
      <c r="I11115">
        <v>6</v>
      </c>
      <c r="J11115">
        <v>0</v>
      </c>
      <c r="K11115">
        <v>0</v>
      </c>
      <c r="L11115" s="16">
        <v>0</v>
      </c>
      <c r="M11115" s="16">
        <v>0</v>
      </c>
      <c r="N11115" s="16">
        <v>0</v>
      </c>
      <c r="P11115" s="16">
        <v>0</v>
      </c>
      <c r="Q11115">
        <v>0</v>
      </c>
      <c r="Y11115" s="17"/>
      <c r="Z11115" s="17"/>
      <c r="AA11115" s="17"/>
    </row>
    <row r="11116" spans="1:27" x14ac:dyDescent="0.25">
      <c r="A11116" s="12" t="s">
        <v>986</v>
      </c>
      <c r="B11116" s="41" t="str">
        <f t="shared" si="346"/>
        <v>09</v>
      </c>
      <c r="C11116" s="41" t="str">
        <f t="shared" si="347"/>
        <v>2021</v>
      </c>
      <c r="D11116" t="s">
        <v>1129</v>
      </c>
      <c r="E11116" t="s">
        <v>1265</v>
      </c>
      <c r="F11116" t="s">
        <v>2133</v>
      </c>
      <c r="G11116">
        <v>0</v>
      </c>
      <c r="H11116">
        <v>0</v>
      </c>
      <c r="I11116">
        <v>15</v>
      </c>
      <c r="J11116">
        <v>0</v>
      </c>
      <c r="K11116">
        <v>0</v>
      </c>
      <c r="L11116" s="16">
        <v>0</v>
      </c>
      <c r="M11116" s="16">
        <v>0</v>
      </c>
      <c r="N11116" s="16">
        <v>0</v>
      </c>
      <c r="P11116" s="16">
        <v>0</v>
      </c>
      <c r="Q11116">
        <v>0</v>
      </c>
      <c r="Y11116" s="17"/>
      <c r="Z11116" s="17"/>
      <c r="AA11116" s="17"/>
    </row>
    <row r="11117" spans="1:27" x14ac:dyDescent="0.25">
      <c r="A11117" s="12" t="s">
        <v>989</v>
      </c>
      <c r="B11117" s="41" t="str">
        <f t="shared" si="346"/>
        <v>09</v>
      </c>
      <c r="C11117" s="41" t="str">
        <f t="shared" si="347"/>
        <v>2021</v>
      </c>
      <c r="D11117" t="s">
        <v>1125</v>
      </c>
      <c r="E11117" t="s">
        <v>1659</v>
      </c>
      <c r="F11117" t="s">
        <v>2129</v>
      </c>
      <c r="G11117">
        <v>0</v>
      </c>
      <c r="H11117">
        <v>0</v>
      </c>
      <c r="I11117">
        <v>1</v>
      </c>
      <c r="J11117">
        <v>1</v>
      </c>
      <c r="K11117">
        <v>0</v>
      </c>
      <c r="L11117" s="16">
        <v>0</v>
      </c>
      <c r="M11117" s="16">
        <v>0</v>
      </c>
      <c r="N11117" s="16">
        <v>0</v>
      </c>
      <c r="P11117" s="16">
        <v>0</v>
      </c>
      <c r="Q11117">
        <v>0</v>
      </c>
      <c r="Y11117" s="17"/>
      <c r="Z11117" s="17"/>
      <c r="AA11117" s="17"/>
    </row>
    <row r="11118" spans="1:27" x14ac:dyDescent="0.25">
      <c r="A11118" s="12" t="s">
        <v>989</v>
      </c>
      <c r="B11118" s="41" t="str">
        <f t="shared" si="346"/>
        <v>09</v>
      </c>
      <c r="C11118" s="41" t="str">
        <f t="shared" si="347"/>
        <v>2021</v>
      </c>
      <c r="D11118" t="s">
        <v>1111</v>
      </c>
      <c r="E11118" t="s">
        <v>1648</v>
      </c>
      <c r="F11118" t="s">
        <v>2133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 s="16">
        <v>0</v>
      </c>
      <c r="M11118" s="16">
        <v>0</v>
      </c>
      <c r="N11118" s="16">
        <v>0</v>
      </c>
      <c r="P11118" s="16">
        <v>0</v>
      </c>
      <c r="Q11118">
        <v>0</v>
      </c>
    </row>
    <row r="11119" spans="1:27" x14ac:dyDescent="0.25">
      <c r="A11119" s="12" t="s">
        <v>989</v>
      </c>
      <c r="B11119" s="41" t="str">
        <f t="shared" si="346"/>
        <v>09</v>
      </c>
      <c r="C11119" s="41" t="str">
        <f t="shared" si="347"/>
        <v>2021</v>
      </c>
      <c r="D11119" t="s">
        <v>1126</v>
      </c>
      <c r="E11119" t="s">
        <v>1129</v>
      </c>
      <c r="F11119" t="s">
        <v>2137</v>
      </c>
      <c r="G11119">
        <v>0</v>
      </c>
      <c r="H11119">
        <v>0</v>
      </c>
      <c r="I11119">
        <v>5</v>
      </c>
      <c r="J11119">
        <v>0</v>
      </c>
      <c r="K11119">
        <v>0</v>
      </c>
      <c r="L11119" s="16">
        <v>0</v>
      </c>
      <c r="M11119" s="16">
        <v>0</v>
      </c>
      <c r="N11119" s="16">
        <v>0</v>
      </c>
      <c r="P11119" s="16">
        <v>0</v>
      </c>
      <c r="Q11119">
        <v>0</v>
      </c>
      <c r="Y11119" s="17"/>
      <c r="Z11119" s="17"/>
      <c r="AA11119" s="17"/>
    </row>
    <row r="11120" spans="1:27" x14ac:dyDescent="0.25">
      <c r="A11120" s="12" t="s">
        <v>989</v>
      </c>
      <c r="B11120" s="41" t="str">
        <f t="shared" si="346"/>
        <v>09</v>
      </c>
      <c r="C11120" s="41" t="str">
        <f t="shared" si="347"/>
        <v>2021</v>
      </c>
      <c r="D11120" t="s">
        <v>1126</v>
      </c>
      <c r="E11120" t="s">
        <v>1676</v>
      </c>
      <c r="F11120" t="s">
        <v>2130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 s="16">
        <v>0</v>
      </c>
      <c r="M11120" s="16">
        <v>0</v>
      </c>
      <c r="N11120" s="16">
        <v>0</v>
      </c>
      <c r="P11120" s="16">
        <v>0</v>
      </c>
      <c r="Q11120">
        <v>1</v>
      </c>
      <c r="Y11120" s="17"/>
      <c r="Z11120" s="17"/>
      <c r="AA11120" s="17"/>
    </row>
    <row r="11121" spans="1:27" x14ac:dyDescent="0.25">
      <c r="A11121" s="12" t="s">
        <v>990</v>
      </c>
      <c r="B11121" s="41" t="str">
        <f t="shared" si="346"/>
        <v>09</v>
      </c>
      <c r="C11121" s="41" t="str">
        <f t="shared" si="347"/>
        <v>2021</v>
      </c>
      <c r="D11121" t="s">
        <v>1132</v>
      </c>
      <c r="E11121" t="s">
        <v>1402</v>
      </c>
      <c r="F11121" t="s">
        <v>2129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 s="16">
        <v>0</v>
      </c>
      <c r="M11121" s="16">
        <v>0</v>
      </c>
      <c r="N11121" s="16">
        <v>0</v>
      </c>
      <c r="P11121" s="16">
        <v>0</v>
      </c>
      <c r="Q11121">
        <v>0</v>
      </c>
      <c r="Y11121" s="17"/>
      <c r="Z11121" s="17"/>
      <c r="AA11121" s="17"/>
    </row>
    <row r="11122" spans="1:27" x14ac:dyDescent="0.25">
      <c r="A11122" s="12" t="s">
        <v>990</v>
      </c>
      <c r="B11122" s="41" t="str">
        <f t="shared" si="346"/>
        <v>09</v>
      </c>
      <c r="C11122" s="41" t="str">
        <f t="shared" si="347"/>
        <v>2021</v>
      </c>
      <c r="D11122" t="s">
        <v>1119</v>
      </c>
      <c r="E11122" t="s">
        <v>1572</v>
      </c>
      <c r="F11122" t="s">
        <v>2161</v>
      </c>
      <c r="G11122">
        <v>0</v>
      </c>
      <c r="H11122">
        <v>0</v>
      </c>
      <c r="I11122">
        <v>2225</v>
      </c>
      <c r="J11122">
        <v>0</v>
      </c>
      <c r="K11122">
        <v>0</v>
      </c>
      <c r="L11122" s="16">
        <v>123400000000</v>
      </c>
      <c r="M11122" s="16">
        <v>58500000000</v>
      </c>
      <c r="N11122" s="16">
        <v>0</v>
      </c>
      <c r="P11122" s="16">
        <v>123400000000</v>
      </c>
      <c r="Q11122">
        <v>0</v>
      </c>
      <c r="Y11122" s="17"/>
      <c r="Z11122" s="17"/>
      <c r="AA11122" s="17"/>
    </row>
    <row r="11123" spans="1:27" x14ac:dyDescent="0.25">
      <c r="A11123" s="12" t="s">
        <v>990</v>
      </c>
      <c r="B11123" s="41" t="str">
        <f t="shared" si="346"/>
        <v>09</v>
      </c>
      <c r="C11123" s="41" t="str">
        <f t="shared" si="347"/>
        <v>2021</v>
      </c>
      <c r="D11123" t="s">
        <v>1126</v>
      </c>
      <c r="E11123" t="s">
        <v>1582</v>
      </c>
      <c r="F11123" t="s">
        <v>2137</v>
      </c>
      <c r="G11123">
        <v>0</v>
      </c>
      <c r="H11123">
        <v>0</v>
      </c>
      <c r="I11123">
        <v>2</v>
      </c>
      <c r="J11123">
        <v>0</v>
      </c>
      <c r="K11123">
        <v>0</v>
      </c>
      <c r="L11123" s="16">
        <v>0</v>
      </c>
      <c r="M11123" s="16">
        <v>0</v>
      </c>
      <c r="N11123" s="16">
        <v>0</v>
      </c>
      <c r="P11123" s="16">
        <v>0</v>
      </c>
      <c r="Q11123">
        <v>0</v>
      </c>
      <c r="Y11123" s="17"/>
      <c r="Z11123" s="17"/>
      <c r="AA11123" s="17"/>
    </row>
    <row r="11124" spans="1:27" x14ac:dyDescent="0.25">
      <c r="A11124" s="12" t="s">
        <v>985</v>
      </c>
      <c r="B11124" s="41" t="str">
        <f t="shared" si="346"/>
        <v>09</v>
      </c>
      <c r="C11124" s="41" t="str">
        <f t="shared" si="347"/>
        <v>2021</v>
      </c>
      <c r="D11124" t="s">
        <v>1107</v>
      </c>
      <c r="E11124" t="s">
        <v>1892</v>
      </c>
      <c r="F11124" t="s">
        <v>2133</v>
      </c>
      <c r="G11124">
        <v>0</v>
      </c>
      <c r="H11124">
        <v>0</v>
      </c>
      <c r="I11124">
        <v>14</v>
      </c>
      <c r="J11124">
        <v>0</v>
      </c>
      <c r="K11124">
        <v>0</v>
      </c>
      <c r="L11124" s="16">
        <v>0</v>
      </c>
      <c r="M11124" s="16">
        <v>0</v>
      </c>
      <c r="N11124" s="16">
        <v>0</v>
      </c>
      <c r="P11124" s="16">
        <v>0</v>
      </c>
      <c r="Q11124">
        <v>0</v>
      </c>
      <c r="Y11124" s="17"/>
      <c r="Z11124" s="17"/>
      <c r="AA11124" s="17"/>
    </row>
    <row r="11125" spans="1:27" x14ac:dyDescent="0.25">
      <c r="A11125" s="12" t="s">
        <v>990</v>
      </c>
      <c r="B11125" s="41" t="str">
        <f t="shared" si="346"/>
        <v>09</v>
      </c>
      <c r="C11125" s="41" t="str">
        <f t="shared" si="347"/>
        <v>2021</v>
      </c>
      <c r="D11125" t="s">
        <v>1120</v>
      </c>
      <c r="E11125" t="s">
        <v>1120</v>
      </c>
      <c r="F11125" t="s">
        <v>2161</v>
      </c>
      <c r="G11125">
        <v>0</v>
      </c>
      <c r="H11125">
        <v>0</v>
      </c>
      <c r="I11125">
        <v>2</v>
      </c>
      <c r="J11125">
        <v>0</v>
      </c>
      <c r="K11125">
        <v>0</v>
      </c>
      <c r="L11125" s="16">
        <v>0</v>
      </c>
      <c r="M11125" s="16">
        <v>0</v>
      </c>
      <c r="N11125" s="16">
        <v>0</v>
      </c>
      <c r="P11125" s="16">
        <v>0</v>
      </c>
      <c r="Q11125">
        <v>0</v>
      </c>
      <c r="Y11125" s="17"/>
      <c r="Z11125" s="17"/>
      <c r="AA11125" s="17"/>
    </row>
    <row r="11126" spans="1:27" x14ac:dyDescent="0.25">
      <c r="A11126" s="12" t="s">
        <v>985</v>
      </c>
      <c r="B11126" s="41" t="str">
        <f t="shared" si="346"/>
        <v>09</v>
      </c>
      <c r="C11126" s="41" t="str">
        <f t="shared" si="347"/>
        <v>2021</v>
      </c>
      <c r="D11126" t="s">
        <v>1107</v>
      </c>
      <c r="E11126" t="s">
        <v>1146</v>
      </c>
      <c r="F11126" t="s">
        <v>2161</v>
      </c>
      <c r="G11126">
        <v>0</v>
      </c>
      <c r="H11126">
        <v>0</v>
      </c>
      <c r="I11126">
        <v>173</v>
      </c>
      <c r="J11126">
        <v>0</v>
      </c>
      <c r="K11126">
        <v>0</v>
      </c>
      <c r="L11126" s="16">
        <v>0</v>
      </c>
      <c r="M11126" s="16">
        <v>0</v>
      </c>
      <c r="N11126" s="16">
        <v>0</v>
      </c>
      <c r="P11126" s="16">
        <v>0</v>
      </c>
      <c r="Q11126">
        <v>0</v>
      </c>
      <c r="Y11126" s="17"/>
      <c r="Z11126" s="17"/>
      <c r="AA11126" s="17"/>
    </row>
    <row r="11127" spans="1:27" x14ac:dyDescent="0.25">
      <c r="A11127" s="12" t="s">
        <v>986</v>
      </c>
      <c r="B11127" s="41" t="str">
        <f t="shared" si="346"/>
        <v>09</v>
      </c>
      <c r="C11127" s="41" t="str">
        <f t="shared" si="347"/>
        <v>2021</v>
      </c>
      <c r="D11127" t="s">
        <v>1107</v>
      </c>
      <c r="E11127" t="s">
        <v>1260</v>
      </c>
      <c r="F11127" t="s">
        <v>2133</v>
      </c>
      <c r="G11127">
        <v>0</v>
      </c>
      <c r="H11127">
        <v>0</v>
      </c>
      <c r="I11127">
        <v>18</v>
      </c>
      <c r="J11127">
        <v>0</v>
      </c>
      <c r="K11127">
        <v>0</v>
      </c>
      <c r="L11127" s="16">
        <v>0</v>
      </c>
      <c r="M11127" s="16">
        <v>0</v>
      </c>
      <c r="N11127" s="16">
        <v>0</v>
      </c>
      <c r="P11127" s="16">
        <v>0</v>
      </c>
      <c r="Q11127">
        <v>0</v>
      </c>
      <c r="Y11127" s="17"/>
      <c r="Z11127" s="17"/>
      <c r="AA11127" s="17"/>
    </row>
    <row r="11128" spans="1:27" x14ac:dyDescent="0.25">
      <c r="A11128" s="12" t="s">
        <v>989</v>
      </c>
      <c r="B11128" s="41" t="str">
        <f t="shared" si="346"/>
        <v>09</v>
      </c>
      <c r="C11128" s="41" t="str">
        <f t="shared" si="347"/>
        <v>2021</v>
      </c>
      <c r="D11128" t="s">
        <v>1111</v>
      </c>
      <c r="E11128" t="s">
        <v>1408</v>
      </c>
      <c r="F11128" t="s">
        <v>2129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 s="16">
        <v>0</v>
      </c>
      <c r="M11128" s="16">
        <v>0</v>
      </c>
      <c r="N11128" s="16">
        <v>0</v>
      </c>
      <c r="P11128" s="16">
        <v>0</v>
      </c>
      <c r="Q11128">
        <v>0</v>
      </c>
      <c r="Y11128" s="17"/>
      <c r="Z11128" s="17"/>
      <c r="AA11128" s="17"/>
    </row>
    <row r="11129" spans="1:27" x14ac:dyDescent="0.25">
      <c r="A11129" s="12" t="s">
        <v>984</v>
      </c>
      <c r="B11129" s="41" t="str">
        <f t="shared" si="346"/>
        <v>08</v>
      </c>
      <c r="C11129" s="41" t="str">
        <f t="shared" si="347"/>
        <v>2021</v>
      </c>
      <c r="D11129" t="s">
        <v>1107</v>
      </c>
      <c r="E11129" t="s">
        <v>2125</v>
      </c>
      <c r="F11129" t="s">
        <v>2140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 s="16">
        <v>0</v>
      </c>
      <c r="M11129" s="16">
        <v>0</v>
      </c>
      <c r="N11129" s="16">
        <v>0</v>
      </c>
      <c r="P11129" s="16">
        <v>0</v>
      </c>
      <c r="Q11129">
        <v>0</v>
      </c>
      <c r="Y11129" s="17"/>
      <c r="Z11129" s="17"/>
      <c r="AA11129" s="17"/>
    </row>
    <row r="11130" spans="1:27" x14ac:dyDescent="0.25">
      <c r="A11130" s="12" t="s">
        <v>990</v>
      </c>
      <c r="B11130" s="41" t="str">
        <f t="shared" si="346"/>
        <v>09</v>
      </c>
      <c r="C11130" s="41" t="str">
        <f t="shared" si="347"/>
        <v>2021</v>
      </c>
      <c r="D11130" t="s">
        <v>1125</v>
      </c>
      <c r="E11130" t="s">
        <v>2084</v>
      </c>
      <c r="F11130" t="s">
        <v>2161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 s="16">
        <v>0</v>
      </c>
      <c r="M11130" s="16">
        <v>0</v>
      </c>
      <c r="N11130" s="16">
        <v>0</v>
      </c>
      <c r="P11130" s="16">
        <v>0</v>
      </c>
      <c r="Q11130">
        <v>0</v>
      </c>
      <c r="Y11130" s="17"/>
      <c r="Z11130" s="17"/>
      <c r="AA11130" s="17"/>
    </row>
    <row r="11131" spans="1:27" x14ac:dyDescent="0.25">
      <c r="A11131" s="12" t="s">
        <v>990</v>
      </c>
      <c r="B11131" s="41" t="str">
        <f t="shared" si="346"/>
        <v>09</v>
      </c>
      <c r="C11131" s="41" t="str">
        <f t="shared" si="347"/>
        <v>2021</v>
      </c>
      <c r="D11131" t="s">
        <v>1113</v>
      </c>
      <c r="E11131" t="s">
        <v>1163</v>
      </c>
      <c r="F11131" t="s">
        <v>2132</v>
      </c>
      <c r="G11131">
        <v>1</v>
      </c>
      <c r="H11131">
        <v>1</v>
      </c>
      <c r="I11131">
        <v>0</v>
      </c>
      <c r="J11131">
        <v>0</v>
      </c>
      <c r="K11131">
        <v>0</v>
      </c>
      <c r="L11131" s="16">
        <v>0</v>
      </c>
      <c r="M11131" s="16">
        <v>0</v>
      </c>
      <c r="N11131" s="16">
        <v>0</v>
      </c>
      <c r="P11131" s="16">
        <v>0</v>
      </c>
      <c r="Q11131">
        <v>1</v>
      </c>
      <c r="Y11131" s="17"/>
      <c r="Z11131" s="17"/>
      <c r="AA11131" s="17"/>
    </row>
    <row r="11132" spans="1:27" x14ac:dyDescent="0.25">
      <c r="A11132" s="12" t="s">
        <v>990</v>
      </c>
      <c r="B11132" s="41" t="str">
        <f t="shared" si="346"/>
        <v>09</v>
      </c>
      <c r="C11132" s="41" t="str">
        <f t="shared" si="347"/>
        <v>2021</v>
      </c>
      <c r="D11132" t="s">
        <v>1110</v>
      </c>
      <c r="E11132" t="s">
        <v>1227</v>
      </c>
      <c r="F11132" t="s">
        <v>2161</v>
      </c>
      <c r="G11132">
        <v>0</v>
      </c>
      <c r="H11132">
        <v>0</v>
      </c>
      <c r="I11132">
        <v>393</v>
      </c>
      <c r="J11132">
        <v>0</v>
      </c>
      <c r="K11132">
        <v>0</v>
      </c>
      <c r="L11132" s="16">
        <v>185575412750</v>
      </c>
      <c r="M11132" s="16">
        <v>0</v>
      </c>
      <c r="N11132" s="16">
        <v>0</v>
      </c>
      <c r="P11132" s="16">
        <v>185575412750</v>
      </c>
      <c r="Q11132">
        <v>0</v>
      </c>
      <c r="Y11132" s="17"/>
      <c r="Z11132" s="17"/>
      <c r="AA11132" s="17"/>
    </row>
    <row r="11133" spans="1:27" x14ac:dyDescent="0.25">
      <c r="A11133" s="12" t="s">
        <v>991</v>
      </c>
      <c r="B11133" s="41" t="str">
        <f t="shared" si="346"/>
        <v>09</v>
      </c>
      <c r="C11133" s="41" t="str">
        <f t="shared" si="347"/>
        <v>2021</v>
      </c>
      <c r="D11133" t="s">
        <v>1125</v>
      </c>
      <c r="E11133" t="s">
        <v>2026</v>
      </c>
      <c r="F11133" t="s">
        <v>2133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 s="16">
        <v>0</v>
      </c>
      <c r="M11133" s="16">
        <v>0</v>
      </c>
      <c r="N11133" s="16">
        <v>0</v>
      </c>
      <c r="P11133" s="16">
        <v>0</v>
      </c>
      <c r="Q11133">
        <v>0</v>
      </c>
      <c r="Y11133" s="17"/>
      <c r="Z11133" s="17"/>
      <c r="AA11133" s="17"/>
    </row>
    <row r="11134" spans="1:27" x14ac:dyDescent="0.25">
      <c r="A11134" s="12" t="s">
        <v>991</v>
      </c>
      <c r="B11134" s="41" t="str">
        <f t="shared" si="346"/>
        <v>09</v>
      </c>
      <c r="C11134" s="41" t="str">
        <f t="shared" si="347"/>
        <v>2021</v>
      </c>
      <c r="D11134" t="s">
        <v>1121</v>
      </c>
      <c r="E11134" t="s">
        <v>1489</v>
      </c>
      <c r="F11134" t="s">
        <v>2137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 s="16">
        <v>0</v>
      </c>
      <c r="M11134" s="16">
        <v>0</v>
      </c>
      <c r="N11134" s="16">
        <v>0</v>
      </c>
      <c r="P11134" s="16">
        <v>0</v>
      </c>
      <c r="Q11134">
        <v>0</v>
      </c>
      <c r="Y11134" s="17"/>
      <c r="Z11134" s="17"/>
      <c r="AA11134" s="17"/>
    </row>
    <row r="11135" spans="1:27" x14ac:dyDescent="0.25">
      <c r="A11135" s="12" t="s">
        <v>990</v>
      </c>
      <c r="B11135" s="41" t="str">
        <f t="shared" si="346"/>
        <v>09</v>
      </c>
      <c r="C11135" s="41" t="str">
        <f t="shared" si="347"/>
        <v>2021</v>
      </c>
      <c r="D11135" t="s">
        <v>1125</v>
      </c>
      <c r="E11135" t="s">
        <v>2084</v>
      </c>
      <c r="F11135" t="s">
        <v>2130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 s="16">
        <v>0</v>
      </c>
      <c r="M11135" s="16">
        <v>0</v>
      </c>
      <c r="N11135" s="16">
        <v>0</v>
      </c>
      <c r="P11135" s="16">
        <v>0</v>
      </c>
      <c r="Q11135">
        <v>0</v>
      </c>
      <c r="Y11135" s="17"/>
      <c r="Z11135" s="17"/>
      <c r="AA11135" s="17"/>
    </row>
    <row r="11136" spans="1:27" x14ac:dyDescent="0.25">
      <c r="A11136" s="12" t="s">
        <v>990</v>
      </c>
      <c r="B11136" s="41" t="str">
        <f t="shared" si="346"/>
        <v>09</v>
      </c>
      <c r="C11136" s="41" t="str">
        <f t="shared" si="347"/>
        <v>2021</v>
      </c>
      <c r="D11136" t="s">
        <v>1115</v>
      </c>
      <c r="E11136" t="s">
        <v>1115</v>
      </c>
      <c r="F11136" t="s">
        <v>2161</v>
      </c>
      <c r="G11136">
        <v>0</v>
      </c>
      <c r="H11136">
        <v>0</v>
      </c>
      <c r="I11136">
        <v>1411</v>
      </c>
      <c r="J11136">
        <v>0</v>
      </c>
      <c r="K11136">
        <v>1000</v>
      </c>
      <c r="L11136" s="16">
        <v>0</v>
      </c>
      <c r="M11136" s="16">
        <v>0</v>
      </c>
      <c r="N11136" s="16">
        <v>0</v>
      </c>
      <c r="P11136" s="16">
        <v>0</v>
      </c>
      <c r="Q11136">
        <v>0</v>
      </c>
      <c r="Y11136" s="17"/>
      <c r="Z11136" s="17"/>
      <c r="AA11136" s="17"/>
    </row>
    <row r="11137" spans="1:27" x14ac:dyDescent="0.25">
      <c r="A11137" s="12" t="s">
        <v>988</v>
      </c>
      <c r="B11137" s="41" t="str">
        <f t="shared" si="346"/>
        <v>09</v>
      </c>
      <c r="C11137" s="41" t="str">
        <f t="shared" si="347"/>
        <v>2021</v>
      </c>
      <c r="D11137" t="s">
        <v>1129</v>
      </c>
      <c r="E11137" t="s">
        <v>2016</v>
      </c>
      <c r="F11137" t="s">
        <v>2161</v>
      </c>
      <c r="G11137">
        <v>0</v>
      </c>
      <c r="H11137">
        <v>0</v>
      </c>
      <c r="I11137">
        <v>17</v>
      </c>
      <c r="J11137">
        <v>0</v>
      </c>
      <c r="K11137">
        <v>4</v>
      </c>
      <c r="L11137" s="16">
        <v>0</v>
      </c>
      <c r="M11137" s="16">
        <v>0</v>
      </c>
      <c r="N11137" s="16">
        <v>0</v>
      </c>
      <c r="P11137" s="16">
        <v>0</v>
      </c>
      <c r="Q11137">
        <v>0</v>
      </c>
      <c r="Y11137" s="17"/>
      <c r="Z11137" s="17"/>
      <c r="AA11137" s="17"/>
    </row>
    <row r="11138" spans="1:27" x14ac:dyDescent="0.25">
      <c r="A11138" s="12" t="s">
        <v>988</v>
      </c>
      <c r="B11138" s="41" t="str">
        <f t="shared" si="346"/>
        <v>09</v>
      </c>
      <c r="C11138" s="41" t="str">
        <f t="shared" si="347"/>
        <v>2021</v>
      </c>
      <c r="D11138" t="s">
        <v>1129</v>
      </c>
      <c r="E11138" t="s">
        <v>1904</v>
      </c>
      <c r="F11138" t="s">
        <v>2161</v>
      </c>
      <c r="G11138">
        <v>0</v>
      </c>
      <c r="H11138">
        <v>0</v>
      </c>
      <c r="I11138">
        <v>70</v>
      </c>
      <c r="J11138">
        <v>0</v>
      </c>
      <c r="K11138">
        <v>0</v>
      </c>
      <c r="L11138" s="16">
        <v>0</v>
      </c>
      <c r="M11138" s="16">
        <v>0</v>
      </c>
      <c r="N11138" s="16">
        <v>0</v>
      </c>
      <c r="P11138" s="16">
        <v>0</v>
      </c>
      <c r="Q11138">
        <v>0</v>
      </c>
      <c r="Z11138" s="17"/>
      <c r="AA11138" s="17"/>
    </row>
    <row r="11139" spans="1:27" x14ac:dyDescent="0.25">
      <c r="A11139" s="12" t="s">
        <v>984</v>
      </c>
      <c r="B11139" s="41" t="str">
        <f t="shared" ref="B11139:B11202" si="348">LEFT(A11139,2)</f>
        <v>08</v>
      </c>
      <c r="C11139" s="41" t="str">
        <f t="shared" ref="C11139:C11202" si="349">MID(A11139,7,4)</f>
        <v>2021</v>
      </c>
      <c r="D11139" t="s">
        <v>1129</v>
      </c>
      <c r="E11139" t="s">
        <v>1861</v>
      </c>
      <c r="F11139" t="s">
        <v>2161</v>
      </c>
      <c r="G11139">
        <v>0</v>
      </c>
      <c r="H11139">
        <v>0</v>
      </c>
      <c r="I11139">
        <v>290</v>
      </c>
      <c r="J11139">
        <v>0</v>
      </c>
      <c r="K11139">
        <v>0</v>
      </c>
      <c r="L11139" s="16">
        <v>112039746168</v>
      </c>
      <c r="M11139" s="16">
        <v>0</v>
      </c>
      <c r="N11139" s="16">
        <v>0</v>
      </c>
      <c r="P11139" s="16">
        <v>112039746168</v>
      </c>
      <c r="Q11139">
        <v>0</v>
      </c>
      <c r="Y11139" s="17"/>
      <c r="Z11139" s="17"/>
      <c r="AA11139" s="17"/>
    </row>
    <row r="11140" spans="1:27" x14ac:dyDescent="0.25">
      <c r="A11140" s="12" t="s">
        <v>992</v>
      </c>
      <c r="B11140" s="41" t="str">
        <f t="shared" si="348"/>
        <v>09</v>
      </c>
      <c r="C11140" s="41" t="str">
        <f t="shared" si="349"/>
        <v>2021</v>
      </c>
      <c r="D11140" t="s">
        <v>1116</v>
      </c>
      <c r="E11140" t="s">
        <v>1182</v>
      </c>
      <c r="F11140" t="s">
        <v>2161</v>
      </c>
      <c r="G11140">
        <v>0</v>
      </c>
      <c r="H11140">
        <v>0</v>
      </c>
      <c r="I11140">
        <v>3</v>
      </c>
      <c r="J11140">
        <v>0</v>
      </c>
      <c r="K11140">
        <v>0</v>
      </c>
      <c r="L11140" s="16">
        <v>0</v>
      </c>
      <c r="M11140" s="16">
        <v>0</v>
      </c>
      <c r="N11140" s="16">
        <v>0</v>
      </c>
      <c r="P11140" s="16">
        <v>0</v>
      </c>
      <c r="Q11140">
        <v>0</v>
      </c>
      <c r="Y11140" s="17"/>
      <c r="Z11140" s="17"/>
      <c r="AA11140" s="17"/>
    </row>
    <row r="11141" spans="1:27" x14ac:dyDescent="0.25">
      <c r="A11141" s="12" t="s">
        <v>990</v>
      </c>
      <c r="B11141" s="41" t="str">
        <f t="shared" si="348"/>
        <v>09</v>
      </c>
      <c r="C11141" s="41" t="str">
        <f t="shared" si="349"/>
        <v>2021</v>
      </c>
      <c r="D11141" t="s">
        <v>1126</v>
      </c>
      <c r="E11141" t="s">
        <v>1115</v>
      </c>
      <c r="F11141" t="s">
        <v>2137</v>
      </c>
      <c r="G11141">
        <v>0</v>
      </c>
      <c r="H11141">
        <v>0</v>
      </c>
      <c r="I11141">
        <v>2</v>
      </c>
      <c r="J11141">
        <v>0</v>
      </c>
      <c r="K11141">
        <v>0</v>
      </c>
      <c r="L11141" s="16">
        <v>0</v>
      </c>
      <c r="M11141" s="16">
        <v>0</v>
      </c>
      <c r="N11141" s="16">
        <v>0</v>
      </c>
      <c r="P11141" s="16">
        <v>0</v>
      </c>
      <c r="Q11141">
        <v>0</v>
      </c>
      <c r="Y11141" s="17"/>
      <c r="Z11141" s="17"/>
      <c r="AA11141" s="17"/>
    </row>
    <row r="11142" spans="1:27" x14ac:dyDescent="0.25">
      <c r="A11142" s="12" t="s">
        <v>987</v>
      </c>
      <c r="B11142" s="41" t="str">
        <f t="shared" si="348"/>
        <v>09</v>
      </c>
      <c r="C11142" s="41" t="str">
        <f t="shared" si="349"/>
        <v>2021</v>
      </c>
      <c r="D11142" t="s">
        <v>1107</v>
      </c>
      <c r="E11142" t="s">
        <v>1394</v>
      </c>
      <c r="F11142" t="s">
        <v>2137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 s="16">
        <v>584360519568</v>
      </c>
      <c r="M11142" s="16">
        <v>16754400000</v>
      </c>
      <c r="N11142" s="16">
        <v>0</v>
      </c>
      <c r="P11142" s="16">
        <v>584360519568</v>
      </c>
      <c r="Q11142">
        <v>0</v>
      </c>
      <c r="Y11142" s="17"/>
      <c r="Z11142" s="17"/>
      <c r="AA11142" s="17"/>
    </row>
    <row r="11143" spans="1:27" x14ac:dyDescent="0.25">
      <c r="A11143" s="12" t="s">
        <v>990</v>
      </c>
      <c r="B11143" s="41" t="str">
        <f t="shared" si="348"/>
        <v>09</v>
      </c>
      <c r="C11143" s="41" t="str">
        <f t="shared" si="349"/>
        <v>2021</v>
      </c>
      <c r="D11143" t="s">
        <v>1107</v>
      </c>
      <c r="E11143" t="s">
        <v>2052</v>
      </c>
      <c r="F11143" t="s">
        <v>2146</v>
      </c>
      <c r="G11143">
        <v>0</v>
      </c>
      <c r="H11143">
        <v>0</v>
      </c>
      <c r="I11143">
        <v>2</v>
      </c>
      <c r="J11143">
        <v>1</v>
      </c>
      <c r="K11143">
        <v>0</v>
      </c>
      <c r="L11143" s="16">
        <v>0</v>
      </c>
      <c r="M11143" s="16">
        <v>0</v>
      </c>
      <c r="N11143" s="16">
        <v>0</v>
      </c>
      <c r="P11143" s="16">
        <v>0</v>
      </c>
      <c r="Q11143">
        <v>0</v>
      </c>
      <c r="Y11143" s="17"/>
      <c r="Z11143" s="17"/>
      <c r="AA11143" s="17"/>
    </row>
    <row r="11144" spans="1:27" x14ac:dyDescent="0.25">
      <c r="A11144" s="12" t="s">
        <v>992</v>
      </c>
      <c r="B11144" s="41" t="str">
        <f t="shared" si="348"/>
        <v>09</v>
      </c>
      <c r="C11144" s="41" t="str">
        <f t="shared" si="349"/>
        <v>2021</v>
      </c>
      <c r="D11144" t="s">
        <v>1107</v>
      </c>
      <c r="E11144" t="s">
        <v>1622</v>
      </c>
      <c r="F11144" t="s">
        <v>2134</v>
      </c>
      <c r="G11144">
        <v>1</v>
      </c>
      <c r="H11144">
        <v>3</v>
      </c>
      <c r="I11144">
        <v>0</v>
      </c>
      <c r="J11144">
        <v>0</v>
      </c>
      <c r="K11144">
        <v>0</v>
      </c>
      <c r="L11144" s="16">
        <v>91474734750</v>
      </c>
      <c r="M11144" s="16">
        <v>0</v>
      </c>
      <c r="N11144" s="16">
        <v>0</v>
      </c>
      <c r="P11144" s="16">
        <v>91474734750</v>
      </c>
      <c r="Q11144">
        <v>1</v>
      </c>
      <c r="Y11144" s="17"/>
      <c r="Z11144" s="17"/>
      <c r="AA11144" s="17"/>
    </row>
    <row r="11145" spans="1:27" x14ac:dyDescent="0.25">
      <c r="A11145" s="12" t="s">
        <v>992</v>
      </c>
      <c r="B11145" s="41" t="str">
        <f t="shared" si="348"/>
        <v>09</v>
      </c>
      <c r="C11145" s="41" t="str">
        <f t="shared" si="349"/>
        <v>2021</v>
      </c>
      <c r="D11145" t="s">
        <v>1107</v>
      </c>
      <c r="E11145" t="s">
        <v>1994</v>
      </c>
      <c r="F11145" t="s">
        <v>2146</v>
      </c>
      <c r="G11145">
        <v>0</v>
      </c>
      <c r="H11145">
        <v>0</v>
      </c>
      <c r="I11145">
        <v>5</v>
      </c>
      <c r="J11145">
        <v>0</v>
      </c>
      <c r="K11145">
        <v>0</v>
      </c>
      <c r="L11145" s="16">
        <v>0</v>
      </c>
      <c r="M11145" s="16">
        <v>0</v>
      </c>
      <c r="N11145" s="16">
        <v>0</v>
      </c>
      <c r="P11145" s="16">
        <v>0</v>
      </c>
      <c r="Q11145">
        <v>0</v>
      </c>
      <c r="Y11145" s="17"/>
      <c r="Z11145" s="17"/>
      <c r="AA11145" s="17"/>
    </row>
    <row r="11146" spans="1:27" x14ac:dyDescent="0.25">
      <c r="A11146" s="12" t="s">
        <v>992</v>
      </c>
      <c r="B11146" s="41" t="str">
        <f t="shared" si="348"/>
        <v>09</v>
      </c>
      <c r="C11146" s="41" t="str">
        <f t="shared" si="349"/>
        <v>2021</v>
      </c>
      <c r="D11146" t="s">
        <v>1131</v>
      </c>
      <c r="E11146" t="s">
        <v>1618</v>
      </c>
      <c r="F11146" t="s">
        <v>2129</v>
      </c>
      <c r="G11146">
        <v>0</v>
      </c>
      <c r="H11146">
        <v>5</v>
      </c>
      <c r="I11146">
        <v>7</v>
      </c>
      <c r="J11146">
        <v>0</v>
      </c>
      <c r="K11146">
        <v>0</v>
      </c>
      <c r="L11146" s="16">
        <v>0</v>
      </c>
      <c r="M11146" s="16">
        <v>0</v>
      </c>
      <c r="N11146" s="16">
        <v>0</v>
      </c>
      <c r="P11146" s="16">
        <v>0</v>
      </c>
      <c r="Q11146">
        <v>0</v>
      </c>
      <c r="Y11146" s="17"/>
      <c r="Z11146" s="17"/>
      <c r="AA11146" s="17"/>
    </row>
    <row r="11147" spans="1:27" x14ac:dyDescent="0.25">
      <c r="A11147" s="12" t="s">
        <v>992</v>
      </c>
      <c r="B11147" s="41" t="str">
        <f t="shared" si="348"/>
        <v>09</v>
      </c>
      <c r="C11147" s="41" t="str">
        <f t="shared" si="349"/>
        <v>2021</v>
      </c>
      <c r="D11147" t="s">
        <v>1125</v>
      </c>
      <c r="E11147" t="s">
        <v>1890</v>
      </c>
      <c r="F11147" t="s">
        <v>2133</v>
      </c>
      <c r="G11147">
        <v>0</v>
      </c>
      <c r="H11147">
        <v>0</v>
      </c>
      <c r="I11147">
        <v>13</v>
      </c>
      <c r="J11147">
        <v>0</v>
      </c>
      <c r="K11147">
        <v>0</v>
      </c>
      <c r="L11147" s="16">
        <v>0</v>
      </c>
      <c r="M11147" s="16">
        <v>0</v>
      </c>
      <c r="N11147" s="16">
        <v>0</v>
      </c>
      <c r="P11147" s="16">
        <v>0</v>
      </c>
      <c r="Q11147">
        <v>0</v>
      </c>
      <c r="Y11147" s="17"/>
      <c r="Z11147" s="17"/>
      <c r="AA11147" s="17"/>
    </row>
    <row r="11148" spans="1:27" x14ac:dyDescent="0.25">
      <c r="A11148" s="12" t="s">
        <v>992</v>
      </c>
      <c r="B11148" s="41" t="str">
        <f t="shared" si="348"/>
        <v>09</v>
      </c>
      <c r="C11148" s="41" t="str">
        <f t="shared" si="349"/>
        <v>2021</v>
      </c>
      <c r="D11148" t="s">
        <v>1107</v>
      </c>
      <c r="E11148" t="s">
        <v>1423</v>
      </c>
      <c r="F11148" t="s">
        <v>2146</v>
      </c>
      <c r="G11148">
        <v>0</v>
      </c>
      <c r="H11148">
        <v>0</v>
      </c>
      <c r="I11148">
        <v>5</v>
      </c>
      <c r="J11148">
        <v>0</v>
      </c>
      <c r="K11148">
        <v>0</v>
      </c>
      <c r="L11148" s="16">
        <v>0</v>
      </c>
      <c r="M11148" s="16">
        <v>0</v>
      </c>
      <c r="N11148" s="16">
        <v>0</v>
      </c>
      <c r="P11148" s="16">
        <v>0</v>
      </c>
      <c r="Q11148">
        <v>0</v>
      </c>
      <c r="Y11148" s="17"/>
      <c r="Z11148" s="17"/>
      <c r="AA11148" s="17"/>
    </row>
    <row r="11149" spans="1:27" x14ac:dyDescent="0.25">
      <c r="A11149" s="12" t="s">
        <v>992</v>
      </c>
      <c r="B11149" s="41" t="str">
        <f t="shared" si="348"/>
        <v>09</v>
      </c>
      <c r="C11149" s="41" t="str">
        <f t="shared" si="349"/>
        <v>2021</v>
      </c>
      <c r="D11149" t="s">
        <v>1116</v>
      </c>
      <c r="E11149" t="s">
        <v>1174</v>
      </c>
      <c r="F11149" t="s">
        <v>2129</v>
      </c>
      <c r="G11149">
        <v>1</v>
      </c>
      <c r="H11149">
        <v>1</v>
      </c>
      <c r="I11149">
        <v>1</v>
      </c>
      <c r="J11149">
        <v>1</v>
      </c>
      <c r="K11149">
        <v>0</v>
      </c>
      <c r="L11149" s="16">
        <v>0</v>
      </c>
      <c r="M11149" s="16">
        <v>0</v>
      </c>
      <c r="N11149" s="16">
        <v>0</v>
      </c>
      <c r="P11149" s="16">
        <v>0</v>
      </c>
      <c r="Q11149">
        <v>1</v>
      </c>
      <c r="Y11149" s="17"/>
      <c r="Z11149" s="17"/>
      <c r="AA11149" s="17"/>
    </row>
    <row r="11150" spans="1:27" x14ac:dyDescent="0.25">
      <c r="A11150" s="12" t="s">
        <v>992</v>
      </c>
      <c r="B11150" s="41" t="str">
        <f t="shared" si="348"/>
        <v>09</v>
      </c>
      <c r="C11150" s="41" t="str">
        <f t="shared" si="349"/>
        <v>2021</v>
      </c>
      <c r="D11150" t="s">
        <v>1116</v>
      </c>
      <c r="E11150" t="s">
        <v>1753</v>
      </c>
      <c r="F11150" t="s">
        <v>2133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 s="16">
        <v>0</v>
      </c>
      <c r="M11150" s="16">
        <v>0</v>
      </c>
      <c r="N11150" s="16">
        <v>0</v>
      </c>
      <c r="P11150" s="16">
        <v>0</v>
      </c>
      <c r="Q11150">
        <v>0</v>
      </c>
      <c r="Y11150" s="17"/>
      <c r="Z11150" s="17"/>
      <c r="AA11150" s="17"/>
    </row>
    <row r="11151" spans="1:27" x14ac:dyDescent="0.25">
      <c r="A11151" s="12" t="s">
        <v>989</v>
      </c>
      <c r="B11151" s="41" t="str">
        <f t="shared" si="348"/>
        <v>09</v>
      </c>
      <c r="C11151" s="41" t="str">
        <f t="shared" si="349"/>
        <v>2021</v>
      </c>
      <c r="D11151" t="s">
        <v>1117</v>
      </c>
      <c r="E11151" t="s">
        <v>1561</v>
      </c>
      <c r="F11151" t="s">
        <v>2161</v>
      </c>
      <c r="G11151">
        <v>0</v>
      </c>
      <c r="H11151">
        <v>0</v>
      </c>
      <c r="I11151">
        <v>82</v>
      </c>
      <c r="J11151">
        <v>0</v>
      </c>
      <c r="K11151">
        <v>0</v>
      </c>
      <c r="L11151" s="16">
        <v>0</v>
      </c>
      <c r="M11151" s="16">
        <v>0</v>
      </c>
      <c r="N11151" s="16">
        <v>0</v>
      </c>
      <c r="P11151" s="16">
        <v>0</v>
      </c>
      <c r="Q11151">
        <v>0</v>
      </c>
      <c r="Y11151" s="17"/>
      <c r="Z11151" s="17"/>
      <c r="AA11151" s="17"/>
    </row>
    <row r="11152" spans="1:27" x14ac:dyDescent="0.25">
      <c r="A11152" s="12" t="s">
        <v>991</v>
      </c>
      <c r="B11152" s="41" t="str">
        <f t="shared" si="348"/>
        <v>09</v>
      </c>
      <c r="C11152" s="41" t="str">
        <f t="shared" si="349"/>
        <v>2021</v>
      </c>
      <c r="D11152" t="s">
        <v>1117</v>
      </c>
      <c r="E11152" t="s">
        <v>1183</v>
      </c>
      <c r="F11152" t="s">
        <v>2161</v>
      </c>
      <c r="G11152">
        <v>0</v>
      </c>
      <c r="H11152">
        <v>0</v>
      </c>
      <c r="I11152">
        <v>115</v>
      </c>
      <c r="J11152">
        <v>0</v>
      </c>
      <c r="K11152">
        <v>0</v>
      </c>
      <c r="L11152" s="16">
        <v>0</v>
      </c>
      <c r="M11152" s="16">
        <v>0</v>
      </c>
      <c r="N11152" s="16">
        <v>0</v>
      </c>
      <c r="P11152" s="16">
        <v>0</v>
      </c>
      <c r="Q11152">
        <v>0</v>
      </c>
      <c r="Y11152" s="17"/>
      <c r="Z11152" s="17"/>
      <c r="AA11152" s="17"/>
    </row>
    <row r="11153" spans="1:27" x14ac:dyDescent="0.25">
      <c r="A11153" s="12" t="s">
        <v>991</v>
      </c>
      <c r="B11153" s="41" t="str">
        <f t="shared" si="348"/>
        <v>09</v>
      </c>
      <c r="C11153" s="41" t="str">
        <f t="shared" si="349"/>
        <v>2021</v>
      </c>
      <c r="D11153" t="s">
        <v>1117</v>
      </c>
      <c r="E11153" t="s">
        <v>1274</v>
      </c>
      <c r="F11153" t="s">
        <v>2161</v>
      </c>
      <c r="G11153">
        <v>0</v>
      </c>
      <c r="H11153">
        <v>0</v>
      </c>
      <c r="I11153">
        <v>5</v>
      </c>
      <c r="J11153">
        <v>1</v>
      </c>
      <c r="K11153">
        <v>0</v>
      </c>
      <c r="L11153" s="16">
        <v>0</v>
      </c>
      <c r="M11153" s="16">
        <v>0</v>
      </c>
      <c r="N11153" s="16">
        <v>0</v>
      </c>
      <c r="P11153" s="16">
        <v>0</v>
      </c>
      <c r="Q11153">
        <v>0</v>
      </c>
      <c r="Y11153" s="17"/>
      <c r="Z11153" s="17"/>
      <c r="AA11153" s="17"/>
    </row>
    <row r="11154" spans="1:27" x14ac:dyDescent="0.25">
      <c r="A11154" s="12" t="s">
        <v>992</v>
      </c>
      <c r="B11154" s="41" t="str">
        <f t="shared" si="348"/>
        <v>09</v>
      </c>
      <c r="C11154" s="41" t="str">
        <f t="shared" si="349"/>
        <v>2021</v>
      </c>
      <c r="D11154" t="s">
        <v>1107</v>
      </c>
      <c r="E11154" t="s">
        <v>1347</v>
      </c>
      <c r="F11154" t="s">
        <v>2129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 s="16">
        <v>0</v>
      </c>
      <c r="M11154" s="16">
        <v>0</v>
      </c>
      <c r="N11154" s="16">
        <v>0</v>
      </c>
      <c r="P11154" s="16">
        <v>0</v>
      </c>
      <c r="Q11154">
        <v>0</v>
      </c>
      <c r="Z11154" s="17"/>
      <c r="AA11154" s="17"/>
    </row>
    <row r="11155" spans="1:27" x14ac:dyDescent="0.25">
      <c r="A11155" s="12" t="s">
        <v>992</v>
      </c>
      <c r="B11155" s="41" t="str">
        <f t="shared" si="348"/>
        <v>09</v>
      </c>
      <c r="C11155" s="41" t="str">
        <f t="shared" si="349"/>
        <v>2021</v>
      </c>
      <c r="D11155" t="s">
        <v>1107</v>
      </c>
      <c r="E11155" t="s">
        <v>1994</v>
      </c>
      <c r="F11155" t="s">
        <v>2146</v>
      </c>
      <c r="G11155">
        <v>0</v>
      </c>
      <c r="H11155">
        <v>0</v>
      </c>
      <c r="I11155">
        <v>5</v>
      </c>
      <c r="J11155">
        <v>0</v>
      </c>
      <c r="K11155">
        <v>0</v>
      </c>
      <c r="L11155" s="16">
        <v>0</v>
      </c>
      <c r="M11155" s="16">
        <v>0</v>
      </c>
      <c r="N11155" s="16">
        <v>0</v>
      </c>
      <c r="P11155" s="16">
        <v>0</v>
      </c>
      <c r="Q11155">
        <v>0</v>
      </c>
      <c r="Y11155" s="17"/>
      <c r="Z11155" s="17"/>
      <c r="AA11155" s="17"/>
    </row>
    <row r="11156" spans="1:27" x14ac:dyDescent="0.25">
      <c r="A11156" s="12" t="s">
        <v>993</v>
      </c>
      <c r="B11156" s="41" t="str">
        <f t="shared" si="348"/>
        <v>09</v>
      </c>
      <c r="C11156" s="41" t="str">
        <f t="shared" si="349"/>
        <v>2021</v>
      </c>
      <c r="D11156" t="s">
        <v>1125</v>
      </c>
      <c r="E11156" t="s">
        <v>1568</v>
      </c>
      <c r="F11156" t="s">
        <v>2133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 s="16">
        <v>0</v>
      </c>
      <c r="M11156" s="16">
        <v>0</v>
      </c>
      <c r="N11156" s="16">
        <v>0</v>
      </c>
      <c r="P11156" s="16">
        <v>0</v>
      </c>
      <c r="Q11156">
        <v>0</v>
      </c>
      <c r="Z11156" s="17"/>
      <c r="AA11156" s="17"/>
    </row>
    <row r="11157" spans="1:27" x14ac:dyDescent="0.25">
      <c r="A11157" s="12" t="s">
        <v>992</v>
      </c>
      <c r="B11157" s="41" t="str">
        <f t="shared" si="348"/>
        <v>09</v>
      </c>
      <c r="C11157" s="41" t="str">
        <f t="shared" si="349"/>
        <v>2021</v>
      </c>
      <c r="D11157" t="s">
        <v>1111</v>
      </c>
      <c r="E11157" t="s">
        <v>1372</v>
      </c>
      <c r="F11157" t="s">
        <v>2131</v>
      </c>
      <c r="G11157">
        <v>0</v>
      </c>
      <c r="H11157">
        <v>0</v>
      </c>
      <c r="I11157">
        <v>0</v>
      </c>
      <c r="J11157">
        <v>0</v>
      </c>
      <c r="K11157">
        <v>1</v>
      </c>
      <c r="L11157" s="16">
        <v>0</v>
      </c>
      <c r="M11157" s="16">
        <v>0</v>
      </c>
      <c r="N11157" s="16">
        <v>0</v>
      </c>
      <c r="P11157" s="16">
        <v>0</v>
      </c>
      <c r="Q11157">
        <v>0</v>
      </c>
      <c r="Y11157" s="17"/>
      <c r="Z11157" s="17"/>
      <c r="AA11157" s="17"/>
    </row>
    <row r="11158" spans="1:27" x14ac:dyDescent="0.25">
      <c r="A11158" s="12" t="s">
        <v>992</v>
      </c>
      <c r="B11158" s="41" t="str">
        <f t="shared" si="348"/>
        <v>09</v>
      </c>
      <c r="C11158" s="41" t="str">
        <f t="shared" si="349"/>
        <v>2021</v>
      </c>
      <c r="D11158" t="s">
        <v>1111</v>
      </c>
      <c r="E11158" t="s">
        <v>1372</v>
      </c>
      <c r="F11158" t="s">
        <v>2131</v>
      </c>
      <c r="G11158">
        <v>0</v>
      </c>
      <c r="H11158">
        <v>0</v>
      </c>
      <c r="I11158">
        <v>0</v>
      </c>
      <c r="J11158">
        <v>0</v>
      </c>
      <c r="K11158">
        <v>3</v>
      </c>
      <c r="L11158" s="16">
        <v>0</v>
      </c>
      <c r="M11158" s="16">
        <v>0</v>
      </c>
      <c r="N11158" s="16">
        <v>0</v>
      </c>
      <c r="P11158" s="16">
        <v>0</v>
      </c>
      <c r="Q11158">
        <v>0</v>
      </c>
      <c r="Y11158" s="17"/>
      <c r="Z11158" s="17"/>
      <c r="AA11158" s="17"/>
    </row>
    <row r="11159" spans="1:27" x14ac:dyDescent="0.25">
      <c r="A11159" s="12" t="s">
        <v>993</v>
      </c>
      <c r="B11159" s="41" t="str">
        <f t="shared" si="348"/>
        <v>09</v>
      </c>
      <c r="C11159" s="41" t="str">
        <f t="shared" si="349"/>
        <v>2021</v>
      </c>
      <c r="D11159" t="s">
        <v>1116</v>
      </c>
      <c r="E11159" t="s">
        <v>1174</v>
      </c>
      <c r="F11159" t="s">
        <v>2137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 s="16">
        <v>0</v>
      </c>
      <c r="M11159" s="16">
        <v>0</v>
      </c>
      <c r="N11159" s="16">
        <v>0</v>
      </c>
      <c r="P11159" s="16">
        <v>0</v>
      </c>
      <c r="Q11159">
        <v>0</v>
      </c>
      <c r="Y11159" s="17"/>
      <c r="Z11159" s="17"/>
      <c r="AA11159" s="17"/>
    </row>
    <row r="11160" spans="1:27" x14ac:dyDescent="0.25">
      <c r="A11160" s="12" t="s">
        <v>993</v>
      </c>
      <c r="B11160" s="41" t="str">
        <f t="shared" si="348"/>
        <v>09</v>
      </c>
      <c r="C11160" s="41" t="str">
        <f t="shared" si="349"/>
        <v>2021</v>
      </c>
      <c r="D11160" t="s">
        <v>1125</v>
      </c>
      <c r="E11160" t="s">
        <v>1568</v>
      </c>
      <c r="F11160" t="s">
        <v>2137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 s="16">
        <v>0</v>
      </c>
      <c r="M11160" s="16">
        <v>0</v>
      </c>
      <c r="N11160" s="16">
        <v>0</v>
      </c>
      <c r="P11160" s="16">
        <v>0</v>
      </c>
      <c r="Q11160">
        <v>0</v>
      </c>
      <c r="Y11160" s="17"/>
      <c r="Z11160" s="17"/>
      <c r="AA11160" s="17"/>
    </row>
    <row r="11161" spans="1:27" x14ac:dyDescent="0.25">
      <c r="A11161" s="12" t="s">
        <v>994</v>
      </c>
      <c r="B11161" s="41" t="str">
        <f t="shared" si="348"/>
        <v>09</v>
      </c>
      <c r="C11161" s="41" t="str">
        <f t="shared" si="349"/>
        <v>2021</v>
      </c>
      <c r="D11161" t="s">
        <v>1110</v>
      </c>
      <c r="E11161" t="s">
        <v>1767</v>
      </c>
      <c r="F11161" t="s">
        <v>2133</v>
      </c>
      <c r="G11161">
        <v>0</v>
      </c>
      <c r="H11161">
        <v>0</v>
      </c>
      <c r="I11161">
        <v>6</v>
      </c>
      <c r="J11161">
        <v>0</v>
      </c>
      <c r="K11161">
        <v>0</v>
      </c>
      <c r="L11161" s="16">
        <v>0</v>
      </c>
      <c r="M11161" s="16">
        <v>0</v>
      </c>
      <c r="N11161" s="16">
        <v>0</v>
      </c>
      <c r="P11161" s="16">
        <v>0</v>
      </c>
      <c r="Q11161">
        <v>0</v>
      </c>
      <c r="Y11161" s="17"/>
      <c r="Z11161" s="17"/>
      <c r="AA11161" s="17"/>
    </row>
    <row r="11162" spans="1:27" x14ac:dyDescent="0.25">
      <c r="A11162" s="12" t="s">
        <v>977</v>
      </c>
      <c r="B11162" s="41" t="str">
        <f t="shared" si="348"/>
        <v>08</v>
      </c>
      <c r="C11162" s="41" t="str">
        <f t="shared" si="349"/>
        <v>2021</v>
      </c>
      <c r="D11162" t="s">
        <v>1115</v>
      </c>
      <c r="E11162" t="s">
        <v>1920</v>
      </c>
      <c r="F11162" t="s">
        <v>2161</v>
      </c>
      <c r="G11162">
        <v>0</v>
      </c>
      <c r="H11162">
        <v>0</v>
      </c>
      <c r="I11162">
        <v>2190</v>
      </c>
      <c r="J11162">
        <v>0</v>
      </c>
      <c r="K11162">
        <v>0</v>
      </c>
      <c r="L11162" s="16">
        <v>264497200000</v>
      </c>
      <c r="M11162" s="16">
        <v>129870000000</v>
      </c>
      <c r="N11162" s="16">
        <v>0</v>
      </c>
      <c r="P11162" s="16">
        <v>264497200000</v>
      </c>
      <c r="Q11162">
        <v>0</v>
      </c>
      <c r="Y11162" s="17"/>
      <c r="Z11162" s="17"/>
      <c r="AA11162" s="17"/>
    </row>
    <row r="11163" spans="1:27" x14ac:dyDescent="0.25">
      <c r="A11163" s="12" t="s">
        <v>990</v>
      </c>
      <c r="B11163" s="41" t="str">
        <f t="shared" si="348"/>
        <v>09</v>
      </c>
      <c r="C11163" s="41" t="str">
        <f t="shared" si="349"/>
        <v>2021</v>
      </c>
      <c r="D11163" t="s">
        <v>1129</v>
      </c>
      <c r="E11163" t="s">
        <v>1757</v>
      </c>
      <c r="F11163" t="s">
        <v>2154</v>
      </c>
      <c r="G11163">
        <v>0</v>
      </c>
      <c r="H11163">
        <v>0</v>
      </c>
      <c r="I11163">
        <v>900</v>
      </c>
      <c r="J11163">
        <v>0</v>
      </c>
      <c r="K11163">
        <v>4000</v>
      </c>
      <c r="L11163" s="16">
        <v>129777021990</v>
      </c>
      <c r="M11163" s="16">
        <v>0</v>
      </c>
      <c r="N11163" s="16">
        <v>0</v>
      </c>
      <c r="P11163" s="16">
        <v>129777021990</v>
      </c>
      <c r="Q11163">
        <v>0</v>
      </c>
      <c r="Y11163" s="17"/>
      <c r="Z11163" s="17"/>
      <c r="AA11163" s="17"/>
    </row>
    <row r="11164" spans="1:27" x14ac:dyDescent="0.25">
      <c r="A11164" s="12" t="s">
        <v>994</v>
      </c>
      <c r="B11164" s="41" t="str">
        <f t="shared" si="348"/>
        <v>09</v>
      </c>
      <c r="C11164" s="41" t="str">
        <f t="shared" si="349"/>
        <v>2021</v>
      </c>
      <c r="D11164" t="s">
        <v>1112</v>
      </c>
      <c r="E11164" t="s">
        <v>1292</v>
      </c>
      <c r="F11164" t="s">
        <v>2137</v>
      </c>
      <c r="G11164">
        <v>0</v>
      </c>
      <c r="H11164">
        <v>0</v>
      </c>
      <c r="I11164">
        <v>15</v>
      </c>
      <c r="J11164">
        <v>0</v>
      </c>
      <c r="K11164">
        <v>0</v>
      </c>
      <c r="L11164" s="16">
        <v>0</v>
      </c>
      <c r="M11164" s="16">
        <v>0</v>
      </c>
      <c r="N11164" s="16">
        <v>0</v>
      </c>
      <c r="P11164" s="16">
        <v>0</v>
      </c>
      <c r="Q11164">
        <v>0</v>
      </c>
      <c r="Y11164" s="17"/>
      <c r="Z11164" s="17"/>
      <c r="AA11164" s="17"/>
    </row>
    <row r="11165" spans="1:27" x14ac:dyDescent="0.25">
      <c r="A11165" s="12" t="s">
        <v>994</v>
      </c>
      <c r="B11165" s="41" t="str">
        <f t="shared" si="348"/>
        <v>09</v>
      </c>
      <c r="C11165" s="41" t="str">
        <f t="shared" si="349"/>
        <v>2021</v>
      </c>
      <c r="D11165" t="s">
        <v>1112</v>
      </c>
      <c r="E11165" t="s">
        <v>1187</v>
      </c>
      <c r="F11165" t="s">
        <v>2137</v>
      </c>
      <c r="G11165">
        <v>0</v>
      </c>
      <c r="H11165">
        <v>0</v>
      </c>
      <c r="I11165">
        <v>2</v>
      </c>
      <c r="J11165">
        <v>0</v>
      </c>
      <c r="K11165">
        <v>0</v>
      </c>
      <c r="L11165" s="16">
        <v>0</v>
      </c>
      <c r="M11165" s="16">
        <v>0</v>
      </c>
      <c r="N11165" s="16">
        <v>0</v>
      </c>
      <c r="P11165" s="16">
        <v>0</v>
      </c>
      <c r="Q11165">
        <v>0</v>
      </c>
      <c r="Y11165" s="17"/>
      <c r="Z11165" s="17"/>
      <c r="AA11165" s="17"/>
    </row>
    <row r="11166" spans="1:27" x14ac:dyDescent="0.25">
      <c r="A11166" s="12" t="s">
        <v>993</v>
      </c>
      <c r="B11166" s="41" t="str">
        <f t="shared" si="348"/>
        <v>09</v>
      </c>
      <c r="C11166" s="41" t="str">
        <f t="shared" si="349"/>
        <v>2021</v>
      </c>
      <c r="D11166" t="s">
        <v>1116</v>
      </c>
      <c r="E11166" t="s">
        <v>1311</v>
      </c>
      <c r="F11166" t="s">
        <v>2133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 s="16">
        <v>0</v>
      </c>
      <c r="M11166" s="16">
        <v>0</v>
      </c>
      <c r="N11166" s="16">
        <v>0</v>
      </c>
      <c r="P11166" s="16">
        <v>0</v>
      </c>
      <c r="Q11166">
        <v>0</v>
      </c>
      <c r="Y11166" s="17"/>
      <c r="Z11166" s="17"/>
      <c r="AA11166" s="17"/>
    </row>
    <row r="11167" spans="1:27" x14ac:dyDescent="0.25">
      <c r="A11167" s="12" t="s">
        <v>984</v>
      </c>
      <c r="B11167" s="41" t="str">
        <f t="shared" si="348"/>
        <v>08</v>
      </c>
      <c r="C11167" s="41" t="str">
        <f t="shared" si="349"/>
        <v>2021</v>
      </c>
      <c r="D11167" t="s">
        <v>1107</v>
      </c>
      <c r="E11167" t="s">
        <v>1793</v>
      </c>
      <c r="F11167" t="s">
        <v>2133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 s="16">
        <v>0</v>
      </c>
      <c r="M11167" s="16">
        <v>0</v>
      </c>
      <c r="N11167" s="16">
        <v>0</v>
      </c>
      <c r="P11167" s="16">
        <v>0</v>
      </c>
      <c r="Q11167">
        <v>0</v>
      </c>
      <c r="Y11167" s="17"/>
      <c r="Z11167" s="17"/>
      <c r="AA11167" s="17"/>
    </row>
    <row r="11168" spans="1:27" x14ac:dyDescent="0.25">
      <c r="A11168" s="12" t="s">
        <v>994</v>
      </c>
      <c r="B11168" s="41" t="str">
        <f t="shared" si="348"/>
        <v>09</v>
      </c>
      <c r="C11168" s="41" t="str">
        <f t="shared" si="349"/>
        <v>2021</v>
      </c>
      <c r="D11168" t="s">
        <v>1107</v>
      </c>
      <c r="E11168" t="s">
        <v>2023</v>
      </c>
      <c r="F11168" t="s">
        <v>2154</v>
      </c>
      <c r="G11168">
        <v>0</v>
      </c>
      <c r="H11168">
        <v>0</v>
      </c>
      <c r="I11168">
        <v>4</v>
      </c>
      <c r="J11168">
        <v>0</v>
      </c>
      <c r="K11168">
        <v>0</v>
      </c>
      <c r="L11168" s="16">
        <v>0</v>
      </c>
      <c r="M11168" s="16">
        <v>0</v>
      </c>
      <c r="N11168" s="16">
        <v>0</v>
      </c>
      <c r="P11168" s="16">
        <v>0</v>
      </c>
      <c r="Q11168">
        <v>0</v>
      </c>
      <c r="Y11168" s="17"/>
      <c r="Z11168" s="17"/>
      <c r="AA11168" s="17"/>
    </row>
    <row r="11169" spans="1:27" x14ac:dyDescent="0.25">
      <c r="A11169" s="12" t="s">
        <v>995</v>
      </c>
      <c r="B11169" s="41" t="str">
        <f t="shared" si="348"/>
        <v>09</v>
      </c>
      <c r="C11169" s="41" t="str">
        <f t="shared" si="349"/>
        <v>2021</v>
      </c>
      <c r="D11169" t="s">
        <v>1115</v>
      </c>
      <c r="E11169" t="s">
        <v>1115</v>
      </c>
      <c r="F11169" t="s">
        <v>2137</v>
      </c>
      <c r="G11169">
        <v>0</v>
      </c>
      <c r="H11169">
        <v>0</v>
      </c>
      <c r="I11169">
        <v>5</v>
      </c>
      <c r="J11169">
        <v>0</v>
      </c>
      <c r="K11169">
        <v>0</v>
      </c>
      <c r="L11169" s="16">
        <v>0</v>
      </c>
      <c r="M11169" s="16">
        <v>0</v>
      </c>
      <c r="N11169" s="16">
        <v>0</v>
      </c>
      <c r="P11169" s="16">
        <v>0</v>
      </c>
      <c r="Q11169">
        <v>0</v>
      </c>
      <c r="Y11169" s="17"/>
      <c r="Z11169" s="17"/>
      <c r="AA11169" s="17"/>
    </row>
    <row r="11170" spans="1:27" x14ac:dyDescent="0.25">
      <c r="A11170" s="12" t="s">
        <v>994</v>
      </c>
      <c r="B11170" s="41" t="str">
        <f t="shared" si="348"/>
        <v>09</v>
      </c>
      <c r="C11170" s="41" t="str">
        <f t="shared" si="349"/>
        <v>2021</v>
      </c>
      <c r="D11170" t="s">
        <v>1107</v>
      </c>
      <c r="E11170" t="s">
        <v>2033</v>
      </c>
      <c r="F11170" t="s">
        <v>2154</v>
      </c>
      <c r="G11170">
        <v>0</v>
      </c>
      <c r="H11170">
        <v>0</v>
      </c>
      <c r="I11170">
        <v>7</v>
      </c>
      <c r="J11170">
        <v>0</v>
      </c>
      <c r="K11170">
        <v>0</v>
      </c>
      <c r="L11170" s="16">
        <v>0</v>
      </c>
      <c r="M11170" s="16">
        <v>0</v>
      </c>
      <c r="N11170" s="16">
        <v>0</v>
      </c>
      <c r="P11170" s="16">
        <v>0</v>
      </c>
      <c r="Q11170">
        <v>0</v>
      </c>
      <c r="Y11170" s="17"/>
      <c r="Z11170" s="17"/>
      <c r="AA11170" s="17"/>
    </row>
    <row r="11171" spans="1:27" x14ac:dyDescent="0.25">
      <c r="A11171" s="12" t="s">
        <v>995</v>
      </c>
      <c r="B11171" s="41" t="str">
        <f t="shared" si="348"/>
        <v>09</v>
      </c>
      <c r="C11171" s="41" t="str">
        <f t="shared" si="349"/>
        <v>2021</v>
      </c>
      <c r="D11171" t="s">
        <v>1107</v>
      </c>
      <c r="E11171" t="s">
        <v>1540</v>
      </c>
      <c r="F11171" t="s">
        <v>2161</v>
      </c>
      <c r="G11171">
        <v>0</v>
      </c>
      <c r="H11171">
        <v>0</v>
      </c>
      <c r="I11171">
        <v>5</v>
      </c>
      <c r="J11171">
        <v>1</v>
      </c>
      <c r="K11171">
        <v>0</v>
      </c>
      <c r="L11171" s="16">
        <v>0</v>
      </c>
      <c r="M11171" s="16">
        <v>0</v>
      </c>
      <c r="N11171" s="16">
        <v>0</v>
      </c>
      <c r="P11171" s="16">
        <v>0</v>
      </c>
      <c r="Q11171">
        <v>0</v>
      </c>
      <c r="Y11171" s="17"/>
      <c r="Z11171" s="17"/>
      <c r="AA11171" s="17"/>
    </row>
    <row r="11172" spans="1:27" x14ac:dyDescent="0.25">
      <c r="A11172" s="12" t="s">
        <v>995</v>
      </c>
      <c r="B11172" s="41" t="str">
        <f t="shared" si="348"/>
        <v>09</v>
      </c>
      <c r="C11172" s="41" t="str">
        <f t="shared" si="349"/>
        <v>2021</v>
      </c>
      <c r="D11172" t="s">
        <v>1133</v>
      </c>
      <c r="E11172" t="s">
        <v>1515</v>
      </c>
      <c r="F11172" t="s">
        <v>2129</v>
      </c>
      <c r="G11172">
        <v>1</v>
      </c>
      <c r="H11172">
        <v>0</v>
      </c>
      <c r="I11172">
        <v>2</v>
      </c>
      <c r="J11172">
        <v>1</v>
      </c>
      <c r="K11172">
        <v>0</v>
      </c>
      <c r="L11172" s="16">
        <v>0</v>
      </c>
      <c r="M11172" s="16">
        <v>0</v>
      </c>
      <c r="N11172" s="16">
        <v>0</v>
      </c>
      <c r="P11172" s="16">
        <v>0</v>
      </c>
      <c r="Q11172">
        <v>1</v>
      </c>
      <c r="Y11172" s="17"/>
      <c r="Z11172" s="17"/>
      <c r="AA11172" s="17"/>
    </row>
    <row r="11173" spans="1:27" x14ac:dyDescent="0.25">
      <c r="A11173" s="12" t="s">
        <v>995</v>
      </c>
      <c r="B11173" s="41" t="str">
        <f t="shared" si="348"/>
        <v>09</v>
      </c>
      <c r="C11173" s="41" t="str">
        <f t="shared" si="349"/>
        <v>2021</v>
      </c>
      <c r="D11173" t="s">
        <v>1122</v>
      </c>
      <c r="E11173" t="s">
        <v>1245</v>
      </c>
      <c r="F11173" t="s">
        <v>2129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 s="16">
        <v>0</v>
      </c>
      <c r="M11173" s="16">
        <v>0</v>
      </c>
      <c r="N11173" s="16">
        <v>0</v>
      </c>
      <c r="P11173" s="16">
        <v>0</v>
      </c>
      <c r="Q11173">
        <v>0</v>
      </c>
      <c r="Y11173" s="17"/>
      <c r="Z11173" s="17"/>
      <c r="AA11173" s="17"/>
    </row>
    <row r="11174" spans="1:27" x14ac:dyDescent="0.25">
      <c r="A11174" s="12" t="s">
        <v>991</v>
      </c>
      <c r="B11174" s="41" t="str">
        <f t="shared" si="348"/>
        <v>09</v>
      </c>
      <c r="C11174" s="41" t="str">
        <f t="shared" si="349"/>
        <v>2021</v>
      </c>
      <c r="D11174" t="s">
        <v>1126</v>
      </c>
      <c r="E11174" t="s">
        <v>1676</v>
      </c>
      <c r="F11174" t="s">
        <v>2133</v>
      </c>
      <c r="G11174">
        <v>0</v>
      </c>
      <c r="H11174">
        <v>0</v>
      </c>
      <c r="I11174">
        <v>2</v>
      </c>
      <c r="J11174">
        <v>0</v>
      </c>
      <c r="K11174">
        <v>0</v>
      </c>
      <c r="L11174" s="16">
        <v>0</v>
      </c>
      <c r="M11174" s="16">
        <v>0</v>
      </c>
      <c r="N11174" s="16">
        <v>0</v>
      </c>
      <c r="P11174" s="16">
        <v>0</v>
      </c>
      <c r="Q11174">
        <v>0</v>
      </c>
      <c r="Y11174" s="17"/>
      <c r="Z11174" s="17"/>
      <c r="AA11174" s="17"/>
    </row>
    <row r="11175" spans="1:27" x14ac:dyDescent="0.25">
      <c r="A11175" s="12" t="s">
        <v>996</v>
      </c>
      <c r="B11175" s="41" t="str">
        <f t="shared" si="348"/>
        <v>09</v>
      </c>
      <c r="C11175" s="41" t="str">
        <f t="shared" si="349"/>
        <v>2021</v>
      </c>
      <c r="D11175" t="s">
        <v>1131</v>
      </c>
      <c r="E11175" t="s">
        <v>1504</v>
      </c>
      <c r="F11175" t="s">
        <v>2129</v>
      </c>
      <c r="G11175">
        <v>0</v>
      </c>
      <c r="H11175">
        <v>0</v>
      </c>
      <c r="I11175">
        <v>2</v>
      </c>
      <c r="J11175">
        <v>2</v>
      </c>
      <c r="K11175">
        <v>0</v>
      </c>
      <c r="L11175" s="16">
        <v>0</v>
      </c>
      <c r="M11175" s="16">
        <v>0</v>
      </c>
      <c r="N11175" s="16">
        <v>0</v>
      </c>
      <c r="P11175" s="16">
        <v>0</v>
      </c>
      <c r="Q11175">
        <v>0</v>
      </c>
      <c r="Y11175" s="17"/>
      <c r="Z11175" s="17"/>
      <c r="AA11175" s="17"/>
    </row>
    <row r="11176" spans="1:27" x14ac:dyDescent="0.25">
      <c r="A11176" s="12" t="s">
        <v>990</v>
      </c>
      <c r="B11176" s="41" t="str">
        <f t="shared" si="348"/>
        <v>09</v>
      </c>
      <c r="C11176" s="41" t="str">
        <f t="shared" si="349"/>
        <v>2021</v>
      </c>
      <c r="D11176" t="s">
        <v>1125</v>
      </c>
      <c r="E11176" t="s">
        <v>2084</v>
      </c>
      <c r="F11176" t="s">
        <v>2130</v>
      </c>
      <c r="G11176">
        <v>2</v>
      </c>
      <c r="H11176">
        <v>0</v>
      </c>
      <c r="I11176">
        <v>0</v>
      </c>
      <c r="J11176">
        <v>0</v>
      </c>
      <c r="K11176">
        <v>0</v>
      </c>
      <c r="L11176" s="16">
        <v>0</v>
      </c>
      <c r="M11176" s="16">
        <v>0</v>
      </c>
      <c r="N11176" s="16">
        <v>0</v>
      </c>
      <c r="P11176" s="16">
        <v>0</v>
      </c>
      <c r="Q11176">
        <v>2</v>
      </c>
      <c r="Y11176" s="17"/>
      <c r="Z11176" s="17"/>
      <c r="AA11176" s="17"/>
    </row>
    <row r="11177" spans="1:27" x14ac:dyDescent="0.25">
      <c r="A11177" s="12" t="s">
        <v>996</v>
      </c>
      <c r="B11177" s="41" t="str">
        <f t="shared" si="348"/>
        <v>09</v>
      </c>
      <c r="C11177" s="41" t="str">
        <f t="shared" si="349"/>
        <v>2021</v>
      </c>
      <c r="D11177" t="s">
        <v>1126</v>
      </c>
      <c r="E11177" t="s">
        <v>1585</v>
      </c>
      <c r="F11177" t="s">
        <v>2133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 s="16">
        <v>0</v>
      </c>
      <c r="M11177" s="16">
        <v>0</v>
      </c>
      <c r="N11177" s="16">
        <v>0</v>
      </c>
      <c r="P11177" s="16">
        <v>0</v>
      </c>
      <c r="Q11177">
        <v>0</v>
      </c>
      <c r="Y11177" s="17"/>
      <c r="Z11177" s="17"/>
      <c r="AA11177" s="17"/>
    </row>
    <row r="11178" spans="1:27" x14ac:dyDescent="0.25">
      <c r="A11178" s="12" t="s">
        <v>996</v>
      </c>
      <c r="B11178" s="41" t="str">
        <f t="shared" si="348"/>
        <v>09</v>
      </c>
      <c r="C11178" s="41" t="str">
        <f t="shared" si="349"/>
        <v>2021</v>
      </c>
      <c r="D11178" t="s">
        <v>1112</v>
      </c>
      <c r="E11178" t="s">
        <v>1203</v>
      </c>
      <c r="F11178" t="s">
        <v>2129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 s="16">
        <v>0</v>
      </c>
      <c r="M11178" s="16">
        <v>0</v>
      </c>
      <c r="N11178" s="16">
        <v>0</v>
      </c>
      <c r="P11178" s="16">
        <v>0</v>
      </c>
      <c r="Q11178">
        <v>0</v>
      </c>
      <c r="Y11178" s="17"/>
      <c r="Z11178" s="17"/>
      <c r="AA11178" s="17"/>
    </row>
    <row r="11179" spans="1:27" x14ac:dyDescent="0.25">
      <c r="A11179" s="12" t="s">
        <v>994</v>
      </c>
      <c r="B11179" s="41" t="str">
        <f t="shared" si="348"/>
        <v>09</v>
      </c>
      <c r="C11179" s="41" t="str">
        <f t="shared" si="349"/>
        <v>2021</v>
      </c>
      <c r="D11179" t="s">
        <v>1109</v>
      </c>
      <c r="E11179" t="s">
        <v>1604</v>
      </c>
      <c r="F11179" t="s">
        <v>2161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 s="16">
        <v>52819615188</v>
      </c>
      <c r="M11179" s="16">
        <v>0</v>
      </c>
      <c r="N11179" s="16">
        <v>0</v>
      </c>
      <c r="P11179" s="16">
        <v>52819615188</v>
      </c>
      <c r="Q11179">
        <v>0</v>
      </c>
      <c r="Y11179" s="17"/>
      <c r="Z11179" s="17"/>
      <c r="AA11179" s="17"/>
    </row>
    <row r="11180" spans="1:27" x14ac:dyDescent="0.25">
      <c r="A11180" s="12" t="s">
        <v>996</v>
      </c>
      <c r="B11180" s="41" t="str">
        <f t="shared" si="348"/>
        <v>09</v>
      </c>
      <c r="C11180" s="41" t="str">
        <f t="shared" si="349"/>
        <v>2021</v>
      </c>
      <c r="D11180" t="s">
        <v>1107</v>
      </c>
      <c r="E11180" t="s">
        <v>1146</v>
      </c>
      <c r="F11180" t="s">
        <v>2154</v>
      </c>
      <c r="G11180">
        <v>0</v>
      </c>
      <c r="H11180">
        <v>4</v>
      </c>
      <c r="I11180">
        <v>931</v>
      </c>
      <c r="J11180">
        <v>0</v>
      </c>
      <c r="K11180">
        <v>0</v>
      </c>
      <c r="L11180" s="16">
        <v>47737173120</v>
      </c>
      <c r="M11180" s="16">
        <v>7254000000</v>
      </c>
      <c r="N11180" s="16">
        <v>66222</v>
      </c>
      <c r="P11180" s="16">
        <v>47737173120</v>
      </c>
      <c r="Q11180">
        <v>0</v>
      </c>
      <c r="Y11180" s="17"/>
      <c r="Z11180" s="17"/>
      <c r="AA11180" s="17"/>
    </row>
    <row r="11181" spans="1:27" x14ac:dyDescent="0.25">
      <c r="A11181" s="12" t="s">
        <v>983</v>
      </c>
      <c r="B11181" s="41" t="str">
        <f t="shared" si="348"/>
        <v>08</v>
      </c>
      <c r="C11181" s="41" t="str">
        <f t="shared" si="349"/>
        <v>2021</v>
      </c>
      <c r="D11181" t="s">
        <v>1129</v>
      </c>
      <c r="E11181" t="s">
        <v>1469</v>
      </c>
      <c r="F11181" t="s">
        <v>2161</v>
      </c>
      <c r="G11181">
        <v>0</v>
      </c>
      <c r="H11181">
        <v>0</v>
      </c>
      <c r="I11181">
        <v>103</v>
      </c>
      <c r="J11181">
        <v>2</v>
      </c>
      <c r="K11181">
        <v>0</v>
      </c>
      <c r="L11181" s="16">
        <v>0</v>
      </c>
      <c r="M11181" s="16">
        <v>0</v>
      </c>
      <c r="N11181" s="16">
        <v>0</v>
      </c>
      <c r="P11181" s="16">
        <v>0</v>
      </c>
      <c r="Q11181">
        <v>0</v>
      </c>
      <c r="Y11181" s="17"/>
      <c r="Z11181" s="17"/>
      <c r="AA11181" s="17"/>
    </row>
    <row r="11182" spans="1:27" x14ac:dyDescent="0.25">
      <c r="A11182" s="12" t="s">
        <v>989</v>
      </c>
      <c r="B11182" s="41" t="str">
        <f t="shared" si="348"/>
        <v>09</v>
      </c>
      <c r="C11182" s="41" t="str">
        <f t="shared" si="349"/>
        <v>2021</v>
      </c>
      <c r="D11182" t="s">
        <v>1113</v>
      </c>
      <c r="E11182" t="s">
        <v>1198</v>
      </c>
      <c r="F11182" t="s">
        <v>2131</v>
      </c>
      <c r="G11182">
        <v>0</v>
      </c>
      <c r="H11182">
        <v>0</v>
      </c>
      <c r="I11182">
        <v>0</v>
      </c>
      <c r="J11182">
        <v>0</v>
      </c>
      <c r="K11182">
        <v>1</v>
      </c>
      <c r="L11182" s="16">
        <v>0</v>
      </c>
      <c r="M11182" s="16">
        <v>0</v>
      </c>
      <c r="N11182" s="16">
        <v>0</v>
      </c>
      <c r="P11182" s="16">
        <v>0</v>
      </c>
      <c r="Q11182">
        <v>0</v>
      </c>
      <c r="Y11182" s="17"/>
      <c r="Z11182" s="17"/>
      <c r="AA11182" s="17"/>
    </row>
    <row r="11183" spans="1:27" x14ac:dyDescent="0.25">
      <c r="A11183" s="12" t="s">
        <v>997</v>
      </c>
      <c r="B11183" s="41" t="str">
        <f t="shared" si="348"/>
        <v>09</v>
      </c>
      <c r="C11183" s="41" t="str">
        <f t="shared" si="349"/>
        <v>2021</v>
      </c>
      <c r="D11183" t="s">
        <v>1112</v>
      </c>
      <c r="E11183" t="s">
        <v>1203</v>
      </c>
      <c r="F11183" t="s">
        <v>2133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 s="16">
        <v>0</v>
      </c>
      <c r="M11183" s="16">
        <v>0</v>
      </c>
      <c r="N11183" s="16">
        <v>0</v>
      </c>
      <c r="P11183" s="16">
        <v>0</v>
      </c>
      <c r="Q11183">
        <v>0</v>
      </c>
      <c r="Y11183" s="17"/>
      <c r="Z11183" s="17"/>
      <c r="AA11183" s="17"/>
    </row>
    <row r="11184" spans="1:27" x14ac:dyDescent="0.25">
      <c r="A11184" s="12" t="s">
        <v>997</v>
      </c>
      <c r="B11184" s="41" t="str">
        <f t="shared" si="348"/>
        <v>09</v>
      </c>
      <c r="C11184" s="41" t="str">
        <f t="shared" si="349"/>
        <v>2021</v>
      </c>
      <c r="D11184" t="s">
        <v>1108</v>
      </c>
      <c r="E11184" t="s">
        <v>1339</v>
      </c>
      <c r="F11184" t="s">
        <v>2129</v>
      </c>
      <c r="G11184">
        <v>0</v>
      </c>
      <c r="H11184">
        <v>0</v>
      </c>
      <c r="I11184">
        <v>1</v>
      </c>
      <c r="J11184">
        <v>1</v>
      </c>
      <c r="K11184">
        <v>0</v>
      </c>
      <c r="L11184" s="16">
        <v>0</v>
      </c>
      <c r="M11184" s="16">
        <v>0</v>
      </c>
      <c r="N11184" s="16">
        <v>0</v>
      </c>
      <c r="P11184" s="16">
        <v>0</v>
      </c>
      <c r="Q11184">
        <v>0</v>
      </c>
      <c r="Y11184" s="17"/>
      <c r="Z11184" s="17"/>
      <c r="AA11184" s="17"/>
    </row>
    <row r="11185" spans="1:27" x14ac:dyDescent="0.25">
      <c r="A11185" s="12" t="s">
        <v>996</v>
      </c>
      <c r="B11185" s="41" t="str">
        <f t="shared" si="348"/>
        <v>09</v>
      </c>
      <c r="C11185" s="41" t="str">
        <f t="shared" si="349"/>
        <v>2021</v>
      </c>
      <c r="D11185" t="s">
        <v>1109</v>
      </c>
      <c r="E11185" t="s">
        <v>1346</v>
      </c>
      <c r="F11185" t="s">
        <v>2133</v>
      </c>
      <c r="G11185">
        <v>0</v>
      </c>
      <c r="H11185">
        <v>0</v>
      </c>
      <c r="I11185">
        <v>4</v>
      </c>
      <c r="J11185">
        <v>2</v>
      </c>
      <c r="K11185">
        <v>0</v>
      </c>
      <c r="L11185" s="16">
        <v>0</v>
      </c>
      <c r="M11185" s="16">
        <v>0</v>
      </c>
      <c r="N11185" s="16">
        <v>0</v>
      </c>
      <c r="P11185" s="16">
        <v>0</v>
      </c>
      <c r="Q11185">
        <v>0</v>
      </c>
      <c r="Y11185" s="17"/>
      <c r="Z11185" s="17"/>
      <c r="AA11185" s="17"/>
    </row>
    <row r="11186" spans="1:27" x14ac:dyDescent="0.25">
      <c r="A11186" s="12" t="s">
        <v>997</v>
      </c>
      <c r="B11186" s="41" t="str">
        <f t="shared" si="348"/>
        <v>09</v>
      </c>
      <c r="C11186" s="41" t="str">
        <f t="shared" si="349"/>
        <v>2021</v>
      </c>
      <c r="D11186" t="s">
        <v>1121</v>
      </c>
      <c r="E11186" t="s">
        <v>1678</v>
      </c>
      <c r="F11186" t="s">
        <v>2137</v>
      </c>
      <c r="G11186">
        <v>0</v>
      </c>
      <c r="H11186">
        <v>0</v>
      </c>
      <c r="I11186">
        <v>2</v>
      </c>
      <c r="J11186">
        <v>0</v>
      </c>
      <c r="K11186">
        <v>0</v>
      </c>
      <c r="L11186" s="16">
        <v>0</v>
      </c>
      <c r="M11186" s="16">
        <v>0</v>
      </c>
      <c r="N11186" s="16">
        <v>0</v>
      </c>
      <c r="P11186" s="16">
        <v>0</v>
      </c>
      <c r="Q11186">
        <v>0</v>
      </c>
      <c r="Y11186" s="17"/>
      <c r="Z11186" s="17"/>
      <c r="AA11186" s="17"/>
    </row>
    <row r="11187" spans="1:27" x14ac:dyDescent="0.25">
      <c r="A11187" s="12" t="s">
        <v>982</v>
      </c>
      <c r="B11187" s="41" t="str">
        <f t="shared" si="348"/>
        <v>08</v>
      </c>
      <c r="C11187" s="41" t="str">
        <f t="shared" si="349"/>
        <v>2021</v>
      </c>
      <c r="D11187" t="s">
        <v>1126</v>
      </c>
      <c r="E11187" t="s">
        <v>1365</v>
      </c>
      <c r="F11187" t="s">
        <v>2157</v>
      </c>
      <c r="G11187">
        <v>0</v>
      </c>
      <c r="H11187">
        <v>0</v>
      </c>
      <c r="I11187">
        <v>257</v>
      </c>
      <c r="J11187">
        <v>0</v>
      </c>
      <c r="K11187">
        <v>0</v>
      </c>
      <c r="L11187" s="16">
        <v>0</v>
      </c>
      <c r="M11187" s="16">
        <v>0</v>
      </c>
      <c r="N11187" s="16">
        <v>0</v>
      </c>
      <c r="P11187" s="16">
        <v>0</v>
      </c>
      <c r="Q11187">
        <v>0</v>
      </c>
      <c r="Y11187" s="17"/>
      <c r="Z11187" s="17"/>
      <c r="AA11187" s="17"/>
    </row>
    <row r="11188" spans="1:27" x14ac:dyDescent="0.25">
      <c r="A11188" s="12" t="s">
        <v>998</v>
      </c>
      <c r="B11188" s="41" t="str">
        <f t="shared" si="348"/>
        <v>09</v>
      </c>
      <c r="C11188" s="41" t="str">
        <f t="shared" si="349"/>
        <v>2021</v>
      </c>
      <c r="D11188" t="s">
        <v>1131</v>
      </c>
      <c r="E11188" t="s">
        <v>1906</v>
      </c>
      <c r="F11188" t="s">
        <v>2131</v>
      </c>
      <c r="G11188">
        <v>0</v>
      </c>
      <c r="H11188">
        <v>0</v>
      </c>
      <c r="I11188">
        <v>0</v>
      </c>
      <c r="J11188">
        <v>0</v>
      </c>
      <c r="K11188">
        <v>4</v>
      </c>
      <c r="L11188" s="16">
        <v>0</v>
      </c>
      <c r="M11188" s="16">
        <v>0</v>
      </c>
      <c r="N11188" s="16">
        <v>0</v>
      </c>
      <c r="P11188" s="16">
        <v>0</v>
      </c>
      <c r="Q11188">
        <v>0</v>
      </c>
      <c r="Y11188" s="17"/>
      <c r="Z11188" s="17"/>
      <c r="AA11188" s="17"/>
    </row>
    <row r="11189" spans="1:27" x14ac:dyDescent="0.25">
      <c r="A11189" s="12" t="s">
        <v>998</v>
      </c>
      <c r="B11189" s="41" t="str">
        <f t="shared" si="348"/>
        <v>09</v>
      </c>
      <c r="C11189" s="41" t="str">
        <f t="shared" si="349"/>
        <v>2021</v>
      </c>
      <c r="D11189" t="s">
        <v>1112</v>
      </c>
      <c r="E11189" t="s">
        <v>1203</v>
      </c>
      <c r="F11189" t="s">
        <v>2129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 s="16">
        <v>0</v>
      </c>
      <c r="M11189" s="16">
        <v>0</v>
      </c>
      <c r="N11189" s="16">
        <v>0</v>
      </c>
      <c r="P11189" s="16">
        <v>0</v>
      </c>
      <c r="Q11189">
        <v>0</v>
      </c>
      <c r="Y11189" s="17"/>
      <c r="Z11189" s="17"/>
      <c r="AA11189" s="17"/>
    </row>
    <row r="11190" spans="1:27" x14ac:dyDescent="0.25">
      <c r="A11190" s="12" t="s">
        <v>998</v>
      </c>
      <c r="B11190" s="41" t="str">
        <f t="shared" si="348"/>
        <v>09</v>
      </c>
      <c r="C11190" s="41" t="str">
        <f t="shared" si="349"/>
        <v>2021</v>
      </c>
      <c r="D11190" t="s">
        <v>1116</v>
      </c>
      <c r="E11190" t="s">
        <v>1801</v>
      </c>
      <c r="F11190" t="s">
        <v>2154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 s="16">
        <v>0</v>
      </c>
      <c r="M11190" s="16">
        <v>0</v>
      </c>
      <c r="N11190" s="16">
        <v>0</v>
      </c>
      <c r="P11190" s="16">
        <v>0</v>
      </c>
      <c r="Q11190">
        <v>0</v>
      </c>
      <c r="Y11190" s="17"/>
      <c r="Z11190" s="17"/>
      <c r="AA11190" s="17"/>
    </row>
    <row r="11191" spans="1:27" x14ac:dyDescent="0.25">
      <c r="A11191" s="12" t="s">
        <v>998</v>
      </c>
      <c r="B11191" s="41" t="str">
        <f t="shared" si="348"/>
        <v>09</v>
      </c>
      <c r="C11191" s="41" t="str">
        <f t="shared" si="349"/>
        <v>2021</v>
      </c>
      <c r="D11191" t="s">
        <v>1123</v>
      </c>
      <c r="E11191" t="s">
        <v>1820</v>
      </c>
      <c r="F11191" t="s">
        <v>2161</v>
      </c>
      <c r="G11191">
        <v>0</v>
      </c>
      <c r="H11191">
        <v>0</v>
      </c>
      <c r="I11191">
        <v>406</v>
      </c>
      <c r="J11191">
        <v>0</v>
      </c>
      <c r="K11191">
        <v>0</v>
      </c>
      <c r="L11191" s="16">
        <v>0</v>
      </c>
      <c r="M11191" s="16">
        <v>0</v>
      </c>
      <c r="N11191" s="16">
        <v>0</v>
      </c>
      <c r="P11191" s="16">
        <v>0</v>
      </c>
      <c r="Q11191">
        <v>0</v>
      </c>
      <c r="Y11191" s="17"/>
      <c r="Z11191" s="17"/>
      <c r="AA11191" s="17"/>
    </row>
    <row r="11192" spans="1:27" x14ac:dyDescent="0.25">
      <c r="A11192" s="12" t="s">
        <v>998</v>
      </c>
      <c r="B11192" s="41" t="str">
        <f t="shared" si="348"/>
        <v>09</v>
      </c>
      <c r="C11192" s="41" t="str">
        <f t="shared" si="349"/>
        <v>2021</v>
      </c>
      <c r="D11192" t="s">
        <v>1116</v>
      </c>
      <c r="E11192" t="s">
        <v>1801</v>
      </c>
      <c r="F11192" t="s">
        <v>2137</v>
      </c>
      <c r="G11192">
        <v>0</v>
      </c>
      <c r="H11192">
        <v>0</v>
      </c>
      <c r="I11192">
        <v>2</v>
      </c>
      <c r="J11192">
        <v>0</v>
      </c>
      <c r="K11192">
        <v>0</v>
      </c>
      <c r="L11192" s="16">
        <v>0</v>
      </c>
      <c r="M11192" s="16">
        <v>0</v>
      </c>
      <c r="N11192" s="16">
        <v>0</v>
      </c>
      <c r="P11192" s="16">
        <v>0</v>
      </c>
      <c r="Q11192">
        <v>0</v>
      </c>
      <c r="Y11192" s="17"/>
      <c r="Z11192" s="17"/>
      <c r="AA11192" s="17"/>
    </row>
    <row r="11193" spans="1:27" x14ac:dyDescent="0.25">
      <c r="A11193" s="12" t="s">
        <v>998</v>
      </c>
      <c r="B11193" s="41" t="str">
        <f t="shared" si="348"/>
        <v>09</v>
      </c>
      <c r="C11193" s="41" t="str">
        <f t="shared" si="349"/>
        <v>2021</v>
      </c>
      <c r="D11193" t="s">
        <v>1125</v>
      </c>
      <c r="E11193" t="s">
        <v>1</v>
      </c>
      <c r="F11193" t="s">
        <v>2161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 s="16">
        <v>564111476149</v>
      </c>
      <c r="M11193" s="16">
        <v>0</v>
      </c>
      <c r="N11193" s="16">
        <v>1913964686</v>
      </c>
      <c r="P11193" s="16">
        <v>564111476149</v>
      </c>
      <c r="Q11193">
        <v>0</v>
      </c>
      <c r="Y11193" s="17"/>
      <c r="Z11193" s="17"/>
      <c r="AA11193" s="17"/>
    </row>
    <row r="11194" spans="1:27" x14ac:dyDescent="0.25">
      <c r="A11194" s="12" t="s">
        <v>997</v>
      </c>
      <c r="B11194" s="41" t="str">
        <f t="shared" si="348"/>
        <v>09</v>
      </c>
      <c r="C11194" s="41" t="str">
        <f t="shared" si="349"/>
        <v>2021</v>
      </c>
      <c r="D11194" t="s">
        <v>1134</v>
      </c>
      <c r="E11194" t="s">
        <v>1</v>
      </c>
      <c r="F11194" t="s">
        <v>2161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 s="16">
        <v>328212537153</v>
      </c>
      <c r="M11194" s="16">
        <v>0</v>
      </c>
      <c r="N11194" s="16">
        <v>0</v>
      </c>
      <c r="P11194" s="16">
        <v>328212537153</v>
      </c>
      <c r="Q11194">
        <v>0</v>
      </c>
      <c r="Y11194" s="17"/>
      <c r="Z11194" s="17"/>
      <c r="AA11194" s="17"/>
    </row>
    <row r="11195" spans="1:27" x14ac:dyDescent="0.25">
      <c r="A11195" s="12" t="s">
        <v>999</v>
      </c>
      <c r="B11195" s="41" t="str">
        <f t="shared" si="348"/>
        <v>09</v>
      </c>
      <c r="C11195" s="41" t="str">
        <f t="shared" si="349"/>
        <v>2021</v>
      </c>
      <c r="D11195" t="s">
        <v>1121</v>
      </c>
      <c r="E11195" t="s">
        <v>1678</v>
      </c>
      <c r="F11195" t="s">
        <v>2129</v>
      </c>
      <c r="G11195">
        <v>0</v>
      </c>
      <c r="H11195">
        <v>0</v>
      </c>
      <c r="I11195">
        <v>1</v>
      </c>
      <c r="J11195">
        <v>1</v>
      </c>
      <c r="K11195">
        <v>0</v>
      </c>
      <c r="L11195" s="16">
        <v>0</v>
      </c>
      <c r="M11195" s="16">
        <v>0</v>
      </c>
      <c r="N11195" s="16">
        <v>0</v>
      </c>
      <c r="P11195" s="16">
        <v>0</v>
      </c>
      <c r="Q11195">
        <v>0</v>
      </c>
      <c r="Y11195" s="17"/>
      <c r="Z11195" s="17"/>
      <c r="AA11195" s="17"/>
    </row>
    <row r="11196" spans="1:27" x14ac:dyDescent="0.25">
      <c r="A11196" s="12" t="s">
        <v>999</v>
      </c>
      <c r="B11196" s="41" t="str">
        <f t="shared" si="348"/>
        <v>09</v>
      </c>
      <c r="C11196" s="41" t="str">
        <f t="shared" si="349"/>
        <v>2021</v>
      </c>
      <c r="D11196" t="s">
        <v>1135</v>
      </c>
      <c r="E11196" t="s">
        <v>1411</v>
      </c>
      <c r="F11196" t="s">
        <v>2129</v>
      </c>
      <c r="G11196">
        <v>0</v>
      </c>
      <c r="H11196">
        <v>0</v>
      </c>
      <c r="I11196">
        <v>2</v>
      </c>
      <c r="J11196">
        <v>1</v>
      </c>
      <c r="K11196">
        <v>0</v>
      </c>
      <c r="L11196" s="16">
        <v>0</v>
      </c>
      <c r="M11196" s="16">
        <v>0</v>
      </c>
      <c r="N11196" s="16">
        <v>0</v>
      </c>
      <c r="P11196" s="16">
        <v>0</v>
      </c>
      <c r="Q11196">
        <v>0</v>
      </c>
      <c r="Y11196" s="17"/>
      <c r="Z11196" s="17"/>
      <c r="AA11196" s="17"/>
    </row>
    <row r="11197" spans="1:27" x14ac:dyDescent="0.25">
      <c r="A11197" s="12" t="s">
        <v>999</v>
      </c>
      <c r="B11197" s="41" t="str">
        <f t="shared" si="348"/>
        <v>09</v>
      </c>
      <c r="C11197" s="41" t="str">
        <f t="shared" si="349"/>
        <v>2021</v>
      </c>
      <c r="D11197" t="s">
        <v>1125</v>
      </c>
      <c r="E11197" t="s">
        <v>1568</v>
      </c>
      <c r="F11197" t="s">
        <v>2137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 s="16">
        <v>0</v>
      </c>
      <c r="M11197" s="16">
        <v>0</v>
      </c>
      <c r="N11197" s="16">
        <v>0</v>
      </c>
      <c r="P11197" s="16">
        <v>0</v>
      </c>
      <c r="Q11197">
        <v>0</v>
      </c>
      <c r="AA11197" s="17"/>
    </row>
    <row r="11198" spans="1:27" x14ac:dyDescent="0.25">
      <c r="A11198" s="12" t="s">
        <v>988</v>
      </c>
      <c r="B11198" s="41" t="str">
        <f t="shared" si="348"/>
        <v>09</v>
      </c>
      <c r="C11198" s="41" t="str">
        <f t="shared" si="349"/>
        <v>2021</v>
      </c>
      <c r="D11198" t="s">
        <v>1129</v>
      </c>
      <c r="E11198" t="s">
        <v>2016</v>
      </c>
      <c r="F11198" t="s">
        <v>2161</v>
      </c>
      <c r="G11198">
        <v>0</v>
      </c>
      <c r="H11198">
        <v>0</v>
      </c>
      <c r="I11198">
        <v>32</v>
      </c>
      <c r="J11198">
        <v>0</v>
      </c>
      <c r="K11198">
        <v>0</v>
      </c>
      <c r="L11198" s="16">
        <v>0</v>
      </c>
      <c r="M11198" s="16">
        <v>0</v>
      </c>
      <c r="N11198" s="16">
        <v>0</v>
      </c>
      <c r="P11198" s="16">
        <v>0</v>
      </c>
      <c r="Q11198">
        <v>0</v>
      </c>
      <c r="Y11198" s="17"/>
      <c r="Z11198" s="17"/>
      <c r="AA11198" s="17"/>
    </row>
    <row r="11199" spans="1:27" x14ac:dyDescent="0.25">
      <c r="A11199" s="12" t="s">
        <v>988</v>
      </c>
      <c r="B11199" s="41" t="str">
        <f t="shared" si="348"/>
        <v>09</v>
      </c>
      <c r="C11199" s="41" t="str">
        <f t="shared" si="349"/>
        <v>2021</v>
      </c>
      <c r="D11199" t="s">
        <v>1129</v>
      </c>
      <c r="E11199" t="s">
        <v>2016</v>
      </c>
      <c r="F11199" t="s">
        <v>2154</v>
      </c>
      <c r="G11199">
        <v>0</v>
      </c>
      <c r="H11199">
        <v>0</v>
      </c>
      <c r="I11199">
        <v>3</v>
      </c>
      <c r="J11199">
        <v>0</v>
      </c>
      <c r="K11199">
        <v>0</v>
      </c>
      <c r="L11199" s="16">
        <v>0</v>
      </c>
      <c r="M11199" s="16">
        <v>0</v>
      </c>
      <c r="N11199" s="16">
        <v>0</v>
      </c>
      <c r="P11199" s="16">
        <v>0</v>
      </c>
      <c r="Q11199">
        <v>0</v>
      </c>
      <c r="Y11199" s="17"/>
      <c r="Z11199" s="17"/>
      <c r="AA11199" s="17"/>
    </row>
    <row r="11200" spans="1:27" x14ac:dyDescent="0.25">
      <c r="A11200" s="12" t="s">
        <v>988</v>
      </c>
      <c r="B11200" s="41" t="str">
        <f t="shared" si="348"/>
        <v>09</v>
      </c>
      <c r="C11200" s="41" t="str">
        <f t="shared" si="349"/>
        <v>2021</v>
      </c>
      <c r="D11200" t="s">
        <v>1129</v>
      </c>
      <c r="E11200" t="s">
        <v>2016</v>
      </c>
      <c r="F11200" t="s">
        <v>2161</v>
      </c>
      <c r="G11200">
        <v>0</v>
      </c>
      <c r="H11200">
        <v>0</v>
      </c>
      <c r="I11200">
        <v>17</v>
      </c>
      <c r="J11200">
        <v>0</v>
      </c>
      <c r="K11200">
        <v>0</v>
      </c>
      <c r="L11200" s="16">
        <v>0</v>
      </c>
      <c r="M11200" s="16">
        <v>0</v>
      </c>
      <c r="N11200" s="16">
        <v>0</v>
      </c>
      <c r="P11200" s="16">
        <v>0</v>
      </c>
      <c r="Q11200">
        <v>0</v>
      </c>
      <c r="Y11200" s="17"/>
      <c r="Z11200" s="17"/>
      <c r="AA11200" s="17"/>
    </row>
    <row r="11201" spans="1:27" x14ac:dyDescent="0.25">
      <c r="A11201" s="12" t="s">
        <v>988</v>
      </c>
      <c r="B11201" s="41" t="str">
        <f t="shared" si="348"/>
        <v>09</v>
      </c>
      <c r="C11201" s="41" t="str">
        <f t="shared" si="349"/>
        <v>2021</v>
      </c>
      <c r="D11201" t="s">
        <v>1129</v>
      </c>
      <c r="E11201" t="s">
        <v>2016</v>
      </c>
      <c r="F11201" t="s">
        <v>2161</v>
      </c>
      <c r="G11201">
        <v>0</v>
      </c>
      <c r="H11201">
        <v>0</v>
      </c>
      <c r="I11201">
        <v>25</v>
      </c>
      <c r="J11201">
        <v>2</v>
      </c>
      <c r="K11201">
        <v>0</v>
      </c>
      <c r="L11201" s="16">
        <v>0</v>
      </c>
      <c r="M11201" s="16">
        <v>0</v>
      </c>
      <c r="N11201" s="16">
        <v>0</v>
      </c>
      <c r="P11201" s="16">
        <v>0</v>
      </c>
      <c r="Q11201">
        <v>0</v>
      </c>
      <c r="Y11201" s="17"/>
      <c r="Z11201" s="17"/>
      <c r="AA11201" s="17"/>
    </row>
    <row r="11202" spans="1:27" x14ac:dyDescent="0.25">
      <c r="A11202" s="12" t="s">
        <v>999</v>
      </c>
      <c r="B11202" s="41" t="str">
        <f t="shared" si="348"/>
        <v>09</v>
      </c>
      <c r="C11202" s="41" t="str">
        <f t="shared" si="349"/>
        <v>2021</v>
      </c>
      <c r="D11202" t="s">
        <v>1127</v>
      </c>
      <c r="E11202" t="s">
        <v>1704</v>
      </c>
      <c r="F11202" t="s">
        <v>2132</v>
      </c>
      <c r="G11202">
        <v>2</v>
      </c>
      <c r="H11202">
        <v>2</v>
      </c>
      <c r="I11202">
        <v>0</v>
      </c>
      <c r="J11202">
        <v>0</v>
      </c>
      <c r="K11202">
        <v>0</v>
      </c>
      <c r="L11202" s="16">
        <v>0</v>
      </c>
      <c r="M11202" s="16">
        <v>0</v>
      </c>
      <c r="N11202" s="16">
        <v>0</v>
      </c>
      <c r="P11202" s="16">
        <v>0</v>
      </c>
      <c r="Q11202">
        <v>2</v>
      </c>
      <c r="Y11202" s="17"/>
      <c r="Z11202" s="17"/>
      <c r="AA11202" s="17"/>
    </row>
    <row r="11203" spans="1:27" x14ac:dyDescent="0.25">
      <c r="A11203" s="12" t="s">
        <v>999</v>
      </c>
      <c r="B11203" s="41" t="str">
        <f t="shared" ref="B11203:B11266" si="350">LEFT(A11203,2)</f>
        <v>09</v>
      </c>
      <c r="C11203" s="41" t="str">
        <f t="shared" ref="C11203:C11266" si="351">MID(A11203,7,4)</f>
        <v>2021</v>
      </c>
      <c r="D11203" t="s">
        <v>1111</v>
      </c>
      <c r="E11203" t="s">
        <v>1320</v>
      </c>
      <c r="F11203" t="s">
        <v>2154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 s="16">
        <v>0</v>
      </c>
      <c r="M11203" s="16">
        <v>0</v>
      </c>
      <c r="N11203" s="16">
        <v>0</v>
      </c>
      <c r="P11203" s="16">
        <v>0</v>
      </c>
      <c r="Q11203">
        <v>0</v>
      </c>
      <c r="Y11203" s="17"/>
      <c r="Z11203" s="17"/>
      <c r="AA11203" s="17"/>
    </row>
    <row r="11204" spans="1:27" x14ac:dyDescent="0.25">
      <c r="A11204" s="12" t="s">
        <v>999</v>
      </c>
      <c r="B11204" s="41" t="str">
        <f t="shared" si="350"/>
        <v>09</v>
      </c>
      <c r="C11204" s="41" t="str">
        <f t="shared" si="351"/>
        <v>2021</v>
      </c>
      <c r="D11204" t="s">
        <v>1116</v>
      </c>
      <c r="E11204" t="s">
        <v>1797</v>
      </c>
      <c r="F11204" t="s">
        <v>2131</v>
      </c>
      <c r="G11204">
        <v>0</v>
      </c>
      <c r="H11204">
        <v>0</v>
      </c>
      <c r="I11204">
        <v>0</v>
      </c>
      <c r="J11204">
        <v>0</v>
      </c>
      <c r="K11204">
        <v>1</v>
      </c>
      <c r="L11204" s="16">
        <v>0</v>
      </c>
      <c r="M11204" s="16">
        <v>0</v>
      </c>
      <c r="N11204" s="16">
        <v>0</v>
      </c>
      <c r="P11204" s="16">
        <v>0</v>
      </c>
      <c r="Q11204">
        <v>0</v>
      </c>
      <c r="Y11204" s="17"/>
      <c r="Z11204" s="17"/>
      <c r="AA11204" s="17"/>
    </row>
    <row r="11205" spans="1:27" x14ac:dyDescent="0.25">
      <c r="A11205" s="12" t="s">
        <v>999</v>
      </c>
      <c r="B11205" s="41" t="str">
        <f t="shared" si="350"/>
        <v>09</v>
      </c>
      <c r="C11205" s="41" t="str">
        <f t="shared" si="351"/>
        <v>2021</v>
      </c>
      <c r="D11205" t="s">
        <v>1109</v>
      </c>
      <c r="E11205" t="s">
        <v>1383</v>
      </c>
      <c r="F11205" t="s">
        <v>2131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 s="16">
        <v>0</v>
      </c>
      <c r="M11205" s="16">
        <v>0</v>
      </c>
      <c r="N11205" s="16">
        <v>0</v>
      </c>
      <c r="P11205" s="16">
        <v>0</v>
      </c>
      <c r="Q11205">
        <v>0</v>
      </c>
      <c r="Y11205" s="17"/>
      <c r="Z11205" s="17"/>
      <c r="AA11205" s="17"/>
    </row>
    <row r="11206" spans="1:27" x14ac:dyDescent="0.25">
      <c r="A11206" s="12" t="s">
        <v>999</v>
      </c>
      <c r="B11206" s="41" t="str">
        <f t="shared" si="350"/>
        <v>09</v>
      </c>
      <c r="C11206" s="41" t="str">
        <f t="shared" si="351"/>
        <v>2021</v>
      </c>
      <c r="D11206" t="s">
        <v>1125</v>
      </c>
      <c r="E11206" t="s">
        <v>1789</v>
      </c>
      <c r="F11206" t="s">
        <v>2137</v>
      </c>
      <c r="G11206">
        <v>0</v>
      </c>
      <c r="H11206">
        <v>0</v>
      </c>
      <c r="I11206">
        <v>43</v>
      </c>
      <c r="J11206">
        <v>0</v>
      </c>
      <c r="K11206">
        <v>6</v>
      </c>
      <c r="L11206" s="16">
        <v>0</v>
      </c>
      <c r="M11206" s="16">
        <v>0</v>
      </c>
      <c r="N11206" s="16">
        <v>0</v>
      </c>
      <c r="P11206" s="16">
        <v>0</v>
      </c>
      <c r="Q11206">
        <v>0</v>
      </c>
      <c r="Y11206" s="17"/>
      <c r="Z11206" s="17"/>
      <c r="AA11206" s="17"/>
    </row>
    <row r="11207" spans="1:27" x14ac:dyDescent="0.25">
      <c r="A11207" s="12" t="s">
        <v>979</v>
      </c>
      <c r="B11207" s="41" t="str">
        <f t="shared" si="350"/>
        <v>08</v>
      </c>
      <c r="C11207" s="41" t="str">
        <f t="shared" si="351"/>
        <v>2021</v>
      </c>
      <c r="D11207" t="s">
        <v>1132</v>
      </c>
      <c r="E11207" t="s">
        <v>1911</v>
      </c>
      <c r="F11207" t="s">
        <v>2131</v>
      </c>
      <c r="G11207">
        <v>0</v>
      </c>
      <c r="H11207">
        <v>0</v>
      </c>
      <c r="I11207">
        <v>0</v>
      </c>
      <c r="J11207">
        <v>0</v>
      </c>
      <c r="K11207">
        <v>3</v>
      </c>
      <c r="L11207" s="16">
        <v>0</v>
      </c>
      <c r="M11207" s="16">
        <v>0</v>
      </c>
      <c r="N11207" s="16">
        <v>0</v>
      </c>
      <c r="P11207" s="16">
        <v>0</v>
      </c>
      <c r="Q11207">
        <v>0</v>
      </c>
      <c r="Y11207" s="17"/>
      <c r="Z11207" s="17"/>
      <c r="AA11207" s="17"/>
    </row>
    <row r="11208" spans="1:27" x14ac:dyDescent="0.25">
      <c r="A11208" s="12" t="s">
        <v>979</v>
      </c>
      <c r="B11208" s="41" t="str">
        <f t="shared" si="350"/>
        <v>08</v>
      </c>
      <c r="C11208" s="41" t="str">
        <f t="shared" si="351"/>
        <v>2021</v>
      </c>
      <c r="D11208" t="s">
        <v>1132</v>
      </c>
      <c r="E11208" t="s">
        <v>1605</v>
      </c>
      <c r="F11208" t="s">
        <v>2131</v>
      </c>
      <c r="G11208">
        <v>0</v>
      </c>
      <c r="H11208">
        <v>0</v>
      </c>
      <c r="I11208">
        <v>0</v>
      </c>
      <c r="J11208">
        <v>0</v>
      </c>
      <c r="K11208">
        <v>1</v>
      </c>
      <c r="L11208" s="16">
        <v>0</v>
      </c>
      <c r="M11208" s="16">
        <v>0</v>
      </c>
      <c r="N11208" s="16">
        <v>0</v>
      </c>
      <c r="P11208" s="16">
        <v>0</v>
      </c>
      <c r="Q11208">
        <v>0</v>
      </c>
      <c r="Y11208" s="17"/>
      <c r="Z11208" s="17"/>
      <c r="AA11208" s="17"/>
    </row>
    <row r="11209" spans="1:27" x14ac:dyDescent="0.25">
      <c r="A11209" s="12" t="s">
        <v>983</v>
      </c>
      <c r="B11209" s="41" t="str">
        <f t="shared" si="350"/>
        <v>08</v>
      </c>
      <c r="C11209" s="41" t="str">
        <f t="shared" si="351"/>
        <v>2021</v>
      </c>
      <c r="D11209" t="s">
        <v>1132</v>
      </c>
      <c r="E11209" t="s">
        <v>2096</v>
      </c>
      <c r="F11209" t="s">
        <v>2131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 s="16">
        <v>0</v>
      </c>
      <c r="M11209" s="16">
        <v>0</v>
      </c>
      <c r="N11209" s="16">
        <v>0</v>
      </c>
      <c r="P11209" s="16">
        <v>0</v>
      </c>
      <c r="Q11209">
        <v>0</v>
      </c>
      <c r="Y11209" s="17"/>
      <c r="Z11209" s="17"/>
      <c r="AA11209" s="17"/>
    </row>
    <row r="11210" spans="1:27" x14ac:dyDescent="0.25">
      <c r="A11210" s="12" t="s">
        <v>983</v>
      </c>
      <c r="B11210" s="41" t="str">
        <f t="shared" si="350"/>
        <v>08</v>
      </c>
      <c r="C11210" s="41" t="str">
        <f t="shared" si="351"/>
        <v>2021</v>
      </c>
      <c r="D11210" t="s">
        <v>1132</v>
      </c>
      <c r="E11210" t="s">
        <v>1628</v>
      </c>
      <c r="F11210" t="s">
        <v>2131</v>
      </c>
      <c r="G11210">
        <v>0</v>
      </c>
      <c r="H11210">
        <v>0</v>
      </c>
      <c r="I11210">
        <v>0</v>
      </c>
      <c r="J11210">
        <v>0</v>
      </c>
      <c r="K11210">
        <v>22</v>
      </c>
      <c r="L11210" s="16">
        <v>0</v>
      </c>
      <c r="M11210" s="16">
        <v>0</v>
      </c>
      <c r="N11210" s="16">
        <v>0</v>
      </c>
      <c r="P11210" s="16">
        <v>0</v>
      </c>
      <c r="Q11210">
        <v>0</v>
      </c>
      <c r="Y11210" s="17"/>
      <c r="Z11210" s="17"/>
      <c r="AA11210" s="17"/>
    </row>
    <row r="11211" spans="1:27" x14ac:dyDescent="0.25">
      <c r="A11211" s="12" t="s">
        <v>983</v>
      </c>
      <c r="B11211" s="41" t="str">
        <f t="shared" si="350"/>
        <v>08</v>
      </c>
      <c r="C11211" s="41" t="str">
        <f t="shared" si="351"/>
        <v>2021</v>
      </c>
      <c r="D11211" t="s">
        <v>1132</v>
      </c>
      <c r="E11211" t="s">
        <v>1402</v>
      </c>
      <c r="F11211" t="s">
        <v>2131</v>
      </c>
      <c r="G11211">
        <v>0</v>
      </c>
      <c r="H11211">
        <v>0</v>
      </c>
      <c r="I11211">
        <v>0</v>
      </c>
      <c r="J11211">
        <v>0</v>
      </c>
      <c r="K11211">
        <v>1</v>
      </c>
      <c r="L11211" s="16">
        <v>0</v>
      </c>
      <c r="M11211" s="16">
        <v>0</v>
      </c>
      <c r="N11211" s="16">
        <v>0</v>
      </c>
      <c r="P11211" s="16">
        <v>0</v>
      </c>
      <c r="Q11211">
        <v>0</v>
      </c>
      <c r="Y11211" s="17"/>
      <c r="Z11211" s="17"/>
      <c r="AA11211" s="17"/>
    </row>
    <row r="11212" spans="1:27" x14ac:dyDescent="0.25">
      <c r="A11212" s="12" t="s">
        <v>984</v>
      </c>
      <c r="B11212" s="41" t="str">
        <f t="shared" si="350"/>
        <v>08</v>
      </c>
      <c r="C11212" s="41" t="str">
        <f t="shared" si="351"/>
        <v>2021</v>
      </c>
      <c r="D11212" t="s">
        <v>1132</v>
      </c>
      <c r="E11212" t="s">
        <v>1628</v>
      </c>
      <c r="F11212" t="s">
        <v>2131</v>
      </c>
      <c r="G11212">
        <v>0</v>
      </c>
      <c r="H11212">
        <v>0</v>
      </c>
      <c r="I11212">
        <v>0</v>
      </c>
      <c r="J11212">
        <v>0</v>
      </c>
      <c r="K11212">
        <v>5</v>
      </c>
      <c r="L11212" s="16">
        <v>0</v>
      </c>
      <c r="M11212" s="16">
        <v>0</v>
      </c>
      <c r="N11212" s="16">
        <v>0</v>
      </c>
      <c r="P11212" s="16">
        <v>0</v>
      </c>
      <c r="Q11212">
        <v>0</v>
      </c>
      <c r="Y11212" s="17"/>
      <c r="Z11212" s="17"/>
      <c r="AA11212" s="17"/>
    </row>
    <row r="11213" spans="1:27" x14ac:dyDescent="0.25">
      <c r="A11213" s="12" t="s">
        <v>985</v>
      </c>
      <c r="B11213" s="41" t="str">
        <f t="shared" si="350"/>
        <v>09</v>
      </c>
      <c r="C11213" s="41" t="str">
        <f t="shared" si="351"/>
        <v>2021</v>
      </c>
      <c r="D11213" t="s">
        <v>1132</v>
      </c>
      <c r="E11213" t="s">
        <v>1519</v>
      </c>
      <c r="F11213" t="s">
        <v>2131</v>
      </c>
      <c r="G11213">
        <v>0</v>
      </c>
      <c r="H11213">
        <v>0</v>
      </c>
      <c r="I11213">
        <v>0</v>
      </c>
      <c r="J11213">
        <v>0</v>
      </c>
      <c r="K11213">
        <v>3</v>
      </c>
      <c r="L11213" s="16">
        <v>0</v>
      </c>
      <c r="M11213" s="16">
        <v>0</v>
      </c>
      <c r="N11213" s="16">
        <v>0</v>
      </c>
      <c r="P11213" s="16">
        <v>0</v>
      </c>
      <c r="Q11213">
        <v>0</v>
      </c>
      <c r="Y11213" s="17"/>
      <c r="Z11213" s="17"/>
      <c r="AA11213" s="17"/>
    </row>
    <row r="11214" spans="1:27" x14ac:dyDescent="0.25">
      <c r="A11214" s="12" t="s">
        <v>985</v>
      </c>
      <c r="B11214" s="41" t="str">
        <f t="shared" si="350"/>
        <v>09</v>
      </c>
      <c r="C11214" s="41" t="str">
        <f t="shared" si="351"/>
        <v>2021</v>
      </c>
      <c r="D11214" t="s">
        <v>1132</v>
      </c>
      <c r="E11214" t="s">
        <v>1605</v>
      </c>
      <c r="F11214" t="s">
        <v>2131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 s="16">
        <v>0</v>
      </c>
      <c r="M11214" s="16">
        <v>0</v>
      </c>
      <c r="N11214" s="16">
        <v>0</v>
      </c>
      <c r="P11214" s="16">
        <v>0</v>
      </c>
      <c r="Q11214">
        <v>0</v>
      </c>
      <c r="Y11214" s="17"/>
      <c r="Z11214" s="17"/>
      <c r="AA11214" s="17"/>
    </row>
    <row r="11215" spans="1:27" x14ac:dyDescent="0.25">
      <c r="A11215" s="12" t="s">
        <v>985</v>
      </c>
      <c r="B11215" s="41" t="str">
        <f t="shared" si="350"/>
        <v>09</v>
      </c>
      <c r="C11215" s="41" t="str">
        <f t="shared" si="351"/>
        <v>2021</v>
      </c>
      <c r="D11215" t="s">
        <v>1132</v>
      </c>
      <c r="E11215" t="s">
        <v>1403</v>
      </c>
      <c r="F11215" t="s">
        <v>2131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 s="16">
        <v>0</v>
      </c>
      <c r="M11215" s="16">
        <v>0</v>
      </c>
      <c r="N11215" s="16">
        <v>0</v>
      </c>
      <c r="P11215" s="16">
        <v>0</v>
      </c>
      <c r="Q11215">
        <v>0</v>
      </c>
      <c r="Y11215" s="17"/>
      <c r="Z11215" s="17"/>
      <c r="AA11215" s="17"/>
    </row>
    <row r="11216" spans="1:27" x14ac:dyDescent="0.25">
      <c r="A11216" s="12" t="s">
        <v>992</v>
      </c>
      <c r="B11216" s="41" t="str">
        <f t="shared" si="350"/>
        <v>09</v>
      </c>
      <c r="C11216" s="41" t="str">
        <f t="shared" si="351"/>
        <v>2021</v>
      </c>
      <c r="D11216" t="s">
        <v>1132</v>
      </c>
      <c r="E11216" t="s">
        <v>1286</v>
      </c>
      <c r="F11216" t="s">
        <v>2131</v>
      </c>
      <c r="G11216">
        <v>0</v>
      </c>
      <c r="H11216">
        <v>0</v>
      </c>
      <c r="I11216">
        <v>0</v>
      </c>
      <c r="J11216">
        <v>0</v>
      </c>
      <c r="K11216">
        <v>20</v>
      </c>
      <c r="L11216" s="16">
        <v>0</v>
      </c>
      <c r="M11216" s="16">
        <v>0</v>
      </c>
      <c r="N11216" s="16">
        <v>0</v>
      </c>
      <c r="P11216" s="16">
        <v>0</v>
      </c>
      <c r="Q11216">
        <v>0</v>
      </c>
      <c r="Y11216" s="17"/>
      <c r="Z11216" s="17"/>
      <c r="AA11216" s="17"/>
    </row>
    <row r="11217" spans="1:27" x14ac:dyDescent="0.25">
      <c r="A11217" s="12" t="s">
        <v>992</v>
      </c>
      <c r="B11217" s="41" t="str">
        <f t="shared" si="350"/>
        <v>09</v>
      </c>
      <c r="C11217" s="41" t="str">
        <f t="shared" si="351"/>
        <v>2021</v>
      </c>
      <c r="D11217" t="s">
        <v>1132</v>
      </c>
      <c r="E11217" t="s">
        <v>1400</v>
      </c>
      <c r="F11217" t="s">
        <v>2131</v>
      </c>
      <c r="G11217">
        <v>0</v>
      </c>
      <c r="H11217">
        <v>0</v>
      </c>
      <c r="I11217">
        <v>0</v>
      </c>
      <c r="J11217">
        <v>0</v>
      </c>
      <c r="K11217">
        <v>2</v>
      </c>
      <c r="L11217" s="16">
        <v>0</v>
      </c>
      <c r="M11217" s="16">
        <v>0</v>
      </c>
      <c r="N11217" s="16">
        <v>0</v>
      </c>
      <c r="P11217" s="16">
        <v>0</v>
      </c>
      <c r="Q11217">
        <v>0</v>
      </c>
      <c r="Y11217" s="17"/>
      <c r="Z11217" s="17"/>
      <c r="AA11217" s="17"/>
    </row>
    <row r="11218" spans="1:27" x14ac:dyDescent="0.25">
      <c r="A11218" s="12" t="s">
        <v>992</v>
      </c>
      <c r="B11218" s="41" t="str">
        <f t="shared" si="350"/>
        <v>09</v>
      </c>
      <c r="C11218" s="41" t="str">
        <f t="shared" si="351"/>
        <v>2021</v>
      </c>
      <c r="D11218" t="s">
        <v>1132</v>
      </c>
      <c r="E11218" t="s">
        <v>1829</v>
      </c>
      <c r="F11218" t="s">
        <v>2131</v>
      </c>
      <c r="G11218">
        <v>0</v>
      </c>
      <c r="H11218">
        <v>0</v>
      </c>
      <c r="I11218">
        <v>0</v>
      </c>
      <c r="J11218">
        <v>0</v>
      </c>
      <c r="K11218">
        <v>9</v>
      </c>
      <c r="L11218" s="16">
        <v>0</v>
      </c>
      <c r="M11218" s="16">
        <v>0</v>
      </c>
      <c r="N11218" s="16">
        <v>0</v>
      </c>
      <c r="P11218" s="16">
        <v>0</v>
      </c>
      <c r="Q11218">
        <v>0</v>
      </c>
      <c r="Y11218" s="17"/>
      <c r="Z11218" s="17"/>
      <c r="AA11218" s="17"/>
    </row>
    <row r="11219" spans="1:27" x14ac:dyDescent="0.25">
      <c r="A11219" s="12" t="s">
        <v>992</v>
      </c>
      <c r="B11219" s="41" t="str">
        <f t="shared" si="350"/>
        <v>09</v>
      </c>
      <c r="C11219" s="41" t="str">
        <f t="shared" si="351"/>
        <v>2021</v>
      </c>
      <c r="D11219" t="s">
        <v>1132</v>
      </c>
      <c r="E11219" t="s">
        <v>1745</v>
      </c>
      <c r="F11219" t="s">
        <v>2131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 s="16">
        <v>0</v>
      </c>
      <c r="M11219" s="16">
        <v>0</v>
      </c>
      <c r="N11219" s="16">
        <v>0</v>
      </c>
      <c r="P11219" s="16">
        <v>0</v>
      </c>
      <c r="Q11219">
        <v>0</v>
      </c>
      <c r="Y11219" s="17"/>
      <c r="Z11219" s="17"/>
      <c r="AA11219" s="17"/>
    </row>
    <row r="11220" spans="1:27" x14ac:dyDescent="0.25">
      <c r="A11220" s="12" t="s">
        <v>999</v>
      </c>
      <c r="B11220" s="41" t="str">
        <f t="shared" si="350"/>
        <v>09</v>
      </c>
      <c r="C11220" s="41" t="str">
        <f t="shared" si="351"/>
        <v>2021</v>
      </c>
      <c r="D11220" t="s">
        <v>1132</v>
      </c>
      <c r="E11220" t="s">
        <v>1911</v>
      </c>
      <c r="F11220" t="s">
        <v>2131</v>
      </c>
      <c r="G11220">
        <v>0</v>
      </c>
      <c r="H11220">
        <v>0</v>
      </c>
      <c r="I11220">
        <v>0</v>
      </c>
      <c r="J11220">
        <v>0</v>
      </c>
      <c r="K11220">
        <v>20</v>
      </c>
      <c r="L11220" s="16">
        <v>0</v>
      </c>
      <c r="M11220" s="16">
        <v>0</v>
      </c>
      <c r="N11220" s="16">
        <v>0</v>
      </c>
      <c r="P11220" s="16">
        <v>0</v>
      </c>
      <c r="Q11220">
        <v>0</v>
      </c>
      <c r="Y11220" s="17"/>
      <c r="Z11220" s="17"/>
      <c r="AA11220" s="17"/>
    </row>
    <row r="11221" spans="1:27" x14ac:dyDescent="0.25">
      <c r="A11221" s="12" t="s">
        <v>999</v>
      </c>
      <c r="B11221" s="41" t="str">
        <f t="shared" si="350"/>
        <v>09</v>
      </c>
      <c r="C11221" s="41" t="str">
        <f t="shared" si="351"/>
        <v>2021</v>
      </c>
      <c r="D11221" t="s">
        <v>1112</v>
      </c>
      <c r="E11221" t="s">
        <v>1317</v>
      </c>
      <c r="F11221" t="s">
        <v>2157</v>
      </c>
      <c r="G11221">
        <v>0</v>
      </c>
      <c r="H11221">
        <v>0</v>
      </c>
      <c r="I11221">
        <v>30</v>
      </c>
      <c r="J11221">
        <v>0</v>
      </c>
      <c r="K11221">
        <v>0</v>
      </c>
      <c r="L11221" s="16">
        <v>0</v>
      </c>
      <c r="M11221" s="16">
        <v>0</v>
      </c>
      <c r="N11221" s="16">
        <v>0</v>
      </c>
      <c r="P11221" s="16">
        <v>0</v>
      </c>
      <c r="Q11221">
        <v>0</v>
      </c>
      <c r="Y11221" s="17"/>
      <c r="Z11221" s="17"/>
      <c r="AA11221" s="17"/>
    </row>
    <row r="11222" spans="1:27" x14ac:dyDescent="0.25">
      <c r="A11222" s="12" t="s">
        <v>999</v>
      </c>
      <c r="B11222" s="41" t="str">
        <f t="shared" si="350"/>
        <v>09</v>
      </c>
      <c r="C11222" s="41" t="str">
        <f t="shared" si="351"/>
        <v>2021</v>
      </c>
      <c r="D11222" t="s">
        <v>1112</v>
      </c>
      <c r="E11222" t="s">
        <v>1340</v>
      </c>
      <c r="F11222" t="s">
        <v>2157</v>
      </c>
      <c r="G11222">
        <v>0</v>
      </c>
      <c r="H11222">
        <v>0</v>
      </c>
      <c r="I11222">
        <v>50</v>
      </c>
      <c r="J11222">
        <v>0</v>
      </c>
      <c r="K11222">
        <v>0</v>
      </c>
      <c r="L11222" s="16">
        <v>0</v>
      </c>
      <c r="M11222" s="16">
        <v>0</v>
      </c>
      <c r="N11222" s="16">
        <v>0</v>
      </c>
      <c r="P11222" s="16">
        <v>0</v>
      </c>
      <c r="Q11222">
        <v>0</v>
      </c>
      <c r="Y11222" s="17"/>
      <c r="Z11222" s="17"/>
      <c r="AA11222" s="17"/>
    </row>
    <row r="11223" spans="1:27" x14ac:dyDescent="0.25">
      <c r="A11223" s="12" t="s">
        <v>999</v>
      </c>
      <c r="B11223" s="41" t="str">
        <f t="shared" si="350"/>
        <v>09</v>
      </c>
      <c r="C11223" s="41" t="str">
        <f t="shared" si="351"/>
        <v>2021</v>
      </c>
      <c r="D11223" t="s">
        <v>1116</v>
      </c>
      <c r="E11223" t="s">
        <v>1762</v>
      </c>
      <c r="F11223" t="s">
        <v>2137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 s="16">
        <v>0</v>
      </c>
      <c r="M11223" s="16">
        <v>0</v>
      </c>
      <c r="N11223" s="16">
        <v>0</v>
      </c>
      <c r="P11223" s="16">
        <v>0</v>
      </c>
      <c r="Q11223">
        <v>0</v>
      </c>
      <c r="Y11223" s="17"/>
      <c r="Z11223" s="17"/>
      <c r="AA11223" s="17"/>
    </row>
    <row r="11224" spans="1:27" x14ac:dyDescent="0.25">
      <c r="A11224" s="12" t="s">
        <v>999</v>
      </c>
      <c r="B11224" s="41" t="str">
        <f t="shared" si="350"/>
        <v>09</v>
      </c>
      <c r="C11224" s="41" t="str">
        <f t="shared" si="351"/>
        <v>2021</v>
      </c>
      <c r="D11224" t="s">
        <v>1125</v>
      </c>
      <c r="E11224" t="s">
        <v>1662</v>
      </c>
      <c r="F11224" t="s">
        <v>2154</v>
      </c>
      <c r="G11224">
        <v>0</v>
      </c>
      <c r="H11224">
        <v>0</v>
      </c>
      <c r="I11224">
        <v>16</v>
      </c>
      <c r="J11224">
        <v>0</v>
      </c>
      <c r="K11224">
        <v>0</v>
      </c>
      <c r="L11224" s="16">
        <v>0</v>
      </c>
      <c r="M11224" s="16">
        <v>0</v>
      </c>
      <c r="N11224" s="16">
        <v>0</v>
      </c>
      <c r="P11224" s="16">
        <v>0</v>
      </c>
      <c r="Q11224">
        <v>0</v>
      </c>
      <c r="Y11224" s="17"/>
      <c r="Z11224" s="17"/>
      <c r="AA11224" s="17"/>
    </row>
    <row r="11225" spans="1:27" x14ac:dyDescent="0.25">
      <c r="A11225" s="12" t="s">
        <v>998</v>
      </c>
      <c r="B11225" s="41" t="str">
        <f t="shared" si="350"/>
        <v>09</v>
      </c>
      <c r="C11225" s="41" t="str">
        <f t="shared" si="351"/>
        <v>2021</v>
      </c>
      <c r="D11225" t="s">
        <v>1111</v>
      </c>
      <c r="E11225" t="s">
        <v>1856</v>
      </c>
      <c r="F11225" t="s">
        <v>2131</v>
      </c>
      <c r="G11225">
        <v>0</v>
      </c>
      <c r="H11225">
        <v>0</v>
      </c>
      <c r="I11225">
        <v>0</v>
      </c>
      <c r="J11225">
        <v>0</v>
      </c>
      <c r="K11225">
        <v>2</v>
      </c>
      <c r="L11225" s="16">
        <v>0</v>
      </c>
      <c r="M11225" s="16">
        <v>0</v>
      </c>
      <c r="N11225" s="16">
        <v>0</v>
      </c>
      <c r="P11225" s="16">
        <v>0</v>
      </c>
      <c r="Q11225">
        <v>0</v>
      </c>
      <c r="Y11225" s="17"/>
      <c r="Z11225" s="17"/>
      <c r="AA11225" s="17"/>
    </row>
    <row r="11226" spans="1:27" x14ac:dyDescent="0.25">
      <c r="A11226" s="12" t="s">
        <v>999</v>
      </c>
      <c r="B11226" s="41" t="str">
        <f t="shared" si="350"/>
        <v>09</v>
      </c>
      <c r="C11226" s="41" t="str">
        <f t="shared" si="351"/>
        <v>2021</v>
      </c>
      <c r="D11226" t="s">
        <v>1117</v>
      </c>
      <c r="E11226" t="s">
        <v>2061</v>
      </c>
      <c r="F11226" t="s">
        <v>2161</v>
      </c>
      <c r="G11226">
        <v>0</v>
      </c>
      <c r="H11226">
        <v>0</v>
      </c>
      <c r="I11226">
        <v>80</v>
      </c>
      <c r="J11226">
        <v>0</v>
      </c>
      <c r="K11226">
        <v>0</v>
      </c>
      <c r="L11226" s="16">
        <v>0</v>
      </c>
      <c r="M11226" s="16">
        <v>0</v>
      </c>
      <c r="N11226" s="16">
        <v>0</v>
      </c>
      <c r="P11226" s="16">
        <v>0</v>
      </c>
      <c r="Q11226">
        <v>0</v>
      </c>
      <c r="Y11226" s="17"/>
      <c r="Z11226" s="17"/>
      <c r="AA11226" s="17"/>
    </row>
    <row r="11227" spans="1:27" x14ac:dyDescent="0.25">
      <c r="A11227" s="12" t="s">
        <v>1000</v>
      </c>
      <c r="B11227" s="41" t="str">
        <f t="shared" si="350"/>
        <v>09</v>
      </c>
      <c r="C11227" s="41" t="str">
        <f t="shared" si="351"/>
        <v>2021</v>
      </c>
      <c r="D11227" t="s">
        <v>1129</v>
      </c>
      <c r="E11227" t="s">
        <v>2034</v>
      </c>
      <c r="F11227" t="s">
        <v>2161</v>
      </c>
      <c r="G11227">
        <v>0</v>
      </c>
      <c r="H11227">
        <v>0</v>
      </c>
      <c r="I11227">
        <v>0</v>
      </c>
      <c r="J11227">
        <v>0</v>
      </c>
      <c r="K11227">
        <v>3000</v>
      </c>
      <c r="L11227" s="16">
        <v>0</v>
      </c>
      <c r="M11227" s="16">
        <v>0</v>
      </c>
      <c r="N11227" s="16">
        <v>0</v>
      </c>
      <c r="P11227" s="16">
        <v>0</v>
      </c>
      <c r="Q11227">
        <v>0</v>
      </c>
      <c r="Y11227" s="17"/>
      <c r="Z11227" s="17"/>
      <c r="AA11227" s="17"/>
    </row>
    <row r="11228" spans="1:27" x14ac:dyDescent="0.25">
      <c r="A11228" s="12" t="s">
        <v>1000</v>
      </c>
      <c r="B11228" s="41" t="str">
        <f t="shared" si="350"/>
        <v>09</v>
      </c>
      <c r="C11228" s="41" t="str">
        <f t="shared" si="351"/>
        <v>2021</v>
      </c>
      <c r="D11228" t="s">
        <v>1129</v>
      </c>
      <c r="E11228" t="s">
        <v>1878</v>
      </c>
      <c r="F11228" t="s">
        <v>2161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 s="16">
        <v>132388281200</v>
      </c>
      <c r="M11228" s="16">
        <v>0</v>
      </c>
      <c r="N11228" s="16">
        <v>0</v>
      </c>
      <c r="P11228" s="16">
        <v>132388281200</v>
      </c>
      <c r="Q11228">
        <v>0</v>
      </c>
      <c r="Y11228" s="17"/>
      <c r="Z11228" s="17"/>
      <c r="AA11228" s="17"/>
    </row>
    <row r="11229" spans="1:27" x14ac:dyDescent="0.25">
      <c r="A11229" s="12" t="s">
        <v>996</v>
      </c>
      <c r="B11229" s="41" t="str">
        <f t="shared" si="350"/>
        <v>09</v>
      </c>
      <c r="C11229" s="41" t="str">
        <f t="shared" si="351"/>
        <v>2021</v>
      </c>
      <c r="D11229" t="s">
        <v>1129</v>
      </c>
      <c r="E11229" t="s">
        <v>1265</v>
      </c>
      <c r="F11229" t="s">
        <v>2154</v>
      </c>
      <c r="G11229">
        <v>0</v>
      </c>
      <c r="H11229">
        <v>0</v>
      </c>
      <c r="I11229">
        <v>350</v>
      </c>
      <c r="J11229">
        <v>0</v>
      </c>
      <c r="K11229">
        <v>400</v>
      </c>
      <c r="L11229" s="16">
        <v>0</v>
      </c>
      <c r="M11229" s="16">
        <v>0</v>
      </c>
      <c r="N11229" s="16">
        <v>0</v>
      </c>
      <c r="P11229" s="16">
        <v>0</v>
      </c>
      <c r="Q11229">
        <v>0</v>
      </c>
      <c r="Y11229" s="17"/>
      <c r="Z11229" s="17"/>
      <c r="AA11229" s="17"/>
    </row>
    <row r="11230" spans="1:27" x14ac:dyDescent="0.25">
      <c r="A11230" s="12" t="s">
        <v>1001</v>
      </c>
      <c r="B11230" s="41" t="str">
        <f t="shared" si="350"/>
        <v>09</v>
      </c>
      <c r="C11230" s="41" t="str">
        <f t="shared" si="351"/>
        <v>2021</v>
      </c>
      <c r="D11230" t="s">
        <v>1124</v>
      </c>
      <c r="E11230" t="s">
        <v>1698</v>
      </c>
      <c r="F11230" t="s">
        <v>2134</v>
      </c>
      <c r="G11230">
        <v>0</v>
      </c>
      <c r="H11230">
        <v>3</v>
      </c>
      <c r="I11230">
        <v>0</v>
      </c>
      <c r="J11230">
        <v>0</v>
      </c>
      <c r="K11230">
        <v>0</v>
      </c>
      <c r="L11230" s="16">
        <v>0</v>
      </c>
      <c r="M11230" s="16">
        <v>0</v>
      </c>
      <c r="N11230" s="16">
        <v>0</v>
      </c>
      <c r="P11230" s="16">
        <v>0</v>
      </c>
      <c r="Q11230">
        <v>0</v>
      </c>
      <c r="Y11230" s="17"/>
      <c r="Z11230" s="17"/>
      <c r="AA11230" s="17"/>
    </row>
    <row r="11231" spans="1:27" x14ac:dyDescent="0.25">
      <c r="A11231" s="12" t="s">
        <v>1001</v>
      </c>
      <c r="B11231" s="41" t="str">
        <f t="shared" si="350"/>
        <v>09</v>
      </c>
      <c r="C11231" s="41" t="str">
        <f t="shared" si="351"/>
        <v>2021</v>
      </c>
      <c r="D11231" t="s">
        <v>1111</v>
      </c>
      <c r="E11231" t="s">
        <v>1283</v>
      </c>
      <c r="F11231" t="s">
        <v>2129</v>
      </c>
      <c r="G11231">
        <v>0</v>
      </c>
      <c r="H11231">
        <v>0</v>
      </c>
      <c r="I11231">
        <v>0</v>
      </c>
      <c r="J11231">
        <v>1</v>
      </c>
      <c r="K11231">
        <v>0</v>
      </c>
      <c r="L11231" s="16">
        <v>0</v>
      </c>
      <c r="M11231" s="16">
        <v>0</v>
      </c>
      <c r="N11231" s="16">
        <v>0</v>
      </c>
      <c r="P11231" s="16">
        <v>0</v>
      </c>
      <c r="Q11231">
        <v>0</v>
      </c>
      <c r="Y11231" s="17"/>
      <c r="Z11231" s="17"/>
      <c r="AA11231" s="17"/>
    </row>
    <row r="11232" spans="1:27" x14ac:dyDescent="0.25">
      <c r="A11232" s="12" t="s">
        <v>1001</v>
      </c>
      <c r="B11232" s="41" t="str">
        <f t="shared" si="350"/>
        <v>09</v>
      </c>
      <c r="C11232" s="41" t="str">
        <f t="shared" si="351"/>
        <v>2021</v>
      </c>
      <c r="D11232" t="s">
        <v>1111</v>
      </c>
      <c r="E11232" t="s">
        <v>1172</v>
      </c>
      <c r="F11232" t="s">
        <v>2131</v>
      </c>
      <c r="G11232">
        <v>0</v>
      </c>
      <c r="H11232">
        <v>0</v>
      </c>
      <c r="I11232">
        <v>0</v>
      </c>
      <c r="J11232">
        <v>0</v>
      </c>
      <c r="K11232">
        <v>2</v>
      </c>
      <c r="L11232" s="16">
        <v>0</v>
      </c>
      <c r="M11232" s="16">
        <v>0</v>
      </c>
      <c r="N11232" s="16">
        <v>0</v>
      </c>
      <c r="P11232" s="16">
        <v>0</v>
      </c>
      <c r="Q11232">
        <v>0</v>
      </c>
      <c r="Y11232" s="17"/>
      <c r="Z11232" s="17"/>
      <c r="AA11232" s="17"/>
    </row>
    <row r="11233" spans="1:27" x14ac:dyDescent="0.25">
      <c r="A11233" s="12" t="s">
        <v>1001</v>
      </c>
      <c r="B11233" s="41" t="str">
        <f t="shared" si="350"/>
        <v>09</v>
      </c>
      <c r="C11233" s="41" t="str">
        <f t="shared" si="351"/>
        <v>2021</v>
      </c>
      <c r="D11233" t="s">
        <v>1129</v>
      </c>
      <c r="E11233" t="s">
        <v>1566</v>
      </c>
      <c r="F11233" t="s">
        <v>2129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 s="16">
        <v>0</v>
      </c>
      <c r="M11233" s="16">
        <v>0</v>
      </c>
      <c r="N11233" s="16">
        <v>0</v>
      </c>
      <c r="P11233" s="16">
        <v>0</v>
      </c>
      <c r="Q11233">
        <v>0</v>
      </c>
      <c r="Y11233" s="17"/>
      <c r="Z11233" s="17"/>
      <c r="AA11233" s="17"/>
    </row>
    <row r="11234" spans="1:27" x14ac:dyDescent="0.25">
      <c r="A11234" s="12" t="s">
        <v>1001</v>
      </c>
      <c r="B11234" s="41" t="str">
        <f t="shared" si="350"/>
        <v>09</v>
      </c>
      <c r="C11234" s="41" t="str">
        <f t="shared" si="351"/>
        <v>2021</v>
      </c>
      <c r="D11234" t="s">
        <v>1127</v>
      </c>
      <c r="E11234" t="s">
        <v>1263</v>
      </c>
      <c r="F11234" t="s">
        <v>2137</v>
      </c>
      <c r="G11234">
        <v>0</v>
      </c>
      <c r="H11234">
        <v>0</v>
      </c>
      <c r="I11234">
        <v>20</v>
      </c>
      <c r="J11234">
        <v>0</v>
      </c>
      <c r="K11234">
        <v>0</v>
      </c>
      <c r="L11234" s="16">
        <v>0</v>
      </c>
      <c r="M11234" s="16">
        <v>0</v>
      </c>
      <c r="N11234" s="16">
        <v>0</v>
      </c>
      <c r="P11234" s="16">
        <v>0</v>
      </c>
      <c r="Q11234">
        <v>0</v>
      </c>
      <c r="Y11234" s="17"/>
      <c r="Z11234" s="17"/>
      <c r="AA11234" s="17"/>
    </row>
    <row r="11235" spans="1:27" x14ac:dyDescent="0.25">
      <c r="A11235" s="12" t="s">
        <v>1002</v>
      </c>
      <c r="B11235" s="41" t="str">
        <f t="shared" si="350"/>
        <v>09</v>
      </c>
      <c r="C11235" s="41" t="str">
        <f t="shared" si="351"/>
        <v>2021</v>
      </c>
      <c r="D11235" t="s">
        <v>1108</v>
      </c>
      <c r="E11235" t="s">
        <v>1598</v>
      </c>
      <c r="F11235" t="s">
        <v>2137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 s="16">
        <v>0</v>
      </c>
      <c r="M11235" s="16">
        <v>0</v>
      </c>
      <c r="N11235" s="16">
        <v>0</v>
      </c>
      <c r="P11235" s="16">
        <v>0</v>
      </c>
      <c r="Q11235">
        <v>0</v>
      </c>
      <c r="Y11235" s="17"/>
      <c r="Z11235" s="17"/>
      <c r="AA11235" s="17"/>
    </row>
    <row r="11236" spans="1:27" x14ac:dyDescent="0.25">
      <c r="A11236" s="12" t="s">
        <v>999</v>
      </c>
      <c r="B11236" s="41" t="str">
        <f t="shared" si="350"/>
        <v>09</v>
      </c>
      <c r="C11236" s="41" t="str">
        <f t="shared" si="351"/>
        <v>2021</v>
      </c>
      <c r="D11236" t="s">
        <v>1136</v>
      </c>
      <c r="E11236" t="s">
        <v>1710</v>
      </c>
      <c r="F11236" t="s">
        <v>2131</v>
      </c>
      <c r="G11236">
        <v>0</v>
      </c>
      <c r="H11236">
        <v>0</v>
      </c>
      <c r="I11236">
        <v>0</v>
      </c>
      <c r="J11236">
        <v>0</v>
      </c>
      <c r="K11236">
        <v>10</v>
      </c>
      <c r="L11236" s="16">
        <v>0</v>
      </c>
      <c r="M11236" s="16">
        <v>0</v>
      </c>
      <c r="N11236" s="16">
        <v>0</v>
      </c>
      <c r="P11236" s="16">
        <v>0</v>
      </c>
      <c r="Q11236">
        <v>0</v>
      </c>
      <c r="Y11236" s="17"/>
      <c r="Z11236" s="17"/>
      <c r="AA11236" s="17"/>
    </row>
    <row r="11237" spans="1:27" x14ac:dyDescent="0.25">
      <c r="A11237" s="12" t="s">
        <v>1002</v>
      </c>
      <c r="B11237" s="41" t="str">
        <f t="shared" si="350"/>
        <v>09</v>
      </c>
      <c r="C11237" s="41" t="str">
        <f t="shared" si="351"/>
        <v>2021</v>
      </c>
      <c r="D11237" t="s">
        <v>1107</v>
      </c>
      <c r="E11237" t="s">
        <v>1722</v>
      </c>
      <c r="F11237" t="s">
        <v>2154</v>
      </c>
      <c r="G11237">
        <v>0</v>
      </c>
      <c r="H11237">
        <v>0</v>
      </c>
      <c r="I11237">
        <v>37</v>
      </c>
      <c r="J11237">
        <v>2</v>
      </c>
      <c r="K11237">
        <v>0</v>
      </c>
      <c r="L11237" s="16">
        <v>0</v>
      </c>
      <c r="M11237" s="16">
        <v>0</v>
      </c>
      <c r="N11237" s="16">
        <v>0</v>
      </c>
      <c r="P11237" s="16">
        <v>0</v>
      </c>
      <c r="Q11237">
        <v>0</v>
      </c>
      <c r="Y11237" s="17"/>
      <c r="Z11237" s="17"/>
      <c r="AA11237" s="17"/>
    </row>
    <row r="11238" spans="1:27" x14ac:dyDescent="0.25">
      <c r="A11238" s="12" t="s">
        <v>1002</v>
      </c>
      <c r="B11238" s="41" t="str">
        <f t="shared" si="350"/>
        <v>09</v>
      </c>
      <c r="C11238" s="41" t="str">
        <f t="shared" si="351"/>
        <v>2021</v>
      </c>
      <c r="D11238" t="s">
        <v>1111</v>
      </c>
      <c r="E11238" t="s">
        <v>1209</v>
      </c>
      <c r="F11238" t="s">
        <v>2131</v>
      </c>
      <c r="G11238">
        <v>0</v>
      </c>
      <c r="H11238">
        <v>0</v>
      </c>
      <c r="I11238">
        <v>0</v>
      </c>
      <c r="J11238">
        <v>0</v>
      </c>
      <c r="K11238">
        <v>2</v>
      </c>
      <c r="L11238" s="16">
        <v>0</v>
      </c>
      <c r="M11238" s="16">
        <v>0</v>
      </c>
      <c r="N11238" s="16">
        <v>0</v>
      </c>
      <c r="P11238" s="16">
        <v>0</v>
      </c>
      <c r="Q11238">
        <v>0</v>
      </c>
      <c r="Y11238" s="17"/>
      <c r="Z11238" s="17"/>
      <c r="AA11238" s="17"/>
    </row>
    <row r="11239" spans="1:27" x14ac:dyDescent="0.25">
      <c r="A11239" s="12" t="s">
        <v>1002</v>
      </c>
      <c r="B11239" s="41" t="str">
        <f t="shared" si="350"/>
        <v>09</v>
      </c>
      <c r="C11239" s="41" t="str">
        <f t="shared" si="351"/>
        <v>2021</v>
      </c>
      <c r="D11239" t="s">
        <v>1131</v>
      </c>
      <c r="E11239" t="s">
        <v>2019</v>
      </c>
      <c r="F11239" t="s">
        <v>2131</v>
      </c>
      <c r="G11239">
        <v>0</v>
      </c>
      <c r="H11239">
        <v>0</v>
      </c>
      <c r="I11239">
        <v>0</v>
      </c>
      <c r="J11239">
        <v>0</v>
      </c>
      <c r="K11239">
        <v>4</v>
      </c>
      <c r="L11239" s="16">
        <v>0</v>
      </c>
      <c r="M11239" s="16">
        <v>0</v>
      </c>
      <c r="N11239" s="16">
        <v>0</v>
      </c>
      <c r="P11239" s="16">
        <v>0</v>
      </c>
      <c r="Q11239">
        <v>0</v>
      </c>
      <c r="Y11239" s="17"/>
      <c r="Z11239" s="17"/>
      <c r="AA11239" s="17"/>
    </row>
    <row r="11240" spans="1:27" x14ac:dyDescent="0.25">
      <c r="A11240" s="12" t="s">
        <v>1002</v>
      </c>
      <c r="B11240" s="41" t="str">
        <f t="shared" si="350"/>
        <v>09</v>
      </c>
      <c r="C11240" s="41" t="str">
        <f t="shared" si="351"/>
        <v>2021</v>
      </c>
      <c r="D11240" t="s">
        <v>1127</v>
      </c>
      <c r="E11240" t="s">
        <v>1665</v>
      </c>
      <c r="F11240" t="s">
        <v>2156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 s="16">
        <v>0</v>
      </c>
      <c r="M11240" s="16">
        <v>0</v>
      </c>
      <c r="N11240" s="16">
        <v>0</v>
      </c>
      <c r="P11240" s="16">
        <v>0</v>
      </c>
      <c r="Q11240">
        <v>1</v>
      </c>
      <c r="Y11240" s="17"/>
      <c r="Z11240" s="17"/>
      <c r="AA11240" s="17"/>
    </row>
    <row r="11241" spans="1:27" x14ac:dyDescent="0.25">
      <c r="A11241" s="12" t="s">
        <v>1002</v>
      </c>
      <c r="B11241" s="41" t="str">
        <f t="shared" si="350"/>
        <v>09</v>
      </c>
      <c r="C11241" s="41" t="str">
        <f t="shared" si="351"/>
        <v>2021</v>
      </c>
      <c r="D11241" t="s">
        <v>1116</v>
      </c>
      <c r="E11241" t="s">
        <v>1676</v>
      </c>
      <c r="F11241" t="s">
        <v>2131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 s="16">
        <v>0</v>
      </c>
      <c r="M11241" s="16">
        <v>0</v>
      </c>
      <c r="N11241" s="16">
        <v>0</v>
      </c>
      <c r="P11241" s="16">
        <v>0</v>
      </c>
      <c r="Q11241">
        <v>0</v>
      </c>
      <c r="Y11241" s="17"/>
      <c r="Z11241" s="17"/>
      <c r="AA11241" s="17"/>
    </row>
    <row r="11242" spans="1:27" x14ac:dyDescent="0.25">
      <c r="A11242" s="12" t="s">
        <v>1002</v>
      </c>
      <c r="B11242" s="41" t="str">
        <f t="shared" si="350"/>
        <v>09</v>
      </c>
      <c r="C11242" s="41" t="str">
        <f t="shared" si="351"/>
        <v>2021</v>
      </c>
      <c r="D11242" t="s">
        <v>1132</v>
      </c>
      <c r="E11242" t="s">
        <v>1628</v>
      </c>
      <c r="F11242" t="s">
        <v>2131</v>
      </c>
      <c r="G11242">
        <v>0</v>
      </c>
      <c r="H11242">
        <v>0</v>
      </c>
      <c r="I11242">
        <v>0</v>
      </c>
      <c r="J11242">
        <v>0</v>
      </c>
      <c r="K11242">
        <v>200</v>
      </c>
      <c r="L11242" s="16">
        <v>0</v>
      </c>
      <c r="M11242" s="16">
        <v>0</v>
      </c>
      <c r="N11242" s="16">
        <v>0</v>
      </c>
      <c r="P11242" s="16">
        <v>0</v>
      </c>
      <c r="Q11242">
        <v>0</v>
      </c>
      <c r="Y11242" s="17"/>
      <c r="Z11242" s="17"/>
      <c r="AA11242" s="17"/>
    </row>
    <row r="11243" spans="1:27" x14ac:dyDescent="0.25">
      <c r="A11243" s="12" t="s">
        <v>1002</v>
      </c>
      <c r="B11243" s="41" t="str">
        <f t="shared" si="350"/>
        <v>09</v>
      </c>
      <c r="C11243" s="41" t="str">
        <f t="shared" si="351"/>
        <v>2021</v>
      </c>
      <c r="D11243" t="s">
        <v>1132</v>
      </c>
      <c r="E11243" t="s">
        <v>1628</v>
      </c>
      <c r="F11243" t="s">
        <v>2131</v>
      </c>
      <c r="G11243">
        <v>0</v>
      </c>
      <c r="H11243">
        <v>0</v>
      </c>
      <c r="I11243">
        <v>0</v>
      </c>
      <c r="J11243">
        <v>0</v>
      </c>
      <c r="K11243">
        <v>200</v>
      </c>
      <c r="L11243" s="16">
        <v>0</v>
      </c>
      <c r="M11243" s="16">
        <v>0</v>
      </c>
      <c r="N11243" s="16">
        <v>0</v>
      </c>
      <c r="P11243" s="16">
        <v>0</v>
      </c>
      <c r="Q11243">
        <v>0</v>
      </c>
      <c r="Y11243" s="17"/>
      <c r="Z11243" s="17"/>
      <c r="AA11243" s="17"/>
    </row>
    <row r="11244" spans="1:27" x14ac:dyDescent="0.25">
      <c r="A11244" s="12" t="s">
        <v>1003</v>
      </c>
      <c r="B11244" s="41" t="str">
        <f t="shared" si="350"/>
        <v>09</v>
      </c>
      <c r="C11244" s="41" t="str">
        <f t="shared" si="351"/>
        <v>2021</v>
      </c>
      <c r="D11244" t="s">
        <v>1125</v>
      </c>
      <c r="E11244" t="s">
        <v>1890</v>
      </c>
      <c r="F11244" t="s">
        <v>2133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 s="16">
        <v>0</v>
      </c>
      <c r="M11244" s="16">
        <v>0</v>
      </c>
      <c r="N11244" s="16">
        <v>0</v>
      </c>
      <c r="P11244" s="16">
        <v>0</v>
      </c>
      <c r="Q11244">
        <v>0</v>
      </c>
      <c r="Y11244" s="17"/>
      <c r="Z11244" s="17"/>
      <c r="AA11244" s="17"/>
    </row>
    <row r="11245" spans="1:27" x14ac:dyDescent="0.25">
      <c r="A11245" s="12" t="s">
        <v>1003</v>
      </c>
      <c r="B11245" s="41" t="str">
        <f t="shared" si="350"/>
        <v>09</v>
      </c>
      <c r="C11245" s="41" t="str">
        <f t="shared" si="351"/>
        <v>2021</v>
      </c>
      <c r="D11245" t="s">
        <v>1121</v>
      </c>
      <c r="E11245" t="s">
        <v>1439</v>
      </c>
      <c r="F11245" t="s">
        <v>2133</v>
      </c>
      <c r="G11245">
        <v>0</v>
      </c>
      <c r="H11245">
        <v>0</v>
      </c>
      <c r="I11245">
        <v>1</v>
      </c>
      <c r="J11245">
        <v>1</v>
      </c>
      <c r="K11245">
        <v>0</v>
      </c>
      <c r="L11245" s="16">
        <v>0</v>
      </c>
      <c r="M11245" s="16">
        <v>0</v>
      </c>
      <c r="N11245" s="16">
        <v>0</v>
      </c>
      <c r="P11245" s="16">
        <v>0</v>
      </c>
      <c r="Q11245">
        <v>0</v>
      </c>
      <c r="Y11245" s="17"/>
      <c r="Z11245" s="17"/>
      <c r="AA11245" s="17"/>
    </row>
    <row r="11246" spans="1:27" x14ac:dyDescent="0.25">
      <c r="A11246" s="12" t="s">
        <v>1002</v>
      </c>
      <c r="B11246" s="41" t="str">
        <f t="shared" si="350"/>
        <v>09</v>
      </c>
      <c r="C11246" s="41" t="str">
        <f t="shared" si="351"/>
        <v>2021</v>
      </c>
      <c r="D11246" t="s">
        <v>1116</v>
      </c>
      <c r="E11246" t="s">
        <v>1311</v>
      </c>
      <c r="F11246" t="s">
        <v>2131</v>
      </c>
      <c r="G11246">
        <v>0</v>
      </c>
      <c r="H11246">
        <v>0</v>
      </c>
      <c r="I11246">
        <v>0</v>
      </c>
      <c r="J11246">
        <v>0</v>
      </c>
      <c r="K11246">
        <v>4</v>
      </c>
      <c r="L11246" s="16">
        <v>0</v>
      </c>
      <c r="M11246" s="16">
        <v>0</v>
      </c>
      <c r="N11246" s="16">
        <v>0</v>
      </c>
      <c r="P11246" s="16">
        <v>0</v>
      </c>
      <c r="Q11246">
        <v>0</v>
      </c>
      <c r="Y11246" s="17"/>
      <c r="Z11246" s="17"/>
      <c r="AA11246" s="17"/>
    </row>
    <row r="11247" spans="1:27" x14ac:dyDescent="0.25">
      <c r="A11247" s="12" t="s">
        <v>1004</v>
      </c>
      <c r="B11247" s="41" t="str">
        <f t="shared" si="350"/>
        <v>09</v>
      </c>
      <c r="C11247" s="41" t="str">
        <f t="shared" si="351"/>
        <v>2021</v>
      </c>
      <c r="D11247" t="s">
        <v>1110</v>
      </c>
      <c r="E11247" t="s">
        <v>2076</v>
      </c>
      <c r="F11247" t="s">
        <v>2161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 s="16">
        <v>8211866300</v>
      </c>
      <c r="M11247" s="16">
        <v>0</v>
      </c>
      <c r="N11247" s="16">
        <v>0</v>
      </c>
      <c r="P11247" s="16">
        <v>8211866300</v>
      </c>
      <c r="Q11247">
        <v>0</v>
      </c>
      <c r="Y11247" s="17"/>
      <c r="Z11247" s="17"/>
      <c r="AA11247" s="17"/>
    </row>
    <row r="11248" spans="1:27" x14ac:dyDescent="0.25">
      <c r="A11248" s="12" t="s">
        <v>1004</v>
      </c>
      <c r="B11248" s="41" t="str">
        <f t="shared" si="350"/>
        <v>09</v>
      </c>
      <c r="C11248" s="41" t="str">
        <f t="shared" si="351"/>
        <v>2021</v>
      </c>
      <c r="D11248" t="s">
        <v>1122</v>
      </c>
      <c r="E11248" t="s">
        <v>1623</v>
      </c>
      <c r="F11248" t="s">
        <v>2161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 s="16">
        <v>226351606289</v>
      </c>
      <c r="M11248" s="16">
        <v>0</v>
      </c>
      <c r="N11248" s="16">
        <v>0</v>
      </c>
      <c r="P11248" s="16">
        <v>226351606289</v>
      </c>
      <c r="Q11248">
        <v>0</v>
      </c>
      <c r="Y11248" s="17"/>
      <c r="Z11248" s="17"/>
      <c r="AA11248" s="17"/>
    </row>
    <row r="11249" spans="1:27" x14ac:dyDescent="0.25">
      <c r="A11249" s="12" t="s">
        <v>1003</v>
      </c>
      <c r="B11249" s="41" t="str">
        <f t="shared" si="350"/>
        <v>09</v>
      </c>
      <c r="C11249" s="41" t="str">
        <f t="shared" si="351"/>
        <v>2021</v>
      </c>
      <c r="D11249" t="s">
        <v>1112</v>
      </c>
      <c r="E11249" t="s">
        <v>1393</v>
      </c>
      <c r="F11249" t="s">
        <v>2131</v>
      </c>
      <c r="G11249">
        <v>0</v>
      </c>
      <c r="H11249">
        <v>0</v>
      </c>
      <c r="I11249">
        <v>0</v>
      </c>
      <c r="J11249">
        <v>0</v>
      </c>
      <c r="K11249">
        <v>15</v>
      </c>
      <c r="L11249" s="16">
        <v>0</v>
      </c>
      <c r="M11249" s="16">
        <v>0</v>
      </c>
      <c r="N11249" s="16">
        <v>0</v>
      </c>
      <c r="P11249" s="16">
        <v>0</v>
      </c>
      <c r="Q11249">
        <v>0</v>
      </c>
      <c r="Y11249" s="17"/>
      <c r="Z11249" s="17"/>
      <c r="AA11249" s="17"/>
    </row>
    <row r="11250" spans="1:27" x14ac:dyDescent="0.25">
      <c r="A11250" s="12" t="s">
        <v>1003</v>
      </c>
      <c r="B11250" s="41" t="str">
        <f t="shared" si="350"/>
        <v>09</v>
      </c>
      <c r="C11250" s="41" t="str">
        <f t="shared" si="351"/>
        <v>2021</v>
      </c>
      <c r="D11250" t="s">
        <v>1135</v>
      </c>
      <c r="E11250" t="s">
        <v>1590</v>
      </c>
      <c r="F11250" t="s">
        <v>2129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 s="16">
        <v>0</v>
      </c>
      <c r="M11250" s="16">
        <v>0</v>
      </c>
      <c r="N11250" s="16">
        <v>0</v>
      </c>
      <c r="P11250" s="16">
        <v>0</v>
      </c>
      <c r="Q11250">
        <v>0</v>
      </c>
      <c r="AA11250" s="17"/>
    </row>
    <row r="11251" spans="1:27" x14ac:dyDescent="0.25">
      <c r="A11251" s="12" t="s">
        <v>1004</v>
      </c>
      <c r="B11251" s="41" t="str">
        <f t="shared" si="350"/>
        <v>09</v>
      </c>
      <c r="C11251" s="41" t="str">
        <f t="shared" si="351"/>
        <v>2021</v>
      </c>
      <c r="D11251" t="s">
        <v>1125</v>
      </c>
      <c r="E11251" t="s">
        <v>1891</v>
      </c>
      <c r="F11251" t="s">
        <v>2131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 s="16">
        <v>0</v>
      </c>
      <c r="M11251" s="16">
        <v>0</v>
      </c>
      <c r="N11251" s="16">
        <v>0</v>
      </c>
      <c r="P11251" s="16">
        <v>0</v>
      </c>
      <c r="Q11251">
        <v>0</v>
      </c>
      <c r="Y11251" s="17"/>
      <c r="Z11251" s="17"/>
      <c r="AA11251" s="17"/>
    </row>
    <row r="11252" spans="1:27" x14ac:dyDescent="0.25">
      <c r="A11252" s="12" t="s">
        <v>942</v>
      </c>
      <c r="B11252" s="41" t="str">
        <f t="shared" si="350"/>
        <v>07</v>
      </c>
      <c r="C11252" s="41" t="str">
        <f t="shared" si="351"/>
        <v>2021</v>
      </c>
      <c r="D11252" t="s">
        <v>1110</v>
      </c>
      <c r="E11252" t="s">
        <v>1390</v>
      </c>
      <c r="F11252" t="s">
        <v>2161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 s="16">
        <v>19506706960</v>
      </c>
      <c r="M11252" s="16">
        <v>0</v>
      </c>
      <c r="N11252" s="16">
        <v>0</v>
      </c>
      <c r="P11252" s="16">
        <v>19506706960</v>
      </c>
      <c r="Q11252">
        <v>0</v>
      </c>
      <c r="Y11252" s="17"/>
      <c r="Z11252" s="17"/>
      <c r="AA11252" s="17"/>
    </row>
    <row r="11253" spans="1:27" x14ac:dyDescent="0.25">
      <c r="A11253" s="12" t="s">
        <v>1005</v>
      </c>
      <c r="B11253" s="41" t="str">
        <f t="shared" si="350"/>
        <v>09</v>
      </c>
      <c r="C11253" s="41" t="str">
        <f t="shared" si="351"/>
        <v>2021</v>
      </c>
      <c r="D11253" t="s">
        <v>1121</v>
      </c>
      <c r="E11253" t="s">
        <v>1464</v>
      </c>
      <c r="F11253" t="s">
        <v>2161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 s="16">
        <v>205250510038</v>
      </c>
      <c r="M11253" s="16">
        <v>0</v>
      </c>
      <c r="N11253" s="16">
        <v>0</v>
      </c>
      <c r="P11253" s="16">
        <v>205250510038</v>
      </c>
      <c r="Q11253">
        <v>0</v>
      </c>
      <c r="Y11253" s="17"/>
      <c r="Z11253" s="17"/>
      <c r="AA11253" s="17"/>
    </row>
    <row r="11254" spans="1:27" x14ac:dyDescent="0.25">
      <c r="A11254" s="12" t="s">
        <v>1005</v>
      </c>
      <c r="B11254" s="41" t="str">
        <f t="shared" si="350"/>
        <v>09</v>
      </c>
      <c r="C11254" s="41" t="str">
        <f t="shared" si="351"/>
        <v>2021</v>
      </c>
      <c r="D11254" t="s">
        <v>1110</v>
      </c>
      <c r="E11254" t="s">
        <v>1813</v>
      </c>
      <c r="F11254" t="s">
        <v>2157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 s="16">
        <v>56174042820</v>
      </c>
      <c r="M11254" s="16">
        <v>0</v>
      </c>
      <c r="N11254" s="16">
        <v>0</v>
      </c>
      <c r="P11254" s="16">
        <v>56174042820</v>
      </c>
      <c r="Q11254">
        <v>0</v>
      </c>
      <c r="Z11254" s="17"/>
      <c r="AA11254" s="17"/>
    </row>
    <row r="11255" spans="1:27" x14ac:dyDescent="0.25">
      <c r="A11255" s="12" t="s">
        <v>983</v>
      </c>
      <c r="B11255" s="41" t="str">
        <f t="shared" si="350"/>
        <v>08</v>
      </c>
      <c r="C11255" s="41" t="str">
        <f t="shared" si="351"/>
        <v>2021</v>
      </c>
      <c r="D11255" t="s">
        <v>1127</v>
      </c>
      <c r="E11255" t="s">
        <v>1664</v>
      </c>
      <c r="F11255" t="s">
        <v>2161</v>
      </c>
      <c r="G11255">
        <v>0</v>
      </c>
      <c r="H11255">
        <v>0</v>
      </c>
      <c r="I11255">
        <v>820</v>
      </c>
      <c r="J11255">
        <v>0</v>
      </c>
      <c r="K11255">
        <v>0</v>
      </c>
      <c r="L11255" s="16">
        <v>0</v>
      </c>
      <c r="M11255" s="16">
        <v>0</v>
      </c>
      <c r="N11255" s="16">
        <v>0</v>
      </c>
      <c r="P11255" s="16">
        <v>0</v>
      </c>
      <c r="Q11255">
        <v>0</v>
      </c>
      <c r="Y11255" s="17"/>
      <c r="Z11255" s="17"/>
      <c r="AA11255" s="17"/>
    </row>
    <row r="11256" spans="1:27" x14ac:dyDescent="0.25">
      <c r="A11256" s="12" t="s">
        <v>1005</v>
      </c>
      <c r="B11256" s="41" t="str">
        <f t="shared" si="350"/>
        <v>09</v>
      </c>
      <c r="C11256" s="41" t="str">
        <f t="shared" si="351"/>
        <v>2021</v>
      </c>
      <c r="D11256" t="s">
        <v>1116</v>
      </c>
      <c r="E11256" t="s">
        <v>1694</v>
      </c>
      <c r="F11256" t="s">
        <v>2137</v>
      </c>
      <c r="G11256">
        <v>0</v>
      </c>
      <c r="H11256">
        <v>0</v>
      </c>
      <c r="I11256">
        <v>15</v>
      </c>
      <c r="J11256">
        <v>1</v>
      </c>
      <c r="K11256">
        <v>0</v>
      </c>
      <c r="L11256" s="16">
        <v>0</v>
      </c>
      <c r="M11256" s="16">
        <v>0</v>
      </c>
      <c r="N11256" s="16">
        <v>0</v>
      </c>
      <c r="P11256" s="16">
        <v>0</v>
      </c>
      <c r="Q11256">
        <v>0</v>
      </c>
      <c r="Y11256" s="17"/>
      <c r="Z11256" s="17"/>
      <c r="AA11256" s="17"/>
    </row>
    <row r="11257" spans="1:27" x14ac:dyDescent="0.25">
      <c r="A11257" s="12" t="s">
        <v>1005</v>
      </c>
      <c r="B11257" s="41" t="str">
        <f t="shared" si="350"/>
        <v>09</v>
      </c>
      <c r="C11257" s="41" t="str">
        <f t="shared" si="351"/>
        <v>2021</v>
      </c>
      <c r="D11257" t="s">
        <v>1122</v>
      </c>
      <c r="E11257" t="s">
        <v>1245</v>
      </c>
      <c r="F11257" t="s">
        <v>2131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 s="16">
        <v>0</v>
      </c>
      <c r="M11257" s="16">
        <v>0</v>
      </c>
      <c r="N11257" s="16">
        <v>0</v>
      </c>
      <c r="P11257" s="16">
        <v>0</v>
      </c>
      <c r="Q11257">
        <v>0</v>
      </c>
      <c r="Y11257" s="17"/>
      <c r="Z11257" s="17"/>
      <c r="AA11257" s="17"/>
    </row>
    <row r="11258" spans="1:27" x14ac:dyDescent="0.25">
      <c r="A11258" s="12" t="s">
        <v>1004</v>
      </c>
      <c r="B11258" s="41" t="str">
        <f t="shared" si="350"/>
        <v>09</v>
      </c>
      <c r="C11258" s="41" t="str">
        <f t="shared" si="351"/>
        <v>2021</v>
      </c>
      <c r="D11258" t="s">
        <v>1108</v>
      </c>
      <c r="E11258" t="s">
        <v>1143</v>
      </c>
      <c r="F11258" t="s">
        <v>2133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 s="16">
        <v>0</v>
      </c>
      <c r="M11258" s="16">
        <v>0</v>
      </c>
      <c r="N11258" s="16">
        <v>0</v>
      </c>
      <c r="P11258" s="16">
        <v>0</v>
      </c>
      <c r="Q11258">
        <v>0</v>
      </c>
      <c r="Y11258" s="17"/>
      <c r="Z11258" s="17"/>
      <c r="AA11258" s="17"/>
    </row>
    <row r="11259" spans="1:27" x14ac:dyDescent="0.25">
      <c r="A11259" s="12" t="s">
        <v>1005</v>
      </c>
      <c r="B11259" s="41" t="str">
        <f t="shared" si="350"/>
        <v>09</v>
      </c>
      <c r="C11259" s="41" t="str">
        <f t="shared" si="351"/>
        <v>2021</v>
      </c>
      <c r="D11259" t="s">
        <v>1112</v>
      </c>
      <c r="E11259" t="s">
        <v>1203</v>
      </c>
      <c r="F11259" t="s">
        <v>2131</v>
      </c>
      <c r="G11259">
        <v>0</v>
      </c>
      <c r="H11259">
        <v>0</v>
      </c>
      <c r="I11259">
        <v>0</v>
      </c>
      <c r="J11259">
        <v>0</v>
      </c>
      <c r="K11259">
        <v>11</v>
      </c>
      <c r="L11259" s="16">
        <v>0</v>
      </c>
      <c r="M11259" s="16">
        <v>0</v>
      </c>
      <c r="N11259" s="16">
        <v>0</v>
      </c>
      <c r="P11259" s="16">
        <v>0</v>
      </c>
      <c r="Q11259">
        <v>0</v>
      </c>
      <c r="Y11259" s="17"/>
      <c r="Z11259" s="17"/>
      <c r="AA11259" s="17"/>
    </row>
    <row r="11260" spans="1:27" x14ac:dyDescent="0.25">
      <c r="A11260" s="12" t="s">
        <v>1003</v>
      </c>
      <c r="B11260" s="41" t="str">
        <f t="shared" si="350"/>
        <v>09</v>
      </c>
      <c r="C11260" s="41" t="str">
        <f t="shared" si="351"/>
        <v>2021</v>
      </c>
      <c r="D11260" t="s">
        <v>1113</v>
      </c>
      <c r="E11260" t="s">
        <v>1643</v>
      </c>
      <c r="F11260" t="s">
        <v>2154</v>
      </c>
      <c r="G11260">
        <v>0</v>
      </c>
      <c r="H11260">
        <v>0</v>
      </c>
      <c r="I11260">
        <v>4</v>
      </c>
      <c r="J11260">
        <v>0</v>
      </c>
      <c r="K11260">
        <v>0</v>
      </c>
      <c r="L11260" s="16">
        <v>0</v>
      </c>
      <c r="M11260" s="16">
        <v>0</v>
      </c>
      <c r="N11260" s="16">
        <v>0</v>
      </c>
      <c r="P11260" s="16">
        <v>0</v>
      </c>
      <c r="Q11260">
        <v>0</v>
      </c>
      <c r="Y11260" s="17"/>
      <c r="Z11260" s="17"/>
      <c r="AA11260" s="17"/>
    </row>
    <row r="11261" spans="1:27" x14ac:dyDescent="0.25">
      <c r="A11261" s="12" t="s">
        <v>1003</v>
      </c>
      <c r="B11261" s="41" t="str">
        <f t="shared" si="350"/>
        <v>09</v>
      </c>
      <c r="C11261" s="41" t="str">
        <f t="shared" si="351"/>
        <v>2021</v>
      </c>
      <c r="D11261" t="s">
        <v>1116</v>
      </c>
      <c r="E11261" t="s">
        <v>1589</v>
      </c>
      <c r="F11261" t="s">
        <v>2133</v>
      </c>
      <c r="G11261">
        <v>0</v>
      </c>
      <c r="H11261">
        <v>0</v>
      </c>
      <c r="I11261">
        <v>1</v>
      </c>
      <c r="J11261">
        <v>1</v>
      </c>
      <c r="K11261">
        <v>0</v>
      </c>
      <c r="L11261" s="16">
        <v>0</v>
      </c>
      <c r="M11261" s="16">
        <v>0</v>
      </c>
      <c r="N11261" s="16">
        <v>0</v>
      </c>
      <c r="P11261" s="16">
        <v>0</v>
      </c>
      <c r="Q11261">
        <v>0</v>
      </c>
      <c r="Y11261" s="17"/>
      <c r="Z11261" s="17"/>
      <c r="AA11261" s="17"/>
    </row>
    <row r="11262" spans="1:27" x14ac:dyDescent="0.25">
      <c r="A11262" s="12" t="s">
        <v>1005</v>
      </c>
      <c r="B11262" s="41" t="str">
        <f t="shared" si="350"/>
        <v>09</v>
      </c>
      <c r="C11262" s="41" t="str">
        <f t="shared" si="351"/>
        <v>2021</v>
      </c>
      <c r="D11262" t="s">
        <v>1132</v>
      </c>
      <c r="E11262" t="s">
        <v>1403</v>
      </c>
      <c r="F11262" t="s">
        <v>2131</v>
      </c>
      <c r="G11262">
        <v>0</v>
      </c>
      <c r="H11262">
        <v>0</v>
      </c>
      <c r="I11262">
        <v>0</v>
      </c>
      <c r="J11262">
        <v>0</v>
      </c>
      <c r="K11262">
        <v>230</v>
      </c>
      <c r="L11262" s="16">
        <v>0</v>
      </c>
      <c r="M11262" s="16">
        <v>0</v>
      </c>
      <c r="N11262" s="16">
        <v>0</v>
      </c>
      <c r="P11262" s="16">
        <v>0</v>
      </c>
      <c r="Q11262">
        <v>0</v>
      </c>
      <c r="Y11262" s="17"/>
      <c r="Z11262" s="17"/>
      <c r="AA11262" s="17"/>
    </row>
    <row r="11263" spans="1:27" x14ac:dyDescent="0.25">
      <c r="A11263" s="12" t="s">
        <v>1005</v>
      </c>
      <c r="B11263" s="41" t="str">
        <f t="shared" si="350"/>
        <v>09</v>
      </c>
      <c r="C11263" s="41" t="str">
        <f t="shared" si="351"/>
        <v>2021</v>
      </c>
      <c r="D11263" t="s">
        <v>1121</v>
      </c>
      <c r="E11263" t="s">
        <v>1678</v>
      </c>
      <c r="F11263" t="s">
        <v>2137</v>
      </c>
      <c r="G11263">
        <v>0</v>
      </c>
      <c r="H11263">
        <v>0</v>
      </c>
      <c r="I11263">
        <v>2</v>
      </c>
      <c r="J11263">
        <v>0</v>
      </c>
      <c r="K11263">
        <v>0</v>
      </c>
      <c r="L11263" s="16">
        <v>0</v>
      </c>
      <c r="M11263" s="16">
        <v>0</v>
      </c>
      <c r="N11263" s="16">
        <v>0</v>
      </c>
      <c r="P11263" s="16">
        <v>0</v>
      </c>
      <c r="Q11263">
        <v>0</v>
      </c>
      <c r="Y11263" s="17"/>
      <c r="Z11263" s="17"/>
      <c r="AA11263" s="17"/>
    </row>
    <row r="11264" spans="1:27" x14ac:dyDescent="0.25">
      <c r="A11264" s="12" t="s">
        <v>1005</v>
      </c>
      <c r="B11264" s="41" t="str">
        <f t="shared" si="350"/>
        <v>09</v>
      </c>
      <c r="C11264" s="41" t="str">
        <f t="shared" si="351"/>
        <v>2021</v>
      </c>
      <c r="D11264" t="s">
        <v>1116</v>
      </c>
      <c r="E11264" t="s">
        <v>1589</v>
      </c>
      <c r="F11264" t="s">
        <v>2133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 s="16">
        <v>0</v>
      </c>
      <c r="M11264" s="16">
        <v>0</v>
      </c>
      <c r="N11264" s="16">
        <v>0</v>
      </c>
      <c r="P11264" s="16">
        <v>0</v>
      </c>
      <c r="Q11264">
        <v>0</v>
      </c>
      <c r="Y11264" s="17"/>
      <c r="Z11264" s="17"/>
      <c r="AA11264" s="17"/>
    </row>
    <row r="11265" spans="1:27" x14ac:dyDescent="0.25">
      <c r="A11265" s="12" t="s">
        <v>1006</v>
      </c>
      <c r="B11265" s="41" t="str">
        <f t="shared" si="350"/>
        <v>09</v>
      </c>
      <c r="C11265" s="41" t="str">
        <f t="shared" si="351"/>
        <v>2021</v>
      </c>
      <c r="D11265" t="s">
        <v>1111</v>
      </c>
      <c r="E11265" t="s">
        <v>1378</v>
      </c>
      <c r="F11265" t="s">
        <v>2131</v>
      </c>
      <c r="G11265">
        <v>0</v>
      </c>
      <c r="H11265">
        <v>0</v>
      </c>
      <c r="I11265">
        <v>0</v>
      </c>
      <c r="J11265">
        <v>0</v>
      </c>
      <c r="K11265">
        <v>4</v>
      </c>
      <c r="L11265" s="16">
        <v>0</v>
      </c>
      <c r="M11265" s="16">
        <v>0</v>
      </c>
      <c r="N11265" s="16">
        <v>0</v>
      </c>
      <c r="P11265" s="16">
        <v>0</v>
      </c>
      <c r="Q11265">
        <v>0</v>
      </c>
      <c r="Y11265" s="17"/>
      <c r="Z11265" s="17"/>
      <c r="AA11265" s="17"/>
    </row>
    <row r="11266" spans="1:27" x14ac:dyDescent="0.25">
      <c r="A11266" s="12" t="s">
        <v>1006</v>
      </c>
      <c r="B11266" s="41" t="str">
        <f t="shared" si="350"/>
        <v>09</v>
      </c>
      <c r="C11266" s="41" t="str">
        <f t="shared" si="351"/>
        <v>2021</v>
      </c>
      <c r="D11266" t="s">
        <v>1115</v>
      </c>
      <c r="E11266" t="s">
        <v>1164</v>
      </c>
      <c r="F11266" t="s">
        <v>2154</v>
      </c>
      <c r="G11266">
        <v>0</v>
      </c>
      <c r="H11266">
        <v>0</v>
      </c>
      <c r="I11266">
        <v>343</v>
      </c>
      <c r="J11266">
        <v>0</v>
      </c>
      <c r="K11266">
        <v>0</v>
      </c>
      <c r="L11266" s="16">
        <v>0</v>
      </c>
      <c r="M11266" s="16">
        <v>0</v>
      </c>
      <c r="N11266" s="16">
        <v>0</v>
      </c>
      <c r="P11266" s="16">
        <v>0</v>
      </c>
      <c r="Q11266">
        <v>0</v>
      </c>
      <c r="Y11266" s="17"/>
      <c r="Z11266" s="17"/>
      <c r="AA11266" s="17"/>
    </row>
    <row r="11267" spans="1:27" x14ac:dyDescent="0.25">
      <c r="A11267" s="12" t="s">
        <v>1006</v>
      </c>
      <c r="B11267" s="41" t="str">
        <f t="shared" ref="B11267:B11330" si="352">LEFT(A11267,2)</f>
        <v>09</v>
      </c>
      <c r="C11267" s="41" t="str">
        <f t="shared" ref="C11267:C11330" si="353">MID(A11267,7,4)</f>
        <v>2021</v>
      </c>
      <c r="D11267" t="s">
        <v>1110</v>
      </c>
      <c r="E11267" t="s">
        <v>1730</v>
      </c>
      <c r="F11267" t="s">
        <v>2157</v>
      </c>
      <c r="G11267">
        <v>0</v>
      </c>
      <c r="H11267">
        <v>0</v>
      </c>
      <c r="I11267">
        <v>5</v>
      </c>
      <c r="J11267">
        <v>0</v>
      </c>
      <c r="K11267">
        <v>0</v>
      </c>
      <c r="L11267" s="16">
        <v>32990876940</v>
      </c>
      <c r="M11267" s="16">
        <v>0</v>
      </c>
      <c r="N11267" s="16">
        <v>0</v>
      </c>
      <c r="P11267" s="16">
        <v>32990876940</v>
      </c>
      <c r="Q11267">
        <v>0</v>
      </c>
      <c r="Y11267" s="17"/>
      <c r="Z11267" s="17"/>
      <c r="AA11267" s="17"/>
    </row>
    <row r="11268" spans="1:27" x14ac:dyDescent="0.25">
      <c r="A11268" s="12" t="s">
        <v>1007</v>
      </c>
      <c r="B11268" s="41" t="str">
        <f t="shared" si="352"/>
        <v>09</v>
      </c>
      <c r="C11268" s="41" t="str">
        <f t="shared" si="353"/>
        <v>2021</v>
      </c>
      <c r="D11268" t="s">
        <v>1116</v>
      </c>
      <c r="E11268" t="s">
        <v>1330</v>
      </c>
      <c r="F11268" t="s">
        <v>2146</v>
      </c>
      <c r="G11268">
        <v>0</v>
      </c>
      <c r="H11268">
        <v>0</v>
      </c>
      <c r="I11268">
        <v>400</v>
      </c>
      <c r="J11268">
        <v>47</v>
      </c>
      <c r="K11268">
        <v>0</v>
      </c>
      <c r="L11268" s="16">
        <v>151241495620</v>
      </c>
      <c r="M11268" s="16">
        <v>4680000000</v>
      </c>
      <c r="N11268" s="16">
        <v>319137062</v>
      </c>
      <c r="P11268" s="16">
        <v>151241495620</v>
      </c>
      <c r="Q11268">
        <v>0</v>
      </c>
      <c r="Y11268" s="17"/>
      <c r="Z11268" s="17"/>
      <c r="AA11268" s="17"/>
    </row>
    <row r="11269" spans="1:27" x14ac:dyDescent="0.25">
      <c r="A11269" s="12" t="s">
        <v>1007</v>
      </c>
      <c r="B11269" s="41" t="str">
        <f t="shared" si="352"/>
        <v>09</v>
      </c>
      <c r="C11269" s="41" t="str">
        <f t="shared" si="353"/>
        <v>2021</v>
      </c>
      <c r="D11269" t="s">
        <v>1121</v>
      </c>
      <c r="E11269" t="s">
        <v>1678</v>
      </c>
      <c r="F11269" t="s">
        <v>2161</v>
      </c>
      <c r="G11269">
        <v>0</v>
      </c>
      <c r="H11269">
        <v>0</v>
      </c>
      <c r="I11269">
        <v>14</v>
      </c>
      <c r="J11269">
        <v>0</v>
      </c>
      <c r="K11269">
        <v>0</v>
      </c>
      <c r="L11269" s="16">
        <v>0</v>
      </c>
      <c r="M11269" s="16">
        <v>0</v>
      </c>
      <c r="N11269" s="16">
        <v>0</v>
      </c>
      <c r="P11269" s="16">
        <v>0</v>
      </c>
      <c r="Q11269">
        <v>0</v>
      </c>
      <c r="Y11269" s="17"/>
      <c r="Z11269" s="17"/>
      <c r="AA11269" s="17"/>
    </row>
    <row r="11270" spans="1:27" x14ac:dyDescent="0.25">
      <c r="A11270" s="12" t="s">
        <v>1007</v>
      </c>
      <c r="B11270" s="41" t="str">
        <f t="shared" si="352"/>
        <v>09</v>
      </c>
      <c r="C11270" s="41" t="str">
        <f t="shared" si="353"/>
        <v>2021</v>
      </c>
      <c r="D11270" t="s">
        <v>1121</v>
      </c>
      <c r="E11270" t="s">
        <v>1439</v>
      </c>
      <c r="F11270" t="s">
        <v>2157</v>
      </c>
      <c r="G11270">
        <v>0</v>
      </c>
      <c r="H11270">
        <v>0</v>
      </c>
      <c r="I11270">
        <v>2</v>
      </c>
      <c r="J11270">
        <v>0</v>
      </c>
      <c r="K11270">
        <v>0</v>
      </c>
      <c r="L11270" s="16">
        <v>0</v>
      </c>
      <c r="M11270" s="16">
        <v>0</v>
      </c>
      <c r="N11270" s="16">
        <v>0</v>
      </c>
      <c r="P11270" s="16">
        <v>0</v>
      </c>
      <c r="Q11270">
        <v>0</v>
      </c>
      <c r="Y11270" s="17"/>
      <c r="Z11270" s="17"/>
      <c r="AA11270" s="17"/>
    </row>
    <row r="11271" spans="1:27" x14ac:dyDescent="0.25">
      <c r="A11271" s="12" t="s">
        <v>1007</v>
      </c>
      <c r="B11271" s="41" t="str">
        <f t="shared" si="352"/>
        <v>09</v>
      </c>
      <c r="C11271" s="41" t="str">
        <f t="shared" si="353"/>
        <v>2021</v>
      </c>
      <c r="D11271" t="s">
        <v>1125</v>
      </c>
      <c r="E11271" t="s">
        <v>1860</v>
      </c>
      <c r="F11271" t="s">
        <v>2137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 s="16">
        <v>0</v>
      </c>
      <c r="M11271" s="16">
        <v>0</v>
      </c>
      <c r="N11271" s="16">
        <v>0</v>
      </c>
      <c r="P11271" s="16">
        <v>0</v>
      </c>
      <c r="Q11271">
        <v>0</v>
      </c>
      <c r="Y11271" s="17"/>
      <c r="Z11271" s="17"/>
      <c r="AA11271" s="17"/>
    </row>
    <row r="11272" spans="1:27" x14ac:dyDescent="0.25">
      <c r="A11272" s="12" t="s">
        <v>1007</v>
      </c>
      <c r="B11272" s="41" t="str">
        <f t="shared" si="352"/>
        <v>09</v>
      </c>
      <c r="C11272" s="41" t="str">
        <f t="shared" si="353"/>
        <v>2021</v>
      </c>
      <c r="D11272" t="s">
        <v>1135</v>
      </c>
      <c r="E11272" t="s">
        <v>1642</v>
      </c>
      <c r="F11272" t="s">
        <v>2154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 s="16">
        <v>0</v>
      </c>
      <c r="M11272" s="16">
        <v>0</v>
      </c>
      <c r="N11272" s="16">
        <v>0</v>
      </c>
      <c r="P11272" s="16">
        <v>0</v>
      </c>
      <c r="Q11272">
        <v>0</v>
      </c>
      <c r="Y11272" s="17"/>
      <c r="Z11272" s="17"/>
      <c r="AA11272" s="17"/>
    </row>
    <row r="11273" spans="1:27" x14ac:dyDescent="0.25">
      <c r="A11273" s="12" t="s">
        <v>1007</v>
      </c>
      <c r="B11273" s="41" t="str">
        <f t="shared" si="352"/>
        <v>09</v>
      </c>
      <c r="C11273" s="41" t="str">
        <f t="shared" si="353"/>
        <v>2021</v>
      </c>
      <c r="D11273" t="s">
        <v>1135</v>
      </c>
      <c r="E11273" t="s">
        <v>1652</v>
      </c>
      <c r="F11273" t="s">
        <v>2137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 s="16">
        <v>0</v>
      </c>
      <c r="M11273" s="16">
        <v>0</v>
      </c>
      <c r="N11273" s="16">
        <v>0</v>
      </c>
      <c r="P11273" s="16">
        <v>0</v>
      </c>
      <c r="Q11273">
        <v>0</v>
      </c>
      <c r="Y11273" s="17"/>
      <c r="Z11273" s="17"/>
      <c r="AA11273" s="17"/>
    </row>
    <row r="11274" spans="1:27" x14ac:dyDescent="0.25">
      <c r="A11274" s="12" t="s">
        <v>1007</v>
      </c>
      <c r="B11274" s="41" t="str">
        <f t="shared" si="352"/>
        <v>09</v>
      </c>
      <c r="C11274" s="41" t="str">
        <f t="shared" si="353"/>
        <v>2021</v>
      </c>
      <c r="D11274" t="s">
        <v>1116</v>
      </c>
      <c r="E11274" t="s">
        <v>1696</v>
      </c>
      <c r="F11274" t="s">
        <v>2161</v>
      </c>
      <c r="G11274">
        <v>0</v>
      </c>
      <c r="H11274">
        <v>0</v>
      </c>
      <c r="I11274">
        <v>9</v>
      </c>
      <c r="J11274">
        <v>0</v>
      </c>
      <c r="K11274">
        <v>0</v>
      </c>
      <c r="L11274" s="16">
        <v>0</v>
      </c>
      <c r="M11274" s="16">
        <v>0</v>
      </c>
      <c r="N11274" s="16">
        <v>0</v>
      </c>
      <c r="P11274" s="16">
        <v>0</v>
      </c>
      <c r="Q11274">
        <v>0</v>
      </c>
      <c r="Y11274" s="17"/>
      <c r="Z11274" s="17"/>
      <c r="AA11274" s="17"/>
    </row>
    <row r="11275" spans="1:27" x14ac:dyDescent="0.25">
      <c r="A11275" s="12" t="s">
        <v>1007</v>
      </c>
      <c r="B11275" s="41" t="str">
        <f t="shared" si="352"/>
        <v>09</v>
      </c>
      <c r="C11275" s="41" t="str">
        <f t="shared" si="353"/>
        <v>2021</v>
      </c>
      <c r="D11275" t="s">
        <v>1119</v>
      </c>
      <c r="E11275" t="s">
        <v>1249</v>
      </c>
      <c r="F11275" t="s">
        <v>2161</v>
      </c>
      <c r="G11275">
        <v>0</v>
      </c>
      <c r="H11275">
        <v>0</v>
      </c>
      <c r="I11275">
        <v>196</v>
      </c>
      <c r="J11275">
        <v>0</v>
      </c>
      <c r="K11275">
        <v>0</v>
      </c>
      <c r="L11275" s="16">
        <v>0</v>
      </c>
      <c r="M11275" s="16">
        <v>0</v>
      </c>
      <c r="N11275" s="16">
        <v>0</v>
      </c>
      <c r="P11275" s="16">
        <v>0</v>
      </c>
      <c r="Q11275">
        <v>0</v>
      </c>
      <c r="Y11275" s="17"/>
      <c r="Z11275" s="17"/>
      <c r="AA11275" s="17"/>
    </row>
    <row r="11276" spans="1:27" x14ac:dyDescent="0.25">
      <c r="A11276" s="12" t="s">
        <v>1007</v>
      </c>
      <c r="B11276" s="41" t="str">
        <f t="shared" si="352"/>
        <v>09</v>
      </c>
      <c r="C11276" s="41" t="str">
        <f t="shared" si="353"/>
        <v>2021</v>
      </c>
      <c r="D11276" t="s">
        <v>1116</v>
      </c>
      <c r="E11276" t="s">
        <v>1182</v>
      </c>
      <c r="F11276" t="s">
        <v>2161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 s="16">
        <v>0</v>
      </c>
      <c r="M11276" s="16">
        <v>0</v>
      </c>
      <c r="N11276" s="16">
        <v>0</v>
      </c>
      <c r="P11276" s="16">
        <v>0</v>
      </c>
      <c r="Q11276">
        <v>0</v>
      </c>
      <c r="Y11276" s="17"/>
      <c r="Z11276" s="17"/>
      <c r="AA11276" s="17"/>
    </row>
    <row r="11277" spans="1:27" x14ac:dyDescent="0.25">
      <c r="A11277" s="12" t="s">
        <v>1007</v>
      </c>
      <c r="B11277" s="41" t="str">
        <f t="shared" si="352"/>
        <v>09</v>
      </c>
      <c r="C11277" s="41" t="str">
        <f t="shared" si="353"/>
        <v>2021</v>
      </c>
      <c r="D11277" t="s">
        <v>1123</v>
      </c>
      <c r="E11277" t="s">
        <v>1416</v>
      </c>
      <c r="F11277" t="s">
        <v>2161</v>
      </c>
      <c r="G11277">
        <v>0</v>
      </c>
      <c r="H11277">
        <v>0</v>
      </c>
      <c r="I11277">
        <v>22</v>
      </c>
      <c r="J11277">
        <v>0</v>
      </c>
      <c r="K11277">
        <v>0</v>
      </c>
      <c r="L11277" s="16">
        <v>0</v>
      </c>
      <c r="M11277" s="16">
        <v>0</v>
      </c>
      <c r="N11277" s="16">
        <v>0</v>
      </c>
      <c r="P11277" s="16">
        <v>0</v>
      </c>
      <c r="Q11277">
        <v>0</v>
      </c>
      <c r="Y11277" s="17"/>
      <c r="Z11277" s="17"/>
      <c r="AA11277" s="17"/>
    </row>
    <row r="11278" spans="1:27" x14ac:dyDescent="0.25">
      <c r="A11278" s="12" t="s">
        <v>993</v>
      </c>
      <c r="B11278" s="41" t="str">
        <f t="shared" si="352"/>
        <v>09</v>
      </c>
      <c r="C11278" s="41" t="str">
        <f t="shared" si="353"/>
        <v>2021</v>
      </c>
      <c r="D11278" t="s">
        <v>1109</v>
      </c>
      <c r="E11278" t="s">
        <v>1627</v>
      </c>
      <c r="F11278" t="s">
        <v>2161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 s="16">
        <v>0</v>
      </c>
      <c r="M11278" s="16">
        <v>0</v>
      </c>
      <c r="N11278" s="16">
        <v>0</v>
      </c>
      <c r="P11278" s="16">
        <v>0</v>
      </c>
      <c r="Q11278">
        <v>0</v>
      </c>
      <c r="Y11278" s="17"/>
      <c r="Z11278" s="17"/>
      <c r="AA11278" s="17"/>
    </row>
    <row r="11279" spans="1:27" x14ac:dyDescent="0.25">
      <c r="A11279" s="12" t="s">
        <v>1007</v>
      </c>
      <c r="B11279" s="41" t="str">
        <f t="shared" si="352"/>
        <v>09</v>
      </c>
      <c r="C11279" s="41" t="str">
        <f t="shared" si="353"/>
        <v>2021</v>
      </c>
      <c r="D11279" t="s">
        <v>1116</v>
      </c>
      <c r="E11279" t="s">
        <v>1182</v>
      </c>
      <c r="F11279" t="s">
        <v>2161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 s="16">
        <v>0</v>
      </c>
      <c r="M11279" s="16">
        <v>0</v>
      </c>
      <c r="N11279" s="16">
        <v>0</v>
      </c>
      <c r="P11279" s="16">
        <v>0</v>
      </c>
      <c r="Q11279">
        <v>0</v>
      </c>
      <c r="Y11279" s="17"/>
      <c r="Z11279" s="17"/>
      <c r="AA11279" s="17"/>
    </row>
    <row r="11280" spans="1:27" x14ac:dyDescent="0.25">
      <c r="A11280" s="12" t="s">
        <v>1005</v>
      </c>
      <c r="B11280" s="41" t="str">
        <f t="shared" si="352"/>
        <v>09</v>
      </c>
      <c r="C11280" s="41" t="str">
        <f t="shared" si="353"/>
        <v>2021</v>
      </c>
      <c r="D11280" t="s">
        <v>1136</v>
      </c>
      <c r="E11280" t="s">
        <v>1710</v>
      </c>
      <c r="F11280" t="s">
        <v>2131</v>
      </c>
      <c r="G11280">
        <v>0</v>
      </c>
      <c r="H11280">
        <v>0</v>
      </c>
      <c r="I11280">
        <v>0</v>
      </c>
      <c r="J11280">
        <v>0</v>
      </c>
      <c r="K11280">
        <v>45</v>
      </c>
      <c r="L11280" s="16">
        <v>0</v>
      </c>
      <c r="M11280" s="16">
        <v>0</v>
      </c>
      <c r="N11280" s="16">
        <v>0</v>
      </c>
      <c r="P11280" s="16">
        <v>0</v>
      </c>
      <c r="Q11280">
        <v>0</v>
      </c>
      <c r="Y11280" s="17"/>
      <c r="Z11280" s="17"/>
      <c r="AA11280" s="17"/>
    </row>
    <row r="11281" spans="1:27" x14ac:dyDescent="0.25">
      <c r="A11281" s="12" t="s">
        <v>1007</v>
      </c>
      <c r="B11281" s="41" t="str">
        <f t="shared" si="352"/>
        <v>09</v>
      </c>
      <c r="C11281" s="41" t="str">
        <f t="shared" si="353"/>
        <v>2021</v>
      </c>
      <c r="D11281" t="s">
        <v>1111</v>
      </c>
      <c r="E11281" t="s">
        <v>1179</v>
      </c>
      <c r="F11281" t="s">
        <v>2146</v>
      </c>
      <c r="G11281">
        <v>0</v>
      </c>
      <c r="H11281">
        <v>0</v>
      </c>
      <c r="I11281">
        <v>8</v>
      </c>
      <c r="J11281">
        <v>0</v>
      </c>
      <c r="K11281">
        <v>0</v>
      </c>
      <c r="L11281" s="16">
        <v>0</v>
      </c>
      <c r="M11281" s="16">
        <v>0</v>
      </c>
      <c r="N11281" s="16">
        <v>0</v>
      </c>
      <c r="P11281" s="16">
        <v>0</v>
      </c>
      <c r="Q11281">
        <v>0</v>
      </c>
      <c r="Z11281" s="17"/>
      <c r="AA11281" s="17"/>
    </row>
    <row r="11282" spans="1:27" x14ac:dyDescent="0.25">
      <c r="A11282" s="12" t="s">
        <v>1008</v>
      </c>
      <c r="B11282" s="41" t="str">
        <f t="shared" si="352"/>
        <v>09</v>
      </c>
      <c r="C11282" s="41" t="str">
        <f t="shared" si="353"/>
        <v>2021</v>
      </c>
      <c r="D11282" t="s">
        <v>1111</v>
      </c>
      <c r="E11282" t="s">
        <v>1352</v>
      </c>
      <c r="F11282" t="s">
        <v>2131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 s="16">
        <v>0</v>
      </c>
      <c r="M11282" s="16">
        <v>0</v>
      </c>
      <c r="N11282" s="16">
        <v>0</v>
      </c>
      <c r="P11282" s="16">
        <v>0</v>
      </c>
      <c r="Q11282">
        <v>0</v>
      </c>
      <c r="Y11282" s="17"/>
      <c r="Z11282" s="17"/>
      <c r="AA11282" s="17"/>
    </row>
    <row r="11283" spans="1:27" x14ac:dyDescent="0.25">
      <c r="A11283" s="12" t="s">
        <v>1009</v>
      </c>
      <c r="B11283" s="41" t="str">
        <f t="shared" si="352"/>
        <v>09</v>
      </c>
      <c r="C11283" s="41" t="str">
        <f t="shared" si="353"/>
        <v>2021</v>
      </c>
      <c r="D11283" t="s">
        <v>1111</v>
      </c>
      <c r="E11283" t="s">
        <v>1229</v>
      </c>
      <c r="F11283" t="s">
        <v>2162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 s="16">
        <v>0</v>
      </c>
      <c r="M11283" s="16">
        <v>0</v>
      </c>
      <c r="N11283" s="16">
        <v>0</v>
      </c>
      <c r="P11283" s="16">
        <v>0</v>
      </c>
      <c r="Q11283">
        <v>0</v>
      </c>
      <c r="Y11283" s="17"/>
      <c r="Z11283" s="17"/>
      <c r="AA11283" s="17"/>
    </row>
    <row r="11284" spans="1:27" x14ac:dyDescent="0.25">
      <c r="A11284" s="12" t="s">
        <v>1009</v>
      </c>
      <c r="B11284" s="41" t="str">
        <f t="shared" si="352"/>
        <v>09</v>
      </c>
      <c r="C11284" s="41" t="str">
        <f t="shared" si="353"/>
        <v>2021</v>
      </c>
      <c r="D11284" t="s">
        <v>1112</v>
      </c>
      <c r="E11284" t="s">
        <v>1203</v>
      </c>
      <c r="F11284" t="s">
        <v>2132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 s="16">
        <v>0</v>
      </c>
      <c r="M11284" s="16">
        <v>0</v>
      </c>
      <c r="N11284" s="16">
        <v>0</v>
      </c>
      <c r="P11284" s="16">
        <v>0</v>
      </c>
      <c r="Q11284">
        <v>0</v>
      </c>
      <c r="Y11284" s="17"/>
      <c r="Z11284" s="17"/>
      <c r="AA11284" s="17"/>
    </row>
    <row r="11285" spans="1:27" x14ac:dyDescent="0.25">
      <c r="A11285" s="12" t="s">
        <v>1009</v>
      </c>
      <c r="B11285" s="41" t="str">
        <f t="shared" si="352"/>
        <v>09</v>
      </c>
      <c r="C11285" s="41" t="str">
        <f t="shared" si="353"/>
        <v>2021</v>
      </c>
      <c r="D11285" t="s">
        <v>1126</v>
      </c>
      <c r="E11285" t="s">
        <v>1597</v>
      </c>
      <c r="F11285" t="s">
        <v>2129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 s="16">
        <v>0</v>
      </c>
      <c r="M11285" s="16">
        <v>0</v>
      </c>
      <c r="N11285" s="16">
        <v>0</v>
      </c>
      <c r="P11285" s="16">
        <v>0</v>
      </c>
      <c r="Q11285">
        <v>0</v>
      </c>
      <c r="Y11285" s="17"/>
      <c r="Z11285" s="17"/>
      <c r="AA11285" s="17"/>
    </row>
    <row r="11286" spans="1:27" x14ac:dyDescent="0.25">
      <c r="A11286" s="12" t="s">
        <v>1009</v>
      </c>
      <c r="B11286" s="41" t="str">
        <f t="shared" si="352"/>
        <v>09</v>
      </c>
      <c r="C11286" s="41" t="str">
        <f t="shared" si="353"/>
        <v>2021</v>
      </c>
      <c r="D11286" t="s">
        <v>1116</v>
      </c>
      <c r="E11286" t="s">
        <v>1788</v>
      </c>
      <c r="F11286" t="s">
        <v>2131</v>
      </c>
      <c r="G11286">
        <v>0</v>
      </c>
      <c r="H11286">
        <v>0</v>
      </c>
      <c r="I11286">
        <v>0</v>
      </c>
      <c r="J11286">
        <v>0</v>
      </c>
      <c r="K11286">
        <v>1</v>
      </c>
      <c r="L11286" s="16">
        <v>0</v>
      </c>
      <c r="M11286" s="16">
        <v>0</v>
      </c>
      <c r="N11286" s="16">
        <v>0</v>
      </c>
      <c r="P11286" s="16">
        <v>0</v>
      </c>
      <c r="Q11286">
        <v>0</v>
      </c>
      <c r="Y11286" s="17"/>
      <c r="Z11286" s="17"/>
      <c r="AA11286" s="17"/>
    </row>
    <row r="11287" spans="1:27" x14ac:dyDescent="0.25">
      <c r="A11287" s="12" t="s">
        <v>1009</v>
      </c>
      <c r="B11287" s="41" t="str">
        <f t="shared" si="352"/>
        <v>09</v>
      </c>
      <c r="C11287" s="41" t="str">
        <f t="shared" si="353"/>
        <v>2021</v>
      </c>
      <c r="D11287" t="s">
        <v>1107</v>
      </c>
      <c r="E11287" t="s">
        <v>1253</v>
      </c>
      <c r="F11287" t="s">
        <v>2161</v>
      </c>
      <c r="G11287">
        <v>0</v>
      </c>
      <c r="H11287">
        <v>0</v>
      </c>
      <c r="I11287">
        <v>7</v>
      </c>
      <c r="J11287">
        <v>0</v>
      </c>
      <c r="K11287">
        <v>0</v>
      </c>
      <c r="L11287" s="16">
        <v>0</v>
      </c>
      <c r="M11287" s="16">
        <v>0</v>
      </c>
      <c r="N11287" s="16">
        <v>0</v>
      </c>
      <c r="P11287" s="16">
        <v>0</v>
      </c>
      <c r="Q11287">
        <v>0</v>
      </c>
      <c r="Y11287" s="17"/>
      <c r="Z11287" s="17"/>
      <c r="AA11287" s="17"/>
    </row>
    <row r="11288" spans="1:27" x14ac:dyDescent="0.25">
      <c r="A11288" s="12" t="s">
        <v>1009</v>
      </c>
      <c r="B11288" s="41" t="str">
        <f t="shared" si="352"/>
        <v>09</v>
      </c>
      <c r="C11288" s="41" t="str">
        <f t="shared" si="353"/>
        <v>2021</v>
      </c>
      <c r="D11288" t="s">
        <v>1127</v>
      </c>
      <c r="E11288" t="s">
        <v>1983</v>
      </c>
      <c r="F11288" t="s">
        <v>2137</v>
      </c>
      <c r="G11288">
        <v>0</v>
      </c>
      <c r="H11288">
        <v>0</v>
      </c>
      <c r="I11288">
        <v>80</v>
      </c>
      <c r="J11288">
        <v>0</v>
      </c>
      <c r="K11288">
        <v>0</v>
      </c>
      <c r="L11288" s="16">
        <v>0</v>
      </c>
      <c r="M11288" s="16">
        <v>0</v>
      </c>
      <c r="N11288" s="16">
        <v>0</v>
      </c>
      <c r="P11288" s="16">
        <v>0</v>
      </c>
      <c r="Q11288">
        <v>0</v>
      </c>
      <c r="Y11288" s="17"/>
      <c r="Z11288" s="17"/>
      <c r="AA11288" s="17"/>
    </row>
    <row r="11289" spans="1:27" x14ac:dyDescent="0.25">
      <c r="A11289" s="12" t="s">
        <v>1009</v>
      </c>
      <c r="B11289" s="41" t="str">
        <f t="shared" si="352"/>
        <v>09</v>
      </c>
      <c r="C11289" s="41" t="str">
        <f t="shared" si="353"/>
        <v>2021</v>
      </c>
      <c r="D11289" t="s">
        <v>1111</v>
      </c>
      <c r="E11289" t="s">
        <v>1169</v>
      </c>
      <c r="F11289" t="s">
        <v>2133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 s="16">
        <v>0</v>
      </c>
      <c r="M11289" s="16">
        <v>0</v>
      </c>
      <c r="N11289" s="16">
        <v>0</v>
      </c>
      <c r="P11289" s="16">
        <v>0</v>
      </c>
      <c r="Q11289">
        <v>0</v>
      </c>
      <c r="Y11289" s="17"/>
      <c r="Z11289" s="17"/>
      <c r="AA11289" s="17"/>
    </row>
    <row r="11290" spans="1:27" x14ac:dyDescent="0.25">
      <c r="A11290" s="12" t="s">
        <v>1010</v>
      </c>
      <c r="B11290" s="41" t="str">
        <f t="shared" si="352"/>
        <v>09</v>
      </c>
      <c r="C11290" s="41" t="str">
        <f t="shared" si="353"/>
        <v>2021</v>
      </c>
      <c r="D11290" t="s">
        <v>1111</v>
      </c>
      <c r="E11290" t="s">
        <v>1224</v>
      </c>
      <c r="F11290" t="s">
        <v>2133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 s="16">
        <v>0</v>
      </c>
      <c r="M11290" s="16">
        <v>0</v>
      </c>
      <c r="N11290" s="16">
        <v>0</v>
      </c>
      <c r="P11290" s="16">
        <v>0</v>
      </c>
      <c r="Q11290">
        <v>0</v>
      </c>
      <c r="Y11290" s="17"/>
      <c r="Z11290" s="17"/>
      <c r="AA11290" s="17"/>
    </row>
    <row r="11291" spans="1:27" x14ac:dyDescent="0.25">
      <c r="A11291" s="12" t="s">
        <v>1010</v>
      </c>
      <c r="B11291" s="41" t="str">
        <f t="shared" si="352"/>
        <v>09</v>
      </c>
      <c r="C11291" s="41" t="str">
        <f t="shared" si="353"/>
        <v>2021</v>
      </c>
      <c r="D11291" t="s">
        <v>1111</v>
      </c>
      <c r="E11291" t="s">
        <v>1352</v>
      </c>
      <c r="F11291" t="s">
        <v>2131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 s="16">
        <v>0</v>
      </c>
      <c r="M11291" s="16">
        <v>0</v>
      </c>
      <c r="N11291" s="16">
        <v>0</v>
      </c>
      <c r="P11291" s="16">
        <v>0</v>
      </c>
      <c r="Q11291">
        <v>0</v>
      </c>
      <c r="Y11291" s="17"/>
      <c r="Z11291" s="17"/>
      <c r="AA11291" s="17"/>
    </row>
    <row r="11292" spans="1:27" x14ac:dyDescent="0.25">
      <c r="A11292" s="12" t="s">
        <v>1010</v>
      </c>
      <c r="B11292" s="41" t="str">
        <f t="shared" si="352"/>
        <v>09</v>
      </c>
      <c r="C11292" s="41" t="str">
        <f t="shared" si="353"/>
        <v>2021</v>
      </c>
      <c r="D11292" t="s">
        <v>1116</v>
      </c>
      <c r="E11292" t="s">
        <v>1842</v>
      </c>
      <c r="F11292" t="s">
        <v>2131</v>
      </c>
      <c r="G11292">
        <v>0</v>
      </c>
      <c r="H11292">
        <v>0</v>
      </c>
      <c r="I11292">
        <v>0</v>
      </c>
      <c r="J11292">
        <v>0</v>
      </c>
      <c r="K11292">
        <v>320</v>
      </c>
      <c r="L11292" s="16">
        <v>0</v>
      </c>
      <c r="M11292" s="16">
        <v>0</v>
      </c>
      <c r="N11292" s="16">
        <v>0</v>
      </c>
      <c r="P11292" s="16">
        <v>0</v>
      </c>
      <c r="Q11292">
        <v>0</v>
      </c>
      <c r="Y11292" s="17"/>
      <c r="Z11292" s="17"/>
      <c r="AA11292" s="17"/>
    </row>
    <row r="11293" spans="1:27" x14ac:dyDescent="0.25">
      <c r="A11293" s="12" t="s">
        <v>1010</v>
      </c>
      <c r="B11293" s="41" t="str">
        <f t="shared" si="352"/>
        <v>09</v>
      </c>
      <c r="C11293" s="41" t="str">
        <f t="shared" si="353"/>
        <v>2021</v>
      </c>
      <c r="D11293" t="s">
        <v>1126</v>
      </c>
      <c r="E11293" t="s">
        <v>1638</v>
      </c>
      <c r="F11293" t="s">
        <v>2131</v>
      </c>
      <c r="G11293">
        <v>0</v>
      </c>
      <c r="H11293">
        <v>0</v>
      </c>
      <c r="I11293">
        <v>0</v>
      </c>
      <c r="J11293">
        <v>0</v>
      </c>
      <c r="K11293">
        <v>20</v>
      </c>
      <c r="L11293" s="16">
        <v>0</v>
      </c>
      <c r="M11293" s="16">
        <v>0</v>
      </c>
      <c r="N11293" s="16">
        <v>0</v>
      </c>
      <c r="P11293" s="16">
        <v>0</v>
      </c>
      <c r="Q11293">
        <v>0</v>
      </c>
      <c r="Z11293" s="17"/>
      <c r="AA11293" s="17"/>
    </row>
    <row r="11294" spans="1:27" x14ac:dyDescent="0.25">
      <c r="A11294" s="12" t="s">
        <v>1010</v>
      </c>
      <c r="B11294" s="41" t="str">
        <f t="shared" si="352"/>
        <v>09</v>
      </c>
      <c r="C11294" s="41" t="str">
        <f t="shared" si="353"/>
        <v>2021</v>
      </c>
      <c r="D11294" t="s">
        <v>1124</v>
      </c>
      <c r="E11294" t="s">
        <v>1698</v>
      </c>
      <c r="F11294" t="s">
        <v>2134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 s="16">
        <v>0</v>
      </c>
      <c r="M11294" s="16">
        <v>0</v>
      </c>
      <c r="N11294" s="16">
        <v>0</v>
      </c>
      <c r="P11294" s="16">
        <v>0</v>
      </c>
      <c r="Q11294">
        <v>0</v>
      </c>
      <c r="Y11294" s="17"/>
      <c r="Z11294" s="17"/>
      <c r="AA11294" s="17"/>
    </row>
    <row r="11295" spans="1:27" x14ac:dyDescent="0.25">
      <c r="A11295" s="12" t="s">
        <v>989</v>
      </c>
      <c r="B11295" s="41" t="str">
        <f t="shared" si="352"/>
        <v>09</v>
      </c>
      <c r="C11295" s="41" t="str">
        <f t="shared" si="353"/>
        <v>2021</v>
      </c>
      <c r="D11295" t="s">
        <v>1117</v>
      </c>
      <c r="E11295" t="s">
        <v>1561</v>
      </c>
      <c r="F11295" t="s">
        <v>2161</v>
      </c>
      <c r="G11295">
        <v>0</v>
      </c>
      <c r="H11295">
        <v>0</v>
      </c>
      <c r="I11295">
        <v>297</v>
      </c>
      <c r="J11295">
        <v>0</v>
      </c>
      <c r="K11295">
        <v>52</v>
      </c>
      <c r="L11295" s="16">
        <v>0</v>
      </c>
      <c r="M11295" s="16">
        <v>0</v>
      </c>
      <c r="N11295" s="16">
        <v>0</v>
      </c>
      <c r="P11295" s="16">
        <v>0</v>
      </c>
      <c r="Q11295">
        <v>0</v>
      </c>
      <c r="Y11295" s="17"/>
      <c r="Z11295" s="17"/>
      <c r="AA11295" s="17"/>
    </row>
    <row r="11296" spans="1:27" x14ac:dyDescent="0.25">
      <c r="A11296" s="12" t="s">
        <v>1011</v>
      </c>
      <c r="B11296" s="41" t="str">
        <f t="shared" si="352"/>
        <v>09</v>
      </c>
      <c r="C11296" s="41" t="str">
        <f t="shared" si="353"/>
        <v>2021</v>
      </c>
      <c r="D11296" t="s">
        <v>1125</v>
      </c>
      <c r="E11296" t="s">
        <v>1640</v>
      </c>
      <c r="F11296" t="s">
        <v>2131</v>
      </c>
      <c r="G11296">
        <v>0</v>
      </c>
      <c r="H11296">
        <v>0</v>
      </c>
      <c r="I11296">
        <v>0</v>
      </c>
      <c r="J11296">
        <v>0</v>
      </c>
      <c r="K11296">
        <v>4</v>
      </c>
      <c r="L11296" s="16">
        <v>0</v>
      </c>
      <c r="M11296" s="16">
        <v>0</v>
      </c>
      <c r="N11296" s="16">
        <v>0</v>
      </c>
      <c r="P11296" s="16">
        <v>0</v>
      </c>
      <c r="Q11296">
        <v>0</v>
      </c>
      <c r="Y11296" s="17"/>
      <c r="Z11296" s="17"/>
      <c r="AA11296" s="17"/>
    </row>
    <row r="11297" spans="1:27" x14ac:dyDescent="0.25">
      <c r="A11297" s="12" t="s">
        <v>1011</v>
      </c>
      <c r="B11297" s="41" t="str">
        <f t="shared" si="352"/>
        <v>09</v>
      </c>
      <c r="C11297" s="41" t="str">
        <f t="shared" si="353"/>
        <v>2021</v>
      </c>
      <c r="D11297" t="s">
        <v>1133</v>
      </c>
      <c r="E11297" t="s">
        <v>1734</v>
      </c>
      <c r="F11297" t="s">
        <v>2137</v>
      </c>
      <c r="G11297">
        <v>0</v>
      </c>
      <c r="H11297">
        <v>0</v>
      </c>
      <c r="I11297">
        <v>6</v>
      </c>
      <c r="J11297">
        <v>0</v>
      </c>
      <c r="K11297">
        <v>0</v>
      </c>
      <c r="L11297" s="16">
        <v>0</v>
      </c>
      <c r="M11297" s="16">
        <v>0</v>
      </c>
      <c r="N11297" s="16">
        <v>0</v>
      </c>
      <c r="P11297" s="16">
        <v>0</v>
      </c>
      <c r="Q11297">
        <v>0</v>
      </c>
      <c r="Y11297" s="17"/>
      <c r="Z11297" s="17"/>
      <c r="AA11297" s="17"/>
    </row>
    <row r="11298" spans="1:27" x14ac:dyDescent="0.25">
      <c r="A11298" s="12" t="s">
        <v>1011</v>
      </c>
      <c r="B11298" s="41" t="str">
        <f t="shared" si="352"/>
        <v>09</v>
      </c>
      <c r="C11298" s="41" t="str">
        <f t="shared" si="353"/>
        <v>2021</v>
      </c>
      <c r="D11298" t="s">
        <v>1132</v>
      </c>
      <c r="E11298" t="s">
        <v>1503</v>
      </c>
      <c r="F11298" t="s">
        <v>2131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 s="16">
        <v>0</v>
      </c>
      <c r="M11298" s="16">
        <v>0</v>
      </c>
      <c r="N11298" s="16">
        <v>0</v>
      </c>
      <c r="P11298" s="16">
        <v>0</v>
      </c>
      <c r="Q11298">
        <v>0</v>
      </c>
      <c r="Y11298" s="17"/>
      <c r="Z11298" s="17"/>
      <c r="AA11298" s="17"/>
    </row>
    <row r="11299" spans="1:27" x14ac:dyDescent="0.25">
      <c r="A11299" s="12" t="s">
        <v>1011</v>
      </c>
      <c r="B11299" s="41" t="str">
        <f t="shared" si="352"/>
        <v>09</v>
      </c>
      <c r="C11299" s="41" t="str">
        <f t="shared" si="353"/>
        <v>2021</v>
      </c>
      <c r="D11299" t="s">
        <v>1132</v>
      </c>
      <c r="E11299" t="s">
        <v>1911</v>
      </c>
      <c r="F11299" t="s">
        <v>2131</v>
      </c>
      <c r="G11299">
        <v>0</v>
      </c>
      <c r="H11299">
        <v>0</v>
      </c>
      <c r="I11299">
        <v>0</v>
      </c>
      <c r="J11299">
        <v>0</v>
      </c>
      <c r="K11299">
        <v>2</v>
      </c>
      <c r="L11299" s="16">
        <v>0</v>
      </c>
      <c r="M11299" s="16">
        <v>0</v>
      </c>
      <c r="N11299" s="16">
        <v>0</v>
      </c>
      <c r="P11299" s="16">
        <v>0</v>
      </c>
      <c r="Q11299">
        <v>0</v>
      </c>
      <c r="Y11299" s="17"/>
      <c r="Z11299" s="17"/>
      <c r="AA11299" s="17"/>
    </row>
    <row r="11300" spans="1:27" x14ac:dyDescent="0.25">
      <c r="A11300" s="12" t="s">
        <v>1011</v>
      </c>
      <c r="B11300" s="41" t="str">
        <f t="shared" si="352"/>
        <v>09</v>
      </c>
      <c r="C11300" s="41" t="str">
        <f t="shared" si="353"/>
        <v>2021</v>
      </c>
      <c r="D11300" t="s">
        <v>1132</v>
      </c>
      <c r="E11300" t="s">
        <v>1825</v>
      </c>
      <c r="F11300" t="s">
        <v>2131</v>
      </c>
      <c r="G11300">
        <v>0</v>
      </c>
      <c r="H11300">
        <v>0</v>
      </c>
      <c r="I11300">
        <v>0</v>
      </c>
      <c r="J11300">
        <v>0</v>
      </c>
      <c r="K11300">
        <v>2</v>
      </c>
      <c r="L11300" s="16">
        <v>0</v>
      </c>
      <c r="M11300" s="16">
        <v>0</v>
      </c>
      <c r="N11300" s="16">
        <v>0</v>
      </c>
      <c r="P11300" s="16">
        <v>0</v>
      </c>
      <c r="Q11300">
        <v>0</v>
      </c>
      <c r="Y11300" s="17"/>
      <c r="Z11300" s="17"/>
      <c r="AA11300" s="17"/>
    </row>
    <row r="11301" spans="1:27" x14ac:dyDescent="0.25">
      <c r="A11301" s="12" t="s">
        <v>1011</v>
      </c>
      <c r="B11301" s="41" t="str">
        <f t="shared" si="352"/>
        <v>09</v>
      </c>
      <c r="C11301" s="41" t="str">
        <f t="shared" si="353"/>
        <v>2021</v>
      </c>
      <c r="D11301" t="s">
        <v>1132</v>
      </c>
      <c r="E11301" t="s">
        <v>1519</v>
      </c>
      <c r="F11301" t="s">
        <v>2131</v>
      </c>
      <c r="G11301">
        <v>0</v>
      </c>
      <c r="H11301">
        <v>0</v>
      </c>
      <c r="I11301">
        <v>0</v>
      </c>
      <c r="J11301">
        <v>0</v>
      </c>
      <c r="K11301">
        <v>25</v>
      </c>
      <c r="L11301" s="16">
        <v>0</v>
      </c>
      <c r="M11301" s="16">
        <v>0</v>
      </c>
      <c r="N11301" s="16">
        <v>0</v>
      </c>
      <c r="P11301" s="16">
        <v>0</v>
      </c>
      <c r="Q11301">
        <v>0</v>
      </c>
      <c r="Y11301" s="17"/>
      <c r="Z11301" s="17"/>
      <c r="AA11301" s="17"/>
    </row>
    <row r="11302" spans="1:27" x14ac:dyDescent="0.25">
      <c r="A11302" s="12" t="s">
        <v>1011</v>
      </c>
      <c r="B11302" s="41" t="str">
        <f t="shared" si="352"/>
        <v>09</v>
      </c>
      <c r="C11302" s="41" t="str">
        <f t="shared" si="353"/>
        <v>2021</v>
      </c>
      <c r="D11302" t="s">
        <v>1132</v>
      </c>
      <c r="E11302" t="s">
        <v>1896</v>
      </c>
      <c r="F11302" t="s">
        <v>2131</v>
      </c>
      <c r="G11302">
        <v>0</v>
      </c>
      <c r="H11302">
        <v>0</v>
      </c>
      <c r="I11302">
        <v>0</v>
      </c>
      <c r="J11302">
        <v>0</v>
      </c>
      <c r="K11302">
        <v>150</v>
      </c>
      <c r="L11302" s="16">
        <v>0</v>
      </c>
      <c r="M11302" s="16">
        <v>0</v>
      </c>
      <c r="N11302" s="16">
        <v>0</v>
      </c>
      <c r="P11302" s="16">
        <v>0</v>
      </c>
      <c r="Q11302">
        <v>0</v>
      </c>
      <c r="Y11302" s="17"/>
      <c r="Z11302" s="17"/>
      <c r="AA11302" s="17"/>
    </row>
    <row r="11303" spans="1:27" x14ac:dyDescent="0.25">
      <c r="A11303" s="12" t="s">
        <v>1011</v>
      </c>
      <c r="B11303" s="41" t="str">
        <f t="shared" si="352"/>
        <v>09</v>
      </c>
      <c r="C11303" s="41" t="str">
        <f t="shared" si="353"/>
        <v>2021</v>
      </c>
      <c r="D11303" t="s">
        <v>1132</v>
      </c>
      <c r="E11303" t="s">
        <v>1896</v>
      </c>
      <c r="F11303" t="s">
        <v>2131</v>
      </c>
      <c r="G11303">
        <v>0</v>
      </c>
      <c r="H11303">
        <v>0</v>
      </c>
      <c r="I11303">
        <v>0</v>
      </c>
      <c r="J11303">
        <v>0</v>
      </c>
      <c r="K11303">
        <v>100</v>
      </c>
      <c r="L11303" s="16">
        <v>0</v>
      </c>
      <c r="M11303" s="16">
        <v>0</v>
      </c>
      <c r="N11303" s="16">
        <v>0</v>
      </c>
      <c r="P11303" s="16">
        <v>0</v>
      </c>
      <c r="Q11303">
        <v>0</v>
      </c>
      <c r="Y11303" s="17"/>
      <c r="Z11303" s="17"/>
      <c r="AA11303" s="17"/>
    </row>
    <row r="11304" spans="1:27" x14ac:dyDescent="0.25">
      <c r="A11304" s="12" t="s">
        <v>1011</v>
      </c>
      <c r="B11304" s="41" t="str">
        <f t="shared" si="352"/>
        <v>09</v>
      </c>
      <c r="C11304" s="41" t="str">
        <f t="shared" si="353"/>
        <v>2021</v>
      </c>
      <c r="D11304" t="s">
        <v>1111</v>
      </c>
      <c r="E11304" t="s">
        <v>1230</v>
      </c>
      <c r="F11304" t="s">
        <v>2131</v>
      </c>
      <c r="G11304">
        <v>0</v>
      </c>
      <c r="H11304">
        <v>0</v>
      </c>
      <c r="I11304">
        <v>0</v>
      </c>
      <c r="J11304">
        <v>0</v>
      </c>
      <c r="K11304">
        <v>2</v>
      </c>
      <c r="L11304" s="16">
        <v>0</v>
      </c>
      <c r="M11304" s="16">
        <v>0</v>
      </c>
      <c r="N11304" s="16">
        <v>0</v>
      </c>
      <c r="P11304" s="16">
        <v>0</v>
      </c>
      <c r="Q11304">
        <v>0</v>
      </c>
      <c r="Y11304" s="17"/>
      <c r="Z11304" s="17"/>
      <c r="AA11304" s="17"/>
    </row>
    <row r="11305" spans="1:27" x14ac:dyDescent="0.25">
      <c r="A11305" s="12" t="s">
        <v>1011</v>
      </c>
      <c r="B11305" s="41" t="str">
        <f t="shared" si="352"/>
        <v>09</v>
      </c>
      <c r="C11305" s="41" t="str">
        <f t="shared" si="353"/>
        <v>2021</v>
      </c>
      <c r="D11305" t="s">
        <v>1121</v>
      </c>
      <c r="E11305" t="s">
        <v>1280</v>
      </c>
      <c r="F11305" t="s">
        <v>2154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 s="16">
        <v>0</v>
      </c>
      <c r="M11305" s="16">
        <v>0</v>
      </c>
      <c r="N11305" s="16">
        <v>0</v>
      </c>
      <c r="P11305" s="16">
        <v>0</v>
      </c>
      <c r="Q11305">
        <v>0</v>
      </c>
      <c r="Y11305" s="17"/>
      <c r="Z11305" s="17"/>
      <c r="AA11305" s="17"/>
    </row>
    <row r="11306" spans="1:27" x14ac:dyDescent="0.25">
      <c r="A11306" s="12" t="s">
        <v>1011</v>
      </c>
      <c r="B11306" s="41" t="str">
        <f t="shared" si="352"/>
        <v>09</v>
      </c>
      <c r="C11306" s="41" t="str">
        <f t="shared" si="353"/>
        <v>2021</v>
      </c>
      <c r="D11306" t="s">
        <v>1132</v>
      </c>
      <c r="E11306" t="s">
        <v>1401</v>
      </c>
      <c r="F11306" t="s">
        <v>2131</v>
      </c>
      <c r="G11306">
        <v>0</v>
      </c>
      <c r="H11306">
        <v>0</v>
      </c>
      <c r="I11306">
        <v>0</v>
      </c>
      <c r="J11306">
        <v>0</v>
      </c>
      <c r="K11306">
        <v>70</v>
      </c>
      <c r="L11306" s="16">
        <v>0</v>
      </c>
      <c r="M11306" s="16">
        <v>0</v>
      </c>
      <c r="N11306" s="16">
        <v>0</v>
      </c>
      <c r="P11306" s="16">
        <v>0</v>
      </c>
      <c r="Q11306">
        <v>0</v>
      </c>
      <c r="Y11306" s="17"/>
      <c r="Z11306" s="17"/>
      <c r="AA11306" s="17"/>
    </row>
    <row r="11307" spans="1:27" x14ac:dyDescent="0.25">
      <c r="A11307" s="12" t="s">
        <v>1011</v>
      </c>
      <c r="B11307" s="41" t="str">
        <f t="shared" si="352"/>
        <v>09</v>
      </c>
      <c r="C11307" s="41" t="str">
        <f t="shared" si="353"/>
        <v>2021</v>
      </c>
      <c r="D11307" t="s">
        <v>1116</v>
      </c>
      <c r="E11307" t="s">
        <v>1693</v>
      </c>
      <c r="F11307" t="s">
        <v>2131</v>
      </c>
      <c r="G11307">
        <v>0</v>
      </c>
      <c r="H11307">
        <v>0</v>
      </c>
      <c r="I11307">
        <v>0</v>
      </c>
      <c r="J11307">
        <v>0</v>
      </c>
      <c r="K11307">
        <v>150</v>
      </c>
      <c r="L11307" s="16">
        <v>0</v>
      </c>
      <c r="M11307" s="16">
        <v>0</v>
      </c>
      <c r="N11307" s="16">
        <v>0</v>
      </c>
      <c r="P11307" s="16">
        <v>0</v>
      </c>
      <c r="Q11307">
        <v>0</v>
      </c>
      <c r="Y11307" s="17"/>
      <c r="Z11307" s="17"/>
      <c r="AA11307" s="17"/>
    </row>
    <row r="11308" spans="1:27" x14ac:dyDescent="0.25">
      <c r="A11308" s="12" t="s">
        <v>1012</v>
      </c>
      <c r="B11308" s="41" t="str">
        <f t="shared" si="352"/>
        <v>09</v>
      </c>
      <c r="C11308" s="41" t="str">
        <f t="shared" si="353"/>
        <v>2021</v>
      </c>
      <c r="D11308" t="s">
        <v>1111</v>
      </c>
      <c r="E11308" t="s">
        <v>1507</v>
      </c>
      <c r="F11308" t="s">
        <v>2131</v>
      </c>
      <c r="G11308">
        <v>0</v>
      </c>
      <c r="H11308">
        <v>0</v>
      </c>
      <c r="I11308">
        <v>0</v>
      </c>
      <c r="J11308">
        <v>0</v>
      </c>
      <c r="K11308">
        <v>2</v>
      </c>
      <c r="L11308" s="16">
        <v>0</v>
      </c>
      <c r="M11308" s="16">
        <v>0</v>
      </c>
      <c r="N11308" s="16">
        <v>0</v>
      </c>
      <c r="P11308" s="16">
        <v>0</v>
      </c>
      <c r="Q11308">
        <v>0</v>
      </c>
      <c r="Y11308" s="17"/>
      <c r="Z11308" s="17"/>
      <c r="AA11308" s="17"/>
    </row>
    <row r="11309" spans="1:27" x14ac:dyDescent="0.25">
      <c r="A11309" s="12" t="s">
        <v>1012</v>
      </c>
      <c r="B11309" s="41" t="str">
        <f t="shared" si="352"/>
        <v>09</v>
      </c>
      <c r="C11309" s="41" t="str">
        <f t="shared" si="353"/>
        <v>2021</v>
      </c>
      <c r="D11309" t="s">
        <v>1136</v>
      </c>
      <c r="E11309" t="s">
        <v>1392</v>
      </c>
      <c r="F11309" t="s">
        <v>2154</v>
      </c>
      <c r="G11309">
        <v>0</v>
      </c>
      <c r="H11309">
        <v>0</v>
      </c>
      <c r="I11309">
        <v>4</v>
      </c>
      <c r="J11309">
        <v>0</v>
      </c>
      <c r="K11309">
        <v>0</v>
      </c>
      <c r="L11309" s="16">
        <v>0</v>
      </c>
      <c r="M11309" s="16">
        <v>0</v>
      </c>
      <c r="N11309" s="16">
        <v>0</v>
      </c>
      <c r="P11309" s="16">
        <v>0</v>
      </c>
      <c r="Q11309">
        <v>0</v>
      </c>
      <c r="Y11309" s="17"/>
      <c r="Z11309" s="17"/>
      <c r="AA11309" s="17"/>
    </row>
    <row r="11310" spans="1:27" x14ac:dyDescent="0.25">
      <c r="A11310" s="12" t="s">
        <v>1012</v>
      </c>
      <c r="B11310" s="41" t="str">
        <f t="shared" si="352"/>
        <v>09</v>
      </c>
      <c r="C11310" s="41" t="str">
        <f t="shared" si="353"/>
        <v>2021</v>
      </c>
      <c r="D11310" t="s">
        <v>1131</v>
      </c>
      <c r="E11310" t="s">
        <v>1906</v>
      </c>
      <c r="F11310" t="s">
        <v>2131</v>
      </c>
      <c r="G11310">
        <v>0</v>
      </c>
      <c r="H11310">
        <v>0</v>
      </c>
      <c r="I11310">
        <v>0</v>
      </c>
      <c r="J11310">
        <v>0</v>
      </c>
      <c r="K11310">
        <v>80</v>
      </c>
      <c r="L11310" s="16">
        <v>0</v>
      </c>
      <c r="M11310" s="16">
        <v>0</v>
      </c>
      <c r="N11310" s="16">
        <v>0</v>
      </c>
      <c r="P11310" s="16">
        <v>0</v>
      </c>
      <c r="Q11310">
        <v>0</v>
      </c>
      <c r="Y11310" s="17"/>
      <c r="Z11310" s="17"/>
      <c r="AA11310" s="17"/>
    </row>
    <row r="11311" spans="1:27" x14ac:dyDescent="0.25">
      <c r="A11311" s="12" t="s">
        <v>1012</v>
      </c>
      <c r="B11311" s="41" t="str">
        <f t="shared" si="352"/>
        <v>09</v>
      </c>
      <c r="C11311" s="41" t="str">
        <f t="shared" si="353"/>
        <v>2021</v>
      </c>
      <c r="D11311" t="s">
        <v>1116</v>
      </c>
      <c r="E11311" t="s">
        <v>1208</v>
      </c>
      <c r="F11311" t="s">
        <v>2131</v>
      </c>
      <c r="G11311">
        <v>0</v>
      </c>
      <c r="H11311">
        <v>0</v>
      </c>
      <c r="I11311">
        <v>0</v>
      </c>
      <c r="J11311">
        <v>0</v>
      </c>
      <c r="K11311">
        <v>100</v>
      </c>
      <c r="L11311" s="16">
        <v>0</v>
      </c>
      <c r="M11311" s="16">
        <v>0</v>
      </c>
      <c r="N11311" s="16">
        <v>0</v>
      </c>
      <c r="P11311" s="16">
        <v>0</v>
      </c>
      <c r="Q11311">
        <v>0</v>
      </c>
      <c r="Y11311" s="17"/>
      <c r="Z11311" s="17"/>
      <c r="AA11311" s="17"/>
    </row>
    <row r="11312" spans="1:27" x14ac:dyDescent="0.25">
      <c r="A11312" s="12" t="s">
        <v>1010</v>
      </c>
      <c r="B11312" s="41" t="str">
        <f t="shared" si="352"/>
        <v>09</v>
      </c>
      <c r="C11312" s="41" t="str">
        <f t="shared" si="353"/>
        <v>2021</v>
      </c>
      <c r="D11312" t="s">
        <v>1111</v>
      </c>
      <c r="E11312" t="s">
        <v>1224</v>
      </c>
      <c r="F11312" t="s">
        <v>2133</v>
      </c>
      <c r="G11312">
        <v>0</v>
      </c>
      <c r="H11312">
        <v>0</v>
      </c>
      <c r="I11312">
        <v>8</v>
      </c>
      <c r="J11312">
        <v>6</v>
      </c>
      <c r="K11312">
        <v>0</v>
      </c>
      <c r="L11312" s="16">
        <v>0</v>
      </c>
      <c r="M11312" s="16">
        <v>0</v>
      </c>
      <c r="N11312" s="16">
        <v>0</v>
      </c>
      <c r="P11312" s="16">
        <v>0</v>
      </c>
      <c r="Q11312">
        <v>0</v>
      </c>
      <c r="Y11312" s="17"/>
      <c r="Z11312" s="17"/>
      <c r="AA11312" s="17"/>
    </row>
    <row r="11313" spans="1:27" x14ac:dyDescent="0.25">
      <c r="A11313" s="12" t="s">
        <v>1010</v>
      </c>
      <c r="B11313" s="41" t="str">
        <f t="shared" si="352"/>
        <v>09</v>
      </c>
      <c r="C11313" s="41" t="str">
        <f t="shared" si="353"/>
        <v>2021</v>
      </c>
      <c r="D11313" t="s">
        <v>1111</v>
      </c>
      <c r="E11313" t="s">
        <v>1169</v>
      </c>
      <c r="F11313" t="s">
        <v>2133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 s="16">
        <v>0</v>
      </c>
      <c r="M11313" s="16">
        <v>0</v>
      </c>
      <c r="N11313" s="16">
        <v>0</v>
      </c>
      <c r="P11313" s="16">
        <v>0</v>
      </c>
      <c r="Q11313">
        <v>0</v>
      </c>
      <c r="Y11313" s="17"/>
      <c r="Z11313" s="17"/>
      <c r="AA11313" s="17"/>
    </row>
    <row r="11314" spans="1:27" x14ac:dyDescent="0.25">
      <c r="A11314" s="12" t="s">
        <v>1012</v>
      </c>
      <c r="B11314" s="41" t="str">
        <f t="shared" si="352"/>
        <v>09</v>
      </c>
      <c r="C11314" s="41" t="str">
        <f t="shared" si="353"/>
        <v>2021</v>
      </c>
      <c r="D11314" t="s">
        <v>1111</v>
      </c>
      <c r="E11314" t="s">
        <v>1170</v>
      </c>
      <c r="F11314" t="s">
        <v>2133</v>
      </c>
      <c r="G11314">
        <v>0</v>
      </c>
      <c r="H11314">
        <v>0</v>
      </c>
      <c r="I11314">
        <v>2</v>
      </c>
      <c r="J11314">
        <v>0</v>
      </c>
      <c r="K11314">
        <v>0</v>
      </c>
      <c r="L11314" s="16">
        <v>0</v>
      </c>
      <c r="M11314" s="16">
        <v>0</v>
      </c>
      <c r="N11314" s="16">
        <v>0</v>
      </c>
      <c r="P11314" s="16">
        <v>0</v>
      </c>
      <c r="Q11314">
        <v>0</v>
      </c>
      <c r="Y11314" s="17"/>
      <c r="Z11314" s="17"/>
      <c r="AA11314" s="17"/>
    </row>
    <row r="11315" spans="1:27" x14ac:dyDescent="0.25">
      <c r="A11315" s="12" t="s">
        <v>1011</v>
      </c>
      <c r="B11315" s="41" t="str">
        <f t="shared" si="352"/>
        <v>09</v>
      </c>
      <c r="C11315" s="41" t="str">
        <f t="shared" si="353"/>
        <v>2021</v>
      </c>
      <c r="D11315" t="s">
        <v>1132</v>
      </c>
      <c r="E11315" t="s">
        <v>1896</v>
      </c>
      <c r="F11315" t="s">
        <v>2131</v>
      </c>
      <c r="G11315">
        <v>0</v>
      </c>
      <c r="H11315">
        <v>0</v>
      </c>
      <c r="I11315">
        <v>0</v>
      </c>
      <c r="J11315">
        <v>0</v>
      </c>
      <c r="K11315">
        <v>70</v>
      </c>
      <c r="L11315" s="16">
        <v>21541744140</v>
      </c>
      <c r="M11315" s="16">
        <v>0</v>
      </c>
      <c r="N11315" s="16">
        <v>0</v>
      </c>
      <c r="P11315" s="16">
        <v>21541744140</v>
      </c>
      <c r="Q11315">
        <v>0</v>
      </c>
      <c r="Y11315" s="17"/>
      <c r="Z11315" s="17"/>
      <c r="AA11315" s="17"/>
    </row>
    <row r="11316" spans="1:27" x14ac:dyDescent="0.25">
      <c r="A11316" s="12" t="s">
        <v>1013</v>
      </c>
      <c r="B11316" s="41" t="str">
        <f t="shared" si="352"/>
        <v>09</v>
      </c>
      <c r="C11316" s="41" t="str">
        <f t="shared" si="353"/>
        <v>2021</v>
      </c>
      <c r="D11316" t="s">
        <v>1116</v>
      </c>
      <c r="E11316" t="s">
        <v>1588</v>
      </c>
      <c r="F11316" t="s">
        <v>2131</v>
      </c>
      <c r="G11316">
        <v>0</v>
      </c>
      <c r="H11316">
        <v>0</v>
      </c>
      <c r="I11316">
        <v>0</v>
      </c>
      <c r="J11316">
        <v>0</v>
      </c>
      <c r="K11316">
        <v>25</v>
      </c>
      <c r="L11316" s="16">
        <v>0</v>
      </c>
      <c r="M11316" s="16">
        <v>0</v>
      </c>
      <c r="N11316" s="16">
        <v>0</v>
      </c>
      <c r="P11316" s="16">
        <v>0</v>
      </c>
      <c r="Q11316">
        <v>0</v>
      </c>
      <c r="Y11316" s="17"/>
      <c r="Z11316" s="17"/>
      <c r="AA11316" s="17"/>
    </row>
    <row r="11317" spans="1:27" x14ac:dyDescent="0.25">
      <c r="A11317" s="12" t="s">
        <v>1013</v>
      </c>
      <c r="B11317" s="41" t="str">
        <f t="shared" si="352"/>
        <v>09</v>
      </c>
      <c r="C11317" s="41" t="str">
        <f t="shared" si="353"/>
        <v>2021</v>
      </c>
      <c r="D11317" t="s">
        <v>1117</v>
      </c>
      <c r="E11317" t="s">
        <v>1197</v>
      </c>
      <c r="F11317" t="s">
        <v>2154</v>
      </c>
      <c r="G11317">
        <v>0</v>
      </c>
      <c r="H11317">
        <v>0</v>
      </c>
      <c r="I11317">
        <v>400</v>
      </c>
      <c r="J11317">
        <v>0</v>
      </c>
      <c r="K11317">
        <v>0</v>
      </c>
      <c r="L11317" s="16">
        <v>0</v>
      </c>
      <c r="M11317" s="16">
        <v>0</v>
      </c>
      <c r="N11317" s="16">
        <v>0</v>
      </c>
      <c r="P11317" s="16">
        <v>0</v>
      </c>
      <c r="Q11317">
        <v>0</v>
      </c>
      <c r="Y11317" s="17"/>
      <c r="Z11317" s="17"/>
      <c r="AA11317" s="17"/>
    </row>
    <row r="11318" spans="1:27" x14ac:dyDescent="0.25">
      <c r="A11318" s="12" t="s">
        <v>1014</v>
      </c>
      <c r="B11318" s="41" t="str">
        <f t="shared" si="352"/>
        <v>09</v>
      </c>
      <c r="C11318" s="41" t="str">
        <f t="shared" si="353"/>
        <v>2021</v>
      </c>
      <c r="D11318" t="s">
        <v>1117</v>
      </c>
      <c r="E11318" t="s">
        <v>1915</v>
      </c>
      <c r="F11318" t="s">
        <v>2161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 s="16">
        <v>72448830300</v>
      </c>
      <c r="M11318" s="16">
        <v>0</v>
      </c>
      <c r="N11318" s="16">
        <v>0</v>
      </c>
      <c r="P11318" s="16">
        <v>72448830300</v>
      </c>
      <c r="Q11318">
        <v>0</v>
      </c>
      <c r="Y11318" s="17"/>
      <c r="Z11318" s="17"/>
      <c r="AA11318" s="17"/>
    </row>
    <row r="11319" spans="1:27" x14ac:dyDescent="0.25">
      <c r="A11319" s="12" t="s">
        <v>1014</v>
      </c>
      <c r="B11319" s="41" t="str">
        <f t="shared" si="352"/>
        <v>09</v>
      </c>
      <c r="C11319" s="41" t="str">
        <f t="shared" si="353"/>
        <v>2021</v>
      </c>
      <c r="D11319" t="s">
        <v>1131</v>
      </c>
      <c r="E11319" t="s">
        <v>1276</v>
      </c>
      <c r="F11319" t="s">
        <v>2161</v>
      </c>
      <c r="G11319">
        <v>0</v>
      </c>
      <c r="H11319">
        <v>0</v>
      </c>
      <c r="I11319">
        <v>0</v>
      </c>
      <c r="J11319">
        <v>0</v>
      </c>
      <c r="K11319">
        <v>1100</v>
      </c>
      <c r="L11319" s="16">
        <v>0</v>
      </c>
      <c r="M11319" s="16">
        <v>0</v>
      </c>
      <c r="N11319" s="16">
        <v>0</v>
      </c>
      <c r="P11319" s="16">
        <v>0</v>
      </c>
      <c r="Q11319">
        <v>0</v>
      </c>
      <c r="Y11319" s="17"/>
      <c r="Z11319" s="17"/>
      <c r="AA11319" s="17"/>
    </row>
    <row r="11320" spans="1:27" x14ac:dyDescent="0.25">
      <c r="A11320" s="12" t="s">
        <v>1014</v>
      </c>
      <c r="B11320" s="41" t="str">
        <f t="shared" si="352"/>
        <v>09</v>
      </c>
      <c r="C11320" s="41" t="str">
        <f t="shared" si="353"/>
        <v>2021</v>
      </c>
      <c r="D11320" t="s">
        <v>1108</v>
      </c>
      <c r="E11320" t="s">
        <v>1534</v>
      </c>
      <c r="F11320" t="s">
        <v>2133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 s="16">
        <v>0</v>
      </c>
      <c r="M11320" s="16">
        <v>0</v>
      </c>
      <c r="N11320" s="16">
        <v>0</v>
      </c>
      <c r="P11320" s="16">
        <v>0</v>
      </c>
      <c r="Q11320">
        <v>0</v>
      </c>
      <c r="Y11320" s="17"/>
      <c r="Z11320" s="17"/>
      <c r="AA11320" s="17"/>
    </row>
    <row r="11321" spans="1:27" x14ac:dyDescent="0.25">
      <c r="A11321" s="12" t="s">
        <v>1013</v>
      </c>
      <c r="B11321" s="41" t="str">
        <f t="shared" si="352"/>
        <v>09</v>
      </c>
      <c r="C11321" s="41" t="str">
        <f t="shared" si="353"/>
        <v>2021</v>
      </c>
      <c r="D11321" t="s">
        <v>1110</v>
      </c>
      <c r="E11321" t="s">
        <v>1390</v>
      </c>
      <c r="F11321" t="s">
        <v>2133</v>
      </c>
      <c r="G11321">
        <v>0</v>
      </c>
      <c r="H11321">
        <v>0</v>
      </c>
      <c r="I11321">
        <v>6</v>
      </c>
      <c r="J11321">
        <v>0</v>
      </c>
      <c r="K11321">
        <v>0</v>
      </c>
      <c r="L11321" s="16">
        <v>0</v>
      </c>
      <c r="M11321" s="16">
        <v>0</v>
      </c>
      <c r="N11321" s="16">
        <v>0</v>
      </c>
      <c r="P11321" s="16">
        <v>0</v>
      </c>
      <c r="Q11321">
        <v>0</v>
      </c>
      <c r="Y11321" s="17"/>
      <c r="Z11321" s="17"/>
      <c r="AA11321" s="17"/>
    </row>
    <row r="11322" spans="1:27" x14ac:dyDescent="0.25">
      <c r="A11322" s="12" t="s">
        <v>1014</v>
      </c>
      <c r="B11322" s="41" t="str">
        <f t="shared" si="352"/>
        <v>09</v>
      </c>
      <c r="C11322" s="41" t="str">
        <f t="shared" si="353"/>
        <v>2021</v>
      </c>
      <c r="D11322" t="s">
        <v>1107</v>
      </c>
      <c r="E11322" t="s">
        <v>2064</v>
      </c>
      <c r="F11322" t="s">
        <v>2133</v>
      </c>
      <c r="G11322">
        <v>0</v>
      </c>
      <c r="H11322">
        <v>1</v>
      </c>
      <c r="I11322">
        <v>1</v>
      </c>
      <c r="J11322">
        <v>0</v>
      </c>
      <c r="K11322">
        <v>0</v>
      </c>
      <c r="L11322" s="16">
        <v>0</v>
      </c>
      <c r="M11322" s="16">
        <v>0</v>
      </c>
      <c r="N11322" s="16">
        <v>0</v>
      </c>
      <c r="P11322" s="16">
        <v>0</v>
      </c>
      <c r="Q11322">
        <v>0</v>
      </c>
      <c r="Y11322" s="17"/>
      <c r="Z11322" s="17"/>
      <c r="AA11322" s="17"/>
    </row>
    <row r="11323" spans="1:27" x14ac:dyDescent="0.25">
      <c r="A11323" s="12" t="s">
        <v>1003</v>
      </c>
      <c r="B11323" s="41" t="str">
        <f t="shared" si="352"/>
        <v>09</v>
      </c>
      <c r="C11323" s="41" t="str">
        <f t="shared" si="353"/>
        <v>2021</v>
      </c>
      <c r="D11323" t="s">
        <v>1107</v>
      </c>
      <c r="E11323" t="s">
        <v>1756</v>
      </c>
      <c r="F11323" t="s">
        <v>2137</v>
      </c>
      <c r="G11323">
        <v>0</v>
      </c>
      <c r="H11323">
        <v>0</v>
      </c>
      <c r="I11323">
        <v>16</v>
      </c>
      <c r="J11323">
        <v>0</v>
      </c>
      <c r="K11323">
        <v>0</v>
      </c>
      <c r="L11323" s="16">
        <v>0</v>
      </c>
      <c r="M11323" s="16">
        <v>0</v>
      </c>
      <c r="N11323" s="16">
        <v>0</v>
      </c>
      <c r="P11323" s="16">
        <v>0</v>
      </c>
      <c r="Q11323">
        <v>0</v>
      </c>
      <c r="Y11323" s="17"/>
      <c r="Z11323" s="17"/>
      <c r="AA11323" s="17"/>
    </row>
    <row r="11324" spans="1:27" x14ac:dyDescent="0.25">
      <c r="A11324" s="12" t="s">
        <v>1013</v>
      </c>
      <c r="B11324" s="41" t="str">
        <f t="shared" si="352"/>
        <v>09</v>
      </c>
      <c r="C11324" s="41" t="str">
        <f t="shared" si="353"/>
        <v>2021</v>
      </c>
      <c r="D11324" t="s">
        <v>1107</v>
      </c>
      <c r="E11324" t="s">
        <v>1213</v>
      </c>
      <c r="F11324" t="s">
        <v>2129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 s="16">
        <v>0</v>
      </c>
      <c r="M11324" s="16">
        <v>0</v>
      </c>
      <c r="N11324" s="16">
        <v>0</v>
      </c>
      <c r="P11324" s="16">
        <v>0</v>
      </c>
      <c r="Q11324">
        <v>0</v>
      </c>
      <c r="Y11324" s="17"/>
      <c r="Z11324" s="17"/>
      <c r="AA11324" s="17"/>
    </row>
    <row r="11325" spans="1:27" x14ac:dyDescent="0.25">
      <c r="A11325" s="12" t="s">
        <v>1014</v>
      </c>
      <c r="B11325" s="41" t="str">
        <f t="shared" si="352"/>
        <v>09</v>
      </c>
      <c r="C11325" s="41" t="str">
        <f t="shared" si="353"/>
        <v>2021</v>
      </c>
      <c r="D11325" t="s">
        <v>1126</v>
      </c>
      <c r="E11325" t="s">
        <v>1365</v>
      </c>
      <c r="F11325" t="s">
        <v>2157</v>
      </c>
      <c r="G11325">
        <v>0</v>
      </c>
      <c r="H11325">
        <v>0</v>
      </c>
      <c r="I11325">
        <v>1759</v>
      </c>
      <c r="J11325">
        <v>0</v>
      </c>
      <c r="K11325">
        <v>223</v>
      </c>
      <c r="L11325" s="16">
        <v>94473840072</v>
      </c>
      <c r="M11325" s="16">
        <v>5358600000</v>
      </c>
      <c r="N11325" s="16">
        <v>530235650</v>
      </c>
      <c r="P11325" s="16">
        <v>94473840072</v>
      </c>
      <c r="Q11325">
        <v>0</v>
      </c>
      <c r="Y11325" s="17"/>
      <c r="Z11325" s="17"/>
      <c r="AA11325" s="17"/>
    </row>
    <row r="11326" spans="1:27" x14ac:dyDescent="0.25">
      <c r="A11326" s="12" t="s">
        <v>1014</v>
      </c>
      <c r="B11326" s="41" t="str">
        <f t="shared" si="352"/>
        <v>09</v>
      </c>
      <c r="C11326" s="41" t="str">
        <f t="shared" si="353"/>
        <v>2021</v>
      </c>
      <c r="D11326" t="s">
        <v>1127</v>
      </c>
      <c r="E11326" t="s">
        <v>1704</v>
      </c>
      <c r="F11326" t="s">
        <v>2161</v>
      </c>
      <c r="G11326">
        <v>0</v>
      </c>
      <c r="H11326">
        <v>0</v>
      </c>
      <c r="I11326">
        <v>500</v>
      </c>
      <c r="J11326">
        <v>0</v>
      </c>
      <c r="K11326">
        <v>0</v>
      </c>
      <c r="L11326" s="16">
        <v>0</v>
      </c>
      <c r="M11326" s="16">
        <v>0</v>
      </c>
      <c r="N11326" s="16">
        <v>0</v>
      </c>
      <c r="P11326" s="16">
        <v>0</v>
      </c>
      <c r="Q11326">
        <v>0</v>
      </c>
      <c r="AA11326" s="17"/>
    </row>
    <row r="11327" spans="1:27" x14ac:dyDescent="0.25">
      <c r="A11327" s="12" t="s">
        <v>1015</v>
      </c>
      <c r="B11327" s="41" t="str">
        <f t="shared" si="352"/>
        <v>10</v>
      </c>
      <c r="C11327" s="41" t="str">
        <f t="shared" si="353"/>
        <v>2021</v>
      </c>
      <c r="D11327" t="s">
        <v>1125</v>
      </c>
      <c r="E11327" t="s">
        <v>1670</v>
      </c>
      <c r="F11327" t="s">
        <v>2133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 s="16">
        <v>0</v>
      </c>
      <c r="M11327" s="16">
        <v>0</v>
      </c>
      <c r="N11327" s="16">
        <v>0</v>
      </c>
      <c r="P11327" s="16">
        <v>0</v>
      </c>
      <c r="Q11327">
        <v>0</v>
      </c>
      <c r="Y11327" s="17"/>
      <c r="Z11327" s="17"/>
      <c r="AA11327" s="17"/>
    </row>
    <row r="11328" spans="1:27" x14ac:dyDescent="0.25">
      <c r="A11328" s="12" t="s">
        <v>1015</v>
      </c>
      <c r="B11328" s="41" t="str">
        <f t="shared" si="352"/>
        <v>10</v>
      </c>
      <c r="C11328" s="41" t="str">
        <f t="shared" si="353"/>
        <v>2021</v>
      </c>
      <c r="D11328" t="s">
        <v>1125</v>
      </c>
      <c r="E11328" t="s">
        <v>1670</v>
      </c>
      <c r="F11328" t="s">
        <v>2157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 s="16">
        <v>0</v>
      </c>
      <c r="M11328" s="16">
        <v>0</v>
      </c>
      <c r="N11328" s="16">
        <v>0</v>
      </c>
      <c r="P11328" s="16">
        <v>0</v>
      </c>
      <c r="Q11328">
        <v>0</v>
      </c>
      <c r="Y11328" s="17"/>
      <c r="Z11328" s="17"/>
      <c r="AA11328" s="17"/>
    </row>
    <row r="11329" spans="1:27" x14ac:dyDescent="0.25">
      <c r="A11329" s="12" t="s">
        <v>1013</v>
      </c>
      <c r="B11329" s="41" t="str">
        <f t="shared" si="352"/>
        <v>09</v>
      </c>
      <c r="C11329" s="41" t="str">
        <f t="shared" si="353"/>
        <v>2021</v>
      </c>
      <c r="D11329" t="s">
        <v>1116</v>
      </c>
      <c r="E11329" t="s">
        <v>1696</v>
      </c>
      <c r="F11329" t="s">
        <v>2137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 s="16">
        <v>0</v>
      </c>
      <c r="M11329" s="16">
        <v>0</v>
      </c>
      <c r="N11329" s="16">
        <v>0</v>
      </c>
      <c r="P11329" s="16">
        <v>0</v>
      </c>
      <c r="Q11329">
        <v>0</v>
      </c>
      <c r="Y11329" s="17"/>
      <c r="Z11329" s="17"/>
      <c r="AA11329" s="17"/>
    </row>
    <row r="11330" spans="1:27" x14ac:dyDescent="0.25">
      <c r="A11330" s="12" t="s">
        <v>1015</v>
      </c>
      <c r="B11330" s="41" t="str">
        <f t="shared" si="352"/>
        <v>10</v>
      </c>
      <c r="C11330" s="41" t="str">
        <f t="shared" si="353"/>
        <v>2021</v>
      </c>
      <c r="D11330" t="s">
        <v>1119</v>
      </c>
      <c r="E11330" t="s">
        <v>1207</v>
      </c>
      <c r="F11330" t="s">
        <v>2161</v>
      </c>
      <c r="G11330">
        <v>0</v>
      </c>
      <c r="H11330">
        <v>0</v>
      </c>
      <c r="I11330">
        <v>151</v>
      </c>
      <c r="J11330">
        <v>0</v>
      </c>
      <c r="K11330">
        <v>0</v>
      </c>
      <c r="L11330" s="16">
        <v>0</v>
      </c>
      <c r="M11330" s="16">
        <v>0</v>
      </c>
      <c r="N11330" s="16">
        <v>0</v>
      </c>
      <c r="P11330" s="16">
        <v>0</v>
      </c>
      <c r="Q11330">
        <v>0</v>
      </c>
      <c r="Y11330" s="17"/>
      <c r="Z11330" s="17"/>
      <c r="AA11330" s="17"/>
    </row>
    <row r="11331" spans="1:27" x14ac:dyDescent="0.25">
      <c r="A11331" s="12" t="s">
        <v>1016</v>
      </c>
      <c r="B11331" s="41" t="str">
        <f t="shared" ref="B11331:B11394" si="354">LEFT(A11331,2)</f>
        <v>10</v>
      </c>
      <c r="C11331" s="41" t="str">
        <f t="shared" ref="C11331:C11394" si="355">MID(A11331,7,4)</f>
        <v>2021</v>
      </c>
      <c r="D11331" t="s">
        <v>1119</v>
      </c>
      <c r="E11331" t="s">
        <v>1343</v>
      </c>
      <c r="F11331" t="s">
        <v>2161</v>
      </c>
      <c r="G11331">
        <v>0</v>
      </c>
      <c r="H11331">
        <v>0</v>
      </c>
      <c r="I11331">
        <v>50</v>
      </c>
      <c r="J11331">
        <v>0</v>
      </c>
      <c r="K11331">
        <v>0</v>
      </c>
      <c r="L11331" s="16">
        <v>0</v>
      </c>
      <c r="M11331" s="16">
        <v>0</v>
      </c>
      <c r="N11331" s="16">
        <v>0</v>
      </c>
      <c r="P11331" s="16">
        <v>0</v>
      </c>
      <c r="Q11331">
        <v>0</v>
      </c>
      <c r="Y11331" s="17"/>
      <c r="Z11331" s="17"/>
      <c r="AA11331" s="17"/>
    </row>
    <row r="11332" spans="1:27" x14ac:dyDescent="0.25">
      <c r="A11332" s="12" t="s">
        <v>1016</v>
      </c>
      <c r="B11332" s="41" t="str">
        <f t="shared" si="354"/>
        <v>10</v>
      </c>
      <c r="C11332" s="41" t="str">
        <f t="shared" si="355"/>
        <v>2021</v>
      </c>
      <c r="D11332" t="s">
        <v>1125</v>
      </c>
      <c r="E11332" t="s">
        <v>1653</v>
      </c>
      <c r="F11332" t="s">
        <v>2161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 s="16">
        <v>0</v>
      </c>
      <c r="M11332" s="16">
        <v>0</v>
      </c>
      <c r="N11332" s="16">
        <v>0</v>
      </c>
      <c r="P11332" s="16">
        <v>0</v>
      </c>
      <c r="Q11332">
        <v>0</v>
      </c>
      <c r="Y11332" s="17"/>
      <c r="Z11332" s="17"/>
      <c r="AA11332" s="17"/>
    </row>
    <row r="11333" spans="1:27" x14ac:dyDescent="0.25">
      <c r="A11333" s="12" t="s">
        <v>1016</v>
      </c>
      <c r="B11333" s="41" t="str">
        <f t="shared" si="354"/>
        <v>10</v>
      </c>
      <c r="C11333" s="41" t="str">
        <f t="shared" si="355"/>
        <v>2021</v>
      </c>
      <c r="D11333" t="s">
        <v>1125</v>
      </c>
      <c r="E11333" t="s">
        <v>1858</v>
      </c>
      <c r="F11333" t="s">
        <v>2133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 s="16">
        <v>0</v>
      </c>
      <c r="M11333" s="16">
        <v>0</v>
      </c>
      <c r="N11333" s="16">
        <v>0</v>
      </c>
      <c r="P11333" s="16">
        <v>0</v>
      </c>
      <c r="Q11333">
        <v>0</v>
      </c>
      <c r="Y11333" s="17"/>
      <c r="Z11333" s="17"/>
      <c r="AA11333" s="17"/>
    </row>
    <row r="11334" spans="1:27" x14ac:dyDescent="0.25">
      <c r="A11334" s="12" t="s">
        <v>1016</v>
      </c>
      <c r="B11334" s="41" t="str">
        <f t="shared" si="354"/>
        <v>10</v>
      </c>
      <c r="C11334" s="41" t="str">
        <f t="shared" si="355"/>
        <v>2021</v>
      </c>
      <c r="D11334" t="s">
        <v>1116</v>
      </c>
      <c r="E11334" t="s">
        <v>1330</v>
      </c>
      <c r="F11334" t="s">
        <v>2129</v>
      </c>
      <c r="G11334">
        <v>0</v>
      </c>
      <c r="H11334">
        <v>0</v>
      </c>
      <c r="I11334">
        <v>2</v>
      </c>
      <c r="J11334">
        <v>0</v>
      </c>
      <c r="K11334">
        <v>0</v>
      </c>
      <c r="L11334" s="16">
        <v>0</v>
      </c>
      <c r="M11334" s="16">
        <v>0</v>
      </c>
      <c r="N11334" s="16">
        <v>0</v>
      </c>
      <c r="P11334" s="16">
        <v>0</v>
      </c>
      <c r="Q11334">
        <v>0</v>
      </c>
      <c r="Y11334" s="17"/>
      <c r="Z11334" s="17"/>
      <c r="AA11334" s="17"/>
    </row>
    <row r="11335" spans="1:27" x14ac:dyDescent="0.25">
      <c r="A11335" s="12" t="s">
        <v>1016</v>
      </c>
      <c r="B11335" s="41" t="str">
        <f t="shared" si="354"/>
        <v>10</v>
      </c>
      <c r="C11335" s="41" t="str">
        <f t="shared" si="355"/>
        <v>2021</v>
      </c>
      <c r="D11335" t="s">
        <v>1135</v>
      </c>
      <c r="E11335" t="s">
        <v>1424</v>
      </c>
      <c r="F11335" t="s">
        <v>2137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s="16">
        <v>0</v>
      </c>
      <c r="M11335" s="16">
        <v>0</v>
      </c>
      <c r="N11335" s="16">
        <v>0</v>
      </c>
      <c r="P11335" s="16">
        <v>0</v>
      </c>
      <c r="Q11335">
        <v>0</v>
      </c>
      <c r="Y11335" s="17"/>
      <c r="Z11335" s="17"/>
      <c r="AA11335" s="17"/>
    </row>
    <row r="11336" spans="1:27" x14ac:dyDescent="0.25">
      <c r="A11336" s="12" t="s">
        <v>1017</v>
      </c>
      <c r="B11336" s="41" t="str">
        <f t="shared" si="354"/>
        <v>10</v>
      </c>
      <c r="C11336" s="41" t="str">
        <f t="shared" si="355"/>
        <v>2021</v>
      </c>
      <c r="D11336" t="s">
        <v>1107</v>
      </c>
      <c r="E11336" t="s">
        <v>1189</v>
      </c>
      <c r="F11336" t="s">
        <v>2133</v>
      </c>
      <c r="G11336">
        <v>1</v>
      </c>
      <c r="H11336">
        <v>4</v>
      </c>
      <c r="I11336">
        <v>7</v>
      </c>
      <c r="J11336">
        <v>3</v>
      </c>
      <c r="K11336">
        <v>0</v>
      </c>
      <c r="L11336" s="16">
        <v>0</v>
      </c>
      <c r="M11336" s="16">
        <v>0</v>
      </c>
      <c r="N11336" s="16">
        <v>0</v>
      </c>
      <c r="P11336" s="16">
        <v>0</v>
      </c>
      <c r="Q11336">
        <v>1</v>
      </c>
      <c r="Y11336" s="17"/>
      <c r="Z11336" s="17"/>
      <c r="AA11336" s="17"/>
    </row>
    <row r="11337" spans="1:27" x14ac:dyDescent="0.25">
      <c r="A11337" s="12" t="s">
        <v>1017</v>
      </c>
      <c r="B11337" s="41" t="str">
        <f t="shared" si="354"/>
        <v>10</v>
      </c>
      <c r="C11337" s="41" t="str">
        <f t="shared" si="355"/>
        <v>2021</v>
      </c>
      <c r="D11337" t="s">
        <v>1116</v>
      </c>
      <c r="E11337" t="s">
        <v>1208</v>
      </c>
      <c r="F11337" t="s">
        <v>2131</v>
      </c>
      <c r="G11337">
        <v>0</v>
      </c>
      <c r="H11337">
        <v>0</v>
      </c>
      <c r="I11337">
        <v>0</v>
      </c>
      <c r="J11337">
        <v>0</v>
      </c>
      <c r="K11337">
        <v>4</v>
      </c>
      <c r="L11337" s="16">
        <v>0</v>
      </c>
      <c r="M11337" s="16">
        <v>0</v>
      </c>
      <c r="N11337" s="16">
        <v>0</v>
      </c>
      <c r="P11337" s="16">
        <v>0</v>
      </c>
      <c r="Q11337">
        <v>0</v>
      </c>
      <c r="Y11337" s="17"/>
      <c r="Z11337" s="17"/>
      <c r="AA11337" s="17"/>
    </row>
    <row r="11338" spans="1:27" x14ac:dyDescent="0.25">
      <c r="A11338" s="12" t="s">
        <v>1017</v>
      </c>
      <c r="B11338" s="41" t="str">
        <f t="shared" si="354"/>
        <v>10</v>
      </c>
      <c r="C11338" s="41" t="str">
        <f t="shared" si="355"/>
        <v>2021</v>
      </c>
      <c r="D11338" t="s">
        <v>1111</v>
      </c>
      <c r="E11338" t="s">
        <v>1172</v>
      </c>
      <c r="F11338" t="s">
        <v>2131</v>
      </c>
      <c r="G11338">
        <v>0</v>
      </c>
      <c r="H11338">
        <v>0</v>
      </c>
      <c r="I11338">
        <v>0</v>
      </c>
      <c r="J11338">
        <v>0</v>
      </c>
      <c r="K11338">
        <v>5</v>
      </c>
      <c r="L11338" s="16">
        <v>0</v>
      </c>
      <c r="M11338" s="16">
        <v>0</v>
      </c>
      <c r="N11338" s="16">
        <v>0</v>
      </c>
      <c r="P11338" s="16">
        <v>0</v>
      </c>
      <c r="Q11338">
        <v>0</v>
      </c>
      <c r="Y11338" s="17"/>
      <c r="Z11338" s="17"/>
      <c r="AA11338" s="17"/>
    </row>
    <row r="11339" spans="1:27" x14ac:dyDescent="0.25">
      <c r="A11339" s="12" t="s">
        <v>1017</v>
      </c>
      <c r="B11339" s="41" t="str">
        <f t="shared" si="354"/>
        <v>10</v>
      </c>
      <c r="C11339" s="41" t="str">
        <f t="shared" si="355"/>
        <v>2021</v>
      </c>
      <c r="D11339" t="s">
        <v>1132</v>
      </c>
      <c r="E11339" t="s">
        <v>1911</v>
      </c>
      <c r="F11339" t="s">
        <v>2131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 s="16">
        <v>0</v>
      </c>
      <c r="M11339" s="16">
        <v>0</v>
      </c>
      <c r="N11339" s="16">
        <v>0</v>
      </c>
      <c r="P11339" s="16">
        <v>0</v>
      </c>
      <c r="Q11339">
        <v>0</v>
      </c>
      <c r="Y11339" s="17"/>
      <c r="Z11339" s="17"/>
      <c r="AA11339" s="17"/>
    </row>
    <row r="11340" spans="1:27" x14ac:dyDescent="0.25">
      <c r="A11340" s="12" t="s">
        <v>1017</v>
      </c>
      <c r="B11340" s="41" t="str">
        <f t="shared" si="354"/>
        <v>10</v>
      </c>
      <c r="C11340" s="41" t="str">
        <f t="shared" si="355"/>
        <v>2021</v>
      </c>
      <c r="D11340" t="s">
        <v>1107</v>
      </c>
      <c r="E11340" t="s">
        <v>1189</v>
      </c>
      <c r="F11340" t="s">
        <v>2133</v>
      </c>
      <c r="G11340">
        <v>1</v>
      </c>
      <c r="H11340">
        <v>4</v>
      </c>
      <c r="I11340">
        <v>45</v>
      </c>
      <c r="J11340">
        <v>3</v>
      </c>
      <c r="K11340">
        <v>0</v>
      </c>
      <c r="L11340" s="16">
        <v>0</v>
      </c>
      <c r="M11340" s="16">
        <v>0</v>
      </c>
      <c r="N11340" s="16">
        <v>0</v>
      </c>
      <c r="P11340" s="16">
        <v>0</v>
      </c>
      <c r="Q11340">
        <v>1</v>
      </c>
      <c r="Y11340" s="17"/>
      <c r="Z11340" s="17"/>
      <c r="AA11340" s="17"/>
    </row>
    <row r="11341" spans="1:27" x14ac:dyDescent="0.25">
      <c r="A11341" s="12" t="s">
        <v>1018</v>
      </c>
      <c r="B11341" s="41" t="str">
        <f t="shared" si="354"/>
        <v>10</v>
      </c>
      <c r="C11341" s="41" t="str">
        <f t="shared" si="355"/>
        <v>2021</v>
      </c>
      <c r="D11341" t="s">
        <v>1108</v>
      </c>
      <c r="E11341" t="s">
        <v>1235</v>
      </c>
      <c r="F11341" t="s">
        <v>2137</v>
      </c>
      <c r="G11341">
        <v>0</v>
      </c>
      <c r="H11341">
        <v>0</v>
      </c>
      <c r="I11341">
        <v>34</v>
      </c>
      <c r="J11341">
        <v>0</v>
      </c>
      <c r="K11341">
        <v>0</v>
      </c>
      <c r="L11341" s="16">
        <v>0</v>
      </c>
      <c r="M11341" s="16">
        <v>0</v>
      </c>
      <c r="N11341" s="16">
        <v>0</v>
      </c>
      <c r="P11341" s="16">
        <v>0</v>
      </c>
      <c r="Q11341">
        <v>0</v>
      </c>
      <c r="Y11341" s="17"/>
      <c r="Z11341" s="17"/>
      <c r="AA11341" s="17"/>
    </row>
    <row r="11342" spans="1:27" x14ac:dyDescent="0.25">
      <c r="A11342" s="12" t="s">
        <v>1017</v>
      </c>
      <c r="B11342" s="41" t="str">
        <f t="shared" si="354"/>
        <v>10</v>
      </c>
      <c r="C11342" s="41" t="str">
        <f t="shared" si="355"/>
        <v>2021</v>
      </c>
      <c r="D11342" t="s">
        <v>1116</v>
      </c>
      <c r="E11342" t="s">
        <v>1826</v>
      </c>
      <c r="F11342" t="s">
        <v>2130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 s="16">
        <v>0</v>
      </c>
      <c r="M11342" s="16">
        <v>0</v>
      </c>
      <c r="N11342" s="16">
        <v>0</v>
      </c>
      <c r="P11342" s="16">
        <v>0</v>
      </c>
      <c r="Q11342">
        <v>1</v>
      </c>
      <c r="Y11342" s="17"/>
      <c r="Z11342" s="17"/>
      <c r="AA11342" s="17"/>
    </row>
    <row r="11343" spans="1:27" x14ac:dyDescent="0.25">
      <c r="A11343" s="12" t="s">
        <v>1018</v>
      </c>
      <c r="B11343" s="41" t="str">
        <f t="shared" si="354"/>
        <v>10</v>
      </c>
      <c r="C11343" s="41" t="str">
        <f t="shared" si="355"/>
        <v>2021</v>
      </c>
      <c r="D11343" t="s">
        <v>1111</v>
      </c>
      <c r="E11343" t="s">
        <v>1171</v>
      </c>
      <c r="F11343" t="s">
        <v>2137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 s="16">
        <v>0</v>
      </c>
      <c r="M11343" s="16">
        <v>0</v>
      </c>
      <c r="N11343" s="16">
        <v>0</v>
      </c>
      <c r="P11343" s="16">
        <v>0</v>
      </c>
      <c r="Q11343">
        <v>0</v>
      </c>
      <c r="Y11343" s="17"/>
      <c r="Z11343" s="17"/>
      <c r="AA11343" s="17"/>
    </row>
    <row r="11344" spans="1:27" x14ac:dyDescent="0.25">
      <c r="A11344" s="12" t="s">
        <v>1018</v>
      </c>
      <c r="B11344" s="41" t="str">
        <f t="shared" si="354"/>
        <v>10</v>
      </c>
      <c r="C11344" s="41" t="str">
        <f t="shared" si="355"/>
        <v>2021</v>
      </c>
      <c r="D11344" t="s">
        <v>1111</v>
      </c>
      <c r="E11344" t="s">
        <v>1320</v>
      </c>
      <c r="F11344" t="s">
        <v>2133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 s="16">
        <v>0</v>
      </c>
      <c r="M11344" s="16">
        <v>0</v>
      </c>
      <c r="N11344" s="16">
        <v>0</v>
      </c>
      <c r="P11344" s="16">
        <v>0</v>
      </c>
      <c r="Q11344">
        <v>0</v>
      </c>
      <c r="Y11344" s="17"/>
      <c r="Z11344" s="17"/>
      <c r="AA11344" s="17"/>
    </row>
    <row r="11345" spans="1:27" x14ac:dyDescent="0.25">
      <c r="A11345" s="12" t="s">
        <v>1018</v>
      </c>
      <c r="B11345" s="41" t="str">
        <f t="shared" si="354"/>
        <v>10</v>
      </c>
      <c r="C11345" s="41" t="str">
        <f t="shared" si="355"/>
        <v>2021</v>
      </c>
      <c r="D11345" t="s">
        <v>1129</v>
      </c>
      <c r="E11345" t="s">
        <v>1</v>
      </c>
      <c r="F11345" t="s">
        <v>2161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 s="16">
        <v>273145251168</v>
      </c>
      <c r="M11345" s="16">
        <v>0</v>
      </c>
      <c r="N11345" s="16">
        <v>0</v>
      </c>
      <c r="P11345" s="16">
        <v>273145251168</v>
      </c>
      <c r="Q11345">
        <v>0</v>
      </c>
      <c r="Y11345" s="17"/>
      <c r="Z11345" s="17"/>
      <c r="AA11345" s="17"/>
    </row>
    <row r="11346" spans="1:27" x14ac:dyDescent="0.25">
      <c r="A11346" s="12" t="s">
        <v>1017</v>
      </c>
      <c r="B11346" s="41" t="str">
        <f t="shared" si="354"/>
        <v>10</v>
      </c>
      <c r="C11346" s="41" t="str">
        <f t="shared" si="355"/>
        <v>2021</v>
      </c>
      <c r="D11346" t="s">
        <v>1126</v>
      </c>
      <c r="E11346" t="s">
        <v>1676</v>
      </c>
      <c r="F11346" t="s">
        <v>2154</v>
      </c>
      <c r="G11346">
        <v>0</v>
      </c>
      <c r="H11346">
        <v>0</v>
      </c>
      <c r="I11346">
        <v>6</v>
      </c>
      <c r="J11346">
        <v>0</v>
      </c>
      <c r="K11346">
        <v>0</v>
      </c>
      <c r="L11346" s="16">
        <v>0</v>
      </c>
      <c r="M11346" s="16">
        <v>0</v>
      </c>
      <c r="N11346" s="16">
        <v>0</v>
      </c>
      <c r="P11346" s="16">
        <v>0</v>
      </c>
      <c r="Q11346">
        <v>0</v>
      </c>
      <c r="Y11346" s="17"/>
      <c r="Z11346" s="17"/>
      <c r="AA11346" s="17"/>
    </row>
    <row r="11347" spans="1:27" x14ac:dyDescent="0.25">
      <c r="A11347" s="12" t="s">
        <v>1018</v>
      </c>
      <c r="B11347" s="41" t="str">
        <f t="shared" si="354"/>
        <v>10</v>
      </c>
      <c r="C11347" s="41" t="str">
        <f t="shared" si="355"/>
        <v>2021</v>
      </c>
      <c r="D11347" t="s">
        <v>1110</v>
      </c>
      <c r="E11347" t="s">
        <v>1115</v>
      </c>
      <c r="F11347" t="s">
        <v>2136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 s="16">
        <v>0</v>
      </c>
      <c r="M11347" s="16">
        <v>0</v>
      </c>
      <c r="N11347" s="16">
        <v>0</v>
      </c>
      <c r="P11347" s="16">
        <v>0</v>
      </c>
      <c r="Q11347">
        <v>0</v>
      </c>
      <c r="Y11347" s="17"/>
      <c r="Z11347" s="17"/>
      <c r="AA11347" s="17"/>
    </row>
    <row r="11348" spans="1:27" x14ac:dyDescent="0.25">
      <c r="A11348" s="12" t="s">
        <v>980</v>
      </c>
      <c r="B11348" s="41" t="str">
        <f t="shared" si="354"/>
        <v>08</v>
      </c>
      <c r="C11348" s="41" t="str">
        <f t="shared" si="355"/>
        <v>2021</v>
      </c>
      <c r="D11348" t="s">
        <v>1129</v>
      </c>
      <c r="E11348" t="s">
        <v>1855</v>
      </c>
      <c r="F11348" t="s">
        <v>2161</v>
      </c>
      <c r="G11348">
        <v>0</v>
      </c>
      <c r="H11348">
        <v>0</v>
      </c>
      <c r="I11348">
        <v>160</v>
      </c>
      <c r="J11348">
        <v>0</v>
      </c>
      <c r="K11348">
        <v>0</v>
      </c>
      <c r="L11348" s="16">
        <v>0</v>
      </c>
      <c r="M11348" s="16">
        <v>0</v>
      </c>
      <c r="N11348" s="16">
        <v>0</v>
      </c>
      <c r="P11348" s="16">
        <v>0</v>
      </c>
      <c r="Q11348">
        <v>0</v>
      </c>
      <c r="Y11348" s="17"/>
      <c r="Z11348" s="17"/>
      <c r="AA11348" s="17"/>
    </row>
    <row r="11349" spans="1:27" x14ac:dyDescent="0.25">
      <c r="A11349" s="12" t="s">
        <v>1018</v>
      </c>
      <c r="B11349" s="41" t="str">
        <f t="shared" si="354"/>
        <v>10</v>
      </c>
      <c r="C11349" s="41" t="str">
        <f t="shared" si="355"/>
        <v>2021</v>
      </c>
      <c r="D11349" t="s">
        <v>1123</v>
      </c>
      <c r="E11349" t="s">
        <v>1443</v>
      </c>
      <c r="F11349" t="s">
        <v>2154</v>
      </c>
      <c r="G11349">
        <v>0</v>
      </c>
      <c r="H11349">
        <v>0</v>
      </c>
      <c r="I11349">
        <v>90</v>
      </c>
      <c r="J11349">
        <v>0</v>
      </c>
      <c r="K11349">
        <v>0</v>
      </c>
      <c r="L11349" s="16">
        <v>0</v>
      </c>
      <c r="M11349" s="16">
        <v>0</v>
      </c>
      <c r="N11349" s="16">
        <v>0</v>
      </c>
      <c r="P11349" s="16">
        <v>0</v>
      </c>
      <c r="Q11349">
        <v>0</v>
      </c>
      <c r="Y11349" s="17"/>
      <c r="Z11349" s="17"/>
      <c r="AA11349" s="17"/>
    </row>
    <row r="11350" spans="1:27" x14ac:dyDescent="0.25">
      <c r="A11350" s="12" t="s">
        <v>1017</v>
      </c>
      <c r="B11350" s="41" t="str">
        <f t="shared" si="354"/>
        <v>10</v>
      </c>
      <c r="C11350" s="41" t="str">
        <f t="shared" si="355"/>
        <v>2021</v>
      </c>
      <c r="D11350" t="s">
        <v>1111</v>
      </c>
      <c r="E11350" t="s">
        <v>1216</v>
      </c>
      <c r="F11350" t="s">
        <v>2136</v>
      </c>
      <c r="G11350">
        <v>0</v>
      </c>
      <c r="H11350">
        <v>0</v>
      </c>
      <c r="I11350">
        <v>156</v>
      </c>
      <c r="J11350">
        <v>0</v>
      </c>
      <c r="K11350">
        <v>0</v>
      </c>
      <c r="L11350" s="16">
        <v>0</v>
      </c>
      <c r="M11350" s="16">
        <v>0</v>
      </c>
      <c r="N11350" s="16">
        <v>0</v>
      </c>
      <c r="P11350" s="16">
        <v>0</v>
      </c>
      <c r="Q11350">
        <v>0</v>
      </c>
      <c r="Y11350" s="17"/>
      <c r="Z11350" s="17"/>
      <c r="AA11350" s="17"/>
    </row>
    <row r="11351" spans="1:27" x14ac:dyDescent="0.25">
      <c r="A11351" s="12" t="s">
        <v>1019</v>
      </c>
      <c r="B11351" s="41" t="str">
        <f t="shared" si="354"/>
        <v>10</v>
      </c>
      <c r="C11351" s="41" t="str">
        <f t="shared" si="355"/>
        <v>2021</v>
      </c>
      <c r="D11351" t="s">
        <v>1117</v>
      </c>
      <c r="E11351" t="s">
        <v>1184</v>
      </c>
      <c r="F11351" t="s">
        <v>2137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 s="16">
        <v>0</v>
      </c>
      <c r="M11351" s="16">
        <v>0</v>
      </c>
      <c r="N11351" s="16">
        <v>0</v>
      </c>
      <c r="P11351" s="16">
        <v>0</v>
      </c>
      <c r="Q11351">
        <v>0</v>
      </c>
      <c r="Y11351" s="17"/>
      <c r="Z11351" s="17"/>
      <c r="AA11351" s="17"/>
    </row>
    <row r="11352" spans="1:27" x14ac:dyDescent="0.25">
      <c r="A11352" s="12" t="s">
        <v>1019</v>
      </c>
      <c r="B11352" s="41" t="str">
        <f t="shared" si="354"/>
        <v>10</v>
      </c>
      <c r="C11352" s="41" t="str">
        <f t="shared" si="355"/>
        <v>2021</v>
      </c>
      <c r="D11352" t="s">
        <v>1107</v>
      </c>
      <c r="E11352" t="s">
        <v>2055</v>
      </c>
      <c r="F11352" t="s">
        <v>2161</v>
      </c>
      <c r="G11352">
        <v>0</v>
      </c>
      <c r="H11352">
        <v>0</v>
      </c>
      <c r="I11352">
        <v>125</v>
      </c>
      <c r="J11352">
        <v>0</v>
      </c>
      <c r="K11352">
        <v>0</v>
      </c>
      <c r="L11352" s="16">
        <v>0</v>
      </c>
      <c r="M11352" s="16">
        <v>0</v>
      </c>
      <c r="N11352" s="16">
        <v>0</v>
      </c>
      <c r="P11352" s="16">
        <v>0</v>
      </c>
      <c r="Q11352">
        <v>0</v>
      </c>
      <c r="Y11352" s="17"/>
      <c r="Z11352" s="17"/>
      <c r="AA11352" s="17"/>
    </row>
    <row r="11353" spans="1:27" x14ac:dyDescent="0.25">
      <c r="A11353" s="12" t="s">
        <v>1019</v>
      </c>
      <c r="B11353" s="41" t="str">
        <f t="shared" si="354"/>
        <v>10</v>
      </c>
      <c r="C11353" s="41" t="str">
        <f t="shared" si="355"/>
        <v>2021</v>
      </c>
      <c r="D11353" t="s">
        <v>1107</v>
      </c>
      <c r="E11353" t="s">
        <v>1892</v>
      </c>
      <c r="F11353" t="s">
        <v>2157</v>
      </c>
      <c r="G11353">
        <v>0</v>
      </c>
      <c r="H11353">
        <v>0</v>
      </c>
      <c r="I11353">
        <v>25</v>
      </c>
      <c r="J11353">
        <v>0</v>
      </c>
      <c r="K11353">
        <v>0</v>
      </c>
      <c r="L11353" s="16">
        <v>0</v>
      </c>
      <c r="M11353" s="16">
        <v>0</v>
      </c>
      <c r="N11353" s="16">
        <v>0</v>
      </c>
      <c r="P11353" s="16">
        <v>0</v>
      </c>
      <c r="Q11353">
        <v>0</v>
      </c>
      <c r="Y11353" s="17"/>
      <c r="Z11353" s="17"/>
      <c r="AA11353" s="17"/>
    </row>
    <row r="11354" spans="1:27" x14ac:dyDescent="0.25">
      <c r="A11354" s="12" t="s">
        <v>1019</v>
      </c>
      <c r="B11354" s="41" t="str">
        <f t="shared" si="354"/>
        <v>10</v>
      </c>
      <c r="C11354" s="41" t="str">
        <f t="shared" si="355"/>
        <v>2021</v>
      </c>
      <c r="D11354" t="s">
        <v>1109</v>
      </c>
      <c r="E11354" t="s">
        <v>1532</v>
      </c>
      <c r="F11354" t="s">
        <v>2161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 s="16">
        <v>0</v>
      </c>
      <c r="M11354" s="16">
        <v>0</v>
      </c>
      <c r="N11354" s="16">
        <v>0</v>
      </c>
      <c r="P11354" s="16">
        <v>0</v>
      </c>
      <c r="Q11354">
        <v>0</v>
      </c>
      <c r="Y11354" s="17"/>
      <c r="Z11354" s="17"/>
      <c r="AA11354" s="17"/>
    </row>
    <row r="11355" spans="1:27" x14ac:dyDescent="0.25">
      <c r="A11355" s="12" t="s">
        <v>1019</v>
      </c>
      <c r="B11355" s="41" t="str">
        <f t="shared" si="354"/>
        <v>10</v>
      </c>
      <c r="C11355" s="41" t="str">
        <f t="shared" si="355"/>
        <v>2021</v>
      </c>
      <c r="D11355" t="s">
        <v>1107</v>
      </c>
      <c r="E11355" t="s">
        <v>1633</v>
      </c>
      <c r="F11355" t="s">
        <v>2157</v>
      </c>
      <c r="G11355">
        <v>0</v>
      </c>
      <c r="H11355">
        <v>0</v>
      </c>
      <c r="I11355">
        <v>7</v>
      </c>
      <c r="J11355">
        <v>0</v>
      </c>
      <c r="K11355">
        <v>0</v>
      </c>
      <c r="L11355" s="16">
        <v>0</v>
      </c>
      <c r="M11355" s="16">
        <v>0</v>
      </c>
      <c r="N11355" s="16">
        <v>0</v>
      </c>
      <c r="P11355" s="16">
        <v>0</v>
      </c>
      <c r="Q11355">
        <v>0</v>
      </c>
      <c r="Y11355" s="17"/>
      <c r="Z11355" s="17"/>
      <c r="AA11355" s="17"/>
    </row>
    <row r="11356" spans="1:27" x14ac:dyDescent="0.25">
      <c r="A11356" s="12" t="s">
        <v>1020</v>
      </c>
      <c r="B11356" s="41" t="str">
        <f t="shared" si="354"/>
        <v>10</v>
      </c>
      <c r="C11356" s="41" t="str">
        <f t="shared" si="355"/>
        <v>2021</v>
      </c>
      <c r="D11356" t="s">
        <v>1127</v>
      </c>
      <c r="E11356" t="s">
        <v>1708</v>
      </c>
      <c r="F11356" t="s">
        <v>2161</v>
      </c>
      <c r="G11356">
        <v>0</v>
      </c>
      <c r="H11356">
        <v>0</v>
      </c>
      <c r="I11356">
        <v>8</v>
      </c>
      <c r="J11356">
        <v>0</v>
      </c>
      <c r="K11356">
        <v>0</v>
      </c>
      <c r="L11356" s="16">
        <v>0</v>
      </c>
      <c r="M11356" s="16">
        <v>0</v>
      </c>
      <c r="N11356" s="16">
        <v>0</v>
      </c>
      <c r="P11356" s="16">
        <v>0</v>
      </c>
      <c r="Q11356">
        <v>0</v>
      </c>
      <c r="Y11356" s="17"/>
      <c r="Z11356" s="17"/>
      <c r="AA11356" s="17"/>
    </row>
    <row r="11357" spans="1:27" x14ac:dyDescent="0.25">
      <c r="A11357" s="12" t="s">
        <v>1021</v>
      </c>
      <c r="B11357" s="41" t="str">
        <f t="shared" si="354"/>
        <v>10</v>
      </c>
      <c r="C11357" s="41" t="str">
        <f t="shared" si="355"/>
        <v>2021</v>
      </c>
      <c r="D11357" t="s">
        <v>1108</v>
      </c>
      <c r="E11357" t="s">
        <v>1236</v>
      </c>
      <c r="F11357" t="s">
        <v>2161</v>
      </c>
      <c r="G11357">
        <v>0</v>
      </c>
      <c r="H11357">
        <v>0</v>
      </c>
      <c r="I11357">
        <v>80</v>
      </c>
      <c r="J11357">
        <v>0</v>
      </c>
      <c r="K11357">
        <v>0</v>
      </c>
      <c r="L11357" s="16">
        <v>0</v>
      </c>
      <c r="M11357" s="16">
        <v>0</v>
      </c>
      <c r="N11357" s="16">
        <v>0</v>
      </c>
      <c r="P11357" s="16">
        <v>0</v>
      </c>
      <c r="Q11357">
        <v>0</v>
      </c>
      <c r="Y11357" s="17"/>
      <c r="Z11357" s="17"/>
      <c r="AA11357" s="17"/>
    </row>
    <row r="11358" spans="1:27" x14ac:dyDescent="0.25">
      <c r="A11358" s="12" t="s">
        <v>1021</v>
      </c>
      <c r="B11358" s="41" t="str">
        <f t="shared" si="354"/>
        <v>10</v>
      </c>
      <c r="C11358" s="41" t="str">
        <f t="shared" si="355"/>
        <v>2021</v>
      </c>
      <c r="D11358" t="s">
        <v>1108</v>
      </c>
      <c r="E11358" t="s">
        <v>1235</v>
      </c>
      <c r="F11358" t="s">
        <v>2146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 s="16">
        <v>0</v>
      </c>
      <c r="M11358" s="16">
        <v>0</v>
      </c>
      <c r="N11358" s="16">
        <v>0</v>
      </c>
      <c r="P11358" s="16">
        <v>0</v>
      </c>
      <c r="Q11358">
        <v>0</v>
      </c>
      <c r="Y11358" s="17"/>
      <c r="Z11358" s="17"/>
      <c r="AA11358" s="17"/>
    </row>
    <row r="11359" spans="1:27" x14ac:dyDescent="0.25">
      <c r="A11359" s="12" t="s">
        <v>1021</v>
      </c>
      <c r="B11359" s="41" t="str">
        <f t="shared" si="354"/>
        <v>10</v>
      </c>
      <c r="C11359" s="41" t="str">
        <f t="shared" si="355"/>
        <v>2021</v>
      </c>
      <c r="D11359" t="s">
        <v>1108</v>
      </c>
      <c r="E11359" t="s">
        <v>1235</v>
      </c>
      <c r="F11359" t="s">
        <v>2133</v>
      </c>
      <c r="G11359">
        <v>0</v>
      </c>
      <c r="H11359">
        <v>0</v>
      </c>
      <c r="I11359">
        <v>4</v>
      </c>
      <c r="J11359">
        <v>0</v>
      </c>
      <c r="K11359">
        <v>0</v>
      </c>
      <c r="L11359" s="16">
        <v>0</v>
      </c>
      <c r="M11359" s="16">
        <v>0</v>
      </c>
      <c r="N11359" s="16">
        <v>0</v>
      </c>
      <c r="P11359" s="16">
        <v>0</v>
      </c>
      <c r="Q11359">
        <v>0</v>
      </c>
      <c r="Z11359" s="17"/>
    </row>
    <row r="11360" spans="1:27" x14ac:dyDescent="0.25">
      <c r="A11360" s="12" t="s">
        <v>1021</v>
      </c>
      <c r="B11360" s="41" t="str">
        <f t="shared" si="354"/>
        <v>10</v>
      </c>
      <c r="C11360" s="41" t="str">
        <f t="shared" si="355"/>
        <v>2021</v>
      </c>
      <c r="D11360" t="s">
        <v>1116</v>
      </c>
      <c r="E11360" t="s">
        <v>1826</v>
      </c>
      <c r="F11360" t="s">
        <v>2129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 s="16">
        <v>0</v>
      </c>
      <c r="M11360" s="16">
        <v>0</v>
      </c>
      <c r="N11360" s="16">
        <v>0</v>
      </c>
      <c r="P11360" s="16">
        <v>0</v>
      </c>
      <c r="Q11360">
        <v>1</v>
      </c>
      <c r="Y11360" s="17"/>
      <c r="Z11360" s="17"/>
      <c r="AA11360" s="17"/>
    </row>
    <row r="11361" spans="1:27" x14ac:dyDescent="0.25">
      <c r="A11361" s="12" t="s">
        <v>1021</v>
      </c>
      <c r="B11361" s="41" t="str">
        <f t="shared" si="354"/>
        <v>10</v>
      </c>
      <c r="C11361" s="41" t="str">
        <f t="shared" si="355"/>
        <v>2021</v>
      </c>
      <c r="D11361" t="s">
        <v>1121</v>
      </c>
      <c r="E11361" t="s">
        <v>2002</v>
      </c>
      <c r="F11361" t="s">
        <v>2161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 s="16">
        <v>19712651070</v>
      </c>
      <c r="M11361" s="16">
        <v>0</v>
      </c>
      <c r="N11361" s="16">
        <v>0</v>
      </c>
      <c r="P11361" s="16">
        <v>19712651070</v>
      </c>
      <c r="Q11361">
        <v>0</v>
      </c>
      <c r="Y11361" s="17"/>
      <c r="Z11361" s="17"/>
      <c r="AA11361" s="17"/>
    </row>
    <row r="11362" spans="1:27" x14ac:dyDescent="0.25">
      <c r="A11362" s="12" t="s">
        <v>973</v>
      </c>
      <c r="B11362" s="41" t="str">
        <f t="shared" si="354"/>
        <v>08</v>
      </c>
      <c r="C11362" s="41" t="str">
        <f t="shared" si="355"/>
        <v>2021</v>
      </c>
      <c r="D11362" t="s">
        <v>1129</v>
      </c>
      <c r="E11362" t="s">
        <v>1798</v>
      </c>
      <c r="F11362" t="s">
        <v>2161</v>
      </c>
      <c r="G11362">
        <v>0</v>
      </c>
      <c r="H11362">
        <v>0</v>
      </c>
      <c r="I11362">
        <v>826</v>
      </c>
      <c r="J11362">
        <v>0</v>
      </c>
      <c r="K11362">
        <v>0</v>
      </c>
      <c r="L11362" s="16">
        <v>0</v>
      </c>
      <c r="M11362" s="16">
        <v>0</v>
      </c>
      <c r="N11362" s="16">
        <v>0</v>
      </c>
      <c r="P11362" s="16">
        <v>0</v>
      </c>
      <c r="Q11362">
        <v>0</v>
      </c>
      <c r="Y11362" s="17"/>
      <c r="Z11362" s="17"/>
      <c r="AA11362" s="17"/>
    </row>
    <row r="11363" spans="1:27" x14ac:dyDescent="0.25">
      <c r="A11363" s="12" t="s">
        <v>1017</v>
      </c>
      <c r="B11363" s="41" t="str">
        <f t="shared" si="354"/>
        <v>10</v>
      </c>
      <c r="C11363" s="41" t="str">
        <f t="shared" si="355"/>
        <v>2021</v>
      </c>
      <c r="D11363" t="s">
        <v>1107</v>
      </c>
      <c r="E11363" t="s">
        <v>1657</v>
      </c>
      <c r="F11363" t="s">
        <v>2154</v>
      </c>
      <c r="G11363">
        <v>0</v>
      </c>
      <c r="H11363">
        <v>0</v>
      </c>
      <c r="I11363">
        <v>12</v>
      </c>
      <c r="J11363">
        <v>0</v>
      </c>
      <c r="K11363">
        <v>0</v>
      </c>
      <c r="L11363" s="16">
        <v>94872526280</v>
      </c>
      <c r="M11363" s="16">
        <v>0</v>
      </c>
      <c r="N11363" s="16">
        <v>0</v>
      </c>
      <c r="P11363" s="16">
        <v>94872526280</v>
      </c>
      <c r="Q11363">
        <v>0</v>
      </c>
      <c r="Y11363" s="17"/>
      <c r="Z11363" s="17"/>
      <c r="AA11363" s="17"/>
    </row>
    <row r="11364" spans="1:27" x14ac:dyDescent="0.25">
      <c r="A11364" s="12" t="s">
        <v>1020</v>
      </c>
      <c r="B11364" s="41" t="str">
        <f t="shared" si="354"/>
        <v>10</v>
      </c>
      <c r="C11364" s="41" t="str">
        <f t="shared" si="355"/>
        <v>2021</v>
      </c>
      <c r="D11364" t="s">
        <v>1107</v>
      </c>
      <c r="E11364" t="s">
        <v>1841</v>
      </c>
      <c r="F11364" t="s">
        <v>2146</v>
      </c>
      <c r="G11364">
        <v>0</v>
      </c>
      <c r="H11364">
        <v>0</v>
      </c>
      <c r="I11364">
        <v>5</v>
      </c>
      <c r="J11364">
        <v>0</v>
      </c>
      <c r="K11364">
        <v>0</v>
      </c>
      <c r="L11364" s="16">
        <v>0</v>
      </c>
      <c r="M11364" s="16">
        <v>0</v>
      </c>
      <c r="N11364" s="16">
        <v>0</v>
      </c>
      <c r="P11364" s="16">
        <v>0</v>
      </c>
      <c r="Q11364">
        <v>0</v>
      </c>
      <c r="Y11364" s="17"/>
      <c r="Z11364" s="17"/>
      <c r="AA11364" s="17"/>
    </row>
    <row r="11365" spans="1:27" x14ac:dyDescent="0.25">
      <c r="A11365" s="12" t="s">
        <v>1022</v>
      </c>
      <c r="B11365" s="41" t="str">
        <f t="shared" si="354"/>
        <v>10</v>
      </c>
      <c r="C11365" s="41" t="str">
        <f t="shared" si="355"/>
        <v>2021</v>
      </c>
      <c r="D11365" t="s">
        <v>1110</v>
      </c>
      <c r="E11365" t="s">
        <v>1569</v>
      </c>
      <c r="F11365" t="s">
        <v>2133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 s="16">
        <v>0</v>
      </c>
      <c r="M11365" s="16">
        <v>0</v>
      </c>
      <c r="N11365" s="16">
        <v>0</v>
      </c>
      <c r="P11365" s="16">
        <v>0</v>
      </c>
      <c r="Q11365">
        <v>0</v>
      </c>
      <c r="Y11365" s="17"/>
      <c r="Z11365" s="17"/>
      <c r="AA11365" s="17"/>
    </row>
    <row r="11366" spans="1:27" x14ac:dyDescent="0.25">
      <c r="A11366" s="12" t="s">
        <v>1022</v>
      </c>
      <c r="B11366" s="41" t="str">
        <f t="shared" si="354"/>
        <v>10</v>
      </c>
      <c r="C11366" s="41" t="str">
        <f t="shared" si="355"/>
        <v>2021</v>
      </c>
      <c r="D11366" t="s">
        <v>1107</v>
      </c>
      <c r="E11366" t="s">
        <v>1880</v>
      </c>
      <c r="F11366" t="s">
        <v>2133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 s="16">
        <v>0</v>
      </c>
      <c r="M11366" s="16">
        <v>0</v>
      </c>
      <c r="N11366" s="16">
        <v>0</v>
      </c>
      <c r="P11366" s="16">
        <v>0</v>
      </c>
      <c r="Q11366">
        <v>0</v>
      </c>
      <c r="Y11366" s="17"/>
      <c r="Z11366" s="17"/>
      <c r="AA11366" s="17"/>
    </row>
    <row r="11367" spans="1:27" x14ac:dyDescent="0.25">
      <c r="A11367" s="12" t="s">
        <v>1022</v>
      </c>
      <c r="B11367" s="41" t="str">
        <f t="shared" si="354"/>
        <v>10</v>
      </c>
      <c r="C11367" s="41" t="str">
        <f t="shared" si="355"/>
        <v>2021</v>
      </c>
      <c r="D11367" t="s">
        <v>1111</v>
      </c>
      <c r="E11367" t="s">
        <v>1233</v>
      </c>
      <c r="F11367" t="s">
        <v>2129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 s="16">
        <v>0</v>
      </c>
      <c r="M11367" s="16">
        <v>0</v>
      </c>
      <c r="N11367" s="16">
        <v>0</v>
      </c>
      <c r="P11367" s="16">
        <v>0</v>
      </c>
      <c r="Q11367">
        <v>0</v>
      </c>
      <c r="Y11367" s="17"/>
      <c r="Z11367" s="17"/>
      <c r="AA11367" s="17"/>
    </row>
    <row r="11368" spans="1:27" x14ac:dyDescent="0.25">
      <c r="A11368" s="12" t="s">
        <v>1022</v>
      </c>
      <c r="B11368" s="41" t="str">
        <f t="shared" si="354"/>
        <v>10</v>
      </c>
      <c r="C11368" s="41" t="str">
        <f t="shared" si="355"/>
        <v>2021</v>
      </c>
      <c r="D11368" t="s">
        <v>1111</v>
      </c>
      <c r="E11368" t="s">
        <v>1576</v>
      </c>
      <c r="F11368" t="s">
        <v>2129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 s="16">
        <v>0</v>
      </c>
      <c r="M11368" s="16">
        <v>0</v>
      </c>
      <c r="N11368" s="16">
        <v>0</v>
      </c>
      <c r="P11368" s="16">
        <v>0</v>
      </c>
      <c r="Q11368">
        <v>0</v>
      </c>
      <c r="Z11368" s="17"/>
      <c r="AA11368" s="17"/>
    </row>
    <row r="11369" spans="1:27" x14ac:dyDescent="0.25">
      <c r="A11369" s="12" t="s">
        <v>1022</v>
      </c>
      <c r="B11369" s="41" t="str">
        <f t="shared" si="354"/>
        <v>10</v>
      </c>
      <c r="C11369" s="41" t="str">
        <f t="shared" si="355"/>
        <v>2021</v>
      </c>
      <c r="D11369" t="s">
        <v>1133</v>
      </c>
      <c r="E11369" t="s">
        <v>1961</v>
      </c>
      <c r="F11369" t="s">
        <v>2146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 s="16">
        <v>0</v>
      </c>
      <c r="M11369" s="16">
        <v>0</v>
      </c>
      <c r="N11369" s="16">
        <v>0</v>
      </c>
      <c r="P11369" s="16">
        <v>0</v>
      </c>
      <c r="Q11369">
        <v>0</v>
      </c>
      <c r="Z11369" s="17"/>
      <c r="AA11369" s="17"/>
    </row>
    <row r="11370" spans="1:27" x14ac:dyDescent="0.25">
      <c r="A11370" s="12" t="s">
        <v>1022</v>
      </c>
      <c r="B11370" s="41" t="str">
        <f t="shared" si="354"/>
        <v>10</v>
      </c>
      <c r="C11370" s="41" t="str">
        <f t="shared" si="355"/>
        <v>2021</v>
      </c>
      <c r="D11370" t="s">
        <v>1108</v>
      </c>
      <c r="E11370" t="s">
        <v>1204</v>
      </c>
      <c r="F11370" t="s">
        <v>2154</v>
      </c>
      <c r="G11370">
        <v>0</v>
      </c>
      <c r="H11370">
        <v>0</v>
      </c>
      <c r="I11370">
        <v>3</v>
      </c>
      <c r="J11370">
        <v>0</v>
      </c>
      <c r="K11370">
        <v>0</v>
      </c>
      <c r="L11370" s="16">
        <v>0</v>
      </c>
      <c r="M11370" s="16">
        <v>0</v>
      </c>
      <c r="N11370" s="16">
        <v>0</v>
      </c>
      <c r="P11370" s="16">
        <v>0</v>
      </c>
      <c r="Q11370">
        <v>0</v>
      </c>
      <c r="Y11370" s="17"/>
      <c r="Z11370" s="17"/>
      <c r="AA11370" s="17"/>
    </row>
    <row r="11371" spans="1:27" x14ac:dyDescent="0.25">
      <c r="A11371" s="12" t="s">
        <v>1022</v>
      </c>
      <c r="B11371" s="41" t="str">
        <f t="shared" si="354"/>
        <v>10</v>
      </c>
      <c r="C11371" s="41" t="str">
        <f t="shared" si="355"/>
        <v>2021</v>
      </c>
      <c r="D11371" t="s">
        <v>1130</v>
      </c>
      <c r="E11371" t="s">
        <v>1275</v>
      </c>
      <c r="F11371" t="s">
        <v>2131</v>
      </c>
      <c r="G11371">
        <v>0</v>
      </c>
      <c r="H11371">
        <v>0</v>
      </c>
      <c r="I11371">
        <v>0</v>
      </c>
      <c r="J11371">
        <v>0</v>
      </c>
      <c r="K11371">
        <v>30</v>
      </c>
      <c r="L11371" s="16">
        <v>0</v>
      </c>
      <c r="M11371" s="16">
        <v>0</v>
      </c>
      <c r="N11371" s="16">
        <v>0</v>
      </c>
      <c r="P11371" s="16">
        <v>0</v>
      </c>
      <c r="Q11371">
        <v>0</v>
      </c>
      <c r="Y11371" s="17"/>
      <c r="Z11371" s="17"/>
      <c r="AA11371" s="17"/>
    </row>
    <row r="11372" spans="1:27" x14ac:dyDescent="0.25">
      <c r="A11372" s="12" t="s">
        <v>1022</v>
      </c>
      <c r="B11372" s="41" t="str">
        <f t="shared" si="354"/>
        <v>10</v>
      </c>
      <c r="C11372" s="41" t="str">
        <f t="shared" si="355"/>
        <v>2021</v>
      </c>
      <c r="D11372" t="s">
        <v>1133</v>
      </c>
      <c r="E11372" t="s">
        <v>1506</v>
      </c>
      <c r="F11372" t="s">
        <v>2161</v>
      </c>
      <c r="G11372">
        <v>0</v>
      </c>
      <c r="H11372">
        <v>0</v>
      </c>
      <c r="I11372">
        <v>150</v>
      </c>
      <c r="J11372">
        <v>0</v>
      </c>
      <c r="K11372">
        <v>0</v>
      </c>
      <c r="L11372" s="16">
        <v>0</v>
      </c>
      <c r="M11372" s="16">
        <v>0</v>
      </c>
      <c r="N11372" s="16">
        <v>0</v>
      </c>
      <c r="P11372" s="16">
        <v>0</v>
      </c>
      <c r="Q11372">
        <v>0</v>
      </c>
      <c r="Y11372" s="17"/>
      <c r="Z11372" s="17"/>
      <c r="AA11372" s="17"/>
    </row>
    <row r="11373" spans="1:27" x14ac:dyDescent="0.25">
      <c r="A11373" s="12" t="s">
        <v>1022</v>
      </c>
      <c r="B11373" s="41" t="str">
        <f t="shared" si="354"/>
        <v>10</v>
      </c>
      <c r="C11373" s="41" t="str">
        <f t="shared" si="355"/>
        <v>2021</v>
      </c>
      <c r="D11373" t="s">
        <v>1133</v>
      </c>
      <c r="E11373" t="s">
        <v>1742</v>
      </c>
      <c r="F11373" t="s">
        <v>2161</v>
      </c>
      <c r="G11373">
        <v>0</v>
      </c>
      <c r="H11373">
        <v>0</v>
      </c>
      <c r="I11373">
        <v>8</v>
      </c>
      <c r="J11373">
        <v>0</v>
      </c>
      <c r="K11373">
        <v>0</v>
      </c>
      <c r="L11373" s="16">
        <v>0</v>
      </c>
      <c r="M11373" s="16">
        <v>0</v>
      </c>
      <c r="N11373" s="16">
        <v>0</v>
      </c>
      <c r="P11373" s="16">
        <v>0</v>
      </c>
      <c r="Q11373">
        <v>0</v>
      </c>
      <c r="Y11373" s="17"/>
      <c r="Z11373" s="17"/>
      <c r="AA11373" s="17"/>
    </row>
    <row r="11374" spans="1:27" x14ac:dyDescent="0.25">
      <c r="A11374" s="12" t="s">
        <v>1022</v>
      </c>
      <c r="B11374" s="41" t="str">
        <f t="shared" si="354"/>
        <v>10</v>
      </c>
      <c r="C11374" s="41" t="str">
        <f t="shared" si="355"/>
        <v>2021</v>
      </c>
      <c r="D11374" t="s">
        <v>1107</v>
      </c>
      <c r="E11374" t="s">
        <v>2064</v>
      </c>
      <c r="F11374" t="s">
        <v>2161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 s="16">
        <v>0</v>
      </c>
      <c r="M11374" s="16">
        <v>0</v>
      </c>
      <c r="N11374" s="16">
        <v>0</v>
      </c>
      <c r="P11374" s="16">
        <v>0</v>
      </c>
      <c r="Q11374">
        <v>0</v>
      </c>
      <c r="Y11374" s="17"/>
      <c r="Z11374" s="17"/>
      <c r="AA11374" s="17"/>
    </row>
    <row r="11375" spans="1:27" x14ac:dyDescent="0.25">
      <c r="A11375" s="12" t="s">
        <v>1022</v>
      </c>
      <c r="B11375" s="41" t="str">
        <f t="shared" si="354"/>
        <v>10</v>
      </c>
      <c r="C11375" s="41" t="str">
        <f t="shared" si="355"/>
        <v>2021</v>
      </c>
      <c r="D11375" t="s">
        <v>1126</v>
      </c>
      <c r="E11375" t="s">
        <v>1839</v>
      </c>
      <c r="F11375" t="s">
        <v>2133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 s="16">
        <v>0</v>
      </c>
      <c r="M11375" s="16">
        <v>0</v>
      </c>
      <c r="N11375" s="16">
        <v>0</v>
      </c>
      <c r="P11375" s="16">
        <v>0</v>
      </c>
      <c r="Q11375">
        <v>0</v>
      </c>
      <c r="Y11375" s="17"/>
      <c r="Z11375" s="17"/>
      <c r="AA11375" s="17"/>
    </row>
    <row r="11376" spans="1:27" x14ac:dyDescent="0.25">
      <c r="A11376" s="12" t="s">
        <v>1022</v>
      </c>
      <c r="B11376" s="41" t="str">
        <f t="shared" si="354"/>
        <v>10</v>
      </c>
      <c r="C11376" s="41" t="str">
        <f t="shared" si="355"/>
        <v>2021</v>
      </c>
      <c r="D11376" t="s">
        <v>1126</v>
      </c>
      <c r="E11376" t="s">
        <v>1839</v>
      </c>
      <c r="F11376" t="s">
        <v>2161</v>
      </c>
      <c r="G11376">
        <v>0</v>
      </c>
      <c r="H11376">
        <v>0</v>
      </c>
      <c r="I11376">
        <v>2</v>
      </c>
      <c r="J11376">
        <v>0</v>
      </c>
      <c r="K11376">
        <v>0</v>
      </c>
      <c r="L11376" s="16">
        <v>0</v>
      </c>
      <c r="M11376" s="16">
        <v>0</v>
      </c>
      <c r="N11376" s="16">
        <v>0</v>
      </c>
      <c r="P11376" s="16">
        <v>0</v>
      </c>
      <c r="Q11376">
        <v>0</v>
      </c>
      <c r="Y11376" s="17"/>
      <c r="Z11376" s="17"/>
      <c r="AA11376" s="17"/>
    </row>
    <row r="11377" spans="1:27" x14ac:dyDescent="0.25">
      <c r="A11377" s="12" t="s">
        <v>1022</v>
      </c>
      <c r="B11377" s="41" t="str">
        <f t="shared" si="354"/>
        <v>10</v>
      </c>
      <c r="C11377" s="41" t="str">
        <f t="shared" si="355"/>
        <v>2021</v>
      </c>
      <c r="D11377" t="s">
        <v>1117</v>
      </c>
      <c r="E11377" t="s">
        <v>1840</v>
      </c>
      <c r="F11377" t="s">
        <v>2154</v>
      </c>
      <c r="G11377">
        <v>0</v>
      </c>
      <c r="H11377">
        <v>0</v>
      </c>
      <c r="I11377">
        <v>20</v>
      </c>
      <c r="J11377">
        <v>0</v>
      </c>
      <c r="K11377">
        <v>0</v>
      </c>
      <c r="L11377" s="16">
        <v>0</v>
      </c>
      <c r="M11377" s="16">
        <v>0</v>
      </c>
      <c r="N11377" s="16">
        <v>0</v>
      </c>
      <c r="P11377" s="16">
        <v>0</v>
      </c>
      <c r="Q11377">
        <v>0</v>
      </c>
      <c r="Y11377" s="17"/>
      <c r="Z11377" s="17"/>
      <c r="AA11377" s="17"/>
    </row>
    <row r="11378" spans="1:27" x14ac:dyDescent="0.25">
      <c r="A11378" s="12" t="s">
        <v>1022</v>
      </c>
      <c r="B11378" s="41" t="str">
        <f t="shared" si="354"/>
        <v>10</v>
      </c>
      <c r="C11378" s="41" t="str">
        <f t="shared" si="355"/>
        <v>2021</v>
      </c>
      <c r="D11378" t="s">
        <v>1126</v>
      </c>
      <c r="E11378" t="s">
        <v>1364</v>
      </c>
      <c r="F11378" t="s">
        <v>2131</v>
      </c>
      <c r="G11378">
        <v>0</v>
      </c>
      <c r="H11378">
        <v>0</v>
      </c>
      <c r="I11378">
        <v>0</v>
      </c>
      <c r="J11378">
        <v>0</v>
      </c>
      <c r="K11378">
        <v>400</v>
      </c>
      <c r="L11378" s="16">
        <v>0</v>
      </c>
      <c r="M11378" s="16">
        <v>0</v>
      </c>
      <c r="N11378" s="16">
        <v>0</v>
      </c>
      <c r="P11378" s="16">
        <v>0</v>
      </c>
      <c r="Q11378">
        <v>0</v>
      </c>
      <c r="Y11378" s="17"/>
      <c r="Z11378" s="17"/>
      <c r="AA11378" s="17"/>
    </row>
    <row r="11379" spans="1:27" x14ac:dyDescent="0.25">
      <c r="A11379" s="12" t="s">
        <v>1023</v>
      </c>
      <c r="B11379" s="41" t="str">
        <f t="shared" si="354"/>
        <v>10</v>
      </c>
      <c r="C11379" s="41" t="str">
        <f t="shared" si="355"/>
        <v>2021</v>
      </c>
      <c r="D11379" t="s">
        <v>1125</v>
      </c>
      <c r="E11379" t="s">
        <v>1568</v>
      </c>
      <c r="F11379" t="s">
        <v>2131</v>
      </c>
      <c r="G11379">
        <v>0</v>
      </c>
      <c r="H11379">
        <v>0</v>
      </c>
      <c r="I11379">
        <v>0</v>
      </c>
      <c r="J11379">
        <v>0</v>
      </c>
      <c r="K11379">
        <v>30</v>
      </c>
      <c r="L11379" s="16">
        <v>0</v>
      </c>
      <c r="M11379" s="16">
        <v>0</v>
      </c>
      <c r="N11379" s="16">
        <v>0</v>
      </c>
      <c r="P11379" s="16">
        <v>0</v>
      </c>
      <c r="Q11379">
        <v>0</v>
      </c>
      <c r="Y11379" s="17"/>
      <c r="Z11379" s="17"/>
      <c r="AA11379" s="17"/>
    </row>
    <row r="11380" spans="1:27" x14ac:dyDescent="0.25">
      <c r="A11380" s="12" t="s">
        <v>1023</v>
      </c>
      <c r="B11380" s="41" t="str">
        <f t="shared" si="354"/>
        <v>10</v>
      </c>
      <c r="C11380" s="41" t="str">
        <f t="shared" si="355"/>
        <v>2021</v>
      </c>
      <c r="D11380" t="s">
        <v>1107</v>
      </c>
      <c r="E11380" t="s">
        <v>1350</v>
      </c>
      <c r="F11380" t="s">
        <v>2129</v>
      </c>
      <c r="G11380">
        <v>0</v>
      </c>
      <c r="H11380">
        <v>0</v>
      </c>
      <c r="I11380">
        <v>3</v>
      </c>
      <c r="J11380">
        <v>1</v>
      </c>
      <c r="K11380">
        <v>0</v>
      </c>
      <c r="L11380" s="16">
        <v>0</v>
      </c>
      <c r="M11380" s="16">
        <v>0</v>
      </c>
      <c r="N11380" s="16">
        <v>0</v>
      </c>
      <c r="P11380" s="16">
        <v>0</v>
      </c>
      <c r="Q11380">
        <v>0</v>
      </c>
      <c r="Y11380" s="17"/>
      <c r="Z11380" s="17"/>
      <c r="AA11380" s="17"/>
    </row>
    <row r="11381" spans="1:27" x14ac:dyDescent="0.25">
      <c r="A11381" s="12" t="s">
        <v>1023</v>
      </c>
      <c r="B11381" s="41" t="str">
        <f t="shared" si="354"/>
        <v>10</v>
      </c>
      <c r="C11381" s="41" t="str">
        <f t="shared" si="355"/>
        <v>2021</v>
      </c>
      <c r="D11381" t="s">
        <v>1110</v>
      </c>
      <c r="E11381" t="s">
        <v>1569</v>
      </c>
      <c r="F11381" t="s">
        <v>2161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 s="16">
        <v>0</v>
      </c>
      <c r="M11381" s="16">
        <v>0</v>
      </c>
      <c r="N11381" s="16">
        <v>0</v>
      </c>
      <c r="P11381" s="16">
        <v>0</v>
      </c>
      <c r="Q11381">
        <v>0</v>
      </c>
      <c r="Y11381" s="17"/>
      <c r="Z11381" s="17"/>
      <c r="AA11381" s="17"/>
    </row>
    <row r="11382" spans="1:27" x14ac:dyDescent="0.25">
      <c r="A11382" s="12" t="s">
        <v>1022</v>
      </c>
      <c r="B11382" s="41" t="str">
        <f t="shared" si="354"/>
        <v>10</v>
      </c>
      <c r="C11382" s="41" t="str">
        <f t="shared" si="355"/>
        <v>2021</v>
      </c>
      <c r="D11382" t="s">
        <v>1126</v>
      </c>
      <c r="E11382" t="s">
        <v>1239</v>
      </c>
      <c r="F11382" t="s">
        <v>2161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 s="16">
        <v>0</v>
      </c>
      <c r="M11382" s="16">
        <v>0</v>
      </c>
      <c r="N11382" s="16">
        <v>0</v>
      </c>
      <c r="P11382" s="16">
        <v>0</v>
      </c>
      <c r="Q11382">
        <v>0</v>
      </c>
      <c r="Y11382" s="17"/>
      <c r="Z11382" s="17"/>
      <c r="AA11382" s="17"/>
    </row>
    <row r="11383" spans="1:27" x14ac:dyDescent="0.25">
      <c r="A11383" s="12" t="s">
        <v>1024</v>
      </c>
      <c r="B11383" s="41" t="str">
        <f t="shared" si="354"/>
        <v>10</v>
      </c>
      <c r="C11383" s="41" t="str">
        <f t="shared" si="355"/>
        <v>2021</v>
      </c>
      <c r="D11383" t="s">
        <v>1107</v>
      </c>
      <c r="E11383" t="s">
        <v>1881</v>
      </c>
      <c r="F11383" t="s">
        <v>2132</v>
      </c>
      <c r="G11383">
        <v>1</v>
      </c>
      <c r="H11383">
        <v>0</v>
      </c>
      <c r="I11383">
        <v>1</v>
      </c>
      <c r="J11383">
        <v>0</v>
      </c>
      <c r="K11383">
        <v>0</v>
      </c>
      <c r="L11383" s="16">
        <v>0</v>
      </c>
      <c r="M11383" s="16">
        <v>0</v>
      </c>
      <c r="N11383" s="16">
        <v>0</v>
      </c>
      <c r="P11383" s="16">
        <v>0</v>
      </c>
      <c r="Q11383">
        <v>1</v>
      </c>
      <c r="Y11383" s="17"/>
      <c r="Z11383" s="17"/>
      <c r="AA11383" s="17"/>
    </row>
    <row r="11384" spans="1:27" x14ac:dyDescent="0.25">
      <c r="A11384" s="12" t="s">
        <v>1023</v>
      </c>
      <c r="B11384" s="41" t="str">
        <f t="shared" si="354"/>
        <v>10</v>
      </c>
      <c r="C11384" s="41" t="str">
        <f t="shared" si="355"/>
        <v>2021</v>
      </c>
      <c r="D11384" t="s">
        <v>1111</v>
      </c>
      <c r="E11384" t="s">
        <v>1507</v>
      </c>
      <c r="F11384" t="s">
        <v>2133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 s="16">
        <v>0</v>
      </c>
      <c r="M11384" s="16">
        <v>0</v>
      </c>
      <c r="N11384" s="16">
        <v>0</v>
      </c>
      <c r="P11384" s="16">
        <v>0</v>
      </c>
      <c r="Q11384">
        <v>0</v>
      </c>
      <c r="Y11384" s="17"/>
      <c r="Z11384" s="17"/>
      <c r="AA11384" s="17"/>
    </row>
    <row r="11385" spans="1:27" x14ac:dyDescent="0.25">
      <c r="A11385" s="12" t="s">
        <v>1024</v>
      </c>
      <c r="B11385" s="41" t="str">
        <f t="shared" si="354"/>
        <v>10</v>
      </c>
      <c r="C11385" s="41" t="str">
        <f t="shared" si="355"/>
        <v>2021</v>
      </c>
      <c r="D11385" t="s">
        <v>1139</v>
      </c>
      <c r="E11385" t="s">
        <v>1539</v>
      </c>
      <c r="F11385" t="s">
        <v>2162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 s="16">
        <v>0</v>
      </c>
      <c r="M11385" s="16">
        <v>0</v>
      </c>
      <c r="N11385" s="16">
        <v>0</v>
      </c>
      <c r="P11385" s="16">
        <v>0</v>
      </c>
      <c r="Q11385">
        <v>0</v>
      </c>
      <c r="Y11385" s="17"/>
      <c r="Z11385" s="17"/>
      <c r="AA11385" s="17"/>
    </row>
    <row r="11386" spans="1:27" x14ac:dyDescent="0.25">
      <c r="A11386" s="12" t="s">
        <v>1022</v>
      </c>
      <c r="B11386" s="41" t="str">
        <f t="shared" si="354"/>
        <v>10</v>
      </c>
      <c r="C11386" s="41" t="str">
        <f t="shared" si="355"/>
        <v>2021</v>
      </c>
      <c r="D11386" t="s">
        <v>1108</v>
      </c>
      <c r="E11386" t="s">
        <v>1645</v>
      </c>
      <c r="F11386" t="s">
        <v>2154</v>
      </c>
      <c r="G11386">
        <v>0</v>
      </c>
      <c r="H11386">
        <v>0</v>
      </c>
      <c r="I11386">
        <v>2</v>
      </c>
      <c r="J11386">
        <v>0</v>
      </c>
      <c r="K11386">
        <v>0</v>
      </c>
      <c r="L11386" s="16">
        <v>0</v>
      </c>
      <c r="M11386" s="16">
        <v>0</v>
      </c>
      <c r="N11386" s="16">
        <v>0</v>
      </c>
      <c r="P11386" s="16">
        <v>0</v>
      </c>
      <c r="Q11386">
        <v>0</v>
      </c>
      <c r="Y11386" s="17"/>
      <c r="Z11386" s="17"/>
      <c r="AA11386" s="17"/>
    </row>
    <row r="11387" spans="1:27" x14ac:dyDescent="0.25">
      <c r="A11387" s="12" t="s">
        <v>1024</v>
      </c>
      <c r="B11387" s="41" t="str">
        <f t="shared" si="354"/>
        <v>10</v>
      </c>
      <c r="C11387" s="41" t="str">
        <f t="shared" si="355"/>
        <v>2021</v>
      </c>
      <c r="D11387" t="s">
        <v>1108</v>
      </c>
      <c r="E11387" t="s">
        <v>1143</v>
      </c>
      <c r="F11387" t="s">
        <v>2137</v>
      </c>
      <c r="G11387">
        <v>0</v>
      </c>
      <c r="H11387">
        <v>0</v>
      </c>
      <c r="I11387">
        <v>3</v>
      </c>
      <c r="J11387">
        <v>0</v>
      </c>
      <c r="K11387">
        <v>0</v>
      </c>
      <c r="L11387" s="16">
        <v>0</v>
      </c>
      <c r="M11387" s="16">
        <v>0</v>
      </c>
      <c r="N11387" s="16">
        <v>0</v>
      </c>
      <c r="P11387" s="16">
        <v>0</v>
      </c>
      <c r="Q11387">
        <v>0</v>
      </c>
      <c r="Y11387" s="17"/>
      <c r="Z11387" s="17"/>
      <c r="AA11387" s="17"/>
    </row>
    <row r="11388" spans="1:27" x14ac:dyDescent="0.25">
      <c r="A11388" s="12" t="s">
        <v>1024</v>
      </c>
      <c r="B11388" s="41" t="str">
        <f t="shared" si="354"/>
        <v>10</v>
      </c>
      <c r="C11388" s="41" t="str">
        <f t="shared" si="355"/>
        <v>2021</v>
      </c>
      <c r="D11388" t="s">
        <v>1107</v>
      </c>
      <c r="E11388" t="s">
        <v>1684</v>
      </c>
      <c r="F11388" t="s">
        <v>2133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 s="16">
        <v>0</v>
      </c>
      <c r="M11388" s="16">
        <v>0</v>
      </c>
      <c r="N11388" s="16">
        <v>0</v>
      </c>
      <c r="P11388" s="16">
        <v>0</v>
      </c>
      <c r="Q11388">
        <v>0</v>
      </c>
      <c r="Y11388" s="17"/>
      <c r="Z11388" s="17"/>
      <c r="AA11388" s="17"/>
    </row>
    <row r="11389" spans="1:27" x14ac:dyDescent="0.25">
      <c r="A11389" s="12" t="s">
        <v>1025</v>
      </c>
      <c r="B11389" s="41" t="str">
        <f t="shared" si="354"/>
        <v>10</v>
      </c>
      <c r="C11389" s="41" t="str">
        <f t="shared" si="355"/>
        <v>2021</v>
      </c>
      <c r="D11389" t="s">
        <v>1110</v>
      </c>
      <c r="E11389" t="s">
        <v>1473</v>
      </c>
      <c r="F11389" t="s">
        <v>2161</v>
      </c>
      <c r="G11389">
        <v>0</v>
      </c>
      <c r="H11389">
        <v>0</v>
      </c>
      <c r="I11389">
        <v>7</v>
      </c>
      <c r="J11389">
        <v>0</v>
      </c>
      <c r="K11389">
        <v>0</v>
      </c>
      <c r="L11389" s="16">
        <v>0</v>
      </c>
      <c r="M11389" s="16">
        <v>0</v>
      </c>
      <c r="N11389" s="16">
        <v>0</v>
      </c>
      <c r="P11389" s="16">
        <v>0</v>
      </c>
      <c r="Q11389">
        <v>0</v>
      </c>
      <c r="Y11389" s="17"/>
      <c r="Z11389" s="17"/>
      <c r="AA11389" s="17"/>
    </row>
    <row r="11390" spans="1:27" x14ac:dyDescent="0.25">
      <c r="A11390" s="12" t="s">
        <v>1024</v>
      </c>
      <c r="B11390" s="41" t="str">
        <f t="shared" si="354"/>
        <v>10</v>
      </c>
      <c r="C11390" s="41" t="str">
        <f t="shared" si="355"/>
        <v>2021</v>
      </c>
      <c r="D11390" t="s">
        <v>1113</v>
      </c>
      <c r="E11390" t="s">
        <v>1963</v>
      </c>
      <c r="F11390" t="s">
        <v>2134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 s="16">
        <v>0</v>
      </c>
      <c r="M11390" s="16">
        <v>0</v>
      </c>
      <c r="N11390" s="16">
        <v>0</v>
      </c>
      <c r="P11390" s="16">
        <v>0</v>
      </c>
      <c r="Q11390">
        <v>1</v>
      </c>
      <c r="Y11390" s="17"/>
      <c r="Z11390" s="17"/>
      <c r="AA11390" s="17"/>
    </row>
    <row r="11391" spans="1:27" x14ac:dyDescent="0.25">
      <c r="A11391" s="12" t="s">
        <v>1023</v>
      </c>
      <c r="B11391" s="41" t="str">
        <f t="shared" si="354"/>
        <v>10</v>
      </c>
      <c r="C11391" s="41" t="str">
        <f t="shared" si="355"/>
        <v>2021</v>
      </c>
      <c r="D11391" t="s">
        <v>1110</v>
      </c>
      <c r="E11391" t="s">
        <v>1569</v>
      </c>
      <c r="F11391" t="s">
        <v>2161</v>
      </c>
      <c r="G11391">
        <v>0</v>
      </c>
      <c r="H11391">
        <v>0</v>
      </c>
      <c r="I11391">
        <v>4</v>
      </c>
      <c r="J11391">
        <v>0</v>
      </c>
      <c r="K11391">
        <v>0</v>
      </c>
      <c r="L11391" s="16">
        <v>0</v>
      </c>
      <c r="M11391" s="16">
        <v>0</v>
      </c>
      <c r="N11391" s="16">
        <v>0</v>
      </c>
      <c r="P11391" s="16">
        <v>0</v>
      </c>
      <c r="Q11391">
        <v>0</v>
      </c>
      <c r="Y11391" s="17"/>
      <c r="Z11391" s="17"/>
      <c r="AA11391" s="17"/>
    </row>
    <row r="11392" spans="1:27" x14ac:dyDescent="0.25">
      <c r="A11392" s="12" t="s">
        <v>1024</v>
      </c>
      <c r="B11392" s="41" t="str">
        <f t="shared" si="354"/>
        <v>10</v>
      </c>
      <c r="C11392" s="41" t="str">
        <f t="shared" si="355"/>
        <v>2021</v>
      </c>
      <c r="D11392" t="s">
        <v>1111</v>
      </c>
      <c r="E11392" t="s">
        <v>1658</v>
      </c>
      <c r="F11392" t="s">
        <v>2161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 s="16">
        <v>0</v>
      </c>
      <c r="M11392" s="16">
        <v>0</v>
      </c>
      <c r="N11392" s="16">
        <v>0</v>
      </c>
      <c r="P11392" s="16">
        <v>0</v>
      </c>
      <c r="Q11392">
        <v>0</v>
      </c>
      <c r="Y11392" s="17"/>
      <c r="Z11392" s="17"/>
      <c r="AA11392" s="17"/>
    </row>
    <row r="11393" spans="1:27" x14ac:dyDescent="0.25">
      <c r="A11393" s="12" t="s">
        <v>1025</v>
      </c>
      <c r="B11393" s="41" t="str">
        <f t="shared" si="354"/>
        <v>10</v>
      </c>
      <c r="C11393" s="41" t="str">
        <f t="shared" si="355"/>
        <v>2021</v>
      </c>
      <c r="D11393" t="s">
        <v>1126</v>
      </c>
      <c r="E11393" t="s">
        <v>1676</v>
      </c>
      <c r="F11393" t="s">
        <v>2133</v>
      </c>
      <c r="G11393">
        <v>0</v>
      </c>
      <c r="H11393">
        <v>0</v>
      </c>
      <c r="I11393">
        <v>3</v>
      </c>
      <c r="J11393">
        <v>0</v>
      </c>
      <c r="K11393">
        <v>0</v>
      </c>
      <c r="L11393" s="16">
        <v>0</v>
      </c>
      <c r="M11393" s="16">
        <v>0</v>
      </c>
      <c r="N11393" s="16">
        <v>0</v>
      </c>
      <c r="P11393" s="16">
        <v>0</v>
      </c>
      <c r="Q11393">
        <v>0</v>
      </c>
      <c r="Y11393" s="17"/>
      <c r="Z11393" s="17"/>
      <c r="AA11393" s="17"/>
    </row>
    <row r="11394" spans="1:27" x14ac:dyDescent="0.25">
      <c r="A11394" s="12" t="s">
        <v>1025</v>
      </c>
      <c r="B11394" s="41" t="str">
        <f t="shared" si="354"/>
        <v>10</v>
      </c>
      <c r="C11394" s="41" t="str">
        <f t="shared" si="355"/>
        <v>2021</v>
      </c>
      <c r="D11394" t="s">
        <v>1111</v>
      </c>
      <c r="E11394" t="s">
        <v>1167</v>
      </c>
      <c r="F11394" t="s">
        <v>2133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 s="16">
        <v>0</v>
      </c>
      <c r="M11394" s="16">
        <v>0</v>
      </c>
      <c r="N11394" s="16">
        <v>0</v>
      </c>
      <c r="P11394" s="16">
        <v>0</v>
      </c>
      <c r="Q11394">
        <v>0</v>
      </c>
      <c r="Y11394" s="17"/>
      <c r="Z11394" s="17"/>
      <c r="AA11394" s="17"/>
    </row>
    <row r="11395" spans="1:27" x14ac:dyDescent="0.25">
      <c r="A11395" s="12" t="s">
        <v>1022</v>
      </c>
      <c r="B11395" s="41" t="str">
        <f t="shared" ref="B11395:B11458" si="356">LEFT(A11395,2)</f>
        <v>10</v>
      </c>
      <c r="C11395" s="41" t="str">
        <f t="shared" ref="C11395:C11458" si="357">MID(A11395,7,4)</f>
        <v>2021</v>
      </c>
      <c r="D11395" t="s">
        <v>1107</v>
      </c>
      <c r="E11395" t="s">
        <v>1205</v>
      </c>
      <c r="F11395" t="s">
        <v>2133</v>
      </c>
      <c r="G11395">
        <v>0</v>
      </c>
      <c r="H11395">
        <v>0</v>
      </c>
      <c r="I11395">
        <v>2</v>
      </c>
      <c r="J11395">
        <v>1</v>
      </c>
      <c r="K11395">
        <v>0</v>
      </c>
      <c r="L11395" s="16">
        <v>0</v>
      </c>
      <c r="M11395" s="16">
        <v>0</v>
      </c>
      <c r="N11395" s="16">
        <v>0</v>
      </c>
      <c r="P11395" s="16">
        <v>0</v>
      </c>
      <c r="Q11395">
        <v>0</v>
      </c>
      <c r="Y11395" s="17"/>
      <c r="Z11395" s="17"/>
      <c r="AA11395" s="17"/>
    </row>
    <row r="11396" spans="1:27" x14ac:dyDescent="0.25">
      <c r="A11396" s="12" t="s">
        <v>1025</v>
      </c>
      <c r="B11396" s="41" t="str">
        <f t="shared" si="356"/>
        <v>10</v>
      </c>
      <c r="C11396" s="41" t="str">
        <f t="shared" si="357"/>
        <v>2021</v>
      </c>
      <c r="D11396" t="s">
        <v>1111</v>
      </c>
      <c r="E11396" t="s">
        <v>1824</v>
      </c>
      <c r="F11396" t="s">
        <v>2161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 s="16">
        <v>0</v>
      </c>
      <c r="M11396" s="16">
        <v>0</v>
      </c>
      <c r="N11396" s="16">
        <v>0</v>
      </c>
      <c r="P11396" s="16">
        <v>0</v>
      </c>
      <c r="Q11396">
        <v>0</v>
      </c>
      <c r="Y11396" s="17"/>
      <c r="Z11396" s="17"/>
      <c r="AA11396" s="17"/>
    </row>
    <row r="11397" spans="1:27" x14ac:dyDescent="0.25">
      <c r="A11397" s="12" t="s">
        <v>1024</v>
      </c>
      <c r="B11397" s="41" t="str">
        <f t="shared" si="356"/>
        <v>10</v>
      </c>
      <c r="C11397" s="41" t="str">
        <f t="shared" si="357"/>
        <v>2021</v>
      </c>
      <c r="D11397" t="s">
        <v>1111</v>
      </c>
      <c r="E11397" t="s">
        <v>1570</v>
      </c>
      <c r="F11397" t="s">
        <v>2133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 s="16">
        <v>0</v>
      </c>
      <c r="M11397" s="16">
        <v>0</v>
      </c>
      <c r="N11397" s="16">
        <v>0</v>
      </c>
      <c r="P11397" s="16">
        <v>0</v>
      </c>
      <c r="Q11397">
        <v>0</v>
      </c>
      <c r="Z11397" s="17"/>
      <c r="AA11397" s="17"/>
    </row>
    <row r="11398" spans="1:27" x14ac:dyDescent="0.25">
      <c r="A11398" s="12" t="s">
        <v>1024</v>
      </c>
      <c r="B11398" s="41" t="str">
        <f t="shared" si="356"/>
        <v>10</v>
      </c>
      <c r="C11398" s="41" t="str">
        <f t="shared" si="357"/>
        <v>2021</v>
      </c>
      <c r="D11398" t="s">
        <v>1111</v>
      </c>
      <c r="E11398" t="s">
        <v>1229</v>
      </c>
      <c r="F11398" t="s">
        <v>2161</v>
      </c>
      <c r="G11398">
        <v>0</v>
      </c>
      <c r="H11398">
        <v>0</v>
      </c>
      <c r="I11398">
        <v>2</v>
      </c>
      <c r="J11398">
        <v>0</v>
      </c>
      <c r="K11398">
        <v>0</v>
      </c>
      <c r="L11398" s="16">
        <v>0</v>
      </c>
      <c r="M11398" s="16">
        <v>0</v>
      </c>
      <c r="N11398" s="16">
        <v>0</v>
      </c>
      <c r="P11398" s="16">
        <v>0</v>
      </c>
      <c r="Q11398">
        <v>0</v>
      </c>
      <c r="Y11398" s="17"/>
      <c r="Z11398" s="17"/>
      <c r="AA11398" s="17"/>
    </row>
    <row r="11399" spans="1:27" x14ac:dyDescent="0.25">
      <c r="A11399" s="12" t="s">
        <v>1023</v>
      </c>
      <c r="B11399" s="41" t="str">
        <f t="shared" si="356"/>
        <v>10</v>
      </c>
      <c r="C11399" s="41" t="str">
        <f t="shared" si="357"/>
        <v>2021</v>
      </c>
      <c r="D11399" t="s">
        <v>1111</v>
      </c>
      <c r="E11399" t="s">
        <v>1507</v>
      </c>
      <c r="F11399" t="s">
        <v>2161</v>
      </c>
      <c r="G11399">
        <v>0</v>
      </c>
      <c r="H11399">
        <v>0</v>
      </c>
      <c r="I11399">
        <v>2</v>
      </c>
      <c r="J11399">
        <v>0</v>
      </c>
      <c r="K11399">
        <v>0</v>
      </c>
      <c r="L11399" s="16">
        <v>0</v>
      </c>
      <c r="M11399" s="16">
        <v>0</v>
      </c>
      <c r="N11399" s="16">
        <v>0</v>
      </c>
      <c r="P11399" s="16">
        <v>0</v>
      </c>
      <c r="Q11399">
        <v>0</v>
      </c>
      <c r="Y11399" s="17"/>
      <c r="Z11399" s="17"/>
      <c r="AA11399" s="17"/>
    </row>
    <row r="11400" spans="1:27" x14ac:dyDescent="0.25">
      <c r="A11400" s="12" t="s">
        <v>1023</v>
      </c>
      <c r="B11400" s="41" t="str">
        <f t="shared" si="356"/>
        <v>10</v>
      </c>
      <c r="C11400" s="41" t="str">
        <f t="shared" si="357"/>
        <v>2021</v>
      </c>
      <c r="D11400" t="s">
        <v>1111</v>
      </c>
      <c r="E11400" t="s">
        <v>1321</v>
      </c>
      <c r="F11400" t="s">
        <v>2161</v>
      </c>
      <c r="G11400">
        <v>0</v>
      </c>
      <c r="H11400">
        <v>0</v>
      </c>
      <c r="I11400">
        <v>2</v>
      </c>
      <c r="J11400">
        <v>0</v>
      </c>
      <c r="K11400">
        <v>0</v>
      </c>
      <c r="L11400" s="16">
        <v>0</v>
      </c>
      <c r="M11400" s="16">
        <v>0</v>
      </c>
      <c r="N11400" s="16">
        <v>0</v>
      </c>
      <c r="P11400" s="16">
        <v>0</v>
      </c>
      <c r="Q11400">
        <v>0</v>
      </c>
      <c r="Y11400" s="17"/>
      <c r="Z11400" s="17"/>
      <c r="AA11400" s="17"/>
    </row>
    <row r="11401" spans="1:27" x14ac:dyDescent="0.25">
      <c r="A11401" s="12" t="s">
        <v>1025</v>
      </c>
      <c r="B11401" s="41" t="str">
        <f t="shared" si="356"/>
        <v>10</v>
      </c>
      <c r="C11401" s="41" t="str">
        <f t="shared" si="357"/>
        <v>2021</v>
      </c>
      <c r="D11401" t="s">
        <v>1111</v>
      </c>
      <c r="E11401" t="s">
        <v>1167</v>
      </c>
      <c r="F11401" t="s">
        <v>2154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 s="16">
        <v>0</v>
      </c>
      <c r="M11401" s="16">
        <v>0</v>
      </c>
      <c r="N11401" s="16">
        <v>0</v>
      </c>
      <c r="P11401" s="16">
        <v>0</v>
      </c>
      <c r="Q11401">
        <v>0</v>
      </c>
      <c r="Y11401" s="17"/>
      <c r="Z11401" s="17"/>
      <c r="AA11401" s="17"/>
    </row>
    <row r="11402" spans="1:27" x14ac:dyDescent="0.25">
      <c r="A11402" s="12" t="s">
        <v>1025</v>
      </c>
      <c r="B11402" s="41" t="str">
        <f t="shared" si="356"/>
        <v>10</v>
      </c>
      <c r="C11402" s="41" t="str">
        <f t="shared" si="357"/>
        <v>2021</v>
      </c>
      <c r="D11402" t="s">
        <v>1111</v>
      </c>
      <c r="E11402" t="s">
        <v>1209</v>
      </c>
      <c r="F11402" t="s">
        <v>2161</v>
      </c>
      <c r="G11402">
        <v>0</v>
      </c>
      <c r="H11402">
        <v>0</v>
      </c>
      <c r="I11402">
        <v>20</v>
      </c>
      <c r="J11402">
        <v>0</v>
      </c>
      <c r="K11402">
        <v>0</v>
      </c>
      <c r="L11402" s="16">
        <v>0</v>
      </c>
      <c r="M11402" s="16">
        <v>0</v>
      </c>
      <c r="N11402" s="16">
        <v>0</v>
      </c>
      <c r="P11402" s="16">
        <v>0</v>
      </c>
      <c r="Q11402">
        <v>0</v>
      </c>
      <c r="Y11402" s="17"/>
      <c r="Z11402" s="17"/>
      <c r="AA11402" s="17"/>
    </row>
    <row r="11403" spans="1:27" x14ac:dyDescent="0.25">
      <c r="A11403" s="12" t="s">
        <v>1025</v>
      </c>
      <c r="B11403" s="41" t="str">
        <f t="shared" si="356"/>
        <v>10</v>
      </c>
      <c r="C11403" s="41" t="str">
        <f t="shared" si="357"/>
        <v>2021</v>
      </c>
      <c r="D11403" t="s">
        <v>1111</v>
      </c>
      <c r="E11403" t="s">
        <v>1415</v>
      </c>
      <c r="F11403" t="s">
        <v>2161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 s="16">
        <v>0</v>
      </c>
      <c r="M11403" s="16">
        <v>0</v>
      </c>
      <c r="N11403" s="16">
        <v>0</v>
      </c>
      <c r="P11403" s="16">
        <v>0</v>
      </c>
      <c r="Q11403">
        <v>0</v>
      </c>
      <c r="Y11403" s="17"/>
      <c r="Z11403" s="17"/>
      <c r="AA11403" s="17"/>
    </row>
    <row r="11404" spans="1:27" x14ac:dyDescent="0.25">
      <c r="A11404" s="12" t="s">
        <v>1025</v>
      </c>
      <c r="B11404" s="41" t="str">
        <f t="shared" si="356"/>
        <v>10</v>
      </c>
      <c r="C11404" s="41" t="str">
        <f t="shared" si="357"/>
        <v>2021</v>
      </c>
      <c r="D11404" t="s">
        <v>1125</v>
      </c>
      <c r="E11404" t="s">
        <v>1</v>
      </c>
      <c r="F11404" t="s">
        <v>2161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 s="16">
        <v>726376125294</v>
      </c>
      <c r="M11404" s="16">
        <v>53820000000</v>
      </c>
      <c r="N11404" s="16">
        <v>0</v>
      </c>
      <c r="P11404" s="16">
        <v>726376125294</v>
      </c>
      <c r="Q11404">
        <v>0</v>
      </c>
      <c r="Y11404" s="17"/>
      <c r="Z11404" s="17"/>
      <c r="AA11404" s="17"/>
    </row>
    <row r="11405" spans="1:27" x14ac:dyDescent="0.25">
      <c r="A11405" s="12" t="s">
        <v>1025</v>
      </c>
      <c r="B11405" s="41" t="str">
        <f t="shared" si="356"/>
        <v>10</v>
      </c>
      <c r="C11405" s="41" t="str">
        <f t="shared" si="357"/>
        <v>2021</v>
      </c>
      <c r="D11405" t="s">
        <v>1132</v>
      </c>
      <c r="E11405" t="s">
        <v>1978</v>
      </c>
      <c r="F11405" t="s">
        <v>2133</v>
      </c>
      <c r="G11405">
        <v>0</v>
      </c>
      <c r="H11405">
        <v>0</v>
      </c>
      <c r="I11405">
        <v>0</v>
      </c>
      <c r="J11405">
        <v>0</v>
      </c>
      <c r="K11405">
        <v>1.5</v>
      </c>
      <c r="L11405" s="16">
        <v>0</v>
      </c>
      <c r="M11405" s="16">
        <v>0</v>
      </c>
      <c r="N11405" s="16">
        <v>0</v>
      </c>
      <c r="P11405" s="16">
        <v>0</v>
      </c>
      <c r="Q11405">
        <v>0</v>
      </c>
      <c r="Y11405" s="17"/>
      <c r="Z11405" s="17"/>
      <c r="AA11405" s="17"/>
    </row>
    <row r="11406" spans="1:27" x14ac:dyDescent="0.25">
      <c r="A11406" s="12" t="s">
        <v>1026</v>
      </c>
      <c r="B11406" s="41" t="str">
        <f t="shared" si="356"/>
        <v>10</v>
      </c>
      <c r="C11406" s="41" t="str">
        <f t="shared" si="357"/>
        <v>2021</v>
      </c>
      <c r="D11406" t="s">
        <v>1108</v>
      </c>
      <c r="E11406" t="s">
        <v>1579</v>
      </c>
      <c r="F11406" t="s">
        <v>2161</v>
      </c>
      <c r="G11406">
        <v>0</v>
      </c>
      <c r="H11406">
        <v>0</v>
      </c>
      <c r="I11406">
        <v>5</v>
      </c>
      <c r="J11406">
        <v>0</v>
      </c>
      <c r="K11406">
        <v>0</v>
      </c>
      <c r="L11406" s="16">
        <v>0</v>
      </c>
      <c r="M11406" s="16">
        <v>0</v>
      </c>
      <c r="N11406" s="16">
        <v>0</v>
      </c>
      <c r="P11406" s="16">
        <v>0</v>
      </c>
      <c r="Q11406">
        <v>0</v>
      </c>
      <c r="Y11406" s="17"/>
      <c r="Z11406" s="17"/>
      <c r="AA11406" s="17"/>
    </row>
    <row r="11407" spans="1:27" x14ac:dyDescent="0.25">
      <c r="A11407" s="12" t="s">
        <v>1026</v>
      </c>
      <c r="B11407" s="41" t="str">
        <f t="shared" si="356"/>
        <v>10</v>
      </c>
      <c r="C11407" s="41" t="str">
        <f t="shared" si="357"/>
        <v>2021</v>
      </c>
      <c r="D11407" t="s">
        <v>1108</v>
      </c>
      <c r="E11407" t="s">
        <v>1646</v>
      </c>
      <c r="F11407" t="s">
        <v>2133</v>
      </c>
      <c r="G11407">
        <v>0</v>
      </c>
      <c r="H11407">
        <v>0</v>
      </c>
      <c r="I11407">
        <v>11</v>
      </c>
      <c r="J11407">
        <v>0</v>
      </c>
      <c r="K11407">
        <v>0</v>
      </c>
      <c r="L11407" s="16">
        <v>0</v>
      </c>
      <c r="M11407" s="16">
        <v>0</v>
      </c>
      <c r="N11407" s="16">
        <v>0</v>
      </c>
      <c r="P11407" s="16">
        <v>0</v>
      </c>
      <c r="Q11407">
        <v>0</v>
      </c>
      <c r="Y11407" s="17"/>
      <c r="Z11407" s="17"/>
      <c r="AA11407" s="17"/>
    </row>
    <row r="11408" spans="1:27" x14ac:dyDescent="0.25">
      <c r="A11408" s="12" t="s">
        <v>1026</v>
      </c>
      <c r="B11408" s="41" t="str">
        <f t="shared" si="356"/>
        <v>10</v>
      </c>
      <c r="C11408" s="41" t="str">
        <f t="shared" si="357"/>
        <v>2021</v>
      </c>
      <c r="D11408" t="s">
        <v>1108</v>
      </c>
      <c r="E11408" t="s">
        <v>1235</v>
      </c>
      <c r="F11408" t="s">
        <v>2133</v>
      </c>
      <c r="G11408">
        <v>0</v>
      </c>
      <c r="H11408">
        <v>0</v>
      </c>
      <c r="I11408">
        <v>1</v>
      </c>
      <c r="J11408">
        <v>0</v>
      </c>
      <c r="K11408">
        <v>0</v>
      </c>
      <c r="L11408" s="16">
        <v>0</v>
      </c>
      <c r="M11408" s="16">
        <v>0</v>
      </c>
      <c r="N11408" s="16">
        <v>0</v>
      </c>
      <c r="P11408" s="16">
        <v>0</v>
      </c>
      <c r="Q11408">
        <v>0</v>
      </c>
      <c r="Y11408" s="17"/>
      <c r="Z11408" s="17"/>
      <c r="AA11408" s="17"/>
    </row>
    <row r="11409" spans="1:27" x14ac:dyDescent="0.25">
      <c r="A11409" s="12" t="s">
        <v>1026</v>
      </c>
      <c r="B11409" s="41" t="str">
        <f t="shared" si="356"/>
        <v>10</v>
      </c>
      <c r="C11409" s="41" t="str">
        <f t="shared" si="357"/>
        <v>2021</v>
      </c>
      <c r="D11409" t="s">
        <v>1126</v>
      </c>
      <c r="E11409" t="s">
        <v>1582</v>
      </c>
      <c r="F11409" t="s">
        <v>2150</v>
      </c>
      <c r="G11409">
        <v>0</v>
      </c>
      <c r="H11409">
        <v>5</v>
      </c>
      <c r="I11409">
        <v>0</v>
      </c>
      <c r="J11409">
        <v>0</v>
      </c>
      <c r="K11409">
        <v>0</v>
      </c>
      <c r="L11409" s="16">
        <v>0</v>
      </c>
      <c r="M11409" s="16">
        <v>0</v>
      </c>
      <c r="N11409" s="16">
        <v>0</v>
      </c>
      <c r="P11409" s="16">
        <v>0</v>
      </c>
      <c r="Q11409">
        <v>0</v>
      </c>
      <c r="Y11409" s="17"/>
      <c r="Z11409" s="17"/>
      <c r="AA11409" s="17"/>
    </row>
    <row r="11410" spans="1:27" x14ac:dyDescent="0.25">
      <c r="A11410" s="12" t="s">
        <v>1024</v>
      </c>
      <c r="B11410" s="41" t="str">
        <f t="shared" si="356"/>
        <v>10</v>
      </c>
      <c r="C11410" s="41" t="str">
        <f t="shared" si="357"/>
        <v>2021</v>
      </c>
      <c r="D11410" t="s">
        <v>1111</v>
      </c>
      <c r="E11410" t="s">
        <v>1770</v>
      </c>
      <c r="F11410" t="s">
        <v>2161</v>
      </c>
      <c r="G11410">
        <v>0</v>
      </c>
      <c r="H11410">
        <v>0</v>
      </c>
      <c r="I11410">
        <v>2</v>
      </c>
      <c r="J11410">
        <v>0</v>
      </c>
      <c r="K11410">
        <v>0</v>
      </c>
      <c r="L11410" s="16">
        <v>0</v>
      </c>
      <c r="M11410" s="16">
        <v>0</v>
      </c>
      <c r="N11410" s="16">
        <v>0</v>
      </c>
      <c r="P11410" s="16">
        <v>0</v>
      </c>
      <c r="Q11410">
        <v>0</v>
      </c>
      <c r="Y11410" s="17"/>
      <c r="Z11410" s="17"/>
      <c r="AA11410" s="17"/>
    </row>
    <row r="11411" spans="1:27" x14ac:dyDescent="0.25">
      <c r="A11411" s="12" t="s">
        <v>1025</v>
      </c>
      <c r="B11411" s="41" t="str">
        <f t="shared" si="356"/>
        <v>10</v>
      </c>
      <c r="C11411" s="41" t="str">
        <f t="shared" si="357"/>
        <v>2021</v>
      </c>
      <c r="D11411" t="s">
        <v>1111</v>
      </c>
      <c r="E11411" t="s">
        <v>1658</v>
      </c>
      <c r="F11411" t="s">
        <v>2161</v>
      </c>
      <c r="G11411">
        <v>0</v>
      </c>
      <c r="H11411">
        <v>0</v>
      </c>
      <c r="I11411">
        <v>4</v>
      </c>
      <c r="J11411">
        <v>0</v>
      </c>
      <c r="K11411">
        <v>0</v>
      </c>
      <c r="L11411" s="16">
        <v>0</v>
      </c>
      <c r="M11411" s="16">
        <v>0</v>
      </c>
      <c r="N11411" s="16">
        <v>0</v>
      </c>
      <c r="P11411" s="16">
        <v>0</v>
      </c>
      <c r="Q11411">
        <v>0</v>
      </c>
      <c r="Y11411" s="17"/>
      <c r="Z11411" s="17"/>
      <c r="AA11411" s="17"/>
    </row>
    <row r="11412" spans="1:27" x14ac:dyDescent="0.25">
      <c r="A11412" s="12" t="s">
        <v>1027</v>
      </c>
      <c r="B11412" s="41" t="str">
        <f t="shared" si="356"/>
        <v>10</v>
      </c>
      <c r="C11412" s="41" t="str">
        <f t="shared" si="357"/>
        <v>2021</v>
      </c>
      <c r="D11412" t="s">
        <v>1110</v>
      </c>
      <c r="E11412" t="s">
        <v>1185</v>
      </c>
      <c r="F11412" t="s">
        <v>2129</v>
      </c>
      <c r="G11412">
        <v>0</v>
      </c>
      <c r="H11412">
        <v>1</v>
      </c>
      <c r="I11412">
        <v>2</v>
      </c>
      <c r="J11412">
        <v>2</v>
      </c>
      <c r="K11412">
        <v>0</v>
      </c>
      <c r="L11412" s="16">
        <v>0</v>
      </c>
      <c r="M11412" s="16">
        <v>0</v>
      </c>
      <c r="N11412" s="16">
        <v>0</v>
      </c>
      <c r="P11412" s="16">
        <v>0</v>
      </c>
      <c r="Q11412">
        <v>0</v>
      </c>
      <c r="Y11412" s="17"/>
      <c r="Z11412" s="17"/>
      <c r="AA11412" s="17"/>
    </row>
    <row r="11413" spans="1:27" x14ac:dyDescent="0.25">
      <c r="A11413" s="12" t="s">
        <v>1027</v>
      </c>
      <c r="B11413" s="41" t="str">
        <f t="shared" si="356"/>
        <v>10</v>
      </c>
      <c r="C11413" s="41" t="str">
        <f t="shared" si="357"/>
        <v>2021</v>
      </c>
      <c r="D11413" t="s">
        <v>1115</v>
      </c>
      <c r="E11413" t="s">
        <v>1809</v>
      </c>
      <c r="F11413" t="s">
        <v>2161</v>
      </c>
      <c r="G11413">
        <v>0</v>
      </c>
      <c r="H11413">
        <v>0</v>
      </c>
      <c r="I11413">
        <v>176</v>
      </c>
      <c r="J11413">
        <v>0</v>
      </c>
      <c r="K11413">
        <v>0</v>
      </c>
      <c r="L11413" s="16">
        <v>0</v>
      </c>
      <c r="M11413" s="16">
        <v>0</v>
      </c>
      <c r="N11413" s="16">
        <v>0</v>
      </c>
      <c r="P11413" s="16">
        <v>0</v>
      </c>
      <c r="Q11413">
        <v>0</v>
      </c>
      <c r="Y11413" s="17"/>
      <c r="Z11413" s="17"/>
      <c r="AA11413" s="17"/>
    </row>
    <row r="11414" spans="1:27" x14ac:dyDescent="0.25">
      <c r="A11414" s="12" t="s">
        <v>1026</v>
      </c>
      <c r="B11414" s="41" t="str">
        <f t="shared" si="356"/>
        <v>10</v>
      </c>
      <c r="C11414" s="41" t="str">
        <f t="shared" si="357"/>
        <v>2021</v>
      </c>
      <c r="D11414" t="s">
        <v>1119</v>
      </c>
      <c r="E11414" t="s">
        <v>1249</v>
      </c>
      <c r="F11414" t="s">
        <v>2154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 s="16">
        <v>0</v>
      </c>
      <c r="M11414" s="16">
        <v>0</v>
      </c>
      <c r="N11414" s="16">
        <v>0</v>
      </c>
      <c r="P11414" s="16">
        <v>0</v>
      </c>
      <c r="Q11414">
        <v>0</v>
      </c>
      <c r="Y11414" s="17"/>
      <c r="Z11414" s="17"/>
      <c r="AA11414" s="17"/>
    </row>
    <row r="11415" spans="1:27" x14ac:dyDescent="0.25">
      <c r="A11415" s="12" t="s">
        <v>1026</v>
      </c>
      <c r="B11415" s="41" t="str">
        <f t="shared" si="356"/>
        <v>10</v>
      </c>
      <c r="C11415" s="41" t="str">
        <f t="shared" si="357"/>
        <v>2021</v>
      </c>
      <c r="D11415" t="s">
        <v>1119</v>
      </c>
      <c r="E11415" t="s">
        <v>1249</v>
      </c>
      <c r="F11415" t="s">
        <v>2161</v>
      </c>
      <c r="G11415">
        <v>0</v>
      </c>
      <c r="H11415">
        <v>0</v>
      </c>
      <c r="I11415">
        <v>41</v>
      </c>
      <c r="J11415">
        <v>0</v>
      </c>
      <c r="K11415">
        <v>0</v>
      </c>
      <c r="L11415" s="16">
        <v>0</v>
      </c>
      <c r="M11415" s="16">
        <v>0</v>
      </c>
      <c r="N11415" s="16">
        <v>0</v>
      </c>
      <c r="P11415" s="16">
        <v>0</v>
      </c>
      <c r="Q11415">
        <v>0</v>
      </c>
      <c r="Z11415" s="17"/>
      <c r="AA11415" s="17"/>
    </row>
    <row r="11416" spans="1:27" x14ac:dyDescent="0.25">
      <c r="A11416" s="12" t="s">
        <v>1028</v>
      </c>
      <c r="B11416" s="41" t="str">
        <f t="shared" si="356"/>
        <v>10</v>
      </c>
      <c r="C11416" s="41" t="str">
        <f t="shared" si="357"/>
        <v>2021</v>
      </c>
      <c r="D11416" t="s">
        <v>1116</v>
      </c>
      <c r="E11416" t="s">
        <v>1302</v>
      </c>
      <c r="F11416" t="s">
        <v>2131</v>
      </c>
      <c r="G11416">
        <v>0</v>
      </c>
      <c r="H11416">
        <v>0</v>
      </c>
      <c r="I11416">
        <v>0</v>
      </c>
      <c r="J11416">
        <v>0</v>
      </c>
      <c r="K11416">
        <v>200</v>
      </c>
      <c r="L11416" s="16">
        <v>0</v>
      </c>
      <c r="M11416" s="16">
        <v>0</v>
      </c>
      <c r="N11416" s="16">
        <v>0</v>
      </c>
      <c r="P11416" s="16">
        <v>0</v>
      </c>
      <c r="Q11416">
        <v>0</v>
      </c>
      <c r="Y11416" s="17"/>
      <c r="Z11416" s="17"/>
      <c r="AA11416" s="17"/>
    </row>
    <row r="11417" spans="1:27" x14ac:dyDescent="0.25">
      <c r="A11417" s="12" t="s">
        <v>1028</v>
      </c>
      <c r="B11417" s="41" t="str">
        <f t="shared" si="356"/>
        <v>10</v>
      </c>
      <c r="C11417" s="41" t="str">
        <f t="shared" si="357"/>
        <v>2021</v>
      </c>
      <c r="D11417" t="s">
        <v>1108</v>
      </c>
      <c r="E11417" t="s">
        <v>1579</v>
      </c>
      <c r="F11417" t="s">
        <v>2133</v>
      </c>
      <c r="G11417">
        <v>0</v>
      </c>
      <c r="H11417">
        <v>0</v>
      </c>
      <c r="I11417">
        <v>7</v>
      </c>
      <c r="J11417">
        <v>0</v>
      </c>
      <c r="K11417">
        <v>0</v>
      </c>
      <c r="L11417" s="16">
        <v>0</v>
      </c>
      <c r="M11417" s="16">
        <v>0</v>
      </c>
      <c r="N11417" s="16">
        <v>0</v>
      </c>
      <c r="P11417" s="16">
        <v>0</v>
      </c>
      <c r="Q11417">
        <v>0</v>
      </c>
      <c r="Y11417" s="17"/>
      <c r="Z11417" s="17"/>
      <c r="AA11417" s="17"/>
    </row>
    <row r="11418" spans="1:27" x14ac:dyDescent="0.25">
      <c r="A11418" s="12" t="s">
        <v>1026</v>
      </c>
      <c r="B11418" s="41" t="str">
        <f t="shared" si="356"/>
        <v>10</v>
      </c>
      <c r="C11418" s="41" t="str">
        <f t="shared" si="357"/>
        <v>2021</v>
      </c>
      <c r="D11418" t="s">
        <v>1126</v>
      </c>
      <c r="E11418" t="s">
        <v>1676</v>
      </c>
      <c r="F11418" t="s">
        <v>2137</v>
      </c>
      <c r="G11418">
        <v>0</v>
      </c>
      <c r="H11418">
        <v>0</v>
      </c>
      <c r="I11418">
        <v>3</v>
      </c>
      <c r="J11418">
        <v>0</v>
      </c>
      <c r="K11418">
        <v>0</v>
      </c>
      <c r="L11418" s="16">
        <v>0</v>
      </c>
      <c r="M11418" s="16">
        <v>0</v>
      </c>
      <c r="N11418" s="16">
        <v>0</v>
      </c>
      <c r="P11418" s="16">
        <v>0</v>
      </c>
      <c r="Q11418">
        <v>0</v>
      </c>
      <c r="Y11418" s="17"/>
      <c r="Z11418" s="17"/>
      <c r="AA11418" s="17"/>
    </row>
    <row r="11419" spans="1:27" x14ac:dyDescent="0.25">
      <c r="A11419" s="12" t="s">
        <v>1028</v>
      </c>
      <c r="B11419" s="41" t="str">
        <f t="shared" si="356"/>
        <v>10</v>
      </c>
      <c r="C11419" s="41" t="str">
        <f t="shared" si="357"/>
        <v>2021</v>
      </c>
      <c r="D11419" t="s">
        <v>1131</v>
      </c>
      <c r="E11419" t="s">
        <v>1276</v>
      </c>
      <c r="F11419" t="s">
        <v>2147</v>
      </c>
      <c r="G11419">
        <v>0</v>
      </c>
      <c r="H11419">
        <v>0</v>
      </c>
      <c r="I11419">
        <v>7</v>
      </c>
      <c r="J11419">
        <v>0</v>
      </c>
      <c r="K11419">
        <v>0</v>
      </c>
      <c r="L11419" s="16">
        <v>0</v>
      </c>
      <c r="M11419" s="16">
        <v>0</v>
      </c>
      <c r="N11419" s="16">
        <v>0</v>
      </c>
      <c r="P11419" s="16">
        <v>0</v>
      </c>
      <c r="Q11419">
        <v>0</v>
      </c>
      <c r="Y11419" s="17"/>
      <c r="Z11419" s="17"/>
      <c r="AA11419" s="17"/>
    </row>
    <row r="11420" spans="1:27" x14ac:dyDescent="0.25">
      <c r="A11420" s="12" t="s">
        <v>1028</v>
      </c>
      <c r="B11420" s="41" t="str">
        <f t="shared" si="356"/>
        <v>10</v>
      </c>
      <c r="C11420" s="41" t="str">
        <f t="shared" si="357"/>
        <v>2021</v>
      </c>
      <c r="D11420" t="s">
        <v>1122</v>
      </c>
      <c r="E11420" t="s">
        <v>1888</v>
      </c>
      <c r="F11420" t="s">
        <v>2137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 s="16">
        <v>0</v>
      </c>
      <c r="M11420" s="16">
        <v>0</v>
      </c>
      <c r="N11420" s="16">
        <v>0</v>
      </c>
      <c r="P11420" s="16">
        <v>0</v>
      </c>
      <c r="Q11420">
        <v>0</v>
      </c>
      <c r="Y11420" s="17"/>
      <c r="Z11420" s="17"/>
      <c r="AA11420" s="17"/>
    </row>
    <row r="11421" spans="1:27" x14ac:dyDescent="0.25">
      <c r="A11421" s="12" t="s">
        <v>1028</v>
      </c>
      <c r="B11421" s="41" t="str">
        <f t="shared" si="356"/>
        <v>10</v>
      </c>
      <c r="C11421" s="41" t="str">
        <f t="shared" si="357"/>
        <v>2021</v>
      </c>
      <c r="D11421" t="s">
        <v>1135</v>
      </c>
      <c r="E11421" t="s">
        <v>2101</v>
      </c>
      <c r="F11421" t="s">
        <v>2154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 s="16">
        <v>0</v>
      </c>
      <c r="M11421" s="16">
        <v>0</v>
      </c>
      <c r="N11421" s="16">
        <v>0</v>
      </c>
      <c r="P11421" s="16">
        <v>0</v>
      </c>
      <c r="Q11421">
        <v>0</v>
      </c>
      <c r="Y11421" s="17"/>
      <c r="Z11421" s="17"/>
      <c r="AA11421" s="17"/>
    </row>
    <row r="11422" spans="1:27" x14ac:dyDescent="0.25">
      <c r="A11422" s="12" t="s">
        <v>1028</v>
      </c>
      <c r="B11422" s="41" t="str">
        <f t="shared" si="356"/>
        <v>10</v>
      </c>
      <c r="C11422" s="41" t="str">
        <f t="shared" si="357"/>
        <v>2021</v>
      </c>
      <c r="D11422" t="s">
        <v>1135</v>
      </c>
      <c r="E11422" t="s">
        <v>2101</v>
      </c>
      <c r="F11422" t="s">
        <v>2154</v>
      </c>
      <c r="G11422">
        <v>0</v>
      </c>
      <c r="H11422">
        <v>0</v>
      </c>
      <c r="I11422">
        <v>10</v>
      </c>
      <c r="J11422">
        <v>0</v>
      </c>
      <c r="K11422">
        <v>0</v>
      </c>
      <c r="L11422" s="16">
        <v>0</v>
      </c>
      <c r="M11422" s="16">
        <v>0</v>
      </c>
      <c r="N11422" s="16">
        <v>0</v>
      </c>
      <c r="P11422" s="16">
        <v>0</v>
      </c>
      <c r="Q11422">
        <v>0</v>
      </c>
      <c r="Y11422" s="17"/>
      <c r="Z11422" s="17"/>
      <c r="AA11422" s="17"/>
    </row>
    <row r="11423" spans="1:27" x14ac:dyDescent="0.25">
      <c r="A11423" s="12" t="s">
        <v>1028</v>
      </c>
      <c r="B11423" s="41" t="str">
        <f t="shared" si="356"/>
        <v>10</v>
      </c>
      <c r="C11423" s="41" t="str">
        <f t="shared" si="357"/>
        <v>2021</v>
      </c>
      <c r="D11423" t="s">
        <v>1126</v>
      </c>
      <c r="E11423" t="s">
        <v>1673</v>
      </c>
      <c r="F11423" t="s">
        <v>2136</v>
      </c>
      <c r="G11423">
        <v>0</v>
      </c>
      <c r="H11423">
        <v>0</v>
      </c>
      <c r="I11423">
        <v>0</v>
      </c>
      <c r="J11423">
        <v>0</v>
      </c>
      <c r="K11423">
        <v>20</v>
      </c>
      <c r="L11423" s="16">
        <v>0</v>
      </c>
      <c r="M11423" s="16">
        <v>0</v>
      </c>
      <c r="N11423" s="16">
        <v>0</v>
      </c>
      <c r="P11423" s="16">
        <v>0</v>
      </c>
      <c r="Q11423">
        <v>0</v>
      </c>
      <c r="Y11423" s="17"/>
      <c r="Z11423" s="17"/>
      <c r="AA11423" s="17"/>
    </row>
    <row r="11424" spans="1:27" x14ac:dyDescent="0.25">
      <c r="A11424" s="12" t="s">
        <v>1028</v>
      </c>
      <c r="B11424" s="41" t="str">
        <f t="shared" si="356"/>
        <v>10</v>
      </c>
      <c r="C11424" s="41" t="str">
        <f t="shared" si="357"/>
        <v>2021</v>
      </c>
      <c r="D11424" t="s">
        <v>1108</v>
      </c>
      <c r="E11424" t="s">
        <v>1278</v>
      </c>
      <c r="F11424" t="s">
        <v>2137</v>
      </c>
      <c r="G11424">
        <v>0</v>
      </c>
      <c r="H11424">
        <v>0</v>
      </c>
      <c r="I11424">
        <v>29</v>
      </c>
      <c r="J11424">
        <v>0</v>
      </c>
      <c r="K11424">
        <v>0</v>
      </c>
      <c r="L11424" s="16">
        <v>0</v>
      </c>
      <c r="M11424" s="16">
        <v>0</v>
      </c>
      <c r="N11424" s="16">
        <v>0</v>
      </c>
      <c r="P11424" s="16">
        <v>0</v>
      </c>
      <c r="Q11424">
        <v>0</v>
      </c>
      <c r="Y11424" s="17"/>
      <c r="Z11424" s="17"/>
      <c r="AA11424" s="17"/>
    </row>
    <row r="11425" spans="1:27" x14ac:dyDescent="0.25">
      <c r="A11425" s="12" t="s">
        <v>1028</v>
      </c>
      <c r="B11425" s="41" t="str">
        <f t="shared" si="356"/>
        <v>10</v>
      </c>
      <c r="C11425" s="41" t="str">
        <f t="shared" si="357"/>
        <v>2021</v>
      </c>
      <c r="D11425" t="s">
        <v>1108</v>
      </c>
      <c r="E11425" t="s">
        <v>1339</v>
      </c>
      <c r="F11425" t="s">
        <v>2137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 s="16">
        <v>0</v>
      </c>
      <c r="M11425" s="16">
        <v>0</v>
      </c>
      <c r="N11425" s="16">
        <v>0</v>
      </c>
      <c r="P11425" s="16">
        <v>0</v>
      </c>
      <c r="Q11425">
        <v>0</v>
      </c>
      <c r="Y11425" s="17"/>
      <c r="Z11425" s="17"/>
      <c r="AA11425" s="17"/>
    </row>
    <row r="11426" spans="1:27" x14ac:dyDescent="0.25">
      <c r="A11426" s="12" t="s">
        <v>1028</v>
      </c>
      <c r="B11426" s="41" t="str">
        <f t="shared" si="356"/>
        <v>10</v>
      </c>
      <c r="C11426" s="41" t="str">
        <f t="shared" si="357"/>
        <v>2021</v>
      </c>
      <c r="D11426" t="s">
        <v>1135</v>
      </c>
      <c r="E11426" t="s">
        <v>1590</v>
      </c>
      <c r="F11426" t="s">
        <v>2129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 s="16">
        <v>0</v>
      </c>
      <c r="M11426" s="16">
        <v>0</v>
      </c>
      <c r="N11426" s="16">
        <v>0</v>
      </c>
      <c r="P11426" s="16">
        <v>0</v>
      </c>
      <c r="Q11426">
        <v>0</v>
      </c>
      <c r="Y11426" s="17"/>
      <c r="Z11426" s="17"/>
      <c r="AA11426" s="17"/>
    </row>
    <row r="11427" spans="1:27" x14ac:dyDescent="0.25">
      <c r="A11427" s="12" t="s">
        <v>1028</v>
      </c>
      <c r="B11427" s="41" t="str">
        <f t="shared" si="356"/>
        <v>10</v>
      </c>
      <c r="C11427" s="41" t="str">
        <f t="shared" si="357"/>
        <v>2021</v>
      </c>
      <c r="D11427" t="s">
        <v>1107</v>
      </c>
      <c r="E11427" t="s">
        <v>1621</v>
      </c>
      <c r="F11427" t="s">
        <v>2133</v>
      </c>
      <c r="G11427">
        <v>0</v>
      </c>
      <c r="H11427">
        <v>0</v>
      </c>
      <c r="I11427">
        <v>1</v>
      </c>
      <c r="J11427">
        <v>0</v>
      </c>
      <c r="K11427">
        <v>0</v>
      </c>
      <c r="L11427" s="16">
        <v>0</v>
      </c>
      <c r="M11427" s="16">
        <v>0</v>
      </c>
      <c r="N11427" s="16">
        <v>0</v>
      </c>
      <c r="P11427" s="16">
        <v>0</v>
      </c>
      <c r="Q11427">
        <v>0</v>
      </c>
      <c r="Y11427" s="17"/>
      <c r="Z11427" s="17"/>
      <c r="AA11427" s="17"/>
    </row>
    <row r="11428" spans="1:27" x14ac:dyDescent="0.25">
      <c r="A11428" s="12" t="s">
        <v>1028</v>
      </c>
      <c r="B11428" s="41" t="str">
        <f t="shared" si="356"/>
        <v>10</v>
      </c>
      <c r="C11428" s="41" t="str">
        <f t="shared" si="357"/>
        <v>2021</v>
      </c>
      <c r="D11428" t="s">
        <v>1124</v>
      </c>
      <c r="E11428" t="s">
        <v>1795</v>
      </c>
      <c r="F11428" t="s">
        <v>2137</v>
      </c>
      <c r="G11428">
        <v>0</v>
      </c>
      <c r="H11428">
        <v>0</v>
      </c>
      <c r="I11428">
        <v>4</v>
      </c>
      <c r="J11428">
        <v>0</v>
      </c>
      <c r="K11428">
        <v>0</v>
      </c>
      <c r="L11428" s="16">
        <v>0</v>
      </c>
      <c r="M11428" s="16">
        <v>0</v>
      </c>
      <c r="N11428" s="16">
        <v>0</v>
      </c>
      <c r="P11428" s="16">
        <v>0</v>
      </c>
      <c r="Q11428">
        <v>0</v>
      </c>
      <c r="Z11428" s="17"/>
      <c r="AA11428" s="17"/>
    </row>
    <row r="11429" spans="1:27" x14ac:dyDescent="0.25">
      <c r="A11429" s="12" t="s">
        <v>1028</v>
      </c>
      <c r="B11429" s="41" t="str">
        <f t="shared" si="356"/>
        <v>10</v>
      </c>
      <c r="C11429" s="41" t="str">
        <f t="shared" si="357"/>
        <v>2021</v>
      </c>
      <c r="D11429" t="s">
        <v>1124</v>
      </c>
      <c r="E11429" t="s">
        <v>2074</v>
      </c>
      <c r="F11429" t="s">
        <v>2137</v>
      </c>
      <c r="G11429">
        <v>0</v>
      </c>
      <c r="H11429">
        <v>0</v>
      </c>
      <c r="I11429">
        <v>3</v>
      </c>
      <c r="J11429">
        <v>0</v>
      </c>
      <c r="K11429">
        <v>0</v>
      </c>
      <c r="L11429" s="16">
        <v>0</v>
      </c>
      <c r="M11429" s="16">
        <v>0</v>
      </c>
      <c r="N11429" s="16">
        <v>0</v>
      </c>
      <c r="P11429" s="16">
        <v>0</v>
      </c>
      <c r="Q11429">
        <v>0</v>
      </c>
      <c r="Y11429" s="17"/>
      <c r="Z11429" s="17"/>
      <c r="AA11429" s="17"/>
    </row>
    <row r="11430" spans="1:27" x14ac:dyDescent="0.25">
      <c r="A11430" s="12" t="s">
        <v>1028</v>
      </c>
      <c r="B11430" s="41" t="str">
        <f t="shared" si="356"/>
        <v>10</v>
      </c>
      <c r="C11430" s="41" t="str">
        <f t="shared" si="357"/>
        <v>2021</v>
      </c>
      <c r="D11430" t="s">
        <v>1108</v>
      </c>
      <c r="E11430" t="s">
        <v>1645</v>
      </c>
      <c r="F11430" t="s">
        <v>2137</v>
      </c>
      <c r="G11430">
        <v>0</v>
      </c>
      <c r="H11430">
        <v>0</v>
      </c>
      <c r="I11430">
        <v>79</v>
      </c>
      <c r="J11430">
        <v>0</v>
      </c>
      <c r="K11430">
        <v>0</v>
      </c>
      <c r="L11430" s="16">
        <v>0</v>
      </c>
      <c r="M11430" s="16">
        <v>0</v>
      </c>
      <c r="N11430" s="16">
        <v>0</v>
      </c>
      <c r="P11430" s="16">
        <v>0</v>
      </c>
      <c r="Q11430">
        <v>0</v>
      </c>
      <c r="Y11430" s="17"/>
      <c r="Z11430" s="17"/>
      <c r="AA11430" s="17"/>
    </row>
    <row r="11431" spans="1:27" x14ac:dyDescent="0.25">
      <c r="A11431" s="12" t="s">
        <v>1028</v>
      </c>
      <c r="B11431" s="41" t="str">
        <f t="shared" si="356"/>
        <v>10</v>
      </c>
      <c r="C11431" s="41" t="str">
        <f t="shared" si="357"/>
        <v>2021</v>
      </c>
      <c r="D11431" t="s">
        <v>1126</v>
      </c>
      <c r="E11431" t="s">
        <v>1582</v>
      </c>
      <c r="F11431" t="s">
        <v>2137</v>
      </c>
      <c r="G11431">
        <v>0</v>
      </c>
      <c r="H11431">
        <v>0</v>
      </c>
      <c r="I11431">
        <v>2</v>
      </c>
      <c r="J11431">
        <v>0</v>
      </c>
      <c r="K11431">
        <v>0</v>
      </c>
      <c r="L11431" s="16">
        <v>0</v>
      </c>
      <c r="M11431" s="16">
        <v>0</v>
      </c>
      <c r="N11431" s="16">
        <v>0</v>
      </c>
      <c r="P11431" s="16">
        <v>0</v>
      </c>
      <c r="Q11431">
        <v>0</v>
      </c>
      <c r="Y11431" s="17"/>
      <c r="Z11431" s="17"/>
      <c r="AA11431" s="17"/>
    </row>
    <row r="11432" spans="1:27" x14ac:dyDescent="0.25">
      <c r="A11432" s="12" t="s">
        <v>1028</v>
      </c>
      <c r="B11432" s="41" t="str">
        <f t="shared" si="356"/>
        <v>10</v>
      </c>
      <c r="C11432" s="41" t="str">
        <f t="shared" si="357"/>
        <v>2021</v>
      </c>
      <c r="D11432" t="s">
        <v>1126</v>
      </c>
      <c r="E11432" t="s">
        <v>1299</v>
      </c>
      <c r="F11432" t="s">
        <v>2136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 s="16">
        <v>0</v>
      </c>
      <c r="M11432" s="16">
        <v>0</v>
      </c>
      <c r="N11432" s="16">
        <v>0</v>
      </c>
      <c r="P11432" s="16">
        <v>0</v>
      </c>
      <c r="Q11432">
        <v>0</v>
      </c>
      <c r="Y11432" s="17"/>
      <c r="Z11432" s="17"/>
      <c r="AA11432" s="17"/>
    </row>
    <row r="11433" spans="1:27" x14ac:dyDescent="0.25">
      <c r="A11433" s="12" t="s">
        <v>1028</v>
      </c>
      <c r="B11433" s="41" t="str">
        <f t="shared" si="356"/>
        <v>10</v>
      </c>
      <c r="C11433" s="41" t="str">
        <f t="shared" si="357"/>
        <v>2021</v>
      </c>
      <c r="D11433" t="s">
        <v>1110</v>
      </c>
      <c r="E11433" t="s">
        <v>1417</v>
      </c>
      <c r="F11433" t="s">
        <v>2136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 s="16">
        <v>0</v>
      </c>
      <c r="M11433" s="16">
        <v>0</v>
      </c>
      <c r="N11433" s="16">
        <v>0</v>
      </c>
      <c r="P11433" s="16">
        <v>0</v>
      </c>
      <c r="Q11433">
        <v>0</v>
      </c>
      <c r="Y11433" s="17"/>
      <c r="Z11433" s="17"/>
      <c r="AA11433" s="17"/>
    </row>
    <row r="11434" spans="1:27" x14ac:dyDescent="0.25">
      <c r="A11434" s="12" t="s">
        <v>1028</v>
      </c>
      <c r="B11434" s="41" t="str">
        <f t="shared" si="356"/>
        <v>10</v>
      </c>
      <c r="C11434" s="41" t="str">
        <f t="shared" si="357"/>
        <v>2021</v>
      </c>
      <c r="D11434" t="s">
        <v>1110</v>
      </c>
      <c r="E11434" t="s">
        <v>1385</v>
      </c>
      <c r="F11434" t="s">
        <v>2133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 s="16">
        <v>0</v>
      </c>
      <c r="M11434" s="16">
        <v>0</v>
      </c>
      <c r="N11434" s="16">
        <v>0</v>
      </c>
      <c r="P11434" s="16">
        <v>0</v>
      </c>
      <c r="Q11434">
        <v>0</v>
      </c>
      <c r="Y11434" s="17"/>
      <c r="Z11434" s="17"/>
      <c r="AA11434" s="17"/>
    </row>
    <row r="11435" spans="1:27" x14ac:dyDescent="0.25">
      <c r="A11435" s="12" t="s">
        <v>1028</v>
      </c>
      <c r="B11435" s="41" t="str">
        <f t="shared" si="356"/>
        <v>10</v>
      </c>
      <c r="C11435" s="41" t="str">
        <f t="shared" si="357"/>
        <v>2021</v>
      </c>
      <c r="D11435" t="s">
        <v>1110</v>
      </c>
      <c r="E11435" t="s">
        <v>1469</v>
      </c>
      <c r="F11435" t="s">
        <v>2157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 s="16">
        <v>0</v>
      </c>
      <c r="M11435" s="16">
        <v>0</v>
      </c>
      <c r="N11435" s="16">
        <v>0</v>
      </c>
      <c r="P11435" s="16">
        <v>0</v>
      </c>
      <c r="Q11435">
        <v>0</v>
      </c>
      <c r="Y11435" s="17"/>
      <c r="Z11435" s="17"/>
      <c r="AA11435" s="17"/>
    </row>
    <row r="11436" spans="1:27" x14ac:dyDescent="0.25">
      <c r="A11436" s="12" t="s">
        <v>1028</v>
      </c>
      <c r="B11436" s="41" t="str">
        <f t="shared" si="356"/>
        <v>10</v>
      </c>
      <c r="C11436" s="41" t="str">
        <f t="shared" si="357"/>
        <v>2021</v>
      </c>
      <c r="D11436" t="s">
        <v>1135</v>
      </c>
      <c r="E11436" t="s">
        <v>1436</v>
      </c>
      <c r="F11436" t="s">
        <v>2129</v>
      </c>
      <c r="G11436">
        <v>0</v>
      </c>
      <c r="H11436">
        <v>0</v>
      </c>
      <c r="I11436">
        <v>2</v>
      </c>
      <c r="J11436">
        <v>1</v>
      </c>
      <c r="K11436">
        <v>0</v>
      </c>
      <c r="L11436" s="16">
        <v>0</v>
      </c>
      <c r="M11436" s="16">
        <v>0</v>
      </c>
      <c r="N11436" s="16">
        <v>0</v>
      </c>
      <c r="P11436" s="16">
        <v>0</v>
      </c>
      <c r="Q11436">
        <v>0</v>
      </c>
      <c r="Y11436" s="17"/>
      <c r="Z11436" s="17"/>
      <c r="AA11436" s="17"/>
    </row>
    <row r="11437" spans="1:27" x14ac:dyDescent="0.25">
      <c r="A11437" s="12" t="s">
        <v>1028</v>
      </c>
      <c r="B11437" s="41" t="str">
        <f t="shared" si="356"/>
        <v>10</v>
      </c>
      <c r="C11437" s="41" t="str">
        <f t="shared" si="357"/>
        <v>2021</v>
      </c>
      <c r="D11437" t="s">
        <v>1124</v>
      </c>
      <c r="E11437" t="s">
        <v>2126</v>
      </c>
      <c r="F11437" t="s">
        <v>2133</v>
      </c>
      <c r="G11437">
        <v>0</v>
      </c>
      <c r="H11437">
        <v>0</v>
      </c>
      <c r="I11437">
        <v>2</v>
      </c>
      <c r="J11437">
        <v>0</v>
      </c>
      <c r="K11437">
        <v>0</v>
      </c>
      <c r="L11437" s="16">
        <v>0</v>
      </c>
      <c r="M11437" s="16">
        <v>0</v>
      </c>
      <c r="N11437" s="16">
        <v>0</v>
      </c>
      <c r="P11437" s="16">
        <v>0</v>
      </c>
      <c r="Q11437">
        <v>0</v>
      </c>
      <c r="Y11437" s="17"/>
      <c r="Z11437" s="17"/>
      <c r="AA11437" s="17"/>
    </row>
    <row r="11438" spans="1:27" x14ac:dyDescent="0.25">
      <c r="A11438" s="12" t="s">
        <v>1028</v>
      </c>
      <c r="B11438" s="41" t="str">
        <f t="shared" si="356"/>
        <v>10</v>
      </c>
      <c r="C11438" s="41" t="str">
        <f t="shared" si="357"/>
        <v>2021</v>
      </c>
      <c r="D11438" t="s">
        <v>1124</v>
      </c>
      <c r="E11438" t="s">
        <v>1270</v>
      </c>
      <c r="F11438" t="s">
        <v>2137</v>
      </c>
      <c r="G11438">
        <v>0</v>
      </c>
      <c r="H11438">
        <v>0</v>
      </c>
      <c r="I11438">
        <v>20</v>
      </c>
      <c r="J11438">
        <v>0</v>
      </c>
      <c r="K11438">
        <v>0</v>
      </c>
      <c r="L11438" s="16">
        <v>0</v>
      </c>
      <c r="M11438" s="16">
        <v>0</v>
      </c>
      <c r="N11438" s="16">
        <v>0</v>
      </c>
      <c r="P11438" s="16">
        <v>0</v>
      </c>
      <c r="Q11438">
        <v>0</v>
      </c>
      <c r="Z11438" s="17"/>
      <c r="AA11438" s="17"/>
    </row>
    <row r="11439" spans="1:27" x14ac:dyDescent="0.25">
      <c r="A11439" s="12" t="s">
        <v>1028</v>
      </c>
      <c r="B11439" s="41" t="str">
        <f t="shared" si="356"/>
        <v>10</v>
      </c>
      <c r="C11439" s="41" t="str">
        <f t="shared" si="357"/>
        <v>2021</v>
      </c>
      <c r="D11439" t="s">
        <v>1124</v>
      </c>
      <c r="E11439" t="s">
        <v>1525</v>
      </c>
      <c r="F11439" t="s">
        <v>2154</v>
      </c>
      <c r="G11439">
        <v>0</v>
      </c>
      <c r="H11439">
        <v>0</v>
      </c>
      <c r="I11439">
        <v>10</v>
      </c>
      <c r="J11439">
        <v>0</v>
      </c>
      <c r="K11439">
        <v>0</v>
      </c>
      <c r="L11439" s="16">
        <v>0</v>
      </c>
      <c r="M11439" s="16">
        <v>0</v>
      </c>
      <c r="N11439" s="16">
        <v>0</v>
      </c>
      <c r="P11439" s="16">
        <v>0</v>
      </c>
      <c r="Q11439">
        <v>0</v>
      </c>
      <c r="Y11439" s="17"/>
      <c r="Z11439" s="17"/>
      <c r="AA11439" s="17"/>
    </row>
    <row r="11440" spans="1:27" x14ac:dyDescent="0.25">
      <c r="A11440" s="12" t="s">
        <v>1028</v>
      </c>
      <c r="B11440" s="41" t="str">
        <f t="shared" si="356"/>
        <v>10</v>
      </c>
      <c r="C11440" s="41" t="str">
        <f t="shared" si="357"/>
        <v>2021</v>
      </c>
      <c r="D11440" t="s">
        <v>1124</v>
      </c>
      <c r="E11440" t="s">
        <v>1108</v>
      </c>
      <c r="F11440" t="s">
        <v>2137</v>
      </c>
      <c r="G11440">
        <v>0</v>
      </c>
      <c r="H11440">
        <v>0</v>
      </c>
      <c r="I11440">
        <v>1</v>
      </c>
      <c r="J11440">
        <v>1</v>
      </c>
      <c r="K11440">
        <v>0</v>
      </c>
      <c r="L11440" s="16">
        <v>0</v>
      </c>
      <c r="M11440" s="16">
        <v>0</v>
      </c>
      <c r="N11440" s="16">
        <v>0</v>
      </c>
      <c r="P11440" s="16">
        <v>0</v>
      </c>
      <c r="Q11440">
        <v>0</v>
      </c>
      <c r="Y11440" s="17"/>
      <c r="Z11440" s="17"/>
      <c r="AA11440" s="17"/>
    </row>
    <row r="11441" spans="1:27" x14ac:dyDescent="0.25">
      <c r="A11441" s="12" t="s">
        <v>1028</v>
      </c>
      <c r="B11441" s="41" t="str">
        <f t="shared" si="356"/>
        <v>10</v>
      </c>
      <c r="C11441" s="41" t="str">
        <f t="shared" si="357"/>
        <v>2021</v>
      </c>
      <c r="D11441" t="s">
        <v>1113</v>
      </c>
      <c r="E11441" t="s">
        <v>2105</v>
      </c>
      <c r="F11441" t="s">
        <v>2136</v>
      </c>
      <c r="G11441">
        <v>0</v>
      </c>
      <c r="H11441">
        <v>0</v>
      </c>
      <c r="I11441">
        <v>23</v>
      </c>
      <c r="J11441">
        <v>0</v>
      </c>
      <c r="K11441">
        <v>91</v>
      </c>
      <c r="L11441" s="16">
        <v>0</v>
      </c>
      <c r="M11441" s="16">
        <v>0</v>
      </c>
      <c r="N11441" s="16">
        <v>0</v>
      </c>
      <c r="P11441" s="16">
        <v>0</v>
      </c>
      <c r="Q11441">
        <v>0</v>
      </c>
      <c r="Y11441" s="17"/>
      <c r="Z11441" s="17"/>
      <c r="AA11441" s="17"/>
    </row>
    <row r="11442" spans="1:27" x14ac:dyDescent="0.25">
      <c r="A11442" s="12" t="s">
        <v>1028</v>
      </c>
      <c r="B11442" s="41" t="str">
        <f t="shared" si="356"/>
        <v>10</v>
      </c>
      <c r="C11442" s="41" t="str">
        <f t="shared" si="357"/>
        <v>2021</v>
      </c>
      <c r="D11442" t="s">
        <v>1113</v>
      </c>
      <c r="E11442" t="s">
        <v>1681</v>
      </c>
      <c r="F11442" t="s">
        <v>2146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 s="16">
        <v>0</v>
      </c>
      <c r="M11442" s="16">
        <v>0</v>
      </c>
      <c r="N11442" s="16">
        <v>0</v>
      </c>
      <c r="P11442" s="16">
        <v>0</v>
      </c>
      <c r="Q11442">
        <v>0</v>
      </c>
      <c r="Y11442" s="17"/>
      <c r="Z11442" s="17"/>
      <c r="AA11442" s="17"/>
    </row>
    <row r="11443" spans="1:27" x14ac:dyDescent="0.25">
      <c r="A11443" s="12" t="s">
        <v>1028</v>
      </c>
      <c r="B11443" s="41" t="str">
        <f t="shared" si="356"/>
        <v>10</v>
      </c>
      <c r="C11443" s="41" t="str">
        <f t="shared" si="357"/>
        <v>2021</v>
      </c>
      <c r="D11443" t="s">
        <v>1108</v>
      </c>
      <c r="E11443" t="s">
        <v>1235</v>
      </c>
      <c r="F11443" t="s">
        <v>2161</v>
      </c>
      <c r="G11443">
        <v>0</v>
      </c>
      <c r="H11443">
        <v>0</v>
      </c>
      <c r="I11443">
        <v>7</v>
      </c>
      <c r="J11443">
        <v>0</v>
      </c>
      <c r="K11443">
        <v>0</v>
      </c>
      <c r="L11443" s="16">
        <v>0</v>
      </c>
      <c r="M11443" s="16">
        <v>0</v>
      </c>
      <c r="N11443" s="16">
        <v>0</v>
      </c>
      <c r="P11443" s="16">
        <v>0</v>
      </c>
      <c r="Q11443">
        <v>0</v>
      </c>
      <c r="Y11443" s="17"/>
      <c r="Z11443" s="17"/>
      <c r="AA11443" s="17"/>
    </row>
    <row r="11444" spans="1:27" x14ac:dyDescent="0.25">
      <c r="A11444" s="12" t="s">
        <v>1028</v>
      </c>
      <c r="B11444" s="41" t="str">
        <f t="shared" si="356"/>
        <v>10</v>
      </c>
      <c r="C11444" s="41" t="str">
        <f t="shared" si="357"/>
        <v>2021</v>
      </c>
      <c r="D11444" t="s">
        <v>1108</v>
      </c>
      <c r="E11444" t="s">
        <v>1646</v>
      </c>
      <c r="F11444" t="s">
        <v>2137</v>
      </c>
      <c r="G11444">
        <v>0</v>
      </c>
      <c r="H11444">
        <v>0</v>
      </c>
      <c r="I11444">
        <v>40</v>
      </c>
      <c r="J11444">
        <v>0</v>
      </c>
      <c r="K11444">
        <v>0</v>
      </c>
      <c r="L11444" s="16">
        <v>0</v>
      </c>
      <c r="M11444" s="16">
        <v>0</v>
      </c>
      <c r="N11444" s="16">
        <v>0</v>
      </c>
      <c r="P11444" s="16">
        <v>0</v>
      </c>
      <c r="Q11444">
        <v>0</v>
      </c>
      <c r="Z11444" s="17"/>
      <c r="AA11444" s="17"/>
    </row>
    <row r="11445" spans="1:27" x14ac:dyDescent="0.25">
      <c r="A11445" s="12" t="s">
        <v>1029</v>
      </c>
      <c r="B11445" s="41" t="str">
        <f t="shared" si="356"/>
        <v>10</v>
      </c>
      <c r="C11445" s="41" t="str">
        <f t="shared" si="357"/>
        <v>2021</v>
      </c>
      <c r="D11445" t="s">
        <v>1126</v>
      </c>
      <c r="E11445" t="s">
        <v>1949</v>
      </c>
      <c r="F11445" t="s">
        <v>2136</v>
      </c>
      <c r="G11445">
        <v>0</v>
      </c>
      <c r="H11445">
        <v>0</v>
      </c>
      <c r="I11445">
        <v>22</v>
      </c>
      <c r="J11445">
        <v>0</v>
      </c>
      <c r="K11445">
        <v>19</v>
      </c>
      <c r="L11445" s="16">
        <v>0</v>
      </c>
      <c r="M11445" s="16">
        <v>0</v>
      </c>
      <c r="N11445" s="16">
        <v>0</v>
      </c>
      <c r="P11445" s="16">
        <v>0</v>
      </c>
      <c r="Q11445">
        <v>0</v>
      </c>
      <c r="Y11445" s="17"/>
      <c r="Z11445" s="17"/>
      <c r="AA11445" s="17"/>
    </row>
    <row r="11446" spans="1:27" x14ac:dyDescent="0.25">
      <c r="A11446" s="12" t="s">
        <v>1028</v>
      </c>
      <c r="B11446" s="41" t="str">
        <f t="shared" si="356"/>
        <v>10</v>
      </c>
      <c r="C11446" s="41" t="str">
        <f t="shared" si="357"/>
        <v>2021</v>
      </c>
      <c r="D11446" t="s">
        <v>1108</v>
      </c>
      <c r="E11446" t="s">
        <v>1235</v>
      </c>
      <c r="F11446" t="s">
        <v>2161</v>
      </c>
      <c r="G11446">
        <v>0</v>
      </c>
      <c r="H11446">
        <v>0</v>
      </c>
      <c r="I11446">
        <v>10</v>
      </c>
      <c r="J11446">
        <v>0</v>
      </c>
      <c r="K11446">
        <v>0</v>
      </c>
      <c r="L11446" s="16">
        <v>0</v>
      </c>
      <c r="M11446" s="16">
        <v>0</v>
      </c>
      <c r="N11446" s="16">
        <v>0</v>
      </c>
      <c r="P11446" s="16">
        <v>0</v>
      </c>
      <c r="Q11446">
        <v>0</v>
      </c>
      <c r="Y11446" s="17"/>
      <c r="Z11446" s="17"/>
      <c r="AA11446" s="17"/>
    </row>
    <row r="11447" spans="1:27" x14ac:dyDescent="0.25">
      <c r="A11447" s="12" t="s">
        <v>1028</v>
      </c>
      <c r="B11447" s="41" t="str">
        <f t="shared" si="356"/>
        <v>10</v>
      </c>
      <c r="C11447" s="41" t="str">
        <f t="shared" si="357"/>
        <v>2021</v>
      </c>
      <c r="D11447" t="s">
        <v>1108</v>
      </c>
      <c r="E11447" t="s">
        <v>1235</v>
      </c>
      <c r="F11447" t="s">
        <v>2129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 s="16">
        <v>0</v>
      </c>
      <c r="M11447" s="16">
        <v>0</v>
      </c>
      <c r="N11447" s="16">
        <v>0</v>
      </c>
      <c r="P11447" s="16">
        <v>0</v>
      </c>
      <c r="Q11447">
        <v>0</v>
      </c>
      <c r="Y11447" s="17"/>
      <c r="Z11447" s="17"/>
      <c r="AA11447" s="17"/>
    </row>
    <row r="11448" spans="1:27" x14ac:dyDescent="0.25">
      <c r="A11448" s="12" t="s">
        <v>1028</v>
      </c>
      <c r="B11448" s="41" t="str">
        <f t="shared" si="356"/>
        <v>10</v>
      </c>
      <c r="C11448" s="41" t="str">
        <f t="shared" si="357"/>
        <v>2021</v>
      </c>
      <c r="D11448" t="s">
        <v>1113</v>
      </c>
      <c r="E11448" t="s">
        <v>1681</v>
      </c>
      <c r="F11448" t="s">
        <v>2146</v>
      </c>
      <c r="G11448">
        <v>0</v>
      </c>
      <c r="H11448">
        <v>0</v>
      </c>
      <c r="I11448">
        <v>0</v>
      </c>
      <c r="J11448">
        <v>0</v>
      </c>
      <c r="K11448">
        <v>58</v>
      </c>
      <c r="L11448" s="16">
        <v>0</v>
      </c>
      <c r="M11448" s="16">
        <v>0</v>
      </c>
      <c r="N11448" s="16">
        <v>0</v>
      </c>
      <c r="P11448" s="16">
        <v>0</v>
      </c>
      <c r="Q11448">
        <v>0</v>
      </c>
      <c r="Y11448" s="17"/>
      <c r="Z11448" s="17"/>
      <c r="AA11448" s="17"/>
    </row>
    <row r="11449" spans="1:27" x14ac:dyDescent="0.25">
      <c r="A11449" s="12" t="s">
        <v>1028</v>
      </c>
      <c r="B11449" s="41" t="str">
        <f t="shared" si="356"/>
        <v>10</v>
      </c>
      <c r="C11449" s="41" t="str">
        <f t="shared" si="357"/>
        <v>2021</v>
      </c>
      <c r="D11449" t="s">
        <v>1116</v>
      </c>
      <c r="E11449" t="s">
        <v>1174</v>
      </c>
      <c r="F11449" t="s">
        <v>2154</v>
      </c>
      <c r="G11449">
        <v>0</v>
      </c>
      <c r="H11449">
        <v>0</v>
      </c>
      <c r="I11449">
        <v>12</v>
      </c>
      <c r="J11449">
        <v>0</v>
      </c>
      <c r="K11449">
        <v>0</v>
      </c>
      <c r="L11449" s="16">
        <v>0</v>
      </c>
      <c r="M11449" s="16">
        <v>0</v>
      </c>
      <c r="N11449" s="16">
        <v>0</v>
      </c>
      <c r="P11449" s="16">
        <v>0</v>
      </c>
      <c r="Q11449">
        <v>0</v>
      </c>
      <c r="Y11449" s="17"/>
      <c r="Z11449" s="17"/>
      <c r="AA11449" s="17"/>
    </row>
    <row r="11450" spans="1:27" x14ac:dyDescent="0.25">
      <c r="A11450" s="12" t="s">
        <v>1029</v>
      </c>
      <c r="B11450" s="41" t="str">
        <f t="shared" si="356"/>
        <v>10</v>
      </c>
      <c r="C11450" s="41" t="str">
        <f t="shared" si="357"/>
        <v>2021</v>
      </c>
      <c r="D11450" t="s">
        <v>1116</v>
      </c>
      <c r="E11450" t="s">
        <v>1188</v>
      </c>
      <c r="F11450" t="s">
        <v>2131</v>
      </c>
      <c r="G11450">
        <v>0</v>
      </c>
      <c r="H11450">
        <v>0</v>
      </c>
      <c r="I11450">
        <v>0</v>
      </c>
      <c r="J11450">
        <v>0</v>
      </c>
      <c r="K11450">
        <v>12</v>
      </c>
      <c r="L11450" s="16">
        <v>0</v>
      </c>
      <c r="M11450" s="16">
        <v>0</v>
      </c>
      <c r="N11450" s="16">
        <v>0</v>
      </c>
      <c r="P11450" s="16">
        <v>0</v>
      </c>
      <c r="Q11450">
        <v>0</v>
      </c>
      <c r="Y11450" s="17"/>
      <c r="Z11450" s="17"/>
      <c r="AA11450" s="17"/>
    </row>
    <row r="11451" spans="1:27" x14ac:dyDescent="0.25">
      <c r="A11451" s="12" t="s">
        <v>1028</v>
      </c>
      <c r="B11451" s="41" t="str">
        <f t="shared" si="356"/>
        <v>10</v>
      </c>
      <c r="C11451" s="41" t="str">
        <f t="shared" si="357"/>
        <v>2021</v>
      </c>
      <c r="D11451" t="s">
        <v>1116</v>
      </c>
      <c r="E11451" t="s">
        <v>1805</v>
      </c>
      <c r="F11451" t="s">
        <v>2161</v>
      </c>
      <c r="G11451">
        <v>0</v>
      </c>
      <c r="H11451">
        <v>0</v>
      </c>
      <c r="I11451">
        <v>3</v>
      </c>
      <c r="J11451">
        <v>0</v>
      </c>
      <c r="K11451">
        <v>0</v>
      </c>
      <c r="L11451" s="16">
        <v>0</v>
      </c>
      <c r="M11451" s="16">
        <v>0</v>
      </c>
      <c r="N11451" s="16">
        <v>0</v>
      </c>
      <c r="P11451" s="16">
        <v>0</v>
      </c>
      <c r="Q11451">
        <v>0</v>
      </c>
      <c r="Y11451" s="17"/>
      <c r="Z11451" s="17"/>
      <c r="AA11451" s="17"/>
    </row>
    <row r="11452" spans="1:27" x14ac:dyDescent="0.25">
      <c r="A11452" s="12" t="s">
        <v>1029</v>
      </c>
      <c r="B11452" s="41" t="str">
        <f t="shared" si="356"/>
        <v>10</v>
      </c>
      <c r="C11452" s="41" t="str">
        <f t="shared" si="357"/>
        <v>2021</v>
      </c>
      <c r="D11452" t="s">
        <v>1111</v>
      </c>
      <c r="E11452" t="s">
        <v>1548</v>
      </c>
      <c r="F11452" t="s">
        <v>2131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 s="16">
        <v>0</v>
      </c>
      <c r="M11452" s="16">
        <v>0</v>
      </c>
      <c r="N11452" s="16">
        <v>0</v>
      </c>
      <c r="P11452" s="16">
        <v>0</v>
      </c>
      <c r="Q11452">
        <v>0</v>
      </c>
      <c r="Y11452" s="17"/>
      <c r="Z11452" s="17"/>
      <c r="AA11452" s="17"/>
    </row>
    <row r="11453" spans="1:27" x14ac:dyDescent="0.25">
      <c r="A11453" s="12" t="s">
        <v>1028</v>
      </c>
      <c r="B11453" s="41" t="str">
        <f t="shared" si="356"/>
        <v>10</v>
      </c>
      <c r="C11453" s="41" t="str">
        <f t="shared" si="357"/>
        <v>2021</v>
      </c>
      <c r="D11453" t="s">
        <v>1126</v>
      </c>
      <c r="E11453" t="s">
        <v>1333</v>
      </c>
      <c r="F11453" t="s">
        <v>2157</v>
      </c>
      <c r="G11453">
        <v>3</v>
      </c>
      <c r="H11453">
        <v>0</v>
      </c>
      <c r="I11453">
        <v>44</v>
      </c>
      <c r="J11453">
        <v>0</v>
      </c>
      <c r="K11453">
        <v>0</v>
      </c>
      <c r="L11453" s="16">
        <v>0</v>
      </c>
      <c r="M11453" s="16">
        <v>0</v>
      </c>
      <c r="N11453" s="16">
        <v>0</v>
      </c>
      <c r="P11453" s="16">
        <v>0</v>
      </c>
      <c r="Q11453">
        <v>3</v>
      </c>
      <c r="Y11453" s="17"/>
      <c r="Z11453" s="17"/>
      <c r="AA11453" s="17"/>
    </row>
    <row r="11454" spans="1:27" x14ac:dyDescent="0.25">
      <c r="A11454" s="12" t="s">
        <v>1028</v>
      </c>
      <c r="B11454" s="41" t="str">
        <f t="shared" si="356"/>
        <v>10</v>
      </c>
      <c r="C11454" s="41" t="str">
        <f t="shared" si="357"/>
        <v>2021</v>
      </c>
      <c r="D11454" t="s">
        <v>1108</v>
      </c>
      <c r="E11454" t="s">
        <v>1441</v>
      </c>
      <c r="F11454" t="s">
        <v>2137</v>
      </c>
      <c r="G11454">
        <v>0</v>
      </c>
      <c r="H11454">
        <v>0</v>
      </c>
      <c r="I11454">
        <v>70</v>
      </c>
      <c r="J11454">
        <v>0</v>
      </c>
      <c r="K11454">
        <v>0</v>
      </c>
      <c r="L11454" s="16">
        <v>0</v>
      </c>
      <c r="M11454" s="16">
        <v>0</v>
      </c>
      <c r="N11454" s="16">
        <v>0</v>
      </c>
      <c r="P11454" s="16">
        <v>0</v>
      </c>
      <c r="Q11454">
        <v>0</v>
      </c>
      <c r="Y11454" s="17"/>
      <c r="Z11454" s="17"/>
      <c r="AA11454" s="17"/>
    </row>
    <row r="11455" spans="1:27" x14ac:dyDescent="0.25">
      <c r="A11455" s="12" t="s">
        <v>1027</v>
      </c>
      <c r="B11455" s="41" t="str">
        <f t="shared" si="356"/>
        <v>10</v>
      </c>
      <c r="C11455" s="41" t="str">
        <f t="shared" si="357"/>
        <v>2021</v>
      </c>
      <c r="D11455" t="s">
        <v>1108</v>
      </c>
      <c r="E11455" t="s">
        <v>1579</v>
      </c>
      <c r="F11455" t="s">
        <v>2133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 s="16">
        <v>0</v>
      </c>
      <c r="M11455" s="16">
        <v>0</v>
      </c>
      <c r="N11455" s="16">
        <v>0</v>
      </c>
      <c r="P11455" s="16">
        <v>0</v>
      </c>
      <c r="Q11455">
        <v>0</v>
      </c>
      <c r="Y11455" s="17"/>
      <c r="Z11455" s="17"/>
      <c r="AA11455" s="17"/>
    </row>
    <row r="11456" spans="1:27" x14ac:dyDescent="0.25">
      <c r="A11456" s="12" t="s">
        <v>1028</v>
      </c>
      <c r="B11456" s="41" t="str">
        <f t="shared" si="356"/>
        <v>10</v>
      </c>
      <c r="C11456" s="41" t="str">
        <f t="shared" si="357"/>
        <v>2021</v>
      </c>
      <c r="D11456" t="s">
        <v>1126</v>
      </c>
      <c r="E11456" t="s">
        <v>1230</v>
      </c>
      <c r="F11456" t="s">
        <v>2136</v>
      </c>
      <c r="G11456">
        <v>0</v>
      </c>
      <c r="H11456">
        <v>0</v>
      </c>
      <c r="I11456">
        <v>20</v>
      </c>
      <c r="J11456">
        <v>0</v>
      </c>
      <c r="K11456">
        <v>28</v>
      </c>
      <c r="L11456" s="16">
        <v>0</v>
      </c>
      <c r="M11456" s="16">
        <v>0</v>
      </c>
      <c r="N11456" s="16">
        <v>0</v>
      </c>
      <c r="P11456" s="16">
        <v>0</v>
      </c>
      <c r="Q11456">
        <v>0</v>
      </c>
      <c r="Y11456" s="17"/>
      <c r="Z11456" s="17"/>
      <c r="AA11456" s="17"/>
    </row>
    <row r="11457" spans="1:27" x14ac:dyDescent="0.25">
      <c r="A11457" s="12" t="s">
        <v>1029</v>
      </c>
      <c r="B11457" s="41" t="str">
        <f t="shared" si="356"/>
        <v>10</v>
      </c>
      <c r="C11457" s="41" t="str">
        <f t="shared" si="357"/>
        <v>2021</v>
      </c>
      <c r="D11457" t="s">
        <v>1119</v>
      </c>
      <c r="E11457" t="s">
        <v>1249</v>
      </c>
      <c r="F11457" t="s">
        <v>2161</v>
      </c>
      <c r="G11457">
        <v>0</v>
      </c>
      <c r="H11457">
        <v>0</v>
      </c>
      <c r="I11457">
        <v>430</v>
      </c>
      <c r="J11457">
        <v>0</v>
      </c>
      <c r="K11457">
        <v>0</v>
      </c>
      <c r="L11457" s="16">
        <v>56726280000</v>
      </c>
      <c r="M11457" s="16">
        <v>13724100000</v>
      </c>
      <c r="N11457" s="16">
        <v>0</v>
      </c>
      <c r="P11457" s="16">
        <v>56726280000</v>
      </c>
      <c r="Q11457">
        <v>0</v>
      </c>
      <c r="Y11457" s="17"/>
      <c r="Z11457" s="17"/>
      <c r="AA11457" s="17"/>
    </row>
    <row r="11458" spans="1:27" x14ac:dyDescent="0.25">
      <c r="A11458" s="12" t="s">
        <v>1030</v>
      </c>
      <c r="B11458" s="41" t="str">
        <f t="shared" si="356"/>
        <v>10</v>
      </c>
      <c r="C11458" s="41" t="str">
        <f t="shared" si="357"/>
        <v>2021</v>
      </c>
      <c r="D11458" t="s">
        <v>1132</v>
      </c>
      <c r="E11458" t="s">
        <v>1743</v>
      </c>
      <c r="F11458" t="s">
        <v>2161</v>
      </c>
      <c r="G11458">
        <v>0</v>
      </c>
      <c r="H11458">
        <v>0</v>
      </c>
      <c r="I11458">
        <v>3</v>
      </c>
      <c r="J11458">
        <v>0</v>
      </c>
      <c r="K11458">
        <v>0</v>
      </c>
      <c r="L11458" s="16">
        <v>0</v>
      </c>
      <c r="M11458" s="16">
        <v>0</v>
      </c>
      <c r="N11458" s="16">
        <v>0</v>
      </c>
      <c r="P11458" s="16">
        <v>0</v>
      </c>
      <c r="Q11458">
        <v>0</v>
      </c>
      <c r="Y11458" s="17"/>
      <c r="Z11458" s="17"/>
      <c r="AA11458" s="17"/>
    </row>
    <row r="11459" spans="1:27" x14ac:dyDescent="0.25">
      <c r="A11459" s="12" t="s">
        <v>1029</v>
      </c>
      <c r="B11459" s="41" t="str">
        <f t="shared" ref="B11459:B11522" si="358">LEFT(A11459,2)</f>
        <v>10</v>
      </c>
      <c r="C11459" s="41" t="str">
        <f t="shared" ref="C11459:C11522" si="359">MID(A11459,7,4)</f>
        <v>2021</v>
      </c>
      <c r="D11459" t="s">
        <v>1111</v>
      </c>
      <c r="E11459" t="s">
        <v>1548</v>
      </c>
      <c r="F11459" t="s">
        <v>2131</v>
      </c>
      <c r="G11459">
        <v>0</v>
      </c>
      <c r="H11459">
        <v>0</v>
      </c>
      <c r="I11459">
        <v>0</v>
      </c>
      <c r="J11459">
        <v>0</v>
      </c>
      <c r="K11459">
        <v>11</v>
      </c>
      <c r="L11459" s="16">
        <v>0</v>
      </c>
      <c r="M11459" s="16">
        <v>0</v>
      </c>
      <c r="N11459" s="16">
        <v>0</v>
      </c>
      <c r="P11459" s="16">
        <v>0</v>
      </c>
      <c r="Q11459">
        <v>0</v>
      </c>
      <c r="Y11459" s="17"/>
      <c r="Z11459" s="17"/>
      <c r="AA11459" s="17"/>
    </row>
    <row r="11460" spans="1:27" x14ac:dyDescent="0.25">
      <c r="A11460" s="12" t="s">
        <v>1030</v>
      </c>
      <c r="B11460" s="41" t="str">
        <f t="shared" si="358"/>
        <v>10</v>
      </c>
      <c r="C11460" s="41" t="str">
        <f t="shared" si="359"/>
        <v>2021</v>
      </c>
      <c r="D11460" t="s">
        <v>1110</v>
      </c>
      <c r="E11460" t="s">
        <v>1649</v>
      </c>
      <c r="F11460" t="s">
        <v>2129</v>
      </c>
      <c r="G11460">
        <v>2</v>
      </c>
      <c r="H11460">
        <v>5</v>
      </c>
      <c r="I11460">
        <v>0</v>
      </c>
      <c r="J11460">
        <v>0</v>
      </c>
      <c r="K11460">
        <v>0</v>
      </c>
      <c r="L11460" s="16">
        <v>0</v>
      </c>
      <c r="M11460" s="16">
        <v>0</v>
      </c>
      <c r="N11460" s="16">
        <v>0</v>
      </c>
      <c r="P11460" s="16">
        <v>0</v>
      </c>
      <c r="Q11460">
        <v>2</v>
      </c>
      <c r="Y11460" s="17"/>
      <c r="Z11460" s="17"/>
      <c r="AA11460" s="17"/>
    </row>
    <row r="11461" spans="1:27" x14ac:dyDescent="0.25">
      <c r="A11461" s="12" t="s">
        <v>1030</v>
      </c>
      <c r="B11461" s="41" t="str">
        <f t="shared" si="358"/>
        <v>10</v>
      </c>
      <c r="C11461" s="41" t="str">
        <f t="shared" si="359"/>
        <v>2021</v>
      </c>
      <c r="D11461" t="s">
        <v>1112</v>
      </c>
      <c r="E11461" t="s">
        <v>1203</v>
      </c>
      <c r="F11461" t="s">
        <v>2157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 s="16">
        <v>132952107400</v>
      </c>
      <c r="M11461" s="16">
        <v>0</v>
      </c>
      <c r="N11461" s="16">
        <v>0</v>
      </c>
      <c r="P11461" s="16">
        <v>132952107400</v>
      </c>
      <c r="Q11461">
        <v>1</v>
      </c>
      <c r="Y11461" s="17"/>
      <c r="Z11461" s="17"/>
      <c r="AA11461" s="17"/>
    </row>
    <row r="11462" spans="1:27" x14ac:dyDescent="0.25">
      <c r="A11462" s="12" t="s">
        <v>1030</v>
      </c>
      <c r="B11462" s="41" t="str">
        <f t="shared" si="358"/>
        <v>10</v>
      </c>
      <c r="C11462" s="41" t="str">
        <f t="shared" si="359"/>
        <v>2021</v>
      </c>
      <c r="D11462" t="s">
        <v>1108</v>
      </c>
      <c r="E11462" t="s">
        <v>1236</v>
      </c>
      <c r="F11462" t="s">
        <v>2161</v>
      </c>
      <c r="G11462">
        <v>0</v>
      </c>
      <c r="H11462">
        <v>0</v>
      </c>
      <c r="I11462">
        <v>3</v>
      </c>
      <c r="J11462">
        <v>0</v>
      </c>
      <c r="K11462">
        <v>0</v>
      </c>
      <c r="L11462" s="16">
        <v>0</v>
      </c>
      <c r="M11462" s="16">
        <v>0</v>
      </c>
      <c r="N11462" s="16">
        <v>0</v>
      </c>
      <c r="P11462" s="16">
        <v>0</v>
      </c>
      <c r="Q11462">
        <v>0</v>
      </c>
      <c r="Y11462" s="17"/>
      <c r="Z11462" s="17"/>
      <c r="AA11462" s="17"/>
    </row>
    <row r="11463" spans="1:27" x14ac:dyDescent="0.25">
      <c r="A11463" s="12" t="s">
        <v>1030</v>
      </c>
      <c r="B11463" s="41" t="str">
        <f t="shared" si="358"/>
        <v>10</v>
      </c>
      <c r="C11463" s="41" t="str">
        <f t="shared" si="359"/>
        <v>2021</v>
      </c>
      <c r="D11463" t="s">
        <v>1111</v>
      </c>
      <c r="E11463" t="s">
        <v>1173</v>
      </c>
      <c r="F11463" t="s">
        <v>2133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 s="16">
        <v>0</v>
      </c>
      <c r="M11463" s="16">
        <v>0</v>
      </c>
      <c r="N11463" s="16">
        <v>0</v>
      </c>
      <c r="P11463" s="16">
        <v>0</v>
      </c>
      <c r="Q11463">
        <v>0</v>
      </c>
      <c r="Y11463" s="17"/>
      <c r="Z11463" s="17"/>
      <c r="AA11463" s="17"/>
    </row>
    <row r="11464" spans="1:27" x14ac:dyDescent="0.25">
      <c r="A11464" s="12" t="s">
        <v>1030</v>
      </c>
      <c r="B11464" s="41" t="str">
        <f t="shared" si="358"/>
        <v>10</v>
      </c>
      <c r="C11464" s="41" t="str">
        <f t="shared" si="359"/>
        <v>2021</v>
      </c>
      <c r="D11464" t="s">
        <v>1111</v>
      </c>
      <c r="E11464" t="s">
        <v>1172</v>
      </c>
      <c r="F11464" t="s">
        <v>2161</v>
      </c>
      <c r="G11464">
        <v>0</v>
      </c>
      <c r="H11464">
        <v>0</v>
      </c>
      <c r="I11464">
        <v>237</v>
      </c>
      <c r="J11464">
        <v>0</v>
      </c>
      <c r="K11464">
        <v>0</v>
      </c>
      <c r="L11464" s="16">
        <v>0</v>
      </c>
      <c r="M11464" s="16">
        <v>0</v>
      </c>
      <c r="N11464" s="16">
        <v>0</v>
      </c>
      <c r="P11464" s="16">
        <v>0</v>
      </c>
      <c r="Q11464">
        <v>0</v>
      </c>
      <c r="Y11464" s="17"/>
      <c r="Z11464" s="17"/>
      <c r="AA11464" s="17"/>
    </row>
    <row r="11465" spans="1:27" x14ac:dyDescent="0.25">
      <c r="A11465" s="12" t="s">
        <v>1030</v>
      </c>
      <c r="B11465" s="41" t="str">
        <f t="shared" si="358"/>
        <v>10</v>
      </c>
      <c r="C11465" s="41" t="str">
        <f t="shared" si="359"/>
        <v>2021</v>
      </c>
      <c r="D11465" t="s">
        <v>1111</v>
      </c>
      <c r="E11465" t="s">
        <v>1639</v>
      </c>
      <c r="F11465" t="s">
        <v>2161</v>
      </c>
      <c r="G11465">
        <v>0</v>
      </c>
      <c r="H11465">
        <v>0</v>
      </c>
      <c r="I11465">
        <v>2</v>
      </c>
      <c r="J11465">
        <v>0</v>
      </c>
      <c r="K11465">
        <v>0</v>
      </c>
      <c r="L11465" s="16">
        <v>0</v>
      </c>
      <c r="M11465" s="16">
        <v>0</v>
      </c>
      <c r="N11465" s="16">
        <v>0</v>
      </c>
      <c r="P11465" s="16">
        <v>0</v>
      </c>
      <c r="Q11465">
        <v>0</v>
      </c>
      <c r="Y11465" s="17"/>
      <c r="Z11465" s="17"/>
      <c r="AA11465" s="17"/>
    </row>
    <row r="11466" spans="1:27" x14ac:dyDescent="0.25">
      <c r="A11466" s="12" t="s">
        <v>1030</v>
      </c>
      <c r="B11466" s="41" t="str">
        <f t="shared" si="358"/>
        <v>10</v>
      </c>
      <c r="C11466" s="41" t="str">
        <f t="shared" si="359"/>
        <v>2021</v>
      </c>
      <c r="D11466" t="s">
        <v>1127</v>
      </c>
      <c r="E11466" t="s">
        <v>1313</v>
      </c>
      <c r="F11466" t="s">
        <v>2137</v>
      </c>
      <c r="G11466">
        <v>0</v>
      </c>
      <c r="H11466">
        <v>0</v>
      </c>
      <c r="I11466">
        <v>15</v>
      </c>
      <c r="J11466">
        <v>0</v>
      </c>
      <c r="K11466">
        <v>0</v>
      </c>
      <c r="L11466" s="16">
        <v>0</v>
      </c>
      <c r="M11466" s="16">
        <v>0</v>
      </c>
      <c r="N11466" s="16">
        <v>0</v>
      </c>
      <c r="P11466" s="16">
        <v>0</v>
      </c>
      <c r="Q11466">
        <v>0</v>
      </c>
      <c r="Y11466" s="17"/>
      <c r="Z11466" s="17"/>
      <c r="AA11466" s="17"/>
    </row>
    <row r="11467" spans="1:27" x14ac:dyDescent="0.25">
      <c r="A11467" s="12" t="s">
        <v>1029</v>
      </c>
      <c r="B11467" s="41" t="str">
        <f t="shared" si="358"/>
        <v>10</v>
      </c>
      <c r="C11467" s="41" t="str">
        <f t="shared" si="359"/>
        <v>2021</v>
      </c>
      <c r="D11467" t="s">
        <v>1107</v>
      </c>
      <c r="E11467" t="s">
        <v>1253</v>
      </c>
      <c r="F11467" t="s">
        <v>2161</v>
      </c>
      <c r="G11467">
        <v>0</v>
      </c>
      <c r="H11467">
        <v>0</v>
      </c>
      <c r="I11467">
        <v>178</v>
      </c>
      <c r="J11467">
        <v>0</v>
      </c>
      <c r="K11467">
        <v>0</v>
      </c>
      <c r="L11467" s="16">
        <v>0</v>
      </c>
      <c r="M11467" s="16">
        <v>0</v>
      </c>
      <c r="N11467" s="16">
        <v>0</v>
      </c>
      <c r="P11467" s="16">
        <v>0</v>
      </c>
      <c r="Q11467">
        <v>0</v>
      </c>
      <c r="Y11467" s="17"/>
      <c r="Z11467" s="17"/>
      <c r="AA11467" s="17"/>
    </row>
    <row r="11468" spans="1:27" x14ac:dyDescent="0.25">
      <c r="A11468" s="12" t="s">
        <v>1030</v>
      </c>
      <c r="B11468" s="41" t="str">
        <f t="shared" si="358"/>
        <v>10</v>
      </c>
      <c r="C11468" s="41" t="str">
        <f t="shared" si="359"/>
        <v>2021</v>
      </c>
      <c r="D11468" t="s">
        <v>1117</v>
      </c>
      <c r="E11468" t="s">
        <v>1293</v>
      </c>
      <c r="F11468" t="s">
        <v>2137</v>
      </c>
      <c r="G11468">
        <v>0</v>
      </c>
      <c r="H11468">
        <v>0</v>
      </c>
      <c r="I11468">
        <v>11</v>
      </c>
      <c r="J11468">
        <v>0</v>
      </c>
      <c r="K11468">
        <v>0</v>
      </c>
      <c r="L11468" s="16">
        <v>0</v>
      </c>
      <c r="M11468" s="16">
        <v>0</v>
      </c>
      <c r="N11468" s="16">
        <v>0</v>
      </c>
      <c r="P11468" s="16">
        <v>0</v>
      </c>
      <c r="Q11468">
        <v>0</v>
      </c>
      <c r="Y11468" s="17"/>
      <c r="Z11468" s="17"/>
      <c r="AA11468" s="17"/>
    </row>
    <row r="11469" spans="1:27" x14ac:dyDescent="0.25">
      <c r="A11469" s="12" t="s">
        <v>1031</v>
      </c>
      <c r="B11469" s="41" t="str">
        <f t="shared" si="358"/>
        <v>10</v>
      </c>
      <c r="C11469" s="41" t="str">
        <f t="shared" si="359"/>
        <v>2021</v>
      </c>
      <c r="D11469" t="s">
        <v>1126</v>
      </c>
      <c r="E11469" t="s">
        <v>1676</v>
      </c>
      <c r="F11469" t="s">
        <v>2134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 s="16">
        <v>0</v>
      </c>
      <c r="M11469" s="16">
        <v>0</v>
      </c>
      <c r="N11469" s="16">
        <v>0</v>
      </c>
      <c r="P11469" s="16">
        <v>0</v>
      </c>
      <c r="Q11469">
        <v>1</v>
      </c>
      <c r="Y11469" s="17"/>
      <c r="Z11469" s="17"/>
      <c r="AA11469" s="17"/>
    </row>
    <row r="11470" spans="1:27" x14ac:dyDescent="0.25">
      <c r="A11470" s="12" t="s">
        <v>1030</v>
      </c>
      <c r="B11470" s="41" t="str">
        <f t="shared" si="358"/>
        <v>10</v>
      </c>
      <c r="C11470" s="41" t="str">
        <f t="shared" si="359"/>
        <v>2021</v>
      </c>
      <c r="D11470" t="s">
        <v>1116</v>
      </c>
      <c r="E11470" t="s">
        <v>1893</v>
      </c>
      <c r="F11470" t="s">
        <v>2154</v>
      </c>
      <c r="G11470">
        <v>0</v>
      </c>
      <c r="H11470">
        <v>0</v>
      </c>
      <c r="I11470">
        <v>29</v>
      </c>
      <c r="J11470">
        <v>0</v>
      </c>
      <c r="K11470">
        <v>0</v>
      </c>
      <c r="L11470" s="16">
        <v>0</v>
      </c>
      <c r="M11470" s="16">
        <v>0</v>
      </c>
      <c r="N11470" s="16">
        <v>0</v>
      </c>
      <c r="P11470" s="16">
        <v>0</v>
      </c>
      <c r="Q11470">
        <v>0</v>
      </c>
      <c r="Y11470" s="17"/>
      <c r="Z11470" s="17"/>
      <c r="AA11470" s="17"/>
    </row>
    <row r="11471" spans="1:27" x14ac:dyDescent="0.25">
      <c r="A11471" s="12" t="s">
        <v>1030</v>
      </c>
      <c r="B11471" s="41" t="str">
        <f t="shared" si="358"/>
        <v>10</v>
      </c>
      <c r="C11471" s="41" t="str">
        <f t="shared" si="359"/>
        <v>2021</v>
      </c>
      <c r="D11471" t="s">
        <v>1111</v>
      </c>
      <c r="E11471" t="s">
        <v>1179</v>
      </c>
      <c r="F11471" t="s">
        <v>2161</v>
      </c>
      <c r="G11471">
        <v>0</v>
      </c>
      <c r="H11471">
        <v>0</v>
      </c>
      <c r="I11471">
        <v>4</v>
      </c>
      <c r="J11471">
        <v>0</v>
      </c>
      <c r="K11471">
        <v>0</v>
      </c>
      <c r="L11471" s="16">
        <v>0</v>
      </c>
      <c r="M11471" s="16">
        <v>0</v>
      </c>
      <c r="N11471" s="16">
        <v>0</v>
      </c>
      <c r="P11471" s="16">
        <v>0</v>
      </c>
      <c r="Q11471">
        <v>0</v>
      </c>
      <c r="Y11471" s="17"/>
      <c r="Z11471" s="17"/>
      <c r="AA11471" s="17"/>
    </row>
    <row r="11472" spans="1:27" x14ac:dyDescent="0.25">
      <c r="A11472" s="12" t="s">
        <v>1030</v>
      </c>
      <c r="B11472" s="41" t="str">
        <f t="shared" si="358"/>
        <v>10</v>
      </c>
      <c r="C11472" s="41" t="str">
        <f t="shared" si="359"/>
        <v>2021</v>
      </c>
      <c r="D11472" t="s">
        <v>1111</v>
      </c>
      <c r="E11472" t="s">
        <v>1414</v>
      </c>
      <c r="F11472" t="s">
        <v>2133</v>
      </c>
      <c r="G11472">
        <v>0</v>
      </c>
      <c r="H11472">
        <v>2</v>
      </c>
      <c r="I11472">
        <v>0</v>
      </c>
      <c r="J11472">
        <v>0</v>
      </c>
      <c r="K11472">
        <v>0</v>
      </c>
      <c r="L11472" s="16">
        <v>0</v>
      </c>
      <c r="M11472" s="16">
        <v>0</v>
      </c>
      <c r="N11472" s="16">
        <v>0</v>
      </c>
      <c r="P11472" s="16">
        <v>0</v>
      </c>
      <c r="Q11472">
        <v>0</v>
      </c>
      <c r="Y11472" s="17"/>
      <c r="Z11472" s="17"/>
      <c r="AA11472" s="17"/>
    </row>
    <row r="11473" spans="1:27" x14ac:dyDescent="0.25">
      <c r="A11473" s="12" t="s">
        <v>1029</v>
      </c>
      <c r="B11473" s="41" t="str">
        <f t="shared" si="358"/>
        <v>10</v>
      </c>
      <c r="C11473" s="41" t="str">
        <f t="shared" si="359"/>
        <v>2021</v>
      </c>
      <c r="D11473" t="s">
        <v>1126</v>
      </c>
      <c r="E11473" t="s">
        <v>1365</v>
      </c>
      <c r="F11473" t="s">
        <v>2154</v>
      </c>
      <c r="G11473">
        <v>0</v>
      </c>
      <c r="H11473">
        <v>0</v>
      </c>
      <c r="I11473">
        <v>13</v>
      </c>
      <c r="J11473">
        <v>0</v>
      </c>
      <c r="K11473">
        <v>0</v>
      </c>
      <c r="L11473" s="16">
        <v>0</v>
      </c>
      <c r="M11473" s="16">
        <v>0</v>
      </c>
      <c r="N11473" s="16">
        <v>0</v>
      </c>
      <c r="P11473" s="16">
        <v>0</v>
      </c>
      <c r="Q11473">
        <v>0</v>
      </c>
      <c r="Z11473" s="17"/>
      <c r="AA11473" s="17"/>
    </row>
    <row r="11474" spans="1:27" x14ac:dyDescent="0.25">
      <c r="A11474" s="12" t="s">
        <v>1030</v>
      </c>
      <c r="B11474" s="41" t="str">
        <f t="shared" si="358"/>
        <v>10</v>
      </c>
      <c r="C11474" s="41" t="str">
        <f t="shared" si="359"/>
        <v>2021</v>
      </c>
      <c r="D11474" t="s">
        <v>1136</v>
      </c>
      <c r="E11474" t="s">
        <v>1392</v>
      </c>
      <c r="F11474" t="s">
        <v>2154</v>
      </c>
      <c r="G11474">
        <v>0</v>
      </c>
      <c r="H11474">
        <v>0</v>
      </c>
      <c r="I11474">
        <v>5</v>
      </c>
      <c r="J11474">
        <v>0</v>
      </c>
      <c r="K11474">
        <v>0</v>
      </c>
      <c r="L11474" s="16">
        <v>0</v>
      </c>
      <c r="M11474" s="16">
        <v>0</v>
      </c>
      <c r="N11474" s="16">
        <v>0</v>
      </c>
      <c r="P11474" s="16">
        <v>0</v>
      </c>
      <c r="Q11474">
        <v>0</v>
      </c>
      <c r="Y11474" s="17"/>
      <c r="Z11474" s="17"/>
      <c r="AA11474" s="17"/>
    </row>
    <row r="11475" spans="1:27" x14ac:dyDescent="0.25">
      <c r="A11475" s="12" t="s">
        <v>1028</v>
      </c>
      <c r="B11475" s="41" t="str">
        <f t="shared" si="358"/>
        <v>10</v>
      </c>
      <c r="C11475" s="41" t="str">
        <f t="shared" si="359"/>
        <v>2021</v>
      </c>
      <c r="D11475" t="s">
        <v>1108</v>
      </c>
      <c r="E11475" t="s">
        <v>1579</v>
      </c>
      <c r="F11475" t="s">
        <v>2137</v>
      </c>
      <c r="G11475">
        <v>0</v>
      </c>
      <c r="H11475">
        <v>0</v>
      </c>
      <c r="I11475">
        <v>115</v>
      </c>
      <c r="J11475">
        <v>0</v>
      </c>
      <c r="K11475">
        <v>0</v>
      </c>
      <c r="L11475" s="16">
        <v>0</v>
      </c>
      <c r="M11475" s="16">
        <v>0</v>
      </c>
      <c r="N11475" s="16">
        <v>0</v>
      </c>
      <c r="P11475" s="16">
        <v>0</v>
      </c>
      <c r="Q11475">
        <v>0</v>
      </c>
      <c r="Y11475" s="17"/>
      <c r="Z11475" s="17"/>
      <c r="AA11475" s="17"/>
    </row>
    <row r="11476" spans="1:27" x14ac:dyDescent="0.25">
      <c r="A11476" s="12" t="s">
        <v>1031</v>
      </c>
      <c r="B11476" s="41" t="str">
        <f t="shared" si="358"/>
        <v>10</v>
      </c>
      <c r="C11476" s="41" t="str">
        <f t="shared" si="359"/>
        <v>2021</v>
      </c>
      <c r="D11476" t="s">
        <v>1125</v>
      </c>
      <c r="E11476" t="s">
        <v>1568</v>
      </c>
      <c r="F11476" t="s">
        <v>2146</v>
      </c>
      <c r="G11476">
        <v>3</v>
      </c>
      <c r="H11476">
        <v>0</v>
      </c>
      <c r="I11476">
        <v>0</v>
      </c>
      <c r="J11476">
        <v>0</v>
      </c>
      <c r="K11476">
        <v>0</v>
      </c>
      <c r="L11476" s="16">
        <v>0</v>
      </c>
      <c r="M11476" s="16">
        <v>0</v>
      </c>
      <c r="N11476" s="16">
        <v>0</v>
      </c>
      <c r="P11476" s="16">
        <v>0</v>
      </c>
      <c r="Q11476">
        <v>3</v>
      </c>
      <c r="Y11476" s="17"/>
      <c r="Z11476" s="17"/>
      <c r="AA11476" s="17"/>
    </row>
    <row r="11477" spans="1:27" x14ac:dyDescent="0.25">
      <c r="A11477" s="12" t="s">
        <v>1031</v>
      </c>
      <c r="B11477" s="41" t="str">
        <f t="shared" si="358"/>
        <v>10</v>
      </c>
      <c r="C11477" s="41" t="str">
        <f t="shared" si="359"/>
        <v>2021</v>
      </c>
      <c r="D11477" t="s">
        <v>1133</v>
      </c>
      <c r="E11477" t="s">
        <v>1515</v>
      </c>
      <c r="F11477" t="s">
        <v>2129</v>
      </c>
      <c r="G11477">
        <v>0</v>
      </c>
      <c r="H11477">
        <v>0</v>
      </c>
      <c r="I11477">
        <v>65</v>
      </c>
      <c r="J11477">
        <v>23</v>
      </c>
      <c r="K11477">
        <v>0</v>
      </c>
      <c r="L11477" s="16">
        <v>0</v>
      </c>
      <c r="M11477" s="16">
        <v>0</v>
      </c>
      <c r="N11477" s="16">
        <v>0</v>
      </c>
      <c r="P11477" s="16">
        <v>0</v>
      </c>
      <c r="Q11477">
        <v>0</v>
      </c>
      <c r="Y11477" s="17"/>
      <c r="Z11477" s="17"/>
      <c r="AA11477" s="17"/>
    </row>
    <row r="11478" spans="1:27" x14ac:dyDescent="0.25">
      <c r="A11478" s="12" t="s">
        <v>1031</v>
      </c>
      <c r="B11478" s="41" t="str">
        <f t="shared" si="358"/>
        <v>10</v>
      </c>
      <c r="C11478" s="41" t="str">
        <f t="shared" si="359"/>
        <v>2021</v>
      </c>
      <c r="D11478" t="s">
        <v>1107</v>
      </c>
      <c r="E11478" t="s">
        <v>1258</v>
      </c>
      <c r="F11478" t="s">
        <v>2137</v>
      </c>
      <c r="G11478">
        <v>0</v>
      </c>
      <c r="H11478">
        <v>0</v>
      </c>
      <c r="I11478">
        <v>100</v>
      </c>
      <c r="J11478">
        <v>2</v>
      </c>
      <c r="K11478">
        <v>0</v>
      </c>
      <c r="L11478" s="16">
        <v>0</v>
      </c>
      <c r="M11478" s="16">
        <v>0</v>
      </c>
      <c r="N11478" s="16">
        <v>0</v>
      </c>
      <c r="P11478" s="16">
        <v>0</v>
      </c>
      <c r="Q11478">
        <v>0</v>
      </c>
      <c r="Y11478" s="17"/>
      <c r="Z11478" s="17"/>
      <c r="AA11478" s="17"/>
    </row>
    <row r="11479" spans="1:27" x14ac:dyDescent="0.25">
      <c r="A11479" s="12" t="s">
        <v>1032</v>
      </c>
      <c r="B11479" s="41" t="str">
        <f t="shared" si="358"/>
        <v>10</v>
      </c>
      <c r="C11479" s="41" t="str">
        <f t="shared" si="359"/>
        <v>2021</v>
      </c>
      <c r="D11479" t="s">
        <v>1111</v>
      </c>
      <c r="E11479" t="s">
        <v>1157</v>
      </c>
      <c r="F11479" t="s">
        <v>2133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 s="16">
        <v>0</v>
      </c>
      <c r="M11479" s="16">
        <v>0</v>
      </c>
      <c r="N11479" s="16">
        <v>0</v>
      </c>
      <c r="P11479" s="16">
        <v>0</v>
      </c>
      <c r="Q11479">
        <v>0</v>
      </c>
      <c r="Y11479" s="17"/>
      <c r="Z11479" s="17"/>
      <c r="AA11479" s="17"/>
    </row>
    <row r="11480" spans="1:27" x14ac:dyDescent="0.25">
      <c r="A11480" s="12" t="s">
        <v>1032</v>
      </c>
      <c r="B11480" s="41" t="str">
        <f t="shared" si="358"/>
        <v>10</v>
      </c>
      <c r="C11480" s="41" t="str">
        <f t="shared" si="359"/>
        <v>2021</v>
      </c>
      <c r="D11480" t="s">
        <v>1111</v>
      </c>
      <c r="E11480" t="s">
        <v>1283</v>
      </c>
      <c r="F11480" t="s">
        <v>2133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 s="16">
        <v>0</v>
      </c>
      <c r="M11480" s="16">
        <v>0</v>
      </c>
      <c r="N11480" s="16">
        <v>0</v>
      </c>
      <c r="P11480" s="16">
        <v>0</v>
      </c>
      <c r="Q11480">
        <v>0</v>
      </c>
      <c r="Y11480" s="17"/>
      <c r="Z11480" s="17"/>
      <c r="AA11480" s="17"/>
    </row>
    <row r="11481" spans="1:27" x14ac:dyDescent="0.25">
      <c r="A11481" s="12" t="s">
        <v>1032</v>
      </c>
      <c r="B11481" s="41" t="str">
        <f t="shared" si="358"/>
        <v>10</v>
      </c>
      <c r="C11481" s="41" t="str">
        <f t="shared" si="359"/>
        <v>2021</v>
      </c>
      <c r="D11481" t="s">
        <v>1108</v>
      </c>
      <c r="E11481" t="s">
        <v>1422</v>
      </c>
      <c r="F11481" t="s">
        <v>2137</v>
      </c>
      <c r="G11481">
        <v>0</v>
      </c>
      <c r="H11481">
        <v>0</v>
      </c>
      <c r="I11481">
        <v>7</v>
      </c>
      <c r="J11481">
        <v>0</v>
      </c>
      <c r="K11481">
        <v>0</v>
      </c>
      <c r="L11481" s="16">
        <v>0</v>
      </c>
      <c r="M11481" s="16">
        <v>0</v>
      </c>
      <c r="N11481" s="16">
        <v>0</v>
      </c>
      <c r="P11481" s="16">
        <v>0</v>
      </c>
      <c r="Q11481">
        <v>0</v>
      </c>
      <c r="Y11481" s="17"/>
      <c r="Z11481" s="17"/>
      <c r="AA11481" s="17"/>
    </row>
    <row r="11482" spans="1:27" x14ac:dyDescent="0.25">
      <c r="A11482" s="12" t="s">
        <v>1031</v>
      </c>
      <c r="B11482" s="41" t="str">
        <f t="shared" si="358"/>
        <v>10</v>
      </c>
      <c r="C11482" s="41" t="str">
        <f t="shared" si="359"/>
        <v>2021</v>
      </c>
      <c r="D11482" t="s">
        <v>1107</v>
      </c>
      <c r="E11482" t="s">
        <v>1258</v>
      </c>
      <c r="F11482" t="s">
        <v>2133</v>
      </c>
      <c r="G11482">
        <v>0</v>
      </c>
      <c r="H11482">
        <v>0</v>
      </c>
      <c r="I11482">
        <v>10</v>
      </c>
      <c r="J11482">
        <v>2</v>
      </c>
      <c r="K11482">
        <v>0</v>
      </c>
      <c r="L11482" s="16">
        <v>0</v>
      </c>
      <c r="M11482" s="16">
        <v>0</v>
      </c>
      <c r="N11482" s="16">
        <v>0</v>
      </c>
      <c r="P11482" s="16">
        <v>0</v>
      </c>
      <c r="Q11482">
        <v>0</v>
      </c>
      <c r="Y11482" s="17"/>
      <c r="Z11482" s="17"/>
      <c r="AA11482" s="17"/>
    </row>
    <row r="11483" spans="1:27" x14ac:dyDescent="0.25">
      <c r="A11483" s="12" t="s">
        <v>1031</v>
      </c>
      <c r="B11483" s="41" t="str">
        <f t="shared" si="358"/>
        <v>10</v>
      </c>
      <c r="C11483" s="41" t="str">
        <f t="shared" si="359"/>
        <v>2021</v>
      </c>
      <c r="D11483" t="s">
        <v>1107</v>
      </c>
      <c r="E11483" t="s">
        <v>1258</v>
      </c>
      <c r="F11483" t="s">
        <v>2154</v>
      </c>
      <c r="G11483">
        <v>0</v>
      </c>
      <c r="H11483">
        <v>0</v>
      </c>
      <c r="I11483">
        <v>90</v>
      </c>
      <c r="J11483">
        <v>0</v>
      </c>
      <c r="K11483">
        <v>0</v>
      </c>
      <c r="L11483" s="16">
        <v>0</v>
      </c>
      <c r="M11483" s="16">
        <v>0</v>
      </c>
      <c r="N11483" s="16">
        <v>0</v>
      </c>
      <c r="P11483" s="16">
        <v>0</v>
      </c>
      <c r="Q11483">
        <v>0</v>
      </c>
      <c r="Y11483" s="17"/>
      <c r="Z11483" s="17"/>
      <c r="AA11483" s="17"/>
    </row>
    <row r="11484" spans="1:27" x14ac:dyDescent="0.25">
      <c r="A11484" s="12" t="s">
        <v>1031</v>
      </c>
      <c r="B11484" s="41" t="str">
        <f t="shared" si="358"/>
        <v>10</v>
      </c>
      <c r="C11484" s="41" t="str">
        <f t="shared" si="359"/>
        <v>2021</v>
      </c>
      <c r="D11484" t="s">
        <v>1110</v>
      </c>
      <c r="E11484" t="s">
        <v>1769</v>
      </c>
      <c r="F11484" t="s">
        <v>2157</v>
      </c>
      <c r="G11484">
        <v>0</v>
      </c>
      <c r="H11484">
        <v>0</v>
      </c>
      <c r="I11484">
        <v>15</v>
      </c>
      <c r="J11484">
        <v>0</v>
      </c>
      <c r="K11484">
        <v>0</v>
      </c>
      <c r="L11484" s="16">
        <v>0</v>
      </c>
      <c r="M11484" s="16">
        <v>0</v>
      </c>
      <c r="N11484" s="16">
        <v>0</v>
      </c>
      <c r="P11484" s="16">
        <v>0</v>
      </c>
      <c r="Q11484">
        <v>0</v>
      </c>
      <c r="Y11484" s="17"/>
      <c r="Z11484" s="17"/>
      <c r="AA11484" s="17"/>
    </row>
    <row r="11485" spans="1:27" x14ac:dyDescent="0.25">
      <c r="A11485" s="12" t="s">
        <v>1032</v>
      </c>
      <c r="B11485" s="41" t="str">
        <f t="shared" si="358"/>
        <v>10</v>
      </c>
      <c r="C11485" s="41" t="str">
        <f t="shared" si="359"/>
        <v>2021</v>
      </c>
      <c r="D11485" t="s">
        <v>1126</v>
      </c>
      <c r="E11485" t="s">
        <v>1115</v>
      </c>
      <c r="F11485" t="s">
        <v>2133</v>
      </c>
      <c r="G11485">
        <v>0</v>
      </c>
      <c r="H11485">
        <v>0</v>
      </c>
      <c r="I11485">
        <v>2</v>
      </c>
      <c r="J11485">
        <v>0</v>
      </c>
      <c r="K11485">
        <v>0</v>
      </c>
      <c r="L11485" s="16">
        <v>0</v>
      </c>
      <c r="M11485" s="16">
        <v>0</v>
      </c>
      <c r="N11485" s="16">
        <v>0</v>
      </c>
      <c r="P11485" s="16">
        <v>0</v>
      </c>
      <c r="Q11485">
        <v>0</v>
      </c>
      <c r="Y11485" s="17"/>
      <c r="Z11485" s="17"/>
      <c r="AA11485" s="17"/>
    </row>
    <row r="11486" spans="1:27" x14ac:dyDescent="0.25">
      <c r="A11486" s="12" t="s">
        <v>1032</v>
      </c>
      <c r="B11486" s="41" t="str">
        <f t="shared" si="358"/>
        <v>10</v>
      </c>
      <c r="C11486" s="41" t="str">
        <f t="shared" si="359"/>
        <v>2021</v>
      </c>
      <c r="D11486" t="s">
        <v>1107</v>
      </c>
      <c r="E11486" t="s">
        <v>1347</v>
      </c>
      <c r="F11486" t="s">
        <v>2161</v>
      </c>
      <c r="G11486">
        <v>0</v>
      </c>
      <c r="H11486">
        <v>0</v>
      </c>
      <c r="I11486">
        <v>9</v>
      </c>
      <c r="J11486">
        <v>0</v>
      </c>
      <c r="K11486">
        <v>0</v>
      </c>
      <c r="L11486" s="16">
        <v>0</v>
      </c>
      <c r="M11486" s="16">
        <v>0</v>
      </c>
      <c r="N11486" s="16">
        <v>0</v>
      </c>
      <c r="P11486" s="16">
        <v>0</v>
      </c>
      <c r="Q11486">
        <v>0</v>
      </c>
      <c r="Y11486" s="17"/>
      <c r="Z11486" s="17"/>
      <c r="AA11486" s="17"/>
    </row>
    <row r="11487" spans="1:27" x14ac:dyDescent="0.25">
      <c r="A11487" s="12" t="s">
        <v>1030</v>
      </c>
      <c r="B11487" s="41" t="str">
        <f t="shared" si="358"/>
        <v>10</v>
      </c>
      <c r="C11487" s="41" t="str">
        <f t="shared" si="359"/>
        <v>2021</v>
      </c>
      <c r="D11487" t="s">
        <v>1107</v>
      </c>
      <c r="E11487" t="s">
        <v>1748</v>
      </c>
      <c r="F11487" t="s">
        <v>2133</v>
      </c>
      <c r="G11487">
        <v>1</v>
      </c>
      <c r="H11487">
        <v>1</v>
      </c>
      <c r="I11487">
        <v>1</v>
      </c>
      <c r="J11487">
        <v>0</v>
      </c>
      <c r="K11487">
        <v>0</v>
      </c>
      <c r="L11487" s="16">
        <v>0</v>
      </c>
      <c r="M11487" s="16">
        <v>0</v>
      </c>
      <c r="N11487" s="16">
        <v>0</v>
      </c>
      <c r="P11487" s="16">
        <v>0</v>
      </c>
      <c r="Q11487">
        <v>1</v>
      </c>
      <c r="Y11487" s="17"/>
      <c r="Z11487" s="17"/>
      <c r="AA11487" s="17"/>
    </row>
    <row r="11488" spans="1:27" x14ac:dyDescent="0.25">
      <c r="A11488" s="12" t="s">
        <v>1032</v>
      </c>
      <c r="B11488" s="41" t="str">
        <f t="shared" si="358"/>
        <v>10</v>
      </c>
      <c r="C11488" s="41" t="str">
        <f t="shared" si="359"/>
        <v>2021</v>
      </c>
      <c r="D11488" t="s">
        <v>1111</v>
      </c>
      <c r="E11488" t="s">
        <v>1225</v>
      </c>
      <c r="F11488" t="s">
        <v>2161</v>
      </c>
      <c r="G11488">
        <v>0</v>
      </c>
      <c r="H11488">
        <v>0</v>
      </c>
      <c r="I11488">
        <v>11</v>
      </c>
      <c r="J11488">
        <v>0</v>
      </c>
      <c r="K11488">
        <v>0</v>
      </c>
      <c r="L11488" s="16">
        <v>100088357446</v>
      </c>
      <c r="M11488" s="16">
        <v>0</v>
      </c>
      <c r="N11488" s="16">
        <v>0</v>
      </c>
      <c r="P11488" s="16">
        <v>100088357446</v>
      </c>
      <c r="Q11488">
        <v>0</v>
      </c>
      <c r="Y11488" s="17"/>
      <c r="Z11488" s="17"/>
      <c r="AA11488" s="17"/>
    </row>
    <row r="11489" spans="1:27" x14ac:dyDescent="0.25">
      <c r="A11489" s="12" t="s">
        <v>1032</v>
      </c>
      <c r="B11489" s="41" t="str">
        <f t="shared" si="358"/>
        <v>10</v>
      </c>
      <c r="C11489" s="41" t="str">
        <f t="shared" si="359"/>
        <v>2021</v>
      </c>
      <c r="D11489" t="s">
        <v>1111</v>
      </c>
      <c r="E11489" t="s">
        <v>1151</v>
      </c>
      <c r="F11489" t="s">
        <v>2133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 s="16">
        <v>0</v>
      </c>
      <c r="M11489" s="16">
        <v>0</v>
      </c>
      <c r="N11489" s="16">
        <v>0</v>
      </c>
      <c r="P11489" s="16">
        <v>0</v>
      </c>
      <c r="Q11489">
        <v>0</v>
      </c>
      <c r="Y11489" s="17"/>
      <c r="Z11489" s="17"/>
      <c r="AA11489" s="17"/>
    </row>
    <row r="11490" spans="1:27" x14ac:dyDescent="0.25">
      <c r="A11490" s="12" t="s">
        <v>1033</v>
      </c>
      <c r="B11490" s="41" t="str">
        <f t="shared" si="358"/>
        <v>10</v>
      </c>
      <c r="C11490" s="41" t="str">
        <f t="shared" si="359"/>
        <v>2021</v>
      </c>
      <c r="D11490" t="s">
        <v>1108</v>
      </c>
      <c r="E11490" t="s">
        <v>1236</v>
      </c>
      <c r="F11490" t="s">
        <v>2132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 s="16">
        <v>0</v>
      </c>
      <c r="M11490" s="16">
        <v>0</v>
      </c>
      <c r="N11490" s="16">
        <v>0</v>
      </c>
      <c r="P11490" s="16">
        <v>0</v>
      </c>
      <c r="Q11490">
        <v>0</v>
      </c>
      <c r="Y11490" s="17"/>
      <c r="Z11490" s="17"/>
      <c r="AA11490" s="17"/>
    </row>
    <row r="11491" spans="1:27" x14ac:dyDescent="0.25">
      <c r="A11491" s="12" t="s">
        <v>1033</v>
      </c>
      <c r="B11491" s="41" t="str">
        <f t="shared" si="358"/>
        <v>10</v>
      </c>
      <c r="C11491" s="41" t="str">
        <f t="shared" si="359"/>
        <v>2021</v>
      </c>
      <c r="D11491" t="s">
        <v>1127</v>
      </c>
      <c r="E11491" t="s">
        <v>1704</v>
      </c>
      <c r="F11491" t="s">
        <v>2129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 s="16">
        <v>0</v>
      </c>
      <c r="M11491" s="16">
        <v>0</v>
      </c>
      <c r="N11491" s="16">
        <v>0</v>
      </c>
      <c r="P11491" s="16">
        <v>0</v>
      </c>
      <c r="Q11491">
        <v>0</v>
      </c>
      <c r="Y11491" s="17"/>
      <c r="Z11491" s="17"/>
      <c r="AA11491" s="17"/>
    </row>
    <row r="11492" spans="1:27" x14ac:dyDescent="0.25">
      <c r="A11492" s="12" t="s">
        <v>1033</v>
      </c>
      <c r="B11492" s="41" t="str">
        <f t="shared" si="358"/>
        <v>10</v>
      </c>
      <c r="C11492" s="41" t="str">
        <f t="shared" si="359"/>
        <v>2021</v>
      </c>
      <c r="D11492" t="s">
        <v>1111</v>
      </c>
      <c r="E11492" t="s">
        <v>1922</v>
      </c>
      <c r="F11492" t="s">
        <v>2129</v>
      </c>
      <c r="G11492">
        <v>0</v>
      </c>
      <c r="H11492">
        <v>0</v>
      </c>
      <c r="I11492">
        <v>0</v>
      </c>
      <c r="J11492">
        <v>1</v>
      </c>
      <c r="K11492">
        <v>0</v>
      </c>
      <c r="L11492" s="16">
        <v>0</v>
      </c>
      <c r="M11492" s="16">
        <v>0</v>
      </c>
      <c r="N11492" s="16">
        <v>0</v>
      </c>
      <c r="P11492" s="16">
        <v>0</v>
      </c>
      <c r="Q11492">
        <v>0</v>
      </c>
      <c r="Y11492" s="17"/>
      <c r="Z11492" s="17"/>
      <c r="AA11492" s="17"/>
    </row>
    <row r="11493" spans="1:27" x14ac:dyDescent="0.25">
      <c r="A11493" s="12" t="s">
        <v>1018</v>
      </c>
      <c r="B11493" s="41" t="str">
        <f t="shared" si="358"/>
        <v>10</v>
      </c>
      <c r="C11493" s="41" t="str">
        <f t="shared" si="359"/>
        <v>2021</v>
      </c>
      <c r="D11493" t="s">
        <v>1141</v>
      </c>
      <c r="E11493" t="s">
        <v>1794</v>
      </c>
      <c r="F11493" t="s">
        <v>2137</v>
      </c>
      <c r="G11493">
        <v>0</v>
      </c>
      <c r="H11493">
        <v>0</v>
      </c>
      <c r="I11493">
        <v>37</v>
      </c>
      <c r="J11493">
        <v>0</v>
      </c>
      <c r="K11493">
        <v>0</v>
      </c>
      <c r="L11493" s="16">
        <v>0</v>
      </c>
      <c r="M11493" s="16">
        <v>0</v>
      </c>
      <c r="N11493" s="16">
        <v>0</v>
      </c>
      <c r="P11493" s="16">
        <v>0</v>
      </c>
      <c r="Q11493">
        <v>0</v>
      </c>
      <c r="Y11493" s="17"/>
      <c r="Z11493" s="17"/>
      <c r="AA11493" s="17"/>
    </row>
    <row r="11494" spans="1:27" x14ac:dyDescent="0.25">
      <c r="A11494" s="12" t="s">
        <v>1033</v>
      </c>
      <c r="B11494" s="41" t="str">
        <f t="shared" si="358"/>
        <v>10</v>
      </c>
      <c r="C11494" s="41" t="str">
        <f t="shared" si="359"/>
        <v>2021</v>
      </c>
      <c r="D11494" t="s">
        <v>1113</v>
      </c>
      <c r="E11494" t="s">
        <v>1159</v>
      </c>
      <c r="F11494" t="s">
        <v>2129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 s="16">
        <v>0</v>
      </c>
      <c r="M11494" s="16">
        <v>0</v>
      </c>
      <c r="N11494" s="16">
        <v>0</v>
      </c>
      <c r="P11494" s="16">
        <v>0</v>
      </c>
      <c r="Q11494">
        <v>0</v>
      </c>
      <c r="Y11494" s="17"/>
      <c r="Z11494" s="17"/>
      <c r="AA11494" s="17"/>
    </row>
    <row r="11495" spans="1:27" x14ac:dyDescent="0.25">
      <c r="A11495" s="12" t="s">
        <v>1033</v>
      </c>
      <c r="B11495" s="41" t="str">
        <f t="shared" si="358"/>
        <v>10</v>
      </c>
      <c r="C11495" s="41" t="str">
        <f t="shared" si="359"/>
        <v>2021</v>
      </c>
      <c r="D11495" t="s">
        <v>1132</v>
      </c>
      <c r="E11495" t="s">
        <v>1697</v>
      </c>
      <c r="F11495" t="s">
        <v>2137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 s="16">
        <v>0</v>
      </c>
      <c r="M11495" s="16">
        <v>0</v>
      </c>
      <c r="N11495" s="16">
        <v>0</v>
      </c>
      <c r="P11495" s="16">
        <v>0</v>
      </c>
      <c r="Q11495">
        <v>0</v>
      </c>
      <c r="Y11495" s="17"/>
      <c r="Z11495" s="17"/>
      <c r="AA11495" s="17"/>
    </row>
    <row r="11496" spans="1:27" x14ac:dyDescent="0.25">
      <c r="A11496" s="12" t="s">
        <v>1033</v>
      </c>
      <c r="B11496" s="41" t="str">
        <f t="shared" si="358"/>
        <v>10</v>
      </c>
      <c r="C11496" s="41" t="str">
        <f t="shared" si="359"/>
        <v>2021</v>
      </c>
      <c r="D11496" t="s">
        <v>1132</v>
      </c>
      <c r="E11496" t="s">
        <v>1402</v>
      </c>
      <c r="F11496" t="s">
        <v>2129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 s="16">
        <v>0</v>
      </c>
      <c r="M11496" s="16">
        <v>0</v>
      </c>
      <c r="N11496" s="16">
        <v>0</v>
      </c>
      <c r="P11496" s="16">
        <v>0</v>
      </c>
      <c r="Q11496">
        <v>0</v>
      </c>
      <c r="Y11496" s="17"/>
      <c r="Z11496" s="17"/>
      <c r="AA11496" s="17"/>
    </row>
    <row r="11497" spans="1:27" x14ac:dyDescent="0.25">
      <c r="A11497" s="12" t="s">
        <v>1033</v>
      </c>
      <c r="B11497" s="41" t="str">
        <f t="shared" si="358"/>
        <v>10</v>
      </c>
      <c r="C11497" s="41" t="str">
        <f t="shared" si="359"/>
        <v>2021</v>
      </c>
      <c r="D11497" t="s">
        <v>1132</v>
      </c>
      <c r="E11497" t="s">
        <v>1978</v>
      </c>
      <c r="F11497" t="s">
        <v>2137</v>
      </c>
      <c r="G11497">
        <v>0</v>
      </c>
      <c r="H11497">
        <v>0</v>
      </c>
      <c r="I11497">
        <v>3</v>
      </c>
      <c r="J11497">
        <v>0</v>
      </c>
      <c r="K11497">
        <v>0</v>
      </c>
      <c r="L11497" s="16">
        <v>0</v>
      </c>
      <c r="M11497" s="16">
        <v>0</v>
      </c>
      <c r="N11497" s="16">
        <v>0</v>
      </c>
      <c r="P11497" s="16">
        <v>0</v>
      </c>
      <c r="Q11497">
        <v>0</v>
      </c>
      <c r="Y11497" s="17"/>
      <c r="Z11497" s="17"/>
      <c r="AA11497" s="17"/>
    </row>
    <row r="11498" spans="1:27" x14ac:dyDescent="0.25">
      <c r="A11498" s="12" t="s">
        <v>1033</v>
      </c>
      <c r="B11498" s="41" t="str">
        <f t="shared" si="358"/>
        <v>10</v>
      </c>
      <c r="C11498" s="41" t="str">
        <f t="shared" si="359"/>
        <v>2021</v>
      </c>
      <c r="D11498" t="s">
        <v>1125</v>
      </c>
      <c r="E11498" t="s">
        <v>2031</v>
      </c>
      <c r="F11498" t="s">
        <v>2133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 s="16">
        <v>0</v>
      </c>
      <c r="M11498" s="16">
        <v>0</v>
      </c>
      <c r="N11498" s="16">
        <v>0</v>
      </c>
      <c r="P11498" s="16">
        <v>0</v>
      </c>
      <c r="Q11498">
        <v>0</v>
      </c>
      <c r="Y11498" s="17"/>
      <c r="Z11498" s="17"/>
      <c r="AA11498" s="17"/>
    </row>
    <row r="11499" spans="1:27" x14ac:dyDescent="0.25">
      <c r="A11499" s="12" t="s">
        <v>1025</v>
      </c>
      <c r="B11499" s="41" t="str">
        <f t="shared" si="358"/>
        <v>10</v>
      </c>
      <c r="C11499" s="41" t="str">
        <f t="shared" si="359"/>
        <v>2021</v>
      </c>
      <c r="D11499" t="s">
        <v>1133</v>
      </c>
      <c r="E11499" t="s">
        <v>1515</v>
      </c>
      <c r="F11499" t="s">
        <v>2129</v>
      </c>
      <c r="G11499">
        <v>0</v>
      </c>
      <c r="H11499">
        <v>0</v>
      </c>
      <c r="I11499">
        <v>2</v>
      </c>
      <c r="J11499">
        <v>1</v>
      </c>
      <c r="K11499">
        <v>0</v>
      </c>
      <c r="L11499" s="16">
        <v>0</v>
      </c>
      <c r="M11499" s="16">
        <v>0</v>
      </c>
      <c r="N11499" s="16">
        <v>0</v>
      </c>
      <c r="P11499" s="16">
        <v>0</v>
      </c>
      <c r="Q11499">
        <v>0</v>
      </c>
      <c r="Y11499" s="17"/>
      <c r="Z11499" s="17"/>
      <c r="AA11499" s="17"/>
    </row>
    <row r="11500" spans="1:27" x14ac:dyDescent="0.25">
      <c r="A11500" s="12" t="s">
        <v>1034</v>
      </c>
      <c r="B11500" s="41" t="str">
        <f t="shared" si="358"/>
        <v>10</v>
      </c>
      <c r="C11500" s="41" t="str">
        <f t="shared" si="359"/>
        <v>2021</v>
      </c>
      <c r="D11500" t="s">
        <v>1122</v>
      </c>
      <c r="E11500" t="s">
        <v>1328</v>
      </c>
      <c r="F11500" t="s">
        <v>2157</v>
      </c>
      <c r="G11500">
        <v>0</v>
      </c>
      <c r="H11500">
        <v>0</v>
      </c>
      <c r="I11500">
        <v>15</v>
      </c>
      <c r="J11500">
        <v>4</v>
      </c>
      <c r="K11500">
        <v>0</v>
      </c>
      <c r="L11500" s="16">
        <v>98300174613</v>
      </c>
      <c r="M11500" s="16">
        <v>0</v>
      </c>
      <c r="N11500" s="16">
        <v>0</v>
      </c>
      <c r="P11500" s="16">
        <v>98300174613</v>
      </c>
      <c r="Q11500">
        <v>0</v>
      </c>
      <c r="Y11500" s="17"/>
      <c r="Z11500" s="17"/>
      <c r="AA11500" s="17"/>
    </row>
    <row r="11501" spans="1:27" x14ac:dyDescent="0.25">
      <c r="A11501" s="12" t="s">
        <v>1029</v>
      </c>
      <c r="B11501" s="41" t="str">
        <f t="shared" si="358"/>
        <v>10</v>
      </c>
      <c r="C11501" s="41" t="str">
        <f t="shared" si="359"/>
        <v>2021</v>
      </c>
      <c r="D11501" t="s">
        <v>1107</v>
      </c>
      <c r="E11501" t="s">
        <v>1253</v>
      </c>
      <c r="F11501" t="s">
        <v>2133</v>
      </c>
      <c r="G11501">
        <v>0</v>
      </c>
      <c r="H11501">
        <v>0</v>
      </c>
      <c r="I11501">
        <v>10</v>
      </c>
      <c r="J11501">
        <v>10</v>
      </c>
      <c r="K11501">
        <v>0</v>
      </c>
      <c r="L11501" s="16">
        <v>0</v>
      </c>
      <c r="M11501" s="16">
        <v>0</v>
      </c>
      <c r="N11501" s="16">
        <v>0</v>
      </c>
      <c r="P11501" s="16">
        <v>0</v>
      </c>
      <c r="Q11501">
        <v>0</v>
      </c>
      <c r="Y11501" s="17"/>
      <c r="Z11501" s="17"/>
      <c r="AA11501" s="17"/>
    </row>
    <row r="11502" spans="1:27" x14ac:dyDescent="0.25">
      <c r="A11502" s="12" t="s">
        <v>1034</v>
      </c>
      <c r="B11502" s="41" t="str">
        <f t="shared" si="358"/>
        <v>10</v>
      </c>
      <c r="C11502" s="41" t="str">
        <f t="shared" si="359"/>
        <v>2021</v>
      </c>
      <c r="D11502" t="s">
        <v>1124</v>
      </c>
      <c r="E11502" t="s">
        <v>1932</v>
      </c>
      <c r="F11502" t="s">
        <v>2137</v>
      </c>
      <c r="G11502">
        <v>0</v>
      </c>
      <c r="H11502">
        <v>0</v>
      </c>
      <c r="I11502">
        <v>4</v>
      </c>
      <c r="J11502">
        <v>0</v>
      </c>
      <c r="K11502">
        <v>0</v>
      </c>
      <c r="L11502" s="16">
        <v>0</v>
      </c>
      <c r="M11502" s="16">
        <v>0</v>
      </c>
      <c r="N11502" s="16">
        <v>0</v>
      </c>
      <c r="P11502" s="16">
        <v>0</v>
      </c>
      <c r="Q11502">
        <v>0</v>
      </c>
      <c r="Y11502" s="17"/>
      <c r="Z11502" s="17"/>
      <c r="AA11502" s="17"/>
    </row>
    <row r="11503" spans="1:27" x14ac:dyDescent="0.25">
      <c r="A11503" s="12" t="s">
        <v>1035</v>
      </c>
      <c r="B11503" s="41" t="str">
        <f t="shared" si="358"/>
        <v>10</v>
      </c>
      <c r="C11503" s="41" t="str">
        <f t="shared" si="359"/>
        <v>2021</v>
      </c>
      <c r="D11503" t="s">
        <v>1116</v>
      </c>
      <c r="E11503" t="s">
        <v>1194</v>
      </c>
      <c r="F11503" t="s">
        <v>2137</v>
      </c>
      <c r="G11503">
        <v>0</v>
      </c>
      <c r="H11503">
        <v>0</v>
      </c>
      <c r="I11503">
        <v>3</v>
      </c>
      <c r="J11503">
        <v>0</v>
      </c>
      <c r="K11503">
        <v>0</v>
      </c>
      <c r="L11503" s="16">
        <v>0</v>
      </c>
      <c r="M11503" s="16">
        <v>0</v>
      </c>
      <c r="N11503" s="16">
        <v>0</v>
      </c>
      <c r="P11503" s="16">
        <v>0</v>
      </c>
      <c r="Q11503">
        <v>0</v>
      </c>
      <c r="Y11503" s="17"/>
      <c r="Z11503" s="17"/>
      <c r="AA11503" s="17"/>
    </row>
    <row r="11504" spans="1:27" x14ac:dyDescent="0.25">
      <c r="A11504" s="12" t="s">
        <v>1034</v>
      </c>
      <c r="B11504" s="41" t="str">
        <f t="shared" si="358"/>
        <v>10</v>
      </c>
      <c r="C11504" s="41" t="str">
        <f t="shared" si="359"/>
        <v>2021</v>
      </c>
      <c r="D11504" t="s">
        <v>1124</v>
      </c>
      <c r="E11504" t="s">
        <v>1932</v>
      </c>
      <c r="F11504" t="s">
        <v>2137</v>
      </c>
      <c r="G11504">
        <v>0</v>
      </c>
      <c r="H11504">
        <v>0</v>
      </c>
      <c r="I11504">
        <v>16</v>
      </c>
      <c r="J11504">
        <v>0</v>
      </c>
      <c r="K11504">
        <v>0</v>
      </c>
      <c r="L11504" s="16">
        <v>0</v>
      </c>
      <c r="M11504" s="16">
        <v>0</v>
      </c>
      <c r="N11504" s="16">
        <v>0</v>
      </c>
      <c r="P11504" s="16">
        <v>0</v>
      </c>
      <c r="Q11504">
        <v>0</v>
      </c>
      <c r="Y11504" s="17"/>
      <c r="Z11504" s="17"/>
      <c r="AA11504" s="17"/>
    </row>
    <row r="11505" spans="1:27" x14ac:dyDescent="0.25">
      <c r="A11505" s="12" t="s">
        <v>1034</v>
      </c>
      <c r="B11505" s="41" t="str">
        <f t="shared" si="358"/>
        <v>10</v>
      </c>
      <c r="C11505" s="41" t="str">
        <f t="shared" si="359"/>
        <v>2021</v>
      </c>
      <c r="D11505" t="s">
        <v>1124</v>
      </c>
      <c r="E11505" t="s">
        <v>1932</v>
      </c>
      <c r="F11505" t="s">
        <v>2161</v>
      </c>
      <c r="G11505">
        <v>0</v>
      </c>
      <c r="H11505">
        <v>0</v>
      </c>
      <c r="I11505">
        <v>5</v>
      </c>
      <c r="J11505">
        <v>0</v>
      </c>
      <c r="K11505">
        <v>0</v>
      </c>
      <c r="L11505" s="16">
        <v>0</v>
      </c>
      <c r="M11505" s="16">
        <v>0</v>
      </c>
      <c r="N11505" s="16">
        <v>0</v>
      </c>
      <c r="P11505" s="16">
        <v>0</v>
      </c>
      <c r="Q11505">
        <v>0</v>
      </c>
      <c r="Y11505" s="17"/>
      <c r="Z11505" s="17"/>
      <c r="AA11505" s="17"/>
    </row>
    <row r="11506" spans="1:27" x14ac:dyDescent="0.25">
      <c r="A11506" s="12" t="s">
        <v>1034</v>
      </c>
      <c r="B11506" s="41" t="str">
        <f t="shared" si="358"/>
        <v>10</v>
      </c>
      <c r="C11506" s="41" t="str">
        <f t="shared" si="359"/>
        <v>2021</v>
      </c>
      <c r="D11506" t="s">
        <v>1124</v>
      </c>
      <c r="E11506" t="s">
        <v>1932</v>
      </c>
      <c r="F11506" t="s">
        <v>2133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 s="16">
        <v>0</v>
      </c>
      <c r="M11506" s="16">
        <v>0</v>
      </c>
      <c r="N11506" s="16">
        <v>0</v>
      </c>
      <c r="P11506" s="16">
        <v>0</v>
      </c>
      <c r="Q11506">
        <v>0</v>
      </c>
      <c r="Y11506" s="17"/>
      <c r="Z11506" s="17"/>
      <c r="AA11506" s="17"/>
    </row>
    <row r="11507" spans="1:27" x14ac:dyDescent="0.25">
      <c r="A11507" s="12" t="s">
        <v>1033</v>
      </c>
      <c r="B11507" s="41" t="str">
        <f t="shared" si="358"/>
        <v>10</v>
      </c>
      <c r="C11507" s="41" t="str">
        <f t="shared" si="359"/>
        <v>2021</v>
      </c>
      <c r="D11507" t="s">
        <v>1107</v>
      </c>
      <c r="E11507" t="s">
        <v>1316</v>
      </c>
      <c r="F11507" t="s">
        <v>2161</v>
      </c>
      <c r="G11507">
        <v>0</v>
      </c>
      <c r="H11507">
        <v>0</v>
      </c>
      <c r="I11507">
        <v>150</v>
      </c>
      <c r="J11507">
        <v>0</v>
      </c>
      <c r="K11507">
        <v>0</v>
      </c>
      <c r="L11507" s="16">
        <v>0</v>
      </c>
      <c r="M11507" s="16">
        <v>0</v>
      </c>
      <c r="N11507" s="16">
        <v>0</v>
      </c>
      <c r="P11507" s="16">
        <v>0</v>
      </c>
      <c r="Q11507">
        <v>0</v>
      </c>
      <c r="Y11507" s="17"/>
      <c r="Z11507" s="17"/>
      <c r="AA11507" s="17"/>
    </row>
    <row r="11508" spans="1:27" x14ac:dyDescent="0.25">
      <c r="A11508" s="12" t="s">
        <v>1033</v>
      </c>
      <c r="B11508" s="41" t="str">
        <f t="shared" si="358"/>
        <v>10</v>
      </c>
      <c r="C11508" s="41" t="str">
        <f t="shared" si="359"/>
        <v>2021</v>
      </c>
      <c r="D11508" t="s">
        <v>1107</v>
      </c>
      <c r="E11508" t="s">
        <v>2071</v>
      </c>
      <c r="F11508" t="s">
        <v>2133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 s="16">
        <v>0</v>
      </c>
      <c r="M11508" s="16">
        <v>0</v>
      </c>
      <c r="N11508" s="16">
        <v>0</v>
      </c>
      <c r="P11508" s="16">
        <v>0</v>
      </c>
      <c r="Q11508">
        <v>0</v>
      </c>
      <c r="Y11508" s="17"/>
      <c r="Z11508" s="17"/>
      <c r="AA11508" s="17"/>
    </row>
    <row r="11509" spans="1:27" x14ac:dyDescent="0.25">
      <c r="A11509" s="12" t="s">
        <v>1011</v>
      </c>
      <c r="B11509" s="41" t="str">
        <f t="shared" si="358"/>
        <v>09</v>
      </c>
      <c r="C11509" s="41" t="str">
        <f t="shared" si="359"/>
        <v>2021</v>
      </c>
      <c r="D11509" t="s">
        <v>1129</v>
      </c>
      <c r="E11509" t="s">
        <v>2127</v>
      </c>
      <c r="F11509" t="s">
        <v>2161</v>
      </c>
      <c r="G11509">
        <v>0</v>
      </c>
      <c r="H11509">
        <v>0</v>
      </c>
      <c r="I11509">
        <v>102</v>
      </c>
      <c r="J11509">
        <v>0</v>
      </c>
      <c r="K11509">
        <v>15</v>
      </c>
      <c r="L11509" s="16">
        <v>0</v>
      </c>
      <c r="M11509" s="16">
        <v>0</v>
      </c>
      <c r="N11509" s="16">
        <v>0</v>
      </c>
      <c r="P11509" s="16">
        <v>0</v>
      </c>
      <c r="Q11509">
        <v>0</v>
      </c>
      <c r="Y11509" s="17"/>
      <c r="Z11509" s="17"/>
      <c r="AA11509" s="17"/>
    </row>
    <row r="11510" spans="1:27" x14ac:dyDescent="0.25">
      <c r="A11510" s="12" t="s">
        <v>1033</v>
      </c>
      <c r="B11510" s="41" t="str">
        <f t="shared" si="358"/>
        <v>10</v>
      </c>
      <c r="C11510" s="41" t="str">
        <f t="shared" si="359"/>
        <v>2021</v>
      </c>
      <c r="D11510" t="s">
        <v>1113</v>
      </c>
      <c r="E11510" t="s">
        <v>1480</v>
      </c>
      <c r="F11510" t="s">
        <v>2161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 s="16">
        <v>0</v>
      </c>
      <c r="M11510" s="16">
        <v>0</v>
      </c>
      <c r="N11510" s="16">
        <v>0</v>
      </c>
      <c r="P11510" s="16">
        <v>0</v>
      </c>
      <c r="Q11510">
        <v>0</v>
      </c>
      <c r="Y11510" s="17"/>
      <c r="Z11510" s="17"/>
      <c r="AA11510" s="17"/>
    </row>
    <row r="11511" spans="1:27" x14ac:dyDescent="0.25">
      <c r="A11511" s="12" t="s">
        <v>1035</v>
      </c>
      <c r="B11511" s="41" t="str">
        <f t="shared" si="358"/>
        <v>10</v>
      </c>
      <c r="C11511" s="41" t="str">
        <f t="shared" si="359"/>
        <v>2021</v>
      </c>
      <c r="D11511" t="s">
        <v>1127</v>
      </c>
      <c r="E11511" t="s">
        <v>1313</v>
      </c>
      <c r="F11511" t="s">
        <v>2137</v>
      </c>
      <c r="G11511">
        <v>0</v>
      </c>
      <c r="H11511">
        <v>0</v>
      </c>
      <c r="I11511">
        <v>7</v>
      </c>
      <c r="J11511">
        <v>0</v>
      </c>
      <c r="K11511">
        <v>0</v>
      </c>
      <c r="L11511" s="16">
        <v>0</v>
      </c>
      <c r="M11511" s="16">
        <v>0</v>
      </c>
      <c r="N11511" s="16">
        <v>0</v>
      </c>
      <c r="P11511" s="16">
        <v>0</v>
      </c>
      <c r="Q11511">
        <v>0</v>
      </c>
      <c r="Y11511" s="17"/>
      <c r="Z11511" s="17"/>
      <c r="AA11511" s="17"/>
    </row>
    <row r="11512" spans="1:27" x14ac:dyDescent="0.25">
      <c r="A11512" s="12" t="s">
        <v>1035</v>
      </c>
      <c r="B11512" s="41" t="str">
        <f t="shared" si="358"/>
        <v>10</v>
      </c>
      <c r="C11512" s="41" t="str">
        <f t="shared" si="359"/>
        <v>2021</v>
      </c>
      <c r="D11512" t="s">
        <v>1127</v>
      </c>
      <c r="E11512" t="s">
        <v>2050</v>
      </c>
      <c r="F11512" t="s">
        <v>2161</v>
      </c>
      <c r="G11512">
        <v>0</v>
      </c>
      <c r="H11512">
        <v>0</v>
      </c>
      <c r="I11512">
        <v>10</v>
      </c>
      <c r="J11512">
        <v>0</v>
      </c>
      <c r="K11512">
        <v>0</v>
      </c>
      <c r="L11512" s="16">
        <v>0</v>
      </c>
      <c r="M11512" s="16">
        <v>0</v>
      </c>
      <c r="N11512" s="16">
        <v>0</v>
      </c>
      <c r="P11512" s="16">
        <v>0</v>
      </c>
      <c r="Q11512">
        <v>0</v>
      </c>
      <c r="Z11512" s="17"/>
      <c r="AA11512" s="17"/>
    </row>
    <row r="11513" spans="1:27" x14ac:dyDescent="0.25">
      <c r="A11513" s="12" t="s">
        <v>1035</v>
      </c>
      <c r="B11513" s="41" t="str">
        <f t="shared" si="358"/>
        <v>10</v>
      </c>
      <c r="C11513" s="41" t="str">
        <f t="shared" si="359"/>
        <v>2021</v>
      </c>
      <c r="D11513" t="s">
        <v>1110</v>
      </c>
      <c r="E11513" t="s">
        <v>1976</v>
      </c>
      <c r="F11513" t="s">
        <v>2137</v>
      </c>
      <c r="G11513">
        <v>0</v>
      </c>
      <c r="H11513">
        <v>0</v>
      </c>
      <c r="I11513">
        <v>6</v>
      </c>
      <c r="J11513">
        <v>0</v>
      </c>
      <c r="K11513">
        <v>0</v>
      </c>
      <c r="L11513" s="16">
        <v>0</v>
      </c>
      <c r="M11513" s="16">
        <v>0</v>
      </c>
      <c r="N11513" s="16">
        <v>0</v>
      </c>
      <c r="P11513" s="16">
        <v>0</v>
      </c>
      <c r="Q11513">
        <v>0</v>
      </c>
      <c r="Y11513" s="17"/>
      <c r="Z11513" s="17"/>
      <c r="AA11513" s="17"/>
    </row>
    <row r="11514" spans="1:27" x14ac:dyDescent="0.25">
      <c r="A11514" s="12" t="s">
        <v>1036</v>
      </c>
      <c r="B11514" s="41" t="str">
        <f t="shared" si="358"/>
        <v>10</v>
      </c>
      <c r="C11514" s="41" t="str">
        <f t="shared" si="359"/>
        <v>2021</v>
      </c>
      <c r="D11514" t="s">
        <v>1120</v>
      </c>
      <c r="E11514" t="s">
        <v>1120</v>
      </c>
      <c r="F11514" t="s">
        <v>2144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 s="16">
        <v>0</v>
      </c>
      <c r="M11514" s="16">
        <v>0</v>
      </c>
      <c r="N11514" s="16">
        <v>0</v>
      </c>
      <c r="P11514" s="16">
        <v>0</v>
      </c>
      <c r="Q11514">
        <v>0</v>
      </c>
      <c r="Y11514" s="17"/>
      <c r="Z11514" s="17"/>
      <c r="AA11514" s="17"/>
    </row>
    <row r="11515" spans="1:27" x14ac:dyDescent="0.25">
      <c r="A11515" s="12" t="s">
        <v>1035</v>
      </c>
      <c r="B11515" s="41" t="str">
        <f t="shared" si="358"/>
        <v>10</v>
      </c>
      <c r="C11515" s="41" t="str">
        <f t="shared" si="359"/>
        <v>2021</v>
      </c>
      <c r="D11515" t="s">
        <v>1132</v>
      </c>
      <c r="E11515" t="s">
        <v>1605</v>
      </c>
      <c r="F11515" t="s">
        <v>2154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 s="16">
        <v>0</v>
      </c>
      <c r="M11515" s="16">
        <v>0</v>
      </c>
      <c r="N11515" s="16">
        <v>0</v>
      </c>
      <c r="P11515" s="16">
        <v>0</v>
      </c>
      <c r="Q11515">
        <v>0</v>
      </c>
      <c r="Y11515" s="17"/>
      <c r="Z11515" s="17"/>
      <c r="AA11515" s="17"/>
    </row>
    <row r="11516" spans="1:27" x14ac:dyDescent="0.25">
      <c r="A11516" s="12" t="s">
        <v>1036</v>
      </c>
      <c r="B11516" s="41" t="str">
        <f t="shared" si="358"/>
        <v>10</v>
      </c>
      <c r="C11516" s="41" t="str">
        <f t="shared" si="359"/>
        <v>2021</v>
      </c>
      <c r="D11516" t="s">
        <v>1134</v>
      </c>
      <c r="E11516" t="s">
        <v>1713</v>
      </c>
      <c r="F11516" t="s">
        <v>2146</v>
      </c>
      <c r="G11516">
        <v>0</v>
      </c>
      <c r="H11516">
        <v>0</v>
      </c>
      <c r="I11516">
        <v>103</v>
      </c>
      <c r="J11516">
        <v>0</v>
      </c>
      <c r="K11516">
        <v>23</v>
      </c>
      <c r="L11516" s="16">
        <v>0</v>
      </c>
      <c r="M11516" s="16">
        <v>0</v>
      </c>
      <c r="N11516" s="16">
        <v>0</v>
      </c>
      <c r="P11516" s="16">
        <v>0</v>
      </c>
      <c r="Q11516">
        <v>0</v>
      </c>
      <c r="Y11516" s="17"/>
      <c r="Z11516" s="17"/>
      <c r="AA11516" s="17"/>
    </row>
    <row r="11517" spans="1:27" x14ac:dyDescent="0.25">
      <c r="A11517" s="12" t="s">
        <v>994</v>
      </c>
      <c r="B11517" s="41" t="str">
        <f t="shared" si="358"/>
        <v>09</v>
      </c>
      <c r="C11517" s="41" t="str">
        <f t="shared" si="359"/>
        <v>2021</v>
      </c>
      <c r="D11517" t="s">
        <v>1115</v>
      </c>
      <c r="E11517" t="s">
        <v>1800</v>
      </c>
      <c r="F11517" t="s">
        <v>2161</v>
      </c>
      <c r="G11517">
        <v>0</v>
      </c>
      <c r="H11517">
        <v>0</v>
      </c>
      <c r="I11517">
        <v>233</v>
      </c>
      <c r="J11517">
        <v>0</v>
      </c>
      <c r="K11517">
        <v>0</v>
      </c>
      <c r="L11517" s="16">
        <v>0</v>
      </c>
      <c r="M11517" s="16">
        <v>0</v>
      </c>
      <c r="N11517" s="16">
        <v>0</v>
      </c>
      <c r="P11517" s="16">
        <v>0</v>
      </c>
      <c r="Q11517">
        <v>0</v>
      </c>
      <c r="Y11517" s="17"/>
      <c r="Z11517" s="17"/>
      <c r="AA11517" s="17"/>
    </row>
    <row r="11518" spans="1:27" x14ac:dyDescent="0.25">
      <c r="A11518" s="12" t="s">
        <v>1036</v>
      </c>
      <c r="B11518" s="41" t="str">
        <f t="shared" si="358"/>
        <v>10</v>
      </c>
      <c r="C11518" s="41" t="str">
        <f t="shared" si="359"/>
        <v>2021</v>
      </c>
      <c r="D11518" t="s">
        <v>1111</v>
      </c>
      <c r="E11518" t="s">
        <v>1210</v>
      </c>
      <c r="F11518" t="s">
        <v>2133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 s="16">
        <v>0</v>
      </c>
      <c r="M11518" s="16">
        <v>0</v>
      </c>
      <c r="N11518" s="16">
        <v>0</v>
      </c>
      <c r="P11518" s="16">
        <v>0</v>
      </c>
      <c r="Q11518">
        <v>0</v>
      </c>
      <c r="Y11518" s="17"/>
      <c r="Z11518" s="17"/>
      <c r="AA11518" s="17"/>
    </row>
    <row r="11519" spans="1:27" x14ac:dyDescent="0.25">
      <c r="A11519" s="12" t="s">
        <v>1036</v>
      </c>
      <c r="B11519" s="41" t="str">
        <f t="shared" si="358"/>
        <v>10</v>
      </c>
      <c r="C11519" s="41" t="str">
        <f t="shared" si="359"/>
        <v>2021</v>
      </c>
      <c r="D11519" t="s">
        <v>1107</v>
      </c>
      <c r="E11519" t="s">
        <v>1154</v>
      </c>
      <c r="F11519" t="s">
        <v>2161</v>
      </c>
      <c r="G11519">
        <v>1</v>
      </c>
      <c r="H11519">
        <v>0</v>
      </c>
      <c r="I11519">
        <v>23</v>
      </c>
      <c r="J11519">
        <v>0</v>
      </c>
      <c r="K11519">
        <v>0</v>
      </c>
      <c r="L11519" s="16">
        <v>0</v>
      </c>
      <c r="M11519" s="16">
        <v>0</v>
      </c>
      <c r="N11519" s="16">
        <v>0</v>
      </c>
      <c r="P11519" s="16">
        <v>0</v>
      </c>
      <c r="Q11519">
        <v>1</v>
      </c>
      <c r="Y11519" s="17"/>
      <c r="Z11519" s="17"/>
      <c r="AA11519" s="17"/>
    </row>
    <row r="11520" spans="1:27" x14ac:dyDescent="0.25">
      <c r="A11520" s="12" t="s">
        <v>1037</v>
      </c>
      <c r="B11520" s="41" t="str">
        <f t="shared" si="358"/>
        <v>10</v>
      </c>
      <c r="C11520" s="41" t="str">
        <f t="shared" si="359"/>
        <v>2021</v>
      </c>
      <c r="D11520" t="s">
        <v>1135</v>
      </c>
      <c r="E11520" t="s">
        <v>2101</v>
      </c>
      <c r="F11520" t="s">
        <v>2133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 s="16">
        <v>0</v>
      </c>
      <c r="M11520" s="16">
        <v>0</v>
      </c>
      <c r="N11520" s="16">
        <v>0</v>
      </c>
      <c r="P11520" s="16">
        <v>0</v>
      </c>
      <c r="Q11520">
        <v>0</v>
      </c>
      <c r="Y11520" s="17"/>
      <c r="Z11520" s="17"/>
      <c r="AA11520" s="17"/>
    </row>
    <row r="11521" spans="1:27" x14ac:dyDescent="0.25">
      <c r="A11521" s="12" t="s">
        <v>1037</v>
      </c>
      <c r="B11521" s="41" t="str">
        <f t="shared" si="358"/>
        <v>10</v>
      </c>
      <c r="C11521" s="41" t="str">
        <f t="shared" si="359"/>
        <v>2021</v>
      </c>
      <c r="D11521" t="s">
        <v>1111</v>
      </c>
      <c r="E11521" t="s">
        <v>1372</v>
      </c>
      <c r="F11521" t="s">
        <v>2133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 s="16">
        <v>0</v>
      </c>
      <c r="M11521" s="16">
        <v>0</v>
      </c>
      <c r="N11521" s="16">
        <v>0</v>
      </c>
      <c r="P11521" s="16">
        <v>0</v>
      </c>
      <c r="Q11521">
        <v>0</v>
      </c>
      <c r="Y11521" s="17"/>
      <c r="Z11521" s="17"/>
      <c r="AA11521" s="17"/>
    </row>
    <row r="11522" spans="1:27" x14ac:dyDescent="0.25">
      <c r="A11522" s="12" t="s">
        <v>1037</v>
      </c>
      <c r="B11522" s="41" t="str">
        <f t="shared" si="358"/>
        <v>10</v>
      </c>
      <c r="C11522" s="41" t="str">
        <f t="shared" si="359"/>
        <v>2021</v>
      </c>
      <c r="D11522" t="s">
        <v>1111</v>
      </c>
      <c r="E11522" t="s">
        <v>1173</v>
      </c>
      <c r="F11522" t="s">
        <v>2132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 s="16">
        <v>0</v>
      </c>
      <c r="M11522" s="16">
        <v>0</v>
      </c>
      <c r="N11522" s="16">
        <v>0</v>
      </c>
      <c r="P11522" s="16">
        <v>0</v>
      </c>
      <c r="Q11522">
        <v>0</v>
      </c>
      <c r="Y11522" s="17"/>
      <c r="Z11522" s="17"/>
      <c r="AA11522" s="17"/>
    </row>
    <row r="11523" spans="1:27" x14ac:dyDescent="0.25">
      <c r="A11523" s="12" t="s">
        <v>1037</v>
      </c>
      <c r="B11523" s="41" t="str">
        <f t="shared" ref="B11523:B11586" si="360">LEFT(A11523,2)</f>
        <v>10</v>
      </c>
      <c r="C11523" s="41" t="str">
        <f t="shared" ref="C11523:C11586" si="361">MID(A11523,7,4)</f>
        <v>2021</v>
      </c>
      <c r="D11523" t="s">
        <v>1108</v>
      </c>
      <c r="E11523" t="s">
        <v>1645</v>
      </c>
      <c r="F11523" t="s">
        <v>2133</v>
      </c>
      <c r="G11523">
        <v>0</v>
      </c>
      <c r="H11523">
        <v>0</v>
      </c>
      <c r="I11523">
        <v>6</v>
      </c>
      <c r="J11523">
        <v>0</v>
      </c>
      <c r="K11523">
        <v>0</v>
      </c>
      <c r="L11523" s="16">
        <v>0</v>
      </c>
      <c r="M11523" s="16">
        <v>0</v>
      </c>
      <c r="N11523" s="16">
        <v>0</v>
      </c>
      <c r="P11523" s="16">
        <v>0</v>
      </c>
      <c r="Q11523">
        <v>0</v>
      </c>
      <c r="Y11523" s="17"/>
      <c r="Z11523" s="17"/>
      <c r="AA11523" s="17"/>
    </row>
    <row r="11524" spans="1:27" x14ac:dyDescent="0.25">
      <c r="A11524" s="12" t="s">
        <v>1037</v>
      </c>
      <c r="B11524" s="41" t="str">
        <f t="shared" si="360"/>
        <v>10</v>
      </c>
      <c r="C11524" s="41" t="str">
        <f t="shared" si="361"/>
        <v>2021</v>
      </c>
      <c r="D11524" t="s">
        <v>1108</v>
      </c>
      <c r="E11524" t="s">
        <v>1235</v>
      </c>
      <c r="F11524" t="s">
        <v>2132</v>
      </c>
      <c r="G11524">
        <v>0</v>
      </c>
      <c r="H11524">
        <v>1</v>
      </c>
      <c r="I11524">
        <v>1</v>
      </c>
      <c r="J11524">
        <v>1</v>
      </c>
      <c r="K11524">
        <v>0</v>
      </c>
      <c r="L11524" s="16">
        <v>0</v>
      </c>
      <c r="M11524" s="16">
        <v>0</v>
      </c>
      <c r="N11524" s="16">
        <v>0</v>
      </c>
      <c r="P11524" s="16">
        <v>0</v>
      </c>
      <c r="Q11524">
        <v>0</v>
      </c>
      <c r="Y11524" s="17"/>
      <c r="Z11524" s="17"/>
      <c r="AA11524" s="17"/>
    </row>
    <row r="11525" spans="1:27" x14ac:dyDescent="0.25">
      <c r="A11525" s="12" t="s">
        <v>1037</v>
      </c>
      <c r="B11525" s="41" t="str">
        <f t="shared" si="360"/>
        <v>10</v>
      </c>
      <c r="C11525" s="41" t="str">
        <f t="shared" si="361"/>
        <v>2021</v>
      </c>
      <c r="D11525" t="s">
        <v>1108</v>
      </c>
      <c r="E11525" t="s">
        <v>1534</v>
      </c>
      <c r="F11525" t="s">
        <v>2135</v>
      </c>
      <c r="G11525">
        <v>0</v>
      </c>
      <c r="H11525">
        <v>17</v>
      </c>
      <c r="I11525">
        <v>0</v>
      </c>
      <c r="J11525">
        <v>0</v>
      </c>
      <c r="K11525">
        <v>0</v>
      </c>
      <c r="L11525" s="16">
        <v>0</v>
      </c>
      <c r="M11525" s="16">
        <v>0</v>
      </c>
      <c r="N11525" s="16">
        <v>0</v>
      </c>
      <c r="P11525" s="16">
        <v>0</v>
      </c>
      <c r="Q11525">
        <v>0</v>
      </c>
      <c r="Y11525" s="17"/>
      <c r="Z11525" s="17"/>
      <c r="AA11525" s="17"/>
    </row>
    <row r="11526" spans="1:27" x14ac:dyDescent="0.25">
      <c r="A11526" s="12" t="s">
        <v>1037</v>
      </c>
      <c r="B11526" s="41" t="str">
        <f t="shared" si="360"/>
        <v>10</v>
      </c>
      <c r="C11526" s="41" t="str">
        <f t="shared" si="361"/>
        <v>2021</v>
      </c>
      <c r="D11526" t="s">
        <v>1112</v>
      </c>
      <c r="E11526" t="s">
        <v>1293</v>
      </c>
      <c r="F11526" t="s">
        <v>2135</v>
      </c>
      <c r="G11526">
        <v>1</v>
      </c>
      <c r="H11526">
        <v>6</v>
      </c>
      <c r="I11526">
        <v>0</v>
      </c>
      <c r="J11526">
        <v>0</v>
      </c>
      <c r="K11526">
        <v>0</v>
      </c>
      <c r="L11526" s="16">
        <v>0</v>
      </c>
      <c r="M11526" s="16">
        <v>0</v>
      </c>
      <c r="N11526" s="16">
        <v>0</v>
      </c>
      <c r="P11526" s="16">
        <v>0</v>
      </c>
      <c r="Q11526">
        <v>1</v>
      </c>
      <c r="Y11526" s="17"/>
      <c r="Z11526" s="17"/>
      <c r="AA11526" s="17"/>
    </row>
    <row r="11527" spans="1:27" x14ac:dyDescent="0.25">
      <c r="A11527" s="12" t="s">
        <v>1037</v>
      </c>
      <c r="B11527" s="41" t="str">
        <f t="shared" si="360"/>
        <v>10</v>
      </c>
      <c r="C11527" s="41" t="str">
        <f t="shared" si="361"/>
        <v>2021</v>
      </c>
      <c r="D11527" t="s">
        <v>1126</v>
      </c>
      <c r="E11527" t="s">
        <v>1115</v>
      </c>
      <c r="F11527" t="s">
        <v>2146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 s="16">
        <v>0</v>
      </c>
      <c r="M11527" s="16">
        <v>0</v>
      </c>
      <c r="N11527" s="16">
        <v>0</v>
      </c>
      <c r="P11527" s="16">
        <v>0</v>
      </c>
      <c r="Q11527">
        <v>0</v>
      </c>
      <c r="Y11527" s="17"/>
      <c r="Z11527" s="17"/>
      <c r="AA11527" s="17"/>
    </row>
    <row r="11528" spans="1:27" x14ac:dyDescent="0.25">
      <c r="A11528" s="12" t="s">
        <v>1037</v>
      </c>
      <c r="B11528" s="41" t="str">
        <f t="shared" si="360"/>
        <v>10</v>
      </c>
      <c r="C11528" s="41" t="str">
        <f t="shared" si="361"/>
        <v>2021</v>
      </c>
      <c r="D11528" t="s">
        <v>1129</v>
      </c>
      <c r="E11528" t="s">
        <v>1265</v>
      </c>
      <c r="F11528" t="s">
        <v>2133</v>
      </c>
      <c r="G11528">
        <v>0</v>
      </c>
      <c r="H11528">
        <v>0</v>
      </c>
      <c r="I11528">
        <v>2</v>
      </c>
      <c r="J11528">
        <v>2</v>
      </c>
      <c r="K11528">
        <v>0</v>
      </c>
      <c r="L11528" s="16">
        <v>0</v>
      </c>
      <c r="M11528" s="16">
        <v>0</v>
      </c>
      <c r="N11528" s="16">
        <v>0</v>
      </c>
      <c r="P11528" s="16">
        <v>0</v>
      </c>
      <c r="Q11528">
        <v>0</v>
      </c>
      <c r="Y11528" s="17"/>
      <c r="Z11528" s="17"/>
      <c r="AA11528" s="17"/>
    </row>
    <row r="11529" spans="1:27" x14ac:dyDescent="0.25">
      <c r="A11529" s="12" t="s">
        <v>1036</v>
      </c>
      <c r="B11529" s="41" t="str">
        <f t="shared" si="360"/>
        <v>10</v>
      </c>
      <c r="C11529" s="41" t="str">
        <f t="shared" si="361"/>
        <v>2021</v>
      </c>
      <c r="D11529" t="s">
        <v>1107</v>
      </c>
      <c r="E11529" t="s">
        <v>1347</v>
      </c>
      <c r="F11529" t="s">
        <v>2133</v>
      </c>
      <c r="G11529">
        <v>0</v>
      </c>
      <c r="H11529">
        <v>0</v>
      </c>
      <c r="I11529">
        <v>20</v>
      </c>
      <c r="J11529">
        <v>0</v>
      </c>
      <c r="K11529">
        <v>0</v>
      </c>
      <c r="L11529" s="16">
        <v>0</v>
      </c>
      <c r="M11529" s="16">
        <v>0</v>
      </c>
      <c r="N11529" s="16">
        <v>0</v>
      </c>
      <c r="P11529" s="16">
        <v>0</v>
      </c>
      <c r="Q11529">
        <v>0</v>
      </c>
      <c r="Y11529" s="17"/>
      <c r="Z11529" s="17"/>
      <c r="AA11529" s="17"/>
    </row>
    <row r="11530" spans="1:27" x14ac:dyDescent="0.25">
      <c r="A11530" s="12" t="s">
        <v>1036</v>
      </c>
      <c r="B11530" s="41" t="str">
        <f t="shared" si="360"/>
        <v>10</v>
      </c>
      <c r="C11530" s="41" t="str">
        <f t="shared" si="361"/>
        <v>2021</v>
      </c>
      <c r="D11530" t="s">
        <v>1107</v>
      </c>
      <c r="E11530" t="s">
        <v>2054</v>
      </c>
      <c r="F11530" t="s">
        <v>2133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 s="16">
        <v>0</v>
      </c>
      <c r="M11530" s="16">
        <v>0</v>
      </c>
      <c r="N11530" s="16">
        <v>0</v>
      </c>
      <c r="P11530" s="16">
        <v>0</v>
      </c>
      <c r="Q11530">
        <v>0</v>
      </c>
      <c r="Y11530" s="17"/>
      <c r="Z11530" s="17"/>
      <c r="AA11530" s="17"/>
    </row>
    <row r="11531" spans="1:27" x14ac:dyDescent="0.25">
      <c r="A11531" s="12" t="s">
        <v>1036</v>
      </c>
      <c r="B11531" s="41" t="str">
        <f t="shared" si="360"/>
        <v>10</v>
      </c>
      <c r="C11531" s="41" t="str">
        <f t="shared" si="361"/>
        <v>2021</v>
      </c>
      <c r="D11531" t="s">
        <v>1125</v>
      </c>
      <c r="E11531" t="s">
        <v>2026</v>
      </c>
      <c r="F11531" t="s">
        <v>2133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 s="16">
        <v>0</v>
      </c>
      <c r="M11531" s="16">
        <v>0</v>
      </c>
      <c r="N11531" s="16">
        <v>0</v>
      </c>
      <c r="P11531" s="16">
        <v>0</v>
      </c>
      <c r="Q11531">
        <v>0</v>
      </c>
      <c r="Y11531" s="17"/>
      <c r="Z11531" s="17"/>
      <c r="AA11531" s="17"/>
    </row>
    <row r="11532" spans="1:27" x14ac:dyDescent="0.25">
      <c r="A11532" s="12" t="s">
        <v>1038</v>
      </c>
      <c r="B11532" s="41" t="str">
        <f t="shared" si="360"/>
        <v>10</v>
      </c>
      <c r="C11532" s="41" t="str">
        <f t="shared" si="361"/>
        <v>2021</v>
      </c>
      <c r="D11532" t="s">
        <v>1110</v>
      </c>
      <c r="E11532" t="s">
        <v>1649</v>
      </c>
      <c r="F11532" t="s">
        <v>2171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 s="16">
        <v>0</v>
      </c>
      <c r="M11532" s="16">
        <v>0</v>
      </c>
      <c r="N11532" s="16">
        <v>0</v>
      </c>
      <c r="P11532" s="16">
        <v>0</v>
      </c>
      <c r="Q11532">
        <v>0</v>
      </c>
      <c r="Y11532" s="17"/>
      <c r="Z11532" s="17"/>
      <c r="AA11532" s="17"/>
    </row>
    <row r="11533" spans="1:27" x14ac:dyDescent="0.25">
      <c r="A11533" s="12" t="s">
        <v>1037</v>
      </c>
      <c r="B11533" s="41" t="str">
        <f t="shared" si="360"/>
        <v>10</v>
      </c>
      <c r="C11533" s="41" t="str">
        <f t="shared" si="361"/>
        <v>2021</v>
      </c>
      <c r="D11533" t="s">
        <v>1134</v>
      </c>
      <c r="E11533" t="s">
        <v>1530</v>
      </c>
      <c r="F11533" t="s">
        <v>2131</v>
      </c>
      <c r="G11533">
        <v>0</v>
      </c>
      <c r="H11533">
        <v>0</v>
      </c>
      <c r="I11533">
        <v>0</v>
      </c>
      <c r="J11533">
        <v>0</v>
      </c>
      <c r="K11533">
        <v>15</v>
      </c>
      <c r="L11533" s="16">
        <v>27640000000</v>
      </c>
      <c r="M11533" s="16">
        <v>11700000000</v>
      </c>
      <c r="N11533" s="16">
        <v>0</v>
      </c>
      <c r="P11533" s="16">
        <v>27640000000</v>
      </c>
      <c r="Q11533">
        <v>0</v>
      </c>
      <c r="Y11533" s="17"/>
      <c r="Z11533" s="17"/>
      <c r="AA11533" s="17"/>
    </row>
    <row r="11534" spans="1:27" x14ac:dyDescent="0.25">
      <c r="A11534" s="12" t="s">
        <v>1038</v>
      </c>
      <c r="B11534" s="41" t="str">
        <f t="shared" si="360"/>
        <v>10</v>
      </c>
      <c r="C11534" s="41" t="str">
        <f t="shared" si="361"/>
        <v>2021</v>
      </c>
      <c r="D11534" t="s">
        <v>1115</v>
      </c>
      <c r="E11534" t="s">
        <v>1809</v>
      </c>
      <c r="F11534" t="s">
        <v>2154</v>
      </c>
      <c r="G11534">
        <v>0</v>
      </c>
      <c r="H11534">
        <v>0</v>
      </c>
      <c r="I11534">
        <v>4</v>
      </c>
      <c r="J11534">
        <v>0</v>
      </c>
      <c r="K11534">
        <v>0</v>
      </c>
      <c r="L11534" s="16">
        <v>0</v>
      </c>
      <c r="M11534" s="16">
        <v>0</v>
      </c>
      <c r="N11534" s="16">
        <v>0</v>
      </c>
      <c r="P11534" s="16">
        <v>0</v>
      </c>
      <c r="Q11534">
        <v>0</v>
      </c>
      <c r="Y11534" s="17"/>
      <c r="Z11534" s="17"/>
      <c r="AA11534" s="17"/>
    </row>
    <row r="11535" spans="1:27" x14ac:dyDescent="0.25">
      <c r="A11535" s="12" t="s">
        <v>1038</v>
      </c>
      <c r="B11535" s="41" t="str">
        <f t="shared" si="360"/>
        <v>10</v>
      </c>
      <c r="C11535" s="41" t="str">
        <f t="shared" si="361"/>
        <v>2021</v>
      </c>
      <c r="D11535" t="s">
        <v>1125</v>
      </c>
      <c r="E11535" t="s">
        <v>1637</v>
      </c>
      <c r="F11535" t="s">
        <v>2161</v>
      </c>
      <c r="G11535">
        <v>0</v>
      </c>
      <c r="H11535">
        <v>0</v>
      </c>
      <c r="I11535">
        <v>20</v>
      </c>
      <c r="J11535">
        <v>0</v>
      </c>
      <c r="K11535">
        <v>0</v>
      </c>
      <c r="L11535" s="16">
        <v>0</v>
      </c>
      <c r="M11535" s="16">
        <v>0</v>
      </c>
      <c r="N11535" s="16">
        <v>0</v>
      </c>
      <c r="P11535" s="16">
        <v>0</v>
      </c>
      <c r="Q11535">
        <v>0</v>
      </c>
      <c r="Y11535" s="17"/>
      <c r="Z11535" s="17"/>
      <c r="AA11535" s="17"/>
    </row>
    <row r="11536" spans="1:27" x14ac:dyDescent="0.25">
      <c r="A11536" s="12" t="s">
        <v>1037</v>
      </c>
      <c r="B11536" s="41" t="str">
        <f t="shared" si="360"/>
        <v>10</v>
      </c>
      <c r="C11536" s="41" t="str">
        <f t="shared" si="361"/>
        <v>2021</v>
      </c>
      <c r="D11536" t="s">
        <v>1107</v>
      </c>
      <c r="E11536" t="s">
        <v>1181</v>
      </c>
      <c r="F11536" t="s">
        <v>2133</v>
      </c>
      <c r="G11536">
        <v>0</v>
      </c>
      <c r="H11536">
        <v>0</v>
      </c>
      <c r="I11536">
        <v>4</v>
      </c>
      <c r="J11536">
        <v>0</v>
      </c>
      <c r="K11536">
        <v>0</v>
      </c>
      <c r="L11536" s="16">
        <v>0</v>
      </c>
      <c r="M11536" s="16">
        <v>0</v>
      </c>
      <c r="N11536" s="16">
        <v>0</v>
      </c>
      <c r="P11536" s="16">
        <v>0</v>
      </c>
      <c r="Q11536">
        <v>0</v>
      </c>
      <c r="Y11536" s="17"/>
      <c r="Z11536" s="17"/>
      <c r="AA11536" s="17"/>
    </row>
    <row r="11537" spans="1:27" x14ac:dyDescent="0.25">
      <c r="A11537" s="12" t="s">
        <v>1038</v>
      </c>
      <c r="B11537" s="41" t="str">
        <f t="shared" si="360"/>
        <v>10</v>
      </c>
      <c r="C11537" s="41" t="str">
        <f t="shared" si="361"/>
        <v>2021</v>
      </c>
      <c r="D11537" t="s">
        <v>1127</v>
      </c>
      <c r="E11537" t="s">
        <v>1704</v>
      </c>
      <c r="F11537" t="s">
        <v>2137</v>
      </c>
      <c r="G11537">
        <v>0</v>
      </c>
      <c r="H11537">
        <v>2</v>
      </c>
      <c r="I11537">
        <v>53</v>
      </c>
      <c r="J11537">
        <v>0</v>
      </c>
      <c r="K11537">
        <v>0</v>
      </c>
      <c r="L11537" s="16">
        <v>0</v>
      </c>
      <c r="M11537" s="16">
        <v>0</v>
      </c>
      <c r="N11537" s="16">
        <v>0</v>
      </c>
      <c r="P11537" s="16">
        <v>0</v>
      </c>
      <c r="Q11537">
        <v>0</v>
      </c>
      <c r="Y11537" s="17"/>
      <c r="Z11537" s="17"/>
      <c r="AA11537" s="17"/>
    </row>
    <row r="11538" spans="1:27" x14ac:dyDescent="0.25">
      <c r="A11538" s="12" t="s">
        <v>1038</v>
      </c>
      <c r="B11538" s="41" t="str">
        <f t="shared" si="360"/>
        <v>10</v>
      </c>
      <c r="C11538" s="41" t="str">
        <f t="shared" si="361"/>
        <v>2021</v>
      </c>
      <c r="D11538" t="s">
        <v>1131</v>
      </c>
      <c r="E11538" t="s">
        <v>1618</v>
      </c>
      <c r="F11538" t="s">
        <v>2133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 s="16">
        <v>0</v>
      </c>
      <c r="M11538" s="16">
        <v>0</v>
      </c>
      <c r="N11538" s="16">
        <v>0</v>
      </c>
      <c r="P11538" s="16">
        <v>0</v>
      </c>
      <c r="Q11538">
        <v>0</v>
      </c>
      <c r="Z11538" s="17"/>
    </row>
    <row r="11539" spans="1:27" x14ac:dyDescent="0.25">
      <c r="A11539" s="12" t="s">
        <v>1038</v>
      </c>
      <c r="B11539" s="41" t="str">
        <f t="shared" si="360"/>
        <v>10</v>
      </c>
      <c r="C11539" s="41" t="str">
        <f t="shared" si="361"/>
        <v>2021</v>
      </c>
      <c r="D11539" t="s">
        <v>1131</v>
      </c>
      <c r="E11539" t="s">
        <v>1618</v>
      </c>
      <c r="F11539" t="s">
        <v>2146</v>
      </c>
      <c r="G11539">
        <v>0</v>
      </c>
      <c r="H11539">
        <v>0</v>
      </c>
      <c r="I11539">
        <v>7</v>
      </c>
      <c r="J11539">
        <v>0</v>
      </c>
      <c r="K11539">
        <v>0</v>
      </c>
      <c r="L11539" s="16">
        <v>0</v>
      </c>
      <c r="M11539" s="16">
        <v>0</v>
      </c>
      <c r="N11539" s="16">
        <v>0</v>
      </c>
      <c r="P11539" s="16">
        <v>0</v>
      </c>
      <c r="Q11539">
        <v>0</v>
      </c>
      <c r="Y11539" s="17"/>
      <c r="Z11539" s="17"/>
      <c r="AA11539" s="17"/>
    </row>
    <row r="11540" spans="1:27" x14ac:dyDescent="0.25">
      <c r="A11540" s="12" t="s">
        <v>1038</v>
      </c>
      <c r="B11540" s="41" t="str">
        <f t="shared" si="360"/>
        <v>10</v>
      </c>
      <c r="C11540" s="41" t="str">
        <f t="shared" si="361"/>
        <v>2021</v>
      </c>
      <c r="D11540" t="s">
        <v>1108</v>
      </c>
      <c r="E11540" t="s">
        <v>1235</v>
      </c>
      <c r="F11540" t="s">
        <v>2129</v>
      </c>
      <c r="G11540">
        <v>0</v>
      </c>
      <c r="H11540">
        <v>4</v>
      </c>
      <c r="I11540">
        <v>9</v>
      </c>
      <c r="J11540">
        <v>4</v>
      </c>
      <c r="K11540">
        <v>0</v>
      </c>
      <c r="L11540" s="16">
        <v>0</v>
      </c>
      <c r="M11540" s="16">
        <v>0</v>
      </c>
      <c r="N11540" s="16">
        <v>0</v>
      </c>
      <c r="P11540" s="16">
        <v>0</v>
      </c>
      <c r="Q11540">
        <v>0</v>
      </c>
      <c r="Y11540" s="17"/>
      <c r="Z11540" s="17"/>
      <c r="AA11540" s="17"/>
    </row>
    <row r="11541" spans="1:27" x14ac:dyDescent="0.25">
      <c r="A11541" s="12" t="s">
        <v>1039</v>
      </c>
      <c r="B11541" s="41" t="str">
        <f t="shared" si="360"/>
        <v>10</v>
      </c>
      <c r="C11541" s="41" t="str">
        <f t="shared" si="361"/>
        <v>2021</v>
      </c>
      <c r="D11541" t="s">
        <v>1107</v>
      </c>
      <c r="E11541" t="s">
        <v>1154</v>
      </c>
      <c r="F11541" t="s">
        <v>2129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 s="16">
        <v>0</v>
      </c>
      <c r="M11541" s="16">
        <v>0</v>
      </c>
      <c r="N11541" s="16">
        <v>0</v>
      </c>
      <c r="P11541" s="16">
        <v>0</v>
      </c>
      <c r="Q11541">
        <v>0</v>
      </c>
      <c r="Y11541" s="17"/>
      <c r="Z11541" s="17"/>
      <c r="AA11541" s="17"/>
    </row>
    <row r="11542" spans="1:27" x14ac:dyDescent="0.25">
      <c r="A11542" s="12" t="s">
        <v>1038</v>
      </c>
      <c r="B11542" s="41" t="str">
        <f t="shared" si="360"/>
        <v>10</v>
      </c>
      <c r="C11542" s="41" t="str">
        <f t="shared" si="361"/>
        <v>2021</v>
      </c>
      <c r="D11542" t="s">
        <v>1110</v>
      </c>
      <c r="E11542" t="s">
        <v>1784</v>
      </c>
      <c r="F11542" t="s">
        <v>2133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 s="16">
        <v>0</v>
      </c>
      <c r="M11542" s="16">
        <v>0</v>
      </c>
      <c r="N11542" s="16">
        <v>0</v>
      </c>
      <c r="P11542" s="16">
        <v>0</v>
      </c>
      <c r="Q11542">
        <v>0</v>
      </c>
      <c r="Y11542" s="17"/>
      <c r="Z11542" s="17"/>
      <c r="AA11542" s="17"/>
    </row>
    <row r="11543" spans="1:27" x14ac:dyDescent="0.25">
      <c r="A11543" s="12" t="s">
        <v>1038</v>
      </c>
      <c r="B11543" s="41" t="str">
        <f t="shared" si="360"/>
        <v>10</v>
      </c>
      <c r="C11543" s="41" t="str">
        <f t="shared" si="361"/>
        <v>2021</v>
      </c>
      <c r="D11543" t="s">
        <v>1111</v>
      </c>
      <c r="E11543" t="s">
        <v>1687</v>
      </c>
      <c r="F11543" t="s">
        <v>2133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 s="16">
        <v>0</v>
      </c>
      <c r="M11543" s="16">
        <v>0</v>
      </c>
      <c r="N11543" s="16">
        <v>0</v>
      </c>
      <c r="P11543" s="16">
        <v>0</v>
      </c>
      <c r="Q11543">
        <v>0</v>
      </c>
      <c r="Y11543" s="17"/>
      <c r="Z11543" s="17"/>
      <c r="AA11543" s="17"/>
    </row>
    <row r="11544" spans="1:27" x14ac:dyDescent="0.25">
      <c r="A11544" s="12" t="s">
        <v>1037</v>
      </c>
      <c r="B11544" s="41" t="str">
        <f t="shared" si="360"/>
        <v>10</v>
      </c>
      <c r="C11544" s="41" t="str">
        <f t="shared" si="361"/>
        <v>2021</v>
      </c>
      <c r="D11544" t="s">
        <v>1111</v>
      </c>
      <c r="E11544" t="s">
        <v>1212</v>
      </c>
      <c r="F11544" t="s">
        <v>2133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 s="16">
        <v>0</v>
      </c>
      <c r="M11544" s="16">
        <v>0</v>
      </c>
      <c r="N11544" s="16">
        <v>0</v>
      </c>
      <c r="P11544" s="16">
        <v>0</v>
      </c>
      <c r="Q11544">
        <v>0</v>
      </c>
      <c r="Y11544" s="17"/>
      <c r="Z11544" s="17"/>
      <c r="AA11544" s="17"/>
    </row>
    <row r="11545" spans="1:27" x14ac:dyDescent="0.25">
      <c r="A11545" s="12" t="s">
        <v>1038</v>
      </c>
      <c r="B11545" s="41" t="str">
        <f t="shared" si="360"/>
        <v>10</v>
      </c>
      <c r="C11545" s="41" t="str">
        <f t="shared" si="361"/>
        <v>2021</v>
      </c>
      <c r="D11545" t="s">
        <v>1111</v>
      </c>
      <c r="E11545" t="s">
        <v>1718</v>
      </c>
      <c r="F11545" t="s">
        <v>2137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 s="16">
        <v>0</v>
      </c>
      <c r="M11545" s="16">
        <v>0</v>
      </c>
      <c r="N11545" s="16">
        <v>0</v>
      </c>
      <c r="P11545" s="16">
        <v>0</v>
      </c>
      <c r="Q11545">
        <v>0</v>
      </c>
      <c r="Y11545" s="17"/>
      <c r="Z11545" s="17"/>
      <c r="AA11545" s="17"/>
    </row>
    <row r="11546" spans="1:27" x14ac:dyDescent="0.25">
      <c r="A11546" s="12" t="s">
        <v>1040</v>
      </c>
      <c r="B11546" s="41" t="str">
        <f t="shared" si="360"/>
        <v>10</v>
      </c>
      <c r="C11546" s="41" t="str">
        <f t="shared" si="361"/>
        <v>2021</v>
      </c>
      <c r="D11546" t="s">
        <v>1134</v>
      </c>
      <c r="E11546" t="s">
        <v>1711</v>
      </c>
      <c r="F11546" t="s">
        <v>2161</v>
      </c>
      <c r="G11546">
        <v>0</v>
      </c>
      <c r="H11546">
        <v>0</v>
      </c>
      <c r="I11546">
        <v>115</v>
      </c>
      <c r="J11546">
        <v>0</v>
      </c>
      <c r="K11546">
        <v>0</v>
      </c>
      <c r="L11546" s="16">
        <v>0</v>
      </c>
      <c r="M11546" s="16">
        <v>0</v>
      </c>
      <c r="N11546" s="16">
        <v>0</v>
      </c>
      <c r="P11546" s="16">
        <v>0</v>
      </c>
      <c r="Q11546">
        <v>0</v>
      </c>
      <c r="Y11546" s="17"/>
      <c r="Z11546" s="17"/>
      <c r="AA11546" s="17"/>
    </row>
    <row r="11547" spans="1:27" x14ac:dyDescent="0.25">
      <c r="A11547" s="12" t="s">
        <v>1040</v>
      </c>
      <c r="B11547" s="41" t="str">
        <f t="shared" si="360"/>
        <v>10</v>
      </c>
      <c r="C11547" s="41" t="str">
        <f t="shared" si="361"/>
        <v>2021</v>
      </c>
      <c r="D11547" t="s">
        <v>1134</v>
      </c>
      <c r="E11547" t="s">
        <v>1714</v>
      </c>
      <c r="F11547" t="s">
        <v>2161</v>
      </c>
      <c r="G11547">
        <v>0</v>
      </c>
      <c r="H11547">
        <v>0</v>
      </c>
      <c r="I11547">
        <v>2</v>
      </c>
      <c r="J11547">
        <v>0</v>
      </c>
      <c r="K11547">
        <v>0</v>
      </c>
      <c r="L11547" s="16">
        <v>0</v>
      </c>
      <c r="M11547" s="16">
        <v>0</v>
      </c>
      <c r="N11547" s="16">
        <v>0</v>
      </c>
      <c r="P11547" s="16">
        <v>0</v>
      </c>
      <c r="Q11547">
        <v>0</v>
      </c>
      <c r="Y11547" s="17"/>
      <c r="Z11547" s="17"/>
      <c r="AA11547" s="17"/>
    </row>
    <row r="11548" spans="1:27" x14ac:dyDescent="0.25">
      <c r="A11548" s="12" t="s">
        <v>1040</v>
      </c>
      <c r="B11548" s="41" t="str">
        <f t="shared" si="360"/>
        <v>10</v>
      </c>
      <c r="C11548" s="41" t="str">
        <f t="shared" si="361"/>
        <v>2021</v>
      </c>
      <c r="D11548" t="s">
        <v>1134</v>
      </c>
      <c r="E11548" t="s">
        <v>1720</v>
      </c>
      <c r="F11548" t="s">
        <v>2161</v>
      </c>
      <c r="G11548">
        <v>0</v>
      </c>
      <c r="H11548">
        <v>0</v>
      </c>
      <c r="I11548">
        <v>20</v>
      </c>
      <c r="J11548">
        <v>0</v>
      </c>
      <c r="K11548">
        <v>3</v>
      </c>
      <c r="L11548" s="16">
        <v>0</v>
      </c>
      <c r="M11548" s="16">
        <v>0</v>
      </c>
      <c r="N11548" s="16">
        <v>0</v>
      </c>
      <c r="P11548" s="16">
        <v>0</v>
      </c>
      <c r="Q11548">
        <v>0</v>
      </c>
      <c r="Z11548" s="17"/>
      <c r="AA11548" s="17"/>
    </row>
    <row r="11549" spans="1:27" x14ac:dyDescent="0.25">
      <c r="A11549" s="12" t="s">
        <v>1040</v>
      </c>
      <c r="B11549" s="41" t="str">
        <f t="shared" si="360"/>
        <v>10</v>
      </c>
      <c r="C11549" s="41" t="str">
        <f t="shared" si="361"/>
        <v>2021</v>
      </c>
      <c r="D11549" t="s">
        <v>1125</v>
      </c>
      <c r="E11549" t="s">
        <v>1874</v>
      </c>
      <c r="F11549" t="s">
        <v>2146</v>
      </c>
      <c r="G11549">
        <v>0</v>
      </c>
      <c r="H11549">
        <v>0</v>
      </c>
      <c r="I11549">
        <v>2</v>
      </c>
      <c r="J11549">
        <v>0</v>
      </c>
      <c r="K11549">
        <v>0</v>
      </c>
      <c r="L11549" s="16">
        <v>0</v>
      </c>
      <c r="M11549" s="16">
        <v>0</v>
      </c>
      <c r="N11549" s="16">
        <v>0</v>
      </c>
      <c r="P11549" s="16">
        <v>0</v>
      </c>
      <c r="Q11549">
        <v>0</v>
      </c>
      <c r="Z11549" s="17"/>
      <c r="AA11549" s="17"/>
    </row>
    <row r="11550" spans="1:27" x14ac:dyDescent="0.25">
      <c r="A11550" s="12" t="s">
        <v>1013</v>
      </c>
      <c r="B11550" s="41" t="str">
        <f t="shared" si="360"/>
        <v>09</v>
      </c>
      <c r="C11550" s="41" t="str">
        <f t="shared" si="361"/>
        <v>2021</v>
      </c>
      <c r="D11550" t="s">
        <v>1129</v>
      </c>
      <c r="E11550" t="s">
        <v>2091</v>
      </c>
      <c r="F11550" t="s">
        <v>2161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 s="16">
        <v>0</v>
      </c>
      <c r="M11550" s="16">
        <v>0</v>
      </c>
      <c r="N11550" s="16">
        <v>0</v>
      </c>
      <c r="P11550" s="16">
        <v>0</v>
      </c>
      <c r="Q11550">
        <v>0</v>
      </c>
      <c r="Y11550" s="17"/>
      <c r="Z11550" s="17"/>
      <c r="AA11550" s="17"/>
    </row>
    <row r="11551" spans="1:27" x14ac:dyDescent="0.25">
      <c r="A11551" s="12" t="s">
        <v>1040</v>
      </c>
      <c r="B11551" s="41" t="str">
        <f t="shared" si="360"/>
        <v>10</v>
      </c>
      <c r="C11551" s="41" t="str">
        <f t="shared" si="361"/>
        <v>2021</v>
      </c>
      <c r="D11551" t="s">
        <v>1118</v>
      </c>
      <c r="E11551" t="s">
        <v>2118</v>
      </c>
      <c r="F11551" t="s">
        <v>2161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 s="16">
        <v>0</v>
      </c>
      <c r="M11551" s="16">
        <v>0</v>
      </c>
      <c r="N11551" s="16">
        <v>0</v>
      </c>
      <c r="P11551" s="16">
        <v>0</v>
      </c>
      <c r="Q11551">
        <v>0</v>
      </c>
      <c r="Y11551" s="17"/>
      <c r="Z11551" s="17"/>
      <c r="AA11551" s="17"/>
    </row>
    <row r="11552" spans="1:27" x14ac:dyDescent="0.25">
      <c r="A11552" s="12" t="s">
        <v>1040</v>
      </c>
      <c r="B11552" s="41" t="str">
        <f t="shared" si="360"/>
        <v>10</v>
      </c>
      <c r="C11552" s="41" t="str">
        <f t="shared" si="361"/>
        <v>2021</v>
      </c>
      <c r="D11552" t="s">
        <v>1118</v>
      </c>
      <c r="E11552" t="s">
        <v>1679</v>
      </c>
      <c r="F11552" t="s">
        <v>2161</v>
      </c>
      <c r="G11552">
        <v>0</v>
      </c>
      <c r="H11552">
        <v>0</v>
      </c>
      <c r="I11552">
        <v>0</v>
      </c>
      <c r="J11552">
        <v>0</v>
      </c>
      <c r="K11552">
        <v>45</v>
      </c>
      <c r="L11552" s="16">
        <v>0</v>
      </c>
      <c r="M11552" s="16">
        <v>0</v>
      </c>
      <c r="N11552" s="16">
        <v>0</v>
      </c>
      <c r="P11552" s="16">
        <v>0</v>
      </c>
      <c r="Q11552">
        <v>0</v>
      </c>
      <c r="Y11552" s="17"/>
      <c r="Z11552" s="17"/>
      <c r="AA11552" s="17"/>
    </row>
    <row r="11553" spans="1:27" x14ac:dyDescent="0.25">
      <c r="A11553" s="12" t="s">
        <v>1040</v>
      </c>
      <c r="B11553" s="41" t="str">
        <f t="shared" si="360"/>
        <v>10</v>
      </c>
      <c r="C11553" s="41" t="str">
        <f t="shared" si="361"/>
        <v>2021</v>
      </c>
      <c r="D11553" t="s">
        <v>1111</v>
      </c>
      <c r="E11553" t="s">
        <v>1179</v>
      </c>
      <c r="F11553" t="s">
        <v>2161</v>
      </c>
      <c r="G11553">
        <v>0</v>
      </c>
      <c r="H11553">
        <v>0</v>
      </c>
      <c r="I11553">
        <v>2</v>
      </c>
      <c r="J11553">
        <v>0</v>
      </c>
      <c r="K11553">
        <v>0</v>
      </c>
      <c r="L11553" s="16">
        <v>0</v>
      </c>
      <c r="M11553" s="16">
        <v>0</v>
      </c>
      <c r="N11553" s="16">
        <v>0</v>
      </c>
      <c r="P11553" s="16">
        <v>0</v>
      </c>
      <c r="Q11553">
        <v>0</v>
      </c>
      <c r="Y11553" s="17"/>
      <c r="Z11553" s="17"/>
      <c r="AA11553" s="17"/>
    </row>
    <row r="11554" spans="1:27" x14ac:dyDescent="0.25">
      <c r="A11554" s="12" t="s">
        <v>1040</v>
      </c>
      <c r="B11554" s="41" t="str">
        <f t="shared" si="360"/>
        <v>10</v>
      </c>
      <c r="C11554" s="41" t="str">
        <f t="shared" si="361"/>
        <v>2021</v>
      </c>
      <c r="D11554" t="s">
        <v>1111</v>
      </c>
      <c r="E11554" t="s">
        <v>1179</v>
      </c>
      <c r="F11554" t="s">
        <v>2161</v>
      </c>
      <c r="G11554">
        <v>0</v>
      </c>
      <c r="H11554">
        <v>0</v>
      </c>
      <c r="I11554">
        <v>5</v>
      </c>
      <c r="J11554">
        <v>0</v>
      </c>
      <c r="K11554">
        <v>0</v>
      </c>
      <c r="L11554" s="16">
        <v>0</v>
      </c>
      <c r="M11554" s="16">
        <v>0</v>
      </c>
      <c r="N11554" s="16">
        <v>0</v>
      </c>
      <c r="P11554" s="16">
        <v>0</v>
      </c>
      <c r="Q11554">
        <v>0</v>
      </c>
      <c r="Y11554" s="17"/>
      <c r="Z11554" s="17"/>
      <c r="AA11554" s="17"/>
    </row>
    <row r="11555" spans="1:27" x14ac:dyDescent="0.25">
      <c r="A11555" s="12" t="s">
        <v>1039</v>
      </c>
      <c r="B11555" s="41" t="str">
        <f t="shared" si="360"/>
        <v>10</v>
      </c>
      <c r="C11555" s="41" t="str">
        <f t="shared" si="361"/>
        <v>2021</v>
      </c>
      <c r="D11555" t="s">
        <v>1127</v>
      </c>
      <c r="E11555" t="s">
        <v>1263</v>
      </c>
      <c r="F11555" t="s">
        <v>2129</v>
      </c>
      <c r="G11555">
        <v>0</v>
      </c>
      <c r="H11555">
        <v>0</v>
      </c>
      <c r="I11555">
        <v>3</v>
      </c>
      <c r="J11555">
        <v>0</v>
      </c>
      <c r="K11555">
        <v>0</v>
      </c>
      <c r="L11555" s="16">
        <v>0</v>
      </c>
      <c r="M11555" s="16">
        <v>0</v>
      </c>
      <c r="N11555" s="16">
        <v>0</v>
      </c>
      <c r="P11555" s="16">
        <v>0</v>
      </c>
      <c r="Q11555">
        <v>0</v>
      </c>
      <c r="Y11555" s="17"/>
      <c r="Z11555" s="17"/>
      <c r="AA11555" s="17"/>
    </row>
    <row r="11556" spans="1:27" x14ac:dyDescent="0.25">
      <c r="A11556" s="12" t="s">
        <v>1040</v>
      </c>
      <c r="B11556" s="41" t="str">
        <f t="shared" si="360"/>
        <v>10</v>
      </c>
      <c r="C11556" s="41" t="str">
        <f t="shared" si="361"/>
        <v>2021</v>
      </c>
      <c r="D11556" t="s">
        <v>1125</v>
      </c>
      <c r="E11556" t="s">
        <v>1968</v>
      </c>
      <c r="F11556" t="s">
        <v>2131</v>
      </c>
      <c r="G11556">
        <v>0</v>
      </c>
      <c r="H11556">
        <v>0</v>
      </c>
      <c r="I11556">
        <v>0</v>
      </c>
      <c r="J11556">
        <v>0</v>
      </c>
      <c r="K11556">
        <v>3</v>
      </c>
      <c r="L11556" s="16">
        <v>0</v>
      </c>
      <c r="M11556" s="16">
        <v>0</v>
      </c>
      <c r="N11556" s="16">
        <v>0</v>
      </c>
      <c r="P11556" s="16">
        <v>0</v>
      </c>
      <c r="Q11556">
        <v>0</v>
      </c>
      <c r="Y11556" s="17"/>
      <c r="Z11556" s="17"/>
      <c r="AA11556" s="17"/>
    </row>
    <row r="11557" spans="1:27" x14ac:dyDescent="0.25">
      <c r="A11557" s="12" t="s">
        <v>1040</v>
      </c>
      <c r="B11557" s="41" t="str">
        <f t="shared" si="360"/>
        <v>10</v>
      </c>
      <c r="C11557" s="41" t="str">
        <f t="shared" si="361"/>
        <v>2021</v>
      </c>
      <c r="D11557" t="s">
        <v>1116</v>
      </c>
      <c r="E11557" t="s">
        <v>1174</v>
      </c>
      <c r="F11557" t="s">
        <v>2157</v>
      </c>
      <c r="G11557">
        <v>0</v>
      </c>
      <c r="H11557">
        <v>0</v>
      </c>
      <c r="I11557">
        <v>1</v>
      </c>
      <c r="J11557">
        <v>1</v>
      </c>
      <c r="K11557">
        <v>0</v>
      </c>
      <c r="L11557" s="16">
        <v>0</v>
      </c>
      <c r="M11557" s="16">
        <v>0</v>
      </c>
      <c r="N11557" s="16">
        <v>0</v>
      </c>
      <c r="P11557" s="16">
        <v>0</v>
      </c>
      <c r="Q11557">
        <v>0</v>
      </c>
      <c r="Y11557" s="17"/>
      <c r="Z11557" s="17"/>
      <c r="AA11557" s="17"/>
    </row>
    <row r="11558" spans="1:27" x14ac:dyDescent="0.25">
      <c r="A11558" s="12" t="s">
        <v>1041</v>
      </c>
      <c r="B11558" s="41" t="str">
        <f t="shared" si="360"/>
        <v>10</v>
      </c>
      <c r="C11558" s="41" t="str">
        <f t="shared" si="361"/>
        <v>2021</v>
      </c>
      <c r="D11558" t="s">
        <v>1107</v>
      </c>
      <c r="E11558" t="s">
        <v>1992</v>
      </c>
      <c r="F11558" t="s">
        <v>2157</v>
      </c>
      <c r="G11558">
        <v>0</v>
      </c>
      <c r="H11558">
        <v>1</v>
      </c>
      <c r="I11558">
        <v>72</v>
      </c>
      <c r="J11558">
        <v>0</v>
      </c>
      <c r="K11558">
        <v>0</v>
      </c>
      <c r="L11558" s="16">
        <v>0</v>
      </c>
      <c r="M11558" s="16">
        <v>0</v>
      </c>
      <c r="N11558" s="16">
        <v>0</v>
      </c>
      <c r="P11558" s="16">
        <v>0</v>
      </c>
      <c r="Q11558">
        <v>0</v>
      </c>
      <c r="Y11558" s="17"/>
      <c r="Z11558" s="17"/>
      <c r="AA11558" s="17"/>
    </row>
    <row r="11559" spans="1:27" x14ac:dyDescent="0.25">
      <c r="A11559" s="12" t="s">
        <v>1041</v>
      </c>
      <c r="B11559" s="41" t="str">
        <f t="shared" si="360"/>
        <v>10</v>
      </c>
      <c r="C11559" s="41" t="str">
        <f t="shared" si="361"/>
        <v>2021</v>
      </c>
      <c r="D11559" t="s">
        <v>1108</v>
      </c>
      <c r="E11559" t="s">
        <v>1422</v>
      </c>
      <c r="F11559" t="s">
        <v>2161</v>
      </c>
      <c r="G11559">
        <v>0</v>
      </c>
      <c r="H11559">
        <v>0</v>
      </c>
      <c r="I11559">
        <v>4</v>
      </c>
      <c r="J11559">
        <v>0</v>
      </c>
      <c r="K11559">
        <v>0</v>
      </c>
      <c r="L11559" s="16">
        <v>0</v>
      </c>
      <c r="M11559" s="16">
        <v>0</v>
      </c>
      <c r="N11559" s="16">
        <v>0</v>
      </c>
      <c r="P11559" s="16">
        <v>0</v>
      </c>
      <c r="Q11559">
        <v>0</v>
      </c>
      <c r="Y11559" s="17"/>
      <c r="Z11559" s="17"/>
      <c r="AA11559" s="17"/>
    </row>
    <row r="11560" spans="1:27" x14ac:dyDescent="0.25">
      <c r="A11560" s="12" t="s">
        <v>904</v>
      </c>
      <c r="B11560" s="41" t="str">
        <f t="shared" si="360"/>
        <v>06</v>
      </c>
      <c r="C11560" s="41" t="str">
        <f t="shared" si="361"/>
        <v>2021</v>
      </c>
      <c r="D11560" t="s">
        <v>1129</v>
      </c>
      <c r="E11560" t="s">
        <v>1757</v>
      </c>
      <c r="F11560" t="s">
        <v>2161</v>
      </c>
      <c r="G11560">
        <v>0</v>
      </c>
      <c r="H11560">
        <v>0</v>
      </c>
      <c r="I11560">
        <v>159</v>
      </c>
      <c r="J11560">
        <v>9</v>
      </c>
      <c r="K11560">
        <v>2731</v>
      </c>
      <c r="L11560" s="16">
        <v>0</v>
      </c>
      <c r="M11560" s="16">
        <v>0</v>
      </c>
      <c r="N11560" s="16">
        <v>0</v>
      </c>
      <c r="P11560" s="16">
        <v>0</v>
      </c>
      <c r="Q11560">
        <v>0</v>
      </c>
      <c r="Y11560" s="17"/>
      <c r="Z11560" s="17"/>
      <c r="AA11560" s="17"/>
    </row>
    <row r="11561" spans="1:27" x14ac:dyDescent="0.25">
      <c r="A11561" s="12" t="s">
        <v>1040</v>
      </c>
      <c r="B11561" s="41" t="str">
        <f t="shared" si="360"/>
        <v>10</v>
      </c>
      <c r="C11561" s="41" t="str">
        <f t="shared" si="361"/>
        <v>2021</v>
      </c>
      <c r="D11561" t="s">
        <v>1116</v>
      </c>
      <c r="E11561" t="s">
        <v>1174</v>
      </c>
      <c r="F11561" t="s">
        <v>2133</v>
      </c>
      <c r="G11561">
        <v>0</v>
      </c>
      <c r="H11561">
        <v>1</v>
      </c>
      <c r="I11561">
        <v>59</v>
      </c>
      <c r="J11561">
        <v>0</v>
      </c>
      <c r="K11561">
        <v>0</v>
      </c>
      <c r="L11561" s="16">
        <v>0</v>
      </c>
      <c r="M11561" s="16">
        <v>0</v>
      </c>
      <c r="N11561" s="16">
        <v>0</v>
      </c>
      <c r="P11561" s="16">
        <v>0</v>
      </c>
      <c r="Q11561">
        <v>0</v>
      </c>
      <c r="Y11561" s="17"/>
      <c r="Z11561" s="17"/>
      <c r="AA11561" s="17"/>
    </row>
    <row r="11562" spans="1:27" x14ac:dyDescent="0.25">
      <c r="A11562" s="12" t="s">
        <v>1041</v>
      </c>
      <c r="B11562" s="41" t="str">
        <f t="shared" si="360"/>
        <v>10</v>
      </c>
      <c r="C11562" s="41" t="str">
        <f t="shared" si="361"/>
        <v>2021</v>
      </c>
      <c r="D11562" t="s">
        <v>1111</v>
      </c>
      <c r="E11562" t="s">
        <v>1157</v>
      </c>
      <c r="F11562" t="s">
        <v>2161</v>
      </c>
      <c r="G11562">
        <v>0</v>
      </c>
      <c r="H11562">
        <v>0</v>
      </c>
      <c r="I11562">
        <v>2</v>
      </c>
      <c r="J11562">
        <v>0</v>
      </c>
      <c r="K11562">
        <v>0</v>
      </c>
      <c r="L11562" s="16">
        <v>0</v>
      </c>
      <c r="M11562" s="16">
        <v>0</v>
      </c>
      <c r="N11562" s="16">
        <v>0</v>
      </c>
      <c r="P11562" s="16">
        <v>0</v>
      </c>
      <c r="Q11562">
        <v>0</v>
      </c>
      <c r="Y11562" s="17"/>
      <c r="Z11562" s="17"/>
      <c r="AA11562" s="17"/>
    </row>
    <row r="11563" spans="1:27" x14ac:dyDescent="0.25">
      <c r="A11563" s="12" t="s">
        <v>1041</v>
      </c>
      <c r="B11563" s="41" t="str">
        <f t="shared" si="360"/>
        <v>10</v>
      </c>
      <c r="C11563" s="41" t="str">
        <f t="shared" si="361"/>
        <v>2021</v>
      </c>
      <c r="D11563" t="s">
        <v>1111</v>
      </c>
      <c r="E11563" t="s">
        <v>1209</v>
      </c>
      <c r="F11563" t="s">
        <v>2161</v>
      </c>
      <c r="G11563">
        <v>0</v>
      </c>
      <c r="H11563">
        <v>0</v>
      </c>
      <c r="I11563">
        <v>6</v>
      </c>
      <c r="J11563">
        <v>0</v>
      </c>
      <c r="K11563">
        <v>0</v>
      </c>
      <c r="L11563" s="16">
        <v>0</v>
      </c>
      <c r="M11563" s="16">
        <v>0</v>
      </c>
      <c r="N11563" s="16">
        <v>0</v>
      </c>
      <c r="P11563" s="16">
        <v>0</v>
      </c>
      <c r="Q11563">
        <v>0</v>
      </c>
      <c r="Y11563" s="17"/>
      <c r="Z11563" s="17"/>
      <c r="AA11563" s="17"/>
    </row>
    <row r="11564" spans="1:27" x14ac:dyDescent="0.25">
      <c r="A11564" s="12" t="s">
        <v>1041</v>
      </c>
      <c r="B11564" s="41" t="str">
        <f t="shared" si="360"/>
        <v>10</v>
      </c>
      <c r="C11564" s="41" t="str">
        <f t="shared" si="361"/>
        <v>2021</v>
      </c>
      <c r="D11564" t="s">
        <v>1111</v>
      </c>
      <c r="E11564" t="s">
        <v>1658</v>
      </c>
      <c r="F11564" t="s">
        <v>2154</v>
      </c>
      <c r="G11564">
        <v>0</v>
      </c>
      <c r="H11564">
        <v>0</v>
      </c>
      <c r="I11564">
        <v>25</v>
      </c>
      <c r="J11564">
        <v>0</v>
      </c>
      <c r="K11564">
        <v>0</v>
      </c>
      <c r="L11564" s="16">
        <v>0</v>
      </c>
      <c r="M11564" s="16">
        <v>0</v>
      </c>
      <c r="N11564" s="16">
        <v>0</v>
      </c>
      <c r="P11564" s="16">
        <v>0</v>
      </c>
      <c r="Q11564">
        <v>0</v>
      </c>
      <c r="Y11564" s="17"/>
      <c r="Z11564" s="17"/>
      <c r="AA11564" s="17"/>
    </row>
    <row r="11565" spans="1:27" x14ac:dyDescent="0.25">
      <c r="A11565" s="12" t="s">
        <v>1027</v>
      </c>
      <c r="B11565" s="41" t="str">
        <f t="shared" si="360"/>
        <v>10</v>
      </c>
      <c r="C11565" s="41" t="str">
        <f t="shared" si="361"/>
        <v>2021</v>
      </c>
      <c r="D11565" t="s">
        <v>1132</v>
      </c>
      <c r="E11565" t="s">
        <v>1526</v>
      </c>
      <c r="F11565" t="s">
        <v>2137</v>
      </c>
      <c r="G11565">
        <v>0</v>
      </c>
      <c r="H11565">
        <v>0</v>
      </c>
      <c r="I11565">
        <v>2</v>
      </c>
      <c r="J11565">
        <v>0</v>
      </c>
      <c r="K11565">
        <v>0</v>
      </c>
      <c r="L11565" s="16">
        <v>0</v>
      </c>
      <c r="M11565" s="16">
        <v>0</v>
      </c>
      <c r="N11565" s="16">
        <v>0</v>
      </c>
      <c r="P11565" s="16">
        <v>0</v>
      </c>
      <c r="Q11565">
        <v>0</v>
      </c>
      <c r="Y11565" s="17"/>
      <c r="Z11565" s="17"/>
      <c r="AA11565" s="17"/>
    </row>
    <row r="11566" spans="1:27" x14ac:dyDescent="0.25">
      <c r="A11566" s="12" t="s">
        <v>1027</v>
      </c>
      <c r="B11566" s="41" t="str">
        <f t="shared" si="360"/>
        <v>10</v>
      </c>
      <c r="C11566" s="41" t="str">
        <f t="shared" si="361"/>
        <v>2021</v>
      </c>
      <c r="D11566" t="s">
        <v>1132</v>
      </c>
      <c r="E11566" t="s">
        <v>1526</v>
      </c>
      <c r="F11566" t="s">
        <v>2133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 s="16">
        <v>121613460152</v>
      </c>
      <c r="M11566" s="16">
        <v>0</v>
      </c>
      <c r="N11566" s="16">
        <v>341617171</v>
      </c>
      <c r="P11566" s="16">
        <v>121613460152</v>
      </c>
      <c r="Q11566">
        <v>0</v>
      </c>
      <c r="Y11566" s="17"/>
      <c r="Z11566" s="17"/>
      <c r="AA11566" s="17"/>
    </row>
    <row r="11567" spans="1:27" x14ac:dyDescent="0.25">
      <c r="A11567" s="12" t="s">
        <v>1034</v>
      </c>
      <c r="B11567" s="41" t="str">
        <f t="shared" si="360"/>
        <v>10</v>
      </c>
      <c r="C11567" s="41" t="str">
        <f t="shared" si="361"/>
        <v>2021</v>
      </c>
      <c r="D11567" t="s">
        <v>1132</v>
      </c>
      <c r="E11567" t="s">
        <v>1605</v>
      </c>
      <c r="F11567" t="s">
        <v>2161</v>
      </c>
      <c r="G11567">
        <v>0</v>
      </c>
      <c r="H11567">
        <v>0</v>
      </c>
      <c r="I11567">
        <v>12</v>
      </c>
      <c r="J11567">
        <v>0</v>
      </c>
      <c r="K11567">
        <v>0</v>
      </c>
      <c r="L11567" s="16">
        <v>0</v>
      </c>
      <c r="M11567" s="16">
        <v>0</v>
      </c>
      <c r="N11567" s="16">
        <v>0</v>
      </c>
      <c r="P11567" s="16">
        <v>0</v>
      </c>
      <c r="Q11567">
        <v>0</v>
      </c>
      <c r="Y11567" s="17"/>
      <c r="Z11567" s="17"/>
      <c r="AA11567" s="17"/>
    </row>
    <row r="11568" spans="1:27" x14ac:dyDescent="0.25">
      <c r="A11568" s="12" t="s">
        <v>1042</v>
      </c>
      <c r="B11568" s="41" t="str">
        <f t="shared" si="360"/>
        <v>10</v>
      </c>
      <c r="C11568" s="41" t="str">
        <f t="shared" si="361"/>
        <v>2021</v>
      </c>
      <c r="D11568" t="s">
        <v>1111</v>
      </c>
      <c r="E11568" t="s">
        <v>1179</v>
      </c>
      <c r="F11568" t="s">
        <v>2133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 s="16">
        <v>0</v>
      </c>
      <c r="M11568" s="16">
        <v>0</v>
      </c>
      <c r="N11568" s="16">
        <v>0</v>
      </c>
      <c r="P11568" s="16">
        <v>0</v>
      </c>
      <c r="Q11568">
        <v>0</v>
      </c>
      <c r="Y11568" s="17"/>
      <c r="Z11568" s="17"/>
      <c r="AA11568" s="17"/>
    </row>
    <row r="11569" spans="1:27" x14ac:dyDescent="0.25">
      <c r="A11569" s="12" t="s">
        <v>1042</v>
      </c>
      <c r="B11569" s="41" t="str">
        <f t="shared" si="360"/>
        <v>10</v>
      </c>
      <c r="C11569" s="41" t="str">
        <f t="shared" si="361"/>
        <v>2021</v>
      </c>
      <c r="D11569" t="s">
        <v>1108</v>
      </c>
      <c r="E11569" t="s">
        <v>1579</v>
      </c>
      <c r="F11569" t="s">
        <v>2133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 s="16">
        <v>0</v>
      </c>
      <c r="M11569" s="16">
        <v>0</v>
      </c>
      <c r="N11569" s="16">
        <v>0</v>
      </c>
      <c r="P11569" s="16">
        <v>0</v>
      </c>
      <c r="Q11569">
        <v>0</v>
      </c>
      <c r="Y11569" s="17"/>
      <c r="Z11569" s="17"/>
      <c r="AA11569" s="17"/>
    </row>
    <row r="11570" spans="1:27" x14ac:dyDescent="0.25">
      <c r="A11570" s="12" t="s">
        <v>1042</v>
      </c>
      <c r="B11570" s="41" t="str">
        <f t="shared" si="360"/>
        <v>10</v>
      </c>
      <c r="C11570" s="41" t="str">
        <f t="shared" si="361"/>
        <v>2021</v>
      </c>
      <c r="D11570" t="s">
        <v>1124</v>
      </c>
      <c r="E11570" t="s">
        <v>1220</v>
      </c>
      <c r="F11570" t="s">
        <v>2161</v>
      </c>
      <c r="G11570">
        <v>0</v>
      </c>
      <c r="H11570">
        <v>0</v>
      </c>
      <c r="I11570">
        <v>17</v>
      </c>
      <c r="J11570">
        <v>0</v>
      </c>
      <c r="K11570">
        <v>0</v>
      </c>
      <c r="L11570" s="16">
        <v>0</v>
      </c>
      <c r="M11570" s="16">
        <v>0</v>
      </c>
      <c r="N11570" s="16">
        <v>0</v>
      </c>
      <c r="P11570" s="16">
        <v>0</v>
      </c>
      <c r="Q11570">
        <v>0</v>
      </c>
    </row>
    <row r="11571" spans="1:27" x14ac:dyDescent="0.25">
      <c r="A11571" s="12" t="s">
        <v>1041</v>
      </c>
      <c r="B11571" s="41" t="str">
        <f t="shared" si="360"/>
        <v>10</v>
      </c>
      <c r="C11571" s="41" t="str">
        <f t="shared" si="361"/>
        <v>2021</v>
      </c>
      <c r="D11571" t="s">
        <v>1112</v>
      </c>
      <c r="E11571" t="s">
        <v>1281</v>
      </c>
      <c r="F11571" t="s">
        <v>2161</v>
      </c>
      <c r="G11571">
        <v>0</v>
      </c>
      <c r="H11571">
        <v>0</v>
      </c>
      <c r="I11571">
        <v>2</v>
      </c>
      <c r="J11571">
        <v>0</v>
      </c>
      <c r="K11571">
        <v>0</v>
      </c>
      <c r="L11571" s="16">
        <v>0</v>
      </c>
      <c r="M11571" s="16">
        <v>0</v>
      </c>
      <c r="N11571" s="16">
        <v>0</v>
      </c>
      <c r="P11571" s="16">
        <v>0</v>
      </c>
      <c r="Q11571">
        <v>0</v>
      </c>
      <c r="Y11571" s="17"/>
      <c r="Z11571" s="17"/>
      <c r="AA11571" s="17"/>
    </row>
    <row r="11572" spans="1:27" x14ac:dyDescent="0.25">
      <c r="A11572" s="12" t="s">
        <v>1043</v>
      </c>
      <c r="B11572" s="41" t="str">
        <f t="shared" si="360"/>
        <v>10</v>
      </c>
      <c r="C11572" s="41" t="str">
        <f t="shared" si="361"/>
        <v>2021</v>
      </c>
      <c r="D11572" t="s">
        <v>1108</v>
      </c>
      <c r="E11572" t="s">
        <v>1235</v>
      </c>
      <c r="F11572" t="s">
        <v>2129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 s="16">
        <v>0</v>
      </c>
      <c r="M11572" s="16">
        <v>0</v>
      </c>
      <c r="N11572" s="16">
        <v>0</v>
      </c>
      <c r="P11572" s="16">
        <v>0</v>
      </c>
      <c r="Q11572">
        <v>0</v>
      </c>
      <c r="Y11572" s="17"/>
      <c r="Z11572" s="17"/>
      <c r="AA11572" s="17"/>
    </row>
    <row r="11573" spans="1:27" x14ac:dyDescent="0.25">
      <c r="A11573" s="12" t="s">
        <v>1043</v>
      </c>
      <c r="B11573" s="41" t="str">
        <f t="shared" si="360"/>
        <v>10</v>
      </c>
      <c r="C11573" s="41" t="str">
        <f t="shared" si="361"/>
        <v>2021</v>
      </c>
      <c r="D11573" t="s">
        <v>1125</v>
      </c>
      <c r="E11573" t="s">
        <v>1986</v>
      </c>
      <c r="F11573" t="s">
        <v>2133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 s="16">
        <v>0</v>
      </c>
      <c r="M11573" s="16">
        <v>0</v>
      </c>
      <c r="N11573" s="16">
        <v>0</v>
      </c>
      <c r="P11573" s="16">
        <v>0</v>
      </c>
      <c r="Q11573">
        <v>0</v>
      </c>
      <c r="Y11573" s="17"/>
      <c r="Z11573" s="17"/>
      <c r="AA11573" s="17"/>
    </row>
    <row r="11574" spans="1:27" x14ac:dyDescent="0.25">
      <c r="A11574" s="12" t="s">
        <v>1043</v>
      </c>
      <c r="B11574" s="41" t="str">
        <f t="shared" si="360"/>
        <v>10</v>
      </c>
      <c r="C11574" s="41" t="str">
        <f t="shared" si="361"/>
        <v>2021</v>
      </c>
      <c r="D11574" t="s">
        <v>1111</v>
      </c>
      <c r="E11574" t="s">
        <v>1658</v>
      </c>
      <c r="F11574" t="s">
        <v>2161</v>
      </c>
      <c r="G11574">
        <v>0</v>
      </c>
      <c r="H11574">
        <v>0</v>
      </c>
      <c r="I11574">
        <v>120</v>
      </c>
      <c r="J11574">
        <v>0</v>
      </c>
      <c r="K11574">
        <v>0</v>
      </c>
      <c r="L11574" s="16">
        <v>0</v>
      </c>
      <c r="M11574" s="16">
        <v>0</v>
      </c>
      <c r="N11574" s="16">
        <v>0</v>
      </c>
      <c r="P11574" s="16">
        <v>0</v>
      </c>
      <c r="Q11574">
        <v>0</v>
      </c>
      <c r="Y11574" s="17"/>
      <c r="Z11574" s="17"/>
      <c r="AA11574" s="17"/>
    </row>
    <row r="11575" spans="1:27" x14ac:dyDescent="0.25">
      <c r="A11575" s="12" t="s">
        <v>1042</v>
      </c>
      <c r="B11575" s="41" t="str">
        <f t="shared" si="360"/>
        <v>10</v>
      </c>
      <c r="C11575" s="41" t="str">
        <f t="shared" si="361"/>
        <v>2021</v>
      </c>
      <c r="D11575" t="s">
        <v>1110</v>
      </c>
      <c r="E11575" t="s">
        <v>1625</v>
      </c>
      <c r="F11575" t="s">
        <v>2161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 s="16">
        <v>20526550380</v>
      </c>
      <c r="M11575" s="16">
        <v>0</v>
      </c>
      <c r="N11575" s="16">
        <v>0</v>
      </c>
      <c r="P11575" s="16">
        <v>20526550380</v>
      </c>
      <c r="Q11575">
        <v>0</v>
      </c>
      <c r="Y11575" s="17"/>
      <c r="Z11575" s="17"/>
      <c r="AA11575" s="17"/>
    </row>
    <row r="11576" spans="1:27" x14ac:dyDescent="0.25">
      <c r="A11576" s="12" t="s">
        <v>1042</v>
      </c>
      <c r="B11576" s="41" t="str">
        <f t="shared" si="360"/>
        <v>10</v>
      </c>
      <c r="C11576" s="41" t="str">
        <f t="shared" si="361"/>
        <v>2021</v>
      </c>
      <c r="D11576" t="s">
        <v>1127</v>
      </c>
      <c r="E11576" t="s">
        <v>1864</v>
      </c>
      <c r="F11576" t="s">
        <v>2161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 s="16">
        <v>106218935900</v>
      </c>
      <c r="M11576" s="16">
        <v>0</v>
      </c>
      <c r="N11576" s="16">
        <v>0</v>
      </c>
      <c r="P11576" s="16">
        <v>106218935900</v>
      </c>
      <c r="Q11576">
        <v>0</v>
      </c>
      <c r="Y11576" s="17"/>
      <c r="Z11576" s="17"/>
      <c r="AA11576" s="17"/>
    </row>
    <row r="11577" spans="1:27" x14ac:dyDescent="0.25">
      <c r="A11577" s="12" t="s">
        <v>1042</v>
      </c>
      <c r="B11577" s="41" t="str">
        <f t="shared" si="360"/>
        <v>10</v>
      </c>
      <c r="C11577" s="41" t="str">
        <f t="shared" si="361"/>
        <v>2021</v>
      </c>
      <c r="D11577" t="s">
        <v>1119</v>
      </c>
      <c r="E11577" t="s">
        <v>1343</v>
      </c>
      <c r="F11577" t="s">
        <v>2161</v>
      </c>
      <c r="G11577">
        <v>0</v>
      </c>
      <c r="H11577">
        <v>0</v>
      </c>
      <c r="I11577">
        <v>97</v>
      </c>
      <c r="J11577">
        <v>0</v>
      </c>
      <c r="K11577">
        <v>0</v>
      </c>
      <c r="L11577" s="16">
        <v>0</v>
      </c>
      <c r="M11577" s="16">
        <v>0</v>
      </c>
      <c r="N11577" s="16">
        <v>0</v>
      </c>
      <c r="P11577" s="16">
        <v>0</v>
      </c>
      <c r="Q11577">
        <v>0</v>
      </c>
      <c r="Y11577" s="17"/>
      <c r="Z11577" s="17"/>
      <c r="AA11577" s="17"/>
    </row>
    <row r="11578" spans="1:27" x14ac:dyDescent="0.25">
      <c r="A11578" s="12" t="s">
        <v>1042</v>
      </c>
      <c r="B11578" s="41" t="str">
        <f t="shared" si="360"/>
        <v>10</v>
      </c>
      <c r="C11578" s="41" t="str">
        <f t="shared" si="361"/>
        <v>2021</v>
      </c>
      <c r="D11578" t="s">
        <v>1119</v>
      </c>
      <c r="E11578" t="s">
        <v>1207</v>
      </c>
      <c r="F11578" t="s">
        <v>2161</v>
      </c>
      <c r="G11578">
        <v>0</v>
      </c>
      <c r="H11578">
        <v>0</v>
      </c>
      <c r="I11578">
        <v>150</v>
      </c>
      <c r="J11578">
        <v>0</v>
      </c>
      <c r="K11578">
        <v>0</v>
      </c>
      <c r="L11578" s="16">
        <v>0</v>
      </c>
      <c r="M11578" s="16">
        <v>0</v>
      </c>
      <c r="N11578" s="16">
        <v>0</v>
      </c>
      <c r="P11578" s="16">
        <v>0</v>
      </c>
      <c r="Q11578">
        <v>0</v>
      </c>
      <c r="Y11578" s="17"/>
      <c r="Z11578" s="17"/>
      <c r="AA11578" s="17"/>
    </row>
    <row r="11579" spans="1:27" x14ac:dyDescent="0.25">
      <c r="A11579" s="12" t="s">
        <v>1043</v>
      </c>
      <c r="B11579" s="41" t="str">
        <f t="shared" si="360"/>
        <v>10</v>
      </c>
      <c r="C11579" s="41" t="str">
        <f t="shared" si="361"/>
        <v>2021</v>
      </c>
      <c r="D11579" t="s">
        <v>1116</v>
      </c>
      <c r="E11579" t="s">
        <v>1174</v>
      </c>
      <c r="F11579" t="s">
        <v>2154</v>
      </c>
      <c r="G11579">
        <v>0</v>
      </c>
      <c r="H11579">
        <v>0</v>
      </c>
      <c r="I11579">
        <v>5</v>
      </c>
      <c r="J11579">
        <v>0</v>
      </c>
      <c r="K11579">
        <v>0</v>
      </c>
      <c r="L11579" s="16">
        <v>0</v>
      </c>
      <c r="M11579" s="16">
        <v>0</v>
      </c>
      <c r="N11579" s="16">
        <v>0</v>
      </c>
      <c r="P11579" s="16">
        <v>0</v>
      </c>
      <c r="Q11579">
        <v>0</v>
      </c>
      <c r="Y11579" s="17"/>
      <c r="Z11579" s="17"/>
      <c r="AA11579" s="17"/>
    </row>
    <row r="11580" spans="1:27" x14ac:dyDescent="0.25">
      <c r="A11580" s="12" t="s">
        <v>1042</v>
      </c>
      <c r="B11580" s="41" t="str">
        <f t="shared" si="360"/>
        <v>10</v>
      </c>
      <c r="C11580" s="41" t="str">
        <f t="shared" si="361"/>
        <v>2021</v>
      </c>
      <c r="D11580" t="s">
        <v>1108</v>
      </c>
      <c r="E11580" t="s">
        <v>1422</v>
      </c>
      <c r="F11580" t="s">
        <v>2137</v>
      </c>
      <c r="G11580">
        <v>0</v>
      </c>
      <c r="H11580">
        <v>0</v>
      </c>
      <c r="I11580">
        <v>7</v>
      </c>
      <c r="J11580">
        <v>0</v>
      </c>
      <c r="K11580">
        <v>0</v>
      </c>
      <c r="L11580" s="16">
        <v>0</v>
      </c>
      <c r="M11580" s="16">
        <v>0</v>
      </c>
      <c r="N11580" s="16">
        <v>0</v>
      </c>
      <c r="P11580" s="16">
        <v>0</v>
      </c>
      <c r="Q11580">
        <v>0</v>
      </c>
      <c r="Y11580" s="17"/>
      <c r="Z11580" s="17"/>
      <c r="AA11580" s="17"/>
    </row>
    <row r="11581" spans="1:27" x14ac:dyDescent="0.25">
      <c r="A11581" s="12" t="s">
        <v>1043</v>
      </c>
      <c r="B11581" s="41" t="str">
        <f t="shared" si="360"/>
        <v>10</v>
      </c>
      <c r="C11581" s="41" t="str">
        <f t="shared" si="361"/>
        <v>2021</v>
      </c>
      <c r="D11581" t="s">
        <v>1111</v>
      </c>
      <c r="E11581" t="s">
        <v>1169</v>
      </c>
      <c r="F11581" t="s">
        <v>2157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 s="16">
        <v>0</v>
      </c>
      <c r="M11581" s="16">
        <v>0</v>
      </c>
      <c r="N11581" s="16">
        <v>0</v>
      </c>
      <c r="P11581" s="16">
        <v>0</v>
      </c>
      <c r="Q11581">
        <v>0</v>
      </c>
      <c r="Y11581" s="17"/>
      <c r="Z11581" s="17"/>
      <c r="AA11581" s="17"/>
    </row>
    <row r="11582" spans="1:27" x14ac:dyDescent="0.25">
      <c r="A11582" s="12" t="s">
        <v>1043</v>
      </c>
      <c r="B11582" s="41" t="str">
        <f t="shared" si="360"/>
        <v>10</v>
      </c>
      <c r="C11582" s="41" t="str">
        <f t="shared" si="361"/>
        <v>2021</v>
      </c>
      <c r="D11582" t="s">
        <v>1111</v>
      </c>
      <c r="E11582" t="s">
        <v>1408</v>
      </c>
      <c r="F11582" t="s">
        <v>2161</v>
      </c>
      <c r="G11582">
        <v>0</v>
      </c>
      <c r="H11582">
        <v>0</v>
      </c>
      <c r="I11582">
        <v>7</v>
      </c>
      <c r="J11582">
        <v>0</v>
      </c>
      <c r="K11582">
        <v>0</v>
      </c>
      <c r="L11582" s="16">
        <v>0</v>
      </c>
      <c r="M11582" s="16">
        <v>0</v>
      </c>
      <c r="N11582" s="16">
        <v>0</v>
      </c>
      <c r="P11582" s="16">
        <v>0</v>
      </c>
      <c r="Q11582">
        <v>0</v>
      </c>
      <c r="Y11582" s="17"/>
      <c r="Z11582" s="17"/>
      <c r="AA11582" s="17"/>
    </row>
    <row r="11583" spans="1:27" x14ac:dyDescent="0.25">
      <c r="A11583" s="12" t="s">
        <v>1043</v>
      </c>
      <c r="B11583" s="41" t="str">
        <f t="shared" si="360"/>
        <v>10</v>
      </c>
      <c r="C11583" s="41" t="str">
        <f t="shared" si="361"/>
        <v>2021</v>
      </c>
      <c r="D11583" t="s">
        <v>1111</v>
      </c>
      <c r="E11583" t="s">
        <v>1158</v>
      </c>
      <c r="F11583" t="s">
        <v>2133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 s="16">
        <v>0</v>
      </c>
      <c r="M11583" s="16">
        <v>0</v>
      </c>
      <c r="N11583" s="16">
        <v>0</v>
      </c>
      <c r="P11583" s="16">
        <v>0</v>
      </c>
      <c r="Q11583">
        <v>0</v>
      </c>
      <c r="Y11583" s="17"/>
      <c r="Z11583" s="17"/>
      <c r="AA11583" s="17"/>
    </row>
    <row r="11584" spans="1:27" x14ac:dyDescent="0.25">
      <c r="A11584" s="12" t="s">
        <v>1043</v>
      </c>
      <c r="B11584" s="41" t="str">
        <f t="shared" si="360"/>
        <v>10</v>
      </c>
      <c r="C11584" s="41" t="str">
        <f t="shared" si="361"/>
        <v>2021</v>
      </c>
      <c r="D11584" t="s">
        <v>1111</v>
      </c>
      <c r="E11584" t="s">
        <v>1786</v>
      </c>
      <c r="F11584" t="s">
        <v>2133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 s="16">
        <v>0</v>
      </c>
      <c r="M11584" s="16">
        <v>0</v>
      </c>
      <c r="N11584" s="16">
        <v>0</v>
      </c>
      <c r="P11584" s="16">
        <v>0</v>
      </c>
      <c r="Q11584">
        <v>0</v>
      </c>
      <c r="Y11584" s="17"/>
      <c r="Z11584" s="17"/>
      <c r="AA11584" s="17"/>
    </row>
    <row r="11585" spans="1:27" x14ac:dyDescent="0.25">
      <c r="A11585" s="12" t="s">
        <v>1043</v>
      </c>
      <c r="B11585" s="41" t="str">
        <f t="shared" si="360"/>
        <v>10</v>
      </c>
      <c r="C11585" s="41" t="str">
        <f t="shared" si="361"/>
        <v>2021</v>
      </c>
      <c r="D11585" t="s">
        <v>1107</v>
      </c>
      <c r="E11585" t="s">
        <v>1939</v>
      </c>
      <c r="F11585" t="s">
        <v>2133</v>
      </c>
      <c r="G11585">
        <v>0</v>
      </c>
      <c r="H11585">
        <v>1</v>
      </c>
      <c r="I11585">
        <v>1</v>
      </c>
      <c r="J11585">
        <v>1</v>
      </c>
      <c r="K11585">
        <v>0</v>
      </c>
      <c r="L11585" s="16">
        <v>0</v>
      </c>
      <c r="M11585" s="16">
        <v>0</v>
      </c>
      <c r="N11585" s="16">
        <v>0</v>
      </c>
      <c r="P11585" s="16">
        <v>0</v>
      </c>
      <c r="Q11585">
        <v>0</v>
      </c>
      <c r="Y11585" s="17"/>
      <c r="Z11585" s="17"/>
      <c r="AA11585" s="17"/>
    </row>
    <row r="11586" spans="1:27" x14ac:dyDescent="0.25">
      <c r="A11586" s="12" t="s">
        <v>1043</v>
      </c>
      <c r="B11586" s="41" t="str">
        <f t="shared" si="360"/>
        <v>10</v>
      </c>
      <c r="C11586" s="41" t="str">
        <f t="shared" si="361"/>
        <v>2021</v>
      </c>
      <c r="D11586" t="s">
        <v>1129</v>
      </c>
      <c r="E11586" t="s">
        <v>1566</v>
      </c>
      <c r="F11586" t="s">
        <v>2129</v>
      </c>
      <c r="G11586">
        <v>0</v>
      </c>
      <c r="H11586">
        <v>2</v>
      </c>
      <c r="I11586">
        <v>1</v>
      </c>
      <c r="J11586">
        <v>0</v>
      </c>
      <c r="K11586">
        <v>0</v>
      </c>
      <c r="L11586" s="16">
        <v>0</v>
      </c>
      <c r="M11586" s="16">
        <v>0</v>
      </c>
      <c r="N11586" s="16">
        <v>0</v>
      </c>
      <c r="P11586" s="16">
        <v>0</v>
      </c>
      <c r="Q11586">
        <v>0</v>
      </c>
      <c r="Y11586" s="17"/>
      <c r="Z11586" s="17"/>
      <c r="AA11586" s="17"/>
    </row>
    <row r="11587" spans="1:27" x14ac:dyDescent="0.25">
      <c r="A11587" s="12" t="s">
        <v>1043</v>
      </c>
      <c r="B11587" s="41" t="str">
        <f t="shared" ref="B11587:B11650" si="362">LEFT(A11587,2)</f>
        <v>10</v>
      </c>
      <c r="C11587" s="41" t="str">
        <f t="shared" ref="C11587:C11650" si="363">MID(A11587,7,4)</f>
        <v>2021</v>
      </c>
      <c r="D11587" t="s">
        <v>1113</v>
      </c>
      <c r="E11587" t="s">
        <v>1523</v>
      </c>
      <c r="F11587" t="s">
        <v>2133</v>
      </c>
      <c r="G11587">
        <v>0</v>
      </c>
      <c r="H11587">
        <v>0</v>
      </c>
      <c r="I11587">
        <v>4</v>
      </c>
      <c r="J11587">
        <v>0</v>
      </c>
      <c r="K11587">
        <v>0</v>
      </c>
      <c r="L11587" s="16">
        <v>0</v>
      </c>
      <c r="M11587" s="16">
        <v>0</v>
      </c>
      <c r="N11587" s="16">
        <v>0</v>
      </c>
      <c r="P11587" s="16">
        <v>0</v>
      </c>
      <c r="Q11587">
        <v>0</v>
      </c>
      <c r="Y11587" s="17"/>
      <c r="Z11587" s="17"/>
      <c r="AA11587" s="17"/>
    </row>
    <row r="11588" spans="1:27" x14ac:dyDescent="0.25">
      <c r="A11588" s="12" t="s">
        <v>1043</v>
      </c>
      <c r="B11588" s="41" t="str">
        <f t="shared" si="362"/>
        <v>10</v>
      </c>
      <c r="C11588" s="41" t="str">
        <f t="shared" si="363"/>
        <v>2021</v>
      </c>
      <c r="D11588" t="s">
        <v>1111</v>
      </c>
      <c r="E11588" t="s">
        <v>1718</v>
      </c>
      <c r="F11588" t="s">
        <v>2154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 s="16">
        <v>0</v>
      </c>
      <c r="M11588" s="16">
        <v>0</v>
      </c>
      <c r="N11588" s="16">
        <v>0</v>
      </c>
      <c r="P11588" s="16">
        <v>0</v>
      </c>
      <c r="Q11588">
        <v>0</v>
      </c>
      <c r="Y11588" s="17"/>
      <c r="Z11588" s="17"/>
      <c r="AA11588" s="17"/>
    </row>
    <row r="11589" spans="1:27" x14ac:dyDescent="0.25">
      <c r="A11589" s="12" t="s">
        <v>1044</v>
      </c>
      <c r="B11589" s="41" t="str">
        <f t="shared" si="362"/>
        <v>10</v>
      </c>
      <c r="C11589" s="41" t="str">
        <f t="shared" si="363"/>
        <v>2021</v>
      </c>
      <c r="D11589" t="s">
        <v>1116</v>
      </c>
      <c r="E11589" t="s">
        <v>1501</v>
      </c>
      <c r="F11589" t="s">
        <v>2137</v>
      </c>
      <c r="G11589">
        <v>0</v>
      </c>
      <c r="H11589">
        <v>0</v>
      </c>
      <c r="I11589">
        <v>8</v>
      </c>
      <c r="J11589">
        <v>0</v>
      </c>
      <c r="K11589">
        <v>0</v>
      </c>
      <c r="L11589" s="16">
        <v>0</v>
      </c>
      <c r="M11589" s="16">
        <v>0</v>
      </c>
      <c r="N11589" s="16">
        <v>0</v>
      </c>
      <c r="P11589" s="16">
        <v>0</v>
      </c>
      <c r="Q11589">
        <v>0</v>
      </c>
      <c r="Y11589" s="17"/>
      <c r="Z11589" s="17"/>
      <c r="AA11589" s="17"/>
    </row>
    <row r="11590" spans="1:27" x14ac:dyDescent="0.25">
      <c r="A11590" s="12" t="s">
        <v>1043</v>
      </c>
      <c r="B11590" s="41" t="str">
        <f t="shared" si="362"/>
        <v>10</v>
      </c>
      <c r="C11590" s="41" t="str">
        <f t="shared" si="363"/>
        <v>2021</v>
      </c>
      <c r="D11590" t="s">
        <v>1116</v>
      </c>
      <c r="E11590" t="s">
        <v>1330</v>
      </c>
      <c r="F11590" t="s">
        <v>2161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 s="16">
        <v>0</v>
      </c>
      <c r="M11590" s="16">
        <v>0</v>
      </c>
      <c r="N11590" s="16">
        <v>0</v>
      </c>
      <c r="P11590" s="16">
        <v>0</v>
      </c>
      <c r="Q11590">
        <v>0</v>
      </c>
      <c r="Y11590" s="17"/>
      <c r="Z11590" s="17"/>
      <c r="AA11590" s="17"/>
    </row>
    <row r="11591" spans="1:27" x14ac:dyDescent="0.25">
      <c r="A11591" s="12" t="s">
        <v>1044</v>
      </c>
      <c r="B11591" s="41" t="str">
        <f t="shared" si="362"/>
        <v>10</v>
      </c>
      <c r="C11591" s="41" t="str">
        <f t="shared" si="363"/>
        <v>2021</v>
      </c>
      <c r="D11591" t="s">
        <v>1116</v>
      </c>
      <c r="E11591" t="s">
        <v>1693</v>
      </c>
      <c r="F11591" t="s">
        <v>2137</v>
      </c>
      <c r="G11591">
        <v>0</v>
      </c>
      <c r="H11591">
        <v>0</v>
      </c>
      <c r="I11591">
        <v>8</v>
      </c>
      <c r="J11591">
        <v>0</v>
      </c>
      <c r="K11591">
        <v>0</v>
      </c>
      <c r="L11591" s="16">
        <v>0</v>
      </c>
      <c r="M11591" s="16">
        <v>0</v>
      </c>
      <c r="N11591" s="16">
        <v>0</v>
      </c>
      <c r="P11591" s="16">
        <v>0</v>
      </c>
      <c r="Q11591">
        <v>0</v>
      </c>
      <c r="Y11591" s="17"/>
      <c r="Z11591" s="17"/>
      <c r="AA11591" s="17"/>
    </row>
    <row r="11592" spans="1:27" x14ac:dyDescent="0.25">
      <c r="A11592" s="12" t="s">
        <v>1044</v>
      </c>
      <c r="B11592" s="41" t="str">
        <f t="shared" si="362"/>
        <v>10</v>
      </c>
      <c r="C11592" s="41" t="str">
        <f t="shared" si="363"/>
        <v>2021</v>
      </c>
      <c r="D11592" t="s">
        <v>1131</v>
      </c>
      <c r="E11592" t="s">
        <v>1853</v>
      </c>
      <c r="F11592" t="s">
        <v>2129</v>
      </c>
      <c r="G11592">
        <v>0</v>
      </c>
      <c r="H11592">
        <v>0</v>
      </c>
      <c r="I11592">
        <v>2</v>
      </c>
      <c r="J11592">
        <v>2</v>
      </c>
      <c r="K11592">
        <v>0</v>
      </c>
      <c r="L11592" s="16">
        <v>0</v>
      </c>
      <c r="M11592" s="16">
        <v>0</v>
      </c>
      <c r="N11592" s="16">
        <v>0</v>
      </c>
      <c r="P11592" s="16">
        <v>0</v>
      </c>
      <c r="Q11592">
        <v>0</v>
      </c>
      <c r="Y11592" s="17"/>
      <c r="Z11592" s="17"/>
      <c r="AA11592" s="17"/>
    </row>
    <row r="11593" spans="1:27" x14ac:dyDescent="0.25">
      <c r="A11593" s="12" t="s">
        <v>1044</v>
      </c>
      <c r="B11593" s="41" t="str">
        <f t="shared" si="362"/>
        <v>10</v>
      </c>
      <c r="C11593" s="41" t="str">
        <f t="shared" si="363"/>
        <v>2021</v>
      </c>
      <c r="D11593" t="s">
        <v>1131</v>
      </c>
      <c r="E11593" t="s">
        <v>2106</v>
      </c>
      <c r="F11593" t="s">
        <v>2133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 s="16">
        <v>0</v>
      </c>
      <c r="M11593" s="16">
        <v>0</v>
      </c>
      <c r="N11593" s="16">
        <v>0</v>
      </c>
      <c r="P11593" s="16">
        <v>0</v>
      </c>
      <c r="Q11593">
        <v>0</v>
      </c>
      <c r="Y11593" s="17"/>
      <c r="Z11593" s="17"/>
      <c r="AA11593" s="17"/>
    </row>
    <row r="11594" spans="1:27" x14ac:dyDescent="0.25">
      <c r="A11594" s="12" t="s">
        <v>1044</v>
      </c>
      <c r="B11594" s="41" t="str">
        <f t="shared" si="362"/>
        <v>10</v>
      </c>
      <c r="C11594" s="41" t="str">
        <f t="shared" si="363"/>
        <v>2021</v>
      </c>
      <c r="D11594" t="s">
        <v>1131</v>
      </c>
      <c r="E11594" t="s">
        <v>1800</v>
      </c>
      <c r="F11594" t="s">
        <v>2133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 s="16">
        <v>0</v>
      </c>
      <c r="M11594" s="16">
        <v>0</v>
      </c>
      <c r="N11594" s="16">
        <v>0</v>
      </c>
      <c r="P11594" s="16">
        <v>0</v>
      </c>
      <c r="Q11594">
        <v>0</v>
      </c>
      <c r="Y11594" s="17"/>
      <c r="Z11594" s="17"/>
      <c r="AA11594" s="17"/>
    </row>
    <row r="11595" spans="1:27" x14ac:dyDescent="0.25">
      <c r="A11595" s="12" t="s">
        <v>1037</v>
      </c>
      <c r="B11595" s="41" t="str">
        <f t="shared" si="362"/>
        <v>10</v>
      </c>
      <c r="C11595" s="41" t="str">
        <f t="shared" si="363"/>
        <v>2021</v>
      </c>
      <c r="D11595" t="s">
        <v>1131</v>
      </c>
      <c r="E11595" t="s">
        <v>1873</v>
      </c>
      <c r="F11595" t="s">
        <v>2133</v>
      </c>
      <c r="G11595">
        <v>0</v>
      </c>
      <c r="H11595">
        <v>0</v>
      </c>
      <c r="I11595">
        <v>6</v>
      </c>
      <c r="J11595">
        <v>0</v>
      </c>
      <c r="K11595">
        <v>17</v>
      </c>
      <c r="L11595" s="16">
        <v>0</v>
      </c>
      <c r="M11595" s="16">
        <v>0</v>
      </c>
      <c r="N11595" s="16">
        <v>0</v>
      </c>
      <c r="P11595" s="16">
        <v>0</v>
      </c>
      <c r="Q11595">
        <v>0</v>
      </c>
      <c r="Y11595" s="17"/>
      <c r="Z11595" s="17"/>
      <c r="AA11595" s="17"/>
    </row>
    <row r="11596" spans="1:27" x14ac:dyDescent="0.25">
      <c r="A11596" s="12" t="s">
        <v>1042</v>
      </c>
      <c r="B11596" s="41" t="str">
        <f t="shared" si="362"/>
        <v>10</v>
      </c>
      <c r="C11596" s="41" t="str">
        <f t="shared" si="363"/>
        <v>2021</v>
      </c>
      <c r="D11596" t="s">
        <v>1111</v>
      </c>
      <c r="E11596" t="s">
        <v>1635</v>
      </c>
      <c r="F11596" t="s">
        <v>2137</v>
      </c>
      <c r="G11596">
        <v>0</v>
      </c>
      <c r="H11596">
        <v>0</v>
      </c>
      <c r="I11596">
        <v>8</v>
      </c>
      <c r="J11596">
        <v>0</v>
      </c>
      <c r="K11596">
        <v>0</v>
      </c>
      <c r="L11596" s="16">
        <v>0</v>
      </c>
      <c r="M11596" s="16">
        <v>0</v>
      </c>
      <c r="N11596" s="16">
        <v>0</v>
      </c>
      <c r="P11596" s="16">
        <v>0</v>
      </c>
      <c r="Q11596">
        <v>0</v>
      </c>
      <c r="Y11596" s="17"/>
      <c r="Z11596" s="17"/>
      <c r="AA11596" s="17"/>
    </row>
    <row r="11597" spans="1:27" x14ac:dyDescent="0.25">
      <c r="A11597" s="12" t="s">
        <v>1044</v>
      </c>
      <c r="B11597" s="41" t="str">
        <f t="shared" si="362"/>
        <v>10</v>
      </c>
      <c r="C11597" s="41" t="str">
        <f t="shared" si="363"/>
        <v>2021</v>
      </c>
      <c r="D11597" t="s">
        <v>1111</v>
      </c>
      <c r="E11597" t="s">
        <v>1210</v>
      </c>
      <c r="F11597" t="s">
        <v>2133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s="16">
        <v>0</v>
      </c>
      <c r="M11597" s="16">
        <v>0</v>
      </c>
      <c r="N11597" s="16">
        <v>0</v>
      </c>
      <c r="P11597" s="16">
        <v>0</v>
      </c>
      <c r="Q11597">
        <v>0</v>
      </c>
      <c r="Y11597" s="17"/>
      <c r="Z11597" s="17"/>
      <c r="AA11597" s="17"/>
    </row>
    <row r="11598" spans="1:27" x14ac:dyDescent="0.25">
      <c r="A11598" s="12" t="s">
        <v>1043</v>
      </c>
      <c r="B11598" s="41" t="str">
        <f t="shared" si="362"/>
        <v>10</v>
      </c>
      <c r="C11598" s="41" t="str">
        <f t="shared" si="363"/>
        <v>2021</v>
      </c>
      <c r="D11598" t="s">
        <v>1111</v>
      </c>
      <c r="E11598" t="s">
        <v>1370</v>
      </c>
      <c r="F11598" t="s">
        <v>2137</v>
      </c>
      <c r="G11598">
        <v>0</v>
      </c>
      <c r="H11598">
        <v>0</v>
      </c>
      <c r="I11598">
        <v>3</v>
      </c>
      <c r="J11598">
        <v>0</v>
      </c>
      <c r="K11598">
        <v>0</v>
      </c>
      <c r="L11598" s="16">
        <v>0</v>
      </c>
      <c r="M11598" s="16">
        <v>0</v>
      </c>
      <c r="N11598" s="16">
        <v>0</v>
      </c>
      <c r="P11598" s="16">
        <v>0</v>
      </c>
      <c r="Q11598">
        <v>0</v>
      </c>
      <c r="Y11598" s="17"/>
      <c r="Z11598" s="17"/>
      <c r="AA11598" s="17"/>
    </row>
    <row r="11599" spans="1:27" x14ac:dyDescent="0.25">
      <c r="A11599" s="12" t="s">
        <v>1044</v>
      </c>
      <c r="B11599" s="41" t="str">
        <f t="shared" si="362"/>
        <v>10</v>
      </c>
      <c r="C11599" s="41" t="str">
        <f t="shared" si="363"/>
        <v>2021</v>
      </c>
      <c r="D11599" t="s">
        <v>1124</v>
      </c>
      <c r="E11599" t="s">
        <v>1933</v>
      </c>
      <c r="F11599" t="s">
        <v>2154</v>
      </c>
      <c r="G11599">
        <v>0</v>
      </c>
      <c r="H11599">
        <v>0</v>
      </c>
      <c r="I11599">
        <v>6</v>
      </c>
      <c r="J11599">
        <v>0</v>
      </c>
      <c r="K11599">
        <v>0</v>
      </c>
      <c r="L11599" s="16">
        <v>0</v>
      </c>
      <c r="M11599" s="16">
        <v>0</v>
      </c>
      <c r="N11599" s="16">
        <v>0</v>
      </c>
      <c r="P11599" s="16">
        <v>0</v>
      </c>
      <c r="Q11599">
        <v>0</v>
      </c>
      <c r="Y11599" s="17"/>
      <c r="Z11599" s="17"/>
      <c r="AA11599" s="17"/>
    </row>
    <row r="11600" spans="1:27" x14ac:dyDescent="0.25">
      <c r="A11600" s="12" t="s">
        <v>1044</v>
      </c>
      <c r="B11600" s="41" t="str">
        <f t="shared" si="362"/>
        <v>10</v>
      </c>
      <c r="C11600" s="41" t="str">
        <f t="shared" si="363"/>
        <v>2021</v>
      </c>
      <c r="D11600" t="s">
        <v>1125</v>
      </c>
      <c r="E11600" t="s">
        <v>1637</v>
      </c>
      <c r="F11600" t="s">
        <v>2161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 s="16">
        <v>0</v>
      </c>
      <c r="M11600" s="16">
        <v>0</v>
      </c>
      <c r="N11600" s="16">
        <v>0</v>
      </c>
      <c r="P11600" s="16">
        <v>0</v>
      </c>
      <c r="Q11600">
        <v>1</v>
      </c>
      <c r="Y11600" s="17"/>
      <c r="Z11600" s="17"/>
      <c r="AA11600" s="17"/>
    </row>
    <row r="11601" spans="1:27" x14ac:dyDescent="0.25">
      <c r="A11601" s="12" t="s">
        <v>1045</v>
      </c>
      <c r="B11601" s="41" t="str">
        <f t="shared" si="362"/>
        <v>10</v>
      </c>
      <c r="C11601" s="41" t="str">
        <f t="shared" si="363"/>
        <v>2021</v>
      </c>
      <c r="D11601" t="s">
        <v>1135</v>
      </c>
      <c r="E11601" t="s">
        <v>1436</v>
      </c>
      <c r="F11601" t="s">
        <v>2133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 s="16">
        <v>0</v>
      </c>
      <c r="M11601" s="16">
        <v>0</v>
      </c>
      <c r="N11601" s="16">
        <v>0</v>
      </c>
      <c r="P11601" s="16">
        <v>0</v>
      </c>
      <c r="Q11601">
        <v>0</v>
      </c>
      <c r="Y11601" s="17"/>
      <c r="Z11601" s="17"/>
      <c r="AA11601" s="17"/>
    </row>
    <row r="11602" spans="1:27" x14ac:dyDescent="0.25">
      <c r="A11602" s="12" t="s">
        <v>1045</v>
      </c>
      <c r="B11602" s="41" t="str">
        <f t="shared" si="362"/>
        <v>10</v>
      </c>
      <c r="C11602" s="41" t="str">
        <f t="shared" si="363"/>
        <v>2021</v>
      </c>
      <c r="D11602" t="s">
        <v>1135</v>
      </c>
      <c r="E11602" t="s">
        <v>1656</v>
      </c>
      <c r="F11602" t="s">
        <v>2133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 s="16">
        <v>0</v>
      </c>
      <c r="M11602" s="16">
        <v>0</v>
      </c>
      <c r="N11602" s="16">
        <v>0</v>
      </c>
      <c r="P11602" s="16">
        <v>0</v>
      </c>
      <c r="Q11602">
        <v>0</v>
      </c>
      <c r="Y11602" s="17"/>
      <c r="Z11602" s="17"/>
      <c r="AA11602" s="17"/>
    </row>
    <row r="11603" spans="1:27" x14ac:dyDescent="0.25">
      <c r="A11603" s="12" t="s">
        <v>1045</v>
      </c>
      <c r="B11603" s="41" t="str">
        <f t="shared" si="362"/>
        <v>10</v>
      </c>
      <c r="C11603" s="41" t="str">
        <f t="shared" si="363"/>
        <v>2021</v>
      </c>
      <c r="D11603" t="s">
        <v>1108</v>
      </c>
      <c r="E11603" t="s">
        <v>1236</v>
      </c>
      <c r="F11603" t="s">
        <v>2133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 s="16">
        <v>0</v>
      </c>
      <c r="M11603" s="16">
        <v>0</v>
      </c>
      <c r="N11603" s="16">
        <v>0</v>
      </c>
      <c r="P11603" s="16">
        <v>0</v>
      </c>
      <c r="Q11603">
        <v>0</v>
      </c>
      <c r="Y11603" s="17"/>
      <c r="Z11603" s="17"/>
      <c r="AA11603" s="17"/>
    </row>
    <row r="11604" spans="1:27" x14ac:dyDescent="0.25">
      <c r="A11604" s="12" t="s">
        <v>1045</v>
      </c>
      <c r="B11604" s="41" t="str">
        <f t="shared" si="362"/>
        <v>10</v>
      </c>
      <c r="C11604" s="41" t="str">
        <f t="shared" si="363"/>
        <v>2021</v>
      </c>
      <c r="D11604" t="s">
        <v>1108</v>
      </c>
      <c r="E11604" t="s">
        <v>1598</v>
      </c>
      <c r="F11604" t="s">
        <v>2133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 s="16">
        <v>97733398200</v>
      </c>
      <c r="M11604" s="16">
        <v>0</v>
      </c>
      <c r="N11604" s="16">
        <v>0</v>
      </c>
      <c r="P11604" s="16">
        <v>97733398200</v>
      </c>
      <c r="Q11604">
        <v>0</v>
      </c>
      <c r="Z11604" s="17"/>
      <c r="AA11604" s="17"/>
    </row>
    <row r="11605" spans="1:27" x14ac:dyDescent="0.25">
      <c r="A11605" s="12" t="s">
        <v>1045</v>
      </c>
      <c r="B11605" s="41" t="str">
        <f t="shared" si="362"/>
        <v>10</v>
      </c>
      <c r="C11605" s="41" t="str">
        <f t="shared" si="363"/>
        <v>2021</v>
      </c>
      <c r="D11605" t="s">
        <v>1126</v>
      </c>
      <c r="E11605" t="s">
        <v>1230</v>
      </c>
      <c r="F11605" t="s">
        <v>2146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 s="16">
        <v>0</v>
      </c>
      <c r="M11605" s="16">
        <v>0</v>
      </c>
      <c r="N11605" s="16">
        <v>0</v>
      </c>
      <c r="P11605" s="16">
        <v>0</v>
      </c>
      <c r="Q11605">
        <v>0</v>
      </c>
      <c r="Y11605" s="17"/>
      <c r="Z11605" s="17"/>
      <c r="AA11605" s="17"/>
    </row>
    <row r="11606" spans="1:27" x14ac:dyDescent="0.25">
      <c r="A11606" s="12" t="s">
        <v>1045</v>
      </c>
      <c r="B11606" s="41" t="str">
        <f t="shared" si="362"/>
        <v>10</v>
      </c>
      <c r="C11606" s="41" t="str">
        <f t="shared" si="363"/>
        <v>2021</v>
      </c>
      <c r="D11606" t="s">
        <v>1126</v>
      </c>
      <c r="E11606" t="s">
        <v>1239</v>
      </c>
      <c r="F11606" t="s">
        <v>2161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 s="16">
        <v>0</v>
      </c>
      <c r="M11606" s="16">
        <v>0</v>
      </c>
      <c r="N11606" s="16">
        <v>0</v>
      </c>
      <c r="P11606" s="16">
        <v>0</v>
      </c>
      <c r="Q11606">
        <v>0</v>
      </c>
      <c r="Y11606" s="17"/>
      <c r="Z11606" s="17"/>
      <c r="AA11606" s="17"/>
    </row>
    <row r="11607" spans="1:27" x14ac:dyDescent="0.25">
      <c r="A11607" s="12" t="s">
        <v>1045</v>
      </c>
      <c r="B11607" s="41" t="str">
        <f t="shared" si="362"/>
        <v>10</v>
      </c>
      <c r="C11607" s="41" t="str">
        <f t="shared" si="363"/>
        <v>2021</v>
      </c>
      <c r="D11607" t="s">
        <v>1125</v>
      </c>
      <c r="E11607" t="s">
        <v>1890</v>
      </c>
      <c r="F11607" t="s">
        <v>2133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 s="16">
        <v>0</v>
      </c>
      <c r="M11607" s="16">
        <v>0</v>
      </c>
      <c r="N11607" s="16">
        <v>0</v>
      </c>
      <c r="P11607" s="16">
        <v>0</v>
      </c>
      <c r="Q11607">
        <v>0</v>
      </c>
      <c r="Y11607" s="17"/>
      <c r="Z11607" s="17"/>
      <c r="AA11607" s="17"/>
    </row>
    <row r="11608" spans="1:27" x14ac:dyDescent="0.25">
      <c r="A11608" s="12" t="s">
        <v>1044</v>
      </c>
      <c r="B11608" s="41" t="str">
        <f t="shared" si="362"/>
        <v>10</v>
      </c>
      <c r="C11608" s="41" t="str">
        <f t="shared" si="363"/>
        <v>2021</v>
      </c>
      <c r="D11608" t="s">
        <v>1116</v>
      </c>
      <c r="E11608" t="s">
        <v>1676</v>
      </c>
      <c r="F11608" t="s">
        <v>2154</v>
      </c>
      <c r="G11608">
        <v>0</v>
      </c>
      <c r="H11608">
        <v>0</v>
      </c>
      <c r="I11608">
        <v>19</v>
      </c>
      <c r="J11608">
        <v>0</v>
      </c>
      <c r="K11608">
        <v>0</v>
      </c>
      <c r="L11608" s="16">
        <v>0</v>
      </c>
      <c r="M11608" s="16">
        <v>0</v>
      </c>
      <c r="N11608" s="16">
        <v>0</v>
      </c>
      <c r="P11608" s="16">
        <v>0</v>
      </c>
      <c r="Q11608">
        <v>0</v>
      </c>
      <c r="Y11608" s="17"/>
      <c r="Z11608" s="17"/>
      <c r="AA11608" s="17"/>
    </row>
    <row r="11609" spans="1:27" x14ac:dyDescent="0.25">
      <c r="A11609" s="12" t="s">
        <v>1045</v>
      </c>
      <c r="B11609" s="41" t="str">
        <f t="shared" si="362"/>
        <v>10</v>
      </c>
      <c r="C11609" s="41" t="str">
        <f t="shared" si="363"/>
        <v>2021</v>
      </c>
      <c r="D11609" t="s">
        <v>1131</v>
      </c>
      <c r="E11609" t="s">
        <v>2106</v>
      </c>
      <c r="F11609" t="s">
        <v>2136</v>
      </c>
      <c r="G11609">
        <v>0</v>
      </c>
      <c r="H11609">
        <v>0</v>
      </c>
      <c r="I11609">
        <v>10</v>
      </c>
      <c r="J11609">
        <v>0</v>
      </c>
      <c r="K11609">
        <v>0</v>
      </c>
      <c r="L11609" s="16">
        <v>0</v>
      </c>
      <c r="M11609" s="16">
        <v>0</v>
      </c>
      <c r="N11609" s="16">
        <v>0</v>
      </c>
      <c r="P11609" s="16">
        <v>0</v>
      </c>
      <c r="Q11609">
        <v>0</v>
      </c>
      <c r="Y11609" s="17"/>
      <c r="Z11609" s="17"/>
      <c r="AA11609" s="17"/>
    </row>
    <row r="11610" spans="1:27" x14ac:dyDescent="0.25">
      <c r="A11610" s="12" t="s">
        <v>1045</v>
      </c>
      <c r="B11610" s="41" t="str">
        <f t="shared" si="362"/>
        <v>10</v>
      </c>
      <c r="C11610" s="41" t="str">
        <f t="shared" si="363"/>
        <v>2021</v>
      </c>
      <c r="D11610" t="s">
        <v>1111</v>
      </c>
      <c r="E11610" t="s">
        <v>1912</v>
      </c>
      <c r="F11610" t="s">
        <v>2133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 s="16">
        <v>0</v>
      </c>
      <c r="M11610" s="16">
        <v>0</v>
      </c>
      <c r="N11610" s="16">
        <v>0</v>
      </c>
      <c r="P11610" s="16">
        <v>0</v>
      </c>
      <c r="Q11610">
        <v>0</v>
      </c>
      <c r="Y11610" s="17"/>
      <c r="Z11610" s="17"/>
      <c r="AA11610" s="17"/>
    </row>
    <row r="11611" spans="1:27" x14ac:dyDescent="0.25">
      <c r="A11611" s="12" t="s">
        <v>1045</v>
      </c>
      <c r="B11611" s="41" t="str">
        <f t="shared" si="362"/>
        <v>10</v>
      </c>
      <c r="C11611" s="41" t="str">
        <f t="shared" si="363"/>
        <v>2021</v>
      </c>
      <c r="D11611" t="s">
        <v>1111</v>
      </c>
      <c r="E11611" t="s">
        <v>1151</v>
      </c>
      <c r="F11611" t="s">
        <v>2133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 s="16">
        <v>0</v>
      </c>
      <c r="M11611" s="16">
        <v>0</v>
      </c>
      <c r="N11611" s="16">
        <v>0</v>
      </c>
      <c r="P11611" s="16">
        <v>0</v>
      </c>
      <c r="Q11611">
        <v>0</v>
      </c>
      <c r="AA11611" s="17"/>
    </row>
    <row r="11612" spans="1:27" x14ac:dyDescent="0.25">
      <c r="A11612" s="12" t="s">
        <v>1045</v>
      </c>
      <c r="B11612" s="41" t="str">
        <f t="shared" si="362"/>
        <v>10</v>
      </c>
      <c r="C11612" s="41" t="str">
        <f t="shared" si="363"/>
        <v>2021</v>
      </c>
      <c r="D11612" t="s">
        <v>1125</v>
      </c>
      <c r="E11612" t="s">
        <v>1717</v>
      </c>
      <c r="F11612" t="s">
        <v>2161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 s="16">
        <v>0</v>
      </c>
      <c r="M11612" s="16">
        <v>0</v>
      </c>
      <c r="N11612" s="16">
        <v>0</v>
      </c>
      <c r="P11612" s="16">
        <v>0</v>
      </c>
      <c r="Q11612">
        <v>0</v>
      </c>
      <c r="Y11612" s="17"/>
      <c r="Z11612" s="17"/>
      <c r="AA11612" s="17"/>
    </row>
    <row r="11613" spans="1:27" x14ac:dyDescent="0.25">
      <c r="A11613" s="12" t="s">
        <v>1045</v>
      </c>
      <c r="B11613" s="41" t="str">
        <f t="shared" si="362"/>
        <v>10</v>
      </c>
      <c r="C11613" s="41" t="str">
        <f t="shared" si="363"/>
        <v>2021</v>
      </c>
      <c r="D11613" t="s">
        <v>1125</v>
      </c>
      <c r="E11613" t="s">
        <v>1717</v>
      </c>
      <c r="F11613" t="s">
        <v>2133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 s="16">
        <v>0</v>
      </c>
      <c r="M11613" s="16">
        <v>0</v>
      </c>
      <c r="N11613" s="16">
        <v>0</v>
      </c>
      <c r="P11613" s="16">
        <v>0</v>
      </c>
      <c r="Q11613">
        <v>0</v>
      </c>
      <c r="Y11613" s="17"/>
      <c r="Z11613" s="17"/>
      <c r="AA11613" s="17"/>
    </row>
    <row r="11614" spans="1:27" x14ac:dyDescent="0.25">
      <c r="A11614" s="12" t="s">
        <v>1045</v>
      </c>
      <c r="B11614" s="41" t="str">
        <f t="shared" si="362"/>
        <v>10</v>
      </c>
      <c r="C11614" s="41" t="str">
        <f t="shared" si="363"/>
        <v>2021</v>
      </c>
      <c r="D11614" t="s">
        <v>1112</v>
      </c>
      <c r="E11614" t="s">
        <v>1393</v>
      </c>
      <c r="F11614" t="s">
        <v>2129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 s="16">
        <v>0</v>
      </c>
      <c r="M11614" s="16">
        <v>0</v>
      </c>
      <c r="N11614" s="16">
        <v>0</v>
      </c>
      <c r="P11614" s="16">
        <v>0</v>
      </c>
      <c r="Q11614">
        <v>0</v>
      </c>
      <c r="Y11614" s="17"/>
      <c r="Z11614" s="17"/>
      <c r="AA11614" s="17"/>
    </row>
    <row r="11615" spans="1:27" x14ac:dyDescent="0.25">
      <c r="A11615" s="12" t="s">
        <v>1044</v>
      </c>
      <c r="B11615" s="41" t="str">
        <f t="shared" si="362"/>
        <v>10</v>
      </c>
      <c r="C11615" s="41" t="str">
        <f t="shared" si="363"/>
        <v>2021</v>
      </c>
      <c r="D11615" t="s">
        <v>1135</v>
      </c>
      <c r="E11615" t="s">
        <v>1436</v>
      </c>
      <c r="F11615" t="s">
        <v>2137</v>
      </c>
      <c r="G11615">
        <v>0</v>
      </c>
      <c r="H11615">
        <v>0</v>
      </c>
      <c r="I11615">
        <v>27</v>
      </c>
      <c r="J11615">
        <v>0</v>
      </c>
      <c r="K11615">
        <v>0</v>
      </c>
      <c r="L11615" s="16">
        <v>0</v>
      </c>
      <c r="M11615" s="16">
        <v>0</v>
      </c>
      <c r="N11615" s="16">
        <v>0</v>
      </c>
      <c r="P11615" s="16">
        <v>0</v>
      </c>
      <c r="Q11615">
        <v>0</v>
      </c>
      <c r="Y11615" s="17"/>
      <c r="Z11615" s="17"/>
      <c r="AA11615" s="17"/>
    </row>
    <row r="11616" spans="1:27" x14ac:dyDescent="0.25">
      <c r="A11616" s="12" t="s">
        <v>1045</v>
      </c>
      <c r="B11616" s="41" t="str">
        <f t="shared" si="362"/>
        <v>10</v>
      </c>
      <c r="C11616" s="41" t="str">
        <f t="shared" si="363"/>
        <v>2021</v>
      </c>
      <c r="D11616" t="s">
        <v>1125</v>
      </c>
      <c r="E11616" t="s">
        <v>1822</v>
      </c>
      <c r="F11616" t="s">
        <v>2133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s="16">
        <v>0</v>
      </c>
      <c r="M11616" s="16">
        <v>0</v>
      </c>
      <c r="N11616" s="16">
        <v>0</v>
      </c>
      <c r="P11616" s="16">
        <v>0</v>
      </c>
      <c r="Q11616">
        <v>0</v>
      </c>
      <c r="Y11616" s="17"/>
      <c r="Z11616" s="17"/>
      <c r="AA11616" s="17"/>
    </row>
    <row r="11617" spans="1:27" x14ac:dyDescent="0.25">
      <c r="A11617" s="12" t="s">
        <v>1045</v>
      </c>
      <c r="B11617" s="41" t="str">
        <f t="shared" si="362"/>
        <v>10</v>
      </c>
      <c r="C11617" s="41" t="str">
        <f t="shared" si="363"/>
        <v>2021</v>
      </c>
      <c r="D11617" t="s">
        <v>1127</v>
      </c>
      <c r="E11617" t="s">
        <v>1263</v>
      </c>
      <c r="F11617" t="s">
        <v>2154</v>
      </c>
      <c r="G11617">
        <v>0</v>
      </c>
      <c r="H11617">
        <v>0</v>
      </c>
      <c r="I11617">
        <v>4</v>
      </c>
      <c r="J11617">
        <v>0</v>
      </c>
      <c r="K11617">
        <v>0</v>
      </c>
      <c r="L11617" s="16">
        <v>0</v>
      </c>
      <c r="M11617" s="16">
        <v>0</v>
      </c>
      <c r="N11617" s="16">
        <v>0</v>
      </c>
      <c r="P11617" s="16">
        <v>0</v>
      </c>
      <c r="Q11617">
        <v>0</v>
      </c>
      <c r="Y11617" s="17"/>
      <c r="Z11617" s="17"/>
      <c r="AA11617" s="17"/>
    </row>
    <row r="11618" spans="1:27" x14ac:dyDescent="0.25">
      <c r="A11618" s="12" t="s">
        <v>1046</v>
      </c>
      <c r="B11618" s="41" t="str">
        <f t="shared" si="362"/>
        <v>11</v>
      </c>
      <c r="C11618" s="41" t="str">
        <f t="shared" si="363"/>
        <v>2021</v>
      </c>
      <c r="D11618" t="s">
        <v>1108</v>
      </c>
      <c r="E11618" t="s">
        <v>1579</v>
      </c>
      <c r="F11618" t="s">
        <v>2133</v>
      </c>
      <c r="G11618">
        <v>0</v>
      </c>
      <c r="H11618">
        <v>0</v>
      </c>
      <c r="I11618">
        <v>3</v>
      </c>
      <c r="J11618">
        <v>0</v>
      </c>
      <c r="K11618">
        <v>0</v>
      </c>
      <c r="L11618" s="16">
        <v>0</v>
      </c>
      <c r="M11618" s="16">
        <v>0</v>
      </c>
      <c r="N11618" s="16">
        <v>0</v>
      </c>
      <c r="P11618" s="16">
        <v>0</v>
      </c>
      <c r="Q11618">
        <v>0</v>
      </c>
      <c r="Y11618" s="17"/>
      <c r="Z11618" s="17"/>
      <c r="AA11618" s="17"/>
    </row>
    <row r="11619" spans="1:27" x14ac:dyDescent="0.25">
      <c r="A11619" s="12" t="s">
        <v>1046</v>
      </c>
      <c r="B11619" s="41" t="str">
        <f t="shared" si="362"/>
        <v>11</v>
      </c>
      <c r="C11619" s="41" t="str">
        <f t="shared" si="363"/>
        <v>2021</v>
      </c>
      <c r="D11619" t="s">
        <v>1125</v>
      </c>
      <c r="E11619" t="s">
        <v>1640</v>
      </c>
      <c r="F11619" t="s">
        <v>2161</v>
      </c>
      <c r="G11619">
        <v>0</v>
      </c>
      <c r="H11619">
        <v>0</v>
      </c>
      <c r="I11619">
        <v>18</v>
      </c>
      <c r="J11619">
        <v>0</v>
      </c>
      <c r="K11619">
        <v>0</v>
      </c>
      <c r="L11619" s="16">
        <v>0</v>
      </c>
      <c r="M11619" s="16">
        <v>0</v>
      </c>
      <c r="N11619" s="16">
        <v>0</v>
      </c>
      <c r="P11619" s="16">
        <v>0</v>
      </c>
      <c r="Q11619">
        <v>0</v>
      </c>
      <c r="Y11619" s="17"/>
      <c r="Z11619" s="17"/>
      <c r="AA11619" s="17"/>
    </row>
    <row r="11620" spans="1:27" x14ac:dyDescent="0.25">
      <c r="A11620" s="12" t="s">
        <v>1046</v>
      </c>
      <c r="B11620" s="41" t="str">
        <f t="shared" si="362"/>
        <v>11</v>
      </c>
      <c r="C11620" s="41" t="str">
        <f t="shared" si="363"/>
        <v>2021</v>
      </c>
      <c r="D11620" t="s">
        <v>1113</v>
      </c>
      <c r="E11620" t="s">
        <v>1782</v>
      </c>
      <c r="F11620" t="s">
        <v>2133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 s="16">
        <v>0</v>
      </c>
      <c r="M11620" s="16">
        <v>0</v>
      </c>
      <c r="N11620" s="16">
        <v>0</v>
      </c>
      <c r="P11620" s="16">
        <v>0</v>
      </c>
      <c r="Q11620">
        <v>0</v>
      </c>
      <c r="Y11620" s="17"/>
      <c r="Z11620" s="17"/>
      <c r="AA11620" s="17"/>
    </row>
    <row r="11621" spans="1:27" x14ac:dyDescent="0.25">
      <c r="A11621" s="12" t="s">
        <v>1045</v>
      </c>
      <c r="B11621" s="41" t="str">
        <f t="shared" si="362"/>
        <v>10</v>
      </c>
      <c r="C11621" s="41" t="str">
        <f t="shared" si="363"/>
        <v>2021</v>
      </c>
      <c r="D11621" t="s">
        <v>1135</v>
      </c>
      <c r="E11621" t="s">
        <v>1123</v>
      </c>
      <c r="F11621" t="s">
        <v>2154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 s="16">
        <v>0</v>
      </c>
      <c r="M11621" s="16">
        <v>0</v>
      </c>
      <c r="N11621" s="16">
        <v>0</v>
      </c>
      <c r="P11621" s="16">
        <v>0</v>
      </c>
      <c r="Q11621">
        <v>0</v>
      </c>
      <c r="Y11621" s="17"/>
      <c r="Z11621" s="17"/>
      <c r="AA11621" s="17"/>
    </row>
    <row r="11622" spans="1:27" x14ac:dyDescent="0.25">
      <c r="A11622" s="12" t="s">
        <v>1045</v>
      </c>
      <c r="B11622" s="41" t="str">
        <f t="shared" si="362"/>
        <v>10</v>
      </c>
      <c r="C11622" s="41" t="str">
        <f t="shared" si="363"/>
        <v>2021</v>
      </c>
      <c r="D11622" t="s">
        <v>1135</v>
      </c>
      <c r="E11622" t="s">
        <v>1674</v>
      </c>
      <c r="F11622" t="s">
        <v>2161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 s="16">
        <v>96586478520</v>
      </c>
      <c r="M11622" s="16">
        <v>0</v>
      </c>
      <c r="N11622" s="16">
        <v>0</v>
      </c>
      <c r="P11622" s="16">
        <v>96586478520</v>
      </c>
      <c r="Q11622">
        <v>0</v>
      </c>
      <c r="Y11622" s="17"/>
      <c r="Z11622" s="17"/>
      <c r="AA11622" s="17"/>
    </row>
    <row r="11623" spans="1:27" x14ac:dyDescent="0.25">
      <c r="A11623" s="12" t="s">
        <v>1046</v>
      </c>
      <c r="B11623" s="41" t="str">
        <f t="shared" si="362"/>
        <v>11</v>
      </c>
      <c r="C11623" s="41" t="str">
        <f t="shared" si="363"/>
        <v>2021</v>
      </c>
      <c r="D11623" t="s">
        <v>1116</v>
      </c>
      <c r="E11623" t="s">
        <v>1194</v>
      </c>
      <c r="F11623" t="s">
        <v>2161</v>
      </c>
      <c r="G11623">
        <v>0</v>
      </c>
      <c r="H11623">
        <v>0</v>
      </c>
      <c r="I11623">
        <v>9</v>
      </c>
      <c r="J11623">
        <v>0</v>
      </c>
      <c r="K11623">
        <v>0</v>
      </c>
      <c r="L11623" s="16">
        <v>0</v>
      </c>
      <c r="M11623" s="16">
        <v>0</v>
      </c>
      <c r="N11623" s="16">
        <v>0</v>
      </c>
      <c r="P11623" s="16">
        <v>0</v>
      </c>
      <c r="Q11623">
        <v>0</v>
      </c>
      <c r="Y11623" s="17"/>
      <c r="Z11623" s="17"/>
      <c r="AA11623" s="17"/>
    </row>
    <row r="11624" spans="1:27" x14ac:dyDescent="0.25">
      <c r="A11624" s="12" t="s">
        <v>1046</v>
      </c>
      <c r="B11624" s="41" t="str">
        <f t="shared" si="362"/>
        <v>11</v>
      </c>
      <c r="C11624" s="41" t="str">
        <f t="shared" si="363"/>
        <v>2021</v>
      </c>
      <c r="D11624" t="s">
        <v>1125</v>
      </c>
      <c r="E11624" t="s">
        <v>1823</v>
      </c>
      <c r="F11624" t="s">
        <v>2133</v>
      </c>
      <c r="G11624">
        <v>0</v>
      </c>
      <c r="H11624">
        <v>0</v>
      </c>
      <c r="I11624">
        <v>4</v>
      </c>
      <c r="J11624">
        <v>0</v>
      </c>
      <c r="K11624">
        <v>0</v>
      </c>
      <c r="L11624" s="16">
        <v>0</v>
      </c>
      <c r="M11624" s="16">
        <v>0</v>
      </c>
      <c r="N11624" s="16">
        <v>0</v>
      </c>
      <c r="P11624" s="16">
        <v>0</v>
      </c>
      <c r="Q11624">
        <v>0</v>
      </c>
      <c r="Y11624" s="17"/>
      <c r="Z11624" s="17"/>
      <c r="AA11624" s="17"/>
    </row>
    <row r="11625" spans="1:27" x14ac:dyDescent="0.25">
      <c r="A11625" s="12" t="s">
        <v>1046</v>
      </c>
      <c r="B11625" s="41" t="str">
        <f t="shared" si="362"/>
        <v>11</v>
      </c>
      <c r="C11625" s="41" t="str">
        <f t="shared" si="363"/>
        <v>2021</v>
      </c>
      <c r="D11625" t="s">
        <v>1112</v>
      </c>
      <c r="E11625" t="s">
        <v>1203</v>
      </c>
      <c r="F11625" t="s">
        <v>2157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 s="16">
        <v>0</v>
      </c>
      <c r="M11625" s="16">
        <v>0</v>
      </c>
      <c r="N11625" s="16">
        <v>0</v>
      </c>
      <c r="P11625" s="16">
        <v>0</v>
      </c>
      <c r="Q11625">
        <v>0</v>
      </c>
      <c r="Y11625" s="17"/>
      <c r="Z11625" s="17"/>
      <c r="AA11625" s="17"/>
    </row>
    <row r="11626" spans="1:27" x14ac:dyDescent="0.25">
      <c r="A11626" s="12" t="s">
        <v>1046</v>
      </c>
      <c r="B11626" s="41" t="str">
        <f t="shared" si="362"/>
        <v>11</v>
      </c>
      <c r="C11626" s="41" t="str">
        <f t="shared" si="363"/>
        <v>2021</v>
      </c>
      <c r="D11626" t="s">
        <v>1111</v>
      </c>
      <c r="E11626" t="s">
        <v>1479</v>
      </c>
      <c r="F11626" t="s">
        <v>2129</v>
      </c>
      <c r="G11626">
        <v>0</v>
      </c>
      <c r="H11626">
        <v>0</v>
      </c>
      <c r="I11626">
        <v>1</v>
      </c>
      <c r="J11626">
        <v>1</v>
      </c>
      <c r="K11626">
        <v>0</v>
      </c>
      <c r="L11626" s="16">
        <v>0</v>
      </c>
      <c r="M11626" s="16">
        <v>0</v>
      </c>
      <c r="N11626" s="16">
        <v>0</v>
      </c>
      <c r="P11626" s="16">
        <v>0</v>
      </c>
      <c r="Q11626">
        <v>0</v>
      </c>
      <c r="Y11626" s="17"/>
      <c r="Z11626" s="17"/>
      <c r="AA11626" s="17"/>
    </row>
    <row r="11627" spans="1:27" x14ac:dyDescent="0.25">
      <c r="A11627" s="12" t="s">
        <v>1046</v>
      </c>
      <c r="B11627" s="41" t="str">
        <f t="shared" si="362"/>
        <v>11</v>
      </c>
      <c r="C11627" s="41" t="str">
        <f t="shared" si="363"/>
        <v>2021</v>
      </c>
      <c r="D11627" t="s">
        <v>1111</v>
      </c>
      <c r="E11627" t="s">
        <v>1985</v>
      </c>
      <c r="F11627" t="s">
        <v>2161</v>
      </c>
      <c r="G11627">
        <v>0</v>
      </c>
      <c r="H11627">
        <v>0</v>
      </c>
      <c r="I11627">
        <v>15</v>
      </c>
      <c r="J11627">
        <v>0</v>
      </c>
      <c r="K11627">
        <v>0</v>
      </c>
      <c r="L11627" s="16">
        <v>0</v>
      </c>
      <c r="M11627" s="16">
        <v>0</v>
      </c>
      <c r="N11627" s="16">
        <v>0</v>
      </c>
      <c r="P11627" s="16">
        <v>0</v>
      </c>
      <c r="Q11627">
        <v>0</v>
      </c>
      <c r="Y11627" s="17"/>
      <c r="Z11627" s="17"/>
      <c r="AA11627" s="17"/>
    </row>
    <row r="11628" spans="1:27" x14ac:dyDescent="0.25">
      <c r="A11628" s="12" t="s">
        <v>1046</v>
      </c>
      <c r="B11628" s="41" t="str">
        <f t="shared" si="362"/>
        <v>11</v>
      </c>
      <c r="C11628" s="41" t="str">
        <f t="shared" si="363"/>
        <v>2021</v>
      </c>
      <c r="D11628" t="s">
        <v>1111</v>
      </c>
      <c r="E11628" t="s">
        <v>1167</v>
      </c>
      <c r="F11628" t="s">
        <v>2161</v>
      </c>
      <c r="G11628">
        <v>0</v>
      </c>
      <c r="H11628">
        <v>0</v>
      </c>
      <c r="I11628">
        <v>4</v>
      </c>
      <c r="J11628">
        <v>0</v>
      </c>
      <c r="K11628">
        <v>0</v>
      </c>
      <c r="L11628" s="16">
        <v>0</v>
      </c>
      <c r="M11628" s="16">
        <v>0</v>
      </c>
      <c r="N11628" s="16">
        <v>0</v>
      </c>
      <c r="P11628" s="16">
        <v>0</v>
      </c>
      <c r="Q11628">
        <v>0</v>
      </c>
      <c r="AA11628" s="17"/>
    </row>
    <row r="11629" spans="1:27" x14ac:dyDescent="0.25">
      <c r="A11629" s="12" t="s">
        <v>1045</v>
      </c>
      <c r="B11629" s="41" t="str">
        <f t="shared" si="362"/>
        <v>10</v>
      </c>
      <c r="C11629" s="41" t="str">
        <f t="shared" si="363"/>
        <v>2021</v>
      </c>
      <c r="D11629" t="s">
        <v>1111</v>
      </c>
      <c r="E11629" t="s">
        <v>1658</v>
      </c>
      <c r="F11629" t="s">
        <v>2133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 s="16">
        <v>0</v>
      </c>
      <c r="M11629" s="16">
        <v>0</v>
      </c>
      <c r="N11629" s="16">
        <v>0</v>
      </c>
      <c r="P11629" s="16">
        <v>0</v>
      </c>
      <c r="Q11629">
        <v>0</v>
      </c>
    </row>
    <row r="11630" spans="1:27" x14ac:dyDescent="0.25">
      <c r="A11630" s="12" t="s">
        <v>1046</v>
      </c>
      <c r="B11630" s="41" t="str">
        <f t="shared" si="362"/>
        <v>11</v>
      </c>
      <c r="C11630" s="41" t="str">
        <f t="shared" si="363"/>
        <v>2021</v>
      </c>
      <c r="D11630" t="s">
        <v>1111</v>
      </c>
      <c r="E11630" t="s">
        <v>1912</v>
      </c>
      <c r="F11630" t="s">
        <v>2133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 s="16">
        <v>0</v>
      </c>
      <c r="M11630" s="16">
        <v>0</v>
      </c>
      <c r="N11630" s="16">
        <v>0</v>
      </c>
      <c r="P11630" s="16">
        <v>0</v>
      </c>
      <c r="Q11630">
        <v>0</v>
      </c>
      <c r="Y11630" s="17"/>
      <c r="Z11630" s="17"/>
      <c r="AA11630" s="17"/>
    </row>
    <row r="11631" spans="1:27" x14ac:dyDescent="0.25">
      <c r="A11631" s="12" t="s">
        <v>1045</v>
      </c>
      <c r="B11631" s="41" t="str">
        <f t="shared" si="362"/>
        <v>10</v>
      </c>
      <c r="C11631" s="41" t="str">
        <f t="shared" si="363"/>
        <v>2021</v>
      </c>
      <c r="D11631" t="s">
        <v>1127</v>
      </c>
      <c r="E11631" t="s">
        <v>1263</v>
      </c>
      <c r="F11631" t="s">
        <v>2161</v>
      </c>
      <c r="G11631">
        <v>0</v>
      </c>
      <c r="H11631">
        <v>0</v>
      </c>
      <c r="I11631">
        <v>35</v>
      </c>
      <c r="J11631">
        <v>0</v>
      </c>
      <c r="K11631">
        <v>0</v>
      </c>
      <c r="L11631" s="16">
        <v>0</v>
      </c>
      <c r="M11631" s="16">
        <v>0</v>
      </c>
      <c r="N11631" s="16">
        <v>0</v>
      </c>
      <c r="P11631" s="16">
        <v>0</v>
      </c>
      <c r="Q11631">
        <v>0</v>
      </c>
      <c r="AA11631" s="17"/>
    </row>
    <row r="11632" spans="1:27" x14ac:dyDescent="0.25">
      <c r="A11632" s="12" t="s">
        <v>1046</v>
      </c>
      <c r="B11632" s="41" t="str">
        <f t="shared" si="362"/>
        <v>11</v>
      </c>
      <c r="C11632" s="41" t="str">
        <f t="shared" si="363"/>
        <v>2021</v>
      </c>
      <c r="D11632" t="s">
        <v>1127</v>
      </c>
      <c r="E11632" t="s">
        <v>1255</v>
      </c>
      <c r="F11632" t="s">
        <v>2154</v>
      </c>
      <c r="G11632">
        <v>0</v>
      </c>
      <c r="H11632">
        <v>0</v>
      </c>
      <c r="I11632">
        <v>5</v>
      </c>
      <c r="J11632">
        <v>0</v>
      </c>
      <c r="K11632">
        <v>0</v>
      </c>
      <c r="L11632" s="16">
        <v>0</v>
      </c>
      <c r="M11632" s="16">
        <v>0</v>
      </c>
      <c r="N11632" s="16">
        <v>0</v>
      </c>
      <c r="P11632" s="16">
        <v>0</v>
      </c>
      <c r="Q11632">
        <v>0</v>
      </c>
      <c r="Y11632" s="17"/>
      <c r="Z11632" s="17"/>
      <c r="AA11632" s="17"/>
    </row>
    <row r="11633" spans="1:27" x14ac:dyDescent="0.25">
      <c r="A11633" s="12" t="s">
        <v>1047</v>
      </c>
      <c r="B11633" s="41" t="str">
        <f t="shared" si="362"/>
        <v>11</v>
      </c>
      <c r="C11633" s="41" t="str">
        <f t="shared" si="363"/>
        <v>2021</v>
      </c>
      <c r="D11633" t="s">
        <v>1131</v>
      </c>
      <c r="E11633" t="s">
        <v>1908</v>
      </c>
      <c r="F11633" t="s">
        <v>2133</v>
      </c>
      <c r="G11633">
        <v>17</v>
      </c>
      <c r="H11633">
        <v>8</v>
      </c>
      <c r="I11633">
        <v>4</v>
      </c>
      <c r="J11633">
        <v>2</v>
      </c>
      <c r="K11633">
        <v>0</v>
      </c>
      <c r="L11633" s="16">
        <v>0</v>
      </c>
      <c r="M11633" s="16">
        <v>0</v>
      </c>
      <c r="N11633" s="16">
        <v>0</v>
      </c>
      <c r="P11633" s="16">
        <v>0</v>
      </c>
      <c r="Q11633">
        <v>17</v>
      </c>
      <c r="Y11633" s="17"/>
      <c r="Z11633" s="17"/>
      <c r="AA11633" s="17"/>
    </row>
    <row r="11634" spans="1:27" x14ac:dyDescent="0.25">
      <c r="A11634" s="12" t="s">
        <v>1047</v>
      </c>
      <c r="B11634" s="41" t="str">
        <f t="shared" si="362"/>
        <v>11</v>
      </c>
      <c r="C11634" s="41" t="str">
        <f t="shared" si="363"/>
        <v>2021</v>
      </c>
      <c r="D11634" t="s">
        <v>1126</v>
      </c>
      <c r="E11634" t="s">
        <v>1949</v>
      </c>
      <c r="F11634" t="s">
        <v>2133</v>
      </c>
      <c r="G11634">
        <v>0</v>
      </c>
      <c r="H11634">
        <v>0</v>
      </c>
      <c r="I11634">
        <v>1</v>
      </c>
      <c r="J11634">
        <v>0</v>
      </c>
      <c r="K11634">
        <v>0</v>
      </c>
      <c r="L11634" s="16">
        <v>0</v>
      </c>
      <c r="M11634" s="16">
        <v>0</v>
      </c>
      <c r="N11634" s="16">
        <v>0</v>
      </c>
      <c r="P11634" s="16">
        <v>0</v>
      </c>
      <c r="Q11634">
        <v>0</v>
      </c>
      <c r="Y11634" s="17"/>
      <c r="Z11634" s="17"/>
      <c r="AA11634" s="17"/>
    </row>
    <row r="11635" spans="1:27" x14ac:dyDescent="0.25">
      <c r="A11635" s="12" t="s">
        <v>1047</v>
      </c>
      <c r="B11635" s="41" t="str">
        <f t="shared" si="362"/>
        <v>11</v>
      </c>
      <c r="C11635" s="41" t="str">
        <f t="shared" si="363"/>
        <v>2021</v>
      </c>
      <c r="D11635" t="s">
        <v>1127</v>
      </c>
      <c r="E11635" t="s">
        <v>1</v>
      </c>
      <c r="F11635" t="s">
        <v>2161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 s="16">
        <v>17000000000</v>
      </c>
      <c r="M11635" s="16">
        <v>0</v>
      </c>
      <c r="N11635" s="16">
        <v>0</v>
      </c>
      <c r="P11635" s="16">
        <v>17000000000</v>
      </c>
      <c r="Q11635">
        <v>0</v>
      </c>
      <c r="Y11635" s="17"/>
      <c r="Z11635" s="17"/>
      <c r="AA11635" s="17"/>
    </row>
    <row r="11636" spans="1:27" x14ac:dyDescent="0.25">
      <c r="A11636" s="12" t="s">
        <v>1047</v>
      </c>
      <c r="B11636" s="41" t="str">
        <f t="shared" si="362"/>
        <v>11</v>
      </c>
      <c r="C11636" s="41" t="str">
        <f t="shared" si="363"/>
        <v>2021</v>
      </c>
      <c r="D11636" t="s">
        <v>1135</v>
      </c>
      <c r="E11636" t="s">
        <v>1436</v>
      </c>
      <c r="F11636" t="s">
        <v>2133</v>
      </c>
      <c r="G11636">
        <v>1</v>
      </c>
      <c r="H11636">
        <v>0</v>
      </c>
      <c r="I11636">
        <v>2</v>
      </c>
      <c r="J11636">
        <v>1</v>
      </c>
      <c r="K11636">
        <v>0</v>
      </c>
      <c r="L11636" s="16">
        <v>0</v>
      </c>
      <c r="M11636" s="16">
        <v>0</v>
      </c>
      <c r="N11636" s="16">
        <v>0</v>
      </c>
      <c r="P11636" s="16">
        <v>0</v>
      </c>
      <c r="Q11636">
        <v>1</v>
      </c>
      <c r="Y11636" s="17"/>
      <c r="Z11636" s="17"/>
      <c r="AA11636" s="17"/>
    </row>
    <row r="11637" spans="1:27" x14ac:dyDescent="0.25">
      <c r="A11637" s="12" t="s">
        <v>1044</v>
      </c>
      <c r="B11637" s="41" t="str">
        <f t="shared" si="362"/>
        <v>10</v>
      </c>
      <c r="C11637" s="41" t="str">
        <f t="shared" si="363"/>
        <v>2021</v>
      </c>
      <c r="D11637" t="s">
        <v>1113</v>
      </c>
      <c r="E11637" t="s">
        <v>1269</v>
      </c>
      <c r="F11637" t="s">
        <v>2154</v>
      </c>
      <c r="G11637">
        <v>0</v>
      </c>
      <c r="H11637">
        <v>0</v>
      </c>
      <c r="I11637">
        <v>1</v>
      </c>
      <c r="J11637">
        <v>1</v>
      </c>
      <c r="K11637">
        <v>0</v>
      </c>
      <c r="L11637" s="16">
        <v>0</v>
      </c>
      <c r="M11637" s="16">
        <v>0</v>
      </c>
      <c r="N11637" s="16">
        <v>0</v>
      </c>
      <c r="P11637" s="16">
        <v>0</v>
      </c>
      <c r="Q11637">
        <v>0</v>
      </c>
      <c r="Y11637" s="17"/>
      <c r="Z11637" s="17"/>
      <c r="AA11637" s="17"/>
    </row>
    <row r="11638" spans="1:27" x14ac:dyDescent="0.25">
      <c r="A11638" s="12" t="s">
        <v>1047</v>
      </c>
      <c r="B11638" s="41" t="str">
        <f t="shared" si="362"/>
        <v>11</v>
      </c>
      <c r="C11638" s="41" t="str">
        <f t="shared" si="363"/>
        <v>2021</v>
      </c>
      <c r="D11638" t="s">
        <v>1111</v>
      </c>
      <c r="E11638" t="s">
        <v>1171</v>
      </c>
      <c r="F11638" t="s">
        <v>2154</v>
      </c>
      <c r="G11638">
        <v>0</v>
      </c>
      <c r="H11638">
        <v>0</v>
      </c>
      <c r="I11638">
        <v>18</v>
      </c>
      <c r="J11638">
        <v>0</v>
      </c>
      <c r="K11638">
        <v>0</v>
      </c>
      <c r="L11638" s="16">
        <v>0</v>
      </c>
      <c r="M11638" s="16">
        <v>0</v>
      </c>
      <c r="N11638" s="16">
        <v>0</v>
      </c>
      <c r="P11638" s="16">
        <v>0</v>
      </c>
      <c r="Q11638">
        <v>0</v>
      </c>
      <c r="Y11638" s="17"/>
      <c r="Z11638" s="17"/>
      <c r="AA11638" s="17"/>
    </row>
    <row r="11639" spans="1:27" x14ac:dyDescent="0.25">
      <c r="A11639" s="12" t="s">
        <v>1046</v>
      </c>
      <c r="B11639" s="41" t="str">
        <f t="shared" si="362"/>
        <v>11</v>
      </c>
      <c r="C11639" s="41" t="str">
        <f t="shared" si="363"/>
        <v>2021</v>
      </c>
      <c r="D11639" t="s">
        <v>1111</v>
      </c>
      <c r="E11639" t="s">
        <v>1687</v>
      </c>
      <c r="F11639" t="s">
        <v>2133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 s="16">
        <v>0</v>
      </c>
      <c r="M11639" s="16">
        <v>0</v>
      </c>
      <c r="N11639" s="16">
        <v>0</v>
      </c>
      <c r="P11639" s="16">
        <v>0</v>
      </c>
      <c r="Q11639">
        <v>0</v>
      </c>
      <c r="Y11639" s="17"/>
      <c r="Z11639" s="17"/>
      <c r="AA11639" s="17"/>
    </row>
    <row r="11640" spans="1:27" x14ac:dyDescent="0.25">
      <c r="A11640" s="12" t="s">
        <v>1047</v>
      </c>
      <c r="B11640" s="41" t="str">
        <f t="shared" si="362"/>
        <v>11</v>
      </c>
      <c r="C11640" s="41" t="str">
        <f t="shared" si="363"/>
        <v>2021</v>
      </c>
      <c r="D11640" t="s">
        <v>1111</v>
      </c>
      <c r="E11640" t="s">
        <v>1373</v>
      </c>
      <c r="F11640" t="s">
        <v>2133</v>
      </c>
      <c r="G11640">
        <v>0</v>
      </c>
      <c r="H11640">
        <v>0</v>
      </c>
      <c r="I11640">
        <v>2</v>
      </c>
      <c r="J11640">
        <v>0</v>
      </c>
      <c r="K11640">
        <v>0</v>
      </c>
      <c r="L11640" s="16">
        <v>0</v>
      </c>
      <c r="M11640" s="16">
        <v>0</v>
      </c>
      <c r="N11640" s="16">
        <v>0</v>
      </c>
      <c r="P11640" s="16">
        <v>0</v>
      </c>
      <c r="Q11640">
        <v>0</v>
      </c>
      <c r="Y11640" s="17"/>
      <c r="Z11640" s="17"/>
      <c r="AA11640" s="17"/>
    </row>
    <row r="11641" spans="1:27" x14ac:dyDescent="0.25">
      <c r="A11641" s="12" t="s">
        <v>1043</v>
      </c>
      <c r="B11641" s="41" t="str">
        <f t="shared" si="362"/>
        <v>10</v>
      </c>
      <c r="C11641" s="41" t="str">
        <f t="shared" si="363"/>
        <v>2021</v>
      </c>
      <c r="D11641" t="s">
        <v>1107</v>
      </c>
      <c r="E11641" t="s">
        <v>1687</v>
      </c>
      <c r="F11641" t="s">
        <v>2133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 s="16">
        <v>0</v>
      </c>
      <c r="M11641" s="16">
        <v>0</v>
      </c>
      <c r="N11641" s="16">
        <v>0</v>
      </c>
      <c r="P11641" s="16">
        <v>0</v>
      </c>
      <c r="Q11641">
        <v>0</v>
      </c>
      <c r="Y11641" s="17"/>
      <c r="Z11641" s="17"/>
      <c r="AA11641" s="17"/>
    </row>
    <row r="11642" spans="1:27" x14ac:dyDescent="0.25">
      <c r="A11642" s="12" t="s">
        <v>1043</v>
      </c>
      <c r="B11642" s="41" t="str">
        <f t="shared" si="362"/>
        <v>10</v>
      </c>
      <c r="C11642" s="41" t="str">
        <f t="shared" si="363"/>
        <v>2021</v>
      </c>
      <c r="D11642" t="s">
        <v>1107</v>
      </c>
      <c r="E11642" t="s">
        <v>1610</v>
      </c>
      <c r="F11642" t="s">
        <v>2133</v>
      </c>
      <c r="G11642">
        <v>0</v>
      </c>
      <c r="H11642">
        <v>0</v>
      </c>
      <c r="I11642">
        <v>3</v>
      </c>
      <c r="J11642">
        <v>0</v>
      </c>
      <c r="K11642">
        <v>0</v>
      </c>
      <c r="L11642" s="16">
        <v>0</v>
      </c>
      <c r="M11642" s="16">
        <v>0</v>
      </c>
      <c r="N11642" s="16">
        <v>0</v>
      </c>
      <c r="P11642" s="16">
        <v>0</v>
      </c>
      <c r="Q11642">
        <v>0</v>
      </c>
      <c r="Y11642" s="17"/>
      <c r="Z11642" s="17"/>
      <c r="AA11642" s="17"/>
    </row>
    <row r="11643" spans="1:27" x14ac:dyDescent="0.25">
      <c r="A11643" s="12" t="s">
        <v>1048</v>
      </c>
      <c r="B11643" s="41" t="str">
        <f t="shared" si="362"/>
        <v>11</v>
      </c>
      <c r="C11643" s="41" t="str">
        <f t="shared" si="363"/>
        <v>2021</v>
      </c>
      <c r="D11643" t="s">
        <v>1107</v>
      </c>
      <c r="E11643" t="s">
        <v>1841</v>
      </c>
      <c r="F11643" t="s">
        <v>2133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 s="16">
        <v>0</v>
      </c>
      <c r="M11643" s="16">
        <v>0</v>
      </c>
      <c r="N11643" s="16">
        <v>0</v>
      </c>
      <c r="P11643" s="16">
        <v>0</v>
      </c>
      <c r="Q11643">
        <v>0</v>
      </c>
      <c r="Y11643" s="17"/>
      <c r="Z11643" s="17"/>
      <c r="AA11643" s="17"/>
    </row>
    <row r="11644" spans="1:27" x14ac:dyDescent="0.25">
      <c r="A11644" s="12" t="s">
        <v>1044</v>
      </c>
      <c r="B11644" s="41" t="str">
        <f t="shared" si="362"/>
        <v>10</v>
      </c>
      <c r="C11644" s="41" t="str">
        <f t="shared" si="363"/>
        <v>2021</v>
      </c>
      <c r="D11644" t="s">
        <v>1107</v>
      </c>
      <c r="E11644" t="s">
        <v>1748</v>
      </c>
      <c r="F11644" t="s">
        <v>2133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 s="16">
        <v>0</v>
      </c>
      <c r="M11644" s="16">
        <v>0</v>
      </c>
      <c r="N11644" s="16">
        <v>0</v>
      </c>
      <c r="P11644" s="16">
        <v>0</v>
      </c>
      <c r="Q11644">
        <v>0</v>
      </c>
      <c r="Y11644" s="17"/>
      <c r="Z11644" s="17"/>
      <c r="AA11644" s="17"/>
    </row>
    <row r="11645" spans="1:27" x14ac:dyDescent="0.25">
      <c r="A11645" s="12" t="s">
        <v>1041</v>
      </c>
      <c r="B11645" s="41" t="str">
        <f t="shared" si="362"/>
        <v>10</v>
      </c>
      <c r="C11645" s="41" t="str">
        <f t="shared" si="363"/>
        <v>2021</v>
      </c>
      <c r="D11645" t="s">
        <v>1107</v>
      </c>
      <c r="E11645" t="s">
        <v>1131</v>
      </c>
      <c r="F11645" t="s">
        <v>2133</v>
      </c>
      <c r="G11645">
        <v>0</v>
      </c>
      <c r="H11645">
        <v>0</v>
      </c>
      <c r="I11645">
        <v>21</v>
      </c>
      <c r="J11645">
        <v>0</v>
      </c>
      <c r="K11645">
        <v>0</v>
      </c>
      <c r="L11645" s="16">
        <v>52751900796</v>
      </c>
      <c r="M11645" s="16">
        <v>0</v>
      </c>
      <c r="N11645" s="16">
        <v>0</v>
      </c>
      <c r="P11645" s="16">
        <v>52751900796</v>
      </c>
      <c r="Q11645">
        <v>0</v>
      </c>
      <c r="Y11645" s="17"/>
      <c r="Z11645" s="17"/>
      <c r="AA11645" s="17"/>
    </row>
    <row r="11646" spans="1:27" x14ac:dyDescent="0.25">
      <c r="A11646" s="12" t="s">
        <v>1048</v>
      </c>
      <c r="B11646" s="41" t="str">
        <f t="shared" si="362"/>
        <v>11</v>
      </c>
      <c r="C11646" s="41" t="str">
        <f t="shared" si="363"/>
        <v>2021</v>
      </c>
      <c r="D11646" t="s">
        <v>1107</v>
      </c>
      <c r="E11646" t="s">
        <v>2057</v>
      </c>
      <c r="F11646" t="s">
        <v>2133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 s="16">
        <v>0</v>
      </c>
      <c r="M11646" s="16">
        <v>0</v>
      </c>
      <c r="N11646" s="16">
        <v>0</v>
      </c>
      <c r="P11646" s="16">
        <v>0</v>
      </c>
      <c r="Q11646">
        <v>0</v>
      </c>
      <c r="Y11646" s="17"/>
      <c r="Z11646" s="17"/>
      <c r="AA11646" s="17"/>
    </row>
    <row r="11647" spans="1:27" x14ac:dyDescent="0.25">
      <c r="A11647" s="12" t="s">
        <v>1047</v>
      </c>
      <c r="B11647" s="41" t="str">
        <f t="shared" si="362"/>
        <v>11</v>
      </c>
      <c r="C11647" s="41" t="str">
        <f t="shared" si="363"/>
        <v>2021</v>
      </c>
      <c r="D11647" t="s">
        <v>1110</v>
      </c>
      <c r="E11647" t="s">
        <v>1841</v>
      </c>
      <c r="F11647" t="s">
        <v>2161</v>
      </c>
      <c r="G11647">
        <v>0</v>
      </c>
      <c r="H11647">
        <v>0</v>
      </c>
      <c r="I11647">
        <v>20</v>
      </c>
      <c r="J11647">
        <v>0</v>
      </c>
      <c r="K11647">
        <v>0</v>
      </c>
      <c r="L11647" s="16">
        <v>0</v>
      </c>
      <c r="M11647" s="16">
        <v>0</v>
      </c>
      <c r="N11647" s="16">
        <v>0</v>
      </c>
      <c r="P11647" s="16">
        <v>0</v>
      </c>
      <c r="Q11647">
        <v>0</v>
      </c>
      <c r="Y11647" s="17"/>
      <c r="Z11647" s="17"/>
      <c r="AA11647" s="17"/>
    </row>
    <row r="11648" spans="1:27" x14ac:dyDescent="0.25">
      <c r="A11648" s="12" t="s">
        <v>1047</v>
      </c>
      <c r="B11648" s="41" t="str">
        <f t="shared" si="362"/>
        <v>11</v>
      </c>
      <c r="C11648" s="41" t="str">
        <f t="shared" si="363"/>
        <v>2021</v>
      </c>
      <c r="D11648" t="s">
        <v>1110</v>
      </c>
      <c r="E11648" t="s">
        <v>1386</v>
      </c>
      <c r="F11648" t="s">
        <v>2161</v>
      </c>
      <c r="G11648">
        <v>0</v>
      </c>
      <c r="H11648">
        <v>0</v>
      </c>
      <c r="I11648">
        <v>10</v>
      </c>
      <c r="J11648">
        <v>0</v>
      </c>
      <c r="K11648">
        <v>0</v>
      </c>
      <c r="L11648" s="16">
        <v>0</v>
      </c>
      <c r="M11648" s="16">
        <v>0</v>
      </c>
      <c r="N11648" s="16">
        <v>0</v>
      </c>
      <c r="P11648" s="16">
        <v>0</v>
      </c>
      <c r="Q11648">
        <v>0</v>
      </c>
      <c r="Z11648" s="17"/>
      <c r="AA11648" s="17"/>
    </row>
    <row r="11649" spans="1:27" x14ac:dyDescent="0.25">
      <c r="A11649" s="12" t="s">
        <v>1047</v>
      </c>
      <c r="B11649" s="41" t="str">
        <f t="shared" si="362"/>
        <v>11</v>
      </c>
      <c r="C11649" s="41" t="str">
        <f t="shared" si="363"/>
        <v>2021</v>
      </c>
      <c r="D11649" t="s">
        <v>1110</v>
      </c>
      <c r="E11649" t="s">
        <v>1199</v>
      </c>
      <c r="F11649" t="s">
        <v>2157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 s="16">
        <v>0</v>
      </c>
      <c r="M11649" s="16">
        <v>0</v>
      </c>
      <c r="N11649" s="16">
        <v>0</v>
      </c>
      <c r="P11649" s="16">
        <v>0</v>
      </c>
      <c r="Q11649">
        <v>0</v>
      </c>
      <c r="Z11649" s="17"/>
      <c r="AA11649" s="17"/>
    </row>
    <row r="11650" spans="1:27" x14ac:dyDescent="0.25">
      <c r="A11650" s="12" t="s">
        <v>1047</v>
      </c>
      <c r="B11650" s="41" t="str">
        <f t="shared" si="362"/>
        <v>11</v>
      </c>
      <c r="C11650" s="41" t="str">
        <f t="shared" si="363"/>
        <v>2021</v>
      </c>
      <c r="D11650" t="s">
        <v>1110</v>
      </c>
      <c r="E11650" t="s">
        <v>1227</v>
      </c>
      <c r="F11650" t="s">
        <v>2161</v>
      </c>
      <c r="G11650">
        <v>0</v>
      </c>
      <c r="H11650">
        <v>0</v>
      </c>
      <c r="I11650">
        <v>150</v>
      </c>
      <c r="J11650">
        <v>0</v>
      </c>
      <c r="K11650">
        <v>0</v>
      </c>
      <c r="L11650" s="16">
        <v>0</v>
      </c>
      <c r="M11650" s="16">
        <v>0</v>
      </c>
      <c r="N11650" s="16">
        <v>0</v>
      </c>
      <c r="P11650" s="16">
        <v>0</v>
      </c>
      <c r="Q11650">
        <v>0</v>
      </c>
      <c r="Y11650" s="17"/>
      <c r="Z11650" s="17"/>
      <c r="AA11650" s="17"/>
    </row>
    <row r="11651" spans="1:27" x14ac:dyDescent="0.25">
      <c r="A11651" s="12" t="s">
        <v>1048</v>
      </c>
      <c r="B11651" s="41" t="str">
        <f t="shared" ref="B11651:B11714" si="364">LEFT(A11651,2)</f>
        <v>11</v>
      </c>
      <c r="C11651" s="41" t="str">
        <f t="shared" ref="C11651:C11714" si="365">MID(A11651,7,4)</f>
        <v>2021</v>
      </c>
      <c r="D11651" t="s">
        <v>1109</v>
      </c>
      <c r="E11651" t="s">
        <v>1431</v>
      </c>
      <c r="F11651" t="s">
        <v>2161</v>
      </c>
      <c r="G11651">
        <v>0</v>
      </c>
      <c r="H11651">
        <v>0</v>
      </c>
      <c r="I11651">
        <v>22</v>
      </c>
      <c r="J11651">
        <v>0</v>
      </c>
      <c r="K11651">
        <v>0</v>
      </c>
      <c r="L11651" s="16">
        <v>34000000000</v>
      </c>
      <c r="M11651" s="16">
        <v>0</v>
      </c>
      <c r="N11651" s="16">
        <v>0</v>
      </c>
      <c r="P11651" s="16">
        <v>34000000000</v>
      </c>
      <c r="Q11651">
        <v>0</v>
      </c>
      <c r="Y11651" s="17"/>
      <c r="Z11651" s="17"/>
      <c r="AA11651" s="17"/>
    </row>
    <row r="11652" spans="1:27" x14ac:dyDescent="0.25">
      <c r="A11652" s="12" t="s">
        <v>1047</v>
      </c>
      <c r="B11652" s="41" t="str">
        <f t="shared" si="364"/>
        <v>11</v>
      </c>
      <c r="C11652" s="41" t="str">
        <f t="shared" si="365"/>
        <v>2021</v>
      </c>
      <c r="D11652" t="s">
        <v>1109</v>
      </c>
      <c r="E11652" t="s">
        <v>1556</v>
      </c>
      <c r="F11652" t="s">
        <v>2161</v>
      </c>
      <c r="G11652">
        <v>0</v>
      </c>
      <c r="H11652">
        <v>0</v>
      </c>
      <c r="I11652">
        <v>147</v>
      </c>
      <c r="J11652">
        <v>0</v>
      </c>
      <c r="K11652">
        <v>0</v>
      </c>
      <c r="L11652" s="16">
        <v>0</v>
      </c>
      <c r="M11652" s="16">
        <v>0</v>
      </c>
      <c r="N11652" s="16">
        <v>0</v>
      </c>
      <c r="P11652" s="16">
        <v>0</v>
      </c>
      <c r="Q11652">
        <v>0</v>
      </c>
      <c r="Y11652" s="17"/>
      <c r="Z11652" s="17"/>
      <c r="AA11652" s="17"/>
    </row>
    <row r="11653" spans="1:27" x14ac:dyDescent="0.25">
      <c r="A11653" s="12" t="s">
        <v>1048</v>
      </c>
      <c r="B11653" s="41" t="str">
        <f t="shared" si="364"/>
        <v>11</v>
      </c>
      <c r="C11653" s="41" t="str">
        <f t="shared" si="365"/>
        <v>2021</v>
      </c>
      <c r="D11653" t="s">
        <v>1125</v>
      </c>
      <c r="E11653" t="s">
        <v>1433</v>
      </c>
      <c r="F11653" t="s">
        <v>2133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 s="16">
        <v>0</v>
      </c>
      <c r="M11653" s="16">
        <v>0</v>
      </c>
      <c r="N11653" s="16">
        <v>0</v>
      </c>
      <c r="P11653" s="16">
        <v>0</v>
      </c>
      <c r="Q11653">
        <v>0</v>
      </c>
      <c r="Y11653" s="17"/>
      <c r="Z11653" s="17"/>
      <c r="AA11653" s="17"/>
    </row>
    <row r="11654" spans="1:27" x14ac:dyDescent="0.25">
      <c r="A11654" s="12" t="s">
        <v>1048</v>
      </c>
      <c r="B11654" s="41" t="str">
        <f t="shared" si="364"/>
        <v>11</v>
      </c>
      <c r="C11654" s="41" t="str">
        <f t="shared" si="365"/>
        <v>2021</v>
      </c>
      <c r="D11654" t="s">
        <v>1125</v>
      </c>
      <c r="E11654" t="s">
        <v>1822</v>
      </c>
      <c r="F11654" t="s">
        <v>2133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 s="16">
        <v>0</v>
      </c>
      <c r="M11654" s="16">
        <v>0</v>
      </c>
      <c r="N11654" s="16">
        <v>0</v>
      </c>
      <c r="P11654" s="16">
        <v>0</v>
      </c>
      <c r="Q11654">
        <v>0</v>
      </c>
      <c r="Y11654" s="17"/>
      <c r="Z11654" s="17"/>
      <c r="AA11654" s="17"/>
    </row>
    <row r="11655" spans="1:27" x14ac:dyDescent="0.25">
      <c r="A11655" s="12" t="s">
        <v>1047</v>
      </c>
      <c r="B11655" s="41" t="str">
        <f t="shared" si="364"/>
        <v>11</v>
      </c>
      <c r="C11655" s="41" t="str">
        <f t="shared" si="365"/>
        <v>2021</v>
      </c>
      <c r="D11655" t="s">
        <v>1125</v>
      </c>
      <c r="E11655" t="s">
        <v>1822</v>
      </c>
      <c r="F11655" t="s">
        <v>2161</v>
      </c>
      <c r="G11655">
        <v>0</v>
      </c>
      <c r="H11655">
        <v>0</v>
      </c>
      <c r="I11655">
        <v>4</v>
      </c>
      <c r="J11655">
        <v>0</v>
      </c>
      <c r="K11655">
        <v>0</v>
      </c>
      <c r="L11655" s="16">
        <v>0</v>
      </c>
      <c r="M11655" s="16">
        <v>0</v>
      </c>
      <c r="N11655" s="16">
        <v>0</v>
      </c>
      <c r="P11655" s="16">
        <v>0</v>
      </c>
      <c r="Q11655">
        <v>0</v>
      </c>
      <c r="Y11655" s="17"/>
      <c r="Z11655" s="17"/>
      <c r="AA11655" s="17"/>
    </row>
    <row r="11656" spans="1:27" x14ac:dyDescent="0.25">
      <c r="A11656" s="12" t="s">
        <v>1047</v>
      </c>
      <c r="B11656" s="41" t="str">
        <f t="shared" si="364"/>
        <v>11</v>
      </c>
      <c r="C11656" s="41" t="str">
        <f t="shared" si="365"/>
        <v>2021</v>
      </c>
      <c r="D11656" t="s">
        <v>1125</v>
      </c>
      <c r="E11656" t="s">
        <v>1890</v>
      </c>
      <c r="F11656" t="s">
        <v>2133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 s="16">
        <v>0</v>
      </c>
      <c r="M11656" s="16">
        <v>0</v>
      </c>
      <c r="N11656" s="16">
        <v>0</v>
      </c>
      <c r="P11656" s="16">
        <v>0</v>
      </c>
      <c r="Q11656">
        <v>0</v>
      </c>
      <c r="Y11656" s="17"/>
      <c r="Z11656" s="17"/>
      <c r="AA11656" s="17"/>
    </row>
    <row r="11657" spans="1:27" x14ac:dyDescent="0.25">
      <c r="A11657" s="12" t="s">
        <v>1048</v>
      </c>
      <c r="B11657" s="41" t="str">
        <f t="shared" si="364"/>
        <v>11</v>
      </c>
      <c r="C11657" s="41" t="str">
        <f t="shared" si="365"/>
        <v>2021</v>
      </c>
      <c r="D11657" t="s">
        <v>1125</v>
      </c>
      <c r="E11657" t="s">
        <v>1670</v>
      </c>
      <c r="F11657" t="s">
        <v>2133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 s="16">
        <v>0</v>
      </c>
      <c r="M11657" s="16">
        <v>0</v>
      </c>
      <c r="N11657" s="16">
        <v>0</v>
      </c>
      <c r="P11657" s="16">
        <v>0</v>
      </c>
      <c r="Q11657">
        <v>0</v>
      </c>
      <c r="Y11657" s="17"/>
      <c r="Z11657" s="17"/>
      <c r="AA11657" s="17"/>
    </row>
    <row r="11658" spans="1:27" x14ac:dyDescent="0.25">
      <c r="A11658" s="12" t="s">
        <v>1048</v>
      </c>
      <c r="B11658" s="41" t="str">
        <f t="shared" si="364"/>
        <v>11</v>
      </c>
      <c r="C11658" s="41" t="str">
        <f t="shared" si="365"/>
        <v>2021</v>
      </c>
      <c r="D11658" t="s">
        <v>1112</v>
      </c>
      <c r="E11658" t="s">
        <v>1203</v>
      </c>
      <c r="F11658" t="s">
        <v>2147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 s="16">
        <v>0</v>
      </c>
      <c r="M11658" s="16">
        <v>0</v>
      </c>
      <c r="N11658" s="16">
        <v>0</v>
      </c>
      <c r="P11658" s="16">
        <v>0</v>
      </c>
      <c r="Q11658">
        <v>0</v>
      </c>
      <c r="Y11658" s="17"/>
      <c r="Z11658" s="17"/>
      <c r="AA11658" s="17"/>
    </row>
    <row r="11659" spans="1:27" x14ac:dyDescent="0.25">
      <c r="A11659" s="12" t="s">
        <v>1048</v>
      </c>
      <c r="B11659" s="41" t="str">
        <f t="shared" si="364"/>
        <v>11</v>
      </c>
      <c r="C11659" s="41" t="str">
        <f t="shared" si="365"/>
        <v>2021</v>
      </c>
      <c r="D11659" t="s">
        <v>1125</v>
      </c>
      <c r="E11659" t="s">
        <v>1874</v>
      </c>
      <c r="F11659" t="s">
        <v>2146</v>
      </c>
      <c r="G11659">
        <v>0</v>
      </c>
      <c r="H11659">
        <v>0</v>
      </c>
      <c r="I11659">
        <v>1</v>
      </c>
      <c r="J11659">
        <v>1</v>
      </c>
      <c r="K11659">
        <v>0</v>
      </c>
      <c r="L11659" s="16">
        <v>0</v>
      </c>
      <c r="M11659" s="16">
        <v>0</v>
      </c>
      <c r="N11659" s="16">
        <v>0</v>
      </c>
      <c r="P11659" s="16">
        <v>0</v>
      </c>
      <c r="Q11659">
        <v>0</v>
      </c>
      <c r="Y11659" s="17"/>
      <c r="Z11659" s="17"/>
      <c r="AA11659" s="17"/>
    </row>
    <row r="11660" spans="1:27" x14ac:dyDescent="0.25">
      <c r="A11660" s="12" t="s">
        <v>1048</v>
      </c>
      <c r="B11660" s="41" t="str">
        <f t="shared" si="364"/>
        <v>11</v>
      </c>
      <c r="C11660" s="41" t="str">
        <f t="shared" si="365"/>
        <v>2021</v>
      </c>
      <c r="D11660" t="s">
        <v>1125</v>
      </c>
      <c r="E11660" t="s">
        <v>1807</v>
      </c>
      <c r="F11660" t="s">
        <v>2133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 s="16">
        <v>0</v>
      </c>
      <c r="M11660" s="16">
        <v>0</v>
      </c>
      <c r="N11660" s="16">
        <v>0</v>
      </c>
      <c r="P11660" s="16">
        <v>0</v>
      </c>
      <c r="Q11660">
        <v>0</v>
      </c>
      <c r="Y11660" s="17"/>
      <c r="Z11660" s="17"/>
      <c r="AA11660" s="17"/>
    </row>
    <row r="11661" spans="1:27" x14ac:dyDescent="0.25">
      <c r="A11661" s="12" t="s">
        <v>1048</v>
      </c>
      <c r="B11661" s="41" t="str">
        <f t="shared" si="364"/>
        <v>11</v>
      </c>
      <c r="C11661" s="41" t="str">
        <f t="shared" si="365"/>
        <v>2021</v>
      </c>
      <c r="D11661" t="s">
        <v>1125</v>
      </c>
      <c r="E11661" t="s">
        <v>1661</v>
      </c>
      <c r="F11661" t="s">
        <v>2133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 s="16">
        <v>0</v>
      </c>
      <c r="M11661" s="16">
        <v>0</v>
      </c>
      <c r="N11661" s="16">
        <v>0</v>
      </c>
      <c r="P11661" s="16">
        <v>0</v>
      </c>
      <c r="Q11661">
        <v>0</v>
      </c>
      <c r="Y11661" s="17"/>
      <c r="Z11661" s="17"/>
      <c r="AA11661" s="17"/>
    </row>
    <row r="11662" spans="1:27" x14ac:dyDescent="0.25">
      <c r="A11662" s="12" t="s">
        <v>1048</v>
      </c>
      <c r="B11662" s="41" t="str">
        <f t="shared" si="364"/>
        <v>11</v>
      </c>
      <c r="C11662" s="41" t="str">
        <f t="shared" si="365"/>
        <v>2021</v>
      </c>
      <c r="D11662" t="s">
        <v>1125</v>
      </c>
      <c r="E11662" t="s">
        <v>1232</v>
      </c>
      <c r="F11662" t="s">
        <v>2133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 s="16">
        <v>0</v>
      </c>
      <c r="M11662" s="16">
        <v>0</v>
      </c>
      <c r="N11662" s="16">
        <v>0</v>
      </c>
      <c r="P11662" s="16">
        <v>0</v>
      </c>
      <c r="Q11662">
        <v>0</v>
      </c>
      <c r="Y11662" s="17"/>
      <c r="Z11662" s="17"/>
      <c r="AA11662" s="17"/>
    </row>
    <row r="11663" spans="1:27" x14ac:dyDescent="0.25">
      <c r="A11663" s="12" t="s">
        <v>1048</v>
      </c>
      <c r="B11663" s="41" t="str">
        <f t="shared" si="364"/>
        <v>11</v>
      </c>
      <c r="C11663" s="41" t="str">
        <f t="shared" si="365"/>
        <v>2021</v>
      </c>
      <c r="D11663" t="s">
        <v>1111</v>
      </c>
      <c r="E11663" t="s">
        <v>1369</v>
      </c>
      <c r="F11663" t="s">
        <v>2161</v>
      </c>
      <c r="G11663">
        <v>0</v>
      </c>
      <c r="H11663">
        <v>0</v>
      </c>
      <c r="I11663">
        <v>3</v>
      </c>
      <c r="J11663">
        <v>0</v>
      </c>
      <c r="K11663">
        <v>0</v>
      </c>
      <c r="L11663" s="16">
        <v>0</v>
      </c>
      <c r="M11663" s="16">
        <v>0</v>
      </c>
      <c r="N11663" s="16">
        <v>0</v>
      </c>
      <c r="P11663" s="16">
        <v>0</v>
      </c>
      <c r="Q11663">
        <v>0</v>
      </c>
      <c r="Y11663" s="17"/>
      <c r="Z11663" s="17"/>
      <c r="AA11663" s="17"/>
    </row>
    <row r="11664" spans="1:27" x14ac:dyDescent="0.25">
      <c r="A11664" s="12" t="s">
        <v>1048</v>
      </c>
      <c r="B11664" s="41" t="str">
        <f t="shared" si="364"/>
        <v>11</v>
      </c>
      <c r="C11664" s="41" t="str">
        <f t="shared" si="365"/>
        <v>2021</v>
      </c>
      <c r="D11664" t="s">
        <v>1111</v>
      </c>
      <c r="E11664" t="s">
        <v>1167</v>
      </c>
      <c r="F11664" t="s">
        <v>2161</v>
      </c>
      <c r="G11664">
        <v>0</v>
      </c>
      <c r="H11664">
        <v>0</v>
      </c>
      <c r="I11664">
        <v>18</v>
      </c>
      <c r="J11664">
        <v>0</v>
      </c>
      <c r="K11664">
        <v>0</v>
      </c>
      <c r="L11664" s="16">
        <v>0</v>
      </c>
      <c r="M11664" s="16">
        <v>0</v>
      </c>
      <c r="N11664" s="16">
        <v>0</v>
      </c>
      <c r="P11664" s="16">
        <v>0</v>
      </c>
      <c r="Q11664">
        <v>0</v>
      </c>
      <c r="Y11664" s="17"/>
      <c r="Z11664" s="17"/>
      <c r="AA11664" s="17"/>
    </row>
    <row r="11665" spans="1:27" x14ac:dyDescent="0.25">
      <c r="A11665" s="12" t="s">
        <v>1047</v>
      </c>
      <c r="B11665" s="41" t="str">
        <f t="shared" si="364"/>
        <v>11</v>
      </c>
      <c r="C11665" s="41" t="str">
        <f t="shared" si="365"/>
        <v>2021</v>
      </c>
      <c r="D11665" t="s">
        <v>1126</v>
      </c>
      <c r="E11665" t="s">
        <v>1582</v>
      </c>
      <c r="F11665" t="s">
        <v>2154</v>
      </c>
      <c r="G11665">
        <v>0</v>
      </c>
      <c r="H11665">
        <v>0</v>
      </c>
      <c r="I11665">
        <v>9</v>
      </c>
      <c r="J11665">
        <v>0</v>
      </c>
      <c r="K11665">
        <v>0</v>
      </c>
      <c r="L11665" s="16">
        <v>0</v>
      </c>
      <c r="M11665" s="16">
        <v>0</v>
      </c>
      <c r="N11665" s="16">
        <v>0</v>
      </c>
      <c r="P11665" s="16">
        <v>0</v>
      </c>
      <c r="Q11665">
        <v>0</v>
      </c>
      <c r="Y11665" s="17"/>
      <c r="Z11665" s="17"/>
      <c r="AA11665" s="17"/>
    </row>
    <row r="11666" spans="1:27" x14ac:dyDescent="0.25">
      <c r="A11666" s="12" t="s">
        <v>1047</v>
      </c>
      <c r="B11666" s="41" t="str">
        <f t="shared" si="364"/>
        <v>11</v>
      </c>
      <c r="C11666" s="41" t="str">
        <f t="shared" si="365"/>
        <v>2021</v>
      </c>
      <c r="D11666" t="s">
        <v>1111</v>
      </c>
      <c r="E11666" t="s">
        <v>2086</v>
      </c>
      <c r="F11666" t="s">
        <v>2154</v>
      </c>
      <c r="G11666">
        <v>0</v>
      </c>
      <c r="H11666">
        <v>0</v>
      </c>
      <c r="I11666">
        <v>32</v>
      </c>
      <c r="J11666">
        <v>0</v>
      </c>
      <c r="K11666">
        <v>0</v>
      </c>
      <c r="L11666" s="16">
        <v>0</v>
      </c>
      <c r="M11666" s="16">
        <v>0</v>
      </c>
      <c r="N11666" s="16">
        <v>0</v>
      </c>
      <c r="P11666" s="16">
        <v>0</v>
      </c>
      <c r="Q11666">
        <v>0</v>
      </c>
      <c r="Y11666" s="17"/>
      <c r="Z11666" s="17"/>
      <c r="AA11666" s="17"/>
    </row>
    <row r="11667" spans="1:27" x14ac:dyDescent="0.25">
      <c r="A11667" s="12" t="s">
        <v>1048</v>
      </c>
      <c r="B11667" s="41" t="str">
        <f t="shared" si="364"/>
        <v>11</v>
      </c>
      <c r="C11667" s="41" t="str">
        <f t="shared" si="365"/>
        <v>2021</v>
      </c>
      <c r="D11667" t="s">
        <v>1123</v>
      </c>
      <c r="E11667" t="s">
        <v>1820</v>
      </c>
      <c r="F11667" t="s">
        <v>2161</v>
      </c>
      <c r="G11667">
        <v>0</v>
      </c>
      <c r="H11667">
        <v>0</v>
      </c>
      <c r="I11667">
        <v>61</v>
      </c>
      <c r="J11667">
        <v>0</v>
      </c>
      <c r="K11667">
        <v>100</v>
      </c>
      <c r="L11667" s="16">
        <v>0</v>
      </c>
      <c r="M11667" s="16">
        <v>0</v>
      </c>
      <c r="N11667" s="16">
        <v>0</v>
      </c>
      <c r="P11667" s="16">
        <v>0</v>
      </c>
      <c r="Q11667">
        <v>0</v>
      </c>
      <c r="Y11667" s="17"/>
      <c r="Z11667" s="17"/>
      <c r="AA11667" s="17"/>
    </row>
    <row r="11668" spans="1:27" x14ac:dyDescent="0.25">
      <c r="A11668" s="12" t="s">
        <v>1046</v>
      </c>
      <c r="B11668" s="41" t="str">
        <f t="shared" si="364"/>
        <v>11</v>
      </c>
      <c r="C11668" s="41" t="str">
        <f t="shared" si="365"/>
        <v>2021</v>
      </c>
      <c r="D11668" t="s">
        <v>1117</v>
      </c>
      <c r="E11668" t="s">
        <v>1562</v>
      </c>
      <c r="F11668" t="s">
        <v>2161</v>
      </c>
      <c r="G11668">
        <v>0</v>
      </c>
      <c r="H11668">
        <v>0</v>
      </c>
      <c r="I11668">
        <v>33</v>
      </c>
      <c r="J11668">
        <v>0</v>
      </c>
      <c r="K11668">
        <v>0</v>
      </c>
      <c r="L11668" s="16">
        <v>0</v>
      </c>
      <c r="M11668" s="16">
        <v>0</v>
      </c>
      <c r="N11668" s="16">
        <v>0</v>
      </c>
      <c r="P11668" s="16">
        <v>0</v>
      </c>
      <c r="Q11668">
        <v>0</v>
      </c>
      <c r="AA11668" s="17"/>
    </row>
    <row r="11669" spans="1:27" x14ac:dyDescent="0.25">
      <c r="A11669" s="12" t="s">
        <v>1048</v>
      </c>
      <c r="B11669" s="41" t="str">
        <f t="shared" si="364"/>
        <v>11</v>
      </c>
      <c r="C11669" s="41" t="str">
        <f t="shared" si="365"/>
        <v>2021</v>
      </c>
      <c r="D11669" t="s">
        <v>1132</v>
      </c>
      <c r="E11669" t="s">
        <v>1746</v>
      </c>
      <c r="F11669" t="s">
        <v>2146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 s="16">
        <v>0</v>
      </c>
      <c r="M11669" s="16">
        <v>0</v>
      </c>
      <c r="N11669" s="16">
        <v>0</v>
      </c>
      <c r="P11669" s="16">
        <v>0</v>
      </c>
      <c r="Q11669">
        <v>0</v>
      </c>
      <c r="Y11669" s="17"/>
      <c r="Z11669" s="17"/>
      <c r="AA11669" s="17"/>
    </row>
    <row r="11670" spans="1:27" x14ac:dyDescent="0.25">
      <c r="A11670" s="12" t="s">
        <v>1048</v>
      </c>
      <c r="B11670" s="41" t="str">
        <f t="shared" si="364"/>
        <v>11</v>
      </c>
      <c r="C11670" s="41" t="str">
        <f t="shared" si="365"/>
        <v>2021</v>
      </c>
      <c r="D11670" t="s">
        <v>1132</v>
      </c>
      <c r="E11670" t="s">
        <v>1746</v>
      </c>
      <c r="F11670" t="s">
        <v>2157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 s="16">
        <v>0</v>
      </c>
      <c r="M11670" s="16">
        <v>0</v>
      </c>
      <c r="N11670" s="16">
        <v>0</v>
      </c>
      <c r="P11670" s="16">
        <v>0</v>
      </c>
      <c r="Q11670">
        <v>0</v>
      </c>
      <c r="AA11670" s="17"/>
    </row>
    <row r="11671" spans="1:27" x14ac:dyDescent="0.25">
      <c r="A11671" s="12" t="s">
        <v>1049</v>
      </c>
      <c r="B11671" s="41" t="str">
        <f t="shared" si="364"/>
        <v>11</v>
      </c>
      <c r="C11671" s="41" t="str">
        <f t="shared" si="365"/>
        <v>2021</v>
      </c>
      <c r="D11671" t="s">
        <v>1132</v>
      </c>
      <c r="E11671" t="s">
        <v>1402</v>
      </c>
      <c r="F11671" t="s">
        <v>2133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 s="16">
        <v>0</v>
      </c>
      <c r="M11671" s="16">
        <v>0</v>
      </c>
      <c r="N11671" s="16">
        <v>0</v>
      </c>
      <c r="P11671" s="16">
        <v>0</v>
      </c>
      <c r="Q11671">
        <v>0</v>
      </c>
      <c r="Y11671" s="17"/>
      <c r="Z11671" s="17"/>
      <c r="AA11671" s="17"/>
    </row>
    <row r="11672" spans="1:27" x14ac:dyDescent="0.25">
      <c r="A11672" s="12" t="s">
        <v>1049</v>
      </c>
      <c r="B11672" s="41" t="str">
        <f t="shared" si="364"/>
        <v>11</v>
      </c>
      <c r="C11672" s="41" t="str">
        <f t="shared" si="365"/>
        <v>2021</v>
      </c>
      <c r="D11672" t="s">
        <v>1132</v>
      </c>
      <c r="E11672" t="s">
        <v>1402</v>
      </c>
      <c r="F11672" t="s">
        <v>2157</v>
      </c>
      <c r="G11672">
        <v>0</v>
      </c>
      <c r="H11672">
        <v>0</v>
      </c>
      <c r="I11672">
        <v>2</v>
      </c>
      <c r="J11672">
        <v>0</v>
      </c>
      <c r="K11672">
        <v>0</v>
      </c>
      <c r="L11672" s="16">
        <v>0</v>
      </c>
      <c r="M11672" s="16">
        <v>0</v>
      </c>
      <c r="N11672" s="16">
        <v>0</v>
      </c>
      <c r="P11672" s="16">
        <v>0</v>
      </c>
      <c r="Q11672">
        <v>0</v>
      </c>
      <c r="Y11672" s="17"/>
      <c r="Z11672" s="17"/>
      <c r="AA11672" s="17"/>
    </row>
    <row r="11673" spans="1:27" x14ac:dyDescent="0.25">
      <c r="A11673" s="12" t="s">
        <v>1049</v>
      </c>
      <c r="B11673" s="41" t="str">
        <f t="shared" si="364"/>
        <v>11</v>
      </c>
      <c r="C11673" s="41" t="str">
        <f t="shared" si="365"/>
        <v>2021</v>
      </c>
      <c r="D11673" t="s">
        <v>1132</v>
      </c>
      <c r="E11673" t="s">
        <v>1402</v>
      </c>
      <c r="F11673" t="s">
        <v>2154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 s="16">
        <v>0</v>
      </c>
      <c r="M11673" s="16">
        <v>0</v>
      </c>
      <c r="N11673" s="16">
        <v>0</v>
      </c>
      <c r="P11673" s="16">
        <v>0</v>
      </c>
      <c r="Q11673">
        <v>0</v>
      </c>
      <c r="Y11673" s="17"/>
      <c r="Z11673" s="17"/>
      <c r="AA11673" s="17"/>
    </row>
    <row r="11674" spans="1:27" x14ac:dyDescent="0.25">
      <c r="A11674" s="12" t="s">
        <v>1048</v>
      </c>
      <c r="B11674" s="41" t="str">
        <f t="shared" si="364"/>
        <v>11</v>
      </c>
      <c r="C11674" s="41" t="str">
        <f t="shared" si="365"/>
        <v>2021</v>
      </c>
      <c r="D11674" t="s">
        <v>1110</v>
      </c>
      <c r="E11674" t="s">
        <v>1473</v>
      </c>
      <c r="F11674" t="s">
        <v>2157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 s="16">
        <v>0</v>
      </c>
      <c r="M11674" s="16">
        <v>0</v>
      </c>
      <c r="N11674" s="16">
        <v>0</v>
      </c>
      <c r="P11674" s="16">
        <v>0</v>
      </c>
      <c r="Q11674">
        <v>0</v>
      </c>
      <c r="Y11674" s="17"/>
      <c r="Z11674" s="17"/>
      <c r="AA11674" s="17"/>
    </row>
    <row r="11675" spans="1:27" x14ac:dyDescent="0.25">
      <c r="A11675" s="12" t="s">
        <v>1049</v>
      </c>
      <c r="B11675" s="41" t="str">
        <f t="shared" si="364"/>
        <v>11</v>
      </c>
      <c r="C11675" s="41" t="str">
        <f t="shared" si="365"/>
        <v>2021</v>
      </c>
      <c r="D11675" t="s">
        <v>1132</v>
      </c>
      <c r="E11675" t="s">
        <v>1759</v>
      </c>
      <c r="F11675" t="s">
        <v>2133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 s="16">
        <v>0</v>
      </c>
      <c r="M11675" s="16">
        <v>0</v>
      </c>
      <c r="N11675" s="16">
        <v>0</v>
      </c>
      <c r="P11675" s="16">
        <v>0</v>
      </c>
      <c r="Q11675">
        <v>0</v>
      </c>
      <c r="Y11675" s="17"/>
      <c r="Z11675" s="17"/>
      <c r="AA11675" s="17"/>
    </row>
    <row r="11676" spans="1:27" x14ac:dyDescent="0.25">
      <c r="A11676" s="12" t="s">
        <v>1049</v>
      </c>
      <c r="B11676" s="41" t="str">
        <f t="shared" si="364"/>
        <v>11</v>
      </c>
      <c r="C11676" s="41" t="str">
        <f t="shared" si="365"/>
        <v>2021</v>
      </c>
      <c r="D11676" t="s">
        <v>1132</v>
      </c>
      <c r="E11676" t="s">
        <v>1286</v>
      </c>
      <c r="F11676" t="s">
        <v>2133</v>
      </c>
      <c r="G11676">
        <v>0</v>
      </c>
      <c r="H11676">
        <v>0</v>
      </c>
      <c r="I11676">
        <v>4</v>
      </c>
      <c r="J11676">
        <v>0</v>
      </c>
      <c r="K11676">
        <v>0</v>
      </c>
      <c r="L11676" s="16">
        <v>0</v>
      </c>
      <c r="M11676" s="16">
        <v>0</v>
      </c>
      <c r="N11676" s="16">
        <v>0</v>
      </c>
      <c r="P11676" s="16">
        <v>0</v>
      </c>
      <c r="Q11676">
        <v>0</v>
      </c>
      <c r="Y11676" s="17"/>
      <c r="Z11676" s="17"/>
      <c r="AA11676" s="17"/>
    </row>
    <row r="11677" spans="1:27" x14ac:dyDescent="0.25">
      <c r="A11677" s="12" t="s">
        <v>1049</v>
      </c>
      <c r="B11677" s="41" t="str">
        <f t="shared" si="364"/>
        <v>11</v>
      </c>
      <c r="C11677" s="41" t="str">
        <f t="shared" si="365"/>
        <v>2021</v>
      </c>
      <c r="D11677" t="s">
        <v>1125</v>
      </c>
      <c r="E11677" t="s">
        <v>1670</v>
      </c>
      <c r="F11677" t="s">
        <v>2146</v>
      </c>
      <c r="G11677">
        <v>0</v>
      </c>
      <c r="H11677">
        <v>0</v>
      </c>
      <c r="I11677">
        <v>74</v>
      </c>
      <c r="J11677">
        <v>0</v>
      </c>
      <c r="K11677">
        <v>0</v>
      </c>
      <c r="L11677" s="16">
        <v>0</v>
      </c>
      <c r="M11677" s="16">
        <v>0</v>
      </c>
      <c r="N11677" s="16">
        <v>0</v>
      </c>
      <c r="P11677" s="16">
        <v>0</v>
      </c>
      <c r="Q11677">
        <v>0</v>
      </c>
      <c r="Y11677" s="17"/>
      <c r="Z11677" s="17"/>
      <c r="AA11677" s="17"/>
    </row>
    <row r="11678" spans="1:27" x14ac:dyDescent="0.25">
      <c r="A11678" s="12" t="s">
        <v>1049</v>
      </c>
      <c r="B11678" s="41" t="str">
        <f t="shared" si="364"/>
        <v>11</v>
      </c>
      <c r="C11678" s="41" t="str">
        <f t="shared" si="365"/>
        <v>2021</v>
      </c>
      <c r="D11678" t="s">
        <v>1124</v>
      </c>
      <c r="E11678" t="s">
        <v>1913</v>
      </c>
      <c r="F11678" t="s">
        <v>2133</v>
      </c>
      <c r="G11678">
        <v>1</v>
      </c>
      <c r="H11678">
        <v>3</v>
      </c>
      <c r="I11678">
        <v>0</v>
      </c>
      <c r="J11678">
        <v>0</v>
      </c>
      <c r="K11678">
        <v>0</v>
      </c>
      <c r="L11678" s="16">
        <v>0</v>
      </c>
      <c r="M11678" s="16">
        <v>0</v>
      </c>
      <c r="N11678" s="16">
        <v>0</v>
      </c>
      <c r="P11678" s="16">
        <v>0</v>
      </c>
      <c r="Q11678">
        <v>1</v>
      </c>
      <c r="Y11678" s="17"/>
      <c r="Z11678" s="17"/>
      <c r="AA11678" s="17"/>
    </row>
    <row r="11679" spans="1:27" x14ac:dyDescent="0.25">
      <c r="A11679" s="12" t="s">
        <v>1048</v>
      </c>
      <c r="B11679" s="41" t="str">
        <f t="shared" si="364"/>
        <v>11</v>
      </c>
      <c r="C11679" s="41" t="str">
        <f t="shared" si="365"/>
        <v>2021</v>
      </c>
      <c r="D11679" t="s">
        <v>1107</v>
      </c>
      <c r="E11679" t="s">
        <v>2020</v>
      </c>
      <c r="F11679" t="s">
        <v>2140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 s="16">
        <v>0</v>
      </c>
      <c r="M11679" s="16">
        <v>0</v>
      </c>
      <c r="N11679" s="16">
        <v>0</v>
      </c>
      <c r="P11679" s="16">
        <v>0</v>
      </c>
      <c r="Q11679">
        <v>0</v>
      </c>
      <c r="Y11679" s="17"/>
      <c r="Z11679" s="17"/>
      <c r="AA11679" s="17"/>
    </row>
    <row r="11680" spans="1:27" x14ac:dyDescent="0.25">
      <c r="A11680" s="12" t="s">
        <v>1048</v>
      </c>
      <c r="B11680" s="41" t="str">
        <f t="shared" si="364"/>
        <v>11</v>
      </c>
      <c r="C11680" s="41" t="str">
        <f t="shared" si="365"/>
        <v>2021</v>
      </c>
      <c r="D11680" t="s">
        <v>1107</v>
      </c>
      <c r="E11680" t="s">
        <v>1385</v>
      </c>
      <c r="F11680" t="s">
        <v>2133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 s="16">
        <v>129768006153</v>
      </c>
      <c r="M11680" s="16">
        <v>0</v>
      </c>
      <c r="N11680" s="16">
        <v>0</v>
      </c>
      <c r="P11680" s="16">
        <v>129768006153</v>
      </c>
      <c r="Q11680">
        <v>0</v>
      </c>
      <c r="Y11680" s="17"/>
      <c r="Z11680" s="17"/>
      <c r="AA11680" s="17"/>
    </row>
    <row r="11681" spans="1:27" x14ac:dyDescent="0.25">
      <c r="A11681" s="12" t="s">
        <v>1043</v>
      </c>
      <c r="B11681" s="41" t="str">
        <f t="shared" si="364"/>
        <v>10</v>
      </c>
      <c r="C11681" s="41" t="str">
        <f t="shared" si="365"/>
        <v>2021</v>
      </c>
      <c r="D11681" t="s">
        <v>1107</v>
      </c>
      <c r="E11681" t="s">
        <v>1145</v>
      </c>
      <c r="F11681" t="s">
        <v>2137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 s="16">
        <v>0</v>
      </c>
      <c r="M11681" s="16">
        <v>0</v>
      </c>
      <c r="N11681" s="16">
        <v>0</v>
      </c>
      <c r="P11681" s="16">
        <v>0</v>
      </c>
      <c r="Q11681">
        <v>0</v>
      </c>
      <c r="Z11681" s="17"/>
      <c r="AA11681" s="17"/>
    </row>
    <row r="11682" spans="1:27" x14ac:dyDescent="0.25">
      <c r="A11682" s="12" t="s">
        <v>1049</v>
      </c>
      <c r="B11682" s="41" t="str">
        <f t="shared" si="364"/>
        <v>11</v>
      </c>
      <c r="C11682" s="41" t="str">
        <f t="shared" si="365"/>
        <v>2021</v>
      </c>
      <c r="D11682" t="s">
        <v>1126</v>
      </c>
      <c r="E11682" t="s">
        <v>1115</v>
      </c>
      <c r="F11682" t="s">
        <v>2161</v>
      </c>
      <c r="G11682">
        <v>0</v>
      </c>
      <c r="H11682">
        <v>0</v>
      </c>
      <c r="I11682">
        <v>26</v>
      </c>
      <c r="J11682">
        <v>0</v>
      </c>
      <c r="K11682">
        <v>0</v>
      </c>
      <c r="L11682" s="16">
        <v>0</v>
      </c>
      <c r="M11682" s="16">
        <v>0</v>
      </c>
      <c r="N11682" s="16">
        <v>0</v>
      </c>
      <c r="P11682" s="16">
        <v>0</v>
      </c>
      <c r="Q11682">
        <v>0</v>
      </c>
      <c r="Y11682" s="17"/>
      <c r="Z11682" s="17"/>
      <c r="AA11682" s="17"/>
    </row>
    <row r="11683" spans="1:27" x14ac:dyDescent="0.25">
      <c r="A11683" s="12" t="s">
        <v>1049</v>
      </c>
      <c r="B11683" s="41" t="str">
        <f t="shared" si="364"/>
        <v>11</v>
      </c>
      <c r="C11683" s="41" t="str">
        <f t="shared" si="365"/>
        <v>2021</v>
      </c>
      <c r="D11683" t="s">
        <v>1126</v>
      </c>
      <c r="E11683" t="s">
        <v>1319</v>
      </c>
      <c r="F11683" t="s">
        <v>2129</v>
      </c>
      <c r="G11683">
        <v>0</v>
      </c>
      <c r="H11683">
        <v>0</v>
      </c>
      <c r="I11683">
        <v>1</v>
      </c>
      <c r="J11683">
        <v>1</v>
      </c>
      <c r="K11683">
        <v>0</v>
      </c>
      <c r="L11683" s="16">
        <v>0</v>
      </c>
      <c r="M11683" s="16">
        <v>0</v>
      </c>
      <c r="N11683" s="16">
        <v>0</v>
      </c>
      <c r="P11683" s="16">
        <v>0</v>
      </c>
      <c r="Q11683">
        <v>0</v>
      </c>
      <c r="Y11683" s="17"/>
      <c r="Z11683" s="17"/>
      <c r="AA11683" s="17"/>
    </row>
    <row r="11684" spans="1:27" x14ac:dyDescent="0.25">
      <c r="A11684" s="12" t="s">
        <v>1046</v>
      </c>
      <c r="B11684" s="41" t="str">
        <f t="shared" si="364"/>
        <v>11</v>
      </c>
      <c r="C11684" s="41" t="str">
        <f t="shared" si="365"/>
        <v>2021</v>
      </c>
      <c r="D11684" t="s">
        <v>1126</v>
      </c>
      <c r="E11684" t="s">
        <v>1595</v>
      </c>
      <c r="F11684" t="s">
        <v>2133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 s="16">
        <v>0</v>
      </c>
      <c r="M11684" s="16">
        <v>0</v>
      </c>
      <c r="N11684" s="16">
        <v>0</v>
      </c>
      <c r="P11684" s="16">
        <v>0</v>
      </c>
      <c r="Q11684">
        <v>0</v>
      </c>
      <c r="Y11684" s="17"/>
      <c r="Z11684" s="17"/>
      <c r="AA11684" s="17"/>
    </row>
    <row r="11685" spans="1:27" x14ac:dyDescent="0.25">
      <c r="A11685" s="12" t="s">
        <v>1049</v>
      </c>
      <c r="B11685" s="41" t="str">
        <f t="shared" si="364"/>
        <v>11</v>
      </c>
      <c r="C11685" s="41" t="str">
        <f t="shared" si="365"/>
        <v>2021</v>
      </c>
      <c r="D11685" t="s">
        <v>1111</v>
      </c>
      <c r="E11685" t="s">
        <v>1223</v>
      </c>
      <c r="F11685" t="s">
        <v>2133</v>
      </c>
      <c r="G11685">
        <v>0</v>
      </c>
      <c r="H11685">
        <v>0</v>
      </c>
      <c r="I11685">
        <v>6</v>
      </c>
      <c r="J11685">
        <v>0</v>
      </c>
      <c r="K11685">
        <v>0</v>
      </c>
      <c r="L11685" s="16">
        <v>0</v>
      </c>
      <c r="M11685" s="16">
        <v>0</v>
      </c>
      <c r="N11685" s="16">
        <v>0</v>
      </c>
      <c r="P11685" s="16">
        <v>0</v>
      </c>
      <c r="Q11685">
        <v>0</v>
      </c>
      <c r="Y11685" s="17"/>
      <c r="Z11685" s="17"/>
      <c r="AA11685" s="17"/>
    </row>
    <row r="11686" spans="1:27" x14ac:dyDescent="0.25">
      <c r="A11686" s="12" t="s">
        <v>1049</v>
      </c>
      <c r="B11686" s="41" t="str">
        <f t="shared" si="364"/>
        <v>11</v>
      </c>
      <c r="C11686" s="41" t="str">
        <f t="shared" si="365"/>
        <v>2021</v>
      </c>
      <c r="D11686" t="s">
        <v>1111</v>
      </c>
      <c r="E11686" t="s">
        <v>1230</v>
      </c>
      <c r="F11686" t="s">
        <v>2133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 s="16">
        <v>0</v>
      </c>
      <c r="M11686" s="16">
        <v>0</v>
      </c>
      <c r="N11686" s="16">
        <v>0</v>
      </c>
      <c r="P11686" s="16">
        <v>0</v>
      </c>
      <c r="Q11686">
        <v>0</v>
      </c>
      <c r="Y11686" s="17"/>
      <c r="Z11686" s="17"/>
      <c r="AA11686" s="17"/>
    </row>
    <row r="11687" spans="1:27" x14ac:dyDescent="0.25">
      <c r="A11687" s="12" t="s">
        <v>1049</v>
      </c>
      <c r="B11687" s="41" t="str">
        <f t="shared" si="364"/>
        <v>11</v>
      </c>
      <c r="C11687" s="41" t="str">
        <f t="shared" si="365"/>
        <v>2021</v>
      </c>
      <c r="D11687" t="s">
        <v>1111</v>
      </c>
      <c r="E11687" t="s">
        <v>1414</v>
      </c>
      <c r="F11687" t="s">
        <v>2161</v>
      </c>
      <c r="G11687">
        <v>0</v>
      </c>
      <c r="H11687">
        <v>0</v>
      </c>
      <c r="I11687">
        <v>2</v>
      </c>
      <c r="J11687">
        <v>0</v>
      </c>
      <c r="K11687">
        <v>0</v>
      </c>
      <c r="L11687" s="16">
        <v>0</v>
      </c>
      <c r="M11687" s="16">
        <v>0</v>
      </c>
      <c r="N11687" s="16">
        <v>0</v>
      </c>
      <c r="P11687" s="16">
        <v>0</v>
      </c>
      <c r="Q11687">
        <v>0</v>
      </c>
      <c r="Y11687" s="17"/>
      <c r="Z11687" s="17"/>
      <c r="AA11687" s="17"/>
    </row>
    <row r="11688" spans="1:27" x14ac:dyDescent="0.25">
      <c r="A11688" s="12" t="s">
        <v>1049</v>
      </c>
      <c r="B11688" s="41" t="str">
        <f t="shared" si="364"/>
        <v>11</v>
      </c>
      <c r="C11688" s="41" t="str">
        <f t="shared" si="365"/>
        <v>2021</v>
      </c>
      <c r="D11688" t="s">
        <v>1111</v>
      </c>
      <c r="E11688" t="s">
        <v>1284</v>
      </c>
      <c r="F11688" t="s">
        <v>2154</v>
      </c>
      <c r="G11688">
        <v>0</v>
      </c>
      <c r="H11688">
        <v>0</v>
      </c>
      <c r="I11688">
        <v>5</v>
      </c>
      <c r="J11688">
        <v>0</v>
      </c>
      <c r="K11688">
        <v>0</v>
      </c>
      <c r="L11688" s="16">
        <v>0</v>
      </c>
      <c r="M11688" s="16">
        <v>0</v>
      </c>
      <c r="N11688" s="16">
        <v>0</v>
      </c>
      <c r="P11688" s="16">
        <v>0</v>
      </c>
      <c r="Q11688">
        <v>0</v>
      </c>
      <c r="Y11688" s="17"/>
      <c r="Z11688" s="17"/>
      <c r="AA11688" s="17"/>
    </row>
    <row r="11689" spans="1:27" x14ac:dyDescent="0.25">
      <c r="A11689" s="12" t="s">
        <v>1049</v>
      </c>
      <c r="B11689" s="41" t="str">
        <f t="shared" si="364"/>
        <v>11</v>
      </c>
      <c r="C11689" s="41" t="str">
        <f t="shared" si="365"/>
        <v>2021</v>
      </c>
      <c r="D11689" t="s">
        <v>1111</v>
      </c>
      <c r="E11689" t="s">
        <v>1496</v>
      </c>
      <c r="F11689" t="s">
        <v>2161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 s="16">
        <v>0</v>
      </c>
      <c r="M11689" s="16">
        <v>0</v>
      </c>
      <c r="N11689" s="16">
        <v>0</v>
      </c>
      <c r="P11689" s="16">
        <v>0</v>
      </c>
      <c r="Q11689">
        <v>0</v>
      </c>
      <c r="Y11689" s="17"/>
      <c r="Z11689" s="17"/>
      <c r="AA11689" s="17"/>
    </row>
    <row r="11690" spans="1:27" x14ac:dyDescent="0.25">
      <c r="A11690" s="12" t="s">
        <v>1049</v>
      </c>
      <c r="B11690" s="41" t="str">
        <f t="shared" si="364"/>
        <v>11</v>
      </c>
      <c r="C11690" s="41" t="str">
        <f t="shared" si="365"/>
        <v>2021</v>
      </c>
      <c r="D11690" t="s">
        <v>1111</v>
      </c>
      <c r="E11690" t="s">
        <v>1369</v>
      </c>
      <c r="F11690" t="s">
        <v>2133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 s="16">
        <v>0</v>
      </c>
      <c r="M11690" s="16">
        <v>0</v>
      </c>
      <c r="N11690" s="16">
        <v>0</v>
      </c>
      <c r="P11690" s="16">
        <v>0</v>
      </c>
      <c r="Q11690">
        <v>0</v>
      </c>
      <c r="Y11690" s="17"/>
      <c r="Z11690" s="17"/>
      <c r="AA11690" s="17"/>
    </row>
    <row r="11691" spans="1:27" x14ac:dyDescent="0.25">
      <c r="A11691" s="12" t="s">
        <v>1049</v>
      </c>
      <c r="B11691" s="41" t="str">
        <f t="shared" si="364"/>
        <v>11</v>
      </c>
      <c r="C11691" s="41" t="str">
        <f t="shared" si="365"/>
        <v>2021</v>
      </c>
      <c r="D11691" t="s">
        <v>1125</v>
      </c>
      <c r="E11691" t="s">
        <v>1860</v>
      </c>
      <c r="F11691" t="s">
        <v>2161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 s="16">
        <v>0</v>
      </c>
      <c r="M11691" s="16">
        <v>0</v>
      </c>
      <c r="N11691" s="16">
        <v>0</v>
      </c>
      <c r="P11691" s="16">
        <v>0</v>
      </c>
      <c r="Q11691">
        <v>0</v>
      </c>
      <c r="Y11691" s="17"/>
      <c r="Z11691" s="17"/>
      <c r="AA11691" s="17"/>
    </row>
    <row r="11692" spans="1:27" x14ac:dyDescent="0.25">
      <c r="A11692" s="12" t="s">
        <v>1049</v>
      </c>
      <c r="B11692" s="41" t="str">
        <f t="shared" si="364"/>
        <v>11</v>
      </c>
      <c r="C11692" s="41" t="str">
        <f t="shared" si="365"/>
        <v>2021</v>
      </c>
      <c r="D11692" t="s">
        <v>1113</v>
      </c>
      <c r="E11692" t="s">
        <v>1674</v>
      </c>
      <c r="F11692" t="s">
        <v>2146</v>
      </c>
      <c r="G11692">
        <v>0</v>
      </c>
      <c r="H11692">
        <v>0</v>
      </c>
      <c r="I11692">
        <v>15</v>
      </c>
      <c r="J11692">
        <v>0</v>
      </c>
      <c r="K11692">
        <v>8</v>
      </c>
      <c r="L11692" s="16">
        <v>0</v>
      </c>
      <c r="M11692" s="16">
        <v>0</v>
      </c>
      <c r="N11692" s="16">
        <v>0</v>
      </c>
      <c r="P11692" s="16">
        <v>0</v>
      </c>
      <c r="Q11692">
        <v>0</v>
      </c>
      <c r="Z11692" s="17"/>
      <c r="AA11692" s="17"/>
    </row>
    <row r="11693" spans="1:27" x14ac:dyDescent="0.25">
      <c r="A11693" s="12" t="s">
        <v>1048</v>
      </c>
      <c r="B11693" s="41" t="str">
        <f t="shared" si="364"/>
        <v>11</v>
      </c>
      <c r="C11693" s="41" t="str">
        <f t="shared" si="365"/>
        <v>2021</v>
      </c>
      <c r="D11693" t="s">
        <v>1113</v>
      </c>
      <c r="E11693" t="s">
        <v>1463</v>
      </c>
      <c r="F11693" t="s">
        <v>2154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 s="16">
        <v>0</v>
      </c>
      <c r="M11693" s="16">
        <v>0</v>
      </c>
      <c r="N11693" s="16">
        <v>0</v>
      </c>
      <c r="P11693" s="16">
        <v>0</v>
      </c>
      <c r="Q11693">
        <v>0</v>
      </c>
      <c r="Y11693" s="17"/>
      <c r="Z11693" s="17"/>
      <c r="AA11693" s="17"/>
    </row>
    <row r="11694" spans="1:27" x14ac:dyDescent="0.25">
      <c r="A11694" s="12" t="s">
        <v>1048</v>
      </c>
      <c r="B11694" s="41" t="str">
        <f t="shared" si="364"/>
        <v>11</v>
      </c>
      <c r="C11694" s="41" t="str">
        <f t="shared" si="365"/>
        <v>2021</v>
      </c>
      <c r="D11694" t="s">
        <v>1113</v>
      </c>
      <c r="E11694" t="s">
        <v>1578</v>
      </c>
      <c r="F11694" t="s">
        <v>2132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 s="16">
        <v>0</v>
      </c>
      <c r="M11694" s="16">
        <v>0</v>
      </c>
      <c r="N11694" s="16">
        <v>0</v>
      </c>
      <c r="P11694" s="16">
        <v>0</v>
      </c>
      <c r="Q11694">
        <v>0</v>
      </c>
      <c r="Y11694" s="17"/>
      <c r="Z11694" s="17"/>
      <c r="AA11694" s="17"/>
    </row>
    <row r="11695" spans="1:27" x14ac:dyDescent="0.25">
      <c r="A11695" s="12" t="s">
        <v>1047</v>
      </c>
      <c r="B11695" s="41" t="str">
        <f t="shared" si="364"/>
        <v>11</v>
      </c>
      <c r="C11695" s="41" t="str">
        <f t="shared" si="365"/>
        <v>2021</v>
      </c>
      <c r="D11695" t="s">
        <v>1113</v>
      </c>
      <c r="E11695" t="s">
        <v>2015</v>
      </c>
      <c r="F11695" t="s">
        <v>2133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 s="16">
        <v>0</v>
      </c>
      <c r="M11695" s="16">
        <v>0</v>
      </c>
      <c r="N11695" s="16">
        <v>0</v>
      </c>
      <c r="P11695" s="16">
        <v>0</v>
      </c>
      <c r="Q11695">
        <v>0</v>
      </c>
      <c r="Y11695" s="17"/>
      <c r="Z11695" s="17"/>
      <c r="AA11695" s="17"/>
    </row>
    <row r="11696" spans="1:27" x14ac:dyDescent="0.25">
      <c r="A11696" s="12" t="s">
        <v>1050</v>
      </c>
      <c r="B11696" s="41" t="str">
        <f t="shared" si="364"/>
        <v>11</v>
      </c>
      <c r="C11696" s="41" t="str">
        <f t="shared" si="365"/>
        <v>2021</v>
      </c>
      <c r="D11696" t="s">
        <v>1135</v>
      </c>
      <c r="E11696" t="s">
        <v>1436</v>
      </c>
      <c r="F11696" t="s">
        <v>2129</v>
      </c>
      <c r="G11696">
        <v>0</v>
      </c>
      <c r="H11696">
        <v>0</v>
      </c>
      <c r="I11696">
        <v>11</v>
      </c>
      <c r="J11696">
        <v>9</v>
      </c>
      <c r="K11696">
        <v>0</v>
      </c>
      <c r="L11696" s="16">
        <v>0</v>
      </c>
      <c r="M11696" s="16">
        <v>0</v>
      </c>
      <c r="N11696" s="16">
        <v>0</v>
      </c>
      <c r="P11696" s="16">
        <v>0</v>
      </c>
      <c r="Q11696">
        <v>0</v>
      </c>
      <c r="Y11696" s="17"/>
      <c r="Z11696" s="17"/>
      <c r="AA11696" s="17"/>
    </row>
    <row r="11697" spans="1:27" x14ac:dyDescent="0.25">
      <c r="A11697" s="12" t="s">
        <v>1049</v>
      </c>
      <c r="B11697" s="41" t="str">
        <f t="shared" si="364"/>
        <v>11</v>
      </c>
      <c r="C11697" s="41" t="str">
        <f t="shared" si="365"/>
        <v>2021</v>
      </c>
      <c r="D11697" t="s">
        <v>1112</v>
      </c>
      <c r="E11697" t="s">
        <v>1281</v>
      </c>
      <c r="F11697" t="s">
        <v>2129</v>
      </c>
      <c r="G11697">
        <v>0</v>
      </c>
      <c r="H11697">
        <v>0</v>
      </c>
      <c r="I11697">
        <v>1</v>
      </c>
      <c r="J11697">
        <v>1</v>
      </c>
      <c r="K11697">
        <v>0</v>
      </c>
      <c r="L11697" s="16">
        <v>0</v>
      </c>
      <c r="M11697" s="16">
        <v>0</v>
      </c>
      <c r="N11697" s="16">
        <v>0</v>
      </c>
      <c r="P11697" s="16">
        <v>0</v>
      </c>
      <c r="Q11697">
        <v>0</v>
      </c>
      <c r="Y11697" s="17"/>
      <c r="Z11697" s="17"/>
      <c r="AA11697" s="17"/>
    </row>
    <row r="11698" spans="1:27" x14ac:dyDescent="0.25">
      <c r="A11698" s="12" t="s">
        <v>1050</v>
      </c>
      <c r="B11698" s="41" t="str">
        <f t="shared" si="364"/>
        <v>11</v>
      </c>
      <c r="C11698" s="41" t="str">
        <f t="shared" si="365"/>
        <v>2021</v>
      </c>
      <c r="D11698" t="s">
        <v>1111</v>
      </c>
      <c r="E11698" t="s">
        <v>1318</v>
      </c>
      <c r="F11698" t="s">
        <v>2161</v>
      </c>
      <c r="G11698">
        <v>0</v>
      </c>
      <c r="H11698">
        <v>0</v>
      </c>
      <c r="I11698">
        <v>3</v>
      </c>
      <c r="J11698">
        <v>0</v>
      </c>
      <c r="K11698">
        <v>0</v>
      </c>
      <c r="L11698" s="16">
        <v>0</v>
      </c>
      <c r="M11698" s="16">
        <v>0</v>
      </c>
      <c r="N11698" s="16">
        <v>0</v>
      </c>
      <c r="P11698" s="16">
        <v>0</v>
      </c>
      <c r="Q11698">
        <v>0</v>
      </c>
      <c r="Y11698" s="17"/>
      <c r="Z11698" s="17"/>
      <c r="AA11698" s="17"/>
    </row>
    <row r="11699" spans="1:27" x14ac:dyDescent="0.25">
      <c r="A11699" s="12" t="s">
        <v>1049</v>
      </c>
      <c r="B11699" s="41" t="str">
        <f t="shared" si="364"/>
        <v>11</v>
      </c>
      <c r="C11699" s="41" t="str">
        <f t="shared" si="365"/>
        <v>2021</v>
      </c>
      <c r="D11699" t="s">
        <v>1111</v>
      </c>
      <c r="E11699" t="s">
        <v>1318</v>
      </c>
      <c r="F11699" t="s">
        <v>2133</v>
      </c>
      <c r="G11699">
        <v>0</v>
      </c>
      <c r="H11699">
        <v>0</v>
      </c>
      <c r="I11699">
        <v>5</v>
      </c>
      <c r="J11699">
        <v>0</v>
      </c>
      <c r="K11699">
        <v>30</v>
      </c>
      <c r="L11699" s="16">
        <v>0</v>
      </c>
      <c r="M11699" s="16">
        <v>0</v>
      </c>
      <c r="N11699" s="16">
        <v>0</v>
      </c>
      <c r="P11699" s="16">
        <v>0</v>
      </c>
      <c r="Q11699">
        <v>0</v>
      </c>
      <c r="Y11699" s="17"/>
      <c r="Z11699" s="17"/>
      <c r="AA11699" s="17"/>
    </row>
    <row r="11700" spans="1:27" x14ac:dyDescent="0.25">
      <c r="A11700" s="12" t="s">
        <v>1050</v>
      </c>
      <c r="B11700" s="41" t="str">
        <f t="shared" si="364"/>
        <v>11</v>
      </c>
      <c r="C11700" s="41" t="str">
        <f t="shared" si="365"/>
        <v>2021</v>
      </c>
      <c r="D11700" t="s">
        <v>1107</v>
      </c>
      <c r="E11700" t="s">
        <v>1154</v>
      </c>
      <c r="F11700" t="s">
        <v>2129</v>
      </c>
      <c r="G11700">
        <v>0</v>
      </c>
      <c r="H11700">
        <v>0</v>
      </c>
      <c r="I11700">
        <v>8</v>
      </c>
      <c r="J11700">
        <v>0</v>
      </c>
      <c r="K11700">
        <v>0</v>
      </c>
      <c r="L11700" s="16">
        <v>0</v>
      </c>
      <c r="M11700" s="16">
        <v>0</v>
      </c>
      <c r="N11700" s="16">
        <v>0</v>
      </c>
      <c r="P11700" s="16">
        <v>0</v>
      </c>
      <c r="Q11700">
        <v>0</v>
      </c>
      <c r="AA11700" s="17"/>
    </row>
    <row r="11701" spans="1:27" x14ac:dyDescent="0.25">
      <c r="A11701" s="12" t="s">
        <v>1047</v>
      </c>
      <c r="B11701" s="41" t="str">
        <f t="shared" si="364"/>
        <v>11</v>
      </c>
      <c r="C11701" s="41" t="str">
        <f t="shared" si="365"/>
        <v>2021</v>
      </c>
      <c r="D11701" t="s">
        <v>1126</v>
      </c>
      <c r="E11701" t="s">
        <v>1582</v>
      </c>
      <c r="F11701" t="s">
        <v>2137</v>
      </c>
      <c r="G11701">
        <v>0</v>
      </c>
      <c r="H11701">
        <v>0</v>
      </c>
      <c r="I11701">
        <v>10</v>
      </c>
      <c r="J11701">
        <v>0</v>
      </c>
      <c r="K11701">
        <v>0</v>
      </c>
      <c r="L11701" s="16">
        <v>0</v>
      </c>
      <c r="M11701" s="16">
        <v>0</v>
      </c>
      <c r="N11701" s="16">
        <v>0</v>
      </c>
      <c r="P11701" s="16">
        <v>0</v>
      </c>
      <c r="Q11701">
        <v>0</v>
      </c>
      <c r="Y11701" s="17"/>
      <c r="Z11701" s="17"/>
      <c r="AA11701" s="17"/>
    </row>
    <row r="11702" spans="1:27" x14ac:dyDescent="0.25">
      <c r="A11702" s="12" t="s">
        <v>1048</v>
      </c>
      <c r="B11702" s="41" t="str">
        <f t="shared" si="364"/>
        <v>11</v>
      </c>
      <c r="C11702" s="41" t="str">
        <f t="shared" si="365"/>
        <v>2021</v>
      </c>
      <c r="D11702" t="s">
        <v>1111</v>
      </c>
      <c r="E11702" t="s">
        <v>1496</v>
      </c>
      <c r="F11702" t="s">
        <v>2161</v>
      </c>
      <c r="G11702">
        <v>0</v>
      </c>
      <c r="H11702">
        <v>0</v>
      </c>
      <c r="I11702">
        <v>3</v>
      </c>
      <c r="J11702">
        <v>0</v>
      </c>
      <c r="K11702">
        <v>0</v>
      </c>
      <c r="L11702" s="16">
        <v>0</v>
      </c>
      <c r="M11702" s="16">
        <v>0</v>
      </c>
      <c r="N11702" s="16">
        <v>0</v>
      </c>
      <c r="P11702" s="16">
        <v>0</v>
      </c>
      <c r="Q11702">
        <v>0</v>
      </c>
      <c r="Y11702" s="17"/>
      <c r="Z11702" s="17"/>
      <c r="AA11702" s="17"/>
    </row>
    <row r="11703" spans="1:27" x14ac:dyDescent="0.25">
      <c r="A11703" s="12" t="s">
        <v>1048</v>
      </c>
      <c r="B11703" s="41" t="str">
        <f t="shared" si="364"/>
        <v>11</v>
      </c>
      <c r="C11703" s="41" t="str">
        <f t="shared" si="365"/>
        <v>2021</v>
      </c>
      <c r="D11703" t="s">
        <v>1110</v>
      </c>
      <c r="E11703" t="s">
        <v>1473</v>
      </c>
      <c r="F11703" t="s">
        <v>2157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 s="16">
        <v>0</v>
      </c>
      <c r="M11703" s="16">
        <v>0</v>
      </c>
      <c r="N11703" s="16">
        <v>0</v>
      </c>
      <c r="P11703" s="16">
        <v>0</v>
      </c>
      <c r="Q11703">
        <v>0</v>
      </c>
      <c r="Y11703" s="17"/>
      <c r="Z11703" s="17"/>
      <c r="AA11703" s="17"/>
    </row>
    <row r="11704" spans="1:27" x14ac:dyDescent="0.25">
      <c r="A11704" s="12" t="s">
        <v>1050</v>
      </c>
      <c r="B11704" s="41" t="str">
        <f t="shared" si="364"/>
        <v>11</v>
      </c>
      <c r="C11704" s="41" t="str">
        <f t="shared" si="365"/>
        <v>2021</v>
      </c>
      <c r="D11704" t="s">
        <v>1110</v>
      </c>
      <c r="E11704" t="s">
        <v>1221</v>
      </c>
      <c r="F11704" t="s">
        <v>2133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 s="16">
        <v>0</v>
      </c>
      <c r="M11704" s="16">
        <v>0</v>
      </c>
      <c r="N11704" s="16">
        <v>0</v>
      </c>
      <c r="P11704" s="16">
        <v>0</v>
      </c>
      <c r="Q11704">
        <v>0</v>
      </c>
      <c r="Y11704" s="17"/>
      <c r="Z11704" s="17"/>
      <c r="AA11704" s="17"/>
    </row>
    <row r="11705" spans="1:27" x14ac:dyDescent="0.25">
      <c r="A11705" s="12" t="s">
        <v>1050</v>
      </c>
      <c r="B11705" s="41" t="str">
        <f t="shared" si="364"/>
        <v>11</v>
      </c>
      <c r="C11705" s="41" t="str">
        <f t="shared" si="365"/>
        <v>2021</v>
      </c>
      <c r="D11705" t="s">
        <v>1111</v>
      </c>
      <c r="E11705" t="s">
        <v>1320</v>
      </c>
      <c r="F11705" t="s">
        <v>2133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 s="16">
        <v>0</v>
      </c>
      <c r="M11705" s="16">
        <v>0</v>
      </c>
      <c r="N11705" s="16">
        <v>0</v>
      </c>
      <c r="P11705" s="16">
        <v>0</v>
      </c>
      <c r="Q11705">
        <v>0</v>
      </c>
      <c r="Y11705" s="17"/>
      <c r="Z11705" s="17"/>
      <c r="AA11705" s="17"/>
    </row>
    <row r="11706" spans="1:27" x14ac:dyDescent="0.25">
      <c r="A11706" s="12" t="s">
        <v>1049</v>
      </c>
      <c r="B11706" s="41" t="str">
        <f t="shared" si="364"/>
        <v>11</v>
      </c>
      <c r="C11706" s="41" t="str">
        <f t="shared" si="365"/>
        <v>2021</v>
      </c>
      <c r="D11706" t="s">
        <v>1111</v>
      </c>
      <c r="E11706" t="s">
        <v>1555</v>
      </c>
      <c r="F11706" t="s">
        <v>2133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 s="16">
        <v>0</v>
      </c>
      <c r="M11706" s="16">
        <v>0</v>
      </c>
      <c r="N11706" s="16">
        <v>0</v>
      </c>
      <c r="P11706" s="16">
        <v>0</v>
      </c>
      <c r="Q11706">
        <v>0</v>
      </c>
      <c r="Y11706" s="17"/>
      <c r="Z11706" s="17"/>
      <c r="AA11706" s="17"/>
    </row>
    <row r="11707" spans="1:27" x14ac:dyDescent="0.25">
      <c r="A11707" s="12" t="s">
        <v>1042</v>
      </c>
      <c r="B11707" s="41" t="str">
        <f t="shared" si="364"/>
        <v>10</v>
      </c>
      <c r="C11707" s="41" t="str">
        <f t="shared" si="365"/>
        <v>2021</v>
      </c>
      <c r="D11707" t="s">
        <v>1111</v>
      </c>
      <c r="E11707" t="s">
        <v>1824</v>
      </c>
      <c r="F11707" t="s">
        <v>2161</v>
      </c>
      <c r="G11707">
        <v>0</v>
      </c>
      <c r="H11707">
        <v>0</v>
      </c>
      <c r="I11707">
        <v>120</v>
      </c>
      <c r="J11707">
        <v>0</v>
      </c>
      <c r="K11707">
        <v>0</v>
      </c>
      <c r="L11707" s="16">
        <v>0</v>
      </c>
      <c r="M11707" s="16">
        <v>0</v>
      </c>
      <c r="N11707" s="16">
        <v>0</v>
      </c>
      <c r="P11707" s="16">
        <v>0</v>
      </c>
      <c r="Q11707">
        <v>0</v>
      </c>
      <c r="Y11707" s="17"/>
      <c r="Z11707" s="17"/>
      <c r="AA11707" s="17"/>
    </row>
    <row r="11708" spans="1:27" x14ac:dyDescent="0.25">
      <c r="A11708" s="12" t="s">
        <v>1051</v>
      </c>
      <c r="B11708" s="41" t="str">
        <f t="shared" si="364"/>
        <v>11</v>
      </c>
      <c r="C11708" s="41" t="str">
        <f t="shared" si="365"/>
        <v>2021</v>
      </c>
      <c r="D11708" t="s">
        <v>1112</v>
      </c>
      <c r="E11708" t="s">
        <v>1203</v>
      </c>
      <c r="F11708" t="s">
        <v>2129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 s="16">
        <v>0</v>
      </c>
      <c r="M11708" s="16">
        <v>0</v>
      </c>
      <c r="N11708" s="16">
        <v>0</v>
      </c>
      <c r="P11708" s="16">
        <v>0</v>
      </c>
      <c r="Q11708">
        <v>0</v>
      </c>
      <c r="Y11708" s="17"/>
      <c r="Z11708" s="17"/>
      <c r="AA11708" s="17"/>
    </row>
    <row r="11709" spans="1:27" x14ac:dyDescent="0.25">
      <c r="A11709" s="12" t="s">
        <v>1051</v>
      </c>
      <c r="B11709" s="41" t="str">
        <f t="shared" si="364"/>
        <v>11</v>
      </c>
      <c r="C11709" s="41" t="str">
        <f t="shared" si="365"/>
        <v>2021</v>
      </c>
      <c r="D11709" t="s">
        <v>1131</v>
      </c>
      <c r="E11709" t="s">
        <v>1601</v>
      </c>
      <c r="F11709" t="s">
        <v>2129</v>
      </c>
      <c r="G11709">
        <v>0</v>
      </c>
      <c r="H11709">
        <v>3</v>
      </c>
      <c r="I11709">
        <v>5</v>
      </c>
      <c r="J11709">
        <v>0</v>
      </c>
      <c r="K11709">
        <v>0</v>
      </c>
      <c r="L11709" s="16">
        <v>0</v>
      </c>
      <c r="M11709" s="16">
        <v>0</v>
      </c>
      <c r="N11709" s="16">
        <v>0</v>
      </c>
      <c r="P11709" s="16">
        <v>0</v>
      </c>
      <c r="Q11709">
        <v>0</v>
      </c>
      <c r="Y11709" s="17"/>
      <c r="Z11709" s="17"/>
      <c r="AA11709" s="17"/>
    </row>
    <row r="11710" spans="1:27" x14ac:dyDescent="0.25">
      <c r="A11710" s="12" t="s">
        <v>1047</v>
      </c>
      <c r="B11710" s="41" t="str">
        <f t="shared" si="364"/>
        <v>11</v>
      </c>
      <c r="C11710" s="41" t="str">
        <f t="shared" si="365"/>
        <v>2021</v>
      </c>
      <c r="D11710" t="s">
        <v>1135</v>
      </c>
      <c r="E11710" t="s">
        <v>1642</v>
      </c>
      <c r="F11710" t="s">
        <v>2154</v>
      </c>
      <c r="G11710">
        <v>0</v>
      </c>
      <c r="H11710">
        <v>0</v>
      </c>
      <c r="I11710">
        <v>7</v>
      </c>
      <c r="J11710">
        <v>0</v>
      </c>
      <c r="K11710">
        <v>0</v>
      </c>
      <c r="L11710" s="16">
        <v>0</v>
      </c>
      <c r="M11710" s="16">
        <v>0</v>
      </c>
      <c r="N11710" s="16">
        <v>0</v>
      </c>
      <c r="P11710" s="16">
        <v>0</v>
      </c>
      <c r="Q11710">
        <v>0</v>
      </c>
      <c r="Y11710" s="17"/>
      <c r="Z11710" s="17"/>
      <c r="AA11710" s="17"/>
    </row>
    <row r="11711" spans="1:27" x14ac:dyDescent="0.25">
      <c r="A11711" s="12" t="s">
        <v>1051</v>
      </c>
      <c r="B11711" s="41" t="str">
        <f t="shared" si="364"/>
        <v>11</v>
      </c>
      <c r="C11711" s="41" t="str">
        <f t="shared" si="365"/>
        <v>2021</v>
      </c>
      <c r="D11711" t="s">
        <v>1135</v>
      </c>
      <c r="E11711" t="s">
        <v>1656</v>
      </c>
      <c r="F11711" t="s">
        <v>2133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 s="16">
        <v>0</v>
      </c>
      <c r="M11711" s="16">
        <v>0</v>
      </c>
      <c r="N11711" s="16">
        <v>0</v>
      </c>
      <c r="P11711" s="16">
        <v>0</v>
      </c>
      <c r="Q11711">
        <v>0</v>
      </c>
      <c r="Y11711" s="17"/>
      <c r="Z11711" s="17"/>
      <c r="AA11711" s="17"/>
    </row>
    <row r="11712" spans="1:27" x14ac:dyDescent="0.25">
      <c r="A11712" s="12" t="s">
        <v>1050</v>
      </c>
      <c r="B11712" s="41" t="str">
        <f t="shared" si="364"/>
        <v>11</v>
      </c>
      <c r="C11712" s="41" t="str">
        <f t="shared" si="365"/>
        <v>2021</v>
      </c>
      <c r="D11712" t="s">
        <v>1111</v>
      </c>
      <c r="E11712" t="s">
        <v>1658</v>
      </c>
      <c r="F11712" t="s">
        <v>2129</v>
      </c>
      <c r="G11712">
        <v>0</v>
      </c>
      <c r="H11712">
        <v>1</v>
      </c>
      <c r="I11712">
        <v>1</v>
      </c>
      <c r="J11712">
        <v>0</v>
      </c>
      <c r="K11712">
        <v>0</v>
      </c>
      <c r="L11712" s="16">
        <v>0</v>
      </c>
      <c r="M11712" s="16">
        <v>0</v>
      </c>
      <c r="N11712" s="16">
        <v>0</v>
      </c>
      <c r="P11712" s="16">
        <v>0</v>
      </c>
      <c r="Q11712">
        <v>0</v>
      </c>
      <c r="Y11712" s="17"/>
      <c r="Z11712" s="17"/>
      <c r="AA11712" s="17"/>
    </row>
    <row r="11713" spans="1:27" x14ac:dyDescent="0.25">
      <c r="A11713" s="12" t="s">
        <v>1051</v>
      </c>
      <c r="B11713" s="41" t="str">
        <f t="shared" si="364"/>
        <v>11</v>
      </c>
      <c r="C11713" s="41" t="str">
        <f t="shared" si="365"/>
        <v>2021</v>
      </c>
      <c r="D11713" t="s">
        <v>1111</v>
      </c>
      <c r="E11713" t="s">
        <v>1796</v>
      </c>
      <c r="F11713" t="s">
        <v>2129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 s="16">
        <v>0</v>
      </c>
      <c r="M11713" s="16">
        <v>0</v>
      </c>
      <c r="N11713" s="16">
        <v>0</v>
      </c>
      <c r="P11713" s="16">
        <v>0</v>
      </c>
      <c r="Q11713">
        <v>0</v>
      </c>
      <c r="Y11713" s="17"/>
      <c r="Z11713" s="17"/>
      <c r="AA11713" s="17"/>
    </row>
    <row r="11714" spans="1:27" x14ac:dyDescent="0.25">
      <c r="A11714" s="12" t="s">
        <v>1052</v>
      </c>
      <c r="B11714" s="41" t="str">
        <f t="shared" si="364"/>
        <v>11</v>
      </c>
      <c r="C11714" s="41" t="str">
        <f t="shared" si="365"/>
        <v>2021</v>
      </c>
      <c r="D11714" t="s">
        <v>1111</v>
      </c>
      <c r="E11714" t="s">
        <v>1321</v>
      </c>
      <c r="F11714" t="s">
        <v>2129</v>
      </c>
      <c r="G11714">
        <v>0</v>
      </c>
      <c r="H11714">
        <v>0</v>
      </c>
      <c r="I11714">
        <v>1</v>
      </c>
      <c r="J11714">
        <v>1</v>
      </c>
      <c r="K11714">
        <v>0</v>
      </c>
      <c r="L11714" s="16">
        <v>0</v>
      </c>
      <c r="M11714" s="16">
        <v>0</v>
      </c>
      <c r="N11714" s="16">
        <v>0</v>
      </c>
      <c r="P11714" s="16">
        <v>0</v>
      </c>
      <c r="Q11714">
        <v>0</v>
      </c>
      <c r="Y11714" s="17"/>
      <c r="Z11714" s="17"/>
      <c r="AA11714" s="17"/>
    </row>
    <row r="11715" spans="1:27" x14ac:dyDescent="0.25">
      <c r="A11715" s="12" t="s">
        <v>1052</v>
      </c>
      <c r="B11715" s="41" t="str">
        <f t="shared" ref="B11715:B11778" si="366">LEFT(A11715,2)</f>
        <v>11</v>
      </c>
      <c r="C11715" s="41" t="str">
        <f t="shared" ref="C11715:C11778" si="367">MID(A11715,7,4)</f>
        <v>2021</v>
      </c>
      <c r="D11715" t="s">
        <v>1124</v>
      </c>
      <c r="E11715" t="s">
        <v>1326</v>
      </c>
      <c r="F11715" t="s">
        <v>2154</v>
      </c>
      <c r="G11715">
        <v>0</v>
      </c>
      <c r="H11715">
        <v>0</v>
      </c>
      <c r="I11715">
        <v>9</v>
      </c>
      <c r="J11715">
        <v>1</v>
      </c>
      <c r="K11715">
        <v>0</v>
      </c>
      <c r="L11715" s="16">
        <v>0</v>
      </c>
      <c r="M11715" s="16">
        <v>0</v>
      </c>
      <c r="N11715" s="16">
        <v>0</v>
      </c>
      <c r="P11715" s="16">
        <v>0</v>
      </c>
      <c r="Q11715">
        <v>0</v>
      </c>
      <c r="Y11715" s="17"/>
      <c r="Z11715" s="17"/>
      <c r="AA11715" s="17"/>
    </row>
    <row r="11716" spans="1:27" x14ac:dyDescent="0.25">
      <c r="A11716" s="12" t="s">
        <v>1052</v>
      </c>
      <c r="B11716" s="41" t="str">
        <f t="shared" si="366"/>
        <v>11</v>
      </c>
      <c r="C11716" s="41" t="str">
        <f t="shared" si="367"/>
        <v>2021</v>
      </c>
      <c r="D11716" t="s">
        <v>1126</v>
      </c>
      <c r="E11716" t="s">
        <v>1299</v>
      </c>
      <c r="F11716" t="s">
        <v>2133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 s="16">
        <v>0</v>
      </c>
      <c r="M11716" s="16">
        <v>0</v>
      </c>
      <c r="N11716" s="16">
        <v>0</v>
      </c>
      <c r="P11716" s="16">
        <v>0</v>
      </c>
      <c r="Q11716">
        <v>0</v>
      </c>
      <c r="Y11716" s="17"/>
      <c r="Z11716" s="17"/>
      <c r="AA11716" s="17"/>
    </row>
    <row r="11717" spans="1:27" x14ac:dyDescent="0.25">
      <c r="A11717" s="12" t="s">
        <v>1049</v>
      </c>
      <c r="B11717" s="41" t="str">
        <f t="shared" si="366"/>
        <v>11</v>
      </c>
      <c r="C11717" s="41" t="str">
        <f t="shared" si="367"/>
        <v>2021</v>
      </c>
      <c r="D11717" t="s">
        <v>1113</v>
      </c>
      <c r="E11717" t="s">
        <v>1643</v>
      </c>
      <c r="F11717" t="s">
        <v>2133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 s="16">
        <v>0</v>
      </c>
      <c r="M11717" s="16">
        <v>0</v>
      </c>
      <c r="N11717" s="16">
        <v>0</v>
      </c>
      <c r="P11717" s="16">
        <v>0</v>
      </c>
      <c r="Q11717">
        <v>0</v>
      </c>
      <c r="Y11717" s="17"/>
      <c r="Z11717" s="17"/>
      <c r="AA11717" s="17"/>
    </row>
    <row r="11718" spans="1:27" x14ac:dyDescent="0.25">
      <c r="A11718" s="12" t="s">
        <v>1052</v>
      </c>
      <c r="B11718" s="41" t="str">
        <f t="shared" si="366"/>
        <v>11</v>
      </c>
      <c r="C11718" s="41" t="str">
        <f t="shared" si="367"/>
        <v>2021</v>
      </c>
      <c r="D11718" t="s">
        <v>1108</v>
      </c>
      <c r="E11718" t="s">
        <v>1339</v>
      </c>
      <c r="F11718" t="s">
        <v>2129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 s="16">
        <v>0</v>
      </c>
      <c r="M11718" s="16">
        <v>0</v>
      </c>
      <c r="N11718" s="16">
        <v>0</v>
      </c>
      <c r="P11718" s="16">
        <v>0</v>
      </c>
      <c r="Q11718">
        <v>0</v>
      </c>
      <c r="Y11718" s="17"/>
      <c r="Z11718" s="17"/>
      <c r="AA11718" s="17"/>
    </row>
    <row r="11719" spans="1:27" x14ac:dyDescent="0.25">
      <c r="A11719" s="12" t="s">
        <v>1052</v>
      </c>
      <c r="B11719" s="41" t="str">
        <f t="shared" si="366"/>
        <v>11</v>
      </c>
      <c r="C11719" s="41" t="str">
        <f t="shared" si="367"/>
        <v>2021</v>
      </c>
      <c r="D11719" t="s">
        <v>1108</v>
      </c>
      <c r="E11719" t="s">
        <v>1204</v>
      </c>
      <c r="F11719" t="s">
        <v>2129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 s="16">
        <v>0</v>
      </c>
      <c r="M11719" s="16">
        <v>0</v>
      </c>
      <c r="N11719" s="16">
        <v>0</v>
      </c>
      <c r="P11719" s="16">
        <v>0</v>
      </c>
      <c r="Q11719">
        <v>0</v>
      </c>
      <c r="Y11719" s="17"/>
      <c r="Z11719" s="17"/>
      <c r="AA11719" s="17"/>
    </row>
    <row r="11720" spans="1:27" x14ac:dyDescent="0.25">
      <c r="A11720" s="12" t="s">
        <v>1046</v>
      </c>
      <c r="B11720" s="41" t="str">
        <f t="shared" si="366"/>
        <v>11</v>
      </c>
      <c r="C11720" s="41" t="str">
        <f t="shared" si="367"/>
        <v>2021</v>
      </c>
      <c r="D11720" t="s">
        <v>1107</v>
      </c>
      <c r="E11720" t="s">
        <v>1732</v>
      </c>
      <c r="F11720" t="s">
        <v>2161</v>
      </c>
      <c r="G11720">
        <v>0</v>
      </c>
      <c r="H11720">
        <v>0</v>
      </c>
      <c r="I11720">
        <v>353</v>
      </c>
      <c r="J11720">
        <v>0</v>
      </c>
      <c r="K11720">
        <v>0</v>
      </c>
      <c r="L11720" s="16">
        <v>67482648520</v>
      </c>
      <c r="M11720" s="16">
        <v>0</v>
      </c>
      <c r="N11720" s="16">
        <v>0</v>
      </c>
      <c r="P11720" s="16">
        <v>67482648520</v>
      </c>
      <c r="Q11720">
        <v>0</v>
      </c>
      <c r="Y11720" s="17"/>
      <c r="Z11720" s="17"/>
      <c r="AA11720" s="17"/>
    </row>
    <row r="11721" spans="1:27" x14ac:dyDescent="0.25">
      <c r="A11721" s="12" t="s">
        <v>1053</v>
      </c>
      <c r="B11721" s="41" t="str">
        <f t="shared" si="366"/>
        <v>11</v>
      </c>
      <c r="C11721" s="41" t="str">
        <f t="shared" si="367"/>
        <v>2021</v>
      </c>
      <c r="D11721" t="s">
        <v>1107</v>
      </c>
      <c r="E11721" t="s">
        <v>1124</v>
      </c>
      <c r="F11721" t="s">
        <v>2140</v>
      </c>
      <c r="G11721">
        <v>0</v>
      </c>
      <c r="H11721">
        <v>0</v>
      </c>
      <c r="I11721">
        <v>3</v>
      </c>
      <c r="J11721">
        <v>0</v>
      </c>
      <c r="K11721">
        <v>0</v>
      </c>
      <c r="L11721" s="16">
        <v>0</v>
      </c>
      <c r="M11721" s="16">
        <v>0</v>
      </c>
      <c r="N11721" s="16">
        <v>0</v>
      </c>
      <c r="P11721" s="16">
        <v>0</v>
      </c>
      <c r="Q11721">
        <v>0</v>
      </c>
      <c r="Y11721" s="17"/>
      <c r="Z11721" s="17"/>
      <c r="AA11721" s="17"/>
    </row>
    <row r="11722" spans="1:27" x14ac:dyDescent="0.25">
      <c r="A11722" s="12" t="s">
        <v>1053</v>
      </c>
      <c r="B11722" s="41" t="str">
        <f t="shared" si="366"/>
        <v>11</v>
      </c>
      <c r="C11722" s="41" t="str">
        <f t="shared" si="367"/>
        <v>2021</v>
      </c>
      <c r="D11722" t="s">
        <v>1109</v>
      </c>
      <c r="E11722" t="s">
        <v>1377</v>
      </c>
      <c r="F11722" t="s">
        <v>2129</v>
      </c>
      <c r="G11722">
        <v>0</v>
      </c>
      <c r="H11722">
        <v>0</v>
      </c>
      <c r="I11722">
        <v>5</v>
      </c>
      <c r="J11722">
        <v>0</v>
      </c>
      <c r="K11722">
        <v>0</v>
      </c>
      <c r="L11722" s="16">
        <v>0</v>
      </c>
      <c r="M11722" s="16">
        <v>0</v>
      </c>
      <c r="N11722" s="16">
        <v>0</v>
      </c>
      <c r="P11722" s="16">
        <v>0</v>
      </c>
      <c r="Q11722">
        <v>0</v>
      </c>
      <c r="Y11722" s="17"/>
      <c r="Z11722" s="17"/>
      <c r="AA11722" s="17"/>
    </row>
    <row r="11723" spans="1:27" x14ac:dyDescent="0.25">
      <c r="A11723" s="12" t="s">
        <v>1053</v>
      </c>
      <c r="B11723" s="41" t="str">
        <f t="shared" si="366"/>
        <v>11</v>
      </c>
      <c r="C11723" s="41" t="str">
        <f t="shared" si="367"/>
        <v>2021</v>
      </c>
      <c r="D11723" t="s">
        <v>1115</v>
      </c>
      <c r="E11723" t="s">
        <v>2066</v>
      </c>
      <c r="F11723" t="s">
        <v>2137</v>
      </c>
      <c r="G11723">
        <v>0</v>
      </c>
      <c r="H11723">
        <v>0</v>
      </c>
      <c r="I11723">
        <v>18</v>
      </c>
      <c r="J11723">
        <v>0</v>
      </c>
      <c r="K11723">
        <v>0</v>
      </c>
      <c r="L11723" s="16">
        <v>0</v>
      </c>
      <c r="M11723" s="16">
        <v>0</v>
      </c>
      <c r="N11723" s="16">
        <v>0</v>
      </c>
      <c r="P11723" s="16">
        <v>0</v>
      </c>
      <c r="Q11723">
        <v>0</v>
      </c>
      <c r="Y11723" s="17"/>
      <c r="Z11723" s="17"/>
      <c r="AA11723" s="17"/>
    </row>
    <row r="11724" spans="1:27" x14ac:dyDescent="0.25">
      <c r="A11724" s="12" t="s">
        <v>1053</v>
      </c>
      <c r="B11724" s="41" t="str">
        <f t="shared" si="366"/>
        <v>11</v>
      </c>
      <c r="C11724" s="41" t="str">
        <f t="shared" si="367"/>
        <v>2021</v>
      </c>
      <c r="D11724" t="s">
        <v>1135</v>
      </c>
      <c r="E11724" t="s">
        <v>1411</v>
      </c>
      <c r="F11724" t="s">
        <v>2132</v>
      </c>
      <c r="G11724">
        <v>0</v>
      </c>
      <c r="H11724">
        <v>0</v>
      </c>
      <c r="I11724">
        <v>1</v>
      </c>
      <c r="J11724">
        <v>1</v>
      </c>
      <c r="K11724">
        <v>0</v>
      </c>
      <c r="L11724" s="16">
        <v>0</v>
      </c>
      <c r="M11724" s="16">
        <v>0</v>
      </c>
      <c r="N11724" s="16">
        <v>0</v>
      </c>
      <c r="P11724" s="16">
        <v>0</v>
      </c>
      <c r="Q11724">
        <v>0</v>
      </c>
      <c r="Y11724" s="17"/>
      <c r="Z11724" s="17"/>
      <c r="AA11724" s="17"/>
    </row>
    <row r="11725" spans="1:27" x14ac:dyDescent="0.25">
      <c r="A11725" s="12" t="s">
        <v>1054</v>
      </c>
      <c r="B11725" s="41" t="str">
        <f t="shared" si="366"/>
        <v>11</v>
      </c>
      <c r="C11725" s="41" t="str">
        <f t="shared" si="367"/>
        <v>2021</v>
      </c>
      <c r="D11725" t="s">
        <v>1126</v>
      </c>
      <c r="E11725" t="s">
        <v>1299</v>
      </c>
      <c r="F11725" t="s">
        <v>2133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 s="16">
        <v>0</v>
      </c>
      <c r="M11725" s="16">
        <v>0</v>
      </c>
      <c r="N11725" s="16">
        <v>0</v>
      </c>
      <c r="P11725" s="16">
        <v>0</v>
      </c>
      <c r="Q11725">
        <v>0</v>
      </c>
      <c r="Y11725" s="17"/>
      <c r="Z11725" s="17"/>
      <c r="AA11725" s="17"/>
    </row>
    <row r="11726" spans="1:27" x14ac:dyDescent="0.25">
      <c r="A11726" s="12" t="s">
        <v>1054</v>
      </c>
      <c r="B11726" s="41" t="str">
        <f t="shared" si="366"/>
        <v>11</v>
      </c>
      <c r="C11726" s="41" t="str">
        <f t="shared" si="367"/>
        <v>2021</v>
      </c>
      <c r="D11726" t="s">
        <v>1135</v>
      </c>
      <c r="E11726" t="s">
        <v>1674</v>
      </c>
      <c r="F11726" t="s">
        <v>2133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 s="16">
        <v>0</v>
      </c>
      <c r="M11726" s="16">
        <v>0</v>
      </c>
      <c r="N11726" s="16">
        <v>0</v>
      </c>
      <c r="P11726" s="16">
        <v>0</v>
      </c>
      <c r="Q11726">
        <v>0</v>
      </c>
      <c r="Y11726" s="17"/>
      <c r="Z11726" s="17"/>
      <c r="AA11726" s="17"/>
    </row>
    <row r="11727" spans="1:27" x14ac:dyDescent="0.25">
      <c r="A11727" s="12" t="s">
        <v>1054</v>
      </c>
      <c r="B11727" s="41" t="str">
        <f t="shared" si="366"/>
        <v>11</v>
      </c>
      <c r="C11727" s="41" t="str">
        <f t="shared" si="367"/>
        <v>2021</v>
      </c>
      <c r="D11727" t="s">
        <v>1135</v>
      </c>
      <c r="E11727" t="s">
        <v>1590</v>
      </c>
      <c r="F11727" t="s">
        <v>2161</v>
      </c>
      <c r="G11727">
        <v>0</v>
      </c>
      <c r="H11727">
        <v>0</v>
      </c>
      <c r="I11727">
        <v>5</v>
      </c>
      <c r="J11727">
        <v>0</v>
      </c>
      <c r="K11727">
        <v>0</v>
      </c>
      <c r="L11727" s="16">
        <v>0</v>
      </c>
      <c r="M11727" s="16">
        <v>0</v>
      </c>
      <c r="N11727" s="16">
        <v>0</v>
      </c>
      <c r="P11727" s="16">
        <v>0</v>
      </c>
      <c r="Q11727">
        <v>0</v>
      </c>
      <c r="Y11727" s="17"/>
      <c r="Z11727" s="17"/>
      <c r="AA11727" s="17"/>
    </row>
    <row r="11728" spans="1:27" x14ac:dyDescent="0.25">
      <c r="A11728" s="12" t="s">
        <v>1054</v>
      </c>
      <c r="B11728" s="41" t="str">
        <f t="shared" si="366"/>
        <v>11</v>
      </c>
      <c r="C11728" s="41" t="str">
        <f t="shared" si="367"/>
        <v>2021</v>
      </c>
      <c r="D11728" t="s">
        <v>1135</v>
      </c>
      <c r="E11728" t="s">
        <v>1656</v>
      </c>
      <c r="F11728" t="s">
        <v>2133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 s="16">
        <v>0</v>
      </c>
      <c r="M11728" s="16">
        <v>0</v>
      </c>
      <c r="N11728" s="16">
        <v>0</v>
      </c>
      <c r="P11728" s="16">
        <v>0</v>
      </c>
      <c r="Q11728">
        <v>0</v>
      </c>
      <c r="Y11728" s="17"/>
      <c r="Z11728" s="17"/>
      <c r="AA11728" s="17"/>
    </row>
    <row r="11729" spans="1:27" x14ac:dyDescent="0.25">
      <c r="A11729" s="12" t="s">
        <v>1054</v>
      </c>
      <c r="B11729" s="41" t="str">
        <f t="shared" si="366"/>
        <v>11</v>
      </c>
      <c r="C11729" s="41" t="str">
        <f t="shared" si="367"/>
        <v>2021</v>
      </c>
      <c r="D11729" t="s">
        <v>1107</v>
      </c>
      <c r="E11729" t="s">
        <v>2057</v>
      </c>
      <c r="F11729" t="s">
        <v>2157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 s="16">
        <v>0</v>
      </c>
      <c r="M11729" s="16">
        <v>0</v>
      </c>
      <c r="N11729" s="16">
        <v>0</v>
      </c>
      <c r="P11729" s="16">
        <v>0</v>
      </c>
      <c r="Q11729">
        <v>0</v>
      </c>
      <c r="Y11729" s="17"/>
      <c r="Z11729" s="17"/>
      <c r="AA11729" s="17"/>
    </row>
    <row r="11730" spans="1:27" x14ac:dyDescent="0.25">
      <c r="A11730" s="12" t="s">
        <v>1054</v>
      </c>
      <c r="B11730" s="41" t="str">
        <f t="shared" si="366"/>
        <v>11</v>
      </c>
      <c r="C11730" s="41" t="str">
        <f t="shared" si="367"/>
        <v>2021</v>
      </c>
      <c r="D11730" t="s">
        <v>1117</v>
      </c>
      <c r="E11730" t="s">
        <v>2028</v>
      </c>
      <c r="F11730" t="s">
        <v>2161</v>
      </c>
      <c r="G11730">
        <v>0</v>
      </c>
      <c r="H11730">
        <v>0</v>
      </c>
      <c r="I11730">
        <v>11</v>
      </c>
      <c r="J11730">
        <v>0</v>
      </c>
      <c r="K11730">
        <v>0</v>
      </c>
      <c r="L11730" s="16">
        <v>0</v>
      </c>
      <c r="M11730" s="16">
        <v>0</v>
      </c>
      <c r="N11730" s="16">
        <v>0</v>
      </c>
      <c r="P11730" s="16">
        <v>0</v>
      </c>
      <c r="Q11730">
        <v>0</v>
      </c>
      <c r="Y11730" s="17"/>
      <c r="Z11730" s="17"/>
      <c r="AA11730" s="17"/>
    </row>
    <row r="11731" spans="1:27" x14ac:dyDescent="0.25">
      <c r="A11731" s="12" t="s">
        <v>1054</v>
      </c>
      <c r="B11731" s="41" t="str">
        <f t="shared" si="366"/>
        <v>11</v>
      </c>
      <c r="C11731" s="41" t="str">
        <f t="shared" si="367"/>
        <v>2021</v>
      </c>
      <c r="D11731" t="s">
        <v>1107</v>
      </c>
      <c r="E11731" t="s">
        <v>1147</v>
      </c>
      <c r="F11731" t="s">
        <v>2133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 s="16">
        <v>0</v>
      </c>
      <c r="M11731" s="16">
        <v>0</v>
      </c>
      <c r="N11731" s="16">
        <v>0</v>
      </c>
      <c r="P11731" s="16">
        <v>0</v>
      </c>
      <c r="Q11731">
        <v>0</v>
      </c>
      <c r="Y11731" s="17"/>
      <c r="Z11731" s="17"/>
      <c r="AA11731" s="17"/>
    </row>
    <row r="11732" spans="1:27" x14ac:dyDescent="0.25">
      <c r="A11732" s="12" t="s">
        <v>1053</v>
      </c>
      <c r="B11732" s="41" t="str">
        <f t="shared" si="366"/>
        <v>11</v>
      </c>
      <c r="C11732" s="41" t="str">
        <f t="shared" si="367"/>
        <v>2021</v>
      </c>
      <c r="D11732" t="s">
        <v>1111</v>
      </c>
      <c r="E11732" t="s">
        <v>1171</v>
      </c>
      <c r="F11732" t="s">
        <v>2133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 s="16">
        <v>0</v>
      </c>
      <c r="M11732" s="16">
        <v>0</v>
      </c>
      <c r="N11732" s="16">
        <v>0</v>
      </c>
      <c r="P11732" s="16">
        <v>0</v>
      </c>
      <c r="Q11732">
        <v>0</v>
      </c>
      <c r="Y11732" s="17"/>
      <c r="Z11732" s="17"/>
      <c r="AA11732" s="17"/>
    </row>
    <row r="11733" spans="1:27" x14ac:dyDescent="0.25">
      <c r="A11733" s="12" t="s">
        <v>1053</v>
      </c>
      <c r="B11733" s="41" t="str">
        <f t="shared" si="366"/>
        <v>11</v>
      </c>
      <c r="C11733" s="41" t="str">
        <f t="shared" si="367"/>
        <v>2021</v>
      </c>
      <c r="D11733" t="s">
        <v>1111</v>
      </c>
      <c r="E11733" t="s">
        <v>1496</v>
      </c>
      <c r="F11733" t="s">
        <v>2133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 s="16">
        <v>0</v>
      </c>
      <c r="M11733" s="16">
        <v>0</v>
      </c>
      <c r="N11733" s="16">
        <v>0</v>
      </c>
      <c r="P11733" s="16">
        <v>0</v>
      </c>
      <c r="Q11733">
        <v>0</v>
      </c>
      <c r="Y11733" s="17"/>
      <c r="Z11733" s="17"/>
      <c r="AA11733" s="17"/>
    </row>
    <row r="11734" spans="1:27" x14ac:dyDescent="0.25">
      <c r="A11734" s="12" t="s">
        <v>1054</v>
      </c>
      <c r="B11734" s="41" t="str">
        <f t="shared" si="366"/>
        <v>11</v>
      </c>
      <c r="C11734" s="41" t="str">
        <f t="shared" si="367"/>
        <v>2021</v>
      </c>
      <c r="D11734" t="s">
        <v>1107</v>
      </c>
      <c r="E11734" t="s">
        <v>1756</v>
      </c>
      <c r="F11734" t="s">
        <v>2133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 s="16">
        <v>0</v>
      </c>
      <c r="M11734" s="16">
        <v>0</v>
      </c>
      <c r="N11734" s="16">
        <v>0</v>
      </c>
      <c r="P11734" s="16">
        <v>0</v>
      </c>
      <c r="Q11734">
        <v>0</v>
      </c>
      <c r="Z11734" s="17"/>
      <c r="AA11734" s="17"/>
    </row>
    <row r="11735" spans="1:27" x14ac:dyDescent="0.25">
      <c r="A11735" s="12" t="s">
        <v>1054</v>
      </c>
      <c r="B11735" s="41" t="str">
        <f t="shared" si="366"/>
        <v>11</v>
      </c>
      <c r="C11735" s="41" t="str">
        <f t="shared" si="367"/>
        <v>2021</v>
      </c>
      <c r="D11735" t="s">
        <v>1135</v>
      </c>
      <c r="E11735" t="s">
        <v>1424</v>
      </c>
      <c r="F11735" t="s">
        <v>2133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 s="16">
        <v>0</v>
      </c>
      <c r="M11735" s="16">
        <v>0</v>
      </c>
      <c r="N11735" s="16">
        <v>0</v>
      </c>
      <c r="P11735" s="16">
        <v>0</v>
      </c>
      <c r="Q11735">
        <v>0</v>
      </c>
      <c r="Y11735" s="17"/>
      <c r="Z11735" s="17"/>
      <c r="AA11735" s="17"/>
    </row>
    <row r="11736" spans="1:27" x14ac:dyDescent="0.25">
      <c r="A11736" s="12" t="s">
        <v>1054</v>
      </c>
      <c r="B11736" s="41" t="str">
        <f t="shared" si="366"/>
        <v>11</v>
      </c>
      <c r="C11736" s="41" t="str">
        <f t="shared" si="367"/>
        <v>2021</v>
      </c>
      <c r="D11736" t="s">
        <v>1135</v>
      </c>
      <c r="E11736" t="s">
        <v>1436</v>
      </c>
      <c r="F11736" t="s">
        <v>2133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 s="16">
        <v>0</v>
      </c>
      <c r="M11736" s="16">
        <v>0</v>
      </c>
      <c r="N11736" s="16">
        <v>0</v>
      </c>
      <c r="P11736" s="16">
        <v>0</v>
      </c>
      <c r="Q11736">
        <v>0</v>
      </c>
      <c r="Y11736" s="17"/>
      <c r="Z11736" s="17"/>
      <c r="AA11736" s="17"/>
    </row>
    <row r="11737" spans="1:27" x14ac:dyDescent="0.25">
      <c r="A11737" s="12" t="s">
        <v>1054</v>
      </c>
      <c r="B11737" s="41" t="str">
        <f t="shared" si="366"/>
        <v>11</v>
      </c>
      <c r="C11737" s="41" t="str">
        <f t="shared" si="367"/>
        <v>2021</v>
      </c>
      <c r="D11737" t="s">
        <v>1135</v>
      </c>
      <c r="E11737" t="s">
        <v>1642</v>
      </c>
      <c r="F11737" t="s">
        <v>2133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 s="16">
        <v>0</v>
      </c>
      <c r="M11737" s="16">
        <v>0</v>
      </c>
      <c r="N11737" s="16">
        <v>0</v>
      </c>
      <c r="P11737" s="16">
        <v>0</v>
      </c>
      <c r="Q11737">
        <v>0</v>
      </c>
      <c r="Y11737" s="17"/>
      <c r="Z11737" s="17"/>
      <c r="AA11737" s="17"/>
    </row>
    <row r="11738" spans="1:27" x14ac:dyDescent="0.25">
      <c r="A11738" s="12" t="s">
        <v>1054</v>
      </c>
      <c r="B11738" s="41" t="str">
        <f t="shared" si="366"/>
        <v>11</v>
      </c>
      <c r="C11738" s="41" t="str">
        <f t="shared" si="367"/>
        <v>2021</v>
      </c>
      <c r="D11738" t="s">
        <v>1135</v>
      </c>
      <c r="E11738" t="s">
        <v>2101</v>
      </c>
      <c r="F11738" t="s">
        <v>2133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 s="16">
        <v>0</v>
      </c>
      <c r="M11738" s="16">
        <v>0</v>
      </c>
      <c r="N11738" s="16">
        <v>0</v>
      </c>
      <c r="P11738" s="16">
        <v>0</v>
      </c>
      <c r="Q11738">
        <v>0</v>
      </c>
      <c r="Y11738" s="17"/>
      <c r="Z11738" s="17"/>
      <c r="AA11738" s="17"/>
    </row>
    <row r="11739" spans="1:27" x14ac:dyDescent="0.25">
      <c r="A11739" s="12" t="s">
        <v>1054</v>
      </c>
      <c r="B11739" s="41" t="str">
        <f t="shared" si="366"/>
        <v>11</v>
      </c>
      <c r="C11739" s="41" t="str">
        <f t="shared" si="367"/>
        <v>2021</v>
      </c>
      <c r="D11739" t="s">
        <v>1117</v>
      </c>
      <c r="E11739" t="s">
        <v>2028</v>
      </c>
      <c r="F11739" t="s">
        <v>2157</v>
      </c>
      <c r="G11739">
        <v>0</v>
      </c>
      <c r="H11739">
        <v>0</v>
      </c>
      <c r="I11739">
        <v>11</v>
      </c>
      <c r="J11739">
        <v>0</v>
      </c>
      <c r="K11739">
        <v>0</v>
      </c>
      <c r="L11739" s="16">
        <v>0</v>
      </c>
      <c r="M11739" s="16">
        <v>0</v>
      </c>
      <c r="N11739" s="16">
        <v>0</v>
      </c>
      <c r="P11739" s="16">
        <v>0</v>
      </c>
      <c r="Q11739">
        <v>0</v>
      </c>
      <c r="Y11739" s="17"/>
      <c r="Z11739" s="17"/>
      <c r="AA11739" s="17"/>
    </row>
    <row r="11740" spans="1:27" x14ac:dyDescent="0.25">
      <c r="A11740" s="12" t="s">
        <v>1054</v>
      </c>
      <c r="B11740" s="41" t="str">
        <f t="shared" si="366"/>
        <v>11</v>
      </c>
      <c r="C11740" s="41" t="str">
        <f t="shared" si="367"/>
        <v>2021</v>
      </c>
      <c r="D11740" t="s">
        <v>1110</v>
      </c>
      <c r="E11740" t="s">
        <v>1784</v>
      </c>
      <c r="F11740" t="s">
        <v>2161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 s="16">
        <v>0</v>
      </c>
      <c r="M11740" s="16">
        <v>0</v>
      </c>
      <c r="N11740" s="16">
        <v>0</v>
      </c>
      <c r="P11740" s="16">
        <v>0</v>
      </c>
      <c r="Q11740">
        <v>0</v>
      </c>
      <c r="Y11740" s="17"/>
      <c r="Z11740" s="17"/>
      <c r="AA11740" s="17"/>
    </row>
    <row r="11741" spans="1:27" x14ac:dyDescent="0.25">
      <c r="A11741" s="12" t="s">
        <v>1054</v>
      </c>
      <c r="B11741" s="41" t="str">
        <f t="shared" si="366"/>
        <v>11</v>
      </c>
      <c r="C11741" s="41" t="str">
        <f t="shared" si="367"/>
        <v>2021</v>
      </c>
      <c r="D11741" t="s">
        <v>1126</v>
      </c>
      <c r="E11741" t="s">
        <v>1239</v>
      </c>
      <c r="F11741" t="s">
        <v>2161</v>
      </c>
      <c r="G11741">
        <v>0</v>
      </c>
      <c r="H11741">
        <v>0</v>
      </c>
      <c r="I11741">
        <v>6</v>
      </c>
      <c r="J11741">
        <v>0</v>
      </c>
      <c r="K11741">
        <v>0</v>
      </c>
      <c r="L11741" s="16">
        <v>0</v>
      </c>
      <c r="M11741" s="16">
        <v>0</v>
      </c>
      <c r="N11741" s="16">
        <v>0</v>
      </c>
      <c r="P11741" s="16">
        <v>0</v>
      </c>
      <c r="Q11741">
        <v>0</v>
      </c>
      <c r="Y11741" s="17"/>
      <c r="Z11741" s="17"/>
      <c r="AA11741" s="17"/>
    </row>
    <row r="11742" spans="1:27" x14ac:dyDescent="0.25">
      <c r="A11742" s="12" t="s">
        <v>1055</v>
      </c>
      <c r="B11742" s="41" t="str">
        <f t="shared" si="366"/>
        <v>11</v>
      </c>
      <c r="C11742" s="41" t="str">
        <f t="shared" si="367"/>
        <v>2021</v>
      </c>
      <c r="D11742" t="s">
        <v>1112</v>
      </c>
      <c r="E11742" t="s">
        <v>1334</v>
      </c>
      <c r="F11742" t="s">
        <v>2157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 s="16">
        <v>0</v>
      </c>
      <c r="M11742" s="16">
        <v>0</v>
      </c>
      <c r="N11742" s="16">
        <v>0</v>
      </c>
      <c r="P11742" s="16">
        <v>0</v>
      </c>
      <c r="Q11742">
        <v>0</v>
      </c>
      <c r="Y11742" s="17"/>
      <c r="Z11742" s="17"/>
      <c r="AA11742" s="17"/>
    </row>
    <row r="11743" spans="1:27" x14ac:dyDescent="0.25">
      <c r="A11743" s="12" t="s">
        <v>1050</v>
      </c>
      <c r="B11743" s="41" t="str">
        <f t="shared" si="366"/>
        <v>11</v>
      </c>
      <c r="C11743" s="41" t="str">
        <f t="shared" si="367"/>
        <v>2021</v>
      </c>
      <c r="D11743" t="s">
        <v>1132</v>
      </c>
      <c r="E11743" t="s">
        <v>1759</v>
      </c>
      <c r="F11743" t="s">
        <v>2133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 s="16">
        <v>0</v>
      </c>
      <c r="M11743" s="16">
        <v>0</v>
      </c>
      <c r="N11743" s="16">
        <v>0</v>
      </c>
      <c r="P11743" s="16">
        <v>0</v>
      </c>
      <c r="Q11743">
        <v>0</v>
      </c>
      <c r="Y11743" s="17"/>
      <c r="Z11743" s="17"/>
      <c r="AA11743" s="17"/>
    </row>
    <row r="11744" spans="1:27" x14ac:dyDescent="0.25">
      <c r="A11744" s="12" t="s">
        <v>1051</v>
      </c>
      <c r="B11744" s="41" t="str">
        <f t="shared" si="366"/>
        <v>11</v>
      </c>
      <c r="C11744" s="41" t="str">
        <f t="shared" si="367"/>
        <v>2021</v>
      </c>
      <c r="D11744" t="s">
        <v>1132</v>
      </c>
      <c r="E11744" t="s">
        <v>2096</v>
      </c>
      <c r="F11744" t="s">
        <v>2157</v>
      </c>
      <c r="G11744">
        <v>0</v>
      </c>
      <c r="H11744">
        <v>0</v>
      </c>
      <c r="I11744">
        <v>2</v>
      </c>
      <c r="J11744">
        <v>0</v>
      </c>
      <c r="K11744">
        <v>0</v>
      </c>
      <c r="L11744" s="16">
        <v>0</v>
      </c>
      <c r="M11744" s="16">
        <v>0</v>
      </c>
      <c r="N11744" s="16">
        <v>0</v>
      </c>
      <c r="P11744" s="16">
        <v>0</v>
      </c>
      <c r="Q11744">
        <v>0</v>
      </c>
      <c r="Y11744" s="17"/>
      <c r="Z11744" s="17"/>
      <c r="AA11744" s="17"/>
    </row>
    <row r="11745" spans="1:27" x14ac:dyDescent="0.25">
      <c r="A11745" s="12" t="s">
        <v>1051</v>
      </c>
      <c r="B11745" s="41" t="str">
        <f t="shared" si="366"/>
        <v>11</v>
      </c>
      <c r="C11745" s="41" t="str">
        <f t="shared" si="367"/>
        <v>2021</v>
      </c>
      <c r="D11745" t="s">
        <v>1132</v>
      </c>
      <c r="E11745" t="s">
        <v>1829</v>
      </c>
      <c r="F11745" t="s">
        <v>2137</v>
      </c>
      <c r="G11745">
        <v>0</v>
      </c>
      <c r="H11745">
        <v>0</v>
      </c>
      <c r="I11745">
        <v>2</v>
      </c>
      <c r="J11745">
        <v>0</v>
      </c>
      <c r="K11745">
        <v>0</v>
      </c>
      <c r="L11745" s="16">
        <v>0</v>
      </c>
      <c r="M11745" s="16">
        <v>0</v>
      </c>
      <c r="N11745" s="16">
        <v>0</v>
      </c>
      <c r="P11745" s="16">
        <v>0</v>
      </c>
      <c r="Q11745">
        <v>0</v>
      </c>
      <c r="Y11745" s="17"/>
      <c r="Z11745" s="17"/>
      <c r="AA11745" s="17"/>
    </row>
    <row r="11746" spans="1:27" x14ac:dyDescent="0.25">
      <c r="A11746" s="12" t="s">
        <v>1053</v>
      </c>
      <c r="B11746" s="41" t="str">
        <f t="shared" si="366"/>
        <v>11</v>
      </c>
      <c r="C11746" s="41" t="str">
        <f t="shared" si="367"/>
        <v>2021</v>
      </c>
      <c r="D11746" t="s">
        <v>1132</v>
      </c>
      <c r="E11746" t="s">
        <v>1628</v>
      </c>
      <c r="F11746" t="s">
        <v>2133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 s="16">
        <v>34666900742</v>
      </c>
      <c r="M11746" s="16">
        <v>0</v>
      </c>
      <c r="N11746" s="16">
        <v>27000000</v>
      </c>
      <c r="P11746" s="16">
        <v>34666900742</v>
      </c>
      <c r="Q11746">
        <v>0</v>
      </c>
      <c r="Y11746" s="17"/>
      <c r="Z11746" s="17"/>
      <c r="AA11746" s="17"/>
    </row>
    <row r="11747" spans="1:27" x14ac:dyDescent="0.25">
      <c r="A11747" s="12" t="s">
        <v>1054</v>
      </c>
      <c r="B11747" s="41" t="str">
        <f t="shared" si="366"/>
        <v>11</v>
      </c>
      <c r="C11747" s="41" t="str">
        <f t="shared" si="367"/>
        <v>2021</v>
      </c>
      <c r="D11747" t="s">
        <v>1132</v>
      </c>
      <c r="E11747" t="s">
        <v>1606</v>
      </c>
      <c r="F11747" t="s">
        <v>2157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 s="16">
        <v>0</v>
      </c>
      <c r="M11747" s="16">
        <v>0</v>
      </c>
      <c r="N11747" s="16">
        <v>0</v>
      </c>
      <c r="P11747" s="16">
        <v>0</v>
      </c>
      <c r="Q11747">
        <v>0</v>
      </c>
      <c r="Z11747" s="17"/>
      <c r="AA11747" s="17"/>
    </row>
    <row r="11748" spans="1:27" x14ac:dyDescent="0.25">
      <c r="A11748" s="12" t="s">
        <v>1055</v>
      </c>
      <c r="B11748" s="41" t="str">
        <f t="shared" si="366"/>
        <v>11</v>
      </c>
      <c r="C11748" s="41" t="str">
        <f t="shared" si="367"/>
        <v>2021</v>
      </c>
      <c r="D11748" t="s">
        <v>1116</v>
      </c>
      <c r="E11748" t="s">
        <v>1182</v>
      </c>
      <c r="F11748" t="s">
        <v>2129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 s="16">
        <v>0</v>
      </c>
      <c r="M11748" s="16">
        <v>0</v>
      </c>
      <c r="N11748" s="16">
        <v>0</v>
      </c>
      <c r="P11748" s="16">
        <v>0</v>
      </c>
      <c r="Q11748">
        <v>0</v>
      </c>
      <c r="Y11748" s="17"/>
      <c r="Z11748" s="17"/>
      <c r="AA11748" s="17"/>
    </row>
    <row r="11749" spans="1:27" x14ac:dyDescent="0.25">
      <c r="A11749" s="12" t="s">
        <v>1054</v>
      </c>
      <c r="B11749" s="41" t="str">
        <f t="shared" si="366"/>
        <v>11</v>
      </c>
      <c r="C11749" s="41" t="str">
        <f t="shared" si="367"/>
        <v>2021</v>
      </c>
      <c r="D11749" t="s">
        <v>1135</v>
      </c>
      <c r="E11749" t="s">
        <v>1656</v>
      </c>
      <c r="F11749" t="s">
        <v>2133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 s="16">
        <v>0</v>
      </c>
      <c r="M11749" s="16">
        <v>0</v>
      </c>
      <c r="N11749" s="16">
        <v>0</v>
      </c>
      <c r="P11749" s="16">
        <v>0</v>
      </c>
      <c r="Q11749">
        <v>0</v>
      </c>
      <c r="Y11749" s="17"/>
      <c r="Z11749" s="17"/>
      <c r="AA11749" s="17"/>
    </row>
    <row r="11750" spans="1:27" x14ac:dyDescent="0.25">
      <c r="A11750" s="12" t="s">
        <v>1054</v>
      </c>
      <c r="B11750" s="41" t="str">
        <f t="shared" si="366"/>
        <v>11</v>
      </c>
      <c r="C11750" s="41" t="str">
        <f t="shared" si="367"/>
        <v>2021</v>
      </c>
      <c r="D11750" t="s">
        <v>1135</v>
      </c>
      <c r="E11750" t="s">
        <v>1656</v>
      </c>
      <c r="F11750" t="s">
        <v>2133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 s="16">
        <v>0</v>
      </c>
      <c r="M11750" s="16">
        <v>0</v>
      </c>
      <c r="N11750" s="16">
        <v>0</v>
      </c>
      <c r="P11750" s="16">
        <v>0</v>
      </c>
      <c r="Q11750">
        <v>0</v>
      </c>
      <c r="Y11750" s="17"/>
      <c r="Z11750" s="17"/>
      <c r="AA11750" s="17"/>
    </row>
    <row r="11751" spans="1:27" x14ac:dyDescent="0.25">
      <c r="A11751" s="12" t="s">
        <v>1055</v>
      </c>
      <c r="B11751" s="41" t="str">
        <f t="shared" si="366"/>
        <v>11</v>
      </c>
      <c r="C11751" s="41" t="str">
        <f t="shared" si="367"/>
        <v>2021</v>
      </c>
      <c r="D11751" t="s">
        <v>1111</v>
      </c>
      <c r="E11751" t="s">
        <v>1414</v>
      </c>
      <c r="F11751" t="s">
        <v>2161</v>
      </c>
      <c r="G11751">
        <v>0</v>
      </c>
      <c r="H11751">
        <v>0</v>
      </c>
      <c r="I11751">
        <v>2</v>
      </c>
      <c r="J11751">
        <v>0</v>
      </c>
      <c r="K11751">
        <v>0</v>
      </c>
      <c r="L11751" s="16">
        <v>0</v>
      </c>
      <c r="M11751" s="16">
        <v>0</v>
      </c>
      <c r="N11751" s="16">
        <v>0</v>
      </c>
      <c r="P11751" s="16">
        <v>0</v>
      </c>
      <c r="Q11751">
        <v>0</v>
      </c>
      <c r="Y11751" s="17"/>
      <c r="Z11751" s="17"/>
      <c r="AA11751" s="17"/>
    </row>
    <row r="11752" spans="1:27" x14ac:dyDescent="0.25">
      <c r="A11752" s="12" t="s">
        <v>1055</v>
      </c>
      <c r="B11752" s="41" t="str">
        <f t="shared" si="366"/>
        <v>11</v>
      </c>
      <c r="C11752" s="41" t="str">
        <f t="shared" si="367"/>
        <v>2021</v>
      </c>
      <c r="D11752" t="s">
        <v>1107</v>
      </c>
      <c r="E11752" t="s">
        <v>2057</v>
      </c>
      <c r="F11752" t="s">
        <v>2133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 s="16">
        <v>0</v>
      </c>
      <c r="M11752" s="16">
        <v>0</v>
      </c>
      <c r="N11752" s="16">
        <v>0</v>
      </c>
      <c r="P11752" s="16">
        <v>0</v>
      </c>
      <c r="Q11752">
        <v>0</v>
      </c>
      <c r="Y11752" s="17"/>
      <c r="Z11752" s="17"/>
      <c r="AA11752" s="17"/>
    </row>
    <row r="11753" spans="1:27" x14ac:dyDescent="0.25">
      <c r="A11753" s="12" t="s">
        <v>1055</v>
      </c>
      <c r="B11753" s="41" t="str">
        <f t="shared" si="366"/>
        <v>11</v>
      </c>
      <c r="C11753" s="41" t="str">
        <f t="shared" si="367"/>
        <v>2021</v>
      </c>
      <c r="D11753" t="s">
        <v>1126</v>
      </c>
      <c r="E11753" t="s">
        <v>1597</v>
      </c>
      <c r="F11753" t="s">
        <v>2133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 s="16">
        <v>0</v>
      </c>
      <c r="M11753" s="16">
        <v>0</v>
      </c>
      <c r="N11753" s="16">
        <v>0</v>
      </c>
      <c r="P11753" s="16">
        <v>0</v>
      </c>
      <c r="Q11753">
        <v>0</v>
      </c>
      <c r="Y11753" s="17"/>
      <c r="Z11753" s="17"/>
      <c r="AA11753" s="17"/>
    </row>
    <row r="11754" spans="1:27" x14ac:dyDescent="0.25">
      <c r="A11754" s="12" t="s">
        <v>1055</v>
      </c>
      <c r="B11754" s="41" t="str">
        <f t="shared" si="366"/>
        <v>11</v>
      </c>
      <c r="C11754" s="41" t="str">
        <f t="shared" si="367"/>
        <v>2021</v>
      </c>
      <c r="D11754" t="s">
        <v>1126</v>
      </c>
      <c r="E11754" t="s">
        <v>1597</v>
      </c>
      <c r="F11754" t="s">
        <v>2133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 s="16">
        <v>0</v>
      </c>
      <c r="M11754" s="16">
        <v>0</v>
      </c>
      <c r="N11754" s="16">
        <v>0</v>
      </c>
      <c r="P11754" s="16">
        <v>0</v>
      </c>
      <c r="Q11754">
        <v>0</v>
      </c>
      <c r="Z11754" s="17"/>
      <c r="AA11754" s="17"/>
    </row>
    <row r="11755" spans="1:27" x14ac:dyDescent="0.25">
      <c r="A11755" s="12" t="s">
        <v>1055</v>
      </c>
      <c r="B11755" s="41" t="str">
        <f t="shared" si="366"/>
        <v>11</v>
      </c>
      <c r="C11755" s="41" t="str">
        <f t="shared" si="367"/>
        <v>2021</v>
      </c>
      <c r="D11755" t="s">
        <v>1126</v>
      </c>
      <c r="E11755" t="s">
        <v>1597</v>
      </c>
      <c r="F11755" t="s">
        <v>2133</v>
      </c>
      <c r="G11755">
        <v>0</v>
      </c>
      <c r="H11755">
        <v>0</v>
      </c>
      <c r="I11755">
        <v>2</v>
      </c>
      <c r="J11755">
        <v>0</v>
      </c>
      <c r="K11755">
        <v>0</v>
      </c>
      <c r="L11755" s="16">
        <v>0</v>
      </c>
      <c r="M11755" s="16">
        <v>0</v>
      </c>
      <c r="N11755" s="16">
        <v>0</v>
      </c>
      <c r="P11755" s="16">
        <v>0</v>
      </c>
      <c r="Q11755">
        <v>0</v>
      </c>
      <c r="Y11755" s="17"/>
      <c r="Z11755" s="17"/>
      <c r="AA11755" s="17"/>
    </row>
    <row r="11756" spans="1:27" x14ac:dyDescent="0.25">
      <c r="A11756" s="12" t="s">
        <v>1055</v>
      </c>
      <c r="B11756" s="41" t="str">
        <f t="shared" si="366"/>
        <v>11</v>
      </c>
      <c r="C11756" s="41" t="str">
        <f t="shared" si="367"/>
        <v>2021</v>
      </c>
      <c r="D11756" t="s">
        <v>1108</v>
      </c>
      <c r="E11756" t="s">
        <v>1235</v>
      </c>
      <c r="F11756" t="s">
        <v>2133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 s="16">
        <v>0</v>
      </c>
      <c r="M11756" s="16">
        <v>0</v>
      </c>
      <c r="N11756" s="16">
        <v>0</v>
      </c>
      <c r="P11756" s="16">
        <v>0</v>
      </c>
      <c r="Q11756">
        <v>0</v>
      </c>
      <c r="Y11756" s="17"/>
      <c r="Z11756" s="17"/>
      <c r="AA11756" s="17"/>
    </row>
    <row r="11757" spans="1:27" x14ac:dyDescent="0.25">
      <c r="A11757" s="12" t="s">
        <v>1055</v>
      </c>
      <c r="B11757" s="41" t="str">
        <f t="shared" si="366"/>
        <v>11</v>
      </c>
      <c r="C11757" s="41" t="str">
        <f t="shared" si="367"/>
        <v>2021</v>
      </c>
      <c r="D11757" t="s">
        <v>1110</v>
      </c>
      <c r="E11757" t="s">
        <v>1129</v>
      </c>
      <c r="F11757" t="s">
        <v>2161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 s="16">
        <v>43613983140</v>
      </c>
      <c r="M11757" s="16">
        <v>0</v>
      </c>
      <c r="N11757" s="16">
        <v>0</v>
      </c>
      <c r="P11757" s="16">
        <v>43613983140</v>
      </c>
      <c r="Q11757">
        <v>0</v>
      </c>
      <c r="Y11757" s="17"/>
      <c r="Z11757" s="17"/>
      <c r="AA11757" s="17"/>
    </row>
    <row r="11758" spans="1:27" x14ac:dyDescent="0.25">
      <c r="A11758" s="12" t="s">
        <v>1055</v>
      </c>
      <c r="B11758" s="41" t="str">
        <f t="shared" si="366"/>
        <v>11</v>
      </c>
      <c r="C11758" s="41" t="str">
        <f t="shared" si="367"/>
        <v>2021</v>
      </c>
      <c r="D11758" t="s">
        <v>1127</v>
      </c>
      <c r="E11758" t="s">
        <v>1866</v>
      </c>
      <c r="F11758" t="s">
        <v>2161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 s="16">
        <v>55739820864</v>
      </c>
      <c r="M11758" s="16">
        <v>0</v>
      </c>
      <c r="N11758" s="16">
        <v>0</v>
      </c>
      <c r="P11758" s="16">
        <v>55739820864</v>
      </c>
      <c r="Q11758">
        <v>0</v>
      </c>
      <c r="Y11758" s="17"/>
      <c r="Z11758" s="17"/>
      <c r="AA11758" s="17"/>
    </row>
    <row r="11759" spans="1:27" x14ac:dyDescent="0.25">
      <c r="A11759" s="12" t="s">
        <v>1055</v>
      </c>
      <c r="B11759" s="41" t="str">
        <f t="shared" si="366"/>
        <v>11</v>
      </c>
      <c r="C11759" s="41" t="str">
        <f t="shared" si="367"/>
        <v>2021</v>
      </c>
      <c r="D11759" t="s">
        <v>1126</v>
      </c>
      <c r="E11759" t="s">
        <v>1319</v>
      </c>
      <c r="F11759" t="s">
        <v>2161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 s="16">
        <v>0</v>
      </c>
      <c r="M11759" s="16">
        <v>0</v>
      </c>
      <c r="N11759" s="16">
        <v>0</v>
      </c>
      <c r="P11759" s="16">
        <v>0</v>
      </c>
      <c r="Q11759">
        <v>0</v>
      </c>
      <c r="Y11759" s="17"/>
      <c r="Z11759" s="17"/>
      <c r="AA11759" s="17"/>
    </row>
    <row r="11760" spans="1:27" x14ac:dyDescent="0.25">
      <c r="A11760" s="12" t="s">
        <v>1055</v>
      </c>
      <c r="B11760" s="41" t="str">
        <f t="shared" si="366"/>
        <v>11</v>
      </c>
      <c r="C11760" s="41" t="str">
        <f t="shared" si="367"/>
        <v>2021</v>
      </c>
      <c r="D11760" t="s">
        <v>1126</v>
      </c>
      <c r="E11760" t="s">
        <v>1636</v>
      </c>
      <c r="F11760" t="s">
        <v>2157</v>
      </c>
      <c r="G11760">
        <v>0</v>
      </c>
      <c r="H11760">
        <v>0</v>
      </c>
      <c r="I11760">
        <v>7</v>
      </c>
      <c r="J11760">
        <v>0</v>
      </c>
      <c r="K11760">
        <v>0</v>
      </c>
      <c r="L11760" s="16">
        <v>0</v>
      </c>
      <c r="M11760" s="16">
        <v>0</v>
      </c>
      <c r="N11760" s="16">
        <v>0</v>
      </c>
      <c r="P11760" s="16">
        <v>0</v>
      </c>
      <c r="Q11760">
        <v>0</v>
      </c>
      <c r="Y11760" s="17"/>
      <c r="Z11760" s="17"/>
      <c r="AA11760" s="17"/>
    </row>
    <row r="11761" spans="1:27" x14ac:dyDescent="0.25">
      <c r="A11761" s="12" t="s">
        <v>1056</v>
      </c>
      <c r="B11761" s="41" t="str">
        <f t="shared" si="366"/>
        <v>11</v>
      </c>
      <c r="C11761" s="41" t="str">
        <f t="shared" si="367"/>
        <v>2021</v>
      </c>
      <c r="D11761" t="s">
        <v>1126</v>
      </c>
      <c r="E11761" t="s">
        <v>1129</v>
      </c>
      <c r="F11761" t="s">
        <v>2161</v>
      </c>
      <c r="G11761">
        <v>0</v>
      </c>
      <c r="H11761">
        <v>0</v>
      </c>
      <c r="I11761">
        <v>15</v>
      </c>
      <c r="J11761">
        <v>0</v>
      </c>
      <c r="K11761">
        <v>0</v>
      </c>
      <c r="L11761" s="16">
        <v>0</v>
      </c>
      <c r="M11761" s="16">
        <v>0</v>
      </c>
      <c r="N11761" s="16">
        <v>0</v>
      </c>
      <c r="P11761" s="16">
        <v>0</v>
      </c>
      <c r="Q11761">
        <v>0</v>
      </c>
      <c r="Y11761" s="17"/>
      <c r="Z11761" s="17"/>
      <c r="AA11761" s="17"/>
    </row>
    <row r="11762" spans="1:27" x14ac:dyDescent="0.25">
      <c r="A11762" s="12" t="s">
        <v>1055</v>
      </c>
      <c r="B11762" s="41" t="str">
        <f t="shared" si="366"/>
        <v>11</v>
      </c>
      <c r="C11762" s="41" t="str">
        <f t="shared" si="367"/>
        <v>2021</v>
      </c>
      <c r="D11762" t="s">
        <v>1108</v>
      </c>
      <c r="E11762" t="s">
        <v>1235</v>
      </c>
      <c r="F11762" t="s">
        <v>2133</v>
      </c>
      <c r="G11762">
        <v>3</v>
      </c>
      <c r="H11762">
        <v>1</v>
      </c>
      <c r="I11762">
        <v>13</v>
      </c>
      <c r="J11762">
        <v>4</v>
      </c>
      <c r="K11762">
        <v>0</v>
      </c>
      <c r="L11762" s="16">
        <v>0</v>
      </c>
      <c r="M11762" s="16">
        <v>0</v>
      </c>
      <c r="N11762" s="16">
        <v>0</v>
      </c>
      <c r="P11762" s="16">
        <v>0</v>
      </c>
      <c r="Q11762">
        <v>3</v>
      </c>
      <c r="Y11762" s="17"/>
      <c r="Z11762" s="17"/>
      <c r="AA11762" s="17"/>
    </row>
    <row r="11763" spans="1:27" x14ac:dyDescent="0.25">
      <c r="A11763" s="12" t="s">
        <v>1053</v>
      </c>
      <c r="B11763" s="41" t="str">
        <f t="shared" si="366"/>
        <v>11</v>
      </c>
      <c r="C11763" s="41" t="str">
        <f t="shared" si="367"/>
        <v>2021</v>
      </c>
      <c r="D11763" t="s">
        <v>1133</v>
      </c>
      <c r="E11763" t="s">
        <v>1734</v>
      </c>
      <c r="F11763" t="s">
        <v>2150</v>
      </c>
      <c r="G11763">
        <v>1</v>
      </c>
      <c r="H11763">
        <v>3</v>
      </c>
      <c r="I11763">
        <v>0</v>
      </c>
      <c r="J11763">
        <v>0</v>
      </c>
      <c r="K11763">
        <v>0</v>
      </c>
      <c r="L11763" s="16">
        <v>0</v>
      </c>
      <c r="M11763" s="16">
        <v>0</v>
      </c>
      <c r="N11763" s="16">
        <v>0</v>
      </c>
      <c r="P11763" s="16">
        <v>0</v>
      </c>
      <c r="Q11763">
        <v>1</v>
      </c>
      <c r="Y11763" s="17"/>
      <c r="Z11763" s="17"/>
      <c r="AA11763" s="17"/>
    </row>
    <row r="11764" spans="1:27" x14ac:dyDescent="0.25">
      <c r="A11764" s="12" t="s">
        <v>1057</v>
      </c>
      <c r="B11764" s="41" t="str">
        <f t="shared" si="366"/>
        <v>11</v>
      </c>
      <c r="C11764" s="41" t="str">
        <f t="shared" si="367"/>
        <v>2021</v>
      </c>
      <c r="D11764" t="s">
        <v>1108</v>
      </c>
      <c r="E11764" t="s">
        <v>1204</v>
      </c>
      <c r="F11764" t="s">
        <v>2133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 s="16">
        <v>0</v>
      </c>
      <c r="M11764" s="16">
        <v>0</v>
      </c>
      <c r="N11764" s="16">
        <v>0</v>
      </c>
      <c r="P11764" s="16">
        <v>0</v>
      </c>
      <c r="Q11764">
        <v>0</v>
      </c>
      <c r="Y11764" s="17"/>
      <c r="Z11764" s="17"/>
      <c r="AA11764" s="17"/>
    </row>
    <row r="11765" spans="1:27" x14ac:dyDescent="0.25">
      <c r="A11765" s="12" t="s">
        <v>1055</v>
      </c>
      <c r="B11765" s="41" t="str">
        <f t="shared" si="366"/>
        <v>11</v>
      </c>
      <c r="C11765" s="41" t="str">
        <f t="shared" si="367"/>
        <v>2021</v>
      </c>
      <c r="D11765" t="s">
        <v>1111</v>
      </c>
      <c r="E11765" t="s">
        <v>2069</v>
      </c>
      <c r="F11765" t="s">
        <v>2133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 s="16">
        <v>0</v>
      </c>
      <c r="M11765" s="16">
        <v>0</v>
      </c>
      <c r="N11765" s="16">
        <v>0</v>
      </c>
      <c r="P11765" s="16">
        <v>0</v>
      </c>
      <c r="Q11765">
        <v>0</v>
      </c>
      <c r="Y11765" s="17"/>
      <c r="Z11765" s="17"/>
      <c r="AA11765" s="17"/>
    </row>
    <row r="11766" spans="1:27" x14ac:dyDescent="0.25">
      <c r="A11766" s="12" t="s">
        <v>1055</v>
      </c>
      <c r="B11766" s="41" t="str">
        <f t="shared" si="366"/>
        <v>11</v>
      </c>
      <c r="C11766" s="41" t="str">
        <f t="shared" si="367"/>
        <v>2021</v>
      </c>
      <c r="D11766" t="s">
        <v>1111</v>
      </c>
      <c r="E11766" t="s">
        <v>2069</v>
      </c>
      <c r="F11766" t="s">
        <v>2161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 s="16">
        <v>0</v>
      </c>
      <c r="M11766" s="16">
        <v>0</v>
      </c>
      <c r="N11766" s="16">
        <v>0</v>
      </c>
      <c r="P11766" s="16">
        <v>0</v>
      </c>
      <c r="Q11766">
        <v>0</v>
      </c>
      <c r="Y11766" s="17"/>
      <c r="Z11766" s="17"/>
      <c r="AA11766" s="17"/>
    </row>
    <row r="11767" spans="1:27" x14ac:dyDescent="0.25">
      <c r="A11767" s="12" t="s">
        <v>1057</v>
      </c>
      <c r="B11767" s="41" t="str">
        <f t="shared" si="366"/>
        <v>11</v>
      </c>
      <c r="C11767" s="41" t="str">
        <f t="shared" si="367"/>
        <v>2021</v>
      </c>
      <c r="D11767" t="s">
        <v>1130</v>
      </c>
      <c r="E11767" t="s">
        <v>1275</v>
      </c>
      <c r="F11767" t="s">
        <v>2131</v>
      </c>
      <c r="G11767">
        <v>0</v>
      </c>
      <c r="H11767">
        <v>0</v>
      </c>
      <c r="I11767">
        <v>0</v>
      </c>
      <c r="J11767">
        <v>0</v>
      </c>
      <c r="K11767">
        <v>20</v>
      </c>
      <c r="L11767" s="16">
        <v>0</v>
      </c>
      <c r="M11767" s="16">
        <v>0</v>
      </c>
      <c r="N11767" s="16">
        <v>0</v>
      </c>
      <c r="P11767" s="16">
        <v>0</v>
      </c>
      <c r="Q11767">
        <v>0</v>
      </c>
      <c r="Y11767" s="17"/>
      <c r="Z11767" s="17"/>
      <c r="AA11767" s="17"/>
    </row>
    <row r="11768" spans="1:27" x14ac:dyDescent="0.25">
      <c r="A11768" s="12" t="s">
        <v>1057</v>
      </c>
      <c r="B11768" s="41" t="str">
        <f t="shared" si="366"/>
        <v>11</v>
      </c>
      <c r="C11768" s="41" t="str">
        <f t="shared" si="367"/>
        <v>2021</v>
      </c>
      <c r="D11768" t="s">
        <v>1129</v>
      </c>
      <c r="E11768" t="s">
        <v>1648</v>
      </c>
      <c r="F11768" t="s">
        <v>2161</v>
      </c>
      <c r="G11768">
        <v>0</v>
      </c>
      <c r="H11768">
        <v>0</v>
      </c>
      <c r="I11768">
        <v>6</v>
      </c>
      <c r="J11768">
        <v>0</v>
      </c>
      <c r="K11768">
        <v>0</v>
      </c>
      <c r="L11768" s="16">
        <v>0</v>
      </c>
      <c r="M11768" s="16">
        <v>0</v>
      </c>
      <c r="N11768" s="16">
        <v>0</v>
      </c>
      <c r="P11768" s="16">
        <v>0</v>
      </c>
      <c r="Q11768">
        <v>0</v>
      </c>
      <c r="Y11768" s="17"/>
      <c r="Z11768" s="17"/>
      <c r="AA11768" s="17"/>
    </row>
    <row r="11769" spans="1:27" x14ac:dyDescent="0.25">
      <c r="A11769" s="12" t="s">
        <v>1055</v>
      </c>
      <c r="B11769" s="41" t="str">
        <f t="shared" si="366"/>
        <v>11</v>
      </c>
      <c r="C11769" s="41" t="str">
        <f t="shared" si="367"/>
        <v>2021</v>
      </c>
      <c r="D11769" t="s">
        <v>1111</v>
      </c>
      <c r="E11769" t="s">
        <v>1414</v>
      </c>
      <c r="F11769" t="s">
        <v>2161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 s="16">
        <v>0</v>
      </c>
      <c r="M11769" s="16">
        <v>0</v>
      </c>
      <c r="N11769" s="16">
        <v>0</v>
      </c>
      <c r="P11769" s="16">
        <v>0</v>
      </c>
      <c r="Q11769">
        <v>0</v>
      </c>
      <c r="Y11769" s="17"/>
      <c r="Z11769" s="17"/>
      <c r="AA11769" s="17"/>
    </row>
    <row r="11770" spans="1:27" x14ac:dyDescent="0.25">
      <c r="A11770" s="12" t="s">
        <v>1057</v>
      </c>
      <c r="B11770" s="41" t="str">
        <f t="shared" si="366"/>
        <v>11</v>
      </c>
      <c r="C11770" s="41" t="str">
        <f t="shared" si="367"/>
        <v>2021</v>
      </c>
      <c r="D11770" t="s">
        <v>1122</v>
      </c>
      <c r="E11770" t="s">
        <v>2107</v>
      </c>
      <c r="F11770" t="s">
        <v>2133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 s="16">
        <v>0</v>
      </c>
      <c r="M11770" s="16">
        <v>0</v>
      </c>
      <c r="N11770" s="16">
        <v>0</v>
      </c>
      <c r="P11770" s="16">
        <v>0</v>
      </c>
      <c r="Q11770">
        <v>0</v>
      </c>
      <c r="Y11770" s="17"/>
      <c r="Z11770" s="17"/>
      <c r="AA11770" s="17"/>
    </row>
    <row r="11771" spans="1:27" x14ac:dyDescent="0.25">
      <c r="A11771" s="12" t="s">
        <v>1057</v>
      </c>
      <c r="B11771" s="41" t="str">
        <f t="shared" si="366"/>
        <v>11</v>
      </c>
      <c r="C11771" s="41" t="str">
        <f t="shared" si="367"/>
        <v>2021</v>
      </c>
      <c r="D11771" t="s">
        <v>1111</v>
      </c>
      <c r="E11771" t="s">
        <v>2069</v>
      </c>
      <c r="F11771" t="s">
        <v>2133</v>
      </c>
      <c r="G11771">
        <v>0</v>
      </c>
      <c r="H11771">
        <v>0</v>
      </c>
      <c r="I11771">
        <v>0</v>
      </c>
      <c r="J11771">
        <v>0</v>
      </c>
      <c r="K11771">
        <v>2</v>
      </c>
      <c r="L11771" s="16">
        <v>0</v>
      </c>
      <c r="M11771" s="16">
        <v>0</v>
      </c>
      <c r="N11771" s="16">
        <v>0</v>
      </c>
      <c r="P11771" s="16">
        <v>0</v>
      </c>
      <c r="Q11771">
        <v>0</v>
      </c>
      <c r="Y11771" s="17"/>
      <c r="Z11771" s="17"/>
      <c r="AA11771" s="17"/>
    </row>
    <row r="11772" spans="1:27" x14ac:dyDescent="0.25">
      <c r="A11772" s="12" t="s">
        <v>1057</v>
      </c>
      <c r="B11772" s="41" t="str">
        <f t="shared" si="366"/>
        <v>11</v>
      </c>
      <c r="C11772" s="41" t="str">
        <f t="shared" si="367"/>
        <v>2021</v>
      </c>
      <c r="D11772" t="s">
        <v>1116</v>
      </c>
      <c r="E11772" t="s">
        <v>1690</v>
      </c>
      <c r="F11772" t="s">
        <v>2131</v>
      </c>
      <c r="G11772">
        <v>0</v>
      </c>
      <c r="H11772">
        <v>0</v>
      </c>
      <c r="I11772">
        <v>0</v>
      </c>
      <c r="J11772">
        <v>0</v>
      </c>
      <c r="K11772">
        <v>4</v>
      </c>
      <c r="L11772" s="16">
        <v>0</v>
      </c>
      <c r="M11772" s="16">
        <v>0</v>
      </c>
      <c r="N11772" s="16">
        <v>0</v>
      </c>
      <c r="P11772" s="16">
        <v>0</v>
      </c>
      <c r="Q11772">
        <v>0</v>
      </c>
      <c r="Y11772" s="17"/>
      <c r="Z11772" s="17"/>
      <c r="AA11772" s="17"/>
    </row>
    <row r="11773" spans="1:27" x14ac:dyDescent="0.25">
      <c r="A11773" s="12" t="s">
        <v>1058</v>
      </c>
      <c r="B11773" s="41" t="str">
        <f t="shared" si="366"/>
        <v>11</v>
      </c>
      <c r="C11773" s="41" t="str">
        <f t="shared" si="367"/>
        <v>2021</v>
      </c>
      <c r="D11773" t="s">
        <v>1120</v>
      </c>
      <c r="E11773" t="s">
        <v>1120</v>
      </c>
      <c r="F11773" t="s">
        <v>2129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 s="16">
        <v>0</v>
      </c>
      <c r="M11773" s="16">
        <v>0</v>
      </c>
      <c r="N11773" s="16">
        <v>0</v>
      </c>
      <c r="P11773" s="16">
        <v>0</v>
      </c>
      <c r="Q11773">
        <v>0</v>
      </c>
      <c r="Y11773" s="17"/>
      <c r="Z11773" s="17"/>
      <c r="AA11773" s="17"/>
    </row>
    <row r="11774" spans="1:27" x14ac:dyDescent="0.25">
      <c r="A11774" s="12" t="s">
        <v>1052</v>
      </c>
      <c r="B11774" s="41" t="str">
        <f t="shared" si="366"/>
        <v>11</v>
      </c>
      <c r="C11774" s="41" t="str">
        <f t="shared" si="367"/>
        <v>2021</v>
      </c>
      <c r="D11774" t="s">
        <v>1126</v>
      </c>
      <c r="E11774" t="s">
        <v>1299</v>
      </c>
      <c r="F11774" t="s">
        <v>2133</v>
      </c>
      <c r="G11774">
        <v>0</v>
      </c>
      <c r="H11774">
        <v>0</v>
      </c>
      <c r="I11774">
        <v>3</v>
      </c>
      <c r="J11774">
        <v>0</v>
      </c>
      <c r="K11774">
        <v>0</v>
      </c>
      <c r="L11774" s="16">
        <v>0</v>
      </c>
      <c r="M11774" s="16">
        <v>0</v>
      </c>
      <c r="N11774" s="16">
        <v>0</v>
      </c>
      <c r="P11774" s="16">
        <v>0</v>
      </c>
      <c r="Q11774">
        <v>0</v>
      </c>
      <c r="Y11774" s="17"/>
      <c r="Z11774" s="17"/>
      <c r="AA11774" s="17"/>
    </row>
    <row r="11775" spans="1:27" x14ac:dyDescent="0.25">
      <c r="A11775" s="12" t="s">
        <v>1057</v>
      </c>
      <c r="B11775" s="41" t="str">
        <f t="shared" si="366"/>
        <v>11</v>
      </c>
      <c r="C11775" s="41" t="str">
        <f t="shared" si="367"/>
        <v>2021</v>
      </c>
      <c r="D11775" t="s">
        <v>1108</v>
      </c>
      <c r="E11775" t="s">
        <v>1204</v>
      </c>
      <c r="F11775" t="s">
        <v>2133</v>
      </c>
      <c r="G11775">
        <v>0</v>
      </c>
      <c r="H11775">
        <v>0</v>
      </c>
      <c r="I11775">
        <v>20</v>
      </c>
      <c r="J11775">
        <v>0</v>
      </c>
      <c r="K11775">
        <v>0</v>
      </c>
      <c r="L11775" s="16">
        <v>0</v>
      </c>
      <c r="M11775" s="16">
        <v>0</v>
      </c>
      <c r="N11775" s="16">
        <v>0</v>
      </c>
      <c r="P11775" s="16">
        <v>0</v>
      </c>
      <c r="Q11775">
        <v>0</v>
      </c>
      <c r="Y11775" s="17"/>
      <c r="Z11775" s="17"/>
      <c r="AA11775" s="17"/>
    </row>
    <row r="11776" spans="1:27" x14ac:dyDescent="0.25">
      <c r="A11776" s="12" t="s">
        <v>1058</v>
      </c>
      <c r="B11776" s="41" t="str">
        <f t="shared" si="366"/>
        <v>11</v>
      </c>
      <c r="C11776" s="41" t="str">
        <f t="shared" si="367"/>
        <v>2021</v>
      </c>
      <c r="D11776" t="s">
        <v>1111</v>
      </c>
      <c r="E11776" t="s">
        <v>1256</v>
      </c>
      <c r="F11776" t="s">
        <v>2132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 s="16">
        <v>0</v>
      </c>
      <c r="M11776" s="16">
        <v>0</v>
      </c>
      <c r="N11776" s="16">
        <v>0</v>
      </c>
      <c r="P11776" s="16">
        <v>0</v>
      </c>
      <c r="Q11776">
        <v>0</v>
      </c>
      <c r="Y11776" s="17"/>
      <c r="Z11776" s="17"/>
      <c r="AA11776" s="17"/>
    </row>
    <row r="11777" spans="1:27" x14ac:dyDescent="0.25">
      <c r="A11777" s="12" t="s">
        <v>1058</v>
      </c>
      <c r="B11777" s="41" t="str">
        <f t="shared" si="366"/>
        <v>11</v>
      </c>
      <c r="C11777" s="41" t="str">
        <f t="shared" si="367"/>
        <v>2021</v>
      </c>
      <c r="D11777" t="s">
        <v>1135</v>
      </c>
      <c r="E11777" t="s">
        <v>1652</v>
      </c>
      <c r="F11777" t="s">
        <v>2154</v>
      </c>
      <c r="G11777">
        <v>0</v>
      </c>
      <c r="H11777">
        <v>0</v>
      </c>
      <c r="I11777">
        <v>3</v>
      </c>
      <c r="J11777">
        <v>0</v>
      </c>
      <c r="K11777">
        <v>0</v>
      </c>
      <c r="L11777" s="16">
        <v>0</v>
      </c>
      <c r="M11777" s="16">
        <v>0</v>
      </c>
      <c r="N11777" s="16">
        <v>0</v>
      </c>
      <c r="P11777" s="16">
        <v>0</v>
      </c>
      <c r="Q11777">
        <v>0</v>
      </c>
      <c r="Y11777" s="17"/>
      <c r="Z11777" s="17"/>
      <c r="AA11777" s="17"/>
    </row>
    <row r="11778" spans="1:27" x14ac:dyDescent="0.25">
      <c r="A11778" s="12" t="s">
        <v>1057</v>
      </c>
      <c r="B11778" s="41" t="str">
        <f t="shared" si="366"/>
        <v>11</v>
      </c>
      <c r="C11778" s="41" t="str">
        <f t="shared" si="367"/>
        <v>2021</v>
      </c>
      <c r="D11778" t="s">
        <v>1135</v>
      </c>
      <c r="E11778" t="s">
        <v>1724</v>
      </c>
      <c r="F11778" t="s">
        <v>2133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 s="16">
        <v>0</v>
      </c>
      <c r="M11778" s="16">
        <v>0</v>
      </c>
      <c r="N11778" s="16">
        <v>0</v>
      </c>
      <c r="P11778" s="16">
        <v>0</v>
      </c>
      <c r="Q11778">
        <v>0</v>
      </c>
      <c r="Y11778" s="17"/>
      <c r="Z11778" s="17"/>
      <c r="AA11778" s="17"/>
    </row>
    <row r="11779" spans="1:27" x14ac:dyDescent="0.25">
      <c r="A11779" s="12" t="s">
        <v>1057</v>
      </c>
      <c r="B11779" s="41" t="str">
        <f t="shared" ref="B11779:B11842" si="368">LEFT(A11779,2)</f>
        <v>11</v>
      </c>
      <c r="C11779" s="41" t="str">
        <f t="shared" ref="C11779:C11842" si="369">MID(A11779,7,4)</f>
        <v>2021</v>
      </c>
      <c r="D11779" t="s">
        <v>1126</v>
      </c>
      <c r="E11779" t="s">
        <v>1319</v>
      </c>
      <c r="F11779" t="s">
        <v>2133</v>
      </c>
      <c r="G11779">
        <v>0</v>
      </c>
      <c r="H11779">
        <v>0</v>
      </c>
      <c r="I11779">
        <v>3</v>
      </c>
      <c r="J11779">
        <v>0</v>
      </c>
      <c r="K11779">
        <v>0</v>
      </c>
      <c r="L11779" s="16">
        <v>302689903400</v>
      </c>
      <c r="M11779" s="16">
        <v>66268800000</v>
      </c>
      <c r="N11779" s="16">
        <v>288674810</v>
      </c>
      <c r="P11779" s="16">
        <v>302689903400</v>
      </c>
      <c r="Q11779">
        <v>0</v>
      </c>
      <c r="Y11779" s="17"/>
      <c r="Z11779" s="17"/>
      <c r="AA11779" s="17"/>
    </row>
    <row r="11780" spans="1:27" x14ac:dyDescent="0.25">
      <c r="A11780" s="12" t="s">
        <v>1058</v>
      </c>
      <c r="B11780" s="41" t="str">
        <f t="shared" si="368"/>
        <v>11</v>
      </c>
      <c r="C11780" s="41" t="str">
        <f t="shared" si="369"/>
        <v>2021</v>
      </c>
      <c r="D11780" t="s">
        <v>1126</v>
      </c>
      <c r="E11780" t="s">
        <v>1948</v>
      </c>
      <c r="F11780" t="s">
        <v>2161</v>
      </c>
      <c r="G11780">
        <v>0</v>
      </c>
      <c r="H11780">
        <v>0</v>
      </c>
      <c r="I11780">
        <v>1</v>
      </c>
      <c r="J11780">
        <v>1</v>
      </c>
      <c r="K11780">
        <v>0</v>
      </c>
      <c r="L11780" s="16">
        <v>0</v>
      </c>
      <c r="M11780" s="16">
        <v>0</v>
      </c>
      <c r="N11780" s="16">
        <v>0</v>
      </c>
      <c r="P11780" s="16">
        <v>0</v>
      </c>
      <c r="Q11780">
        <v>0</v>
      </c>
      <c r="Y11780" s="17"/>
      <c r="Z11780" s="17"/>
      <c r="AA11780" s="17"/>
    </row>
    <row r="11781" spans="1:27" x14ac:dyDescent="0.25">
      <c r="A11781" s="12" t="s">
        <v>1057</v>
      </c>
      <c r="B11781" s="41" t="str">
        <f t="shared" si="368"/>
        <v>11</v>
      </c>
      <c r="C11781" s="41" t="str">
        <f t="shared" si="369"/>
        <v>2021</v>
      </c>
      <c r="D11781" t="s">
        <v>1109</v>
      </c>
      <c r="E11781" t="s">
        <v>1383</v>
      </c>
      <c r="F11781" t="s">
        <v>2131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 s="16">
        <v>0</v>
      </c>
      <c r="M11781" s="16">
        <v>0</v>
      </c>
      <c r="N11781" s="16">
        <v>0</v>
      </c>
      <c r="P11781" s="16">
        <v>0</v>
      </c>
      <c r="Q11781">
        <v>0</v>
      </c>
      <c r="Y11781" s="17"/>
      <c r="Z11781" s="17"/>
      <c r="AA11781" s="17"/>
    </row>
    <row r="11782" spans="1:27" x14ac:dyDescent="0.25">
      <c r="A11782" s="12" t="s">
        <v>1058</v>
      </c>
      <c r="B11782" s="41" t="str">
        <f t="shared" si="368"/>
        <v>11</v>
      </c>
      <c r="C11782" s="41" t="str">
        <f t="shared" si="369"/>
        <v>2021</v>
      </c>
      <c r="D11782" t="s">
        <v>1131</v>
      </c>
      <c r="E11782" t="s">
        <v>1601</v>
      </c>
      <c r="F11782" t="s">
        <v>2133</v>
      </c>
      <c r="G11782">
        <v>0</v>
      </c>
      <c r="H11782">
        <v>0</v>
      </c>
      <c r="I11782">
        <v>6</v>
      </c>
      <c r="J11782">
        <v>0</v>
      </c>
      <c r="K11782">
        <v>0</v>
      </c>
      <c r="L11782" s="16">
        <v>0</v>
      </c>
      <c r="M11782" s="16">
        <v>0</v>
      </c>
      <c r="N11782" s="16">
        <v>0</v>
      </c>
      <c r="P11782" s="16">
        <v>0</v>
      </c>
      <c r="Q11782">
        <v>0</v>
      </c>
      <c r="Y11782" s="17"/>
      <c r="Z11782" s="17"/>
      <c r="AA11782" s="17"/>
    </row>
    <row r="11783" spans="1:27" x14ac:dyDescent="0.25">
      <c r="A11783" s="12" t="s">
        <v>1058</v>
      </c>
      <c r="B11783" s="41" t="str">
        <f t="shared" si="368"/>
        <v>11</v>
      </c>
      <c r="C11783" s="41" t="str">
        <f t="shared" si="369"/>
        <v>2021</v>
      </c>
      <c r="D11783" t="s">
        <v>1131</v>
      </c>
      <c r="E11783" t="s">
        <v>1618</v>
      </c>
      <c r="F11783" t="s">
        <v>2133</v>
      </c>
      <c r="G11783">
        <v>0</v>
      </c>
      <c r="H11783">
        <v>0</v>
      </c>
      <c r="I11783">
        <v>4</v>
      </c>
      <c r="J11783">
        <v>1</v>
      </c>
      <c r="K11783">
        <v>0</v>
      </c>
      <c r="L11783" s="16">
        <v>0</v>
      </c>
      <c r="M11783" s="16">
        <v>0</v>
      </c>
      <c r="N11783" s="16">
        <v>0</v>
      </c>
      <c r="P11783" s="16">
        <v>0</v>
      </c>
      <c r="Q11783">
        <v>0</v>
      </c>
      <c r="Y11783" s="17"/>
      <c r="Z11783" s="17"/>
      <c r="AA11783" s="17"/>
    </row>
    <row r="11784" spans="1:27" x14ac:dyDescent="0.25">
      <c r="A11784" s="12" t="s">
        <v>1058</v>
      </c>
      <c r="B11784" s="41" t="str">
        <f t="shared" si="368"/>
        <v>11</v>
      </c>
      <c r="C11784" s="41" t="str">
        <f t="shared" si="369"/>
        <v>2021</v>
      </c>
      <c r="D11784" t="s">
        <v>1131</v>
      </c>
      <c r="E11784" t="s">
        <v>1846</v>
      </c>
      <c r="F11784" t="s">
        <v>2133</v>
      </c>
      <c r="G11784">
        <v>0</v>
      </c>
      <c r="H11784">
        <v>0</v>
      </c>
      <c r="I11784">
        <v>7</v>
      </c>
      <c r="J11784">
        <v>0</v>
      </c>
      <c r="K11784">
        <v>0</v>
      </c>
      <c r="L11784" s="16">
        <v>0</v>
      </c>
      <c r="M11784" s="16">
        <v>0</v>
      </c>
      <c r="N11784" s="16">
        <v>0</v>
      </c>
      <c r="P11784" s="16">
        <v>0</v>
      </c>
      <c r="Q11784">
        <v>0</v>
      </c>
      <c r="Y11784" s="17"/>
      <c r="Z11784" s="17"/>
      <c r="AA11784" s="17"/>
    </row>
    <row r="11785" spans="1:27" x14ac:dyDescent="0.25">
      <c r="A11785" s="12" t="s">
        <v>1058</v>
      </c>
      <c r="B11785" s="41" t="str">
        <f t="shared" si="368"/>
        <v>11</v>
      </c>
      <c r="C11785" s="41" t="str">
        <f t="shared" si="369"/>
        <v>2021</v>
      </c>
      <c r="D11785" t="s">
        <v>1131</v>
      </c>
      <c r="E11785" t="s">
        <v>1504</v>
      </c>
      <c r="F11785" t="s">
        <v>2133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 s="16">
        <v>0</v>
      </c>
      <c r="M11785" s="16">
        <v>0</v>
      </c>
      <c r="N11785" s="16">
        <v>0</v>
      </c>
      <c r="P11785" s="16">
        <v>0</v>
      </c>
      <c r="Q11785">
        <v>0</v>
      </c>
      <c r="Y11785" s="17"/>
      <c r="Z11785" s="17"/>
      <c r="AA11785" s="17"/>
    </row>
    <row r="11786" spans="1:27" x14ac:dyDescent="0.25">
      <c r="A11786" s="12" t="s">
        <v>1058</v>
      </c>
      <c r="B11786" s="41" t="str">
        <f t="shared" si="368"/>
        <v>11</v>
      </c>
      <c r="C11786" s="41" t="str">
        <f t="shared" si="369"/>
        <v>2021</v>
      </c>
      <c r="D11786" t="s">
        <v>1131</v>
      </c>
      <c r="E11786" t="s">
        <v>1344</v>
      </c>
      <c r="F11786" t="s">
        <v>2161</v>
      </c>
      <c r="G11786">
        <v>0</v>
      </c>
      <c r="H11786">
        <v>0</v>
      </c>
      <c r="I11786">
        <v>2</v>
      </c>
      <c r="J11786">
        <v>2</v>
      </c>
      <c r="K11786">
        <v>0</v>
      </c>
      <c r="L11786" s="16">
        <v>0</v>
      </c>
      <c r="M11786" s="16">
        <v>0</v>
      </c>
      <c r="N11786" s="16">
        <v>0</v>
      </c>
      <c r="P11786" s="16">
        <v>0</v>
      </c>
      <c r="Q11786">
        <v>0</v>
      </c>
      <c r="Y11786" s="17"/>
      <c r="Z11786" s="17"/>
      <c r="AA11786" s="17"/>
    </row>
    <row r="11787" spans="1:27" x14ac:dyDescent="0.25">
      <c r="A11787" s="12" t="s">
        <v>1058</v>
      </c>
      <c r="B11787" s="41" t="str">
        <f t="shared" si="368"/>
        <v>11</v>
      </c>
      <c r="C11787" s="41" t="str">
        <f t="shared" si="369"/>
        <v>2021</v>
      </c>
      <c r="D11787" t="s">
        <v>1111</v>
      </c>
      <c r="E11787" t="s">
        <v>1167</v>
      </c>
      <c r="F11787" t="s">
        <v>2161</v>
      </c>
      <c r="G11787">
        <v>0</v>
      </c>
      <c r="H11787">
        <v>0</v>
      </c>
      <c r="I11787">
        <v>5</v>
      </c>
      <c r="J11787">
        <v>0</v>
      </c>
      <c r="K11787">
        <v>0</v>
      </c>
      <c r="L11787" s="16">
        <v>0</v>
      </c>
      <c r="M11787" s="16">
        <v>0</v>
      </c>
      <c r="N11787" s="16">
        <v>0</v>
      </c>
      <c r="P11787" s="16">
        <v>0</v>
      </c>
      <c r="Q11787">
        <v>0</v>
      </c>
      <c r="Y11787" s="17"/>
      <c r="Z11787" s="17"/>
      <c r="AA11787" s="17"/>
    </row>
    <row r="11788" spans="1:27" x14ac:dyDescent="0.25">
      <c r="A11788" s="12" t="s">
        <v>1058</v>
      </c>
      <c r="B11788" s="41" t="str">
        <f t="shared" si="368"/>
        <v>11</v>
      </c>
      <c r="C11788" s="41" t="str">
        <f t="shared" si="369"/>
        <v>2021</v>
      </c>
      <c r="D11788" t="s">
        <v>1111</v>
      </c>
      <c r="E11788" t="s">
        <v>1167</v>
      </c>
      <c r="F11788" t="s">
        <v>2133</v>
      </c>
      <c r="G11788">
        <v>0</v>
      </c>
      <c r="H11788">
        <v>0</v>
      </c>
      <c r="I11788">
        <v>2</v>
      </c>
      <c r="J11788">
        <v>1</v>
      </c>
      <c r="K11788">
        <v>0</v>
      </c>
      <c r="L11788" s="16">
        <v>0</v>
      </c>
      <c r="M11788" s="16">
        <v>0</v>
      </c>
      <c r="N11788" s="16">
        <v>0</v>
      </c>
      <c r="P11788" s="16">
        <v>0</v>
      </c>
      <c r="Q11788">
        <v>0</v>
      </c>
      <c r="Y11788" s="17"/>
      <c r="Z11788" s="17"/>
      <c r="AA11788" s="17"/>
    </row>
    <row r="11789" spans="1:27" x14ac:dyDescent="0.25">
      <c r="A11789" s="12" t="s">
        <v>1057</v>
      </c>
      <c r="B11789" s="41" t="str">
        <f t="shared" si="368"/>
        <v>11</v>
      </c>
      <c r="C11789" s="41" t="str">
        <f t="shared" si="369"/>
        <v>2021</v>
      </c>
      <c r="D11789" t="s">
        <v>1111</v>
      </c>
      <c r="E11789" t="s">
        <v>1786</v>
      </c>
      <c r="F11789" t="s">
        <v>2137</v>
      </c>
      <c r="G11789">
        <v>0</v>
      </c>
      <c r="H11789">
        <v>0</v>
      </c>
      <c r="I11789">
        <v>15</v>
      </c>
      <c r="J11789">
        <v>0</v>
      </c>
      <c r="K11789">
        <v>0</v>
      </c>
      <c r="L11789" s="16">
        <v>0</v>
      </c>
      <c r="M11789" s="16">
        <v>0</v>
      </c>
      <c r="N11789" s="16">
        <v>0</v>
      </c>
      <c r="P11789" s="16">
        <v>0</v>
      </c>
      <c r="Q11789">
        <v>0</v>
      </c>
      <c r="Y11789" s="17"/>
      <c r="Z11789" s="17"/>
      <c r="AA11789" s="17"/>
    </row>
    <row r="11790" spans="1:27" x14ac:dyDescent="0.25">
      <c r="A11790" s="12" t="s">
        <v>1057</v>
      </c>
      <c r="B11790" s="41" t="str">
        <f t="shared" si="368"/>
        <v>11</v>
      </c>
      <c r="C11790" s="41" t="str">
        <f t="shared" si="369"/>
        <v>2021</v>
      </c>
      <c r="D11790" t="s">
        <v>1111</v>
      </c>
      <c r="E11790" t="s">
        <v>1786</v>
      </c>
      <c r="F11790" t="s">
        <v>2133</v>
      </c>
      <c r="G11790">
        <v>0</v>
      </c>
      <c r="H11790">
        <v>0</v>
      </c>
      <c r="I11790">
        <v>0</v>
      </c>
      <c r="J11790">
        <v>0</v>
      </c>
      <c r="K11790">
        <v>50</v>
      </c>
      <c r="L11790" s="16">
        <v>0</v>
      </c>
      <c r="M11790" s="16">
        <v>0</v>
      </c>
      <c r="N11790" s="16">
        <v>0</v>
      </c>
      <c r="P11790" s="16">
        <v>0</v>
      </c>
      <c r="Q11790">
        <v>0</v>
      </c>
      <c r="Y11790" s="17"/>
      <c r="Z11790" s="17"/>
      <c r="AA11790" s="17"/>
    </row>
    <row r="11791" spans="1:27" x14ac:dyDescent="0.25">
      <c r="A11791" s="12" t="s">
        <v>1058</v>
      </c>
      <c r="B11791" s="41" t="str">
        <f t="shared" si="368"/>
        <v>11</v>
      </c>
      <c r="C11791" s="41" t="str">
        <f t="shared" si="369"/>
        <v>2021</v>
      </c>
      <c r="D11791" t="s">
        <v>1126</v>
      </c>
      <c r="E11791" t="s">
        <v>1673</v>
      </c>
      <c r="F11791" t="s">
        <v>2133</v>
      </c>
      <c r="G11791">
        <v>0</v>
      </c>
      <c r="H11791">
        <v>0</v>
      </c>
      <c r="I11791">
        <v>1</v>
      </c>
      <c r="J11791">
        <v>0</v>
      </c>
      <c r="K11791">
        <v>0</v>
      </c>
      <c r="L11791" s="16">
        <v>0</v>
      </c>
      <c r="M11791" s="16">
        <v>0</v>
      </c>
      <c r="N11791" s="16">
        <v>0</v>
      </c>
      <c r="P11791" s="16">
        <v>0</v>
      </c>
      <c r="Q11791">
        <v>0</v>
      </c>
      <c r="Y11791" s="17"/>
      <c r="Z11791" s="17"/>
      <c r="AA11791" s="17"/>
    </row>
    <row r="11792" spans="1:27" x14ac:dyDescent="0.25">
      <c r="A11792" s="12" t="s">
        <v>1058</v>
      </c>
      <c r="B11792" s="41" t="str">
        <f t="shared" si="368"/>
        <v>11</v>
      </c>
      <c r="C11792" s="41" t="str">
        <f t="shared" si="369"/>
        <v>2021</v>
      </c>
      <c r="D11792" t="s">
        <v>1126</v>
      </c>
      <c r="E11792" t="s">
        <v>1655</v>
      </c>
      <c r="F11792" t="s">
        <v>2161</v>
      </c>
      <c r="G11792">
        <v>0</v>
      </c>
      <c r="H11792">
        <v>0</v>
      </c>
      <c r="I11792">
        <v>150</v>
      </c>
      <c r="J11792">
        <v>0</v>
      </c>
      <c r="K11792">
        <v>0</v>
      </c>
      <c r="L11792" s="16">
        <v>0</v>
      </c>
      <c r="M11792" s="16">
        <v>0</v>
      </c>
      <c r="N11792" s="16">
        <v>0</v>
      </c>
      <c r="P11792" s="16">
        <v>0</v>
      </c>
      <c r="Q11792">
        <v>0</v>
      </c>
      <c r="Y11792" s="17"/>
      <c r="Z11792" s="17"/>
      <c r="AA11792" s="17"/>
    </row>
    <row r="11793" spans="1:27" x14ac:dyDescent="0.25">
      <c r="A11793" s="12" t="s">
        <v>1059</v>
      </c>
      <c r="B11793" s="41" t="str">
        <f t="shared" si="368"/>
        <v>11</v>
      </c>
      <c r="C11793" s="41" t="str">
        <f t="shared" si="369"/>
        <v>2021</v>
      </c>
      <c r="D11793" t="s">
        <v>1135</v>
      </c>
      <c r="E11793" t="s">
        <v>1411</v>
      </c>
      <c r="F11793" t="s">
        <v>2133</v>
      </c>
      <c r="G11793">
        <v>1</v>
      </c>
      <c r="H11793">
        <v>0</v>
      </c>
      <c r="I11793">
        <v>1</v>
      </c>
      <c r="J11793">
        <v>1</v>
      </c>
      <c r="K11793">
        <v>0</v>
      </c>
      <c r="L11793" s="16">
        <v>0</v>
      </c>
      <c r="M11793" s="16">
        <v>0</v>
      </c>
      <c r="N11793" s="16">
        <v>0</v>
      </c>
      <c r="P11793" s="16">
        <v>0</v>
      </c>
      <c r="Q11793">
        <v>1</v>
      </c>
      <c r="Y11793" s="17"/>
      <c r="Z11793" s="17"/>
      <c r="AA11793" s="17"/>
    </row>
    <row r="11794" spans="1:27" x14ac:dyDescent="0.25">
      <c r="A11794" s="12" t="s">
        <v>1058</v>
      </c>
      <c r="B11794" s="41" t="str">
        <f t="shared" si="368"/>
        <v>11</v>
      </c>
      <c r="C11794" s="41" t="str">
        <f t="shared" si="369"/>
        <v>2021</v>
      </c>
      <c r="D11794" t="s">
        <v>1126</v>
      </c>
      <c r="E11794" t="s">
        <v>1948</v>
      </c>
      <c r="F11794" t="s">
        <v>2157</v>
      </c>
      <c r="G11794">
        <v>1</v>
      </c>
      <c r="H11794">
        <v>0</v>
      </c>
      <c r="I11794">
        <v>104</v>
      </c>
      <c r="J11794">
        <v>2</v>
      </c>
      <c r="K11794">
        <v>0</v>
      </c>
      <c r="L11794" s="16">
        <v>0</v>
      </c>
      <c r="M11794" s="16">
        <v>0</v>
      </c>
      <c r="N11794" s="16">
        <v>0</v>
      </c>
      <c r="P11794" s="16">
        <v>0</v>
      </c>
      <c r="Q11794">
        <v>1</v>
      </c>
      <c r="Y11794" s="17"/>
      <c r="Z11794" s="17"/>
      <c r="AA11794" s="17"/>
    </row>
    <row r="11795" spans="1:27" x14ac:dyDescent="0.25">
      <c r="A11795" s="12" t="s">
        <v>1059</v>
      </c>
      <c r="B11795" s="41" t="str">
        <f t="shared" si="368"/>
        <v>11</v>
      </c>
      <c r="C11795" s="41" t="str">
        <f t="shared" si="369"/>
        <v>2021</v>
      </c>
      <c r="D11795" t="s">
        <v>1108</v>
      </c>
      <c r="E11795" t="s">
        <v>1204</v>
      </c>
      <c r="F11795" t="s">
        <v>2133</v>
      </c>
      <c r="G11795">
        <v>0</v>
      </c>
      <c r="H11795">
        <v>0</v>
      </c>
      <c r="I11795">
        <v>2</v>
      </c>
      <c r="J11795">
        <v>0</v>
      </c>
      <c r="K11795">
        <v>0</v>
      </c>
      <c r="L11795" s="16">
        <v>0</v>
      </c>
      <c r="M11795" s="16">
        <v>0</v>
      </c>
      <c r="N11795" s="16">
        <v>0</v>
      </c>
      <c r="P11795" s="16">
        <v>0</v>
      </c>
      <c r="Q11795">
        <v>0</v>
      </c>
      <c r="Z11795" s="17"/>
      <c r="AA11795" s="17"/>
    </row>
    <row r="11796" spans="1:27" x14ac:dyDescent="0.25">
      <c r="A11796" s="12" t="s">
        <v>1059</v>
      </c>
      <c r="B11796" s="41" t="str">
        <f t="shared" si="368"/>
        <v>11</v>
      </c>
      <c r="C11796" s="41" t="str">
        <f t="shared" si="369"/>
        <v>2021</v>
      </c>
      <c r="D11796" t="s">
        <v>1108</v>
      </c>
      <c r="E11796" t="s">
        <v>1579</v>
      </c>
      <c r="F11796" t="s">
        <v>2133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 s="16">
        <v>0</v>
      </c>
      <c r="M11796" s="16">
        <v>0</v>
      </c>
      <c r="N11796" s="16">
        <v>0</v>
      </c>
      <c r="P11796" s="16">
        <v>0</v>
      </c>
      <c r="Q11796">
        <v>0</v>
      </c>
      <c r="Z11796" s="17"/>
      <c r="AA11796" s="17"/>
    </row>
    <row r="11797" spans="1:27" x14ac:dyDescent="0.25">
      <c r="A11797" s="12" t="s">
        <v>1059</v>
      </c>
      <c r="B11797" s="41" t="str">
        <f t="shared" si="368"/>
        <v>11</v>
      </c>
      <c r="C11797" s="41" t="str">
        <f t="shared" si="369"/>
        <v>2021</v>
      </c>
      <c r="D11797" t="s">
        <v>1107</v>
      </c>
      <c r="E11797" t="s">
        <v>1154</v>
      </c>
      <c r="F11797" t="s">
        <v>2161</v>
      </c>
      <c r="G11797">
        <v>0</v>
      </c>
      <c r="H11797">
        <v>0</v>
      </c>
      <c r="I11797">
        <v>30</v>
      </c>
      <c r="J11797">
        <v>0</v>
      </c>
      <c r="K11797">
        <v>0</v>
      </c>
      <c r="L11797" s="16">
        <v>0</v>
      </c>
      <c r="M11797" s="16">
        <v>0</v>
      </c>
      <c r="N11797" s="16">
        <v>0</v>
      </c>
      <c r="P11797" s="16">
        <v>0</v>
      </c>
      <c r="Q11797">
        <v>0</v>
      </c>
      <c r="Z11797" s="17"/>
      <c r="AA11797" s="17"/>
    </row>
    <row r="11798" spans="1:27" x14ac:dyDescent="0.25">
      <c r="A11798" s="12" t="s">
        <v>1059</v>
      </c>
      <c r="B11798" s="41" t="str">
        <f t="shared" si="368"/>
        <v>11</v>
      </c>
      <c r="C11798" s="41" t="str">
        <f t="shared" si="369"/>
        <v>2021</v>
      </c>
      <c r="D11798" t="s">
        <v>1107</v>
      </c>
      <c r="E11798" t="s">
        <v>1181</v>
      </c>
      <c r="F11798" t="s">
        <v>2161</v>
      </c>
      <c r="G11798">
        <v>0</v>
      </c>
      <c r="H11798">
        <v>0</v>
      </c>
      <c r="I11798">
        <v>6</v>
      </c>
      <c r="J11798">
        <v>0</v>
      </c>
      <c r="K11798">
        <v>0</v>
      </c>
      <c r="L11798" s="16">
        <v>0</v>
      </c>
      <c r="M11798" s="16">
        <v>0</v>
      </c>
      <c r="N11798" s="16">
        <v>0</v>
      </c>
      <c r="P11798" s="16">
        <v>0</v>
      </c>
      <c r="Q11798">
        <v>0</v>
      </c>
      <c r="Y11798" s="17"/>
      <c r="Z11798" s="17"/>
      <c r="AA11798" s="17"/>
    </row>
    <row r="11799" spans="1:27" x14ac:dyDescent="0.25">
      <c r="A11799" s="12" t="s">
        <v>1059</v>
      </c>
      <c r="B11799" s="41" t="str">
        <f t="shared" si="368"/>
        <v>11</v>
      </c>
      <c r="C11799" s="41" t="str">
        <f t="shared" si="369"/>
        <v>2021</v>
      </c>
      <c r="D11799" t="s">
        <v>1107</v>
      </c>
      <c r="E11799" t="s">
        <v>1684</v>
      </c>
      <c r="F11799" t="s">
        <v>2161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 s="16">
        <v>0</v>
      </c>
      <c r="M11799" s="16">
        <v>0</v>
      </c>
      <c r="N11799" s="16">
        <v>0</v>
      </c>
      <c r="P11799" s="16">
        <v>0</v>
      </c>
      <c r="Q11799">
        <v>0</v>
      </c>
      <c r="Y11799" s="17"/>
      <c r="Z11799" s="17"/>
      <c r="AA11799" s="17"/>
    </row>
    <row r="11800" spans="1:27" x14ac:dyDescent="0.25">
      <c r="A11800" s="12" t="s">
        <v>1059</v>
      </c>
      <c r="B11800" s="41" t="str">
        <f t="shared" si="368"/>
        <v>11</v>
      </c>
      <c r="C11800" s="41" t="str">
        <f t="shared" si="369"/>
        <v>2021</v>
      </c>
      <c r="D11800" t="s">
        <v>1121</v>
      </c>
      <c r="E11800" t="s">
        <v>1678</v>
      </c>
      <c r="F11800" t="s">
        <v>2131</v>
      </c>
      <c r="G11800">
        <v>0</v>
      </c>
      <c r="H11800">
        <v>0</v>
      </c>
      <c r="I11800">
        <v>0</v>
      </c>
      <c r="J11800">
        <v>0</v>
      </c>
      <c r="K11800">
        <v>8</v>
      </c>
      <c r="L11800" s="16">
        <v>0</v>
      </c>
      <c r="M11800" s="16">
        <v>0</v>
      </c>
      <c r="N11800" s="16">
        <v>0</v>
      </c>
      <c r="P11800" s="16">
        <v>0</v>
      </c>
      <c r="Q11800">
        <v>0</v>
      </c>
      <c r="Y11800" s="17"/>
      <c r="Z11800" s="17"/>
      <c r="AA11800" s="17"/>
    </row>
    <row r="11801" spans="1:27" x14ac:dyDescent="0.25">
      <c r="A11801" s="12" t="s">
        <v>1059</v>
      </c>
      <c r="B11801" s="41" t="str">
        <f t="shared" si="368"/>
        <v>11</v>
      </c>
      <c r="C11801" s="41" t="str">
        <f t="shared" si="369"/>
        <v>2021</v>
      </c>
      <c r="D11801" t="s">
        <v>1111</v>
      </c>
      <c r="E11801" t="s">
        <v>1381</v>
      </c>
      <c r="F11801" t="s">
        <v>2133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 s="16">
        <v>0</v>
      </c>
      <c r="M11801" s="16">
        <v>0</v>
      </c>
      <c r="N11801" s="16">
        <v>0</v>
      </c>
      <c r="P11801" s="16">
        <v>0</v>
      </c>
      <c r="Q11801">
        <v>0</v>
      </c>
      <c r="Y11801" s="17"/>
      <c r="Z11801" s="17"/>
      <c r="AA11801" s="17"/>
    </row>
    <row r="11802" spans="1:27" x14ac:dyDescent="0.25">
      <c r="A11802" s="12" t="s">
        <v>1058</v>
      </c>
      <c r="B11802" s="41" t="str">
        <f t="shared" si="368"/>
        <v>11</v>
      </c>
      <c r="C11802" s="41" t="str">
        <f t="shared" si="369"/>
        <v>2021</v>
      </c>
      <c r="D11802" t="s">
        <v>1111</v>
      </c>
      <c r="E11802" t="s">
        <v>1639</v>
      </c>
      <c r="F11802" t="s">
        <v>2133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 s="16">
        <v>0</v>
      </c>
      <c r="M11802" s="16">
        <v>0</v>
      </c>
      <c r="N11802" s="16">
        <v>0</v>
      </c>
      <c r="P11802" s="16">
        <v>0</v>
      </c>
      <c r="Q11802">
        <v>0</v>
      </c>
      <c r="Y11802" s="17"/>
      <c r="Z11802" s="17"/>
      <c r="AA11802" s="17"/>
    </row>
    <row r="11803" spans="1:27" x14ac:dyDescent="0.25">
      <c r="A11803" s="12" t="s">
        <v>1059</v>
      </c>
      <c r="B11803" s="41" t="str">
        <f t="shared" si="368"/>
        <v>11</v>
      </c>
      <c r="C11803" s="41" t="str">
        <f t="shared" si="369"/>
        <v>2021</v>
      </c>
      <c r="D11803" t="s">
        <v>1111</v>
      </c>
      <c r="E11803" t="s">
        <v>1718</v>
      </c>
      <c r="F11803" t="s">
        <v>2133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 s="16">
        <v>0</v>
      </c>
      <c r="M11803" s="16">
        <v>0</v>
      </c>
      <c r="N11803" s="16">
        <v>0</v>
      </c>
      <c r="P11803" s="16">
        <v>0</v>
      </c>
      <c r="Q11803">
        <v>0</v>
      </c>
      <c r="Y11803" s="17"/>
      <c r="Z11803" s="17"/>
      <c r="AA11803" s="17"/>
    </row>
    <row r="11804" spans="1:27" x14ac:dyDescent="0.25">
      <c r="A11804" s="12" t="s">
        <v>1059</v>
      </c>
      <c r="B11804" s="41" t="str">
        <f t="shared" si="368"/>
        <v>11</v>
      </c>
      <c r="C11804" s="41" t="str">
        <f t="shared" si="369"/>
        <v>2021</v>
      </c>
      <c r="D11804" t="s">
        <v>1111</v>
      </c>
      <c r="E11804" t="s">
        <v>1580</v>
      </c>
      <c r="F11804" t="s">
        <v>2133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 s="16">
        <v>0</v>
      </c>
      <c r="M11804" s="16">
        <v>0</v>
      </c>
      <c r="N11804" s="16">
        <v>0</v>
      </c>
      <c r="P11804" s="16">
        <v>0</v>
      </c>
      <c r="Q11804">
        <v>0</v>
      </c>
      <c r="Y11804" s="17"/>
      <c r="Z11804" s="17"/>
      <c r="AA11804" s="17"/>
    </row>
    <row r="11805" spans="1:27" x14ac:dyDescent="0.25">
      <c r="A11805" s="12" t="s">
        <v>1058</v>
      </c>
      <c r="B11805" s="41" t="str">
        <f t="shared" si="368"/>
        <v>11</v>
      </c>
      <c r="C11805" s="41" t="str">
        <f t="shared" si="369"/>
        <v>2021</v>
      </c>
      <c r="D11805" t="s">
        <v>1111</v>
      </c>
      <c r="E11805" t="s">
        <v>1718</v>
      </c>
      <c r="F11805" t="s">
        <v>2161</v>
      </c>
      <c r="G11805">
        <v>0</v>
      </c>
      <c r="H11805">
        <v>0</v>
      </c>
      <c r="I11805">
        <v>3</v>
      </c>
      <c r="J11805">
        <v>0</v>
      </c>
      <c r="K11805">
        <v>0</v>
      </c>
      <c r="L11805" s="16">
        <v>0</v>
      </c>
      <c r="M11805" s="16">
        <v>0</v>
      </c>
      <c r="N11805" s="16">
        <v>0</v>
      </c>
      <c r="P11805" s="16">
        <v>0</v>
      </c>
      <c r="Q11805">
        <v>0</v>
      </c>
      <c r="Y11805" s="17"/>
      <c r="Z11805" s="17"/>
      <c r="AA11805" s="17"/>
    </row>
    <row r="11806" spans="1:27" x14ac:dyDescent="0.25">
      <c r="A11806" s="12" t="s">
        <v>1060</v>
      </c>
      <c r="B11806" s="41" t="str">
        <f t="shared" si="368"/>
        <v>11</v>
      </c>
      <c r="C11806" s="41" t="str">
        <f t="shared" si="369"/>
        <v>2021</v>
      </c>
      <c r="D11806" t="s">
        <v>1131</v>
      </c>
      <c r="E11806" t="s">
        <v>1908</v>
      </c>
      <c r="F11806" t="s">
        <v>2133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 s="16">
        <v>0</v>
      </c>
      <c r="M11806" s="16">
        <v>0</v>
      </c>
      <c r="N11806" s="16">
        <v>0</v>
      </c>
      <c r="P11806" s="16">
        <v>0</v>
      </c>
      <c r="Q11806">
        <v>0</v>
      </c>
      <c r="Y11806" s="17"/>
      <c r="Z11806" s="17"/>
      <c r="AA11806" s="17"/>
    </row>
    <row r="11807" spans="1:27" x14ac:dyDescent="0.25">
      <c r="A11807" s="12" t="s">
        <v>1060</v>
      </c>
      <c r="B11807" s="41" t="str">
        <f t="shared" si="368"/>
        <v>11</v>
      </c>
      <c r="C11807" s="41" t="str">
        <f t="shared" si="369"/>
        <v>2021</v>
      </c>
      <c r="D11807" t="s">
        <v>1131</v>
      </c>
      <c r="E11807" t="s">
        <v>1551</v>
      </c>
      <c r="F11807" t="s">
        <v>2133</v>
      </c>
      <c r="G11807">
        <v>0</v>
      </c>
      <c r="H11807">
        <v>2</v>
      </c>
      <c r="I11807">
        <v>0</v>
      </c>
      <c r="J11807">
        <v>0</v>
      </c>
      <c r="K11807">
        <v>0</v>
      </c>
      <c r="L11807" s="16">
        <v>0</v>
      </c>
      <c r="M11807" s="16">
        <v>0</v>
      </c>
      <c r="N11807" s="16">
        <v>0</v>
      </c>
      <c r="P11807" s="16">
        <v>0</v>
      </c>
      <c r="Q11807">
        <v>0</v>
      </c>
      <c r="Y11807" s="17"/>
      <c r="Z11807" s="17"/>
      <c r="AA11807" s="17"/>
    </row>
    <row r="11808" spans="1:27" x14ac:dyDescent="0.25">
      <c r="A11808" s="12" t="s">
        <v>1057</v>
      </c>
      <c r="B11808" s="41" t="str">
        <f t="shared" si="368"/>
        <v>11</v>
      </c>
      <c r="C11808" s="41" t="str">
        <f t="shared" si="369"/>
        <v>2021</v>
      </c>
      <c r="D11808" t="s">
        <v>1109</v>
      </c>
      <c r="E11808" t="s">
        <v>1383</v>
      </c>
      <c r="F11808" t="s">
        <v>2131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 s="16">
        <v>0</v>
      </c>
      <c r="M11808" s="16">
        <v>0</v>
      </c>
      <c r="N11808" s="16">
        <v>0</v>
      </c>
      <c r="P11808" s="16">
        <v>0</v>
      </c>
      <c r="Q11808">
        <v>0</v>
      </c>
      <c r="Y11808" s="17"/>
      <c r="Z11808" s="17"/>
      <c r="AA11808" s="17"/>
    </row>
    <row r="11809" spans="1:27" x14ac:dyDescent="0.25">
      <c r="A11809" s="12" t="s">
        <v>1060</v>
      </c>
      <c r="B11809" s="41" t="str">
        <f t="shared" si="368"/>
        <v>11</v>
      </c>
      <c r="C11809" s="41" t="str">
        <f t="shared" si="369"/>
        <v>2021</v>
      </c>
      <c r="D11809" t="s">
        <v>1125</v>
      </c>
      <c r="E11809" t="s">
        <v>1596</v>
      </c>
      <c r="F11809" t="s">
        <v>2133</v>
      </c>
      <c r="G11809">
        <v>0</v>
      </c>
      <c r="H11809">
        <v>0</v>
      </c>
      <c r="I11809">
        <v>2</v>
      </c>
      <c r="J11809">
        <v>2</v>
      </c>
      <c r="K11809">
        <v>0</v>
      </c>
      <c r="L11809" s="16">
        <v>0</v>
      </c>
      <c r="M11809" s="16">
        <v>0</v>
      </c>
      <c r="N11809" s="16">
        <v>0</v>
      </c>
      <c r="P11809" s="16">
        <v>0</v>
      </c>
      <c r="Q11809">
        <v>0</v>
      </c>
      <c r="Z11809" s="17"/>
      <c r="AA11809" s="17"/>
    </row>
    <row r="11810" spans="1:27" x14ac:dyDescent="0.25">
      <c r="A11810" s="12" t="s">
        <v>1058</v>
      </c>
      <c r="B11810" s="41" t="str">
        <f t="shared" si="368"/>
        <v>11</v>
      </c>
      <c r="C11810" s="41" t="str">
        <f t="shared" si="369"/>
        <v>2021</v>
      </c>
      <c r="D11810" t="s">
        <v>1135</v>
      </c>
      <c r="E11810" t="s">
        <v>1411</v>
      </c>
      <c r="F11810" t="s">
        <v>2161</v>
      </c>
      <c r="G11810">
        <v>0</v>
      </c>
      <c r="H11810">
        <v>0</v>
      </c>
      <c r="I11810">
        <v>17</v>
      </c>
      <c r="J11810">
        <v>0</v>
      </c>
      <c r="K11810">
        <v>0</v>
      </c>
      <c r="L11810" s="16">
        <v>0</v>
      </c>
      <c r="M11810" s="16">
        <v>0</v>
      </c>
      <c r="N11810" s="16">
        <v>0</v>
      </c>
      <c r="P11810" s="16">
        <v>0</v>
      </c>
      <c r="Q11810">
        <v>0</v>
      </c>
      <c r="Z11810" s="17"/>
      <c r="AA11810" s="17"/>
    </row>
    <row r="11811" spans="1:27" x14ac:dyDescent="0.25">
      <c r="A11811" s="12" t="s">
        <v>1058</v>
      </c>
      <c r="B11811" s="41" t="str">
        <f t="shared" si="368"/>
        <v>11</v>
      </c>
      <c r="C11811" s="41" t="str">
        <f t="shared" si="369"/>
        <v>2021</v>
      </c>
      <c r="D11811" t="s">
        <v>1135</v>
      </c>
      <c r="E11811" t="s">
        <v>1411</v>
      </c>
      <c r="F11811" t="s">
        <v>2133</v>
      </c>
      <c r="G11811">
        <v>0</v>
      </c>
      <c r="H11811">
        <v>0</v>
      </c>
      <c r="I11811">
        <v>28</v>
      </c>
      <c r="J11811">
        <v>0</v>
      </c>
      <c r="K11811">
        <v>0</v>
      </c>
      <c r="L11811" s="16">
        <v>0</v>
      </c>
      <c r="M11811" s="16">
        <v>0</v>
      </c>
      <c r="N11811" s="16">
        <v>0</v>
      </c>
      <c r="P11811" s="16">
        <v>0</v>
      </c>
      <c r="Q11811">
        <v>0</v>
      </c>
      <c r="Z11811" s="17"/>
      <c r="AA11811" s="17"/>
    </row>
    <row r="11812" spans="1:27" x14ac:dyDescent="0.25">
      <c r="A11812" s="12" t="s">
        <v>1060</v>
      </c>
      <c r="B11812" s="41" t="str">
        <f t="shared" si="368"/>
        <v>11</v>
      </c>
      <c r="C11812" s="41" t="str">
        <f t="shared" si="369"/>
        <v>2021</v>
      </c>
      <c r="D11812" t="s">
        <v>1117</v>
      </c>
      <c r="E11812" t="s">
        <v>2028</v>
      </c>
      <c r="F11812" t="s">
        <v>2161</v>
      </c>
      <c r="G11812">
        <v>0</v>
      </c>
      <c r="H11812">
        <v>0</v>
      </c>
      <c r="I11812">
        <v>20</v>
      </c>
      <c r="J11812">
        <v>0</v>
      </c>
      <c r="K11812">
        <v>0</v>
      </c>
      <c r="L11812" s="16">
        <v>0</v>
      </c>
      <c r="M11812" s="16">
        <v>0</v>
      </c>
      <c r="N11812" s="16">
        <v>0</v>
      </c>
      <c r="P11812" s="16">
        <v>0</v>
      </c>
      <c r="Q11812">
        <v>0</v>
      </c>
      <c r="Y11812" s="17"/>
      <c r="Z11812" s="17"/>
      <c r="AA11812" s="17"/>
    </row>
    <row r="11813" spans="1:27" x14ac:dyDescent="0.25">
      <c r="A11813" s="12" t="s">
        <v>1060</v>
      </c>
      <c r="B11813" s="41" t="str">
        <f t="shared" si="368"/>
        <v>11</v>
      </c>
      <c r="C11813" s="41" t="str">
        <f t="shared" si="369"/>
        <v>2021</v>
      </c>
      <c r="D11813" t="s">
        <v>1112</v>
      </c>
      <c r="E11813" t="s">
        <v>1295</v>
      </c>
      <c r="F11813" t="s">
        <v>2157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 s="16">
        <v>0</v>
      </c>
      <c r="M11813" s="16">
        <v>0</v>
      </c>
      <c r="N11813" s="16">
        <v>0</v>
      </c>
      <c r="P11813" s="16">
        <v>0</v>
      </c>
      <c r="Q11813">
        <v>1</v>
      </c>
      <c r="Y11813" s="17"/>
      <c r="Z11813" s="17"/>
      <c r="AA11813" s="17"/>
    </row>
    <row r="11814" spans="1:27" x14ac:dyDescent="0.25">
      <c r="A11814" s="12" t="s">
        <v>1058</v>
      </c>
      <c r="B11814" s="41" t="str">
        <f t="shared" si="368"/>
        <v>11</v>
      </c>
      <c r="C11814" s="41" t="str">
        <f t="shared" si="369"/>
        <v>2021</v>
      </c>
      <c r="D11814" t="s">
        <v>1129</v>
      </c>
      <c r="E11814" t="s">
        <v>2090</v>
      </c>
      <c r="F11814" t="s">
        <v>2161</v>
      </c>
      <c r="G11814">
        <v>0</v>
      </c>
      <c r="H11814">
        <v>0</v>
      </c>
      <c r="I11814">
        <v>177</v>
      </c>
      <c r="J11814">
        <v>0</v>
      </c>
      <c r="K11814">
        <v>0</v>
      </c>
      <c r="L11814" s="16">
        <v>202154284555</v>
      </c>
      <c r="M11814" s="16">
        <v>0</v>
      </c>
      <c r="N11814" s="16">
        <v>0</v>
      </c>
      <c r="P11814" s="16">
        <v>202154284555</v>
      </c>
      <c r="Q11814">
        <v>0</v>
      </c>
      <c r="Y11814" s="17"/>
      <c r="Z11814" s="17"/>
      <c r="AA11814" s="17"/>
    </row>
    <row r="11815" spans="1:27" x14ac:dyDescent="0.25">
      <c r="A11815" s="12" t="s">
        <v>1056</v>
      </c>
      <c r="B11815" s="41" t="str">
        <f t="shared" si="368"/>
        <v>11</v>
      </c>
      <c r="C11815" s="41" t="str">
        <f t="shared" si="369"/>
        <v>2021</v>
      </c>
      <c r="D11815" t="s">
        <v>1111</v>
      </c>
      <c r="E11815" t="s">
        <v>1256</v>
      </c>
      <c r="F11815" t="s">
        <v>2129</v>
      </c>
      <c r="G11815">
        <v>0</v>
      </c>
      <c r="H11815">
        <v>0</v>
      </c>
      <c r="I11815">
        <v>2</v>
      </c>
      <c r="J11815">
        <v>0</v>
      </c>
      <c r="K11815">
        <v>0</v>
      </c>
      <c r="L11815" s="16">
        <v>0</v>
      </c>
      <c r="M11815" s="16">
        <v>0</v>
      </c>
      <c r="N11815" s="16">
        <v>0</v>
      </c>
      <c r="P11815" s="16">
        <v>0</v>
      </c>
      <c r="Q11815">
        <v>0</v>
      </c>
      <c r="Y11815" s="17"/>
      <c r="Z11815" s="17"/>
      <c r="AA11815" s="17"/>
    </row>
    <row r="11816" spans="1:27" x14ac:dyDescent="0.25">
      <c r="A11816" s="12" t="s">
        <v>1056</v>
      </c>
      <c r="B11816" s="41" t="str">
        <f t="shared" si="368"/>
        <v>11</v>
      </c>
      <c r="C11816" s="41" t="str">
        <f t="shared" si="369"/>
        <v>2021</v>
      </c>
      <c r="D11816" t="s">
        <v>1126</v>
      </c>
      <c r="E11816" t="s">
        <v>1239</v>
      </c>
      <c r="F11816" t="s">
        <v>2157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 s="16">
        <v>0</v>
      </c>
      <c r="M11816" s="16">
        <v>0</v>
      </c>
      <c r="N11816" s="16">
        <v>0</v>
      </c>
      <c r="P11816" s="16">
        <v>0</v>
      </c>
      <c r="Q11816">
        <v>0</v>
      </c>
      <c r="Y11816" s="17"/>
      <c r="Z11816" s="17"/>
      <c r="AA11816" s="17"/>
    </row>
    <row r="11817" spans="1:27" x14ac:dyDescent="0.25">
      <c r="A11817" s="12" t="s">
        <v>1056</v>
      </c>
      <c r="B11817" s="41" t="str">
        <f t="shared" si="368"/>
        <v>11</v>
      </c>
      <c r="C11817" s="41" t="str">
        <f t="shared" si="369"/>
        <v>2021</v>
      </c>
      <c r="D11817" t="s">
        <v>1126</v>
      </c>
      <c r="E11817" t="s">
        <v>1803</v>
      </c>
      <c r="F11817" t="s">
        <v>2157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 s="16">
        <v>0</v>
      </c>
      <c r="M11817" s="16">
        <v>0</v>
      </c>
      <c r="N11817" s="16">
        <v>0</v>
      </c>
      <c r="P11817" s="16">
        <v>0</v>
      </c>
      <c r="Q11817">
        <v>0</v>
      </c>
      <c r="Y11817" s="17"/>
      <c r="Z11817" s="17"/>
      <c r="AA11817" s="17"/>
    </row>
    <row r="11818" spans="1:27" x14ac:dyDescent="0.25">
      <c r="A11818" s="12" t="s">
        <v>1056</v>
      </c>
      <c r="B11818" s="41" t="str">
        <f t="shared" si="368"/>
        <v>11</v>
      </c>
      <c r="C11818" s="41" t="str">
        <f t="shared" si="369"/>
        <v>2021</v>
      </c>
      <c r="D11818" t="s">
        <v>1126</v>
      </c>
      <c r="E11818" t="s">
        <v>1115</v>
      </c>
      <c r="F11818" t="s">
        <v>2133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 s="16">
        <v>0</v>
      </c>
      <c r="M11818" s="16">
        <v>0</v>
      </c>
      <c r="N11818" s="16">
        <v>0</v>
      </c>
      <c r="P11818" s="16">
        <v>0</v>
      </c>
      <c r="Q11818">
        <v>0</v>
      </c>
      <c r="Y11818" s="17"/>
      <c r="Z11818" s="17"/>
      <c r="AA11818" s="17"/>
    </row>
    <row r="11819" spans="1:27" x14ac:dyDescent="0.25">
      <c r="A11819" s="12" t="s">
        <v>1059</v>
      </c>
      <c r="B11819" s="41" t="str">
        <f t="shared" si="368"/>
        <v>11</v>
      </c>
      <c r="C11819" s="41" t="str">
        <f t="shared" si="369"/>
        <v>2021</v>
      </c>
      <c r="D11819" t="s">
        <v>1107</v>
      </c>
      <c r="E11819" t="s">
        <v>1937</v>
      </c>
      <c r="F11819" t="s">
        <v>2133</v>
      </c>
      <c r="G11819">
        <v>0</v>
      </c>
      <c r="H11819">
        <v>0</v>
      </c>
      <c r="I11819">
        <v>2</v>
      </c>
      <c r="J11819">
        <v>0</v>
      </c>
      <c r="K11819">
        <v>0</v>
      </c>
      <c r="L11819" s="16">
        <v>0</v>
      </c>
      <c r="M11819" s="16">
        <v>0</v>
      </c>
      <c r="N11819" s="16">
        <v>0</v>
      </c>
      <c r="P11819" s="16">
        <v>0</v>
      </c>
      <c r="Q11819">
        <v>0</v>
      </c>
      <c r="Y11819" s="17"/>
      <c r="Z11819" s="17"/>
      <c r="AA11819" s="17"/>
    </row>
    <row r="11820" spans="1:27" x14ac:dyDescent="0.25">
      <c r="A11820" s="12" t="s">
        <v>1056</v>
      </c>
      <c r="B11820" s="41" t="str">
        <f t="shared" si="368"/>
        <v>11</v>
      </c>
      <c r="C11820" s="41" t="str">
        <f t="shared" si="369"/>
        <v>2021</v>
      </c>
      <c r="D11820" t="s">
        <v>1107</v>
      </c>
      <c r="E11820" t="s">
        <v>2049</v>
      </c>
      <c r="F11820" t="s">
        <v>2132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 s="16">
        <v>0</v>
      </c>
      <c r="M11820" s="16">
        <v>0</v>
      </c>
      <c r="N11820" s="16">
        <v>0</v>
      </c>
      <c r="P11820" s="16">
        <v>0</v>
      </c>
      <c r="Q11820">
        <v>0</v>
      </c>
      <c r="Y11820" s="17"/>
      <c r="Z11820" s="17"/>
      <c r="AA11820" s="17"/>
    </row>
    <row r="11821" spans="1:27" x14ac:dyDescent="0.25">
      <c r="A11821" s="12" t="s">
        <v>1057</v>
      </c>
      <c r="B11821" s="41" t="str">
        <f t="shared" si="368"/>
        <v>11</v>
      </c>
      <c r="C11821" s="41" t="str">
        <f t="shared" si="369"/>
        <v>2021</v>
      </c>
      <c r="D11821" t="s">
        <v>1111</v>
      </c>
      <c r="E11821" t="s">
        <v>1</v>
      </c>
      <c r="F11821" t="s">
        <v>2161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 s="16">
        <v>220772000000</v>
      </c>
      <c r="M11821" s="16">
        <v>117000000000</v>
      </c>
      <c r="N11821" s="16">
        <v>0</v>
      </c>
      <c r="P11821" s="16">
        <v>220772000000</v>
      </c>
      <c r="Q11821">
        <v>0</v>
      </c>
      <c r="Y11821" s="17"/>
      <c r="Z11821" s="17"/>
      <c r="AA11821" s="17"/>
    </row>
    <row r="11822" spans="1:27" x14ac:dyDescent="0.25">
      <c r="A11822" s="12" t="s">
        <v>1061</v>
      </c>
      <c r="B11822" s="41" t="str">
        <f t="shared" si="368"/>
        <v>11</v>
      </c>
      <c r="C11822" s="41" t="str">
        <f t="shared" si="369"/>
        <v>2021</v>
      </c>
      <c r="D11822" t="s">
        <v>1111</v>
      </c>
      <c r="E11822" t="s">
        <v>1230</v>
      </c>
      <c r="F11822" t="s">
        <v>2133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 s="16">
        <v>0</v>
      </c>
      <c r="M11822" s="16">
        <v>0</v>
      </c>
      <c r="N11822" s="16">
        <v>0</v>
      </c>
      <c r="P11822" s="16">
        <v>0</v>
      </c>
      <c r="Q11822">
        <v>0</v>
      </c>
      <c r="Y11822" s="17"/>
      <c r="Z11822" s="17"/>
      <c r="AA11822" s="17"/>
    </row>
    <row r="11823" spans="1:27" x14ac:dyDescent="0.25">
      <c r="A11823" s="12" t="s">
        <v>1062</v>
      </c>
      <c r="B11823" s="41" t="str">
        <f t="shared" si="368"/>
        <v>11</v>
      </c>
      <c r="C11823" s="41" t="str">
        <f t="shared" si="369"/>
        <v>2021</v>
      </c>
      <c r="D11823" t="s">
        <v>1126</v>
      </c>
      <c r="E11823" t="s">
        <v>1582</v>
      </c>
      <c r="F11823" t="s">
        <v>2133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 s="16">
        <v>0</v>
      </c>
      <c r="M11823" s="16">
        <v>0</v>
      </c>
      <c r="N11823" s="16">
        <v>0</v>
      </c>
      <c r="P11823" s="16">
        <v>0</v>
      </c>
      <c r="Q11823">
        <v>0</v>
      </c>
      <c r="Y11823" s="17"/>
      <c r="Z11823" s="17"/>
      <c r="AA11823" s="17"/>
    </row>
    <row r="11824" spans="1:27" x14ac:dyDescent="0.25">
      <c r="A11824" s="12" t="s">
        <v>1062</v>
      </c>
      <c r="B11824" s="41" t="str">
        <f t="shared" si="368"/>
        <v>11</v>
      </c>
      <c r="C11824" s="41" t="str">
        <f t="shared" si="369"/>
        <v>2021</v>
      </c>
      <c r="D11824" t="s">
        <v>1133</v>
      </c>
      <c r="E11824" t="s">
        <v>1791</v>
      </c>
      <c r="F11824" t="s">
        <v>2174</v>
      </c>
      <c r="G11824">
        <v>2</v>
      </c>
      <c r="H11824">
        <v>0</v>
      </c>
      <c r="I11824">
        <v>0</v>
      </c>
      <c r="J11824">
        <v>0</v>
      </c>
      <c r="K11824">
        <v>0</v>
      </c>
      <c r="L11824" s="16">
        <v>0</v>
      </c>
      <c r="M11824" s="16">
        <v>0</v>
      </c>
      <c r="N11824" s="16">
        <v>0</v>
      </c>
      <c r="P11824" s="16">
        <v>0</v>
      </c>
      <c r="Q11824">
        <v>2</v>
      </c>
      <c r="Y11824" s="17"/>
      <c r="Z11824" s="17"/>
      <c r="AA11824" s="17"/>
    </row>
    <row r="11825" spans="1:27" x14ac:dyDescent="0.25">
      <c r="A11825" s="12" t="s">
        <v>1062</v>
      </c>
      <c r="B11825" s="41" t="str">
        <f t="shared" si="368"/>
        <v>11</v>
      </c>
      <c r="C11825" s="41" t="str">
        <f t="shared" si="369"/>
        <v>2021</v>
      </c>
      <c r="D11825" t="s">
        <v>1111</v>
      </c>
      <c r="E11825" t="s">
        <v>1272</v>
      </c>
      <c r="F11825" t="s">
        <v>2131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 s="16">
        <v>0</v>
      </c>
      <c r="M11825" s="16">
        <v>0</v>
      </c>
      <c r="N11825" s="16">
        <v>0</v>
      </c>
      <c r="P11825" s="16">
        <v>0</v>
      </c>
      <c r="Q11825">
        <v>0</v>
      </c>
      <c r="Y11825" s="17"/>
      <c r="Z11825" s="17"/>
      <c r="AA11825" s="17"/>
    </row>
    <row r="11826" spans="1:27" x14ac:dyDescent="0.25">
      <c r="A11826" s="12" t="s">
        <v>1062</v>
      </c>
      <c r="B11826" s="41" t="str">
        <f t="shared" si="368"/>
        <v>11</v>
      </c>
      <c r="C11826" s="41" t="str">
        <f t="shared" si="369"/>
        <v>2021</v>
      </c>
      <c r="D11826" t="s">
        <v>1111</v>
      </c>
      <c r="E11826" t="s">
        <v>1399</v>
      </c>
      <c r="F11826" t="s">
        <v>2133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 s="16">
        <v>0</v>
      </c>
      <c r="M11826" s="16">
        <v>0</v>
      </c>
      <c r="N11826" s="16">
        <v>0</v>
      </c>
      <c r="P11826" s="16">
        <v>0</v>
      </c>
      <c r="Q11826">
        <v>0</v>
      </c>
      <c r="Y11826" s="17"/>
      <c r="Z11826" s="17"/>
      <c r="AA11826" s="17"/>
    </row>
    <row r="11827" spans="1:27" x14ac:dyDescent="0.25">
      <c r="A11827" s="12" t="s">
        <v>1063</v>
      </c>
      <c r="B11827" s="41" t="str">
        <f t="shared" si="368"/>
        <v>11</v>
      </c>
      <c r="C11827" s="41" t="str">
        <f t="shared" si="369"/>
        <v>2021</v>
      </c>
      <c r="D11827" t="s">
        <v>1122</v>
      </c>
      <c r="E11827" t="s">
        <v>1129</v>
      </c>
      <c r="F11827" t="s">
        <v>2133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 s="16">
        <v>0</v>
      </c>
      <c r="M11827" s="16">
        <v>0</v>
      </c>
      <c r="N11827" s="16">
        <v>0</v>
      </c>
      <c r="P11827" s="16">
        <v>0</v>
      </c>
      <c r="Q11827">
        <v>1</v>
      </c>
      <c r="Y11827" s="17"/>
      <c r="Z11827" s="17"/>
      <c r="AA11827" s="17"/>
    </row>
    <row r="11828" spans="1:27" x14ac:dyDescent="0.25">
      <c r="A11828" s="12" t="s">
        <v>1055</v>
      </c>
      <c r="B11828" s="41" t="str">
        <f t="shared" si="368"/>
        <v>11</v>
      </c>
      <c r="C11828" s="41" t="str">
        <f t="shared" si="369"/>
        <v>2021</v>
      </c>
      <c r="D11828" t="s">
        <v>1107</v>
      </c>
      <c r="E11828" t="s">
        <v>1684</v>
      </c>
      <c r="F11828" t="s">
        <v>2133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 s="16">
        <v>0</v>
      </c>
      <c r="M11828" s="16">
        <v>0</v>
      </c>
      <c r="N11828" s="16">
        <v>0</v>
      </c>
      <c r="P11828" s="16">
        <v>0</v>
      </c>
      <c r="Q11828">
        <v>0</v>
      </c>
      <c r="Y11828" s="17"/>
      <c r="Z11828" s="17"/>
      <c r="AA11828" s="17"/>
    </row>
    <row r="11829" spans="1:27" x14ac:dyDescent="0.25">
      <c r="A11829" s="12" t="s">
        <v>1055</v>
      </c>
      <c r="B11829" s="41" t="str">
        <f t="shared" si="368"/>
        <v>11</v>
      </c>
      <c r="C11829" s="41" t="str">
        <f t="shared" si="369"/>
        <v>2021</v>
      </c>
      <c r="D11829" t="s">
        <v>1108</v>
      </c>
      <c r="E11829" t="s">
        <v>1235</v>
      </c>
      <c r="F11829" t="s">
        <v>2133</v>
      </c>
      <c r="G11829">
        <v>3</v>
      </c>
      <c r="H11829">
        <v>2</v>
      </c>
      <c r="I11829">
        <v>13</v>
      </c>
      <c r="J11829">
        <v>4</v>
      </c>
      <c r="K11829">
        <v>0</v>
      </c>
      <c r="L11829" s="16">
        <v>0</v>
      </c>
      <c r="M11829" s="16">
        <v>0</v>
      </c>
      <c r="N11829" s="16">
        <v>0</v>
      </c>
      <c r="P11829" s="16">
        <v>0</v>
      </c>
      <c r="Q11829">
        <v>3</v>
      </c>
      <c r="Y11829" s="17"/>
      <c r="Z11829" s="17"/>
      <c r="AA11829" s="17"/>
    </row>
    <row r="11830" spans="1:27" x14ac:dyDescent="0.25">
      <c r="A11830" s="12" t="s">
        <v>1063</v>
      </c>
      <c r="B11830" s="41" t="str">
        <f t="shared" si="368"/>
        <v>11</v>
      </c>
      <c r="C11830" s="41" t="str">
        <f t="shared" si="369"/>
        <v>2021</v>
      </c>
      <c r="D11830" t="s">
        <v>1113</v>
      </c>
      <c r="E11830" t="s">
        <v>1975</v>
      </c>
      <c r="F11830" t="s">
        <v>2134</v>
      </c>
      <c r="G11830">
        <v>1</v>
      </c>
      <c r="H11830">
        <v>1</v>
      </c>
      <c r="I11830">
        <v>0</v>
      </c>
      <c r="J11830">
        <v>0</v>
      </c>
      <c r="K11830">
        <v>0</v>
      </c>
      <c r="L11830" s="16">
        <v>0</v>
      </c>
      <c r="M11830" s="16">
        <v>0</v>
      </c>
      <c r="N11830" s="16">
        <v>0</v>
      </c>
      <c r="P11830" s="16">
        <v>0</v>
      </c>
      <c r="Q11830">
        <v>1</v>
      </c>
      <c r="Y11830" s="17"/>
      <c r="Z11830" s="17"/>
      <c r="AA11830" s="17"/>
    </row>
    <row r="11831" spans="1:27" x14ac:dyDescent="0.25">
      <c r="A11831" s="12" t="s">
        <v>1063</v>
      </c>
      <c r="B11831" s="41" t="str">
        <f t="shared" si="368"/>
        <v>11</v>
      </c>
      <c r="C11831" s="41" t="str">
        <f t="shared" si="369"/>
        <v>2021</v>
      </c>
      <c r="D11831" t="s">
        <v>1126</v>
      </c>
      <c r="E11831" t="s">
        <v>1319</v>
      </c>
      <c r="F11831" t="s">
        <v>2161</v>
      </c>
      <c r="G11831">
        <v>0</v>
      </c>
      <c r="H11831">
        <v>0</v>
      </c>
      <c r="I11831">
        <v>3256</v>
      </c>
      <c r="J11831">
        <v>0</v>
      </c>
      <c r="K11831">
        <v>0</v>
      </c>
      <c r="L11831" s="16">
        <v>0</v>
      </c>
      <c r="M11831" s="16">
        <v>0</v>
      </c>
      <c r="N11831" s="16">
        <v>0</v>
      </c>
      <c r="P11831" s="16">
        <v>0</v>
      </c>
      <c r="Q11831">
        <v>0</v>
      </c>
      <c r="Z11831" s="17"/>
      <c r="AA11831" s="17"/>
    </row>
    <row r="11832" spans="1:27" x14ac:dyDescent="0.25">
      <c r="A11832" s="12" t="s">
        <v>1063</v>
      </c>
      <c r="B11832" s="41" t="str">
        <f t="shared" si="368"/>
        <v>11</v>
      </c>
      <c r="C11832" s="41" t="str">
        <f t="shared" si="369"/>
        <v>2021</v>
      </c>
      <c r="D11832" t="s">
        <v>1111</v>
      </c>
      <c r="E11832" t="s">
        <v>1211</v>
      </c>
      <c r="F11832" t="s">
        <v>2129</v>
      </c>
      <c r="G11832">
        <v>0</v>
      </c>
      <c r="H11832">
        <v>1</v>
      </c>
      <c r="I11832">
        <v>1</v>
      </c>
      <c r="J11832">
        <v>0</v>
      </c>
      <c r="K11832">
        <v>0</v>
      </c>
      <c r="L11832" s="16">
        <v>0</v>
      </c>
      <c r="M11832" s="16">
        <v>0</v>
      </c>
      <c r="N11832" s="16">
        <v>0</v>
      </c>
      <c r="P11832" s="16">
        <v>0</v>
      </c>
      <c r="Q11832">
        <v>0</v>
      </c>
      <c r="Y11832" s="17"/>
      <c r="Z11832" s="17"/>
      <c r="AA11832" s="17"/>
    </row>
    <row r="11833" spans="1:27" x14ac:dyDescent="0.25">
      <c r="A11833" s="12" t="s">
        <v>1063</v>
      </c>
      <c r="B11833" s="41" t="str">
        <f t="shared" si="368"/>
        <v>11</v>
      </c>
      <c r="C11833" s="41" t="str">
        <f t="shared" si="369"/>
        <v>2021</v>
      </c>
      <c r="D11833" t="s">
        <v>1133</v>
      </c>
      <c r="E11833" t="s">
        <v>1882</v>
      </c>
      <c r="F11833" t="s">
        <v>2161</v>
      </c>
      <c r="G11833">
        <v>0</v>
      </c>
      <c r="H11833">
        <v>0</v>
      </c>
      <c r="I11833">
        <v>2183</v>
      </c>
      <c r="J11833">
        <v>40</v>
      </c>
      <c r="K11833">
        <v>899</v>
      </c>
      <c r="L11833" s="16">
        <v>0</v>
      </c>
      <c r="M11833" s="16">
        <v>0</v>
      </c>
      <c r="N11833" s="16">
        <v>0</v>
      </c>
      <c r="P11833" s="16">
        <v>0</v>
      </c>
      <c r="Q11833">
        <v>0</v>
      </c>
      <c r="Y11833" s="17"/>
      <c r="Z11833" s="17"/>
      <c r="AA11833" s="17"/>
    </row>
    <row r="11834" spans="1:27" x14ac:dyDescent="0.25">
      <c r="A11834" s="12" t="s">
        <v>1064</v>
      </c>
      <c r="B11834" s="41" t="str">
        <f t="shared" si="368"/>
        <v>11</v>
      </c>
      <c r="C11834" s="41" t="str">
        <f t="shared" si="369"/>
        <v>2021</v>
      </c>
      <c r="D11834" t="s">
        <v>1132</v>
      </c>
      <c r="E11834" t="s">
        <v>1829</v>
      </c>
      <c r="F11834" t="s">
        <v>2133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 s="16">
        <v>0</v>
      </c>
      <c r="M11834" s="16">
        <v>0</v>
      </c>
      <c r="N11834" s="16">
        <v>0</v>
      </c>
      <c r="P11834" s="16">
        <v>0</v>
      </c>
      <c r="Q11834">
        <v>0</v>
      </c>
      <c r="Y11834" s="17"/>
      <c r="Z11834" s="17"/>
      <c r="AA11834" s="17"/>
    </row>
    <row r="11835" spans="1:27" x14ac:dyDescent="0.25">
      <c r="A11835" s="12" t="s">
        <v>1064</v>
      </c>
      <c r="B11835" s="41" t="str">
        <f t="shared" si="368"/>
        <v>11</v>
      </c>
      <c r="C11835" s="41" t="str">
        <f t="shared" si="369"/>
        <v>2021</v>
      </c>
      <c r="D11835" t="s">
        <v>1132</v>
      </c>
      <c r="E11835" t="s">
        <v>1829</v>
      </c>
      <c r="F11835" t="s">
        <v>2161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 s="16">
        <v>0</v>
      </c>
      <c r="M11835" s="16">
        <v>0</v>
      </c>
      <c r="N11835" s="16">
        <v>0</v>
      </c>
      <c r="P11835" s="16">
        <v>0</v>
      </c>
      <c r="Q11835">
        <v>0</v>
      </c>
      <c r="Y11835" s="17"/>
      <c r="Z11835" s="17"/>
      <c r="AA11835" s="17"/>
    </row>
    <row r="11836" spans="1:27" x14ac:dyDescent="0.25">
      <c r="A11836" s="12" t="s">
        <v>1064</v>
      </c>
      <c r="B11836" s="41" t="str">
        <f t="shared" si="368"/>
        <v>11</v>
      </c>
      <c r="C11836" s="41" t="str">
        <f t="shared" si="369"/>
        <v>2021</v>
      </c>
      <c r="D11836" t="s">
        <v>1132</v>
      </c>
      <c r="E11836" t="s">
        <v>1978</v>
      </c>
      <c r="F11836" t="s">
        <v>2157</v>
      </c>
      <c r="G11836">
        <v>0</v>
      </c>
      <c r="H11836">
        <v>0</v>
      </c>
      <c r="I11836">
        <v>5</v>
      </c>
      <c r="J11836">
        <v>0</v>
      </c>
      <c r="K11836">
        <v>0</v>
      </c>
      <c r="L11836" s="16">
        <v>0</v>
      </c>
      <c r="M11836" s="16">
        <v>0</v>
      </c>
      <c r="N11836" s="16">
        <v>0</v>
      </c>
      <c r="P11836" s="16">
        <v>0</v>
      </c>
      <c r="Q11836">
        <v>0</v>
      </c>
      <c r="Y11836" s="17"/>
      <c r="Z11836" s="17"/>
      <c r="AA11836" s="17"/>
    </row>
    <row r="11837" spans="1:27" x14ac:dyDescent="0.25">
      <c r="A11837" s="12" t="s">
        <v>1064</v>
      </c>
      <c r="B11837" s="41" t="str">
        <f t="shared" si="368"/>
        <v>11</v>
      </c>
      <c r="C11837" s="41" t="str">
        <f t="shared" si="369"/>
        <v>2021</v>
      </c>
      <c r="D11837" t="s">
        <v>1132</v>
      </c>
      <c r="E11837" t="s">
        <v>1605</v>
      </c>
      <c r="F11837" t="s">
        <v>2146</v>
      </c>
      <c r="G11837">
        <v>0</v>
      </c>
      <c r="H11837">
        <v>0</v>
      </c>
      <c r="I11837">
        <v>146</v>
      </c>
      <c r="J11837">
        <v>4</v>
      </c>
      <c r="K11837">
        <v>70</v>
      </c>
      <c r="L11837" s="16">
        <v>0</v>
      </c>
      <c r="M11837" s="16">
        <v>0</v>
      </c>
      <c r="N11837" s="16">
        <v>0</v>
      </c>
      <c r="P11837" s="16">
        <v>0</v>
      </c>
      <c r="Q11837">
        <v>0</v>
      </c>
      <c r="Y11837" s="17"/>
      <c r="Z11837" s="17"/>
      <c r="AA11837" s="17"/>
    </row>
    <row r="11838" spans="1:27" x14ac:dyDescent="0.25">
      <c r="A11838" s="12" t="s">
        <v>1064</v>
      </c>
      <c r="B11838" s="41" t="str">
        <f t="shared" si="368"/>
        <v>11</v>
      </c>
      <c r="C11838" s="41" t="str">
        <f t="shared" si="369"/>
        <v>2021</v>
      </c>
      <c r="D11838" t="s">
        <v>1133</v>
      </c>
      <c r="E11838" t="s">
        <v>1791</v>
      </c>
      <c r="F11838" t="s">
        <v>2161</v>
      </c>
      <c r="G11838">
        <v>0</v>
      </c>
      <c r="H11838">
        <v>0</v>
      </c>
      <c r="I11838">
        <v>859</v>
      </c>
      <c r="J11838">
        <v>0</v>
      </c>
      <c r="K11838">
        <v>1271</v>
      </c>
      <c r="L11838" s="16">
        <v>28029000000</v>
      </c>
      <c r="M11838" s="16">
        <v>8190000000</v>
      </c>
      <c r="N11838" s="16">
        <v>0</v>
      </c>
      <c r="P11838" s="16">
        <v>28029000000</v>
      </c>
      <c r="Q11838">
        <v>0</v>
      </c>
      <c r="Y11838" s="17"/>
      <c r="Z11838" s="17"/>
      <c r="AA11838" s="17"/>
    </row>
    <row r="11839" spans="1:27" x14ac:dyDescent="0.25">
      <c r="A11839" s="12" t="s">
        <v>1064</v>
      </c>
      <c r="B11839" s="41" t="str">
        <f t="shared" si="368"/>
        <v>11</v>
      </c>
      <c r="C11839" s="41" t="str">
        <f t="shared" si="369"/>
        <v>2021</v>
      </c>
      <c r="D11839" t="s">
        <v>1133</v>
      </c>
      <c r="E11839" t="s">
        <v>2113</v>
      </c>
      <c r="F11839" t="s">
        <v>2161</v>
      </c>
      <c r="G11839">
        <v>1</v>
      </c>
      <c r="H11839">
        <v>0</v>
      </c>
      <c r="I11839">
        <v>2234</v>
      </c>
      <c r="J11839">
        <v>197</v>
      </c>
      <c r="K11839">
        <v>2832</v>
      </c>
      <c r="L11839" s="16">
        <v>83588240000</v>
      </c>
      <c r="M11839" s="16">
        <v>26137800000</v>
      </c>
      <c r="N11839" s="16">
        <v>7940000</v>
      </c>
      <c r="P11839" s="16">
        <v>83588240000</v>
      </c>
      <c r="Q11839">
        <v>1</v>
      </c>
      <c r="Y11839" s="17"/>
      <c r="Z11839" s="17"/>
      <c r="AA11839" s="17"/>
    </row>
    <row r="11840" spans="1:27" x14ac:dyDescent="0.25">
      <c r="A11840" s="12" t="s">
        <v>1064</v>
      </c>
      <c r="B11840" s="41" t="str">
        <f t="shared" si="368"/>
        <v>11</v>
      </c>
      <c r="C11840" s="41" t="str">
        <f t="shared" si="369"/>
        <v>2021</v>
      </c>
      <c r="D11840" t="s">
        <v>1133</v>
      </c>
      <c r="E11840" t="s">
        <v>2029</v>
      </c>
      <c r="F11840" t="s">
        <v>2161</v>
      </c>
      <c r="G11840">
        <v>0</v>
      </c>
      <c r="H11840">
        <v>0</v>
      </c>
      <c r="I11840">
        <v>442</v>
      </c>
      <c r="J11840">
        <v>1</v>
      </c>
      <c r="K11840">
        <v>0</v>
      </c>
      <c r="L11840" s="16">
        <v>0</v>
      </c>
      <c r="M11840" s="16">
        <v>0</v>
      </c>
      <c r="N11840" s="16">
        <v>0</v>
      </c>
      <c r="P11840" s="16">
        <v>0</v>
      </c>
      <c r="Q11840">
        <v>0</v>
      </c>
      <c r="Y11840" s="17"/>
      <c r="Z11840" s="17"/>
      <c r="AA11840" s="17"/>
    </row>
    <row r="11841" spans="1:27" x14ac:dyDescent="0.25">
      <c r="A11841" s="12" t="s">
        <v>1064</v>
      </c>
      <c r="B11841" s="41" t="str">
        <f t="shared" si="368"/>
        <v>11</v>
      </c>
      <c r="C11841" s="41" t="str">
        <f t="shared" si="369"/>
        <v>2021</v>
      </c>
      <c r="D11841" t="s">
        <v>1133</v>
      </c>
      <c r="E11841" t="s">
        <v>1931</v>
      </c>
      <c r="F11841" t="s">
        <v>2157</v>
      </c>
      <c r="G11841">
        <v>0</v>
      </c>
      <c r="H11841">
        <v>0</v>
      </c>
      <c r="I11841">
        <v>473</v>
      </c>
      <c r="J11841">
        <v>25</v>
      </c>
      <c r="K11841">
        <v>0</v>
      </c>
      <c r="L11841" s="16">
        <v>13705000000</v>
      </c>
      <c r="M11841" s="16">
        <v>3510000000</v>
      </c>
      <c r="N11841" s="16">
        <v>0</v>
      </c>
      <c r="P11841" s="16">
        <v>13705000000</v>
      </c>
      <c r="Q11841">
        <v>0</v>
      </c>
      <c r="Y11841" s="17"/>
      <c r="Z11841" s="17"/>
      <c r="AA11841" s="17"/>
    </row>
    <row r="11842" spans="1:27" x14ac:dyDescent="0.25">
      <c r="A11842" s="12" t="s">
        <v>1064</v>
      </c>
      <c r="B11842" s="41" t="str">
        <f t="shared" si="368"/>
        <v>11</v>
      </c>
      <c r="C11842" s="41" t="str">
        <f t="shared" si="369"/>
        <v>2021</v>
      </c>
      <c r="D11842" t="s">
        <v>1135</v>
      </c>
      <c r="E11842" t="s">
        <v>1436</v>
      </c>
      <c r="F11842" t="s">
        <v>2129</v>
      </c>
      <c r="G11842">
        <v>0</v>
      </c>
      <c r="H11842">
        <v>0</v>
      </c>
      <c r="I11842">
        <v>22</v>
      </c>
      <c r="J11842">
        <v>0</v>
      </c>
      <c r="K11842">
        <v>0</v>
      </c>
      <c r="L11842" s="16">
        <v>0</v>
      </c>
      <c r="M11842" s="16">
        <v>0</v>
      </c>
      <c r="N11842" s="16">
        <v>0</v>
      </c>
      <c r="P11842" s="16">
        <v>0</v>
      </c>
      <c r="Q11842">
        <v>0</v>
      </c>
      <c r="Y11842" s="17"/>
      <c r="Z11842" s="17"/>
      <c r="AA11842" s="17"/>
    </row>
    <row r="11843" spans="1:27" x14ac:dyDescent="0.25">
      <c r="A11843" s="12" t="s">
        <v>1064</v>
      </c>
      <c r="B11843" s="41" t="str">
        <f t="shared" ref="B11843:B11906" si="370">LEFT(A11843,2)</f>
        <v>11</v>
      </c>
      <c r="C11843" s="41" t="str">
        <f t="shared" ref="C11843:C11906" si="371">MID(A11843,7,4)</f>
        <v>2021</v>
      </c>
      <c r="D11843" t="s">
        <v>1126</v>
      </c>
      <c r="E11843" t="s">
        <v>1655</v>
      </c>
      <c r="F11843" t="s">
        <v>2133</v>
      </c>
      <c r="G11843">
        <v>0</v>
      </c>
      <c r="H11843">
        <v>0</v>
      </c>
      <c r="I11843">
        <v>40</v>
      </c>
      <c r="J11843">
        <v>1</v>
      </c>
      <c r="K11843">
        <v>0</v>
      </c>
      <c r="L11843" s="16">
        <v>0</v>
      </c>
      <c r="M11843" s="16">
        <v>0</v>
      </c>
      <c r="N11843" s="16">
        <v>0</v>
      </c>
      <c r="P11843" s="16">
        <v>0</v>
      </c>
      <c r="Q11843">
        <v>0</v>
      </c>
      <c r="Y11843" s="17"/>
      <c r="Z11843" s="17"/>
      <c r="AA11843" s="17"/>
    </row>
    <row r="11844" spans="1:27" x14ac:dyDescent="0.25">
      <c r="A11844" s="12" t="s">
        <v>1063</v>
      </c>
      <c r="B11844" s="41" t="str">
        <f t="shared" si="370"/>
        <v>11</v>
      </c>
      <c r="C11844" s="41" t="str">
        <f t="shared" si="371"/>
        <v>2021</v>
      </c>
      <c r="D11844" t="s">
        <v>1126</v>
      </c>
      <c r="E11844" t="s">
        <v>1239</v>
      </c>
      <c r="F11844" t="s">
        <v>2161</v>
      </c>
      <c r="G11844">
        <v>0</v>
      </c>
      <c r="H11844">
        <v>0</v>
      </c>
      <c r="I11844">
        <v>10</v>
      </c>
      <c r="J11844">
        <v>0</v>
      </c>
      <c r="K11844">
        <v>0</v>
      </c>
      <c r="L11844" s="16">
        <v>0</v>
      </c>
      <c r="M11844" s="16">
        <v>0</v>
      </c>
      <c r="N11844" s="16">
        <v>0</v>
      </c>
      <c r="P11844" s="16">
        <v>0</v>
      </c>
      <c r="Q11844">
        <v>0</v>
      </c>
      <c r="Y11844" s="17"/>
      <c r="Z11844" s="17"/>
      <c r="AA11844" s="17"/>
    </row>
    <row r="11845" spans="1:27" x14ac:dyDescent="0.25">
      <c r="A11845" s="12" t="s">
        <v>1058</v>
      </c>
      <c r="B11845" s="41" t="str">
        <f t="shared" si="370"/>
        <v>11</v>
      </c>
      <c r="C11845" s="41" t="str">
        <f t="shared" si="371"/>
        <v>2021</v>
      </c>
      <c r="D11845" t="s">
        <v>1132</v>
      </c>
      <c r="E11845" t="s">
        <v>1526</v>
      </c>
      <c r="F11845" t="s">
        <v>2157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 s="16">
        <v>0</v>
      </c>
      <c r="M11845" s="16">
        <v>0</v>
      </c>
      <c r="N11845" s="16">
        <v>0</v>
      </c>
      <c r="P11845" s="16">
        <v>0</v>
      </c>
      <c r="Q11845">
        <v>0</v>
      </c>
      <c r="Y11845" s="17"/>
      <c r="Z11845" s="17"/>
      <c r="AA11845" s="17"/>
    </row>
    <row r="11846" spans="1:27" x14ac:dyDescent="0.25">
      <c r="A11846" s="12" t="s">
        <v>1065</v>
      </c>
      <c r="B11846" s="41" t="str">
        <f t="shared" si="370"/>
        <v>11</v>
      </c>
      <c r="C11846" s="41" t="str">
        <f t="shared" si="371"/>
        <v>2021</v>
      </c>
      <c r="D11846" t="s">
        <v>1110</v>
      </c>
      <c r="E11846" t="s">
        <v>1647</v>
      </c>
      <c r="F11846" t="s">
        <v>2131</v>
      </c>
      <c r="G11846">
        <v>0</v>
      </c>
      <c r="H11846">
        <v>0</v>
      </c>
      <c r="I11846">
        <v>0</v>
      </c>
      <c r="J11846">
        <v>0</v>
      </c>
      <c r="K11846">
        <v>2</v>
      </c>
      <c r="L11846" s="16">
        <v>0</v>
      </c>
      <c r="M11846" s="16">
        <v>0</v>
      </c>
      <c r="N11846" s="16">
        <v>0</v>
      </c>
      <c r="P11846" s="16">
        <v>0</v>
      </c>
      <c r="Q11846">
        <v>0</v>
      </c>
      <c r="Y11846" s="17"/>
      <c r="Z11846" s="17"/>
      <c r="AA11846" s="17"/>
    </row>
    <row r="11847" spans="1:27" x14ac:dyDescent="0.25">
      <c r="A11847" s="12" t="s">
        <v>1065</v>
      </c>
      <c r="B11847" s="41" t="str">
        <f t="shared" si="370"/>
        <v>11</v>
      </c>
      <c r="C11847" s="41" t="str">
        <f t="shared" si="371"/>
        <v>2021</v>
      </c>
      <c r="D11847" t="s">
        <v>1111</v>
      </c>
      <c r="E11847" t="s">
        <v>1909</v>
      </c>
      <c r="F11847" t="s">
        <v>2162</v>
      </c>
      <c r="G11847">
        <v>2</v>
      </c>
      <c r="H11847">
        <v>4</v>
      </c>
      <c r="I11847">
        <v>0</v>
      </c>
      <c r="J11847">
        <v>0</v>
      </c>
      <c r="K11847">
        <v>0</v>
      </c>
      <c r="L11847" s="16">
        <v>0</v>
      </c>
      <c r="M11847" s="16">
        <v>0</v>
      </c>
      <c r="N11847" s="16">
        <v>0</v>
      </c>
      <c r="P11847" s="16">
        <v>0</v>
      </c>
      <c r="Q11847">
        <v>2</v>
      </c>
      <c r="Y11847" s="17"/>
      <c r="Z11847" s="17"/>
      <c r="AA11847" s="17"/>
    </row>
    <row r="11848" spans="1:27" x14ac:dyDescent="0.25">
      <c r="A11848" s="12" t="s">
        <v>1065</v>
      </c>
      <c r="B11848" s="41" t="str">
        <f t="shared" si="370"/>
        <v>11</v>
      </c>
      <c r="C11848" s="41" t="str">
        <f t="shared" si="371"/>
        <v>2021</v>
      </c>
      <c r="D11848" t="s">
        <v>1126</v>
      </c>
      <c r="E11848" t="s">
        <v>1675</v>
      </c>
      <c r="F11848" t="s">
        <v>2133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 s="16">
        <v>0</v>
      </c>
      <c r="M11848" s="16">
        <v>0</v>
      </c>
      <c r="N11848" s="16">
        <v>0</v>
      </c>
      <c r="P11848" s="16">
        <v>0</v>
      </c>
      <c r="Q11848">
        <v>0</v>
      </c>
      <c r="Y11848" s="17"/>
      <c r="Z11848" s="17"/>
      <c r="AA11848" s="17"/>
    </row>
    <row r="11849" spans="1:27" x14ac:dyDescent="0.25">
      <c r="A11849" s="12" t="s">
        <v>1064</v>
      </c>
      <c r="B11849" s="41" t="str">
        <f t="shared" si="370"/>
        <v>11</v>
      </c>
      <c r="C11849" s="41" t="str">
        <f t="shared" si="371"/>
        <v>2021</v>
      </c>
      <c r="D11849" t="s">
        <v>1126</v>
      </c>
      <c r="E11849" t="s">
        <v>1115</v>
      </c>
      <c r="F11849" t="s">
        <v>2133</v>
      </c>
      <c r="G11849">
        <v>0</v>
      </c>
      <c r="H11849">
        <v>0</v>
      </c>
      <c r="I11849">
        <v>3</v>
      </c>
      <c r="J11849">
        <v>0</v>
      </c>
      <c r="K11849">
        <v>0</v>
      </c>
      <c r="L11849" s="16">
        <v>0</v>
      </c>
      <c r="M11849" s="16">
        <v>0</v>
      </c>
      <c r="N11849" s="16">
        <v>0</v>
      </c>
      <c r="P11849" s="16">
        <v>0</v>
      </c>
      <c r="Q11849">
        <v>0</v>
      </c>
      <c r="Y11849" s="17"/>
      <c r="Z11849" s="17"/>
      <c r="AA11849" s="17"/>
    </row>
    <row r="11850" spans="1:27" x14ac:dyDescent="0.25">
      <c r="A11850" s="12" t="s">
        <v>1065</v>
      </c>
      <c r="B11850" s="41" t="str">
        <f t="shared" si="370"/>
        <v>11</v>
      </c>
      <c r="C11850" s="41" t="str">
        <f t="shared" si="371"/>
        <v>2021</v>
      </c>
      <c r="D11850" t="s">
        <v>1107</v>
      </c>
      <c r="E11850" t="s">
        <v>1892</v>
      </c>
      <c r="F11850" t="s">
        <v>2161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 s="16">
        <v>0</v>
      </c>
      <c r="M11850" s="16">
        <v>0</v>
      </c>
      <c r="N11850" s="16">
        <v>0</v>
      </c>
      <c r="P11850" s="16">
        <v>0</v>
      </c>
      <c r="Q11850">
        <v>0</v>
      </c>
      <c r="Y11850" s="17"/>
      <c r="Z11850" s="17"/>
      <c r="AA11850" s="17"/>
    </row>
    <row r="11851" spans="1:27" x14ac:dyDescent="0.25">
      <c r="A11851" s="12" t="s">
        <v>1065</v>
      </c>
      <c r="B11851" s="41" t="str">
        <f t="shared" si="370"/>
        <v>11</v>
      </c>
      <c r="C11851" s="41" t="str">
        <f t="shared" si="371"/>
        <v>2021</v>
      </c>
      <c r="D11851" t="s">
        <v>1107</v>
      </c>
      <c r="E11851" t="s">
        <v>1992</v>
      </c>
      <c r="F11851" t="s">
        <v>2137</v>
      </c>
      <c r="G11851">
        <v>0</v>
      </c>
      <c r="H11851">
        <v>0</v>
      </c>
      <c r="I11851">
        <v>8</v>
      </c>
      <c r="J11851">
        <v>0</v>
      </c>
      <c r="K11851">
        <v>0</v>
      </c>
      <c r="L11851" s="16">
        <v>0</v>
      </c>
      <c r="M11851" s="16">
        <v>0</v>
      </c>
      <c r="N11851" s="16">
        <v>0</v>
      </c>
      <c r="P11851" s="16">
        <v>0</v>
      </c>
      <c r="Q11851">
        <v>0</v>
      </c>
      <c r="Y11851" s="17"/>
      <c r="Z11851" s="17"/>
      <c r="AA11851" s="17"/>
    </row>
    <row r="11852" spans="1:27" x14ac:dyDescent="0.25">
      <c r="A11852" s="12" t="s">
        <v>1066</v>
      </c>
      <c r="B11852" s="41" t="str">
        <f t="shared" si="370"/>
        <v>11</v>
      </c>
      <c r="C11852" s="41" t="str">
        <f t="shared" si="371"/>
        <v>2021</v>
      </c>
      <c r="D11852" t="s">
        <v>1111</v>
      </c>
      <c r="E11852" t="s">
        <v>1256</v>
      </c>
      <c r="F11852" t="s">
        <v>2161</v>
      </c>
      <c r="G11852">
        <v>0</v>
      </c>
      <c r="H11852">
        <v>0</v>
      </c>
      <c r="I11852">
        <v>2</v>
      </c>
      <c r="J11852">
        <v>0</v>
      </c>
      <c r="K11852">
        <v>0</v>
      </c>
      <c r="L11852" s="16">
        <v>0</v>
      </c>
      <c r="M11852" s="16">
        <v>0</v>
      </c>
      <c r="N11852" s="16">
        <v>0</v>
      </c>
      <c r="P11852" s="16">
        <v>0</v>
      </c>
      <c r="Q11852">
        <v>0</v>
      </c>
      <c r="Y11852" s="17"/>
      <c r="Z11852" s="17"/>
      <c r="AA11852" s="17"/>
    </row>
    <row r="11853" spans="1:27" x14ac:dyDescent="0.25">
      <c r="A11853" s="12" t="s">
        <v>1066</v>
      </c>
      <c r="B11853" s="41" t="str">
        <f t="shared" si="370"/>
        <v>11</v>
      </c>
      <c r="C11853" s="41" t="str">
        <f t="shared" si="371"/>
        <v>2021</v>
      </c>
      <c r="D11853" t="s">
        <v>1111</v>
      </c>
      <c r="E11853" t="s">
        <v>1408</v>
      </c>
      <c r="F11853" t="s">
        <v>2146</v>
      </c>
      <c r="G11853">
        <v>0</v>
      </c>
      <c r="H11853">
        <v>0</v>
      </c>
      <c r="I11853">
        <v>2</v>
      </c>
      <c r="J11853">
        <v>0</v>
      </c>
      <c r="K11853">
        <v>0</v>
      </c>
      <c r="L11853" s="16">
        <v>0</v>
      </c>
      <c r="M11853" s="16">
        <v>0</v>
      </c>
      <c r="N11853" s="16">
        <v>0</v>
      </c>
      <c r="P11853" s="16">
        <v>0</v>
      </c>
      <c r="Q11853">
        <v>0</v>
      </c>
      <c r="Y11853" s="17"/>
      <c r="Z11853" s="17"/>
      <c r="AA11853" s="17"/>
    </row>
    <row r="11854" spans="1:27" x14ac:dyDescent="0.25">
      <c r="A11854" s="12" t="s">
        <v>1065</v>
      </c>
      <c r="B11854" s="41" t="str">
        <f t="shared" si="370"/>
        <v>11</v>
      </c>
      <c r="C11854" s="41" t="str">
        <f t="shared" si="371"/>
        <v>2021</v>
      </c>
      <c r="D11854" t="s">
        <v>1111</v>
      </c>
      <c r="E11854" t="s">
        <v>1770</v>
      </c>
      <c r="F11854" t="s">
        <v>2161</v>
      </c>
      <c r="G11854">
        <v>0</v>
      </c>
      <c r="H11854">
        <v>0</v>
      </c>
      <c r="I11854">
        <v>4</v>
      </c>
      <c r="J11854">
        <v>0</v>
      </c>
      <c r="K11854">
        <v>0</v>
      </c>
      <c r="L11854" s="16">
        <v>0</v>
      </c>
      <c r="M11854" s="16">
        <v>0</v>
      </c>
      <c r="N11854" s="16">
        <v>0</v>
      </c>
      <c r="P11854" s="16">
        <v>0</v>
      </c>
      <c r="Q11854">
        <v>0</v>
      </c>
      <c r="Z11854" s="17"/>
      <c r="AA11854" s="17"/>
    </row>
    <row r="11855" spans="1:27" x14ac:dyDescent="0.25">
      <c r="A11855" s="12" t="s">
        <v>1065</v>
      </c>
      <c r="B11855" s="41" t="str">
        <f t="shared" si="370"/>
        <v>11</v>
      </c>
      <c r="C11855" s="41" t="str">
        <f t="shared" si="371"/>
        <v>2021</v>
      </c>
      <c r="D11855" t="s">
        <v>1111</v>
      </c>
      <c r="E11855" t="s">
        <v>1718</v>
      </c>
      <c r="F11855" t="s">
        <v>2133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 s="16">
        <v>0</v>
      </c>
      <c r="M11855" s="16">
        <v>0</v>
      </c>
      <c r="N11855" s="16">
        <v>0</v>
      </c>
      <c r="P11855" s="16">
        <v>0</v>
      </c>
      <c r="Q11855">
        <v>0</v>
      </c>
      <c r="Y11855" s="17"/>
      <c r="Z11855" s="17"/>
      <c r="AA11855" s="17"/>
    </row>
    <row r="11856" spans="1:27" x14ac:dyDescent="0.25">
      <c r="A11856" s="12" t="s">
        <v>1066</v>
      </c>
      <c r="B11856" s="41" t="str">
        <f t="shared" si="370"/>
        <v>11</v>
      </c>
      <c r="C11856" s="41" t="str">
        <f t="shared" si="371"/>
        <v>2021</v>
      </c>
      <c r="D11856" t="s">
        <v>1111</v>
      </c>
      <c r="E11856" t="s">
        <v>1179</v>
      </c>
      <c r="F11856" t="s">
        <v>2129</v>
      </c>
      <c r="G11856">
        <v>0</v>
      </c>
      <c r="H11856">
        <v>0</v>
      </c>
      <c r="I11856">
        <v>1</v>
      </c>
      <c r="J11856">
        <v>1</v>
      </c>
      <c r="K11856">
        <v>0</v>
      </c>
      <c r="L11856" s="16">
        <v>0</v>
      </c>
      <c r="M11856" s="16">
        <v>0</v>
      </c>
      <c r="N11856" s="16">
        <v>0</v>
      </c>
      <c r="P11856" s="16">
        <v>0</v>
      </c>
      <c r="Q11856">
        <v>0</v>
      </c>
      <c r="Y11856" s="17"/>
      <c r="Z11856" s="17"/>
      <c r="AA11856" s="17"/>
    </row>
    <row r="11857" spans="1:27" x14ac:dyDescent="0.25">
      <c r="A11857" s="12" t="s">
        <v>1066</v>
      </c>
      <c r="B11857" s="41" t="str">
        <f t="shared" si="370"/>
        <v>11</v>
      </c>
      <c r="C11857" s="41" t="str">
        <f t="shared" si="371"/>
        <v>2021</v>
      </c>
      <c r="D11857" t="s">
        <v>1112</v>
      </c>
      <c r="E11857" t="s">
        <v>1281</v>
      </c>
      <c r="F11857" t="s">
        <v>2135</v>
      </c>
      <c r="G11857">
        <v>0</v>
      </c>
      <c r="H11857">
        <v>7</v>
      </c>
      <c r="I11857">
        <v>0</v>
      </c>
      <c r="J11857">
        <v>0</v>
      </c>
      <c r="K11857">
        <v>0</v>
      </c>
      <c r="L11857" s="16">
        <v>0</v>
      </c>
      <c r="M11857" s="16">
        <v>0</v>
      </c>
      <c r="N11857" s="16">
        <v>0</v>
      </c>
      <c r="P11857" s="16">
        <v>0</v>
      </c>
      <c r="Q11857">
        <v>0</v>
      </c>
      <c r="Y11857" s="17"/>
      <c r="Z11857" s="17"/>
      <c r="AA11857" s="17"/>
    </row>
    <row r="11858" spans="1:27" x14ac:dyDescent="0.25">
      <c r="A11858" s="12" t="s">
        <v>1066</v>
      </c>
      <c r="B11858" s="41" t="str">
        <f t="shared" si="370"/>
        <v>11</v>
      </c>
      <c r="C11858" s="41" t="str">
        <f t="shared" si="371"/>
        <v>2021</v>
      </c>
      <c r="D11858" t="s">
        <v>1127</v>
      </c>
      <c r="E11858" t="s">
        <v>1867</v>
      </c>
      <c r="F11858" t="s">
        <v>2161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 s="16">
        <v>53102765870</v>
      </c>
      <c r="M11858" s="16">
        <v>0</v>
      </c>
      <c r="N11858" s="16">
        <v>0</v>
      </c>
      <c r="P11858" s="16">
        <v>53102765870</v>
      </c>
      <c r="Q11858">
        <v>0</v>
      </c>
      <c r="Y11858" s="17"/>
      <c r="Z11858" s="17"/>
      <c r="AA11858" s="17"/>
    </row>
    <row r="11859" spans="1:27" x14ac:dyDescent="0.25">
      <c r="A11859" s="12" t="s">
        <v>1066</v>
      </c>
      <c r="B11859" s="41" t="str">
        <f t="shared" si="370"/>
        <v>11</v>
      </c>
      <c r="C11859" s="41" t="str">
        <f t="shared" si="371"/>
        <v>2021</v>
      </c>
      <c r="D11859" t="s">
        <v>1110</v>
      </c>
      <c r="E11859" t="s">
        <v>1959</v>
      </c>
      <c r="F11859" t="s">
        <v>2161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 s="16">
        <v>106431360420</v>
      </c>
      <c r="M11859" s="16">
        <v>0</v>
      </c>
      <c r="N11859" s="16">
        <v>0</v>
      </c>
      <c r="P11859" s="16">
        <v>106431360420</v>
      </c>
      <c r="Q11859">
        <v>0</v>
      </c>
      <c r="Y11859" s="17"/>
      <c r="Z11859" s="17"/>
      <c r="AA11859" s="17"/>
    </row>
    <row r="11860" spans="1:27" x14ac:dyDescent="0.25">
      <c r="A11860" s="12" t="s">
        <v>1065</v>
      </c>
      <c r="B11860" s="41" t="str">
        <f t="shared" si="370"/>
        <v>11</v>
      </c>
      <c r="C11860" s="41" t="str">
        <f t="shared" si="371"/>
        <v>2021</v>
      </c>
      <c r="D11860" t="s">
        <v>1132</v>
      </c>
      <c r="E11860" t="s">
        <v>1746</v>
      </c>
      <c r="F11860" t="s">
        <v>2157</v>
      </c>
      <c r="G11860">
        <v>0</v>
      </c>
      <c r="H11860">
        <v>0</v>
      </c>
      <c r="I11860">
        <v>1</v>
      </c>
      <c r="J11860">
        <v>0</v>
      </c>
      <c r="K11860">
        <v>1</v>
      </c>
      <c r="L11860" s="16">
        <v>0</v>
      </c>
      <c r="M11860" s="16">
        <v>0</v>
      </c>
      <c r="N11860" s="16">
        <v>0</v>
      </c>
      <c r="P11860" s="16">
        <v>0</v>
      </c>
      <c r="Q11860">
        <v>0</v>
      </c>
      <c r="Y11860" s="17"/>
      <c r="Z11860" s="17"/>
      <c r="AA11860" s="17"/>
    </row>
    <row r="11861" spans="1:27" x14ac:dyDescent="0.25">
      <c r="A11861" s="12" t="s">
        <v>1067</v>
      </c>
      <c r="B11861" s="41" t="str">
        <f t="shared" si="370"/>
        <v>11</v>
      </c>
      <c r="C11861" s="41" t="str">
        <f t="shared" si="371"/>
        <v>2021</v>
      </c>
      <c r="D11861" t="s">
        <v>1132</v>
      </c>
      <c r="E11861" t="s">
        <v>1402</v>
      </c>
      <c r="F11861" t="s">
        <v>2161</v>
      </c>
      <c r="G11861">
        <v>0</v>
      </c>
      <c r="H11861">
        <v>0</v>
      </c>
      <c r="I11861">
        <v>127</v>
      </c>
      <c r="J11861">
        <v>0</v>
      </c>
      <c r="K11861">
        <v>0</v>
      </c>
      <c r="L11861" s="16">
        <v>0</v>
      </c>
      <c r="M11861" s="16">
        <v>0</v>
      </c>
      <c r="N11861" s="16">
        <v>0</v>
      </c>
      <c r="P11861" s="16">
        <v>0</v>
      </c>
      <c r="Q11861">
        <v>0</v>
      </c>
      <c r="Y11861" s="17"/>
      <c r="Z11861" s="17"/>
      <c r="AA11861" s="17"/>
    </row>
    <row r="11862" spans="1:27" x14ac:dyDescent="0.25">
      <c r="A11862" s="12" t="s">
        <v>1067</v>
      </c>
      <c r="B11862" s="41" t="str">
        <f t="shared" si="370"/>
        <v>11</v>
      </c>
      <c r="C11862" s="41" t="str">
        <f t="shared" si="371"/>
        <v>2021</v>
      </c>
      <c r="D11862" t="s">
        <v>1132</v>
      </c>
      <c r="E11862" t="s">
        <v>1503</v>
      </c>
      <c r="F11862" t="s">
        <v>2129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 s="16">
        <v>0</v>
      </c>
      <c r="M11862" s="16">
        <v>0</v>
      </c>
      <c r="N11862" s="16">
        <v>0</v>
      </c>
      <c r="P11862" s="16">
        <v>0</v>
      </c>
      <c r="Q11862">
        <v>0</v>
      </c>
      <c r="Z11862" s="17"/>
      <c r="AA11862" s="17"/>
    </row>
    <row r="11863" spans="1:27" x14ac:dyDescent="0.25">
      <c r="A11863" s="12" t="s">
        <v>1067</v>
      </c>
      <c r="B11863" s="41" t="str">
        <f t="shared" si="370"/>
        <v>11</v>
      </c>
      <c r="C11863" s="41" t="str">
        <f t="shared" si="371"/>
        <v>2021</v>
      </c>
      <c r="D11863" t="s">
        <v>1120</v>
      </c>
      <c r="E11863" t="s">
        <v>1120</v>
      </c>
      <c r="F11863" t="s">
        <v>2129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 s="16">
        <v>0</v>
      </c>
      <c r="M11863" s="16">
        <v>0</v>
      </c>
      <c r="N11863" s="16">
        <v>0</v>
      </c>
      <c r="P11863" s="16">
        <v>0</v>
      </c>
      <c r="Q11863">
        <v>0</v>
      </c>
      <c r="Z11863" s="17"/>
      <c r="AA11863" s="17"/>
    </row>
    <row r="11864" spans="1:27" x14ac:dyDescent="0.25">
      <c r="A11864" s="12" t="s">
        <v>1067</v>
      </c>
      <c r="B11864" s="41" t="str">
        <f t="shared" si="370"/>
        <v>11</v>
      </c>
      <c r="C11864" s="41" t="str">
        <f t="shared" si="371"/>
        <v>2021</v>
      </c>
      <c r="D11864" t="s">
        <v>1111</v>
      </c>
      <c r="E11864" t="s">
        <v>1668</v>
      </c>
      <c r="F11864" t="s">
        <v>2161</v>
      </c>
      <c r="G11864">
        <v>0</v>
      </c>
      <c r="H11864">
        <v>0</v>
      </c>
      <c r="I11864">
        <v>5</v>
      </c>
      <c r="J11864">
        <v>0</v>
      </c>
      <c r="K11864">
        <v>0</v>
      </c>
      <c r="L11864" s="16">
        <v>0</v>
      </c>
      <c r="M11864" s="16">
        <v>0</v>
      </c>
      <c r="N11864" s="16">
        <v>0</v>
      </c>
      <c r="P11864" s="16">
        <v>0</v>
      </c>
      <c r="Q11864">
        <v>0</v>
      </c>
      <c r="Z11864" s="17"/>
      <c r="AA11864" s="17"/>
    </row>
    <row r="11865" spans="1:27" x14ac:dyDescent="0.25">
      <c r="A11865" s="12" t="s">
        <v>1067</v>
      </c>
      <c r="B11865" s="41" t="str">
        <f t="shared" si="370"/>
        <v>11</v>
      </c>
      <c r="C11865" s="41" t="str">
        <f t="shared" si="371"/>
        <v>2021</v>
      </c>
      <c r="D11865" t="s">
        <v>1131</v>
      </c>
      <c r="E11865" t="s">
        <v>1468</v>
      </c>
      <c r="F11865" t="s">
        <v>2161</v>
      </c>
      <c r="G11865">
        <v>0</v>
      </c>
      <c r="H11865">
        <v>0</v>
      </c>
      <c r="I11865">
        <v>3</v>
      </c>
      <c r="J11865">
        <v>0</v>
      </c>
      <c r="K11865">
        <v>0</v>
      </c>
      <c r="L11865" s="16">
        <v>0</v>
      </c>
      <c r="M11865" s="16">
        <v>0</v>
      </c>
      <c r="N11865" s="16">
        <v>0</v>
      </c>
      <c r="P11865" s="16">
        <v>0</v>
      </c>
      <c r="Q11865">
        <v>0</v>
      </c>
      <c r="Z11865" s="17"/>
      <c r="AA11865" s="17"/>
    </row>
    <row r="11866" spans="1:27" x14ac:dyDescent="0.25">
      <c r="A11866" s="12" t="s">
        <v>1068</v>
      </c>
      <c r="B11866" s="41" t="str">
        <f t="shared" si="370"/>
        <v>11</v>
      </c>
      <c r="C11866" s="41" t="str">
        <f t="shared" si="371"/>
        <v>2021</v>
      </c>
      <c r="D11866" t="s">
        <v>1125</v>
      </c>
      <c r="E11866" t="s">
        <v>1659</v>
      </c>
      <c r="F11866" t="s">
        <v>2133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 s="16">
        <v>0</v>
      </c>
      <c r="M11866" s="16">
        <v>0</v>
      </c>
      <c r="N11866" s="16">
        <v>0</v>
      </c>
      <c r="P11866" s="16">
        <v>0</v>
      </c>
      <c r="Q11866">
        <v>0</v>
      </c>
      <c r="Z11866" s="17"/>
      <c r="AA11866" s="17"/>
    </row>
    <row r="11867" spans="1:27" x14ac:dyDescent="0.25">
      <c r="A11867" s="12" t="s">
        <v>1067</v>
      </c>
      <c r="B11867" s="41" t="str">
        <f t="shared" si="370"/>
        <v>11</v>
      </c>
      <c r="C11867" s="41" t="str">
        <f t="shared" si="371"/>
        <v>2021</v>
      </c>
      <c r="D11867" t="s">
        <v>1117</v>
      </c>
      <c r="E11867" t="s">
        <v>1538</v>
      </c>
      <c r="F11867" t="s">
        <v>2161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 s="16">
        <v>0</v>
      </c>
      <c r="M11867" s="16">
        <v>0</v>
      </c>
      <c r="N11867" s="16">
        <v>0</v>
      </c>
      <c r="P11867" s="16">
        <v>0</v>
      </c>
      <c r="Q11867">
        <v>0</v>
      </c>
      <c r="Y11867" s="17"/>
      <c r="Z11867" s="17"/>
      <c r="AA11867" s="17"/>
    </row>
    <row r="11868" spans="1:27" x14ac:dyDescent="0.25">
      <c r="A11868" s="12" t="s">
        <v>1068</v>
      </c>
      <c r="B11868" s="41" t="str">
        <f t="shared" si="370"/>
        <v>11</v>
      </c>
      <c r="C11868" s="41" t="str">
        <f t="shared" si="371"/>
        <v>2021</v>
      </c>
      <c r="D11868" t="s">
        <v>1116</v>
      </c>
      <c r="E11868" t="s">
        <v>1801</v>
      </c>
      <c r="F11868" t="s">
        <v>2133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 s="16">
        <v>0</v>
      </c>
      <c r="M11868" s="16">
        <v>0</v>
      </c>
      <c r="N11868" s="16">
        <v>0</v>
      </c>
      <c r="P11868" s="16">
        <v>0</v>
      </c>
      <c r="Q11868">
        <v>0</v>
      </c>
      <c r="Y11868" s="17"/>
      <c r="Z11868" s="17"/>
      <c r="AA11868" s="17"/>
    </row>
    <row r="11869" spans="1:27" x14ac:dyDescent="0.25">
      <c r="A11869" s="12" t="s">
        <v>1068</v>
      </c>
      <c r="B11869" s="41" t="str">
        <f t="shared" si="370"/>
        <v>11</v>
      </c>
      <c r="C11869" s="41" t="str">
        <f t="shared" si="371"/>
        <v>2021</v>
      </c>
      <c r="D11869" t="s">
        <v>1107</v>
      </c>
      <c r="E11869" t="s">
        <v>1154</v>
      </c>
      <c r="F11869" t="s">
        <v>2133</v>
      </c>
      <c r="G11869">
        <v>1</v>
      </c>
      <c r="H11869">
        <v>2</v>
      </c>
      <c r="I11869">
        <v>5</v>
      </c>
      <c r="J11869">
        <v>2</v>
      </c>
      <c r="K11869">
        <v>0</v>
      </c>
      <c r="L11869" s="16">
        <v>0</v>
      </c>
      <c r="M11869" s="16">
        <v>0</v>
      </c>
      <c r="N11869" s="16">
        <v>0</v>
      </c>
      <c r="P11869" s="16">
        <v>0</v>
      </c>
      <c r="Q11869">
        <v>1</v>
      </c>
      <c r="Y11869" s="17"/>
      <c r="Z11869" s="17"/>
      <c r="AA11869" s="17"/>
    </row>
    <row r="11870" spans="1:27" x14ac:dyDescent="0.25">
      <c r="A11870" s="12" t="s">
        <v>1068</v>
      </c>
      <c r="B11870" s="41" t="str">
        <f t="shared" si="370"/>
        <v>11</v>
      </c>
      <c r="C11870" s="41" t="str">
        <f t="shared" si="371"/>
        <v>2021</v>
      </c>
      <c r="D11870" t="s">
        <v>1126</v>
      </c>
      <c r="E11870" t="s">
        <v>1239</v>
      </c>
      <c r="F11870" t="s">
        <v>2133</v>
      </c>
      <c r="G11870">
        <v>0</v>
      </c>
      <c r="H11870">
        <v>0</v>
      </c>
      <c r="I11870">
        <v>6</v>
      </c>
      <c r="J11870">
        <v>0</v>
      </c>
      <c r="K11870">
        <v>0</v>
      </c>
      <c r="L11870" s="16">
        <v>0</v>
      </c>
      <c r="M11870" s="16">
        <v>0</v>
      </c>
      <c r="N11870" s="16">
        <v>0</v>
      </c>
      <c r="P11870" s="16">
        <v>0</v>
      </c>
      <c r="Q11870">
        <v>0</v>
      </c>
      <c r="Y11870" s="17"/>
      <c r="Z11870" s="17"/>
      <c r="AA11870" s="17"/>
    </row>
    <row r="11871" spans="1:27" x14ac:dyDescent="0.25">
      <c r="A11871" s="12" t="s">
        <v>1068</v>
      </c>
      <c r="B11871" s="41" t="str">
        <f t="shared" si="370"/>
        <v>11</v>
      </c>
      <c r="C11871" s="41" t="str">
        <f t="shared" si="371"/>
        <v>2021</v>
      </c>
      <c r="D11871" t="s">
        <v>1126</v>
      </c>
      <c r="E11871" t="s">
        <v>1115</v>
      </c>
      <c r="F11871" t="s">
        <v>2133</v>
      </c>
      <c r="G11871">
        <v>0</v>
      </c>
      <c r="H11871">
        <v>0</v>
      </c>
      <c r="I11871">
        <v>11</v>
      </c>
      <c r="J11871">
        <v>1</v>
      </c>
      <c r="K11871">
        <v>0</v>
      </c>
      <c r="L11871" s="16">
        <v>0</v>
      </c>
      <c r="M11871" s="16">
        <v>0</v>
      </c>
      <c r="N11871" s="16">
        <v>0</v>
      </c>
      <c r="P11871" s="16">
        <v>0</v>
      </c>
      <c r="Q11871">
        <v>0</v>
      </c>
      <c r="Y11871" s="17"/>
      <c r="Z11871" s="17"/>
      <c r="AA11871" s="17"/>
    </row>
    <row r="11872" spans="1:27" x14ac:dyDescent="0.25">
      <c r="A11872" s="12" t="s">
        <v>1068</v>
      </c>
      <c r="B11872" s="41" t="str">
        <f t="shared" si="370"/>
        <v>11</v>
      </c>
      <c r="C11872" s="41" t="str">
        <f t="shared" si="371"/>
        <v>2021</v>
      </c>
      <c r="D11872" t="s">
        <v>1116</v>
      </c>
      <c r="E11872" t="s">
        <v>1174</v>
      </c>
      <c r="F11872" t="s">
        <v>2137</v>
      </c>
      <c r="G11872">
        <v>0</v>
      </c>
      <c r="H11872">
        <v>0</v>
      </c>
      <c r="I11872">
        <v>1</v>
      </c>
      <c r="J11872">
        <v>1</v>
      </c>
      <c r="K11872">
        <v>0</v>
      </c>
      <c r="L11872" s="16">
        <v>0</v>
      </c>
      <c r="M11872" s="16">
        <v>0</v>
      </c>
      <c r="N11872" s="16">
        <v>0</v>
      </c>
      <c r="P11872" s="16">
        <v>0</v>
      </c>
      <c r="Q11872">
        <v>0</v>
      </c>
      <c r="Y11872" s="17"/>
      <c r="Z11872" s="17"/>
      <c r="AA11872" s="17"/>
    </row>
    <row r="11873" spans="1:27" x14ac:dyDescent="0.25">
      <c r="A11873" s="12" t="s">
        <v>1068</v>
      </c>
      <c r="B11873" s="41" t="str">
        <f t="shared" si="370"/>
        <v>11</v>
      </c>
      <c r="C11873" s="41" t="str">
        <f t="shared" si="371"/>
        <v>2021</v>
      </c>
      <c r="D11873" t="s">
        <v>1121</v>
      </c>
      <c r="E11873" t="s">
        <v>1449</v>
      </c>
      <c r="F11873" t="s">
        <v>2157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 s="16">
        <v>0</v>
      </c>
      <c r="M11873" s="16">
        <v>0</v>
      </c>
      <c r="N11873" s="16">
        <v>0</v>
      </c>
      <c r="P11873" s="16">
        <v>0</v>
      </c>
      <c r="Q11873">
        <v>0</v>
      </c>
      <c r="Y11873" s="17"/>
      <c r="Z11873" s="17"/>
      <c r="AA11873" s="17"/>
    </row>
    <row r="11874" spans="1:27" x14ac:dyDescent="0.25">
      <c r="A11874" s="12" t="s">
        <v>1068</v>
      </c>
      <c r="B11874" s="41" t="str">
        <f t="shared" si="370"/>
        <v>11</v>
      </c>
      <c r="C11874" s="41" t="str">
        <f t="shared" si="371"/>
        <v>2021</v>
      </c>
      <c r="D11874" t="s">
        <v>1111</v>
      </c>
      <c r="E11874" t="s">
        <v>1370</v>
      </c>
      <c r="F11874" t="s">
        <v>2157</v>
      </c>
      <c r="G11874">
        <v>0</v>
      </c>
      <c r="H11874">
        <v>0</v>
      </c>
      <c r="I11874">
        <v>2</v>
      </c>
      <c r="J11874">
        <v>0</v>
      </c>
      <c r="K11874">
        <v>1</v>
      </c>
      <c r="L11874" s="16">
        <v>0</v>
      </c>
      <c r="M11874" s="16">
        <v>0</v>
      </c>
      <c r="N11874" s="16">
        <v>0</v>
      </c>
      <c r="P11874" s="16">
        <v>0</v>
      </c>
      <c r="Q11874">
        <v>0</v>
      </c>
      <c r="Y11874" s="17"/>
      <c r="Z11874" s="17"/>
      <c r="AA11874" s="17"/>
    </row>
    <row r="11875" spans="1:27" x14ac:dyDescent="0.25">
      <c r="A11875" s="12" t="s">
        <v>1068</v>
      </c>
      <c r="B11875" s="41" t="str">
        <f t="shared" si="370"/>
        <v>11</v>
      </c>
      <c r="C11875" s="41" t="str">
        <f t="shared" si="371"/>
        <v>2021</v>
      </c>
      <c r="D11875" t="s">
        <v>1111</v>
      </c>
      <c r="E11875" t="s">
        <v>1372</v>
      </c>
      <c r="F11875" t="s">
        <v>2133</v>
      </c>
      <c r="G11875">
        <v>0</v>
      </c>
      <c r="H11875">
        <v>0</v>
      </c>
      <c r="I11875">
        <v>1</v>
      </c>
      <c r="J11875">
        <v>1</v>
      </c>
      <c r="K11875">
        <v>0</v>
      </c>
      <c r="L11875" s="16">
        <v>0</v>
      </c>
      <c r="M11875" s="16">
        <v>0</v>
      </c>
      <c r="N11875" s="16">
        <v>0</v>
      </c>
      <c r="P11875" s="16">
        <v>0</v>
      </c>
      <c r="Q11875">
        <v>0</v>
      </c>
      <c r="Y11875" s="17"/>
      <c r="Z11875" s="17"/>
      <c r="AA11875" s="17"/>
    </row>
    <row r="11876" spans="1:27" x14ac:dyDescent="0.25">
      <c r="A11876" s="12" t="s">
        <v>1068</v>
      </c>
      <c r="B11876" s="41" t="str">
        <f t="shared" si="370"/>
        <v>11</v>
      </c>
      <c r="C11876" s="41" t="str">
        <f t="shared" si="371"/>
        <v>2021</v>
      </c>
      <c r="D11876" t="s">
        <v>1108</v>
      </c>
      <c r="E11876" t="s">
        <v>1235</v>
      </c>
      <c r="F11876" t="s">
        <v>2129</v>
      </c>
      <c r="G11876">
        <v>0</v>
      </c>
      <c r="H11876">
        <v>1</v>
      </c>
      <c r="I11876">
        <v>1</v>
      </c>
      <c r="J11876">
        <v>0</v>
      </c>
      <c r="K11876">
        <v>0</v>
      </c>
      <c r="L11876" s="16">
        <v>0</v>
      </c>
      <c r="M11876" s="16">
        <v>0</v>
      </c>
      <c r="N11876" s="16">
        <v>0</v>
      </c>
      <c r="P11876" s="16">
        <v>0</v>
      </c>
      <c r="Q11876">
        <v>0</v>
      </c>
      <c r="Y11876" s="17"/>
      <c r="Z11876" s="17"/>
      <c r="AA11876" s="17"/>
    </row>
    <row r="11877" spans="1:27" x14ac:dyDescent="0.25">
      <c r="A11877" s="12" t="s">
        <v>1068</v>
      </c>
      <c r="B11877" s="41" t="str">
        <f t="shared" si="370"/>
        <v>11</v>
      </c>
      <c r="C11877" s="41" t="str">
        <f t="shared" si="371"/>
        <v>2021</v>
      </c>
      <c r="D11877" t="s">
        <v>1117</v>
      </c>
      <c r="E11877" t="s">
        <v>1293</v>
      </c>
      <c r="F11877" t="s">
        <v>2133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 s="16">
        <v>0</v>
      </c>
      <c r="M11877" s="16">
        <v>0</v>
      </c>
      <c r="N11877" s="16">
        <v>0</v>
      </c>
      <c r="P11877" s="16">
        <v>0</v>
      </c>
      <c r="Q11877">
        <v>0</v>
      </c>
      <c r="Y11877" s="17"/>
      <c r="Z11877" s="17"/>
      <c r="AA11877" s="17"/>
    </row>
    <row r="11878" spans="1:27" x14ac:dyDescent="0.25">
      <c r="A11878" s="12" t="s">
        <v>1065</v>
      </c>
      <c r="B11878" s="41" t="str">
        <f t="shared" si="370"/>
        <v>11</v>
      </c>
      <c r="C11878" s="41" t="str">
        <f t="shared" si="371"/>
        <v>2021</v>
      </c>
      <c r="D11878" t="s">
        <v>1133</v>
      </c>
      <c r="E11878" t="s">
        <v>1521</v>
      </c>
      <c r="F11878" t="s">
        <v>2161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 s="16">
        <v>16760000000</v>
      </c>
      <c r="M11878" s="16">
        <v>11700000000</v>
      </c>
      <c r="N11878" s="16">
        <v>0</v>
      </c>
      <c r="P11878" s="16">
        <v>16760000000</v>
      </c>
      <c r="Q11878">
        <v>0</v>
      </c>
      <c r="Y11878" s="17"/>
      <c r="Z11878" s="17"/>
      <c r="AA11878" s="17"/>
    </row>
    <row r="11879" spans="1:27" x14ac:dyDescent="0.25">
      <c r="A11879" s="12" t="s">
        <v>1068</v>
      </c>
      <c r="B11879" s="41" t="str">
        <f t="shared" si="370"/>
        <v>11</v>
      </c>
      <c r="C11879" s="41" t="str">
        <f t="shared" si="371"/>
        <v>2021</v>
      </c>
      <c r="D11879" t="s">
        <v>1110</v>
      </c>
      <c r="E11879" t="s">
        <v>1531</v>
      </c>
      <c r="F11879" t="s">
        <v>2161</v>
      </c>
      <c r="G11879">
        <v>0</v>
      </c>
      <c r="H11879">
        <v>0</v>
      </c>
      <c r="I11879">
        <v>3</v>
      </c>
      <c r="J11879">
        <v>0</v>
      </c>
      <c r="K11879">
        <v>0</v>
      </c>
      <c r="L11879" s="16">
        <v>0</v>
      </c>
      <c r="M11879" s="16">
        <v>0</v>
      </c>
      <c r="N11879" s="16">
        <v>0</v>
      </c>
      <c r="P11879" s="16">
        <v>0</v>
      </c>
      <c r="Q11879">
        <v>0</v>
      </c>
      <c r="Y11879" s="17"/>
      <c r="Z11879" s="17"/>
      <c r="AA11879" s="17"/>
    </row>
    <row r="11880" spans="1:27" x14ac:dyDescent="0.25">
      <c r="A11880" s="12" t="s">
        <v>1069</v>
      </c>
      <c r="B11880" s="41" t="str">
        <f t="shared" si="370"/>
        <v>11</v>
      </c>
      <c r="C11880" s="41" t="str">
        <f t="shared" si="371"/>
        <v>2021</v>
      </c>
      <c r="D11880" t="s">
        <v>1133</v>
      </c>
      <c r="E11880" t="s">
        <v>1882</v>
      </c>
      <c r="F11880" t="s">
        <v>2161</v>
      </c>
      <c r="G11880">
        <v>0</v>
      </c>
      <c r="H11880">
        <v>0</v>
      </c>
      <c r="I11880">
        <v>40</v>
      </c>
      <c r="J11880">
        <v>6</v>
      </c>
      <c r="K11880">
        <v>0</v>
      </c>
      <c r="L11880" s="16">
        <v>84087000000</v>
      </c>
      <c r="M11880" s="16">
        <v>24570000000</v>
      </c>
      <c r="N11880" s="16">
        <v>0</v>
      </c>
      <c r="P11880" s="16">
        <v>84087000000</v>
      </c>
      <c r="Q11880">
        <v>0</v>
      </c>
      <c r="Y11880" s="17"/>
      <c r="Z11880" s="17"/>
      <c r="AA11880" s="17"/>
    </row>
    <row r="11881" spans="1:27" x14ac:dyDescent="0.25">
      <c r="A11881" s="12" t="s">
        <v>1068</v>
      </c>
      <c r="B11881" s="41" t="str">
        <f t="shared" si="370"/>
        <v>11</v>
      </c>
      <c r="C11881" s="41" t="str">
        <f t="shared" si="371"/>
        <v>2021</v>
      </c>
      <c r="D11881" t="s">
        <v>1126</v>
      </c>
      <c r="E11881" t="s">
        <v>1667</v>
      </c>
      <c r="F11881" t="s">
        <v>2133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 s="16">
        <v>0</v>
      </c>
      <c r="M11881" s="16">
        <v>0</v>
      </c>
      <c r="N11881" s="16">
        <v>0</v>
      </c>
      <c r="P11881" s="16">
        <v>0</v>
      </c>
      <c r="Q11881">
        <v>0</v>
      </c>
      <c r="Y11881" s="17"/>
      <c r="Z11881" s="17"/>
      <c r="AA11881" s="17"/>
    </row>
    <row r="11882" spans="1:27" x14ac:dyDescent="0.25">
      <c r="A11882" s="12" t="s">
        <v>1069</v>
      </c>
      <c r="B11882" s="41" t="str">
        <f t="shared" si="370"/>
        <v>11</v>
      </c>
      <c r="C11882" s="41" t="str">
        <f t="shared" si="371"/>
        <v>2021</v>
      </c>
      <c r="D11882" t="s">
        <v>1126</v>
      </c>
      <c r="E11882" t="s">
        <v>1655</v>
      </c>
      <c r="F11882" t="s">
        <v>2133</v>
      </c>
      <c r="G11882">
        <v>0</v>
      </c>
      <c r="H11882">
        <v>0</v>
      </c>
      <c r="I11882">
        <v>30</v>
      </c>
      <c r="J11882">
        <v>0</v>
      </c>
      <c r="K11882">
        <v>0</v>
      </c>
      <c r="L11882" s="16">
        <v>0</v>
      </c>
      <c r="M11882" s="16">
        <v>0</v>
      </c>
      <c r="N11882" s="16">
        <v>0</v>
      </c>
      <c r="P11882" s="16">
        <v>0</v>
      </c>
      <c r="Q11882">
        <v>0</v>
      </c>
      <c r="Y11882" s="17"/>
      <c r="Z11882" s="17"/>
      <c r="AA11882" s="17"/>
    </row>
    <row r="11883" spans="1:27" x14ac:dyDescent="0.25">
      <c r="A11883" s="12" t="s">
        <v>1068</v>
      </c>
      <c r="B11883" s="41" t="str">
        <f t="shared" si="370"/>
        <v>11</v>
      </c>
      <c r="C11883" s="41" t="str">
        <f t="shared" si="371"/>
        <v>2021</v>
      </c>
      <c r="D11883" t="s">
        <v>1122</v>
      </c>
      <c r="E11883" t="s">
        <v>1862</v>
      </c>
      <c r="F11883" t="s">
        <v>2157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 s="16">
        <v>0</v>
      </c>
      <c r="M11883" s="16">
        <v>0</v>
      </c>
      <c r="N11883" s="16">
        <v>0</v>
      </c>
      <c r="P11883" s="16">
        <v>0</v>
      </c>
      <c r="Q11883">
        <v>0</v>
      </c>
      <c r="Y11883" s="17"/>
      <c r="Z11883" s="17"/>
      <c r="AA11883" s="17"/>
    </row>
    <row r="11884" spans="1:27" x14ac:dyDescent="0.25">
      <c r="A11884" s="12" t="s">
        <v>1068</v>
      </c>
      <c r="B11884" s="41" t="str">
        <f t="shared" si="370"/>
        <v>11</v>
      </c>
      <c r="C11884" s="41" t="str">
        <f t="shared" si="371"/>
        <v>2021</v>
      </c>
      <c r="D11884" t="s">
        <v>1122</v>
      </c>
      <c r="E11884" t="s">
        <v>1843</v>
      </c>
      <c r="F11884" t="s">
        <v>2161</v>
      </c>
      <c r="G11884">
        <v>0</v>
      </c>
      <c r="H11884">
        <v>0</v>
      </c>
      <c r="I11884">
        <v>2</v>
      </c>
      <c r="J11884">
        <v>0</v>
      </c>
      <c r="K11884">
        <v>0</v>
      </c>
      <c r="L11884" s="16">
        <v>0</v>
      </c>
      <c r="M11884" s="16">
        <v>0</v>
      </c>
      <c r="N11884" s="16">
        <v>0</v>
      </c>
      <c r="P11884" s="16">
        <v>0</v>
      </c>
      <c r="Q11884">
        <v>0</v>
      </c>
      <c r="Y11884" s="17"/>
      <c r="Z11884" s="17"/>
      <c r="AA11884" s="17"/>
    </row>
    <row r="11885" spans="1:27" x14ac:dyDescent="0.25">
      <c r="A11885" s="12" t="s">
        <v>1068</v>
      </c>
      <c r="B11885" s="41" t="str">
        <f t="shared" si="370"/>
        <v>11</v>
      </c>
      <c r="C11885" s="41" t="str">
        <f t="shared" si="371"/>
        <v>2021</v>
      </c>
      <c r="D11885" t="s">
        <v>1122</v>
      </c>
      <c r="E11885" t="s">
        <v>1838</v>
      </c>
      <c r="F11885" t="s">
        <v>2154</v>
      </c>
      <c r="G11885">
        <v>0</v>
      </c>
      <c r="H11885">
        <v>0</v>
      </c>
      <c r="I11885">
        <v>4</v>
      </c>
      <c r="J11885">
        <v>0</v>
      </c>
      <c r="K11885">
        <v>0</v>
      </c>
      <c r="L11885" s="16">
        <v>0</v>
      </c>
      <c r="M11885" s="16">
        <v>0</v>
      </c>
      <c r="N11885" s="16">
        <v>0</v>
      </c>
      <c r="P11885" s="16">
        <v>0</v>
      </c>
      <c r="Q11885">
        <v>0</v>
      </c>
      <c r="Y11885" s="17"/>
      <c r="Z11885" s="17"/>
      <c r="AA11885" s="17"/>
    </row>
    <row r="11886" spans="1:27" x14ac:dyDescent="0.25">
      <c r="A11886" s="12" t="s">
        <v>1069</v>
      </c>
      <c r="B11886" s="41" t="str">
        <f t="shared" si="370"/>
        <v>11</v>
      </c>
      <c r="C11886" s="41" t="str">
        <f t="shared" si="371"/>
        <v>2021</v>
      </c>
      <c r="D11886" t="s">
        <v>1126</v>
      </c>
      <c r="E11886" t="s">
        <v>1278</v>
      </c>
      <c r="F11886" t="s">
        <v>2161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 s="16">
        <v>0</v>
      </c>
      <c r="M11886" s="16">
        <v>0</v>
      </c>
      <c r="N11886" s="16">
        <v>0</v>
      </c>
      <c r="P11886" s="16">
        <v>0</v>
      </c>
      <c r="Q11886">
        <v>0</v>
      </c>
      <c r="Y11886" s="17"/>
      <c r="Z11886" s="17"/>
      <c r="AA11886" s="17"/>
    </row>
    <row r="11887" spans="1:27" x14ac:dyDescent="0.25">
      <c r="A11887" s="12" t="s">
        <v>1068</v>
      </c>
      <c r="B11887" s="41" t="str">
        <f t="shared" si="370"/>
        <v>11</v>
      </c>
      <c r="C11887" s="41" t="str">
        <f t="shared" si="371"/>
        <v>2021</v>
      </c>
      <c r="D11887" t="s">
        <v>1111</v>
      </c>
      <c r="E11887" t="s">
        <v>1576</v>
      </c>
      <c r="F11887" t="s">
        <v>2161</v>
      </c>
      <c r="G11887">
        <v>0</v>
      </c>
      <c r="H11887">
        <v>0</v>
      </c>
      <c r="I11887">
        <v>3</v>
      </c>
      <c r="J11887">
        <v>0</v>
      </c>
      <c r="K11887">
        <v>0</v>
      </c>
      <c r="L11887" s="16">
        <v>0</v>
      </c>
      <c r="M11887" s="16">
        <v>0</v>
      </c>
      <c r="N11887" s="16">
        <v>0</v>
      </c>
      <c r="P11887" s="16">
        <v>0</v>
      </c>
      <c r="Q11887">
        <v>0</v>
      </c>
      <c r="Y11887" s="17"/>
      <c r="Z11887" s="17"/>
      <c r="AA11887" s="17"/>
    </row>
    <row r="11888" spans="1:27" x14ac:dyDescent="0.25">
      <c r="A11888" s="12" t="s">
        <v>1068</v>
      </c>
      <c r="B11888" s="41" t="str">
        <f t="shared" si="370"/>
        <v>11</v>
      </c>
      <c r="C11888" s="41" t="str">
        <f t="shared" si="371"/>
        <v>2021</v>
      </c>
      <c r="D11888" t="s">
        <v>1127</v>
      </c>
      <c r="E11888" t="s">
        <v>1665</v>
      </c>
      <c r="F11888" t="s">
        <v>2161</v>
      </c>
      <c r="G11888">
        <v>0</v>
      </c>
      <c r="H11888">
        <v>0</v>
      </c>
      <c r="I11888">
        <v>2</v>
      </c>
      <c r="J11888">
        <v>0</v>
      </c>
      <c r="K11888">
        <v>0</v>
      </c>
      <c r="L11888" s="16">
        <v>0</v>
      </c>
      <c r="M11888" s="16">
        <v>0</v>
      </c>
      <c r="N11888" s="16">
        <v>0</v>
      </c>
      <c r="P11888" s="16">
        <v>0</v>
      </c>
      <c r="Q11888">
        <v>0</v>
      </c>
      <c r="Y11888" s="17"/>
      <c r="Z11888" s="17"/>
      <c r="AA11888" s="17"/>
    </row>
    <row r="11889" spans="1:27" x14ac:dyDescent="0.25">
      <c r="A11889" s="12" t="s">
        <v>1069</v>
      </c>
      <c r="B11889" s="41" t="str">
        <f t="shared" si="370"/>
        <v>11</v>
      </c>
      <c r="C11889" s="41" t="str">
        <f t="shared" si="371"/>
        <v>2021</v>
      </c>
      <c r="D11889" t="s">
        <v>1126</v>
      </c>
      <c r="E11889" t="s">
        <v>1803</v>
      </c>
      <c r="F11889" t="s">
        <v>2161</v>
      </c>
      <c r="G11889">
        <v>0</v>
      </c>
      <c r="H11889">
        <v>0</v>
      </c>
      <c r="I11889">
        <v>12</v>
      </c>
      <c r="J11889">
        <v>0</v>
      </c>
      <c r="K11889">
        <v>0</v>
      </c>
      <c r="L11889" s="16">
        <v>0</v>
      </c>
      <c r="M11889" s="16">
        <v>0</v>
      </c>
      <c r="N11889" s="16">
        <v>0</v>
      </c>
      <c r="P11889" s="16">
        <v>0</v>
      </c>
      <c r="Q11889">
        <v>0</v>
      </c>
      <c r="Y11889" s="17"/>
      <c r="Z11889" s="17"/>
      <c r="AA11889" s="17"/>
    </row>
    <row r="11890" spans="1:27" x14ac:dyDescent="0.25">
      <c r="A11890" s="12" t="s">
        <v>1069</v>
      </c>
      <c r="B11890" s="41" t="str">
        <f t="shared" si="370"/>
        <v>11</v>
      </c>
      <c r="C11890" s="41" t="str">
        <f t="shared" si="371"/>
        <v>2021</v>
      </c>
      <c r="D11890" t="s">
        <v>1126</v>
      </c>
      <c r="E11890" t="s">
        <v>1675</v>
      </c>
      <c r="F11890" t="s">
        <v>2133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 s="16">
        <v>0</v>
      </c>
      <c r="M11890" s="16">
        <v>0</v>
      </c>
      <c r="N11890" s="16">
        <v>0</v>
      </c>
      <c r="P11890" s="16">
        <v>0</v>
      </c>
      <c r="Q11890">
        <v>0</v>
      </c>
      <c r="Y11890" s="17"/>
      <c r="Z11890" s="17"/>
      <c r="AA11890" s="17"/>
    </row>
    <row r="11891" spans="1:27" x14ac:dyDescent="0.25">
      <c r="A11891" s="12" t="s">
        <v>1069</v>
      </c>
      <c r="B11891" s="41" t="str">
        <f t="shared" si="370"/>
        <v>11</v>
      </c>
      <c r="C11891" s="41" t="str">
        <f t="shared" si="371"/>
        <v>2021</v>
      </c>
      <c r="D11891" t="s">
        <v>1109</v>
      </c>
      <c r="E11891" t="s">
        <v>1938</v>
      </c>
      <c r="F11891" t="s">
        <v>2161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 s="16">
        <v>85034905760</v>
      </c>
      <c r="M11891" s="16">
        <v>0</v>
      </c>
      <c r="N11891" s="16">
        <v>0</v>
      </c>
      <c r="P11891" s="16">
        <v>85034905760</v>
      </c>
      <c r="Q11891">
        <v>0</v>
      </c>
      <c r="Y11891" s="17"/>
      <c r="Z11891" s="17"/>
      <c r="AA11891" s="17"/>
    </row>
    <row r="11892" spans="1:27" x14ac:dyDescent="0.25">
      <c r="A11892" s="12" t="s">
        <v>1069</v>
      </c>
      <c r="B11892" s="41" t="str">
        <f t="shared" si="370"/>
        <v>11</v>
      </c>
      <c r="C11892" s="41" t="str">
        <f t="shared" si="371"/>
        <v>2021</v>
      </c>
      <c r="D11892" t="s">
        <v>1129</v>
      </c>
      <c r="E11892" t="s">
        <v>1780</v>
      </c>
      <c r="F11892" t="s">
        <v>2161</v>
      </c>
      <c r="G11892">
        <v>0</v>
      </c>
      <c r="H11892">
        <v>0</v>
      </c>
      <c r="I11892">
        <v>205</v>
      </c>
      <c r="J11892">
        <v>0</v>
      </c>
      <c r="K11892">
        <v>0</v>
      </c>
      <c r="L11892" s="16">
        <v>0</v>
      </c>
      <c r="M11892" s="16">
        <v>0</v>
      </c>
      <c r="N11892" s="16">
        <v>0</v>
      </c>
      <c r="P11892" s="16">
        <v>0</v>
      </c>
      <c r="Q11892">
        <v>0</v>
      </c>
      <c r="Y11892" s="17"/>
      <c r="Z11892" s="17"/>
      <c r="AA11892" s="17"/>
    </row>
    <row r="11893" spans="1:27" x14ac:dyDescent="0.25">
      <c r="A11893" s="12" t="s">
        <v>1070</v>
      </c>
      <c r="B11893" s="41" t="str">
        <f t="shared" si="370"/>
        <v>11</v>
      </c>
      <c r="C11893" s="41" t="str">
        <f t="shared" si="371"/>
        <v>2021</v>
      </c>
      <c r="D11893" t="s">
        <v>1132</v>
      </c>
      <c r="E11893" t="s">
        <v>1402</v>
      </c>
      <c r="F11893" t="s">
        <v>2161</v>
      </c>
      <c r="G11893">
        <v>0</v>
      </c>
      <c r="H11893">
        <v>0</v>
      </c>
      <c r="I11893">
        <v>256</v>
      </c>
      <c r="J11893">
        <v>0</v>
      </c>
      <c r="K11893">
        <v>0</v>
      </c>
      <c r="L11893" s="16">
        <v>0</v>
      </c>
      <c r="M11893" s="16">
        <v>0</v>
      </c>
      <c r="N11893" s="16">
        <v>0</v>
      </c>
      <c r="P11893" s="16">
        <v>0</v>
      </c>
      <c r="Q11893">
        <v>0</v>
      </c>
      <c r="Y11893" s="17"/>
      <c r="Z11893" s="17"/>
      <c r="AA11893" s="17"/>
    </row>
    <row r="11894" spans="1:27" x14ac:dyDescent="0.25">
      <c r="A11894" s="12" t="s">
        <v>1068</v>
      </c>
      <c r="B11894" s="41" t="str">
        <f t="shared" si="370"/>
        <v>11</v>
      </c>
      <c r="C11894" s="41" t="str">
        <f t="shared" si="371"/>
        <v>2021</v>
      </c>
      <c r="D11894" t="s">
        <v>1107</v>
      </c>
      <c r="E11894" t="s">
        <v>1316</v>
      </c>
      <c r="F11894" t="s">
        <v>2161</v>
      </c>
      <c r="G11894">
        <v>0</v>
      </c>
      <c r="H11894">
        <v>0</v>
      </c>
      <c r="I11894">
        <v>250</v>
      </c>
      <c r="J11894">
        <v>0</v>
      </c>
      <c r="K11894">
        <v>0</v>
      </c>
      <c r="L11894" s="16">
        <v>0</v>
      </c>
      <c r="M11894" s="16">
        <v>0</v>
      </c>
      <c r="N11894" s="16">
        <v>0</v>
      </c>
      <c r="P11894" s="16">
        <v>0</v>
      </c>
      <c r="Q11894">
        <v>0</v>
      </c>
      <c r="Y11894" s="17"/>
      <c r="Z11894" s="17"/>
      <c r="AA11894" s="17"/>
    </row>
    <row r="11895" spans="1:27" x14ac:dyDescent="0.25">
      <c r="A11895" s="12" t="s">
        <v>1068</v>
      </c>
      <c r="B11895" s="41" t="str">
        <f t="shared" si="370"/>
        <v>11</v>
      </c>
      <c r="C11895" s="41" t="str">
        <f t="shared" si="371"/>
        <v>2021</v>
      </c>
      <c r="D11895" t="s">
        <v>1135</v>
      </c>
      <c r="E11895" t="s">
        <v>1367</v>
      </c>
      <c r="F11895" t="s">
        <v>2133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 s="16">
        <v>0</v>
      </c>
      <c r="M11895" s="16">
        <v>0</v>
      </c>
      <c r="N11895" s="16">
        <v>0</v>
      </c>
      <c r="P11895" s="16">
        <v>0</v>
      </c>
      <c r="Q11895">
        <v>0</v>
      </c>
      <c r="Y11895" s="17"/>
      <c r="Z11895" s="17"/>
      <c r="AA11895" s="17"/>
    </row>
    <row r="11896" spans="1:27" x14ac:dyDescent="0.25">
      <c r="A11896" s="12" t="s">
        <v>1068</v>
      </c>
      <c r="B11896" s="41" t="str">
        <f t="shared" si="370"/>
        <v>11</v>
      </c>
      <c r="C11896" s="41" t="str">
        <f t="shared" si="371"/>
        <v>2021</v>
      </c>
      <c r="D11896" t="s">
        <v>1135</v>
      </c>
      <c r="E11896" t="s">
        <v>1436</v>
      </c>
      <c r="F11896" t="s">
        <v>2161</v>
      </c>
      <c r="G11896">
        <v>0</v>
      </c>
      <c r="H11896">
        <v>0</v>
      </c>
      <c r="I11896">
        <v>3</v>
      </c>
      <c r="J11896">
        <v>0</v>
      </c>
      <c r="K11896">
        <v>0</v>
      </c>
      <c r="L11896" s="16">
        <v>0</v>
      </c>
      <c r="M11896" s="16">
        <v>0</v>
      </c>
      <c r="N11896" s="16">
        <v>0</v>
      </c>
      <c r="P11896" s="16">
        <v>0</v>
      </c>
      <c r="Q11896">
        <v>0</v>
      </c>
      <c r="Y11896" s="17"/>
      <c r="Z11896" s="17"/>
      <c r="AA11896" s="17"/>
    </row>
    <row r="11897" spans="1:27" x14ac:dyDescent="0.25">
      <c r="A11897" s="12" t="s">
        <v>1069</v>
      </c>
      <c r="B11897" s="41" t="str">
        <f t="shared" si="370"/>
        <v>11</v>
      </c>
      <c r="C11897" s="41" t="str">
        <f t="shared" si="371"/>
        <v>2021</v>
      </c>
      <c r="D11897" t="s">
        <v>1135</v>
      </c>
      <c r="E11897" t="s">
        <v>1656</v>
      </c>
      <c r="F11897" t="s">
        <v>2154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 s="16">
        <v>0</v>
      </c>
      <c r="M11897" s="16">
        <v>0</v>
      </c>
      <c r="N11897" s="16">
        <v>0</v>
      </c>
      <c r="P11897" s="16">
        <v>0</v>
      </c>
      <c r="Q11897">
        <v>0</v>
      </c>
      <c r="Z11897" s="17"/>
      <c r="AA11897" s="17"/>
    </row>
    <row r="11898" spans="1:27" x14ac:dyDescent="0.25">
      <c r="A11898" s="12" t="s">
        <v>1060</v>
      </c>
      <c r="B11898" s="41" t="str">
        <f t="shared" si="370"/>
        <v>11</v>
      </c>
      <c r="C11898" s="41" t="str">
        <f t="shared" si="371"/>
        <v>2021</v>
      </c>
      <c r="D11898" t="s">
        <v>1135</v>
      </c>
      <c r="E11898" t="s">
        <v>1411</v>
      </c>
      <c r="F11898" t="s">
        <v>2154</v>
      </c>
      <c r="G11898">
        <v>0</v>
      </c>
      <c r="H11898">
        <v>0</v>
      </c>
      <c r="I11898">
        <v>2</v>
      </c>
      <c r="J11898">
        <v>0</v>
      </c>
      <c r="K11898">
        <v>0</v>
      </c>
      <c r="L11898" s="16">
        <v>0</v>
      </c>
      <c r="M11898" s="16">
        <v>0</v>
      </c>
      <c r="N11898" s="16">
        <v>0</v>
      </c>
      <c r="P11898" s="16">
        <v>0</v>
      </c>
      <c r="Q11898">
        <v>0</v>
      </c>
      <c r="Z11898" s="17"/>
      <c r="AA11898" s="17"/>
    </row>
    <row r="11899" spans="1:27" x14ac:dyDescent="0.25">
      <c r="A11899" s="12" t="s">
        <v>1068</v>
      </c>
      <c r="B11899" s="41" t="str">
        <f t="shared" si="370"/>
        <v>11</v>
      </c>
      <c r="C11899" s="41" t="str">
        <f t="shared" si="371"/>
        <v>2021</v>
      </c>
      <c r="D11899" t="s">
        <v>1107</v>
      </c>
      <c r="E11899" t="s">
        <v>1540</v>
      </c>
      <c r="F11899" t="s">
        <v>2161</v>
      </c>
      <c r="G11899">
        <v>0</v>
      </c>
      <c r="H11899">
        <v>0</v>
      </c>
      <c r="I11899">
        <v>23</v>
      </c>
      <c r="J11899">
        <v>0</v>
      </c>
      <c r="K11899">
        <v>0</v>
      </c>
      <c r="L11899" s="16">
        <v>0</v>
      </c>
      <c r="M11899" s="16">
        <v>0</v>
      </c>
      <c r="N11899" s="16">
        <v>0</v>
      </c>
      <c r="P11899" s="16">
        <v>0</v>
      </c>
      <c r="Q11899">
        <v>0</v>
      </c>
      <c r="Y11899" s="17"/>
      <c r="Z11899" s="17"/>
      <c r="AA11899" s="17"/>
    </row>
    <row r="11900" spans="1:27" x14ac:dyDescent="0.25">
      <c r="A11900" s="12" t="s">
        <v>1069</v>
      </c>
      <c r="B11900" s="41" t="str">
        <f t="shared" si="370"/>
        <v>11</v>
      </c>
      <c r="C11900" s="41" t="str">
        <f t="shared" si="371"/>
        <v>2021</v>
      </c>
      <c r="D11900" t="s">
        <v>1122</v>
      </c>
      <c r="E11900" t="s">
        <v>1887</v>
      </c>
      <c r="F11900" t="s">
        <v>2161</v>
      </c>
      <c r="G11900">
        <v>0</v>
      </c>
      <c r="H11900">
        <v>0</v>
      </c>
      <c r="I11900">
        <v>7</v>
      </c>
      <c r="J11900">
        <v>0</v>
      </c>
      <c r="K11900">
        <v>0</v>
      </c>
      <c r="L11900" s="16">
        <v>0</v>
      </c>
      <c r="M11900" s="16">
        <v>0</v>
      </c>
      <c r="N11900" s="16">
        <v>0</v>
      </c>
      <c r="P11900" s="16">
        <v>0</v>
      </c>
      <c r="Q11900">
        <v>0</v>
      </c>
      <c r="Y11900" s="17"/>
      <c r="Z11900" s="17"/>
      <c r="AA11900" s="17"/>
    </row>
    <row r="11901" spans="1:27" x14ac:dyDescent="0.25">
      <c r="A11901" s="12" t="s">
        <v>1069</v>
      </c>
      <c r="B11901" s="41" t="str">
        <f t="shared" si="370"/>
        <v>11</v>
      </c>
      <c r="C11901" s="41" t="str">
        <f t="shared" si="371"/>
        <v>2021</v>
      </c>
      <c r="D11901" t="s">
        <v>1122</v>
      </c>
      <c r="E11901" t="s">
        <v>1624</v>
      </c>
      <c r="F11901" t="s">
        <v>2161</v>
      </c>
      <c r="G11901">
        <v>0</v>
      </c>
      <c r="H11901">
        <v>0</v>
      </c>
      <c r="I11901">
        <v>7</v>
      </c>
      <c r="J11901">
        <v>0</v>
      </c>
      <c r="K11901">
        <v>0</v>
      </c>
      <c r="L11901" s="16">
        <v>0</v>
      </c>
      <c r="M11901" s="16">
        <v>0</v>
      </c>
      <c r="N11901" s="16">
        <v>0</v>
      </c>
      <c r="P11901" s="16">
        <v>0</v>
      </c>
      <c r="Q11901">
        <v>0</v>
      </c>
      <c r="Y11901" s="17"/>
      <c r="Z11901" s="17"/>
      <c r="AA11901" s="17"/>
    </row>
    <row r="11902" spans="1:27" x14ac:dyDescent="0.25">
      <c r="A11902" s="12" t="s">
        <v>1070</v>
      </c>
      <c r="B11902" s="41" t="str">
        <f t="shared" si="370"/>
        <v>11</v>
      </c>
      <c r="C11902" s="41" t="str">
        <f t="shared" si="371"/>
        <v>2021</v>
      </c>
      <c r="D11902" t="s">
        <v>1126</v>
      </c>
      <c r="E11902" t="s">
        <v>1375</v>
      </c>
      <c r="F11902" t="s">
        <v>2133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 s="16">
        <v>105219370946</v>
      </c>
      <c r="M11902" s="16">
        <v>0</v>
      </c>
      <c r="N11902" s="16">
        <v>0</v>
      </c>
      <c r="P11902" s="16">
        <v>105219370946</v>
      </c>
      <c r="Q11902">
        <v>0</v>
      </c>
      <c r="Z11902" s="17"/>
      <c r="AA11902" s="17"/>
    </row>
    <row r="11903" spans="1:27" x14ac:dyDescent="0.25">
      <c r="A11903" s="12" t="s">
        <v>1070</v>
      </c>
      <c r="B11903" s="41" t="str">
        <f t="shared" si="370"/>
        <v>11</v>
      </c>
      <c r="C11903" s="41" t="str">
        <f t="shared" si="371"/>
        <v>2021</v>
      </c>
      <c r="D11903" t="s">
        <v>1126</v>
      </c>
      <c r="E11903" t="s">
        <v>1803</v>
      </c>
      <c r="F11903" t="s">
        <v>2157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 s="16">
        <v>0</v>
      </c>
      <c r="M11903" s="16">
        <v>0</v>
      </c>
      <c r="N11903" s="16">
        <v>0</v>
      </c>
      <c r="P11903" s="16">
        <v>0</v>
      </c>
      <c r="Q11903">
        <v>0</v>
      </c>
      <c r="Y11903" s="17"/>
      <c r="Z11903" s="17"/>
      <c r="AA11903" s="17"/>
    </row>
    <row r="11904" spans="1:27" x14ac:dyDescent="0.25">
      <c r="A11904" s="12" t="s">
        <v>1070</v>
      </c>
      <c r="B11904" s="41" t="str">
        <f t="shared" si="370"/>
        <v>11</v>
      </c>
      <c r="C11904" s="41" t="str">
        <f t="shared" si="371"/>
        <v>2021</v>
      </c>
      <c r="D11904" t="s">
        <v>1126</v>
      </c>
      <c r="E11904" t="s">
        <v>1333</v>
      </c>
      <c r="F11904" t="s">
        <v>2156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 s="16">
        <v>0</v>
      </c>
      <c r="M11904" s="16">
        <v>0</v>
      </c>
      <c r="N11904" s="16">
        <v>0</v>
      </c>
      <c r="P11904" s="16">
        <v>0</v>
      </c>
      <c r="Q11904">
        <v>1</v>
      </c>
      <c r="Y11904" s="17"/>
      <c r="Z11904" s="17"/>
      <c r="AA11904" s="17"/>
    </row>
    <row r="11905" spans="1:27" x14ac:dyDescent="0.25">
      <c r="A11905" s="12" t="s">
        <v>1070</v>
      </c>
      <c r="B11905" s="41" t="str">
        <f t="shared" si="370"/>
        <v>11</v>
      </c>
      <c r="C11905" s="41" t="str">
        <f t="shared" si="371"/>
        <v>2021</v>
      </c>
      <c r="D11905" t="s">
        <v>1116</v>
      </c>
      <c r="E11905" t="s">
        <v>1311</v>
      </c>
      <c r="F11905" t="s">
        <v>2133</v>
      </c>
      <c r="G11905">
        <v>0</v>
      </c>
      <c r="H11905">
        <v>0</v>
      </c>
      <c r="I11905">
        <v>2</v>
      </c>
      <c r="J11905">
        <v>0</v>
      </c>
      <c r="K11905">
        <v>0</v>
      </c>
      <c r="L11905" s="16">
        <v>0</v>
      </c>
      <c r="M11905" s="16">
        <v>0</v>
      </c>
      <c r="N11905" s="16">
        <v>0</v>
      </c>
      <c r="P11905" s="16">
        <v>0</v>
      </c>
      <c r="Q11905">
        <v>0</v>
      </c>
      <c r="Y11905" s="17"/>
      <c r="Z11905" s="17"/>
      <c r="AA11905" s="17"/>
    </row>
    <row r="11906" spans="1:27" x14ac:dyDescent="0.25">
      <c r="A11906" s="12" t="s">
        <v>1070</v>
      </c>
      <c r="B11906" s="41" t="str">
        <f t="shared" si="370"/>
        <v>11</v>
      </c>
      <c r="C11906" s="41" t="str">
        <f t="shared" si="371"/>
        <v>2021</v>
      </c>
      <c r="D11906" t="s">
        <v>1111</v>
      </c>
      <c r="E11906" t="s">
        <v>1233</v>
      </c>
      <c r="F11906" t="s">
        <v>2161</v>
      </c>
      <c r="G11906">
        <v>0</v>
      </c>
      <c r="H11906">
        <v>0</v>
      </c>
      <c r="I11906">
        <v>7</v>
      </c>
      <c r="J11906">
        <v>0</v>
      </c>
      <c r="K11906">
        <v>0</v>
      </c>
      <c r="L11906" s="16">
        <v>0</v>
      </c>
      <c r="M11906" s="16">
        <v>0</v>
      </c>
      <c r="N11906" s="16">
        <v>0</v>
      </c>
      <c r="P11906" s="16">
        <v>0</v>
      </c>
      <c r="Q11906">
        <v>0</v>
      </c>
      <c r="Y11906" s="17"/>
      <c r="Z11906" s="17"/>
      <c r="AA11906" s="17"/>
    </row>
    <row r="11907" spans="1:27" x14ac:dyDescent="0.25">
      <c r="A11907" s="12" t="s">
        <v>1070</v>
      </c>
      <c r="B11907" s="41" t="str">
        <f t="shared" ref="B11907:B11970" si="372">LEFT(A11907,2)</f>
        <v>11</v>
      </c>
      <c r="C11907" s="41" t="str">
        <f t="shared" ref="C11907:C11970" si="373">MID(A11907,7,4)</f>
        <v>2021</v>
      </c>
      <c r="D11907" t="s">
        <v>1107</v>
      </c>
      <c r="E11907" t="s">
        <v>1841</v>
      </c>
      <c r="F11907" t="s">
        <v>2133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 s="16">
        <v>0</v>
      </c>
      <c r="M11907" s="16">
        <v>0</v>
      </c>
      <c r="N11907" s="16">
        <v>0</v>
      </c>
      <c r="P11907" s="16">
        <v>0</v>
      </c>
      <c r="Q11907">
        <v>0</v>
      </c>
      <c r="Y11907" s="17"/>
      <c r="Z11907" s="17"/>
      <c r="AA11907" s="17"/>
    </row>
    <row r="11908" spans="1:27" x14ac:dyDescent="0.25">
      <c r="A11908" s="12" t="s">
        <v>1071</v>
      </c>
      <c r="B11908" s="41" t="str">
        <f t="shared" si="372"/>
        <v>11</v>
      </c>
      <c r="C11908" s="41" t="str">
        <f t="shared" si="373"/>
        <v>2021</v>
      </c>
      <c r="D11908" t="s">
        <v>1108</v>
      </c>
      <c r="E11908" t="s">
        <v>1509</v>
      </c>
      <c r="F11908" t="s">
        <v>2161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 s="16">
        <v>0</v>
      </c>
      <c r="M11908" s="16">
        <v>0</v>
      </c>
      <c r="N11908" s="16">
        <v>0</v>
      </c>
      <c r="P11908" s="16">
        <v>0</v>
      </c>
      <c r="Q11908">
        <v>0</v>
      </c>
      <c r="Y11908" s="17"/>
      <c r="Z11908" s="17"/>
      <c r="AA11908" s="17"/>
    </row>
    <row r="11909" spans="1:27" x14ac:dyDescent="0.25">
      <c r="A11909" s="12" t="s">
        <v>1071</v>
      </c>
      <c r="B11909" s="41" t="str">
        <f t="shared" si="372"/>
        <v>11</v>
      </c>
      <c r="C11909" s="41" t="str">
        <f t="shared" si="373"/>
        <v>2021</v>
      </c>
      <c r="D11909" t="s">
        <v>1108</v>
      </c>
      <c r="E11909" t="s">
        <v>1235</v>
      </c>
      <c r="F11909" t="s">
        <v>2161</v>
      </c>
      <c r="G11909">
        <v>0</v>
      </c>
      <c r="H11909">
        <v>0</v>
      </c>
      <c r="I11909">
        <v>35</v>
      </c>
      <c r="J11909">
        <v>0</v>
      </c>
      <c r="K11909">
        <v>0</v>
      </c>
      <c r="L11909" s="16">
        <v>0</v>
      </c>
      <c r="M11909" s="16">
        <v>0</v>
      </c>
      <c r="N11909" s="16">
        <v>0</v>
      </c>
      <c r="P11909" s="16">
        <v>0</v>
      </c>
      <c r="Q11909">
        <v>0</v>
      </c>
      <c r="Y11909" s="17"/>
      <c r="Z11909" s="17"/>
      <c r="AA11909" s="17"/>
    </row>
    <row r="11910" spans="1:27" x14ac:dyDescent="0.25">
      <c r="A11910" s="12" t="s">
        <v>1070</v>
      </c>
      <c r="B11910" s="41" t="str">
        <f t="shared" si="372"/>
        <v>11</v>
      </c>
      <c r="C11910" s="41" t="str">
        <f t="shared" si="373"/>
        <v>2021</v>
      </c>
      <c r="D11910" t="s">
        <v>1110</v>
      </c>
      <c r="E11910" t="s">
        <v>1784</v>
      </c>
      <c r="F11910" t="s">
        <v>2161</v>
      </c>
      <c r="G11910">
        <v>0</v>
      </c>
      <c r="H11910">
        <v>0</v>
      </c>
      <c r="I11910">
        <v>480</v>
      </c>
      <c r="J11910">
        <v>0</v>
      </c>
      <c r="K11910">
        <v>0</v>
      </c>
      <c r="L11910" s="16">
        <v>31170840000</v>
      </c>
      <c r="M11910" s="16">
        <v>4925700000</v>
      </c>
      <c r="N11910" s="16">
        <v>0</v>
      </c>
      <c r="P11910" s="16">
        <v>31170840000</v>
      </c>
      <c r="Q11910">
        <v>0</v>
      </c>
      <c r="Y11910" s="17"/>
      <c r="Z11910" s="17"/>
      <c r="AA11910" s="17"/>
    </row>
    <row r="11911" spans="1:27" x14ac:dyDescent="0.25">
      <c r="A11911" s="12" t="s">
        <v>1070</v>
      </c>
      <c r="B11911" s="41" t="str">
        <f t="shared" si="372"/>
        <v>11</v>
      </c>
      <c r="C11911" s="41" t="str">
        <f t="shared" si="373"/>
        <v>2021</v>
      </c>
      <c r="D11911" t="s">
        <v>1110</v>
      </c>
      <c r="E11911" t="s">
        <v>1440</v>
      </c>
      <c r="F11911" t="s">
        <v>2157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 s="16">
        <v>0</v>
      </c>
      <c r="M11911" s="16">
        <v>0</v>
      </c>
      <c r="N11911" s="16">
        <v>0</v>
      </c>
      <c r="P11911" s="16">
        <v>0</v>
      </c>
      <c r="Q11911">
        <v>0</v>
      </c>
      <c r="Y11911" s="17"/>
      <c r="Z11911" s="17"/>
      <c r="AA11911" s="17"/>
    </row>
    <row r="11912" spans="1:27" x14ac:dyDescent="0.25">
      <c r="A11912" s="12" t="s">
        <v>1071</v>
      </c>
      <c r="B11912" s="41" t="str">
        <f t="shared" si="372"/>
        <v>11</v>
      </c>
      <c r="C11912" s="41" t="str">
        <f t="shared" si="373"/>
        <v>2021</v>
      </c>
      <c r="D11912" t="s">
        <v>1116</v>
      </c>
      <c r="E11912" t="s">
        <v>1797</v>
      </c>
      <c r="F11912" t="s">
        <v>2133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 s="16">
        <v>0</v>
      </c>
      <c r="M11912" s="16">
        <v>0</v>
      </c>
      <c r="N11912" s="16">
        <v>0</v>
      </c>
      <c r="P11912" s="16">
        <v>0</v>
      </c>
      <c r="Q11912">
        <v>0</v>
      </c>
      <c r="Y11912" s="17"/>
      <c r="Z11912" s="17"/>
      <c r="AA11912" s="17"/>
    </row>
    <row r="11913" spans="1:27" x14ac:dyDescent="0.25">
      <c r="A11913" s="12" t="s">
        <v>1071</v>
      </c>
      <c r="B11913" s="41" t="str">
        <f t="shared" si="372"/>
        <v>11</v>
      </c>
      <c r="C11913" s="41" t="str">
        <f t="shared" si="373"/>
        <v>2021</v>
      </c>
      <c r="D11913" t="s">
        <v>1126</v>
      </c>
      <c r="E11913" t="s">
        <v>1676</v>
      </c>
      <c r="F11913" t="s">
        <v>2150</v>
      </c>
      <c r="G11913">
        <v>0</v>
      </c>
      <c r="H11913">
        <v>0</v>
      </c>
      <c r="I11913">
        <v>20</v>
      </c>
      <c r="J11913">
        <v>0</v>
      </c>
      <c r="K11913">
        <v>0</v>
      </c>
      <c r="L11913" s="16">
        <v>0</v>
      </c>
      <c r="M11913" s="16">
        <v>0</v>
      </c>
      <c r="N11913" s="16">
        <v>0</v>
      </c>
      <c r="P11913" s="16">
        <v>0</v>
      </c>
      <c r="Q11913">
        <v>0</v>
      </c>
      <c r="Y11913" s="17"/>
      <c r="Z11913" s="17"/>
      <c r="AA11913" s="17"/>
    </row>
    <row r="11914" spans="1:27" x14ac:dyDescent="0.25">
      <c r="A11914" s="12" t="s">
        <v>1070</v>
      </c>
      <c r="B11914" s="41" t="str">
        <f t="shared" si="372"/>
        <v>11</v>
      </c>
      <c r="C11914" s="41" t="str">
        <f t="shared" si="373"/>
        <v>2021</v>
      </c>
      <c r="D11914" t="s">
        <v>1126</v>
      </c>
      <c r="E11914" t="s">
        <v>1115</v>
      </c>
      <c r="F11914" t="s">
        <v>2133</v>
      </c>
      <c r="G11914">
        <v>0</v>
      </c>
      <c r="H11914">
        <v>0</v>
      </c>
      <c r="I11914">
        <v>17</v>
      </c>
      <c r="J11914">
        <v>0</v>
      </c>
      <c r="K11914">
        <v>4.7</v>
      </c>
      <c r="L11914" s="16">
        <v>0</v>
      </c>
      <c r="M11914" s="16">
        <v>0</v>
      </c>
      <c r="N11914" s="16">
        <v>0</v>
      </c>
      <c r="P11914" s="16">
        <v>0</v>
      </c>
      <c r="Q11914">
        <v>0</v>
      </c>
      <c r="Y11914" s="17"/>
      <c r="Z11914" s="17"/>
      <c r="AA11914" s="17"/>
    </row>
    <row r="11915" spans="1:27" x14ac:dyDescent="0.25">
      <c r="A11915" s="12" t="s">
        <v>1071</v>
      </c>
      <c r="B11915" s="41" t="str">
        <f t="shared" si="372"/>
        <v>11</v>
      </c>
      <c r="C11915" s="41" t="str">
        <f t="shared" si="373"/>
        <v>2021</v>
      </c>
      <c r="D11915" t="s">
        <v>1115</v>
      </c>
      <c r="E11915" t="s">
        <v>1999</v>
      </c>
      <c r="F11915" t="s">
        <v>2161</v>
      </c>
      <c r="G11915">
        <v>0</v>
      </c>
      <c r="H11915">
        <v>0</v>
      </c>
      <c r="I11915">
        <v>16</v>
      </c>
      <c r="J11915">
        <v>0</v>
      </c>
      <c r="K11915">
        <v>0</v>
      </c>
      <c r="L11915" s="16">
        <v>0</v>
      </c>
      <c r="M11915" s="16">
        <v>0</v>
      </c>
      <c r="N11915" s="16">
        <v>0</v>
      </c>
      <c r="P11915" s="16">
        <v>0</v>
      </c>
      <c r="Q11915">
        <v>0</v>
      </c>
      <c r="Y11915" s="17"/>
      <c r="Z11915" s="17"/>
      <c r="AA11915" s="17"/>
    </row>
    <row r="11916" spans="1:27" x14ac:dyDescent="0.25">
      <c r="A11916" s="12" t="s">
        <v>1071</v>
      </c>
      <c r="B11916" s="41" t="str">
        <f t="shared" si="372"/>
        <v>11</v>
      </c>
      <c r="C11916" s="41" t="str">
        <f t="shared" si="373"/>
        <v>2021</v>
      </c>
      <c r="D11916" t="s">
        <v>1122</v>
      </c>
      <c r="E11916" t="s">
        <v>1721</v>
      </c>
      <c r="F11916" t="s">
        <v>2161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 s="16">
        <v>0</v>
      </c>
      <c r="M11916" s="16">
        <v>0</v>
      </c>
      <c r="N11916" s="16">
        <v>0</v>
      </c>
      <c r="P11916" s="16">
        <v>0</v>
      </c>
      <c r="Q11916">
        <v>0</v>
      </c>
      <c r="Y11916" s="17"/>
      <c r="Z11916" s="17"/>
      <c r="AA11916" s="17"/>
    </row>
    <row r="11917" spans="1:27" x14ac:dyDescent="0.25">
      <c r="A11917" s="12" t="s">
        <v>1071</v>
      </c>
      <c r="B11917" s="41" t="str">
        <f t="shared" si="372"/>
        <v>11</v>
      </c>
      <c r="C11917" s="41" t="str">
        <f t="shared" si="373"/>
        <v>2021</v>
      </c>
      <c r="D11917" t="s">
        <v>1122</v>
      </c>
      <c r="E11917" t="s">
        <v>1366</v>
      </c>
      <c r="F11917" t="s">
        <v>2133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 s="16">
        <v>0</v>
      </c>
      <c r="M11917" s="16">
        <v>0</v>
      </c>
      <c r="N11917" s="16">
        <v>0</v>
      </c>
      <c r="P11917" s="16">
        <v>0</v>
      </c>
      <c r="Q11917">
        <v>0</v>
      </c>
      <c r="Y11917" s="17"/>
      <c r="Z11917" s="17"/>
      <c r="AA11917" s="17"/>
    </row>
    <row r="11918" spans="1:27" x14ac:dyDescent="0.25">
      <c r="A11918" s="12" t="s">
        <v>1071</v>
      </c>
      <c r="B11918" s="41" t="str">
        <f t="shared" si="372"/>
        <v>11</v>
      </c>
      <c r="C11918" s="41" t="str">
        <f t="shared" si="373"/>
        <v>2021</v>
      </c>
      <c r="D11918" t="s">
        <v>1122</v>
      </c>
      <c r="E11918" t="s">
        <v>1242</v>
      </c>
      <c r="F11918" t="s">
        <v>2133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 s="16">
        <v>0</v>
      </c>
      <c r="M11918" s="16">
        <v>0</v>
      </c>
      <c r="N11918" s="16">
        <v>0</v>
      </c>
      <c r="P11918" s="16">
        <v>0</v>
      </c>
      <c r="Q11918">
        <v>0</v>
      </c>
      <c r="Y11918" s="17"/>
      <c r="Z11918" s="17"/>
      <c r="AA11918" s="17"/>
    </row>
    <row r="11919" spans="1:27" x14ac:dyDescent="0.25">
      <c r="A11919" s="12" t="s">
        <v>1070</v>
      </c>
      <c r="B11919" s="41" t="str">
        <f t="shared" si="372"/>
        <v>11</v>
      </c>
      <c r="C11919" s="41" t="str">
        <f t="shared" si="373"/>
        <v>2021</v>
      </c>
      <c r="D11919" t="s">
        <v>1135</v>
      </c>
      <c r="E11919" t="s">
        <v>1367</v>
      </c>
      <c r="F11919" t="s">
        <v>2133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 s="16">
        <v>0</v>
      </c>
      <c r="M11919" s="16">
        <v>0</v>
      </c>
      <c r="N11919" s="16">
        <v>0</v>
      </c>
      <c r="P11919" s="16">
        <v>0</v>
      </c>
      <c r="Q11919">
        <v>0</v>
      </c>
      <c r="Y11919" s="17"/>
      <c r="Z11919" s="17"/>
      <c r="AA11919" s="17"/>
    </row>
    <row r="11920" spans="1:27" x14ac:dyDescent="0.25">
      <c r="A11920" s="12" t="s">
        <v>1070</v>
      </c>
      <c r="B11920" s="41" t="str">
        <f t="shared" si="372"/>
        <v>11</v>
      </c>
      <c r="C11920" s="41" t="str">
        <f t="shared" si="373"/>
        <v>2021</v>
      </c>
      <c r="D11920" t="s">
        <v>1135</v>
      </c>
      <c r="E11920" t="s">
        <v>1656</v>
      </c>
      <c r="F11920" t="s">
        <v>2133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 s="16">
        <v>0</v>
      </c>
      <c r="M11920" s="16">
        <v>0</v>
      </c>
      <c r="N11920" s="16">
        <v>0</v>
      </c>
      <c r="P11920" s="16">
        <v>0</v>
      </c>
      <c r="Q11920">
        <v>0</v>
      </c>
      <c r="Y11920" s="17"/>
      <c r="Z11920" s="17"/>
      <c r="AA11920" s="17"/>
    </row>
    <row r="11921" spans="1:27" x14ac:dyDescent="0.25">
      <c r="A11921" s="12" t="s">
        <v>1071</v>
      </c>
      <c r="B11921" s="41" t="str">
        <f t="shared" si="372"/>
        <v>11</v>
      </c>
      <c r="C11921" s="41" t="str">
        <f t="shared" si="373"/>
        <v>2021</v>
      </c>
      <c r="D11921" t="s">
        <v>1135</v>
      </c>
      <c r="E11921" t="s">
        <v>1123</v>
      </c>
      <c r="F11921" t="s">
        <v>2133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 s="16">
        <v>0</v>
      </c>
      <c r="M11921" s="16">
        <v>0</v>
      </c>
      <c r="N11921" s="16">
        <v>0</v>
      </c>
      <c r="P11921" s="16">
        <v>0</v>
      </c>
      <c r="Q11921">
        <v>0</v>
      </c>
      <c r="Y11921" s="17"/>
      <c r="Z11921" s="17"/>
      <c r="AA11921" s="17"/>
    </row>
    <row r="11922" spans="1:27" x14ac:dyDescent="0.25">
      <c r="A11922" s="12" t="s">
        <v>1071</v>
      </c>
      <c r="B11922" s="41" t="str">
        <f t="shared" si="372"/>
        <v>11</v>
      </c>
      <c r="C11922" s="41" t="str">
        <f t="shared" si="373"/>
        <v>2021</v>
      </c>
      <c r="D11922" t="s">
        <v>1135</v>
      </c>
      <c r="E11922" t="s">
        <v>1367</v>
      </c>
      <c r="F11922" t="s">
        <v>2133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 s="16">
        <v>0</v>
      </c>
      <c r="M11922" s="16">
        <v>0</v>
      </c>
      <c r="N11922" s="16">
        <v>0</v>
      </c>
      <c r="P11922" s="16">
        <v>0</v>
      </c>
      <c r="Q11922">
        <v>0</v>
      </c>
      <c r="Y11922" s="17"/>
      <c r="Z11922" s="17"/>
      <c r="AA11922" s="17"/>
    </row>
    <row r="11923" spans="1:27" x14ac:dyDescent="0.25">
      <c r="A11923" s="12" t="s">
        <v>1071</v>
      </c>
      <c r="B11923" s="41" t="str">
        <f t="shared" si="372"/>
        <v>11</v>
      </c>
      <c r="C11923" s="41" t="str">
        <f t="shared" si="373"/>
        <v>2021</v>
      </c>
      <c r="D11923" t="s">
        <v>1135</v>
      </c>
      <c r="E11923" t="s">
        <v>1642</v>
      </c>
      <c r="F11923" t="s">
        <v>2133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 s="16">
        <v>0</v>
      </c>
      <c r="M11923" s="16">
        <v>0</v>
      </c>
      <c r="N11923" s="16">
        <v>0</v>
      </c>
      <c r="P11923" s="16">
        <v>0</v>
      </c>
      <c r="Q11923">
        <v>0</v>
      </c>
      <c r="Y11923" s="17"/>
      <c r="Z11923" s="17"/>
      <c r="AA11923" s="17"/>
    </row>
    <row r="11924" spans="1:27" x14ac:dyDescent="0.25">
      <c r="A11924" s="12" t="s">
        <v>1071</v>
      </c>
      <c r="B11924" s="41" t="str">
        <f t="shared" si="372"/>
        <v>11</v>
      </c>
      <c r="C11924" s="41" t="str">
        <f t="shared" si="373"/>
        <v>2021</v>
      </c>
      <c r="D11924" t="s">
        <v>1135</v>
      </c>
      <c r="E11924" t="s">
        <v>1656</v>
      </c>
      <c r="F11924" t="s">
        <v>2133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 s="16">
        <v>0</v>
      </c>
      <c r="M11924" s="16">
        <v>0</v>
      </c>
      <c r="N11924" s="16">
        <v>0</v>
      </c>
      <c r="P11924" s="16">
        <v>0</v>
      </c>
      <c r="Q11924">
        <v>0</v>
      </c>
      <c r="Y11924" s="17"/>
      <c r="Z11924" s="17"/>
      <c r="AA11924" s="17"/>
    </row>
    <row r="11925" spans="1:27" x14ac:dyDescent="0.25">
      <c r="A11925" s="12" t="s">
        <v>1071</v>
      </c>
      <c r="B11925" s="41" t="str">
        <f t="shared" si="372"/>
        <v>11</v>
      </c>
      <c r="C11925" s="41" t="str">
        <f t="shared" si="373"/>
        <v>2021</v>
      </c>
      <c r="D11925" t="s">
        <v>1108</v>
      </c>
      <c r="E11925" t="s">
        <v>1235</v>
      </c>
      <c r="F11925" t="s">
        <v>2129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 s="16">
        <v>0</v>
      </c>
      <c r="M11925" s="16">
        <v>0</v>
      </c>
      <c r="N11925" s="16">
        <v>0</v>
      </c>
      <c r="P11925" s="16">
        <v>0</v>
      </c>
      <c r="Q11925">
        <v>0</v>
      </c>
      <c r="Y11925" s="17"/>
      <c r="Z11925" s="17"/>
      <c r="AA11925" s="17"/>
    </row>
    <row r="11926" spans="1:27" x14ac:dyDescent="0.25">
      <c r="A11926" s="12" t="s">
        <v>1071</v>
      </c>
      <c r="B11926" s="41" t="str">
        <f t="shared" si="372"/>
        <v>11</v>
      </c>
      <c r="C11926" s="41" t="str">
        <f t="shared" si="373"/>
        <v>2021</v>
      </c>
      <c r="D11926" t="s">
        <v>1124</v>
      </c>
      <c r="E11926" t="s">
        <v>1228</v>
      </c>
      <c r="F11926" t="s">
        <v>2129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 s="16">
        <v>0</v>
      </c>
      <c r="M11926" s="16">
        <v>0</v>
      </c>
      <c r="N11926" s="16">
        <v>0</v>
      </c>
      <c r="P11926" s="16">
        <v>0</v>
      </c>
      <c r="Q11926">
        <v>0</v>
      </c>
      <c r="Y11926" s="17"/>
      <c r="Z11926" s="17"/>
      <c r="AA11926" s="17"/>
    </row>
    <row r="11927" spans="1:27" x14ac:dyDescent="0.25">
      <c r="A11927" s="12" t="s">
        <v>1071</v>
      </c>
      <c r="B11927" s="41" t="str">
        <f t="shared" si="372"/>
        <v>11</v>
      </c>
      <c r="C11927" s="41" t="str">
        <f t="shared" si="373"/>
        <v>2021</v>
      </c>
      <c r="D11927" t="s">
        <v>1111</v>
      </c>
      <c r="E11927" t="s">
        <v>1550</v>
      </c>
      <c r="F11927" t="s">
        <v>2133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 s="16">
        <v>0</v>
      </c>
      <c r="M11927" s="16">
        <v>0</v>
      </c>
      <c r="N11927" s="16">
        <v>0</v>
      </c>
      <c r="P11927" s="16">
        <v>0</v>
      </c>
      <c r="Q11927">
        <v>0</v>
      </c>
      <c r="Y11927" s="17"/>
      <c r="Z11927" s="17"/>
      <c r="AA11927" s="17"/>
    </row>
    <row r="11928" spans="1:27" x14ac:dyDescent="0.25">
      <c r="A11928" s="12" t="s">
        <v>1071</v>
      </c>
      <c r="B11928" s="41" t="str">
        <f t="shared" si="372"/>
        <v>11</v>
      </c>
      <c r="C11928" s="41" t="str">
        <f t="shared" si="373"/>
        <v>2021</v>
      </c>
      <c r="D11928" t="s">
        <v>1111</v>
      </c>
      <c r="E11928" t="s">
        <v>1550</v>
      </c>
      <c r="F11928" t="s">
        <v>2161</v>
      </c>
      <c r="G11928">
        <v>0</v>
      </c>
      <c r="H11928">
        <v>0</v>
      </c>
      <c r="I11928">
        <v>2</v>
      </c>
      <c r="J11928">
        <v>0</v>
      </c>
      <c r="K11928">
        <v>0</v>
      </c>
      <c r="L11928" s="16">
        <v>0</v>
      </c>
      <c r="M11928" s="16">
        <v>0</v>
      </c>
      <c r="N11928" s="16">
        <v>0</v>
      </c>
      <c r="P11928" s="16">
        <v>0</v>
      </c>
      <c r="Q11928">
        <v>0</v>
      </c>
      <c r="Y11928" s="17"/>
      <c r="Z11928" s="17"/>
      <c r="AA11928" s="17"/>
    </row>
    <row r="11929" spans="1:27" x14ac:dyDescent="0.25">
      <c r="A11929" s="12" t="s">
        <v>1071</v>
      </c>
      <c r="B11929" s="41" t="str">
        <f t="shared" si="372"/>
        <v>11</v>
      </c>
      <c r="C11929" s="41" t="str">
        <f t="shared" si="373"/>
        <v>2021</v>
      </c>
      <c r="D11929" t="s">
        <v>1111</v>
      </c>
      <c r="E11929" t="s">
        <v>1639</v>
      </c>
      <c r="F11929" t="s">
        <v>2133</v>
      </c>
      <c r="G11929">
        <v>0</v>
      </c>
      <c r="H11929">
        <v>0</v>
      </c>
      <c r="I11929">
        <v>3</v>
      </c>
      <c r="J11929">
        <v>0</v>
      </c>
      <c r="K11929">
        <v>0</v>
      </c>
      <c r="L11929" s="16">
        <v>0</v>
      </c>
      <c r="M11929" s="16">
        <v>0</v>
      </c>
      <c r="N11929" s="16">
        <v>0</v>
      </c>
      <c r="P11929" s="16">
        <v>0</v>
      </c>
      <c r="Q11929">
        <v>0</v>
      </c>
      <c r="Y11929" s="17"/>
      <c r="Z11929" s="17"/>
      <c r="AA11929" s="17"/>
    </row>
    <row r="11930" spans="1:27" x14ac:dyDescent="0.25">
      <c r="A11930" s="12" t="s">
        <v>1070</v>
      </c>
      <c r="B11930" s="41" t="str">
        <f t="shared" si="372"/>
        <v>11</v>
      </c>
      <c r="C11930" s="41" t="str">
        <f t="shared" si="373"/>
        <v>2021</v>
      </c>
      <c r="D11930" t="s">
        <v>1111</v>
      </c>
      <c r="E11930" t="s">
        <v>1210</v>
      </c>
      <c r="F11930" t="s">
        <v>2133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 s="16">
        <v>0</v>
      </c>
      <c r="M11930" s="16">
        <v>0</v>
      </c>
      <c r="N11930" s="16">
        <v>0</v>
      </c>
      <c r="P11930" s="16">
        <v>0</v>
      </c>
      <c r="Q11930">
        <v>0</v>
      </c>
      <c r="Y11930" s="17"/>
      <c r="Z11930" s="17"/>
      <c r="AA11930" s="17"/>
    </row>
    <row r="11931" spans="1:27" x14ac:dyDescent="0.25">
      <c r="A11931" s="12" t="s">
        <v>1071</v>
      </c>
      <c r="B11931" s="41" t="str">
        <f t="shared" si="372"/>
        <v>11</v>
      </c>
      <c r="C11931" s="41" t="str">
        <f t="shared" si="373"/>
        <v>2021</v>
      </c>
      <c r="D11931" t="s">
        <v>1125</v>
      </c>
      <c r="E11931" t="s">
        <v>1433</v>
      </c>
      <c r="F11931" t="s">
        <v>2133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 s="16">
        <v>0</v>
      </c>
      <c r="M11931" s="16">
        <v>0</v>
      </c>
      <c r="N11931" s="16">
        <v>0</v>
      </c>
      <c r="P11931" s="16">
        <v>0</v>
      </c>
      <c r="Q11931">
        <v>0</v>
      </c>
      <c r="Y11931" s="17"/>
      <c r="Z11931" s="17"/>
      <c r="AA11931" s="17"/>
    </row>
    <row r="11932" spans="1:27" x14ac:dyDescent="0.25">
      <c r="A11932" s="12" t="s">
        <v>1071</v>
      </c>
      <c r="B11932" s="41" t="str">
        <f t="shared" si="372"/>
        <v>11</v>
      </c>
      <c r="C11932" s="41" t="str">
        <f t="shared" si="373"/>
        <v>2021</v>
      </c>
      <c r="D11932" t="s">
        <v>1110</v>
      </c>
      <c r="E11932" t="s">
        <v>1308</v>
      </c>
      <c r="F11932" t="s">
        <v>2161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 s="16">
        <v>0</v>
      </c>
      <c r="M11932" s="16">
        <v>0</v>
      </c>
      <c r="N11932" s="16">
        <v>0</v>
      </c>
      <c r="P11932" s="16">
        <v>0</v>
      </c>
      <c r="Q11932">
        <v>0</v>
      </c>
      <c r="Y11932" s="17"/>
      <c r="Z11932" s="17"/>
      <c r="AA11932" s="17"/>
    </row>
    <row r="11933" spans="1:27" x14ac:dyDescent="0.25">
      <c r="A11933" s="12" t="s">
        <v>1072</v>
      </c>
      <c r="B11933" s="41" t="str">
        <f t="shared" si="372"/>
        <v>11</v>
      </c>
      <c r="C11933" s="41" t="str">
        <f t="shared" si="373"/>
        <v>2021</v>
      </c>
      <c r="D11933" t="s">
        <v>1107</v>
      </c>
      <c r="E11933" t="s">
        <v>1153</v>
      </c>
      <c r="F11933" t="s">
        <v>2133</v>
      </c>
      <c r="G11933">
        <v>1</v>
      </c>
      <c r="H11933">
        <v>2</v>
      </c>
      <c r="I11933">
        <v>1</v>
      </c>
      <c r="J11933">
        <v>1</v>
      </c>
      <c r="K11933">
        <v>0</v>
      </c>
      <c r="L11933" s="16">
        <v>0</v>
      </c>
      <c r="M11933" s="16">
        <v>0</v>
      </c>
      <c r="N11933" s="16">
        <v>0</v>
      </c>
      <c r="P11933" s="16">
        <v>0</v>
      </c>
      <c r="Q11933">
        <v>1</v>
      </c>
      <c r="Y11933" s="17"/>
      <c r="Z11933" s="17"/>
      <c r="AA11933" s="17"/>
    </row>
    <row r="11934" spans="1:27" x14ac:dyDescent="0.25">
      <c r="A11934" s="12" t="s">
        <v>1071</v>
      </c>
      <c r="B11934" s="41" t="str">
        <f t="shared" si="372"/>
        <v>11</v>
      </c>
      <c r="C11934" s="41" t="str">
        <f t="shared" si="373"/>
        <v>2021</v>
      </c>
      <c r="D11934" t="s">
        <v>1107</v>
      </c>
      <c r="E11934" t="s">
        <v>1610</v>
      </c>
      <c r="F11934" t="s">
        <v>2133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 s="16">
        <v>0</v>
      </c>
      <c r="M11934" s="16">
        <v>0</v>
      </c>
      <c r="N11934" s="16">
        <v>0</v>
      </c>
      <c r="P11934" s="16">
        <v>0</v>
      </c>
      <c r="Q11934">
        <v>0</v>
      </c>
      <c r="Y11934" s="17"/>
      <c r="Z11934" s="17"/>
      <c r="AA11934" s="17"/>
    </row>
    <row r="11935" spans="1:27" x14ac:dyDescent="0.25">
      <c r="A11935" s="12" t="s">
        <v>1071</v>
      </c>
      <c r="B11935" s="41" t="str">
        <f t="shared" si="372"/>
        <v>11</v>
      </c>
      <c r="C11935" s="41" t="str">
        <f t="shared" si="373"/>
        <v>2021</v>
      </c>
      <c r="D11935" t="s">
        <v>1107</v>
      </c>
      <c r="E11935" t="s">
        <v>1533</v>
      </c>
      <c r="F11935" t="s">
        <v>2133</v>
      </c>
      <c r="G11935">
        <v>0</v>
      </c>
      <c r="H11935">
        <v>0</v>
      </c>
      <c r="I11935">
        <v>10</v>
      </c>
      <c r="J11935">
        <v>0</v>
      </c>
      <c r="K11935">
        <v>0</v>
      </c>
      <c r="L11935" s="16">
        <v>0</v>
      </c>
      <c r="M11935" s="16">
        <v>0</v>
      </c>
      <c r="N11935" s="16">
        <v>0</v>
      </c>
      <c r="P11935" s="16">
        <v>0</v>
      </c>
      <c r="Q11935">
        <v>0</v>
      </c>
      <c r="Z11935" s="17"/>
      <c r="AA11935" s="17"/>
    </row>
    <row r="11936" spans="1:27" x14ac:dyDescent="0.25">
      <c r="A11936" s="12" t="s">
        <v>1071</v>
      </c>
      <c r="B11936" s="41" t="str">
        <f t="shared" si="372"/>
        <v>11</v>
      </c>
      <c r="C11936" s="41" t="str">
        <f t="shared" si="373"/>
        <v>2021</v>
      </c>
      <c r="D11936" t="s">
        <v>1111</v>
      </c>
      <c r="E11936" t="s">
        <v>1171</v>
      </c>
      <c r="F11936" t="s">
        <v>2133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 s="16">
        <v>0</v>
      </c>
      <c r="M11936" s="16">
        <v>0</v>
      </c>
      <c r="N11936" s="16">
        <v>0</v>
      </c>
      <c r="P11936" s="16">
        <v>0</v>
      </c>
      <c r="Q11936">
        <v>0</v>
      </c>
      <c r="Y11936" s="17"/>
      <c r="Z11936" s="17"/>
      <c r="AA11936" s="17"/>
    </row>
    <row r="11937" spans="1:27" x14ac:dyDescent="0.25">
      <c r="A11937" s="12" t="s">
        <v>1072</v>
      </c>
      <c r="B11937" s="41" t="str">
        <f t="shared" si="372"/>
        <v>11</v>
      </c>
      <c r="C11937" s="41" t="str">
        <f t="shared" si="373"/>
        <v>2021</v>
      </c>
      <c r="D11937" t="s">
        <v>1107</v>
      </c>
      <c r="E11937" t="s">
        <v>1639</v>
      </c>
      <c r="F11937" t="s">
        <v>2161</v>
      </c>
      <c r="G11937">
        <v>0</v>
      </c>
      <c r="H11937">
        <v>0</v>
      </c>
      <c r="I11937">
        <v>150</v>
      </c>
      <c r="J11937">
        <v>0</v>
      </c>
      <c r="K11937">
        <v>0</v>
      </c>
      <c r="L11937" s="16">
        <v>0</v>
      </c>
      <c r="M11937" s="16">
        <v>0</v>
      </c>
      <c r="N11937" s="16">
        <v>0</v>
      </c>
      <c r="P11937" s="16">
        <v>0</v>
      </c>
      <c r="Q11937">
        <v>0</v>
      </c>
      <c r="Y11937" s="17"/>
      <c r="Z11937" s="17"/>
      <c r="AA11937" s="17"/>
    </row>
    <row r="11938" spans="1:27" x14ac:dyDescent="0.25">
      <c r="A11938" s="12" t="s">
        <v>1072</v>
      </c>
      <c r="B11938" s="41" t="str">
        <f t="shared" si="372"/>
        <v>11</v>
      </c>
      <c r="C11938" s="41" t="str">
        <f t="shared" si="373"/>
        <v>2021</v>
      </c>
      <c r="D11938" t="s">
        <v>1107</v>
      </c>
      <c r="E11938" t="s">
        <v>2071</v>
      </c>
      <c r="F11938" t="s">
        <v>2133</v>
      </c>
      <c r="G11938">
        <v>0</v>
      </c>
      <c r="H11938">
        <v>0</v>
      </c>
      <c r="I11938">
        <v>2</v>
      </c>
      <c r="J11938">
        <v>2</v>
      </c>
      <c r="K11938">
        <v>0</v>
      </c>
      <c r="L11938" s="16">
        <v>0</v>
      </c>
      <c r="M11938" s="16">
        <v>0</v>
      </c>
      <c r="N11938" s="16">
        <v>0</v>
      </c>
      <c r="P11938" s="16">
        <v>0</v>
      </c>
      <c r="Q11938">
        <v>0</v>
      </c>
      <c r="Y11938" s="17"/>
      <c r="Z11938" s="17"/>
      <c r="AA11938" s="17"/>
    </row>
    <row r="11939" spans="1:27" x14ac:dyDescent="0.25">
      <c r="A11939" s="12" t="s">
        <v>1072</v>
      </c>
      <c r="B11939" s="41" t="str">
        <f t="shared" si="372"/>
        <v>11</v>
      </c>
      <c r="C11939" s="41" t="str">
        <f t="shared" si="373"/>
        <v>2021</v>
      </c>
      <c r="D11939" t="s">
        <v>1122</v>
      </c>
      <c r="E11939" t="s">
        <v>1686</v>
      </c>
      <c r="F11939" t="s">
        <v>2161</v>
      </c>
      <c r="G11939">
        <v>0</v>
      </c>
      <c r="H11939">
        <v>0</v>
      </c>
      <c r="I11939">
        <v>3</v>
      </c>
      <c r="J11939">
        <v>0</v>
      </c>
      <c r="K11939">
        <v>0</v>
      </c>
      <c r="L11939" s="16">
        <v>0</v>
      </c>
      <c r="M11939" s="16">
        <v>0</v>
      </c>
      <c r="N11939" s="16">
        <v>0</v>
      </c>
      <c r="P11939" s="16">
        <v>0</v>
      </c>
      <c r="Q11939">
        <v>0</v>
      </c>
      <c r="Y11939" s="17"/>
      <c r="Z11939" s="17"/>
      <c r="AA11939" s="17"/>
    </row>
    <row r="11940" spans="1:27" x14ac:dyDescent="0.25">
      <c r="A11940" s="12" t="s">
        <v>1072</v>
      </c>
      <c r="B11940" s="41" t="str">
        <f t="shared" si="372"/>
        <v>11</v>
      </c>
      <c r="C11940" s="41" t="str">
        <f t="shared" si="373"/>
        <v>2021</v>
      </c>
      <c r="D11940" t="s">
        <v>1111</v>
      </c>
      <c r="E11940" t="s">
        <v>1283</v>
      </c>
      <c r="F11940" t="s">
        <v>2133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 s="16">
        <v>0</v>
      </c>
      <c r="M11940" s="16">
        <v>0</v>
      </c>
      <c r="N11940" s="16">
        <v>0</v>
      </c>
      <c r="P11940" s="16">
        <v>0</v>
      </c>
      <c r="Q11940">
        <v>0</v>
      </c>
      <c r="Y11940" s="17"/>
      <c r="Z11940" s="17"/>
      <c r="AA11940" s="17"/>
    </row>
    <row r="11941" spans="1:27" x14ac:dyDescent="0.25">
      <c r="A11941" s="12" t="s">
        <v>1068</v>
      </c>
      <c r="B11941" s="41" t="str">
        <f t="shared" si="372"/>
        <v>11</v>
      </c>
      <c r="C11941" s="41" t="str">
        <f t="shared" si="373"/>
        <v>2021</v>
      </c>
      <c r="D11941" t="s">
        <v>1111</v>
      </c>
      <c r="E11941" t="s">
        <v>1570</v>
      </c>
      <c r="F11941" t="s">
        <v>2133</v>
      </c>
      <c r="G11941">
        <v>0</v>
      </c>
      <c r="H11941">
        <v>0</v>
      </c>
      <c r="I11941">
        <v>5</v>
      </c>
      <c r="J11941">
        <v>0</v>
      </c>
      <c r="K11941">
        <v>0</v>
      </c>
      <c r="L11941" s="16">
        <v>0</v>
      </c>
      <c r="M11941" s="16">
        <v>0</v>
      </c>
      <c r="N11941" s="16">
        <v>0</v>
      </c>
      <c r="P11941" s="16">
        <v>0</v>
      </c>
      <c r="Q11941">
        <v>0</v>
      </c>
      <c r="Y11941" s="17"/>
      <c r="Z11941" s="17"/>
      <c r="AA11941" s="17"/>
    </row>
    <row r="11942" spans="1:27" x14ac:dyDescent="0.25">
      <c r="A11942" s="12" t="s">
        <v>1072</v>
      </c>
      <c r="B11942" s="41" t="str">
        <f t="shared" si="372"/>
        <v>11</v>
      </c>
      <c r="C11942" s="41" t="str">
        <f t="shared" si="373"/>
        <v>2021</v>
      </c>
      <c r="D11942" t="s">
        <v>1111</v>
      </c>
      <c r="E11942" t="s">
        <v>1500</v>
      </c>
      <c r="F11942" t="s">
        <v>2133</v>
      </c>
      <c r="G11942">
        <v>0</v>
      </c>
      <c r="H11942">
        <v>0</v>
      </c>
      <c r="I11942">
        <v>1</v>
      </c>
      <c r="J11942">
        <v>1</v>
      </c>
      <c r="K11942">
        <v>0</v>
      </c>
      <c r="L11942" s="16">
        <v>0</v>
      </c>
      <c r="M11942" s="16">
        <v>0</v>
      </c>
      <c r="N11942" s="16">
        <v>0</v>
      </c>
      <c r="P11942" s="16">
        <v>0</v>
      </c>
      <c r="Q11942">
        <v>0</v>
      </c>
      <c r="Y11942" s="17"/>
      <c r="Z11942" s="17"/>
      <c r="AA11942" s="17"/>
    </row>
    <row r="11943" spans="1:27" x14ac:dyDescent="0.25">
      <c r="A11943" s="12" t="s">
        <v>1071</v>
      </c>
      <c r="B11943" s="41" t="str">
        <f t="shared" si="372"/>
        <v>11</v>
      </c>
      <c r="C11943" s="41" t="str">
        <f t="shared" si="373"/>
        <v>2021</v>
      </c>
      <c r="D11943" t="s">
        <v>1110</v>
      </c>
      <c r="E11943" t="s">
        <v>1784</v>
      </c>
      <c r="F11943" t="s">
        <v>2133</v>
      </c>
      <c r="G11943">
        <v>0</v>
      </c>
      <c r="H11943">
        <v>0</v>
      </c>
      <c r="I11943">
        <v>10</v>
      </c>
      <c r="J11943">
        <v>0</v>
      </c>
      <c r="K11943">
        <v>0</v>
      </c>
      <c r="L11943" s="16">
        <v>0</v>
      </c>
      <c r="M11943" s="16">
        <v>0</v>
      </c>
      <c r="N11943" s="16">
        <v>0</v>
      </c>
      <c r="P11943" s="16">
        <v>0</v>
      </c>
      <c r="Q11943">
        <v>0</v>
      </c>
      <c r="Y11943" s="17"/>
      <c r="Z11943" s="17"/>
      <c r="AA11943" s="17"/>
    </row>
    <row r="11944" spans="1:27" x14ac:dyDescent="0.25">
      <c r="A11944" s="12" t="s">
        <v>1070</v>
      </c>
      <c r="B11944" s="41" t="str">
        <f t="shared" si="372"/>
        <v>11</v>
      </c>
      <c r="C11944" s="41" t="str">
        <f t="shared" si="373"/>
        <v>2021</v>
      </c>
      <c r="D11944" t="s">
        <v>1110</v>
      </c>
      <c r="E11944" t="s">
        <v>1440</v>
      </c>
      <c r="F11944" t="s">
        <v>2157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 s="16">
        <v>122734876880</v>
      </c>
      <c r="M11944" s="16">
        <v>0</v>
      </c>
      <c r="N11944" s="16">
        <v>0</v>
      </c>
      <c r="P11944" s="16">
        <v>122734876880</v>
      </c>
      <c r="Q11944">
        <v>0</v>
      </c>
      <c r="Y11944" s="17"/>
      <c r="Z11944" s="17"/>
      <c r="AA11944" s="17"/>
    </row>
    <row r="11945" spans="1:27" x14ac:dyDescent="0.25">
      <c r="A11945" s="12" t="s">
        <v>1073</v>
      </c>
      <c r="B11945" s="41" t="str">
        <f t="shared" si="372"/>
        <v>11</v>
      </c>
      <c r="C11945" s="41" t="str">
        <f t="shared" si="373"/>
        <v>2021</v>
      </c>
      <c r="D11945" t="s">
        <v>1125</v>
      </c>
      <c r="E11945" t="s">
        <v>1807</v>
      </c>
      <c r="F11945" t="s">
        <v>2133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 s="16">
        <v>0</v>
      </c>
      <c r="M11945" s="16">
        <v>0</v>
      </c>
      <c r="N11945" s="16">
        <v>0</v>
      </c>
      <c r="P11945" s="16">
        <v>0</v>
      </c>
      <c r="Q11945">
        <v>0</v>
      </c>
      <c r="Y11945" s="17"/>
      <c r="Z11945" s="17"/>
      <c r="AA11945" s="17"/>
    </row>
    <row r="11946" spans="1:27" x14ac:dyDescent="0.25">
      <c r="A11946" s="12" t="s">
        <v>1073</v>
      </c>
      <c r="B11946" s="41" t="str">
        <f t="shared" si="372"/>
        <v>11</v>
      </c>
      <c r="C11946" s="41" t="str">
        <f t="shared" si="373"/>
        <v>2021</v>
      </c>
      <c r="D11946" t="s">
        <v>1125</v>
      </c>
      <c r="E11946" t="s">
        <v>1433</v>
      </c>
      <c r="F11946" t="s">
        <v>2133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 s="16">
        <v>0</v>
      </c>
      <c r="M11946" s="16">
        <v>0</v>
      </c>
      <c r="N11946" s="16">
        <v>0</v>
      </c>
      <c r="P11946" s="16">
        <v>0</v>
      </c>
      <c r="Q11946">
        <v>0</v>
      </c>
      <c r="Y11946" s="17"/>
      <c r="Z11946" s="17"/>
      <c r="AA11946" s="17"/>
    </row>
    <row r="11947" spans="1:27" x14ac:dyDescent="0.25">
      <c r="A11947" s="12" t="s">
        <v>1073</v>
      </c>
      <c r="B11947" s="41" t="str">
        <f t="shared" si="372"/>
        <v>11</v>
      </c>
      <c r="C11947" s="41" t="str">
        <f t="shared" si="373"/>
        <v>2021</v>
      </c>
      <c r="D11947" t="s">
        <v>1125</v>
      </c>
      <c r="E11947" t="s">
        <v>1661</v>
      </c>
      <c r="F11947" t="s">
        <v>2157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 s="16">
        <v>0</v>
      </c>
      <c r="M11947" s="16">
        <v>0</v>
      </c>
      <c r="N11947" s="16">
        <v>0</v>
      </c>
      <c r="P11947" s="16">
        <v>0</v>
      </c>
      <c r="Q11947">
        <v>0</v>
      </c>
      <c r="Y11947" s="17"/>
      <c r="Z11947" s="17"/>
      <c r="AA11947" s="17"/>
    </row>
    <row r="11948" spans="1:27" x14ac:dyDescent="0.25">
      <c r="A11948" s="12" t="s">
        <v>1072</v>
      </c>
      <c r="B11948" s="41" t="str">
        <f t="shared" si="372"/>
        <v>11</v>
      </c>
      <c r="C11948" s="41" t="str">
        <f t="shared" si="373"/>
        <v>2021</v>
      </c>
      <c r="D11948" t="s">
        <v>1129</v>
      </c>
      <c r="E11948" t="s">
        <v>1566</v>
      </c>
      <c r="F11948" t="s">
        <v>2129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 s="16">
        <v>0</v>
      </c>
      <c r="M11948" s="16">
        <v>0</v>
      </c>
      <c r="N11948" s="16">
        <v>0</v>
      </c>
      <c r="P11948" s="16">
        <v>0</v>
      </c>
      <c r="Q11948">
        <v>0</v>
      </c>
      <c r="Y11948" s="17"/>
      <c r="Z11948" s="17"/>
      <c r="AA11948" s="17"/>
    </row>
    <row r="11949" spans="1:27" x14ac:dyDescent="0.25">
      <c r="A11949" s="12" t="s">
        <v>1072</v>
      </c>
      <c r="B11949" s="41" t="str">
        <f t="shared" si="372"/>
        <v>11</v>
      </c>
      <c r="C11949" s="41" t="str">
        <f t="shared" si="373"/>
        <v>2021</v>
      </c>
      <c r="D11949" t="s">
        <v>1129</v>
      </c>
      <c r="E11949" t="s">
        <v>1566</v>
      </c>
      <c r="F11949" t="s">
        <v>2129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 s="16">
        <v>0</v>
      </c>
      <c r="M11949" s="16">
        <v>0</v>
      </c>
      <c r="N11949" s="16">
        <v>0</v>
      </c>
      <c r="P11949" s="16">
        <v>0</v>
      </c>
      <c r="Q11949">
        <v>0</v>
      </c>
      <c r="Y11949" s="17"/>
      <c r="Z11949" s="17"/>
      <c r="AA11949" s="17"/>
    </row>
    <row r="11950" spans="1:27" x14ac:dyDescent="0.25">
      <c r="A11950" s="12" t="s">
        <v>1073</v>
      </c>
      <c r="B11950" s="41" t="str">
        <f t="shared" si="372"/>
        <v>11</v>
      </c>
      <c r="C11950" s="41" t="str">
        <f t="shared" si="373"/>
        <v>2021</v>
      </c>
      <c r="D11950" t="s">
        <v>1108</v>
      </c>
      <c r="E11950" t="s">
        <v>1236</v>
      </c>
      <c r="F11950" t="s">
        <v>2129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 s="16">
        <v>0</v>
      </c>
      <c r="M11950" s="16">
        <v>0</v>
      </c>
      <c r="N11950" s="16">
        <v>0</v>
      </c>
      <c r="P11950" s="16">
        <v>0</v>
      </c>
      <c r="Q11950">
        <v>0</v>
      </c>
      <c r="Y11950" s="17"/>
      <c r="Z11950" s="17"/>
      <c r="AA11950" s="17"/>
    </row>
    <row r="11951" spans="1:27" x14ac:dyDescent="0.25">
      <c r="A11951" s="12" t="s">
        <v>1074</v>
      </c>
      <c r="B11951" s="41" t="str">
        <f t="shared" si="372"/>
        <v>11</v>
      </c>
      <c r="C11951" s="41" t="str">
        <f t="shared" si="373"/>
        <v>2021</v>
      </c>
      <c r="D11951" t="s">
        <v>1126</v>
      </c>
      <c r="E11951" t="s">
        <v>1582</v>
      </c>
      <c r="F11951" t="s">
        <v>2133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 s="16">
        <v>0</v>
      </c>
      <c r="M11951" s="16">
        <v>0</v>
      </c>
      <c r="N11951" s="16">
        <v>0</v>
      </c>
      <c r="P11951" s="16">
        <v>0</v>
      </c>
      <c r="Q11951">
        <v>0</v>
      </c>
      <c r="Y11951" s="17"/>
      <c r="Z11951" s="17"/>
      <c r="AA11951" s="17"/>
    </row>
    <row r="11952" spans="1:27" x14ac:dyDescent="0.25">
      <c r="A11952" s="12" t="s">
        <v>1073</v>
      </c>
      <c r="B11952" s="41" t="str">
        <f t="shared" si="372"/>
        <v>11</v>
      </c>
      <c r="C11952" s="41" t="str">
        <f t="shared" si="373"/>
        <v>2021</v>
      </c>
      <c r="D11952" t="s">
        <v>1111</v>
      </c>
      <c r="E11952" t="s">
        <v>1157</v>
      </c>
      <c r="F11952" t="s">
        <v>2133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 s="16">
        <v>0</v>
      </c>
      <c r="M11952" s="16">
        <v>0</v>
      </c>
      <c r="N11952" s="16">
        <v>0</v>
      </c>
      <c r="P11952" s="16">
        <v>0</v>
      </c>
      <c r="Q11952">
        <v>0</v>
      </c>
      <c r="Y11952" s="17"/>
      <c r="Z11952" s="17"/>
      <c r="AA11952" s="17"/>
    </row>
    <row r="11953" spans="1:27" x14ac:dyDescent="0.25">
      <c r="A11953" s="12" t="s">
        <v>1074</v>
      </c>
      <c r="B11953" s="41" t="str">
        <f t="shared" si="372"/>
        <v>11</v>
      </c>
      <c r="C11953" s="41" t="str">
        <f t="shared" si="373"/>
        <v>2021</v>
      </c>
      <c r="D11953" t="s">
        <v>1108</v>
      </c>
      <c r="E11953" t="s">
        <v>1534</v>
      </c>
      <c r="F11953" t="s">
        <v>2133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 s="16">
        <v>0</v>
      </c>
      <c r="M11953" s="16">
        <v>0</v>
      </c>
      <c r="N11953" s="16">
        <v>0</v>
      </c>
      <c r="P11953" s="16">
        <v>0</v>
      </c>
      <c r="Q11953">
        <v>0</v>
      </c>
      <c r="Y11953" s="17"/>
      <c r="Z11953" s="17"/>
      <c r="AA11953" s="17"/>
    </row>
    <row r="11954" spans="1:27" x14ac:dyDescent="0.25">
      <c r="A11954" s="12" t="s">
        <v>1074</v>
      </c>
      <c r="B11954" s="41" t="str">
        <f t="shared" si="372"/>
        <v>11</v>
      </c>
      <c r="C11954" s="41" t="str">
        <f t="shared" si="373"/>
        <v>2021</v>
      </c>
      <c r="D11954" t="s">
        <v>1111</v>
      </c>
      <c r="E11954" t="s">
        <v>1234</v>
      </c>
      <c r="F11954" t="s">
        <v>2133</v>
      </c>
      <c r="G11954">
        <v>0</v>
      </c>
      <c r="H11954">
        <v>0</v>
      </c>
      <c r="I11954">
        <v>7</v>
      </c>
      <c r="J11954">
        <v>0</v>
      </c>
      <c r="K11954">
        <v>0</v>
      </c>
      <c r="L11954" s="16">
        <v>0</v>
      </c>
      <c r="M11954" s="16">
        <v>0</v>
      </c>
      <c r="N11954" s="16">
        <v>0</v>
      </c>
      <c r="P11954" s="16">
        <v>0</v>
      </c>
      <c r="Q11954">
        <v>0</v>
      </c>
      <c r="Y11954" s="17"/>
      <c r="Z11954" s="17"/>
      <c r="AA11954" s="17"/>
    </row>
    <row r="11955" spans="1:27" x14ac:dyDescent="0.25">
      <c r="A11955" s="12" t="s">
        <v>1074</v>
      </c>
      <c r="B11955" s="41" t="str">
        <f t="shared" si="372"/>
        <v>11</v>
      </c>
      <c r="C11955" s="41" t="str">
        <f t="shared" si="373"/>
        <v>2021</v>
      </c>
      <c r="D11955" t="s">
        <v>1121</v>
      </c>
      <c r="E11955" t="s">
        <v>1678</v>
      </c>
      <c r="F11955" t="s">
        <v>2131</v>
      </c>
      <c r="G11955">
        <v>0</v>
      </c>
      <c r="H11955">
        <v>0</v>
      </c>
      <c r="I11955">
        <v>0</v>
      </c>
      <c r="J11955">
        <v>0</v>
      </c>
      <c r="K11955">
        <v>1</v>
      </c>
      <c r="L11955" s="16">
        <v>0</v>
      </c>
      <c r="M11955" s="16">
        <v>0</v>
      </c>
      <c r="N11955" s="16">
        <v>0</v>
      </c>
      <c r="P11955" s="16">
        <v>0</v>
      </c>
      <c r="Q11955">
        <v>0</v>
      </c>
      <c r="Y11955" s="17"/>
      <c r="Z11955" s="17"/>
      <c r="AA11955" s="17"/>
    </row>
    <row r="11956" spans="1:27" x14ac:dyDescent="0.25">
      <c r="A11956" s="12" t="s">
        <v>1072</v>
      </c>
      <c r="B11956" s="41" t="str">
        <f t="shared" si="372"/>
        <v>11</v>
      </c>
      <c r="C11956" s="41" t="str">
        <f t="shared" si="373"/>
        <v>2021</v>
      </c>
      <c r="D11956" t="s">
        <v>1127</v>
      </c>
      <c r="E11956" t="s">
        <v>1665</v>
      </c>
      <c r="F11956" t="s">
        <v>2161</v>
      </c>
      <c r="G11956">
        <v>0</v>
      </c>
      <c r="H11956">
        <v>0</v>
      </c>
      <c r="I11956">
        <v>11</v>
      </c>
      <c r="J11956">
        <v>0</v>
      </c>
      <c r="K11956">
        <v>0</v>
      </c>
      <c r="L11956" s="16">
        <v>0</v>
      </c>
      <c r="M11956" s="16">
        <v>0</v>
      </c>
      <c r="N11956" s="16">
        <v>0</v>
      </c>
      <c r="P11956" s="16">
        <v>0</v>
      </c>
      <c r="Q11956">
        <v>0</v>
      </c>
      <c r="Y11956" s="17"/>
      <c r="Z11956" s="17"/>
      <c r="AA11956" s="17"/>
    </row>
    <row r="11957" spans="1:27" x14ac:dyDescent="0.25">
      <c r="A11957" s="12" t="s">
        <v>1072</v>
      </c>
      <c r="B11957" s="41" t="str">
        <f t="shared" si="372"/>
        <v>11</v>
      </c>
      <c r="C11957" s="41" t="str">
        <f t="shared" si="373"/>
        <v>2021</v>
      </c>
      <c r="D11957" t="s">
        <v>1126</v>
      </c>
      <c r="E11957" t="s">
        <v>1239</v>
      </c>
      <c r="F11957" t="s">
        <v>2133</v>
      </c>
      <c r="G11957">
        <v>0</v>
      </c>
      <c r="H11957">
        <v>0</v>
      </c>
      <c r="I11957">
        <v>1</v>
      </c>
      <c r="J11957">
        <v>1</v>
      </c>
      <c r="K11957">
        <v>0</v>
      </c>
      <c r="L11957" s="16">
        <v>0</v>
      </c>
      <c r="M11957" s="16">
        <v>0</v>
      </c>
      <c r="N11957" s="16">
        <v>0</v>
      </c>
      <c r="P11957" s="16">
        <v>0</v>
      </c>
      <c r="Q11957">
        <v>0</v>
      </c>
      <c r="Y11957" s="17"/>
      <c r="Z11957" s="17"/>
      <c r="AA11957" s="17"/>
    </row>
    <row r="11958" spans="1:27" x14ac:dyDescent="0.25">
      <c r="A11958" s="12" t="s">
        <v>1074</v>
      </c>
      <c r="B11958" s="41" t="str">
        <f t="shared" si="372"/>
        <v>11</v>
      </c>
      <c r="C11958" s="41" t="str">
        <f t="shared" si="373"/>
        <v>2021</v>
      </c>
      <c r="D11958" t="s">
        <v>1131</v>
      </c>
      <c r="E11958" t="s">
        <v>1593</v>
      </c>
      <c r="F11958" t="s">
        <v>2157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 s="16">
        <v>133764730138</v>
      </c>
      <c r="M11958" s="16">
        <v>0</v>
      </c>
      <c r="N11958" s="16">
        <v>0</v>
      </c>
      <c r="P11958" s="16">
        <v>133764730138</v>
      </c>
      <c r="Q11958">
        <v>0</v>
      </c>
      <c r="Y11958" s="17"/>
      <c r="Z11958" s="17"/>
      <c r="AA11958" s="17"/>
    </row>
    <row r="11959" spans="1:27" x14ac:dyDescent="0.25">
      <c r="A11959" s="12" t="s">
        <v>1074</v>
      </c>
      <c r="B11959" s="41" t="str">
        <f t="shared" si="372"/>
        <v>11</v>
      </c>
      <c r="C11959" s="41" t="str">
        <f t="shared" si="373"/>
        <v>2021</v>
      </c>
      <c r="D11959" t="s">
        <v>1131</v>
      </c>
      <c r="E11959" t="s">
        <v>1835</v>
      </c>
      <c r="F11959" t="s">
        <v>2133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 s="16">
        <v>0</v>
      </c>
      <c r="M11959" s="16">
        <v>0</v>
      </c>
      <c r="N11959" s="16">
        <v>0</v>
      </c>
      <c r="P11959" s="16">
        <v>0</v>
      </c>
      <c r="Q11959">
        <v>0</v>
      </c>
      <c r="Y11959" s="17"/>
      <c r="Z11959" s="17"/>
      <c r="AA11959" s="17"/>
    </row>
    <row r="11960" spans="1:27" x14ac:dyDescent="0.25">
      <c r="A11960" s="12" t="s">
        <v>1075</v>
      </c>
      <c r="B11960" s="41" t="str">
        <f t="shared" si="372"/>
        <v>11</v>
      </c>
      <c r="C11960" s="41" t="str">
        <f t="shared" si="373"/>
        <v>2021</v>
      </c>
      <c r="D11960" t="s">
        <v>1108</v>
      </c>
      <c r="E11960" t="s">
        <v>1278</v>
      </c>
      <c r="F11960" t="s">
        <v>2133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 s="16">
        <v>0</v>
      </c>
      <c r="M11960" s="16">
        <v>0</v>
      </c>
      <c r="N11960" s="16">
        <v>0</v>
      </c>
      <c r="P11960" s="16">
        <v>0</v>
      </c>
      <c r="Q11960">
        <v>0</v>
      </c>
      <c r="Y11960" s="17"/>
      <c r="Z11960" s="17"/>
      <c r="AA11960" s="17"/>
    </row>
    <row r="11961" spans="1:27" x14ac:dyDescent="0.25">
      <c r="A11961" s="12" t="s">
        <v>1075</v>
      </c>
      <c r="B11961" s="41" t="str">
        <f t="shared" si="372"/>
        <v>11</v>
      </c>
      <c r="C11961" s="41" t="str">
        <f t="shared" si="373"/>
        <v>2021</v>
      </c>
      <c r="D11961" t="s">
        <v>1111</v>
      </c>
      <c r="E11961" t="s">
        <v>1718</v>
      </c>
      <c r="F11961" t="s">
        <v>2133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 s="16">
        <v>0</v>
      </c>
      <c r="M11961" s="16">
        <v>0</v>
      </c>
      <c r="N11961" s="16">
        <v>0</v>
      </c>
      <c r="P11961" s="16">
        <v>0</v>
      </c>
      <c r="Q11961">
        <v>0</v>
      </c>
      <c r="Y11961" s="17"/>
      <c r="Z11961" s="17"/>
      <c r="AA11961" s="17"/>
    </row>
    <row r="11962" spans="1:27" x14ac:dyDescent="0.25">
      <c r="A11962" s="12" t="s">
        <v>1073</v>
      </c>
      <c r="B11962" s="41" t="str">
        <f t="shared" si="372"/>
        <v>11</v>
      </c>
      <c r="C11962" s="41" t="str">
        <f t="shared" si="373"/>
        <v>2021</v>
      </c>
      <c r="D11962" t="s">
        <v>1113</v>
      </c>
      <c r="E11962" t="s">
        <v>1741</v>
      </c>
      <c r="F11962" t="s">
        <v>2130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 s="16">
        <v>0</v>
      </c>
      <c r="M11962" s="16">
        <v>0</v>
      </c>
      <c r="N11962" s="16">
        <v>0</v>
      </c>
      <c r="P11962" s="16">
        <v>0</v>
      </c>
      <c r="Q11962">
        <v>0</v>
      </c>
      <c r="Y11962" s="17"/>
      <c r="Z11962" s="17"/>
      <c r="AA11962" s="17"/>
    </row>
    <row r="11963" spans="1:27" x14ac:dyDescent="0.25">
      <c r="A11963" s="12" t="s">
        <v>1074</v>
      </c>
      <c r="B11963" s="41" t="str">
        <f t="shared" si="372"/>
        <v>11</v>
      </c>
      <c r="C11963" s="41" t="str">
        <f t="shared" si="373"/>
        <v>2021</v>
      </c>
      <c r="D11963" t="s">
        <v>1107</v>
      </c>
      <c r="E11963" t="s">
        <v>1894</v>
      </c>
      <c r="F11963" t="s">
        <v>2146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 s="16">
        <v>0</v>
      </c>
      <c r="M11963" s="16">
        <v>0</v>
      </c>
      <c r="N11963" s="16">
        <v>0</v>
      </c>
      <c r="P11963" s="16">
        <v>0</v>
      </c>
      <c r="Q11963">
        <v>0</v>
      </c>
      <c r="Y11963" s="17"/>
      <c r="Z11963" s="17"/>
      <c r="AA11963" s="17"/>
    </row>
    <row r="11964" spans="1:27" x14ac:dyDescent="0.25">
      <c r="A11964" s="12" t="s">
        <v>1075</v>
      </c>
      <c r="B11964" s="41" t="str">
        <f t="shared" si="372"/>
        <v>11</v>
      </c>
      <c r="C11964" s="41" t="str">
        <f t="shared" si="373"/>
        <v>2021</v>
      </c>
      <c r="D11964" t="s">
        <v>1107</v>
      </c>
      <c r="E11964" t="s">
        <v>1502</v>
      </c>
      <c r="F11964" t="s">
        <v>2129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 s="16">
        <v>0</v>
      </c>
      <c r="M11964" s="16">
        <v>0</v>
      </c>
      <c r="N11964" s="16">
        <v>0</v>
      </c>
      <c r="P11964" s="16">
        <v>0</v>
      </c>
      <c r="Q11964">
        <v>0</v>
      </c>
      <c r="Y11964" s="17"/>
      <c r="Z11964" s="17"/>
      <c r="AA11964" s="17"/>
    </row>
    <row r="11965" spans="1:27" x14ac:dyDescent="0.25">
      <c r="A11965" s="12" t="s">
        <v>1075</v>
      </c>
      <c r="B11965" s="41" t="str">
        <f t="shared" si="372"/>
        <v>11</v>
      </c>
      <c r="C11965" s="41" t="str">
        <f t="shared" si="373"/>
        <v>2021</v>
      </c>
      <c r="D11965" t="s">
        <v>1126</v>
      </c>
      <c r="E11965" t="s">
        <v>1803</v>
      </c>
      <c r="F11965" t="s">
        <v>2133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 s="16">
        <v>82981735690</v>
      </c>
      <c r="M11965" s="16">
        <v>0</v>
      </c>
      <c r="N11965" s="16">
        <v>0</v>
      </c>
      <c r="P11965" s="16">
        <v>82981735690</v>
      </c>
      <c r="Q11965">
        <v>0</v>
      </c>
      <c r="Y11965" s="17"/>
      <c r="Z11965" s="17"/>
      <c r="AA11965" s="17"/>
    </row>
    <row r="11966" spans="1:27" x14ac:dyDescent="0.25">
      <c r="A11966" s="12" t="s">
        <v>1074</v>
      </c>
      <c r="B11966" s="41" t="str">
        <f t="shared" si="372"/>
        <v>11</v>
      </c>
      <c r="C11966" s="41" t="str">
        <f t="shared" si="373"/>
        <v>2021</v>
      </c>
      <c r="D11966" t="s">
        <v>1126</v>
      </c>
      <c r="E11966" t="s">
        <v>1676</v>
      </c>
      <c r="F11966" t="s">
        <v>2133</v>
      </c>
      <c r="G11966">
        <v>0</v>
      </c>
      <c r="H11966">
        <v>0</v>
      </c>
      <c r="I11966">
        <v>10</v>
      </c>
      <c r="J11966">
        <v>0</v>
      </c>
      <c r="K11966">
        <v>0</v>
      </c>
      <c r="L11966" s="16">
        <v>0</v>
      </c>
      <c r="M11966" s="16">
        <v>0</v>
      </c>
      <c r="N11966" s="16">
        <v>0</v>
      </c>
      <c r="P11966" s="16">
        <v>0</v>
      </c>
      <c r="Q11966">
        <v>0</v>
      </c>
      <c r="Y11966" s="17"/>
      <c r="Z11966" s="17"/>
      <c r="AA11966" s="17"/>
    </row>
    <row r="11967" spans="1:27" x14ac:dyDescent="0.25">
      <c r="A11967" s="12" t="s">
        <v>1074</v>
      </c>
      <c r="B11967" s="41" t="str">
        <f t="shared" si="372"/>
        <v>11</v>
      </c>
      <c r="C11967" s="41" t="str">
        <f t="shared" si="373"/>
        <v>2021</v>
      </c>
      <c r="D11967" t="s">
        <v>1126</v>
      </c>
      <c r="E11967" t="s">
        <v>1676</v>
      </c>
      <c r="F11967" t="s">
        <v>2161</v>
      </c>
      <c r="G11967">
        <v>0</v>
      </c>
      <c r="H11967">
        <v>0</v>
      </c>
      <c r="I11967">
        <v>30</v>
      </c>
      <c r="J11967">
        <v>0</v>
      </c>
      <c r="K11967">
        <v>0</v>
      </c>
      <c r="L11967" s="16">
        <v>0</v>
      </c>
      <c r="M11967" s="16">
        <v>0</v>
      </c>
      <c r="N11967" s="16">
        <v>0</v>
      </c>
      <c r="P11967" s="16">
        <v>0</v>
      </c>
      <c r="Q11967">
        <v>0</v>
      </c>
      <c r="Y11967" s="17"/>
      <c r="Z11967" s="17"/>
      <c r="AA11967" s="17"/>
    </row>
    <row r="11968" spans="1:27" x14ac:dyDescent="0.25">
      <c r="A11968" s="12" t="s">
        <v>1072</v>
      </c>
      <c r="B11968" s="41" t="str">
        <f t="shared" si="372"/>
        <v>11</v>
      </c>
      <c r="C11968" s="41" t="str">
        <f t="shared" si="373"/>
        <v>2021</v>
      </c>
      <c r="D11968" t="s">
        <v>1111</v>
      </c>
      <c r="E11968" t="s">
        <v>1233</v>
      </c>
      <c r="F11968" t="s">
        <v>2133</v>
      </c>
      <c r="G11968">
        <v>0</v>
      </c>
      <c r="H11968">
        <v>0</v>
      </c>
      <c r="I11968">
        <v>4</v>
      </c>
      <c r="J11968">
        <v>0</v>
      </c>
      <c r="K11968">
        <v>0</v>
      </c>
      <c r="L11968" s="16">
        <v>0</v>
      </c>
      <c r="M11968" s="16">
        <v>0</v>
      </c>
      <c r="N11968" s="16">
        <v>0</v>
      </c>
      <c r="P11968" s="16">
        <v>0</v>
      </c>
      <c r="Q11968">
        <v>0</v>
      </c>
      <c r="Y11968" s="17"/>
      <c r="Z11968" s="17"/>
      <c r="AA11968" s="17"/>
    </row>
    <row r="11969" spans="1:27" x14ac:dyDescent="0.25">
      <c r="A11969" s="12" t="s">
        <v>1075</v>
      </c>
      <c r="B11969" s="41" t="str">
        <f t="shared" si="372"/>
        <v>11</v>
      </c>
      <c r="C11969" s="41" t="str">
        <f t="shared" si="373"/>
        <v>2021</v>
      </c>
      <c r="D11969" t="s">
        <v>1107</v>
      </c>
      <c r="E11969" t="s">
        <v>1154</v>
      </c>
      <c r="F11969" t="s">
        <v>2161</v>
      </c>
      <c r="G11969">
        <v>1</v>
      </c>
      <c r="H11969">
        <v>0</v>
      </c>
      <c r="I11969">
        <v>98</v>
      </c>
      <c r="J11969">
        <v>0</v>
      </c>
      <c r="K11969">
        <v>0</v>
      </c>
      <c r="L11969" s="16">
        <v>0</v>
      </c>
      <c r="M11969" s="16">
        <v>0</v>
      </c>
      <c r="N11969" s="16">
        <v>0</v>
      </c>
      <c r="P11969" s="16">
        <v>0</v>
      </c>
      <c r="Q11969">
        <v>1</v>
      </c>
      <c r="Y11969" s="17"/>
      <c r="Z11969" s="17"/>
      <c r="AA11969" s="17"/>
    </row>
    <row r="11970" spans="1:27" x14ac:dyDescent="0.25">
      <c r="A11970" s="12" t="s">
        <v>1076</v>
      </c>
      <c r="B11970" s="41" t="str">
        <f t="shared" si="372"/>
        <v>12</v>
      </c>
      <c r="C11970" s="41" t="str">
        <f t="shared" si="373"/>
        <v>2021</v>
      </c>
      <c r="D11970" t="s">
        <v>1122</v>
      </c>
      <c r="E11970" t="s">
        <v>1245</v>
      </c>
      <c r="F11970" t="s">
        <v>2129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 s="16">
        <v>0</v>
      </c>
      <c r="M11970" s="16">
        <v>0</v>
      </c>
      <c r="N11970" s="16">
        <v>0</v>
      </c>
      <c r="P11970" s="16">
        <v>0</v>
      </c>
      <c r="Q11970">
        <v>0</v>
      </c>
      <c r="Y11970" s="17"/>
      <c r="Z11970" s="17"/>
      <c r="AA11970" s="17"/>
    </row>
    <row r="11971" spans="1:27" x14ac:dyDescent="0.25">
      <c r="A11971" s="12" t="s">
        <v>1075</v>
      </c>
      <c r="B11971" s="41" t="str">
        <f t="shared" ref="B11971:B12034" si="374">LEFT(A11971,2)</f>
        <v>11</v>
      </c>
      <c r="C11971" s="41" t="str">
        <f t="shared" ref="C11971:C12034" si="375">MID(A11971,7,4)</f>
        <v>2021</v>
      </c>
      <c r="D11971" t="s">
        <v>1107</v>
      </c>
      <c r="E11971" t="s">
        <v>1181</v>
      </c>
      <c r="F11971" t="s">
        <v>2161</v>
      </c>
      <c r="G11971">
        <v>0</v>
      </c>
      <c r="H11971">
        <v>0</v>
      </c>
      <c r="I11971">
        <v>35</v>
      </c>
      <c r="J11971">
        <v>0</v>
      </c>
      <c r="K11971">
        <v>0</v>
      </c>
      <c r="L11971" s="16">
        <v>0</v>
      </c>
      <c r="M11971" s="16">
        <v>0</v>
      </c>
      <c r="N11971" s="16">
        <v>0</v>
      </c>
      <c r="P11971" s="16">
        <v>0</v>
      </c>
      <c r="Q11971">
        <v>0</v>
      </c>
      <c r="Y11971" s="17"/>
      <c r="Z11971" s="17"/>
      <c r="AA11971" s="17"/>
    </row>
    <row r="11972" spans="1:27" x14ac:dyDescent="0.25">
      <c r="A11972" s="12" t="s">
        <v>1076</v>
      </c>
      <c r="B11972" s="41" t="str">
        <f t="shared" si="374"/>
        <v>12</v>
      </c>
      <c r="C11972" s="41" t="str">
        <f t="shared" si="375"/>
        <v>2021</v>
      </c>
      <c r="D11972" t="s">
        <v>1121</v>
      </c>
      <c r="E11972" t="s">
        <v>1413</v>
      </c>
      <c r="F11972" t="s">
        <v>2129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 s="16">
        <v>0</v>
      </c>
      <c r="M11972" s="16">
        <v>0</v>
      </c>
      <c r="N11972" s="16">
        <v>0</v>
      </c>
      <c r="P11972" s="16">
        <v>0</v>
      </c>
      <c r="Q11972">
        <v>0</v>
      </c>
      <c r="Y11972" s="17"/>
      <c r="Z11972" s="17"/>
      <c r="AA11972" s="17"/>
    </row>
    <row r="11973" spans="1:27" x14ac:dyDescent="0.25">
      <c r="A11973" s="12" t="s">
        <v>1076</v>
      </c>
      <c r="B11973" s="41" t="str">
        <f t="shared" si="374"/>
        <v>12</v>
      </c>
      <c r="C11973" s="41" t="str">
        <f t="shared" si="375"/>
        <v>2021</v>
      </c>
      <c r="D11973" t="s">
        <v>1111</v>
      </c>
      <c r="E11973" t="s">
        <v>1718</v>
      </c>
      <c r="F11973" t="s">
        <v>2133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 s="16">
        <v>0</v>
      </c>
      <c r="M11973" s="16">
        <v>0</v>
      </c>
      <c r="N11973" s="16">
        <v>0</v>
      </c>
      <c r="P11973" s="16">
        <v>0</v>
      </c>
      <c r="Q11973">
        <v>0</v>
      </c>
      <c r="Y11973" s="17"/>
      <c r="Z11973" s="17"/>
      <c r="AA11973" s="17"/>
    </row>
    <row r="11974" spans="1:27" x14ac:dyDescent="0.25">
      <c r="A11974" s="12" t="s">
        <v>1057</v>
      </c>
      <c r="B11974" s="41" t="str">
        <f t="shared" si="374"/>
        <v>11</v>
      </c>
      <c r="C11974" s="41" t="str">
        <f t="shared" si="375"/>
        <v>2021</v>
      </c>
      <c r="D11974" t="s">
        <v>1107</v>
      </c>
      <c r="E11974" t="s">
        <v>1189</v>
      </c>
      <c r="F11974" t="s">
        <v>2133</v>
      </c>
      <c r="G11974">
        <v>0</v>
      </c>
      <c r="H11974">
        <v>1</v>
      </c>
      <c r="I11974">
        <v>1</v>
      </c>
      <c r="J11974">
        <v>0</v>
      </c>
      <c r="K11974">
        <v>0</v>
      </c>
      <c r="L11974" s="16">
        <v>0</v>
      </c>
      <c r="M11974" s="16">
        <v>0</v>
      </c>
      <c r="N11974" s="16">
        <v>0</v>
      </c>
      <c r="P11974" s="16">
        <v>0</v>
      </c>
      <c r="Q11974">
        <v>0</v>
      </c>
      <c r="Z11974" s="17"/>
      <c r="AA11974" s="17"/>
    </row>
    <row r="11975" spans="1:27" x14ac:dyDescent="0.25">
      <c r="A11975" s="12" t="s">
        <v>1076</v>
      </c>
      <c r="B11975" s="41" t="str">
        <f t="shared" si="374"/>
        <v>12</v>
      </c>
      <c r="C11975" s="41" t="str">
        <f t="shared" si="375"/>
        <v>2021</v>
      </c>
      <c r="D11975" t="s">
        <v>1107</v>
      </c>
      <c r="E11975" t="s">
        <v>1740</v>
      </c>
      <c r="F11975" t="s">
        <v>2133</v>
      </c>
      <c r="G11975">
        <v>1</v>
      </c>
      <c r="H11975">
        <v>0</v>
      </c>
      <c r="I11975">
        <v>1</v>
      </c>
      <c r="J11975">
        <v>1</v>
      </c>
      <c r="K11975">
        <v>0</v>
      </c>
      <c r="L11975" s="16">
        <v>0</v>
      </c>
      <c r="M11975" s="16">
        <v>0</v>
      </c>
      <c r="N11975" s="16">
        <v>0</v>
      </c>
      <c r="P11975" s="16">
        <v>0</v>
      </c>
      <c r="Q11975">
        <v>1</v>
      </c>
      <c r="Z11975" s="17"/>
      <c r="AA11975" s="17"/>
    </row>
    <row r="11976" spans="1:27" x14ac:dyDescent="0.25">
      <c r="A11976" s="12" t="s">
        <v>1077</v>
      </c>
      <c r="B11976" s="41" t="str">
        <f t="shared" si="374"/>
        <v>12</v>
      </c>
      <c r="C11976" s="41" t="str">
        <f t="shared" si="375"/>
        <v>2021</v>
      </c>
      <c r="D11976" t="s">
        <v>1122</v>
      </c>
      <c r="E11976" t="s">
        <v>1612</v>
      </c>
      <c r="F11976" t="s">
        <v>2161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 s="16">
        <v>0</v>
      </c>
      <c r="M11976" s="16">
        <v>0</v>
      </c>
      <c r="N11976" s="16">
        <v>0</v>
      </c>
      <c r="P11976" s="16">
        <v>0</v>
      </c>
      <c r="Q11976">
        <v>0</v>
      </c>
      <c r="Z11976" s="17"/>
      <c r="AA11976" s="17"/>
    </row>
    <row r="11977" spans="1:27" x14ac:dyDescent="0.25">
      <c r="A11977" s="12" t="s">
        <v>1076</v>
      </c>
      <c r="B11977" s="41" t="str">
        <f t="shared" si="374"/>
        <v>12</v>
      </c>
      <c r="C11977" s="41" t="str">
        <f t="shared" si="375"/>
        <v>2021</v>
      </c>
      <c r="D11977" t="s">
        <v>1133</v>
      </c>
      <c r="E11977" t="s">
        <v>1944</v>
      </c>
      <c r="F11977" t="s">
        <v>2161</v>
      </c>
      <c r="G11977">
        <v>0</v>
      </c>
      <c r="H11977">
        <v>0</v>
      </c>
      <c r="I11977">
        <v>70</v>
      </c>
      <c r="J11977">
        <v>0</v>
      </c>
      <c r="K11977">
        <v>0</v>
      </c>
      <c r="L11977" s="16">
        <v>0</v>
      </c>
      <c r="M11977" s="16">
        <v>0</v>
      </c>
      <c r="N11977" s="16">
        <v>0</v>
      </c>
      <c r="P11977" s="16">
        <v>0</v>
      </c>
      <c r="Q11977">
        <v>0</v>
      </c>
      <c r="Z11977" s="17"/>
      <c r="AA11977" s="17"/>
    </row>
    <row r="11978" spans="1:27" x14ac:dyDescent="0.25">
      <c r="A11978" s="12" t="s">
        <v>1077</v>
      </c>
      <c r="B11978" s="41" t="str">
        <f t="shared" si="374"/>
        <v>12</v>
      </c>
      <c r="C11978" s="41" t="str">
        <f t="shared" si="375"/>
        <v>2021</v>
      </c>
      <c r="D11978" t="s">
        <v>1112</v>
      </c>
      <c r="E11978" t="s">
        <v>1292</v>
      </c>
      <c r="F11978" t="s">
        <v>2131</v>
      </c>
      <c r="G11978">
        <v>0</v>
      </c>
      <c r="H11978">
        <v>0</v>
      </c>
      <c r="I11978">
        <v>0</v>
      </c>
      <c r="J11978">
        <v>0</v>
      </c>
      <c r="K11978">
        <v>10</v>
      </c>
      <c r="L11978" s="16">
        <v>0</v>
      </c>
      <c r="M11978" s="16">
        <v>0</v>
      </c>
      <c r="N11978" s="16">
        <v>0</v>
      </c>
      <c r="P11978" s="16">
        <v>0</v>
      </c>
      <c r="Q11978">
        <v>0</v>
      </c>
      <c r="Z11978" s="17"/>
      <c r="AA11978" s="17"/>
    </row>
    <row r="11979" spans="1:27" x14ac:dyDescent="0.25">
      <c r="A11979" s="12" t="s">
        <v>1077</v>
      </c>
      <c r="B11979" s="41" t="str">
        <f t="shared" si="374"/>
        <v>12</v>
      </c>
      <c r="C11979" s="41" t="str">
        <f t="shared" si="375"/>
        <v>2021</v>
      </c>
      <c r="D11979" t="s">
        <v>1111</v>
      </c>
      <c r="E11979" t="s">
        <v>1230</v>
      </c>
      <c r="F11979" t="s">
        <v>2133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 s="16">
        <v>0</v>
      </c>
      <c r="M11979" s="16">
        <v>0</v>
      </c>
      <c r="N11979" s="16">
        <v>0</v>
      </c>
      <c r="P11979" s="16">
        <v>0</v>
      </c>
      <c r="Q11979">
        <v>0</v>
      </c>
      <c r="Z11979" s="17"/>
      <c r="AA11979" s="17"/>
    </row>
    <row r="11980" spans="1:27" x14ac:dyDescent="0.25">
      <c r="A11980" s="12" t="s">
        <v>1077</v>
      </c>
      <c r="B11980" s="41" t="str">
        <f t="shared" si="374"/>
        <v>12</v>
      </c>
      <c r="C11980" s="41" t="str">
        <f t="shared" si="375"/>
        <v>2021</v>
      </c>
      <c r="D11980" t="s">
        <v>1111</v>
      </c>
      <c r="E11980" t="s">
        <v>1170</v>
      </c>
      <c r="F11980" t="s">
        <v>2154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 s="16">
        <v>0</v>
      </c>
      <c r="M11980" s="16">
        <v>0</v>
      </c>
      <c r="N11980" s="16">
        <v>0</v>
      </c>
      <c r="P11980" s="16">
        <v>0</v>
      </c>
      <c r="Q11980">
        <v>0</v>
      </c>
      <c r="AA11980" s="17"/>
    </row>
    <row r="11981" spans="1:27" x14ac:dyDescent="0.25">
      <c r="A11981" s="12" t="s">
        <v>1077</v>
      </c>
      <c r="B11981" s="41" t="str">
        <f t="shared" si="374"/>
        <v>12</v>
      </c>
      <c r="C11981" s="41" t="str">
        <f t="shared" si="375"/>
        <v>2021</v>
      </c>
      <c r="D11981" t="s">
        <v>1108</v>
      </c>
      <c r="E11981" t="s">
        <v>1645</v>
      </c>
      <c r="F11981" t="s">
        <v>2129</v>
      </c>
      <c r="G11981">
        <v>0</v>
      </c>
      <c r="H11981">
        <v>0</v>
      </c>
      <c r="I11981">
        <v>1</v>
      </c>
      <c r="J11981">
        <v>1</v>
      </c>
      <c r="K11981">
        <v>0</v>
      </c>
      <c r="L11981" s="16">
        <v>0</v>
      </c>
      <c r="M11981" s="16">
        <v>0</v>
      </c>
      <c r="N11981" s="16">
        <v>0</v>
      </c>
      <c r="P11981" s="16">
        <v>0</v>
      </c>
      <c r="Q11981">
        <v>0</v>
      </c>
      <c r="AA11981" s="17"/>
    </row>
    <row r="11982" spans="1:27" x14ac:dyDescent="0.25">
      <c r="A11982" s="12" t="s">
        <v>1077</v>
      </c>
      <c r="B11982" s="41" t="str">
        <f t="shared" si="374"/>
        <v>12</v>
      </c>
      <c r="C11982" s="41" t="str">
        <f t="shared" si="375"/>
        <v>2021</v>
      </c>
      <c r="D11982" t="s">
        <v>1108</v>
      </c>
      <c r="E11982" t="s">
        <v>1236</v>
      </c>
      <c r="F11982" t="s">
        <v>2129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 s="16">
        <v>0</v>
      </c>
      <c r="M11982" s="16">
        <v>0</v>
      </c>
      <c r="N11982" s="16">
        <v>0</v>
      </c>
      <c r="P11982" s="16">
        <v>0</v>
      </c>
      <c r="Q11982">
        <v>0</v>
      </c>
    </row>
    <row r="11983" spans="1:27" x14ac:dyDescent="0.25">
      <c r="A11983" s="12" t="s">
        <v>1077</v>
      </c>
      <c r="B11983" s="41" t="str">
        <f t="shared" si="374"/>
        <v>12</v>
      </c>
      <c r="C11983" s="41" t="str">
        <f t="shared" si="375"/>
        <v>2021</v>
      </c>
      <c r="D11983" t="s">
        <v>1112</v>
      </c>
      <c r="E11983" t="s">
        <v>1203</v>
      </c>
      <c r="F11983" t="s">
        <v>2137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 s="16">
        <v>0</v>
      </c>
      <c r="M11983" s="16">
        <v>0</v>
      </c>
      <c r="N11983" s="16">
        <v>0</v>
      </c>
      <c r="P11983" s="16">
        <v>0</v>
      </c>
      <c r="Q11983">
        <v>0</v>
      </c>
    </row>
    <row r="11984" spans="1:27" x14ac:dyDescent="0.25">
      <c r="A11984" s="12" t="s">
        <v>1077</v>
      </c>
      <c r="B11984" s="41" t="str">
        <f t="shared" si="374"/>
        <v>12</v>
      </c>
      <c r="C11984" s="41" t="str">
        <f t="shared" si="375"/>
        <v>2021</v>
      </c>
      <c r="D11984" t="s">
        <v>1112</v>
      </c>
      <c r="E11984" t="s">
        <v>1425</v>
      </c>
      <c r="F11984" t="s">
        <v>2144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 s="16">
        <v>0</v>
      </c>
      <c r="M11984" s="16">
        <v>0</v>
      </c>
      <c r="N11984" s="16">
        <v>0</v>
      </c>
      <c r="P11984" s="16">
        <v>0</v>
      </c>
      <c r="Q11984">
        <v>0</v>
      </c>
    </row>
    <row r="11985" spans="1:17" x14ac:dyDescent="0.25">
      <c r="A11985" s="12" t="s">
        <v>1078</v>
      </c>
      <c r="B11985" s="41" t="str">
        <f t="shared" si="374"/>
        <v>12</v>
      </c>
      <c r="C11985" s="41" t="str">
        <f t="shared" si="375"/>
        <v>2021</v>
      </c>
      <c r="D11985" t="s">
        <v>1108</v>
      </c>
      <c r="E11985" t="s">
        <v>1236</v>
      </c>
      <c r="F11985" t="s">
        <v>2129</v>
      </c>
      <c r="G11985">
        <v>0</v>
      </c>
      <c r="H11985">
        <v>1</v>
      </c>
      <c r="I11985">
        <v>0</v>
      </c>
      <c r="J11985">
        <v>1</v>
      </c>
      <c r="K11985">
        <v>0</v>
      </c>
      <c r="L11985" s="16">
        <v>0</v>
      </c>
      <c r="M11985" s="16">
        <v>0</v>
      </c>
      <c r="N11985" s="16">
        <v>0</v>
      </c>
      <c r="P11985" s="16">
        <v>0</v>
      </c>
      <c r="Q11985">
        <v>0</v>
      </c>
    </row>
    <row r="11986" spans="1:17" x14ac:dyDescent="0.25">
      <c r="A11986" s="12" t="s">
        <v>1078</v>
      </c>
      <c r="B11986" s="41" t="str">
        <f t="shared" si="374"/>
        <v>12</v>
      </c>
      <c r="C11986" s="41" t="str">
        <f t="shared" si="375"/>
        <v>2021</v>
      </c>
      <c r="D11986" t="s">
        <v>1120</v>
      </c>
      <c r="E11986" t="s">
        <v>1120</v>
      </c>
      <c r="F11986" t="s">
        <v>2129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 s="16">
        <v>0</v>
      </c>
      <c r="M11986" s="16">
        <v>0</v>
      </c>
      <c r="N11986" s="16">
        <v>0</v>
      </c>
      <c r="P11986" s="16">
        <v>0</v>
      </c>
      <c r="Q11986">
        <v>0</v>
      </c>
    </row>
    <row r="11987" spans="1:17" x14ac:dyDescent="0.25">
      <c r="A11987" s="12" t="s">
        <v>1034</v>
      </c>
      <c r="B11987" s="41" t="str">
        <f t="shared" si="374"/>
        <v>10</v>
      </c>
      <c r="C11987" s="41" t="str">
        <f t="shared" si="375"/>
        <v>2021</v>
      </c>
      <c r="D11987" t="s">
        <v>1107</v>
      </c>
      <c r="E11987" t="s">
        <v>1147</v>
      </c>
      <c r="F11987" t="s">
        <v>2133</v>
      </c>
      <c r="G11987">
        <v>0</v>
      </c>
      <c r="H11987">
        <v>0</v>
      </c>
      <c r="I11987">
        <v>56</v>
      </c>
      <c r="J11987">
        <v>0</v>
      </c>
      <c r="K11987">
        <v>0</v>
      </c>
      <c r="L11987" s="16">
        <v>0</v>
      </c>
      <c r="M11987" s="16">
        <v>0</v>
      </c>
      <c r="N11987" s="16">
        <v>0</v>
      </c>
      <c r="P11987" s="16">
        <v>0</v>
      </c>
      <c r="Q11987">
        <v>0</v>
      </c>
    </row>
    <row r="11988" spans="1:17" x14ac:dyDescent="0.25">
      <c r="A11988" s="12" t="s">
        <v>1078</v>
      </c>
      <c r="B11988" s="41" t="str">
        <f t="shared" si="374"/>
        <v>12</v>
      </c>
      <c r="C11988" s="41" t="str">
        <f t="shared" si="375"/>
        <v>2021</v>
      </c>
      <c r="D11988" t="s">
        <v>1131</v>
      </c>
      <c r="E11988" t="s">
        <v>1908</v>
      </c>
      <c r="F11988" t="s">
        <v>2161</v>
      </c>
      <c r="G11988">
        <v>0</v>
      </c>
      <c r="H11988">
        <v>0</v>
      </c>
      <c r="I11988">
        <v>6</v>
      </c>
      <c r="J11988">
        <v>0</v>
      </c>
      <c r="K11988">
        <v>0</v>
      </c>
      <c r="L11988" s="16">
        <v>0</v>
      </c>
      <c r="M11988" s="16">
        <v>0</v>
      </c>
      <c r="N11988" s="16">
        <v>0</v>
      </c>
      <c r="P11988" s="16">
        <v>0</v>
      </c>
      <c r="Q11988">
        <v>0</v>
      </c>
    </row>
    <row r="11989" spans="1:17" x14ac:dyDescent="0.25">
      <c r="A11989" s="12" t="s">
        <v>1079</v>
      </c>
      <c r="B11989" s="41" t="str">
        <f t="shared" si="374"/>
        <v>12</v>
      </c>
      <c r="C11989" s="41" t="str">
        <f t="shared" si="375"/>
        <v>2021</v>
      </c>
      <c r="D11989" t="s">
        <v>1107</v>
      </c>
      <c r="E11989" t="s">
        <v>1385</v>
      </c>
      <c r="F11989" t="s">
        <v>2133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 s="16">
        <v>0</v>
      </c>
      <c r="M11989" s="16">
        <v>0</v>
      </c>
      <c r="N11989" s="16">
        <v>0</v>
      </c>
      <c r="P11989" s="16">
        <v>0</v>
      </c>
      <c r="Q11989">
        <v>0</v>
      </c>
    </row>
    <row r="11990" spans="1:17" x14ac:dyDescent="0.25">
      <c r="A11990" s="12" t="s">
        <v>1079</v>
      </c>
      <c r="B11990" s="41" t="str">
        <f t="shared" si="374"/>
        <v>12</v>
      </c>
      <c r="C11990" s="41" t="str">
        <f t="shared" si="375"/>
        <v>2021</v>
      </c>
      <c r="D11990" t="s">
        <v>1107</v>
      </c>
      <c r="E11990" t="s">
        <v>1687</v>
      </c>
      <c r="F11990" t="s">
        <v>2133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 s="16">
        <v>0</v>
      </c>
      <c r="M11990" s="16">
        <v>0</v>
      </c>
      <c r="N11990" s="16">
        <v>0</v>
      </c>
      <c r="P11990" s="16">
        <v>0</v>
      </c>
      <c r="Q11990">
        <v>0</v>
      </c>
    </row>
    <row r="11991" spans="1:17" x14ac:dyDescent="0.25">
      <c r="A11991" s="12" t="s">
        <v>1075</v>
      </c>
      <c r="B11991" s="41" t="str">
        <f t="shared" si="374"/>
        <v>11</v>
      </c>
      <c r="C11991" s="41" t="str">
        <f t="shared" si="375"/>
        <v>2021</v>
      </c>
      <c r="D11991" t="s">
        <v>1132</v>
      </c>
      <c r="E11991" t="s">
        <v>1987</v>
      </c>
      <c r="F11991" t="s">
        <v>2133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 s="16">
        <v>0</v>
      </c>
      <c r="M11991" s="16">
        <v>0</v>
      </c>
      <c r="N11991" s="16">
        <v>0</v>
      </c>
      <c r="P11991" s="16">
        <v>0</v>
      </c>
      <c r="Q11991">
        <v>0</v>
      </c>
    </row>
    <row r="11992" spans="1:17" x14ac:dyDescent="0.25">
      <c r="A11992" s="12" t="s">
        <v>1075</v>
      </c>
      <c r="B11992" s="41" t="str">
        <f t="shared" si="374"/>
        <v>11</v>
      </c>
      <c r="C11992" s="41" t="str">
        <f t="shared" si="375"/>
        <v>2021</v>
      </c>
      <c r="D11992" t="s">
        <v>1132</v>
      </c>
      <c r="E11992" t="s">
        <v>1628</v>
      </c>
      <c r="F11992" t="s">
        <v>2133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 s="16">
        <v>0</v>
      </c>
      <c r="M11992" s="16">
        <v>0</v>
      </c>
      <c r="N11992" s="16">
        <v>0</v>
      </c>
      <c r="P11992" s="16">
        <v>0</v>
      </c>
      <c r="Q11992">
        <v>0</v>
      </c>
    </row>
    <row r="11993" spans="1:17" x14ac:dyDescent="0.25">
      <c r="A11993" s="12" t="s">
        <v>1074</v>
      </c>
      <c r="B11993" s="41" t="str">
        <f t="shared" si="374"/>
        <v>11</v>
      </c>
      <c r="C11993" s="41" t="str">
        <f t="shared" si="375"/>
        <v>2021</v>
      </c>
      <c r="D11993" t="s">
        <v>1132</v>
      </c>
      <c r="E11993" t="s">
        <v>1896</v>
      </c>
      <c r="F11993" t="s">
        <v>2133</v>
      </c>
      <c r="G11993">
        <v>0</v>
      </c>
      <c r="H11993">
        <v>0</v>
      </c>
      <c r="I11993">
        <v>3</v>
      </c>
      <c r="J11993">
        <v>0</v>
      </c>
      <c r="K11993">
        <v>0</v>
      </c>
      <c r="L11993" s="16">
        <v>0</v>
      </c>
      <c r="M11993" s="16">
        <v>0</v>
      </c>
      <c r="N11993" s="16">
        <v>0</v>
      </c>
      <c r="P11993" s="16">
        <v>0</v>
      </c>
      <c r="Q11993">
        <v>0</v>
      </c>
    </row>
    <row r="11994" spans="1:17" x14ac:dyDescent="0.25">
      <c r="A11994" s="12" t="s">
        <v>1074</v>
      </c>
      <c r="B11994" s="41" t="str">
        <f t="shared" si="374"/>
        <v>11</v>
      </c>
      <c r="C11994" s="41" t="str">
        <f t="shared" si="375"/>
        <v>2021</v>
      </c>
      <c r="D11994" t="s">
        <v>1132</v>
      </c>
      <c r="E11994" t="s">
        <v>1743</v>
      </c>
      <c r="F11994" t="s">
        <v>2133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 s="16">
        <v>0</v>
      </c>
      <c r="M11994" s="16">
        <v>0</v>
      </c>
      <c r="N11994" s="16">
        <v>0</v>
      </c>
      <c r="P11994" s="16">
        <v>0</v>
      </c>
      <c r="Q11994">
        <v>0</v>
      </c>
    </row>
    <row r="11995" spans="1:17" x14ac:dyDescent="0.25">
      <c r="A11995" s="12" t="s">
        <v>1069</v>
      </c>
      <c r="B11995" s="41" t="str">
        <f t="shared" si="374"/>
        <v>11</v>
      </c>
      <c r="C11995" s="41" t="str">
        <f t="shared" si="375"/>
        <v>2021</v>
      </c>
      <c r="D11995" t="s">
        <v>1132</v>
      </c>
      <c r="E11995" t="s">
        <v>1829</v>
      </c>
      <c r="F11995" t="s">
        <v>2133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 s="16">
        <v>0</v>
      </c>
      <c r="M11995" s="16">
        <v>0</v>
      </c>
      <c r="N11995" s="16">
        <v>0</v>
      </c>
      <c r="P11995" s="16">
        <v>0</v>
      </c>
      <c r="Q11995">
        <v>0</v>
      </c>
    </row>
    <row r="11996" spans="1:17" x14ac:dyDescent="0.25">
      <c r="A11996" s="12" t="s">
        <v>1070</v>
      </c>
      <c r="B11996" s="41" t="str">
        <f t="shared" si="374"/>
        <v>11</v>
      </c>
      <c r="C11996" s="41" t="str">
        <f t="shared" si="375"/>
        <v>2021</v>
      </c>
      <c r="D11996" t="s">
        <v>1132</v>
      </c>
      <c r="E11996" t="s">
        <v>1978</v>
      </c>
      <c r="F11996" t="s">
        <v>2157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 s="16">
        <v>0</v>
      </c>
      <c r="M11996" s="16">
        <v>0</v>
      </c>
      <c r="N11996" s="16">
        <v>0</v>
      </c>
      <c r="P11996" s="16">
        <v>0</v>
      </c>
      <c r="Q11996">
        <v>0</v>
      </c>
    </row>
    <row r="11997" spans="1:17" x14ac:dyDescent="0.25">
      <c r="A11997" s="12" t="s">
        <v>1079</v>
      </c>
      <c r="B11997" s="41" t="str">
        <f t="shared" si="374"/>
        <v>12</v>
      </c>
      <c r="C11997" s="41" t="str">
        <f t="shared" si="375"/>
        <v>2021</v>
      </c>
      <c r="D11997" t="s">
        <v>1124</v>
      </c>
      <c r="E11997" t="s">
        <v>1326</v>
      </c>
      <c r="F11997" t="s">
        <v>2129</v>
      </c>
      <c r="G11997">
        <v>0</v>
      </c>
      <c r="H11997">
        <v>0</v>
      </c>
      <c r="I11997">
        <v>2</v>
      </c>
      <c r="J11997">
        <v>1</v>
      </c>
      <c r="K11997">
        <v>0</v>
      </c>
      <c r="L11997" s="16">
        <v>0</v>
      </c>
      <c r="M11997" s="16">
        <v>0</v>
      </c>
      <c r="N11997" s="16">
        <v>0</v>
      </c>
      <c r="P11997" s="16">
        <v>0</v>
      </c>
      <c r="Q11997">
        <v>0</v>
      </c>
    </row>
    <row r="11998" spans="1:17" x14ac:dyDescent="0.25">
      <c r="A11998" s="12" t="s">
        <v>1079</v>
      </c>
      <c r="B11998" s="41" t="str">
        <f t="shared" si="374"/>
        <v>12</v>
      </c>
      <c r="C11998" s="41" t="str">
        <f t="shared" si="375"/>
        <v>2021</v>
      </c>
      <c r="D11998" t="s">
        <v>1108</v>
      </c>
      <c r="E11998" t="s">
        <v>1339</v>
      </c>
      <c r="F11998" t="s">
        <v>2133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 s="16">
        <v>0</v>
      </c>
      <c r="M11998" s="16">
        <v>0</v>
      </c>
      <c r="N11998" s="16">
        <v>0</v>
      </c>
      <c r="P11998" s="16">
        <v>0</v>
      </c>
      <c r="Q11998">
        <v>0</v>
      </c>
    </row>
    <row r="11999" spans="1:17" x14ac:dyDescent="0.25">
      <c r="A11999" s="12" t="s">
        <v>1080</v>
      </c>
      <c r="B11999" s="41" t="str">
        <f t="shared" si="374"/>
        <v>12</v>
      </c>
      <c r="C11999" s="41" t="str">
        <f t="shared" si="375"/>
        <v>2021</v>
      </c>
      <c r="D11999" t="s">
        <v>1109</v>
      </c>
      <c r="E11999" t="s">
        <v>1149</v>
      </c>
      <c r="F11999" t="s">
        <v>2131</v>
      </c>
      <c r="G11999">
        <v>0</v>
      </c>
      <c r="H11999">
        <v>0</v>
      </c>
      <c r="I11999">
        <v>0</v>
      </c>
      <c r="J11999">
        <v>0</v>
      </c>
      <c r="K11999">
        <v>4</v>
      </c>
      <c r="L11999" s="16">
        <v>0</v>
      </c>
      <c r="M11999" s="16">
        <v>0</v>
      </c>
      <c r="N11999" s="16">
        <v>0</v>
      </c>
      <c r="P11999" s="16">
        <v>0</v>
      </c>
      <c r="Q11999">
        <v>0</v>
      </c>
    </row>
    <row r="12000" spans="1:17" x14ac:dyDescent="0.25">
      <c r="A12000" s="12" t="s">
        <v>1080</v>
      </c>
      <c r="B12000" s="41" t="str">
        <f t="shared" si="374"/>
        <v>12</v>
      </c>
      <c r="C12000" s="41" t="str">
        <f t="shared" si="375"/>
        <v>2021</v>
      </c>
      <c r="D12000" t="s">
        <v>1108</v>
      </c>
      <c r="E12000" t="s">
        <v>1236</v>
      </c>
      <c r="F12000" t="s">
        <v>2129</v>
      </c>
      <c r="G12000">
        <v>0</v>
      </c>
      <c r="H12000">
        <v>1</v>
      </c>
      <c r="I12000">
        <v>1</v>
      </c>
      <c r="J12000">
        <v>0</v>
      </c>
      <c r="K12000">
        <v>0</v>
      </c>
      <c r="L12000" s="16">
        <v>0</v>
      </c>
      <c r="M12000" s="16">
        <v>0</v>
      </c>
      <c r="N12000" s="16">
        <v>0</v>
      </c>
      <c r="P12000" s="16">
        <v>0</v>
      </c>
      <c r="Q12000">
        <v>0</v>
      </c>
    </row>
    <row r="12001" spans="1:17" x14ac:dyDescent="0.25">
      <c r="A12001" s="12" t="s">
        <v>1080</v>
      </c>
      <c r="B12001" s="41" t="str">
        <f t="shared" si="374"/>
        <v>12</v>
      </c>
      <c r="C12001" s="41" t="str">
        <f t="shared" si="375"/>
        <v>2021</v>
      </c>
      <c r="D12001" t="s">
        <v>1109</v>
      </c>
      <c r="E12001" t="s">
        <v>1149</v>
      </c>
      <c r="F12001" t="s">
        <v>2141</v>
      </c>
      <c r="G12001">
        <v>2</v>
      </c>
      <c r="H12001">
        <v>1</v>
      </c>
      <c r="I12001">
        <v>0</v>
      </c>
      <c r="J12001">
        <v>0</v>
      </c>
      <c r="K12001">
        <v>0</v>
      </c>
      <c r="L12001" s="16">
        <v>0</v>
      </c>
      <c r="M12001" s="16">
        <v>0</v>
      </c>
      <c r="N12001" s="16">
        <v>0</v>
      </c>
      <c r="P12001" s="16">
        <v>0</v>
      </c>
      <c r="Q12001">
        <v>2</v>
      </c>
    </row>
    <row r="12002" spans="1:17" x14ac:dyDescent="0.25">
      <c r="A12002" s="12" t="s">
        <v>1080</v>
      </c>
      <c r="B12002" s="41" t="str">
        <f t="shared" si="374"/>
        <v>12</v>
      </c>
      <c r="C12002" s="41" t="str">
        <f t="shared" si="375"/>
        <v>2021</v>
      </c>
      <c r="D12002" t="s">
        <v>1108</v>
      </c>
      <c r="E12002" t="s">
        <v>1646</v>
      </c>
      <c r="F12002" t="s">
        <v>2161</v>
      </c>
      <c r="G12002">
        <v>0</v>
      </c>
      <c r="H12002">
        <v>0</v>
      </c>
      <c r="I12002">
        <v>30</v>
      </c>
      <c r="J12002">
        <v>0</v>
      </c>
      <c r="K12002">
        <v>0</v>
      </c>
      <c r="L12002" s="16">
        <v>0</v>
      </c>
      <c r="M12002" s="16">
        <v>0</v>
      </c>
      <c r="N12002" s="16">
        <v>0</v>
      </c>
      <c r="P12002" s="16">
        <v>0</v>
      </c>
      <c r="Q12002">
        <v>0</v>
      </c>
    </row>
    <row r="12003" spans="1:17" x14ac:dyDescent="0.25">
      <c r="A12003" s="12" t="s">
        <v>1079</v>
      </c>
      <c r="B12003" s="41" t="str">
        <f t="shared" si="374"/>
        <v>12</v>
      </c>
      <c r="C12003" s="41" t="str">
        <f t="shared" si="375"/>
        <v>2021</v>
      </c>
      <c r="D12003" t="s">
        <v>1111</v>
      </c>
      <c r="E12003" t="s">
        <v>1173</v>
      </c>
      <c r="F12003" t="s">
        <v>2133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 s="16">
        <v>0</v>
      </c>
      <c r="M12003" s="16">
        <v>0</v>
      </c>
      <c r="N12003" s="16">
        <v>0</v>
      </c>
      <c r="P12003" s="16">
        <v>0</v>
      </c>
      <c r="Q12003">
        <v>0</v>
      </c>
    </row>
    <row r="12004" spans="1:17" x14ac:dyDescent="0.25">
      <c r="A12004" s="12" t="s">
        <v>1081</v>
      </c>
      <c r="B12004" s="41" t="str">
        <f t="shared" si="374"/>
        <v>12</v>
      </c>
      <c r="C12004" s="41" t="str">
        <f t="shared" si="375"/>
        <v>2021</v>
      </c>
      <c r="D12004" t="s">
        <v>1111</v>
      </c>
      <c r="E12004" t="s">
        <v>1985</v>
      </c>
      <c r="F12004" t="s">
        <v>2129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 s="16">
        <v>0</v>
      </c>
      <c r="M12004" s="16">
        <v>0</v>
      </c>
      <c r="N12004" s="16">
        <v>0</v>
      </c>
      <c r="P12004" s="16">
        <v>0</v>
      </c>
      <c r="Q12004">
        <v>0</v>
      </c>
    </row>
    <row r="12005" spans="1:17" x14ac:dyDescent="0.25">
      <c r="A12005" s="12" t="s">
        <v>1081</v>
      </c>
      <c r="B12005" s="41" t="str">
        <f t="shared" si="374"/>
        <v>12</v>
      </c>
      <c r="C12005" s="41" t="str">
        <f t="shared" si="375"/>
        <v>2021</v>
      </c>
      <c r="D12005" t="s">
        <v>1126</v>
      </c>
      <c r="E12005" t="s">
        <v>1115</v>
      </c>
      <c r="F12005" t="s">
        <v>2154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 s="16">
        <v>0</v>
      </c>
      <c r="M12005" s="16">
        <v>0</v>
      </c>
      <c r="N12005" s="16">
        <v>0</v>
      </c>
      <c r="P12005" s="16">
        <v>0</v>
      </c>
      <c r="Q12005">
        <v>0</v>
      </c>
    </row>
    <row r="12006" spans="1:17" x14ac:dyDescent="0.25">
      <c r="A12006" s="12" t="s">
        <v>1081</v>
      </c>
      <c r="B12006" s="41" t="str">
        <f t="shared" si="374"/>
        <v>12</v>
      </c>
      <c r="C12006" s="41" t="str">
        <f t="shared" si="375"/>
        <v>2021</v>
      </c>
      <c r="D12006" t="s">
        <v>1122</v>
      </c>
      <c r="E12006" t="s">
        <v>1831</v>
      </c>
      <c r="F12006" t="s">
        <v>2161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 s="16">
        <v>133656582640</v>
      </c>
      <c r="M12006" s="16">
        <v>0</v>
      </c>
      <c r="N12006" s="16">
        <v>0</v>
      </c>
      <c r="P12006" s="16">
        <v>133656582640</v>
      </c>
      <c r="Q12006">
        <v>0</v>
      </c>
    </row>
    <row r="12007" spans="1:17" x14ac:dyDescent="0.25">
      <c r="A12007" s="12" t="s">
        <v>1081</v>
      </c>
      <c r="B12007" s="41" t="str">
        <f t="shared" si="374"/>
        <v>12</v>
      </c>
      <c r="C12007" s="41" t="str">
        <f t="shared" si="375"/>
        <v>2021</v>
      </c>
      <c r="D12007" t="s">
        <v>1131</v>
      </c>
      <c r="E12007" t="s">
        <v>1613</v>
      </c>
      <c r="F12007" t="s">
        <v>2161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 s="16">
        <v>138165509300</v>
      </c>
      <c r="M12007" s="16">
        <v>0</v>
      </c>
      <c r="N12007" s="16">
        <v>0</v>
      </c>
      <c r="P12007" s="16">
        <v>138165509300</v>
      </c>
      <c r="Q12007">
        <v>0</v>
      </c>
    </row>
    <row r="12008" spans="1:17" x14ac:dyDescent="0.25">
      <c r="A12008" s="12" t="s">
        <v>1081</v>
      </c>
      <c r="B12008" s="41" t="str">
        <f t="shared" si="374"/>
        <v>12</v>
      </c>
      <c r="C12008" s="41" t="str">
        <f t="shared" si="375"/>
        <v>2021</v>
      </c>
      <c r="D12008" t="s">
        <v>1108</v>
      </c>
      <c r="E12008" t="s">
        <v>1</v>
      </c>
      <c r="F12008" t="s">
        <v>2161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 s="16">
        <v>361476978500</v>
      </c>
      <c r="M12008" s="16">
        <v>0</v>
      </c>
      <c r="N12008" s="16">
        <v>0</v>
      </c>
      <c r="P12008" s="16">
        <v>361476978500</v>
      </c>
      <c r="Q12008">
        <v>0</v>
      </c>
    </row>
    <row r="12009" spans="1:17" x14ac:dyDescent="0.25">
      <c r="A12009" s="12" t="s">
        <v>1082</v>
      </c>
      <c r="B12009" s="41" t="str">
        <f t="shared" si="374"/>
        <v>12</v>
      </c>
      <c r="C12009" s="41" t="str">
        <f t="shared" si="375"/>
        <v>2021</v>
      </c>
      <c r="D12009" t="s">
        <v>1126</v>
      </c>
      <c r="E12009" t="s">
        <v>1230</v>
      </c>
      <c r="F12009" t="s">
        <v>2154</v>
      </c>
      <c r="G12009">
        <v>0</v>
      </c>
      <c r="H12009">
        <v>0</v>
      </c>
      <c r="I12009">
        <v>51</v>
      </c>
      <c r="J12009">
        <v>0</v>
      </c>
      <c r="K12009">
        <v>10</v>
      </c>
      <c r="L12009" s="16">
        <v>0</v>
      </c>
      <c r="M12009" s="16">
        <v>0</v>
      </c>
      <c r="N12009" s="16">
        <v>0</v>
      </c>
      <c r="P12009" s="16">
        <v>0</v>
      </c>
      <c r="Q12009">
        <v>0</v>
      </c>
    </row>
    <row r="12010" spans="1:17" x14ac:dyDescent="0.25">
      <c r="A12010" s="12" t="s">
        <v>1081</v>
      </c>
      <c r="B12010" s="41" t="str">
        <f t="shared" si="374"/>
        <v>12</v>
      </c>
      <c r="C12010" s="41" t="str">
        <f t="shared" si="375"/>
        <v>2021</v>
      </c>
      <c r="D12010" t="s">
        <v>1121</v>
      </c>
      <c r="E12010" t="s">
        <v>1238</v>
      </c>
      <c r="F12010" t="s">
        <v>2131</v>
      </c>
      <c r="G12010">
        <v>0</v>
      </c>
      <c r="H12010">
        <v>0</v>
      </c>
      <c r="I12010">
        <v>0</v>
      </c>
      <c r="J12010">
        <v>0</v>
      </c>
      <c r="K12010">
        <v>25</v>
      </c>
      <c r="L12010" s="16">
        <v>0</v>
      </c>
      <c r="M12010" s="16">
        <v>0</v>
      </c>
      <c r="N12010" s="16">
        <v>0</v>
      </c>
      <c r="P12010" s="16">
        <v>0</v>
      </c>
      <c r="Q12010">
        <v>0</v>
      </c>
    </row>
    <row r="12011" spans="1:17" x14ac:dyDescent="0.25">
      <c r="A12011" s="12" t="s">
        <v>1074</v>
      </c>
      <c r="B12011" s="41" t="str">
        <f t="shared" si="374"/>
        <v>11</v>
      </c>
      <c r="C12011" s="41" t="str">
        <f t="shared" si="375"/>
        <v>2021</v>
      </c>
      <c r="D12011" t="s">
        <v>1107</v>
      </c>
      <c r="E12011" t="s">
        <v>1385</v>
      </c>
      <c r="F12011" t="s">
        <v>2133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 s="16">
        <v>0</v>
      </c>
      <c r="M12011" s="16">
        <v>0</v>
      </c>
      <c r="N12011" s="16">
        <v>0</v>
      </c>
      <c r="P12011" s="16">
        <v>0</v>
      </c>
      <c r="Q12011">
        <v>0</v>
      </c>
    </row>
    <row r="12012" spans="1:17" x14ac:dyDescent="0.25">
      <c r="A12012" s="12" t="s">
        <v>1082</v>
      </c>
      <c r="B12012" s="41" t="str">
        <f t="shared" si="374"/>
        <v>12</v>
      </c>
      <c r="C12012" s="41" t="str">
        <f t="shared" si="375"/>
        <v>2021</v>
      </c>
      <c r="D12012" t="s">
        <v>1108</v>
      </c>
      <c r="E12012" t="s">
        <v>1598</v>
      </c>
      <c r="F12012" t="s">
        <v>2133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 s="16">
        <v>0</v>
      </c>
      <c r="M12012" s="16">
        <v>0</v>
      </c>
      <c r="N12012" s="16">
        <v>0</v>
      </c>
      <c r="P12012" s="16">
        <v>0</v>
      </c>
      <c r="Q12012">
        <v>0</v>
      </c>
    </row>
    <row r="12013" spans="1:17" x14ac:dyDescent="0.25">
      <c r="A12013" s="12" t="s">
        <v>1082</v>
      </c>
      <c r="B12013" s="41" t="str">
        <f t="shared" si="374"/>
        <v>12</v>
      </c>
      <c r="C12013" s="41" t="str">
        <f t="shared" si="375"/>
        <v>2021</v>
      </c>
      <c r="D12013" t="s">
        <v>1111</v>
      </c>
      <c r="E12013" t="s">
        <v>1576</v>
      </c>
      <c r="F12013" t="s">
        <v>2129</v>
      </c>
      <c r="G12013">
        <v>0</v>
      </c>
      <c r="H12013">
        <v>2</v>
      </c>
      <c r="I12013">
        <v>0</v>
      </c>
      <c r="J12013">
        <v>0</v>
      </c>
      <c r="K12013">
        <v>0</v>
      </c>
      <c r="L12013" s="16">
        <v>0</v>
      </c>
      <c r="M12013" s="16">
        <v>0</v>
      </c>
      <c r="N12013" s="16">
        <v>0</v>
      </c>
      <c r="P12013" s="16">
        <v>0</v>
      </c>
      <c r="Q12013">
        <v>0</v>
      </c>
    </row>
    <row r="12014" spans="1:17" x14ac:dyDescent="0.25">
      <c r="A12014" s="12" t="s">
        <v>1081</v>
      </c>
      <c r="B12014" s="41" t="str">
        <f t="shared" si="374"/>
        <v>12</v>
      </c>
      <c r="C12014" s="41" t="str">
        <f t="shared" si="375"/>
        <v>2021</v>
      </c>
      <c r="D12014" t="s">
        <v>1126</v>
      </c>
      <c r="E12014" t="s">
        <v>1595</v>
      </c>
      <c r="F12014" t="s">
        <v>2154</v>
      </c>
      <c r="G12014">
        <v>0</v>
      </c>
      <c r="H12014">
        <v>0</v>
      </c>
      <c r="I12014">
        <v>5</v>
      </c>
      <c r="J12014">
        <v>0</v>
      </c>
      <c r="K12014">
        <v>0</v>
      </c>
      <c r="L12014" s="16">
        <v>0</v>
      </c>
      <c r="M12014" s="16">
        <v>0</v>
      </c>
      <c r="N12014" s="16">
        <v>0</v>
      </c>
      <c r="P12014" s="16">
        <v>0</v>
      </c>
      <c r="Q12014">
        <v>0</v>
      </c>
    </row>
    <row r="12015" spans="1:17" x14ac:dyDescent="0.25">
      <c r="A12015" s="12" t="s">
        <v>1083</v>
      </c>
      <c r="B12015" s="41" t="str">
        <f t="shared" si="374"/>
        <v>12</v>
      </c>
      <c r="C12015" s="41" t="str">
        <f t="shared" si="375"/>
        <v>2021</v>
      </c>
      <c r="D12015" t="s">
        <v>1112</v>
      </c>
      <c r="E12015" t="s">
        <v>1281</v>
      </c>
      <c r="F12015" t="s">
        <v>2129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 s="16">
        <v>0</v>
      </c>
      <c r="M12015" s="16">
        <v>0</v>
      </c>
      <c r="N12015" s="16">
        <v>0</v>
      </c>
      <c r="P12015" s="16">
        <v>0</v>
      </c>
      <c r="Q12015">
        <v>0</v>
      </c>
    </row>
    <row r="12016" spans="1:17" x14ac:dyDescent="0.25">
      <c r="A12016" s="12" t="s">
        <v>1083</v>
      </c>
      <c r="B12016" s="41" t="str">
        <f t="shared" si="374"/>
        <v>12</v>
      </c>
      <c r="C12016" s="41" t="str">
        <f t="shared" si="375"/>
        <v>2021</v>
      </c>
      <c r="D12016" t="s">
        <v>1116</v>
      </c>
      <c r="E12016" t="s">
        <v>1330</v>
      </c>
      <c r="F12016" t="s">
        <v>2129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 s="16">
        <v>0</v>
      </c>
      <c r="M12016" s="16">
        <v>0</v>
      </c>
      <c r="N12016" s="16">
        <v>0</v>
      </c>
      <c r="P12016" s="16">
        <v>0</v>
      </c>
      <c r="Q12016">
        <v>0</v>
      </c>
    </row>
    <row r="12017" spans="1:17" x14ac:dyDescent="0.25">
      <c r="A12017" s="12" t="s">
        <v>1083</v>
      </c>
      <c r="B12017" s="41" t="str">
        <f t="shared" si="374"/>
        <v>12</v>
      </c>
      <c r="C12017" s="41" t="str">
        <f t="shared" si="375"/>
        <v>2021</v>
      </c>
      <c r="D12017" t="s">
        <v>1112</v>
      </c>
      <c r="E12017" t="s">
        <v>1849</v>
      </c>
      <c r="F12017" t="s">
        <v>2152</v>
      </c>
      <c r="G12017">
        <v>0</v>
      </c>
      <c r="H12017">
        <v>0</v>
      </c>
      <c r="I12017">
        <v>66</v>
      </c>
      <c r="J12017">
        <v>0</v>
      </c>
      <c r="K12017">
        <v>0</v>
      </c>
      <c r="L12017" s="16">
        <v>0</v>
      </c>
      <c r="M12017" s="16">
        <v>0</v>
      </c>
      <c r="N12017" s="16">
        <v>0</v>
      </c>
      <c r="P12017" s="16">
        <v>0</v>
      </c>
      <c r="Q12017">
        <v>0</v>
      </c>
    </row>
    <row r="12018" spans="1:17" x14ac:dyDescent="0.25">
      <c r="A12018" s="12" t="s">
        <v>1083</v>
      </c>
      <c r="B12018" s="41" t="str">
        <f t="shared" si="374"/>
        <v>12</v>
      </c>
      <c r="C12018" s="41" t="str">
        <f t="shared" si="375"/>
        <v>2021</v>
      </c>
      <c r="D12018" t="s">
        <v>1113</v>
      </c>
      <c r="E12018" t="s">
        <v>1644</v>
      </c>
      <c r="F12018" t="s">
        <v>2129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 s="16">
        <v>0</v>
      </c>
      <c r="M12018" s="16">
        <v>0</v>
      </c>
      <c r="N12018" s="16">
        <v>0</v>
      </c>
      <c r="P12018" s="16">
        <v>0</v>
      </c>
      <c r="Q12018">
        <v>0</v>
      </c>
    </row>
    <row r="12019" spans="1:17" x14ac:dyDescent="0.25">
      <c r="A12019" s="12" t="s">
        <v>1084</v>
      </c>
      <c r="B12019" s="41" t="str">
        <f t="shared" si="374"/>
        <v>12</v>
      </c>
      <c r="C12019" s="41" t="str">
        <f t="shared" si="375"/>
        <v>2021</v>
      </c>
      <c r="D12019" t="s">
        <v>1111</v>
      </c>
      <c r="E12019" t="s">
        <v>1856</v>
      </c>
      <c r="F12019" t="s">
        <v>2161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 s="16">
        <v>0</v>
      </c>
      <c r="M12019" s="16">
        <v>0</v>
      </c>
      <c r="N12019" s="16">
        <v>0</v>
      </c>
      <c r="P12019" s="16">
        <v>0</v>
      </c>
      <c r="Q12019">
        <v>0</v>
      </c>
    </row>
    <row r="12020" spans="1:17" x14ac:dyDescent="0.25">
      <c r="A12020" s="12" t="s">
        <v>1085</v>
      </c>
      <c r="B12020" s="41" t="str">
        <f t="shared" si="374"/>
        <v>12</v>
      </c>
      <c r="C12020" s="41" t="str">
        <f t="shared" si="375"/>
        <v>2021</v>
      </c>
      <c r="D12020" t="s">
        <v>1127</v>
      </c>
      <c r="E12020" t="s">
        <v>1818</v>
      </c>
      <c r="F12020" t="s">
        <v>2161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 s="16">
        <v>49800701165</v>
      </c>
      <c r="M12020" s="16">
        <v>0</v>
      </c>
      <c r="N12020" s="16">
        <v>0</v>
      </c>
      <c r="P12020" s="16">
        <v>49800701165</v>
      </c>
      <c r="Q12020">
        <v>0</v>
      </c>
    </row>
    <row r="12021" spans="1:17" x14ac:dyDescent="0.25">
      <c r="A12021" s="12" t="s">
        <v>1085</v>
      </c>
      <c r="B12021" s="41" t="str">
        <f t="shared" si="374"/>
        <v>12</v>
      </c>
      <c r="C12021" s="41" t="str">
        <f t="shared" si="375"/>
        <v>2021</v>
      </c>
      <c r="D12021" t="s">
        <v>1110</v>
      </c>
      <c r="E12021" t="s">
        <v>1828</v>
      </c>
      <c r="F12021" t="s">
        <v>2161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 s="16">
        <v>139472814740</v>
      </c>
      <c r="M12021" s="16">
        <v>0</v>
      </c>
      <c r="N12021" s="16">
        <v>0</v>
      </c>
      <c r="P12021" s="16">
        <v>139472814740</v>
      </c>
      <c r="Q12021">
        <v>0</v>
      </c>
    </row>
    <row r="12022" spans="1:17" x14ac:dyDescent="0.25">
      <c r="A12022" s="12" t="s">
        <v>1085</v>
      </c>
      <c r="B12022" s="41" t="str">
        <f t="shared" si="374"/>
        <v>12</v>
      </c>
      <c r="C12022" s="41" t="str">
        <f t="shared" si="375"/>
        <v>2021</v>
      </c>
      <c r="D12022" t="s">
        <v>1110</v>
      </c>
      <c r="E12022" t="s">
        <v>2060</v>
      </c>
      <c r="F12022" t="s">
        <v>2161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 s="16">
        <v>136461469760</v>
      </c>
      <c r="M12022" s="16">
        <v>0</v>
      </c>
      <c r="N12022" s="16">
        <v>0</v>
      </c>
      <c r="P12022" s="16">
        <v>136461469760</v>
      </c>
      <c r="Q12022">
        <v>0</v>
      </c>
    </row>
    <row r="12023" spans="1:17" x14ac:dyDescent="0.25">
      <c r="A12023" s="12" t="s">
        <v>1085</v>
      </c>
      <c r="B12023" s="41" t="str">
        <f t="shared" si="374"/>
        <v>12</v>
      </c>
      <c r="C12023" s="41" t="str">
        <f t="shared" si="375"/>
        <v>2021</v>
      </c>
      <c r="D12023" t="s">
        <v>1112</v>
      </c>
      <c r="E12023" t="s">
        <v>1292</v>
      </c>
      <c r="F12023" t="s">
        <v>2131</v>
      </c>
      <c r="G12023">
        <v>0</v>
      </c>
      <c r="H12023">
        <v>0</v>
      </c>
      <c r="I12023">
        <v>0</v>
      </c>
      <c r="J12023">
        <v>0</v>
      </c>
      <c r="K12023">
        <v>38.5</v>
      </c>
      <c r="L12023" s="16">
        <v>0</v>
      </c>
      <c r="M12023" s="16">
        <v>0</v>
      </c>
      <c r="N12023" s="16">
        <v>0</v>
      </c>
      <c r="P12023" s="16">
        <v>0</v>
      </c>
      <c r="Q12023">
        <v>0</v>
      </c>
    </row>
    <row r="12024" spans="1:17" x14ac:dyDescent="0.25">
      <c r="A12024" s="12" t="s">
        <v>1085</v>
      </c>
      <c r="B12024" s="41" t="str">
        <f t="shared" si="374"/>
        <v>12</v>
      </c>
      <c r="C12024" s="41" t="str">
        <f t="shared" si="375"/>
        <v>2021</v>
      </c>
      <c r="D12024" t="s">
        <v>1111</v>
      </c>
      <c r="E12024" t="s">
        <v>1786</v>
      </c>
      <c r="F12024" t="s">
        <v>2133</v>
      </c>
      <c r="G12024">
        <v>0</v>
      </c>
      <c r="H12024">
        <v>0</v>
      </c>
      <c r="I12024">
        <v>1</v>
      </c>
      <c r="J12024">
        <v>0</v>
      </c>
      <c r="K12024">
        <v>0</v>
      </c>
      <c r="L12024" s="16">
        <v>0</v>
      </c>
      <c r="M12024" s="16">
        <v>0</v>
      </c>
      <c r="N12024" s="16">
        <v>0</v>
      </c>
      <c r="P12024" s="16">
        <v>0</v>
      </c>
      <c r="Q12024">
        <v>0</v>
      </c>
    </row>
    <row r="12025" spans="1:17" x14ac:dyDescent="0.25">
      <c r="A12025" s="12" t="s">
        <v>1085</v>
      </c>
      <c r="B12025" s="41" t="str">
        <f t="shared" si="374"/>
        <v>12</v>
      </c>
      <c r="C12025" s="41" t="str">
        <f t="shared" si="375"/>
        <v>2021</v>
      </c>
      <c r="D12025" t="s">
        <v>1126</v>
      </c>
      <c r="E12025" t="s">
        <v>1299</v>
      </c>
      <c r="F12025" t="s">
        <v>2133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 s="16">
        <v>0</v>
      </c>
      <c r="M12025" s="16">
        <v>0</v>
      </c>
      <c r="N12025" s="16">
        <v>0</v>
      </c>
      <c r="P12025" s="16">
        <v>0</v>
      </c>
      <c r="Q12025">
        <v>0</v>
      </c>
    </row>
    <row r="12026" spans="1:17" x14ac:dyDescent="0.25">
      <c r="A12026" s="12" t="s">
        <v>1085</v>
      </c>
      <c r="B12026" s="41" t="str">
        <f t="shared" si="374"/>
        <v>12</v>
      </c>
      <c r="C12026" s="41" t="str">
        <f t="shared" si="375"/>
        <v>2021</v>
      </c>
      <c r="D12026" t="s">
        <v>1111</v>
      </c>
      <c r="E12026" t="s">
        <v>1965</v>
      </c>
      <c r="F12026" t="s">
        <v>2134</v>
      </c>
      <c r="G12026">
        <v>0</v>
      </c>
      <c r="H12026">
        <v>3</v>
      </c>
      <c r="I12026">
        <v>0</v>
      </c>
      <c r="J12026">
        <v>0</v>
      </c>
      <c r="K12026">
        <v>0</v>
      </c>
      <c r="L12026" s="16">
        <v>0</v>
      </c>
      <c r="M12026" s="16">
        <v>0</v>
      </c>
      <c r="N12026" s="16">
        <v>0</v>
      </c>
      <c r="P12026" s="16">
        <v>0</v>
      </c>
      <c r="Q12026">
        <v>0</v>
      </c>
    </row>
    <row r="12027" spans="1:17" x14ac:dyDescent="0.25">
      <c r="A12027" s="12" t="s">
        <v>1086</v>
      </c>
      <c r="B12027" s="41" t="str">
        <f t="shared" si="374"/>
        <v>12</v>
      </c>
      <c r="C12027" s="41" t="str">
        <f t="shared" si="375"/>
        <v>2021</v>
      </c>
      <c r="D12027" t="s">
        <v>1111</v>
      </c>
      <c r="E12027" t="s">
        <v>1718</v>
      </c>
      <c r="F12027" t="s">
        <v>2161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 s="16">
        <v>0</v>
      </c>
      <c r="M12027" s="16">
        <v>0</v>
      </c>
      <c r="N12027" s="16">
        <v>0</v>
      </c>
      <c r="P12027" s="16">
        <v>0</v>
      </c>
      <c r="Q12027">
        <v>0</v>
      </c>
    </row>
    <row r="12028" spans="1:17" x14ac:dyDescent="0.25">
      <c r="A12028" s="12" t="s">
        <v>1084</v>
      </c>
      <c r="B12028" s="41" t="str">
        <f t="shared" si="374"/>
        <v>12</v>
      </c>
      <c r="C12028" s="41" t="str">
        <f t="shared" si="375"/>
        <v>2021</v>
      </c>
      <c r="D12028" t="s">
        <v>1111</v>
      </c>
      <c r="E12028" t="s">
        <v>1173</v>
      </c>
      <c r="F12028" t="s">
        <v>2133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 s="16">
        <v>0</v>
      </c>
      <c r="M12028" s="16">
        <v>0</v>
      </c>
      <c r="N12028" s="16">
        <v>0</v>
      </c>
      <c r="P12028" s="16">
        <v>0</v>
      </c>
      <c r="Q12028">
        <v>0</v>
      </c>
    </row>
    <row r="12029" spans="1:17" x14ac:dyDescent="0.25">
      <c r="A12029" s="12" t="s">
        <v>1086</v>
      </c>
      <c r="B12029" s="41" t="str">
        <f t="shared" si="374"/>
        <v>12</v>
      </c>
      <c r="C12029" s="41" t="str">
        <f t="shared" si="375"/>
        <v>2021</v>
      </c>
      <c r="D12029" t="s">
        <v>1112</v>
      </c>
      <c r="E12029" t="s">
        <v>1187</v>
      </c>
      <c r="F12029" t="s">
        <v>2131</v>
      </c>
      <c r="G12029">
        <v>0</v>
      </c>
      <c r="H12029">
        <v>0</v>
      </c>
      <c r="I12029">
        <v>0</v>
      </c>
      <c r="J12029">
        <v>0</v>
      </c>
      <c r="K12029">
        <v>5</v>
      </c>
      <c r="L12029" s="16">
        <v>0</v>
      </c>
      <c r="M12029" s="16">
        <v>0</v>
      </c>
      <c r="N12029" s="16">
        <v>0</v>
      </c>
      <c r="P12029" s="16">
        <v>0</v>
      </c>
      <c r="Q12029">
        <v>0</v>
      </c>
    </row>
    <row r="12030" spans="1:17" x14ac:dyDescent="0.25">
      <c r="A12030" s="12" t="s">
        <v>1087</v>
      </c>
      <c r="B12030" s="41" t="str">
        <f t="shared" si="374"/>
        <v>12</v>
      </c>
      <c r="C12030" s="41" t="str">
        <f t="shared" si="375"/>
        <v>2021</v>
      </c>
      <c r="D12030" t="s">
        <v>1112</v>
      </c>
      <c r="E12030" t="s">
        <v>1187</v>
      </c>
      <c r="F12030" t="s">
        <v>2131</v>
      </c>
      <c r="G12030">
        <v>0</v>
      </c>
      <c r="H12030">
        <v>0</v>
      </c>
      <c r="I12030">
        <v>0</v>
      </c>
      <c r="J12030">
        <v>0</v>
      </c>
      <c r="K12030">
        <v>5</v>
      </c>
      <c r="L12030" s="16">
        <v>0</v>
      </c>
      <c r="M12030" s="16">
        <v>0</v>
      </c>
      <c r="N12030" s="16">
        <v>0</v>
      </c>
      <c r="P12030" s="16">
        <v>0</v>
      </c>
      <c r="Q12030">
        <v>0</v>
      </c>
    </row>
    <row r="12031" spans="1:17" x14ac:dyDescent="0.25">
      <c r="A12031" s="12" t="s">
        <v>1086</v>
      </c>
      <c r="B12031" s="41" t="str">
        <f t="shared" si="374"/>
        <v>12</v>
      </c>
      <c r="C12031" s="41" t="str">
        <f t="shared" si="375"/>
        <v>2021</v>
      </c>
      <c r="D12031" t="s">
        <v>1126</v>
      </c>
      <c r="E12031" t="s">
        <v>1319</v>
      </c>
      <c r="F12031" t="s">
        <v>2161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 s="16">
        <v>0</v>
      </c>
      <c r="M12031" s="16">
        <v>0</v>
      </c>
      <c r="N12031" s="16">
        <v>0</v>
      </c>
      <c r="P12031" s="16">
        <v>0</v>
      </c>
      <c r="Q12031">
        <v>0</v>
      </c>
    </row>
    <row r="12032" spans="1:17" x14ac:dyDescent="0.25">
      <c r="A12032" s="12" t="s">
        <v>1086</v>
      </c>
      <c r="B12032" s="41" t="str">
        <f t="shared" si="374"/>
        <v>12</v>
      </c>
      <c r="C12032" s="41" t="str">
        <f t="shared" si="375"/>
        <v>2021</v>
      </c>
      <c r="D12032" t="s">
        <v>1126</v>
      </c>
      <c r="E12032" t="s">
        <v>1239</v>
      </c>
      <c r="F12032" t="s">
        <v>2133</v>
      </c>
      <c r="G12032">
        <v>0</v>
      </c>
      <c r="H12032">
        <v>2</v>
      </c>
      <c r="I12032">
        <v>1</v>
      </c>
      <c r="J12032">
        <v>1</v>
      </c>
      <c r="K12032">
        <v>0</v>
      </c>
      <c r="L12032" s="16">
        <v>0</v>
      </c>
      <c r="M12032" s="16">
        <v>0</v>
      </c>
      <c r="N12032" s="16">
        <v>0</v>
      </c>
      <c r="P12032" s="16">
        <v>0</v>
      </c>
      <c r="Q12032">
        <v>0</v>
      </c>
    </row>
    <row r="12033" spans="1:17" x14ac:dyDescent="0.25">
      <c r="A12033" s="12" t="s">
        <v>1086</v>
      </c>
      <c r="B12033" s="41" t="str">
        <f t="shared" si="374"/>
        <v>12</v>
      </c>
      <c r="C12033" s="41" t="str">
        <f t="shared" si="375"/>
        <v>2021</v>
      </c>
      <c r="D12033" t="s">
        <v>1126</v>
      </c>
      <c r="E12033" t="s">
        <v>1115</v>
      </c>
      <c r="F12033" t="s">
        <v>2161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 s="16">
        <v>0</v>
      </c>
      <c r="M12033" s="16">
        <v>0</v>
      </c>
      <c r="N12033" s="16">
        <v>0</v>
      </c>
      <c r="P12033" s="16">
        <v>0</v>
      </c>
      <c r="Q12033">
        <v>0</v>
      </c>
    </row>
    <row r="12034" spans="1:17" x14ac:dyDescent="0.25">
      <c r="A12034" s="12" t="s">
        <v>1087</v>
      </c>
      <c r="B12034" s="41" t="str">
        <f t="shared" si="374"/>
        <v>12</v>
      </c>
      <c r="C12034" s="41" t="str">
        <f t="shared" si="375"/>
        <v>2021</v>
      </c>
      <c r="D12034" t="s">
        <v>1126</v>
      </c>
      <c r="E12034" t="s">
        <v>1239</v>
      </c>
      <c r="F12034" t="s">
        <v>2133</v>
      </c>
      <c r="G12034">
        <v>0</v>
      </c>
      <c r="H12034">
        <v>0</v>
      </c>
      <c r="I12034">
        <v>2</v>
      </c>
      <c r="J12034">
        <v>0</v>
      </c>
      <c r="K12034">
        <v>0</v>
      </c>
      <c r="L12034" s="16">
        <v>0</v>
      </c>
      <c r="M12034" s="16">
        <v>0</v>
      </c>
      <c r="N12034" s="16">
        <v>0</v>
      </c>
      <c r="P12034" s="16">
        <v>0</v>
      </c>
      <c r="Q12034">
        <v>0</v>
      </c>
    </row>
    <row r="12035" spans="1:17" x14ac:dyDescent="0.25">
      <c r="A12035" s="12" t="s">
        <v>1087</v>
      </c>
      <c r="B12035" s="41" t="str">
        <f t="shared" ref="B12035:B12098" si="376">LEFT(A12035,2)</f>
        <v>12</v>
      </c>
      <c r="C12035" s="41" t="str">
        <f t="shared" ref="C12035:C12098" si="377">MID(A12035,7,4)</f>
        <v>2021</v>
      </c>
      <c r="D12035" t="s">
        <v>1126</v>
      </c>
      <c r="E12035" t="s">
        <v>1239</v>
      </c>
      <c r="F12035" t="s">
        <v>2133</v>
      </c>
      <c r="G12035">
        <v>0</v>
      </c>
      <c r="H12035">
        <v>0</v>
      </c>
      <c r="I12035">
        <v>2</v>
      </c>
      <c r="J12035">
        <v>1</v>
      </c>
      <c r="K12035">
        <v>0</v>
      </c>
      <c r="L12035" s="16">
        <v>0</v>
      </c>
      <c r="M12035" s="16">
        <v>0</v>
      </c>
      <c r="N12035" s="16">
        <v>0</v>
      </c>
      <c r="P12035" s="16">
        <v>0</v>
      </c>
      <c r="Q12035">
        <v>0</v>
      </c>
    </row>
    <row r="12036" spans="1:17" x14ac:dyDescent="0.25">
      <c r="A12036" s="12" t="s">
        <v>1077</v>
      </c>
      <c r="B12036" s="41" t="str">
        <f t="shared" si="376"/>
        <v>12</v>
      </c>
      <c r="C12036" s="41" t="str">
        <f t="shared" si="377"/>
        <v>2021</v>
      </c>
      <c r="D12036" t="s">
        <v>1126</v>
      </c>
      <c r="E12036" t="s">
        <v>1655</v>
      </c>
      <c r="F12036" t="s">
        <v>2137</v>
      </c>
      <c r="G12036">
        <v>0</v>
      </c>
      <c r="H12036">
        <v>2</v>
      </c>
      <c r="I12036">
        <v>250</v>
      </c>
      <c r="J12036">
        <v>100</v>
      </c>
      <c r="K12036">
        <v>0</v>
      </c>
      <c r="L12036" s="16">
        <v>0</v>
      </c>
      <c r="M12036" s="16">
        <v>0</v>
      </c>
      <c r="N12036" s="16">
        <v>0</v>
      </c>
      <c r="P12036" s="16">
        <v>0</v>
      </c>
      <c r="Q12036">
        <v>0</v>
      </c>
    </row>
    <row r="12037" spans="1:17" x14ac:dyDescent="0.25">
      <c r="A12037" s="12" t="s">
        <v>1086</v>
      </c>
      <c r="B12037" s="41" t="str">
        <f t="shared" si="376"/>
        <v>12</v>
      </c>
      <c r="C12037" s="41" t="str">
        <f t="shared" si="377"/>
        <v>2021</v>
      </c>
      <c r="D12037" t="s">
        <v>1131</v>
      </c>
      <c r="E12037" t="s">
        <v>1885</v>
      </c>
      <c r="F12037" t="s">
        <v>2157</v>
      </c>
      <c r="G12037">
        <v>0</v>
      </c>
      <c r="H12037">
        <v>0</v>
      </c>
      <c r="I12037">
        <v>6</v>
      </c>
      <c r="J12037">
        <v>0</v>
      </c>
      <c r="K12037">
        <v>0</v>
      </c>
      <c r="L12037" s="16">
        <v>0</v>
      </c>
      <c r="M12037" s="16">
        <v>0</v>
      </c>
      <c r="N12037" s="16">
        <v>0</v>
      </c>
      <c r="P12037" s="16">
        <v>0</v>
      </c>
      <c r="Q12037">
        <v>0</v>
      </c>
    </row>
    <row r="12038" spans="1:17" x14ac:dyDescent="0.25">
      <c r="A12038" s="12" t="s">
        <v>1086</v>
      </c>
      <c r="B12038" s="41" t="str">
        <f t="shared" si="376"/>
        <v>12</v>
      </c>
      <c r="C12038" s="41" t="str">
        <f t="shared" si="377"/>
        <v>2021</v>
      </c>
      <c r="D12038" t="s">
        <v>1131</v>
      </c>
      <c r="E12038" t="s">
        <v>1297</v>
      </c>
      <c r="F12038" t="s">
        <v>2133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 s="16">
        <v>0</v>
      </c>
      <c r="M12038" s="16">
        <v>0</v>
      </c>
      <c r="N12038" s="16">
        <v>0</v>
      </c>
      <c r="P12038" s="16">
        <v>0</v>
      </c>
      <c r="Q12038">
        <v>1</v>
      </c>
    </row>
    <row r="12039" spans="1:17" x14ac:dyDescent="0.25">
      <c r="A12039" s="12" t="s">
        <v>1087</v>
      </c>
      <c r="B12039" s="41" t="str">
        <f t="shared" si="376"/>
        <v>12</v>
      </c>
      <c r="C12039" s="41" t="str">
        <f t="shared" si="377"/>
        <v>2021</v>
      </c>
      <c r="D12039" t="s">
        <v>1131</v>
      </c>
      <c r="E12039" t="s">
        <v>1689</v>
      </c>
      <c r="F12039" t="s">
        <v>2161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 s="16">
        <v>0</v>
      </c>
      <c r="M12039" s="16">
        <v>0</v>
      </c>
      <c r="N12039" s="16">
        <v>0</v>
      </c>
      <c r="P12039" s="16">
        <v>0</v>
      </c>
      <c r="Q12039">
        <v>0</v>
      </c>
    </row>
    <row r="12040" spans="1:17" x14ac:dyDescent="0.25">
      <c r="A12040" s="12" t="s">
        <v>1087</v>
      </c>
      <c r="B12040" s="41" t="str">
        <f t="shared" si="376"/>
        <v>12</v>
      </c>
      <c r="C12040" s="41" t="str">
        <f t="shared" si="377"/>
        <v>2021</v>
      </c>
      <c r="D12040" t="s">
        <v>1131</v>
      </c>
      <c r="E12040" t="s">
        <v>1853</v>
      </c>
      <c r="F12040" t="s">
        <v>2133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 s="16">
        <v>0</v>
      </c>
      <c r="M12040" s="16">
        <v>0</v>
      </c>
      <c r="N12040" s="16">
        <v>0</v>
      </c>
      <c r="P12040" s="16">
        <v>0</v>
      </c>
      <c r="Q12040">
        <v>0</v>
      </c>
    </row>
    <row r="12041" spans="1:17" x14ac:dyDescent="0.25">
      <c r="A12041" s="12" t="s">
        <v>1087</v>
      </c>
      <c r="B12041" s="41" t="str">
        <f t="shared" si="376"/>
        <v>12</v>
      </c>
      <c r="C12041" s="41" t="str">
        <f t="shared" si="377"/>
        <v>2021</v>
      </c>
      <c r="D12041" t="s">
        <v>1131</v>
      </c>
      <c r="E12041" t="s">
        <v>1835</v>
      </c>
      <c r="F12041" t="s">
        <v>2133</v>
      </c>
      <c r="G12041">
        <v>0</v>
      </c>
      <c r="H12041">
        <v>0</v>
      </c>
      <c r="I12041">
        <v>2</v>
      </c>
      <c r="J12041">
        <v>0</v>
      </c>
      <c r="K12041">
        <v>0</v>
      </c>
      <c r="L12041" s="16">
        <v>0</v>
      </c>
      <c r="M12041" s="16">
        <v>0</v>
      </c>
      <c r="N12041" s="16">
        <v>0</v>
      </c>
      <c r="P12041" s="16">
        <v>0</v>
      </c>
      <c r="Q12041">
        <v>0</v>
      </c>
    </row>
    <row r="12042" spans="1:17" x14ac:dyDescent="0.25">
      <c r="A12042" s="12" t="s">
        <v>1087</v>
      </c>
      <c r="B12042" s="41" t="str">
        <f t="shared" si="376"/>
        <v>12</v>
      </c>
      <c r="C12042" s="41" t="str">
        <f t="shared" si="377"/>
        <v>2021</v>
      </c>
      <c r="D12042" t="s">
        <v>1131</v>
      </c>
      <c r="E12042" t="s">
        <v>1547</v>
      </c>
      <c r="F12042" t="s">
        <v>2133</v>
      </c>
      <c r="G12042">
        <v>1</v>
      </c>
      <c r="H12042">
        <v>0</v>
      </c>
      <c r="I12042">
        <v>1</v>
      </c>
      <c r="J12042">
        <v>0</v>
      </c>
      <c r="K12042">
        <v>0</v>
      </c>
      <c r="L12042" s="16">
        <v>113554651630</v>
      </c>
      <c r="M12042" s="16">
        <v>0</v>
      </c>
      <c r="N12042" s="16">
        <v>0</v>
      </c>
      <c r="P12042" s="16">
        <v>113554651630</v>
      </c>
      <c r="Q12042">
        <v>1</v>
      </c>
    </row>
    <row r="12043" spans="1:17" x14ac:dyDescent="0.25">
      <c r="A12043" s="12" t="s">
        <v>1087</v>
      </c>
      <c r="B12043" s="41" t="str">
        <f t="shared" si="376"/>
        <v>12</v>
      </c>
      <c r="C12043" s="41" t="str">
        <f t="shared" si="377"/>
        <v>2021</v>
      </c>
      <c r="D12043" t="s">
        <v>1131</v>
      </c>
      <c r="E12043" t="s">
        <v>1206</v>
      </c>
      <c r="F12043" t="s">
        <v>2133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 s="16">
        <v>0</v>
      </c>
      <c r="M12043" s="16">
        <v>0</v>
      </c>
      <c r="N12043" s="16">
        <v>0</v>
      </c>
      <c r="P12043" s="16">
        <v>0</v>
      </c>
      <c r="Q12043">
        <v>0</v>
      </c>
    </row>
    <row r="12044" spans="1:17" x14ac:dyDescent="0.25">
      <c r="A12044" s="12" t="s">
        <v>1087</v>
      </c>
      <c r="B12044" s="41" t="str">
        <f t="shared" si="376"/>
        <v>12</v>
      </c>
      <c r="C12044" s="41" t="str">
        <f t="shared" si="377"/>
        <v>2021</v>
      </c>
      <c r="D12044" t="s">
        <v>1131</v>
      </c>
      <c r="E12044" t="s">
        <v>1495</v>
      </c>
      <c r="F12044" t="s">
        <v>2133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 s="16">
        <v>0</v>
      </c>
      <c r="M12044" s="16">
        <v>0</v>
      </c>
      <c r="N12044" s="16">
        <v>0</v>
      </c>
      <c r="P12044" s="16">
        <v>0</v>
      </c>
      <c r="Q12044">
        <v>0</v>
      </c>
    </row>
    <row r="12045" spans="1:17" x14ac:dyDescent="0.25">
      <c r="A12045" s="12" t="s">
        <v>1087</v>
      </c>
      <c r="B12045" s="41" t="str">
        <f t="shared" si="376"/>
        <v>12</v>
      </c>
      <c r="C12045" s="41" t="str">
        <f t="shared" si="377"/>
        <v>2021</v>
      </c>
      <c r="D12045" t="s">
        <v>1108</v>
      </c>
      <c r="E12045" t="s">
        <v>1441</v>
      </c>
      <c r="F12045" t="s">
        <v>2133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 s="16">
        <v>0</v>
      </c>
      <c r="M12045" s="16">
        <v>0</v>
      </c>
      <c r="N12045" s="16">
        <v>0</v>
      </c>
      <c r="P12045" s="16">
        <v>0</v>
      </c>
      <c r="Q12045">
        <v>0</v>
      </c>
    </row>
    <row r="12046" spans="1:17" x14ac:dyDescent="0.25">
      <c r="A12046" s="12" t="s">
        <v>1087</v>
      </c>
      <c r="B12046" s="41" t="str">
        <f t="shared" si="376"/>
        <v>12</v>
      </c>
      <c r="C12046" s="41" t="str">
        <f t="shared" si="377"/>
        <v>2021</v>
      </c>
      <c r="D12046" t="s">
        <v>1124</v>
      </c>
      <c r="E12046" t="s">
        <v>1537</v>
      </c>
      <c r="F12046" t="s">
        <v>2161</v>
      </c>
      <c r="G12046">
        <v>0</v>
      </c>
      <c r="H12046">
        <v>0</v>
      </c>
      <c r="I12046">
        <v>33</v>
      </c>
      <c r="J12046">
        <v>0</v>
      </c>
      <c r="K12046">
        <v>0</v>
      </c>
      <c r="L12046" s="16">
        <v>0</v>
      </c>
      <c r="M12046" s="16">
        <v>0</v>
      </c>
      <c r="N12046" s="16">
        <v>0</v>
      </c>
      <c r="P12046" s="16">
        <v>0</v>
      </c>
      <c r="Q12046">
        <v>0</v>
      </c>
    </row>
    <row r="12047" spans="1:17" x14ac:dyDescent="0.25">
      <c r="A12047" s="12" t="s">
        <v>1087</v>
      </c>
      <c r="B12047" s="41" t="str">
        <f t="shared" si="376"/>
        <v>12</v>
      </c>
      <c r="C12047" s="41" t="str">
        <f t="shared" si="377"/>
        <v>2021</v>
      </c>
      <c r="D12047" t="s">
        <v>1126</v>
      </c>
      <c r="E12047" t="s">
        <v>1230</v>
      </c>
      <c r="F12047" t="s">
        <v>2161</v>
      </c>
      <c r="G12047">
        <v>0</v>
      </c>
      <c r="H12047">
        <v>0</v>
      </c>
      <c r="I12047">
        <v>50</v>
      </c>
      <c r="J12047">
        <v>0</v>
      </c>
      <c r="K12047">
        <v>6</v>
      </c>
      <c r="L12047" s="16">
        <v>0</v>
      </c>
      <c r="M12047" s="16">
        <v>0</v>
      </c>
      <c r="N12047" s="16">
        <v>0</v>
      </c>
      <c r="P12047" s="16">
        <v>0</v>
      </c>
      <c r="Q12047">
        <v>0</v>
      </c>
    </row>
    <row r="12048" spans="1:17" x14ac:dyDescent="0.25">
      <c r="A12048" s="12" t="s">
        <v>1087</v>
      </c>
      <c r="B12048" s="41" t="str">
        <f t="shared" si="376"/>
        <v>12</v>
      </c>
      <c r="C12048" s="41" t="str">
        <f t="shared" si="377"/>
        <v>2021</v>
      </c>
      <c r="D12048" t="s">
        <v>1110</v>
      </c>
      <c r="E12048" t="s">
        <v>1308</v>
      </c>
      <c r="F12048" t="s">
        <v>2131</v>
      </c>
      <c r="G12048">
        <v>0</v>
      </c>
      <c r="H12048">
        <v>0</v>
      </c>
      <c r="I12048">
        <v>0</v>
      </c>
      <c r="J12048">
        <v>0</v>
      </c>
      <c r="K12048">
        <v>1.5</v>
      </c>
      <c r="L12048" s="16">
        <v>0</v>
      </c>
      <c r="M12048" s="16">
        <v>0</v>
      </c>
      <c r="N12048" s="16">
        <v>0</v>
      </c>
      <c r="P12048" s="16">
        <v>0</v>
      </c>
      <c r="Q12048">
        <v>0</v>
      </c>
    </row>
    <row r="12049" spans="1:17" x14ac:dyDescent="0.25">
      <c r="A12049" s="12" t="s">
        <v>1087</v>
      </c>
      <c r="B12049" s="41" t="str">
        <f t="shared" si="376"/>
        <v>12</v>
      </c>
      <c r="C12049" s="41" t="str">
        <f t="shared" si="377"/>
        <v>2021</v>
      </c>
      <c r="D12049" t="s">
        <v>1121</v>
      </c>
      <c r="E12049" t="s">
        <v>1491</v>
      </c>
      <c r="F12049" t="s">
        <v>2131</v>
      </c>
      <c r="G12049">
        <v>0</v>
      </c>
      <c r="H12049">
        <v>0</v>
      </c>
      <c r="I12049">
        <v>0</v>
      </c>
      <c r="J12049">
        <v>0</v>
      </c>
      <c r="K12049">
        <v>50</v>
      </c>
      <c r="L12049" s="16">
        <v>0</v>
      </c>
      <c r="M12049" s="16">
        <v>0</v>
      </c>
      <c r="N12049" s="16">
        <v>0</v>
      </c>
      <c r="P12049" s="16">
        <v>0</v>
      </c>
      <c r="Q12049">
        <v>0</v>
      </c>
    </row>
    <row r="12050" spans="1:17" x14ac:dyDescent="0.25">
      <c r="A12050" s="12" t="s">
        <v>1088</v>
      </c>
      <c r="B12050" s="41" t="str">
        <f t="shared" si="376"/>
        <v>12</v>
      </c>
      <c r="C12050" s="41" t="str">
        <f t="shared" si="377"/>
        <v>2021</v>
      </c>
      <c r="D12050" t="s">
        <v>1126</v>
      </c>
      <c r="E12050" t="s">
        <v>1638</v>
      </c>
      <c r="F12050" t="s">
        <v>2133</v>
      </c>
      <c r="G12050">
        <v>2</v>
      </c>
      <c r="H12050">
        <v>0</v>
      </c>
      <c r="I12050">
        <v>1</v>
      </c>
      <c r="J12050">
        <v>1</v>
      </c>
      <c r="K12050">
        <v>0</v>
      </c>
      <c r="L12050" s="16">
        <v>0</v>
      </c>
      <c r="M12050" s="16">
        <v>0</v>
      </c>
      <c r="N12050" s="16">
        <v>0</v>
      </c>
      <c r="P12050" s="16">
        <v>0</v>
      </c>
      <c r="Q12050">
        <v>2</v>
      </c>
    </row>
    <row r="12051" spans="1:17" x14ac:dyDescent="0.25">
      <c r="A12051" s="12" t="s">
        <v>1087</v>
      </c>
      <c r="B12051" s="41" t="str">
        <f t="shared" si="376"/>
        <v>12</v>
      </c>
      <c r="C12051" s="41" t="str">
        <f t="shared" si="377"/>
        <v>2021</v>
      </c>
      <c r="D12051" t="s">
        <v>1107</v>
      </c>
      <c r="E12051" t="s">
        <v>1161</v>
      </c>
      <c r="F12051" t="s">
        <v>2133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 s="16">
        <v>0</v>
      </c>
      <c r="M12051" s="16">
        <v>0</v>
      </c>
      <c r="N12051" s="16">
        <v>0</v>
      </c>
      <c r="P12051" s="16">
        <v>0</v>
      </c>
      <c r="Q12051">
        <v>0</v>
      </c>
    </row>
    <row r="12052" spans="1:17" x14ac:dyDescent="0.25">
      <c r="A12052" s="12" t="s">
        <v>1087</v>
      </c>
      <c r="B12052" s="41" t="str">
        <f t="shared" si="376"/>
        <v>12</v>
      </c>
      <c r="C12052" s="41" t="str">
        <f t="shared" si="377"/>
        <v>2021</v>
      </c>
      <c r="D12052" t="s">
        <v>1131</v>
      </c>
      <c r="E12052" t="s">
        <v>1593</v>
      </c>
      <c r="F12052" t="s">
        <v>2157</v>
      </c>
      <c r="G12052">
        <v>0</v>
      </c>
      <c r="H12052">
        <v>0</v>
      </c>
      <c r="I12052">
        <v>47</v>
      </c>
      <c r="J12052">
        <v>0</v>
      </c>
      <c r="K12052">
        <v>0</v>
      </c>
      <c r="L12052" s="16">
        <v>0</v>
      </c>
      <c r="M12052" s="16">
        <v>0</v>
      </c>
      <c r="N12052" s="16">
        <v>0</v>
      </c>
      <c r="P12052" s="16">
        <v>0</v>
      </c>
      <c r="Q12052">
        <v>0</v>
      </c>
    </row>
    <row r="12053" spans="1:17" x14ac:dyDescent="0.25">
      <c r="A12053" s="12" t="s">
        <v>1089</v>
      </c>
      <c r="B12053" s="41" t="str">
        <f t="shared" si="376"/>
        <v>12</v>
      </c>
      <c r="C12053" s="41" t="str">
        <f t="shared" si="377"/>
        <v>2021</v>
      </c>
      <c r="D12053" t="s">
        <v>1116</v>
      </c>
      <c r="E12053" t="s">
        <v>1330</v>
      </c>
      <c r="F12053" t="s">
        <v>2133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 s="16">
        <v>0</v>
      </c>
      <c r="M12053" s="16">
        <v>0</v>
      </c>
      <c r="N12053" s="16">
        <v>0</v>
      </c>
      <c r="P12053" s="16">
        <v>0</v>
      </c>
      <c r="Q12053">
        <v>0</v>
      </c>
    </row>
    <row r="12054" spans="1:17" x14ac:dyDescent="0.25">
      <c r="A12054" s="12" t="s">
        <v>1086</v>
      </c>
      <c r="B12054" s="41" t="str">
        <f t="shared" si="376"/>
        <v>12</v>
      </c>
      <c r="C12054" s="41" t="str">
        <f t="shared" si="377"/>
        <v>2021</v>
      </c>
      <c r="D12054" t="s">
        <v>1126</v>
      </c>
      <c r="E12054" t="s">
        <v>1278</v>
      </c>
      <c r="F12054" t="s">
        <v>2133</v>
      </c>
      <c r="G12054">
        <v>2</v>
      </c>
      <c r="H12054">
        <v>0</v>
      </c>
      <c r="I12054">
        <v>0</v>
      </c>
      <c r="J12054">
        <v>0</v>
      </c>
      <c r="K12054">
        <v>0</v>
      </c>
      <c r="L12054" s="16">
        <v>0</v>
      </c>
      <c r="M12054" s="16">
        <v>0</v>
      </c>
      <c r="N12054" s="16">
        <v>0</v>
      </c>
      <c r="P12054" s="16">
        <v>0</v>
      </c>
      <c r="Q12054">
        <v>2</v>
      </c>
    </row>
    <row r="12055" spans="1:17" x14ac:dyDescent="0.25">
      <c r="A12055" s="12" t="s">
        <v>1086</v>
      </c>
      <c r="B12055" s="41" t="str">
        <f t="shared" si="376"/>
        <v>12</v>
      </c>
      <c r="C12055" s="41" t="str">
        <f t="shared" si="377"/>
        <v>2021</v>
      </c>
      <c r="D12055" t="s">
        <v>1126</v>
      </c>
      <c r="E12055" t="s">
        <v>1278</v>
      </c>
      <c r="F12055" t="s">
        <v>2133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 s="16">
        <v>0</v>
      </c>
      <c r="M12055" s="16">
        <v>0</v>
      </c>
      <c r="N12055" s="16">
        <v>0</v>
      </c>
      <c r="P12055" s="16">
        <v>0</v>
      </c>
      <c r="Q12055">
        <v>0</v>
      </c>
    </row>
    <row r="12056" spans="1:17" x14ac:dyDescent="0.25">
      <c r="A12056" s="12" t="s">
        <v>1089</v>
      </c>
      <c r="B12056" s="41" t="str">
        <f t="shared" si="376"/>
        <v>12</v>
      </c>
      <c r="C12056" s="41" t="str">
        <f t="shared" si="377"/>
        <v>2021</v>
      </c>
      <c r="D12056" t="s">
        <v>1126</v>
      </c>
      <c r="E12056" t="s">
        <v>1676</v>
      </c>
      <c r="F12056" t="s">
        <v>2133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 s="16">
        <v>0</v>
      </c>
      <c r="M12056" s="16">
        <v>0</v>
      </c>
      <c r="N12056" s="16">
        <v>0</v>
      </c>
      <c r="P12056" s="16">
        <v>0</v>
      </c>
      <c r="Q12056">
        <v>0</v>
      </c>
    </row>
    <row r="12057" spans="1:17" x14ac:dyDescent="0.25">
      <c r="A12057" s="12" t="s">
        <v>1090</v>
      </c>
      <c r="B12057" s="41" t="str">
        <f t="shared" si="376"/>
        <v>12</v>
      </c>
      <c r="C12057" s="41" t="str">
        <f t="shared" si="377"/>
        <v>2021</v>
      </c>
      <c r="D12057" t="s">
        <v>1126</v>
      </c>
      <c r="E12057" t="s">
        <v>1115</v>
      </c>
      <c r="F12057" t="s">
        <v>2154</v>
      </c>
      <c r="G12057">
        <v>0</v>
      </c>
      <c r="H12057">
        <v>0</v>
      </c>
      <c r="I12057">
        <v>11</v>
      </c>
      <c r="J12057">
        <v>3</v>
      </c>
      <c r="K12057">
        <v>0</v>
      </c>
      <c r="L12057" s="16">
        <v>0</v>
      </c>
      <c r="M12057" s="16">
        <v>0</v>
      </c>
      <c r="N12057" s="16">
        <v>0</v>
      </c>
      <c r="P12057" s="16">
        <v>0</v>
      </c>
      <c r="Q12057">
        <v>0</v>
      </c>
    </row>
    <row r="12058" spans="1:17" x14ac:dyDescent="0.25">
      <c r="A12058" s="12" t="s">
        <v>1090</v>
      </c>
      <c r="B12058" s="41" t="str">
        <f t="shared" si="376"/>
        <v>12</v>
      </c>
      <c r="C12058" s="41" t="str">
        <f t="shared" si="377"/>
        <v>2021</v>
      </c>
      <c r="D12058" t="s">
        <v>1126</v>
      </c>
      <c r="E12058" t="s">
        <v>1595</v>
      </c>
      <c r="F12058" t="s">
        <v>2133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 s="16">
        <v>0</v>
      </c>
      <c r="M12058" s="16">
        <v>0</v>
      </c>
      <c r="N12058" s="16">
        <v>0</v>
      </c>
      <c r="P12058" s="16">
        <v>0</v>
      </c>
      <c r="Q12058">
        <v>0</v>
      </c>
    </row>
    <row r="12059" spans="1:17" x14ac:dyDescent="0.25">
      <c r="A12059" s="12" t="s">
        <v>1087</v>
      </c>
      <c r="B12059" s="41" t="str">
        <f t="shared" si="376"/>
        <v>12</v>
      </c>
      <c r="C12059" s="41" t="str">
        <f t="shared" si="377"/>
        <v>2021</v>
      </c>
      <c r="D12059" t="s">
        <v>1113</v>
      </c>
      <c r="E12059" t="s">
        <v>1246</v>
      </c>
      <c r="F12059" t="s">
        <v>2131</v>
      </c>
      <c r="G12059">
        <v>0</v>
      </c>
      <c r="H12059">
        <v>0</v>
      </c>
      <c r="I12059">
        <v>0</v>
      </c>
      <c r="J12059">
        <v>0</v>
      </c>
      <c r="K12059">
        <v>2</v>
      </c>
      <c r="L12059" s="16">
        <v>0</v>
      </c>
      <c r="M12059" s="16">
        <v>0</v>
      </c>
      <c r="N12059" s="16">
        <v>0</v>
      </c>
      <c r="P12059" s="16">
        <v>0</v>
      </c>
      <c r="Q12059">
        <v>0</v>
      </c>
    </row>
    <row r="12060" spans="1:17" x14ac:dyDescent="0.25">
      <c r="A12060" s="12" t="s">
        <v>1090</v>
      </c>
      <c r="B12060" s="41" t="str">
        <f t="shared" si="376"/>
        <v>12</v>
      </c>
      <c r="C12060" s="41" t="str">
        <f t="shared" si="377"/>
        <v>2021</v>
      </c>
      <c r="D12060" t="s">
        <v>1121</v>
      </c>
      <c r="E12060" t="s">
        <v>1460</v>
      </c>
      <c r="F12060" t="s">
        <v>2131</v>
      </c>
      <c r="G12060">
        <v>0</v>
      </c>
      <c r="H12060">
        <v>0</v>
      </c>
      <c r="I12060">
        <v>0</v>
      </c>
      <c r="J12060">
        <v>0</v>
      </c>
      <c r="K12060">
        <v>30</v>
      </c>
      <c r="L12060" s="16">
        <v>0</v>
      </c>
      <c r="M12060" s="16">
        <v>0</v>
      </c>
      <c r="N12060" s="16">
        <v>0</v>
      </c>
      <c r="P12060" s="16">
        <v>0</v>
      </c>
      <c r="Q12060">
        <v>0</v>
      </c>
    </row>
    <row r="12061" spans="1:17" x14ac:dyDescent="0.25">
      <c r="A12061" s="12" t="s">
        <v>1090</v>
      </c>
      <c r="B12061" s="41" t="str">
        <f t="shared" si="376"/>
        <v>12</v>
      </c>
      <c r="C12061" s="41" t="str">
        <f t="shared" si="377"/>
        <v>2021</v>
      </c>
      <c r="D12061" t="s">
        <v>1116</v>
      </c>
      <c r="E12061" t="s">
        <v>1302</v>
      </c>
      <c r="F12061" t="s">
        <v>2131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 s="16">
        <v>0</v>
      </c>
      <c r="M12061" s="16">
        <v>0</v>
      </c>
      <c r="N12061" s="16">
        <v>0</v>
      </c>
      <c r="P12061" s="16">
        <v>0</v>
      </c>
      <c r="Q12061">
        <v>0</v>
      </c>
    </row>
    <row r="12062" spans="1:17" x14ac:dyDescent="0.25">
      <c r="A12062" s="12" t="s">
        <v>1086</v>
      </c>
      <c r="B12062" s="41" t="str">
        <f t="shared" si="376"/>
        <v>12</v>
      </c>
      <c r="C12062" s="41" t="str">
        <f t="shared" si="377"/>
        <v>2021</v>
      </c>
      <c r="D12062" t="s">
        <v>1136</v>
      </c>
      <c r="E12062" t="s">
        <v>1710</v>
      </c>
      <c r="F12062" t="s">
        <v>2131</v>
      </c>
      <c r="G12062">
        <v>0</v>
      </c>
      <c r="H12062">
        <v>0</v>
      </c>
      <c r="I12062">
        <v>0</v>
      </c>
      <c r="J12062">
        <v>0</v>
      </c>
      <c r="K12062">
        <v>41079</v>
      </c>
      <c r="L12062" s="16">
        <v>0</v>
      </c>
      <c r="M12062" s="16">
        <v>0</v>
      </c>
      <c r="N12062" s="16">
        <v>0</v>
      </c>
      <c r="P12062" s="16">
        <v>0</v>
      </c>
      <c r="Q12062">
        <v>0</v>
      </c>
    </row>
    <row r="12063" spans="1:17" x14ac:dyDescent="0.25">
      <c r="A12063" s="12" t="s">
        <v>1090</v>
      </c>
      <c r="B12063" s="41" t="str">
        <f t="shared" si="376"/>
        <v>12</v>
      </c>
      <c r="C12063" s="41" t="str">
        <f t="shared" si="377"/>
        <v>2021</v>
      </c>
      <c r="D12063" t="s">
        <v>1111</v>
      </c>
      <c r="E12063" t="s">
        <v>1635</v>
      </c>
      <c r="F12063" t="s">
        <v>2129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 s="16">
        <v>0</v>
      </c>
      <c r="M12063" s="16">
        <v>0</v>
      </c>
      <c r="N12063" s="16">
        <v>0</v>
      </c>
      <c r="P12063" s="16">
        <v>0</v>
      </c>
      <c r="Q12063">
        <v>0</v>
      </c>
    </row>
    <row r="12064" spans="1:17" x14ac:dyDescent="0.25">
      <c r="A12064" s="12" t="s">
        <v>1087</v>
      </c>
      <c r="B12064" s="41" t="str">
        <f t="shared" si="376"/>
        <v>12</v>
      </c>
      <c r="C12064" s="41" t="str">
        <f t="shared" si="377"/>
        <v>2021</v>
      </c>
      <c r="D12064" t="s">
        <v>1126</v>
      </c>
      <c r="E12064" t="s">
        <v>1675</v>
      </c>
      <c r="F12064" t="s">
        <v>2133</v>
      </c>
      <c r="G12064">
        <v>0</v>
      </c>
      <c r="H12064">
        <v>0</v>
      </c>
      <c r="I12064">
        <v>40</v>
      </c>
      <c r="J12064">
        <v>0</v>
      </c>
      <c r="K12064">
        <v>0</v>
      </c>
      <c r="L12064" s="16">
        <v>0</v>
      </c>
      <c r="M12064" s="16">
        <v>0</v>
      </c>
      <c r="N12064" s="16">
        <v>0</v>
      </c>
      <c r="P12064" s="16">
        <v>0</v>
      </c>
      <c r="Q12064">
        <v>0</v>
      </c>
    </row>
    <row r="12065" spans="1:17" x14ac:dyDescent="0.25">
      <c r="A12065" s="12" t="s">
        <v>1091</v>
      </c>
      <c r="B12065" s="41" t="str">
        <f t="shared" si="376"/>
        <v>12</v>
      </c>
      <c r="C12065" s="41" t="str">
        <f t="shared" si="377"/>
        <v>2021</v>
      </c>
      <c r="D12065" t="s">
        <v>1126</v>
      </c>
      <c r="E12065" t="s">
        <v>1660</v>
      </c>
      <c r="F12065" t="s">
        <v>2133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 s="16">
        <v>111326368300</v>
      </c>
      <c r="M12065" s="16">
        <v>0</v>
      </c>
      <c r="N12065" s="16">
        <v>0</v>
      </c>
      <c r="P12065" s="16">
        <v>111326368300</v>
      </c>
      <c r="Q12065">
        <v>0</v>
      </c>
    </row>
    <row r="12066" spans="1:17" x14ac:dyDescent="0.25">
      <c r="A12066" s="12" t="s">
        <v>1091</v>
      </c>
      <c r="B12066" s="41" t="str">
        <f t="shared" si="376"/>
        <v>12</v>
      </c>
      <c r="C12066" s="41" t="str">
        <f t="shared" si="377"/>
        <v>2021</v>
      </c>
      <c r="D12066" t="s">
        <v>1111</v>
      </c>
      <c r="E12066" t="s">
        <v>1321</v>
      </c>
      <c r="F12066" t="s">
        <v>2131</v>
      </c>
      <c r="G12066">
        <v>0</v>
      </c>
      <c r="H12066">
        <v>0</v>
      </c>
      <c r="I12066">
        <v>0</v>
      </c>
      <c r="J12066">
        <v>0</v>
      </c>
      <c r="K12066">
        <v>5</v>
      </c>
      <c r="L12066" s="16">
        <v>0</v>
      </c>
      <c r="M12066" s="16">
        <v>0</v>
      </c>
      <c r="N12066" s="16">
        <v>0</v>
      </c>
      <c r="P12066" s="16">
        <v>0</v>
      </c>
      <c r="Q12066">
        <v>0</v>
      </c>
    </row>
    <row r="12067" spans="1:17" x14ac:dyDescent="0.25">
      <c r="A12067" s="12" t="s">
        <v>1091</v>
      </c>
      <c r="B12067" s="41" t="str">
        <f t="shared" si="376"/>
        <v>12</v>
      </c>
      <c r="C12067" s="41" t="str">
        <f t="shared" si="377"/>
        <v>2021</v>
      </c>
      <c r="D12067" t="s">
        <v>1136</v>
      </c>
      <c r="E12067" t="s">
        <v>1392</v>
      </c>
      <c r="F12067" t="s">
        <v>2131</v>
      </c>
      <c r="G12067">
        <v>0</v>
      </c>
      <c r="H12067">
        <v>0</v>
      </c>
      <c r="I12067">
        <v>0</v>
      </c>
      <c r="J12067">
        <v>0</v>
      </c>
      <c r="K12067">
        <v>3</v>
      </c>
      <c r="L12067" s="16">
        <v>0</v>
      </c>
      <c r="M12067" s="16">
        <v>0</v>
      </c>
      <c r="N12067" s="16">
        <v>0</v>
      </c>
      <c r="P12067" s="16">
        <v>0</v>
      </c>
      <c r="Q12067">
        <v>0</v>
      </c>
    </row>
    <row r="12068" spans="1:17" x14ac:dyDescent="0.25">
      <c r="A12068" s="12" t="s">
        <v>1091</v>
      </c>
      <c r="B12068" s="41" t="str">
        <f t="shared" si="376"/>
        <v>12</v>
      </c>
      <c r="C12068" s="41" t="str">
        <f t="shared" si="377"/>
        <v>2021</v>
      </c>
      <c r="D12068" t="s">
        <v>1136</v>
      </c>
      <c r="E12068" t="s">
        <v>1392</v>
      </c>
      <c r="F12068" t="s">
        <v>2148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 s="16">
        <v>0</v>
      </c>
      <c r="M12068" s="16">
        <v>0</v>
      </c>
      <c r="N12068" s="16">
        <v>0</v>
      </c>
      <c r="P12068" s="16">
        <v>0</v>
      </c>
      <c r="Q12068">
        <v>0</v>
      </c>
    </row>
    <row r="12069" spans="1:17" x14ac:dyDescent="0.25">
      <c r="A12069" s="12" t="s">
        <v>1091</v>
      </c>
      <c r="B12069" s="41" t="str">
        <f t="shared" si="376"/>
        <v>12</v>
      </c>
      <c r="C12069" s="41" t="str">
        <f t="shared" si="377"/>
        <v>2021</v>
      </c>
      <c r="D12069" t="s">
        <v>1111</v>
      </c>
      <c r="E12069" t="s">
        <v>1256</v>
      </c>
      <c r="F12069" t="s">
        <v>2129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 s="16">
        <v>0</v>
      </c>
      <c r="M12069" s="16">
        <v>0</v>
      </c>
      <c r="N12069" s="16">
        <v>0</v>
      </c>
      <c r="P12069" s="16">
        <v>0</v>
      </c>
      <c r="Q12069">
        <v>0</v>
      </c>
    </row>
    <row r="12070" spans="1:17" x14ac:dyDescent="0.25">
      <c r="A12070" s="12" t="s">
        <v>1091</v>
      </c>
      <c r="B12070" s="41" t="str">
        <f t="shared" si="376"/>
        <v>12</v>
      </c>
      <c r="C12070" s="41" t="str">
        <f t="shared" si="377"/>
        <v>2021</v>
      </c>
      <c r="D12070" t="s">
        <v>1112</v>
      </c>
      <c r="E12070" t="s">
        <v>1388</v>
      </c>
      <c r="F12070" t="s">
        <v>2148</v>
      </c>
      <c r="G12070">
        <v>0</v>
      </c>
      <c r="H12070">
        <v>0</v>
      </c>
      <c r="I12070">
        <v>0</v>
      </c>
      <c r="J12070">
        <v>0</v>
      </c>
      <c r="K12070">
        <v>2</v>
      </c>
      <c r="L12070" s="16">
        <v>0</v>
      </c>
      <c r="M12070" s="16">
        <v>0</v>
      </c>
      <c r="N12070" s="16">
        <v>0</v>
      </c>
      <c r="P12070" s="16">
        <v>0</v>
      </c>
      <c r="Q12070">
        <v>0</v>
      </c>
    </row>
    <row r="12071" spans="1:17" x14ac:dyDescent="0.25">
      <c r="A12071" s="12" t="s">
        <v>1091</v>
      </c>
      <c r="B12071" s="41" t="str">
        <f t="shared" si="376"/>
        <v>12</v>
      </c>
      <c r="C12071" s="41" t="str">
        <f t="shared" si="377"/>
        <v>2021</v>
      </c>
      <c r="D12071" t="s">
        <v>1107</v>
      </c>
      <c r="E12071" t="s">
        <v>1316</v>
      </c>
      <c r="F12071" t="s">
        <v>2144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 s="16">
        <v>0</v>
      </c>
      <c r="M12071" s="16">
        <v>0</v>
      </c>
      <c r="N12071" s="16">
        <v>0</v>
      </c>
      <c r="P12071" s="16">
        <v>0</v>
      </c>
      <c r="Q12071">
        <v>0</v>
      </c>
    </row>
    <row r="12072" spans="1:17" x14ac:dyDescent="0.25">
      <c r="A12072" s="12" t="s">
        <v>1091</v>
      </c>
      <c r="B12072" s="41" t="str">
        <f t="shared" si="376"/>
        <v>12</v>
      </c>
      <c r="C12072" s="41" t="str">
        <f t="shared" si="377"/>
        <v>2021</v>
      </c>
      <c r="D12072" t="s">
        <v>1124</v>
      </c>
      <c r="E12072" t="s">
        <v>1228</v>
      </c>
      <c r="F12072" t="s">
        <v>2129</v>
      </c>
      <c r="G12072">
        <v>0</v>
      </c>
      <c r="H12072">
        <v>1</v>
      </c>
      <c r="I12072">
        <v>2</v>
      </c>
      <c r="J12072">
        <v>1</v>
      </c>
      <c r="K12072">
        <v>0</v>
      </c>
      <c r="L12072" s="16">
        <v>0</v>
      </c>
      <c r="M12072" s="16">
        <v>0</v>
      </c>
      <c r="N12072" s="16">
        <v>0</v>
      </c>
      <c r="P12072" s="16">
        <v>0</v>
      </c>
      <c r="Q12072">
        <v>0</v>
      </c>
    </row>
    <row r="12073" spans="1:17" x14ac:dyDescent="0.25">
      <c r="A12073" s="12" t="s">
        <v>1088</v>
      </c>
      <c r="B12073" s="41" t="str">
        <f t="shared" si="376"/>
        <v>12</v>
      </c>
      <c r="C12073" s="41" t="str">
        <f t="shared" si="377"/>
        <v>2021</v>
      </c>
      <c r="D12073" t="s">
        <v>1131</v>
      </c>
      <c r="E12073" t="s">
        <v>2077</v>
      </c>
      <c r="F12073" t="s">
        <v>2161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 s="16">
        <v>121741006430</v>
      </c>
      <c r="M12073" s="16">
        <v>0</v>
      </c>
      <c r="N12073" s="16">
        <v>0</v>
      </c>
      <c r="P12073" s="16">
        <v>121741006430</v>
      </c>
      <c r="Q12073">
        <v>0</v>
      </c>
    </row>
    <row r="12074" spans="1:17" x14ac:dyDescent="0.25">
      <c r="A12074" s="12" t="s">
        <v>1088</v>
      </c>
      <c r="B12074" s="41" t="str">
        <f t="shared" si="376"/>
        <v>12</v>
      </c>
      <c r="C12074" s="41" t="str">
        <f t="shared" si="377"/>
        <v>2021</v>
      </c>
      <c r="D12074" t="s">
        <v>1131</v>
      </c>
      <c r="E12074" t="s">
        <v>1594</v>
      </c>
      <c r="F12074" t="s">
        <v>2161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 s="16">
        <v>121833561360</v>
      </c>
      <c r="M12074" s="16">
        <v>0</v>
      </c>
      <c r="N12074" s="16">
        <v>0</v>
      </c>
      <c r="P12074" s="16">
        <v>121833561360</v>
      </c>
      <c r="Q12074">
        <v>0</v>
      </c>
    </row>
    <row r="12075" spans="1:17" x14ac:dyDescent="0.25">
      <c r="A12075" s="12" t="s">
        <v>1088</v>
      </c>
      <c r="B12075" s="41" t="str">
        <f t="shared" si="376"/>
        <v>12</v>
      </c>
      <c r="C12075" s="41" t="str">
        <f t="shared" si="377"/>
        <v>2021</v>
      </c>
      <c r="D12075" t="s">
        <v>1131</v>
      </c>
      <c r="E12075" t="s">
        <v>1298</v>
      </c>
      <c r="F12075" t="s">
        <v>2161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 s="16">
        <v>120007662630</v>
      </c>
      <c r="M12075" s="16">
        <v>0</v>
      </c>
      <c r="N12075" s="16">
        <v>0</v>
      </c>
      <c r="P12075" s="16">
        <v>120007662630</v>
      </c>
      <c r="Q12075">
        <v>0</v>
      </c>
    </row>
    <row r="12076" spans="1:17" x14ac:dyDescent="0.25">
      <c r="A12076" s="12" t="s">
        <v>1088</v>
      </c>
      <c r="B12076" s="41" t="str">
        <f t="shared" si="376"/>
        <v>12</v>
      </c>
      <c r="C12076" s="41" t="str">
        <f t="shared" si="377"/>
        <v>2021</v>
      </c>
      <c r="D12076" t="s">
        <v>1126</v>
      </c>
      <c r="E12076" t="s">
        <v>1115</v>
      </c>
      <c r="F12076" t="s">
        <v>2161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 s="16">
        <v>121136095815</v>
      </c>
      <c r="M12076" s="16">
        <v>0</v>
      </c>
      <c r="N12076" s="16">
        <v>0</v>
      </c>
      <c r="P12076" s="16">
        <v>121136095815</v>
      </c>
      <c r="Q12076">
        <v>0</v>
      </c>
    </row>
    <row r="12077" spans="1:17" x14ac:dyDescent="0.25">
      <c r="A12077" s="12" t="s">
        <v>1088</v>
      </c>
      <c r="B12077" s="41" t="str">
        <f t="shared" si="376"/>
        <v>12</v>
      </c>
      <c r="C12077" s="41" t="str">
        <f t="shared" si="377"/>
        <v>2021</v>
      </c>
      <c r="D12077" t="s">
        <v>1131</v>
      </c>
      <c r="E12077" t="s">
        <v>1889</v>
      </c>
      <c r="F12077" t="s">
        <v>2161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 s="16">
        <v>121833561360</v>
      </c>
      <c r="M12077" s="16">
        <v>0</v>
      </c>
      <c r="N12077" s="16">
        <v>0</v>
      </c>
      <c r="P12077" s="16">
        <v>121833561360</v>
      </c>
      <c r="Q12077">
        <v>0</v>
      </c>
    </row>
    <row r="12078" spans="1:17" x14ac:dyDescent="0.25">
      <c r="A12078" s="12" t="s">
        <v>1088</v>
      </c>
      <c r="B12078" s="41" t="str">
        <f t="shared" si="376"/>
        <v>12</v>
      </c>
      <c r="C12078" s="41" t="str">
        <f t="shared" si="377"/>
        <v>2021</v>
      </c>
      <c r="D12078" t="s">
        <v>1112</v>
      </c>
      <c r="E12078" t="s">
        <v>1543</v>
      </c>
      <c r="F12078" t="s">
        <v>2131</v>
      </c>
      <c r="G12078">
        <v>0</v>
      </c>
      <c r="H12078">
        <v>0</v>
      </c>
      <c r="I12078">
        <v>0</v>
      </c>
      <c r="J12078">
        <v>0</v>
      </c>
      <c r="K12078">
        <v>7</v>
      </c>
      <c r="L12078" s="16">
        <v>0</v>
      </c>
      <c r="M12078" s="16">
        <v>0</v>
      </c>
      <c r="N12078" s="16">
        <v>0</v>
      </c>
      <c r="P12078" s="16">
        <v>0</v>
      </c>
      <c r="Q12078">
        <v>0</v>
      </c>
    </row>
    <row r="12079" spans="1:17" x14ac:dyDescent="0.25">
      <c r="A12079" s="12" t="s">
        <v>1088</v>
      </c>
      <c r="B12079" s="41" t="str">
        <f t="shared" si="376"/>
        <v>12</v>
      </c>
      <c r="C12079" s="41" t="str">
        <f t="shared" si="377"/>
        <v>2021</v>
      </c>
      <c r="D12079" t="s">
        <v>1112</v>
      </c>
      <c r="E12079" t="s">
        <v>1407</v>
      </c>
      <c r="F12079" t="s">
        <v>2131</v>
      </c>
      <c r="G12079">
        <v>0</v>
      </c>
      <c r="H12079">
        <v>0</v>
      </c>
      <c r="I12079">
        <v>0</v>
      </c>
      <c r="J12079">
        <v>0</v>
      </c>
      <c r="K12079">
        <v>1</v>
      </c>
      <c r="L12079" s="16">
        <v>0</v>
      </c>
      <c r="M12079" s="16">
        <v>0</v>
      </c>
      <c r="N12079" s="16">
        <v>0</v>
      </c>
      <c r="P12079" s="16">
        <v>0</v>
      </c>
      <c r="Q12079">
        <v>0</v>
      </c>
    </row>
    <row r="12080" spans="1:17" x14ac:dyDescent="0.25">
      <c r="A12080" s="12" t="s">
        <v>1088</v>
      </c>
      <c r="B12080" s="41" t="str">
        <f t="shared" si="376"/>
        <v>12</v>
      </c>
      <c r="C12080" s="41" t="str">
        <f t="shared" si="377"/>
        <v>2021</v>
      </c>
      <c r="D12080" t="s">
        <v>1110</v>
      </c>
      <c r="E12080" t="s">
        <v>1137</v>
      </c>
      <c r="F12080" t="s">
        <v>2131</v>
      </c>
      <c r="G12080">
        <v>0</v>
      </c>
      <c r="H12080">
        <v>0</v>
      </c>
      <c r="I12080">
        <v>0</v>
      </c>
      <c r="J12080">
        <v>0</v>
      </c>
      <c r="K12080">
        <v>20</v>
      </c>
      <c r="L12080" s="16">
        <v>0</v>
      </c>
      <c r="M12080" s="16">
        <v>0</v>
      </c>
      <c r="N12080" s="16">
        <v>0</v>
      </c>
      <c r="P12080" s="16">
        <v>0</v>
      </c>
      <c r="Q12080">
        <v>0</v>
      </c>
    </row>
    <row r="12081" spans="1:17" x14ac:dyDescent="0.25">
      <c r="A12081" s="12" t="s">
        <v>1088</v>
      </c>
      <c r="B12081" s="41" t="str">
        <f t="shared" si="376"/>
        <v>12</v>
      </c>
      <c r="C12081" s="41" t="str">
        <f t="shared" si="377"/>
        <v>2021</v>
      </c>
      <c r="D12081" t="s">
        <v>1125</v>
      </c>
      <c r="E12081" t="s">
        <v>2075</v>
      </c>
      <c r="F12081" t="s">
        <v>2161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 s="16">
        <v>0</v>
      </c>
      <c r="M12081" s="16">
        <v>0</v>
      </c>
      <c r="N12081" s="16">
        <v>0</v>
      </c>
      <c r="P12081" s="16">
        <v>0</v>
      </c>
      <c r="Q12081">
        <v>0</v>
      </c>
    </row>
    <row r="12082" spans="1:17" x14ac:dyDescent="0.25">
      <c r="A12082" s="12" t="s">
        <v>1087</v>
      </c>
      <c r="B12082" s="41" t="str">
        <f t="shared" si="376"/>
        <v>12</v>
      </c>
      <c r="C12082" s="41" t="str">
        <f t="shared" si="377"/>
        <v>2021</v>
      </c>
      <c r="D12082" t="s">
        <v>1132</v>
      </c>
      <c r="E12082" t="s">
        <v>1697</v>
      </c>
      <c r="F12082" t="s">
        <v>2161</v>
      </c>
      <c r="G12082">
        <v>0</v>
      </c>
      <c r="H12082">
        <v>0</v>
      </c>
      <c r="I12082">
        <v>7</v>
      </c>
      <c r="J12082">
        <v>0</v>
      </c>
      <c r="K12082">
        <v>0</v>
      </c>
      <c r="L12082" s="16">
        <v>0</v>
      </c>
      <c r="M12082" s="16">
        <v>0</v>
      </c>
      <c r="N12082" s="16">
        <v>0</v>
      </c>
      <c r="P12082" s="16">
        <v>0</v>
      </c>
      <c r="Q12082">
        <v>0</v>
      </c>
    </row>
    <row r="12083" spans="1:17" x14ac:dyDescent="0.25">
      <c r="A12083" s="12" t="s">
        <v>1089</v>
      </c>
      <c r="B12083" s="41" t="str">
        <f t="shared" si="376"/>
        <v>12</v>
      </c>
      <c r="C12083" s="41" t="str">
        <f t="shared" si="377"/>
        <v>2021</v>
      </c>
      <c r="D12083" t="s">
        <v>1132</v>
      </c>
      <c r="E12083" t="s">
        <v>1503</v>
      </c>
      <c r="F12083" t="s">
        <v>2137</v>
      </c>
      <c r="G12083">
        <v>0</v>
      </c>
      <c r="H12083">
        <v>0</v>
      </c>
      <c r="I12083">
        <v>10</v>
      </c>
      <c r="J12083">
        <v>0</v>
      </c>
      <c r="K12083">
        <v>0</v>
      </c>
      <c r="L12083" s="16">
        <v>0</v>
      </c>
      <c r="M12083" s="16">
        <v>0</v>
      </c>
      <c r="N12083" s="16">
        <v>0</v>
      </c>
      <c r="P12083" s="16">
        <v>0</v>
      </c>
      <c r="Q12083">
        <v>0</v>
      </c>
    </row>
    <row r="12084" spans="1:17" x14ac:dyDescent="0.25">
      <c r="A12084" s="12" t="s">
        <v>1089</v>
      </c>
      <c r="B12084" s="41" t="str">
        <f t="shared" si="376"/>
        <v>12</v>
      </c>
      <c r="C12084" s="41" t="str">
        <f t="shared" si="377"/>
        <v>2021</v>
      </c>
      <c r="D12084" t="s">
        <v>1132</v>
      </c>
      <c r="E12084" t="s">
        <v>1503</v>
      </c>
      <c r="F12084" t="s">
        <v>2133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 s="16">
        <v>0</v>
      </c>
      <c r="M12084" s="16">
        <v>0</v>
      </c>
      <c r="N12084" s="16">
        <v>0</v>
      </c>
      <c r="P12084" s="16">
        <v>0</v>
      </c>
      <c r="Q12084">
        <v>0</v>
      </c>
    </row>
    <row r="12085" spans="1:17" x14ac:dyDescent="0.25">
      <c r="A12085" s="12" t="s">
        <v>1089</v>
      </c>
      <c r="B12085" s="41" t="str">
        <f t="shared" si="376"/>
        <v>12</v>
      </c>
      <c r="C12085" s="41" t="str">
        <f t="shared" si="377"/>
        <v>2021</v>
      </c>
      <c r="D12085" t="s">
        <v>1132</v>
      </c>
      <c r="E12085" t="s">
        <v>1503</v>
      </c>
      <c r="F12085" t="s">
        <v>2157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 s="16">
        <v>0</v>
      </c>
      <c r="M12085" s="16">
        <v>0</v>
      </c>
      <c r="N12085" s="16">
        <v>0</v>
      </c>
      <c r="P12085" s="16">
        <v>0</v>
      </c>
      <c r="Q12085">
        <v>0</v>
      </c>
    </row>
    <row r="12086" spans="1:17" x14ac:dyDescent="0.25">
      <c r="A12086" s="12" t="s">
        <v>1089</v>
      </c>
      <c r="B12086" s="41" t="str">
        <f t="shared" si="376"/>
        <v>12</v>
      </c>
      <c r="C12086" s="41" t="str">
        <f t="shared" si="377"/>
        <v>2021</v>
      </c>
      <c r="D12086" t="s">
        <v>1132</v>
      </c>
      <c r="E12086" t="s">
        <v>1519</v>
      </c>
      <c r="F12086" t="s">
        <v>2137</v>
      </c>
      <c r="G12086">
        <v>0</v>
      </c>
      <c r="H12086">
        <v>0</v>
      </c>
      <c r="I12086">
        <v>3</v>
      </c>
      <c r="J12086">
        <v>0</v>
      </c>
      <c r="K12086">
        <v>0</v>
      </c>
      <c r="L12086" s="16">
        <v>0</v>
      </c>
      <c r="M12086" s="16">
        <v>0</v>
      </c>
      <c r="N12086" s="16">
        <v>0</v>
      </c>
      <c r="P12086" s="16">
        <v>0</v>
      </c>
      <c r="Q12086">
        <v>0</v>
      </c>
    </row>
    <row r="12087" spans="1:17" x14ac:dyDescent="0.25">
      <c r="A12087" s="12" t="s">
        <v>1089</v>
      </c>
      <c r="B12087" s="41" t="str">
        <f t="shared" si="376"/>
        <v>12</v>
      </c>
      <c r="C12087" s="41" t="str">
        <f t="shared" si="377"/>
        <v>2021</v>
      </c>
      <c r="D12087" t="s">
        <v>1132</v>
      </c>
      <c r="E12087" t="s">
        <v>1402</v>
      </c>
      <c r="F12087" t="s">
        <v>2137</v>
      </c>
      <c r="G12087">
        <v>0</v>
      </c>
      <c r="H12087">
        <v>0</v>
      </c>
      <c r="I12087">
        <v>1</v>
      </c>
      <c r="J12087">
        <v>0</v>
      </c>
      <c r="K12087">
        <v>0</v>
      </c>
      <c r="L12087" s="16">
        <v>0</v>
      </c>
      <c r="M12087" s="16">
        <v>0</v>
      </c>
      <c r="N12087" s="16">
        <v>0</v>
      </c>
      <c r="P12087" s="16">
        <v>0</v>
      </c>
      <c r="Q12087">
        <v>0</v>
      </c>
    </row>
    <row r="12088" spans="1:17" x14ac:dyDescent="0.25">
      <c r="A12088" s="12" t="s">
        <v>1089</v>
      </c>
      <c r="B12088" s="41" t="str">
        <f t="shared" si="376"/>
        <v>12</v>
      </c>
      <c r="C12088" s="41" t="str">
        <f t="shared" si="377"/>
        <v>2021</v>
      </c>
      <c r="D12088" t="s">
        <v>1132</v>
      </c>
      <c r="E12088" t="s">
        <v>1978</v>
      </c>
      <c r="F12088" t="s">
        <v>2133</v>
      </c>
      <c r="G12088">
        <v>0</v>
      </c>
      <c r="H12088">
        <v>0</v>
      </c>
      <c r="I12088">
        <v>5</v>
      </c>
      <c r="J12088">
        <v>0</v>
      </c>
      <c r="K12088">
        <v>0</v>
      </c>
      <c r="L12088" s="16">
        <v>0</v>
      </c>
      <c r="M12088" s="16">
        <v>0</v>
      </c>
      <c r="N12088" s="16">
        <v>0</v>
      </c>
      <c r="P12088" s="16">
        <v>0</v>
      </c>
      <c r="Q12088">
        <v>0</v>
      </c>
    </row>
    <row r="12089" spans="1:17" x14ac:dyDescent="0.25">
      <c r="A12089" s="12" t="s">
        <v>1089</v>
      </c>
      <c r="B12089" s="41" t="str">
        <f t="shared" si="376"/>
        <v>12</v>
      </c>
      <c r="C12089" s="41" t="str">
        <f t="shared" si="377"/>
        <v>2021</v>
      </c>
      <c r="D12089" t="s">
        <v>1132</v>
      </c>
      <c r="E12089" t="s">
        <v>1978</v>
      </c>
      <c r="F12089" t="s">
        <v>2137</v>
      </c>
      <c r="G12089">
        <v>0</v>
      </c>
      <c r="H12089">
        <v>0</v>
      </c>
      <c r="I12089">
        <v>5</v>
      </c>
      <c r="J12089">
        <v>0</v>
      </c>
      <c r="K12089">
        <v>0</v>
      </c>
      <c r="L12089" s="16">
        <v>0</v>
      </c>
      <c r="M12089" s="16">
        <v>0</v>
      </c>
      <c r="N12089" s="16">
        <v>0</v>
      </c>
      <c r="P12089" s="16">
        <v>0</v>
      </c>
      <c r="Q12089">
        <v>0</v>
      </c>
    </row>
    <row r="12090" spans="1:17" x14ac:dyDescent="0.25">
      <c r="A12090" s="12" t="s">
        <v>1092</v>
      </c>
      <c r="B12090" s="41" t="str">
        <f t="shared" si="376"/>
        <v>12</v>
      </c>
      <c r="C12090" s="41" t="str">
        <f t="shared" si="377"/>
        <v>2021</v>
      </c>
      <c r="D12090" t="s">
        <v>1116</v>
      </c>
      <c r="E12090" t="s">
        <v>1302</v>
      </c>
      <c r="F12090" t="s">
        <v>2130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 s="16">
        <v>0</v>
      </c>
      <c r="M12090" s="16">
        <v>0</v>
      </c>
      <c r="N12090" s="16">
        <v>0</v>
      </c>
      <c r="P12090" s="16">
        <v>0</v>
      </c>
      <c r="Q12090">
        <v>1</v>
      </c>
    </row>
    <row r="12091" spans="1:17" x14ac:dyDescent="0.25">
      <c r="A12091" s="12" t="s">
        <v>1088</v>
      </c>
      <c r="B12091" s="41" t="str">
        <f t="shared" si="376"/>
        <v>12</v>
      </c>
      <c r="C12091" s="41" t="str">
        <f t="shared" si="377"/>
        <v>2021</v>
      </c>
      <c r="D12091" t="s">
        <v>1111</v>
      </c>
      <c r="E12091" t="s">
        <v>1170</v>
      </c>
      <c r="F12091" t="s">
        <v>2133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 s="16">
        <v>0</v>
      </c>
      <c r="M12091" s="16">
        <v>0</v>
      </c>
      <c r="N12091" s="16">
        <v>0</v>
      </c>
      <c r="P12091" s="16">
        <v>0</v>
      </c>
      <c r="Q12091">
        <v>0</v>
      </c>
    </row>
    <row r="12092" spans="1:17" x14ac:dyDescent="0.25">
      <c r="A12092" s="12" t="s">
        <v>1092</v>
      </c>
      <c r="B12092" s="41" t="str">
        <f t="shared" si="376"/>
        <v>12</v>
      </c>
      <c r="C12092" s="41" t="str">
        <f t="shared" si="377"/>
        <v>2021</v>
      </c>
      <c r="D12092" t="s">
        <v>1111</v>
      </c>
      <c r="E12092" t="s">
        <v>1844</v>
      </c>
      <c r="F12092" t="s">
        <v>2129</v>
      </c>
      <c r="G12092">
        <v>0</v>
      </c>
      <c r="H12092">
        <v>0</v>
      </c>
      <c r="I12092">
        <v>1</v>
      </c>
      <c r="J12092">
        <v>1</v>
      </c>
      <c r="K12092">
        <v>0</v>
      </c>
      <c r="L12092" s="16">
        <v>0</v>
      </c>
      <c r="M12092" s="16">
        <v>0</v>
      </c>
      <c r="N12092" s="16">
        <v>0</v>
      </c>
      <c r="P12092" s="16">
        <v>0</v>
      </c>
      <c r="Q12092">
        <v>0</v>
      </c>
    </row>
    <row r="12093" spans="1:17" x14ac:dyDescent="0.25">
      <c r="A12093" s="12" t="s">
        <v>1092</v>
      </c>
      <c r="B12093" s="41" t="str">
        <f t="shared" si="376"/>
        <v>12</v>
      </c>
      <c r="C12093" s="41" t="str">
        <f t="shared" si="377"/>
        <v>2021</v>
      </c>
      <c r="D12093" t="s">
        <v>1126</v>
      </c>
      <c r="E12093" t="s">
        <v>1660</v>
      </c>
      <c r="F12093" t="s">
        <v>2133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 s="16">
        <v>0</v>
      </c>
      <c r="M12093" s="16">
        <v>0</v>
      </c>
      <c r="N12093" s="16">
        <v>0</v>
      </c>
      <c r="P12093" s="16">
        <v>0</v>
      </c>
      <c r="Q12093">
        <v>0</v>
      </c>
    </row>
    <row r="12094" spans="1:17" x14ac:dyDescent="0.25">
      <c r="A12094" s="12" t="s">
        <v>1093</v>
      </c>
      <c r="B12094" s="41" t="str">
        <f t="shared" si="376"/>
        <v>12</v>
      </c>
      <c r="C12094" s="41" t="str">
        <f t="shared" si="377"/>
        <v>2021</v>
      </c>
      <c r="D12094" t="s">
        <v>1116</v>
      </c>
      <c r="E12094" t="s">
        <v>1330</v>
      </c>
      <c r="F12094" t="s">
        <v>2162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 s="16">
        <v>0</v>
      </c>
      <c r="M12094" s="16">
        <v>0</v>
      </c>
      <c r="N12094" s="16">
        <v>0</v>
      </c>
      <c r="P12094" s="16">
        <v>0</v>
      </c>
      <c r="Q12094">
        <v>1</v>
      </c>
    </row>
    <row r="12095" spans="1:17" x14ac:dyDescent="0.25">
      <c r="A12095" s="12" t="s">
        <v>1094</v>
      </c>
      <c r="B12095" s="41" t="str">
        <f t="shared" si="376"/>
        <v>12</v>
      </c>
      <c r="C12095" s="41" t="str">
        <f t="shared" si="377"/>
        <v>2021</v>
      </c>
      <c r="D12095" t="s">
        <v>1111</v>
      </c>
      <c r="E12095" t="s">
        <v>1321</v>
      </c>
      <c r="F12095" t="s">
        <v>2129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 s="16">
        <v>0</v>
      </c>
      <c r="M12095" s="16">
        <v>0</v>
      </c>
      <c r="N12095" s="16">
        <v>0</v>
      </c>
      <c r="P12095" s="16">
        <v>0</v>
      </c>
      <c r="Q12095">
        <v>0</v>
      </c>
    </row>
    <row r="12096" spans="1:17" x14ac:dyDescent="0.25">
      <c r="A12096" s="12" t="s">
        <v>1094</v>
      </c>
      <c r="B12096" s="41" t="str">
        <f t="shared" si="376"/>
        <v>12</v>
      </c>
      <c r="C12096" s="41" t="str">
        <f t="shared" si="377"/>
        <v>2021</v>
      </c>
      <c r="D12096" t="s">
        <v>1111</v>
      </c>
      <c r="E12096" t="s">
        <v>2069</v>
      </c>
      <c r="F12096" t="s">
        <v>2133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 s="16">
        <v>0</v>
      </c>
      <c r="M12096" s="16">
        <v>0</v>
      </c>
      <c r="N12096" s="16">
        <v>0</v>
      </c>
      <c r="P12096" s="16">
        <v>0</v>
      </c>
      <c r="Q12096">
        <v>0</v>
      </c>
    </row>
    <row r="12097" spans="1:17" x14ac:dyDescent="0.25">
      <c r="A12097" s="12" t="s">
        <v>1094</v>
      </c>
      <c r="B12097" s="41" t="str">
        <f t="shared" si="376"/>
        <v>12</v>
      </c>
      <c r="C12097" s="41" t="str">
        <f t="shared" si="377"/>
        <v>2021</v>
      </c>
      <c r="D12097" t="s">
        <v>1108</v>
      </c>
      <c r="E12097" t="s">
        <v>1534</v>
      </c>
      <c r="F12097" t="s">
        <v>2129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 s="16">
        <v>0</v>
      </c>
      <c r="M12097" s="16">
        <v>0</v>
      </c>
      <c r="N12097" s="16">
        <v>0</v>
      </c>
      <c r="P12097" s="16">
        <v>0</v>
      </c>
      <c r="Q12097">
        <v>0</v>
      </c>
    </row>
    <row r="12098" spans="1:17" x14ac:dyDescent="0.25">
      <c r="A12098" s="12" t="s">
        <v>1094</v>
      </c>
      <c r="B12098" s="41" t="str">
        <f t="shared" si="376"/>
        <v>12</v>
      </c>
      <c r="C12098" s="41" t="str">
        <f t="shared" si="377"/>
        <v>2021</v>
      </c>
      <c r="D12098" t="s">
        <v>1111</v>
      </c>
      <c r="E12098" t="s">
        <v>1458</v>
      </c>
      <c r="F12098" t="s">
        <v>2131</v>
      </c>
      <c r="G12098">
        <v>0</v>
      </c>
      <c r="H12098">
        <v>0</v>
      </c>
      <c r="I12098">
        <v>0</v>
      </c>
      <c r="J12098">
        <v>0</v>
      </c>
      <c r="K12098">
        <v>8</v>
      </c>
      <c r="L12098" s="16">
        <v>0</v>
      </c>
      <c r="M12098" s="16">
        <v>0</v>
      </c>
      <c r="N12098" s="16">
        <v>0</v>
      </c>
      <c r="P12098" s="16">
        <v>0</v>
      </c>
      <c r="Q12098">
        <v>0</v>
      </c>
    </row>
    <row r="12099" spans="1:17" x14ac:dyDescent="0.25">
      <c r="A12099" s="12" t="s">
        <v>1094</v>
      </c>
      <c r="B12099" s="41" t="str">
        <f t="shared" ref="B12099:B12162" si="378">LEFT(A12099,2)</f>
        <v>12</v>
      </c>
      <c r="C12099" s="41" t="str">
        <f t="shared" ref="C12099:C12162" si="379">MID(A12099,7,4)</f>
        <v>2021</v>
      </c>
      <c r="D12099" t="s">
        <v>1112</v>
      </c>
      <c r="E12099" t="s">
        <v>1337</v>
      </c>
      <c r="F12099" t="s">
        <v>2131</v>
      </c>
      <c r="G12099">
        <v>0</v>
      </c>
      <c r="H12099">
        <v>0</v>
      </c>
      <c r="I12099">
        <v>0</v>
      </c>
      <c r="J12099">
        <v>0</v>
      </c>
      <c r="K12099">
        <v>70</v>
      </c>
      <c r="L12099" s="16">
        <v>0</v>
      </c>
      <c r="M12099" s="16">
        <v>0</v>
      </c>
      <c r="N12099" s="16">
        <v>0</v>
      </c>
      <c r="P12099" s="16">
        <v>0</v>
      </c>
      <c r="Q12099">
        <v>0</v>
      </c>
    </row>
    <row r="12100" spans="1:17" x14ac:dyDescent="0.25">
      <c r="A12100" s="12" t="s">
        <v>1094</v>
      </c>
      <c r="B12100" s="41" t="str">
        <f t="shared" si="378"/>
        <v>12</v>
      </c>
      <c r="C12100" s="41" t="str">
        <f t="shared" si="379"/>
        <v>2021</v>
      </c>
      <c r="D12100" t="s">
        <v>1131</v>
      </c>
      <c r="E12100" t="s">
        <v>1297</v>
      </c>
      <c r="F12100" t="s">
        <v>2133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 s="16">
        <v>0</v>
      </c>
      <c r="M12100" s="16">
        <v>0</v>
      </c>
      <c r="N12100" s="16">
        <v>0</v>
      </c>
      <c r="P12100" s="16">
        <v>0</v>
      </c>
      <c r="Q12100">
        <v>1</v>
      </c>
    </row>
    <row r="12101" spans="1:17" x14ac:dyDescent="0.25">
      <c r="A12101" s="12" t="s">
        <v>1094</v>
      </c>
      <c r="B12101" s="41" t="str">
        <f t="shared" si="378"/>
        <v>12</v>
      </c>
      <c r="C12101" s="41" t="str">
        <f t="shared" si="379"/>
        <v>2021</v>
      </c>
      <c r="D12101" t="s">
        <v>1116</v>
      </c>
      <c r="E12101" t="s">
        <v>1691</v>
      </c>
      <c r="F12101" t="s">
        <v>2133</v>
      </c>
      <c r="G12101">
        <v>0</v>
      </c>
      <c r="H12101">
        <v>0</v>
      </c>
      <c r="I12101">
        <v>2</v>
      </c>
      <c r="J12101">
        <v>0</v>
      </c>
      <c r="K12101">
        <v>0</v>
      </c>
      <c r="L12101" s="16">
        <v>0</v>
      </c>
      <c r="M12101" s="16">
        <v>0</v>
      </c>
      <c r="N12101" s="16">
        <v>0</v>
      </c>
      <c r="P12101" s="16">
        <v>0</v>
      </c>
      <c r="Q12101">
        <v>0</v>
      </c>
    </row>
    <row r="12102" spans="1:17" x14ac:dyDescent="0.25">
      <c r="A12102" s="12" t="s">
        <v>1094</v>
      </c>
      <c r="B12102" s="41" t="str">
        <f t="shared" si="378"/>
        <v>12</v>
      </c>
      <c r="C12102" s="41" t="str">
        <f t="shared" si="379"/>
        <v>2021</v>
      </c>
      <c r="D12102" t="s">
        <v>1119</v>
      </c>
      <c r="E12102" t="s">
        <v>1374</v>
      </c>
      <c r="F12102" t="s">
        <v>2131</v>
      </c>
      <c r="G12102">
        <v>0</v>
      </c>
      <c r="H12102">
        <v>0</v>
      </c>
      <c r="I12102">
        <v>0</v>
      </c>
      <c r="J12102">
        <v>0</v>
      </c>
      <c r="K12102">
        <v>100</v>
      </c>
      <c r="L12102" s="16">
        <v>0</v>
      </c>
      <c r="M12102" s="16">
        <v>0</v>
      </c>
      <c r="N12102" s="16">
        <v>0</v>
      </c>
      <c r="P12102" s="16">
        <v>0</v>
      </c>
      <c r="Q12102">
        <v>0</v>
      </c>
    </row>
    <row r="12103" spans="1:17" x14ac:dyDescent="0.25">
      <c r="A12103" s="12" t="s">
        <v>1094</v>
      </c>
      <c r="B12103" s="41" t="str">
        <f t="shared" si="378"/>
        <v>12</v>
      </c>
      <c r="C12103" s="41" t="str">
        <f t="shared" si="379"/>
        <v>2021</v>
      </c>
      <c r="D12103" t="s">
        <v>1111</v>
      </c>
      <c r="E12103" t="s">
        <v>1426</v>
      </c>
      <c r="F12103" t="s">
        <v>2129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 s="16">
        <v>0</v>
      </c>
      <c r="M12103" s="16">
        <v>0</v>
      </c>
      <c r="N12103" s="16">
        <v>0</v>
      </c>
      <c r="P12103" s="16">
        <v>0</v>
      </c>
      <c r="Q12103">
        <v>0</v>
      </c>
    </row>
    <row r="12104" spans="1:17" x14ac:dyDescent="0.25">
      <c r="A12104" s="12" t="s">
        <v>1089</v>
      </c>
      <c r="B12104" s="41" t="str">
        <f t="shared" si="378"/>
        <v>12</v>
      </c>
      <c r="C12104" s="41" t="str">
        <f t="shared" si="379"/>
        <v>2021</v>
      </c>
      <c r="D12104" t="s">
        <v>1111</v>
      </c>
      <c r="E12104" t="s">
        <v>1984</v>
      </c>
      <c r="F12104" t="s">
        <v>2131</v>
      </c>
      <c r="G12104">
        <v>0</v>
      </c>
      <c r="H12104">
        <v>0</v>
      </c>
      <c r="I12104">
        <v>0</v>
      </c>
      <c r="J12104">
        <v>0</v>
      </c>
      <c r="K12104">
        <v>2</v>
      </c>
      <c r="L12104" s="16">
        <v>0</v>
      </c>
      <c r="M12104" s="16">
        <v>0</v>
      </c>
      <c r="N12104" s="16">
        <v>0</v>
      </c>
      <c r="P12104" s="16">
        <v>0</v>
      </c>
      <c r="Q12104">
        <v>0</v>
      </c>
    </row>
    <row r="12105" spans="1:17" x14ac:dyDescent="0.25">
      <c r="A12105" s="12" t="s">
        <v>1094</v>
      </c>
      <c r="B12105" s="41" t="str">
        <f t="shared" si="378"/>
        <v>12</v>
      </c>
      <c r="C12105" s="41" t="str">
        <f t="shared" si="379"/>
        <v>2021</v>
      </c>
      <c r="D12105" t="s">
        <v>1121</v>
      </c>
      <c r="E12105" t="s">
        <v>1271</v>
      </c>
      <c r="F12105" t="s">
        <v>2131</v>
      </c>
      <c r="G12105">
        <v>0</v>
      </c>
      <c r="H12105">
        <v>0</v>
      </c>
      <c r="I12105">
        <v>0</v>
      </c>
      <c r="J12105">
        <v>0</v>
      </c>
      <c r="K12105">
        <v>4</v>
      </c>
      <c r="L12105" s="16">
        <v>0</v>
      </c>
      <c r="M12105" s="16">
        <v>0</v>
      </c>
      <c r="N12105" s="16">
        <v>0</v>
      </c>
      <c r="P12105" s="16">
        <v>0</v>
      </c>
      <c r="Q12105">
        <v>0</v>
      </c>
    </row>
    <row r="12106" spans="1:17" x14ac:dyDescent="0.25">
      <c r="A12106" s="12" t="s">
        <v>1095</v>
      </c>
      <c r="B12106" s="41" t="str">
        <f t="shared" si="378"/>
        <v>12</v>
      </c>
      <c r="C12106" s="41" t="str">
        <f t="shared" si="379"/>
        <v>2021</v>
      </c>
      <c r="D12106" t="s">
        <v>1112</v>
      </c>
      <c r="E12106" t="s">
        <v>1203</v>
      </c>
      <c r="F12106" t="s">
        <v>2129</v>
      </c>
      <c r="G12106">
        <v>0</v>
      </c>
      <c r="H12106">
        <v>0</v>
      </c>
      <c r="I12106">
        <v>1</v>
      </c>
      <c r="J12106">
        <v>0</v>
      </c>
      <c r="K12106">
        <v>0</v>
      </c>
      <c r="L12106" s="16">
        <v>0</v>
      </c>
      <c r="M12106" s="16">
        <v>0</v>
      </c>
      <c r="N12106" s="16">
        <v>0</v>
      </c>
      <c r="P12106" s="16">
        <v>0</v>
      </c>
      <c r="Q12106">
        <v>0</v>
      </c>
    </row>
    <row r="12107" spans="1:17" x14ac:dyDescent="0.25">
      <c r="A12107" s="12" t="s">
        <v>1095</v>
      </c>
      <c r="B12107" s="41" t="str">
        <f t="shared" si="378"/>
        <v>12</v>
      </c>
      <c r="C12107" s="41" t="str">
        <f t="shared" si="379"/>
        <v>2021</v>
      </c>
      <c r="D12107" t="s">
        <v>1136</v>
      </c>
      <c r="E12107" t="s">
        <v>1392</v>
      </c>
      <c r="F12107" t="s">
        <v>2131</v>
      </c>
      <c r="G12107">
        <v>0</v>
      </c>
      <c r="H12107">
        <v>0</v>
      </c>
      <c r="I12107">
        <v>0</v>
      </c>
      <c r="J12107">
        <v>0</v>
      </c>
      <c r="K12107">
        <v>4</v>
      </c>
      <c r="L12107" s="16">
        <v>0</v>
      </c>
      <c r="M12107" s="16">
        <v>0</v>
      </c>
      <c r="N12107" s="16">
        <v>0</v>
      </c>
      <c r="P12107" s="16">
        <v>0</v>
      </c>
      <c r="Q12107">
        <v>0</v>
      </c>
    </row>
    <row r="12108" spans="1:17" x14ac:dyDescent="0.25">
      <c r="A12108" s="12" t="s">
        <v>1095</v>
      </c>
      <c r="B12108" s="41" t="str">
        <f t="shared" si="378"/>
        <v>12</v>
      </c>
      <c r="C12108" s="41" t="str">
        <f t="shared" si="379"/>
        <v>2021</v>
      </c>
      <c r="D12108" t="s">
        <v>1110</v>
      </c>
      <c r="E12108" t="s">
        <v>1325</v>
      </c>
      <c r="F12108" t="s">
        <v>2161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 s="16">
        <v>130311769910</v>
      </c>
      <c r="M12108" s="16">
        <v>0</v>
      </c>
      <c r="N12108" s="16">
        <v>0</v>
      </c>
      <c r="P12108" s="16">
        <v>130311769910</v>
      </c>
      <c r="Q12108">
        <v>0</v>
      </c>
    </row>
    <row r="12109" spans="1:17" x14ac:dyDescent="0.25">
      <c r="A12109" s="12" t="s">
        <v>1095</v>
      </c>
      <c r="B12109" s="41" t="str">
        <f t="shared" si="378"/>
        <v>12</v>
      </c>
      <c r="C12109" s="41" t="str">
        <f t="shared" si="379"/>
        <v>2021</v>
      </c>
      <c r="D12109" t="s">
        <v>1123</v>
      </c>
      <c r="E12109" t="s">
        <v>1773</v>
      </c>
      <c r="F12109" t="s">
        <v>2161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 s="16">
        <v>57087193455</v>
      </c>
      <c r="M12109" s="16">
        <v>0</v>
      </c>
      <c r="N12109" s="16">
        <v>0</v>
      </c>
      <c r="P12109" s="16">
        <v>57087193455</v>
      </c>
      <c r="Q12109">
        <v>0</v>
      </c>
    </row>
    <row r="12110" spans="1:17" x14ac:dyDescent="0.25">
      <c r="A12110" s="12" t="s">
        <v>1096</v>
      </c>
      <c r="B12110" s="41" t="str">
        <f t="shared" si="378"/>
        <v>12</v>
      </c>
      <c r="C12110" s="41" t="str">
        <f t="shared" si="379"/>
        <v>2021</v>
      </c>
      <c r="D12110" t="s">
        <v>1124</v>
      </c>
      <c r="E12110" t="s">
        <v>2040</v>
      </c>
      <c r="F12110" t="s">
        <v>2133</v>
      </c>
      <c r="G12110">
        <v>2</v>
      </c>
      <c r="H12110">
        <v>0</v>
      </c>
      <c r="I12110">
        <v>31</v>
      </c>
      <c r="J12110">
        <v>1</v>
      </c>
      <c r="K12110">
        <v>0</v>
      </c>
      <c r="L12110" s="16">
        <v>0</v>
      </c>
      <c r="M12110" s="16">
        <v>0</v>
      </c>
      <c r="N12110" s="16">
        <v>0</v>
      </c>
      <c r="P12110" s="16">
        <v>0</v>
      </c>
      <c r="Q12110">
        <v>2</v>
      </c>
    </row>
    <row r="12111" spans="1:17" x14ac:dyDescent="0.25">
      <c r="A12111" s="12" t="s">
        <v>1096</v>
      </c>
      <c r="B12111" s="41" t="str">
        <f t="shared" si="378"/>
        <v>12</v>
      </c>
      <c r="C12111" s="41" t="str">
        <f t="shared" si="379"/>
        <v>2021</v>
      </c>
      <c r="D12111" t="s">
        <v>1124</v>
      </c>
      <c r="E12111" t="s">
        <v>1525</v>
      </c>
      <c r="F12111" t="s">
        <v>2133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 s="16">
        <v>0</v>
      </c>
      <c r="M12111" s="16">
        <v>0</v>
      </c>
      <c r="N12111" s="16">
        <v>0</v>
      </c>
      <c r="P12111" s="16">
        <v>0</v>
      </c>
      <c r="Q12111">
        <v>0</v>
      </c>
    </row>
    <row r="12112" spans="1:17" x14ac:dyDescent="0.25">
      <c r="A12112" s="12" t="s">
        <v>1096</v>
      </c>
      <c r="B12112" s="41" t="str">
        <f t="shared" si="378"/>
        <v>12</v>
      </c>
      <c r="C12112" s="41" t="str">
        <f t="shared" si="379"/>
        <v>2021</v>
      </c>
      <c r="D12112" t="s">
        <v>1132</v>
      </c>
      <c r="E12112" t="s">
        <v>1519</v>
      </c>
      <c r="F12112" t="s">
        <v>2129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 s="16">
        <v>0</v>
      </c>
      <c r="M12112" s="16">
        <v>0</v>
      </c>
      <c r="N12112" s="16">
        <v>0</v>
      </c>
      <c r="P12112" s="16">
        <v>0</v>
      </c>
      <c r="Q12112">
        <v>0</v>
      </c>
    </row>
    <row r="12113" spans="1:17" x14ac:dyDescent="0.25">
      <c r="A12113" s="12" t="s">
        <v>1096</v>
      </c>
      <c r="B12113" s="41" t="str">
        <f t="shared" si="378"/>
        <v>12</v>
      </c>
      <c r="C12113" s="41" t="str">
        <f t="shared" si="379"/>
        <v>2021</v>
      </c>
      <c r="D12113" t="s">
        <v>1110</v>
      </c>
      <c r="E12113" t="s">
        <v>1883</v>
      </c>
      <c r="F12113" t="s">
        <v>2161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 s="16">
        <v>114261208480</v>
      </c>
      <c r="M12113" s="16">
        <v>0</v>
      </c>
      <c r="N12113" s="16">
        <v>0</v>
      </c>
      <c r="P12113" s="16">
        <v>114261208480</v>
      </c>
      <c r="Q12113">
        <v>0</v>
      </c>
    </row>
    <row r="12114" spans="1:17" x14ac:dyDescent="0.25">
      <c r="A12114" s="12" t="s">
        <v>1096</v>
      </c>
      <c r="B12114" s="41" t="str">
        <f t="shared" si="378"/>
        <v>12</v>
      </c>
      <c r="C12114" s="41" t="str">
        <f t="shared" si="379"/>
        <v>2021</v>
      </c>
      <c r="D12114" t="s">
        <v>1126</v>
      </c>
      <c r="E12114" t="s">
        <v>1365</v>
      </c>
      <c r="F12114" t="s">
        <v>2129</v>
      </c>
      <c r="G12114">
        <v>0</v>
      </c>
      <c r="H12114">
        <v>0</v>
      </c>
      <c r="I12114">
        <v>2</v>
      </c>
      <c r="J12114">
        <v>2</v>
      </c>
      <c r="K12114">
        <v>0</v>
      </c>
      <c r="L12114" s="16">
        <v>0</v>
      </c>
      <c r="M12114" s="16">
        <v>0</v>
      </c>
      <c r="N12114" s="16">
        <v>0</v>
      </c>
      <c r="P12114" s="16">
        <v>0</v>
      </c>
      <c r="Q12114">
        <v>0</v>
      </c>
    </row>
    <row r="12115" spans="1:17" x14ac:dyDescent="0.25">
      <c r="A12115" s="12" t="s">
        <v>1095</v>
      </c>
      <c r="B12115" s="41" t="str">
        <f t="shared" si="378"/>
        <v>12</v>
      </c>
      <c r="C12115" s="41" t="str">
        <f t="shared" si="379"/>
        <v>2021</v>
      </c>
      <c r="D12115" t="s">
        <v>1113</v>
      </c>
      <c r="E12115" t="s">
        <v>1517</v>
      </c>
      <c r="F12115" t="s">
        <v>2131</v>
      </c>
      <c r="G12115">
        <v>0</v>
      </c>
      <c r="H12115">
        <v>0</v>
      </c>
      <c r="I12115">
        <v>0</v>
      </c>
      <c r="J12115">
        <v>0</v>
      </c>
      <c r="K12115">
        <v>30</v>
      </c>
      <c r="L12115" s="16">
        <v>0</v>
      </c>
      <c r="M12115" s="16">
        <v>0</v>
      </c>
      <c r="N12115" s="16">
        <v>0</v>
      </c>
      <c r="P12115" s="16">
        <v>0</v>
      </c>
      <c r="Q12115">
        <v>0</v>
      </c>
    </row>
    <row r="12116" spans="1:17" x14ac:dyDescent="0.25">
      <c r="A12116" s="12" t="s">
        <v>1096</v>
      </c>
      <c r="B12116" s="41" t="str">
        <f t="shared" si="378"/>
        <v>12</v>
      </c>
      <c r="C12116" s="41" t="str">
        <f t="shared" si="379"/>
        <v>2021</v>
      </c>
      <c r="D12116" t="s">
        <v>1112</v>
      </c>
      <c r="E12116" t="s">
        <v>1292</v>
      </c>
      <c r="F12116" t="s">
        <v>2131</v>
      </c>
      <c r="G12116">
        <v>0</v>
      </c>
      <c r="H12116">
        <v>0</v>
      </c>
      <c r="I12116">
        <v>0</v>
      </c>
      <c r="J12116">
        <v>0</v>
      </c>
      <c r="K12116">
        <v>200</v>
      </c>
      <c r="L12116" s="16">
        <v>0</v>
      </c>
      <c r="M12116" s="16">
        <v>0</v>
      </c>
      <c r="N12116" s="16">
        <v>0</v>
      </c>
      <c r="P12116" s="16">
        <v>0</v>
      </c>
      <c r="Q12116">
        <v>0</v>
      </c>
    </row>
    <row r="12117" spans="1:17" x14ac:dyDescent="0.25">
      <c r="A12117" s="12" t="s">
        <v>1097</v>
      </c>
      <c r="B12117" s="41" t="str">
        <f t="shared" si="378"/>
        <v>12</v>
      </c>
      <c r="C12117" s="41" t="str">
        <f t="shared" si="379"/>
        <v>2021</v>
      </c>
      <c r="D12117" t="s">
        <v>1134</v>
      </c>
      <c r="E12117" t="s">
        <v>1530</v>
      </c>
      <c r="F12117" t="s">
        <v>2131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 s="16">
        <v>0</v>
      </c>
      <c r="M12117" s="16">
        <v>0</v>
      </c>
      <c r="N12117" s="16">
        <v>0</v>
      </c>
      <c r="P12117" s="16">
        <v>0</v>
      </c>
      <c r="Q12117">
        <v>0</v>
      </c>
    </row>
    <row r="12118" spans="1:17" x14ac:dyDescent="0.25">
      <c r="A12118" s="12" t="s">
        <v>1097</v>
      </c>
      <c r="B12118" s="41" t="str">
        <f t="shared" si="378"/>
        <v>12</v>
      </c>
      <c r="C12118" s="41" t="str">
        <f t="shared" si="379"/>
        <v>2021</v>
      </c>
      <c r="D12118" t="s">
        <v>1134</v>
      </c>
      <c r="E12118" t="s">
        <v>1530</v>
      </c>
      <c r="F12118" t="s">
        <v>2131</v>
      </c>
      <c r="G12118">
        <v>0</v>
      </c>
      <c r="H12118">
        <v>0</v>
      </c>
      <c r="I12118">
        <v>0</v>
      </c>
      <c r="J12118">
        <v>0</v>
      </c>
      <c r="K12118">
        <v>30</v>
      </c>
      <c r="L12118" s="16">
        <v>0</v>
      </c>
      <c r="M12118" s="16">
        <v>0</v>
      </c>
      <c r="N12118" s="16">
        <v>0</v>
      </c>
      <c r="P12118" s="16">
        <v>0</v>
      </c>
      <c r="Q12118">
        <v>0</v>
      </c>
    </row>
    <row r="12119" spans="1:17" x14ac:dyDescent="0.25">
      <c r="A12119" s="12" t="s">
        <v>1097</v>
      </c>
      <c r="B12119" s="41" t="str">
        <f t="shared" si="378"/>
        <v>12</v>
      </c>
      <c r="C12119" s="41" t="str">
        <f t="shared" si="379"/>
        <v>2021</v>
      </c>
      <c r="D12119" t="s">
        <v>1111</v>
      </c>
      <c r="E12119" t="s">
        <v>1447</v>
      </c>
      <c r="F12119" t="s">
        <v>2131</v>
      </c>
      <c r="G12119">
        <v>0</v>
      </c>
      <c r="H12119">
        <v>0</v>
      </c>
      <c r="I12119">
        <v>0</v>
      </c>
      <c r="J12119">
        <v>0</v>
      </c>
      <c r="K12119">
        <v>3</v>
      </c>
      <c r="L12119" s="16">
        <v>0</v>
      </c>
      <c r="M12119" s="16">
        <v>0</v>
      </c>
      <c r="N12119" s="16">
        <v>0</v>
      </c>
      <c r="P12119" s="16">
        <v>0</v>
      </c>
      <c r="Q12119">
        <v>0</v>
      </c>
    </row>
    <row r="12120" spans="1:17" x14ac:dyDescent="0.25">
      <c r="A12120" s="12" t="s">
        <v>1097</v>
      </c>
      <c r="B12120" s="41" t="str">
        <f t="shared" si="378"/>
        <v>12</v>
      </c>
      <c r="C12120" s="41" t="str">
        <f t="shared" si="379"/>
        <v>2021</v>
      </c>
      <c r="D12120" t="s">
        <v>1131</v>
      </c>
      <c r="E12120" t="s">
        <v>1131</v>
      </c>
      <c r="F12120" t="s">
        <v>2133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 s="16">
        <v>0</v>
      </c>
      <c r="M12120" s="16">
        <v>0</v>
      </c>
      <c r="N12120" s="16">
        <v>0</v>
      </c>
      <c r="P12120" s="16">
        <v>0</v>
      </c>
      <c r="Q12120">
        <v>0</v>
      </c>
    </row>
    <row r="12121" spans="1:17" x14ac:dyDescent="0.25">
      <c r="A12121" s="12" t="s">
        <v>1097</v>
      </c>
      <c r="B12121" s="41" t="str">
        <f t="shared" si="378"/>
        <v>12</v>
      </c>
      <c r="C12121" s="41" t="str">
        <f t="shared" si="379"/>
        <v>2021</v>
      </c>
      <c r="D12121" t="s">
        <v>1131</v>
      </c>
      <c r="E12121" t="s">
        <v>1298</v>
      </c>
      <c r="F12121" t="s">
        <v>2133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 s="16">
        <v>0</v>
      </c>
      <c r="M12121" s="16">
        <v>0</v>
      </c>
      <c r="N12121" s="16">
        <v>0</v>
      </c>
      <c r="P12121" s="16">
        <v>0</v>
      </c>
      <c r="Q12121">
        <v>0</v>
      </c>
    </row>
    <row r="12122" spans="1:17" x14ac:dyDescent="0.25">
      <c r="A12122" s="12" t="s">
        <v>1097</v>
      </c>
      <c r="B12122" s="41" t="str">
        <f t="shared" si="378"/>
        <v>12</v>
      </c>
      <c r="C12122" s="41" t="str">
        <f t="shared" si="379"/>
        <v>2021</v>
      </c>
      <c r="D12122" t="s">
        <v>1131</v>
      </c>
      <c r="E12122" t="s">
        <v>1549</v>
      </c>
      <c r="F12122" t="s">
        <v>2133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 s="16">
        <v>0</v>
      </c>
      <c r="M12122" s="16">
        <v>0</v>
      </c>
      <c r="N12122" s="16">
        <v>0</v>
      </c>
      <c r="P12122" s="16">
        <v>0</v>
      </c>
      <c r="Q12122">
        <v>0</v>
      </c>
    </row>
    <row r="12123" spans="1:17" x14ac:dyDescent="0.25">
      <c r="A12123" s="12" t="s">
        <v>1097</v>
      </c>
      <c r="B12123" s="41" t="str">
        <f t="shared" si="378"/>
        <v>12</v>
      </c>
      <c r="C12123" s="41" t="str">
        <f t="shared" si="379"/>
        <v>2021</v>
      </c>
      <c r="D12123" t="s">
        <v>1131</v>
      </c>
      <c r="E12123" t="s">
        <v>1297</v>
      </c>
      <c r="F12123" t="s">
        <v>2133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 s="16">
        <v>0</v>
      </c>
      <c r="M12123" s="16">
        <v>0</v>
      </c>
      <c r="N12123" s="16">
        <v>0</v>
      </c>
      <c r="P12123" s="16">
        <v>0</v>
      </c>
      <c r="Q12123">
        <v>0</v>
      </c>
    </row>
    <row r="12124" spans="1:17" x14ac:dyDescent="0.25">
      <c r="A12124" s="12" t="s">
        <v>1096</v>
      </c>
      <c r="B12124" s="41" t="str">
        <f t="shared" si="378"/>
        <v>12</v>
      </c>
      <c r="C12124" s="41" t="str">
        <f t="shared" si="379"/>
        <v>2021</v>
      </c>
      <c r="D12124" t="s">
        <v>1107</v>
      </c>
      <c r="E12124" t="s">
        <v>1982</v>
      </c>
      <c r="F12124" t="s">
        <v>2129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 s="16">
        <v>0</v>
      </c>
      <c r="M12124" s="16">
        <v>0</v>
      </c>
      <c r="N12124" s="16">
        <v>0</v>
      </c>
      <c r="P12124" s="16">
        <v>0</v>
      </c>
      <c r="Q12124">
        <v>0</v>
      </c>
    </row>
    <row r="12125" spans="1:17" x14ac:dyDescent="0.25">
      <c r="A12125" s="12" t="s">
        <v>1097</v>
      </c>
      <c r="B12125" s="41" t="str">
        <f t="shared" si="378"/>
        <v>12</v>
      </c>
      <c r="C12125" s="41" t="str">
        <f t="shared" si="379"/>
        <v>2021</v>
      </c>
      <c r="D12125" t="s">
        <v>1107</v>
      </c>
      <c r="E12125" t="s">
        <v>1385</v>
      </c>
      <c r="F12125" t="s">
        <v>2133</v>
      </c>
      <c r="G12125">
        <v>0</v>
      </c>
      <c r="H12125">
        <v>1</v>
      </c>
      <c r="I12125">
        <v>1</v>
      </c>
      <c r="J12125">
        <v>0</v>
      </c>
      <c r="K12125">
        <v>0</v>
      </c>
      <c r="L12125" s="16">
        <v>0</v>
      </c>
      <c r="M12125" s="16">
        <v>0</v>
      </c>
      <c r="N12125" s="16">
        <v>0</v>
      </c>
      <c r="P12125" s="16">
        <v>0</v>
      </c>
      <c r="Q12125">
        <v>0</v>
      </c>
    </row>
    <row r="12126" spans="1:17" x14ac:dyDescent="0.25">
      <c r="A12126" s="12" t="s">
        <v>1097</v>
      </c>
      <c r="B12126" s="41" t="str">
        <f t="shared" si="378"/>
        <v>12</v>
      </c>
      <c r="C12126" s="41" t="str">
        <f t="shared" si="379"/>
        <v>2021</v>
      </c>
      <c r="D12126" t="s">
        <v>1135</v>
      </c>
      <c r="E12126" t="s">
        <v>1724</v>
      </c>
      <c r="F12126" t="s">
        <v>2129</v>
      </c>
      <c r="G12126">
        <v>0</v>
      </c>
      <c r="H12126">
        <v>0</v>
      </c>
      <c r="I12126">
        <v>2</v>
      </c>
      <c r="J12126">
        <v>1</v>
      </c>
      <c r="K12126">
        <v>0</v>
      </c>
      <c r="L12126" s="16">
        <v>0</v>
      </c>
      <c r="M12126" s="16">
        <v>0</v>
      </c>
      <c r="N12126" s="16">
        <v>0</v>
      </c>
      <c r="P12126" s="16">
        <v>0</v>
      </c>
      <c r="Q12126">
        <v>0</v>
      </c>
    </row>
    <row r="12127" spans="1:17" x14ac:dyDescent="0.25">
      <c r="A12127" s="12" t="s">
        <v>1095</v>
      </c>
      <c r="B12127" s="41" t="str">
        <f t="shared" si="378"/>
        <v>12</v>
      </c>
      <c r="C12127" s="41" t="str">
        <f t="shared" si="379"/>
        <v>2021</v>
      </c>
      <c r="D12127" t="s">
        <v>1132</v>
      </c>
      <c r="E12127" t="s">
        <v>1688</v>
      </c>
      <c r="F12127" t="s">
        <v>2133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 s="16">
        <v>0</v>
      </c>
      <c r="M12127" s="16">
        <v>0</v>
      </c>
      <c r="N12127" s="16">
        <v>0</v>
      </c>
      <c r="P12127" s="16">
        <v>0</v>
      </c>
      <c r="Q12127">
        <v>0</v>
      </c>
    </row>
    <row r="12128" spans="1:17" x14ac:dyDescent="0.25">
      <c r="A12128" s="12" t="s">
        <v>1095</v>
      </c>
      <c r="B12128" s="41" t="str">
        <f t="shared" si="378"/>
        <v>12</v>
      </c>
      <c r="C12128" s="41" t="str">
        <f t="shared" si="379"/>
        <v>2021</v>
      </c>
      <c r="D12128" t="s">
        <v>1132</v>
      </c>
      <c r="E12128" t="s">
        <v>1978</v>
      </c>
      <c r="F12128" t="s">
        <v>2133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 s="16">
        <v>0</v>
      </c>
      <c r="M12128" s="16">
        <v>0</v>
      </c>
      <c r="N12128" s="16">
        <v>0</v>
      </c>
      <c r="P12128" s="16">
        <v>0</v>
      </c>
      <c r="Q12128">
        <v>0</v>
      </c>
    </row>
    <row r="12129" spans="1:17" x14ac:dyDescent="0.25">
      <c r="A12129" s="12" t="s">
        <v>1097</v>
      </c>
      <c r="B12129" s="41" t="str">
        <f t="shared" si="378"/>
        <v>12</v>
      </c>
      <c r="C12129" s="41" t="str">
        <f t="shared" si="379"/>
        <v>2021</v>
      </c>
      <c r="D12129" t="s">
        <v>1126</v>
      </c>
      <c r="E12129" t="s">
        <v>1655</v>
      </c>
      <c r="F12129" t="s">
        <v>2133</v>
      </c>
      <c r="G12129">
        <v>0</v>
      </c>
      <c r="H12129">
        <v>0</v>
      </c>
      <c r="I12129">
        <v>7</v>
      </c>
      <c r="J12129">
        <v>4</v>
      </c>
      <c r="K12129">
        <v>0</v>
      </c>
      <c r="L12129" s="16">
        <v>0</v>
      </c>
      <c r="M12129" s="16">
        <v>0</v>
      </c>
      <c r="N12129" s="16">
        <v>0</v>
      </c>
      <c r="P12129" s="16">
        <v>0</v>
      </c>
      <c r="Q12129">
        <v>0</v>
      </c>
    </row>
    <row r="12130" spans="1:17" x14ac:dyDescent="0.25">
      <c r="A12130" s="12" t="s">
        <v>1098</v>
      </c>
      <c r="B12130" s="41" t="str">
        <f t="shared" si="378"/>
        <v>12</v>
      </c>
      <c r="C12130" s="41" t="str">
        <f t="shared" si="379"/>
        <v>2021</v>
      </c>
      <c r="D12130" t="s">
        <v>1111</v>
      </c>
      <c r="E12130" t="s">
        <v>1172</v>
      </c>
      <c r="F12130" t="s">
        <v>2131</v>
      </c>
      <c r="G12130">
        <v>0</v>
      </c>
      <c r="H12130">
        <v>0</v>
      </c>
      <c r="I12130">
        <v>0</v>
      </c>
      <c r="J12130">
        <v>0</v>
      </c>
      <c r="K12130">
        <v>7</v>
      </c>
      <c r="L12130" s="16">
        <v>0</v>
      </c>
      <c r="M12130" s="16">
        <v>0</v>
      </c>
      <c r="N12130" s="16">
        <v>0</v>
      </c>
      <c r="P12130" s="16">
        <v>0</v>
      </c>
      <c r="Q12130">
        <v>0</v>
      </c>
    </row>
    <row r="12131" spans="1:17" x14ac:dyDescent="0.25">
      <c r="A12131" s="12" t="s">
        <v>1098</v>
      </c>
      <c r="B12131" s="41" t="str">
        <f t="shared" si="378"/>
        <v>12</v>
      </c>
      <c r="C12131" s="41" t="str">
        <f t="shared" si="379"/>
        <v>2021</v>
      </c>
      <c r="D12131" t="s">
        <v>1107</v>
      </c>
      <c r="E12131" t="s">
        <v>1992</v>
      </c>
      <c r="F12131" t="s">
        <v>2129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 s="16">
        <v>0</v>
      </c>
      <c r="M12131" s="16">
        <v>0</v>
      </c>
      <c r="N12131" s="16">
        <v>0</v>
      </c>
      <c r="P12131" s="16">
        <v>0</v>
      </c>
      <c r="Q12131">
        <v>0</v>
      </c>
    </row>
    <row r="12132" spans="1:17" x14ac:dyDescent="0.25">
      <c r="A12132" s="12" t="s">
        <v>1098</v>
      </c>
      <c r="B12132" s="41" t="str">
        <f t="shared" si="378"/>
        <v>12</v>
      </c>
      <c r="C12132" s="41" t="str">
        <f t="shared" si="379"/>
        <v>2021</v>
      </c>
      <c r="D12132" t="s">
        <v>1126</v>
      </c>
      <c r="E12132" t="s">
        <v>1660</v>
      </c>
      <c r="F12132" t="s">
        <v>2161</v>
      </c>
      <c r="G12132">
        <v>0</v>
      </c>
      <c r="H12132">
        <v>0</v>
      </c>
      <c r="I12132">
        <v>12</v>
      </c>
      <c r="J12132">
        <v>0</v>
      </c>
      <c r="K12132">
        <v>0</v>
      </c>
      <c r="L12132" s="16">
        <v>0</v>
      </c>
      <c r="M12132" s="16">
        <v>0</v>
      </c>
      <c r="N12132" s="16">
        <v>0</v>
      </c>
      <c r="P12132" s="16">
        <v>0</v>
      </c>
      <c r="Q12132">
        <v>0</v>
      </c>
    </row>
    <row r="12133" spans="1:17" x14ac:dyDescent="0.25">
      <c r="A12133" s="12" t="s">
        <v>1099</v>
      </c>
      <c r="B12133" s="41" t="str">
        <f t="shared" si="378"/>
        <v>12</v>
      </c>
      <c r="C12133" s="41" t="str">
        <f t="shared" si="379"/>
        <v>2021</v>
      </c>
      <c r="D12133" t="s">
        <v>1116</v>
      </c>
      <c r="E12133" t="s">
        <v>1189</v>
      </c>
      <c r="F12133" t="s">
        <v>2131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 s="16">
        <v>0</v>
      </c>
      <c r="M12133" s="16">
        <v>0</v>
      </c>
      <c r="N12133" s="16">
        <v>0</v>
      </c>
      <c r="P12133" s="16">
        <v>0</v>
      </c>
      <c r="Q12133">
        <v>0</v>
      </c>
    </row>
    <row r="12134" spans="1:17" x14ac:dyDescent="0.25">
      <c r="A12134" s="12" t="s">
        <v>1099</v>
      </c>
      <c r="B12134" s="41" t="str">
        <f t="shared" si="378"/>
        <v>12</v>
      </c>
      <c r="C12134" s="41" t="str">
        <f t="shared" si="379"/>
        <v>2021</v>
      </c>
      <c r="D12134" t="s">
        <v>1116</v>
      </c>
      <c r="E12134" t="s">
        <v>1189</v>
      </c>
      <c r="F12134" t="s">
        <v>2131</v>
      </c>
      <c r="G12134">
        <v>0</v>
      </c>
      <c r="H12134">
        <v>0</v>
      </c>
      <c r="I12134">
        <v>0</v>
      </c>
      <c r="J12134">
        <v>0</v>
      </c>
      <c r="K12134">
        <v>1</v>
      </c>
      <c r="L12134" s="16">
        <v>0</v>
      </c>
      <c r="M12134" s="16">
        <v>0</v>
      </c>
      <c r="N12134" s="16">
        <v>0</v>
      </c>
      <c r="P12134" s="16">
        <v>0</v>
      </c>
      <c r="Q12134">
        <v>0</v>
      </c>
    </row>
    <row r="12135" spans="1:17" x14ac:dyDescent="0.25">
      <c r="A12135" s="12" t="s">
        <v>1098</v>
      </c>
      <c r="B12135" s="41" t="str">
        <f t="shared" si="378"/>
        <v>12</v>
      </c>
      <c r="C12135" s="41" t="str">
        <f t="shared" si="379"/>
        <v>2021</v>
      </c>
      <c r="D12135" t="s">
        <v>1126</v>
      </c>
      <c r="E12135" t="s">
        <v>1230</v>
      </c>
      <c r="F12135" t="s">
        <v>2133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 s="16">
        <v>0</v>
      </c>
      <c r="M12135" s="16">
        <v>0</v>
      </c>
      <c r="N12135" s="16">
        <v>0</v>
      </c>
      <c r="P12135" s="16">
        <v>0</v>
      </c>
      <c r="Q12135">
        <v>0</v>
      </c>
    </row>
    <row r="12136" spans="1:17" x14ac:dyDescent="0.25">
      <c r="A12136" s="12" t="s">
        <v>1099</v>
      </c>
      <c r="B12136" s="41" t="str">
        <f t="shared" si="378"/>
        <v>12</v>
      </c>
      <c r="C12136" s="41" t="str">
        <f t="shared" si="379"/>
        <v>2021</v>
      </c>
      <c r="D12136" t="s">
        <v>1111</v>
      </c>
      <c r="E12136" t="s">
        <v>1459</v>
      </c>
      <c r="F12136" t="s">
        <v>2131</v>
      </c>
      <c r="G12136">
        <v>0</v>
      </c>
      <c r="H12136">
        <v>0</v>
      </c>
      <c r="I12136">
        <v>0</v>
      </c>
      <c r="J12136">
        <v>0</v>
      </c>
      <c r="K12136">
        <v>1.5</v>
      </c>
      <c r="L12136" s="16">
        <v>0</v>
      </c>
      <c r="M12136" s="16">
        <v>0</v>
      </c>
      <c r="N12136" s="16">
        <v>0</v>
      </c>
      <c r="P12136" s="16">
        <v>0</v>
      </c>
      <c r="Q12136">
        <v>0</v>
      </c>
    </row>
    <row r="12137" spans="1:17" x14ac:dyDescent="0.25">
      <c r="A12137" s="12" t="s">
        <v>1099</v>
      </c>
      <c r="B12137" s="41" t="str">
        <f t="shared" si="378"/>
        <v>12</v>
      </c>
      <c r="C12137" s="41" t="str">
        <f t="shared" si="379"/>
        <v>2021</v>
      </c>
      <c r="D12137" t="s">
        <v>1111</v>
      </c>
      <c r="E12137" t="s">
        <v>1179</v>
      </c>
      <c r="F12137" t="s">
        <v>2131</v>
      </c>
      <c r="G12137">
        <v>0</v>
      </c>
      <c r="H12137">
        <v>0</v>
      </c>
      <c r="I12137">
        <v>0</v>
      </c>
      <c r="J12137">
        <v>0</v>
      </c>
      <c r="K12137">
        <v>2</v>
      </c>
      <c r="L12137" s="16">
        <v>0</v>
      </c>
      <c r="M12137" s="16">
        <v>0</v>
      </c>
      <c r="N12137" s="16">
        <v>0</v>
      </c>
      <c r="P12137" s="16">
        <v>0</v>
      </c>
      <c r="Q12137">
        <v>0</v>
      </c>
    </row>
    <row r="12138" spans="1:17" x14ac:dyDescent="0.25">
      <c r="A12138" s="12" t="s">
        <v>1099</v>
      </c>
      <c r="B12138" s="41" t="str">
        <f t="shared" si="378"/>
        <v>12</v>
      </c>
      <c r="C12138" s="41" t="str">
        <f t="shared" si="379"/>
        <v>2021</v>
      </c>
      <c r="D12138" t="s">
        <v>1108</v>
      </c>
      <c r="E12138" t="s">
        <v>1441</v>
      </c>
      <c r="F12138" t="s">
        <v>2129</v>
      </c>
      <c r="G12138">
        <v>0</v>
      </c>
      <c r="H12138">
        <v>0</v>
      </c>
      <c r="I12138">
        <v>1</v>
      </c>
      <c r="J12138">
        <v>1</v>
      </c>
      <c r="K12138">
        <v>0</v>
      </c>
      <c r="L12138" s="16">
        <v>0</v>
      </c>
      <c r="M12138" s="16">
        <v>0</v>
      </c>
      <c r="N12138" s="16">
        <v>0</v>
      </c>
      <c r="P12138" s="16">
        <v>0</v>
      </c>
      <c r="Q12138">
        <v>0</v>
      </c>
    </row>
    <row r="12139" spans="1:17" x14ac:dyDescent="0.25">
      <c r="A12139" s="12" t="s">
        <v>1100</v>
      </c>
      <c r="B12139" s="41" t="str">
        <f t="shared" si="378"/>
        <v>12</v>
      </c>
      <c r="C12139" s="41" t="str">
        <f t="shared" si="379"/>
        <v>2021</v>
      </c>
      <c r="D12139" t="s">
        <v>1134</v>
      </c>
      <c r="E12139" t="s">
        <v>1614</v>
      </c>
      <c r="F12139" t="s">
        <v>2157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 s="16">
        <v>0</v>
      </c>
      <c r="M12139" s="16">
        <v>0</v>
      </c>
      <c r="N12139" s="16">
        <v>0</v>
      </c>
      <c r="P12139" s="16">
        <v>0</v>
      </c>
      <c r="Q12139">
        <v>0</v>
      </c>
    </row>
    <row r="12140" spans="1:17" x14ac:dyDescent="0.25">
      <c r="A12140" s="12" t="s">
        <v>1100</v>
      </c>
      <c r="B12140" s="41" t="str">
        <f t="shared" si="378"/>
        <v>12</v>
      </c>
      <c r="C12140" s="41" t="str">
        <f t="shared" si="379"/>
        <v>2021</v>
      </c>
      <c r="D12140" t="s">
        <v>1129</v>
      </c>
      <c r="E12140" t="s">
        <v>1566</v>
      </c>
      <c r="F12140" t="s">
        <v>2129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 s="16">
        <v>0</v>
      </c>
      <c r="M12140" s="16">
        <v>0</v>
      </c>
      <c r="N12140" s="16">
        <v>0</v>
      </c>
      <c r="P12140" s="16">
        <v>0</v>
      </c>
      <c r="Q12140">
        <v>0</v>
      </c>
    </row>
    <row r="12141" spans="1:17" x14ac:dyDescent="0.25">
      <c r="A12141" s="12" t="s">
        <v>1100</v>
      </c>
      <c r="B12141" s="41" t="str">
        <f t="shared" si="378"/>
        <v>12</v>
      </c>
      <c r="C12141" s="41" t="str">
        <f t="shared" si="379"/>
        <v>2021</v>
      </c>
      <c r="D12141" t="s">
        <v>1116</v>
      </c>
      <c r="E12141" t="s">
        <v>1626</v>
      </c>
      <c r="F12141" t="s">
        <v>2129</v>
      </c>
      <c r="G12141">
        <v>0</v>
      </c>
      <c r="H12141">
        <v>0</v>
      </c>
      <c r="I12141">
        <v>3</v>
      </c>
      <c r="J12141">
        <v>1</v>
      </c>
      <c r="K12141">
        <v>0</v>
      </c>
      <c r="L12141" s="16">
        <v>0</v>
      </c>
      <c r="M12141" s="16">
        <v>0</v>
      </c>
      <c r="N12141" s="16">
        <v>0</v>
      </c>
      <c r="P12141" s="16">
        <v>0</v>
      </c>
      <c r="Q12141">
        <v>0</v>
      </c>
    </row>
    <row r="12142" spans="1:17" x14ac:dyDescent="0.25">
      <c r="A12142" s="12" t="s">
        <v>1101</v>
      </c>
      <c r="B12142" s="41" t="str">
        <f t="shared" si="378"/>
        <v>12</v>
      </c>
      <c r="C12142" s="41" t="str">
        <f t="shared" si="379"/>
        <v>2021</v>
      </c>
      <c r="D12142" t="s">
        <v>1130</v>
      </c>
      <c r="E12142" t="s">
        <v>1275</v>
      </c>
      <c r="F12142" t="s">
        <v>2131</v>
      </c>
      <c r="G12142">
        <v>0</v>
      </c>
      <c r="H12142">
        <v>0</v>
      </c>
      <c r="I12142">
        <v>0</v>
      </c>
      <c r="J12142">
        <v>0</v>
      </c>
      <c r="K12142">
        <v>200</v>
      </c>
      <c r="L12142" s="16">
        <v>0</v>
      </c>
      <c r="M12142" s="16">
        <v>0</v>
      </c>
      <c r="N12142" s="16">
        <v>0</v>
      </c>
      <c r="P12142" s="16">
        <v>0</v>
      </c>
      <c r="Q12142">
        <v>0</v>
      </c>
    </row>
    <row r="12143" spans="1:17" x14ac:dyDescent="0.25">
      <c r="A12143" s="12" t="s">
        <v>1101</v>
      </c>
      <c r="B12143" s="41" t="str">
        <f t="shared" si="378"/>
        <v>12</v>
      </c>
      <c r="C12143" s="41" t="str">
        <f t="shared" si="379"/>
        <v>2021</v>
      </c>
      <c r="D12143" t="s">
        <v>1111</v>
      </c>
      <c r="E12143" t="s">
        <v>1404</v>
      </c>
      <c r="F12143" t="s">
        <v>2131</v>
      </c>
      <c r="G12143">
        <v>0</v>
      </c>
      <c r="H12143">
        <v>0</v>
      </c>
      <c r="I12143">
        <v>0</v>
      </c>
      <c r="J12143">
        <v>0</v>
      </c>
      <c r="K12143">
        <v>150</v>
      </c>
      <c r="L12143" s="16">
        <v>0</v>
      </c>
      <c r="M12143" s="16">
        <v>0</v>
      </c>
      <c r="N12143" s="16">
        <v>0</v>
      </c>
      <c r="P12143" s="16">
        <v>0</v>
      </c>
      <c r="Q12143">
        <v>0</v>
      </c>
    </row>
    <row r="12144" spans="1:17" x14ac:dyDescent="0.25">
      <c r="A12144" s="12" t="s">
        <v>1101</v>
      </c>
      <c r="B12144" s="41" t="str">
        <f t="shared" si="378"/>
        <v>12</v>
      </c>
      <c r="C12144" s="41" t="str">
        <f t="shared" si="379"/>
        <v>2021</v>
      </c>
      <c r="D12144" t="s">
        <v>1111</v>
      </c>
      <c r="E12144" t="s">
        <v>1169</v>
      </c>
      <c r="F12144" t="s">
        <v>2131</v>
      </c>
      <c r="G12144">
        <v>0</v>
      </c>
      <c r="H12144">
        <v>0</v>
      </c>
      <c r="I12144">
        <v>0</v>
      </c>
      <c r="J12144">
        <v>0</v>
      </c>
      <c r="K12144">
        <v>12</v>
      </c>
      <c r="L12144" s="16">
        <v>0</v>
      </c>
      <c r="M12144" s="16">
        <v>0</v>
      </c>
      <c r="N12144" s="16">
        <v>0</v>
      </c>
      <c r="P12144" s="16">
        <v>0</v>
      </c>
      <c r="Q12144">
        <v>0</v>
      </c>
    </row>
    <row r="12145" spans="1:17" x14ac:dyDescent="0.25">
      <c r="A12145" s="12" t="s">
        <v>1101</v>
      </c>
      <c r="B12145" s="41" t="str">
        <f t="shared" si="378"/>
        <v>12</v>
      </c>
      <c r="C12145" s="41" t="str">
        <f t="shared" si="379"/>
        <v>2021</v>
      </c>
      <c r="D12145" t="s">
        <v>1136</v>
      </c>
      <c r="E12145" t="s">
        <v>1392</v>
      </c>
      <c r="F12145" t="s">
        <v>2131</v>
      </c>
      <c r="G12145">
        <v>0</v>
      </c>
      <c r="H12145">
        <v>0</v>
      </c>
      <c r="I12145">
        <v>0</v>
      </c>
      <c r="J12145">
        <v>0</v>
      </c>
      <c r="K12145">
        <v>1</v>
      </c>
      <c r="L12145" s="16">
        <v>0</v>
      </c>
      <c r="M12145" s="16">
        <v>0</v>
      </c>
      <c r="N12145" s="16">
        <v>0</v>
      </c>
      <c r="P12145" s="16">
        <v>0</v>
      </c>
      <c r="Q12145">
        <v>0</v>
      </c>
    </row>
    <row r="12146" spans="1:17" x14ac:dyDescent="0.25">
      <c r="A12146" s="12" t="s">
        <v>1101</v>
      </c>
      <c r="B12146" s="41" t="str">
        <f t="shared" si="378"/>
        <v>12</v>
      </c>
      <c r="C12146" s="41" t="str">
        <f t="shared" si="379"/>
        <v>2021</v>
      </c>
      <c r="D12146" t="s">
        <v>1111</v>
      </c>
      <c r="E12146" t="s">
        <v>1167</v>
      </c>
      <c r="F12146" t="s">
        <v>2135</v>
      </c>
      <c r="G12146">
        <v>1</v>
      </c>
      <c r="H12146">
        <v>1</v>
      </c>
      <c r="I12146">
        <v>0</v>
      </c>
      <c r="J12146">
        <v>0</v>
      </c>
      <c r="K12146">
        <v>0</v>
      </c>
      <c r="L12146" s="16">
        <v>0</v>
      </c>
      <c r="M12146" s="16">
        <v>0</v>
      </c>
      <c r="N12146" s="16">
        <v>0</v>
      </c>
      <c r="P12146" s="16">
        <v>0</v>
      </c>
      <c r="Q12146">
        <v>1</v>
      </c>
    </row>
    <row r="12147" spans="1:17" x14ac:dyDescent="0.25">
      <c r="A12147" s="12" t="s">
        <v>1101</v>
      </c>
      <c r="B12147" s="41" t="str">
        <f t="shared" si="378"/>
        <v>12</v>
      </c>
      <c r="C12147" s="41" t="str">
        <f t="shared" si="379"/>
        <v>2021</v>
      </c>
      <c r="D12147" t="s">
        <v>1107</v>
      </c>
      <c r="E12147" t="s">
        <v>2021</v>
      </c>
      <c r="F12147" t="s">
        <v>2161</v>
      </c>
      <c r="G12147">
        <v>0</v>
      </c>
      <c r="H12147">
        <v>0</v>
      </c>
      <c r="I12147">
        <v>35</v>
      </c>
      <c r="J12147">
        <v>0</v>
      </c>
      <c r="K12147">
        <v>0</v>
      </c>
      <c r="L12147" s="16">
        <v>30646559000</v>
      </c>
      <c r="M12147" s="16">
        <v>0</v>
      </c>
      <c r="N12147" s="16">
        <v>0</v>
      </c>
      <c r="P12147" s="16">
        <v>30646559000</v>
      </c>
      <c r="Q12147">
        <v>0</v>
      </c>
    </row>
    <row r="12148" spans="1:17" x14ac:dyDescent="0.25">
      <c r="A12148" s="12" t="s">
        <v>1100</v>
      </c>
      <c r="B12148" s="41" t="str">
        <f t="shared" si="378"/>
        <v>12</v>
      </c>
      <c r="C12148" s="41" t="str">
        <f t="shared" si="379"/>
        <v>2021</v>
      </c>
      <c r="D12148" t="s">
        <v>1111</v>
      </c>
      <c r="E12148" t="s">
        <v>1408</v>
      </c>
      <c r="F12148" t="s">
        <v>2133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 s="16">
        <v>0</v>
      </c>
      <c r="M12148" s="16">
        <v>0</v>
      </c>
      <c r="N12148" s="16">
        <v>0</v>
      </c>
      <c r="P12148" s="16">
        <v>0</v>
      </c>
      <c r="Q12148">
        <v>0</v>
      </c>
    </row>
    <row r="12149" spans="1:17" x14ac:dyDescent="0.25">
      <c r="A12149" s="12" t="s">
        <v>1096</v>
      </c>
      <c r="B12149" s="41" t="str">
        <f t="shared" si="378"/>
        <v>12</v>
      </c>
      <c r="C12149" s="41" t="str">
        <f t="shared" si="379"/>
        <v>2021</v>
      </c>
      <c r="D12149" t="s">
        <v>1132</v>
      </c>
      <c r="E12149" t="s">
        <v>1607</v>
      </c>
      <c r="F12149" t="s">
        <v>2133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 s="16">
        <v>0</v>
      </c>
      <c r="M12149" s="16">
        <v>0</v>
      </c>
      <c r="N12149" s="16">
        <v>0</v>
      </c>
      <c r="P12149" s="16">
        <v>0</v>
      </c>
      <c r="Q12149">
        <v>0</v>
      </c>
    </row>
    <row r="12150" spans="1:17" x14ac:dyDescent="0.25">
      <c r="A12150" s="12" t="s">
        <v>1096</v>
      </c>
      <c r="B12150" s="41" t="str">
        <f t="shared" si="378"/>
        <v>12</v>
      </c>
      <c r="C12150" s="41" t="str">
        <f t="shared" si="379"/>
        <v>2021</v>
      </c>
      <c r="D12150" t="s">
        <v>1132</v>
      </c>
      <c r="E12150" t="s">
        <v>1825</v>
      </c>
      <c r="F12150" t="s">
        <v>2133</v>
      </c>
      <c r="G12150">
        <v>0</v>
      </c>
      <c r="H12150">
        <v>0</v>
      </c>
      <c r="I12150">
        <v>3</v>
      </c>
      <c r="J12150">
        <v>0</v>
      </c>
      <c r="K12150">
        <v>0</v>
      </c>
      <c r="L12150" s="16">
        <v>0</v>
      </c>
      <c r="M12150" s="16">
        <v>0</v>
      </c>
      <c r="N12150" s="16">
        <v>0</v>
      </c>
      <c r="P12150" s="16">
        <v>0</v>
      </c>
      <c r="Q12150">
        <v>0</v>
      </c>
    </row>
    <row r="12151" spans="1:17" x14ac:dyDescent="0.25">
      <c r="A12151" s="12" t="s">
        <v>1097</v>
      </c>
      <c r="B12151" s="41" t="str">
        <f t="shared" si="378"/>
        <v>12</v>
      </c>
      <c r="C12151" s="41" t="str">
        <f t="shared" si="379"/>
        <v>2021</v>
      </c>
      <c r="D12151" t="s">
        <v>1132</v>
      </c>
      <c r="E12151" t="s">
        <v>1605</v>
      </c>
      <c r="F12151" t="s">
        <v>2133</v>
      </c>
      <c r="G12151">
        <v>0</v>
      </c>
      <c r="H12151">
        <v>0</v>
      </c>
      <c r="I12151">
        <v>3</v>
      </c>
      <c r="J12151">
        <v>0</v>
      </c>
      <c r="K12151">
        <v>0</v>
      </c>
      <c r="L12151" s="16">
        <v>0</v>
      </c>
      <c r="M12151" s="16">
        <v>0</v>
      </c>
      <c r="N12151" s="16">
        <v>0</v>
      </c>
      <c r="P12151" s="16">
        <v>0</v>
      </c>
      <c r="Q12151">
        <v>0</v>
      </c>
    </row>
    <row r="12152" spans="1:17" x14ac:dyDescent="0.25">
      <c r="A12152" s="12" t="s">
        <v>1098</v>
      </c>
      <c r="B12152" s="41" t="str">
        <f t="shared" si="378"/>
        <v>12</v>
      </c>
      <c r="C12152" s="41" t="str">
        <f t="shared" si="379"/>
        <v>2021</v>
      </c>
      <c r="D12152" t="s">
        <v>1132</v>
      </c>
      <c r="E12152" t="s">
        <v>1778</v>
      </c>
      <c r="F12152" t="s">
        <v>2133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 s="16">
        <v>0</v>
      </c>
      <c r="M12152" s="16">
        <v>0</v>
      </c>
      <c r="N12152" s="16">
        <v>0</v>
      </c>
      <c r="P12152" s="16">
        <v>0</v>
      </c>
      <c r="Q12152">
        <v>0</v>
      </c>
    </row>
    <row r="12153" spans="1:17" x14ac:dyDescent="0.25">
      <c r="A12153" s="12" t="s">
        <v>1102</v>
      </c>
      <c r="B12153" s="41" t="str">
        <f t="shared" si="378"/>
        <v>12</v>
      </c>
      <c r="C12153" s="41" t="str">
        <f t="shared" si="379"/>
        <v>2021</v>
      </c>
      <c r="D12153" t="s">
        <v>1111</v>
      </c>
      <c r="E12153" t="s">
        <v>1318</v>
      </c>
      <c r="F12153" t="s">
        <v>2131</v>
      </c>
      <c r="G12153">
        <v>0</v>
      </c>
      <c r="H12153">
        <v>0</v>
      </c>
      <c r="I12153">
        <v>0</v>
      </c>
      <c r="J12153">
        <v>0</v>
      </c>
      <c r="K12153">
        <v>5</v>
      </c>
      <c r="L12153" s="16">
        <v>0</v>
      </c>
      <c r="M12153" s="16">
        <v>0</v>
      </c>
      <c r="N12153" s="16">
        <v>0</v>
      </c>
      <c r="P12153" s="16">
        <v>0</v>
      </c>
      <c r="Q12153">
        <v>0</v>
      </c>
    </row>
    <row r="12154" spans="1:17" x14ac:dyDescent="0.25">
      <c r="A12154" s="12" t="s">
        <v>1101</v>
      </c>
      <c r="B12154" s="41" t="str">
        <f t="shared" si="378"/>
        <v>12</v>
      </c>
      <c r="C12154" s="41" t="str">
        <f t="shared" si="379"/>
        <v>2021</v>
      </c>
      <c r="D12154" t="s">
        <v>1107</v>
      </c>
      <c r="E12154" t="s">
        <v>1756</v>
      </c>
      <c r="F12154" t="s">
        <v>2161</v>
      </c>
      <c r="G12154">
        <v>0</v>
      </c>
      <c r="H12154">
        <v>0</v>
      </c>
      <c r="I12154">
        <v>70</v>
      </c>
      <c r="J12154">
        <v>0</v>
      </c>
      <c r="K12154">
        <v>0</v>
      </c>
      <c r="L12154" s="16">
        <v>0</v>
      </c>
      <c r="M12154" s="16">
        <v>0</v>
      </c>
      <c r="N12154" s="16">
        <v>0</v>
      </c>
      <c r="P12154" s="16">
        <v>0</v>
      </c>
      <c r="Q12154">
        <v>0</v>
      </c>
    </row>
    <row r="12155" spans="1:17" x14ac:dyDescent="0.25">
      <c r="A12155" s="12" t="s">
        <v>1103</v>
      </c>
      <c r="B12155" s="41" t="str">
        <f t="shared" si="378"/>
        <v>12</v>
      </c>
      <c r="C12155" s="41" t="str">
        <f t="shared" si="379"/>
        <v>2021</v>
      </c>
      <c r="D12155" t="s">
        <v>1112</v>
      </c>
      <c r="E12155" t="s">
        <v>1337</v>
      </c>
      <c r="F12155" t="s">
        <v>2131</v>
      </c>
      <c r="G12155">
        <v>0</v>
      </c>
      <c r="H12155">
        <v>0</v>
      </c>
      <c r="I12155">
        <v>0</v>
      </c>
      <c r="J12155">
        <v>0</v>
      </c>
      <c r="K12155">
        <v>30</v>
      </c>
      <c r="L12155" s="16">
        <v>0</v>
      </c>
      <c r="M12155" s="16">
        <v>0</v>
      </c>
      <c r="N12155" s="16">
        <v>0</v>
      </c>
      <c r="P12155" s="16">
        <v>0</v>
      </c>
      <c r="Q12155">
        <v>0</v>
      </c>
    </row>
    <row r="12156" spans="1:17" x14ac:dyDescent="0.25">
      <c r="A12156" s="12" t="s">
        <v>1103</v>
      </c>
      <c r="B12156" s="41" t="str">
        <f t="shared" si="378"/>
        <v>12</v>
      </c>
      <c r="C12156" s="41" t="str">
        <f t="shared" si="379"/>
        <v>2021</v>
      </c>
      <c r="D12156" t="s">
        <v>1112</v>
      </c>
      <c r="E12156" t="s">
        <v>1337</v>
      </c>
      <c r="F12156" t="s">
        <v>2131</v>
      </c>
      <c r="G12156">
        <v>0</v>
      </c>
      <c r="H12156">
        <v>0</v>
      </c>
      <c r="I12156">
        <v>0</v>
      </c>
      <c r="J12156">
        <v>0</v>
      </c>
      <c r="K12156">
        <v>1</v>
      </c>
      <c r="L12156" s="16">
        <v>0</v>
      </c>
      <c r="M12156" s="16">
        <v>0</v>
      </c>
      <c r="N12156" s="16">
        <v>0</v>
      </c>
      <c r="P12156" s="16">
        <v>0</v>
      </c>
      <c r="Q12156">
        <v>0</v>
      </c>
    </row>
    <row r="12157" spans="1:17" x14ac:dyDescent="0.25">
      <c r="A12157" s="12" t="s">
        <v>1103</v>
      </c>
      <c r="B12157" s="41" t="str">
        <f t="shared" si="378"/>
        <v>12</v>
      </c>
      <c r="C12157" s="41" t="str">
        <f t="shared" si="379"/>
        <v>2021</v>
      </c>
      <c r="D12157" t="s">
        <v>1112</v>
      </c>
      <c r="E12157" t="s">
        <v>1187</v>
      </c>
      <c r="F12157" t="s">
        <v>2131</v>
      </c>
      <c r="G12157">
        <v>0</v>
      </c>
      <c r="H12157">
        <v>0</v>
      </c>
      <c r="I12157">
        <v>0</v>
      </c>
      <c r="J12157">
        <v>0</v>
      </c>
      <c r="K12157">
        <v>85</v>
      </c>
      <c r="L12157" s="16">
        <v>0</v>
      </c>
      <c r="M12157" s="16">
        <v>0</v>
      </c>
      <c r="N12157" s="16">
        <v>0</v>
      </c>
      <c r="P12157" s="16">
        <v>0</v>
      </c>
      <c r="Q12157">
        <v>0</v>
      </c>
    </row>
    <row r="12158" spans="1:17" x14ac:dyDescent="0.25">
      <c r="A12158" s="12" t="s">
        <v>1103</v>
      </c>
      <c r="B12158" s="41" t="str">
        <f t="shared" si="378"/>
        <v>12</v>
      </c>
      <c r="C12158" s="41" t="str">
        <f t="shared" si="379"/>
        <v>2021</v>
      </c>
      <c r="D12158" t="s">
        <v>1131</v>
      </c>
      <c r="E12158" t="s">
        <v>1593</v>
      </c>
      <c r="F12158" t="s">
        <v>2133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 s="16">
        <v>0</v>
      </c>
      <c r="M12158" s="16">
        <v>0</v>
      </c>
      <c r="N12158" s="16">
        <v>0</v>
      </c>
      <c r="P12158" s="16">
        <v>0</v>
      </c>
      <c r="Q12158">
        <v>0</v>
      </c>
    </row>
    <row r="12159" spans="1:17" x14ac:dyDescent="0.25">
      <c r="A12159" s="12" t="s">
        <v>1102</v>
      </c>
      <c r="B12159" s="41" t="str">
        <f t="shared" si="378"/>
        <v>12</v>
      </c>
      <c r="C12159" s="41" t="str">
        <f t="shared" si="379"/>
        <v>2021</v>
      </c>
      <c r="D12159" t="s">
        <v>1116</v>
      </c>
      <c r="E12159" t="s">
        <v>1196</v>
      </c>
      <c r="F12159" t="s">
        <v>2131</v>
      </c>
      <c r="G12159">
        <v>0</v>
      </c>
      <c r="H12159">
        <v>0</v>
      </c>
      <c r="I12159">
        <v>0</v>
      </c>
      <c r="J12159">
        <v>0</v>
      </c>
      <c r="K12159">
        <v>6</v>
      </c>
      <c r="L12159" s="16">
        <v>0</v>
      </c>
      <c r="M12159" s="16">
        <v>0</v>
      </c>
      <c r="N12159" s="16">
        <v>0</v>
      </c>
      <c r="P12159" s="16">
        <v>0</v>
      </c>
      <c r="Q12159">
        <v>0</v>
      </c>
    </row>
    <row r="12160" spans="1:17" x14ac:dyDescent="0.25">
      <c r="A12160" s="12" t="s">
        <v>1104</v>
      </c>
      <c r="B12160" s="41" t="str">
        <f t="shared" si="378"/>
        <v>12</v>
      </c>
      <c r="C12160" s="41" t="str">
        <f t="shared" si="379"/>
        <v>2021</v>
      </c>
      <c r="D12160" t="s">
        <v>1112</v>
      </c>
      <c r="E12160" t="s">
        <v>1543</v>
      </c>
      <c r="F12160" t="s">
        <v>2131</v>
      </c>
      <c r="G12160">
        <v>0</v>
      </c>
      <c r="H12160">
        <v>0</v>
      </c>
      <c r="I12160">
        <v>0</v>
      </c>
      <c r="J12160">
        <v>0</v>
      </c>
      <c r="K12160">
        <v>80</v>
      </c>
      <c r="L12160" s="16">
        <v>0</v>
      </c>
      <c r="M12160" s="16">
        <v>0</v>
      </c>
      <c r="N12160" s="16">
        <v>0</v>
      </c>
      <c r="P12160" s="16">
        <v>0</v>
      </c>
      <c r="Q12160">
        <v>0</v>
      </c>
    </row>
    <row r="12161" spans="1:17" x14ac:dyDescent="0.25">
      <c r="A12161" s="12" t="s">
        <v>1104</v>
      </c>
      <c r="B12161" s="41" t="str">
        <f t="shared" si="378"/>
        <v>12</v>
      </c>
      <c r="C12161" s="41" t="str">
        <f t="shared" si="379"/>
        <v>2021</v>
      </c>
      <c r="D12161" t="s">
        <v>1131</v>
      </c>
      <c r="E12161" t="s">
        <v>1766</v>
      </c>
      <c r="F12161" t="s">
        <v>2133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 s="16">
        <v>0</v>
      </c>
      <c r="M12161" s="16">
        <v>0</v>
      </c>
      <c r="N12161" s="16">
        <v>0</v>
      </c>
      <c r="P12161" s="16">
        <v>0</v>
      </c>
      <c r="Q12161">
        <v>0</v>
      </c>
    </row>
    <row r="12162" spans="1:17" x14ac:dyDescent="0.25">
      <c r="A12162" s="12" t="s">
        <v>1100</v>
      </c>
      <c r="B12162" s="41" t="str">
        <f t="shared" si="378"/>
        <v>12</v>
      </c>
      <c r="C12162" s="41" t="str">
        <f t="shared" si="379"/>
        <v>2021</v>
      </c>
      <c r="D12162" t="s">
        <v>1107</v>
      </c>
      <c r="E12162" t="s">
        <v>2008</v>
      </c>
      <c r="F12162" t="s">
        <v>2133</v>
      </c>
      <c r="G12162">
        <v>0</v>
      </c>
      <c r="H12162">
        <v>0</v>
      </c>
      <c r="I12162">
        <v>750</v>
      </c>
      <c r="J12162">
        <v>0</v>
      </c>
      <c r="K12162">
        <v>0</v>
      </c>
      <c r="L12162" s="16">
        <v>0</v>
      </c>
      <c r="M12162" s="16">
        <v>0</v>
      </c>
      <c r="N12162" s="16">
        <v>0</v>
      </c>
      <c r="P12162" s="16">
        <v>0</v>
      </c>
      <c r="Q12162">
        <v>0</v>
      </c>
    </row>
    <row r="12163" spans="1:17" x14ac:dyDescent="0.25">
      <c r="A12163" s="12" t="s">
        <v>1097</v>
      </c>
      <c r="B12163" s="41" t="str">
        <f t="shared" ref="B12163:B12193" si="380">LEFT(A12163,2)</f>
        <v>12</v>
      </c>
      <c r="C12163" s="41" t="str">
        <f t="shared" ref="C12163:C12193" si="381">MID(A12163,7,4)</f>
        <v>2021</v>
      </c>
      <c r="D12163" t="s">
        <v>1107</v>
      </c>
      <c r="E12163" t="s">
        <v>1385</v>
      </c>
      <c r="F12163" t="s">
        <v>2133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 s="16">
        <v>0</v>
      </c>
      <c r="M12163" s="16">
        <v>0</v>
      </c>
      <c r="N12163" s="16">
        <v>0</v>
      </c>
      <c r="P12163" s="16">
        <v>0</v>
      </c>
      <c r="Q12163">
        <v>0</v>
      </c>
    </row>
    <row r="12164" spans="1:17" x14ac:dyDescent="0.25">
      <c r="A12164" s="12" t="s">
        <v>1104</v>
      </c>
      <c r="B12164" s="41" t="str">
        <f t="shared" si="380"/>
        <v>12</v>
      </c>
      <c r="C12164" s="41" t="str">
        <f t="shared" si="381"/>
        <v>2021</v>
      </c>
      <c r="D12164" t="s">
        <v>1126</v>
      </c>
      <c r="E12164" t="s">
        <v>1676</v>
      </c>
      <c r="F12164" t="s">
        <v>2161</v>
      </c>
      <c r="G12164">
        <v>0</v>
      </c>
      <c r="H12164">
        <v>0</v>
      </c>
      <c r="I12164">
        <v>110</v>
      </c>
      <c r="J12164">
        <v>0</v>
      </c>
      <c r="K12164">
        <v>0</v>
      </c>
      <c r="L12164" s="16">
        <v>0</v>
      </c>
      <c r="M12164" s="16">
        <v>0</v>
      </c>
      <c r="N12164" s="16">
        <v>0</v>
      </c>
      <c r="P12164" s="16">
        <v>0</v>
      </c>
      <c r="Q12164">
        <v>0</v>
      </c>
    </row>
    <row r="12165" spans="1:17" x14ac:dyDescent="0.25">
      <c r="A12165" s="12" t="s">
        <v>1104</v>
      </c>
      <c r="B12165" s="41" t="str">
        <f t="shared" si="380"/>
        <v>12</v>
      </c>
      <c r="C12165" s="41" t="str">
        <f t="shared" si="381"/>
        <v>2021</v>
      </c>
      <c r="D12165" t="s">
        <v>1111</v>
      </c>
      <c r="E12165" t="s">
        <v>1256</v>
      </c>
      <c r="F12165" t="s">
        <v>2161</v>
      </c>
      <c r="G12165">
        <v>0</v>
      </c>
      <c r="H12165">
        <v>0</v>
      </c>
      <c r="I12165">
        <v>2</v>
      </c>
      <c r="J12165">
        <v>0</v>
      </c>
      <c r="K12165">
        <v>0</v>
      </c>
      <c r="L12165" s="16">
        <v>0</v>
      </c>
      <c r="M12165" s="16">
        <v>0</v>
      </c>
      <c r="N12165" s="16">
        <v>0</v>
      </c>
      <c r="P12165" s="16">
        <v>0</v>
      </c>
      <c r="Q12165">
        <v>0</v>
      </c>
    </row>
    <row r="12166" spans="1:17" x14ac:dyDescent="0.25">
      <c r="A12166" s="12" t="s">
        <v>1103</v>
      </c>
      <c r="B12166" s="41" t="str">
        <f t="shared" si="380"/>
        <v>12</v>
      </c>
      <c r="C12166" s="41" t="str">
        <f t="shared" si="381"/>
        <v>2021</v>
      </c>
      <c r="D12166" t="s">
        <v>1111</v>
      </c>
      <c r="E12166" t="s">
        <v>1320</v>
      </c>
      <c r="F12166" t="s">
        <v>2133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 s="16">
        <v>0</v>
      </c>
      <c r="M12166" s="16">
        <v>0</v>
      </c>
      <c r="N12166" s="16">
        <v>0</v>
      </c>
      <c r="P12166" s="16">
        <v>0</v>
      </c>
      <c r="Q12166">
        <v>0</v>
      </c>
    </row>
    <row r="12167" spans="1:17" x14ac:dyDescent="0.25">
      <c r="A12167" s="12" t="s">
        <v>1103</v>
      </c>
      <c r="B12167" s="41" t="str">
        <f t="shared" si="380"/>
        <v>12</v>
      </c>
      <c r="C12167" s="41" t="str">
        <f t="shared" si="381"/>
        <v>2021</v>
      </c>
      <c r="D12167" t="s">
        <v>1111</v>
      </c>
      <c r="E12167" t="s">
        <v>1639</v>
      </c>
      <c r="F12167" t="s">
        <v>2133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 s="16">
        <v>0</v>
      </c>
      <c r="M12167" s="16">
        <v>0</v>
      </c>
      <c r="N12167" s="16">
        <v>0</v>
      </c>
      <c r="P12167" s="16">
        <v>0</v>
      </c>
      <c r="Q12167">
        <v>0</v>
      </c>
    </row>
    <row r="12168" spans="1:17" x14ac:dyDescent="0.25">
      <c r="A12168" s="12" t="s">
        <v>1104</v>
      </c>
      <c r="B12168" s="41" t="str">
        <f t="shared" si="380"/>
        <v>12</v>
      </c>
      <c r="C12168" s="41" t="str">
        <f t="shared" si="381"/>
        <v>2021</v>
      </c>
      <c r="D12168" t="s">
        <v>1126</v>
      </c>
      <c r="E12168" t="s">
        <v>1319</v>
      </c>
      <c r="F12168" t="s">
        <v>2133</v>
      </c>
      <c r="G12168">
        <v>0</v>
      </c>
      <c r="H12168">
        <v>0</v>
      </c>
      <c r="I12168">
        <v>3</v>
      </c>
      <c r="J12168">
        <v>0</v>
      </c>
      <c r="K12168">
        <v>0</v>
      </c>
      <c r="L12168" s="16">
        <v>0</v>
      </c>
      <c r="M12168" s="16">
        <v>0</v>
      </c>
      <c r="N12168" s="16">
        <v>0</v>
      </c>
      <c r="P12168" s="16">
        <v>0</v>
      </c>
      <c r="Q12168">
        <v>0</v>
      </c>
    </row>
    <row r="12169" spans="1:17" x14ac:dyDescent="0.25">
      <c r="A12169" s="12" t="s">
        <v>1104</v>
      </c>
      <c r="B12169" s="41" t="str">
        <f t="shared" si="380"/>
        <v>12</v>
      </c>
      <c r="C12169" s="41" t="str">
        <f t="shared" si="381"/>
        <v>2021</v>
      </c>
      <c r="D12169" t="s">
        <v>1108</v>
      </c>
      <c r="E12169" t="s">
        <v>1236</v>
      </c>
      <c r="F12169" t="s">
        <v>2161</v>
      </c>
      <c r="G12169">
        <v>0</v>
      </c>
      <c r="H12169">
        <v>0</v>
      </c>
      <c r="I12169">
        <v>11</v>
      </c>
      <c r="J12169">
        <v>0</v>
      </c>
      <c r="K12169">
        <v>0</v>
      </c>
      <c r="L12169" s="16">
        <v>0</v>
      </c>
      <c r="M12169" s="16">
        <v>0</v>
      </c>
      <c r="N12169" s="16">
        <v>0</v>
      </c>
      <c r="P12169" s="16">
        <v>0</v>
      </c>
      <c r="Q12169">
        <v>0</v>
      </c>
    </row>
    <row r="12170" spans="1:17" x14ac:dyDescent="0.25">
      <c r="A12170" s="12" t="s">
        <v>1105</v>
      </c>
      <c r="B12170" s="41" t="str">
        <f t="shared" si="380"/>
        <v>12</v>
      </c>
      <c r="C12170" s="41" t="str">
        <f t="shared" si="381"/>
        <v>2021</v>
      </c>
      <c r="D12170" t="s">
        <v>1111</v>
      </c>
      <c r="E12170" t="s">
        <v>1169</v>
      </c>
      <c r="F12170" t="s">
        <v>2131</v>
      </c>
      <c r="G12170">
        <v>0</v>
      </c>
      <c r="H12170">
        <v>0</v>
      </c>
      <c r="I12170">
        <v>0</v>
      </c>
      <c r="J12170">
        <v>0</v>
      </c>
      <c r="K12170">
        <v>1</v>
      </c>
      <c r="L12170" s="16">
        <v>0</v>
      </c>
      <c r="M12170" s="16">
        <v>0</v>
      </c>
      <c r="N12170" s="16">
        <v>0</v>
      </c>
      <c r="P12170" s="16">
        <v>0</v>
      </c>
      <c r="Q12170">
        <v>0</v>
      </c>
    </row>
    <row r="12171" spans="1:17" x14ac:dyDescent="0.25">
      <c r="A12171" s="12" t="s">
        <v>1105</v>
      </c>
      <c r="B12171" s="41" t="str">
        <f t="shared" si="380"/>
        <v>12</v>
      </c>
      <c r="C12171" s="41" t="str">
        <f t="shared" si="381"/>
        <v>2021</v>
      </c>
      <c r="D12171" t="s">
        <v>1107</v>
      </c>
      <c r="E12171" t="s">
        <v>1147</v>
      </c>
      <c r="F12171" t="s">
        <v>2133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 s="16">
        <v>0</v>
      </c>
      <c r="M12171" s="16">
        <v>0</v>
      </c>
      <c r="N12171" s="16">
        <v>0</v>
      </c>
      <c r="P12171" s="16">
        <v>0</v>
      </c>
      <c r="Q12171">
        <v>0</v>
      </c>
    </row>
    <row r="12172" spans="1:17" x14ac:dyDescent="0.25">
      <c r="A12172" s="12" t="s">
        <v>1105</v>
      </c>
      <c r="B12172" s="41" t="str">
        <f t="shared" si="380"/>
        <v>12</v>
      </c>
      <c r="C12172" s="41" t="str">
        <f t="shared" si="381"/>
        <v>2021</v>
      </c>
      <c r="D12172" t="s">
        <v>1107</v>
      </c>
      <c r="E12172" t="s">
        <v>1147</v>
      </c>
      <c r="F12172" t="s">
        <v>2146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 s="16">
        <v>0</v>
      </c>
      <c r="M12172" s="16">
        <v>0</v>
      </c>
      <c r="N12172" s="16">
        <v>0</v>
      </c>
      <c r="P12172" s="16">
        <v>0</v>
      </c>
      <c r="Q12172">
        <v>0</v>
      </c>
    </row>
    <row r="12173" spans="1:17" x14ac:dyDescent="0.25">
      <c r="A12173" s="12" t="s">
        <v>1104</v>
      </c>
      <c r="B12173" s="41" t="str">
        <f t="shared" si="380"/>
        <v>12</v>
      </c>
      <c r="C12173" s="41" t="str">
        <f t="shared" si="381"/>
        <v>2021</v>
      </c>
      <c r="D12173" t="s">
        <v>1111</v>
      </c>
      <c r="E12173" t="s">
        <v>1447</v>
      </c>
      <c r="F12173" t="s">
        <v>2131</v>
      </c>
      <c r="G12173">
        <v>0</v>
      </c>
      <c r="H12173">
        <v>0</v>
      </c>
      <c r="I12173">
        <v>0</v>
      </c>
      <c r="J12173">
        <v>0</v>
      </c>
      <c r="K12173">
        <v>2</v>
      </c>
      <c r="L12173" s="16">
        <v>0</v>
      </c>
      <c r="M12173" s="16">
        <v>0</v>
      </c>
      <c r="N12173" s="16">
        <v>0</v>
      </c>
      <c r="P12173" s="16">
        <v>0</v>
      </c>
      <c r="Q12173">
        <v>0</v>
      </c>
    </row>
    <row r="12174" spans="1:17" x14ac:dyDescent="0.25">
      <c r="A12174" s="12" t="s">
        <v>1105</v>
      </c>
      <c r="B12174" s="41" t="str">
        <f t="shared" si="380"/>
        <v>12</v>
      </c>
      <c r="C12174" s="41" t="str">
        <f t="shared" si="381"/>
        <v>2021</v>
      </c>
      <c r="D12174" t="s">
        <v>1108</v>
      </c>
      <c r="E12174" t="s">
        <v>1598</v>
      </c>
      <c r="F12174" t="s">
        <v>2133</v>
      </c>
      <c r="G12174">
        <v>0</v>
      </c>
      <c r="H12174">
        <v>0</v>
      </c>
      <c r="I12174">
        <v>2</v>
      </c>
      <c r="J12174">
        <v>0</v>
      </c>
      <c r="K12174">
        <v>0</v>
      </c>
      <c r="L12174" s="16">
        <v>0</v>
      </c>
      <c r="M12174" s="16">
        <v>0</v>
      </c>
      <c r="N12174" s="16">
        <v>0</v>
      </c>
      <c r="P12174" s="16">
        <v>0</v>
      </c>
      <c r="Q12174">
        <v>0</v>
      </c>
    </row>
    <row r="12175" spans="1:17" x14ac:dyDescent="0.25">
      <c r="A12175" s="12" t="s">
        <v>1105</v>
      </c>
      <c r="B12175" s="41" t="str">
        <f t="shared" si="380"/>
        <v>12</v>
      </c>
      <c r="C12175" s="41" t="str">
        <f t="shared" si="381"/>
        <v>2021</v>
      </c>
      <c r="D12175" t="s">
        <v>1126</v>
      </c>
      <c r="E12175" t="s">
        <v>1673</v>
      </c>
      <c r="F12175" t="s">
        <v>2133</v>
      </c>
      <c r="G12175">
        <v>0</v>
      </c>
      <c r="H12175">
        <v>0</v>
      </c>
      <c r="I12175">
        <v>1</v>
      </c>
      <c r="J12175">
        <v>1</v>
      </c>
      <c r="K12175">
        <v>0</v>
      </c>
      <c r="L12175" s="16">
        <v>0</v>
      </c>
      <c r="M12175" s="16">
        <v>0</v>
      </c>
      <c r="N12175" s="16">
        <v>0</v>
      </c>
      <c r="P12175" s="16">
        <v>0</v>
      </c>
      <c r="Q12175">
        <v>0</v>
      </c>
    </row>
    <row r="12176" spans="1:17" x14ac:dyDescent="0.25">
      <c r="A12176" s="12" t="s">
        <v>1105</v>
      </c>
      <c r="B12176" s="41" t="str">
        <f t="shared" si="380"/>
        <v>12</v>
      </c>
      <c r="C12176" s="41" t="str">
        <f t="shared" si="381"/>
        <v>2021</v>
      </c>
      <c r="D12176" t="s">
        <v>1117</v>
      </c>
      <c r="E12176" t="s">
        <v>1273</v>
      </c>
      <c r="F12176" t="s">
        <v>2131</v>
      </c>
      <c r="G12176">
        <v>0</v>
      </c>
      <c r="H12176">
        <v>0</v>
      </c>
      <c r="I12176">
        <v>0</v>
      </c>
      <c r="J12176">
        <v>0</v>
      </c>
      <c r="K12176">
        <v>1</v>
      </c>
      <c r="L12176" s="16">
        <v>0</v>
      </c>
      <c r="M12176" s="16">
        <v>0</v>
      </c>
      <c r="N12176" s="16">
        <v>0</v>
      </c>
      <c r="P12176" s="16">
        <v>0</v>
      </c>
      <c r="Q12176">
        <v>0</v>
      </c>
    </row>
    <row r="12177" spans="1:17" x14ac:dyDescent="0.25">
      <c r="A12177" s="12" t="s">
        <v>1105</v>
      </c>
      <c r="B12177" s="41" t="str">
        <f t="shared" si="380"/>
        <v>12</v>
      </c>
      <c r="C12177" s="41" t="str">
        <f t="shared" si="381"/>
        <v>2021</v>
      </c>
      <c r="D12177" t="s">
        <v>1113</v>
      </c>
      <c r="E12177" t="s">
        <v>1947</v>
      </c>
      <c r="F12177" t="s">
        <v>2131</v>
      </c>
      <c r="G12177">
        <v>0</v>
      </c>
      <c r="H12177">
        <v>0</v>
      </c>
      <c r="I12177">
        <v>0</v>
      </c>
      <c r="J12177">
        <v>0</v>
      </c>
      <c r="K12177">
        <v>3</v>
      </c>
      <c r="L12177" s="16">
        <v>0</v>
      </c>
      <c r="M12177" s="16">
        <v>0</v>
      </c>
      <c r="N12177" s="16">
        <v>0</v>
      </c>
      <c r="P12177" s="16">
        <v>0</v>
      </c>
      <c r="Q12177">
        <v>0</v>
      </c>
    </row>
    <row r="12178" spans="1:17" x14ac:dyDescent="0.25">
      <c r="A12178" s="12" t="s">
        <v>1104</v>
      </c>
      <c r="B12178" s="41" t="str">
        <f t="shared" si="380"/>
        <v>12</v>
      </c>
      <c r="C12178" s="41" t="str">
        <f t="shared" si="381"/>
        <v>2021</v>
      </c>
      <c r="D12178" t="s">
        <v>1113</v>
      </c>
      <c r="E12178" t="s">
        <v>2128</v>
      </c>
      <c r="F12178" t="s">
        <v>2137</v>
      </c>
      <c r="G12178">
        <v>0</v>
      </c>
      <c r="H12178">
        <v>0</v>
      </c>
      <c r="I12178">
        <v>5</v>
      </c>
      <c r="J12178">
        <v>0</v>
      </c>
      <c r="K12178">
        <v>0</v>
      </c>
      <c r="L12178" s="16">
        <v>0</v>
      </c>
      <c r="M12178" s="16">
        <v>0</v>
      </c>
      <c r="N12178" s="16">
        <v>0</v>
      </c>
      <c r="P12178" s="16">
        <v>0</v>
      </c>
      <c r="Q12178">
        <v>0</v>
      </c>
    </row>
    <row r="12179" spans="1:17" x14ac:dyDescent="0.25">
      <c r="A12179" s="12" t="s">
        <v>1106</v>
      </c>
      <c r="B12179" s="41" t="str">
        <f t="shared" si="380"/>
        <v>12</v>
      </c>
      <c r="C12179" s="41" t="str">
        <f t="shared" si="381"/>
        <v>2021</v>
      </c>
      <c r="D12179" t="s">
        <v>1113</v>
      </c>
      <c r="E12179" t="s">
        <v>1446</v>
      </c>
      <c r="F12179" t="s">
        <v>2131</v>
      </c>
      <c r="G12179">
        <v>0</v>
      </c>
      <c r="H12179">
        <v>0</v>
      </c>
      <c r="I12179">
        <v>0</v>
      </c>
      <c r="J12179">
        <v>0</v>
      </c>
      <c r="K12179">
        <v>3</v>
      </c>
      <c r="L12179" s="16">
        <v>0</v>
      </c>
      <c r="M12179" s="16">
        <v>0</v>
      </c>
      <c r="N12179" s="16">
        <v>0</v>
      </c>
      <c r="P12179" s="16">
        <v>0</v>
      </c>
      <c r="Q12179">
        <v>0</v>
      </c>
    </row>
    <row r="12180" spans="1:17" x14ac:dyDescent="0.25">
      <c r="A12180" s="12" t="s">
        <v>1105</v>
      </c>
      <c r="B12180" s="41" t="str">
        <f t="shared" si="380"/>
        <v>12</v>
      </c>
      <c r="C12180" s="41" t="str">
        <f t="shared" si="381"/>
        <v>2021</v>
      </c>
      <c r="D12180" t="s">
        <v>1113</v>
      </c>
      <c r="E12180" t="s">
        <v>1446</v>
      </c>
      <c r="F12180" t="s">
        <v>2131</v>
      </c>
      <c r="G12180">
        <v>0</v>
      </c>
      <c r="H12180">
        <v>0</v>
      </c>
      <c r="I12180">
        <v>0</v>
      </c>
      <c r="J12180">
        <v>0</v>
      </c>
      <c r="K12180">
        <v>2</v>
      </c>
      <c r="L12180" s="16">
        <v>0</v>
      </c>
      <c r="M12180" s="16">
        <v>0</v>
      </c>
      <c r="N12180" s="16">
        <v>0</v>
      </c>
      <c r="P12180" s="16">
        <v>0</v>
      </c>
      <c r="Q12180">
        <v>0</v>
      </c>
    </row>
    <row r="12181" spans="1:17" x14ac:dyDescent="0.25">
      <c r="A12181" s="12" t="s">
        <v>1104</v>
      </c>
      <c r="B12181" s="41" t="str">
        <f t="shared" si="380"/>
        <v>12</v>
      </c>
      <c r="C12181" s="41" t="str">
        <f t="shared" si="381"/>
        <v>2021</v>
      </c>
      <c r="D12181" t="s">
        <v>1113</v>
      </c>
      <c r="E12181" t="s">
        <v>1446</v>
      </c>
      <c r="F12181" t="s">
        <v>2131</v>
      </c>
      <c r="G12181">
        <v>0</v>
      </c>
      <c r="H12181">
        <v>0</v>
      </c>
      <c r="I12181">
        <v>0</v>
      </c>
      <c r="J12181">
        <v>0</v>
      </c>
      <c r="K12181">
        <v>1</v>
      </c>
      <c r="L12181" s="16">
        <v>0</v>
      </c>
      <c r="M12181" s="16">
        <v>0</v>
      </c>
      <c r="N12181" s="16">
        <v>0</v>
      </c>
      <c r="P12181" s="16">
        <v>0</v>
      </c>
      <c r="Q12181">
        <v>0</v>
      </c>
    </row>
    <row r="12182" spans="1:17" x14ac:dyDescent="0.25">
      <c r="A12182" s="12" t="s">
        <v>1105</v>
      </c>
      <c r="B12182" s="41" t="str">
        <f t="shared" si="380"/>
        <v>12</v>
      </c>
      <c r="C12182" s="41" t="str">
        <f t="shared" si="381"/>
        <v>2021</v>
      </c>
      <c r="D12182" t="s">
        <v>1118</v>
      </c>
      <c r="E12182" t="s">
        <v>1190</v>
      </c>
      <c r="F12182" t="s">
        <v>2131</v>
      </c>
      <c r="G12182">
        <v>0</v>
      </c>
      <c r="H12182">
        <v>0</v>
      </c>
      <c r="I12182">
        <v>0</v>
      </c>
      <c r="J12182">
        <v>0</v>
      </c>
      <c r="K12182">
        <v>5</v>
      </c>
      <c r="L12182" s="16">
        <v>0</v>
      </c>
      <c r="M12182" s="16">
        <v>0</v>
      </c>
      <c r="N12182" s="16">
        <v>0</v>
      </c>
      <c r="P12182" s="16">
        <v>0</v>
      </c>
      <c r="Q12182">
        <v>0</v>
      </c>
    </row>
    <row r="12183" spans="1:17" x14ac:dyDescent="0.25">
      <c r="A12183" s="12" t="s">
        <v>1104</v>
      </c>
      <c r="B12183" s="41" t="str">
        <f t="shared" si="380"/>
        <v>12</v>
      </c>
      <c r="C12183" s="41" t="str">
        <f t="shared" si="381"/>
        <v>2021</v>
      </c>
      <c r="D12183" t="s">
        <v>1111</v>
      </c>
      <c r="E12183" t="s">
        <v>1170</v>
      </c>
      <c r="F12183" t="s">
        <v>2133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 s="16">
        <v>0</v>
      </c>
      <c r="M12183" s="16">
        <v>0</v>
      </c>
      <c r="N12183" s="16">
        <v>0</v>
      </c>
      <c r="P12183" s="16">
        <v>0</v>
      </c>
      <c r="Q12183">
        <v>0</v>
      </c>
    </row>
    <row r="12184" spans="1:17" x14ac:dyDescent="0.25">
      <c r="A12184" s="12" t="s">
        <v>1104</v>
      </c>
      <c r="B12184" s="41" t="str">
        <f t="shared" si="380"/>
        <v>12</v>
      </c>
      <c r="C12184" s="41" t="str">
        <f t="shared" si="381"/>
        <v>2021</v>
      </c>
      <c r="D12184" t="s">
        <v>1111</v>
      </c>
      <c r="E12184" t="s">
        <v>1718</v>
      </c>
      <c r="F12184" t="s">
        <v>2133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 s="16">
        <v>0</v>
      </c>
      <c r="M12184" s="16">
        <v>0</v>
      </c>
      <c r="N12184" s="16">
        <v>0</v>
      </c>
      <c r="P12184" s="16">
        <v>0</v>
      </c>
      <c r="Q12184">
        <v>0</v>
      </c>
    </row>
    <row r="12185" spans="1:17" x14ac:dyDescent="0.25">
      <c r="A12185" s="12" t="s">
        <v>1105</v>
      </c>
      <c r="B12185" s="41" t="str">
        <f t="shared" si="380"/>
        <v>12</v>
      </c>
      <c r="C12185" s="41" t="str">
        <f t="shared" si="381"/>
        <v>2021</v>
      </c>
      <c r="D12185" t="s">
        <v>1107</v>
      </c>
      <c r="E12185" t="s">
        <v>1982</v>
      </c>
      <c r="F12185" t="s">
        <v>2157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 s="16">
        <v>0</v>
      </c>
      <c r="M12185" s="16">
        <v>0</v>
      </c>
      <c r="N12185" s="16">
        <v>0</v>
      </c>
      <c r="P12185" s="16">
        <v>0</v>
      </c>
      <c r="Q12185">
        <v>0</v>
      </c>
    </row>
    <row r="12186" spans="1:17" x14ac:dyDescent="0.25">
      <c r="A12186" s="12" t="s">
        <v>1105</v>
      </c>
      <c r="B12186" s="41" t="str">
        <f t="shared" si="380"/>
        <v>12</v>
      </c>
      <c r="C12186" s="41" t="str">
        <f t="shared" si="381"/>
        <v>2021</v>
      </c>
      <c r="D12186" t="s">
        <v>1122</v>
      </c>
      <c r="E12186" t="s">
        <v>1914</v>
      </c>
      <c r="F12186" t="s">
        <v>2161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 s="16">
        <v>60771522735</v>
      </c>
      <c r="M12186" s="16">
        <v>0</v>
      </c>
      <c r="N12186" s="16">
        <v>0</v>
      </c>
      <c r="P12186" s="16">
        <v>60771522735</v>
      </c>
      <c r="Q12186">
        <v>0</v>
      </c>
    </row>
    <row r="12187" spans="1:17" x14ac:dyDescent="0.25">
      <c r="A12187" s="12" t="s">
        <v>1105</v>
      </c>
      <c r="B12187" s="41" t="str">
        <f t="shared" si="380"/>
        <v>12</v>
      </c>
      <c r="C12187" s="41" t="str">
        <f t="shared" si="381"/>
        <v>2021</v>
      </c>
      <c r="D12187" t="s">
        <v>1111</v>
      </c>
      <c r="E12187" t="s">
        <v>1397</v>
      </c>
      <c r="F12187" t="s">
        <v>2161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 s="16">
        <v>67805474100</v>
      </c>
      <c r="M12187" s="16">
        <v>0</v>
      </c>
      <c r="N12187" s="16">
        <v>0</v>
      </c>
      <c r="P12187" s="16">
        <v>67805474100</v>
      </c>
      <c r="Q12187">
        <v>0</v>
      </c>
    </row>
    <row r="12188" spans="1:17" x14ac:dyDescent="0.25">
      <c r="A12188" s="12" t="s">
        <v>1105</v>
      </c>
      <c r="B12188" s="41" t="str">
        <f t="shared" si="380"/>
        <v>12</v>
      </c>
      <c r="C12188" s="41" t="str">
        <f t="shared" si="381"/>
        <v>2021</v>
      </c>
      <c r="D12188" t="s">
        <v>1123</v>
      </c>
      <c r="E12188" t="s">
        <v>1347</v>
      </c>
      <c r="F12188" t="s">
        <v>2161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 s="16">
        <v>145638194625</v>
      </c>
      <c r="M12188" s="16">
        <v>0</v>
      </c>
      <c r="N12188" s="16">
        <v>0</v>
      </c>
      <c r="P12188" s="16">
        <v>145638194625</v>
      </c>
      <c r="Q12188">
        <v>0</v>
      </c>
    </row>
    <row r="12189" spans="1:17" x14ac:dyDescent="0.25">
      <c r="A12189" s="12" t="s">
        <v>1105</v>
      </c>
      <c r="B12189" s="41" t="str">
        <f t="shared" si="380"/>
        <v>12</v>
      </c>
      <c r="C12189" s="41" t="str">
        <f t="shared" si="381"/>
        <v>2021</v>
      </c>
      <c r="D12189" t="s">
        <v>1122</v>
      </c>
      <c r="E12189" t="s">
        <v>1237</v>
      </c>
      <c r="F12189" t="s">
        <v>2161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 s="16">
        <v>115331722779</v>
      </c>
      <c r="M12189" s="16">
        <v>0</v>
      </c>
      <c r="N12189" s="16">
        <v>0</v>
      </c>
      <c r="P12189" s="16">
        <v>115331722779</v>
      </c>
      <c r="Q12189">
        <v>0</v>
      </c>
    </row>
    <row r="12190" spans="1:17" x14ac:dyDescent="0.25">
      <c r="A12190" s="12" t="s">
        <v>1105</v>
      </c>
      <c r="B12190" s="41" t="str">
        <f t="shared" si="380"/>
        <v>12</v>
      </c>
      <c r="C12190" s="41" t="str">
        <f t="shared" si="381"/>
        <v>2021</v>
      </c>
      <c r="D12190" t="s">
        <v>1126</v>
      </c>
      <c r="E12190" t="s">
        <v>1190</v>
      </c>
      <c r="F12190" t="s">
        <v>2161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 s="16">
        <v>128182043055</v>
      </c>
      <c r="M12190" s="16">
        <v>0</v>
      </c>
      <c r="N12190" s="16">
        <v>0</v>
      </c>
      <c r="P12190" s="16">
        <v>128182043055</v>
      </c>
      <c r="Q12190">
        <v>0</v>
      </c>
    </row>
    <row r="12191" spans="1:17" x14ac:dyDescent="0.25">
      <c r="A12191" s="12" t="s">
        <v>1105</v>
      </c>
      <c r="B12191" s="41" t="str">
        <f t="shared" si="380"/>
        <v>12</v>
      </c>
      <c r="C12191" s="41" t="str">
        <f t="shared" si="381"/>
        <v>2021</v>
      </c>
      <c r="D12191" t="s">
        <v>1122</v>
      </c>
      <c r="E12191" t="s">
        <v>1886</v>
      </c>
      <c r="F12191" t="s">
        <v>2161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 s="16">
        <v>112777845673</v>
      </c>
      <c r="M12191" s="16">
        <v>0</v>
      </c>
      <c r="N12191" s="16">
        <v>0</v>
      </c>
      <c r="P12191" s="16">
        <v>112777845673</v>
      </c>
      <c r="Q12191">
        <v>0</v>
      </c>
    </row>
    <row r="12192" spans="1:17" x14ac:dyDescent="0.25">
      <c r="A12192" s="12" t="s">
        <v>976</v>
      </c>
      <c r="B12192" s="41" t="str">
        <f t="shared" si="380"/>
        <v>08</v>
      </c>
      <c r="C12192" s="41" t="str">
        <f t="shared" si="381"/>
        <v>2021</v>
      </c>
      <c r="D12192" t="s">
        <v>1122</v>
      </c>
      <c r="E12192" t="s">
        <v>1895</v>
      </c>
      <c r="F12192" t="s">
        <v>2161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 s="16">
        <v>3510000000</v>
      </c>
      <c r="M12192" s="16">
        <v>3510000000</v>
      </c>
      <c r="N12192" s="16">
        <v>0</v>
      </c>
      <c r="P12192" s="16">
        <v>3510000000</v>
      </c>
      <c r="Q12192">
        <v>0</v>
      </c>
    </row>
    <row r="12193" spans="1:17" x14ac:dyDescent="0.25">
      <c r="A12193" s="12" t="s">
        <v>993</v>
      </c>
      <c r="B12193" s="41" t="str">
        <f t="shared" si="380"/>
        <v>09</v>
      </c>
      <c r="C12193" s="41" t="str">
        <f t="shared" si="381"/>
        <v>2021</v>
      </c>
      <c r="D12193" t="s">
        <v>1110</v>
      </c>
      <c r="E12193" t="s">
        <v>1505</v>
      </c>
      <c r="F12193" t="s">
        <v>2161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 s="16">
        <v>6642000000</v>
      </c>
      <c r="M12193" s="16">
        <v>3510000000</v>
      </c>
      <c r="N12193" s="16">
        <v>0</v>
      </c>
      <c r="P12193" s="16">
        <v>6642000000</v>
      </c>
      <c r="Q12193">
        <v>0</v>
      </c>
    </row>
  </sheetData>
  <autoFilter ref="A1:Q121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6305"/>
  <sheetViews>
    <sheetView tabSelected="1" topLeftCell="AB1" zoomScale="85" zoomScaleNormal="85" workbookViewId="0">
      <selection activeCell="V32" sqref="V32"/>
    </sheetView>
  </sheetViews>
  <sheetFormatPr baseColWidth="10" defaultRowHeight="15" x14ac:dyDescent="0.25"/>
  <cols>
    <col min="1" max="1" width="49.140625" bestFit="1" customWidth="1"/>
    <col min="2" max="2" width="18" bestFit="1" customWidth="1"/>
    <col min="3" max="3" width="3.5703125" customWidth="1"/>
    <col min="4" max="4" width="32.42578125" style="7" bestFit="1" customWidth="1"/>
    <col min="5" max="5" width="18" bestFit="1" customWidth="1"/>
    <col min="6" max="6" width="4" customWidth="1"/>
    <col min="7" max="7" width="33.28515625" bestFit="1" customWidth="1"/>
    <col min="8" max="8" width="17.5703125" style="5" customWidth="1"/>
    <col min="9" max="9" width="3" style="5" bestFit="1" customWidth="1"/>
    <col min="10" max="10" width="19.5703125" style="12" bestFit="1" customWidth="1"/>
    <col min="11" max="11" width="15.140625" bestFit="1" customWidth="1"/>
    <col min="12" max="12" width="5.7109375" customWidth="1"/>
    <col min="13" max="13" width="23.140625" bestFit="1" customWidth="1"/>
    <col min="14" max="14" width="30" bestFit="1" customWidth="1"/>
    <col min="15" max="15" width="19.140625" bestFit="1" customWidth="1"/>
    <col min="16" max="16" width="6" customWidth="1"/>
    <col min="17" max="17" width="23.140625" bestFit="1" customWidth="1"/>
    <col min="18" max="18" width="22.85546875" bestFit="1" customWidth="1"/>
    <col min="19" max="19" width="7.5703125" customWidth="1"/>
    <col min="20" max="20" width="19.28515625" bestFit="1" customWidth="1"/>
    <col min="21" max="21" width="23.28515625" customWidth="1"/>
    <col min="22" max="22" width="8.85546875" customWidth="1"/>
    <col min="23" max="23" width="43" customWidth="1"/>
    <col min="24" max="24" width="20.7109375" customWidth="1"/>
    <col min="25" max="25" width="6.42578125" customWidth="1"/>
    <col min="26" max="26" width="32.42578125" customWidth="1"/>
    <col min="27" max="27" width="21.7109375" customWidth="1"/>
    <col min="28" max="28" width="8.140625" customWidth="1"/>
    <col min="29" max="29" width="19.5703125" customWidth="1"/>
    <col min="30" max="30" width="19.5703125" bestFit="1" customWidth="1"/>
    <col min="31" max="31" width="4" customWidth="1"/>
    <col min="32" max="32" width="17.5703125" customWidth="1"/>
    <col min="33" max="33" width="17.7109375" customWidth="1"/>
    <col min="34" max="34" width="17.28515625" customWidth="1"/>
    <col min="35" max="35" width="6.28515625" customWidth="1"/>
    <col min="36" max="36" width="17.5703125" customWidth="1"/>
    <col min="37" max="37" width="32.5703125" customWidth="1"/>
    <col min="38" max="38" width="13" customWidth="1"/>
    <col min="39" max="39" width="22.42578125" customWidth="1"/>
    <col min="40" max="40" width="6.28515625" customWidth="1"/>
    <col min="41" max="41" width="29.5703125" customWidth="1"/>
    <col min="42" max="42" width="43.42578125" customWidth="1"/>
    <col min="43" max="43" width="33.28515625" customWidth="1"/>
    <col min="44" max="44" width="23.28515625" customWidth="1"/>
    <col min="45" max="45" width="27.140625" customWidth="1"/>
    <col min="46" max="46" width="20.7109375" customWidth="1"/>
    <col min="47" max="47" width="15.28515625" customWidth="1"/>
    <col min="48" max="48" width="49.42578125" customWidth="1"/>
    <col min="49" max="49" width="9.28515625" customWidth="1"/>
    <col min="50" max="50" width="22.42578125" customWidth="1"/>
    <col min="51" max="51" width="8.7109375" customWidth="1"/>
    <col min="52" max="52" width="9.42578125" customWidth="1"/>
    <col min="53" max="53" width="17.42578125" customWidth="1"/>
    <col min="54" max="54" width="9.7109375" customWidth="1"/>
    <col min="55" max="55" width="11.85546875" customWidth="1"/>
    <col min="56" max="56" width="9" customWidth="1"/>
    <col min="57" max="57" width="17.5703125" customWidth="1"/>
    <col min="58" max="58" width="15.42578125" customWidth="1"/>
    <col min="59" max="59" width="11" customWidth="1"/>
    <col min="60" max="60" width="19.28515625" customWidth="1"/>
    <col min="61" max="61" width="6.140625" customWidth="1"/>
    <col min="62" max="62" width="11.7109375" customWidth="1"/>
    <col min="63" max="63" width="8" customWidth="1"/>
    <col min="64" max="64" width="10" customWidth="1"/>
    <col min="65" max="65" width="9.85546875" customWidth="1"/>
    <col min="66" max="66" width="32.5703125" customWidth="1"/>
    <col min="67" max="67" width="23" customWidth="1"/>
    <col min="68" max="68" width="20.42578125" customWidth="1"/>
    <col min="69" max="69" width="11.42578125" customWidth="1"/>
    <col min="70" max="70" width="13" customWidth="1"/>
    <col min="71" max="71" width="8.28515625" customWidth="1"/>
    <col min="72" max="72" width="22.42578125" customWidth="1"/>
    <col min="73" max="73" width="15.42578125" customWidth="1"/>
    <col min="74" max="74" width="7" customWidth="1"/>
    <col min="75" max="75" width="8" customWidth="1"/>
    <col min="76" max="76" width="7.7109375" customWidth="1"/>
    <col min="77" max="77" width="6.85546875" customWidth="1"/>
    <col min="78" max="78" width="10.7109375" customWidth="1"/>
    <col min="79" max="79" width="20.85546875" customWidth="1"/>
    <col min="80" max="80" width="10.7109375" customWidth="1"/>
    <col min="81" max="81" width="12.5703125" customWidth="1"/>
    <col min="82" max="82" width="17.42578125" customWidth="1"/>
    <col min="83" max="83" width="9.7109375" customWidth="1"/>
    <col min="84" max="84" width="11.85546875" customWidth="1"/>
    <col min="85" max="85" width="9" customWidth="1"/>
    <col min="86" max="86" width="17.5703125" customWidth="1"/>
    <col min="87" max="87" width="11" customWidth="1"/>
    <col min="88" max="88" width="11.7109375" customWidth="1"/>
    <col min="89" max="89" width="8" customWidth="1"/>
    <col min="90" max="90" width="9.85546875" customWidth="1"/>
    <col min="91" max="91" width="32.5703125" customWidth="1"/>
    <col min="92" max="92" width="23" customWidth="1"/>
    <col min="93" max="93" width="20.42578125" customWidth="1"/>
    <col min="94" max="94" width="11.42578125" customWidth="1"/>
    <col min="95" max="95" width="13" customWidth="1"/>
    <col min="96" max="96" width="22.42578125" customWidth="1"/>
    <col min="97" max="97" width="7" customWidth="1"/>
    <col min="98" max="98" width="7.7109375" customWidth="1"/>
    <col min="99" max="99" width="6.85546875" customWidth="1"/>
    <col min="100" max="100" width="10.7109375" customWidth="1"/>
    <col min="101" max="101" width="20.85546875" customWidth="1"/>
    <col min="102" max="102" width="10.7109375" customWidth="1"/>
    <col min="103" max="103" width="18.85546875" customWidth="1"/>
    <col min="104" max="104" width="29.5703125" customWidth="1"/>
    <col min="105" max="105" width="43.42578125" customWidth="1"/>
    <col min="106" max="106" width="33.28515625" customWidth="1"/>
    <col min="107" max="107" width="20.7109375" customWidth="1"/>
    <col min="108" max="108" width="15.28515625" customWidth="1"/>
    <col min="109" max="109" width="22.42578125" customWidth="1"/>
    <col min="110" max="110" width="17.42578125" customWidth="1"/>
    <col min="111" max="111" width="9.7109375" customWidth="1"/>
    <col min="112" max="112" width="9" customWidth="1"/>
    <col min="113" max="113" width="17.5703125" customWidth="1"/>
    <col min="114" max="114" width="11" customWidth="1"/>
    <col min="115" max="115" width="19.28515625" customWidth="1"/>
    <col min="116" max="116" width="6.140625" customWidth="1"/>
    <col min="117" max="117" width="11.7109375" customWidth="1"/>
    <col min="118" max="118" width="8" customWidth="1"/>
    <col min="119" max="119" width="9.85546875" customWidth="1"/>
    <col min="120" max="120" width="32.5703125" customWidth="1"/>
    <col min="121" max="121" width="23" customWidth="1"/>
    <col min="122" max="122" width="11.42578125" customWidth="1"/>
    <col min="123" max="123" width="13" customWidth="1"/>
    <col min="124" max="124" width="8.28515625" customWidth="1"/>
    <col min="125" max="125" width="22.42578125" customWidth="1"/>
    <col min="126" max="126" width="15.42578125" customWidth="1"/>
    <col min="127" max="127" width="8" customWidth="1"/>
    <col min="128" max="128" width="7.7109375" customWidth="1"/>
    <col min="129" max="129" width="6.85546875" customWidth="1"/>
    <col min="130" max="130" width="10.7109375" customWidth="1"/>
    <col min="131" max="131" width="20.85546875" customWidth="1"/>
    <col min="132" max="132" width="10.7109375" customWidth="1"/>
    <col min="133" max="133" width="12.5703125" customWidth="1"/>
    <col min="134" max="134" width="10.7109375" customWidth="1"/>
    <col min="135" max="135" width="18.85546875" customWidth="1"/>
    <col min="136" max="136" width="24.42578125" bestFit="1" customWidth="1"/>
    <col min="137" max="137" width="29.5703125" bestFit="1" customWidth="1"/>
    <col min="138" max="138" width="43.42578125" bestFit="1" customWidth="1"/>
    <col min="139" max="139" width="33.28515625" bestFit="1" customWidth="1"/>
    <col min="140" max="140" width="27.140625" bestFit="1" customWidth="1"/>
    <col min="141" max="141" width="20.7109375" customWidth="1"/>
    <col min="142" max="142" width="22.42578125" bestFit="1" customWidth="1"/>
    <col min="143" max="143" width="11" customWidth="1"/>
    <col min="144" max="144" width="6.140625" customWidth="1"/>
    <col min="145" max="145" width="32.5703125" bestFit="1" customWidth="1"/>
    <col min="146" max="146" width="23" bestFit="1" customWidth="1"/>
    <col min="147" max="147" width="11.42578125" customWidth="1"/>
    <col min="148" max="148" width="13" customWidth="1"/>
    <col min="149" max="149" width="22.42578125" bestFit="1" customWidth="1"/>
    <col min="150" max="150" width="7" customWidth="1"/>
    <col min="151" max="151" width="6.85546875" customWidth="1"/>
    <col min="152" max="152" width="10.7109375" customWidth="1"/>
    <col min="153" max="153" width="17.28515625" customWidth="1"/>
    <col min="154" max="154" width="18.85546875" customWidth="1"/>
    <col min="155" max="155" width="24.42578125" bestFit="1" customWidth="1"/>
    <col min="156" max="156" width="43.42578125" bestFit="1" customWidth="1"/>
    <col min="157" max="157" width="33.28515625" bestFit="1" customWidth="1"/>
    <col min="158" max="158" width="20.7109375" customWidth="1"/>
    <col min="159" max="159" width="22.42578125" bestFit="1" customWidth="1"/>
    <col min="160" max="160" width="11" customWidth="1"/>
    <col min="161" max="161" width="11.7109375" customWidth="1"/>
    <col min="162" max="162" width="32.5703125" bestFit="1" customWidth="1"/>
    <col min="163" max="163" width="23" bestFit="1" customWidth="1"/>
    <col min="164" max="164" width="13" customWidth="1"/>
    <col min="165" max="165" width="22.42578125" bestFit="1" customWidth="1"/>
    <col min="166" max="166" width="7.7109375" customWidth="1"/>
    <col min="167" max="167" width="10.7109375" customWidth="1"/>
    <col min="168" max="168" width="18.85546875" customWidth="1"/>
    <col min="169" max="169" width="29.5703125" bestFit="1" customWidth="1"/>
    <col min="170" max="170" width="33.28515625" bestFit="1" customWidth="1"/>
    <col min="171" max="171" width="20.7109375" customWidth="1"/>
    <col min="172" max="172" width="22.42578125" bestFit="1" customWidth="1"/>
    <col min="173" max="173" width="11" customWidth="1"/>
    <col min="174" max="174" width="32.5703125" bestFit="1" customWidth="1"/>
    <col min="175" max="175" width="23" bestFit="1" customWidth="1"/>
    <col min="176" max="176" width="13" customWidth="1"/>
    <col min="177" max="177" width="22.42578125" bestFit="1" customWidth="1"/>
    <col min="178" max="178" width="10.7109375" customWidth="1"/>
    <col min="179" max="179" width="24.42578125" bestFit="1" customWidth="1"/>
    <col min="180" max="180" width="29.5703125" bestFit="1" customWidth="1"/>
    <col min="181" max="181" width="43.42578125" bestFit="1" customWidth="1"/>
    <col min="182" max="182" width="33.28515625" bestFit="1" customWidth="1"/>
    <col min="183" max="183" width="20.7109375" customWidth="1"/>
    <col min="184" max="184" width="15.28515625" customWidth="1"/>
    <col min="185" max="185" width="22.42578125" bestFit="1" customWidth="1"/>
    <col min="186" max="186" width="17.42578125" customWidth="1"/>
    <col min="187" max="187" width="9.7109375" customWidth="1"/>
    <col min="188" max="188" width="9" customWidth="1"/>
    <col min="189" max="189" width="11" customWidth="1"/>
    <col min="190" max="190" width="19.28515625" customWidth="1"/>
    <col min="191" max="191" width="11.7109375" customWidth="1"/>
    <col min="192" max="192" width="32.5703125" bestFit="1" customWidth="1"/>
    <col min="193" max="193" width="23" bestFit="1" customWidth="1"/>
    <col min="194" max="194" width="11.42578125" customWidth="1"/>
    <col min="195" max="195" width="13" customWidth="1"/>
    <col min="196" max="196" width="22.42578125" bestFit="1" customWidth="1"/>
    <col min="197" max="197" width="10.7109375" customWidth="1"/>
    <col min="198" max="198" width="20.85546875" customWidth="1"/>
    <col min="199" max="199" width="10.7109375" customWidth="1"/>
    <col min="200" max="200" width="10.85546875" customWidth="1"/>
    <col min="201" max="201" width="18.85546875" customWidth="1"/>
    <col min="202" max="202" width="29.5703125" bestFit="1" customWidth="1"/>
    <col min="203" max="203" width="43.42578125" bestFit="1" customWidth="1"/>
    <col min="204" max="204" width="33.28515625" bestFit="1" customWidth="1"/>
    <col min="205" max="205" width="20.7109375" customWidth="1"/>
    <col min="206" max="206" width="22.42578125" bestFit="1" customWidth="1"/>
    <col min="207" max="207" width="17.42578125" customWidth="1"/>
    <col min="208" max="208" width="9" customWidth="1"/>
    <col min="209" max="209" width="17.5703125" customWidth="1"/>
    <col min="210" max="210" width="11" customWidth="1"/>
    <col min="211" max="211" width="6.140625" customWidth="1"/>
    <col min="212" max="212" width="11.7109375" customWidth="1"/>
    <col min="213" max="213" width="9.85546875" customWidth="1"/>
    <col min="214" max="214" width="32.5703125" bestFit="1" customWidth="1"/>
    <col min="215" max="215" width="23" bestFit="1" customWidth="1"/>
    <col min="216" max="216" width="11.42578125" customWidth="1"/>
    <col min="217" max="217" width="13" customWidth="1"/>
    <col min="218" max="218" width="22.42578125" bestFit="1" customWidth="1"/>
    <col min="219" max="220" width="10.7109375" customWidth="1"/>
    <col min="221" max="221" width="29.5703125" bestFit="1" customWidth="1"/>
    <col min="222" max="222" width="43.42578125" bestFit="1" customWidth="1"/>
    <col min="223" max="223" width="33.28515625" bestFit="1" customWidth="1"/>
    <col min="224" max="224" width="20.7109375" customWidth="1"/>
    <col min="225" max="225" width="15.28515625" customWidth="1"/>
    <col min="226" max="226" width="22.42578125" bestFit="1" customWidth="1"/>
    <col min="227" max="227" width="17.42578125" customWidth="1"/>
    <col min="228" max="228" width="9" customWidth="1"/>
    <col min="229" max="229" width="11" customWidth="1"/>
    <col min="230" max="230" width="10" customWidth="1"/>
    <col min="231" max="231" width="32.5703125" bestFit="1" customWidth="1"/>
    <col min="232" max="232" width="23" bestFit="1" customWidth="1"/>
    <col min="233" max="233" width="11.42578125" customWidth="1"/>
    <col min="234" max="234" width="13" customWidth="1"/>
    <col min="235" max="235" width="22.42578125" bestFit="1" customWidth="1"/>
    <col min="236" max="236" width="6.85546875" customWidth="1"/>
    <col min="237" max="237" width="10.7109375" customWidth="1"/>
    <col min="238" max="238" width="18.85546875" customWidth="1"/>
    <col min="239" max="239" width="43.42578125" bestFit="1" customWidth="1"/>
    <col min="240" max="240" width="33.28515625" bestFit="1" customWidth="1"/>
    <col min="241" max="241" width="20.7109375" customWidth="1"/>
    <col min="242" max="242" width="15.28515625" customWidth="1"/>
    <col min="243" max="243" width="22.42578125" bestFit="1" customWidth="1"/>
    <col min="244" max="244" width="9" customWidth="1"/>
    <col min="245" max="245" width="17.5703125" customWidth="1"/>
    <col min="246" max="246" width="11" customWidth="1"/>
    <col min="247" max="247" width="8" customWidth="1"/>
    <col min="248" max="248" width="32.5703125" bestFit="1" customWidth="1"/>
    <col min="249" max="249" width="23" bestFit="1" customWidth="1"/>
    <col min="250" max="250" width="11.42578125" customWidth="1"/>
    <col min="251" max="251" width="13" customWidth="1"/>
    <col min="252" max="252" width="22.42578125" bestFit="1" customWidth="1"/>
    <col min="253" max="253" width="7.7109375" customWidth="1"/>
    <col min="254" max="254" width="10.7109375" customWidth="1"/>
    <col min="255" max="255" width="18.85546875" customWidth="1"/>
    <col min="256" max="256" width="29.5703125" bestFit="1" customWidth="1"/>
    <col min="257" max="257" width="33.28515625" bestFit="1" customWidth="1"/>
    <col min="258" max="258" width="20.7109375" customWidth="1"/>
    <col min="259" max="259" width="15.28515625" customWidth="1"/>
    <col min="260" max="260" width="22.42578125" bestFit="1" customWidth="1"/>
    <col min="261" max="261" width="17.42578125" customWidth="1"/>
    <col min="262" max="262" width="8" customWidth="1"/>
    <col min="263" max="263" width="32.5703125" bestFit="1" customWidth="1"/>
    <col min="264" max="264" width="23" bestFit="1" customWidth="1"/>
    <col min="265" max="265" width="13" customWidth="1"/>
    <col min="266" max="266" width="22.42578125" bestFit="1" customWidth="1"/>
    <col min="267" max="267" width="7.7109375" customWidth="1"/>
    <col min="268" max="268" width="10.7109375" customWidth="1"/>
    <col min="269" max="269" width="20.85546875" customWidth="1"/>
    <col min="270" max="270" width="10.7109375" customWidth="1"/>
    <col min="271" max="271" width="18.85546875" customWidth="1"/>
    <col min="272" max="272" width="29.5703125" bestFit="1" customWidth="1"/>
    <col min="273" max="273" width="43.42578125" bestFit="1" customWidth="1"/>
    <col min="274" max="274" width="33.28515625" bestFit="1" customWidth="1"/>
    <col min="275" max="275" width="20.7109375" customWidth="1"/>
    <col min="276" max="276" width="22.42578125" bestFit="1" customWidth="1"/>
    <col min="277" max="277" width="17.42578125" customWidth="1"/>
    <col min="278" max="278" width="9.7109375" customWidth="1"/>
    <col min="279" max="279" width="11.7109375" customWidth="1"/>
    <col min="280" max="280" width="9.85546875" customWidth="1"/>
    <col min="281" max="281" width="32.5703125" bestFit="1" customWidth="1"/>
    <col min="282" max="282" width="23" bestFit="1" customWidth="1"/>
    <col min="283" max="283" width="13" customWidth="1"/>
    <col min="284" max="284" width="22.42578125" bestFit="1" customWidth="1"/>
    <col min="285" max="285" width="7.7109375" customWidth="1"/>
    <col min="286" max="286" width="6.85546875" customWidth="1"/>
    <col min="287" max="288" width="10.7109375" customWidth="1"/>
    <col min="289" max="289" width="18.85546875" customWidth="1"/>
    <col min="290" max="290" width="29.5703125" bestFit="1" customWidth="1"/>
    <col min="291" max="291" width="33.28515625" bestFit="1" customWidth="1"/>
    <col min="292" max="292" width="20.7109375" customWidth="1"/>
    <col min="293" max="293" width="15.28515625" customWidth="1"/>
    <col min="294" max="294" width="22.42578125" bestFit="1" customWidth="1"/>
    <col min="295" max="295" width="17.42578125" customWidth="1"/>
    <col min="296" max="296" width="9.85546875" customWidth="1"/>
    <col min="297" max="297" width="32.5703125" bestFit="1" customWidth="1"/>
    <col min="298" max="298" width="23" bestFit="1" customWidth="1"/>
    <col min="299" max="299" width="11.42578125" customWidth="1"/>
    <col min="300" max="300" width="13" customWidth="1"/>
    <col min="301" max="301" width="22.42578125" bestFit="1" customWidth="1"/>
    <col min="302" max="302" width="7" customWidth="1"/>
    <col min="303" max="303" width="7.7109375" customWidth="1"/>
    <col min="304" max="304" width="6.85546875" customWidth="1"/>
    <col min="305" max="306" width="10.7109375" customWidth="1"/>
    <col min="307" max="307" width="18.85546875" customWidth="1"/>
    <col min="308" max="308" width="29.5703125" bestFit="1" customWidth="1"/>
    <col min="309" max="309" width="33.28515625" bestFit="1" customWidth="1"/>
    <col min="310" max="310" width="22.42578125" bestFit="1" customWidth="1"/>
    <col min="311" max="311" width="8.7109375" customWidth="1"/>
    <col min="312" max="312" width="17.42578125" customWidth="1"/>
    <col min="313" max="313" width="9.7109375" customWidth="1"/>
    <col min="314" max="314" width="9.85546875" customWidth="1"/>
    <col min="315" max="315" width="32.5703125" bestFit="1" customWidth="1"/>
    <col min="316" max="316" width="23" bestFit="1" customWidth="1"/>
    <col min="317" max="317" width="11.42578125" customWidth="1"/>
    <col min="318" max="318" width="13" customWidth="1"/>
    <col min="319" max="319" width="22.42578125" bestFit="1" customWidth="1"/>
    <col min="320" max="320" width="7" customWidth="1"/>
    <col min="321" max="321" width="7.7109375" customWidth="1"/>
    <col min="322" max="322" width="6.85546875" customWidth="1"/>
    <col min="323" max="324" width="10.7109375" customWidth="1"/>
    <col min="325" max="325" width="18.85546875" customWidth="1"/>
    <col min="326" max="326" width="29.5703125" bestFit="1" customWidth="1"/>
    <col min="327" max="327" width="33.28515625" bestFit="1" customWidth="1"/>
    <col min="328" max="328" width="20.7109375" customWidth="1"/>
    <col min="329" max="329" width="9.28515625" customWidth="1"/>
    <col min="330" max="330" width="22.42578125" bestFit="1" customWidth="1"/>
    <col min="331" max="331" width="17.42578125" customWidth="1"/>
    <col min="332" max="332" width="11.85546875" customWidth="1"/>
    <col min="333" max="333" width="9.85546875" customWidth="1"/>
    <col min="334" max="334" width="32.5703125" bestFit="1" customWidth="1"/>
    <col min="335" max="335" width="23" bestFit="1" customWidth="1"/>
    <col min="336" max="336" width="11.42578125" customWidth="1"/>
    <col min="337" max="337" width="13" customWidth="1"/>
    <col min="338" max="338" width="22.42578125" bestFit="1" customWidth="1"/>
    <col min="339" max="340" width="10.7109375" customWidth="1"/>
    <col min="341" max="341" width="18.85546875" customWidth="1"/>
    <col min="342" max="342" width="29.5703125" bestFit="1" customWidth="1"/>
    <col min="343" max="343" width="43.42578125" bestFit="1" customWidth="1"/>
    <col min="344" max="344" width="33.28515625" bestFit="1" customWidth="1"/>
    <col min="345" max="345" width="20.7109375" customWidth="1"/>
    <col min="346" max="346" width="15.28515625" customWidth="1"/>
    <col min="347" max="347" width="22.42578125" bestFit="1" customWidth="1"/>
    <col min="348" max="348" width="17.42578125" customWidth="1"/>
    <col min="349" max="349" width="11" customWidth="1"/>
    <col min="350" max="350" width="11.7109375" customWidth="1"/>
    <col min="351" max="351" width="32.5703125" bestFit="1" customWidth="1"/>
    <col min="352" max="352" width="23" bestFit="1" customWidth="1"/>
    <col min="353" max="353" width="11.42578125" customWidth="1"/>
    <col min="354" max="354" width="13" customWidth="1"/>
    <col min="355" max="355" width="22.42578125" bestFit="1" customWidth="1"/>
    <col min="356" max="356" width="6.85546875" customWidth="1"/>
    <col min="357" max="358" width="10.7109375" customWidth="1"/>
    <col min="359" max="359" width="18.85546875" customWidth="1"/>
    <col min="360" max="360" width="29.5703125" bestFit="1" customWidth="1"/>
    <col min="361" max="361" width="43.42578125" bestFit="1" customWidth="1"/>
    <col min="362" max="362" width="33.28515625" bestFit="1" customWidth="1"/>
    <col min="363" max="363" width="20.7109375" customWidth="1"/>
    <col min="364" max="364" width="22.42578125" bestFit="1" customWidth="1"/>
    <col min="365" max="365" width="17.42578125" customWidth="1"/>
    <col min="366" max="366" width="9" customWidth="1"/>
    <col min="367" max="367" width="32.5703125" bestFit="1" customWidth="1"/>
    <col min="368" max="368" width="23" bestFit="1" customWidth="1"/>
    <col min="369" max="369" width="11.42578125" customWidth="1"/>
    <col min="370" max="370" width="13" customWidth="1"/>
    <col min="371" max="371" width="22.42578125" bestFit="1" customWidth="1"/>
    <col min="372" max="373" width="10.7109375" customWidth="1"/>
    <col min="374" max="374" width="18.85546875" customWidth="1"/>
    <col min="375" max="375" width="29.5703125" bestFit="1" customWidth="1"/>
    <col min="376" max="376" width="43.42578125" bestFit="1" customWidth="1"/>
    <col min="377" max="377" width="33.28515625" bestFit="1" customWidth="1"/>
    <col min="378" max="378" width="20.7109375" customWidth="1"/>
    <col min="379" max="379" width="22.42578125" bestFit="1" customWidth="1"/>
    <col min="380" max="380" width="17.42578125" customWidth="1"/>
    <col min="381" max="381" width="9" customWidth="1"/>
    <col min="382" max="382" width="11.7109375" customWidth="1"/>
    <col min="383" max="383" width="32.5703125" bestFit="1" customWidth="1"/>
    <col min="384" max="384" width="23" bestFit="1" customWidth="1"/>
    <col min="385" max="385" width="20.42578125" customWidth="1"/>
    <col min="386" max="386" width="13" customWidth="1"/>
    <col min="387" max="387" width="22.42578125" bestFit="1" customWidth="1"/>
    <col min="388" max="389" width="10.7109375" customWidth="1"/>
    <col min="390" max="390" width="18.85546875" bestFit="1" customWidth="1"/>
    <col min="391" max="391" width="29.5703125" bestFit="1" customWidth="1"/>
    <col min="392" max="392" width="33.28515625" bestFit="1" customWidth="1"/>
    <col min="393" max="393" width="20.7109375" bestFit="1" customWidth="1"/>
    <col min="394" max="394" width="15.28515625" customWidth="1"/>
    <col min="395" max="395" width="22.42578125" bestFit="1" customWidth="1"/>
    <col min="396" max="396" width="9.42578125" customWidth="1"/>
    <col min="397" max="397" width="17.42578125" bestFit="1" customWidth="1"/>
    <col min="398" max="398" width="9" customWidth="1"/>
    <col min="399" max="399" width="11" customWidth="1"/>
    <col min="400" max="400" width="11.7109375" customWidth="1"/>
    <col min="401" max="401" width="32.5703125" bestFit="1" customWidth="1"/>
    <col min="402" max="402" width="23" bestFit="1" customWidth="1"/>
    <col min="403" max="403" width="20.42578125" bestFit="1" customWidth="1"/>
    <col min="404" max="404" width="11.42578125" customWidth="1"/>
    <col min="405" max="405" width="13" customWidth="1"/>
    <col min="406" max="406" width="22.42578125" bestFit="1" customWidth="1"/>
    <col min="407" max="407" width="10.7109375" customWidth="1"/>
    <col min="408" max="408" width="20.85546875" bestFit="1" customWidth="1"/>
    <col min="409" max="409" width="10.7109375" customWidth="1"/>
    <col min="410" max="410" width="18.85546875" bestFit="1" customWidth="1"/>
    <col min="411" max="411" width="29.5703125" bestFit="1" customWidth="1"/>
    <col min="412" max="412" width="43.42578125" bestFit="1" customWidth="1"/>
    <col min="413" max="413" width="33.28515625" bestFit="1" customWidth="1"/>
    <col min="414" max="414" width="20.7109375" bestFit="1" customWidth="1"/>
    <col min="415" max="415" width="15.28515625" customWidth="1"/>
    <col min="416" max="416" width="49.42578125" bestFit="1" customWidth="1"/>
    <col min="417" max="417" width="22.42578125" bestFit="1" customWidth="1"/>
    <col min="418" max="418" width="17.42578125" bestFit="1" customWidth="1"/>
    <col min="419" max="419" width="9" customWidth="1"/>
    <col min="420" max="420" width="8" customWidth="1"/>
    <col min="421" max="421" width="32.5703125" bestFit="1" customWidth="1"/>
    <col min="422" max="422" width="23" bestFit="1" customWidth="1"/>
    <col min="423" max="423" width="11.42578125" customWidth="1"/>
    <col min="424" max="424" width="13" customWidth="1"/>
    <col min="425" max="425" width="22.42578125" bestFit="1" customWidth="1"/>
    <col min="426" max="426" width="7" customWidth="1"/>
    <col min="427" max="428" width="10.7109375" customWidth="1"/>
    <col min="429" max="429" width="18.85546875" bestFit="1" customWidth="1"/>
    <col min="430" max="430" width="33.28515625" bestFit="1" customWidth="1"/>
    <col min="431" max="431" width="20.7109375" bestFit="1" customWidth="1"/>
    <col min="432" max="432" width="15.28515625" bestFit="1" customWidth="1"/>
    <col min="433" max="433" width="22.42578125" bestFit="1" customWidth="1"/>
    <col min="434" max="434" width="17.42578125" bestFit="1" customWidth="1"/>
    <col min="435" max="435" width="9" customWidth="1"/>
    <col min="436" max="436" width="11" customWidth="1"/>
    <col min="437" max="437" width="32.5703125" bestFit="1" customWidth="1"/>
    <col min="438" max="438" width="23" bestFit="1" customWidth="1"/>
    <col min="439" max="439" width="11.42578125" customWidth="1"/>
    <col min="440" max="440" width="13" customWidth="1"/>
    <col min="441" max="441" width="22.42578125" bestFit="1" customWidth="1"/>
    <col min="442" max="442" width="7" customWidth="1"/>
    <col min="443" max="443" width="6.85546875" customWidth="1"/>
    <col min="444" max="445" width="10.7109375" customWidth="1"/>
    <col min="446" max="446" width="18.85546875" bestFit="1" customWidth="1"/>
    <col min="447" max="447" width="29.5703125" bestFit="1" customWidth="1"/>
    <col min="448" max="448" width="43.42578125" bestFit="1" customWidth="1"/>
    <col min="449" max="449" width="20.7109375" bestFit="1" customWidth="1"/>
    <col min="450" max="450" width="22.42578125" bestFit="1" customWidth="1"/>
    <col min="451" max="451" width="17.42578125" bestFit="1" customWidth="1"/>
    <col min="452" max="452" width="9" customWidth="1"/>
    <col min="453" max="453" width="17.5703125" bestFit="1" customWidth="1"/>
    <col min="454" max="454" width="6.140625" customWidth="1"/>
    <col min="455" max="455" width="11.7109375" customWidth="1"/>
    <col min="456" max="456" width="8" customWidth="1"/>
    <col min="457" max="457" width="9.85546875" customWidth="1"/>
    <col min="458" max="458" width="32.5703125" bestFit="1" customWidth="1"/>
    <col min="459" max="459" width="23" bestFit="1" customWidth="1"/>
    <col min="460" max="460" width="11.42578125" customWidth="1"/>
    <col min="461" max="461" width="13" customWidth="1"/>
    <col min="462" max="462" width="22.42578125" bestFit="1" customWidth="1"/>
    <col min="463" max="463" width="7.7109375" customWidth="1"/>
    <col min="464" max="465" width="10.7109375" customWidth="1"/>
    <col min="466" max="466" width="18.85546875" bestFit="1" customWidth="1"/>
    <col min="467" max="467" width="43.42578125" bestFit="1" customWidth="1"/>
    <col min="468" max="468" width="22.42578125" bestFit="1" customWidth="1"/>
    <col min="469" max="469" width="17.42578125" bestFit="1" customWidth="1"/>
    <col min="470" max="470" width="9" customWidth="1"/>
    <col min="471" max="471" width="11" customWidth="1"/>
    <col min="472" max="472" width="11.7109375" customWidth="1"/>
    <col min="473" max="473" width="32.5703125" bestFit="1" customWidth="1"/>
    <col min="474" max="474" width="23" bestFit="1" customWidth="1"/>
    <col min="475" max="475" width="13" customWidth="1"/>
    <col min="476" max="476" width="8.28515625" customWidth="1"/>
    <col min="477" max="477" width="22.42578125" bestFit="1" customWidth="1"/>
    <col min="478" max="478" width="8" customWidth="1"/>
    <col min="479" max="479" width="7.7109375" customWidth="1"/>
    <col min="480" max="481" width="10.7109375" customWidth="1"/>
    <col min="482" max="482" width="18.85546875" bestFit="1" customWidth="1"/>
    <col min="483" max="483" width="29.5703125" bestFit="1" customWidth="1"/>
    <col min="484" max="484" width="20.7109375" bestFit="1" customWidth="1"/>
    <col min="485" max="485" width="22.42578125" bestFit="1" customWidth="1"/>
    <col min="486" max="486" width="17.42578125" bestFit="1" customWidth="1"/>
    <col min="487" max="487" width="9" customWidth="1"/>
    <col min="488" max="488" width="11" customWidth="1"/>
    <col min="489" max="489" width="6.140625" customWidth="1"/>
    <col min="490" max="490" width="11.7109375" customWidth="1"/>
    <col min="491" max="491" width="9.85546875" customWidth="1"/>
    <col min="492" max="492" width="32.5703125" bestFit="1" customWidth="1"/>
    <col min="493" max="493" width="23" bestFit="1" customWidth="1"/>
    <col min="494" max="494" width="11.42578125" customWidth="1"/>
    <col min="495" max="495" width="13" customWidth="1"/>
    <col min="496" max="496" width="8.28515625" customWidth="1"/>
    <col min="497" max="497" width="22.42578125" bestFit="1" customWidth="1"/>
    <col min="498" max="498" width="7.7109375" customWidth="1"/>
    <col min="499" max="499" width="6.85546875" customWidth="1"/>
    <col min="500" max="500" width="10.7109375" customWidth="1"/>
    <col min="501" max="501" width="20.85546875" bestFit="1" customWidth="1"/>
    <col min="502" max="502" width="10.7109375" customWidth="1"/>
    <col min="503" max="503" width="18.85546875" bestFit="1" customWidth="1"/>
    <col min="504" max="504" width="29.5703125" bestFit="1" customWidth="1"/>
    <col min="505" max="505" width="20.7109375" bestFit="1" customWidth="1"/>
    <col min="506" max="506" width="22.42578125" bestFit="1" customWidth="1"/>
    <col min="507" max="507" width="17.42578125" bestFit="1" customWidth="1"/>
    <col min="508" max="508" width="9" customWidth="1"/>
    <col min="509" max="509" width="11" customWidth="1"/>
    <col min="510" max="510" width="11.7109375" customWidth="1"/>
    <col min="511" max="511" width="32.5703125" bestFit="1" customWidth="1"/>
    <col min="512" max="512" width="23" bestFit="1" customWidth="1"/>
    <col min="513" max="513" width="13" bestFit="1" customWidth="1"/>
    <col min="514" max="514" width="22.42578125" bestFit="1" customWidth="1"/>
    <col min="515" max="515" width="10.7109375" customWidth="1"/>
    <col min="516" max="516" width="20.85546875" bestFit="1" customWidth="1"/>
    <col min="517" max="517" width="10.7109375" customWidth="1"/>
    <col min="518" max="518" width="18.85546875" bestFit="1" customWidth="1"/>
    <col min="519" max="519" width="29.5703125" bestFit="1" customWidth="1"/>
    <col min="520" max="520" width="43.42578125" bestFit="1" customWidth="1"/>
    <col min="521" max="521" width="20.7109375" bestFit="1" customWidth="1"/>
    <col min="522" max="522" width="22.42578125" bestFit="1" customWidth="1"/>
    <col min="523" max="523" width="17.42578125" bestFit="1" customWidth="1"/>
    <col min="524" max="524" width="9.7109375" customWidth="1"/>
    <col min="525" max="525" width="9" customWidth="1"/>
    <col min="526" max="526" width="11" customWidth="1"/>
    <col min="527" max="527" width="11.7109375" customWidth="1"/>
    <col min="528" max="528" width="9.85546875" customWidth="1"/>
    <col min="529" max="529" width="32.5703125" bestFit="1" customWidth="1"/>
    <col min="530" max="530" width="23" bestFit="1" customWidth="1"/>
    <col min="531" max="531" width="11.42578125" customWidth="1"/>
    <col min="532" max="532" width="13" customWidth="1"/>
    <col min="533" max="533" width="22.42578125" bestFit="1" customWidth="1"/>
    <col min="534" max="534" width="10.7109375" customWidth="1"/>
    <col min="535" max="535" width="20.85546875" bestFit="1" customWidth="1"/>
    <col min="536" max="536" width="10.7109375" customWidth="1"/>
    <col min="537" max="537" width="18.85546875" bestFit="1" customWidth="1"/>
    <col min="538" max="538" width="43.42578125" bestFit="1" customWidth="1"/>
    <col min="539" max="539" width="20.7109375" bestFit="1" customWidth="1"/>
    <col min="540" max="540" width="22.42578125" bestFit="1" customWidth="1"/>
    <col min="541" max="541" width="17.42578125" bestFit="1" customWidth="1"/>
    <col min="542" max="542" width="11" customWidth="1"/>
    <col min="543" max="543" width="11.7109375" customWidth="1"/>
    <col min="544" max="544" width="32.5703125" bestFit="1" customWidth="1"/>
    <col min="545" max="545" width="23" bestFit="1" customWidth="1"/>
    <col min="546" max="546" width="11.42578125" customWidth="1"/>
    <col min="547" max="547" width="13" bestFit="1" customWidth="1"/>
    <col min="548" max="548" width="22.42578125" bestFit="1" customWidth="1"/>
    <col min="549" max="549" width="10.7109375" customWidth="1"/>
    <col min="550" max="550" width="20.85546875" bestFit="1" customWidth="1"/>
    <col min="551" max="551" width="10.7109375" customWidth="1"/>
    <col min="552" max="552" width="18.85546875" bestFit="1" customWidth="1"/>
    <col min="553" max="553" width="29.5703125" bestFit="1" customWidth="1"/>
    <col min="554" max="554" width="43.42578125" bestFit="1" customWidth="1"/>
    <col min="555" max="555" width="20.7109375" bestFit="1" customWidth="1"/>
    <col min="556" max="556" width="15.28515625" bestFit="1" customWidth="1"/>
    <col min="557" max="557" width="22.42578125" bestFit="1" customWidth="1"/>
    <col min="558" max="558" width="17.42578125" bestFit="1" customWidth="1"/>
    <col min="559" max="559" width="9" customWidth="1"/>
    <col min="560" max="560" width="11" customWidth="1"/>
    <col min="561" max="561" width="11.7109375" customWidth="1"/>
    <col min="562" max="562" width="32.5703125" bestFit="1" customWidth="1"/>
    <col min="563" max="563" width="23" bestFit="1" customWidth="1"/>
    <col min="564" max="564" width="11.42578125" customWidth="1"/>
    <col min="565" max="565" width="13" bestFit="1" customWidth="1"/>
    <col min="566" max="566" width="22.42578125" bestFit="1" customWidth="1"/>
    <col min="567" max="568" width="10.7109375" customWidth="1"/>
    <col min="569" max="569" width="18.85546875" bestFit="1" customWidth="1"/>
    <col min="570" max="570" width="29.5703125" bestFit="1" customWidth="1"/>
    <col min="571" max="571" width="20.7109375" bestFit="1" customWidth="1"/>
    <col min="572" max="572" width="15.28515625" bestFit="1" customWidth="1"/>
    <col min="573" max="573" width="22.42578125" bestFit="1" customWidth="1"/>
    <col min="574" max="574" width="17.42578125" bestFit="1" customWidth="1"/>
    <col min="575" max="575" width="9" bestFit="1" customWidth="1"/>
    <col min="576" max="576" width="11" bestFit="1" customWidth="1"/>
    <col min="577" max="577" width="19.28515625" bestFit="1" customWidth="1"/>
    <col min="578" max="578" width="11.7109375" bestFit="1" customWidth="1"/>
    <col min="579" max="579" width="32.5703125" bestFit="1" customWidth="1"/>
    <col min="580" max="580" width="23" bestFit="1" customWidth="1"/>
    <col min="581" max="581" width="11.42578125" bestFit="1" customWidth="1"/>
    <col min="582" max="582" width="13" bestFit="1" customWidth="1"/>
    <col min="583" max="583" width="8.28515625" customWidth="1"/>
    <col min="584" max="584" width="22.42578125" bestFit="1" customWidth="1"/>
    <col min="585" max="585" width="15.42578125" bestFit="1" customWidth="1"/>
    <col min="586" max="586" width="10.7109375" bestFit="1" customWidth="1"/>
    <col min="587" max="587" width="20.85546875" bestFit="1" customWidth="1"/>
    <col min="588" max="588" width="10.7109375" customWidth="1"/>
    <col min="589" max="589" width="18.85546875" bestFit="1" customWidth="1"/>
    <col min="590" max="590" width="29.5703125" bestFit="1" customWidth="1"/>
    <col min="591" max="591" width="20.7109375" customWidth="1"/>
    <col min="592" max="592" width="15.28515625" bestFit="1" customWidth="1"/>
    <col min="593" max="593" width="22.42578125" bestFit="1" customWidth="1"/>
    <col min="594" max="594" width="17.42578125" bestFit="1" customWidth="1"/>
    <col min="595" max="595" width="9" customWidth="1"/>
    <col min="596" max="596" width="32.5703125" bestFit="1" customWidth="1"/>
    <col min="597" max="597" width="23" bestFit="1" customWidth="1"/>
    <col min="598" max="598" width="11.42578125" bestFit="1" customWidth="1"/>
    <col min="599" max="599" width="13" customWidth="1"/>
    <col min="600" max="600" width="22.42578125" bestFit="1" customWidth="1"/>
    <col min="601" max="602" width="10.7109375" bestFit="1" customWidth="1"/>
    <col min="603" max="603" width="18.85546875" customWidth="1"/>
    <col min="604" max="604" width="29.5703125" bestFit="1" customWidth="1"/>
    <col min="605" max="605" width="33.28515625" bestFit="1" customWidth="1"/>
    <col min="606" max="606" width="20.7109375" customWidth="1"/>
    <col min="607" max="607" width="22.42578125" bestFit="1" customWidth="1"/>
    <col min="608" max="608" width="17.42578125" customWidth="1"/>
    <col min="609" max="609" width="9.7109375" customWidth="1"/>
    <col min="610" max="610" width="6.140625" customWidth="1"/>
    <col min="611" max="611" width="11.7109375" customWidth="1"/>
    <col min="612" max="612" width="32.5703125" bestFit="1" customWidth="1"/>
    <col min="613" max="613" width="23" bestFit="1" customWidth="1"/>
    <col min="614" max="614" width="11.42578125" customWidth="1"/>
    <col min="615" max="615" width="13" customWidth="1"/>
    <col min="616" max="616" width="22.42578125" bestFit="1" customWidth="1"/>
    <col min="617" max="617" width="8" customWidth="1"/>
    <col min="618" max="618" width="10.7109375" customWidth="1"/>
    <col min="619" max="619" width="20.85546875" customWidth="1"/>
    <col min="620" max="620" width="10.7109375" customWidth="1"/>
    <col min="621" max="621" width="18.85546875" customWidth="1"/>
    <col min="622" max="622" width="29.5703125" bestFit="1" customWidth="1"/>
    <col min="623" max="623" width="43.42578125" bestFit="1" customWidth="1"/>
    <col min="624" max="624" width="33.28515625" bestFit="1" customWidth="1"/>
    <col min="625" max="625" width="20.7109375" customWidth="1"/>
    <col min="626" max="626" width="15.28515625" customWidth="1"/>
    <col min="627" max="627" width="22.42578125" bestFit="1" customWidth="1"/>
    <col min="628" max="628" width="17.42578125" customWidth="1"/>
    <col min="629" max="629" width="9.7109375" customWidth="1"/>
    <col min="630" max="630" width="9" customWidth="1"/>
    <col min="631" max="631" width="32.5703125" bestFit="1" customWidth="1"/>
    <col min="632" max="632" width="23" bestFit="1" customWidth="1"/>
    <col min="633" max="633" width="11.42578125" customWidth="1"/>
    <col min="634" max="634" width="13" customWidth="1"/>
    <col min="635" max="635" width="22.42578125" bestFit="1" customWidth="1"/>
    <col min="636" max="636" width="10.7109375" customWidth="1"/>
    <col min="637" max="637" width="20.85546875" customWidth="1"/>
    <col min="638" max="638" width="10.7109375" customWidth="1"/>
    <col min="639" max="639" width="18.85546875" customWidth="1"/>
    <col min="640" max="640" width="29.5703125" bestFit="1" customWidth="1"/>
    <col min="641" max="641" width="33.28515625" bestFit="1" customWidth="1"/>
    <col min="642" max="642" width="20.7109375" customWidth="1"/>
    <col min="643" max="643" width="17.42578125" customWidth="1"/>
    <col min="644" max="644" width="11" customWidth="1"/>
    <col min="645" max="645" width="6.140625" customWidth="1"/>
    <col min="646" max="646" width="9.85546875" customWidth="1"/>
    <col min="647" max="647" width="32.5703125" bestFit="1" customWidth="1"/>
    <col min="648" max="648" width="23" bestFit="1" customWidth="1"/>
    <col min="649" max="649" width="11.42578125" customWidth="1"/>
    <col min="650" max="650" width="13" customWidth="1"/>
    <col min="651" max="651" width="22.42578125" bestFit="1" customWidth="1"/>
    <col min="652" max="652" width="6.85546875" customWidth="1"/>
    <col min="653" max="654" width="10.7109375" customWidth="1"/>
    <col min="655" max="655" width="12.5703125" customWidth="1"/>
    <col min="656" max="1105" width="22.140625" bestFit="1" customWidth="1"/>
  </cols>
  <sheetData>
    <row r="1" spans="1:42" s="33" customFormat="1" ht="23.25" x14ac:dyDescent="0.35">
      <c r="A1" s="58" t="s">
        <v>2198</v>
      </c>
      <c r="B1" s="58"/>
      <c r="C1" s="32"/>
      <c r="D1" s="67"/>
      <c r="E1" s="67"/>
      <c r="F1" s="32"/>
      <c r="G1" s="36" t="s">
        <v>2199</v>
      </c>
      <c r="H1" s="36"/>
      <c r="I1" s="32"/>
      <c r="J1" s="69" t="s">
        <v>2200</v>
      </c>
      <c r="K1" s="69"/>
      <c r="L1" s="32"/>
      <c r="M1" s="58" t="s">
        <v>2201</v>
      </c>
      <c r="N1" s="58"/>
      <c r="O1" s="58"/>
      <c r="P1" s="32"/>
      <c r="Q1" s="58" t="s">
        <v>2202</v>
      </c>
      <c r="R1" s="58"/>
      <c r="S1" s="32"/>
      <c r="T1" s="67" t="s">
        <v>2227</v>
      </c>
      <c r="U1" s="67"/>
      <c r="W1" s="58" t="s">
        <v>2228</v>
      </c>
      <c r="X1" s="58"/>
      <c r="Y1" s="58"/>
      <c r="Z1" s="58"/>
      <c r="AA1" s="58"/>
      <c r="AC1" s="58" t="s">
        <v>2226</v>
      </c>
      <c r="AD1" s="58"/>
      <c r="AF1" s="58" t="s">
        <v>2232</v>
      </c>
      <c r="AG1" s="58"/>
      <c r="AH1" s="58"/>
      <c r="AI1" s="32"/>
      <c r="AJ1" s="58" t="s">
        <v>2236</v>
      </c>
      <c r="AK1" s="58"/>
      <c r="AL1" s="58"/>
      <c r="AM1" s="58"/>
      <c r="AO1" s="58" t="s">
        <v>2239</v>
      </c>
      <c r="AP1" s="58"/>
    </row>
    <row r="2" spans="1:42" ht="33" customHeight="1" x14ac:dyDescent="0.25">
      <c r="A2" s="65" t="s">
        <v>2179</v>
      </c>
      <c r="B2" s="65"/>
      <c r="D2" s="64" t="s">
        <v>2178</v>
      </c>
      <c r="E2" s="64"/>
      <c r="G2" s="13" t="s">
        <v>2184</v>
      </c>
      <c r="H2" s="13"/>
      <c r="I2"/>
      <c r="J2" s="66" t="s">
        <v>2185</v>
      </c>
      <c r="K2" s="66"/>
      <c r="M2" s="24" t="s">
        <v>0</v>
      </c>
      <c r="N2" s="23" t="s">
        <v>2187</v>
      </c>
      <c r="Q2" s="25" t="s">
        <v>0</v>
      </c>
      <c r="R2" t="s">
        <v>2187</v>
      </c>
      <c r="T2" s="68" t="s">
        <v>2178</v>
      </c>
      <c r="U2" s="68"/>
      <c r="W2" s="50" t="s">
        <v>2220</v>
      </c>
      <c r="X2" t="s">
        <v>2221</v>
      </c>
      <c r="Z2" s="60" t="s">
        <v>2220</v>
      </c>
      <c r="AA2" s="61" t="s">
        <v>2221</v>
      </c>
      <c r="AC2" s="50" t="s">
        <v>2220</v>
      </c>
      <c r="AD2" t="s">
        <v>2224</v>
      </c>
      <c r="AF2" s="59" t="s">
        <v>2231</v>
      </c>
      <c r="AG2" s="59"/>
      <c r="AH2" s="59"/>
      <c r="AJ2" s="57" t="s">
        <v>2238</v>
      </c>
      <c r="AK2" s="57"/>
      <c r="AL2" s="57"/>
      <c r="AM2" s="57"/>
      <c r="AO2" s="57" t="s">
        <v>2237</v>
      </c>
      <c r="AP2" s="57"/>
    </row>
    <row r="3" spans="1:42" ht="32.25" customHeight="1" x14ac:dyDescent="0.35">
      <c r="A3" s="42" t="s">
        <v>2175</v>
      </c>
      <c r="B3" s="42" t="s">
        <v>2177</v>
      </c>
      <c r="D3" s="64"/>
      <c r="E3" s="64"/>
      <c r="G3" s="13"/>
      <c r="H3" s="13"/>
      <c r="I3"/>
      <c r="J3" s="66"/>
      <c r="K3" s="66"/>
      <c r="M3" s="70" t="s">
        <v>2192</v>
      </c>
      <c r="N3" s="70"/>
      <c r="O3" s="70"/>
      <c r="Q3" s="70" t="s">
        <v>2193</v>
      </c>
      <c r="R3" s="70"/>
      <c r="T3" s="68"/>
      <c r="U3" s="68"/>
      <c r="W3" s="50" t="s">
        <v>8</v>
      </c>
      <c r="X3" t="s">
        <v>2219</v>
      </c>
      <c r="Z3" s="50" t="s">
        <v>8</v>
      </c>
      <c r="AA3" t="s">
        <v>2187</v>
      </c>
      <c r="AC3" s="59" t="s">
        <v>2225</v>
      </c>
      <c r="AD3" s="59"/>
      <c r="AF3" s="50" t="s">
        <v>2175</v>
      </c>
      <c r="AG3" t="s">
        <v>2177</v>
      </c>
      <c r="AH3" t="s">
        <v>2230</v>
      </c>
      <c r="AJ3" s="50" t="s">
        <v>2177</v>
      </c>
      <c r="AK3" s="50" t="s">
        <v>2217</v>
      </c>
    </row>
    <row r="4" spans="1:42" ht="30" customHeight="1" x14ac:dyDescent="0.25">
      <c r="A4" s="2" t="s">
        <v>2158</v>
      </c>
      <c r="B4" s="3">
        <v>1</v>
      </c>
      <c r="D4" s="42" t="s">
        <v>2175</v>
      </c>
      <c r="E4" s="42" t="s">
        <v>2177</v>
      </c>
      <c r="G4" s="42" t="s">
        <v>2175</v>
      </c>
      <c r="H4" s="42" t="s">
        <v>2180</v>
      </c>
      <c r="I4"/>
      <c r="J4" s="28" t="s">
        <v>2195</v>
      </c>
      <c r="K4" s="28" t="s">
        <v>2196</v>
      </c>
      <c r="M4" s="22" t="s">
        <v>2189</v>
      </c>
      <c r="N4" s="22" t="s">
        <v>2190</v>
      </c>
      <c r="O4" s="22" t="s">
        <v>2191</v>
      </c>
      <c r="Q4" s="29" t="s">
        <v>2194</v>
      </c>
      <c r="R4" s="27" t="s">
        <v>2186</v>
      </c>
      <c r="T4" s="42" t="s">
        <v>2175</v>
      </c>
      <c r="U4" s="42" t="s">
        <v>2177</v>
      </c>
      <c r="W4" s="62" t="s">
        <v>2223</v>
      </c>
      <c r="X4" s="62"/>
      <c r="Z4" s="59" t="s">
        <v>2222</v>
      </c>
      <c r="AA4" s="59"/>
      <c r="AC4" s="50" t="s">
        <v>2175</v>
      </c>
      <c r="AD4" t="s">
        <v>2180</v>
      </c>
      <c r="AF4" s="2" t="s">
        <v>2224</v>
      </c>
      <c r="AG4" s="3">
        <v>4436</v>
      </c>
      <c r="AH4" s="56">
        <f>(GETPIVOTDATA("EVENTO",$AF$3,"AÑO","2019")/GETPIVOTDATA("EVENTO",$AF$3))*100%</f>
        <v>0.36384514435695536</v>
      </c>
      <c r="AJ4" s="50" t="s">
        <v>2175</v>
      </c>
      <c r="AK4" t="s">
        <v>2131</v>
      </c>
      <c r="AL4" t="s">
        <v>2161</v>
      </c>
      <c r="AM4" t="s">
        <v>2133</v>
      </c>
    </row>
    <row r="5" spans="1:42" x14ac:dyDescent="0.25">
      <c r="A5" s="2" t="s">
        <v>2153</v>
      </c>
      <c r="B5" s="3">
        <v>1</v>
      </c>
      <c r="D5" s="2" t="s">
        <v>2131</v>
      </c>
      <c r="E5" s="3">
        <v>4862</v>
      </c>
      <c r="G5" s="2" t="s">
        <v>2134</v>
      </c>
      <c r="H5" s="3">
        <v>155</v>
      </c>
      <c r="I5"/>
      <c r="J5" s="9" t="s">
        <v>1111</v>
      </c>
      <c r="K5" s="10">
        <v>1812</v>
      </c>
      <c r="M5" s="31">
        <v>28612499819840</v>
      </c>
      <c r="N5" s="31">
        <v>2450740500000</v>
      </c>
      <c r="O5" s="30">
        <v>11094486741</v>
      </c>
      <c r="Q5" s="2" t="s">
        <v>1123</v>
      </c>
      <c r="R5" s="20">
        <v>1117371599794</v>
      </c>
      <c r="T5" s="8" t="s">
        <v>2205</v>
      </c>
      <c r="U5" s="39">
        <v>1257</v>
      </c>
      <c r="W5" s="50" t="s">
        <v>2175</v>
      </c>
      <c r="X5" t="s">
        <v>2218</v>
      </c>
      <c r="Z5" s="50" t="s">
        <v>2175</v>
      </c>
      <c r="AA5" t="s">
        <v>2218</v>
      </c>
      <c r="AC5" s="2" t="s">
        <v>1660</v>
      </c>
      <c r="AD5" s="3"/>
      <c r="AF5" s="2" t="s">
        <v>2229</v>
      </c>
      <c r="AG5" s="3">
        <v>3811</v>
      </c>
      <c r="AH5" s="56">
        <f>(GETPIVOTDATA("EVENTO",$AF$3,"AÑO","2020")/GETPIVOTDATA("EVENTO",$AF$3))*100%</f>
        <v>0.31258202099737531</v>
      </c>
      <c r="AJ5" s="2" t="s">
        <v>2224</v>
      </c>
      <c r="AK5" s="3">
        <v>2453</v>
      </c>
      <c r="AL5" s="3">
        <v>404</v>
      </c>
      <c r="AM5" s="3">
        <v>403</v>
      </c>
    </row>
    <row r="6" spans="1:42" ht="18.75" x14ac:dyDescent="0.3">
      <c r="A6" s="2" t="s">
        <v>2134</v>
      </c>
      <c r="B6" s="3">
        <v>98</v>
      </c>
      <c r="D6" s="2" t="s">
        <v>2133</v>
      </c>
      <c r="E6" s="3">
        <v>1930</v>
      </c>
      <c r="G6" s="2" t="s">
        <v>2135</v>
      </c>
      <c r="H6" s="3">
        <v>181</v>
      </c>
      <c r="I6"/>
      <c r="J6" s="9" t="s">
        <v>1107</v>
      </c>
      <c r="K6" s="10">
        <v>1155</v>
      </c>
      <c r="M6" s="21" t="s">
        <v>2197</v>
      </c>
      <c r="N6" s="63" t="s">
        <v>2188</v>
      </c>
      <c r="O6" s="63"/>
      <c r="Q6" s="4" t="s">
        <v>2172</v>
      </c>
      <c r="R6" s="20">
        <v>1117371599794</v>
      </c>
      <c r="T6" s="8" t="s">
        <v>2206</v>
      </c>
      <c r="U6" s="39">
        <v>1507</v>
      </c>
      <c r="W6" s="2" t="s">
        <v>2133</v>
      </c>
      <c r="X6" s="3">
        <v>1082</v>
      </c>
      <c r="Z6" s="2" t="s">
        <v>2131</v>
      </c>
      <c r="AA6" s="3">
        <v>160</v>
      </c>
      <c r="AC6" s="4" t="s">
        <v>1126</v>
      </c>
      <c r="AD6" s="3">
        <v>32</v>
      </c>
      <c r="AF6" s="2" t="s">
        <v>2221</v>
      </c>
      <c r="AG6" s="3">
        <v>3945</v>
      </c>
      <c r="AH6" s="56">
        <f>(GETPIVOTDATA("EVENTO",$AF$3,"AÑO","2021")/GETPIVOTDATA("EVENTO",$AF$3))*100%</f>
        <v>0.32357283464566927</v>
      </c>
      <c r="AJ6" s="2" t="s">
        <v>2229</v>
      </c>
      <c r="AK6" s="3">
        <v>1660</v>
      </c>
      <c r="AL6" s="3">
        <v>429</v>
      </c>
      <c r="AM6" s="3">
        <v>445</v>
      </c>
    </row>
    <row r="7" spans="1:42" ht="15.75" customHeight="1" x14ac:dyDescent="0.25">
      <c r="A7" s="2" t="s">
        <v>2145</v>
      </c>
      <c r="B7" s="3">
        <v>11</v>
      </c>
      <c r="D7" s="2" t="s">
        <v>2161</v>
      </c>
      <c r="E7" s="3">
        <v>1635</v>
      </c>
      <c r="G7" s="2" t="s">
        <v>2133</v>
      </c>
      <c r="H7" s="3">
        <v>206</v>
      </c>
      <c r="I7"/>
      <c r="J7" s="9" t="s">
        <v>1112</v>
      </c>
      <c r="K7" s="10">
        <v>943</v>
      </c>
      <c r="M7" s="14">
        <f>100%-N7-O7</f>
        <v>0.91395945820036473</v>
      </c>
      <c r="N7" s="18">
        <f>(GETPIVOTDATA("KIT DE ALIMENTO.",$M$4)/GETPIVOTDATA("TOTAL RECURSOS EJECUTADOS.",$M$4))*100%</f>
        <v>8.565279215137464E-2</v>
      </c>
      <c r="O7" s="19">
        <f>(GETPIVOTDATA("MATERIALES DE CONSTRUCCION.",$M$4)/GETPIVOTDATA("TOTAL RECURSOS EJECUTADOS.",$M$4))*100%</f>
        <v>3.8774964826061956E-4</v>
      </c>
      <c r="Q7" s="2" t="s">
        <v>1125</v>
      </c>
      <c r="R7" s="20">
        <v>726376125294</v>
      </c>
      <c r="T7" s="8" t="s">
        <v>2207</v>
      </c>
      <c r="U7" s="39">
        <v>1456</v>
      </c>
      <c r="W7" s="2" t="s">
        <v>2161</v>
      </c>
      <c r="X7" s="3">
        <v>802</v>
      </c>
      <c r="Z7" s="2" t="s">
        <v>2161</v>
      </c>
      <c r="AA7" s="3">
        <v>53</v>
      </c>
      <c r="AC7" s="2" t="s">
        <v>1120</v>
      </c>
      <c r="AD7" s="3"/>
      <c r="AF7" s="2" t="s">
        <v>2176</v>
      </c>
      <c r="AG7" s="3">
        <v>12192</v>
      </c>
      <c r="AH7" s="51">
        <f>SUM(AH4:AH6)</f>
        <v>1</v>
      </c>
      <c r="AJ7" s="2" t="s">
        <v>2221</v>
      </c>
      <c r="AK7" s="3">
        <v>749</v>
      </c>
      <c r="AL7" s="3">
        <v>802</v>
      </c>
      <c r="AM7" s="3">
        <v>1082</v>
      </c>
    </row>
    <row r="8" spans="1:42" ht="15" customHeight="1" x14ac:dyDescent="0.25">
      <c r="A8" s="2" t="s">
        <v>2162</v>
      </c>
      <c r="B8" s="3">
        <v>49</v>
      </c>
      <c r="D8" s="2" t="s">
        <v>2137</v>
      </c>
      <c r="E8" s="3">
        <v>987</v>
      </c>
      <c r="G8" s="43" t="s">
        <v>2176</v>
      </c>
      <c r="H8" s="44">
        <v>542</v>
      </c>
      <c r="I8"/>
      <c r="J8"/>
      <c r="Q8" s="4" t="s">
        <v>2138</v>
      </c>
      <c r="R8" s="20">
        <v>726376125294</v>
      </c>
      <c r="T8" s="8" t="s">
        <v>2208</v>
      </c>
      <c r="U8" s="39">
        <v>914</v>
      </c>
      <c r="W8" s="2" t="s">
        <v>2131</v>
      </c>
      <c r="X8" s="3">
        <v>749</v>
      </c>
      <c r="Z8" s="2" t="s">
        <v>2157</v>
      </c>
      <c r="AA8" s="3">
        <v>6</v>
      </c>
      <c r="AC8" s="4" t="s">
        <v>1120</v>
      </c>
      <c r="AD8" s="3">
        <v>23</v>
      </c>
    </row>
    <row r="9" spans="1:42" ht="15" customHeight="1" x14ac:dyDescent="0.25">
      <c r="A9" s="2" t="s">
        <v>2174</v>
      </c>
      <c r="B9" s="3">
        <v>44</v>
      </c>
      <c r="D9" s="2" t="s">
        <v>2129</v>
      </c>
      <c r="E9" s="3">
        <v>723</v>
      </c>
      <c r="G9" s="13" t="s">
        <v>2183</v>
      </c>
      <c r="H9" s="13"/>
      <c r="I9"/>
      <c r="J9"/>
      <c r="Q9" s="2" t="s">
        <v>1124</v>
      </c>
      <c r="R9" s="20">
        <v>612666833832</v>
      </c>
      <c r="T9" s="8" t="s">
        <v>2209</v>
      </c>
      <c r="U9" s="39">
        <v>884</v>
      </c>
      <c r="W9" s="2" t="s">
        <v>2129</v>
      </c>
      <c r="X9" s="3">
        <v>273</v>
      </c>
      <c r="Z9" s="2" t="s">
        <v>2146</v>
      </c>
      <c r="AA9" s="3">
        <v>6</v>
      </c>
      <c r="AC9" s="4" t="s">
        <v>1111</v>
      </c>
      <c r="AD9" s="3">
        <v>0</v>
      </c>
    </row>
    <row r="10" spans="1:42" ht="21" x14ac:dyDescent="0.35">
      <c r="A10" s="2" t="s">
        <v>2135</v>
      </c>
      <c r="B10" s="3">
        <v>212</v>
      </c>
      <c r="D10" s="45" t="s">
        <v>2176</v>
      </c>
      <c r="E10" s="46">
        <v>10137</v>
      </c>
      <c r="G10" s="13"/>
      <c r="H10" s="13"/>
      <c r="I10"/>
      <c r="J10"/>
      <c r="O10" s="26"/>
      <c r="Q10" s="4" t="s">
        <v>2157</v>
      </c>
      <c r="R10" s="20">
        <v>612666833832</v>
      </c>
      <c r="T10" s="8" t="s">
        <v>2210</v>
      </c>
      <c r="U10" s="39">
        <v>782</v>
      </c>
      <c r="W10" s="2" t="s">
        <v>2137</v>
      </c>
      <c r="X10" s="3">
        <v>267</v>
      </c>
      <c r="Z10" s="2" t="s">
        <v>2136</v>
      </c>
      <c r="AA10" s="3">
        <v>5</v>
      </c>
      <c r="AC10" s="2" t="s">
        <v>1154</v>
      </c>
      <c r="AD10" s="3"/>
      <c r="AE10" s="54"/>
      <c r="AJ10" s="50" t="s">
        <v>2181</v>
      </c>
      <c r="AK10" s="50" t="s">
        <v>2217</v>
      </c>
    </row>
    <row r="11" spans="1:42" ht="15" customHeight="1" x14ac:dyDescent="0.25">
      <c r="A11" s="2" t="s">
        <v>2143</v>
      </c>
      <c r="B11" s="3">
        <v>3</v>
      </c>
      <c r="D11"/>
      <c r="G11" s="42" t="s">
        <v>2175</v>
      </c>
      <c r="H11" s="42" t="s">
        <v>2181</v>
      </c>
      <c r="I11"/>
      <c r="J11"/>
      <c r="T11" s="8" t="s">
        <v>2211</v>
      </c>
      <c r="U11" s="39">
        <v>840</v>
      </c>
      <c r="W11" s="2" t="s">
        <v>2157</v>
      </c>
      <c r="X11" s="3">
        <v>236</v>
      </c>
      <c r="Z11" s="2" t="s">
        <v>2133</v>
      </c>
      <c r="AA11" s="3">
        <v>5</v>
      </c>
      <c r="AC11" s="4" t="s">
        <v>1107</v>
      </c>
      <c r="AD11" s="3">
        <v>14</v>
      </c>
      <c r="AE11" s="55"/>
      <c r="AJ11" s="50" t="s">
        <v>2175</v>
      </c>
      <c r="AK11" t="s">
        <v>2131</v>
      </c>
      <c r="AL11" t="s">
        <v>2161</v>
      </c>
      <c r="AM11" t="s">
        <v>2133</v>
      </c>
    </row>
    <row r="12" spans="1:42" x14ac:dyDescent="0.25">
      <c r="A12" s="2" t="s">
        <v>2142</v>
      </c>
      <c r="B12" s="3">
        <v>2</v>
      </c>
      <c r="D12"/>
      <c r="G12" s="2" t="s">
        <v>2135</v>
      </c>
      <c r="H12" s="3">
        <v>1388</v>
      </c>
      <c r="I12"/>
      <c r="J12"/>
      <c r="T12" s="8" t="s">
        <v>2212</v>
      </c>
      <c r="U12" s="39">
        <v>1306</v>
      </c>
      <c r="W12" s="2" t="s">
        <v>2154</v>
      </c>
      <c r="X12" s="3">
        <v>200</v>
      </c>
      <c r="Z12" s="2" t="s">
        <v>2137</v>
      </c>
      <c r="AA12" s="3">
        <v>2</v>
      </c>
      <c r="AE12" s="54"/>
      <c r="AJ12" s="2" t="s">
        <v>2224</v>
      </c>
      <c r="AK12" s="3"/>
      <c r="AL12" s="3"/>
      <c r="AM12" s="3"/>
    </row>
    <row r="13" spans="1:42" x14ac:dyDescent="0.25">
      <c r="A13" s="2" t="s">
        <v>2146</v>
      </c>
      <c r="B13" s="3">
        <v>200</v>
      </c>
      <c r="D13"/>
      <c r="G13" s="2" t="s">
        <v>2141</v>
      </c>
      <c r="H13" s="3">
        <v>321</v>
      </c>
      <c r="I13"/>
      <c r="J13"/>
      <c r="T13" s="8" t="s">
        <v>2213</v>
      </c>
      <c r="U13" s="39">
        <v>988</v>
      </c>
      <c r="W13" s="2" t="s">
        <v>2146</v>
      </c>
      <c r="X13" s="3">
        <v>70</v>
      </c>
      <c r="Z13" s="2" t="s">
        <v>2154</v>
      </c>
      <c r="AA13" s="3">
        <v>2</v>
      </c>
      <c r="AE13" s="55"/>
      <c r="AJ13" s="4" t="s">
        <v>2205</v>
      </c>
      <c r="AK13" s="3">
        <v>1</v>
      </c>
      <c r="AL13" s="3">
        <v>0</v>
      </c>
      <c r="AM13" s="3">
        <v>0</v>
      </c>
    </row>
    <row r="14" spans="1:42" x14ac:dyDescent="0.25">
      <c r="A14" s="2" t="s">
        <v>2156</v>
      </c>
      <c r="B14" s="3">
        <v>20</v>
      </c>
      <c r="D14"/>
      <c r="G14" s="37" t="s">
        <v>2129</v>
      </c>
      <c r="H14" s="38">
        <v>323</v>
      </c>
      <c r="I14"/>
      <c r="J14"/>
      <c r="T14" s="8" t="s">
        <v>2214</v>
      </c>
      <c r="U14" s="39">
        <v>782</v>
      </c>
      <c r="W14" s="2" t="s">
        <v>2132</v>
      </c>
      <c r="X14" s="3">
        <v>51</v>
      </c>
      <c r="Z14" s="2" t="s">
        <v>2149</v>
      </c>
      <c r="AA14" s="3">
        <v>1</v>
      </c>
      <c r="AE14" s="55"/>
      <c r="AJ14" s="4" t="s">
        <v>2206</v>
      </c>
      <c r="AK14" s="3">
        <v>0</v>
      </c>
      <c r="AL14" s="3">
        <v>1</v>
      </c>
      <c r="AM14" s="3">
        <v>0</v>
      </c>
    </row>
    <row r="15" spans="1:42" x14ac:dyDescent="0.25">
      <c r="A15" s="2" t="s">
        <v>2169</v>
      </c>
      <c r="B15" s="3">
        <v>3</v>
      </c>
      <c r="D15"/>
      <c r="G15" s="43" t="s">
        <v>2176</v>
      </c>
      <c r="H15" s="44">
        <v>2032</v>
      </c>
      <c r="I15"/>
      <c r="J15"/>
      <c r="T15" s="8" t="s">
        <v>2215</v>
      </c>
      <c r="U15" s="39">
        <v>956</v>
      </c>
      <c r="W15" s="2" t="s">
        <v>2134</v>
      </c>
      <c r="X15" s="3">
        <v>38</v>
      </c>
      <c r="Z15" s="2" t="s">
        <v>2129</v>
      </c>
      <c r="AA15" s="3">
        <v>1</v>
      </c>
      <c r="AE15" s="54"/>
      <c r="AJ15" s="4" t="s">
        <v>2207</v>
      </c>
      <c r="AK15" s="3">
        <v>2</v>
      </c>
      <c r="AL15" s="3">
        <v>0</v>
      </c>
      <c r="AM15" s="3">
        <v>4</v>
      </c>
    </row>
    <row r="16" spans="1:42" ht="21" x14ac:dyDescent="0.25">
      <c r="A16" s="2" t="s">
        <v>2165</v>
      </c>
      <c r="B16" s="3">
        <v>1</v>
      </c>
      <c r="D16"/>
      <c r="G16" s="13" t="s">
        <v>2183</v>
      </c>
      <c r="H16" s="13"/>
      <c r="I16"/>
      <c r="J16"/>
      <c r="T16" s="8" t="s">
        <v>2216</v>
      </c>
      <c r="U16" s="39">
        <v>520</v>
      </c>
      <c r="W16" s="2" t="s">
        <v>2136</v>
      </c>
      <c r="X16" s="3">
        <v>28</v>
      </c>
      <c r="Z16" s="2" t="s">
        <v>2176</v>
      </c>
      <c r="AA16" s="3">
        <v>241</v>
      </c>
      <c r="AJ16" s="4" t="s">
        <v>2208</v>
      </c>
      <c r="AK16" s="3">
        <v>0</v>
      </c>
      <c r="AL16" s="3">
        <v>5</v>
      </c>
      <c r="AM16" s="3">
        <v>21</v>
      </c>
    </row>
    <row r="17" spans="1:39" ht="21" x14ac:dyDescent="0.25">
      <c r="A17" s="2" t="s">
        <v>2132</v>
      </c>
      <c r="B17" s="3">
        <v>155</v>
      </c>
      <c r="D17"/>
      <c r="G17" s="13"/>
      <c r="H17" s="13"/>
      <c r="I17"/>
      <c r="J17"/>
      <c r="T17" s="48" t="s">
        <v>2176</v>
      </c>
      <c r="U17" s="49">
        <v>12192</v>
      </c>
      <c r="W17" s="2" t="s">
        <v>2140</v>
      </c>
      <c r="X17" s="3">
        <v>24</v>
      </c>
      <c r="Z17" s="2"/>
      <c r="AA17" s="53">
        <f>(GETPIVOTDATA("HECTAREAS",$Z$5)/GETPIVOTDATA("HECTAREAS",$W$5))*100%</f>
        <v>6.1089987325728769E-2</v>
      </c>
      <c r="AJ17" s="4" t="s">
        <v>2209</v>
      </c>
      <c r="AK17" s="3">
        <v>0</v>
      </c>
      <c r="AL17" s="3">
        <v>1</v>
      </c>
      <c r="AM17" s="3">
        <v>6</v>
      </c>
    </row>
    <row r="18" spans="1:39" x14ac:dyDescent="0.25">
      <c r="A18" s="2" t="s">
        <v>2164</v>
      </c>
      <c r="B18" s="3">
        <v>1</v>
      </c>
      <c r="D18"/>
      <c r="G18" s="42" t="s">
        <v>2175</v>
      </c>
      <c r="H18" s="42" t="s">
        <v>2182</v>
      </c>
      <c r="I18"/>
      <c r="J18"/>
      <c r="W18" s="2" t="s">
        <v>2162</v>
      </c>
      <c r="X18" s="3">
        <v>17</v>
      </c>
      <c r="AA18" s="52">
        <v>1</v>
      </c>
      <c r="AJ18" s="4" t="s">
        <v>2210</v>
      </c>
      <c r="AK18" s="3">
        <v>0</v>
      </c>
      <c r="AL18" s="3">
        <v>1</v>
      </c>
      <c r="AM18" s="3">
        <v>13</v>
      </c>
    </row>
    <row r="19" spans="1:39" x14ac:dyDescent="0.25">
      <c r="A19" s="2" t="s">
        <v>2168</v>
      </c>
      <c r="B19" s="3">
        <v>1</v>
      </c>
      <c r="D19"/>
      <c r="G19" s="2" t="s">
        <v>2131</v>
      </c>
      <c r="H19" s="3">
        <v>1052668.5</v>
      </c>
      <c r="I19"/>
      <c r="J19"/>
      <c r="W19" s="2" t="s">
        <v>2149</v>
      </c>
      <c r="X19" s="3">
        <v>17</v>
      </c>
      <c r="AJ19" s="4" t="s">
        <v>2211</v>
      </c>
      <c r="AK19" s="3">
        <v>1</v>
      </c>
      <c r="AL19" s="3">
        <v>2</v>
      </c>
      <c r="AM19" s="3">
        <v>2</v>
      </c>
    </row>
    <row r="20" spans="1:39" x14ac:dyDescent="0.25">
      <c r="A20" s="2" t="s">
        <v>2157</v>
      </c>
      <c r="B20" s="3">
        <v>411</v>
      </c>
      <c r="D20"/>
      <c r="G20" s="37" t="s">
        <v>2161</v>
      </c>
      <c r="H20" s="38">
        <v>99731</v>
      </c>
      <c r="J20"/>
      <c r="W20" s="2" t="s">
        <v>2141</v>
      </c>
      <c r="X20" s="3">
        <v>15</v>
      </c>
      <c r="AJ20" s="4" t="s">
        <v>2212</v>
      </c>
      <c r="AK20" s="3">
        <v>4</v>
      </c>
      <c r="AL20" s="3">
        <v>0</v>
      </c>
      <c r="AM20" s="3">
        <v>6</v>
      </c>
    </row>
    <row r="21" spans="1:39" x14ac:dyDescent="0.25">
      <c r="A21" s="2" t="s">
        <v>2147</v>
      </c>
      <c r="B21" s="3">
        <v>11</v>
      </c>
      <c r="D21"/>
      <c r="G21" s="2" t="s">
        <v>2149</v>
      </c>
      <c r="H21" s="3">
        <v>11997</v>
      </c>
      <c r="J21"/>
      <c r="W21" s="2" t="s">
        <v>2130</v>
      </c>
      <c r="X21" s="3">
        <v>15</v>
      </c>
      <c r="AJ21" s="4" t="s">
        <v>2213</v>
      </c>
      <c r="AK21" s="3">
        <v>1</v>
      </c>
      <c r="AL21" s="3">
        <v>0</v>
      </c>
      <c r="AM21" s="3">
        <v>3</v>
      </c>
    </row>
    <row r="22" spans="1:39" x14ac:dyDescent="0.25">
      <c r="A22" s="2" t="s">
        <v>2166</v>
      </c>
      <c r="B22" s="3">
        <v>1</v>
      </c>
      <c r="D22"/>
      <c r="G22" s="43" t="s">
        <v>2176</v>
      </c>
      <c r="H22" s="44">
        <v>1164396.5</v>
      </c>
      <c r="J22"/>
      <c r="W22" s="2" t="s">
        <v>2150</v>
      </c>
      <c r="X22" s="3">
        <v>10</v>
      </c>
      <c r="AJ22" s="4" t="s">
        <v>2214</v>
      </c>
      <c r="AK22" s="3">
        <v>0</v>
      </c>
      <c r="AL22" s="3">
        <v>1</v>
      </c>
      <c r="AM22" s="3">
        <v>19</v>
      </c>
    </row>
    <row r="23" spans="1:39" x14ac:dyDescent="0.25">
      <c r="A23" s="2" t="s">
        <v>2140</v>
      </c>
      <c r="B23" s="3">
        <v>40</v>
      </c>
      <c r="D23"/>
      <c r="H23"/>
      <c r="J23"/>
      <c r="W23" s="2" t="s">
        <v>2174</v>
      </c>
      <c r="X23" s="3">
        <v>10</v>
      </c>
      <c r="AJ23" s="4" t="s">
        <v>2215</v>
      </c>
      <c r="AK23" s="3">
        <v>0</v>
      </c>
      <c r="AL23" s="3">
        <v>0</v>
      </c>
      <c r="AM23" s="3">
        <v>23</v>
      </c>
    </row>
    <row r="24" spans="1:39" x14ac:dyDescent="0.25">
      <c r="A24" s="2" t="s">
        <v>2159</v>
      </c>
      <c r="B24" s="3">
        <v>6</v>
      </c>
      <c r="D24"/>
      <c r="H24"/>
      <c r="J24"/>
      <c r="W24" s="2" t="s">
        <v>2148</v>
      </c>
      <c r="X24" s="3">
        <v>7</v>
      </c>
      <c r="AJ24" s="4" t="s">
        <v>2216</v>
      </c>
      <c r="AK24" s="3">
        <v>0</v>
      </c>
      <c r="AL24" s="3">
        <v>0</v>
      </c>
      <c r="AM24" s="3">
        <v>6</v>
      </c>
    </row>
    <row r="25" spans="1:39" x14ac:dyDescent="0.25">
      <c r="A25" s="2" t="s">
        <v>2151</v>
      </c>
      <c r="B25" s="3">
        <v>4</v>
      </c>
      <c r="D25"/>
      <c r="H25"/>
      <c r="J25"/>
      <c r="W25" s="2" t="s">
        <v>2156</v>
      </c>
      <c r="X25" s="3">
        <v>6</v>
      </c>
      <c r="AJ25" s="2" t="s">
        <v>2233</v>
      </c>
      <c r="AK25" s="3">
        <v>9</v>
      </c>
      <c r="AL25" s="3">
        <v>11</v>
      </c>
      <c r="AM25" s="3">
        <v>103</v>
      </c>
    </row>
    <row r="26" spans="1:39" x14ac:dyDescent="0.25">
      <c r="A26" s="2" t="s">
        <v>2141</v>
      </c>
      <c r="B26" s="3">
        <v>55</v>
      </c>
      <c r="D26"/>
      <c r="H26"/>
      <c r="J26"/>
      <c r="W26" s="2" t="s">
        <v>2144</v>
      </c>
      <c r="X26" s="3">
        <v>5</v>
      </c>
      <c r="AJ26" s="2" t="s">
        <v>2229</v>
      </c>
      <c r="AK26" s="3"/>
      <c r="AL26" s="3"/>
      <c r="AM26" s="3"/>
    </row>
    <row r="27" spans="1:39" x14ac:dyDescent="0.25">
      <c r="A27" s="2" t="s">
        <v>2155</v>
      </c>
      <c r="B27" s="3">
        <v>3</v>
      </c>
      <c r="D27"/>
      <c r="H27"/>
      <c r="J27"/>
      <c r="W27" s="2" t="s">
        <v>2172</v>
      </c>
      <c r="X27" s="3">
        <v>4</v>
      </c>
      <c r="AJ27" s="4" t="s">
        <v>2205</v>
      </c>
      <c r="AK27" s="3">
        <v>0</v>
      </c>
      <c r="AL27" s="3">
        <v>0</v>
      </c>
      <c r="AM27" s="3">
        <v>2</v>
      </c>
    </row>
    <row r="28" spans="1:39" x14ac:dyDescent="0.25">
      <c r="A28" s="2" t="s">
        <v>2144</v>
      </c>
      <c r="B28" s="3">
        <v>9</v>
      </c>
      <c r="D28"/>
      <c r="H28"/>
      <c r="J28"/>
      <c r="W28" s="2" t="s">
        <v>2173</v>
      </c>
      <c r="X28" s="3">
        <v>4</v>
      </c>
      <c r="AJ28" s="4" t="s">
        <v>2206</v>
      </c>
      <c r="AK28" s="3">
        <v>6</v>
      </c>
      <c r="AL28" s="3">
        <v>0</v>
      </c>
      <c r="AM28" s="3">
        <v>0</v>
      </c>
    </row>
    <row r="29" spans="1:39" x14ac:dyDescent="0.25">
      <c r="A29" s="2" t="s">
        <v>2136</v>
      </c>
      <c r="B29" s="3">
        <v>50</v>
      </c>
      <c r="D29"/>
      <c r="H29"/>
      <c r="J29"/>
      <c r="W29" s="2" t="s">
        <v>2135</v>
      </c>
      <c r="X29" s="3">
        <v>4</v>
      </c>
      <c r="AJ29" s="4" t="s">
        <v>2207</v>
      </c>
      <c r="AK29" s="3">
        <v>19</v>
      </c>
      <c r="AL29" s="3">
        <v>0</v>
      </c>
      <c r="AM29" s="3">
        <v>0</v>
      </c>
    </row>
    <row r="30" spans="1:39" x14ac:dyDescent="0.25">
      <c r="A30" s="2" t="s">
        <v>2163</v>
      </c>
      <c r="B30" s="3">
        <v>32</v>
      </c>
      <c r="D30"/>
      <c r="H30"/>
      <c r="J30"/>
      <c r="W30" s="2" t="s">
        <v>2147</v>
      </c>
      <c r="X30" s="3">
        <v>3</v>
      </c>
      <c r="AJ30" s="4" t="s">
        <v>2208</v>
      </c>
      <c r="AK30" s="3">
        <v>0</v>
      </c>
      <c r="AL30" s="3">
        <v>0</v>
      </c>
      <c r="AM30" s="3">
        <v>2</v>
      </c>
    </row>
    <row r="31" spans="1:39" x14ac:dyDescent="0.25">
      <c r="A31" s="2" t="s">
        <v>2160</v>
      </c>
      <c r="B31" s="3">
        <v>1</v>
      </c>
      <c r="D31"/>
      <c r="H31"/>
      <c r="J31"/>
      <c r="W31" s="2" t="s">
        <v>2155</v>
      </c>
      <c r="X31" s="3">
        <v>2</v>
      </c>
      <c r="AJ31" s="4" t="s">
        <v>2209</v>
      </c>
      <c r="AK31" s="3">
        <v>0</v>
      </c>
      <c r="AL31" s="3">
        <v>2</v>
      </c>
      <c r="AM31" s="3">
        <v>2</v>
      </c>
    </row>
    <row r="32" spans="1:39" x14ac:dyDescent="0.25">
      <c r="A32" s="2" t="s">
        <v>2148</v>
      </c>
      <c r="B32" s="3">
        <v>13</v>
      </c>
      <c r="D32"/>
      <c r="H32"/>
      <c r="J32"/>
      <c r="W32" s="2" t="s">
        <v>2171</v>
      </c>
      <c r="X32" s="3">
        <v>2</v>
      </c>
      <c r="AJ32" s="4" t="s">
        <v>2210</v>
      </c>
      <c r="AK32" s="3">
        <v>2</v>
      </c>
      <c r="AL32" s="3">
        <v>5</v>
      </c>
      <c r="AM32" s="3">
        <v>10</v>
      </c>
    </row>
    <row r="33" spans="1:39" x14ac:dyDescent="0.25">
      <c r="A33" s="2" t="s">
        <v>2131</v>
      </c>
      <c r="B33" s="3">
        <v>4862</v>
      </c>
      <c r="D33"/>
      <c r="H33"/>
      <c r="J33"/>
      <c r="W33" s="2" t="s">
        <v>2152</v>
      </c>
      <c r="X33" s="3">
        <v>2</v>
      </c>
      <c r="AJ33" s="4" t="s">
        <v>2211</v>
      </c>
      <c r="AK33" s="3">
        <v>0</v>
      </c>
      <c r="AL33" s="3">
        <v>0</v>
      </c>
      <c r="AM33" s="3">
        <v>3</v>
      </c>
    </row>
    <row r="34" spans="1:39" x14ac:dyDescent="0.25">
      <c r="A34" s="2" t="s">
        <v>2129</v>
      </c>
      <c r="B34" s="3">
        <v>723</v>
      </c>
      <c r="D34"/>
      <c r="H34"/>
      <c r="J34"/>
      <c r="W34" s="2" t="s">
        <v>2159</v>
      </c>
      <c r="X34" s="3">
        <v>1</v>
      </c>
      <c r="AJ34" s="4" t="s">
        <v>2212</v>
      </c>
      <c r="AK34" s="3">
        <v>0</v>
      </c>
      <c r="AL34" s="3">
        <v>0</v>
      </c>
      <c r="AM34" s="3">
        <v>4</v>
      </c>
    </row>
    <row r="35" spans="1:39" x14ac:dyDescent="0.25">
      <c r="A35" s="2" t="s">
        <v>2167</v>
      </c>
      <c r="B35" s="3">
        <v>2</v>
      </c>
      <c r="D35"/>
      <c r="H35"/>
      <c r="J35"/>
      <c r="W35" s="2" t="s">
        <v>2163</v>
      </c>
      <c r="X35" s="3">
        <v>1</v>
      </c>
      <c r="AJ35" s="4" t="s">
        <v>2213</v>
      </c>
      <c r="AK35" s="3">
        <v>0</v>
      </c>
      <c r="AL35" s="3">
        <v>3</v>
      </c>
      <c r="AM35" s="3">
        <v>1</v>
      </c>
    </row>
    <row r="36" spans="1:39" x14ac:dyDescent="0.25">
      <c r="A36" s="2" t="s">
        <v>2130</v>
      </c>
      <c r="B36" s="3">
        <v>50</v>
      </c>
      <c r="D36"/>
      <c r="H36"/>
      <c r="J36"/>
      <c r="W36" s="2" t="s">
        <v>2176</v>
      </c>
      <c r="X36" s="3">
        <v>3945</v>
      </c>
      <c r="AJ36" s="4" t="s">
        <v>2214</v>
      </c>
      <c r="AK36" s="3">
        <v>0</v>
      </c>
      <c r="AL36" s="3">
        <v>0</v>
      </c>
      <c r="AM36" s="3">
        <v>3</v>
      </c>
    </row>
    <row r="37" spans="1:39" x14ac:dyDescent="0.25">
      <c r="A37" s="2" t="s">
        <v>2161</v>
      </c>
      <c r="B37" s="3">
        <v>1635</v>
      </c>
      <c r="D37"/>
      <c r="H37"/>
      <c r="J37"/>
      <c r="AJ37" s="4" t="s">
        <v>2215</v>
      </c>
      <c r="AK37" s="3">
        <v>0</v>
      </c>
      <c r="AL37" s="3">
        <v>36</v>
      </c>
      <c r="AM37" s="3">
        <v>13</v>
      </c>
    </row>
    <row r="38" spans="1:39" x14ac:dyDescent="0.25">
      <c r="A38" s="2" t="s">
        <v>2172</v>
      </c>
      <c r="B38" s="3">
        <v>4</v>
      </c>
      <c r="D38"/>
      <c r="H38"/>
      <c r="J38"/>
      <c r="AJ38" s="4" t="s">
        <v>2216</v>
      </c>
      <c r="AK38" s="3">
        <v>0</v>
      </c>
      <c r="AL38" s="3">
        <v>0</v>
      </c>
      <c r="AM38" s="3">
        <v>15</v>
      </c>
    </row>
    <row r="39" spans="1:39" x14ac:dyDescent="0.25">
      <c r="A39" s="2" t="s">
        <v>2133</v>
      </c>
      <c r="B39" s="3">
        <v>1930</v>
      </c>
      <c r="D39"/>
      <c r="H39"/>
      <c r="J39"/>
      <c r="AJ39" s="2" t="s">
        <v>2234</v>
      </c>
      <c r="AK39" s="3">
        <v>27</v>
      </c>
      <c r="AL39" s="3">
        <v>46</v>
      </c>
      <c r="AM39" s="3">
        <v>55</v>
      </c>
    </row>
    <row r="40" spans="1:39" x14ac:dyDescent="0.25">
      <c r="A40" s="2" t="s">
        <v>2173</v>
      </c>
      <c r="B40" s="3">
        <v>4</v>
      </c>
      <c r="D40"/>
      <c r="H40"/>
      <c r="J40"/>
      <c r="AJ40" s="2" t="s">
        <v>2221</v>
      </c>
      <c r="AK40" s="3"/>
      <c r="AL40" s="3"/>
      <c r="AM40" s="3"/>
    </row>
    <row r="41" spans="1:39" x14ac:dyDescent="0.25">
      <c r="A41" s="2" t="s">
        <v>2139</v>
      </c>
      <c r="B41" s="3">
        <v>13</v>
      </c>
      <c r="D41"/>
      <c r="H41"/>
      <c r="J41"/>
      <c r="AJ41" s="4" t="s">
        <v>2205</v>
      </c>
      <c r="AK41" s="3">
        <v>0</v>
      </c>
      <c r="AL41" s="3">
        <v>0</v>
      </c>
      <c r="AM41" s="3">
        <v>0</v>
      </c>
    </row>
    <row r="42" spans="1:39" x14ac:dyDescent="0.25">
      <c r="A42" s="2" t="s">
        <v>2171</v>
      </c>
      <c r="B42" s="3">
        <v>2</v>
      </c>
      <c r="D42"/>
      <c r="H42"/>
      <c r="J42"/>
      <c r="AJ42" s="4" t="s">
        <v>2206</v>
      </c>
      <c r="AK42" s="3">
        <v>1</v>
      </c>
      <c r="AL42" s="3">
        <v>0</v>
      </c>
      <c r="AM42" s="3">
        <v>2</v>
      </c>
    </row>
    <row r="43" spans="1:39" x14ac:dyDescent="0.25">
      <c r="A43" s="2" t="s">
        <v>2149</v>
      </c>
      <c r="B43" s="3">
        <v>86</v>
      </c>
      <c r="D43"/>
      <c r="H43"/>
      <c r="J43"/>
      <c r="AJ43" s="4" t="s">
        <v>2207</v>
      </c>
      <c r="AK43" s="3">
        <v>0</v>
      </c>
      <c r="AL43" s="3">
        <v>1</v>
      </c>
      <c r="AM43" s="3">
        <v>13</v>
      </c>
    </row>
    <row r="44" spans="1:39" x14ac:dyDescent="0.25">
      <c r="A44" s="2" t="s">
        <v>2152</v>
      </c>
      <c r="B44" s="3">
        <v>26</v>
      </c>
      <c r="D44"/>
      <c r="H44"/>
      <c r="J44"/>
      <c r="AJ44" s="4" t="s">
        <v>2208</v>
      </c>
      <c r="AK44" s="3">
        <v>0</v>
      </c>
      <c r="AL44" s="3">
        <v>0</v>
      </c>
      <c r="AM44" s="3">
        <v>2</v>
      </c>
    </row>
    <row r="45" spans="1:39" x14ac:dyDescent="0.25">
      <c r="A45" s="2" t="s">
        <v>2154</v>
      </c>
      <c r="B45" s="3">
        <v>401</v>
      </c>
      <c r="D45"/>
      <c r="H45"/>
      <c r="J45"/>
      <c r="AJ45" s="4" t="s">
        <v>2209</v>
      </c>
      <c r="AK45" s="3">
        <v>0</v>
      </c>
      <c r="AL45" s="3">
        <v>3</v>
      </c>
      <c r="AM45" s="3">
        <v>6</v>
      </c>
    </row>
    <row r="46" spans="1:39" x14ac:dyDescent="0.25">
      <c r="A46" s="2" t="s">
        <v>2150</v>
      </c>
      <c r="B46" s="3">
        <v>29</v>
      </c>
      <c r="D46"/>
      <c r="H46"/>
      <c r="J46"/>
      <c r="AJ46" s="4" t="s">
        <v>2210</v>
      </c>
      <c r="AK46" s="3">
        <v>0</v>
      </c>
      <c r="AL46" s="3">
        <v>5</v>
      </c>
      <c r="AM46" s="3">
        <v>10</v>
      </c>
    </row>
    <row r="47" spans="1:39" x14ac:dyDescent="0.25">
      <c r="A47" s="2" t="s">
        <v>2137</v>
      </c>
      <c r="B47" s="3">
        <v>987</v>
      </c>
      <c r="D47"/>
      <c r="H47"/>
      <c r="J47"/>
      <c r="AJ47" s="4" t="s">
        <v>2211</v>
      </c>
      <c r="AK47" s="3">
        <v>0</v>
      </c>
      <c r="AL47" s="3">
        <v>1</v>
      </c>
      <c r="AM47" s="3">
        <v>24</v>
      </c>
    </row>
    <row r="48" spans="1:39" x14ac:dyDescent="0.25">
      <c r="A48" s="45" t="s">
        <v>2176</v>
      </c>
      <c r="B48" s="46">
        <v>12192</v>
      </c>
      <c r="D48"/>
      <c r="H48"/>
      <c r="J48"/>
      <c r="AJ48" s="4" t="s">
        <v>2212</v>
      </c>
      <c r="AK48" s="3">
        <v>0</v>
      </c>
      <c r="AL48" s="3">
        <v>0</v>
      </c>
      <c r="AM48" s="3">
        <v>5</v>
      </c>
    </row>
    <row r="49" spans="1:39" x14ac:dyDescent="0.25">
      <c r="A49" s="47" t="s">
        <v>2204</v>
      </c>
      <c r="B49" s="42">
        <f>COUNT(B4:B47)</f>
        <v>44</v>
      </c>
      <c r="D49"/>
      <c r="H49"/>
      <c r="J49"/>
      <c r="AJ49" s="4" t="s">
        <v>2213</v>
      </c>
      <c r="AK49" s="3">
        <v>0</v>
      </c>
      <c r="AL49" s="3">
        <v>0</v>
      </c>
      <c r="AM49" s="3">
        <v>1</v>
      </c>
    </row>
    <row r="50" spans="1:39" x14ac:dyDescent="0.25">
      <c r="D50"/>
      <c r="E50">
        <f>COUNT(E5:E48)</f>
        <v>6</v>
      </c>
      <c r="H50"/>
      <c r="J50"/>
      <c r="AJ50" s="4" t="s">
        <v>2214</v>
      </c>
      <c r="AK50" s="3">
        <v>0</v>
      </c>
      <c r="AL50" s="3">
        <v>0</v>
      </c>
      <c r="AM50" s="3">
        <v>13</v>
      </c>
    </row>
    <row r="51" spans="1:39" x14ac:dyDescent="0.25">
      <c r="H51"/>
      <c r="J51"/>
      <c r="AJ51" s="4" t="s">
        <v>2215</v>
      </c>
      <c r="AK51" s="3">
        <v>0</v>
      </c>
      <c r="AL51" s="3">
        <v>0</v>
      </c>
      <c r="AM51" s="3">
        <v>21</v>
      </c>
    </row>
    <row r="52" spans="1:39" x14ac:dyDescent="0.25">
      <c r="A52" s="34"/>
      <c r="B52" s="35"/>
      <c r="H52"/>
      <c r="I52" s="6"/>
      <c r="J52"/>
      <c r="AJ52" s="4" t="s">
        <v>2216</v>
      </c>
      <c r="AK52" s="3">
        <v>0</v>
      </c>
      <c r="AL52" s="3">
        <v>0</v>
      </c>
      <c r="AM52" s="3">
        <v>3</v>
      </c>
    </row>
    <row r="53" spans="1:39" x14ac:dyDescent="0.25">
      <c r="H53"/>
      <c r="J53"/>
      <c r="AJ53" s="2" t="s">
        <v>2235</v>
      </c>
      <c r="AK53" s="3">
        <v>1</v>
      </c>
      <c r="AL53" s="3">
        <v>10</v>
      </c>
      <c r="AM53" s="3">
        <v>100</v>
      </c>
    </row>
    <row r="54" spans="1:39" x14ac:dyDescent="0.25">
      <c r="H54"/>
      <c r="J54"/>
    </row>
    <row r="55" spans="1:39" x14ac:dyDescent="0.25">
      <c r="H55"/>
      <c r="J55"/>
    </row>
    <row r="56" spans="1:39" x14ac:dyDescent="0.25">
      <c r="H56"/>
      <c r="J56"/>
    </row>
    <row r="57" spans="1:39" x14ac:dyDescent="0.25">
      <c r="H57"/>
      <c r="J57"/>
    </row>
    <row r="58" spans="1:39" x14ac:dyDescent="0.25">
      <c r="H58"/>
      <c r="J58"/>
    </row>
    <row r="59" spans="1:39" x14ac:dyDescent="0.25">
      <c r="H59"/>
      <c r="J59"/>
    </row>
    <row r="60" spans="1:39" x14ac:dyDescent="0.25">
      <c r="H60"/>
      <c r="J60"/>
    </row>
    <row r="61" spans="1:39" x14ac:dyDescent="0.25">
      <c r="H61"/>
      <c r="J61"/>
    </row>
    <row r="62" spans="1:39" x14ac:dyDescent="0.25">
      <c r="H62"/>
      <c r="J62"/>
    </row>
    <row r="63" spans="1:39" x14ac:dyDescent="0.25">
      <c r="H63"/>
      <c r="J63"/>
    </row>
    <row r="64" spans="1:39" x14ac:dyDescent="0.25">
      <c r="J64"/>
    </row>
    <row r="65" spans="10:10" x14ac:dyDescent="0.25">
      <c r="J65"/>
    </row>
    <row r="66" spans="10:10" x14ac:dyDescent="0.25">
      <c r="J66"/>
    </row>
    <row r="67" spans="10:10" x14ac:dyDescent="0.25">
      <c r="J67"/>
    </row>
    <row r="68" spans="10:10" x14ac:dyDescent="0.25">
      <c r="J68"/>
    </row>
    <row r="69" spans="10:10" x14ac:dyDescent="0.25">
      <c r="J69"/>
    </row>
    <row r="70" spans="10:10" x14ac:dyDescent="0.25">
      <c r="J70"/>
    </row>
    <row r="71" spans="10:10" x14ac:dyDescent="0.25">
      <c r="J71"/>
    </row>
    <row r="72" spans="10:10" x14ac:dyDescent="0.25">
      <c r="J72"/>
    </row>
    <row r="73" spans="10:10" x14ac:dyDescent="0.25">
      <c r="J73"/>
    </row>
    <row r="74" spans="10:10" x14ac:dyDescent="0.25">
      <c r="J74"/>
    </row>
    <row r="75" spans="10:10" x14ac:dyDescent="0.25">
      <c r="J75"/>
    </row>
    <row r="76" spans="10:10" x14ac:dyDescent="0.25">
      <c r="J76"/>
    </row>
    <row r="77" spans="10:10" x14ac:dyDescent="0.25">
      <c r="J77"/>
    </row>
    <row r="78" spans="10:10" x14ac:dyDescent="0.25">
      <c r="J78"/>
    </row>
    <row r="79" spans="10:10" x14ac:dyDescent="0.25">
      <c r="J79"/>
    </row>
    <row r="80" spans="10:10" x14ac:dyDescent="0.25">
      <c r="J80"/>
    </row>
    <row r="81" spans="10:10" x14ac:dyDescent="0.25">
      <c r="J81"/>
    </row>
    <row r="82" spans="10:10" x14ac:dyDescent="0.25">
      <c r="J82"/>
    </row>
    <row r="83" spans="10:10" x14ac:dyDescent="0.25">
      <c r="J83"/>
    </row>
    <row r="84" spans="10:10" x14ac:dyDescent="0.25">
      <c r="J84"/>
    </row>
    <row r="85" spans="10:10" x14ac:dyDescent="0.25">
      <c r="J85"/>
    </row>
    <row r="86" spans="10:10" x14ac:dyDescent="0.25">
      <c r="J86"/>
    </row>
    <row r="87" spans="10:10" x14ac:dyDescent="0.25">
      <c r="J87"/>
    </row>
    <row r="88" spans="10:10" x14ac:dyDescent="0.25">
      <c r="J88"/>
    </row>
    <row r="89" spans="10:10" x14ac:dyDescent="0.25">
      <c r="J89"/>
    </row>
    <row r="90" spans="10:10" x14ac:dyDescent="0.25">
      <c r="J90"/>
    </row>
    <row r="91" spans="10:10" x14ac:dyDescent="0.25">
      <c r="J91"/>
    </row>
    <row r="92" spans="10:10" x14ac:dyDescent="0.25">
      <c r="J92"/>
    </row>
    <row r="93" spans="10:10" x14ac:dyDescent="0.25">
      <c r="J93"/>
    </row>
    <row r="94" spans="10:10" x14ac:dyDescent="0.25">
      <c r="J94"/>
    </row>
    <row r="95" spans="10:10" x14ac:dyDescent="0.25">
      <c r="J95"/>
    </row>
    <row r="96" spans="10:10" x14ac:dyDescent="0.25">
      <c r="J96"/>
    </row>
    <row r="97" spans="10:10" x14ac:dyDescent="0.25">
      <c r="J97"/>
    </row>
    <row r="98" spans="10:10" x14ac:dyDescent="0.25">
      <c r="J98"/>
    </row>
    <row r="99" spans="10:10" x14ac:dyDescent="0.25">
      <c r="J99"/>
    </row>
    <row r="100" spans="10:10" x14ac:dyDescent="0.25">
      <c r="J100"/>
    </row>
    <row r="101" spans="10:10" x14ac:dyDescent="0.25">
      <c r="J101"/>
    </row>
    <row r="102" spans="10:10" x14ac:dyDescent="0.25">
      <c r="J102"/>
    </row>
    <row r="103" spans="10:10" x14ac:dyDescent="0.25">
      <c r="J103"/>
    </row>
    <row r="104" spans="10:10" x14ac:dyDescent="0.25">
      <c r="J104"/>
    </row>
    <row r="105" spans="10:10" x14ac:dyDescent="0.25">
      <c r="J105"/>
    </row>
    <row r="106" spans="10:10" x14ac:dyDescent="0.25">
      <c r="J106"/>
    </row>
    <row r="107" spans="10:10" x14ac:dyDescent="0.25">
      <c r="J107"/>
    </row>
    <row r="108" spans="10:10" x14ac:dyDescent="0.25">
      <c r="J108"/>
    </row>
    <row r="109" spans="10:10" x14ac:dyDescent="0.25">
      <c r="J109"/>
    </row>
    <row r="110" spans="10:10" x14ac:dyDescent="0.25">
      <c r="J110"/>
    </row>
    <row r="111" spans="10:10" x14ac:dyDescent="0.25">
      <c r="J111"/>
    </row>
    <row r="112" spans="10:10" x14ac:dyDescent="0.25">
      <c r="J112"/>
    </row>
    <row r="113" spans="10:10" x14ac:dyDescent="0.25">
      <c r="J113"/>
    </row>
    <row r="114" spans="10:10" x14ac:dyDescent="0.25">
      <c r="J114"/>
    </row>
    <row r="115" spans="10:10" x14ac:dyDescent="0.25">
      <c r="J115"/>
    </row>
    <row r="116" spans="10:10" x14ac:dyDescent="0.25">
      <c r="J116"/>
    </row>
    <row r="117" spans="10:10" x14ac:dyDescent="0.25">
      <c r="J117"/>
    </row>
    <row r="118" spans="10:10" x14ac:dyDescent="0.25">
      <c r="J118"/>
    </row>
    <row r="119" spans="10:10" x14ac:dyDescent="0.25">
      <c r="J119"/>
    </row>
    <row r="120" spans="10:10" x14ac:dyDescent="0.25">
      <c r="J120"/>
    </row>
    <row r="121" spans="10:10" x14ac:dyDescent="0.25">
      <c r="J121"/>
    </row>
    <row r="122" spans="10:10" x14ac:dyDescent="0.25">
      <c r="J122"/>
    </row>
    <row r="123" spans="10:10" x14ac:dyDescent="0.25">
      <c r="J123"/>
    </row>
    <row r="124" spans="10:10" x14ac:dyDescent="0.25">
      <c r="J124"/>
    </row>
    <row r="125" spans="10:10" x14ac:dyDescent="0.25">
      <c r="J125"/>
    </row>
    <row r="126" spans="10:10" x14ac:dyDescent="0.25">
      <c r="J126"/>
    </row>
    <row r="127" spans="10:10" x14ac:dyDescent="0.25">
      <c r="J127"/>
    </row>
    <row r="128" spans="10:10" x14ac:dyDescent="0.25">
      <c r="J128"/>
    </row>
    <row r="129" spans="10:10" x14ac:dyDescent="0.25">
      <c r="J129"/>
    </row>
    <row r="130" spans="10:10" x14ac:dyDescent="0.25">
      <c r="J130"/>
    </row>
    <row r="131" spans="10:10" x14ac:dyDescent="0.25">
      <c r="J131"/>
    </row>
    <row r="132" spans="10:10" x14ac:dyDescent="0.25">
      <c r="J132"/>
    </row>
    <row r="133" spans="10:10" x14ac:dyDescent="0.25">
      <c r="J133"/>
    </row>
    <row r="134" spans="10:10" x14ac:dyDescent="0.25">
      <c r="J134"/>
    </row>
    <row r="135" spans="10:10" x14ac:dyDescent="0.25">
      <c r="J135"/>
    </row>
    <row r="136" spans="10:10" x14ac:dyDescent="0.25">
      <c r="J136"/>
    </row>
    <row r="137" spans="10:10" x14ac:dyDescent="0.25">
      <c r="J137"/>
    </row>
    <row r="138" spans="10:10" x14ac:dyDescent="0.25">
      <c r="J138"/>
    </row>
    <row r="139" spans="10:10" x14ac:dyDescent="0.25">
      <c r="J139"/>
    </row>
    <row r="140" spans="10:10" x14ac:dyDescent="0.25">
      <c r="J140"/>
    </row>
    <row r="141" spans="10:10" x14ac:dyDescent="0.25">
      <c r="J141"/>
    </row>
    <row r="142" spans="10:10" x14ac:dyDescent="0.25">
      <c r="J142"/>
    </row>
    <row r="143" spans="10:10" x14ac:dyDescent="0.25">
      <c r="J143"/>
    </row>
    <row r="144" spans="10:10" x14ac:dyDescent="0.25">
      <c r="J144"/>
    </row>
    <row r="145" spans="10:10" x14ac:dyDescent="0.25">
      <c r="J145"/>
    </row>
    <row r="146" spans="10:10" x14ac:dyDescent="0.25">
      <c r="J146"/>
    </row>
    <row r="147" spans="10:10" x14ac:dyDescent="0.25">
      <c r="J147"/>
    </row>
    <row r="148" spans="10:10" x14ac:dyDescent="0.25">
      <c r="J148"/>
    </row>
    <row r="149" spans="10:10" x14ac:dyDescent="0.25">
      <c r="J149"/>
    </row>
    <row r="150" spans="10:10" x14ac:dyDescent="0.25">
      <c r="J150"/>
    </row>
    <row r="151" spans="10:10" x14ac:dyDescent="0.25">
      <c r="J151"/>
    </row>
    <row r="152" spans="10:10" x14ac:dyDescent="0.25">
      <c r="J152"/>
    </row>
    <row r="153" spans="10:10" x14ac:dyDescent="0.25">
      <c r="J153"/>
    </row>
    <row r="154" spans="10:10" x14ac:dyDescent="0.25">
      <c r="J154"/>
    </row>
    <row r="155" spans="10:10" x14ac:dyDescent="0.25">
      <c r="J155"/>
    </row>
    <row r="156" spans="10:10" x14ac:dyDescent="0.25">
      <c r="J156"/>
    </row>
    <row r="157" spans="10:10" x14ac:dyDescent="0.25">
      <c r="J157"/>
    </row>
    <row r="158" spans="10:10" x14ac:dyDescent="0.25">
      <c r="J158"/>
    </row>
    <row r="159" spans="10:10" x14ac:dyDescent="0.25">
      <c r="J159"/>
    </row>
    <row r="160" spans="10:10" x14ac:dyDescent="0.25">
      <c r="J160"/>
    </row>
    <row r="161" spans="10:10" x14ac:dyDescent="0.25">
      <c r="J161"/>
    </row>
    <row r="162" spans="10:10" x14ac:dyDescent="0.25">
      <c r="J162"/>
    </row>
    <row r="163" spans="10:10" x14ac:dyDescent="0.25">
      <c r="J163"/>
    </row>
    <row r="164" spans="10:10" x14ac:dyDescent="0.25">
      <c r="J164"/>
    </row>
    <row r="165" spans="10:10" x14ac:dyDescent="0.25">
      <c r="J165"/>
    </row>
    <row r="166" spans="10:10" x14ac:dyDescent="0.25">
      <c r="J166"/>
    </row>
    <row r="167" spans="10:10" x14ac:dyDescent="0.25">
      <c r="J167"/>
    </row>
    <row r="168" spans="10:10" x14ac:dyDescent="0.25">
      <c r="J168"/>
    </row>
    <row r="169" spans="10:10" x14ac:dyDescent="0.25">
      <c r="J169"/>
    </row>
    <row r="170" spans="10:10" x14ac:dyDescent="0.25">
      <c r="J170"/>
    </row>
    <row r="171" spans="10:10" x14ac:dyDescent="0.25">
      <c r="J171"/>
    </row>
    <row r="172" spans="10:10" x14ac:dyDescent="0.25">
      <c r="J172"/>
    </row>
    <row r="173" spans="10:10" x14ac:dyDescent="0.25">
      <c r="J173"/>
    </row>
    <row r="174" spans="10:10" x14ac:dyDescent="0.25">
      <c r="J174"/>
    </row>
    <row r="175" spans="10:10" x14ac:dyDescent="0.25">
      <c r="J175"/>
    </row>
    <row r="176" spans="10:10" x14ac:dyDescent="0.25">
      <c r="J176"/>
    </row>
    <row r="177" spans="10:10" x14ac:dyDescent="0.25">
      <c r="J177"/>
    </row>
    <row r="178" spans="10:10" x14ac:dyDescent="0.25">
      <c r="J178"/>
    </row>
    <row r="179" spans="10:10" x14ac:dyDescent="0.25">
      <c r="J179"/>
    </row>
    <row r="180" spans="10:10" x14ac:dyDescent="0.25">
      <c r="J180"/>
    </row>
    <row r="181" spans="10:10" x14ac:dyDescent="0.25">
      <c r="J181"/>
    </row>
    <row r="182" spans="10:10" x14ac:dyDescent="0.25">
      <c r="J182"/>
    </row>
    <row r="183" spans="10:10" x14ac:dyDescent="0.25">
      <c r="J183"/>
    </row>
    <row r="184" spans="10:10" x14ac:dyDescent="0.25">
      <c r="J184"/>
    </row>
    <row r="185" spans="10:10" x14ac:dyDescent="0.25">
      <c r="J185"/>
    </row>
    <row r="186" spans="10:10" x14ac:dyDescent="0.25">
      <c r="J186"/>
    </row>
    <row r="187" spans="10:10" x14ac:dyDescent="0.25">
      <c r="J187"/>
    </row>
    <row r="188" spans="10:10" x14ac:dyDescent="0.25">
      <c r="J188"/>
    </row>
    <row r="189" spans="10:10" x14ac:dyDescent="0.25">
      <c r="J189"/>
    </row>
    <row r="190" spans="10:10" x14ac:dyDescent="0.25">
      <c r="J190"/>
    </row>
    <row r="191" spans="10:10" x14ac:dyDescent="0.25">
      <c r="J191"/>
    </row>
    <row r="192" spans="10:10" x14ac:dyDescent="0.25">
      <c r="J192"/>
    </row>
    <row r="193" spans="10:10" x14ac:dyDescent="0.25">
      <c r="J193"/>
    </row>
    <row r="194" spans="10:10" x14ac:dyDescent="0.25">
      <c r="J194"/>
    </row>
    <row r="195" spans="10:10" x14ac:dyDescent="0.25">
      <c r="J195"/>
    </row>
    <row r="196" spans="10:10" x14ac:dyDescent="0.25">
      <c r="J196"/>
    </row>
    <row r="197" spans="10:10" x14ac:dyDescent="0.25">
      <c r="J197"/>
    </row>
    <row r="198" spans="10:10" x14ac:dyDescent="0.25">
      <c r="J198"/>
    </row>
    <row r="199" spans="10:10" x14ac:dyDescent="0.25">
      <c r="J199"/>
    </row>
    <row r="200" spans="10:10" x14ac:dyDescent="0.25">
      <c r="J200"/>
    </row>
    <row r="201" spans="10:10" x14ac:dyDescent="0.25">
      <c r="J201"/>
    </row>
    <row r="202" spans="10:10" x14ac:dyDescent="0.25">
      <c r="J202"/>
    </row>
    <row r="203" spans="10:10" x14ac:dyDescent="0.25">
      <c r="J203"/>
    </row>
    <row r="204" spans="10:10" x14ac:dyDescent="0.25">
      <c r="J204"/>
    </row>
    <row r="205" spans="10:10" x14ac:dyDescent="0.25">
      <c r="J205"/>
    </row>
    <row r="206" spans="10:10" x14ac:dyDescent="0.25">
      <c r="J206"/>
    </row>
    <row r="207" spans="10:10" x14ac:dyDescent="0.25">
      <c r="J207"/>
    </row>
    <row r="208" spans="10:10" x14ac:dyDescent="0.25">
      <c r="J208"/>
    </row>
    <row r="209" spans="10:10" x14ac:dyDescent="0.25">
      <c r="J209"/>
    </row>
    <row r="210" spans="10:10" x14ac:dyDescent="0.25">
      <c r="J210"/>
    </row>
    <row r="211" spans="10:10" x14ac:dyDescent="0.25">
      <c r="J211"/>
    </row>
    <row r="212" spans="10:10" x14ac:dyDescent="0.25">
      <c r="J212"/>
    </row>
    <row r="213" spans="10:10" x14ac:dyDescent="0.25">
      <c r="J213"/>
    </row>
    <row r="214" spans="10:10" x14ac:dyDescent="0.25">
      <c r="J214"/>
    </row>
    <row r="215" spans="10:10" x14ac:dyDescent="0.25">
      <c r="J215"/>
    </row>
    <row r="216" spans="10:10" x14ac:dyDescent="0.25">
      <c r="J216"/>
    </row>
    <row r="217" spans="10:10" x14ac:dyDescent="0.25">
      <c r="J217"/>
    </row>
    <row r="218" spans="10:10" x14ac:dyDescent="0.25">
      <c r="J218"/>
    </row>
    <row r="219" spans="10:10" x14ac:dyDescent="0.25">
      <c r="J219"/>
    </row>
    <row r="220" spans="10:10" x14ac:dyDescent="0.25">
      <c r="J220"/>
    </row>
    <row r="221" spans="10:10" x14ac:dyDescent="0.25">
      <c r="J221"/>
    </row>
    <row r="222" spans="10:10" x14ac:dyDescent="0.25">
      <c r="J222"/>
    </row>
    <row r="223" spans="10:10" x14ac:dyDescent="0.25">
      <c r="J223"/>
    </row>
    <row r="224" spans="10:10" x14ac:dyDescent="0.25">
      <c r="J224"/>
    </row>
    <row r="225" spans="10:10" x14ac:dyDescent="0.25">
      <c r="J225"/>
    </row>
    <row r="226" spans="10:10" x14ac:dyDescent="0.25">
      <c r="J226"/>
    </row>
    <row r="227" spans="10:10" x14ac:dyDescent="0.25">
      <c r="J227"/>
    </row>
    <row r="228" spans="10:10" x14ac:dyDescent="0.25">
      <c r="J228"/>
    </row>
    <row r="229" spans="10:10" x14ac:dyDescent="0.25">
      <c r="J229"/>
    </row>
    <row r="230" spans="10:10" x14ac:dyDescent="0.25">
      <c r="J230"/>
    </row>
    <row r="231" spans="10:10" x14ac:dyDescent="0.25">
      <c r="J231"/>
    </row>
    <row r="232" spans="10:10" x14ac:dyDescent="0.25">
      <c r="J232"/>
    </row>
    <row r="233" spans="10:10" x14ac:dyDescent="0.25">
      <c r="J233"/>
    </row>
    <row r="234" spans="10:10" x14ac:dyDescent="0.25">
      <c r="J234"/>
    </row>
    <row r="235" spans="10:10" x14ac:dyDescent="0.25">
      <c r="J235"/>
    </row>
    <row r="236" spans="10:10" x14ac:dyDescent="0.25">
      <c r="J236"/>
    </row>
    <row r="237" spans="10:10" x14ac:dyDescent="0.25">
      <c r="J237"/>
    </row>
    <row r="238" spans="10:10" x14ac:dyDescent="0.25">
      <c r="J238"/>
    </row>
    <row r="239" spans="10:10" x14ac:dyDescent="0.25">
      <c r="J239"/>
    </row>
    <row r="240" spans="10:10" x14ac:dyDescent="0.25">
      <c r="J240"/>
    </row>
    <row r="241" spans="10:10" x14ac:dyDescent="0.25">
      <c r="J241"/>
    </row>
    <row r="242" spans="10:10" x14ac:dyDescent="0.25">
      <c r="J242"/>
    </row>
    <row r="243" spans="10:10" x14ac:dyDescent="0.25">
      <c r="J243"/>
    </row>
    <row r="244" spans="10:10" x14ac:dyDescent="0.25">
      <c r="J244"/>
    </row>
    <row r="245" spans="10:10" x14ac:dyDescent="0.25">
      <c r="J245"/>
    </row>
    <row r="246" spans="10:10" x14ac:dyDescent="0.25">
      <c r="J246"/>
    </row>
    <row r="247" spans="10:10" x14ac:dyDescent="0.25">
      <c r="J247"/>
    </row>
    <row r="248" spans="10:10" x14ac:dyDescent="0.25">
      <c r="J248"/>
    </row>
    <row r="249" spans="10:10" x14ac:dyDescent="0.25">
      <c r="J249"/>
    </row>
    <row r="250" spans="10:10" x14ac:dyDescent="0.25">
      <c r="J250"/>
    </row>
    <row r="251" spans="10:10" x14ac:dyDescent="0.25">
      <c r="J251"/>
    </row>
    <row r="252" spans="10:10" x14ac:dyDescent="0.25">
      <c r="J252"/>
    </row>
    <row r="253" spans="10:10" x14ac:dyDescent="0.25">
      <c r="J253"/>
    </row>
    <row r="254" spans="10:10" x14ac:dyDescent="0.25">
      <c r="J254"/>
    </row>
    <row r="255" spans="10:10" x14ac:dyDescent="0.25">
      <c r="J255"/>
    </row>
    <row r="256" spans="10:10" x14ac:dyDescent="0.25">
      <c r="J256"/>
    </row>
    <row r="257" spans="10:10" x14ac:dyDescent="0.25">
      <c r="J257"/>
    </row>
    <row r="258" spans="10:10" x14ac:dyDescent="0.25">
      <c r="J258"/>
    </row>
    <row r="259" spans="10:10" x14ac:dyDescent="0.25">
      <c r="J259"/>
    </row>
    <row r="260" spans="10:10" x14ac:dyDescent="0.25">
      <c r="J260"/>
    </row>
    <row r="261" spans="10:10" x14ac:dyDescent="0.25">
      <c r="J261"/>
    </row>
    <row r="262" spans="10:10" x14ac:dyDescent="0.25">
      <c r="J262"/>
    </row>
    <row r="263" spans="10:10" x14ac:dyDescent="0.25">
      <c r="J263"/>
    </row>
    <row r="264" spans="10:10" x14ac:dyDescent="0.25">
      <c r="J264"/>
    </row>
    <row r="265" spans="10:10" x14ac:dyDescent="0.25">
      <c r="J265"/>
    </row>
    <row r="266" spans="10:10" x14ac:dyDescent="0.25">
      <c r="J266"/>
    </row>
    <row r="267" spans="10:10" x14ac:dyDescent="0.25">
      <c r="J267"/>
    </row>
    <row r="268" spans="10:10" x14ac:dyDescent="0.25">
      <c r="J268"/>
    </row>
    <row r="269" spans="10:10" x14ac:dyDescent="0.25">
      <c r="J269"/>
    </row>
    <row r="270" spans="10:10" x14ac:dyDescent="0.25">
      <c r="J270"/>
    </row>
    <row r="271" spans="10:10" x14ac:dyDescent="0.25">
      <c r="J271"/>
    </row>
    <row r="272" spans="10:10" x14ac:dyDescent="0.25">
      <c r="J272"/>
    </row>
    <row r="273" spans="10:10" x14ac:dyDescent="0.25">
      <c r="J273"/>
    </row>
    <row r="274" spans="10:10" x14ac:dyDescent="0.25">
      <c r="J274"/>
    </row>
    <row r="275" spans="10:10" x14ac:dyDescent="0.25">
      <c r="J275"/>
    </row>
    <row r="276" spans="10:10" x14ac:dyDescent="0.25">
      <c r="J276"/>
    </row>
    <row r="277" spans="10:10" x14ac:dyDescent="0.25">
      <c r="J277"/>
    </row>
    <row r="278" spans="10:10" x14ac:dyDescent="0.25">
      <c r="J278"/>
    </row>
    <row r="279" spans="10:10" x14ac:dyDescent="0.25">
      <c r="J279"/>
    </row>
    <row r="280" spans="10:10" x14ac:dyDescent="0.25">
      <c r="J280"/>
    </row>
    <row r="281" spans="10:10" x14ac:dyDescent="0.25">
      <c r="J281"/>
    </row>
    <row r="282" spans="10:10" x14ac:dyDescent="0.25">
      <c r="J282"/>
    </row>
    <row r="283" spans="10:10" x14ac:dyDescent="0.25">
      <c r="J283"/>
    </row>
    <row r="284" spans="10:10" x14ac:dyDescent="0.25">
      <c r="J284"/>
    </row>
    <row r="285" spans="10:10" x14ac:dyDescent="0.25">
      <c r="J285"/>
    </row>
    <row r="286" spans="10:10" x14ac:dyDescent="0.25">
      <c r="J286"/>
    </row>
    <row r="287" spans="10:10" x14ac:dyDescent="0.25">
      <c r="J287"/>
    </row>
    <row r="288" spans="10:10" x14ac:dyDescent="0.25">
      <c r="J288"/>
    </row>
    <row r="289" spans="10:10" x14ac:dyDescent="0.25">
      <c r="J289"/>
    </row>
    <row r="290" spans="10:10" x14ac:dyDescent="0.25">
      <c r="J290"/>
    </row>
    <row r="291" spans="10:10" x14ac:dyDescent="0.25">
      <c r="J291"/>
    </row>
    <row r="292" spans="10:10" x14ac:dyDescent="0.25">
      <c r="J292"/>
    </row>
    <row r="293" spans="10:10" x14ac:dyDescent="0.25">
      <c r="J293"/>
    </row>
    <row r="294" spans="10:10" x14ac:dyDescent="0.25">
      <c r="J294"/>
    </row>
    <row r="295" spans="10:10" x14ac:dyDescent="0.25">
      <c r="J295"/>
    </row>
    <row r="296" spans="10:10" x14ac:dyDescent="0.25">
      <c r="J296"/>
    </row>
    <row r="297" spans="10:10" x14ac:dyDescent="0.25">
      <c r="J297"/>
    </row>
    <row r="298" spans="10:10" x14ac:dyDescent="0.25">
      <c r="J298"/>
    </row>
    <row r="299" spans="10:10" x14ac:dyDescent="0.25">
      <c r="J299"/>
    </row>
    <row r="300" spans="10:10" x14ac:dyDescent="0.25">
      <c r="J300"/>
    </row>
    <row r="301" spans="10:10" x14ac:dyDescent="0.25">
      <c r="J301"/>
    </row>
    <row r="302" spans="10:10" x14ac:dyDescent="0.25">
      <c r="J302"/>
    </row>
    <row r="303" spans="10:10" x14ac:dyDescent="0.25">
      <c r="J303"/>
    </row>
    <row r="304" spans="10:10" x14ac:dyDescent="0.25">
      <c r="J304"/>
    </row>
    <row r="305" spans="10:10" x14ac:dyDescent="0.25">
      <c r="J305"/>
    </row>
    <row r="306" spans="10:10" x14ac:dyDescent="0.25">
      <c r="J306"/>
    </row>
    <row r="307" spans="10:10" x14ac:dyDescent="0.25">
      <c r="J307"/>
    </row>
    <row r="308" spans="10:10" x14ac:dyDescent="0.25">
      <c r="J308"/>
    </row>
    <row r="309" spans="10:10" x14ac:dyDescent="0.25">
      <c r="J309"/>
    </row>
    <row r="310" spans="10:10" x14ac:dyDescent="0.25">
      <c r="J310"/>
    </row>
    <row r="311" spans="10:10" x14ac:dyDescent="0.25">
      <c r="J311"/>
    </row>
    <row r="312" spans="10:10" x14ac:dyDescent="0.25">
      <c r="J312"/>
    </row>
    <row r="313" spans="10:10" x14ac:dyDescent="0.25">
      <c r="J313"/>
    </row>
    <row r="314" spans="10:10" x14ac:dyDescent="0.25">
      <c r="J314"/>
    </row>
    <row r="315" spans="10:10" x14ac:dyDescent="0.25">
      <c r="J315"/>
    </row>
    <row r="316" spans="10:10" x14ac:dyDescent="0.25">
      <c r="J316"/>
    </row>
    <row r="317" spans="10:10" x14ac:dyDescent="0.25">
      <c r="J317"/>
    </row>
    <row r="318" spans="10:10" x14ac:dyDescent="0.25">
      <c r="J318"/>
    </row>
    <row r="319" spans="10:10" x14ac:dyDescent="0.25">
      <c r="J319"/>
    </row>
    <row r="320" spans="10:10" x14ac:dyDescent="0.25">
      <c r="J320"/>
    </row>
    <row r="321" spans="10:10" x14ac:dyDescent="0.25">
      <c r="J321"/>
    </row>
    <row r="322" spans="10:10" x14ac:dyDescent="0.25">
      <c r="J322"/>
    </row>
    <row r="323" spans="10:10" x14ac:dyDescent="0.25">
      <c r="J323"/>
    </row>
    <row r="324" spans="10:10" x14ac:dyDescent="0.25">
      <c r="J324"/>
    </row>
    <row r="325" spans="10:10" x14ac:dyDescent="0.25">
      <c r="J325"/>
    </row>
    <row r="326" spans="10:10" x14ac:dyDescent="0.25">
      <c r="J326"/>
    </row>
    <row r="327" spans="10:10" x14ac:dyDescent="0.25">
      <c r="J327"/>
    </row>
    <row r="328" spans="10:10" x14ac:dyDescent="0.25">
      <c r="J328"/>
    </row>
    <row r="329" spans="10:10" x14ac:dyDescent="0.25">
      <c r="J329"/>
    </row>
    <row r="330" spans="10:10" x14ac:dyDescent="0.25">
      <c r="J330"/>
    </row>
    <row r="331" spans="10:10" x14ac:dyDescent="0.25">
      <c r="J331"/>
    </row>
    <row r="332" spans="10:10" x14ac:dyDescent="0.25">
      <c r="J332"/>
    </row>
    <row r="333" spans="10:10" x14ac:dyDescent="0.25">
      <c r="J333"/>
    </row>
    <row r="334" spans="10:10" x14ac:dyDescent="0.25">
      <c r="J334"/>
    </row>
    <row r="335" spans="10:10" x14ac:dyDescent="0.25">
      <c r="J335"/>
    </row>
    <row r="336" spans="10:10" x14ac:dyDescent="0.25">
      <c r="J336"/>
    </row>
    <row r="337" spans="10:10" x14ac:dyDescent="0.25">
      <c r="J337"/>
    </row>
    <row r="338" spans="10:10" x14ac:dyDescent="0.25">
      <c r="J338"/>
    </row>
    <row r="339" spans="10:10" x14ac:dyDescent="0.25">
      <c r="J339"/>
    </row>
    <row r="340" spans="10:10" x14ac:dyDescent="0.25">
      <c r="J340"/>
    </row>
    <row r="341" spans="10:10" x14ac:dyDescent="0.25">
      <c r="J341"/>
    </row>
    <row r="342" spans="10:10" x14ac:dyDescent="0.25">
      <c r="J342"/>
    </row>
    <row r="343" spans="10:10" x14ac:dyDescent="0.25">
      <c r="J343"/>
    </row>
    <row r="344" spans="10:10" x14ac:dyDescent="0.25">
      <c r="J344"/>
    </row>
    <row r="345" spans="10:10" x14ac:dyDescent="0.25">
      <c r="J345"/>
    </row>
    <row r="346" spans="10:10" x14ac:dyDescent="0.25">
      <c r="J346"/>
    </row>
    <row r="347" spans="10:10" x14ac:dyDescent="0.25">
      <c r="J347"/>
    </row>
    <row r="348" spans="10:10" x14ac:dyDescent="0.25">
      <c r="J348"/>
    </row>
    <row r="349" spans="10:10" x14ac:dyDescent="0.25">
      <c r="J349"/>
    </row>
    <row r="350" spans="10:10" x14ac:dyDescent="0.25">
      <c r="J350"/>
    </row>
    <row r="351" spans="10:10" x14ac:dyDescent="0.25">
      <c r="J351"/>
    </row>
    <row r="352" spans="10:10" x14ac:dyDescent="0.25">
      <c r="J352"/>
    </row>
    <row r="353" spans="10:10" x14ac:dyDescent="0.25">
      <c r="J353"/>
    </row>
    <row r="354" spans="10:10" x14ac:dyDescent="0.25">
      <c r="J354"/>
    </row>
    <row r="355" spans="10:10" x14ac:dyDescent="0.25">
      <c r="J355"/>
    </row>
    <row r="356" spans="10:10" x14ac:dyDescent="0.25">
      <c r="J356"/>
    </row>
    <row r="357" spans="10:10" x14ac:dyDescent="0.25">
      <c r="J357"/>
    </row>
    <row r="358" spans="10:10" x14ac:dyDescent="0.25">
      <c r="J358"/>
    </row>
    <row r="359" spans="10:10" x14ac:dyDescent="0.25">
      <c r="J359"/>
    </row>
    <row r="360" spans="10:10" x14ac:dyDescent="0.25">
      <c r="J360"/>
    </row>
    <row r="361" spans="10:10" x14ac:dyDescent="0.25">
      <c r="J361"/>
    </row>
    <row r="362" spans="10:10" x14ac:dyDescent="0.25">
      <c r="J362"/>
    </row>
    <row r="363" spans="10:10" x14ac:dyDescent="0.25">
      <c r="J363"/>
    </row>
    <row r="364" spans="10:10" x14ac:dyDescent="0.25">
      <c r="J364"/>
    </row>
    <row r="365" spans="10:10" x14ac:dyDescent="0.25">
      <c r="J365"/>
    </row>
    <row r="366" spans="10:10" x14ac:dyDescent="0.25">
      <c r="J366"/>
    </row>
    <row r="367" spans="10:10" x14ac:dyDescent="0.25">
      <c r="J367"/>
    </row>
    <row r="368" spans="10:10" x14ac:dyDescent="0.25">
      <c r="J368"/>
    </row>
    <row r="369" spans="10:10" x14ac:dyDescent="0.25">
      <c r="J369"/>
    </row>
    <row r="370" spans="10:10" x14ac:dyDescent="0.25">
      <c r="J370"/>
    </row>
    <row r="371" spans="10:10" x14ac:dyDescent="0.25">
      <c r="J371"/>
    </row>
    <row r="372" spans="10:10" x14ac:dyDescent="0.25">
      <c r="J372"/>
    </row>
    <row r="373" spans="10:10" x14ac:dyDescent="0.25">
      <c r="J373"/>
    </row>
    <row r="374" spans="10:10" x14ac:dyDescent="0.25">
      <c r="J374"/>
    </row>
    <row r="375" spans="10:10" x14ac:dyDescent="0.25">
      <c r="J375"/>
    </row>
    <row r="376" spans="10:10" x14ac:dyDescent="0.25">
      <c r="J376"/>
    </row>
    <row r="377" spans="10:10" x14ac:dyDescent="0.25">
      <c r="J377"/>
    </row>
    <row r="378" spans="10:10" x14ac:dyDescent="0.25">
      <c r="J378"/>
    </row>
    <row r="379" spans="10:10" x14ac:dyDescent="0.25">
      <c r="J379"/>
    </row>
    <row r="380" spans="10:10" x14ac:dyDescent="0.25">
      <c r="J380"/>
    </row>
    <row r="381" spans="10:10" x14ac:dyDescent="0.25">
      <c r="J381"/>
    </row>
    <row r="382" spans="10:10" x14ac:dyDescent="0.25">
      <c r="J382"/>
    </row>
    <row r="383" spans="10:10" x14ac:dyDescent="0.25">
      <c r="J383"/>
    </row>
    <row r="384" spans="10:10" x14ac:dyDescent="0.25">
      <c r="J384"/>
    </row>
    <row r="385" spans="10:10" x14ac:dyDescent="0.25">
      <c r="J385"/>
    </row>
    <row r="386" spans="10:10" x14ac:dyDescent="0.25">
      <c r="J386"/>
    </row>
    <row r="387" spans="10:10" x14ac:dyDescent="0.25">
      <c r="J387"/>
    </row>
    <row r="388" spans="10:10" x14ac:dyDescent="0.25">
      <c r="J388"/>
    </row>
    <row r="389" spans="10:10" x14ac:dyDescent="0.25">
      <c r="J389"/>
    </row>
    <row r="390" spans="10:10" x14ac:dyDescent="0.25">
      <c r="J390"/>
    </row>
    <row r="391" spans="10:10" x14ac:dyDescent="0.25">
      <c r="J391"/>
    </row>
    <row r="392" spans="10:10" x14ac:dyDescent="0.25">
      <c r="J392"/>
    </row>
    <row r="393" spans="10:10" x14ac:dyDescent="0.25">
      <c r="J393"/>
    </row>
    <row r="394" spans="10:10" x14ac:dyDescent="0.25">
      <c r="J394"/>
    </row>
    <row r="395" spans="10:10" x14ac:dyDescent="0.25">
      <c r="J395"/>
    </row>
    <row r="396" spans="10:10" x14ac:dyDescent="0.25">
      <c r="J396"/>
    </row>
    <row r="397" spans="10:10" x14ac:dyDescent="0.25">
      <c r="J397"/>
    </row>
    <row r="398" spans="10:10" x14ac:dyDescent="0.25">
      <c r="J398"/>
    </row>
    <row r="399" spans="10:10" x14ac:dyDescent="0.25">
      <c r="J399"/>
    </row>
    <row r="400" spans="10:10" x14ac:dyDescent="0.25">
      <c r="J400"/>
    </row>
    <row r="401" spans="10:10" x14ac:dyDescent="0.25">
      <c r="J401"/>
    </row>
    <row r="402" spans="10:10" x14ac:dyDescent="0.25">
      <c r="J402"/>
    </row>
    <row r="403" spans="10:10" x14ac:dyDescent="0.25">
      <c r="J403"/>
    </row>
    <row r="404" spans="10:10" x14ac:dyDescent="0.25">
      <c r="J404"/>
    </row>
    <row r="405" spans="10:10" x14ac:dyDescent="0.25">
      <c r="J405"/>
    </row>
    <row r="406" spans="10:10" x14ac:dyDescent="0.25">
      <c r="J406"/>
    </row>
    <row r="407" spans="10:10" x14ac:dyDescent="0.25">
      <c r="J407"/>
    </row>
    <row r="408" spans="10:10" x14ac:dyDescent="0.25">
      <c r="J408"/>
    </row>
    <row r="409" spans="10:10" x14ac:dyDescent="0.25">
      <c r="J409"/>
    </row>
    <row r="410" spans="10:10" x14ac:dyDescent="0.25">
      <c r="J410"/>
    </row>
    <row r="411" spans="10:10" x14ac:dyDescent="0.25">
      <c r="J411"/>
    </row>
    <row r="412" spans="10:10" x14ac:dyDescent="0.25">
      <c r="J412"/>
    </row>
    <row r="413" spans="10:10" x14ac:dyDescent="0.25">
      <c r="J413"/>
    </row>
    <row r="414" spans="10:10" x14ac:dyDescent="0.25">
      <c r="J414"/>
    </row>
    <row r="415" spans="10:10" x14ac:dyDescent="0.25">
      <c r="J415"/>
    </row>
    <row r="416" spans="10:10" x14ac:dyDescent="0.25">
      <c r="J416"/>
    </row>
    <row r="417" spans="10:10" x14ac:dyDescent="0.25">
      <c r="J417"/>
    </row>
    <row r="418" spans="10:10" x14ac:dyDescent="0.25">
      <c r="J418"/>
    </row>
    <row r="419" spans="10:10" x14ac:dyDescent="0.25">
      <c r="J419"/>
    </row>
    <row r="420" spans="10:10" x14ac:dyDescent="0.25">
      <c r="J420"/>
    </row>
    <row r="421" spans="10:10" x14ac:dyDescent="0.25">
      <c r="J421"/>
    </row>
    <row r="422" spans="10:10" x14ac:dyDescent="0.25">
      <c r="J422"/>
    </row>
    <row r="423" spans="10:10" x14ac:dyDescent="0.25">
      <c r="J423"/>
    </row>
    <row r="424" spans="10:10" x14ac:dyDescent="0.25">
      <c r="J424"/>
    </row>
    <row r="425" spans="10:10" x14ac:dyDescent="0.25">
      <c r="J425"/>
    </row>
    <row r="426" spans="10:10" x14ac:dyDescent="0.25">
      <c r="J426"/>
    </row>
    <row r="427" spans="10:10" x14ac:dyDescent="0.25">
      <c r="J427"/>
    </row>
    <row r="428" spans="10:10" x14ac:dyDescent="0.25">
      <c r="J428"/>
    </row>
    <row r="429" spans="10:10" x14ac:dyDescent="0.25">
      <c r="J429"/>
    </row>
    <row r="430" spans="10:10" x14ac:dyDescent="0.25">
      <c r="J430"/>
    </row>
    <row r="431" spans="10:10" x14ac:dyDescent="0.25">
      <c r="J431"/>
    </row>
    <row r="432" spans="10:10" x14ac:dyDescent="0.25">
      <c r="J432"/>
    </row>
    <row r="433" spans="10:10" x14ac:dyDescent="0.25">
      <c r="J433"/>
    </row>
    <row r="434" spans="10:10" x14ac:dyDescent="0.25">
      <c r="J434"/>
    </row>
    <row r="435" spans="10:10" x14ac:dyDescent="0.25">
      <c r="J435"/>
    </row>
    <row r="436" spans="10:10" x14ac:dyDescent="0.25">
      <c r="J436"/>
    </row>
    <row r="437" spans="10:10" x14ac:dyDescent="0.25">
      <c r="J437"/>
    </row>
    <row r="438" spans="10:10" x14ac:dyDescent="0.25">
      <c r="J438"/>
    </row>
    <row r="439" spans="10:10" x14ac:dyDescent="0.25">
      <c r="J439"/>
    </row>
    <row r="440" spans="10:10" x14ac:dyDescent="0.25">
      <c r="J440"/>
    </row>
    <row r="441" spans="10:10" x14ac:dyDescent="0.25">
      <c r="J441"/>
    </row>
    <row r="442" spans="10:10" x14ac:dyDescent="0.25">
      <c r="J442"/>
    </row>
    <row r="443" spans="10:10" x14ac:dyDescent="0.25">
      <c r="J443"/>
    </row>
    <row r="444" spans="10:10" x14ac:dyDescent="0.25">
      <c r="J444"/>
    </row>
    <row r="445" spans="10:10" x14ac:dyDescent="0.25">
      <c r="J445"/>
    </row>
    <row r="446" spans="10:10" x14ac:dyDescent="0.25">
      <c r="J446"/>
    </row>
    <row r="447" spans="10:10" x14ac:dyDescent="0.25">
      <c r="J447"/>
    </row>
    <row r="448" spans="10:10" x14ac:dyDescent="0.25">
      <c r="J448"/>
    </row>
    <row r="449" spans="10:10" x14ac:dyDescent="0.25">
      <c r="J449"/>
    </row>
    <row r="450" spans="10:10" x14ac:dyDescent="0.25">
      <c r="J450"/>
    </row>
    <row r="451" spans="10:10" x14ac:dyDescent="0.25">
      <c r="J451"/>
    </row>
    <row r="452" spans="10:10" x14ac:dyDescent="0.25">
      <c r="J452"/>
    </row>
    <row r="453" spans="10:10" x14ac:dyDescent="0.25">
      <c r="J453"/>
    </row>
    <row r="454" spans="10:10" x14ac:dyDescent="0.25">
      <c r="J454"/>
    </row>
    <row r="455" spans="10:10" x14ac:dyDescent="0.25">
      <c r="J455"/>
    </row>
    <row r="456" spans="10:10" x14ac:dyDescent="0.25">
      <c r="J456"/>
    </row>
    <row r="457" spans="10:10" x14ac:dyDescent="0.25">
      <c r="J457"/>
    </row>
    <row r="458" spans="10:10" x14ac:dyDescent="0.25">
      <c r="J458"/>
    </row>
    <row r="459" spans="10:10" x14ac:dyDescent="0.25">
      <c r="J459"/>
    </row>
    <row r="460" spans="10:10" x14ac:dyDescent="0.25">
      <c r="J460"/>
    </row>
    <row r="461" spans="10:10" x14ac:dyDescent="0.25">
      <c r="J461"/>
    </row>
    <row r="462" spans="10:10" x14ac:dyDescent="0.25">
      <c r="J462"/>
    </row>
    <row r="463" spans="10:10" x14ac:dyDescent="0.25">
      <c r="J463"/>
    </row>
    <row r="464" spans="10:10" x14ac:dyDescent="0.25">
      <c r="J464"/>
    </row>
    <row r="465" spans="10:10" x14ac:dyDescent="0.25">
      <c r="J465"/>
    </row>
    <row r="466" spans="10:10" x14ac:dyDescent="0.25">
      <c r="J466"/>
    </row>
    <row r="467" spans="10:10" x14ac:dyDescent="0.25">
      <c r="J467"/>
    </row>
    <row r="468" spans="10:10" x14ac:dyDescent="0.25">
      <c r="J468"/>
    </row>
    <row r="469" spans="10:10" x14ac:dyDescent="0.25">
      <c r="J469"/>
    </row>
    <row r="470" spans="10:10" x14ac:dyDescent="0.25">
      <c r="J470"/>
    </row>
    <row r="471" spans="10:10" x14ac:dyDescent="0.25">
      <c r="J471"/>
    </row>
    <row r="472" spans="10:10" x14ac:dyDescent="0.25">
      <c r="J472"/>
    </row>
    <row r="473" spans="10:10" x14ac:dyDescent="0.25">
      <c r="J473"/>
    </row>
    <row r="474" spans="10:10" x14ac:dyDescent="0.25">
      <c r="J474"/>
    </row>
    <row r="475" spans="10:10" x14ac:dyDescent="0.25">
      <c r="J475"/>
    </row>
    <row r="476" spans="10:10" x14ac:dyDescent="0.25">
      <c r="J476"/>
    </row>
    <row r="477" spans="10:10" x14ac:dyDescent="0.25">
      <c r="J477"/>
    </row>
    <row r="478" spans="10:10" x14ac:dyDescent="0.25">
      <c r="J478"/>
    </row>
    <row r="479" spans="10:10" x14ac:dyDescent="0.25">
      <c r="J479"/>
    </row>
    <row r="480" spans="10:10" x14ac:dyDescent="0.25">
      <c r="J480"/>
    </row>
    <row r="481" spans="10:10" x14ac:dyDescent="0.25">
      <c r="J481"/>
    </row>
    <row r="482" spans="10:10" x14ac:dyDescent="0.25">
      <c r="J482"/>
    </row>
    <row r="483" spans="10:10" x14ac:dyDescent="0.25">
      <c r="J483"/>
    </row>
    <row r="484" spans="10:10" x14ac:dyDescent="0.25">
      <c r="J484"/>
    </row>
    <row r="485" spans="10:10" x14ac:dyDescent="0.25">
      <c r="J485"/>
    </row>
    <row r="486" spans="10:10" x14ac:dyDescent="0.25">
      <c r="J486"/>
    </row>
    <row r="487" spans="10:10" x14ac:dyDescent="0.25">
      <c r="J487"/>
    </row>
    <row r="488" spans="10:10" x14ac:dyDescent="0.25">
      <c r="J488"/>
    </row>
    <row r="489" spans="10:10" x14ac:dyDescent="0.25">
      <c r="J489"/>
    </row>
    <row r="490" spans="10:10" x14ac:dyDescent="0.25">
      <c r="J490"/>
    </row>
    <row r="491" spans="10:10" x14ac:dyDescent="0.25">
      <c r="J491"/>
    </row>
    <row r="492" spans="10:10" x14ac:dyDescent="0.25">
      <c r="J492"/>
    </row>
    <row r="493" spans="10:10" x14ac:dyDescent="0.25">
      <c r="J493"/>
    </row>
    <row r="494" spans="10:10" x14ac:dyDescent="0.25">
      <c r="J494"/>
    </row>
    <row r="495" spans="10:10" x14ac:dyDescent="0.25">
      <c r="J495"/>
    </row>
    <row r="496" spans="10:10" x14ac:dyDescent="0.25">
      <c r="J496"/>
    </row>
    <row r="497" spans="10:10" x14ac:dyDescent="0.25">
      <c r="J497"/>
    </row>
    <row r="498" spans="10:10" x14ac:dyDescent="0.25">
      <c r="J498"/>
    </row>
    <row r="499" spans="10:10" x14ac:dyDescent="0.25">
      <c r="J499"/>
    </row>
    <row r="500" spans="10:10" x14ac:dyDescent="0.25">
      <c r="J500"/>
    </row>
    <row r="501" spans="10:10" x14ac:dyDescent="0.25">
      <c r="J501"/>
    </row>
    <row r="502" spans="10:10" x14ac:dyDescent="0.25">
      <c r="J502"/>
    </row>
    <row r="503" spans="10:10" x14ac:dyDescent="0.25">
      <c r="J503"/>
    </row>
    <row r="504" spans="10:10" x14ac:dyDescent="0.25">
      <c r="J504"/>
    </row>
    <row r="505" spans="10:10" x14ac:dyDescent="0.25">
      <c r="J505"/>
    </row>
    <row r="506" spans="10:10" x14ac:dyDescent="0.25">
      <c r="J506"/>
    </row>
    <row r="507" spans="10:10" x14ac:dyDescent="0.25">
      <c r="J507"/>
    </row>
    <row r="508" spans="10:10" x14ac:dyDescent="0.25">
      <c r="J508"/>
    </row>
    <row r="509" spans="10:10" x14ac:dyDescent="0.25">
      <c r="J509"/>
    </row>
    <row r="510" spans="10:10" x14ac:dyDescent="0.25">
      <c r="J510"/>
    </row>
    <row r="511" spans="10:10" x14ac:dyDescent="0.25">
      <c r="J511"/>
    </row>
    <row r="512" spans="10:10" x14ac:dyDescent="0.25">
      <c r="J512"/>
    </row>
    <row r="513" spans="10:10" x14ac:dyDescent="0.25">
      <c r="J513"/>
    </row>
    <row r="514" spans="10:10" x14ac:dyDescent="0.25">
      <c r="J514"/>
    </row>
    <row r="515" spans="10:10" x14ac:dyDescent="0.25">
      <c r="J515"/>
    </row>
    <row r="516" spans="10:10" x14ac:dyDescent="0.25">
      <c r="J516"/>
    </row>
    <row r="517" spans="10:10" x14ac:dyDescent="0.25">
      <c r="J517"/>
    </row>
    <row r="518" spans="10:10" x14ac:dyDescent="0.25">
      <c r="J518"/>
    </row>
    <row r="519" spans="10:10" x14ac:dyDescent="0.25">
      <c r="J519"/>
    </row>
    <row r="520" spans="10:10" x14ac:dyDescent="0.25">
      <c r="J520"/>
    </row>
    <row r="521" spans="10:10" x14ac:dyDescent="0.25">
      <c r="J521"/>
    </row>
    <row r="522" spans="10:10" x14ac:dyDescent="0.25">
      <c r="J522"/>
    </row>
    <row r="523" spans="10:10" x14ac:dyDescent="0.25">
      <c r="J523"/>
    </row>
    <row r="524" spans="10:10" x14ac:dyDescent="0.25">
      <c r="J524"/>
    </row>
    <row r="525" spans="10:10" x14ac:dyDescent="0.25">
      <c r="J525"/>
    </row>
    <row r="526" spans="10:10" x14ac:dyDescent="0.25">
      <c r="J526"/>
    </row>
    <row r="527" spans="10:10" x14ac:dyDescent="0.25">
      <c r="J527"/>
    </row>
    <row r="528" spans="10:10" x14ac:dyDescent="0.25">
      <c r="J528"/>
    </row>
    <row r="529" spans="10:10" x14ac:dyDescent="0.25">
      <c r="J529"/>
    </row>
    <row r="530" spans="10:10" x14ac:dyDescent="0.25">
      <c r="J530"/>
    </row>
    <row r="531" spans="10:10" x14ac:dyDescent="0.25">
      <c r="J531"/>
    </row>
    <row r="532" spans="10:10" x14ac:dyDescent="0.25">
      <c r="J532"/>
    </row>
    <row r="533" spans="10:10" x14ac:dyDescent="0.25">
      <c r="J533"/>
    </row>
    <row r="534" spans="10:10" x14ac:dyDescent="0.25">
      <c r="J534"/>
    </row>
    <row r="535" spans="10:10" x14ac:dyDescent="0.25">
      <c r="J535"/>
    </row>
    <row r="536" spans="10:10" x14ac:dyDescent="0.25">
      <c r="J536"/>
    </row>
    <row r="537" spans="10:10" x14ac:dyDescent="0.25">
      <c r="J537"/>
    </row>
    <row r="538" spans="10:10" x14ac:dyDescent="0.25">
      <c r="J538"/>
    </row>
    <row r="539" spans="10:10" x14ac:dyDescent="0.25">
      <c r="J539"/>
    </row>
    <row r="540" spans="10:10" x14ac:dyDescent="0.25">
      <c r="J540"/>
    </row>
    <row r="541" spans="10:10" x14ac:dyDescent="0.25">
      <c r="J541"/>
    </row>
    <row r="542" spans="10:10" x14ac:dyDescent="0.25">
      <c r="J542"/>
    </row>
    <row r="543" spans="10:10" x14ac:dyDescent="0.25">
      <c r="J543"/>
    </row>
    <row r="544" spans="10:10" x14ac:dyDescent="0.25">
      <c r="J544"/>
    </row>
    <row r="545" spans="10:10" x14ac:dyDescent="0.25">
      <c r="J545"/>
    </row>
    <row r="546" spans="10:10" x14ac:dyDescent="0.25">
      <c r="J546"/>
    </row>
    <row r="547" spans="10:10" x14ac:dyDescent="0.25">
      <c r="J547"/>
    </row>
    <row r="548" spans="10:10" x14ac:dyDescent="0.25">
      <c r="J548"/>
    </row>
    <row r="549" spans="10:10" x14ac:dyDescent="0.25">
      <c r="J549"/>
    </row>
    <row r="550" spans="10:10" x14ac:dyDescent="0.25">
      <c r="J550"/>
    </row>
    <row r="551" spans="10:10" x14ac:dyDescent="0.25">
      <c r="J551"/>
    </row>
    <row r="552" spans="10:10" x14ac:dyDescent="0.25">
      <c r="J552"/>
    </row>
    <row r="553" spans="10:10" x14ac:dyDescent="0.25">
      <c r="J553"/>
    </row>
    <row r="554" spans="10:10" x14ac:dyDescent="0.25">
      <c r="J554"/>
    </row>
    <row r="555" spans="10:10" x14ac:dyDescent="0.25">
      <c r="J555"/>
    </row>
    <row r="556" spans="10:10" x14ac:dyDescent="0.25">
      <c r="J556"/>
    </row>
    <row r="557" spans="10:10" x14ac:dyDescent="0.25">
      <c r="J557"/>
    </row>
    <row r="558" spans="10:10" x14ac:dyDescent="0.25">
      <c r="J558"/>
    </row>
    <row r="559" spans="10:10" x14ac:dyDescent="0.25">
      <c r="J559"/>
    </row>
    <row r="560" spans="10:10" x14ac:dyDescent="0.25">
      <c r="J560"/>
    </row>
    <row r="561" spans="10:10" x14ac:dyDescent="0.25">
      <c r="J561"/>
    </row>
    <row r="562" spans="10:10" x14ac:dyDescent="0.25">
      <c r="J562"/>
    </row>
    <row r="563" spans="10:10" x14ac:dyDescent="0.25">
      <c r="J563"/>
    </row>
    <row r="564" spans="10:10" x14ac:dyDescent="0.25">
      <c r="J564"/>
    </row>
    <row r="565" spans="10:10" x14ac:dyDescent="0.25">
      <c r="J565"/>
    </row>
    <row r="566" spans="10:10" x14ac:dyDescent="0.25">
      <c r="J566"/>
    </row>
    <row r="567" spans="10:10" x14ac:dyDescent="0.25">
      <c r="J567"/>
    </row>
    <row r="568" spans="10:10" x14ac:dyDescent="0.25">
      <c r="J568"/>
    </row>
    <row r="569" spans="10:10" x14ac:dyDescent="0.25">
      <c r="J569"/>
    </row>
    <row r="570" spans="10:10" x14ac:dyDescent="0.25">
      <c r="J570"/>
    </row>
    <row r="571" spans="10:10" x14ac:dyDescent="0.25">
      <c r="J571"/>
    </row>
    <row r="572" spans="10:10" x14ac:dyDescent="0.25">
      <c r="J572"/>
    </row>
    <row r="573" spans="10:10" x14ac:dyDescent="0.25">
      <c r="J573"/>
    </row>
    <row r="574" spans="10:10" x14ac:dyDescent="0.25">
      <c r="J574"/>
    </row>
    <row r="575" spans="10:10" x14ac:dyDescent="0.25">
      <c r="J575"/>
    </row>
    <row r="576" spans="10:10" x14ac:dyDescent="0.25">
      <c r="J576"/>
    </row>
    <row r="577" spans="10:10" x14ac:dyDescent="0.25">
      <c r="J577"/>
    </row>
    <row r="578" spans="10:10" x14ac:dyDescent="0.25">
      <c r="J578"/>
    </row>
    <row r="579" spans="10:10" x14ac:dyDescent="0.25">
      <c r="J579"/>
    </row>
    <row r="580" spans="10:10" x14ac:dyDescent="0.25">
      <c r="J580"/>
    </row>
    <row r="581" spans="10:10" x14ac:dyDescent="0.25">
      <c r="J581"/>
    </row>
    <row r="582" spans="10:10" x14ac:dyDescent="0.25">
      <c r="J582"/>
    </row>
    <row r="583" spans="10:10" x14ac:dyDescent="0.25">
      <c r="J583"/>
    </row>
    <row r="584" spans="10:10" x14ac:dyDescent="0.25">
      <c r="J584"/>
    </row>
    <row r="585" spans="10:10" x14ac:dyDescent="0.25">
      <c r="J585"/>
    </row>
    <row r="586" spans="10:10" x14ac:dyDescent="0.25">
      <c r="J586"/>
    </row>
    <row r="587" spans="10:10" x14ac:dyDescent="0.25">
      <c r="J587"/>
    </row>
    <row r="588" spans="10:10" x14ac:dyDescent="0.25">
      <c r="J588"/>
    </row>
    <row r="589" spans="10:10" x14ac:dyDescent="0.25">
      <c r="J589"/>
    </row>
    <row r="590" spans="10:10" x14ac:dyDescent="0.25">
      <c r="J590"/>
    </row>
    <row r="591" spans="10:10" x14ac:dyDescent="0.25">
      <c r="J591"/>
    </row>
    <row r="592" spans="10:10" x14ac:dyDescent="0.25">
      <c r="J592"/>
    </row>
    <row r="593" spans="10:10" x14ac:dyDescent="0.25">
      <c r="J593"/>
    </row>
    <row r="594" spans="10:10" x14ac:dyDescent="0.25">
      <c r="J594"/>
    </row>
    <row r="595" spans="10:10" x14ac:dyDescent="0.25">
      <c r="J595"/>
    </row>
    <row r="596" spans="10:10" x14ac:dyDescent="0.25">
      <c r="J596"/>
    </row>
    <row r="597" spans="10:10" x14ac:dyDescent="0.25">
      <c r="J597"/>
    </row>
    <row r="598" spans="10:10" x14ac:dyDescent="0.25">
      <c r="J598"/>
    </row>
    <row r="599" spans="10:10" x14ac:dyDescent="0.25">
      <c r="J599"/>
    </row>
    <row r="600" spans="10:10" x14ac:dyDescent="0.25">
      <c r="J600"/>
    </row>
    <row r="601" spans="10:10" x14ac:dyDescent="0.25">
      <c r="J601"/>
    </row>
    <row r="602" spans="10:10" x14ac:dyDescent="0.25">
      <c r="J602"/>
    </row>
    <row r="603" spans="10:10" x14ac:dyDescent="0.25">
      <c r="J603"/>
    </row>
    <row r="604" spans="10:10" x14ac:dyDescent="0.25">
      <c r="J604"/>
    </row>
    <row r="605" spans="10:10" x14ac:dyDescent="0.25">
      <c r="J605"/>
    </row>
    <row r="606" spans="10:10" x14ac:dyDescent="0.25">
      <c r="J606"/>
    </row>
    <row r="607" spans="10:10" x14ac:dyDescent="0.25">
      <c r="J607"/>
    </row>
    <row r="608" spans="10:10" x14ac:dyDescent="0.25">
      <c r="J608"/>
    </row>
    <row r="609" spans="10:10" x14ac:dyDescent="0.25">
      <c r="J609"/>
    </row>
    <row r="610" spans="10:10" x14ac:dyDescent="0.25">
      <c r="J610"/>
    </row>
    <row r="611" spans="10:10" x14ac:dyDescent="0.25">
      <c r="J611"/>
    </row>
    <row r="612" spans="10:10" x14ac:dyDescent="0.25">
      <c r="J612"/>
    </row>
    <row r="613" spans="10:10" x14ac:dyDescent="0.25">
      <c r="J613"/>
    </row>
    <row r="614" spans="10:10" x14ac:dyDescent="0.25">
      <c r="J614"/>
    </row>
    <row r="615" spans="10:10" x14ac:dyDescent="0.25">
      <c r="J615"/>
    </row>
    <row r="616" spans="10:10" x14ac:dyDescent="0.25">
      <c r="J616"/>
    </row>
    <row r="617" spans="10:10" x14ac:dyDescent="0.25">
      <c r="J617"/>
    </row>
    <row r="618" spans="10:10" x14ac:dyDescent="0.25">
      <c r="J618"/>
    </row>
    <row r="619" spans="10:10" x14ac:dyDescent="0.25">
      <c r="J619"/>
    </row>
    <row r="620" spans="10:10" x14ac:dyDescent="0.25">
      <c r="J620"/>
    </row>
    <row r="621" spans="10:10" x14ac:dyDescent="0.25">
      <c r="J621"/>
    </row>
    <row r="622" spans="10:10" x14ac:dyDescent="0.25">
      <c r="J622"/>
    </row>
    <row r="623" spans="10:10" x14ac:dyDescent="0.25">
      <c r="J623"/>
    </row>
    <row r="624" spans="10:10" x14ac:dyDescent="0.25">
      <c r="J624"/>
    </row>
    <row r="625" spans="10:10" x14ac:dyDescent="0.25">
      <c r="J625"/>
    </row>
    <row r="626" spans="10:10" x14ac:dyDescent="0.25">
      <c r="J626"/>
    </row>
    <row r="627" spans="10:10" x14ac:dyDescent="0.25">
      <c r="J627"/>
    </row>
    <row r="628" spans="10:10" x14ac:dyDescent="0.25">
      <c r="J628"/>
    </row>
    <row r="629" spans="10:10" x14ac:dyDescent="0.25">
      <c r="J629"/>
    </row>
    <row r="630" spans="10:10" x14ac:dyDescent="0.25">
      <c r="J630"/>
    </row>
    <row r="631" spans="10:10" x14ac:dyDescent="0.25">
      <c r="J631"/>
    </row>
    <row r="632" spans="10:10" x14ac:dyDescent="0.25">
      <c r="J632"/>
    </row>
    <row r="633" spans="10:10" x14ac:dyDescent="0.25">
      <c r="J633"/>
    </row>
    <row r="634" spans="10:10" x14ac:dyDescent="0.25">
      <c r="J634"/>
    </row>
    <row r="635" spans="10:10" x14ac:dyDescent="0.25">
      <c r="J635"/>
    </row>
    <row r="636" spans="10:10" x14ac:dyDescent="0.25">
      <c r="J636"/>
    </row>
    <row r="637" spans="10:10" x14ac:dyDescent="0.25">
      <c r="J637"/>
    </row>
    <row r="638" spans="10:10" x14ac:dyDescent="0.25">
      <c r="J638"/>
    </row>
    <row r="639" spans="10:10" x14ac:dyDescent="0.25">
      <c r="J639"/>
    </row>
    <row r="640" spans="10:10" x14ac:dyDescent="0.25">
      <c r="J640"/>
    </row>
    <row r="641" spans="10:10" x14ac:dyDescent="0.25">
      <c r="J641"/>
    </row>
    <row r="642" spans="10:10" x14ac:dyDescent="0.25">
      <c r="J642"/>
    </row>
    <row r="643" spans="10:10" x14ac:dyDescent="0.25">
      <c r="J643"/>
    </row>
    <row r="644" spans="10:10" x14ac:dyDescent="0.25">
      <c r="J644"/>
    </row>
    <row r="645" spans="10:10" x14ac:dyDescent="0.25">
      <c r="J645"/>
    </row>
    <row r="646" spans="10:10" x14ac:dyDescent="0.25">
      <c r="J646"/>
    </row>
    <row r="647" spans="10:10" x14ac:dyDescent="0.25">
      <c r="J647"/>
    </row>
    <row r="648" spans="10:10" x14ac:dyDescent="0.25">
      <c r="J648"/>
    </row>
    <row r="649" spans="10:10" x14ac:dyDescent="0.25">
      <c r="J649"/>
    </row>
    <row r="650" spans="10:10" x14ac:dyDescent="0.25">
      <c r="J650"/>
    </row>
    <row r="651" spans="10:10" x14ac:dyDescent="0.25">
      <c r="J651"/>
    </row>
    <row r="652" spans="10:10" x14ac:dyDescent="0.25">
      <c r="J652"/>
    </row>
    <row r="653" spans="10:10" x14ac:dyDescent="0.25">
      <c r="J653"/>
    </row>
    <row r="654" spans="10:10" x14ac:dyDescent="0.25">
      <c r="J654"/>
    </row>
    <row r="655" spans="10:10" x14ac:dyDescent="0.25">
      <c r="J655"/>
    </row>
    <row r="656" spans="10:10" x14ac:dyDescent="0.25">
      <c r="J656"/>
    </row>
    <row r="657" spans="10:10" x14ac:dyDescent="0.25">
      <c r="J657"/>
    </row>
    <row r="658" spans="10:10" x14ac:dyDescent="0.25">
      <c r="J658"/>
    </row>
    <row r="659" spans="10:10" x14ac:dyDescent="0.25">
      <c r="J659"/>
    </row>
    <row r="660" spans="10:10" x14ac:dyDescent="0.25">
      <c r="J660"/>
    </row>
    <row r="661" spans="10:10" x14ac:dyDescent="0.25">
      <c r="J661"/>
    </row>
    <row r="662" spans="10:10" x14ac:dyDescent="0.25">
      <c r="J662"/>
    </row>
    <row r="663" spans="10:10" x14ac:dyDescent="0.25">
      <c r="J663"/>
    </row>
    <row r="664" spans="10:10" x14ac:dyDescent="0.25">
      <c r="J664"/>
    </row>
    <row r="665" spans="10:10" x14ac:dyDescent="0.25">
      <c r="J665"/>
    </row>
    <row r="666" spans="10:10" x14ac:dyDescent="0.25">
      <c r="J666"/>
    </row>
    <row r="667" spans="10:10" x14ac:dyDescent="0.25">
      <c r="J667"/>
    </row>
    <row r="668" spans="10:10" x14ac:dyDescent="0.25">
      <c r="J668"/>
    </row>
    <row r="669" spans="10:10" x14ac:dyDescent="0.25">
      <c r="J669"/>
    </row>
    <row r="670" spans="10:10" x14ac:dyDescent="0.25">
      <c r="J670"/>
    </row>
    <row r="671" spans="10:10" x14ac:dyDescent="0.25">
      <c r="J671"/>
    </row>
    <row r="672" spans="10:10" x14ac:dyDescent="0.25">
      <c r="J672"/>
    </row>
    <row r="673" spans="10:10" x14ac:dyDescent="0.25">
      <c r="J673"/>
    </row>
    <row r="674" spans="10:10" x14ac:dyDescent="0.25">
      <c r="J674"/>
    </row>
    <row r="675" spans="10:10" x14ac:dyDescent="0.25">
      <c r="J675"/>
    </row>
    <row r="676" spans="10:10" x14ac:dyDescent="0.25">
      <c r="J676"/>
    </row>
    <row r="677" spans="10:10" x14ac:dyDescent="0.25">
      <c r="J677"/>
    </row>
    <row r="678" spans="10:10" x14ac:dyDescent="0.25">
      <c r="J678"/>
    </row>
    <row r="679" spans="10:10" x14ac:dyDescent="0.25">
      <c r="J679"/>
    </row>
    <row r="680" spans="10:10" x14ac:dyDescent="0.25">
      <c r="J680"/>
    </row>
    <row r="681" spans="10:10" x14ac:dyDescent="0.25">
      <c r="J681"/>
    </row>
    <row r="682" spans="10:10" x14ac:dyDescent="0.25">
      <c r="J682"/>
    </row>
    <row r="683" spans="10:10" x14ac:dyDescent="0.25">
      <c r="J683"/>
    </row>
    <row r="684" spans="10:10" x14ac:dyDescent="0.25">
      <c r="J684"/>
    </row>
    <row r="685" spans="10:10" x14ac:dyDescent="0.25">
      <c r="J685"/>
    </row>
    <row r="686" spans="10:10" x14ac:dyDescent="0.25">
      <c r="J686"/>
    </row>
    <row r="687" spans="10:10" x14ac:dyDescent="0.25">
      <c r="J687"/>
    </row>
    <row r="688" spans="10:10" x14ac:dyDescent="0.25">
      <c r="J688"/>
    </row>
    <row r="689" spans="10:10" x14ac:dyDescent="0.25">
      <c r="J689"/>
    </row>
    <row r="690" spans="10:10" x14ac:dyDescent="0.25">
      <c r="J690"/>
    </row>
    <row r="691" spans="10:10" x14ac:dyDescent="0.25">
      <c r="J691"/>
    </row>
    <row r="692" spans="10:10" x14ac:dyDescent="0.25">
      <c r="J692"/>
    </row>
    <row r="693" spans="10:10" x14ac:dyDescent="0.25">
      <c r="J693"/>
    </row>
    <row r="694" spans="10:10" x14ac:dyDescent="0.25">
      <c r="J694"/>
    </row>
    <row r="695" spans="10:10" x14ac:dyDescent="0.25">
      <c r="J695"/>
    </row>
    <row r="696" spans="10:10" x14ac:dyDescent="0.25">
      <c r="J696"/>
    </row>
    <row r="697" spans="10:10" x14ac:dyDescent="0.25">
      <c r="J697"/>
    </row>
    <row r="698" spans="10:10" x14ac:dyDescent="0.25">
      <c r="J698"/>
    </row>
    <row r="699" spans="10:10" x14ac:dyDescent="0.25">
      <c r="J699"/>
    </row>
    <row r="700" spans="10:10" x14ac:dyDescent="0.25">
      <c r="J700"/>
    </row>
    <row r="701" spans="10:10" x14ac:dyDescent="0.25">
      <c r="J701"/>
    </row>
    <row r="702" spans="10:10" x14ac:dyDescent="0.25">
      <c r="J702"/>
    </row>
    <row r="703" spans="10:10" x14ac:dyDescent="0.25">
      <c r="J703"/>
    </row>
    <row r="704" spans="10:10" x14ac:dyDescent="0.25">
      <c r="J704"/>
    </row>
    <row r="705" spans="10:10" x14ac:dyDescent="0.25">
      <c r="J705"/>
    </row>
    <row r="706" spans="10:10" x14ac:dyDescent="0.25">
      <c r="J706"/>
    </row>
    <row r="707" spans="10:10" x14ac:dyDescent="0.25">
      <c r="J707"/>
    </row>
    <row r="708" spans="10:10" x14ac:dyDescent="0.25">
      <c r="J708"/>
    </row>
    <row r="709" spans="10:10" x14ac:dyDescent="0.25">
      <c r="J709"/>
    </row>
    <row r="710" spans="10:10" x14ac:dyDescent="0.25">
      <c r="J710"/>
    </row>
    <row r="711" spans="10:10" x14ac:dyDescent="0.25">
      <c r="J711"/>
    </row>
    <row r="712" spans="10:10" x14ac:dyDescent="0.25">
      <c r="J712"/>
    </row>
    <row r="713" spans="10:10" x14ac:dyDescent="0.25">
      <c r="J713"/>
    </row>
    <row r="714" spans="10:10" x14ac:dyDescent="0.25">
      <c r="J714"/>
    </row>
    <row r="715" spans="10:10" x14ac:dyDescent="0.25">
      <c r="J715"/>
    </row>
    <row r="716" spans="10:10" x14ac:dyDescent="0.25">
      <c r="J716"/>
    </row>
    <row r="717" spans="10:10" x14ac:dyDescent="0.25">
      <c r="J717"/>
    </row>
    <row r="718" spans="10:10" x14ac:dyDescent="0.25">
      <c r="J718"/>
    </row>
    <row r="719" spans="10:10" x14ac:dyDescent="0.25">
      <c r="J719"/>
    </row>
    <row r="720" spans="10:10" x14ac:dyDescent="0.25">
      <c r="J720"/>
    </row>
    <row r="721" spans="10:10" x14ac:dyDescent="0.25">
      <c r="J721"/>
    </row>
    <row r="722" spans="10:10" x14ac:dyDescent="0.25">
      <c r="J722"/>
    </row>
    <row r="723" spans="10:10" x14ac:dyDescent="0.25">
      <c r="J723"/>
    </row>
    <row r="724" spans="10:10" x14ac:dyDescent="0.25">
      <c r="J724"/>
    </row>
    <row r="725" spans="10:10" x14ac:dyDescent="0.25">
      <c r="J725"/>
    </row>
    <row r="726" spans="10:10" x14ac:dyDescent="0.25">
      <c r="J726"/>
    </row>
    <row r="727" spans="10:10" x14ac:dyDescent="0.25">
      <c r="J727"/>
    </row>
    <row r="728" spans="10:10" x14ac:dyDescent="0.25">
      <c r="J728"/>
    </row>
    <row r="729" spans="10:10" x14ac:dyDescent="0.25">
      <c r="J729"/>
    </row>
    <row r="730" spans="10:10" x14ac:dyDescent="0.25">
      <c r="J730"/>
    </row>
    <row r="731" spans="10:10" x14ac:dyDescent="0.25">
      <c r="J731"/>
    </row>
    <row r="732" spans="10:10" x14ac:dyDescent="0.25">
      <c r="J732"/>
    </row>
    <row r="733" spans="10:10" x14ac:dyDescent="0.25">
      <c r="J733"/>
    </row>
    <row r="734" spans="10:10" x14ac:dyDescent="0.25">
      <c r="J734"/>
    </row>
    <row r="735" spans="10:10" x14ac:dyDescent="0.25">
      <c r="J735"/>
    </row>
    <row r="736" spans="10:10" x14ac:dyDescent="0.25">
      <c r="J736"/>
    </row>
    <row r="737" spans="10:10" x14ac:dyDescent="0.25">
      <c r="J737"/>
    </row>
    <row r="738" spans="10:10" x14ac:dyDescent="0.25">
      <c r="J738"/>
    </row>
    <row r="739" spans="10:10" x14ac:dyDescent="0.25">
      <c r="J739"/>
    </row>
    <row r="740" spans="10:10" x14ac:dyDescent="0.25">
      <c r="J740"/>
    </row>
    <row r="741" spans="10:10" x14ac:dyDescent="0.25">
      <c r="J741"/>
    </row>
    <row r="742" spans="10:10" x14ac:dyDescent="0.25">
      <c r="J742"/>
    </row>
    <row r="743" spans="10:10" x14ac:dyDescent="0.25">
      <c r="J743"/>
    </row>
    <row r="744" spans="10:10" x14ac:dyDescent="0.25">
      <c r="J744"/>
    </row>
    <row r="745" spans="10:10" x14ac:dyDescent="0.25">
      <c r="J745"/>
    </row>
    <row r="746" spans="10:10" x14ac:dyDescent="0.25">
      <c r="J746"/>
    </row>
    <row r="747" spans="10:10" x14ac:dyDescent="0.25">
      <c r="J747"/>
    </row>
    <row r="748" spans="10:10" x14ac:dyDescent="0.25">
      <c r="J748"/>
    </row>
    <row r="749" spans="10:10" x14ac:dyDescent="0.25">
      <c r="J749"/>
    </row>
    <row r="750" spans="10:10" x14ac:dyDescent="0.25">
      <c r="J750"/>
    </row>
    <row r="751" spans="10:10" x14ac:dyDescent="0.25">
      <c r="J751"/>
    </row>
    <row r="752" spans="10:10" x14ac:dyDescent="0.25">
      <c r="J752"/>
    </row>
    <row r="753" spans="10:10" x14ac:dyDescent="0.25">
      <c r="J753"/>
    </row>
    <row r="754" spans="10:10" x14ac:dyDescent="0.25">
      <c r="J754"/>
    </row>
    <row r="755" spans="10:10" x14ac:dyDescent="0.25">
      <c r="J755"/>
    </row>
    <row r="756" spans="10:10" x14ac:dyDescent="0.25">
      <c r="J756"/>
    </row>
    <row r="757" spans="10:10" x14ac:dyDescent="0.25">
      <c r="J757"/>
    </row>
    <row r="758" spans="10:10" x14ac:dyDescent="0.25">
      <c r="J758"/>
    </row>
    <row r="759" spans="10:10" x14ac:dyDescent="0.25">
      <c r="J759"/>
    </row>
    <row r="760" spans="10:10" x14ac:dyDescent="0.25">
      <c r="J760"/>
    </row>
    <row r="761" spans="10:10" x14ac:dyDescent="0.25">
      <c r="J761"/>
    </row>
    <row r="762" spans="10:10" x14ac:dyDescent="0.25">
      <c r="J762"/>
    </row>
    <row r="763" spans="10:10" x14ac:dyDescent="0.25">
      <c r="J763"/>
    </row>
    <row r="764" spans="10:10" x14ac:dyDescent="0.25">
      <c r="J764"/>
    </row>
    <row r="765" spans="10:10" x14ac:dyDescent="0.25">
      <c r="J765"/>
    </row>
    <row r="766" spans="10:10" x14ac:dyDescent="0.25">
      <c r="J766"/>
    </row>
    <row r="767" spans="10:10" x14ac:dyDescent="0.25">
      <c r="J767"/>
    </row>
    <row r="768" spans="10:10" x14ac:dyDescent="0.25">
      <c r="J768"/>
    </row>
    <row r="769" spans="10:10" x14ac:dyDescent="0.25">
      <c r="J769"/>
    </row>
    <row r="770" spans="10:10" x14ac:dyDescent="0.25">
      <c r="J770"/>
    </row>
    <row r="771" spans="10:10" x14ac:dyDescent="0.25">
      <c r="J771"/>
    </row>
    <row r="772" spans="10:10" x14ac:dyDescent="0.25">
      <c r="J772"/>
    </row>
    <row r="773" spans="10:10" x14ac:dyDescent="0.25">
      <c r="J773"/>
    </row>
    <row r="774" spans="10:10" x14ac:dyDescent="0.25">
      <c r="J774"/>
    </row>
    <row r="775" spans="10:10" x14ac:dyDescent="0.25">
      <c r="J775"/>
    </row>
    <row r="776" spans="10:10" x14ac:dyDescent="0.25">
      <c r="J776"/>
    </row>
    <row r="777" spans="10:10" x14ac:dyDescent="0.25">
      <c r="J777"/>
    </row>
    <row r="778" spans="10:10" x14ac:dyDescent="0.25">
      <c r="J778"/>
    </row>
    <row r="779" spans="10:10" x14ac:dyDescent="0.25">
      <c r="J779"/>
    </row>
    <row r="780" spans="10:10" x14ac:dyDescent="0.25">
      <c r="J780"/>
    </row>
    <row r="781" spans="10:10" x14ac:dyDescent="0.25">
      <c r="J781"/>
    </row>
    <row r="782" spans="10:10" x14ac:dyDescent="0.25">
      <c r="J782"/>
    </row>
    <row r="783" spans="10:10" x14ac:dyDescent="0.25">
      <c r="J783"/>
    </row>
    <row r="784" spans="10:10" x14ac:dyDescent="0.25">
      <c r="J784"/>
    </row>
    <row r="785" spans="10:10" x14ac:dyDescent="0.25">
      <c r="J785"/>
    </row>
    <row r="786" spans="10:10" x14ac:dyDescent="0.25">
      <c r="J786"/>
    </row>
    <row r="787" spans="10:10" x14ac:dyDescent="0.25">
      <c r="J787"/>
    </row>
    <row r="788" spans="10:10" x14ac:dyDescent="0.25">
      <c r="J788"/>
    </row>
    <row r="789" spans="10:10" x14ac:dyDescent="0.25">
      <c r="J789"/>
    </row>
    <row r="790" spans="10:10" x14ac:dyDescent="0.25">
      <c r="J790"/>
    </row>
    <row r="791" spans="10:10" x14ac:dyDescent="0.25">
      <c r="J791"/>
    </row>
    <row r="792" spans="10:10" x14ac:dyDescent="0.25">
      <c r="J792"/>
    </row>
    <row r="793" spans="10:10" x14ac:dyDescent="0.25">
      <c r="J793"/>
    </row>
    <row r="794" spans="10:10" x14ac:dyDescent="0.25">
      <c r="J794"/>
    </row>
    <row r="795" spans="10:10" x14ac:dyDescent="0.25">
      <c r="J795"/>
    </row>
    <row r="796" spans="10:10" x14ac:dyDescent="0.25">
      <c r="J796"/>
    </row>
    <row r="797" spans="10:10" x14ac:dyDescent="0.25">
      <c r="J797"/>
    </row>
    <row r="798" spans="10:10" x14ac:dyDescent="0.25">
      <c r="J798"/>
    </row>
    <row r="799" spans="10:10" x14ac:dyDescent="0.25">
      <c r="J799"/>
    </row>
    <row r="800" spans="10:10" x14ac:dyDescent="0.25">
      <c r="J800"/>
    </row>
    <row r="801" spans="10:10" x14ac:dyDescent="0.25">
      <c r="J801"/>
    </row>
    <row r="802" spans="10:10" x14ac:dyDescent="0.25">
      <c r="J802"/>
    </row>
    <row r="803" spans="10:10" x14ac:dyDescent="0.25">
      <c r="J803"/>
    </row>
    <row r="804" spans="10:10" x14ac:dyDescent="0.25">
      <c r="J804"/>
    </row>
    <row r="805" spans="10:10" x14ac:dyDescent="0.25">
      <c r="J805"/>
    </row>
    <row r="806" spans="10:10" x14ac:dyDescent="0.25">
      <c r="J806"/>
    </row>
    <row r="807" spans="10:10" x14ac:dyDescent="0.25">
      <c r="J807"/>
    </row>
    <row r="808" spans="10:10" x14ac:dyDescent="0.25">
      <c r="J808"/>
    </row>
    <row r="809" spans="10:10" x14ac:dyDescent="0.25">
      <c r="J809"/>
    </row>
    <row r="810" spans="10:10" x14ac:dyDescent="0.25">
      <c r="J810"/>
    </row>
    <row r="811" spans="10:10" x14ac:dyDescent="0.25">
      <c r="J811"/>
    </row>
    <row r="812" spans="10:10" x14ac:dyDescent="0.25">
      <c r="J812"/>
    </row>
    <row r="813" spans="10:10" x14ac:dyDescent="0.25">
      <c r="J813"/>
    </row>
    <row r="814" spans="10:10" x14ac:dyDescent="0.25">
      <c r="J814"/>
    </row>
    <row r="815" spans="10:10" x14ac:dyDescent="0.25">
      <c r="J815"/>
    </row>
    <row r="816" spans="10:10" x14ac:dyDescent="0.25">
      <c r="J816"/>
    </row>
    <row r="817" spans="10:10" x14ac:dyDescent="0.25">
      <c r="J817"/>
    </row>
    <row r="818" spans="10:10" x14ac:dyDescent="0.25">
      <c r="J818"/>
    </row>
    <row r="819" spans="10:10" x14ac:dyDescent="0.25">
      <c r="J819"/>
    </row>
    <row r="820" spans="10:10" x14ac:dyDescent="0.25">
      <c r="J820"/>
    </row>
    <row r="821" spans="10:10" x14ac:dyDescent="0.25">
      <c r="J821"/>
    </row>
    <row r="822" spans="10:10" x14ac:dyDescent="0.25">
      <c r="J822"/>
    </row>
    <row r="823" spans="10:10" x14ac:dyDescent="0.25">
      <c r="J823"/>
    </row>
    <row r="824" spans="10:10" x14ac:dyDescent="0.25">
      <c r="J824"/>
    </row>
    <row r="825" spans="10:10" x14ac:dyDescent="0.25">
      <c r="J825"/>
    </row>
    <row r="826" spans="10:10" x14ac:dyDescent="0.25">
      <c r="J826"/>
    </row>
    <row r="827" spans="10:10" x14ac:dyDescent="0.25">
      <c r="J827"/>
    </row>
    <row r="828" spans="10:10" x14ac:dyDescent="0.25">
      <c r="J828"/>
    </row>
    <row r="829" spans="10:10" x14ac:dyDescent="0.25">
      <c r="J829"/>
    </row>
    <row r="830" spans="10:10" x14ac:dyDescent="0.25">
      <c r="J830"/>
    </row>
    <row r="831" spans="10:10" x14ac:dyDescent="0.25">
      <c r="J831"/>
    </row>
    <row r="832" spans="10:10" x14ac:dyDescent="0.25">
      <c r="J832"/>
    </row>
    <row r="833" spans="10:10" x14ac:dyDescent="0.25">
      <c r="J833"/>
    </row>
    <row r="834" spans="10:10" x14ac:dyDescent="0.25">
      <c r="J834"/>
    </row>
    <row r="835" spans="10:10" x14ac:dyDescent="0.25">
      <c r="J835"/>
    </row>
    <row r="836" spans="10:10" x14ac:dyDescent="0.25">
      <c r="J836"/>
    </row>
    <row r="837" spans="10:10" x14ac:dyDescent="0.25">
      <c r="J837"/>
    </row>
    <row r="838" spans="10:10" x14ac:dyDescent="0.25">
      <c r="J838"/>
    </row>
    <row r="839" spans="10:10" x14ac:dyDescent="0.25">
      <c r="J839"/>
    </row>
    <row r="840" spans="10:10" x14ac:dyDescent="0.25">
      <c r="J840"/>
    </row>
    <row r="841" spans="10:10" x14ac:dyDescent="0.25">
      <c r="J841"/>
    </row>
    <row r="842" spans="10:10" x14ac:dyDescent="0.25">
      <c r="J842"/>
    </row>
    <row r="843" spans="10:10" x14ac:dyDescent="0.25">
      <c r="J843"/>
    </row>
    <row r="844" spans="10:10" x14ac:dyDescent="0.25">
      <c r="J844"/>
    </row>
    <row r="845" spans="10:10" x14ac:dyDescent="0.25">
      <c r="J845"/>
    </row>
    <row r="846" spans="10:10" x14ac:dyDescent="0.25">
      <c r="J846"/>
    </row>
    <row r="847" spans="10:10" x14ac:dyDescent="0.25">
      <c r="J847"/>
    </row>
    <row r="848" spans="10:10" x14ac:dyDescent="0.25">
      <c r="J848"/>
    </row>
    <row r="849" spans="10:10" x14ac:dyDescent="0.25">
      <c r="J849"/>
    </row>
    <row r="850" spans="10:10" x14ac:dyDescent="0.25">
      <c r="J850"/>
    </row>
    <row r="851" spans="10:10" x14ac:dyDescent="0.25">
      <c r="J851"/>
    </row>
    <row r="852" spans="10:10" x14ac:dyDescent="0.25">
      <c r="J852"/>
    </row>
    <row r="853" spans="10:10" x14ac:dyDescent="0.25">
      <c r="J853"/>
    </row>
    <row r="854" spans="10:10" x14ac:dyDescent="0.25">
      <c r="J854"/>
    </row>
    <row r="855" spans="10:10" x14ac:dyDescent="0.25">
      <c r="J855"/>
    </row>
    <row r="856" spans="10:10" x14ac:dyDescent="0.25">
      <c r="J856"/>
    </row>
    <row r="857" spans="10:10" x14ac:dyDescent="0.25">
      <c r="J857"/>
    </row>
    <row r="858" spans="10:10" x14ac:dyDescent="0.25">
      <c r="J858"/>
    </row>
    <row r="859" spans="10:10" x14ac:dyDescent="0.25">
      <c r="J859"/>
    </row>
    <row r="860" spans="10:10" x14ac:dyDescent="0.25">
      <c r="J860"/>
    </row>
    <row r="861" spans="10:10" x14ac:dyDescent="0.25">
      <c r="J861"/>
    </row>
    <row r="862" spans="10:10" x14ac:dyDescent="0.25">
      <c r="J862"/>
    </row>
    <row r="863" spans="10:10" x14ac:dyDescent="0.25">
      <c r="J863"/>
    </row>
    <row r="864" spans="10:10" x14ac:dyDescent="0.25">
      <c r="J864"/>
    </row>
    <row r="865" spans="10:10" x14ac:dyDescent="0.25">
      <c r="J865"/>
    </row>
    <row r="866" spans="10:10" x14ac:dyDescent="0.25">
      <c r="J866"/>
    </row>
    <row r="867" spans="10:10" x14ac:dyDescent="0.25">
      <c r="J867"/>
    </row>
    <row r="868" spans="10:10" x14ac:dyDescent="0.25">
      <c r="J868"/>
    </row>
    <row r="869" spans="10:10" x14ac:dyDescent="0.25">
      <c r="J869"/>
    </row>
    <row r="870" spans="10:10" x14ac:dyDescent="0.25">
      <c r="J870"/>
    </row>
    <row r="871" spans="10:10" x14ac:dyDescent="0.25">
      <c r="J871"/>
    </row>
    <row r="872" spans="10:10" x14ac:dyDescent="0.25">
      <c r="J872"/>
    </row>
    <row r="873" spans="10:10" x14ac:dyDescent="0.25">
      <c r="J873"/>
    </row>
    <row r="874" spans="10:10" x14ac:dyDescent="0.25">
      <c r="J874"/>
    </row>
    <row r="875" spans="10:10" x14ac:dyDescent="0.25">
      <c r="J875"/>
    </row>
    <row r="876" spans="10:10" x14ac:dyDescent="0.25">
      <c r="J876"/>
    </row>
    <row r="877" spans="10:10" x14ac:dyDescent="0.25">
      <c r="J877"/>
    </row>
    <row r="878" spans="10:10" x14ac:dyDescent="0.25">
      <c r="J878"/>
    </row>
    <row r="879" spans="10:10" x14ac:dyDescent="0.25">
      <c r="J879"/>
    </row>
    <row r="880" spans="10:10" x14ac:dyDescent="0.25">
      <c r="J880"/>
    </row>
    <row r="881" spans="10:10" x14ac:dyDescent="0.25">
      <c r="J881"/>
    </row>
    <row r="882" spans="10:10" x14ac:dyDescent="0.25">
      <c r="J882"/>
    </row>
    <row r="883" spans="10:10" x14ac:dyDescent="0.25">
      <c r="J883"/>
    </row>
    <row r="884" spans="10:10" x14ac:dyDescent="0.25">
      <c r="J884"/>
    </row>
    <row r="885" spans="10:10" x14ac:dyDescent="0.25">
      <c r="J885"/>
    </row>
    <row r="886" spans="10:10" x14ac:dyDescent="0.25">
      <c r="J886"/>
    </row>
    <row r="887" spans="10:10" x14ac:dyDescent="0.25">
      <c r="J887"/>
    </row>
    <row r="888" spans="10:10" x14ac:dyDescent="0.25">
      <c r="J888"/>
    </row>
    <row r="889" spans="10:10" x14ac:dyDescent="0.25">
      <c r="J889"/>
    </row>
    <row r="890" spans="10:10" x14ac:dyDescent="0.25">
      <c r="J890"/>
    </row>
    <row r="891" spans="10:10" x14ac:dyDescent="0.25">
      <c r="J891"/>
    </row>
    <row r="892" spans="10:10" x14ac:dyDescent="0.25">
      <c r="J892"/>
    </row>
    <row r="893" spans="10:10" x14ac:dyDescent="0.25">
      <c r="J893"/>
    </row>
    <row r="894" spans="10:10" x14ac:dyDescent="0.25">
      <c r="J894"/>
    </row>
    <row r="895" spans="10:10" x14ac:dyDescent="0.25">
      <c r="J895"/>
    </row>
    <row r="896" spans="10:10" x14ac:dyDescent="0.25">
      <c r="J896"/>
    </row>
    <row r="897" spans="10:10" x14ac:dyDescent="0.25">
      <c r="J897"/>
    </row>
    <row r="898" spans="10:10" x14ac:dyDescent="0.25">
      <c r="J898"/>
    </row>
    <row r="899" spans="10:10" x14ac:dyDescent="0.25">
      <c r="J899"/>
    </row>
    <row r="900" spans="10:10" x14ac:dyDescent="0.25">
      <c r="J900"/>
    </row>
    <row r="901" spans="10:10" x14ac:dyDescent="0.25">
      <c r="J901"/>
    </row>
    <row r="902" spans="10:10" x14ac:dyDescent="0.25">
      <c r="J902"/>
    </row>
    <row r="903" spans="10:10" x14ac:dyDescent="0.25">
      <c r="J903"/>
    </row>
    <row r="904" spans="10:10" x14ac:dyDescent="0.25">
      <c r="J904"/>
    </row>
    <row r="905" spans="10:10" x14ac:dyDescent="0.25">
      <c r="J905"/>
    </row>
    <row r="906" spans="10:10" x14ac:dyDescent="0.25">
      <c r="J906"/>
    </row>
    <row r="907" spans="10:10" x14ac:dyDescent="0.25">
      <c r="J907"/>
    </row>
    <row r="908" spans="10:10" x14ac:dyDescent="0.25">
      <c r="J908"/>
    </row>
    <row r="909" spans="10:10" x14ac:dyDescent="0.25">
      <c r="J909"/>
    </row>
    <row r="910" spans="10:10" x14ac:dyDescent="0.25">
      <c r="J910"/>
    </row>
    <row r="911" spans="10:10" x14ac:dyDescent="0.25">
      <c r="J911"/>
    </row>
    <row r="912" spans="10:10" x14ac:dyDescent="0.25">
      <c r="J912"/>
    </row>
    <row r="913" spans="10:10" x14ac:dyDescent="0.25">
      <c r="J913"/>
    </row>
    <row r="914" spans="10:10" x14ac:dyDescent="0.25">
      <c r="J914"/>
    </row>
    <row r="915" spans="10:10" x14ac:dyDescent="0.25">
      <c r="J915"/>
    </row>
    <row r="916" spans="10:10" x14ac:dyDescent="0.25">
      <c r="J916"/>
    </row>
    <row r="917" spans="10:10" x14ac:dyDescent="0.25">
      <c r="J917"/>
    </row>
    <row r="918" spans="10:10" x14ac:dyDescent="0.25">
      <c r="J918"/>
    </row>
    <row r="919" spans="10:10" x14ac:dyDescent="0.25">
      <c r="J919"/>
    </row>
    <row r="920" spans="10:10" x14ac:dyDescent="0.25">
      <c r="J920"/>
    </row>
    <row r="921" spans="10:10" x14ac:dyDescent="0.25">
      <c r="J921"/>
    </row>
    <row r="922" spans="10:10" x14ac:dyDescent="0.25">
      <c r="J922"/>
    </row>
    <row r="923" spans="10:10" x14ac:dyDescent="0.25">
      <c r="J923"/>
    </row>
    <row r="924" spans="10:10" x14ac:dyDescent="0.25">
      <c r="J924"/>
    </row>
    <row r="925" spans="10:10" x14ac:dyDescent="0.25">
      <c r="J925"/>
    </row>
    <row r="926" spans="10:10" x14ac:dyDescent="0.25">
      <c r="J926"/>
    </row>
    <row r="927" spans="10:10" x14ac:dyDescent="0.25">
      <c r="J927"/>
    </row>
    <row r="928" spans="10:10" x14ac:dyDescent="0.25">
      <c r="J928"/>
    </row>
    <row r="929" spans="10:10" x14ac:dyDescent="0.25">
      <c r="J929"/>
    </row>
    <row r="930" spans="10:10" x14ac:dyDescent="0.25">
      <c r="J930"/>
    </row>
    <row r="931" spans="10:10" x14ac:dyDescent="0.25">
      <c r="J931"/>
    </row>
    <row r="932" spans="10:10" x14ac:dyDescent="0.25">
      <c r="J932"/>
    </row>
    <row r="933" spans="10:10" x14ac:dyDescent="0.25">
      <c r="J933"/>
    </row>
    <row r="934" spans="10:10" x14ac:dyDescent="0.25">
      <c r="J934"/>
    </row>
    <row r="935" spans="10:10" x14ac:dyDescent="0.25">
      <c r="J935"/>
    </row>
    <row r="936" spans="10:10" x14ac:dyDescent="0.25">
      <c r="J936"/>
    </row>
    <row r="937" spans="10:10" x14ac:dyDescent="0.25">
      <c r="J937"/>
    </row>
    <row r="938" spans="10:10" x14ac:dyDescent="0.25">
      <c r="J938"/>
    </row>
    <row r="939" spans="10:10" x14ac:dyDescent="0.25">
      <c r="J939"/>
    </row>
    <row r="940" spans="10:10" x14ac:dyDescent="0.25">
      <c r="J940"/>
    </row>
    <row r="941" spans="10:10" x14ac:dyDescent="0.25">
      <c r="J941"/>
    </row>
    <row r="942" spans="10:10" x14ac:dyDescent="0.25">
      <c r="J942"/>
    </row>
    <row r="943" spans="10:10" x14ac:dyDescent="0.25">
      <c r="J943"/>
    </row>
    <row r="944" spans="10:10" x14ac:dyDescent="0.25">
      <c r="J944"/>
    </row>
    <row r="945" spans="10:10" x14ac:dyDescent="0.25">
      <c r="J945"/>
    </row>
    <row r="946" spans="10:10" x14ac:dyDescent="0.25">
      <c r="J946"/>
    </row>
    <row r="947" spans="10:10" x14ac:dyDescent="0.25">
      <c r="J947"/>
    </row>
    <row r="948" spans="10:10" x14ac:dyDescent="0.25">
      <c r="J948"/>
    </row>
    <row r="949" spans="10:10" x14ac:dyDescent="0.25">
      <c r="J949"/>
    </row>
    <row r="950" spans="10:10" x14ac:dyDescent="0.25">
      <c r="J950"/>
    </row>
    <row r="951" spans="10:10" x14ac:dyDescent="0.25">
      <c r="J951"/>
    </row>
    <row r="952" spans="10:10" x14ac:dyDescent="0.25">
      <c r="J952"/>
    </row>
    <row r="953" spans="10:10" x14ac:dyDescent="0.25">
      <c r="J953"/>
    </row>
    <row r="954" spans="10:10" x14ac:dyDescent="0.25">
      <c r="J954"/>
    </row>
    <row r="955" spans="10:10" x14ac:dyDescent="0.25">
      <c r="J955"/>
    </row>
    <row r="956" spans="10:10" x14ac:dyDescent="0.25">
      <c r="J956"/>
    </row>
    <row r="957" spans="10:10" x14ac:dyDescent="0.25">
      <c r="J957"/>
    </row>
    <row r="958" spans="10:10" x14ac:dyDescent="0.25">
      <c r="J958"/>
    </row>
    <row r="959" spans="10:10" x14ac:dyDescent="0.25">
      <c r="J959"/>
    </row>
    <row r="960" spans="10:10" x14ac:dyDescent="0.25">
      <c r="J960"/>
    </row>
    <row r="961" spans="10:10" x14ac:dyDescent="0.25">
      <c r="J961"/>
    </row>
    <row r="962" spans="10:10" x14ac:dyDescent="0.25">
      <c r="J962"/>
    </row>
    <row r="963" spans="10:10" x14ac:dyDescent="0.25">
      <c r="J963"/>
    </row>
    <row r="964" spans="10:10" x14ac:dyDescent="0.25">
      <c r="J964"/>
    </row>
    <row r="965" spans="10:10" x14ac:dyDescent="0.25">
      <c r="J965"/>
    </row>
    <row r="966" spans="10:10" x14ac:dyDescent="0.25">
      <c r="J966"/>
    </row>
    <row r="967" spans="10:10" x14ac:dyDescent="0.25">
      <c r="J967"/>
    </row>
    <row r="968" spans="10:10" x14ac:dyDescent="0.25">
      <c r="J968"/>
    </row>
    <row r="969" spans="10:10" x14ac:dyDescent="0.25">
      <c r="J969"/>
    </row>
    <row r="970" spans="10:10" x14ac:dyDescent="0.25">
      <c r="J970"/>
    </row>
    <row r="971" spans="10:10" x14ac:dyDescent="0.25">
      <c r="J971"/>
    </row>
    <row r="972" spans="10:10" x14ac:dyDescent="0.25">
      <c r="J972"/>
    </row>
    <row r="973" spans="10:10" x14ac:dyDescent="0.25">
      <c r="J973"/>
    </row>
    <row r="974" spans="10:10" x14ac:dyDescent="0.25">
      <c r="J974"/>
    </row>
    <row r="975" spans="10:10" x14ac:dyDescent="0.25">
      <c r="J975"/>
    </row>
    <row r="976" spans="10:10" x14ac:dyDescent="0.25">
      <c r="J976"/>
    </row>
    <row r="977" spans="10:10" x14ac:dyDescent="0.25">
      <c r="J977"/>
    </row>
    <row r="978" spans="10:10" x14ac:dyDescent="0.25">
      <c r="J978"/>
    </row>
    <row r="979" spans="10:10" x14ac:dyDescent="0.25">
      <c r="J979"/>
    </row>
    <row r="980" spans="10:10" x14ac:dyDescent="0.25">
      <c r="J980"/>
    </row>
    <row r="981" spans="10:10" x14ac:dyDescent="0.25">
      <c r="J981"/>
    </row>
    <row r="982" spans="10:10" x14ac:dyDescent="0.25">
      <c r="J982"/>
    </row>
    <row r="983" spans="10:10" x14ac:dyDescent="0.25">
      <c r="J983"/>
    </row>
    <row r="984" spans="10:10" x14ac:dyDescent="0.25">
      <c r="J984"/>
    </row>
    <row r="985" spans="10:10" x14ac:dyDescent="0.25">
      <c r="J985"/>
    </row>
    <row r="986" spans="10:10" x14ac:dyDescent="0.25">
      <c r="J986"/>
    </row>
    <row r="987" spans="10:10" x14ac:dyDescent="0.25">
      <c r="J987"/>
    </row>
    <row r="988" spans="10:10" x14ac:dyDescent="0.25">
      <c r="J988"/>
    </row>
    <row r="989" spans="10:10" x14ac:dyDescent="0.25">
      <c r="J989"/>
    </row>
    <row r="990" spans="10:10" x14ac:dyDescent="0.25">
      <c r="J990"/>
    </row>
    <row r="991" spans="10:10" x14ac:dyDescent="0.25">
      <c r="J991"/>
    </row>
    <row r="992" spans="10:10" x14ac:dyDescent="0.25">
      <c r="J992"/>
    </row>
    <row r="993" spans="10:10" x14ac:dyDescent="0.25">
      <c r="J993"/>
    </row>
    <row r="994" spans="10:10" x14ac:dyDescent="0.25">
      <c r="J994"/>
    </row>
    <row r="995" spans="10:10" x14ac:dyDescent="0.25">
      <c r="J995"/>
    </row>
    <row r="996" spans="10:10" x14ac:dyDescent="0.25">
      <c r="J996"/>
    </row>
    <row r="997" spans="10:10" x14ac:dyDescent="0.25">
      <c r="J997"/>
    </row>
    <row r="998" spans="10:10" x14ac:dyDescent="0.25">
      <c r="J998"/>
    </row>
    <row r="999" spans="10:10" x14ac:dyDescent="0.25">
      <c r="J999"/>
    </row>
    <row r="1000" spans="10:10" x14ac:dyDescent="0.25">
      <c r="J1000"/>
    </row>
    <row r="1001" spans="10:10" x14ac:dyDescent="0.25">
      <c r="J1001"/>
    </row>
    <row r="1002" spans="10:10" x14ac:dyDescent="0.25">
      <c r="J1002"/>
    </row>
    <row r="1003" spans="10:10" x14ac:dyDescent="0.25">
      <c r="J1003"/>
    </row>
    <row r="1004" spans="10:10" x14ac:dyDescent="0.25">
      <c r="J1004"/>
    </row>
    <row r="1005" spans="10:10" x14ac:dyDescent="0.25">
      <c r="J1005"/>
    </row>
    <row r="1006" spans="10:10" x14ac:dyDescent="0.25">
      <c r="J1006"/>
    </row>
    <row r="1007" spans="10:10" x14ac:dyDescent="0.25">
      <c r="J1007"/>
    </row>
    <row r="1008" spans="10:10" x14ac:dyDescent="0.25">
      <c r="J1008"/>
    </row>
    <row r="1009" spans="10:10" x14ac:dyDescent="0.25">
      <c r="J1009"/>
    </row>
    <row r="1010" spans="10:10" x14ac:dyDescent="0.25">
      <c r="J1010"/>
    </row>
    <row r="1011" spans="10:10" x14ac:dyDescent="0.25">
      <c r="J1011"/>
    </row>
    <row r="1012" spans="10:10" x14ac:dyDescent="0.25">
      <c r="J1012"/>
    </row>
    <row r="1013" spans="10:10" x14ac:dyDescent="0.25">
      <c r="J1013"/>
    </row>
    <row r="1014" spans="10:10" x14ac:dyDescent="0.25">
      <c r="J1014"/>
    </row>
    <row r="1015" spans="10:10" x14ac:dyDescent="0.25">
      <c r="J1015"/>
    </row>
    <row r="1016" spans="10:10" x14ac:dyDescent="0.25">
      <c r="J1016"/>
    </row>
    <row r="1017" spans="10:10" x14ac:dyDescent="0.25">
      <c r="J1017"/>
    </row>
    <row r="1018" spans="10:10" x14ac:dyDescent="0.25">
      <c r="J1018"/>
    </row>
    <row r="1019" spans="10:10" x14ac:dyDescent="0.25">
      <c r="J1019"/>
    </row>
    <row r="1020" spans="10:10" x14ac:dyDescent="0.25">
      <c r="J1020"/>
    </row>
    <row r="1021" spans="10:10" x14ac:dyDescent="0.25">
      <c r="J1021"/>
    </row>
    <row r="1022" spans="10:10" x14ac:dyDescent="0.25">
      <c r="J1022"/>
    </row>
    <row r="1023" spans="10:10" x14ac:dyDescent="0.25">
      <c r="J1023"/>
    </row>
    <row r="1024" spans="10:10" x14ac:dyDescent="0.25">
      <c r="J1024"/>
    </row>
    <row r="1025" spans="10:10" x14ac:dyDescent="0.25">
      <c r="J1025"/>
    </row>
    <row r="1026" spans="10:10" x14ac:dyDescent="0.25">
      <c r="J1026"/>
    </row>
    <row r="1027" spans="10:10" x14ac:dyDescent="0.25">
      <c r="J1027"/>
    </row>
    <row r="1028" spans="10:10" x14ac:dyDescent="0.25">
      <c r="J1028"/>
    </row>
    <row r="1029" spans="10:10" x14ac:dyDescent="0.25">
      <c r="J1029"/>
    </row>
    <row r="1030" spans="10:10" x14ac:dyDescent="0.25">
      <c r="J1030"/>
    </row>
    <row r="1031" spans="10:10" x14ac:dyDescent="0.25">
      <c r="J1031"/>
    </row>
    <row r="1032" spans="10:10" x14ac:dyDescent="0.25">
      <c r="J1032"/>
    </row>
    <row r="1033" spans="10:10" x14ac:dyDescent="0.25">
      <c r="J1033"/>
    </row>
    <row r="1034" spans="10:10" x14ac:dyDescent="0.25">
      <c r="J1034"/>
    </row>
    <row r="1035" spans="10:10" x14ac:dyDescent="0.25">
      <c r="J1035"/>
    </row>
    <row r="1036" spans="10:10" x14ac:dyDescent="0.25">
      <c r="J1036"/>
    </row>
    <row r="1037" spans="10:10" x14ac:dyDescent="0.25">
      <c r="J1037"/>
    </row>
    <row r="1038" spans="10:10" x14ac:dyDescent="0.25">
      <c r="J1038"/>
    </row>
    <row r="1039" spans="10:10" x14ac:dyDescent="0.25">
      <c r="J1039"/>
    </row>
    <row r="1040" spans="10:10" x14ac:dyDescent="0.25">
      <c r="J1040"/>
    </row>
    <row r="1041" spans="10:10" x14ac:dyDescent="0.25">
      <c r="J1041"/>
    </row>
    <row r="1042" spans="10:10" x14ac:dyDescent="0.25">
      <c r="J1042"/>
    </row>
    <row r="1043" spans="10:10" x14ac:dyDescent="0.25">
      <c r="J1043"/>
    </row>
    <row r="1044" spans="10:10" x14ac:dyDescent="0.25">
      <c r="J1044"/>
    </row>
    <row r="1045" spans="10:10" x14ac:dyDescent="0.25">
      <c r="J1045"/>
    </row>
    <row r="1046" spans="10:10" x14ac:dyDescent="0.25">
      <c r="J1046"/>
    </row>
    <row r="1047" spans="10:10" x14ac:dyDescent="0.25">
      <c r="J1047"/>
    </row>
    <row r="1048" spans="10:10" x14ac:dyDescent="0.25">
      <c r="J1048"/>
    </row>
    <row r="1049" spans="10:10" x14ac:dyDescent="0.25">
      <c r="J1049"/>
    </row>
    <row r="1050" spans="10:10" x14ac:dyDescent="0.25">
      <c r="J1050"/>
    </row>
    <row r="1051" spans="10:10" x14ac:dyDescent="0.25">
      <c r="J1051"/>
    </row>
    <row r="1052" spans="10:10" x14ac:dyDescent="0.25">
      <c r="J1052"/>
    </row>
    <row r="1053" spans="10:10" x14ac:dyDescent="0.25">
      <c r="J1053"/>
    </row>
    <row r="1054" spans="10:10" x14ac:dyDescent="0.25">
      <c r="J1054"/>
    </row>
    <row r="1055" spans="10:10" x14ac:dyDescent="0.25">
      <c r="J1055"/>
    </row>
    <row r="1056" spans="10:10" x14ac:dyDescent="0.25">
      <c r="J1056"/>
    </row>
    <row r="1057" spans="10:10" x14ac:dyDescent="0.25">
      <c r="J1057"/>
    </row>
    <row r="1058" spans="10:10" x14ac:dyDescent="0.25">
      <c r="J1058"/>
    </row>
    <row r="1059" spans="10:10" x14ac:dyDescent="0.25">
      <c r="J1059"/>
    </row>
    <row r="1060" spans="10:10" x14ac:dyDescent="0.25">
      <c r="J1060"/>
    </row>
    <row r="1061" spans="10:10" x14ac:dyDescent="0.25">
      <c r="J1061"/>
    </row>
    <row r="1062" spans="10:10" x14ac:dyDescent="0.25">
      <c r="J1062"/>
    </row>
    <row r="1063" spans="10:10" x14ac:dyDescent="0.25">
      <c r="J1063"/>
    </row>
    <row r="1064" spans="10:10" x14ac:dyDescent="0.25">
      <c r="J1064"/>
    </row>
    <row r="1065" spans="10:10" x14ac:dyDescent="0.25">
      <c r="J1065"/>
    </row>
    <row r="1066" spans="10:10" x14ac:dyDescent="0.25">
      <c r="J1066"/>
    </row>
    <row r="1067" spans="10:10" x14ac:dyDescent="0.25">
      <c r="J1067"/>
    </row>
    <row r="1068" spans="10:10" x14ac:dyDescent="0.25">
      <c r="J1068"/>
    </row>
    <row r="1069" spans="10:10" x14ac:dyDescent="0.25">
      <c r="J1069"/>
    </row>
    <row r="1070" spans="10:10" x14ac:dyDescent="0.25">
      <c r="J1070"/>
    </row>
    <row r="1071" spans="10:10" x14ac:dyDescent="0.25">
      <c r="J1071"/>
    </row>
    <row r="1072" spans="10:10" x14ac:dyDescent="0.25">
      <c r="J1072"/>
    </row>
    <row r="1073" spans="10:10" x14ac:dyDescent="0.25">
      <c r="J1073"/>
    </row>
    <row r="1074" spans="10:10" x14ac:dyDescent="0.25">
      <c r="J1074"/>
    </row>
    <row r="1075" spans="10:10" x14ac:dyDescent="0.25">
      <c r="J1075"/>
    </row>
    <row r="1076" spans="10:10" x14ac:dyDescent="0.25">
      <c r="J1076"/>
    </row>
    <row r="1077" spans="10:10" x14ac:dyDescent="0.25">
      <c r="J1077"/>
    </row>
    <row r="1078" spans="10:10" x14ac:dyDescent="0.25">
      <c r="J1078"/>
    </row>
    <row r="1079" spans="10:10" x14ac:dyDescent="0.25">
      <c r="J1079"/>
    </row>
    <row r="1080" spans="10:10" x14ac:dyDescent="0.25">
      <c r="J1080"/>
    </row>
    <row r="1081" spans="10:10" x14ac:dyDescent="0.25">
      <c r="J1081"/>
    </row>
    <row r="1082" spans="10:10" x14ac:dyDescent="0.25">
      <c r="J1082"/>
    </row>
    <row r="1083" spans="10:10" x14ac:dyDescent="0.25">
      <c r="J1083"/>
    </row>
    <row r="1084" spans="10:10" x14ac:dyDescent="0.25">
      <c r="J1084"/>
    </row>
    <row r="1085" spans="10:10" x14ac:dyDescent="0.25">
      <c r="J1085"/>
    </row>
    <row r="1086" spans="10:10" x14ac:dyDescent="0.25">
      <c r="J1086"/>
    </row>
    <row r="1087" spans="10:10" x14ac:dyDescent="0.25">
      <c r="J1087"/>
    </row>
    <row r="1088" spans="10:10" x14ac:dyDescent="0.25">
      <c r="J1088"/>
    </row>
    <row r="1089" spans="10:10" x14ac:dyDescent="0.25">
      <c r="J1089"/>
    </row>
    <row r="1090" spans="10:10" x14ac:dyDescent="0.25">
      <c r="J1090"/>
    </row>
    <row r="1091" spans="10:10" x14ac:dyDescent="0.25">
      <c r="J1091"/>
    </row>
    <row r="1092" spans="10:10" x14ac:dyDescent="0.25">
      <c r="J1092"/>
    </row>
    <row r="1093" spans="10:10" x14ac:dyDescent="0.25">
      <c r="J1093"/>
    </row>
    <row r="1094" spans="10:10" x14ac:dyDescent="0.25">
      <c r="J1094"/>
    </row>
    <row r="1095" spans="10:10" x14ac:dyDescent="0.25">
      <c r="J1095"/>
    </row>
    <row r="1096" spans="10:10" x14ac:dyDescent="0.25">
      <c r="J1096"/>
    </row>
    <row r="1097" spans="10:10" x14ac:dyDescent="0.25">
      <c r="J1097"/>
    </row>
    <row r="1098" spans="10:10" x14ac:dyDescent="0.25">
      <c r="J1098"/>
    </row>
    <row r="1099" spans="10:10" x14ac:dyDescent="0.25">
      <c r="J1099"/>
    </row>
    <row r="1100" spans="10:10" x14ac:dyDescent="0.25">
      <c r="J1100"/>
    </row>
    <row r="1101" spans="10:10" x14ac:dyDescent="0.25">
      <c r="J1101"/>
    </row>
    <row r="1102" spans="10:10" x14ac:dyDescent="0.25">
      <c r="J1102"/>
    </row>
    <row r="1103" spans="10:10" x14ac:dyDescent="0.25">
      <c r="J1103"/>
    </row>
    <row r="1104" spans="10:10" x14ac:dyDescent="0.25">
      <c r="J1104"/>
    </row>
    <row r="1105" spans="10:10" x14ac:dyDescent="0.25">
      <c r="J1105"/>
    </row>
    <row r="1106" spans="10:10" x14ac:dyDescent="0.25">
      <c r="J1106"/>
    </row>
    <row r="1107" spans="10:10" x14ac:dyDescent="0.25">
      <c r="J1107"/>
    </row>
    <row r="1108" spans="10:10" x14ac:dyDescent="0.25">
      <c r="J1108"/>
    </row>
    <row r="1109" spans="10:10" x14ac:dyDescent="0.25">
      <c r="J1109"/>
    </row>
    <row r="1110" spans="10:10" x14ac:dyDescent="0.25">
      <c r="J1110"/>
    </row>
    <row r="1111" spans="10:10" x14ac:dyDescent="0.25">
      <c r="J1111"/>
    </row>
    <row r="1112" spans="10:10" x14ac:dyDescent="0.25">
      <c r="J1112"/>
    </row>
    <row r="1113" spans="10:10" x14ac:dyDescent="0.25">
      <c r="J1113"/>
    </row>
    <row r="1114" spans="10:10" x14ac:dyDescent="0.25">
      <c r="J1114"/>
    </row>
    <row r="1115" spans="10:10" x14ac:dyDescent="0.25">
      <c r="J1115"/>
    </row>
    <row r="1116" spans="10:10" x14ac:dyDescent="0.25">
      <c r="J1116"/>
    </row>
    <row r="1117" spans="10:10" x14ac:dyDescent="0.25">
      <c r="J1117"/>
    </row>
    <row r="1118" spans="10:10" x14ac:dyDescent="0.25">
      <c r="J1118"/>
    </row>
    <row r="1119" spans="10:10" x14ac:dyDescent="0.25">
      <c r="J1119"/>
    </row>
    <row r="1120" spans="10:10" x14ac:dyDescent="0.25">
      <c r="J1120"/>
    </row>
    <row r="1121" spans="10:10" x14ac:dyDescent="0.25">
      <c r="J1121"/>
    </row>
    <row r="1122" spans="10:10" x14ac:dyDescent="0.25">
      <c r="J1122"/>
    </row>
    <row r="1123" spans="10:10" x14ac:dyDescent="0.25">
      <c r="J1123"/>
    </row>
    <row r="1124" spans="10:10" x14ac:dyDescent="0.25">
      <c r="J1124"/>
    </row>
    <row r="1125" spans="10:10" x14ac:dyDescent="0.25">
      <c r="J1125"/>
    </row>
    <row r="1126" spans="10:10" x14ac:dyDescent="0.25">
      <c r="J1126"/>
    </row>
    <row r="1127" spans="10:10" x14ac:dyDescent="0.25">
      <c r="J1127"/>
    </row>
    <row r="1128" spans="10:10" x14ac:dyDescent="0.25">
      <c r="J1128"/>
    </row>
    <row r="1129" spans="10:10" x14ac:dyDescent="0.25">
      <c r="J1129"/>
    </row>
    <row r="1130" spans="10:10" x14ac:dyDescent="0.25">
      <c r="J1130"/>
    </row>
    <row r="1131" spans="10:10" x14ac:dyDescent="0.25">
      <c r="J1131"/>
    </row>
    <row r="1132" spans="10:10" x14ac:dyDescent="0.25">
      <c r="J1132"/>
    </row>
    <row r="1133" spans="10:10" x14ac:dyDescent="0.25">
      <c r="J1133"/>
    </row>
    <row r="1134" spans="10:10" x14ac:dyDescent="0.25">
      <c r="J1134"/>
    </row>
    <row r="1135" spans="10:10" x14ac:dyDescent="0.25">
      <c r="J1135"/>
    </row>
    <row r="1136" spans="10:10" x14ac:dyDescent="0.25">
      <c r="J1136"/>
    </row>
    <row r="1137" spans="10:10" x14ac:dyDescent="0.25">
      <c r="J1137"/>
    </row>
    <row r="1138" spans="10:10" x14ac:dyDescent="0.25">
      <c r="J1138"/>
    </row>
    <row r="1139" spans="10:10" x14ac:dyDescent="0.25">
      <c r="J1139"/>
    </row>
    <row r="1140" spans="10:10" x14ac:dyDescent="0.25">
      <c r="J1140"/>
    </row>
    <row r="1141" spans="10:10" x14ac:dyDescent="0.25">
      <c r="J1141"/>
    </row>
    <row r="1142" spans="10:10" x14ac:dyDescent="0.25">
      <c r="J1142"/>
    </row>
    <row r="1143" spans="10:10" x14ac:dyDescent="0.25">
      <c r="J1143"/>
    </row>
    <row r="1144" spans="10:10" x14ac:dyDescent="0.25">
      <c r="J1144"/>
    </row>
    <row r="1145" spans="10:10" x14ac:dyDescent="0.25">
      <c r="J1145"/>
    </row>
    <row r="1146" spans="10:10" x14ac:dyDescent="0.25">
      <c r="J1146"/>
    </row>
    <row r="1147" spans="10:10" x14ac:dyDescent="0.25">
      <c r="J1147"/>
    </row>
    <row r="1148" spans="10:10" x14ac:dyDescent="0.25">
      <c r="J1148"/>
    </row>
    <row r="1149" spans="10:10" x14ac:dyDescent="0.25">
      <c r="J1149"/>
    </row>
    <row r="1150" spans="10:10" x14ac:dyDescent="0.25">
      <c r="J1150"/>
    </row>
    <row r="1151" spans="10:10" x14ac:dyDescent="0.25">
      <c r="J1151"/>
    </row>
    <row r="1152" spans="10:10" x14ac:dyDescent="0.25">
      <c r="J1152"/>
    </row>
    <row r="1153" spans="10:10" x14ac:dyDescent="0.25">
      <c r="J1153"/>
    </row>
    <row r="1154" spans="10:10" x14ac:dyDescent="0.25">
      <c r="J1154"/>
    </row>
    <row r="1155" spans="10:10" x14ac:dyDescent="0.25">
      <c r="J1155"/>
    </row>
    <row r="1156" spans="10:10" x14ac:dyDescent="0.25">
      <c r="J1156"/>
    </row>
    <row r="1157" spans="10:10" x14ac:dyDescent="0.25">
      <c r="J1157"/>
    </row>
    <row r="1158" spans="10:10" x14ac:dyDescent="0.25">
      <c r="J1158"/>
    </row>
    <row r="1159" spans="10:10" x14ac:dyDescent="0.25">
      <c r="J1159"/>
    </row>
    <row r="1160" spans="10:10" x14ac:dyDescent="0.25">
      <c r="J1160"/>
    </row>
    <row r="1161" spans="10:10" x14ac:dyDescent="0.25">
      <c r="J1161"/>
    </row>
    <row r="1162" spans="10:10" x14ac:dyDescent="0.25">
      <c r="J1162"/>
    </row>
    <row r="1163" spans="10:10" x14ac:dyDescent="0.25">
      <c r="J1163"/>
    </row>
    <row r="1164" spans="10:10" x14ac:dyDescent="0.25">
      <c r="J1164"/>
    </row>
    <row r="1165" spans="10:10" x14ac:dyDescent="0.25">
      <c r="J1165"/>
    </row>
    <row r="1166" spans="10:10" x14ac:dyDescent="0.25">
      <c r="J1166"/>
    </row>
    <row r="1167" spans="10:10" x14ac:dyDescent="0.25">
      <c r="J1167"/>
    </row>
    <row r="1168" spans="10:10" x14ac:dyDescent="0.25">
      <c r="J1168"/>
    </row>
    <row r="1169" spans="10:10" x14ac:dyDescent="0.25">
      <c r="J1169"/>
    </row>
    <row r="1170" spans="10:10" x14ac:dyDescent="0.25">
      <c r="J1170"/>
    </row>
    <row r="1171" spans="10:10" x14ac:dyDescent="0.25">
      <c r="J1171"/>
    </row>
    <row r="1172" spans="10:10" x14ac:dyDescent="0.25">
      <c r="J1172"/>
    </row>
    <row r="1173" spans="10:10" x14ac:dyDescent="0.25">
      <c r="J1173"/>
    </row>
    <row r="1174" spans="10:10" x14ac:dyDescent="0.25">
      <c r="J1174"/>
    </row>
    <row r="1175" spans="10:10" x14ac:dyDescent="0.25">
      <c r="J1175"/>
    </row>
    <row r="1176" spans="10:10" x14ac:dyDescent="0.25">
      <c r="J1176"/>
    </row>
    <row r="1177" spans="10:10" x14ac:dyDescent="0.25">
      <c r="J1177"/>
    </row>
    <row r="1178" spans="10:10" x14ac:dyDescent="0.25">
      <c r="J1178"/>
    </row>
    <row r="1179" spans="10:10" x14ac:dyDescent="0.25">
      <c r="J1179"/>
    </row>
    <row r="1180" spans="10:10" x14ac:dyDescent="0.25">
      <c r="J1180"/>
    </row>
    <row r="1181" spans="10:10" x14ac:dyDescent="0.25">
      <c r="J1181"/>
    </row>
    <row r="1182" spans="10:10" x14ac:dyDescent="0.25">
      <c r="J1182"/>
    </row>
    <row r="1183" spans="10:10" x14ac:dyDescent="0.25">
      <c r="J1183"/>
    </row>
    <row r="1184" spans="10:10" x14ac:dyDescent="0.25">
      <c r="J1184"/>
    </row>
    <row r="1185" spans="10:10" x14ac:dyDescent="0.25">
      <c r="J1185"/>
    </row>
    <row r="1186" spans="10:10" x14ac:dyDescent="0.25">
      <c r="J1186"/>
    </row>
    <row r="1187" spans="10:10" x14ac:dyDescent="0.25">
      <c r="J1187"/>
    </row>
    <row r="1188" spans="10:10" x14ac:dyDescent="0.25">
      <c r="J1188"/>
    </row>
    <row r="1189" spans="10:10" x14ac:dyDescent="0.25">
      <c r="J1189"/>
    </row>
    <row r="1190" spans="10:10" x14ac:dyDescent="0.25">
      <c r="J1190"/>
    </row>
    <row r="1191" spans="10:10" x14ac:dyDescent="0.25">
      <c r="J1191"/>
    </row>
    <row r="1192" spans="10:10" x14ac:dyDescent="0.25">
      <c r="J1192"/>
    </row>
    <row r="1193" spans="10:10" x14ac:dyDescent="0.25">
      <c r="J1193"/>
    </row>
    <row r="1194" spans="10:10" x14ac:dyDescent="0.25">
      <c r="J1194"/>
    </row>
    <row r="1195" spans="10:10" x14ac:dyDescent="0.25">
      <c r="J1195"/>
    </row>
    <row r="1196" spans="10:10" x14ac:dyDescent="0.25">
      <c r="J1196"/>
    </row>
    <row r="1197" spans="10:10" x14ac:dyDescent="0.25">
      <c r="J1197"/>
    </row>
    <row r="1198" spans="10:10" x14ac:dyDescent="0.25">
      <c r="J1198"/>
    </row>
    <row r="1199" spans="10:10" x14ac:dyDescent="0.25">
      <c r="J1199"/>
    </row>
    <row r="1200" spans="10:10" x14ac:dyDescent="0.25">
      <c r="J1200"/>
    </row>
    <row r="1201" spans="10:10" x14ac:dyDescent="0.25">
      <c r="J1201"/>
    </row>
    <row r="1202" spans="10:10" x14ac:dyDescent="0.25">
      <c r="J1202"/>
    </row>
    <row r="1203" spans="10:10" x14ac:dyDescent="0.25">
      <c r="J1203"/>
    </row>
    <row r="1204" spans="10:10" x14ac:dyDescent="0.25">
      <c r="J1204"/>
    </row>
    <row r="1205" spans="10:10" x14ac:dyDescent="0.25">
      <c r="J1205"/>
    </row>
    <row r="1206" spans="10:10" x14ac:dyDescent="0.25">
      <c r="J1206"/>
    </row>
    <row r="1207" spans="10:10" x14ac:dyDescent="0.25">
      <c r="J1207"/>
    </row>
    <row r="1208" spans="10:10" x14ac:dyDescent="0.25">
      <c r="J1208"/>
    </row>
    <row r="1209" spans="10:10" x14ac:dyDescent="0.25">
      <c r="J1209"/>
    </row>
    <row r="1210" spans="10:10" x14ac:dyDescent="0.25">
      <c r="J1210"/>
    </row>
    <row r="1211" spans="10:10" x14ac:dyDescent="0.25">
      <c r="J1211"/>
    </row>
    <row r="1212" spans="10:10" x14ac:dyDescent="0.25">
      <c r="J1212"/>
    </row>
    <row r="1213" spans="10:10" x14ac:dyDescent="0.25">
      <c r="J1213"/>
    </row>
    <row r="1214" spans="10:10" x14ac:dyDescent="0.25">
      <c r="J1214"/>
    </row>
    <row r="1215" spans="10:10" x14ac:dyDescent="0.25">
      <c r="J1215"/>
    </row>
    <row r="1216" spans="10:10" x14ac:dyDescent="0.25">
      <c r="J1216"/>
    </row>
    <row r="1217" spans="10:10" x14ac:dyDescent="0.25">
      <c r="J1217"/>
    </row>
    <row r="1218" spans="10:10" x14ac:dyDescent="0.25">
      <c r="J1218"/>
    </row>
    <row r="1219" spans="10:10" x14ac:dyDescent="0.25">
      <c r="J1219"/>
    </row>
    <row r="1220" spans="10:10" x14ac:dyDescent="0.25">
      <c r="J1220"/>
    </row>
    <row r="1221" spans="10:10" x14ac:dyDescent="0.25">
      <c r="J1221"/>
    </row>
    <row r="1222" spans="10:10" x14ac:dyDescent="0.25">
      <c r="J1222"/>
    </row>
    <row r="1223" spans="10:10" x14ac:dyDescent="0.25">
      <c r="J1223"/>
    </row>
    <row r="1224" spans="10:10" x14ac:dyDescent="0.25">
      <c r="J1224"/>
    </row>
    <row r="1225" spans="10:10" x14ac:dyDescent="0.25">
      <c r="J1225"/>
    </row>
    <row r="1226" spans="10:10" x14ac:dyDescent="0.25">
      <c r="J1226"/>
    </row>
    <row r="1227" spans="10:10" x14ac:dyDescent="0.25">
      <c r="J1227"/>
    </row>
    <row r="1228" spans="10:10" x14ac:dyDescent="0.25">
      <c r="J1228"/>
    </row>
    <row r="1229" spans="10:10" x14ac:dyDescent="0.25">
      <c r="J1229"/>
    </row>
    <row r="1230" spans="10:10" x14ac:dyDescent="0.25">
      <c r="J1230"/>
    </row>
    <row r="1231" spans="10:10" x14ac:dyDescent="0.25">
      <c r="J1231"/>
    </row>
    <row r="1232" spans="10:10" x14ac:dyDescent="0.25">
      <c r="J1232"/>
    </row>
    <row r="1233" spans="10:10" x14ac:dyDescent="0.25">
      <c r="J1233"/>
    </row>
    <row r="1234" spans="10:10" x14ac:dyDescent="0.25">
      <c r="J1234"/>
    </row>
    <row r="1235" spans="10:10" x14ac:dyDescent="0.25">
      <c r="J1235"/>
    </row>
    <row r="1236" spans="10:10" x14ac:dyDescent="0.25">
      <c r="J1236"/>
    </row>
    <row r="1237" spans="10:10" x14ac:dyDescent="0.25">
      <c r="J1237"/>
    </row>
    <row r="1238" spans="10:10" x14ac:dyDescent="0.25">
      <c r="J1238"/>
    </row>
    <row r="1239" spans="10:10" x14ac:dyDescent="0.25">
      <c r="J1239"/>
    </row>
    <row r="1240" spans="10:10" x14ac:dyDescent="0.25">
      <c r="J1240"/>
    </row>
    <row r="1241" spans="10:10" x14ac:dyDescent="0.25">
      <c r="J1241"/>
    </row>
    <row r="1242" spans="10:10" x14ac:dyDescent="0.25">
      <c r="J1242"/>
    </row>
    <row r="1243" spans="10:10" x14ac:dyDescent="0.25">
      <c r="J1243"/>
    </row>
    <row r="1244" spans="10:10" x14ac:dyDescent="0.25">
      <c r="J1244"/>
    </row>
    <row r="1245" spans="10:10" x14ac:dyDescent="0.25">
      <c r="J1245"/>
    </row>
    <row r="1246" spans="10:10" x14ac:dyDescent="0.25">
      <c r="J1246"/>
    </row>
    <row r="1247" spans="10:10" x14ac:dyDescent="0.25">
      <c r="J1247"/>
    </row>
    <row r="1248" spans="10:10" x14ac:dyDescent="0.25">
      <c r="J1248"/>
    </row>
    <row r="1249" spans="10:10" x14ac:dyDescent="0.25">
      <c r="J1249"/>
    </row>
    <row r="1250" spans="10:10" x14ac:dyDescent="0.25">
      <c r="J1250"/>
    </row>
    <row r="1251" spans="10:10" x14ac:dyDescent="0.25">
      <c r="J1251"/>
    </row>
    <row r="1252" spans="10:10" x14ac:dyDescent="0.25">
      <c r="J1252"/>
    </row>
    <row r="1253" spans="10:10" x14ac:dyDescent="0.25">
      <c r="J1253"/>
    </row>
    <row r="1254" spans="10:10" x14ac:dyDescent="0.25">
      <c r="J1254"/>
    </row>
    <row r="1255" spans="10:10" x14ac:dyDescent="0.25">
      <c r="J1255"/>
    </row>
    <row r="1256" spans="10:10" x14ac:dyDescent="0.25">
      <c r="J1256"/>
    </row>
    <row r="1257" spans="10:10" x14ac:dyDescent="0.25">
      <c r="J1257"/>
    </row>
    <row r="1258" spans="10:10" x14ac:dyDescent="0.25">
      <c r="J1258"/>
    </row>
    <row r="1259" spans="10:10" x14ac:dyDescent="0.25">
      <c r="J1259"/>
    </row>
    <row r="1260" spans="10:10" x14ac:dyDescent="0.25">
      <c r="J1260"/>
    </row>
    <row r="1261" spans="10:10" x14ac:dyDescent="0.25">
      <c r="J1261"/>
    </row>
    <row r="1262" spans="10:10" x14ac:dyDescent="0.25">
      <c r="J1262"/>
    </row>
    <row r="1263" spans="10:10" x14ac:dyDescent="0.25">
      <c r="J1263"/>
    </row>
    <row r="1264" spans="10:10" x14ac:dyDescent="0.25">
      <c r="J1264"/>
    </row>
    <row r="1265" spans="10:10" x14ac:dyDescent="0.25">
      <c r="J1265"/>
    </row>
    <row r="1266" spans="10:10" x14ac:dyDescent="0.25">
      <c r="J1266"/>
    </row>
    <row r="1267" spans="10:10" x14ac:dyDescent="0.25">
      <c r="J1267"/>
    </row>
    <row r="1268" spans="10:10" x14ac:dyDescent="0.25">
      <c r="J1268"/>
    </row>
    <row r="1269" spans="10:10" x14ac:dyDescent="0.25">
      <c r="J1269"/>
    </row>
    <row r="1270" spans="10:10" x14ac:dyDescent="0.25">
      <c r="J1270"/>
    </row>
    <row r="1271" spans="10:10" x14ac:dyDescent="0.25">
      <c r="J1271"/>
    </row>
    <row r="1272" spans="10:10" x14ac:dyDescent="0.25">
      <c r="J1272"/>
    </row>
    <row r="1273" spans="10:10" x14ac:dyDescent="0.25">
      <c r="J1273"/>
    </row>
    <row r="1274" spans="10:10" x14ac:dyDescent="0.25">
      <c r="J1274"/>
    </row>
    <row r="1275" spans="10:10" x14ac:dyDescent="0.25">
      <c r="J1275"/>
    </row>
    <row r="1276" spans="10:10" x14ac:dyDescent="0.25">
      <c r="J1276"/>
    </row>
    <row r="1277" spans="10:10" x14ac:dyDescent="0.25">
      <c r="J1277"/>
    </row>
    <row r="1278" spans="10:10" x14ac:dyDescent="0.25">
      <c r="J1278"/>
    </row>
    <row r="1279" spans="10:10" x14ac:dyDescent="0.25">
      <c r="J1279"/>
    </row>
    <row r="1280" spans="10:10" x14ac:dyDescent="0.25">
      <c r="J1280"/>
    </row>
    <row r="1281" spans="10:10" x14ac:dyDescent="0.25">
      <c r="J1281"/>
    </row>
    <row r="1282" spans="10:10" x14ac:dyDescent="0.25">
      <c r="J1282"/>
    </row>
    <row r="1283" spans="10:10" x14ac:dyDescent="0.25">
      <c r="J1283"/>
    </row>
    <row r="1284" spans="10:10" x14ac:dyDescent="0.25">
      <c r="J1284"/>
    </row>
    <row r="1285" spans="10:10" x14ac:dyDescent="0.25">
      <c r="J1285"/>
    </row>
    <row r="1286" spans="10:10" x14ac:dyDescent="0.25">
      <c r="J1286"/>
    </row>
    <row r="1287" spans="10:10" x14ac:dyDescent="0.25">
      <c r="J1287"/>
    </row>
    <row r="1288" spans="10:10" x14ac:dyDescent="0.25">
      <c r="J1288"/>
    </row>
    <row r="1289" spans="10:10" x14ac:dyDescent="0.25">
      <c r="J1289"/>
    </row>
    <row r="1290" spans="10:10" x14ac:dyDescent="0.25">
      <c r="J1290"/>
    </row>
    <row r="1291" spans="10:10" x14ac:dyDescent="0.25">
      <c r="J1291"/>
    </row>
    <row r="1292" spans="10:10" x14ac:dyDescent="0.25">
      <c r="J1292"/>
    </row>
    <row r="1293" spans="10:10" x14ac:dyDescent="0.25">
      <c r="J1293"/>
    </row>
    <row r="1294" spans="10:10" x14ac:dyDescent="0.25">
      <c r="J1294"/>
    </row>
    <row r="1295" spans="10:10" x14ac:dyDescent="0.25">
      <c r="J1295"/>
    </row>
    <row r="1296" spans="10:10" x14ac:dyDescent="0.25">
      <c r="J1296"/>
    </row>
    <row r="1297" spans="10:10" x14ac:dyDescent="0.25">
      <c r="J1297"/>
    </row>
    <row r="1298" spans="10:10" x14ac:dyDescent="0.25">
      <c r="J1298"/>
    </row>
    <row r="1299" spans="10:10" x14ac:dyDescent="0.25">
      <c r="J1299"/>
    </row>
    <row r="1300" spans="10:10" x14ac:dyDescent="0.25">
      <c r="J1300"/>
    </row>
    <row r="1301" spans="10:10" x14ac:dyDescent="0.25">
      <c r="J1301"/>
    </row>
    <row r="1302" spans="10:10" x14ac:dyDescent="0.25">
      <c r="J1302"/>
    </row>
    <row r="1303" spans="10:10" x14ac:dyDescent="0.25">
      <c r="J1303"/>
    </row>
    <row r="1304" spans="10:10" x14ac:dyDescent="0.25">
      <c r="J1304"/>
    </row>
    <row r="1305" spans="10:10" x14ac:dyDescent="0.25">
      <c r="J1305"/>
    </row>
    <row r="1306" spans="10:10" x14ac:dyDescent="0.25">
      <c r="J1306"/>
    </row>
    <row r="1307" spans="10:10" x14ac:dyDescent="0.25">
      <c r="J1307"/>
    </row>
    <row r="1308" spans="10:10" x14ac:dyDescent="0.25">
      <c r="J1308"/>
    </row>
    <row r="1309" spans="10:10" x14ac:dyDescent="0.25">
      <c r="J1309"/>
    </row>
    <row r="1310" spans="10:10" x14ac:dyDescent="0.25">
      <c r="J1310"/>
    </row>
    <row r="1311" spans="10:10" x14ac:dyDescent="0.25">
      <c r="J1311"/>
    </row>
    <row r="1312" spans="10:10" x14ac:dyDescent="0.25">
      <c r="J1312"/>
    </row>
    <row r="1313" spans="10:10" x14ac:dyDescent="0.25">
      <c r="J1313"/>
    </row>
    <row r="1314" spans="10:10" x14ac:dyDescent="0.25">
      <c r="J1314"/>
    </row>
    <row r="1315" spans="10:10" x14ac:dyDescent="0.25">
      <c r="J1315"/>
    </row>
    <row r="1316" spans="10:10" x14ac:dyDescent="0.25">
      <c r="J1316"/>
    </row>
    <row r="1317" spans="10:10" x14ac:dyDescent="0.25">
      <c r="J1317"/>
    </row>
    <row r="1318" spans="10:10" x14ac:dyDescent="0.25">
      <c r="J1318"/>
    </row>
    <row r="1319" spans="10:10" x14ac:dyDescent="0.25">
      <c r="J1319"/>
    </row>
    <row r="1320" spans="10:10" x14ac:dyDescent="0.25">
      <c r="J1320"/>
    </row>
    <row r="1321" spans="10:10" x14ac:dyDescent="0.25">
      <c r="J1321"/>
    </row>
    <row r="1322" spans="10:10" x14ac:dyDescent="0.25">
      <c r="J1322"/>
    </row>
    <row r="1323" spans="10:10" x14ac:dyDescent="0.25">
      <c r="J1323"/>
    </row>
    <row r="1324" spans="10:10" x14ac:dyDescent="0.25">
      <c r="J1324"/>
    </row>
    <row r="1325" spans="10:10" x14ac:dyDescent="0.25">
      <c r="J1325"/>
    </row>
    <row r="1326" spans="10:10" x14ac:dyDescent="0.25">
      <c r="J1326"/>
    </row>
    <row r="1327" spans="10:10" x14ac:dyDescent="0.25">
      <c r="J1327"/>
    </row>
    <row r="1328" spans="10:10" x14ac:dyDescent="0.25">
      <c r="J1328"/>
    </row>
    <row r="1329" spans="10:10" x14ac:dyDescent="0.25">
      <c r="J1329"/>
    </row>
    <row r="1330" spans="10:10" x14ac:dyDescent="0.25">
      <c r="J1330"/>
    </row>
    <row r="1331" spans="10:10" x14ac:dyDescent="0.25">
      <c r="J1331"/>
    </row>
    <row r="1332" spans="10:10" x14ac:dyDescent="0.25">
      <c r="J1332"/>
    </row>
    <row r="1333" spans="10:10" x14ac:dyDescent="0.25">
      <c r="J1333"/>
    </row>
    <row r="1334" spans="10:10" x14ac:dyDescent="0.25">
      <c r="J1334"/>
    </row>
    <row r="1335" spans="10:10" x14ac:dyDescent="0.25">
      <c r="J1335"/>
    </row>
    <row r="1336" spans="10:10" x14ac:dyDescent="0.25">
      <c r="J1336"/>
    </row>
    <row r="1337" spans="10:10" x14ac:dyDescent="0.25">
      <c r="J1337"/>
    </row>
    <row r="1338" spans="10:10" x14ac:dyDescent="0.25">
      <c r="J1338"/>
    </row>
    <row r="1339" spans="10:10" x14ac:dyDescent="0.25">
      <c r="J1339"/>
    </row>
    <row r="1340" spans="10:10" x14ac:dyDescent="0.25">
      <c r="J1340"/>
    </row>
    <row r="1341" spans="10:10" x14ac:dyDescent="0.25">
      <c r="J1341"/>
    </row>
    <row r="1342" spans="10:10" x14ac:dyDescent="0.25">
      <c r="J1342"/>
    </row>
    <row r="1343" spans="10:10" x14ac:dyDescent="0.25">
      <c r="J1343"/>
    </row>
    <row r="1344" spans="10:10" x14ac:dyDescent="0.25">
      <c r="J1344"/>
    </row>
    <row r="1345" spans="10:10" x14ac:dyDescent="0.25">
      <c r="J1345"/>
    </row>
    <row r="1346" spans="10:10" x14ac:dyDescent="0.25">
      <c r="J1346"/>
    </row>
    <row r="1347" spans="10:10" x14ac:dyDescent="0.25">
      <c r="J1347"/>
    </row>
    <row r="1348" spans="10:10" x14ac:dyDescent="0.25">
      <c r="J1348"/>
    </row>
    <row r="1349" spans="10:10" x14ac:dyDescent="0.25">
      <c r="J1349"/>
    </row>
    <row r="1350" spans="10:10" x14ac:dyDescent="0.25">
      <c r="J1350"/>
    </row>
    <row r="1351" spans="10:10" x14ac:dyDescent="0.25">
      <c r="J1351"/>
    </row>
    <row r="1352" spans="10:10" x14ac:dyDescent="0.25">
      <c r="J1352"/>
    </row>
    <row r="1353" spans="10:10" x14ac:dyDescent="0.25">
      <c r="J1353"/>
    </row>
    <row r="1354" spans="10:10" x14ac:dyDescent="0.25">
      <c r="J1354"/>
    </row>
    <row r="1355" spans="10:10" x14ac:dyDescent="0.25">
      <c r="J1355"/>
    </row>
    <row r="1356" spans="10:10" x14ac:dyDescent="0.25">
      <c r="J1356"/>
    </row>
    <row r="1357" spans="10:10" x14ac:dyDescent="0.25">
      <c r="J1357"/>
    </row>
    <row r="1358" spans="10:10" x14ac:dyDescent="0.25">
      <c r="J1358"/>
    </row>
    <row r="1359" spans="10:10" x14ac:dyDescent="0.25">
      <c r="J1359"/>
    </row>
    <row r="1360" spans="10:10" x14ac:dyDescent="0.25">
      <c r="J1360"/>
    </row>
    <row r="1361" spans="10:10" x14ac:dyDescent="0.25">
      <c r="J1361"/>
    </row>
    <row r="1362" spans="10:10" x14ac:dyDescent="0.25">
      <c r="J1362"/>
    </row>
    <row r="1363" spans="10:10" x14ac:dyDescent="0.25">
      <c r="J1363"/>
    </row>
    <row r="1364" spans="10:10" x14ac:dyDescent="0.25">
      <c r="J1364"/>
    </row>
    <row r="1365" spans="10:10" x14ac:dyDescent="0.25">
      <c r="J1365"/>
    </row>
    <row r="1366" spans="10:10" x14ac:dyDescent="0.25">
      <c r="J1366"/>
    </row>
    <row r="1367" spans="10:10" x14ac:dyDescent="0.25">
      <c r="J1367"/>
    </row>
    <row r="1368" spans="10:10" x14ac:dyDescent="0.25">
      <c r="J1368"/>
    </row>
    <row r="1369" spans="10:10" x14ac:dyDescent="0.25">
      <c r="J1369"/>
    </row>
    <row r="1370" spans="10:10" x14ac:dyDescent="0.25">
      <c r="J1370"/>
    </row>
    <row r="1371" spans="10:10" x14ac:dyDescent="0.25">
      <c r="J1371"/>
    </row>
    <row r="1372" spans="10:10" x14ac:dyDescent="0.25">
      <c r="J1372"/>
    </row>
    <row r="1373" spans="10:10" x14ac:dyDescent="0.25">
      <c r="J1373"/>
    </row>
    <row r="1374" spans="10:10" x14ac:dyDescent="0.25">
      <c r="J1374"/>
    </row>
    <row r="1375" spans="10:10" x14ac:dyDescent="0.25">
      <c r="J1375"/>
    </row>
    <row r="1376" spans="10:10" x14ac:dyDescent="0.25">
      <c r="J1376"/>
    </row>
    <row r="1377" spans="10:10" x14ac:dyDescent="0.25">
      <c r="J1377"/>
    </row>
    <row r="1378" spans="10:10" x14ac:dyDescent="0.25">
      <c r="J1378"/>
    </row>
    <row r="1379" spans="10:10" x14ac:dyDescent="0.25">
      <c r="J1379"/>
    </row>
    <row r="1380" spans="10:10" x14ac:dyDescent="0.25">
      <c r="J1380"/>
    </row>
    <row r="1381" spans="10:10" x14ac:dyDescent="0.25">
      <c r="J1381"/>
    </row>
    <row r="1382" spans="10:10" x14ac:dyDescent="0.25">
      <c r="J1382"/>
    </row>
    <row r="1383" spans="10:10" x14ac:dyDescent="0.25">
      <c r="J1383"/>
    </row>
    <row r="1384" spans="10:10" x14ac:dyDescent="0.25">
      <c r="J1384"/>
    </row>
    <row r="1385" spans="10:10" x14ac:dyDescent="0.25">
      <c r="J1385"/>
    </row>
    <row r="1386" spans="10:10" x14ac:dyDescent="0.25">
      <c r="J1386"/>
    </row>
    <row r="1387" spans="10:10" x14ac:dyDescent="0.25">
      <c r="J1387"/>
    </row>
    <row r="1388" spans="10:10" x14ac:dyDescent="0.25">
      <c r="J1388"/>
    </row>
    <row r="1389" spans="10:10" x14ac:dyDescent="0.25">
      <c r="J1389"/>
    </row>
    <row r="1390" spans="10:10" x14ac:dyDescent="0.25">
      <c r="J1390"/>
    </row>
    <row r="1391" spans="10:10" x14ac:dyDescent="0.25">
      <c r="J1391"/>
    </row>
    <row r="1392" spans="10:10" x14ac:dyDescent="0.25">
      <c r="J1392"/>
    </row>
    <row r="1393" spans="10:10" x14ac:dyDescent="0.25">
      <c r="J1393"/>
    </row>
    <row r="1394" spans="10:10" x14ac:dyDescent="0.25">
      <c r="J1394"/>
    </row>
    <row r="1395" spans="10:10" x14ac:dyDescent="0.25">
      <c r="J1395"/>
    </row>
    <row r="1396" spans="10:10" x14ac:dyDescent="0.25">
      <c r="J1396"/>
    </row>
    <row r="1397" spans="10:10" x14ac:dyDescent="0.25">
      <c r="J1397"/>
    </row>
    <row r="1398" spans="10:10" x14ac:dyDescent="0.25">
      <c r="J1398"/>
    </row>
    <row r="1399" spans="10:10" x14ac:dyDescent="0.25">
      <c r="J1399"/>
    </row>
    <row r="1400" spans="10:10" x14ac:dyDescent="0.25">
      <c r="J1400"/>
    </row>
    <row r="1401" spans="10:10" x14ac:dyDescent="0.25">
      <c r="J1401"/>
    </row>
    <row r="1402" spans="10:10" x14ac:dyDescent="0.25">
      <c r="J1402"/>
    </row>
    <row r="1403" spans="10:10" x14ac:dyDescent="0.25">
      <c r="J1403"/>
    </row>
    <row r="1404" spans="10:10" x14ac:dyDescent="0.25">
      <c r="J1404"/>
    </row>
    <row r="1405" spans="10:10" x14ac:dyDescent="0.25">
      <c r="J1405"/>
    </row>
    <row r="1406" spans="10:10" x14ac:dyDescent="0.25">
      <c r="J1406"/>
    </row>
    <row r="1407" spans="10:10" x14ac:dyDescent="0.25">
      <c r="J1407"/>
    </row>
    <row r="1408" spans="10:10" x14ac:dyDescent="0.25">
      <c r="J1408"/>
    </row>
    <row r="1409" spans="10:10" x14ac:dyDescent="0.25">
      <c r="J1409"/>
    </row>
    <row r="1410" spans="10:10" x14ac:dyDescent="0.25">
      <c r="J1410"/>
    </row>
    <row r="1411" spans="10:10" x14ac:dyDescent="0.25">
      <c r="J1411"/>
    </row>
    <row r="1412" spans="10:10" x14ac:dyDescent="0.25">
      <c r="J1412"/>
    </row>
    <row r="1413" spans="10:10" x14ac:dyDescent="0.25">
      <c r="J1413"/>
    </row>
    <row r="1414" spans="10:10" x14ac:dyDescent="0.25">
      <c r="J1414"/>
    </row>
    <row r="1415" spans="10:10" x14ac:dyDescent="0.25">
      <c r="J1415"/>
    </row>
    <row r="1416" spans="10:10" x14ac:dyDescent="0.25">
      <c r="J1416"/>
    </row>
    <row r="1417" spans="10:10" x14ac:dyDescent="0.25">
      <c r="J1417"/>
    </row>
    <row r="1418" spans="10:10" x14ac:dyDescent="0.25">
      <c r="J1418"/>
    </row>
    <row r="1419" spans="10:10" x14ac:dyDescent="0.25">
      <c r="J1419"/>
    </row>
    <row r="1420" spans="10:10" x14ac:dyDescent="0.25">
      <c r="J1420"/>
    </row>
    <row r="1421" spans="10:10" x14ac:dyDescent="0.25">
      <c r="J1421"/>
    </row>
    <row r="1422" spans="10:10" x14ac:dyDescent="0.25">
      <c r="J1422"/>
    </row>
    <row r="1423" spans="10:10" x14ac:dyDescent="0.25">
      <c r="J1423"/>
    </row>
    <row r="1424" spans="10:10" x14ac:dyDescent="0.25">
      <c r="J1424"/>
    </row>
    <row r="1425" spans="10:10" x14ac:dyDescent="0.25">
      <c r="J1425"/>
    </row>
    <row r="1426" spans="10:10" x14ac:dyDescent="0.25">
      <c r="J1426"/>
    </row>
    <row r="1427" spans="10:10" x14ac:dyDescent="0.25">
      <c r="J1427"/>
    </row>
    <row r="1428" spans="10:10" x14ac:dyDescent="0.25">
      <c r="J1428"/>
    </row>
    <row r="1429" spans="10:10" x14ac:dyDescent="0.25">
      <c r="J1429"/>
    </row>
    <row r="1430" spans="10:10" x14ac:dyDescent="0.25">
      <c r="J1430"/>
    </row>
    <row r="1431" spans="10:10" x14ac:dyDescent="0.25">
      <c r="J1431"/>
    </row>
    <row r="1432" spans="10:10" x14ac:dyDescent="0.25">
      <c r="J1432"/>
    </row>
    <row r="1433" spans="10:10" x14ac:dyDescent="0.25">
      <c r="J1433"/>
    </row>
    <row r="1434" spans="10:10" x14ac:dyDescent="0.25">
      <c r="J1434"/>
    </row>
    <row r="1435" spans="10:10" x14ac:dyDescent="0.25">
      <c r="J1435"/>
    </row>
    <row r="1436" spans="10:10" x14ac:dyDescent="0.25">
      <c r="J1436"/>
    </row>
    <row r="1437" spans="10:10" x14ac:dyDescent="0.25">
      <c r="J1437"/>
    </row>
    <row r="1438" spans="10:10" x14ac:dyDescent="0.25">
      <c r="J1438"/>
    </row>
    <row r="1439" spans="10:10" x14ac:dyDescent="0.25">
      <c r="J1439"/>
    </row>
    <row r="1440" spans="10:10" x14ac:dyDescent="0.25">
      <c r="J1440"/>
    </row>
    <row r="1441" spans="10:10" x14ac:dyDescent="0.25">
      <c r="J1441"/>
    </row>
    <row r="1442" spans="10:10" x14ac:dyDescent="0.25">
      <c r="J1442"/>
    </row>
    <row r="1443" spans="10:10" x14ac:dyDescent="0.25">
      <c r="J1443"/>
    </row>
    <row r="1444" spans="10:10" x14ac:dyDescent="0.25">
      <c r="J1444"/>
    </row>
    <row r="1445" spans="10:10" x14ac:dyDescent="0.25">
      <c r="J1445"/>
    </row>
    <row r="1446" spans="10:10" x14ac:dyDescent="0.25">
      <c r="J1446"/>
    </row>
    <row r="1447" spans="10:10" x14ac:dyDescent="0.25">
      <c r="J1447"/>
    </row>
    <row r="1448" spans="10:10" x14ac:dyDescent="0.25">
      <c r="J1448"/>
    </row>
    <row r="1449" spans="10:10" x14ac:dyDescent="0.25">
      <c r="J1449"/>
    </row>
    <row r="1450" spans="10:10" x14ac:dyDescent="0.25">
      <c r="J1450"/>
    </row>
    <row r="1451" spans="10:10" x14ac:dyDescent="0.25">
      <c r="J1451"/>
    </row>
    <row r="1452" spans="10:10" x14ac:dyDescent="0.25">
      <c r="J1452"/>
    </row>
    <row r="1453" spans="10:10" x14ac:dyDescent="0.25">
      <c r="J1453"/>
    </row>
    <row r="1454" spans="10:10" x14ac:dyDescent="0.25">
      <c r="J1454"/>
    </row>
    <row r="1455" spans="10:10" x14ac:dyDescent="0.25">
      <c r="J1455"/>
    </row>
    <row r="1456" spans="10:10" x14ac:dyDescent="0.25">
      <c r="J1456"/>
    </row>
    <row r="1457" spans="10:10" x14ac:dyDescent="0.25">
      <c r="J1457"/>
    </row>
    <row r="1458" spans="10:10" x14ac:dyDescent="0.25">
      <c r="J1458"/>
    </row>
    <row r="1459" spans="10:10" x14ac:dyDescent="0.25">
      <c r="J1459"/>
    </row>
    <row r="1460" spans="10:10" x14ac:dyDescent="0.25">
      <c r="J1460"/>
    </row>
    <row r="1461" spans="10:10" x14ac:dyDescent="0.25">
      <c r="J1461"/>
    </row>
    <row r="1462" spans="10:10" x14ac:dyDescent="0.25">
      <c r="J1462"/>
    </row>
    <row r="1463" spans="10:10" x14ac:dyDescent="0.25">
      <c r="J1463"/>
    </row>
    <row r="1464" spans="10:10" x14ac:dyDescent="0.25">
      <c r="J1464"/>
    </row>
    <row r="1465" spans="10:10" x14ac:dyDescent="0.25">
      <c r="J1465"/>
    </row>
    <row r="1466" spans="10:10" x14ac:dyDescent="0.25">
      <c r="J1466"/>
    </row>
    <row r="1467" spans="10:10" x14ac:dyDescent="0.25">
      <c r="J1467"/>
    </row>
    <row r="1468" spans="10:10" x14ac:dyDescent="0.25">
      <c r="J1468"/>
    </row>
    <row r="1469" spans="10:10" x14ac:dyDescent="0.25">
      <c r="J1469"/>
    </row>
    <row r="1470" spans="10:10" x14ac:dyDescent="0.25">
      <c r="J1470"/>
    </row>
    <row r="1471" spans="10:10" x14ac:dyDescent="0.25">
      <c r="J1471"/>
    </row>
    <row r="1472" spans="10:10" x14ac:dyDescent="0.25">
      <c r="J1472"/>
    </row>
    <row r="1473" spans="10:10" x14ac:dyDescent="0.25">
      <c r="J1473"/>
    </row>
    <row r="1474" spans="10:10" x14ac:dyDescent="0.25">
      <c r="J1474"/>
    </row>
    <row r="1475" spans="10:10" x14ac:dyDescent="0.25">
      <c r="J1475"/>
    </row>
    <row r="1476" spans="10:10" x14ac:dyDescent="0.25">
      <c r="J1476"/>
    </row>
    <row r="1477" spans="10:10" x14ac:dyDescent="0.25">
      <c r="J1477"/>
    </row>
    <row r="1478" spans="10:10" x14ac:dyDescent="0.25">
      <c r="J1478"/>
    </row>
    <row r="1479" spans="10:10" x14ac:dyDescent="0.25">
      <c r="J1479"/>
    </row>
    <row r="1480" spans="10:10" x14ac:dyDescent="0.25">
      <c r="J1480"/>
    </row>
    <row r="1481" spans="10:10" x14ac:dyDescent="0.25">
      <c r="J1481"/>
    </row>
    <row r="1482" spans="10:10" x14ac:dyDescent="0.25">
      <c r="J1482"/>
    </row>
    <row r="1483" spans="10:10" x14ac:dyDescent="0.25">
      <c r="J1483"/>
    </row>
    <row r="1484" spans="10:10" x14ac:dyDescent="0.25">
      <c r="J1484"/>
    </row>
    <row r="1485" spans="10:10" x14ac:dyDescent="0.25">
      <c r="J1485"/>
    </row>
    <row r="1486" spans="10:10" x14ac:dyDescent="0.25">
      <c r="J1486"/>
    </row>
    <row r="1487" spans="10:10" x14ac:dyDescent="0.25">
      <c r="J1487"/>
    </row>
    <row r="1488" spans="10:10" x14ac:dyDescent="0.25">
      <c r="J1488"/>
    </row>
    <row r="1489" spans="10:10" x14ac:dyDescent="0.25">
      <c r="J1489"/>
    </row>
    <row r="1490" spans="10:10" x14ac:dyDescent="0.25">
      <c r="J1490"/>
    </row>
    <row r="1491" spans="10:10" x14ac:dyDescent="0.25">
      <c r="J1491"/>
    </row>
    <row r="1492" spans="10:10" x14ac:dyDescent="0.25">
      <c r="J1492"/>
    </row>
    <row r="1493" spans="10:10" x14ac:dyDescent="0.25">
      <c r="J1493"/>
    </row>
    <row r="1494" spans="10:10" x14ac:dyDescent="0.25">
      <c r="J1494"/>
    </row>
    <row r="1495" spans="10:10" x14ac:dyDescent="0.25">
      <c r="J1495"/>
    </row>
    <row r="1496" spans="10:10" x14ac:dyDescent="0.25">
      <c r="J1496"/>
    </row>
    <row r="1497" spans="10:10" x14ac:dyDescent="0.25">
      <c r="J1497"/>
    </row>
    <row r="1498" spans="10:10" x14ac:dyDescent="0.25">
      <c r="J1498"/>
    </row>
    <row r="1499" spans="10:10" x14ac:dyDescent="0.25">
      <c r="J1499"/>
    </row>
    <row r="1500" spans="10:10" x14ac:dyDescent="0.25">
      <c r="J1500"/>
    </row>
    <row r="1501" spans="10:10" x14ac:dyDescent="0.25">
      <c r="J1501"/>
    </row>
    <row r="1502" spans="10:10" x14ac:dyDescent="0.25">
      <c r="J1502"/>
    </row>
    <row r="1503" spans="10:10" x14ac:dyDescent="0.25">
      <c r="J1503"/>
    </row>
    <row r="1504" spans="10:10" x14ac:dyDescent="0.25">
      <c r="J1504"/>
    </row>
    <row r="1505" spans="10:10" x14ac:dyDescent="0.25">
      <c r="J1505"/>
    </row>
    <row r="1506" spans="10:10" x14ac:dyDescent="0.25">
      <c r="J1506"/>
    </row>
    <row r="1507" spans="10:10" x14ac:dyDescent="0.25">
      <c r="J1507"/>
    </row>
    <row r="1508" spans="10:10" x14ac:dyDescent="0.25">
      <c r="J1508"/>
    </row>
    <row r="1509" spans="10:10" x14ac:dyDescent="0.25">
      <c r="J1509"/>
    </row>
    <row r="1510" spans="10:10" x14ac:dyDescent="0.25">
      <c r="J1510"/>
    </row>
    <row r="1511" spans="10:10" x14ac:dyDescent="0.25">
      <c r="J1511"/>
    </row>
    <row r="1512" spans="10:10" x14ac:dyDescent="0.25">
      <c r="J1512"/>
    </row>
    <row r="1513" spans="10:10" x14ac:dyDescent="0.25">
      <c r="J1513"/>
    </row>
    <row r="1514" spans="10:10" x14ac:dyDescent="0.25">
      <c r="J1514"/>
    </row>
    <row r="1515" spans="10:10" x14ac:dyDescent="0.25">
      <c r="J1515"/>
    </row>
    <row r="1516" spans="10:10" x14ac:dyDescent="0.25">
      <c r="J1516"/>
    </row>
    <row r="1517" spans="10:10" x14ac:dyDescent="0.25">
      <c r="J1517"/>
    </row>
    <row r="1518" spans="10:10" x14ac:dyDescent="0.25">
      <c r="J1518"/>
    </row>
    <row r="1519" spans="10:10" x14ac:dyDescent="0.25">
      <c r="J1519"/>
    </row>
    <row r="1520" spans="10:10" x14ac:dyDescent="0.25">
      <c r="J1520"/>
    </row>
    <row r="1521" spans="10:10" x14ac:dyDescent="0.25">
      <c r="J1521"/>
    </row>
    <row r="1522" spans="10:10" x14ac:dyDescent="0.25">
      <c r="J1522"/>
    </row>
    <row r="1523" spans="10:10" x14ac:dyDescent="0.25">
      <c r="J1523"/>
    </row>
    <row r="1524" spans="10:10" x14ac:dyDescent="0.25">
      <c r="J1524"/>
    </row>
    <row r="1525" spans="10:10" x14ac:dyDescent="0.25">
      <c r="J1525"/>
    </row>
    <row r="1526" spans="10:10" x14ac:dyDescent="0.25">
      <c r="J1526"/>
    </row>
    <row r="1527" spans="10:10" x14ac:dyDescent="0.25">
      <c r="J1527"/>
    </row>
    <row r="1528" spans="10:10" x14ac:dyDescent="0.25">
      <c r="J1528"/>
    </row>
    <row r="1529" spans="10:10" x14ac:dyDescent="0.25">
      <c r="J1529"/>
    </row>
    <row r="1530" spans="10:10" x14ac:dyDescent="0.25">
      <c r="J1530"/>
    </row>
    <row r="1531" spans="10:10" x14ac:dyDescent="0.25">
      <c r="J1531"/>
    </row>
    <row r="1532" spans="10:10" x14ac:dyDescent="0.25">
      <c r="J1532"/>
    </row>
    <row r="1533" spans="10:10" x14ac:dyDescent="0.25">
      <c r="J1533"/>
    </row>
    <row r="1534" spans="10:10" x14ac:dyDescent="0.25">
      <c r="J1534"/>
    </row>
    <row r="1535" spans="10:10" x14ac:dyDescent="0.25">
      <c r="J1535"/>
    </row>
    <row r="1536" spans="10:10" x14ac:dyDescent="0.25">
      <c r="J1536"/>
    </row>
    <row r="1537" spans="10:10" x14ac:dyDescent="0.25">
      <c r="J1537"/>
    </row>
    <row r="1538" spans="10:10" x14ac:dyDescent="0.25">
      <c r="J1538"/>
    </row>
    <row r="1539" spans="10:10" x14ac:dyDescent="0.25">
      <c r="J1539"/>
    </row>
    <row r="1540" spans="10:10" x14ac:dyDescent="0.25">
      <c r="J1540"/>
    </row>
    <row r="1541" spans="10:10" x14ac:dyDescent="0.25">
      <c r="J1541"/>
    </row>
    <row r="1542" spans="10:10" x14ac:dyDescent="0.25">
      <c r="J1542"/>
    </row>
    <row r="1543" spans="10:10" x14ac:dyDescent="0.25">
      <c r="J1543"/>
    </row>
    <row r="1544" spans="10:10" x14ac:dyDescent="0.25">
      <c r="J1544"/>
    </row>
    <row r="1545" spans="10:10" x14ac:dyDescent="0.25">
      <c r="J1545"/>
    </row>
    <row r="1546" spans="10:10" x14ac:dyDescent="0.25">
      <c r="J1546"/>
    </row>
    <row r="1547" spans="10:10" x14ac:dyDescent="0.25">
      <c r="J1547"/>
    </row>
    <row r="1548" spans="10:10" x14ac:dyDescent="0.25">
      <c r="J1548"/>
    </row>
    <row r="1549" spans="10:10" x14ac:dyDescent="0.25">
      <c r="J1549"/>
    </row>
    <row r="1550" spans="10:10" x14ac:dyDescent="0.25">
      <c r="J1550"/>
    </row>
    <row r="1551" spans="10:10" x14ac:dyDescent="0.25">
      <c r="J1551"/>
    </row>
    <row r="1552" spans="10:10" x14ac:dyDescent="0.25">
      <c r="J1552"/>
    </row>
    <row r="1553" spans="10:10" x14ac:dyDescent="0.25">
      <c r="J1553"/>
    </row>
    <row r="1554" spans="10:10" x14ac:dyDescent="0.25">
      <c r="J1554"/>
    </row>
    <row r="1555" spans="10:10" x14ac:dyDescent="0.25">
      <c r="J1555"/>
    </row>
    <row r="1556" spans="10:10" x14ac:dyDescent="0.25">
      <c r="J1556"/>
    </row>
    <row r="1557" spans="10:10" x14ac:dyDescent="0.25">
      <c r="J1557"/>
    </row>
    <row r="1558" spans="10:10" x14ac:dyDescent="0.25">
      <c r="J1558"/>
    </row>
    <row r="1559" spans="10:10" x14ac:dyDescent="0.25">
      <c r="J1559"/>
    </row>
    <row r="1560" spans="10:10" x14ac:dyDescent="0.25">
      <c r="J1560"/>
    </row>
    <row r="1561" spans="10:10" x14ac:dyDescent="0.25">
      <c r="J1561"/>
    </row>
    <row r="1562" spans="10:10" x14ac:dyDescent="0.25">
      <c r="J1562"/>
    </row>
    <row r="1563" spans="10:10" x14ac:dyDescent="0.25">
      <c r="J1563"/>
    </row>
    <row r="1564" spans="10:10" x14ac:dyDescent="0.25">
      <c r="J1564"/>
    </row>
    <row r="1565" spans="10:10" x14ac:dyDescent="0.25">
      <c r="J1565"/>
    </row>
    <row r="1566" spans="10:10" x14ac:dyDescent="0.25">
      <c r="J1566"/>
    </row>
    <row r="1567" spans="10:10" x14ac:dyDescent="0.25">
      <c r="J1567"/>
    </row>
    <row r="1568" spans="10:10" x14ac:dyDescent="0.25">
      <c r="J1568"/>
    </row>
    <row r="1569" spans="10:10" x14ac:dyDescent="0.25">
      <c r="J1569"/>
    </row>
    <row r="1570" spans="10:10" x14ac:dyDescent="0.25">
      <c r="J1570"/>
    </row>
    <row r="1571" spans="10:10" x14ac:dyDescent="0.25">
      <c r="J1571"/>
    </row>
    <row r="1572" spans="10:10" x14ac:dyDescent="0.25">
      <c r="J1572"/>
    </row>
    <row r="1573" spans="10:10" x14ac:dyDescent="0.25">
      <c r="J1573"/>
    </row>
    <row r="1574" spans="10:10" x14ac:dyDescent="0.25">
      <c r="J1574"/>
    </row>
    <row r="1575" spans="10:10" x14ac:dyDescent="0.25">
      <c r="J1575"/>
    </row>
    <row r="1576" spans="10:10" x14ac:dyDescent="0.25">
      <c r="J1576"/>
    </row>
    <row r="1577" spans="10:10" x14ac:dyDescent="0.25">
      <c r="J1577"/>
    </row>
    <row r="1578" spans="10:10" x14ac:dyDescent="0.25">
      <c r="J1578"/>
    </row>
    <row r="1579" spans="10:10" x14ac:dyDescent="0.25">
      <c r="J1579"/>
    </row>
    <row r="1580" spans="10:10" x14ac:dyDescent="0.25">
      <c r="J1580"/>
    </row>
    <row r="1581" spans="10:10" x14ac:dyDescent="0.25">
      <c r="J1581"/>
    </row>
    <row r="1582" spans="10:10" x14ac:dyDescent="0.25">
      <c r="J1582"/>
    </row>
    <row r="1583" spans="10:10" x14ac:dyDescent="0.25">
      <c r="J1583"/>
    </row>
    <row r="1584" spans="10:10" x14ac:dyDescent="0.25">
      <c r="J1584"/>
    </row>
    <row r="1585" spans="10:10" x14ac:dyDescent="0.25">
      <c r="J1585"/>
    </row>
    <row r="1586" spans="10:10" x14ac:dyDescent="0.25">
      <c r="J1586"/>
    </row>
    <row r="1587" spans="10:10" x14ac:dyDescent="0.25">
      <c r="J1587"/>
    </row>
    <row r="1588" spans="10:10" x14ac:dyDescent="0.25">
      <c r="J1588"/>
    </row>
    <row r="1589" spans="10:10" x14ac:dyDescent="0.25">
      <c r="J1589"/>
    </row>
    <row r="1590" spans="10:10" x14ac:dyDescent="0.25">
      <c r="J1590"/>
    </row>
    <row r="1591" spans="10:10" x14ac:dyDescent="0.25">
      <c r="J1591"/>
    </row>
    <row r="1592" spans="10:10" x14ac:dyDescent="0.25">
      <c r="J1592"/>
    </row>
    <row r="1593" spans="10:10" x14ac:dyDescent="0.25">
      <c r="J1593"/>
    </row>
    <row r="1594" spans="10:10" x14ac:dyDescent="0.25">
      <c r="J1594"/>
    </row>
    <row r="1595" spans="10:10" x14ac:dyDescent="0.25">
      <c r="J1595"/>
    </row>
    <row r="1596" spans="10:10" x14ac:dyDescent="0.25">
      <c r="J1596"/>
    </row>
    <row r="1597" spans="10:10" x14ac:dyDescent="0.25">
      <c r="J1597"/>
    </row>
    <row r="1598" spans="10:10" x14ac:dyDescent="0.25">
      <c r="J1598"/>
    </row>
    <row r="1599" spans="10:10" x14ac:dyDescent="0.25">
      <c r="J1599"/>
    </row>
    <row r="1600" spans="10:10" x14ac:dyDescent="0.25">
      <c r="J1600"/>
    </row>
    <row r="1601" spans="10:10" x14ac:dyDescent="0.25">
      <c r="J1601"/>
    </row>
    <row r="1602" spans="10:10" x14ac:dyDescent="0.25">
      <c r="J1602"/>
    </row>
    <row r="1603" spans="10:10" x14ac:dyDescent="0.25">
      <c r="J1603"/>
    </row>
    <row r="1604" spans="10:10" x14ac:dyDescent="0.25">
      <c r="J1604"/>
    </row>
    <row r="1605" spans="10:10" x14ac:dyDescent="0.25">
      <c r="J1605"/>
    </row>
    <row r="1606" spans="10:10" x14ac:dyDescent="0.25">
      <c r="J1606"/>
    </row>
    <row r="1607" spans="10:10" x14ac:dyDescent="0.25">
      <c r="J1607"/>
    </row>
    <row r="1608" spans="10:10" x14ac:dyDescent="0.25">
      <c r="J1608"/>
    </row>
    <row r="1609" spans="10:10" x14ac:dyDescent="0.25">
      <c r="J1609"/>
    </row>
    <row r="1610" spans="10:10" x14ac:dyDescent="0.25">
      <c r="J1610"/>
    </row>
    <row r="1611" spans="10:10" x14ac:dyDescent="0.25">
      <c r="J1611"/>
    </row>
    <row r="1612" spans="10:10" x14ac:dyDescent="0.25">
      <c r="J1612"/>
    </row>
    <row r="1613" spans="10:10" x14ac:dyDescent="0.25">
      <c r="J1613"/>
    </row>
    <row r="1614" spans="10:10" x14ac:dyDescent="0.25">
      <c r="J1614"/>
    </row>
    <row r="1615" spans="10:10" x14ac:dyDescent="0.25">
      <c r="J1615"/>
    </row>
    <row r="1616" spans="10:10" x14ac:dyDescent="0.25">
      <c r="J1616"/>
    </row>
    <row r="1617" spans="10:10" x14ac:dyDescent="0.25">
      <c r="J1617"/>
    </row>
    <row r="1618" spans="10:10" x14ac:dyDescent="0.25">
      <c r="J1618"/>
    </row>
    <row r="1619" spans="10:10" x14ac:dyDescent="0.25">
      <c r="J1619"/>
    </row>
    <row r="1620" spans="10:10" x14ac:dyDescent="0.25">
      <c r="J1620"/>
    </row>
    <row r="1621" spans="10:10" x14ac:dyDescent="0.25">
      <c r="J1621"/>
    </row>
    <row r="1622" spans="10:10" x14ac:dyDescent="0.25">
      <c r="J1622"/>
    </row>
    <row r="1623" spans="10:10" x14ac:dyDescent="0.25">
      <c r="J1623"/>
    </row>
    <row r="1624" spans="10:10" x14ac:dyDescent="0.25">
      <c r="J1624"/>
    </row>
    <row r="1625" spans="10:10" x14ac:dyDescent="0.25">
      <c r="J1625"/>
    </row>
    <row r="1626" spans="10:10" x14ac:dyDescent="0.25">
      <c r="J1626"/>
    </row>
    <row r="1627" spans="10:10" x14ac:dyDescent="0.25">
      <c r="J1627"/>
    </row>
    <row r="1628" spans="10:10" x14ac:dyDescent="0.25">
      <c r="J1628"/>
    </row>
    <row r="1629" spans="10:10" x14ac:dyDescent="0.25">
      <c r="J1629"/>
    </row>
    <row r="1630" spans="10:10" x14ac:dyDescent="0.25">
      <c r="J1630"/>
    </row>
    <row r="1631" spans="10:10" x14ac:dyDescent="0.25">
      <c r="J1631"/>
    </row>
    <row r="1632" spans="10:10" x14ac:dyDescent="0.25">
      <c r="J1632"/>
    </row>
    <row r="1633" spans="10:10" x14ac:dyDescent="0.25">
      <c r="J1633"/>
    </row>
    <row r="1634" spans="10:10" x14ac:dyDescent="0.25">
      <c r="J1634"/>
    </row>
    <row r="1635" spans="10:10" x14ac:dyDescent="0.25">
      <c r="J1635"/>
    </row>
    <row r="1636" spans="10:10" x14ac:dyDescent="0.25">
      <c r="J1636"/>
    </row>
    <row r="1637" spans="10:10" x14ac:dyDescent="0.25">
      <c r="J1637"/>
    </row>
    <row r="1638" spans="10:10" x14ac:dyDescent="0.25">
      <c r="J1638"/>
    </row>
    <row r="1639" spans="10:10" x14ac:dyDescent="0.25">
      <c r="J1639"/>
    </row>
    <row r="1640" spans="10:10" x14ac:dyDescent="0.25">
      <c r="J1640"/>
    </row>
    <row r="1641" spans="10:10" x14ac:dyDescent="0.25">
      <c r="J1641"/>
    </row>
    <row r="1642" spans="10:10" x14ac:dyDescent="0.25">
      <c r="J1642"/>
    </row>
    <row r="1643" spans="10:10" x14ac:dyDescent="0.25">
      <c r="J1643"/>
    </row>
    <row r="1644" spans="10:10" x14ac:dyDescent="0.25">
      <c r="J1644"/>
    </row>
    <row r="1645" spans="10:10" x14ac:dyDescent="0.25">
      <c r="J1645"/>
    </row>
    <row r="1646" spans="10:10" x14ac:dyDescent="0.25">
      <c r="J1646"/>
    </row>
    <row r="1647" spans="10:10" x14ac:dyDescent="0.25">
      <c r="J1647"/>
    </row>
    <row r="1648" spans="10:10" x14ac:dyDescent="0.25">
      <c r="J1648"/>
    </row>
    <row r="1649" spans="10:10" x14ac:dyDescent="0.25">
      <c r="J1649"/>
    </row>
    <row r="1650" spans="10:10" x14ac:dyDescent="0.25">
      <c r="J1650"/>
    </row>
    <row r="1651" spans="10:10" x14ac:dyDescent="0.25">
      <c r="J1651"/>
    </row>
    <row r="1652" spans="10:10" x14ac:dyDescent="0.25">
      <c r="J1652"/>
    </row>
    <row r="1653" spans="10:10" x14ac:dyDescent="0.25">
      <c r="J1653"/>
    </row>
    <row r="1654" spans="10:10" x14ac:dyDescent="0.25">
      <c r="J1654"/>
    </row>
    <row r="1655" spans="10:10" x14ac:dyDescent="0.25">
      <c r="J1655"/>
    </row>
    <row r="1656" spans="10:10" x14ac:dyDescent="0.25">
      <c r="J1656"/>
    </row>
    <row r="1657" spans="10:10" x14ac:dyDescent="0.25">
      <c r="J1657"/>
    </row>
    <row r="1658" spans="10:10" x14ac:dyDescent="0.25">
      <c r="J1658"/>
    </row>
    <row r="1659" spans="10:10" x14ac:dyDescent="0.25">
      <c r="J1659"/>
    </row>
    <row r="1660" spans="10:10" x14ac:dyDescent="0.25">
      <c r="J1660"/>
    </row>
    <row r="1661" spans="10:10" x14ac:dyDescent="0.25">
      <c r="J1661"/>
    </row>
    <row r="1662" spans="10:10" x14ac:dyDescent="0.25">
      <c r="J1662"/>
    </row>
    <row r="1663" spans="10:10" x14ac:dyDescent="0.25">
      <c r="J1663"/>
    </row>
    <row r="1664" spans="10:10" x14ac:dyDescent="0.25">
      <c r="J1664"/>
    </row>
    <row r="1665" spans="10:10" x14ac:dyDescent="0.25">
      <c r="J1665"/>
    </row>
    <row r="1666" spans="10:10" x14ac:dyDescent="0.25">
      <c r="J1666"/>
    </row>
    <row r="1667" spans="10:10" x14ac:dyDescent="0.25">
      <c r="J1667"/>
    </row>
    <row r="1668" spans="10:10" x14ac:dyDescent="0.25">
      <c r="J1668"/>
    </row>
    <row r="1669" spans="10:10" x14ac:dyDescent="0.25">
      <c r="J1669"/>
    </row>
    <row r="1670" spans="10:10" x14ac:dyDescent="0.25">
      <c r="J1670"/>
    </row>
    <row r="1671" spans="10:10" x14ac:dyDescent="0.25">
      <c r="J1671"/>
    </row>
    <row r="1672" spans="10:10" x14ac:dyDescent="0.25">
      <c r="J1672"/>
    </row>
    <row r="1673" spans="10:10" x14ac:dyDescent="0.25">
      <c r="J1673"/>
    </row>
    <row r="1674" spans="10:10" x14ac:dyDescent="0.25">
      <c r="J1674"/>
    </row>
    <row r="1675" spans="10:10" x14ac:dyDescent="0.25">
      <c r="J1675"/>
    </row>
    <row r="1676" spans="10:10" x14ac:dyDescent="0.25">
      <c r="J1676"/>
    </row>
    <row r="1677" spans="10:10" x14ac:dyDescent="0.25">
      <c r="J1677"/>
    </row>
    <row r="1678" spans="10:10" x14ac:dyDescent="0.25">
      <c r="J1678"/>
    </row>
    <row r="1679" spans="10:10" x14ac:dyDescent="0.25">
      <c r="J1679"/>
    </row>
    <row r="1680" spans="10:10" x14ac:dyDescent="0.25">
      <c r="J1680"/>
    </row>
    <row r="1681" spans="10:10" x14ac:dyDescent="0.25">
      <c r="J1681"/>
    </row>
    <row r="1682" spans="10:10" x14ac:dyDescent="0.25">
      <c r="J1682"/>
    </row>
    <row r="1683" spans="10:10" x14ac:dyDescent="0.25">
      <c r="J1683"/>
    </row>
    <row r="1684" spans="10:10" x14ac:dyDescent="0.25">
      <c r="J1684"/>
    </row>
    <row r="1685" spans="10:10" x14ac:dyDescent="0.25">
      <c r="J1685"/>
    </row>
    <row r="1686" spans="10:10" x14ac:dyDescent="0.25">
      <c r="J1686"/>
    </row>
    <row r="1687" spans="10:10" x14ac:dyDescent="0.25">
      <c r="J1687"/>
    </row>
    <row r="1688" spans="10:10" x14ac:dyDescent="0.25">
      <c r="J1688"/>
    </row>
    <row r="1689" spans="10:10" x14ac:dyDescent="0.25">
      <c r="J1689"/>
    </row>
    <row r="1690" spans="10:10" x14ac:dyDescent="0.25">
      <c r="J1690"/>
    </row>
    <row r="1691" spans="10:10" x14ac:dyDescent="0.25">
      <c r="J1691"/>
    </row>
    <row r="1692" spans="10:10" x14ac:dyDescent="0.25">
      <c r="J1692"/>
    </row>
    <row r="1693" spans="10:10" x14ac:dyDescent="0.25">
      <c r="J1693"/>
    </row>
    <row r="1694" spans="10:10" x14ac:dyDescent="0.25">
      <c r="J1694"/>
    </row>
    <row r="1695" spans="10:10" x14ac:dyDescent="0.25">
      <c r="J1695"/>
    </row>
    <row r="1696" spans="10:10" x14ac:dyDescent="0.25">
      <c r="J1696"/>
    </row>
    <row r="1697" spans="10:10" x14ac:dyDescent="0.25">
      <c r="J1697"/>
    </row>
    <row r="1698" spans="10:10" x14ac:dyDescent="0.25">
      <c r="J1698"/>
    </row>
    <row r="1699" spans="10:10" x14ac:dyDescent="0.25">
      <c r="J1699"/>
    </row>
    <row r="1700" spans="10:10" x14ac:dyDescent="0.25">
      <c r="J1700"/>
    </row>
    <row r="1701" spans="10:10" x14ac:dyDescent="0.25">
      <c r="J1701"/>
    </row>
    <row r="1702" spans="10:10" x14ac:dyDescent="0.25">
      <c r="J1702"/>
    </row>
    <row r="1703" spans="10:10" x14ac:dyDescent="0.25">
      <c r="J1703"/>
    </row>
    <row r="1704" spans="10:10" x14ac:dyDescent="0.25">
      <c r="J1704"/>
    </row>
    <row r="1705" spans="10:10" x14ac:dyDescent="0.25">
      <c r="J1705"/>
    </row>
    <row r="1706" spans="10:10" x14ac:dyDescent="0.25">
      <c r="J1706"/>
    </row>
    <row r="1707" spans="10:10" x14ac:dyDescent="0.25">
      <c r="J1707"/>
    </row>
    <row r="1708" spans="10:10" x14ac:dyDescent="0.25">
      <c r="J1708"/>
    </row>
    <row r="1709" spans="10:10" x14ac:dyDescent="0.25">
      <c r="J1709"/>
    </row>
    <row r="1710" spans="10:10" x14ac:dyDescent="0.25">
      <c r="J1710"/>
    </row>
    <row r="1711" spans="10:10" x14ac:dyDescent="0.25">
      <c r="J1711"/>
    </row>
    <row r="1712" spans="10:10" x14ac:dyDescent="0.25">
      <c r="J1712"/>
    </row>
    <row r="1713" spans="10:10" x14ac:dyDescent="0.25">
      <c r="J1713"/>
    </row>
    <row r="1714" spans="10:10" x14ac:dyDescent="0.25">
      <c r="J1714"/>
    </row>
    <row r="1715" spans="10:10" x14ac:dyDescent="0.25">
      <c r="J1715"/>
    </row>
    <row r="1716" spans="10:10" x14ac:dyDescent="0.25">
      <c r="J1716"/>
    </row>
    <row r="1717" spans="10:10" x14ac:dyDescent="0.25">
      <c r="J1717"/>
    </row>
    <row r="1718" spans="10:10" x14ac:dyDescent="0.25">
      <c r="J1718"/>
    </row>
    <row r="1719" spans="10:10" x14ac:dyDescent="0.25">
      <c r="J1719"/>
    </row>
    <row r="1720" spans="10:10" x14ac:dyDescent="0.25">
      <c r="J1720"/>
    </row>
    <row r="1721" spans="10:10" x14ac:dyDescent="0.25">
      <c r="J1721"/>
    </row>
    <row r="1722" spans="10:10" x14ac:dyDescent="0.25">
      <c r="J1722"/>
    </row>
    <row r="1723" spans="10:10" x14ac:dyDescent="0.25">
      <c r="J1723"/>
    </row>
    <row r="1724" spans="10:10" x14ac:dyDescent="0.25">
      <c r="J1724"/>
    </row>
    <row r="1725" spans="10:10" x14ac:dyDescent="0.25">
      <c r="J1725"/>
    </row>
    <row r="1726" spans="10:10" x14ac:dyDescent="0.25">
      <c r="J1726"/>
    </row>
    <row r="1727" spans="10:10" x14ac:dyDescent="0.25">
      <c r="J1727"/>
    </row>
    <row r="1728" spans="10:10" x14ac:dyDescent="0.25">
      <c r="J1728"/>
    </row>
    <row r="1729" spans="10:10" x14ac:dyDescent="0.25">
      <c r="J1729"/>
    </row>
    <row r="1730" spans="10:10" x14ac:dyDescent="0.25">
      <c r="J1730"/>
    </row>
    <row r="1731" spans="10:10" x14ac:dyDescent="0.25">
      <c r="J1731"/>
    </row>
    <row r="1732" spans="10:10" x14ac:dyDescent="0.25">
      <c r="J1732"/>
    </row>
    <row r="1733" spans="10:10" x14ac:dyDescent="0.25">
      <c r="J1733"/>
    </row>
    <row r="1734" spans="10:10" x14ac:dyDescent="0.25">
      <c r="J1734"/>
    </row>
    <row r="1735" spans="10:10" x14ac:dyDescent="0.25">
      <c r="J1735"/>
    </row>
    <row r="1736" spans="10:10" x14ac:dyDescent="0.25">
      <c r="J1736"/>
    </row>
    <row r="1737" spans="10:10" x14ac:dyDescent="0.25">
      <c r="J1737"/>
    </row>
    <row r="1738" spans="10:10" x14ac:dyDescent="0.25">
      <c r="J1738"/>
    </row>
    <row r="1739" spans="10:10" x14ac:dyDescent="0.25">
      <c r="J1739"/>
    </row>
    <row r="1740" spans="10:10" x14ac:dyDescent="0.25">
      <c r="J1740"/>
    </row>
    <row r="1741" spans="10:10" x14ac:dyDescent="0.25">
      <c r="J1741"/>
    </row>
    <row r="1742" spans="10:10" x14ac:dyDescent="0.25">
      <c r="J1742"/>
    </row>
    <row r="1743" spans="10:10" x14ac:dyDescent="0.25">
      <c r="J1743"/>
    </row>
    <row r="1744" spans="10:10" x14ac:dyDescent="0.25">
      <c r="J1744"/>
    </row>
    <row r="1745" spans="10:10" x14ac:dyDescent="0.25">
      <c r="J1745"/>
    </row>
    <row r="1746" spans="10:10" x14ac:dyDescent="0.25">
      <c r="J1746"/>
    </row>
    <row r="1747" spans="10:10" x14ac:dyDescent="0.25">
      <c r="J1747"/>
    </row>
    <row r="1748" spans="10:10" x14ac:dyDescent="0.25">
      <c r="J1748"/>
    </row>
    <row r="1749" spans="10:10" x14ac:dyDescent="0.25">
      <c r="J1749"/>
    </row>
    <row r="1750" spans="10:10" x14ac:dyDescent="0.25">
      <c r="J1750"/>
    </row>
    <row r="1751" spans="10:10" x14ac:dyDescent="0.25">
      <c r="J1751"/>
    </row>
    <row r="1752" spans="10:10" x14ac:dyDescent="0.25">
      <c r="J1752"/>
    </row>
    <row r="1753" spans="10:10" x14ac:dyDescent="0.25">
      <c r="J1753"/>
    </row>
    <row r="1754" spans="10:10" x14ac:dyDescent="0.25">
      <c r="J1754"/>
    </row>
    <row r="1755" spans="10:10" x14ac:dyDescent="0.25">
      <c r="J1755"/>
    </row>
    <row r="1756" spans="10:10" x14ac:dyDescent="0.25">
      <c r="J1756"/>
    </row>
    <row r="1757" spans="10:10" x14ac:dyDescent="0.25">
      <c r="J1757"/>
    </row>
    <row r="1758" spans="10:10" x14ac:dyDescent="0.25">
      <c r="J1758"/>
    </row>
    <row r="1759" spans="10:10" x14ac:dyDescent="0.25">
      <c r="J1759"/>
    </row>
    <row r="1760" spans="10:10" x14ac:dyDescent="0.25">
      <c r="J1760"/>
    </row>
    <row r="1761" spans="10:10" x14ac:dyDescent="0.25">
      <c r="J1761"/>
    </row>
    <row r="1762" spans="10:10" x14ac:dyDescent="0.25">
      <c r="J1762"/>
    </row>
    <row r="1763" spans="10:10" x14ac:dyDescent="0.25">
      <c r="J1763"/>
    </row>
    <row r="1764" spans="10:10" x14ac:dyDescent="0.25">
      <c r="J1764"/>
    </row>
    <row r="1765" spans="10:10" x14ac:dyDescent="0.25">
      <c r="J1765"/>
    </row>
    <row r="1766" spans="10:10" x14ac:dyDescent="0.25">
      <c r="J1766"/>
    </row>
    <row r="1767" spans="10:10" x14ac:dyDescent="0.25">
      <c r="J1767"/>
    </row>
    <row r="1768" spans="10:10" x14ac:dyDescent="0.25">
      <c r="J1768"/>
    </row>
    <row r="1769" spans="10:10" x14ac:dyDescent="0.25">
      <c r="J1769"/>
    </row>
    <row r="1770" spans="10:10" x14ac:dyDescent="0.25">
      <c r="J1770"/>
    </row>
    <row r="1771" spans="10:10" x14ac:dyDescent="0.25">
      <c r="J1771"/>
    </row>
    <row r="1772" spans="10:10" x14ac:dyDescent="0.25">
      <c r="J1772"/>
    </row>
    <row r="1773" spans="10:10" x14ac:dyDescent="0.25">
      <c r="J1773"/>
    </row>
    <row r="1774" spans="10:10" x14ac:dyDescent="0.25">
      <c r="J1774"/>
    </row>
    <row r="1775" spans="10:10" x14ac:dyDescent="0.25">
      <c r="J1775"/>
    </row>
    <row r="1776" spans="10:10" x14ac:dyDescent="0.25">
      <c r="J1776"/>
    </row>
    <row r="1777" spans="10:10" x14ac:dyDescent="0.25">
      <c r="J1777"/>
    </row>
    <row r="1778" spans="10:10" x14ac:dyDescent="0.25">
      <c r="J1778"/>
    </row>
    <row r="1779" spans="10:10" x14ac:dyDescent="0.25">
      <c r="J1779"/>
    </row>
    <row r="1780" spans="10:10" x14ac:dyDescent="0.25">
      <c r="J1780"/>
    </row>
    <row r="1781" spans="10:10" x14ac:dyDescent="0.25">
      <c r="J1781"/>
    </row>
    <row r="1782" spans="10:10" x14ac:dyDescent="0.25">
      <c r="J1782"/>
    </row>
    <row r="1783" spans="10:10" x14ac:dyDescent="0.25">
      <c r="J1783"/>
    </row>
    <row r="1784" spans="10:10" x14ac:dyDescent="0.25">
      <c r="J1784"/>
    </row>
    <row r="1785" spans="10:10" x14ac:dyDescent="0.25">
      <c r="J1785"/>
    </row>
    <row r="1786" spans="10:10" x14ac:dyDescent="0.25">
      <c r="J1786"/>
    </row>
    <row r="1787" spans="10:10" x14ac:dyDescent="0.25">
      <c r="J1787"/>
    </row>
    <row r="1788" spans="10:10" x14ac:dyDescent="0.25">
      <c r="J1788"/>
    </row>
    <row r="1789" spans="10:10" x14ac:dyDescent="0.25">
      <c r="J1789"/>
    </row>
    <row r="1790" spans="10:10" x14ac:dyDescent="0.25">
      <c r="J1790"/>
    </row>
    <row r="1791" spans="10:10" x14ac:dyDescent="0.25">
      <c r="J1791"/>
    </row>
    <row r="1792" spans="10:10" x14ac:dyDescent="0.25">
      <c r="J1792"/>
    </row>
    <row r="1793" spans="10:10" x14ac:dyDescent="0.25">
      <c r="J1793"/>
    </row>
    <row r="1794" spans="10:10" x14ac:dyDescent="0.25">
      <c r="J1794"/>
    </row>
    <row r="1795" spans="10:10" x14ac:dyDescent="0.25">
      <c r="J1795"/>
    </row>
    <row r="1796" spans="10:10" x14ac:dyDescent="0.25">
      <c r="J1796"/>
    </row>
    <row r="1797" spans="10:10" x14ac:dyDescent="0.25">
      <c r="J1797"/>
    </row>
    <row r="1798" spans="10:10" x14ac:dyDescent="0.25">
      <c r="J1798"/>
    </row>
    <row r="1799" spans="10:10" x14ac:dyDescent="0.25">
      <c r="J1799"/>
    </row>
    <row r="1800" spans="10:10" x14ac:dyDescent="0.25">
      <c r="J1800"/>
    </row>
    <row r="1801" spans="10:10" x14ac:dyDescent="0.25">
      <c r="J1801"/>
    </row>
    <row r="1802" spans="10:10" x14ac:dyDescent="0.25">
      <c r="J1802"/>
    </row>
    <row r="1803" spans="10:10" x14ac:dyDescent="0.25">
      <c r="J1803"/>
    </row>
    <row r="1804" spans="10:10" x14ac:dyDescent="0.25">
      <c r="J1804"/>
    </row>
    <row r="1805" spans="10:10" x14ac:dyDescent="0.25">
      <c r="J1805"/>
    </row>
    <row r="1806" spans="10:10" x14ac:dyDescent="0.25">
      <c r="J1806"/>
    </row>
    <row r="1807" spans="10:10" x14ac:dyDescent="0.25">
      <c r="J1807"/>
    </row>
    <row r="1808" spans="10:10" x14ac:dyDescent="0.25">
      <c r="J1808"/>
    </row>
    <row r="1809" spans="10:10" x14ac:dyDescent="0.25">
      <c r="J1809"/>
    </row>
    <row r="1810" spans="10:10" x14ac:dyDescent="0.25">
      <c r="J1810"/>
    </row>
    <row r="1811" spans="10:10" x14ac:dyDescent="0.25">
      <c r="J1811"/>
    </row>
    <row r="1812" spans="10:10" x14ac:dyDescent="0.25">
      <c r="J1812"/>
    </row>
    <row r="1813" spans="10:10" x14ac:dyDescent="0.25">
      <c r="J1813"/>
    </row>
    <row r="1814" spans="10:10" x14ac:dyDescent="0.25">
      <c r="J1814"/>
    </row>
    <row r="1815" spans="10:10" x14ac:dyDescent="0.25">
      <c r="J1815"/>
    </row>
    <row r="1816" spans="10:10" x14ac:dyDescent="0.25">
      <c r="J1816"/>
    </row>
    <row r="1817" spans="10:10" x14ac:dyDescent="0.25">
      <c r="J1817"/>
    </row>
    <row r="1818" spans="10:10" x14ac:dyDescent="0.25">
      <c r="J1818"/>
    </row>
    <row r="1819" spans="10:10" x14ac:dyDescent="0.25">
      <c r="J1819"/>
    </row>
    <row r="1820" spans="10:10" x14ac:dyDescent="0.25">
      <c r="J1820"/>
    </row>
    <row r="1821" spans="10:10" x14ac:dyDescent="0.25">
      <c r="J1821"/>
    </row>
    <row r="1822" spans="10:10" x14ac:dyDescent="0.25">
      <c r="J1822"/>
    </row>
    <row r="1823" spans="10:10" x14ac:dyDescent="0.25">
      <c r="J1823"/>
    </row>
    <row r="1824" spans="10:10" x14ac:dyDescent="0.25">
      <c r="J1824"/>
    </row>
    <row r="1825" spans="10:10" x14ac:dyDescent="0.25">
      <c r="J1825"/>
    </row>
    <row r="1826" spans="10:10" x14ac:dyDescent="0.25">
      <c r="J1826"/>
    </row>
    <row r="1827" spans="10:10" x14ac:dyDescent="0.25">
      <c r="J1827"/>
    </row>
    <row r="1828" spans="10:10" x14ac:dyDescent="0.25">
      <c r="J1828"/>
    </row>
    <row r="1829" spans="10:10" x14ac:dyDescent="0.25">
      <c r="J1829"/>
    </row>
    <row r="1830" spans="10:10" x14ac:dyDescent="0.25">
      <c r="J1830"/>
    </row>
    <row r="1831" spans="10:10" x14ac:dyDescent="0.25">
      <c r="J1831"/>
    </row>
    <row r="1832" spans="10:10" x14ac:dyDescent="0.25">
      <c r="J1832"/>
    </row>
    <row r="1833" spans="10:10" x14ac:dyDescent="0.25">
      <c r="J1833"/>
    </row>
    <row r="1834" spans="10:10" x14ac:dyDescent="0.25">
      <c r="J1834"/>
    </row>
    <row r="1835" spans="10:10" x14ac:dyDescent="0.25">
      <c r="J1835"/>
    </row>
    <row r="1836" spans="10:10" x14ac:dyDescent="0.25">
      <c r="J1836"/>
    </row>
    <row r="1837" spans="10:10" x14ac:dyDescent="0.25">
      <c r="J1837"/>
    </row>
    <row r="1838" spans="10:10" x14ac:dyDescent="0.25">
      <c r="J1838"/>
    </row>
    <row r="1839" spans="10:10" x14ac:dyDescent="0.25">
      <c r="J1839"/>
    </row>
    <row r="1840" spans="10:10" x14ac:dyDescent="0.25">
      <c r="J1840"/>
    </row>
    <row r="1841" spans="10:10" x14ac:dyDescent="0.25">
      <c r="J1841"/>
    </row>
    <row r="1842" spans="10:10" x14ac:dyDescent="0.25">
      <c r="J1842"/>
    </row>
    <row r="1843" spans="10:10" x14ac:dyDescent="0.25">
      <c r="J1843"/>
    </row>
    <row r="1844" spans="10:10" x14ac:dyDescent="0.25">
      <c r="J1844"/>
    </row>
    <row r="1845" spans="10:10" x14ac:dyDescent="0.25">
      <c r="J1845"/>
    </row>
    <row r="1846" spans="10:10" x14ac:dyDescent="0.25">
      <c r="J1846"/>
    </row>
    <row r="1847" spans="10:10" x14ac:dyDescent="0.25">
      <c r="J1847"/>
    </row>
    <row r="1848" spans="10:10" x14ac:dyDescent="0.25">
      <c r="J1848"/>
    </row>
    <row r="1849" spans="10:10" x14ac:dyDescent="0.25">
      <c r="J1849"/>
    </row>
    <row r="1850" spans="10:10" x14ac:dyDescent="0.25">
      <c r="J1850"/>
    </row>
    <row r="1851" spans="10:10" x14ac:dyDescent="0.25">
      <c r="J1851"/>
    </row>
    <row r="1852" spans="10:10" x14ac:dyDescent="0.25">
      <c r="J1852"/>
    </row>
    <row r="1853" spans="10:10" x14ac:dyDescent="0.25">
      <c r="J1853"/>
    </row>
    <row r="1854" spans="10:10" x14ac:dyDescent="0.25">
      <c r="J1854"/>
    </row>
    <row r="1855" spans="10:10" x14ac:dyDescent="0.25">
      <c r="J1855"/>
    </row>
    <row r="1856" spans="10:10" x14ac:dyDescent="0.25">
      <c r="J1856"/>
    </row>
    <row r="1857" spans="10:10" x14ac:dyDescent="0.25">
      <c r="J1857"/>
    </row>
    <row r="1858" spans="10:10" x14ac:dyDescent="0.25">
      <c r="J1858"/>
    </row>
    <row r="1859" spans="10:10" x14ac:dyDescent="0.25">
      <c r="J1859"/>
    </row>
    <row r="1860" spans="10:10" x14ac:dyDescent="0.25">
      <c r="J1860"/>
    </row>
    <row r="1861" spans="10:10" x14ac:dyDescent="0.25">
      <c r="J1861"/>
    </row>
    <row r="1862" spans="10:10" x14ac:dyDescent="0.25">
      <c r="J1862"/>
    </row>
    <row r="1863" spans="10:10" x14ac:dyDescent="0.25">
      <c r="J1863"/>
    </row>
    <row r="1864" spans="10:10" x14ac:dyDescent="0.25">
      <c r="J1864"/>
    </row>
    <row r="1865" spans="10:10" x14ac:dyDescent="0.25">
      <c r="J1865"/>
    </row>
    <row r="1866" spans="10:10" x14ac:dyDescent="0.25">
      <c r="J1866"/>
    </row>
    <row r="1867" spans="10:10" x14ac:dyDescent="0.25">
      <c r="J1867"/>
    </row>
    <row r="1868" spans="10:10" x14ac:dyDescent="0.25">
      <c r="J1868"/>
    </row>
    <row r="1869" spans="10:10" x14ac:dyDescent="0.25">
      <c r="J1869"/>
    </row>
    <row r="1870" spans="10:10" x14ac:dyDescent="0.25">
      <c r="J1870"/>
    </row>
    <row r="1871" spans="10:10" x14ac:dyDescent="0.25">
      <c r="J1871"/>
    </row>
    <row r="1872" spans="10:10" x14ac:dyDescent="0.25">
      <c r="J1872"/>
    </row>
    <row r="1873" spans="10:10" x14ac:dyDescent="0.25">
      <c r="J1873"/>
    </row>
    <row r="1874" spans="10:10" x14ac:dyDescent="0.25">
      <c r="J1874"/>
    </row>
    <row r="1875" spans="10:10" x14ac:dyDescent="0.25">
      <c r="J1875"/>
    </row>
    <row r="1876" spans="10:10" x14ac:dyDescent="0.25">
      <c r="J1876"/>
    </row>
    <row r="1877" spans="10:10" x14ac:dyDescent="0.25">
      <c r="J1877"/>
    </row>
    <row r="1878" spans="10:10" x14ac:dyDescent="0.25">
      <c r="J1878"/>
    </row>
    <row r="1879" spans="10:10" x14ac:dyDescent="0.25">
      <c r="J1879"/>
    </row>
    <row r="1880" spans="10:10" x14ac:dyDescent="0.25">
      <c r="J1880"/>
    </row>
    <row r="1881" spans="10:10" x14ac:dyDescent="0.25">
      <c r="J1881"/>
    </row>
    <row r="1882" spans="10:10" x14ac:dyDescent="0.25">
      <c r="J1882"/>
    </row>
    <row r="1883" spans="10:10" x14ac:dyDescent="0.25">
      <c r="J1883"/>
    </row>
    <row r="1884" spans="10:10" x14ac:dyDescent="0.25">
      <c r="J1884"/>
    </row>
    <row r="1885" spans="10:10" x14ac:dyDescent="0.25">
      <c r="J1885"/>
    </row>
    <row r="1886" spans="10:10" x14ac:dyDescent="0.25">
      <c r="J1886"/>
    </row>
    <row r="1887" spans="10:10" x14ac:dyDescent="0.25">
      <c r="J1887"/>
    </row>
    <row r="1888" spans="10:10" x14ac:dyDescent="0.25">
      <c r="J1888"/>
    </row>
    <row r="1889" spans="10:10" x14ac:dyDescent="0.25">
      <c r="J1889"/>
    </row>
    <row r="1890" spans="10:10" x14ac:dyDescent="0.25">
      <c r="J1890"/>
    </row>
    <row r="1891" spans="10:10" x14ac:dyDescent="0.25">
      <c r="J1891"/>
    </row>
    <row r="1892" spans="10:10" x14ac:dyDescent="0.25">
      <c r="J1892"/>
    </row>
    <row r="1893" spans="10:10" x14ac:dyDescent="0.25">
      <c r="J1893"/>
    </row>
    <row r="1894" spans="10:10" x14ac:dyDescent="0.25">
      <c r="J1894"/>
    </row>
    <row r="1895" spans="10:10" x14ac:dyDescent="0.25">
      <c r="J1895"/>
    </row>
    <row r="1896" spans="10:10" x14ac:dyDescent="0.25">
      <c r="J1896"/>
    </row>
    <row r="1897" spans="10:10" x14ac:dyDescent="0.25">
      <c r="J1897"/>
    </row>
    <row r="1898" spans="10:10" x14ac:dyDescent="0.25">
      <c r="J1898"/>
    </row>
    <row r="1899" spans="10:10" x14ac:dyDescent="0.25">
      <c r="J1899"/>
    </row>
    <row r="1900" spans="10:10" x14ac:dyDescent="0.25">
      <c r="J1900"/>
    </row>
    <row r="1901" spans="10:10" x14ac:dyDescent="0.25">
      <c r="J1901"/>
    </row>
    <row r="1902" spans="10:10" x14ac:dyDescent="0.25">
      <c r="J1902"/>
    </row>
    <row r="1903" spans="10:10" x14ac:dyDescent="0.25">
      <c r="J1903"/>
    </row>
    <row r="1904" spans="10:10" x14ac:dyDescent="0.25">
      <c r="J1904"/>
    </row>
    <row r="1905" spans="10:10" x14ac:dyDescent="0.25">
      <c r="J1905"/>
    </row>
    <row r="1906" spans="10:10" x14ac:dyDescent="0.25">
      <c r="J1906"/>
    </row>
    <row r="1907" spans="10:10" x14ac:dyDescent="0.25">
      <c r="J1907"/>
    </row>
    <row r="1908" spans="10:10" x14ac:dyDescent="0.25">
      <c r="J1908"/>
    </row>
    <row r="1909" spans="10:10" x14ac:dyDescent="0.25">
      <c r="J1909"/>
    </row>
    <row r="1910" spans="10:10" x14ac:dyDescent="0.25">
      <c r="J1910"/>
    </row>
    <row r="1911" spans="10:10" x14ac:dyDescent="0.25">
      <c r="J1911"/>
    </row>
    <row r="1912" spans="10:10" x14ac:dyDescent="0.25">
      <c r="J1912"/>
    </row>
    <row r="1913" spans="10:10" x14ac:dyDescent="0.25">
      <c r="J1913"/>
    </row>
    <row r="1914" spans="10:10" x14ac:dyDescent="0.25">
      <c r="J1914"/>
    </row>
    <row r="1915" spans="10:10" x14ac:dyDescent="0.25">
      <c r="J1915"/>
    </row>
    <row r="1916" spans="10:10" x14ac:dyDescent="0.25">
      <c r="J1916"/>
    </row>
    <row r="1917" spans="10:10" x14ac:dyDescent="0.25">
      <c r="J1917"/>
    </row>
    <row r="1918" spans="10:10" x14ac:dyDescent="0.25">
      <c r="J1918"/>
    </row>
    <row r="1919" spans="10:10" x14ac:dyDescent="0.25">
      <c r="J1919"/>
    </row>
    <row r="1920" spans="10:10" x14ac:dyDescent="0.25">
      <c r="J1920"/>
    </row>
    <row r="1921" spans="10:10" x14ac:dyDescent="0.25">
      <c r="J1921"/>
    </row>
    <row r="1922" spans="10:10" x14ac:dyDescent="0.25">
      <c r="J1922"/>
    </row>
    <row r="1923" spans="10:10" x14ac:dyDescent="0.25">
      <c r="J1923"/>
    </row>
    <row r="1924" spans="10:10" x14ac:dyDescent="0.25">
      <c r="J1924"/>
    </row>
    <row r="1925" spans="10:10" x14ac:dyDescent="0.25">
      <c r="J1925"/>
    </row>
    <row r="1926" spans="10:10" x14ac:dyDescent="0.25">
      <c r="J1926"/>
    </row>
    <row r="1927" spans="10:10" x14ac:dyDescent="0.25">
      <c r="J1927"/>
    </row>
    <row r="1928" spans="10:10" x14ac:dyDescent="0.25">
      <c r="J1928"/>
    </row>
    <row r="1929" spans="10:10" x14ac:dyDescent="0.25">
      <c r="J1929"/>
    </row>
    <row r="1930" spans="10:10" x14ac:dyDescent="0.25">
      <c r="J1930"/>
    </row>
    <row r="1931" spans="10:10" x14ac:dyDescent="0.25">
      <c r="J1931"/>
    </row>
    <row r="1932" spans="10:10" x14ac:dyDescent="0.25">
      <c r="J1932"/>
    </row>
    <row r="1933" spans="10:10" x14ac:dyDescent="0.25">
      <c r="J1933"/>
    </row>
    <row r="1934" spans="10:10" x14ac:dyDescent="0.25">
      <c r="J1934"/>
    </row>
    <row r="1935" spans="10:10" x14ac:dyDescent="0.25">
      <c r="J1935"/>
    </row>
    <row r="1936" spans="10:10" x14ac:dyDescent="0.25">
      <c r="J1936"/>
    </row>
    <row r="1937" spans="10:10" x14ac:dyDescent="0.25">
      <c r="J1937"/>
    </row>
    <row r="1938" spans="10:10" x14ac:dyDescent="0.25">
      <c r="J1938"/>
    </row>
    <row r="1939" spans="10:10" x14ac:dyDescent="0.25">
      <c r="J1939"/>
    </row>
    <row r="1940" spans="10:10" x14ac:dyDescent="0.25">
      <c r="J1940"/>
    </row>
    <row r="1941" spans="10:10" x14ac:dyDescent="0.25">
      <c r="J1941"/>
    </row>
    <row r="1942" spans="10:10" x14ac:dyDescent="0.25">
      <c r="J1942"/>
    </row>
    <row r="1943" spans="10:10" x14ac:dyDescent="0.25">
      <c r="J1943"/>
    </row>
    <row r="1944" spans="10:10" x14ac:dyDescent="0.25">
      <c r="J1944"/>
    </row>
    <row r="1945" spans="10:10" x14ac:dyDescent="0.25">
      <c r="J1945"/>
    </row>
    <row r="1946" spans="10:10" x14ac:dyDescent="0.25">
      <c r="J1946"/>
    </row>
    <row r="1947" spans="10:10" x14ac:dyDescent="0.25">
      <c r="J1947"/>
    </row>
    <row r="1948" spans="10:10" x14ac:dyDescent="0.25">
      <c r="J1948"/>
    </row>
    <row r="1949" spans="10:10" x14ac:dyDescent="0.25">
      <c r="J1949"/>
    </row>
    <row r="1950" spans="10:10" x14ac:dyDescent="0.25">
      <c r="J1950"/>
    </row>
    <row r="1951" spans="10:10" x14ac:dyDescent="0.25">
      <c r="J1951"/>
    </row>
    <row r="1952" spans="10:10" x14ac:dyDescent="0.25">
      <c r="J1952"/>
    </row>
    <row r="1953" spans="10:10" x14ac:dyDescent="0.25">
      <c r="J1953"/>
    </row>
    <row r="1954" spans="10:10" x14ac:dyDescent="0.25">
      <c r="J1954"/>
    </row>
    <row r="1955" spans="10:10" x14ac:dyDescent="0.25">
      <c r="J1955"/>
    </row>
    <row r="1956" spans="10:10" x14ac:dyDescent="0.25">
      <c r="J1956"/>
    </row>
    <row r="1957" spans="10:10" x14ac:dyDescent="0.25">
      <c r="J1957"/>
    </row>
    <row r="1958" spans="10:10" x14ac:dyDescent="0.25">
      <c r="J1958"/>
    </row>
    <row r="1959" spans="10:10" x14ac:dyDescent="0.25">
      <c r="J1959"/>
    </row>
    <row r="1960" spans="10:10" x14ac:dyDescent="0.25">
      <c r="J1960"/>
    </row>
    <row r="1961" spans="10:10" x14ac:dyDescent="0.25">
      <c r="J1961"/>
    </row>
    <row r="1962" spans="10:10" x14ac:dyDescent="0.25">
      <c r="J1962"/>
    </row>
    <row r="1963" spans="10:10" x14ac:dyDescent="0.25">
      <c r="J1963"/>
    </row>
    <row r="1964" spans="10:10" x14ac:dyDescent="0.25">
      <c r="J1964"/>
    </row>
    <row r="1965" spans="10:10" x14ac:dyDescent="0.25">
      <c r="J1965"/>
    </row>
    <row r="1966" spans="10:10" x14ac:dyDescent="0.25">
      <c r="J1966"/>
    </row>
    <row r="1967" spans="10:10" x14ac:dyDescent="0.25">
      <c r="J1967"/>
    </row>
    <row r="1968" spans="10:10" x14ac:dyDescent="0.25">
      <c r="J1968"/>
    </row>
    <row r="1969" spans="10:10" x14ac:dyDescent="0.25">
      <c r="J1969"/>
    </row>
    <row r="1970" spans="10:10" x14ac:dyDescent="0.25">
      <c r="J1970"/>
    </row>
    <row r="1971" spans="10:10" x14ac:dyDescent="0.25">
      <c r="J1971"/>
    </row>
    <row r="1972" spans="10:10" x14ac:dyDescent="0.25">
      <c r="J1972"/>
    </row>
    <row r="1973" spans="10:10" x14ac:dyDescent="0.25">
      <c r="J1973"/>
    </row>
    <row r="1974" spans="10:10" x14ac:dyDescent="0.25">
      <c r="J1974"/>
    </row>
    <row r="1975" spans="10:10" x14ac:dyDescent="0.25">
      <c r="J1975"/>
    </row>
    <row r="1976" spans="10:10" x14ac:dyDescent="0.25">
      <c r="J1976"/>
    </row>
    <row r="1977" spans="10:10" x14ac:dyDescent="0.25">
      <c r="J1977"/>
    </row>
    <row r="1978" spans="10:10" x14ac:dyDescent="0.25">
      <c r="J1978"/>
    </row>
    <row r="1979" spans="10:10" x14ac:dyDescent="0.25">
      <c r="J1979"/>
    </row>
    <row r="1980" spans="10:10" x14ac:dyDescent="0.25">
      <c r="J1980"/>
    </row>
    <row r="1981" spans="10:10" x14ac:dyDescent="0.25">
      <c r="J1981"/>
    </row>
    <row r="1982" spans="10:10" x14ac:dyDescent="0.25">
      <c r="J1982"/>
    </row>
    <row r="1983" spans="10:10" x14ac:dyDescent="0.25">
      <c r="J1983"/>
    </row>
    <row r="1984" spans="10:10" x14ac:dyDescent="0.25">
      <c r="J1984"/>
    </row>
    <row r="1985" spans="10:10" x14ac:dyDescent="0.25">
      <c r="J1985"/>
    </row>
    <row r="1986" spans="10:10" x14ac:dyDescent="0.25">
      <c r="J1986"/>
    </row>
    <row r="1987" spans="10:10" x14ac:dyDescent="0.25">
      <c r="J1987"/>
    </row>
    <row r="1988" spans="10:10" x14ac:dyDescent="0.25">
      <c r="J1988"/>
    </row>
    <row r="1989" spans="10:10" x14ac:dyDescent="0.25">
      <c r="J1989"/>
    </row>
    <row r="1990" spans="10:10" x14ac:dyDescent="0.25">
      <c r="J1990"/>
    </row>
    <row r="1991" spans="10:10" x14ac:dyDescent="0.25">
      <c r="J1991"/>
    </row>
    <row r="1992" spans="10:10" x14ac:dyDescent="0.25">
      <c r="J1992"/>
    </row>
    <row r="1993" spans="10:10" x14ac:dyDescent="0.25">
      <c r="J1993"/>
    </row>
    <row r="1994" spans="10:10" x14ac:dyDescent="0.25">
      <c r="J1994"/>
    </row>
    <row r="1995" spans="10:10" x14ac:dyDescent="0.25">
      <c r="J1995"/>
    </row>
    <row r="1996" spans="10:10" x14ac:dyDescent="0.25">
      <c r="J1996"/>
    </row>
    <row r="1997" spans="10:10" x14ac:dyDescent="0.25">
      <c r="J1997"/>
    </row>
    <row r="1998" spans="10:10" x14ac:dyDescent="0.25">
      <c r="J1998"/>
    </row>
    <row r="1999" spans="10:10" x14ac:dyDescent="0.25">
      <c r="J1999"/>
    </row>
    <row r="2000" spans="10:10" x14ac:dyDescent="0.25">
      <c r="J2000"/>
    </row>
    <row r="2001" spans="10:10" x14ac:dyDescent="0.25">
      <c r="J2001"/>
    </row>
    <row r="2002" spans="10:10" x14ac:dyDescent="0.25">
      <c r="J2002"/>
    </row>
    <row r="2003" spans="10:10" x14ac:dyDescent="0.25">
      <c r="J2003"/>
    </row>
    <row r="2004" spans="10:10" x14ac:dyDescent="0.25">
      <c r="J2004"/>
    </row>
    <row r="2005" spans="10:10" x14ac:dyDescent="0.25">
      <c r="J2005"/>
    </row>
    <row r="2006" spans="10:10" x14ac:dyDescent="0.25">
      <c r="J2006"/>
    </row>
    <row r="2007" spans="10:10" x14ac:dyDescent="0.25">
      <c r="J2007"/>
    </row>
    <row r="2008" spans="10:10" x14ac:dyDescent="0.25">
      <c r="J2008"/>
    </row>
    <row r="2009" spans="10:10" x14ac:dyDescent="0.25">
      <c r="J2009"/>
    </row>
    <row r="2010" spans="10:10" x14ac:dyDescent="0.25">
      <c r="J2010"/>
    </row>
    <row r="2011" spans="10:10" x14ac:dyDescent="0.25">
      <c r="J2011"/>
    </row>
    <row r="2012" spans="10:10" x14ac:dyDescent="0.25">
      <c r="J2012"/>
    </row>
    <row r="2013" spans="10:10" x14ac:dyDescent="0.25">
      <c r="J2013"/>
    </row>
    <row r="2014" spans="10:10" x14ac:dyDescent="0.25">
      <c r="J2014"/>
    </row>
    <row r="2015" spans="10:10" x14ac:dyDescent="0.25">
      <c r="J2015"/>
    </row>
    <row r="2016" spans="10:10" x14ac:dyDescent="0.25">
      <c r="J2016"/>
    </row>
    <row r="2017" spans="10:10" x14ac:dyDescent="0.25">
      <c r="J2017"/>
    </row>
    <row r="2018" spans="10:10" x14ac:dyDescent="0.25">
      <c r="J2018"/>
    </row>
    <row r="2019" spans="10:10" x14ac:dyDescent="0.25">
      <c r="J2019"/>
    </row>
    <row r="2020" spans="10:10" x14ac:dyDescent="0.25">
      <c r="J2020"/>
    </row>
    <row r="2021" spans="10:10" x14ac:dyDescent="0.25">
      <c r="J2021"/>
    </row>
    <row r="2022" spans="10:10" x14ac:dyDescent="0.25">
      <c r="J2022"/>
    </row>
    <row r="2023" spans="10:10" x14ac:dyDescent="0.25">
      <c r="J2023"/>
    </row>
    <row r="2024" spans="10:10" x14ac:dyDescent="0.25">
      <c r="J2024"/>
    </row>
    <row r="2025" spans="10:10" x14ac:dyDescent="0.25">
      <c r="J2025"/>
    </row>
    <row r="2026" spans="10:10" x14ac:dyDescent="0.25">
      <c r="J2026"/>
    </row>
    <row r="2027" spans="10:10" x14ac:dyDescent="0.25">
      <c r="J2027"/>
    </row>
    <row r="2028" spans="10:10" x14ac:dyDescent="0.25">
      <c r="J2028"/>
    </row>
    <row r="2029" spans="10:10" x14ac:dyDescent="0.25">
      <c r="J2029"/>
    </row>
    <row r="2030" spans="10:10" x14ac:dyDescent="0.25">
      <c r="J2030"/>
    </row>
    <row r="2031" spans="10:10" x14ac:dyDescent="0.25">
      <c r="J2031"/>
    </row>
    <row r="2032" spans="10:10" x14ac:dyDescent="0.25">
      <c r="J2032"/>
    </row>
    <row r="2033" spans="10:10" x14ac:dyDescent="0.25">
      <c r="J2033"/>
    </row>
    <row r="2034" spans="10:10" x14ac:dyDescent="0.25">
      <c r="J2034"/>
    </row>
    <row r="2035" spans="10:10" x14ac:dyDescent="0.25">
      <c r="J2035"/>
    </row>
    <row r="2036" spans="10:10" x14ac:dyDescent="0.25">
      <c r="J2036"/>
    </row>
    <row r="2037" spans="10:10" x14ac:dyDescent="0.25">
      <c r="J2037"/>
    </row>
    <row r="2038" spans="10:10" x14ac:dyDescent="0.25">
      <c r="J2038"/>
    </row>
    <row r="2039" spans="10:10" x14ac:dyDescent="0.25">
      <c r="J2039"/>
    </row>
    <row r="2040" spans="10:10" x14ac:dyDescent="0.25">
      <c r="J2040"/>
    </row>
    <row r="2041" spans="10:10" x14ac:dyDescent="0.25">
      <c r="J2041"/>
    </row>
    <row r="2042" spans="10:10" x14ac:dyDescent="0.25">
      <c r="J2042"/>
    </row>
    <row r="2043" spans="10:10" x14ac:dyDescent="0.25">
      <c r="J2043"/>
    </row>
    <row r="2044" spans="10:10" x14ac:dyDescent="0.25">
      <c r="J2044"/>
    </row>
    <row r="2045" spans="10:10" x14ac:dyDescent="0.25">
      <c r="J2045"/>
    </row>
    <row r="2046" spans="10:10" x14ac:dyDescent="0.25">
      <c r="J2046"/>
    </row>
    <row r="2047" spans="10:10" x14ac:dyDescent="0.25">
      <c r="J2047"/>
    </row>
    <row r="2048" spans="10:10" x14ac:dyDescent="0.25">
      <c r="J2048"/>
    </row>
    <row r="2049" spans="10:10" x14ac:dyDescent="0.25">
      <c r="J2049"/>
    </row>
    <row r="2050" spans="10:10" x14ac:dyDescent="0.25">
      <c r="J2050"/>
    </row>
    <row r="2051" spans="10:10" x14ac:dyDescent="0.25">
      <c r="J2051"/>
    </row>
    <row r="2052" spans="10:10" x14ac:dyDescent="0.25">
      <c r="J2052"/>
    </row>
    <row r="2053" spans="10:10" x14ac:dyDescent="0.25">
      <c r="J2053"/>
    </row>
    <row r="2054" spans="10:10" x14ac:dyDescent="0.25">
      <c r="J2054"/>
    </row>
    <row r="2055" spans="10:10" x14ac:dyDescent="0.25">
      <c r="J2055"/>
    </row>
    <row r="2056" spans="10:10" x14ac:dyDescent="0.25">
      <c r="J2056"/>
    </row>
    <row r="2057" spans="10:10" x14ac:dyDescent="0.25">
      <c r="J2057"/>
    </row>
    <row r="2058" spans="10:10" x14ac:dyDescent="0.25">
      <c r="J2058"/>
    </row>
    <row r="2059" spans="10:10" x14ac:dyDescent="0.25">
      <c r="J2059"/>
    </row>
    <row r="2060" spans="10:10" x14ac:dyDescent="0.25">
      <c r="J2060"/>
    </row>
    <row r="2061" spans="10:10" x14ac:dyDescent="0.25">
      <c r="J2061"/>
    </row>
    <row r="2062" spans="10:10" x14ac:dyDescent="0.25">
      <c r="J2062"/>
    </row>
    <row r="2063" spans="10:10" x14ac:dyDescent="0.25">
      <c r="J2063"/>
    </row>
    <row r="2064" spans="10:10" x14ac:dyDescent="0.25">
      <c r="J2064"/>
    </row>
    <row r="2065" spans="10:10" x14ac:dyDescent="0.25">
      <c r="J2065"/>
    </row>
    <row r="2066" spans="10:10" x14ac:dyDescent="0.25">
      <c r="J2066"/>
    </row>
    <row r="2067" spans="10:10" x14ac:dyDescent="0.25">
      <c r="J2067"/>
    </row>
    <row r="2068" spans="10:10" x14ac:dyDescent="0.25">
      <c r="J2068"/>
    </row>
    <row r="2069" spans="10:10" x14ac:dyDescent="0.25">
      <c r="J2069"/>
    </row>
    <row r="2070" spans="10:10" x14ac:dyDescent="0.25">
      <c r="J2070"/>
    </row>
    <row r="2071" spans="10:10" x14ac:dyDescent="0.25">
      <c r="J2071"/>
    </row>
    <row r="2072" spans="10:10" x14ac:dyDescent="0.25">
      <c r="J2072"/>
    </row>
    <row r="2073" spans="10:10" x14ac:dyDescent="0.25">
      <c r="J2073"/>
    </row>
    <row r="2074" spans="10:10" x14ac:dyDescent="0.25">
      <c r="J2074"/>
    </row>
    <row r="2075" spans="10:10" x14ac:dyDescent="0.25">
      <c r="J2075"/>
    </row>
    <row r="2076" spans="10:10" x14ac:dyDescent="0.25">
      <c r="J2076"/>
    </row>
    <row r="2077" spans="10:10" x14ac:dyDescent="0.25">
      <c r="J2077"/>
    </row>
    <row r="2078" spans="10:10" x14ac:dyDescent="0.25">
      <c r="J2078"/>
    </row>
    <row r="2079" spans="10:10" x14ac:dyDescent="0.25">
      <c r="J2079"/>
    </row>
    <row r="2080" spans="10:10" x14ac:dyDescent="0.25">
      <c r="J2080"/>
    </row>
    <row r="2081" spans="10:10" x14ac:dyDescent="0.25">
      <c r="J2081"/>
    </row>
    <row r="2082" spans="10:10" x14ac:dyDescent="0.25">
      <c r="J2082"/>
    </row>
    <row r="2083" spans="10:10" x14ac:dyDescent="0.25">
      <c r="J2083"/>
    </row>
    <row r="2084" spans="10:10" x14ac:dyDescent="0.25">
      <c r="J2084"/>
    </row>
    <row r="2085" spans="10:10" x14ac:dyDescent="0.25">
      <c r="J2085"/>
    </row>
    <row r="2086" spans="10:10" x14ac:dyDescent="0.25">
      <c r="J2086"/>
    </row>
    <row r="2087" spans="10:10" x14ac:dyDescent="0.25">
      <c r="J2087"/>
    </row>
    <row r="2088" spans="10:10" x14ac:dyDescent="0.25">
      <c r="J2088"/>
    </row>
    <row r="2089" spans="10:10" x14ac:dyDescent="0.25">
      <c r="J2089"/>
    </row>
    <row r="2090" spans="10:10" x14ac:dyDescent="0.25">
      <c r="J2090"/>
    </row>
    <row r="2091" spans="10:10" x14ac:dyDescent="0.25">
      <c r="J2091"/>
    </row>
    <row r="2092" spans="10:10" x14ac:dyDescent="0.25">
      <c r="J2092"/>
    </row>
    <row r="2093" spans="10:10" x14ac:dyDescent="0.25">
      <c r="J2093"/>
    </row>
    <row r="2094" spans="10:10" x14ac:dyDescent="0.25">
      <c r="J2094"/>
    </row>
    <row r="2095" spans="10:10" x14ac:dyDescent="0.25">
      <c r="J2095"/>
    </row>
    <row r="2096" spans="10:10" x14ac:dyDescent="0.25">
      <c r="J2096"/>
    </row>
    <row r="2097" spans="10:10" x14ac:dyDescent="0.25">
      <c r="J2097"/>
    </row>
    <row r="2098" spans="10:10" x14ac:dyDescent="0.25">
      <c r="J2098"/>
    </row>
    <row r="2099" spans="10:10" x14ac:dyDescent="0.25">
      <c r="J2099"/>
    </row>
    <row r="2100" spans="10:10" x14ac:dyDescent="0.25">
      <c r="J2100"/>
    </row>
    <row r="2101" spans="10:10" x14ac:dyDescent="0.25">
      <c r="J2101"/>
    </row>
    <row r="2102" spans="10:10" x14ac:dyDescent="0.25">
      <c r="J2102"/>
    </row>
    <row r="2103" spans="10:10" x14ac:dyDescent="0.25">
      <c r="J2103"/>
    </row>
    <row r="2104" spans="10:10" x14ac:dyDescent="0.25">
      <c r="J2104"/>
    </row>
    <row r="2105" spans="10:10" x14ac:dyDescent="0.25">
      <c r="J2105"/>
    </row>
    <row r="2106" spans="10:10" x14ac:dyDescent="0.25">
      <c r="J2106"/>
    </row>
    <row r="2107" spans="10:10" x14ac:dyDescent="0.25">
      <c r="J2107"/>
    </row>
    <row r="2108" spans="10:10" x14ac:dyDescent="0.25">
      <c r="J2108"/>
    </row>
    <row r="2109" spans="10:10" x14ac:dyDescent="0.25">
      <c r="J2109"/>
    </row>
    <row r="2110" spans="10:10" x14ac:dyDescent="0.25">
      <c r="J2110"/>
    </row>
    <row r="2111" spans="10:10" x14ac:dyDescent="0.25">
      <c r="J2111"/>
    </row>
    <row r="2112" spans="10:10" x14ac:dyDescent="0.25">
      <c r="J2112"/>
    </row>
    <row r="2113" spans="10:10" x14ac:dyDescent="0.25">
      <c r="J2113"/>
    </row>
    <row r="2114" spans="10:10" x14ac:dyDescent="0.25">
      <c r="J2114"/>
    </row>
    <row r="2115" spans="10:10" x14ac:dyDescent="0.25">
      <c r="J2115"/>
    </row>
    <row r="2116" spans="10:10" x14ac:dyDescent="0.25">
      <c r="J2116"/>
    </row>
    <row r="2117" spans="10:10" x14ac:dyDescent="0.25">
      <c r="J2117"/>
    </row>
    <row r="2118" spans="10:10" x14ac:dyDescent="0.25">
      <c r="J2118"/>
    </row>
    <row r="2119" spans="10:10" x14ac:dyDescent="0.25">
      <c r="J2119"/>
    </row>
    <row r="2120" spans="10:10" x14ac:dyDescent="0.25">
      <c r="J2120"/>
    </row>
    <row r="2121" spans="10:10" x14ac:dyDescent="0.25">
      <c r="J2121"/>
    </row>
    <row r="2122" spans="10:10" x14ac:dyDescent="0.25">
      <c r="J2122"/>
    </row>
    <row r="2123" spans="10:10" x14ac:dyDescent="0.25">
      <c r="J2123"/>
    </row>
    <row r="2124" spans="10:10" x14ac:dyDescent="0.25">
      <c r="J2124"/>
    </row>
    <row r="2125" spans="10:10" x14ac:dyDescent="0.25">
      <c r="J2125"/>
    </row>
    <row r="2126" spans="10:10" x14ac:dyDescent="0.25">
      <c r="J2126"/>
    </row>
    <row r="2127" spans="10:10" x14ac:dyDescent="0.25">
      <c r="J2127"/>
    </row>
    <row r="2128" spans="10:10" x14ac:dyDescent="0.25">
      <c r="J2128"/>
    </row>
    <row r="2129" spans="10:10" x14ac:dyDescent="0.25">
      <c r="J2129"/>
    </row>
    <row r="2130" spans="10:10" x14ac:dyDescent="0.25">
      <c r="J2130"/>
    </row>
    <row r="2131" spans="10:10" x14ac:dyDescent="0.25">
      <c r="J2131"/>
    </row>
    <row r="2132" spans="10:10" x14ac:dyDescent="0.25">
      <c r="J2132"/>
    </row>
    <row r="2133" spans="10:10" x14ac:dyDescent="0.25">
      <c r="J2133"/>
    </row>
    <row r="2134" spans="10:10" x14ac:dyDescent="0.25">
      <c r="J2134"/>
    </row>
    <row r="2135" spans="10:10" x14ac:dyDescent="0.25">
      <c r="J2135"/>
    </row>
    <row r="2136" spans="10:10" x14ac:dyDescent="0.25">
      <c r="J2136"/>
    </row>
    <row r="2137" spans="10:10" x14ac:dyDescent="0.25">
      <c r="J2137"/>
    </row>
    <row r="2138" spans="10:10" x14ac:dyDescent="0.25">
      <c r="J2138"/>
    </row>
    <row r="2139" spans="10:10" x14ac:dyDescent="0.25">
      <c r="J2139"/>
    </row>
    <row r="2140" spans="10:10" x14ac:dyDescent="0.25">
      <c r="J2140"/>
    </row>
    <row r="2141" spans="10:10" x14ac:dyDescent="0.25">
      <c r="J2141"/>
    </row>
    <row r="2142" spans="10:10" x14ac:dyDescent="0.25">
      <c r="J2142"/>
    </row>
    <row r="2143" spans="10:10" x14ac:dyDescent="0.25">
      <c r="J2143"/>
    </row>
    <row r="2144" spans="10:10" x14ac:dyDescent="0.25">
      <c r="J2144"/>
    </row>
    <row r="2145" spans="10:10" x14ac:dyDescent="0.25">
      <c r="J2145"/>
    </row>
    <row r="2146" spans="10:10" x14ac:dyDescent="0.25">
      <c r="J2146"/>
    </row>
    <row r="2147" spans="10:10" x14ac:dyDescent="0.25">
      <c r="J2147"/>
    </row>
    <row r="2148" spans="10:10" x14ac:dyDescent="0.25">
      <c r="J2148"/>
    </row>
    <row r="2149" spans="10:10" x14ac:dyDescent="0.25">
      <c r="J2149"/>
    </row>
    <row r="2150" spans="10:10" x14ac:dyDescent="0.25">
      <c r="J2150"/>
    </row>
    <row r="2151" spans="10:10" x14ac:dyDescent="0.25">
      <c r="J2151"/>
    </row>
    <row r="2152" spans="10:10" x14ac:dyDescent="0.25">
      <c r="J2152"/>
    </row>
    <row r="2153" spans="10:10" x14ac:dyDescent="0.25">
      <c r="J2153"/>
    </row>
    <row r="2154" spans="10:10" x14ac:dyDescent="0.25">
      <c r="J2154"/>
    </row>
    <row r="2155" spans="10:10" x14ac:dyDescent="0.25">
      <c r="J2155"/>
    </row>
    <row r="2156" spans="10:10" x14ac:dyDescent="0.25">
      <c r="J2156"/>
    </row>
    <row r="2157" spans="10:10" x14ac:dyDescent="0.25">
      <c r="J2157"/>
    </row>
    <row r="2158" spans="10:10" x14ac:dyDescent="0.25">
      <c r="J2158"/>
    </row>
    <row r="2159" spans="10:10" x14ac:dyDescent="0.25">
      <c r="J2159"/>
    </row>
    <row r="2160" spans="10:10" x14ac:dyDescent="0.25">
      <c r="J2160"/>
    </row>
    <row r="2161" spans="10:10" x14ac:dyDescent="0.25">
      <c r="J2161"/>
    </row>
    <row r="2162" spans="10:10" x14ac:dyDescent="0.25">
      <c r="J2162"/>
    </row>
    <row r="2163" spans="10:10" x14ac:dyDescent="0.25">
      <c r="J2163"/>
    </row>
    <row r="2164" spans="10:10" x14ac:dyDescent="0.25">
      <c r="J2164"/>
    </row>
    <row r="2165" spans="10:10" x14ac:dyDescent="0.25">
      <c r="J2165"/>
    </row>
    <row r="2166" spans="10:10" x14ac:dyDescent="0.25">
      <c r="J2166"/>
    </row>
    <row r="2167" spans="10:10" x14ac:dyDescent="0.25">
      <c r="J2167"/>
    </row>
    <row r="2168" spans="10:10" x14ac:dyDescent="0.25">
      <c r="J2168"/>
    </row>
    <row r="2169" spans="10:10" x14ac:dyDescent="0.25">
      <c r="J2169"/>
    </row>
    <row r="2170" spans="10:10" x14ac:dyDescent="0.25">
      <c r="J2170"/>
    </row>
    <row r="2171" spans="10:10" x14ac:dyDescent="0.25">
      <c r="J2171"/>
    </row>
    <row r="2172" spans="10:10" x14ac:dyDescent="0.25">
      <c r="J2172"/>
    </row>
    <row r="2173" spans="10:10" x14ac:dyDescent="0.25">
      <c r="J2173"/>
    </row>
    <row r="2174" spans="10:10" x14ac:dyDescent="0.25">
      <c r="J2174"/>
    </row>
    <row r="2175" spans="10:10" x14ac:dyDescent="0.25">
      <c r="J2175"/>
    </row>
    <row r="2176" spans="10:10" x14ac:dyDescent="0.25">
      <c r="J2176"/>
    </row>
    <row r="2177" spans="10:10" x14ac:dyDescent="0.25">
      <c r="J2177"/>
    </row>
    <row r="2178" spans="10:10" x14ac:dyDescent="0.25">
      <c r="J2178"/>
    </row>
    <row r="2179" spans="10:10" x14ac:dyDescent="0.25">
      <c r="J2179"/>
    </row>
    <row r="2180" spans="10:10" x14ac:dyDescent="0.25">
      <c r="J2180"/>
    </row>
    <row r="2181" spans="10:10" x14ac:dyDescent="0.25">
      <c r="J2181"/>
    </row>
    <row r="2182" spans="10:10" x14ac:dyDescent="0.25">
      <c r="J2182"/>
    </row>
    <row r="2183" spans="10:10" x14ac:dyDescent="0.25">
      <c r="J2183"/>
    </row>
    <row r="2184" spans="10:10" x14ac:dyDescent="0.25">
      <c r="J2184"/>
    </row>
    <row r="2185" spans="10:10" x14ac:dyDescent="0.25">
      <c r="J2185"/>
    </row>
    <row r="2186" spans="10:10" x14ac:dyDescent="0.25">
      <c r="J2186"/>
    </row>
    <row r="2187" spans="10:10" x14ac:dyDescent="0.25">
      <c r="J2187"/>
    </row>
    <row r="2188" spans="10:10" x14ac:dyDescent="0.25">
      <c r="J2188"/>
    </row>
    <row r="2189" spans="10:10" x14ac:dyDescent="0.25">
      <c r="J2189"/>
    </row>
    <row r="2190" spans="10:10" x14ac:dyDescent="0.25">
      <c r="J2190"/>
    </row>
    <row r="2191" spans="10:10" x14ac:dyDescent="0.25">
      <c r="J2191"/>
    </row>
    <row r="2192" spans="10:10" x14ac:dyDescent="0.25">
      <c r="J2192"/>
    </row>
    <row r="2193" spans="10:10" x14ac:dyDescent="0.25">
      <c r="J2193"/>
    </row>
    <row r="2194" spans="10:10" x14ac:dyDescent="0.25">
      <c r="J2194"/>
    </row>
    <row r="2195" spans="10:10" x14ac:dyDescent="0.25">
      <c r="J2195"/>
    </row>
    <row r="2196" spans="10:10" x14ac:dyDescent="0.25">
      <c r="J2196"/>
    </row>
    <row r="2197" spans="10:10" x14ac:dyDescent="0.25">
      <c r="J2197"/>
    </row>
    <row r="2198" spans="10:10" x14ac:dyDescent="0.25">
      <c r="J2198"/>
    </row>
    <row r="2199" spans="10:10" x14ac:dyDescent="0.25">
      <c r="J2199"/>
    </row>
    <row r="2200" spans="10:10" x14ac:dyDescent="0.25">
      <c r="J2200"/>
    </row>
    <row r="2201" spans="10:10" x14ac:dyDescent="0.25">
      <c r="J2201"/>
    </row>
    <row r="2202" spans="10:10" x14ac:dyDescent="0.25">
      <c r="J2202"/>
    </row>
    <row r="2203" spans="10:10" x14ac:dyDescent="0.25">
      <c r="J2203"/>
    </row>
    <row r="2204" spans="10:10" x14ac:dyDescent="0.25">
      <c r="J2204"/>
    </row>
    <row r="2205" spans="10:10" x14ac:dyDescent="0.25">
      <c r="J2205"/>
    </row>
    <row r="2206" spans="10:10" x14ac:dyDescent="0.25">
      <c r="J2206"/>
    </row>
    <row r="2207" spans="10:10" x14ac:dyDescent="0.25">
      <c r="J2207"/>
    </row>
    <row r="2208" spans="10:10" x14ac:dyDescent="0.25">
      <c r="J2208"/>
    </row>
    <row r="2209" spans="10:10" x14ac:dyDescent="0.25">
      <c r="J2209"/>
    </row>
    <row r="2210" spans="10:10" x14ac:dyDescent="0.25">
      <c r="J2210"/>
    </row>
    <row r="2211" spans="10:10" x14ac:dyDescent="0.25">
      <c r="J2211"/>
    </row>
    <row r="2212" spans="10:10" x14ac:dyDescent="0.25">
      <c r="J2212"/>
    </row>
    <row r="2213" spans="10:10" x14ac:dyDescent="0.25">
      <c r="J2213"/>
    </row>
    <row r="2214" spans="10:10" x14ac:dyDescent="0.25">
      <c r="J2214"/>
    </row>
    <row r="2215" spans="10:10" x14ac:dyDescent="0.25">
      <c r="J2215"/>
    </row>
    <row r="2216" spans="10:10" x14ac:dyDescent="0.25">
      <c r="J2216"/>
    </row>
    <row r="2217" spans="10:10" x14ac:dyDescent="0.25">
      <c r="J2217"/>
    </row>
    <row r="2218" spans="10:10" x14ac:dyDescent="0.25">
      <c r="J2218"/>
    </row>
    <row r="2219" spans="10:10" x14ac:dyDescent="0.25">
      <c r="J2219"/>
    </row>
    <row r="2220" spans="10:10" x14ac:dyDescent="0.25">
      <c r="J2220"/>
    </row>
    <row r="2221" spans="10:10" x14ac:dyDescent="0.25">
      <c r="J2221"/>
    </row>
    <row r="2222" spans="10:10" x14ac:dyDescent="0.25">
      <c r="J2222"/>
    </row>
    <row r="2223" spans="10:10" x14ac:dyDescent="0.25">
      <c r="J2223"/>
    </row>
    <row r="2224" spans="10:10" x14ac:dyDescent="0.25">
      <c r="J2224"/>
    </row>
    <row r="2225" spans="10:10" x14ac:dyDescent="0.25">
      <c r="J2225"/>
    </row>
    <row r="2226" spans="10:10" x14ac:dyDescent="0.25">
      <c r="J2226"/>
    </row>
    <row r="2227" spans="10:10" x14ac:dyDescent="0.25">
      <c r="J2227"/>
    </row>
    <row r="2228" spans="10:10" x14ac:dyDescent="0.25">
      <c r="J2228"/>
    </row>
    <row r="2229" spans="10:10" x14ac:dyDescent="0.25">
      <c r="J2229"/>
    </row>
    <row r="2230" spans="10:10" x14ac:dyDescent="0.25">
      <c r="J2230"/>
    </row>
    <row r="2231" spans="10:10" x14ac:dyDescent="0.25">
      <c r="J2231"/>
    </row>
    <row r="2232" spans="10:10" x14ac:dyDescent="0.25">
      <c r="J2232"/>
    </row>
    <row r="2233" spans="10:10" x14ac:dyDescent="0.25">
      <c r="J2233"/>
    </row>
    <row r="2234" spans="10:10" x14ac:dyDescent="0.25">
      <c r="J2234"/>
    </row>
    <row r="2235" spans="10:10" x14ac:dyDescent="0.25">
      <c r="J2235"/>
    </row>
    <row r="2236" spans="10:10" x14ac:dyDescent="0.25">
      <c r="J2236"/>
    </row>
    <row r="2237" spans="10:10" x14ac:dyDescent="0.25">
      <c r="J2237"/>
    </row>
    <row r="2238" spans="10:10" x14ac:dyDescent="0.25">
      <c r="J2238"/>
    </row>
    <row r="2239" spans="10:10" x14ac:dyDescent="0.25">
      <c r="J2239"/>
    </row>
    <row r="2240" spans="10:10" x14ac:dyDescent="0.25">
      <c r="J2240"/>
    </row>
    <row r="2241" spans="10:10" x14ac:dyDescent="0.25">
      <c r="J2241"/>
    </row>
    <row r="2242" spans="10:10" x14ac:dyDescent="0.25">
      <c r="J2242"/>
    </row>
    <row r="2243" spans="10:10" x14ac:dyDescent="0.25">
      <c r="J2243"/>
    </row>
    <row r="2244" spans="10:10" x14ac:dyDescent="0.25">
      <c r="J2244"/>
    </row>
    <row r="2245" spans="10:10" x14ac:dyDescent="0.25">
      <c r="J2245"/>
    </row>
    <row r="2246" spans="10:10" x14ac:dyDescent="0.25">
      <c r="J2246"/>
    </row>
    <row r="2247" spans="10:10" x14ac:dyDescent="0.25">
      <c r="J2247"/>
    </row>
    <row r="2248" spans="10:10" x14ac:dyDescent="0.25">
      <c r="J2248"/>
    </row>
    <row r="2249" spans="10:10" x14ac:dyDescent="0.25">
      <c r="J2249"/>
    </row>
    <row r="2250" spans="10:10" x14ac:dyDescent="0.25">
      <c r="J2250"/>
    </row>
    <row r="2251" spans="10:10" x14ac:dyDescent="0.25">
      <c r="J2251"/>
    </row>
    <row r="2252" spans="10:10" x14ac:dyDescent="0.25">
      <c r="J2252"/>
    </row>
    <row r="2253" spans="10:10" x14ac:dyDescent="0.25">
      <c r="J2253"/>
    </row>
    <row r="2254" spans="10:10" x14ac:dyDescent="0.25">
      <c r="J2254"/>
    </row>
    <row r="2255" spans="10:10" x14ac:dyDescent="0.25">
      <c r="J2255"/>
    </row>
    <row r="2256" spans="10:10" x14ac:dyDescent="0.25">
      <c r="J2256"/>
    </row>
    <row r="2257" spans="10:10" x14ac:dyDescent="0.25">
      <c r="J2257"/>
    </row>
    <row r="2258" spans="10:10" x14ac:dyDescent="0.25">
      <c r="J2258"/>
    </row>
    <row r="2259" spans="10:10" x14ac:dyDescent="0.25">
      <c r="J2259"/>
    </row>
    <row r="2260" spans="10:10" x14ac:dyDescent="0.25">
      <c r="J2260"/>
    </row>
    <row r="2261" spans="10:10" x14ac:dyDescent="0.25">
      <c r="J2261"/>
    </row>
    <row r="2262" spans="10:10" x14ac:dyDescent="0.25">
      <c r="J2262"/>
    </row>
    <row r="2263" spans="10:10" x14ac:dyDescent="0.25">
      <c r="J2263"/>
    </row>
    <row r="2264" spans="10:10" x14ac:dyDescent="0.25">
      <c r="J2264"/>
    </row>
    <row r="2265" spans="10:10" x14ac:dyDescent="0.25">
      <c r="J2265"/>
    </row>
    <row r="2266" spans="10:10" x14ac:dyDescent="0.25">
      <c r="J2266"/>
    </row>
    <row r="2267" spans="10:10" x14ac:dyDescent="0.25">
      <c r="J2267"/>
    </row>
    <row r="2268" spans="10:10" x14ac:dyDescent="0.25">
      <c r="J2268"/>
    </row>
    <row r="2269" spans="10:10" x14ac:dyDescent="0.25">
      <c r="J2269"/>
    </row>
    <row r="2270" spans="10:10" x14ac:dyDescent="0.25">
      <c r="J2270"/>
    </row>
    <row r="2271" spans="10:10" x14ac:dyDescent="0.25">
      <c r="J2271"/>
    </row>
    <row r="2272" spans="10:10" x14ac:dyDescent="0.25">
      <c r="J2272"/>
    </row>
    <row r="2273" spans="10:10" x14ac:dyDescent="0.25">
      <c r="J2273"/>
    </row>
    <row r="2274" spans="10:10" x14ac:dyDescent="0.25">
      <c r="J2274"/>
    </row>
    <row r="2275" spans="10:10" x14ac:dyDescent="0.25">
      <c r="J2275"/>
    </row>
    <row r="2276" spans="10:10" x14ac:dyDescent="0.25">
      <c r="J2276"/>
    </row>
    <row r="2277" spans="10:10" x14ac:dyDescent="0.25">
      <c r="J2277"/>
    </row>
    <row r="2278" spans="10:10" x14ac:dyDescent="0.25">
      <c r="J2278"/>
    </row>
    <row r="2279" spans="10:10" x14ac:dyDescent="0.25">
      <c r="J2279"/>
    </row>
    <row r="2280" spans="10:10" x14ac:dyDescent="0.25">
      <c r="J2280"/>
    </row>
    <row r="2281" spans="10:10" x14ac:dyDescent="0.25">
      <c r="J2281"/>
    </row>
    <row r="2282" spans="10:10" x14ac:dyDescent="0.25">
      <c r="J2282"/>
    </row>
    <row r="2283" spans="10:10" x14ac:dyDescent="0.25">
      <c r="J2283"/>
    </row>
    <row r="2284" spans="10:10" x14ac:dyDescent="0.25">
      <c r="J2284"/>
    </row>
    <row r="2285" spans="10:10" x14ac:dyDescent="0.25">
      <c r="J2285"/>
    </row>
    <row r="2286" spans="10:10" x14ac:dyDescent="0.25">
      <c r="J2286"/>
    </row>
    <row r="2287" spans="10:10" x14ac:dyDescent="0.25">
      <c r="J2287"/>
    </row>
    <row r="2288" spans="10:10" x14ac:dyDescent="0.25">
      <c r="J2288"/>
    </row>
    <row r="2289" spans="10:10" x14ac:dyDescent="0.25">
      <c r="J2289"/>
    </row>
    <row r="2290" spans="10:10" x14ac:dyDescent="0.25">
      <c r="J2290"/>
    </row>
    <row r="2291" spans="10:10" x14ac:dyDescent="0.25">
      <c r="J2291"/>
    </row>
    <row r="2292" spans="10:10" x14ac:dyDescent="0.25">
      <c r="J2292"/>
    </row>
    <row r="2293" spans="10:10" x14ac:dyDescent="0.25">
      <c r="J2293"/>
    </row>
    <row r="2294" spans="10:10" x14ac:dyDescent="0.25">
      <c r="J2294"/>
    </row>
    <row r="2295" spans="10:10" x14ac:dyDescent="0.25">
      <c r="J2295"/>
    </row>
    <row r="2296" spans="10:10" x14ac:dyDescent="0.25">
      <c r="J2296"/>
    </row>
    <row r="2297" spans="10:10" x14ac:dyDescent="0.25">
      <c r="J2297"/>
    </row>
    <row r="2298" spans="10:10" x14ac:dyDescent="0.25">
      <c r="J2298"/>
    </row>
    <row r="2299" spans="10:10" x14ac:dyDescent="0.25">
      <c r="J2299"/>
    </row>
    <row r="2300" spans="10:10" x14ac:dyDescent="0.25">
      <c r="J2300"/>
    </row>
    <row r="2301" spans="10:10" x14ac:dyDescent="0.25">
      <c r="J2301"/>
    </row>
    <row r="2302" spans="10:10" x14ac:dyDescent="0.25">
      <c r="J2302"/>
    </row>
    <row r="2303" spans="10:10" x14ac:dyDescent="0.25">
      <c r="J2303"/>
    </row>
    <row r="2304" spans="10:10" x14ac:dyDescent="0.25">
      <c r="J2304"/>
    </row>
    <row r="2305" spans="10:10" x14ac:dyDescent="0.25">
      <c r="J2305"/>
    </row>
    <row r="2306" spans="10:10" x14ac:dyDescent="0.25">
      <c r="J2306"/>
    </row>
    <row r="2307" spans="10:10" x14ac:dyDescent="0.25">
      <c r="J2307"/>
    </row>
    <row r="2308" spans="10:10" x14ac:dyDescent="0.25">
      <c r="J2308"/>
    </row>
    <row r="2309" spans="10:10" x14ac:dyDescent="0.25">
      <c r="J2309"/>
    </row>
    <row r="2310" spans="10:10" x14ac:dyDescent="0.25">
      <c r="J2310"/>
    </row>
    <row r="2311" spans="10:10" x14ac:dyDescent="0.25">
      <c r="J2311"/>
    </row>
    <row r="2312" spans="10:10" x14ac:dyDescent="0.25">
      <c r="J2312"/>
    </row>
    <row r="2313" spans="10:10" x14ac:dyDescent="0.25">
      <c r="J2313"/>
    </row>
    <row r="2314" spans="10:10" x14ac:dyDescent="0.25">
      <c r="J2314"/>
    </row>
    <row r="2315" spans="10:10" x14ac:dyDescent="0.25">
      <c r="J2315"/>
    </row>
    <row r="2316" spans="10:10" x14ac:dyDescent="0.25">
      <c r="J2316"/>
    </row>
    <row r="2317" spans="10:10" x14ac:dyDescent="0.25">
      <c r="J2317"/>
    </row>
    <row r="2318" spans="10:10" x14ac:dyDescent="0.25">
      <c r="J2318"/>
    </row>
    <row r="2319" spans="10:10" x14ac:dyDescent="0.25">
      <c r="J2319"/>
    </row>
    <row r="2320" spans="10:10" x14ac:dyDescent="0.25">
      <c r="J2320"/>
    </row>
    <row r="2321" spans="10:10" x14ac:dyDescent="0.25">
      <c r="J2321"/>
    </row>
    <row r="2322" spans="10:10" x14ac:dyDescent="0.25">
      <c r="J2322"/>
    </row>
    <row r="2323" spans="10:10" x14ac:dyDescent="0.25">
      <c r="J2323"/>
    </row>
    <row r="2324" spans="10:10" x14ac:dyDescent="0.25">
      <c r="J2324"/>
    </row>
    <row r="2325" spans="10:10" x14ac:dyDescent="0.25">
      <c r="J2325"/>
    </row>
    <row r="2326" spans="10:10" x14ac:dyDescent="0.25">
      <c r="J2326"/>
    </row>
    <row r="2327" spans="10:10" x14ac:dyDescent="0.25">
      <c r="J2327"/>
    </row>
    <row r="2328" spans="10:10" x14ac:dyDescent="0.25">
      <c r="J2328"/>
    </row>
    <row r="2329" spans="10:10" x14ac:dyDescent="0.25">
      <c r="J2329"/>
    </row>
    <row r="2330" spans="10:10" x14ac:dyDescent="0.25">
      <c r="J2330"/>
    </row>
    <row r="2331" spans="10:10" x14ac:dyDescent="0.25">
      <c r="J2331"/>
    </row>
    <row r="2332" spans="10:10" x14ac:dyDescent="0.25">
      <c r="J2332"/>
    </row>
    <row r="2333" spans="10:10" x14ac:dyDescent="0.25">
      <c r="J2333"/>
    </row>
    <row r="2334" spans="10:10" x14ac:dyDescent="0.25">
      <c r="J2334"/>
    </row>
    <row r="2335" spans="10:10" x14ac:dyDescent="0.25">
      <c r="J2335"/>
    </row>
    <row r="2336" spans="10:10" x14ac:dyDescent="0.25">
      <c r="J2336"/>
    </row>
    <row r="2337" spans="10:10" x14ac:dyDescent="0.25">
      <c r="J2337"/>
    </row>
    <row r="2338" spans="10:10" x14ac:dyDescent="0.25">
      <c r="J2338"/>
    </row>
    <row r="2339" spans="10:10" x14ac:dyDescent="0.25">
      <c r="J2339"/>
    </row>
    <row r="2340" spans="10:10" x14ac:dyDescent="0.25">
      <c r="J2340"/>
    </row>
    <row r="2341" spans="10:10" x14ac:dyDescent="0.25">
      <c r="J2341"/>
    </row>
    <row r="2342" spans="10:10" x14ac:dyDescent="0.25">
      <c r="J2342"/>
    </row>
    <row r="2343" spans="10:10" x14ac:dyDescent="0.25">
      <c r="J2343"/>
    </row>
    <row r="2344" spans="10:10" x14ac:dyDescent="0.25">
      <c r="J2344"/>
    </row>
    <row r="2345" spans="10:10" x14ac:dyDescent="0.25">
      <c r="J2345"/>
    </row>
    <row r="2346" spans="10:10" x14ac:dyDescent="0.25">
      <c r="J2346"/>
    </row>
    <row r="2347" spans="10:10" x14ac:dyDescent="0.25">
      <c r="J2347"/>
    </row>
    <row r="2348" spans="10:10" x14ac:dyDescent="0.25">
      <c r="J2348"/>
    </row>
    <row r="2349" spans="10:10" x14ac:dyDescent="0.25">
      <c r="J2349"/>
    </row>
    <row r="2350" spans="10:10" x14ac:dyDescent="0.25">
      <c r="J2350"/>
    </row>
    <row r="2351" spans="10:10" x14ac:dyDescent="0.25">
      <c r="J2351"/>
    </row>
    <row r="2352" spans="10:10" x14ac:dyDescent="0.25">
      <c r="J2352"/>
    </row>
    <row r="2353" spans="10:10" x14ac:dyDescent="0.25">
      <c r="J2353"/>
    </row>
    <row r="2354" spans="10:10" x14ac:dyDescent="0.25">
      <c r="J2354"/>
    </row>
    <row r="2355" spans="10:10" x14ac:dyDescent="0.25">
      <c r="J2355"/>
    </row>
    <row r="2356" spans="10:10" x14ac:dyDescent="0.25">
      <c r="J2356"/>
    </row>
    <row r="2357" spans="10:10" x14ac:dyDescent="0.25">
      <c r="J2357"/>
    </row>
    <row r="2358" spans="10:10" x14ac:dyDescent="0.25">
      <c r="J2358"/>
    </row>
    <row r="2359" spans="10:10" x14ac:dyDescent="0.25">
      <c r="J2359"/>
    </row>
    <row r="2360" spans="10:10" x14ac:dyDescent="0.25">
      <c r="J2360"/>
    </row>
    <row r="2361" spans="10:10" x14ac:dyDescent="0.25">
      <c r="J2361"/>
    </row>
    <row r="2362" spans="10:10" x14ac:dyDescent="0.25">
      <c r="J2362"/>
    </row>
    <row r="2363" spans="10:10" x14ac:dyDescent="0.25">
      <c r="J2363"/>
    </row>
    <row r="2364" spans="10:10" x14ac:dyDescent="0.25">
      <c r="J2364"/>
    </row>
    <row r="2365" spans="10:10" x14ac:dyDescent="0.25">
      <c r="J2365"/>
    </row>
    <row r="2366" spans="10:10" x14ac:dyDescent="0.25">
      <c r="J2366"/>
    </row>
    <row r="2367" spans="10:10" x14ac:dyDescent="0.25">
      <c r="J2367"/>
    </row>
    <row r="2368" spans="10:10" x14ac:dyDescent="0.25">
      <c r="J2368"/>
    </row>
    <row r="2369" spans="10:10" x14ac:dyDescent="0.25">
      <c r="J2369"/>
    </row>
    <row r="2370" spans="10:10" x14ac:dyDescent="0.25">
      <c r="J2370"/>
    </row>
    <row r="2371" spans="10:10" x14ac:dyDescent="0.25">
      <c r="J2371"/>
    </row>
    <row r="2372" spans="10:10" x14ac:dyDescent="0.25">
      <c r="J2372"/>
    </row>
    <row r="2373" spans="10:10" x14ac:dyDescent="0.25">
      <c r="J2373"/>
    </row>
    <row r="2374" spans="10:10" x14ac:dyDescent="0.25">
      <c r="J2374"/>
    </row>
    <row r="2375" spans="10:10" x14ac:dyDescent="0.25">
      <c r="J2375"/>
    </row>
    <row r="2376" spans="10:10" x14ac:dyDescent="0.25">
      <c r="J2376"/>
    </row>
    <row r="2377" spans="10:10" x14ac:dyDescent="0.25">
      <c r="J2377"/>
    </row>
    <row r="2378" spans="10:10" x14ac:dyDescent="0.25">
      <c r="J2378"/>
    </row>
    <row r="2379" spans="10:10" x14ac:dyDescent="0.25">
      <c r="J2379"/>
    </row>
    <row r="2380" spans="10:10" x14ac:dyDescent="0.25">
      <c r="J2380"/>
    </row>
    <row r="2381" spans="10:10" x14ac:dyDescent="0.25">
      <c r="J2381"/>
    </row>
    <row r="2382" spans="10:10" x14ac:dyDescent="0.25">
      <c r="J2382"/>
    </row>
    <row r="2383" spans="10:10" x14ac:dyDescent="0.25">
      <c r="J2383"/>
    </row>
    <row r="2384" spans="10:10" x14ac:dyDescent="0.25">
      <c r="J2384"/>
    </row>
    <row r="2385" spans="10:10" x14ac:dyDescent="0.25">
      <c r="J2385"/>
    </row>
    <row r="2386" spans="10:10" x14ac:dyDescent="0.25">
      <c r="J2386"/>
    </row>
    <row r="2387" spans="10:10" x14ac:dyDescent="0.25">
      <c r="J2387"/>
    </row>
    <row r="2388" spans="10:10" x14ac:dyDescent="0.25">
      <c r="J2388"/>
    </row>
    <row r="2389" spans="10:10" x14ac:dyDescent="0.25">
      <c r="J2389"/>
    </row>
    <row r="2390" spans="10:10" x14ac:dyDescent="0.25">
      <c r="J2390"/>
    </row>
    <row r="2391" spans="10:10" x14ac:dyDescent="0.25">
      <c r="J2391"/>
    </row>
    <row r="2392" spans="10:10" x14ac:dyDescent="0.25">
      <c r="J2392"/>
    </row>
    <row r="2393" spans="10:10" x14ac:dyDescent="0.25">
      <c r="J2393"/>
    </row>
    <row r="2394" spans="10:10" x14ac:dyDescent="0.25">
      <c r="J2394"/>
    </row>
    <row r="2395" spans="10:10" x14ac:dyDescent="0.25">
      <c r="J2395"/>
    </row>
    <row r="2396" spans="10:10" x14ac:dyDescent="0.25">
      <c r="J2396"/>
    </row>
    <row r="2397" spans="10:10" x14ac:dyDescent="0.25">
      <c r="J2397"/>
    </row>
    <row r="2398" spans="10:10" x14ac:dyDescent="0.25">
      <c r="J2398"/>
    </row>
    <row r="2399" spans="10:10" x14ac:dyDescent="0.25">
      <c r="J2399"/>
    </row>
    <row r="2400" spans="10:10" x14ac:dyDescent="0.25">
      <c r="J2400"/>
    </row>
    <row r="2401" spans="10:10" x14ac:dyDescent="0.25">
      <c r="J2401"/>
    </row>
    <row r="2402" spans="10:10" x14ac:dyDescent="0.25">
      <c r="J2402"/>
    </row>
    <row r="2403" spans="10:10" x14ac:dyDescent="0.25">
      <c r="J2403"/>
    </row>
    <row r="2404" spans="10:10" x14ac:dyDescent="0.25">
      <c r="J2404"/>
    </row>
    <row r="2405" spans="10:10" x14ac:dyDescent="0.25">
      <c r="J2405"/>
    </row>
    <row r="2406" spans="10:10" x14ac:dyDescent="0.25">
      <c r="J2406"/>
    </row>
    <row r="2407" spans="10:10" x14ac:dyDescent="0.25">
      <c r="J2407"/>
    </row>
    <row r="2408" spans="10:10" x14ac:dyDescent="0.25">
      <c r="J2408"/>
    </row>
    <row r="2409" spans="10:10" x14ac:dyDescent="0.25">
      <c r="J2409"/>
    </row>
    <row r="2410" spans="10:10" x14ac:dyDescent="0.25">
      <c r="J2410"/>
    </row>
    <row r="2411" spans="10:10" x14ac:dyDescent="0.25">
      <c r="J2411"/>
    </row>
    <row r="2412" spans="10:10" x14ac:dyDescent="0.25">
      <c r="J2412"/>
    </row>
    <row r="2413" spans="10:10" x14ac:dyDescent="0.25">
      <c r="J2413"/>
    </row>
    <row r="2414" spans="10:10" x14ac:dyDescent="0.25">
      <c r="J2414"/>
    </row>
    <row r="2415" spans="10:10" x14ac:dyDescent="0.25">
      <c r="J2415"/>
    </row>
    <row r="2416" spans="10:10" x14ac:dyDescent="0.25">
      <c r="J2416"/>
    </row>
    <row r="2417" spans="10:10" x14ac:dyDescent="0.25">
      <c r="J2417"/>
    </row>
    <row r="2418" spans="10:10" x14ac:dyDescent="0.25">
      <c r="J2418"/>
    </row>
    <row r="2419" spans="10:10" x14ac:dyDescent="0.25">
      <c r="J2419"/>
    </row>
    <row r="2420" spans="10:10" x14ac:dyDescent="0.25">
      <c r="J2420"/>
    </row>
    <row r="2421" spans="10:10" x14ac:dyDescent="0.25">
      <c r="J2421"/>
    </row>
    <row r="2422" spans="10:10" x14ac:dyDescent="0.25">
      <c r="J2422"/>
    </row>
    <row r="2423" spans="10:10" x14ac:dyDescent="0.25">
      <c r="J2423"/>
    </row>
    <row r="2424" spans="10:10" x14ac:dyDescent="0.25">
      <c r="J2424"/>
    </row>
    <row r="2425" spans="10:10" x14ac:dyDescent="0.25">
      <c r="J2425"/>
    </row>
    <row r="2426" spans="10:10" x14ac:dyDescent="0.25">
      <c r="J2426"/>
    </row>
    <row r="2427" spans="10:10" x14ac:dyDescent="0.25">
      <c r="J2427"/>
    </row>
    <row r="2428" spans="10:10" x14ac:dyDescent="0.25">
      <c r="J2428"/>
    </row>
    <row r="2429" spans="10:10" x14ac:dyDescent="0.25">
      <c r="J2429"/>
    </row>
    <row r="2430" spans="10:10" x14ac:dyDescent="0.25">
      <c r="J2430"/>
    </row>
    <row r="2431" spans="10:10" x14ac:dyDescent="0.25">
      <c r="J2431"/>
    </row>
    <row r="2432" spans="10:10" x14ac:dyDescent="0.25">
      <c r="J2432"/>
    </row>
    <row r="2433" spans="10:10" x14ac:dyDescent="0.25">
      <c r="J2433"/>
    </row>
    <row r="2434" spans="10:10" x14ac:dyDescent="0.25">
      <c r="J2434"/>
    </row>
    <row r="2435" spans="10:10" x14ac:dyDescent="0.25">
      <c r="J2435"/>
    </row>
    <row r="2436" spans="10:10" x14ac:dyDescent="0.25">
      <c r="J2436"/>
    </row>
    <row r="2437" spans="10:10" x14ac:dyDescent="0.25">
      <c r="J2437"/>
    </row>
    <row r="2438" spans="10:10" x14ac:dyDescent="0.25">
      <c r="J2438"/>
    </row>
    <row r="2439" spans="10:10" x14ac:dyDescent="0.25">
      <c r="J2439"/>
    </row>
    <row r="2440" spans="10:10" x14ac:dyDescent="0.25">
      <c r="J2440"/>
    </row>
    <row r="2441" spans="10:10" x14ac:dyDescent="0.25">
      <c r="J2441"/>
    </row>
    <row r="2442" spans="10:10" x14ac:dyDescent="0.25">
      <c r="J2442"/>
    </row>
    <row r="2443" spans="10:10" x14ac:dyDescent="0.25">
      <c r="J2443"/>
    </row>
    <row r="2444" spans="10:10" x14ac:dyDescent="0.25">
      <c r="J2444"/>
    </row>
    <row r="2445" spans="10:10" x14ac:dyDescent="0.25">
      <c r="J2445"/>
    </row>
    <row r="2446" spans="10:10" x14ac:dyDescent="0.25">
      <c r="J2446"/>
    </row>
    <row r="2447" spans="10:10" x14ac:dyDescent="0.25">
      <c r="J2447"/>
    </row>
    <row r="2448" spans="10:10" x14ac:dyDescent="0.25">
      <c r="J2448"/>
    </row>
    <row r="2449" spans="10:10" x14ac:dyDescent="0.25">
      <c r="J2449"/>
    </row>
    <row r="2450" spans="10:10" x14ac:dyDescent="0.25">
      <c r="J2450"/>
    </row>
    <row r="2451" spans="10:10" x14ac:dyDescent="0.25">
      <c r="J2451"/>
    </row>
    <row r="2452" spans="10:10" x14ac:dyDescent="0.25">
      <c r="J2452"/>
    </row>
    <row r="2453" spans="10:10" x14ac:dyDescent="0.25">
      <c r="J2453"/>
    </row>
    <row r="2454" spans="10:10" x14ac:dyDescent="0.25">
      <c r="J2454"/>
    </row>
    <row r="2455" spans="10:10" x14ac:dyDescent="0.25">
      <c r="J2455"/>
    </row>
    <row r="2456" spans="10:10" x14ac:dyDescent="0.25">
      <c r="J2456"/>
    </row>
    <row r="2457" spans="10:10" x14ac:dyDescent="0.25">
      <c r="J2457"/>
    </row>
    <row r="2458" spans="10:10" x14ac:dyDescent="0.25">
      <c r="J2458"/>
    </row>
    <row r="2459" spans="10:10" x14ac:dyDescent="0.25">
      <c r="J2459"/>
    </row>
    <row r="2460" spans="10:10" x14ac:dyDescent="0.25">
      <c r="J2460"/>
    </row>
    <row r="2461" spans="10:10" x14ac:dyDescent="0.25">
      <c r="J2461"/>
    </row>
    <row r="2462" spans="10:10" x14ac:dyDescent="0.25">
      <c r="J2462"/>
    </row>
    <row r="2463" spans="10:10" x14ac:dyDescent="0.25">
      <c r="J2463"/>
    </row>
    <row r="2464" spans="10:10" x14ac:dyDescent="0.25">
      <c r="J2464"/>
    </row>
    <row r="2465" spans="10:10" x14ac:dyDescent="0.25">
      <c r="J2465"/>
    </row>
    <row r="2466" spans="10:10" x14ac:dyDescent="0.25">
      <c r="J2466"/>
    </row>
    <row r="2467" spans="10:10" x14ac:dyDescent="0.25">
      <c r="J2467"/>
    </row>
    <row r="2468" spans="10:10" x14ac:dyDescent="0.25">
      <c r="J2468"/>
    </row>
    <row r="2469" spans="10:10" x14ac:dyDescent="0.25">
      <c r="J2469"/>
    </row>
    <row r="2470" spans="10:10" x14ac:dyDescent="0.25">
      <c r="J2470"/>
    </row>
    <row r="2471" spans="10:10" x14ac:dyDescent="0.25">
      <c r="J2471"/>
    </row>
    <row r="2472" spans="10:10" x14ac:dyDescent="0.25">
      <c r="J2472"/>
    </row>
    <row r="2473" spans="10:10" x14ac:dyDescent="0.25">
      <c r="J2473"/>
    </row>
    <row r="2474" spans="10:10" x14ac:dyDescent="0.25">
      <c r="J2474"/>
    </row>
    <row r="2475" spans="10:10" x14ac:dyDescent="0.25">
      <c r="J2475"/>
    </row>
    <row r="2476" spans="10:10" x14ac:dyDescent="0.25">
      <c r="J2476"/>
    </row>
    <row r="2477" spans="10:10" x14ac:dyDescent="0.25">
      <c r="J2477"/>
    </row>
    <row r="2478" spans="10:10" x14ac:dyDescent="0.25">
      <c r="J2478"/>
    </row>
    <row r="2479" spans="10:10" x14ac:dyDescent="0.25">
      <c r="J2479"/>
    </row>
    <row r="2480" spans="10:10" x14ac:dyDescent="0.25">
      <c r="J2480"/>
    </row>
    <row r="2481" spans="10:10" x14ac:dyDescent="0.25">
      <c r="J2481"/>
    </row>
    <row r="2482" spans="10:10" x14ac:dyDescent="0.25">
      <c r="J2482"/>
    </row>
    <row r="2483" spans="10:10" x14ac:dyDescent="0.25">
      <c r="J2483"/>
    </row>
    <row r="2484" spans="10:10" x14ac:dyDescent="0.25">
      <c r="J2484"/>
    </row>
    <row r="2485" spans="10:10" x14ac:dyDescent="0.25">
      <c r="J2485"/>
    </row>
    <row r="2486" spans="10:10" x14ac:dyDescent="0.25">
      <c r="J2486"/>
    </row>
    <row r="2487" spans="10:10" x14ac:dyDescent="0.25">
      <c r="J2487"/>
    </row>
    <row r="2488" spans="10:10" x14ac:dyDescent="0.25">
      <c r="J2488"/>
    </row>
    <row r="2489" spans="10:10" x14ac:dyDescent="0.25">
      <c r="J2489"/>
    </row>
    <row r="2490" spans="10:10" x14ac:dyDescent="0.25">
      <c r="J2490"/>
    </row>
    <row r="2491" spans="10:10" x14ac:dyDescent="0.25">
      <c r="J2491"/>
    </row>
    <row r="2492" spans="10:10" x14ac:dyDescent="0.25">
      <c r="J2492"/>
    </row>
    <row r="2493" spans="10:10" x14ac:dyDescent="0.25">
      <c r="J2493"/>
    </row>
    <row r="2494" spans="10:10" x14ac:dyDescent="0.25">
      <c r="J2494"/>
    </row>
    <row r="2495" spans="10:10" x14ac:dyDescent="0.25">
      <c r="J2495"/>
    </row>
    <row r="2496" spans="10:10" x14ac:dyDescent="0.25">
      <c r="J2496"/>
    </row>
    <row r="2497" spans="10:10" x14ac:dyDescent="0.25">
      <c r="J2497"/>
    </row>
    <row r="2498" spans="10:10" x14ac:dyDescent="0.25">
      <c r="J2498"/>
    </row>
    <row r="2499" spans="10:10" x14ac:dyDescent="0.25">
      <c r="J2499"/>
    </row>
    <row r="2500" spans="10:10" x14ac:dyDescent="0.25">
      <c r="J2500"/>
    </row>
    <row r="2501" spans="10:10" x14ac:dyDescent="0.25">
      <c r="J2501"/>
    </row>
    <row r="2502" spans="10:10" x14ac:dyDescent="0.25">
      <c r="J2502"/>
    </row>
    <row r="2503" spans="10:10" x14ac:dyDescent="0.25">
      <c r="J2503"/>
    </row>
    <row r="2504" spans="10:10" x14ac:dyDescent="0.25">
      <c r="J2504"/>
    </row>
    <row r="2505" spans="10:10" x14ac:dyDescent="0.25">
      <c r="J2505"/>
    </row>
    <row r="2506" spans="10:10" x14ac:dyDescent="0.25">
      <c r="J2506"/>
    </row>
    <row r="2507" spans="10:10" x14ac:dyDescent="0.25">
      <c r="J2507"/>
    </row>
    <row r="2508" spans="10:10" x14ac:dyDescent="0.25">
      <c r="J2508"/>
    </row>
    <row r="2509" spans="10:10" x14ac:dyDescent="0.25">
      <c r="J2509"/>
    </row>
    <row r="2510" spans="10:10" x14ac:dyDescent="0.25">
      <c r="J2510"/>
    </row>
    <row r="2511" spans="10:10" x14ac:dyDescent="0.25">
      <c r="J2511"/>
    </row>
    <row r="2512" spans="10:10" x14ac:dyDescent="0.25">
      <c r="J2512"/>
    </row>
    <row r="2513" spans="10:10" x14ac:dyDescent="0.25">
      <c r="J2513"/>
    </row>
    <row r="2514" spans="10:10" x14ac:dyDescent="0.25">
      <c r="J2514"/>
    </row>
    <row r="2515" spans="10:10" x14ac:dyDescent="0.25">
      <c r="J2515"/>
    </row>
    <row r="2516" spans="10:10" x14ac:dyDescent="0.25">
      <c r="J2516"/>
    </row>
    <row r="2517" spans="10:10" x14ac:dyDescent="0.25">
      <c r="J2517"/>
    </row>
    <row r="2518" spans="10:10" x14ac:dyDescent="0.25">
      <c r="J2518"/>
    </row>
    <row r="2519" spans="10:10" x14ac:dyDescent="0.25">
      <c r="J2519"/>
    </row>
    <row r="2520" spans="10:10" x14ac:dyDescent="0.25">
      <c r="J2520"/>
    </row>
    <row r="2521" spans="10:10" x14ac:dyDescent="0.25">
      <c r="J2521"/>
    </row>
    <row r="2522" spans="10:10" x14ac:dyDescent="0.25">
      <c r="J2522"/>
    </row>
    <row r="2523" spans="10:10" x14ac:dyDescent="0.25">
      <c r="J2523"/>
    </row>
    <row r="2524" spans="10:10" x14ac:dyDescent="0.25">
      <c r="J2524"/>
    </row>
    <row r="2525" spans="10:10" x14ac:dyDescent="0.25">
      <c r="J2525"/>
    </row>
    <row r="2526" spans="10:10" x14ac:dyDescent="0.25">
      <c r="J2526"/>
    </row>
    <row r="2527" spans="10:10" x14ac:dyDescent="0.25">
      <c r="J2527"/>
    </row>
    <row r="2528" spans="10:10" x14ac:dyDescent="0.25">
      <c r="J2528"/>
    </row>
    <row r="2529" spans="10:10" x14ac:dyDescent="0.25">
      <c r="J2529"/>
    </row>
    <row r="2530" spans="10:10" x14ac:dyDescent="0.25">
      <c r="J2530"/>
    </row>
    <row r="2531" spans="10:10" x14ac:dyDescent="0.25">
      <c r="J2531"/>
    </row>
    <row r="2532" spans="10:10" x14ac:dyDescent="0.25">
      <c r="J2532"/>
    </row>
    <row r="2533" spans="10:10" x14ac:dyDescent="0.25">
      <c r="J2533"/>
    </row>
    <row r="2534" spans="10:10" x14ac:dyDescent="0.25">
      <c r="J2534"/>
    </row>
    <row r="2535" spans="10:10" x14ac:dyDescent="0.25">
      <c r="J2535"/>
    </row>
    <row r="2536" spans="10:10" x14ac:dyDescent="0.25">
      <c r="J2536"/>
    </row>
    <row r="2537" spans="10:10" x14ac:dyDescent="0.25">
      <c r="J2537"/>
    </row>
    <row r="2538" spans="10:10" x14ac:dyDescent="0.25">
      <c r="J2538"/>
    </row>
    <row r="2539" spans="10:10" x14ac:dyDescent="0.25">
      <c r="J2539"/>
    </row>
    <row r="2540" spans="10:10" x14ac:dyDescent="0.25">
      <c r="J2540"/>
    </row>
    <row r="2541" spans="10:10" x14ac:dyDescent="0.25">
      <c r="J2541"/>
    </row>
    <row r="2542" spans="10:10" x14ac:dyDescent="0.25">
      <c r="J2542"/>
    </row>
    <row r="2543" spans="10:10" x14ac:dyDescent="0.25">
      <c r="J2543"/>
    </row>
    <row r="2544" spans="10:10" x14ac:dyDescent="0.25">
      <c r="J2544"/>
    </row>
    <row r="2545" spans="10:10" x14ac:dyDescent="0.25">
      <c r="J2545"/>
    </row>
    <row r="2546" spans="10:10" x14ac:dyDescent="0.25">
      <c r="J2546"/>
    </row>
    <row r="2547" spans="10:10" x14ac:dyDescent="0.25">
      <c r="J2547"/>
    </row>
    <row r="2548" spans="10:10" x14ac:dyDescent="0.25">
      <c r="J2548"/>
    </row>
    <row r="2549" spans="10:10" x14ac:dyDescent="0.25">
      <c r="J2549"/>
    </row>
    <row r="2550" spans="10:10" x14ac:dyDescent="0.25">
      <c r="J2550"/>
    </row>
    <row r="2551" spans="10:10" x14ac:dyDescent="0.25">
      <c r="J2551"/>
    </row>
    <row r="2552" spans="10:10" x14ac:dyDescent="0.25">
      <c r="J2552"/>
    </row>
    <row r="2553" spans="10:10" x14ac:dyDescent="0.25">
      <c r="J2553"/>
    </row>
    <row r="2554" spans="10:10" x14ac:dyDescent="0.25">
      <c r="J2554"/>
    </row>
    <row r="2555" spans="10:10" x14ac:dyDescent="0.25">
      <c r="J2555"/>
    </row>
    <row r="2556" spans="10:10" x14ac:dyDescent="0.25">
      <c r="J2556"/>
    </row>
    <row r="2557" spans="10:10" x14ac:dyDescent="0.25">
      <c r="J2557"/>
    </row>
    <row r="2558" spans="10:10" x14ac:dyDescent="0.25">
      <c r="J2558"/>
    </row>
    <row r="2559" spans="10:10" x14ac:dyDescent="0.25">
      <c r="J2559"/>
    </row>
    <row r="2560" spans="10:10" x14ac:dyDescent="0.25">
      <c r="J2560"/>
    </row>
    <row r="2561" spans="10:10" x14ac:dyDescent="0.25">
      <c r="J2561"/>
    </row>
    <row r="2562" spans="10:10" x14ac:dyDescent="0.25">
      <c r="J2562"/>
    </row>
    <row r="2563" spans="10:10" x14ac:dyDescent="0.25">
      <c r="J2563"/>
    </row>
    <row r="2564" spans="10:10" x14ac:dyDescent="0.25">
      <c r="J2564"/>
    </row>
    <row r="2565" spans="10:10" x14ac:dyDescent="0.25">
      <c r="J2565"/>
    </row>
    <row r="2566" spans="10:10" x14ac:dyDescent="0.25">
      <c r="J2566"/>
    </row>
    <row r="2567" spans="10:10" x14ac:dyDescent="0.25">
      <c r="J2567"/>
    </row>
    <row r="2568" spans="10:10" x14ac:dyDescent="0.25">
      <c r="J2568"/>
    </row>
    <row r="2569" spans="10:10" x14ac:dyDescent="0.25">
      <c r="J2569"/>
    </row>
    <row r="2570" spans="10:10" x14ac:dyDescent="0.25">
      <c r="J2570"/>
    </row>
    <row r="2571" spans="10:10" x14ac:dyDescent="0.25">
      <c r="J2571"/>
    </row>
    <row r="2572" spans="10:10" x14ac:dyDescent="0.25">
      <c r="J2572"/>
    </row>
    <row r="2573" spans="10:10" x14ac:dyDescent="0.25">
      <c r="J2573"/>
    </row>
    <row r="2574" spans="10:10" x14ac:dyDescent="0.25">
      <c r="J2574"/>
    </row>
    <row r="2575" spans="10:10" x14ac:dyDescent="0.25">
      <c r="J2575"/>
    </row>
    <row r="2576" spans="10:10" x14ac:dyDescent="0.25">
      <c r="J2576"/>
    </row>
    <row r="2577" spans="10:10" x14ac:dyDescent="0.25">
      <c r="J2577"/>
    </row>
    <row r="2578" spans="10:10" x14ac:dyDescent="0.25">
      <c r="J2578"/>
    </row>
    <row r="2579" spans="10:10" x14ac:dyDescent="0.25">
      <c r="J2579"/>
    </row>
    <row r="2580" spans="10:10" x14ac:dyDescent="0.25">
      <c r="J2580"/>
    </row>
    <row r="2581" spans="10:10" x14ac:dyDescent="0.25">
      <c r="J2581"/>
    </row>
    <row r="2582" spans="10:10" x14ac:dyDescent="0.25">
      <c r="J2582"/>
    </row>
    <row r="2583" spans="10:10" x14ac:dyDescent="0.25">
      <c r="J2583"/>
    </row>
    <row r="2584" spans="10:10" x14ac:dyDescent="0.25">
      <c r="J2584"/>
    </row>
    <row r="2585" spans="10:10" x14ac:dyDescent="0.25">
      <c r="J2585"/>
    </row>
    <row r="2586" spans="10:10" x14ac:dyDescent="0.25">
      <c r="J2586"/>
    </row>
    <row r="2587" spans="10:10" x14ac:dyDescent="0.25">
      <c r="J2587"/>
    </row>
    <row r="2588" spans="10:10" x14ac:dyDescent="0.25">
      <c r="J2588"/>
    </row>
    <row r="2589" spans="10:10" x14ac:dyDescent="0.25">
      <c r="J2589"/>
    </row>
    <row r="2590" spans="10:10" x14ac:dyDescent="0.25">
      <c r="J2590"/>
    </row>
    <row r="2591" spans="10:10" x14ac:dyDescent="0.25">
      <c r="J2591"/>
    </row>
    <row r="2592" spans="10:10" x14ac:dyDescent="0.25">
      <c r="J2592"/>
    </row>
    <row r="2593" spans="10:10" x14ac:dyDescent="0.25">
      <c r="J2593"/>
    </row>
    <row r="2594" spans="10:10" x14ac:dyDescent="0.25">
      <c r="J2594"/>
    </row>
    <row r="2595" spans="10:10" x14ac:dyDescent="0.25">
      <c r="J2595"/>
    </row>
    <row r="2596" spans="10:10" x14ac:dyDescent="0.25">
      <c r="J2596"/>
    </row>
    <row r="2597" spans="10:10" x14ac:dyDescent="0.25">
      <c r="J2597"/>
    </row>
    <row r="2598" spans="10:10" x14ac:dyDescent="0.25">
      <c r="J2598"/>
    </row>
    <row r="2599" spans="10:10" x14ac:dyDescent="0.25">
      <c r="J2599"/>
    </row>
    <row r="2600" spans="10:10" x14ac:dyDescent="0.25">
      <c r="J2600"/>
    </row>
    <row r="2601" spans="10:10" x14ac:dyDescent="0.25">
      <c r="J2601"/>
    </row>
    <row r="2602" spans="10:10" x14ac:dyDescent="0.25">
      <c r="J2602"/>
    </row>
    <row r="2603" spans="10:10" x14ac:dyDescent="0.25">
      <c r="J2603"/>
    </row>
    <row r="2604" spans="10:10" x14ac:dyDescent="0.25">
      <c r="J2604"/>
    </row>
    <row r="2605" spans="10:10" x14ac:dyDescent="0.25">
      <c r="J2605"/>
    </row>
    <row r="2606" spans="10:10" x14ac:dyDescent="0.25">
      <c r="J2606"/>
    </row>
    <row r="2607" spans="10:10" x14ac:dyDescent="0.25">
      <c r="J2607"/>
    </row>
    <row r="2608" spans="10:10" x14ac:dyDescent="0.25">
      <c r="J2608"/>
    </row>
    <row r="2609" spans="10:10" x14ac:dyDescent="0.25">
      <c r="J2609"/>
    </row>
    <row r="2610" spans="10:10" x14ac:dyDescent="0.25">
      <c r="J2610"/>
    </row>
    <row r="2611" spans="10:10" x14ac:dyDescent="0.25">
      <c r="J2611"/>
    </row>
    <row r="2612" spans="10:10" x14ac:dyDescent="0.25">
      <c r="J2612"/>
    </row>
    <row r="2613" spans="10:10" x14ac:dyDescent="0.25">
      <c r="J2613"/>
    </row>
    <row r="2614" spans="10:10" x14ac:dyDescent="0.25">
      <c r="J2614"/>
    </row>
    <row r="2615" spans="10:10" x14ac:dyDescent="0.25">
      <c r="J2615"/>
    </row>
    <row r="2616" spans="10:10" x14ac:dyDescent="0.25">
      <c r="J2616"/>
    </row>
    <row r="2617" spans="10:10" x14ac:dyDescent="0.25">
      <c r="J2617"/>
    </row>
    <row r="2618" spans="10:10" x14ac:dyDescent="0.25">
      <c r="J2618"/>
    </row>
    <row r="2619" spans="10:10" x14ac:dyDescent="0.25">
      <c r="J2619"/>
    </row>
    <row r="2620" spans="10:10" x14ac:dyDescent="0.25">
      <c r="J2620"/>
    </row>
    <row r="2621" spans="10:10" x14ac:dyDescent="0.25">
      <c r="J2621"/>
    </row>
    <row r="2622" spans="10:10" x14ac:dyDescent="0.25">
      <c r="J2622"/>
    </row>
    <row r="2623" spans="10:10" x14ac:dyDescent="0.25">
      <c r="J2623"/>
    </row>
    <row r="2624" spans="10:10" x14ac:dyDescent="0.25">
      <c r="J2624"/>
    </row>
    <row r="2625" spans="10:10" x14ac:dyDescent="0.25">
      <c r="J2625"/>
    </row>
    <row r="2626" spans="10:10" x14ac:dyDescent="0.25">
      <c r="J2626"/>
    </row>
    <row r="2627" spans="10:10" x14ac:dyDescent="0.25">
      <c r="J2627"/>
    </row>
    <row r="2628" spans="10:10" x14ac:dyDescent="0.25">
      <c r="J2628"/>
    </row>
    <row r="2629" spans="10:10" x14ac:dyDescent="0.25">
      <c r="J2629"/>
    </row>
    <row r="2630" spans="10:10" x14ac:dyDescent="0.25">
      <c r="J2630"/>
    </row>
    <row r="2631" spans="10:10" x14ac:dyDescent="0.25">
      <c r="J2631"/>
    </row>
    <row r="2632" spans="10:10" x14ac:dyDescent="0.25">
      <c r="J2632"/>
    </row>
    <row r="2633" spans="10:10" x14ac:dyDescent="0.25">
      <c r="J2633"/>
    </row>
    <row r="2634" spans="10:10" x14ac:dyDescent="0.25">
      <c r="J2634"/>
    </row>
    <row r="2635" spans="10:10" x14ac:dyDescent="0.25">
      <c r="J2635"/>
    </row>
    <row r="2636" spans="10:10" x14ac:dyDescent="0.25">
      <c r="J2636"/>
    </row>
    <row r="2637" spans="10:10" x14ac:dyDescent="0.25">
      <c r="J2637"/>
    </row>
    <row r="2638" spans="10:10" x14ac:dyDescent="0.25">
      <c r="J2638"/>
    </row>
    <row r="2639" spans="10:10" x14ac:dyDescent="0.25">
      <c r="J2639"/>
    </row>
    <row r="2640" spans="10:10" x14ac:dyDescent="0.25">
      <c r="J2640"/>
    </row>
    <row r="2641" spans="10:10" x14ac:dyDescent="0.25">
      <c r="J2641"/>
    </row>
    <row r="2642" spans="10:10" x14ac:dyDescent="0.25">
      <c r="J2642"/>
    </row>
    <row r="2643" spans="10:10" x14ac:dyDescent="0.25">
      <c r="J2643"/>
    </row>
    <row r="2644" spans="10:10" x14ac:dyDescent="0.25">
      <c r="J2644"/>
    </row>
    <row r="2645" spans="10:10" x14ac:dyDescent="0.25">
      <c r="J2645"/>
    </row>
    <row r="2646" spans="10:10" x14ac:dyDescent="0.25">
      <c r="J2646"/>
    </row>
    <row r="2647" spans="10:10" x14ac:dyDescent="0.25">
      <c r="J2647"/>
    </row>
    <row r="2648" spans="10:10" x14ac:dyDescent="0.25">
      <c r="J2648"/>
    </row>
    <row r="2649" spans="10:10" x14ac:dyDescent="0.25">
      <c r="J2649"/>
    </row>
    <row r="2650" spans="10:10" x14ac:dyDescent="0.25">
      <c r="J2650"/>
    </row>
    <row r="2651" spans="10:10" x14ac:dyDescent="0.25">
      <c r="J2651"/>
    </row>
    <row r="2652" spans="10:10" x14ac:dyDescent="0.25">
      <c r="J2652"/>
    </row>
    <row r="2653" spans="10:10" x14ac:dyDescent="0.25">
      <c r="J2653"/>
    </row>
    <row r="2654" spans="10:10" x14ac:dyDescent="0.25">
      <c r="J2654"/>
    </row>
    <row r="2655" spans="10:10" x14ac:dyDescent="0.25">
      <c r="J2655"/>
    </row>
    <row r="2656" spans="10:10" x14ac:dyDescent="0.25">
      <c r="J2656"/>
    </row>
    <row r="2657" spans="10:10" x14ac:dyDescent="0.25">
      <c r="J2657"/>
    </row>
    <row r="2658" spans="10:10" x14ac:dyDescent="0.25">
      <c r="J2658"/>
    </row>
    <row r="2659" spans="10:10" x14ac:dyDescent="0.25">
      <c r="J2659"/>
    </row>
    <row r="2660" spans="10:10" x14ac:dyDescent="0.25">
      <c r="J2660"/>
    </row>
    <row r="2661" spans="10:10" x14ac:dyDescent="0.25">
      <c r="J2661"/>
    </row>
    <row r="2662" spans="10:10" x14ac:dyDescent="0.25">
      <c r="J2662"/>
    </row>
    <row r="2663" spans="10:10" x14ac:dyDescent="0.25">
      <c r="J2663"/>
    </row>
    <row r="2664" spans="10:10" x14ac:dyDescent="0.25">
      <c r="J2664"/>
    </row>
    <row r="2665" spans="10:10" x14ac:dyDescent="0.25">
      <c r="J2665"/>
    </row>
    <row r="2666" spans="10:10" x14ac:dyDescent="0.25">
      <c r="J2666"/>
    </row>
    <row r="2667" spans="10:10" x14ac:dyDescent="0.25">
      <c r="J2667"/>
    </row>
    <row r="2668" spans="10:10" x14ac:dyDescent="0.25">
      <c r="J2668"/>
    </row>
    <row r="2669" spans="10:10" x14ac:dyDescent="0.25">
      <c r="J2669"/>
    </row>
    <row r="2670" spans="10:10" x14ac:dyDescent="0.25">
      <c r="J2670"/>
    </row>
    <row r="2671" spans="10:10" x14ac:dyDescent="0.25">
      <c r="J2671"/>
    </row>
    <row r="2672" spans="10:10" x14ac:dyDescent="0.25">
      <c r="J2672"/>
    </row>
    <row r="2673" spans="10:10" x14ac:dyDescent="0.25">
      <c r="J2673"/>
    </row>
    <row r="2674" spans="10:10" x14ac:dyDescent="0.25">
      <c r="J2674"/>
    </row>
    <row r="2675" spans="10:10" x14ac:dyDescent="0.25">
      <c r="J2675"/>
    </row>
    <row r="2676" spans="10:10" x14ac:dyDescent="0.25">
      <c r="J2676"/>
    </row>
    <row r="2677" spans="10:10" x14ac:dyDescent="0.25">
      <c r="J2677"/>
    </row>
    <row r="2678" spans="10:10" x14ac:dyDescent="0.25">
      <c r="J2678"/>
    </row>
    <row r="2679" spans="10:10" x14ac:dyDescent="0.25">
      <c r="J2679"/>
    </row>
    <row r="2680" spans="10:10" x14ac:dyDescent="0.25">
      <c r="J2680"/>
    </row>
    <row r="2681" spans="10:10" x14ac:dyDescent="0.25">
      <c r="J2681"/>
    </row>
    <row r="2682" spans="10:10" x14ac:dyDescent="0.25">
      <c r="J2682"/>
    </row>
    <row r="2683" spans="10:10" x14ac:dyDescent="0.25">
      <c r="J2683"/>
    </row>
    <row r="2684" spans="10:10" x14ac:dyDescent="0.25">
      <c r="J2684"/>
    </row>
    <row r="2685" spans="10:10" x14ac:dyDescent="0.25">
      <c r="J2685"/>
    </row>
    <row r="2686" spans="10:10" x14ac:dyDescent="0.25">
      <c r="J2686"/>
    </row>
    <row r="2687" spans="10:10" x14ac:dyDescent="0.25">
      <c r="J2687"/>
    </row>
    <row r="2688" spans="10:10" x14ac:dyDescent="0.25">
      <c r="J2688"/>
    </row>
    <row r="2689" spans="10:10" x14ac:dyDescent="0.25">
      <c r="J2689"/>
    </row>
    <row r="2690" spans="10:10" x14ac:dyDescent="0.25">
      <c r="J2690"/>
    </row>
    <row r="2691" spans="10:10" x14ac:dyDescent="0.25">
      <c r="J2691"/>
    </row>
    <row r="2692" spans="10:10" x14ac:dyDescent="0.25">
      <c r="J2692"/>
    </row>
    <row r="2693" spans="10:10" x14ac:dyDescent="0.25">
      <c r="J2693"/>
    </row>
    <row r="2694" spans="10:10" x14ac:dyDescent="0.25">
      <c r="J2694"/>
    </row>
    <row r="2695" spans="10:10" x14ac:dyDescent="0.25">
      <c r="J2695"/>
    </row>
    <row r="2696" spans="10:10" x14ac:dyDescent="0.25">
      <c r="J2696"/>
    </row>
    <row r="2697" spans="10:10" x14ac:dyDescent="0.25">
      <c r="J2697"/>
    </row>
    <row r="2698" spans="10:10" x14ac:dyDescent="0.25">
      <c r="J2698"/>
    </row>
    <row r="2699" spans="10:10" x14ac:dyDescent="0.25">
      <c r="J2699"/>
    </row>
    <row r="2700" spans="10:10" x14ac:dyDescent="0.25">
      <c r="J2700"/>
    </row>
    <row r="2701" spans="10:10" x14ac:dyDescent="0.25">
      <c r="J2701"/>
    </row>
    <row r="2702" spans="10:10" x14ac:dyDescent="0.25">
      <c r="J2702"/>
    </row>
    <row r="2703" spans="10:10" x14ac:dyDescent="0.25">
      <c r="J2703"/>
    </row>
    <row r="2704" spans="10:10" x14ac:dyDescent="0.25">
      <c r="J2704"/>
    </row>
    <row r="2705" spans="10:10" x14ac:dyDescent="0.25">
      <c r="J2705"/>
    </row>
    <row r="2706" spans="10:10" x14ac:dyDescent="0.25">
      <c r="J2706"/>
    </row>
    <row r="2707" spans="10:10" x14ac:dyDescent="0.25">
      <c r="J2707"/>
    </row>
    <row r="2708" spans="10:10" x14ac:dyDescent="0.25">
      <c r="J2708"/>
    </row>
    <row r="2709" spans="10:10" x14ac:dyDescent="0.25">
      <c r="J2709"/>
    </row>
    <row r="2710" spans="10:10" x14ac:dyDescent="0.25">
      <c r="J2710"/>
    </row>
    <row r="2711" spans="10:10" x14ac:dyDescent="0.25">
      <c r="J2711"/>
    </row>
    <row r="2712" spans="10:10" x14ac:dyDescent="0.25">
      <c r="J2712"/>
    </row>
    <row r="2713" spans="10:10" x14ac:dyDescent="0.25">
      <c r="J2713"/>
    </row>
    <row r="2714" spans="10:10" x14ac:dyDescent="0.25">
      <c r="J2714"/>
    </row>
    <row r="2715" spans="10:10" x14ac:dyDescent="0.25">
      <c r="J2715"/>
    </row>
    <row r="2716" spans="10:10" x14ac:dyDescent="0.25">
      <c r="J2716"/>
    </row>
    <row r="2717" spans="10:10" x14ac:dyDescent="0.25">
      <c r="J2717"/>
    </row>
    <row r="2718" spans="10:10" x14ac:dyDescent="0.25">
      <c r="J2718"/>
    </row>
    <row r="2719" spans="10:10" x14ac:dyDescent="0.25">
      <c r="J2719"/>
    </row>
    <row r="2720" spans="10:10" x14ac:dyDescent="0.25">
      <c r="J2720"/>
    </row>
    <row r="2721" spans="10:10" x14ac:dyDescent="0.25">
      <c r="J2721"/>
    </row>
    <row r="2722" spans="10:10" x14ac:dyDescent="0.25">
      <c r="J2722"/>
    </row>
    <row r="2723" spans="10:10" x14ac:dyDescent="0.25">
      <c r="J2723"/>
    </row>
    <row r="2724" spans="10:10" x14ac:dyDescent="0.25">
      <c r="J2724"/>
    </row>
    <row r="2725" spans="10:10" x14ac:dyDescent="0.25">
      <c r="J2725"/>
    </row>
    <row r="2726" spans="10:10" x14ac:dyDescent="0.25">
      <c r="J2726"/>
    </row>
    <row r="2727" spans="10:10" x14ac:dyDescent="0.25">
      <c r="J2727"/>
    </row>
    <row r="2728" spans="10:10" x14ac:dyDescent="0.25">
      <c r="J2728"/>
    </row>
    <row r="2729" spans="10:10" x14ac:dyDescent="0.25">
      <c r="J2729"/>
    </row>
    <row r="2730" spans="10:10" x14ac:dyDescent="0.25">
      <c r="J2730"/>
    </row>
    <row r="2731" spans="10:10" x14ac:dyDescent="0.25">
      <c r="J2731"/>
    </row>
    <row r="2732" spans="10:10" x14ac:dyDescent="0.25">
      <c r="J2732"/>
    </row>
    <row r="2733" spans="10:10" x14ac:dyDescent="0.25">
      <c r="J2733"/>
    </row>
    <row r="2734" spans="10:10" x14ac:dyDescent="0.25">
      <c r="J2734"/>
    </row>
    <row r="2735" spans="10:10" x14ac:dyDescent="0.25">
      <c r="J2735"/>
    </row>
    <row r="2736" spans="10:10" x14ac:dyDescent="0.25">
      <c r="J2736"/>
    </row>
    <row r="2737" spans="10:10" x14ac:dyDescent="0.25">
      <c r="J2737"/>
    </row>
    <row r="2738" spans="10:10" x14ac:dyDescent="0.25">
      <c r="J2738"/>
    </row>
    <row r="2739" spans="10:10" x14ac:dyDescent="0.25">
      <c r="J2739"/>
    </row>
    <row r="2740" spans="10:10" x14ac:dyDescent="0.25">
      <c r="J2740"/>
    </row>
    <row r="2741" spans="10:10" x14ac:dyDescent="0.25">
      <c r="J2741"/>
    </row>
    <row r="2742" spans="10:10" x14ac:dyDescent="0.25">
      <c r="J2742"/>
    </row>
    <row r="2743" spans="10:10" x14ac:dyDescent="0.25">
      <c r="J2743"/>
    </row>
    <row r="2744" spans="10:10" x14ac:dyDescent="0.25">
      <c r="J2744"/>
    </row>
    <row r="2745" spans="10:10" x14ac:dyDescent="0.25">
      <c r="J2745"/>
    </row>
    <row r="2746" spans="10:10" x14ac:dyDescent="0.25">
      <c r="J2746"/>
    </row>
    <row r="2747" spans="10:10" x14ac:dyDescent="0.25">
      <c r="J2747"/>
    </row>
    <row r="2748" spans="10:10" x14ac:dyDescent="0.25">
      <c r="J2748"/>
    </row>
    <row r="2749" spans="10:10" x14ac:dyDescent="0.25">
      <c r="J2749"/>
    </row>
    <row r="2750" spans="10:10" x14ac:dyDescent="0.25">
      <c r="J2750"/>
    </row>
    <row r="2751" spans="10:10" x14ac:dyDescent="0.25">
      <c r="J2751"/>
    </row>
    <row r="2752" spans="10:10" x14ac:dyDescent="0.25">
      <c r="J2752"/>
    </row>
    <row r="2753" spans="10:10" x14ac:dyDescent="0.25">
      <c r="J2753"/>
    </row>
    <row r="2754" spans="10:10" x14ac:dyDescent="0.25">
      <c r="J2754"/>
    </row>
    <row r="2755" spans="10:10" x14ac:dyDescent="0.25">
      <c r="J2755"/>
    </row>
    <row r="2756" spans="10:10" x14ac:dyDescent="0.25">
      <c r="J2756"/>
    </row>
    <row r="2757" spans="10:10" x14ac:dyDescent="0.25">
      <c r="J2757"/>
    </row>
    <row r="2758" spans="10:10" x14ac:dyDescent="0.25">
      <c r="J2758"/>
    </row>
    <row r="2759" spans="10:10" x14ac:dyDescent="0.25">
      <c r="J2759"/>
    </row>
    <row r="2760" spans="10:10" x14ac:dyDescent="0.25">
      <c r="J2760"/>
    </row>
    <row r="2761" spans="10:10" x14ac:dyDescent="0.25">
      <c r="J2761"/>
    </row>
    <row r="2762" spans="10:10" x14ac:dyDescent="0.25">
      <c r="J2762"/>
    </row>
    <row r="2763" spans="10:10" x14ac:dyDescent="0.25">
      <c r="J2763"/>
    </row>
    <row r="2764" spans="10:10" x14ac:dyDescent="0.25">
      <c r="J2764"/>
    </row>
    <row r="2765" spans="10:10" x14ac:dyDescent="0.25">
      <c r="J2765"/>
    </row>
    <row r="2766" spans="10:10" x14ac:dyDescent="0.25">
      <c r="J2766"/>
    </row>
    <row r="2767" spans="10:10" x14ac:dyDescent="0.25">
      <c r="J2767"/>
    </row>
    <row r="2768" spans="10:10" x14ac:dyDescent="0.25">
      <c r="J2768"/>
    </row>
    <row r="2769" spans="10:10" x14ac:dyDescent="0.25">
      <c r="J2769"/>
    </row>
    <row r="2770" spans="10:10" x14ac:dyDescent="0.25">
      <c r="J2770"/>
    </row>
    <row r="2771" spans="10:10" x14ac:dyDescent="0.25">
      <c r="J2771"/>
    </row>
    <row r="2772" spans="10:10" x14ac:dyDescent="0.25">
      <c r="J2772"/>
    </row>
    <row r="2773" spans="10:10" x14ac:dyDescent="0.25">
      <c r="J2773"/>
    </row>
    <row r="2774" spans="10:10" x14ac:dyDescent="0.25">
      <c r="J2774"/>
    </row>
    <row r="2775" spans="10:10" x14ac:dyDescent="0.25">
      <c r="J2775"/>
    </row>
    <row r="2776" spans="10:10" x14ac:dyDescent="0.25">
      <c r="J2776"/>
    </row>
    <row r="2777" spans="10:10" x14ac:dyDescent="0.25">
      <c r="J2777"/>
    </row>
    <row r="2778" spans="10:10" x14ac:dyDescent="0.25">
      <c r="J2778"/>
    </row>
    <row r="2779" spans="10:10" x14ac:dyDescent="0.25">
      <c r="J2779"/>
    </row>
    <row r="2780" spans="10:10" x14ac:dyDescent="0.25">
      <c r="J2780"/>
    </row>
    <row r="2781" spans="10:10" x14ac:dyDescent="0.25">
      <c r="J2781"/>
    </row>
    <row r="2782" spans="10:10" x14ac:dyDescent="0.25">
      <c r="J2782"/>
    </row>
    <row r="2783" spans="10:10" x14ac:dyDescent="0.25">
      <c r="J2783"/>
    </row>
    <row r="2784" spans="10:10" x14ac:dyDescent="0.25">
      <c r="J2784"/>
    </row>
    <row r="2785" spans="10:10" x14ac:dyDescent="0.25">
      <c r="J2785"/>
    </row>
    <row r="2786" spans="10:10" x14ac:dyDescent="0.25">
      <c r="J2786"/>
    </row>
    <row r="2787" spans="10:10" x14ac:dyDescent="0.25">
      <c r="J2787"/>
    </row>
    <row r="2788" spans="10:10" x14ac:dyDescent="0.25">
      <c r="J2788"/>
    </row>
    <row r="2789" spans="10:10" x14ac:dyDescent="0.25">
      <c r="J2789"/>
    </row>
    <row r="2790" spans="10:10" x14ac:dyDescent="0.25">
      <c r="J2790"/>
    </row>
    <row r="2791" spans="10:10" x14ac:dyDescent="0.25">
      <c r="J2791"/>
    </row>
    <row r="2792" spans="10:10" x14ac:dyDescent="0.25">
      <c r="J2792"/>
    </row>
    <row r="2793" spans="10:10" x14ac:dyDescent="0.25">
      <c r="J2793"/>
    </row>
    <row r="2794" spans="10:10" x14ac:dyDescent="0.25">
      <c r="J2794"/>
    </row>
    <row r="2795" spans="10:10" x14ac:dyDescent="0.25">
      <c r="J2795"/>
    </row>
    <row r="2796" spans="10:10" x14ac:dyDescent="0.25">
      <c r="J2796"/>
    </row>
    <row r="2797" spans="10:10" x14ac:dyDescent="0.25">
      <c r="J2797"/>
    </row>
    <row r="2798" spans="10:10" x14ac:dyDescent="0.25">
      <c r="J2798"/>
    </row>
    <row r="2799" spans="10:10" x14ac:dyDescent="0.25">
      <c r="J2799"/>
    </row>
    <row r="2800" spans="10:10" x14ac:dyDescent="0.25">
      <c r="J2800"/>
    </row>
    <row r="2801" spans="10:10" x14ac:dyDescent="0.25">
      <c r="J2801"/>
    </row>
    <row r="2802" spans="10:10" x14ac:dyDescent="0.25">
      <c r="J2802"/>
    </row>
    <row r="2803" spans="10:10" x14ac:dyDescent="0.25">
      <c r="J2803"/>
    </row>
    <row r="2804" spans="10:10" x14ac:dyDescent="0.25">
      <c r="J2804"/>
    </row>
    <row r="2805" spans="10:10" x14ac:dyDescent="0.25">
      <c r="J2805"/>
    </row>
    <row r="2806" spans="10:10" x14ac:dyDescent="0.25">
      <c r="J2806"/>
    </row>
    <row r="2807" spans="10:10" x14ac:dyDescent="0.25">
      <c r="J2807"/>
    </row>
    <row r="2808" spans="10:10" x14ac:dyDescent="0.25">
      <c r="J2808"/>
    </row>
    <row r="2809" spans="10:10" x14ac:dyDescent="0.25">
      <c r="J2809"/>
    </row>
    <row r="2810" spans="10:10" x14ac:dyDescent="0.25">
      <c r="J2810"/>
    </row>
    <row r="2811" spans="10:10" x14ac:dyDescent="0.25">
      <c r="J2811"/>
    </row>
    <row r="2812" spans="10:10" x14ac:dyDescent="0.25">
      <c r="J2812"/>
    </row>
    <row r="2813" spans="10:10" x14ac:dyDescent="0.25">
      <c r="J2813"/>
    </row>
    <row r="2814" spans="10:10" x14ac:dyDescent="0.25">
      <c r="J2814"/>
    </row>
    <row r="2815" spans="10:10" x14ac:dyDescent="0.25">
      <c r="J2815"/>
    </row>
    <row r="2816" spans="10:10" x14ac:dyDescent="0.25">
      <c r="J2816"/>
    </row>
    <row r="2817" spans="10:10" x14ac:dyDescent="0.25">
      <c r="J2817"/>
    </row>
    <row r="2818" spans="10:10" x14ac:dyDescent="0.25">
      <c r="J2818"/>
    </row>
    <row r="2819" spans="10:10" x14ac:dyDescent="0.25">
      <c r="J2819"/>
    </row>
    <row r="2820" spans="10:10" x14ac:dyDescent="0.25">
      <c r="J2820"/>
    </row>
    <row r="2821" spans="10:10" x14ac:dyDescent="0.25">
      <c r="J2821"/>
    </row>
    <row r="2822" spans="10:10" x14ac:dyDescent="0.25">
      <c r="J2822"/>
    </row>
    <row r="2823" spans="10:10" x14ac:dyDescent="0.25">
      <c r="J2823"/>
    </row>
    <row r="2824" spans="10:10" x14ac:dyDescent="0.25">
      <c r="J2824"/>
    </row>
    <row r="2825" spans="10:10" x14ac:dyDescent="0.25">
      <c r="J2825"/>
    </row>
    <row r="2826" spans="10:10" x14ac:dyDescent="0.25">
      <c r="J2826"/>
    </row>
    <row r="2827" spans="10:10" x14ac:dyDescent="0.25">
      <c r="J2827"/>
    </row>
    <row r="2828" spans="10:10" x14ac:dyDescent="0.25">
      <c r="J2828"/>
    </row>
    <row r="2829" spans="10:10" x14ac:dyDescent="0.25">
      <c r="J2829"/>
    </row>
    <row r="2830" spans="10:10" x14ac:dyDescent="0.25">
      <c r="J2830"/>
    </row>
    <row r="2831" spans="10:10" x14ac:dyDescent="0.25">
      <c r="J2831"/>
    </row>
    <row r="2832" spans="10:10" x14ac:dyDescent="0.25">
      <c r="J2832"/>
    </row>
    <row r="2833" spans="10:10" x14ac:dyDescent="0.25">
      <c r="J2833"/>
    </row>
    <row r="2834" spans="10:10" x14ac:dyDescent="0.25">
      <c r="J2834"/>
    </row>
    <row r="2835" spans="10:10" x14ac:dyDescent="0.25">
      <c r="J2835"/>
    </row>
    <row r="2836" spans="10:10" x14ac:dyDescent="0.25">
      <c r="J2836"/>
    </row>
    <row r="2837" spans="10:10" x14ac:dyDescent="0.25">
      <c r="J2837"/>
    </row>
    <row r="2838" spans="10:10" x14ac:dyDescent="0.25">
      <c r="J2838"/>
    </row>
    <row r="2839" spans="10:10" x14ac:dyDescent="0.25">
      <c r="J2839"/>
    </row>
    <row r="2840" spans="10:10" x14ac:dyDescent="0.25">
      <c r="J2840"/>
    </row>
    <row r="2841" spans="10:10" x14ac:dyDescent="0.25">
      <c r="J2841"/>
    </row>
    <row r="2842" spans="10:10" x14ac:dyDescent="0.25">
      <c r="J2842"/>
    </row>
    <row r="2843" spans="10:10" x14ac:dyDescent="0.25">
      <c r="J2843"/>
    </row>
    <row r="2844" spans="10:10" x14ac:dyDescent="0.25">
      <c r="J2844"/>
    </row>
    <row r="2845" spans="10:10" x14ac:dyDescent="0.25">
      <c r="J2845"/>
    </row>
    <row r="2846" spans="10:10" x14ac:dyDescent="0.25">
      <c r="J2846"/>
    </row>
    <row r="2847" spans="10:10" x14ac:dyDescent="0.25">
      <c r="J2847"/>
    </row>
    <row r="2848" spans="10:10" x14ac:dyDescent="0.25">
      <c r="J2848"/>
    </row>
    <row r="2849" spans="10:10" x14ac:dyDescent="0.25">
      <c r="J2849"/>
    </row>
    <row r="2850" spans="10:10" x14ac:dyDescent="0.25">
      <c r="J2850"/>
    </row>
    <row r="2851" spans="10:10" x14ac:dyDescent="0.25">
      <c r="J2851"/>
    </row>
    <row r="2852" spans="10:10" x14ac:dyDescent="0.25">
      <c r="J2852"/>
    </row>
    <row r="2853" spans="10:10" x14ac:dyDescent="0.25">
      <c r="J2853"/>
    </row>
    <row r="2854" spans="10:10" x14ac:dyDescent="0.25">
      <c r="J2854"/>
    </row>
    <row r="2855" spans="10:10" x14ac:dyDescent="0.25">
      <c r="J2855"/>
    </row>
    <row r="2856" spans="10:10" x14ac:dyDescent="0.25">
      <c r="J2856"/>
    </row>
    <row r="2857" spans="10:10" x14ac:dyDescent="0.25">
      <c r="J2857"/>
    </row>
    <row r="2858" spans="10:10" x14ac:dyDescent="0.25">
      <c r="J2858"/>
    </row>
    <row r="2859" spans="10:10" x14ac:dyDescent="0.25">
      <c r="J2859"/>
    </row>
    <row r="2860" spans="10:10" x14ac:dyDescent="0.25">
      <c r="J2860"/>
    </row>
    <row r="2861" spans="10:10" x14ac:dyDescent="0.25">
      <c r="J2861"/>
    </row>
    <row r="2862" spans="10:10" x14ac:dyDescent="0.25">
      <c r="J2862"/>
    </row>
    <row r="2863" spans="10:10" x14ac:dyDescent="0.25">
      <c r="J2863"/>
    </row>
    <row r="2864" spans="10:10" x14ac:dyDescent="0.25">
      <c r="J2864"/>
    </row>
    <row r="2865" spans="10:10" x14ac:dyDescent="0.25">
      <c r="J2865"/>
    </row>
    <row r="2866" spans="10:10" x14ac:dyDescent="0.25">
      <c r="J2866"/>
    </row>
    <row r="2867" spans="10:10" x14ac:dyDescent="0.25">
      <c r="J2867"/>
    </row>
    <row r="2868" spans="10:10" x14ac:dyDescent="0.25">
      <c r="J2868"/>
    </row>
    <row r="2869" spans="10:10" x14ac:dyDescent="0.25">
      <c r="J2869"/>
    </row>
    <row r="2870" spans="10:10" x14ac:dyDescent="0.25">
      <c r="J2870"/>
    </row>
    <row r="2871" spans="10:10" x14ac:dyDescent="0.25">
      <c r="J2871"/>
    </row>
    <row r="2872" spans="10:10" x14ac:dyDescent="0.25">
      <c r="J2872"/>
    </row>
    <row r="2873" spans="10:10" x14ac:dyDescent="0.25">
      <c r="J2873"/>
    </row>
    <row r="2874" spans="10:10" x14ac:dyDescent="0.25">
      <c r="J2874"/>
    </row>
    <row r="2875" spans="10:10" x14ac:dyDescent="0.25">
      <c r="J2875"/>
    </row>
    <row r="2876" spans="10:10" x14ac:dyDescent="0.25">
      <c r="J2876"/>
    </row>
    <row r="2877" spans="10:10" x14ac:dyDescent="0.25">
      <c r="J2877"/>
    </row>
    <row r="2878" spans="10:10" x14ac:dyDescent="0.25">
      <c r="J2878"/>
    </row>
    <row r="2879" spans="10:10" x14ac:dyDescent="0.25">
      <c r="J2879"/>
    </row>
    <row r="2880" spans="10:10" x14ac:dyDescent="0.25">
      <c r="J2880"/>
    </row>
    <row r="2881" spans="10:10" x14ac:dyDescent="0.25">
      <c r="J2881"/>
    </row>
    <row r="2882" spans="10:10" x14ac:dyDescent="0.25">
      <c r="J2882"/>
    </row>
    <row r="2883" spans="10:10" x14ac:dyDescent="0.25">
      <c r="J2883"/>
    </row>
    <row r="2884" spans="10:10" x14ac:dyDescent="0.25">
      <c r="J2884"/>
    </row>
    <row r="2885" spans="10:10" x14ac:dyDescent="0.25">
      <c r="J2885"/>
    </row>
    <row r="2886" spans="10:10" x14ac:dyDescent="0.25">
      <c r="J2886"/>
    </row>
    <row r="2887" spans="10:10" x14ac:dyDescent="0.25">
      <c r="J2887"/>
    </row>
    <row r="2888" spans="10:10" x14ac:dyDescent="0.25">
      <c r="J2888"/>
    </row>
    <row r="2889" spans="10:10" x14ac:dyDescent="0.25">
      <c r="J2889"/>
    </row>
    <row r="2890" spans="10:10" x14ac:dyDescent="0.25">
      <c r="J2890"/>
    </row>
    <row r="2891" spans="10:10" x14ac:dyDescent="0.25">
      <c r="J2891"/>
    </row>
    <row r="2892" spans="10:10" x14ac:dyDescent="0.25">
      <c r="J2892"/>
    </row>
    <row r="2893" spans="10:10" x14ac:dyDescent="0.25">
      <c r="J2893"/>
    </row>
    <row r="2894" spans="10:10" x14ac:dyDescent="0.25">
      <c r="J2894"/>
    </row>
    <row r="2895" spans="10:10" x14ac:dyDescent="0.25">
      <c r="J2895"/>
    </row>
    <row r="2896" spans="10:10" x14ac:dyDescent="0.25">
      <c r="J2896"/>
    </row>
    <row r="2897" spans="10:10" x14ac:dyDescent="0.25">
      <c r="J2897"/>
    </row>
    <row r="2898" spans="10:10" x14ac:dyDescent="0.25">
      <c r="J2898"/>
    </row>
    <row r="2899" spans="10:10" x14ac:dyDescent="0.25">
      <c r="J2899"/>
    </row>
    <row r="2900" spans="10:10" x14ac:dyDescent="0.25">
      <c r="J2900"/>
    </row>
    <row r="2901" spans="10:10" x14ac:dyDescent="0.25">
      <c r="J2901"/>
    </row>
    <row r="2902" spans="10:10" x14ac:dyDescent="0.25">
      <c r="J2902"/>
    </row>
    <row r="2903" spans="10:10" x14ac:dyDescent="0.25">
      <c r="J2903"/>
    </row>
    <row r="2904" spans="10:10" x14ac:dyDescent="0.25">
      <c r="J2904"/>
    </row>
    <row r="2905" spans="10:10" x14ac:dyDescent="0.25">
      <c r="J2905"/>
    </row>
    <row r="2906" spans="10:10" x14ac:dyDescent="0.25">
      <c r="J2906"/>
    </row>
    <row r="2907" spans="10:10" x14ac:dyDescent="0.25">
      <c r="J2907"/>
    </row>
    <row r="2908" spans="10:10" x14ac:dyDescent="0.25">
      <c r="J2908"/>
    </row>
    <row r="2909" spans="10:10" x14ac:dyDescent="0.25">
      <c r="J2909"/>
    </row>
    <row r="2910" spans="10:10" x14ac:dyDescent="0.25">
      <c r="J2910"/>
    </row>
    <row r="2911" spans="10:10" x14ac:dyDescent="0.25">
      <c r="J2911"/>
    </row>
    <row r="2912" spans="10:10" x14ac:dyDescent="0.25">
      <c r="J2912"/>
    </row>
    <row r="2913" spans="10:10" x14ac:dyDescent="0.25">
      <c r="J2913"/>
    </row>
    <row r="2914" spans="10:10" x14ac:dyDescent="0.25">
      <c r="J2914"/>
    </row>
    <row r="2915" spans="10:10" x14ac:dyDescent="0.25">
      <c r="J2915"/>
    </row>
    <row r="2916" spans="10:10" x14ac:dyDescent="0.25">
      <c r="J2916"/>
    </row>
    <row r="2917" spans="10:10" x14ac:dyDescent="0.25">
      <c r="J2917"/>
    </row>
    <row r="2918" spans="10:10" x14ac:dyDescent="0.25">
      <c r="J2918"/>
    </row>
    <row r="2919" spans="10:10" x14ac:dyDescent="0.25">
      <c r="J2919"/>
    </row>
    <row r="2920" spans="10:10" x14ac:dyDescent="0.25">
      <c r="J2920"/>
    </row>
    <row r="2921" spans="10:10" x14ac:dyDescent="0.25">
      <c r="J2921"/>
    </row>
    <row r="2922" spans="10:10" x14ac:dyDescent="0.25">
      <c r="J2922"/>
    </row>
    <row r="2923" spans="10:10" x14ac:dyDescent="0.25">
      <c r="J2923"/>
    </row>
    <row r="2924" spans="10:10" x14ac:dyDescent="0.25">
      <c r="J2924"/>
    </row>
    <row r="2925" spans="10:10" x14ac:dyDescent="0.25">
      <c r="J2925"/>
    </row>
    <row r="2926" spans="10:10" x14ac:dyDescent="0.25">
      <c r="J2926"/>
    </row>
    <row r="2927" spans="10:10" x14ac:dyDescent="0.25">
      <c r="J2927"/>
    </row>
    <row r="2928" spans="10:10" x14ac:dyDescent="0.25">
      <c r="J2928"/>
    </row>
    <row r="2929" spans="10:10" x14ac:dyDescent="0.25">
      <c r="J2929"/>
    </row>
    <row r="2930" spans="10:10" x14ac:dyDescent="0.25">
      <c r="J2930"/>
    </row>
    <row r="2931" spans="10:10" x14ac:dyDescent="0.25">
      <c r="J2931"/>
    </row>
    <row r="2932" spans="10:10" x14ac:dyDescent="0.25">
      <c r="J2932"/>
    </row>
    <row r="2933" spans="10:10" x14ac:dyDescent="0.25">
      <c r="J2933"/>
    </row>
    <row r="2934" spans="10:10" x14ac:dyDescent="0.25">
      <c r="J2934"/>
    </row>
    <row r="2935" spans="10:10" x14ac:dyDescent="0.25">
      <c r="J2935"/>
    </row>
    <row r="2936" spans="10:10" x14ac:dyDescent="0.25">
      <c r="J2936"/>
    </row>
    <row r="2937" spans="10:10" x14ac:dyDescent="0.25">
      <c r="J2937"/>
    </row>
    <row r="2938" spans="10:10" x14ac:dyDescent="0.25">
      <c r="J2938"/>
    </row>
    <row r="2939" spans="10:10" x14ac:dyDescent="0.25">
      <c r="J2939"/>
    </row>
    <row r="2940" spans="10:10" x14ac:dyDescent="0.25">
      <c r="J2940"/>
    </row>
    <row r="2941" spans="10:10" x14ac:dyDescent="0.25">
      <c r="J2941"/>
    </row>
    <row r="2942" spans="10:10" x14ac:dyDescent="0.25">
      <c r="J2942"/>
    </row>
    <row r="2943" spans="10:10" x14ac:dyDescent="0.25">
      <c r="J2943"/>
    </row>
    <row r="2944" spans="10:10" x14ac:dyDescent="0.25">
      <c r="J2944"/>
    </row>
    <row r="2945" spans="10:10" x14ac:dyDescent="0.25">
      <c r="J2945"/>
    </row>
    <row r="2946" spans="10:10" x14ac:dyDescent="0.25">
      <c r="J2946"/>
    </row>
    <row r="2947" spans="10:10" x14ac:dyDescent="0.25">
      <c r="J2947"/>
    </row>
    <row r="2948" spans="10:10" x14ac:dyDescent="0.25">
      <c r="J2948"/>
    </row>
    <row r="2949" spans="10:10" x14ac:dyDescent="0.25">
      <c r="J2949"/>
    </row>
    <row r="2950" spans="10:10" x14ac:dyDescent="0.25">
      <c r="J2950"/>
    </row>
    <row r="2951" spans="10:10" x14ac:dyDescent="0.25">
      <c r="J2951"/>
    </row>
    <row r="2952" spans="10:10" x14ac:dyDescent="0.25">
      <c r="J2952"/>
    </row>
    <row r="2953" spans="10:10" x14ac:dyDescent="0.25">
      <c r="J2953"/>
    </row>
    <row r="2954" spans="10:10" x14ac:dyDescent="0.25">
      <c r="J2954"/>
    </row>
    <row r="2955" spans="10:10" x14ac:dyDescent="0.25">
      <c r="J2955"/>
    </row>
    <row r="2956" spans="10:10" x14ac:dyDescent="0.25">
      <c r="J2956"/>
    </row>
    <row r="2957" spans="10:10" x14ac:dyDescent="0.25">
      <c r="J2957"/>
    </row>
    <row r="2958" spans="10:10" x14ac:dyDescent="0.25">
      <c r="J2958"/>
    </row>
    <row r="2959" spans="10:10" x14ac:dyDescent="0.25">
      <c r="J2959"/>
    </row>
    <row r="2960" spans="10:10" x14ac:dyDescent="0.25">
      <c r="J2960"/>
    </row>
    <row r="2961" spans="10:10" x14ac:dyDescent="0.25">
      <c r="J2961"/>
    </row>
    <row r="2962" spans="10:10" x14ac:dyDescent="0.25">
      <c r="J2962"/>
    </row>
    <row r="2963" spans="10:10" x14ac:dyDescent="0.25">
      <c r="J2963"/>
    </row>
    <row r="2964" spans="10:10" x14ac:dyDescent="0.25">
      <c r="J2964"/>
    </row>
    <row r="2965" spans="10:10" x14ac:dyDescent="0.25">
      <c r="J2965"/>
    </row>
    <row r="2966" spans="10:10" x14ac:dyDescent="0.25">
      <c r="J2966"/>
    </row>
    <row r="2967" spans="10:10" x14ac:dyDescent="0.25">
      <c r="J2967"/>
    </row>
    <row r="2968" spans="10:10" x14ac:dyDescent="0.25">
      <c r="J2968"/>
    </row>
    <row r="2969" spans="10:10" x14ac:dyDescent="0.25">
      <c r="J2969"/>
    </row>
    <row r="2970" spans="10:10" x14ac:dyDescent="0.25">
      <c r="J2970"/>
    </row>
    <row r="2971" spans="10:10" x14ac:dyDescent="0.25">
      <c r="J2971"/>
    </row>
    <row r="2972" spans="10:10" x14ac:dyDescent="0.25">
      <c r="J2972"/>
    </row>
    <row r="2973" spans="10:10" x14ac:dyDescent="0.25">
      <c r="J2973"/>
    </row>
    <row r="2974" spans="10:10" x14ac:dyDescent="0.25">
      <c r="J2974"/>
    </row>
    <row r="2975" spans="10:10" x14ac:dyDescent="0.25">
      <c r="J2975"/>
    </row>
    <row r="2976" spans="10:10" x14ac:dyDescent="0.25">
      <c r="J2976"/>
    </row>
    <row r="2977" spans="10:10" x14ac:dyDescent="0.25">
      <c r="J2977"/>
    </row>
    <row r="2978" spans="10:10" x14ac:dyDescent="0.25">
      <c r="J2978"/>
    </row>
    <row r="2979" spans="10:10" x14ac:dyDescent="0.25">
      <c r="J2979"/>
    </row>
    <row r="2980" spans="10:10" x14ac:dyDescent="0.25">
      <c r="J2980"/>
    </row>
    <row r="2981" spans="10:10" x14ac:dyDescent="0.25">
      <c r="J2981"/>
    </row>
    <row r="2982" spans="10:10" x14ac:dyDescent="0.25">
      <c r="J2982"/>
    </row>
    <row r="2983" spans="10:10" x14ac:dyDescent="0.25">
      <c r="J2983"/>
    </row>
    <row r="2984" spans="10:10" x14ac:dyDescent="0.25">
      <c r="J2984"/>
    </row>
    <row r="2985" spans="10:10" x14ac:dyDescent="0.25">
      <c r="J2985"/>
    </row>
    <row r="2986" spans="10:10" x14ac:dyDescent="0.25">
      <c r="J2986"/>
    </row>
    <row r="2987" spans="10:10" x14ac:dyDescent="0.25">
      <c r="J2987"/>
    </row>
    <row r="2988" spans="10:10" x14ac:dyDescent="0.25">
      <c r="J2988"/>
    </row>
    <row r="2989" spans="10:10" x14ac:dyDescent="0.25">
      <c r="J2989"/>
    </row>
    <row r="2990" spans="10:10" x14ac:dyDescent="0.25">
      <c r="J2990"/>
    </row>
    <row r="2991" spans="10:10" x14ac:dyDescent="0.25">
      <c r="J2991"/>
    </row>
    <row r="2992" spans="10:10" x14ac:dyDescent="0.25">
      <c r="J2992"/>
    </row>
    <row r="2993" spans="10:10" x14ac:dyDescent="0.25">
      <c r="J2993"/>
    </row>
    <row r="2994" spans="10:10" x14ac:dyDescent="0.25">
      <c r="J2994"/>
    </row>
    <row r="2995" spans="10:10" x14ac:dyDescent="0.25">
      <c r="J2995"/>
    </row>
    <row r="2996" spans="10:10" x14ac:dyDescent="0.25">
      <c r="J2996"/>
    </row>
    <row r="2997" spans="10:10" x14ac:dyDescent="0.25">
      <c r="J2997"/>
    </row>
    <row r="2998" spans="10:10" x14ac:dyDescent="0.25">
      <c r="J2998"/>
    </row>
    <row r="2999" spans="10:10" x14ac:dyDescent="0.25">
      <c r="J2999"/>
    </row>
    <row r="3000" spans="10:10" x14ac:dyDescent="0.25">
      <c r="J3000"/>
    </row>
    <row r="3001" spans="10:10" x14ac:dyDescent="0.25">
      <c r="J3001"/>
    </row>
    <row r="3002" spans="10:10" x14ac:dyDescent="0.25">
      <c r="J3002"/>
    </row>
    <row r="3003" spans="10:10" x14ac:dyDescent="0.25">
      <c r="J3003"/>
    </row>
    <row r="3004" spans="10:10" x14ac:dyDescent="0.25">
      <c r="J3004"/>
    </row>
    <row r="3005" spans="10:10" x14ac:dyDescent="0.25">
      <c r="J3005"/>
    </row>
    <row r="3006" spans="10:10" x14ac:dyDescent="0.25">
      <c r="J3006"/>
    </row>
    <row r="3007" spans="10:10" x14ac:dyDescent="0.25">
      <c r="J3007"/>
    </row>
    <row r="3008" spans="10:10" x14ac:dyDescent="0.25">
      <c r="J3008"/>
    </row>
    <row r="3009" spans="10:10" x14ac:dyDescent="0.25">
      <c r="J3009"/>
    </row>
    <row r="3010" spans="10:10" x14ac:dyDescent="0.25">
      <c r="J3010"/>
    </row>
    <row r="3011" spans="10:10" x14ac:dyDescent="0.25">
      <c r="J3011"/>
    </row>
    <row r="3012" spans="10:10" x14ac:dyDescent="0.25">
      <c r="J3012"/>
    </row>
    <row r="3013" spans="10:10" x14ac:dyDescent="0.25">
      <c r="J3013"/>
    </row>
    <row r="3014" spans="10:10" x14ac:dyDescent="0.25">
      <c r="J3014"/>
    </row>
    <row r="3015" spans="10:10" x14ac:dyDescent="0.25">
      <c r="J3015"/>
    </row>
    <row r="3016" spans="10:10" x14ac:dyDescent="0.25">
      <c r="J3016"/>
    </row>
    <row r="3017" spans="10:10" x14ac:dyDescent="0.25">
      <c r="J3017"/>
    </row>
    <row r="3018" spans="10:10" x14ac:dyDescent="0.25">
      <c r="J3018"/>
    </row>
    <row r="3019" spans="10:10" x14ac:dyDescent="0.25">
      <c r="J3019"/>
    </row>
    <row r="3020" spans="10:10" x14ac:dyDescent="0.25">
      <c r="J3020"/>
    </row>
    <row r="3021" spans="10:10" x14ac:dyDescent="0.25">
      <c r="J3021"/>
    </row>
    <row r="3022" spans="10:10" x14ac:dyDescent="0.25">
      <c r="J3022"/>
    </row>
    <row r="3023" spans="10:10" x14ac:dyDescent="0.25">
      <c r="J3023"/>
    </row>
    <row r="3024" spans="10:10" x14ac:dyDescent="0.25">
      <c r="J3024"/>
    </row>
    <row r="3025" spans="10:10" x14ac:dyDescent="0.25">
      <c r="J3025"/>
    </row>
    <row r="3026" spans="10:10" x14ac:dyDescent="0.25">
      <c r="J3026"/>
    </row>
    <row r="3027" spans="10:10" x14ac:dyDescent="0.25">
      <c r="J3027"/>
    </row>
    <row r="3028" spans="10:10" x14ac:dyDescent="0.25">
      <c r="J3028"/>
    </row>
    <row r="3029" spans="10:10" x14ac:dyDescent="0.25">
      <c r="J3029"/>
    </row>
    <row r="3030" spans="10:10" x14ac:dyDescent="0.25">
      <c r="J3030"/>
    </row>
    <row r="3031" spans="10:10" x14ac:dyDescent="0.25">
      <c r="J3031"/>
    </row>
    <row r="3032" spans="10:10" x14ac:dyDescent="0.25">
      <c r="J3032"/>
    </row>
    <row r="3033" spans="10:10" x14ac:dyDescent="0.25">
      <c r="J3033"/>
    </row>
    <row r="3034" spans="10:10" x14ac:dyDescent="0.25">
      <c r="J3034"/>
    </row>
    <row r="3035" spans="10:10" x14ac:dyDescent="0.25">
      <c r="J3035"/>
    </row>
    <row r="3036" spans="10:10" x14ac:dyDescent="0.25">
      <c r="J3036"/>
    </row>
    <row r="3037" spans="10:10" x14ac:dyDescent="0.25">
      <c r="J3037"/>
    </row>
    <row r="3038" spans="10:10" x14ac:dyDescent="0.25">
      <c r="J3038"/>
    </row>
    <row r="3039" spans="10:10" x14ac:dyDescent="0.25">
      <c r="J3039"/>
    </row>
    <row r="3040" spans="10:10" x14ac:dyDescent="0.25">
      <c r="J3040"/>
    </row>
    <row r="3041" spans="10:10" x14ac:dyDescent="0.25">
      <c r="J3041"/>
    </row>
    <row r="3042" spans="10:10" x14ac:dyDescent="0.25">
      <c r="J3042"/>
    </row>
    <row r="3043" spans="10:10" x14ac:dyDescent="0.25">
      <c r="J3043"/>
    </row>
    <row r="3044" spans="10:10" x14ac:dyDescent="0.25">
      <c r="J3044"/>
    </row>
    <row r="3045" spans="10:10" x14ac:dyDescent="0.25">
      <c r="J3045"/>
    </row>
    <row r="3046" spans="10:10" x14ac:dyDescent="0.25">
      <c r="J3046"/>
    </row>
    <row r="3047" spans="10:10" x14ac:dyDescent="0.25">
      <c r="J3047"/>
    </row>
    <row r="3048" spans="10:10" x14ac:dyDescent="0.25">
      <c r="J3048"/>
    </row>
    <row r="3049" spans="10:10" x14ac:dyDescent="0.25">
      <c r="J3049"/>
    </row>
    <row r="3050" spans="10:10" x14ac:dyDescent="0.25">
      <c r="J3050"/>
    </row>
    <row r="3051" spans="10:10" x14ac:dyDescent="0.25">
      <c r="J3051"/>
    </row>
    <row r="3052" spans="10:10" x14ac:dyDescent="0.25">
      <c r="J3052"/>
    </row>
    <row r="3053" spans="10:10" x14ac:dyDescent="0.25">
      <c r="J3053"/>
    </row>
    <row r="3054" spans="10:10" x14ac:dyDescent="0.25">
      <c r="J3054"/>
    </row>
    <row r="3055" spans="10:10" x14ac:dyDescent="0.25">
      <c r="J3055"/>
    </row>
    <row r="3056" spans="10:10" x14ac:dyDescent="0.25">
      <c r="J3056"/>
    </row>
    <row r="3057" spans="10:10" x14ac:dyDescent="0.25">
      <c r="J3057"/>
    </row>
    <row r="3058" spans="10:10" x14ac:dyDescent="0.25">
      <c r="J3058"/>
    </row>
    <row r="3059" spans="10:10" x14ac:dyDescent="0.25">
      <c r="J3059"/>
    </row>
    <row r="3060" spans="10:10" x14ac:dyDescent="0.25">
      <c r="J3060"/>
    </row>
    <row r="3061" spans="10:10" x14ac:dyDescent="0.25">
      <c r="J3061"/>
    </row>
    <row r="3062" spans="10:10" x14ac:dyDescent="0.25">
      <c r="J3062"/>
    </row>
    <row r="3063" spans="10:10" x14ac:dyDescent="0.25">
      <c r="J3063"/>
    </row>
    <row r="3064" spans="10:10" x14ac:dyDescent="0.25">
      <c r="J3064"/>
    </row>
    <row r="3065" spans="10:10" x14ac:dyDescent="0.25">
      <c r="J3065"/>
    </row>
    <row r="3066" spans="10:10" x14ac:dyDescent="0.25">
      <c r="J3066"/>
    </row>
    <row r="3067" spans="10:10" x14ac:dyDescent="0.25">
      <c r="J3067"/>
    </row>
    <row r="3068" spans="10:10" x14ac:dyDescent="0.25">
      <c r="J3068"/>
    </row>
    <row r="3069" spans="10:10" x14ac:dyDescent="0.25">
      <c r="J3069"/>
    </row>
    <row r="3070" spans="10:10" x14ac:dyDescent="0.25">
      <c r="J3070"/>
    </row>
    <row r="3071" spans="10:10" x14ac:dyDescent="0.25">
      <c r="J3071"/>
    </row>
    <row r="3072" spans="10:10" x14ac:dyDescent="0.25">
      <c r="J3072"/>
    </row>
    <row r="3073" spans="10:10" x14ac:dyDescent="0.25">
      <c r="J3073"/>
    </row>
    <row r="3074" spans="10:10" x14ac:dyDescent="0.25">
      <c r="J3074"/>
    </row>
    <row r="3075" spans="10:10" x14ac:dyDescent="0.25">
      <c r="J3075"/>
    </row>
    <row r="3076" spans="10:10" x14ac:dyDescent="0.25">
      <c r="J3076"/>
    </row>
    <row r="3077" spans="10:10" x14ac:dyDescent="0.25">
      <c r="J3077"/>
    </row>
    <row r="3078" spans="10:10" x14ac:dyDescent="0.25">
      <c r="J3078"/>
    </row>
    <row r="3079" spans="10:10" x14ac:dyDescent="0.25">
      <c r="J3079"/>
    </row>
    <row r="3080" spans="10:10" x14ac:dyDescent="0.25">
      <c r="J3080"/>
    </row>
    <row r="3081" spans="10:10" x14ac:dyDescent="0.25">
      <c r="J3081"/>
    </row>
    <row r="3082" spans="10:10" x14ac:dyDescent="0.25">
      <c r="J3082"/>
    </row>
    <row r="3083" spans="10:10" x14ac:dyDescent="0.25">
      <c r="J3083"/>
    </row>
    <row r="3084" spans="10:10" x14ac:dyDescent="0.25">
      <c r="J3084"/>
    </row>
    <row r="3085" spans="10:10" x14ac:dyDescent="0.25">
      <c r="J3085"/>
    </row>
    <row r="3086" spans="10:10" x14ac:dyDescent="0.25">
      <c r="J3086"/>
    </row>
    <row r="3087" spans="10:10" x14ac:dyDescent="0.25">
      <c r="J3087"/>
    </row>
    <row r="3088" spans="10:10" x14ac:dyDescent="0.25">
      <c r="J3088"/>
    </row>
    <row r="3089" spans="10:10" x14ac:dyDescent="0.25">
      <c r="J3089"/>
    </row>
    <row r="3090" spans="10:10" x14ac:dyDescent="0.25">
      <c r="J3090"/>
    </row>
    <row r="3091" spans="10:10" x14ac:dyDescent="0.25">
      <c r="J3091"/>
    </row>
    <row r="3092" spans="10:10" x14ac:dyDescent="0.25">
      <c r="J3092"/>
    </row>
    <row r="3093" spans="10:10" x14ac:dyDescent="0.25">
      <c r="J3093"/>
    </row>
    <row r="3094" spans="10:10" x14ac:dyDescent="0.25">
      <c r="J3094"/>
    </row>
    <row r="3095" spans="10:10" x14ac:dyDescent="0.25">
      <c r="J3095"/>
    </row>
    <row r="3096" spans="10:10" x14ac:dyDescent="0.25">
      <c r="J3096"/>
    </row>
    <row r="3097" spans="10:10" x14ac:dyDescent="0.25">
      <c r="J3097"/>
    </row>
    <row r="3098" spans="10:10" x14ac:dyDescent="0.25">
      <c r="J3098"/>
    </row>
    <row r="3099" spans="10:10" x14ac:dyDescent="0.25">
      <c r="J3099"/>
    </row>
    <row r="3100" spans="10:10" x14ac:dyDescent="0.25">
      <c r="J3100"/>
    </row>
    <row r="3101" spans="10:10" x14ac:dyDescent="0.25">
      <c r="J3101"/>
    </row>
    <row r="3102" spans="10:10" x14ac:dyDescent="0.25">
      <c r="J3102"/>
    </row>
    <row r="3103" spans="10:10" x14ac:dyDescent="0.25">
      <c r="J3103"/>
    </row>
    <row r="3104" spans="10:10" x14ac:dyDescent="0.25">
      <c r="J3104"/>
    </row>
    <row r="3105" spans="10:10" x14ac:dyDescent="0.25">
      <c r="J3105"/>
    </row>
    <row r="3106" spans="10:10" x14ac:dyDescent="0.25">
      <c r="J3106"/>
    </row>
    <row r="3107" spans="10:10" x14ac:dyDescent="0.25">
      <c r="J3107"/>
    </row>
    <row r="3108" spans="10:10" x14ac:dyDescent="0.25">
      <c r="J3108"/>
    </row>
    <row r="3109" spans="10:10" x14ac:dyDescent="0.25">
      <c r="J3109"/>
    </row>
    <row r="3110" spans="10:10" x14ac:dyDescent="0.25">
      <c r="J3110"/>
    </row>
    <row r="3111" spans="10:10" x14ac:dyDescent="0.25">
      <c r="J3111"/>
    </row>
    <row r="3112" spans="10:10" x14ac:dyDescent="0.25">
      <c r="J3112"/>
    </row>
    <row r="3113" spans="10:10" x14ac:dyDescent="0.25">
      <c r="J3113"/>
    </row>
    <row r="3114" spans="10:10" x14ac:dyDescent="0.25">
      <c r="J3114"/>
    </row>
    <row r="3115" spans="10:10" x14ac:dyDescent="0.25">
      <c r="J3115"/>
    </row>
    <row r="3116" spans="10:10" x14ac:dyDescent="0.25">
      <c r="J3116"/>
    </row>
    <row r="3117" spans="10:10" x14ac:dyDescent="0.25">
      <c r="J3117"/>
    </row>
    <row r="3118" spans="10:10" x14ac:dyDescent="0.25">
      <c r="J3118"/>
    </row>
    <row r="3119" spans="10:10" x14ac:dyDescent="0.25">
      <c r="J3119"/>
    </row>
    <row r="3120" spans="10:10" x14ac:dyDescent="0.25">
      <c r="J3120"/>
    </row>
    <row r="3121" spans="10:10" x14ac:dyDescent="0.25">
      <c r="J3121"/>
    </row>
    <row r="3122" spans="10:10" x14ac:dyDescent="0.25">
      <c r="J3122"/>
    </row>
    <row r="3123" spans="10:10" x14ac:dyDescent="0.25">
      <c r="J3123"/>
    </row>
    <row r="3124" spans="10:10" x14ac:dyDescent="0.25">
      <c r="J3124"/>
    </row>
    <row r="3125" spans="10:10" x14ac:dyDescent="0.25">
      <c r="J3125"/>
    </row>
    <row r="3126" spans="10:10" x14ac:dyDescent="0.25">
      <c r="J3126"/>
    </row>
    <row r="3127" spans="10:10" x14ac:dyDescent="0.25">
      <c r="J3127"/>
    </row>
    <row r="3128" spans="10:10" x14ac:dyDescent="0.25">
      <c r="J3128"/>
    </row>
    <row r="3129" spans="10:10" x14ac:dyDescent="0.25">
      <c r="J3129"/>
    </row>
    <row r="3130" spans="10:10" x14ac:dyDescent="0.25">
      <c r="J3130"/>
    </row>
    <row r="3131" spans="10:10" x14ac:dyDescent="0.25">
      <c r="J3131"/>
    </row>
    <row r="3132" spans="10:10" x14ac:dyDescent="0.25">
      <c r="J3132"/>
    </row>
    <row r="3133" spans="10:10" x14ac:dyDescent="0.25">
      <c r="J3133"/>
    </row>
    <row r="3134" spans="10:10" x14ac:dyDescent="0.25">
      <c r="J3134"/>
    </row>
    <row r="3135" spans="10:10" x14ac:dyDescent="0.25">
      <c r="J3135"/>
    </row>
    <row r="3136" spans="10:10" x14ac:dyDescent="0.25">
      <c r="J3136"/>
    </row>
    <row r="3137" spans="10:10" x14ac:dyDescent="0.25">
      <c r="J3137"/>
    </row>
    <row r="3138" spans="10:10" x14ac:dyDescent="0.25">
      <c r="J3138"/>
    </row>
    <row r="3139" spans="10:10" x14ac:dyDescent="0.25">
      <c r="J3139"/>
    </row>
    <row r="3140" spans="10:10" x14ac:dyDescent="0.25">
      <c r="J3140"/>
    </row>
    <row r="3141" spans="10:10" x14ac:dyDescent="0.25">
      <c r="J3141"/>
    </row>
    <row r="3142" spans="10:10" x14ac:dyDescent="0.25">
      <c r="J3142"/>
    </row>
    <row r="3143" spans="10:10" x14ac:dyDescent="0.25">
      <c r="J3143"/>
    </row>
    <row r="3144" spans="10:10" x14ac:dyDescent="0.25">
      <c r="J3144"/>
    </row>
    <row r="3145" spans="10:10" x14ac:dyDescent="0.25">
      <c r="J3145"/>
    </row>
    <row r="3146" spans="10:10" x14ac:dyDescent="0.25">
      <c r="J3146"/>
    </row>
    <row r="3147" spans="10:10" x14ac:dyDescent="0.25">
      <c r="J3147"/>
    </row>
    <row r="3148" spans="10:10" x14ac:dyDescent="0.25">
      <c r="J3148"/>
    </row>
    <row r="3149" spans="10:10" x14ac:dyDescent="0.25">
      <c r="J3149"/>
    </row>
    <row r="3150" spans="10:10" x14ac:dyDescent="0.25">
      <c r="J3150"/>
    </row>
    <row r="3151" spans="10:10" x14ac:dyDescent="0.25">
      <c r="J3151"/>
    </row>
    <row r="3152" spans="10:10" x14ac:dyDescent="0.25">
      <c r="J3152"/>
    </row>
    <row r="3153" spans="10:10" x14ac:dyDescent="0.25">
      <c r="J3153"/>
    </row>
    <row r="3154" spans="10:10" x14ac:dyDescent="0.25">
      <c r="J3154"/>
    </row>
    <row r="3155" spans="10:10" x14ac:dyDescent="0.25">
      <c r="J3155"/>
    </row>
    <row r="3156" spans="10:10" x14ac:dyDescent="0.25">
      <c r="J3156"/>
    </row>
    <row r="3157" spans="10:10" x14ac:dyDescent="0.25">
      <c r="J3157"/>
    </row>
    <row r="3158" spans="10:10" x14ac:dyDescent="0.25">
      <c r="J3158"/>
    </row>
    <row r="3159" spans="10:10" x14ac:dyDescent="0.25">
      <c r="J3159"/>
    </row>
    <row r="3160" spans="10:10" x14ac:dyDescent="0.25">
      <c r="J3160"/>
    </row>
    <row r="3161" spans="10:10" x14ac:dyDescent="0.25">
      <c r="J3161"/>
    </row>
    <row r="3162" spans="10:10" x14ac:dyDescent="0.25">
      <c r="J3162"/>
    </row>
    <row r="3163" spans="10:10" x14ac:dyDescent="0.25">
      <c r="J3163"/>
    </row>
    <row r="3164" spans="10:10" x14ac:dyDescent="0.25">
      <c r="J3164"/>
    </row>
    <row r="3165" spans="10:10" x14ac:dyDescent="0.25">
      <c r="J3165"/>
    </row>
    <row r="3166" spans="10:10" x14ac:dyDescent="0.25">
      <c r="J3166"/>
    </row>
    <row r="3167" spans="10:10" x14ac:dyDescent="0.25">
      <c r="J3167"/>
    </row>
    <row r="3168" spans="10:10" x14ac:dyDescent="0.25">
      <c r="J3168"/>
    </row>
    <row r="3169" spans="10:10" x14ac:dyDescent="0.25">
      <c r="J3169"/>
    </row>
    <row r="3170" spans="10:10" x14ac:dyDescent="0.25">
      <c r="J3170"/>
    </row>
    <row r="3171" spans="10:10" x14ac:dyDescent="0.25">
      <c r="J3171"/>
    </row>
    <row r="3172" spans="10:10" x14ac:dyDescent="0.25">
      <c r="J3172"/>
    </row>
    <row r="3173" spans="10:10" x14ac:dyDescent="0.25">
      <c r="J3173"/>
    </row>
    <row r="3174" spans="10:10" x14ac:dyDescent="0.25">
      <c r="J3174"/>
    </row>
    <row r="3175" spans="10:10" x14ac:dyDescent="0.25">
      <c r="J3175"/>
    </row>
    <row r="3176" spans="10:10" x14ac:dyDescent="0.25">
      <c r="J3176"/>
    </row>
    <row r="3177" spans="10:10" x14ac:dyDescent="0.25">
      <c r="J3177"/>
    </row>
    <row r="3178" spans="10:10" x14ac:dyDescent="0.25">
      <c r="J3178"/>
    </row>
    <row r="3179" spans="10:10" x14ac:dyDescent="0.25">
      <c r="J3179"/>
    </row>
    <row r="3180" spans="10:10" x14ac:dyDescent="0.25">
      <c r="J3180"/>
    </row>
    <row r="3181" spans="10:10" x14ac:dyDescent="0.25">
      <c r="J3181"/>
    </row>
    <row r="3182" spans="10:10" x14ac:dyDescent="0.25">
      <c r="J3182"/>
    </row>
    <row r="3183" spans="10:10" x14ac:dyDescent="0.25">
      <c r="J3183"/>
    </row>
    <row r="3184" spans="10:10" x14ac:dyDescent="0.25">
      <c r="J3184"/>
    </row>
    <row r="3185" spans="10:10" x14ac:dyDescent="0.25">
      <c r="J3185"/>
    </row>
    <row r="3186" spans="10:10" x14ac:dyDescent="0.25">
      <c r="J3186"/>
    </row>
    <row r="3187" spans="10:10" x14ac:dyDescent="0.25">
      <c r="J3187"/>
    </row>
    <row r="3188" spans="10:10" x14ac:dyDescent="0.25">
      <c r="J3188"/>
    </row>
    <row r="3189" spans="10:10" x14ac:dyDescent="0.25">
      <c r="J3189"/>
    </row>
    <row r="3190" spans="10:10" x14ac:dyDescent="0.25">
      <c r="J3190"/>
    </row>
    <row r="3191" spans="10:10" x14ac:dyDescent="0.25">
      <c r="J3191"/>
    </row>
    <row r="3192" spans="10:10" x14ac:dyDescent="0.25">
      <c r="J3192"/>
    </row>
    <row r="3193" spans="10:10" x14ac:dyDescent="0.25">
      <c r="J3193"/>
    </row>
    <row r="3194" spans="10:10" x14ac:dyDescent="0.25">
      <c r="J3194"/>
    </row>
    <row r="3195" spans="10:10" x14ac:dyDescent="0.25">
      <c r="J3195"/>
    </row>
    <row r="3196" spans="10:10" x14ac:dyDescent="0.25">
      <c r="J3196"/>
    </row>
    <row r="3197" spans="10:10" x14ac:dyDescent="0.25">
      <c r="J3197"/>
    </row>
    <row r="3198" spans="10:10" x14ac:dyDescent="0.25">
      <c r="J3198"/>
    </row>
    <row r="3199" spans="10:10" x14ac:dyDescent="0.25">
      <c r="J3199"/>
    </row>
    <row r="3200" spans="10:10" x14ac:dyDescent="0.25">
      <c r="J3200"/>
    </row>
    <row r="3201" spans="10:10" x14ac:dyDescent="0.25">
      <c r="J3201"/>
    </row>
    <row r="3202" spans="10:10" x14ac:dyDescent="0.25">
      <c r="J3202"/>
    </row>
    <row r="3203" spans="10:10" x14ac:dyDescent="0.25">
      <c r="J3203"/>
    </row>
    <row r="3204" spans="10:10" x14ac:dyDescent="0.25">
      <c r="J3204"/>
    </row>
    <row r="3205" spans="10:10" x14ac:dyDescent="0.25">
      <c r="J3205"/>
    </row>
    <row r="3206" spans="10:10" x14ac:dyDescent="0.25">
      <c r="J3206"/>
    </row>
    <row r="3207" spans="10:10" x14ac:dyDescent="0.25">
      <c r="J3207"/>
    </row>
    <row r="3208" spans="10:10" x14ac:dyDescent="0.25">
      <c r="J3208"/>
    </row>
    <row r="3209" spans="10:10" x14ac:dyDescent="0.25">
      <c r="J3209"/>
    </row>
    <row r="3210" spans="10:10" x14ac:dyDescent="0.25">
      <c r="J3210"/>
    </row>
    <row r="3211" spans="10:10" x14ac:dyDescent="0.25">
      <c r="J3211"/>
    </row>
    <row r="3212" spans="10:10" x14ac:dyDescent="0.25">
      <c r="J3212"/>
    </row>
    <row r="3213" spans="10:10" x14ac:dyDescent="0.25">
      <c r="J3213"/>
    </row>
    <row r="3214" spans="10:10" x14ac:dyDescent="0.25">
      <c r="J3214"/>
    </row>
    <row r="3215" spans="10:10" x14ac:dyDescent="0.25">
      <c r="J3215"/>
    </row>
    <row r="3216" spans="10:10" x14ac:dyDescent="0.25">
      <c r="J3216"/>
    </row>
    <row r="3217" spans="10:10" x14ac:dyDescent="0.25">
      <c r="J3217"/>
    </row>
    <row r="3218" spans="10:10" x14ac:dyDescent="0.25">
      <c r="J3218"/>
    </row>
    <row r="3219" spans="10:10" x14ac:dyDescent="0.25">
      <c r="J3219"/>
    </row>
    <row r="3220" spans="10:10" x14ac:dyDescent="0.25">
      <c r="J3220"/>
    </row>
    <row r="3221" spans="10:10" x14ac:dyDescent="0.25">
      <c r="J3221"/>
    </row>
    <row r="3222" spans="10:10" x14ac:dyDescent="0.25">
      <c r="J3222"/>
    </row>
    <row r="3223" spans="10:10" x14ac:dyDescent="0.25">
      <c r="J3223"/>
    </row>
    <row r="3224" spans="10:10" x14ac:dyDescent="0.25">
      <c r="J3224"/>
    </row>
    <row r="3225" spans="10:10" x14ac:dyDescent="0.25">
      <c r="J3225"/>
    </row>
    <row r="3226" spans="10:10" x14ac:dyDescent="0.25">
      <c r="J3226"/>
    </row>
    <row r="3227" spans="10:10" x14ac:dyDescent="0.25">
      <c r="J3227"/>
    </row>
    <row r="3228" spans="10:10" x14ac:dyDescent="0.25">
      <c r="J3228"/>
    </row>
    <row r="3229" spans="10:10" x14ac:dyDescent="0.25">
      <c r="J3229"/>
    </row>
    <row r="3230" spans="10:10" x14ac:dyDescent="0.25">
      <c r="J3230"/>
    </row>
    <row r="3231" spans="10:10" x14ac:dyDescent="0.25">
      <c r="J3231"/>
    </row>
    <row r="3232" spans="10:10" x14ac:dyDescent="0.25">
      <c r="J3232"/>
    </row>
    <row r="3233" spans="10:10" x14ac:dyDescent="0.25">
      <c r="J3233"/>
    </row>
    <row r="3234" spans="10:10" x14ac:dyDescent="0.25">
      <c r="J3234"/>
    </row>
    <row r="3235" spans="10:10" x14ac:dyDescent="0.25">
      <c r="J3235"/>
    </row>
    <row r="3236" spans="10:10" x14ac:dyDescent="0.25">
      <c r="J3236"/>
    </row>
    <row r="3237" spans="10:10" x14ac:dyDescent="0.25">
      <c r="J3237"/>
    </row>
    <row r="3238" spans="10:10" x14ac:dyDescent="0.25">
      <c r="J3238"/>
    </row>
    <row r="3239" spans="10:10" x14ac:dyDescent="0.25">
      <c r="J3239"/>
    </row>
    <row r="3240" spans="10:10" x14ac:dyDescent="0.25">
      <c r="J3240"/>
    </row>
    <row r="3241" spans="10:10" x14ac:dyDescent="0.25">
      <c r="J3241"/>
    </row>
    <row r="3242" spans="10:10" x14ac:dyDescent="0.25">
      <c r="J3242"/>
    </row>
    <row r="3243" spans="10:10" x14ac:dyDescent="0.25">
      <c r="J3243"/>
    </row>
    <row r="3244" spans="10:10" x14ac:dyDescent="0.25">
      <c r="J3244"/>
    </row>
    <row r="3245" spans="10:10" x14ac:dyDescent="0.25">
      <c r="J3245"/>
    </row>
    <row r="3246" spans="10:10" x14ac:dyDescent="0.25">
      <c r="J3246"/>
    </row>
    <row r="3247" spans="10:10" x14ac:dyDescent="0.25">
      <c r="J3247"/>
    </row>
    <row r="3248" spans="10:10" x14ac:dyDescent="0.25">
      <c r="J3248"/>
    </row>
    <row r="3249" spans="10:10" x14ac:dyDescent="0.25">
      <c r="J3249"/>
    </row>
    <row r="3250" spans="10:10" x14ac:dyDescent="0.25">
      <c r="J3250"/>
    </row>
    <row r="3251" spans="10:10" x14ac:dyDescent="0.25">
      <c r="J3251"/>
    </row>
    <row r="3252" spans="10:10" x14ac:dyDescent="0.25">
      <c r="J3252"/>
    </row>
    <row r="3253" spans="10:10" x14ac:dyDescent="0.25">
      <c r="J3253"/>
    </row>
    <row r="3254" spans="10:10" x14ac:dyDescent="0.25">
      <c r="J3254"/>
    </row>
    <row r="3255" spans="10:10" x14ac:dyDescent="0.25">
      <c r="J3255"/>
    </row>
    <row r="3256" spans="10:10" x14ac:dyDescent="0.25">
      <c r="J3256"/>
    </row>
    <row r="3257" spans="10:10" x14ac:dyDescent="0.25">
      <c r="J3257"/>
    </row>
    <row r="3258" spans="10:10" x14ac:dyDescent="0.25">
      <c r="J3258"/>
    </row>
    <row r="3259" spans="10:10" x14ac:dyDescent="0.25">
      <c r="J3259"/>
    </row>
    <row r="3260" spans="10:10" x14ac:dyDescent="0.25">
      <c r="J3260"/>
    </row>
    <row r="3261" spans="10:10" x14ac:dyDescent="0.25">
      <c r="J3261"/>
    </row>
    <row r="3262" spans="10:10" x14ac:dyDescent="0.25">
      <c r="J3262"/>
    </row>
    <row r="3263" spans="10:10" x14ac:dyDescent="0.25">
      <c r="J3263"/>
    </row>
    <row r="3264" spans="10:10" x14ac:dyDescent="0.25">
      <c r="J3264"/>
    </row>
    <row r="3265" spans="10:10" x14ac:dyDescent="0.25">
      <c r="J3265"/>
    </row>
    <row r="3266" spans="10:10" x14ac:dyDescent="0.25">
      <c r="J3266"/>
    </row>
    <row r="3267" spans="10:10" x14ac:dyDescent="0.25">
      <c r="J3267"/>
    </row>
    <row r="3268" spans="10:10" x14ac:dyDescent="0.25">
      <c r="J3268"/>
    </row>
    <row r="3269" spans="10:10" x14ac:dyDescent="0.25">
      <c r="J3269"/>
    </row>
    <row r="3270" spans="10:10" x14ac:dyDescent="0.25">
      <c r="J3270"/>
    </row>
    <row r="3271" spans="10:10" x14ac:dyDescent="0.25">
      <c r="J3271"/>
    </row>
    <row r="3272" spans="10:10" x14ac:dyDescent="0.25">
      <c r="J3272"/>
    </row>
    <row r="3273" spans="10:10" x14ac:dyDescent="0.25">
      <c r="J3273"/>
    </row>
    <row r="3274" spans="10:10" x14ac:dyDescent="0.25">
      <c r="J3274"/>
    </row>
    <row r="3275" spans="10:10" x14ac:dyDescent="0.25">
      <c r="J3275"/>
    </row>
    <row r="3276" spans="10:10" x14ac:dyDescent="0.25">
      <c r="J3276"/>
    </row>
    <row r="3277" spans="10:10" x14ac:dyDescent="0.25">
      <c r="J3277"/>
    </row>
    <row r="3278" spans="10:10" x14ac:dyDescent="0.25">
      <c r="J3278"/>
    </row>
    <row r="3279" spans="10:10" x14ac:dyDescent="0.25">
      <c r="J3279"/>
    </row>
    <row r="3280" spans="10:10" x14ac:dyDescent="0.25">
      <c r="J3280"/>
    </row>
    <row r="3281" spans="10:10" x14ac:dyDescent="0.25">
      <c r="J3281"/>
    </row>
    <row r="3282" spans="10:10" x14ac:dyDescent="0.25">
      <c r="J3282"/>
    </row>
    <row r="3283" spans="10:10" x14ac:dyDescent="0.25">
      <c r="J3283"/>
    </row>
    <row r="3284" spans="10:10" x14ac:dyDescent="0.25">
      <c r="J3284"/>
    </row>
    <row r="3285" spans="10:10" x14ac:dyDescent="0.25">
      <c r="J3285"/>
    </row>
    <row r="3286" spans="10:10" x14ac:dyDescent="0.25">
      <c r="J3286"/>
    </row>
    <row r="3287" spans="10:10" x14ac:dyDescent="0.25">
      <c r="J3287"/>
    </row>
    <row r="3288" spans="10:10" x14ac:dyDescent="0.25">
      <c r="J3288"/>
    </row>
    <row r="3289" spans="10:10" x14ac:dyDescent="0.25">
      <c r="J3289"/>
    </row>
    <row r="3290" spans="10:10" x14ac:dyDescent="0.25">
      <c r="J3290"/>
    </row>
    <row r="3291" spans="10:10" x14ac:dyDescent="0.25">
      <c r="J3291"/>
    </row>
    <row r="3292" spans="10:10" x14ac:dyDescent="0.25">
      <c r="J3292"/>
    </row>
    <row r="3293" spans="10:10" x14ac:dyDescent="0.25">
      <c r="J3293"/>
    </row>
    <row r="3294" spans="10:10" x14ac:dyDescent="0.25">
      <c r="J3294"/>
    </row>
    <row r="3295" spans="10:10" x14ac:dyDescent="0.25">
      <c r="J3295"/>
    </row>
    <row r="3296" spans="10:10" x14ac:dyDescent="0.25">
      <c r="J3296"/>
    </row>
    <row r="3297" spans="10:10" x14ac:dyDescent="0.25">
      <c r="J3297"/>
    </row>
    <row r="3298" spans="10:10" x14ac:dyDescent="0.25">
      <c r="J3298"/>
    </row>
    <row r="3299" spans="10:10" x14ac:dyDescent="0.25">
      <c r="J3299"/>
    </row>
    <row r="3300" spans="10:10" x14ac:dyDescent="0.25">
      <c r="J3300"/>
    </row>
    <row r="3301" spans="10:10" x14ac:dyDescent="0.25">
      <c r="J3301"/>
    </row>
    <row r="3302" spans="10:10" x14ac:dyDescent="0.25">
      <c r="J3302"/>
    </row>
    <row r="3303" spans="10:10" x14ac:dyDescent="0.25">
      <c r="J3303"/>
    </row>
    <row r="3304" spans="10:10" x14ac:dyDescent="0.25">
      <c r="J3304"/>
    </row>
    <row r="3305" spans="10:10" x14ac:dyDescent="0.25">
      <c r="J3305"/>
    </row>
    <row r="3306" spans="10:10" x14ac:dyDescent="0.25">
      <c r="J3306"/>
    </row>
    <row r="3307" spans="10:10" x14ac:dyDescent="0.25">
      <c r="J3307"/>
    </row>
    <row r="3308" spans="10:10" x14ac:dyDescent="0.25">
      <c r="J3308"/>
    </row>
    <row r="3309" spans="10:10" x14ac:dyDescent="0.25">
      <c r="J3309"/>
    </row>
    <row r="3310" spans="10:10" x14ac:dyDescent="0.25">
      <c r="J3310"/>
    </row>
    <row r="3311" spans="10:10" x14ac:dyDescent="0.25">
      <c r="J3311"/>
    </row>
    <row r="3312" spans="10:10" x14ac:dyDescent="0.25">
      <c r="J3312"/>
    </row>
    <row r="3313" spans="10:10" x14ac:dyDescent="0.25">
      <c r="J3313"/>
    </row>
    <row r="3314" spans="10:10" x14ac:dyDescent="0.25">
      <c r="J3314"/>
    </row>
    <row r="3315" spans="10:10" x14ac:dyDescent="0.25">
      <c r="J3315"/>
    </row>
    <row r="3316" spans="10:10" x14ac:dyDescent="0.25">
      <c r="J3316"/>
    </row>
    <row r="3317" spans="10:10" x14ac:dyDescent="0.25">
      <c r="J3317"/>
    </row>
    <row r="3318" spans="10:10" x14ac:dyDescent="0.25">
      <c r="J3318"/>
    </row>
    <row r="3319" spans="10:10" x14ac:dyDescent="0.25">
      <c r="J3319"/>
    </row>
    <row r="3320" spans="10:10" x14ac:dyDescent="0.25">
      <c r="J3320"/>
    </row>
    <row r="3321" spans="10:10" x14ac:dyDescent="0.25">
      <c r="J3321"/>
    </row>
    <row r="3322" spans="10:10" x14ac:dyDescent="0.25">
      <c r="J3322"/>
    </row>
    <row r="3323" spans="10:10" x14ac:dyDescent="0.25">
      <c r="J3323"/>
    </row>
    <row r="3324" spans="10:10" x14ac:dyDescent="0.25">
      <c r="J3324"/>
    </row>
    <row r="3325" spans="10:10" x14ac:dyDescent="0.25">
      <c r="J3325"/>
    </row>
    <row r="3326" spans="10:10" x14ac:dyDescent="0.25">
      <c r="J3326"/>
    </row>
    <row r="3327" spans="10:10" x14ac:dyDescent="0.25">
      <c r="J3327"/>
    </row>
    <row r="3328" spans="10:10" x14ac:dyDescent="0.25">
      <c r="J3328"/>
    </row>
    <row r="3329" spans="10:10" x14ac:dyDescent="0.25">
      <c r="J3329"/>
    </row>
    <row r="3330" spans="10:10" x14ac:dyDescent="0.25">
      <c r="J3330"/>
    </row>
    <row r="3331" spans="10:10" x14ac:dyDescent="0.25">
      <c r="J3331"/>
    </row>
    <row r="3332" spans="10:10" x14ac:dyDescent="0.25">
      <c r="J3332"/>
    </row>
    <row r="3333" spans="10:10" x14ac:dyDescent="0.25">
      <c r="J3333"/>
    </row>
    <row r="3334" spans="10:10" x14ac:dyDescent="0.25">
      <c r="J3334"/>
    </row>
    <row r="3335" spans="10:10" x14ac:dyDescent="0.25">
      <c r="J3335"/>
    </row>
    <row r="3336" spans="10:10" x14ac:dyDescent="0.25">
      <c r="J3336"/>
    </row>
    <row r="3337" spans="10:10" x14ac:dyDescent="0.25">
      <c r="J3337"/>
    </row>
    <row r="3338" spans="10:10" x14ac:dyDescent="0.25">
      <c r="J3338"/>
    </row>
    <row r="3339" spans="10:10" x14ac:dyDescent="0.25">
      <c r="J3339"/>
    </row>
    <row r="3340" spans="10:10" x14ac:dyDescent="0.25">
      <c r="J3340"/>
    </row>
    <row r="3341" spans="10:10" x14ac:dyDescent="0.25">
      <c r="J3341"/>
    </row>
    <row r="3342" spans="10:10" x14ac:dyDescent="0.25">
      <c r="J3342"/>
    </row>
    <row r="3343" spans="10:10" x14ac:dyDescent="0.25">
      <c r="J3343"/>
    </row>
    <row r="3344" spans="10:10" x14ac:dyDescent="0.25">
      <c r="J3344"/>
    </row>
    <row r="3345" spans="10:10" x14ac:dyDescent="0.25">
      <c r="J3345"/>
    </row>
    <row r="3346" spans="10:10" x14ac:dyDescent="0.25">
      <c r="J3346"/>
    </row>
    <row r="3347" spans="10:10" x14ac:dyDescent="0.25">
      <c r="J3347"/>
    </row>
    <row r="3348" spans="10:10" x14ac:dyDescent="0.25">
      <c r="J3348"/>
    </row>
    <row r="3349" spans="10:10" x14ac:dyDescent="0.25">
      <c r="J3349"/>
    </row>
    <row r="3350" spans="10:10" x14ac:dyDescent="0.25">
      <c r="J3350"/>
    </row>
    <row r="3351" spans="10:10" x14ac:dyDescent="0.25">
      <c r="J3351"/>
    </row>
    <row r="3352" spans="10:10" x14ac:dyDescent="0.25">
      <c r="J3352"/>
    </row>
    <row r="3353" spans="10:10" x14ac:dyDescent="0.25">
      <c r="J3353"/>
    </row>
    <row r="3354" spans="10:10" x14ac:dyDescent="0.25">
      <c r="J3354"/>
    </row>
    <row r="3355" spans="10:10" x14ac:dyDescent="0.25">
      <c r="J3355"/>
    </row>
    <row r="3356" spans="10:10" x14ac:dyDescent="0.25">
      <c r="J3356"/>
    </row>
    <row r="3357" spans="10:10" x14ac:dyDescent="0.25">
      <c r="J3357"/>
    </row>
    <row r="3358" spans="10:10" x14ac:dyDescent="0.25">
      <c r="J3358"/>
    </row>
    <row r="3359" spans="10:10" x14ac:dyDescent="0.25">
      <c r="J3359"/>
    </row>
    <row r="3360" spans="10:10" x14ac:dyDescent="0.25">
      <c r="J3360"/>
    </row>
    <row r="3361" spans="10:10" x14ac:dyDescent="0.25">
      <c r="J3361"/>
    </row>
    <row r="3362" spans="10:10" x14ac:dyDescent="0.25">
      <c r="J3362"/>
    </row>
    <row r="3363" spans="10:10" x14ac:dyDescent="0.25">
      <c r="J3363"/>
    </row>
    <row r="3364" spans="10:10" x14ac:dyDescent="0.25">
      <c r="J3364"/>
    </row>
    <row r="3365" spans="10:10" x14ac:dyDescent="0.25">
      <c r="J3365"/>
    </row>
    <row r="3366" spans="10:10" x14ac:dyDescent="0.25">
      <c r="J3366"/>
    </row>
    <row r="3367" spans="10:10" x14ac:dyDescent="0.25">
      <c r="J3367"/>
    </row>
    <row r="3368" spans="10:10" x14ac:dyDescent="0.25">
      <c r="J3368"/>
    </row>
    <row r="3369" spans="10:10" x14ac:dyDescent="0.25">
      <c r="J3369"/>
    </row>
    <row r="3370" spans="10:10" x14ac:dyDescent="0.25">
      <c r="J3370"/>
    </row>
    <row r="3371" spans="10:10" x14ac:dyDescent="0.25">
      <c r="J3371"/>
    </row>
    <row r="3372" spans="10:10" x14ac:dyDescent="0.25">
      <c r="J3372"/>
    </row>
    <row r="3373" spans="10:10" x14ac:dyDescent="0.25">
      <c r="J3373"/>
    </row>
    <row r="3374" spans="10:10" x14ac:dyDescent="0.25">
      <c r="J3374"/>
    </row>
    <row r="3375" spans="10:10" x14ac:dyDescent="0.25">
      <c r="J3375"/>
    </row>
    <row r="3376" spans="10:10" x14ac:dyDescent="0.25">
      <c r="J3376"/>
    </row>
    <row r="3377" spans="10:10" x14ac:dyDescent="0.25">
      <c r="J3377"/>
    </row>
    <row r="3378" spans="10:10" x14ac:dyDescent="0.25">
      <c r="J3378"/>
    </row>
    <row r="3379" spans="10:10" x14ac:dyDescent="0.25">
      <c r="J3379"/>
    </row>
    <row r="3380" spans="10:10" x14ac:dyDescent="0.25">
      <c r="J3380"/>
    </row>
    <row r="3381" spans="10:10" x14ac:dyDescent="0.25">
      <c r="J3381"/>
    </row>
    <row r="3382" spans="10:10" x14ac:dyDescent="0.25">
      <c r="J3382"/>
    </row>
    <row r="3383" spans="10:10" x14ac:dyDescent="0.25">
      <c r="J3383"/>
    </row>
    <row r="3384" spans="10:10" x14ac:dyDescent="0.25">
      <c r="J3384"/>
    </row>
    <row r="3385" spans="10:10" x14ac:dyDescent="0.25">
      <c r="J3385"/>
    </row>
    <row r="3386" spans="10:10" x14ac:dyDescent="0.25">
      <c r="J3386"/>
    </row>
    <row r="3387" spans="10:10" x14ac:dyDescent="0.25">
      <c r="J3387"/>
    </row>
    <row r="3388" spans="10:10" x14ac:dyDescent="0.25">
      <c r="J3388"/>
    </row>
    <row r="3389" spans="10:10" x14ac:dyDescent="0.25">
      <c r="J3389"/>
    </row>
    <row r="3390" spans="10:10" x14ac:dyDescent="0.25">
      <c r="J3390"/>
    </row>
    <row r="3391" spans="10:10" x14ac:dyDescent="0.25">
      <c r="J3391"/>
    </row>
    <row r="3392" spans="10:10" x14ac:dyDescent="0.25">
      <c r="J3392"/>
    </row>
    <row r="3393" spans="10:10" x14ac:dyDescent="0.25">
      <c r="J3393"/>
    </row>
    <row r="3394" spans="10:10" x14ac:dyDescent="0.25">
      <c r="J3394"/>
    </row>
    <row r="3395" spans="10:10" x14ac:dyDescent="0.25">
      <c r="J3395"/>
    </row>
    <row r="3396" spans="10:10" x14ac:dyDescent="0.25">
      <c r="J3396"/>
    </row>
    <row r="3397" spans="10:10" x14ac:dyDescent="0.25">
      <c r="J3397"/>
    </row>
    <row r="3398" spans="10:10" x14ac:dyDescent="0.25">
      <c r="J3398"/>
    </row>
    <row r="3399" spans="10:10" x14ac:dyDescent="0.25">
      <c r="J3399"/>
    </row>
    <row r="3400" spans="10:10" x14ac:dyDescent="0.25">
      <c r="J3400"/>
    </row>
    <row r="3401" spans="10:10" x14ac:dyDescent="0.25">
      <c r="J3401"/>
    </row>
    <row r="3402" spans="10:10" x14ac:dyDescent="0.25">
      <c r="J3402"/>
    </row>
    <row r="3403" spans="10:10" x14ac:dyDescent="0.25">
      <c r="J3403"/>
    </row>
    <row r="3404" spans="10:10" x14ac:dyDescent="0.25">
      <c r="J3404"/>
    </row>
    <row r="3405" spans="10:10" x14ac:dyDescent="0.25">
      <c r="J3405"/>
    </row>
    <row r="3406" spans="10:10" x14ac:dyDescent="0.25">
      <c r="J3406"/>
    </row>
    <row r="3407" spans="10:10" x14ac:dyDescent="0.25">
      <c r="J3407"/>
    </row>
    <row r="3408" spans="10:10" x14ac:dyDescent="0.25">
      <c r="J3408"/>
    </row>
    <row r="3409" spans="10:10" x14ac:dyDescent="0.25">
      <c r="J3409"/>
    </row>
    <row r="3410" spans="10:10" x14ac:dyDescent="0.25">
      <c r="J3410"/>
    </row>
    <row r="3411" spans="10:10" x14ac:dyDescent="0.25">
      <c r="J3411"/>
    </row>
    <row r="3412" spans="10:10" x14ac:dyDescent="0.25">
      <c r="J3412"/>
    </row>
    <row r="3413" spans="10:10" x14ac:dyDescent="0.25">
      <c r="J3413"/>
    </row>
    <row r="3414" spans="10:10" x14ac:dyDescent="0.25">
      <c r="J3414"/>
    </row>
    <row r="3415" spans="10:10" x14ac:dyDescent="0.25">
      <c r="J3415"/>
    </row>
    <row r="3416" spans="10:10" x14ac:dyDescent="0.25">
      <c r="J3416"/>
    </row>
    <row r="3417" spans="10:10" x14ac:dyDescent="0.25">
      <c r="J3417"/>
    </row>
    <row r="3418" spans="10:10" x14ac:dyDescent="0.25">
      <c r="J3418"/>
    </row>
    <row r="3419" spans="10:10" x14ac:dyDescent="0.25">
      <c r="J3419"/>
    </row>
    <row r="3420" spans="10:10" x14ac:dyDescent="0.25">
      <c r="J3420"/>
    </row>
    <row r="3421" spans="10:10" x14ac:dyDescent="0.25">
      <c r="J3421"/>
    </row>
    <row r="3422" spans="10:10" x14ac:dyDescent="0.25">
      <c r="J3422"/>
    </row>
    <row r="3423" spans="10:10" x14ac:dyDescent="0.25">
      <c r="J3423"/>
    </row>
    <row r="3424" spans="10:10" x14ac:dyDescent="0.25">
      <c r="J3424"/>
    </row>
    <row r="3425" spans="10:10" x14ac:dyDescent="0.25">
      <c r="J3425"/>
    </row>
    <row r="3426" spans="10:10" x14ac:dyDescent="0.25">
      <c r="J3426"/>
    </row>
    <row r="3427" spans="10:10" x14ac:dyDescent="0.25">
      <c r="J3427"/>
    </row>
    <row r="3428" spans="10:10" x14ac:dyDescent="0.25">
      <c r="J3428"/>
    </row>
    <row r="3429" spans="10:10" x14ac:dyDescent="0.25">
      <c r="J3429"/>
    </row>
    <row r="3430" spans="10:10" x14ac:dyDescent="0.25">
      <c r="J3430"/>
    </row>
    <row r="3431" spans="10:10" x14ac:dyDescent="0.25">
      <c r="J3431"/>
    </row>
    <row r="3432" spans="10:10" x14ac:dyDescent="0.25">
      <c r="J3432"/>
    </row>
    <row r="3433" spans="10:10" x14ac:dyDescent="0.25">
      <c r="J3433"/>
    </row>
    <row r="3434" spans="10:10" x14ac:dyDescent="0.25">
      <c r="J3434"/>
    </row>
    <row r="3435" spans="10:10" x14ac:dyDescent="0.25">
      <c r="J3435"/>
    </row>
    <row r="3436" spans="10:10" x14ac:dyDescent="0.25">
      <c r="J3436"/>
    </row>
    <row r="3437" spans="10:10" x14ac:dyDescent="0.25">
      <c r="J3437"/>
    </row>
    <row r="3438" spans="10:10" x14ac:dyDescent="0.25">
      <c r="J3438"/>
    </row>
    <row r="3439" spans="10:10" x14ac:dyDescent="0.25">
      <c r="J3439"/>
    </row>
    <row r="3440" spans="10:10" x14ac:dyDescent="0.25">
      <c r="J3440"/>
    </row>
    <row r="3441" spans="10:10" x14ac:dyDescent="0.25">
      <c r="J3441"/>
    </row>
    <row r="3442" spans="10:10" x14ac:dyDescent="0.25">
      <c r="J3442"/>
    </row>
    <row r="3443" spans="10:10" x14ac:dyDescent="0.25">
      <c r="J3443"/>
    </row>
    <row r="3444" spans="10:10" x14ac:dyDescent="0.25">
      <c r="J3444"/>
    </row>
    <row r="3445" spans="10:10" x14ac:dyDescent="0.25">
      <c r="J3445"/>
    </row>
    <row r="3446" spans="10:10" x14ac:dyDescent="0.25">
      <c r="J3446"/>
    </row>
    <row r="3447" spans="10:10" x14ac:dyDescent="0.25">
      <c r="J3447"/>
    </row>
    <row r="3448" spans="10:10" x14ac:dyDescent="0.25">
      <c r="J3448"/>
    </row>
    <row r="3449" spans="10:10" x14ac:dyDescent="0.25">
      <c r="J3449"/>
    </row>
    <row r="3450" spans="10:10" x14ac:dyDescent="0.25">
      <c r="J3450"/>
    </row>
    <row r="3451" spans="10:10" x14ac:dyDescent="0.25">
      <c r="J3451"/>
    </row>
    <row r="3452" spans="10:10" x14ac:dyDescent="0.25">
      <c r="J3452"/>
    </row>
    <row r="3453" spans="10:10" x14ac:dyDescent="0.25">
      <c r="J3453"/>
    </row>
    <row r="3454" spans="10:10" x14ac:dyDescent="0.25">
      <c r="J3454"/>
    </row>
    <row r="3455" spans="10:10" x14ac:dyDescent="0.25">
      <c r="J3455"/>
    </row>
    <row r="3456" spans="10:10" x14ac:dyDescent="0.25">
      <c r="J3456"/>
    </row>
    <row r="3457" spans="10:10" x14ac:dyDescent="0.25">
      <c r="J3457"/>
    </row>
    <row r="3458" spans="10:10" x14ac:dyDescent="0.25">
      <c r="J3458"/>
    </row>
    <row r="3459" spans="10:10" x14ac:dyDescent="0.25">
      <c r="J3459"/>
    </row>
    <row r="3460" spans="10:10" x14ac:dyDescent="0.25">
      <c r="J3460"/>
    </row>
    <row r="3461" spans="10:10" x14ac:dyDescent="0.25">
      <c r="J3461"/>
    </row>
    <row r="3462" spans="10:10" x14ac:dyDescent="0.25">
      <c r="J3462"/>
    </row>
    <row r="3463" spans="10:10" x14ac:dyDescent="0.25">
      <c r="J3463"/>
    </row>
    <row r="3464" spans="10:10" x14ac:dyDescent="0.25">
      <c r="J3464"/>
    </row>
    <row r="3465" spans="10:10" x14ac:dyDescent="0.25">
      <c r="J3465"/>
    </row>
    <row r="3466" spans="10:10" x14ac:dyDescent="0.25">
      <c r="J3466"/>
    </row>
    <row r="3467" spans="10:10" x14ac:dyDescent="0.25">
      <c r="J3467"/>
    </row>
    <row r="3468" spans="10:10" x14ac:dyDescent="0.25">
      <c r="J3468"/>
    </row>
    <row r="3469" spans="10:10" x14ac:dyDescent="0.25">
      <c r="J3469"/>
    </row>
    <row r="3470" spans="10:10" x14ac:dyDescent="0.25">
      <c r="J3470"/>
    </row>
    <row r="3471" spans="10:10" x14ac:dyDescent="0.25">
      <c r="J3471"/>
    </row>
    <row r="3472" spans="10:10" x14ac:dyDescent="0.25">
      <c r="J3472"/>
    </row>
    <row r="3473" spans="10:10" x14ac:dyDescent="0.25">
      <c r="J3473"/>
    </row>
    <row r="3474" spans="10:10" x14ac:dyDescent="0.25">
      <c r="J3474"/>
    </row>
    <row r="3475" spans="10:10" x14ac:dyDescent="0.25">
      <c r="J3475"/>
    </row>
    <row r="3476" spans="10:10" x14ac:dyDescent="0.25">
      <c r="J3476"/>
    </row>
    <row r="3477" spans="10:10" x14ac:dyDescent="0.25">
      <c r="J3477"/>
    </row>
    <row r="3478" spans="10:10" x14ac:dyDescent="0.25">
      <c r="J3478"/>
    </row>
    <row r="3479" spans="10:10" x14ac:dyDescent="0.25">
      <c r="J3479"/>
    </row>
    <row r="3480" spans="10:10" x14ac:dyDescent="0.25">
      <c r="J3480"/>
    </row>
    <row r="3481" spans="10:10" x14ac:dyDescent="0.25">
      <c r="J3481"/>
    </row>
    <row r="3482" spans="10:10" x14ac:dyDescent="0.25">
      <c r="J3482"/>
    </row>
    <row r="3483" spans="10:10" x14ac:dyDescent="0.25">
      <c r="J3483"/>
    </row>
    <row r="3484" spans="10:10" x14ac:dyDescent="0.25">
      <c r="J3484"/>
    </row>
    <row r="3485" spans="10:10" x14ac:dyDescent="0.25">
      <c r="J3485"/>
    </row>
    <row r="3486" spans="10:10" x14ac:dyDescent="0.25">
      <c r="J3486"/>
    </row>
    <row r="3487" spans="10:10" x14ac:dyDescent="0.25">
      <c r="J3487"/>
    </row>
    <row r="3488" spans="10:10" x14ac:dyDescent="0.25">
      <c r="J3488"/>
    </row>
    <row r="3489" spans="10:10" x14ac:dyDescent="0.25">
      <c r="J3489"/>
    </row>
    <row r="3490" spans="10:10" x14ac:dyDescent="0.25">
      <c r="J3490"/>
    </row>
    <row r="3491" spans="10:10" x14ac:dyDescent="0.25">
      <c r="J3491"/>
    </row>
    <row r="3492" spans="10:10" x14ac:dyDescent="0.25">
      <c r="J3492"/>
    </row>
    <row r="3493" spans="10:10" x14ac:dyDescent="0.25">
      <c r="J3493"/>
    </row>
    <row r="3494" spans="10:10" x14ac:dyDescent="0.25">
      <c r="J3494"/>
    </row>
    <row r="3495" spans="10:10" x14ac:dyDescent="0.25">
      <c r="J3495"/>
    </row>
    <row r="3496" spans="10:10" x14ac:dyDescent="0.25">
      <c r="J3496"/>
    </row>
    <row r="3497" spans="10:10" x14ac:dyDescent="0.25">
      <c r="J3497"/>
    </row>
    <row r="3498" spans="10:10" x14ac:dyDescent="0.25">
      <c r="J3498"/>
    </row>
    <row r="3499" spans="10:10" x14ac:dyDescent="0.25">
      <c r="J3499"/>
    </row>
    <row r="3500" spans="10:10" x14ac:dyDescent="0.25">
      <c r="J3500"/>
    </row>
    <row r="3501" spans="10:10" x14ac:dyDescent="0.25">
      <c r="J3501"/>
    </row>
    <row r="3502" spans="10:10" x14ac:dyDescent="0.25">
      <c r="J3502"/>
    </row>
    <row r="3503" spans="10:10" x14ac:dyDescent="0.25">
      <c r="J3503"/>
    </row>
    <row r="3504" spans="10:10" x14ac:dyDescent="0.25">
      <c r="J3504"/>
    </row>
    <row r="3505" spans="10:10" x14ac:dyDescent="0.25">
      <c r="J3505"/>
    </row>
    <row r="3506" spans="10:10" x14ac:dyDescent="0.25">
      <c r="J3506"/>
    </row>
    <row r="3507" spans="10:10" x14ac:dyDescent="0.25">
      <c r="J3507"/>
    </row>
    <row r="3508" spans="10:10" x14ac:dyDescent="0.25">
      <c r="J3508"/>
    </row>
    <row r="3509" spans="10:10" x14ac:dyDescent="0.25">
      <c r="J3509"/>
    </row>
    <row r="3510" spans="10:10" x14ac:dyDescent="0.25">
      <c r="J3510"/>
    </row>
    <row r="3511" spans="10:10" x14ac:dyDescent="0.25">
      <c r="J3511"/>
    </row>
    <row r="3512" spans="10:10" x14ac:dyDescent="0.25">
      <c r="J3512"/>
    </row>
    <row r="3513" spans="10:10" x14ac:dyDescent="0.25">
      <c r="J3513"/>
    </row>
    <row r="3514" spans="10:10" x14ac:dyDescent="0.25">
      <c r="J3514"/>
    </row>
    <row r="3515" spans="10:10" x14ac:dyDescent="0.25">
      <c r="J3515"/>
    </row>
    <row r="3516" spans="10:10" x14ac:dyDescent="0.25">
      <c r="J3516"/>
    </row>
    <row r="3517" spans="10:10" x14ac:dyDescent="0.25">
      <c r="J3517"/>
    </row>
    <row r="3518" spans="10:10" x14ac:dyDescent="0.25">
      <c r="J3518"/>
    </row>
    <row r="3519" spans="10:10" x14ac:dyDescent="0.25">
      <c r="J3519"/>
    </row>
    <row r="3520" spans="10:10" x14ac:dyDescent="0.25">
      <c r="J3520"/>
    </row>
    <row r="3521" spans="10:10" x14ac:dyDescent="0.25">
      <c r="J3521"/>
    </row>
    <row r="3522" spans="10:10" x14ac:dyDescent="0.25">
      <c r="J3522"/>
    </row>
    <row r="3523" spans="10:10" x14ac:dyDescent="0.25">
      <c r="J3523"/>
    </row>
    <row r="3524" spans="10:10" x14ac:dyDescent="0.25">
      <c r="J3524"/>
    </row>
    <row r="3525" spans="10:10" x14ac:dyDescent="0.25">
      <c r="J3525"/>
    </row>
    <row r="3526" spans="10:10" x14ac:dyDescent="0.25">
      <c r="J3526"/>
    </row>
    <row r="3527" spans="10:10" x14ac:dyDescent="0.25">
      <c r="J3527"/>
    </row>
    <row r="3528" spans="10:10" x14ac:dyDescent="0.25">
      <c r="J3528"/>
    </row>
    <row r="3529" spans="10:10" x14ac:dyDescent="0.25">
      <c r="J3529"/>
    </row>
    <row r="3530" spans="10:10" x14ac:dyDescent="0.25">
      <c r="J3530"/>
    </row>
    <row r="3531" spans="10:10" x14ac:dyDescent="0.25">
      <c r="J3531"/>
    </row>
    <row r="3532" spans="10:10" x14ac:dyDescent="0.25">
      <c r="J3532"/>
    </row>
    <row r="3533" spans="10:10" x14ac:dyDescent="0.25">
      <c r="J3533"/>
    </row>
    <row r="3534" spans="10:10" x14ac:dyDescent="0.25">
      <c r="J3534"/>
    </row>
    <row r="3535" spans="10:10" x14ac:dyDescent="0.25">
      <c r="J3535"/>
    </row>
    <row r="3536" spans="10:10" x14ac:dyDescent="0.25">
      <c r="J3536"/>
    </row>
    <row r="3537" spans="10:10" x14ac:dyDescent="0.25">
      <c r="J3537"/>
    </row>
    <row r="3538" spans="10:10" x14ac:dyDescent="0.25">
      <c r="J3538"/>
    </row>
    <row r="3539" spans="10:10" x14ac:dyDescent="0.25">
      <c r="J3539"/>
    </row>
    <row r="3540" spans="10:10" x14ac:dyDescent="0.25">
      <c r="J3540"/>
    </row>
    <row r="3541" spans="10:10" x14ac:dyDescent="0.25">
      <c r="J3541"/>
    </row>
    <row r="3542" spans="10:10" x14ac:dyDescent="0.25">
      <c r="J3542"/>
    </row>
    <row r="3543" spans="10:10" x14ac:dyDescent="0.25">
      <c r="J3543"/>
    </row>
    <row r="3544" spans="10:10" x14ac:dyDescent="0.25">
      <c r="J3544"/>
    </row>
    <row r="3545" spans="10:10" x14ac:dyDescent="0.25">
      <c r="J3545"/>
    </row>
    <row r="3546" spans="10:10" x14ac:dyDescent="0.25">
      <c r="J3546"/>
    </row>
    <row r="3547" spans="10:10" x14ac:dyDescent="0.25">
      <c r="J3547"/>
    </row>
    <row r="3548" spans="10:10" x14ac:dyDescent="0.25">
      <c r="J3548"/>
    </row>
    <row r="3549" spans="10:10" x14ac:dyDescent="0.25">
      <c r="J3549"/>
    </row>
    <row r="3550" spans="10:10" x14ac:dyDescent="0.25">
      <c r="J3550"/>
    </row>
    <row r="3551" spans="10:10" x14ac:dyDescent="0.25">
      <c r="J3551"/>
    </row>
    <row r="3552" spans="10:10" x14ac:dyDescent="0.25">
      <c r="J3552"/>
    </row>
    <row r="3553" spans="10:10" x14ac:dyDescent="0.25">
      <c r="J3553"/>
    </row>
    <row r="3554" spans="10:10" x14ac:dyDescent="0.25">
      <c r="J3554"/>
    </row>
    <row r="3555" spans="10:10" x14ac:dyDescent="0.25">
      <c r="J3555"/>
    </row>
    <row r="3556" spans="10:10" x14ac:dyDescent="0.25">
      <c r="J3556"/>
    </row>
    <row r="3557" spans="10:10" x14ac:dyDescent="0.25">
      <c r="J3557"/>
    </row>
    <row r="3558" spans="10:10" x14ac:dyDescent="0.25">
      <c r="J3558"/>
    </row>
    <row r="3559" spans="10:10" x14ac:dyDescent="0.25">
      <c r="J3559"/>
    </row>
    <row r="3560" spans="10:10" x14ac:dyDescent="0.25">
      <c r="J3560"/>
    </row>
    <row r="3561" spans="10:10" x14ac:dyDescent="0.25">
      <c r="J3561"/>
    </row>
    <row r="3562" spans="10:10" x14ac:dyDescent="0.25">
      <c r="J3562"/>
    </row>
    <row r="3563" spans="10:10" x14ac:dyDescent="0.25">
      <c r="J3563"/>
    </row>
    <row r="3564" spans="10:10" x14ac:dyDescent="0.25">
      <c r="J3564"/>
    </row>
    <row r="3565" spans="10:10" x14ac:dyDescent="0.25">
      <c r="J3565"/>
    </row>
    <row r="3566" spans="10:10" x14ac:dyDescent="0.25">
      <c r="J3566"/>
    </row>
    <row r="3567" spans="10:10" x14ac:dyDescent="0.25">
      <c r="J3567"/>
    </row>
    <row r="3568" spans="10:10" x14ac:dyDescent="0.25">
      <c r="J3568"/>
    </row>
    <row r="3569" spans="10:10" x14ac:dyDescent="0.25">
      <c r="J3569"/>
    </row>
    <row r="3570" spans="10:10" x14ac:dyDescent="0.25">
      <c r="J3570"/>
    </row>
    <row r="3571" spans="10:10" x14ac:dyDescent="0.25">
      <c r="J3571"/>
    </row>
    <row r="3572" spans="10:10" x14ac:dyDescent="0.25">
      <c r="J3572"/>
    </row>
    <row r="3573" spans="10:10" x14ac:dyDescent="0.25">
      <c r="J3573"/>
    </row>
    <row r="3574" spans="10:10" x14ac:dyDescent="0.25">
      <c r="J3574"/>
    </row>
    <row r="3575" spans="10:10" x14ac:dyDescent="0.25">
      <c r="J3575"/>
    </row>
    <row r="3576" spans="10:10" x14ac:dyDescent="0.25">
      <c r="J3576"/>
    </row>
    <row r="3577" spans="10:10" x14ac:dyDescent="0.25">
      <c r="J3577"/>
    </row>
    <row r="3578" spans="10:10" x14ac:dyDescent="0.25">
      <c r="J3578"/>
    </row>
    <row r="3579" spans="10:10" x14ac:dyDescent="0.25">
      <c r="J3579"/>
    </row>
    <row r="3580" spans="10:10" x14ac:dyDescent="0.25">
      <c r="J3580"/>
    </row>
    <row r="3581" spans="10:10" x14ac:dyDescent="0.25">
      <c r="J3581"/>
    </row>
    <row r="3582" spans="10:10" x14ac:dyDescent="0.25">
      <c r="J3582"/>
    </row>
    <row r="3583" spans="10:10" x14ac:dyDescent="0.25">
      <c r="J3583"/>
    </row>
    <row r="3584" spans="10:10" x14ac:dyDescent="0.25">
      <c r="J3584"/>
    </row>
    <row r="3585" spans="10:10" x14ac:dyDescent="0.25">
      <c r="J3585"/>
    </row>
    <row r="3586" spans="10:10" x14ac:dyDescent="0.25">
      <c r="J3586"/>
    </row>
    <row r="3587" spans="10:10" x14ac:dyDescent="0.25">
      <c r="J3587"/>
    </row>
    <row r="3588" spans="10:10" x14ac:dyDescent="0.25">
      <c r="J3588"/>
    </row>
    <row r="3589" spans="10:10" x14ac:dyDescent="0.25">
      <c r="J3589"/>
    </row>
    <row r="3590" spans="10:10" x14ac:dyDescent="0.25">
      <c r="J3590"/>
    </row>
    <row r="3591" spans="10:10" x14ac:dyDescent="0.25">
      <c r="J3591"/>
    </row>
    <row r="3592" spans="10:10" x14ac:dyDescent="0.25">
      <c r="J3592"/>
    </row>
    <row r="3593" spans="10:10" x14ac:dyDescent="0.25">
      <c r="J3593"/>
    </row>
    <row r="3594" spans="10:10" x14ac:dyDescent="0.25">
      <c r="J3594"/>
    </row>
    <row r="3595" spans="10:10" x14ac:dyDescent="0.25">
      <c r="J3595"/>
    </row>
    <row r="3596" spans="10:10" x14ac:dyDescent="0.25">
      <c r="J3596"/>
    </row>
    <row r="3597" spans="10:10" x14ac:dyDescent="0.25">
      <c r="J3597"/>
    </row>
    <row r="3598" spans="10:10" x14ac:dyDescent="0.25">
      <c r="J3598"/>
    </row>
    <row r="3599" spans="10:10" x14ac:dyDescent="0.25">
      <c r="J3599"/>
    </row>
    <row r="3600" spans="10:10" x14ac:dyDescent="0.25">
      <c r="J3600"/>
    </row>
    <row r="3601" spans="10:10" x14ac:dyDescent="0.25">
      <c r="J3601"/>
    </row>
    <row r="3602" spans="10:10" x14ac:dyDescent="0.25">
      <c r="J3602"/>
    </row>
    <row r="3603" spans="10:10" x14ac:dyDescent="0.25">
      <c r="J3603"/>
    </row>
    <row r="3604" spans="10:10" x14ac:dyDescent="0.25">
      <c r="J3604"/>
    </row>
    <row r="3605" spans="10:10" x14ac:dyDescent="0.25">
      <c r="J3605"/>
    </row>
    <row r="3606" spans="10:10" x14ac:dyDescent="0.25">
      <c r="J3606"/>
    </row>
    <row r="3607" spans="10:10" x14ac:dyDescent="0.25">
      <c r="J3607"/>
    </row>
    <row r="3608" spans="10:10" x14ac:dyDescent="0.25">
      <c r="J3608"/>
    </row>
    <row r="3609" spans="10:10" x14ac:dyDescent="0.25">
      <c r="J3609"/>
    </row>
    <row r="3610" spans="10:10" x14ac:dyDescent="0.25">
      <c r="J3610"/>
    </row>
    <row r="3611" spans="10:10" x14ac:dyDescent="0.25">
      <c r="J3611"/>
    </row>
    <row r="3612" spans="10:10" x14ac:dyDescent="0.25">
      <c r="J3612"/>
    </row>
    <row r="3613" spans="10:10" x14ac:dyDescent="0.25">
      <c r="J3613"/>
    </row>
    <row r="3614" spans="10:10" x14ac:dyDescent="0.25">
      <c r="J3614"/>
    </row>
    <row r="3615" spans="10:10" x14ac:dyDescent="0.25">
      <c r="J3615"/>
    </row>
    <row r="3616" spans="10:10" x14ac:dyDescent="0.25">
      <c r="J3616"/>
    </row>
    <row r="3617" spans="10:10" x14ac:dyDescent="0.25">
      <c r="J3617"/>
    </row>
    <row r="3618" spans="10:10" x14ac:dyDescent="0.25">
      <c r="J3618"/>
    </row>
    <row r="3619" spans="10:10" x14ac:dyDescent="0.25">
      <c r="J3619"/>
    </row>
    <row r="3620" spans="10:10" x14ac:dyDescent="0.25">
      <c r="J3620"/>
    </row>
    <row r="3621" spans="10:10" x14ac:dyDescent="0.25">
      <c r="J3621"/>
    </row>
    <row r="3622" spans="10:10" x14ac:dyDescent="0.25">
      <c r="J3622"/>
    </row>
    <row r="3623" spans="10:10" x14ac:dyDescent="0.25">
      <c r="J3623"/>
    </row>
    <row r="3624" spans="10:10" x14ac:dyDescent="0.25">
      <c r="J3624"/>
    </row>
    <row r="3625" spans="10:10" x14ac:dyDescent="0.25">
      <c r="J3625"/>
    </row>
    <row r="3626" spans="10:10" x14ac:dyDescent="0.25">
      <c r="J3626"/>
    </row>
    <row r="3627" spans="10:10" x14ac:dyDescent="0.25">
      <c r="J3627"/>
    </row>
    <row r="3628" spans="10:10" x14ac:dyDescent="0.25">
      <c r="J3628"/>
    </row>
    <row r="3629" spans="10:10" x14ac:dyDescent="0.25">
      <c r="J3629"/>
    </row>
    <row r="3630" spans="10:10" x14ac:dyDescent="0.25">
      <c r="J3630"/>
    </row>
    <row r="3631" spans="10:10" x14ac:dyDescent="0.25">
      <c r="J3631"/>
    </row>
    <row r="3632" spans="10:10" x14ac:dyDescent="0.25">
      <c r="J3632"/>
    </row>
    <row r="3633" spans="10:10" x14ac:dyDescent="0.25">
      <c r="J3633"/>
    </row>
    <row r="3634" spans="10:10" x14ac:dyDescent="0.25">
      <c r="J3634"/>
    </row>
    <row r="3635" spans="10:10" x14ac:dyDescent="0.25">
      <c r="J3635"/>
    </row>
    <row r="3636" spans="10:10" x14ac:dyDescent="0.25">
      <c r="J3636"/>
    </row>
    <row r="3637" spans="10:10" x14ac:dyDescent="0.25">
      <c r="J3637"/>
    </row>
    <row r="3638" spans="10:10" x14ac:dyDescent="0.25">
      <c r="J3638"/>
    </row>
    <row r="3639" spans="10:10" x14ac:dyDescent="0.25">
      <c r="J3639"/>
    </row>
    <row r="3640" spans="10:10" x14ac:dyDescent="0.25">
      <c r="J3640"/>
    </row>
    <row r="3641" spans="10:10" x14ac:dyDescent="0.25">
      <c r="J3641"/>
    </row>
    <row r="3642" spans="10:10" x14ac:dyDescent="0.25">
      <c r="J3642"/>
    </row>
    <row r="3643" spans="10:10" x14ac:dyDescent="0.25">
      <c r="J3643"/>
    </row>
    <row r="3644" spans="10:10" x14ac:dyDescent="0.25">
      <c r="J3644"/>
    </row>
    <row r="3645" spans="10:10" x14ac:dyDescent="0.25">
      <c r="J3645"/>
    </row>
    <row r="3646" spans="10:10" x14ac:dyDescent="0.25">
      <c r="J3646"/>
    </row>
    <row r="3647" spans="10:10" x14ac:dyDescent="0.25">
      <c r="J3647"/>
    </row>
    <row r="3648" spans="10:10" x14ac:dyDescent="0.25">
      <c r="J3648"/>
    </row>
    <row r="3649" spans="10:10" x14ac:dyDescent="0.25">
      <c r="J3649"/>
    </row>
    <row r="3650" spans="10:10" x14ac:dyDescent="0.25">
      <c r="J3650"/>
    </row>
    <row r="3651" spans="10:10" x14ac:dyDescent="0.25">
      <c r="J3651"/>
    </row>
    <row r="3652" spans="10:10" x14ac:dyDescent="0.25">
      <c r="J3652"/>
    </row>
    <row r="3653" spans="10:10" x14ac:dyDescent="0.25">
      <c r="J3653"/>
    </row>
    <row r="3654" spans="10:10" x14ac:dyDescent="0.25">
      <c r="J3654"/>
    </row>
    <row r="3655" spans="10:10" x14ac:dyDescent="0.25">
      <c r="J3655"/>
    </row>
    <row r="3656" spans="10:10" x14ac:dyDescent="0.25">
      <c r="J3656"/>
    </row>
    <row r="3657" spans="10:10" x14ac:dyDescent="0.25">
      <c r="J3657"/>
    </row>
    <row r="3658" spans="10:10" x14ac:dyDescent="0.25">
      <c r="J3658"/>
    </row>
    <row r="3659" spans="10:10" x14ac:dyDescent="0.25">
      <c r="J3659"/>
    </row>
    <row r="3660" spans="10:10" x14ac:dyDescent="0.25">
      <c r="J3660"/>
    </row>
    <row r="3661" spans="10:10" x14ac:dyDescent="0.25">
      <c r="J3661"/>
    </row>
    <row r="3662" spans="10:10" x14ac:dyDescent="0.25">
      <c r="J3662"/>
    </row>
    <row r="3663" spans="10:10" x14ac:dyDescent="0.25">
      <c r="J3663"/>
    </row>
    <row r="3664" spans="10:10" x14ac:dyDescent="0.25">
      <c r="J3664"/>
    </row>
    <row r="3665" spans="10:10" x14ac:dyDescent="0.25">
      <c r="J3665"/>
    </row>
    <row r="3666" spans="10:10" x14ac:dyDescent="0.25">
      <c r="J3666"/>
    </row>
    <row r="3667" spans="10:10" x14ac:dyDescent="0.25">
      <c r="J3667"/>
    </row>
    <row r="3668" spans="10:10" x14ac:dyDescent="0.25">
      <c r="J3668"/>
    </row>
    <row r="3669" spans="10:10" x14ac:dyDescent="0.25">
      <c r="J3669"/>
    </row>
    <row r="3670" spans="10:10" x14ac:dyDescent="0.25">
      <c r="J3670"/>
    </row>
    <row r="3671" spans="10:10" x14ac:dyDescent="0.25">
      <c r="J3671"/>
    </row>
    <row r="3672" spans="10:10" x14ac:dyDescent="0.25">
      <c r="J3672"/>
    </row>
    <row r="3673" spans="10:10" x14ac:dyDescent="0.25">
      <c r="J3673"/>
    </row>
    <row r="3674" spans="10:10" x14ac:dyDescent="0.25">
      <c r="J3674"/>
    </row>
    <row r="3675" spans="10:10" x14ac:dyDescent="0.25">
      <c r="J3675"/>
    </row>
    <row r="3676" spans="10:10" x14ac:dyDescent="0.25">
      <c r="J3676"/>
    </row>
    <row r="3677" spans="10:10" x14ac:dyDescent="0.25">
      <c r="J3677"/>
    </row>
    <row r="3678" spans="10:10" x14ac:dyDescent="0.25">
      <c r="J3678"/>
    </row>
    <row r="3679" spans="10:10" x14ac:dyDescent="0.25">
      <c r="J3679"/>
    </row>
    <row r="3680" spans="10:10" x14ac:dyDescent="0.25">
      <c r="J3680"/>
    </row>
    <row r="3681" spans="10:10" x14ac:dyDescent="0.25">
      <c r="J3681"/>
    </row>
    <row r="3682" spans="10:10" x14ac:dyDescent="0.25">
      <c r="J3682"/>
    </row>
    <row r="3683" spans="10:10" x14ac:dyDescent="0.25">
      <c r="J3683"/>
    </row>
    <row r="3684" spans="10:10" x14ac:dyDescent="0.25">
      <c r="J3684"/>
    </row>
    <row r="3685" spans="10:10" x14ac:dyDescent="0.25">
      <c r="J3685"/>
    </row>
    <row r="3686" spans="10:10" x14ac:dyDescent="0.25">
      <c r="J3686"/>
    </row>
    <row r="3687" spans="10:10" x14ac:dyDescent="0.25">
      <c r="J3687"/>
    </row>
    <row r="3688" spans="10:10" x14ac:dyDescent="0.25">
      <c r="J3688"/>
    </row>
    <row r="3689" spans="10:10" x14ac:dyDescent="0.25">
      <c r="J3689"/>
    </row>
    <row r="3690" spans="10:10" x14ac:dyDescent="0.25">
      <c r="J3690"/>
    </row>
    <row r="3691" spans="10:10" x14ac:dyDescent="0.25">
      <c r="J3691"/>
    </row>
    <row r="3692" spans="10:10" x14ac:dyDescent="0.25">
      <c r="J3692"/>
    </row>
    <row r="3693" spans="10:10" x14ac:dyDescent="0.25">
      <c r="J3693"/>
    </row>
    <row r="3694" spans="10:10" x14ac:dyDescent="0.25">
      <c r="J3694"/>
    </row>
    <row r="3695" spans="10:10" x14ac:dyDescent="0.25">
      <c r="J3695"/>
    </row>
    <row r="3696" spans="10:10" x14ac:dyDescent="0.25">
      <c r="J3696"/>
    </row>
    <row r="3697" spans="10:10" x14ac:dyDescent="0.25">
      <c r="J3697"/>
    </row>
    <row r="3698" spans="10:10" x14ac:dyDescent="0.25">
      <c r="J3698"/>
    </row>
    <row r="3699" spans="10:10" x14ac:dyDescent="0.25">
      <c r="J3699"/>
    </row>
    <row r="3700" spans="10:10" x14ac:dyDescent="0.25">
      <c r="J3700"/>
    </row>
    <row r="3701" spans="10:10" x14ac:dyDescent="0.25">
      <c r="J3701"/>
    </row>
    <row r="3702" spans="10:10" x14ac:dyDescent="0.25">
      <c r="J3702"/>
    </row>
    <row r="3703" spans="10:10" x14ac:dyDescent="0.25">
      <c r="J3703"/>
    </row>
    <row r="3704" spans="10:10" x14ac:dyDescent="0.25">
      <c r="J3704"/>
    </row>
    <row r="3705" spans="10:10" x14ac:dyDescent="0.25">
      <c r="J3705"/>
    </row>
    <row r="3706" spans="10:10" x14ac:dyDescent="0.25">
      <c r="J3706"/>
    </row>
    <row r="3707" spans="10:10" x14ac:dyDescent="0.25">
      <c r="J3707"/>
    </row>
    <row r="3708" spans="10:10" x14ac:dyDescent="0.25">
      <c r="J3708"/>
    </row>
    <row r="3709" spans="10:10" x14ac:dyDescent="0.25">
      <c r="J3709"/>
    </row>
    <row r="3710" spans="10:10" x14ac:dyDescent="0.25">
      <c r="J3710"/>
    </row>
    <row r="3711" spans="10:10" x14ac:dyDescent="0.25">
      <c r="J3711"/>
    </row>
    <row r="3712" spans="10:10" x14ac:dyDescent="0.25">
      <c r="J3712"/>
    </row>
    <row r="3713" spans="10:10" x14ac:dyDescent="0.25">
      <c r="J3713"/>
    </row>
    <row r="3714" spans="10:10" x14ac:dyDescent="0.25">
      <c r="J3714"/>
    </row>
    <row r="3715" spans="10:10" x14ac:dyDescent="0.25">
      <c r="J3715"/>
    </row>
    <row r="3716" spans="10:10" x14ac:dyDescent="0.25">
      <c r="J3716"/>
    </row>
    <row r="3717" spans="10:10" x14ac:dyDescent="0.25">
      <c r="J3717"/>
    </row>
    <row r="3718" spans="10:10" x14ac:dyDescent="0.25">
      <c r="J3718"/>
    </row>
    <row r="3719" spans="10:10" x14ac:dyDescent="0.25">
      <c r="J3719"/>
    </row>
    <row r="3720" spans="10:10" x14ac:dyDescent="0.25">
      <c r="J3720"/>
    </row>
    <row r="3721" spans="10:10" x14ac:dyDescent="0.25">
      <c r="J3721"/>
    </row>
    <row r="3722" spans="10:10" x14ac:dyDescent="0.25">
      <c r="J3722"/>
    </row>
    <row r="3723" spans="10:10" x14ac:dyDescent="0.25">
      <c r="J3723"/>
    </row>
    <row r="3724" spans="10:10" x14ac:dyDescent="0.25">
      <c r="J3724"/>
    </row>
    <row r="3725" spans="10:10" x14ac:dyDescent="0.25">
      <c r="J3725"/>
    </row>
    <row r="3726" spans="10:10" x14ac:dyDescent="0.25">
      <c r="J3726"/>
    </row>
    <row r="3727" spans="10:10" x14ac:dyDescent="0.25">
      <c r="J3727"/>
    </row>
    <row r="3728" spans="10:10" x14ac:dyDescent="0.25">
      <c r="J3728"/>
    </row>
    <row r="3729" spans="10:10" x14ac:dyDescent="0.25">
      <c r="J3729"/>
    </row>
    <row r="3730" spans="10:10" x14ac:dyDescent="0.25">
      <c r="J3730"/>
    </row>
    <row r="3731" spans="10:10" x14ac:dyDescent="0.25">
      <c r="J3731"/>
    </row>
    <row r="3732" spans="10:10" x14ac:dyDescent="0.25">
      <c r="J3732"/>
    </row>
    <row r="3733" spans="10:10" x14ac:dyDescent="0.25">
      <c r="J3733"/>
    </row>
    <row r="3734" spans="10:10" x14ac:dyDescent="0.25">
      <c r="J3734"/>
    </row>
    <row r="3735" spans="10:10" x14ac:dyDescent="0.25">
      <c r="J3735"/>
    </row>
    <row r="3736" spans="10:10" x14ac:dyDescent="0.25">
      <c r="J3736"/>
    </row>
    <row r="3737" spans="10:10" x14ac:dyDescent="0.25">
      <c r="J3737"/>
    </row>
    <row r="3738" spans="10:10" x14ac:dyDescent="0.25">
      <c r="J3738"/>
    </row>
    <row r="3739" spans="10:10" x14ac:dyDescent="0.25">
      <c r="J3739"/>
    </row>
    <row r="3740" spans="10:10" x14ac:dyDescent="0.25">
      <c r="J3740"/>
    </row>
    <row r="3741" spans="10:10" x14ac:dyDescent="0.25">
      <c r="J3741"/>
    </row>
    <row r="3742" spans="10:10" x14ac:dyDescent="0.25">
      <c r="J3742"/>
    </row>
    <row r="3743" spans="10:10" x14ac:dyDescent="0.25">
      <c r="J3743"/>
    </row>
    <row r="3744" spans="10:10" x14ac:dyDescent="0.25">
      <c r="J3744"/>
    </row>
    <row r="3745" spans="10:10" x14ac:dyDescent="0.25">
      <c r="J3745"/>
    </row>
    <row r="3746" spans="10:10" x14ac:dyDescent="0.25">
      <c r="J3746"/>
    </row>
    <row r="3747" spans="10:10" x14ac:dyDescent="0.25">
      <c r="J3747"/>
    </row>
    <row r="3748" spans="10:10" x14ac:dyDescent="0.25">
      <c r="J3748"/>
    </row>
    <row r="3749" spans="10:10" x14ac:dyDescent="0.25">
      <c r="J3749"/>
    </row>
    <row r="3750" spans="10:10" x14ac:dyDescent="0.25">
      <c r="J3750"/>
    </row>
    <row r="3751" spans="10:10" x14ac:dyDescent="0.25">
      <c r="J3751"/>
    </row>
    <row r="3752" spans="10:10" x14ac:dyDescent="0.25">
      <c r="J3752"/>
    </row>
    <row r="3753" spans="10:10" x14ac:dyDescent="0.25">
      <c r="J3753"/>
    </row>
    <row r="3754" spans="10:10" x14ac:dyDescent="0.25">
      <c r="J3754"/>
    </row>
    <row r="3755" spans="10:10" x14ac:dyDescent="0.25">
      <c r="J3755"/>
    </row>
    <row r="3756" spans="10:10" x14ac:dyDescent="0.25">
      <c r="J3756"/>
    </row>
    <row r="3757" spans="10:10" x14ac:dyDescent="0.25">
      <c r="J3757"/>
    </row>
    <row r="3758" spans="10:10" x14ac:dyDescent="0.25">
      <c r="J3758"/>
    </row>
    <row r="3759" spans="10:10" x14ac:dyDescent="0.25">
      <c r="J3759"/>
    </row>
    <row r="3760" spans="10:10" x14ac:dyDescent="0.25">
      <c r="J3760"/>
    </row>
    <row r="3761" spans="10:10" x14ac:dyDescent="0.25">
      <c r="J3761"/>
    </row>
    <row r="3762" spans="10:10" x14ac:dyDescent="0.25">
      <c r="J3762"/>
    </row>
    <row r="3763" spans="10:10" x14ac:dyDescent="0.25">
      <c r="J3763"/>
    </row>
    <row r="3764" spans="10:10" x14ac:dyDescent="0.25">
      <c r="J3764"/>
    </row>
    <row r="3765" spans="10:10" x14ac:dyDescent="0.25">
      <c r="J3765"/>
    </row>
    <row r="3766" spans="10:10" x14ac:dyDescent="0.25">
      <c r="J3766"/>
    </row>
    <row r="3767" spans="10:10" x14ac:dyDescent="0.25">
      <c r="J3767"/>
    </row>
    <row r="3768" spans="10:10" x14ac:dyDescent="0.25">
      <c r="J3768"/>
    </row>
    <row r="3769" spans="10:10" x14ac:dyDescent="0.25">
      <c r="J3769"/>
    </row>
    <row r="3770" spans="10:10" x14ac:dyDescent="0.25">
      <c r="J3770"/>
    </row>
    <row r="3771" spans="10:10" x14ac:dyDescent="0.25">
      <c r="J3771"/>
    </row>
    <row r="3772" spans="10:10" x14ac:dyDescent="0.25">
      <c r="J3772"/>
    </row>
    <row r="3773" spans="10:10" x14ac:dyDescent="0.25">
      <c r="J3773"/>
    </row>
    <row r="3774" spans="10:10" x14ac:dyDescent="0.25">
      <c r="J3774"/>
    </row>
    <row r="3775" spans="10:10" x14ac:dyDescent="0.25">
      <c r="J3775"/>
    </row>
    <row r="3776" spans="10:10" x14ac:dyDescent="0.25">
      <c r="J3776"/>
    </row>
    <row r="3777" spans="10:10" x14ac:dyDescent="0.25">
      <c r="J3777"/>
    </row>
    <row r="3778" spans="10:10" x14ac:dyDescent="0.25">
      <c r="J3778"/>
    </row>
    <row r="3779" spans="10:10" x14ac:dyDescent="0.25">
      <c r="J3779"/>
    </row>
    <row r="3780" spans="10:10" x14ac:dyDescent="0.25">
      <c r="J3780"/>
    </row>
    <row r="3781" spans="10:10" x14ac:dyDescent="0.25">
      <c r="J3781"/>
    </row>
    <row r="3782" spans="10:10" x14ac:dyDescent="0.25">
      <c r="J3782"/>
    </row>
    <row r="3783" spans="10:10" x14ac:dyDescent="0.25">
      <c r="J3783"/>
    </row>
    <row r="3784" spans="10:10" x14ac:dyDescent="0.25">
      <c r="J3784"/>
    </row>
    <row r="3785" spans="10:10" x14ac:dyDescent="0.25">
      <c r="J3785"/>
    </row>
    <row r="3786" spans="10:10" x14ac:dyDescent="0.25">
      <c r="J3786"/>
    </row>
    <row r="3787" spans="10:10" x14ac:dyDescent="0.25">
      <c r="J3787"/>
    </row>
    <row r="3788" spans="10:10" x14ac:dyDescent="0.25">
      <c r="J3788"/>
    </row>
    <row r="3789" spans="10:10" x14ac:dyDescent="0.25">
      <c r="J3789"/>
    </row>
    <row r="3790" spans="10:10" x14ac:dyDescent="0.25">
      <c r="J3790"/>
    </row>
    <row r="3791" spans="10:10" x14ac:dyDescent="0.25">
      <c r="J3791"/>
    </row>
    <row r="3792" spans="10:10" x14ac:dyDescent="0.25">
      <c r="J3792"/>
    </row>
    <row r="3793" spans="10:10" x14ac:dyDescent="0.25">
      <c r="J3793"/>
    </row>
    <row r="3794" spans="10:10" x14ac:dyDescent="0.25">
      <c r="J3794"/>
    </row>
    <row r="3795" spans="10:10" x14ac:dyDescent="0.25">
      <c r="J3795"/>
    </row>
    <row r="3796" spans="10:10" x14ac:dyDescent="0.25">
      <c r="J3796"/>
    </row>
    <row r="3797" spans="10:10" x14ac:dyDescent="0.25">
      <c r="J3797"/>
    </row>
    <row r="3798" spans="10:10" x14ac:dyDescent="0.25">
      <c r="J3798"/>
    </row>
    <row r="3799" spans="10:10" x14ac:dyDescent="0.25">
      <c r="J3799"/>
    </row>
    <row r="3800" spans="10:10" x14ac:dyDescent="0.25">
      <c r="J3800"/>
    </row>
    <row r="3801" spans="10:10" x14ac:dyDescent="0.25">
      <c r="J3801"/>
    </row>
    <row r="3802" spans="10:10" x14ac:dyDescent="0.25">
      <c r="J3802"/>
    </row>
    <row r="3803" spans="10:10" x14ac:dyDescent="0.25">
      <c r="J3803"/>
    </row>
    <row r="3804" spans="10:10" x14ac:dyDescent="0.25">
      <c r="J3804"/>
    </row>
    <row r="3805" spans="10:10" x14ac:dyDescent="0.25">
      <c r="J3805"/>
    </row>
    <row r="3806" spans="10:10" x14ac:dyDescent="0.25">
      <c r="J3806"/>
    </row>
    <row r="3807" spans="10:10" x14ac:dyDescent="0.25">
      <c r="J3807"/>
    </row>
    <row r="3808" spans="10:10" x14ac:dyDescent="0.25">
      <c r="J3808"/>
    </row>
    <row r="3809" spans="10:10" x14ac:dyDescent="0.25">
      <c r="J3809"/>
    </row>
    <row r="3810" spans="10:10" x14ac:dyDescent="0.25">
      <c r="J3810"/>
    </row>
    <row r="3811" spans="10:10" x14ac:dyDescent="0.25">
      <c r="J3811"/>
    </row>
    <row r="3812" spans="10:10" x14ac:dyDescent="0.25">
      <c r="J3812"/>
    </row>
    <row r="3813" spans="10:10" x14ac:dyDescent="0.25">
      <c r="J3813"/>
    </row>
    <row r="3814" spans="10:10" x14ac:dyDescent="0.25">
      <c r="J3814"/>
    </row>
    <row r="3815" spans="10:10" x14ac:dyDescent="0.25">
      <c r="J3815"/>
    </row>
    <row r="3816" spans="10:10" x14ac:dyDescent="0.25">
      <c r="J3816"/>
    </row>
    <row r="3817" spans="10:10" x14ac:dyDescent="0.25">
      <c r="J3817"/>
    </row>
    <row r="3818" spans="10:10" x14ac:dyDescent="0.25">
      <c r="J3818"/>
    </row>
    <row r="3819" spans="10:10" x14ac:dyDescent="0.25">
      <c r="J3819"/>
    </row>
    <row r="3820" spans="10:10" x14ac:dyDescent="0.25">
      <c r="J3820"/>
    </row>
    <row r="3821" spans="10:10" x14ac:dyDescent="0.25">
      <c r="J3821"/>
    </row>
    <row r="3822" spans="10:10" x14ac:dyDescent="0.25">
      <c r="J3822"/>
    </row>
    <row r="3823" spans="10:10" x14ac:dyDescent="0.25">
      <c r="J3823"/>
    </row>
    <row r="3824" spans="10:10" x14ac:dyDescent="0.25">
      <c r="J3824"/>
    </row>
    <row r="3825" spans="10:10" x14ac:dyDescent="0.25">
      <c r="J3825"/>
    </row>
    <row r="3826" spans="10:10" x14ac:dyDescent="0.25">
      <c r="J3826"/>
    </row>
    <row r="3827" spans="10:10" x14ac:dyDescent="0.25">
      <c r="J3827"/>
    </row>
    <row r="3828" spans="10:10" x14ac:dyDescent="0.25">
      <c r="J3828"/>
    </row>
    <row r="3829" spans="10:10" x14ac:dyDescent="0.25">
      <c r="J3829"/>
    </row>
    <row r="3830" spans="10:10" x14ac:dyDescent="0.25">
      <c r="J3830"/>
    </row>
    <row r="3831" spans="10:10" x14ac:dyDescent="0.25">
      <c r="J3831"/>
    </row>
    <row r="3832" spans="10:10" x14ac:dyDescent="0.25">
      <c r="J3832"/>
    </row>
    <row r="3833" spans="10:10" x14ac:dyDescent="0.25">
      <c r="J3833"/>
    </row>
    <row r="3834" spans="10:10" x14ac:dyDescent="0.25">
      <c r="J3834"/>
    </row>
    <row r="3835" spans="10:10" x14ac:dyDescent="0.25">
      <c r="J3835"/>
    </row>
    <row r="3836" spans="10:10" x14ac:dyDescent="0.25">
      <c r="J3836"/>
    </row>
    <row r="3837" spans="10:10" x14ac:dyDescent="0.25">
      <c r="J3837"/>
    </row>
    <row r="3838" spans="10:10" x14ac:dyDescent="0.25">
      <c r="J3838"/>
    </row>
    <row r="3839" spans="10:10" x14ac:dyDescent="0.25">
      <c r="J3839"/>
    </row>
    <row r="3840" spans="10:10" x14ac:dyDescent="0.25">
      <c r="J3840"/>
    </row>
    <row r="3841" spans="10:10" x14ac:dyDescent="0.25">
      <c r="J3841"/>
    </row>
    <row r="3842" spans="10:10" x14ac:dyDescent="0.25">
      <c r="J3842"/>
    </row>
    <row r="3843" spans="10:10" x14ac:dyDescent="0.25">
      <c r="J3843"/>
    </row>
    <row r="3844" spans="10:10" x14ac:dyDescent="0.25">
      <c r="J3844"/>
    </row>
    <row r="3845" spans="10:10" x14ac:dyDescent="0.25">
      <c r="J3845"/>
    </row>
    <row r="3846" spans="10:10" x14ac:dyDescent="0.25">
      <c r="J3846"/>
    </row>
    <row r="3847" spans="10:10" x14ac:dyDescent="0.25">
      <c r="J3847"/>
    </row>
    <row r="3848" spans="10:10" x14ac:dyDescent="0.25">
      <c r="J3848"/>
    </row>
    <row r="3849" spans="10:10" x14ac:dyDescent="0.25">
      <c r="J3849"/>
    </row>
    <row r="3850" spans="10:10" x14ac:dyDescent="0.25">
      <c r="J3850"/>
    </row>
    <row r="3851" spans="10:10" x14ac:dyDescent="0.25">
      <c r="J3851"/>
    </row>
    <row r="3852" spans="10:10" x14ac:dyDescent="0.25">
      <c r="J3852"/>
    </row>
    <row r="3853" spans="10:10" x14ac:dyDescent="0.25">
      <c r="J3853"/>
    </row>
    <row r="3854" spans="10:10" x14ac:dyDescent="0.25">
      <c r="J3854"/>
    </row>
    <row r="3855" spans="10:10" x14ac:dyDescent="0.25">
      <c r="J3855"/>
    </row>
    <row r="3856" spans="10:10" x14ac:dyDescent="0.25">
      <c r="J3856"/>
    </row>
    <row r="3857" spans="10:10" x14ac:dyDescent="0.25">
      <c r="J3857"/>
    </row>
    <row r="3858" spans="10:10" x14ac:dyDescent="0.25">
      <c r="J3858"/>
    </row>
    <row r="3859" spans="10:10" x14ac:dyDescent="0.25">
      <c r="J3859"/>
    </row>
    <row r="3860" spans="10:10" x14ac:dyDescent="0.25">
      <c r="J3860"/>
    </row>
    <row r="3861" spans="10:10" x14ac:dyDescent="0.25">
      <c r="J3861"/>
    </row>
    <row r="3862" spans="10:10" x14ac:dyDescent="0.25">
      <c r="J3862"/>
    </row>
    <row r="3863" spans="10:10" x14ac:dyDescent="0.25">
      <c r="J3863"/>
    </row>
    <row r="3864" spans="10:10" x14ac:dyDescent="0.25">
      <c r="J3864"/>
    </row>
    <row r="3865" spans="10:10" x14ac:dyDescent="0.25">
      <c r="J3865"/>
    </row>
    <row r="3866" spans="10:10" x14ac:dyDescent="0.25">
      <c r="J3866"/>
    </row>
    <row r="3867" spans="10:10" x14ac:dyDescent="0.25">
      <c r="J3867"/>
    </row>
    <row r="3868" spans="10:10" x14ac:dyDescent="0.25">
      <c r="J3868"/>
    </row>
    <row r="3869" spans="10:10" x14ac:dyDescent="0.25">
      <c r="J3869"/>
    </row>
    <row r="3870" spans="10:10" x14ac:dyDescent="0.25">
      <c r="J3870"/>
    </row>
    <row r="3871" spans="10:10" x14ac:dyDescent="0.25">
      <c r="J3871"/>
    </row>
    <row r="3872" spans="10:10" x14ac:dyDescent="0.25">
      <c r="J3872"/>
    </row>
    <row r="3873" spans="10:10" x14ac:dyDescent="0.25">
      <c r="J3873"/>
    </row>
    <row r="3874" spans="10:10" x14ac:dyDescent="0.25">
      <c r="J3874"/>
    </row>
    <row r="3875" spans="10:10" x14ac:dyDescent="0.25">
      <c r="J3875"/>
    </row>
    <row r="3876" spans="10:10" x14ac:dyDescent="0.25">
      <c r="J3876"/>
    </row>
    <row r="3877" spans="10:10" x14ac:dyDescent="0.25">
      <c r="J3877"/>
    </row>
    <row r="3878" spans="10:10" x14ac:dyDescent="0.25">
      <c r="J3878"/>
    </row>
    <row r="3879" spans="10:10" x14ac:dyDescent="0.25">
      <c r="J3879"/>
    </row>
    <row r="3880" spans="10:10" x14ac:dyDescent="0.25">
      <c r="J3880"/>
    </row>
    <row r="3881" spans="10:10" x14ac:dyDescent="0.25">
      <c r="J3881"/>
    </row>
    <row r="3882" spans="10:10" x14ac:dyDescent="0.25">
      <c r="J3882"/>
    </row>
    <row r="3883" spans="10:10" x14ac:dyDescent="0.25">
      <c r="J3883"/>
    </row>
    <row r="3884" spans="10:10" x14ac:dyDescent="0.25">
      <c r="J3884"/>
    </row>
    <row r="3885" spans="10:10" x14ac:dyDescent="0.25">
      <c r="J3885"/>
    </row>
    <row r="3886" spans="10:10" x14ac:dyDescent="0.25">
      <c r="J3886"/>
    </row>
    <row r="3887" spans="10:10" x14ac:dyDescent="0.25">
      <c r="J3887"/>
    </row>
    <row r="3888" spans="10:10" x14ac:dyDescent="0.25">
      <c r="J3888"/>
    </row>
    <row r="3889" spans="10:10" x14ac:dyDescent="0.25">
      <c r="J3889"/>
    </row>
    <row r="3890" spans="10:10" x14ac:dyDescent="0.25">
      <c r="J3890"/>
    </row>
    <row r="3891" spans="10:10" x14ac:dyDescent="0.25">
      <c r="J3891"/>
    </row>
    <row r="3892" spans="10:10" x14ac:dyDescent="0.25">
      <c r="J3892"/>
    </row>
    <row r="3893" spans="10:10" x14ac:dyDescent="0.25">
      <c r="J3893"/>
    </row>
    <row r="3894" spans="10:10" x14ac:dyDescent="0.25">
      <c r="J3894"/>
    </row>
    <row r="3895" spans="10:10" x14ac:dyDescent="0.25">
      <c r="J3895"/>
    </row>
    <row r="3896" spans="10:10" x14ac:dyDescent="0.25">
      <c r="J3896"/>
    </row>
    <row r="3897" spans="10:10" x14ac:dyDescent="0.25">
      <c r="J3897"/>
    </row>
    <row r="3898" spans="10:10" x14ac:dyDescent="0.25">
      <c r="J3898"/>
    </row>
    <row r="3899" spans="10:10" x14ac:dyDescent="0.25">
      <c r="J3899"/>
    </row>
    <row r="3900" spans="10:10" x14ac:dyDescent="0.25">
      <c r="J3900"/>
    </row>
    <row r="3901" spans="10:10" x14ac:dyDescent="0.25">
      <c r="J3901"/>
    </row>
    <row r="3902" spans="10:10" x14ac:dyDescent="0.25">
      <c r="J3902"/>
    </row>
    <row r="3903" spans="10:10" x14ac:dyDescent="0.25">
      <c r="J3903"/>
    </row>
    <row r="3904" spans="10:10" x14ac:dyDescent="0.25">
      <c r="J3904"/>
    </row>
    <row r="3905" spans="10:10" x14ac:dyDescent="0.25">
      <c r="J3905"/>
    </row>
    <row r="3906" spans="10:10" x14ac:dyDescent="0.25">
      <c r="J3906"/>
    </row>
    <row r="3907" spans="10:10" x14ac:dyDescent="0.25">
      <c r="J3907"/>
    </row>
    <row r="3908" spans="10:10" x14ac:dyDescent="0.25">
      <c r="J3908"/>
    </row>
    <row r="3909" spans="10:10" x14ac:dyDescent="0.25">
      <c r="J3909"/>
    </row>
    <row r="3910" spans="10:10" x14ac:dyDescent="0.25">
      <c r="J3910"/>
    </row>
    <row r="3911" spans="10:10" x14ac:dyDescent="0.25">
      <c r="J3911"/>
    </row>
    <row r="3912" spans="10:10" x14ac:dyDescent="0.25">
      <c r="J3912"/>
    </row>
    <row r="3913" spans="10:10" x14ac:dyDescent="0.25">
      <c r="J3913"/>
    </row>
    <row r="3914" spans="10:10" x14ac:dyDescent="0.25">
      <c r="J3914"/>
    </row>
    <row r="3915" spans="10:10" x14ac:dyDescent="0.25">
      <c r="J3915"/>
    </row>
    <row r="3916" spans="10:10" x14ac:dyDescent="0.25">
      <c r="J3916"/>
    </row>
    <row r="3917" spans="10:10" x14ac:dyDescent="0.25">
      <c r="J3917"/>
    </row>
    <row r="3918" spans="10:10" x14ac:dyDescent="0.25">
      <c r="J3918"/>
    </row>
    <row r="3919" spans="10:10" x14ac:dyDescent="0.25">
      <c r="J3919"/>
    </row>
    <row r="3920" spans="10:10" x14ac:dyDescent="0.25">
      <c r="J3920"/>
    </row>
    <row r="3921" spans="10:10" x14ac:dyDescent="0.25">
      <c r="J3921"/>
    </row>
    <row r="3922" spans="10:10" x14ac:dyDescent="0.25">
      <c r="J3922"/>
    </row>
    <row r="3923" spans="10:10" x14ac:dyDescent="0.25">
      <c r="J3923"/>
    </row>
    <row r="3924" spans="10:10" x14ac:dyDescent="0.25">
      <c r="J3924"/>
    </row>
    <row r="3925" spans="10:10" x14ac:dyDescent="0.25">
      <c r="J3925"/>
    </row>
    <row r="3926" spans="10:10" x14ac:dyDescent="0.25">
      <c r="J3926"/>
    </row>
    <row r="3927" spans="10:10" x14ac:dyDescent="0.25">
      <c r="J3927"/>
    </row>
    <row r="3928" spans="10:10" x14ac:dyDescent="0.25">
      <c r="J3928"/>
    </row>
    <row r="3929" spans="10:10" x14ac:dyDescent="0.25">
      <c r="J3929"/>
    </row>
    <row r="3930" spans="10:10" x14ac:dyDescent="0.25">
      <c r="J3930"/>
    </row>
    <row r="3931" spans="10:10" x14ac:dyDescent="0.25">
      <c r="J3931"/>
    </row>
    <row r="3932" spans="10:10" x14ac:dyDescent="0.25">
      <c r="J3932"/>
    </row>
    <row r="3933" spans="10:10" x14ac:dyDescent="0.25">
      <c r="J3933"/>
    </row>
    <row r="3934" spans="10:10" x14ac:dyDescent="0.25">
      <c r="J3934"/>
    </row>
    <row r="3935" spans="10:10" x14ac:dyDescent="0.25">
      <c r="J3935"/>
    </row>
    <row r="3936" spans="10:10" x14ac:dyDescent="0.25">
      <c r="J3936"/>
    </row>
    <row r="3937" spans="10:10" x14ac:dyDescent="0.25">
      <c r="J3937"/>
    </row>
    <row r="3938" spans="10:10" x14ac:dyDescent="0.25">
      <c r="J3938"/>
    </row>
    <row r="3939" spans="10:10" x14ac:dyDescent="0.25">
      <c r="J3939"/>
    </row>
    <row r="3940" spans="10:10" x14ac:dyDescent="0.25">
      <c r="J3940"/>
    </row>
    <row r="3941" spans="10:10" x14ac:dyDescent="0.25">
      <c r="J3941"/>
    </row>
    <row r="3942" spans="10:10" x14ac:dyDescent="0.25">
      <c r="J3942"/>
    </row>
    <row r="3943" spans="10:10" x14ac:dyDescent="0.25">
      <c r="J3943"/>
    </row>
    <row r="3944" spans="10:10" x14ac:dyDescent="0.25">
      <c r="J3944"/>
    </row>
    <row r="3945" spans="10:10" x14ac:dyDescent="0.25">
      <c r="J3945"/>
    </row>
    <row r="3946" spans="10:10" x14ac:dyDescent="0.25">
      <c r="J3946"/>
    </row>
    <row r="3947" spans="10:10" x14ac:dyDescent="0.25">
      <c r="J3947"/>
    </row>
    <row r="3948" spans="10:10" x14ac:dyDescent="0.25">
      <c r="J3948"/>
    </row>
    <row r="3949" spans="10:10" x14ac:dyDescent="0.25">
      <c r="J3949"/>
    </row>
    <row r="3950" spans="10:10" x14ac:dyDescent="0.25">
      <c r="J3950"/>
    </row>
    <row r="3951" spans="10:10" x14ac:dyDescent="0.25">
      <c r="J3951"/>
    </row>
    <row r="3952" spans="10:10" x14ac:dyDescent="0.25">
      <c r="J3952"/>
    </row>
    <row r="3953" spans="10:10" x14ac:dyDescent="0.25">
      <c r="J3953"/>
    </row>
    <row r="3954" spans="10:10" x14ac:dyDescent="0.25">
      <c r="J3954"/>
    </row>
    <row r="3955" spans="10:10" x14ac:dyDescent="0.25">
      <c r="J3955"/>
    </row>
    <row r="3956" spans="10:10" x14ac:dyDescent="0.25">
      <c r="J3956"/>
    </row>
    <row r="3957" spans="10:10" x14ac:dyDescent="0.25">
      <c r="J3957"/>
    </row>
    <row r="3958" spans="10:10" x14ac:dyDescent="0.25">
      <c r="J3958"/>
    </row>
    <row r="3959" spans="10:10" x14ac:dyDescent="0.25">
      <c r="J3959"/>
    </row>
    <row r="3960" spans="10:10" x14ac:dyDescent="0.25">
      <c r="J3960"/>
    </row>
    <row r="3961" spans="10:10" x14ac:dyDescent="0.25">
      <c r="J3961"/>
    </row>
    <row r="3962" spans="10:10" x14ac:dyDescent="0.25">
      <c r="J3962"/>
    </row>
    <row r="3963" spans="10:10" x14ac:dyDescent="0.25">
      <c r="J3963"/>
    </row>
    <row r="3964" spans="10:10" x14ac:dyDescent="0.25">
      <c r="J3964"/>
    </row>
    <row r="3965" spans="10:10" x14ac:dyDescent="0.25">
      <c r="J3965"/>
    </row>
    <row r="3966" spans="10:10" x14ac:dyDescent="0.25">
      <c r="J3966"/>
    </row>
    <row r="3967" spans="10:10" x14ac:dyDescent="0.25">
      <c r="J3967"/>
    </row>
    <row r="3968" spans="10:10" x14ac:dyDescent="0.25">
      <c r="J3968"/>
    </row>
    <row r="3969" spans="10:10" x14ac:dyDescent="0.25">
      <c r="J3969"/>
    </row>
    <row r="3970" spans="10:10" x14ac:dyDescent="0.25">
      <c r="J3970"/>
    </row>
    <row r="3971" spans="10:10" x14ac:dyDescent="0.25">
      <c r="J3971"/>
    </row>
    <row r="3972" spans="10:10" x14ac:dyDescent="0.25">
      <c r="J3972"/>
    </row>
    <row r="3973" spans="10:10" x14ac:dyDescent="0.25">
      <c r="J3973"/>
    </row>
    <row r="3974" spans="10:10" x14ac:dyDescent="0.25">
      <c r="J3974"/>
    </row>
    <row r="3975" spans="10:10" x14ac:dyDescent="0.25">
      <c r="J3975"/>
    </row>
    <row r="3976" spans="10:10" x14ac:dyDescent="0.25">
      <c r="J3976"/>
    </row>
    <row r="3977" spans="10:10" x14ac:dyDescent="0.25">
      <c r="J3977"/>
    </row>
    <row r="3978" spans="10:10" x14ac:dyDescent="0.25">
      <c r="J3978"/>
    </row>
    <row r="3979" spans="10:10" x14ac:dyDescent="0.25">
      <c r="J3979"/>
    </row>
    <row r="3980" spans="10:10" x14ac:dyDescent="0.25">
      <c r="J3980"/>
    </row>
    <row r="3981" spans="10:10" x14ac:dyDescent="0.25">
      <c r="J3981"/>
    </row>
    <row r="3982" spans="10:10" x14ac:dyDescent="0.25">
      <c r="J3982"/>
    </row>
    <row r="3983" spans="10:10" x14ac:dyDescent="0.25">
      <c r="J3983"/>
    </row>
    <row r="3984" spans="10:10" x14ac:dyDescent="0.25">
      <c r="J3984"/>
    </row>
    <row r="3985" spans="10:10" x14ac:dyDescent="0.25">
      <c r="J3985"/>
    </row>
    <row r="3986" spans="10:10" x14ac:dyDescent="0.25">
      <c r="J3986"/>
    </row>
    <row r="3987" spans="10:10" x14ac:dyDescent="0.25">
      <c r="J3987"/>
    </row>
    <row r="3988" spans="10:10" x14ac:dyDescent="0.25">
      <c r="J3988"/>
    </row>
    <row r="3989" spans="10:10" x14ac:dyDescent="0.25">
      <c r="J3989"/>
    </row>
    <row r="3990" spans="10:10" x14ac:dyDescent="0.25">
      <c r="J3990"/>
    </row>
    <row r="3991" spans="10:10" x14ac:dyDescent="0.25">
      <c r="J3991"/>
    </row>
    <row r="3992" spans="10:10" x14ac:dyDescent="0.25">
      <c r="J3992"/>
    </row>
    <row r="3993" spans="10:10" x14ac:dyDescent="0.25">
      <c r="J3993"/>
    </row>
    <row r="3994" spans="10:10" x14ac:dyDescent="0.25">
      <c r="J3994"/>
    </row>
    <row r="3995" spans="10:10" x14ac:dyDescent="0.25">
      <c r="J3995"/>
    </row>
    <row r="3996" spans="10:10" x14ac:dyDescent="0.25">
      <c r="J3996"/>
    </row>
    <row r="3997" spans="10:10" x14ac:dyDescent="0.25">
      <c r="J3997"/>
    </row>
    <row r="3998" spans="10:10" x14ac:dyDescent="0.25">
      <c r="J3998"/>
    </row>
    <row r="3999" spans="10:10" x14ac:dyDescent="0.25">
      <c r="J3999"/>
    </row>
    <row r="4000" spans="10:10" x14ac:dyDescent="0.25">
      <c r="J4000"/>
    </row>
    <row r="4001" spans="10:10" x14ac:dyDescent="0.25">
      <c r="J4001"/>
    </row>
    <row r="4002" spans="10:10" x14ac:dyDescent="0.25">
      <c r="J4002"/>
    </row>
    <row r="4003" spans="10:10" x14ac:dyDescent="0.25">
      <c r="J4003"/>
    </row>
    <row r="4004" spans="10:10" x14ac:dyDescent="0.25">
      <c r="J4004"/>
    </row>
    <row r="4005" spans="10:10" x14ac:dyDescent="0.25">
      <c r="J4005"/>
    </row>
    <row r="4006" spans="10:10" x14ac:dyDescent="0.25">
      <c r="J4006"/>
    </row>
    <row r="4007" spans="10:10" x14ac:dyDescent="0.25">
      <c r="J4007"/>
    </row>
    <row r="4008" spans="10:10" x14ac:dyDescent="0.25">
      <c r="J4008"/>
    </row>
    <row r="4009" spans="10:10" x14ac:dyDescent="0.25">
      <c r="J4009"/>
    </row>
    <row r="4010" spans="10:10" x14ac:dyDescent="0.25">
      <c r="J4010"/>
    </row>
    <row r="4011" spans="10:10" x14ac:dyDescent="0.25">
      <c r="J4011"/>
    </row>
    <row r="4012" spans="10:10" x14ac:dyDescent="0.25">
      <c r="J4012"/>
    </row>
    <row r="4013" spans="10:10" x14ac:dyDescent="0.25">
      <c r="J4013"/>
    </row>
    <row r="4014" spans="10:10" x14ac:dyDescent="0.25">
      <c r="J4014"/>
    </row>
    <row r="4015" spans="10:10" x14ac:dyDescent="0.25">
      <c r="J4015"/>
    </row>
    <row r="4016" spans="10:10" x14ac:dyDescent="0.25">
      <c r="J4016"/>
    </row>
    <row r="4017" spans="10:10" x14ac:dyDescent="0.25">
      <c r="J4017"/>
    </row>
    <row r="4018" spans="10:10" x14ac:dyDescent="0.25">
      <c r="J4018"/>
    </row>
    <row r="4019" spans="10:10" x14ac:dyDescent="0.25">
      <c r="J4019"/>
    </row>
    <row r="4020" spans="10:10" x14ac:dyDescent="0.25">
      <c r="J4020"/>
    </row>
    <row r="4021" spans="10:10" x14ac:dyDescent="0.25">
      <c r="J4021"/>
    </row>
    <row r="4022" spans="10:10" x14ac:dyDescent="0.25">
      <c r="J4022"/>
    </row>
    <row r="4023" spans="10:10" x14ac:dyDescent="0.25">
      <c r="J4023"/>
    </row>
    <row r="4024" spans="10:10" x14ac:dyDescent="0.25">
      <c r="J4024"/>
    </row>
    <row r="4025" spans="10:10" x14ac:dyDescent="0.25">
      <c r="J4025"/>
    </row>
    <row r="4026" spans="10:10" x14ac:dyDescent="0.25">
      <c r="J4026"/>
    </row>
    <row r="4027" spans="10:10" x14ac:dyDescent="0.25">
      <c r="J4027"/>
    </row>
    <row r="4028" spans="10:10" x14ac:dyDescent="0.25">
      <c r="J4028"/>
    </row>
    <row r="4029" spans="10:10" x14ac:dyDescent="0.25">
      <c r="J4029"/>
    </row>
    <row r="4030" spans="10:10" x14ac:dyDescent="0.25">
      <c r="J4030"/>
    </row>
    <row r="4031" spans="10:10" x14ac:dyDescent="0.25">
      <c r="J4031"/>
    </row>
    <row r="4032" spans="10:10" x14ac:dyDescent="0.25">
      <c r="J4032"/>
    </row>
    <row r="4033" spans="10:10" x14ac:dyDescent="0.25">
      <c r="J4033"/>
    </row>
    <row r="4034" spans="10:10" x14ac:dyDescent="0.25">
      <c r="J4034"/>
    </row>
    <row r="4035" spans="10:10" x14ac:dyDescent="0.25">
      <c r="J4035"/>
    </row>
    <row r="4036" spans="10:10" x14ac:dyDescent="0.25">
      <c r="J4036"/>
    </row>
    <row r="4037" spans="10:10" x14ac:dyDescent="0.25">
      <c r="J4037"/>
    </row>
    <row r="4038" spans="10:10" x14ac:dyDescent="0.25">
      <c r="J4038"/>
    </row>
    <row r="4039" spans="10:10" x14ac:dyDescent="0.25">
      <c r="J4039"/>
    </row>
    <row r="4040" spans="10:10" x14ac:dyDescent="0.25">
      <c r="J4040"/>
    </row>
    <row r="4041" spans="10:10" x14ac:dyDescent="0.25">
      <c r="J4041"/>
    </row>
    <row r="4042" spans="10:10" x14ac:dyDescent="0.25">
      <c r="J4042"/>
    </row>
    <row r="4043" spans="10:10" x14ac:dyDescent="0.25">
      <c r="J4043"/>
    </row>
    <row r="4044" spans="10:10" x14ac:dyDescent="0.25">
      <c r="J4044"/>
    </row>
    <row r="4045" spans="10:10" x14ac:dyDescent="0.25">
      <c r="J4045"/>
    </row>
    <row r="4046" spans="10:10" x14ac:dyDescent="0.25">
      <c r="J4046"/>
    </row>
    <row r="4047" spans="10:10" x14ac:dyDescent="0.25">
      <c r="J4047"/>
    </row>
    <row r="4048" spans="10:10" x14ac:dyDescent="0.25">
      <c r="J4048"/>
    </row>
    <row r="4049" spans="10:10" x14ac:dyDescent="0.25">
      <c r="J4049"/>
    </row>
    <row r="4050" spans="10:10" x14ac:dyDescent="0.25">
      <c r="J4050"/>
    </row>
    <row r="4051" spans="10:10" x14ac:dyDescent="0.25">
      <c r="J4051"/>
    </row>
    <row r="4052" spans="10:10" x14ac:dyDescent="0.25">
      <c r="J4052"/>
    </row>
    <row r="4053" spans="10:10" x14ac:dyDescent="0.25">
      <c r="J4053"/>
    </row>
    <row r="4054" spans="10:10" x14ac:dyDescent="0.25">
      <c r="J4054"/>
    </row>
    <row r="4055" spans="10:10" x14ac:dyDescent="0.25">
      <c r="J4055"/>
    </row>
    <row r="4056" spans="10:10" x14ac:dyDescent="0.25">
      <c r="J4056"/>
    </row>
    <row r="4057" spans="10:10" x14ac:dyDescent="0.25">
      <c r="J4057"/>
    </row>
    <row r="4058" spans="10:10" x14ac:dyDescent="0.25">
      <c r="J4058"/>
    </row>
    <row r="4059" spans="10:10" x14ac:dyDescent="0.25">
      <c r="J4059"/>
    </row>
    <row r="4060" spans="10:10" x14ac:dyDescent="0.25">
      <c r="J4060"/>
    </row>
    <row r="4061" spans="10:10" x14ac:dyDescent="0.25">
      <c r="J4061"/>
    </row>
    <row r="4062" spans="10:10" x14ac:dyDescent="0.25">
      <c r="J4062"/>
    </row>
    <row r="4063" spans="10:10" x14ac:dyDescent="0.25">
      <c r="J4063"/>
    </row>
    <row r="4064" spans="10:10" x14ac:dyDescent="0.25">
      <c r="J4064"/>
    </row>
    <row r="4065" spans="10:10" x14ac:dyDescent="0.25">
      <c r="J4065"/>
    </row>
    <row r="4066" spans="10:10" x14ac:dyDescent="0.25">
      <c r="J4066"/>
    </row>
    <row r="4067" spans="10:10" x14ac:dyDescent="0.25">
      <c r="J4067"/>
    </row>
    <row r="4068" spans="10:10" x14ac:dyDescent="0.25">
      <c r="J4068"/>
    </row>
    <row r="4069" spans="10:10" x14ac:dyDescent="0.25">
      <c r="J4069"/>
    </row>
    <row r="4070" spans="10:10" x14ac:dyDescent="0.25">
      <c r="J4070"/>
    </row>
    <row r="4071" spans="10:10" x14ac:dyDescent="0.25">
      <c r="J4071"/>
    </row>
    <row r="4072" spans="10:10" x14ac:dyDescent="0.25">
      <c r="J4072"/>
    </row>
    <row r="4073" spans="10:10" x14ac:dyDescent="0.25">
      <c r="J4073"/>
    </row>
    <row r="4074" spans="10:10" x14ac:dyDescent="0.25">
      <c r="J4074"/>
    </row>
    <row r="4075" spans="10:10" x14ac:dyDescent="0.25">
      <c r="J4075"/>
    </row>
    <row r="4076" spans="10:10" x14ac:dyDescent="0.25">
      <c r="J4076"/>
    </row>
    <row r="4077" spans="10:10" x14ac:dyDescent="0.25">
      <c r="J4077"/>
    </row>
    <row r="4078" spans="10:10" x14ac:dyDescent="0.25">
      <c r="J4078"/>
    </row>
    <row r="4079" spans="10:10" x14ac:dyDescent="0.25">
      <c r="J4079"/>
    </row>
    <row r="4080" spans="10:10" x14ac:dyDescent="0.25">
      <c r="J4080"/>
    </row>
    <row r="4081" spans="10:10" x14ac:dyDescent="0.25">
      <c r="J4081"/>
    </row>
    <row r="4082" spans="10:10" x14ac:dyDescent="0.25">
      <c r="J4082"/>
    </row>
    <row r="4083" spans="10:10" x14ac:dyDescent="0.25">
      <c r="J4083"/>
    </row>
    <row r="4084" spans="10:10" x14ac:dyDescent="0.25">
      <c r="J4084"/>
    </row>
    <row r="4085" spans="10:10" x14ac:dyDescent="0.25">
      <c r="J4085"/>
    </row>
    <row r="4086" spans="10:10" x14ac:dyDescent="0.25">
      <c r="J4086"/>
    </row>
    <row r="4087" spans="10:10" x14ac:dyDescent="0.25">
      <c r="J4087"/>
    </row>
    <row r="4088" spans="10:10" x14ac:dyDescent="0.25">
      <c r="J4088"/>
    </row>
    <row r="4089" spans="10:10" x14ac:dyDescent="0.25">
      <c r="J4089"/>
    </row>
    <row r="4090" spans="10:10" x14ac:dyDescent="0.25">
      <c r="J4090"/>
    </row>
    <row r="4091" spans="10:10" x14ac:dyDescent="0.25">
      <c r="J4091"/>
    </row>
    <row r="4092" spans="10:10" x14ac:dyDescent="0.25">
      <c r="J4092"/>
    </row>
    <row r="4093" spans="10:10" x14ac:dyDescent="0.25">
      <c r="J4093"/>
    </row>
    <row r="4094" spans="10:10" x14ac:dyDescent="0.25">
      <c r="J4094"/>
    </row>
    <row r="4095" spans="10:10" x14ac:dyDescent="0.25">
      <c r="J4095"/>
    </row>
    <row r="4096" spans="10:10" x14ac:dyDescent="0.25">
      <c r="J4096"/>
    </row>
    <row r="4097" spans="10:10" x14ac:dyDescent="0.25">
      <c r="J4097"/>
    </row>
    <row r="4098" spans="10:10" x14ac:dyDescent="0.25">
      <c r="J4098"/>
    </row>
    <row r="4099" spans="10:10" x14ac:dyDescent="0.25">
      <c r="J4099"/>
    </row>
    <row r="4100" spans="10:10" x14ac:dyDescent="0.25">
      <c r="J4100"/>
    </row>
    <row r="4101" spans="10:10" x14ac:dyDescent="0.25">
      <c r="J4101"/>
    </row>
    <row r="4102" spans="10:10" x14ac:dyDescent="0.25">
      <c r="J4102"/>
    </row>
    <row r="4103" spans="10:10" x14ac:dyDescent="0.25">
      <c r="J4103"/>
    </row>
    <row r="4104" spans="10:10" x14ac:dyDescent="0.25">
      <c r="J4104"/>
    </row>
    <row r="4105" spans="10:10" x14ac:dyDescent="0.25">
      <c r="J4105"/>
    </row>
    <row r="4106" spans="10:10" x14ac:dyDescent="0.25">
      <c r="J4106"/>
    </row>
    <row r="4107" spans="10:10" x14ac:dyDescent="0.25">
      <c r="J4107"/>
    </row>
    <row r="4108" spans="10:10" x14ac:dyDescent="0.25">
      <c r="J4108"/>
    </row>
    <row r="4109" spans="10:10" x14ac:dyDescent="0.25">
      <c r="J4109"/>
    </row>
    <row r="4110" spans="10:10" x14ac:dyDescent="0.25">
      <c r="J4110"/>
    </row>
    <row r="4111" spans="10:10" x14ac:dyDescent="0.25">
      <c r="J4111"/>
    </row>
    <row r="4112" spans="10:10" x14ac:dyDescent="0.25">
      <c r="J4112"/>
    </row>
    <row r="4113" spans="10:10" x14ac:dyDescent="0.25">
      <c r="J4113"/>
    </row>
    <row r="4114" spans="10:10" x14ac:dyDescent="0.25">
      <c r="J4114"/>
    </row>
    <row r="4115" spans="10:10" x14ac:dyDescent="0.25">
      <c r="J4115"/>
    </row>
    <row r="4116" spans="10:10" x14ac:dyDescent="0.25">
      <c r="J4116"/>
    </row>
    <row r="4117" spans="10:10" x14ac:dyDescent="0.25">
      <c r="J4117"/>
    </row>
    <row r="4118" spans="10:10" x14ac:dyDescent="0.25">
      <c r="J4118"/>
    </row>
    <row r="4119" spans="10:10" x14ac:dyDescent="0.25">
      <c r="J4119"/>
    </row>
    <row r="4120" spans="10:10" x14ac:dyDescent="0.25">
      <c r="J4120"/>
    </row>
    <row r="4121" spans="10:10" x14ac:dyDescent="0.25">
      <c r="J4121"/>
    </row>
    <row r="4122" spans="10:10" x14ac:dyDescent="0.25">
      <c r="J4122"/>
    </row>
    <row r="4123" spans="10:10" x14ac:dyDescent="0.25">
      <c r="J4123"/>
    </row>
    <row r="4124" spans="10:10" x14ac:dyDescent="0.25">
      <c r="J4124"/>
    </row>
    <row r="4125" spans="10:10" x14ac:dyDescent="0.25">
      <c r="J4125"/>
    </row>
    <row r="4126" spans="10:10" x14ac:dyDescent="0.25">
      <c r="J4126"/>
    </row>
    <row r="4127" spans="10:10" x14ac:dyDescent="0.25">
      <c r="J4127"/>
    </row>
    <row r="4128" spans="10:10" x14ac:dyDescent="0.25">
      <c r="J4128"/>
    </row>
    <row r="4129" spans="10:10" x14ac:dyDescent="0.25">
      <c r="J4129"/>
    </row>
    <row r="4130" spans="10:10" x14ac:dyDescent="0.25">
      <c r="J4130"/>
    </row>
    <row r="4131" spans="10:10" x14ac:dyDescent="0.25">
      <c r="J4131"/>
    </row>
    <row r="4132" spans="10:10" x14ac:dyDescent="0.25">
      <c r="J4132"/>
    </row>
    <row r="4133" spans="10:10" x14ac:dyDescent="0.25">
      <c r="J4133"/>
    </row>
    <row r="4134" spans="10:10" x14ac:dyDescent="0.25">
      <c r="J4134"/>
    </row>
    <row r="4135" spans="10:10" x14ac:dyDescent="0.25">
      <c r="J4135"/>
    </row>
    <row r="4136" spans="10:10" x14ac:dyDescent="0.25">
      <c r="J4136"/>
    </row>
    <row r="4137" spans="10:10" x14ac:dyDescent="0.25">
      <c r="J4137"/>
    </row>
    <row r="4138" spans="10:10" x14ac:dyDescent="0.25">
      <c r="J4138"/>
    </row>
    <row r="4139" spans="10:10" x14ac:dyDescent="0.25">
      <c r="J4139"/>
    </row>
    <row r="4140" spans="10:10" x14ac:dyDescent="0.25">
      <c r="J4140"/>
    </row>
    <row r="4141" spans="10:10" x14ac:dyDescent="0.25">
      <c r="J4141"/>
    </row>
    <row r="4142" spans="10:10" x14ac:dyDescent="0.25">
      <c r="J4142"/>
    </row>
    <row r="4143" spans="10:10" x14ac:dyDescent="0.25">
      <c r="J4143"/>
    </row>
    <row r="4144" spans="10:10" x14ac:dyDescent="0.25">
      <c r="J4144"/>
    </row>
    <row r="4145" spans="10:10" x14ac:dyDescent="0.25">
      <c r="J4145"/>
    </row>
    <row r="4146" spans="10:10" x14ac:dyDescent="0.25">
      <c r="J4146"/>
    </row>
    <row r="4147" spans="10:10" x14ac:dyDescent="0.25">
      <c r="J4147"/>
    </row>
    <row r="4148" spans="10:10" x14ac:dyDescent="0.25">
      <c r="J4148"/>
    </row>
    <row r="4149" spans="10:10" x14ac:dyDescent="0.25">
      <c r="J4149"/>
    </row>
    <row r="4150" spans="10:10" x14ac:dyDescent="0.25">
      <c r="J4150"/>
    </row>
    <row r="4151" spans="10:10" x14ac:dyDescent="0.25">
      <c r="J4151"/>
    </row>
    <row r="4152" spans="10:10" x14ac:dyDescent="0.25">
      <c r="J4152"/>
    </row>
    <row r="4153" spans="10:10" x14ac:dyDescent="0.25">
      <c r="J4153"/>
    </row>
    <row r="4154" spans="10:10" x14ac:dyDescent="0.25">
      <c r="J4154"/>
    </row>
    <row r="4155" spans="10:10" x14ac:dyDescent="0.25">
      <c r="J4155"/>
    </row>
    <row r="4156" spans="10:10" x14ac:dyDescent="0.25">
      <c r="J4156"/>
    </row>
    <row r="4157" spans="10:10" x14ac:dyDescent="0.25">
      <c r="J4157"/>
    </row>
    <row r="4158" spans="10:10" x14ac:dyDescent="0.25">
      <c r="J4158"/>
    </row>
    <row r="4159" spans="10:10" x14ac:dyDescent="0.25">
      <c r="J4159"/>
    </row>
    <row r="4160" spans="10:10" x14ac:dyDescent="0.25">
      <c r="J4160"/>
    </row>
    <row r="4161" spans="10:10" x14ac:dyDescent="0.25">
      <c r="J4161"/>
    </row>
    <row r="4162" spans="10:10" x14ac:dyDescent="0.25">
      <c r="J4162"/>
    </row>
    <row r="4163" spans="10:10" x14ac:dyDescent="0.25">
      <c r="J4163"/>
    </row>
    <row r="4164" spans="10:10" x14ac:dyDescent="0.25">
      <c r="J4164"/>
    </row>
    <row r="4165" spans="10:10" x14ac:dyDescent="0.25">
      <c r="J4165"/>
    </row>
    <row r="4166" spans="10:10" x14ac:dyDescent="0.25">
      <c r="J4166"/>
    </row>
    <row r="4167" spans="10:10" x14ac:dyDescent="0.25">
      <c r="J4167"/>
    </row>
    <row r="4168" spans="10:10" x14ac:dyDescent="0.25">
      <c r="J4168"/>
    </row>
    <row r="4169" spans="10:10" x14ac:dyDescent="0.25">
      <c r="J4169"/>
    </row>
    <row r="4170" spans="10:10" x14ac:dyDescent="0.25">
      <c r="J4170"/>
    </row>
    <row r="4171" spans="10:10" x14ac:dyDescent="0.25">
      <c r="J4171"/>
    </row>
    <row r="4172" spans="10:10" x14ac:dyDescent="0.25">
      <c r="J4172"/>
    </row>
    <row r="4173" spans="10:10" x14ac:dyDescent="0.25">
      <c r="J4173"/>
    </row>
    <row r="4174" spans="10:10" x14ac:dyDescent="0.25">
      <c r="J4174"/>
    </row>
    <row r="4175" spans="10:10" x14ac:dyDescent="0.25">
      <c r="J4175"/>
    </row>
    <row r="4176" spans="10:10" x14ac:dyDescent="0.25">
      <c r="J4176"/>
    </row>
    <row r="4177" spans="10:10" x14ac:dyDescent="0.25">
      <c r="J4177"/>
    </row>
    <row r="4178" spans="10:10" x14ac:dyDescent="0.25">
      <c r="J4178"/>
    </row>
    <row r="4179" spans="10:10" x14ac:dyDescent="0.25">
      <c r="J4179"/>
    </row>
    <row r="4180" spans="10:10" x14ac:dyDescent="0.25">
      <c r="J4180"/>
    </row>
    <row r="4181" spans="10:10" x14ac:dyDescent="0.25">
      <c r="J4181"/>
    </row>
    <row r="4182" spans="10:10" x14ac:dyDescent="0.25">
      <c r="J4182"/>
    </row>
    <row r="4183" spans="10:10" x14ac:dyDescent="0.25">
      <c r="J4183"/>
    </row>
    <row r="4184" spans="10:10" x14ac:dyDescent="0.25">
      <c r="J4184"/>
    </row>
    <row r="4185" spans="10:10" x14ac:dyDescent="0.25">
      <c r="J4185"/>
    </row>
    <row r="4186" spans="10:10" x14ac:dyDescent="0.25">
      <c r="J4186"/>
    </row>
    <row r="4187" spans="10:10" x14ac:dyDescent="0.25">
      <c r="J4187"/>
    </row>
    <row r="4188" spans="10:10" x14ac:dyDescent="0.25">
      <c r="J4188"/>
    </row>
    <row r="4189" spans="10:10" x14ac:dyDescent="0.25">
      <c r="J4189"/>
    </row>
    <row r="4190" spans="10:10" x14ac:dyDescent="0.25">
      <c r="J4190"/>
    </row>
    <row r="4191" spans="10:10" x14ac:dyDescent="0.25">
      <c r="J4191"/>
    </row>
    <row r="4192" spans="10:10" x14ac:dyDescent="0.25">
      <c r="J4192"/>
    </row>
    <row r="4193" spans="10:10" x14ac:dyDescent="0.25">
      <c r="J4193"/>
    </row>
    <row r="4194" spans="10:10" x14ac:dyDescent="0.25">
      <c r="J4194"/>
    </row>
    <row r="4195" spans="10:10" x14ac:dyDescent="0.25">
      <c r="J4195"/>
    </row>
    <row r="4196" spans="10:10" x14ac:dyDescent="0.25">
      <c r="J4196"/>
    </row>
    <row r="4197" spans="10:10" x14ac:dyDescent="0.25">
      <c r="J4197"/>
    </row>
    <row r="4198" spans="10:10" x14ac:dyDescent="0.25">
      <c r="J4198"/>
    </row>
    <row r="4199" spans="10:10" x14ac:dyDescent="0.25">
      <c r="J4199"/>
    </row>
    <row r="4200" spans="10:10" x14ac:dyDescent="0.25">
      <c r="J4200"/>
    </row>
    <row r="4201" spans="10:10" x14ac:dyDescent="0.25">
      <c r="J4201"/>
    </row>
    <row r="4202" spans="10:10" x14ac:dyDescent="0.25">
      <c r="J4202"/>
    </row>
    <row r="4203" spans="10:10" x14ac:dyDescent="0.25">
      <c r="J4203"/>
    </row>
    <row r="4204" spans="10:10" x14ac:dyDescent="0.25">
      <c r="J4204"/>
    </row>
    <row r="4205" spans="10:10" x14ac:dyDescent="0.25">
      <c r="J4205"/>
    </row>
    <row r="4206" spans="10:10" x14ac:dyDescent="0.25">
      <c r="J4206"/>
    </row>
    <row r="4207" spans="10:10" x14ac:dyDescent="0.25">
      <c r="J4207"/>
    </row>
    <row r="4208" spans="10:10" x14ac:dyDescent="0.25">
      <c r="J4208"/>
    </row>
    <row r="4209" spans="10:10" x14ac:dyDescent="0.25">
      <c r="J4209"/>
    </row>
    <row r="4210" spans="10:10" x14ac:dyDescent="0.25">
      <c r="J4210"/>
    </row>
    <row r="4211" spans="10:10" x14ac:dyDescent="0.25">
      <c r="J4211"/>
    </row>
    <row r="4212" spans="10:10" x14ac:dyDescent="0.25">
      <c r="J4212"/>
    </row>
    <row r="4213" spans="10:10" x14ac:dyDescent="0.25">
      <c r="J4213"/>
    </row>
    <row r="4214" spans="10:10" x14ac:dyDescent="0.25">
      <c r="J4214"/>
    </row>
    <row r="4215" spans="10:10" x14ac:dyDescent="0.25">
      <c r="J4215"/>
    </row>
    <row r="4216" spans="10:10" x14ac:dyDescent="0.25">
      <c r="J4216"/>
    </row>
    <row r="4217" spans="10:10" x14ac:dyDescent="0.25">
      <c r="J4217"/>
    </row>
    <row r="4218" spans="10:10" x14ac:dyDescent="0.25">
      <c r="J4218"/>
    </row>
    <row r="4219" spans="10:10" x14ac:dyDescent="0.25">
      <c r="J4219"/>
    </row>
    <row r="4220" spans="10:10" x14ac:dyDescent="0.25">
      <c r="J4220"/>
    </row>
    <row r="4221" spans="10:10" x14ac:dyDescent="0.25">
      <c r="J4221"/>
    </row>
    <row r="4222" spans="10:10" x14ac:dyDescent="0.25">
      <c r="J4222"/>
    </row>
    <row r="4223" spans="10:10" x14ac:dyDescent="0.25">
      <c r="J4223"/>
    </row>
    <row r="4224" spans="10:10" x14ac:dyDescent="0.25">
      <c r="J4224"/>
    </row>
    <row r="4225" spans="10:10" x14ac:dyDescent="0.25">
      <c r="J4225"/>
    </row>
    <row r="4226" spans="10:10" x14ac:dyDescent="0.25">
      <c r="J4226"/>
    </row>
    <row r="4227" spans="10:10" x14ac:dyDescent="0.25">
      <c r="J4227"/>
    </row>
    <row r="4228" spans="10:10" x14ac:dyDescent="0.25">
      <c r="J4228"/>
    </row>
    <row r="4229" spans="10:10" x14ac:dyDescent="0.25">
      <c r="J4229"/>
    </row>
    <row r="4230" spans="10:10" x14ac:dyDescent="0.25">
      <c r="J4230"/>
    </row>
    <row r="4231" spans="10:10" x14ac:dyDescent="0.25">
      <c r="J4231"/>
    </row>
    <row r="4232" spans="10:10" x14ac:dyDescent="0.25">
      <c r="J4232"/>
    </row>
    <row r="4233" spans="10:10" x14ac:dyDescent="0.25">
      <c r="J4233"/>
    </row>
    <row r="4234" spans="10:10" x14ac:dyDescent="0.25">
      <c r="J4234"/>
    </row>
    <row r="4235" spans="10:10" x14ac:dyDescent="0.25">
      <c r="J4235"/>
    </row>
    <row r="4236" spans="10:10" x14ac:dyDescent="0.25">
      <c r="J4236"/>
    </row>
    <row r="4237" spans="10:10" x14ac:dyDescent="0.25">
      <c r="J4237"/>
    </row>
    <row r="4238" spans="10:10" x14ac:dyDescent="0.25">
      <c r="J4238"/>
    </row>
    <row r="4239" spans="10:10" x14ac:dyDescent="0.25">
      <c r="J4239"/>
    </row>
    <row r="4240" spans="10:10" x14ac:dyDescent="0.25">
      <c r="J4240"/>
    </row>
    <row r="4241" spans="10:10" x14ac:dyDescent="0.25">
      <c r="J4241"/>
    </row>
    <row r="4242" spans="10:10" x14ac:dyDescent="0.25">
      <c r="J4242"/>
    </row>
    <row r="4243" spans="10:10" x14ac:dyDescent="0.25">
      <c r="J4243"/>
    </row>
    <row r="4244" spans="10:10" x14ac:dyDescent="0.25">
      <c r="J4244"/>
    </row>
    <row r="4245" spans="10:10" x14ac:dyDescent="0.25">
      <c r="J4245"/>
    </row>
    <row r="4246" spans="10:10" x14ac:dyDescent="0.25">
      <c r="J4246"/>
    </row>
    <row r="4247" spans="10:10" x14ac:dyDescent="0.25">
      <c r="J4247"/>
    </row>
    <row r="4248" spans="10:10" x14ac:dyDescent="0.25">
      <c r="J4248"/>
    </row>
    <row r="4249" spans="10:10" x14ac:dyDescent="0.25">
      <c r="J4249"/>
    </row>
    <row r="4250" spans="10:10" x14ac:dyDescent="0.25">
      <c r="J4250"/>
    </row>
    <row r="4251" spans="10:10" x14ac:dyDescent="0.25">
      <c r="J4251"/>
    </row>
    <row r="4252" spans="10:10" x14ac:dyDescent="0.25">
      <c r="J4252"/>
    </row>
    <row r="4253" spans="10:10" x14ac:dyDescent="0.25">
      <c r="J4253"/>
    </row>
    <row r="4254" spans="10:10" x14ac:dyDescent="0.25">
      <c r="J4254"/>
    </row>
    <row r="4255" spans="10:10" x14ac:dyDescent="0.25">
      <c r="J4255"/>
    </row>
    <row r="4256" spans="10:10" x14ac:dyDescent="0.25">
      <c r="J4256"/>
    </row>
    <row r="4257" spans="10:10" x14ac:dyDescent="0.25">
      <c r="J4257"/>
    </row>
    <row r="4258" spans="10:10" x14ac:dyDescent="0.25">
      <c r="J4258"/>
    </row>
    <row r="4259" spans="10:10" x14ac:dyDescent="0.25">
      <c r="J4259"/>
    </row>
    <row r="4260" spans="10:10" x14ac:dyDescent="0.25">
      <c r="J4260"/>
    </row>
    <row r="4261" spans="10:10" x14ac:dyDescent="0.25">
      <c r="J4261"/>
    </row>
    <row r="4262" spans="10:10" x14ac:dyDescent="0.25">
      <c r="J4262"/>
    </row>
    <row r="4263" spans="10:10" x14ac:dyDescent="0.25">
      <c r="J4263"/>
    </row>
    <row r="4264" spans="10:10" x14ac:dyDescent="0.25">
      <c r="J4264"/>
    </row>
    <row r="4265" spans="10:10" x14ac:dyDescent="0.25">
      <c r="J4265"/>
    </row>
    <row r="4266" spans="10:10" x14ac:dyDescent="0.25">
      <c r="J4266"/>
    </row>
    <row r="4267" spans="10:10" x14ac:dyDescent="0.25">
      <c r="J4267"/>
    </row>
    <row r="4268" spans="10:10" x14ac:dyDescent="0.25">
      <c r="J4268"/>
    </row>
    <row r="4269" spans="10:10" x14ac:dyDescent="0.25">
      <c r="J4269"/>
    </row>
    <row r="4270" spans="10:10" x14ac:dyDescent="0.25">
      <c r="J4270"/>
    </row>
    <row r="4271" spans="10:10" x14ac:dyDescent="0.25">
      <c r="J4271"/>
    </row>
    <row r="4272" spans="10:10" x14ac:dyDescent="0.25">
      <c r="J4272"/>
    </row>
    <row r="4273" spans="10:10" x14ac:dyDescent="0.25">
      <c r="J4273"/>
    </row>
    <row r="4274" spans="10:10" x14ac:dyDescent="0.25">
      <c r="J4274"/>
    </row>
    <row r="4275" spans="10:10" x14ac:dyDescent="0.25">
      <c r="J4275"/>
    </row>
    <row r="4276" spans="10:10" x14ac:dyDescent="0.25">
      <c r="J4276"/>
    </row>
    <row r="4277" spans="10:10" x14ac:dyDescent="0.25">
      <c r="J4277"/>
    </row>
    <row r="4278" spans="10:10" x14ac:dyDescent="0.25">
      <c r="J4278"/>
    </row>
    <row r="4279" spans="10:10" x14ac:dyDescent="0.25">
      <c r="J4279"/>
    </row>
    <row r="4280" spans="10:10" x14ac:dyDescent="0.25">
      <c r="J4280"/>
    </row>
    <row r="4281" spans="10:10" x14ac:dyDescent="0.25">
      <c r="J4281"/>
    </row>
    <row r="4282" spans="10:10" x14ac:dyDescent="0.25">
      <c r="J4282"/>
    </row>
    <row r="4283" spans="10:10" x14ac:dyDescent="0.25">
      <c r="J4283"/>
    </row>
    <row r="4284" spans="10:10" x14ac:dyDescent="0.25">
      <c r="J4284"/>
    </row>
    <row r="4285" spans="10:10" x14ac:dyDescent="0.25">
      <c r="J4285"/>
    </row>
    <row r="4286" spans="10:10" x14ac:dyDescent="0.25">
      <c r="J4286"/>
    </row>
    <row r="4287" spans="10:10" x14ac:dyDescent="0.25">
      <c r="J4287"/>
    </row>
    <row r="4288" spans="10:10" x14ac:dyDescent="0.25">
      <c r="J4288"/>
    </row>
    <row r="4289" spans="10:10" x14ac:dyDescent="0.25">
      <c r="J4289"/>
    </row>
    <row r="4290" spans="10:10" x14ac:dyDescent="0.25">
      <c r="J4290"/>
    </row>
    <row r="4291" spans="10:10" x14ac:dyDescent="0.25">
      <c r="J4291"/>
    </row>
    <row r="4292" spans="10:10" x14ac:dyDescent="0.25">
      <c r="J4292"/>
    </row>
    <row r="4293" spans="10:10" x14ac:dyDescent="0.25">
      <c r="J4293"/>
    </row>
    <row r="4294" spans="10:10" x14ac:dyDescent="0.25">
      <c r="J4294"/>
    </row>
    <row r="4295" spans="10:10" x14ac:dyDescent="0.25">
      <c r="J4295"/>
    </row>
    <row r="4296" spans="10:10" x14ac:dyDescent="0.25">
      <c r="J4296"/>
    </row>
    <row r="4297" spans="10:10" x14ac:dyDescent="0.25">
      <c r="J4297"/>
    </row>
    <row r="4298" spans="10:10" x14ac:dyDescent="0.25">
      <c r="J4298"/>
    </row>
    <row r="4299" spans="10:10" x14ac:dyDescent="0.25">
      <c r="J4299"/>
    </row>
    <row r="4300" spans="10:10" x14ac:dyDescent="0.25">
      <c r="J4300"/>
    </row>
    <row r="4301" spans="10:10" x14ac:dyDescent="0.25">
      <c r="J4301"/>
    </row>
    <row r="4302" spans="10:10" x14ac:dyDescent="0.25">
      <c r="J4302"/>
    </row>
    <row r="4303" spans="10:10" x14ac:dyDescent="0.25">
      <c r="J4303"/>
    </row>
    <row r="4304" spans="10:10" x14ac:dyDescent="0.25">
      <c r="J4304"/>
    </row>
    <row r="4305" spans="10:10" x14ac:dyDescent="0.25">
      <c r="J4305"/>
    </row>
    <row r="4306" spans="10:10" x14ac:dyDescent="0.25">
      <c r="J4306"/>
    </row>
    <row r="4307" spans="10:10" x14ac:dyDescent="0.25">
      <c r="J4307"/>
    </row>
    <row r="4308" spans="10:10" x14ac:dyDescent="0.25">
      <c r="J4308"/>
    </row>
    <row r="4309" spans="10:10" x14ac:dyDescent="0.25">
      <c r="J4309"/>
    </row>
    <row r="4310" spans="10:10" x14ac:dyDescent="0.25">
      <c r="J4310"/>
    </row>
    <row r="4311" spans="10:10" x14ac:dyDescent="0.25">
      <c r="J4311"/>
    </row>
    <row r="4312" spans="10:10" x14ac:dyDescent="0.25">
      <c r="J4312"/>
    </row>
    <row r="4313" spans="10:10" x14ac:dyDescent="0.25">
      <c r="J4313"/>
    </row>
    <row r="4314" spans="10:10" x14ac:dyDescent="0.25">
      <c r="J4314"/>
    </row>
    <row r="4315" spans="10:10" x14ac:dyDescent="0.25">
      <c r="J4315"/>
    </row>
    <row r="4316" spans="10:10" x14ac:dyDescent="0.25">
      <c r="J4316"/>
    </row>
    <row r="4317" spans="10:10" x14ac:dyDescent="0.25">
      <c r="J4317"/>
    </row>
    <row r="4318" spans="10:10" x14ac:dyDescent="0.25">
      <c r="J4318"/>
    </row>
    <row r="4319" spans="10:10" x14ac:dyDescent="0.25">
      <c r="J4319"/>
    </row>
    <row r="4320" spans="10:10" x14ac:dyDescent="0.25">
      <c r="J4320"/>
    </row>
    <row r="4321" spans="10:10" x14ac:dyDescent="0.25">
      <c r="J4321"/>
    </row>
    <row r="4322" spans="10:10" x14ac:dyDescent="0.25">
      <c r="J4322"/>
    </row>
    <row r="4323" spans="10:10" x14ac:dyDescent="0.25">
      <c r="J4323"/>
    </row>
    <row r="4324" spans="10:10" x14ac:dyDescent="0.25">
      <c r="J4324"/>
    </row>
    <row r="4325" spans="10:10" x14ac:dyDescent="0.25">
      <c r="J4325"/>
    </row>
    <row r="4326" spans="10:10" x14ac:dyDescent="0.25">
      <c r="J4326"/>
    </row>
    <row r="4327" spans="10:10" x14ac:dyDescent="0.25">
      <c r="J4327"/>
    </row>
    <row r="4328" spans="10:10" x14ac:dyDescent="0.25">
      <c r="J4328"/>
    </row>
    <row r="4329" spans="10:10" x14ac:dyDescent="0.25">
      <c r="J4329"/>
    </row>
    <row r="4330" spans="10:10" x14ac:dyDescent="0.25">
      <c r="J4330"/>
    </row>
    <row r="4331" spans="10:10" x14ac:dyDescent="0.25">
      <c r="J4331"/>
    </row>
    <row r="4332" spans="10:10" x14ac:dyDescent="0.25">
      <c r="J4332"/>
    </row>
    <row r="4333" spans="10:10" x14ac:dyDescent="0.25">
      <c r="J4333"/>
    </row>
    <row r="4334" spans="10:10" x14ac:dyDescent="0.25">
      <c r="J4334"/>
    </row>
    <row r="4335" spans="10:10" x14ac:dyDescent="0.25">
      <c r="J4335"/>
    </row>
    <row r="4336" spans="10:10" x14ac:dyDescent="0.25">
      <c r="J4336"/>
    </row>
    <row r="4337" spans="10:10" x14ac:dyDescent="0.25">
      <c r="J4337"/>
    </row>
    <row r="4338" spans="10:10" x14ac:dyDescent="0.25">
      <c r="J4338"/>
    </row>
    <row r="4339" spans="10:10" x14ac:dyDescent="0.25">
      <c r="J4339"/>
    </row>
    <row r="4340" spans="10:10" x14ac:dyDescent="0.25">
      <c r="J4340"/>
    </row>
    <row r="4341" spans="10:10" x14ac:dyDescent="0.25">
      <c r="J4341"/>
    </row>
    <row r="4342" spans="10:10" x14ac:dyDescent="0.25">
      <c r="J4342"/>
    </row>
    <row r="4343" spans="10:10" x14ac:dyDescent="0.25">
      <c r="J4343"/>
    </row>
    <row r="4344" spans="10:10" x14ac:dyDescent="0.25">
      <c r="J4344"/>
    </row>
    <row r="4345" spans="10:10" x14ac:dyDescent="0.25">
      <c r="J4345"/>
    </row>
    <row r="4346" spans="10:10" x14ac:dyDescent="0.25">
      <c r="J4346"/>
    </row>
    <row r="4347" spans="10:10" x14ac:dyDescent="0.25">
      <c r="J4347"/>
    </row>
    <row r="4348" spans="10:10" x14ac:dyDescent="0.25">
      <c r="J4348"/>
    </row>
    <row r="4349" spans="10:10" x14ac:dyDescent="0.25">
      <c r="J4349"/>
    </row>
    <row r="4350" spans="10:10" x14ac:dyDescent="0.25">
      <c r="J4350"/>
    </row>
    <row r="4351" spans="10:10" x14ac:dyDescent="0.25">
      <c r="J4351"/>
    </row>
    <row r="4352" spans="10:10" x14ac:dyDescent="0.25">
      <c r="J4352"/>
    </row>
    <row r="4353" spans="10:10" x14ac:dyDescent="0.25">
      <c r="J4353"/>
    </row>
    <row r="4354" spans="10:10" x14ac:dyDescent="0.25">
      <c r="J4354"/>
    </row>
    <row r="4355" spans="10:10" x14ac:dyDescent="0.25">
      <c r="J4355"/>
    </row>
    <row r="4356" spans="10:10" x14ac:dyDescent="0.25">
      <c r="J4356"/>
    </row>
    <row r="4357" spans="10:10" x14ac:dyDescent="0.25">
      <c r="J4357"/>
    </row>
    <row r="4358" spans="10:10" x14ac:dyDescent="0.25">
      <c r="J4358"/>
    </row>
    <row r="4359" spans="10:10" x14ac:dyDescent="0.25">
      <c r="J4359"/>
    </row>
    <row r="4360" spans="10:10" x14ac:dyDescent="0.25">
      <c r="J4360"/>
    </row>
    <row r="4361" spans="10:10" x14ac:dyDescent="0.25">
      <c r="J4361"/>
    </row>
    <row r="4362" spans="10:10" x14ac:dyDescent="0.25">
      <c r="J4362"/>
    </row>
    <row r="4363" spans="10:10" x14ac:dyDescent="0.25">
      <c r="J4363"/>
    </row>
    <row r="4364" spans="10:10" x14ac:dyDescent="0.25">
      <c r="J4364"/>
    </row>
    <row r="4365" spans="10:10" x14ac:dyDescent="0.25">
      <c r="J4365"/>
    </row>
    <row r="4366" spans="10:10" x14ac:dyDescent="0.25">
      <c r="J4366"/>
    </row>
    <row r="4367" spans="10:10" x14ac:dyDescent="0.25">
      <c r="J4367"/>
    </row>
    <row r="4368" spans="10:10" x14ac:dyDescent="0.25">
      <c r="J4368"/>
    </row>
    <row r="4369" spans="10:10" x14ac:dyDescent="0.25">
      <c r="J4369"/>
    </row>
    <row r="4370" spans="10:10" x14ac:dyDescent="0.25">
      <c r="J4370"/>
    </row>
    <row r="4371" spans="10:10" x14ac:dyDescent="0.25">
      <c r="J4371"/>
    </row>
    <row r="4372" spans="10:10" x14ac:dyDescent="0.25">
      <c r="J4372"/>
    </row>
    <row r="4373" spans="10:10" x14ac:dyDescent="0.25">
      <c r="J4373"/>
    </row>
    <row r="4374" spans="10:10" x14ac:dyDescent="0.25">
      <c r="J4374"/>
    </row>
    <row r="4375" spans="10:10" x14ac:dyDescent="0.25">
      <c r="J4375"/>
    </row>
    <row r="4376" spans="10:10" x14ac:dyDescent="0.25">
      <c r="J4376"/>
    </row>
    <row r="4377" spans="10:10" x14ac:dyDescent="0.25">
      <c r="J4377"/>
    </row>
    <row r="4378" spans="10:10" x14ac:dyDescent="0.25">
      <c r="J4378"/>
    </row>
    <row r="4379" spans="10:10" x14ac:dyDescent="0.25">
      <c r="J4379"/>
    </row>
    <row r="4380" spans="10:10" x14ac:dyDescent="0.25">
      <c r="J4380"/>
    </row>
    <row r="4381" spans="10:10" x14ac:dyDescent="0.25">
      <c r="J4381"/>
    </row>
    <row r="4382" spans="10:10" x14ac:dyDescent="0.25">
      <c r="J4382"/>
    </row>
    <row r="4383" spans="10:10" x14ac:dyDescent="0.25">
      <c r="J4383"/>
    </row>
    <row r="4384" spans="10:10" x14ac:dyDescent="0.25">
      <c r="J4384"/>
    </row>
    <row r="4385" spans="10:10" x14ac:dyDescent="0.25">
      <c r="J4385"/>
    </row>
    <row r="4386" spans="10:10" x14ac:dyDescent="0.25">
      <c r="J4386"/>
    </row>
    <row r="4387" spans="10:10" x14ac:dyDescent="0.25">
      <c r="J4387"/>
    </row>
    <row r="4388" spans="10:10" x14ac:dyDescent="0.25">
      <c r="J4388"/>
    </row>
    <row r="4389" spans="10:10" x14ac:dyDescent="0.25">
      <c r="J4389"/>
    </row>
    <row r="4390" spans="10:10" x14ac:dyDescent="0.25">
      <c r="J4390"/>
    </row>
    <row r="4391" spans="10:10" x14ac:dyDescent="0.25">
      <c r="J4391"/>
    </row>
    <row r="4392" spans="10:10" x14ac:dyDescent="0.25">
      <c r="J4392"/>
    </row>
    <row r="4393" spans="10:10" x14ac:dyDescent="0.25">
      <c r="J4393"/>
    </row>
    <row r="4394" spans="10:10" x14ac:dyDescent="0.25">
      <c r="J4394"/>
    </row>
    <row r="4395" spans="10:10" x14ac:dyDescent="0.25">
      <c r="J4395"/>
    </row>
    <row r="4396" spans="10:10" x14ac:dyDescent="0.25">
      <c r="J4396"/>
    </row>
    <row r="4397" spans="10:10" x14ac:dyDescent="0.25">
      <c r="J4397"/>
    </row>
    <row r="4398" spans="10:10" x14ac:dyDescent="0.25">
      <c r="J4398"/>
    </row>
    <row r="4399" spans="10:10" x14ac:dyDescent="0.25">
      <c r="J4399"/>
    </row>
    <row r="4400" spans="10:10" x14ac:dyDescent="0.25">
      <c r="J4400"/>
    </row>
    <row r="4401" spans="10:10" x14ac:dyDescent="0.25">
      <c r="J4401"/>
    </row>
    <row r="4402" spans="10:10" x14ac:dyDescent="0.25">
      <c r="J4402"/>
    </row>
    <row r="4403" spans="10:10" x14ac:dyDescent="0.25">
      <c r="J4403"/>
    </row>
    <row r="4404" spans="10:10" x14ac:dyDescent="0.25">
      <c r="J4404"/>
    </row>
    <row r="4405" spans="10:10" x14ac:dyDescent="0.25">
      <c r="J4405"/>
    </row>
    <row r="4406" spans="10:10" x14ac:dyDescent="0.25">
      <c r="J4406"/>
    </row>
    <row r="4407" spans="10:10" x14ac:dyDescent="0.25">
      <c r="J4407"/>
    </row>
    <row r="4408" spans="10:10" x14ac:dyDescent="0.25">
      <c r="J4408"/>
    </row>
    <row r="4409" spans="10:10" x14ac:dyDescent="0.25">
      <c r="J4409"/>
    </row>
    <row r="4410" spans="10:10" x14ac:dyDescent="0.25">
      <c r="J4410"/>
    </row>
    <row r="4411" spans="10:10" x14ac:dyDescent="0.25">
      <c r="J4411"/>
    </row>
    <row r="4412" spans="10:10" x14ac:dyDescent="0.25">
      <c r="J4412"/>
    </row>
    <row r="4413" spans="10:10" x14ac:dyDescent="0.25">
      <c r="J4413"/>
    </row>
    <row r="4414" spans="10:10" x14ac:dyDescent="0.25">
      <c r="J4414"/>
    </row>
    <row r="4415" spans="10:10" x14ac:dyDescent="0.25">
      <c r="J4415"/>
    </row>
    <row r="4416" spans="10:10" x14ac:dyDescent="0.25">
      <c r="J4416"/>
    </row>
    <row r="4417" spans="10:10" x14ac:dyDescent="0.25">
      <c r="J4417"/>
    </row>
    <row r="4418" spans="10:10" x14ac:dyDescent="0.25">
      <c r="J4418"/>
    </row>
    <row r="4419" spans="10:10" x14ac:dyDescent="0.25">
      <c r="J4419"/>
    </row>
    <row r="4420" spans="10:10" x14ac:dyDescent="0.25">
      <c r="J4420"/>
    </row>
    <row r="4421" spans="10:10" x14ac:dyDescent="0.25">
      <c r="J4421"/>
    </row>
    <row r="4422" spans="10:10" x14ac:dyDescent="0.25">
      <c r="J4422"/>
    </row>
    <row r="4423" spans="10:10" x14ac:dyDescent="0.25">
      <c r="J4423"/>
    </row>
    <row r="4424" spans="10:10" x14ac:dyDescent="0.25">
      <c r="J4424"/>
    </row>
    <row r="4425" spans="10:10" x14ac:dyDescent="0.25">
      <c r="J4425"/>
    </row>
    <row r="4426" spans="10:10" x14ac:dyDescent="0.25">
      <c r="J4426"/>
    </row>
    <row r="4427" spans="10:10" x14ac:dyDescent="0.25">
      <c r="J4427"/>
    </row>
    <row r="4428" spans="10:10" x14ac:dyDescent="0.25">
      <c r="J4428"/>
    </row>
    <row r="4429" spans="10:10" x14ac:dyDescent="0.25">
      <c r="J4429"/>
    </row>
    <row r="4430" spans="10:10" x14ac:dyDescent="0.25">
      <c r="J4430"/>
    </row>
    <row r="4431" spans="10:10" x14ac:dyDescent="0.25">
      <c r="J4431"/>
    </row>
    <row r="4432" spans="10:10" x14ac:dyDescent="0.25">
      <c r="J4432"/>
    </row>
    <row r="4433" spans="10:10" x14ac:dyDescent="0.25">
      <c r="J4433"/>
    </row>
    <row r="4434" spans="10:10" x14ac:dyDescent="0.25">
      <c r="J4434"/>
    </row>
    <row r="4435" spans="10:10" x14ac:dyDescent="0.25">
      <c r="J4435"/>
    </row>
    <row r="4436" spans="10:10" x14ac:dyDescent="0.25">
      <c r="J4436"/>
    </row>
    <row r="4437" spans="10:10" x14ac:dyDescent="0.25">
      <c r="J4437"/>
    </row>
    <row r="4438" spans="10:10" x14ac:dyDescent="0.25">
      <c r="J4438"/>
    </row>
    <row r="4439" spans="10:10" x14ac:dyDescent="0.25">
      <c r="J4439"/>
    </row>
    <row r="4440" spans="10:10" x14ac:dyDescent="0.25">
      <c r="J4440"/>
    </row>
    <row r="4441" spans="10:10" x14ac:dyDescent="0.25">
      <c r="J4441"/>
    </row>
    <row r="4442" spans="10:10" x14ac:dyDescent="0.25">
      <c r="J4442"/>
    </row>
    <row r="4443" spans="10:10" x14ac:dyDescent="0.25">
      <c r="J4443"/>
    </row>
    <row r="4444" spans="10:10" x14ac:dyDescent="0.25">
      <c r="J4444"/>
    </row>
    <row r="4445" spans="10:10" x14ac:dyDescent="0.25">
      <c r="J4445"/>
    </row>
    <row r="4446" spans="10:10" x14ac:dyDescent="0.25">
      <c r="J4446"/>
    </row>
    <row r="4447" spans="10:10" x14ac:dyDescent="0.25">
      <c r="J4447"/>
    </row>
    <row r="4448" spans="10:10" x14ac:dyDescent="0.25">
      <c r="J4448"/>
    </row>
    <row r="4449" spans="10:10" x14ac:dyDescent="0.25">
      <c r="J4449"/>
    </row>
    <row r="4450" spans="10:10" x14ac:dyDescent="0.25">
      <c r="J4450"/>
    </row>
    <row r="4451" spans="10:10" x14ac:dyDescent="0.25">
      <c r="J4451"/>
    </row>
    <row r="4452" spans="10:10" x14ac:dyDescent="0.25">
      <c r="J4452"/>
    </row>
    <row r="4453" spans="10:10" x14ac:dyDescent="0.25">
      <c r="J4453"/>
    </row>
    <row r="4454" spans="10:10" x14ac:dyDescent="0.25">
      <c r="J4454"/>
    </row>
    <row r="4455" spans="10:10" x14ac:dyDescent="0.25">
      <c r="J4455"/>
    </row>
    <row r="4456" spans="10:10" x14ac:dyDescent="0.25">
      <c r="J4456"/>
    </row>
    <row r="4457" spans="10:10" x14ac:dyDescent="0.25">
      <c r="J4457"/>
    </row>
    <row r="4458" spans="10:10" x14ac:dyDescent="0.25">
      <c r="J4458"/>
    </row>
    <row r="4459" spans="10:10" x14ac:dyDescent="0.25">
      <c r="J4459"/>
    </row>
    <row r="4460" spans="10:10" x14ac:dyDescent="0.25">
      <c r="J4460"/>
    </row>
    <row r="4461" spans="10:10" x14ac:dyDescent="0.25">
      <c r="J4461"/>
    </row>
    <row r="4462" spans="10:10" x14ac:dyDescent="0.25">
      <c r="J4462"/>
    </row>
    <row r="4463" spans="10:10" x14ac:dyDescent="0.25">
      <c r="J4463"/>
    </row>
    <row r="4464" spans="10:10" x14ac:dyDescent="0.25">
      <c r="J4464"/>
    </row>
    <row r="4465" spans="10:10" x14ac:dyDescent="0.25">
      <c r="J4465"/>
    </row>
    <row r="4466" spans="10:10" x14ac:dyDescent="0.25">
      <c r="J4466"/>
    </row>
    <row r="4467" spans="10:10" x14ac:dyDescent="0.25">
      <c r="J4467"/>
    </row>
    <row r="4468" spans="10:10" x14ac:dyDescent="0.25">
      <c r="J4468"/>
    </row>
    <row r="4469" spans="10:10" x14ac:dyDescent="0.25">
      <c r="J4469"/>
    </row>
    <row r="4470" spans="10:10" x14ac:dyDescent="0.25">
      <c r="J4470"/>
    </row>
    <row r="4471" spans="10:10" x14ac:dyDescent="0.25">
      <c r="J4471"/>
    </row>
    <row r="4472" spans="10:10" x14ac:dyDescent="0.25">
      <c r="J4472"/>
    </row>
    <row r="4473" spans="10:10" x14ac:dyDescent="0.25">
      <c r="J4473"/>
    </row>
    <row r="4474" spans="10:10" x14ac:dyDescent="0.25">
      <c r="J4474"/>
    </row>
    <row r="4475" spans="10:10" x14ac:dyDescent="0.25">
      <c r="J4475"/>
    </row>
    <row r="4476" spans="10:10" x14ac:dyDescent="0.25">
      <c r="J4476"/>
    </row>
    <row r="4477" spans="10:10" x14ac:dyDescent="0.25">
      <c r="J4477"/>
    </row>
    <row r="4478" spans="10:10" x14ac:dyDescent="0.25">
      <c r="J4478"/>
    </row>
    <row r="4479" spans="10:10" x14ac:dyDescent="0.25">
      <c r="J4479"/>
    </row>
    <row r="4480" spans="10:10" x14ac:dyDescent="0.25">
      <c r="J4480"/>
    </row>
    <row r="4481" spans="10:10" x14ac:dyDescent="0.25">
      <c r="J4481"/>
    </row>
    <row r="4482" spans="10:10" x14ac:dyDescent="0.25">
      <c r="J4482"/>
    </row>
    <row r="4483" spans="10:10" x14ac:dyDescent="0.25">
      <c r="J4483"/>
    </row>
    <row r="4484" spans="10:10" x14ac:dyDescent="0.25">
      <c r="J4484"/>
    </row>
    <row r="4485" spans="10:10" x14ac:dyDescent="0.25">
      <c r="J4485"/>
    </row>
    <row r="4486" spans="10:10" x14ac:dyDescent="0.25">
      <c r="J4486"/>
    </row>
    <row r="4487" spans="10:10" x14ac:dyDescent="0.25">
      <c r="J4487"/>
    </row>
    <row r="4488" spans="10:10" x14ac:dyDescent="0.25">
      <c r="J4488"/>
    </row>
    <row r="4489" spans="10:10" x14ac:dyDescent="0.25">
      <c r="J4489"/>
    </row>
    <row r="4490" spans="10:10" x14ac:dyDescent="0.25">
      <c r="J4490"/>
    </row>
    <row r="4491" spans="10:10" x14ac:dyDescent="0.25">
      <c r="J4491"/>
    </row>
    <row r="4492" spans="10:10" x14ac:dyDescent="0.25">
      <c r="J4492"/>
    </row>
    <row r="4493" spans="10:10" x14ac:dyDescent="0.25">
      <c r="J4493"/>
    </row>
    <row r="4494" spans="10:10" x14ac:dyDescent="0.25">
      <c r="J4494"/>
    </row>
    <row r="4495" spans="10:10" x14ac:dyDescent="0.25">
      <c r="J4495"/>
    </row>
    <row r="4496" spans="10:10" x14ac:dyDescent="0.25">
      <c r="J4496"/>
    </row>
    <row r="4497" spans="10:10" x14ac:dyDescent="0.25">
      <c r="J4497"/>
    </row>
    <row r="4498" spans="10:10" x14ac:dyDescent="0.25">
      <c r="J4498"/>
    </row>
    <row r="4499" spans="10:10" x14ac:dyDescent="0.25">
      <c r="J4499"/>
    </row>
    <row r="4500" spans="10:10" x14ac:dyDescent="0.25">
      <c r="J4500"/>
    </row>
    <row r="4501" spans="10:10" x14ac:dyDescent="0.25">
      <c r="J4501"/>
    </row>
    <row r="4502" spans="10:10" x14ac:dyDescent="0.25">
      <c r="J4502"/>
    </row>
    <row r="4503" spans="10:10" x14ac:dyDescent="0.25">
      <c r="J4503"/>
    </row>
    <row r="4504" spans="10:10" x14ac:dyDescent="0.25">
      <c r="J4504"/>
    </row>
    <row r="4505" spans="10:10" x14ac:dyDescent="0.25">
      <c r="J4505"/>
    </row>
    <row r="4506" spans="10:10" x14ac:dyDescent="0.25">
      <c r="J4506"/>
    </row>
    <row r="4507" spans="10:10" x14ac:dyDescent="0.25">
      <c r="J4507"/>
    </row>
    <row r="4508" spans="10:10" x14ac:dyDescent="0.25">
      <c r="J4508"/>
    </row>
    <row r="4509" spans="10:10" x14ac:dyDescent="0.25">
      <c r="J4509"/>
    </row>
    <row r="4510" spans="10:10" x14ac:dyDescent="0.25">
      <c r="J4510"/>
    </row>
    <row r="4511" spans="10:10" x14ac:dyDescent="0.25">
      <c r="J4511"/>
    </row>
    <row r="4512" spans="10:10" x14ac:dyDescent="0.25">
      <c r="J4512"/>
    </row>
    <row r="4513" spans="10:10" x14ac:dyDescent="0.25">
      <c r="J4513"/>
    </row>
    <row r="4514" spans="10:10" x14ac:dyDescent="0.25">
      <c r="J4514"/>
    </row>
    <row r="4515" spans="10:10" x14ac:dyDescent="0.25">
      <c r="J4515"/>
    </row>
    <row r="4516" spans="10:10" x14ac:dyDescent="0.25">
      <c r="J4516"/>
    </row>
    <row r="4517" spans="10:10" x14ac:dyDescent="0.25">
      <c r="J4517"/>
    </row>
    <row r="4518" spans="10:10" x14ac:dyDescent="0.25">
      <c r="J4518"/>
    </row>
    <row r="4519" spans="10:10" x14ac:dyDescent="0.25">
      <c r="J4519"/>
    </row>
    <row r="4520" spans="10:10" x14ac:dyDescent="0.25">
      <c r="J4520"/>
    </row>
    <row r="4521" spans="10:10" x14ac:dyDescent="0.25">
      <c r="J4521"/>
    </row>
    <row r="4522" spans="10:10" x14ac:dyDescent="0.25">
      <c r="J4522"/>
    </row>
    <row r="4523" spans="10:10" x14ac:dyDescent="0.25">
      <c r="J4523"/>
    </row>
    <row r="4524" spans="10:10" x14ac:dyDescent="0.25">
      <c r="J4524"/>
    </row>
    <row r="4525" spans="10:10" x14ac:dyDescent="0.25">
      <c r="J4525"/>
    </row>
    <row r="4526" spans="10:10" x14ac:dyDescent="0.25">
      <c r="J4526"/>
    </row>
    <row r="4527" spans="10:10" x14ac:dyDescent="0.25">
      <c r="J4527"/>
    </row>
    <row r="4528" spans="10:10" x14ac:dyDescent="0.25">
      <c r="J4528"/>
    </row>
    <row r="4529" spans="10:10" x14ac:dyDescent="0.25">
      <c r="J4529"/>
    </row>
    <row r="4530" spans="10:10" x14ac:dyDescent="0.25">
      <c r="J4530"/>
    </row>
    <row r="4531" spans="10:10" x14ac:dyDescent="0.25">
      <c r="J4531"/>
    </row>
    <row r="4532" spans="10:10" x14ac:dyDescent="0.25">
      <c r="J4532"/>
    </row>
    <row r="4533" spans="10:10" x14ac:dyDescent="0.25">
      <c r="J4533"/>
    </row>
    <row r="4534" spans="10:10" x14ac:dyDescent="0.25">
      <c r="J4534"/>
    </row>
    <row r="4535" spans="10:10" x14ac:dyDescent="0.25">
      <c r="J4535"/>
    </row>
    <row r="4536" spans="10:10" x14ac:dyDescent="0.25">
      <c r="J4536"/>
    </row>
    <row r="4537" spans="10:10" x14ac:dyDescent="0.25">
      <c r="J4537"/>
    </row>
    <row r="4538" spans="10:10" x14ac:dyDescent="0.25">
      <c r="J4538"/>
    </row>
    <row r="4539" spans="10:10" x14ac:dyDescent="0.25">
      <c r="J4539"/>
    </row>
    <row r="4540" spans="10:10" x14ac:dyDescent="0.25">
      <c r="J4540"/>
    </row>
    <row r="4541" spans="10:10" x14ac:dyDescent="0.25">
      <c r="J4541"/>
    </row>
    <row r="4542" spans="10:10" x14ac:dyDescent="0.25">
      <c r="J4542"/>
    </row>
    <row r="4543" spans="10:10" x14ac:dyDescent="0.25">
      <c r="J4543"/>
    </row>
    <row r="4544" spans="10:10" x14ac:dyDescent="0.25">
      <c r="J4544"/>
    </row>
    <row r="4545" spans="10:10" x14ac:dyDescent="0.25">
      <c r="J4545"/>
    </row>
    <row r="4546" spans="10:10" x14ac:dyDescent="0.25">
      <c r="J4546"/>
    </row>
    <row r="4547" spans="10:10" x14ac:dyDescent="0.25">
      <c r="J4547"/>
    </row>
    <row r="4548" spans="10:10" x14ac:dyDescent="0.25">
      <c r="J4548"/>
    </row>
    <row r="4549" spans="10:10" x14ac:dyDescent="0.25">
      <c r="J4549"/>
    </row>
    <row r="4550" spans="10:10" x14ac:dyDescent="0.25">
      <c r="J4550"/>
    </row>
    <row r="4551" spans="10:10" x14ac:dyDescent="0.25">
      <c r="J4551"/>
    </row>
    <row r="4552" spans="10:10" x14ac:dyDescent="0.25">
      <c r="J4552"/>
    </row>
    <row r="4553" spans="10:10" x14ac:dyDescent="0.25">
      <c r="J4553"/>
    </row>
    <row r="4554" spans="10:10" x14ac:dyDescent="0.25">
      <c r="J4554"/>
    </row>
    <row r="4555" spans="10:10" x14ac:dyDescent="0.25">
      <c r="J4555"/>
    </row>
    <row r="4556" spans="10:10" x14ac:dyDescent="0.25">
      <c r="J4556"/>
    </row>
    <row r="4557" spans="10:10" x14ac:dyDescent="0.25">
      <c r="J4557"/>
    </row>
    <row r="4558" spans="10:10" x14ac:dyDescent="0.25">
      <c r="J4558"/>
    </row>
    <row r="4559" spans="10:10" x14ac:dyDescent="0.25">
      <c r="J4559"/>
    </row>
    <row r="4560" spans="10:10" x14ac:dyDescent="0.25">
      <c r="J4560"/>
    </row>
    <row r="4561" spans="10:10" x14ac:dyDescent="0.25">
      <c r="J4561"/>
    </row>
    <row r="4562" spans="10:10" x14ac:dyDescent="0.25">
      <c r="J4562"/>
    </row>
    <row r="4563" spans="10:10" x14ac:dyDescent="0.25">
      <c r="J4563"/>
    </row>
    <row r="4564" spans="10:10" x14ac:dyDescent="0.25">
      <c r="J4564"/>
    </row>
    <row r="4565" spans="10:10" x14ac:dyDescent="0.25">
      <c r="J4565"/>
    </row>
    <row r="4566" spans="10:10" x14ac:dyDescent="0.25">
      <c r="J4566"/>
    </row>
    <row r="4567" spans="10:10" x14ac:dyDescent="0.25">
      <c r="J4567"/>
    </row>
    <row r="4568" spans="10:10" x14ac:dyDescent="0.25">
      <c r="J4568"/>
    </row>
    <row r="4569" spans="10:10" x14ac:dyDescent="0.25">
      <c r="J4569"/>
    </row>
    <row r="4570" spans="10:10" x14ac:dyDescent="0.25">
      <c r="J4570"/>
    </row>
    <row r="4571" spans="10:10" x14ac:dyDescent="0.25">
      <c r="J4571"/>
    </row>
    <row r="4572" spans="10:10" x14ac:dyDescent="0.25">
      <c r="J4572"/>
    </row>
    <row r="4573" spans="10:10" x14ac:dyDescent="0.25">
      <c r="J4573"/>
    </row>
    <row r="4574" spans="10:10" x14ac:dyDescent="0.25">
      <c r="J4574"/>
    </row>
    <row r="4575" spans="10:10" x14ac:dyDescent="0.25">
      <c r="J4575"/>
    </row>
    <row r="4576" spans="10:10" x14ac:dyDescent="0.25">
      <c r="J4576"/>
    </row>
    <row r="4577" spans="10:10" x14ac:dyDescent="0.25">
      <c r="J4577"/>
    </row>
    <row r="4578" spans="10:10" x14ac:dyDescent="0.25">
      <c r="J4578"/>
    </row>
    <row r="4579" spans="10:10" x14ac:dyDescent="0.25">
      <c r="J4579"/>
    </row>
    <row r="4580" spans="10:10" x14ac:dyDescent="0.25">
      <c r="J4580"/>
    </row>
    <row r="4581" spans="10:10" x14ac:dyDescent="0.25">
      <c r="J4581"/>
    </row>
    <row r="4582" spans="10:10" x14ac:dyDescent="0.25">
      <c r="J4582"/>
    </row>
    <row r="4583" spans="10:10" x14ac:dyDescent="0.25">
      <c r="J4583"/>
    </row>
    <row r="4584" spans="10:10" x14ac:dyDescent="0.25">
      <c r="J4584"/>
    </row>
    <row r="4585" spans="10:10" x14ac:dyDescent="0.25">
      <c r="J4585"/>
    </row>
    <row r="4586" spans="10:10" x14ac:dyDescent="0.25">
      <c r="J4586"/>
    </row>
    <row r="4587" spans="10:10" x14ac:dyDescent="0.25">
      <c r="J4587"/>
    </row>
    <row r="4588" spans="10:10" x14ac:dyDescent="0.25">
      <c r="J4588"/>
    </row>
    <row r="4589" spans="10:10" x14ac:dyDescent="0.25">
      <c r="J4589"/>
    </row>
    <row r="4590" spans="10:10" x14ac:dyDescent="0.25">
      <c r="J4590"/>
    </row>
    <row r="4591" spans="10:10" x14ac:dyDescent="0.25">
      <c r="J4591"/>
    </row>
    <row r="4592" spans="10:10" x14ac:dyDescent="0.25">
      <c r="J4592"/>
    </row>
    <row r="4593" spans="10:10" x14ac:dyDescent="0.25">
      <c r="J4593"/>
    </row>
    <row r="4594" spans="10:10" x14ac:dyDescent="0.25">
      <c r="J4594"/>
    </row>
    <row r="4595" spans="10:10" x14ac:dyDescent="0.25">
      <c r="J4595"/>
    </row>
    <row r="4596" spans="10:10" x14ac:dyDescent="0.25">
      <c r="J4596"/>
    </row>
    <row r="4597" spans="10:10" x14ac:dyDescent="0.25">
      <c r="J4597"/>
    </row>
    <row r="4598" spans="10:10" x14ac:dyDescent="0.25">
      <c r="J4598"/>
    </row>
    <row r="4599" spans="10:10" x14ac:dyDescent="0.25">
      <c r="J4599"/>
    </row>
    <row r="4600" spans="10:10" x14ac:dyDescent="0.25">
      <c r="J4600"/>
    </row>
    <row r="4601" spans="10:10" x14ac:dyDescent="0.25">
      <c r="J4601"/>
    </row>
    <row r="4602" spans="10:10" x14ac:dyDescent="0.25">
      <c r="J4602"/>
    </row>
    <row r="4603" spans="10:10" x14ac:dyDescent="0.25">
      <c r="J4603"/>
    </row>
    <row r="4604" spans="10:10" x14ac:dyDescent="0.25">
      <c r="J4604"/>
    </row>
    <row r="4605" spans="10:10" x14ac:dyDescent="0.25">
      <c r="J4605"/>
    </row>
    <row r="4606" spans="10:10" x14ac:dyDescent="0.25">
      <c r="J4606"/>
    </row>
    <row r="4607" spans="10:10" x14ac:dyDescent="0.25">
      <c r="J4607"/>
    </row>
    <row r="4608" spans="10:10" x14ac:dyDescent="0.25">
      <c r="J4608"/>
    </row>
    <row r="4609" spans="10:10" x14ac:dyDescent="0.25">
      <c r="J4609"/>
    </row>
    <row r="4610" spans="10:10" x14ac:dyDescent="0.25">
      <c r="J4610"/>
    </row>
    <row r="4611" spans="10:10" x14ac:dyDescent="0.25">
      <c r="J4611"/>
    </row>
    <row r="4612" spans="10:10" x14ac:dyDescent="0.25">
      <c r="J4612"/>
    </row>
    <row r="4613" spans="10:10" x14ac:dyDescent="0.25">
      <c r="J4613"/>
    </row>
    <row r="4614" spans="10:10" x14ac:dyDescent="0.25">
      <c r="J4614"/>
    </row>
    <row r="4615" spans="10:10" x14ac:dyDescent="0.25">
      <c r="J4615"/>
    </row>
    <row r="4616" spans="10:10" x14ac:dyDescent="0.25">
      <c r="J4616"/>
    </row>
    <row r="4617" spans="10:10" x14ac:dyDescent="0.25">
      <c r="J4617"/>
    </row>
    <row r="4618" spans="10:10" x14ac:dyDescent="0.25">
      <c r="J4618"/>
    </row>
    <row r="4619" spans="10:10" x14ac:dyDescent="0.25">
      <c r="J4619"/>
    </row>
    <row r="4620" spans="10:10" x14ac:dyDescent="0.25">
      <c r="J4620"/>
    </row>
    <row r="4621" spans="10:10" x14ac:dyDescent="0.25">
      <c r="J4621"/>
    </row>
    <row r="4622" spans="10:10" x14ac:dyDescent="0.25">
      <c r="J4622"/>
    </row>
    <row r="4623" spans="10:10" x14ac:dyDescent="0.25">
      <c r="J4623"/>
    </row>
    <row r="4624" spans="10:10" x14ac:dyDescent="0.25">
      <c r="J4624"/>
    </row>
    <row r="4625" spans="10:10" x14ac:dyDescent="0.25">
      <c r="J4625"/>
    </row>
    <row r="4626" spans="10:10" x14ac:dyDescent="0.25">
      <c r="J4626"/>
    </row>
    <row r="4627" spans="10:10" x14ac:dyDescent="0.25">
      <c r="J4627"/>
    </row>
    <row r="4628" spans="10:10" x14ac:dyDescent="0.25">
      <c r="J4628"/>
    </row>
    <row r="4629" spans="10:10" x14ac:dyDescent="0.25">
      <c r="J4629"/>
    </row>
    <row r="4630" spans="10:10" x14ac:dyDescent="0.25">
      <c r="J4630"/>
    </row>
    <row r="4631" spans="10:10" x14ac:dyDescent="0.25">
      <c r="J4631"/>
    </row>
    <row r="4632" spans="10:10" x14ac:dyDescent="0.25">
      <c r="J4632"/>
    </row>
    <row r="4633" spans="10:10" x14ac:dyDescent="0.25">
      <c r="J4633"/>
    </row>
    <row r="4634" spans="10:10" x14ac:dyDescent="0.25">
      <c r="J4634"/>
    </row>
    <row r="4635" spans="10:10" x14ac:dyDescent="0.25">
      <c r="J4635"/>
    </row>
    <row r="4636" spans="10:10" x14ac:dyDescent="0.25">
      <c r="J4636"/>
    </row>
    <row r="4637" spans="10:10" x14ac:dyDescent="0.25">
      <c r="J4637"/>
    </row>
    <row r="4638" spans="10:10" x14ac:dyDescent="0.25">
      <c r="J4638"/>
    </row>
    <row r="4639" spans="10:10" x14ac:dyDescent="0.25">
      <c r="J4639"/>
    </row>
    <row r="4640" spans="10:10" x14ac:dyDescent="0.25">
      <c r="J4640"/>
    </row>
    <row r="4641" spans="10:10" x14ac:dyDescent="0.25">
      <c r="J4641"/>
    </row>
    <row r="4642" spans="10:10" x14ac:dyDescent="0.25">
      <c r="J4642"/>
    </row>
    <row r="4643" spans="10:10" x14ac:dyDescent="0.25">
      <c r="J4643"/>
    </row>
    <row r="4644" spans="10:10" x14ac:dyDescent="0.25">
      <c r="J4644"/>
    </row>
    <row r="4645" spans="10:10" x14ac:dyDescent="0.25">
      <c r="J4645"/>
    </row>
    <row r="4646" spans="10:10" x14ac:dyDescent="0.25">
      <c r="J4646"/>
    </row>
    <row r="4647" spans="10:10" x14ac:dyDescent="0.25">
      <c r="J4647"/>
    </row>
    <row r="4648" spans="10:10" x14ac:dyDescent="0.25">
      <c r="J4648"/>
    </row>
    <row r="4649" spans="10:10" x14ac:dyDescent="0.25">
      <c r="J4649"/>
    </row>
    <row r="4650" spans="10:10" x14ac:dyDescent="0.25">
      <c r="J4650"/>
    </row>
    <row r="4651" spans="10:10" x14ac:dyDescent="0.25">
      <c r="J4651"/>
    </row>
    <row r="4652" spans="10:10" x14ac:dyDescent="0.25">
      <c r="J4652"/>
    </row>
    <row r="4653" spans="10:10" x14ac:dyDescent="0.25">
      <c r="J4653"/>
    </row>
    <row r="4654" spans="10:10" x14ac:dyDescent="0.25">
      <c r="J4654"/>
    </row>
    <row r="4655" spans="10:10" x14ac:dyDescent="0.25">
      <c r="J4655"/>
    </row>
    <row r="4656" spans="10:10" x14ac:dyDescent="0.25">
      <c r="J4656"/>
    </row>
    <row r="4657" spans="10:10" x14ac:dyDescent="0.25">
      <c r="J4657"/>
    </row>
    <row r="4658" spans="10:10" x14ac:dyDescent="0.25">
      <c r="J4658"/>
    </row>
    <row r="4659" spans="10:10" x14ac:dyDescent="0.25">
      <c r="J4659"/>
    </row>
    <row r="4660" spans="10:10" x14ac:dyDescent="0.25">
      <c r="J4660"/>
    </row>
    <row r="4661" spans="10:10" x14ac:dyDescent="0.25">
      <c r="J4661"/>
    </row>
    <row r="4662" spans="10:10" x14ac:dyDescent="0.25">
      <c r="J4662"/>
    </row>
    <row r="4663" spans="10:10" x14ac:dyDescent="0.25">
      <c r="J4663"/>
    </row>
    <row r="4664" spans="10:10" x14ac:dyDescent="0.25">
      <c r="J4664"/>
    </row>
    <row r="4665" spans="10:10" x14ac:dyDescent="0.25">
      <c r="J4665"/>
    </row>
    <row r="4666" spans="10:10" x14ac:dyDescent="0.25">
      <c r="J4666"/>
    </row>
    <row r="4667" spans="10:10" x14ac:dyDescent="0.25">
      <c r="J4667"/>
    </row>
    <row r="4668" spans="10:10" x14ac:dyDescent="0.25">
      <c r="J4668"/>
    </row>
    <row r="4669" spans="10:10" x14ac:dyDescent="0.25">
      <c r="J4669"/>
    </row>
    <row r="4670" spans="10:10" x14ac:dyDescent="0.25">
      <c r="J4670"/>
    </row>
    <row r="4671" spans="10:10" x14ac:dyDescent="0.25">
      <c r="J4671"/>
    </row>
    <row r="4672" spans="10:10" x14ac:dyDescent="0.25">
      <c r="J4672"/>
    </row>
    <row r="4673" spans="10:10" x14ac:dyDescent="0.25">
      <c r="J4673"/>
    </row>
    <row r="4674" spans="10:10" x14ac:dyDescent="0.25">
      <c r="J4674"/>
    </row>
    <row r="4675" spans="10:10" x14ac:dyDescent="0.25">
      <c r="J4675"/>
    </row>
    <row r="4676" spans="10:10" x14ac:dyDescent="0.25">
      <c r="J4676"/>
    </row>
    <row r="4677" spans="10:10" x14ac:dyDescent="0.25">
      <c r="J4677"/>
    </row>
    <row r="4678" spans="10:10" x14ac:dyDescent="0.25">
      <c r="J4678"/>
    </row>
    <row r="4679" spans="10:10" x14ac:dyDescent="0.25">
      <c r="J4679"/>
    </row>
    <row r="4680" spans="10:10" x14ac:dyDescent="0.25">
      <c r="J4680"/>
    </row>
    <row r="4681" spans="10:10" x14ac:dyDescent="0.25">
      <c r="J4681"/>
    </row>
    <row r="4682" spans="10:10" x14ac:dyDescent="0.25">
      <c r="J4682"/>
    </row>
    <row r="4683" spans="10:10" x14ac:dyDescent="0.25">
      <c r="J4683"/>
    </row>
    <row r="4684" spans="10:10" x14ac:dyDescent="0.25">
      <c r="J4684"/>
    </row>
    <row r="4685" spans="10:10" x14ac:dyDescent="0.25">
      <c r="J4685"/>
    </row>
    <row r="4686" spans="10:10" x14ac:dyDescent="0.25">
      <c r="J4686"/>
    </row>
    <row r="4687" spans="10:10" x14ac:dyDescent="0.25">
      <c r="J4687"/>
    </row>
    <row r="4688" spans="10:10" x14ac:dyDescent="0.25">
      <c r="J4688"/>
    </row>
    <row r="4689" spans="10:10" x14ac:dyDescent="0.25">
      <c r="J4689"/>
    </row>
    <row r="4690" spans="10:10" x14ac:dyDescent="0.25">
      <c r="J4690"/>
    </row>
    <row r="4691" spans="10:10" x14ac:dyDescent="0.25">
      <c r="J4691"/>
    </row>
    <row r="4692" spans="10:10" x14ac:dyDescent="0.25">
      <c r="J4692"/>
    </row>
    <row r="4693" spans="10:10" x14ac:dyDescent="0.25">
      <c r="J4693"/>
    </row>
    <row r="4694" spans="10:10" x14ac:dyDescent="0.25">
      <c r="J4694"/>
    </row>
    <row r="4695" spans="10:10" x14ac:dyDescent="0.25">
      <c r="J4695"/>
    </row>
    <row r="4696" spans="10:10" x14ac:dyDescent="0.25">
      <c r="J4696"/>
    </row>
    <row r="4697" spans="10:10" x14ac:dyDescent="0.25">
      <c r="J4697"/>
    </row>
    <row r="4698" spans="10:10" x14ac:dyDescent="0.25">
      <c r="J4698"/>
    </row>
    <row r="4699" spans="10:10" x14ac:dyDescent="0.25">
      <c r="J4699"/>
    </row>
    <row r="4700" spans="10:10" x14ac:dyDescent="0.25">
      <c r="J4700"/>
    </row>
    <row r="4701" spans="10:10" x14ac:dyDescent="0.25">
      <c r="J4701"/>
    </row>
    <row r="4702" spans="10:10" x14ac:dyDescent="0.25">
      <c r="J4702"/>
    </row>
    <row r="4703" spans="10:10" x14ac:dyDescent="0.25">
      <c r="J4703"/>
    </row>
    <row r="4704" spans="10:10" x14ac:dyDescent="0.25">
      <c r="J4704"/>
    </row>
    <row r="4705" spans="10:10" x14ac:dyDescent="0.25">
      <c r="J4705"/>
    </row>
    <row r="4706" spans="10:10" x14ac:dyDescent="0.25">
      <c r="J4706"/>
    </row>
    <row r="4707" spans="10:10" x14ac:dyDescent="0.25">
      <c r="J4707"/>
    </row>
    <row r="4708" spans="10:10" x14ac:dyDescent="0.25">
      <c r="J4708"/>
    </row>
    <row r="4709" spans="10:10" x14ac:dyDescent="0.25">
      <c r="J4709"/>
    </row>
    <row r="4710" spans="10:10" x14ac:dyDescent="0.25">
      <c r="J4710"/>
    </row>
    <row r="4711" spans="10:10" x14ac:dyDescent="0.25">
      <c r="J4711"/>
    </row>
    <row r="4712" spans="10:10" x14ac:dyDescent="0.25">
      <c r="J4712"/>
    </row>
    <row r="4713" spans="10:10" x14ac:dyDescent="0.25">
      <c r="J4713"/>
    </row>
    <row r="4714" spans="10:10" x14ac:dyDescent="0.25">
      <c r="J4714"/>
    </row>
    <row r="4715" spans="10:10" x14ac:dyDescent="0.25">
      <c r="J4715"/>
    </row>
    <row r="4716" spans="10:10" x14ac:dyDescent="0.25">
      <c r="J4716"/>
    </row>
    <row r="4717" spans="10:10" x14ac:dyDescent="0.25">
      <c r="J4717"/>
    </row>
    <row r="4718" spans="10:10" x14ac:dyDescent="0.25">
      <c r="J4718"/>
    </row>
    <row r="4719" spans="10:10" x14ac:dyDescent="0.25">
      <c r="J4719"/>
    </row>
    <row r="4720" spans="10:10" x14ac:dyDescent="0.25">
      <c r="J4720"/>
    </row>
    <row r="4721" spans="10:10" x14ac:dyDescent="0.25">
      <c r="J4721"/>
    </row>
    <row r="4722" spans="10:10" x14ac:dyDescent="0.25">
      <c r="J4722"/>
    </row>
    <row r="4723" spans="10:10" x14ac:dyDescent="0.25">
      <c r="J4723"/>
    </row>
    <row r="4724" spans="10:10" x14ac:dyDescent="0.25">
      <c r="J4724"/>
    </row>
    <row r="4725" spans="10:10" x14ac:dyDescent="0.25">
      <c r="J4725"/>
    </row>
    <row r="4726" spans="10:10" x14ac:dyDescent="0.25">
      <c r="J4726"/>
    </row>
    <row r="4727" spans="10:10" x14ac:dyDescent="0.25">
      <c r="J4727"/>
    </row>
    <row r="4728" spans="10:10" x14ac:dyDescent="0.25">
      <c r="J4728"/>
    </row>
    <row r="4729" spans="10:10" x14ac:dyDescent="0.25">
      <c r="J4729"/>
    </row>
    <row r="4730" spans="10:10" x14ac:dyDescent="0.25">
      <c r="J4730"/>
    </row>
    <row r="4731" spans="10:10" x14ac:dyDescent="0.25">
      <c r="J4731"/>
    </row>
    <row r="4732" spans="10:10" x14ac:dyDescent="0.25">
      <c r="J4732"/>
    </row>
    <row r="4733" spans="10:10" x14ac:dyDescent="0.25">
      <c r="J4733"/>
    </row>
    <row r="4734" spans="10:10" x14ac:dyDescent="0.25">
      <c r="J4734"/>
    </row>
    <row r="4735" spans="10:10" x14ac:dyDescent="0.25">
      <c r="J4735"/>
    </row>
    <row r="4736" spans="10:10" x14ac:dyDescent="0.25">
      <c r="J4736"/>
    </row>
    <row r="4737" spans="10:10" x14ac:dyDescent="0.25">
      <c r="J4737"/>
    </row>
    <row r="4738" spans="10:10" x14ac:dyDescent="0.25">
      <c r="J4738"/>
    </row>
    <row r="4739" spans="10:10" x14ac:dyDescent="0.25">
      <c r="J4739"/>
    </row>
    <row r="4740" spans="10:10" x14ac:dyDescent="0.25">
      <c r="J4740"/>
    </row>
    <row r="4741" spans="10:10" x14ac:dyDescent="0.25">
      <c r="J4741"/>
    </row>
    <row r="4742" spans="10:10" x14ac:dyDescent="0.25">
      <c r="J4742"/>
    </row>
    <row r="4743" spans="10:10" x14ac:dyDescent="0.25">
      <c r="J4743"/>
    </row>
    <row r="4744" spans="10:10" x14ac:dyDescent="0.25">
      <c r="J4744"/>
    </row>
    <row r="4745" spans="10:10" x14ac:dyDescent="0.25">
      <c r="J4745"/>
    </row>
    <row r="4746" spans="10:10" x14ac:dyDescent="0.25">
      <c r="J4746"/>
    </row>
    <row r="4747" spans="10:10" x14ac:dyDescent="0.25">
      <c r="J4747"/>
    </row>
    <row r="4748" spans="10:10" x14ac:dyDescent="0.25">
      <c r="J4748"/>
    </row>
    <row r="4749" spans="10:10" x14ac:dyDescent="0.25">
      <c r="J4749"/>
    </row>
    <row r="4750" spans="10:10" x14ac:dyDescent="0.25">
      <c r="J4750"/>
    </row>
    <row r="4751" spans="10:10" x14ac:dyDescent="0.25">
      <c r="J4751"/>
    </row>
    <row r="4752" spans="10:10" x14ac:dyDescent="0.25">
      <c r="J4752"/>
    </row>
    <row r="4753" spans="10:10" x14ac:dyDescent="0.25">
      <c r="J4753"/>
    </row>
    <row r="4754" spans="10:10" x14ac:dyDescent="0.25">
      <c r="J4754"/>
    </row>
    <row r="4755" spans="10:10" x14ac:dyDescent="0.25">
      <c r="J4755"/>
    </row>
    <row r="4756" spans="10:10" x14ac:dyDescent="0.25">
      <c r="J4756"/>
    </row>
    <row r="4757" spans="10:10" x14ac:dyDescent="0.25">
      <c r="J4757"/>
    </row>
    <row r="4758" spans="10:10" x14ac:dyDescent="0.25">
      <c r="J4758"/>
    </row>
    <row r="4759" spans="10:10" x14ac:dyDescent="0.25">
      <c r="J4759"/>
    </row>
    <row r="4760" spans="10:10" x14ac:dyDescent="0.25">
      <c r="J4760"/>
    </row>
    <row r="4761" spans="10:10" x14ac:dyDescent="0.25">
      <c r="J4761"/>
    </row>
    <row r="4762" spans="10:10" x14ac:dyDescent="0.25">
      <c r="J4762"/>
    </row>
    <row r="4763" spans="10:10" x14ac:dyDescent="0.25">
      <c r="J4763"/>
    </row>
    <row r="4764" spans="10:10" x14ac:dyDescent="0.25">
      <c r="J4764"/>
    </row>
    <row r="4765" spans="10:10" x14ac:dyDescent="0.25">
      <c r="J4765"/>
    </row>
    <row r="4766" spans="10:10" x14ac:dyDescent="0.25">
      <c r="J4766"/>
    </row>
    <row r="4767" spans="10:10" x14ac:dyDescent="0.25">
      <c r="J4767"/>
    </row>
    <row r="4768" spans="10:10" x14ac:dyDescent="0.25">
      <c r="J4768"/>
    </row>
    <row r="4769" spans="10:10" x14ac:dyDescent="0.25">
      <c r="J4769"/>
    </row>
    <row r="4770" spans="10:10" x14ac:dyDescent="0.25">
      <c r="J4770"/>
    </row>
    <row r="4771" spans="10:10" x14ac:dyDescent="0.25">
      <c r="J4771"/>
    </row>
    <row r="4772" spans="10:10" x14ac:dyDescent="0.25">
      <c r="J4772"/>
    </row>
    <row r="4773" spans="10:10" x14ac:dyDescent="0.25">
      <c r="J4773"/>
    </row>
    <row r="4774" spans="10:10" x14ac:dyDescent="0.25">
      <c r="J4774"/>
    </row>
    <row r="4775" spans="10:10" x14ac:dyDescent="0.25">
      <c r="J4775"/>
    </row>
    <row r="4776" spans="10:10" x14ac:dyDescent="0.25">
      <c r="J4776"/>
    </row>
    <row r="4777" spans="10:10" x14ac:dyDescent="0.25">
      <c r="J4777"/>
    </row>
    <row r="4778" spans="10:10" x14ac:dyDescent="0.25">
      <c r="J4778"/>
    </row>
    <row r="4779" spans="10:10" x14ac:dyDescent="0.25">
      <c r="J4779"/>
    </row>
    <row r="4780" spans="10:10" x14ac:dyDescent="0.25">
      <c r="J4780"/>
    </row>
    <row r="4781" spans="10:10" x14ac:dyDescent="0.25">
      <c r="J4781"/>
    </row>
    <row r="4782" spans="10:10" x14ac:dyDescent="0.25">
      <c r="J4782"/>
    </row>
    <row r="4783" spans="10:10" x14ac:dyDescent="0.25">
      <c r="J4783"/>
    </row>
    <row r="4784" spans="10:10" x14ac:dyDescent="0.25">
      <c r="J4784"/>
    </row>
    <row r="4785" spans="10:10" x14ac:dyDescent="0.25">
      <c r="J4785"/>
    </row>
    <row r="4786" spans="10:10" x14ac:dyDescent="0.25">
      <c r="J4786"/>
    </row>
    <row r="4787" spans="10:10" x14ac:dyDescent="0.25">
      <c r="J4787"/>
    </row>
    <row r="4788" spans="10:10" x14ac:dyDescent="0.25">
      <c r="J4788"/>
    </row>
    <row r="4789" spans="10:10" x14ac:dyDescent="0.25">
      <c r="J4789"/>
    </row>
    <row r="4790" spans="10:10" x14ac:dyDescent="0.25">
      <c r="J4790"/>
    </row>
    <row r="4791" spans="10:10" x14ac:dyDescent="0.25">
      <c r="J4791"/>
    </row>
    <row r="4792" spans="10:10" x14ac:dyDescent="0.25">
      <c r="J4792"/>
    </row>
    <row r="4793" spans="10:10" x14ac:dyDescent="0.25">
      <c r="J4793"/>
    </row>
    <row r="4794" spans="10:10" x14ac:dyDescent="0.25">
      <c r="J4794"/>
    </row>
    <row r="4795" spans="10:10" x14ac:dyDescent="0.25">
      <c r="J4795"/>
    </row>
    <row r="4796" spans="10:10" x14ac:dyDescent="0.25">
      <c r="J4796"/>
    </row>
    <row r="4797" spans="10:10" x14ac:dyDescent="0.25">
      <c r="J4797"/>
    </row>
    <row r="4798" spans="10:10" x14ac:dyDescent="0.25">
      <c r="J4798"/>
    </row>
    <row r="4799" spans="10:10" x14ac:dyDescent="0.25">
      <c r="J4799"/>
    </row>
    <row r="4800" spans="10:10" x14ac:dyDescent="0.25">
      <c r="J4800"/>
    </row>
    <row r="4801" spans="10:10" x14ac:dyDescent="0.25">
      <c r="J4801"/>
    </row>
    <row r="4802" spans="10:10" x14ac:dyDescent="0.25">
      <c r="J4802"/>
    </row>
    <row r="4803" spans="10:10" x14ac:dyDescent="0.25">
      <c r="J4803"/>
    </row>
    <row r="4804" spans="10:10" x14ac:dyDescent="0.25">
      <c r="J4804"/>
    </row>
    <row r="4805" spans="10:10" x14ac:dyDescent="0.25">
      <c r="J4805"/>
    </row>
    <row r="4806" spans="10:10" x14ac:dyDescent="0.25">
      <c r="J4806"/>
    </row>
    <row r="4807" spans="10:10" x14ac:dyDescent="0.25">
      <c r="J4807"/>
    </row>
    <row r="4808" spans="10:10" x14ac:dyDescent="0.25">
      <c r="J4808"/>
    </row>
    <row r="4809" spans="10:10" x14ac:dyDescent="0.25">
      <c r="J4809"/>
    </row>
    <row r="4810" spans="10:10" x14ac:dyDescent="0.25">
      <c r="J4810"/>
    </row>
    <row r="4811" spans="10:10" x14ac:dyDescent="0.25">
      <c r="J4811"/>
    </row>
    <row r="4812" spans="10:10" x14ac:dyDescent="0.25">
      <c r="J4812"/>
    </row>
    <row r="4813" spans="10:10" x14ac:dyDescent="0.25">
      <c r="J4813"/>
    </row>
    <row r="4814" spans="10:10" x14ac:dyDescent="0.25">
      <c r="J4814"/>
    </row>
    <row r="4815" spans="10:10" x14ac:dyDescent="0.25">
      <c r="J4815"/>
    </row>
    <row r="4816" spans="10:10" x14ac:dyDescent="0.25">
      <c r="J4816"/>
    </row>
    <row r="4817" spans="10:10" x14ac:dyDescent="0.25">
      <c r="J4817"/>
    </row>
    <row r="4818" spans="10:10" x14ac:dyDescent="0.25">
      <c r="J4818"/>
    </row>
    <row r="4819" spans="10:10" x14ac:dyDescent="0.25">
      <c r="J4819"/>
    </row>
    <row r="4820" spans="10:10" x14ac:dyDescent="0.25">
      <c r="J4820"/>
    </row>
    <row r="4821" spans="10:10" x14ac:dyDescent="0.25">
      <c r="J4821"/>
    </row>
    <row r="4822" spans="10:10" x14ac:dyDescent="0.25">
      <c r="J4822"/>
    </row>
    <row r="4823" spans="10:10" x14ac:dyDescent="0.25">
      <c r="J4823"/>
    </row>
    <row r="4824" spans="10:10" x14ac:dyDescent="0.25">
      <c r="J4824"/>
    </row>
    <row r="4825" spans="10:10" x14ac:dyDescent="0.25">
      <c r="J4825"/>
    </row>
    <row r="4826" spans="10:10" x14ac:dyDescent="0.25">
      <c r="J4826"/>
    </row>
    <row r="4827" spans="10:10" x14ac:dyDescent="0.25">
      <c r="J4827"/>
    </row>
    <row r="4828" spans="10:10" x14ac:dyDescent="0.25">
      <c r="J4828"/>
    </row>
    <row r="4829" spans="10:10" x14ac:dyDescent="0.25">
      <c r="J4829"/>
    </row>
    <row r="4830" spans="10:10" x14ac:dyDescent="0.25">
      <c r="J4830"/>
    </row>
    <row r="4831" spans="10:10" x14ac:dyDescent="0.25">
      <c r="J4831"/>
    </row>
    <row r="4832" spans="10:10" x14ac:dyDescent="0.25">
      <c r="J4832"/>
    </row>
    <row r="4833" spans="10:10" x14ac:dyDescent="0.25">
      <c r="J4833"/>
    </row>
    <row r="4834" spans="10:10" x14ac:dyDescent="0.25">
      <c r="J4834"/>
    </row>
    <row r="4835" spans="10:10" x14ac:dyDescent="0.25">
      <c r="J4835"/>
    </row>
    <row r="4836" spans="10:10" x14ac:dyDescent="0.25">
      <c r="J4836"/>
    </row>
    <row r="4837" spans="10:10" x14ac:dyDescent="0.25">
      <c r="J4837"/>
    </row>
    <row r="4838" spans="10:10" x14ac:dyDescent="0.25">
      <c r="J4838"/>
    </row>
    <row r="4839" spans="10:10" x14ac:dyDescent="0.25">
      <c r="J4839"/>
    </row>
    <row r="4840" spans="10:10" x14ac:dyDescent="0.25">
      <c r="J4840"/>
    </row>
    <row r="4841" spans="10:10" x14ac:dyDescent="0.25">
      <c r="J4841"/>
    </row>
    <row r="4842" spans="10:10" x14ac:dyDescent="0.25">
      <c r="J4842"/>
    </row>
    <row r="4843" spans="10:10" x14ac:dyDescent="0.25">
      <c r="J4843"/>
    </row>
    <row r="4844" spans="10:10" x14ac:dyDescent="0.25">
      <c r="J4844"/>
    </row>
    <row r="4845" spans="10:10" x14ac:dyDescent="0.25">
      <c r="J4845"/>
    </row>
    <row r="4846" spans="10:10" x14ac:dyDescent="0.25">
      <c r="J4846"/>
    </row>
    <row r="4847" spans="10:10" x14ac:dyDescent="0.25">
      <c r="J4847"/>
    </row>
    <row r="4848" spans="10:10" x14ac:dyDescent="0.25">
      <c r="J4848"/>
    </row>
    <row r="4849" spans="10:10" x14ac:dyDescent="0.25">
      <c r="J4849"/>
    </row>
    <row r="4850" spans="10:10" x14ac:dyDescent="0.25">
      <c r="J4850"/>
    </row>
    <row r="4851" spans="10:10" x14ac:dyDescent="0.25">
      <c r="J4851"/>
    </row>
    <row r="4852" spans="10:10" x14ac:dyDescent="0.25">
      <c r="J4852"/>
    </row>
    <row r="4853" spans="10:10" x14ac:dyDescent="0.25">
      <c r="J4853"/>
    </row>
    <row r="4854" spans="10:10" x14ac:dyDescent="0.25">
      <c r="J4854"/>
    </row>
    <row r="4855" spans="10:10" x14ac:dyDescent="0.25">
      <c r="J4855"/>
    </row>
    <row r="4856" spans="10:10" x14ac:dyDescent="0.25">
      <c r="J4856"/>
    </row>
    <row r="4857" spans="10:10" x14ac:dyDescent="0.25">
      <c r="J4857"/>
    </row>
    <row r="4858" spans="10:10" x14ac:dyDescent="0.25">
      <c r="J4858"/>
    </row>
    <row r="4859" spans="10:10" x14ac:dyDescent="0.25">
      <c r="J4859"/>
    </row>
    <row r="4860" spans="10:10" x14ac:dyDescent="0.25">
      <c r="J4860"/>
    </row>
    <row r="4861" spans="10:10" x14ac:dyDescent="0.25">
      <c r="J4861"/>
    </row>
    <row r="4862" spans="10:10" x14ac:dyDescent="0.25">
      <c r="J4862"/>
    </row>
    <row r="4863" spans="10:10" x14ac:dyDescent="0.25">
      <c r="J4863"/>
    </row>
    <row r="4864" spans="10:10" x14ac:dyDescent="0.25">
      <c r="J4864"/>
    </row>
    <row r="4865" spans="10:10" x14ac:dyDescent="0.25">
      <c r="J4865"/>
    </row>
    <row r="4866" spans="10:10" x14ac:dyDescent="0.25">
      <c r="J4866"/>
    </row>
    <row r="4867" spans="10:10" x14ac:dyDescent="0.25">
      <c r="J4867"/>
    </row>
    <row r="4868" spans="10:10" x14ac:dyDescent="0.25">
      <c r="J4868"/>
    </row>
    <row r="4869" spans="10:10" x14ac:dyDescent="0.25">
      <c r="J4869"/>
    </row>
    <row r="4870" spans="10:10" x14ac:dyDescent="0.25">
      <c r="J4870"/>
    </row>
    <row r="4871" spans="10:10" x14ac:dyDescent="0.25">
      <c r="J4871"/>
    </row>
    <row r="4872" spans="10:10" x14ac:dyDescent="0.25">
      <c r="J4872"/>
    </row>
    <row r="4873" spans="10:10" x14ac:dyDescent="0.25">
      <c r="J4873"/>
    </row>
    <row r="4874" spans="10:10" x14ac:dyDescent="0.25">
      <c r="J4874"/>
    </row>
    <row r="4875" spans="10:10" x14ac:dyDescent="0.25">
      <c r="J4875"/>
    </row>
    <row r="4876" spans="10:10" x14ac:dyDescent="0.25">
      <c r="J4876"/>
    </row>
    <row r="4877" spans="10:10" x14ac:dyDescent="0.25">
      <c r="J4877"/>
    </row>
    <row r="4878" spans="10:10" x14ac:dyDescent="0.25">
      <c r="J4878"/>
    </row>
    <row r="4879" spans="10:10" x14ac:dyDescent="0.25">
      <c r="J4879"/>
    </row>
    <row r="4880" spans="10:10" x14ac:dyDescent="0.25">
      <c r="J4880"/>
    </row>
    <row r="4881" spans="10:10" x14ac:dyDescent="0.25">
      <c r="J4881"/>
    </row>
    <row r="4882" spans="10:10" x14ac:dyDescent="0.25">
      <c r="J4882"/>
    </row>
    <row r="4883" spans="10:10" x14ac:dyDescent="0.25">
      <c r="J4883"/>
    </row>
    <row r="4884" spans="10:10" x14ac:dyDescent="0.25">
      <c r="J4884"/>
    </row>
    <row r="4885" spans="10:10" x14ac:dyDescent="0.25">
      <c r="J4885"/>
    </row>
    <row r="4886" spans="10:10" x14ac:dyDescent="0.25">
      <c r="J4886"/>
    </row>
    <row r="4887" spans="10:10" x14ac:dyDescent="0.25">
      <c r="J4887"/>
    </row>
    <row r="4888" spans="10:10" x14ac:dyDescent="0.25">
      <c r="J4888"/>
    </row>
    <row r="4889" spans="10:10" x14ac:dyDescent="0.25">
      <c r="J4889"/>
    </row>
    <row r="4890" spans="10:10" x14ac:dyDescent="0.25">
      <c r="J4890"/>
    </row>
    <row r="4891" spans="10:10" x14ac:dyDescent="0.25">
      <c r="J4891"/>
    </row>
    <row r="4892" spans="10:10" x14ac:dyDescent="0.25">
      <c r="J4892"/>
    </row>
    <row r="4893" spans="10:10" x14ac:dyDescent="0.25">
      <c r="J4893"/>
    </row>
    <row r="4894" spans="10:10" x14ac:dyDescent="0.25">
      <c r="J4894"/>
    </row>
    <row r="4895" spans="10:10" x14ac:dyDescent="0.25">
      <c r="J4895"/>
    </row>
    <row r="4896" spans="10:10" x14ac:dyDescent="0.25">
      <c r="J4896"/>
    </row>
    <row r="4897" spans="10:10" x14ac:dyDescent="0.25">
      <c r="J4897"/>
    </row>
    <row r="4898" spans="10:10" x14ac:dyDescent="0.25">
      <c r="J4898"/>
    </row>
    <row r="4899" spans="10:10" x14ac:dyDescent="0.25">
      <c r="J4899"/>
    </row>
    <row r="4900" spans="10:10" x14ac:dyDescent="0.25">
      <c r="J4900"/>
    </row>
    <row r="4901" spans="10:10" x14ac:dyDescent="0.25">
      <c r="J4901"/>
    </row>
    <row r="4902" spans="10:10" x14ac:dyDescent="0.25">
      <c r="J4902"/>
    </row>
    <row r="4903" spans="10:10" x14ac:dyDescent="0.25">
      <c r="J4903"/>
    </row>
    <row r="4904" spans="10:10" x14ac:dyDescent="0.25">
      <c r="J4904"/>
    </row>
    <row r="4905" spans="10:10" x14ac:dyDescent="0.25">
      <c r="J4905"/>
    </row>
    <row r="4906" spans="10:10" x14ac:dyDescent="0.25">
      <c r="J4906"/>
    </row>
    <row r="4907" spans="10:10" x14ac:dyDescent="0.25">
      <c r="J4907"/>
    </row>
    <row r="4908" spans="10:10" x14ac:dyDescent="0.25">
      <c r="J4908"/>
    </row>
    <row r="4909" spans="10:10" x14ac:dyDescent="0.25">
      <c r="J4909"/>
    </row>
    <row r="4910" spans="10:10" x14ac:dyDescent="0.25">
      <c r="J4910"/>
    </row>
    <row r="4911" spans="10:10" x14ac:dyDescent="0.25">
      <c r="J4911"/>
    </row>
    <row r="4912" spans="10:10" x14ac:dyDescent="0.25">
      <c r="J4912"/>
    </row>
    <row r="4913" spans="10:10" x14ac:dyDescent="0.25">
      <c r="J4913"/>
    </row>
    <row r="4914" spans="10:10" x14ac:dyDescent="0.25">
      <c r="J4914"/>
    </row>
    <row r="4915" spans="10:10" x14ac:dyDescent="0.25">
      <c r="J4915"/>
    </row>
    <row r="4916" spans="10:10" x14ac:dyDescent="0.25">
      <c r="J4916"/>
    </row>
    <row r="4917" spans="10:10" x14ac:dyDescent="0.25">
      <c r="J4917"/>
    </row>
    <row r="4918" spans="10:10" x14ac:dyDescent="0.25">
      <c r="J4918"/>
    </row>
    <row r="4919" spans="10:10" x14ac:dyDescent="0.25">
      <c r="J4919"/>
    </row>
    <row r="4920" spans="10:10" x14ac:dyDescent="0.25">
      <c r="J4920"/>
    </row>
    <row r="4921" spans="10:10" x14ac:dyDescent="0.25">
      <c r="J4921"/>
    </row>
    <row r="4922" spans="10:10" x14ac:dyDescent="0.25">
      <c r="J4922"/>
    </row>
    <row r="4923" spans="10:10" x14ac:dyDescent="0.25">
      <c r="J4923"/>
    </row>
    <row r="4924" spans="10:10" x14ac:dyDescent="0.25">
      <c r="J4924"/>
    </row>
    <row r="4925" spans="10:10" x14ac:dyDescent="0.25">
      <c r="J4925"/>
    </row>
    <row r="4926" spans="10:10" x14ac:dyDescent="0.25">
      <c r="J4926"/>
    </row>
    <row r="4927" spans="10:10" x14ac:dyDescent="0.25">
      <c r="J4927"/>
    </row>
    <row r="4928" spans="10:10" x14ac:dyDescent="0.25">
      <c r="J4928"/>
    </row>
    <row r="4929" spans="10:10" x14ac:dyDescent="0.25">
      <c r="J4929"/>
    </row>
    <row r="4930" spans="10:10" x14ac:dyDescent="0.25">
      <c r="J4930"/>
    </row>
    <row r="4931" spans="10:10" x14ac:dyDescent="0.25">
      <c r="J4931"/>
    </row>
    <row r="4932" spans="10:10" x14ac:dyDescent="0.25">
      <c r="J4932"/>
    </row>
    <row r="4933" spans="10:10" x14ac:dyDescent="0.25">
      <c r="J4933"/>
    </row>
    <row r="4934" spans="10:10" x14ac:dyDescent="0.25">
      <c r="J4934"/>
    </row>
    <row r="4935" spans="10:10" x14ac:dyDescent="0.25">
      <c r="J4935"/>
    </row>
    <row r="4936" spans="10:10" x14ac:dyDescent="0.25">
      <c r="J4936"/>
    </row>
    <row r="4937" spans="10:10" x14ac:dyDescent="0.25">
      <c r="J4937"/>
    </row>
    <row r="4938" spans="10:10" x14ac:dyDescent="0.25">
      <c r="J4938"/>
    </row>
    <row r="4939" spans="10:10" x14ac:dyDescent="0.25">
      <c r="J4939"/>
    </row>
    <row r="4940" spans="10:10" x14ac:dyDescent="0.25">
      <c r="J4940"/>
    </row>
    <row r="4941" spans="10:10" x14ac:dyDescent="0.25">
      <c r="J4941"/>
    </row>
    <row r="4942" spans="10:10" x14ac:dyDescent="0.25">
      <c r="J4942"/>
    </row>
    <row r="4943" spans="10:10" x14ac:dyDescent="0.25">
      <c r="J4943"/>
    </row>
    <row r="4944" spans="10:10" x14ac:dyDescent="0.25">
      <c r="J4944"/>
    </row>
    <row r="4945" spans="10:10" x14ac:dyDescent="0.25">
      <c r="J4945"/>
    </row>
    <row r="4946" spans="10:10" x14ac:dyDescent="0.25">
      <c r="J4946"/>
    </row>
    <row r="4947" spans="10:10" x14ac:dyDescent="0.25">
      <c r="J4947"/>
    </row>
    <row r="4948" spans="10:10" x14ac:dyDescent="0.25">
      <c r="J4948"/>
    </row>
    <row r="4949" spans="10:10" x14ac:dyDescent="0.25">
      <c r="J4949"/>
    </row>
    <row r="4950" spans="10:10" x14ac:dyDescent="0.25">
      <c r="J4950"/>
    </row>
    <row r="4951" spans="10:10" x14ac:dyDescent="0.25">
      <c r="J4951"/>
    </row>
    <row r="4952" spans="10:10" x14ac:dyDescent="0.25">
      <c r="J4952"/>
    </row>
    <row r="4953" spans="10:10" x14ac:dyDescent="0.25">
      <c r="J4953"/>
    </row>
    <row r="4954" spans="10:10" x14ac:dyDescent="0.25">
      <c r="J4954"/>
    </row>
    <row r="4955" spans="10:10" x14ac:dyDescent="0.25">
      <c r="J4955"/>
    </row>
    <row r="4956" spans="10:10" x14ac:dyDescent="0.25">
      <c r="J4956"/>
    </row>
    <row r="4957" spans="10:10" x14ac:dyDescent="0.25">
      <c r="J4957"/>
    </row>
    <row r="4958" spans="10:10" x14ac:dyDescent="0.25">
      <c r="J4958"/>
    </row>
    <row r="4959" spans="10:10" x14ac:dyDescent="0.25">
      <c r="J4959"/>
    </row>
    <row r="4960" spans="10:10" x14ac:dyDescent="0.25">
      <c r="J4960"/>
    </row>
    <row r="4961" spans="10:10" x14ac:dyDescent="0.25">
      <c r="J4961"/>
    </row>
    <row r="4962" spans="10:10" x14ac:dyDescent="0.25">
      <c r="J4962"/>
    </row>
    <row r="4963" spans="10:10" x14ac:dyDescent="0.25">
      <c r="J4963"/>
    </row>
    <row r="4964" spans="10:10" x14ac:dyDescent="0.25">
      <c r="J4964"/>
    </row>
    <row r="4965" spans="10:10" x14ac:dyDescent="0.25">
      <c r="J4965"/>
    </row>
    <row r="4966" spans="10:10" x14ac:dyDescent="0.25">
      <c r="J4966"/>
    </row>
    <row r="4967" spans="10:10" x14ac:dyDescent="0.25">
      <c r="J4967"/>
    </row>
    <row r="4968" spans="10:10" x14ac:dyDescent="0.25">
      <c r="J4968"/>
    </row>
    <row r="4969" spans="10:10" x14ac:dyDescent="0.25">
      <c r="J4969"/>
    </row>
    <row r="4970" spans="10:10" x14ac:dyDescent="0.25">
      <c r="J4970"/>
    </row>
    <row r="4971" spans="10:10" x14ac:dyDescent="0.25">
      <c r="J4971"/>
    </row>
    <row r="4972" spans="10:10" x14ac:dyDescent="0.25">
      <c r="J4972"/>
    </row>
    <row r="4973" spans="10:10" x14ac:dyDescent="0.25">
      <c r="J4973"/>
    </row>
    <row r="4974" spans="10:10" x14ac:dyDescent="0.25">
      <c r="J4974"/>
    </row>
    <row r="4975" spans="10:10" x14ac:dyDescent="0.25">
      <c r="J4975"/>
    </row>
    <row r="4976" spans="10:10" x14ac:dyDescent="0.25">
      <c r="J4976"/>
    </row>
    <row r="4977" spans="10:10" x14ac:dyDescent="0.25">
      <c r="J4977"/>
    </row>
    <row r="4978" spans="10:10" x14ac:dyDescent="0.25">
      <c r="J4978"/>
    </row>
    <row r="4979" spans="10:10" x14ac:dyDescent="0.25">
      <c r="J4979"/>
    </row>
    <row r="4980" spans="10:10" x14ac:dyDescent="0.25">
      <c r="J4980"/>
    </row>
    <row r="4981" spans="10:10" x14ac:dyDescent="0.25">
      <c r="J4981"/>
    </row>
    <row r="4982" spans="10:10" x14ac:dyDescent="0.25">
      <c r="J4982"/>
    </row>
    <row r="4983" spans="10:10" x14ac:dyDescent="0.25">
      <c r="J4983"/>
    </row>
    <row r="4984" spans="10:10" x14ac:dyDescent="0.25">
      <c r="J4984"/>
    </row>
    <row r="4985" spans="10:10" x14ac:dyDescent="0.25">
      <c r="J4985"/>
    </row>
    <row r="4986" spans="10:10" x14ac:dyDescent="0.25">
      <c r="J4986"/>
    </row>
    <row r="4987" spans="10:10" x14ac:dyDescent="0.25">
      <c r="J4987"/>
    </row>
    <row r="4988" spans="10:10" x14ac:dyDescent="0.25">
      <c r="J4988"/>
    </row>
    <row r="4989" spans="10:10" x14ac:dyDescent="0.25">
      <c r="J4989"/>
    </row>
    <row r="4990" spans="10:10" x14ac:dyDescent="0.25">
      <c r="J4990"/>
    </row>
    <row r="4991" spans="10:10" x14ac:dyDescent="0.25">
      <c r="J4991"/>
    </row>
    <row r="4992" spans="10:10" x14ac:dyDescent="0.25">
      <c r="J4992"/>
    </row>
    <row r="4993" spans="10:10" x14ac:dyDescent="0.25">
      <c r="J4993"/>
    </row>
    <row r="4994" spans="10:10" x14ac:dyDescent="0.25">
      <c r="J4994"/>
    </row>
    <row r="4995" spans="10:10" x14ac:dyDescent="0.25">
      <c r="J4995"/>
    </row>
    <row r="4996" spans="10:10" x14ac:dyDescent="0.25">
      <c r="J4996"/>
    </row>
    <row r="4997" spans="10:10" x14ac:dyDescent="0.25">
      <c r="J4997"/>
    </row>
    <row r="4998" spans="10:10" x14ac:dyDescent="0.25">
      <c r="J4998"/>
    </row>
    <row r="4999" spans="10:10" x14ac:dyDescent="0.25">
      <c r="J4999"/>
    </row>
    <row r="5000" spans="10:10" x14ac:dyDescent="0.25">
      <c r="J5000"/>
    </row>
    <row r="5001" spans="10:10" x14ac:dyDescent="0.25">
      <c r="J5001"/>
    </row>
    <row r="5002" spans="10:10" x14ac:dyDescent="0.25">
      <c r="J5002"/>
    </row>
    <row r="5003" spans="10:10" x14ac:dyDescent="0.25">
      <c r="J5003"/>
    </row>
    <row r="5004" spans="10:10" x14ac:dyDescent="0.25">
      <c r="J5004"/>
    </row>
    <row r="5005" spans="10:10" x14ac:dyDescent="0.25">
      <c r="J5005"/>
    </row>
    <row r="5006" spans="10:10" x14ac:dyDescent="0.25">
      <c r="J5006"/>
    </row>
    <row r="5007" spans="10:10" x14ac:dyDescent="0.25">
      <c r="J5007"/>
    </row>
    <row r="5008" spans="10:10" x14ac:dyDescent="0.25">
      <c r="J5008"/>
    </row>
    <row r="5009" spans="10:10" x14ac:dyDescent="0.25">
      <c r="J5009"/>
    </row>
    <row r="5010" spans="10:10" x14ac:dyDescent="0.25">
      <c r="J5010"/>
    </row>
    <row r="5011" spans="10:10" x14ac:dyDescent="0.25">
      <c r="J5011"/>
    </row>
    <row r="5012" spans="10:10" x14ac:dyDescent="0.25">
      <c r="J5012"/>
    </row>
    <row r="5013" spans="10:10" x14ac:dyDescent="0.25">
      <c r="J5013"/>
    </row>
    <row r="5014" spans="10:10" x14ac:dyDescent="0.25">
      <c r="J5014"/>
    </row>
    <row r="5015" spans="10:10" x14ac:dyDescent="0.25">
      <c r="J5015"/>
    </row>
    <row r="5016" spans="10:10" x14ac:dyDescent="0.25">
      <c r="J5016"/>
    </row>
    <row r="5017" spans="10:10" x14ac:dyDescent="0.25">
      <c r="J5017"/>
    </row>
    <row r="5018" spans="10:10" x14ac:dyDescent="0.25">
      <c r="J5018"/>
    </row>
    <row r="5019" spans="10:10" x14ac:dyDescent="0.25">
      <c r="J5019"/>
    </row>
    <row r="5020" spans="10:10" x14ac:dyDescent="0.25">
      <c r="J5020"/>
    </row>
    <row r="5021" spans="10:10" x14ac:dyDescent="0.25">
      <c r="J5021"/>
    </row>
    <row r="5022" spans="10:10" x14ac:dyDescent="0.25">
      <c r="J5022"/>
    </row>
    <row r="5023" spans="10:10" x14ac:dyDescent="0.25">
      <c r="J5023"/>
    </row>
    <row r="5024" spans="10:10" x14ac:dyDescent="0.25">
      <c r="J5024"/>
    </row>
    <row r="5025" spans="10:10" x14ac:dyDescent="0.25">
      <c r="J5025"/>
    </row>
    <row r="5026" spans="10:10" x14ac:dyDescent="0.25">
      <c r="J5026"/>
    </row>
    <row r="5027" spans="10:10" x14ac:dyDescent="0.25">
      <c r="J5027"/>
    </row>
    <row r="5028" spans="10:10" x14ac:dyDescent="0.25">
      <c r="J5028"/>
    </row>
    <row r="5029" spans="10:10" x14ac:dyDescent="0.25">
      <c r="J5029"/>
    </row>
    <row r="5030" spans="10:10" x14ac:dyDescent="0.25">
      <c r="J5030"/>
    </row>
    <row r="5031" spans="10:10" x14ac:dyDescent="0.25">
      <c r="J5031"/>
    </row>
    <row r="5032" spans="10:10" x14ac:dyDescent="0.25">
      <c r="J5032"/>
    </row>
    <row r="5033" spans="10:10" x14ac:dyDescent="0.25">
      <c r="J5033"/>
    </row>
    <row r="5034" spans="10:10" x14ac:dyDescent="0.25">
      <c r="J5034"/>
    </row>
    <row r="5035" spans="10:10" x14ac:dyDescent="0.25">
      <c r="J5035"/>
    </row>
    <row r="5036" spans="10:10" x14ac:dyDescent="0.25">
      <c r="J5036"/>
    </row>
    <row r="5037" spans="10:10" x14ac:dyDescent="0.25">
      <c r="J5037"/>
    </row>
    <row r="5038" spans="10:10" x14ac:dyDescent="0.25">
      <c r="J5038"/>
    </row>
    <row r="5039" spans="10:10" x14ac:dyDescent="0.25">
      <c r="J5039"/>
    </row>
    <row r="5040" spans="10:10" x14ac:dyDescent="0.25">
      <c r="J5040"/>
    </row>
    <row r="5041" spans="10:10" x14ac:dyDescent="0.25">
      <c r="J5041"/>
    </row>
    <row r="5042" spans="10:10" x14ac:dyDescent="0.25">
      <c r="J5042"/>
    </row>
    <row r="5043" spans="10:10" x14ac:dyDescent="0.25">
      <c r="J5043"/>
    </row>
    <row r="5044" spans="10:10" x14ac:dyDescent="0.25">
      <c r="J5044"/>
    </row>
    <row r="5045" spans="10:10" x14ac:dyDescent="0.25">
      <c r="J5045"/>
    </row>
    <row r="5046" spans="10:10" x14ac:dyDescent="0.25">
      <c r="J5046"/>
    </row>
    <row r="5047" spans="10:10" x14ac:dyDescent="0.25">
      <c r="J5047"/>
    </row>
    <row r="5048" spans="10:10" x14ac:dyDescent="0.25">
      <c r="J5048"/>
    </row>
    <row r="5049" spans="10:10" x14ac:dyDescent="0.25">
      <c r="J5049"/>
    </row>
    <row r="5050" spans="10:10" x14ac:dyDescent="0.25">
      <c r="J5050"/>
    </row>
    <row r="5051" spans="10:10" x14ac:dyDescent="0.25">
      <c r="J5051"/>
    </row>
    <row r="5052" spans="10:10" x14ac:dyDescent="0.25">
      <c r="J5052"/>
    </row>
    <row r="5053" spans="10:10" x14ac:dyDescent="0.25">
      <c r="J5053"/>
    </row>
    <row r="5054" spans="10:10" x14ac:dyDescent="0.25">
      <c r="J5054"/>
    </row>
    <row r="5055" spans="10:10" x14ac:dyDescent="0.25">
      <c r="J5055"/>
    </row>
    <row r="5056" spans="10:10" x14ac:dyDescent="0.25">
      <c r="J5056"/>
    </row>
    <row r="5057" spans="10:10" x14ac:dyDescent="0.25">
      <c r="J5057"/>
    </row>
    <row r="5058" spans="10:10" x14ac:dyDescent="0.25">
      <c r="J5058"/>
    </row>
    <row r="5059" spans="10:10" x14ac:dyDescent="0.25">
      <c r="J5059"/>
    </row>
    <row r="5060" spans="10:10" x14ac:dyDescent="0.25">
      <c r="J5060"/>
    </row>
    <row r="5061" spans="10:10" x14ac:dyDescent="0.25">
      <c r="J5061"/>
    </row>
    <row r="5062" spans="10:10" x14ac:dyDescent="0.25">
      <c r="J5062"/>
    </row>
    <row r="5063" spans="10:10" x14ac:dyDescent="0.25">
      <c r="J5063"/>
    </row>
    <row r="5064" spans="10:10" x14ac:dyDescent="0.25">
      <c r="J5064"/>
    </row>
    <row r="5065" spans="10:10" x14ac:dyDescent="0.25">
      <c r="J5065"/>
    </row>
    <row r="5066" spans="10:10" x14ac:dyDescent="0.25">
      <c r="J5066"/>
    </row>
    <row r="5067" spans="10:10" x14ac:dyDescent="0.25">
      <c r="J5067"/>
    </row>
    <row r="5068" spans="10:10" x14ac:dyDescent="0.25">
      <c r="J5068"/>
    </row>
    <row r="5069" spans="10:10" x14ac:dyDescent="0.25">
      <c r="J5069"/>
    </row>
    <row r="5070" spans="10:10" x14ac:dyDescent="0.25">
      <c r="J5070"/>
    </row>
    <row r="5071" spans="10:10" x14ac:dyDescent="0.25">
      <c r="J5071"/>
    </row>
    <row r="5072" spans="10:10" x14ac:dyDescent="0.25">
      <c r="J5072"/>
    </row>
    <row r="5073" spans="10:10" x14ac:dyDescent="0.25">
      <c r="J5073"/>
    </row>
    <row r="5074" spans="10:10" x14ac:dyDescent="0.25">
      <c r="J5074"/>
    </row>
    <row r="5075" spans="10:10" x14ac:dyDescent="0.25">
      <c r="J5075"/>
    </row>
    <row r="5076" spans="10:10" x14ac:dyDescent="0.25">
      <c r="J5076"/>
    </row>
    <row r="5077" spans="10:10" x14ac:dyDescent="0.25">
      <c r="J5077"/>
    </row>
    <row r="5078" spans="10:10" x14ac:dyDescent="0.25">
      <c r="J5078"/>
    </row>
    <row r="5079" spans="10:10" x14ac:dyDescent="0.25">
      <c r="J5079"/>
    </row>
    <row r="5080" spans="10:10" x14ac:dyDescent="0.25">
      <c r="J5080"/>
    </row>
    <row r="5081" spans="10:10" x14ac:dyDescent="0.25">
      <c r="J5081"/>
    </row>
    <row r="5082" spans="10:10" x14ac:dyDescent="0.25">
      <c r="J5082"/>
    </row>
    <row r="5083" spans="10:10" x14ac:dyDescent="0.25">
      <c r="J5083"/>
    </row>
    <row r="5084" spans="10:10" x14ac:dyDescent="0.25">
      <c r="J5084"/>
    </row>
    <row r="5085" spans="10:10" x14ac:dyDescent="0.25">
      <c r="J5085"/>
    </row>
    <row r="5086" spans="10:10" x14ac:dyDescent="0.25">
      <c r="J5086"/>
    </row>
    <row r="5087" spans="10:10" x14ac:dyDescent="0.25">
      <c r="J5087"/>
    </row>
    <row r="5088" spans="10:10" x14ac:dyDescent="0.25">
      <c r="J5088"/>
    </row>
    <row r="5089" spans="10:10" x14ac:dyDescent="0.25">
      <c r="J5089"/>
    </row>
    <row r="5090" spans="10:10" x14ac:dyDescent="0.25">
      <c r="J5090"/>
    </row>
    <row r="5091" spans="10:10" x14ac:dyDescent="0.25">
      <c r="J5091"/>
    </row>
    <row r="5092" spans="10:10" x14ac:dyDescent="0.25">
      <c r="J5092"/>
    </row>
    <row r="5093" spans="10:10" x14ac:dyDescent="0.25">
      <c r="J5093"/>
    </row>
    <row r="5094" spans="10:10" x14ac:dyDescent="0.25">
      <c r="J5094"/>
    </row>
    <row r="5095" spans="10:10" x14ac:dyDescent="0.25">
      <c r="J5095"/>
    </row>
    <row r="5096" spans="10:10" x14ac:dyDescent="0.25">
      <c r="J5096"/>
    </row>
    <row r="5097" spans="10:10" x14ac:dyDescent="0.25">
      <c r="J5097"/>
    </row>
    <row r="5098" spans="10:10" x14ac:dyDescent="0.25">
      <c r="J5098"/>
    </row>
    <row r="5099" spans="10:10" x14ac:dyDescent="0.25">
      <c r="J5099"/>
    </row>
    <row r="5100" spans="10:10" x14ac:dyDescent="0.25">
      <c r="J5100"/>
    </row>
    <row r="5101" spans="10:10" x14ac:dyDescent="0.25">
      <c r="J5101"/>
    </row>
    <row r="5102" spans="10:10" x14ac:dyDescent="0.25">
      <c r="J5102"/>
    </row>
    <row r="5103" spans="10:10" x14ac:dyDescent="0.25">
      <c r="J5103"/>
    </row>
    <row r="5104" spans="10:10" x14ac:dyDescent="0.25">
      <c r="J5104"/>
    </row>
    <row r="5105" spans="10:10" x14ac:dyDescent="0.25">
      <c r="J5105"/>
    </row>
    <row r="5106" spans="10:10" x14ac:dyDescent="0.25">
      <c r="J5106"/>
    </row>
    <row r="5107" spans="10:10" x14ac:dyDescent="0.25">
      <c r="J5107"/>
    </row>
    <row r="5108" spans="10:10" x14ac:dyDescent="0.25">
      <c r="J5108"/>
    </row>
    <row r="5109" spans="10:10" x14ac:dyDescent="0.25">
      <c r="J5109"/>
    </row>
    <row r="5110" spans="10:10" x14ac:dyDescent="0.25">
      <c r="J5110"/>
    </row>
    <row r="5111" spans="10:10" x14ac:dyDescent="0.25">
      <c r="J5111"/>
    </row>
    <row r="5112" spans="10:10" x14ac:dyDescent="0.25">
      <c r="J5112"/>
    </row>
    <row r="5113" spans="10:10" x14ac:dyDescent="0.25">
      <c r="J5113"/>
    </row>
    <row r="5114" spans="10:10" x14ac:dyDescent="0.25">
      <c r="J5114"/>
    </row>
    <row r="5115" spans="10:10" x14ac:dyDescent="0.25">
      <c r="J5115"/>
    </row>
    <row r="5116" spans="10:10" x14ac:dyDescent="0.25">
      <c r="J5116"/>
    </row>
    <row r="5117" spans="10:10" x14ac:dyDescent="0.25">
      <c r="J5117"/>
    </row>
    <row r="5118" spans="10:10" x14ac:dyDescent="0.25">
      <c r="J5118"/>
    </row>
    <row r="5119" spans="10:10" x14ac:dyDescent="0.25">
      <c r="J5119"/>
    </row>
    <row r="5120" spans="10:10" x14ac:dyDescent="0.25">
      <c r="J5120"/>
    </row>
    <row r="5121" spans="10:10" x14ac:dyDescent="0.25">
      <c r="J5121"/>
    </row>
    <row r="5122" spans="10:10" x14ac:dyDescent="0.25">
      <c r="J5122"/>
    </row>
    <row r="5123" spans="10:10" x14ac:dyDescent="0.25">
      <c r="J5123"/>
    </row>
    <row r="5124" spans="10:10" x14ac:dyDescent="0.25">
      <c r="J5124"/>
    </row>
    <row r="5125" spans="10:10" x14ac:dyDescent="0.25">
      <c r="J5125"/>
    </row>
    <row r="5126" spans="10:10" x14ac:dyDescent="0.25">
      <c r="J5126"/>
    </row>
    <row r="5127" spans="10:10" x14ac:dyDescent="0.25">
      <c r="J5127"/>
    </row>
    <row r="5128" spans="10:10" x14ac:dyDescent="0.25">
      <c r="J5128"/>
    </row>
    <row r="5129" spans="10:10" x14ac:dyDescent="0.25">
      <c r="J5129"/>
    </row>
    <row r="5130" spans="10:10" x14ac:dyDescent="0.25">
      <c r="J5130"/>
    </row>
    <row r="5131" spans="10:10" x14ac:dyDescent="0.25">
      <c r="J5131"/>
    </row>
    <row r="5132" spans="10:10" x14ac:dyDescent="0.25">
      <c r="J5132"/>
    </row>
    <row r="5133" spans="10:10" x14ac:dyDescent="0.25">
      <c r="J5133"/>
    </row>
    <row r="5134" spans="10:10" x14ac:dyDescent="0.25">
      <c r="J5134"/>
    </row>
    <row r="5135" spans="10:10" x14ac:dyDescent="0.25">
      <c r="J5135"/>
    </row>
    <row r="5136" spans="10:10" x14ac:dyDescent="0.25">
      <c r="J5136"/>
    </row>
    <row r="5137" spans="10:10" x14ac:dyDescent="0.25">
      <c r="J5137"/>
    </row>
    <row r="5138" spans="10:10" x14ac:dyDescent="0.25">
      <c r="J5138"/>
    </row>
    <row r="5139" spans="10:10" x14ac:dyDescent="0.25">
      <c r="J5139"/>
    </row>
    <row r="5140" spans="10:10" x14ac:dyDescent="0.25">
      <c r="J5140"/>
    </row>
    <row r="5141" spans="10:10" x14ac:dyDescent="0.25">
      <c r="J5141"/>
    </row>
    <row r="5142" spans="10:10" x14ac:dyDescent="0.25">
      <c r="J5142"/>
    </row>
    <row r="5143" spans="10:10" x14ac:dyDescent="0.25">
      <c r="J5143"/>
    </row>
    <row r="5144" spans="10:10" x14ac:dyDescent="0.25">
      <c r="J5144"/>
    </row>
    <row r="5145" spans="10:10" x14ac:dyDescent="0.25">
      <c r="J5145"/>
    </row>
    <row r="5146" spans="10:10" x14ac:dyDescent="0.25">
      <c r="J5146"/>
    </row>
    <row r="5147" spans="10:10" x14ac:dyDescent="0.25">
      <c r="J5147"/>
    </row>
    <row r="5148" spans="10:10" x14ac:dyDescent="0.25">
      <c r="J5148"/>
    </row>
    <row r="5149" spans="10:10" x14ac:dyDescent="0.25">
      <c r="J5149"/>
    </row>
    <row r="5150" spans="10:10" x14ac:dyDescent="0.25">
      <c r="J5150"/>
    </row>
    <row r="5151" spans="10:10" x14ac:dyDescent="0.25">
      <c r="J5151"/>
    </row>
    <row r="5152" spans="10:10" x14ac:dyDescent="0.25">
      <c r="J5152"/>
    </row>
    <row r="5153" spans="10:10" x14ac:dyDescent="0.25">
      <c r="J5153"/>
    </row>
    <row r="5154" spans="10:10" x14ac:dyDescent="0.25">
      <c r="J5154"/>
    </row>
    <row r="5155" spans="10:10" x14ac:dyDescent="0.25">
      <c r="J5155"/>
    </row>
    <row r="5156" spans="10:10" x14ac:dyDescent="0.25">
      <c r="J5156"/>
    </row>
    <row r="5157" spans="10:10" x14ac:dyDescent="0.25">
      <c r="J5157"/>
    </row>
    <row r="5158" spans="10:10" x14ac:dyDescent="0.25">
      <c r="J5158"/>
    </row>
    <row r="5159" spans="10:10" x14ac:dyDescent="0.25">
      <c r="J5159"/>
    </row>
    <row r="5160" spans="10:10" x14ac:dyDescent="0.25">
      <c r="J5160"/>
    </row>
    <row r="5161" spans="10:10" x14ac:dyDescent="0.25">
      <c r="J5161"/>
    </row>
    <row r="5162" spans="10:10" x14ac:dyDescent="0.25">
      <c r="J5162"/>
    </row>
    <row r="5163" spans="10:10" x14ac:dyDescent="0.25">
      <c r="J5163"/>
    </row>
    <row r="5164" spans="10:10" x14ac:dyDescent="0.25">
      <c r="J5164"/>
    </row>
    <row r="5165" spans="10:10" x14ac:dyDescent="0.25">
      <c r="J5165"/>
    </row>
    <row r="5166" spans="10:10" x14ac:dyDescent="0.25">
      <c r="J5166"/>
    </row>
    <row r="5167" spans="10:10" x14ac:dyDescent="0.25">
      <c r="J5167"/>
    </row>
    <row r="5168" spans="10:10" x14ac:dyDescent="0.25">
      <c r="J5168"/>
    </row>
    <row r="5169" spans="10:10" x14ac:dyDescent="0.25">
      <c r="J5169"/>
    </row>
    <row r="5170" spans="10:10" x14ac:dyDescent="0.25">
      <c r="J5170"/>
    </row>
    <row r="5171" spans="10:10" x14ac:dyDescent="0.25">
      <c r="J5171"/>
    </row>
    <row r="5172" spans="10:10" x14ac:dyDescent="0.25">
      <c r="J5172"/>
    </row>
    <row r="5173" spans="10:10" x14ac:dyDescent="0.25">
      <c r="J5173"/>
    </row>
    <row r="5174" spans="10:10" x14ac:dyDescent="0.25">
      <c r="J5174"/>
    </row>
    <row r="5175" spans="10:10" x14ac:dyDescent="0.25">
      <c r="J5175"/>
    </row>
    <row r="5176" spans="10:10" x14ac:dyDescent="0.25">
      <c r="J5176"/>
    </row>
    <row r="5177" spans="10:10" x14ac:dyDescent="0.25">
      <c r="J5177"/>
    </row>
    <row r="5178" spans="10:10" x14ac:dyDescent="0.25">
      <c r="J5178"/>
    </row>
    <row r="5179" spans="10:10" x14ac:dyDescent="0.25">
      <c r="J5179"/>
    </row>
    <row r="5180" spans="10:10" x14ac:dyDescent="0.25">
      <c r="J5180"/>
    </row>
    <row r="5181" spans="10:10" x14ac:dyDescent="0.25">
      <c r="J5181"/>
    </row>
    <row r="5182" spans="10:10" x14ac:dyDescent="0.25">
      <c r="J5182"/>
    </row>
    <row r="5183" spans="10:10" x14ac:dyDescent="0.25">
      <c r="J5183"/>
    </row>
    <row r="5184" spans="10:10" x14ac:dyDescent="0.25">
      <c r="J5184"/>
    </row>
    <row r="5185" spans="10:10" x14ac:dyDescent="0.25">
      <c r="J5185"/>
    </row>
    <row r="5186" spans="10:10" x14ac:dyDescent="0.25">
      <c r="J5186"/>
    </row>
    <row r="5187" spans="10:10" x14ac:dyDescent="0.25">
      <c r="J5187"/>
    </row>
    <row r="5188" spans="10:10" x14ac:dyDescent="0.25">
      <c r="J5188"/>
    </row>
    <row r="5189" spans="10:10" x14ac:dyDescent="0.25">
      <c r="J5189"/>
    </row>
    <row r="5190" spans="10:10" x14ac:dyDescent="0.25">
      <c r="J5190"/>
    </row>
    <row r="5191" spans="10:10" x14ac:dyDescent="0.25">
      <c r="J5191"/>
    </row>
    <row r="5192" spans="10:10" x14ac:dyDescent="0.25">
      <c r="J5192"/>
    </row>
    <row r="5193" spans="10:10" x14ac:dyDescent="0.25">
      <c r="J5193"/>
    </row>
    <row r="5194" spans="10:10" x14ac:dyDescent="0.25">
      <c r="J5194"/>
    </row>
    <row r="5195" spans="10:10" x14ac:dyDescent="0.25">
      <c r="J5195"/>
    </row>
    <row r="5196" spans="10:10" x14ac:dyDescent="0.25">
      <c r="J5196"/>
    </row>
    <row r="5197" spans="10:10" x14ac:dyDescent="0.25">
      <c r="J5197"/>
    </row>
    <row r="5198" spans="10:10" x14ac:dyDescent="0.25">
      <c r="J5198"/>
    </row>
    <row r="5199" spans="10:10" x14ac:dyDescent="0.25">
      <c r="J5199"/>
    </row>
    <row r="5200" spans="10:10" x14ac:dyDescent="0.25">
      <c r="J5200"/>
    </row>
    <row r="5201" spans="10:10" x14ac:dyDescent="0.25">
      <c r="J5201"/>
    </row>
    <row r="5202" spans="10:10" x14ac:dyDescent="0.25">
      <c r="J5202"/>
    </row>
    <row r="5203" spans="10:10" x14ac:dyDescent="0.25">
      <c r="J5203"/>
    </row>
    <row r="5204" spans="10:10" x14ac:dyDescent="0.25">
      <c r="J5204"/>
    </row>
    <row r="5205" spans="10:10" x14ac:dyDescent="0.25">
      <c r="J5205"/>
    </row>
    <row r="5206" spans="10:10" x14ac:dyDescent="0.25">
      <c r="J5206"/>
    </row>
    <row r="5207" spans="10:10" x14ac:dyDescent="0.25">
      <c r="J5207"/>
    </row>
    <row r="5208" spans="10:10" x14ac:dyDescent="0.25">
      <c r="J5208"/>
    </row>
    <row r="5209" spans="10:10" x14ac:dyDescent="0.25">
      <c r="J5209"/>
    </row>
    <row r="5210" spans="10:10" x14ac:dyDescent="0.25">
      <c r="J5210"/>
    </row>
    <row r="5211" spans="10:10" x14ac:dyDescent="0.25">
      <c r="J5211"/>
    </row>
    <row r="5212" spans="10:10" x14ac:dyDescent="0.25">
      <c r="J5212"/>
    </row>
    <row r="5213" spans="10:10" x14ac:dyDescent="0.25">
      <c r="J5213"/>
    </row>
    <row r="5214" spans="10:10" x14ac:dyDescent="0.25">
      <c r="J5214"/>
    </row>
    <row r="5215" spans="10:10" x14ac:dyDescent="0.25">
      <c r="J5215"/>
    </row>
    <row r="5216" spans="10:10" x14ac:dyDescent="0.25">
      <c r="J5216"/>
    </row>
    <row r="5217" spans="10:10" x14ac:dyDescent="0.25">
      <c r="J5217"/>
    </row>
    <row r="5218" spans="10:10" x14ac:dyDescent="0.25">
      <c r="J5218"/>
    </row>
    <row r="5219" spans="10:10" x14ac:dyDescent="0.25">
      <c r="J5219"/>
    </row>
    <row r="5220" spans="10:10" x14ac:dyDescent="0.25">
      <c r="J5220"/>
    </row>
    <row r="5221" spans="10:10" x14ac:dyDescent="0.25">
      <c r="J5221"/>
    </row>
    <row r="5222" spans="10:10" x14ac:dyDescent="0.25">
      <c r="J5222"/>
    </row>
    <row r="5223" spans="10:10" x14ac:dyDescent="0.25">
      <c r="J5223"/>
    </row>
    <row r="5224" spans="10:10" x14ac:dyDescent="0.25">
      <c r="J5224"/>
    </row>
    <row r="5225" spans="10:10" x14ac:dyDescent="0.25">
      <c r="J5225"/>
    </row>
    <row r="5226" spans="10:10" x14ac:dyDescent="0.25">
      <c r="J5226"/>
    </row>
    <row r="5227" spans="10:10" x14ac:dyDescent="0.25">
      <c r="J5227"/>
    </row>
    <row r="5228" spans="10:10" x14ac:dyDescent="0.25">
      <c r="J5228"/>
    </row>
    <row r="5229" spans="10:10" x14ac:dyDescent="0.25">
      <c r="J5229"/>
    </row>
    <row r="5230" spans="10:10" x14ac:dyDescent="0.25">
      <c r="J5230"/>
    </row>
    <row r="5231" spans="10:10" x14ac:dyDescent="0.25">
      <c r="J5231"/>
    </row>
    <row r="5232" spans="10:10" x14ac:dyDescent="0.25">
      <c r="J5232"/>
    </row>
    <row r="5233" spans="10:10" x14ac:dyDescent="0.25">
      <c r="J5233"/>
    </row>
    <row r="5234" spans="10:10" x14ac:dyDescent="0.25">
      <c r="J5234"/>
    </row>
    <row r="5235" spans="10:10" x14ac:dyDescent="0.25">
      <c r="J5235"/>
    </row>
    <row r="5236" spans="10:10" x14ac:dyDescent="0.25">
      <c r="J5236"/>
    </row>
    <row r="5237" spans="10:10" x14ac:dyDescent="0.25">
      <c r="J5237"/>
    </row>
    <row r="5238" spans="10:10" x14ac:dyDescent="0.25">
      <c r="J5238"/>
    </row>
    <row r="5239" spans="10:10" x14ac:dyDescent="0.25">
      <c r="J5239"/>
    </row>
    <row r="5240" spans="10:10" x14ac:dyDescent="0.25">
      <c r="J5240"/>
    </row>
    <row r="5241" spans="10:10" x14ac:dyDescent="0.25">
      <c r="J5241"/>
    </row>
    <row r="5242" spans="10:10" x14ac:dyDescent="0.25">
      <c r="J5242"/>
    </row>
    <row r="5243" spans="10:10" x14ac:dyDescent="0.25">
      <c r="J5243"/>
    </row>
    <row r="5244" spans="10:10" x14ac:dyDescent="0.25">
      <c r="J5244"/>
    </row>
    <row r="5245" spans="10:10" x14ac:dyDescent="0.25">
      <c r="J5245"/>
    </row>
    <row r="5246" spans="10:10" x14ac:dyDescent="0.25">
      <c r="J5246"/>
    </row>
    <row r="5247" spans="10:10" x14ac:dyDescent="0.25">
      <c r="J5247"/>
    </row>
    <row r="5248" spans="10:10" x14ac:dyDescent="0.25">
      <c r="J5248"/>
    </row>
    <row r="5249" spans="10:10" x14ac:dyDescent="0.25">
      <c r="J5249"/>
    </row>
    <row r="5250" spans="10:10" x14ac:dyDescent="0.25">
      <c r="J5250"/>
    </row>
    <row r="5251" spans="10:10" x14ac:dyDescent="0.25">
      <c r="J5251"/>
    </row>
    <row r="5252" spans="10:10" x14ac:dyDescent="0.25">
      <c r="J5252"/>
    </row>
    <row r="5253" spans="10:10" x14ac:dyDescent="0.25">
      <c r="J5253"/>
    </row>
    <row r="5254" spans="10:10" x14ac:dyDescent="0.25">
      <c r="J5254"/>
    </row>
    <row r="5255" spans="10:10" x14ac:dyDescent="0.25">
      <c r="J5255"/>
    </row>
    <row r="5256" spans="10:10" x14ac:dyDescent="0.25">
      <c r="J5256"/>
    </row>
    <row r="5257" spans="10:10" x14ac:dyDescent="0.25">
      <c r="J5257"/>
    </row>
    <row r="5258" spans="10:10" x14ac:dyDescent="0.25">
      <c r="J5258"/>
    </row>
    <row r="5259" spans="10:10" x14ac:dyDescent="0.25">
      <c r="J5259"/>
    </row>
    <row r="5260" spans="10:10" x14ac:dyDescent="0.25">
      <c r="J5260"/>
    </row>
    <row r="5261" spans="10:10" x14ac:dyDescent="0.25">
      <c r="J5261"/>
    </row>
    <row r="5262" spans="10:10" x14ac:dyDescent="0.25">
      <c r="J5262"/>
    </row>
    <row r="5263" spans="10:10" x14ac:dyDescent="0.25">
      <c r="J5263"/>
    </row>
    <row r="5264" spans="10:10" x14ac:dyDescent="0.25">
      <c r="J5264"/>
    </row>
    <row r="5265" spans="10:10" x14ac:dyDescent="0.25">
      <c r="J5265"/>
    </row>
    <row r="5266" spans="10:10" x14ac:dyDescent="0.25">
      <c r="J5266"/>
    </row>
    <row r="5267" spans="10:10" x14ac:dyDescent="0.25">
      <c r="J5267"/>
    </row>
    <row r="5268" spans="10:10" x14ac:dyDescent="0.25">
      <c r="J5268"/>
    </row>
    <row r="5269" spans="10:10" x14ac:dyDescent="0.25">
      <c r="J5269"/>
    </row>
    <row r="5270" spans="10:10" x14ac:dyDescent="0.25">
      <c r="J5270"/>
    </row>
    <row r="5271" spans="10:10" x14ac:dyDescent="0.25">
      <c r="J5271"/>
    </row>
    <row r="5272" spans="10:10" x14ac:dyDescent="0.25">
      <c r="J5272"/>
    </row>
    <row r="5273" spans="10:10" x14ac:dyDescent="0.25">
      <c r="J5273"/>
    </row>
    <row r="5274" spans="10:10" x14ac:dyDescent="0.25">
      <c r="J5274"/>
    </row>
    <row r="5275" spans="10:10" x14ac:dyDescent="0.25">
      <c r="J5275"/>
    </row>
    <row r="5276" spans="10:10" x14ac:dyDescent="0.25">
      <c r="J5276"/>
    </row>
    <row r="5277" spans="10:10" x14ac:dyDescent="0.25">
      <c r="J5277"/>
    </row>
    <row r="5278" spans="10:10" x14ac:dyDescent="0.25">
      <c r="J5278"/>
    </row>
    <row r="5279" spans="10:10" x14ac:dyDescent="0.25">
      <c r="J5279"/>
    </row>
    <row r="5280" spans="10:10" x14ac:dyDescent="0.25">
      <c r="J5280"/>
    </row>
    <row r="5281" spans="10:10" x14ac:dyDescent="0.25">
      <c r="J5281"/>
    </row>
    <row r="5282" spans="10:10" x14ac:dyDescent="0.25">
      <c r="J5282"/>
    </row>
    <row r="5283" spans="10:10" x14ac:dyDescent="0.25">
      <c r="J5283"/>
    </row>
    <row r="5284" spans="10:10" x14ac:dyDescent="0.25">
      <c r="J5284"/>
    </row>
    <row r="5285" spans="10:10" x14ac:dyDescent="0.25">
      <c r="J5285"/>
    </row>
    <row r="5286" spans="10:10" x14ac:dyDescent="0.25">
      <c r="J5286"/>
    </row>
    <row r="5287" spans="10:10" x14ac:dyDescent="0.25">
      <c r="J5287"/>
    </row>
    <row r="5288" spans="10:10" x14ac:dyDescent="0.25">
      <c r="J5288"/>
    </row>
    <row r="5289" spans="10:10" x14ac:dyDescent="0.25">
      <c r="J5289"/>
    </row>
    <row r="5290" spans="10:10" x14ac:dyDescent="0.25">
      <c r="J5290"/>
    </row>
    <row r="5291" spans="10:10" x14ac:dyDescent="0.25">
      <c r="J5291"/>
    </row>
    <row r="5292" spans="10:10" x14ac:dyDescent="0.25">
      <c r="J5292"/>
    </row>
    <row r="5293" spans="10:10" x14ac:dyDescent="0.25">
      <c r="J5293"/>
    </row>
    <row r="5294" spans="10:10" x14ac:dyDescent="0.25">
      <c r="J5294"/>
    </row>
    <row r="5295" spans="10:10" x14ac:dyDescent="0.25">
      <c r="J5295"/>
    </row>
    <row r="5296" spans="10:10" x14ac:dyDescent="0.25">
      <c r="J5296"/>
    </row>
    <row r="5297" spans="10:10" x14ac:dyDescent="0.25">
      <c r="J5297"/>
    </row>
    <row r="5298" spans="10:10" x14ac:dyDescent="0.25">
      <c r="J5298"/>
    </row>
    <row r="5299" spans="10:10" x14ac:dyDescent="0.25">
      <c r="J5299"/>
    </row>
    <row r="5300" spans="10:10" x14ac:dyDescent="0.25">
      <c r="J5300"/>
    </row>
    <row r="5301" spans="10:10" x14ac:dyDescent="0.25">
      <c r="J5301"/>
    </row>
    <row r="5302" spans="10:10" x14ac:dyDescent="0.25">
      <c r="J5302"/>
    </row>
    <row r="5303" spans="10:10" x14ac:dyDescent="0.25">
      <c r="J5303"/>
    </row>
    <row r="5304" spans="10:10" x14ac:dyDescent="0.25">
      <c r="J5304"/>
    </row>
    <row r="5305" spans="10:10" x14ac:dyDescent="0.25">
      <c r="J5305"/>
    </row>
    <row r="5306" spans="10:10" x14ac:dyDescent="0.25">
      <c r="J5306"/>
    </row>
    <row r="5307" spans="10:10" x14ac:dyDescent="0.25">
      <c r="J5307"/>
    </row>
    <row r="5308" spans="10:10" x14ac:dyDescent="0.25">
      <c r="J5308"/>
    </row>
    <row r="5309" spans="10:10" x14ac:dyDescent="0.25">
      <c r="J5309"/>
    </row>
    <row r="5310" spans="10:10" x14ac:dyDescent="0.25">
      <c r="J5310"/>
    </row>
    <row r="5311" spans="10:10" x14ac:dyDescent="0.25">
      <c r="J5311"/>
    </row>
    <row r="5312" spans="10:10" x14ac:dyDescent="0.25">
      <c r="J5312"/>
    </row>
    <row r="5313" spans="10:10" x14ac:dyDescent="0.25">
      <c r="J5313"/>
    </row>
    <row r="5314" spans="10:10" x14ac:dyDescent="0.25">
      <c r="J5314"/>
    </row>
    <row r="5315" spans="10:10" x14ac:dyDescent="0.25">
      <c r="J5315"/>
    </row>
    <row r="5316" spans="10:10" x14ac:dyDescent="0.25">
      <c r="J5316"/>
    </row>
    <row r="5317" spans="10:10" x14ac:dyDescent="0.25">
      <c r="J5317"/>
    </row>
    <row r="5318" spans="10:10" x14ac:dyDescent="0.25">
      <c r="J5318"/>
    </row>
    <row r="5319" spans="10:10" x14ac:dyDescent="0.25">
      <c r="J5319"/>
    </row>
    <row r="5320" spans="10:10" x14ac:dyDescent="0.25">
      <c r="J5320"/>
    </row>
    <row r="5321" spans="10:10" x14ac:dyDescent="0.25">
      <c r="J5321"/>
    </row>
    <row r="5322" spans="10:10" x14ac:dyDescent="0.25">
      <c r="J5322"/>
    </row>
    <row r="5323" spans="10:10" x14ac:dyDescent="0.25">
      <c r="J5323"/>
    </row>
    <row r="5324" spans="10:10" x14ac:dyDescent="0.25">
      <c r="J5324"/>
    </row>
    <row r="5325" spans="10:10" x14ac:dyDescent="0.25">
      <c r="J5325"/>
    </row>
    <row r="5326" spans="10:10" x14ac:dyDescent="0.25">
      <c r="J5326"/>
    </row>
    <row r="5327" spans="10:10" x14ac:dyDescent="0.25">
      <c r="J5327"/>
    </row>
    <row r="5328" spans="10:10" x14ac:dyDescent="0.25">
      <c r="J5328"/>
    </row>
    <row r="5329" spans="10:10" x14ac:dyDescent="0.25">
      <c r="J5329"/>
    </row>
    <row r="5330" spans="10:10" x14ac:dyDescent="0.25">
      <c r="J5330"/>
    </row>
    <row r="5331" spans="10:10" x14ac:dyDescent="0.25">
      <c r="J5331"/>
    </row>
    <row r="5332" spans="10:10" x14ac:dyDescent="0.25">
      <c r="J5332"/>
    </row>
    <row r="5333" spans="10:10" x14ac:dyDescent="0.25">
      <c r="J5333"/>
    </row>
    <row r="5334" spans="10:10" x14ac:dyDescent="0.25">
      <c r="J5334"/>
    </row>
    <row r="5335" spans="10:10" x14ac:dyDescent="0.25">
      <c r="J5335"/>
    </row>
    <row r="5336" spans="10:10" x14ac:dyDescent="0.25">
      <c r="J5336"/>
    </row>
    <row r="5337" spans="10:10" x14ac:dyDescent="0.25">
      <c r="J5337"/>
    </row>
    <row r="5338" spans="10:10" x14ac:dyDescent="0.25">
      <c r="J5338"/>
    </row>
    <row r="5339" spans="10:10" x14ac:dyDescent="0.25">
      <c r="J5339"/>
    </row>
    <row r="5340" spans="10:10" x14ac:dyDescent="0.25">
      <c r="J5340"/>
    </row>
    <row r="5341" spans="10:10" x14ac:dyDescent="0.25">
      <c r="J5341"/>
    </row>
    <row r="5342" spans="10:10" x14ac:dyDescent="0.25">
      <c r="J5342"/>
    </row>
    <row r="5343" spans="10:10" x14ac:dyDescent="0.25">
      <c r="J5343"/>
    </row>
    <row r="5344" spans="10:10" x14ac:dyDescent="0.25">
      <c r="J5344"/>
    </row>
    <row r="5345" spans="10:10" x14ac:dyDescent="0.25">
      <c r="J5345"/>
    </row>
    <row r="5346" spans="10:10" x14ac:dyDescent="0.25">
      <c r="J5346"/>
    </row>
    <row r="5347" spans="10:10" x14ac:dyDescent="0.25">
      <c r="J5347"/>
    </row>
    <row r="5348" spans="10:10" x14ac:dyDescent="0.25">
      <c r="J5348"/>
    </row>
    <row r="5349" spans="10:10" x14ac:dyDescent="0.25">
      <c r="J5349"/>
    </row>
    <row r="5350" spans="10:10" x14ac:dyDescent="0.25">
      <c r="J5350"/>
    </row>
    <row r="5351" spans="10:10" x14ac:dyDescent="0.25">
      <c r="J5351"/>
    </row>
    <row r="5352" spans="10:10" x14ac:dyDescent="0.25">
      <c r="J5352"/>
    </row>
    <row r="5353" spans="10:10" x14ac:dyDescent="0.25">
      <c r="J5353"/>
    </row>
    <row r="5354" spans="10:10" x14ac:dyDescent="0.25">
      <c r="J5354"/>
    </row>
    <row r="5355" spans="10:10" x14ac:dyDescent="0.25">
      <c r="J5355"/>
    </row>
    <row r="5356" spans="10:10" x14ac:dyDescent="0.25">
      <c r="J5356"/>
    </row>
    <row r="5357" spans="10:10" x14ac:dyDescent="0.25">
      <c r="J5357"/>
    </row>
    <row r="5358" spans="10:10" x14ac:dyDescent="0.25">
      <c r="J5358"/>
    </row>
    <row r="5359" spans="10:10" x14ac:dyDescent="0.25">
      <c r="J5359"/>
    </row>
    <row r="5360" spans="10:10" x14ac:dyDescent="0.25">
      <c r="J5360"/>
    </row>
    <row r="5361" spans="10:10" x14ac:dyDescent="0.25">
      <c r="J5361"/>
    </row>
    <row r="5362" spans="10:10" x14ac:dyDescent="0.25">
      <c r="J5362"/>
    </row>
    <row r="5363" spans="10:10" x14ac:dyDescent="0.25">
      <c r="J5363"/>
    </row>
    <row r="5364" spans="10:10" x14ac:dyDescent="0.25">
      <c r="J5364"/>
    </row>
    <row r="5365" spans="10:10" x14ac:dyDescent="0.25">
      <c r="J5365"/>
    </row>
    <row r="5366" spans="10:10" x14ac:dyDescent="0.25">
      <c r="J5366"/>
    </row>
    <row r="5367" spans="10:10" x14ac:dyDescent="0.25">
      <c r="J5367"/>
    </row>
    <row r="5368" spans="10:10" x14ac:dyDescent="0.25">
      <c r="J5368"/>
    </row>
    <row r="5369" spans="10:10" x14ac:dyDescent="0.25">
      <c r="J5369"/>
    </row>
    <row r="5370" spans="10:10" x14ac:dyDescent="0.25">
      <c r="J5370"/>
    </row>
    <row r="5371" spans="10:10" x14ac:dyDescent="0.25">
      <c r="J5371"/>
    </row>
    <row r="5372" spans="10:10" x14ac:dyDescent="0.25">
      <c r="J5372"/>
    </row>
    <row r="5373" spans="10:10" x14ac:dyDescent="0.25">
      <c r="J5373"/>
    </row>
    <row r="5374" spans="10:10" x14ac:dyDescent="0.25">
      <c r="J5374"/>
    </row>
    <row r="5375" spans="10:10" x14ac:dyDescent="0.25">
      <c r="J5375"/>
    </row>
    <row r="5376" spans="10:10" x14ac:dyDescent="0.25">
      <c r="J5376"/>
    </row>
    <row r="5377" spans="10:10" x14ac:dyDescent="0.25">
      <c r="J5377"/>
    </row>
    <row r="5378" spans="10:10" x14ac:dyDescent="0.25">
      <c r="J5378"/>
    </row>
    <row r="5379" spans="10:10" x14ac:dyDescent="0.25">
      <c r="J5379"/>
    </row>
    <row r="5380" spans="10:10" x14ac:dyDescent="0.25">
      <c r="J5380"/>
    </row>
    <row r="5381" spans="10:10" x14ac:dyDescent="0.25">
      <c r="J5381"/>
    </row>
    <row r="5382" spans="10:10" x14ac:dyDescent="0.25">
      <c r="J5382"/>
    </row>
    <row r="5383" spans="10:10" x14ac:dyDescent="0.25">
      <c r="J5383"/>
    </row>
    <row r="5384" spans="10:10" x14ac:dyDescent="0.25">
      <c r="J5384"/>
    </row>
    <row r="5385" spans="10:10" x14ac:dyDescent="0.25">
      <c r="J5385"/>
    </row>
    <row r="5386" spans="10:10" x14ac:dyDescent="0.25">
      <c r="J5386"/>
    </row>
    <row r="5387" spans="10:10" x14ac:dyDescent="0.25">
      <c r="J5387"/>
    </row>
    <row r="5388" spans="10:10" x14ac:dyDescent="0.25">
      <c r="J5388"/>
    </row>
    <row r="5389" spans="10:10" x14ac:dyDescent="0.25">
      <c r="J5389"/>
    </row>
    <row r="5390" spans="10:10" x14ac:dyDescent="0.25">
      <c r="J5390"/>
    </row>
    <row r="5391" spans="10:10" x14ac:dyDescent="0.25">
      <c r="J5391"/>
    </row>
    <row r="5392" spans="10:10" x14ac:dyDescent="0.25">
      <c r="J5392"/>
    </row>
    <row r="5393" spans="10:10" x14ac:dyDescent="0.25">
      <c r="J5393"/>
    </row>
    <row r="5394" spans="10:10" x14ac:dyDescent="0.25">
      <c r="J5394"/>
    </row>
    <row r="5395" spans="10:10" x14ac:dyDescent="0.25">
      <c r="J5395"/>
    </row>
    <row r="5396" spans="10:10" x14ac:dyDescent="0.25">
      <c r="J5396"/>
    </row>
    <row r="5397" spans="10:10" x14ac:dyDescent="0.25">
      <c r="J5397"/>
    </row>
    <row r="5398" spans="10:10" x14ac:dyDescent="0.25">
      <c r="J5398"/>
    </row>
    <row r="5399" spans="10:10" x14ac:dyDescent="0.25">
      <c r="J5399"/>
    </row>
    <row r="5400" spans="10:10" x14ac:dyDescent="0.25">
      <c r="J5400"/>
    </row>
    <row r="5401" spans="10:10" x14ac:dyDescent="0.25">
      <c r="J5401"/>
    </row>
    <row r="5402" spans="10:10" x14ac:dyDescent="0.25">
      <c r="J5402"/>
    </row>
    <row r="5403" spans="10:10" x14ac:dyDescent="0.25">
      <c r="J5403"/>
    </row>
    <row r="5404" spans="10:10" x14ac:dyDescent="0.25">
      <c r="J5404"/>
    </row>
    <row r="5405" spans="10:10" x14ac:dyDescent="0.25">
      <c r="J5405"/>
    </row>
    <row r="5406" spans="10:10" x14ac:dyDescent="0.25">
      <c r="J5406"/>
    </row>
    <row r="5407" spans="10:10" x14ac:dyDescent="0.25">
      <c r="J5407"/>
    </row>
    <row r="5408" spans="10:10" x14ac:dyDescent="0.25">
      <c r="J5408"/>
    </row>
    <row r="5409" spans="10:10" x14ac:dyDescent="0.25">
      <c r="J5409"/>
    </row>
    <row r="5410" spans="10:10" x14ac:dyDescent="0.25">
      <c r="J5410"/>
    </row>
    <row r="5411" spans="10:10" x14ac:dyDescent="0.25">
      <c r="J5411"/>
    </row>
    <row r="5412" spans="10:10" x14ac:dyDescent="0.25">
      <c r="J5412"/>
    </row>
    <row r="5413" spans="10:10" x14ac:dyDescent="0.25">
      <c r="J5413"/>
    </row>
    <row r="5414" spans="10:10" x14ac:dyDescent="0.25">
      <c r="J5414"/>
    </row>
    <row r="5415" spans="10:10" x14ac:dyDescent="0.25">
      <c r="J5415"/>
    </row>
    <row r="5416" spans="10:10" x14ac:dyDescent="0.25">
      <c r="J5416"/>
    </row>
    <row r="5417" spans="10:10" x14ac:dyDescent="0.25">
      <c r="J5417"/>
    </row>
    <row r="5418" spans="10:10" x14ac:dyDescent="0.25">
      <c r="J5418"/>
    </row>
    <row r="5419" spans="10:10" x14ac:dyDescent="0.25">
      <c r="J5419"/>
    </row>
    <row r="5420" spans="10:10" x14ac:dyDescent="0.25">
      <c r="J5420"/>
    </row>
    <row r="5421" spans="10:10" x14ac:dyDescent="0.25">
      <c r="J5421"/>
    </row>
    <row r="5422" spans="10:10" x14ac:dyDescent="0.25">
      <c r="J5422"/>
    </row>
    <row r="5423" spans="10:10" x14ac:dyDescent="0.25">
      <c r="J5423"/>
    </row>
    <row r="5424" spans="10:10" x14ac:dyDescent="0.25">
      <c r="J5424"/>
    </row>
    <row r="5425" spans="10:10" x14ac:dyDescent="0.25">
      <c r="J5425"/>
    </row>
    <row r="5426" spans="10:10" x14ac:dyDescent="0.25">
      <c r="J5426"/>
    </row>
    <row r="5427" spans="10:10" x14ac:dyDescent="0.25">
      <c r="J5427"/>
    </row>
    <row r="5428" spans="10:10" x14ac:dyDescent="0.25">
      <c r="J5428"/>
    </row>
    <row r="5429" spans="10:10" x14ac:dyDescent="0.25">
      <c r="J5429"/>
    </row>
    <row r="5430" spans="10:10" x14ac:dyDescent="0.25">
      <c r="J5430"/>
    </row>
    <row r="5431" spans="10:10" x14ac:dyDescent="0.25">
      <c r="J5431"/>
    </row>
    <row r="5432" spans="10:10" x14ac:dyDescent="0.25">
      <c r="J5432"/>
    </row>
    <row r="5433" spans="10:10" x14ac:dyDescent="0.25">
      <c r="J5433"/>
    </row>
    <row r="5434" spans="10:10" x14ac:dyDescent="0.25">
      <c r="J5434"/>
    </row>
    <row r="5435" spans="10:10" x14ac:dyDescent="0.25">
      <c r="J5435"/>
    </row>
    <row r="5436" spans="10:10" x14ac:dyDescent="0.25">
      <c r="J5436"/>
    </row>
    <row r="5437" spans="10:10" x14ac:dyDescent="0.25">
      <c r="J5437"/>
    </row>
    <row r="5438" spans="10:10" x14ac:dyDescent="0.25">
      <c r="J5438"/>
    </row>
    <row r="5439" spans="10:10" x14ac:dyDescent="0.25">
      <c r="J5439"/>
    </row>
    <row r="5440" spans="10:10" x14ac:dyDescent="0.25">
      <c r="J5440"/>
    </row>
    <row r="5441" spans="10:10" x14ac:dyDescent="0.25">
      <c r="J5441"/>
    </row>
    <row r="5442" spans="10:10" x14ac:dyDescent="0.25">
      <c r="J5442"/>
    </row>
    <row r="5443" spans="10:10" x14ac:dyDescent="0.25">
      <c r="J5443"/>
    </row>
    <row r="5444" spans="10:10" x14ac:dyDescent="0.25">
      <c r="J5444"/>
    </row>
    <row r="5445" spans="10:10" x14ac:dyDescent="0.25">
      <c r="J5445"/>
    </row>
    <row r="5446" spans="10:10" x14ac:dyDescent="0.25">
      <c r="J5446"/>
    </row>
    <row r="5447" spans="10:10" x14ac:dyDescent="0.25">
      <c r="J5447"/>
    </row>
    <row r="5448" spans="10:10" x14ac:dyDescent="0.25">
      <c r="J5448"/>
    </row>
    <row r="5449" spans="10:10" x14ac:dyDescent="0.25">
      <c r="J5449"/>
    </row>
    <row r="5450" spans="10:10" x14ac:dyDescent="0.25">
      <c r="J5450"/>
    </row>
    <row r="5451" spans="10:10" x14ac:dyDescent="0.25">
      <c r="J5451"/>
    </row>
    <row r="5452" spans="10:10" x14ac:dyDescent="0.25">
      <c r="J5452"/>
    </row>
    <row r="5453" spans="10:10" x14ac:dyDescent="0.25">
      <c r="J5453"/>
    </row>
    <row r="5454" spans="10:10" x14ac:dyDescent="0.25">
      <c r="J5454"/>
    </row>
    <row r="5455" spans="10:10" x14ac:dyDescent="0.25">
      <c r="J5455"/>
    </row>
    <row r="5456" spans="10:10" x14ac:dyDescent="0.25">
      <c r="J5456"/>
    </row>
    <row r="5457" spans="10:10" x14ac:dyDescent="0.25">
      <c r="J5457"/>
    </row>
    <row r="5458" spans="10:10" x14ac:dyDescent="0.25">
      <c r="J5458"/>
    </row>
    <row r="5459" spans="10:10" x14ac:dyDescent="0.25">
      <c r="J5459"/>
    </row>
    <row r="5460" spans="10:10" x14ac:dyDescent="0.25">
      <c r="J5460"/>
    </row>
    <row r="5461" spans="10:10" x14ac:dyDescent="0.25">
      <c r="J5461"/>
    </row>
    <row r="5462" spans="10:10" x14ac:dyDescent="0.25">
      <c r="J5462"/>
    </row>
    <row r="5463" spans="10:10" x14ac:dyDescent="0.25">
      <c r="J5463"/>
    </row>
    <row r="5464" spans="10:10" x14ac:dyDescent="0.25">
      <c r="J5464"/>
    </row>
    <row r="5465" spans="10:10" x14ac:dyDescent="0.25">
      <c r="J5465"/>
    </row>
    <row r="5466" spans="10:10" x14ac:dyDescent="0.25">
      <c r="J5466"/>
    </row>
    <row r="5467" spans="10:10" x14ac:dyDescent="0.25">
      <c r="J5467"/>
    </row>
    <row r="5468" spans="10:10" x14ac:dyDescent="0.25">
      <c r="J5468"/>
    </row>
    <row r="5469" spans="10:10" x14ac:dyDescent="0.25">
      <c r="J5469"/>
    </row>
    <row r="5470" spans="10:10" x14ac:dyDescent="0.25">
      <c r="J5470"/>
    </row>
    <row r="5471" spans="10:10" x14ac:dyDescent="0.25">
      <c r="J5471"/>
    </row>
    <row r="5472" spans="10:10" x14ac:dyDescent="0.25">
      <c r="J5472"/>
    </row>
    <row r="5473" spans="10:10" x14ac:dyDescent="0.25">
      <c r="J5473"/>
    </row>
    <row r="5474" spans="10:10" x14ac:dyDescent="0.25">
      <c r="J5474"/>
    </row>
    <row r="5475" spans="10:10" x14ac:dyDescent="0.25">
      <c r="J5475"/>
    </row>
    <row r="5476" spans="10:10" x14ac:dyDescent="0.25">
      <c r="J5476"/>
    </row>
    <row r="5477" spans="10:10" x14ac:dyDescent="0.25">
      <c r="J5477"/>
    </row>
    <row r="5478" spans="10:10" x14ac:dyDescent="0.25">
      <c r="J5478"/>
    </row>
    <row r="5479" spans="10:10" x14ac:dyDescent="0.25">
      <c r="J5479"/>
    </row>
    <row r="5480" spans="10:10" x14ac:dyDescent="0.25">
      <c r="J5480"/>
    </row>
    <row r="5481" spans="10:10" x14ac:dyDescent="0.25">
      <c r="J5481"/>
    </row>
    <row r="5482" spans="10:10" x14ac:dyDescent="0.25">
      <c r="J5482"/>
    </row>
    <row r="5483" spans="10:10" x14ac:dyDescent="0.25">
      <c r="J5483"/>
    </row>
    <row r="5484" spans="10:10" x14ac:dyDescent="0.25">
      <c r="J5484"/>
    </row>
    <row r="5485" spans="10:10" x14ac:dyDescent="0.25">
      <c r="J5485"/>
    </row>
    <row r="5486" spans="10:10" x14ac:dyDescent="0.25">
      <c r="J5486"/>
    </row>
    <row r="5487" spans="10:10" x14ac:dyDescent="0.25">
      <c r="J5487"/>
    </row>
    <row r="5488" spans="10:10" x14ac:dyDescent="0.25">
      <c r="J5488"/>
    </row>
    <row r="5489" spans="10:10" x14ac:dyDescent="0.25">
      <c r="J5489"/>
    </row>
    <row r="5490" spans="10:10" x14ac:dyDescent="0.25">
      <c r="J5490"/>
    </row>
    <row r="5491" spans="10:10" x14ac:dyDescent="0.25">
      <c r="J5491"/>
    </row>
    <row r="5492" spans="10:10" x14ac:dyDescent="0.25">
      <c r="J5492"/>
    </row>
    <row r="5493" spans="10:10" x14ac:dyDescent="0.25">
      <c r="J5493"/>
    </row>
    <row r="5494" spans="10:10" x14ac:dyDescent="0.25">
      <c r="J5494"/>
    </row>
    <row r="5495" spans="10:10" x14ac:dyDescent="0.25">
      <c r="J5495"/>
    </row>
    <row r="5496" spans="10:10" x14ac:dyDescent="0.25">
      <c r="J5496"/>
    </row>
    <row r="5497" spans="10:10" x14ac:dyDescent="0.25">
      <c r="J5497"/>
    </row>
    <row r="5498" spans="10:10" x14ac:dyDescent="0.25">
      <c r="J5498"/>
    </row>
    <row r="5499" spans="10:10" x14ac:dyDescent="0.25">
      <c r="J5499"/>
    </row>
    <row r="5500" spans="10:10" x14ac:dyDescent="0.25">
      <c r="J5500"/>
    </row>
    <row r="5501" spans="10:10" x14ac:dyDescent="0.25">
      <c r="J5501"/>
    </row>
    <row r="5502" spans="10:10" x14ac:dyDescent="0.25">
      <c r="J5502"/>
    </row>
    <row r="5503" spans="10:10" x14ac:dyDescent="0.25">
      <c r="J5503"/>
    </row>
    <row r="5504" spans="10:10" x14ac:dyDescent="0.25">
      <c r="J5504"/>
    </row>
    <row r="5505" spans="10:10" x14ac:dyDescent="0.25">
      <c r="J5505"/>
    </row>
    <row r="5506" spans="10:10" x14ac:dyDescent="0.25">
      <c r="J5506"/>
    </row>
    <row r="5507" spans="10:10" x14ac:dyDescent="0.25">
      <c r="J5507"/>
    </row>
    <row r="5508" spans="10:10" x14ac:dyDescent="0.25">
      <c r="J5508"/>
    </row>
    <row r="5509" spans="10:10" x14ac:dyDescent="0.25">
      <c r="J5509"/>
    </row>
    <row r="5510" spans="10:10" x14ac:dyDescent="0.25">
      <c r="J5510"/>
    </row>
    <row r="5511" spans="10:10" x14ac:dyDescent="0.25">
      <c r="J5511"/>
    </row>
    <row r="5512" spans="10:10" x14ac:dyDescent="0.25">
      <c r="J5512"/>
    </row>
    <row r="5513" spans="10:10" x14ac:dyDescent="0.25">
      <c r="J5513"/>
    </row>
    <row r="5514" spans="10:10" x14ac:dyDescent="0.25">
      <c r="J5514"/>
    </row>
    <row r="5515" spans="10:10" x14ac:dyDescent="0.25">
      <c r="J5515"/>
    </row>
    <row r="5516" spans="10:10" x14ac:dyDescent="0.25">
      <c r="J5516"/>
    </row>
    <row r="5517" spans="10:10" x14ac:dyDescent="0.25">
      <c r="J5517"/>
    </row>
    <row r="5518" spans="10:10" x14ac:dyDescent="0.25">
      <c r="J5518"/>
    </row>
    <row r="5519" spans="10:10" x14ac:dyDescent="0.25">
      <c r="J5519"/>
    </row>
    <row r="5520" spans="10:10" x14ac:dyDescent="0.25">
      <c r="J5520"/>
    </row>
    <row r="5521" spans="10:10" x14ac:dyDescent="0.25">
      <c r="J5521"/>
    </row>
    <row r="5522" spans="10:10" x14ac:dyDescent="0.25">
      <c r="J5522"/>
    </row>
    <row r="5523" spans="10:10" x14ac:dyDescent="0.25">
      <c r="J5523"/>
    </row>
    <row r="5524" spans="10:10" x14ac:dyDescent="0.25">
      <c r="J5524"/>
    </row>
    <row r="5525" spans="10:10" x14ac:dyDescent="0.25">
      <c r="J5525"/>
    </row>
    <row r="5526" spans="10:10" x14ac:dyDescent="0.25">
      <c r="J5526"/>
    </row>
    <row r="5527" spans="10:10" x14ac:dyDescent="0.25">
      <c r="J5527"/>
    </row>
    <row r="5528" spans="10:10" x14ac:dyDescent="0.25">
      <c r="J5528"/>
    </row>
    <row r="5529" spans="10:10" x14ac:dyDescent="0.25">
      <c r="J5529"/>
    </row>
    <row r="5530" spans="10:10" x14ac:dyDescent="0.25">
      <c r="J5530"/>
    </row>
    <row r="5531" spans="10:10" x14ac:dyDescent="0.25">
      <c r="J5531"/>
    </row>
    <row r="5532" spans="10:10" x14ac:dyDescent="0.25">
      <c r="J5532"/>
    </row>
    <row r="5533" spans="10:10" x14ac:dyDescent="0.25">
      <c r="J5533"/>
    </row>
    <row r="5534" spans="10:10" x14ac:dyDescent="0.25">
      <c r="J5534"/>
    </row>
    <row r="5535" spans="10:10" x14ac:dyDescent="0.25">
      <c r="J5535"/>
    </row>
    <row r="5536" spans="10:10" x14ac:dyDescent="0.25">
      <c r="J5536"/>
    </row>
    <row r="5537" spans="10:10" x14ac:dyDescent="0.25">
      <c r="J5537"/>
    </row>
    <row r="5538" spans="10:10" x14ac:dyDescent="0.25">
      <c r="J5538"/>
    </row>
    <row r="5539" spans="10:10" x14ac:dyDescent="0.25">
      <c r="J5539"/>
    </row>
    <row r="5540" spans="10:10" x14ac:dyDescent="0.25">
      <c r="J5540"/>
    </row>
    <row r="5541" spans="10:10" x14ac:dyDescent="0.25">
      <c r="J5541"/>
    </row>
    <row r="5542" spans="10:10" x14ac:dyDescent="0.25">
      <c r="J5542"/>
    </row>
    <row r="5543" spans="10:10" x14ac:dyDescent="0.25">
      <c r="J5543"/>
    </row>
    <row r="5544" spans="10:10" x14ac:dyDescent="0.25">
      <c r="J5544"/>
    </row>
    <row r="5545" spans="10:10" x14ac:dyDescent="0.25">
      <c r="J5545"/>
    </row>
    <row r="5546" spans="10:10" x14ac:dyDescent="0.25">
      <c r="J5546"/>
    </row>
    <row r="5547" spans="10:10" x14ac:dyDescent="0.25">
      <c r="J5547"/>
    </row>
    <row r="5548" spans="10:10" x14ac:dyDescent="0.25">
      <c r="J5548"/>
    </row>
    <row r="5549" spans="10:10" x14ac:dyDescent="0.25">
      <c r="J5549"/>
    </row>
    <row r="5550" spans="10:10" x14ac:dyDescent="0.25">
      <c r="J5550"/>
    </row>
    <row r="5551" spans="10:10" x14ac:dyDescent="0.25">
      <c r="J5551"/>
    </row>
    <row r="5552" spans="10:10" x14ac:dyDescent="0.25">
      <c r="J5552"/>
    </row>
    <row r="5553" spans="10:10" x14ac:dyDescent="0.25">
      <c r="J5553"/>
    </row>
    <row r="5554" spans="10:10" x14ac:dyDescent="0.25">
      <c r="J5554"/>
    </row>
    <row r="5555" spans="10:10" x14ac:dyDescent="0.25">
      <c r="J5555"/>
    </row>
    <row r="5556" spans="10:10" x14ac:dyDescent="0.25">
      <c r="J5556"/>
    </row>
    <row r="5557" spans="10:10" x14ac:dyDescent="0.25">
      <c r="J5557"/>
    </row>
    <row r="5558" spans="10:10" x14ac:dyDescent="0.25">
      <c r="J5558"/>
    </row>
    <row r="5559" spans="10:10" x14ac:dyDescent="0.25">
      <c r="J5559"/>
    </row>
    <row r="5560" spans="10:10" x14ac:dyDescent="0.25">
      <c r="J5560"/>
    </row>
    <row r="5561" spans="10:10" x14ac:dyDescent="0.25">
      <c r="J5561"/>
    </row>
    <row r="5562" spans="10:10" x14ac:dyDescent="0.25">
      <c r="J5562"/>
    </row>
    <row r="5563" spans="10:10" x14ac:dyDescent="0.25">
      <c r="J5563"/>
    </row>
    <row r="5564" spans="10:10" x14ac:dyDescent="0.25">
      <c r="J5564"/>
    </row>
    <row r="5565" spans="10:10" x14ac:dyDescent="0.25">
      <c r="J5565"/>
    </row>
    <row r="5566" spans="10:10" x14ac:dyDescent="0.25">
      <c r="J5566"/>
    </row>
    <row r="5567" spans="10:10" x14ac:dyDescent="0.25">
      <c r="J5567"/>
    </row>
    <row r="5568" spans="10:10" x14ac:dyDescent="0.25">
      <c r="J5568"/>
    </row>
    <row r="5569" spans="10:10" x14ac:dyDescent="0.25">
      <c r="J5569"/>
    </row>
    <row r="5570" spans="10:10" x14ac:dyDescent="0.25">
      <c r="J5570"/>
    </row>
    <row r="5571" spans="10:10" x14ac:dyDescent="0.25">
      <c r="J5571"/>
    </row>
    <row r="5572" spans="10:10" x14ac:dyDescent="0.25">
      <c r="J5572"/>
    </row>
    <row r="5573" spans="10:10" x14ac:dyDescent="0.25">
      <c r="J5573"/>
    </row>
    <row r="5574" spans="10:10" x14ac:dyDescent="0.25">
      <c r="J5574"/>
    </row>
    <row r="5575" spans="10:10" x14ac:dyDescent="0.25">
      <c r="J5575"/>
    </row>
    <row r="5576" spans="10:10" x14ac:dyDescent="0.25">
      <c r="J5576"/>
    </row>
    <row r="5577" spans="10:10" x14ac:dyDescent="0.25">
      <c r="J5577"/>
    </row>
    <row r="5578" spans="10:10" x14ac:dyDescent="0.25">
      <c r="J5578"/>
    </row>
    <row r="5579" spans="10:10" x14ac:dyDescent="0.25">
      <c r="J5579"/>
    </row>
    <row r="5580" spans="10:10" x14ac:dyDescent="0.25">
      <c r="J5580"/>
    </row>
    <row r="5581" spans="10:10" x14ac:dyDescent="0.25">
      <c r="J5581"/>
    </row>
    <row r="5582" spans="10:10" x14ac:dyDescent="0.25">
      <c r="J5582"/>
    </row>
    <row r="5583" spans="10:10" x14ac:dyDescent="0.25">
      <c r="J5583"/>
    </row>
    <row r="5584" spans="10:10" x14ac:dyDescent="0.25">
      <c r="J5584"/>
    </row>
    <row r="5585" spans="10:10" x14ac:dyDescent="0.25">
      <c r="J5585"/>
    </row>
    <row r="5586" spans="10:10" x14ac:dyDescent="0.25">
      <c r="J5586"/>
    </row>
    <row r="5587" spans="10:10" x14ac:dyDescent="0.25">
      <c r="J5587"/>
    </row>
    <row r="5588" spans="10:10" x14ac:dyDescent="0.25">
      <c r="J5588"/>
    </row>
    <row r="5589" spans="10:10" x14ac:dyDescent="0.25">
      <c r="J5589"/>
    </row>
    <row r="5590" spans="10:10" x14ac:dyDescent="0.25">
      <c r="J5590"/>
    </row>
    <row r="5591" spans="10:10" x14ac:dyDescent="0.25">
      <c r="J5591"/>
    </row>
    <row r="5592" spans="10:10" x14ac:dyDescent="0.25">
      <c r="J5592"/>
    </row>
    <row r="5593" spans="10:10" x14ac:dyDescent="0.25">
      <c r="J5593"/>
    </row>
    <row r="5594" spans="10:10" x14ac:dyDescent="0.25">
      <c r="J5594"/>
    </row>
    <row r="5595" spans="10:10" x14ac:dyDescent="0.25">
      <c r="J5595"/>
    </row>
    <row r="5596" spans="10:10" x14ac:dyDescent="0.25">
      <c r="J5596"/>
    </row>
    <row r="5597" spans="10:10" x14ac:dyDescent="0.25">
      <c r="J5597"/>
    </row>
    <row r="5598" spans="10:10" x14ac:dyDescent="0.25">
      <c r="J5598"/>
    </row>
    <row r="5599" spans="10:10" x14ac:dyDescent="0.25">
      <c r="J5599"/>
    </row>
    <row r="5600" spans="10:10" x14ac:dyDescent="0.25">
      <c r="J5600"/>
    </row>
    <row r="5601" spans="10:10" x14ac:dyDescent="0.25">
      <c r="J5601"/>
    </row>
    <row r="5602" spans="10:10" x14ac:dyDescent="0.25">
      <c r="J5602"/>
    </row>
    <row r="5603" spans="10:10" x14ac:dyDescent="0.25">
      <c r="J5603"/>
    </row>
    <row r="5604" spans="10:10" x14ac:dyDescent="0.25">
      <c r="J5604"/>
    </row>
    <row r="5605" spans="10:10" x14ac:dyDescent="0.25">
      <c r="J5605"/>
    </row>
    <row r="5606" spans="10:10" x14ac:dyDescent="0.25">
      <c r="J5606"/>
    </row>
    <row r="5607" spans="10:10" x14ac:dyDescent="0.25">
      <c r="J5607"/>
    </row>
    <row r="5608" spans="10:10" x14ac:dyDescent="0.25">
      <c r="J5608"/>
    </row>
    <row r="5609" spans="10:10" x14ac:dyDescent="0.25">
      <c r="J5609"/>
    </row>
    <row r="5610" spans="10:10" x14ac:dyDescent="0.25">
      <c r="J5610"/>
    </row>
    <row r="5611" spans="10:10" x14ac:dyDescent="0.25">
      <c r="J5611"/>
    </row>
    <row r="5612" spans="10:10" x14ac:dyDescent="0.25">
      <c r="J5612"/>
    </row>
    <row r="5613" spans="10:10" x14ac:dyDescent="0.25">
      <c r="J5613"/>
    </row>
    <row r="5614" spans="10:10" x14ac:dyDescent="0.25">
      <c r="J5614"/>
    </row>
    <row r="5615" spans="10:10" x14ac:dyDescent="0.25">
      <c r="J5615"/>
    </row>
    <row r="5616" spans="10:10" x14ac:dyDescent="0.25">
      <c r="J5616"/>
    </row>
    <row r="5617" spans="10:10" x14ac:dyDescent="0.25">
      <c r="J5617"/>
    </row>
    <row r="5618" spans="10:10" x14ac:dyDescent="0.25">
      <c r="J5618"/>
    </row>
    <row r="5619" spans="10:10" x14ac:dyDescent="0.25">
      <c r="J5619"/>
    </row>
    <row r="5620" spans="10:10" x14ac:dyDescent="0.25">
      <c r="J5620"/>
    </row>
    <row r="5621" spans="10:10" x14ac:dyDescent="0.25">
      <c r="J5621"/>
    </row>
    <row r="5622" spans="10:10" x14ac:dyDescent="0.25">
      <c r="J5622"/>
    </row>
    <row r="5623" spans="10:10" x14ac:dyDescent="0.25">
      <c r="J5623"/>
    </row>
    <row r="5624" spans="10:10" x14ac:dyDescent="0.25">
      <c r="J5624"/>
    </row>
    <row r="5625" spans="10:10" x14ac:dyDescent="0.25">
      <c r="J5625"/>
    </row>
    <row r="5626" spans="10:10" x14ac:dyDescent="0.25">
      <c r="J5626"/>
    </row>
    <row r="5627" spans="10:10" x14ac:dyDescent="0.25">
      <c r="J5627"/>
    </row>
    <row r="5628" spans="10:10" x14ac:dyDescent="0.25">
      <c r="J5628"/>
    </row>
    <row r="5629" spans="10:10" x14ac:dyDescent="0.25">
      <c r="J5629"/>
    </row>
    <row r="5630" spans="10:10" x14ac:dyDescent="0.25">
      <c r="J5630"/>
    </row>
    <row r="5631" spans="10:10" x14ac:dyDescent="0.25">
      <c r="J5631"/>
    </row>
    <row r="5632" spans="10:10" x14ac:dyDescent="0.25">
      <c r="J5632"/>
    </row>
    <row r="5633" spans="10:10" x14ac:dyDescent="0.25">
      <c r="J5633"/>
    </row>
    <row r="5634" spans="10:10" x14ac:dyDescent="0.25">
      <c r="J5634"/>
    </row>
    <row r="5635" spans="10:10" x14ac:dyDescent="0.25">
      <c r="J5635"/>
    </row>
    <row r="5636" spans="10:10" x14ac:dyDescent="0.25">
      <c r="J5636"/>
    </row>
    <row r="5637" spans="10:10" x14ac:dyDescent="0.25">
      <c r="J5637"/>
    </row>
    <row r="5638" spans="10:10" x14ac:dyDescent="0.25">
      <c r="J5638"/>
    </row>
    <row r="5639" spans="10:10" x14ac:dyDescent="0.25">
      <c r="J5639"/>
    </row>
    <row r="5640" spans="10:10" x14ac:dyDescent="0.25">
      <c r="J5640"/>
    </row>
    <row r="5641" spans="10:10" x14ac:dyDescent="0.25">
      <c r="J5641"/>
    </row>
    <row r="5642" spans="10:10" x14ac:dyDescent="0.25">
      <c r="J5642"/>
    </row>
    <row r="5643" spans="10:10" x14ac:dyDescent="0.25">
      <c r="J5643"/>
    </row>
    <row r="5644" spans="10:10" x14ac:dyDescent="0.25">
      <c r="J5644"/>
    </row>
    <row r="5645" spans="10:10" x14ac:dyDescent="0.25">
      <c r="J5645"/>
    </row>
    <row r="5646" spans="10:10" x14ac:dyDescent="0.25">
      <c r="J5646"/>
    </row>
    <row r="5647" spans="10:10" x14ac:dyDescent="0.25">
      <c r="J5647"/>
    </row>
    <row r="5648" spans="10:10" x14ac:dyDescent="0.25">
      <c r="J5648"/>
    </row>
    <row r="5649" spans="10:10" x14ac:dyDescent="0.25">
      <c r="J5649"/>
    </row>
    <row r="5650" spans="10:10" x14ac:dyDescent="0.25">
      <c r="J5650"/>
    </row>
    <row r="5651" spans="10:10" x14ac:dyDescent="0.25">
      <c r="J5651"/>
    </row>
    <row r="5652" spans="10:10" x14ac:dyDescent="0.25">
      <c r="J5652"/>
    </row>
    <row r="5653" spans="10:10" x14ac:dyDescent="0.25">
      <c r="J5653"/>
    </row>
    <row r="5654" spans="10:10" x14ac:dyDescent="0.25">
      <c r="J5654"/>
    </row>
    <row r="5655" spans="10:10" x14ac:dyDescent="0.25">
      <c r="J5655"/>
    </row>
    <row r="5656" spans="10:10" x14ac:dyDescent="0.25">
      <c r="J5656"/>
    </row>
    <row r="5657" spans="10:10" x14ac:dyDescent="0.25">
      <c r="J5657"/>
    </row>
    <row r="5658" spans="10:10" x14ac:dyDescent="0.25">
      <c r="J5658"/>
    </row>
    <row r="5659" spans="10:10" x14ac:dyDescent="0.25">
      <c r="J5659"/>
    </row>
    <row r="5660" spans="10:10" x14ac:dyDescent="0.25">
      <c r="J5660"/>
    </row>
    <row r="5661" spans="10:10" x14ac:dyDescent="0.25">
      <c r="J5661"/>
    </row>
    <row r="5662" spans="10:10" x14ac:dyDescent="0.25">
      <c r="J5662"/>
    </row>
    <row r="5663" spans="10:10" x14ac:dyDescent="0.25">
      <c r="J5663"/>
    </row>
    <row r="5664" spans="10:10" x14ac:dyDescent="0.25">
      <c r="J5664"/>
    </row>
    <row r="5665" spans="10:10" x14ac:dyDescent="0.25">
      <c r="J5665"/>
    </row>
    <row r="5666" spans="10:10" x14ac:dyDescent="0.25">
      <c r="J5666"/>
    </row>
    <row r="5667" spans="10:10" x14ac:dyDescent="0.25">
      <c r="J5667"/>
    </row>
    <row r="5668" spans="10:10" x14ac:dyDescent="0.25">
      <c r="J5668"/>
    </row>
    <row r="5669" spans="10:10" x14ac:dyDescent="0.25">
      <c r="J5669"/>
    </row>
    <row r="5670" spans="10:10" x14ac:dyDescent="0.25">
      <c r="J5670"/>
    </row>
    <row r="5671" spans="10:10" x14ac:dyDescent="0.25">
      <c r="J5671"/>
    </row>
    <row r="5672" spans="10:10" x14ac:dyDescent="0.25">
      <c r="J5672"/>
    </row>
    <row r="5673" spans="10:10" x14ac:dyDescent="0.25">
      <c r="J5673"/>
    </row>
    <row r="5674" spans="10:10" x14ac:dyDescent="0.25">
      <c r="J5674"/>
    </row>
    <row r="5675" spans="10:10" x14ac:dyDescent="0.25">
      <c r="J5675"/>
    </row>
    <row r="5676" spans="10:10" x14ac:dyDescent="0.25">
      <c r="J5676"/>
    </row>
    <row r="5677" spans="10:10" x14ac:dyDescent="0.25">
      <c r="J5677"/>
    </row>
    <row r="5678" spans="10:10" x14ac:dyDescent="0.25">
      <c r="J5678"/>
    </row>
    <row r="5679" spans="10:10" x14ac:dyDescent="0.25">
      <c r="J5679"/>
    </row>
    <row r="5680" spans="10:10" x14ac:dyDescent="0.25">
      <c r="J5680"/>
    </row>
    <row r="5681" spans="10:10" x14ac:dyDescent="0.25">
      <c r="J5681"/>
    </row>
    <row r="5682" spans="10:10" x14ac:dyDescent="0.25">
      <c r="J5682"/>
    </row>
    <row r="5683" spans="10:10" x14ac:dyDescent="0.25">
      <c r="J5683"/>
    </row>
    <row r="5684" spans="10:10" x14ac:dyDescent="0.25">
      <c r="J5684"/>
    </row>
    <row r="5685" spans="10:10" x14ac:dyDescent="0.25">
      <c r="J5685"/>
    </row>
    <row r="5686" spans="10:10" x14ac:dyDescent="0.25">
      <c r="J5686"/>
    </row>
    <row r="5687" spans="10:10" x14ac:dyDescent="0.25">
      <c r="J5687"/>
    </row>
    <row r="5688" spans="10:10" x14ac:dyDescent="0.25">
      <c r="J5688"/>
    </row>
    <row r="5689" spans="10:10" x14ac:dyDescent="0.25">
      <c r="J5689"/>
    </row>
    <row r="5690" spans="10:10" x14ac:dyDescent="0.25">
      <c r="J5690"/>
    </row>
    <row r="5691" spans="10:10" x14ac:dyDescent="0.25">
      <c r="J5691"/>
    </row>
    <row r="5692" spans="10:10" x14ac:dyDescent="0.25">
      <c r="J5692"/>
    </row>
    <row r="5693" spans="10:10" x14ac:dyDescent="0.25">
      <c r="J5693"/>
    </row>
    <row r="5694" spans="10:10" x14ac:dyDescent="0.25">
      <c r="J5694"/>
    </row>
    <row r="5695" spans="10:10" x14ac:dyDescent="0.25">
      <c r="J5695"/>
    </row>
    <row r="5696" spans="10:10" x14ac:dyDescent="0.25">
      <c r="J5696"/>
    </row>
    <row r="5697" spans="10:10" x14ac:dyDescent="0.25">
      <c r="J5697"/>
    </row>
    <row r="5698" spans="10:10" x14ac:dyDescent="0.25">
      <c r="J5698"/>
    </row>
    <row r="5699" spans="10:10" x14ac:dyDescent="0.25">
      <c r="J5699"/>
    </row>
    <row r="5700" spans="10:10" x14ac:dyDescent="0.25">
      <c r="J5700"/>
    </row>
    <row r="5701" spans="10:10" x14ac:dyDescent="0.25">
      <c r="J5701"/>
    </row>
    <row r="5702" spans="10:10" x14ac:dyDescent="0.25">
      <c r="J5702"/>
    </row>
    <row r="5703" spans="10:10" x14ac:dyDescent="0.25">
      <c r="J5703"/>
    </row>
    <row r="5704" spans="10:10" x14ac:dyDescent="0.25">
      <c r="J5704"/>
    </row>
    <row r="5705" spans="10:10" x14ac:dyDescent="0.25">
      <c r="J5705"/>
    </row>
    <row r="5706" spans="10:10" x14ac:dyDescent="0.25">
      <c r="J5706"/>
    </row>
    <row r="5707" spans="10:10" x14ac:dyDescent="0.25">
      <c r="J5707"/>
    </row>
    <row r="5708" spans="10:10" x14ac:dyDescent="0.25">
      <c r="J5708"/>
    </row>
    <row r="5709" spans="10:10" x14ac:dyDescent="0.25">
      <c r="J5709"/>
    </row>
    <row r="5710" spans="10:10" x14ac:dyDescent="0.25">
      <c r="J5710"/>
    </row>
    <row r="5711" spans="10:10" x14ac:dyDescent="0.25">
      <c r="J5711"/>
    </row>
    <row r="5712" spans="10:10" x14ac:dyDescent="0.25">
      <c r="J5712"/>
    </row>
    <row r="5713" spans="10:10" x14ac:dyDescent="0.25">
      <c r="J5713"/>
    </row>
    <row r="5714" spans="10:10" x14ac:dyDescent="0.25">
      <c r="J5714"/>
    </row>
    <row r="5715" spans="10:10" x14ac:dyDescent="0.25">
      <c r="J5715"/>
    </row>
    <row r="5716" spans="10:10" x14ac:dyDescent="0.25">
      <c r="J5716"/>
    </row>
    <row r="5717" spans="10:10" x14ac:dyDescent="0.25">
      <c r="J5717"/>
    </row>
    <row r="5718" spans="10:10" x14ac:dyDescent="0.25">
      <c r="J5718"/>
    </row>
    <row r="5719" spans="10:10" x14ac:dyDescent="0.25">
      <c r="J5719"/>
    </row>
    <row r="5720" spans="10:10" x14ac:dyDescent="0.25">
      <c r="J5720"/>
    </row>
    <row r="5721" spans="10:10" x14ac:dyDescent="0.25">
      <c r="J5721"/>
    </row>
    <row r="5722" spans="10:10" x14ac:dyDescent="0.25">
      <c r="J5722"/>
    </row>
    <row r="5723" spans="10:10" x14ac:dyDescent="0.25">
      <c r="J5723"/>
    </row>
    <row r="5724" spans="10:10" x14ac:dyDescent="0.25">
      <c r="J5724"/>
    </row>
    <row r="5725" spans="10:10" x14ac:dyDescent="0.25">
      <c r="J5725"/>
    </row>
    <row r="5726" spans="10:10" x14ac:dyDescent="0.25">
      <c r="J5726"/>
    </row>
    <row r="5727" spans="10:10" x14ac:dyDescent="0.25">
      <c r="J5727"/>
    </row>
    <row r="5728" spans="10:10" x14ac:dyDescent="0.25">
      <c r="J5728"/>
    </row>
    <row r="5729" spans="10:10" x14ac:dyDescent="0.25">
      <c r="J5729"/>
    </row>
    <row r="5730" spans="10:10" x14ac:dyDescent="0.25">
      <c r="J5730"/>
    </row>
    <row r="5731" spans="10:10" x14ac:dyDescent="0.25">
      <c r="J5731"/>
    </row>
    <row r="5732" spans="10:10" x14ac:dyDescent="0.25">
      <c r="J5732"/>
    </row>
    <row r="5733" spans="10:10" x14ac:dyDescent="0.25">
      <c r="J5733"/>
    </row>
    <row r="5734" spans="10:10" x14ac:dyDescent="0.25">
      <c r="J5734"/>
    </row>
    <row r="5735" spans="10:10" x14ac:dyDescent="0.25">
      <c r="J5735"/>
    </row>
    <row r="5736" spans="10:10" x14ac:dyDescent="0.25">
      <c r="J5736"/>
    </row>
    <row r="5737" spans="10:10" x14ac:dyDescent="0.25">
      <c r="J5737"/>
    </row>
    <row r="5738" spans="10:10" x14ac:dyDescent="0.25">
      <c r="J5738"/>
    </row>
    <row r="5739" spans="10:10" x14ac:dyDescent="0.25">
      <c r="J5739"/>
    </row>
    <row r="5740" spans="10:10" x14ac:dyDescent="0.25">
      <c r="J5740"/>
    </row>
    <row r="5741" spans="10:10" x14ac:dyDescent="0.25">
      <c r="J5741"/>
    </row>
    <row r="5742" spans="10:10" x14ac:dyDescent="0.25">
      <c r="J5742"/>
    </row>
    <row r="5743" spans="10:10" x14ac:dyDescent="0.25">
      <c r="J5743"/>
    </row>
    <row r="5744" spans="10:10" x14ac:dyDescent="0.25">
      <c r="J5744"/>
    </row>
    <row r="5745" spans="10:10" x14ac:dyDescent="0.25">
      <c r="J5745"/>
    </row>
    <row r="5746" spans="10:10" x14ac:dyDescent="0.25">
      <c r="J5746"/>
    </row>
    <row r="5747" spans="10:10" x14ac:dyDescent="0.25">
      <c r="J5747"/>
    </row>
    <row r="5748" spans="10:10" x14ac:dyDescent="0.25">
      <c r="J5748"/>
    </row>
    <row r="5749" spans="10:10" x14ac:dyDescent="0.25">
      <c r="J5749"/>
    </row>
    <row r="5750" spans="10:10" x14ac:dyDescent="0.25">
      <c r="J5750"/>
    </row>
    <row r="5751" spans="10:10" x14ac:dyDescent="0.25">
      <c r="J5751"/>
    </row>
    <row r="5752" spans="10:10" x14ac:dyDescent="0.25">
      <c r="J5752"/>
    </row>
    <row r="5753" spans="10:10" x14ac:dyDescent="0.25">
      <c r="J5753"/>
    </row>
    <row r="5754" spans="10:10" x14ac:dyDescent="0.25">
      <c r="J5754"/>
    </row>
    <row r="5755" spans="10:10" x14ac:dyDescent="0.25">
      <c r="J5755"/>
    </row>
    <row r="5756" spans="10:10" x14ac:dyDescent="0.25">
      <c r="J5756"/>
    </row>
    <row r="5757" spans="10:10" x14ac:dyDescent="0.25">
      <c r="J5757"/>
    </row>
    <row r="5758" spans="10:10" x14ac:dyDescent="0.25">
      <c r="J5758"/>
    </row>
    <row r="5759" spans="10:10" x14ac:dyDescent="0.25">
      <c r="J5759"/>
    </row>
    <row r="5760" spans="10:10" x14ac:dyDescent="0.25">
      <c r="J5760"/>
    </row>
    <row r="5761" spans="10:10" x14ac:dyDescent="0.25">
      <c r="J5761"/>
    </row>
    <row r="5762" spans="10:10" x14ac:dyDescent="0.25">
      <c r="J5762"/>
    </row>
    <row r="5763" spans="10:10" x14ac:dyDescent="0.25">
      <c r="J5763"/>
    </row>
    <row r="5764" spans="10:10" x14ac:dyDescent="0.25">
      <c r="J5764"/>
    </row>
    <row r="5765" spans="10:10" x14ac:dyDescent="0.25">
      <c r="J5765"/>
    </row>
    <row r="5766" spans="10:10" x14ac:dyDescent="0.25">
      <c r="J5766"/>
    </row>
    <row r="5767" spans="10:10" x14ac:dyDescent="0.25">
      <c r="J5767"/>
    </row>
    <row r="5768" spans="10:10" x14ac:dyDescent="0.25">
      <c r="J5768"/>
    </row>
    <row r="5769" spans="10:10" x14ac:dyDescent="0.25">
      <c r="J5769"/>
    </row>
    <row r="5770" spans="10:10" x14ac:dyDescent="0.25">
      <c r="J5770"/>
    </row>
    <row r="5771" spans="10:10" x14ac:dyDescent="0.25">
      <c r="J5771"/>
    </row>
    <row r="5772" spans="10:10" x14ac:dyDescent="0.25">
      <c r="J5772"/>
    </row>
    <row r="5773" spans="10:10" x14ac:dyDescent="0.25">
      <c r="J5773"/>
    </row>
    <row r="5774" spans="10:10" x14ac:dyDescent="0.25">
      <c r="J5774"/>
    </row>
    <row r="5775" spans="10:10" x14ac:dyDescent="0.25">
      <c r="J5775"/>
    </row>
    <row r="5776" spans="10:10" x14ac:dyDescent="0.25">
      <c r="J5776"/>
    </row>
    <row r="5777" spans="10:10" x14ac:dyDescent="0.25">
      <c r="J5777"/>
    </row>
    <row r="5778" spans="10:10" x14ac:dyDescent="0.25">
      <c r="J5778"/>
    </row>
    <row r="5779" spans="10:10" x14ac:dyDescent="0.25">
      <c r="J5779"/>
    </row>
    <row r="5780" spans="10:10" x14ac:dyDescent="0.25">
      <c r="J5780"/>
    </row>
    <row r="5781" spans="10:10" x14ac:dyDescent="0.25">
      <c r="J5781"/>
    </row>
    <row r="5782" spans="10:10" x14ac:dyDescent="0.25">
      <c r="J5782"/>
    </row>
    <row r="5783" spans="10:10" x14ac:dyDescent="0.25">
      <c r="J5783"/>
    </row>
    <row r="5784" spans="10:10" x14ac:dyDescent="0.25">
      <c r="J5784"/>
    </row>
    <row r="5785" spans="10:10" x14ac:dyDescent="0.25">
      <c r="J5785"/>
    </row>
    <row r="5786" spans="10:10" x14ac:dyDescent="0.25">
      <c r="J5786"/>
    </row>
    <row r="5787" spans="10:10" x14ac:dyDescent="0.25">
      <c r="J5787"/>
    </row>
    <row r="5788" spans="10:10" x14ac:dyDescent="0.25">
      <c r="J5788"/>
    </row>
    <row r="5789" spans="10:10" x14ac:dyDescent="0.25">
      <c r="J5789"/>
    </row>
    <row r="5790" spans="10:10" x14ac:dyDescent="0.25">
      <c r="J5790"/>
    </row>
    <row r="5791" spans="10:10" x14ac:dyDescent="0.25">
      <c r="J5791"/>
    </row>
    <row r="5792" spans="10:10" x14ac:dyDescent="0.25">
      <c r="J5792"/>
    </row>
    <row r="5793" spans="10:10" x14ac:dyDescent="0.25">
      <c r="J5793"/>
    </row>
    <row r="5794" spans="10:10" x14ac:dyDescent="0.25">
      <c r="J5794"/>
    </row>
    <row r="5795" spans="10:10" x14ac:dyDescent="0.25">
      <c r="J5795"/>
    </row>
    <row r="5796" spans="10:10" x14ac:dyDescent="0.25">
      <c r="J5796"/>
    </row>
    <row r="5797" spans="10:10" x14ac:dyDescent="0.25">
      <c r="J5797"/>
    </row>
    <row r="5798" spans="10:10" x14ac:dyDescent="0.25">
      <c r="J5798"/>
    </row>
    <row r="5799" spans="10:10" x14ac:dyDescent="0.25">
      <c r="J5799"/>
    </row>
    <row r="5800" spans="10:10" x14ac:dyDescent="0.25">
      <c r="J5800"/>
    </row>
    <row r="5801" spans="10:10" x14ac:dyDescent="0.25">
      <c r="J5801"/>
    </row>
    <row r="5802" spans="10:10" x14ac:dyDescent="0.25">
      <c r="J5802"/>
    </row>
    <row r="5803" spans="10:10" x14ac:dyDescent="0.25">
      <c r="J5803"/>
    </row>
    <row r="5804" spans="10:10" x14ac:dyDescent="0.25">
      <c r="J5804"/>
    </row>
    <row r="5805" spans="10:10" x14ac:dyDescent="0.25">
      <c r="J5805"/>
    </row>
    <row r="5806" spans="10:10" x14ac:dyDescent="0.25">
      <c r="J5806"/>
    </row>
    <row r="5807" spans="10:10" x14ac:dyDescent="0.25">
      <c r="J5807"/>
    </row>
    <row r="5808" spans="10:10" x14ac:dyDescent="0.25">
      <c r="J5808"/>
    </row>
    <row r="5809" spans="10:10" x14ac:dyDescent="0.25">
      <c r="J5809"/>
    </row>
    <row r="5810" spans="10:10" x14ac:dyDescent="0.25">
      <c r="J5810"/>
    </row>
    <row r="5811" spans="10:10" x14ac:dyDescent="0.25">
      <c r="J5811"/>
    </row>
    <row r="5812" spans="10:10" x14ac:dyDescent="0.25">
      <c r="J5812"/>
    </row>
    <row r="5813" spans="10:10" x14ac:dyDescent="0.25">
      <c r="J5813"/>
    </row>
    <row r="5814" spans="10:10" x14ac:dyDescent="0.25">
      <c r="J5814"/>
    </row>
    <row r="5815" spans="10:10" x14ac:dyDescent="0.25">
      <c r="J5815"/>
    </row>
    <row r="5816" spans="10:10" x14ac:dyDescent="0.25">
      <c r="J5816"/>
    </row>
    <row r="5817" spans="10:10" x14ac:dyDescent="0.25">
      <c r="J5817"/>
    </row>
    <row r="5818" spans="10:10" x14ac:dyDescent="0.25">
      <c r="J5818"/>
    </row>
    <row r="5819" spans="10:10" x14ac:dyDescent="0.25">
      <c r="J5819"/>
    </row>
    <row r="5820" spans="10:10" x14ac:dyDescent="0.25">
      <c r="J5820"/>
    </row>
    <row r="5821" spans="10:10" x14ac:dyDescent="0.25">
      <c r="J5821"/>
    </row>
    <row r="5822" spans="10:10" x14ac:dyDescent="0.25">
      <c r="J5822"/>
    </row>
    <row r="5823" spans="10:10" x14ac:dyDescent="0.25">
      <c r="J5823"/>
    </row>
    <row r="5824" spans="10:10" x14ac:dyDescent="0.25">
      <c r="J5824"/>
    </row>
    <row r="5825" spans="10:10" x14ac:dyDescent="0.25">
      <c r="J5825"/>
    </row>
    <row r="5826" spans="10:10" x14ac:dyDescent="0.25">
      <c r="J5826"/>
    </row>
    <row r="5827" spans="10:10" x14ac:dyDescent="0.25">
      <c r="J5827"/>
    </row>
    <row r="5828" spans="10:10" x14ac:dyDescent="0.25">
      <c r="J5828"/>
    </row>
    <row r="5829" spans="10:10" x14ac:dyDescent="0.25">
      <c r="J5829"/>
    </row>
    <row r="5830" spans="10:10" x14ac:dyDescent="0.25">
      <c r="J5830"/>
    </row>
    <row r="5831" spans="10:10" x14ac:dyDescent="0.25">
      <c r="J5831"/>
    </row>
    <row r="5832" spans="10:10" x14ac:dyDescent="0.25">
      <c r="J5832"/>
    </row>
    <row r="5833" spans="10:10" x14ac:dyDescent="0.25">
      <c r="J5833"/>
    </row>
    <row r="5834" spans="10:10" x14ac:dyDescent="0.25">
      <c r="J5834"/>
    </row>
    <row r="5835" spans="10:10" x14ac:dyDescent="0.25">
      <c r="J5835"/>
    </row>
    <row r="5836" spans="10:10" x14ac:dyDescent="0.25">
      <c r="J5836"/>
    </row>
    <row r="5837" spans="10:10" x14ac:dyDescent="0.25">
      <c r="J5837"/>
    </row>
    <row r="5838" spans="10:10" x14ac:dyDescent="0.25">
      <c r="J5838"/>
    </row>
    <row r="5839" spans="10:10" x14ac:dyDescent="0.25">
      <c r="J5839"/>
    </row>
    <row r="5840" spans="10:10" x14ac:dyDescent="0.25">
      <c r="J5840"/>
    </row>
    <row r="5841" spans="10:10" x14ac:dyDescent="0.25">
      <c r="J5841"/>
    </row>
    <row r="5842" spans="10:10" x14ac:dyDescent="0.25">
      <c r="J5842"/>
    </row>
    <row r="5843" spans="10:10" x14ac:dyDescent="0.25">
      <c r="J5843"/>
    </row>
    <row r="5844" spans="10:10" x14ac:dyDescent="0.25">
      <c r="J5844"/>
    </row>
    <row r="5845" spans="10:10" x14ac:dyDescent="0.25">
      <c r="J5845"/>
    </row>
    <row r="5846" spans="10:10" x14ac:dyDescent="0.25">
      <c r="J5846"/>
    </row>
    <row r="5847" spans="10:10" x14ac:dyDescent="0.25">
      <c r="J5847"/>
    </row>
    <row r="5848" spans="10:10" x14ac:dyDescent="0.25">
      <c r="J5848"/>
    </row>
    <row r="5849" spans="10:10" x14ac:dyDescent="0.25">
      <c r="J5849"/>
    </row>
    <row r="5850" spans="10:10" x14ac:dyDescent="0.25">
      <c r="J5850"/>
    </row>
    <row r="5851" spans="10:10" x14ac:dyDescent="0.25">
      <c r="J5851"/>
    </row>
    <row r="5852" spans="10:10" x14ac:dyDescent="0.25">
      <c r="J5852"/>
    </row>
    <row r="5853" spans="10:10" x14ac:dyDescent="0.25">
      <c r="J5853"/>
    </row>
    <row r="5854" spans="10:10" x14ac:dyDescent="0.25">
      <c r="J5854"/>
    </row>
    <row r="5855" spans="10:10" x14ac:dyDescent="0.25">
      <c r="J5855"/>
    </row>
    <row r="5856" spans="10:10" x14ac:dyDescent="0.25">
      <c r="J5856"/>
    </row>
    <row r="5857" spans="10:10" x14ac:dyDescent="0.25">
      <c r="J5857"/>
    </row>
    <row r="5858" spans="10:10" x14ac:dyDescent="0.25">
      <c r="J5858"/>
    </row>
    <row r="5859" spans="10:10" x14ac:dyDescent="0.25">
      <c r="J5859"/>
    </row>
    <row r="5860" spans="10:10" x14ac:dyDescent="0.25">
      <c r="J5860"/>
    </row>
    <row r="5861" spans="10:10" x14ac:dyDescent="0.25">
      <c r="J5861"/>
    </row>
    <row r="5862" spans="10:10" x14ac:dyDescent="0.25">
      <c r="J5862"/>
    </row>
    <row r="5863" spans="10:10" x14ac:dyDescent="0.25">
      <c r="J5863"/>
    </row>
    <row r="5864" spans="10:10" x14ac:dyDescent="0.25">
      <c r="J5864"/>
    </row>
    <row r="5865" spans="10:10" x14ac:dyDescent="0.25">
      <c r="J5865"/>
    </row>
    <row r="5866" spans="10:10" x14ac:dyDescent="0.25">
      <c r="J5866"/>
    </row>
    <row r="5867" spans="10:10" x14ac:dyDescent="0.25">
      <c r="J5867"/>
    </row>
    <row r="5868" spans="10:10" x14ac:dyDescent="0.25">
      <c r="J5868"/>
    </row>
    <row r="5869" spans="10:10" x14ac:dyDescent="0.25">
      <c r="J5869"/>
    </row>
    <row r="5870" spans="10:10" x14ac:dyDescent="0.25">
      <c r="J5870"/>
    </row>
    <row r="5871" spans="10:10" x14ac:dyDescent="0.25">
      <c r="J5871"/>
    </row>
    <row r="5872" spans="10:10" x14ac:dyDescent="0.25">
      <c r="J5872"/>
    </row>
    <row r="5873" spans="10:10" x14ac:dyDescent="0.25">
      <c r="J5873"/>
    </row>
    <row r="5874" spans="10:10" x14ac:dyDescent="0.25">
      <c r="J5874"/>
    </row>
    <row r="5875" spans="10:10" x14ac:dyDescent="0.25">
      <c r="J5875"/>
    </row>
    <row r="5876" spans="10:10" x14ac:dyDescent="0.25">
      <c r="J5876"/>
    </row>
    <row r="5877" spans="10:10" x14ac:dyDescent="0.25">
      <c r="J5877"/>
    </row>
    <row r="5878" spans="10:10" x14ac:dyDescent="0.25">
      <c r="J5878"/>
    </row>
    <row r="5879" spans="10:10" x14ac:dyDescent="0.25">
      <c r="J5879"/>
    </row>
    <row r="5880" spans="10:10" x14ac:dyDescent="0.25">
      <c r="J5880"/>
    </row>
    <row r="5881" spans="10:10" x14ac:dyDescent="0.25">
      <c r="J5881"/>
    </row>
    <row r="5882" spans="10:10" x14ac:dyDescent="0.25">
      <c r="J5882"/>
    </row>
    <row r="5883" spans="10:10" x14ac:dyDescent="0.25">
      <c r="J5883"/>
    </row>
    <row r="5884" spans="10:10" x14ac:dyDescent="0.25">
      <c r="J5884"/>
    </row>
    <row r="5885" spans="10:10" x14ac:dyDescent="0.25">
      <c r="J5885"/>
    </row>
    <row r="5886" spans="10:10" x14ac:dyDescent="0.25">
      <c r="J5886"/>
    </row>
    <row r="5887" spans="10:10" x14ac:dyDescent="0.25">
      <c r="J5887"/>
    </row>
    <row r="5888" spans="10:10" x14ac:dyDescent="0.25">
      <c r="J5888"/>
    </row>
    <row r="5889" spans="10:10" x14ac:dyDescent="0.25">
      <c r="J5889"/>
    </row>
    <row r="5890" spans="10:10" x14ac:dyDescent="0.25">
      <c r="J5890"/>
    </row>
    <row r="5891" spans="10:10" x14ac:dyDescent="0.25">
      <c r="J5891"/>
    </row>
    <row r="5892" spans="10:10" x14ac:dyDescent="0.25">
      <c r="J5892"/>
    </row>
    <row r="5893" spans="10:10" x14ac:dyDescent="0.25">
      <c r="J5893"/>
    </row>
    <row r="5894" spans="10:10" x14ac:dyDescent="0.25">
      <c r="J5894"/>
    </row>
    <row r="5895" spans="10:10" x14ac:dyDescent="0.25">
      <c r="J5895"/>
    </row>
    <row r="5896" spans="10:10" x14ac:dyDescent="0.25">
      <c r="J5896"/>
    </row>
    <row r="5897" spans="10:10" x14ac:dyDescent="0.25">
      <c r="J5897"/>
    </row>
    <row r="5898" spans="10:10" x14ac:dyDescent="0.25">
      <c r="J5898"/>
    </row>
    <row r="5899" spans="10:10" x14ac:dyDescent="0.25">
      <c r="J5899"/>
    </row>
    <row r="5900" spans="10:10" x14ac:dyDescent="0.25">
      <c r="J5900"/>
    </row>
    <row r="5901" spans="10:10" x14ac:dyDescent="0.25">
      <c r="J5901"/>
    </row>
    <row r="5902" spans="10:10" x14ac:dyDescent="0.25">
      <c r="J5902"/>
    </row>
    <row r="5903" spans="10:10" x14ac:dyDescent="0.25">
      <c r="J5903"/>
    </row>
    <row r="5904" spans="10:10" x14ac:dyDescent="0.25">
      <c r="J5904"/>
    </row>
    <row r="5905" spans="10:10" x14ac:dyDescent="0.25">
      <c r="J5905"/>
    </row>
    <row r="5906" spans="10:10" x14ac:dyDescent="0.25">
      <c r="J5906"/>
    </row>
    <row r="5907" spans="10:10" x14ac:dyDescent="0.25">
      <c r="J5907"/>
    </row>
    <row r="5908" spans="10:10" x14ac:dyDescent="0.25">
      <c r="J5908"/>
    </row>
    <row r="5909" spans="10:10" x14ac:dyDescent="0.25">
      <c r="J5909"/>
    </row>
    <row r="5910" spans="10:10" x14ac:dyDescent="0.25">
      <c r="J5910"/>
    </row>
    <row r="5911" spans="10:10" x14ac:dyDescent="0.25">
      <c r="J5911"/>
    </row>
    <row r="5912" spans="10:10" x14ac:dyDescent="0.25">
      <c r="J5912"/>
    </row>
    <row r="5913" spans="10:10" x14ac:dyDescent="0.25">
      <c r="J5913"/>
    </row>
    <row r="5914" spans="10:10" x14ac:dyDescent="0.25">
      <c r="J5914"/>
    </row>
    <row r="5915" spans="10:10" x14ac:dyDescent="0.25">
      <c r="J5915"/>
    </row>
    <row r="5916" spans="10:10" x14ac:dyDescent="0.25">
      <c r="J5916"/>
    </row>
    <row r="5917" spans="10:10" x14ac:dyDescent="0.25">
      <c r="J5917"/>
    </row>
    <row r="5918" spans="10:10" x14ac:dyDescent="0.25">
      <c r="J5918"/>
    </row>
    <row r="5919" spans="10:10" x14ac:dyDescent="0.25">
      <c r="J5919"/>
    </row>
    <row r="5920" spans="10:10" x14ac:dyDescent="0.25">
      <c r="J5920"/>
    </row>
    <row r="5921" spans="10:10" x14ac:dyDescent="0.25">
      <c r="J5921"/>
    </row>
    <row r="5922" spans="10:10" x14ac:dyDescent="0.25">
      <c r="J5922"/>
    </row>
    <row r="5923" spans="10:10" x14ac:dyDescent="0.25">
      <c r="J5923"/>
    </row>
    <row r="5924" spans="10:10" x14ac:dyDescent="0.25">
      <c r="J5924"/>
    </row>
    <row r="5925" spans="10:10" x14ac:dyDescent="0.25">
      <c r="J5925"/>
    </row>
    <row r="5926" spans="10:10" x14ac:dyDescent="0.25">
      <c r="J5926"/>
    </row>
    <row r="5927" spans="10:10" x14ac:dyDescent="0.25">
      <c r="J5927"/>
    </row>
    <row r="5928" spans="10:10" x14ac:dyDescent="0.25">
      <c r="J5928"/>
    </row>
    <row r="5929" spans="10:10" x14ac:dyDescent="0.25">
      <c r="J5929"/>
    </row>
    <row r="5930" spans="10:10" x14ac:dyDescent="0.25">
      <c r="J5930"/>
    </row>
    <row r="5931" spans="10:10" x14ac:dyDescent="0.25">
      <c r="J5931"/>
    </row>
    <row r="5932" spans="10:10" x14ac:dyDescent="0.25">
      <c r="J5932"/>
    </row>
    <row r="5933" spans="10:10" x14ac:dyDescent="0.25">
      <c r="J5933"/>
    </row>
    <row r="5934" spans="10:10" x14ac:dyDescent="0.25">
      <c r="J5934"/>
    </row>
    <row r="5935" spans="10:10" x14ac:dyDescent="0.25">
      <c r="J5935"/>
    </row>
    <row r="5936" spans="10:10" x14ac:dyDescent="0.25">
      <c r="J5936"/>
    </row>
    <row r="5937" spans="10:10" x14ac:dyDescent="0.25">
      <c r="J5937"/>
    </row>
    <row r="5938" spans="10:10" x14ac:dyDescent="0.25">
      <c r="J5938"/>
    </row>
    <row r="5939" spans="10:10" x14ac:dyDescent="0.25">
      <c r="J5939"/>
    </row>
    <row r="5940" spans="10:10" x14ac:dyDescent="0.25">
      <c r="J5940"/>
    </row>
    <row r="5941" spans="10:10" x14ac:dyDescent="0.25">
      <c r="J5941"/>
    </row>
    <row r="5942" spans="10:10" x14ac:dyDescent="0.25">
      <c r="J5942"/>
    </row>
    <row r="5943" spans="10:10" x14ac:dyDescent="0.25">
      <c r="J5943"/>
    </row>
    <row r="5944" spans="10:10" x14ac:dyDescent="0.25">
      <c r="J5944"/>
    </row>
    <row r="5945" spans="10:10" x14ac:dyDescent="0.25">
      <c r="J5945"/>
    </row>
    <row r="5946" spans="10:10" x14ac:dyDescent="0.25">
      <c r="J5946"/>
    </row>
    <row r="5947" spans="10:10" x14ac:dyDescent="0.25">
      <c r="J5947"/>
    </row>
    <row r="5948" spans="10:10" x14ac:dyDescent="0.25">
      <c r="J5948"/>
    </row>
    <row r="5949" spans="10:10" x14ac:dyDescent="0.25">
      <c r="J5949"/>
    </row>
    <row r="5950" spans="10:10" x14ac:dyDescent="0.25">
      <c r="J5950"/>
    </row>
    <row r="5951" spans="10:10" x14ac:dyDescent="0.25">
      <c r="J5951"/>
    </row>
    <row r="5952" spans="10:10" x14ac:dyDescent="0.25">
      <c r="J5952"/>
    </row>
    <row r="5953" spans="10:10" x14ac:dyDescent="0.25">
      <c r="J5953"/>
    </row>
    <row r="5954" spans="10:10" x14ac:dyDescent="0.25">
      <c r="J5954"/>
    </row>
    <row r="5955" spans="10:10" x14ac:dyDescent="0.25">
      <c r="J5955"/>
    </row>
    <row r="5956" spans="10:10" x14ac:dyDescent="0.25">
      <c r="J5956"/>
    </row>
    <row r="5957" spans="10:10" x14ac:dyDescent="0.25">
      <c r="J5957"/>
    </row>
    <row r="5958" spans="10:10" x14ac:dyDescent="0.25">
      <c r="J5958"/>
    </row>
    <row r="5959" spans="10:10" x14ac:dyDescent="0.25">
      <c r="J5959"/>
    </row>
    <row r="5960" spans="10:10" x14ac:dyDescent="0.25">
      <c r="J5960"/>
    </row>
    <row r="5961" spans="10:10" x14ac:dyDescent="0.25">
      <c r="J5961"/>
    </row>
    <row r="5962" spans="10:10" x14ac:dyDescent="0.25">
      <c r="J5962"/>
    </row>
    <row r="5963" spans="10:10" x14ac:dyDescent="0.25">
      <c r="J5963"/>
    </row>
    <row r="5964" spans="10:10" x14ac:dyDescent="0.25">
      <c r="J5964"/>
    </row>
    <row r="5965" spans="10:10" x14ac:dyDescent="0.25">
      <c r="J5965"/>
    </row>
    <row r="5966" spans="10:10" x14ac:dyDescent="0.25">
      <c r="J5966"/>
    </row>
    <row r="5967" spans="10:10" x14ac:dyDescent="0.25">
      <c r="J5967"/>
    </row>
    <row r="5968" spans="10:10" x14ac:dyDescent="0.25">
      <c r="J5968"/>
    </row>
    <row r="5969" spans="10:10" x14ac:dyDescent="0.25">
      <c r="J5969"/>
    </row>
    <row r="5970" spans="10:10" x14ac:dyDescent="0.25">
      <c r="J5970"/>
    </row>
    <row r="5971" spans="10:10" x14ac:dyDescent="0.25">
      <c r="J5971"/>
    </row>
    <row r="5972" spans="10:10" x14ac:dyDescent="0.25">
      <c r="J5972"/>
    </row>
    <row r="5973" spans="10:10" x14ac:dyDescent="0.25">
      <c r="J5973"/>
    </row>
    <row r="5974" spans="10:10" x14ac:dyDescent="0.25">
      <c r="J5974"/>
    </row>
    <row r="5975" spans="10:10" x14ac:dyDescent="0.25">
      <c r="J5975"/>
    </row>
    <row r="5976" spans="10:10" x14ac:dyDescent="0.25">
      <c r="J5976"/>
    </row>
    <row r="5977" spans="10:10" x14ac:dyDescent="0.25">
      <c r="J5977"/>
    </row>
    <row r="5978" spans="10:10" x14ac:dyDescent="0.25">
      <c r="J5978"/>
    </row>
    <row r="5979" spans="10:10" x14ac:dyDescent="0.25">
      <c r="J5979"/>
    </row>
    <row r="5980" spans="10:10" x14ac:dyDescent="0.25">
      <c r="J5980"/>
    </row>
    <row r="5981" spans="10:10" x14ac:dyDescent="0.25">
      <c r="J5981"/>
    </row>
    <row r="5982" spans="10:10" x14ac:dyDescent="0.25">
      <c r="J5982"/>
    </row>
    <row r="5983" spans="10:10" x14ac:dyDescent="0.25">
      <c r="J5983"/>
    </row>
    <row r="5984" spans="10:10" x14ac:dyDescent="0.25">
      <c r="J5984"/>
    </row>
    <row r="5985" spans="10:10" x14ac:dyDescent="0.25">
      <c r="J5985"/>
    </row>
    <row r="5986" spans="10:10" x14ac:dyDescent="0.25">
      <c r="J5986"/>
    </row>
    <row r="5987" spans="10:10" x14ac:dyDescent="0.25">
      <c r="J5987"/>
    </row>
    <row r="5988" spans="10:10" x14ac:dyDescent="0.25">
      <c r="J5988"/>
    </row>
    <row r="5989" spans="10:10" x14ac:dyDescent="0.25">
      <c r="J5989"/>
    </row>
    <row r="5990" spans="10:10" x14ac:dyDescent="0.25">
      <c r="J5990"/>
    </row>
    <row r="5991" spans="10:10" x14ac:dyDescent="0.25">
      <c r="J5991"/>
    </row>
    <row r="5992" spans="10:10" x14ac:dyDescent="0.25">
      <c r="J5992"/>
    </row>
    <row r="5993" spans="10:10" x14ac:dyDescent="0.25">
      <c r="J5993"/>
    </row>
    <row r="5994" spans="10:10" x14ac:dyDescent="0.25">
      <c r="J5994"/>
    </row>
    <row r="5995" spans="10:10" x14ac:dyDescent="0.25">
      <c r="J5995"/>
    </row>
    <row r="5996" spans="10:10" x14ac:dyDescent="0.25">
      <c r="J5996"/>
    </row>
    <row r="5997" spans="10:10" x14ac:dyDescent="0.25">
      <c r="J5997"/>
    </row>
    <row r="5998" spans="10:10" x14ac:dyDescent="0.25">
      <c r="J5998"/>
    </row>
    <row r="5999" spans="10:10" x14ac:dyDescent="0.25">
      <c r="J5999"/>
    </row>
    <row r="6000" spans="10:10" x14ac:dyDescent="0.25">
      <c r="J6000"/>
    </row>
    <row r="6001" spans="10:10" x14ac:dyDescent="0.25">
      <c r="J6001"/>
    </row>
    <row r="6002" spans="10:10" x14ac:dyDescent="0.25">
      <c r="J6002"/>
    </row>
    <row r="6003" spans="10:10" x14ac:dyDescent="0.25">
      <c r="J6003"/>
    </row>
    <row r="6004" spans="10:10" x14ac:dyDescent="0.25">
      <c r="J6004"/>
    </row>
    <row r="6005" spans="10:10" x14ac:dyDescent="0.25">
      <c r="J6005"/>
    </row>
    <row r="6006" spans="10:10" x14ac:dyDescent="0.25">
      <c r="J6006"/>
    </row>
    <row r="6007" spans="10:10" x14ac:dyDescent="0.25">
      <c r="J6007"/>
    </row>
    <row r="6008" spans="10:10" x14ac:dyDescent="0.25">
      <c r="J6008"/>
    </row>
    <row r="6009" spans="10:10" x14ac:dyDescent="0.25">
      <c r="J6009"/>
    </row>
    <row r="6010" spans="10:10" x14ac:dyDescent="0.25">
      <c r="J6010"/>
    </row>
    <row r="6011" spans="10:10" x14ac:dyDescent="0.25">
      <c r="J6011"/>
    </row>
    <row r="6012" spans="10:10" x14ac:dyDescent="0.25">
      <c r="J6012"/>
    </row>
    <row r="6013" spans="10:10" x14ac:dyDescent="0.25">
      <c r="J6013"/>
    </row>
    <row r="6014" spans="10:10" x14ac:dyDescent="0.25">
      <c r="J6014"/>
    </row>
    <row r="6015" spans="10:10" x14ac:dyDescent="0.25">
      <c r="J6015"/>
    </row>
    <row r="6016" spans="10:10" x14ac:dyDescent="0.25">
      <c r="J6016"/>
    </row>
    <row r="6017" spans="10:10" x14ac:dyDescent="0.25">
      <c r="J6017"/>
    </row>
    <row r="6018" spans="10:10" x14ac:dyDescent="0.25">
      <c r="J6018"/>
    </row>
    <row r="6019" spans="10:10" x14ac:dyDescent="0.25">
      <c r="J6019"/>
    </row>
    <row r="6020" spans="10:10" x14ac:dyDescent="0.25">
      <c r="J6020"/>
    </row>
    <row r="6021" spans="10:10" x14ac:dyDescent="0.25">
      <c r="J6021"/>
    </row>
    <row r="6022" spans="10:10" x14ac:dyDescent="0.25">
      <c r="J6022"/>
    </row>
    <row r="6023" spans="10:10" x14ac:dyDescent="0.25">
      <c r="J6023"/>
    </row>
    <row r="6024" spans="10:10" x14ac:dyDescent="0.25">
      <c r="J6024"/>
    </row>
    <row r="6025" spans="10:10" x14ac:dyDescent="0.25">
      <c r="J6025"/>
    </row>
    <row r="6026" spans="10:10" x14ac:dyDescent="0.25">
      <c r="J6026"/>
    </row>
    <row r="6027" spans="10:10" x14ac:dyDescent="0.25">
      <c r="J6027"/>
    </row>
    <row r="6028" spans="10:10" x14ac:dyDescent="0.25">
      <c r="J6028"/>
    </row>
    <row r="6029" spans="10:10" x14ac:dyDescent="0.25">
      <c r="J6029"/>
    </row>
    <row r="6030" spans="10:10" x14ac:dyDescent="0.25">
      <c r="J6030"/>
    </row>
    <row r="6031" spans="10:10" x14ac:dyDescent="0.25">
      <c r="J6031"/>
    </row>
    <row r="6032" spans="10:10" x14ac:dyDescent="0.25">
      <c r="J6032"/>
    </row>
    <row r="6033" spans="10:10" x14ac:dyDescent="0.25">
      <c r="J6033"/>
    </row>
    <row r="6034" spans="10:10" x14ac:dyDescent="0.25">
      <c r="J6034"/>
    </row>
    <row r="6035" spans="10:10" x14ac:dyDescent="0.25">
      <c r="J6035"/>
    </row>
    <row r="6036" spans="10:10" x14ac:dyDescent="0.25">
      <c r="J6036"/>
    </row>
    <row r="6037" spans="10:10" x14ac:dyDescent="0.25">
      <c r="J6037"/>
    </row>
    <row r="6038" spans="10:10" x14ac:dyDescent="0.25">
      <c r="J6038"/>
    </row>
    <row r="6039" spans="10:10" x14ac:dyDescent="0.25">
      <c r="J6039"/>
    </row>
    <row r="6040" spans="10:10" x14ac:dyDescent="0.25">
      <c r="J6040"/>
    </row>
    <row r="6041" spans="10:10" x14ac:dyDescent="0.25">
      <c r="J6041"/>
    </row>
    <row r="6042" spans="10:10" x14ac:dyDescent="0.25">
      <c r="J6042"/>
    </row>
    <row r="6043" spans="10:10" x14ac:dyDescent="0.25">
      <c r="J6043"/>
    </row>
    <row r="6044" spans="10:10" x14ac:dyDescent="0.25">
      <c r="J6044"/>
    </row>
    <row r="6045" spans="10:10" x14ac:dyDescent="0.25">
      <c r="J6045"/>
    </row>
    <row r="6046" spans="10:10" x14ac:dyDescent="0.25">
      <c r="J6046"/>
    </row>
    <row r="6047" spans="10:10" x14ac:dyDescent="0.25">
      <c r="J6047"/>
    </row>
    <row r="6048" spans="10:10" x14ac:dyDescent="0.25">
      <c r="J6048"/>
    </row>
    <row r="6049" spans="10:10" x14ac:dyDescent="0.25">
      <c r="J6049"/>
    </row>
    <row r="6050" spans="10:10" x14ac:dyDescent="0.25">
      <c r="J6050"/>
    </row>
    <row r="6051" spans="10:10" x14ac:dyDescent="0.25">
      <c r="J6051"/>
    </row>
    <row r="6052" spans="10:10" x14ac:dyDescent="0.25">
      <c r="J6052"/>
    </row>
    <row r="6053" spans="10:10" x14ac:dyDescent="0.25">
      <c r="J6053"/>
    </row>
    <row r="6054" spans="10:10" x14ac:dyDescent="0.25">
      <c r="J6054"/>
    </row>
    <row r="6055" spans="10:10" x14ac:dyDescent="0.25">
      <c r="J6055"/>
    </row>
    <row r="6056" spans="10:10" x14ac:dyDescent="0.25">
      <c r="J6056"/>
    </row>
    <row r="6057" spans="10:10" x14ac:dyDescent="0.25">
      <c r="J6057"/>
    </row>
    <row r="6058" spans="10:10" x14ac:dyDescent="0.25">
      <c r="J6058"/>
    </row>
    <row r="6059" spans="10:10" x14ac:dyDescent="0.25">
      <c r="J6059"/>
    </row>
    <row r="6060" spans="10:10" x14ac:dyDescent="0.25">
      <c r="J6060"/>
    </row>
    <row r="6061" spans="10:10" x14ac:dyDescent="0.25">
      <c r="J6061"/>
    </row>
    <row r="6062" spans="10:10" x14ac:dyDescent="0.25">
      <c r="J6062"/>
    </row>
    <row r="6063" spans="10:10" x14ac:dyDescent="0.25">
      <c r="J6063"/>
    </row>
    <row r="6064" spans="10:10" x14ac:dyDescent="0.25">
      <c r="J6064"/>
    </row>
    <row r="6065" spans="10:10" x14ac:dyDescent="0.25">
      <c r="J6065"/>
    </row>
    <row r="6066" spans="10:10" x14ac:dyDescent="0.25">
      <c r="J6066"/>
    </row>
    <row r="6067" spans="10:10" x14ac:dyDescent="0.25">
      <c r="J6067"/>
    </row>
    <row r="6068" spans="10:10" x14ac:dyDescent="0.25">
      <c r="J6068"/>
    </row>
    <row r="6069" spans="10:10" x14ac:dyDescent="0.25">
      <c r="J6069"/>
    </row>
    <row r="6070" spans="10:10" x14ac:dyDescent="0.25">
      <c r="J6070"/>
    </row>
    <row r="6071" spans="10:10" x14ac:dyDescent="0.25">
      <c r="J6071"/>
    </row>
    <row r="6072" spans="10:10" x14ac:dyDescent="0.25">
      <c r="J6072"/>
    </row>
    <row r="6073" spans="10:10" x14ac:dyDescent="0.25">
      <c r="J6073"/>
    </row>
    <row r="6074" spans="10:10" x14ac:dyDescent="0.25">
      <c r="J6074"/>
    </row>
    <row r="6075" spans="10:10" x14ac:dyDescent="0.25">
      <c r="J6075"/>
    </row>
    <row r="6076" spans="10:10" x14ac:dyDescent="0.25">
      <c r="J6076"/>
    </row>
    <row r="6077" spans="10:10" x14ac:dyDescent="0.25">
      <c r="J6077"/>
    </row>
    <row r="6078" spans="10:10" x14ac:dyDescent="0.25">
      <c r="J6078"/>
    </row>
    <row r="6079" spans="10:10" x14ac:dyDescent="0.25">
      <c r="J6079"/>
    </row>
    <row r="6080" spans="10:10" x14ac:dyDescent="0.25">
      <c r="J6080"/>
    </row>
    <row r="6081" spans="10:10" x14ac:dyDescent="0.25">
      <c r="J6081"/>
    </row>
    <row r="6082" spans="10:10" x14ac:dyDescent="0.25">
      <c r="J6082"/>
    </row>
    <row r="6083" spans="10:10" x14ac:dyDescent="0.25">
      <c r="J6083"/>
    </row>
    <row r="6084" spans="10:10" x14ac:dyDescent="0.25">
      <c r="J6084"/>
    </row>
    <row r="6085" spans="10:10" x14ac:dyDescent="0.25">
      <c r="J6085"/>
    </row>
    <row r="6086" spans="10:10" x14ac:dyDescent="0.25">
      <c r="J6086"/>
    </row>
    <row r="6087" spans="10:10" x14ac:dyDescent="0.25">
      <c r="J6087"/>
    </row>
    <row r="6088" spans="10:10" x14ac:dyDescent="0.25">
      <c r="J6088"/>
    </row>
    <row r="6089" spans="10:10" x14ac:dyDescent="0.25">
      <c r="J6089"/>
    </row>
    <row r="6090" spans="10:10" x14ac:dyDescent="0.25">
      <c r="J6090"/>
    </row>
    <row r="6091" spans="10:10" x14ac:dyDescent="0.25">
      <c r="J6091"/>
    </row>
    <row r="6092" spans="10:10" x14ac:dyDescent="0.25">
      <c r="J6092"/>
    </row>
    <row r="6093" spans="10:10" x14ac:dyDescent="0.25">
      <c r="J6093"/>
    </row>
    <row r="6094" spans="10:10" x14ac:dyDescent="0.25">
      <c r="J6094"/>
    </row>
    <row r="6095" spans="10:10" x14ac:dyDescent="0.25">
      <c r="J6095"/>
    </row>
    <row r="6096" spans="10:10" x14ac:dyDescent="0.25">
      <c r="J6096"/>
    </row>
    <row r="6097" spans="10:10" x14ac:dyDescent="0.25">
      <c r="J6097"/>
    </row>
    <row r="6098" spans="10:10" x14ac:dyDescent="0.25">
      <c r="J6098"/>
    </row>
    <row r="6099" spans="10:10" x14ac:dyDescent="0.25">
      <c r="J6099"/>
    </row>
    <row r="6100" spans="10:10" x14ac:dyDescent="0.25">
      <c r="J6100"/>
    </row>
    <row r="6101" spans="10:10" x14ac:dyDescent="0.25">
      <c r="J6101"/>
    </row>
    <row r="6102" spans="10:10" x14ac:dyDescent="0.25">
      <c r="J6102"/>
    </row>
    <row r="6103" spans="10:10" x14ac:dyDescent="0.25">
      <c r="J6103"/>
    </row>
    <row r="6104" spans="10:10" x14ac:dyDescent="0.25">
      <c r="J6104"/>
    </row>
    <row r="6105" spans="10:10" x14ac:dyDescent="0.25">
      <c r="J6105"/>
    </row>
    <row r="6106" spans="10:10" x14ac:dyDescent="0.25">
      <c r="J6106"/>
    </row>
    <row r="6107" spans="10:10" x14ac:dyDescent="0.25">
      <c r="J6107"/>
    </row>
    <row r="6108" spans="10:10" x14ac:dyDescent="0.25">
      <c r="J6108"/>
    </row>
    <row r="6109" spans="10:10" x14ac:dyDescent="0.25">
      <c r="J6109"/>
    </row>
    <row r="6110" spans="10:10" x14ac:dyDescent="0.25">
      <c r="J6110"/>
    </row>
    <row r="6111" spans="10:10" x14ac:dyDescent="0.25">
      <c r="J6111"/>
    </row>
    <row r="6112" spans="10:10" x14ac:dyDescent="0.25">
      <c r="J6112"/>
    </row>
    <row r="6113" spans="10:10" x14ac:dyDescent="0.25">
      <c r="J6113"/>
    </row>
    <row r="6114" spans="10:10" x14ac:dyDescent="0.25">
      <c r="J6114"/>
    </row>
    <row r="6115" spans="10:10" x14ac:dyDescent="0.25">
      <c r="J6115"/>
    </row>
    <row r="6116" spans="10:10" x14ac:dyDescent="0.25">
      <c r="J6116"/>
    </row>
    <row r="6117" spans="10:10" x14ac:dyDescent="0.25">
      <c r="J6117"/>
    </row>
    <row r="6118" spans="10:10" x14ac:dyDescent="0.25">
      <c r="J6118"/>
    </row>
    <row r="6119" spans="10:10" x14ac:dyDescent="0.25">
      <c r="J6119"/>
    </row>
    <row r="6120" spans="10:10" x14ac:dyDescent="0.25">
      <c r="J6120"/>
    </row>
    <row r="6121" spans="10:10" x14ac:dyDescent="0.25">
      <c r="J6121"/>
    </row>
    <row r="6122" spans="10:10" x14ac:dyDescent="0.25">
      <c r="J6122"/>
    </row>
    <row r="6123" spans="10:10" x14ac:dyDescent="0.25">
      <c r="J6123"/>
    </row>
    <row r="6124" spans="10:10" x14ac:dyDescent="0.25">
      <c r="J6124"/>
    </row>
    <row r="6125" spans="10:10" x14ac:dyDescent="0.25">
      <c r="J6125"/>
    </row>
    <row r="6126" spans="10:10" x14ac:dyDescent="0.25">
      <c r="J6126"/>
    </row>
    <row r="6127" spans="10:10" x14ac:dyDescent="0.25">
      <c r="J6127"/>
    </row>
    <row r="6128" spans="10:10" x14ac:dyDescent="0.25">
      <c r="J6128"/>
    </row>
    <row r="6129" spans="10:10" x14ac:dyDescent="0.25">
      <c r="J6129"/>
    </row>
    <row r="6130" spans="10:10" x14ac:dyDescent="0.25">
      <c r="J6130"/>
    </row>
    <row r="6131" spans="10:10" x14ac:dyDescent="0.25">
      <c r="J6131"/>
    </row>
    <row r="6132" spans="10:10" x14ac:dyDescent="0.25">
      <c r="J6132"/>
    </row>
    <row r="6133" spans="10:10" x14ac:dyDescent="0.25">
      <c r="J6133"/>
    </row>
    <row r="6134" spans="10:10" x14ac:dyDescent="0.25">
      <c r="J6134"/>
    </row>
    <row r="6135" spans="10:10" x14ac:dyDescent="0.25">
      <c r="J6135"/>
    </row>
    <row r="6136" spans="10:10" x14ac:dyDescent="0.25">
      <c r="J6136"/>
    </row>
    <row r="6137" spans="10:10" x14ac:dyDescent="0.25">
      <c r="J6137"/>
    </row>
    <row r="6138" spans="10:10" x14ac:dyDescent="0.25">
      <c r="J6138"/>
    </row>
    <row r="6139" spans="10:10" x14ac:dyDescent="0.25">
      <c r="J6139"/>
    </row>
    <row r="6140" spans="10:10" x14ac:dyDescent="0.25">
      <c r="J6140"/>
    </row>
    <row r="6141" spans="10:10" x14ac:dyDescent="0.25">
      <c r="J6141"/>
    </row>
    <row r="6142" spans="10:10" x14ac:dyDescent="0.25">
      <c r="J6142"/>
    </row>
    <row r="6143" spans="10:10" x14ac:dyDescent="0.25">
      <c r="J6143"/>
    </row>
    <row r="6144" spans="10:10" x14ac:dyDescent="0.25">
      <c r="J6144"/>
    </row>
    <row r="6145" spans="10:10" x14ac:dyDescent="0.25">
      <c r="J6145"/>
    </row>
    <row r="6146" spans="10:10" x14ac:dyDescent="0.25">
      <c r="J6146"/>
    </row>
    <row r="6147" spans="10:10" x14ac:dyDescent="0.25">
      <c r="J6147"/>
    </row>
    <row r="6148" spans="10:10" x14ac:dyDescent="0.25">
      <c r="J6148"/>
    </row>
    <row r="6149" spans="10:10" x14ac:dyDescent="0.25">
      <c r="J6149"/>
    </row>
    <row r="6150" spans="10:10" x14ac:dyDescent="0.25">
      <c r="J6150"/>
    </row>
    <row r="6151" spans="10:10" x14ac:dyDescent="0.25">
      <c r="J6151"/>
    </row>
    <row r="6152" spans="10:10" x14ac:dyDescent="0.25">
      <c r="J6152"/>
    </row>
    <row r="6153" spans="10:10" x14ac:dyDescent="0.25">
      <c r="J6153"/>
    </row>
    <row r="6154" spans="10:10" x14ac:dyDescent="0.25">
      <c r="J6154"/>
    </row>
    <row r="6155" spans="10:10" x14ac:dyDescent="0.25">
      <c r="J6155"/>
    </row>
    <row r="6156" spans="10:10" x14ac:dyDescent="0.25">
      <c r="J6156"/>
    </row>
    <row r="6157" spans="10:10" x14ac:dyDescent="0.25">
      <c r="J6157"/>
    </row>
    <row r="6158" spans="10:10" x14ac:dyDescent="0.25">
      <c r="J6158"/>
    </row>
    <row r="6159" spans="10:10" x14ac:dyDescent="0.25">
      <c r="J6159"/>
    </row>
    <row r="6160" spans="10:10" x14ac:dyDescent="0.25">
      <c r="J6160"/>
    </row>
    <row r="6161" spans="10:10" x14ac:dyDescent="0.25">
      <c r="J6161"/>
    </row>
    <row r="6162" spans="10:10" x14ac:dyDescent="0.25">
      <c r="J6162"/>
    </row>
    <row r="6163" spans="10:10" x14ac:dyDescent="0.25">
      <c r="J6163"/>
    </row>
    <row r="6164" spans="10:10" x14ac:dyDescent="0.25">
      <c r="J6164"/>
    </row>
    <row r="6165" spans="10:10" x14ac:dyDescent="0.25">
      <c r="J6165"/>
    </row>
    <row r="6166" spans="10:10" x14ac:dyDescent="0.25">
      <c r="J6166"/>
    </row>
    <row r="6167" spans="10:10" x14ac:dyDescent="0.25">
      <c r="J6167"/>
    </row>
    <row r="6168" spans="10:10" x14ac:dyDescent="0.25">
      <c r="J6168"/>
    </row>
    <row r="6169" spans="10:10" x14ac:dyDescent="0.25">
      <c r="J6169"/>
    </row>
    <row r="6170" spans="10:10" x14ac:dyDescent="0.25">
      <c r="J6170"/>
    </row>
    <row r="6171" spans="10:10" x14ac:dyDescent="0.25">
      <c r="J6171"/>
    </row>
    <row r="6172" spans="10:10" x14ac:dyDescent="0.25">
      <c r="J6172"/>
    </row>
    <row r="6173" spans="10:10" x14ac:dyDescent="0.25">
      <c r="J6173"/>
    </row>
    <row r="6174" spans="10:10" x14ac:dyDescent="0.25">
      <c r="J6174"/>
    </row>
    <row r="6175" spans="10:10" x14ac:dyDescent="0.25">
      <c r="J6175"/>
    </row>
    <row r="6176" spans="10:10" x14ac:dyDescent="0.25">
      <c r="J6176"/>
    </row>
    <row r="6177" spans="10:10" x14ac:dyDescent="0.25">
      <c r="J6177"/>
    </row>
    <row r="6178" spans="10:10" x14ac:dyDescent="0.25">
      <c r="J6178"/>
    </row>
    <row r="6179" spans="10:10" x14ac:dyDescent="0.25">
      <c r="J6179"/>
    </row>
    <row r="6180" spans="10:10" x14ac:dyDescent="0.25">
      <c r="J6180"/>
    </row>
    <row r="6181" spans="10:10" x14ac:dyDescent="0.25">
      <c r="J6181"/>
    </row>
    <row r="6182" spans="10:10" x14ac:dyDescent="0.25">
      <c r="J6182"/>
    </row>
    <row r="6183" spans="10:10" x14ac:dyDescent="0.25">
      <c r="J6183"/>
    </row>
    <row r="6184" spans="10:10" x14ac:dyDescent="0.25">
      <c r="J6184"/>
    </row>
    <row r="6185" spans="10:10" x14ac:dyDescent="0.25">
      <c r="J6185"/>
    </row>
    <row r="6186" spans="10:10" x14ac:dyDescent="0.25">
      <c r="J6186"/>
    </row>
    <row r="6187" spans="10:10" x14ac:dyDescent="0.25">
      <c r="J6187"/>
    </row>
    <row r="6188" spans="10:10" x14ac:dyDescent="0.25">
      <c r="J6188"/>
    </row>
    <row r="6189" spans="10:10" x14ac:dyDescent="0.25">
      <c r="J6189"/>
    </row>
    <row r="6190" spans="10:10" x14ac:dyDescent="0.25">
      <c r="J6190"/>
    </row>
    <row r="6191" spans="10:10" x14ac:dyDescent="0.25">
      <c r="J6191"/>
    </row>
    <row r="6192" spans="10:10" x14ac:dyDescent="0.25">
      <c r="J6192"/>
    </row>
    <row r="6193" spans="10:10" x14ac:dyDescent="0.25">
      <c r="J6193"/>
    </row>
    <row r="6194" spans="10:10" x14ac:dyDescent="0.25">
      <c r="J6194"/>
    </row>
    <row r="6195" spans="10:10" x14ac:dyDescent="0.25">
      <c r="J6195"/>
    </row>
    <row r="6196" spans="10:10" x14ac:dyDescent="0.25">
      <c r="J6196"/>
    </row>
    <row r="6197" spans="10:10" x14ac:dyDescent="0.25">
      <c r="J6197"/>
    </row>
    <row r="6198" spans="10:10" x14ac:dyDescent="0.25">
      <c r="J6198"/>
    </row>
    <row r="6199" spans="10:10" x14ac:dyDescent="0.25">
      <c r="J6199"/>
    </row>
    <row r="6200" spans="10:10" x14ac:dyDescent="0.25">
      <c r="J6200"/>
    </row>
    <row r="6201" spans="10:10" x14ac:dyDescent="0.25">
      <c r="J6201"/>
    </row>
    <row r="6202" spans="10:10" x14ac:dyDescent="0.25">
      <c r="J6202"/>
    </row>
    <row r="6203" spans="10:10" x14ac:dyDescent="0.25">
      <c r="J6203"/>
    </row>
    <row r="6204" spans="10:10" x14ac:dyDescent="0.25">
      <c r="J6204"/>
    </row>
    <row r="6205" spans="10:10" x14ac:dyDescent="0.25">
      <c r="J6205"/>
    </row>
    <row r="6206" spans="10:10" x14ac:dyDescent="0.25">
      <c r="J6206"/>
    </row>
    <row r="6207" spans="10:10" x14ac:dyDescent="0.25">
      <c r="J6207"/>
    </row>
    <row r="6208" spans="10:10" x14ac:dyDescent="0.25">
      <c r="J6208"/>
    </row>
    <row r="6209" spans="10:10" x14ac:dyDescent="0.25">
      <c r="J6209"/>
    </row>
    <row r="6210" spans="10:10" x14ac:dyDescent="0.25">
      <c r="J6210"/>
    </row>
    <row r="6211" spans="10:10" x14ac:dyDescent="0.25">
      <c r="J6211"/>
    </row>
    <row r="6212" spans="10:10" x14ac:dyDescent="0.25">
      <c r="J6212"/>
    </row>
    <row r="6213" spans="10:10" x14ac:dyDescent="0.25">
      <c r="J6213"/>
    </row>
    <row r="6214" spans="10:10" x14ac:dyDescent="0.25">
      <c r="J6214"/>
    </row>
    <row r="6215" spans="10:10" x14ac:dyDescent="0.25">
      <c r="J6215"/>
    </row>
    <row r="6216" spans="10:10" x14ac:dyDescent="0.25">
      <c r="J6216"/>
    </row>
    <row r="6217" spans="10:10" x14ac:dyDescent="0.25">
      <c r="J6217"/>
    </row>
    <row r="6218" spans="10:10" x14ac:dyDescent="0.25">
      <c r="J6218"/>
    </row>
    <row r="6219" spans="10:10" x14ac:dyDescent="0.25">
      <c r="J6219"/>
    </row>
    <row r="6220" spans="10:10" x14ac:dyDescent="0.25">
      <c r="J6220"/>
    </row>
    <row r="6221" spans="10:10" x14ac:dyDescent="0.25">
      <c r="J6221"/>
    </row>
    <row r="6222" spans="10:10" x14ac:dyDescent="0.25">
      <c r="J6222"/>
    </row>
    <row r="6223" spans="10:10" x14ac:dyDescent="0.25">
      <c r="J6223"/>
    </row>
    <row r="6224" spans="10:10" x14ac:dyDescent="0.25">
      <c r="J6224"/>
    </row>
    <row r="6225" spans="10:10" x14ac:dyDescent="0.25">
      <c r="J6225"/>
    </row>
    <row r="6226" spans="10:10" x14ac:dyDescent="0.25">
      <c r="J6226"/>
    </row>
    <row r="6227" spans="10:10" x14ac:dyDescent="0.25">
      <c r="J6227"/>
    </row>
    <row r="6228" spans="10:10" x14ac:dyDescent="0.25">
      <c r="J6228"/>
    </row>
    <row r="6229" spans="10:10" x14ac:dyDescent="0.25">
      <c r="J6229"/>
    </row>
    <row r="6230" spans="10:10" x14ac:dyDescent="0.25">
      <c r="J6230"/>
    </row>
    <row r="6231" spans="10:10" x14ac:dyDescent="0.25">
      <c r="J6231"/>
    </row>
    <row r="6232" spans="10:10" x14ac:dyDescent="0.25">
      <c r="J6232"/>
    </row>
    <row r="6233" spans="10:10" x14ac:dyDescent="0.25">
      <c r="J6233"/>
    </row>
    <row r="6234" spans="10:10" x14ac:dyDescent="0.25">
      <c r="J6234"/>
    </row>
    <row r="6235" spans="10:10" x14ac:dyDescent="0.25">
      <c r="J6235"/>
    </row>
    <row r="6236" spans="10:10" x14ac:dyDescent="0.25">
      <c r="J6236"/>
    </row>
    <row r="6237" spans="10:10" x14ac:dyDescent="0.25">
      <c r="J6237"/>
    </row>
    <row r="6238" spans="10:10" x14ac:dyDescent="0.25">
      <c r="J6238"/>
    </row>
    <row r="6239" spans="10:10" x14ac:dyDescent="0.25">
      <c r="J6239"/>
    </row>
    <row r="6240" spans="10:10" x14ac:dyDescent="0.25">
      <c r="J6240"/>
    </row>
    <row r="6241" spans="10:10" x14ac:dyDescent="0.25">
      <c r="J6241"/>
    </row>
    <row r="6242" spans="10:10" x14ac:dyDescent="0.25">
      <c r="J6242"/>
    </row>
    <row r="6243" spans="10:10" x14ac:dyDescent="0.25">
      <c r="J6243"/>
    </row>
    <row r="6244" spans="10:10" x14ac:dyDescent="0.25">
      <c r="J6244"/>
    </row>
    <row r="6245" spans="10:10" x14ac:dyDescent="0.25">
      <c r="J6245"/>
    </row>
    <row r="6246" spans="10:10" x14ac:dyDescent="0.25">
      <c r="J6246"/>
    </row>
    <row r="6247" spans="10:10" x14ac:dyDescent="0.25">
      <c r="J6247"/>
    </row>
    <row r="6248" spans="10:10" x14ac:dyDescent="0.25">
      <c r="J6248"/>
    </row>
    <row r="6249" spans="10:10" x14ac:dyDescent="0.25">
      <c r="J6249"/>
    </row>
    <row r="6250" spans="10:10" x14ac:dyDescent="0.25">
      <c r="J6250"/>
    </row>
    <row r="6251" spans="10:10" x14ac:dyDescent="0.25">
      <c r="J6251"/>
    </row>
    <row r="6252" spans="10:10" x14ac:dyDescent="0.25">
      <c r="J6252"/>
    </row>
    <row r="6253" spans="10:10" x14ac:dyDescent="0.25">
      <c r="J6253"/>
    </row>
    <row r="6254" spans="10:10" x14ac:dyDescent="0.25">
      <c r="J6254"/>
    </row>
    <row r="6255" spans="10:10" x14ac:dyDescent="0.25">
      <c r="J6255"/>
    </row>
    <row r="6256" spans="10:10" x14ac:dyDescent="0.25">
      <c r="J6256"/>
    </row>
    <row r="6257" spans="10:10" x14ac:dyDescent="0.25">
      <c r="J6257"/>
    </row>
    <row r="6258" spans="10:10" x14ac:dyDescent="0.25">
      <c r="J6258"/>
    </row>
    <row r="6259" spans="10:10" x14ac:dyDescent="0.25">
      <c r="J6259"/>
    </row>
    <row r="6260" spans="10:10" x14ac:dyDescent="0.25">
      <c r="J6260"/>
    </row>
    <row r="6261" spans="10:10" x14ac:dyDescent="0.25">
      <c r="J6261"/>
    </row>
    <row r="6262" spans="10:10" x14ac:dyDescent="0.25">
      <c r="J6262"/>
    </row>
    <row r="6263" spans="10:10" x14ac:dyDescent="0.25">
      <c r="J6263"/>
    </row>
    <row r="6264" spans="10:10" x14ac:dyDescent="0.25">
      <c r="J6264"/>
    </row>
    <row r="6265" spans="10:10" x14ac:dyDescent="0.25">
      <c r="J6265"/>
    </row>
    <row r="6266" spans="10:10" x14ac:dyDescent="0.25">
      <c r="J6266"/>
    </row>
    <row r="6267" spans="10:10" x14ac:dyDescent="0.25">
      <c r="J6267"/>
    </row>
    <row r="6268" spans="10:10" x14ac:dyDescent="0.25">
      <c r="J6268"/>
    </row>
    <row r="6269" spans="10:10" x14ac:dyDescent="0.25">
      <c r="J6269"/>
    </row>
    <row r="6270" spans="10:10" x14ac:dyDescent="0.25">
      <c r="J6270"/>
    </row>
    <row r="6271" spans="10:10" x14ac:dyDescent="0.25">
      <c r="J6271"/>
    </row>
    <row r="6272" spans="10:10" x14ac:dyDescent="0.25">
      <c r="J6272"/>
    </row>
    <row r="6273" spans="10:10" x14ac:dyDescent="0.25">
      <c r="J6273"/>
    </row>
    <row r="6274" spans="10:10" x14ac:dyDescent="0.25">
      <c r="J6274"/>
    </row>
    <row r="6275" spans="10:10" x14ac:dyDescent="0.25">
      <c r="J6275"/>
    </row>
    <row r="6276" spans="10:10" x14ac:dyDescent="0.25">
      <c r="J6276"/>
    </row>
    <row r="6277" spans="10:10" x14ac:dyDescent="0.25">
      <c r="J6277"/>
    </row>
    <row r="6278" spans="10:10" x14ac:dyDescent="0.25">
      <c r="J6278"/>
    </row>
    <row r="6279" spans="10:10" x14ac:dyDescent="0.25">
      <c r="J6279"/>
    </row>
    <row r="6280" spans="10:10" x14ac:dyDescent="0.25">
      <c r="J6280"/>
    </row>
    <row r="6281" spans="10:10" x14ac:dyDescent="0.25">
      <c r="J6281"/>
    </row>
    <row r="6282" spans="10:10" x14ac:dyDescent="0.25">
      <c r="J6282"/>
    </row>
    <row r="6283" spans="10:10" x14ac:dyDescent="0.25">
      <c r="J6283"/>
    </row>
    <row r="6284" spans="10:10" x14ac:dyDescent="0.25">
      <c r="J6284"/>
    </row>
    <row r="6285" spans="10:10" x14ac:dyDescent="0.25">
      <c r="J6285"/>
    </row>
    <row r="6286" spans="10:10" x14ac:dyDescent="0.25">
      <c r="J6286"/>
    </row>
    <row r="6287" spans="10:10" x14ac:dyDescent="0.25">
      <c r="J6287"/>
    </row>
    <row r="6288" spans="10:10" x14ac:dyDescent="0.25">
      <c r="J6288"/>
    </row>
    <row r="6289" spans="10:10" x14ac:dyDescent="0.25">
      <c r="J6289"/>
    </row>
    <row r="6290" spans="10:10" x14ac:dyDescent="0.25">
      <c r="J6290"/>
    </row>
    <row r="6291" spans="10:10" x14ac:dyDescent="0.25">
      <c r="J6291"/>
    </row>
    <row r="6292" spans="10:10" x14ac:dyDescent="0.25">
      <c r="J6292"/>
    </row>
    <row r="6293" spans="10:10" x14ac:dyDescent="0.25">
      <c r="J6293"/>
    </row>
    <row r="6294" spans="10:10" x14ac:dyDescent="0.25">
      <c r="J6294"/>
    </row>
    <row r="6295" spans="10:10" x14ac:dyDescent="0.25">
      <c r="J6295"/>
    </row>
    <row r="6296" spans="10:10" x14ac:dyDescent="0.25">
      <c r="J6296"/>
    </row>
    <row r="6297" spans="10:10" x14ac:dyDescent="0.25">
      <c r="J6297"/>
    </row>
    <row r="6298" spans="10:10" x14ac:dyDescent="0.25">
      <c r="J6298"/>
    </row>
    <row r="6299" spans="10:10" x14ac:dyDescent="0.25">
      <c r="J6299"/>
    </row>
    <row r="6300" spans="10:10" x14ac:dyDescent="0.25">
      <c r="J6300"/>
    </row>
    <row r="6301" spans="10:10" x14ac:dyDescent="0.25">
      <c r="J6301"/>
    </row>
    <row r="6302" spans="10:10" x14ac:dyDescent="0.25">
      <c r="J6302"/>
    </row>
    <row r="6303" spans="10:10" x14ac:dyDescent="0.25">
      <c r="J6303"/>
    </row>
    <row r="6304" spans="10:10" x14ac:dyDescent="0.25">
      <c r="J6304"/>
    </row>
    <row r="6305" spans="10:10" x14ac:dyDescent="0.25">
      <c r="J6305"/>
    </row>
    <row r="6306" spans="10:10" x14ac:dyDescent="0.25">
      <c r="J6306"/>
    </row>
    <row r="6307" spans="10:10" x14ac:dyDescent="0.25">
      <c r="J6307"/>
    </row>
    <row r="6308" spans="10:10" x14ac:dyDescent="0.25">
      <c r="J6308"/>
    </row>
    <row r="6309" spans="10:10" x14ac:dyDescent="0.25">
      <c r="J6309"/>
    </row>
    <row r="6310" spans="10:10" x14ac:dyDescent="0.25">
      <c r="J6310"/>
    </row>
    <row r="6311" spans="10:10" x14ac:dyDescent="0.25">
      <c r="J6311"/>
    </row>
    <row r="6312" spans="10:10" x14ac:dyDescent="0.25">
      <c r="J6312"/>
    </row>
    <row r="6313" spans="10:10" x14ac:dyDescent="0.25">
      <c r="J6313"/>
    </row>
    <row r="6314" spans="10:10" x14ac:dyDescent="0.25">
      <c r="J6314"/>
    </row>
    <row r="6315" spans="10:10" x14ac:dyDescent="0.25">
      <c r="J6315"/>
    </row>
    <row r="6316" spans="10:10" x14ac:dyDescent="0.25">
      <c r="J6316"/>
    </row>
    <row r="6317" spans="10:10" x14ac:dyDescent="0.25">
      <c r="J6317"/>
    </row>
    <row r="6318" spans="10:10" x14ac:dyDescent="0.25">
      <c r="J6318"/>
    </row>
    <row r="6319" spans="10:10" x14ac:dyDescent="0.25">
      <c r="J6319"/>
    </row>
    <row r="6320" spans="10:10" x14ac:dyDescent="0.25">
      <c r="J6320"/>
    </row>
    <row r="6321" spans="10:10" x14ac:dyDescent="0.25">
      <c r="J6321"/>
    </row>
    <row r="6322" spans="10:10" x14ac:dyDescent="0.25">
      <c r="J6322"/>
    </row>
    <row r="6323" spans="10:10" x14ac:dyDescent="0.25">
      <c r="J6323"/>
    </row>
    <row r="6324" spans="10:10" x14ac:dyDescent="0.25">
      <c r="J6324"/>
    </row>
    <row r="6325" spans="10:10" x14ac:dyDescent="0.25">
      <c r="J6325"/>
    </row>
    <row r="6326" spans="10:10" x14ac:dyDescent="0.25">
      <c r="J6326"/>
    </row>
    <row r="6327" spans="10:10" x14ac:dyDescent="0.25">
      <c r="J6327"/>
    </row>
    <row r="6328" spans="10:10" x14ac:dyDescent="0.25">
      <c r="J6328"/>
    </row>
    <row r="6329" spans="10:10" x14ac:dyDescent="0.25">
      <c r="J6329"/>
    </row>
    <row r="6330" spans="10:10" x14ac:dyDescent="0.25">
      <c r="J6330"/>
    </row>
    <row r="6331" spans="10:10" x14ac:dyDescent="0.25">
      <c r="J6331"/>
    </row>
    <row r="6332" spans="10:10" x14ac:dyDescent="0.25">
      <c r="J6332"/>
    </row>
    <row r="6333" spans="10:10" x14ac:dyDescent="0.25">
      <c r="J6333"/>
    </row>
    <row r="6334" spans="10:10" x14ac:dyDescent="0.25">
      <c r="J6334"/>
    </row>
    <row r="6335" spans="10:10" x14ac:dyDescent="0.25">
      <c r="J6335"/>
    </row>
    <row r="6336" spans="10:10" x14ac:dyDescent="0.25">
      <c r="J6336"/>
    </row>
    <row r="6337" spans="10:10" x14ac:dyDescent="0.25">
      <c r="J6337"/>
    </row>
    <row r="6338" spans="10:10" x14ac:dyDescent="0.25">
      <c r="J6338"/>
    </row>
    <row r="6339" spans="10:10" x14ac:dyDescent="0.25">
      <c r="J6339"/>
    </row>
    <row r="6340" spans="10:10" x14ac:dyDescent="0.25">
      <c r="J6340"/>
    </row>
    <row r="6341" spans="10:10" x14ac:dyDescent="0.25">
      <c r="J6341"/>
    </row>
    <row r="6342" spans="10:10" x14ac:dyDescent="0.25">
      <c r="J6342"/>
    </row>
    <row r="6343" spans="10:10" x14ac:dyDescent="0.25">
      <c r="J6343"/>
    </row>
    <row r="6344" spans="10:10" x14ac:dyDescent="0.25">
      <c r="J6344"/>
    </row>
    <row r="6345" spans="10:10" x14ac:dyDescent="0.25">
      <c r="J6345"/>
    </row>
    <row r="6346" spans="10:10" x14ac:dyDescent="0.25">
      <c r="J6346"/>
    </row>
    <row r="6347" spans="10:10" x14ac:dyDescent="0.25">
      <c r="J6347"/>
    </row>
    <row r="6348" spans="10:10" x14ac:dyDescent="0.25">
      <c r="J6348"/>
    </row>
    <row r="6349" spans="10:10" x14ac:dyDescent="0.25">
      <c r="J6349"/>
    </row>
    <row r="6350" spans="10:10" x14ac:dyDescent="0.25">
      <c r="J6350"/>
    </row>
    <row r="6351" spans="10:10" x14ac:dyDescent="0.25">
      <c r="J6351"/>
    </row>
    <row r="6352" spans="10:10" x14ac:dyDescent="0.25">
      <c r="J6352"/>
    </row>
    <row r="6353" spans="10:10" x14ac:dyDescent="0.25">
      <c r="J6353"/>
    </row>
    <row r="6354" spans="10:10" x14ac:dyDescent="0.25">
      <c r="J6354"/>
    </row>
    <row r="6355" spans="10:10" x14ac:dyDescent="0.25">
      <c r="J6355"/>
    </row>
    <row r="6356" spans="10:10" x14ac:dyDescent="0.25">
      <c r="J6356"/>
    </row>
    <row r="6357" spans="10:10" x14ac:dyDescent="0.25">
      <c r="J6357"/>
    </row>
    <row r="6358" spans="10:10" x14ac:dyDescent="0.25">
      <c r="J6358"/>
    </row>
    <row r="6359" spans="10:10" x14ac:dyDescent="0.25">
      <c r="J6359"/>
    </row>
    <row r="6360" spans="10:10" x14ac:dyDescent="0.25">
      <c r="J6360"/>
    </row>
    <row r="6361" spans="10:10" x14ac:dyDescent="0.25">
      <c r="J6361"/>
    </row>
    <row r="6362" spans="10:10" x14ac:dyDescent="0.25">
      <c r="J6362"/>
    </row>
    <row r="6363" spans="10:10" x14ac:dyDescent="0.25">
      <c r="J6363"/>
    </row>
    <row r="6364" spans="10:10" x14ac:dyDescent="0.25">
      <c r="J6364"/>
    </row>
    <row r="6365" spans="10:10" x14ac:dyDescent="0.25">
      <c r="J6365"/>
    </row>
    <row r="6366" spans="10:10" x14ac:dyDescent="0.25">
      <c r="J6366"/>
    </row>
    <row r="6367" spans="10:10" x14ac:dyDescent="0.25">
      <c r="J6367"/>
    </row>
    <row r="6368" spans="10:10" x14ac:dyDescent="0.25">
      <c r="J6368"/>
    </row>
    <row r="6369" spans="10:10" x14ac:dyDescent="0.25">
      <c r="J6369"/>
    </row>
    <row r="6370" spans="10:10" x14ac:dyDescent="0.25">
      <c r="J6370"/>
    </row>
    <row r="6371" spans="10:10" x14ac:dyDescent="0.25">
      <c r="J6371"/>
    </row>
    <row r="6372" spans="10:10" x14ac:dyDescent="0.25">
      <c r="J6372"/>
    </row>
    <row r="6373" spans="10:10" x14ac:dyDescent="0.25">
      <c r="J6373"/>
    </row>
    <row r="6374" spans="10:10" x14ac:dyDescent="0.25">
      <c r="J6374"/>
    </row>
    <row r="6375" spans="10:10" x14ac:dyDescent="0.25">
      <c r="J6375"/>
    </row>
    <row r="6376" spans="10:10" x14ac:dyDescent="0.25">
      <c r="J6376"/>
    </row>
    <row r="6377" spans="10:10" x14ac:dyDescent="0.25">
      <c r="J6377"/>
    </row>
    <row r="6378" spans="10:10" x14ac:dyDescent="0.25">
      <c r="J6378"/>
    </row>
    <row r="6379" spans="10:10" x14ac:dyDescent="0.25">
      <c r="J6379"/>
    </row>
    <row r="6380" spans="10:10" x14ac:dyDescent="0.25">
      <c r="J6380"/>
    </row>
    <row r="6381" spans="10:10" x14ac:dyDescent="0.25">
      <c r="J6381"/>
    </row>
    <row r="6382" spans="10:10" x14ac:dyDescent="0.25">
      <c r="J6382"/>
    </row>
    <row r="6383" spans="10:10" x14ac:dyDescent="0.25">
      <c r="J6383"/>
    </row>
    <row r="6384" spans="10:10" x14ac:dyDescent="0.25">
      <c r="J6384"/>
    </row>
    <row r="6385" spans="10:10" x14ac:dyDescent="0.25">
      <c r="J6385"/>
    </row>
    <row r="6386" spans="10:10" x14ac:dyDescent="0.25">
      <c r="J6386"/>
    </row>
    <row r="6387" spans="10:10" x14ac:dyDescent="0.25">
      <c r="J6387"/>
    </row>
    <row r="6388" spans="10:10" x14ac:dyDescent="0.25">
      <c r="J6388"/>
    </row>
    <row r="6389" spans="10:10" x14ac:dyDescent="0.25">
      <c r="J6389"/>
    </row>
    <row r="6390" spans="10:10" x14ac:dyDescent="0.25">
      <c r="J6390"/>
    </row>
    <row r="6391" spans="10:10" x14ac:dyDescent="0.25">
      <c r="J6391"/>
    </row>
    <row r="6392" spans="10:10" x14ac:dyDescent="0.25">
      <c r="J6392"/>
    </row>
    <row r="6393" spans="10:10" x14ac:dyDescent="0.25">
      <c r="J6393"/>
    </row>
    <row r="6394" spans="10:10" x14ac:dyDescent="0.25">
      <c r="J6394"/>
    </row>
    <row r="6395" spans="10:10" x14ac:dyDescent="0.25">
      <c r="J6395"/>
    </row>
    <row r="6396" spans="10:10" x14ac:dyDescent="0.25">
      <c r="J6396"/>
    </row>
    <row r="6397" spans="10:10" x14ac:dyDescent="0.25">
      <c r="J6397"/>
    </row>
    <row r="6398" spans="10:10" x14ac:dyDescent="0.25">
      <c r="J6398"/>
    </row>
    <row r="6399" spans="10:10" x14ac:dyDescent="0.25">
      <c r="J6399"/>
    </row>
    <row r="6400" spans="10:10" x14ac:dyDescent="0.25">
      <c r="J6400"/>
    </row>
    <row r="6401" spans="10:10" x14ac:dyDescent="0.25">
      <c r="J6401"/>
    </row>
    <row r="6402" spans="10:10" x14ac:dyDescent="0.25">
      <c r="J6402"/>
    </row>
    <row r="6403" spans="10:10" x14ac:dyDescent="0.25">
      <c r="J6403"/>
    </row>
    <row r="6404" spans="10:10" x14ac:dyDescent="0.25">
      <c r="J6404"/>
    </row>
    <row r="6405" spans="10:10" x14ac:dyDescent="0.25">
      <c r="J6405"/>
    </row>
    <row r="6406" spans="10:10" x14ac:dyDescent="0.25">
      <c r="J6406"/>
    </row>
    <row r="6407" spans="10:10" x14ac:dyDescent="0.25">
      <c r="J6407"/>
    </row>
    <row r="6408" spans="10:10" x14ac:dyDescent="0.25">
      <c r="J6408"/>
    </row>
    <row r="6409" spans="10:10" x14ac:dyDescent="0.25">
      <c r="J6409"/>
    </row>
    <row r="6410" spans="10:10" x14ac:dyDescent="0.25">
      <c r="J6410"/>
    </row>
    <row r="6411" spans="10:10" x14ac:dyDescent="0.25">
      <c r="J6411"/>
    </row>
    <row r="6412" spans="10:10" x14ac:dyDescent="0.25">
      <c r="J6412"/>
    </row>
    <row r="6413" spans="10:10" x14ac:dyDescent="0.25">
      <c r="J6413"/>
    </row>
    <row r="6414" spans="10:10" x14ac:dyDescent="0.25">
      <c r="J6414"/>
    </row>
    <row r="6415" spans="10:10" x14ac:dyDescent="0.25">
      <c r="J6415"/>
    </row>
    <row r="6416" spans="10:10" x14ac:dyDescent="0.25">
      <c r="J6416"/>
    </row>
    <row r="6417" spans="10:10" x14ac:dyDescent="0.25">
      <c r="J6417"/>
    </row>
    <row r="6418" spans="10:10" x14ac:dyDescent="0.25">
      <c r="J6418"/>
    </row>
    <row r="6419" spans="10:10" x14ac:dyDescent="0.25">
      <c r="J6419"/>
    </row>
    <row r="6420" spans="10:10" x14ac:dyDescent="0.25">
      <c r="J6420"/>
    </row>
    <row r="6421" spans="10:10" x14ac:dyDescent="0.25">
      <c r="J6421"/>
    </row>
    <row r="6422" spans="10:10" x14ac:dyDescent="0.25">
      <c r="J6422"/>
    </row>
    <row r="6423" spans="10:10" x14ac:dyDescent="0.25">
      <c r="J6423"/>
    </row>
    <row r="6424" spans="10:10" x14ac:dyDescent="0.25">
      <c r="J6424"/>
    </row>
    <row r="6425" spans="10:10" x14ac:dyDescent="0.25">
      <c r="J6425"/>
    </row>
    <row r="6426" spans="10:10" x14ac:dyDescent="0.25">
      <c r="J6426"/>
    </row>
    <row r="6427" spans="10:10" x14ac:dyDescent="0.25">
      <c r="J6427"/>
    </row>
    <row r="6428" spans="10:10" x14ac:dyDescent="0.25">
      <c r="J6428"/>
    </row>
    <row r="6429" spans="10:10" x14ac:dyDescent="0.25">
      <c r="J6429"/>
    </row>
    <row r="6430" spans="10:10" x14ac:dyDescent="0.25">
      <c r="J6430"/>
    </row>
    <row r="6431" spans="10:10" x14ac:dyDescent="0.25">
      <c r="J6431"/>
    </row>
    <row r="6432" spans="10:10" x14ac:dyDescent="0.25">
      <c r="J6432"/>
    </row>
    <row r="6433" spans="10:10" x14ac:dyDescent="0.25">
      <c r="J6433"/>
    </row>
    <row r="6434" spans="10:10" x14ac:dyDescent="0.25">
      <c r="J6434"/>
    </row>
    <row r="6435" spans="10:10" x14ac:dyDescent="0.25">
      <c r="J6435"/>
    </row>
    <row r="6436" spans="10:10" x14ac:dyDescent="0.25">
      <c r="J6436"/>
    </row>
    <row r="6437" spans="10:10" x14ac:dyDescent="0.25">
      <c r="J6437"/>
    </row>
    <row r="6438" spans="10:10" x14ac:dyDescent="0.25">
      <c r="J6438"/>
    </row>
    <row r="6439" spans="10:10" x14ac:dyDescent="0.25">
      <c r="J6439"/>
    </row>
    <row r="6440" spans="10:10" x14ac:dyDescent="0.25">
      <c r="J6440"/>
    </row>
    <row r="6441" spans="10:10" x14ac:dyDescent="0.25">
      <c r="J6441"/>
    </row>
    <row r="6442" spans="10:10" x14ac:dyDescent="0.25">
      <c r="J6442"/>
    </row>
    <row r="6443" spans="10:10" x14ac:dyDescent="0.25">
      <c r="J6443"/>
    </row>
    <row r="6444" spans="10:10" x14ac:dyDescent="0.25">
      <c r="J6444"/>
    </row>
    <row r="6445" spans="10:10" x14ac:dyDescent="0.25">
      <c r="J6445"/>
    </row>
    <row r="6446" spans="10:10" x14ac:dyDescent="0.25">
      <c r="J6446"/>
    </row>
    <row r="6447" spans="10:10" x14ac:dyDescent="0.25">
      <c r="J6447"/>
    </row>
    <row r="6448" spans="10:10" x14ac:dyDescent="0.25">
      <c r="J6448"/>
    </row>
    <row r="6449" spans="10:10" x14ac:dyDescent="0.25">
      <c r="J6449"/>
    </row>
    <row r="6450" spans="10:10" x14ac:dyDescent="0.25">
      <c r="J6450"/>
    </row>
    <row r="6451" spans="10:10" x14ac:dyDescent="0.25">
      <c r="J6451"/>
    </row>
    <row r="6452" spans="10:10" x14ac:dyDescent="0.25">
      <c r="J6452"/>
    </row>
    <row r="6453" spans="10:10" x14ac:dyDescent="0.25">
      <c r="J6453"/>
    </row>
    <row r="6454" spans="10:10" x14ac:dyDescent="0.25">
      <c r="J6454"/>
    </row>
    <row r="6455" spans="10:10" x14ac:dyDescent="0.25">
      <c r="J6455"/>
    </row>
    <row r="6456" spans="10:10" x14ac:dyDescent="0.25">
      <c r="J6456"/>
    </row>
    <row r="6457" spans="10:10" x14ac:dyDescent="0.25">
      <c r="J6457"/>
    </row>
    <row r="6458" spans="10:10" x14ac:dyDescent="0.25">
      <c r="J6458"/>
    </row>
    <row r="6459" spans="10:10" x14ac:dyDescent="0.25">
      <c r="J6459"/>
    </row>
    <row r="6460" spans="10:10" x14ac:dyDescent="0.25">
      <c r="J6460"/>
    </row>
    <row r="6461" spans="10:10" x14ac:dyDescent="0.25">
      <c r="J6461"/>
    </row>
    <row r="6462" spans="10:10" x14ac:dyDescent="0.25">
      <c r="J6462"/>
    </row>
    <row r="6463" spans="10:10" x14ac:dyDescent="0.25">
      <c r="J6463"/>
    </row>
    <row r="6464" spans="10:10" x14ac:dyDescent="0.25">
      <c r="J6464"/>
    </row>
    <row r="6465" spans="10:10" x14ac:dyDescent="0.25">
      <c r="J6465"/>
    </row>
    <row r="6466" spans="10:10" x14ac:dyDescent="0.25">
      <c r="J6466"/>
    </row>
    <row r="6467" spans="10:10" x14ac:dyDescent="0.25">
      <c r="J6467"/>
    </row>
    <row r="6468" spans="10:10" x14ac:dyDescent="0.25">
      <c r="J6468"/>
    </row>
    <row r="6469" spans="10:10" x14ac:dyDescent="0.25">
      <c r="J6469"/>
    </row>
    <row r="6470" spans="10:10" x14ac:dyDescent="0.25">
      <c r="J6470"/>
    </row>
    <row r="6471" spans="10:10" x14ac:dyDescent="0.25">
      <c r="J6471"/>
    </row>
    <row r="6472" spans="10:10" x14ac:dyDescent="0.25">
      <c r="J6472"/>
    </row>
    <row r="6473" spans="10:10" x14ac:dyDescent="0.25">
      <c r="J6473"/>
    </row>
    <row r="6474" spans="10:10" x14ac:dyDescent="0.25">
      <c r="J6474"/>
    </row>
    <row r="6475" spans="10:10" x14ac:dyDescent="0.25">
      <c r="J6475"/>
    </row>
    <row r="6476" spans="10:10" x14ac:dyDescent="0.25">
      <c r="J6476"/>
    </row>
    <row r="6477" spans="10:10" x14ac:dyDescent="0.25">
      <c r="J6477"/>
    </row>
    <row r="6478" spans="10:10" x14ac:dyDescent="0.25">
      <c r="J6478"/>
    </row>
    <row r="6479" spans="10:10" x14ac:dyDescent="0.25">
      <c r="J6479"/>
    </row>
    <row r="6480" spans="10:10" x14ac:dyDescent="0.25">
      <c r="J6480"/>
    </row>
    <row r="6481" spans="10:10" x14ac:dyDescent="0.25">
      <c r="J6481"/>
    </row>
    <row r="6482" spans="10:10" x14ac:dyDescent="0.25">
      <c r="J6482"/>
    </row>
    <row r="6483" spans="10:10" x14ac:dyDescent="0.25">
      <c r="J6483"/>
    </row>
    <row r="6484" spans="10:10" x14ac:dyDescent="0.25">
      <c r="J6484"/>
    </row>
    <row r="6485" spans="10:10" x14ac:dyDescent="0.25">
      <c r="J6485"/>
    </row>
    <row r="6486" spans="10:10" x14ac:dyDescent="0.25">
      <c r="J6486"/>
    </row>
    <row r="6487" spans="10:10" x14ac:dyDescent="0.25">
      <c r="J6487"/>
    </row>
    <row r="6488" spans="10:10" x14ac:dyDescent="0.25">
      <c r="J6488"/>
    </row>
    <row r="6489" spans="10:10" x14ac:dyDescent="0.25">
      <c r="J6489"/>
    </row>
    <row r="6490" spans="10:10" x14ac:dyDescent="0.25">
      <c r="J6490"/>
    </row>
    <row r="6491" spans="10:10" x14ac:dyDescent="0.25">
      <c r="J6491"/>
    </row>
    <row r="6492" spans="10:10" x14ac:dyDescent="0.25">
      <c r="J6492"/>
    </row>
    <row r="6493" spans="10:10" x14ac:dyDescent="0.25">
      <c r="J6493"/>
    </row>
    <row r="6494" spans="10:10" x14ac:dyDescent="0.25">
      <c r="J6494"/>
    </row>
    <row r="6495" spans="10:10" x14ac:dyDescent="0.25">
      <c r="J6495"/>
    </row>
    <row r="6496" spans="10:10" x14ac:dyDescent="0.25">
      <c r="J6496"/>
    </row>
    <row r="6497" spans="10:10" x14ac:dyDescent="0.25">
      <c r="J6497"/>
    </row>
    <row r="6498" spans="10:10" x14ac:dyDescent="0.25">
      <c r="J6498"/>
    </row>
    <row r="6499" spans="10:10" x14ac:dyDescent="0.25">
      <c r="J6499"/>
    </row>
    <row r="6500" spans="10:10" x14ac:dyDescent="0.25">
      <c r="J6500"/>
    </row>
    <row r="6501" spans="10:10" x14ac:dyDescent="0.25">
      <c r="J6501"/>
    </row>
    <row r="6502" spans="10:10" x14ac:dyDescent="0.25">
      <c r="J6502"/>
    </row>
    <row r="6503" spans="10:10" x14ac:dyDescent="0.25">
      <c r="J6503"/>
    </row>
    <row r="6504" spans="10:10" x14ac:dyDescent="0.25">
      <c r="J6504"/>
    </row>
    <row r="6505" spans="10:10" x14ac:dyDescent="0.25">
      <c r="J6505"/>
    </row>
    <row r="6506" spans="10:10" x14ac:dyDescent="0.25">
      <c r="J6506"/>
    </row>
    <row r="6507" spans="10:10" x14ac:dyDescent="0.25">
      <c r="J6507"/>
    </row>
    <row r="6508" spans="10:10" x14ac:dyDescent="0.25">
      <c r="J6508"/>
    </row>
    <row r="6509" spans="10:10" x14ac:dyDescent="0.25">
      <c r="J6509"/>
    </row>
    <row r="6510" spans="10:10" x14ac:dyDescent="0.25">
      <c r="J6510"/>
    </row>
    <row r="6511" spans="10:10" x14ac:dyDescent="0.25">
      <c r="J6511"/>
    </row>
    <row r="6512" spans="10:10" x14ac:dyDescent="0.25">
      <c r="J6512"/>
    </row>
    <row r="6513" spans="10:10" x14ac:dyDescent="0.25">
      <c r="J6513"/>
    </row>
    <row r="6514" spans="10:10" x14ac:dyDescent="0.25">
      <c r="J6514"/>
    </row>
    <row r="6515" spans="10:10" x14ac:dyDescent="0.25">
      <c r="J6515"/>
    </row>
    <row r="6516" spans="10:10" x14ac:dyDescent="0.25">
      <c r="J6516"/>
    </row>
    <row r="6517" spans="10:10" x14ac:dyDescent="0.25">
      <c r="J6517"/>
    </row>
    <row r="6518" spans="10:10" x14ac:dyDescent="0.25">
      <c r="J6518"/>
    </row>
    <row r="6519" spans="10:10" x14ac:dyDescent="0.25">
      <c r="J6519"/>
    </row>
    <row r="6520" spans="10:10" x14ac:dyDescent="0.25">
      <c r="J6520"/>
    </row>
    <row r="6521" spans="10:10" x14ac:dyDescent="0.25">
      <c r="J6521"/>
    </row>
    <row r="6522" spans="10:10" x14ac:dyDescent="0.25">
      <c r="J6522"/>
    </row>
    <row r="6523" spans="10:10" x14ac:dyDescent="0.25">
      <c r="J6523"/>
    </row>
    <row r="6524" spans="10:10" x14ac:dyDescent="0.25">
      <c r="J6524"/>
    </row>
    <row r="6525" spans="10:10" x14ac:dyDescent="0.25">
      <c r="J6525"/>
    </row>
    <row r="6526" spans="10:10" x14ac:dyDescent="0.25">
      <c r="J6526"/>
    </row>
    <row r="6527" spans="10:10" x14ac:dyDescent="0.25">
      <c r="J6527"/>
    </row>
    <row r="6528" spans="10:10" x14ac:dyDescent="0.25">
      <c r="J6528"/>
    </row>
    <row r="6529" spans="10:10" x14ac:dyDescent="0.25">
      <c r="J6529"/>
    </row>
    <row r="6530" spans="10:10" x14ac:dyDescent="0.25">
      <c r="J6530"/>
    </row>
    <row r="6531" spans="10:10" x14ac:dyDescent="0.25">
      <c r="J6531"/>
    </row>
    <row r="6532" spans="10:10" x14ac:dyDescent="0.25">
      <c r="J6532"/>
    </row>
    <row r="6533" spans="10:10" x14ac:dyDescent="0.25">
      <c r="J6533"/>
    </row>
    <row r="6534" spans="10:10" x14ac:dyDescent="0.25">
      <c r="J6534"/>
    </row>
    <row r="6535" spans="10:10" x14ac:dyDescent="0.25">
      <c r="J6535"/>
    </row>
    <row r="6536" spans="10:10" x14ac:dyDescent="0.25">
      <c r="J6536"/>
    </row>
    <row r="6537" spans="10:10" x14ac:dyDescent="0.25">
      <c r="J6537"/>
    </row>
    <row r="6538" spans="10:10" x14ac:dyDescent="0.25">
      <c r="J6538"/>
    </row>
    <row r="6539" spans="10:10" x14ac:dyDescent="0.25">
      <c r="J6539"/>
    </row>
    <row r="6540" spans="10:10" x14ac:dyDescent="0.25">
      <c r="J6540"/>
    </row>
    <row r="6541" spans="10:10" x14ac:dyDescent="0.25">
      <c r="J6541"/>
    </row>
    <row r="6542" spans="10:10" x14ac:dyDescent="0.25">
      <c r="J6542"/>
    </row>
    <row r="6543" spans="10:10" x14ac:dyDescent="0.25">
      <c r="J6543"/>
    </row>
    <row r="6544" spans="10:10" x14ac:dyDescent="0.25">
      <c r="J6544"/>
    </row>
    <row r="6545" spans="10:10" x14ac:dyDescent="0.25">
      <c r="J6545"/>
    </row>
    <row r="6546" spans="10:10" x14ac:dyDescent="0.25">
      <c r="J6546"/>
    </row>
    <row r="6547" spans="10:10" x14ac:dyDescent="0.25">
      <c r="J6547"/>
    </row>
    <row r="6548" spans="10:10" x14ac:dyDescent="0.25">
      <c r="J6548"/>
    </row>
    <row r="6549" spans="10:10" x14ac:dyDescent="0.25">
      <c r="J6549"/>
    </row>
    <row r="6550" spans="10:10" x14ac:dyDescent="0.25">
      <c r="J6550"/>
    </row>
    <row r="6551" spans="10:10" x14ac:dyDescent="0.25">
      <c r="J6551"/>
    </row>
    <row r="6552" spans="10:10" x14ac:dyDescent="0.25">
      <c r="J6552"/>
    </row>
    <row r="6553" spans="10:10" x14ac:dyDescent="0.25">
      <c r="J6553"/>
    </row>
    <row r="6554" spans="10:10" x14ac:dyDescent="0.25">
      <c r="J6554"/>
    </row>
    <row r="6555" spans="10:10" x14ac:dyDescent="0.25">
      <c r="J6555"/>
    </row>
    <row r="6556" spans="10:10" x14ac:dyDescent="0.25">
      <c r="J6556"/>
    </row>
    <row r="6557" spans="10:10" x14ac:dyDescent="0.25">
      <c r="J6557"/>
    </row>
    <row r="6558" spans="10:10" x14ac:dyDescent="0.25">
      <c r="J6558"/>
    </row>
    <row r="6559" spans="10:10" x14ac:dyDescent="0.25">
      <c r="J6559"/>
    </row>
    <row r="6560" spans="10:10" x14ac:dyDescent="0.25">
      <c r="J6560"/>
    </row>
    <row r="6561" spans="10:10" x14ac:dyDescent="0.25">
      <c r="J6561"/>
    </row>
    <row r="6562" spans="10:10" x14ac:dyDescent="0.25">
      <c r="J6562"/>
    </row>
    <row r="6563" spans="10:10" x14ac:dyDescent="0.25">
      <c r="J6563"/>
    </row>
    <row r="6564" spans="10:10" x14ac:dyDescent="0.25">
      <c r="J6564"/>
    </row>
    <row r="6565" spans="10:10" x14ac:dyDescent="0.25">
      <c r="J6565"/>
    </row>
    <row r="6566" spans="10:10" x14ac:dyDescent="0.25">
      <c r="J6566"/>
    </row>
    <row r="6567" spans="10:10" x14ac:dyDescent="0.25">
      <c r="J6567"/>
    </row>
    <row r="6568" spans="10:10" x14ac:dyDescent="0.25">
      <c r="J6568"/>
    </row>
    <row r="6569" spans="10:10" x14ac:dyDescent="0.25">
      <c r="J6569"/>
    </row>
    <row r="6570" spans="10:10" x14ac:dyDescent="0.25">
      <c r="J6570"/>
    </row>
    <row r="6571" spans="10:10" x14ac:dyDescent="0.25">
      <c r="J6571"/>
    </row>
    <row r="6572" spans="10:10" x14ac:dyDescent="0.25">
      <c r="J6572"/>
    </row>
    <row r="6573" spans="10:10" x14ac:dyDescent="0.25">
      <c r="J6573"/>
    </row>
    <row r="6574" spans="10:10" x14ac:dyDescent="0.25">
      <c r="J6574"/>
    </row>
    <row r="6575" spans="10:10" x14ac:dyDescent="0.25">
      <c r="J6575"/>
    </row>
    <row r="6576" spans="10:10" x14ac:dyDescent="0.25">
      <c r="J6576"/>
    </row>
    <row r="6577" spans="10:10" x14ac:dyDescent="0.25">
      <c r="J6577"/>
    </row>
    <row r="6578" spans="10:10" x14ac:dyDescent="0.25">
      <c r="J6578"/>
    </row>
    <row r="6579" spans="10:10" x14ac:dyDescent="0.25">
      <c r="J6579"/>
    </row>
    <row r="6580" spans="10:10" x14ac:dyDescent="0.25">
      <c r="J6580"/>
    </row>
    <row r="6581" spans="10:10" x14ac:dyDescent="0.25">
      <c r="J6581"/>
    </row>
    <row r="6582" spans="10:10" x14ac:dyDescent="0.25">
      <c r="J6582"/>
    </row>
    <row r="6583" spans="10:10" x14ac:dyDescent="0.25">
      <c r="J6583"/>
    </row>
    <row r="6584" spans="10:10" x14ac:dyDescent="0.25">
      <c r="J6584"/>
    </row>
    <row r="6585" spans="10:10" x14ac:dyDescent="0.25">
      <c r="J6585"/>
    </row>
    <row r="6586" spans="10:10" x14ac:dyDescent="0.25">
      <c r="J6586"/>
    </row>
    <row r="6587" spans="10:10" x14ac:dyDescent="0.25">
      <c r="J6587"/>
    </row>
    <row r="6588" spans="10:10" x14ac:dyDescent="0.25">
      <c r="J6588"/>
    </row>
    <row r="6589" spans="10:10" x14ac:dyDescent="0.25">
      <c r="J6589"/>
    </row>
    <row r="6590" spans="10:10" x14ac:dyDescent="0.25">
      <c r="J6590"/>
    </row>
    <row r="6591" spans="10:10" x14ac:dyDescent="0.25">
      <c r="J6591"/>
    </row>
    <row r="6592" spans="10:10" x14ac:dyDescent="0.25">
      <c r="J6592"/>
    </row>
    <row r="6593" spans="10:10" x14ac:dyDescent="0.25">
      <c r="J6593"/>
    </row>
    <row r="6594" spans="10:10" x14ac:dyDescent="0.25">
      <c r="J6594"/>
    </row>
    <row r="6595" spans="10:10" x14ac:dyDescent="0.25">
      <c r="J6595"/>
    </row>
    <row r="6596" spans="10:10" x14ac:dyDescent="0.25">
      <c r="J6596"/>
    </row>
    <row r="6597" spans="10:10" x14ac:dyDescent="0.25">
      <c r="J6597"/>
    </row>
    <row r="6598" spans="10:10" x14ac:dyDescent="0.25">
      <c r="J6598"/>
    </row>
    <row r="6599" spans="10:10" x14ac:dyDescent="0.25">
      <c r="J6599"/>
    </row>
    <row r="6600" spans="10:10" x14ac:dyDescent="0.25">
      <c r="J6600"/>
    </row>
    <row r="6601" spans="10:10" x14ac:dyDescent="0.25">
      <c r="J6601"/>
    </row>
    <row r="6602" spans="10:10" x14ac:dyDescent="0.25">
      <c r="J6602"/>
    </row>
    <row r="6603" spans="10:10" x14ac:dyDescent="0.25">
      <c r="J6603"/>
    </row>
    <row r="6604" spans="10:10" x14ac:dyDescent="0.25">
      <c r="J6604"/>
    </row>
    <row r="6605" spans="10:10" x14ac:dyDescent="0.25">
      <c r="J6605"/>
    </row>
    <row r="6606" spans="10:10" x14ac:dyDescent="0.25">
      <c r="J6606"/>
    </row>
    <row r="6607" spans="10:10" x14ac:dyDescent="0.25">
      <c r="J6607"/>
    </row>
    <row r="6608" spans="10:10" x14ac:dyDescent="0.25">
      <c r="J6608"/>
    </row>
    <row r="6609" spans="10:10" x14ac:dyDescent="0.25">
      <c r="J6609"/>
    </row>
    <row r="6610" spans="10:10" x14ac:dyDescent="0.25">
      <c r="J6610"/>
    </row>
    <row r="6611" spans="10:10" x14ac:dyDescent="0.25">
      <c r="J6611"/>
    </row>
    <row r="6612" spans="10:10" x14ac:dyDescent="0.25">
      <c r="J6612"/>
    </row>
    <row r="6613" spans="10:10" x14ac:dyDescent="0.25">
      <c r="J6613"/>
    </row>
    <row r="6614" spans="10:10" x14ac:dyDescent="0.25">
      <c r="J6614"/>
    </row>
    <row r="6615" spans="10:10" x14ac:dyDescent="0.25">
      <c r="J6615"/>
    </row>
    <row r="6616" spans="10:10" x14ac:dyDescent="0.25">
      <c r="J6616"/>
    </row>
    <row r="6617" spans="10:10" x14ac:dyDescent="0.25">
      <c r="J6617"/>
    </row>
    <row r="6618" spans="10:10" x14ac:dyDescent="0.25">
      <c r="J6618"/>
    </row>
    <row r="6619" spans="10:10" x14ac:dyDescent="0.25">
      <c r="J6619"/>
    </row>
    <row r="6620" spans="10:10" x14ac:dyDescent="0.25">
      <c r="J6620"/>
    </row>
    <row r="6621" spans="10:10" x14ac:dyDescent="0.25">
      <c r="J6621"/>
    </row>
    <row r="6622" spans="10:10" x14ac:dyDescent="0.25">
      <c r="J6622"/>
    </row>
    <row r="6623" spans="10:10" x14ac:dyDescent="0.25">
      <c r="J6623"/>
    </row>
    <row r="6624" spans="10:10" x14ac:dyDescent="0.25">
      <c r="J6624"/>
    </row>
    <row r="6625" spans="10:10" x14ac:dyDescent="0.25">
      <c r="J6625"/>
    </row>
    <row r="6626" spans="10:10" x14ac:dyDescent="0.25">
      <c r="J6626"/>
    </row>
    <row r="6627" spans="10:10" x14ac:dyDescent="0.25">
      <c r="J6627"/>
    </row>
    <row r="6628" spans="10:10" x14ac:dyDescent="0.25">
      <c r="J6628"/>
    </row>
    <row r="6629" spans="10:10" x14ac:dyDescent="0.25">
      <c r="J6629"/>
    </row>
    <row r="6630" spans="10:10" x14ac:dyDescent="0.25">
      <c r="J6630"/>
    </row>
    <row r="6631" spans="10:10" x14ac:dyDescent="0.25">
      <c r="J6631"/>
    </row>
    <row r="6632" spans="10:10" x14ac:dyDescent="0.25">
      <c r="J6632"/>
    </row>
    <row r="6633" spans="10:10" x14ac:dyDescent="0.25">
      <c r="J6633"/>
    </row>
    <row r="6634" spans="10:10" x14ac:dyDescent="0.25">
      <c r="J6634"/>
    </row>
    <row r="6635" spans="10:10" x14ac:dyDescent="0.25">
      <c r="J6635"/>
    </row>
    <row r="6636" spans="10:10" x14ac:dyDescent="0.25">
      <c r="J6636"/>
    </row>
    <row r="6637" spans="10:10" x14ac:dyDescent="0.25">
      <c r="J6637"/>
    </row>
    <row r="6638" spans="10:10" x14ac:dyDescent="0.25">
      <c r="J6638"/>
    </row>
    <row r="6639" spans="10:10" x14ac:dyDescent="0.25">
      <c r="J6639"/>
    </row>
    <row r="6640" spans="10:10" x14ac:dyDescent="0.25">
      <c r="J6640"/>
    </row>
    <row r="6641" spans="10:10" x14ac:dyDescent="0.25">
      <c r="J6641"/>
    </row>
    <row r="6642" spans="10:10" x14ac:dyDescent="0.25">
      <c r="J6642"/>
    </row>
    <row r="6643" spans="10:10" x14ac:dyDescent="0.25">
      <c r="J6643"/>
    </row>
    <row r="6644" spans="10:10" x14ac:dyDescent="0.25">
      <c r="J6644"/>
    </row>
    <row r="6645" spans="10:10" x14ac:dyDescent="0.25">
      <c r="J6645"/>
    </row>
    <row r="6646" spans="10:10" x14ac:dyDescent="0.25">
      <c r="J6646"/>
    </row>
    <row r="6647" spans="10:10" x14ac:dyDescent="0.25">
      <c r="J6647"/>
    </row>
    <row r="6648" spans="10:10" x14ac:dyDescent="0.25">
      <c r="J6648"/>
    </row>
    <row r="6649" spans="10:10" x14ac:dyDescent="0.25">
      <c r="J6649"/>
    </row>
    <row r="6650" spans="10:10" x14ac:dyDescent="0.25">
      <c r="J6650"/>
    </row>
    <row r="6651" spans="10:10" x14ac:dyDescent="0.25">
      <c r="J6651"/>
    </row>
    <row r="6652" spans="10:10" x14ac:dyDescent="0.25">
      <c r="J6652"/>
    </row>
    <row r="6653" spans="10:10" x14ac:dyDescent="0.25">
      <c r="J6653"/>
    </row>
    <row r="6654" spans="10:10" x14ac:dyDescent="0.25">
      <c r="J6654"/>
    </row>
    <row r="6655" spans="10:10" x14ac:dyDescent="0.25">
      <c r="J6655"/>
    </row>
    <row r="6656" spans="10:10" x14ac:dyDescent="0.25">
      <c r="J6656"/>
    </row>
    <row r="6657" spans="10:10" x14ac:dyDescent="0.25">
      <c r="J6657"/>
    </row>
    <row r="6658" spans="10:10" x14ac:dyDescent="0.25">
      <c r="J6658"/>
    </row>
    <row r="6659" spans="10:10" x14ac:dyDescent="0.25">
      <c r="J6659"/>
    </row>
    <row r="6660" spans="10:10" x14ac:dyDescent="0.25">
      <c r="J6660"/>
    </row>
    <row r="6661" spans="10:10" x14ac:dyDescent="0.25">
      <c r="J6661"/>
    </row>
    <row r="6662" spans="10:10" x14ac:dyDescent="0.25">
      <c r="J6662"/>
    </row>
    <row r="6663" spans="10:10" x14ac:dyDescent="0.25">
      <c r="J6663"/>
    </row>
    <row r="6664" spans="10:10" x14ac:dyDescent="0.25">
      <c r="J6664"/>
    </row>
    <row r="6665" spans="10:10" x14ac:dyDescent="0.25">
      <c r="J6665"/>
    </row>
    <row r="6666" spans="10:10" x14ac:dyDescent="0.25">
      <c r="J6666"/>
    </row>
    <row r="6667" spans="10:10" x14ac:dyDescent="0.25">
      <c r="J6667"/>
    </row>
    <row r="6668" spans="10:10" x14ac:dyDescent="0.25">
      <c r="J6668"/>
    </row>
    <row r="6669" spans="10:10" x14ac:dyDescent="0.25">
      <c r="J6669"/>
    </row>
    <row r="6670" spans="10:10" x14ac:dyDescent="0.25">
      <c r="J6670"/>
    </row>
    <row r="6671" spans="10:10" x14ac:dyDescent="0.25">
      <c r="J6671"/>
    </row>
    <row r="6672" spans="10:10" x14ac:dyDescent="0.25">
      <c r="J6672"/>
    </row>
    <row r="6673" spans="10:10" x14ac:dyDescent="0.25">
      <c r="J6673"/>
    </row>
    <row r="6674" spans="10:10" x14ac:dyDescent="0.25">
      <c r="J6674"/>
    </row>
    <row r="6675" spans="10:10" x14ac:dyDescent="0.25">
      <c r="J6675"/>
    </row>
    <row r="6676" spans="10:10" x14ac:dyDescent="0.25">
      <c r="J6676"/>
    </row>
    <row r="6677" spans="10:10" x14ac:dyDescent="0.25">
      <c r="J6677"/>
    </row>
    <row r="6678" spans="10:10" x14ac:dyDescent="0.25">
      <c r="J6678"/>
    </row>
    <row r="6679" spans="10:10" x14ac:dyDescent="0.25">
      <c r="J6679"/>
    </row>
    <row r="6680" spans="10:10" x14ac:dyDescent="0.25">
      <c r="J6680"/>
    </row>
    <row r="6681" spans="10:10" x14ac:dyDescent="0.25">
      <c r="J6681"/>
    </row>
    <row r="6682" spans="10:10" x14ac:dyDescent="0.25">
      <c r="J6682"/>
    </row>
    <row r="6683" spans="10:10" x14ac:dyDescent="0.25">
      <c r="J6683"/>
    </row>
    <row r="6684" spans="10:10" x14ac:dyDescent="0.25">
      <c r="J6684"/>
    </row>
    <row r="6685" spans="10:10" x14ac:dyDescent="0.25">
      <c r="J6685"/>
    </row>
    <row r="6686" spans="10:10" x14ac:dyDescent="0.25">
      <c r="J6686"/>
    </row>
    <row r="6687" spans="10:10" x14ac:dyDescent="0.25">
      <c r="J6687"/>
    </row>
    <row r="6688" spans="10:10" x14ac:dyDescent="0.25">
      <c r="J6688"/>
    </row>
    <row r="6689" spans="10:10" x14ac:dyDescent="0.25">
      <c r="J6689"/>
    </row>
    <row r="6690" spans="10:10" x14ac:dyDescent="0.25">
      <c r="J6690"/>
    </row>
    <row r="6691" spans="10:10" x14ac:dyDescent="0.25">
      <c r="J6691"/>
    </row>
    <row r="6692" spans="10:10" x14ac:dyDescent="0.25">
      <c r="J6692"/>
    </row>
    <row r="6693" spans="10:10" x14ac:dyDescent="0.25">
      <c r="J6693"/>
    </row>
    <row r="6694" spans="10:10" x14ac:dyDescent="0.25">
      <c r="J6694"/>
    </row>
    <row r="6695" spans="10:10" x14ac:dyDescent="0.25">
      <c r="J6695"/>
    </row>
    <row r="6696" spans="10:10" x14ac:dyDescent="0.25">
      <c r="J6696"/>
    </row>
    <row r="6697" spans="10:10" x14ac:dyDescent="0.25">
      <c r="J6697"/>
    </row>
    <row r="6698" spans="10:10" x14ac:dyDescent="0.25">
      <c r="J6698"/>
    </row>
    <row r="6699" spans="10:10" x14ac:dyDescent="0.25">
      <c r="J6699"/>
    </row>
    <row r="6700" spans="10:10" x14ac:dyDescent="0.25">
      <c r="J6700"/>
    </row>
    <row r="6701" spans="10:10" x14ac:dyDescent="0.25">
      <c r="J6701"/>
    </row>
    <row r="6702" spans="10:10" x14ac:dyDescent="0.25">
      <c r="J6702"/>
    </row>
    <row r="6703" spans="10:10" x14ac:dyDescent="0.25">
      <c r="J6703"/>
    </row>
    <row r="6704" spans="10:10" x14ac:dyDescent="0.25">
      <c r="J6704"/>
    </row>
    <row r="6705" spans="10:10" x14ac:dyDescent="0.25">
      <c r="J6705"/>
    </row>
    <row r="6706" spans="10:10" x14ac:dyDescent="0.25">
      <c r="J6706"/>
    </row>
    <row r="6707" spans="10:10" x14ac:dyDescent="0.25">
      <c r="J6707"/>
    </row>
    <row r="6708" spans="10:10" x14ac:dyDescent="0.25">
      <c r="J6708"/>
    </row>
    <row r="6709" spans="10:10" x14ac:dyDescent="0.25">
      <c r="J6709"/>
    </row>
    <row r="6710" spans="10:10" x14ac:dyDescent="0.25">
      <c r="J6710"/>
    </row>
    <row r="6711" spans="10:10" x14ac:dyDescent="0.25">
      <c r="J6711"/>
    </row>
    <row r="6712" spans="10:10" x14ac:dyDescent="0.25">
      <c r="J6712"/>
    </row>
    <row r="6713" spans="10:10" x14ac:dyDescent="0.25">
      <c r="J6713"/>
    </row>
    <row r="6714" spans="10:10" x14ac:dyDescent="0.25">
      <c r="J6714"/>
    </row>
    <row r="6715" spans="10:10" x14ac:dyDescent="0.25">
      <c r="J6715"/>
    </row>
    <row r="6716" spans="10:10" x14ac:dyDescent="0.25">
      <c r="J6716"/>
    </row>
    <row r="6717" spans="10:10" x14ac:dyDescent="0.25">
      <c r="J6717"/>
    </row>
    <row r="6718" spans="10:10" x14ac:dyDescent="0.25">
      <c r="J6718"/>
    </row>
    <row r="6719" spans="10:10" x14ac:dyDescent="0.25">
      <c r="J6719"/>
    </row>
    <row r="6720" spans="10:10" x14ac:dyDescent="0.25">
      <c r="J6720"/>
    </row>
    <row r="6721" spans="10:10" x14ac:dyDescent="0.25">
      <c r="J6721"/>
    </row>
    <row r="6722" spans="10:10" x14ac:dyDescent="0.25">
      <c r="J6722"/>
    </row>
    <row r="6723" spans="10:10" x14ac:dyDescent="0.25">
      <c r="J6723"/>
    </row>
    <row r="6724" spans="10:10" x14ac:dyDescent="0.25">
      <c r="J6724"/>
    </row>
    <row r="6725" spans="10:10" x14ac:dyDescent="0.25">
      <c r="J6725"/>
    </row>
    <row r="6726" spans="10:10" x14ac:dyDescent="0.25">
      <c r="J6726"/>
    </row>
    <row r="6727" spans="10:10" x14ac:dyDescent="0.25">
      <c r="J6727"/>
    </row>
    <row r="6728" spans="10:10" x14ac:dyDescent="0.25">
      <c r="J6728"/>
    </row>
    <row r="6729" spans="10:10" x14ac:dyDescent="0.25">
      <c r="J6729"/>
    </row>
    <row r="6730" spans="10:10" x14ac:dyDescent="0.25">
      <c r="J6730"/>
    </row>
    <row r="6731" spans="10:10" x14ac:dyDescent="0.25">
      <c r="J6731"/>
    </row>
    <row r="6732" spans="10:10" x14ac:dyDescent="0.25">
      <c r="J6732"/>
    </row>
    <row r="6733" spans="10:10" x14ac:dyDescent="0.25">
      <c r="J6733"/>
    </row>
    <row r="6734" spans="10:10" x14ac:dyDescent="0.25">
      <c r="J6734"/>
    </row>
    <row r="6735" spans="10:10" x14ac:dyDescent="0.25">
      <c r="J6735"/>
    </row>
    <row r="6736" spans="10:10" x14ac:dyDescent="0.25">
      <c r="J6736"/>
    </row>
    <row r="6737" spans="10:10" x14ac:dyDescent="0.25">
      <c r="J6737"/>
    </row>
    <row r="6738" spans="10:10" x14ac:dyDescent="0.25">
      <c r="J6738"/>
    </row>
    <row r="6739" spans="10:10" x14ac:dyDescent="0.25">
      <c r="J6739"/>
    </row>
    <row r="6740" spans="10:10" x14ac:dyDescent="0.25">
      <c r="J6740"/>
    </row>
    <row r="6741" spans="10:10" x14ac:dyDescent="0.25">
      <c r="J6741"/>
    </row>
    <row r="6742" spans="10:10" x14ac:dyDescent="0.25">
      <c r="J6742"/>
    </row>
    <row r="6743" spans="10:10" x14ac:dyDescent="0.25">
      <c r="J6743"/>
    </row>
    <row r="6744" spans="10:10" x14ac:dyDescent="0.25">
      <c r="J6744"/>
    </row>
    <row r="6745" spans="10:10" x14ac:dyDescent="0.25">
      <c r="J6745"/>
    </row>
    <row r="6746" spans="10:10" x14ac:dyDescent="0.25">
      <c r="J6746"/>
    </row>
    <row r="6747" spans="10:10" x14ac:dyDescent="0.25">
      <c r="J6747"/>
    </row>
    <row r="6748" spans="10:10" x14ac:dyDescent="0.25">
      <c r="J6748"/>
    </row>
    <row r="6749" spans="10:10" x14ac:dyDescent="0.25">
      <c r="J6749"/>
    </row>
    <row r="6750" spans="10:10" x14ac:dyDescent="0.25">
      <c r="J6750"/>
    </row>
    <row r="6751" spans="10:10" x14ac:dyDescent="0.25">
      <c r="J6751"/>
    </row>
    <row r="6752" spans="10:10" x14ac:dyDescent="0.25">
      <c r="J6752"/>
    </row>
    <row r="6753" spans="10:10" x14ac:dyDescent="0.25">
      <c r="J6753"/>
    </row>
    <row r="6754" spans="10:10" x14ac:dyDescent="0.25">
      <c r="J6754"/>
    </row>
    <row r="6755" spans="10:10" x14ac:dyDescent="0.25">
      <c r="J6755"/>
    </row>
    <row r="6756" spans="10:10" x14ac:dyDescent="0.25">
      <c r="J6756"/>
    </row>
    <row r="6757" spans="10:10" x14ac:dyDescent="0.25">
      <c r="J6757"/>
    </row>
    <row r="6758" spans="10:10" x14ac:dyDescent="0.25">
      <c r="J6758"/>
    </row>
    <row r="6759" spans="10:10" x14ac:dyDescent="0.25">
      <c r="J6759"/>
    </row>
    <row r="6760" spans="10:10" x14ac:dyDescent="0.25">
      <c r="J6760"/>
    </row>
    <row r="6761" spans="10:10" x14ac:dyDescent="0.25">
      <c r="J6761"/>
    </row>
    <row r="6762" spans="10:10" x14ac:dyDescent="0.25">
      <c r="J6762"/>
    </row>
    <row r="6763" spans="10:10" x14ac:dyDescent="0.25">
      <c r="J6763"/>
    </row>
    <row r="6764" spans="10:10" x14ac:dyDescent="0.25">
      <c r="J6764"/>
    </row>
    <row r="6765" spans="10:10" x14ac:dyDescent="0.25">
      <c r="J6765"/>
    </row>
    <row r="6766" spans="10:10" x14ac:dyDescent="0.25">
      <c r="J6766"/>
    </row>
    <row r="6767" spans="10:10" x14ac:dyDescent="0.25">
      <c r="J6767"/>
    </row>
    <row r="6768" spans="10:10" x14ac:dyDescent="0.25">
      <c r="J6768"/>
    </row>
    <row r="6769" spans="10:10" x14ac:dyDescent="0.25">
      <c r="J6769"/>
    </row>
    <row r="6770" spans="10:10" x14ac:dyDescent="0.25">
      <c r="J6770"/>
    </row>
    <row r="6771" spans="10:10" x14ac:dyDescent="0.25">
      <c r="J6771"/>
    </row>
    <row r="6772" spans="10:10" x14ac:dyDescent="0.25">
      <c r="J6772"/>
    </row>
    <row r="6773" spans="10:10" x14ac:dyDescent="0.25">
      <c r="J6773"/>
    </row>
    <row r="6774" spans="10:10" x14ac:dyDescent="0.25">
      <c r="J6774"/>
    </row>
    <row r="6775" spans="10:10" x14ac:dyDescent="0.25">
      <c r="J6775"/>
    </row>
    <row r="6776" spans="10:10" x14ac:dyDescent="0.25">
      <c r="J6776"/>
    </row>
    <row r="6777" spans="10:10" x14ac:dyDescent="0.25">
      <c r="J6777"/>
    </row>
    <row r="6778" spans="10:10" x14ac:dyDescent="0.25">
      <c r="J6778"/>
    </row>
    <row r="6779" spans="10:10" x14ac:dyDescent="0.25">
      <c r="J6779"/>
    </row>
    <row r="6780" spans="10:10" x14ac:dyDescent="0.25">
      <c r="J6780"/>
    </row>
    <row r="6781" spans="10:10" x14ac:dyDescent="0.25">
      <c r="J6781"/>
    </row>
    <row r="6782" spans="10:10" x14ac:dyDescent="0.25">
      <c r="J6782"/>
    </row>
    <row r="6783" spans="10:10" x14ac:dyDescent="0.25">
      <c r="J6783"/>
    </row>
    <row r="6784" spans="10:10" x14ac:dyDescent="0.25">
      <c r="J6784"/>
    </row>
    <row r="6785" spans="10:10" x14ac:dyDescent="0.25">
      <c r="J6785"/>
    </row>
    <row r="6786" spans="10:10" x14ac:dyDescent="0.25">
      <c r="J6786"/>
    </row>
    <row r="6787" spans="10:10" x14ac:dyDescent="0.25">
      <c r="J6787"/>
    </row>
    <row r="6788" spans="10:10" x14ac:dyDescent="0.25">
      <c r="J6788"/>
    </row>
    <row r="6789" spans="10:10" x14ac:dyDescent="0.25">
      <c r="J6789"/>
    </row>
    <row r="6790" spans="10:10" x14ac:dyDescent="0.25">
      <c r="J6790"/>
    </row>
    <row r="6791" spans="10:10" x14ac:dyDescent="0.25">
      <c r="J6791"/>
    </row>
    <row r="6792" spans="10:10" x14ac:dyDescent="0.25">
      <c r="J6792"/>
    </row>
    <row r="6793" spans="10:10" x14ac:dyDescent="0.25">
      <c r="J6793"/>
    </row>
    <row r="6794" spans="10:10" x14ac:dyDescent="0.25">
      <c r="J6794"/>
    </row>
    <row r="6795" spans="10:10" x14ac:dyDescent="0.25">
      <c r="J6795"/>
    </row>
    <row r="6796" spans="10:10" x14ac:dyDescent="0.25">
      <c r="J6796"/>
    </row>
    <row r="6797" spans="10:10" x14ac:dyDescent="0.25">
      <c r="J6797"/>
    </row>
    <row r="6798" spans="10:10" x14ac:dyDescent="0.25">
      <c r="J6798"/>
    </row>
    <row r="6799" spans="10:10" x14ac:dyDescent="0.25">
      <c r="J6799"/>
    </row>
    <row r="6800" spans="10:10" x14ac:dyDescent="0.25">
      <c r="J6800"/>
    </row>
    <row r="6801" spans="10:10" x14ac:dyDescent="0.25">
      <c r="J6801"/>
    </row>
    <row r="6802" spans="10:10" x14ac:dyDescent="0.25">
      <c r="J6802"/>
    </row>
    <row r="6803" spans="10:10" x14ac:dyDescent="0.25">
      <c r="J6803"/>
    </row>
    <row r="6804" spans="10:10" x14ac:dyDescent="0.25">
      <c r="J6804"/>
    </row>
    <row r="6805" spans="10:10" x14ac:dyDescent="0.25">
      <c r="J6805"/>
    </row>
    <row r="6806" spans="10:10" x14ac:dyDescent="0.25">
      <c r="J6806"/>
    </row>
    <row r="6807" spans="10:10" x14ac:dyDescent="0.25">
      <c r="J6807"/>
    </row>
    <row r="6808" spans="10:10" x14ac:dyDescent="0.25">
      <c r="J6808"/>
    </row>
    <row r="6809" spans="10:10" x14ac:dyDescent="0.25">
      <c r="J6809"/>
    </row>
    <row r="6810" spans="10:10" x14ac:dyDescent="0.25">
      <c r="J6810"/>
    </row>
    <row r="6811" spans="10:10" x14ac:dyDescent="0.25">
      <c r="J6811"/>
    </row>
    <row r="6812" spans="10:10" x14ac:dyDescent="0.25">
      <c r="J6812"/>
    </row>
    <row r="6813" spans="10:10" x14ac:dyDescent="0.25">
      <c r="J6813"/>
    </row>
    <row r="6814" spans="10:10" x14ac:dyDescent="0.25">
      <c r="J6814"/>
    </row>
    <row r="6815" spans="10:10" x14ac:dyDescent="0.25">
      <c r="J6815"/>
    </row>
    <row r="6816" spans="10:10" x14ac:dyDescent="0.25">
      <c r="J6816"/>
    </row>
    <row r="6817" spans="10:10" x14ac:dyDescent="0.25">
      <c r="J6817"/>
    </row>
    <row r="6818" spans="10:10" x14ac:dyDescent="0.25">
      <c r="J6818"/>
    </row>
    <row r="6819" spans="10:10" x14ac:dyDescent="0.25">
      <c r="J6819"/>
    </row>
    <row r="6820" spans="10:10" x14ac:dyDescent="0.25">
      <c r="J6820"/>
    </row>
    <row r="6821" spans="10:10" x14ac:dyDescent="0.25">
      <c r="J6821"/>
    </row>
    <row r="6822" spans="10:10" x14ac:dyDescent="0.25">
      <c r="J6822"/>
    </row>
    <row r="6823" spans="10:10" x14ac:dyDescent="0.25">
      <c r="J6823"/>
    </row>
    <row r="6824" spans="10:10" x14ac:dyDescent="0.25">
      <c r="J6824"/>
    </row>
    <row r="6825" spans="10:10" x14ac:dyDescent="0.25">
      <c r="J6825"/>
    </row>
    <row r="6826" spans="10:10" x14ac:dyDescent="0.25">
      <c r="J6826"/>
    </row>
    <row r="6827" spans="10:10" x14ac:dyDescent="0.25">
      <c r="J6827"/>
    </row>
    <row r="6828" spans="10:10" x14ac:dyDescent="0.25">
      <c r="J6828"/>
    </row>
    <row r="6829" spans="10:10" x14ac:dyDescent="0.25">
      <c r="J6829"/>
    </row>
    <row r="6830" spans="10:10" x14ac:dyDescent="0.25">
      <c r="J6830"/>
    </row>
    <row r="6831" spans="10:10" x14ac:dyDescent="0.25">
      <c r="J6831"/>
    </row>
    <row r="6832" spans="10:10" x14ac:dyDescent="0.25">
      <c r="J6832"/>
    </row>
    <row r="6833" spans="10:10" x14ac:dyDescent="0.25">
      <c r="J6833"/>
    </row>
    <row r="6834" spans="10:10" x14ac:dyDescent="0.25">
      <c r="J6834"/>
    </row>
    <row r="6835" spans="10:10" x14ac:dyDescent="0.25">
      <c r="J6835"/>
    </row>
    <row r="6836" spans="10:10" x14ac:dyDescent="0.25">
      <c r="J6836"/>
    </row>
    <row r="6837" spans="10:10" x14ac:dyDescent="0.25">
      <c r="J6837"/>
    </row>
    <row r="6838" spans="10:10" x14ac:dyDescent="0.25">
      <c r="J6838"/>
    </row>
    <row r="6839" spans="10:10" x14ac:dyDescent="0.25">
      <c r="J6839"/>
    </row>
    <row r="6840" spans="10:10" x14ac:dyDescent="0.25">
      <c r="J6840"/>
    </row>
    <row r="6841" spans="10:10" x14ac:dyDescent="0.25">
      <c r="J6841"/>
    </row>
    <row r="6842" spans="10:10" x14ac:dyDescent="0.25">
      <c r="J6842"/>
    </row>
    <row r="6843" spans="10:10" x14ac:dyDescent="0.25">
      <c r="J6843"/>
    </row>
    <row r="6844" spans="10:10" x14ac:dyDescent="0.25">
      <c r="J6844"/>
    </row>
    <row r="6845" spans="10:10" x14ac:dyDescent="0.25">
      <c r="J6845"/>
    </row>
    <row r="6846" spans="10:10" x14ac:dyDescent="0.25">
      <c r="J6846"/>
    </row>
    <row r="6847" spans="10:10" x14ac:dyDescent="0.25">
      <c r="J6847"/>
    </row>
    <row r="6848" spans="10:10" x14ac:dyDescent="0.25">
      <c r="J6848"/>
    </row>
    <row r="6849" spans="10:10" x14ac:dyDescent="0.25">
      <c r="J6849"/>
    </row>
    <row r="6850" spans="10:10" x14ac:dyDescent="0.25">
      <c r="J6850"/>
    </row>
    <row r="6851" spans="10:10" x14ac:dyDescent="0.25">
      <c r="J6851"/>
    </row>
    <row r="6852" spans="10:10" x14ac:dyDescent="0.25">
      <c r="J6852"/>
    </row>
    <row r="6853" spans="10:10" x14ac:dyDescent="0.25">
      <c r="J6853"/>
    </row>
    <row r="6854" spans="10:10" x14ac:dyDescent="0.25">
      <c r="J6854"/>
    </row>
    <row r="6855" spans="10:10" x14ac:dyDescent="0.25">
      <c r="J6855"/>
    </row>
    <row r="6856" spans="10:10" x14ac:dyDescent="0.25">
      <c r="J6856"/>
    </row>
    <row r="6857" spans="10:10" x14ac:dyDescent="0.25">
      <c r="J6857"/>
    </row>
    <row r="6858" spans="10:10" x14ac:dyDescent="0.25">
      <c r="J6858"/>
    </row>
    <row r="6859" spans="10:10" x14ac:dyDescent="0.25">
      <c r="J6859"/>
    </row>
    <row r="6860" spans="10:10" x14ac:dyDescent="0.25">
      <c r="J6860"/>
    </row>
    <row r="6861" spans="10:10" x14ac:dyDescent="0.25">
      <c r="J6861"/>
    </row>
    <row r="6862" spans="10:10" x14ac:dyDescent="0.25">
      <c r="J6862"/>
    </row>
    <row r="6863" spans="10:10" x14ac:dyDescent="0.25">
      <c r="J6863"/>
    </row>
    <row r="6864" spans="10:10" x14ac:dyDescent="0.25">
      <c r="J6864"/>
    </row>
    <row r="6865" spans="10:10" x14ac:dyDescent="0.25">
      <c r="J6865"/>
    </row>
    <row r="6866" spans="10:10" x14ac:dyDescent="0.25">
      <c r="J6866"/>
    </row>
    <row r="6867" spans="10:10" x14ac:dyDescent="0.25">
      <c r="J6867"/>
    </row>
    <row r="6868" spans="10:10" x14ac:dyDescent="0.25">
      <c r="J6868"/>
    </row>
    <row r="6869" spans="10:10" x14ac:dyDescent="0.25">
      <c r="J6869"/>
    </row>
    <row r="6870" spans="10:10" x14ac:dyDescent="0.25">
      <c r="J6870"/>
    </row>
    <row r="6871" spans="10:10" x14ac:dyDescent="0.25">
      <c r="J6871"/>
    </row>
    <row r="6872" spans="10:10" x14ac:dyDescent="0.25">
      <c r="J6872"/>
    </row>
    <row r="6873" spans="10:10" x14ac:dyDescent="0.25">
      <c r="J6873"/>
    </row>
    <row r="6874" spans="10:10" x14ac:dyDescent="0.25">
      <c r="J6874"/>
    </row>
    <row r="6875" spans="10:10" x14ac:dyDescent="0.25">
      <c r="J6875"/>
    </row>
    <row r="6876" spans="10:10" x14ac:dyDescent="0.25">
      <c r="J6876"/>
    </row>
    <row r="6877" spans="10:10" x14ac:dyDescent="0.25">
      <c r="J6877"/>
    </row>
    <row r="6878" spans="10:10" x14ac:dyDescent="0.25">
      <c r="J6878"/>
    </row>
    <row r="6879" spans="10:10" x14ac:dyDescent="0.25">
      <c r="J6879"/>
    </row>
    <row r="6880" spans="10:10" x14ac:dyDescent="0.25">
      <c r="J6880"/>
    </row>
    <row r="6881" spans="10:10" x14ac:dyDescent="0.25">
      <c r="J6881"/>
    </row>
    <row r="6882" spans="10:10" x14ac:dyDescent="0.25">
      <c r="J6882"/>
    </row>
    <row r="6883" spans="10:10" x14ac:dyDescent="0.25">
      <c r="J6883"/>
    </row>
    <row r="6884" spans="10:10" x14ac:dyDescent="0.25">
      <c r="J6884"/>
    </row>
    <row r="6885" spans="10:10" x14ac:dyDescent="0.25">
      <c r="J6885"/>
    </row>
    <row r="6886" spans="10:10" x14ac:dyDescent="0.25">
      <c r="J6886"/>
    </row>
    <row r="6887" spans="10:10" x14ac:dyDescent="0.25">
      <c r="J6887"/>
    </row>
    <row r="6888" spans="10:10" x14ac:dyDescent="0.25">
      <c r="J6888"/>
    </row>
    <row r="6889" spans="10:10" x14ac:dyDescent="0.25">
      <c r="J6889"/>
    </row>
    <row r="6890" spans="10:10" x14ac:dyDescent="0.25">
      <c r="J6890"/>
    </row>
    <row r="6891" spans="10:10" x14ac:dyDescent="0.25">
      <c r="J6891"/>
    </row>
    <row r="6892" spans="10:10" x14ac:dyDescent="0.25">
      <c r="J6892"/>
    </row>
    <row r="6893" spans="10:10" x14ac:dyDescent="0.25">
      <c r="J6893"/>
    </row>
    <row r="6894" spans="10:10" x14ac:dyDescent="0.25">
      <c r="J6894"/>
    </row>
    <row r="6895" spans="10:10" x14ac:dyDescent="0.25">
      <c r="J6895"/>
    </row>
    <row r="6896" spans="10:10" x14ac:dyDescent="0.25">
      <c r="J6896"/>
    </row>
    <row r="6897" spans="10:10" x14ac:dyDescent="0.25">
      <c r="J6897"/>
    </row>
    <row r="6898" spans="10:10" x14ac:dyDescent="0.25">
      <c r="J6898"/>
    </row>
    <row r="6899" spans="10:10" x14ac:dyDescent="0.25">
      <c r="J6899"/>
    </row>
    <row r="6900" spans="10:10" x14ac:dyDescent="0.25">
      <c r="J6900"/>
    </row>
    <row r="6901" spans="10:10" x14ac:dyDescent="0.25">
      <c r="J6901"/>
    </row>
    <row r="6902" spans="10:10" x14ac:dyDescent="0.25">
      <c r="J6902"/>
    </row>
    <row r="6903" spans="10:10" x14ac:dyDescent="0.25">
      <c r="J6903"/>
    </row>
    <row r="6904" spans="10:10" x14ac:dyDescent="0.25">
      <c r="J6904"/>
    </row>
    <row r="6905" spans="10:10" x14ac:dyDescent="0.25">
      <c r="J6905"/>
    </row>
    <row r="6906" spans="10:10" x14ac:dyDescent="0.25">
      <c r="J6906"/>
    </row>
    <row r="6907" spans="10:10" x14ac:dyDescent="0.25">
      <c r="J6907"/>
    </row>
    <row r="6908" spans="10:10" x14ac:dyDescent="0.25">
      <c r="J6908"/>
    </row>
    <row r="6909" spans="10:10" x14ac:dyDescent="0.25">
      <c r="J6909"/>
    </row>
    <row r="6910" spans="10:10" x14ac:dyDescent="0.25">
      <c r="J6910"/>
    </row>
    <row r="6911" spans="10:10" x14ac:dyDescent="0.25">
      <c r="J6911"/>
    </row>
    <row r="6912" spans="10:10" x14ac:dyDescent="0.25">
      <c r="J6912"/>
    </row>
    <row r="6913" spans="10:10" x14ac:dyDescent="0.25">
      <c r="J6913"/>
    </row>
    <row r="6914" spans="10:10" x14ac:dyDescent="0.25">
      <c r="J6914"/>
    </row>
    <row r="6915" spans="10:10" x14ac:dyDescent="0.25">
      <c r="J6915"/>
    </row>
    <row r="6916" spans="10:10" x14ac:dyDescent="0.25">
      <c r="J6916"/>
    </row>
    <row r="6917" spans="10:10" x14ac:dyDescent="0.25">
      <c r="J6917"/>
    </row>
    <row r="6918" spans="10:10" x14ac:dyDescent="0.25">
      <c r="J6918"/>
    </row>
    <row r="6919" spans="10:10" x14ac:dyDescent="0.25">
      <c r="J6919"/>
    </row>
    <row r="6920" spans="10:10" x14ac:dyDescent="0.25">
      <c r="J6920"/>
    </row>
    <row r="6921" spans="10:10" x14ac:dyDescent="0.25">
      <c r="J6921"/>
    </row>
    <row r="6922" spans="10:10" x14ac:dyDescent="0.25">
      <c r="J6922"/>
    </row>
    <row r="6923" spans="10:10" x14ac:dyDescent="0.25">
      <c r="J6923"/>
    </row>
    <row r="6924" spans="10:10" x14ac:dyDescent="0.25">
      <c r="J6924"/>
    </row>
    <row r="6925" spans="10:10" x14ac:dyDescent="0.25">
      <c r="J6925"/>
    </row>
    <row r="6926" spans="10:10" x14ac:dyDescent="0.25">
      <c r="J6926"/>
    </row>
    <row r="6927" spans="10:10" x14ac:dyDescent="0.25">
      <c r="J6927"/>
    </row>
    <row r="6928" spans="10:10" x14ac:dyDescent="0.25">
      <c r="J6928"/>
    </row>
    <row r="6929" spans="10:10" x14ac:dyDescent="0.25">
      <c r="J6929"/>
    </row>
    <row r="6930" spans="10:10" x14ac:dyDescent="0.25">
      <c r="J6930"/>
    </row>
    <row r="6931" spans="10:10" x14ac:dyDescent="0.25">
      <c r="J6931"/>
    </row>
    <row r="6932" spans="10:10" x14ac:dyDescent="0.25">
      <c r="J6932"/>
    </row>
    <row r="6933" spans="10:10" x14ac:dyDescent="0.25">
      <c r="J6933"/>
    </row>
    <row r="6934" spans="10:10" x14ac:dyDescent="0.25">
      <c r="J6934"/>
    </row>
    <row r="6935" spans="10:10" x14ac:dyDescent="0.25">
      <c r="J6935"/>
    </row>
    <row r="6936" spans="10:10" x14ac:dyDescent="0.25">
      <c r="J6936"/>
    </row>
    <row r="6937" spans="10:10" x14ac:dyDescent="0.25">
      <c r="J6937"/>
    </row>
    <row r="6938" spans="10:10" x14ac:dyDescent="0.25">
      <c r="J6938"/>
    </row>
    <row r="6939" spans="10:10" x14ac:dyDescent="0.25">
      <c r="J6939"/>
    </row>
    <row r="6940" spans="10:10" x14ac:dyDescent="0.25">
      <c r="J6940"/>
    </row>
    <row r="6941" spans="10:10" x14ac:dyDescent="0.25">
      <c r="J6941"/>
    </row>
    <row r="6942" spans="10:10" x14ac:dyDescent="0.25">
      <c r="J6942"/>
    </row>
    <row r="6943" spans="10:10" x14ac:dyDescent="0.25">
      <c r="J6943"/>
    </row>
    <row r="6944" spans="10:10" x14ac:dyDescent="0.25">
      <c r="J6944"/>
    </row>
    <row r="6945" spans="10:10" x14ac:dyDescent="0.25">
      <c r="J6945"/>
    </row>
    <row r="6946" spans="10:10" x14ac:dyDescent="0.25">
      <c r="J6946"/>
    </row>
    <row r="6947" spans="10:10" x14ac:dyDescent="0.25">
      <c r="J6947"/>
    </row>
    <row r="6948" spans="10:10" x14ac:dyDescent="0.25">
      <c r="J6948"/>
    </row>
    <row r="6949" spans="10:10" x14ac:dyDescent="0.25">
      <c r="J6949"/>
    </row>
    <row r="6950" spans="10:10" x14ac:dyDescent="0.25">
      <c r="J6950"/>
    </row>
    <row r="6951" spans="10:10" x14ac:dyDescent="0.25">
      <c r="J6951"/>
    </row>
    <row r="6952" spans="10:10" x14ac:dyDescent="0.25">
      <c r="J6952"/>
    </row>
    <row r="6953" spans="10:10" x14ac:dyDescent="0.25">
      <c r="J6953"/>
    </row>
    <row r="6954" spans="10:10" x14ac:dyDescent="0.25">
      <c r="J6954"/>
    </row>
    <row r="6955" spans="10:10" x14ac:dyDescent="0.25">
      <c r="J6955"/>
    </row>
    <row r="6956" spans="10:10" x14ac:dyDescent="0.25">
      <c r="J6956"/>
    </row>
    <row r="6957" spans="10:10" x14ac:dyDescent="0.25">
      <c r="J6957"/>
    </row>
    <row r="6958" spans="10:10" x14ac:dyDescent="0.25">
      <c r="J6958"/>
    </row>
    <row r="6959" spans="10:10" x14ac:dyDescent="0.25">
      <c r="J6959"/>
    </row>
    <row r="6960" spans="10:10" x14ac:dyDescent="0.25">
      <c r="J6960"/>
    </row>
    <row r="6961" spans="10:10" x14ac:dyDescent="0.25">
      <c r="J6961"/>
    </row>
    <row r="6962" spans="10:10" x14ac:dyDescent="0.25">
      <c r="J6962"/>
    </row>
    <row r="6963" spans="10:10" x14ac:dyDescent="0.25">
      <c r="J6963"/>
    </row>
    <row r="6964" spans="10:10" x14ac:dyDescent="0.25">
      <c r="J6964"/>
    </row>
    <row r="6965" spans="10:10" x14ac:dyDescent="0.25">
      <c r="J6965"/>
    </row>
    <row r="6966" spans="10:10" x14ac:dyDescent="0.25">
      <c r="J6966"/>
    </row>
    <row r="6967" spans="10:10" x14ac:dyDescent="0.25">
      <c r="J6967"/>
    </row>
    <row r="6968" spans="10:10" x14ac:dyDescent="0.25">
      <c r="J6968"/>
    </row>
    <row r="6969" spans="10:10" x14ac:dyDescent="0.25">
      <c r="J6969"/>
    </row>
    <row r="6970" spans="10:10" x14ac:dyDescent="0.25">
      <c r="J6970"/>
    </row>
    <row r="6971" spans="10:10" x14ac:dyDescent="0.25">
      <c r="J6971"/>
    </row>
    <row r="6972" spans="10:10" x14ac:dyDescent="0.25">
      <c r="J6972"/>
    </row>
    <row r="6973" spans="10:10" x14ac:dyDescent="0.25">
      <c r="J6973"/>
    </row>
    <row r="6974" spans="10:10" x14ac:dyDescent="0.25">
      <c r="J6974"/>
    </row>
    <row r="6975" spans="10:10" x14ac:dyDescent="0.25">
      <c r="J6975"/>
    </row>
    <row r="6976" spans="10:10" x14ac:dyDescent="0.25">
      <c r="J6976"/>
    </row>
    <row r="6977" spans="10:10" x14ac:dyDescent="0.25">
      <c r="J6977"/>
    </row>
    <row r="6978" spans="10:10" x14ac:dyDescent="0.25">
      <c r="J6978"/>
    </row>
    <row r="6979" spans="10:10" x14ac:dyDescent="0.25">
      <c r="J6979"/>
    </row>
    <row r="6980" spans="10:10" x14ac:dyDescent="0.25">
      <c r="J6980"/>
    </row>
    <row r="6981" spans="10:10" x14ac:dyDescent="0.25">
      <c r="J6981"/>
    </row>
    <row r="6982" spans="10:10" x14ac:dyDescent="0.25">
      <c r="J6982"/>
    </row>
    <row r="6983" spans="10:10" x14ac:dyDescent="0.25">
      <c r="J6983"/>
    </row>
    <row r="6984" spans="10:10" x14ac:dyDescent="0.25">
      <c r="J6984"/>
    </row>
    <row r="6985" spans="10:10" x14ac:dyDescent="0.25">
      <c r="J6985"/>
    </row>
    <row r="6986" spans="10:10" x14ac:dyDescent="0.25">
      <c r="J6986"/>
    </row>
    <row r="6987" spans="10:10" x14ac:dyDescent="0.25">
      <c r="J6987"/>
    </row>
    <row r="6988" spans="10:10" x14ac:dyDescent="0.25">
      <c r="J6988"/>
    </row>
    <row r="6989" spans="10:10" x14ac:dyDescent="0.25">
      <c r="J6989"/>
    </row>
    <row r="6990" spans="10:10" x14ac:dyDescent="0.25">
      <c r="J6990"/>
    </row>
    <row r="6991" spans="10:10" x14ac:dyDescent="0.25">
      <c r="J6991"/>
    </row>
    <row r="6992" spans="10:10" x14ac:dyDescent="0.25">
      <c r="J6992"/>
    </row>
    <row r="6993" spans="10:10" x14ac:dyDescent="0.25">
      <c r="J6993"/>
    </row>
    <row r="6994" spans="10:10" x14ac:dyDescent="0.25">
      <c r="J6994"/>
    </row>
    <row r="6995" spans="10:10" x14ac:dyDescent="0.25">
      <c r="J6995"/>
    </row>
    <row r="6996" spans="10:10" x14ac:dyDescent="0.25">
      <c r="J6996"/>
    </row>
    <row r="6997" spans="10:10" x14ac:dyDescent="0.25">
      <c r="J6997"/>
    </row>
    <row r="6998" spans="10:10" x14ac:dyDescent="0.25">
      <c r="J6998"/>
    </row>
    <row r="6999" spans="10:10" x14ac:dyDescent="0.25">
      <c r="J6999"/>
    </row>
    <row r="7000" spans="10:10" x14ac:dyDescent="0.25">
      <c r="J7000"/>
    </row>
    <row r="7001" spans="10:10" x14ac:dyDescent="0.25">
      <c r="J7001"/>
    </row>
    <row r="7002" spans="10:10" x14ac:dyDescent="0.25">
      <c r="J7002"/>
    </row>
    <row r="7003" spans="10:10" x14ac:dyDescent="0.25">
      <c r="J7003"/>
    </row>
    <row r="7004" spans="10:10" x14ac:dyDescent="0.25">
      <c r="J7004"/>
    </row>
    <row r="7005" spans="10:10" x14ac:dyDescent="0.25">
      <c r="J7005"/>
    </row>
    <row r="7006" spans="10:10" x14ac:dyDescent="0.25">
      <c r="J7006"/>
    </row>
    <row r="7007" spans="10:10" x14ac:dyDescent="0.25">
      <c r="J7007"/>
    </row>
    <row r="7008" spans="10:10" x14ac:dyDescent="0.25">
      <c r="J7008"/>
    </row>
    <row r="7009" spans="10:10" x14ac:dyDescent="0.25">
      <c r="J7009"/>
    </row>
    <row r="7010" spans="10:10" x14ac:dyDescent="0.25">
      <c r="J7010"/>
    </row>
    <row r="7011" spans="10:10" x14ac:dyDescent="0.25">
      <c r="J7011"/>
    </row>
    <row r="7012" spans="10:10" x14ac:dyDescent="0.25">
      <c r="J7012"/>
    </row>
    <row r="7013" spans="10:10" x14ac:dyDescent="0.25">
      <c r="J7013"/>
    </row>
    <row r="7014" spans="10:10" x14ac:dyDescent="0.25">
      <c r="J7014"/>
    </row>
    <row r="7015" spans="10:10" x14ac:dyDescent="0.25">
      <c r="J7015"/>
    </row>
    <row r="7016" spans="10:10" x14ac:dyDescent="0.25">
      <c r="J7016"/>
    </row>
    <row r="7017" spans="10:10" x14ac:dyDescent="0.25">
      <c r="J7017"/>
    </row>
    <row r="7018" spans="10:10" x14ac:dyDescent="0.25">
      <c r="J7018"/>
    </row>
    <row r="7019" spans="10:10" x14ac:dyDescent="0.25">
      <c r="J7019"/>
    </row>
    <row r="7020" spans="10:10" x14ac:dyDescent="0.25">
      <c r="J7020"/>
    </row>
    <row r="7021" spans="10:10" x14ac:dyDescent="0.25">
      <c r="J7021"/>
    </row>
    <row r="7022" spans="10:10" x14ac:dyDescent="0.25">
      <c r="J7022"/>
    </row>
    <row r="7023" spans="10:10" x14ac:dyDescent="0.25">
      <c r="J7023"/>
    </row>
    <row r="7024" spans="10:10" x14ac:dyDescent="0.25">
      <c r="J7024"/>
    </row>
    <row r="7025" spans="10:10" x14ac:dyDescent="0.25">
      <c r="J7025"/>
    </row>
    <row r="7026" spans="10:10" x14ac:dyDescent="0.25">
      <c r="J7026"/>
    </row>
    <row r="7027" spans="10:10" x14ac:dyDescent="0.25">
      <c r="J7027"/>
    </row>
    <row r="7028" spans="10:10" x14ac:dyDescent="0.25">
      <c r="J7028"/>
    </row>
    <row r="7029" spans="10:10" x14ac:dyDescent="0.25">
      <c r="J7029"/>
    </row>
    <row r="7030" spans="10:10" x14ac:dyDescent="0.25">
      <c r="J7030"/>
    </row>
    <row r="7031" spans="10:10" x14ac:dyDescent="0.25">
      <c r="J7031"/>
    </row>
    <row r="7032" spans="10:10" x14ac:dyDescent="0.25">
      <c r="J7032"/>
    </row>
    <row r="7033" spans="10:10" x14ac:dyDescent="0.25">
      <c r="J7033"/>
    </row>
    <row r="7034" spans="10:10" x14ac:dyDescent="0.25">
      <c r="J7034"/>
    </row>
    <row r="7035" spans="10:10" x14ac:dyDescent="0.25">
      <c r="J7035"/>
    </row>
    <row r="7036" spans="10:10" x14ac:dyDescent="0.25">
      <c r="J7036"/>
    </row>
    <row r="7037" spans="10:10" x14ac:dyDescent="0.25">
      <c r="J7037"/>
    </row>
    <row r="7038" spans="10:10" x14ac:dyDescent="0.25">
      <c r="J7038"/>
    </row>
    <row r="7039" spans="10:10" x14ac:dyDescent="0.25">
      <c r="J7039"/>
    </row>
    <row r="7040" spans="10:10" x14ac:dyDescent="0.25">
      <c r="J7040"/>
    </row>
    <row r="7041" spans="10:10" x14ac:dyDescent="0.25">
      <c r="J7041"/>
    </row>
    <row r="7042" spans="10:10" x14ac:dyDescent="0.25">
      <c r="J7042"/>
    </row>
    <row r="7043" spans="10:10" x14ac:dyDescent="0.25">
      <c r="J7043"/>
    </row>
    <row r="7044" spans="10:10" x14ac:dyDescent="0.25">
      <c r="J7044"/>
    </row>
    <row r="7045" spans="10:10" x14ac:dyDescent="0.25">
      <c r="J7045"/>
    </row>
    <row r="7046" spans="10:10" x14ac:dyDescent="0.25">
      <c r="J7046"/>
    </row>
    <row r="7047" spans="10:10" x14ac:dyDescent="0.25">
      <c r="J7047"/>
    </row>
    <row r="7048" spans="10:10" x14ac:dyDescent="0.25">
      <c r="J7048"/>
    </row>
    <row r="7049" spans="10:10" x14ac:dyDescent="0.25">
      <c r="J7049"/>
    </row>
    <row r="7050" spans="10:10" x14ac:dyDescent="0.25">
      <c r="J7050"/>
    </row>
    <row r="7051" spans="10:10" x14ac:dyDescent="0.25">
      <c r="J7051"/>
    </row>
    <row r="7052" spans="10:10" x14ac:dyDescent="0.25">
      <c r="J7052"/>
    </row>
    <row r="7053" spans="10:10" x14ac:dyDescent="0.25">
      <c r="J7053"/>
    </row>
    <row r="7054" spans="10:10" x14ac:dyDescent="0.25">
      <c r="J7054"/>
    </row>
    <row r="7055" spans="10:10" x14ac:dyDescent="0.25">
      <c r="J7055"/>
    </row>
    <row r="7056" spans="10:10" x14ac:dyDescent="0.25">
      <c r="J7056"/>
    </row>
    <row r="7057" spans="10:10" x14ac:dyDescent="0.25">
      <c r="J7057"/>
    </row>
    <row r="7058" spans="10:10" x14ac:dyDescent="0.25">
      <c r="J7058"/>
    </row>
    <row r="7059" spans="10:10" x14ac:dyDescent="0.25">
      <c r="J7059"/>
    </row>
    <row r="7060" spans="10:10" x14ac:dyDescent="0.25">
      <c r="J7060"/>
    </row>
    <row r="7061" spans="10:10" x14ac:dyDescent="0.25">
      <c r="J7061"/>
    </row>
    <row r="7062" spans="10:10" x14ac:dyDescent="0.25">
      <c r="J7062"/>
    </row>
    <row r="7063" spans="10:10" x14ac:dyDescent="0.25">
      <c r="J7063"/>
    </row>
    <row r="7064" spans="10:10" x14ac:dyDescent="0.25">
      <c r="J7064"/>
    </row>
    <row r="7065" spans="10:10" x14ac:dyDescent="0.25">
      <c r="J7065"/>
    </row>
    <row r="7066" spans="10:10" x14ac:dyDescent="0.25">
      <c r="J7066"/>
    </row>
    <row r="7067" spans="10:10" x14ac:dyDescent="0.25">
      <c r="J7067"/>
    </row>
    <row r="7068" spans="10:10" x14ac:dyDescent="0.25">
      <c r="J7068"/>
    </row>
    <row r="7069" spans="10:10" x14ac:dyDescent="0.25">
      <c r="J7069"/>
    </row>
    <row r="7070" spans="10:10" x14ac:dyDescent="0.25">
      <c r="J7070"/>
    </row>
    <row r="7071" spans="10:10" x14ac:dyDescent="0.25">
      <c r="J7071"/>
    </row>
    <row r="7072" spans="10:10" x14ac:dyDescent="0.25">
      <c r="J7072"/>
    </row>
    <row r="7073" spans="10:10" x14ac:dyDescent="0.25">
      <c r="J7073"/>
    </row>
    <row r="7074" spans="10:10" x14ac:dyDescent="0.25">
      <c r="J7074"/>
    </row>
    <row r="7075" spans="10:10" x14ac:dyDescent="0.25">
      <c r="J7075"/>
    </row>
    <row r="7076" spans="10:10" x14ac:dyDescent="0.25">
      <c r="J7076"/>
    </row>
    <row r="7077" spans="10:10" x14ac:dyDescent="0.25">
      <c r="J7077"/>
    </row>
    <row r="7078" spans="10:10" x14ac:dyDescent="0.25">
      <c r="J7078"/>
    </row>
    <row r="7079" spans="10:10" x14ac:dyDescent="0.25">
      <c r="J7079"/>
    </row>
    <row r="7080" spans="10:10" x14ac:dyDescent="0.25">
      <c r="J7080"/>
    </row>
    <row r="7081" spans="10:10" x14ac:dyDescent="0.25">
      <c r="J7081"/>
    </row>
    <row r="7082" spans="10:10" x14ac:dyDescent="0.25">
      <c r="J7082"/>
    </row>
    <row r="7083" spans="10:10" x14ac:dyDescent="0.25">
      <c r="J7083"/>
    </row>
    <row r="7084" spans="10:10" x14ac:dyDescent="0.25">
      <c r="J7084"/>
    </row>
    <row r="7085" spans="10:10" x14ac:dyDescent="0.25">
      <c r="J7085"/>
    </row>
    <row r="7086" spans="10:10" x14ac:dyDescent="0.25">
      <c r="J7086"/>
    </row>
    <row r="7087" spans="10:10" x14ac:dyDescent="0.25">
      <c r="J7087"/>
    </row>
    <row r="7088" spans="10:10" x14ac:dyDescent="0.25">
      <c r="J7088"/>
    </row>
    <row r="7089" spans="10:10" x14ac:dyDescent="0.25">
      <c r="J7089"/>
    </row>
    <row r="7090" spans="10:10" x14ac:dyDescent="0.25">
      <c r="J7090"/>
    </row>
    <row r="7091" spans="10:10" x14ac:dyDescent="0.25">
      <c r="J7091"/>
    </row>
    <row r="7092" spans="10:10" x14ac:dyDescent="0.25">
      <c r="J7092"/>
    </row>
    <row r="7093" spans="10:10" x14ac:dyDescent="0.25">
      <c r="J7093"/>
    </row>
    <row r="7094" spans="10:10" x14ac:dyDescent="0.25">
      <c r="J7094"/>
    </row>
    <row r="7095" spans="10:10" x14ac:dyDescent="0.25">
      <c r="J7095"/>
    </row>
    <row r="7096" spans="10:10" x14ac:dyDescent="0.25">
      <c r="J7096"/>
    </row>
    <row r="7097" spans="10:10" x14ac:dyDescent="0.25">
      <c r="J7097"/>
    </row>
    <row r="7098" spans="10:10" x14ac:dyDescent="0.25">
      <c r="J7098"/>
    </row>
    <row r="7099" spans="10:10" x14ac:dyDescent="0.25">
      <c r="J7099"/>
    </row>
    <row r="7100" spans="10:10" x14ac:dyDescent="0.25">
      <c r="J7100"/>
    </row>
    <row r="7101" spans="10:10" x14ac:dyDescent="0.25">
      <c r="J7101"/>
    </row>
    <row r="7102" spans="10:10" x14ac:dyDescent="0.25">
      <c r="J7102"/>
    </row>
    <row r="7103" spans="10:10" x14ac:dyDescent="0.25">
      <c r="J7103"/>
    </row>
    <row r="7104" spans="10:10" x14ac:dyDescent="0.25">
      <c r="J7104"/>
    </row>
    <row r="7105" spans="10:10" x14ac:dyDescent="0.25">
      <c r="J7105"/>
    </row>
    <row r="7106" spans="10:10" x14ac:dyDescent="0.25">
      <c r="J7106"/>
    </row>
    <row r="7107" spans="10:10" x14ac:dyDescent="0.25">
      <c r="J7107"/>
    </row>
    <row r="7108" spans="10:10" x14ac:dyDescent="0.25">
      <c r="J7108"/>
    </row>
    <row r="7109" spans="10:10" x14ac:dyDescent="0.25">
      <c r="J7109"/>
    </row>
    <row r="7110" spans="10:10" x14ac:dyDescent="0.25">
      <c r="J7110"/>
    </row>
    <row r="7111" spans="10:10" x14ac:dyDescent="0.25">
      <c r="J7111"/>
    </row>
    <row r="7112" spans="10:10" x14ac:dyDescent="0.25">
      <c r="J7112"/>
    </row>
    <row r="7113" spans="10:10" x14ac:dyDescent="0.25">
      <c r="J7113"/>
    </row>
    <row r="7114" spans="10:10" x14ac:dyDescent="0.25">
      <c r="J7114"/>
    </row>
    <row r="7115" spans="10:10" x14ac:dyDescent="0.25">
      <c r="J7115"/>
    </row>
    <row r="7116" spans="10:10" x14ac:dyDescent="0.25">
      <c r="J7116"/>
    </row>
    <row r="7117" spans="10:10" x14ac:dyDescent="0.25">
      <c r="J7117"/>
    </row>
    <row r="7118" spans="10:10" x14ac:dyDescent="0.25">
      <c r="J7118"/>
    </row>
    <row r="7119" spans="10:10" x14ac:dyDescent="0.25">
      <c r="J7119"/>
    </row>
    <row r="7120" spans="10:10" x14ac:dyDescent="0.25">
      <c r="J7120"/>
    </row>
    <row r="7121" spans="10:10" x14ac:dyDescent="0.25">
      <c r="J7121"/>
    </row>
    <row r="7122" spans="10:10" x14ac:dyDescent="0.25">
      <c r="J7122"/>
    </row>
    <row r="7123" spans="10:10" x14ac:dyDescent="0.25">
      <c r="J7123"/>
    </row>
    <row r="7124" spans="10:10" x14ac:dyDescent="0.25">
      <c r="J7124"/>
    </row>
    <row r="7125" spans="10:10" x14ac:dyDescent="0.25">
      <c r="J7125"/>
    </row>
    <row r="7126" spans="10:10" x14ac:dyDescent="0.25">
      <c r="J7126"/>
    </row>
    <row r="7127" spans="10:10" x14ac:dyDescent="0.25">
      <c r="J7127"/>
    </row>
    <row r="7128" spans="10:10" x14ac:dyDescent="0.25">
      <c r="J7128"/>
    </row>
    <row r="7129" spans="10:10" x14ac:dyDescent="0.25">
      <c r="J7129"/>
    </row>
    <row r="7130" spans="10:10" x14ac:dyDescent="0.25">
      <c r="J7130"/>
    </row>
    <row r="7131" spans="10:10" x14ac:dyDescent="0.25">
      <c r="J7131"/>
    </row>
    <row r="7132" spans="10:10" x14ac:dyDescent="0.25">
      <c r="J7132"/>
    </row>
    <row r="7133" spans="10:10" x14ac:dyDescent="0.25">
      <c r="J7133"/>
    </row>
    <row r="7134" spans="10:10" x14ac:dyDescent="0.25">
      <c r="J7134"/>
    </row>
    <row r="7135" spans="10:10" x14ac:dyDescent="0.25">
      <c r="J7135"/>
    </row>
    <row r="7136" spans="10:10" x14ac:dyDescent="0.25">
      <c r="J7136"/>
    </row>
    <row r="7137" spans="10:10" x14ac:dyDescent="0.25">
      <c r="J7137"/>
    </row>
    <row r="7138" spans="10:10" x14ac:dyDescent="0.25">
      <c r="J7138"/>
    </row>
    <row r="7139" spans="10:10" x14ac:dyDescent="0.25">
      <c r="J7139"/>
    </row>
    <row r="7140" spans="10:10" x14ac:dyDescent="0.25">
      <c r="J7140"/>
    </row>
    <row r="7141" spans="10:10" x14ac:dyDescent="0.25">
      <c r="J7141"/>
    </row>
    <row r="7142" spans="10:10" x14ac:dyDescent="0.25">
      <c r="J7142"/>
    </row>
    <row r="7143" spans="10:10" x14ac:dyDescent="0.25">
      <c r="J7143"/>
    </row>
    <row r="7144" spans="10:10" x14ac:dyDescent="0.25">
      <c r="J7144"/>
    </row>
    <row r="7145" spans="10:10" x14ac:dyDescent="0.25">
      <c r="J7145"/>
    </row>
    <row r="7146" spans="10:10" x14ac:dyDescent="0.25">
      <c r="J7146"/>
    </row>
    <row r="7147" spans="10:10" x14ac:dyDescent="0.25">
      <c r="J7147"/>
    </row>
    <row r="7148" spans="10:10" x14ac:dyDescent="0.25">
      <c r="J7148"/>
    </row>
    <row r="7149" spans="10:10" x14ac:dyDescent="0.25">
      <c r="J7149"/>
    </row>
    <row r="7150" spans="10:10" x14ac:dyDescent="0.25">
      <c r="J7150"/>
    </row>
    <row r="7151" spans="10:10" x14ac:dyDescent="0.25">
      <c r="J7151"/>
    </row>
    <row r="7152" spans="10:10" x14ac:dyDescent="0.25">
      <c r="J7152"/>
    </row>
    <row r="7153" spans="10:10" x14ac:dyDescent="0.25">
      <c r="J7153"/>
    </row>
    <row r="7154" spans="10:10" x14ac:dyDescent="0.25">
      <c r="J7154"/>
    </row>
    <row r="7155" spans="10:10" x14ac:dyDescent="0.25">
      <c r="J7155"/>
    </row>
    <row r="7156" spans="10:10" x14ac:dyDescent="0.25">
      <c r="J7156"/>
    </row>
    <row r="7157" spans="10:10" x14ac:dyDescent="0.25">
      <c r="J7157"/>
    </row>
    <row r="7158" spans="10:10" x14ac:dyDescent="0.25">
      <c r="J7158"/>
    </row>
    <row r="7159" spans="10:10" x14ac:dyDescent="0.25">
      <c r="J7159"/>
    </row>
    <row r="7160" spans="10:10" x14ac:dyDescent="0.25">
      <c r="J7160"/>
    </row>
    <row r="7161" spans="10:10" x14ac:dyDescent="0.25">
      <c r="J7161"/>
    </row>
    <row r="7162" spans="10:10" x14ac:dyDescent="0.25">
      <c r="J7162"/>
    </row>
    <row r="7163" spans="10:10" x14ac:dyDescent="0.25">
      <c r="J7163"/>
    </row>
    <row r="7164" spans="10:10" x14ac:dyDescent="0.25">
      <c r="J7164"/>
    </row>
    <row r="7165" spans="10:10" x14ac:dyDescent="0.25">
      <c r="J7165"/>
    </row>
    <row r="7166" spans="10:10" x14ac:dyDescent="0.25">
      <c r="J7166"/>
    </row>
    <row r="7167" spans="10:10" x14ac:dyDescent="0.25">
      <c r="J7167"/>
    </row>
    <row r="7168" spans="10:10" x14ac:dyDescent="0.25">
      <c r="J7168"/>
    </row>
    <row r="7169" spans="10:10" x14ac:dyDescent="0.25">
      <c r="J7169"/>
    </row>
    <row r="7170" spans="10:10" x14ac:dyDescent="0.25">
      <c r="J7170"/>
    </row>
    <row r="7171" spans="10:10" x14ac:dyDescent="0.25">
      <c r="J7171"/>
    </row>
    <row r="7172" spans="10:10" x14ac:dyDescent="0.25">
      <c r="J7172"/>
    </row>
    <row r="7173" spans="10:10" x14ac:dyDescent="0.25">
      <c r="J7173"/>
    </row>
    <row r="7174" spans="10:10" x14ac:dyDescent="0.25">
      <c r="J7174"/>
    </row>
    <row r="7175" spans="10:10" x14ac:dyDescent="0.25">
      <c r="J7175"/>
    </row>
    <row r="7176" spans="10:10" x14ac:dyDescent="0.25">
      <c r="J7176"/>
    </row>
    <row r="7177" spans="10:10" x14ac:dyDescent="0.25">
      <c r="J7177"/>
    </row>
    <row r="7178" spans="10:10" x14ac:dyDescent="0.25">
      <c r="J7178"/>
    </row>
    <row r="7179" spans="10:10" x14ac:dyDescent="0.25">
      <c r="J7179"/>
    </row>
    <row r="7180" spans="10:10" x14ac:dyDescent="0.25">
      <c r="J7180"/>
    </row>
    <row r="7181" spans="10:10" x14ac:dyDescent="0.25">
      <c r="J7181"/>
    </row>
    <row r="7182" spans="10:10" x14ac:dyDescent="0.25">
      <c r="J7182"/>
    </row>
    <row r="7183" spans="10:10" x14ac:dyDescent="0.25">
      <c r="J7183"/>
    </row>
    <row r="7184" spans="10:10" x14ac:dyDescent="0.25">
      <c r="J7184"/>
    </row>
    <row r="7185" spans="10:10" x14ac:dyDescent="0.25">
      <c r="J7185"/>
    </row>
    <row r="7186" spans="10:10" x14ac:dyDescent="0.25">
      <c r="J7186"/>
    </row>
    <row r="7187" spans="10:10" x14ac:dyDescent="0.25">
      <c r="J7187"/>
    </row>
    <row r="7188" spans="10:10" x14ac:dyDescent="0.25">
      <c r="J7188"/>
    </row>
    <row r="7189" spans="10:10" x14ac:dyDescent="0.25">
      <c r="J7189"/>
    </row>
    <row r="7190" spans="10:10" x14ac:dyDescent="0.25">
      <c r="J7190"/>
    </row>
    <row r="7191" spans="10:10" x14ac:dyDescent="0.25">
      <c r="J7191"/>
    </row>
    <row r="7192" spans="10:10" x14ac:dyDescent="0.25">
      <c r="J7192"/>
    </row>
    <row r="7193" spans="10:10" x14ac:dyDescent="0.25">
      <c r="J7193"/>
    </row>
    <row r="7194" spans="10:10" x14ac:dyDescent="0.25">
      <c r="J7194"/>
    </row>
    <row r="7195" spans="10:10" x14ac:dyDescent="0.25">
      <c r="J7195"/>
    </row>
    <row r="7196" spans="10:10" x14ac:dyDescent="0.25">
      <c r="J7196"/>
    </row>
    <row r="7197" spans="10:10" x14ac:dyDescent="0.25">
      <c r="J7197"/>
    </row>
    <row r="7198" spans="10:10" x14ac:dyDescent="0.25">
      <c r="J7198"/>
    </row>
    <row r="7199" spans="10:10" x14ac:dyDescent="0.25">
      <c r="J7199"/>
    </row>
    <row r="7200" spans="10:10" x14ac:dyDescent="0.25">
      <c r="J7200"/>
    </row>
    <row r="7201" spans="10:10" x14ac:dyDescent="0.25">
      <c r="J7201"/>
    </row>
    <row r="7202" spans="10:10" x14ac:dyDescent="0.25">
      <c r="J7202"/>
    </row>
    <row r="7203" spans="10:10" x14ac:dyDescent="0.25">
      <c r="J7203"/>
    </row>
    <row r="7204" spans="10:10" x14ac:dyDescent="0.25">
      <c r="J7204"/>
    </row>
    <row r="7205" spans="10:10" x14ac:dyDescent="0.25">
      <c r="J7205"/>
    </row>
    <row r="7206" spans="10:10" x14ac:dyDescent="0.25">
      <c r="J7206"/>
    </row>
    <row r="7207" spans="10:10" x14ac:dyDescent="0.25">
      <c r="J7207"/>
    </row>
    <row r="7208" spans="10:10" x14ac:dyDescent="0.25">
      <c r="J7208"/>
    </row>
    <row r="7209" spans="10:10" x14ac:dyDescent="0.25">
      <c r="J7209"/>
    </row>
    <row r="7210" spans="10:10" x14ac:dyDescent="0.25">
      <c r="J7210"/>
    </row>
    <row r="7211" spans="10:10" x14ac:dyDescent="0.25">
      <c r="J7211"/>
    </row>
    <row r="7212" spans="10:10" x14ac:dyDescent="0.25">
      <c r="J7212"/>
    </row>
    <row r="7213" spans="10:10" x14ac:dyDescent="0.25">
      <c r="J7213"/>
    </row>
    <row r="7214" spans="10:10" x14ac:dyDescent="0.25">
      <c r="J7214"/>
    </row>
    <row r="7215" spans="10:10" x14ac:dyDescent="0.25">
      <c r="J7215"/>
    </row>
    <row r="7216" spans="10:10" x14ac:dyDescent="0.25">
      <c r="J7216"/>
    </row>
    <row r="7217" spans="10:10" x14ac:dyDescent="0.25">
      <c r="J7217"/>
    </row>
    <row r="7218" spans="10:10" x14ac:dyDescent="0.25">
      <c r="J7218"/>
    </row>
    <row r="7219" spans="10:10" x14ac:dyDescent="0.25">
      <c r="J7219"/>
    </row>
    <row r="7220" spans="10:10" x14ac:dyDescent="0.25">
      <c r="J7220"/>
    </row>
    <row r="7221" spans="10:10" x14ac:dyDescent="0.25">
      <c r="J7221"/>
    </row>
    <row r="7222" spans="10:10" x14ac:dyDescent="0.25">
      <c r="J7222"/>
    </row>
    <row r="7223" spans="10:10" x14ac:dyDescent="0.25">
      <c r="J7223"/>
    </row>
    <row r="7224" spans="10:10" x14ac:dyDescent="0.25">
      <c r="J7224"/>
    </row>
    <row r="7225" spans="10:10" x14ac:dyDescent="0.25">
      <c r="J7225"/>
    </row>
    <row r="7226" spans="10:10" x14ac:dyDescent="0.25">
      <c r="J7226"/>
    </row>
    <row r="7227" spans="10:10" x14ac:dyDescent="0.25">
      <c r="J7227"/>
    </row>
    <row r="7228" spans="10:10" x14ac:dyDescent="0.25">
      <c r="J7228"/>
    </row>
    <row r="7229" spans="10:10" x14ac:dyDescent="0.25">
      <c r="J7229"/>
    </row>
    <row r="7230" spans="10:10" x14ac:dyDescent="0.25">
      <c r="J7230"/>
    </row>
    <row r="7231" spans="10:10" x14ac:dyDescent="0.25">
      <c r="J7231"/>
    </row>
    <row r="7232" spans="10:10" x14ac:dyDescent="0.25">
      <c r="J7232"/>
    </row>
    <row r="7233" spans="10:10" x14ac:dyDescent="0.25">
      <c r="J7233"/>
    </row>
    <row r="7234" spans="10:10" x14ac:dyDescent="0.25">
      <c r="J7234"/>
    </row>
    <row r="7235" spans="10:10" x14ac:dyDescent="0.25">
      <c r="J7235"/>
    </row>
    <row r="7236" spans="10:10" x14ac:dyDescent="0.25">
      <c r="J7236"/>
    </row>
    <row r="7237" spans="10:10" x14ac:dyDescent="0.25">
      <c r="J7237"/>
    </row>
    <row r="7238" spans="10:10" x14ac:dyDescent="0.25">
      <c r="J7238"/>
    </row>
    <row r="7239" spans="10:10" x14ac:dyDescent="0.25">
      <c r="J7239"/>
    </row>
    <row r="7240" spans="10:10" x14ac:dyDescent="0.25">
      <c r="J7240"/>
    </row>
    <row r="7241" spans="10:10" x14ac:dyDescent="0.25">
      <c r="J7241"/>
    </row>
    <row r="7242" spans="10:10" x14ac:dyDescent="0.25">
      <c r="J7242"/>
    </row>
    <row r="7243" spans="10:10" x14ac:dyDescent="0.25">
      <c r="J7243"/>
    </row>
    <row r="7244" spans="10:10" x14ac:dyDescent="0.25">
      <c r="J7244"/>
    </row>
    <row r="7245" spans="10:10" x14ac:dyDescent="0.25">
      <c r="J7245"/>
    </row>
    <row r="7246" spans="10:10" x14ac:dyDescent="0.25">
      <c r="J7246"/>
    </row>
    <row r="7247" spans="10:10" x14ac:dyDescent="0.25">
      <c r="J7247"/>
    </row>
    <row r="7248" spans="10:10" x14ac:dyDescent="0.25">
      <c r="J7248"/>
    </row>
    <row r="7249" spans="10:10" x14ac:dyDescent="0.25">
      <c r="J7249"/>
    </row>
    <row r="7250" spans="10:10" x14ac:dyDescent="0.25">
      <c r="J7250"/>
    </row>
    <row r="7251" spans="10:10" x14ac:dyDescent="0.25">
      <c r="J7251"/>
    </row>
    <row r="7252" spans="10:10" x14ac:dyDescent="0.25">
      <c r="J7252"/>
    </row>
    <row r="7253" spans="10:10" x14ac:dyDescent="0.25">
      <c r="J7253"/>
    </row>
    <row r="7254" spans="10:10" x14ac:dyDescent="0.25">
      <c r="J7254"/>
    </row>
    <row r="7255" spans="10:10" x14ac:dyDescent="0.25">
      <c r="J7255"/>
    </row>
    <row r="7256" spans="10:10" x14ac:dyDescent="0.25">
      <c r="J7256"/>
    </row>
    <row r="7257" spans="10:10" x14ac:dyDescent="0.25">
      <c r="J7257"/>
    </row>
    <row r="7258" spans="10:10" x14ac:dyDescent="0.25">
      <c r="J7258"/>
    </row>
    <row r="7259" spans="10:10" x14ac:dyDescent="0.25">
      <c r="J7259"/>
    </row>
    <row r="7260" spans="10:10" x14ac:dyDescent="0.25">
      <c r="J7260"/>
    </row>
    <row r="7261" spans="10:10" x14ac:dyDescent="0.25">
      <c r="J7261"/>
    </row>
    <row r="7262" spans="10:10" x14ac:dyDescent="0.25">
      <c r="J7262"/>
    </row>
    <row r="7263" spans="10:10" x14ac:dyDescent="0.25">
      <c r="J7263"/>
    </row>
    <row r="7264" spans="10:10" x14ac:dyDescent="0.25">
      <c r="J7264"/>
    </row>
    <row r="7265" spans="10:10" x14ac:dyDescent="0.25">
      <c r="J7265"/>
    </row>
    <row r="7266" spans="10:10" x14ac:dyDescent="0.25">
      <c r="J7266"/>
    </row>
    <row r="7267" spans="10:10" x14ac:dyDescent="0.25">
      <c r="J7267"/>
    </row>
    <row r="7268" spans="10:10" x14ac:dyDescent="0.25">
      <c r="J7268"/>
    </row>
    <row r="7269" spans="10:10" x14ac:dyDescent="0.25">
      <c r="J7269"/>
    </row>
    <row r="7270" spans="10:10" x14ac:dyDescent="0.25">
      <c r="J7270"/>
    </row>
    <row r="7271" spans="10:10" x14ac:dyDescent="0.25">
      <c r="J7271"/>
    </row>
    <row r="7272" spans="10:10" x14ac:dyDescent="0.25">
      <c r="J7272"/>
    </row>
    <row r="7273" spans="10:10" x14ac:dyDescent="0.25">
      <c r="J7273"/>
    </row>
    <row r="7274" spans="10:10" x14ac:dyDescent="0.25">
      <c r="J7274"/>
    </row>
    <row r="7275" spans="10:10" x14ac:dyDescent="0.25">
      <c r="J7275"/>
    </row>
    <row r="7276" spans="10:10" x14ac:dyDescent="0.25">
      <c r="J7276"/>
    </row>
    <row r="7277" spans="10:10" x14ac:dyDescent="0.25">
      <c r="J7277"/>
    </row>
    <row r="7278" spans="10:10" x14ac:dyDescent="0.25">
      <c r="J7278"/>
    </row>
    <row r="7279" spans="10:10" x14ac:dyDescent="0.25">
      <c r="J7279"/>
    </row>
    <row r="7280" spans="10:10" x14ac:dyDescent="0.25">
      <c r="J7280"/>
    </row>
    <row r="7281" spans="10:10" x14ac:dyDescent="0.25">
      <c r="J7281"/>
    </row>
    <row r="7282" spans="10:10" x14ac:dyDescent="0.25">
      <c r="J7282"/>
    </row>
    <row r="7283" spans="10:10" x14ac:dyDescent="0.25">
      <c r="J7283"/>
    </row>
    <row r="7284" spans="10:10" x14ac:dyDescent="0.25">
      <c r="J7284"/>
    </row>
    <row r="7285" spans="10:10" x14ac:dyDescent="0.25">
      <c r="J7285"/>
    </row>
    <row r="7286" spans="10:10" x14ac:dyDescent="0.25">
      <c r="J7286"/>
    </row>
    <row r="7287" spans="10:10" x14ac:dyDescent="0.25">
      <c r="J7287"/>
    </row>
    <row r="7288" spans="10:10" x14ac:dyDescent="0.25">
      <c r="J7288"/>
    </row>
    <row r="7289" spans="10:10" x14ac:dyDescent="0.25">
      <c r="J7289"/>
    </row>
    <row r="7290" spans="10:10" x14ac:dyDescent="0.25">
      <c r="J7290"/>
    </row>
    <row r="7291" spans="10:10" x14ac:dyDescent="0.25">
      <c r="J7291"/>
    </row>
    <row r="7292" spans="10:10" x14ac:dyDescent="0.25">
      <c r="J7292"/>
    </row>
    <row r="7293" spans="10:10" x14ac:dyDescent="0.25">
      <c r="J7293"/>
    </row>
    <row r="7294" spans="10:10" x14ac:dyDescent="0.25">
      <c r="J7294"/>
    </row>
    <row r="7295" spans="10:10" x14ac:dyDescent="0.25">
      <c r="J7295"/>
    </row>
    <row r="7296" spans="10:10" x14ac:dyDescent="0.25">
      <c r="J7296"/>
    </row>
    <row r="7297" spans="10:10" x14ac:dyDescent="0.25">
      <c r="J7297"/>
    </row>
    <row r="7298" spans="10:10" x14ac:dyDescent="0.25">
      <c r="J7298"/>
    </row>
    <row r="7299" spans="10:10" x14ac:dyDescent="0.25">
      <c r="J7299"/>
    </row>
    <row r="7300" spans="10:10" x14ac:dyDescent="0.25">
      <c r="J7300"/>
    </row>
    <row r="7301" spans="10:10" x14ac:dyDescent="0.25">
      <c r="J7301"/>
    </row>
    <row r="7302" spans="10:10" x14ac:dyDescent="0.25">
      <c r="J7302"/>
    </row>
    <row r="7303" spans="10:10" x14ac:dyDescent="0.25">
      <c r="J7303"/>
    </row>
    <row r="7304" spans="10:10" x14ac:dyDescent="0.25">
      <c r="J7304"/>
    </row>
    <row r="7305" spans="10:10" x14ac:dyDescent="0.25">
      <c r="J7305"/>
    </row>
    <row r="7306" spans="10:10" x14ac:dyDescent="0.25">
      <c r="J7306"/>
    </row>
    <row r="7307" spans="10:10" x14ac:dyDescent="0.25">
      <c r="J7307"/>
    </row>
    <row r="7308" spans="10:10" x14ac:dyDescent="0.25">
      <c r="J7308"/>
    </row>
    <row r="7309" spans="10:10" x14ac:dyDescent="0.25">
      <c r="J7309"/>
    </row>
    <row r="7310" spans="10:10" x14ac:dyDescent="0.25">
      <c r="J7310"/>
    </row>
    <row r="7311" spans="10:10" x14ac:dyDescent="0.25">
      <c r="J7311"/>
    </row>
    <row r="7312" spans="10:10" x14ac:dyDescent="0.25">
      <c r="J7312"/>
    </row>
    <row r="7313" spans="10:10" x14ac:dyDescent="0.25">
      <c r="J7313"/>
    </row>
    <row r="7314" spans="10:10" x14ac:dyDescent="0.25">
      <c r="J7314"/>
    </row>
    <row r="7315" spans="10:10" x14ac:dyDescent="0.25">
      <c r="J7315"/>
    </row>
    <row r="7316" spans="10:10" x14ac:dyDescent="0.25">
      <c r="J7316"/>
    </row>
    <row r="7317" spans="10:10" x14ac:dyDescent="0.25">
      <c r="J7317"/>
    </row>
    <row r="7318" spans="10:10" x14ac:dyDescent="0.25">
      <c r="J7318"/>
    </row>
    <row r="7319" spans="10:10" x14ac:dyDescent="0.25">
      <c r="J7319"/>
    </row>
    <row r="7320" spans="10:10" x14ac:dyDescent="0.25">
      <c r="J7320"/>
    </row>
    <row r="7321" spans="10:10" x14ac:dyDescent="0.25">
      <c r="J7321"/>
    </row>
    <row r="7322" spans="10:10" x14ac:dyDescent="0.25">
      <c r="J7322"/>
    </row>
    <row r="7323" spans="10:10" x14ac:dyDescent="0.25">
      <c r="J7323"/>
    </row>
    <row r="7324" spans="10:10" x14ac:dyDescent="0.25">
      <c r="J7324"/>
    </row>
    <row r="7325" spans="10:10" x14ac:dyDescent="0.25">
      <c r="J7325"/>
    </row>
    <row r="7326" spans="10:10" x14ac:dyDescent="0.25">
      <c r="J7326"/>
    </row>
    <row r="7327" spans="10:10" x14ac:dyDescent="0.25">
      <c r="J7327"/>
    </row>
    <row r="7328" spans="10:10" x14ac:dyDescent="0.25">
      <c r="J7328"/>
    </row>
    <row r="7329" spans="10:10" x14ac:dyDescent="0.25">
      <c r="J7329"/>
    </row>
    <row r="7330" spans="10:10" x14ac:dyDescent="0.25">
      <c r="J7330"/>
    </row>
    <row r="7331" spans="10:10" x14ac:dyDescent="0.25">
      <c r="J7331"/>
    </row>
    <row r="7332" spans="10:10" x14ac:dyDescent="0.25">
      <c r="J7332"/>
    </row>
    <row r="7333" spans="10:10" x14ac:dyDescent="0.25">
      <c r="J7333"/>
    </row>
    <row r="7334" spans="10:10" x14ac:dyDescent="0.25">
      <c r="J7334"/>
    </row>
    <row r="7335" spans="10:10" x14ac:dyDescent="0.25">
      <c r="J7335"/>
    </row>
    <row r="7336" spans="10:10" x14ac:dyDescent="0.25">
      <c r="J7336"/>
    </row>
    <row r="7337" spans="10:10" x14ac:dyDescent="0.25">
      <c r="J7337"/>
    </row>
    <row r="7338" spans="10:10" x14ac:dyDescent="0.25">
      <c r="J7338"/>
    </row>
    <row r="7339" spans="10:10" x14ac:dyDescent="0.25">
      <c r="J7339"/>
    </row>
    <row r="7340" spans="10:10" x14ac:dyDescent="0.25">
      <c r="J7340"/>
    </row>
    <row r="7341" spans="10:10" x14ac:dyDescent="0.25">
      <c r="J7341"/>
    </row>
    <row r="7342" spans="10:10" x14ac:dyDescent="0.25">
      <c r="J7342"/>
    </row>
    <row r="7343" spans="10:10" x14ac:dyDescent="0.25">
      <c r="J7343"/>
    </row>
    <row r="7344" spans="10:10" x14ac:dyDescent="0.25">
      <c r="J7344"/>
    </row>
    <row r="7345" spans="10:10" x14ac:dyDescent="0.25">
      <c r="J7345"/>
    </row>
    <row r="7346" spans="10:10" x14ac:dyDescent="0.25">
      <c r="J7346"/>
    </row>
    <row r="7347" spans="10:10" x14ac:dyDescent="0.25">
      <c r="J7347"/>
    </row>
    <row r="7348" spans="10:10" x14ac:dyDescent="0.25">
      <c r="J7348"/>
    </row>
    <row r="7349" spans="10:10" x14ac:dyDescent="0.25">
      <c r="J7349"/>
    </row>
    <row r="7350" spans="10:10" x14ac:dyDescent="0.25">
      <c r="J7350"/>
    </row>
    <row r="7351" spans="10:10" x14ac:dyDescent="0.25">
      <c r="J7351"/>
    </row>
    <row r="7352" spans="10:10" x14ac:dyDescent="0.25">
      <c r="J7352"/>
    </row>
    <row r="7353" spans="10:10" x14ac:dyDescent="0.25">
      <c r="J7353"/>
    </row>
    <row r="7354" spans="10:10" x14ac:dyDescent="0.25">
      <c r="J7354"/>
    </row>
    <row r="7355" spans="10:10" x14ac:dyDescent="0.25">
      <c r="J7355"/>
    </row>
    <row r="7356" spans="10:10" x14ac:dyDescent="0.25">
      <c r="J7356"/>
    </row>
    <row r="7357" spans="10:10" x14ac:dyDescent="0.25">
      <c r="J7357"/>
    </row>
    <row r="7358" spans="10:10" x14ac:dyDescent="0.25">
      <c r="J7358"/>
    </row>
    <row r="7359" spans="10:10" x14ac:dyDescent="0.25">
      <c r="J7359"/>
    </row>
    <row r="7360" spans="10:10" x14ac:dyDescent="0.25">
      <c r="J7360"/>
    </row>
    <row r="7361" spans="10:10" x14ac:dyDescent="0.25">
      <c r="J7361"/>
    </row>
    <row r="7362" spans="10:10" x14ac:dyDescent="0.25">
      <c r="J7362"/>
    </row>
    <row r="7363" spans="10:10" x14ac:dyDescent="0.25">
      <c r="J7363"/>
    </row>
    <row r="7364" spans="10:10" x14ac:dyDescent="0.25">
      <c r="J7364"/>
    </row>
    <row r="7365" spans="10:10" x14ac:dyDescent="0.25">
      <c r="J7365"/>
    </row>
    <row r="7366" spans="10:10" x14ac:dyDescent="0.25">
      <c r="J7366"/>
    </row>
    <row r="7367" spans="10:10" x14ac:dyDescent="0.25">
      <c r="J7367"/>
    </row>
    <row r="7368" spans="10:10" x14ac:dyDescent="0.25">
      <c r="J7368"/>
    </row>
    <row r="7369" spans="10:10" x14ac:dyDescent="0.25">
      <c r="J7369"/>
    </row>
    <row r="7370" spans="10:10" x14ac:dyDescent="0.25">
      <c r="J7370"/>
    </row>
    <row r="7371" spans="10:10" x14ac:dyDescent="0.25">
      <c r="J7371"/>
    </row>
    <row r="7372" spans="10:10" x14ac:dyDescent="0.25">
      <c r="J7372"/>
    </row>
    <row r="7373" spans="10:10" x14ac:dyDescent="0.25">
      <c r="J7373"/>
    </row>
    <row r="7374" spans="10:10" x14ac:dyDescent="0.25">
      <c r="J7374"/>
    </row>
    <row r="7375" spans="10:10" x14ac:dyDescent="0.25">
      <c r="J7375"/>
    </row>
    <row r="7376" spans="10:10" x14ac:dyDescent="0.25">
      <c r="J7376"/>
    </row>
    <row r="7377" spans="10:10" x14ac:dyDescent="0.25">
      <c r="J7377"/>
    </row>
    <row r="7378" spans="10:10" x14ac:dyDescent="0.25">
      <c r="J7378"/>
    </row>
    <row r="7379" spans="10:10" x14ac:dyDescent="0.25">
      <c r="J7379"/>
    </row>
    <row r="7380" spans="10:10" x14ac:dyDescent="0.25">
      <c r="J7380"/>
    </row>
    <row r="7381" spans="10:10" x14ac:dyDescent="0.25">
      <c r="J7381"/>
    </row>
    <row r="7382" spans="10:10" x14ac:dyDescent="0.25">
      <c r="J7382"/>
    </row>
    <row r="7383" spans="10:10" x14ac:dyDescent="0.25">
      <c r="J7383"/>
    </row>
    <row r="7384" spans="10:10" x14ac:dyDescent="0.25">
      <c r="J7384"/>
    </row>
    <row r="7385" spans="10:10" x14ac:dyDescent="0.25">
      <c r="J7385"/>
    </row>
    <row r="7386" spans="10:10" x14ac:dyDescent="0.25">
      <c r="J7386"/>
    </row>
    <row r="7387" spans="10:10" x14ac:dyDescent="0.25">
      <c r="J7387"/>
    </row>
    <row r="7388" spans="10:10" x14ac:dyDescent="0.25">
      <c r="J7388"/>
    </row>
    <row r="7389" spans="10:10" x14ac:dyDescent="0.25">
      <c r="J7389"/>
    </row>
    <row r="7390" spans="10:10" x14ac:dyDescent="0.25">
      <c r="J7390"/>
    </row>
    <row r="7391" spans="10:10" x14ac:dyDescent="0.25">
      <c r="J7391"/>
    </row>
    <row r="7392" spans="10:10" x14ac:dyDescent="0.25">
      <c r="J7392"/>
    </row>
    <row r="7393" spans="10:10" x14ac:dyDescent="0.25">
      <c r="J7393"/>
    </row>
    <row r="7394" spans="10:10" x14ac:dyDescent="0.25">
      <c r="J7394"/>
    </row>
    <row r="7395" spans="10:10" x14ac:dyDescent="0.25">
      <c r="J7395"/>
    </row>
    <row r="7396" spans="10:10" x14ac:dyDescent="0.25">
      <c r="J7396"/>
    </row>
    <row r="7397" spans="10:10" x14ac:dyDescent="0.25">
      <c r="J7397"/>
    </row>
    <row r="7398" spans="10:10" x14ac:dyDescent="0.25">
      <c r="J7398"/>
    </row>
    <row r="7399" spans="10:10" x14ac:dyDescent="0.25">
      <c r="J7399"/>
    </row>
    <row r="7400" spans="10:10" x14ac:dyDescent="0.25">
      <c r="J7400"/>
    </row>
    <row r="7401" spans="10:10" x14ac:dyDescent="0.25">
      <c r="J7401"/>
    </row>
    <row r="7402" spans="10:10" x14ac:dyDescent="0.25">
      <c r="J7402"/>
    </row>
    <row r="7403" spans="10:10" x14ac:dyDescent="0.25">
      <c r="J7403"/>
    </row>
    <row r="7404" spans="10:10" x14ac:dyDescent="0.25">
      <c r="J7404"/>
    </row>
    <row r="7405" spans="10:10" x14ac:dyDescent="0.25">
      <c r="J7405"/>
    </row>
    <row r="7406" spans="10:10" x14ac:dyDescent="0.25">
      <c r="J7406"/>
    </row>
    <row r="7407" spans="10:10" x14ac:dyDescent="0.25">
      <c r="J7407"/>
    </row>
    <row r="7408" spans="10:10" x14ac:dyDescent="0.25">
      <c r="J7408"/>
    </row>
    <row r="7409" spans="10:10" x14ac:dyDescent="0.25">
      <c r="J7409"/>
    </row>
    <row r="7410" spans="10:10" x14ac:dyDescent="0.25">
      <c r="J7410"/>
    </row>
    <row r="7411" spans="10:10" x14ac:dyDescent="0.25">
      <c r="J7411"/>
    </row>
    <row r="7412" spans="10:10" x14ac:dyDescent="0.25">
      <c r="J7412"/>
    </row>
    <row r="7413" spans="10:10" x14ac:dyDescent="0.25">
      <c r="J7413"/>
    </row>
    <row r="7414" spans="10:10" x14ac:dyDescent="0.25">
      <c r="J7414"/>
    </row>
    <row r="7415" spans="10:10" x14ac:dyDescent="0.25">
      <c r="J7415"/>
    </row>
    <row r="7416" spans="10:10" x14ac:dyDescent="0.25">
      <c r="J7416"/>
    </row>
    <row r="7417" spans="10:10" x14ac:dyDescent="0.25">
      <c r="J7417"/>
    </row>
    <row r="7418" spans="10:10" x14ac:dyDescent="0.25">
      <c r="J7418"/>
    </row>
    <row r="7419" spans="10:10" x14ac:dyDescent="0.25">
      <c r="J7419"/>
    </row>
    <row r="7420" spans="10:10" x14ac:dyDescent="0.25">
      <c r="J7420"/>
    </row>
    <row r="7421" spans="10:10" x14ac:dyDescent="0.25">
      <c r="J7421"/>
    </row>
    <row r="7422" spans="10:10" x14ac:dyDescent="0.25">
      <c r="J7422"/>
    </row>
    <row r="7423" spans="10:10" x14ac:dyDescent="0.25">
      <c r="J7423"/>
    </row>
    <row r="7424" spans="10:10" x14ac:dyDescent="0.25">
      <c r="J7424"/>
    </row>
    <row r="7425" spans="10:10" x14ac:dyDescent="0.25">
      <c r="J7425"/>
    </row>
    <row r="7426" spans="10:10" x14ac:dyDescent="0.25">
      <c r="J7426"/>
    </row>
    <row r="7427" spans="10:10" x14ac:dyDescent="0.25">
      <c r="J7427"/>
    </row>
    <row r="7428" spans="10:10" x14ac:dyDescent="0.25">
      <c r="J7428"/>
    </row>
    <row r="7429" spans="10:10" x14ac:dyDescent="0.25">
      <c r="J7429"/>
    </row>
    <row r="7430" spans="10:10" x14ac:dyDescent="0.25">
      <c r="J7430"/>
    </row>
    <row r="7431" spans="10:10" x14ac:dyDescent="0.25">
      <c r="J7431"/>
    </row>
    <row r="7432" spans="10:10" x14ac:dyDescent="0.25">
      <c r="J7432"/>
    </row>
    <row r="7433" spans="10:10" x14ac:dyDescent="0.25">
      <c r="J7433"/>
    </row>
    <row r="7434" spans="10:10" x14ac:dyDescent="0.25">
      <c r="J7434"/>
    </row>
    <row r="7435" spans="10:10" x14ac:dyDescent="0.25">
      <c r="J7435"/>
    </row>
    <row r="7436" spans="10:10" x14ac:dyDescent="0.25">
      <c r="J7436"/>
    </row>
    <row r="7437" spans="10:10" x14ac:dyDescent="0.25">
      <c r="J7437"/>
    </row>
    <row r="7438" spans="10:10" x14ac:dyDescent="0.25">
      <c r="J7438"/>
    </row>
    <row r="7439" spans="10:10" x14ac:dyDescent="0.25">
      <c r="J7439"/>
    </row>
    <row r="7440" spans="10:10" x14ac:dyDescent="0.25">
      <c r="J7440"/>
    </row>
    <row r="7441" spans="10:10" x14ac:dyDescent="0.25">
      <c r="J7441"/>
    </row>
    <row r="7442" spans="10:10" x14ac:dyDescent="0.25">
      <c r="J7442"/>
    </row>
    <row r="7443" spans="10:10" x14ac:dyDescent="0.25">
      <c r="J7443"/>
    </row>
    <row r="7444" spans="10:10" x14ac:dyDescent="0.25">
      <c r="J7444"/>
    </row>
    <row r="7445" spans="10:10" x14ac:dyDescent="0.25">
      <c r="J7445"/>
    </row>
    <row r="7446" spans="10:10" x14ac:dyDescent="0.25">
      <c r="J7446"/>
    </row>
    <row r="7447" spans="10:10" x14ac:dyDescent="0.25">
      <c r="J7447"/>
    </row>
    <row r="7448" spans="10:10" x14ac:dyDescent="0.25">
      <c r="J7448"/>
    </row>
    <row r="7449" spans="10:10" x14ac:dyDescent="0.25">
      <c r="J7449"/>
    </row>
    <row r="7450" spans="10:10" x14ac:dyDescent="0.25">
      <c r="J7450"/>
    </row>
    <row r="7451" spans="10:10" x14ac:dyDescent="0.25">
      <c r="J7451"/>
    </row>
    <row r="7452" spans="10:10" x14ac:dyDescent="0.25">
      <c r="J7452"/>
    </row>
    <row r="7453" spans="10:10" x14ac:dyDescent="0.25">
      <c r="J7453"/>
    </row>
    <row r="7454" spans="10:10" x14ac:dyDescent="0.25">
      <c r="J7454"/>
    </row>
    <row r="7455" spans="10:10" x14ac:dyDescent="0.25">
      <c r="J7455"/>
    </row>
    <row r="7456" spans="10:10" x14ac:dyDescent="0.25">
      <c r="J7456"/>
    </row>
    <row r="7457" spans="10:10" x14ac:dyDescent="0.25">
      <c r="J7457"/>
    </row>
    <row r="7458" spans="10:10" x14ac:dyDescent="0.25">
      <c r="J7458"/>
    </row>
    <row r="7459" spans="10:10" x14ac:dyDescent="0.25">
      <c r="J7459"/>
    </row>
    <row r="7460" spans="10:10" x14ac:dyDescent="0.25">
      <c r="J7460"/>
    </row>
    <row r="7461" spans="10:10" x14ac:dyDescent="0.25">
      <c r="J7461"/>
    </row>
    <row r="7462" spans="10:10" x14ac:dyDescent="0.25">
      <c r="J7462"/>
    </row>
    <row r="7463" spans="10:10" x14ac:dyDescent="0.25">
      <c r="J7463"/>
    </row>
    <row r="7464" spans="10:10" x14ac:dyDescent="0.25">
      <c r="J7464"/>
    </row>
    <row r="7465" spans="10:10" x14ac:dyDescent="0.25">
      <c r="J7465"/>
    </row>
    <row r="7466" spans="10:10" x14ac:dyDescent="0.25">
      <c r="J7466"/>
    </row>
    <row r="7467" spans="10:10" x14ac:dyDescent="0.25">
      <c r="J7467"/>
    </row>
    <row r="7468" spans="10:10" x14ac:dyDescent="0.25">
      <c r="J7468"/>
    </row>
    <row r="7469" spans="10:10" x14ac:dyDescent="0.25">
      <c r="J7469"/>
    </row>
    <row r="7470" spans="10:10" x14ac:dyDescent="0.25">
      <c r="J7470"/>
    </row>
    <row r="7471" spans="10:10" x14ac:dyDescent="0.25">
      <c r="J7471"/>
    </row>
    <row r="7472" spans="10:10" x14ac:dyDescent="0.25">
      <c r="J7472"/>
    </row>
    <row r="7473" spans="10:10" x14ac:dyDescent="0.25">
      <c r="J7473"/>
    </row>
    <row r="7474" spans="10:10" x14ac:dyDescent="0.25">
      <c r="J7474"/>
    </row>
    <row r="7475" spans="10:10" x14ac:dyDescent="0.25">
      <c r="J7475"/>
    </row>
    <row r="7476" spans="10:10" x14ac:dyDescent="0.25">
      <c r="J7476"/>
    </row>
    <row r="7477" spans="10:10" x14ac:dyDescent="0.25">
      <c r="J7477"/>
    </row>
    <row r="7478" spans="10:10" x14ac:dyDescent="0.25">
      <c r="J7478"/>
    </row>
    <row r="7479" spans="10:10" x14ac:dyDescent="0.25">
      <c r="J7479"/>
    </row>
    <row r="7480" spans="10:10" x14ac:dyDescent="0.25">
      <c r="J7480"/>
    </row>
    <row r="7481" spans="10:10" x14ac:dyDescent="0.25">
      <c r="J7481"/>
    </row>
    <row r="7482" spans="10:10" x14ac:dyDescent="0.25">
      <c r="J7482"/>
    </row>
    <row r="7483" spans="10:10" x14ac:dyDescent="0.25">
      <c r="J7483"/>
    </row>
    <row r="7484" spans="10:10" x14ac:dyDescent="0.25">
      <c r="J7484"/>
    </row>
    <row r="7485" spans="10:10" x14ac:dyDescent="0.25">
      <c r="J7485"/>
    </row>
    <row r="7486" spans="10:10" x14ac:dyDescent="0.25">
      <c r="J7486"/>
    </row>
    <row r="7487" spans="10:10" x14ac:dyDescent="0.25">
      <c r="J7487"/>
    </row>
    <row r="7488" spans="10:10" x14ac:dyDescent="0.25">
      <c r="J7488"/>
    </row>
    <row r="7489" spans="10:10" x14ac:dyDescent="0.25">
      <c r="J7489"/>
    </row>
    <row r="7490" spans="10:10" x14ac:dyDescent="0.25">
      <c r="J7490"/>
    </row>
    <row r="7491" spans="10:10" x14ac:dyDescent="0.25">
      <c r="J7491"/>
    </row>
    <row r="7492" spans="10:10" x14ac:dyDescent="0.25">
      <c r="J7492"/>
    </row>
    <row r="7493" spans="10:10" x14ac:dyDescent="0.25">
      <c r="J7493"/>
    </row>
    <row r="7494" spans="10:10" x14ac:dyDescent="0.25">
      <c r="J7494"/>
    </row>
    <row r="7495" spans="10:10" x14ac:dyDescent="0.25">
      <c r="J7495"/>
    </row>
    <row r="7496" spans="10:10" x14ac:dyDescent="0.25">
      <c r="J7496"/>
    </row>
    <row r="7497" spans="10:10" x14ac:dyDescent="0.25">
      <c r="J7497"/>
    </row>
    <row r="7498" spans="10:10" x14ac:dyDescent="0.25">
      <c r="J7498"/>
    </row>
    <row r="7499" spans="10:10" x14ac:dyDescent="0.25">
      <c r="J7499"/>
    </row>
    <row r="7500" spans="10:10" x14ac:dyDescent="0.25">
      <c r="J7500"/>
    </row>
    <row r="7501" spans="10:10" x14ac:dyDescent="0.25">
      <c r="J7501"/>
    </row>
    <row r="7502" spans="10:10" x14ac:dyDescent="0.25">
      <c r="J7502"/>
    </row>
    <row r="7503" spans="10:10" x14ac:dyDescent="0.25">
      <c r="J7503"/>
    </row>
    <row r="7504" spans="10:10" x14ac:dyDescent="0.25">
      <c r="J7504"/>
    </row>
    <row r="7505" spans="10:10" x14ac:dyDescent="0.25">
      <c r="J7505"/>
    </row>
    <row r="7506" spans="10:10" x14ac:dyDescent="0.25">
      <c r="J7506"/>
    </row>
    <row r="7507" spans="10:10" x14ac:dyDescent="0.25">
      <c r="J7507"/>
    </row>
    <row r="7508" spans="10:10" x14ac:dyDescent="0.25">
      <c r="J7508"/>
    </row>
    <row r="7509" spans="10:10" x14ac:dyDescent="0.25">
      <c r="J7509"/>
    </row>
    <row r="7510" spans="10:10" x14ac:dyDescent="0.25">
      <c r="J7510"/>
    </row>
    <row r="7511" spans="10:10" x14ac:dyDescent="0.25">
      <c r="J7511"/>
    </row>
    <row r="7512" spans="10:10" x14ac:dyDescent="0.25">
      <c r="J7512"/>
    </row>
    <row r="7513" spans="10:10" x14ac:dyDescent="0.25">
      <c r="J7513"/>
    </row>
    <row r="7514" spans="10:10" x14ac:dyDescent="0.25">
      <c r="J7514"/>
    </row>
    <row r="7515" spans="10:10" x14ac:dyDescent="0.25">
      <c r="J7515"/>
    </row>
    <row r="7516" spans="10:10" x14ac:dyDescent="0.25">
      <c r="J7516"/>
    </row>
    <row r="7517" spans="10:10" x14ac:dyDescent="0.25">
      <c r="J7517"/>
    </row>
    <row r="7518" spans="10:10" x14ac:dyDescent="0.25">
      <c r="J7518"/>
    </row>
    <row r="7519" spans="10:10" x14ac:dyDescent="0.25">
      <c r="J7519"/>
    </row>
    <row r="7520" spans="10:10" x14ac:dyDescent="0.25">
      <c r="J7520"/>
    </row>
    <row r="7521" spans="10:10" x14ac:dyDescent="0.25">
      <c r="J7521"/>
    </row>
    <row r="7522" spans="10:10" x14ac:dyDescent="0.25">
      <c r="J7522"/>
    </row>
    <row r="7523" spans="10:10" x14ac:dyDescent="0.25">
      <c r="J7523"/>
    </row>
    <row r="7524" spans="10:10" x14ac:dyDescent="0.25">
      <c r="J7524"/>
    </row>
    <row r="7525" spans="10:10" x14ac:dyDescent="0.25">
      <c r="J7525"/>
    </row>
    <row r="7526" spans="10:10" x14ac:dyDescent="0.25">
      <c r="J7526"/>
    </row>
    <row r="7527" spans="10:10" x14ac:dyDescent="0.25">
      <c r="J7527"/>
    </row>
    <row r="7528" spans="10:10" x14ac:dyDescent="0.25">
      <c r="J7528"/>
    </row>
    <row r="7529" spans="10:10" x14ac:dyDescent="0.25">
      <c r="J7529"/>
    </row>
    <row r="7530" spans="10:10" x14ac:dyDescent="0.25">
      <c r="J7530"/>
    </row>
    <row r="7531" spans="10:10" x14ac:dyDescent="0.25">
      <c r="J7531"/>
    </row>
    <row r="7532" spans="10:10" x14ac:dyDescent="0.25">
      <c r="J7532"/>
    </row>
    <row r="7533" spans="10:10" x14ac:dyDescent="0.25">
      <c r="J7533"/>
    </row>
    <row r="7534" spans="10:10" x14ac:dyDescent="0.25">
      <c r="J7534"/>
    </row>
    <row r="7535" spans="10:10" x14ac:dyDescent="0.25">
      <c r="J7535"/>
    </row>
    <row r="7536" spans="10:10" x14ac:dyDescent="0.25">
      <c r="J7536"/>
    </row>
    <row r="7537" spans="10:10" x14ac:dyDescent="0.25">
      <c r="J7537"/>
    </row>
    <row r="7538" spans="10:10" x14ac:dyDescent="0.25">
      <c r="J7538"/>
    </row>
    <row r="7539" spans="10:10" x14ac:dyDescent="0.25">
      <c r="J7539"/>
    </row>
    <row r="7540" spans="10:10" x14ac:dyDescent="0.25">
      <c r="J7540"/>
    </row>
    <row r="7541" spans="10:10" x14ac:dyDescent="0.25">
      <c r="J7541"/>
    </row>
    <row r="7542" spans="10:10" x14ac:dyDescent="0.25">
      <c r="J7542"/>
    </row>
    <row r="7543" spans="10:10" x14ac:dyDescent="0.25">
      <c r="J7543"/>
    </row>
    <row r="7544" spans="10:10" x14ac:dyDescent="0.25">
      <c r="J7544"/>
    </row>
    <row r="7545" spans="10:10" x14ac:dyDescent="0.25">
      <c r="J7545"/>
    </row>
    <row r="7546" spans="10:10" x14ac:dyDescent="0.25">
      <c r="J7546"/>
    </row>
    <row r="7547" spans="10:10" x14ac:dyDescent="0.25">
      <c r="J7547"/>
    </row>
    <row r="7548" spans="10:10" x14ac:dyDescent="0.25">
      <c r="J7548"/>
    </row>
    <row r="7549" spans="10:10" x14ac:dyDescent="0.25">
      <c r="J7549"/>
    </row>
    <row r="7550" spans="10:10" x14ac:dyDescent="0.25">
      <c r="J7550"/>
    </row>
    <row r="7551" spans="10:10" x14ac:dyDescent="0.25">
      <c r="J7551"/>
    </row>
    <row r="7552" spans="10:10" x14ac:dyDescent="0.25">
      <c r="J7552"/>
    </row>
    <row r="7553" spans="10:10" x14ac:dyDescent="0.25">
      <c r="J7553"/>
    </row>
    <row r="7554" spans="10:10" x14ac:dyDescent="0.25">
      <c r="J7554"/>
    </row>
    <row r="7555" spans="10:10" x14ac:dyDescent="0.25">
      <c r="J7555"/>
    </row>
    <row r="7556" spans="10:10" x14ac:dyDescent="0.25">
      <c r="J7556"/>
    </row>
    <row r="7557" spans="10:10" x14ac:dyDescent="0.25">
      <c r="J7557"/>
    </row>
    <row r="7558" spans="10:10" x14ac:dyDescent="0.25">
      <c r="J7558"/>
    </row>
    <row r="7559" spans="10:10" x14ac:dyDescent="0.25">
      <c r="J7559"/>
    </row>
    <row r="7560" spans="10:10" x14ac:dyDescent="0.25">
      <c r="J7560"/>
    </row>
    <row r="7561" spans="10:10" x14ac:dyDescent="0.25">
      <c r="J7561"/>
    </row>
    <row r="7562" spans="10:10" x14ac:dyDescent="0.25">
      <c r="J7562"/>
    </row>
    <row r="7563" spans="10:10" x14ac:dyDescent="0.25">
      <c r="J7563"/>
    </row>
    <row r="7564" spans="10:10" x14ac:dyDescent="0.25">
      <c r="J7564"/>
    </row>
    <row r="7565" spans="10:10" x14ac:dyDescent="0.25">
      <c r="J7565"/>
    </row>
    <row r="7566" spans="10:10" x14ac:dyDescent="0.25">
      <c r="J7566"/>
    </row>
    <row r="7567" spans="10:10" x14ac:dyDescent="0.25">
      <c r="J7567"/>
    </row>
    <row r="7568" spans="10:10" x14ac:dyDescent="0.25">
      <c r="J7568"/>
    </row>
    <row r="7569" spans="10:10" x14ac:dyDescent="0.25">
      <c r="J7569"/>
    </row>
    <row r="7570" spans="10:10" x14ac:dyDescent="0.25">
      <c r="J7570"/>
    </row>
    <row r="7571" spans="10:10" x14ac:dyDescent="0.25">
      <c r="J7571"/>
    </row>
    <row r="7572" spans="10:10" x14ac:dyDescent="0.25">
      <c r="J7572"/>
    </row>
    <row r="7573" spans="10:10" x14ac:dyDescent="0.25">
      <c r="J7573"/>
    </row>
    <row r="7574" spans="10:10" x14ac:dyDescent="0.25">
      <c r="J7574"/>
    </row>
    <row r="7575" spans="10:10" x14ac:dyDescent="0.25">
      <c r="J7575"/>
    </row>
    <row r="7576" spans="10:10" x14ac:dyDescent="0.25">
      <c r="J7576"/>
    </row>
    <row r="7577" spans="10:10" x14ac:dyDescent="0.25">
      <c r="J7577"/>
    </row>
    <row r="7578" spans="10:10" x14ac:dyDescent="0.25">
      <c r="J7578"/>
    </row>
    <row r="7579" spans="10:10" x14ac:dyDescent="0.25">
      <c r="J7579"/>
    </row>
    <row r="7580" spans="10:10" x14ac:dyDescent="0.25">
      <c r="J7580"/>
    </row>
    <row r="7581" spans="10:10" x14ac:dyDescent="0.25">
      <c r="J7581"/>
    </row>
    <row r="7582" spans="10:10" x14ac:dyDescent="0.25">
      <c r="J7582"/>
    </row>
    <row r="7583" spans="10:10" x14ac:dyDescent="0.25">
      <c r="J7583"/>
    </row>
    <row r="7584" spans="10:10" x14ac:dyDescent="0.25">
      <c r="J7584"/>
    </row>
    <row r="7585" spans="10:10" x14ac:dyDescent="0.25">
      <c r="J7585"/>
    </row>
    <row r="7586" spans="10:10" x14ac:dyDescent="0.25">
      <c r="J7586"/>
    </row>
    <row r="7587" spans="10:10" x14ac:dyDescent="0.25">
      <c r="J7587"/>
    </row>
    <row r="7588" spans="10:10" x14ac:dyDescent="0.25">
      <c r="J7588"/>
    </row>
    <row r="7589" spans="10:10" x14ac:dyDescent="0.25">
      <c r="J7589"/>
    </row>
    <row r="7590" spans="10:10" x14ac:dyDescent="0.25">
      <c r="J7590"/>
    </row>
    <row r="7591" spans="10:10" x14ac:dyDescent="0.25">
      <c r="J7591"/>
    </row>
    <row r="7592" spans="10:10" x14ac:dyDescent="0.25">
      <c r="J7592"/>
    </row>
    <row r="7593" spans="10:10" x14ac:dyDescent="0.25">
      <c r="J7593"/>
    </row>
    <row r="7594" spans="10:10" x14ac:dyDescent="0.25">
      <c r="J7594"/>
    </row>
    <row r="7595" spans="10:10" x14ac:dyDescent="0.25">
      <c r="J7595"/>
    </row>
    <row r="7596" spans="10:10" x14ac:dyDescent="0.25">
      <c r="J7596"/>
    </row>
    <row r="7597" spans="10:10" x14ac:dyDescent="0.25">
      <c r="J7597"/>
    </row>
    <row r="7598" spans="10:10" x14ac:dyDescent="0.25">
      <c r="J7598"/>
    </row>
    <row r="7599" spans="10:10" x14ac:dyDescent="0.25">
      <c r="J7599"/>
    </row>
    <row r="7600" spans="10:10" x14ac:dyDescent="0.25">
      <c r="J7600"/>
    </row>
    <row r="7601" spans="10:10" x14ac:dyDescent="0.25">
      <c r="J7601"/>
    </row>
    <row r="7602" spans="10:10" x14ac:dyDescent="0.25">
      <c r="J7602"/>
    </row>
    <row r="7603" spans="10:10" x14ac:dyDescent="0.25">
      <c r="J7603"/>
    </row>
    <row r="7604" spans="10:10" x14ac:dyDescent="0.25">
      <c r="J7604"/>
    </row>
    <row r="7605" spans="10:10" x14ac:dyDescent="0.25">
      <c r="J7605"/>
    </row>
    <row r="7606" spans="10:10" x14ac:dyDescent="0.25">
      <c r="J7606"/>
    </row>
    <row r="7607" spans="10:10" x14ac:dyDescent="0.25">
      <c r="J7607"/>
    </row>
    <row r="7608" spans="10:10" x14ac:dyDescent="0.25">
      <c r="J7608"/>
    </row>
    <row r="7609" spans="10:10" x14ac:dyDescent="0.25">
      <c r="J7609"/>
    </row>
    <row r="7610" spans="10:10" x14ac:dyDescent="0.25">
      <c r="J7610"/>
    </row>
    <row r="7611" spans="10:10" x14ac:dyDescent="0.25">
      <c r="J7611"/>
    </row>
    <row r="7612" spans="10:10" x14ac:dyDescent="0.25">
      <c r="J7612"/>
    </row>
    <row r="7613" spans="10:10" x14ac:dyDescent="0.25">
      <c r="J7613"/>
    </row>
    <row r="7614" spans="10:10" x14ac:dyDescent="0.25">
      <c r="J7614"/>
    </row>
    <row r="7615" spans="10:10" x14ac:dyDescent="0.25">
      <c r="J7615"/>
    </row>
    <row r="7616" spans="10:10" x14ac:dyDescent="0.25">
      <c r="J7616"/>
    </row>
    <row r="7617" spans="10:10" x14ac:dyDescent="0.25">
      <c r="J7617"/>
    </row>
    <row r="7618" spans="10:10" x14ac:dyDescent="0.25">
      <c r="J7618"/>
    </row>
    <row r="7619" spans="10:10" x14ac:dyDescent="0.25">
      <c r="J7619"/>
    </row>
    <row r="7620" spans="10:10" x14ac:dyDescent="0.25">
      <c r="J7620"/>
    </row>
    <row r="7621" spans="10:10" x14ac:dyDescent="0.25">
      <c r="J7621"/>
    </row>
    <row r="7622" spans="10:10" x14ac:dyDescent="0.25">
      <c r="J7622"/>
    </row>
    <row r="7623" spans="10:10" x14ac:dyDescent="0.25">
      <c r="J7623"/>
    </row>
    <row r="7624" spans="10:10" x14ac:dyDescent="0.25">
      <c r="J7624"/>
    </row>
    <row r="7625" spans="10:10" x14ac:dyDescent="0.25">
      <c r="J7625"/>
    </row>
    <row r="7626" spans="10:10" x14ac:dyDescent="0.25">
      <c r="J7626"/>
    </row>
    <row r="7627" spans="10:10" x14ac:dyDescent="0.25">
      <c r="J7627"/>
    </row>
    <row r="7628" spans="10:10" x14ac:dyDescent="0.25">
      <c r="J7628"/>
    </row>
    <row r="7629" spans="10:10" x14ac:dyDescent="0.25">
      <c r="J7629"/>
    </row>
    <row r="7630" spans="10:10" x14ac:dyDescent="0.25">
      <c r="J7630"/>
    </row>
    <row r="7631" spans="10:10" x14ac:dyDescent="0.25">
      <c r="J7631"/>
    </row>
    <row r="7632" spans="10:10" x14ac:dyDescent="0.25">
      <c r="J7632"/>
    </row>
    <row r="7633" spans="10:10" x14ac:dyDescent="0.25">
      <c r="J7633"/>
    </row>
    <row r="7634" spans="10:10" x14ac:dyDescent="0.25">
      <c r="J7634"/>
    </row>
    <row r="7635" spans="10:10" x14ac:dyDescent="0.25">
      <c r="J7635"/>
    </row>
    <row r="7636" spans="10:10" x14ac:dyDescent="0.25">
      <c r="J7636"/>
    </row>
    <row r="7637" spans="10:10" x14ac:dyDescent="0.25">
      <c r="J7637"/>
    </row>
    <row r="7638" spans="10:10" x14ac:dyDescent="0.25">
      <c r="J7638"/>
    </row>
    <row r="7639" spans="10:10" x14ac:dyDescent="0.25">
      <c r="J7639"/>
    </row>
    <row r="7640" spans="10:10" x14ac:dyDescent="0.25">
      <c r="J7640"/>
    </row>
    <row r="7641" spans="10:10" x14ac:dyDescent="0.25">
      <c r="J7641"/>
    </row>
    <row r="7642" spans="10:10" x14ac:dyDescent="0.25">
      <c r="J7642"/>
    </row>
    <row r="7643" spans="10:10" x14ac:dyDescent="0.25">
      <c r="J7643"/>
    </row>
    <row r="7644" spans="10:10" x14ac:dyDescent="0.25">
      <c r="J7644"/>
    </row>
    <row r="7645" spans="10:10" x14ac:dyDescent="0.25">
      <c r="J7645"/>
    </row>
    <row r="7646" spans="10:10" x14ac:dyDescent="0.25">
      <c r="J7646"/>
    </row>
    <row r="7647" spans="10:10" x14ac:dyDescent="0.25">
      <c r="J7647"/>
    </row>
    <row r="7648" spans="10:10" x14ac:dyDescent="0.25">
      <c r="J7648"/>
    </row>
    <row r="7649" spans="10:10" x14ac:dyDescent="0.25">
      <c r="J7649"/>
    </row>
    <row r="7650" spans="10:10" x14ac:dyDescent="0.25">
      <c r="J7650"/>
    </row>
    <row r="7651" spans="10:10" x14ac:dyDescent="0.25">
      <c r="J7651"/>
    </row>
    <row r="7652" spans="10:10" x14ac:dyDescent="0.25">
      <c r="J7652"/>
    </row>
    <row r="7653" spans="10:10" x14ac:dyDescent="0.25">
      <c r="J7653"/>
    </row>
    <row r="7654" spans="10:10" x14ac:dyDescent="0.25">
      <c r="J7654"/>
    </row>
    <row r="7655" spans="10:10" x14ac:dyDescent="0.25">
      <c r="J7655"/>
    </row>
    <row r="7656" spans="10:10" x14ac:dyDescent="0.25">
      <c r="J7656"/>
    </row>
    <row r="7657" spans="10:10" x14ac:dyDescent="0.25">
      <c r="J7657"/>
    </row>
    <row r="7658" spans="10:10" x14ac:dyDescent="0.25">
      <c r="J7658"/>
    </row>
    <row r="7659" spans="10:10" x14ac:dyDescent="0.25">
      <c r="J7659"/>
    </row>
    <row r="7660" spans="10:10" x14ac:dyDescent="0.25">
      <c r="J7660"/>
    </row>
    <row r="7661" spans="10:10" x14ac:dyDescent="0.25">
      <c r="J7661"/>
    </row>
    <row r="7662" spans="10:10" x14ac:dyDescent="0.25">
      <c r="J7662"/>
    </row>
    <row r="7663" spans="10:10" x14ac:dyDescent="0.25">
      <c r="J7663"/>
    </row>
    <row r="7664" spans="10:10" x14ac:dyDescent="0.25">
      <c r="J7664"/>
    </row>
    <row r="7665" spans="10:10" x14ac:dyDescent="0.25">
      <c r="J7665"/>
    </row>
    <row r="7666" spans="10:10" x14ac:dyDescent="0.25">
      <c r="J7666"/>
    </row>
    <row r="7667" spans="10:10" x14ac:dyDescent="0.25">
      <c r="J7667"/>
    </row>
    <row r="7668" spans="10:10" x14ac:dyDescent="0.25">
      <c r="J7668"/>
    </row>
    <row r="7669" spans="10:10" x14ac:dyDescent="0.25">
      <c r="J7669"/>
    </row>
    <row r="7670" spans="10:10" x14ac:dyDescent="0.25">
      <c r="J7670"/>
    </row>
    <row r="7671" spans="10:10" x14ac:dyDescent="0.25">
      <c r="J7671"/>
    </row>
    <row r="7672" spans="10:10" x14ac:dyDescent="0.25">
      <c r="J7672"/>
    </row>
    <row r="7673" spans="10:10" x14ac:dyDescent="0.25">
      <c r="J7673"/>
    </row>
    <row r="7674" spans="10:10" x14ac:dyDescent="0.25">
      <c r="J7674"/>
    </row>
    <row r="7675" spans="10:10" x14ac:dyDescent="0.25">
      <c r="J7675"/>
    </row>
    <row r="7676" spans="10:10" x14ac:dyDescent="0.25">
      <c r="J7676"/>
    </row>
    <row r="7677" spans="10:10" x14ac:dyDescent="0.25">
      <c r="J7677"/>
    </row>
    <row r="7678" spans="10:10" x14ac:dyDescent="0.25">
      <c r="J7678"/>
    </row>
    <row r="7679" spans="10:10" x14ac:dyDescent="0.25">
      <c r="J7679"/>
    </row>
    <row r="7680" spans="10:10" x14ac:dyDescent="0.25">
      <c r="J7680"/>
    </row>
    <row r="7681" spans="10:10" x14ac:dyDescent="0.25">
      <c r="J7681"/>
    </row>
    <row r="7682" spans="10:10" x14ac:dyDescent="0.25">
      <c r="J7682"/>
    </row>
    <row r="7683" spans="10:10" x14ac:dyDescent="0.25">
      <c r="J7683"/>
    </row>
    <row r="7684" spans="10:10" x14ac:dyDescent="0.25">
      <c r="J7684"/>
    </row>
    <row r="7685" spans="10:10" x14ac:dyDescent="0.25">
      <c r="J7685"/>
    </row>
    <row r="7686" spans="10:10" x14ac:dyDescent="0.25">
      <c r="J7686"/>
    </row>
    <row r="7687" spans="10:10" x14ac:dyDescent="0.25">
      <c r="J7687"/>
    </row>
    <row r="7688" spans="10:10" x14ac:dyDescent="0.25">
      <c r="J7688"/>
    </row>
    <row r="7689" spans="10:10" x14ac:dyDescent="0.25">
      <c r="J7689"/>
    </row>
    <row r="7690" spans="10:10" x14ac:dyDescent="0.25">
      <c r="J7690"/>
    </row>
    <row r="7691" spans="10:10" x14ac:dyDescent="0.25">
      <c r="J7691"/>
    </row>
    <row r="7692" spans="10:10" x14ac:dyDescent="0.25">
      <c r="J7692"/>
    </row>
    <row r="7693" spans="10:10" x14ac:dyDescent="0.25">
      <c r="J7693"/>
    </row>
    <row r="7694" spans="10:10" x14ac:dyDescent="0.25">
      <c r="J7694"/>
    </row>
    <row r="7695" spans="10:10" x14ac:dyDescent="0.25">
      <c r="J7695"/>
    </row>
    <row r="7696" spans="10:10" x14ac:dyDescent="0.25">
      <c r="J7696"/>
    </row>
    <row r="7697" spans="10:10" x14ac:dyDescent="0.25">
      <c r="J7697"/>
    </row>
    <row r="7698" spans="10:10" x14ac:dyDescent="0.25">
      <c r="J7698"/>
    </row>
    <row r="7699" spans="10:10" x14ac:dyDescent="0.25">
      <c r="J7699"/>
    </row>
    <row r="7700" spans="10:10" x14ac:dyDescent="0.25">
      <c r="J7700"/>
    </row>
    <row r="7701" spans="10:10" x14ac:dyDescent="0.25">
      <c r="J7701"/>
    </row>
    <row r="7702" spans="10:10" x14ac:dyDescent="0.25">
      <c r="J7702"/>
    </row>
    <row r="7703" spans="10:10" x14ac:dyDescent="0.25">
      <c r="J7703"/>
    </row>
    <row r="7704" spans="10:10" x14ac:dyDescent="0.25">
      <c r="J7704"/>
    </row>
    <row r="7705" spans="10:10" x14ac:dyDescent="0.25">
      <c r="J7705"/>
    </row>
    <row r="7706" spans="10:10" x14ac:dyDescent="0.25">
      <c r="J7706"/>
    </row>
    <row r="7707" spans="10:10" x14ac:dyDescent="0.25">
      <c r="J7707"/>
    </row>
    <row r="7708" spans="10:10" x14ac:dyDescent="0.25">
      <c r="J7708"/>
    </row>
    <row r="7709" spans="10:10" x14ac:dyDescent="0.25">
      <c r="J7709"/>
    </row>
    <row r="7710" spans="10:10" x14ac:dyDescent="0.25">
      <c r="J7710"/>
    </row>
    <row r="7711" spans="10:10" x14ac:dyDescent="0.25">
      <c r="J7711"/>
    </row>
    <row r="7712" spans="10:10" x14ac:dyDescent="0.25">
      <c r="J7712"/>
    </row>
    <row r="7713" spans="10:10" x14ac:dyDescent="0.25">
      <c r="J7713"/>
    </row>
    <row r="7714" spans="10:10" x14ac:dyDescent="0.25">
      <c r="J7714"/>
    </row>
    <row r="7715" spans="10:10" x14ac:dyDescent="0.25">
      <c r="J7715"/>
    </row>
    <row r="7716" spans="10:10" x14ac:dyDescent="0.25">
      <c r="J7716"/>
    </row>
    <row r="7717" spans="10:10" x14ac:dyDescent="0.25">
      <c r="J7717"/>
    </row>
    <row r="7718" spans="10:10" x14ac:dyDescent="0.25">
      <c r="J7718"/>
    </row>
    <row r="7719" spans="10:10" x14ac:dyDescent="0.25">
      <c r="J7719"/>
    </row>
    <row r="7720" spans="10:10" x14ac:dyDescent="0.25">
      <c r="J7720"/>
    </row>
    <row r="7721" spans="10:10" x14ac:dyDescent="0.25">
      <c r="J7721"/>
    </row>
    <row r="7722" spans="10:10" x14ac:dyDescent="0.25">
      <c r="J7722"/>
    </row>
    <row r="7723" spans="10:10" x14ac:dyDescent="0.25">
      <c r="J7723"/>
    </row>
    <row r="7724" spans="10:10" x14ac:dyDescent="0.25">
      <c r="J7724"/>
    </row>
    <row r="7725" spans="10:10" x14ac:dyDescent="0.25">
      <c r="J7725"/>
    </row>
    <row r="7726" spans="10:10" x14ac:dyDescent="0.25">
      <c r="J7726"/>
    </row>
    <row r="7727" spans="10:10" x14ac:dyDescent="0.25">
      <c r="J7727"/>
    </row>
    <row r="7728" spans="10:10" x14ac:dyDescent="0.25">
      <c r="J7728"/>
    </row>
    <row r="7729" spans="10:10" x14ac:dyDescent="0.25">
      <c r="J7729"/>
    </row>
    <row r="7730" spans="10:10" x14ac:dyDescent="0.25">
      <c r="J7730"/>
    </row>
    <row r="7731" spans="10:10" x14ac:dyDescent="0.25">
      <c r="J7731"/>
    </row>
    <row r="7732" spans="10:10" x14ac:dyDescent="0.25">
      <c r="J7732"/>
    </row>
    <row r="7733" spans="10:10" x14ac:dyDescent="0.25">
      <c r="J7733"/>
    </row>
    <row r="7734" spans="10:10" x14ac:dyDescent="0.25">
      <c r="J7734"/>
    </row>
    <row r="7735" spans="10:10" x14ac:dyDescent="0.25">
      <c r="J7735"/>
    </row>
    <row r="7736" spans="10:10" x14ac:dyDescent="0.25">
      <c r="J7736"/>
    </row>
    <row r="7737" spans="10:10" x14ac:dyDescent="0.25">
      <c r="J7737"/>
    </row>
    <row r="7738" spans="10:10" x14ac:dyDescent="0.25">
      <c r="J7738"/>
    </row>
    <row r="7739" spans="10:10" x14ac:dyDescent="0.25">
      <c r="J7739"/>
    </row>
    <row r="7740" spans="10:10" x14ac:dyDescent="0.25">
      <c r="J7740"/>
    </row>
    <row r="7741" spans="10:10" x14ac:dyDescent="0.25">
      <c r="J7741"/>
    </row>
    <row r="7742" spans="10:10" x14ac:dyDescent="0.25">
      <c r="J7742"/>
    </row>
    <row r="7743" spans="10:10" x14ac:dyDescent="0.25">
      <c r="J7743"/>
    </row>
    <row r="7744" spans="10:10" x14ac:dyDescent="0.25">
      <c r="J7744"/>
    </row>
    <row r="7745" spans="10:10" x14ac:dyDescent="0.25">
      <c r="J7745"/>
    </row>
    <row r="7746" spans="10:10" x14ac:dyDescent="0.25">
      <c r="J7746"/>
    </row>
    <row r="7747" spans="10:10" x14ac:dyDescent="0.25">
      <c r="J7747"/>
    </row>
    <row r="7748" spans="10:10" x14ac:dyDescent="0.25">
      <c r="J7748"/>
    </row>
    <row r="7749" spans="10:10" x14ac:dyDescent="0.25">
      <c r="J7749"/>
    </row>
    <row r="7750" spans="10:10" x14ac:dyDescent="0.25">
      <c r="J7750"/>
    </row>
    <row r="7751" spans="10:10" x14ac:dyDescent="0.25">
      <c r="J7751"/>
    </row>
    <row r="7752" spans="10:10" x14ac:dyDescent="0.25">
      <c r="J7752"/>
    </row>
    <row r="7753" spans="10:10" x14ac:dyDescent="0.25">
      <c r="J7753"/>
    </row>
    <row r="7754" spans="10:10" x14ac:dyDescent="0.25">
      <c r="J7754"/>
    </row>
    <row r="7755" spans="10:10" x14ac:dyDescent="0.25">
      <c r="J7755"/>
    </row>
    <row r="7756" spans="10:10" x14ac:dyDescent="0.25">
      <c r="J7756"/>
    </row>
    <row r="7757" spans="10:10" x14ac:dyDescent="0.25">
      <c r="J7757"/>
    </row>
    <row r="7758" spans="10:10" x14ac:dyDescent="0.25">
      <c r="J7758"/>
    </row>
    <row r="7759" spans="10:10" x14ac:dyDescent="0.25">
      <c r="J7759"/>
    </row>
    <row r="7760" spans="10:10" x14ac:dyDescent="0.25">
      <c r="J7760"/>
    </row>
    <row r="7761" spans="10:10" x14ac:dyDescent="0.25">
      <c r="J7761"/>
    </row>
    <row r="7762" spans="10:10" x14ac:dyDescent="0.25">
      <c r="J7762"/>
    </row>
    <row r="7763" spans="10:10" x14ac:dyDescent="0.25">
      <c r="J7763"/>
    </row>
    <row r="7764" spans="10:10" x14ac:dyDescent="0.25">
      <c r="J7764"/>
    </row>
    <row r="7765" spans="10:10" x14ac:dyDescent="0.25">
      <c r="J7765"/>
    </row>
    <row r="7766" spans="10:10" x14ac:dyDescent="0.25">
      <c r="J7766"/>
    </row>
    <row r="7767" spans="10:10" x14ac:dyDescent="0.25">
      <c r="J7767"/>
    </row>
    <row r="7768" spans="10:10" x14ac:dyDescent="0.25">
      <c r="J7768"/>
    </row>
    <row r="7769" spans="10:10" x14ac:dyDescent="0.25">
      <c r="J7769"/>
    </row>
    <row r="7770" spans="10:10" x14ac:dyDescent="0.25">
      <c r="J7770"/>
    </row>
    <row r="7771" spans="10:10" x14ac:dyDescent="0.25">
      <c r="J7771"/>
    </row>
    <row r="7772" spans="10:10" x14ac:dyDescent="0.25">
      <c r="J7772"/>
    </row>
    <row r="7773" spans="10:10" x14ac:dyDescent="0.25">
      <c r="J7773"/>
    </row>
    <row r="7774" spans="10:10" x14ac:dyDescent="0.25">
      <c r="J7774"/>
    </row>
    <row r="7775" spans="10:10" x14ac:dyDescent="0.25">
      <c r="J7775"/>
    </row>
    <row r="7776" spans="10:10" x14ac:dyDescent="0.25">
      <c r="J7776"/>
    </row>
    <row r="7777" spans="10:10" x14ac:dyDescent="0.25">
      <c r="J7777"/>
    </row>
    <row r="7778" spans="10:10" x14ac:dyDescent="0.25">
      <c r="J7778"/>
    </row>
    <row r="7779" spans="10:10" x14ac:dyDescent="0.25">
      <c r="J7779"/>
    </row>
    <row r="7780" spans="10:10" x14ac:dyDescent="0.25">
      <c r="J7780"/>
    </row>
    <row r="7781" spans="10:10" x14ac:dyDescent="0.25">
      <c r="J7781"/>
    </row>
    <row r="7782" spans="10:10" x14ac:dyDescent="0.25">
      <c r="J7782"/>
    </row>
    <row r="7783" spans="10:10" x14ac:dyDescent="0.25">
      <c r="J7783"/>
    </row>
    <row r="7784" spans="10:10" x14ac:dyDescent="0.25">
      <c r="J7784"/>
    </row>
    <row r="7785" spans="10:10" x14ac:dyDescent="0.25">
      <c r="J7785"/>
    </row>
    <row r="7786" spans="10:10" x14ac:dyDescent="0.25">
      <c r="J7786"/>
    </row>
    <row r="7787" spans="10:10" x14ac:dyDescent="0.25">
      <c r="J7787"/>
    </row>
    <row r="7788" spans="10:10" x14ac:dyDescent="0.25">
      <c r="J7788"/>
    </row>
    <row r="7789" spans="10:10" x14ac:dyDescent="0.25">
      <c r="J7789"/>
    </row>
    <row r="7790" spans="10:10" x14ac:dyDescent="0.25">
      <c r="J7790"/>
    </row>
    <row r="7791" spans="10:10" x14ac:dyDescent="0.25">
      <c r="J7791"/>
    </row>
    <row r="7792" spans="10:10" x14ac:dyDescent="0.25">
      <c r="J7792"/>
    </row>
    <row r="7793" spans="10:10" x14ac:dyDescent="0.25">
      <c r="J7793"/>
    </row>
    <row r="7794" spans="10:10" x14ac:dyDescent="0.25">
      <c r="J7794"/>
    </row>
    <row r="7795" spans="10:10" x14ac:dyDescent="0.25">
      <c r="J7795"/>
    </row>
    <row r="7796" spans="10:10" x14ac:dyDescent="0.25">
      <c r="J7796"/>
    </row>
    <row r="7797" spans="10:10" x14ac:dyDescent="0.25">
      <c r="J7797"/>
    </row>
    <row r="7798" spans="10:10" x14ac:dyDescent="0.25">
      <c r="J7798"/>
    </row>
    <row r="7799" spans="10:10" x14ac:dyDescent="0.25">
      <c r="J7799"/>
    </row>
    <row r="7800" spans="10:10" x14ac:dyDescent="0.25">
      <c r="J7800"/>
    </row>
    <row r="7801" spans="10:10" x14ac:dyDescent="0.25">
      <c r="J7801"/>
    </row>
    <row r="7802" spans="10:10" x14ac:dyDescent="0.25">
      <c r="J7802"/>
    </row>
    <row r="7803" spans="10:10" x14ac:dyDescent="0.25">
      <c r="J7803"/>
    </row>
    <row r="7804" spans="10:10" x14ac:dyDescent="0.25">
      <c r="J7804"/>
    </row>
    <row r="7805" spans="10:10" x14ac:dyDescent="0.25">
      <c r="J7805"/>
    </row>
    <row r="7806" spans="10:10" x14ac:dyDescent="0.25">
      <c r="J7806"/>
    </row>
    <row r="7807" spans="10:10" x14ac:dyDescent="0.25">
      <c r="J7807"/>
    </row>
    <row r="7808" spans="10:10" x14ac:dyDescent="0.25">
      <c r="J7808"/>
    </row>
    <row r="7809" spans="10:10" x14ac:dyDescent="0.25">
      <c r="J7809"/>
    </row>
    <row r="7810" spans="10:10" x14ac:dyDescent="0.25">
      <c r="J7810"/>
    </row>
    <row r="7811" spans="10:10" x14ac:dyDescent="0.25">
      <c r="J7811"/>
    </row>
    <row r="7812" spans="10:10" x14ac:dyDescent="0.25">
      <c r="J7812"/>
    </row>
    <row r="7813" spans="10:10" x14ac:dyDescent="0.25">
      <c r="J7813"/>
    </row>
    <row r="7814" spans="10:10" x14ac:dyDescent="0.25">
      <c r="J7814"/>
    </row>
    <row r="7815" spans="10:10" x14ac:dyDescent="0.25">
      <c r="J7815"/>
    </row>
    <row r="7816" spans="10:10" x14ac:dyDescent="0.25">
      <c r="J7816"/>
    </row>
    <row r="7817" spans="10:10" x14ac:dyDescent="0.25">
      <c r="J7817"/>
    </row>
    <row r="7818" spans="10:10" x14ac:dyDescent="0.25">
      <c r="J7818"/>
    </row>
    <row r="7819" spans="10:10" x14ac:dyDescent="0.25">
      <c r="J7819"/>
    </row>
    <row r="7820" spans="10:10" x14ac:dyDescent="0.25">
      <c r="J7820"/>
    </row>
    <row r="7821" spans="10:10" x14ac:dyDescent="0.25">
      <c r="J7821"/>
    </row>
    <row r="7822" spans="10:10" x14ac:dyDescent="0.25">
      <c r="J7822"/>
    </row>
    <row r="7823" spans="10:10" x14ac:dyDescent="0.25">
      <c r="J7823"/>
    </row>
    <row r="7824" spans="10:10" x14ac:dyDescent="0.25">
      <c r="J7824"/>
    </row>
    <row r="7825" spans="10:10" x14ac:dyDescent="0.25">
      <c r="J7825"/>
    </row>
    <row r="7826" spans="10:10" x14ac:dyDescent="0.25">
      <c r="J7826"/>
    </row>
    <row r="7827" spans="10:10" x14ac:dyDescent="0.25">
      <c r="J7827"/>
    </row>
    <row r="7828" spans="10:10" x14ac:dyDescent="0.25">
      <c r="J7828"/>
    </row>
    <row r="7829" spans="10:10" x14ac:dyDescent="0.25">
      <c r="J7829"/>
    </row>
    <row r="7830" spans="10:10" x14ac:dyDescent="0.25">
      <c r="J7830"/>
    </row>
    <row r="7831" spans="10:10" x14ac:dyDescent="0.25">
      <c r="J7831"/>
    </row>
    <row r="7832" spans="10:10" x14ac:dyDescent="0.25">
      <c r="J7832"/>
    </row>
    <row r="7833" spans="10:10" x14ac:dyDescent="0.25">
      <c r="J7833"/>
    </row>
    <row r="7834" spans="10:10" x14ac:dyDescent="0.25">
      <c r="J7834"/>
    </row>
    <row r="7835" spans="10:10" x14ac:dyDescent="0.25">
      <c r="J7835"/>
    </row>
    <row r="7836" spans="10:10" x14ac:dyDescent="0.25">
      <c r="J7836"/>
    </row>
    <row r="7837" spans="10:10" x14ac:dyDescent="0.25">
      <c r="J7837"/>
    </row>
    <row r="7838" spans="10:10" x14ac:dyDescent="0.25">
      <c r="J7838"/>
    </row>
    <row r="7839" spans="10:10" x14ac:dyDescent="0.25">
      <c r="J7839"/>
    </row>
    <row r="7840" spans="10:10" x14ac:dyDescent="0.25">
      <c r="J7840"/>
    </row>
    <row r="7841" spans="10:10" x14ac:dyDescent="0.25">
      <c r="J7841"/>
    </row>
    <row r="7842" spans="10:10" x14ac:dyDescent="0.25">
      <c r="J7842"/>
    </row>
    <row r="7843" spans="10:10" x14ac:dyDescent="0.25">
      <c r="J7843"/>
    </row>
    <row r="7844" spans="10:10" x14ac:dyDescent="0.25">
      <c r="J7844"/>
    </row>
    <row r="7845" spans="10:10" x14ac:dyDescent="0.25">
      <c r="J7845"/>
    </row>
    <row r="7846" spans="10:10" x14ac:dyDescent="0.25">
      <c r="J7846"/>
    </row>
    <row r="7847" spans="10:10" x14ac:dyDescent="0.25">
      <c r="J7847"/>
    </row>
    <row r="7848" spans="10:10" x14ac:dyDescent="0.25">
      <c r="J7848"/>
    </row>
    <row r="7849" spans="10:10" x14ac:dyDescent="0.25">
      <c r="J7849"/>
    </row>
    <row r="7850" spans="10:10" x14ac:dyDescent="0.25">
      <c r="J7850"/>
    </row>
    <row r="7851" spans="10:10" x14ac:dyDescent="0.25">
      <c r="J7851"/>
    </row>
    <row r="7852" spans="10:10" x14ac:dyDescent="0.25">
      <c r="J7852"/>
    </row>
    <row r="7853" spans="10:10" x14ac:dyDescent="0.25">
      <c r="J7853"/>
    </row>
    <row r="7854" spans="10:10" x14ac:dyDescent="0.25">
      <c r="J7854"/>
    </row>
    <row r="7855" spans="10:10" x14ac:dyDescent="0.25">
      <c r="J7855"/>
    </row>
    <row r="7856" spans="10:10" x14ac:dyDescent="0.25">
      <c r="J7856"/>
    </row>
    <row r="7857" spans="10:10" x14ac:dyDescent="0.25">
      <c r="J7857"/>
    </row>
    <row r="7858" spans="10:10" x14ac:dyDescent="0.25">
      <c r="J7858"/>
    </row>
    <row r="7859" spans="10:10" x14ac:dyDescent="0.25">
      <c r="J7859"/>
    </row>
    <row r="7860" spans="10:10" x14ac:dyDescent="0.25">
      <c r="J7860"/>
    </row>
    <row r="7861" spans="10:10" x14ac:dyDescent="0.25">
      <c r="J7861"/>
    </row>
    <row r="7862" spans="10:10" x14ac:dyDescent="0.25">
      <c r="J7862"/>
    </row>
    <row r="7863" spans="10:10" x14ac:dyDescent="0.25">
      <c r="J7863"/>
    </row>
    <row r="7864" spans="10:10" x14ac:dyDescent="0.25">
      <c r="J7864"/>
    </row>
    <row r="7865" spans="10:10" x14ac:dyDescent="0.25">
      <c r="J7865"/>
    </row>
    <row r="7866" spans="10:10" x14ac:dyDescent="0.25">
      <c r="J7866"/>
    </row>
    <row r="7867" spans="10:10" x14ac:dyDescent="0.25">
      <c r="J7867"/>
    </row>
    <row r="7868" spans="10:10" x14ac:dyDescent="0.25">
      <c r="J7868"/>
    </row>
    <row r="7869" spans="10:10" x14ac:dyDescent="0.25">
      <c r="J7869"/>
    </row>
    <row r="7870" spans="10:10" x14ac:dyDescent="0.25">
      <c r="J7870"/>
    </row>
    <row r="7871" spans="10:10" x14ac:dyDescent="0.25">
      <c r="J7871"/>
    </row>
    <row r="7872" spans="10:10" x14ac:dyDescent="0.25">
      <c r="J7872"/>
    </row>
    <row r="7873" spans="10:10" x14ac:dyDescent="0.25">
      <c r="J7873"/>
    </row>
    <row r="7874" spans="10:10" x14ac:dyDescent="0.25">
      <c r="J7874"/>
    </row>
    <row r="7875" spans="10:10" x14ac:dyDescent="0.25">
      <c r="J7875"/>
    </row>
    <row r="7876" spans="10:10" x14ac:dyDescent="0.25">
      <c r="J7876"/>
    </row>
    <row r="7877" spans="10:10" x14ac:dyDescent="0.25">
      <c r="J7877"/>
    </row>
    <row r="7878" spans="10:10" x14ac:dyDescent="0.25">
      <c r="J7878"/>
    </row>
    <row r="7879" spans="10:10" x14ac:dyDescent="0.25">
      <c r="J7879"/>
    </row>
    <row r="7880" spans="10:10" x14ac:dyDescent="0.25">
      <c r="J7880"/>
    </row>
    <row r="7881" spans="10:10" x14ac:dyDescent="0.25">
      <c r="J7881"/>
    </row>
    <row r="7882" spans="10:10" x14ac:dyDescent="0.25">
      <c r="J7882"/>
    </row>
    <row r="7883" spans="10:10" x14ac:dyDescent="0.25">
      <c r="J7883"/>
    </row>
    <row r="7884" spans="10:10" x14ac:dyDescent="0.25">
      <c r="J7884"/>
    </row>
    <row r="7885" spans="10:10" x14ac:dyDescent="0.25">
      <c r="J7885"/>
    </row>
    <row r="7886" spans="10:10" x14ac:dyDescent="0.25">
      <c r="J7886"/>
    </row>
    <row r="7887" spans="10:10" x14ac:dyDescent="0.25">
      <c r="J7887"/>
    </row>
    <row r="7888" spans="10:10" x14ac:dyDescent="0.25">
      <c r="J7888"/>
    </row>
    <row r="7889" spans="10:10" x14ac:dyDescent="0.25">
      <c r="J7889"/>
    </row>
    <row r="7890" spans="10:10" x14ac:dyDescent="0.25">
      <c r="J7890"/>
    </row>
    <row r="7891" spans="10:10" x14ac:dyDescent="0.25">
      <c r="J7891"/>
    </row>
    <row r="7892" spans="10:10" x14ac:dyDescent="0.25">
      <c r="J7892"/>
    </row>
    <row r="7893" spans="10:10" x14ac:dyDescent="0.25">
      <c r="J7893"/>
    </row>
    <row r="7894" spans="10:10" x14ac:dyDescent="0.25">
      <c r="J7894"/>
    </row>
    <row r="7895" spans="10:10" x14ac:dyDescent="0.25">
      <c r="J7895"/>
    </row>
    <row r="7896" spans="10:10" x14ac:dyDescent="0.25">
      <c r="J7896"/>
    </row>
    <row r="7897" spans="10:10" x14ac:dyDescent="0.25">
      <c r="J7897"/>
    </row>
    <row r="7898" spans="10:10" x14ac:dyDescent="0.25">
      <c r="J7898"/>
    </row>
    <row r="7899" spans="10:10" x14ac:dyDescent="0.25">
      <c r="J7899"/>
    </row>
    <row r="7900" spans="10:10" x14ac:dyDescent="0.25">
      <c r="J7900"/>
    </row>
    <row r="7901" spans="10:10" x14ac:dyDescent="0.25">
      <c r="J7901"/>
    </row>
    <row r="7902" spans="10:10" x14ac:dyDescent="0.25">
      <c r="J7902"/>
    </row>
    <row r="7903" spans="10:10" x14ac:dyDescent="0.25">
      <c r="J7903"/>
    </row>
    <row r="7904" spans="10:10" x14ac:dyDescent="0.25">
      <c r="J7904"/>
    </row>
    <row r="7905" spans="10:10" x14ac:dyDescent="0.25">
      <c r="J7905"/>
    </row>
    <row r="7906" spans="10:10" x14ac:dyDescent="0.25">
      <c r="J7906"/>
    </row>
    <row r="7907" spans="10:10" x14ac:dyDescent="0.25">
      <c r="J7907"/>
    </row>
    <row r="7908" spans="10:10" x14ac:dyDescent="0.25">
      <c r="J7908"/>
    </row>
    <row r="7909" spans="10:10" x14ac:dyDescent="0.25">
      <c r="J7909"/>
    </row>
    <row r="7910" spans="10:10" x14ac:dyDescent="0.25">
      <c r="J7910"/>
    </row>
    <row r="7911" spans="10:10" x14ac:dyDescent="0.25">
      <c r="J7911"/>
    </row>
    <row r="7912" spans="10:10" x14ac:dyDescent="0.25">
      <c r="J7912"/>
    </row>
    <row r="7913" spans="10:10" x14ac:dyDescent="0.25">
      <c r="J7913"/>
    </row>
    <row r="7914" spans="10:10" x14ac:dyDescent="0.25">
      <c r="J7914"/>
    </row>
    <row r="7915" spans="10:10" x14ac:dyDescent="0.25">
      <c r="J7915"/>
    </row>
    <row r="7916" spans="10:10" x14ac:dyDescent="0.25">
      <c r="J7916"/>
    </row>
    <row r="7917" spans="10:10" x14ac:dyDescent="0.25">
      <c r="J7917"/>
    </row>
    <row r="7918" spans="10:10" x14ac:dyDescent="0.25">
      <c r="J7918"/>
    </row>
    <row r="7919" spans="10:10" x14ac:dyDescent="0.25">
      <c r="J7919"/>
    </row>
    <row r="7920" spans="10:10" x14ac:dyDescent="0.25">
      <c r="J7920"/>
    </row>
    <row r="7921" spans="10:10" x14ac:dyDescent="0.25">
      <c r="J7921"/>
    </row>
    <row r="7922" spans="10:10" x14ac:dyDescent="0.25">
      <c r="J7922"/>
    </row>
    <row r="7923" spans="10:10" x14ac:dyDescent="0.25">
      <c r="J7923"/>
    </row>
    <row r="7924" spans="10:10" x14ac:dyDescent="0.25">
      <c r="J7924"/>
    </row>
    <row r="7925" spans="10:10" x14ac:dyDescent="0.25">
      <c r="J7925"/>
    </row>
    <row r="7926" spans="10:10" x14ac:dyDescent="0.25">
      <c r="J7926"/>
    </row>
    <row r="7927" spans="10:10" x14ac:dyDescent="0.25">
      <c r="J7927"/>
    </row>
    <row r="7928" spans="10:10" x14ac:dyDescent="0.25">
      <c r="J7928"/>
    </row>
    <row r="7929" spans="10:10" x14ac:dyDescent="0.25">
      <c r="J7929"/>
    </row>
    <row r="7930" spans="10:10" x14ac:dyDescent="0.25">
      <c r="J7930"/>
    </row>
    <row r="7931" spans="10:10" x14ac:dyDescent="0.25">
      <c r="J7931"/>
    </row>
    <row r="7932" spans="10:10" x14ac:dyDescent="0.25">
      <c r="J7932"/>
    </row>
    <row r="7933" spans="10:10" x14ac:dyDescent="0.25">
      <c r="J7933"/>
    </row>
    <row r="7934" spans="10:10" x14ac:dyDescent="0.25">
      <c r="J7934"/>
    </row>
    <row r="7935" spans="10:10" x14ac:dyDescent="0.25">
      <c r="J7935"/>
    </row>
    <row r="7936" spans="10:10" x14ac:dyDescent="0.25">
      <c r="J7936"/>
    </row>
    <row r="7937" spans="10:10" x14ac:dyDescent="0.25">
      <c r="J7937"/>
    </row>
    <row r="7938" spans="10:10" x14ac:dyDescent="0.25">
      <c r="J7938"/>
    </row>
    <row r="7939" spans="10:10" x14ac:dyDescent="0.25">
      <c r="J7939"/>
    </row>
    <row r="7940" spans="10:10" x14ac:dyDescent="0.25">
      <c r="J7940"/>
    </row>
    <row r="7941" spans="10:10" x14ac:dyDescent="0.25">
      <c r="J7941"/>
    </row>
    <row r="7942" spans="10:10" x14ac:dyDescent="0.25">
      <c r="J7942"/>
    </row>
    <row r="7943" spans="10:10" x14ac:dyDescent="0.25">
      <c r="J7943"/>
    </row>
    <row r="7944" spans="10:10" x14ac:dyDescent="0.25">
      <c r="J7944"/>
    </row>
    <row r="7945" spans="10:10" x14ac:dyDescent="0.25">
      <c r="J7945"/>
    </row>
    <row r="7946" spans="10:10" x14ac:dyDescent="0.25">
      <c r="J7946"/>
    </row>
    <row r="7947" spans="10:10" x14ac:dyDescent="0.25">
      <c r="J7947"/>
    </row>
    <row r="7948" spans="10:10" x14ac:dyDescent="0.25">
      <c r="J7948"/>
    </row>
    <row r="7949" spans="10:10" x14ac:dyDescent="0.25">
      <c r="J7949"/>
    </row>
    <row r="7950" spans="10:10" x14ac:dyDescent="0.25">
      <c r="J7950"/>
    </row>
    <row r="7951" spans="10:10" x14ac:dyDescent="0.25">
      <c r="J7951"/>
    </row>
    <row r="7952" spans="10:10" x14ac:dyDescent="0.25">
      <c r="J7952"/>
    </row>
    <row r="7953" spans="10:10" x14ac:dyDescent="0.25">
      <c r="J7953"/>
    </row>
    <row r="7954" spans="10:10" x14ac:dyDescent="0.25">
      <c r="J7954"/>
    </row>
    <row r="7955" spans="10:10" x14ac:dyDescent="0.25">
      <c r="J7955"/>
    </row>
    <row r="7956" spans="10:10" x14ac:dyDescent="0.25">
      <c r="J7956"/>
    </row>
    <row r="7957" spans="10:10" x14ac:dyDescent="0.25">
      <c r="J7957"/>
    </row>
    <row r="7958" spans="10:10" x14ac:dyDescent="0.25">
      <c r="J7958"/>
    </row>
    <row r="7959" spans="10:10" x14ac:dyDescent="0.25">
      <c r="J7959"/>
    </row>
    <row r="7960" spans="10:10" x14ac:dyDescent="0.25">
      <c r="J7960"/>
    </row>
    <row r="7961" spans="10:10" x14ac:dyDescent="0.25">
      <c r="J7961"/>
    </row>
    <row r="7962" spans="10:10" x14ac:dyDescent="0.25">
      <c r="J7962"/>
    </row>
    <row r="7963" spans="10:10" x14ac:dyDescent="0.25">
      <c r="J7963"/>
    </row>
    <row r="7964" spans="10:10" x14ac:dyDescent="0.25">
      <c r="J7964"/>
    </row>
    <row r="7965" spans="10:10" x14ac:dyDescent="0.25">
      <c r="J7965"/>
    </row>
    <row r="7966" spans="10:10" x14ac:dyDescent="0.25">
      <c r="J7966"/>
    </row>
    <row r="7967" spans="10:10" x14ac:dyDescent="0.25">
      <c r="J7967"/>
    </row>
    <row r="7968" spans="10:10" x14ac:dyDescent="0.25">
      <c r="J7968"/>
    </row>
    <row r="7969" spans="10:10" x14ac:dyDescent="0.25">
      <c r="J7969"/>
    </row>
    <row r="7970" spans="10:10" x14ac:dyDescent="0.25">
      <c r="J7970"/>
    </row>
    <row r="7971" spans="10:10" x14ac:dyDescent="0.25">
      <c r="J7971"/>
    </row>
    <row r="7972" spans="10:10" x14ac:dyDescent="0.25">
      <c r="J7972"/>
    </row>
    <row r="7973" spans="10:10" x14ac:dyDescent="0.25">
      <c r="J7973"/>
    </row>
    <row r="7974" spans="10:10" x14ac:dyDescent="0.25">
      <c r="J7974"/>
    </row>
    <row r="7975" spans="10:10" x14ac:dyDescent="0.25">
      <c r="J7975"/>
    </row>
    <row r="7976" spans="10:10" x14ac:dyDescent="0.25">
      <c r="J7976"/>
    </row>
    <row r="7977" spans="10:10" x14ac:dyDescent="0.25">
      <c r="J7977"/>
    </row>
    <row r="7978" spans="10:10" x14ac:dyDescent="0.25">
      <c r="J7978"/>
    </row>
    <row r="7979" spans="10:10" x14ac:dyDescent="0.25">
      <c r="J7979"/>
    </row>
    <row r="7980" spans="10:10" x14ac:dyDescent="0.25">
      <c r="J7980"/>
    </row>
    <row r="7981" spans="10:10" x14ac:dyDescent="0.25">
      <c r="J7981"/>
    </row>
    <row r="7982" spans="10:10" x14ac:dyDescent="0.25">
      <c r="J7982"/>
    </row>
    <row r="7983" spans="10:10" x14ac:dyDescent="0.25">
      <c r="J7983"/>
    </row>
    <row r="7984" spans="10:10" x14ac:dyDescent="0.25">
      <c r="J7984"/>
    </row>
    <row r="7985" spans="10:10" x14ac:dyDescent="0.25">
      <c r="J7985"/>
    </row>
    <row r="7986" spans="10:10" x14ac:dyDescent="0.25">
      <c r="J7986"/>
    </row>
    <row r="7987" spans="10:10" x14ac:dyDescent="0.25">
      <c r="J7987"/>
    </row>
    <row r="7988" spans="10:10" x14ac:dyDescent="0.25">
      <c r="J7988"/>
    </row>
    <row r="7989" spans="10:10" x14ac:dyDescent="0.25">
      <c r="J7989"/>
    </row>
    <row r="7990" spans="10:10" x14ac:dyDescent="0.25">
      <c r="J7990"/>
    </row>
    <row r="7991" spans="10:10" x14ac:dyDescent="0.25">
      <c r="J7991"/>
    </row>
    <row r="7992" spans="10:10" x14ac:dyDescent="0.25">
      <c r="J7992"/>
    </row>
    <row r="7993" spans="10:10" x14ac:dyDescent="0.25">
      <c r="J7993"/>
    </row>
    <row r="7994" spans="10:10" x14ac:dyDescent="0.25">
      <c r="J7994"/>
    </row>
    <row r="7995" spans="10:10" x14ac:dyDescent="0.25">
      <c r="J7995"/>
    </row>
    <row r="7996" spans="10:10" x14ac:dyDescent="0.25">
      <c r="J7996"/>
    </row>
    <row r="7997" spans="10:10" x14ac:dyDescent="0.25">
      <c r="J7997"/>
    </row>
    <row r="7998" spans="10:10" x14ac:dyDescent="0.25">
      <c r="J7998"/>
    </row>
    <row r="7999" spans="10:10" x14ac:dyDescent="0.25">
      <c r="J7999"/>
    </row>
    <row r="8000" spans="10:10" x14ac:dyDescent="0.25">
      <c r="J8000"/>
    </row>
    <row r="8001" spans="10:10" x14ac:dyDescent="0.25">
      <c r="J8001"/>
    </row>
    <row r="8002" spans="10:10" x14ac:dyDescent="0.25">
      <c r="J8002"/>
    </row>
    <row r="8003" spans="10:10" x14ac:dyDescent="0.25">
      <c r="J8003"/>
    </row>
    <row r="8004" spans="10:10" x14ac:dyDescent="0.25">
      <c r="J8004"/>
    </row>
    <row r="8005" spans="10:10" x14ac:dyDescent="0.25">
      <c r="J8005"/>
    </row>
    <row r="8006" spans="10:10" x14ac:dyDescent="0.25">
      <c r="J8006"/>
    </row>
    <row r="8007" spans="10:10" x14ac:dyDescent="0.25">
      <c r="J8007"/>
    </row>
    <row r="8008" spans="10:10" x14ac:dyDescent="0.25">
      <c r="J8008"/>
    </row>
    <row r="8009" spans="10:10" x14ac:dyDescent="0.25">
      <c r="J8009"/>
    </row>
    <row r="8010" spans="10:10" x14ac:dyDescent="0.25">
      <c r="J8010"/>
    </row>
    <row r="8011" spans="10:10" x14ac:dyDescent="0.25">
      <c r="J8011"/>
    </row>
    <row r="8012" spans="10:10" x14ac:dyDescent="0.25">
      <c r="J8012"/>
    </row>
    <row r="8013" spans="10:10" x14ac:dyDescent="0.25">
      <c r="J8013"/>
    </row>
    <row r="8014" spans="10:10" x14ac:dyDescent="0.25">
      <c r="J8014"/>
    </row>
    <row r="8015" spans="10:10" x14ac:dyDescent="0.25">
      <c r="J8015"/>
    </row>
    <row r="8016" spans="10:10" x14ac:dyDescent="0.25">
      <c r="J8016"/>
    </row>
    <row r="8017" spans="10:10" x14ac:dyDescent="0.25">
      <c r="J8017"/>
    </row>
    <row r="8018" spans="10:10" x14ac:dyDescent="0.25">
      <c r="J8018"/>
    </row>
    <row r="8019" spans="10:10" x14ac:dyDescent="0.25">
      <c r="J8019"/>
    </row>
    <row r="8020" spans="10:10" x14ac:dyDescent="0.25">
      <c r="J8020"/>
    </row>
    <row r="8021" spans="10:10" x14ac:dyDescent="0.25">
      <c r="J8021"/>
    </row>
    <row r="8022" spans="10:10" x14ac:dyDescent="0.25">
      <c r="J8022"/>
    </row>
    <row r="8023" spans="10:10" x14ac:dyDescent="0.25">
      <c r="J8023"/>
    </row>
    <row r="8024" spans="10:10" x14ac:dyDescent="0.25">
      <c r="J8024"/>
    </row>
    <row r="8025" spans="10:10" x14ac:dyDescent="0.25">
      <c r="J8025"/>
    </row>
    <row r="8026" spans="10:10" x14ac:dyDescent="0.25">
      <c r="J8026"/>
    </row>
    <row r="8027" spans="10:10" x14ac:dyDescent="0.25">
      <c r="J8027"/>
    </row>
    <row r="8028" spans="10:10" x14ac:dyDescent="0.25">
      <c r="J8028"/>
    </row>
    <row r="8029" spans="10:10" x14ac:dyDescent="0.25">
      <c r="J8029"/>
    </row>
    <row r="8030" spans="10:10" x14ac:dyDescent="0.25">
      <c r="J8030"/>
    </row>
    <row r="8031" spans="10:10" x14ac:dyDescent="0.25">
      <c r="J8031"/>
    </row>
    <row r="8032" spans="10:10" x14ac:dyDescent="0.25">
      <c r="J8032"/>
    </row>
    <row r="8033" spans="10:10" x14ac:dyDescent="0.25">
      <c r="J8033"/>
    </row>
    <row r="8034" spans="10:10" x14ac:dyDescent="0.25">
      <c r="J8034"/>
    </row>
    <row r="8035" spans="10:10" x14ac:dyDescent="0.25">
      <c r="J8035"/>
    </row>
    <row r="8036" spans="10:10" x14ac:dyDescent="0.25">
      <c r="J8036"/>
    </row>
    <row r="8037" spans="10:10" x14ac:dyDescent="0.25">
      <c r="J8037"/>
    </row>
    <row r="8038" spans="10:10" x14ac:dyDescent="0.25">
      <c r="J8038"/>
    </row>
    <row r="8039" spans="10:10" x14ac:dyDescent="0.25">
      <c r="J8039"/>
    </row>
    <row r="8040" spans="10:10" x14ac:dyDescent="0.25">
      <c r="J8040"/>
    </row>
    <row r="8041" spans="10:10" x14ac:dyDescent="0.25">
      <c r="J8041"/>
    </row>
    <row r="8042" spans="10:10" x14ac:dyDescent="0.25">
      <c r="J8042"/>
    </row>
    <row r="8043" spans="10:10" x14ac:dyDescent="0.25">
      <c r="J8043"/>
    </row>
    <row r="8044" spans="10:10" x14ac:dyDescent="0.25">
      <c r="J8044"/>
    </row>
    <row r="8045" spans="10:10" x14ac:dyDescent="0.25">
      <c r="J8045"/>
    </row>
    <row r="8046" spans="10:10" x14ac:dyDescent="0.25">
      <c r="J8046"/>
    </row>
    <row r="8047" spans="10:10" x14ac:dyDescent="0.25">
      <c r="J8047"/>
    </row>
    <row r="8048" spans="10:10" x14ac:dyDescent="0.25">
      <c r="J8048"/>
    </row>
    <row r="8049" spans="10:10" x14ac:dyDescent="0.25">
      <c r="J8049"/>
    </row>
    <row r="8050" spans="10:10" x14ac:dyDescent="0.25">
      <c r="J8050"/>
    </row>
    <row r="8051" spans="10:10" x14ac:dyDescent="0.25">
      <c r="J8051"/>
    </row>
    <row r="8052" spans="10:10" x14ac:dyDescent="0.25">
      <c r="J8052"/>
    </row>
    <row r="8053" spans="10:10" x14ac:dyDescent="0.25">
      <c r="J8053"/>
    </row>
    <row r="8054" spans="10:10" x14ac:dyDescent="0.25">
      <c r="J8054"/>
    </row>
    <row r="8055" spans="10:10" x14ac:dyDescent="0.25">
      <c r="J8055"/>
    </row>
    <row r="8056" spans="10:10" x14ac:dyDescent="0.25">
      <c r="J8056"/>
    </row>
    <row r="8057" spans="10:10" x14ac:dyDescent="0.25">
      <c r="J8057"/>
    </row>
    <row r="8058" spans="10:10" x14ac:dyDescent="0.25">
      <c r="J8058"/>
    </row>
    <row r="8059" spans="10:10" x14ac:dyDescent="0.25">
      <c r="J8059"/>
    </row>
    <row r="8060" spans="10:10" x14ac:dyDescent="0.25">
      <c r="J8060"/>
    </row>
    <row r="8061" spans="10:10" x14ac:dyDescent="0.25">
      <c r="J8061"/>
    </row>
    <row r="8062" spans="10:10" x14ac:dyDescent="0.25">
      <c r="J8062"/>
    </row>
    <row r="8063" spans="10:10" x14ac:dyDescent="0.25">
      <c r="J8063"/>
    </row>
    <row r="8064" spans="10:10" x14ac:dyDescent="0.25">
      <c r="J8064"/>
    </row>
    <row r="8065" spans="10:10" x14ac:dyDescent="0.25">
      <c r="J8065"/>
    </row>
    <row r="8066" spans="10:10" x14ac:dyDescent="0.25">
      <c r="J8066"/>
    </row>
    <row r="8067" spans="10:10" x14ac:dyDescent="0.25">
      <c r="J8067"/>
    </row>
    <row r="8068" spans="10:10" x14ac:dyDescent="0.25">
      <c r="J8068"/>
    </row>
    <row r="8069" spans="10:10" x14ac:dyDescent="0.25">
      <c r="J8069"/>
    </row>
    <row r="8070" spans="10:10" x14ac:dyDescent="0.25">
      <c r="J8070"/>
    </row>
    <row r="8071" spans="10:10" x14ac:dyDescent="0.25">
      <c r="J8071"/>
    </row>
    <row r="8072" spans="10:10" x14ac:dyDescent="0.25">
      <c r="J8072"/>
    </row>
    <row r="8073" spans="10:10" x14ac:dyDescent="0.25">
      <c r="J8073"/>
    </row>
    <row r="8074" spans="10:10" x14ac:dyDescent="0.25">
      <c r="J8074"/>
    </row>
    <row r="8075" spans="10:10" x14ac:dyDescent="0.25">
      <c r="J8075"/>
    </row>
    <row r="8076" spans="10:10" x14ac:dyDescent="0.25">
      <c r="J8076"/>
    </row>
    <row r="8077" spans="10:10" x14ac:dyDescent="0.25">
      <c r="J8077"/>
    </row>
    <row r="8078" spans="10:10" x14ac:dyDescent="0.25">
      <c r="J8078"/>
    </row>
    <row r="8079" spans="10:10" x14ac:dyDescent="0.25">
      <c r="J8079"/>
    </row>
    <row r="8080" spans="10:10" x14ac:dyDescent="0.25">
      <c r="J8080"/>
    </row>
    <row r="8081" spans="10:10" x14ac:dyDescent="0.25">
      <c r="J8081"/>
    </row>
    <row r="8082" spans="10:10" x14ac:dyDescent="0.25">
      <c r="J8082"/>
    </row>
    <row r="8083" spans="10:10" x14ac:dyDescent="0.25">
      <c r="J8083"/>
    </row>
    <row r="8084" spans="10:10" x14ac:dyDescent="0.25">
      <c r="J8084"/>
    </row>
    <row r="8085" spans="10:10" x14ac:dyDescent="0.25">
      <c r="J8085"/>
    </row>
    <row r="8086" spans="10:10" x14ac:dyDescent="0.25">
      <c r="J8086"/>
    </row>
    <row r="8087" spans="10:10" x14ac:dyDescent="0.25">
      <c r="J8087"/>
    </row>
    <row r="8088" spans="10:10" x14ac:dyDescent="0.25">
      <c r="J8088"/>
    </row>
    <row r="8089" spans="10:10" x14ac:dyDescent="0.25">
      <c r="J8089"/>
    </row>
    <row r="8090" spans="10:10" x14ac:dyDescent="0.25">
      <c r="J8090"/>
    </row>
    <row r="8091" spans="10:10" x14ac:dyDescent="0.25">
      <c r="J8091"/>
    </row>
    <row r="8092" spans="10:10" x14ac:dyDescent="0.25">
      <c r="J8092"/>
    </row>
    <row r="8093" spans="10:10" x14ac:dyDescent="0.25">
      <c r="J8093"/>
    </row>
    <row r="8094" spans="10:10" x14ac:dyDescent="0.25">
      <c r="J8094"/>
    </row>
    <row r="8095" spans="10:10" x14ac:dyDescent="0.25">
      <c r="J8095"/>
    </row>
    <row r="8096" spans="10:10" x14ac:dyDescent="0.25">
      <c r="J8096"/>
    </row>
    <row r="8097" spans="10:10" x14ac:dyDescent="0.25">
      <c r="J8097"/>
    </row>
    <row r="8098" spans="10:10" x14ac:dyDescent="0.25">
      <c r="J8098"/>
    </row>
    <row r="8099" spans="10:10" x14ac:dyDescent="0.25">
      <c r="J8099"/>
    </row>
    <row r="8100" spans="10:10" x14ac:dyDescent="0.25">
      <c r="J8100"/>
    </row>
    <row r="8101" spans="10:10" x14ac:dyDescent="0.25">
      <c r="J8101"/>
    </row>
    <row r="8102" spans="10:10" x14ac:dyDescent="0.25">
      <c r="J8102"/>
    </row>
    <row r="8103" spans="10:10" x14ac:dyDescent="0.25">
      <c r="J8103"/>
    </row>
    <row r="8104" spans="10:10" x14ac:dyDescent="0.25">
      <c r="J8104"/>
    </row>
    <row r="8105" spans="10:10" x14ac:dyDescent="0.25">
      <c r="J8105"/>
    </row>
    <row r="8106" spans="10:10" x14ac:dyDescent="0.25">
      <c r="J8106"/>
    </row>
    <row r="8107" spans="10:10" x14ac:dyDescent="0.25">
      <c r="J8107"/>
    </row>
    <row r="8108" spans="10:10" x14ac:dyDescent="0.25">
      <c r="J8108"/>
    </row>
    <row r="8109" spans="10:10" x14ac:dyDescent="0.25">
      <c r="J8109"/>
    </row>
    <row r="8110" spans="10:10" x14ac:dyDescent="0.25">
      <c r="J8110"/>
    </row>
    <row r="8111" spans="10:10" x14ac:dyDescent="0.25">
      <c r="J8111"/>
    </row>
    <row r="8112" spans="10:10" x14ac:dyDescent="0.25">
      <c r="J8112"/>
    </row>
    <row r="8113" spans="10:10" x14ac:dyDescent="0.25">
      <c r="J8113"/>
    </row>
    <row r="8114" spans="10:10" x14ac:dyDescent="0.25">
      <c r="J8114"/>
    </row>
    <row r="8115" spans="10:10" x14ac:dyDescent="0.25">
      <c r="J8115"/>
    </row>
    <row r="8116" spans="10:10" x14ac:dyDescent="0.25">
      <c r="J8116"/>
    </row>
    <row r="8117" spans="10:10" x14ac:dyDescent="0.25">
      <c r="J8117"/>
    </row>
    <row r="8118" spans="10:10" x14ac:dyDescent="0.25">
      <c r="J8118"/>
    </row>
    <row r="8119" spans="10:10" x14ac:dyDescent="0.25">
      <c r="J8119"/>
    </row>
    <row r="8120" spans="10:10" x14ac:dyDescent="0.25">
      <c r="J8120"/>
    </row>
    <row r="8121" spans="10:10" x14ac:dyDescent="0.25">
      <c r="J8121"/>
    </row>
    <row r="8122" spans="10:10" x14ac:dyDescent="0.25">
      <c r="J8122"/>
    </row>
    <row r="8123" spans="10:10" x14ac:dyDescent="0.25">
      <c r="J8123"/>
    </row>
    <row r="8124" spans="10:10" x14ac:dyDescent="0.25">
      <c r="J8124"/>
    </row>
    <row r="8125" spans="10:10" x14ac:dyDescent="0.25">
      <c r="J8125"/>
    </row>
    <row r="8126" spans="10:10" x14ac:dyDescent="0.25">
      <c r="J8126"/>
    </row>
    <row r="8127" spans="10:10" x14ac:dyDescent="0.25">
      <c r="J8127"/>
    </row>
    <row r="8128" spans="10:10" x14ac:dyDescent="0.25">
      <c r="J8128"/>
    </row>
    <row r="8129" spans="10:10" x14ac:dyDescent="0.25">
      <c r="J8129"/>
    </row>
    <row r="8130" spans="10:10" x14ac:dyDescent="0.25">
      <c r="J8130"/>
    </row>
    <row r="8131" spans="10:10" x14ac:dyDescent="0.25">
      <c r="J8131"/>
    </row>
    <row r="8132" spans="10:10" x14ac:dyDescent="0.25">
      <c r="J8132"/>
    </row>
    <row r="8133" spans="10:10" x14ac:dyDescent="0.25">
      <c r="J8133"/>
    </row>
    <row r="8134" spans="10:10" x14ac:dyDescent="0.25">
      <c r="J8134"/>
    </row>
    <row r="8135" spans="10:10" x14ac:dyDescent="0.25">
      <c r="J8135"/>
    </row>
    <row r="8136" spans="10:10" x14ac:dyDescent="0.25">
      <c r="J8136"/>
    </row>
    <row r="8137" spans="10:10" x14ac:dyDescent="0.25">
      <c r="J8137"/>
    </row>
    <row r="8138" spans="10:10" x14ac:dyDescent="0.25">
      <c r="J8138"/>
    </row>
    <row r="8139" spans="10:10" x14ac:dyDescent="0.25">
      <c r="J8139"/>
    </row>
    <row r="8140" spans="10:10" x14ac:dyDescent="0.25">
      <c r="J8140"/>
    </row>
    <row r="8141" spans="10:10" x14ac:dyDescent="0.25">
      <c r="J8141"/>
    </row>
    <row r="8142" spans="10:10" x14ac:dyDescent="0.25">
      <c r="J8142"/>
    </row>
    <row r="8143" spans="10:10" x14ac:dyDescent="0.25">
      <c r="J8143"/>
    </row>
    <row r="8144" spans="10:10" x14ac:dyDescent="0.25">
      <c r="J8144"/>
    </row>
    <row r="8145" spans="10:10" x14ac:dyDescent="0.25">
      <c r="J8145"/>
    </row>
    <row r="8146" spans="10:10" x14ac:dyDescent="0.25">
      <c r="J8146"/>
    </row>
    <row r="8147" spans="10:10" x14ac:dyDescent="0.25">
      <c r="J8147"/>
    </row>
    <row r="8148" spans="10:10" x14ac:dyDescent="0.25">
      <c r="J8148"/>
    </row>
    <row r="8149" spans="10:10" x14ac:dyDescent="0.25">
      <c r="J8149"/>
    </row>
    <row r="8150" spans="10:10" x14ac:dyDescent="0.25">
      <c r="J8150"/>
    </row>
    <row r="8151" spans="10:10" x14ac:dyDescent="0.25">
      <c r="J8151"/>
    </row>
    <row r="8152" spans="10:10" x14ac:dyDescent="0.25">
      <c r="J8152"/>
    </row>
    <row r="8153" spans="10:10" x14ac:dyDescent="0.25">
      <c r="J8153"/>
    </row>
    <row r="8154" spans="10:10" x14ac:dyDescent="0.25">
      <c r="J8154"/>
    </row>
    <row r="8155" spans="10:10" x14ac:dyDescent="0.25">
      <c r="J8155"/>
    </row>
    <row r="8156" spans="10:10" x14ac:dyDescent="0.25">
      <c r="J8156"/>
    </row>
    <row r="8157" spans="10:10" x14ac:dyDescent="0.25">
      <c r="J8157"/>
    </row>
    <row r="8158" spans="10:10" x14ac:dyDescent="0.25">
      <c r="J8158"/>
    </row>
    <row r="8159" spans="10:10" x14ac:dyDescent="0.25">
      <c r="J8159"/>
    </row>
    <row r="8160" spans="10:10" x14ac:dyDescent="0.25">
      <c r="J8160"/>
    </row>
    <row r="8161" spans="10:10" x14ac:dyDescent="0.25">
      <c r="J8161"/>
    </row>
    <row r="8162" spans="10:10" x14ac:dyDescent="0.25">
      <c r="J8162"/>
    </row>
    <row r="8163" spans="10:10" x14ac:dyDescent="0.25">
      <c r="J8163"/>
    </row>
    <row r="8164" spans="10:10" x14ac:dyDescent="0.25">
      <c r="J8164"/>
    </row>
    <row r="8165" spans="10:10" x14ac:dyDescent="0.25">
      <c r="J8165"/>
    </row>
    <row r="8166" spans="10:10" x14ac:dyDescent="0.25">
      <c r="J8166"/>
    </row>
    <row r="8167" spans="10:10" x14ac:dyDescent="0.25">
      <c r="J8167"/>
    </row>
    <row r="8168" spans="10:10" x14ac:dyDescent="0.25">
      <c r="J8168"/>
    </row>
    <row r="8169" spans="10:10" x14ac:dyDescent="0.25">
      <c r="J8169"/>
    </row>
    <row r="8170" spans="10:10" x14ac:dyDescent="0.25">
      <c r="J8170"/>
    </row>
    <row r="8171" spans="10:10" x14ac:dyDescent="0.25">
      <c r="J8171"/>
    </row>
    <row r="8172" spans="10:10" x14ac:dyDescent="0.25">
      <c r="J8172"/>
    </row>
    <row r="8173" spans="10:10" x14ac:dyDescent="0.25">
      <c r="J8173"/>
    </row>
    <row r="8174" spans="10:10" x14ac:dyDescent="0.25">
      <c r="J8174"/>
    </row>
    <row r="8175" spans="10:10" x14ac:dyDescent="0.25">
      <c r="J8175"/>
    </row>
    <row r="8176" spans="10:10" x14ac:dyDescent="0.25">
      <c r="J8176"/>
    </row>
    <row r="8177" spans="10:10" x14ac:dyDescent="0.25">
      <c r="J8177"/>
    </row>
    <row r="8178" spans="10:10" x14ac:dyDescent="0.25">
      <c r="J8178"/>
    </row>
    <row r="8179" spans="10:10" x14ac:dyDescent="0.25">
      <c r="J8179"/>
    </row>
    <row r="8180" spans="10:10" x14ac:dyDescent="0.25">
      <c r="J8180"/>
    </row>
    <row r="8181" spans="10:10" x14ac:dyDescent="0.25">
      <c r="J8181"/>
    </row>
    <row r="8182" spans="10:10" x14ac:dyDescent="0.25">
      <c r="J8182"/>
    </row>
    <row r="8183" spans="10:10" x14ac:dyDescent="0.25">
      <c r="J8183"/>
    </row>
    <row r="8184" spans="10:10" x14ac:dyDescent="0.25">
      <c r="J8184"/>
    </row>
    <row r="8185" spans="10:10" x14ac:dyDescent="0.25">
      <c r="J8185"/>
    </row>
    <row r="8186" spans="10:10" x14ac:dyDescent="0.25">
      <c r="J8186"/>
    </row>
    <row r="8187" spans="10:10" x14ac:dyDescent="0.25">
      <c r="J8187"/>
    </row>
    <row r="8188" spans="10:10" x14ac:dyDescent="0.25">
      <c r="J8188"/>
    </row>
    <row r="8189" spans="10:10" x14ac:dyDescent="0.25">
      <c r="J8189"/>
    </row>
    <row r="8190" spans="10:10" x14ac:dyDescent="0.25">
      <c r="J8190"/>
    </row>
    <row r="8191" spans="10:10" x14ac:dyDescent="0.25">
      <c r="J8191"/>
    </row>
    <row r="8192" spans="10:10" x14ac:dyDescent="0.25">
      <c r="J8192"/>
    </row>
    <row r="8193" spans="10:10" x14ac:dyDescent="0.25">
      <c r="J8193"/>
    </row>
    <row r="8194" spans="10:10" x14ac:dyDescent="0.25">
      <c r="J8194"/>
    </row>
    <row r="8195" spans="10:10" x14ac:dyDescent="0.25">
      <c r="J8195"/>
    </row>
    <row r="8196" spans="10:10" x14ac:dyDescent="0.25">
      <c r="J8196"/>
    </row>
    <row r="8197" spans="10:10" x14ac:dyDescent="0.25">
      <c r="J8197"/>
    </row>
    <row r="8198" spans="10:10" x14ac:dyDescent="0.25">
      <c r="J8198"/>
    </row>
    <row r="8199" spans="10:10" x14ac:dyDescent="0.25">
      <c r="J8199"/>
    </row>
    <row r="8200" spans="10:10" x14ac:dyDescent="0.25">
      <c r="J8200"/>
    </row>
    <row r="8201" spans="10:10" x14ac:dyDescent="0.25">
      <c r="J8201"/>
    </row>
    <row r="8202" spans="10:10" x14ac:dyDescent="0.25">
      <c r="J8202"/>
    </row>
    <row r="8203" spans="10:10" x14ac:dyDescent="0.25">
      <c r="J8203"/>
    </row>
    <row r="8204" spans="10:10" x14ac:dyDescent="0.25">
      <c r="J8204"/>
    </row>
    <row r="8205" spans="10:10" x14ac:dyDescent="0.25">
      <c r="J8205"/>
    </row>
    <row r="8206" spans="10:10" x14ac:dyDescent="0.25">
      <c r="J8206"/>
    </row>
    <row r="8207" spans="10:10" x14ac:dyDescent="0.25">
      <c r="J8207"/>
    </row>
    <row r="8208" spans="10:10" x14ac:dyDescent="0.25">
      <c r="J8208"/>
    </row>
    <row r="8209" spans="10:10" x14ac:dyDescent="0.25">
      <c r="J8209"/>
    </row>
    <row r="8210" spans="10:10" x14ac:dyDescent="0.25">
      <c r="J8210"/>
    </row>
    <row r="8211" spans="10:10" x14ac:dyDescent="0.25">
      <c r="J8211"/>
    </row>
    <row r="8212" spans="10:10" x14ac:dyDescent="0.25">
      <c r="J8212"/>
    </row>
    <row r="8213" spans="10:10" x14ac:dyDescent="0.25">
      <c r="J8213"/>
    </row>
    <row r="8214" spans="10:10" x14ac:dyDescent="0.25">
      <c r="J8214"/>
    </row>
    <row r="8215" spans="10:10" x14ac:dyDescent="0.25">
      <c r="J8215"/>
    </row>
    <row r="8216" spans="10:10" x14ac:dyDescent="0.25">
      <c r="J8216"/>
    </row>
    <row r="8217" spans="10:10" x14ac:dyDescent="0.25">
      <c r="J8217"/>
    </row>
    <row r="8218" spans="10:10" x14ac:dyDescent="0.25">
      <c r="J8218"/>
    </row>
    <row r="8219" spans="10:10" x14ac:dyDescent="0.25">
      <c r="J8219"/>
    </row>
    <row r="8220" spans="10:10" x14ac:dyDescent="0.25">
      <c r="J8220"/>
    </row>
    <row r="8221" spans="10:10" x14ac:dyDescent="0.25">
      <c r="J8221"/>
    </row>
    <row r="8222" spans="10:10" x14ac:dyDescent="0.25">
      <c r="J8222"/>
    </row>
    <row r="8223" spans="10:10" x14ac:dyDescent="0.25">
      <c r="J8223"/>
    </row>
    <row r="8224" spans="10:10" x14ac:dyDescent="0.25">
      <c r="J8224"/>
    </row>
    <row r="8225" spans="10:10" x14ac:dyDescent="0.25">
      <c r="J8225"/>
    </row>
    <row r="8226" spans="10:10" x14ac:dyDescent="0.25">
      <c r="J8226"/>
    </row>
    <row r="8227" spans="10:10" x14ac:dyDescent="0.25">
      <c r="J8227"/>
    </row>
    <row r="8228" spans="10:10" x14ac:dyDescent="0.25">
      <c r="J8228"/>
    </row>
    <row r="8229" spans="10:10" x14ac:dyDescent="0.25">
      <c r="J8229"/>
    </row>
    <row r="8230" spans="10:10" x14ac:dyDescent="0.25">
      <c r="J8230"/>
    </row>
    <row r="8231" spans="10:10" x14ac:dyDescent="0.25">
      <c r="J8231"/>
    </row>
    <row r="8232" spans="10:10" x14ac:dyDescent="0.25">
      <c r="J8232"/>
    </row>
    <row r="8233" spans="10:10" x14ac:dyDescent="0.25">
      <c r="J8233"/>
    </row>
    <row r="8234" spans="10:10" x14ac:dyDescent="0.25">
      <c r="J8234"/>
    </row>
    <row r="8235" spans="10:10" x14ac:dyDescent="0.25">
      <c r="J8235"/>
    </row>
    <row r="8236" spans="10:10" x14ac:dyDescent="0.25">
      <c r="J8236"/>
    </row>
    <row r="8237" spans="10:10" x14ac:dyDescent="0.25">
      <c r="J8237"/>
    </row>
    <row r="8238" spans="10:10" x14ac:dyDescent="0.25">
      <c r="J8238"/>
    </row>
    <row r="8239" spans="10:10" x14ac:dyDescent="0.25">
      <c r="J8239"/>
    </row>
    <row r="8240" spans="10:10" x14ac:dyDescent="0.25">
      <c r="J8240"/>
    </row>
    <row r="8241" spans="10:10" x14ac:dyDescent="0.25">
      <c r="J8241"/>
    </row>
    <row r="8242" spans="10:10" x14ac:dyDescent="0.25">
      <c r="J8242"/>
    </row>
    <row r="8243" spans="10:10" x14ac:dyDescent="0.25">
      <c r="J8243"/>
    </row>
    <row r="8244" spans="10:10" x14ac:dyDescent="0.25">
      <c r="J8244"/>
    </row>
    <row r="8245" spans="10:10" x14ac:dyDescent="0.25">
      <c r="J8245"/>
    </row>
    <row r="8246" spans="10:10" x14ac:dyDescent="0.25">
      <c r="J8246"/>
    </row>
    <row r="8247" spans="10:10" x14ac:dyDescent="0.25">
      <c r="J8247"/>
    </row>
    <row r="8248" spans="10:10" x14ac:dyDescent="0.25">
      <c r="J8248"/>
    </row>
    <row r="8249" spans="10:10" x14ac:dyDescent="0.25">
      <c r="J8249"/>
    </row>
    <row r="8250" spans="10:10" x14ac:dyDescent="0.25">
      <c r="J8250"/>
    </row>
    <row r="8251" spans="10:10" x14ac:dyDescent="0.25">
      <c r="J8251"/>
    </row>
    <row r="8252" spans="10:10" x14ac:dyDescent="0.25">
      <c r="J8252"/>
    </row>
    <row r="8253" spans="10:10" x14ac:dyDescent="0.25">
      <c r="J8253"/>
    </row>
    <row r="8254" spans="10:10" x14ac:dyDescent="0.25">
      <c r="J8254"/>
    </row>
    <row r="8255" spans="10:10" x14ac:dyDescent="0.25">
      <c r="J8255"/>
    </row>
    <row r="8256" spans="10:10" x14ac:dyDescent="0.25">
      <c r="J8256"/>
    </row>
    <row r="8257" spans="10:10" x14ac:dyDescent="0.25">
      <c r="J8257"/>
    </row>
    <row r="8258" spans="10:10" x14ac:dyDescent="0.25">
      <c r="J8258"/>
    </row>
    <row r="8259" spans="10:10" x14ac:dyDescent="0.25">
      <c r="J8259"/>
    </row>
    <row r="8260" spans="10:10" x14ac:dyDescent="0.25">
      <c r="J8260"/>
    </row>
    <row r="8261" spans="10:10" x14ac:dyDescent="0.25">
      <c r="J8261"/>
    </row>
    <row r="8262" spans="10:10" x14ac:dyDescent="0.25">
      <c r="J8262"/>
    </row>
    <row r="8263" spans="10:10" x14ac:dyDescent="0.25">
      <c r="J8263"/>
    </row>
    <row r="8264" spans="10:10" x14ac:dyDescent="0.25">
      <c r="J8264"/>
    </row>
    <row r="8265" spans="10:10" x14ac:dyDescent="0.25">
      <c r="J8265"/>
    </row>
    <row r="8266" spans="10:10" x14ac:dyDescent="0.25">
      <c r="J8266"/>
    </row>
    <row r="8267" spans="10:10" x14ac:dyDescent="0.25">
      <c r="J8267"/>
    </row>
    <row r="8268" spans="10:10" x14ac:dyDescent="0.25">
      <c r="J8268"/>
    </row>
    <row r="8269" spans="10:10" x14ac:dyDescent="0.25">
      <c r="J8269"/>
    </row>
    <row r="8270" spans="10:10" x14ac:dyDescent="0.25">
      <c r="J8270"/>
    </row>
    <row r="8271" spans="10:10" x14ac:dyDescent="0.25">
      <c r="J8271"/>
    </row>
    <row r="8272" spans="10:10" x14ac:dyDescent="0.25">
      <c r="J8272"/>
    </row>
    <row r="8273" spans="10:10" x14ac:dyDescent="0.25">
      <c r="J8273"/>
    </row>
    <row r="8274" spans="10:10" x14ac:dyDescent="0.25">
      <c r="J8274"/>
    </row>
    <row r="8275" spans="10:10" x14ac:dyDescent="0.25">
      <c r="J8275"/>
    </row>
    <row r="8276" spans="10:10" x14ac:dyDescent="0.25">
      <c r="J8276"/>
    </row>
    <row r="8277" spans="10:10" x14ac:dyDescent="0.25">
      <c r="J8277"/>
    </row>
    <row r="8278" spans="10:10" x14ac:dyDescent="0.25">
      <c r="J8278"/>
    </row>
    <row r="8279" spans="10:10" x14ac:dyDescent="0.25">
      <c r="J8279"/>
    </row>
    <row r="8280" spans="10:10" x14ac:dyDescent="0.25">
      <c r="J8280"/>
    </row>
    <row r="8281" spans="10:10" x14ac:dyDescent="0.25">
      <c r="J8281"/>
    </row>
    <row r="8282" spans="10:10" x14ac:dyDescent="0.25">
      <c r="J8282"/>
    </row>
    <row r="8283" spans="10:10" x14ac:dyDescent="0.25">
      <c r="J8283"/>
    </row>
    <row r="8284" spans="10:10" x14ac:dyDescent="0.25">
      <c r="J8284"/>
    </row>
    <row r="8285" spans="10:10" x14ac:dyDescent="0.25">
      <c r="J8285"/>
    </row>
    <row r="8286" spans="10:10" x14ac:dyDescent="0.25">
      <c r="J8286"/>
    </row>
    <row r="8287" spans="10:10" x14ac:dyDescent="0.25">
      <c r="J8287"/>
    </row>
    <row r="8288" spans="10:10" x14ac:dyDescent="0.25">
      <c r="J8288"/>
    </row>
    <row r="8289" spans="10:10" x14ac:dyDescent="0.25">
      <c r="J8289"/>
    </row>
    <row r="8290" spans="10:10" x14ac:dyDescent="0.25">
      <c r="J8290"/>
    </row>
    <row r="8291" spans="10:10" x14ac:dyDescent="0.25">
      <c r="J8291"/>
    </row>
    <row r="8292" spans="10:10" x14ac:dyDescent="0.25">
      <c r="J8292"/>
    </row>
    <row r="8293" spans="10:10" x14ac:dyDescent="0.25">
      <c r="J8293"/>
    </row>
    <row r="8294" spans="10:10" x14ac:dyDescent="0.25">
      <c r="J8294"/>
    </row>
    <row r="8295" spans="10:10" x14ac:dyDescent="0.25">
      <c r="J8295"/>
    </row>
    <row r="8296" spans="10:10" x14ac:dyDescent="0.25">
      <c r="J8296"/>
    </row>
    <row r="8297" spans="10:10" x14ac:dyDescent="0.25">
      <c r="J8297"/>
    </row>
    <row r="8298" spans="10:10" x14ac:dyDescent="0.25">
      <c r="J8298"/>
    </row>
    <row r="8299" spans="10:10" x14ac:dyDescent="0.25">
      <c r="J8299"/>
    </row>
    <row r="8300" spans="10:10" x14ac:dyDescent="0.25">
      <c r="J8300"/>
    </row>
    <row r="8301" spans="10:10" x14ac:dyDescent="0.25">
      <c r="J8301"/>
    </row>
    <row r="8302" spans="10:10" x14ac:dyDescent="0.25">
      <c r="J8302"/>
    </row>
    <row r="8303" spans="10:10" x14ac:dyDescent="0.25">
      <c r="J8303"/>
    </row>
    <row r="8304" spans="10:10" x14ac:dyDescent="0.25">
      <c r="J8304"/>
    </row>
    <row r="8305" spans="10:10" x14ac:dyDescent="0.25">
      <c r="J8305"/>
    </row>
    <row r="8306" spans="10:10" x14ac:dyDescent="0.25">
      <c r="J8306"/>
    </row>
    <row r="8307" spans="10:10" x14ac:dyDescent="0.25">
      <c r="J8307"/>
    </row>
    <row r="8308" spans="10:10" x14ac:dyDescent="0.25">
      <c r="J8308"/>
    </row>
    <row r="8309" spans="10:10" x14ac:dyDescent="0.25">
      <c r="J8309"/>
    </row>
    <row r="8310" spans="10:10" x14ac:dyDescent="0.25">
      <c r="J8310"/>
    </row>
    <row r="8311" spans="10:10" x14ac:dyDescent="0.25">
      <c r="J8311"/>
    </row>
    <row r="8312" spans="10:10" x14ac:dyDescent="0.25">
      <c r="J8312"/>
    </row>
    <row r="8313" spans="10:10" x14ac:dyDescent="0.25">
      <c r="J8313"/>
    </row>
    <row r="8314" spans="10:10" x14ac:dyDescent="0.25">
      <c r="J8314"/>
    </row>
    <row r="8315" spans="10:10" x14ac:dyDescent="0.25">
      <c r="J8315"/>
    </row>
    <row r="8316" spans="10:10" x14ac:dyDescent="0.25">
      <c r="J8316"/>
    </row>
    <row r="8317" spans="10:10" x14ac:dyDescent="0.25">
      <c r="J8317"/>
    </row>
    <row r="8318" spans="10:10" x14ac:dyDescent="0.25">
      <c r="J8318"/>
    </row>
    <row r="8319" spans="10:10" x14ac:dyDescent="0.25">
      <c r="J8319"/>
    </row>
    <row r="8320" spans="10:10" x14ac:dyDescent="0.25">
      <c r="J8320"/>
    </row>
    <row r="8321" spans="10:10" x14ac:dyDescent="0.25">
      <c r="J8321"/>
    </row>
    <row r="8322" spans="10:10" x14ac:dyDescent="0.25">
      <c r="J8322"/>
    </row>
    <row r="8323" spans="10:10" x14ac:dyDescent="0.25">
      <c r="J8323"/>
    </row>
    <row r="8324" spans="10:10" x14ac:dyDescent="0.25">
      <c r="J8324"/>
    </row>
    <row r="8325" spans="10:10" x14ac:dyDescent="0.25">
      <c r="J8325"/>
    </row>
    <row r="8326" spans="10:10" x14ac:dyDescent="0.25">
      <c r="J8326"/>
    </row>
    <row r="8327" spans="10:10" x14ac:dyDescent="0.25">
      <c r="J8327"/>
    </row>
    <row r="8328" spans="10:10" x14ac:dyDescent="0.25">
      <c r="J8328"/>
    </row>
    <row r="8329" spans="10:10" x14ac:dyDescent="0.25">
      <c r="J8329"/>
    </row>
    <row r="8330" spans="10:10" x14ac:dyDescent="0.25">
      <c r="J8330"/>
    </row>
    <row r="8331" spans="10:10" x14ac:dyDescent="0.25">
      <c r="J8331"/>
    </row>
    <row r="8332" spans="10:10" x14ac:dyDescent="0.25">
      <c r="J8332"/>
    </row>
    <row r="8333" spans="10:10" x14ac:dyDescent="0.25">
      <c r="J8333"/>
    </row>
    <row r="8334" spans="10:10" x14ac:dyDescent="0.25">
      <c r="J8334"/>
    </row>
    <row r="8335" spans="10:10" x14ac:dyDescent="0.25">
      <c r="J8335"/>
    </row>
    <row r="8336" spans="10:10" x14ac:dyDescent="0.25">
      <c r="J8336"/>
    </row>
    <row r="8337" spans="10:10" x14ac:dyDescent="0.25">
      <c r="J8337"/>
    </row>
    <row r="8338" spans="10:10" x14ac:dyDescent="0.25">
      <c r="J8338"/>
    </row>
    <row r="8339" spans="10:10" x14ac:dyDescent="0.25">
      <c r="J8339"/>
    </row>
    <row r="8340" spans="10:10" x14ac:dyDescent="0.25">
      <c r="J8340"/>
    </row>
    <row r="8341" spans="10:10" x14ac:dyDescent="0.25">
      <c r="J8341"/>
    </row>
    <row r="8342" spans="10:10" x14ac:dyDescent="0.25">
      <c r="J8342"/>
    </row>
    <row r="8343" spans="10:10" x14ac:dyDescent="0.25">
      <c r="J8343"/>
    </row>
    <row r="8344" spans="10:10" x14ac:dyDescent="0.25">
      <c r="J8344"/>
    </row>
    <row r="8345" spans="10:10" x14ac:dyDescent="0.25">
      <c r="J8345"/>
    </row>
    <row r="8346" spans="10:10" x14ac:dyDescent="0.25">
      <c r="J8346"/>
    </row>
    <row r="8347" spans="10:10" x14ac:dyDescent="0.25">
      <c r="J8347"/>
    </row>
    <row r="8348" spans="10:10" x14ac:dyDescent="0.25">
      <c r="J8348"/>
    </row>
    <row r="8349" spans="10:10" x14ac:dyDescent="0.25">
      <c r="J8349"/>
    </row>
    <row r="8350" spans="10:10" x14ac:dyDescent="0.25">
      <c r="J8350"/>
    </row>
    <row r="8351" spans="10:10" x14ac:dyDescent="0.25">
      <c r="J8351"/>
    </row>
    <row r="8352" spans="10:10" x14ac:dyDescent="0.25">
      <c r="J8352"/>
    </row>
    <row r="8353" spans="10:10" x14ac:dyDescent="0.25">
      <c r="J8353"/>
    </row>
    <row r="8354" spans="10:10" x14ac:dyDescent="0.25">
      <c r="J8354"/>
    </row>
    <row r="8355" spans="10:10" x14ac:dyDescent="0.25">
      <c r="J8355"/>
    </row>
    <row r="8356" spans="10:10" x14ac:dyDescent="0.25">
      <c r="J8356"/>
    </row>
    <row r="8357" spans="10:10" x14ac:dyDescent="0.25">
      <c r="J8357"/>
    </row>
    <row r="8358" spans="10:10" x14ac:dyDescent="0.25">
      <c r="J8358"/>
    </row>
    <row r="8359" spans="10:10" x14ac:dyDescent="0.25">
      <c r="J8359"/>
    </row>
    <row r="8360" spans="10:10" x14ac:dyDescent="0.25">
      <c r="J8360"/>
    </row>
    <row r="8361" spans="10:10" x14ac:dyDescent="0.25">
      <c r="J8361"/>
    </row>
    <row r="8362" spans="10:10" x14ac:dyDescent="0.25">
      <c r="J8362"/>
    </row>
    <row r="8363" spans="10:10" x14ac:dyDescent="0.25">
      <c r="J8363"/>
    </row>
    <row r="8364" spans="10:10" x14ac:dyDescent="0.25">
      <c r="J8364"/>
    </row>
    <row r="8365" spans="10:10" x14ac:dyDescent="0.25">
      <c r="J8365"/>
    </row>
    <row r="8366" spans="10:10" x14ac:dyDescent="0.25">
      <c r="J8366"/>
    </row>
    <row r="8367" spans="10:10" x14ac:dyDescent="0.25">
      <c r="J8367"/>
    </row>
    <row r="8368" spans="10:10" x14ac:dyDescent="0.25">
      <c r="J8368"/>
    </row>
    <row r="8369" spans="10:10" x14ac:dyDescent="0.25">
      <c r="J8369"/>
    </row>
    <row r="8370" spans="10:10" x14ac:dyDescent="0.25">
      <c r="J8370"/>
    </row>
    <row r="8371" spans="10:10" x14ac:dyDescent="0.25">
      <c r="J8371"/>
    </row>
    <row r="8372" spans="10:10" x14ac:dyDescent="0.25">
      <c r="J8372"/>
    </row>
    <row r="8373" spans="10:10" x14ac:dyDescent="0.25">
      <c r="J8373"/>
    </row>
    <row r="8374" spans="10:10" x14ac:dyDescent="0.25">
      <c r="J8374"/>
    </row>
    <row r="8375" spans="10:10" x14ac:dyDescent="0.25">
      <c r="J8375"/>
    </row>
    <row r="8376" spans="10:10" x14ac:dyDescent="0.25">
      <c r="J8376"/>
    </row>
    <row r="8377" spans="10:10" x14ac:dyDescent="0.25">
      <c r="J8377"/>
    </row>
    <row r="8378" spans="10:10" x14ac:dyDescent="0.25">
      <c r="J8378"/>
    </row>
    <row r="8379" spans="10:10" x14ac:dyDescent="0.25">
      <c r="J8379"/>
    </row>
    <row r="8380" spans="10:10" x14ac:dyDescent="0.25">
      <c r="J8380"/>
    </row>
    <row r="8381" spans="10:10" x14ac:dyDescent="0.25">
      <c r="J8381"/>
    </row>
    <row r="8382" spans="10:10" x14ac:dyDescent="0.25">
      <c r="J8382"/>
    </row>
    <row r="8383" spans="10:10" x14ac:dyDescent="0.25">
      <c r="J8383"/>
    </row>
    <row r="8384" spans="10:10" x14ac:dyDescent="0.25">
      <c r="J8384"/>
    </row>
    <row r="8385" spans="10:10" x14ac:dyDescent="0.25">
      <c r="J8385"/>
    </row>
    <row r="8386" spans="10:10" x14ac:dyDescent="0.25">
      <c r="J8386"/>
    </row>
    <row r="8387" spans="10:10" x14ac:dyDescent="0.25">
      <c r="J8387"/>
    </row>
    <row r="8388" spans="10:10" x14ac:dyDescent="0.25">
      <c r="J8388"/>
    </row>
    <row r="8389" spans="10:10" x14ac:dyDescent="0.25">
      <c r="J8389"/>
    </row>
    <row r="8390" spans="10:10" x14ac:dyDescent="0.25">
      <c r="J8390"/>
    </row>
    <row r="8391" spans="10:10" x14ac:dyDescent="0.25">
      <c r="J8391"/>
    </row>
    <row r="8392" spans="10:10" x14ac:dyDescent="0.25">
      <c r="J8392"/>
    </row>
    <row r="8393" spans="10:10" x14ac:dyDescent="0.25">
      <c r="J8393"/>
    </row>
    <row r="8394" spans="10:10" x14ac:dyDescent="0.25">
      <c r="J8394"/>
    </row>
    <row r="8395" spans="10:10" x14ac:dyDescent="0.25">
      <c r="J8395"/>
    </row>
    <row r="8396" spans="10:10" x14ac:dyDescent="0.25">
      <c r="J8396"/>
    </row>
    <row r="8397" spans="10:10" x14ac:dyDescent="0.25">
      <c r="J8397"/>
    </row>
    <row r="8398" spans="10:10" x14ac:dyDescent="0.25">
      <c r="J8398"/>
    </row>
    <row r="8399" spans="10:10" x14ac:dyDescent="0.25">
      <c r="J8399"/>
    </row>
    <row r="8400" spans="10:10" x14ac:dyDescent="0.25">
      <c r="J8400"/>
    </row>
    <row r="8401" spans="10:10" x14ac:dyDescent="0.25">
      <c r="J8401"/>
    </row>
    <row r="8402" spans="10:10" x14ac:dyDescent="0.25">
      <c r="J8402"/>
    </row>
    <row r="8403" spans="10:10" x14ac:dyDescent="0.25">
      <c r="J8403"/>
    </row>
    <row r="8404" spans="10:10" x14ac:dyDescent="0.25">
      <c r="J8404"/>
    </row>
    <row r="8405" spans="10:10" x14ac:dyDescent="0.25">
      <c r="J8405"/>
    </row>
    <row r="8406" spans="10:10" x14ac:dyDescent="0.25">
      <c r="J8406"/>
    </row>
    <row r="8407" spans="10:10" x14ac:dyDescent="0.25">
      <c r="J8407"/>
    </row>
    <row r="8408" spans="10:10" x14ac:dyDescent="0.25">
      <c r="J8408"/>
    </row>
    <row r="8409" spans="10:10" x14ac:dyDescent="0.25">
      <c r="J8409"/>
    </row>
    <row r="8410" spans="10:10" x14ac:dyDescent="0.25">
      <c r="J8410"/>
    </row>
    <row r="8411" spans="10:10" x14ac:dyDescent="0.25">
      <c r="J8411"/>
    </row>
    <row r="8412" spans="10:10" x14ac:dyDescent="0.25">
      <c r="J8412"/>
    </row>
    <row r="8413" spans="10:10" x14ac:dyDescent="0.25">
      <c r="J8413"/>
    </row>
    <row r="8414" spans="10:10" x14ac:dyDescent="0.25">
      <c r="J8414"/>
    </row>
    <row r="8415" spans="10:10" x14ac:dyDescent="0.25">
      <c r="J8415"/>
    </row>
    <row r="8416" spans="10:10" x14ac:dyDescent="0.25">
      <c r="J8416"/>
    </row>
    <row r="8417" spans="10:10" x14ac:dyDescent="0.25">
      <c r="J8417"/>
    </row>
    <row r="8418" spans="10:10" x14ac:dyDescent="0.25">
      <c r="J8418"/>
    </row>
    <row r="8419" spans="10:10" x14ac:dyDescent="0.25">
      <c r="J8419"/>
    </row>
    <row r="8420" spans="10:10" x14ac:dyDescent="0.25">
      <c r="J8420"/>
    </row>
    <row r="8421" spans="10:10" x14ac:dyDescent="0.25">
      <c r="J8421"/>
    </row>
    <row r="8422" spans="10:10" x14ac:dyDescent="0.25">
      <c r="J8422"/>
    </row>
    <row r="8423" spans="10:10" x14ac:dyDescent="0.25">
      <c r="J8423"/>
    </row>
    <row r="8424" spans="10:10" x14ac:dyDescent="0.25">
      <c r="J8424"/>
    </row>
    <row r="8425" spans="10:10" x14ac:dyDescent="0.25">
      <c r="J8425"/>
    </row>
    <row r="8426" spans="10:10" x14ac:dyDescent="0.25">
      <c r="J8426"/>
    </row>
    <row r="8427" spans="10:10" x14ac:dyDescent="0.25">
      <c r="J8427"/>
    </row>
    <row r="8428" spans="10:10" x14ac:dyDescent="0.25">
      <c r="J8428"/>
    </row>
    <row r="8429" spans="10:10" x14ac:dyDescent="0.25">
      <c r="J8429"/>
    </row>
    <row r="8430" spans="10:10" x14ac:dyDescent="0.25">
      <c r="J8430"/>
    </row>
    <row r="8431" spans="10:10" x14ac:dyDescent="0.25">
      <c r="J8431"/>
    </row>
    <row r="8432" spans="10:10" x14ac:dyDescent="0.25">
      <c r="J8432"/>
    </row>
    <row r="8433" spans="10:10" x14ac:dyDescent="0.25">
      <c r="J8433"/>
    </row>
    <row r="8434" spans="10:10" x14ac:dyDescent="0.25">
      <c r="J8434"/>
    </row>
    <row r="8435" spans="10:10" x14ac:dyDescent="0.25">
      <c r="J8435"/>
    </row>
    <row r="8436" spans="10:10" x14ac:dyDescent="0.25">
      <c r="J8436"/>
    </row>
    <row r="8437" spans="10:10" x14ac:dyDescent="0.25">
      <c r="J8437"/>
    </row>
    <row r="8438" spans="10:10" x14ac:dyDescent="0.25">
      <c r="J8438"/>
    </row>
    <row r="8439" spans="10:10" x14ac:dyDescent="0.25">
      <c r="J8439"/>
    </row>
    <row r="8440" spans="10:10" x14ac:dyDescent="0.25">
      <c r="J8440"/>
    </row>
    <row r="8441" spans="10:10" x14ac:dyDescent="0.25">
      <c r="J8441"/>
    </row>
    <row r="8442" spans="10:10" x14ac:dyDescent="0.25">
      <c r="J8442"/>
    </row>
    <row r="8443" spans="10:10" x14ac:dyDescent="0.25">
      <c r="J8443"/>
    </row>
    <row r="8444" spans="10:10" x14ac:dyDescent="0.25">
      <c r="J8444"/>
    </row>
    <row r="8445" spans="10:10" x14ac:dyDescent="0.25">
      <c r="J8445"/>
    </row>
    <row r="8446" spans="10:10" x14ac:dyDescent="0.25">
      <c r="J8446"/>
    </row>
    <row r="8447" spans="10:10" x14ac:dyDescent="0.25">
      <c r="J8447"/>
    </row>
    <row r="8448" spans="10:10" x14ac:dyDescent="0.25">
      <c r="J8448"/>
    </row>
    <row r="8449" spans="10:10" x14ac:dyDescent="0.25">
      <c r="J8449"/>
    </row>
    <row r="8450" spans="10:10" x14ac:dyDescent="0.25">
      <c r="J8450"/>
    </row>
    <row r="8451" spans="10:10" x14ac:dyDescent="0.25">
      <c r="J8451"/>
    </row>
    <row r="8452" spans="10:10" x14ac:dyDescent="0.25">
      <c r="J8452"/>
    </row>
    <row r="8453" spans="10:10" x14ac:dyDescent="0.25">
      <c r="J8453"/>
    </row>
    <row r="8454" spans="10:10" x14ac:dyDescent="0.25">
      <c r="J8454"/>
    </row>
    <row r="8455" spans="10:10" x14ac:dyDescent="0.25">
      <c r="J8455"/>
    </row>
    <row r="8456" spans="10:10" x14ac:dyDescent="0.25">
      <c r="J8456"/>
    </row>
    <row r="8457" spans="10:10" x14ac:dyDescent="0.25">
      <c r="J8457"/>
    </row>
    <row r="8458" spans="10:10" x14ac:dyDescent="0.25">
      <c r="J8458"/>
    </row>
    <row r="8459" spans="10:10" x14ac:dyDescent="0.25">
      <c r="J8459"/>
    </row>
    <row r="8460" spans="10:10" x14ac:dyDescent="0.25">
      <c r="J8460"/>
    </row>
    <row r="8461" spans="10:10" x14ac:dyDescent="0.25">
      <c r="J8461"/>
    </row>
    <row r="8462" spans="10:10" x14ac:dyDescent="0.25">
      <c r="J8462"/>
    </row>
    <row r="8463" spans="10:10" x14ac:dyDescent="0.25">
      <c r="J8463"/>
    </row>
    <row r="8464" spans="10:10" x14ac:dyDescent="0.25">
      <c r="J8464"/>
    </row>
    <row r="8465" spans="10:10" x14ac:dyDescent="0.25">
      <c r="J8465"/>
    </row>
    <row r="8466" spans="10:10" x14ac:dyDescent="0.25">
      <c r="J8466"/>
    </row>
    <row r="8467" spans="10:10" x14ac:dyDescent="0.25">
      <c r="J8467"/>
    </row>
    <row r="8468" spans="10:10" x14ac:dyDescent="0.25">
      <c r="J8468"/>
    </row>
    <row r="8469" spans="10:10" x14ac:dyDescent="0.25">
      <c r="J8469"/>
    </row>
    <row r="8470" spans="10:10" x14ac:dyDescent="0.25">
      <c r="J8470"/>
    </row>
    <row r="8471" spans="10:10" x14ac:dyDescent="0.25">
      <c r="J8471"/>
    </row>
    <row r="8472" spans="10:10" x14ac:dyDescent="0.25">
      <c r="J8472"/>
    </row>
    <row r="8473" spans="10:10" x14ac:dyDescent="0.25">
      <c r="J8473"/>
    </row>
    <row r="8474" spans="10:10" x14ac:dyDescent="0.25">
      <c r="J8474"/>
    </row>
    <row r="8475" spans="10:10" x14ac:dyDescent="0.25">
      <c r="J8475"/>
    </row>
    <row r="8476" spans="10:10" x14ac:dyDescent="0.25">
      <c r="J8476"/>
    </row>
    <row r="8477" spans="10:10" x14ac:dyDescent="0.25">
      <c r="J8477"/>
    </row>
    <row r="8478" spans="10:10" x14ac:dyDescent="0.25">
      <c r="J8478"/>
    </row>
    <row r="8479" spans="10:10" x14ac:dyDescent="0.25">
      <c r="J8479"/>
    </row>
    <row r="8480" spans="10:10" x14ac:dyDescent="0.25">
      <c r="J8480"/>
    </row>
    <row r="8481" spans="10:10" x14ac:dyDescent="0.25">
      <c r="J8481"/>
    </row>
    <row r="8482" spans="10:10" x14ac:dyDescent="0.25">
      <c r="J8482"/>
    </row>
    <row r="8483" spans="10:10" x14ac:dyDescent="0.25">
      <c r="J8483"/>
    </row>
    <row r="8484" spans="10:10" x14ac:dyDescent="0.25">
      <c r="J8484"/>
    </row>
    <row r="8485" spans="10:10" x14ac:dyDescent="0.25">
      <c r="J8485"/>
    </row>
    <row r="8486" spans="10:10" x14ac:dyDescent="0.25">
      <c r="J8486"/>
    </row>
    <row r="8487" spans="10:10" x14ac:dyDescent="0.25">
      <c r="J8487"/>
    </row>
    <row r="8488" spans="10:10" x14ac:dyDescent="0.25">
      <c r="J8488"/>
    </row>
    <row r="8489" spans="10:10" x14ac:dyDescent="0.25">
      <c r="J8489"/>
    </row>
    <row r="8490" spans="10:10" x14ac:dyDescent="0.25">
      <c r="J8490"/>
    </row>
    <row r="8491" spans="10:10" x14ac:dyDescent="0.25">
      <c r="J8491"/>
    </row>
    <row r="8492" spans="10:10" x14ac:dyDescent="0.25">
      <c r="J8492"/>
    </row>
    <row r="8493" spans="10:10" x14ac:dyDescent="0.25">
      <c r="J8493"/>
    </row>
    <row r="8494" spans="10:10" x14ac:dyDescent="0.25">
      <c r="J8494"/>
    </row>
    <row r="8495" spans="10:10" x14ac:dyDescent="0.25">
      <c r="J8495"/>
    </row>
    <row r="8496" spans="10:10" x14ac:dyDescent="0.25">
      <c r="J8496"/>
    </row>
    <row r="8497" spans="10:10" x14ac:dyDescent="0.25">
      <c r="J8497"/>
    </row>
    <row r="8498" spans="10:10" x14ac:dyDescent="0.25">
      <c r="J8498"/>
    </row>
    <row r="8499" spans="10:10" x14ac:dyDescent="0.25">
      <c r="J8499"/>
    </row>
    <row r="8500" spans="10:10" x14ac:dyDescent="0.25">
      <c r="J8500"/>
    </row>
    <row r="8501" spans="10:10" x14ac:dyDescent="0.25">
      <c r="J8501"/>
    </row>
    <row r="8502" spans="10:10" x14ac:dyDescent="0.25">
      <c r="J8502"/>
    </row>
    <row r="8503" spans="10:10" x14ac:dyDescent="0.25">
      <c r="J8503"/>
    </row>
    <row r="8504" spans="10:10" x14ac:dyDescent="0.25">
      <c r="J8504"/>
    </row>
    <row r="8505" spans="10:10" x14ac:dyDescent="0.25">
      <c r="J8505"/>
    </row>
    <row r="8506" spans="10:10" x14ac:dyDescent="0.25">
      <c r="J8506"/>
    </row>
    <row r="8507" spans="10:10" x14ac:dyDescent="0.25">
      <c r="J8507"/>
    </row>
    <row r="8508" spans="10:10" x14ac:dyDescent="0.25">
      <c r="J8508"/>
    </row>
    <row r="8509" spans="10:10" x14ac:dyDescent="0.25">
      <c r="J8509"/>
    </row>
    <row r="8510" spans="10:10" x14ac:dyDescent="0.25">
      <c r="J8510"/>
    </row>
    <row r="8511" spans="10:10" x14ac:dyDescent="0.25">
      <c r="J8511"/>
    </row>
    <row r="8512" spans="10:10" x14ac:dyDescent="0.25">
      <c r="J8512"/>
    </row>
    <row r="8513" spans="10:10" x14ac:dyDescent="0.25">
      <c r="J8513"/>
    </row>
    <row r="8514" spans="10:10" x14ac:dyDescent="0.25">
      <c r="J8514"/>
    </row>
    <row r="8515" spans="10:10" x14ac:dyDescent="0.25">
      <c r="J8515"/>
    </row>
    <row r="8516" spans="10:10" x14ac:dyDescent="0.25">
      <c r="J8516"/>
    </row>
    <row r="8517" spans="10:10" x14ac:dyDescent="0.25">
      <c r="J8517"/>
    </row>
    <row r="8518" spans="10:10" x14ac:dyDescent="0.25">
      <c r="J8518"/>
    </row>
    <row r="8519" spans="10:10" x14ac:dyDescent="0.25">
      <c r="J8519"/>
    </row>
    <row r="8520" spans="10:10" x14ac:dyDescent="0.25">
      <c r="J8520"/>
    </row>
    <row r="8521" spans="10:10" x14ac:dyDescent="0.25">
      <c r="J8521"/>
    </row>
    <row r="8522" spans="10:10" x14ac:dyDescent="0.25">
      <c r="J8522"/>
    </row>
    <row r="8523" spans="10:10" x14ac:dyDescent="0.25">
      <c r="J8523"/>
    </row>
    <row r="8524" spans="10:10" x14ac:dyDescent="0.25">
      <c r="J8524"/>
    </row>
    <row r="8525" spans="10:10" x14ac:dyDescent="0.25">
      <c r="J8525"/>
    </row>
    <row r="8526" spans="10:10" x14ac:dyDescent="0.25">
      <c r="J8526"/>
    </row>
    <row r="8527" spans="10:10" x14ac:dyDescent="0.25">
      <c r="J8527"/>
    </row>
    <row r="8528" spans="10:10" x14ac:dyDescent="0.25">
      <c r="J8528"/>
    </row>
    <row r="8529" spans="10:10" x14ac:dyDescent="0.25">
      <c r="J8529"/>
    </row>
    <row r="8530" spans="10:10" x14ac:dyDescent="0.25">
      <c r="J8530"/>
    </row>
    <row r="8531" spans="10:10" x14ac:dyDescent="0.25">
      <c r="J8531"/>
    </row>
    <row r="8532" spans="10:10" x14ac:dyDescent="0.25">
      <c r="J8532"/>
    </row>
    <row r="8533" spans="10:10" x14ac:dyDescent="0.25">
      <c r="J8533"/>
    </row>
    <row r="8534" spans="10:10" x14ac:dyDescent="0.25">
      <c r="J8534"/>
    </row>
    <row r="8535" spans="10:10" x14ac:dyDescent="0.25">
      <c r="J8535"/>
    </row>
    <row r="8536" spans="10:10" x14ac:dyDescent="0.25">
      <c r="J8536"/>
    </row>
    <row r="8537" spans="10:10" x14ac:dyDescent="0.25">
      <c r="J8537"/>
    </row>
    <row r="8538" spans="10:10" x14ac:dyDescent="0.25">
      <c r="J8538"/>
    </row>
    <row r="8539" spans="10:10" x14ac:dyDescent="0.25">
      <c r="J8539"/>
    </row>
    <row r="8540" spans="10:10" x14ac:dyDescent="0.25">
      <c r="J8540"/>
    </row>
    <row r="8541" spans="10:10" x14ac:dyDescent="0.25">
      <c r="J8541"/>
    </row>
    <row r="8542" spans="10:10" x14ac:dyDescent="0.25">
      <c r="J8542"/>
    </row>
    <row r="8543" spans="10:10" x14ac:dyDescent="0.25">
      <c r="J8543"/>
    </row>
    <row r="8544" spans="10:10" x14ac:dyDescent="0.25">
      <c r="J8544"/>
    </row>
    <row r="8545" spans="10:10" x14ac:dyDescent="0.25">
      <c r="J8545"/>
    </row>
    <row r="8546" spans="10:10" x14ac:dyDescent="0.25">
      <c r="J8546"/>
    </row>
    <row r="8547" spans="10:10" x14ac:dyDescent="0.25">
      <c r="J8547"/>
    </row>
    <row r="8548" spans="10:10" x14ac:dyDescent="0.25">
      <c r="J8548"/>
    </row>
    <row r="8549" spans="10:10" x14ac:dyDescent="0.25">
      <c r="J8549"/>
    </row>
    <row r="8550" spans="10:10" x14ac:dyDescent="0.25">
      <c r="J8550"/>
    </row>
    <row r="8551" spans="10:10" x14ac:dyDescent="0.25">
      <c r="J8551"/>
    </row>
    <row r="8552" spans="10:10" x14ac:dyDescent="0.25">
      <c r="J8552"/>
    </row>
    <row r="8553" spans="10:10" x14ac:dyDescent="0.25">
      <c r="J8553"/>
    </row>
    <row r="8554" spans="10:10" x14ac:dyDescent="0.25">
      <c r="J8554"/>
    </row>
    <row r="8555" spans="10:10" x14ac:dyDescent="0.25">
      <c r="J8555"/>
    </row>
    <row r="8556" spans="10:10" x14ac:dyDescent="0.25">
      <c r="J8556"/>
    </row>
    <row r="8557" spans="10:10" x14ac:dyDescent="0.25">
      <c r="J8557"/>
    </row>
    <row r="8558" spans="10:10" x14ac:dyDescent="0.25">
      <c r="J8558"/>
    </row>
    <row r="8559" spans="10:10" x14ac:dyDescent="0.25">
      <c r="J8559"/>
    </row>
    <row r="8560" spans="10:10" x14ac:dyDescent="0.25">
      <c r="J8560"/>
    </row>
    <row r="8561" spans="10:10" x14ac:dyDescent="0.25">
      <c r="J8561"/>
    </row>
    <row r="8562" spans="10:10" x14ac:dyDescent="0.25">
      <c r="J8562"/>
    </row>
    <row r="8563" spans="10:10" x14ac:dyDescent="0.25">
      <c r="J8563"/>
    </row>
    <row r="8564" spans="10:10" x14ac:dyDescent="0.25">
      <c r="J8564"/>
    </row>
    <row r="8565" spans="10:10" x14ac:dyDescent="0.25">
      <c r="J8565"/>
    </row>
    <row r="8566" spans="10:10" x14ac:dyDescent="0.25">
      <c r="J8566"/>
    </row>
    <row r="8567" spans="10:10" x14ac:dyDescent="0.25">
      <c r="J8567"/>
    </row>
    <row r="8568" spans="10:10" x14ac:dyDescent="0.25">
      <c r="J8568"/>
    </row>
    <row r="8569" spans="10:10" x14ac:dyDescent="0.25">
      <c r="J8569"/>
    </row>
    <row r="8570" spans="10:10" x14ac:dyDescent="0.25">
      <c r="J8570"/>
    </row>
    <row r="8571" spans="10:10" x14ac:dyDescent="0.25">
      <c r="J8571"/>
    </row>
    <row r="8572" spans="10:10" x14ac:dyDescent="0.25">
      <c r="J8572"/>
    </row>
    <row r="8573" spans="10:10" x14ac:dyDescent="0.25">
      <c r="J8573"/>
    </row>
    <row r="8574" spans="10:10" x14ac:dyDescent="0.25">
      <c r="J8574"/>
    </row>
    <row r="8575" spans="10:10" x14ac:dyDescent="0.25">
      <c r="J8575"/>
    </row>
    <row r="8576" spans="10:10" x14ac:dyDescent="0.25">
      <c r="J8576"/>
    </row>
    <row r="8577" spans="10:10" x14ac:dyDescent="0.25">
      <c r="J8577"/>
    </row>
    <row r="8578" spans="10:10" x14ac:dyDescent="0.25">
      <c r="J8578"/>
    </row>
    <row r="8579" spans="10:10" x14ac:dyDescent="0.25">
      <c r="J8579"/>
    </row>
    <row r="8580" spans="10:10" x14ac:dyDescent="0.25">
      <c r="J8580"/>
    </row>
    <row r="8581" spans="10:10" x14ac:dyDescent="0.25">
      <c r="J8581"/>
    </row>
    <row r="8582" spans="10:10" x14ac:dyDescent="0.25">
      <c r="J8582"/>
    </row>
    <row r="8583" spans="10:10" x14ac:dyDescent="0.25">
      <c r="J8583"/>
    </row>
    <row r="8584" spans="10:10" x14ac:dyDescent="0.25">
      <c r="J8584"/>
    </row>
    <row r="8585" spans="10:10" x14ac:dyDescent="0.25">
      <c r="J8585"/>
    </row>
    <row r="8586" spans="10:10" x14ac:dyDescent="0.25">
      <c r="J8586"/>
    </row>
    <row r="8587" spans="10:10" x14ac:dyDescent="0.25">
      <c r="J8587"/>
    </row>
    <row r="8588" spans="10:10" x14ac:dyDescent="0.25">
      <c r="J8588"/>
    </row>
    <row r="8589" spans="10:10" x14ac:dyDescent="0.25">
      <c r="J8589"/>
    </row>
    <row r="8590" spans="10:10" x14ac:dyDescent="0.25">
      <c r="J8590"/>
    </row>
    <row r="8591" spans="10:10" x14ac:dyDescent="0.25">
      <c r="J8591"/>
    </row>
    <row r="8592" spans="10:10" x14ac:dyDescent="0.25">
      <c r="J8592"/>
    </row>
    <row r="8593" spans="10:10" x14ac:dyDescent="0.25">
      <c r="J8593"/>
    </row>
    <row r="8594" spans="10:10" x14ac:dyDescent="0.25">
      <c r="J8594"/>
    </row>
    <row r="8595" spans="10:10" x14ac:dyDescent="0.25">
      <c r="J8595"/>
    </row>
    <row r="8596" spans="10:10" x14ac:dyDescent="0.25">
      <c r="J8596"/>
    </row>
    <row r="8597" spans="10:10" x14ac:dyDescent="0.25">
      <c r="J8597"/>
    </row>
    <row r="8598" spans="10:10" x14ac:dyDescent="0.25">
      <c r="J8598"/>
    </row>
    <row r="8599" spans="10:10" x14ac:dyDescent="0.25">
      <c r="J8599"/>
    </row>
    <row r="8600" spans="10:10" x14ac:dyDescent="0.25">
      <c r="J8600"/>
    </row>
    <row r="8601" spans="10:10" x14ac:dyDescent="0.25">
      <c r="J8601"/>
    </row>
    <row r="8602" spans="10:10" x14ac:dyDescent="0.25">
      <c r="J8602"/>
    </row>
    <row r="8603" spans="10:10" x14ac:dyDescent="0.25">
      <c r="J8603"/>
    </row>
    <row r="8604" spans="10:10" x14ac:dyDescent="0.25">
      <c r="J8604"/>
    </row>
    <row r="8605" spans="10:10" x14ac:dyDescent="0.25">
      <c r="J8605"/>
    </row>
    <row r="8606" spans="10:10" x14ac:dyDescent="0.25">
      <c r="J8606"/>
    </row>
    <row r="8607" spans="10:10" x14ac:dyDescent="0.25">
      <c r="J8607"/>
    </row>
    <row r="8608" spans="10:10" x14ac:dyDescent="0.25">
      <c r="J8608"/>
    </row>
    <row r="8609" spans="10:10" x14ac:dyDescent="0.25">
      <c r="J8609"/>
    </row>
    <row r="8610" spans="10:10" x14ac:dyDescent="0.25">
      <c r="J8610"/>
    </row>
    <row r="8611" spans="10:10" x14ac:dyDescent="0.25">
      <c r="J8611"/>
    </row>
    <row r="8612" spans="10:10" x14ac:dyDescent="0.25">
      <c r="J8612"/>
    </row>
    <row r="8613" spans="10:10" x14ac:dyDescent="0.25">
      <c r="J8613"/>
    </row>
    <row r="8614" spans="10:10" x14ac:dyDescent="0.25">
      <c r="J8614"/>
    </row>
    <row r="8615" spans="10:10" x14ac:dyDescent="0.25">
      <c r="J8615"/>
    </row>
    <row r="8616" spans="10:10" x14ac:dyDescent="0.25">
      <c r="J8616"/>
    </row>
    <row r="8617" spans="10:10" x14ac:dyDescent="0.25">
      <c r="J8617"/>
    </row>
    <row r="8618" spans="10:10" x14ac:dyDescent="0.25">
      <c r="J8618"/>
    </row>
    <row r="8619" spans="10:10" x14ac:dyDescent="0.25">
      <c r="J8619"/>
    </row>
    <row r="8620" spans="10:10" x14ac:dyDescent="0.25">
      <c r="J8620"/>
    </row>
    <row r="8621" spans="10:10" x14ac:dyDescent="0.25">
      <c r="J8621"/>
    </row>
    <row r="8622" spans="10:10" x14ac:dyDescent="0.25">
      <c r="J8622"/>
    </row>
    <row r="8623" spans="10:10" x14ac:dyDescent="0.25">
      <c r="J8623"/>
    </row>
    <row r="8624" spans="10:10" x14ac:dyDescent="0.25">
      <c r="J8624"/>
    </row>
    <row r="8625" spans="10:10" x14ac:dyDescent="0.25">
      <c r="J8625"/>
    </row>
    <row r="8626" spans="10:10" x14ac:dyDescent="0.25">
      <c r="J8626"/>
    </row>
    <row r="8627" spans="10:10" x14ac:dyDescent="0.25">
      <c r="J8627"/>
    </row>
    <row r="8628" spans="10:10" x14ac:dyDescent="0.25">
      <c r="J8628"/>
    </row>
    <row r="8629" spans="10:10" x14ac:dyDescent="0.25">
      <c r="J8629"/>
    </row>
    <row r="8630" spans="10:10" x14ac:dyDescent="0.25">
      <c r="J8630"/>
    </row>
    <row r="8631" spans="10:10" x14ac:dyDescent="0.25">
      <c r="J8631"/>
    </row>
    <row r="8632" spans="10:10" x14ac:dyDescent="0.25">
      <c r="J8632"/>
    </row>
    <row r="8633" spans="10:10" x14ac:dyDescent="0.25">
      <c r="J8633"/>
    </row>
    <row r="8634" spans="10:10" x14ac:dyDescent="0.25">
      <c r="J8634"/>
    </row>
    <row r="8635" spans="10:10" x14ac:dyDescent="0.25">
      <c r="J8635"/>
    </row>
    <row r="8636" spans="10:10" x14ac:dyDescent="0.25">
      <c r="J8636"/>
    </row>
    <row r="8637" spans="10:10" x14ac:dyDescent="0.25">
      <c r="J8637"/>
    </row>
    <row r="8638" spans="10:10" x14ac:dyDescent="0.25">
      <c r="J8638"/>
    </row>
    <row r="8639" spans="10:10" x14ac:dyDescent="0.25">
      <c r="J8639"/>
    </row>
    <row r="8640" spans="10:10" x14ac:dyDescent="0.25">
      <c r="J8640"/>
    </row>
    <row r="8641" spans="10:10" x14ac:dyDescent="0.25">
      <c r="J8641"/>
    </row>
    <row r="8642" spans="10:10" x14ac:dyDescent="0.25">
      <c r="J8642"/>
    </row>
    <row r="8643" spans="10:10" x14ac:dyDescent="0.25">
      <c r="J8643"/>
    </row>
    <row r="8644" spans="10:10" x14ac:dyDescent="0.25">
      <c r="J8644"/>
    </row>
    <row r="8645" spans="10:10" x14ac:dyDescent="0.25">
      <c r="J8645"/>
    </row>
    <row r="8646" spans="10:10" x14ac:dyDescent="0.25">
      <c r="J8646"/>
    </row>
    <row r="8647" spans="10:10" x14ac:dyDescent="0.25">
      <c r="J8647"/>
    </row>
    <row r="8648" spans="10:10" x14ac:dyDescent="0.25">
      <c r="J8648"/>
    </row>
    <row r="8649" spans="10:10" x14ac:dyDescent="0.25">
      <c r="J8649"/>
    </row>
    <row r="8650" spans="10:10" x14ac:dyDescent="0.25">
      <c r="J8650"/>
    </row>
    <row r="8651" spans="10:10" x14ac:dyDescent="0.25">
      <c r="J8651"/>
    </row>
    <row r="8652" spans="10:10" x14ac:dyDescent="0.25">
      <c r="J8652"/>
    </row>
    <row r="8653" spans="10:10" x14ac:dyDescent="0.25">
      <c r="J8653"/>
    </row>
    <row r="8654" spans="10:10" x14ac:dyDescent="0.25">
      <c r="J8654"/>
    </row>
    <row r="8655" spans="10:10" x14ac:dyDescent="0.25">
      <c r="J8655"/>
    </row>
    <row r="8656" spans="10:10" x14ac:dyDescent="0.25">
      <c r="J8656"/>
    </row>
    <row r="8657" spans="10:10" x14ac:dyDescent="0.25">
      <c r="J8657"/>
    </row>
    <row r="8658" spans="10:10" x14ac:dyDescent="0.25">
      <c r="J8658"/>
    </row>
    <row r="8659" spans="10:10" x14ac:dyDescent="0.25">
      <c r="J8659"/>
    </row>
    <row r="8660" spans="10:10" x14ac:dyDescent="0.25">
      <c r="J8660"/>
    </row>
    <row r="8661" spans="10:10" x14ac:dyDescent="0.25">
      <c r="J8661"/>
    </row>
    <row r="8662" spans="10:10" x14ac:dyDescent="0.25">
      <c r="J8662"/>
    </row>
    <row r="8663" spans="10:10" x14ac:dyDescent="0.25">
      <c r="J8663"/>
    </row>
    <row r="8664" spans="10:10" x14ac:dyDescent="0.25">
      <c r="J8664"/>
    </row>
    <row r="8665" spans="10:10" x14ac:dyDescent="0.25">
      <c r="J8665"/>
    </row>
    <row r="8666" spans="10:10" x14ac:dyDescent="0.25">
      <c r="J8666"/>
    </row>
    <row r="8667" spans="10:10" x14ac:dyDescent="0.25">
      <c r="J8667"/>
    </row>
    <row r="8668" spans="10:10" x14ac:dyDescent="0.25">
      <c r="J8668"/>
    </row>
    <row r="8669" spans="10:10" x14ac:dyDescent="0.25">
      <c r="J8669"/>
    </row>
    <row r="8670" spans="10:10" x14ac:dyDescent="0.25">
      <c r="J8670"/>
    </row>
    <row r="8671" spans="10:10" x14ac:dyDescent="0.25">
      <c r="J8671"/>
    </row>
    <row r="8672" spans="10:10" x14ac:dyDescent="0.25">
      <c r="J8672"/>
    </row>
    <row r="8673" spans="10:10" x14ac:dyDescent="0.25">
      <c r="J8673"/>
    </row>
    <row r="8674" spans="10:10" x14ac:dyDescent="0.25">
      <c r="J8674"/>
    </row>
    <row r="8675" spans="10:10" x14ac:dyDescent="0.25">
      <c r="J8675"/>
    </row>
    <row r="8676" spans="10:10" x14ac:dyDescent="0.25">
      <c r="J8676"/>
    </row>
    <row r="8677" spans="10:10" x14ac:dyDescent="0.25">
      <c r="J8677"/>
    </row>
    <row r="8678" spans="10:10" x14ac:dyDescent="0.25">
      <c r="J8678"/>
    </row>
    <row r="8679" spans="10:10" x14ac:dyDescent="0.25">
      <c r="J8679"/>
    </row>
    <row r="8680" spans="10:10" x14ac:dyDescent="0.25">
      <c r="J8680"/>
    </row>
    <row r="8681" spans="10:10" x14ac:dyDescent="0.25">
      <c r="J8681"/>
    </row>
    <row r="8682" spans="10:10" x14ac:dyDescent="0.25">
      <c r="J8682"/>
    </row>
    <row r="8683" spans="10:10" x14ac:dyDescent="0.25">
      <c r="J8683"/>
    </row>
    <row r="8684" spans="10:10" x14ac:dyDescent="0.25">
      <c r="J8684"/>
    </row>
    <row r="8685" spans="10:10" x14ac:dyDescent="0.25">
      <c r="J8685"/>
    </row>
    <row r="8686" spans="10:10" x14ac:dyDescent="0.25">
      <c r="J8686"/>
    </row>
    <row r="8687" spans="10:10" x14ac:dyDescent="0.25">
      <c r="J8687"/>
    </row>
    <row r="8688" spans="10:10" x14ac:dyDescent="0.25">
      <c r="J8688"/>
    </row>
    <row r="8689" spans="10:10" x14ac:dyDescent="0.25">
      <c r="J8689"/>
    </row>
    <row r="8690" spans="10:10" x14ac:dyDescent="0.25">
      <c r="J8690"/>
    </row>
    <row r="8691" spans="10:10" x14ac:dyDescent="0.25">
      <c r="J8691"/>
    </row>
    <row r="8692" spans="10:10" x14ac:dyDescent="0.25">
      <c r="J8692"/>
    </row>
    <row r="8693" spans="10:10" x14ac:dyDescent="0.25">
      <c r="J8693"/>
    </row>
    <row r="8694" spans="10:10" x14ac:dyDescent="0.25">
      <c r="J8694"/>
    </row>
    <row r="8695" spans="10:10" x14ac:dyDescent="0.25">
      <c r="J8695"/>
    </row>
    <row r="8696" spans="10:10" x14ac:dyDescent="0.25">
      <c r="J8696"/>
    </row>
    <row r="8697" spans="10:10" x14ac:dyDescent="0.25">
      <c r="J8697"/>
    </row>
    <row r="8698" spans="10:10" x14ac:dyDescent="0.25">
      <c r="J8698"/>
    </row>
    <row r="8699" spans="10:10" x14ac:dyDescent="0.25">
      <c r="J8699"/>
    </row>
    <row r="8700" spans="10:10" x14ac:dyDescent="0.25">
      <c r="J8700"/>
    </row>
    <row r="8701" spans="10:10" x14ac:dyDescent="0.25">
      <c r="J8701"/>
    </row>
    <row r="8702" spans="10:10" x14ac:dyDescent="0.25">
      <c r="J8702"/>
    </row>
    <row r="8703" spans="10:10" x14ac:dyDescent="0.25">
      <c r="J8703"/>
    </row>
    <row r="8704" spans="10:10" x14ac:dyDescent="0.25">
      <c r="J8704"/>
    </row>
    <row r="8705" spans="10:10" x14ac:dyDescent="0.25">
      <c r="J8705"/>
    </row>
    <row r="8706" spans="10:10" x14ac:dyDescent="0.25">
      <c r="J8706"/>
    </row>
    <row r="8707" spans="10:10" x14ac:dyDescent="0.25">
      <c r="J8707"/>
    </row>
    <row r="8708" spans="10:10" x14ac:dyDescent="0.25">
      <c r="J8708"/>
    </row>
    <row r="8709" spans="10:10" x14ac:dyDescent="0.25">
      <c r="J8709"/>
    </row>
    <row r="8710" spans="10:10" x14ac:dyDescent="0.25">
      <c r="J8710"/>
    </row>
    <row r="8711" spans="10:10" x14ac:dyDescent="0.25">
      <c r="J8711"/>
    </row>
    <row r="8712" spans="10:10" x14ac:dyDescent="0.25">
      <c r="J8712"/>
    </row>
    <row r="8713" spans="10:10" x14ac:dyDescent="0.25">
      <c r="J8713"/>
    </row>
    <row r="8714" spans="10:10" x14ac:dyDescent="0.25">
      <c r="J8714"/>
    </row>
    <row r="8715" spans="10:10" x14ac:dyDescent="0.25">
      <c r="J8715"/>
    </row>
    <row r="8716" spans="10:10" x14ac:dyDescent="0.25">
      <c r="J8716"/>
    </row>
    <row r="8717" spans="10:10" x14ac:dyDescent="0.25">
      <c r="J8717"/>
    </row>
    <row r="8718" spans="10:10" x14ac:dyDescent="0.25">
      <c r="J8718"/>
    </row>
    <row r="8719" spans="10:10" x14ac:dyDescent="0.25">
      <c r="J8719"/>
    </row>
    <row r="8720" spans="10:10" x14ac:dyDescent="0.25">
      <c r="J8720"/>
    </row>
    <row r="8721" spans="10:10" x14ac:dyDescent="0.25">
      <c r="J8721"/>
    </row>
    <row r="8722" spans="10:10" x14ac:dyDescent="0.25">
      <c r="J8722"/>
    </row>
    <row r="8723" spans="10:10" x14ac:dyDescent="0.25">
      <c r="J8723"/>
    </row>
    <row r="8724" spans="10:10" x14ac:dyDescent="0.25">
      <c r="J8724"/>
    </row>
    <row r="8725" spans="10:10" x14ac:dyDescent="0.25">
      <c r="J8725"/>
    </row>
    <row r="8726" spans="10:10" x14ac:dyDescent="0.25">
      <c r="J8726"/>
    </row>
    <row r="8727" spans="10:10" x14ac:dyDescent="0.25">
      <c r="J8727"/>
    </row>
    <row r="8728" spans="10:10" x14ac:dyDescent="0.25">
      <c r="J8728"/>
    </row>
    <row r="8729" spans="10:10" x14ac:dyDescent="0.25">
      <c r="J8729"/>
    </row>
    <row r="8730" spans="10:10" x14ac:dyDescent="0.25">
      <c r="J8730"/>
    </row>
    <row r="8731" spans="10:10" x14ac:dyDescent="0.25">
      <c r="J8731"/>
    </row>
    <row r="8732" spans="10:10" x14ac:dyDescent="0.25">
      <c r="J8732"/>
    </row>
    <row r="8733" spans="10:10" x14ac:dyDescent="0.25">
      <c r="J8733"/>
    </row>
    <row r="8734" spans="10:10" x14ac:dyDescent="0.25">
      <c r="J8734"/>
    </row>
    <row r="8735" spans="10:10" x14ac:dyDescent="0.25">
      <c r="J8735"/>
    </row>
    <row r="8736" spans="10:10" x14ac:dyDescent="0.25">
      <c r="J8736"/>
    </row>
    <row r="8737" spans="10:10" x14ac:dyDescent="0.25">
      <c r="J8737"/>
    </row>
    <row r="8738" spans="10:10" x14ac:dyDescent="0.25">
      <c r="J8738"/>
    </row>
    <row r="8739" spans="10:10" x14ac:dyDescent="0.25">
      <c r="J8739"/>
    </row>
    <row r="8740" spans="10:10" x14ac:dyDescent="0.25">
      <c r="J8740"/>
    </row>
    <row r="8741" spans="10:10" x14ac:dyDescent="0.25">
      <c r="J8741"/>
    </row>
    <row r="8742" spans="10:10" x14ac:dyDescent="0.25">
      <c r="J8742"/>
    </row>
    <row r="8743" spans="10:10" x14ac:dyDescent="0.25">
      <c r="J8743"/>
    </row>
    <row r="8744" spans="10:10" x14ac:dyDescent="0.25">
      <c r="J8744"/>
    </row>
    <row r="8745" spans="10:10" x14ac:dyDescent="0.25">
      <c r="J8745"/>
    </row>
    <row r="8746" spans="10:10" x14ac:dyDescent="0.25">
      <c r="J8746"/>
    </row>
    <row r="8747" spans="10:10" x14ac:dyDescent="0.25">
      <c r="J8747"/>
    </row>
    <row r="8748" spans="10:10" x14ac:dyDescent="0.25">
      <c r="J8748"/>
    </row>
    <row r="8749" spans="10:10" x14ac:dyDescent="0.25">
      <c r="J8749"/>
    </row>
    <row r="8750" spans="10:10" x14ac:dyDescent="0.25">
      <c r="J8750"/>
    </row>
    <row r="8751" spans="10:10" x14ac:dyDescent="0.25">
      <c r="J8751"/>
    </row>
    <row r="8752" spans="10:10" x14ac:dyDescent="0.25">
      <c r="J8752"/>
    </row>
    <row r="8753" spans="10:10" x14ac:dyDescent="0.25">
      <c r="J8753"/>
    </row>
    <row r="8754" spans="10:10" x14ac:dyDescent="0.25">
      <c r="J8754"/>
    </row>
    <row r="8755" spans="10:10" x14ac:dyDescent="0.25">
      <c r="J8755"/>
    </row>
    <row r="8756" spans="10:10" x14ac:dyDescent="0.25">
      <c r="J8756"/>
    </row>
    <row r="8757" spans="10:10" x14ac:dyDescent="0.25">
      <c r="J8757"/>
    </row>
    <row r="8758" spans="10:10" x14ac:dyDescent="0.25">
      <c r="J8758"/>
    </row>
    <row r="8759" spans="10:10" x14ac:dyDescent="0.25">
      <c r="J8759"/>
    </row>
    <row r="8760" spans="10:10" x14ac:dyDescent="0.25">
      <c r="J8760"/>
    </row>
    <row r="8761" spans="10:10" x14ac:dyDescent="0.25">
      <c r="J8761"/>
    </row>
    <row r="8762" spans="10:10" x14ac:dyDescent="0.25">
      <c r="J8762"/>
    </row>
    <row r="8763" spans="10:10" x14ac:dyDescent="0.25">
      <c r="J8763"/>
    </row>
    <row r="8764" spans="10:10" x14ac:dyDescent="0.25">
      <c r="J8764"/>
    </row>
    <row r="8765" spans="10:10" x14ac:dyDescent="0.25">
      <c r="J8765"/>
    </row>
    <row r="8766" spans="10:10" x14ac:dyDescent="0.25">
      <c r="J8766"/>
    </row>
    <row r="8767" spans="10:10" x14ac:dyDescent="0.25">
      <c r="J8767"/>
    </row>
    <row r="8768" spans="10:10" x14ac:dyDescent="0.25">
      <c r="J8768"/>
    </row>
    <row r="8769" spans="10:10" x14ac:dyDescent="0.25">
      <c r="J8769"/>
    </row>
    <row r="8770" spans="10:10" x14ac:dyDescent="0.25">
      <c r="J8770"/>
    </row>
    <row r="8771" spans="10:10" x14ac:dyDescent="0.25">
      <c r="J8771"/>
    </row>
    <row r="8772" spans="10:10" x14ac:dyDescent="0.25">
      <c r="J8772"/>
    </row>
    <row r="8773" spans="10:10" x14ac:dyDescent="0.25">
      <c r="J8773"/>
    </row>
    <row r="8774" spans="10:10" x14ac:dyDescent="0.25">
      <c r="J8774"/>
    </row>
    <row r="8775" spans="10:10" x14ac:dyDescent="0.25">
      <c r="J8775"/>
    </row>
    <row r="8776" spans="10:10" x14ac:dyDescent="0.25">
      <c r="J8776"/>
    </row>
    <row r="8777" spans="10:10" x14ac:dyDescent="0.25">
      <c r="J8777"/>
    </row>
    <row r="8778" spans="10:10" x14ac:dyDescent="0.25">
      <c r="J8778"/>
    </row>
    <row r="8779" spans="10:10" x14ac:dyDescent="0.25">
      <c r="J8779"/>
    </row>
    <row r="8780" spans="10:10" x14ac:dyDescent="0.25">
      <c r="J8780"/>
    </row>
    <row r="8781" spans="10:10" x14ac:dyDescent="0.25">
      <c r="J8781"/>
    </row>
    <row r="8782" spans="10:10" x14ac:dyDescent="0.25">
      <c r="J8782"/>
    </row>
    <row r="8783" spans="10:10" x14ac:dyDescent="0.25">
      <c r="J8783"/>
    </row>
    <row r="8784" spans="10:10" x14ac:dyDescent="0.25">
      <c r="J8784"/>
    </row>
    <row r="8785" spans="10:10" x14ac:dyDescent="0.25">
      <c r="J8785"/>
    </row>
    <row r="8786" spans="10:10" x14ac:dyDescent="0.25">
      <c r="J8786"/>
    </row>
    <row r="8787" spans="10:10" x14ac:dyDescent="0.25">
      <c r="J8787"/>
    </row>
    <row r="8788" spans="10:10" x14ac:dyDescent="0.25">
      <c r="J8788"/>
    </row>
    <row r="8789" spans="10:10" x14ac:dyDescent="0.25">
      <c r="J8789"/>
    </row>
    <row r="8790" spans="10:10" x14ac:dyDescent="0.25">
      <c r="J8790"/>
    </row>
    <row r="8791" spans="10:10" x14ac:dyDescent="0.25">
      <c r="J8791"/>
    </row>
    <row r="8792" spans="10:10" x14ac:dyDescent="0.25">
      <c r="J8792"/>
    </row>
    <row r="8793" spans="10:10" x14ac:dyDescent="0.25">
      <c r="J8793"/>
    </row>
    <row r="8794" spans="10:10" x14ac:dyDescent="0.25">
      <c r="J8794"/>
    </row>
    <row r="8795" spans="10:10" x14ac:dyDescent="0.25">
      <c r="J8795"/>
    </row>
    <row r="8796" spans="10:10" x14ac:dyDescent="0.25">
      <c r="J8796"/>
    </row>
    <row r="8797" spans="10:10" x14ac:dyDescent="0.25">
      <c r="J8797"/>
    </row>
    <row r="8798" spans="10:10" x14ac:dyDescent="0.25">
      <c r="J8798"/>
    </row>
    <row r="8799" spans="10:10" x14ac:dyDescent="0.25">
      <c r="J8799"/>
    </row>
    <row r="8800" spans="10:10" x14ac:dyDescent="0.25">
      <c r="J8800"/>
    </row>
    <row r="8801" spans="10:10" x14ac:dyDescent="0.25">
      <c r="J8801"/>
    </row>
    <row r="8802" spans="10:10" x14ac:dyDescent="0.25">
      <c r="J8802"/>
    </row>
    <row r="8803" spans="10:10" x14ac:dyDescent="0.25">
      <c r="J8803"/>
    </row>
    <row r="8804" spans="10:10" x14ac:dyDescent="0.25">
      <c r="J8804"/>
    </row>
    <row r="8805" spans="10:10" x14ac:dyDescent="0.25">
      <c r="J8805"/>
    </row>
    <row r="8806" spans="10:10" x14ac:dyDescent="0.25">
      <c r="J8806"/>
    </row>
    <row r="8807" spans="10:10" x14ac:dyDescent="0.25">
      <c r="J8807"/>
    </row>
    <row r="8808" spans="10:10" x14ac:dyDescent="0.25">
      <c r="J8808"/>
    </row>
    <row r="8809" spans="10:10" x14ac:dyDescent="0.25">
      <c r="J8809"/>
    </row>
    <row r="8810" spans="10:10" x14ac:dyDescent="0.25">
      <c r="J8810"/>
    </row>
    <row r="8811" spans="10:10" x14ac:dyDescent="0.25">
      <c r="J8811"/>
    </row>
    <row r="8812" spans="10:10" x14ac:dyDescent="0.25">
      <c r="J8812"/>
    </row>
    <row r="8813" spans="10:10" x14ac:dyDescent="0.25">
      <c r="J8813"/>
    </row>
    <row r="8814" spans="10:10" x14ac:dyDescent="0.25">
      <c r="J8814"/>
    </row>
    <row r="8815" spans="10:10" x14ac:dyDescent="0.25">
      <c r="J8815"/>
    </row>
    <row r="8816" spans="10:10" x14ac:dyDescent="0.25">
      <c r="J8816"/>
    </row>
    <row r="8817" spans="10:10" x14ac:dyDescent="0.25">
      <c r="J8817"/>
    </row>
    <row r="8818" spans="10:10" x14ac:dyDescent="0.25">
      <c r="J8818"/>
    </row>
    <row r="8819" spans="10:10" x14ac:dyDescent="0.25">
      <c r="J8819"/>
    </row>
    <row r="8820" spans="10:10" x14ac:dyDescent="0.25">
      <c r="J8820"/>
    </row>
    <row r="8821" spans="10:10" x14ac:dyDescent="0.25">
      <c r="J8821"/>
    </row>
    <row r="8822" spans="10:10" x14ac:dyDescent="0.25">
      <c r="J8822"/>
    </row>
    <row r="8823" spans="10:10" x14ac:dyDescent="0.25">
      <c r="J8823"/>
    </row>
    <row r="8824" spans="10:10" x14ac:dyDescent="0.25">
      <c r="J8824"/>
    </row>
    <row r="8825" spans="10:10" x14ac:dyDescent="0.25">
      <c r="J8825"/>
    </row>
    <row r="8826" spans="10:10" x14ac:dyDescent="0.25">
      <c r="J8826"/>
    </row>
    <row r="8827" spans="10:10" x14ac:dyDescent="0.25">
      <c r="J8827"/>
    </row>
    <row r="8828" spans="10:10" x14ac:dyDescent="0.25">
      <c r="J8828"/>
    </row>
    <row r="8829" spans="10:10" x14ac:dyDescent="0.25">
      <c r="J8829"/>
    </row>
    <row r="8830" spans="10:10" x14ac:dyDescent="0.25">
      <c r="J8830"/>
    </row>
    <row r="8831" spans="10:10" x14ac:dyDescent="0.25">
      <c r="J8831"/>
    </row>
    <row r="8832" spans="10:10" x14ac:dyDescent="0.25">
      <c r="J8832"/>
    </row>
    <row r="8833" spans="10:10" x14ac:dyDescent="0.25">
      <c r="J8833"/>
    </row>
    <row r="8834" spans="10:10" x14ac:dyDescent="0.25">
      <c r="J8834"/>
    </row>
    <row r="8835" spans="10:10" x14ac:dyDescent="0.25">
      <c r="J8835"/>
    </row>
    <row r="8836" spans="10:10" x14ac:dyDescent="0.25">
      <c r="J8836"/>
    </row>
    <row r="8837" spans="10:10" x14ac:dyDescent="0.25">
      <c r="J8837"/>
    </row>
    <row r="8838" spans="10:10" x14ac:dyDescent="0.25">
      <c r="J8838"/>
    </row>
    <row r="8839" spans="10:10" x14ac:dyDescent="0.25">
      <c r="J8839"/>
    </row>
    <row r="8840" spans="10:10" x14ac:dyDescent="0.25">
      <c r="J8840"/>
    </row>
    <row r="8841" spans="10:10" x14ac:dyDescent="0.25">
      <c r="J8841"/>
    </row>
    <row r="8842" spans="10:10" x14ac:dyDescent="0.25">
      <c r="J8842"/>
    </row>
    <row r="8843" spans="10:10" x14ac:dyDescent="0.25">
      <c r="J8843"/>
    </row>
    <row r="8844" spans="10:10" x14ac:dyDescent="0.25">
      <c r="J8844"/>
    </row>
    <row r="8845" spans="10:10" x14ac:dyDescent="0.25">
      <c r="J8845"/>
    </row>
    <row r="8846" spans="10:10" x14ac:dyDescent="0.25">
      <c r="J8846"/>
    </row>
    <row r="8847" spans="10:10" x14ac:dyDescent="0.25">
      <c r="J8847"/>
    </row>
    <row r="8848" spans="10:10" x14ac:dyDescent="0.25">
      <c r="J8848"/>
    </row>
    <row r="8849" spans="10:10" x14ac:dyDescent="0.25">
      <c r="J8849"/>
    </row>
    <row r="8850" spans="10:10" x14ac:dyDescent="0.25">
      <c r="J8850"/>
    </row>
    <row r="8851" spans="10:10" x14ac:dyDescent="0.25">
      <c r="J8851"/>
    </row>
    <row r="8852" spans="10:10" x14ac:dyDescent="0.25">
      <c r="J8852"/>
    </row>
    <row r="8853" spans="10:10" x14ac:dyDescent="0.25">
      <c r="J8853"/>
    </row>
    <row r="8854" spans="10:10" x14ac:dyDescent="0.25">
      <c r="J8854"/>
    </row>
    <row r="8855" spans="10:10" x14ac:dyDescent="0.25">
      <c r="J8855"/>
    </row>
    <row r="8856" spans="10:10" x14ac:dyDescent="0.25">
      <c r="J8856"/>
    </row>
    <row r="8857" spans="10:10" x14ac:dyDescent="0.25">
      <c r="J8857"/>
    </row>
    <row r="8858" spans="10:10" x14ac:dyDescent="0.25">
      <c r="J8858"/>
    </row>
    <row r="8859" spans="10:10" x14ac:dyDescent="0.25">
      <c r="J8859"/>
    </row>
    <row r="8860" spans="10:10" x14ac:dyDescent="0.25">
      <c r="J8860"/>
    </row>
    <row r="8861" spans="10:10" x14ac:dyDescent="0.25">
      <c r="J8861"/>
    </row>
    <row r="8862" spans="10:10" x14ac:dyDescent="0.25">
      <c r="J8862"/>
    </row>
    <row r="8863" spans="10:10" x14ac:dyDescent="0.25">
      <c r="J8863"/>
    </row>
    <row r="8864" spans="10:10" x14ac:dyDescent="0.25">
      <c r="J8864"/>
    </row>
    <row r="8865" spans="10:10" x14ac:dyDescent="0.25">
      <c r="J8865"/>
    </row>
    <row r="8866" spans="10:10" x14ac:dyDescent="0.25">
      <c r="J8866"/>
    </row>
    <row r="8867" spans="10:10" x14ac:dyDescent="0.25">
      <c r="J8867"/>
    </row>
    <row r="8868" spans="10:10" x14ac:dyDescent="0.25">
      <c r="J8868"/>
    </row>
    <row r="8869" spans="10:10" x14ac:dyDescent="0.25">
      <c r="J8869"/>
    </row>
    <row r="8870" spans="10:10" x14ac:dyDescent="0.25">
      <c r="J8870"/>
    </row>
    <row r="8871" spans="10:10" x14ac:dyDescent="0.25">
      <c r="J8871"/>
    </row>
    <row r="8872" spans="10:10" x14ac:dyDescent="0.25">
      <c r="J8872"/>
    </row>
    <row r="8873" spans="10:10" x14ac:dyDescent="0.25">
      <c r="J8873"/>
    </row>
    <row r="8874" spans="10:10" x14ac:dyDescent="0.25">
      <c r="J8874"/>
    </row>
    <row r="8875" spans="10:10" x14ac:dyDescent="0.25">
      <c r="J8875"/>
    </row>
    <row r="8876" spans="10:10" x14ac:dyDescent="0.25">
      <c r="J8876"/>
    </row>
    <row r="8877" spans="10:10" x14ac:dyDescent="0.25">
      <c r="J8877"/>
    </row>
    <row r="8878" spans="10:10" x14ac:dyDescent="0.25">
      <c r="J8878"/>
    </row>
    <row r="8879" spans="10:10" x14ac:dyDescent="0.25">
      <c r="J8879"/>
    </row>
    <row r="8880" spans="10:10" x14ac:dyDescent="0.25">
      <c r="J8880"/>
    </row>
    <row r="8881" spans="10:10" x14ac:dyDescent="0.25">
      <c r="J8881"/>
    </row>
    <row r="8882" spans="10:10" x14ac:dyDescent="0.25">
      <c r="J8882"/>
    </row>
    <row r="8883" spans="10:10" x14ac:dyDescent="0.25">
      <c r="J8883"/>
    </row>
    <row r="8884" spans="10:10" x14ac:dyDescent="0.25">
      <c r="J8884"/>
    </row>
    <row r="8885" spans="10:10" x14ac:dyDescent="0.25">
      <c r="J8885"/>
    </row>
    <row r="8886" spans="10:10" x14ac:dyDescent="0.25">
      <c r="J8886"/>
    </row>
    <row r="8887" spans="10:10" x14ac:dyDescent="0.25">
      <c r="J8887"/>
    </row>
    <row r="8888" spans="10:10" x14ac:dyDescent="0.25">
      <c r="J8888"/>
    </row>
    <row r="8889" spans="10:10" x14ac:dyDescent="0.25">
      <c r="J8889"/>
    </row>
    <row r="8890" spans="10:10" x14ac:dyDescent="0.25">
      <c r="J8890"/>
    </row>
    <row r="8891" spans="10:10" x14ac:dyDescent="0.25">
      <c r="J8891"/>
    </row>
    <row r="8892" spans="10:10" x14ac:dyDescent="0.25">
      <c r="J8892"/>
    </row>
    <row r="8893" spans="10:10" x14ac:dyDescent="0.25">
      <c r="J8893"/>
    </row>
    <row r="8894" spans="10:10" x14ac:dyDescent="0.25">
      <c r="J8894"/>
    </row>
    <row r="8895" spans="10:10" x14ac:dyDescent="0.25">
      <c r="J8895"/>
    </row>
    <row r="8896" spans="10:10" x14ac:dyDescent="0.25">
      <c r="J8896"/>
    </row>
    <row r="8897" spans="10:10" x14ac:dyDescent="0.25">
      <c r="J8897"/>
    </row>
    <row r="8898" spans="10:10" x14ac:dyDescent="0.25">
      <c r="J8898"/>
    </row>
    <row r="8899" spans="10:10" x14ac:dyDescent="0.25">
      <c r="J8899"/>
    </row>
    <row r="8900" spans="10:10" x14ac:dyDescent="0.25">
      <c r="J8900"/>
    </row>
    <row r="8901" spans="10:10" x14ac:dyDescent="0.25">
      <c r="J8901"/>
    </row>
    <row r="8902" spans="10:10" x14ac:dyDescent="0.25">
      <c r="J8902"/>
    </row>
    <row r="8903" spans="10:10" x14ac:dyDescent="0.25">
      <c r="J8903"/>
    </row>
    <row r="8904" spans="10:10" x14ac:dyDescent="0.25">
      <c r="J8904"/>
    </row>
    <row r="8905" spans="10:10" x14ac:dyDescent="0.25">
      <c r="J8905"/>
    </row>
    <row r="8906" spans="10:10" x14ac:dyDescent="0.25">
      <c r="J8906"/>
    </row>
    <row r="8907" spans="10:10" x14ac:dyDescent="0.25">
      <c r="J8907"/>
    </row>
    <row r="8908" spans="10:10" x14ac:dyDescent="0.25">
      <c r="J8908"/>
    </row>
    <row r="8909" spans="10:10" x14ac:dyDescent="0.25">
      <c r="J8909"/>
    </row>
    <row r="8910" spans="10:10" x14ac:dyDescent="0.25">
      <c r="J8910"/>
    </row>
    <row r="8911" spans="10:10" x14ac:dyDescent="0.25">
      <c r="J8911"/>
    </row>
    <row r="8912" spans="10:10" x14ac:dyDescent="0.25">
      <c r="J8912"/>
    </row>
    <row r="8913" spans="10:10" x14ac:dyDescent="0.25">
      <c r="J8913"/>
    </row>
    <row r="8914" spans="10:10" x14ac:dyDescent="0.25">
      <c r="J8914"/>
    </row>
    <row r="8915" spans="10:10" x14ac:dyDescent="0.25">
      <c r="J8915"/>
    </row>
    <row r="8916" spans="10:10" x14ac:dyDescent="0.25">
      <c r="J8916"/>
    </row>
    <row r="8917" spans="10:10" x14ac:dyDescent="0.25">
      <c r="J8917"/>
    </row>
    <row r="8918" spans="10:10" x14ac:dyDescent="0.25">
      <c r="J8918"/>
    </row>
    <row r="8919" spans="10:10" x14ac:dyDescent="0.25">
      <c r="J8919"/>
    </row>
    <row r="8920" spans="10:10" x14ac:dyDescent="0.25">
      <c r="J8920"/>
    </row>
    <row r="8921" spans="10:10" x14ac:dyDescent="0.25">
      <c r="J8921"/>
    </row>
    <row r="8922" spans="10:10" x14ac:dyDescent="0.25">
      <c r="J8922"/>
    </row>
    <row r="8923" spans="10:10" x14ac:dyDescent="0.25">
      <c r="J8923"/>
    </row>
    <row r="8924" spans="10:10" x14ac:dyDescent="0.25">
      <c r="J8924"/>
    </row>
    <row r="8925" spans="10:10" x14ac:dyDescent="0.25">
      <c r="J8925"/>
    </row>
    <row r="8926" spans="10:10" x14ac:dyDescent="0.25">
      <c r="J8926"/>
    </row>
    <row r="8927" spans="10:10" x14ac:dyDescent="0.25">
      <c r="J8927"/>
    </row>
    <row r="8928" spans="10:10" x14ac:dyDescent="0.25">
      <c r="J8928"/>
    </row>
    <row r="8929" spans="10:10" x14ac:dyDescent="0.25">
      <c r="J8929"/>
    </row>
    <row r="8930" spans="10:10" x14ac:dyDescent="0.25">
      <c r="J8930"/>
    </row>
    <row r="8931" spans="10:10" x14ac:dyDescent="0.25">
      <c r="J8931"/>
    </row>
    <row r="8932" spans="10:10" x14ac:dyDescent="0.25">
      <c r="J8932"/>
    </row>
    <row r="8933" spans="10:10" x14ac:dyDescent="0.25">
      <c r="J8933"/>
    </row>
    <row r="8934" spans="10:10" x14ac:dyDescent="0.25">
      <c r="J8934"/>
    </row>
    <row r="8935" spans="10:10" x14ac:dyDescent="0.25">
      <c r="J8935"/>
    </row>
    <row r="8936" spans="10:10" x14ac:dyDescent="0.25">
      <c r="J8936"/>
    </row>
    <row r="8937" spans="10:10" x14ac:dyDescent="0.25">
      <c r="J8937"/>
    </row>
    <row r="8938" spans="10:10" x14ac:dyDescent="0.25">
      <c r="J8938"/>
    </row>
    <row r="8939" spans="10:10" x14ac:dyDescent="0.25">
      <c r="J8939"/>
    </row>
    <row r="8940" spans="10:10" x14ac:dyDescent="0.25">
      <c r="J8940"/>
    </row>
    <row r="8941" spans="10:10" x14ac:dyDescent="0.25">
      <c r="J8941"/>
    </row>
    <row r="8942" spans="10:10" x14ac:dyDescent="0.25">
      <c r="J8942"/>
    </row>
    <row r="8943" spans="10:10" x14ac:dyDescent="0.25">
      <c r="J8943"/>
    </row>
    <row r="8944" spans="10:10" x14ac:dyDescent="0.25">
      <c r="J8944"/>
    </row>
    <row r="8945" spans="10:10" x14ac:dyDescent="0.25">
      <c r="J8945"/>
    </row>
    <row r="8946" spans="10:10" x14ac:dyDescent="0.25">
      <c r="J8946"/>
    </row>
    <row r="8947" spans="10:10" x14ac:dyDescent="0.25">
      <c r="J8947"/>
    </row>
    <row r="8948" spans="10:10" x14ac:dyDescent="0.25">
      <c r="J8948"/>
    </row>
    <row r="8949" spans="10:10" x14ac:dyDescent="0.25">
      <c r="J8949"/>
    </row>
    <row r="8950" spans="10:10" x14ac:dyDescent="0.25">
      <c r="J8950"/>
    </row>
    <row r="8951" spans="10:10" x14ac:dyDescent="0.25">
      <c r="J8951"/>
    </row>
    <row r="8952" spans="10:10" x14ac:dyDescent="0.25">
      <c r="J8952"/>
    </row>
    <row r="8953" spans="10:10" x14ac:dyDescent="0.25">
      <c r="J8953"/>
    </row>
    <row r="8954" spans="10:10" x14ac:dyDescent="0.25">
      <c r="J8954"/>
    </row>
    <row r="8955" spans="10:10" x14ac:dyDescent="0.25">
      <c r="J8955"/>
    </row>
    <row r="8956" spans="10:10" x14ac:dyDescent="0.25">
      <c r="J8956"/>
    </row>
    <row r="8957" spans="10:10" x14ac:dyDescent="0.25">
      <c r="J8957"/>
    </row>
    <row r="8958" spans="10:10" x14ac:dyDescent="0.25">
      <c r="J8958"/>
    </row>
    <row r="8959" spans="10:10" x14ac:dyDescent="0.25">
      <c r="J8959"/>
    </row>
    <row r="8960" spans="10:10" x14ac:dyDescent="0.25">
      <c r="J8960"/>
    </row>
    <row r="8961" spans="10:10" x14ac:dyDescent="0.25">
      <c r="J8961"/>
    </row>
    <row r="8962" spans="10:10" x14ac:dyDescent="0.25">
      <c r="J8962"/>
    </row>
    <row r="8963" spans="10:10" x14ac:dyDescent="0.25">
      <c r="J8963"/>
    </row>
    <row r="8964" spans="10:10" x14ac:dyDescent="0.25">
      <c r="J8964"/>
    </row>
    <row r="8965" spans="10:10" x14ac:dyDescent="0.25">
      <c r="J8965"/>
    </row>
    <row r="8966" spans="10:10" x14ac:dyDescent="0.25">
      <c r="J8966"/>
    </row>
    <row r="8967" spans="10:10" x14ac:dyDescent="0.25">
      <c r="J8967"/>
    </row>
    <row r="8968" spans="10:10" x14ac:dyDescent="0.25">
      <c r="J8968"/>
    </row>
    <row r="8969" spans="10:10" x14ac:dyDescent="0.25">
      <c r="J8969"/>
    </row>
    <row r="8970" spans="10:10" x14ac:dyDescent="0.25">
      <c r="J8970"/>
    </row>
    <row r="8971" spans="10:10" x14ac:dyDescent="0.25">
      <c r="J8971"/>
    </row>
    <row r="8972" spans="10:10" x14ac:dyDescent="0.25">
      <c r="J8972"/>
    </row>
    <row r="8973" spans="10:10" x14ac:dyDescent="0.25">
      <c r="J8973"/>
    </row>
    <row r="8974" spans="10:10" x14ac:dyDescent="0.25">
      <c r="J8974"/>
    </row>
    <row r="8975" spans="10:10" x14ac:dyDescent="0.25">
      <c r="J8975"/>
    </row>
    <row r="8976" spans="10:10" x14ac:dyDescent="0.25">
      <c r="J8976"/>
    </row>
    <row r="8977" spans="10:10" x14ac:dyDescent="0.25">
      <c r="J8977"/>
    </row>
    <row r="8978" spans="10:10" x14ac:dyDescent="0.25">
      <c r="J8978"/>
    </row>
    <row r="8979" spans="10:10" x14ac:dyDescent="0.25">
      <c r="J8979"/>
    </row>
    <row r="8980" spans="10:10" x14ac:dyDescent="0.25">
      <c r="J8980"/>
    </row>
    <row r="8981" spans="10:10" x14ac:dyDescent="0.25">
      <c r="J8981"/>
    </row>
    <row r="8982" spans="10:10" x14ac:dyDescent="0.25">
      <c r="J8982"/>
    </row>
    <row r="8983" spans="10:10" x14ac:dyDescent="0.25">
      <c r="J8983"/>
    </row>
    <row r="8984" spans="10:10" x14ac:dyDescent="0.25">
      <c r="J8984"/>
    </row>
    <row r="8985" spans="10:10" x14ac:dyDescent="0.25">
      <c r="J8985"/>
    </row>
    <row r="8986" spans="10:10" x14ac:dyDescent="0.25">
      <c r="J8986"/>
    </row>
    <row r="8987" spans="10:10" x14ac:dyDescent="0.25">
      <c r="J8987"/>
    </row>
    <row r="8988" spans="10:10" x14ac:dyDescent="0.25">
      <c r="J8988"/>
    </row>
    <row r="8989" spans="10:10" x14ac:dyDescent="0.25">
      <c r="J8989"/>
    </row>
    <row r="8990" spans="10:10" x14ac:dyDescent="0.25">
      <c r="J8990"/>
    </row>
    <row r="8991" spans="10:10" x14ac:dyDescent="0.25">
      <c r="J8991"/>
    </row>
    <row r="8992" spans="10:10" x14ac:dyDescent="0.25">
      <c r="J8992"/>
    </row>
    <row r="8993" spans="10:10" x14ac:dyDescent="0.25">
      <c r="J8993"/>
    </row>
    <row r="8994" spans="10:10" x14ac:dyDescent="0.25">
      <c r="J8994"/>
    </row>
    <row r="8995" spans="10:10" x14ac:dyDescent="0.25">
      <c r="J8995"/>
    </row>
    <row r="8996" spans="10:10" x14ac:dyDescent="0.25">
      <c r="J8996"/>
    </row>
    <row r="8997" spans="10:10" x14ac:dyDescent="0.25">
      <c r="J8997"/>
    </row>
    <row r="8998" spans="10:10" x14ac:dyDescent="0.25">
      <c r="J8998"/>
    </row>
    <row r="8999" spans="10:10" x14ac:dyDescent="0.25">
      <c r="J8999"/>
    </row>
    <row r="9000" spans="10:10" x14ac:dyDescent="0.25">
      <c r="J9000"/>
    </row>
    <row r="9001" spans="10:10" x14ac:dyDescent="0.25">
      <c r="J9001"/>
    </row>
    <row r="9002" spans="10:10" x14ac:dyDescent="0.25">
      <c r="J9002"/>
    </row>
    <row r="9003" spans="10:10" x14ac:dyDescent="0.25">
      <c r="J9003"/>
    </row>
    <row r="9004" spans="10:10" x14ac:dyDescent="0.25">
      <c r="J9004"/>
    </row>
    <row r="9005" spans="10:10" x14ac:dyDescent="0.25">
      <c r="J9005"/>
    </row>
    <row r="9006" spans="10:10" x14ac:dyDescent="0.25">
      <c r="J9006"/>
    </row>
    <row r="9007" spans="10:10" x14ac:dyDescent="0.25">
      <c r="J9007"/>
    </row>
    <row r="9008" spans="10:10" x14ac:dyDescent="0.25">
      <c r="J9008"/>
    </row>
    <row r="9009" spans="10:10" x14ac:dyDescent="0.25">
      <c r="J9009"/>
    </row>
    <row r="9010" spans="10:10" x14ac:dyDescent="0.25">
      <c r="J9010"/>
    </row>
    <row r="9011" spans="10:10" x14ac:dyDescent="0.25">
      <c r="J9011"/>
    </row>
    <row r="9012" spans="10:10" x14ac:dyDescent="0.25">
      <c r="J9012"/>
    </row>
    <row r="9013" spans="10:10" x14ac:dyDescent="0.25">
      <c r="J9013"/>
    </row>
    <row r="9014" spans="10:10" x14ac:dyDescent="0.25">
      <c r="J9014"/>
    </row>
    <row r="9015" spans="10:10" x14ac:dyDescent="0.25">
      <c r="J9015"/>
    </row>
    <row r="9016" spans="10:10" x14ac:dyDescent="0.25">
      <c r="J9016"/>
    </row>
    <row r="9017" spans="10:10" x14ac:dyDescent="0.25">
      <c r="J9017"/>
    </row>
    <row r="9018" spans="10:10" x14ac:dyDescent="0.25">
      <c r="J9018"/>
    </row>
    <row r="9019" spans="10:10" x14ac:dyDescent="0.25">
      <c r="J9019"/>
    </row>
    <row r="9020" spans="10:10" x14ac:dyDescent="0.25">
      <c r="J9020"/>
    </row>
    <row r="9021" spans="10:10" x14ac:dyDescent="0.25">
      <c r="J9021"/>
    </row>
    <row r="9022" spans="10:10" x14ac:dyDescent="0.25">
      <c r="J9022"/>
    </row>
    <row r="9023" spans="10:10" x14ac:dyDescent="0.25">
      <c r="J9023"/>
    </row>
    <row r="9024" spans="10:10" x14ac:dyDescent="0.25">
      <c r="J9024"/>
    </row>
    <row r="9025" spans="10:10" x14ac:dyDescent="0.25">
      <c r="J9025"/>
    </row>
    <row r="9026" spans="10:10" x14ac:dyDescent="0.25">
      <c r="J9026"/>
    </row>
    <row r="9027" spans="10:10" x14ac:dyDescent="0.25">
      <c r="J9027"/>
    </row>
    <row r="9028" spans="10:10" x14ac:dyDescent="0.25">
      <c r="J9028"/>
    </row>
    <row r="9029" spans="10:10" x14ac:dyDescent="0.25">
      <c r="J9029"/>
    </row>
    <row r="9030" spans="10:10" x14ac:dyDescent="0.25">
      <c r="J9030"/>
    </row>
    <row r="9031" spans="10:10" x14ac:dyDescent="0.25">
      <c r="J9031"/>
    </row>
    <row r="9032" spans="10:10" x14ac:dyDescent="0.25">
      <c r="J9032"/>
    </row>
    <row r="9033" spans="10:10" x14ac:dyDescent="0.25">
      <c r="J9033"/>
    </row>
    <row r="9034" spans="10:10" x14ac:dyDescent="0.25">
      <c r="J9034"/>
    </row>
    <row r="9035" spans="10:10" x14ac:dyDescent="0.25">
      <c r="J9035"/>
    </row>
    <row r="9036" spans="10:10" x14ac:dyDescent="0.25">
      <c r="J9036"/>
    </row>
    <row r="9037" spans="10:10" x14ac:dyDescent="0.25">
      <c r="J9037"/>
    </row>
    <row r="9038" spans="10:10" x14ac:dyDescent="0.25">
      <c r="J9038"/>
    </row>
    <row r="9039" spans="10:10" x14ac:dyDescent="0.25">
      <c r="J9039"/>
    </row>
    <row r="9040" spans="10:10" x14ac:dyDescent="0.25">
      <c r="J9040"/>
    </row>
    <row r="9041" spans="10:10" x14ac:dyDescent="0.25">
      <c r="J9041"/>
    </row>
    <row r="9042" spans="10:10" x14ac:dyDescent="0.25">
      <c r="J9042"/>
    </row>
    <row r="9043" spans="10:10" x14ac:dyDescent="0.25">
      <c r="J9043"/>
    </row>
    <row r="9044" spans="10:10" x14ac:dyDescent="0.25">
      <c r="J9044"/>
    </row>
    <row r="9045" spans="10:10" x14ac:dyDescent="0.25">
      <c r="J9045"/>
    </row>
    <row r="9046" spans="10:10" x14ac:dyDescent="0.25">
      <c r="J9046"/>
    </row>
    <row r="9047" spans="10:10" x14ac:dyDescent="0.25">
      <c r="J9047"/>
    </row>
    <row r="9048" spans="10:10" x14ac:dyDescent="0.25">
      <c r="J9048"/>
    </row>
    <row r="9049" spans="10:10" x14ac:dyDescent="0.25">
      <c r="J9049"/>
    </row>
    <row r="9050" spans="10:10" x14ac:dyDescent="0.25">
      <c r="J9050"/>
    </row>
    <row r="9051" spans="10:10" x14ac:dyDescent="0.25">
      <c r="J9051"/>
    </row>
    <row r="9052" spans="10:10" x14ac:dyDescent="0.25">
      <c r="J9052"/>
    </row>
    <row r="9053" spans="10:10" x14ac:dyDescent="0.25">
      <c r="J9053"/>
    </row>
    <row r="9054" spans="10:10" x14ac:dyDescent="0.25">
      <c r="J9054"/>
    </row>
    <row r="9055" spans="10:10" x14ac:dyDescent="0.25">
      <c r="J9055"/>
    </row>
    <row r="9056" spans="10:10" x14ac:dyDescent="0.25">
      <c r="J9056"/>
    </row>
    <row r="9057" spans="10:10" x14ac:dyDescent="0.25">
      <c r="J9057"/>
    </row>
    <row r="9058" spans="10:10" x14ac:dyDescent="0.25">
      <c r="J9058"/>
    </row>
    <row r="9059" spans="10:10" x14ac:dyDescent="0.25">
      <c r="J9059"/>
    </row>
    <row r="9060" spans="10:10" x14ac:dyDescent="0.25">
      <c r="J9060"/>
    </row>
    <row r="9061" spans="10:10" x14ac:dyDescent="0.25">
      <c r="J9061"/>
    </row>
    <row r="9062" spans="10:10" x14ac:dyDescent="0.25">
      <c r="J9062"/>
    </row>
    <row r="9063" spans="10:10" x14ac:dyDescent="0.25">
      <c r="J9063"/>
    </row>
    <row r="9064" spans="10:10" x14ac:dyDescent="0.25">
      <c r="J9064"/>
    </row>
    <row r="9065" spans="10:10" x14ac:dyDescent="0.25">
      <c r="J9065"/>
    </row>
    <row r="9066" spans="10:10" x14ac:dyDescent="0.25">
      <c r="J9066"/>
    </row>
    <row r="9067" spans="10:10" x14ac:dyDescent="0.25">
      <c r="J9067"/>
    </row>
    <row r="9068" spans="10:10" x14ac:dyDescent="0.25">
      <c r="J9068"/>
    </row>
    <row r="9069" spans="10:10" x14ac:dyDescent="0.25">
      <c r="J9069"/>
    </row>
    <row r="9070" spans="10:10" x14ac:dyDescent="0.25">
      <c r="J9070"/>
    </row>
    <row r="9071" spans="10:10" x14ac:dyDescent="0.25">
      <c r="J9071"/>
    </row>
    <row r="9072" spans="10:10" x14ac:dyDescent="0.25">
      <c r="J9072"/>
    </row>
    <row r="9073" spans="10:10" x14ac:dyDescent="0.25">
      <c r="J9073"/>
    </row>
    <row r="9074" spans="10:10" x14ac:dyDescent="0.25">
      <c r="J9074"/>
    </row>
    <row r="9075" spans="10:10" x14ac:dyDescent="0.25">
      <c r="J9075"/>
    </row>
    <row r="9076" spans="10:10" x14ac:dyDescent="0.25">
      <c r="J9076"/>
    </row>
    <row r="9077" spans="10:10" x14ac:dyDescent="0.25">
      <c r="J9077"/>
    </row>
    <row r="9078" spans="10:10" x14ac:dyDescent="0.25">
      <c r="J9078"/>
    </row>
    <row r="9079" spans="10:10" x14ac:dyDescent="0.25">
      <c r="J9079"/>
    </row>
    <row r="9080" spans="10:10" x14ac:dyDescent="0.25">
      <c r="J9080"/>
    </row>
    <row r="9081" spans="10:10" x14ac:dyDescent="0.25">
      <c r="J9081"/>
    </row>
    <row r="9082" spans="10:10" x14ac:dyDescent="0.25">
      <c r="J9082"/>
    </row>
    <row r="9083" spans="10:10" x14ac:dyDescent="0.25">
      <c r="J9083"/>
    </row>
    <row r="9084" spans="10:10" x14ac:dyDescent="0.25">
      <c r="J9084"/>
    </row>
    <row r="9085" spans="10:10" x14ac:dyDescent="0.25">
      <c r="J9085"/>
    </row>
    <row r="9086" spans="10:10" x14ac:dyDescent="0.25">
      <c r="J9086"/>
    </row>
    <row r="9087" spans="10:10" x14ac:dyDescent="0.25">
      <c r="J9087"/>
    </row>
    <row r="9088" spans="10:10" x14ac:dyDescent="0.25">
      <c r="J9088"/>
    </row>
    <row r="9089" spans="10:10" x14ac:dyDescent="0.25">
      <c r="J9089"/>
    </row>
    <row r="9090" spans="10:10" x14ac:dyDescent="0.25">
      <c r="J9090"/>
    </row>
    <row r="9091" spans="10:10" x14ac:dyDescent="0.25">
      <c r="J9091"/>
    </row>
    <row r="9092" spans="10:10" x14ac:dyDescent="0.25">
      <c r="J9092"/>
    </row>
    <row r="9093" spans="10:10" x14ac:dyDescent="0.25">
      <c r="J9093"/>
    </row>
    <row r="9094" spans="10:10" x14ac:dyDescent="0.25">
      <c r="J9094"/>
    </row>
    <row r="9095" spans="10:10" x14ac:dyDescent="0.25">
      <c r="J9095"/>
    </row>
    <row r="9096" spans="10:10" x14ac:dyDescent="0.25">
      <c r="J9096"/>
    </row>
    <row r="9097" spans="10:10" x14ac:dyDescent="0.25">
      <c r="J9097"/>
    </row>
    <row r="9098" spans="10:10" x14ac:dyDescent="0.25">
      <c r="J9098"/>
    </row>
    <row r="9099" spans="10:10" x14ac:dyDescent="0.25">
      <c r="J9099"/>
    </row>
    <row r="9100" spans="10:10" x14ac:dyDescent="0.25">
      <c r="J9100"/>
    </row>
    <row r="9101" spans="10:10" x14ac:dyDescent="0.25">
      <c r="J9101"/>
    </row>
    <row r="9102" spans="10:10" x14ac:dyDescent="0.25">
      <c r="J9102"/>
    </row>
    <row r="9103" spans="10:10" x14ac:dyDescent="0.25">
      <c r="J9103"/>
    </row>
    <row r="9104" spans="10:10" x14ac:dyDescent="0.25">
      <c r="J9104"/>
    </row>
    <row r="9105" spans="10:10" x14ac:dyDescent="0.25">
      <c r="J9105"/>
    </row>
    <row r="9106" spans="10:10" x14ac:dyDescent="0.25">
      <c r="J9106"/>
    </row>
    <row r="9107" spans="10:10" x14ac:dyDescent="0.25">
      <c r="J9107"/>
    </row>
    <row r="9108" spans="10:10" x14ac:dyDescent="0.25">
      <c r="J9108"/>
    </row>
    <row r="9109" spans="10:10" x14ac:dyDescent="0.25">
      <c r="J9109"/>
    </row>
    <row r="9110" spans="10:10" x14ac:dyDescent="0.25">
      <c r="J9110"/>
    </row>
    <row r="9111" spans="10:10" x14ac:dyDescent="0.25">
      <c r="J9111"/>
    </row>
    <row r="9112" spans="10:10" x14ac:dyDescent="0.25">
      <c r="J9112"/>
    </row>
    <row r="9113" spans="10:10" x14ac:dyDescent="0.25">
      <c r="J9113"/>
    </row>
    <row r="9114" spans="10:10" x14ac:dyDescent="0.25">
      <c r="J9114"/>
    </row>
    <row r="9115" spans="10:10" x14ac:dyDescent="0.25">
      <c r="J9115"/>
    </row>
    <row r="9116" spans="10:10" x14ac:dyDescent="0.25">
      <c r="J9116"/>
    </row>
    <row r="9117" spans="10:10" x14ac:dyDescent="0.25">
      <c r="J9117"/>
    </row>
    <row r="9118" spans="10:10" x14ac:dyDescent="0.25">
      <c r="J9118"/>
    </row>
    <row r="9119" spans="10:10" x14ac:dyDescent="0.25">
      <c r="J9119"/>
    </row>
    <row r="9120" spans="10:10" x14ac:dyDescent="0.25">
      <c r="J9120"/>
    </row>
    <row r="9121" spans="10:10" x14ac:dyDescent="0.25">
      <c r="J9121"/>
    </row>
    <row r="9122" spans="10:10" x14ac:dyDescent="0.25">
      <c r="J9122"/>
    </row>
    <row r="9123" spans="10:10" x14ac:dyDescent="0.25">
      <c r="J9123"/>
    </row>
    <row r="9124" spans="10:10" x14ac:dyDescent="0.25">
      <c r="J9124"/>
    </row>
    <row r="9125" spans="10:10" x14ac:dyDescent="0.25">
      <c r="J9125"/>
    </row>
    <row r="9126" spans="10:10" x14ac:dyDescent="0.25">
      <c r="J9126"/>
    </row>
    <row r="9127" spans="10:10" x14ac:dyDescent="0.25">
      <c r="J9127"/>
    </row>
    <row r="9128" spans="10:10" x14ac:dyDescent="0.25">
      <c r="J9128"/>
    </row>
    <row r="9129" spans="10:10" x14ac:dyDescent="0.25">
      <c r="J9129"/>
    </row>
    <row r="9130" spans="10:10" x14ac:dyDescent="0.25">
      <c r="J9130"/>
    </row>
    <row r="9131" spans="10:10" x14ac:dyDescent="0.25">
      <c r="J9131"/>
    </row>
    <row r="9132" spans="10:10" x14ac:dyDescent="0.25">
      <c r="J9132"/>
    </row>
    <row r="9133" spans="10:10" x14ac:dyDescent="0.25">
      <c r="J9133"/>
    </row>
    <row r="9134" spans="10:10" x14ac:dyDescent="0.25">
      <c r="J9134"/>
    </row>
    <row r="9135" spans="10:10" x14ac:dyDescent="0.25">
      <c r="J9135"/>
    </row>
    <row r="9136" spans="10:10" x14ac:dyDescent="0.25">
      <c r="J9136"/>
    </row>
    <row r="9137" spans="10:10" x14ac:dyDescent="0.25">
      <c r="J9137"/>
    </row>
    <row r="9138" spans="10:10" x14ac:dyDescent="0.25">
      <c r="J9138"/>
    </row>
    <row r="9139" spans="10:10" x14ac:dyDescent="0.25">
      <c r="J9139"/>
    </row>
    <row r="9140" spans="10:10" x14ac:dyDescent="0.25">
      <c r="J9140"/>
    </row>
    <row r="9141" spans="10:10" x14ac:dyDescent="0.25">
      <c r="J9141"/>
    </row>
    <row r="9142" spans="10:10" x14ac:dyDescent="0.25">
      <c r="J9142"/>
    </row>
    <row r="9143" spans="10:10" x14ac:dyDescent="0.25">
      <c r="J9143"/>
    </row>
    <row r="9144" spans="10:10" x14ac:dyDescent="0.25">
      <c r="J9144"/>
    </row>
    <row r="9145" spans="10:10" x14ac:dyDescent="0.25">
      <c r="J9145"/>
    </row>
    <row r="9146" spans="10:10" x14ac:dyDescent="0.25">
      <c r="J9146"/>
    </row>
    <row r="9147" spans="10:10" x14ac:dyDescent="0.25">
      <c r="J9147"/>
    </row>
    <row r="9148" spans="10:10" x14ac:dyDescent="0.25">
      <c r="J9148"/>
    </row>
    <row r="9149" spans="10:10" x14ac:dyDescent="0.25">
      <c r="J9149"/>
    </row>
    <row r="9150" spans="10:10" x14ac:dyDescent="0.25">
      <c r="J9150"/>
    </row>
    <row r="9151" spans="10:10" x14ac:dyDescent="0.25">
      <c r="J9151"/>
    </row>
    <row r="9152" spans="10:10" x14ac:dyDescent="0.25">
      <c r="J9152"/>
    </row>
    <row r="9153" spans="10:10" x14ac:dyDescent="0.25">
      <c r="J9153"/>
    </row>
    <row r="9154" spans="10:10" x14ac:dyDescent="0.25">
      <c r="J9154"/>
    </row>
    <row r="9155" spans="10:10" x14ac:dyDescent="0.25">
      <c r="J9155"/>
    </row>
    <row r="9156" spans="10:10" x14ac:dyDescent="0.25">
      <c r="J9156"/>
    </row>
    <row r="9157" spans="10:10" x14ac:dyDescent="0.25">
      <c r="J9157"/>
    </row>
    <row r="9158" spans="10:10" x14ac:dyDescent="0.25">
      <c r="J9158"/>
    </row>
    <row r="9159" spans="10:10" x14ac:dyDescent="0.25">
      <c r="J9159"/>
    </row>
    <row r="9160" spans="10:10" x14ac:dyDescent="0.25">
      <c r="J9160"/>
    </row>
    <row r="9161" spans="10:10" x14ac:dyDescent="0.25">
      <c r="J9161"/>
    </row>
    <row r="9162" spans="10:10" x14ac:dyDescent="0.25">
      <c r="J9162"/>
    </row>
    <row r="9163" spans="10:10" x14ac:dyDescent="0.25">
      <c r="J9163"/>
    </row>
    <row r="9164" spans="10:10" x14ac:dyDescent="0.25">
      <c r="J9164"/>
    </row>
    <row r="9165" spans="10:10" x14ac:dyDescent="0.25">
      <c r="J9165"/>
    </row>
    <row r="9166" spans="10:10" x14ac:dyDescent="0.25">
      <c r="J9166"/>
    </row>
    <row r="9167" spans="10:10" x14ac:dyDescent="0.25">
      <c r="J9167"/>
    </row>
    <row r="9168" spans="10:10" x14ac:dyDescent="0.25">
      <c r="J9168"/>
    </row>
    <row r="9169" spans="10:10" x14ac:dyDescent="0.25">
      <c r="J9169"/>
    </row>
    <row r="9170" spans="10:10" x14ac:dyDescent="0.25">
      <c r="J9170"/>
    </row>
    <row r="9171" spans="10:10" x14ac:dyDescent="0.25">
      <c r="J9171"/>
    </row>
    <row r="9172" spans="10:10" x14ac:dyDescent="0.25">
      <c r="J9172"/>
    </row>
    <row r="9173" spans="10:10" x14ac:dyDescent="0.25">
      <c r="J9173"/>
    </row>
    <row r="9174" spans="10:10" x14ac:dyDescent="0.25">
      <c r="J9174"/>
    </row>
    <row r="9175" spans="10:10" x14ac:dyDescent="0.25">
      <c r="J9175"/>
    </row>
    <row r="9176" spans="10:10" x14ac:dyDescent="0.25">
      <c r="J9176"/>
    </row>
    <row r="9177" spans="10:10" x14ac:dyDescent="0.25">
      <c r="J9177"/>
    </row>
    <row r="9178" spans="10:10" x14ac:dyDescent="0.25">
      <c r="J9178"/>
    </row>
    <row r="9179" spans="10:10" x14ac:dyDescent="0.25">
      <c r="J9179"/>
    </row>
    <row r="9180" spans="10:10" x14ac:dyDescent="0.25">
      <c r="J9180"/>
    </row>
    <row r="9181" spans="10:10" x14ac:dyDescent="0.25">
      <c r="J9181"/>
    </row>
    <row r="9182" spans="10:10" x14ac:dyDescent="0.25">
      <c r="J9182"/>
    </row>
    <row r="9183" spans="10:10" x14ac:dyDescent="0.25">
      <c r="J9183"/>
    </row>
    <row r="9184" spans="10:10" x14ac:dyDescent="0.25">
      <c r="J9184"/>
    </row>
    <row r="9185" spans="10:10" x14ac:dyDescent="0.25">
      <c r="J9185"/>
    </row>
    <row r="9186" spans="10:10" x14ac:dyDescent="0.25">
      <c r="J9186"/>
    </row>
    <row r="9187" spans="10:10" x14ac:dyDescent="0.25">
      <c r="J9187"/>
    </row>
    <row r="9188" spans="10:10" x14ac:dyDescent="0.25">
      <c r="J9188"/>
    </row>
    <row r="9189" spans="10:10" x14ac:dyDescent="0.25">
      <c r="J9189"/>
    </row>
    <row r="9190" spans="10:10" x14ac:dyDescent="0.25">
      <c r="J9190"/>
    </row>
    <row r="9191" spans="10:10" x14ac:dyDescent="0.25">
      <c r="J9191"/>
    </row>
    <row r="9192" spans="10:10" x14ac:dyDescent="0.25">
      <c r="J9192"/>
    </row>
    <row r="9193" spans="10:10" x14ac:dyDescent="0.25">
      <c r="J9193"/>
    </row>
    <row r="9194" spans="10:10" x14ac:dyDescent="0.25">
      <c r="J9194"/>
    </row>
    <row r="9195" spans="10:10" x14ac:dyDescent="0.25">
      <c r="J9195"/>
    </row>
    <row r="9196" spans="10:10" x14ac:dyDescent="0.25">
      <c r="J9196"/>
    </row>
    <row r="9197" spans="10:10" x14ac:dyDescent="0.25">
      <c r="J9197"/>
    </row>
    <row r="9198" spans="10:10" x14ac:dyDescent="0.25">
      <c r="J9198"/>
    </row>
    <row r="9199" spans="10:10" x14ac:dyDescent="0.25">
      <c r="J9199"/>
    </row>
    <row r="9200" spans="10:10" x14ac:dyDescent="0.25">
      <c r="J9200"/>
    </row>
    <row r="9201" spans="10:10" x14ac:dyDescent="0.25">
      <c r="J9201"/>
    </row>
    <row r="9202" spans="10:10" x14ac:dyDescent="0.25">
      <c r="J9202"/>
    </row>
    <row r="9203" spans="10:10" x14ac:dyDescent="0.25">
      <c r="J9203"/>
    </row>
    <row r="9204" spans="10:10" x14ac:dyDescent="0.25">
      <c r="J9204"/>
    </row>
    <row r="9205" spans="10:10" x14ac:dyDescent="0.25">
      <c r="J9205"/>
    </row>
    <row r="9206" spans="10:10" x14ac:dyDescent="0.25">
      <c r="J9206"/>
    </row>
    <row r="9207" spans="10:10" x14ac:dyDescent="0.25">
      <c r="J9207"/>
    </row>
    <row r="9208" spans="10:10" x14ac:dyDescent="0.25">
      <c r="J9208"/>
    </row>
    <row r="9209" spans="10:10" x14ac:dyDescent="0.25">
      <c r="J9209"/>
    </row>
    <row r="9210" spans="10:10" x14ac:dyDescent="0.25">
      <c r="J9210"/>
    </row>
    <row r="9211" spans="10:10" x14ac:dyDescent="0.25">
      <c r="J9211"/>
    </row>
    <row r="9212" spans="10:10" x14ac:dyDescent="0.25">
      <c r="J9212"/>
    </row>
    <row r="9213" spans="10:10" x14ac:dyDescent="0.25">
      <c r="J9213"/>
    </row>
    <row r="9214" spans="10:10" x14ac:dyDescent="0.25">
      <c r="J9214"/>
    </row>
    <row r="9215" spans="10:10" x14ac:dyDescent="0.25">
      <c r="J9215"/>
    </row>
    <row r="9216" spans="10:10" x14ac:dyDescent="0.25">
      <c r="J9216"/>
    </row>
    <row r="9217" spans="10:10" x14ac:dyDescent="0.25">
      <c r="J9217"/>
    </row>
    <row r="9218" spans="10:10" x14ac:dyDescent="0.25">
      <c r="J9218"/>
    </row>
    <row r="9219" spans="10:10" x14ac:dyDescent="0.25">
      <c r="J9219"/>
    </row>
    <row r="9220" spans="10:10" x14ac:dyDescent="0.25">
      <c r="J9220"/>
    </row>
    <row r="9221" spans="10:10" x14ac:dyDescent="0.25">
      <c r="J9221"/>
    </row>
    <row r="9222" spans="10:10" x14ac:dyDescent="0.25">
      <c r="J9222"/>
    </row>
    <row r="9223" spans="10:10" x14ac:dyDescent="0.25">
      <c r="J9223"/>
    </row>
    <row r="9224" spans="10:10" x14ac:dyDescent="0.25">
      <c r="J9224"/>
    </row>
    <row r="9225" spans="10:10" x14ac:dyDescent="0.25">
      <c r="J9225"/>
    </row>
    <row r="9226" spans="10:10" x14ac:dyDescent="0.25">
      <c r="J9226"/>
    </row>
    <row r="9227" spans="10:10" x14ac:dyDescent="0.25">
      <c r="J9227"/>
    </row>
    <row r="9228" spans="10:10" x14ac:dyDescent="0.25">
      <c r="J9228"/>
    </row>
    <row r="9229" spans="10:10" x14ac:dyDescent="0.25">
      <c r="J9229"/>
    </row>
    <row r="9230" spans="10:10" x14ac:dyDescent="0.25">
      <c r="J9230"/>
    </row>
    <row r="9231" spans="10:10" x14ac:dyDescent="0.25">
      <c r="J9231"/>
    </row>
    <row r="9232" spans="10:10" x14ac:dyDescent="0.25">
      <c r="J9232"/>
    </row>
    <row r="9233" spans="10:10" x14ac:dyDescent="0.25">
      <c r="J9233"/>
    </row>
    <row r="9234" spans="10:10" x14ac:dyDescent="0.25">
      <c r="J9234"/>
    </row>
    <row r="9235" spans="10:10" x14ac:dyDescent="0.25">
      <c r="J9235"/>
    </row>
    <row r="9236" spans="10:10" x14ac:dyDescent="0.25">
      <c r="J9236"/>
    </row>
    <row r="9237" spans="10:10" x14ac:dyDescent="0.25">
      <c r="J9237"/>
    </row>
    <row r="9238" spans="10:10" x14ac:dyDescent="0.25">
      <c r="J9238"/>
    </row>
    <row r="9239" spans="10:10" x14ac:dyDescent="0.25">
      <c r="J9239"/>
    </row>
    <row r="9240" spans="10:10" x14ac:dyDescent="0.25">
      <c r="J9240"/>
    </row>
    <row r="9241" spans="10:10" x14ac:dyDescent="0.25">
      <c r="J9241"/>
    </row>
    <row r="9242" spans="10:10" x14ac:dyDescent="0.25">
      <c r="J9242"/>
    </row>
    <row r="9243" spans="10:10" x14ac:dyDescent="0.25">
      <c r="J9243"/>
    </row>
    <row r="9244" spans="10:10" x14ac:dyDescent="0.25">
      <c r="J9244"/>
    </row>
    <row r="9245" spans="10:10" x14ac:dyDescent="0.25">
      <c r="J9245"/>
    </row>
    <row r="9246" spans="10:10" x14ac:dyDescent="0.25">
      <c r="J9246"/>
    </row>
    <row r="9247" spans="10:10" x14ac:dyDescent="0.25">
      <c r="J9247"/>
    </row>
    <row r="9248" spans="10:10" x14ac:dyDescent="0.25">
      <c r="J9248"/>
    </row>
    <row r="9249" spans="10:10" x14ac:dyDescent="0.25">
      <c r="J9249"/>
    </row>
    <row r="9250" spans="10:10" x14ac:dyDescent="0.25">
      <c r="J9250"/>
    </row>
    <row r="9251" spans="10:10" x14ac:dyDescent="0.25">
      <c r="J9251"/>
    </row>
    <row r="9252" spans="10:10" x14ac:dyDescent="0.25">
      <c r="J9252"/>
    </row>
    <row r="9253" spans="10:10" x14ac:dyDescent="0.25">
      <c r="J9253"/>
    </row>
    <row r="9254" spans="10:10" x14ac:dyDescent="0.25">
      <c r="J9254"/>
    </row>
    <row r="9255" spans="10:10" x14ac:dyDescent="0.25">
      <c r="J9255"/>
    </row>
    <row r="9256" spans="10:10" x14ac:dyDescent="0.25">
      <c r="J9256"/>
    </row>
    <row r="9257" spans="10:10" x14ac:dyDescent="0.25">
      <c r="J9257"/>
    </row>
    <row r="9258" spans="10:10" x14ac:dyDescent="0.25">
      <c r="J9258"/>
    </row>
    <row r="9259" spans="10:10" x14ac:dyDescent="0.25">
      <c r="J9259"/>
    </row>
    <row r="9260" spans="10:10" x14ac:dyDescent="0.25">
      <c r="J9260"/>
    </row>
    <row r="9261" spans="10:10" x14ac:dyDescent="0.25">
      <c r="J9261"/>
    </row>
    <row r="9262" spans="10:10" x14ac:dyDescent="0.25">
      <c r="J9262"/>
    </row>
    <row r="9263" spans="10:10" x14ac:dyDescent="0.25">
      <c r="J9263"/>
    </row>
    <row r="9264" spans="10:10" x14ac:dyDescent="0.25">
      <c r="J9264"/>
    </row>
    <row r="9265" spans="10:10" x14ac:dyDescent="0.25">
      <c r="J9265"/>
    </row>
    <row r="9266" spans="10:10" x14ac:dyDescent="0.25">
      <c r="J9266"/>
    </row>
    <row r="9267" spans="10:10" x14ac:dyDescent="0.25">
      <c r="J9267"/>
    </row>
    <row r="9268" spans="10:10" x14ac:dyDescent="0.25">
      <c r="J9268"/>
    </row>
    <row r="9269" spans="10:10" x14ac:dyDescent="0.25">
      <c r="J9269"/>
    </row>
    <row r="9270" spans="10:10" x14ac:dyDescent="0.25">
      <c r="J9270"/>
    </row>
    <row r="9271" spans="10:10" x14ac:dyDescent="0.25">
      <c r="J9271"/>
    </row>
    <row r="9272" spans="10:10" x14ac:dyDescent="0.25">
      <c r="J9272"/>
    </row>
    <row r="9273" spans="10:10" x14ac:dyDescent="0.25">
      <c r="J9273"/>
    </row>
    <row r="9274" spans="10:10" x14ac:dyDescent="0.25">
      <c r="J9274"/>
    </row>
    <row r="9275" spans="10:10" x14ac:dyDescent="0.25">
      <c r="J9275"/>
    </row>
    <row r="9276" spans="10:10" x14ac:dyDescent="0.25">
      <c r="J9276"/>
    </row>
    <row r="9277" spans="10:10" x14ac:dyDescent="0.25">
      <c r="J9277"/>
    </row>
    <row r="9278" spans="10:10" x14ac:dyDescent="0.25">
      <c r="J9278"/>
    </row>
    <row r="9279" spans="10:10" x14ac:dyDescent="0.25">
      <c r="J9279"/>
    </row>
    <row r="9280" spans="10:10" x14ac:dyDescent="0.25">
      <c r="J9280"/>
    </row>
    <row r="9281" spans="10:10" x14ac:dyDescent="0.25">
      <c r="J9281"/>
    </row>
    <row r="9282" spans="10:10" x14ac:dyDescent="0.25">
      <c r="J9282"/>
    </row>
    <row r="9283" spans="10:10" x14ac:dyDescent="0.25">
      <c r="J9283"/>
    </row>
    <row r="9284" spans="10:10" x14ac:dyDescent="0.25">
      <c r="J9284"/>
    </row>
    <row r="9285" spans="10:10" x14ac:dyDescent="0.25">
      <c r="J9285"/>
    </row>
    <row r="9286" spans="10:10" x14ac:dyDescent="0.25">
      <c r="J9286"/>
    </row>
    <row r="9287" spans="10:10" x14ac:dyDescent="0.25">
      <c r="J9287"/>
    </row>
    <row r="9288" spans="10:10" x14ac:dyDescent="0.25">
      <c r="J9288"/>
    </row>
    <row r="9289" spans="10:10" x14ac:dyDescent="0.25">
      <c r="J9289"/>
    </row>
    <row r="9290" spans="10:10" x14ac:dyDescent="0.25">
      <c r="J9290"/>
    </row>
    <row r="9291" spans="10:10" x14ac:dyDescent="0.25">
      <c r="J9291"/>
    </row>
    <row r="9292" spans="10:10" x14ac:dyDescent="0.25">
      <c r="J9292"/>
    </row>
    <row r="9293" spans="10:10" x14ac:dyDescent="0.25">
      <c r="J9293"/>
    </row>
    <row r="9294" spans="10:10" x14ac:dyDescent="0.25">
      <c r="J9294"/>
    </row>
    <row r="9295" spans="10:10" x14ac:dyDescent="0.25">
      <c r="J9295"/>
    </row>
    <row r="9296" spans="10:10" x14ac:dyDescent="0.25">
      <c r="J9296"/>
    </row>
    <row r="9297" spans="10:10" x14ac:dyDescent="0.25">
      <c r="J9297"/>
    </row>
    <row r="9298" spans="10:10" x14ac:dyDescent="0.25">
      <c r="J9298"/>
    </row>
    <row r="9299" spans="10:10" x14ac:dyDescent="0.25">
      <c r="J9299"/>
    </row>
    <row r="9300" spans="10:10" x14ac:dyDescent="0.25">
      <c r="J9300"/>
    </row>
    <row r="9301" spans="10:10" x14ac:dyDescent="0.25">
      <c r="J9301"/>
    </row>
    <row r="9302" spans="10:10" x14ac:dyDescent="0.25">
      <c r="J9302"/>
    </row>
    <row r="9303" spans="10:10" x14ac:dyDescent="0.25">
      <c r="J9303"/>
    </row>
    <row r="9304" spans="10:10" x14ac:dyDescent="0.25">
      <c r="J9304"/>
    </row>
    <row r="9305" spans="10:10" x14ac:dyDescent="0.25">
      <c r="J9305"/>
    </row>
    <row r="9306" spans="10:10" x14ac:dyDescent="0.25">
      <c r="J9306"/>
    </row>
    <row r="9307" spans="10:10" x14ac:dyDescent="0.25">
      <c r="J9307"/>
    </row>
    <row r="9308" spans="10:10" x14ac:dyDescent="0.25">
      <c r="J9308"/>
    </row>
    <row r="9309" spans="10:10" x14ac:dyDescent="0.25">
      <c r="J9309"/>
    </row>
    <row r="9310" spans="10:10" x14ac:dyDescent="0.25">
      <c r="J9310"/>
    </row>
    <row r="9311" spans="10:10" x14ac:dyDescent="0.25">
      <c r="J9311"/>
    </row>
    <row r="9312" spans="10:10" x14ac:dyDescent="0.25">
      <c r="J9312"/>
    </row>
    <row r="9313" spans="10:10" x14ac:dyDescent="0.25">
      <c r="J9313"/>
    </row>
    <row r="9314" spans="10:10" x14ac:dyDescent="0.25">
      <c r="J9314"/>
    </row>
    <row r="9315" spans="10:10" x14ac:dyDescent="0.25">
      <c r="J9315"/>
    </row>
    <row r="9316" spans="10:10" x14ac:dyDescent="0.25">
      <c r="J9316"/>
    </row>
    <row r="9317" spans="10:10" x14ac:dyDescent="0.25">
      <c r="J9317"/>
    </row>
    <row r="9318" spans="10:10" x14ac:dyDescent="0.25">
      <c r="J9318"/>
    </row>
    <row r="9319" spans="10:10" x14ac:dyDescent="0.25">
      <c r="J9319"/>
    </row>
    <row r="9320" spans="10:10" x14ac:dyDescent="0.25">
      <c r="J9320"/>
    </row>
    <row r="9321" spans="10:10" x14ac:dyDescent="0.25">
      <c r="J9321"/>
    </row>
    <row r="9322" spans="10:10" x14ac:dyDescent="0.25">
      <c r="J9322"/>
    </row>
    <row r="9323" spans="10:10" x14ac:dyDescent="0.25">
      <c r="J9323"/>
    </row>
    <row r="9324" spans="10:10" x14ac:dyDescent="0.25">
      <c r="J9324"/>
    </row>
    <row r="9325" spans="10:10" x14ac:dyDescent="0.25">
      <c r="J9325"/>
    </row>
    <row r="9326" spans="10:10" x14ac:dyDescent="0.25">
      <c r="J9326"/>
    </row>
    <row r="9327" spans="10:10" x14ac:dyDescent="0.25">
      <c r="J9327"/>
    </row>
    <row r="9328" spans="10:10" x14ac:dyDescent="0.25">
      <c r="J9328"/>
    </row>
    <row r="9329" spans="10:10" x14ac:dyDescent="0.25">
      <c r="J9329"/>
    </row>
    <row r="9330" spans="10:10" x14ac:dyDescent="0.25">
      <c r="J9330"/>
    </row>
    <row r="9331" spans="10:10" x14ac:dyDescent="0.25">
      <c r="J9331"/>
    </row>
    <row r="9332" spans="10:10" x14ac:dyDescent="0.25">
      <c r="J9332"/>
    </row>
    <row r="9333" spans="10:10" x14ac:dyDescent="0.25">
      <c r="J9333"/>
    </row>
    <row r="9334" spans="10:10" x14ac:dyDescent="0.25">
      <c r="J9334"/>
    </row>
    <row r="9335" spans="10:10" x14ac:dyDescent="0.25">
      <c r="J9335"/>
    </row>
    <row r="9336" spans="10:10" x14ac:dyDescent="0.25">
      <c r="J9336"/>
    </row>
    <row r="9337" spans="10:10" x14ac:dyDescent="0.25">
      <c r="J9337"/>
    </row>
    <row r="9338" spans="10:10" x14ac:dyDescent="0.25">
      <c r="J9338"/>
    </row>
    <row r="9339" spans="10:10" x14ac:dyDescent="0.25">
      <c r="J9339"/>
    </row>
    <row r="9340" spans="10:10" x14ac:dyDescent="0.25">
      <c r="J9340"/>
    </row>
    <row r="9341" spans="10:10" x14ac:dyDescent="0.25">
      <c r="J9341"/>
    </row>
    <row r="9342" spans="10:10" x14ac:dyDescent="0.25">
      <c r="J9342"/>
    </row>
    <row r="9343" spans="10:10" x14ac:dyDescent="0.25">
      <c r="J9343"/>
    </row>
    <row r="9344" spans="10:10" x14ac:dyDescent="0.25">
      <c r="J9344"/>
    </row>
    <row r="9345" spans="10:10" x14ac:dyDescent="0.25">
      <c r="J9345"/>
    </row>
    <row r="9346" spans="10:10" x14ac:dyDescent="0.25">
      <c r="J9346"/>
    </row>
    <row r="9347" spans="10:10" x14ac:dyDescent="0.25">
      <c r="J9347"/>
    </row>
    <row r="9348" spans="10:10" x14ac:dyDescent="0.25">
      <c r="J9348"/>
    </row>
    <row r="9349" spans="10:10" x14ac:dyDescent="0.25">
      <c r="J9349"/>
    </row>
    <row r="9350" spans="10:10" x14ac:dyDescent="0.25">
      <c r="J9350"/>
    </row>
    <row r="9351" spans="10:10" x14ac:dyDescent="0.25">
      <c r="J9351"/>
    </row>
    <row r="9352" spans="10:10" x14ac:dyDescent="0.25">
      <c r="J9352"/>
    </row>
    <row r="9353" spans="10:10" x14ac:dyDescent="0.25">
      <c r="J9353"/>
    </row>
    <row r="9354" spans="10:10" x14ac:dyDescent="0.25">
      <c r="J9354"/>
    </row>
    <row r="9355" spans="10:10" x14ac:dyDescent="0.25">
      <c r="J9355"/>
    </row>
    <row r="9356" spans="10:10" x14ac:dyDescent="0.25">
      <c r="J9356"/>
    </row>
    <row r="9357" spans="10:10" x14ac:dyDescent="0.25">
      <c r="J9357"/>
    </row>
    <row r="9358" spans="10:10" x14ac:dyDescent="0.25">
      <c r="J9358"/>
    </row>
    <row r="9359" spans="10:10" x14ac:dyDescent="0.25">
      <c r="J9359"/>
    </row>
    <row r="9360" spans="10:10" x14ac:dyDescent="0.25">
      <c r="J9360"/>
    </row>
    <row r="9361" spans="10:10" x14ac:dyDescent="0.25">
      <c r="J9361"/>
    </row>
    <row r="9362" spans="10:10" x14ac:dyDescent="0.25">
      <c r="J9362"/>
    </row>
    <row r="9363" spans="10:10" x14ac:dyDescent="0.25">
      <c r="J9363"/>
    </row>
    <row r="9364" spans="10:10" x14ac:dyDescent="0.25">
      <c r="J9364"/>
    </row>
    <row r="9365" spans="10:10" x14ac:dyDescent="0.25">
      <c r="J9365"/>
    </row>
    <row r="9366" spans="10:10" x14ac:dyDescent="0.25">
      <c r="J9366"/>
    </row>
    <row r="9367" spans="10:10" x14ac:dyDescent="0.25">
      <c r="J9367"/>
    </row>
    <row r="9368" spans="10:10" x14ac:dyDescent="0.25">
      <c r="J9368"/>
    </row>
    <row r="9369" spans="10:10" x14ac:dyDescent="0.25">
      <c r="J9369"/>
    </row>
    <row r="9370" spans="10:10" x14ac:dyDescent="0.25">
      <c r="J9370"/>
    </row>
    <row r="9371" spans="10:10" x14ac:dyDescent="0.25">
      <c r="J9371"/>
    </row>
    <row r="9372" spans="10:10" x14ac:dyDescent="0.25">
      <c r="J9372"/>
    </row>
    <row r="9373" spans="10:10" x14ac:dyDescent="0.25">
      <c r="J9373"/>
    </row>
    <row r="9374" spans="10:10" x14ac:dyDescent="0.25">
      <c r="J9374"/>
    </row>
    <row r="9375" spans="10:10" x14ac:dyDescent="0.25">
      <c r="J9375"/>
    </row>
    <row r="9376" spans="10:10" x14ac:dyDescent="0.25">
      <c r="J9376"/>
    </row>
    <row r="9377" spans="10:10" x14ac:dyDescent="0.25">
      <c r="J9377"/>
    </row>
    <row r="9378" spans="10:10" x14ac:dyDescent="0.25">
      <c r="J9378"/>
    </row>
    <row r="9379" spans="10:10" x14ac:dyDescent="0.25">
      <c r="J9379"/>
    </row>
    <row r="9380" spans="10:10" x14ac:dyDescent="0.25">
      <c r="J9380"/>
    </row>
    <row r="9381" spans="10:10" x14ac:dyDescent="0.25">
      <c r="J9381"/>
    </row>
    <row r="9382" spans="10:10" x14ac:dyDescent="0.25">
      <c r="J9382"/>
    </row>
    <row r="9383" spans="10:10" x14ac:dyDescent="0.25">
      <c r="J9383"/>
    </row>
    <row r="9384" spans="10:10" x14ac:dyDescent="0.25">
      <c r="J9384"/>
    </row>
    <row r="9385" spans="10:10" x14ac:dyDescent="0.25">
      <c r="J9385"/>
    </row>
    <row r="9386" spans="10:10" x14ac:dyDescent="0.25">
      <c r="J9386"/>
    </row>
    <row r="9387" spans="10:10" x14ac:dyDescent="0.25">
      <c r="J9387"/>
    </row>
    <row r="9388" spans="10:10" x14ac:dyDescent="0.25">
      <c r="J9388"/>
    </row>
    <row r="9389" spans="10:10" x14ac:dyDescent="0.25">
      <c r="J9389"/>
    </row>
    <row r="9390" spans="10:10" x14ac:dyDescent="0.25">
      <c r="J9390"/>
    </row>
    <row r="9391" spans="10:10" x14ac:dyDescent="0.25">
      <c r="J9391"/>
    </row>
    <row r="9392" spans="10:10" x14ac:dyDescent="0.25">
      <c r="J9392"/>
    </row>
    <row r="9393" spans="10:10" x14ac:dyDescent="0.25">
      <c r="J9393"/>
    </row>
    <row r="9394" spans="10:10" x14ac:dyDescent="0.25">
      <c r="J9394"/>
    </row>
    <row r="9395" spans="10:10" x14ac:dyDescent="0.25">
      <c r="J9395"/>
    </row>
    <row r="9396" spans="10:10" x14ac:dyDescent="0.25">
      <c r="J9396"/>
    </row>
    <row r="9397" spans="10:10" x14ac:dyDescent="0.25">
      <c r="J9397"/>
    </row>
    <row r="9398" spans="10:10" x14ac:dyDescent="0.25">
      <c r="J9398"/>
    </row>
    <row r="9399" spans="10:10" x14ac:dyDescent="0.25">
      <c r="J9399"/>
    </row>
    <row r="9400" spans="10:10" x14ac:dyDescent="0.25">
      <c r="J9400"/>
    </row>
    <row r="9401" spans="10:10" x14ac:dyDescent="0.25">
      <c r="J9401"/>
    </row>
    <row r="9402" spans="10:10" x14ac:dyDescent="0.25">
      <c r="J9402"/>
    </row>
    <row r="9403" spans="10:10" x14ac:dyDescent="0.25">
      <c r="J9403"/>
    </row>
    <row r="9404" spans="10:10" x14ac:dyDescent="0.25">
      <c r="J9404"/>
    </row>
    <row r="9405" spans="10:10" x14ac:dyDescent="0.25">
      <c r="J9405"/>
    </row>
    <row r="9406" spans="10:10" x14ac:dyDescent="0.25">
      <c r="J9406"/>
    </row>
    <row r="9407" spans="10:10" x14ac:dyDescent="0.25">
      <c r="J9407"/>
    </row>
    <row r="9408" spans="10:10" x14ac:dyDescent="0.25">
      <c r="J9408"/>
    </row>
    <row r="9409" spans="10:10" x14ac:dyDescent="0.25">
      <c r="J9409"/>
    </row>
    <row r="9410" spans="10:10" x14ac:dyDescent="0.25">
      <c r="J9410"/>
    </row>
    <row r="9411" spans="10:10" x14ac:dyDescent="0.25">
      <c r="J9411"/>
    </row>
    <row r="9412" spans="10:10" x14ac:dyDescent="0.25">
      <c r="J9412"/>
    </row>
    <row r="9413" spans="10:10" x14ac:dyDescent="0.25">
      <c r="J9413"/>
    </row>
    <row r="9414" spans="10:10" x14ac:dyDescent="0.25">
      <c r="J9414"/>
    </row>
    <row r="9415" spans="10:10" x14ac:dyDescent="0.25">
      <c r="J9415"/>
    </row>
    <row r="9416" spans="10:10" x14ac:dyDescent="0.25">
      <c r="J9416"/>
    </row>
    <row r="9417" spans="10:10" x14ac:dyDescent="0.25">
      <c r="J9417"/>
    </row>
    <row r="9418" spans="10:10" x14ac:dyDescent="0.25">
      <c r="J9418"/>
    </row>
    <row r="9419" spans="10:10" x14ac:dyDescent="0.25">
      <c r="J9419"/>
    </row>
    <row r="9420" spans="10:10" x14ac:dyDescent="0.25">
      <c r="J9420"/>
    </row>
    <row r="9421" spans="10:10" x14ac:dyDescent="0.25">
      <c r="J9421"/>
    </row>
    <row r="9422" spans="10:10" x14ac:dyDescent="0.25">
      <c r="J9422"/>
    </row>
    <row r="9423" spans="10:10" x14ac:dyDescent="0.25">
      <c r="J9423"/>
    </row>
    <row r="9424" spans="10:10" x14ac:dyDescent="0.25">
      <c r="J9424"/>
    </row>
    <row r="9425" spans="10:10" x14ac:dyDescent="0.25">
      <c r="J9425"/>
    </row>
    <row r="9426" spans="10:10" x14ac:dyDescent="0.25">
      <c r="J9426"/>
    </row>
    <row r="9427" spans="10:10" x14ac:dyDescent="0.25">
      <c r="J9427"/>
    </row>
    <row r="9428" spans="10:10" x14ac:dyDescent="0.25">
      <c r="J9428"/>
    </row>
    <row r="9429" spans="10:10" x14ac:dyDescent="0.25">
      <c r="J9429"/>
    </row>
    <row r="9430" spans="10:10" x14ac:dyDescent="0.25">
      <c r="J9430"/>
    </row>
    <row r="9431" spans="10:10" x14ac:dyDescent="0.25">
      <c r="J9431"/>
    </row>
    <row r="9432" spans="10:10" x14ac:dyDescent="0.25">
      <c r="J9432"/>
    </row>
    <row r="9433" spans="10:10" x14ac:dyDescent="0.25">
      <c r="J9433"/>
    </row>
    <row r="9434" spans="10:10" x14ac:dyDescent="0.25">
      <c r="J9434"/>
    </row>
    <row r="9435" spans="10:10" x14ac:dyDescent="0.25">
      <c r="J9435"/>
    </row>
    <row r="9436" spans="10:10" x14ac:dyDescent="0.25">
      <c r="J9436"/>
    </row>
    <row r="9437" spans="10:10" x14ac:dyDescent="0.25">
      <c r="J9437"/>
    </row>
    <row r="9438" spans="10:10" x14ac:dyDescent="0.25">
      <c r="J9438"/>
    </row>
    <row r="9439" spans="10:10" x14ac:dyDescent="0.25">
      <c r="J9439"/>
    </row>
    <row r="9440" spans="10:10" x14ac:dyDescent="0.25">
      <c r="J9440"/>
    </row>
    <row r="9441" spans="10:10" x14ac:dyDescent="0.25">
      <c r="J9441"/>
    </row>
    <row r="9442" spans="10:10" x14ac:dyDescent="0.25">
      <c r="J9442"/>
    </row>
    <row r="9443" spans="10:10" x14ac:dyDescent="0.25">
      <c r="J9443"/>
    </row>
    <row r="9444" spans="10:10" x14ac:dyDescent="0.25">
      <c r="J9444"/>
    </row>
    <row r="9445" spans="10:10" x14ac:dyDescent="0.25">
      <c r="J9445"/>
    </row>
    <row r="9446" spans="10:10" x14ac:dyDescent="0.25">
      <c r="J9446"/>
    </row>
    <row r="9447" spans="10:10" x14ac:dyDescent="0.25">
      <c r="J9447"/>
    </row>
    <row r="9448" spans="10:10" x14ac:dyDescent="0.25">
      <c r="J9448"/>
    </row>
    <row r="9449" spans="10:10" x14ac:dyDescent="0.25">
      <c r="J9449"/>
    </row>
    <row r="9450" spans="10:10" x14ac:dyDescent="0.25">
      <c r="J9450"/>
    </row>
    <row r="9451" spans="10:10" x14ac:dyDescent="0.25">
      <c r="J9451"/>
    </row>
    <row r="9452" spans="10:10" x14ac:dyDescent="0.25">
      <c r="J9452"/>
    </row>
    <row r="9453" spans="10:10" x14ac:dyDescent="0.25">
      <c r="J9453"/>
    </row>
    <row r="9454" spans="10:10" x14ac:dyDescent="0.25">
      <c r="J9454"/>
    </row>
    <row r="9455" spans="10:10" x14ac:dyDescent="0.25">
      <c r="J9455"/>
    </row>
    <row r="9456" spans="10:10" x14ac:dyDescent="0.25">
      <c r="J9456"/>
    </row>
    <row r="9457" spans="10:10" x14ac:dyDescent="0.25">
      <c r="J9457"/>
    </row>
    <row r="9458" spans="10:10" x14ac:dyDescent="0.25">
      <c r="J9458"/>
    </row>
    <row r="9459" spans="10:10" x14ac:dyDescent="0.25">
      <c r="J9459"/>
    </row>
    <row r="9460" spans="10:10" x14ac:dyDescent="0.25">
      <c r="J9460"/>
    </row>
    <row r="9461" spans="10:10" x14ac:dyDescent="0.25">
      <c r="J9461"/>
    </row>
    <row r="9462" spans="10:10" x14ac:dyDescent="0.25">
      <c r="J9462"/>
    </row>
    <row r="9463" spans="10:10" x14ac:dyDescent="0.25">
      <c r="J9463"/>
    </row>
    <row r="9464" spans="10:10" x14ac:dyDescent="0.25">
      <c r="J9464"/>
    </row>
    <row r="9465" spans="10:10" x14ac:dyDescent="0.25">
      <c r="J9465"/>
    </row>
    <row r="9466" spans="10:10" x14ac:dyDescent="0.25">
      <c r="J9466"/>
    </row>
    <row r="9467" spans="10:10" x14ac:dyDescent="0.25">
      <c r="J9467"/>
    </row>
    <row r="9468" spans="10:10" x14ac:dyDescent="0.25">
      <c r="J9468"/>
    </row>
    <row r="9469" spans="10:10" x14ac:dyDescent="0.25">
      <c r="J9469"/>
    </row>
    <row r="9470" spans="10:10" x14ac:dyDescent="0.25">
      <c r="J9470"/>
    </row>
    <row r="9471" spans="10:10" x14ac:dyDescent="0.25">
      <c r="J9471"/>
    </row>
    <row r="9472" spans="10:10" x14ac:dyDescent="0.25">
      <c r="J9472"/>
    </row>
    <row r="9473" spans="10:10" x14ac:dyDescent="0.25">
      <c r="J9473"/>
    </row>
    <row r="9474" spans="10:10" x14ac:dyDescent="0.25">
      <c r="J9474"/>
    </row>
    <row r="9475" spans="10:10" x14ac:dyDescent="0.25">
      <c r="J9475"/>
    </row>
    <row r="9476" spans="10:10" x14ac:dyDescent="0.25">
      <c r="J9476"/>
    </row>
    <row r="9477" spans="10:10" x14ac:dyDescent="0.25">
      <c r="J9477"/>
    </row>
    <row r="9478" spans="10:10" x14ac:dyDescent="0.25">
      <c r="J9478"/>
    </row>
    <row r="9479" spans="10:10" x14ac:dyDescent="0.25">
      <c r="J9479"/>
    </row>
    <row r="9480" spans="10:10" x14ac:dyDescent="0.25">
      <c r="J9480"/>
    </row>
    <row r="9481" spans="10:10" x14ac:dyDescent="0.25">
      <c r="J9481"/>
    </row>
    <row r="9482" spans="10:10" x14ac:dyDescent="0.25">
      <c r="J9482"/>
    </row>
    <row r="9483" spans="10:10" x14ac:dyDescent="0.25">
      <c r="J9483"/>
    </row>
    <row r="9484" spans="10:10" x14ac:dyDescent="0.25">
      <c r="J9484"/>
    </row>
    <row r="9485" spans="10:10" x14ac:dyDescent="0.25">
      <c r="J9485"/>
    </row>
    <row r="9486" spans="10:10" x14ac:dyDescent="0.25">
      <c r="J9486"/>
    </row>
    <row r="9487" spans="10:10" x14ac:dyDescent="0.25">
      <c r="J9487"/>
    </row>
    <row r="9488" spans="10:10" x14ac:dyDescent="0.25">
      <c r="J9488"/>
    </row>
    <row r="9489" spans="10:10" x14ac:dyDescent="0.25">
      <c r="J9489"/>
    </row>
    <row r="9490" spans="10:10" x14ac:dyDescent="0.25">
      <c r="J9490"/>
    </row>
    <row r="9491" spans="10:10" x14ac:dyDescent="0.25">
      <c r="J9491"/>
    </row>
    <row r="9492" spans="10:10" x14ac:dyDescent="0.25">
      <c r="J9492"/>
    </row>
    <row r="9493" spans="10:10" x14ac:dyDescent="0.25">
      <c r="J9493"/>
    </row>
    <row r="9494" spans="10:10" x14ac:dyDescent="0.25">
      <c r="J9494"/>
    </row>
    <row r="9495" spans="10:10" x14ac:dyDescent="0.25">
      <c r="J9495"/>
    </row>
    <row r="9496" spans="10:10" x14ac:dyDescent="0.25">
      <c r="J9496"/>
    </row>
    <row r="9497" spans="10:10" x14ac:dyDescent="0.25">
      <c r="J9497"/>
    </row>
    <row r="9498" spans="10:10" x14ac:dyDescent="0.25">
      <c r="J9498"/>
    </row>
    <row r="9499" spans="10:10" x14ac:dyDescent="0.25">
      <c r="J9499"/>
    </row>
    <row r="9500" spans="10:10" x14ac:dyDescent="0.25">
      <c r="J9500"/>
    </row>
    <row r="9501" spans="10:10" x14ac:dyDescent="0.25">
      <c r="J9501"/>
    </row>
    <row r="9502" spans="10:10" x14ac:dyDescent="0.25">
      <c r="J9502"/>
    </row>
    <row r="9503" spans="10:10" x14ac:dyDescent="0.25">
      <c r="J9503"/>
    </row>
    <row r="9504" spans="10:10" x14ac:dyDescent="0.25">
      <c r="J9504"/>
    </row>
    <row r="9505" spans="10:10" x14ac:dyDescent="0.25">
      <c r="J9505"/>
    </row>
    <row r="9506" spans="10:10" x14ac:dyDescent="0.25">
      <c r="J9506"/>
    </row>
    <row r="9507" spans="10:10" x14ac:dyDescent="0.25">
      <c r="J9507"/>
    </row>
    <row r="9508" spans="10:10" x14ac:dyDescent="0.25">
      <c r="J9508"/>
    </row>
    <row r="9509" spans="10:10" x14ac:dyDescent="0.25">
      <c r="J9509"/>
    </row>
    <row r="9510" spans="10:10" x14ac:dyDescent="0.25">
      <c r="J9510"/>
    </row>
    <row r="9511" spans="10:10" x14ac:dyDescent="0.25">
      <c r="J9511"/>
    </row>
    <row r="9512" spans="10:10" x14ac:dyDescent="0.25">
      <c r="J9512"/>
    </row>
    <row r="9513" spans="10:10" x14ac:dyDescent="0.25">
      <c r="J9513"/>
    </row>
    <row r="9514" spans="10:10" x14ac:dyDescent="0.25">
      <c r="J9514"/>
    </row>
    <row r="9515" spans="10:10" x14ac:dyDescent="0.25">
      <c r="J9515"/>
    </row>
    <row r="9516" spans="10:10" x14ac:dyDescent="0.25">
      <c r="J9516"/>
    </row>
    <row r="9517" spans="10:10" x14ac:dyDescent="0.25">
      <c r="J9517"/>
    </row>
    <row r="9518" spans="10:10" x14ac:dyDescent="0.25">
      <c r="J9518"/>
    </row>
    <row r="9519" spans="10:10" x14ac:dyDescent="0.25">
      <c r="J9519"/>
    </row>
    <row r="9520" spans="10:10" x14ac:dyDescent="0.25">
      <c r="J9520"/>
    </row>
    <row r="9521" spans="10:10" x14ac:dyDescent="0.25">
      <c r="J9521"/>
    </row>
    <row r="9522" spans="10:10" x14ac:dyDescent="0.25">
      <c r="J9522"/>
    </row>
    <row r="9523" spans="10:10" x14ac:dyDescent="0.25">
      <c r="J9523"/>
    </row>
    <row r="9524" spans="10:10" x14ac:dyDescent="0.25">
      <c r="J9524"/>
    </row>
    <row r="9525" spans="10:10" x14ac:dyDescent="0.25">
      <c r="J9525"/>
    </row>
    <row r="9526" spans="10:10" x14ac:dyDescent="0.25">
      <c r="J9526"/>
    </row>
    <row r="9527" spans="10:10" x14ac:dyDescent="0.25">
      <c r="J9527"/>
    </row>
    <row r="9528" spans="10:10" x14ac:dyDescent="0.25">
      <c r="J9528"/>
    </row>
    <row r="9529" spans="10:10" x14ac:dyDescent="0.25">
      <c r="J9529"/>
    </row>
    <row r="9530" spans="10:10" x14ac:dyDescent="0.25">
      <c r="J9530"/>
    </row>
    <row r="9531" spans="10:10" x14ac:dyDescent="0.25">
      <c r="J9531"/>
    </row>
    <row r="9532" spans="10:10" x14ac:dyDescent="0.25">
      <c r="J9532"/>
    </row>
    <row r="9533" spans="10:10" x14ac:dyDescent="0.25">
      <c r="J9533"/>
    </row>
    <row r="9534" spans="10:10" x14ac:dyDescent="0.25">
      <c r="J9534"/>
    </row>
    <row r="9535" spans="10:10" x14ac:dyDescent="0.25">
      <c r="J9535"/>
    </row>
    <row r="9536" spans="10:10" x14ac:dyDescent="0.25">
      <c r="J9536"/>
    </row>
    <row r="9537" spans="10:10" x14ac:dyDescent="0.25">
      <c r="J9537"/>
    </row>
    <row r="9538" spans="10:10" x14ac:dyDescent="0.25">
      <c r="J9538"/>
    </row>
    <row r="9539" spans="10:10" x14ac:dyDescent="0.25">
      <c r="J9539"/>
    </row>
    <row r="9540" spans="10:10" x14ac:dyDescent="0.25">
      <c r="J9540"/>
    </row>
    <row r="9541" spans="10:10" x14ac:dyDescent="0.25">
      <c r="J9541"/>
    </row>
    <row r="9542" spans="10:10" x14ac:dyDescent="0.25">
      <c r="J9542"/>
    </row>
    <row r="9543" spans="10:10" x14ac:dyDescent="0.25">
      <c r="J9543"/>
    </row>
    <row r="9544" spans="10:10" x14ac:dyDescent="0.25">
      <c r="J9544"/>
    </row>
    <row r="9545" spans="10:10" x14ac:dyDescent="0.25">
      <c r="J9545"/>
    </row>
    <row r="9546" spans="10:10" x14ac:dyDescent="0.25">
      <c r="J9546"/>
    </row>
    <row r="9547" spans="10:10" x14ac:dyDescent="0.25">
      <c r="J9547"/>
    </row>
    <row r="9548" spans="10:10" x14ac:dyDescent="0.25">
      <c r="J9548"/>
    </row>
    <row r="9549" spans="10:10" x14ac:dyDescent="0.25">
      <c r="J9549"/>
    </row>
    <row r="9550" spans="10:10" x14ac:dyDescent="0.25">
      <c r="J9550"/>
    </row>
    <row r="9551" spans="10:10" x14ac:dyDescent="0.25">
      <c r="J9551"/>
    </row>
    <row r="9552" spans="10:10" x14ac:dyDescent="0.25">
      <c r="J9552"/>
    </row>
    <row r="9553" spans="10:10" x14ac:dyDescent="0.25">
      <c r="J9553"/>
    </row>
    <row r="9554" spans="10:10" x14ac:dyDescent="0.25">
      <c r="J9554"/>
    </row>
    <row r="9555" spans="10:10" x14ac:dyDescent="0.25">
      <c r="J9555"/>
    </row>
    <row r="9556" spans="10:10" x14ac:dyDescent="0.25">
      <c r="J9556"/>
    </row>
    <row r="9557" spans="10:10" x14ac:dyDescent="0.25">
      <c r="J9557"/>
    </row>
    <row r="9558" spans="10:10" x14ac:dyDescent="0.25">
      <c r="J9558"/>
    </row>
    <row r="9559" spans="10:10" x14ac:dyDescent="0.25">
      <c r="J9559"/>
    </row>
    <row r="9560" spans="10:10" x14ac:dyDescent="0.25">
      <c r="J9560"/>
    </row>
    <row r="9561" spans="10:10" x14ac:dyDescent="0.25">
      <c r="J9561"/>
    </row>
    <row r="9562" spans="10:10" x14ac:dyDescent="0.25">
      <c r="J9562"/>
    </row>
    <row r="9563" spans="10:10" x14ac:dyDescent="0.25">
      <c r="J9563"/>
    </row>
    <row r="9564" spans="10:10" x14ac:dyDescent="0.25">
      <c r="J9564"/>
    </row>
    <row r="9565" spans="10:10" x14ac:dyDescent="0.25">
      <c r="J9565"/>
    </row>
    <row r="9566" spans="10:10" x14ac:dyDescent="0.25">
      <c r="J9566"/>
    </row>
    <row r="9567" spans="10:10" x14ac:dyDescent="0.25">
      <c r="J9567"/>
    </row>
    <row r="9568" spans="10:10" x14ac:dyDescent="0.25">
      <c r="J9568"/>
    </row>
    <row r="9569" spans="10:10" x14ac:dyDescent="0.25">
      <c r="J9569"/>
    </row>
    <row r="9570" spans="10:10" x14ac:dyDescent="0.25">
      <c r="J9570"/>
    </row>
    <row r="9571" spans="10:10" x14ac:dyDescent="0.25">
      <c r="J9571"/>
    </row>
    <row r="9572" spans="10:10" x14ac:dyDescent="0.25">
      <c r="J9572"/>
    </row>
    <row r="9573" spans="10:10" x14ac:dyDescent="0.25">
      <c r="J9573"/>
    </row>
    <row r="9574" spans="10:10" x14ac:dyDescent="0.25">
      <c r="J9574"/>
    </row>
    <row r="9575" spans="10:10" x14ac:dyDescent="0.25">
      <c r="J9575"/>
    </row>
    <row r="9576" spans="10:10" x14ac:dyDescent="0.25">
      <c r="J9576"/>
    </row>
    <row r="9577" spans="10:10" x14ac:dyDescent="0.25">
      <c r="J9577"/>
    </row>
    <row r="9578" spans="10:10" x14ac:dyDescent="0.25">
      <c r="J9578"/>
    </row>
    <row r="9579" spans="10:10" x14ac:dyDescent="0.25">
      <c r="J9579"/>
    </row>
    <row r="9580" spans="10:10" x14ac:dyDescent="0.25">
      <c r="J9580"/>
    </row>
    <row r="9581" spans="10:10" x14ac:dyDescent="0.25">
      <c r="J9581"/>
    </row>
    <row r="9582" spans="10:10" x14ac:dyDescent="0.25">
      <c r="J9582"/>
    </row>
    <row r="9583" spans="10:10" x14ac:dyDescent="0.25">
      <c r="J9583"/>
    </row>
    <row r="9584" spans="10:10" x14ac:dyDescent="0.25">
      <c r="J9584"/>
    </row>
    <row r="9585" spans="10:10" x14ac:dyDescent="0.25">
      <c r="J9585"/>
    </row>
    <row r="9586" spans="10:10" x14ac:dyDescent="0.25">
      <c r="J9586"/>
    </row>
    <row r="9587" spans="10:10" x14ac:dyDescent="0.25">
      <c r="J9587"/>
    </row>
    <row r="9588" spans="10:10" x14ac:dyDescent="0.25">
      <c r="J9588"/>
    </row>
    <row r="9589" spans="10:10" x14ac:dyDescent="0.25">
      <c r="J9589"/>
    </row>
    <row r="9590" spans="10:10" x14ac:dyDescent="0.25">
      <c r="J9590"/>
    </row>
    <row r="9591" spans="10:10" x14ac:dyDescent="0.25">
      <c r="J9591"/>
    </row>
    <row r="9592" spans="10:10" x14ac:dyDescent="0.25">
      <c r="J9592"/>
    </row>
    <row r="9593" spans="10:10" x14ac:dyDescent="0.25">
      <c r="J9593"/>
    </row>
    <row r="9594" spans="10:10" x14ac:dyDescent="0.25">
      <c r="J9594"/>
    </row>
    <row r="9595" spans="10:10" x14ac:dyDescent="0.25">
      <c r="J9595"/>
    </row>
    <row r="9596" spans="10:10" x14ac:dyDescent="0.25">
      <c r="J9596"/>
    </row>
    <row r="9597" spans="10:10" x14ac:dyDescent="0.25">
      <c r="J9597"/>
    </row>
    <row r="9598" spans="10:10" x14ac:dyDescent="0.25">
      <c r="J9598"/>
    </row>
    <row r="9599" spans="10:10" x14ac:dyDescent="0.25">
      <c r="J9599"/>
    </row>
    <row r="9600" spans="10:10" x14ac:dyDescent="0.25">
      <c r="J9600"/>
    </row>
    <row r="9601" spans="10:10" x14ac:dyDescent="0.25">
      <c r="J9601"/>
    </row>
    <row r="9602" spans="10:10" x14ac:dyDescent="0.25">
      <c r="J9602"/>
    </row>
    <row r="9603" spans="10:10" x14ac:dyDescent="0.25">
      <c r="J9603"/>
    </row>
    <row r="9604" spans="10:10" x14ac:dyDescent="0.25">
      <c r="J9604"/>
    </row>
    <row r="9605" spans="10:10" x14ac:dyDescent="0.25">
      <c r="J9605"/>
    </row>
    <row r="9606" spans="10:10" x14ac:dyDescent="0.25">
      <c r="J9606"/>
    </row>
    <row r="9607" spans="10:10" x14ac:dyDescent="0.25">
      <c r="J9607"/>
    </row>
    <row r="9608" spans="10:10" x14ac:dyDescent="0.25">
      <c r="J9608"/>
    </row>
    <row r="9609" spans="10:10" x14ac:dyDescent="0.25">
      <c r="J9609"/>
    </row>
    <row r="9610" spans="10:10" x14ac:dyDescent="0.25">
      <c r="J9610"/>
    </row>
    <row r="9611" spans="10:10" x14ac:dyDescent="0.25">
      <c r="J9611"/>
    </row>
    <row r="9612" spans="10:10" x14ac:dyDescent="0.25">
      <c r="J9612"/>
    </row>
    <row r="9613" spans="10:10" x14ac:dyDescent="0.25">
      <c r="J9613"/>
    </row>
    <row r="9614" spans="10:10" x14ac:dyDescent="0.25">
      <c r="J9614"/>
    </row>
    <row r="9615" spans="10:10" x14ac:dyDescent="0.25">
      <c r="J9615"/>
    </row>
    <row r="9616" spans="10:10" x14ac:dyDescent="0.25">
      <c r="J9616"/>
    </row>
    <row r="9617" spans="10:10" x14ac:dyDescent="0.25">
      <c r="J9617"/>
    </row>
    <row r="9618" spans="10:10" x14ac:dyDescent="0.25">
      <c r="J9618"/>
    </row>
    <row r="9619" spans="10:10" x14ac:dyDescent="0.25">
      <c r="J9619"/>
    </row>
    <row r="9620" spans="10:10" x14ac:dyDescent="0.25">
      <c r="J9620"/>
    </row>
    <row r="9621" spans="10:10" x14ac:dyDescent="0.25">
      <c r="J9621"/>
    </row>
    <row r="9622" spans="10:10" x14ac:dyDescent="0.25">
      <c r="J9622"/>
    </row>
    <row r="9623" spans="10:10" x14ac:dyDescent="0.25">
      <c r="J9623"/>
    </row>
    <row r="9624" spans="10:10" x14ac:dyDescent="0.25">
      <c r="J9624"/>
    </row>
    <row r="9625" spans="10:10" x14ac:dyDescent="0.25">
      <c r="J9625"/>
    </row>
    <row r="9626" spans="10:10" x14ac:dyDescent="0.25">
      <c r="J9626"/>
    </row>
    <row r="9627" spans="10:10" x14ac:dyDescent="0.25">
      <c r="J9627"/>
    </row>
    <row r="9628" spans="10:10" x14ac:dyDescent="0.25">
      <c r="J9628"/>
    </row>
    <row r="9629" spans="10:10" x14ac:dyDescent="0.25">
      <c r="J9629"/>
    </row>
    <row r="9630" spans="10:10" x14ac:dyDescent="0.25">
      <c r="J9630"/>
    </row>
    <row r="9631" spans="10:10" x14ac:dyDescent="0.25">
      <c r="J9631"/>
    </row>
    <row r="9632" spans="10:10" x14ac:dyDescent="0.25">
      <c r="J9632"/>
    </row>
    <row r="9633" spans="10:10" x14ac:dyDescent="0.25">
      <c r="J9633"/>
    </row>
    <row r="9634" spans="10:10" x14ac:dyDescent="0.25">
      <c r="J9634"/>
    </row>
    <row r="9635" spans="10:10" x14ac:dyDescent="0.25">
      <c r="J9635"/>
    </row>
    <row r="9636" spans="10:10" x14ac:dyDescent="0.25">
      <c r="J9636"/>
    </row>
    <row r="9637" spans="10:10" x14ac:dyDescent="0.25">
      <c r="J9637"/>
    </row>
    <row r="9638" spans="10:10" x14ac:dyDescent="0.25">
      <c r="J9638"/>
    </row>
    <row r="9639" spans="10:10" x14ac:dyDescent="0.25">
      <c r="J9639"/>
    </row>
    <row r="9640" spans="10:10" x14ac:dyDescent="0.25">
      <c r="J9640"/>
    </row>
    <row r="9641" spans="10:10" x14ac:dyDescent="0.25">
      <c r="J9641"/>
    </row>
    <row r="9642" spans="10:10" x14ac:dyDescent="0.25">
      <c r="J9642"/>
    </row>
    <row r="9643" spans="10:10" x14ac:dyDescent="0.25">
      <c r="J9643"/>
    </row>
    <row r="9644" spans="10:10" x14ac:dyDescent="0.25">
      <c r="J9644"/>
    </row>
    <row r="9645" spans="10:10" x14ac:dyDescent="0.25">
      <c r="J9645"/>
    </row>
    <row r="9646" spans="10:10" x14ac:dyDescent="0.25">
      <c r="J9646"/>
    </row>
    <row r="9647" spans="10:10" x14ac:dyDescent="0.25">
      <c r="J9647"/>
    </row>
    <row r="9648" spans="10:10" x14ac:dyDescent="0.25">
      <c r="J9648"/>
    </row>
    <row r="9649" spans="10:10" x14ac:dyDescent="0.25">
      <c r="J9649"/>
    </row>
    <row r="9650" spans="10:10" x14ac:dyDescent="0.25">
      <c r="J9650"/>
    </row>
    <row r="9651" spans="10:10" x14ac:dyDescent="0.25">
      <c r="J9651"/>
    </row>
    <row r="9652" spans="10:10" x14ac:dyDescent="0.25">
      <c r="J9652"/>
    </row>
    <row r="9653" spans="10:10" x14ac:dyDescent="0.25">
      <c r="J9653"/>
    </row>
    <row r="9654" spans="10:10" x14ac:dyDescent="0.25">
      <c r="J9654"/>
    </row>
    <row r="9655" spans="10:10" x14ac:dyDescent="0.25">
      <c r="J9655"/>
    </row>
    <row r="9656" spans="10:10" x14ac:dyDescent="0.25">
      <c r="J9656"/>
    </row>
    <row r="9657" spans="10:10" x14ac:dyDescent="0.25">
      <c r="J9657"/>
    </row>
    <row r="9658" spans="10:10" x14ac:dyDescent="0.25">
      <c r="J9658"/>
    </row>
    <row r="9659" spans="10:10" x14ac:dyDescent="0.25">
      <c r="J9659"/>
    </row>
    <row r="9660" spans="10:10" x14ac:dyDescent="0.25">
      <c r="J9660"/>
    </row>
    <row r="9661" spans="10:10" x14ac:dyDescent="0.25">
      <c r="J9661"/>
    </row>
    <row r="9662" spans="10:10" x14ac:dyDescent="0.25">
      <c r="J9662"/>
    </row>
    <row r="9663" spans="10:10" x14ac:dyDescent="0.25">
      <c r="J9663"/>
    </row>
    <row r="9664" spans="10:10" x14ac:dyDescent="0.25">
      <c r="J9664"/>
    </row>
    <row r="9665" spans="10:10" x14ac:dyDescent="0.25">
      <c r="J9665"/>
    </row>
    <row r="9666" spans="10:10" x14ac:dyDescent="0.25">
      <c r="J9666"/>
    </row>
    <row r="9667" spans="10:10" x14ac:dyDescent="0.25">
      <c r="J9667"/>
    </row>
    <row r="9668" spans="10:10" x14ac:dyDescent="0.25">
      <c r="J9668"/>
    </row>
    <row r="9669" spans="10:10" x14ac:dyDescent="0.25">
      <c r="J9669"/>
    </row>
    <row r="9670" spans="10:10" x14ac:dyDescent="0.25">
      <c r="J9670"/>
    </row>
    <row r="9671" spans="10:10" x14ac:dyDescent="0.25">
      <c r="J9671"/>
    </row>
    <row r="9672" spans="10:10" x14ac:dyDescent="0.25">
      <c r="J9672"/>
    </row>
    <row r="9673" spans="10:10" x14ac:dyDescent="0.25">
      <c r="J9673"/>
    </row>
    <row r="9674" spans="10:10" x14ac:dyDescent="0.25">
      <c r="J9674"/>
    </row>
    <row r="9675" spans="10:10" x14ac:dyDescent="0.25">
      <c r="J9675"/>
    </row>
    <row r="9676" spans="10:10" x14ac:dyDescent="0.25">
      <c r="J9676"/>
    </row>
    <row r="9677" spans="10:10" x14ac:dyDescent="0.25">
      <c r="J9677"/>
    </row>
    <row r="9678" spans="10:10" x14ac:dyDescent="0.25">
      <c r="J9678"/>
    </row>
    <row r="9679" spans="10:10" x14ac:dyDescent="0.25">
      <c r="J9679"/>
    </row>
    <row r="9680" spans="10:10" x14ac:dyDescent="0.25">
      <c r="J9680"/>
    </row>
    <row r="9681" spans="10:10" x14ac:dyDescent="0.25">
      <c r="J9681"/>
    </row>
    <row r="9682" spans="10:10" x14ac:dyDescent="0.25">
      <c r="J9682"/>
    </row>
    <row r="9683" spans="10:10" x14ac:dyDescent="0.25">
      <c r="J9683"/>
    </row>
    <row r="9684" spans="10:10" x14ac:dyDescent="0.25">
      <c r="J9684"/>
    </row>
    <row r="9685" spans="10:10" x14ac:dyDescent="0.25">
      <c r="J9685"/>
    </row>
    <row r="9686" spans="10:10" x14ac:dyDescent="0.25">
      <c r="J9686"/>
    </row>
    <row r="9687" spans="10:10" x14ac:dyDescent="0.25">
      <c r="J9687"/>
    </row>
    <row r="9688" spans="10:10" x14ac:dyDescent="0.25">
      <c r="J9688"/>
    </row>
    <row r="9689" spans="10:10" x14ac:dyDescent="0.25">
      <c r="J9689"/>
    </row>
    <row r="9690" spans="10:10" x14ac:dyDescent="0.25">
      <c r="J9690"/>
    </row>
    <row r="9691" spans="10:10" x14ac:dyDescent="0.25">
      <c r="J9691"/>
    </row>
    <row r="9692" spans="10:10" x14ac:dyDescent="0.25">
      <c r="J9692"/>
    </row>
    <row r="9693" spans="10:10" x14ac:dyDescent="0.25">
      <c r="J9693"/>
    </row>
    <row r="9694" spans="10:10" x14ac:dyDescent="0.25">
      <c r="J9694"/>
    </row>
    <row r="9695" spans="10:10" x14ac:dyDescent="0.25">
      <c r="J9695"/>
    </row>
    <row r="9696" spans="10:10" x14ac:dyDescent="0.25">
      <c r="J9696"/>
    </row>
    <row r="9697" spans="10:10" x14ac:dyDescent="0.25">
      <c r="J9697"/>
    </row>
    <row r="9698" spans="10:10" x14ac:dyDescent="0.25">
      <c r="J9698"/>
    </row>
    <row r="9699" spans="10:10" x14ac:dyDescent="0.25">
      <c r="J9699"/>
    </row>
    <row r="9700" spans="10:10" x14ac:dyDescent="0.25">
      <c r="J9700"/>
    </row>
    <row r="9701" spans="10:10" x14ac:dyDescent="0.25">
      <c r="J9701"/>
    </row>
    <row r="9702" spans="10:10" x14ac:dyDescent="0.25">
      <c r="J9702"/>
    </row>
    <row r="9703" spans="10:10" x14ac:dyDescent="0.25">
      <c r="J9703"/>
    </row>
    <row r="9704" spans="10:10" x14ac:dyDescent="0.25">
      <c r="J9704"/>
    </row>
    <row r="9705" spans="10:10" x14ac:dyDescent="0.25">
      <c r="J9705"/>
    </row>
    <row r="9706" spans="10:10" x14ac:dyDescent="0.25">
      <c r="J9706"/>
    </row>
    <row r="9707" spans="10:10" x14ac:dyDescent="0.25">
      <c r="J9707"/>
    </row>
    <row r="9708" spans="10:10" x14ac:dyDescent="0.25">
      <c r="J9708"/>
    </row>
    <row r="9709" spans="10:10" x14ac:dyDescent="0.25">
      <c r="J9709"/>
    </row>
    <row r="9710" spans="10:10" x14ac:dyDescent="0.25">
      <c r="J9710"/>
    </row>
    <row r="9711" spans="10:10" x14ac:dyDescent="0.25">
      <c r="J9711"/>
    </row>
    <row r="9712" spans="10:10" x14ac:dyDescent="0.25">
      <c r="J9712"/>
    </row>
    <row r="9713" spans="10:10" x14ac:dyDescent="0.25">
      <c r="J9713"/>
    </row>
    <row r="9714" spans="10:10" x14ac:dyDescent="0.25">
      <c r="J9714"/>
    </row>
    <row r="9715" spans="10:10" x14ac:dyDescent="0.25">
      <c r="J9715"/>
    </row>
    <row r="9716" spans="10:10" x14ac:dyDescent="0.25">
      <c r="J9716"/>
    </row>
    <row r="9717" spans="10:10" x14ac:dyDescent="0.25">
      <c r="J9717"/>
    </row>
    <row r="9718" spans="10:10" x14ac:dyDescent="0.25">
      <c r="J9718"/>
    </row>
    <row r="9719" spans="10:10" x14ac:dyDescent="0.25">
      <c r="J9719"/>
    </row>
    <row r="9720" spans="10:10" x14ac:dyDescent="0.25">
      <c r="J9720"/>
    </row>
    <row r="9721" spans="10:10" x14ac:dyDescent="0.25">
      <c r="J9721"/>
    </row>
    <row r="9722" spans="10:10" x14ac:dyDescent="0.25">
      <c r="J9722"/>
    </row>
    <row r="9723" spans="10:10" x14ac:dyDescent="0.25">
      <c r="J9723"/>
    </row>
    <row r="9724" spans="10:10" x14ac:dyDescent="0.25">
      <c r="J9724"/>
    </row>
    <row r="9725" spans="10:10" x14ac:dyDescent="0.25">
      <c r="J9725"/>
    </row>
    <row r="9726" spans="10:10" x14ac:dyDescent="0.25">
      <c r="J9726"/>
    </row>
    <row r="9727" spans="10:10" x14ac:dyDescent="0.25">
      <c r="J9727"/>
    </row>
    <row r="9728" spans="10:10" x14ac:dyDescent="0.25">
      <c r="J9728"/>
    </row>
    <row r="9729" spans="10:10" x14ac:dyDescent="0.25">
      <c r="J9729"/>
    </row>
    <row r="9730" spans="10:10" x14ac:dyDescent="0.25">
      <c r="J9730"/>
    </row>
    <row r="9731" spans="10:10" x14ac:dyDescent="0.25">
      <c r="J9731"/>
    </row>
    <row r="9732" spans="10:10" x14ac:dyDescent="0.25">
      <c r="J9732"/>
    </row>
    <row r="9733" spans="10:10" x14ac:dyDescent="0.25">
      <c r="J9733"/>
    </row>
    <row r="9734" spans="10:10" x14ac:dyDescent="0.25">
      <c r="J9734"/>
    </row>
    <row r="9735" spans="10:10" x14ac:dyDescent="0.25">
      <c r="J9735"/>
    </row>
    <row r="9736" spans="10:10" x14ac:dyDescent="0.25">
      <c r="J9736"/>
    </row>
    <row r="9737" spans="10:10" x14ac:dyDescent="0.25">
      <c r="J9737"/>
    </row>
    <row r="9738" spans="10:10" x14ac:dyDescent="0.25">
      <c r="J9738"/>
    </row>
    <row r="9739" spans="10:10" x14ac:dyDescent="0.25">
      <c r="J9739"/>
    </row>
    <row r="9740" spans="10:10" x14ac:dyDescent="0.25">
      <c r="J9740"/>
    </row>
    <row r="9741" spans="10:10" x14ac:dyDescent="0.25">
      <c r="J9741"/>
    </row>
    <row r="9742" spans="10:10" x14ac:dyDescent="0.25">
      <c r="J9742"/>
    </row>
    <row r="9743" spans="10:10" x14ac:dyDescent="0.25">
      <c r="J9743"/>
    </row>
    <row r="9744" spans="10:10" x14ac:dyDescent="0.25">
      <c r="J9744"/>
    </row>
    <row r="9745" spans="10:10" x14ac:dyDescent="0.25">
      <c r="J9745"/>
    </row>
    <row r="9746" spans="10:10" x14ac:dyDescent="0.25">
      <c r="J9746"/>
    </row>
    <row r="9747" spans="10:10" x14ac:dyDescent="0.25">
      <c r="J9747"/>
    </row>
    <row r="9748" spans="10:10" x14ac:dyDescent="0.25">
      <c r="J9748"/>
    </row>
    <row r="9749" spans="10:10" x14ac:dyDescent="0.25">
      <c r="J9749"/>
    </row>
    <row r="9750" spans="10:10" x14ac:dyDescent="0.25">
      <c r="J9750"/>
    </row>
    <row r="9751" spans="10:10" x14ac:dyDescent="0.25">
      <c r="J9751"/>
    </row>
    <row r="9752" spans="10:10" x14ac:dyDescent="0.25">
      <c r="J9752"/>
    </row>
    <row r="9753" spans="10:10" x14ac:dyDescent="0.25">
      <c r="J9753"/>
    </row>
    <row r="9754" spans="10:10" x14ac:dyDescent="0.25">
      <c r="J9754"/>
    </row>
    <row r="9755" spans="10:10" x14ac:dyDescent="0.25">
      <c r="J9755"/>
    </row>
    <row r="9756" spans="10:10" x14ac:dyDescent="0.25">
      <c r="J9756"/>
    </row>
    <row r="9757" spans="10:10" x14ac:dyDescent="0.25">
      <c r="J9757"/>
    </row>
    <row r="9758" spans="10:10" x14ac:dyDescent="0.25">
      <c r="J9758"/>
    </row>
    <row r="9759" spans="10:10" x14ac:dyDescent="0.25">
      <c r="J9759"/>
    </row>
    <row r="9760" spans="10:10" x14ac:dyDescent="0.25">
      <c r="J9760"/>
    </row>
    <row r="9761" spans="10:10" x14ac:dyDescent="0.25">
      <c r="J9761"/>
    </row>
    <row r="9762" spans="10:10" x14ac:dyDescent="0.25">
      <c r="J9762"/>
    </row>
    <row r="9763" spans="10:10" x14ac:dyDescent="0.25">
      <c r="J9763"/>
    </row>
    <row r="9764" spans="10:10" x14ac:dyDescent="0.25">
      <c r="J9764"/>
    </row>
    <row r="9765" spans="10:10" x14ac:dyDescent="0.25">
      <c r="J9765"/>
    </row>
    <row r="9766" spans="10:10" x14ac:dyDescent="0.25">
      <c r="J9766"/>
    </row>
    <row r="9767" spans="10:10" x14ac:dyDescent="0.25">
      <c r="J9767"/>
    </row>
    <row r="9768" spans="10:10" x14ac:dyDescent="0.25">
      <c r="J9768"/>
    </row>
    <row r="9769" spans="10:10" x14ac:dyDescent="0.25">
      <c r="J9769"/>
    </row>
    <row r="9770" spans="10:10" x14ac:dyDescent="0.25">
      <c r="J9770"/>
    </row>
    <row r="9771" spans="10:10" x14ac:dyDescent="0.25">
      <c r="J9771"/>
    </row>
    <row r="9772" spans="10:10" x14ac:dyDescent="0.25">
      <c r="J9772"/>
    </row>
    <row r="9773" spans="10:10" x14ac:dyDescent="0.25">
      <c r="J9773"/>
    </row>
    <row r="9774" spans="10:10" x14ac:dyDescent="0.25">
      <c r="J9774"/>
    </row>
    <row r="9775" spans="10:10" x14ac:dyDescent="0.25">
      <c r="J9775"/>
    </row>
    <row r="9776" spans="10:10" x14ac:dyDescent="0.25">
      <c r="J9776"/>
    </row>
    <row r="9777" spans="10:10" x14ac:dyDescent="0.25">
      <c r="J9777"/>
    </row>
    <row r="9778" spans="10:10" x14ac:dyDescent="0.25">
      <c r="J9778"/>
    </row>
    <row r="9779" spans="10:10" x14ac:dyDescent="0.25">
      <c r="J9779"/>
    </row>
    <row r="9780" spans="10:10" x14ac:dyDescent="0.25">
      <c r="J9780"/>
    </row>
    <row r="9781" spans="10:10" x14ac:dyDescent="0.25">
      <c r="J9781"/>
    </row>
    <row r="9782" spans="10:10" x14ac:dyDescent="0.25">
      <c r="J9782"/>
    </row>
    <row r="9783" spans="10:10" x14ac:dyDescent="0.25">
      <c r="J9783"/>
    </row>
    <row r="9784" spans="10:10" x14ac:dyDescent="0.25">
      <c r="J9784"/>
    </row>
    <row r="9785" spans="10:10" x14ac:dyDescent="0.25">
      <c r="J9785"/>
    </row>
    <row r="9786" spans="10:10" x14ac:dyDescent="0.25">
      <c r="J9786"/>
    </row>
    <row r="9787" spans="10:10" x14ac:dyDescent="0.25">
      <c r="J9787"/>
    </row>
    <row r="9788" spans="10:10" x14ac:dyDescent="0.25">
      <c r="J9788"/>
    </row>
    <row r="9789" spans="10:10" x14ac:dyDescent="0.25">
      <c r="J9789"/>
    </row>
    <row r="9790" spans="10:10" x14ac:dyDescent="0.25">
      <c r="J9790"/>
    </row>
    <row r="9791" spans="10:10" x14ac:dyDescent="0.25">
      <c r="J9791"/>
    </row>
    <row r="9792" spans="10:10" x14ac:dyDescent="0.25">
      <c r="J9792"/>
    </row>
    <row r="9793" spans="10:10" x14ac:dyDescent="0.25">
      <c r="J9793"/>
    </row>
    <row r="9794" spans="10:10" x14ac:dyDescent="0.25">
      <c r="J9794"/>
    </row>
    <row r="9795" spans="10:10" x14ac:dyDescent="0.25">
      <c r="J9795"/>
    </row>
    <row r="9796" spans="10:10" x14ac:dyDescent="0.25">
      <c r="J9796"/>
    </row>
    <row r="9797" spans="10:10" x14ac:dyDescent="0.25">
      <c r="J9797"/>
    </row>
    <row r="9798" spans="10:10" x14ac:dyDescent="0.25">
      <c r="J9798"/>
    </row>
    <row r="9799" spans="10:10" x14ac:dyDescent="0.25">
      <c r="J9799"/>
    </row>
    <row r="9800" spans="10:10" x14ac:dyDescent="0.25">
      <c r="J9800"/>
    </row>
    <row r="9801" spans="10:10" x14ac:dyDescent="0.25">
      <c r="J9801"/>
    </row>
    <row r="9802" spans="10:10" x14ac:dyDescent="0.25">
      <c r="J9802"/>
    </row>
    <row r="9803" spans="10:10" x14ac:dyDescent="0.25">
      <c r="J9803"/>
    </row>
    <row r="9804" spans="10:10" x14ac:dyDescent="0.25">
      <c r="J9804"/>
    </row>
    <row r="9805" spans="10:10" x14ac:dyDescent="0.25">
      <c r="J9805"/>
    </row>
    <row r="9806" spans="10:10" x14ac:dyDescent="0.25">
      <c r="J9806"/>
    </row>
    <row r="9807" spans="10:10" x14ac:dyDescent="0.25">
      <c r="J9807"/>
    </row>
    <row r="9808" spans="10:10" x14ac:dyDescent="0.25">
      <c r="J9808"/>
    </row>
    <row r="9809" spans="10:10" x14ac:dyDescent="0.25">
      <c r="J9809"/>
    </row>
    <row r="9810" spans="10:10" x14ac:dyDescent="0.25">
      <c r="J9810"/>
    </row>
    <row r="9811" spans="10:10" x14ac:dyDescent="0.25">
      <c r="J9811"/>
    </row>
    <row r="9812" spans="10:10" x14ac:dyDescent="0.25">
      <c r="J9812"/>
    </row>
    <row r="9813" spans="10:10" x14ac:dyDescent="0.25">
      <c r="J9813"/>
    </row>
    <row r="9814" spans="10:10" x14ac:dyDescent="0.25">
      <c r="J9814"/>
    </row>
    <row r="9815" spans="10:10" x14ac:dyDescent="0.25">
      <c r="J9815"/>
    </row>
    <row r="9816" spans="10:10" x14ac:dyDescent="0.25">
      <c r="J9816"/>
    </row>
    <row r="9817" spans="10:10" x14ac:dyDescent="0.25">
      <c r="J9817"/>
    </row>
    <row r="9818" spans="10:10" x14ac:dyDescent="0.25">
      <c r="J9818"/>
    </row>
    <row r="9819" spans="10:10" x14ac:dyDescent="0.25">
      <c r="J9819"/>
    </row>
    <row r="9820" spans="10:10" x14ac:dyDescent="0.25">
      <c r="J9820"/>
    </row>
    <row r="9821" spans="10:10" x14ac:dyDescent="0.25">
      <c r="J9821"/>
    </row>
    <row r="9822" spans="10:10" x14ac:dyDescent="0.25">
      <c r="J9822"/>
    </row>
    <row r="9823" spans="10:10" x14ac:dyDescent="0.25">
      <c r="J9823"/>
    </row>
    <row r="9824" spans="10:10" x14ac:dyDescent="0.25">
      <c r="J9824"/>
    </row>
    <row r="9825" spans="10:10" x14ac:dyDescent="0.25">
      <c r="J9825"/>
    </row>
    <row r="9826" spans="10:10" x14ac:dyDescent="0.25">
      <c r="J9826"/>
    </row>
    <row r="9827" spans="10:10" x14ac:dyDescent="0.25">
      <c r="J9827"/>
    </row>
    <row r="9828" spans="10:10" x14ac:dyDescent="0.25">
      <c r="J9828"/>
    </row>
    <row r="9829" spans="10:10" x14ac:dyDescent="0.25">
      <c r="J9829"/>
    </row>
    <row r="9830" spans="10:10" x14ac:dyDescent="0.25">
      <c r="J9830"/>
    </row>
    <row r="9831" spans="10:10" x14ac:dyDescent="0.25">
      <c r="J9831"/>
    </row>
    <row r="9832" spans="10:10" x14ac:dyDescent="0.25">
      <c r="J9832"/>
    </row>
    <row r="9833" spans="10:10" x14ac:dyDescent="0.25">
      <c r="J9833"/>
    </row>
    <row r="9834" spans="10:10" x14ac:dyDescent="0.25">
      <c r="J9834"/>
    </row>
    <row r="9835" spans="10:10" x14ac:dyDescent="0.25">
      <c r="J9835"/>
    </row>
    <row r="9836" spans="10:10" x14ac:dyDescent="0.25">
      <c r="J9836"/>
    </row>
    <row r="9837" spans="10:10" x14ac:dyDescent="0.25">
      <c r="J9837"/>
    </row>
    <row r="9838" spans="10:10" x14ac:dyDescent="0.25">
      <c r="J9838"/>
    </row>
    <row r="9839" spans="10:10" x14ac:dyDescent="0.25">
      <c r="J9839"/>
    </row>
    <row r="9840" spans="10:10" x14ac:dyDescent="0.25">
      <c r="J9840"/>
    </row>
    <row r="9841" spans="10:10" x14ac:dyDescent="0.25">
      <c r="J9841"/>
    </row>
    <row r="9842" spans="10:10" x14ac:dyDescent="0.25">
      <c r="J9842"/>
    </row>
    <row r="9843" spans="10:10" x14ac:dyDescent="0.25">
      <c r="J9843"/>
    </row>
    <row r="9844" spans="10:10" x14ac:dyDescent="0.25">
      <c r="J9844"/>
    </row>
    <row r="9845" spans="10:10" x14ac:dyDescent="0.25">
      <c r="J9845"/>
    </row>
    <row r="9846" spans="10:10" x14ac:dyDescent="0.25">
      <c r="J9846"/>
    </row>
    <row r="9847" spans="10:10" x14ac:dyDescent="0.25">
      <c r="J9847"/>
    </row>
    <row r="9848" spans="10:10" x14ac:dyDescent="0.25">
      <c r="J9848"/>
    </row>
    <row r="9849" spans="10:10" x14ac:dyDescent="0.25">
      <c r="J9849"/>
    </row>
    <row r="9850" spans="10:10" x14ac:dyDescent="0.25">
      <c r="J9850"/>
    </row>
    <row r="9851" spans="10:10" x14ac:dyDescent="0.25">
      <c r="J9851"/>
    </row>
    <row r="9852" spans="10:10" x14ac:dyDescent="0.25">
      <c r="J9852"/>
    </row>
    <row r="9853" spans="10:10" x14ac:dyDescent="0.25">
      <c r="J9853"/>
    </row>
    <row r="9854" spans="10:10" x14ac:dyDescent="0.25">
      <c r="J9854"/>
    </row>
    <row r="9855" spans="10:10" x14ac:dyDescent="0.25">
      <c r="J9855"/>
    </row>
    <row r="9856" spans="10:10" x14ac:dyDescent="0.25">
      <c r="J9856"/>
    </row>
    <row r="9857" spans="10:10" x14ac:dyDescent="0.25">
      <c r="J9857"/>
    </row>
    <row r="9858" spans="10:10" x14ac:dyDescent="0.25">
      <c r="J9858"/>
    </row>
    <row r="9859" spans="10:10" x14ac:dyDescent="0.25">
      <c r="J9859"/>
    </row>
    <row r="9860" spans="10:10" x14ac:dyDescent="0.25">
      <c r="J9860"/>
    </row>
    <row r="9861" spans="10:10" x14ac:dyDescent="0.25">
      <c r="J9861"/>
    </row>
    <row r="9862" spans="10:10" x14ac:dyDescent="0.25">
      <c r="J9862"/>
    </row>
    <row r="9863" spans="10:10" x14ac:dyDescent="0.25">
      <c r="J9863"/>
    </row>
    <row r="9864" spans="10:10" x14ac:dyDescent="0.25">
      <c r="J9864"/>
    </row>
    <row r="9865" spans="10:10" x14ac:dyDescent="0.25">
      <c r="J9865"/>
    </row>
    <row r="9866" spans="10:10" x14ac:dyDescent="0.25">
      <c r="J9866"/>
    </row>
    <row r="9867" spans="10:10" x14ac:dyDescent="0.25">
      <c r="J9867"/>
    </row>
    <row r="9868" spans="10:10" x14ac:dyDescent="0.25">
      <c r="J9868"/>
    </row>
    <row r="9869" spans="10:10" x14ac:dyDescent="0.25">
      <c r="J9869"/>
    </row>
    <row r="9870" spans="10:10" x14ac:dyDescent="0.25">
      <c r="J9870"/>
    </row>
    <row r="9871" spans="10:10" x14ac:dyDescent="0.25">
      <c r="J9871"/>
    </row>
    <row r="9872" spans="10:10" x14ac:dyDescent="0.25">
      <c r="J9872"/>
    </row>
    <row r="9873" spans="10:10" x14ac:dyDescent="0.25">
      <c r="J9873"/>
    </row>
    <row r="9874" spans="10:10" x14ac:dyDescent="0.25">
      <c r="J9874"/>
    </row>
    <row r="9875" spans="10:10" x14ac:dyDescent="0.25">
      <c r="J9875"/>
    </row>
    <row r="9876" spans="10:10" x14ac:dyDescent="0.25">
      <c r="J9876"/>
    </row>
    <row r="9877" spans="10:10" x14ac:dyDescent="0.25">
      <c r="J9877"/>
    </row>
    <row r="9878" spans="10:10" x14ac:dyDescent="0.25">
      <c r="J9878"/>
    </row>
    <row r="9879" spans="10:10" x14ac:dyDescent="0.25">
      <c r="J9879"/>
    </row>
    <row r="9880" spans="10:10" x14ac:dyDescent="0.25">
      <c r="J9880"/>
    </row>
    <row r="9881" spans="10:10" x14ac:dyDescent="0.25">
      <c r="J9881"/>
    </row>
    <row r="9882" spans="10:10" x14ac:dyDescent="0.25">
      <c r="J9882"/>
    </row>
    <row r="9883" spans="10:10" x14ac:dyDescent="0.25">
      <c r="J9883"/>
    </row>
    <row r="9884" spans="10:10" x14ac:dyDescent="0.25">
      <c r="J9884"/>
    </row>
    <row r="9885" spans="10:10" x14ac:dyDescent="0.25">
      <c r="J9885"/>
    </row>
    <row r="9886" spans="10:10" x14ac:dyDescent="0.25">
      <c r="J9886"/>
    </row>
    <row r="9887" spans="10:10" x14ac:dyDescent="0.25">
      <c r="J9887"/>
    </row>
    <row r="9888" spans="10:10" x14ac:dyDescent="0.25">
      <c r="J9888"/>
    </row>
    <row r="9889" spans="10:10" x14ac:dyDescent="0.25">
      <c r="J9889"/>
    </row>
    <row r="9890" spans="10:10" x14ac:dyDescent="0.25">
      <c r="J9890"/>
    </row>
    <row r="9891" spans="10:10" x14ac:dyDescent="0.25">
      <c r="J9891"/>
    </row>
    <row r="9892" spans="10:10" x14ac:dyDescent="0.25">
      <c r="J9892"/>
    </row>
    <row r="9893" spans="10:10" x14ac:dyDescent="0.25">
      <c r="J9893"/>
    </row>
    <row r="9894" spans="10:10" x14ac:dyDescent="0.25">
      <c r="J9894"/>
    </row>
    <row r="9895" spans="10:10" x14ac:dyDescent="0.25">
      <c r="J9895"/>
    </row>
    <row r="9896" spans="10:10" x14ac:dyDescent="0.25">
      <c r="J9896"/>
    </row>
    <row r="9897" spans="10:10" x14ac:dyDescent="0.25">
      <c r="J9897"/>
    </row>
    <row r="9898" spans="10:10" x14ac:dyDescent="0.25">
      <c r="J9898"/>
    </row>
    <row r="9899" spans="10:10" x14ac:dyDescent="0.25">
      <c r="J9899"/>
    </row>
    <row r="9900" spans="10:10" x14ac:dyDescent="0.25">
      <c r="J9900"/>
    </row>
    <row r="9901" spans="10:10" x14ac:dyDescent="0.25">
      <c r="J9901"/>
    </row>
    <row r="9902" spans="10:10" x14ac:dyDescent="0.25">
      <c r="J9902"/>
    </row>
    <row r="9903" spans="10:10" x14ac:dyDescent="0.25">
      <c r="J9903"/>
    </row>
    <row r="9904" spans="10:10" x14ac:dyDescent="0.25">
      <c r="J9904"/>
    </row>
    <row r="9905" spans="10:10" x14ac:dyDescent="0.25">
      <c r="J9905"/>
    </row>
    <row r="9906" spans="10:10" x14ac:dyDescent="0.25">
      <c r="J9906"/>
    </row>
    <row r="9907" spans="10:10" x14ac:dyDescent="0.25">
      <c r="J9907"/>
    </row>
    <row r="9908" spans="10:10" x14ac:dyDescent="0.25">
      <c r="J9908"/>
    </row>
    <row r="9909" spans="10:10" x14ac:dyDescent="0.25">
      <c r="J9909"/>
    </row>
    <row r="9910" spans="10:10" x14ac:dyDescent="0.25">
      <c r="J9910"/>
    </row>
    <row r="9911" spans="10:10" x14ac:dyDescent="0.25">
      <c r="J9911"/>
    </row>
    <row r="9912" spans="10:10" x14ac:dyDescent="0.25">
      <c r="J9912"/>
    </row>
    <row r="9913" spans="10:10" x14ac:dyDescent="0.25">
      <c r="J9913"/>
    </row>
    <row r="9914" spans="10:10" x14ac:dyDescent="0.25">
      <c r="J9914"/>
    </row>
    <row r="9915" spans="10:10" x14ac:dyDescent="0.25">
      <c r="J9915"/>
    </row>
    <row r="9916" spans="10:10" x14ac:dyDescent="0.25">
      <c r="J9916"/>
    </row>
    <row r="9917" spans="10:10" x14ac:dyDescent="0.25">
      <c r="J9917"/>
    </row>
    <row r="9918" spans="10:10" x14ac:dyDescent="0.25">
      <c r="J9918"/>
    </row>
    <row r="9919" spans="10:10" x14ac:dyDescent="0.25">
      <c r="J9919"/>
    </row>
    <row r="9920" spans="10:10" x14ac:dyDescent="0.25">
      <c r="J9920"/>
    </row>
    <row r="9921" spans="10:10" x14ac:dyDescent="0.25">
      <c r="J9921"/>
    </row>
    <row r="9922" spans="10:10" x14ac:dyDescent="0.25">
      <c r="J9922"/>
    </row>
    <row r="9923" spans="10:10" x14ac:dyDescent="0.25">
      <c r="J9923"/>
    </row>
    <row r="9924" spans="10:10" x14ac:dyDescent="0.25">
      <c r="J9924"/>
    </row>
    <row r="9925" spans="10:10" x14ac:dyDescent="0.25">
      <c r="J9925"/>
    </row>
    <row r="9926" spans="10:10" x14ac:dyDescent="0.25">
      <c r="J9926"/>
    </row>
    <row r="9927" spans="10:10" x14ac:dyDescent="0.25">
      <c r="J9927"/>
    </row>
    <row r="9928" spans="10:10" x14ac:dyDescent="0.25">
      <c r="J9928"/>
    </row>
    <row r="9929" spans="10:10" x14ac:dyDescent="0.25">
      <c r="J9929"/>
    </row>
    <row r="9930" spans="10:10" x14ac:dyDescent="0.25">
      <c r="J9930"/>
    </row>
    <row r="9931" spans="10:10" x14ac:dyDescent="0.25">
      <c r="J9931"/>
    </row>
    <row r="9932" spans="10:10" x14ac:dyDescent="0.25">
      <c r="J9932"/>
    </row>
    <row r="9933" spans="10:10" x14ac:dyDescent="0.25">
      <c r="J9933"/>
    </row>
    <row r="9934" spans="10:10" x14ac:dyDescent="0.25">
      <c r="J9934"/>
    </row>
    <row r="9935" spans="10:10" x14ac:dyDescent="0.25">
      <c r="J9935"/>
    </row>
    <row r="9936" spans="10:10" x14ac:dyDescent="0.25">
      <c r="J9936"/>
    </row>
    <row r="9937" spans="10:10" x14ac:dyDescent="0.25">
      <c r="J9937"/>
    </row>
    <row r="9938" spans="10:10" x14ac:dyDescent="0.25">
      <c r="J9938"/>
    </row>
    <row r="9939" spans="10:10" x14ac:dyDescent="0.25">
      <c r="J9939"/>
    </row>
    <row r="9940" spans="10:10" x14ac:dyDescent="0.25">
      <c r="J9940"/>
    </row>
    <row r="9941" spans="10:10" x14ac:dyDescent="0.25">
      <c r="J9941"/>
    </row>
    <row r="9942" spans="10:10" x14ac:dyDescent="0.25">
      <c r="J9942"/>
    </row>
    <row r="9943" spans="10:10" x14ac:dyDescent="0.25">
      <c r="J9943"/>
    </row>
    <row r="9944" spans="10:10" x14ac:dyDescent="0.25">
      <c r="J9944"/>
    </row>
    <row r="9945" spans="10:10" x14ac:dyDescent="0.25">
      <c r="J9945"/>
    </row>
    <row r="9946" spans="10:10" x14ac:dyDescent="0.25">
      <c r="J9946"/>
    </row>
    <row r="9947" spans="10:10" x14ac:dyDescent="0.25">
      <c r="J9947"/>
    </row>
    <row r="9948" spans="10:10" x14ac:dyDescent="0.25">
      <c r="J9948"/>
    </row>
    <row r="9949" spans="10:10" x14ac:dyDescent="0.25">
      <c r="J9949"/>
    </row>
    <row r="9950" spans="10:10" x14ac:dyDescent="0.25">
      <c r="J9950"/>
    </row>
    <row r="9951" spans="10:10" x14ac:dyDescent="0.25">
      <c r="J9951"/>
    </row>
    <row r="9952" spans="10:10" x14ac:dyDescent="0.25">
      <c r="J9952"/>
    </row>
    <row r="9953" spans="10:10" x14ac:dyDescent="0.25">
      <c r="J9953"/>
    </row>
    <row r="9954" spans="10:10" x14ac:dyDescent="0.25">
      <c r="J9954"/>
    </row>
    <row r="9955" spans="10:10" x14ac:dyDescent="0.25">
      <c r="J9955"/>
    </row>
    <row r="9956" spans="10:10" x14ac:dyDescent="0.25">
      <c r="J9956"/>
    </row>
    <row r="9957" spans="10:10" x14ac:dyDescent="0.25">
      <c r="J9957"/>
    </row>
    <row r="9958" spans="10:10" x14ac:dyDescent="0.25">
      <c r="J9958"/>
    </row>
    <row r="9959" spans="10:10" x14ac:dyDescent="0.25">
      <c r="J9959"/>
    </row>
    <row r="9960" spans="10:10" x14ac:dyDescent="0.25">
      <c r="J9960"/>
    </row>
    <row r="9961" spans="10:10" x14ac:dyDescent="0.25">
      <c r="J9961"/>
    </row>
    <row r="9962" spans="10:10" x14ac:dyDescent="0.25">
      <c r="J9962"/>
    </row>
    <row r="9963" spans="10:10" x14ac:dyDescent="0.25">
      <c r="J9963"/>
    </row>
    <row r="9964" spans="10:10" x14ac:dyDescent="0.25">
      <c r="J9964"/>
    </row>
    <row r="9965" spans="10:10" x14ac:dyDescent="0.25">
      <c r="J9965"/>
    </row>
    <row r="9966" spans="10:10" x14ac:dyDescent="0.25">
      <c r="J9966"/>
    </row>
    <row r="9967" spans="10:10" x14ac:dyDescent="0.25">
      <c r="J9967"/>
    </row>
    <row r="9968" spans="10:10" x14ac:dyDescent="0.25">
      <c r="J9968"/>
    </row>
    <row r="9969" spans="10:10" x14ac:dyDescent="0.25">
      <c r="J9969"/>
    </row>
    <row r="9970" spans="10:10" x14ac:dyDescent="0.25">
      <c r="J9970"/>
    </row>
    <row r="9971" spans="10:10" x14ac:dyDescent="0.25">
      <c r="J9971"/>
    </row>
    <row r="9972" spans="10:10" x14ac:dyDescent="0.25">
      <c r="J9972"/>
    </row>
    <row r="9973" spans="10:10" x14ac:dyDescent="0.25">
      <c r="J9973"/>
    </row>
    <row r="9974" spans="10:10" x14ac:dyDescent="0.25">
      <c r="J9974"/>
    </row>
    <row r="9975" spans="10:10" x14ac:dyDescent="0.25">
      <c r="J9975"/>
    </row>
    <row r="9976" spans="10:10" x14ac:dyDescent="0.25">
      <c r="J9976"/>
    </row>
    <row r="9977" spans="10:10" x14ac:dyDescent="0.25">
      <c r="J9977"/>
    </row>
    <row r="9978" spans="10:10" x14ac:dyDescent="0.25">
      <c r="J9978"/>
    </row>
    <row r="9979" spans="10:10" x14ac:dyDescent="0.25">
      <c r="J9979"/>
    </row>
    <row r="9980" spans="10:10" x14ac:dyDescent="0.25">
      <c r="J9980"/>
    </row>
    <row r="9981" spans="10:10" x14ac:dyDescent="0.25">
      <c r="J9981"/>
    </row>
    <row r="9982" spans="10:10" x14ac:dyDescent="0.25">
      <c r="J9982"/>
    </row>
    <row r="9983" spans="10:10" x14ac:dyDescent="0.25">
      <c r="J9983"/>
    </row>
    <row r="9984" spans="10:10" x14ac:dyDescent="0.25">
      <c r="J9984"/>
    </row>
    <row r="9985" spans="10:10" x14ac:dyDescent="0.25">
      <c r="J9985"/>
    </row>
    <row r="9986" spans="10:10" x14ac:dyDescent="0.25">
      <c r="J9986"/>
    </row>
    <row r="9987" spans="10:10" x14ac:dyDescent="0.25">
      <c r="J9987"/>
    </row>
    <row r="9988" spans="10:10" x14ac:dyDescent="0.25">
      <c r="J9988"/>
    </row>
    <row r="9989" spans="10:10" x14ac:dyDescent="0.25">
      <c r="J9989"/>
    </row>
    <row r="9990" spans="10:10" x14ac:dyDescent="0.25">
      <c r="J9990"/>
    </row>
    <row r="9991" spans="10:10" x14ac:dyDescent="0.25">
      <c r="J9991"/>
    </row>
    <row r="9992" spans="10:10" x14ac:dyDescent="0.25">
      <c r="J9992"/>
    </row>
    <row r="9993" spans="10:10" x14ac:dyDescent="0.25">
      <c r="J9993"/>
    </row>
    <row r="9994" spans="10:10" x14ac:dyDescent="0.25">
      <c r="J9994"/>
    </row>
    <row r="9995" spans="10:10" x14ac:dyDescent="0.25">
      <c r="J9995"/>
    </row>
    <row r="9996" spans="10:10" x14ac:dyDescent="0.25">
      <c r="J9996"/>
    </row>
    <row r="9997" spans="10:10" x14ac:dyDescent="0.25">
      <c r="J9997"/>
    </row>
    <row r="9998" spans="10:10" x14ac:dyDescent="0.25">
      <c r="J9998"/>
    </row>
    <row r="9999" spans="10:10" x14ac:dyDescent="0.25">
      <c r="J9999"/>
    </row>
    <row r="10000" spans="10:10" x14ac:dyDescent="0.25">
      <c r="J10000"/>
    </row>
    <row r="10001" spans="10:10" x14ac:dyDescent="0.25">
      <c r="J10001"/>
    </row>
    <row r="10002" spans="10:10" x14ac:dyDescent="0.25">
      <c r="J10002"/>
    </row>
    <row r="10003" spans="10:10" x14ac:dyDescent="0.25">
      <c r="J10003"/>
    </row>
    <row r="10004" spans="10:10" x14ac:dyDescent="0.25">
      <c r="J10004"/>
    </row>
    <row r="10005" spans="10:10" x14ac:dyDescent="0.25">
      <c r="J10005"/>
    </row>
    <row r="10006" spans="10:10" x14ac:dyDescent="0.25">
      <c r="J10006"/>
    </row>
    <row r="10007" spans="10:10" x14ac:dyDescent="0.25">
      <c r="J10007"/>
    </row>
    <row r="10008" spans="10:10" x14ac:dyDescent="0.25">
      <c r="J10008"/>
    </row>
    <row r="10009" spans="10:10" x14ac:dyDescent="0.25">
      <c r="J10009"/>
    </row>
    <row r="10010" spans="10:10" x14ac:dyDescent="0.25">
      <c r="J10010"/>
    </row>
    <row r="10011" spans="10:10" x14ac:dyDescent="0.25">
      <c r="J10011"/>
    </row>
    <row r="10012" spans="10:10" x14ac:dyDescent="0.25">
      <c r="J10012"/>
    </row>
    <row r="10013" spans="10:10" x14ac:dyDescent="0.25">
      <c r="J10013"/>
    </row>
    <row r="10014" spans="10:10" x14ac:dyDescent="0.25">
      <c r="J10014"/>
    </row>
    <row r="10015" spans="10:10" x14ac:dyDescent="0.25">
      <c r="J10015"/>
    </row>
    <row r="10016" spans="10:10" x14ac:dyDescent="0.25">
      <c r="J10016"/>
    </row>
    <row r="10017" spans="10:10" x14ac:dyDescent="0.25">
      <c r="J10017"/>
    </row>
    <row r="10018" spans="10:10" x14ac:dyDescent="0.25">
      <c r="J10018"/>
    </row>
    <row r="10019" spans="10:10" x14ac:dyDescent="0.25">
      <c r="J10019"/>
    </row>
    <row r="10020" spans="10:10" x14ac:dyDescent="0.25">
      <c r="J10020"/>
    </row>
    <row r="10021" spans="10:10" x14ac:dyDescent="0.25">
      <c r="J10021"/>
    </row>
    <row r="10022" spans="10:10" x14ac:dyDescent="0.25">
      <c r="J10022"/>
    </row>
    <row r="10023" spans="10:10" x14ac:dyDescent="0.25">
      <c r="J10023"/>
    </row>
    <row r="10024" spans="10:10" x14ac:dyDescent="0.25">
      <c r="J10024"/>
    </row>
    <row r="10025" spans="10:10" x14ac:dyDescent="0.25">
      <c r="J10025"/>
    </row>
    <row r="10026" spans="10:10" x14ac:dyDescent="0.25">
      <c r="J10026"/>
    </row>
    <row r="10027" spans="10:10" x14ac:dyDescent="0.25">
      <c r="J10027"/>
    </row>
    <row r="10028" spans="10:10" x14ac:dyDescent="0.25">
      <c r="J10028"/>
    </row>
    <row r="10029" spans="10:10" x14ac:dyDescent="0.25">
      <c r="J10029"/>
    </row>
    <row r="10030" spans="10:10" x14ac:dyDescent="0.25">
      <c r="J10030"/>
    </row>
    <row r="10031" spans="10:10" x14ac:dyDescent="0.25">
      <c r="J10031"/>
    </row>
    <row r="10032" spans="10:10" x14ac:dyDescent="0.25">
      <c r="J10032"/>
    </row>
    <row r="10033" spans="10:10" x14ac:dyDescent="0.25">
      <c r="J10033"/>
    </row>
    <row r="10034" spans="10:10" x14ac:dyDescent="0.25">
      <c r="J10034"/>
    </row>
    <row r="10035" spans="10:10" x14ac:dyDescent="0.25">
      <c r="J10035"/>
    </row>
    <row r="10036" spans="10:10" x14ac:dyDescent="0.25">
      <c r="J10036"/>
    </row>
    <row r="10037" spans="10:10" x14ac:dyDescent="0.25">
      <c r="J10037"/>
    </row>
    <row r="10038" spans="10:10" x14ac:dyDescent="0.25">
      <c r="J10038"/>
    </row>
    <row r="10039" spans="10:10" x14ac:dyDescent="0.25">
      <c r="J10039"/>
    </row>
    <row r="10040" spans="10:10" x14ac:dyDescent="0.25">
      <c r="J10040"/>
    </row>
    <row r="10041" spans="10:10" x14ac:dyDescent="0.25">
      <c r="J10041"/>
    </row>
    <row r="10042" spans="10:10" x14ac:dyDescent="0.25">
      <c r="J10042"/>
    </row>
    <row r="10043" spans="10:10" x14ac:dyDescent="0.25">
      <c r="J10043"/>
    </row>
    <row r="10044" spans="10:10" x14ac:dyDescent="0.25">
      <c r="J10044"/>
    </row>
    <row r="10045" spans="10:10" x14ac:dyDescent="0.25">
      <c r="J10045"/>
    </row>
    <row r="10046" spans="10:10" x14ac:dyDescent="0.25">
      <c r="J10046"/>
    </row>
    <row r="10047" spans="10:10" x14ac:dyDescent="0.25">
      <c r="J10047"/>
    </row>
    <row r="10048" spans="10:10" x14ac:dyDescent="0.25">
      <c r="J10048"/>
    </row>
    <row r="10049" spans="10:10" x14ac:dyDescent="0.25">
      <c r="J10049"/>
    </row>
    <row r="10050" spans="10:10" x14ac:dyDescent="0.25">
      <c r="J10050"/>
    </row>
    <row r="10051" spans="10:10" x14ac:dyDescent="0.25">
      <c r="J10051"/>
    </row>
    <row r="10052" spans="10:10" x14ac:dyDescent="0.25">
      <c r="J10052"/>
    </row>
    <row r="10053" spans="10:10" x14ac:dyDescent="0.25">
      <c r="J10053"/>
    </row>
    <row r="10054" spans="10:10" x14ac:dyDescent="0.25">
      <c r="J10054"/>
    </row>
    <row r="10055" spans="10:10" x14ac:dyDescent="0.25">
      <c r="J10055"/>
    </row>
    <row r="10056" spans="10:10" x14ac:dyDescent="0.25">
      <c r="J10056"/>
    </row>
    <row r="10057" spans="10:10" x14ac:dyDescent="0.25">
      <c r="J10057"/>
    </row>
    <row r="10058" spans="10:10" x14ac:dyDescent="0.25">
      <c r="J10058"/>
    </row>
    <row r="10059" spans="10:10" x14ac:dyDescent="0.25">
      <c r="J10059"/>
    </row>
    <row r="10060" spans="10:10" x14ac:dyDescent="0.25">
      <c r="J10060"/>
    </row>
    <row r="10061" spans="10:10" x14ac:dyDescent="0.25">
      <c r="J10061"/>
    </row>
    <row r="10062" spans="10:10" x14ac:dyDescent="0.25">
      <c r="J10062"/>
    </row>
    <row r="10063" spans="10:10" x14ac:dyDescent="0.25">
      <c r="J10063"/>
    </row>
    <row r="10064" spans="10:10" x14ac:dyDescent="0.25">
      <c r="J10064"/>
    </row>
    <row r="10065" spans="10:10" x14ac:dyDescent="0.25">
      <c r="J10065"/>
    </row>
    <row r="10066" spans="10:10" x14ac:dyDescent="0.25">
      <c r="J10066"/>
    </row>
    <row r="10067" spans="10:10" x14ac:dyDescent="0.25">
      <c r="J10067"/>
    </row>
    <row r="10068" spans="10:10" x14ac:dyDescent="0.25">
      <c r="J10068"/>
    </row>
    <row r="10069" spans="10:10" x14ac:dyDescent="0.25">
      <c r="J10069"/>
    </row>
    <row r="10070" spans="10:10" x14ac:dyDescent="0.25">
      <c r="J10070"/>
    </row>
    <row r="10071" spans="10:10" x14ac:dyDescent="0.25">
      <c r="J10071"/>
    </row>
    <row r="10072" spans="10:10" x14ac:dyDescent="0.25">
      <c r="J10072"/>
    </row>
    <row r="10073" spans="10:10" x14ac:dyDescent="0.25">
      <c r="J10073"/>
    </row>
    <row r="10074" spans="10:10" x14ac:dyDescent="0.25">
      <c r="J10074"/>
    </row>
    <row r="10075" spans="10:10" x14ac:dyDescent="0.25">
      <c r="J10075"/>
    </row>
    <row r="10076" spans="10:10" x14ac:dyDescent="0.25">
      <c r="J10076"/>
    </row>
    <row r="10077" spans="10:10" x14ac:dyDescent="0.25">
      <c r="J10077"/>
    </row>
    <row r="10078" spans="10:10" x14ac:dyDescent="0.25">
      <c r="J10078"/>
    </row>
    <row r="10079" spans="10:10" x14ac:dyDescent="0.25">
      <c r="J10079"/>
    </row>
    <row r="10080" spans="10:10" x14ac:dyDescent="0.25">
      <c r="J10080"/>
    </row>
    <row r="10081" spans="10:10" x14ac:dyDescent="0.25">
      <c r="J10081"/>
    </row>
    <row r="10082" spans="10:10" x14ac:dyDescent="0.25">
      <c r="J10082"/>
    </row>
    <row r="10083" spans="10:10" x14ac:dyDescent="0.25">
      <c r="J10083"/>
    </row>
    <row r="10084" spans="10:10" x14ac:dyDescent="0.25">
      <c r="J10084"/>
    </row>
    <row r="10085" spans="10:10" x14ac:dyDescent="0.25">
      <c r="J10085"/>
    </row>
    <row r="10086" spans="10:10" x14ac:dyDescent="0.25">
      <c r="J10086"/>
    </row>
    <row r="10087" spans="10:10" x14ac:dyDescent="0.25">
      <c r="J10087"/>
    </row>
    <row r="10088" spans="10:10" x14ac:dyDescent="0.25">
      <c r="J10088"/>
    </row>
    <row r="10089" spans="10:10" x14ac:dyDescent="0.25">
      <c r="J10089"/>
    </row>
    <row r="10090" spans="10:10" x14ac:dyDescent="0.25">
      <c r="J10090"/>
    </row>
    <row r="10091" spans="10:10" x14ac:dyDescent="0.25">
      <c r="J10091"/>
    </row>
    <row r="10092" spans="10:10" x14ac:dyDescent="0.25">
      <c r="J10092"/>
    </row>
    <row r="10093" spans="10:10" x14ac:dyDescent="0.25">
      <c r="J10093"/>
    </row>
    <row r="10094" spans="10:10" x14ac:dyDescent="0.25">
      <c r="J10094"/>
    </row>
    <row r="10095" spans="10:10" x14ac:dyDescent="0.25">
      <c r="J10095"/>
    </row>
    <row r="10096" spans="10:10" x14ac:dyDescent="0.25">
      <c r="J10096"/>
    </row>
    <row r="10097" spans="10:10" x14ac:dyDescent="0.25">
      <c r="J10097"/>
    </row>
    <row r="10098" spans="10:10" x14ac:dyDescent="0.25">
      <c r="J10098"/>
    </row>
    <row r="10099" spans="10:10" x14ac:dyDescent="0.25">
      <c r="J10099"/>
    </row>
    <row r="10100" spans="10:10" x14ac:dyDescent="0.25">
      <c r="J10100"/>
    </row>
    <row r="10101" spans="10:10" x14ac:dyDescent="0.25">
      <c r="J10101"/>
    </row>
    <row r="10102" spans="10:10" x14ac:dyDescent="0.25">
      <c r="J10102"/>
    </row>
    <row r="10103" spans="10:10" x14ac:dyDescent="0.25">
      <c r="J10103"/>
    </row>
    <row r="10104" spans="10:10" x14ac:dyDescent="0.25">
      <c r="J10104"/>
    </row>
    <row r="10105" spans="10:10" x14ac:dyDescent="0.25">
      <c r="J10105"/>
    </row>
    <row r="10106" spans="10:10" x14ac:dyDescent="0.25">
      <c r="J10106"/>
    </row>
    <row r="10107" spans="10:10" x14ac:dyDescent="0.25">
      <c r="J10107"/>
    </row>
    <row r="10108" spans="10:10" x14ac:dyDescent="0.25">
      <c r="J10108"/>
    </row>
    <row r="10109" spans="10:10" x14ac:dyDescent="0.25">
      <c r="J10109"/>
    </row>
    <row r="10110" spans="10:10" x14ac:dyDescent="0.25">
      <c r="J10110"/>
    </row>
    <row r="10111" spans="10:10" x14ac:dyDescent="0.25">
      <c r="J10111"/>
    </row>
    <row r="10112" spans="10:10" x14ac:dyDescent="0.25">
      <c r="J10112"/>
    </row>
    <row r="10113" spans="10:10" x14ac:dyDescent="0.25">
      <c r="J10113"/>
    </row>
    <row r="10114" spans="10:10" x14ac:dyDescent="0.25">
      <c r="J10114"/>
    </row>
    <row r="10115" spans="10:10" x14ac:dyDescent="0.25">
      <c r="J10115"/>
    </row>
    <row r="10116" spans="10:10" x14ac:dyDescent="0.25">
      <c r="J10116"/>
    </row>
    <row r="10117" spans="10:10" x14ac:dyDescent="0.25">
      <c r="J10117"/>
    </row>
    <row r="10118" spans="10:10" x14ac:dyDescent="0.25">
      <c r="J10118"/>
    </row>
    <row r="10119" spans="10:10" x14ac:dyDescent="0.25">
      <c r="J10119"/>
    </row>
    <row r="10120" spans="10:10" x14ac:dyDescent="0.25">
      <c r="J10120"/>
    </row>
    <row r="10121" spans="10:10" x14ac:dyDescent="0.25">
      <c r="J10121"/>
    </row>
    <row r="10122" spans="10:10" x14ac:dyDescent="0.25">
      <c r="J10122"/>
    </row>
    <row r="10123" spans="10:10" x14ac:dyDescent="0.25">
      <c r="J10123"/>
    </row>
    <row r="10124" spans="10:10" x14ac:dyDescent="0.25">
      <c r="J10124"/>
    </row>
    <row r="10125" spans="10:10" x14ac:dyDescent="0.25">
      <c r="J10125"/>
    </row>
    <row r="10126" spans="10:10" x14ac:dyDescent="0.25">
      <c r="J10126"/>
    </row>
    <row r="10127" spans="10:10" x14ac:dyDescent="0.25">
      <c r="J10127"/>
    </row>
    <row r="10128" spans="10:10" x14ac:dyDescent="0.25">
      <c r="J10128"/>
    </row>
    <row r="10129" spans="10:10" x14ac:dyDescent="0.25">
      <c r="J10129"/>
    </row>
    <row r="10130" spans="10:10" x14ac:dyDescent="0.25">
      <c r="J10130"/>
    </row>
    <row r="10131" spans="10:10" x14ac:dyDescent="0.25">
      <c r="J10131"/>
    </row>
    <row r="10132" spans="10:10" x14ac:dyDescent="0.25">
      <c r="J10132"/>
    </row>
    <row r="10133" spans="10:10" x14ac:dyDescent="0.25">
      <c r="J10133"/>
    </row>
    <row r="10134" spans="10:10" x14ac:dyDescent="0.25">
      <c r="J10134"/>
    </row>
    <row r="10135" spans="10:10" x14ac:dyDescent="0.25">
      <c r="J10135"/>
    </row>
    <row r="10136" spans="10:10" x14ac:dyDescent="0.25">
      <c r="J10136"/>
    </row>
    <row r="10137" spans="10:10" x14ac:dyDescent="0.25">
      <c r="J10137"/>
    </row>
    <row r="10138" spans="10:10" x14ac:dyDescent="0.25">
      <c r="J10138"/>
    </row>
    <row r="10139" spans="10:10" x14ac:dyDescent="0.25">
      <c r="J10139"/>
    </row>
    <row r="10140" spans="10:10" x14ac:dyDescent="0.25">
      <c r="J10140"/>
    </row>
    <row r="10141" spans="10:10" x14ac:dyDescent="0.25">
      <c r="J10141"/>
    </row>
    <row r="10142" spans="10:10" x14ac:dyDescent="0.25">
      <c r="J10142"/>
    </row>
    <row r="10143" spans="10:10" x14ac:dyDescent="0.25">
      <c r="J10143"/>
    </row>
    <row r="10144" spans="10:10" x14ac:dyDescent="0.25">
      <c r="J10144"/>
    </row>
    <row r="10145" spans="10:10" x14ac:dyDescent="0.25">
      <c r="J10145"/>
    </row>
    <row r="10146" spans="10:10" x14ac:dyDescent="0.25">
      <c r="J10146"/>
    </row>
    <row r="10147" spans="10:10" x14ac:dyDescent="0.25">
      <c r="J10147"/>
    </row>
    <row r="10148" spans="10:10" x14ac:dyDescent="0.25">
      <c r="J10148"/>
    </row>
    <row r="10149" spans="10:10" x14ac:dyDescent="0.25">
      <c r="J10149"/>
    </row>
    <row r="10150" spans="10:10" x14ac:dyDescent="0.25">
      <c r="J10150"/>
    </row>
    <row r="10151" spans="10:10" x14ac:dyDescent="0.25">
      <c r="J10151"/>
    </row>
    <row r="10152" spans="10:10" x14ac:dyDescent="0.25">
      <c r="J10152"/>
    </row>
    <row r="10153" spans="10:10" x14ac:dyDescent="0.25">
      <c r="J10153"/>
    </row>
    <row r="10154" spans="10:10" x14ac:dyDescent="0.25">
      <c r="J10154"/>
    </row>
    <row r="10155" spans="10:10" x14ac:dyDescent="0.25">
      <c r="J10155"/>
    </row>
    <row r="10156" spans="10:10" x14ac:dyDescent="0.25">
      <c r="J10156"/>
    </row>
    <row r="10157" spans="10:10" x14ac:dyDescent="0.25">
      <c r="J10157"/>
    </row>
    <row r="10158" spans="10:10" x14ac:dyDescent="0.25">
      <c r="J10158"/>
    </row>
    <row r="10159" spans="10:10" x14ac:dyDescent="0.25">
      <c r="J10159"/>
    </row>
    <row r="10160" spans="10:10" x14ac:dyDescent="0.25">
      <c r="J10160"/>
    </row>
    <row r="10161" spans="10:10" x14ac:dyDescent="0.25">
      <c r="J10161"/>
    </row>
    <row r="10162" spans="10:10" x14ac:dyDescent="0.25">
      <c r="J10162"/>
    </row>
    <row r="10163" spans="10:10" x14ac:dyDescent="0.25">
      <c r="J10163"/>
    </row>
    <row r="10164" spans="10:10" x14ac:dyDescent="0.25">
      <c r="J10164"/>
    </row>
    <row r="10165" spans="10:10" x14ac:dyDescent="0.25">
      <c r="J10165"/>
    </row>
    <row r="10166" spans="10:10" x14ac:dyDescent="0.25">
      <c r="J10166"/>
    </row>
    <row r="10167" spans="10:10" x14ac:dyDescent="0.25">
      <c r="J10167"/>
    </row>
    <row r="10168" spans="10:10" x14ac:dyDescent="0.25">
      <c r="J10168"/>
    </row>
    <row r="10169" spans="10:10" x14ac:dyDescent="0.25">
      <c r="J10169"/>
    </row>
    <row r="10170" spans="10:10" x14ac:dyDescent="0.25">
      <c r="J10170"/>
    </row>
    <row r="10171" spans="10:10" x14ac:dyDescent="0.25">
      <c r="J10171"/>
    </row>
    <row r="10172" spans="10:10" x14ac:dyDescent="0.25">
      <c r="J10172"/>
    </row>
    <row r="10173" spans="10:10" x14ac:dyDescent="0.25">
      <c r="J10173"/>
    </row>
    <row r="10174" spans="10:10" x14ac:dyDescent="0.25">
      <c r="J10174"/>
    </row>
    <row r="10175" spans="10:10" x14ac:dyDescent="0.25">
      <c r="J10175"/>
    </row>
    <row r="10176" spans="10:10" x14ac:dyDescent="0.25">
      <c r="J10176"/>
    </row>
    <row r="10177" spans="10:10" x14ac:dyDescent="0.25">
      <c r="J10177"/>
    </row>
    <row r="10178" spans="10:10" x14ac:dyDescent="0.25">
      <c r="J10178"/>
    </row>
    <row r="10179" spans="10:10" x14ac:dyDescent="0.25">
      <c r="J10179"/>
    </row>
    <row r="10180" spans="10:10" x14ac:dyDescent="0.25">
      <c r="J10180"/>
    </row>
    <row r="10181" spans="10:10" x14ac:dyDescent="0.25">
      <c r="J10181"/>
    </row>
    <row r="10182" spans="10:10" x14ac:dyDescent="0.25">
      <c r="J10182"/>
    </row>
    <row r="10183" spans="10:10" x14ac:dyDescent="0.25">
      <c r="J10183"/>
    </row>
    <row r="10184" spans="10:10" x14ac:dyDescent="0.25">
      <c r="J10184"/>
    </row>
    <row r="10185" spans="10:10" x14ac:dyDescent="0.25">
      <c r="J10185"/>
    </row>
    <row r="10186" spans="10:10" x14ac:dyDescent="0.25">
      <c r="J10186"/>
    </row>
    <row r="10187" spans="10:10" x14ac:dyDescent="0.25">
      <c r="J10187"/>
    </row>
    <row r="10188" spans="10:10" x14ac:dyDescent="0.25">
      <c r="J10188"/>
    </row>
    <row r="10189" spans="10:10" x14ac:dyDescent="0.25">
      <c r="J10189"/>
    </row>
    <row r="10190" spans="10:10" x14ac:dyDescent="0.25">
      <c r="J10190"/>
    </row>
    <row r="10191" spans="10:10" x14ac:dyDescent="0.25">
      <c r="J10191"/>
    </row>
    <row r="10192" spans="10:10" x14ac:dyDescent="0.25">
      <c r="J10192"/>
    </row>
    <row r="10193" spans="10:10" x14ac:dyDescent="0.25">
      <c r="J10193"/>
    </row>
    <row r="10194" spans="10:10" x14ac:dyDescent="0.25">
      <c r="J10194"/>
    </row>
    <row r="10195" spans="10:10" x14ac:dyDescent="0.25">
      <c r="J10195"/>
    </row>
    <row r="10196" spans="10:10" x14ac:dyDescent="0.25">
      <c r="J10196"/>
    </row>
    <row r="10197" spans="10:10" x14ac:dyDescent="0.25">
      <c r="J10197"/>
    </row>
    <row r="10198" spans="10:10" x14ac:dyDescent="0.25">
      <c r="J10198"/>
    </row>
    <row r="10199" spans="10:10" x14ac:dyDescent="0.25">
      <c r="J10199"/>
    </row>
    <row r="10200" spans="10:10" x14ac:dyDescent="0.25">
      <c r="J10200"/>
    </row>
    <row r="10201" spans="10:10" x14ac:dyDescent="0.25">
      <c r="J10201"/>
    </row>
    <row r="10202" spans="10:10" x14ac:dyDescent="0.25">
      <c r="J10202"/>
    </row>
    <row r="10203" spans="10:10" x14ac:dyDescent="0.25">
      <c r="J10203"/>
    </row>
    <row r="10204" spans="10:10" x14ac:dyDescent="0.25">
      <c r="J10204"/>
    </row>
    <row r="10205" spans="10:10" x14ac:dyDescent="0.25">
      <c r="J10205"/>
    </row>
    <row r="10206" spans="10:10" x14ac:dyDescent="0.25">
      <c r="J10206"/>
    </row>
    <row r="10207" spans="10:10" x14ac:dyDescent="0.25">
      <c r="J10207"/>
    </row>
    <row r="10208" spans="10:10" x14ac:dyDescent="0.25">
      <c r="J10208"/>
    </row>
    <row r="10209" spans="10:10" x14ac:dyDescent="0.25">
      <c r="J10209"/>
    </row>
    <row r="10210" spans="10:10" x14ac:dyDescent="0.25">
      <c r="J10210"/>
    </row>
    <row r="10211" spans="10:10" x14ac:dyDescent="0.25">
      <c r="J10211"/>
    </row>
    <row r="10212" spans="10:10" x14ac:dyDescent="0.25">
      <c r="J10212"/>
    </row>
    <row r="10213" spans="10:10" x14ac:dyDescent="0.25">
      <c r="J10213"/>
    </row>
    <row r="10214" spans="10:10" x14ac:dyDescent="0.25">
      <c r="J10214"/>
    </row>
    <row r="10215" spans="10:10" x14ac:dyDescent="0.25">
      <c r="J10215"/>
    </row>
    <row r="10216" spans="10:10" x14ac:dyDescent="0.25">
      <c r="J10216"/>
    </row>
    <row r="10217" spans="10:10" x14ac:dyDescent="0.25">
      <c r="J10217"/>
    </row>
    <row r="10218" spans="10:10" x14ac:dyDescent="0.25">
      <c r="J10218"/>
    </row>
    <row r="10219" spans="10:10" x14ac:dyDescent="0.25">
      <c r="J10219"/>
    </row>
    <row r="10220" spans="10:10" x14ac:dyDescent="0.25">
      <c r="J10220"/>
    </row>
    <row r="10221" spans="10:10" x14ac:dyDescent="0.25">
      <c r="J10221"/>
    </row>
    <row r="10222" spans="10:10" x14ac:dyDescent="0.25">
      <c r="J10222"/>
    </row>
    <row r="10223" spans="10:10" x14ac:dyDescent="0.25">
      <c r="J10223"/>
    </row>
    <row r="10224" spans="10:10" x14ac:dyDescent="0.25">
      <c r="J10224"/>
    </row>
    <row r="10225" spans="10:10" x14ac:dyDescent="0.25">
      <c r="J10225"/>
    </row>
    <row r="10226" spans="10:10" x14ac:dyDescent="0.25">
      <c r="J10226"/>
    </row>
    <row r="10227" spans="10:10" x14ac:dyDescent="0.25">
      <c r="J10227"/>
    </row>
    <row r="10228" spans="10:10" x14ac:dyDescent="0.25">
      <c r="J10228"/>
    </row>
    <row r="10229" spans="10:10" x14ac:dyDescent="0.25">
      <c r="J10229"/>
    </row>
    <row r="10230" spans="10:10" x14ac:dyDescent="0.25">
      <c r="J10230"/>
    </row>
    <row r="10231" spans="10:10" x14ac:dyDescent="0.25">
      <c r="J10231"/>
    </row>
    <row r="10232" spans="10:10" x14ac:dyDescent="0.25">
      <c r="J10232"/>
    </row>
    <row r="10233" spans="10:10" x14ac:dyDescent="0.25">
      <c r="J10233"/>
    </row>
    <row r="10234" spans="10:10" x14ac:dyDescent="0.25">
      <c r="J10234"/>
    </row>
    <row r="10235" spans="10:10" x14ac:dyDescent="0.25">
      <c r="J10235"/>
    </row>
    <row r="10236" spans="10:10" x14ac:dyDescent="0.25">
      <c r="J10236"/>
    </row>
    <row r="10237" spans="10:10" x14ac:dyDescent="0.25">
      <c r="J10237"/>
    </row>
    <row r="10238" spans="10:10" x14ac:dyDescent="0.25">
      <c r="J10238"/>
    </row>
    <row r="10239" spans="10:10" x14ac:dyDescent="0.25">
      <c r="J10239"/>
    </row>
    <row r="10240" spans="10:10" x14ac:dyDescent="0.25">
      <c r="J10240"/>
    </row>
    <row r="10241" spans="10:10" x14ac:dyDescent="0.25">
      <c r="J10241"/>
    </row>
    <row r="10242" spans="10:10" x14ac:dyDescent="0.25">
      <c r="J10242"/>
    </row>
    <row r="10243" spans="10:10" x14ac:dyDescent="0.25">
      <c r="J10243"/>
    </row>
    <row r="10244" spans="10:10" x14ac:dyDescent="0.25">
      <c r="J10244"/>
    </row>
    <row r="10245" spans="10:10" x14ac:dyDescent="0.25">
      <c r="J10245"/>
    </row>
    <row r="10246" spans="10:10" x14ac:dyDescent="0.25">
      <c r="J10246"/>
    </row>
    <row r="10247" spans="10:10" x14ac:dyDescent="0.25">
      <c r="J10247"/>
    </row>
    <row r="10248" spans="10:10" x14ac:dyDescent="0.25">
      <c r="J10248"/>
    </row>
    <row r="10249" spans="10:10" x14ac:dyDescent="0.25">
      <c r="J10249"/>
    </row>
    <row r="10250" spans="10:10" x14ac:dyDescent="0.25">
      <c r="J10250"/>
    </row>
    <row r="10251" spans="10:10" x14ac:dyDescent="0.25">
      <c r="J10251"/>
    </row>
    <row r="10252" spans="10:10" x14ac:dyDescent="0.25">
      <c r="J10252"/>
    </row>
    <row r="10253" spans="10:10" x14ac:dyDescent="0.25">
      <c r="J10253"/>
    </row>
    <row r="10254" spans="10:10" x14ac:dyDescent="0.25">
      <c r="J10254"/>
    </row>
    <row r="10255" spans="10:10" x14ac:dyDescent="0.25">
      <c r="J10255"/>
    </row>
    <row r="10256" spans="10:10" x14ac:dyDescent="0.25">
      <c r="J10256"/>
    </row>
    <row r="10257" spans="10:10" x14ac:dyDescent="0.25">
      <c r="J10257"/>
    </row>
    <row r="10258" spans="10:10" x14ac:dyDescent="0.25">
      <c r="J10258"/>
    </row>
    <row r="10259" spans="10:10" x14ac:dyDescent="0.25">
      <c r="J10259"/>
    </row>
    <row r="10260" spans="10:10" x14ac:dyDescent="0.25">
      <c r="J10260"/>
    </row>
    <row r="10261" spans="10:10" x14ac:dyDescent="0.25">
      <c r="J10261"/>
    </row>
    <row r="10262" spans="10:10" x14ac:dyDescent="0.25">
      <c r="J10262"/>
    </row>
    <row r="10263" spans="10:10" x14ac:dyDescent="0.25">
      <c r="J10263"/>
    </row>
    <row r="10264" spans="10:10" x14ac:dyDescent="0.25">
      <c r="J10264"/>
    </row>
    <row r="10265" spans="10:10" x14ac:dyDescent="0.25">
      <c r="J10265"/>
    </row>
    <row r="10266" spans="10:10" x14ac:dyDescent="0.25">
      <c r="J10266"/>
    </row>
    <row r="10267" spans="10:10" x14ac:dyDescent="0.25">
      <c r="J10267"/>
    </row>
    <row r="10268" spans="10:10" x14ac:dyDescent="0.25">
      <c r="J10268"/>
    </row>
    <row r="10269" spans="10:10" x14ac:dyDescent="0.25">
      <c r="J10269"/>
    </row>
    <row r="10270" spans="10:10" x14ac:dyDescent="0.25">
      <c r="J10270"/>
    </row>
    <row r="10271" spans="10:10" x14ac:dyDescent="0.25">
      <c r="J10271"/>
    </row>
    <row r="10272" spans="10:10" x14ac:dyDescent="0.25">
      <c r="J10272"/>
    </row>
    <row r="10273" spans="10:10" x14ac:dyDescent="0.25">
      <c r="J10273"/>
    </row>
    <row r="10274" spans="10:10" x14ac:dyDescent="0.25">
      <c r="J10274"/>
    </row>
    <row r="10275" spans="10:10" x14ac:dyDescent="0.25">
      <c r="J10275"/>
    </row>
    <row r="10276" spans="10:10" x14ac:dyDescent="0.25">
      <c r="J10276"/>
    </row>
    <row r="10277" spans="10:10" x14ac:dyDescent="0.25">
      <c r="J10277"/>
    </row>
    <row r="10278" spans="10:10" x14ac:dyDescent="0.25">
      <c r="J10278"/>
    </row>
    <row r="10279" spans="10:10" x14ac:dyDescent="0.25">
      <c r="J10279"/>
    </row>
    <row r="10280" spans="10:10" x14ac:dyDescent="0.25">
      <c r="J10280"/>
    </row>
    <row r="10281" spans="10:10" x14ac:dyDescent="0.25">
      <c r="J10281"/>
    </row>
    <row r="10282" spans="10:10" x14ac:dyDescent="0.25">
      <c r="J10282"/>
    </row>
    <row r="10283" spans="10:10" x14ac:dyDescent="0.25">
      <c r="J10283"/>
    </row>
    <row r="10284" spans="10:10" x14ac:dyDescent="0.25">
      <c r="J10284"/>
    </row>
    <row r="10285" spans="10:10" x14ac:dyDescent="0.25">
      <c r="J10285"/>
    </row>
    <row r="10286" spans="10:10" x14ac:dyDescent="0.25">
      <c r="J10286"/>
    </row>
    <row r="10287" spans="10:10" x14ac:dyDescent="0.25">
      <c r="J10287"/>
    </row>
    <row r="10288" spans="10:10" x14ac:dyDescent="0.25">
      <c r="J10288"/>
    </row>
    <row r="10289" spans="10:10" x14ac:dyDescent="0.25">
      <c r="J10289"/>
    </row>
    <row r="10290" spans="10:10" x14ac:dyDescent="0.25">
      <c r="J10290"/>
    </row>
    <row r="10291" spans="10:10" x14ac:dyDescent="0.25">
      <c r="J10291"/>
    </row>
    <row r="10292" spans="10:10" x14ac:dyDescent="0.25">
      <c r="J10292"/>
    </row>
    <row r="10293" spans="10:10" x14ac:dyDescent="0.25">
      <c r="J10293"/>
    </row>
    <row r="10294" spans="10:10" x14ac:dyDescent="0.25">
      <c r="J10294"/>
    </row>
    <row r="10295" spans="10:10" x14ac:dyDescent="0.25">
      <c r="J10295"/>
    </row>
    <row r="10296" spans="10:10" x14ac:dyDescent="0.25">
      <c r="J10296"/>
    </row>
    <row r="10297" spans="10:10" x14ac:dyDescent="0.25">
      <c r="J10297"/>
    </row>
    <row r="10298" spans="10:10" x14ac:dyDescent="0.25">
      <c r="J10298"/>
    </row>
    <row r="10299" spans="10:10" x14ac:dyDescent="0.25">
      <c r="J10299"/>
    </row>
    <row r="10300" spans="10:10" x14ac:dyDescent="0.25">
      <c r="J10300"/>
    </row>
    <row r="10301" spans="10:10" x14ac:dyDescent="0.25">
      <c r="J10301"/>
    </row>
    <row r="10302" spans="10:10" x14ac:dyDescent="0.25">
      <c r="J10302"/>
    </row>
    <row r="10303" spans="10:10" x14ac:dyDescent="0.25">
      <c r="J10303"/>
    </row>
    <row r="10304" spans="10:10" x14ac:dyDescent="0.25">
      <c r="J10304"/>
    </row>
    <row r="10305" spans="10:10" x14ac:dyDescent="0.25">
      <c r="J10305"/>
    </row>
    <row r="10306" spans="10:10" x14ac:dyDescent="0.25">
      <c r="J10306"/>
    </row>
    <row r="10307" spans="10:10" x14ac:dyDescent="0.25">
      <c r="J10307"/>
    </row>
    <row r="10308" spans="10:10" x14ac:dyDescent="0.25">
      <c r="J10308"/>
    </row>
    <row r="10309" spans="10:10" x14ac:dyDescent="0.25">
      <c r="J10309"/>
    </row>
    <row r="10310" spans="10:10" x14ac:dyDescent="0.25">
      <c r="J10310"/>
    </row>
    <row r="10311" spans="10:10" x14ac:dyDescent="0.25">
      <c r="J10311"/>
    </row>
    <row r="10312" spans="10:10" x14ac:dyDescent="0.25">
      <c r="J10312"/>
    </row>
    <row r="10313" spans="10:10" x14ac:dyDescent="0.25">
      <c r="J10313"/>
    </row>
    <row r="10314" spans="10:10" x14ac:dyDescent="0.25">
      <c r="J10314"/>
    </row>
    <row r="10315" spans="10:10" x14ac:dyDescent="0.25">
      <c r="J10315"/>
    </row>
    <row r="10316" spans="10:10" x14ac:dyDescent="0.25">
      <c r="J10316"/>
    </row>
    <row r="10317" spans="10:10" x14ac:dyDescent="0.25">
      <c r="J10317"/>
    </row>
    <row r="10318" spans="10:10" x14ac:dyDescent="0.25">
      <c r="J10318"/>
    </row>
    <row r="10319" spans="10:10" x14ac:dyDescent="0.25">
      <c r="J10319"/>
    </row>
    <row r="10320" spans="10:10" x14ac:dyDescent="0.25">
      <c r="J10320"/>
    </row>
    <row r="10321" spans="10:10" x14ac:dyDescent="0.25">
      <c r="J10321"/>
    </row>
    <row r="10322" spans="10:10" x14ac:dyDescent="0.25">
      <c r="J10322"/>
    </row>
    <row r="10323" spans="10:10" x14ac:dyDescent="0.25">
      <c r="J10323"/>
    </row>
    <row r="10324" spans="10:10" x14ac:dyDescent="0.25">
      <c r="J10324"/>
    </row>
    <row r="10325" spans="10:10" x14ac:dyDescent="0.25">
      <c r="J10325"/>
    </row>
    <row r="10326" spans="10:10" x14ac:dyDescent="0.25">
      <c r="J10326"/>
    </row>
    <row r="10327" spans="10:10" x14ac:dyDescent="0.25">
      <c r="J10327"/>
    </row>
    <row r="10328" spans="10:10" x14ac:dyDescent="0.25">
      <c r="J10328"/>
    </row>
    <row r="10329" spans="10:10" x14ac:dyDescent="0.25">
      <c r="J10329"/>
    </row>
    <row r="10330" spans="10:10" x14ac:dyDescent="0.25">
      <c r="J10330"/>
    </row>
    <row r="10331" spans="10:10" x14ac:dyDescent="0.25">
      <c r="J10331"/>
    </row>
    <row r="10332" spans="10:10" x14ac:dyDescent="0.25">
      <c r="J10332"/>
    </row>
    <row r="10333" spans="10:10" x14ac:dyDescent="0.25">
      <c r="J10333"/>
    </row>
    <row r="10334" spans="10:10" x14ac:dyDescent="0.25">
      <c r="J10334"/>
    </row>
    <row r="10335" spans="10:10" x14ac:dyDescent="0.25">
      <c r="J10335"/>
    </row>
    <row r="10336" spans="10:10" x14ac:dyDescent="0.25">
      <c r="J10336"/>
    </row>
    <row r="10337" spans="10:10" x14ac:dyDescent="0.25">
      <c r="J10337"/>
    </row>
    <row r="10338" spans="10:10" x14ac:dyDescent="0.25">
      <c r="J10338"/>
    </row>
    <row r="10339" spans="10:10" x14ac:dyDescent="0.25">
      <c r="J10339"/>
    </row>
    <row r="10340" spans="10:10" x14ac:dyDescent="0.25">
      <c r="J10340"/>
    </row>
    <row r="10341" spans="10:10" x14ac:dyDescent="0.25">
      <c r="J10341"/>
    </row>
    <row r="10342" spans="10:10" x14ac:dyDescent="0.25">
      <c r="J10342"/>
    </row>
    <row r="10343" spans="10:10" x14ac:dyDescent="0.25">
      <c r="J10343"/>
    </row>
    <row r="10344" spans="10:10" x14ac:dyDescent="0.25">
      <c r="J10344"/>
    </row>
    <row r="10345" spans="10:10" x14ac:dyDescent="0.25">
      <c r="J10345"/>
    </row>
    <row r="10346" spans="10:10" x14ac:dyDescent="0.25">
      <c r="J10346"/>
    </row>
    <row r="10347" spans="10:10" x14ac:dyDescent="0.25">
      <c r="J10347"/>
    </row>
    <row r="10348" spans="10:10" x14ac:dyDescent="0.25">
      <c r="J10348"/>
    </row>
    <row r="10349" spans="10:10" x14ac:dyDescent="0.25">
      <c r="J10349"/>
    </row>
    <row r="10350" spans="10:10" x14ac:dyDescent="0.25">
      <c r="J10350"/>
    </row>
    <row r="10351" spans="10:10" x14ac:dyDescent="0.25">
      <c r="J10351"/>
    </row>
    <row r="10352" spans="10:10" x14ac:dyDescent="0.25">
      <c r="J10352"/>
    </row>
    <row r="10353" spans="10:10" x14ac:dyDescent="0.25">
      <c r="J10353"/>
    </row>
    <row r="10354" spans="10:10" x14ac:dyDescent="0.25">
      <c r="J10354"/>
    </row>
    <row r="10355" spans="10:10" x14ac:dyDescent="0.25">
      <c r="J10355"/>
    </row>
    <row r="10356" spans="10:10" x14ac:dyDescent="0.25">
      <c r="J10356"/>
    </row>
    <row r="10357" spans="10:10" x14ac:dyDescent="0.25">
      <c r="J10357"/>
    </row>
    <row r="10358" spans="10:10" x14ac:dyDescent="0.25">
      <c r="J10358"/>
    </row>
    <row r="10359" spans="10:10" x14ac:dyDescent="0.25">
      <c r="J10359"/>
    </row>
    <row r="10360" spans="10:10" x14ac:dyDescent="0.25">
      <c r="J10360"/>
    </row>
    <row r="10361" spans="10:10" x14ac:dyDescent="0.25">
      <c r="J10361"/>
    </row>
    <row r="10362" spans="10:10" x14ac:dyDescent="0.25">
      <c r="J10362"/>
    </row>
    <row r="10363" spans="10:10" x14ac:dyDescent="0.25">
      <c r="J10363"/>
    </row>
    <row r="10364" spans="10:10" x14ac:dyDescent="0.25">
      <c r="J10364"/>
    </row>
    <row r="10365" spans="10:10" x14ac:dyDescent="0.25">
      <c r="J10365"/>
    </row>
    <row r="10366" spans="10:10" x14ac:dyDescent="0.25">
      <c r="J10366"/>
    </row>
    <row r="10367" spans="10:10" x14ac:dyDescent="0.25">
      <c r="J10367"/>
    </row>
    <row r="10368" spans="10:10" x14ac:dyDescent="0.25">
      <c r="J10368"/>
    </row>
    <row r="10369" spans="10:10" x14ac:dyDescent="0.25">
      <c r="J10369"/>
    </row>
    <row r="10370" spans="10:10" x14ac:dyDescent="0.25">
      <c r="J10370"/>
    </row>
    <row r="10371" spans="10:10" x14ac:dyDescent="0.25">
      <c r="J10371"/>
    </row>
    <row r="10372" spans="10:10" x14ac:dyDescent="0.25">
      <c r="J10372"/>
    </row>
    <row r="10373" spans="10:10" x14ac:dyDescent="0.25">
      <c r="J10373"/>
    </row>
    <row r="10374" spans="10:10" x14ac:dyDescent="0.25">
      <c r="J10374"/>
    </row>
    <row r="10375" spans="10:10" x14ac:dyDescent="0.25">
      <c r="J10375"/>
    </row>
    <row r="10376" spans="10:10" x14ac:dyDescent="0.25">
      <c r="J10376"/>
    </row>
    <row r="10377" spans="10:10" x14ac:dyDescent="0.25">
      <c r="J10377"/>
    </row>
    <row r="10378" spans="10:10" x14ac:dyDescent="0.25">
      <c r="J10378"/>
    </row>
    <row r="10379" spans="10:10" x14ac:dyDescent="0.25">
      <c r="J10379"/>
    </row>
    <row r="10380" spans="10:10" x14ac:dyDescent="0.25">
      <c r="J10380"/>
    </row>
    <row r="10381" spans="10:10" x14ac:dyDescent="0.25">
      <c r="J10381"/>
    </row>
    <row r="10382" spans="10:10" x14ac:dyDescent="0.25">
      <c r="J10382"/>
    </row>
    <row r="10383" spans="10:10" x14ac:dyDescent="0.25">
      <c r="J10383"/>
    </row>
    <row r="10384" spans="10:10" x14ac:dyDescent="0.25">
      <c r="J10384"/>
    </row>
    <row r="10385" spans="10:10" x14ac:dyDescent="0.25">
      <c r="J10385"/>
    </row>
    <row r="10386" spans="10:10" x14ac:dyDescent="0.25">
      <c r="J10386"/>
    </row>
    <row r="10387" spans="10:10" x14ac:dyDescent="0.25">
      <c r="J10387"/>
    </row>
    <row r="10388" spans="10:10" x14ac:dyDescent="0.25">
      <c r="J10388"/>
    </row>
    <row r="10389" spans="10:10" x14ac:dyDescent="0.25">
      <c r="J10389"/>
    </row>
    <row r="10390" spans="10:10" x14ac:dyDescent="0.25">
      <c r="J10390"/>
    </row>
    <row r="10391" spans="10:10" x14ac:dyDescent="0.25">
      <c r="J10391"/>
    </row>
    <row r="10392" spans="10:10" x14ac:dyDescent="0.25">
      <c r="J10392"/>
    </row>
    <row r="10393" spans="10:10" x14ac:dyDescent="0.25">
      <c r="J10393"/>
    </row>
    <row r="10394" spans="10:10" x14ac:dyDescent="0.25">
      <c r="J10394"/>
    </row>
    <row r="10395" spans="10:10" x14ac:dyDescent="0.25">
      <c r="J10395"/>
    </row>
    <row r="10396" spans="10:10" x14ac:dyDescent="0.25">
      <c r="J10396"/>
    </row>
    <row r="10397" spans="10:10" x14ac:dyDescent="0.25">
      <c r="J10397"/>
    </row>
    <row r="10398" spans="10:10" x14ac:dyDescent="0.25">
      <c r="J10398"/>
    </row>
    <row r="10399" spans="10:10" x14ac:dyDescent="0.25">
      <c r="J10399"/>
    </row>
    <row r="10400" spans="10:10" x14ac:dyDescent="0.25">
      <c r="J10400"/>
    </row>
    <row r="10401" spans="10:10" x14ac:dyDescent="0.25">
      <c r="J10401"/>
    </row>
    <row r="10402" spans="10:10" x14ac:dyDescent="0.25">
      <c r="J10402"/>
    </row>
    <row r="10403" spans="10:10" x14ac:dyDescent="0.25">
      <c r="J10403"/>
    </row>
    <row r="10404" spans="10:10" x14ac:dyDescent="0.25">
      <c r="J10404"/>
    </row>
    <row r="10405" spans="10:10" x14ac:dyDescent="0.25">
      <c r="J10405"/>
    </row>
    <row r="10406" spans="10:10" x14ac:dyDescent="0.25">
      <c r="J10406"/>
    </row>
    <row r="10407" spans="10:10" x14ac:dyDescent="0.25">
      <c r="J10407"/>
    </row>
    <row r="10408" spans="10:10" x14ac:dyDescent="0.25">
      <c r="J10408"/>
    </row>
    <row r="10409" spans="10:10" x14ac:dyDescent="0.25">
      <c r="J10409"/>
    </row>
    <row r="10410" spans="10:10" x14ac:dyDescent="0.25">
      <c r="J10410"/>
    </row>
    <row r="10411" spans="10:10" x14ac:dyDescent="0.25">
      <c r="J10411"/>
    </row>
    <row r="10412" spans="10:10" x14ac:dyDescent="0.25">
      <c r="J10412"/>
    </row>
    <row r="10413" spans="10:10" x14ac:dyDescent="0.25">
      <c r="J10413"/>
    </row>
    <row r="10414" spans="10:10" x14ac:dyDescent="0.25">
      <c r="J10414"/>
    </row>
    <row r="10415" spans="10:10" x14ac:dyDescent="0.25">
      <c r="J10415"/>
    </row>
    <row r="10416" spans="10:10" x14ac:dyDescent="0.25">
      <c r="J10416"/>
    </row>
    <row r="10417" spans="10:10" x14ac:dyDescent="0.25">
      <c r="J10417"/>
    </row>
    <row r="10418" spans="10:10" x14ac:dyDescent="0.25">
      <c r="J10418"/>
    </row>
    <row r="10419" spans="10:10" x14ac:dyDescent="0.25">
      <c r="J10419"/>
    </row>
    <row r="10420" spans="10:10" x14ac:dyDescent="0.25">
      <c r="J10420"/>
    </row>
    <row r="10421" spans="10:10" x14ac:dyDescent="0.25">
      <c r="J10421"/>
    </row>
    <row r="10422" spans="10:10" x14ac:dyDescent="0.25">
      <c r="J10422"/>
    </row>
    <row r="10423" spans="10:10" x14ac:dyDescent="0.25">
      <c r="J10423"/>
    </row>
    <row r="10424" spans="10:10" x14ac:dyDescent="0.25">
      <c r="J10424"/>
    </row>
    <row r="10425" spans="10:10" x14ac:dyDescent="0.25">
      <c r="J10425"/>
    </row>
    <row r="10426" spans="10:10" x14ac:dyDescent="0.25">
      <c r="J10426"/>
    </row>
    <row r="10427" spans="10:10" x14ac:dyDescent="0.25">
      <c r="J10427"/>
    </row>
    <row r="10428" spans="10:10" x14ac:dyDescent="0.25">
      <c r="J10428"/>
    </row>
    <row r="10429" spans="10:10" x14ac:dyDescent="0.25">
      <c r="J10429"/>
    </row>
    <row r="10430" spans="10:10" x14ac:dyDescent="0.25">
      <c r="J10430"/>
    </row>
    <row r="10431" spans="10:10" x14ac:dyDescent="0.25">
      <c r="J10431"/>
    </row>
    <row r="10432" spans="10:10" x14ac:dyDescent="0.25">
      <c r="J10432"/>
    </row>
    <row r="10433" spans="10:10" x14ac:dyDescent="0.25">
      <c r="J10433"/>
    </row>
    <row r="10434" spans="10:10" x14ac:dyDescent="0.25">
      <c r="J10434"/>
    </row>
    <row r="10435" spans="10:10" x14ac:dyDescent="0.25">
      <c r="J10435"/>
    </row>
    <row r="10436" spans="10:10" x14ac:dyDescent="0.25">
      <c r="J10436"/>
    </row>
    <row r="10437" spans="10:10" x14ac:dyDescent="0.25">
      <c r="J10437"/>
    </row>
    <row r="10438" spans="10:10" x14ac:dyDescent="0.25">
      <c r="J10438"/>
    </row>
    <row r="10439" spans="10:10" x14ac:dyDescent="0.25">
      <c r="J10439"/>
    </row>
    <row r="10440" spans="10:10" x14ac:dyDescent="0.25">
      <c r="J10440"/>
    </row>
    <row r="10441" spans="10:10" x14ac:dyDescent="0.25">
      <c r="J10441"/>
    </row>
    <row r="10442" spans="10:10" x14ac:dyDescent="0.25">
      <c r="J10442"/>
    </row>
    <row r="10443" spans="10:10" x14ac:dyDescent="0.25">
      <c r="J10443"/>
    </row>
    <row r="10444" spans="10:10" x14ac:dyDescent="0.25">
      <c r="J10444"/>
    </row>
    <row r="10445" spans="10:10" x14ac:dyDescent="0.25">
      <c r="J10445"/>
    </row>
    <row r="10446" spans="10:10" x14ac:dyDescent="0.25">
      <c r="J10446"/>
    </row>
    <row r="10447" spans="10:10" x14ac:dyDescent="0.25">
      <c r="J10447"/>
    </row>
    <row r="10448" spans="10:10" x14ac:dyDescent="0.25">
      <c r="J10448"/>
    </row>
    <row r="10449" spans="10:10" x14ac:dyDescent="0.25">
      <c r="J10449"/>
    </row>
    <row r="10450" spans="10:10" x14ac:dyDescent="0.25">
      <c r="J10450"/>
    </row>
    <row r="10451" spans="10:10" x14ac:dyDescent="0.25">
      <c r="J10451"/>
    </row>
    <row r="10452" spans="10:10" x14ac:dyDescent="0.25">
      <c r="J10452"/>
    </row>
    <row r="10453" spans="10:10" x14ac:dyDescent="0.25">
      <c r="J10453"/>
    </row>
    <row r="10454" spans="10:10" x14ac:dyDescent="0.25">
      <c r="J10454"/>
    </row>
    <row r="10455" spans="10:10" x14ac:dyDescent="0.25">
      <c r="J10455"/>
    </row>
    <row r="10456" spans="10:10" x14ac:dyDescent="0.25">
      <c r="J10456"/>
    </row>
    <row r="10457" spans="10:10" x14ac:dyDescent="0.25">
      <c r="J10457"/>
    </row>
    <row r="10458" spans="10:10" x14ac:dyDescent="0.25">
      <c r="J10458"/>
    </row>
    <row r="10459" spans="10:10" x14ac:dyDescent="0.25">
      <c r="J10459"/>
    </row>
    <row r="10460" spans="10:10" x14ac:dyDescent="0.25">
      <c r="J10460"/>
    </row>
    <row r="10461" spans="10:10" x14ac:dyDescent="0.25">
      <c r="J10461"/>
    </row>
    <row r="10462" spans="10:10" x14ac:dyDescent="0.25">
      <c r="J10462"/>
    </row>
    <row r="10463" spans="10:10" x14ac:dyDescent="0.25">
      <c r="J10463"/>
    </row>
    <row r="10464" spans="10:10" x14ac:dyDescent="0.25">
      <c r="J10464"/>
    </row>
    <row r="10465" spans="10:10" x14ac:dyDescent="0.25">
      <c r="J10465"/>
    </row>
    <row r="10466" spans="10:10" x14ac:dyDescent="0.25">
      <c r="J10466"/>
    </row>
    <row r="10467" spans="10:10" x14ac:dyDescent="0.25">
      <c r="J10467"/>
    </row>
    <row r="10468" spans="10:10" x14ac:dyDescent="0.25">
      <c r="J10468"/>
    </row>
    <row r="10469" spans="10:10" x14ac:dyDescent="0.25">
      <c r="J10469"/>
    </row>
    <row r="10470" spans="10:10" x14ac:dyDescent="0.25">
      <c r="J10470"/>
    </row>
    <row r="10471" spans="10:10" x14ac:dyDescent="0.25">
      <c r="J10471"/>
    </row>
    <row r="10472" spans="10:10" x14ac:dyDescent="0.25">
      <c r="J10472"/>
    </row>
    <row r="10473" spans="10:10" x14ac:dyDescent="0.25">
      <c r="J10473"/>
    </row>
    <row r="10474" spans="10:10" x14ac:dyDescent="0.25">
      <c r="J10474"/>
    </row>
    <row r="10475" spans="10:10" x14ac:dyDescent="0.25">
      <c r="J10475"/>
    </row>
    <row r="10476" spans="10:10" x14ac:dyDescent="0.25">
      <c r="J10476"/>
    </row>
    <row r="10477" spans="10:10" x14ac:dyDescent="0.25">
      <c r="J10477"/>
    </row>
    <row r="10478" spans="10:10" x14ac:dyDescent="0.25">
      <c r="J10478"/>
    </row>
    <row r="10479" spans="10:10" x14ac:dyDescent="0.25">
      <c r="J10479"/>
    </row>
    <row r="10480" spans="10:10" x14ac:dyDescent="0.25">
      <c r="J10480"/>
    </row>
    <row r="10481" spans="10:10" x14ac:dyDescent="0.25">
      <c r="J10481"/>
    </row>
    <row r="10482" spans="10:10" x14ac:dyDescent="0.25">
      <c r="J10482"/>
    </row>
    <row r="10483" spans="10:10" x14ac:dyDescent="0.25">
      <c r="J10483"/>
    </row>
    <row r="10484" spans="10:10" x14ac:dyDescent="0.25">
      <c r="J10484"/>
    </row>
    <row r="10485" spans="10:10" x14ac:dyDescent="0.25">
      <c r="J10485"/>
    </row>
    <row r="10486" spans="10:10" x14ac:dyDescent="0.25">
      <c r="J10486"/>
    </row>
    <row r="10487" spans="10:10" x14ac:dyDescent="0.25">
      <c r="J10487"/>
    </row>
    <row r="10488" spans="10:10" x14ac:dyDescent="0.25">
      <c r="J10488"/>
    </row>
    <row r="10489" spans="10:10" x14ac:dyDescent="0.25">
      <c r="J10489"/>
    </row>
    <row r="10490" spans="10:10" x14ac:dyDescent="0.25">
      <c r="J10490"/>
    </row>
    <row r="10491" spans="10:10" x14ac:dyDescent="0.25">
      <c r="J10491"/>
    </row>
    <row r="10492" spans="10:10" x14ac:dyDescent="0.25">
      <c r="J10492"/>
    </row>
    <row r="10493" spans="10:10" x14ac:dyDescent="0.25">
      <c r="J10493"/>
    </row>
    <row r="10494" spans="10:10" x14ac:dyDescent="0.25">
      <c r="J10494"/>
    </row>
    <row r="10495" spans="10:10" x14ac:dyDescent="0.25">
      <c r="J10495"/>
    </row>
    <row r="10496" spans="10:10" x14ac:dyDescent="0.25">
      <c r="J10496"/>
    </row>
    <row r="10497" spans="10:10" x14ac:dyDescent="0.25">
      <c r="J10497"/>
    </row>
    <row r="10498" spans="10:10" x14ac:dyDescent="0.25">
      <c r="J10498"/>
    </row>
    <row r="10499" spans="10:10" x14ac:dyDescent="0.25">
      <c r="J10499"/>
    </row>
    <row r="10500" spans="10:10" x14ac:dyDescent="0.25">
      <c r="J10500"/>
    </row>
    <row r="10501" spans="10:10" x14ac:dyDescent="0.25">
      <c r="J10501"/>
    </row>
    <row r="10502" spans="10:10" x14ac:dyDescent="0.25">
      <c r="J10502"/>
    </row>
    <row r="10503" spans="10:10" x14ac:dyDescent="0.25">
      <c r="J10503"/>
    </row>
    <row r="10504" spans="10:10" x14ac:dyDescent="0.25">
      <c r="J10504"/>
    </row>
    <row r="10505" spans="10:10" x14ac:dyDescent="0.25">
      <c r="J10505"/>
    </row>
    <row r="10506" spans="10:10" x14ac:dyDescent="0.25">
      <c r="J10506"/>
    </row>
    <row r="10507" spans="10:10" x14ac:dyDescent="0.25">
      <c r="J10507"/>
    </row>
    <row r="10508" spans="10:10" x14ac:dyDescent="0.25">
      <c r="J10508"/>
    </row>
    <row r="10509" spans="10:10" x14ac:dyDescent="0.25">
      <c r="J10509"/>
    </row>
    <row r="10510" spans="10:10" x14ac:dyDescent="0.25">
      <c r="J10510"/>
    </row>
    <row r="10511" spans="10:10" x14ac:dyDescent="0.25">
      <c r="J10511"/>
    </row>
    <row r="10512" spans="10:10" x14ac:dyDescent="0.25">
      <c r="J10512"/>
    </row>
    <row r="10513" spans="10:10" x14ac:dyDescent="0.25">
      <c r="J10513"/>
    </row>
    <row r="10514" spans="10:10" x14ac:dyDescent="0.25">
      <c r="J10514"/>
    </row>
    <row r="10515" spans="10:10" x14ac:dyDescent="0.25">
      <c r="J10515"/>
    </row>
    <row r="10516" spans="10:10" x14ac:dyDescent="0.25">
      <c r="J10516"/>
    </row>
    <row r="10517" spans="10:10" x14ac:dyDescent="0.25">
      <c r="J10517"/>
    </row>
    <row r="10518" spans="10:10" x14ac:dyDescent="0.25">
      <c r="J10518"/>
    </row>
    <row r="10519" spans="10:10" x14ac:dyDescent="0.25">
      <c r="J10519"/>
    </row>
    <row r="10520" spans="10:10" x14ac:dyDescent="0.25">
      <c r="J10520"/>
    </row>
    <row r="10521" spans="10:10" x14ac:dyDescent="0.25">
      <c r="J10521"/>
    </row>
    <row r="10522" spans="10:10" x14ac:dyDescent="0.25">
      <c r="J10522"/>
    </row>
    <row r="10523" spans="10:10" x14ac:dyDescent="0.25">
      <c r="J10523"/>
    </row>
    <row r="10524" spans="10:10" x14ac:dyDescent="0.25">
      <c r="J10524"/>
    </row>
    <row r="10525" spans="10:10" x14ac:dyDescent="0.25">
      <c r="J10525"/>
    </row>
    <row r="10526" spans="10:10" x14ac:dyDescent="0.25">
      <c r="J10526"/>
    </row>
    <row r="10527" spans="10:10" x14ac:dyDescent="0.25">
      <c r="J10527"/>
    </row>
    <row r="10528" spans="10:10" x14ac:dyDescent="0.25">
      <c r="J10528"/>
    </row>
    <row r="10529" spans="10:10" x14ac:dyDescent="0.25">
      <c r="J10529"/>
    </row>
    <row r="10530" spans="10:10" x14ac:dyDescent="0.25">
      <c r="J10530"/>
    </row>
    <row r="10531" spans="10:10" x14ac:dyDescent="0.25">
      <c r="J10531"/>
    </row>
    <row r="10532" spans="10:10" x14ac:dyDescent="0.25">
      <c r="J10532"/>
    </row>
    <row r="10533" spans="10:10" x14ac:dyDescent="0.25">
      <c r="J10533"/>
    </row>
    <row r="10534" spans="10:10" x14ac:dyDescent="0.25">
      <c r="J10534"/>
    </row>
    <row r="10535" spans="10:10" x14ac:dyDescent="0.25">
      <c r="J10535"/>
    </row>
    <row r="10536" spans="10:10" x14ac:dyDescent="0.25">
      <c r="J10536"/>
    </row>
    <row r="10537" spans="10:10" x14ac:dyDescent="0.25">
      <c r="J10537"/>
    </row>
    <row r="10538" spans="10:10" x14ac:dyDescent="0.25">
      <c r="J10538"/>
    </row>
    <row r="10539" spans="10:10" x14ac:dyDescent="0.25">
      <c r="J10539"/>
    </row>
    <row r="10540" spans="10:10" x14ac:dyDescent="0.25">
      <c r="J10540"/>
    </row>
    <row r="10541" spans="10:10" x14ac:dyDescent="0.25">
      <c r="J10541"/>
    </row>
    <row r="10542" spans="10:10" x14ac:dyDescent="0.25">
      <c r="J10542"/>
    </row>
    <row r="10543" spans="10:10" x14ac:dyDescent="0.25">
      <c r="J10543"/>
    </row>
    <row r="10544" spans="10:10" x14ac:dyDescent="0.25">
      <c r="J10544"/>
    </row>
    <row r="10545" spans="10:10" x14ac:dyDescent="0.25">
      <c r="J10545"/>
    </row>
    <row r="10546" spans="10:10" x14ac:dyDescent="0.25">
      <c r="J10546"/>
    </row>
    <row r="10547" spans="10:10" x14ac:dyDescent="0.25">
      <c r="J10547"/>
    </row>
    <row r="10548" spans="10:10" x14ac:dyDescent="0.25">
      <c r="J10548"/>
    </row>
    <row r="10549" spans="10:10" x14ac:dyDescent="0.25">
      <c r="J10549"/>
    </row>
    <row r="10550" spans="10:10" x14ac:dyDescent="0.25">
      <c r="J10550"/>
    </row>
    <row r="10551" spans="10:10" x14ac:dyDescent="0.25">
      <c r="J10551"/>
    </row>
    <row r="10552" spans="10:10" x14ac:dyDescent="0.25">
      <c r="J10552"/>
    </row>
    <row r="10553" spans="10:10" x14ac:dyDescent="0.25">
      <c r="J10553"/>
    </row>
    <row r="10554" spans="10:10" x14ac:dyDescent="0.25">
      <c r="J10554"/>
    </row>
    <row r="10555" spans="10:10" x14ac:dyDescent="0.25">
      <c r="J10555"/>
    </row>
    <row r="10556" spans="10:10" x14ac:dyDescent="0.25">
      <c r="J10556"/>
    </row>
    <row r="10557" spans="10:10" x14ac:dyDescent="0.25">
      <c r="J10557"/>
    </row>
    <row r="10558" spans="10:10" x14ac:dyDescent="0.25">
      <c r="J10558"/>
    </row>
    <row r="10559" spans="10:10" x14ac:dyDescent="0.25">
      <c r="J10559"/>
    </row>
    <row r="10560" spans="10:10" x14ac:dyDescent="0.25">
      <c r="J10560"/>
    </row>
    <row r="10561" spans="10:10" x14ac:dyDescent="0.25">
      <c r="J10561"/>
    </row>
    <row r="10562" spans="10:10" x14ac:dyDescent="0.25">
      <c r="J10562"/>
    </row>
    <row r="10563" spans="10:10" x14ac:dyDescent="0.25">
      <c r="J10563"/>
    </row>
    <row r="10564" spans="10:10" x14ac:dyDescent="0.25">
      <c r="J10564"/>
    </row>
    <row r="10565" spans="10:10" x14ac:dyDescent="0.25">
      <c r="J10565"/>
    </row>
    <row r="10566" spans="10:10" x14ac:dyDescent="0.25">
      <c r="J10566"/>
    </row>
    <row r="10567" spans="10:10" x14ac:dyDescent="0.25">
      <c r="J10567"/>
    </row>
    <row r="10568" spans="10:10" x14ac:dyDescent="0.25">
      <c r="J10568"/>
    </row>
    <row r="10569" spans="10:10" x14ac:dyDescent="0.25">
      <c r="J10569"/>
    </row>
    <row r="10570" spans="10:10" x14ac:dyDescent="0.25">
      <c r="J10570"/>
    </row>
    <row r="10571" spans="10:10" x14ac:dyDescent="0.25">
      <c r="J10571"/>
    </row>
    <row r="10572" spans="10:10" x14ac:dyDescent="0.25">
      <c r="J10572"/>
    </row>
    <row r="10573" spans="10:10" x14ac:dyDescent="0.25">
      <c r="J10573"/>
    </row>
    <row r="10574" spans="10:10" x14ac:dyDescent="0.25">
      <c r="J10574"/>
    </row>
    <row r="10575" spans="10:10" x14ac:dyDescent="0.25">
      <c r="J10575"/>
    </row>
    <row r="10576" spans="10:10" x14ac:dyDescent="0.25">
      <c r="J10576"/>
    </row>
    <row r="10577" spans="10:10" x14ac:dyDescent="0.25">
      <c r="J10577"/>
    </row>
    <row r="10578" spans="10:10" x14ac:dyDescent="0.25">
      <c r="J10578"/>
    </row>
    <row r="10579" spans="10:10" x14ac:dyDescent="0.25">
      <c r="J10579"/>
    </row>
    <row r="10580" spans="10:10" x14ac:dyDescent="0.25">
      <c r="J10580"/>
    </row>
    <row r="10581" spans="10:10" x14ac:dyDescent="0.25">
      <c r="J10581"/>
    </row>
    <row r="10582" spans="10:10" x14ac:dyDescent="0.25">
      <c r="J10582"/>
    </row>
    <row r="10583" spans="10:10" x14ac:dyDescent="0.25">
      <c r="J10583"/>
    </row>
    <row r="10584" spans="10:10" x14ac:dyDescent="0.25">
      <c r="J10584"/>
    </row>
    <row r="10585" spans="10:10" x14ac:dyDescent="0.25">
      <c r="J10585"/>
    </row>
    <row r="10586" spans="10:10" x14ac:dyDescent="0.25">
      <c r="J10586"/>
    </row>
    <row r="10587" spans="10:10" x14ac:dyDescent="0.25">
      <c r="J10587"/>
    </row>
    <row r="10588" spans="10:10" x14ac:dyDescent="0.25">
      <c r="J10588"/>
    </row>
    <row r="10589" spans="10:10" x14ac:dyDescent="0.25">
      <c r="J10589"/>
    </row>
    <row r="10590" spans="10:10" x14ac:dyDescent="0.25">
      <c r="J10590"/>
    </row>
    <row r="10591" spans="10:10" x14ac:dyDescent="0.25">
      <c r="J10591"/>
    </row>
    <row r="10592" spans="10:10" x14ac:dyDescent="0.25">
      <c r="J10592"/>
    </row>
    <row r="10593" spans="10:10" x14ac:dyDescent="0.25">
      <c r="J10593"/>
    </row>
    <row r="10594" spans="10:10" x14ac:dyDescent="0.25">
      <c r="J10594"/>
    </row>
    <row r="10595" spans="10:10" x14ac:dyDescent="0.25">
      <c r="J10595"/>
    </row>
    <row r="10596" spans="10:10" x14ac:dyDescent="0.25">
      <c r="J10596"/>
    </row>
    <row r="10597" spans="10:10" x14ac:dyDescent="0.25">
      <c r="J10597"/>
    </row>
    <row r="10598" spans="10:10" x14ac:dyDescent="0.25">
      <c r="J10598"/>
    </row>
    <row r="10599" spans="10:10" x14ac:dyDescent="0.25">
      <c r="J10599"/>
    </row>
    <row r="10600" spans="10:10" x14ac:dyDescent="0.25">
      <c r="J10600"/>
    </row>
    <row r="10601" spans="10:10" x14ac:dyDescent="0.25">
      <c r="J10601"/>
    </row>
    <row r="10602" spans="10:10" x14ac:dyDescent="0.25">
      <c r="J10602"/>
    </row>
    <row r="10603" spans="10:10" x14ac:dyDescent="0.25">
      <c r="J10603"/>
    </row>
    <row r="10604" spans="10:10" x14ac:dyDescent="0.25">
      <c r="J10604"/>
    </row>
    <row r="10605" spans="10:10" x14ac:dyDescent="0.25">
      <c r="J10605"/>
    </row>
    <row r="10606" spans="10:10" x14ac:dyDescent="0.25">
      <c r="J10606"/>
    </row>
    <row r="10607" spans="10:10" x14ac:dyDescent="0.25">
      <c r="J10607"/>
    </row>
    <row r="10608" spans="10:10" x14ac:dyDescent="0.25">
      <c r="J10608"/>
    </row>
    <row r="10609" spans="10:10" x14ac:dyDescent="0.25">
      <c r="J10609"/>
    </row>
    <row r="10610" spans="10:10" x14ac:dyDescent="0.25">
      <c r="J10610"/>
    </row>
    <row r="10611" spans="10:10" x14ac:dyDescent="0.25">
      <c r="J10611"/>
    </row>
    <row r="10612" spans="10:10" x14ac:dyDescent="0.25">
      <c r="J10612"/>
    </row>
    <row r="10613" spans="10:10" x14ac:dyDescent="0.25">
      <c r="J10613"/>
    </row>
    <row r="10614" spans="10:10" x14ac:dyDescent="0.25">
      <c r="J10614"/>
    </row>
    <row r="10615" spans="10:10" x14ac:dyDescent="0.25">
      <c r="J10615"/>
    </row>
    <row r="10616" spans="10:10" x14ac:dyDescent="0.25">
      <c r="J10616"/>
    </row>
    <row r="10617" spans="10:10" x14ac:dyDescent="0.25">
      <c r="J10617"/>
    </row>
    <row r="10618" spans="10:10" x14ac:dyDescent="0.25">
      <c r="J10618"/>
    </row>
    <row r="10619" spans="10:10" x14ac:dyDescent="0.25">
      <c r="J10619"/>
    </row>
    <row r="10620" spans="10:10" x14ac:dyDescent="0.25">
      <c r="J10620"/>
    </row>
    <row r="10621" spans="10:10" x14ac:dyDescent="0.25">
      <c r="J10621"/>
    </row>
    <row r="10622" spans="10:10" x14ac:dyDescent="0.25">
      <c r="J10622"/>
    </row>
    <row r="10623" spans="10:10" x14ac:dyDescent="0.25">
      <c r="J10623"/>
    </row>
    <row r="10624" spans="10:10" x14ac:dyDescent="0.25">
      <c r="J10624"/>
    </row>
    <row r="10625" spans="10:10" x14ac:dyDescent="0.25">
      <c r="J10625"/>
    </row>
    <row r="10626" spans="10:10" x14ac:dyDescent="0.25">
      <c r="J10626"/>
    </row>
    <row r="10627" spans="10:10" x14ac:dyDescent="0.25">
      <c r="J10627"/>
    </row>
    <row r="10628" spans="10:10" x14ac:dyDescent="0.25">
      <c r="J10628"/>
    </row>
    <row r="10629" spans="10:10" x14ac:dyDescent="0.25">
      <c r="J10629"/>
    </row>
    <row r="10630" spans="10:10" x14ac:dyDescent="0.25">
      <c r="J10630"/>
    </row>
    <row r="10631" spans="10:10" x14ac:dyDescent="0.25">
      <c r="J10631"/>
    </row>
    <row r="10632" spans="10:10" x14ac:dyDescent="0.25">
      <c r="J10632"/>
    </row>
    <row r="10633" spans="10:10" x14ac:dyDescent="0.25">
      <c r="J10633"/>
    </row>
    <row r="10634" spans="10:10" x14ac:dyDescent="0.25">
      <c r="J10634"/>
    </row>
    <row r="10635" spans="10:10" x14ac:dyDescent="0.25">
      <c r="J10635"/>
    </row>
    <row r="10636" spans="10:10" x14ac:dyDescent="0.25">
      <c r="J10636"/>
    </row>
    <row r="10637" spans="10:10" x14ac:dyDescent="0.25">
      <c r="J10637"/>
    </row>
    <row r="10638" spans="10:10" x14ac:dyDescent="0.25">
      <c r="J10638"/>
    </row>
    <row r="10639" spans="10:10" x14ac:dyDescent="0.25">
      <c r="J10639"/>
    </row>
    <row r="10640" spans="10:10" x14ac:dyDescent="0.25">
      <c r="J10640"/>
    </row>
    <row r="10641" spans="10:10" x14ac:dyDescent="0.25">
      <c r="J10641"/>
    </row>
    <row r="10642" spans="10:10" x14ac:dyDescent="0.25">
      <c r="J10642"/>
    </row>
    <row r="10643" spans="10:10" x14ac:dyDescent="0.25">
      <c r="J10643"/>
    </row>
    <row r="10644" spans="10:10" x14ac:dyDescent="0.25">
      <c r="J10644"/>
    </row>
    <row r="10645" spans="10:10" x14ac:dyDescent="0.25">
      <c r="J10645"/>
    </row>
    <row r="10646" spans="10:10" x14ac:dyDescent="0.25">
      <c r="J10646"/>
    </row>
    <row r="10647" spans="10:10" x14ac:dyDescent="0.25">
      <c r="J10647"/>
    </row>
    <row r="10648" spans="10:10" x14ac:dyDescent="0.25">
      <c r="J10648"/>
    </row>
    <row r="10649" spans="10:10" x14ac:dyDescent="0.25">
      <c r="J10649"/>
    </row>
    <row r="10650" spans="10:10" x14ac:dyDescent="0.25">
      <c r="J10650"/>
    </row>
    <row r="10651" spans="10:10" x14ac:dyDescent="0.25">
      <c r="J10651"/>
    </row>
    <row r="10652" spans="10:10" x14ac:dyDescent="0.25">
      <c r="J10652"/>
    </row>
    <row r="10653" spans="10:10" x14ac:dyDescent="0.25">
      <c r="J10653"/>
    </row>
    <row r="10654" spans="10:10" x14ac:dyDescent="0.25">
      <c r="J10654"/>
    </row>
    <row r="10655" spans="10:10" x14ac:dyDescent="0.25">
      <c r="J10655"/>
    </row>
    <row r="10656" spans="10:10" x14ac:dyDescent="0.25">
      <c r="J10656"/>
    </row>
    <row r="10657" spans="10:10" x14ac:dyDescent="0.25">
      <c r="J10657"/>
    </row>
    <row r="10658" spans="10:10" x14ac:dyDescent="0.25">
      <c r="J10658"/>
    </row>
    <row r="10659" spans="10:10" x14ac:dyDescent="0.25">
      <c r="J10659"/>
    </row>
    <row r="10660" spans="10:10" x14ac:dyDescent="0.25">
      <c r="J10660"/>
    </row>
    <row r="10661" spans="10:10" x14ac:dyDescent="0.25">
      <c r="J10661"/>
    </row>
    <row r="10662" spans="10:10" x14ac:dyDescent="0.25">
      <c r="J10662"/>
    </row>
    <row r="10663" spans="10:10" x14ac:dyDescent="0.25">
      <c r="J10663"/>
    </row>
    <row r="10664" spans="10:10" x14ac:dyDescent="0.25">
      <c r="J10664"/>
    </row>
    <row r="10665" spans="10:10" x14ac:dyDescent="0.25">
      <c r="J10665"/>
    </row>
    <row r="10666" spans="10:10" x14ac:dyDescent="0.25">
      <c r="J10666"/>
    </row>
    <row r="10667" spans="10:10" x14ac:dyDescent="0.25">
      <c r="J10667"/>
    </row>
    <row r="10668" spans="10:10" x14ac:dyDescent="0.25">
      <c r="J10668"/>
    </row>
    <row r="10669" spans="10:10" x14ac:dyDescent="0.25">
      <c r="J10669"/>
    </row>
    <row r="10670" spans="10:10" x14ac:dyDescent="0.25">
      <c r="J10670"/>
    </row>
    <row r="10671" spans="10:10" x14ac:dyDescent="0.25">
      <c r="J10671"/>
    </row>
    <row r="10672" spans="10:10" x14ac:dyDescent="0.25">
      <c r="J10672"/>
    </row>
    <row r="10673" spans="10:10" x14ac:dyDescent="0.25">
      <c r="J10673"/>
    </row>
    <row r="10674" spans="10:10" x14ac:dyDescent="0.25">
      <c r="J10674"/>
    </row>
    <row r="10675" spans="10:10" x14ac:dyDescent="0.25">
      <c r="J10675"/>
    </row>
    <row r="10676" spans="10:10" x14ac:dyDescent="0.25">
      <c r="J10676"/>
    </row>
    <row r="10677" spans="10:10" x14ac:dyDescent="0.25">
      <c r="J10677"/>
    </row>
    <row r="10678" spans="10:10" x14ac:dyDescent="0.25">
      <c r="J10678"/>
    </row>
    <row r="10679" spans="10:10" x14ac:dyDescent="0.25">
      <c r="J10679"/>
    </row>
    <row r="10680" spans="10:10" x14ac:dyDescent="0.25">
      <c r="J10680"/>
    </row>
    <row r="10681" spans="10:10" x14ac:dyDescent="0.25">
      <c r="J10681"/>
    </row>
    <row r="10682" spans="10:10" x14ac:dyDescent="0.25">
      <c r="J10682"/>
    </row>
    <row r="10683" spans="10:10" x14ac:dyDescent="0.25">
      <c r="J10683"/>
    </row>
    <row r="10684" spans="10:10" x14ac:dyDescent="0.25">
      <c r="J10684"/>
    </row>
    <row r="10685" spans="10:10" x14ac:dyDescent="0.25">
      <c r="J10685"/>
    </row>
    <row r="10686" spans="10:10" x14ac:dyDescent="0.25">
      <c r="J10686"/>
    </row>
    <row r="10687" spans="10:10" x14ac:dyDescent="0.25">
      <c r="J10687"/>
    </row>
    <row r="10688" spans="10:10" x14ac:dyDescent="0.25">
      <c r="J10688"/>
    </row>
    <row r="10689" spans="10:10" x14ac:dyDescent="0.25">
      <c r="J10689"/>
    </row>
    <row r="10690" spans="10:10" x14ac:dyDescent="0.25">
      <c r="J10690"/>
    </row>
    <row r="10691" spans="10:10" x14ac:dyDescent="0.25">
      <c r="J10691"/>
    </row>
    <row r="10692" spans="10:10" x14ac:dyDescent="0.25">
      <c r="J10692"/>
    </row>
    <row r="10693" spans="10:10" x14ac:dyDescent="0.25">
      <c r="J10693"/>
    </row>
    <row r="10694" spans="10:10" x14ac:dyDescent="0.25">
      <c r="J10694"/>
    </row>
    <row r="10695" spans="10:10" x14ac:dyDescent="0.25">
      <c r="J10695"/>
    </row>
    <row r="10696" spans="10:10" x14ac:dyDescent="0.25">
      <c r="J10696"/>
    </row>
    <row r="10697" spans="10:10" x14ac:dyDescent="0.25">
      <c r="J10697"/>
    </row>
    <row r="10698" spans="10:10" x14ac:dyDescent="0.25">
      <c r="J10698"/>
    </row>
    <row r="10699" spans="10:10" x14ac:dyDescent="0.25">
      <c r="J10699"/>
    </row>
    <row r="10700" spans="10:10" x14ac:dyDescent="0.25">
      <c r="J10700"/>
    </row>
    <row r="10701" spans="10:10" x14ac:dyDescent="0.25">
      <c r="J10701"/>
    </row>
    <row r="10702" spans="10:10" x14ac:dyDescent="0.25">
      <c r="J10702"/>
    </row>
    <row r="10703" spans="10:10" x14ac:dyDescent="0.25">
      <c r="J10703"/>
    </row>
    <row r="10704" spans="10:10" x14ac:dyDescent="0.25">
      <c r="J10704"/>
    </row>
    <row r="10705" spans="10:10" x14ac:dyDescent="0.25">
      <c r="J10705"/>
    </row>
    <row r="10706" spans="10:10" x14ac:dyDescent="0.25">
      <c r="J10706"/>
    </row>
    <row r="10707" spans="10:10" x14ac:dyDescent="0.25">
      <c r="J10707"/>
    </row>
    <row r="10708" spans="10:10" x14ac:dyDescent="0.25">
      <c r="J10708"/>
    </row>
    <row r="10709" spans="10:10" x14ac:dyDescent="0.25">
      <c r="J10709"/>
    </row>
    <row r="10710" spans="10:10" x14ac:dyDescent="0.25">
      <c r="J10710"/>
    </row>
    <row r="10711" spans="10:10" x14ac:dyDescent="0.25">
      <c r="J10711"/>
    </row>
    <row r="10712" spans="10:10" x14ac:dyDescent="0.25">
      <c r="J10712"/>
    </row>
    <row r="10713" spans="10:10" x14ac:dyDescent="0.25">
      <c r="J10713"/>
    </row>
    <row r="10714" spans="10:10" x14ac:dyDescent="0.25">
      <c r="J10714"/>
    </row>
    <row r="10715" spans="10:10" x14ac:dyDescent="0.25">
      <c r="J10715"/>
    </row>
    <row r="10716" spans="10:10" x14ac:dyDescent="0.25">
      <c r="J10716"/>
    </row>
    <row r="10717" spans="10:10" x14ac:dyDescent="0.25">
      <c r="J10717"/>
    </row>
    <row r="10718" spans="10:10" x14ac:dyDescent="0.25">
      <c r="J10718"/>
    </row>
    <row r="10719" spans="10:10" x14ac:dyDescent="0.25">
      <c r="J10719"/>
    </row>
    <row r="10720" spans="10:10" x14ac:dyDescent="0.25">
      <c r="J10720"/>
    </row>
    <row r="10721" spans="10:10" x14ac:dyDescent="0.25">
      <c r="J10721"/>
    </row>
    <row r="10722" spans="10:10" x14ac:dyDescent="0.25">
      <c r="J10722"/>
    </row>
    <row r="10723" spans="10:10" x14ac:dyDescent="0.25">
      <c r="J10723"/>
    </row>
    <row r="10724" spans="10:10" x14ac:dyDescent="0.25">
      <c r="J10724"/>
    </row>
    <row r="10725" spans="10:10" x14ac:dyDescent="0.25">
      <c r="J10725"/>
    </row>
    <row r="10726" spans="10:10" x14ac:dyDescent="0.25">
      <c r="J10726"/>
    </row>
    <row r="10727" spans="10:10" x14ac:dyDescent="0.25">
      <c r="J10727"/>
    </row>
    <row r="10728" spans="10:10" x14ac:dyDescent="0.25">
      <c r="J10728"/>
    </row>
    <row r="10729" spans="10:10" x14ac:dyDescent="0.25">
      <c r="J10729"/>
    </row>
    <row r="10730" spans="10:10" x14ac:dyDescent="0.25">
      <c r="J10730"/>
    </row>
    <row r="10731" spans="10:10" x14ac:dyDescent="0.25">
      <c r="J10731"/>
    </row>
    <row r="10732" spans="10:10" x14ac:dyDescent="0.25">
      <c r="J10732"/>
    </row>
    <row r="10733" spans="10:10" x14ac:dyDescent="0.25">
      <c r="J10733"/>
    </row>
    <row r="10734" spans="10:10" x14ac:dyDescent="0.25">
      <c r="J10734"/>
    </row>
    <row r="10735" spans="10:10" x14ac:dyDescent="0.25">
      <c r="J10735"/>
    </row>
    <row r="10736" spans="10:10" x14ac:dyDescent="0.25">
      <c r="J10736"/>
    </row>
    <row r="10737" spans="10:10" x14ac:dyDescent="0.25">
      <c r="J10737"/>
    </row>
    <row r="10738" spans="10:10" x14ac:dyDescent="0.25">
      <c r="J10738"/>
    </row>
    <row r="10739" spans="10:10" x14ac:dyDescent="0.25">
      <c r="J10739"/>
    </row>
    <row r="10740" spans="10:10" x14ac:dyDescent="0.25">
      <c r="J10740"/>
    </row>
    <row r="10741" spans="10:10" x14ac:dyDescent="0.25">
      <c r="J10741"/>
    </row>
    <row r="10742" spans="10:10" x14ac:dyDescent="0.25">
      <c r="J10742"/>
    </row>
    <row r="10743" spans="10:10" x14ac:dyDescent="0.25">
      <c r="J10743"/>
    </row>
    <row r="10744" spans="10:10" x14ac:dyDescent="0.25">
      <c r="J10744"/>
    </row>
    <row r="10745" spans="10:10" x14ac:dyDescent="0.25">
      <c r="J10745"/>
    </row>
    <row r="10746" spans="10:10" x14ac:dyDescent="0.25">
      <c r="J10746"/>
    </row>
    <row r="10747" spans="10:10" x14ac:dyDescent="0.25">
      <c r="J10747"/>
    </row>
    <row r="10748" spans="10:10" x14ac:dyDescent="0.25">
      <c r="J10748"/>
    </row>
    <row r="10749" spans="10:10" x14ac:dyDescent="0.25">
      <c r="J10749"/>
    </row>
    <row r="10750" spans="10:10" x14ac:dyDescent="0.25">
      <c r="J10750"/>
    </row>
    <row r="10751" spans="10:10" x14ac:dyDescent="0.25">
      <c r="J10751"/>
    </row>
    <row r="10752" spans="10:10" x14ac:dyDescent="0.25">
      <c r="J10752"/>
    </row>
    <row r="10753" spans="10:10" x14ac:dyDescent="0.25">
      <c r="J10753"/>
    </row>
    <row r="10754" spans="10:10" x14ac:dyDescent="0.25">
      <c r="J10754"/>
    </row>
    <row r="10755" spans="10:10" x14ac:dyDescent="0.25">
      <c r="J10755"/>
    </row>
    <row r="10756" spans="10:10" x14ac:dyDescent="0.25">
      <c r="J10756"/>
    </row>
    <row r="10757" spans="10:10" x14ac:dyDescent="0.25">
      <c r="J10757"/>
    </row>
    <row r="10758" spans="10:10" x14ac:dyDescent="0.25">
      <c r="J10758"/>
    </row>
    <row r="10759" spans="10:10" x14ac:dyDescent="0.25">
      <c r="J10759"/>
    </row>
    <row r="10760" spans="10:10" x14ac:dyDescent="0.25">
      <c r="J10760"/>
    </row>
    <row r="10761" spans="10:10" x14ac:dyDescent="0.25">
      <c r="J10761"/>
    </row>
    <row r="10762" spans="10:10" x14ac:dyDescent="0.25">
      <c r="J10762"/>
    </row>
    <row r="10763" spans="10:10" x14ac:dyDescent="0.25">
      <c r="J10763"/>
    </row>
    <row r="10764" spans="10:10" x14ac:dyDescent="0.25">
      <c r="J10764"/>
    </row>
    <row r="10765" spans="10:10" x14ac:dyDescent="0.25">
      <c r="J10765"/>
    </row>
    <row r="10766" spans="10:10" x14ac:dyDescent="0.25">
      <c r="J10766"/>
    </row>
    <row r="10767" spans="10:10" x14ac:dyDescent="0.25">
      <c r="J10767"/>
    </row>
    <row r="10768" spans="10:10" x14ac:dyDescent="0.25">
      <c r="J10768"/>
    </row>
    <row r="10769" spans="10:10" x14ac:dyDescent="0.25">
      <c r="J10769"/>
    </row>
    <row r="10770" spans="10:10" x14ac:dyDescent="0.25">
      <c r="J10770"/>
    </row>
    <row r="10771" spans="10:10" x14ac:dyDescent="0.25">
      <c r="J10771"/>
    </row>
    <row r="10772" spans="10:10" x14ac:dyDescent="0.25">
      <c r="J10772"/>
    </row>
    <row r="10773" spans="10:10" x14ac:dyDescent="0.25">
      <c r="J10773"/>
    </row>
    <row r="10774" spans="10:10" x14ac:dyDescent="0.25">
      <c r="J10774"/>
    </row>
    <row r="10775" spans="10:10" x14ac:dyDescent="0.25">
      <c r="J10775"/>
    </row>
    <row r="10776" spans="10:10" x14ac:dyDescent="0.25">
      <c r="J10776"/>
    </row>
    <row r="10777" spans="10:10" x14ac:dyDescent="0.25">
      <c r="J10777"/>
    </row>
    <row r="10778" spans="10:10" x14ac:dyDescent="0.25">
      <c r="J10778"/>
    </row>
    <row r="10779" spans="10:10" x14ac:dyDescent="0.25">
      <c r="J10779"/>
    </row>
    <row r="10780" spans="10:10" x14ac:dyDescent="0.25">
      <c r="J10780"/>
    </row>
    <row r="10781" spans="10:10" x14ac:dyDescent="0.25">
      <c r="J10781"/>
    </row>
    <row r="10782" spans="10:10" x14ac:dyDescent="0.25">
      <c r="J10782"/>
    </row>
    <row r="10783" spans="10:10" x14ac:dyDescent="0.25">
      <c r="J10783"/>
    </row>
    <row r="10784" spans="10:10" x14ac:dyDescent="0.25">
      <c r="J10784"/>
    </row>
    <row r="10785" spans="10:10" x14ac:dyDescent="0.25">
      <c r="J10785"/>
    </row>
    <row r="10786" spans="10:10" x14ac:dyDescent="0.25">
      <c r="J10786"/>
    </row>
    <row r="10787" spans="10:10" x14ac:dyDescent="0.25">
      <c r="J10787"/>
    </row>
    <row r="10788" spans="10:10" x14ac:dyDescent="0.25">
      <c r="J10788"/>
    </row>
    <row r="10789" spans="10:10" x14ac:dyDescent="0.25">
      <c r="J10789"/>
    </row>
    <row r="10790" spans="10:10" x14ac:dyDescent="0.25">
      <c r="J10790"/>
    </row>
    <row r="10791" spans="10:10" x14ac:dyDescent="0.25">
      <c r="J10791"/>
    </row>
    <row r="10792" spans="10:10" x14ac:dyDescent="0.25">
      <c r="J10792"/>
    </row>
    <row r="10793" spans="10:10" x14ac:dyDescent="0.25">
      <c r="J10793"/>
    </row>
    <row r="10794" spans="10:10" x14ac:dyDescent="0.25">
      <c r="J10794"/>
    </row>
    <row r="10795" spans="10:10" x14ac:dyDescent="0.25">
      <c r="J10795"/>
    </row>
    <row r="10796" spans="10:10" x14ac:dyDescent="0.25">
      <c r="J10796"/>
    </row>
    <row r="10797" spans="10:10" x14ac:dyDescent="0.25">
      <c r="J10797"/>
    </row>
    <row r="10798" spans="10:10" x14ac:dyDescent="0.25">
      <c r="J10798"/>
    </row>
    <row r="10799" spans="10:10" x14ac:dyDescent="0.25">
      <c r="J10799"/>
    </row>
    <row r="10800" spans="10:10" x14ac:dyDescent="0.25">
      <c r="J10800"/>
    </row>
    <row r="10801" spans="10:10" x14ac:dyDescent="0.25">
      <c r="J10801"/>
    </row>
    <row r="10802" spans="10:10" x14ac:dyDescent="0.25">
      <c r="J10802"/>
    </row>
    <row r="10803" spans="10:10" x14ac:dyDescent="0.25">
      <c r="J10803"/>
    </row>
    <row r="10804" spans="10:10" x14ac:dyDescent="0.25">
      <c r="J10804"/>
    </row>
    <row r="10805" spans="10:10" x14ac:dyDescent="0.25">
      <c r="J10805"/>
    </row>
    <row r="10806" spans="10:10" x14ac:dyDescent="0.25">
      <c r="J10806"/>
    </row>
    <row r="10807" spans="10:10" x14ac:dyDescent="0.25">
      <c r="J10807"/>
    </row>
    <row r="10808" spans="10:10" x14ac:dyDescent="0.25">
      <c r="J10808"/>
    </row>
    <row r="10809" spans="10:10" x14ac:dyDescent="0.25">
      <c r="J10809"/>
    </row>
    <row r="10810" spans="10:10" x14ac:dyDescent="0.25">
      <c r="J10810"/>
    </row>
    <row r="10811" spans="10:10" x14ac:dyDescent="0.25">
      <c r="J10811"/>
    </row>
    <row r="10812" spans="10:10" x14ac:dyDescent="0.25">
      <c r="J10812"/>
    </row>
    <row r="10813" spans="10:10" x14ac:dyDescent="0.25">
      <c r="J10813"/>
    </row>
    <row r="10814" spans="10:10" x14ac:dyDescent="0.25">
      <c r="J10814"/>
    </row>
    <row r="10815" spans="10:10" x14ac:dyDescent="0.25">
      <c r="J10815"/>
    </row>
    <row r="10816" spans="10:10" x14ac:dyDescent="0.25">
      <c r="J10816"/>
    </row>
    <row r="10817" spans="10:10" x14ac:dyDescent="0.25">
      <c r="J10817"/>
    </row>
    <row r="10818" spans="10:10" x14ac:dyDescent="0.25">
      <c r="J10818"/>
    </row>
    <row r="10819" spans="10:10" x14ac:dyDescent="0.25">
      <c r="J10819"/>
    </row>
    <row r="10820" spans="10:10" x14ac:dyDescent="0.25">
      <c r="J10820"/>
    </row>
    <row r="10821" spans="10:10" x14ac:dyDescent="0.25">
      <c r="J10821"/>
    </row>
    <row r="10822" spans="10:10" x14ac:dyDescent="0.25">
      <c r="J10822"/>
    </row>
    <row r="10823" spans="10:10" x14ac:dyDescent="0.25">
      <c r="J10823"/>
    </row>
    <row r="10824" spans="10:10" x14ac:dyDescent="0.25">
      <c r="J10824"/>
    </row>
    <row r="10825" spans="10:10" x14ac:dyDescent="0.25">
      <c r="J10825"/>
    </row>
    <row r="10826" spans="10:10" x14ac:dyDescent="0.25">
      <c r="J10826"/>
    </row>
    <row r="10827" spans="10:10" x14ac:dyDescent="0.25">
      <c r="J10827"/>
    </row>
    <row r="10828" spans="10:10" x14ac:dyDescent="0.25">
      <c r="J10828"/>
    </row>
    <row r="10829" spans="10:10" x14ac:dyDescent="0.25">
      <c r="J10829"/>
    </row>
    <row r="10830" spans="10:10" x14ac:dyDescent="0.25">
      <c r="J10830"/>
    </row>
    <row r="10831" spans="10:10" x14ac:dyDescent="0.25">
      <c r="J10831"/>
    </row>
    <row r="10832" spans="10:10" x14ac:dyDescent="0.25">
      <c r="J10832"/>
    </row>
    <row r="10833" spans="10:10" x14ac:dyDescent="0.25">
      <c r="J10833"/>
    </row>
    <row r="10834" spans="10:10" x14ac:dyDescent="0.25">
      <c r="J10834"/>
    </row>
    <row r="10835" spans="10:10" x14ac:dyDescent="0.25">
      <c r="J10835"/>
    </row>
    <row r="10836" spans="10:10" x14ac:dyDescent="0.25">
      <c r="J10836"/>
    </row>
    <row r="10837" spans="10:10" x14ac:dyDescent="0.25">
      <c r="J10837"/>
    </row>
    <row r="10838" spans="10:10" x14ac:dyDescent="0.25">
      <c r="J10838"/>
    </row>
    <row r="10839" spans="10:10" x14ac:dyDescent="0.25">
      <c r="J10839"/>
    </row>
    <row r="10840" spans="10:10" x14ac:dyDescent="0.25">
      <c r="J10840"/>
    </row>
    <row r="10841" spans="10:10" x14ac:dyDescent="0.25">
      <c r="J10841"/>
    </row>
    <row r="10842" spans="10:10" x14ac:dyDescent="0.25">
      <c r="J10842"/>
    </row>
    <row r="10843" spans="10:10" x14ac:dyDescent="0.25">
      <c r="J10843"/>
    </row>
    <row r="10844" spans="10:10" x14ac:dyDescent="0.25">
      <c r="J10844"/>
    </row>
    <row r="10845" spans="10:10" x14ac:dyDescent="0.25">
      <c r="J10845"/>
    </row>
    <row r="10846" spans="10:10" x14ac:dyDescent="0.25">
      <c r="J10846"/>
    </row>
    <row r="10847" spans="10:10" x14ac:dyDescent="0.25">
      <c r="J10847"/>
    </row>
    <row r="10848" spans="10:10" x14ac:dyDescent="0.25">
      <c r="J10848"/>
    </row>
    <row r="10849" spans="10:10" x14ac:dyDescent="0.25">
      <c r="J10849"/>
    </row>
    <row r="10850" spans="10:10" x14ac:dyDescent="0.25">
      <c r="J10850"/>
    </row>
    <row r="10851" spans="10:10" x14ac:dyDescent="0.25">
      <c r="J10851"/>
    </row>
    <row r="10852" spans="10:10" x14ac:dyDescent="0.25">
      <c r="J10852"/>
    </row>
    <row r="10853" spans="10:10" x14ac:dyDescent="0.25">
      <c r="J10853"/>
    </row>
    <row r="10854" spans="10:10" x14ac:dyDescent="0.25">
      <c r="J10854"/>
    </row>
    <row r="10855" spans="10:10" x14ac:dyDescent="0.25">
      <c r="J10855"/>
    </row>
    <row r="10856" spans="10:10" x14ac:dyDescent="0.25">
      <c r="J10856"/>
    </row>
    <row r="10857" spans="10:10" x14ac:dyDescent="0.25">
      <c r="J10857"/>
    </row>
    <row r="10858" spans="10:10" x14ac:dyDescent="0.25">
      <c r="J10858"/>
    </row>
    <row r="10859" spans="10:10" x14ac:dyDescent="0.25">
      <c r="J10859"/>
    </row>
    <row r="10860" spans="10:10" x14ac:dyDescent="0.25">
      <c r="J10860"/>
    </row>
    <row r="10861" spans="10:10" x14ac:dyDescent="0.25">
      <c r="J10861"/>
    </row>
    <row r="10862" spans="10:10" x14ac:dyDescent="0.25">
      <c r="J10862"/>
    </row>
    <row r="10863" spans="10:10" x14ac:dyDescent="0.25">
      <c r="J10863"/>
    </row>
    <row r="10864" spans="10:10" x14ac:dyDescent="0.25">
      <c r="J10864"/>
    </row>
    <row r="10865" spans="10:10" x14ac:dyDescent="0.25">
      <c r="J10865"/>
    </row>
    <row r="10866" spans="10:10" x14ac:dyDescent="0.25">
      <c r="J10866"/>
    </row>
    <row r="10867" spans="10:10" x14ac:dyDescent="0.25">
      <c r="J10867"/>
    </row>
    <row r="10868" spans="10:10" x14ac:dyDescent="0.25">
      <c r="J10868"/>
    </row>
    <row r="10869" spans="10:10" x14ac:dyDescent="0.25">
      <c r="J10869"/>
    </row>
    <row r="10870" spans="10:10" x14ac:dyDescent="0.25">
      <c r="J10870"/>
    </row>
    <row r="10871" spans="10:10" x14ac:dyDescent="0.25">
      <c r="J10871"/>
    </row>
    <row r="10872" spans="10:10" x14ac:dyDescent="0.25">
      <c r="J10872"/>
    </row>
    <row r="10873" spans="10:10" x14ac:dyDescent="0.25">
      <c r="J10873"/>
    </row>
    <row r="10874" spans="10:10" x14ac:dyDescent="0.25">
      <c r="J10874"/>
    </row>
    <row r="10875" spans="10:10" x14ac:dyDescent="0.25">
      <c r="J10875"/>
    </row>
    <row r="10876" spans="10:10" x14ac:dyDescent="0.25">
      <c r="J10876"/>
    </row>
    <row r="10877" spans="10:10" x14ac:dyDescent="0.25">
      <c r="J10877"/>
    </row>
    <row r="10878" spans="10:10" x14ac:dyDescent="0.25">
      <c r="J10878"/>
    </row>
    <row r="10879" spans="10:10" x14ac:dyDescent="0.25">
      <c r="J10879"/>
    </row>
    <row r="10880" spans="10:10" x14ac:dyDescent="0.25">
      <c r="J10880"/>
    </row>
    <row r="10881" spans="10:10" x14ac:dyDescent="0.25">
      <c r="J10881"/>
    </row>
    <row r="10882" spans="10:10" x14ac:dyDescent="0.25">
      <c r="J10882"/>
    </row>
    <row r="10883" spans="10:10" x14ac:dyDescent="0.25">
      <c r="J10883"/>
    </row>
    <row r="10884" spans="10:10" x14ac:dyDescent="0.25">
      <c r="J10884"/>
    </row>
    <row r="10885" spans="10:10" x14ac:dyDescent="0.25">
      <c r="J10885"/>
    </row>
    <row r="10886" spans="10:10" x14ac:dyDescent="0.25">
      <c r="J10886"/>
    </row>
    <row r="10887" spans="10:10" x14ac:dyDescent="0.25">
      <c r="J10887"/>
    </row>
    <row r="10888" spans="10:10" x14ac:dyDescent="0.25">
      <c r="J10888"/>
    </row>
    <row r="10889" spans="10:10" x14ac:dyDescent="0.25">
      <c r="J10889"/>
    </row>
    <row r="10890" spans="10:10" x14ac:dyDescent="0.25">
      <c r="J10890"/>
    </row>
    <row r="10891" spans="10:10" x14ac:dyDescent="0.25">
      <c r="J10891"/>
    </row>
    <row r="10892" spans="10:10" x14ac:dyDescent="0.25">
      <c r="J10892"/>
    </row>
    <row r="10893" spans="10:10" x14ac:dyDescent="0.25">
      <c r="J10893"/>
    </row>
    <row r="10894" spans="10:10" x14ac:dyDescent="0.25">
      <c r="J10894"/>
    </row>
    <row r="10895" spans="10:10" x14ac:dyDescent="0.25">
      <c r="J10895"/>
    </row>
    <row r="10896" spans="10:10" x14ac:dyDescent="0.25">
      <c r="J10896"/>
    </row>
    <row r="10897" spans="10:10" x14ac:dyDescent="0.25">
      <c r="J10897"/>
    </row>
    <row r="10898" spans="10:10" x14ac:dyDescent="0.25">
      <c r="J10898"/>
    </row>
    <row r="10899" spans="10:10" x14ac:dyDescent="0.25">
      <c r="J10899"/>
    </row>
    <row r="10900" spans="10:10" x14ac:dyDescent="0.25">
      <c r="J10900"/>
    </row>
    <row r="10901" spans="10:10" x14ac:dyDescent="0.25">
      <c r="J10901"/>
    </row>
    <row r="10902" spans="10:10" x14ac:dyDescent="0.25">
      <c r="J10902"/>
    </row>
    <row r="10903" spans="10:10" x14ac:dyDescent="0.25">
      <c r="J10903"/>
    </row>
    <row r="10904" spans="10:10" x14ac:dyDescent="0.25">
      <c r="J10904"/>
    </row>
    <row r="10905" spans="10:10" x14ac:dyDescent="0.25">
      <c r="J10905"/>
    </row>
    <row r="10906" spans="10:10" x14ac:dyDescent="0.25">
      <c r="J10906"/>
    </row>
    <row r="10907" spans="10:10" x14ac:dyDescent="0.25">
      <c r="J10907"/>
    </row>
    <row r="10908" spans="10:10" x14ac:dyDescent="0.25">
      <c r="J10908"/>
    </row>
    <row r="10909" spans="10:10" x14ac:dyDescent="0.25">
      <c r="J10909"/>
    </row>
    <row r="10910" spans="10:10" x14ac:dyDescent="0.25">
      <c r="J10910"/>
    </row>
    <row r="10911" spans="10:10" x14ac:dyDescent="0.25">
      <c r="J10911"/>
    </row>
    <row r="10912" spans="10:10" x14ac:dyDescent="0.25">
      <c r="J10912"/>
    </row>
    <row r="10913" spans="10:10" x14ac:dyDescent="0.25">
      <c r="J10913"/>
    </row>
    <row r="10914" spans="10:10" x14ac:dyDescent="0.25">
      <c r="J10914"/>
    </row>
    <row r="10915" spans="10:10" x14ac:dyDescent="0.25">
      <c r="J10915"/>
    </row>
    <row r="10916" spans="10:10" x14ac:dyDescent="0.25">
      <c r="J10916"/>
    </row>
    <row r="10917" spans="10:10" x14ac:dyDescent="0.25">
      <c r="J10917"/>
    </row>
    <row r="10918" spans="10:10" x14ac:dyDescent="0.25">
      <c r="J10918"/>
    </row>
    <row r="10919" spans="10:10" x14ac:dyDescent="0.25">
      <c r="J10919"/>
    </row>
    <row r="10920" spans="10:10" x14ac:dyDescent="0.25">
      <c r="J10920"/>
    </row>
    <row r="10921" spans="10:10" x14ac:dyDescent="0.25">
      <c r="J10921"/>
    </row>
    <row r="10922" spans="10:10" x14ac:dyDescent="0.25">
      <c r="J10922"/>
    </row>
    <row r="10923" spans="10:10" x14ac:dyDescent="0.25">
      <c r="J10923"/>
    </row>
    <row r="10924" spans="10:10" x14ac:dyDescent="0.25">
      <c r="J10924"/>
    </row>
    <row r="10925" spans="10:10" x14ac:dyDescent="0.25">
      <c r="J10925"/>
    </row>
    <row r="10926" spans="10:10" x14ac:dyDescent="0.25">
      <c r="J10926"/>
    </row>
    <row r="10927" spans="10:10" x14ac:dyDescent="0.25">
      <c r="J10927"/>
    </row>
    <row r="10928" spans="10:10" x14ac:dyDescent="0.25">
      <c r="J10928"/>
    </row>
    <row r="10929" spans="10:10" x14ac:dyDescent="0.25">
      <c r="J10929"/>
    </row>
    <row r="10930" spans="10:10" x14ac:dyDescent="0.25">
      <c r="J10930"/>
    </row>
    <row r="10931" spans="10:10" x14ac:dyDescent="0.25">
      <c r="J10931"/>
    </row>
    <row r="10932" spans="10:10" x14ac:dyDescent="0.25">
      <c r="J10932"/>
    </row>
    <row r="10933" spans="10:10" x14ac:dyDescent="0.25">
      <c r="J10933"/>
    </row>
    <row r="10934" spans="10:10" x14ac:dyDescent="0.25">
      <c r="J10934"/>
    </row>
    <row r="10935" spans="10:10" x14ac:dyDescent="0.25">
      <c r="J10935"/>
    </row>
    <row r="10936" spans="10:10" x14ac:dyDescent="0.25">
      <c r="J10936"/>
    </row>
    <row r="10937" spans="10:10" x14ac:dyDescent="0.25">
      <c r="J10937"/>
    </row>
    <row r="10938" spans="10:10" x14ac:dyDescent="0.25">
      <c r="J10938"/>
    </row>
    <row r="10939" spans="10:10" x14ac:dyDescent="0.25">
      <c r="J10939"/>
    </row>
    <row r="10940" spans="10:10" x14ac:dyDescent="0.25">
      <c r="J10940"/>
    </row>
    <row r="10941" spans="10:10" x14ac:dyDescent="0.25">
      <c r="J10941"/>
    </row>
    <row r="10942" spans="10:10" x14ac:dyDescent="0.25">
      <c r="J10942"/>
    </row>
    <row r="10943" spans="10:10" x14ac:dyDescent="0.25">
      <c r="J10943"/>
    </row>
    <row r="10944" spans="10:10" x14ac:dyDescent="0.25">
      <c r="J10944"/>
    </row>
    <row r="10945" spans="10:10" x14ac:dyDescent="0.25">
      <c r="J10945"/>
    </row>
    <row r="10946" spans="10:10" x14ac:dyDescent="0.25">
      <c r="J10946"/>
    </row>
    <row r="10947" spans="10:10" x14ac:dyDescent="0.25">
      <c r="J10947"/>
    </row>
    <row r="10948" spans="10:10" x14ac:dyDescent="0.25">
      <c r="J10948"/>
    </row>
    <row r="10949" spans="10:10" x14ac:dyDescent="0.25">
      <c r="J10949"/>
    </row>
    <row r="10950" spans="10:10" x14ac:dyDescent="0.25">
      <c r="J10950"/>
    </row>
    <row r="10951" spans="10:10" x14ac:dyDescent="0.25">
      <c r="J10951"/>
    </row>
    <row r="10952" spans="10:10" x14ac:dyDescent="0.25">
      <c r="J10952"/>
    </row>
    <row r="10953" spans="10:10" x14ac:dyDescent="0.25">
      <c r="J10953"/>
    </row>
    <row r="10954" spans="10:10" x14ac:dyDescent="0.25">
      <c r="J10954"/>
    </row>
    <row r="10955" spans="10:10" x14ac:dyDescent="0.25">
      <c r="J10955"/>
    </row>
    <row r="10956" spans="10:10" x14ac:dyDescent="0.25">
      <c r="J10956"/>
    </row>
    <row r="10957" spans="10:10" x14ac:dyDescent="0.25">
      <c r="J10957"/>
    </row>
    <row r="10958" spans="10:10" x14ac:dyDescent="0.25">
      <c r="J10958"/>
    </row>
    <row r="10959" spans="10:10" x14ac:dyDescent="0.25">
      <c r="J10959"/>
    </row>
    <row r="10960" spans="10:10" x14ac:dyDescent="0.25">
      <c r="J10960"/>
    </row>
    <row r="10961" spans="10:10" x14ac:dyDescent="0.25">
      <c r="J10961"/>
    </row>
    <row r="10962" spans="10:10" x14ac:dyDescent="0.25">
      <c r="J10962"/>
    </row>
    <row r="10963" spans="10:10" x14ac:dyDescent="0.25">
      <c r="J10963"/>
    </row>
    <row r="10964" spans="10:10" x14ac:dyDescent="0.25">
      <c r="J10964"/>
    </row>
    <row r="10965" spans="10:10" x14ac:dyDescent="0.25">
      <c r="J10965"/>
    </row>
    <row r="10966" spans="10:10" x14ac:dyDescent="0.25">
      <c r="J10966"/>
    </row>
    <row r="10967" spans="10:10" x14ac:dyDescent="0.25">
      <c r="J10967"/>
    </row>
    <row r="10968" spans="10:10" x14ac:dyDescent="0.25">
      <c r="J10968"/>
    </row>
    <row r="10969" spans="10:10" x14ac:dyDescent="0.25">
      <c r="J10969"/>
    </row>
    <row r="10970" spans="10:10" x14ac:dyDescent="0.25">
      <c r="J10970"/>
    </row>
    <row r="10971" spans="10:10" x14ac:dyDescent="0.25">
      <c r="J10971"/>
    </row>
    <row r="10972" spans="10:10" x14ac:dyDescent="0.25">
      <c r="J10972"/>
    </row>
    <row r="10973" spans="10:10" x14ac:dyDescent="0.25">
      <c r="J10973"/>
    </row>
    <row r="10974" spans="10:10" x14ac:dyDescent="0.25">
      <c r="J10974"/>
    </row>
    <row r="10975" spans="10:10" x14ac:dyDescent="0.25">
      <c r="J10975"/>
    </row>
    <row r="10976" spans="10:10" x14ac:dyDescent="0.25">
      <c r="J10976"/>
    </row>
    <row r="10977" spans="10:10" x14ac:dyDescent="0.25">
      <c r="J10977"/>
    </row>
    <row r="10978" spans="10:10" x14ac:dyDescent="0.25">
      <c r="J10978"/>
    </row>
    <row r="10979" spans="10:10" x14ac:dyDescent="0.25">
      <c r="J10979"/>
    </row>
    <row r="10980" spans="10:10" x14ac:dyDescent="0.25">
      <c r="J10980"/>
    </row>
    <row r="10981" spans="10:10" x14ac:dyDescent="0.25">
      <c r="J10981"/>
    </row>
    <row r="10982" spans="10:10" x14ac:dyDescent="0.25">
      <c r="J10982"/>
    </row>
    <row r="10983" spans="10:10" x14ac:dyDescent="0.25">
      <c r="J10983"/>
    </row>
    <row r="10984" spans="10:10" x14ac:dyDescent="0.25">
      <c r="J10984"/>
    </row>
    <row r="10985" spans="10:10" x14ac:dyDescent="0.25">
      <c r="J10985"/>
    </row>
    <row r="10986" spans="10:10" x14ac:dyDescent="0.25">
      <c r="J10986"/>
    </row>
    <row r="10987" spans="10:10" x14ac:dyDescent="0.25">
      <c r="J10987"/>
    </row>
    <row r="10988" spans="10:10" x14ac:dyDescent="0.25">
      <c r="J10988"/>
    </row>
    <row r="10989" spans="10:10" x14ac:dyDescent="0.25">
      <c r="J10989"/>
    </row>
    <row r="10990" spans="10:10" x14ac:dyDescent="0.25">
      <c r="J10990"/>
    </row>
    <row r="10991" spans="10:10" x14ac:dyDescent="0.25">
      <c r="J10991"/>
    </row>
    <row r="10992" spans="10:10" x14ac:dyDescent="0.25">
      <c r="J10992"/>
    </row>
    <row r="10993" spans="10:10" x14ac:dyDescent="0.25">
      <c r="J10993"/>
    </row>
    <row r="10994" spans="10:10" x14ac:dyDescent="0.25">
      <c r="J10994"/>
    </row>
    <row r="10995" spans="10:10" x14ac:dyDescent="0.25">
      <c r="J10995"/>
    </row>
    <row r="10996" spans="10:10" x14ac:dyDescent="0.25">
      <c r="J10996"/>
    </row>
    <row r="10997" spans="10:10" x14ac:dyDescent="0.25">
      <c r="J10997"/>
    </row>
    <row r="10998" spans="10:10" x14ac:dyDescent="0.25">
      <c r="J10998"/>
    </row>
    <row r="10999" spans="10:10" x14ac:dyDescent="0.25">
      <c r="J10999"/>
    </row>
    <row r="11000" spans="10:10" x14ac:dyDescent="0.25">
      <c r="J11000"/>
    </row>
    <row r="11001" spans="10:10" x14ac:dyDescent="0.25">
      <c r="J11001"/>
    </row>
    <row r="11002" spans="10:10" x14ac:dyDescent="0.25">
      <c r="J11002"/>
    </row>
    <row r="11003" spans="10:10" x14ac:dyDescent="0.25">
      <c r="J11003"/>
    </row>
    <row r="11004" spans="10:10" x14ac:dyDescent="0.25">
      <c r="J11004"/>
    </row>
    <row r="11005" spans="10:10" x14ac:dyDescent="0.25">
      <c r="J11005"/>
    </row>
    <row r="11006" spans="10:10" x14ac:dyDescent="0.25">
      <c r="J11006"/>
    </row>
    <row r="11007" spans="10:10" x14ac:dyDescent="0.25">
      <c r="J11007"/>
    </row>
    <row r="11008" spans="10:10" x14ac:dyDescent="0.25">
      <c r="J11008"/>
    </row>
    <row r="11009" spans="10:10" x14ac:dyDescent="0.25">
      <c r="J11009"/>
    </row>
    <row r="11010" spans="10:10" x14ac:dyDescent="0.25">
      <c r="J11010"/>
    </row>
    <row r="11011" spans="10:10" x14ac:dyDescent="0.25">
      <c r="J11011"/>
    </row>
    <row r="11012" spans="10:10" x14ac:dyDescent="0.25">
      <c r="J11012"/>
    </row>
    <row r="11013" spans="10:10" x14ac:dyDescent="0.25">
      <c r="J11013"/>
    </row>
    <row r="11014" spans="10:10" x14ac:dyDescent="0.25">
      <c r="J11014"/>
    </row>
    <row r="11015" spans="10:10" x14ac:dyDescent="0.25">
      <c r="J11015"/>
    </row>
    <row r="11016" spans="10:10" x14ac:dyDescent="0.25">
      <c r="J11016"/>
    </row>
    <row r="11017" spans="10:10" x14ac:dyDescent="0.25">
      <c r="J11017"/>
    </row>
    <row r="11018" spans="10:10" x14ac:dyDescent="0.25">
      <c r="J11018"/>
    </row>
    <row r="11019" spans="10:10" x14ac:dyDescent="0.25">
      <c r="J11019"/>
    </row>
    <row r="11020" spans="10:10" x14ac:dyDescent="0.25">
      <c r="J11020"/>
    </row>
    <row r="11021" spans="10:10" x14ac:dyDescent="0.25">
      <c r="J11021"/>
    </row>
    <row r="11022" spans="10:10" x14ac:dyDescent="0.25">
      <c r="J11022"/>
    </row>
    <row r="11023" spans="10:10" x14ac:dyDescent="0.25">
      <c r="J11023"/>
    </row>
    <row r="11024" spans="10:10" x14ac:dyDescent="0.25">
      <c r="J11024"/>
    </row>
    <row r="11025" spans="10:10" x14ac:dyDescent="0.25">
      <c r="J11025"/>
    </row>
    <row r="11026" spans="10:10" x14ac:dyDescent="0.25">
      <c r="J11026"/>
    </row>
    <row r="11027" spans="10:10" x14ac:dyDescent="0.25">
      <c r="J11027"/>
    </row>
    <row r="11028" spans="10:10" x14ac:dyDescent="0.25">
      <c r="J11028"/>
    </row>
    <row r="11029" spans="10:10" x14ac:dyDescent="0.25">
      <c r="J11029"/>
    </row>
    <row r="11030" spans="10:10" x14ac:dyDescent="0.25">
      <c r="J11030"/>
    </row>
    <row r="11031" spans="10:10" x14ac:dyDescent="0.25">
      <c r="J11031"/>
    </row>
    <row r="11032" spans="10:10" x14ac:dyDescent="0.25">
      <c r="J11032"/>
    </row>
    <row r="11033" spans="10:10" x14ac:dyDescent="0.25">
      <c r="J11033"/>
    </row>
    <row r="11034" spans="10:10" x14ac:dyDescent="0.25">
      <c r="J11034"/>
    </row>
    <row r="11035" spans="10:10" x14ac:dyDescent="0.25">
      <c r="J11035"/>
    </row>
    <row r="11036" spans="10:10" x14ac:dyDescent="0.25">
      <c r="J11036"/>
    </row>
    <row r="11037" spans="10:10" x14ac:dyDescent="0.25">
      <c r="J11037"/>
    </row>
    <row r="11038" spans="10:10" x14ac:dyDescent="0.25">
      <c r="J11038"/>
    </row>
    <row r="11039" spans="10:10" x14ac:dyDescent="0.25">
      <c r="J11039"/>
    </row>
    <row r="11040" spans="10:10" x14ac:dyDescent="0.25">
      <c r="J11040"/>
    </row>
    <row r="11041" spans="10:10" x14ac:dyDescent="0.25">
      <c r="J11041"/>
    </row>
    <row r="11042" spans="10:10" x14ac:dyDescent="0.25">
      <c r="J11042"/>
    </row>
    <row r="11043" spans="10:10" x14ac:dyDescent="0.25">
      <c r="J11043"/>
    </row>
    <row r="11044" spans="10:10" x14ac:dyDescent="0.25">
      <c r="J11044"/>
    </row>
    <row r="11045" spans="10:10" x14ac:dyDescent="0.25">
      <c r="J11045"/>
    </row>
    <row r="11046" spans="10:10" x14ac:dyDescent="0.25">
      <c r="J11046"/>
    </row>
    <row r="11047" spans="10:10" x14ac:dyDescent="0.25">
      <c r="J11047"/>
    </row>
    <row r="11048" spans="10:10" x14ac:dyDescent="0.25">
      <c r="J11048"/>
    </row>
    <row r="11049" spans="10:10" x14ac:dyDescent="0.25">
      <c r="J11049"/>
    </row>
    <row r="11050" spans="10:10" x14ac:dyDescent="0.25">
      <c r="J11050"/>
    </row>
    <row r="11051" spans="10:10" x14ac:dyDescent="0.25">
      <c r="J11051"/>
    </row>
    <row r="11052" spans="10:10" x14ac:dyDescent="0.25">
      <c r="J11052"/>
    </row>
    <row r="11053" spans="10:10" x14ac:dyDescent="0.25">
      <c r="J11053"/>
    </row>
    <row r="11054" spans="10:10" x14ac:dyDescent="0.25">
      <c r="J11054"/>
    </row>
    <row r="11055" spans="10:10" x14ac:dyDescent="0.25">
      <c r="J11055"/>
    </row>
    <row r="11056" spans="10:10" x14ac:dyDescent="0.25">
      <c r="J11056"/>
    </row>
    <row r="11057" spans="10:10" x14ac:dyDescent="0.25">
      <c r="J11057"/>
    </row>
    <row r="11058" spans="10:10" x14ac:dyDescent="0.25">
      <c r="J11058"/>
    </row>
    <row r="11059" spans="10:10" x14ac:dyDescent="0.25">
      <c r="J11059"/>
    </row>
    <row r="11060" spans="10:10" x14ac:dyDescent="0.25">
      <c r="J11060"/>
    </row>
    <row r="11061" spans="10:10" x14ac:dyDescent="0.25">
      <c r="J11061"/>
    </row>
    <row r="11062" spans="10:10" x14ac:dyDescent="0.25">
      <c r="J11062"/>
    </row>
    <row r="11063" spans="10:10" x14ac:dyDescent="0.25">
      <c r="J11063"/>
    </row>
    <row r="11064" spans="10:10" x14ac:dyDescent="0.25">
      <c r="J11064"/>
    </row>
    <row r="11065" spans="10:10" x14ac:dyDescent="0.25">
      <c r="J11065"/>
    </row>
    <row r="11066" spans="10:10" x14ac:dyDescent="0.25">
      <c r="J11066"/>
    </row>
    <row r="11067" spans="10:10" x14ac:dyDescent="0.25">
      <c r="J11067"/>
    </row>
    <row r="11068" spans="10:10" x14ac:dyDescent="0.25">
      <c r="J11068"/>
    </row>
    <row r="11069" spans="10:10" x14ac:dyDescent="0.25">
      <c r="J11069"/>
    </row>
    <row r="11070" spans="10:10" x14ac:dyDescent="0.25">
      <c r="J11070"/>
    </row>
    <row r="11071" spans="10:10" x14ac:dyDescent="0.25">
      <c r="J11071"/>
    </row>
    <row r="11072" spans="10:10" x14ac:dyDescent="0.25">
      <c r="J11072"/>
    </row>
    <row r="11073" spans="10:10" x14ac:dyDescent="0.25">
      <c r="J11073"/>
    </row>
    <row r="11074" spans="10:10" x14ac:dyDescent="0.25">
      <c r="J11074"/>
    </row>
    <row r="11075" spans="10:10" x14ac:dyDescent="0.25">
      <c r="J11075"/>
    </row>
    <row r="11076" spans="10:10" x14ac:dyDescent="0.25">
      <c r="J11076"/>
    </row>
    <row r="11077" spans="10:10" x14ac:dyDescent="0.25">
      <c r="J11077"/>
    </row>
    <row r="11078" spans="10:10" x14ac:dyDescent="0.25">
      <c r="J11078"/>
    </row>
    <row r="11079" spans="10:10" x14ac:dyDescent="0.25">
      <c r="J11079"/>
    </row>
    <row r="11080" spans="10:10" x14ac:dyDescent="0.25">
      <c r="J11080"/>
    </row>
    <row r="11081" spans="10:10" x14ac:dyDescent="0.25">
      <c r="J11081"/>
    </row>
    <row r="11082" spans="10:10" x14ac:dyDescent="0.25">
      <c r="J11082"/>
    </row>
    <row r="11083" spans="10:10" x14ac:dyDescent="0.25">
      <c r="J11083"/>
    </row>
    <row r="11084" spans="10:10" x14ac:dyDescent="0.25">
      <c r="J11084"/>
    </row>
    <row r="11085" spans="10:10" x14ac:dyDescent="0.25">
      <c r="J11085"/>
    </row>
    <row r="11086" spans="10:10" x14ac:dyDescent="0.25">
      <c r="J11086"/>
    </row>
    <row r="11087" spans="10:10" x14ac:dyDescent="0.25">
      <c r="J11087"/>
    </row>
    <row r="11088" spans="10:10" x14ac:dyDescent="0.25">
      <c r="J11088"/>
    </row>
    <row r="11089" spans="10:10" x14ac:dyDescent="0.25">
      <c r="J11089"/>
    </row>
    <row r="11090" spans="10:10" x14ac:dyDescent="0.25">
      <c r="J11090"/>
    </row>
    <row r="11091" spans="10:10" x14ac:dyDescent="0.25">
      <c r="J11091"/>
    </row>
    <row r="11092" spans="10:10" x14ac:dyDescent="0.25">
      <c r="J11092"/>
    </row>
    <row r="11093" spans="10:10" x14ac:dyDescent="0.25">
      <c r="J11093"/>
    </row>
    <row r="11094" spans="10:10" x14ac:dyDescent="0.25">
      <c r="J11094"/>
    </row>
    <row r="11095" spans="10:10" x14ac:dyDescent="0.25">
      <c r="J11095"/>
    </row>
    <row r="11096" spans="10:10" x14ac:dyDescent="0.25">
      <c r="J11096"/>
    </row>
    <row r="11097" spans="10:10" x14ac:dyDescent="0.25">
      <c r="J11097"/>
    </row>
    <row r="11098" spans="10:10" x14ac:dyDescent="0.25">
      <c r="J11098"/>
    </row>
    <row r="11099" spans="10:10" x14ac:dyDescent="0.25">
      <c r="J11099"/>
    </row>
    <row r="11100" spans="10:10" x14ac:dyDescent="0.25">
      <c r="J11100"/>
    </row>
    <row r="11101" spans="10:10" x14ac:dyDescent="0.25">
      <c r="J11101"/>
    </row>
    <row r="11102" spans="10:10" x14ac:dyDescent="0.25">
      <c r="J11102"/>
    </row>
    <row r="11103" spans="10:10" x14ac:dyDescent="0.25">
      <c r="J11103"/>
    </row>
    <row r="11104" spans="10:10" x14ac:dyDescent="0.25">
      <c r="J11104"/>
    </row>
    <row r="11105" spans="10:10" x14ac:dyDescent="0.25">
      <c r="J11105"/>
    </row>
    <row r="11106" spans="10:10" x14ac:dyDescent="0.25">
      <c r="J11106"/>
    </row>
    <row r="11107" spans="10:10" x14ac:dyDescent="0.25">
      <c r="J11107"/>
    </row>
    <row r="11108" spans="10:10" x14ac:dyDescent="0.25">
      <c r="J11108"/>
    </row>
    <row r="11109" spans="10:10" x14ac:dyDescent="0.25">
      <c r="J11109"/>
    </row>
    <row r="11110" spans="10:10" x14ac:dyDescent="0.25">
      <c r="J11110"/>
    </row>
    <row r="11111" spans="10:10" x14ac:dyDescent="0.25">
      <c r="J11111"/>
    </row>
    <row r="11112" spans="10:10" x14ac:dyDescent="0.25">
      <c r="J11112"/>
    </row>
    <row r="11113" spans="10:10" x14ac:dyDescent="0.25">
      <c r="J11113"/>
    </row>
    <row r="11114" spans="10:10" x14ac:dyDescent="0.25">
      <c r="J11114"/>
    </row>
    <row r="11115" spans="10:10" x14ac:dyDescent="0.25">
      <c r="J11115"/>
    </row>
    <row r="11116" spans="10:10" x14ac:dyDescent="0.25">
      <c r="J11116"/>
    </row>
    <row r="11117" spans="10:10" x14ac:dyDescent="0.25">
      <c r="J11117"/>
    </row>
    <row r="11118" spans="10:10" x14ac:dyDescent="0.25">
      <c r="J11118"/>
    </row>
    <row r="11119" spans="10:10" x14ac:dyDescent="0.25">
      <c r="J11119"/>
    </row>
    <row r="11120" spans="10:10" x14ac:dyDescent="0.25">
      <c r="J11120"/>
    </row>
    <row r="11121" spans="10:10" x14ac:dyDescent="0.25">
      <c r="J11121"/>
    </row>
    <row r="11122" spans="10:10" x14ac:dyDescent="0.25">
      <c r="J11122"/>
    </row>
    <row r="11123" spans="10:10" x14ac:dyDescent="0.25">
      <c r="J11123"/>
    </row>
    <row r="11124" spans="10:10" x14ac:dyDescent="0.25">
      <c r="J11124"/>
    </row>
    <row r="11125" spans="10:10" x14ac:dyDescent="0.25">
      <c r="J11125"/>
    </row>
    <row r="11126" spans="10:10" x14ac:dyDescent="0.25">
      <c r="J11126"/>
    </row>
    <row r="11127" spans="10:10" x14ac:dyDescent="0.25">
      <c r="J11127"/>
    </row>
    <row r="11128" spans="10:10" x14ac:dyDescent="0.25">
      <c r="J11128"/>
    </row>
    <row r="11129" spans="10:10" x14ac:dyDescent="0.25">
      <c r="J11129"/>
    </row>
    <row r="11130" spans="10:10" x14ac:dyDescent="0.25">
      <c r="J11130"/>
    </row>
    <row r="11131" spans="10:10" x14ac:dyDescent="0.25">
      <c r="J11131"/>
    </row>
    <row r="11132" spans="10:10" x14ac:dyDescent="0.25">
      <c r="J11132"/>
    </row>
    <row r="11133" spans="10:10" x14ac:dyDescent="0.25">
      <c r="J11133"/>
    </row>
    <row r="11134" spans="10:10" x14ac:dyDescent="0.25">
      <c r="J11134"/>
    </row>
    <row r="11135" spans="10:10" x14ac:dyDescent="0.25">
      <c r="J11135"/>
    </row>
    <row r="11136" spans="10:10" x14ac:dyDescent="0.25">
      <c r="J11136"/>
    </row>
    <row r="11137" spans="10:10" x14ac:dyDescent="0.25">
      <c r="J11137"/>
    </row>
    <row r="11138" spans="10:10" x14ac:dyDescent="0.25">
      <c r="J11138"/>
    </row>
    <row r="11139" spans="10:10" x14ac:dyDescent="0.25">
      <c r="J11139"/>
    </row>
    <row r="11140" spans="10:10" x14ac:dyDescent="0.25">
      <c r="J11140"/>
    </row>
    <row r="11141" spans="10:10" x14ac:dyDescent="0.25">
      <c r="J11141"/>
    </row>
    <row r="11142" spans="10:10" x14ac:dyDescent="0.25">
      <c r="J11142"/>
    </row>
    <row r="11143" spans="10:10" x14ac:dyDescent="0.25">
      <c r="J11143"/>
    </row>
    <row r="11144" spans="10:10" x14ac:dyDescent="0.25">
      <c r="J11144"/>
    </row>
    <row r="11145" spans="10:10" x14ac:dyDescent="0.25">
      <c r="J11145"/>
    </row>
    <row r="11146" spans="10:10" x14ac:dyDescent="0.25">
      <c r="J11146"/>
    </row>
    <row r="11147" spans="10:10" x14ac:dyDescent="0.25">
      <c r="J11147"/>
    </row>
    <row r="11148" spans="10:10" x14ac:dyDescent="0.25">
      <c r="J11148"/>
    </row>
    <row r="11149" spans="10:10" x14ac:dyDescent="0.25">
      <c r="J11149"/>
    </row>
    <row r="11150" spans="10:10" x14ac:dyDescent="0.25">
      <c r="J11150"/>
    </row>
    <row r="11151" spans="10:10" x14ac:dyDescent="0.25">
      <c r="J11151"/>
    </row>
    <row r="11152" spans="10:10" x14ac:dyDescent="0.25">
      <c r="J11152"/>
    </row>
    <row r="11153" spans="10:10" x14ac:dyDescent="0.25">
      <c r="J11153"/>
    </row>
    <row r="11154" spans="10:10" x14ac:dyDescent="0.25">
      <c r="J11154"/>
    </row>
    <row r="11155" spans="10:10" x14ac:dyDescent="0.25">
      <c r="J11155"/>
    </row>
    <row r="11156" spans="10:10" x14ac:dyDescent="0.25">
      <c r="J11156"/>
    </row>
    <row r="11157" spans="10:10" x14ac:dyDescent="0.25">
      <c r="J11157"/>
    </row>
    <row r="11158" spans="10:10" x14ac:dyDescent="0.25">
      <c r="J11158"/>
    </row>
    <row r="11159" spans="10:10" x14ac:dyDescent="0.25">
      <c r="J11159"/>
    </row>
    <row r="11160" spans="10:10" x14ac:dyDescent="0.25">
      <c r="J11160"/>
    </row>
    <row r="11161" spans="10:10" x14ac:dyDescent="0.25">
      <c r="J11161"/>
    </row>
    <row r="11162" spans="10:10" x14ac:dyDescent="0.25">
      <c r="J11162"/>
    </row>
    <row r="11163" spans="10:10" x14ac:dyDescent="0.25">
      <c r="J11163"/>
    </row>
    <row r="11164" spans="10:10" x14ac:dyDescent="0.25">
      <c r="J11164"/>
    </row>
    <row r="11165" spans="10:10" x14ac:dyDescent="0.25">
      <c r="J11165"/>
    </row>
    <row r="11166" spans="10:10" x14ac:dyDescent="0.25">
      <c r="J11166"/>
    </row>
    <row r="11167" spans="10:10" x14ac:dyDescent="0.25">
      <c r="J11167"/>
    </row>
    <row r="11168" spans="10:10" x14ac:dyDescent="0.25">
      <c r="J11168"/>
    </row>
    <row r="11169" spans="10:10" x14ac:dyDescent="0.25">
      <c r="J11169"/>
    </row>
    <row r="11170" spans="10:10" x14ac:dyDescent="0.25">
      <c r="J11170"/>
    </row>
    <row r="11171" spans="10:10" x14ac:dyDescent="0.25">
      <c r="J11171"/>
    </row>
    <row r="11172" spans="10:10" x14ac:dyDescent="0.25">
      <c r="J11172"/>
    </row>
    <row r="11173" spans="10:10" x14ac:dyDescent="0.25">
      <c r="J11173"/>
    </row>
    <row r="11174" spans="10:10" x14ac:dyDescent="0.25">
      <c r="J11174"/>
    </row>
    <row r="11175" spans="10:10" x14ac:dyDescent="0.25">
      <c r="J11175"/>
    </row>
    <row r="11176" spans="10:10" x14ac:dyDescent="0.25">
      <c r="J11176"/>
    </row>
    <row r="11177" spans="10:10" x14ac:dyDescent="0.25">
      <c r="J11177"/>
    </row>
    <row r="11178" spans="10:10" x14ac:dyDescent="0.25">
      <c r="J11178"/>
    </row>
    <row r="11179" spans="10:10" x14ac:dyDescent="0.25">
      <c r="J11179"/>
    </row>
    <row r="11180" spans="10:10" x14ac:dyDescent="0.25">
      <c r="J11180"/>
    </row>
    <row r="11181" spans="10:10" x14ac:dyDescent="0.25">
      <c r="J11181"/>
    </row>
    <row r="11182" spans="10:10" x14ac:dyDescent="0.25">
      <c r="J11182"/>
    </row>
    <row r="11183" spans="10:10" x14ac:dyDescent="0.25">
      <c r="J11183"/>
    </row>
    <row r="11184" spans="10:10" x14ac:dyDescent="0.25">
      <c r="J11184"/>
    </row>
    <row r="11185" spans="10:10" x14ac:dyDescent="0.25">
      <c r="J11185"/>
    </row>
    <row r="11186" spans="10:10" x14ac:dyDescent="0.25">
      <c r="J11186"/>
    </row>
    <row r="11187" spans="10:10" x14ac:dyDescent="0.25">
      <c r="J11187"/>
    </row>
    <row r="11188" spans="10:10" x14ac:dyDescent="0.25">
      <c r="J11188"/>
    </row>
    <row r="11189" spans="10:10" x14ac:dyDescent="0.25">
      <c r="J11189"/>
    </row>
    <row r="11190" spans="10:10" x14ac:dyDescent="0.25">
      <c r="J11190"/>
    </row>
    <row r="11191" spans="10:10" x14ac:dyDescent="0.25">
      <c r="J11191"/>
    </row>
    <row r="11192" spans="10:10" x14ac:dyDescent="0.25">
      <c r="J11192"/>
    </row>
    <row r="11193" spans="10:10" x14ac:dyDescent="0.25">
      <c r="J11193"/>
    </row>
    <row r="11194" spans="10:10" x14ac:dyDescent="0.25">
      <c r="J11194"/>
    </row>
    <row r="11195" spans="10:10" x14ac:dyDescent="0.25">
      <c r="J11195"/>
    </row>
    <row r="11196" spans="10:10" x14ac:dyDescent="0.25">
      <c r="J11196"/>
    </row>
    <row r="11197" spans="10:10" x14ac:dyDescent="0.25">
      <c r="J11197"/>
    </row>
    <row r="11198" spans="10:10" x14ac:dyDescent="0.25">
      <c r="J11198"/>
    </row>
    <row r="11199" spans="10:10" x14ac:dyDescent="0.25">
      <c r="J11199"/>
    </row>
    <row r="11200" spans="10:10" x14ac:dyDescent="0.25">
      <c r="J11200"/>
    </row>
    <row r="11201" spans="10:10" x14ac:dyDescent="0.25">
      <c r="J11201"/>
    </row>
    <row r="11202" spans="10:10" x14ac:dyDescent="0.25">
      <c r="J11202"/>
    </row>
    <row r="11203" spans="10:10" x14ac:dyDescent="0.25">
      <c r="J11203"/>
    </row>
    <row r="11204" spans="10:10" x14ac:dyDescent="0.25">
      <c r="J11204"/>
    </row>
    <row r="11205" spans="10:10" x14ac:dyDescent="0.25">
      <c r="J11205"/>
    </row>
    <row r="11206" spans="10:10" x14ac:dyDescent="0.25">
      <c r="J11206"/>
    </row>
    <row r="11207" spans="10:10" x14ac:dyDescent="0.25">
      <c r="J11207"/>
    </row>
    <row r="11208" spans="10:10" x14ac:dyDescent="0.25">
      <c r="J11208"/>
    </row>
    <row r="11209" spans="10:10" x14ac:dyDescent="0.25">
      <c r="J11209"/>
    </row>
    <row r="11210" spans="10:10" x14ac:dyDescent="0.25">
      <c r="J11210"/>
    </row>
    <row r="11211" spans="10:10" x14ac:dyDescent="0.25">
      <c r="J11211"/>
    </row>
    <row r="11212" spans="10:10" x14ac:dyDescent="0.25">
      <c r="J11212"/>
    </row>
    <row r="11213" spans="10:10" x14ac:dyDescent="0.25">
      <c r="J11213"/>
    </row>
    <row r="11214" spans="10:10" x14ac:dyDescent="0.25">
      <c r="J11214"/>
    </row>
    <row r="11215" spans="10:10" x14ac:dyDescent="0.25">
      <c r="J11215"/>
    </row>
    <row r="11216" spans="10:10" x14ac:dyDescent="0.25">
      <c r="J11216"/>
    </row>
    <row r="11217" spans="10:10" x14ac:dyDescent="0.25">
      <c r="J11217"/>
    </row>
    <row r="11218" spans="10:10" x14ac:dyDescent="0.25">
      <c r="J11218"/>
    </row>
    <row r="11219" spans="10:10" x14ac:dyDescent="0.25">
      <c r="J11219"/>
    </row>
    <row r="11220" spans="10:10" x14ac:dyDescent="0.25">
      <c r="J11220"/>
    </row>
    <row r="11221" spans="10:10" x14ac:dyDescent="0.25">
      <c r="J11221"/>
    </row>
    <row r="11222" spans="10:10" x14ac:dyDescent="0.25">
      <c r="J11222"/>
    </row>
    <row r="11223" spans="10:10" x14ac:dyDescent="0.25">
      <c r="J11223"/>
    </row>
    <row r="11224" spans="10:10" x14ac:dyDescent="0.25">
      <c r="J11224"/>
    </row>
    <row r="11225" spans="10:10" x14ac:dyDescent="0.25">
      <c r="J11225"/>
    </row>
    <row r="11226" spans="10:10" x14ac:dyDescent="0.25">
      <c r="J11226"/>
    </row>
    <row r="11227" spans="10:10" x14ac:dyDescent="0.25">
      <c r="J11227"/>
    </row>
    <row r="11228" spans="10:10" x14ac:dyDescent="0.25">
      <c r="J11228"/>
    </row>
    <row r="11229" spans="10:10" x14ac:dyDescent="0.25">
      <c r="J11229"/>
    </row>
    <row r="11230" spans="10:10" x14ac:dyDescent="0.25">
      <c r="J11230"/>
    </row>
    <row r="11231" spans="10:10" x14ac:dyDescent="0.25">
      <c r="J11231"/>
    </row>
    <row r="11232" spans="10:10" x14ac:dyDescent="0.25">
      <c r="J11232"/>
    </row>
    <row r="11233" spans="10:10" x14ac:dyDescent="0.25">
      <c r="J11233"/>
    </row>
    <row r="11234" spans="10:10" x14ac:dyDescent="0.25">
      <c r="J11234"/>
    </row>
    <row r="11235" spans="10:10" x14ac:dyDescent="0.25">
      <c r="J11235"/>
    </row>
    <row r="11236" spans="10:10" x14ac:dyDescent="0.25">
      <c r="J11236"/>
    </row>
    <row r="11237" spans="10:10" x14ac:dyDescent="0.25">
      <c r="J11237"/>
    </row>
    <row r="11238" spans="10:10" x14ac:dyDescent="0.25">
      <c r="J11238"/>
    </row>
    <row r="11239" spans="10:10" x14ac:dyDescent="0.25">
      <c r="J11239"/>
    </row>
    <row r="11240" spans="10:10" x14ac:dyDescent="0.25">
      <c r="J11240"/>
    </row>
    <row r="11241" spans="10:10" x14ac:dyDescent="0.25">
      <c r="J11241"/>
    </row>
    <row r="11242" spans="10:10" x14ac:dyDescent="0.25">
      <c r="J11242"/>
    </row>
    <row r="11243" spans="10:10" x14ac:dyDescent="0.25">
      <c r="J11243"/>
    </row>
    <row r="11244" spans="10:10" x14ac:dyDescent="0.25">
      <c r="J11244"/>
    </row>
    <row r="11245" spans="10:10" x14ac:dyDescent="0.25">
      <c r="J11245"/>
    </row>
    <row r="11246" spans="10:10" x14ac:dyDescent="0.25">
      <c r="J11246"/>
    </row>
    <row r="11247" spans="10:10" x14ac:dyDescent="0.25">
      <c r="J11247"/>
    </row>
    <row r="11248" spans="10:10" x14ac:dyDescent="0.25">
      <c r="J11248"/>
    </row>
    <row r="11249" spans="10:10" x14ac:dyDescent="0.25">
      <c r="J11249"/>
    </row>
    <row r="11250" spans="10:10" x14ac:dyDescent="0.25">
      <c r="J11250"/>
    </row>
    <row r="11251" spans="10:10" x14ac:dyDescent="0.25">
      <c r="J11251"/>
    </row>
    <row r="11252" spans="10:10" x14ac:dyDescent="0.25">
      <c r="J11252"/>
    </row>
    <row r="11253" spans="10:10" x14ac:dyDescent="0.25">
      <c r="J11253"/>
    </row>
    <row r="11254" spans="10:10" x14ac:dyDescent="0.25">
      <c r="J11254"/>
    </row>
    <row r="11255" spans="10:10" x14ac:dyDescent="0.25">
      <c r="J11255"/>
    </row>
    <row r="11256" spans="10:10" x14ac:dyDescent="0.25">
      <c r="J11256"/>
    </row>
    <row r="11257" spans="10:10" x14ac:dyDescent="0.25">
      <c r="J11257"/>
    </row>
    <row r="11258" spans="10:10" x14ac:dyDescent="0.25">
      <c r="J11258"/>
    </row>
    <row r="11259" spans="10:10" x14ac:dyDescent="0.25">
      <c r="J11259"/>
    </row>
    <row r="11260" spans="10:10" x14ac:dyDescent="0.25">
      <c r="J11260"/>
    </row>
    <row r="11261" spans="10:10" x14ac:dyDescent="0.25">
      <c r="J11261"/>
    </row>
    <row r="11262" spans="10:10" x14ac:dyDescent="0.25">
      <c r="J11262"/>
    </row>
    <row r="11263" spans="10:10" x14ac:dyDescent="0.25">
      <c r="J11263"/>
    </row>
    <row r="11264" spans="10:10" x14ac:dyDescent="0.25">
      <c r="J11264"/>
    </row>
    <row r="11265" spans="10:10" x14ac:dyDescent="0.25">
      <c r="J11265"/>
    </row>
    <row r="11266" spans="10:10" x14ac:dyDescent="0.25">
      <c r="J11266"/>
    </row>
    <row r="11267" spans="10:10" x14ac:dyDescent="0.25">
      <c r="J11267"/>
    </row>
    <row r="11268" spans="10:10" x14ac:dyDescent="0.25">
      <c r="J11268"/>
    </row>
    <row r="11269" spans="10:10" x14ac:dyDescent="0.25">
      <c r="J11269"/>
    </row>
    <row r="11270" spans="10:10" x14ac:dyDescent="0.25">
      <c r="J11270"/>
    </row>
    <row r="11271" spans="10:10" x14ac:dyDescent="0.25">
      <c r="J11271"/>
    </row>
    <row r="11272" spans="10:10" x14ac:dyDescent="0.25">
      <c r="J11272"/>
    </row>
    <row r="11273" spans="10:10" x14ac:dyDescent="0.25">
      <c r="J11273"/>
    </row>
    <row r="11274" spans="10:10" x14ac:dyDescent="0.25">
      <c r="J11274"/>
    </row>
    <row r="11275" spans="10:10" x14ac:dyDescent="0.25">
      <c r="J11275"/>
    </row>
    <row r="11276" spans="10:10" x14ac:dyDescent="0.25">
      <c r="J11276"/>
    </row>
    <row r="11277" spans="10:10" x14ac:dyDescent="0.25">
      <c r="J11277"/>
    </row>
    <row r="11278" spans="10:10" x14ac:dyDescent="0.25">
      <c r="J11278"/>
    </row>
    <row r="11279" spans="10:10" x14ac:dyDescent="0.25">
      <c r="J11279"/>
    </row>
    <row r="11280" spans="10:10" x14ac:dyDescent="0.25">
      <c r="J11280"/>
    </row>
    <row r="11281" spans="10:10" x14ac:dyDescent="0.25">
      <c r="J11281"/>
    </row>
    <row r="11282" spans="10:10" x14ac:dyDescent="0.25">
      <c r="J11282"/>
    </row>
    <row r="11283" spans="10:10" x14ac:dyDescent="0.25">
      <c r="J11283"/>
    </row>
    <row r="11284" spans="10:10" x14ac:dyDescent="0.25">
      <c r="J11284"/>
    </row>
    <row r="11285" spans="10:10" x14ac:dyDescent="0.25">
      <c r="J11285"/>
    </row>
    <row r="11286" spans="10:10" x14ac:dyDescent="0.25">
      <c r="J11286"/>
    </row>
    <row r="11287" spans="10:10" x14ac:dyDescent="0.25">
      <c r="J11287"/>
    </row>
    <row r="11288" spans="10:10" x14ac:dyDescent="0.25">
      <c r="J11288"/>
    </row>
    <row r="11289" spans="10:10" x14ac:dyDescent="0.25">
      <c r="J11289"/>
    </row>
    <row r="11290" spans="10:10" x14ac:dyDescent="0.25">
      <c r="J11290"/>
    </row>
    <row r="11291" spans="10:10" x14ac:dyDescent="0.25">
      <c r="J11291"/>
    </row>
    <row r="11292" spans="10:10" x14ac:dyDescent="0.25">
      <c r="J11292"/>
    </row>
    <row r="11293" spans="10:10" x14ac:dyDescent="0.25">
      <c r="J11293"/>
    </row>
    <row r="11294" spans="10:10" x14ac:dyDescent="0.25">
      <c r="J11294"/>
    </row>
    <row r="11295" spans="10:10" x14ac:dyDescent="0.25">
      <c r="J11295"/>
    </row>
    <row r="11296" spans="10:10" x14ac:dyDescent="0.25">
      <c r="J11296"/>
    </row>
    <row r="11297" spans="10:10" x14ac:dyDescent="0.25">
      <c r="J11297"/>
    </row>
    <row r="11298" spans="10:10" x14ac:dyDescent="0.25">
      <c r="J11298"/>
    </row>
    <row r="11299" spans="10:10" x14ac:dyDescent="0.25">
      <c r="J11299"/>
    </row>
    <row r="11300" spans="10:10" x14ac:dyDescent="0.25">
      <c r="J11300"/>
    </row>
    <row r="11301" spans="10:10" x14ac:dyDescent="0.25">
      <c r="J11301"/>
    </row>
    <row r="11302" spans="10:10" x14ac:dyDescent="0.25">
      <c r="J11302"/>
    </row>
    <row r="11303" spans="10:10" x14ac:dyDescent="0.25">
      <c r="J11303"/>
    </row>
    <row r="11304" spans="10:10" x14ac:dyDescent="0.25">
      <c r="J11304"/>
    </row>
    <row r="11305" spans="10:10" x14ac:dyDescent="0.25">
      <c r="J11305"/>
    </row>
    <row r="11306" spans="10:10" x14ac:dyDescent="0.25">
      <c r="J11306"/>
    </row>
    <row r="11307" spans="10:10" x14ac:dyDescent="0.25">
      <c r="J11307"/>
    </row>
    <row r="11308" spans="10:10" x14ac:dyDescent="0.25">
      <c r="J11308"/>
    </row>
    <row r="11309" spans="10:10" x14ac:dyDescent="0.25">
      <c r="J11309"/>
    </row>
    <row r="11310" spans="10:10" x14ac:dyDescent="0.25">
      <c r="J11310"/>
    </row>
    <row r="11311" spans="10:10" x14ac:dyDescent="0.25">
      <c r="J11311"/>
    </row>
    <row r="11312" spans="10:10" x14ac:dyDescent="0.25">
      <c r="J11312"/>
    </row>
    <row r="11313" spans="10:10" x14ac:dyDescent="0.25">
      <c r="J11313"/>
    </row>
    <row r="11314" spans="10:10" x14ac:dyDescent="0.25">
      <c r="J11314"/>
    </row>
    <row r="11315" spans="10:10" x14ac:dyDescent="0.25">
      <c r="J11315"/>
    </row>
    <row r="11316" spans="10:10" x14ac:dyDescent="0.25">
      <c r="J11316"/>
    </row>
    <row r="11317" spans="10:10" x14ac:dyDescent="0.25">
      <c r="J11317"/>
    </row>
    <row r="11318" spans="10:10" x14ac:dyDescent="0.25">
      <c r="J11318"/>
    </row>
    <row r="11319" spans="10:10" x14ac:dyDescent="0.25">
      <c r="J11319"/>
    </row>
    <row r="11320" spans="10:10" x14ac:dyDescent="0.25">
      <c r="J11320"/>
    </row>
    <row r="11321" spans="10:10" x14ac:dyDescent="0.25">
      <c r="J11321"/>
    </row>
    <row r="11322" spans="10:10" x14ac:dyDescent="0.25">
      <c r="J11322"/>
    </row>
    <row r="11323" spans="10:10" x14ac:dyDescent="0.25">
      <c r="J11323"/>
    </row>
    <row r="11324" spans="10:10" x14ac:dyDescent="0.25">
      <c r="J11324"/>
    </row>
    <row r="11325" spans="10:10" x14ac:dyDescent="0.25">
      <c r="J11325"/>
    </row>
    <row r="11326" spans="10:10" x14ac:dyDescent="0.25">
      <c r="J11326"/>
    </row>
    <row r="11327" spans="10:10" x14ac:dyDescent="0.25">
      <c r="J11327"/>
    </row>
    <row r="11328" spans="10:10" x14ac:dyDescent="0.25">
      <c r="J11328"/>
    </row>
    <row r="11329" spans="10:10" x14ac:dyDescent="0.25">
      <c r="J11329"/>
    </row>
    <row r="11330" spans="10:10" x14ac:dyDescent="0.25">
      <c r="J11330"/>
    </row>
    <row r="11331" spans="10:10" x14ac:dyDescent="0.25">
      <c r="J11331"/>
    </row>
    <row r="11332" spans="10:10" x14ac:dyDescent="0.25">
      <c r="J11332"/>
    </row>
    <row r="11333" spans="10:10" x14ac:dyDescent="0.25">
      <c r="J11333"/>
    </row>
    <row r="11334" spans="10:10" x14ac:dyDescent="0.25">
      <c r="J11334"/>
    </row>
    <row r="11335" spans="10:10" x14ac:dyDescent="0.25">
      <c r="J11335"/>
    </row>
    <row r="11336" spans="10:10" x14ac:dyDescent="0.25">
      <c r="J11336"/>
    </row>
    <row r="11337" spans="10:10" x14ac:dyDescent="0.25">
      <c r="J11337"/>
    </row>
    <row r="11338" spans="10:10" x14ac:dyDescent="0.25">
      <c r="J11338"/>
    </row>
    <row r="11339" spans="10:10" x14ac:dyDescent="0.25">
      <c r="J11339"/>
    </row>
    <row r="11340" spans="10:10" x14ac:dyDescent="0.25">
      <c r="J11340"/>
    </row>
    <row r="11341" spans="10:10" x14ac:dyDescent="0.25">
      <c r="J11341"/>
    </row>
    <row r="11342" spans="10:10" x14ac:dyDescent="0.25">
      <c r="J11342"/>
    </row>
    <row r="11343" spans="10:10" x14ac:dyDescent="0.25">
      <c r="J11343"/>
    </row>
    <row r="11344" spans="10:10" x14ac:dyDescent="0.25">
      <c r="J11344"/>
    </row>
    <row r="11345" spans="10:10" x14ac:dyDescent="0.25">
      <c r="J11345"/>
    </row>
    <row r="11346" spans="10:10" x14ac:dyDescent="0.25">
      <c r="J11346"/>
    </row>
    <row r="11347" spans="10:10" x14ac:dyDescent="0.25">
      <c r="J11347"/>
    </row>
    <row r="11348" spans="10:10" x14ac:dyDescent="0.25">
      <c r="J11348"/>
    </row>
    <row r="11349" spans="10:10" x14ac:dyDescent="0.25">
      <c r="J11349"/>
    </row>
    <row r="11350" spans="10:10" x14ac:dyDescent="0.25">
      <c r="J11350"/>
    </row>
    <row r="11351" spans="10:10" x14ac:dyDescent="0.25">
      <c r="J11351"/>
    </row>
    <row r="11352" spans="10:10" x14ac:dyDescent="0.25">
      <c r="J11352"/>
    </row>
    <row r="11353" spans="10:10" x14ac:dyDescent="0.25">
      <c r="J11353"/>
    </row>
    <row r="11354" spans="10:10" x14ac:dyDescent="0.25">
      <c r="J11354"/>
    </row>
    <row r="11355" spans="10:10" x14ac:dyDescent="0.25">
      <c r="J11355"/>
    </row>
    <row r="11356" spans="10:10" x14ac:dyDescent="0.25">
      <c r="J11356"/>
    </row>
    <row r="11357" spans="10:10" x14ac:dyDescent="0.25">
      <c r="J11357"/>
    </row>
    <row r="11358" spans="10:10" x14ac:dyDescent="0.25">
      <c r="J11358"/>
    </row>
    <row r="11359" spans="10:10" x14ac:dyDescent="0.25">
      <c r="J11359"/>
    </row>
    <row r="11360" spans="10:10" x14ac:dyDescent="0.25">
      <c r="J11360"/>
    </row>
    <row r="11361" spans="10:10" x14ac:dyDescent="0.25">
      <c r="J11361"/>
    </row>
    <row r="11362" spans="10:10" x14ac:dyDescent="0.25">
      <c r="J11362"/>
    </row>
    <row r="11363" spans="10:10" x14ac:dyDescent="0.25">
      <c r="J11363"/>
    </row>
    <row r="11364" spans="10:10" x14ac:dyDescent="0.25">
      <c r="J11364"/>
    </row>
    <row r="11365" spans="10:10" x14ac:dyDescent="0.25">
      <c r="J11365"/>
    </row>
    <row r="11366" spans="10:10" x14ac:dyDescent="0.25">
      <c r="J11366"/>
    </row>
    <row r="11367" spans="10:10" x14ac:dyDescent="0.25">
      <c r="J11367"/>
    </row>
    <row r="11368" spans="10:10" x14ac:dyDescent="0.25">
      <c r="J11368"/>
    </row>
    <row r="11369" spans="10:10" x14ac:dyDescent="0.25">
      <c r="J11369"/>
    </row>
    <row r="11370" spans="10:10" x14ac:dyDescent="0.25">
      <c r="J11370"/>
    </row>
    <row r="11371" spans="10:10" x14ac:dyDescent="0.25">
      <c r="J11371"/>
    </row>
    <row r="11372" spans="10:10" x14ac:dyDescent="0.25">
      <c r="J11372"/>
    </row>
    <row r="11373" spans="10:10" x14ac:dyDescent="0.25">
      <c r="J11373"/>
    </row>
    <row r="11374" spans="10:10" x14ac:dyDescent="0.25">
      <c r="J11374"/>
    </row>
    <row r="11375" spans="10:10" x14ac:dyDescent="0.25">
      <c r="J11375"/>
    </row>
    <row r="11376" spans="10:10" x14ac:dyDescent="0.25">
      <c r="J11376"/>
    </row>
    <row r="11377" spans="10:10" x14ac:dyDescent="0.25">
      <c r="J11377"/>
    </row>
    <row r="11378" spans="10:10" x14ac:dyDescent="0.25">
      <c r="J11378"/>
    </row>
    <row r="11379" spans="10:10" x14ac:dyDescent="0.25">
      <c r="J11379"/>
    </row>
    <row r="11380" spans="10:10" x14ac:dyDescent="0.25">
      <c r="J11380"/>
    </row>
    <row r="11381" spans="10:10" x14ac:dyDescent="0.25">
      <c r="J11381"/>
    </row>
    <row r="11382" spans="10:10" x14ac:dyDescent="0.25">
      <c r="J11382"/>
    </row>
    <row r="11383" spans="10:10" x14ac:dyDescent="0.25">
      <c r="J11383"/>
    </row>
    <row r="11384" spans="10:10" x14ac:dyDescent="0.25">
      <c r="J11384"/>
    </row>
    <row r="11385" spans="10:10" x14ac:dyDescent="0.25">
      <c r="J11385"/>
    </row>
    <row r="11386" spans="10:10" x14ac:dyDescent="0.25">
      <c r="J11386"/>
    </row>
    <row r="11387" spans="10:10" x14ac:dyDescent="0.25">
      <c r="J11387"/>
    </row>
    <row r="11388" spans="10:10" x14ac:dyDescent="0.25">
      <c r="J11388"/>
    </row>
    <row r="11389" spans="10:10" x14ac:dyDescent="0.25">
      <c r="J11389"/>
    </row>
    <row r="11390" spans="10:10" x14ac:dyDescent="0.25">
      <c r="J11390"/>
    </row>
    <row r="11391" spans="10:10" x14ac:dyDescent="0.25">
      <c r="J11391"/>
    </row>
    <row r="11392" spans="10:10" x14ac:dyDescent="0.25">
      <c r="J11392"/>
    </row>
    <row r="11393" spans="10:10" x14ac:dyDescent="0.25">
      <c r="J11393"/>
    </row>
    <row r="11394" spans="10:10" x14ac:dyDescent="0.25">
      <c r="J11394"/>
    </row>
    <row r="11395" spans="10:10" x14ac:dyDescent="0.25">
      <c r="J11395"/>
    </row>
    <row r="11396" spans="10:10" x14ac:dyDescent="0.25">
      <c r="J11396"/>
    </row>
    <row r="11397" spans="10:10" x14ac:dyDescent="0.25">
      <c r="J11397"/>
    </row>
    <row r="11398" spans="10:10" x14ac:dyDescent="0.25">
      <c r="J11398"/>
    </row>
    <row r="11399" spans="10:10" x14ac:dyDescent="0.25">
      <c r="J11399"/>
    </row>
    <row r="11400" spans="10:10" x14ac:dyDescent="0.25">
      <c r="J11400"/>
    </row>
    <row r="11401" spans="10:10" x14ac:dyDescent="0.25">
      <c r="J11401"/>
    </row>
    <row r="11402" spans="10:10" x14ac:dyDescent="0.25">
      <c r="J11402"/>
    </row>
    <row r="11403" spans="10:10" x14ac:dyDescent="0.25">
      <c r="J11403"/>
    </row>
    <row r="11404" spans="10:10" x14ac:dyDescent="0.25">
      <c r="J11404"/>
    </row>
    <row r="11405" spans="10:10" x14ac:dyDescent="0.25">
      <c r="J11405"/>
    </row>
    <row r="11406" spans="10:10" x14ac:dyDescent="0.25">
      <c r="J11406"/>
    </row>
    <row r="11407" spans="10:10" x14ac:dyDescent="0.25">
      <c r="J11407"/>
    </row>
    <row r="11408" spans="10:10" x14ac:dyDescent="0.25">
      <c r="J11408"/>
    </row>
    <row r="11409" spans="10:10" x14ac:dyDescent="0.25">
      <c r="J11409"/>
    </row>
    <row r="11410" spans="10:10" x14ac:dyDescent="0.25">
      <c r="J11410"/>
    </row>
    <row r="11411" spans="10:10" x14ac:dyDescent="0.25">
      <c r="J11411"/>
    </row>
    <row r="11412" spans="10:10" x14ac:dyDescent="0.25">
      <c r="J11412"/>
    </row>
    <row r="11413" spans="10:10" x14ac:dyDescent="0.25">
      <c r="J11413"/>
    </row>
    <row r="11414" spans="10:10" x14ac:dyDescent="0.25">
      <c r="J11414"/>
    </row>
    <row r="11415" spans="10:10" x14ac:dyDescent="0.25">
      <c r="J11415"/>
    </row>
    <row r="11416" spans="10:10" x14ac:dyDescent="0.25">
      <c r="J11416"/>
    </row>
    <row r="11417" spans="10:10" x14ac:dyDescent="0.25">
      <c r="J11417"/>
    </row>
    <row r="11418" spans="10:10" x14ac:dyDescent="0.25">
      <c r="J11418"/>
    </row>
    <row r="11419" spans="10:10" x14ac:dyDescent="0.25">
      <c r="J11419"/>
    </row>
    <row r="11420" spans="10:10" x14ac:dyDescent="0.25">
      <c r="J11420"/>
    </row>
    <row r="11421" spans="10:10" x14ac:dyDescent="0.25">
      <c r="J11421"/>
    </row>
    <row r="11422" spans="10:10" x14ac:dyDescent="0.25">
      <c r="J11422"/>
    </row>
    <row r="11423" spans="10:10" x14ac:dyDescent="0.25">
      <c r="J11423"/>
    </row>
    <row r="11424" spans="10:10" x14ac:dyDescent="0.25">
      <c r="J11424"/>
    </row>
    <row r="11425" spans="10:10" x14ac:dyDescent="0.25">
      <c r="J11425"/>
    </row>
    <row r="11426" spans="10:10" x14ac:dyDescent="0.25">
      <c r="J11426"/>
    </row>
    <row r="11427" spans="10:10" x14ac:dyDescent="0.25">
      <c r="J11427"/>
    </row>
    <row r="11428" spans="10:10" x14ac:dyDescent="0.25">
      <c r="J11428"/>
    </row>
    <row r="11429" spans="10:10" x14ac:dyDescent="0.25">
      <c r="J11429"/>
    </row>
    <row r="11430" spans="10:10" x14ac:dyDescent="0.25">
      <c r="J11430"/>
    </row>
    <row r="11431" spans="10:10" x14ac:dyDescent="0.25">
      <c r="J11431"/>
    </row>
    <row r="11432" spans="10:10" x14ac:dyDescent="0.25">
      <c r="J11432"/>
    </row>
    <row r="11433" spans="10:10" x14ac:dyDescent="0.25">
      <c r="J11433"/>
    </row>
    <row r="11434" spans="10:10" x14ac:dyDescent="0.25">
      <c r="J11434"/>
    </row>
    <row r="11435" spans="10:10" x14ac:dyDescent="0.25">
      <c r="J11435"/>
    </row>
    <row r="11436" spans="10:10" x14ac:dyDescent="0.25">
      <c r="J11436"/>
    </row>
    <row r="11437" spans="10:10" x14ac:dyDescent="0.25">
      <c r="J11437"/>
    </row>
    <row r="11438" spans="10:10" x14ac:dyDescent="0.25">
      <c r="J11438"/>
    </row>
    <row r="11439" spans="10:10" x14ac:dyDescent="0.25">
      <c r="J11439"/>
    </row>
    <row r="11440" spans="10:10" x14ac:dyDescent="0.25">
      <c r="J11440"/>
    </row>
    <row r="11441" spans="10:10" x14ac:dyDescent="0.25">
      <c r="J11441"/>
    </row>
    <row r="11442" spans="10:10" x14ac:dyDescent="0.25">
      <c r="J11442"/>
    </row>
    <row r="11443" spans="10:10" x14ac:dyDescent="0.25">
      <c r="J11443"/>
    </row>
    <row r="11444" spans="10:10" x14ac:dyDescent="0.25">
      <c r="J11444"/>
    </row>
    <row r="11445" spans="10:10" x14ac:dyDescent="0.25">
      <c r="J11445"/>
    </row>
    <row r="11446" spans="10:10" x14ac:dyDescent="0.25">
      <c r="J11446"/>
    </row>
    <row r="11447" spans="10:10" x14ac:dyDescent="0.25">
      <c r="J11447"/>
    </row>
    <row r="11448" spans="10:10" x14ac:dyDescent="0.25">
      <c r="J11448"/>
    </row>
    <row r="11449" spans="10:10" x14ac:dyDescent="0.25">
      <c r="J11449"/>
    </row>
    <row r="11450" spans="10:10" x14ac:dyDescent="0.25">
      <c r="J11450"/>
    </row>
    <row r="11451" spans="10:10" x14ac:dyDescent="0.25">
      <c r="J11451"/>
    </row>
    <row r="11452" spans="10:10" x14ac:dyDescent="0.25">
      <c r="J11452"/>
    </row>
    <row r="11453" spans="10:10" x14ac:dyDescent="0.25">
      <c r="J11453"/>
    </row>
    <row r="11454" spans="10:10" x14ac:dyDescent="0.25">
      <c r="J11454"/>
    </row>
    <row r="11455" spans="10:10" x14ac:dyDescent="0.25">
      <c r="J11455"/>
    </row>
    <row r="11456" spans="10:10" x14ac:dyDescent="0.25">
      <c r="J11456"/>
    </row>
    <row r="11457" spans="10:10" x14ac:dyDescent="0.25">
      <c r="J11457"/>
    </row>
    <row r="11458" spans="10:10" x14ac:dyDescent="0.25">
      <c r="J11458"/>
    </row>
    <row r="11459" spans="10:10" x14ac:dyDescent="0.25">
      <c r="J11459"/>
    </row>
    <row r="11460" spans="10:10" x14ac:dyDescent="0.25">
      <c r="J11460"/>
    </row>
    <row r="11461" spans="10:10" x14ac:dyDescent="0.25">
      <c r="J11461"/>
    </row>
    <row r="11462" spans="10:10" x14ac:dyDescent="0.25">
      <c r="J11462"/>
    </row>
    <row r="11463" spans="10:10" x14ac:dyDescent="0.25">
      <c r="J11463"/>
    </row>
    <row r="11464" spans="10:10" x14ac:dyDescent="0.25">
      <c r="J11464"/>
    </row>
    <row r="11465" spans="10:10" x14ac:dyDescent="0.25">
      <c r="J11465"/>
    </row>
    <row r="11466" spans="10:10" x14ac:dyDescent="0.25">
      <c r="J11466"/>
    </row>
    <row r="11467" spans="10:10" x14ac:dyDescent="0.25">
      <c r="J11467"/>
    </row>
    <row r="11468" spans="10:10" x14ac:dyDescent="0.25">
      <c r="J11468"/>
    </row>
    <row r="11469" spans="10:10" x14ac:dyDescent="0.25">
      <c r="J11469"/>
    </row>
    <row r="11470" spans="10:10" x14ac:dyDescent="0.25">
      <c r="J11470"/>
    </row>
    <row r="11471" spans="10:10" x14ac:dyDescent="0.25">
      <c r="J11471"/>
    </row>
    <row r="11472" spans="10:10" x14ac:dyDescent="0.25">
      <c r="J11472"/>
    </row>
    <row r="11473" spans="10:10" x14ac:dyDescent="0.25">
      <c r="J11473"/>
    </row>
    <row r="11474" spans="10:10" x14ac:dyDescent="0.25">
      <c r="J11474"/>
    </row>
    <row r="11475" spans="10:10" x14ac:dyDescent="0.25">
      <c r="J11475"/>
    </row>
    <row r="11476" spans="10:10" x14ac:dyDescent="0.25">
      <c r="J11476"/>
    </row>
    <row r="11477" spans="10:10" x14ac:dyDescent="0.25">
      <c r="J11477"/>
    </row>
    <row r="11478" spans="10:10" x14ac:dyDescent="0.25">
      <c r="J11478"/>
    </row>
    <row r="11479" spans="10:10" x14ac:dyDescent="0.25">
      <c r="J11479"/>
    </row>
    <row r="11480" spans="10:10" x14ac:dyDescent="0.25">
      <c r="J11480"/>
    </row>
    <row r="11481" spans="10:10" x14ac:dyDescent="0.25">
      <c r="J11481"/>
    </row>
    <row r="11482" spans="10:10" x14ac:dyDescent="0.25">
      <c r="J11482"/>
    </row>
    <row r="11483" spans="10:10" x14ac:dyDescent="0.25">
      <c r="J11483"/>
    </row>
    <row r="11484" spans="10:10" x14ac:dyDescent="0.25">
      <c r="J11484"/>
    </row>
    <row r="11485" spans="10:10" x14ac:dyDescent="0.25">
      <c r="J11485"/>
    </row>
    <row r="11486" spans="10:10" x14ac:dyDescent="0.25">
      <c r="J11486"/>
    </row>
    <row r="11487" spans="10:10" x14ac:dyDescent="0.25">
      <c r="J11487"/>
    </row>
    <row r="11488" spans="10:10" x14ac:dyDescent="0.25">
      <c r="J11488"/>
    </row>
    <row r="11489" spans="10:10" x14ac:dyDescent="0.25">
      <c r="J11489"/>
    </row>
    <row r="11490" spans="10:10" x14ac:dyDescent="0.25">
      <c r="J11490"/>
    </row>
    <row r="11491" spans="10:10" x14ac:dyDescent="0.25">
      <c r="J11491"/>
    </row>
    <row r="11492" spans="10:10" x14ac:dyDescent="0.25">
      <c r="J11492"/>
    </row>
    <row r="11493" spans="10:10" x14ac:dyDescent="0.25">
      <c r="J11493"/>
    </row>
    <row r="11494" spans="10:10" x14ac:dyDescent="0.25">
      <c r="J11494"/>
    </row>
    <row r="11495" spans="10:10" x14ac:dyDescent="0.25">
      <c r="J11495"/>
    </row>
    <row r="11496" spans="10:10" x14ac:dyDescent="0.25">
      <c r="J11496"/>
    </row>
    <row r="11497" spans="10:10" x14ac:dyDescent="0.25">
      <c r="J11497"/>
    </row>
    <row r="11498" spans="10:10" x14ac:dyDescent="0.25">
      <c r="J11498"/>
    </row>
    <row r="11499" spans="10:10" x14ac:dyDescent="0.25">
      <c r="J11499"/>
    </row>
    <row r="11500" spans="10:10" x14ac:dyDescent="0.25">
      <c r="J11500"/>
    </row>
    <row r="11501" spans="10:10" x14ac:dyDescent="0.25">
      <c r="J11501"/>
    </row>
    <row r="11502" spans="10:10" x14ac:dyDescent="0.25">
      <c r="J11502"/>
    </row>
    <row r="11503" spans="10:10" x14ac:dyDescent="0.25">
      <c r="J11503"/>
    </row>
    <row r="11504" spans="10:10" x14ac:dyDescent="0.25">
      <c r="J11504"/>
    </row>
    <row r="11505" spans="10:10" x14ac:dyDescent="0.25">
      <c r="J11505"/>
    </row>
    <row r="11506" spans="10:10" x14ac:dyDescent="0.25">
      <c r="J11506"/>
    </row>
    <row r="11507" spans="10:10" x14ac:dyDescent="0.25">
      <c r="J11507"/>
    </row>
    <row r="11508" spans="10:10" x14ac:dyDescent="0.25">
      <c r="J11508"/>
    </row>
    <row r="11509" spans="10:10" x14ac:dyDescent="0.25">
      <c r="J11509"/>
    </row>
    <row r="11510" spans="10:10" x14ac:dyDescent="0.25">
      <c r="J11510"/>
    </row>
    <row r="11511" spans="10:10" x14ac:dyDescent="0.25">
      <c r="J11511"/>
    </row>
    <row r="11512" spans="10:10" x14ac:dyDescent="0.25">
      <c r="J11512"/>
    </row>
    <row r="11513" spans="10:10" x14ac:dyDescent="0.25">
      <c r="J11513"/>
    </row>
    <row r="11514" spans="10:10" x14ac:dyDescent="0.25">
      <c r="J11514"/>
    </row>
    <row r="11515" spans="10:10" x14ac:dyDescent="0.25">
      <c r="J11515"/>
    </row>
    <row r="11516" spans="10:10" x14ac:dyDescent="0.25">
      <c r="J11516"/>
    </row>
    <row r="11517" spans="10:10" x14ac:dyDescent="0.25">
      <c r="J11517"/>
    </row>
    <row r="11518" spans="10:10" x14ac:dyDescent="0.25">
      <c r="J11518"/>
    </row>
    <row r="11519" spans="10:10" x14ac:dyDescent="0.25">
      <c r="J11519"/>
    </row>
    <row r="11520" spans="10:10" x14ac:dyDescent="0.25">
      <c r="J11520"/>
    </row>
    <row r="11521" spans="10:10" x14ac:dyDescent="0.25">
      <c r="J11521"/>
    </row>
    <row r="11522" spans="10:10" x14ac:dyDescent="0.25">
      <c r="J11522"/>
    </row>
    <row r="11523" spans="10:10" x14ac:dyDescent="0.25">
      <c r="J11523"/>
    </row>
    <row r="11524" spans="10:10" x14ac:dyDescent="0.25">
      <c r="J11524"/>
    </row>
    <row r="11525" spans="10:10" x14ac:dyDescent="0.25">
      <c r="J11525"/>
    </row>
    <row r="11526" spans="10:10" x14ac:dyDescent="0.25">
      <c r="J11526"/>
    </row>
    <row r="11527" spans="10:10" x14ac:dyDescent="0.25">
      <c r="J11527"/>
    </row>
    <row r="11528" spans="10:10" x14ac:dyDescent="0.25">
      <c r="J11528"/>
    </row>
    <row r="11529" spans="10:10" x14ac:dyDescent="0.25">
      <c r="J11529"/>
    </row>
    <row r="11530" spans="10:10" x14ac:dyDescent="0.25">
      <c r="J11530"/>
    </row>
    <row r="11531" spans="10:10" x14ac:dyDescent="0.25">
      <c r="J11531"/>
    </row>
    <row r="11532" spans="10:10" x14ac:dyDescent="0.25">
      <c r="J11532"/>
    </row>
    <row r="11533" spans="10:10" x14ac:dyDescent="0.25">
      <c r="J11533"/>
    </row>
    <row r="11534" spans="10:10" x14ac:dyDescent="0.25">
      <c r="J11534"/>
    </row>
    <row r="11535" spans="10:10" x14ac:dyDescent="0.25">
      <c r="J11535"/>
    </row>
    <row r="11536" spans="10:10" x14ac:dyDescent="0.25">
      <c r="J11536"/>
    </row>
    <row r="11537" spans="10:10" x14ac:dyDescent="0.25">
      <c r="J11537"/>
    </row>
    <row r="11538" spans="10:10" x14ac:dyDescent="0.25">
      <c r="J11538"/>
    </row>
    <row r="11539" spans="10:10" x14ac:dyDescent="0.25">
      <c r="J11539"/>
    </row>
    <row r="11540" spans="10:10" x14ac:dyDescent="0.25">
      <c r="J11540"/>
    </row>
    <row r="11541" spans="10:10" x14ac:dyDescent="0.25">
      <c r="J11541"/>
    </row>
    <row r="11542" spans="10:10" x14ac:dyDescent="0.25">
      <c r="J11542"/>
    </row>
    <row r="11543" spans="10:10" x14ac:dyDescent="0.25">
      <c r="J11543"/>
    </row>
    <row r="11544" spans="10:10" x14ac:dyDescent="0.25">
      <c r="J11544"/>
    </row>
    <row r="11545" spans="10:10" x14ac:dyDescent="0.25">
      <c r="J11545"/>
    </row>
    <row r="11546" spans="10:10" x14ac:dyDescent="0.25">
      <c r="J11546"/>
    </row>
    <row r="11547" spans="10:10" x14ac:dyDescent="0.25">
      <c r="J11547"/>
    </row>
    <row r="11548" spans="10:10" x14ac:dyDescent="0.25">
      <c r="J11548"/>
    </row>
    <row r="11549" spans="10:10" x14ac:dyDescent="0.25">
      <c r="J11549"/>
    </row>
    <row r="11550" spans="10:10" x14ac:dyDescent="0.25">
      <c r="J11550"/>
    </row>
    <row r="11551" spans="10:10" x14ac:dyDescent="0.25">
      <c r="J11551"/>
    </row>
    <row r="11552" spans="10:10" x14ac:dyDescent="0.25">
      <c r="J11552"/>
    </row>
    <row r="11553" spans="10:10" x14ac:dyDescent="0.25">
      <c r="J11553"/>
    </row>
    <row r="11554" spans="10:10" x14ac:dyDescent="0.25">
      <c r="J11554"/>
    </row>
    <row r="11555" spans="10:10" x14ac:dyDescent="0.25">
      <c r="J11555"/>
    </row>
    <row r="11556" spans="10:10" x14ac:dyDescent="0.25">
      <c r="J11556"/>
    </row>
    <row r="11557" spans="10:10" x14ac:dyDescent="0.25">
      <c r="J11557"/>
    </row>
    <row r="11558" spans="10:10" x14ac:dyDescent="0.25">
      <c r="J11558"/>
    </row>
    <row r="11559" spans="10:10" x14ac:dyDescent="0.25">
      <c r="J11559"/>
    </row>
    <row r="11560" spans="10:10" x14ac:dyDescent="0.25">
      <c r="J11560"/>
    </row>
    <row r="11561" spans="10:10" x14ac:dyDescent="0.25">
      <c r="J11561"/>
    </row>
    <row r="11562" spans="10:10" x14ac:dyDescent="0.25">
      <c r="J11562"/>
    </row>
    <row r="11563" spans="10:10" x14ac:dyDescent="0.25">
      <c r="J11563"/>
    </row>
    <row r="11564" spans="10:10" x14ac:dyDescent="0.25">
      <c r="J11564"/>
    </row>
    <row r="11565" spans="10:10" x14ac:dyDescent="0.25">
      <c r="J11565"/>
    </row>
    <row r="11566" spans="10:10" x14ac:dyDescent="0.25">
      <c r="J11566"/>
    </row>
    <row r="11567" spans="10:10" x14ac:dyDescent="0.25">
      <c r="J11567"/>
    </row>
    <row r="11568" spans="10:10" x14ac:dyDescent="0.25">
      <c r="J11568"/>
    </row>
    <row r="11569" spans="10:10" x14ac:dyDescent="0.25">
      <c r="J11569"/>
    </row>
    <row r="11570" spans="10:10" x14ac:dyDescent="0.25">
      <c r="J11570"/>
    </row>
    <row r="11571" spans="10:10" x14ac:dyDescent="0.25">
      <c r="J11571"/>
    </row>
    <row r="11572" spans="10:10" x14ac:dyDescent="0.25">
      <c r="J11572"/>
    </row>
    <row r="11573" spans="10:10" x14ac:dyDescent="0.25">
      <c r="J11573"/>
    </row>
    <row r="11574" spans="10:10" x14ac:dyDescent="0.25">
      <c r="J11574"/>
    </row>
    <row r="11575" spans="10:10" x14ac:dyDescent="0.25">
      <c r="J11575"/>
    </row>
    <row r="11576" spans="10:10" x14ac:dyDescent="0.25">
      <c r="J11576"/>
    </row>
    <row r="11577" spans="10:10" x14ac:dyDescent="0.25">
      <c r="J11577"/>
    </row>
    <row r="11578" spans="10:10" x14ac:dyDescent="0.25">
      <c r="J11578"/>
    </row>
    <row r="11579" spans="10:10" x14ac:dyDescent="0.25">
      <c r="J11579"/>
    </row>
    <row r="11580" spans="10:10" x14ac:dyDescent="0.25">
      <c r="J11580"/>
    </row>
    <row r="11581" spans="10:10" x14ac:dyDescent="0.25">
      <c r="J11581"/>
    </row>
    <row r="11582" spans="10:10" x14ac:dyDescent="0.25">
      <c r="J11582"/>
    </row>
    <row r="11583" spans="10:10" x14ac:dyDescent="0.25">
      <c r="J11583"/>
    </row>
    <row r="11584" spans="10:10" x14ac:dyDescent="0.25">
      <c r="J11584"/>
    </row>
    <row r="11585" spans="10:10" x14ac:dyDescent="0.25">
      <c r="J11585"/>
    </row>
    <row r="11586" spans="10:10" x14ac:dyDescent="0.25">
      <c r="J11586"/>
    </row>
    <row r="11587" spans="10:10" x14ac:dyDescent="0.25">
      <c r="J11587"/>
    </row>
    <row r="11588" spans="10:10" x14ac:dyDescent="0.25">
      <c r="J11588"/>
    </row>
    <row r="11589" spans="10:10" x14ac:dyDescent="0.25">
      <c r="J11589"/>
    </row>
    <row r="11590" spans="10:10" x14ac:dyDescent="0.25">
      <c r="J11590"/>
    </row>
    <row r="11591" spans="10:10" x14ac:dyDescent="0.25">
      <c r="J11591"/>
    </row>
    <row r="11592" spans="10:10" x14ac:dyDescent="0.25">
      <c r="J11592"/>
    </row>
    <row r="11593" spans="10:10" x14ac:dyDescent="0.25">
      <c r="J11593"/>
    </row>
    <row r="11594" spans="10:10" x14ac:dyDescent="0.25">
      <c r="J11594"/>
    </row>
    <row r="11595" spans="10:10" x14ac:dyDescent="0.25">
      <c r="J11595"/>
    </row>
    <row r="11596" spans="10:10" x14ac:dyDescent="0.25">
      <c r="J11596"/>
    </row>
    <row r="11597" spans="10:10" x14ac:dyDescent="0.25">
      <c r="J11597"/>
    </row>
    <row r="11598" spans="10:10" x14ac:dyDescent="0.25">
      <c r="J11598"/>
    </row>
    <row r="11599" spans="10:10" x14ac:dyDescent="0.25">
      <c r="J11599"/>
    </row>
    <row r="11600" spans="10:10" x14ac:dyDescent="0.25">
      <c r="J11600"/>
    </row>
    <row r="11601" spans="10:10" x14ac:dyDescent="0.25">
      <c r="J11601"/>
    </row>
    <row r="11602" spans="10:10" x14ac:dyDescent="0.25">
      <c r="J11602"/>
    </row>
    <row r="11603" spans="10:10" x14ac:dyDescent="0.25">
      <c r="J11603"/>
    </row>
    <row r="11604" spans="10:10" x14ac:dyDescent="0.25">
      <c r="J11604"/>
    </row>
    <row r="11605" spans="10:10" x14ac:dyDescent="0.25">
      <c r="J11605"/>
    </row>
    <row r="11606" spans="10:10" x14ac:dyDescent="0.25">
      <c r="J11606"/>
    </row>
    <row r="11607" spans="10:10" x14ac:dyDescent="0.25">
      <c r="J11607"/>
    </row>
    <row r="11608" spans="10:10" x14ac:dyDescent="0.25">
      <c r="J11608"/>
    </row>
    <row r="11609" spans="10:10" x14ac:dyDescent="0.25">
      <c r="J11609"/>
    </row>
    <row r="11610" spans="10:10" x14ac:dyDescent="0.25">
      <c r="J11610"/>
    </row>
    <row r="11611" spans="10:10" x14ac:dyDescent="0.25">
      <c r="J11611"/>
    </row>
    <row r="11612" spans="10:10" x14ac:dyDescent="0.25">
      <c r="J11612"/>
    </row>
    <row r="11613" spans="10:10" x14ac:dyDescent="0.25">
      <c r="J11613"/>
    </row>
    <row r="11614" spans="10:10" x14ac:dyDescent="0.25">
      <c r="J11614"/>
    </row>
    <row r="11615" spans="10:10" x14ac:dyDescent="0.25">
      <c r="J11615"/>
    </row>
    <row r="11616" spans="10:10" x14ac:dyDescent="0.25">
      <c r="J11616"/>
    </row>
    <row r="11617" spans="10:10" x14ac:dyDescent="0.25">
      <c r="J11617"/>
    </row>
    <row r="11618" spans="10:10" x14ac:dyDescent="0.25">
      <c r="J11618"/>
    </row>
    <row r="11619" spans="10:10" x14ac:dyDescent="0.25">
      <c r="J11619"/>
    </row>
    <row r="11620" spans="10:10" x14ac:dyDescent="0.25">
      <c r="J11620"/>
    </row>
    <row r="11621" spans="10:10" x14ac:dyDescent="0.25">
      <c r="J11621"/>
    </row>
    <row r="11622" spans="10:10" x14ac:dyDescent="0.25">
      <c r="J11622"/>
    </row>
    <row r="11623" spans="10:10" x14ac:dyDescent="0.25">
      <c r="J11623"/>
    </row>
    <row r="11624" spans="10:10" x14ac:dyDescent="0.25">
      <c r="J11624"/>
    </row>
    <row r="11625" spans="10:10" x14ac:dyDescent="0.25">
      <c r="J11625"/>
    </row>
    <row r="11626" spans="10:10" x14ac:dyDescent="0.25">
      <c r="J11626"/>
    </row>
    <row r="11627" spans="10:10" x14ac:dyDescent="0.25">
      <c r="J11627"/>
    </row>
    <row r="11628" spans="10:10" x14ac:dyDescent="0.25">
      <c r="J11628"/>
    </row>
    <row r="11629" spans="10:10" x14ac:dyDescent="0.25">
      <c r="J11629"/>
    </row>
    <row r="11630" spans="10:10" x14ac:dyDescent="0.25">
      <c r="J11630"/>
    </row>
    <row r="11631" spans="10:10" x14ac:dyDescent="0.25">
      <c r="J11631"/>
    </row>
    <row r="11632" spans="10:10" x14ac:dyDescent="0.25">
      <c r="J11632"/>
    </row>
    <row r="11633" spans="10:10" x14ac:dyDescent="0.25">
      <c r="J11633"/>
    </row>
    <row r="11634" spans="10:10" x14ac:dyDescent="0.25">
      <c r="J11634"/>
    </row>
    <row r="11635" spans="10:10" x14ac:dyDescent="0.25">
      <c r="J11635"/>
    </row>
    <row r="11636" spans="10:10" x14ac:dyDescent="0.25">
      <c r="J11636"/>
    </row>
    <row r="11637" spans="10:10" x14ac:dyDescent="0.25">
      <c r="J11637"/>
    </row>
    <row r="11638" spans="10:10" x14ac:dyDescent="0.25">
      <c r="J11638"/>
    </row>
    <row r="11639" spans="10:10" x14ac:dyDescent="0.25">
      <c r="J11639"/>
    </row>
    <row r="11640" spans="10:10" x14ac:dyDescent="0.25">
      <c r="J11640"/>
    </row>
    <row r="11641" spans="10:10" x14ac:dyDescent="0.25">
      <c r="J11641"/>
    </row>
    <row r="11642" spans="10:10" x14ac:dyDescent="0.25">
      <c r="J11642"/>
    </row>
    <row r="11643" spans="10:10" x14ac:dyDescent="0.25">
      <c r="J11643"/>
    </row>
    <row r="11644" spans="10:10" x14ac:dyDescent="0.25">
      <c r="J11644"/>
    </row>
    <row r="11645" spans="10:10" x14ac:dyDescent="0.25">
      <c r="J11645"/>
    </row>
    <row r="11646" spans="10:10" x14ac:dyDescent="0.25">
      <c r="J11646"/>
    </row>
    <row r="11647" spans="10:10" x14ac:dyDescent="0.25">
      <c r="J11647"/>
    </row>
    <row r="11648" spans="10:10" x14ac:dyDescent="0.25">
      <c r="J11648"/>
    </row>
    <row r="11649" spans="10:10" x14ac:dyDescent="0.25">
      <c r="J11649"/>
    </row>
    <row r="11650" spans="10:10" x14ac:dyDescent="0.25">
      <c r="J11650"/>
    </row>
    <row r="11651" spans="10:10" x14ac:dyDescent="0.25">
      <c r="J11651"/>
    </row>
    <row r="11652" spans="10:10" x14ac:dyDescent="0.25">
      <c r="J11652"/>
    </row>
    <row r="11653" spans="10:10" x14ac:dyDescent="0.25">
      <c r="J11653"/>
    </row>
    <row r="11654" spans="10:10" x14ac:dyDescent="0.25">
      <c r="J11654"/>
    </row>
    <row r="11655" spans="10:10" x14ac:dyDescent="0.25">
      <c r="J11655"/>
    </row>
    <row r="11656" spans="10:10" x14ac:dyDescent="0.25">
      <c r="J11656"/>
    </row>
    <row r="11657" spans="10:10" x14ac:dyDescent="0.25">
      <c r="J11657"/>
    </row>
    <row r="11658" spans="10:10" x14ac:dyDescent="0.25">
      <c r="J11658"/>
    </row>
    <row r="11659" spans="10:10" x14ac:dyDescent="0.25">
      <c r="J11659"/>
    </row>
    <row r="11660" spans="10:10" x14ac:dyDescent="0.25">
      <c r="J11660"/>
    </row>
    <row r="11661" spans="10:10" x14ac:dyDescent="0.25">
      <c r="J11661"/>
    </row>
    <row r="11662" spans="10:10" x14ac:dyDescent="0.25">
      <c r="J11662"/>
    </row>
    <row r="11663" spans="10:10" x14ac:dyDescent="0.25">
      <c r="J11663"/>
    </row>
    <row r="11664" spans="10:10" x14ac:dyDescent="0.25">
      <c r="J11664"/>
    </row>
    <row r="11665" spans="10:10" x14ac:dyDescent="0.25">
      <c r="J11665"/>
    </row>
    <row r="11666" spans="10:10" x14ac:dyDescent="0.25">
      <c r="J11666"/>
    </row>
    <row r="11667" spans="10:10" x14ac:dyDescent="0.25">
      <c r="J11667"/>
    </row>
    <row r="11668" spans="10:10" x14ac:dyDescent="0.25">
      <c r="J11668"/>
    </row>
    <row r="11669" spans="10:10" x14ac:dyDescent="0.25">
      <c r="J11669"/>
    </row>
    <row r="11670" spans="10:10" x14ac:dyDescent="0.25">
      <c r="J11670"/>
    </row>
    <row r="11671" spans="10:10" x14ac:dyDescent="0.25">
      <c r="J11671"/>
    </row>
    <row r="11672" spans="10:10" x14ac:dyDescent="0.25">
      <c r="J11672"/>
    </row>
    <row r="11673" spans="10:10" x14ac:dyDescent="0.25">
      <c r="J11673"/>
    </row>
    <row r="11674" spans="10:10" x14ac:dyDescent="0.25">
      <c r="J11674"/>
    </row>
    <row r="11675" spans="10:10" x14ac:dyDescent="0.25">
      <c r="J11675"/>
    </row>
    <row r="11676" spans="10:10" x14ac:dyDescent="0.25">
      <c r="J11676"/>
    </row>
    <row r="11677" spans="10:10" x14ac:dyDescent="0.25">
      <c r="J11677"/>
    </row>
    <row r="11678" spans="10:10" x14ac:dyDescent="0.25">
      <c r="J11678"/>
    </row>
    <row r="11679" spans="10:10" x14ac:dyDescent="0.25">
      <c r="J11679"/>
    </row>
    <row r="11680" spans="10:10" x14ac:dyDescent="0.25">
      <c r="J11680"/>
    </row>
    <row r="11681" spans="10:10" x14ac:dyDescent="0.25">
      <c r="J11681"/>
    </row>
    <row r="11682" spans="10:10" x14ac:dyDescent="0.25">
      <c r="J11682"/>
    </row>
    <row r="11683" spans="10:10" x14ac:dyDescent="0.25">
      <c r="J11683"/>
    </row>
    <row r="11684" spans="10:10" x14ac:dyDescent="0.25">
      <c r="J11684"/>
    </row>
    <row r="11685" spans="10:10" x14ac:dyDescent="0.25">
      <c r="J11685"/>
    </row>
    <row r="11686" spans="10:10" x14ac:dyDescent="0.25">
      <c r="J11686"/>
    </row>
    <row r="11687" spans="10:10" x14ac:dyDescent="0.25">
      <c r="J11687"/>
    </row>
    <row r="11688" spans="10:10" x14ac:dyDescent="0.25">
      <c r="J11688"/>
    </row>
    <row r="11689" spans="10:10" x14ac:dyDescent="0.25">
      <c r="J11689"/>
    </row>
    <row r="11690" spans="10:10" x14ac:dyDescent="0.25">
      <c r="J11690"/>
    </row>
    <row r="11691" spans="10:10" x14ac:dyDescent="0.25">
      <c r="J11691"/>
    </row>
    <row r="11692" spans="10:10" x14ac:dyDescent="0.25">
      <c r="J11692"/>
    </row>
    <row r="11693" spans="10:10" x14ac:dyDescent="0.25">
      <c r="J11693"/>
    </row>
    <row r="11694" spans="10:10" x14ac:dyDescent="0.25">
      <c r="J11694"/>
    </row>
    <row r="11695" spans="10:10" x14ac:dyDescent="0.25">
      <c r="J11695"/>
    </row>
    <row r="11696" spans="10:10" x14ac:dyDescent="0.25">
      <c r="J11696"/>
    </row>
    <row r="11697" spans="10:10" x14ac:dyDescent="0.25">
      <c r="J11697"/>
    </row>
    <row r="11698" spans="10:10" x14ac:dyDescent="0.25">
      <c r="J11698"/>
    </row>
    <row r="11699" spans="10:10" x14ac:dyDescent="0.25">
      <c r="J11699"/>
    </row>
    <row r="11700" spans="10:10" x14ac:dyDescent="0.25">
      <c r="J11700"/>
    </row>
    <row r="11701" spans="10:10" x14ac:dyDescent="0.25">
      <c r="J11701"/>
    </row>
    <row r="11702" spans="10:10" x14ac:dyDescent="0.25">
      <c r="J11702"/>
    </row>
    <row r="11703" spans="10:10" x14ac:dyDescent="0.25">
      <c r="J11703"/>
    </row>
    <row r="11704" spans="10:10" x14ac:dyDescent="0.25">
      <c r="J11704"/>
    </row>
    <row r="11705" spans="10:10" x14ac:dyDescent="0.25">
      <c r="J11705"/>
    </row>
    <row r="11706" spans="10:10" x14ac:dyDescent="0.25">
      <c r="J11706"/>
    </row>
    <row r="11707" spans="10:10" x14ac:dyDescent="0.25">
      <c r="J11707"/>
    </row>
    <row r="11708" spans="10:10" x14ac:dyDescent="0.25">
      <c r="J11708"/>
    </row>
    <row r="11709" spans="10:10" x14ac:dyDescent="0.25">
      <c r="J11709"/>
    </row>
    <row r="11710" spans="10:10" x14ac:dyDescent="0.25">
      <c r="J11710"/>
    </row>
    <row r="11711" spans="10:10" x14ac:dyDescent="0.25">
      <c r="J11711"/>
    </row>
    <row r="11712" spans="10:10" x14ac:dyDescent="0.25">
      <c r="J11712"/>
    </row>
    <row r="11713" spans="10:10" x14ac:dyDescent="0.25">
      <c r="J11713"/>
    </row>
    <row r="11714" spans="10:10" x14ac:dyDescent="0.25">
      <c r="J11714"/>
    </row>
    <row r="11715" spans="10:10" x14ac:dyDescent="0.25">
      <c r="J11715"/>
    </row>
    <row r="11716" spans="10:10" x14ac:dyDescent="0.25">
      <c r="J11716"/>
    </row>
    <row r="11717" spans="10:10" x14ac:dyDescent="0.25">
      <c r="J11717"/>
    </row>
    <row r="11718" spans="10:10" x14ac:dyDescent="0.25">
      <c r="J11718"/>
    </row>
    <row r="11719" spans="10:10" x14ac:dyDescent="0.25">
      <c r="J11719"/>
    </row>
    <row r="11720" spans="10:10" x14ac:dyDescent="0.25">
      <c r="J11720"/>
    </row>
    <row r="11721" spans="10:10" x14ac:dyDescent="0.25">
      <c r="J11721"/>
    </row>
    <row r="11722" spans="10:10" x14ac:dyDescent="0.25">
      <c r="J11722"/>
    </row>
    <row r="11723" spans="10:10" x14ac:dyDescent="0.25">
      <c r="J11723"/>
    </row>
    <row r="11724" spans="10:10" x14ac:dyDescent="0.25">
      <c r="J11724"/>
    </row>
    <row r="11725" spans="10:10" x14ac:dyDescent="0.25">
      <c r="J11725"/>
    </row>
    <row r="11726" spans="10:10" x14ac:dyDescent="0.25">
      <c r="J11726"/>
    </row>
    <row r="11727" spans="10:10" x14ac:dyDescent="0.25">
      <c r="J11727"/>
    </row>
    <row r="11728" spans="10:10" x14ac:dyDescent="0.25">
      <c r="J11728"/>
    </row>
    <row r="11729" spans="10:10" x14ac:dyDescent="0.25">
      <c r="J11729"/>
    </row>
    <row r="11730" spans="10:10" x14ac:dyDescent="0.25">
      <c r="J11730"/>
    </row>
    <row r="11731" spans="10:10" x14ac:dyDescent="0.25">
      <c r="J11731"/>
    </row>
    <row r="11732" spans="10:10" x14ac:dyDescent="0.25">
      <c r="J11732"/>
    </row>
    <row r="11733" spans="10:10" x14ac:dyDescent="0.25">
      <c r="J11733"/>
    </row>
    <row r="11734" spans="10:10" x14ac:dyDescent="0.25">
      <c r="J11734"/>
    </row>
    <row r="11735" spans="10:10" x14ac:dyDescent="0.25">
      <c r="J11735"/>
    </row>
    <row r="11736" spans="10:10" x14ac:dyDescent="0.25">
      <c r="J11736"/>
    </row>
    <row r="11737" spans="10:10" x14ac:dyDescent="0.25">
      <c r="J11737"/>
    </row>
    <row r="11738" spans="10:10" x14ac:dyDescent="0.25">
      <c r="J11738"/>
    </row>
    <row r="11739" spans="10:10" x14ac:dyDescent="0.25">
      <c r="J11739"/>
    </row>
    <row r="11740" spans="10:10" x14ac:dyDescent="0.25">
      <c r="J11740"/>
    </row>
    <row r="11741" spans="10:10" x14ac:dyDescent="0.25">
      <c r="J11741"/>
    </row>
    <row r="11742" spans="10:10" x14ac:dyDescent="0.25">
      <c r="J11742"/>
    </row>
    <row r="11743" spans="10:10" x14ac:dyDescent="0.25">
      <c r="J11743"/>
    </row>
    <row r="11744" spans="10:10" x14ac:dyDescent="0.25">
      <c r="J11744"/>
    </row>
    <row r="11745" spans="10:10" x14ac:dyDescent="0.25">
      <c r="J11745"/>
    </row>
    <row r="11746" spans="10:10" x14ac:dyDescent="0.25">
      <c r="J11746"/>
    </row>
    <row r="11747" spans="10:10" x14ac:dyDescent="0.25">
      <c r="J11747"/>
    </row>
    <row r="11748" spans="10:10" x14ac:dyDescent="0.25">
      <c r="J11748"/>
    </row>
    <row r="11749" spans="10:10" x14ac:dyDescent="0.25">
      <c r="J11749"/>
    </row>
    <row r="11750" spans="10:10" x14ac:dyDescent="0.25">
      <c r="J11750"/>
    </row>
    <row r="11751" spans="10:10" x14ac:dyDescent="0.25">
      <c r="J11751"/>
    </row>
    <row r="11752" spans="10:10" x14ac:dyDescent="0.25">
      <c r="J11752"/>
    </row>
    <row r="11753" spans="10:10" x14ac:dyDescent="0.25">
      <c r="J11753"/>
    </row>
    <row r="11754" spans="10:10" x14ac:dyDescent="0.25">
      <c r="J11754"/>
    </row>
    <row r="11755" spans="10:10" x14ac:dyDescent="0.25">
      <c r="J11755"/>
    </row>
    <row r="11756" spans="10:10" x14ac:dyDescent="0.25">
      <c r="J11756"/>
    </row>
    <row r="11757" spans="10:10" x14ac:dyDescent="0.25">
      <c r="J11757"/>
    </row>
    <row r="11758" spans="10:10" x14ac:dyDescent="0.25">
      <c r="J11758"/>
    </row>
    <row r="11759" spans="10:10" x14ac:dyDescent="0.25">
      <c r="J11759"/>
    </row>
    <row r="11760" spans="10:10" x14ac:dyDescent="0.25">
      <c r="J11760"/>
    </row>
    <row r="11761" spans="10:10" x14ac:dyDescent="0.25">
      <c r="J11761"/>
    </row>
    <row r="11762" spans="10:10" x14ac:dyDescent="0.25">
      <c r="J11762"/>
    </row>
    <row r="11763" spans="10:10" x14ac:dyDescent="0.25">
      <c r="J11763"/>
    </row>
    <row r="11764" spans="10:10" x14ac:dyDescent="0.25">
      <c r="J11764"/>
    </row>
    <row r="11765" spans="10:10" x14ac:dyDescent="0.25">
      <c r="J11765"/>
    </row>
    <row r="11766" spans="10:10" x14ac:dyDescent="0.25">
      <c r="J11766"/>
    </row>
    <row r="11767" spans="10:10" x14ac:dyDescent="0.25">
      <c r="J11767"/>
    </row>
    <row r="11768" spans="10:10" x14ac:dyDescent="0.25">
      <c r="J11768"/>
    </row>
    <row r="11769" spans="10:10" x14ac:dyDescent="0.25">
      <c r="J11769"/>
    </row>
    <row r="11770" spans="10:10" x14ac:dyDescent="0.25">
      <c r="J11770"/>
    </row>
    <row r="11771" spans="10:10" x14ac:dyDescent="0.25">
      <c r="J11771"/>
    </row>
    <row r="11772" spans="10:10" x14ac:dyDescent="0.25">
      <c r="J11772"/>
    </row>
    <row r="11773" spans="10:10" x14ac:dyDescent="0.25">
      <c r="J11773"/>
    </row>
    <row r="11774" spans="10:10" x14ac:dyDescent="0.25">
      <c r="J11774"/>
    </row>
    <row r="11775" spans="10:10" x14ac:dyDescent="0.25">
      <c r="J11775"/>
    </row>
    <row r="11776" spans="10:10" x14ac:dyDescent="0.25">
      <c r="J11776"/>
    </row>
    <row r="11777" spans="10:10" x14ac:dyDescent="0.25">
      <c r="J11777"/>
    </row>
    <row r="11778" spans="10:10" x14ac:dyDescent="0.25">
      <c r="J11778"/>
    </row>
    <row r="11779" spans="10:10" x14ac:dyDescent="0.25">
      <c r="J11779"/>
    </row>
    <row r="11780" spans="10:10" x14ac:dyDescent="0.25">
      <c r="J11780"/>
    </row>
    <row r="11781" spans="10:10" x14ac:dyDescent="0.25">
      <c r="J11781"/>
    </row>
    <row r="11782" spans="10:10" x14ac:dyDescent="0.25">
      <c r="J11782"/>
    </row>
    <row r="11783" spans="10:10" x14ac:dyDescent="0.25">
      <c r="J11783"/>
    </row>
    <row r="11784" spans="10:10" x14ac:dyDescent="0.25">
      <c r="J11784"/>
    </row>
    <row r="11785" spans="10:10" x14ac:dyDescent="0.25">
      <c r="J11785"/>
    </row>
    <row r="11786" spans="10:10" x14ac:dyDescent="0.25">
      <c r="J11786"/>
    </row>
    <row r="11787" spans="10:10" x14ac:dyDescent="0.25">
      <c r="J11787"/>
    </row>
    <row r="11788" spans="10:10" x14ac:dyDescent="0.25">
      <c r="J11788"/>
    </row>
    <row r="11789" spans="10:10" x14ac:dyDescent="0.25">
      <c r="J11789"/>
    </row>
    <row r="11790" spans="10:10" x14ac:dyDescent="0.25">
      <c r="J11790"/>
    </row>
    <row r="11791" spans="10:10" x14ac:dyDescent="0.25">
      <c r="J11791"/>
    </row>
    <row r="11792" spans="10:10" x14ac:dyDescent="0.25">
      <c r="J11792"/>
    </row>
    <row r="11793" spans="10:10" x14ac:dyDescent="0.25">
      <c r="J11793"/>
    </row>
    <row r="11794" spans="10:10" x14ac:dyDescent="0.25">
      <c r="J11794"/>
    </row>
    <row r="11795" spans="10:10" x14ac:dyDescent="0.25">
      <c r="J11795"/>
    </row>
    <row r="11796" spans="10:10" x14ac:dyDescent="0.25">
      <c r="J11796"/>
    </row>
    <row r="11797" spans="10:10" x14ac:dyDescent="0.25">
      <c r="J11797"/>
    </row>
    <row r="11798" spans="10:10" x14ac:dyDescent="0.25">
      <c r="J11798"/>
    </row>
    <row r="11799" spans="10:10" x14ac:dyDescent="0.25">
      <c r="J11799"/>
    </row>
    <row r="11800" spans="10:10" x14ac:dyDescent="0.25">
      <c r="J11800"/>
    </row>
    <row r="11801" spans="10:10" x14ac:dyDescent="0.25">
      <c r="J11801"/>
    </row>
    <row r="11802" spans="10:10" x14ac:dyDescent="0.25">
      <c r="J11802"/>
    </row>
    <row r="11803" spans="10:10" x14ac:dyDescent="0.25">
      <c r="J11803"/>
    </row>
    <row r="11804" spans="10:10" x14ac:dyDescent="0.25">
      <c r="J11804"/>
    </row>
    <row r="11805" spans="10:10" x14ac:dyDescent="0.25">
      <c r="J11805"/>
    </row>
    <row r="11806" spans="10:10" x14ac:dyDescent="0.25">
      <c r="J11806"/>
    </row>
    <row r="11807" spans="10:10" x14ac:dyDescent="0.25">
      <c r="J11807"/>
    </row>
    <row r="11808" spans="10:10" x14ac:dyDescent="0.25">
      <c r="J11808"/>
    </row>
    <row r="11809" spans="10:10" x14ac:dyDescent="0.25">
      <c r="J11809"/>
    </row>
    <row r="11810" spans="10:10" x14ac:dyDescent="0.25">
      <c r="J11810"/>
    </row>
    <row r="11811" spans="10:10" x14ac:dyDescent="0.25">
      <c r="J11811"/>
    </row>
    <row r="11812" spans="10:10" x14ac:dyDescent="0.25">
      <c r="J11812"/>
    </row>
    <row r="11813" spans="10:10" x14ac:dyDescent="0.25">
      <c r="J11813"/>
    </row>
    <row r="11814" spans="10:10" x14ac:dyDescent="0.25">
      <c r="J11814"/>
    </row>
    <row r="11815" spans="10:10" x14ac:dyDescent="0.25">
      <c r="J11815"/>
    </row>
    <row r="11816" spans="10:10" x14ac:dyDescent="0.25">
      <c r="J11816"/>
    </row>
    <row r="11817" spans="10:10" x14ac:dyDescent="0.25">
      <c r="J11817"/>
    </row>
    <row r="11818" spans="10:10" x14ac:dyDescent="0.25">
      <c r="J11818"/>
    </row>
    <row r="11819" spans="10:10" x14ac:dyDescent="0.25">
      <c r="J11819"/>
    </row>
    <row r="11820" spans="10:10" x14ac:dyDescent="0.25">
      <c r="J11820"/>
    </row>
    <row r="11821" spans="10:10" x14ac:dyDescent="0.25">
      <c r="J11821"/>
    </row>
    <row r="11822" spans="10:10" x14ac:dyDescent="0.25">
      <c r="J11822"/>
    </row>
    <row r="11823" spans="10:10" x14ac:dyDescent="0.25">
      <c r="J11823"/>
    </row>
    <row r="11824" spans="10:10" x14ac:dyDescent="0.25">
      <c r="J11824"/>
    </row>
    <row r="11825" spans="10:10" x14ac:dyDescent="0.25">
      <c r="J11825"/>
    </row>
    <row r="11826" spans="10:10" x14ac:dyDescent="0.25">
      <c r="J11826"/>
    </row>
    <row r="11827" spans="10:10" x14ac:dyDescent="0.25">
      <c r="J11827"/>
    </row>
    <row r="11828" spans="10:10" x14ac:dyDescent="0.25">
      <c r="J11828"/>
    </row>
    <row r="11829" spans="10:10" x14ac:dyDescent="0.25">
      <c r="J11829"/>
    </row>
    <row r="11830" spans="10:10" x14ac:dyDescent="0.25">
      <c r="J11830"/>
    </row>
    <row r="11831" spans="10:10" x14ac:dyDescent="0.25">
      <c r="J11831"/>
    </row>
    <row r="11832" spans="10:10" x14ac:dyDescent="0.25">
      <c r="J11832"/>
    </row>
    <row r="11833" spans="10:10" x14ac:dyDescent="0.25">
      <c r="J11833"/>
    </row>
    <row r="11834" spans="10:10" x14ac:dyDescent="0.25">
      <c r="J11834"/>
    </row>
    <row r="11835" spans="10:10" x14ac:dyDescent="0.25">
      <c r="J11835"/>
    </row>
    <row r="11836" spans="10:10" x14ac:dyDescent="0.25">
      <c r="J11836"/>
    </row>
    <row r="11837" spans="10:10" x14ac:dyDescent="0.25">
      <c r="J11837"/>
    </row>
    <row r="11838" spans="10:10" x14ac:dyDescent="0.25">
      <c r="J11838"/>
    </row>
    <row r="11839" spans="10:10" x14ac:dyDescent="0.25">
      <c r="J11839"/>
    </row>
    <row r="11840" spans="10:10" x14ac:dyDescent="0.25">
      <c r="J11840"/>
    </row>
    <row r="11841" spans="10:10" x14ac:dyDescent="0.25">
      <c r="J11841"/>
    </row>
    <row r="11842" spans="10:10" x14ac:dyDescent="0.25">
      <c r="J11842"/>
    </row>
    <row r="11843" spans="10:10" x14ac:dyDescent="0.25">
      <c r="J11843"/>
    </row>
    <row r="11844" spans="10:10" x14ac:dyDescent="0.25">
      <c r="J11844"/>
    </row>
    <row r="11845" spans="10:10" x14ac:dyDescent="0.25">
      <c r="J11845"/>
    </row>
    <row r="11846" spans="10:10" x14ac:dyDescent="0.25">
      <c r="J11846"/>
    </row>
    <row r="11847" spans="10:10" x14ac:dyDescent="0.25">
      <c r="J11847"/>
    </row>
    <row r="11848" spans="10:10" x14ac:dyDescent="0.25">
      <c r="J11848"/>
    </row>
    <row r="11849" spans="10:10" x14ac:dyDescent="0.25">
      <c r="J11849"/>
    </row>
    <row r="11850" spans="10:10" x14ac:dyDescent="0.25">
      <c r="J11850"/>
    </row>
    <row r="11851" spans="10:10" x14ac:dyDescent="0.25">
      <c r="J11851"/>
    </row>
    <row r="11852" spans="10:10" x14ac:dyDescent="0.25">
      <c r="J11852"/>
    </row>
    <row r="11853" spans="10:10" x14ac:dyDescent="0.25">
      <c r="J11853"/>
    </row>
    <row r="11854" spans="10:10" x14ac:dyDescent="0.25">
      <c r="J11854"/>
    </row>
    <row r="11855" spans="10:10" x14ac:dyDescent="0.25">
      <c r="J11855"/>
    </row>
    <row r="11856" spans="10:10" x14ac:dyDescent="0.25">
      <c r="J11856"/>
    </row>
    <row r="11857" spans="10:10" x14ac:dyDescent="0.25">
      <c r="J11857"/>
    </row>
    <row r="11858" spans="10:10" x14ac:dyDescent="0.25">
      <c r="J11858"/>
    </row>
    <row r="11859" spans="10:10" x14ac:dyDescent="0.25">
      <c r="J11859"/>
    </row>
    <row r="11860" spans="10:10" x14ac:dyDescent="0.25">
      <c r="J11860"/>
    </row>
    <row r="11861" spans="10:10" x14ac:dyDescent="0.25">
      <c r="J11861"/>
    </row>
    <row r="11862" spans="10:10" x14ac:dyDescent="0.25">
      <c r="J11862"/>
    </row>
    <row r="11863" spans="10:10" x14ac:dyDescent="0.25">
      <c r="J11863"/>
    </row>
    <row r="11864" spans="10:10" x14ac:dyDescent="0.25">
      <c r="J11864"/>
    </row>
    <row r="11865" spans="10:10" x14ac:dyDescent="0.25">
      <c r="J11865"/>
    </row>
    <row r="11866" spans="10:10" x14ac:dyDescent="0.25">
      <c r="J11866"/>
    </row>
    <row r="11867" spans="10:10" x14ac:dyDescent="0.25">
      <c r="J11867"/>
    </row>
    <row r="11868" spans="10:10" x14ac:dyDescent="0.25">
      <c r="J11868"/>
    </row>
    <row r="11869" spans="10:10" x14ac:dyDescent="0.25">
      <c r="J11869"/>
    </row>
    <row r="11870" spans="10:10" x14ac:dyDescent="0.25">
      <c r="J11870"/>
    </row>
    <row r="11871" spans="10:10" x14ac:dyDescent="0.25">
      <c r="J11871"/>
    </row>
    <row r="11872" spans="10:10" x14ac:dyDescent="0.25">
      <c r="J11872"/>
    </row>
    <row r="11873" spans="10:10" x14ac:dyDescent="0.25">
      <c r="J11873"/>
    </row>
    <row r="11874" spans="10:10" x14ac:dyDescent="0.25">
      <c r="J11874"/>
    </row>
    <row r="11875" spans="10:10" x14ac:dyDescent="0.25">
      <c r="J11875"/>
    </row>
    <row r="11876" spans="10:10" x14ac:dyDescent="0.25">
      <c r="J11876"/>
    </row>
    <row r="11877" spans="10:10" x14ac:dyDescent="0.25">
      <c r="J11877"/>
    </row>
    <row r="11878" spans="10:10" x14ac:dyDescent="0.25">
      <c r="J11878"/>
    </row>
    <row r="11879" spans="10:10" x14ac:dyDescent="0.25">
      <c r="J11879"/>
    </row>
    <row r="11880" spans="10:10" x14ac:dyDescent="0.25">
      <c r="J11880"/>
    </row>
    <row r="11881" spans="10:10" x14ac:dyDescent="0.25">
      <c r="J11881"/>
    </row>
    <row r="11882" spans="10:10" x14ac:dyDescent="0.25">
      <c r="J11882"/>
    </row>
    <row r="11883" spans="10:10" x14ac:dyDescent="0.25">
      <c r="J11883"/>
    </row>
    <row r="11884" spans="10:10" x14ac:dyDescent="0.25">
      <c r="J11884"/>
    </row>
    <row r="11885" spans="10:10" x14ac:dyDescent="0.25">
      <c r="J11885"/>
    </row>
    <row r="11886" spans="10:10" x14ac:dyDescent="0.25">
      <c r="J11886"/>
    </row>
    <row r="11887" spans="10:10" x14ac:dyDescent="0.25">
      <c r="J11887"/>
    </row>
    <row r="11888" spans="10:10" x14ac:dyDescent="0.25">
      <c r="J11888"/>
    </row>
    <row r="11889" spans="10:10" x14ac:dyDescent="0.25">
      <c r="J11889"/>
    </row>
    <row r="11890" spans="10:10" x14ac:dyDescent="0.25">
      <c r="J11890"/>
    </row>
    <row r="11891" spans="10:10" x14ac:dyDescent="0.25">
      <c r="J11891"/>
    </row>
    <row r="11892" spans="10:10" x14ac:dyDescent="0.25">
      <c r="J11892"/>
    </row>
    <row r="11893" spans="10:10" x14ac:dyDescent="0.25">
      <c r="J11893"/>
    </row>
    <row r="11894" spans="10:10" x14ac:dyDescent="0.25">
      <c r="J11894"/>
    </row>
    <row r="11895" spans="10:10" x14ac:dyDescent="0.25">
      <c r="J11895"/>
    </row>
    <row r="11896" spans="10:10" x14ac:dyDescent="0.25">
      <c r="J11896"/>
    </row>
    <row r="11897" spans="10:10" x14ac:dyDescent="0.25">
      <c r="J11897"/>
    </row>
    <row r="11898" spans="10:10" x14ac:dyDescent="0.25">
      <c r="J11898"/>
    </row>
    <row r="11899" spans="10:10" x14ac:dyDescent="0.25">
      <c r="J11899"/>
    </row>
    <row r="11900" spans="10:10" x14ac:dyDescent="0.25">
      <c r="J11900"/>
    </row>
    <row r="11901" spans="10:10" x14ac:dyDescent="0.25">
      <c r="J11901"/>
    </row>
    <row r="11902" spans="10:10" x14ac:dyDescent="0.25">
      <c r="J11902"/>
    </row>
    <row r="11903" spans="10:10" x14ac:dyDescent="0.25">
      <c r="J11903"/>
    </row>
    <row r="11904" spans="10:10" x14ac:dyDescent="0.25">
      <c r="J11904"/>
    </row>
    <row r="11905" spans="10:10" x14ac:dyDescent="0.25">
      <c r="J11905"/>
    </row>
    <row r="11906" spans="10:10" x14ac:dyDescent="0.25">
      <c r="J11906"/>
    </row>
    <row r="11907" spans="10:10" x14ac:dyDescent="0.25">
      <c r="J11907"/>
    </row>
    <row r="11908" spans="10:10" x14ac:dyDescent="0.25">
      <c r="J11908"/>
    </row>
    <row r="11909" spans="10:10" x14ac:dyDescent="0.25">
      <c r="J11909"/>
    </row>
    <row r="11910" spans="10:10" x14ac:dyDescent="0.25">
      <c r="J11910"/>
    </row>
    <row r="11911" spans="10:10" x14ac:dyDescent="0.25">
      <c r="J11911"/>
    </row>
    <row r="11912" spans="10:10" x14ac:dyDescent="0.25">
      <c r="J11912"/>
    </row>
    <row r="11913" spans="10:10" x14ac:dyDescent="0.25">
      <c r="J11913"/>
    </row>
    <row r="11914" spans="10:10" x14ac:dyDescent="0.25">
      <c r="J11914"/>
    </row>
    <row r="11915" spans="10:10" x14ac:dyDescent="0.25">
      <c r="J11915"/>
    </row>
    <row r="11916" spans="10:10" x14ac:dyDescent="0.25">
      <c r="J11916"/>
    </row>
    <row r="11917" spans="10:10" x14ac:dyDescent="0.25">
      <c r="J11917"/>
    </row>
    <row r="11918" spans="10:10" x14ac:dyDescent="0.25">
      <c r="J11918"/>
    </row>
    <row r="11919" spans="10:10" x14ac:dyDescent="0.25">
      <c r="J11919"/>
    </row>
    <row r="11920" spans="10:10" x14ac:dyDescent="0.25">
      <c r="J11920"/>
    </row>
    <row r="11921" spans="10:10" x14ac:dyDescent="0.25">
      <c r="J11921"/>
    </row>
    <row r="11922" spans="10:10" x14ac:dyDescent="0.25">
      <c r="J11922"/>
    </row>
    <row r="11923" spans="10:10" x14ac:dyDescent="0.25">
      <c r="J11923"/>
    </row>
    <row r="11924" spans="10:10" x14ac:dyDescent="0.25">
      <c r="J11924"/>
    </row>
    <row r="11925" spans="10:10" x14ac:dyDescent="0.25">
      <c r="J11925"/>
    </row>
    <row r="11926" spans="10:10" x14ac:dyDescent="0.25">
      <c r="J11926"/>
    </row>
    <row r="11927" spans="10:10" x14ac:dyDescent="0.25">
      <c r="J11927"/>
    </row>
    <row r="11928" spans="10:10" x14ac:dyDescent="0.25">
      <c r="J11928"/>
    </row>
    <row r="11929" spans="10:10" x14ac:dyDescent="0.25">
      <c r="J11929"/>
    </row>
    <row r="11930" spans="10:10" x14ac:dyDescent="0.25">
      <c r="J11930"/>
    </row>
    <row r="11931" spans="10:10" x14ac:dyDescent="0.25">
      <c r="J11931"/>
    </row>
    <row r="11932" spans="10:10" x14ac:dyDescent="0.25">
      <c r="J11932"/>
    </row>
    <row r="11933" spans="10:10" x14ac:dyDescent="0.25">
      <c r="J11933"/>
    </row>
    <row r="11934" spans="10:10" x14ac:dyDescent="0.25">
      <c r="J11934"/>
    </row>
    <row r="11935" spans="10:10" x14ac:dyDescent="0.25">
      <c r="J11935"/>
    </row>
    <row r="11936" spans="10:10" x14ac:dyDescent="0.25">
      <c r="J11936"/>
    </row>
    <row r="11937" spans="10:10" x14ac:dyDescent="0.25">
      <c r="J11937"/>
    </row>
    <row r="11938" spans="10:10" x14ac:dyDescent="0.25">
      <c r="J11938"/>
    </row>
    <row r="11939" spans="10:10" x14ac:dyDescent="0.25">
      <c r="J11939"/>
    </row>
    <row r="11940" spans="10:10" x14ac:dyDescent="0.25">
      <c r="J11940"/>
    </row>
    <row r="11941" spans="10:10" x14ac:dyDescent="0.25">
      <c r="J11941"/>
    </row>
    <row r="11942" spans="10:10" x14ac:dyDescent="0.25">
      <c r="J11942"/>
    </row>
    <row r="11943" spans="10:10" x14ac:dyDescent="0.25">
      <c r="J11943"/>
    </row>
    <row r="11944" spans="10:10" x14ac:dyDescent="0.25">
      <c r="J11944"/>
    </row>
    <row r="11945" spans="10:10" x14ac:dyDescent="0.25">
      <c r="J11945"/>
    </row>
    <row r="11946" spans="10:10" x14ac:dyDescent="0.25">
      <c r="J11946"/>
    </row>
    <row r="11947" spans="10:10" x14ac:dyDescent="0.25">
      <c r="J11947"/>
    </row>
    <row r="11948" spans="10:10" x14ac:dyDescent="0.25">
      <c r="J11948"/>
    </row>
    <row r="11949" spans="10:10" x14ac:dyDescent="0.25">
      <c r="J11949"/>
    </row>
    <row r="11950" spans="10:10" x14ac:dyDescent="0.25">
      <c r="J11950"/>
    </row>
    <row r="11951" spans="10:10" x14ac:dyDescent="0.25">
      <c r="J11951"/>
    </row>
    <row r="11952" spans="10:10" x14ac:dyDescent="0.25">
      <c r="J11952"/>
    </row>
    <row r="11953" spans="10:10" x14ac:dyDescent="0.25">
      <c r="J11953"/>
    </row>
    <row r="11954" spans="10:10" x14ac:dyDescent="0.25">
      <c r="J11954"/>
    </row>
    <row r="11955" spans="10:10" x14ac:dyDescent="0.25">
      <c r="J11955"/>
    </row>
    <row r="11956" spans="10:10" x14ac:dyDescent="0.25">
      <c r="J11956"/>
    </row>
    <row r="11957" spans="10:10" x14ac:dyDescent="0.25">
      <c r="J11957"/>
    </row>
    <row r="11958" spans="10:10" x14ac:dyDescent="0.25">
      <c r="J11958"/>
    </row>
    <row r="11959" spans="10:10" x14ac:dyDescent="0.25">
      <c r="J11959"/>
    </row>
    <row r="11960" spans="10:10" x14ac:dyDescent="0.25">
      <c r="J11960"/>
    </row>
    <row r="11961" spans="10:10" x14ac:dyDescent="0.25">
      <c r="J11961"/>
    </row>
    <row r="11962" spans="10:10" x14ac:dyDescent="0.25">
      <c r="J11962"/>
    </row>
    <row r="11963" spans="10:10" x14ac:dyDescent="0.25">
      <c r="J11963"/>
    </row>
    <row r="11964" spans="10:10" x14ac:dyDescent="0.25">
      <c r="J11964"/>
    </row>
    <row r="11965" spans="10:10" x14ac:dyDescent="0.25">
      <c r="J11965"/>
    </row>
    <row r="11966" spans="10:10" x14ac:dyDescent="0.25">
      <c r="J11966"/>
    </row>
    <row r="11967" spans="10:10" x14ac:dyDescent="0.25">
      <c r="J11967"/>
    </row>
    <row r="11968" spans="10:10" x14ac:dyDescent="0.25">
      <c r="J11968"/>
    </row>
    <row r="11969" spans="10:10" x14ac:dyDescent="0.25">
      <c r="J11969"/>
    </row>
    <row r="11970" spans="10:10" x14ac:dyDescent="0.25">
      <c r="J11970"/>
    </row>
    <row r="11971" spans="10:10" x14ac:dyDescent="0.25">
      <c r="J11971"/>
    </row>
    <row r="11972" spans="10:10" x14ac:dyDescent="0.25">
      <c r="J11972"/>
    </row>
    <row r="11973" spans="10:10" x14ac:dyDescent="0.25">
      <c r="J11973"/>
    </row>
    <row r="11974" spans="10:10" x14ac:dyDescent="0.25">
      <c r="J11974"/>
    </row>
    <row r="11975" spans="10:10" x14ac:dyDescent="0.25">
      <c r="J11975"/>
    </row>
    <row r="11976" spans="10:10" x14ac:dyDescent="0.25">
      <c r="J11976"/>
    </row>
    <row r="11977" spans="10:10" x14ac:dyDescent="0.25">
      <c r="J11977"/>
    </row>
    <row r="11978" spans="10:10" x14ac:dyDescent="0.25">
      <c r="J11978"/>
    </row>
    <row r="11979" spans="10:10" x14ac:dyDescent="0.25">
      <c r="J11979"/>
    </row>
    <row r="11980" spans="10:10" x14ac:dyDescent="0.25">
      <c r="J11980"/>
    </row>
    <row r="11981" spans="10:10" x14ac:dyDescent="0.25">
      <c r="J11981"/>
    </row>
    <row r="11982" spans="10:10" x14ac:dyDescent="0.25">
      <c r="J11982"/>
    </row>
    <row r="11983" spans="10:10" x14ac:dyDescent="0.25">
      <c r="J11983"/>
    </row>
    <row r="11984" spans="10:10" x14ac:dyDescent="0.25">
      <c r="J11984"/>
    </row>
    <row r="11985" spans="10:10" x14ac:dyDescent="0.25">
      <c r="J11985"/>
    </row>
    <row r="11986" spans="10:10" x14ac:dyDescent="0.25">
      <c r="J11986"/>
    </row>
    <row r="11987" spans="10:10" x14ac:dyDescent="0.25">
      <c r="J11987"/>
    </row>
    <row r="11988" spans="10:10" x14ac:dyDescent="0.25">
      <c r="J11988"/>
    </row>
    <row r="11989" spans="10:10" x14ac:dyDescent="0.25">
      <c r="J11989"/>
    </row>
    <row r="11990" spans="10:10" x14ac:dyDescent="0.25">
      <c r="J11990"/>
    </row>
    <row r="11991" spans="10:10" x14ac:dyDescent="0.25">
      <c r="J11991"/>
    </row>
    <row r="11992" spans="10:10" x14ac:dyDescent="0.25">
      <c r="J11992"/>
    </row>
    <row r="11993" spans="10:10" x14ac:dyDescent="0.25">
      <c r="J11993"/>
    </row>
    <row r="11994" spans="10:10" x14ac:dyDescent="0.25">
      <c r="J11994"/>
    </row>
    <row r="11995" spans="10:10" x14ac:dyDescent="0.25">
      <c r="J11995"/>
    </row>
    <row r="11996" spans="10:10" x14ac:dyDescent="0.25">
      <c r="J11996"/>
    </row>
    <row r="11997" spans="10:10" x14ac:dyDescent="0.25">
      <c r="J11997"/>
    </row>
    <row r="11998" spans="10:10" x14ac:dyDescent="0.25">
      <c r="J11998"/>
    </row>
    <row r="11999" spans="10:10" x14ac:dyDescent="0.25">
      <c r="J11999"/>
    </row>
    <row r="12000" spans="10:10" x14ac:dyDescent="0.25">
      <c r="J12000"/>
    </row>
    <row r="12001" spans="10:10" x14ac:dyDescent="0.25">
      <c r="J12001"/>
    </row>
    <row r="12002" spans="10:10" x14ac:dyDescent="0.25">
      <c r="J12002"/>
    </row>
    <row r="12003" spans="10:10" x14ac:dyDescent="0.25">
      <c r="J12003"/>
    </row>
    <row r="12004" spans="10:10" x14ac:dyDescent="0.25">
      <c r="J12004"/>
    </row>
    <row r="12005" spans="10:10" x14ac:dyDescent="0.25">
      <c r="J12005"/>
    </row>
    <row r="12006" spans="10:10" x14ac:dyDescent="0.25">
      <c r="J12006"/>
    </row>
    <row r="12007" spans="10:10" x14ac:dyDescent="0.25">
      <c r="J12007"/>
    </row>
    <row r="12008" spans="10:10" x14ac:dyDescent="0.25">
      <c r="J12008"/>
    </row>
    <row r="12009" spans="10:10" x14ac:dyDescent="0.25">
      <c r="J12009"/>
    </row>
    <row r="12010" spans="10:10" x14ac:dyDescent="0.25">
      <c r="J12010"/>
    </row>
    <row r="12011" spans="10:10" x14ac:dyDescent="0.25">
      <c r="J12011"/>
    </row>
    <row r="12012" spans="10:10" x14ac:dyDescent="0.25">
      <c r="J12012"/>
    </row>
    <row r="12013" spans="10:10" x14ac:dyDescent="0.25">
      <c r="J12013"/>
    </row>
    <row r="12014" spans="10:10" x14ac:dyDescent="0.25">
      <c r="J12014"/>
    </row>
    <row r="12015" spans="10:10" x14ac:dyDescent="0.25">
      <c r="J12015"/>
    </row>
    <row r="12016" spans="10:10" x14ac:dyDescent="0.25">
      <c r="J12016"/>
    </row>
    <row r="12017" spans="10:10" x14ac:dyDescent="0.25">
      <c r="J12017"/>
    </row>
    <row r="12018" spans="10:10" x14ac:dyDescent="0.25">
      <c r="J12018"/>
    </row>
    <row r="12019" spans="10:10" x14ac:dyDescent="0.25">
      <c r="J12019"/>
    </row>
    <row r="12020" spans="10:10" x14ac:dyDescent="0.25">
      <c r="J12020"/>
    </row>
    <row r="12021" spans="10:10" x14ac:dyDescent="0.25">
      <c r="J12021"/>
    </row>
    <row r="12022" spans="10:10" x14ac:dyDescent="0.25">
      <c r="J12022"/>
    </row>
    <row r="12023" spans="10:10" x14ac:dyDescent="0.25">
      <c r="J12023"/>
    </row>
    <row r="12024" spans="10:10" x14ac:dyDescent="0.25">
      <c r="J12024"/>
    </row>
    <row r="12025" spans="10:10" x14ac:dyDescent="0.25">
      <c r="J12025"/>
    </row>
    <row r="12026" spans="10:10" x14ac:dyDescent="0.25">
      <c r="J12026"/>
    </row>
    <row r="12027" spans="10:10" x14ac:dyDescent="0.25">
      <c r="J12027"/>
    </row>
    <row r="12028" spans="10:10" x14ac:dyDescent="0.25">
      <c r="J12028"/>
    </row>
    <row r="12029" spans="10:10" x14ac:dyDescent="0.25">
      <c r="J12029"/>
    </row>
    <row r="12030" spans="10:10" x14ac:dyDescent="0.25">
      <c r="J12030"/>
    </row>
    <row r="12031" spans="10:10" x14ac:dyDescent="0.25">
      <c r="J12031"/>
    </row>
    <row r="12032" spans="10:10" x14ac:dyDescent="0.25">
      <c r="J12032"/>
    </row>
    <row r="12033" spans="10:10" x14ac:dyDescent="0.25">
      <c r="J12033"/>
    </row>
    <row r="12034" spans="10:10" x14ac:dyDescent="0.25">
      <c r="J12034"/>
    </row>
    <row r="12035" spans="10:10" x14ac:dyDescent="0.25">
      <c r="J12035"/>
    </row>
    <row r="12036" spans="10:10" x14ac:dyDescent="0.25">
      <c r="J12036"/>
    </row>
    <row r="12037" spans="10:10" x14ac:dyDescent="0.25">
      <c r="J12037"/>
    </row>
    <row r="12038" spans="10:10" x14ac:dyDescent="0.25">
      <c r="J12038"/>
    </row>
    <row r="12039" spans="10:10" x14ac:dyDescent="0.25">
      <c r="J12039"/>
    </row>
    <row r="12040" spans="10:10" x14ac:dyDescent="0.25">
      <c r="J12040"/>
    </row>
    <row r="12041" spans="10:10" x14ac:dyDescent="0.25">
      <c r="J12041"/>
    </row>
    <row r="12042" spans="10:10" x14ac:dyDescent="0.25">
      <c r="J12042"/>
    </row>
    <row r="12043" spans="10:10" x14ac:dyDescent="0.25">
      <c r="J12043"/>
    </row>
    <row r="12044" spans="10:10" x14ac:dyDescent="0.25">
      <c r="J12044"/>
    </row>
    <row r="12045" spans="10:10" x14ac:dyDescent="0.25">
      <c r="J12045"/>
    </row>
    <row r="12046" spans="10:10" x14ac:dyDescent="0.25">
      <c r="J12046"/>
    </row>
    <row r="12047" spans="10:10" x14ac:dyDescent="0.25">
      <c r="J12047"/>
    </row>
    <row r="12048" spans="10:10" x14ac:dyDescent="0.25">
      <c r="J12048"/>
    </row>
    <row r="12049" spans="10:10" x14ac:dyDescent="0.25">
      <c r="J12049"/>
    </row>
    <row r="12050" spans="10:10" x14ac:dyDescent="0.25">
      <c r="J12050"/>
    </row>
    <row r="12051" spans="10:10" x14ac:dyDescent="0.25">
      <c r="J12051"/>
    </row>
    <row r="12052" spans="10:10" x14ac:dyDescent="0.25">
      <c r="J12052"/>
    </row>
    <row r="12053" spans="10:10" x14ac:dyDescent="0.25">
      <c r="J12053"/>
    </row>
    <row r="12054" spans="10:10" x14ac:dyDescent="0.25">
      <c r="J12054"/>
    </row>
    <row r="12055" spans="10:10" x14ac:dyDescent="0.25">
      <c r="J12055"/>
    </row>
    <row r="12056" spans="10:10" x14ac:dyDescent="0.25">
      <c r="J12056"/>
    </row>
    <row r="12057" spans="10:10" x14ac:dyDescent="0.25">
      <c r="J12057"/>
    </row>
    <row r="12058" spans="10:10" x14ac:dyDescent="0.25">
      <c r="J12058"/>
    </row>
    <row r="12059" spans="10:10" x14ac:dyDescent="0.25">
      <c r="J12059"/>
    </row>
    <row r="12060" spans="10:10" x14ac:dyDescent="0.25">
      <c r="J12060"/>
    </row>
    <row r="12061" spans="10:10" x14ac:dyDescent="0.25">
      <c r="J12061"/>
    </row>
    <row r="12062" spans="10:10" x14ac:dyDescent="0.25">
      <c r="J12062"/>
    </row>
    <row r="12063" spans="10:10" x14ac:dyDescent="0.25">
      <c r="J12063"/>
    </row>
    <row r="12064" spans="10:10" x14ac:dyDescent="0.25">
      <c r="J12064"/>
    </row>
    <row r="12065" spans="10:10" x14ac:dyDescent="0.25">
      <c r="J12065"/>
    </row>
    <row r="12066" spans="10:10" x14ac:dyDescent="0.25">
      <c r="J12066"/>
    </row>
    <row r="12067" spans="10:10" x14ac:dyDescent="0.25">
      <c r="J12067"/>
    </row>
    <row r="12068" spans="10:10" x14ac:dyDescent="0.25">
      <c r="J12068"/>
    </row>
    <row r="12069" spans="10:10" x14ac:dyDescent="0.25">
      <c r="J12069"/>
    </row>
    <row r="12070" spans="10:10" x14ac:dyDescent="0.25">
      <c r="J12070"/>
    </row>
    <row r="12071" spans="10:10" x14ac:dyDescent="0.25">
      <c r="J12071"/>
    </row>
    <row r="12072" spans="10:10" x14ac:dyDescent="0.25">
      <c r="J12072"/>
    </row>
    <row r="12073" spans="10:10" x14ac:dyDescent="0.25">
      <c r="J12073"/>
    </row>
    <row r="12074" spans="10:10" x14ac:dyDescent="0.25">
      <c r="J12074"/>
    </row>
    <row r="12075" spans="10:10" x14ac:dyDescent="0.25">
      <c r="J12075"/>
    </row>
    <row r="12076" spans="10:10" x14ac:dyDescent="0.25">
      <c r="J12076"/>
    </row>
    <row r="12077" spans="10:10" x14ac:dyDescent="0.25">
      <c r="J12077"/>
    </row>
    <row r="12078" spans="10:10" x14ac:dyDescent="0.25">
      <c r="J12078"/>
    </row>
    <row r="12079" spans="10:10" x14ac:dyDescent="0.25">
      <c r="J12079"/>
    </row>
    <row r="12080" spans="10:10" x14ac:dyDescent="0.25">
      <c r="J12080"/>
    </row>
    <row r="12081" spans="10:10" x14ac:dyDescent="0.25">
      <c r="J12081"/>
    </row>
    <row r="12082" spans="10:10" x14ac:dyDescent="0.25">
      <c r="J12082"/>
    </row>
    <row r="12083" spans="10:10" x14ac:dyDescent="0.25">
      <c r="J12083"/>
    </row>
    <row r="12084" spans="10:10" x14ac:dyDescent="0.25">
      <c r="J12084"/>
    </row>
    <row r="12085" spans="10:10" x14ac:dyDescent="0.25">
      <c r="J12085"/>
    </row>
    <row r="12086" spans="10:10" x14ac:dyDescent="0.25">
      <c r="J12086"/>
    </row>
    <row r="12087" spans="10:10" x14ac:dyDescent="0.25">
      <c r="J12087"/>
    </row>
    <row r="12088" spans="10:10" x14ac:dyDescent="0.25">
      <c r="J12088"/>
    </row>
    <row r="12089" spans="10:10" x14ac:dyDescent="0.25">
      <c r="J12089"/>
    </row>
    <row r="12090" spans="10:10" x14ac:dyDescent="0.25">
      <c r="J12090"/>
    </row>
    <row r="12091" spans="10:10" x14ac:dyDescent="0.25">
      <c r="J12091"/>
    </row>
    <row r="12092" spans="10:10" x14ac:dyDescent="0.25">
      <c r="J12092"/>
    </row>
    <row r="12093" spans="10:10" x14ac:dyDescent="0.25">
      <c r="J12093"/>
    </row>
    <row r="12094" spans="10:10" x14ac:dyDescent="0.25">
      <c r="J12094"/>
    </row>
    <row r="12095" spans="10:10" x14ac:dyDescent="0.25">
      <c r="J12095"/>
    </row>
    <row r="12096" spans="10:10" x14ac:dyDescent="0.25">
      <c r="J12096"/>
    </row>
    <row r="12097" spans="10:10" x14ac:dyDescent="0.25">
      <c r="J12097"/>
    </row>
    <row r="12098" spans="10:10" x14ac:dyDescent="0.25">
      <c r="J12098"/>
    </row>
    <row r="12099" spans="10:10" x14ac:dyDescent="0.25">
      <c r="J12099"/>
    </row>
    <row r="12100" spans="10:10" x14ac:dyDescent="0.25">
      <c r="J12100"/>
    </row>
    <row r="12101" spans="10:10" x14ac:dyDescent="0.25">
      <c r="J12101"/>
    </row>
    <row r="12102" spans="10:10" x14ac:dyDescent="0.25">
      <c r="J12102"/>
    </row>
    <row r="12103" spans="10:10" x14ac:dyDescent="0.25">
      <c r="J12103"/>
    </row>
    <row r="12104" spans="10:10" x14ac:dyDescent="0.25">
      <c r="J12104"/>
    </row>
    <row r="12105" spans="10:10" x14ac:dyDescent="0.25">
      <c r="J12105"/>
    </row>
    <row r="12106" spans="10:10" x14ac:dyDescent="0.25">
      <c r="J12106"/>
    </row>
    <row r="12107" spans="10:10" x14ac:dyDescent="0.25">
      <c r="J12107"/>
    </row>
    <row r="12108" spans="10:10" x14ac:dyDescent="0.25">
      <c r="J12108"/>
    </row>
    <row r="12109" spans="10:10" x14ac:dyDescent="0.25">
      <c r="J12109"/>
    </row>
    <row r="12110" spans="10:10" x14ac:dyDescent="0.25">
      <c r="J12110"/>
    </row>
    <row r="12111" spans="10:10" x14ac:dyDescent="0.25">
      <c r="J12111"/>
    </row>
    <row r="12112" spans="10:10" x14ac:dyDescent="0.25">
      <c r="J12112"/>
    </row>
    <row r="12113" spans="10:10" x14ac:dyDescent="0.25">
      <c r="J12113"/>
    </row>
    <row r="12114" spans="10:10" x14ac:dyDescent="0.25">
      <c r="J12114"/>
    </row>
    <row r="12115" spans="10:10" x14ac:dyDescent="0.25">
      <c r="J12115"/>
    </row>
    <row r="12116" spans="10:10" x14ac:dyDescent="0.25">
      <c r="J12116"/>
    </row>
    <row r="12117" spans="10:10" x14ac:dyDescent="0.25">
      <c r="J12117"/>
    </row>
    <row r="12118" spans="10:10" x14ac:dyDescent="0.25">
      <c r="J12118"/>
    </row>
    <row r="12119" spans="10:10" x14ac:dyDescent="0.25">
      <c r="J12119"/>
    </row>
    <row r="12120" spans="10:10" x14ac:dyDescent="0.25">
      <c r="J12120"/>
    </row>
    <row r="12121" spans="10:10" x14ac:dyDescent="0.25">
      <c r="J12121"/>
    </row>
    <row r="12122" spans="10:10" x14ac:dyDescent="0.25">
      <c r="J12122"/>
    </row>
    <row r="12123" spans="10:10" x14ac:dyDescent="0.25">
      <c r="J12123"/>
    </row>
    <row r="12124" spans="10:10" x14ac:dyDescent="0.25">
      <c r="J12124"/>
    </row>
    <row r="12125" spans="10:10" x14ac:dyDescent="0.25">
      <c r="J12125"/>
    </row>
    <row r="12126" spans="10:10" x14ac:dyDescent="0.25">
      <c r="J12126"/>
    </row>
    <row r="12127" spans="10:10" x14ac:dyDescent="0.25">
      <c r="J12127"/>
    </row>
    <row r="12128" spans="10:10" x14ac:dyDescent="0.25">
      <c r="J12128"/>
    </row>
    <row r="12129" spans="10:10" x14ac:dyDescent="0.25">
      <c r="J12129"/>
    </row>
    <row r="12130" spans="10:10" x14ac:dyDescent="0.25">
      <c r="J12130"/>
    </row>
    <row r="12131" spans="10:10" x14ac:dyDescent="0.25">
      <c r="J12131"/>
    </row>
    <row r="12132" spans="10:10" x14ac:dyDescent="0.25">
      <c r="J12132"/>
    </row>
    <row r="12133" spans="10:10" x14ac:dyDescent="0.25">
      <c r="J12133"/>
    </row>
    <row r="12134" spans="10:10" x14ac:dyDescent="0.25">
      <c r="J12134"/>
    </row>
    <row r="12135" spans="10:10" x14ac:dyDescent="0.25">
      <c r="J12135"/>
    </row>
    <row r="12136" spans="10:10" x14ac:dyDescent="0.25">
      <c r="J12136"/>
    </row>
    <row r="12137" spans="10:10" x14ac:dyDescent="0.25">
      <c r="J12137"/>
    </row>
    <row r="12138" spans="10:10" x14ac:dyDescent="0.25">
      <c r="J12138"/>
    </row>
    <row r="12139" spans="10:10" x14ac:dyDescent="0.25">
      <c r="J12139"/>
    </row>
    <row r="12140" spans="10:10" x14ac:dyDescent="0.25">
      <c r="J12140"/>
    </row>
    <row r="12141" spans="10:10" x14ac:dyDescent="0.25">
      <c r="J12141"/>
    </row>
    <row r="12142" spans="10:10" x14ac:dyDescent="0.25">
      <c r="J12142"/>
    </row>
    <row r="12143" spans="10:10" x14ac:dyDescent="0.25">
      <c r="J12143"/>
    </row>
    <row r="12144" spans="10:10" x14ac:dyDescent="0.25">
      <c r="J12144"/>
    </row>
    <row r="12145" spans="10:10" x14ac:dyDescent="0.25">
      <c r="J12145"/>
    </row>
    <row r="12146" spans="10:10" x14ac:dyDescent="0.25">
      <c r="J12146"/>
    </row>
    <row r="12147" spans="10:10" x14ac:dyDescent="0.25">
      <c r="J12147"/>
    </row>
    <row r="12148" spans="10:10" x14ac:dyDescent="0.25">
      <c r="J12148"/>
    </row>
    <row r="12149" spans="10:10" x14ac:dyDescent="0.25">
      <c r="J12149"/>
    </row>
    <row r="12150" spans="10:10" x14ac:dyDescent="0.25">
      <c r="J12150"/>
    </row>
    <row r="12151" spans="10:10" x14ac:dyDescent="0.25">
      <c r="J12151"/>
    </row>
    <row r="12152" spans="10:10" x14ac:dyDescent="0.25">
      <c r="J12152"/>
    </row>
    <row r="12153" spans="10:10" x14ac:dyDescent="0.25">
      <c r="J12153"/>
    </row>
    <row r="12154" spans="10:10" x14ac:dyDescent="0.25">
      <c r="J12154"/>
    </row>
    <row r="12155" spans="10:10" x14ac:dyDescent="0.25">
      <c r="J12155"/>
    </row>
    <row r="12156" spans="10:10" x14ac:dyDescent="0.25">
      <c r="J12156"/>
    </row>
    <row r="12157" spans="10:10" x14ac:dyDescent="0.25">
      <c r="J12157"/>
    </row>
    <row r="12158" spans="10:10" x14ac:dyDescent="0.25">
      <c r="J12158"/>
    </row>
    <row r="12159" spans="10:10" x14ac:dyDescent="0.25">
      <c r="J12159"/>
    </row>
    <row r="12160" spans="10:10" x14ac:dyDescent="0.25">
      <c r="J12160"/>
    </row>
    <row r="12161" spans="10:10" x14ac:dyDescent="0.25">
      <c r="J12161"/>
    </row>
    <row r="12162" spans="10:10" x14ac:dyDescent="0.25">
      <c r="J12162"/>
    </row>
    <row r="12163" spans="10:10" x14ac:dyDescent="0.25">
      <c r="J12163"/>
    </row>
    <row r="12164" spans="10:10" x14ac:dyDescent="0.25">
      <c r="J12164"/>
    </row>
    <row r="12165" spans="10:10" x14ac:dyDescent="0.25">
      <c r="J12165"/>
    </row>
    <row r="12166" spans="10:10" x14ac:dyDescent="0.25">
      <c r="J12166"/>
    </row>
    <row r="12167" spans="10:10" x14ac:dyDescent="0.25">
      <c r="J12167"/>
    </row>
    <row r="12168" spans="10:10" x14ac:dyDescent="0.25">
      <c r="J12168"/>
    </row>
    <row r="12169" spans="10:10" x14ac:dyDescent="0.25">
      <c r="J12169"/>
    </row>
    <row r="12170" spans="10:10" x14ac:dyDescent="0.25">
      <c r="J12170"/>
    </row>
    <row r="12171" spans="10:10" x14ac:dyDescent="0.25">
      <c r="J12171"/>
    </row>
    <row r="12172" spans="10:10" x14ac:dyDescent="0.25">
      <c r="J12172"/>
    </row>
    <row r="12173" spans="10:10" x14ac:dyDescent="0.25">
      <c r="J12173"/>
    </row>
    <row r="12174" spans="10:10" x14ac:dyDescent="0.25">
      <c r="J12174"/>
    </row>
    <row r="12175" spans="10:10" x14ac:dyDescent="0.25">
      <c r="J12175"/>
    </row>
    <row r="12176" spans="10:10" x14ac:dyDescent="0.25">
      <c r="J12176"/>
    </row>
    <row r="12177" spans="10:10" x14ac:dyDescent="0.25">
      <c r="J12177"/>
    </row>
    <row r="12178" spans="10:10" x14ac:dyDescent="0.25">
      <c r="J12178"/>
    </row>
    <row r="12179" spans="10:10" x14ac:dyDescent="0.25">
      <c r="J12179"/>
    </row>
    <row r="12180" spans="10:10" x14ac:dyDescent="0.25">
      <c r="J12180"/>
    </row>
    <row r="12181" spans="10:10" x14ac:dyDescent="0.25">
      <c r="J12181"/>
    </row>
    <row r="12182" spans="10:10" x14ac:dyDescent="0.25">
      <c r="J12182"/>
    </row>
    <row r="12183" spans="10:10" x14ac:dyDescent="0.25">
      <c r="J12183"/>
    </row>
    <row r="12184" spans="10:10" x14ac:dyDescent="0.25">
      <c r="J12184"/>
    </row>
    <row r="12185" spans="10:10" x14ac:dyDescent="0.25">
      <c r="J12185"/>
    </row>
    <row r="12186" spans="10:10" x14ac:dyDescent="0.25">
      <c r="J12186"/>
    </row>
    <row r="12187" spans="10:10" x14ac:dyDescent="0.25">
      <c r="J12187"/>
    </row>
    <row r="12188" spans="10:10" x14ac:dyDescent="0.25">
      <c r="J12188"/>
    </row>
    <row r="12189" spans="10:10" x14ac:dyDescent="0.25">
      <c r="J12189"/>
    </row>
    <row r="12190" spans="10:10" x14ac:dyDescent="0.25">
      <c r="J12190"/>
    </row>
    <row r="12191" spans="10:10" x14ac:dyDescent="0.25">
      <c r="J12191"/>
    </row>
    <row r="12192" spans="10:10" x14ac:dyDescent="0.25">
      <c r="J12192"/>
    </row>
    <row r="12193" spans="10:10" x14ac:dyDescent="0.25">
      <c r="J12193"/>
    </row>
    <row r="12194" spans="10:10" x14ac:dyDescent="0.25">
      <c r="J12194"/>
    </row>
    <row r="12195" spans="10:10" x14ac:dyDescent="0.25">
      <c r="J12195"/>
    </row>
    <row r="12196" spans="10:10" x14ac:dyDescent="0.25">
      <c r="J12196"/>
    </row>
    <row r="12197" spans="10:10" x14ac:dyDescent="0.25">
      <c r="J12197"/>
    </row>
    <row r="12198" spans="10:10" x14ac:dyDescent="0.25">
      <c r="J12198"/>
    </row>
    <row r="12199" spans="10:10" x14ac:dyDescent="0.25">
      <c r="J12199"/>
    </row>
    <row r="12200" spans="10:10" x14ac:dyDescent="0.25">
      <c r="J12200"/>
    </row>
    <row r="12201" spans="10:10" x14ac:dyDescent="0.25">
      <c r="J12201"/>
    </row>
    <row r="12202" spans="10:10" x14ac:dyDescent="0.25">
      <c r="J12202"/>
    </row>
    <row r="12203" spans="10:10" x14ac:dyDescent="0.25">
      <c r="J12203"/>
    </row>
    <row r="12204" spans="10:10" x14ac:dyDescent="0.25">
      <c r="J12204"/>
    </row>
    <row r="12205" spans="10:10" x14ac:dyDescent="0.25">
      <c r="J12205"/>
    </row>
    <row r="12206" spans="10:10" x14ac:dyDescent="0.25">
      <c r="J12206"/>
    </row>
    <row r="12207" spans="10:10" x14ac:dyDescent="0.25">
      <c r="J12207"/>
    </row>
    <row r="12208" spans="10:10" x14ac:dyDescent="0.25">
      <c r="J12208"/>
    </row>
    <row r="12209" spans="10:10" x14ac:dyDescent="0.25">
      <c r="J12209"/>
    </row>
    <row r="12210" spans="10:10" x14ac:dyDescent="0.25">
      <c r="J12210"/>
    </row>
    <row r="12211" spans="10:10" x14ac:dyDescent="0.25">
      <c r="J12211"/>
    </row>
    <row r="12212" spans="10:10" x14ac:dyDescent="0.25">
      <c r="J12212"/>
    </row>
    <row r="12213" spans="10:10" x14ac:dyDescent="0.25">
      <c r="J12213"/>
    </row>
    <row r="12214" spans="10:10" x14ac:dyDescent="0.25">
      <c r="J12214"/>
    </row>
    <row r="12215" spans="10:10" x14ac:dyDescent="0.25">
      <c r="J12215"/>
    </row>
    <row r="12216" spans="10:10" x14ac:dyDescent="0.25">
      <c r="J12216"/>
    </row>
    <row r="12217" spans="10:10" x14ac:dyDescent="0.25">
      <c r="J12217"/>
    </row>
    <row r="12218" spans="10:10" x14ac:dyDescent="0.25">
      <c r="J12218"/>
    </row>
    <row r="12219" spans="10:10" x14ac:dyDescent="0.25">
      <c r="J12219"/>
    </row>
    <row r="12220" spans="10:10" x14ac:dyDescent="0.25">
      <c r="J12220"/>
    </row>
    <row r="12221" spans="10:10" x14ac:dyDescent="0.25">
      <c r="J12221"/>
    </row>
    <row r="12222" spans="10:10" x14ac:dyDescent="0.25">
      <c r="J12222"/>
    </row>
    <row r="12223" spans="10:10" x14ac:dyDescent="0.25">
      <c r="J12223"/>
    </row>
    <row r="12224" spans="10:10" x14ac:dyDescent="0.25">
      <c r="J12224"/>
    </row>
    <row r="12225" spans="10:10" x14ac:dyDescent="0.25">
      <c r="J12225"/>
    </row>
    <row r="12226" spans="10:10" x14ac:dyDescent="0.25">
      <c r="J12226"/>
    </row>
    <row r="12227" spans="10:10" x14ac:dyDescent="0.25">
      <c r="J12227"/>
    </row>
    <row r="12228" spans="10:10" x14ac:dyDescent="0.25">
      <c r="J12228"/>
    </row>
    <row r="12229" spans="10:10" x14ac:dyDescent="0.25">
      <c r="J12229"/>
    </row>
    <row r="12230" spans="10:10" x14ac:dyDescent="0.25">
      <c r="J12230"/>
    </row>
    <row r="12231" spans="10:10" x14ac:dyDescent="0.25">
      <c r="J12231"/>
    </row>
    <row r="12232" spans="10:10" x14ac:dyDescent="0.25">
      <c r="J12232"/>
    </row>
    <row r="12233" spans="10:10" x14ac:dyDescent="0.25">
      <c r="J12233"/>
    </row>
    <row r="12234" spans="10:10" x14ac:dyDescent="0.25">
      <c r="J12234"/>
    </row>
    <row r="12235" spans="10:10" x14ac:dyDescent="0.25">
      <c r="J12235"/>
    </row>
    <row r="12236" spans="10:10" x14ac:dyDescent="0.25">
      <c r="J12236"/>
    </row>
    <row r="12237" spans="10:10" x14ac:dyDescent="0.25">
      <c r="J12237"/>
    </row>
    <row r="12238" spans="10:10" x14ac:dyDescent="0.25">
      <c r="J12238"/>
    </row>
    <row r="12239" spans="10:10" x14ac:dyDescent="0.25">
      <c r="J12239"/>
    </row>
    <row r="12240" spans="10:10" x14ac:dyDescent="0.25">
      <c r="J12240"/>
    </row>
    <row r="12241" spans="10:10" x14ac:dyDescent="0.25">
      <c r="J12241"/>
    </row>
    <row r="12242" spans="10:10" x14ac:dyDescent="0.25">
      <c r="J12242"/>
    </row>
    <row r="12243" spans="10:10" x14ac:dyDescent="0.25">
      <c r="J12243"/>
    </row>
    <row r="12244" spans="10:10" x14ac:dyDescent="0.25">
      <c r="J12244"/>
    </row>
    <row r="12245" spans="10:10" x14ac:dyDescent="0.25">
      <c r="J12245"/>
    </row>
    <row r="12246" spans="10:10" x14ac:dyDescent="0.25">
      <c r="J12246"/>
    </row>
    <row r="12247" spans="10:10" x14ac:dyDescent="0.25">
      <c r="J12247"/>
    </row>
    <row r="12248" spans="10:10" x14ac:dyDescent="0.25">
      <c r="J12248"/>
    </row>
    <row r="12249" spans="10:10" x14ac:dyDescent="0.25">
      <c r="J12249"/>
    </row>
    <row r="12250" spans="10:10" x14ac:dyDescent="0.25">
      <c r="J12250"/>
    </row>
    <row r="12251" spans="10:10" x14ac:dyDescent="0.25">
      <c r="J12251"/>
    </row>
    <row r="12252" spans="10:10" x14ac:dyDescent="0.25">
      <c r="J12252"/>
    </row>
    <row r="12253" spans="10:10" x14ac:dyDescent="0.25">
      <c r="J12253"/>
    </row>
    <row r="12254" spans="10:10" x14ac:dyDescent="0.25">
      <c r="J12254"/>
    </row>
    <row r="12255" spans="10:10" x14ac:dyDescent="0.25">
      <c r="J12255"/>
    </row>
    <row r="12256" spans="10:10" x14ac:dyDescent="0.25">
      <c r="J12256"/>
    </row>
    <row r="12257" spans="10:10" x14ac:dyDescent="0.25">
      <c r="J12257"/>
    </row>
    <row r="12258" spans="10:10" x14ac:dyDescent="0.25">
      <c r="J12258"/>
    </row>
    <row r="12259" spans="10:10" x14ac:dyDescent="0.25">
      <c r="J12259"/>
    </row>
    <row r="12260" spans="10:10" x14ac:dyDescent="0.25">
      <c r="J12260"/>
    </row>
    <row r="12261" spans="10:10" x14ac:dyDescent="0.25">
      <c r="J12261"/>
    </row>
    <row r="12262" spans="10:10" x14ac:dyDescent="0.25">
      <c r="J12262"/>
    </row>
    <row r="12263" spans="10:10" x14ac:dyDescent="0.25">
      <c r="J12263"/>
    </row>
    <row r="12264" spans="10:10" x14ac:dyDescent="0.25">
      <c r="J12264"/>
    </row>
    <row r="12265" spans="10:10" x14ac:dyDescent="0.25">
      <c r="J12265"/>
    </row>
    <row r="12266" spans="10:10" x14ac:dyDescent="0.25">
      <c r="J12266"/>
    </row>
    <row r="12267" spans="10:10" x14ac:dyDescent="0.25">
      <c r="J12267"/>
    </row>
    <row r="12268" spans="10:10" x14ac:dyDescent="0.25">
      <c r="J12268"/>
    </row>
    <row r="12269" spans="10:10" x14ac:dyDescent="0.25">
      <c r="J12269"/>
    </row>
    <row r="12270" spans="10:10" x14ac:dyDescent="0.25">
      <c r="J12270"/>
    </row>
    <row r="12271" spans="10:10" x14ac:dyDescent="0.25">
      <c r="J12271"/>
    </row>
    <row r="12272" spans="10:10" x14ac:dyDescent="0.25">
      <c r="J12272"/>
    </row>
    <row r="12273" spans="10:10" x14ac:dyDescent="0.25">
      <c r="J12273"/>
    </row>
    <row r="12274" spans="10:10" x14ac:dyDescent="0.25">
      <c r="J12274"/>
    </row>
    <row r="12275" spans="10:10" x14ac:dyDescent="0.25">
      <c r="J12275"/>
    </row>
    <row r="12276" spans="10:10" x14ac:dyDescent="0.25">
      <c r="J12276"/>
    </row>
    <row r="12277" spans="10:10" x14ac:dyDescent="0.25">
      <c r="J12277"/>
    </row>
    <row r="12278" spans="10:10" x14ac:dyDescent="0.25">
      <c r="J12278"/>
    </row>
    <row r="12279" spans="10:10" x14ac:dyDescent="0.25">
      <c r="J12279"/>
    </row>
    <row r="12280" spans="10:10" x14ac:dyDescent="0.25">
      <c r="J12280"/>
    </row>
    <row r="12281" spans="10:10" x14ac:dyDescent="0.25">
      <c r="J12281"/>
    </row>
    <row r="12282" spans="10:10" x14ac:dyDescent="0.25">
      <c r="J12282"/>
    </row>
    <row r="12283" spans="10:10" x14ac:dyDescent="0.25">
      <c r="J12283"/>
    </row>
    <row r="12284" spans="10:10" x14ac:dyDescent="0.25">
      <c r="J12284"/>
    </row>
    <row r="12285" spans="10:10" x14ac:dyDescent="0.25">
      <c r="J12285"/>
    </row>
    <row r="12286" spans="10:10" x14ac:dyDescent="0.25">
      <c r="J12286"/>
    </row>
    <row r="12287" spans="10:10" x14ac:dyDescent="0.25">
      <c r="J12287"/>
    </row>
    <row r="12288" spans="10:10" x14ac:dyDescent="0.25">
      <c r="J12288"/>
    </row>
    <row r="12289" spans="10:10" x14ac:dyDescent="0.25">
      <c r="J12289"/>
    </row>
    <row r="12290" spans="10:10" x14ac:dyDescent="0.25">
      <c r="J12290"/>
    </row>
    <row r="12291" spans="10:10" x14ac:dyDescent="0.25">
      <c r="J12291"/>
    </row>
    <row r="12292" spans="10:10" x14ac:dyDescent="0.25">
      <c r="J12292"/>
    </row>
    <row r="12293" spans="10:10" x14ac:dyDescent="0.25">
      <c r="J12293"/>
    </row>
    <row r="12294" spans="10:10" x14ac:dyDescent="0.25">
      <c r="J12294"/>
    </row>
    <row r="12295" spans="10:10" x14ac:dyDescent="0.25">
      <c r="J12295"/>
    </row>
    <row r="12296" spans="10:10" x14ac:dyDescent="0.25">
      <c r="J12296"/>
    </row>
    <row r="12297" spans="10:10" x14ac:dyDescent="0.25">
      <c r="J12297"/>
    </row>
    <row r="12298" spans="10:10" x14ac:dyDescent="0.25">
      <c r="J12298"/>
    </row>
    <row r="12299" spans="10:10" x14ac:dyDescent="0.25">
      <c r="J12299"/>
    </row>
    <row r="12300" spans="10:10" x14ac:dyDescent="0.25">
      <c r="J12300"/>
    </row>
    <row r="12301" spans="10:10" x14ac:dyDescent="0.25">
      <c r="J12301"/>
    </row>
    <row r="12302" spans="10:10" x14ac:dyDescent="0.25">
      <c r="J12302"/>
    </row>
    <row r="12303" spans="10:10" x14ac:dyDescent="0.25">
      <c r="J12303"/>
    </row>
    <row r="12304" spans="10:10" x14ac:dyDescent="0.25">
      <c r="J12304"/>
    </row>
    <row r="12305" spans="10:10" x14ac:dyDescent="0.25">
      <c r="J12305"/>
    </row>
    <row r="12306" spans="10:10" x14ac:dyDescent="0.25">
      <c r="J12306"/>
    </row>
    <row r="12307" spans="10:10" x14ac:dyDescent="0.25">
      <c r="J12307"/>
    </row>
    <row r="12308" spans="10:10" x14ac:dyDescent="0.25">
      <c r="J12308"/>
    </row>
    <row r="12309" spans="10:10" x14ac:dyDescent="0.25">
      <c r="J12309"/>
    </row>
    <row r="12310" spans="10:10" x14ac:dyDescent="0.25">
      <c r="J12310"/>
    </row>
    <row r="12311" spans="10:10" x14ac:dyDescent="0.25">
      <c r="J12311"/>
    </row>
    <row r="12312" spans="10:10" x14ac:dyDescent="0.25">
      <c r="J12312"/>
    </row>
    <row r="12313" spans="10:10" x14ac:dyDescent="0.25">
      <c r="J12313"/>
    </row>
    <row r="12314" spans="10:10" x14ac:dyDescent="0.25">
      <c r="J12314"/>
    </row>
    <row r="12315" spans="10:10" x14ac:dyDescent="0.25">
      <c r="J12315"/>
    </row>
    <row r="12316" spans="10:10" x14ac:dyDescent="0.25">
      <c r="J12316"/>
    </row>
    <row r="12317" spans="10:10" x14ac:dyDescent="0.25">
      <c r="J12317"/>
    </row>
    <row r="12318" spans="10:10" x14ac:dyDescent="0.25">
      <c r="J12318"/>
    </row>
    <row r="12319" spans="10:10" x14ac:dyDescent="0.25">
      <c r="J12319"/>
    </row>
    <row r="12320" spans="10:10" x14ac:dyDescent="0.25">
      <c r="J12320"/>
    </row>
    <row r="12321" spans="10:10" x14ac:dyDescent="0.25">
      <c r="J12321"/>
    </row>
    <row r="12322" spans="10:10" x14ac:dyDescent="0.25">
      <c r="J12322"/>
    </row>
    <row r="12323" spans="10:10" x14ac:dyDescent="0.25">
      <c r="J12323"/>
    </row>
    <row r="12324" spans="10:10" x14ac:dyDescent="0.25">
      <c r="J12324"/>
    </row>
    <row r="12325" spans="10:10" x14ac:dyDescent="0.25">
      <c r="J12325"/>
    </row>
    <row r="12326" spans="10:10" x14ac:dyDescent="0.25">
      <c r="J12326"/>
    </row>
    <row r="12327" spans="10:10" x14ac:dyDescent="0.25">
      <c r="J12327"/>
    </row>
    <row r="12328" spans="10:10" x14ac:dyDescent="0.25">
      <c r="J12328"/>
    </row>
    <row r="12329" spans="10:10" x14ac:dyDescent="0.25">
      <c r="J12329"/>
    </row>
    <row r="12330" spans="10:10" x14ac:dyDescent="0.25">
      <c r="J12330"/>
    </row>
    <row r="12331" spans="10:10" x14ac:dyDescent="0.25">
      <c r="J12331"/>
    </row>
    <row r="12332" spans="10:10" x14ac:dyDescent="0.25">
      <c r="J12332"/>
    </row>
    <row r="12333" spans="10:10" x14ac:dyDescent="0.25">
      <c r="J12333"/>
    </row>
    <row r="12334" spans="10:10" x14ac:dyDescent="0.25">
      <c r="J12334"/>
    </row>
    <row r="12335" spans="10:10" x14ac:dyDescent="0.25">
      <c r="J12335"/>
    </row>
    <row r="12336" spans="10:10" x14ac:dyDescent="0.25">
      <c r="J12336"/>
    </row>
    <row r="12337" spans="10:10" x14ac:dyDescent="0.25">
      <c r="J12337"/>
    </row>
    <row r="12338" spans="10:10" x14ac:dyDescent="0.25">
      <c r="J12338"/>
    </row>
    <row r="12339" spans="10:10" x14ac:dyDescent="0.25">
      <c r="J12339"/>
    </row>
    <row r="12340" spans="10:10" x14ac:dyDescent="0.25">
      <c r="J12340"/>
    </row>
    <row r="12341" spans="10:10" x14ac:dyDescent="0.25">
      <c r="J12341"/>
    </row>
    <row r="12342" spans="10:10" x14ac:dyDescent="0.25">
      <c r="J12342"/>
    </row>
    <row r="12343" spans="10:10" x14ac:dyDescent="0.25">
      <c r="J12343"/>
    </row>
    <row r="12344" spans="10:10" x14ac:dyDescent="0.25">
      <c r="J12344"/>
    </row>
    <row r="12345" spans="10:10" x14ac:dyDescent="0.25">
      <c r="J12345"/>
    </row>
    <row r="12346" spans="10:10" x14ac:dyDescent="0.25">
      <c r="J12346"/>
    </row>
    <row r="12347" spans="10:10" x14ac:dyDescent="0.25">
      <c r="J12347"/>
    </row>
    <row r="12348" spans="10:10" x14ac:dyDescent="0.25">
      <c r="J12348"/>
    </row>
    <row r="12349" spans="10:10" x14ac:dyDescent="0.25">
      <c r="J12349"/>
    </row>
    <row r="12350" spans="10:10" x14ac:dyDescent="0.25">
      <c r="J12350"/>
    </row>
    <row r="12351" spans="10:10" x14ac:dyDescent="0.25">
      <c r="J12351"/>
    </row>
    <row r="12352" spans="10:10" x14ac:dyDescent="0.25">
      <c r="J12352"/>
    </row>
    <row r="12353" spans="10:10" x14ac:dyDescent="0.25">
      <c r="J12353"/>
    </row>
    <row r="12354" spans="10:10" x14ac:dyDescent="0.25">
      <c r="J12354"/>
    </row>
    <row r="12355" spans="10:10" x14ac:dyDescent="0.25">
      <c r="J12355"/>
    </row>
    <row r="12356" spans="10:10" x14ac:dyDescent="0.25">
      <c r="J12356"/>
    </row>
    <row r="12357" spans="10:10" x14ac:dyDescent="0.25">
      <c r="J12357"/>
    </row>
    <row r="12358" spans="10:10" x14ac:dyDescent="0.25">
      <c r="J12358"/>
    </row>
    <row r="12359" spans="10:10" x14ac:dyDescent="0.25">
      <c r="J12359"/>
    </row>
    <row r="12360" spans="10:10" x14ac:dyDescent="0.25">
      <c r="J12360"/>
    </row>
    <row r="12361" spans="10:10" x14ac:dyDescent="0.25">
      <c r="J12361"/>
    </row>
    <row r="12362" spans="10:10" x14ac:dyDescent="0.25">
      <c r="J12362"/>
    </row>
    <row r="12363" spans="10:10" x14ac:dyDescent="0.25">
      <c r="J12363"/>
    </row>
    <row r="12364" spans="10:10" x14ac:dyDescent="0.25">
      <c r="J12364"/>
    </row>
    <row r="12365" spans="10:10" x14ac:dyDescent="0.25">
      <c r="J12365"/>
    </row>
    <row r="12366" spans="10:10" x14ac:dyDescent="0.25">
      <c r="J12366"/>
    </row>
    <row r="12367" spans="10:10" x14ac:dyDescent="0.25">
      <c r="J12367"/>
    </row>
    <row r="12368" spans="10:10" x14ac:dyDescent="0.25">
      <c r="J12368"/>
    </row>
    <row r="12369" spans="10:10" x14ac:dyDescent="0.25">
      <c r="J12369"/>
    </row>
    <row r="12370" spans="10:10" x14ac:dyDescent="0.25">
      <c r="J12370"/>
    </row>
    <row r="12371" spans="10:10" x14ac:dyDescent="0.25">
      <c r="J12371"/>
    </row>
    <row r="12372" spans="10:10" x14ac:dyDescent="0.25">
      <c r="J12372"/>
    </row>
    <row r="12373" spans="10:10" x14ac:dyDescent="0.25">
      <c r="J12373"/>
    </row>
    <row r="12374" spans="10:10" x14ac:dyDescent="0.25">
      <c r="J12374"/>
    </row>
    <row r="12375" spans="10:10" x14ac:dyDescent="0.25">
      <c r="J12375"/>
    </row>
    <row r="12376" spans="10:10" x14ac:dyDescent="0.25">
      <c r="J12376"/>
    </row>
    <row r="12377" spans="10:10" x14ac:dyDescent="0.25">
      <c r="J12377"/>
    </row>
    <row r="12378" spans="10:10" x14ac:dyDescent="0.25">
      <c r="J12378"/>
    </row>
    <row r="12379" spans="10:10" x14ac:dyDescent="0.25">
      <c r="J12379"/>
    </row>
    <row r="12380" spans="10:10" x14ac:dyDescent="0.25">
      <c r="J12380"/>
    </row>
    <row r="12381" spans="10:10" x14ac:dyDescent="0.25">
      <c r="J12381"/>
    </row>
    <row r="12382" spans="10:10" x14ac:dyDescent="0.25">
      <c r="J12382"/>
    </row>
    <row r="12383" spans="10:10" x14ac:dyDescent="0.25">
      <c r="J12383"/>
    </row>
    <row r="12384" spans="10:10" x14ac:dyDescent="0.25">
      <c r="J12384"/>
    </row>
    <row r="12385" spans="10:10" x14ac:dyDescent="0.25">
      <c r="J12385"/>
    </row>
    <row r="12386" spans="10:10" x14ac:dyDescent="0.25">
      <c r="J12386"/>
    </row>
    <row r="12387" spans="10:10" x14ac:dyDescent="0.25">
      <c r="J12387"/>
    </row>
    <row r="12388" spans="10:10" x14ac:dyDescent="0.25">
      <c r="J12388"/>
    </row>
    <row r="12389" spans="10:10" x14ac:dyDescent="0.25">
      <c r="J12389"/>
    </row>
    <row r="12390" spans="10:10" x14ac:dyDescent="0.25">
      <c r="J12390"/>
    </row>
    <row r="12391" spans="10:10" x14ac:dyDescent="0.25">
      <c r="J12391"/>
    </row>
    <row r="12392" spans="10:10" x14ac:dyDescent="0.25">
      <c r="J12392"/>
    </row>
    <row r="12393" spans="10:10" x14ac:dyDescent="0.25">
      <c r="J12393"/>
    </row>
    <row r="12394" spans="10:10" x14ac:dyDescent="0.25">
      <c r="J12394"/>
    </row>
    <row r="12395" spans="10:10" x14ac:dyDescent="0.25">
      <c r="J12395"/>
    </row>
    <row r="12396" spans="10:10" x14ac:dyDescent="0.25">
      <c r="J12396"/>
    </row>
    <row r="12397" spans="10:10" x14ac:dyDescent="0.25">
      <c r="J12397"/>
    </row>
    <row r="12398" spans="10:10" x14ac:dyDescent="0.25">
      <c r="J12398"/>
    </row>
    <row r="12399" spans="10:10" x14ac:dyDescent="0.25">
      <c r="J12399"/>
    </row>
    <row r="12400" spans="10:10" x14ac:dyDescent="0.25">
      <c r="J12400"/>
    </row>
    <row r="12401" spans="10:10" x14ac:dyDescent="0.25">
      <c r="J12401"/>
    </row>
    <row r="12402" spans="10:10" x14ac:dyDescent="0.25">
      <c r="J12402"/>
    </row>
    <row r="12403" spans="10:10" x14ac:dyDescent="0.25">
      <c r="J12403"/>
    </row>
    <row r="12404" spans="10:10" x14ac:dyDescent="0.25">
      <c r="J12404"/>
    </row>
    <row r="12405" spans="10:10" x14ac:dyDescent="0.25">
      <c r="J12405"/>
    </row>
    <row r="12406" spans="10:10" x14ac:dyDescent="0.25">
      <c r="J12406"/>
    </row>
    <row r="12407" spans="10:10" x14ac:dyDescent="0.25">
      <c r="J12407"/>
    </row>
    <row r="12408" spans="10:10" x14ac:dyDescent="0.25">
      <c r="J12408"/>
    </row>
    <row r="12409" spans="10:10" x14ac:dyDescent="0.25">
      <c r="J12409"/>
    </row>
    <row r="12410" spans="10:10" x14ac:dyDescent="0.25">
      <c r="J12410"/>
    </row>
    <row r="12411" spans="10:10" x14ac:dyDescent="0.25">
      <c r="J12411"/>
    </row>
    <row r="12412" spans="10:10" x14ac:dyDescent="0.25">
      <c r="J12412"/>
    </row>
    <row r="12413" spans="10:10" x14ac:dyDescent="0.25">
      <c r="J12413"/>
    </row>
    <row r="12414" spans="10:10" x14ac:dyDescent="0.25">
      <c r="J12414"/>
    </row>
    <row r="12415" spans="10:10" x14ac:dyDescent="0.25">
      <c r="J12415"/>
    </row>
    <row r="12416" spans="10:10" x14ac:dyDescent="0.25">
      <c r="J12416"/>
    </row>
    <row r="12417" spans="10:10" x14ac:dyDescent="0.25">
      <c r="J12417"/>
    </row>
    <row r="12418" spans="10:10" x14ac:dyDescent="0.25">
      <c r="J12418"/>
    </row>
    <row r="12419" spans="10:10" x14ac:dyDescent="0.25">
      <c r="J12419"/>
    </row>
    <row r="12420" spans="10:10" x14ac:dyDescent="0.25">
      <c r="J12420"/>
    </row>
    <row r="12421" spans="10:10" x14ac:dyDescent="0.25">
      <c r="J12421"/>
    </row>
    <row r="12422" spans="10:10" x14ac:dyDescent="0.25">
      <c r="J12422"/>
    </row>
    <row r="12423" spans="10:10" x14ac:dyDescent="0.25">
      <c r="J12423"/>
    </row>
    <row r="12424" spans="10:10" x14ac:dyDescent="0.25">
      <c r="J12424"/>
    </row>
    <row r="12425" spans="10:10" x14ac:dyDescent="0.25">
      <c r="J12425"/>
    </row>
    <row r="12426" spans="10:10" x14ac:dyDescent="0.25">
      <c r="J12426"/>
    </row>
    <row r="12427" spans="10:10" x14ac:dyDescent="0.25">
      <c r="J12427"/>
    </row>
    <row r="12428" spans="10:10" x14ac:dyDescent="0.25">
      <c r="J12428"/>
    </row>
    <row r="12429" spans="10:10" x14ac:dyDescent="0.25">
      <c r="J12429"/>
    </row>
    <row r="12430" spans="10:10" x14ac:dyDescent="0.25">
      <c r="J12430"/>
    </row>
    <row r="12431" spans="10:10" x14ac:dyDescent="0.25">
      <c r="J12431"/>
    </row>
    <row r="12432" spans="10:10" x14ac:dyDescent="0.25">
      <c r="J12432"/>
    </row>
    <row r="12433" spans="10:10" x14ac:dyDescent="0.25">
      <c r="J12433"/>
    </row>
    <row r="12434" spans="10:10" x14ac:dyDescent="0.25">
      <c r="J12434"/>
    </row>
    <row r="12435" spans="10:10" x14ac:dyDescent="0.25">
      <c r="J12435"/>
    </row>
    <row r="12436" spans="10:10" x14ac:dyDescent="0.25">
      <c r="J12436"/>
    </row>
    <row r="12437" spans="10:10" x14ac:dyDescent="0.25">
      <c r="J12437"/>
    </row>
    <row r="12438" spans="10:10" x14ac:dyDescent="0.25">
      <c r="J12438"/>
    </row>
    <row r="12439" spans="10:10" x14ac:dyDescent="0.25">
      <c r="J12439"/>
    </row>
    <row r="12440" spans="10:10" x14ac:dyDescent="0.25">
      <c r="J12440"/>
    </row>
    <row r="12441" spans="10:10" x14ac:dyDescent="0.25">
      <c r="J12441"/>
    </row>
    <row r="12442" spans="10:10" x14ac:dyDescent="0.25">
      <c r="J12442"/>
    </row>
    <row r="12443" spans="10:10" x14ac:dyDescent="0.25">
      <c r="J12443"/>
    </row>
    <row r="12444" spans="10:10" x14ac:dyDescent="0.25">
      <c r="J12444"/>
    </row>
    <row r="12445" spans="10:10" x14ac:dyDescent="0.25">
      <c r="J12445"/>
    </row>
    <row r="12446" spans="10:10" x14ac:dyDescent="0.25">
      <c r="J12446"/>
    </row>
    <row r="12447" spans="10:10" x14ac:dyDescent="0.25">
      <c r="J12447"/>
    </row>
    <row r="12448" spans="10:10" x14ac:dyDescent="0.25">
      <c r="J12448"/>
    </row>
    <row r="12449" spans="10:10" x14ac:dyDescent="0.25">
      <c r="J12449"/>
    </row>
    <row r="12450" spans="10:10" x14ac:dyDescent="0.25">
      <c r="J12450"/>
    </row>
    <row r="12451" spans="10:10" x14ac:dyDescent="0.25">
      <c r="J12451"/>
    </row>
    <row r="12452" spans="10:10" x14ac:dyDescent="0.25">
      <c r="J12452"/>
    </row>
    <row r="12453" spans="10:10" x14ac:dyDescent="0.25">
      <c r="J12453"/>
    </row>
    <row r="12454" spans="10:10" x14ac:dyDescent="0.25">
      <c r="J12454"/>
    </row>
    <row r="12455" spans="10:10" x14ac:dyDescent="0.25">
      <c r="J12455"/>
    </row>
    <row r="12456" spans="10:10" x14ac:dyDescent="0.25">
      <c r="J12456"/>
    </row>
    <row r="12457" spans="10:10" x14ac:dyDescent="0.25">
      <c r="J12457"/>
    </row>
    <row r="12458" spans="10:10" x14ac:dyDescent="0.25">
      <c r="J12458"/>
    </row>
    <row r="12459" spans="10:10" x14ac:dyDescent="0.25">
      <c r="J12459"/>
    </row>
    <row r="12460" spans="10:10" x14ac:dyDescent="0.25">
      <c r="J12460"/>
    </row>
    <row r="12461" spans="10:10" x14ac:dyDescent="0.25">
      <c r="J12461"/>
    </row>
    <row r="12462" spans="10:10" x14ac:dyDescent="0.25">
      <c r="J12462"/>
    </row>
    <row r="12463" spans="10:10" x14ac:dyDescent="0.25">
      <c r="J12463"/>
    </row>
    <row r="12464" spans="10:10" x14ac:dyDescent="0.25">
      <c r="J12464"/>
    </row>
    <row r="12465" spans="10:10" x14ac:dyDescent="0.25">
      <c r="J12465"/>
    </row>
    <row r="12466" spans="10:10" x14ac:dyDescent="0.25">
      <c r="J12466"/>
    </row>
    <row r="12467" spans="10:10" x14ac:dyDescent="0.25">
      <c r="J12467"/>
    </row>
    <row r="12468" spans="10:10" x14ac:dyDescent="0.25">
      <c r="J12468"/>
    </row>
    <row r="12469" spans="10:10" x14ac:dyDescent="0.25">
      <c r="J12469"/>
    </row>
    <row r="12470" spans="10:10" x14ac:dyDescent="0.25">
      <c r="J12470"/>
    </row>
    <row r="12471" spans="10:10" x14ac:dyDescent="0.25">
      <c r="J12471"/>
    </row>
    <row r="12472" spans="10:10" x14ac:dyDescent="0.25">
      <c r="J12472"/>
    </row>
    <row r="12473" spans="10:10" x14ac:dyDescent="0.25">
      <c r="J12473"/>
    </row>
    <row r="12474" spans="10:10" x14ac:dyDescent="0.25">
      <c r="J12474"/>
    </row>
    <row r="12475" spans="10:10" x14ac:dyDescent="0.25">
      <c r="J12475"/>
    </row>
    <row r="12476" spans="10:10" x14ac:dyDescent="0.25">
      <c r="J12476"/>
    </row>
    <row r="12477" spans="10:10" x14ac:dyDescent="0.25">
      <c r="J12477"/>
    </row>
    <row r="12478" spans="10:10" x14ac:dyDescent="0.25">
      <c r="J12478"/>
    </row>
    <row r="12479" spans="10:10" x14ac:dyDescent="0.25">
      <c r="J12479"/>
    </row>
    <row r="12480" spans="10:10" x14ac:dyDescent="0.25">
      <c r="J12480"/>
    </row>
    <row r="12481" spans="10:10" x14ac:dyDescent="0.25">
      <c r="J12481"/>
    </row>
    <row r="12482" spans="10:10" x14ac:dyDescent="0.25">
      <c r="J12482"/>
    </row>
    <row r="12483" spans="10:10" x14ac:dyDescent="0.25">
      <c r="J12483"/>
    </row>
    <row r="12484" spans="10:10" x14ac:dyDescent="0.25">
      <c r="J12484"/>
    </row>
    <row r="12485" spans="10:10" x14ac:dyDescent="0.25">
      <c r="J12485"/>
    </row>
    <row r="12486" spans="10:10" x14ac:dyDescent="0.25">
      <c r="J12486"/>
    </row>
    <row r="12487" spans="10:10" x14ac:dyDescent="0.25">
      <c r="J12487"/>
    </row>
    <row r="12488" spans="10:10" x14ac:dyDescent="0.25">
      <c r="J12488"/>
    </row>
    <row r="12489" spans="10:10" x14ac:dyDescent="0.25">
      <c r="J12489"/>
    </row>
    <row r="12490" spans="10:10" x14ac:dyDescent="0.25">
      <c r="J12490"/>
    </row>
    <row r="12491" spans="10:10" x14ac:dyDescent="0.25">
      <c r="J12491"/>
    </row>
    <row r="12492" spans="10:10" x14ac:dyDescent="0.25">
      <c r="J12492"/>
    </row>
    <row r="12493" spans="10:10" x14ac:dyDescent="0.25">
      <c r="J12493"/>
    </row>
    <row r="12494" spans="10:10" x14ac:dyDescent="0.25">
      <c r="J12494"/>
    </row>
    <row r="12495" spans="10:10" x14ac:dyDescent="0.25">
      <c r="J12495"/>
    </row>
    <row r="12496" spans="10:10" x14ac:dyDescent="0.25">
      <c r="J12496"/>
    </row>
    <row r="12497" spans="10:10" x14ac:dyDescent="0.25">
      <c r="J12497"/>
    </row>
    <row r="12498" spans="10:10" x14ac:dyDescent="0.25">
      <c r="J12498"/>
    </row>
    <row r="12499" spans="10:10" x14ac:dyDescent="0.25">
      <c r="J12499"/>
    </row>
    <row r="12500" spans="10:10" x14ac:dyDescent="0.25">
      <c r="J12500"/>
    </row>
    <row r="12501" spans="10:10" x14ac:dyDescent="0.25">
      <c r="J12501"/>
    </row>
    <row r="12502" spans="10:10" x14ac:dyDescent="0.25">
      <c r="J12502"/>
    </row>
    <row r="12503" spans="10:10" x14ac:dyDescent="0.25">
      <c r="J12503"/>
    </row>
    <row r="12504" spans="10:10" x14ac:dyDescent="0.25">
      <c r="J12504"/>
    </row>
    <row r="12505" spans="10:10" x14ac:dyDescent="0.25">
      <c r="J12505"/>
    </row>
    <row r="12506" spans="10:10" x14ac:dyDescent="0.25">
      <c r="J12506"/>
    </row>
    <row r="12507" spans="10:10" x14ac:dyDescent="0.25">
      <c r="J12507"/>
    </row>
    <row r="12508" spans="10:10" x14ac:dyDescent="0.25">
      <c r="J12508"/>
    </row>
    <row r="12509" spans="10:10" x14ac:dyDescent="0.25">
      <c r="J12509"/>
    </row>
    <row r="12510" spans="10:10" x14ac:dyDescent="0.25">
      <c r="J12510"/>
    </row>
    <row r="12511" spans="10:10" x14ac:dyDescent="0.25">
      <c r="J12511"/>
    </row>
    <row r="12512" spans="10:10" x14ac:dyDescent="0.25">
      <c r="J12512"/>
    </row>
    <row r="12513" spans="10:10" x14ac:dyDescent="0.25">
      <c r="J12513"/>
    </row>
    <row r="12514" spans="10:10" x14ac:dyDescent="0.25">
      <c r="J12514"/>
    </row>
    <row r="12515" spans="10:10" x14ac:dyDescent="0.25">
      <c r="J12515"/>
    </row>
    <row r="12516" spans="10:10" x14ac:dyDescent="0.25">
      <c r="J12516"/>
    </row>
    <row r="12517" spans="10:10" x14ac:dyDescent="0.25">
      <c r="J12517"/>
    </row>
    <row r="12518" spans="10:10" x14ac:dyDescent="0.25">
      <c r="J12518"/>
    </row>
    <row r="12519" spans="10:10" x14ac:dyDescent="0.25">
      <c r="J12519"/>
    </row>
    <row r="12520" spans="10:10" x14ac:dyDescent="0.25">
      <c r="J12520"/>
    </row>
    <row r="12521" spans="10:10" x14ac:dyDescent="0.25">
      <c r="J12521"/>
    </row>
    <row r="12522" spans="10:10" x14ac:dyDescent="0.25">
      <c r="J12522"/>
    </row>
    <row r="12523" spans="10:10" x14ac:dyDescent="0.25">
      <c r="J12523"/>
    </row>
    <row r="12524" spans="10:10" x14ac:dyDescent="0.25">
      <c r="J12524"/>
    </row>
    <row r="12525" spans="10:10" x14ac:dyDescent="0.25">
      <c r="J12525"/>
    </row>
    <row r="12526" spans="10:10" x14ac:dyDescent="0.25">
      <c r="J12526"/>
    </row>
    <row r="12527" spans="10:10" x14ac:dyDescent="0.25">
      <c r="J12527"/>
    </row>
    <row r="12528" spans="10:10" x14ac:dyDescent="0.25">
      <c r="J12528"/>
    </row>
    <row r="12529" spans="10:10" x14ac:dyDescent="0.25">
      <c r="J12529"/>
    </row>
    <row r="12530" spans="10:10" x14ac:dyDescent="0.25">
      <c r="J12530"/>
    </row>
    <row r="12531" spans="10:10" x14ac:dyDescent="0.25">
      <c r="J12531"/>
    </row>
    <row r="12532" spans="10:10" x14ac:dyDescent="0.25">
      <c r="J12532"/>
    </row>
    <row r="12533" spans="10:10" x14ac:dyDescent="0.25">
      <c r="J12533"/>
    </row>
    <row r="12534" spans="10:10" x14ac:dyDescent="0.25">
      <c r="J12534"/>
    </row>
    <row r="12535" spans="10:10" x14ac:dyDescent="0.25">
      <c r="J12535"/>
    </row>
    <row r="12536" spans="10:10" x14ac:dyDescent="0.25">
      <c r="J12536"/>
    </row>
    <row r="12537" spans="10:10" x14ac:dyDescent="0.25">
      <c r="J12537"/>
    </row>
    <row r="12538" spans="10:10" x14ac:dyDescent="0.25">
      <c r="J12538"/>
    </row>
    <row r="12539" spans="10:10" x14ac:dyDescent="0.25">
      <c r="J12539"/>
    </row>
    <row r="12540" spans="10:10" x14ac:dyDescent="0.25">
      <c r="J12540"/>
    </row>
    <row r="12541" spans="10:10" x14ac:dyDescent="0.25">
      <c r="J12541"/>
    </row>
    <row r="12542" spans="10:10" x14ac:dyDescent="0.25">
      <c r="J12542"/>
    </row>
    <row r="12543" spans="10:10" x14ac:dyDescent="0.25">
      <c r="J12543"/>
    </row>
    <row r="12544" spans="10:10" x14ac:dyDescent="0.25">
      <c r="J12544"/>
    </row>
    <row r="12545" spans="10:10" x14ac:dyDescent="0.25">
      <c r="J12545"/>
    </row>
    <row r="12546" spans="10:10" x14ac:dyDescent="0.25">
      <c r="J12546"/>
    </row>
    <row r="12547" spans="10:10" x14ac:dyDescent="0.25">
      <c r="J12547"/>
    </row>
    <row r="12548" spans="10:10" x14ac:dyDescent="0.25">
      <c r="J12548"/>
    </row>
    <row r="12549" spans="10:10" x14ac:dyDescent="0.25">
      <c r="J12549"/>
    </row>
    <row r="12550" spans="10:10" x14ac:dyDescent="0.25">
      <c r="J12550"/>
    </row>
    <row r="12551" spans="10:10" x14ac:dyDescent="0.25">
      <c r="J12551"/>
    </row>
    <row r="12552" spans="10:10" x14ac:dyDescent="0.25">
      <c r="J12552"/>
    </row>
    <row r="12553" spans="10:10" x14ac:dyDescent="0.25">
      <c r="J12553"/>
    </row>
    <row r="12554" spans="10:10" x14ac:dyDescent="0.25">
      <c r="J12554"/>
    </row>
    <row r="12555" spans="10:10" x14ac:dyDescent="0.25">
      <c r="J12555"/>
    </row>
    <row r="12556" spans="10:10" x14ac:dyDescent="0.25">
      <c r="J12556"/>
    </row>
    <row r="12557" spans="10:10" x14ac:dyDescent="0.25">
      <c r="J12557"/>
    </row>
    <row r="12558" spans="10:10" x14ac:dyDescent="0.25">
      <c r="J12558"/>
    </row>
    <row r="12559" spans="10:10" x14ac:dyDescent="0.25">
      <c r="J12559"/>
    </row>
    <row r="12560" spans="10:10" x14ac:dyDescent="0.25">
      <c r="J12560"/>
    </row>
    <row r="12561" spans="10:10" x14ac:dyDescent="0.25">
      <c r="J12561"/>
    </row>
    <row r="12562" spans="10:10" x14ac:dyDescent="0.25">
      <c r="J12562"/>
    </row>
    <row r="12563" spans="10:10" x14ac:dyDescent="0.25">
      <c r="J12563"/>
    </row>
    <row r="12564" spans="10:10" x14ac:dyDescent="0.25">
      <c r="J12564"/>
    </row>
    <row r="12565" spans="10:10" x14ac:dyDescent="0.25">
      <c r="J12565"/>
    </row>
    <row r="12566" spans="10:10" x14ac:dyDescent="0.25">
      <c r="J12566"/>
    </row>
    <row r="12567" spans="10:10" x14ac:dyDescent="0.25">
      <c r="J12567"/>
    </row>
    <row r="12568" spans="10:10" x14ac:dyDescent="0.25">
      <c r="J12568"/>
    </row>
    <row r="12569" spans="10:10" x14ac:dyDescent="0.25">
      <c r="J12569"/>
    </row>
    <row r="12570" spans="10:10" x14ac:dyDescent="0.25">
      <c r="J12570"/>
    </row>
    <row r="12571" spans="10:10" x14ac:dyDescent="0.25">
      <c r="J12571"/>
    </row>
    <row r="12572" spans="10:10" x14ac:dyDescent="0.25">
      <c r="J12572"/>
    </row>
    <row r="12573" spans="10:10" x14ac:dyDescent="0.25">
      <c r="J12573"/>
    </row>
    <row r="12574" spans="10:10" x14ac:dyDescent="0.25">
      <c r="J12574"/>
    </row>
    <row r="12575" spans="10:10" x14ac:dyDescent="0.25">
      <c r="J12575"/>
    </row>
    <row r="12576" spans="10:10" x14ac:dyDescent="0.25">
      <c r="J12576"/>
    </row>
    <row r="12577" spans="10:10" x14ac:dyDescent="0.25">
      <c r="J12577"/>
    </row>
    <row r="12578" spans="10:10" x14ac:dyDescent="0.25">
      <c r="J12578"/>
    </row>
    <row r="12579" spans="10:10" x14ac:dyDescent="0.25">
      <c r="J12579"/>
    </row>
    <row r="12580" spans="10:10" x14ac:dyDescent="0.25">
      <c r="J12580"/>
    </row>
    <row r="12581" spans="10:10" x14ac:dyDescent="0.25">
      <c r="J12581"/>
    </row>
    <row r="12582" spans="10:10" x14ac:dyDescent="0.25">
      <c r="J12582"/>
    </row>
    <row r="12583" spans="10:10" x14ac:dyDescent="0.25">
      <c r="J12583"/>
    </row>
    <row r="12584" spans="10:10" x14ac:dyDescent="0.25">
      <c r="J12584"/>
    </row>
    <row r="12585" spans="10:10" x14ac:dyDescent="0.25">
      <c r="J12585"/>
    </row>
    <row r="12586" spans="10:10" x14ac:dyDescent="0.25">
      <c r="J12586"/>
    </row>
    <row r="12587" spans="10:10" x14ac:dyDescent="0.25">
      <c r="J12587"/>
    </row>
    <row r="12588" spans="10:10" x14ac:dyDescent="0.25">
      <c r="J12588"/>
    </row>
    <row r="12589" spans="10:10" x14ac:dyDescent="0.25">
      <c r="J12589"/>
    </row>
    <row r="12590" spans="10:10" x14ac:dyDescent="0.25">
      <c r="J12590"/>
    </row>
    <row r="12591" spans="10:10" x14ac:dyDescent="0.25">
      <c r="J12591"/>
    </row>
    <row r="12592" spans="10:10" x14ac:dyDescent="0.25">
      <c r="J12592"/>
    </row>
    <row r="12593" spans="10:10" x14ac:dyDescent="0.25">
      <c r="J12593"/>
    </row>
    <row r="12594" spans="10:10" x14ac:dyDescent="0.25">
      <c r="J12594"/>
    </row>
    <row r="12595" spans="10:10" x14ac:dyDescent="0.25">
      <c r="J12595"/>
    </row>
    <row r="12596" spans="10:10" x14ac:dyDescent="0.25">
      <c r="J12596"/>
    </row>
    <row r="12597" spans="10:10" x14ac:dyDescent="0.25">
      <c r="J12597"/>
    </row>
    <row r="12598" spans="10:10" x14ac:dyDescent="0.25">
      <c r="J12598"/>
    </row>
    <row r="12599" spans="10:10" x14ac:dyDescent="0.25">
      <c r="J12599"/>
    </row>
    <row r="12600" spans="10:10" x14ac:dyDescent="0.25">
      <c r="J12600"/>
    </row>
    <row r="12601" spans="10:10" x14ac:dyDescent="0.25">
      <c r="J12601"/>
    </row>
    <row r="12602" spans="10:10" x14ac:dyDescent="0.25">
      <c r="J12602"/>
    </row>
    <row r="12603" spans="10:10" x14ac:dyDescent="0.25">
      <c r="J12603"/>
    </row>
    <row r="12604" spans="10:10" x14ac:dyDescent="0.25">
      <c r="J12604"/>
    </row>
    <row r="12605" spans="10:10" x14ac:dyDescent="0.25">
      <c r="J12605"/>
    </row>
    <row r="12606" spans="10:10" x14ac:dyDescent="0.25">
      <c r="J12606"/>
    </row>
    <row r="12607" spans="10:10" x14ac:dyDescent="0.25">
      <c r="J12607"/>
    </row>
    <row r="12608" spans="10:10" x14ac:dyDescent="0.25">
      <c r="J12608"/>
    </row>
    <row r="12609" spans="10:10" x14ac:dyDescent="0.25">
      <c r="J12609"/>
    </row>
    <row r="12610" spans="10:10" x14ac:dyDescent="0.25">
      <c r="J12610"/>
    </row>
    <row r="12611" spans="10:10" x14ac:dyDescent="0.25">
      <c r="J12611"/>
    </row>
    <row r="12612" spans="10:10" x14ac:dyDescent="0.25">
      <c r="J12612"/>
    </row>
    <row r="12613" spans="10:10" x14ac:dyDescent="0.25">
      <c r="J12613"/>
    </row>
    <row r="12614" spans="10:10" x14ac:dyDescent="0.25">
      <c r="J12614"/>
    </row>
    <row r="12615" spans="10:10" x14ac:dyDescent="0.25">
      <c r="J12615"/>
    </row>
    <row r="12616" spans="10:10" x14ac:dyDescent="0.25">
      <c r="J12616"/>
    </row>
    <row r="12617" spans="10:10" x14ac:dyDescent="0.25">
      <c r="J12617"/>
    </row>
    <row r="12618" spans="10:10" x14ac:dyDescent="0.25">
      <c r="J12618"/>
    </row>
    <row r="12619" spans="10:10" x14ac:dyDescent="0.25">
      <c r="J12619"/>
    </row>
    <row r="12620" spans="10:10" x14ac:dyDescent="0.25">
      <c r="J12620"/>
    </row>
    <row r="12621" spans="10:10" x14ac:dyDescent="0.25">
      <c r="J12621"/>
    </row>
    <row r="12622" spans="10:10" x14ac:dyDescent="0.25">
      <c r="J12622"/>
    </row>
    <row r="12623" spans="10:10" x14ac:dyDescent="0.25">
      <c r="J12623"/>
    </row>
    <row r="12624" spans="10:10" x14ac:dyDescent="0.25">
      <c r="J12624"/>
    </row>
    <row r="12625" spans="10:10" x14ac:dyDescent="0.25">
      <c r="J12625"/>
    </row>
    <row r="12626" spans="10:10" x14ac:dyDescent="0.25">
      <c r="J12626"/>
    </row>
    <row r="12627" spans="10:10" x14ac:dyDescent="0.25">
      <c r="J12627"/>
    </row>
    <row r="12628" spans="10:10" x14ac:dyDescent="0.25">
      <c r="J12628"/>
    </row>
    <row r="12629" spans="10:10" x14ac:dyDescent="0.25">
      <c r="J12629"/>
    </row>
    <row r="12630" spans="10:10" x14ac:dyDescent="0.25">
      <c r="J12630"/>
    </row>
    <row r="12631" spans="10:10" x14ac:dyDescent="0.25">
      <c r="J12631"/>
    </row>
    <row r="12632" spans="10:10" x14ac:dyDescent="0.25">
      <c r="J12632"/>
    </row>
    <row r="12633" spans="10:10" x14ac:dyDescent="0.25">
      <c r="J12633"/>
    </row>
    <row r="12634" spans="10:10" x14ac:dyDescent="0.25">
      <c r="J12634"/>
    </row>
    <row r="12635" spans="10:10" x14ac:dyDescent="0.25">
      <c r="J12635"/>
    </row>
    <row r="12636" spans="10:10" x14ac:dyDescent="0.25">
      <c r="J12636"/>
    </row>
    <row r="12637" spans="10:10" x14ac:dyDescent="0.25">
      <c r="J12637"/>
    </row>
    <row r="12638" spans="10:10" x14ac:dyDescent="0.25">
      <c r="J12638"/>
    </row>
    <row r="12639" spans="10:10" x14ac:dyDescent="0.25">
      <c r="J12639"/>
    </row>
    <row r="12640" spans="10:10" x14ac:dyDescent="0.25">
      <c r="J12640"/>
    </row>
    <row r="12641" spans="10:10" x14ac:dyDescent="0.25">
      <c r="J12641"/>
    </row>
    <row r="12642" spans="10:10" x14ac:dyDescent="0.25">
      <c r="J12642"/>
    </row>
    <row r="12643" spans="10:10" x14ac:dyDescent="0.25">
      <c r="J12643"/>
    </row>
    <row r="12644" spans="10:10" x14ac:dyDescent="0.25">
      <c r="J12644"/>
    </row>
    <row r="12645" spans="10:10" x14ac:dyDescent="0.25">
      <c r="J12645"/>
    </row>
    <row r="12646" spans="10:10" x14ac:dyDescent="0.25">
      <c r="J12646"/>
    </row>
    <row r="12647" spans="10:10" x14ac:dyDescent="0.25">
      <c r="J12647"/>
    </row>
    <row r="12648" spans="10:10" x14ac:dyDescent="0.25">
      <c r="J12648"/>
    </row>
    <row r="12649" spans="10:10" x14ac:dyDescent="0.25">
      <c r="J12649"/>
    </row>
    <row r="12650" spans="10:10" x14ac:dyDescent="0.25">
      <c r="J12650"/>
    </row>
    <row r="12651" spans="10:10" x14ac:dyDescent="0.25">
      <c r="J12651"/>
    </row>
    <row r="12652" spans="10:10" x14ac:dyDescent="0.25">
      <c r="J12652"/>
    </row>
    <row r="12653" spans="10:10" x14ac:dyDescent="0.25">
      <c r="J12653"/>
    </row>
    <row r="12654" spans="10:10" x14ac:dyDescent="0.25">
      <c r="J12654"/>
    </row>
    <row r="12655" spans="10:10" x14ac:dyDescent="0.25">
      <c r="J12655"/>
    </row>
    <row r="12656" spans="10:10" x14ac:dyDescent="0.25">
      <c r="J12656"/>
    </row>
    <row r="12657" spans="10:10" x14ac:dyDescent="0.25">
      <c r="J12657"/>
    </row>
    <row r="12658" spans="10:10" x14ac:dyDescent="0.25">
      <c r="J12658"/>
    </row>
    <row r="12659" spans="10:10" x14ac:dyDescent="0.25">
      <c r="J12659"/>
    </row>
    <row r="12660" spans="10:10" x14ac:dyDescent="0.25">
      <c r="J12660"/>
    </row>
    <row r="12661" spans="10:10" x14ac:dyDescent="0.25">
      <c r="J12661"/>
    </row>
    <row r="12662" spans="10:10" x14ac:dyDescent="0.25">
      <c r="J12662"/>
    </row>
    <row r="12663" spans="10:10" x14ac:dyDescent="0.25">
      <c r="J12663"/>
    </row>
    <row r="12664" spans="10:10" x14ac:dyDescent="0.25">
      <c r="J12664"/>
    </row>
    <row r="12665" spans="10:10" x14ac:dyDescent="0.25">
      <c r="J12665"/>
    </row>
    <row r="12666" spans="10:10" x14ac:dyDescent="0.25">
      <c r="J12666"/>
    </row>
    <row r="12667" spans="10:10" x14ac:dyDescent="0.25">
      <c r="J12667"/>
    </row>
    <row r="12668" spans="10:10" x14ac:dyDescent="0.25">
      <c r="J12668"/>
    </row>
    <row r="12669" spans="10:10" x14ac:dyDescent="0.25">
      <c r="J12669"/>
    </row>
    <row r="12670" spans="10:10" x14ac:dyDescent="0.25">
      <c r="J12670"/>
    </row>
    <row r="12671" spans="10:10" x14ac:dyDescent="0.25">
      <c r="J12671"/>
    </row>
    <row r="12672" spans="10:10" x14ac:dyDescent="0.25">
      <c r="J12672"/>
    </row>
    <row r="12673" spans="10:10" x14ac:dyDescent="0.25">
      <c r="J12673"/>
    </row>
    <row r="12674" spans="10:10" x14ac:dyDescent="0.25">
      <c r="J12674"/>
    </row>
    <row r="12675" spans="10:10" x14ac:dyDescent="0.25">
      <c r="J12675"/>
    </row>
    <row r="12676" spans="10:10" x14ac:dyDescent="0.25">
      <c r="J12676"/>
    </row>
    <row r="12677" spans="10:10" x14ac:dyDescent="0.25">
      <c r="J12677"/>
    </row>
    <row r="12678" spans="10:10" x14ac:dyDescent="0.25">
      <c r="J12678"/>
    </row>
    <row r="12679" spans="10:10" x14ac:dyDescent="0.25">
      <c r="J12679"/>
    </row>
    <row r="12680" spans="10:10" x14ac:dyDescent="0.25">
      <c r="J12680"/>
    </row>
    <row r="12681" spans="10:10" x14ac:dyDescent="0.25">
      <c r="J12681"/>
    </row>
    <row r="12682" spans="10:10" x14ac:dyDescent="0.25">
      <c r="J12682"/>
    </row>
    <row r="12683" spans="10:10" x14ac:dyDescent="0.25">
      <c r="J12683"/>
    </row>
    <row r="12684" spans="10:10" x14ac:dyDescent="0.25">
      <c r="J12684"/>
    </row>
    <row r="12685" spans="10:10" x14ac:dyDescent="0.25">
      <c r="J12685"/>
    </row>
    <row r="12686" spans="10:10" x14ac:dyDescent="0.25">
      <c r="J12686"/>
    </row>
    <row r="12687" spans="10:10" x14ac:dyDescent="0.25">
      <c r="J12687"/>
    </row>
    <row r="12688" spans="10:10" x14ac:dyDescent="0.25">
      <c r="J12688"/>
    </row>
    <row r="12689" spans="10:10" x14ac:dyDescent="0.25">
      <c r="J12689"/>
    </row>
    <row r="12690" spans="10:10" x14ac:dyDescent="0.25">
      <c r="J12690"/>
    </row>
    <row r="12691" spans="10:10" x14ac:dyDescent="0.25">
      <c r="J12691"/>
    </row>
    <row r="12692" spans="10:10" x14ac:dyDescent="0.25">
      <c r="J12692"/>
    </row>
    <row r="12693" spans="10:10" x14ac:dyDescent="0.25">
      <c r="J12693"/>
    </row>
    <row r="12694" spans="10:10" x14ac:dyDescent="0.25">
      <c r="J12694"/>
    </row>
    <row r="12695" spans="10:10" x14ac:dyDescent="0.25">
      <c r="J12695"/>
    </row>
    <row r="12696" spans="10:10" x14ac:dyDescent="0.25">
      <c r="J12696"/>
    </row>
    <row r="12697" spans="10:10" x14ac:dyDescent="0.25">
      <c r="J12697"/>
    </row>
    <row r="12698" spans="10:10" x14ac:dyDescent="0.25">
      <c r="J12698"/>
    </row>
    <row r="12699" spans="10:10" x14ac:dyDescent="0.25">
      <c r="J12699"/>
    </row>
    <row r="12700" spans="10:10" x14ac:dyDescent="0.25">
      <c r="J12700"/>
    </row>
    <row r="12701" spans="10:10" x14ac:dyDescent="0.25">
      <c r="J12701"/>
    </row>
    <row r="12702" spans="10:10" x14ac:dyDescent="0.25">
      <c r="J12702"/>
    </row>
    <row r="12703" spans="10:10" x14ac:dyDescent="0.25">
      <c r="J12703"/>
    </row>
    <row r="12704" spans="10:10" x14ac:dyDescent="0.25">
      <c r="J12704"/>
    </row>
    <row r="12705" spans="10:10" x14ac:dyDescent="0.25">
      <c r="J12705"/>
    </row>
    <row r="12706" spans="10:10" x14ac:dyDescent="0.25">
      <c r="J12706"/>
    </row>
    <row r="12707" spans="10:10" x14ac:dyDescent="0.25">
      <c r="J12707"/>
    </row>
    <row r="12708" spans="10:10" x14ac:dyDescent="0.25">
      <c r="J12708"/>
    </row>
    <row r="12709" spans="10:10" x14ac:dyDescent="0.25">
      <c r="J12709"/>
    </row>
    <row r="12710" spans="10:10" x14ac:dyDescent="0.25">
      <c r="J12710"/>
    </row>
    <row r="12711" spans="10:10" x14ac:dyDescent="0.25">
      <c r="J12711"/>
    </row>
    <row r="12712" spans="10:10" x14ac:dyDescent="0.25">
      <c r="J12712"/>
    </row>
    <row r="12713" spans="10:10" x14ac:dyDescent="0.25">
      <c r="J12713"/>
    </row>
    <row r="12714" spans="10:10" x14ac:dyDescent="0.25">
      <c r="J12714"/>
    </row>
    <row r="12715" spans="10:10" x14ac:dyDescent="0.25">
      <c r="J12715"/>
    </row>
    <row r="12716" spans="10:10" x14ac:dyDescent="0.25">
      <c r="J12716"/>
    </row>
    <row r="12717" spans="10:10" x14ac:dyDescent="0.25">
      <c r="J12717"/>
    </row>
    <row r="12718" spans="10:10" x14ac:dyDescent="0.25">
      <c r="J12718"/>
    </row>
    <row r="12719" spans="10:10" x14ac:dyDescent="0.25">
      <c r="J12719"/>
    </row>
    <row r="12720" spans="10:10" x14ac:dyDescent="0.25">
      <c r="J12720"/>
    </row>
    <row r="12721" spans="10:10" x14ac:dyDescent="0.25">
      <c r="J12721"/>
    </row>
    <row r="12722" spans="10:10" x14ac:dyDescent="0.25">
      <c r="J12722"/>
    </row>
    <row r="12723" spans="10:10" x14ac:dyDescent="0.25">
      <c r="J12723"/>
    </row>
    <row r="12724" spans="10:10" x14ac:dyDescent="0.25">
      <c r="J12724"/>
    </row>
    <row r="12725" spans="10:10" x14ac:dyDescent="0.25">
      <c r="J12725"/>
    </row>
    <row r="12726" spans="10:10" x14ac:dyDescent="0.25">
      <c r="J12726"/>
    </row>
    <row r="12727" spans="10:10" x14ac:dyDescent="0.25">
      <c r="J12727"/>
    </row>
    <row r="12728" spans="10:10" x14ac:dyDescent="0.25">
      <c r="J12728"/>
    </row>
    <row r="12729" spans="10:10" x14ac:dyDescent="0.25">
      <c r="J12729"/>
    </row>
    <row r="12730" spans="10:10" x14ac:dyDescent="0.25">
      <c r="J12730"/>
    </row>
    <row r="12731" spans="10:10" x14ac:dyDescent="0.25">
      <c r="J12731"/>
    </row>
    <row r="12732" spans="10:10" x14ac:dyDescent="0.25">
      <c r="J12732"/>
    </row>
    <row r="12733" spans="10:10" x14ac:dyDescent="0.25">
      <c r="J12733"/>
    </row>
    <row r="12734" spans="10:10" x14ac:dyDescent="0.25">
      <c r="J12734"/>
    </row>
    <row r="12735" spans="10:10" x14ac:dyDescent="0.25">
      <c r="J12735"/>
    </row>
    <row r="12736" spans="10:10" x14ac:dyDescent="0.25">
      <c r="J12736"/>
    </row>
    <row r="12737" spans="10:10" x14ac:dyDescent="0.25">
      <c r="J12737"/>
    </row>
    <row r="12738" spans="10:10" x14ac:dyDescent="0.25">
      <c r="J12738"/>
    </row>
    <row r="12739" spans="10:10" x14ac:dyDescent="0.25">
      <c r="J12739"/>
    </row>
    <row r="12740" spans="10:10" x14ac:dyDescent="0.25">
      <c r="J12740"/>
    </row>
    <row r="12741" spans="10:10" x14ac:dyDescent="0.25">
      <c r="J12741"/>
    </row>
    <row r="12742" spans="10:10" x14ac:dyDescent="0.25">
      <c r="J12742"/>
    </row>
    <row r="12743" spans="10:10" x14ac:dyDescent="0.25">
      <c r="J12743"/>
    </row>
    <row r="12744" spans="10:10" x14ac:dyDescent="0.25">
      <c r="J12744"/>
    </row>
    <row r="12745" spans="10:10" x14ac:dyDescent="0.25">
      <c r="J12745"/>
    </row>
    <row r="12746" spans="10:10" x14ac:dyDescent="0.25">
      <c r="J12746"/>
    </row>
    <row r="12747" spans="10:10" x14ac:dyDescent="0.25">
      <c r="J12747"/>
    </row>
    <row r="12748" spans="10:10" x14ac:dyDescent="0.25">
      <c r="J12748"/>
    </row>
    <row r="12749" spans="10:10" x14ac:dyDescent="0.25">
      <c r="J12749"/>
    </row>
    <row r="12750" spans="10:10" x14ac:dyDescent="0.25">
      <c r="J12750"/>
    </row>
    <row r="12751" spans="10:10" x14ac:dyDescent="0.25">
      <c r="J12751"/>
    </row>
    <row r="12752" spans="10:10" x14ac:dyDescent="0.25">
      <c r="J12752"/>
    </row>
    <row r="12753" spans="10:10" x14ac:dyDescent="0.25">
      <c r="J12753"/>
    </row>
    <row r="12754" spans="10:10" x14ac:dyDescent="0.25">
      <c r="J12754"/>
    </row>
    <row r="12755" spans="10:10" x14ac:dyDescent="0.25">
      <c r="J12755"/>
    </row>
    <row r="12756" spans="10:10" x14ac:dyDescent="0.25">
      <c r="J12756"/>
    </row>
    <row r="12757" spans="10:10" x14ac:dyDescent="0.25">
      <c r="J12757"/>
    </row>
    <row r="12758" spans="10:10" x14ac:dyDescent="0.25">
      <c r="J12758"/>
    </row>
    <row r="12759" spans="10:10" x14ac:dyDescent="0.25">
      <c r="J12759"/>
    </row>
    <row r="12760" spans="10:10" x14ac:dyDescent="0.25">
      <c r="J12760"/>
    </row>
    <row r="12761" spans="10:10" x14ac:dyDescent="0.25">
      <c r="J12761"/>
    </row>
    <row r="12762" spans="10:10" x14ac:dyDescent="0.25">
      <c r="J12762"/>
    </row>
    <row r="12763" spans="10:10" x14ac:dyDescent="0.25">
      <c r="J12763"/>
    </row>
    <row r="12764" spans="10:10" x14ac:dyDescent="0.25">
      <c r="J12764"/>
    </row>
    <row r="12765" spans="10:10" x14ac:dyDescent="0.25">
      <c r="J12765"/>
    </row>
    <row r="12766" spans="10:10" x14ac:dyDescent="0.25">
      <c r="J12766"/>
    </row>
    <row r="12767" spans="10:10" x14ac:dyDescent="0.25">
      <c r="J12767"/>
    </row>
    <row r="12768" spans="10:10" x14ac:dyDescent="0.25">
      <c r="J12768"/>
    </row>
    <row r="12769" spans="10:10" x14ac:dyDescent="0.25">
      <c r="J12769"/>
    </row>
    <row r="12770" spans="10:10" x14ac:dyDescent="0.25">
      <c r="J12770"/>
    </row>
    <row r="12771" spans="10:10" x14ac:dyDescent="0.25">
      <c r="J12771"/>
    </row>
    <row r="12772" spans="10:10" x14ac:dyDescent="0.25">
      <c r="J12772"/>
    </row>
    <row r="12773" spans="10:10" x14ac:dyDescent="0.25">
      <c r="J12773"/>
    </row>
    <row r="12774" spans="10:10" x14ac:dyDescent="0.25">
      <c r="J12774"/>
    </row>
    <row r="12775" spans="10:10" x14ac:dyDescent="0.25">
      <c r="J12775"/>
    </row>
    <row r="12776" spans="10:10" x14ac:dyDescent="0.25">
      <c r="J12776"/>
    </row>
    <row r="12777" spans="10:10" x14ac:dyDescent="0.25">
      <c r="J12777"/>
    </row>
    <row r="12778" spans="10:10" x14ac:dyDescent="0.25">
      <c r="J12778"/>
    </row>
    <row r="12779" spans="10:10" x14ac:dyDescent="0.25">
      <c r="J12779"/>
    </row>
    <row r="12780" spans="10:10" x14ac:dyDescent="0.25">
      <c r="J12780"/>
    </row>
    <row r="12781" spans="10:10" x14ac:dyDescent="0.25">
      <c r="J12781"/>
    </row>
    <row r="12782" spans="10:10" x14ac:dyDescent="0.25">
      <c r="J12782"/>
    </row>
    <row r="12783" spans="10:10" x14ac:dyDescent="0.25">
      <c r="J12783"/>
    </row>
    <row r="12784" spans="10:10" x14ac:dyDescent="0.25">
      <c r="J12784"/>
    </row>
    <row r="12785" spans="10:10" x14ac:dyDescent="0.25">
      <c r="J12785"/>
    </row>
    <row r="12786" spans="10:10" x14ac:dyDescent="0.25">
      <c r="J12786"/>
    </row>
    <row r="12787" spans="10:10" x14ac:dyDescent="0.25">
      <c r="J12787"/>
    </row>
    <row r="12788" spans="10:10" x14ac:dyDescent="0.25">
      <c r="J12788"/>
    </row>
    <row r="12789" spans="10:10" x14ac:dyDescent="0.25">
      <c r="J12789"/>
    </row>
    <row r="12790" spans="10:10" x14ac:dyDescent="0.25">
      <c r="J12790"/>
    </row>
    <row r="12791" spans="10:10" x14ac:dyDescent="0.25">
      <c r="J12791"/>
    </row>
    <row r="12792" spans="10:10" x14ac:dyDescent="0.25">
      <c r="J12792"/>
    </row>
    <row r="12793" spans="10:10" x14ac:dyDescent="0.25">
      <c r="J12793"/>
    </row>
    <row r="12794" spans="10:10" x14ac:dyDescent="0.25">
      <c r="J12794"/>
    </row>
    <row r="12795" spans="10:10" x14ac:dyDescent="0.25">
      <c r="J12795"/>
    </row>
    <row r="12796" spans="10:10" x14ac:dyDescent="0.25">
      <c r="J12796"/>
    </row>
    <row r="12797" spans="10:10" x14ac:dyDescent="0.25">
      <c r="J12797"/>
    </row>
    <row r="12798" spans="10:10" x14ac:dyDescent="0.25">
      <c r="J12798"/>
    </row>
    <row r="12799" spans="10:10" x14ac:dyDescent="0.25">
      <c r="J12799"/>
    </row>
    <row r="12800" spans="10:10" x14ac:dyDescent="0.25">
      <c r="J12800"/>
    </row>
    <row r="12801" spans="10:10" x14ac:dyDescent="0.25">
      <c r="J12801"/>
    </row>
    <row r="12802" spans="10:10" x14ac:dyDescent="0.25">
      <c r="J12802"/>
    </row>
    <row r="12803" spans="10:10" x14ac:dyDescent="0.25">
      <c r="J12803"/>
    </row>
    <row r="12804" spans="10:10" x14ac:dyDescent="0.25">
      <c r="J12804"/>
    </row>
    <row r="12805" spans="10:10" x14ac:dyDescent="0.25">
      <c r="J12805"/>
    </row>
    <row r="12806" spans="10:10" x14ac:dyDescent="0.25">
      <c r="J12806"/>
    </row>
    <row r="12807" spans="10:10" x14ac:dyDescent="0.25">
      <c r="J12807"/>
    </row>
    <row r="12808" spans="10:10" x14ac:dyDescent="0.25">
      <c r="J12808"/>
    </row>
    <row r="12809" spans="10:10" x14ac:dyDescent="0.25">
      <c r="J12809"/>
    </row>
    <row r="12810" spans="10:10" x14ac:dyDescent="0.25">
      <c r="J12810"/>
    </row>
    <row r="12811" spans="10:10" x14ac:dyDescent="0.25">
      <c r="J12811"/>
    </row>
    <row r="12812" spans="10:10" x14ac:dyDescent="0.25">
      <c r="J12812"/>
    </row>
    <row r="12813" spans="10:10" x14ac:dyDescent="0.25">
      <c r="J12813"/>
    </row>
    <row r="12814" spans="10:10" x14ac:dyDescent="0.25">
      <c r="J12814"/>
    </row>
    <row r="12815" spans="10:10" x14ac:dyDescent="0.25">
      <c r="J12815"/>
    </row>
    <row r="12816" spans="10:10" x14ac:dyDescent="0.25">
      <c r="J12816"/>
    </row>
    <row r="12817" spans="10:10" x14ac:dyDescent="0.25">
      <c r="J12817"/>
    </row>
    <row r="12818" spans="10:10" x14ac:dyDescent="0.25">
      <c r="J12818"/>
    </row>
    <row r="12819" spans="10:10" x14ac:dyDescent="0.25">
      <c r="J12819"/>
    </row>
    <row r="12820" spans="10:10" x14ac:dyDescent="0.25">
      <c r="J12820"/>
    </row>
    <row r="12821" spans="10:10" x14ac:dyDescent="0.25">
      <c r="J12821"/>
    </row>
    <row r="12822" spans="10:10" x14ac:dyDescent="0.25">
      <c r="J12822"/>
    </row>
    <row r="12823" spans="10:10" x14ac:dyDescent="0.25">
      <c r="J12823"/>
    </row>
    <row r="12824" spans="10:10" x14ac:dyDescent="0.25">
      <c r="J12824"/>
    </row>
    <row r="12825" spans="10:10" x14ac:dyDescent="0.25">
      <c r="J12825"/>
    </row>
    <row r="12826" spans="10:10" x14ac:dyDescent="0.25">
      <c r="J12826"/>
    </row>
    <row r="12827" spans="10:10" x14ac:dyDescent="0.25">
      <c r="J12827"/>
    </row>
    <row r="12828" spans="10:10" x14ac:dyDescent="0.25">
      <c r="J12828"/>
    </row>
    <row r="12829" spans="10:10" x14ac:dyDescent="0.25">
      <c r="J12829"/>
    </row>
    <row r="12830" spans="10:10" x14ac:dyDescent="0.25">
      <c r="J12830"/>
    </row>
    <row r="12831" spans="10:10" x14ac:dyDescent="0.25">
      <c r="J12831"/>
    </row>
    <row r="12832" spans="10:10" x14ac:dyDescent="0.25">
      <c r="J12832"/>
    </row>
    <row r="12833" spans="10:10" x14ac:dyDescent="0.25">
      <c r="J12833"/>
    </row>
    <row r="12834" spans="10:10" x14ac:dyDescent="0.25">
      <c r="J12834"/>
    </row>
    <row r="12835" spans="10:10" x14ac:dyDescent="0.25">
      <c r="J12835"/>
    </row>
    <row r="12836" spans="10:10" x14ac:dyDescent="0.25">
      <c r="J12836"/>
    </row>
    <row r="12837" spans="10:10" x14ac:dyDescent="0.25">
      <c r="J12837"/>
    </row>
    <row r="12838" spans="10:10" x14ac:dyDescent="0.25">
      <c r="J12838"/>
    </row>
    <row r="12839" spans="10:10" x14ac:dyDescent="0.25">
      <c r="J12839"/>
    </row>
    <row r="12840" spans="10:10" x14ac:dyDescent="0.25">
      <c r="J12840"/>
    </row>
    <row r="12841" spans="10:10" x14ac:dyDescent="0.25">
      <c r="J12841"/>
    </row>
    <row r="12842" spans="10:10" x14ac:dyDescent="0.25">
      <c r="J12842"/>
    </row>
    <row r="12843" spans="10:10" x14ac:dyDescent="0.25">
      <c r="J12843"/>
    </row>
    <row r="12844" spans="10:10" x14ac:dyDescent="0.25">
      <c r="J12844"/>
    </row>
    <row r="12845" spans="10:10" x14ac:dyDescent="0.25">
      <c r="J12845"/>
    </row>
    <row r="12846" spans="10:10" x14ac:dyDescent="0.25">
      <c r="J12846"/>
    </row>
    <row r="12847" spans="10:10" x14ac:dyDescent="0.25">
      <c r="J12847"/>
    </row>
    <row r="12848" spans="10:10" x14ac:dyDescent="0.25">
      <c r="J12848"/>
    </row>
    <row r="12849" spans="10:10" x14ac:dyDescent="0.25">
      <c r="J12849"/>
    </row>
    <row r="12850" spans="10:10" x14ac:dyDescent="0.25">
      <c r="J12850"/>
    </row>
    <row r="12851" spans="10:10" x14ac:dyDescent="0.25">
      <c r="J12851"/>
    </row>
    <row r="12852" spans="10:10" x14ac:dyDescent="0.25">
      <c r="J12852"/>
    </row>
    <row r="12853" spans="10:10" x14ac:dyDescent="0.25">
      <c r="J12853"/>
    </row>
    <row r="12854" spans="10:10" x14ac:dyDescent="0.25">
      <c r="J12854"/>
    </row>
    <row r="12855" spans="10:10" x14ac:dyDescent="0.25">
      <c r="J12855"/>
    </row>
    <row r="12856" spans="10:10" x14ac:dyDescent="0.25">
      <c r="J12856"/>
    </row>
    <row r="12857" spans="10:10" x14ac:dyDescent="0.25">
      <c r="J12857"/>
    </row>
    <row r="12858" spans="10:10" x14ac:dyDescent="0.25">
      <c r="J12858"/>
    </row>
    <row r="12859" spans="10:10" x14ac:dyDescent="0.25">
      <c r="J12859"/>
    </row>
    <row r="12860" spans="10:10" x14ac:dyDescent="0.25">
      <c r="J12860"/>
    </row>
    <row r="12861" spans="10:10" x14ac:dyDescent="0.25">
      <c r="J12861"/>
    </row>
    <row r="12862" spans="10:10" x14ac:dyDescent="0.25">
      <c r="J12862"/>
    </row>
    <row r="12863" spans="10:10" x14ac:dyDescent="0.25">
      <c r="J12863"/>
    </row>
    <row r="12864" spans="10:10" x14ac:dyDescent="0.25">
      <c r="J12864"/>
    </row>
    <row r="12865" spans="10:10" x14ac:dyDescent="0.25">
      <c r="J12865"/>
    </row>
    <row r="12866" spans="10:10" x14ac:dyDescent="0.25">
      <c r="J12866"/>
    </row>
    <row r="12867" spans="10:10" x14ac:dyDescent="0.25">
      <c r="J12867"/>
    </row>
    <row r="12868" spans="10:10" x14ac:dyDescent="0.25">
      <c r="J12868"/>
    </row>
    <row r="12869" spans="10:10" x14ac:dyDescent="0.25">
      <c r="J12869"/>
    </row>
    <row r="12870" spans="10:10" x14ac:dyDescent="0.25">
      <c r="J12870"/>
    </row>
    <row r="12871" spans="10:10" x14ac:dyDescent="0.25">
      <c r="J12871"/>
    </row>
    <row r="12872" spans="10:10" x14ac:dyDescent="0.25">
      <c r="J12872"/>
    </row>
    <row r="12873" spans="10:10" x14ac:dyDescent="0.25">
      <c r="J12873"/>
    </row>
    <row r="12874" spans="10:10" x14ac:dyDescent="0.25">
      <c r="J12874"/>
    </row>
    <row r="12875" spans="10:10" x14ac:dyDescent="0.25">
      <c r="J12875"/>
    </row>
    <row r="12876" spans="10:10" x14ac:dyDescent="0.25">
      <c r="J12876"/>
    </row>
    <row r="12877" spans="10:10" x14ac:dyDescent="0.25">
      <c r="J12877"/>
    </row>
    <row r="12878" spans="10:10" x14ac:dyDescent="0.25">
      <c r="J12878"/>
    </row>
    <row r="12879" spans="10:10" x14ac:dyDescent="0.25">
      <c r="J12879"/>
    </row>
    <row r="12880" spans="10:10" x14ac:dyDescent="0.25">
      <c r="J12880"/>
    </row>
    <row r="12881" spans="10:10" x14ac:dyDescent="0.25">
      <c r="J12881"/>
    </row>
    <row r="12882" spans="10:10" x14ac:dyDescent="0.25">
      <c r="J12882"/>
    </row>
    <row r="12883" spans="10:10" x14ac:dyDescent="0.25">
      <c r="J12883"/>
    </row>
    <row r="12884" spans="10:10" x14ac:dyDescent="0.25">
      <c r="J12884"/>
    </row>
    <row r="12885" spans="10:10" x14ac:dyDescent="0.25">
      <c r="J12885"/>
    </row>
    <row r="12886" spans="10:10" x14ac:dyDescent="0.25">
      <c r="J12886"/>
    </row>
    <row r="12887" spans="10:10" x14ac:dyDescent="0.25">
      <c r="J12887"/>
    </row>
    <row r="12888" spans="10:10" x14ac:dyDescent="0.25">
      <c r="J12888"/>
    </row>
    <row r="12889" spans="10:10" x14ac:dyDescent="0.25">
      <c r="J12889"/>
    </row>
    <row r="12890" spans="10:10" x14ac:dyDescent="0.25">
      <c r="J12890"/>
    </row>
    <row r="12891" spans="10:10" x14ac:dyDescent="0.25">
      <c r="J12891"/>
    </row>
    <row r="12892" spans="10:10" x14ac:dyDescent="0.25">
      <c r="J12892"/>
    </row>
    <row r="12893" spans="10:10" x14ac:dyDescent="0.25">
      <c r="J12893"/>
    </row>
    <row r="12894" spans="10:10" x14ac:dyDescent="0.25">
      <c r="J12894"/>
    </row>
    <row r="12895" spans="10:10" x14ac:dyDescent="0.25">
      <c r="J12895"/>
    </row>
    <row r="12896" spans="10:10" x14ac:dyDescent="0.25">
      <c r="J12896"/>
    </row>
    <row r="12897" spans="10:10" x14ac:dyDescent="0.25">
      <c r="J12897"/>
    </row>
    <row r="12898" spans="10:10" x14ac:dyDescent="0.25">
      <c r="J12898"/>
    </row>
    <row r="12899" spans="10:10" x14ac:dyDescent="0.25">
      <c r="J12899"/>
    </row>
    <row r="12900" spans="10:10" x14ac:dyDescent="0.25">
      <c r="J12900"/>
    </row>
    <row r="12901" spans="10:10" x14ac:dyDescent="0.25">
      <c r="J12901"/>
    </row>
    <row r="12902" spans="10:10" x14ac:dyDescent="0.25">
      <c r="J12902"/>
    </row>
    <row r="12903" spans="10:10" x14ac:dyDescent="0.25">
      <c r="J12903"/>
    </row>
    <row r="12904" spans="10:10" x14ac:dyDescent="0.25">
      <c r="J12904"/>
    </row>
    <row r="12905" spans="10:10" x14ac:dyDescent="0.25">
      <c r="J12905"/>
    </row>
    <row r="12906" spans="10:10" x14ac:dyDescent="0.25">
      <c r="J12906"/>
    </row>
    <row r="12907" spans="10:10" x14ac:dyDescent="0.25">
      <c r="J12907"/>
    </row>
    <row r="12908" spans="10:10" x14ac:dyDescent="0.25">
      <c r="J12908"/>
    </row>
    <row r="12909" spans="10:10" x14ac:dyDescent="0.25">
      <c r="J12909"/>
    </row>
    <row r="12910" spans="10:10" x14ac:dyDescent="0.25">
      <c r="J12910"/>
    </row>
    <row r="12911" spans="10:10" x14ac:dyDescent="0.25">
      <c r="J12911"/>
    </row>
    <row r="12912" spans="10:10" x14ac:dyDescent="0.25">
      <c r="J12912"/>
    </row>
    <row r="12913" spans="10:10" x14ac:dyDescent="0.25">
      <c r="J12913"/>
    </row>
    <row r="12914" spans="10:10" x14ac:dyDescent="0.25">
      <c r="J12914"/>
    </row>
    <row r="12915" spans="10:10" x14ac:dyDescent="0.25">
      <c r="J12915"/>
    </row>
    <row r="12916" spans="10:10" x14ac:dyDescent="0.25">
      <c r="J12916"/>
    </row>
    <row r="12917" spans="10:10" x14ac:dyDescent="0.25">
      <c r="J12917"/>
    </row>
    <row r="12918" spans="10:10" x14ac:dyDescent="0.25">
      <c r="J12918"/>
    </row>
    <row r="12919" spans="10:10" x14ac:dyDescent="0.25">
      <c r="J12919"/>
    </row>
    <row r="12920" spans="10:10" x14ac:dyDescent="0.25">
      <c r="J12920"/>
    </row>
    <row r="12921" spans="10:10" x14ac:dyDescent="0.25">
      <c r="J12921"/>
    </row>
    <row r="12922" spans="10:10" x14ac:dyDescent="0.25">
      <c r="J12922"/>
    </row>
    <row r="12923" spans="10:10" x14ac:dyDescent="0.25">
      <c r="J12923"/>
    </row>
    <row r="12924" spans="10:10" x14ac:dyDescent="0.25">
      <c r="J12924"/>
    </row>
    <row r="12925" spans="10:10" x14ac:dyDescent="0.25">
      <c r="J12925"/>
    </row>
    <row r="12926" spans="10:10" x14ac:dyDescent="0.25">
      <c r="J12926"/>
    </row>
    <row r="12927" spans="10:10" x14ac:dyDescent="0.25">
      <c r="J12927"/>
    </row>
    <row r="12928" spans="10:10" x14ac:dyDescent="0.25">
      <c r="J12928"/>
    </row>
    <row r="12929" spans="10:10" x14ac:dyDescent="0.25">
      <c r="J12929"/>
    </row>
    <row r="12930" spans="10:10" x14ac:dyDescent="0.25">
      <c r="J12930"/>
    </row>
    <row r="12931" spans="10:10" x14ac:dyDescent="0.25">
      <c r="J12931"/>
    </row>
    <row r="12932" spans="10:10" x14ac:dyDescent="0.25">
      <c r="J12932"/>
    </row>
    <row r="12933" spans="10:10" x14ac:dyDescent="0.25">
      <c r="J12933"/>
    </row>
    <row r="12934" spans="10:10" x14ac:dyDescent="0.25">
      <c r="J12934"/>
    </row>
    <row r="12935" spans="10:10" x14ac:dyDescent="0.25">
      <c r="J12935"/>
    </row>
    <row r="12936" spans="10:10" x14ac:dyDescent="0.25">
      <c r="J12936"/>
    </row>
    <row r="12937" spans="10:10" x14ac:dyDescent="0.25">
      <c r="J12937"/>
    </row>
    <row r="12938" spans="10:10" x14ac:dyDescent="0.25">
      <c r="J12938"/>
    </row>
    <row r="12939" spans="10:10" x14ac:dyDescent="0.25">
      <c r="J12939"/>
    </row>
    <row r="12940" spans="10:10" x14ac:dyDescent="0.25">
      <c r="J12940"/>
    </row>
    <row r="12941" spans="10:10" x14ac:dyDescent="0.25">
      <c r="J12941"/>
    </row>
    <row r="12942" spans="10:10" x14ac:dyDescent="0.25">
      <c r="J12942"/>
    </row>
    <row r="12943" spans="10:10" x14ac:dyDescent="0.25">
      <c r="J12943"/>
    </row>
    <row r="12944" spans="10:10" x14ac:dyDescent="0.25">
      <c r="J12944"/>
    </row>
    <row r="12945" spans="10:10" x14ac:dyDescent="0.25">
      <c r="J12945"/>
    </row>
    <row r="12946" spans="10:10" x14ac:dyDescent="0.25">
      <c r="J12946"/>
    </row>
    <row r="12947" spans="10:10" x14ac:dyDescent="0.25">
      <c r="J12947"/>
    </row>
    <row r="12948" spans="10:10" x14ac:dyDescent="0.25">
      <c r="J12948"/>
    </row>
    <row r="12949" spans="10:10" x14ac:dyDescent="0.25">
      <c r="J12949"/>
    </row>
    <row r="12950" spans="10:10" x14ac:dyDescent="0.25">
      <c r="J12950"/>
    </row>
    <row r="12951" spans="10:10" x14ac:dyDescent="0.25">
      <c r="J12951"/>
    </row>
    <row r="12952" spans="10:10" x14ac:dyDescent="0.25">
      <c r="J12952"/>
    </row>
    <row r="12953" spans="10:10" x14ac:dyDescent="0.25">
      <c r="J12953"/>
    </row>
    <row r="12954" spans="10:10" x14ac:dyDescent="0.25">
      <c r="J12954"/>
    </row>
    <row r="12955" spans="10:10" x14ac:dyDescent="0.25">
      <c r="J12955"/>
    </row>
    <row r="12956" spans="10:10" x14ac:dyDescent="0.25">
      <c r="J12956"/>
    </row>
    <row r="12957" spans="10:10" x14ac:dyDescent="0.25">
      <c r="J12957"/>
    </row>
    <row r="12958" spans="10:10" x14ac:dyDescent="0.25">
      <c r="J12958"/>
    </row>
    <row r="12959" spans="10:10" x14ac:dyDescent="0.25">
      <c r="J12959"/>
    </row>
    <row r="12960" spans="10:10" x14ac:dyDescent="0.25">
      <c r="J12960"/>
    </row>
    <row r="12961" spans="10:10" x14ac:dyDescent="0.25">
      <c r="J12961"/>
    </row>
    <row r="12962" spans="10:10" x14ac:dyDescent="0.25">
      <c r="J12962"/>
    </row>
    <row r="12963" spans="10:10" x14ac:dyDescent="0.25">
      <c r="J12963"/>
    </row>
    <row r="12964" spans="10:10" x14ac:dyDescent="0.25">
      <c r="J12964"/>
    </row>
    <row r="12965" spans="10:10" x14ac:dyDescent="0.25">
      <c r="J12965"/>
    </row>
    <row r="12966" spans="10:10" x14ac:dyDescent="0.25">
      <c r="J12966"/>
    </row>
    <row r="12967" spans="10:10" x14ac:dyDescent="0.25">
      <c r="J12967"/>
    </row>
    <row r="12968" spans="10:10" x14ac:dyDescent="0.25">
      <c r="J12968"/>
    </row>
    <row r="12969" spans="10:10" x14ac:dyDescent="0.25">
      <c r="J12969"/>
    </row>
    <row r="12970" spans="10:10" x14ac:dyDescent="0.25">
      <c r="J12970"/>
    </row>
    <row r="12971" spans="10:10" x14ac:dyDescent="0.25">
      <c r="J12971"/>
    </row>
    <row r="12972" spans="10:10" x14ac:dyDescent="0.25">
      <c r="J12972"/>
    </row>
    <row r="12973" spans="10:10" x14ac:dyDescent="0.25">
      <c r="J12973"/>
    </row>
    <row r="12974" spans="10:10" x14ac:dyDescent="0.25">
      <c r="J12974"/>
    </row>
    <row r="12975" spans="10:10" x14ac:dyDescent="0.25">
      <c r="J12975"/>
    </row>
    <row r="12976" spans="10:10" x14ac:dyDescent="0.25">
      <c r="J12976"/>
    </row>
    <row r="12977" spans="10:10" x14ac:dyDescent="0.25">
      <c r="J12977"/>
    </row>
    <row r="12978" spans="10:10" x14ac:dyDescent="0.25">
      <c r="J12978"/>
    </row>
    <row r="12979" spans="10:10" x14ac:dyDescent="0.25">
      <c r="J12979"/>
    </row>
    <row r="12980" spans="10:10" x14ac:dyDescent="0.25">
      <c r="J12980"/>
    </row>
    <row r="12981" spans="10:10" x14ac:dyDescent="0.25">
      <c r="J12981"/>
    </row>
    <row r="12982" spans="10:10" x14ac:dyDescent="0.25">
      <c r="J12982"/>
    </row>
    <row r="12983" spans="10:10" x14ac:dyDescent="0.25">
      <c r="J12983"/>
    </row>
    <row r="12984" spans="10:10" x14ac:dyDescent="0.25">
      <c r="J12984"/>
    </row>
    <row r="12985" spans="10:10" x14ac:dyDescent="0.25">
      <c r="J12985"/>
    </row>
    <row r="12986" spans="10:10" x14ac:dyDescent="0.25">
      <c r="J12986"/>
    </row>
    <row r="12987" spans="10:10" x14ac:dyDescent="0.25">
      <c r="J12987"/>
    </row>
    <row r="12988" spans="10:10" x14ac:dyDescent="0.25">
      <c r="J12988"/>
    </row>
    <row r="12989" spans="10:10" x14ac:dyDescent="0.25">
      <c r="J12989"/>
    </row>
    <row r="12990" spans="10:10" x14ac:dyDescent="0.25">
      <c r="J12990"/>
    </row>
    <row r="12991" spans="10:10" x14ac:dyDescent="0.25">
      <c r="J12991"/>
    </row>
    <row r="12992" spans="10:10" x14ac:dyDescent="0.25">
      <c r="J12992"/>
    </row>
    <row r="12993" spans="10:10" x14ac:dyDescent="0.25">
      <c r="J12993"/>
    </row>
    <row r="12994" spans="10:10" x14ac:dyDescent="0.25">
      <c r="J12994"/>
    </row>
    <row r="12995" spans="10:10" x14ac:dyDescent="0.25">
      <c r="J12995"/>
    </row>
    <row r="12996" spans="10:10" x14ac:dyDescent="0.25">
      <c r="J12996"/>
    </row>
    <row r="12997" spans="10:10" x14ac:dyDescent="0.25">
      <c r="J12997"/>
    </row>
    <row r="12998" spans="10:10" x14ac:dyDescent="0.25">
      <c r="J12998"/>
    </row>
    <row r="12999" spans="10:10" x14ac:dyDescent="0.25">
      <c r="J12999"/>
    </row>
    <row r="13000" spans="10:10" x14ac:dyDescent="0.25">
      <c r="J13000"/>
    </row>
    <row r="13001" spans="10:10" x14ac:dyDescent="0.25">
      <c r="J13001"/>
    </row>
    <row r="13002" spans="10:10" x14ac:dyDescent="0.25">
      <c r="J13002"/>
    </row>
    <row r="13003" spans="10:10" x14ac:dyDescent="0.25">
      <c r="J13003"/>
    </row>
    <row r="13004" spans="10:10" x14ac:dyDescent="0.25">
      <c r="J13004"/>
    </row>
    <row r="13005" spans="10:10" x14ac:dyDescent="0.25">
      <c r="J13005"/>
    </row>
    <row r="13006" spans="10:10" x14ac:dyDescent="0.25">
      <c r="J13006"/>
    </row>
    <row r="13007" spans="10:10" x14ac:dyDescent="0.25">
      <c r="J13007"/>
    </row>
    <row r="13008" spans="10:10" x14ac:dyDescent="0.25">
      <c r="J13008"/>
    </row>
    <row r="13009" spans="10:10" x14ac:dyDescent="0.25">
      <c r="J13009"/>
    </row>
    <row r="13010" spans="10:10" x14ac:dyDescent="0.25">
      <c r="J13010"/>
    </row>
    <row r="13011" spans="10:10" x14ac:dyDescent="0.25">
      <c r="J13011"/>
    </row>
    <row r="13012" spans="10:10" x14ac:dyDescent="0.25">
      <c r="J13012"/>
    </row>
    <row r="13013" spans="10:10" x14ac:dyDescent="0.25">
      <c r="J13013"/>
    </row>
    <row r="13014" spans="10:10" x14ac:dyDescent="0.25">
      <c r="J13014"/>
    </row>
    <row r="13015" spans="10:10" x14ac:dyDescent="0.25">
      <c r="J13015"/>
    </row>
    <row r="13016" spans="10:10" x14ac:dyDescent="0.25">
      <c r="J13016"/>
    </row>
    <row r="13017" spans="10:10" x14ac:dyDescent="0.25">
      <c r="J13017"/>
    </row>
    <row r="13018" spans="10:10" x14ac:dyDescent="0.25">
      <c r="J13018"/>
    </row>
    <row r="13019" spans="10:10" x14ac:dyDescent="0.25">
      <c r="J13019"/>
    </row>
    <row r="13020" spans="10:10" x14ac:dyDescent="0.25">
      <c r="J13020"/>
    </row>
    <row r="13021" spans="10:10" x14ac:dyDescent="0.25">
      <c r="J13021"/>
    </row>
    <row r="13022" spans="10:10" x14ac:dyDescent="0.25">
      <c r="J13022"/>
    </row>
    <row r="13023" spans="10:10" x14ac:dyDescent="0.25">
      <c r="J13023"/>
    </row>
    <row r="13024" spans="10:10" x14ac:dyDescent="0.25">
      <c r="J13024"/>
    </row>
    <row r="13025" spans="10:10" x14ac:dyDescent="0.25">
      <c r="J13025"/>
    </row>
    <row r="13026" spans="10:10" x14ac:dyDescent="0.25">
      <c r="J13026"/>
    </row>
    <row r="13027" spans="10:10" x14ac:dyDescent="0.25">
      <c r="J13027"/>
    </row>
    <row r="13028" spans="10:10" x14ac:dyDescent="0.25">
      <c r="J13028"/>
    </row>
    <row r="13029" spans="10:10" x14ac:dyDescent="0.25">
      <c r="J13029"/>
    </row>
    <row r="13030" spans="10:10" x14ac:dyDescent="0.25">
      <c r="J13030"/>
    </row>
    <row r="13031" spans="10:10" x14ac:dyDescent="0.25">
      <c r="J13031"/>
    </row>
    <row r="13032" spans="10:10" x14ac:dyDescent="0.25">
      <c r="J13032"/>
    </row>
    <row r="13033" spans="10:10" x14ac:dyDescent="0.25">
      <c r="J13033"/>
    </row>
    <row r="13034" spans="10:10" x14ac:dyDescent="0.25">
      <c r="J13034"/>
    </row>
    <row r="13035" spans="10:10" x14ac:dyDescent="0.25">
      <c r="J13035"/>
    </row>
    <row r="13036" spans="10:10" x14ac:dyDescent="0.25">
      <c r="J13036"/>
    </row>
    <row r="13037" spans="10:10" x14ac:dyDescent="0.25">
      <c r="J13037"/>
    </row>
    <row r="13038" spans="10:10" x14ac:dyDescent="0.25">
      <c r="J13038"/>
    </row>
    <row r="13039" spans="10:10" x14ac:dyDescent="0.25">
      <c r="J13039"/>
    </row>
    <row r="13040" spans="10:10" x14ac:dyDescent="0.25">
      <c r="J13040"/>
    </row>
    <row r="13041" spans="10:10" x14ac:dyDescent="0.25">
      <c r="J13041"/>
    </row>
    <row r="13042" spans="10:10" x14ac:dyDescent="0.25">
      <c r="J13042"/>
    </row>
    <row r="13043" spans="10:10" x14ac:dyDescent="0.25">
      <c r="J13043"/>
    </row>
    <row r="13044" spans="10:10" x14ac:dyDescent="0.25">
      <c r="J13044"/>
    </row>
    <row r="13045" spans="10:10" x14ac:dyDescent="0.25">
      <c r="J13045"/>
    </row>
    <row r="13046" spans="10:10" x14ac:dyDescent="0.25">
      <c r="J13046"/>
    </row>
    <row r="13047" spans="10:10" x14ac:dyDescent="0.25">
      <c r="J13047"/>
    </row>
    <row r="13048" spans="10:10" x14ac:dyDescent="0.25">
      <c r="J13048"/>
    </row>
    <row r="13049" spans="10:10" x14ac:dyDescent="0.25">
      <c r="J13049"/>
    </row>
    <row r="13050" spans="10:10" x14ac:dyDescent="0.25">
      <c r="J13050"/>
    </row>
    <row r="13051" spans="10:10" x14ac:dyDescent="0.25">
      <c r="J13051"/>
    </row>
    <row r="13052" spans="10:10" x14ac:dyDescent="0.25">
      <c r="J13052"/>
    </row>
    <row r="13053" spans="10:10" x14ac:dyDescent="0.25">
      <c r="J13053"/>
    </row>
    <row r="13054" spans="10:10" x14ac:dyDescent="0.25">
      <c r="J13054"/>
    </row>
    <row r="13055" spans="10:10" x14ac:dyDescent="0.25">
      <c r="J13055"/>
    </row>
    <row r="13056" spans="10:10" x14ac:dyDescent="0.25">
      <c r="J13056"/>
    </row>
    <row r="13057" spans="10:10" x14ac:dyDescent="0.25">
      <c r="J13057"/>
    </row>
    <row r="13058" spans="10:10" x14ac:dyDescent="0.25">
      <c r="J13058"/>
    </row>
    <row r="13059" spans="10:10" x14ac:dyDescent="0.25">
      <c r="J13059"/>
    </row>
    <row r="13060" spans="10:10" x14ac:dyDescent="0.25">
      <c r="J13060"/>
    </row>
    <row r="13061" spans="10:10" x14ac:dyDescent="0.25">
      <c r="J13061"/>
    </row>
    <row r="13062" spans="10:10" x14ac:dyDescent="0.25">
      <c r="J13062"/>
    </row>
    <row r="13063" spans="10:10" x14ac:dyDescent="0.25">
      <c r="J13063"/>
    </row>
    <row r="13064" spans="10:10" x14ac:dyDescent="0.25">
      <c r="J13064"/>
    </row>
    <row r="13065" spans="10:10" x14ac:dyDescent="0.25">
      <c r="J13065"/>
    </row>
    <row r="13066" spans="10:10" x14ac:dyDescent="0.25">
      <c r="J13066"/>
    </row>
    <row r="13067" spans="10:10" x14ac:dyDescent="0.25">
      <c r="J13067"/>
    </row>
    <row r="13068" spans="10:10" x14ac:dyDescent="0.25">
      <c r="J13068"/>
    </row>
    <row r="13069" spans="10:10" x14ac:dyDescent="0.25">
      <c r="J13069"/>
    </row>
    <row r="13070" spans="10:10" x14ac:dyDescent="0.25">
      <c r="J13070"/>
    </row>
    <row r="13071" spans="10:10" x14ac:dyDescent="0.25">
      <c r="J13071"/>
    </row>
    <row r="13072" spans="10:10" x14ac:dyDescent="0.25">
      <c r="J13072"/>
    </row>
    <row r="13073" spans="10:10" x14ac:dyDescent="0.25">
      <c r="J13073"/>
    </row>
    <row r="13074" spans="10:10" x14ac:dyDescent="0.25">
      <c r="J13074"/>
    </row>
    <row r="13075" spans="10:10" x14ac:dyDescent="0.25">
      <c r="J13075"/>
    </row>
    <row r="13076" spans="10:10" x14ac:dyDescent="0.25">
      <c r="J13076"/>
    </row>
    <row r="13077" spans="10:10" x14ac:dyDescent="0.25">
      <c r="J13077"/>
    </row>
    <row r="13078" spans="10:10" x14ac:dyDescent="0.25">
      <c r="J13078"/>
    </row>
    <row r="13079" spans="10:10" x14ac:dyDescent="0.25">
      <c r="J13079"/>
    </row>
    <row r="13080" spans="10:10" x14ac:dyDescent="0.25">
      <c r="J13080"/>
    </row>
    <row r="13081" spans="10:10" x14ac:dyDescent="0.25">
      <c r="J13081"/>
    </row>
    <row r="13082" spans="10:10" x14ac:dyDescent="0.25">
      <c r="J13082"/>
    </row>
    <row r="13083" spans="10:10" x14ac:dyDescent="0.25">
      <c r="J13083"/>
    </row>
    <row r="13084" spans="10:10" x14ac:dyDescent="0.25">
      <c r="J13084"/>
    </row>
    <row r="13085" spans="10:10" x14ac:dyDescent="0.25">
      <c r="J13085"/>
    </row>
    <row r="13086" spans="10:10" x14ac:dyDescent="0.25">
      <c r="J13086"/>
    </row>
    <row r="13087" spans="10:10" x14ac:dyDescent="0.25">
      <c r="J13087"/>
    </row>
    <row r="13088" spans="10:10" x14ac:dyDescent="0.25">
      <c r="J13088"/>
    </row>
    <row r="13089" spans="10:10" x14ac:dyDescent="0.25">
      <c r="J13089"/>
    </row>
    <row r="13090" spans="10:10" x14ac:dyDescent="0.25">
      <c r="J13090"/>
    </row>
    <row r="13091" spans="10:10" x14ac:dyDescent="0.25">
      <c r="J13091"/>
    </row>
    <row r="13092" spans="10:10" x14ac:dyDescent="0.25">
      <c r="J13092"/>
    </row>
    <row r="13093" spans="10:10" x14ac:dyDescent="0.25">
      <c r="J13093"/>
    </row>
    <row r="13094" spans="10:10" x14ac:dyDescent="0.25">
      <c r="J13094"/>
    </row>
    <row r="13095" spans="10:10" x14ac:dyDescent="0.25">
      <c r="J13095"/>
    </row>
    <row r="13096" spans="10:10" x14ac:dyDescent="0.25">
      <c r="J13096"/>
    </row>
    <row r="13097" spans="10:10" x14ac:dyDescent="0.25">
      <c r="J13097"/>
    </row>
    <row r="13098" spans="10:10" x14ac:dyDescent="0.25">
      <c r="J13098"/>
    </row>
    <row r="13099" spans="10:10" x14ac:dyDescent="0.25">
      <c r="J13099"/>
    </row>
    <row r="13100" spans="10:10" x14ac:dyDescent="0.25">
      <c r="J13100"/>
    </row>
    <row r="13101" spans="10:10" x14ac:dyDescent="0.25">
      <c r="J13101"/>
    </row>
    <row r="13102" spans="10:10" x14ac:dyDescent="0.25">
      <c r="J13102"/>
    </row>
    <row r="13103" spans="10:10" x14ac:dyDescent="0.25">
      <c r="J13103"/>
    </row>
    <row r="13104" spans="10:10" x14ac:dyDescent="0.25">
      <c r="J13104"/>
    </row>
    <row r="13105" spans="10:10" x14ac:dyDescent="0.25">
      <c r="J13105"/>
    </row>
    <row r="13106" spans="10:10" x14ac:dyDescent="0.25">
      <c r="J13106"/>
    </row>
    <row r="13107" spans="10:10" x14ac:dyDescent="0.25">
      <c r="J13107"/>
    </row>
    <row r="13108" spans="10:10" x14ac:dyDescent="0.25">
      <c r="J13108"/>
    </row>
    <row r="13109" spans="10:10" x14ac:dyDescent="0.25">
      <c r="J13109"/>
    </row>
    <row r="13110" spans="10:10" x14ac:dyDescent="0.25">
      <c r="J13110"/>
    </row>
    <row r="13111" spans="10:10" x14ac:dyDescent="0.25">
      <c r="J13111"/>
    </row>
    <row r="13112" spans="10:10" x14ac:dyDescent="0.25">
      <c r="J13112"/>
    </row>
    <row r="13113" spans="10:10" x14ac:dyDescent="0.25">
      <c r="J13113"/>
    </row>
    <row r="13114" spans="10:10" x14ac:dyDescent="0.25">
      <c r="J13114"/>
    </row>
    <row r="13115" spans="10:10" x14ac:dyDescent="0.25">
      <c r="J13115"/>
    </row>
    <row r="13116" spans="10:10" x14ac:dyDescent="0.25">
      <c r="J13116"/>
    </row>
    <row r="13117" spans="10:10" x14ac:dyDescent="0.25">
      <c r="J13117"/>
    </row>
    <row r="13118" spans="10:10" x14ac:dyDescent="0.25">
      <c r="J13118"/>
    </row>
    <row r="13119" spans="10:10" x14ac:dyDescent="0.25">
      <c r="J13119"/>
    </row>
    <row r="13120" spans="10:10" x14ac:dyDescent="0.25">
      <c r="J13120"/>
    </row>
    <row r="13121" spans="10:10" x14ac:dyDescent="0.25">
      <c r="J13121"/>
    </row>
    <row r="13122" spans="10:10" x14ac:dyDescent="0.25">
      <c r="J13122"/>
    </row>
    <row r="13123" spans="10:10" x14ac:dyDescent="0.25">
      <c r="J13123"/>
    </row>
    <row r="13124" spans="10:10" x14ac:dyDescent="0.25">
      <c r="J13124"/>
    </row>
    <row r="13125" spans="10:10" x14ac:dyDescent="0.25">
      <c r="J13125"/>
    </row>
    <row r="13126" spans="10:10" x14ac:dyDescent="0.25">
      <c r="J13126"/>
    </row>
    <row r="13127" spans="10:10" x14ac:dyDescent="0.25">
      <c r="J13127"/>
    </row>
    <row r="13128" spans="10:10" x14ac:dyDescent="0.25">
      <c r="J13128"/>
    </row>
    <row r="13129" spans="10:10" x14ac:dyDescent="0.25">
      <c r="J13129"/>
    </row>
    <row r="13130" spans="10:10" x14ac:dyDescent="0.25">
      <c r="J13130"/>
    </row>
    <row r="13131" spans="10:10" x14ac:dyDescent="0.25">
      <c r="J13131"/>
    </row>
    <row r="13132" spans="10:10" x14ac:dyDescent="0.25">
      <c r="J13132"/>
    </row>
    <row r="13133" spans="10:10" x14ac:dyDescent="0.25">
      <c r="J13133"/>
    </row>
    <row r="13134" spans="10:10" x14ac:dyDescent="0.25">
      <c r="J13134"/>
    </row>
    <row r="13135" spans="10:10" x14ac:dyDescent="0.25">
      <c r="J13135"/>
    </row>
    <row r="13136" spans="10:10" x14ac:dyDescent="0.25">
      <c r="J13136"/>
    </row>
    <row r="13137" spans="10:10" x14ac:dyDescent="0.25">
      <c r="J13137"/>
    </row>
    <row r="13138" spans="10:10" x14ac:dyDescent="0.25">
      <c r="J13138"/>
    </row>
    <row r="13139" spans="10:10" x14ac:dyDescent="0.25">
      <c r="J13139"/>
    </row>
    <row r="13140" spans="10:10" x14ac:dyDescent="0.25">
      <c r="J13140"/>
    </row>
    <row r="13141" spans="10:10" x14ac:dyDescent="0.25">
      <c r="J13141"/>
    </row>
    <row r="13142" spans="10:10" x14ac:dyDescent="0.25">
      <c r="J13142"/>
    </row>
    <row r="13143" spans="10:10" x14ac:dyDescent="0.25">
      <c r="J13143"/>
    </row>
    <row r="13144" spans="10:10" x14ac:dyDescent="0.25">
      <c r="J13144"/>
    </row>
    <row r="13145" spans="10:10" x14ac:dyDescent="0.25">
      <c r="J13145"/>
    </row>
    <row r="13146" spans="10:10" x14ac:dyDescent="0.25">
      <c r="J13146"/>
    </row>
    <row r="13147" spans="10:10" x14ac:dyDescent="0.25">
      <c r="J13147"/>
    </row>
    <row r="13148" spans="10:10" x14ac:dyDescent="0.25">
      <c r="J13148"/>
    </row>
    <row r="13149" spans="10:10" x14ac:dyDescent="0.25">
      <c r="J13149"/>
    </row>
    <row r="13150" spans="10:10" x14ac:dyDescent="0.25">
      <c r="J13150"/>
    </row>
    <row r="13151" spans="10:10" x14ac:dyDescent="0.25">
      <c r="J13151"/>
    </row>
    <row r="13152" spans="10:10" x14ac:dyDescent="0.25">
      <c r="J13152"/>
    </row>
    <row r="13153" spans="10:10" x14ac:dyDescent="0.25">
      <c r="J13153"/>
    </row>
    <row r="13154" spans="10:10" x14ac:dyDescent="0.25">
      <c r="J13154"/>
    </row>
    <row r="13155" spans="10:10" x14ac:dyDescent="0.25">
      <c r="J13155"/>
    </row>
    <row r="13156" spans="10:10" x14ac:dyDescent="0.25">
      <c r="J13156"/>
    </row>
    <row r="13157" spans="10:10" x14ac:dyDescent="0.25">
      <c r="J13157"/>
    </row>
    <row r="13158" spans="10:10" x14ac:dyDescent="0.25">
      <c r="J13158"/>
    </row>
    <row r="13159" spans="10:10" x14ac:dyDescent="0.25">
      <c r="J13159"/>
    </row>
    <row r="13160" spans="10:10" x14ac:dyDescent="0.25">
      <c r="J13160"/>
    </row>
    <row r="13161" spans="10:10" x14ac:dyDescent="0.25">
      <c r="J13161"/>
    </row>
    <row r="13162" spans="10:10" x14ac:dyDescent="0.25">
      <c r="J13162"/>
    </row>
    <row r="13163" spans="10:10" x14ac:dyDescent="0.25">
      <c r="J13163"/>
    </row>
    <row r="13164" spans="10:10" x14ac:dyDescent="0.25">
      <c r="J13164"/>
    </row>
    <row r="13165" spans="10:10" x14ac:dyDescent="0.25">
      <c r="J13165"/>
    </row>
    <row r="13166" spans="10:10" x14ac:dyDescent="0.25">
      <c r="J13166"/>
    </row>
    <row r="13167" spans="10:10" x14ac:dyDescent="0.25">
      <c r="J13167"/>
    </row>
    <row r="13168" spans="10:10" x14ac:dyDescent="0.25">
      <c r="J13168"/>
    </row>
    <row r="13169" spans="10:10" x14ac:dyDescent="0.25">
      <c r="J13169"/>
    </row>
    <row r="13170" spans="10:10" x14ac:dyDescent="0.25">
      <c r="J13170"/>
    </row>
    <row r="13171" spans="10:10" x14ac:dyDescent="0.25">
      <c r="J13171"/>
    </row>
    <row r="13172" spans="10:10" x14ac:dyDescent="0.25">
      <c r="J13172"/>
    </row>
    <row r="13173" spans="10:10" x14ac:dyDescent="0.25">
      <c r="J13173"/>
    </row>
    <row r="13174" spans="10:10" x14ac:dyDescent="0.25">
      <c r="J13174"/>
    </row>
    <row r="13175" spans="10:10" x14ac:dyDescent="0.25">
      <c r="J13175"/>
    </row>
    <row r="13176" spans="10:10" x14ac:dyDescent="0.25">
      <c r="J13176"/>
    </row>
    <row r="13177" spans="10:10" x14ac:dyDescent="0.25">
      <c r="J13177"/>
    </row>
    <row r="13178" spans="10:10" x14ac:dyDescent="0.25">
      <c r="J13178"/>
    </row>
    <row r="13179" spans="10:10" x14ac:dyDescent="0.25">
      <c r="J13179"/>
    </row>
    <row r="13180" spans="10:10" x14ac:dyDescent="0.25">
      <c r="J13180"/>
    </row>
    <row r="13181" spans="10:10" x14ac:dyDescent="0.25">
      <c r="J13181"/>
    </row>
    <row r="13182" spans="10:10" x14ac:dyDescent="0.25">
      <c r="J13182"/>
    </row>
    <row r="13183" spans="10:10" x14ac:dyDescent="0.25">
      <c r="J13183"/>
    </row>
    <row r="13184" spans="10:10" x14ac:dyDescent="0.25">
      <c r="J13184"/>
    </row>
    <row r="13185" spans="10:10" x14ac:dyDescent="0.25">
      <c r="J13185"/>
    </row>
    <row r="13186" spans="10:10" x14ac:dyDescent="0.25">
      <c r="J13186"/>
    </row>
    <row r="13187" spans="10:10" x14ac:dyDescent="0.25">
      <c r="J13187"/>
    </row>
    <row r="13188" spans="10:10" x14ac:dyDescent="0.25">
      <c r="J13188"/>
    </row>
    <row r="13189" spans="10:10" x14ac:dyDescent="0.25">
      <c r="J13189"/>
    </row>
    <row r="13190" spans="10:10" x14ac:dyDescent="0.25">
      <c r="J13190"/>
    </row>
    <row r="13191" spans="10:10" x14ac:dyDescent="0.25">
      <c r="J13191"/>
    </row>
    <row r="13192" spans="10:10" x14ac:dyDescent="0.25">
      <c r="J13192"/>
    </row>
    <row r="13193" spans="10:10" x14ac:dyDescent="0.25">
      <c r="J13193"/>
    </row>
    <row r="13194" spans="10:10" x14ac:dyDescent="0.25">
      <c r="J13194"/>
    </row>
    <row r="13195" spans="10:10" x14ac:dyDescent="0.25">
      <c r="J13195"/>
    </row>
    <row r="13196" spans="10:10" x14ac:dyDescent="0.25">
      <c r="J13196"/>
    </row>
    <row r="13197" spans="10:10" x14ac:dyDescent="0.25">
      <c r="J13197"/>
    </row>
    <row r="13198" spans="10:10" x14ac:dyDescent="0.25">
      <c r="J13198"/>
    </row>
    <row r="13199" spans="10:10" x14ac:dyDescent="0.25">
      <c r="J13199"/>
    </row>
    <row r="13200" spans="10:10" x14ac:dyDescent="0.25">
      <c r="J13200"/>
    </row>
    <row r="13201" spans="10:10" x14ac:dyDescent="0.25">
      <c r="J13201"/>
    </row>
    <row r="13202" spans="10:10" x14ac:dyDescent="0.25">
      <c r="J13202"/>
    </row>
    <row r="13203" spans="10:10" x14ac:dyDescent="0.25">
      <c r="J13203"/>
    </row>
    <row r="13204" spans="10:10" x14ac:dyDescent="0.25">
      <c r="J13204"/>
    </row>
    <row r="13205" spans="10:10" x14ac:dyDescent="0.25">
      <c r="J13205"/>
    </row>
    <row r="13206" spans="10:10" x14ac:dyDescent="0.25">
      <c r="J13206"/>
    </row>
    <row r="13207" spans="10:10" x14ac:dyDescent="0.25">
      <c r="J13207"/>
    </row>
    <row r="13208" spans="10:10" x14ac:dyDescent="0.25">
      <c r="J13208"/>
    </row>
    <row r="13209" spans="10:10" x14ac:dyDescent="0.25">
      <c r="J13209"/>
    </row>
    <row r="13210" spans="10:10" x14ac:dyDescent="0.25">
      <c r="J13210"/>
    </row>
    <row r="13211" spans="10:10" x14ac:dyDescent="0.25">
      <c r="J13211"/>
    </row>
    <row r="13212" spans="10:10" x14ac:dyDescent="0.25">
      <c r="J13212"/>
    </row>
    <row r="13213" spans="10:10" x14ac:dyDescent="0.25">
      <c r="J13213"/>
    </row>
    <row r="13214" spans="10:10" x14ac:dyDescent="0.25">
      <c r="J13214"/>
    </row>
    <row r="13215" spans="10:10" x14ac:dyDescent="0.25">
      <c r="J13215"/>
    </row>
    <row r="13216" spans="10:10" x14ac:dyDescent="0.25">
      <c r="J13216"/>
    </row>
    <row r="13217" spans="10:10" x14ac:dyDescent="0.25">
      <c r="J13217"/>
    </row>
    <row r="13218" spans="10:10" x14ac:dyDescent="0.25">
      <c r="J13218"/>
    </row>
    <row r="13219" spans="10:10" x14ac:dyDescent="0.25">
      <c r="J13219"/>
    </row>
    <row r="13220" spans="10:10" x14ac:dyDescent="0.25">
      <c r="J13220"/>
    </row>
    <row r="13221" spans="10:10" x14ac:dyDescent="0.25">
      <c r="J13221"/>
    </row>
    <row r="13222" spans="10:10" x14ac:dyDescent="0.25">
      <c r="J13222"/>
    </row>
    <row r="13223" spans="10:10" x14ac:dyDescent="0.25">
      <c r="J13223"/>
    </row>
    <row r="13224" spans="10:10" x14ac:dyDescent="0.25">
      <c r="J13224"/>
    </row>
    <row r="13225" spans="10:10" x14ac:dyDescent="0.25">
      <c r="J13225"/>
    </row>
    <row r="13226" spans="10:10" x14ac:dyDescent="0.25">
      <c r="J13226"/>
    </row>
    <row r="13227" spans="10:10" x14ac:dyDescent="0.25">
      <c r="J13227"/>
    </row>
    <row r="13228" spans="10:10" x14ac:dyDescent="0.25">
      <c r="J13228"/>
    </row>
    <row r="13229" spans="10:10" x14ac:dyDescent="0.25">
      <c r="J13229"/>
    </row>
    <row r="13230" spans="10:10" x14ac:dyDescent="0.25">
      <c r="J13230"/>
    </row>
    <row r="13231" spans="10:10" x14ac:dyDescent="0.25">
      <c r="J13231"/>
    </row>
    <row r="13232" spans="10:10" x14ac:dyDescent="0.25">
      <c r="J13232"/>
    </row>
    <row r="13233" spans="10:10" x14ac:dyDescent="0.25">
      <c r="J13233"/>
    </row>
    <row r="13234" spans="10:10" x14ac:dyDescent="0.25">
      <c r="J13234"/>
    </row>
    <row r="13235" spans="10:10" x14ac:dyDescent="0.25">
      <c r="J13235"/>
    </row>
    <row r="13236" spans="10:10" x14ac:dyDescent="0.25">
      <c r="J13236"/>
    </row>
    <row r="13237" spans="10:10" x14ac:dyDescent="0.25">
      <c r="J13237"/>
    </row>
    <row r="13238" spans="10:10" x14ac:dyDescent="0.25">
      <c r="J13238"/>
    </row>
    <row r="13239" spans="10:10" x14ac:dyDescent="0.25">
      <c r="J13239"/>
    </row>
    <row r="13240" spans="10:10" x14ac:dyDescent="0.25">
      <c r="J13240"/>
    </row>
    <row r="13241" spans="10:10" x14ac:dyDescent="0.25">
      <c r="J13241"/>
    </row>
    <row r="13242" spans="10:10" x14ac:dyDescent="0.25">
      <c r="J13242"/>
    </row>
    <row r="13243" spans="10:10" x14ac:dyDescent="0.25">
      <c r="J13243"/>
    </row>
    <row r="13244" spans="10:10" x14ac:dyDescent="0.25">
      <c r="J13244"/>
    </row>
    <row r="13245" spans="10:10" x14ac:dyDescent="0.25">
      <c r="J13245"/>
    </row>
    <row r="13246" spans="10:10" x14ac:dyDescent="0.25">
      <c r="J13246"/>
    </row>
    <row r="13247" spans="10:10" x14ac:dyDescent="0.25">
      <c r="J13247"/>
    </row>
    <row r="13248" spans="10:10" x14ac:dyDescent="0.25">
      <c r="J13248"/>
    </row>
    <row r="13249" spans="10:10" x14ac:dyDescent="0.25">
      <c r="J13249"/>
    </row>
    <row r="13250" spans="10:10" x14ac:dyDescent="0.25">
      <c r="J13250"/>
    </row>
    <row r="13251" spans="10:10" x14ac:dyDescent="0.25">
      <c r="J13251"/>
    </row>
    <row r="13252" spans="10:10" x14ac:dyDescent="0.25">
      <c r="J13252"/>
    </row>
    <row r="13253" spans="10:10" x14ac:dyDescent="0.25">
      <c r="J13253"/>
    </row>
    <row r="13254" spans="10:10" x14ac:dyDescent="0.25">
      <c r="J13254"/>
    </row>
    <row r="13255" spans="10:10" x14ac:dyDescent="0.25">
      <c r="J13255"/>
    </row>
    <row r="13256" spans="10:10" x14ac:dyDescent="0.25">
      <c r="J13256"/>
    </row>
    <row r="13257" spans="10:10" x14ac:dyDescent="0.25">
      <c r="J13257"/>
    </row>
    <row r="13258" spans="10:10" x14ac:dyDescent="0.25">
      <c r="J13258"/>
    </row>
    <row r="13259" spans="10:10" x14ac:dyDescent="0.25">
      <c r="J13259"/>
    </row>
    <row r="13260" spans="10:10" x14ac:dyDescent="0.25">
      <c r="J13260"/>
    </row>
    <row r="13261" spans="10:10" x14ac:dyDescent="0.25">
      <c r="J13261"/>
    </row>
    <row r="13262" spans="10:10" x14ac:dyDescent="0.25">
      <c r="J13262"/>
    </row>
    <row r="13263" spans="10:10" x14ac:dyDescent="0.25">
      <c r="J13263"/>
    </row>
    <row r="13264" spans="10:10" x14ac:dyDescent="0.25">
      <c r="J13264"/>
    </row>
    <row r="13265" spans="10:10" x14ac:dyDescent="0.25">
      <c r="J13265"/>
    </row>
    <row r="13266" spans="10:10" x14ac:dyDescent="0.25">
      <c r="J13266"/>
    </row>
    <row r="13267" spans="10:10" x14ac:dyDescent="0.25">
      <c r="J13267"/>
    </row>
    <row r="13268" spans="10:10" x14ac:dyDescent="0.25">
      <c r="J13268"/>
    </row>
    <row r="13269" spans="10:10" x14ac:dyDescent="0.25">
      <c r="J13269"/>
    </row>
    <row r="13270" spans="10:10" x14ac:dyDescent="0.25">
      <c r="J13270"/>
    </row>
    <row r="13271" spans="10:10" x14ac:dyDescent="0.25">
      <c r="J13271"/>
    </row>
    <row r="13272" spans="10:10" x14ac:dyDescent="0.25">
      <c r="J13272"/>
    </row>
    <row r="13273" spans="10:10" x14ac:dyDescent="0.25">
      <c r="J13273"/>
    </row>
    <row r="13274" spans="10:10" x14ac:dyDescent="0.25">
      <c r="J13274"/>
    </row>
    <row r="13275" spans="10:10" x14ac:dyDescent="0.25">
      <c r="J13275"/>
    </row>
    <row r="13276" spans="10:10" x14ac:dyDescent="0.25">
      <c r="J13276"/>
    </row>
    <row r="13277" spans="10:10" x14ac:dyDescent="0.25">
      <c r="J13277"/>
    </row>
    <row r="13278" spans="10:10" x14ac:dyDescent="0.25">
      <c r="J13278"/>
    </row>
    <row r="13279" spans="10:10" x14ac:dyDescent="0.25">
      <c r="J13279"/>
    </row>
    <row r="13280" spans="10:10" x14ac:dyDescent="0.25">
      <c r="J13280"/>
    </row>
    <row r="13281" spans="10:10" x14ac:dyDescent="0.25">
      <c r="J13281"/>
    </row>
    <row r="13282" spans="10:10" x14ac:dyDescent="0.25">
      <c r="J13282"/>
    </row>
    <row r="13283" spans="10:10" x14ac:dyDescent="0.25">
      <c r="J13283"/>
    </row>
    <row r="13284" spans="10:10" x14ac:dyDescent="0.25">
      <c r="J13284"/>
    </row>
    <row r="13285" spans="10:10" x14ac:dyDescent="0.25">
      <c r="J13285"/>
    </row>
    <row r="13286" spans="10:10" x14ac:dyDescent="0.25">
      <c r="J13286"/>
    </row>
    <row r="13287" spans="10:10" x14ac:dyDescent="0.25">
      <c r="J13287"/>
    </row>
    <row r="13288" spans="10:10" x14ac:dyDescent="0.25">
      <c r="J13288"/>
    </row>
    <row r="13289" spans="10:10" x14ac:dyDescent="0.25">
      <c r="J13289"/>
    </row>
    <row r="13290" spans="10:10" x14ac:dyDescent="0.25">
      <c r="J13290"/>
    </row>
    <row r="13291" spans="10:10" x14ac:dyDescent="0.25">
      <c r="J13291"/>
    </row>
    <row r="13292" spans="10:10" x14ac:dyDescent="0.25">
      <c r="J13292"/>
    </row>
    <row r="13293" spans="10:10" x14ac:dyDescent="0.25">
      <c r="J13293"/>
    </row>
    <row r="13294" spans="10:10" x14ac:dyDescent="0.25">
      <c r="J13294"/>
    </row>
    <row r="13295" spans="10:10" x14ac:dyDescent="0.25">
      <c r="J13295"/>
    </row>
    <row r="13296" spans="10:10" x14ac:dyDescent="0.25">
      <c r="J13296"/>
    </row>
    <row r="13297" spans="10:10" x14ac:dyDescent="0.25">
      <c r="J13297"/>
    </row>
    <row r="13298" spans="10:10" x14ac:dyDescent="0.25">
      <c r="J13298"/>
    </row>
    <row r="13299" spans="10:10" x14ac:dyDescent="0.25">
      <c r="J13299"/>
    </row>
    <row r="13300" spans="10:10" x14ac:dyDescent="0.25">
      <c r="J13300"/>
    </row>
    <row r="13301" spans="10:10" x14ac:dyDescent="0.25">
      <c r="J13301"/>
    </row>
    <row r="13302" spans="10:10" x14ac:dyDescent="0.25">
      <c r="J13302"/>
    </row>
    <row r="13303" spans="10:10" x14ac:dyDescent="0.25">
      <c r="J13303"/>
    </row>
    <row r="13304" spans="10:10" x14ac:dyDescent="0.25">
      <c r="J13304"/>
    </row>
    <row r="13305" spans="10:10" x14ac:dyDescent="0.25">
      <c r="J13305"/>
    </row>
    <row r="13306" spans="10:10" x14ac:dyDescent="0.25">
      <c r="J13306"/>
    </row>
    <row r="13307" spans="10:10" x14ac:dyDescent="0.25">
      <c r="J13307"/>
    </row>
    <row r="13308" spans="10:10" x14ac:dyDescent="0.25">
      <c r="J13308"/>
    </row>
    <row r="13309" spans="10:10" x14ac:dyDescent="0.25">
      <c r="J13309"/>
    </row>
    <row r="13310" spans="10:10" x14ac:dyDescent="0.25">
      <c r="J13310"/>
    </row>
    <row r="13311" spans="10:10" x14ac:dyDescent="0.25">
      <c r="J13311"/>
    </row>
    <row r="13312" spans="10:10" x14ac:dyDescent="0.25">
      <c r="J13312"/>
    </row>
    <row r="13313" spans="10:10" x14ac:dyDescent="0.25">
      <c r="J13313"/>
    </row>
    <row r="13314" spans="10:10" x14ac:dyDescent="0.25">
      <c r="J13314"/>
    </row>
    <row r="13315" spans="10:10" x14ac:dyDescent="0.25">
      <c r="J13315"/>
    </row>
    <row r="13316" spans="10:10" x14ac:dyDescent="0.25">
      <c r="J13316"/>
    </row>
    <row r="13317" spans="10:10" x14ac:dyDescent="0.25">
      <c r="J13317"/>
    </row>
    <row r="13318" spans="10:10" x14ac:dyDescent="0.25">
      <c r="J13318"/>
    </row>
    <row r="13319" spans="10:10" x14ac:dyDescent="0.25">
      <c r="J13319"/>
    </row>
    <row r="13320" spans="10:10" x14ac:dyDescent="0.25">
      <c r="J13320"/>
    </row>
    <row r="13321" spans="10:10" x14ac:dyDescent="0.25">
      <c r="J13321"/>
    </row>
    <row r="13322" spans="10:10" x14ac:dyDescent="0.25">
      <c r="J13322"/>
    </row>
    <row r="13323" spans="10:10" x14ac:dyDescent="0.25">
      <c r="J13323"/>
    </row>
    <row r="13324" spans="10:10" x14ac:dyDescent="0.25">
      <c r="J13324"/>
    </row>
    <row r="13325" spans="10:10" x14ac:dyDescent="0.25">
      <c r="J13325"/>
    </row>
    <row r="13326" spans="10:10" x14ac:dyDescent="0.25">
      <c r="J13326"/>
    </row>
    <row r="13327" spans="10:10" x14ac:dyDescent="0.25">
      <c r="J13327"/>
    </row>
    <row r="13328" spans="10:10" x14ac:dyDescent="0.25">
      <c r="J13328"/>
    </row>
    <row r="13329" spans="10:10" x14ac:dyDescent="0.25">
      <c r="J13329"/>
    </row>
    <row r="13330" spans="10:10" x14ac:dyDescent="0.25">
      <c r="J13330"/>
    </row>
    <row r="13331" spans="10:10" x14ac:dyDescent="0.25">
      <c r="J13331"/>
    </row>
    <row r="13332" spans="10:10" x14ac:dyDescent="0.25">
      <c r="J13332"/>
    </row>
    <row r="13333" spans="10:10" x14ac:dyDescent="0.25">
      <c r="J13333"/>
    </row>
    <row r="13334" spans="10:10" x14ac:dyDescent="0.25">
      <c r="J13334"/>
    </row>
    <row r="13335" spans="10:10" x14ac:dyDescent="0.25">
      <c r="J13335"/>
    </row>
    <row r="13336" spans="10:10" x14ac:dyDescent="0.25">
      <c r="J13336"/>
    </row>
    <row r="13337" spans="10:10" x14ac:dyDescent="0.25">
      <c r="J13337"/>
    </row>
    <row r="13338" spans="10:10" x14ac:dyDescent="0.25">
      <c r="J13338"/>
    </row>
    <row r="13339" spans="10:10" x14ac:dyDescent="0.25">
      <c r="J13339"/>
    </row>
    <row r="13340" spans="10:10" x14ac:dyDescent="0.25">
      <c r="J13340"/>
    </row>
    <row r="13341" spans="10:10" x14ac:dyDescent="0.25">
      <c r="J13341"/>
    </row>
    <row r="13342" spans="10:10" x14ac:dyDescent="0.25">
      <c r="J13342"/>
    </row>
    <row r="13343" spans="10:10" x14ac:dyDescent="0.25">
      <c r="J13343"/>
    </row>
    <row r="13344" spans="10:10" x14ac:dyDescent="0.25">
      <c r="J13344"/>
    </row>
    <row r="13345" spans="10:10" x14ac:dyDescent="0.25">
      <c r="J13345"/>
    </row>
    <row r="13346" spans="10:10" x14ac:dyDescent="0.25">
      <c r="J13346"/>
    </row>
    <row r="13347" spans="10:10" x14ac:dyDescent="0.25">
      <c r="J13347"/>
    </row>
    <row r="13348" spans="10:10" x14ac:dyDescent="0.25">
      <c r="J13348"/>
    </row>
    <row r="13349" spans="10:10" x14ac:dyDescent="0.25">
      <c r="J13349"/>
    </row>
    <row r="13350" spans="10:10" x14ac:dyDescent="0.25">
      <c r="J13350"/>
    </row>
    <row r="13351" spans="10:10" x14ac:dyDescent="0.25">
      <c r="J13351"/>
    </row>
    <row r="13352" spans="10:10" x14ac:dyDescent="0.25">
      <c r="J13352"/>
    </row>
    <row r="13353" spans="10:10" x14ac:dyDescent="0.25">
      <c r="J13353"/>
    </row>
    <row r="13354" spans="10:10" x14ac:dyDescent="0.25">
      <c r="J13354"/>
    </row>
    <row r="13355" spans="10:10" x14ac:dyDescent="0.25">
      <c r="J13355"/>
    </row>
    <row r="13356" spans="10:10" x14ac:dyDescent="0.25">
      <c r="J13356"/>
    </row>
    <row r="13357" spans="10:10" x14ac:dyDescent="0.25">
      <c r="J13357"/>
    </row>
    <row r="13358" spans="10:10" x14ac:dyDescent="0.25">
      <c r="J13358"/>
    </row>
    <row r="13359" spans="10:10" x14ac:dyDescent="0.25">
      <c r="J13359"/>
    </row>
    <row r="13360" spans="10:10" x14ac:dyDescent="0.25">
      <c r="J13360"/>
    </row>
    <row r="13361" spans="10:10" x14ac:dyDescent="0.25">
      <c r="J13361"/>
    </row>
    <row r="13362" spans="10:10" x14ac:dyDescent="0.25">
      <c r="J13362"/>
    </row>
    <row r="13363" spans="10:10" x14ac:dyDescent="0.25">
      <c r="J13363"/>
    </row>
    <row r="13364" spans="10:10" x14ac:dyDescent="0.25">
      <c r="J13364"/>
    </row>
    <row r="13365" spans="10:10" x14ac:dyDescent="0.25">
      <c r="J13365"/>
    </row>
    <row r="13366" spans="10:10" x14ac:dyDescent="0.25">
      <c r="J13366"/>
    </row>
    <row r="13367" spans="10:10" x14ac:dyDescent="0.25">
      <c r="J13367"/>
    </row>
    <row r="13368" spans="10:10" x14ac:dyDescent="0.25">
      <c r="J13368"/>
    </row>
    <row r="13369" spans="10:10" x14ac:dyDescent="0.25">
      <c r="J13369"/>
    </row>
    <row r="13370" spans="10:10" x14ac:dyDescent="0.25">
      <c r="J13370"/>
    </row>
    <row r="13371" spans="10:10" x14ac:dyDescent="0.25">
      <c r="J13371"/>
    </row>
    <row r="13372" spans="10:10" x14ac:dyDescent="0.25">
      <c r="J13372"/>
    </row>
    <row r="13373" spans="10:10" x14ac:dyDescent="0.25">
      <c r="J13373"/>
    </row>
    <row r="13374" spans="10:10" x14ac:dyDescent="0.25">
      <c r="J13374"/>
    </row>
    <row r="13375" spans="10:10" x14ac:dyDescent="0.25">
      <c r="J13375"/>
    </row>
    <row r="13376" spans="10:10" x14ac:dyDescent="0.25">
      <c r="J13376"/>
    </row>
    <row r="13377" spans="10:10" x14ac:dyDescent="0.25">
      <c r="J13377"/>
    </row>
    <row r="13378" spans="10:10" x14ac:dyDescent="0.25">
      <c r="J13378"/>
    </row>
    <row r="13379" spans="10:10" x14ac:dyDescent="0.25">
      <c r="J13379"/>
    </row>
    <row r="13380" spans="10:10" x14ac:dyDescent="0.25">
      <c r="J13380"/>
    </row>
    <row r="13381" spans="10:10" x14ac:dyDescent="0.25">
      <c r="J13381"/>
    </row>
    <row r="13382" spans="10:10" x14ac:dyDescent="0.25">
      <c r="J13382"/>
    </row>
    <row r="13383" spans="10:10" x14ac:dyDescent="0.25">
      <c r="J13383"/>
    </row>
    <row r="13384" spans="10:10" x14ac:dyDescent="0.25">
      <c r="J13384"/>
    </row>
    <row r="13385" spans="10:10" x14ac:dyDescent="0.25">
      <c r="J13385"/>
    </row>
    <row r="13386" spans="10:10" x14ac:dyDescent="0.25">
      <c r="J13386"/>
    </row>
    <row r="13387" spans="10:10" x14ac:dyDescent="0.25">
      <c r="J13387"/>
    </row>
    <row r="13388" spans="10:10" x14ac:dyDescent="0.25">
      <c r="J13388"/>
    </row>
    <row r="13389" spans="10:10" x14ac:dyDescent="0.25">
      <c r="J13389"/>
    </row>
    <row r="13390" spans="10:10" x14ac:dyDescent="0.25">
      <c r="J13390"/>
    </row>
    <row r="13391" spans="10:10" x14ac:dyDescent="0.25">
      <c r="J13391"/>
    </row>
    <row r="13392" spans="10:10" x14ac:dyDescent="0.25">
      <c r="J13392"/>
    </row>
    <row r="13393" spans="10:10" x14ac:dyDescent="0.25">
      <c r="J13393"/>
    </row>
    <row r="13394" spans="10:10" x14ac:dyDescent="0.25">
      <c r="J13394"/>
    </row>
    <row r="13395" spans="10:10" x14ac:dyDescent="0.25">
      <c r="J13395"/>
    </row>
    <row r="13396" spans="10:10" x14ac:dyDescent="0.25">
      <c r="J13396"/>
    </row>
    <row r="13397" spans="10:10" x14ac:dyDescent="0.25">
      <c r="J13397"/>
    </row>
    <row r="13398" spans="10:10" x14ac:dyDescent="0.25">
      <c r="J13398"/>
    </row>
    <row r="13399" spans="10:10" x14ac:dyDescent="0.25">
      <c r="J13399"/>
    </row>
    <row r="13400" spans="10:10" x14ac:dyDescent="0.25">
      <c r="J13400"/>
    </row>
    <row r="13401" spans="10:10" x14ac:dyDescent="0.25">
      <c r="J13401"/>
    </row>
    <row r="13402" spans="10:10" x14ac:dyDescent="0.25">
      <c r="J13402"/>
    </row>
    <row r="13403" spans="10:10" x14ac:dyDescent="0.25">
      <c r="J13403"/>
    </row>
    <row r="13404" spans="10:10" x14ac:dyDescent="0.25">
      <c r="J13404"/>
    </row>
    <row r="13405" spans="10:10" x14ac:dyDescent="0.25">
      <c r="J13405"/>
    </row>
    <row r="13406" spans="10:10" x14ac:dyDescent="0.25">
      <c r="J13406"/>
    </row>
    <row r="13407" spans="10:10" x14ac:dyDescent="0.25">
      <c r="J13407"/>
    </row>
    <row r="13408" spans="10:10" x14ac:dyDescent="0.25">
      <c r="J13408"/>
    </row>
    <row r="13409" spans="10:10" x14ac:dyDescent="0.25">
      <c r="J13409"/>
    </row>
    <row r="13410" spans="10:10" x14ac:dyDescent="0.25">
      <c r="J13410"/>
    </row>
    <row r="13411" spans="10:10" x14ac:dyDescent="0.25">
      <c r="J13411"/>
    </row>
    <row r="13412" spans="10:10" x14ac:dyDescent="0.25">
      <c r="J13412"/>
    </row>
    <row r="13413" spans="10:10" x14ac:dyDescent="0.25">
      <c r="J13413"/>
    </row>
    <row r="13414" spans="10:10" x14ac:dyDescent="0.25">
      <c r="J13414"/>
    </row>
    <row r="13415" spans="10:10" x14ac:dyDescent="0.25">
      <c r="J13415"/>
    </row>
    <row r="13416" spans="10:10" x14ac:dyDescent="0.25">
      <c r="J13416"/>
    </row>
    <row r="13417" spans="10:10" x14ac:dyDescent="0.25">
      <c r="J13417"/>
    </row>
    <row r="13418" spans="10:10" x14ac:dyDescent="0.25">
      <c r="J13418"/>
    </row>
    <row r="13419" spans="10:10" x14ac:dyDescent="0.25">
      <c r="J13419"/>
    </row>
    <row r="13420" spans="10:10" x14ac:dyDescent="0.25">
      <c r="J13420"/>
    </row>
    <row r="13421" spans="10:10" x14ac:dyDescent="0.25">
      <c r="J13421"/>
    </row>
    <row r="13422" spans="10:10" x14ac:dyDescent="0.25">
      <c r="J13422"/>
    </row>
    <row r="13423" spans="10:10" x14ac:dyDescent="0.25">
      <c r="J13423"/>
    </row>
    <row r="13424" spans="10:10" x14ac:dyDescent="0.25">
      <c r="J13424"/>
    </row>
    <row r="13425" spans="10:10" x14ac:dyDescent="0.25">
      <c r="J13425"/>
    </row>
    <row r="13426" spans="10:10" x14ac:dyDescent="0.25">
      <c r="J13426"/>
    </row>
    <row r="13427" spans="10:10" x14ac:dyDescent="0.25">
      <c r="J13427"/>
    </row>
    <row r="13428" spans="10:10" x14ac:dyDescent="0.25">
      <c r="J13428"/>
    </row>
    <row r="13429" spans="10:10" x14ac:dyDescent="0.25">
      <c r="J13429"/>
    </row>
    <row r="13430" spans="10:10" x14ac:dyDescent="0.25">
      <c r="J13430"/>
    </row>
    <row r="13431" spans="10:10" x14ac:dyDescent="0.25">
      <c r="J13431"/>
    </row>
    <row r="13432" spans="10:10" x14ac:dyDescent="0.25">
      <c r="J13432"/>
    </row>
    <row r="13433" spans="10:10" x14ac:dyDescent="0.25">
      <c r="J13433"/>
    </row>
    <row r="13434" spans="10:10" x14ac:dyDescent="0.25">
      <c r="J13434"/>
    </row>
    <row r="13435" spans="10:10" x14ac:dyDescent="0.25">
      <c r="J13435"/>
    </row>
    <row r="13436" spans="10:10" x14ac:dyDescent="0.25">
      <c r="J13436"/>
    </row>
    <row r="13437" spans="10:10" x14ac:dyDescent="0.25">
      <c r="J13437"/>
    </row>
    <row r="13438" spans="10:10" x14ac:dyDescent="0.25">
      <c r="J13438"/>
    </row>
    <row r="13439" spans="10:10" x14ac:dyDescent="0.25">
      <c r="J13439"/>
    </row>
    <row r="13440" spans="10:10" x14ac:dyDescent="0.25">
      <c r="J13440"/>
    </row>
    <row r="13441" spans="10:10" x14ac:dyDescent="0.25">
      <c r="J13441"/>
    </row>
    <row r="13442" spans="10:10" x14ac:dyDescent="0.25">
      <c r="J13442"/>
    </row>
    <row r="13443" spans="10:10" x14ac:dyDescent="0.25">
      <c r="J13443"/>
    </row>
    <row r="13444" spans="10:10" x14ac:dyDescent="0.25">
      <c r="J13444"/>
    </row>
    <row r="13445" spans="10:10" x14ac:dyDescent="0.25">
      <c r="J13445"/>
    </row>
    <row r="13446" spans="10:10" x14ac:dyDescent="0.25">
      <c r="J13446"/>
    </row>
    <row r="13447" spans="10:10" x14ac:dyDescent="0.25">
      <c r="J13447"/>
    </row>
    <row r="13448" spans="10:10" x14ac:dyDescent="0.25">
      <c r="J13448"/>
    </row>
    <row r="13449" spans="10:10" x14ac:dyDescent="0.25">
      <c r="J13449"/>
    </row>
    <row r="13450" spans="10:10" x14ac:dyDescent="0.25">
      <c r="J13450"/>
    </row>
    <row r="13451" spans="10:10" x14ac:dyDescent="0.25">
      <c r="J13451"/>
    </row>
    <row r="13452" spans="10:10" x14ac:dyDescent="0.25">
      <c r="J13452"/>
    </row>
    <row r="13453" spans="10:10" x14ac:dyDescent="0.25">
      <c r="J13453"/>
    </row>
    <row r="13454" spans="10:10" x14ac:dyDescent="0.25">
      <c r="J13454"/>
    </row>
    <row r="13455" spans="10:10" x14ac:dyDescent="0.25">
      <c r="J13455"/>
    </row>
    <row r="13456" spans="10:10" x14ac:dyDescent="0.25">
      <c r="J13456"/>
    </row>
    <row r="13457" spans="10:10" x14ac:dyDescent="0.25">
      <c r="J13457"/>
    </row>
    <row r="13458" spans="10:10" x14ac:dyDescent="0.25">
      <c r="J13458"/>
    </row>
    <row r="13459" spans="10:10" x14ac:dyDescent="0.25">
      <c r="J13459"/>
    </row>
    <row r="13460" spans="10:10" x14ac:dyDescent="0.25">
      <c r="J13460"/>
    </row>
    <row r="13461" spans="10:10" x14ac:dyDescent="0.25">
      <c r="J13461"/>
    </row>
    <row r="13462" spans="10:10" x14ac:dyDescent="0.25">
      <c r="J13462"/>
    </row>
    <row r="13463" spans="10:10" x14ac:dyDescent="0.25">
      <c r="J13463"/>
    </row>
    <row r="13464" spans="10:10" x14ac:dyDescent="0.25">
      <c r="J13464"/>
    </row>
    <row r="13465" spans="10:10" x14ac:dyDescent="0.25">
      <c r="J13465"/>
    </row>
    <row r="13466" spans="10:10" x14ac:dyDescent="0.25">
      <c r="J13466"/>
    </row>
    <row r="13467" spans="10:10" x14ac:dyDescent="0.25">
      <c r="J13467"/>
    </row>
    <row r="13468" spans="10:10" x14ac:dyDescent="0.25">
      <c r="J13468"/>
    </row>
    <row r="13469" spans="10:10" x14ac:dyDescent="0.25">
      <c r="J13469"/>
    </row>
    <row r="13470" spans="10:10" x14ac:dyDescent="0.25">
      <c r="J13470"/>
    </row>
    <row r="13471" spans="10:10" x14ac:dyDescent="0.25">
      <c r="J13471"/>
    </row>
    <row r="13472" spans="10:10" x14ac:dyDescent="0.25">
      <c r="J13472"/>
    </row>
    <row r="13473" spans="10:10" x14ac:dyDescent="0.25">
      <c r="J13473"/>
    </row>
    <row r="13474" spans="10:10" x14ac:dyDescent="0.25">
      <c r="J13474"/>
    </row>
    <row r="13475" spans="10:10" x14ac:dyDescent="0.25">
      <c r="J13475"/>
    </row>
    <row r="13476" spans="10:10" x14ac:dyDescent="0.25">
      <c r="J13476"/>
    </row>
    <row r="13477" spans="10:10" x14ac:dyDescent="0.25">
      <c r="J13477"/>
    </row>
    <row r="13478" spans="10:10" x14ac:dyDescent="0.25">
      <c r="J13478"/>
    </row>
    <row r="13479" spans="10:10" x14ac:dyDescent="0.25">
      <c r="J13479"/>
    </row>
    <row r="13480" spans="10:10" x14ac:dyDescent="0.25">
      <c r="J13480"/>
    </row>
    <row r="13481" spans="10:10" x14ac:dyDescent="0.25">
      <c r="J13481"/>
    </row>
    <row r="13482" spans="10:10" x14ac:dyDescent="0.25">
      <c r="J13482"/>
    </row>
    <row r="13483" spans="10:10" x14ac:dyDescent="0.25">
      <c r="J13483"/>
    </row>
    <row r="13484" spans="10:10" x14ac:dyDescent="0.25">
      <c r="J13484"/>
    </row>
    <row r="13485" spans="10:10" x14ac:dyDescent="0.25">
      <c r="J13485"/>
    </row>
    <row r="13486" spans="10:10" x14ac:dyDescent="0.25">
      <c r="J13486"/>
    </row>
    <row r="13487" spans="10:10" x14ac:dyDescent="0.25">
      <c r="J13487"/>
    </row>
    <row r="13488" spans="10:10" x14ac:dyDescent="0.25">
      <c r="J13488"/>
    </row>
    <row r="13489" spans="10:10" x14ac:dyDescent="0.25">
      <c r="J13489"/>
    </row>
    <row r="13490" spans="10:10" x14ac:dyDescent="0.25">
      <c r="J13490"/>
    </row>
    <row r="13491" spans="10:10" x14ac:dyDescent="0.25">
      <c r="J13491"/>
    </row>
    <row r="13492" spans="10:10" x14ac:dyDescent="0.25">
      <c r="J13492"/>
    </row>
    <row r="13493" spans="10:10" x14ac:dyDescent="0.25">
      <c r="J13493"/>
    </row>
    <row r="13494" spans="10:10" x14ac:dyDescent="0.25">
      <c r="J13494"/>
    </row>
    <row r="13495" spans="10:10" x14ac:dyDescent="0.25">
      <c r="J13495"/>
    </row>
    <row r="13496" spans="10:10" x14ac:dyDescent="0.25">
      <c r="J13496"/>
    </row>
    <row r="13497" spans="10:10" x14ac:dyDescent="0.25">
      <c r="J13497"/>
    </row>
    <row r="13498" spans="10:10" x14ac:dyDescent="0.25">
      <c r="J13498"/>
    </row>
    <row r="13499" spans="10:10" x14ac:dyDescent="0.25">
      <c r="J13499"/>
    </row>
    <row r="13500" spans="10:10" x14ac:dyDescent="0.25">
      <c r="J13500"/>
    </row>
    <row r="13501" spans="10:10" x14ac:dyDescent="0.25">
      <c r="J13501"/>
    </row>
    <row r="13502" spans="10:10" x14ac:dyDescent="0.25">
      <c r="J13502"/>
    </row>
    <row r="13503" spans="10:10" x14ac:dyDescent="0.25">
      <c r="J13503"/>
    </row>
    <row r="13504" spans="10:10" x14ac:dyDescent="0.25">
      <c r="J13504"/>
    </row>
    <row r="13505" spans="10:10" x14ac:dyDescent="0.25">
      <c r="J13505"/>
    </row>
    <row r="13506" spans="10:10" x14ac:dyDescent="0.25">
      <c r="J13506"/>
    </row>
    <row r="13507" spans="10:10" x14ac:dyDescent="0.25">
      <c r="J13507"/>
    </row>
    <row r="13508" spans="10:10" x14ac:dyDescent="0.25">
      <c r="J13508"/>
    </row>
    <row r="13509" spans="10:10" x14ac:dyDescent="0.25">
      <c r="J13509"/>
    </row>
    <row r="13510" spans="10:10" x14ac:dyDescent="0.25">
      <c r="J13510"/>
    </row>
    <row r="13511" spans="10:10" x14ac:dyDescent="0.25">
      <c r="J13511"/>
    </row>
    <row r="13512" spans="10:10" x14ac:dyDescent="0.25">
      <c r="J13512"/>
    </row>
    <row r="13513" spans="10:10" x14ac:dyDescent="0.25">
      <c r="J13513"/>
    </row>
    <row r="13514" spans="10:10" x14ac:dyDescent="0.25">
      <c r="J13514"/>
    </row>
    <row r="13515" spans="10:10" x14ac:dyDescent="0.25">
      <c r="J13515"/>
    </row>
    <row r="13516" spans="10:10" x14ac:dyDescent="0.25">
      <c r="J13516"/>
    </row>
    <row r="13517" spans="10:10" x14ac:dyDescent="0.25">
      <c r="J13517"/>
    </row>
    <row r="13518" spans="10:10" x14ac:dyDescent="0.25">
      <c r="J13518"/>
    </row>
    <row r="13519" spans="10:10" x14ac:dyDescent="0.25">
      <c r="J13519"/>
    </row>
    <row r="13520" spans="10:10" x14ac:dyDescent="0.25">
      <c r="J13520"/>
    </row>
    <row r="13521" spans="10:10" x14ac:dyDescent="0.25">
      <c r="J13521"/>
    </row>
    <row r="13522" spans="10:10" x14ac:dyDescent="0.25">
      <c r="J13522"/>
    </row>
    <row r="13523" spans="10:10" x14ac:dyDescent="0.25">
      <c r="J13523"/>
    </row>
    <row r="13524" spans="10:10" x14ac:dyDescent="0.25">
      <c r="J13524"/>
    </row>
    <row r="13525" spans="10:10" x14ac:dyDescent="0.25">
      <c r="J13525"/>
    </row>
    <row r="13526" spans="10:10" x14ac:dyDescent="0.25">
      <c r="J13526"/>
    </row>
    <row r="13527" spans="10:10" x14ac:dyDescent="0.25">
      <c r="J13527"/>
    </row>
    <row r="13528" spans="10:10" x14ac:dyDescent="0.25">
      <c r="J13528"/>
    </row>
    <row r="13529" spans="10:10" x14ac:dyDescent="0.25">
      <c r="J13529"/>
    </row>
    <row r="13530" spans="10:10" x14ac:dyDescent="0.25">
      <c r="J13530"/>
    </row>
    <row r="13531" spans="10:10" x14ac:dyDescent="0.25">
      <c r="J13531"/>
    </row>
    <row r="13532" spans="10:10" x14ac:dyDescent="0.25">
      <c r="J13532"/>
    </row>
    <row r="13533" spans="10:10" x14ac:dyDescent="0.25">
      <c r="J13533"/>
    </row>
    <row r="13534" spans="10:10" x14ac:dyDescent="0.25">
      <c r="J13534"/>
    </row>
    <row r="13535" spans="10:10" x14ac:dyDescent="0.25">
      <c r="J13535"/>
    </row>
    <row r="13536" spans="10:10" x14ac:dyDescent="0.25">
      <c r="J13536"/>
    </row>
    <row r="13537" spans="10:10" x14ac:dyDescent="0.25">
      <c r="J13537"/>
    </row>
    <row r="13538" spans="10:10" x14ac:dyDescent="0.25">
      <c r="J13538"/>
    </row>
    <row r="13539" spans="10:10" x14ac:dyDescent="0.25">
      <c r="J13539"/>
    </row>
    <row r="13540" spans="10:10" x14ac:dyDescent="0.25">
      <c r="J13540"/>
    </row>
    <row r="13541" spans="10:10" x14ac:dyDescent="0.25">
      <c r="J13541"/>
    </row>
    <row r="13542" spans="10:10" x14ac:dyDescent="0.25">
      <c r="J13542"/>
    </row>
    <row r="13543" spans="10:10" x14ac:dyDescent="0.25">
      <c r="J13543"/>
    </row>
    <row r="13544" spans="10:10" x14ac:dyDescent="0.25">
      <c r="J13544"/>
    </row>
    <row r="13545" spans="10:10" x14ac:dyDescent="0.25">
      <c r="J13545"/>
    </row>
    <row r="13546" spans="10:10" x14ac:dyDescent="0.25">
      <c r="J13546"/>
    </row>
    <row r="13547" spans="10:10" x14ac:dyDescent="0.25">
      <c r="J13547"/>
    </row>
    <row r="13548" spans="10:10" x14ac:dyDescent="0.25">
      <c r="J13548"/>
    </row>
    <row r="13549" spans="10:10" x14ac:dyDescent="0.25">
      <c r="J13549"/>
    </row>
    <row r="13550" spans="10:10" x14ac:dyDescent="0.25">
      <c r="J13550"/>
    </row>
    <row r="13551" spans="10:10" x14ac:dyDescent="0.25">
      <c r="J13551"/>
    </row>
    <row r="13552" spans="10:10" x14ac:dyDescent="0.25">
      <c r="J13552"/>
    </row>
    <row r="13553" spans="10:10" x14ac:dyDescent="0.25">
      <c r="J13553"/>
    </row>
    <row r="13554" spans="10:10" x14ac:dyDescent="0.25">
      <c r="J13554"/>
    </row>
    <row r="13555" spans="10:10" x14ac:dyDescent="0.25">
      <c r="J13555"/>
    </row>
    <row r="13556" spans="10:10" x14ac:dyDescent="0.25">
      <c r="J13556"/>
    </row>
    <row r="13557" spans="10:10" x14ac:dyDescent="0.25">
      <c r="J13557"/>
    </row>
    <row r="13558" spans="10:10" x14ac:dyDescent="0.25">
      <c r="J13558"/>
    </row>
    <row r="13559" spans="10:10" x14ac:dyDescent="0.25">
      <c r="J13559"/>
    </row>
    <row r="13560" spans="10:10" x14ac:dyDescent="0.25">
      <c r="J13560"/>
    </row>
    <row r="13561" spans="10:10" x14ac:dyDescent="0.25">
      <c r="J13561"/>
    </row>
    <row r="13562" spans="10:10" x14ac:dyDescent="0.25">
      <c r="J13562"/>
    </row>
    <row r="13563" spans="10:10" x14ac:dyDescent="0.25">
      <c r="J13563"/>
    </row>
    <row r="13564" spans="10:10" x14ac:dyDescent="0.25">
      <c r="J13564"/>
    </row>
    <row r="13565" spans="10:10" x14ac:dyDescent="0.25">
      <c r="J13565"/>
    </row>
    <row r="13566" spans="10:10" x14ac:dyDescent="0.25">
      <c r="J13566"/>
    </row>
    <row r="13567" spans="10:10" x14ac:dyDescent="0.25">
      <c r="J13567"/>
    </row>
    <row r="13568" spans="10:10" x14ac:dyDescent="0.25">
      <c r="J13568"/>
    </row>
    <row r="13569" spans="10:10" x14ac:dyDescent="0.25">
      <c r="J13569"/>
    </row>
    <row r="13570" spans="10:10" x14ac:dyDescent="0.25">
      <c r="J13570"/>
    </row>
    <row r="13571" spans="10:10" x14ac:dyDescent="0.25">
      <c r="J13571"/>
    </row>
    <row r="13572" spans="10:10" x14ac:dyDescent="0.25">
      <c r="J13572"/>
    </row>
    <row r="13573" spans="10:10" x14ac:dyDescent="0.25">
      <c r="J13573"/>
    </row>
    <row r="13574" spans="10:10" x14ac:dyDescent="0.25">
      <c r="J13574"/>
    </row>
    <row r="13575" spans="10:10" x14ac:dyDescent="0.25">
      <c r="J13575"/>
    </row>
    <row r="13576" spans="10:10" x14ac:dyDescent="0.25">
      <c r="J13576"/>
    </row>
    <row r="13577" spans="10:10" x14ac:dyDescent="0.25">
      <c r="J13577"/>
    </row>
    <row r="13578" spans="10:10" x14ac:dyDescent="0.25">
      <c r="J13578"/>
    </row>
    <row r="13579" spans="10:10" x14ac:dyDescent="0.25">
      <c r="J13579"/>
    </row>
    <row r="13580" spans="10:10" x14ac:dyDescent="0.25">
      <c r="J13580"/>
    </row>
    <row r="13581" spans="10:10" x14ac:dyDescent="0.25">
      <c r="J13581"/>
    </row>
    <row r="13582" spans="10:10" x14ac:dyDescent="0.25">
      <c r="J13582"/>
    </row>
    <row r="13583" spans="10:10" x14ac:dyDescent="0.25">
      <c r="J13583"/>
    </row>
    <row r="13584" spans="10:10" x14ac:dyDescent="0.25">
      <c r="J13584"/>
    </row>
    <row r="13585" spans="10:10" x14ac:dyDescent="0.25">
      <c r="J13585"/>
    </row>
    <row r="13586" spans="10:10" x14ac:dyDescent="0.25">
      <c r="J13586"/>
    </row>
    <row r="13587" spans="10:10" x14ac:dyDescent="0.25">
      <c r="J13587"/>
    </row>
    <row r="13588" spans="10:10" x14ac:dyDescent="0.25">
      <c r="J13588"/>
    </row>
    <row r="13589" spans="10:10" x14ac:dyDescent="0.25">
      <c r="J13589"/>
    </row>
    <row r="13590" spans="10:10" x14ac:dyDescent="0.25">
      <c r="J13590"/>
    </row>
    <row r="13591" spans="10:10" x14ac:dyDescent="0.25">
      <c r="J13591"/>
    </row>
    <row r="13592" spans="10:10" x14ac:dyDescent="0.25">
      <c r="J13592"/>
    </row>
    <row r="13593" spans="10:10" x14ac:dyDescent="0.25">
      <c r="J13593"/>
    </row>
    <row r="13594" spans="10:10" x14ac:dyDescent="0.25">
      <c r="J13594"/>
    </row>
    <row r="13595" spans="10:10" x14ac:dyDescent="0.25">
      <c r="J13595"/>
    </row>
    <row r="13596" spans="10:10" x14ac:dyDescent="0.25">
      <c r="J13596"/>
    </row>
    <row r="13597" spans="10:10" x14ac:dyDescent="0.25">
      <c r="J13597"/>
    </row>
    <row r="13598" spans="10:10" x14ac:dyDescent="0.25">
      <c r="J13598"/>
    </row>
    <row r="13599" spans="10:10" x14ac:dyDescent="0.25">
      <c r="J13599"/>
    </row>
    <row r="13600" spans="10:10" x14ac:dyDescent="0.25">
      <c r="J13600"/>
    </row>
    <row r="13601" spans="10:10" x14ac:dyDescent="0.25">
      <c r="J13601"/>
    </row>
    <row r="13602" spans="10:10" x14ac:dyDescent="0.25">
      <c r="J13602"/>
    </row>
    <row r="13603" spans="10:10" x14ac:dyDescent="0.25">
      <c r="J13603"/>
    </row>
    <row r="13604" spans="10:10" x14ac:dyDescent="0.25">
      <c r="J13604"/>
    </row>
    <row r="13605" spans="10:10" x14ac:dyDescent="0.25">
      <c r="J13605"/>
    </row>
    <row r="13606" spans="10:10" x14ac:dyDescent="0.25">
      <c r="J13606"/>
    </row>
    <row r="13607" spans="10:10" x14ac:dyDescent="0.25">
      <c r="J13607"/>
    </row>
    <row r="13608" spans="10:10" x14ac:dyDescent="0.25">
      <c r="J13608"/>
    </row>
    <row r="13609" spans="10:10" x14ac:dyDescent="0.25">
      <c r="J13609"/>
    </row>
    <row r="13610" spans="10:10" x14ac:dyDescent="0.25">
      <c r="J13610"/>
    </row>
    <row r="13611" spans="10:10" x14ac:dyDescent="0.25">
      <c r="J13611"/>
    </row>
    <row r="13612" spans="10:10" x14ac:dyDescent="0.25">
      <c r="J13612"/>
    </row>
    <row r="13613" spans="10:10" x14ac:dyDescent="0.25">
      <c r="J13613"/>
    </row>
    <row r="13614" spans="10:10" x14ac:dyDescent="0.25">
      <c r="J13614"/>
    </row>
    <row r="13615" spans="10:10" x14ac:dyDescent="0.25">
      <c r="J13615"/>
    </row>
    <row r="13616" spans="10:10" x14ac:dyDescent="0.25">
      <c r="J13616"/>
    </row>
    <row r="13617" spans="10:10" x14ac:dyDescent="0.25">
      <c r="J13617"/>
    </row>
    <row r="13618" spans="10:10" x14ac:dyDescent="0.25">
      <c r="J13618"/>
    </row>
    <row r="13619" spans="10:10" x14ac:dyDescent="0.25">
      <c r="J13619"/>
    </row>
    <row r="13620" spans="10:10" x14ac:dyDescent="0.25">
      <c r="J13620"/>
    </row>
    <row r="13621" spans="10:10" x14ac:dyDescent="0.25">
      <c r="J13621"/>
    </row>
    <row r="13622" spans="10:10" x14ac:dyDescent="0.25">
      <c r="J13622"/>
    </row>
    <row r="13623" spans="10:10" x14ac:dyDescent="0.25">
      <c r="J13623"/>
    </row>
    <row r="13624" spans="10:10" x14ac:dyDescent="0.25">
      <c r="J13624"/>
    </row>
    <row r="13625" spans="10:10" x14ac:dyDescent="0.25">
      <c r="J13625"/>
    </row>
    <row r="13626" spans="10:10" x14ac:dyDescent="0.25">
      <c r="J13626"/>
    </row>
    <row r="13627" spans="10:10" x14ac:dyDescent="0.25">
      <c r="J13627"/>
    </row>
    <row r="13628" spans="10:10" x14ac:dyDescent="0.25">
      <c r="J13628"/>
    </row>
    <row r="13629" spans="10:10" x14ac:dyDescent="0.25">
      <c r="J13629"/>
    </row>
    <row r="13630" spans="10:10" x14ac:dyDescent="0.25">
      <c r="J13630"/>
    </row>
    <row r="13631" spans="10:10" x14ac:dyDescent="0.25">
      <c r="J13631"/>
    </row>
    <row r="13632" spans="10:10" x14ac:dyDescent="0.25">
      <c r="J13632"/>
    </row>
    <row r="13633" spans="10:10" x14ac:dyDescent="0.25">
      <c r="J13633"/>
    </row>
    <row r="13634" spans="10:10" x14ac:dyDescent="0.25">
      <c r="J13634"/>
    </row>
    <row r="13635" spans="10:10" x14ac:dyDescent="0.25">
      <c r="J13635"/>
    </row>
    <row r="13636" spans="10:10" x14ac:dyDescent="0.25">
      <c r="J13636"/>
    </row>
    <row r="13637" spans="10:10" x14ac:dyDescent="0.25">
      <c r="J13637"/>
    </row>
    <row r="13638" spans="10:10" x14ac:dyDescent="0.25">
      <c r="J13638"/>
    </row>
    <row r="13639" spans="10:10" x14ac:dyDescent="0.25">
      <c r="J13639"/>
    </row>
    <row r="13640" spans="10:10" x14ac:dyDescent="0.25">
      <c r="J13640"/>
    </row>
    <row r="13641" spans="10:10" x14ac:dyDescent="0.25">
      <c r="J13641"/>
    </row>
    <row r="13642" spans="10:10" x14ac:dyDescent="0.25">
      <c r="J13642"/>
    </row>
    <row r="13643" spans="10:10" x14ac:dyDescent="0.25">
      <c r="J13643"/>
    </row>
    <row r="13644" spans="10:10" x14ac:dyDescent="0.25">
      <c r="J13644"/>
    </row>
    <row r="13645" spans="10:10" x14ac:dyDescent="0.25">
      <c r="J13645"/>
    </row>
    <row r="13646" spans="10:10" x14ac:dyDescent="0.25">
      <c r="J13646"/>
    </row>
    <row r="13647" spans="10:10" x14ac:dyDescent="0.25">
      <c r="J13647"/>
    </row>
    <row r="13648" spans="10:10" x14ac:dyDescent="0.25">
      <c r="J13648"/>
    </row>
    <row r="13649" spans="10:10" x14ac:dyDescent="0.25">
      <c r="J13649"/>
    </row>
    <row r="13650" spans="10:10" x14ac:dyDescent="0.25">
      <c r="J13650"/>
    </row>
    <row r="13651" spans="10:10" x14ac:dyDescent="0.25">
      <c r="J13651"/>
    </row>
    <row r="13652" spans="10:10" x14ac:dyDescent="0.25">
      <c r="J13652"/>
    </row>
    <row r="13653" spans="10:10" x14ac:dyDescent="0.25">
      <c r="J13653"/>
    </row>
    <row r="13654" spans="10:10" x14ac:dyDescent="0.25">
      <c r="J13654"/>
    </row>
    <row r="13655" spans="10:10" x14ac:dyDescent="0.25">
      <c r="J13655"/>
    </row>
    <row r="13656" spans="10:10" x14ac:dyDescent="0.25">
      <c r="J13656"/>
    </row>
    <row r="13657" spans="10:10" x14ac:dyDescent="0.25">
      <c r="J13657"/>
    </row>
    <row r="13658" spans="10:10" x14ac:dyDescent="0.25">
      <c r="J13658"/>
    </row>
    <row r="13659" spans="10:10" x14ac:dyDescent="0.25">
      <c r="J13659"/>
    </row>
    <row r="13660" spans="10:10" x14ac:dyDescent="0.25">
      <c r="J13660"/>
    </row>
    <row r="13661" spans="10:10" x14ac:dyDescent="0.25">
      <c r="J13661"/>
    </row>
    <row r="13662" spans="10:10" x14ac:dyDescent="0.25">
      <c r="J13662"/>
    </row>
    <row r="13663" spans="10:10" x14ac:dyDescent="0.25">
      <c r="J13663"/>
    </row>
    <row r="13664" spans="10:10" x14ac:dyDescent="0.25">
      <c r="J13664"/>
    </row>
    <row r="13665" spans="10:10" x14ac:dyDescent="0.25">
      <c r="J13665"/>
    </row>
    <row r="13666" spans="10:10" x14ac:dyDescent="0.25">
      <c r="J13666"/>
    </row>
    <row r="13667" spans="10:10" x14ac:dyDescent="0.25">
      <c r="J13667"/>
    </row>
    <row r="13668" spans="10:10" x14ac:dyDescent="0.25">
      <c r="J13668"/>
    </row>
    <row r="13669" spans="10:10" x14ac:dyDescent="0.25">
      <c r="J13669"/>
    </row>
    <row r="13670" spans="10:10" x14ac:dyDescent="0.25">
      <c r="J13670"/>
    </row>
    <row r="13671" spans="10:10" x14ac:dyDescent="0.25">
      <c r="J13671"/>
    </row>
    <row r="13672" spans="10:10" x14ac:dyDescent="0.25">
      <c r="J13672"/>
    </row>
    <row r="13673" spans="10:10" x14ac:dyDescent="0.25">
      <c r="J13673"/>
    </row>
    <row r="13674" spans="10:10" x14ac:dyDescent="0.25">
      <c r="J13674"/>
    </row>
    <row r="13675" spans="10:10" x14ac:dyDescent="0.25">
      <c r="J13675"/>
    </row>
    <row r="13676" spans="10:10" x14ac:dyDescent="0.25">
      <c r="J13676"/>
    </row>
    <row r="13677" spans="10:10" x14ac:dyDescent="0.25">
      <c r="J13677"/>
    </row>
    <row r="13678" spans="10:10" x14ac:dyDescent="0.25">
      <c r="J13678"/>
    </row>
    <row r="13679" spans="10:10" x14ac:dyDescent="0.25">
      <c r="J13679"/>
    </row>
    <row r="13680" spans="10:10" x14ac:dyDescent="0.25">
      <c r="J13680"/>
    </row>
    <row r="13681" spans="10:10" x14ac:dyDescent="0.25">
      <c r="J13681"/>
    </row>
    <row r="13682" spans="10:10" x14ac:dyDescent="0.25">
      <c r="J13682"/>
    </row>
    <row r="13683" spans="10:10" x14ac:dyDescent="0.25">
      <c r="J13683"/>
    </row>
    <row r="13684" spans="10:10" x14ac:dyDescent="0.25">
      <c r="J13684"/>
    </row>
    <row r="13685" spans="10:10" x14ac:dyDescent="0.25">
      <c r="J13685"/>
    </row>
    <row r="13686" spans="10:10" x14ac:dyDescent="0.25">
      <c r="J13686"/>
    </row>
    <row r="13687" spans="10:10" x14ac:dyDescent="0.25">
      <c r="J13687"/>
    </row>
    <row r="13688" spans="10:10" x14ac:dyDescent="0.25">
      <c r="J13688"/>
    </row>
    <row r="13689" spans="10:10" x14ac:dyDescent="0.25">
      <c r="J13689"/>
    </row>
    <row r="13690" spans="10:10" x14ac:dyDescent="0.25">
      <c r="J13690"/>
    </row>
    <row r="13691" spans="10:10" x14ac:dyDescent="0.25">
      <c r="J13691"/>
    </row>
    <row r="13692" spans="10:10" x14ac:dyDescent="0.25">
      <c r="J13692"/>
    </row>
    <row r="13693" spans="10:10" x14ac:dyDescent="0.25">
      <c r="J13693"/>
    </row>
    <row r="13694" spans="10:10" x14ac:dyDescent="0.25">
      <c r="J13694"/>
    </row>
    <row r="13695" spans="10:10" x14ac:dyDescent="0.25">
      <c r="J13695"/>
    </row>
    <row r="13696" spans="10:10" x14ac:dyDescent="0.25">
      <c r="J13696"/>
    </row>
    <row r="13697" spans="10:10" x14ac:dyDescent="0.25">
      <c r="J13697"/>
    </row>
    <row r="13698" spans="10:10" x14ac:dyDescent="0.25">
      <c r="J13698"/>
    </row>
    <row r="13699" spans="10:10" x14ac:dyDescent="0.25">
      <c r="J13699"/>
    </row>
    <row r="13700" spans="10:10" x14ac:dyDescent="0.25">
      <c r="J13700"/>
    </row>
    <row r="13701" spans="10:10" x14ac:dyDescent="0.25">
      <c r="J13701"/>
    </row>
    <row r="13702" spans="10:10" x14ac:dyDescent="0.25">
      <c r="J13702"/>
    </row>
    <row r="13703" spans="10:10" x14ac:dyDescent="0.25">
      <c r="J13703"/>
    </row>
    <row r="13704" spans="10:10" x14ac:dyDescent="0.25">
      <c r="J13704"/>
    </row>
    <row r="13705" spans="10:10" x14ac:dyDescent="0.25">
      <c r="J13705"/>
    </row>
    <row r="13706" spans="10:10" x14ac:dyDescent="0.25">
      <c r="J13706"/>
    </row>
    <row r="13707" spans="10:10" x14ac:dyDescent="0.25">
      <c r="J13707"/>
    </row>
    <row r="13708" spans="10:10" x14ac:dyDescent="0.25">
      <c r="J13708"/>
    </row>
    <row r="13709" spans="10:10" x14ac:dyDescent="0.25">
      <c r="J13709"/>
    </row>
    <row r="13710" spans="10:10" x14ac:dyDescent="0.25">
      <c r="J13710"/>
    </row>
    <row r="13711" spans="10:10" x14ac:dyDescent="0.25">
      <c r="J13711"/>
    </row>
    <row r="13712" spans="10:10" x14ac:dyDescent="0.25">
      <c r="J13712"/>
    </row>
    <row r="13713" spans="10:10" x14ac:dyDescent="0.25">
      <c r="J13713"/>
    </row>
    <row r="13714" spans="10:10" x14ac:dyDescent="0.25">
      <c r="J13714"/>
    </row>
    <row r="13715" spans="10:10" x14ac:dyDescent="0.25">
      <c r="J13715"/>
    </row>
    <row r="13716" spans="10:10" x14ac:dyDescent="0.25">
      <c r="J13716"/>
    </row>
    <row r="13717" spans="10:10" x14ac:dyDescent="0.25">
      <c r="J13717"/>
    </row>
    <row r="13718" spans="10:10" x14ac:dyDescent="0.25">
      <c r="J13718"/>
    </row>
    <row r="13719" spans="10:10" x14ac:dyDescent="0.25">
      <c r="J13719"/>
    </row>
    <row r="13720" spans="10:10" x14ac:dyDescent="0.25">
      <c r="J13720"/>
    </row>
    <row r="13721" spans="10:10" x14ac:dyDescent="0.25">
      <c r="J13721"/>
    </row>
    <row r="13722" spans="10:10" x14ac:dyDescent="0.25">
      <c r="J13722"/>
    </row>
    <row r="13723" spans="10:10" x14ac:dyDescent="0.25">
      <c r="J13723"/>
    </row>
    <row r="13724" spans="10:10" x14ac:dyDescent="0.25">
      <c r="J13724"/>
    </row>
    <row r="13725" spans="10:10" x14ac:dyDescent="0.25">
      <c r="J13725"/>
    </row>
    <row r="13726" spans="10:10" x14ac:dyDescent="0.25">
      <c r="J13726"/>
    </row>
    <row r="13727" spans="10:10" x14ac:dyDescent="0.25">
      <c r="J13727"/>
    </row>
    <row r="13728" spans="10:10" x14ac:dyDescent="0.25">
      <c r="J13728"/>
    </row>
    <row r="13729" spans="10:10" x14ac:dyDescent="0.25">
      <c r="J13729"/>
    </row>
    <row r="13730" spans="10:10" x14ac:dyDescent="0.25">
      <c r="J13730"/>
    </row>
    <row r="13731" spans="10:10" x14ac:dyDescent="0.25">
      <c r="J13731"/>
    </row>
    <row r="13732" spans="10:10" x14ac:dyDescent="0.25">
      <c r="J13732"/>
    </row>
    <row r="13733" spans="10:10" x14ac:dyDescent="0.25">
      <c r="J13733"/>
    </row>
    <row r="13734" spans="10:10" x14ac:dyDescent="0.25">
      <c r="J13734"/>
    </row>
    <row r="13735" spans="10:10" x14ac:dyDescent="0.25">
      <c r="J13735"/>
    </row>
    <row r="13736" spans="10:10" x14ac:dyDescent="0.25">
      <c r="J13736"/>
    </row>
    <row r="13737" spans="10:10" x14ac:dyDescent="0.25">
      <c r="J13737"/>
    </row>
    <row r="13738" spans="10:10" x14ac:dyDescent="0.25">
      <c r="J13738"/>
    </row>
    <row r="13739" spans="10:10" x14ac:dyDescent="0.25">
      <c r="J13739"/>
    </row>
    <row r="13740" spans="10:10" x14ac:dyDescent="0.25">
      <c r="J13740"/>
    </row>
    <row r="13741" spans="10:10" x14ac:dyDescent="0.25">
      <c r="J13741"/>
    </row>
    <row r="13742" spans="10:10" x14ac:dyDescent="0.25">
      <c r="J13742"/>
    </row>
    <row r="13743" spans="10:10" x14ac:dyDescent="0.25">
      <c r="J13743"/>
    </row>
    <row r="13744" spans="10:10" x14ac:dyDescent="0.25">
      <c r="J13744"/>
    </row>
    <row r="13745" spans="10:10" x14ac:dyDescent="0.25">
      <c r="J13745"/>
    </row>
    <row r="13746" spans="10:10" x14ac:dyDescent="0.25">
      <c r="J13746"/>
    </row>
    <row r="13747" spans="10:10" x14ac:dyDescent="0.25">
      <c r="J13747"/>
    </row>
    <row r="13748" spans="10:10" x14ac:dyDescent="0.25">
      <c r="J13748"/>
    </row>
    <row r="13749" spans="10:10" x14ac:dyDescent="0.25">
      <c r="J13749"/>
    </row>
    <row r="13750" spans="10:10" x14ac:dyDescent="0.25">
      <c r="J13750"/>
    </row>
    <row r="13751" spans="10:10" x14ac:dyDescent="0.25">
      <c r="J13751"/>
    </row>
    <row r="13752" spans="10:10" x14ac:dyDescent="0.25">
      <c r="J13752"/>
    </row>
    <row r="13753" spans="10:10" x14ac:dyDescent="0.25">
      <c r="J13753"/>
    </row>
    <row r="13754" spans="10:10" x14ac:dyDescent="0.25">
      <c r="J13754"/>
    </row>
    <row r="13755" spans="10:10" x14ac:dyDescent="0.25">
      <c r="J13755"/>
    </row>
    <row r="13756" spans="10:10" x14ac:dyDescent="0.25">
      <c r="J13756"/>
    </row>
    <row r="13757" spans="10:10" x14ac:dyDescent="0.25">
      <c r="J13757"/>
    </row>
    <row r="13758" spans="10:10" x14ac:dyDescent="0.25">
      <c r="J13758"/>
    </row>
    <row r="13759" spans="10:10" x14ac:dyDescent="0.25">
      <c r="J13759"/>
    </row>
    <row r="13760" spans="10:10" x14ac:dyDescent="0.25">
      <c r="J13760"/>
    </row>
    <row r="13761" spans="10:10" x14ac:dyDescent="0.25">
      <c r="J13761"/>
    </row>
    <row r="13762" spans="10:10" x14ac:dyDescent="0.25">
      <c r="J13762"/>
    </row>
    <row r="13763" spans="10:10" x14ac:dyDescent="0.25">
      <c r="J13763"/>
    </row>
    <row r="13764" spans="10:10" x14ac:dyDescent="0.25">
      <c r="J13764"/>
    </row>
    <row r="13765" spans="10:10" x14ac:dyDescent="0.25">
      <c r="J13765"/>
    </row>
    <row r="13766" spans="10:10" x14ac:dyDescent="0.25">
      <c r="J13766"/>
    </row>
    <row r="13767" spans="10:10" x14ac:dyDescent="0.25">
      <c r="J13767"/>
    </row>
    <row r="13768" spans="10:10" x14ac:dyDescent="0.25">
      <c r="J13768"/>
    </row>
    <row r="13769" spans="10:10" x14ac:dyDescent="0.25">
      <c r="J13769"/>
    </row>
    <row r="13770" spans="10:10" x14ac:dyDescent="0.25">
      <c r="J13770"/>
    </row>
    <row r="13771" spans="10:10" x14ac:dyDescent="0.25">
      <c r="J13771"/>
    </row>
    <row r="13772" spans="10:10" x14ac:dyDescent="0.25">
      <c r="J13772"/>
    </row>
    <row r="13773" spans="10:10" x14ac:dyDescent="0.25">
      <c r="J13773"/>
    </row>
    <row r="13774" spans="10:10" x14ac:dyDescent="0.25">
      <c r="J13774"/>
    </row>
    <row r="13775" spans="10:10" x14ac:dyDescent="0.25">
      <c r="J13775"/>
    </row>
    <row r="13776" spans="10:10" x14ac:dyDescent="0.25">
      <c r="J13776"/>
    </row>
    <row r="13777" spans="10:10" x14ac:dyDescent="0.25">
      <c r="J13777"/>
    </row>
    <row r="13778" spans="10:10" x14ac:dyDescent="0.25">
      <c r="J13778"/>
    </row>
    <row r="13779" spans="10:10" x14ac:dyDescent="0.25">
      <c r="J13779"/>
    </row>
    <row r="13780" spans="10:10" x14ac:dyDescent="0.25">
      <c r="J13780"/>
    </row>
    <row r="13781" spans="10:10" x14ac:dyDescent="0.25">
      <c r="J13781"/>
    </row>
    <row r="13782" spans="10:10" x14ac:dyDescent="0.25">
      <c r="J13782"/>
    </row>
    <row r="13783" spans="10:10" x14ac:dyDescent="0.25">
      <c r="J13783"/>
    </row>
    <row r="13784" spans="10:10" x14ac:dyDescent="0.25">
      <c r="J13784"/>
    </row>
    <row r="13785" spans="10:10" x14ac:dyDescent="0.25">
      <c r="J13785"/>
    </row>
    <row r="13786" spans="10:10" x14ac:dyDescent="0.25">
      <c r="J13786"/>
    </row>
    <row r="13787" spans="10:10" x14ac:dyDescent="0.25">
      <c r="J13787"/>
    </row>
    <row r="13788" spans="10:10" x14ac:dyDescent="0.25">
      <c r="J13788"/>
    </row>
    <row r="13789" spans="10:10" x14ac:dyDescent="0.25">
      <c r="J13789"/>
    </row>
    <row r="13790" spans="10:10" x14ac:dyDescent="0.25">
      <c r="J13790"/>
    </row>
    <row r="13791" spans="10:10" x14ac:dyDescent="0.25">
      <c r="J13791"/>
    </row>
    <row r="13792" spans="10:10" x14ac:dyDescent="0.25">
      <c r="J13792"/>
    </row>
    <row r="13793" spans="10:10" x14ac:dyDescent="0.25">
      <c r="J13793"/>
    </row>
    <row r="13794" spans="10:10" x14ac:dyDescent="0.25">
      <c r="J13794"/>
    </row>
    <row r="13795" spans="10:10" x14ac:dyDescent="0.25">
      <c r="J13795"/>
    </row>
    <row r="13796" spans="10:10" x14ac:dyDescent="0.25">
      <c r="J13796"/>
    </row>
    <row r="13797" spans="10:10" x14ac:dyDescent="0.25">
      <c r="J13797"/>
    </row>
    <row r="13798" spans="10:10" x14ac:dyDescent="0.25">
      <c r="J13798"/>
    </row>
    <row r="13799" spans="10:10" x14ac:dyDescent="0.25">
      <c r="J13799"/>
    </row>
    <row r="13800" spans="10:10" x14ac:dyDescent="0.25">
      <c r="J13800"/>
    </row>
    <row r="13801" spans="10:10" x14ac:dyDescent="0.25">
      <c r="J13801"/>
    </row>
    <row r="13802" spans="10:10" x14ac:dyDescent="0.25">
      <c r="J13802"/>
    </row>
    <row r="13803" spans="10:10" x14ac:dyDescent="0.25">
      <c r="J13803"/>
    </row>
    <row r="13804" spans="10:10" x14ac:dyDescent="0.25">
      <c r="J13804"/>
    </row>
    <row r="13805" spans="10:10" x14ac:dyDescent="0.25">
      <c r="J13805"/>
    </row>
    <row r="13806" spans="10:10" x14ac:dyDescent="0.25">
      <c r="J13806"/>
    </row>
    <row r="13807" spans="10:10" x14ac:dyDescent="0.25">
      <c r="J13807"/>
    </row>
    <row r="13808" spans="10:10" x14ac:dyDescent="0.25">
      <c r="J13808"/>
    </row>
    <row r="13809" spans="10:10" x14ac:dyDescent="0.25">
      <c r="J13809"/>
    </row>
    <row r="13810" spans="10:10" x14ac:dyDescent="0.25">
      <c r="J13810"/>
    </row>
    <row r="13811" spans="10:10" x14ac:dyDescent="0.25">
      <c r="J13811"/>
    </row>
    <row r="13812" spans="10:10" x14ac:dyDescent="0.25">
      <c r="J13812"/>
    </row>
    <row r="13813" spans="10:10" x14ac:dyDescent="0.25">
      <c r="J13813"/>
    </row>
    <row r="13814" spans="10:10" x14ac:dyDescent="0.25">
      <c r="J13814"/>
    </row>
    <row r="13815" spans="10:10" x14ac:dyDescent="0.25">
      <c r="J13815"/>
    </row>
    <row r="13816" spans="10:10" x14ac:dyDescent="0.25">
      <c r="J13816"/>
    </row>
    <row r="13817" spans="10:10" x14ac:dyDescent="0.25">
      <c r="J13817"/>
    </row>
    <row r="13818" spans="10:10" x14ac:dyDescent="0.25">
      <c r="J13818"/>
    </row>
    <row r="13819" spans="10:10" x14ac:dyDescent="0.25">
      <c r="J13819"/>
    </row>
    <row r="13820" spans="10:10" x14ac:dyDescent="0.25">
      <c r="J13820"/>
    </row>
    <row r="13821" spans="10:10" x14ac:dyDescent="0.25">
      <c r="J13821"/>
    </row>
    <row r="13822" spans="10:10" x14ac:dyDescent="0.25">
      <c r="J13822"/>
    </row>
    <row r="13823" spans="10:10" x14ac:dyDescent="0.25">
      <c r="J13823"/>
    </row>
    <row r="13824" spans="10:10" x14ac:dyDescent="0.25">
      <c r="J13824"/>
    </row>
    <row r="13825" spans="10:10" x14ac:dyDescent="0.25">
      <c r="J13825"/>
    </row>
    <row r="13826" spans="10:10" x14ac:dyDescent="0.25">
      <c r="J13826"/>
    </row>
    <row r="13827" spans="10:10" x14ac:dyDescent="0.25">
      <c r="J13827"/>
    </row>
    <row r="13828" spans="10:10" x14ac:dyDescent="0.25">
      <c r="J13828"/>
    </row>
    <row r="13829" spans="10:10" x14ac:dyDescent="0.25">
      <c r="J13829"/>
    </row>
    <row r="13830" spans="10:10" x14ac:dyDescent="0.25">
      <c r="J13830"/>
    </row>
    <row r="13831" spans="10:10" x14ac:dyDescent="0.25">
      <c r="J13831"/>
    </row>
    <row r="13832" spans="10:10" x14ac:dyDescent="0.25">
      <c r="J13832"/>
    </row>
    <row r="13833" spans="10:10" x14ac:dyDescent="0.25">
      <c r="J13833"/>
    </row>
    <row r="13834" spans="10:10" x14ac:dyDescent="0.25">
      <c r="J13834"/>
    </row>
    <row r="13835" spans="10:10" x14ac:dyDescent="0.25">
      <c r="J13835"/>
    </row>
    <row r="13836" spans="10:10" x14ac:dyDescent="0.25">
      <c r="J13836"/>
    </row>
    <row r="13837" spans="10:10" x14ac:dyDescent="0.25">
      <c r="J13837"/>
    </row>
    <row r="13838" spans="10:10" x14ac:dyDescent="0.25">
      <c r="J13838"/>
    </row>
    <row r="13839" spans="10:10" x14ac:dyDescent="0.25">
      <c r="J13839"/>
    </row>
    <row r="13840" spans="10:10" x14ac:dyDescent="0.25">
      <c r="J13840"/>
    </row>
    <row r="13841" spans="10:10" x14ac:dyDescent="0.25">
      <c r="J13841"/>
    </row>
    <row r="13842" spans="10:10" x14ac:dyDescent="0.25">
      <c r="J13842"/>
    </row>
    <row r="13843" spans="10:10" x14ac:dyDescent="0.25">
      <c r="J13843"/>
    </row>
    <row r="13844" spans="10:10" x14ac:dyDescent="0.25">
      <c r="J13844"/>
    </row>
    <row r="13845" spans="10:10" x14ac:dyDescent="0.25">
      <c r="J13845"/>
    </row>
    <row r="13846" spans="10:10" x14ac:dyDescent="0.25">
      <c r="J13846"/>
    </row>
    <row r="13847" spans="10:10" x14ac:dyDescent="0.25">
      <c r="J13847"/>
    </row>
    <row r="13848" spans="10:10" x14ac:dyDescent="0.25">
      <c r="J13848"/>
    </row>
    <row r="13849" spans="10:10" x14ac:dyDescent="0.25">
      <c r="J13849"/>
    </row>
    <row r="13850" spans="10:10" x14ac:dyDescent="0.25">
      <c r="J13850"/>
    </row>
    <row r="13851" spans="10:10" x14ac:dyDescent="0.25">
      <c r="J13851"/>
    </row>
    <row r="13852" spans="10:10" x14ac:dyDescent="0.25">
      <c r="J13852"/>
    </row>
    <row r="13853" spans="10:10" x14ac:dyDescent="0.25">
      <c r="J13853"/>
    </row>
    <row r="13854" spans="10:10" x14ac:dyDescent="0.25">
      <c r="J13854"/>
    </row>
    <row r="13855" spans="10:10" x14ac:dyDescent="0.25">
      <c r="J13855"/>
    </row>
    <row r="13856" spans="10:10" x14ac:dyDescent="0.25">
      <c r="J13856"/>
    </row>
    <row r="13857" spans="10:10" x14ac:dyDescent="0.25">
      <c r="J13857"/>
    </row>
    <row r="13858" spans="10:10" x14ac:dyDescent="0.25">
      <c r="J13858"/>
    </row>
    <row r="13859" spans="10:10" x14ac:dyDescent="0.25">
      <c r="J13859"/>
    </row>
    <row r="13860" spans="10:10" x14ac:dyDescent="0.25">
      <c r="J13860"/>
    </row>
    <row r="13861" spans="10:10" x14ac:dyDescent="0.25">
      <c r="J13861"/>
    </row>
    <row r="13862" spans="10:10" x14ac:dyDescent="0.25">
      <c r="J13862"/>
    </row>
    <row r="13863" spans="10:10" x14ac:dyDescent="0.25">
      <c r="J13863"/>
    </row>
    <row r="13864" spans="10:10" x14ac:dyDescent="0.25">
      <c r="J13864"/>
    </row>
    <row r="13865" spans="10:10" x14ac:dyDescent="0.25">
      <c r="J13865"/>
    </row>
    <row r="13866" spans="10:10" x14ac:dyDescent="0.25">
      <c r="J13866"/>
    </row>
    <row r="13867" spans="10:10" x14ac:dyDescent="0.25">
      <c r="J13867"/>
    </row>
    <row r="13868" spans="10:10" x14ac:dyDescent="0.25">
      <c r="J13868"/>
    </row>
    <row r="13869" spans="10:10" x14ac:dyDescent="0.25">
      <c r="J13869"/>
    </row>
    <row r="13870" spans="10:10" x14ac:dyDescent="0.25">
      <c r="J13870"/>
    </row>
    <row r="13871" spans="10:10" x14ac:dyDescent="0.25">
      <c r="J13871"/>
    </row>
    <row r="13872" spans="10:10" x14ac:dyDescent="0.25">
      <c r="J13872"/>
    </row>
    <row r="13873" spans="10:10" x14ac:dyDescent="0.25">
      <c r="J13873"/>
    </row>
    <row r="13874" spans="10:10" x14ac:dyDescent="0.25">
      <c r="J13874"/>
    </row>
    <row r="13875" spans="10:10" x14ac:dyDescent="0.25">
      <c r="J13875"/>
    </row>
    <row r="13876" spans="10:10" x14ac:dyDescent="0.25">
      <c r="J13876"/>
    </row>
    <row r="13877" spans="10:10" x14ac:dyDescent="0.25">
      <c r="J13877"/>
    </row>
    <row r="13878" spans="10:10" x14ac:dyDescent="0.25">
      <c r="J13878"/>
    </row>
    <row r="13879" spans="10:10" x14ac:dyDescent="0.25">
      <c r="J13879"/>
    </row>
    <row r="13880" spans="10:10" x14ac:dyDescent="0.25">
      <c r="J13880"/>
    </row>
    <row r="13881" spans="10:10" x14ac:dyDescent="0.25">
      <c r="J13881"/>
    </row>
    <row r="13882" spans="10:10" x14ac:dyDescent="0.25">
      <c r="J13882"/>
    </row>
    <row r="13883" spans="10:10" x14ac:dyDescent="0.25">
      <c r="J13883"/>
    </row>
    <row r="13884" spans="10:10" x14ac:dyDescent="0.25">
      <c r="J13884"/>
    </row>
    <row r="13885" spans="10:10" x14ac:dyDescent="0.25">
      <c r="J13885"/>
    </row>
    <row r="13886" spans="10:10" x14ac:dyDescent="0.25">
      <c r="J13886"/>
    </row>
    <row r="13887" spans="10:10" x14ac:dyDescent="0.25">
      <c r="J13887"/>
    </row>
    <row r="13888" spans="10:10" x14ac:dyDescent="0.25">
      <c r="J13888"/>
    </row>
    <row r="13889" spans="10:10" x14ac:dyDescent="0.25">
      <c r="J13889"/>
    </row>
    <row r="13890" spans="10:10" x14ac:dyDescent="0.25">
      <c r="J13890"/>
    </row>
    <row r="13891" spans="10:10" x14ac:dyDescent="0.25">
      <c r="J13891"/>
    </row>
    <row r="13892" spans="10:10" x14ac:dyDescent="0.25">
      <c r="J13892"/>
    </row>
    <row r="13893" spans="10:10" x14ac:dyDescent="0.25">
      <c r="J13893"/>
    </row>
    <row r="13894" spans="10:10" x14ac:dyDescent="0.25">
      <c r="J13894"/>
    </row>
    <row r="13895" spans="10:10" x14ac:dyDescent="0.25">
      <c r="J13895"/>
    </row>
    <row r="13896" spans="10:10" x14ac:dyDescent="0.25">
      <c r="J13896"/>
    </row>
    <row r="13897" spans="10:10" x14ac:dyDescent="0.25">
      <c r="J13897"/>
    </row>
    <row r="13898" spans="10:10" x14ac:dyDescent="0.25">
      <c r="J13898"/>
    </row>
    <row r="13899" spans="10:10" x14ac:dyDescent="0.25">
      <c r="J13899"/>
    </row>
    <row r="13900" spans="10:10" x14ac:dyDescent="0.25">
      <c r="J13900"/>
    </row>
    <row r="13901" spans="10:10" x14ac:dyDescent="0.25">
      <c r="J13901"/>
    </row>
    <row r="13902" spans="10:10" x14ac:dyDescent="0.25">
      <c r="J13902"/>
    </row>
    <row r="13903" spans="10:10" x14ac:dyDescent="0.25">
      <c r="J13903"/>
    </row>
    <row r="13904" spans="10:10" x14ac:dyDescent="0.25">
      <c r="J13904"/>
    </row>
    <row r="13905" spans="10:10" x14ac:dyDescent="0.25">
      <c r="J13905"/>
    </row>
    <row r="13906" spans="10:10" x14ac:dyDescent="0.25">
      <c r="J13906"/>
    </row>
    <row r="13907" spans="10:10" x14ac:dyDescent="0.25">
      <c r="J13907"/>
    </row>
    <row r="13908" spans="10:10" x14ac:dyDescent="0.25">
      <c r="J13908"/>
    </row>
    <row r="13909" spans="10:10" x14ac:dyDescent="0.25">
      <c r="J13909"/>
    </row>
    <row r="13910" spans="10:10" x14ac:dyDescent="0.25">
      <c r="J13910"/>
    </row>
    <row r="13911" spans="10:10" x14ac:dyDescent="0.25">
      <c r="J13911"/>
    </row>
    <row r="13912" spans="10:10" x14ac:dyDescent="0.25">
      <c r="J13912"/>
    </row>
    <row r="13913" spans="10:10" x14ac:dyDescent="0.25">
      <c r="J13913"/>
    </row>
    <row r="13914" spans="10:10" x14ac:dyDescent="0.25">
      <c r="J13914"/>
    </row>
    <row r="13915" spans="10:10" x14ac:dyDescent="0.25">
      <c r="J13915"/>
    </row>
    <row r="13916" spans="10:10" x14ac:dyDescent="0.25">
      <c r="J13916"/>
    </row>
    <row r="13917" spans="10:10" x14ac:dyDescent="0.25">
      <c r="J13917"/>
    </row>
    <row r="13918" spans="10:10" x14ac:dyDescent="0.25">
      <c r="J13918"/>
    </row>
    <row r="13919" spans="10:10" x14ac:dyDescent="0.25">
      <c r="J13919"/>
    </row>
    <row r="13920" spans="10:10" x14ac:dyDescent="0.25">
      <c r="J13920"/>
    </row>
    <row r="13921" spans="10:10" x14ac:dyDescent="0.25">
      <c r="J13921"/>
    </row>
    <row r="13922" spans="10:10" x14ac:dyDescent="0.25">
      <c r="J13922"/>
    </row>
    <row r="13923" spans="10:10" x14ac:dyDescent="0.25">
      <c r="J13923"/>
    </row>
    <row r="13924" spans="10:10" x14ac:dyDescent="0.25">
      <c r="J13924"/>
    </row>
    <row r="13925" spans="10:10" x14ac:dyDescent="0.25">
      <c r="J13925"/>
    </row>
    <row r="13926" spans="10:10" x14ac:dyDescent="0.25">
      <c r="J13926"/>
    </row>
    <row r="13927" spans="10:10" x14ac:dyDescent="0.25">
      <c r="J13927"/>
    </row>
    <row r="13928" spans="10:10" x14ac:dyDescent="0.25">
      <c r="J13928"/>
    </row>
    <row r="13929" spans="10:10" x14ac:dyDescent="0.25">
      <c r="J13929"/>
    </row>
    <row r="13930" spans="10:10" x14ac:dyDescent="0.25">
      <c r="J13930"/>
    </row>
    <row r="13931" spans="10:10" x14ac:dyDescent="0.25">
      <c r="J13931"/>
    </row>
    <row r="13932" spans="10:10" x14ac:dyDescent="0.25">
      <c r="J13932"/>
    </row>
    <row r="13933" spans="10:10" x14ac:dyDescent="0.25">
      <c r="J13933"/>
    </row>
    <row r="13934" spans="10:10" x14ac:dyDescent="0.25">
      <c r="J13934"/>
    </row>
    <row r="13935" spans="10:10" x14ac:dyDescent="0.25">
      <c r="J13935"/>
    </row>
    <row r="13936" spans="10:10" x14ac:dyDescent="0.25">
      <c r="J13936"/>
    </row>
    <row r="13937" spans="10:10" x14ac:dyDescent="0.25">
      <c r="J13937"/>
    </row>
    <row r="13938" spans="10:10" x14ac:dyDescent="0.25">
      <c r="J13938"/>
    </row>
    <row r="13939" spans="10:10" x14ac:dyDescent="0.25">
      <c r="J13939"/>
    </row>
    <row r="13940" spans="10:10" x14ac:dyDescent="0.25">
      <c r="J13940"/>
    </row>
    <row r="13941" spans="10:10" x14ac:dyDescent="0.25">
      <c r="J13941"/>
    </row>
    <row r="13942" spans="10:10" x14ac:dyDescent="0.25">
      <c r="J13942"/>
    </row>
    <row r="13943" spans="10:10" x14ac:dyDescent="0.25">
      <c r="J13943"/>
    </row>
    <row r="13944" spans="10:10" x14ac:dyDescent="0.25">
      <c r="J13944"/>
    </row>
    <row r="13945" spans="10:10" x14ac:dyDescent="0.25">
      <c r="J13945"/>
    </row>
    <row r="13946" spans="10:10" x14ac:dyDescent="0.25">
      <c r="J13946"/>
    </row>
    <row r="13947" spans="10:10" x14ac:dyDescent="0.25">
      <c r="J13947"/>
    </row>
    <row r="13948" spans="10:10" x14ac:dyDescent="0.25">
      <c r="J13948"/>
    </row>
    <row r="13949" spans="10:10" x14ac:dyDescent="0.25">
      <c r="J13949"/>
    </row>
    <row r="13950" spans="10:10" x14ac:dyDescent="0.25">
      <c r="J13950"/>
    </row>
    <row r="13951" spans="10:10" x14ac:dyDescent="0.25">
      <c r="J13951"/>
    </row>
    <row r="13952" spans="10:10" x14ac:dyDescent="0.25">
      <c r="J13952"/>
    </row>
    <row r="13953" spans="10:10" x14ac:dyDescent="0.25">
      <c r="J13953"/>
    </row>
    <row r="13954" spans="10:10" x14ac:dyDescent="0.25">
      <c r="J13954"/>
    </row>
    <row r="13955" spans="10:10" x14ac:dyDescent="0.25">
      <c r="J13955"/>
    </row>
    <row r="13956" spans="10:10" x14ac:dyDescent="0.25">
      <c r="J13956"/>
    </row>
    <row r="13957" spans="10:10" x14ac:dyDescent="0.25">
      <c r="J13957"/>
    </row>
    <row r="13958" spans="10:10" x14ac:dyDescent="0.25">
      <c r="J13958"/>
    </row>
    <row r="13959" spans="10:10" x14ac:dyDescent="0.25">
      <c r="J13959"/>
    </row>
    <row r="13960" spans="10:10" x14ac:dyDescent="0.25">
      <c r="J13960"/>
    </row>
    <row r="13961" spans="10:10" x14ac:dyDescent="0.25">
      <c r="J13961"/>
    </row>
    <row r="13962" spans="10:10" x14ac:dyDescent="0.25">
      <c r="J13962"/>
    </row>
    <row r="13963" spans="10:10" x14ac:dyDescent="0.25">
      <c r="J13963"/>
    </row>
    <row r="13964" spans="10:10" x14ac:dyDescent="0.25">
      <c r="J13964"/>
    </row>
    <row r="13965" spans="10:10" x14ac:dyDescent="0.25">
      <c r="J13965"/>
    </row>
    <row r="13966" spans="10:10" x14ac:dyDescent="0.25">
      <c r="J13966"/>
    </row>
    <row r="13967" spans="10:10" x14ac:dyDescent="0.25">
      <c r="J13967"/>
    </row>
    <row r="13968" spans="10:10" x14ac:dyDescent="0.25">
      <c r="J13968"/>
    </row>
    <row r="13969" spans="10:10" x14ac:dyDescent="0.25">
      <c r="J13969"/>
    </row>
    <row r="13970" spans="10:10" x14ac:dyDescent="0.25">
      <c r="J13970"/>
    </row>
    <row r="13971" spans="10:10" x14ac:dyDescent="0.25">
      <c r="J13971"/>
    </row>
    <row r="13972" spans="10:10" x14ac:dyDescent="0.25">
      <c r="J13972"/>
    </row>
    <row r="13973" spans="10:10" x14ac:dyDescent="0.25">
      <c r="J13973"/>
    </row>
    <row r="13974" spans="10:10" x14ac:dyDescent="0.25">
      <c r="J13974"/>
    </row>
    <row r="13975" spans="10:10" x14ac:dyDescent="0.25">
      <c r="J13975"/>
    </row>
    <row r="13976" spans="10:10" x14ac:dyDescent="0.25">
      <c r="J13976"/>
    </row>
    <row r="13977" spans="10:10" x14ac:dyDescent="0.25">
      <c r="J13977"/>
    </row>
    <row r="13978" spans="10:10" x14ac:dyDescent="0.25">
      <c r="J13978"/>
    </row>
    <row r="13979" spans="10:10" x14ac:dyDescent="0.25">
      <c r="J13979"/>
    </row>
    <row r="13980" spans="10:10" x14ac:dyDescent="0.25">
      <c r="J13980"/>
    </row>
    <row r="13981" spans="10:10" x14ac:dyDescent="0.25">
      <c r="J13981"/>
    </row>
    <row r="13982" spans="10:10" x14ac:dyDescent="0.25">
      <c r="J13982"/>
    </row>
    <row r="13983" spans="10:10" x14ac:dyDescent="0.25">
      <c r="J13983"/>
    </row>
    <row r="13984" spans="10:10" x14ac:dyDescent="0.25">
      <c r="J13984"/>
    </row>
    <row r="13985" spans="10:10" x14ac:dyDescent="0.25">
      <c r="J13985"/>
    </row>
    <row r="13986" spans="10:10" x14ac:dyDescent="0.25">
      <c r="J13986"/>
    </row>
    <row r="13987" spans="10:10" x14ac:dyDescent="0.25">
      <c r="J13987"/>
    </row>
    <row r="13988" spans="10:10" x14ac:dyDescent="0.25">
      <c r="J13988"/>
    </row>
    <row r="13989" spans="10:10" x14ac:dyDescent="0.25">
      <c r="J13989"/>
    </row>
    <row r="13990" spans="10:10" x14ac:dyDescent="0.25">
      <c r="J13990"/>
    </row>
    <row r="13991" spans="10:10" x14ac:dyDescent="0.25">
      <c r="J13991"/>
    </row>
    <row r="13992" spans="10:10" x14ac:dyDescent="0.25">
      <c r="J13992"/>
    </row>
    <row r="13993" spans="10:10" x14ac:dyDescent="0.25">
      <c r="J13993"/>
    </row>
    <row r="13994" spans="10:10" x14ac:dyDescent="0.25">
      <c r="J13994"/>
    </row>
    <row r="13995" spans="10:10" x14ac:dyDescent="0.25">
      <c r="J13995"/>
    </row>
    <row r="13996" spans="10:10" x14ac:dyDescent="0.25">
      <c r="J13996"/>
    </row>
    <row r="13997" spans="10:10" x14ac:dyDescent="0.25">
      <c r="J13997"/>
    </row>
    <row r="13998" spans="10:10" x14ac:dyDescent="0.25">
      <c r="J13998"/>
    </row>
    <row r="13999" spans="10:10" x14ac:dyDescent="0.25">
      <c r="J13999"/>
    </row>
    <row r="14000" spans="10:10" x14ac:dyDescent="0.25">
      <c r="J14000"/>
    </row>
    <row r="14001" spans="10:10" x14ac:dyDescent="0.25">
      <c r="J14001"/>
    </row>
    <row r="14002" spans="10:10" x14ac:dyDescent="0.25">
      <c r="J14002"/>
    </row>
    <row r="14003" spans="10:10" x14ac:dyDescent="0.25">
      <c r="J14003"/>
    </row>
    <row r="14004" spans="10:10" x14ac:dyDescent="0.25">
      <c r="J14004"/>
    </row>
    <row r="14005" spans="10:10" x14ac:dyDescent="0.25">
      <c r="J14005"/>
    </row>
    <row r="14006" spans="10:10" x14ac:dyDescent="0.25">
      <c r="J14006"/>
    </row>
    <row r="14007" spans="10:10" x14ac:dyDescent="0.25">
      <c r="J14007"/>
    </row>
    <row r="14008" spans="10:10" x14ac:dyDescent="0.25">
      <c r="J14008"/>
    </row>
    <row r="14009" spans="10:10" x14ac:dyDescent="0.25">
      <c r="J14009"/>
    </row>
    <row r="14010" spans="10:10" x14ac:dyDescent="0.25">
      <c r="J14010"/>
    </row>
    <row r="14011" spans="10:10" x14ac:dyDescent="0.25">
      <c r="J14011"/>
    </row>
    <row r="14012" spans="10:10" x14ac:dyDescent="0.25">
      <c r="J14012"/>
    </row>
    <row r="14013" spans="10:10" x14ac:dyDescent="0.25">
      <c r="J14013"/>
    </row>
    <row r="14014" spans="10:10" x14ac:dyDescent="0.25">
      <c r="J14014"/>
    </row>
    <row r="14015" spans="10:10" x14ac:dyDescent="0.25">
      <c r="J14015"/>
    </row>
    <row r="14016" spans="10:10" x14ac:dyDescent="0.25">
      <c r="J14016"/>
    </row>
    <row r="14017" spans="10:10" x14ac:dyDescent="0.25">
      <c r="J14017"/>
    </row>
    <row r="14018" spans="10:10" x14ac:dyDescent="0.25">
      <c r="J14018"/>
    </row>
    <row r="14019" spans="10:10" x14ac:dyDescent="0.25">
      <c r="J14019"/>
    </row>
    <row r="14020" spans="10:10" x14ac:dyDescent="0.25">
      <c r="J14020"/>
    </row>
    <row r="14021" spans="10:10" x14ac:dyDescent="0.25">
      <c r="J14021"/>
    </row>
    <row r="14022" spans="10:10" x14ac:dyDescent="0.25">
      <c r="J14022"/>
    </row>
    <row r="14023" spans="10:10" x14ac:dyDescent="0.25">
      <c r="J14023"/>
    </row>
    <row r="14024" spans="10:10" x14ac:dyDescent="0.25">
      <c r="J14024"/>
    </row>
    <row r="14025" spans="10:10" x14ac:dyDescent="0.25">
      <c r="J14025"/>
    </row>
    <row r="14026" spans="10:10" x14ac:dyDescent="0.25">
      <c r="J14026"/>
    </row>
    <row r="14027" spans="10:10" x14ac:dyDescent="0.25">
      <c r="J14027"/>
    </row>
    <row r="14028" spans="10:10" x14ac:dyDescent="0.25">
      <c r="J14028"/>
    </row>
    <row r="14029" spans="10:10" x14ac:dyDescent="0.25">
      <c r="J14029"/>
    </row>
    <row r="14030" spans="10:10" x14ac:dyDescent="0.25">
      <c r="J14030"/>
    </row>
    <row r="14031" spans="10:10" x14ac:dyDescent="0.25">
      <c r="J14031"/>
    </row>
    <row r="14032" spans="10:10" x14ac:dyDescent="0.25">
      <c r="J14032"/>
    </row>
    <row r="14033" spans="10:10" x14ac:dyDescent="0.25">
      <c r="J14033"/>
    </row>
    <row r="14034" spans="10:10" x14ac:dyDescent="0.25">
      <c r="J14034"/>
    </row>
    <row r="14035" spans="10:10" x14ac:dyDescent="0.25">
      <c r="J14035"/>
    </row>
    <row r="14036" spans="10:10" x14ac:dyDescent="0.25">
      <c r="J14036"/>
    </row>
    <row r="14037" spans="10:10" x14ac:dyDescent="0.25">
      <c r="J14037"/>
    </row>
    <row r="14038" spans="10:10" x14ac:dyDescent="0.25">
      <c r="J14038"/>
    </row>
    <row r="14039" spans="10:10" x14ac:dyDescent="0.25">
      <c r="J14039"/>
    </row>
    <row r="14040" spans="10:10" x14ac:dyDescent="0.25">
      <c r="J14040"/>
    </row>
    <row r="14041" spans="10:10" x14ac:dyDescent="0.25">
      <c r="J14041"/>
    </row>
    <row r="14042" spans="10:10" x14ac:dyDescent="0.25">
      <c r="J14042"/>
    </row>
    <row r="14043" spans="10:10" x14ac:dyDescent="0.25">
      <c r="J14043"/>
    </row>
    <row r="14044" spans="10:10" x14ac:dyDescent="0.25">
      <c r="J14044"/>
    </row>
    <row r="14045" spans="10:10" x14ac:dyDescent="0.25">
      <c r="J14045"/>
    </row>
    <row r="14046" spans="10:10" x14ac:dyDescent="0.25">
      <c r="J14046"/>
    </row>
    <row r="14047" spans="10:10" x14ac:dyDescent="0.25">
      <c r="J14047"/>
    </row>
    <row r="14048" spans="10:10" x14ac:dyDescent="0.25">
      <c r="J14048"/>
    </row>
    <row r="14049" spans="10:10" x14ac:dyDescent="0.25">
      <c r="J14049"/>
    </row>
    <row r="14050" spans="10:10" x14ac:dyDescent="0.25">
      <c r="J14050"/>
    </row>
    <row r="14051" spans="10:10" x14ac:dyDescent="0.25">
      <c r="J14051"/>
    </row>
    <row r="14052" spans="10:10" x14ac:dyDescent="0.25">
      <c r="J14052"/>
    </row>
    <row r="14053" spans="10:10" x14ac:dyDescent="0.25">
      <c r="J14053"/>
    </row>
    <row r="14054" spans="10:10" x14ac:dyDescent="0.25">
      <c r="J14054"/>
    </row>
    <row r="14055" spans="10:10" x14ac:dyDescent="0.25">
      <c r="J14055"/>
    </row>
    <row r="14056" spans="10:10" x14ac:dyDescent="0.25">
      <c r="J14056"/>
    </row>
    <row r="14057" spans="10:10" x14ac:dyDescent="0.25">
      <c r="J14057"/>
    </row>
    <row r="14058" spans="10:10" x14ac:dyDescent="0.25">
      <c r="J14058"/>
    </row>
    <row r="14059" spans="10:10" x14ac:dyDescent="0.25">
      <c r="J14059"/>
    </row>
    <row r="14060" spans="10:10" x14ac:dyDescent="0.25">
      <c r="J14060"/>
    </row>
    <row r="14061" spans="10:10" x14ac:dyDescent="0.25">
      <c r="J14061"/>
    </row>
    <row r="14062" spans="10:10" x14ac:dyDescent="0.25">
      <c r="J14062"/>
    </row>
    <row r="14063" spans="10:10" x14ac:dyDescent="0.25">
      <c r="J14063"/>
    </row>
    <row r="14064" spans="10:10" x14ac:dyDescent="0.25">
      <c r="J14064"/>
    </row>
    <row r="14065" spans="10:10" x14ac:dyDescent="0.25">
      <c r="J14065"/>
    </row>
    <row r="14066" spans="10:10" x14ac:dyDescent="0.25">
      <c r="J14066"/>
    </row>
    <row r="14067" spans="10:10" x14ac:dyDescent="0.25">
      <c r="J14067"/>
    </row>
    <row r="14068" spans="10:10" x14ac:dyDescent="0.25">
      <c r="J14068"/>
    </row>
    <row r="14069" spans="10:10" x14ac:dyDescent="0.25">
      <c r="J14069"/>
    </row>
    <row r="14070" spans="10:10" x14ac:dyDescent="0.25">
      <c r="J14070"/>
    </row>
    <row r="14071" spans="10:10" x14ac:dyDescent="0.25">
      <c r="J14071"/>
    </row>
    <row r="14072" spans="10:10" x14ac:dyDescent="0.25">
      <c r="J14072"/>
    </row>
    <row r="14073" spans="10:10" x14ac:dyDescent="0.25">
      <c r="J14073"/>
    </row>
    <row r="14074" spans="10:10" x14ac:dyDescent="0.25">
      <c r="J14074"/>
    </row>
    <row r="14075" spans="10:10" x14ac:dyDescent="0.25">
      <c r="J14075"/>
    </row>
    <row r="14076" spans="10:10" x14ac:dyDescent="0.25">
      <c r="J14076"/>
    </row>
    <row r="14077" spans="10:10" x14ac:dyDescent="0.25">
      <c r="J14077"/>
    </row>
    <row r="14078" spans="10:10" x14ac:dyDescent="0.25">
      <c r="J14078"/>
    </row>
    <row r="14079" spans="10:10" x14ac:dyDescent="0.25">
      <c r="J14079"/>
    </row>
    <row r="14080" spans="10:10" x14ac:dyDescent="0.25">
      <c r="J14080"/>
    </row>
    <row r="14081" spans="10:10" x14ac:dyDescent="0.25">
      <c r="J14081"/>
    </row>
    <row r="14082" spans="10:10" x14ac:dyDescent="0.25">
      <c r="J14082"/>
    </row>
    <row r="14083" spans="10:10" x14ac:dyDescent="0.25">
      <c r="J14083"/>
    </row>
    <row r="14084" spans="10:10" x14ac:dyDescent="0.25">
      <c r="J14084"/>
    </row>
    <row r="14085" spans="10:10" x14ac:dyDescent="0.25">
      <c r="J14085"/>
    </row>
    <row r="14086" spans="10:10" x14ac:dyDescent="0.25">
      <c r="J14086"/>
    </row>
    <row r="14087" spans="10:10" x14ac:dyDescent="0.25">
      <c r="J14087"/>
    </row>
    <row r="14088" spans="10:10" x14ac:dyDescent="0.25">
      <c r="J14088"/>
    </row>
    <row r="14089" spans="10:10" x14ac:dyDescent="0.25">
      <c r="J14089"/>
    </row>
    <row r="14090" spans="10:10" x14ac:dyDescent="0.25">
      <c r="J14090"/>
    </row>
    <row r="14091" spans="10:10" x14ac:dyDescent="0.25">
      <c r="J14091"/>
    </row>
    <row r="14092" spans="10:10" x14ac:dyDescent="0.25">
      <c r="J14092"/>
    </row>
    <row r="14093" spans="10:10" x14ac:dyDescent="0.25">
      <c r="J14093"/>
    </row>
    <row r="14094" spans="10:10" x14ac:dyDescent="0.25">
      <c r="J14094"/>
    </row>
    <row r="14095" spans="10:10" x14ac:dyDescent="0.25">
      <c r="J14095"/>
    </row>
    <row r="14096" spans="10:10" x14ac:dyDescent="0.25">
      <c r="J14096"/>
    </row>
    <row r="14097" spans="10:10" x14ac:dyDescent="0.25">
      <c r="J14097"/>
    </row>
    <row r="14098" spans="10:10" x14ac:dyDescent="0.25">
      <c r="J14098"/>
    </row>
    <row r="14099" spans="10:10" x14ac:dyDescent="0.25">
      <c r="J14099"/>
    </row>
    <row r="14100" spans="10:10" x14ac:dyDescent="0.25">
      <c r="J14100"/>
    </row>
    <row r="14101" spans="10:10" x14ac:dyDescent="0.25">
      <c r="J14101"/>
    </row>
    <row r="14102" spans="10:10" x14ac:dyDescent="0.25">
      <c r="J14102"/>
    </row>
    <row r="14103" spans="10:10" x14ac:dyDescent="0.25">
      <c r="J14103"/>
    </row>
    <row r="14104" spans="10:10" x14ac:dyDescent="0.25">
      <c r="J14104"/>
    </row>
    <row r="14105" spans="10:10" x14ac:dyDescent="0.25">
      <c r="J14105"/>
    </row>
    <row r="14106" spans="10:10" x14ac:dyDescent="0.25">
      <c r="J14106"/>
    </row>
    <row r="14107" spans="10:10" x14ac:dyDescent="0.25">
      <c r="J14107"/>
    </row>
    <row r="14108" spans="10:10" x14ac:dyDescent="0.25">
      <c r="J14108"/>
    </row>
    <row r="14109" spans="10:10" x14ac:dyDescent="0.25">
      <c r="J14109"/>
    </row>
    <row r="14110" spans="10:10" x14ac:dyDescent="0.25">
      <c r="J14110"/>
    </row>
    <row r="14111" spans="10:10" x14ac:dyDescent="0.25">
      <c r="J14111"/>
    </row>
    <row r="14112" spans="10:10" x14ac:dyDescent="0.25">
      <c r="J14112"/>
    </row>
    <row r="14113" spans="10:10" x14ac:dyDescent="0.25">
      <c r="J14113"/>
    </row>
    <row r="14114" spans="10:10" x14ac:dyDescent="0.25">
      <c r="J14114"/>
    </row>
    <row r="14115" spans="10:10" x14ac:dyDescent="0.25">
      <c r="J14115"/>
    </row>
    <row r="14116" spans="10:10" x14ac:dyDescent="0.25">
      <c r="J14116"/>
    </row>
    <row r="14117" spans="10:10" x14ac:dyDescent="0.25">
      <c r="J14117"/>
    </row>
    <row r="14118" spans="10:10" x14ac:dyDescent="0.25">
      <c r="J14118"/>
    </row>
    <row r="14119" spans="10:10" x14ac:dyDescent="0.25">
      <c r="J14119"/>
    </row>
    <row r="14120" spans="10:10" x14ac:dyDescent="0.25">
      <c r="J14120"/>
    </row>
    <row r="14121" spans="10:10" x14ac:dyDescent="0.25">
      <c r="J14121"/>
    </row>
    <row r="14122" spans="10:10" x14ac:dyDescent="0.25">
      <c r="J14122"/>
    </row>
    <row r="14123" spans="10:10" x14ac:dyDescent="0.25">
      <c r="J14123"/>
    </row>
    <row r="14124" spans="10:10" x14ac:dyDescent="0.25">
      <c r="J14124"/>
    </row>
    <row r="14125" spans="10:10" x14ac:dyDescent="0.25">
      <c r="J14125"/>
    </row>
    <row r="14126" spans="10:10" x14ac:dyDescent="0.25">
      <c r="J14126"/>
    </row>
    <row r="14127" spans="10:10" x14ac:dyDescent="0.25">
      <c r="J14127"/>
    </row>
    <row r="14128" spans="10:10" x14ac:dyDescent="0.25">
      <c r="J14128"/>
    </row>
    <row r="14129" spans="10:10" x14ac:dyDescent="0.25">
      <c r="J14129"/>
    </row>
    <row r="14130" spans="10:10" x14ac:dyDescent="0.25">
      <c r="J14130"/>
    </row>
    <row r="14131" spans="10:10" x14ac:dyDescent="0.25">
      <c r="J14131"/>
    </row>
    <row r="14132" spans="10:10" x14ac:dyDescent="0.25">
      <c r="J14132"/>
    </row>
    <row r="14133" spans="10:10" x14ac:dyDescent="0.25">
      <c r="J14133"/>
    </row>
    <row r="14134" spans="10:10" x14ac:dyDescent="0.25">
      <c r="J14134"/>
    </row>
    <row r="14135" spans="10:10" x14ac:dyDescent="0.25">
      <c r="J14135"/>
    </row>
    <row r="14136" spans="10:10" x14ac:dyDescent="0.25">
      <c r="J14136"/>
    </row>
    <row r="14137" spans="10:10" x14ac:dyDescent="0.25">
      <c r="J14137"/>
    </row>
    <row r="14138" spans="10:10" x14ac:dyDescent="0.25">
      <c r="J14138"/>
    </row>
    <row r="14139" spans="10:10" x14ac:dyDescent="0.25">
      <c r="J14139"/>
    </row>
    <row r="14140" spans="10:10" x14ac:dyDescent="0.25">
      <c r="J14140"/>
    </row>
    <row r="14141" spans="10:10" x14ac:dyDescent="0.25">
      <c r="J14141"/>
    </row>
    <row r="14142" spans="10:10" x14ac:dyDescent="0.25">
      <c r="J14142"/>
    </row>
    <row r="14143" spans="10:10" x14ac:dyDescent="0.25">
      <c r="J14143"/>
    </row>
    <row r="14144" spans="10:10" x14ac:dyDescent="0.25">
      <c r="J14144"/>
    </row>
    <row r="14145" spans="10:10" x14ac:dyDescent="0.25">
      <c r="J14145"/>
    </row>
    <row r="14146" spans="10:10" x14ac:dyDescent="0.25">
      <c r="J14146"/>
    </row>
    <row r="14147" spans="10:10" x14ac:dyDescent="0.25">
      <c r="J14147"/>
    </row>
    <row r="14148" spans="10:10" x14ac:dyDescent="0.25">
      <c r="J14148"/>
    </row>
    <row r="14149" spans="10:10" x14ac:dyDescent="0.25">
      <c r="J14149"/>
    </row>
    <row r="14150" spans="10:10" x14ac:dyDescent="0.25">
      <c r="J14150"/>
    </row>
    <row r="14151" spans="10:10" x14ac:dyDescent="0.25">
      <c r="J14151"/>
    </row>
    <row r="14152" spans="10:10" x14ac:dyDescent="0.25">
      <c r="J14152"/>
    </row>
    <row r="14153" spans="10:10" x14ac:dyDescent="0.25">
      <c r="J14153"/>
    </row>
    <row r="14154" spans="10:10" x14ac:dyDescent="0.25">
      <c r="J14154"/>
    </row>
    <row r="14155" spans="10:10" x14ac:dyDescent="0.25">
      <c r="J14155"/>
    </row>
    <row r="14156" spans="10:10" x14ac:dyDescent="0.25">
      <c r="J14156"/>
    </row>
    <row r="14157" spans="10:10" x14ac:dyDescent="0.25">
      <c r="J14157"/>
    </row>
    <row r="14158" spans="10:10" x14ac:dyDescent="0.25">
      <c r="J14158"/>
    </row>
    <row r="14159" spans="10:10" x14ac:dyDescent="0.25">
      <c r="J14159"/>
    </row>
    <row r="14160" spans="10:10" x14ac:dyDescent="0.25">
      <c r="J14160"/>
    </row>
    <row r="14161" spans="10:10" x14ac:dyDescent="0.25">
      <c r="J14161"/>
    </row>
    <row r="14162" spans="10:10" x14ac:dyDescent="0.25">
      <c r="J14162"/>
    </row>
    <row r="14163" spans="10:10" x14ac:dyDescent="0.25">
      <c r="J14163"/>
    </row>
    <row r="14164" spans="10:10" x14ac:dyDescent="0.25">
      <c r="J14164"/>
    </row>
    <row r="14165" spans="10:10" x14ac:dyDescent="0.25">
      <c r="J14165"/>
    </row>
    <row r="14166" spans="10:10" x14ac:dyDescent="0.25">
      <c r="J14166"/>
    </row>
    <row r="14167" spans="10:10" x14ac:dyDescent="0.25">
      <c r="J14167"/>
    </row>
    <row r="14168" spans="10:10" x14ac:dyDescent="0.25">
      <c r="J14168"/>
    </row>
    <row r="14169" spans="10:10" x14ac:dyDescent="0.25">
      <c r="J14169"/>
    </row>
    <row r="14170" spans="10:10" x14ac:dyDescent="0.25">
      <c r="J14170"/>
    </row>
    <row r="14171" spans="10:10" x14ac:dyDescent="0.25">
      <c r="J14171"/>
    </row>
    <row r="14172" spans="10:10" x14ac:dyDescent="0.25">
      <c r="J14172"/>
    </row>
    <row r="14173" spans="10:10" x14ac:dyDescent="0.25">
      <c r="J14173"/>
    </row>
    <row r="14174" spans="10:10" x14ac:dyDescent="0.25">
      <c r="J14174"/>
    </row>
    <row r="14175" spans="10:10" x14ac:dyDescent="0.25">
      <c r="J14175"/>
    </row>
    <row r="14176" spans="10:10" x14ac:dyDescent="0.25">
      <c r="J14176"/>
    </row>
    <row r="14177" spans="10:10" x14ac:dyDescent="0.25">
      <c r="J14177"/>
    </row>
    <row r="14178" spans="10:10" x14ac:dyDescent="0.25">
      <c r="J14178"/>
    </row>
    <row r="14179" spans="10:10" x14ac:dyDescent="0.25">
      <c r="J14179"/>
    </row>
    <row r="14180" spans="10:10" x14ac:dyDescent="0.25">
      <c r="J14180"/>
    </row>
    <row r="14181" spans="10:10" x14ac:dyDescent="0.25">
      <c r="J14181"/>
    </row>
    <row r="14182" spans="10:10" x14ac:dyDescent="0.25">
      <c r="J14182"/>
    </row>
    <row r="14183" spans="10:10" x14ac:dyDescent="0.25">
      <c r="J14183"/>
    </row>
    <row r="14184" spans="10:10" x14ac:dyDescent="0.25">
      <c r="J14184"/>
    </row>
    <row r="14185" spans="10:10" x14ac:dyDescent="0.25">
      <c r="J14185"/>
    </row>
    <row r="14186" spans="10:10" x14ac:dyDescent="0.25">
      <c r="J14186"/>
    </row>
    <row r="14187" spans="10:10" x14ac:dyDescent="0.25">
      <c r="J14187"/>
    </row>
    <row r="14188" spans="10:10" x14ac:dyDescent="0.25">
      <c r="J14188"/>
    </row>
    <row r="14189" spans="10:10" x14ac:dyDescent="0.25">
      <c r="J14189"/>
    </row>
    <row r="14190" spans="10:10" x14ac:dyDescent="0.25">
      <c r="J14190"/>
    </row>
    <row r="14191" spans="10:10" x14ac:dyDescent="0.25">
      <c r="J14191"/>
    </row>
    <row r="14192" spans="10:10" x14ac:dyDescent="0.25">
      <c r="J14192"/>
    </row>
    <row r="14193" spans="10:10" x14ac:dyDescent="0.25">
      <c r="J14193"/>
    </row>
    <row r="14194" spans="10:10" x14ac:dyDescent="0.25">
      <c r="J14194"/>
    </row>
    <row r="14195" spans="10:10" x14ac:dyDescent="0.25">
      <c r="J14195"/>
    </row>
    <row r="14196" spans="10:10" x14ac:dyDescent="0.25">
      <c r="J14196"/>
    </row>
    <row r="14197" spans="10:10" x14ac:dyDescent="0.25">
      <c r="J14197"/>
    </row>
    <row r="14198" spans="10:10" x14ac:dyDescent="0.25">
      <c r="J14198"/>
    </row>
    <row r="14199" spans="10:10" x14ac:dyDescent="0.25">
      <c r="J14199"/>
    </row>
    <row r="14200" spans="10:10" x14ac:dyDescent="0.25">
      <c r="J14200"/>
    </row>
    <row r="14201" spans="10:10" x14ac:dyDescent="0.25">
      <c r="J14201"/>
    </row>
    <row r="14202" spans="10:10" x14ac:dyDescent="0.25">
      <c r="J14202"/>
    </row>
    <row r="14203" spans="10:10" x14ac:dyDescent="0.25">
      <c r="J14203"/>
    </row>
    <row r="14204" spans="10:10" x14ac:dyDescent="0.25">
      <c r="J14204"/>
    </row>
    <row r="14205" spans="10:10" x14ac:dyDescent="0.25">
      <c r="J14205"/>
    </row>
    <row r="14206" spans="10:10" x14ac:dyDescent="0.25">
      <c r="J14206"/>
    </row>
    <row r="14207" spans="10:10" x14ac:dyDescent="0.25">
      <c r="J14207"/>
    </row>
    <row r="14208" spans="10:10" x14ac:dyDescent="0.25">
      <c r="J14208"/>
    </row>
    <row r="14209" spans="10:10" x14ac:dyDescent="0.25">
      <c r="J14209"/>
    </row>
    <row r="14210" spans="10:10" x14ac:dyDescent="0.25">
      <c r="J14210"/>
    </row>
    <row r="14211" spans="10:10" x14ac:dyDescent="0.25">
      <c r="J14211"/>
    </row>
    <row r="14212" spans="10:10" x14ac:dyDescent="0.25">
      <c r="J14212"/>
    </row>
    <row r="14213" spans="10:10" x14ac:dyDescent="0.25">
      <c r="J14213"/>
    </row>
    <row r="14214" spans="10:10" x14ac:dyDescent="0.25">
      <c r="J14214"/>
    </row>
    <row r="14215" spans="10:10" x14ac:dyDescent="0.25">
      <c r="J14215"/>
    </row>
    <row r="14216" spans="10:10" x14ac:dyDescent="0.25">
      <c r="J14216"/>
    </row>
    <row r="14217" spans="10:10" x14ac:dyDescent="0.25">
      <c r="J14217"/>
    </row>
    <row r="14218" spans="10:10" x14ac:dyDescent="0.25">
      <c r="J14218"/>
    </row>
    <row r="14219" spans="10:10" x14ac:dyDescent="0.25">
      <c r="J14219"/>
    </row>
    <row r="14220" spans="10:10" x14ac:dyDescent="0.25">
      <c r="J14220"/>
    </row>
    <row r="14221" spans="10:10" x14ac:dyDescent="0.25">
      <c r="J14221"/>
    </row>
    <row r="14222" spans="10:10" x14ac:dyDescent="0.25">
      <c r="J14222"/>
    </row>
    <row r="14223" spans="10:10" x14ac:dyDescent="0.25">
      <c r="J14223"/>
    </row>
    <row r="14224" spans="10:10" x14ac:dyDescent="0.25">
      <c r="J14224"/>
    </row>
    <row r="14225" spans="10:10" x14ac:dyDescent="0.25">
      <c r="J14225"/>
    </row>
    <row r="14226" spans="10:10" x14ac:dyDescent="0.25">
      <c r="J14226"/>
    </row>
    <row r="14227" spans="10:10" x14ac:dyDescent="0.25">
      <c r="J14227"/>
    </row>
    <row r="14228" spans="10:10" x14ac:dyDescent="0.25">
      <c r="J14228"/>
    </row>
    <row r="14229" spans="10:10" x14ac:dyDescent="0.25">
      <c r="J14229"/>
    </row>
    <row r="14230" spans="10:10" x14ac:dyDescent="0.25">
      <c r="J14230"/>
    </row>
    <row r="14231" spans="10:10" x14ac:dyDescent="0.25">
      <c r="J14231"/>
    </row>
    <row r="14232" spans="10:10" x14ac:dyDescent="0.25">
      <c r="J14232"/>
    </row>
    <row r="14233" spans="10:10" x14ac:dyDescent="0.25">
      <c r="J14233"/>
    </row>
    <row r="14234" spans="10:10" x14ac:dyDescent="0.25">
      <c r="J14234"/>
    </row>
    <row r="14235" spans="10:10" x14ac:dyDescent="0.25">
      <c r="J14235"/>
    </row>
    <row r="14236" spans="10:10" x14ac:dyDescent="0.25">
      <c r="J14236"/>
    </row>
    <row r="14237" spans="10:10" x14ac:dyDescent="0.25">
      <c r="J14237"/>
    </row>
    <row r="14238" spans="10:10" x14ac:dyDescent="0.25">
      <c r="J14238"/>
    </row>
    <row r="14239" spans="10:10" x14ac:dyDescent="0.25">
      <c r="J14239"/>
    </row>
    <row r="14240" spans="10:10" x14ac:dyDescent="0.25">
      <c r="J14240"/>
    </row>
    <row r="14241" spans="10:10" x14ac:dyDescent="0.25">
      <c r="J14241"/>
    </row>
    <row r="14242" spans="10:10" x14ac:dyDescent="0.25">
      <c r="J14242"/>
    </row>
    <row r="14243" spans="10:10" x14ac:dyDescent="0.25">
      <c r="J14243"/>
    </row>
    <row r="14244" spans="10:10" x14ac:dyDescent="0.25">
      <c r="J14244"/>
    </row>
    <row r="14245" spans="10:10" x14ac:dyDescent="0.25">
      <c r="J14245"/>
    </row>
    <row r="14246" spans="10:10" x14ac:dyDescent="0.25">
      <c r="J14246"/>
    </row>
    <row r="14247" spans="10:10" x14ac:dyDescent="0.25">
      <c r="J14247"/>
    </row>
    <row r="14248" spans="10:10" x14ac:dyDescent="0.25">
      <c r="J14248"/>
    </row>
    <row r="14249" spans="10:10" x14ac:dyDescent="0.25">
      <c r="J14249"/>
    </row>
    <row r="14250" spans="10:10" x14ac:dyDescent="0.25">
      <c r="J14250"/>
    </row>
    <row r="14251" spans="10:10" x14ac:dyDescent="0.25">
      <c r="J14251"/>
    </row>
    <row r="14252" spans="10:10" x14ac:dyDescent="0.25">
      <c r="J14252"/>
    </row>
    <row r="14253" spans="10:10" x14ac:dyDescent="0.25">
      <c r="J14253"/>
    </row>
    <row r="14254" spans="10:10" x14ac:dyDescent="0.25">
      <c r="J14254"/>
    </row>
    <row r="14255" spans="10:10" x14ac:dyDescent="0.25">
      <c r="J14255"/>
    </row>
    <row r="14256" spans="10:10" x14ac:dyDescent="0.25">
      <c r="J14256"/>
    </row>
    <row r="14257" spans="10:10" x14ac:dyDescent="0.25">
      <c r="J14257"/>
    </row>
    <row r="14258" spans="10:10" x14ac:dyDescent="0.25">
      <c r="J14258"/>
    </row>
    <row r="14259" spans="10:10" x14ac:dyDescent="0.25">
      <c r="J14259"/>
    </row>
    <row r="14260" spans="10:10" x14ac:dyDescent="0.25">
      <c r="J14260"/>
    </row>
    <row r="14261" spans="10:10" x14ac:dyDescent="0.25">
      <c r="J14261"/>
    </row>
    <row r="14262" spans="10:10" x14ac:dyDescent="0.25">
      <c r="J14262"/>
    </row>
    <row r="14263" spans="10:10" x14ac:dyDescent="0.25">
      <c r="J14263"/>
    </row>
    <row r="14264" spans="10:10" x14ac:dyDescent="0.25">
      <c r="J14264"/>
    </row>
    <row r="14265" spans="10:10" x14ac:dyDescent="0.25">
      <c r="J14265"/>
    </row>
    <row r="14266" spans="10:10" x14ac:dyDescent="0.25">
      <c r="J14266"/>
    </row>
    <row r="14267" spans="10:10" x14ac:dyDescent="0.25">
      <c r="J14267"/>
    </row>
    <row r="14268" spans="10:10" x14ac:dyDescent="0.25">
      <c r="J14268"/>
    </row>
    <row r="14269" spans="10:10" x14ac:dyDescent="0.25">
      <c r="J14269"/>
    </row>
    <row r="14270" spans="10:10" x14ac:dyDescent="0.25">
      <c r="J14270"/>
    </row>
    <row r="14271" spans="10:10" x14ac:dyDescent="0.25">
      <c r="J14271"/>
    </row>
    <row r="14272" spans="10:10" x14ac:dyDescent="0.25">
      <c r="J14272"/>
    </row>
    <row r="14273" spans="10:10" x14ac:dyDescent="0.25">
      <c r="J14273"/>
    </row>
    <row r="14274" spans="10:10" x14ac:dyDescent="0.25">
      <c r="J14274"/>
    </row>
    <row r="14275" spans="10:10" x14ac:dyDescent="0.25">
      <c r="J14275"/>
    </row>
    <row r="14276" spans="10:10" x14ac:dyDescent="0.25">
      <c r="J14276"/>
    </row>
    <row r="14277" spans="10:10" x14ac:dyDescent="0.25">
      <c r="J14277"/>
    </row>
    <row r="14278" spans="10:10" x14ac:dyDescent="0.25">
      <c r="J14278"/>
    </row>
    <row r="14279" spans="10:10" x14ac:dyDescent="0.25">
      <c r="J14279"/>
    </row>
    <row r="14280" spans="10:10" x14ac:dyDescent="0.25">
      <c r="J14280"/>
    </row>
    <row r="14281" spans="10:10" x14ac:dyDescent="0.25">
      <c r="J14281"/>
    </row>
    <row r="14282" spans="10:10" x14ac:dyDescent="0.25">
      <c r="J14282"/>
    </row>
    <row r="14283" spans="10:10" x14ac:dyDescent="0.25">
      <c r="J14283"/>
    </row>
    <row r="14284" spans="10:10" x14ac:dyDescent="0.25">
      <c r="J14284"/>
    </row>
    <row r="14285" spans="10:10" x14ac:dyDescent="0.25">
      <c r="J14285"/>
    </row>
    <row r="14286" spans="10:10" x14ac:dyDescent="0.25">
      <c r="J14286"/>
    </row>
    <row r="14287" spans="10:10" x14ac:dyDescent="0.25">
      <c r="J14287"/>
    </row>
    <row r="14288" spans="10:10" x14ac:dyDescent="0.25">
      <c r="J14288"/>
    </row>
    <row r="14289" spans="10:10" x14ac:dyDescent="0.25">
      <c r="J14289"/>
    </row>
    <row r="14290" spans="10:10" x14ac:dyDescent="0.25">
      <c r="J14290"/>
    </row>
    <row r="14291" spans="10:10" x14ac:dyDescent="0.25">
      <c r="J14291"/>
    </row>
    <row r="14292" spans="10:10" x14ac:dyDescent="0.25">
      <c r="J14292"/>
    </row>
    <row r="14293" spans="10:10" x14ac:dyDescent="0.25">
      <c r="J14293"/>
    </row>
    <row r="14294" spans="10:10" x14ac:dyDescent="0.25">
      <c r="J14294"/>
    </row>
    <row r="14295" spans="10:10" x14ac:dyDescent="0.25">
      <c r="J14295"/>
    </row>
    <row r="14296" spans="10:10" x14ac:dyDescent="0.25">
      <c r="J14296"/>
    </row>
    <row r="14297" spans="10:10" x14ac:dyDescent="0.25">
      <c r="J14297"/>
    </row>
    <row r="14298" spans="10:10" x14ac:dyDescent="0.25">
      <c r="J14298"/>
    </row>
    <row r="14299" spans="10:10" x14ac:dyDescent="0.25">
      <c r="J14299"/>
    </row>
    <row r="14300" spans="10:10" x14ac:dyDescent="0.25">
      <c r="J14300"/>
    </row>
    <row r="14301" spans="10:10" x14ac:dyDescent="0.25">
      <c r="J14301"/>
    </row>
    <row r="14302" spans="10:10" x14ac:dyDescent="0.25">
      <c r="J14302"/>
    </row>
    <row r="14303" spans="10:10" x14ac:dyDescent="0.25">
      <c r="J14303"/>
    </row>
    <row r="14304" spans="10:10" x14ac:dyDescent="0.25">
      <c r="J14304"/>
    </row>
    <row r="14305" spans="10:10" x14ac:dyDescent="0.25">
      <c r="J14305"/>
    </row>
    <row r="14306" spans="10:10" x14ac:dyDescent="0.25">
      <c r="J14306"/>
    </row>
    <row r="14307" spans="10:10" x14ac:dyDescent="0.25">
      <c r="J14307"/>
    </row>
    <row r="14308" spans="10:10" x14ac:dyDescent="0.25">
      <c r="J14308"/>
    </row>
    <row r="14309" spans="10:10" x14ac:dyDescent="0.25">
      <c r="J14309"/>
    </row>
    <row r="14310" spans="10:10" x14ac:dyDescent="0.25">
      <c r="J14310"/>
    </row>
    <row r="14311" spans="10:10" x14ac:dyDescent="0.25">
      <c r="J14311"/>
    </row>
    <row r="14312" spans="10:10" x14ac:dyDescent="0.25">
      <c r="J14312"/>
    </row>
    <row r="14313" spans="10:10" x14ac:dyDescent="0.25">
      <c r="J14313"/>
    </row>
    <row r="14314" spans="10:10" x14ac:dyDescent="0.25">
      <c r="J14314"/>
    </row>
    <row r="14315" spans="10:10" x14ac:dyDescent="0.25">
      <c r="J14315"/>
    </row>
    <row r="14316" spans="10:10" x14ac:dyDescent="0.25">
      <c r="J14316"/>
    </row>
    <row r="14317" spans="10:10" x14ac:dyDescent="0.25">
      <c r="J14317"/>
    </row>
    <row r="14318" spans="10:10" x14ac:dyDescent="0.25">
      <c r="J14318"/>
    </row>
    <row r="14319" spans="10:10" x14ac:dyDescent="0.25">
      <c r="J14319"/>
    </row>
    <row r="14320" spans="10:10" x14ac:dyDescent="0.25">
      <c r="J14320"/>
    </row>
    <row r="14321" spans="10:10" x14ac:dyDescent="0.25">
      <c r="J14321"/>
    </row>
    <row r="14322" spans="10:10" x14ac:dyDescent="0.25">
      <c r="J14322"/>
    </row>
    <row r="14323" spans="10:10" x14ac:dyDescent="0.25">
      <c r="J14323"/>
    </row>
    <row r="14324" spans="10:10" x14ac:dyDescent="0.25">
      <c r="J14324"/>
    </row>
    <row r="14325" spans="10:10" x14ac:dyDescent="0.25">
      <c r="J14325"/>
    </row>
    <row r="14326" spans="10:10" x14ac:dyDescent="0.25">
      <c r="J14326"/>
    </row>
    <row r="14327" spans="10:10" x14ac:dyDescent="0.25">
      <c r="J14327"/>
    </row>
    <row r="14328" spans="10:10" x14ac:dyDescent="0.25">
      <c r="J14328"/>
    </row>
    <row r="14329" spans="10:10" x14ac:dyDescent="0.25">
      <c r="J14329"/>
    </row>
    <row r="14330" spans="10:10" x14ac:dyDescent="0.25">
      <c r="J14330"/>
    </row>
    <row r="14331" spans="10:10" x14ac:dyDescent="0.25">
      <c r="J14331"/>
    </row>
    <row r="14332" spans="10:10" x14ac:dyDescent="0.25">
      <c r="J14332"/>
    </row>
    <row r="14333" spans="10:10" x14ac:dyDescent="0.25">
      <c r="J14333"/>
    </row>
    <row r="14334" spans="10:10" x14ac:dyDescent="0.25">
      <c r="J14334"/>
    </row>
    <row r="14335" spans="10:10" x14ac:dyDescent="0.25">
      <c r="J14335"/>
    </row>
    <row r="14336" spans="10:10" x14ac:dyDescent="0.25">
      <c r="J14336"/>
    </row>
    <row r="14337" spans="10:10" x14ac:dyDescent="0.25">
      <c r="J14337"/>
    </row>
    <row r="14338" spans="10:10" x14ac:dyDescent="0.25">
      <c r="J14338"/>
    </row>
    <row r="14339" spans="10:10" x14ac:dyDescent="0.25">
      <c r="J14339"/>
    </row>
    <row r="14340" spans="10:10" x14ac:dyDescent="0.25">
      <c r="J14340"/>
    </row>
    <row r="14341" spans="10:10" x14ac:dyDescent="0.25">
      <c r="J14341"/>
    </row>
    <row r="14342" spans="10:10" x14ac:dyDescent="0.25">
      <c r="J14342"/>
    </row>
    <row r="14343" spans="10:10" x14ac:dyDescent="0.25">
      <c r="J14343"/>
    </row>
    <row r="14344" spans="10:10" x14ac:dyDescent="0.25">
      <c r="J14344"/>
    </row>
    <row r="14345" spans="10:10" x14ac:dyDescent="0.25">
      <c r="J14345"/>
    </row>
    <row r="14346" spans="10:10" x14ac:dyDescent="0.25">
      <c r="J14346"/>
    </row>
    <row r="14347" spans="10:10" x14ac:dyDescent="0.25">
      <c r="J14347"/>
    </row>
    <row r="14348" spans="10:10" x14ac:dyDescent="0.25">
      <c r="J14348"/>
    </row>
    <row r="14349" spans="10:10" x14ac:dyDescent="0.25">
      <c r="J14349"/>
    </row>
    <row r="14350" spans="10:10" x14ac:dyDescent="0.25">
      <c r="J14350"/>
    </row>
    <row r="14351" spans="10:10" x14ac:dyDescent="0.25">
      <c r="J14351"/>
    </row>
    <row r="14352" spans="10:10" x14ac:dyDescent="0.25">
      <c r="J14352"/>
    </row>
    <row r="14353" spans="10:10" x14ac:dyDescent="0.25">
      <c r="J14353"/>
    </row>
    <row r="14354" spans="10:10" x14ac:dyDescent="0.25">
      <c r="J14354"/>
    </row>
    <row r="14355" spans="10:10" x14ac:dyDescent="0.25">
      <c r="J14355"/>
    </row>
    <row r="14356" spans="10:10" x14ac:dyDescent="0.25">
      <c r="J14356"/>
    </row>
    <row r="14357" spans="10:10" x14ac:dyDescent="0.25">
      <c r="J14357"/>
    </row>
    <row r="14358" spans="10:10" x14ac:dyDescent="0.25">
      <c r="J14358"/>
    </row>
    <row r="14359" spans="10:10" x14ac:dyDescent="0.25">
      <c r="J14359"/>
    </row>
    <row r="14360" spans="10:10" x14ac:dyDescent="0.25">
      <c r="J14360"/>
    </row>
    <row r="14361" spans="10:10" x14ac:dyDescent="0.25">
      <c r="J14361"/>
    </row>
    <row r="14362" spans="10:10" x14ac:dyDescent="0.25">
      <c r="J14362"/>
    </row>
    <row r="14363" spans="10:10" x14ac:dyDescent="0.25">
      <c r="J14363"/>
    </row>
    <row r="14364" spans="10:10" x14ac:dyDescent="0.25">
      <c r="J14364"/>
    </row>
    <row r="14365" spans="10:10" x14ac:dyDescent="0.25">
      <c r="J14365"/>
    </row>
    <row r="14366" spans="10:10" x14ac:dyDescent="0.25">
      <c r="J14366"/>
    </row>
    <row r="14367" spans="10:10" x14ac:dyDescent="0.25">
      <c r="J14367"/>
    </row>
    <row r="14368" spans="10:10" x14ac:dyDescent="0.25">
      <c r="J14368"/>
    </row>
    <row r="14369" spans="10:10" x14ac:dyDescent="0.25">
      <c r="J14369"/>
    </row>
    <row r="14370" spans="10:10" x14ac:dyDescent="0.25">
      <c r="J14370"/>
    </row>
    <row r="14371" spans="10:10" x14ac:dyDescent="0.25">
      <c r="J14371"/>
    </row>
    <row r="14372" spans="10:10" x14ac:dyDescent="0.25">
      <c r="J14372"/>
    </row>
    <row r="14373" spans="10:10" x14ac:dyDescent="0.25">
      <c r="J14373"/>
    </row>
    <row r="14374" spans="10:10" x14ac:dyDescent="0.25">
      <c r="J14374"/>
    </row>
    <row r="14375" spans="10:10" x14ac:dyDescent="0.25">
      <c r="J14375"/>
    </row>
    <row r="14376" spans="10:10" x14ac:dyDescent="0.25">
      <c r="J14376"/>
    </row>
    <row r="14377" spans="10:10" x14ac:dyDescent="0.25">
      <c r="J14377"/>
    </row>
    <row r="14378" spans="10:10" x14ac:dyDescent="0.25">
      <c r="J14378"/>
    </row>
    <row r="14379" spans="10:10" x14ac:dyDescent="0.25">
      <c r="J14379"/>
    </row>
    <row r="14380" spans="10:10" x14ac:dyDescent="0.25">
      <c r="J14380"/>
    </row>
    <row r="14381" spans="10:10" x14ac:dyDescent="0.25">
      <c r="J14381"/>
    </row>
    <row r="14382" spans="10:10" x14ac:dyDescent="0.25">
      <c r="J14382"/>
    </row>
    <row r="14383" spans="10:10" x14ac:dyDescent="0.25">
      <c r="J14383"/>
    </row>
    <row r="14384" spans="10:10" x14ac:dyDescent="0.25">
      <c r="J14384"/>
    </row>
    <row r="14385" spans="10:10" x14ac:dyDescent="0.25">
      <c r="J14385"/>
    </row>
    <row r="14386" spans="10:10" x14ac:dyDescent="0.25">
      <c r="J14386"/>
    </row>
    <row r="14387" spans="10:10" x14ac:dyDescent="0.25">
      <c r="J14387"/>
    </row>
    <row r="14388" spans="10:10" x14ac:dyDescent="0.25">
      <c r="J14388"/>
    </row>
    <row r="14389" spans="10:10" x14ac:dyDescent="0.25">
      <c r="J14389"/>
    </row>
    <row r="14390" spans="10:10" x14ac:dyDescent="0.25">
      <c r="J14390"/>
    </row>
    <row r="14391" spans="10:10" x14ac:dyDescent="0.25">
      <c r="J14391"/>
    </row>
    <row r="14392" spans="10:10" x14ac:dyDescent="0.25">
      <c r="J14392"/>
    </row>
    <row r="14393" spans="10:10" x14ac:dyDescent="0.25">
      <c r="J14393"/>
    </row>
    <row r="14394" spans="10:10" x14ac:dyDescent="0.25">
      <c r="J14394"/>
    </row>
    <row r="14395" spans="10:10" x14ac:dyDescent="0.25">
      <c r="J14395"/>
    </row>
    <row r="14396" spans="10:10" x14ac:dyDescent="0.25">
      <c r="J14396"/>
    </row>
    <row r="14397" spans="10:10" x14ac:dyDescent="0.25">
      <c r="J14397"/>
    </row>
    <row r="14398" spans="10:10" x14ac:dyDescent="0.25">
      <c r="J14398"/>
    </row>
    <row r="14399" spans="10:10" x14ac:dyDescent="0.25">
      <c r="J14399"/>
    </row>
    <row r="14400" spans="10:10" x14ac:dyDescent="0.25">
      <c r="J14400"/>
    </row>
    <row r="14401" spans="10:10" x14ac:dyDescent="0.25">
      <c r="J14401"/>
    </row>
    <row r="14402" spans="10:10" x14ac:dyDescent="0.25">
      <c r="J14402"/>
    </row>
    <row r="14403" spans="10:10" x14ac:dyDescent="0.25">
      <c r="J14403"/>
    </row>
    <row r="14404" spans="10:10" x14ac:dyDescent="0.25">
      <c r="J14404"/>
    </row>
    <row r="14405" spans="10:10" x14ac:dyDescent="0.25">
      <c r="J14405"/>
    </row>
    <row r="14406" spans="10:10" x14ac:dyDescent="0.25">
      <c r="J14406"/>
    </row>
    <row r="14407" spans="10:10" x14ac:dyDescent="0.25">
      <c r="J14407"/>
    </row>
    <row r="14408" spans="10:10" x14ac:dyDescent="0.25">
      <c r="J14408"/>
    </row>
    <row r="14409" spans="10:10" x14ac:dyDescent="0.25">
      <c r="J14409"/>
    </row>
    <row r="14410" spans="10:10" x14ac:dyDescent="0.25">
      <c r="J14410"/>
    </row>
    <row r="14411" spans="10:10" x14ac:dyDescent="0.25">
      <c r="J14411"/>
    </row>
    <row r="14412" spans="10:10" x14ac:dyDescent="0.25">
      <c r="J14412"/>
    </row>
    <row r="14413" spans="10:10" x14ac:dyDescent="0.25">
      <c r="J14413"/>
    </row>
    <row r="14414" spans="10:10" x14ac:dyDescent="0.25">
      <c r="J14414"/>
    </row>
    <row r="14415" spans="10:10" x14ac:dyDescent="0.25">
      <c r="J14415"/>
    </row>
    <row r="14416" spans="10:10" x14ac:dyDescent="0.25">
      <c r="J14416"/>
    </row>
    <row r="14417" spans="10:10" x14ac:dyDescent="0.25">
      <c r="J14417"/>
    </row>
    <row r="14418" spans="10:10" x14ac:dyDescent="0.25">
      <c r="J14418"/>
    </row>
    <row r="14419" spans="10:10" x14ac:dyDescent="0.25">
      <c r="J14419"/>
    </row>
    <row r="14420" spans="10:10" x14ac:dyDescent="0.25">
      <c r="J14420"/>
    </row>
    <row r="14421" spans="10:10" x14ac:dyDescent="0.25">
      <c r="J14421"/>
    </row>
    <row r="14422" spans="10:10" x14ac:dyDescent="0.25">
      <c r="J14422"/>
    </row>
    <row r="14423" spans="10:10" x14ac:dyDescent="0.25">
      <c r="J14423"/>
    </row>
    <row r="14424" spans="10:10" x14ac:dyDescent="0.25">
      <c r="J14424"/>
    </row>
    <row r="14425" spans="10:10" x14ac:dyDescent="0.25">
      <c r="J14425"/>
    </row>
    <row r="14426" spans="10:10" x14ac:dyDescent="0.25">
      <c r="J14426"/>
    </row>
    <row r="14427" spans="10:10" x14ac:dyDescent="0.25">
      <c r="J14427"/>
    </row>
    <row r="14428" spans="10:10" x14ac:dyDescent="0.25">
      <c r="J14428"/>
    </row>
    <row r="14429" spans="10:10" x14ac:dyDescent="0.25">
      <c r="J14429"/>
    </row>
    <row r="14430" spans="10:10" x14ac:dyDescent="0.25">
      <c r="J14430"/>
    </row>
    <row r="14431" spans="10:10" x14ac:dyDescent="0.25">
      <c r="J14431"/>
    </row>
    <row r="14432" spans="10:10" x14ac:dyDescent="0.25">
      <c r="J14432"/>
    </row>
    <row r="14433" spans="10:10" x14ac:dyDescent="0.25">
      <c r="J14433"/>
    </row>
    <row r="14434" spans="10:10" x14ac:dyDescent="0.25">
      <c r="J14434"/>
    </row>
    <row r="14435" spans="10:10" x14ac:dyDescent="0.25">
      <c r="J14435"/>
    </row>
    <row r="14436" spans="10:10" x14ac:dyDescent="0.25">
      <c r="J14436"/>
    </row>
    <row r="14437" spans="10:10" x14ac:dyDescent="0.25">
      <c r="J14437"/>
    </row>
    <row r="14438" spans="10:10" x14ac:dyDescent="0.25">
      <c r="J14438"/>
    </row>
    <row r="14439" spans="10:10" x14ac:dyDescent="0.25">
      <c r="J14439"/>
    </row>
    <row r="14440" spans="10:10" x14ac:dyDescent="0.25">
      <c r="J14440"/>
    </row>
    <row r="14441" spans="10:10" x14ac:dyDescent="0.25">
      <c r="J14441"/>
    </row>
    <row r="14442" spans="10:10" x14ac:dyDescent="0.25">
      <c r="J14442"/>
    </row>
    <row r="14443" spans="10:10" x14ac:dyDescent="0.25">
      <c r="J14443"/>
    </row>
    <row r="14444" spans="10:10" x14ac:dyDescent="0.25">
      <c r="J14444"/>
    </row>
    <row r="14445" spans="10:10" x14ac:dyDescent="0.25">
      <c r="J14445"/>
    </row>
    <row r="14446" spans="10:10" x14ac:dyDescent="0.25">
      <c r="J14446"/>
    </row>
    <row r="14447" spans="10:10" x14ac:dyDescent="0.25">
      <c r="J14447"/>
    </row>
    <row r="14448" spans="10:10" x14ac:dyDescent="0.25">
      <c r="J14448"/>
    </row>
    <row r="14449" spans="10:10" x14ac:dyDescent="0.25">
      <c r="J14449"/>
    </row>
    <row r="14450" spans="10:10" x14ac:dyDescent="0.25">
      <c r="J14450"/>
    </row>
    <row r="14451" spans="10:10" x14ac:dyDescent="0.25">
      <c r="J14451"/>
    </row>
    <row r="14452" spans="10:10" x14ac:dyDescent="0.25">
      <c r="J14452"/>
    </row>
    <row r="14453" spans="10:10" x14ac:dyDescent="0.25">
      <c r="J14453"/>
    </row>
    <row r="14454" spans="10:10" x14ac:dyDescent="0.25">
      <c r="J14454"/>
    </row>
    <row r="14455" spans="10:10" x14ac:dyDescent="0.25">
      <c r="J14455"/>
    </row>
    <row r="14456" spans="10:10" x14ac:dyDescent="0.25">
      <c r="J14456"/>
    </row>
    <row r="14457" spans="10:10" x14ac:dyDescent="0.25">
      <c r="J14457"/>
    </row>
    <row r="14458" spans="10:10" x14ac:dyDescent="0.25">
      <c r="J14458"/>
    </row>
    <row r="14459" spans="10:10" x14ac:dyDescent="0.25">
      <c r="J14459"/>
    </row>
    <row r="14460" spans="10:10" x14ac:dyDescent="0.25">
      <c r="J14460"/>
    </row>
    <row r="14461" spans="10:10" x14ac:dyDescent="0.25">
      <c r="J14461"/>
    </row>
    <row r="14462" spans="10:10" x14ac:dyDescent="0.25">
      <c r="J14462"/>
    </row>
    <row r="14463" spans="10:10" x14ac:dyDescent="0.25">
      <c r="J14463"/>
    </row>
    <row r="14464" spans="10:10" x14ac:dyDescent="0.25">
      <c r="J14464"/>
    </row>
    <row r="14465" spans="10:10" x14ac:dyDescent="0.25">
      <c r="J14465"/>
    </row>
    <row r="14466" spans="10:10" x14ac:dyDescent="0.25">
      <c r="J14466"/>
    </row>
    <row r="14467" spans="10:10" x14ac:dyDescent="0.25">
      <c r="J14467"/>
    </row>
    <row r="14468" spans="10:10" x14ac:dyDescent="0.25">
      <c r="J14468"/>
    </row>
    <row r="14469" spans="10:10" x14ac:dyDescent="0.25">
      <c r="J14469"/>
    </row>
    <row r="14470" spans="10:10" x14ac:dyDescent="0.25">
      <c r="J14470"/>
    </row>
    <row r="14471" spans="10:10" x14ac:dyDescent="0.25">
      <c r="J14471"/>
    </row>
    <row r="14472" spans="10:10" x14ac:dyDescent="0.25">
      <c r="J14472"/>
    </row>
    <row r="14473" spans="10:10" x14ac:dyDescent="0.25">
      <c r="J14473"/>
    </row>
    <row r="14474" spans="10:10" x14ac:dyDescent="0.25">
      <c r="J14474"/>
    </row>
    <row r="14475" spans="10:10" x14ac:dyDescent="0.25">
      <c r="J14475"/>
    </row>
    <row r="14476" spans="10:10" x14ac:dyDescent="0.25">
      <c r="J14476"/>
    </row>
    <row r="14477" spans="10:10" x14ac:dyDescent="0.25">
      <c r="J14477"/>
    </row>
    <row r="14478" spans="10:10" x14ac:dyDescent="0.25">
      <c r="J14478"/>
    </row>
    <row r="14479" spans="10:10" x14ac:dyDescent="0.25">
      <c r="J14479"/>
    </row>
    <row r="14480" spans="10:10" x14ac:dyDescent="0.25">
      <c r="J14480"/>
    </row>
    <row r="14481" spans="10:10" x14ac:dyDescent="0.25">
      <c r="J14481"/>
    </row>
    <row r="14482" spans="10:10" x14ac:dyDescent="0.25">
      <c r="J14482"/>
    </row>
    <row r="14483" spans="10:10" x14ac:dyDescent="0.25">
      <c r="J14483"/>
    </row>
    <row r="14484" spans="10:10" x14ac:dyDescent="0.25">
      <c r="J14484"/>
    </row>
    <row r="14485" spans="10:10" x14ac:dyDescent="0.25">
      <c r="J14485"/>
    </row>
    <row r="14486" spans="10:10" x14ac:dyDescent="0.25">
      <c r="J14486"/>
    </row>
    <row r="14487" spans="10:10" x14ac:dyDescent="0.25">
      <c r="J14487"/>
    </row>
    <row r="14488" spans="10:10" x14ac:dyDescent="0.25">
      <c r="J14488"/>
    </row>
    <row r="14489" spans="10:10" x14ac:dyDescent="0.25">
      <c r="J14489"/>
    </row>
    <row r="14490" spans="10:10" x14ac:dyDescent="0.25">
      <c r="J14490"/>
    </row>
    <row r="14491" spans="10:10" x14ac:dyDescent="0.25">
      <c r="J14491"/>
    </row>
    <row r="14492" spans="10:10" x14ac:dyDescent="0.25">
      <c r="J14492"/>
    </row>
    <row r="14493" spans="10:10" x14ac:dyDescent="0.25">
      <c r="J14493"/>
    </row>
    <row r="14494" spans="10:10" x14ac:dyDescent="0.25">
      <c r="J14494"/>
    </row>
    <row r="14495" spans="10:10" x14ac:dyDescent="0.25">
      <c r="J14495"/>
    </row>
    <row r="14496" spans="10:10" x14ac:dyDescent="0.25">
      <c r="J14496"/>
    </row>
    <row r="14497" spans="10:10" x14ac:dyDescent="0.25">
      <c r="J14497"/>
    </row>
    <row r="14498" spans="10:10" x14ac:dyDescent="0.25">
      <c r="J14498"/>
    </row>
    <row r="14499" spans="10:10" x14ac:dyDescent="0.25">
      <c r="J14499"/>
    </row>
    <row r="14500" spans="10:10" x14ac:dyDescent="0.25">
      <c r="J14500"/>
    </row>
    <row r="14501" spans="10:10" x14ac:dyDescent="0.25">
      <c r="J14501"/>
    </row>
    <row r="14502" spans="10:10" x14ac:dyDescent="0.25">
      <c r="J14502"/>
    </row>
    <row r="14503" spans="10:10" x14ac:dyDescent="0.25">
      <c r="J14503"/>
    </row>
    <row r="14504" spans="10:10" x14ac:dyDescent="0.25">
      <c r="J14504"/>
    </row>
    <row r="14505" spans="10:10" x14ac:dyDescent="0.25">
      <c r="J14505"/>
    </row>
    <row r="14506" spans="10:10" x14ac:dyDescent="0.25">
      <c r="J14506"/>
    </row>
    <row r="14507" spans="10:10" x14ac:dyDescent="0.25">
      <c r="J14507"/>
    </row>
    <row r="14508" spans="10:10" x14ac:dyDescent="0.25">
      <c r="J14508"/>
    </row>
    <row r="14509" spans="10:10" x14ac:dyDescent="0.25">
      <c r="J14509"/>
    </row>
    <row r="14510" spans="10:10" x14ac:dyDescent="0.25">
      <c r="J14510"/>
    </row>
    <row r="14511" spans="10:10" x14ac:dyDescent="0.25">
      <c r="J14511"/>
    </row>
    <row r="14512" spans="10:10" x14ac:dyDescent="0.25">
      <c r="J14512"/>
    </row>
    <row r="14513" spans="10:10" x14ac:dyDescent="0.25">
      <c r="J14513"/>
    </row>
    <row r="14514" spans="10:10" x14ac:dyDescent="0.25">
      <c r="J14514"/>
    </row>
    <row r="14515" spans="10:10" x14ac:dyDescent="0.25">
      <c r="J14515"/>
    </row>
    <row r="14516" spans="10:10" x14ac:dyDescent="0.25">
      <c r="J14516"/>
    </row>
    <row r="14517" spans="10:10" x14ac:dyDescent="0.25">
      <c r="J14517"/>
    </row>
    <row r="14518" spans="10:10" x14ac:dyDescent="0.25">
      <c r="J14518"/>
    </row>
    <row r="14519" spans="10:10" x14ac:dyDescent="0.25">
      <c r="J14519"/>
    </row>
    <row r="14520" spans="10:10" x14ac:dyDescent="0.25">
      <c r="J14520"/>
    </row>
    <row r="14521" spans="10:10" x14ac:dyDescent="0.25">
      <c r="J14521"/>
    </row>
    <row r="14522" spans="10:10" x14ac:dyDescent="0.25">
      <c r="J14522"/>
    </row>
    <row r="14523" spans="10:10" x14ac:dyDescent="0.25">
      <c r="J14523"/>
    </row>
    <row r="14524" spans="10:10" x14ac:dyDescent="0.25">
      <c r="J14524"/>
    </row>
    <row r="14525" spans="10:10" x14ac:dyDescent="0.25">
      <c r="J14525"/>
    </row>
    <row r="14526" spans="10:10" x14ac:dyDescent="0.25">
      <c r="J14526"/>
    </row>
    <row r="14527" spans="10:10" x14ac:dyDescent="0.25">
      <c r="J14527"/>
    </row>
    <row r="14528" spans="10:10" x14ac:dyDescent="0.25">
      <c r="J14528"/>
    </row>
    <row r="14529" spans="10:10" x14ac:dyDescent="0.25">
      <c r="J14529"/>
    </row>
    <row r="14530" spans="10:10" x14ac:dyDescent="0.25">
      <c r="J14530"/>
    </row>
    <row r="14531" spans="10:10" x14ac:dyDescent="0.25">
      <c r="J14531"/>
    </row>
    <row r="14532" spans="10:10" x14ac:dyDescent="0.25">
      <c r="J14532"/>
    </row>
    <row r="14533" spans="10:10" x14ac:dyDescent="0.25">
      <c r="J14533"/>
    </row>
    <row r="14534" spans="10:10" x14ac:dyDescent="0.25">
      <c r="J14534"/>
    </row>
    <row r="14535" spans="10:10" x14ac:dyDescent="0.25">
      <c r="J14535"/>
    </row>
    <row r="14536" spans="10:10" x14ac:dyDescent="0.25">
      <c r="J14536"/>
    </row>
    <row r="14537" spans="10:10" x14ac:dyDescent="0.25">
      <c r="J14537"/>
    </row>
    <row r="14538" spans="10:10" x14ac:dyDescent="0.25">
      <c r="J14538"/>
    </row>
    <row r="14539" spans="10:10" x14ac:dyDescent="0.25">
      <c r="J14539"/>
    </row>
    <row r="14540" spans="10:10" x14ac:dyDescent="0.25">
      <c r="J14540"/>
    </row>
    <row r="14541" spans="10:10" x14ac:dyDescent="0.25">
      <c r="J14541"/>
    </row>
    <row r="14542" spans="10:10" x14ac:dyDescent="0.25">
      <c r="J14542"/>
    </row>
    <row r="14543" spans="10:10" x14ac:dyDescent="0.25">
      <c r="J14543"/>
    </row>
    <row r="14544" spans="10:10" x14ac:dyDescent="0.25">
      <c r="J14544"/>
    </row>
    <row r="14545" spans="10:10" x14ac:dyDescent="0.25">
      <c r="J14545"/>
    </row>
    <row r="14546" spans="10:10" x14ac:dyDescent="0.25">
      <c r="J14546"/>
    </row>
    <row r="14547" spans="10:10" x14ac:dyDescent="0.25">
      <c r="J14547"/>
    </row>
    <row r="14548" spans="10:10" x14ac:dyDescent="0.25">
      <c r="J14548"/>
    </row>
    <row r="14549" spans="10:10" x14ac:dyDescent="0.25">
      <c r="J14549"/>
    </row>
    <row r="14550" spans="10:10" x14ac:dyDescent="0.25">
      <c r="J14550"/>
    </row>
    <row r="14551" spans="10:10" x14ac:dyDescent="0.25">
      <c r="J14551"/>
    </row>
    <row r="14552" spans="10:10" x14ac:dyDescent="0.25">
      <c r="J14552"/>
    </row>
    <row r="14553" spans="10:10" x14ac:dyDescent="0.25">
      <c r="J14553"/>
    </row>
    <row r="14554" spans="10:10" x14ac:dyDescent="0.25">
      <c r="J14554"/>
    </row>
    <row r="14555" spans="10:10" x14ac:dyDescent="0.25">
      <c r="J14555"/>
    </row>
    <row r="14556" spans="10:10" x14ac:dyDescent="0.25">
      <c r="J14556"/>
    </row>
    <row r="14557" spans="10:10" x14ac:dyDescent="0.25">
      <c r="J14557"/>
    </row>
    <row r="14558" spans="10:10" x14ac:dyDescent="0.25">
      <c r="J14558"/>
    </row>
    <row r="14559" spans="10:10" x14ac:dyDescent="0.25">
      <c r="J14559"/>
    </row>
    <row r="14560" spans="10:10" x14ac:dyDescent="0.25">
      <c r="J14560"/>
    </row>
    <row r="14561" spans="10:10" x14ac:dyDescent="0.25">
      <c r="J14561"/>
    </row>
    <row r="14562" spans="10:10" x14ac:dyDescent="0.25">
      <c r="J14562"/>
    </row>
    <row r="14563" spans="10:10" x14ac:dyDescent="0.25">
      <c r="J14563"/>
    </row>
    <row r="14564" spans="10:10" x14ac:dyDescent="0.25">
      <c r="J14564"/>
    </row>
    <row r="14565" spans="10:10" x14ac:dyDescent="0.25">
      <c r="J14565"/>
    </row>
    <row r="14566" spans="10:10" x14ac:dyDescent="0.25">
      <c r="J14566"/>
    </row>
    <row r="14567" spans="10:10" x14ac:dyDescent="0.25">
      <c r="J14567"/>
    </row>
    <row r="14568" spans="10:10" x14ac:dyDescent="0.25">
      <c r="J14568"/>
    </row>
    <row r="14569" spans="10:10" x14ac:dyDescent="0.25">
      <c r="J14569"/>
    </row>
    <row r="14570" spans="10:10" x14ac:dyDescent="0.25">
      <c r="J14570"/>
    </row>
    <row r="14571" spans="10:10" x14ac:dyDescent="0.25">
      <c r="J14571"/>
    </row>
    <row r="14572" spans="10:10" x14ac:dyDescent="0.25">
      <c r="J14572"/>
    </row>
    <row r="14573" spans="10:10" x14ac:dyDescent="0.25">
      <c r="J14573"/>
    </row>
    <row r="14574" spans="10:10" x14ac:dyDescent="0.25">
      <c r="J14574"/>
    </row>
    <row r="14575" spans="10:10" x14ac:dyDescent="0.25">
      <c r="J14575"/>
    </row>
    <row r="14576" spans="10:10" x14ac:dyDescent="0.25">
      <c r="J14576"/>
    </row>
    <row r="14577" spans="10:10" x14ac:dyDescent="0.25">
      <c r="J14577"/>
    </row>
    <row r="14578" spans="10:10" x14ac:dyDescent="0.25">
      <c r="J14578"/>
    </row>
    <row r="14579" spans="10:10" x14ac:dyDescent="0.25">
      <c r="J14579"/>
    </row>
    <row r="14580" spans="10:10" x14ac:dyDescent="0.25">
      <c r="J14580"/>
    </row>
    <row r="14581" spans="10:10" x14ac:dyDescent="0.25">
      <c r="J14581"/>
    </row>
    <row r="14582" spans="10:10" x14ac:dyDescent="0.25">
      <c r="J14582"/>
    </row>
    <row r="14583" spans="10:10" x14ac:dyDescent="0.25">
      <c r="J14583"/>
    </row>
    <row r="14584" spans="10:10" x14ac:dyDescent="0.25">
      <c r="J14584"/>
    </row>
    <row r="14585" spans="10:10" x14ac:dyDescent="0.25">
      <c r="J14585"/>
    </row>
    <row r="14586" spans="10:10" x14ac:dyDescent="0.25">
      <c r="J14586"/>
    </row>
    <row r="14587" spans="10:10" x14ac:dyDescent="0.25">
      <c r="J14587"/>
    </row>
    <row r="14588" spans="10:10" x14ac:dyDescent="0.25">
      <c r="J14588"/>
    </row>
    <row r="14589" spans="10:10" x14ac:dyDescent="0.25">
      <c r="J14589"/>
    </row>
    <row r="14590" spans="10:10" x14ac:dyDescent="0.25">
      <c r="J14590"/>
    </row>
    <row r="14591" spans="10:10" x14ac:dyDescent="0.25">
      <c r="J14591"/>
    </row>
    <row r="14592" spans="10:10" x14ac:dyDescent="0.25">
      <c r="J14592"/>
    </row>
    <row r="14593" spans="10:10" x14ac:dyDescent="0.25">
      <c r="J14593"/>
    </row>
    <row r="14594" spans="10:10" x14ac:dyDescent="0.25">
      <c r="J14594"/>
    </row>
    <row r="14595" spans="10:10" x14ac:dyDescent="0.25">
      <c r="J14595"/>
    </row>
    <row r="14596" spans="10:10" x14ac:dyDescent="0.25">
      <c r="J14596"/>
    </row>
    <row r="14597" spans="10:10" x14ac:dyDescent="0.25">
      <c r="J14597"/>
    </row>
    <row r="14598" spans="10:10" x14ac:dyDescent="0.25">
      <c r="J14598"/>
    </row>
    <row r="14599" spans="10:10" x14ac:dyDescent="0.25">
      <c r="J14599"/>
    </row>
    <row r="14600" spans="10:10" x14ac:dyDescent="0.25">
      <c r="J14600"/>
    </row>
    <row r="14601" spans="10:10" x14ac:dyDescent="0.25">
      <c r="J14601"/>
    </row>
    <row r="14602" spans="10:10" x14ac:dyDescent="0.25">
      <c r="J14602"/>
    </row>
    <row r="14603" spans="10:10" x14ac:dyDescent="0.25">
      <c r="J14603"/>
    </row>
    <row r="14604" spans="10:10" x14ac:dyDescent="0.25">
      <c r="J14604"/>
    </row>
    <row r="14605" spans="10:10" x14ac:dyDescent="0.25">
      <c r="J14605"/>
    </row>
    <row r="14606" spans="10:10" x14ac:dyDescent="0.25">
      <c r="J14606"/>
    </row>
    <row r="14607" spans="10:10" x14ac:dyDescent="0.25">
      <c r="J14607"/>
    </row>
    <row r="14608" spans="10:10" x14ac:dyDescent="0.25">
      <c r="J14608"/>
    </row>
    <row r="14609" spans="10:10" x14ac:dyDescent="0.25">
      <c r="J14609"/>
    </row>
    <row r="14610" spans="10:10" x14ac:dyDescent="0.25">
      <c r="J14610"/>
    </row>
    <row r="14611" spans="10:10" x14ac:dyDescent="0.25">
      <c r="J14611"/>
    </row>
    <row r="14612" spans="10:10" x14ac:dyDescent="0.25">
      <c r="J14612"/>
    </row>
    <row r="14613" spans="10:10" x14ac:dyDescent="0.25">
      <c r="J14613"/>
    </row>
    <row r="14614" spans="10:10" x14ac:dyDescent="0.25">
      <c r="J14614"/>
    </row>
    <row r="14615" spans="10:10" x14ac:dyDescent="0.25">
      <c r="J14615"/>
    </row>
    <row r="14616" spans="10:10" x14ac:dyDescent="0.25">
      <c r="J14616"/>
    </row>
    <row r="14617" spans="10:10" x14ac:dyDescent="0.25">
      <c r="J14617"/>
    </row>
    <row r="14618" spans="10:10" x14ac:dyDescent="0.25">
      <c r="J14618"/>
    </row>
    <row r="14619" spans="10:10" x14ac:dyDescent="0.25">
      <c r="J14619"/>
    </row>
    <row r="14620" spans="10:10" x14ac:dyDescent="0.25">
      <c r="J14620"/>
    </row>
    <row r="14621" spans="10:10" x14ac:dyDescent="0.25">
      <c r="J14621"/>
    </row>
    <row r="14622" spans="10:10" x14ac:dyDescent="0.25">
      <c r="J14622"/>
    </row>
    <row r="14623" spans="10:10" x14ac:dyDescent="0.25">
      <c r="J14623"/>
    </row>
    <row r="14624" spans="10:10" x14ac:dyDescent="0.25">
      <c r="J14624"/>
    </row>
    <row r="14625" spans="10:10" x14ac:dyDescent="0.25">
      <c r="J14625"/>
    </row>
    <row r="14626" spans="10:10" x14ac:dyDescent="0.25">
      <c r="J14626"/>
    </row>
    <row r="14627" spans="10:10" x14ac:dyDescent="0.25">
      <c r="J14627"/>
    </row>
    <row r="14628" spans="10:10" x14ac:dyDescent="0.25">
      <c r="J14628"/>
    </row>
    <row r="14629" spans="10:10" x14ac:dyDescent="0.25">
      <c r="J14629"/>
    </row>
    <row r="14630" spans="10:10" x14ac:dyDescent="0.25">
      <c r="J14630"/>
    </row>
    <row r="14631" spans="10:10" x14ac:dyDescent="0.25">
      <c r="J14631"/>
    </row>
    <row r="14632" spans="10:10" x14ac:dyDescent="0.25">
      <c r="J14632"/>
    </row>
    <row r="14633" spans="10:10" x14ac:dyDescent="0.25">
      <c r="J14633"/>
    </row>
    <row r="14634" spans="10:10" x14ac:dyDescent="0.25">
      <c r="J14634"/>
    </row>
    <row r="14635" spans="10:10" x14ac:dyDescent="0.25">
      <c r="J14635"/>
    </row>
    <row r="14636" spans="10:10" x14ac:dyDescent="0.25">
      <c r="J14636"/>
    </row>
    <row r="14637" spans="10:10" x14ac:dyDescent="0.25">
      <c r="J14637"/>
    </row>
    <row r="14638" spans="10:10" x14ac:dyDescent="0.25">
      <c r="J14638"/>
    </row>
    <row r="14639" spans="10:10" x14ac:dyDescent="0.25">
      <c r="J14639"/>
    </row>
    <row r="14640" spans="10:10" x14ac:dyDescent="0.25">
      <c r="J14640"/>
    </row>
    <row r="14641" spans="10:10" x14ac:dyDescent="0.25">
      <c r="J14641"/>
    </row>
    <row r="14642" spans="10:10" x14ac:dyDescent="0.25">
      <c r="J14642"/>
    </row>
    <row r="14643" spans="10:10" x14ac:dyDescent="0.25">
      <c r="J14643"/>
    </row>
    <row r="14644" spans="10:10" x14ac:dyDescent="0.25">
      <c r="J14644"/>
    </row>
    <row r="14645" spans="10:10" x14ac:dyDescent="0.25">
      <c r="J14645"/>
    </row>
    <row r="14646" spans="10:10" x14ac:dyDescent="0.25">
      <c r="J14646"/>
    </row>
    <row r="14647" spans="10:10" x14ac:dyDescent="0.25">
      <c r="J14647"/>
    </row>
    <row r="14648" spans="10:10" x14ac:dyDescent="0.25">
      <c r="J14648"/>
    </row>
    <row r="14649" spans="10:10" x14ac:dyDescent="0.25">
      <c r="J14649"/>
    </row>
    <row r="14650" spans="10:10" x14ac:dyDescent="0.25">
      <c r="J14650"/>
    </row>
    <row r="14651" spans="10:10" x14ac:dyDescent="0.25">
      <c r="J14651"/>
    </row>
    <row r="14652" spans="10:10" x14ac:dyDescent="0.25">
      <c r="J14652"/>
    </row>
    <row r="14653" spans="10:10" x14ac:dyDescent="0.25">
      <c r="J14653"/>
    </row>
    <row r="14654" spans="10:10" x14ac:dyDescent="0.25">
      <c r="J14654"/>
    </row>
    <row r="14655" spans="10:10" x14ac:dyDescent="0.25">
      <c r="J14655"/>
    </row>
    <row r="14656" spans="10:10" x14ac:dyDescent="0.25">
      <c r="J14656"/>
    </row>
    <row r="14657" spans="10:10" x14ac:dyDescent="0.25">
      <c r="J14657"/>
    </row>
    <row r="14658" spans="10:10" x14ac:dyDescent="0.25">
      <c r="J14658"/>
    </row>
    <row r="14659" spans="10:10" x14ac:dyDescent="0.25">
      <c r="J14659"/>
    </row>
    <row r="14660" spans="10:10" x14ac:dyDescent="0.25">
      <c r="J14660"/>
    </row>
    <row r="14661" spans="10:10" x14ac:dyDescent="0.25">
      <c r="J14661"/>
    </row>
    <row r="14662" spans="10:10" x14ac:dyDescent="0.25">
      <c r="J14662"/>
    </row>
    <row r="14663" spans="10:10" x14ac:dyDescent="0.25">
      <c r="J14663"/>
    </row>
    <row r="14664" spans="10:10" x14ac:dyDescent="0.25">
      <c r="J14664"/>
    </row>
    <row r="14665" spans="10:10" x14ac:dyDescent="0.25">
      <c r="J14665"/>
    </row>
    <row r="14666" spans="10:10" x14ac:dyDescent="0.25">
      <c r="J14666"/>
    </row>
    <row r="14667" spans="10:10" x14ac:dyDescent="0.25">
      <c r="J14667"/>
    </row>
    <row r="14668" spans="10:10" x14ac:dyDescent="0.25">
      <c r="J14668"/>
    </row>
    <row r="14669" spans="10:10" x14ac:dyDescent="0.25">
      <c r="J14669"/>
    </row>
    <row r="14670" spans="10:10" x14ac:dyDescent="0.25">
      <c r="J14670"/>
    </row>
    <row r="14671" spans="10:10" x14ac:dyDescent="0.25">
      <c r="J14671"/>
    </row>
    <row r="14672" spans="10:10" x14ac:dyDescent="0.25">
      <c r="J14672"/>
    </row>
    <row r="14673" spans="10:10" x14ac:dyDescent="0.25">
      <c r="J14673"/>
    </row>
    <row r="14674" spans="10:10" x14ac:dyDescent="0.25">
      <c r="J14674"/>
    </row>
    <row r="14675" spans="10:10" x14ac:dyDescent="0.25">
      <c r="J14675"/>
    </row>
    <row r="14676" spans="10:10" x14ac:dyDescent="0.25">
      <c r="J14676"/>
    </row>
    <row r="14677" spans="10:10" x14ac:dyDescent="0.25">
      <c r="J14677"/>
    </row>
    <row r="14678" spans="10:10" x14ac:dyDescent="0.25">
      <c r="J14678"/>
    </row>
    <row r="14679" spans="10:10" x14ac:dyDescent="0.25">
      <c r="J14679"/>
    </row>
    <row r="14680" spans="10:10" x14ac:dyDescent="0.25">
      <c r="J14680"/>
    </row>
    <row r="14681" spans="10:10" x14ac:dyDescent="0.25">
      <c r="J14681"/>
    </row>
    <row r="14682" spans="10:10" x14ac:dyDescent="0.25">
      <c r="J14682"/>
    </row>
    <row r="14683" spans="10:10" x14ac:dyDescent="0.25">
      <c r="J14683"/>
    </row>
    <row r="14684" spans="10:10" x14ac:dyDescent="0.25">
      <c r="J14684"/>
    </row>
    <row r="14685" spans="10:10" x14ac:dyDescent="0.25">
      <c r="J14685"/>
    </row>
    <row r="14686" spans="10:10" x14ac:dyDescent="0.25">
      <c r="J14686"/>
    </row>
    <row r="14687" spans="10:10" x14ac:dyDescent="0.25">
      <c r="J14687"/>
    </row>
    <row r="14688" spans="10:10" x14ac:dyDescent="0.25">
      <c r="J14688"/>
    </row>
    <row r="14689" spans="10:10" x14ac:dyDescent="0.25">
      <c r="J14689"/>
    </row>
    <row r="14690" spans="10:10" x14ac:dyDescent="0.25">
      <c r="J14690"/>
    </row>
    <row r="14691" spans="10:10" x14ac:dyDescent="0.25">
      <c r="J14691"/>
    </row>
    <row r="14692" spans="10:10" x14ac:dyDescent="0.25">
      <c r="J14692"/>
    </row>
    <row r="14693" spans="10:10" x14ac:dyDescent="0.25">
      <c r="J14693"/>
    </row>
    <row r="14694" spans="10:10" x14ac:dyDescent="0.25">
      <c r="J14694"/>
    </row>
    <row r="14695" spans="10:10" x14ac:dyDescent="0.25">
      <c r="J14695"/>
    </row>
    <row r="14696" spans="10:10" x14ac:dyDescent="0.25">
      <c r="J14696"/>
    </row>
    <row r="14697" spans="10:10" x14ac:dyDescent="0.25">
      <c r="J14697"/>
    </row>
    <row r="14698" spans="10:10" x14ac:dyDescent="0.25">
      <c r="J14698"/>
    </row>
    <row r="14699" spans="10:10" x14ac:dyDescent="0.25">
      <c r="J14699"/>
    </row>
    <row r="14700" spans="10:10" x14ac:dyDescent="0.25">
      <c r="J14700"/>
    </row>
    <row r="14701" spans="10:10" x14ac:dyDescent="0.25">
      <c r="J14701"/>
    </row>
    <row r="14702" spans="10:10" x14ac:dyDescent="0.25">
      <c r="J14702"/>
    </row>
    <row r="14703" spans="10:10" x14ac:dyDescent="0.25">
      <c r="J14703"/>
    </row>
    <row r="14704" spans="10:10" x14ac:dyDescent="0.25">
      <c r="J14704"/>
    </row>
    <row r="14705" spans="10:10" x14ac:dyDescent="0.25">
      <c r="J14705"/>
    </row>
    <row r="14706" spans="10:10" x14ac:dyDescent="0.25">
      <c r="J14706"/>
    </row>
    <row r="14707" spans="10:10" x14ac:dyDescent="0.25">
      <c r="J14707"/>
    </row>
    <row r="14708" spans="10:10" x14ac:dyDescent="0.25">
      <c r="J14708"/>
    </row>
    <row r="14709" spans="10:10" x14ac:dyDescent="0.25">
      <c r="J14709"/>
    </row>
    <row r="14710" spans="10:10" x14ac:dyDescent="0.25">
      <c r="J14710"/>
    </row>
    <row r="14711" spans="10:10" x14ac:dyDescent="0.25">
      <c r="J14711"/>
    </row>
    <row r="14712" spans="10:10" x14ac:dyDescent="0.25">
      <c r="J14712"/>
    </row>
    <row r="14713" spans="10:10" x14ac:dyDescent="0.25">
      <c r="J14713"/>
    </row>
    <row r="14714" spans="10:10" x14ac:dyDescent="0.25">
      <c r="J14714"/>
    </row>
    <row r="14715" spans="10:10" x14ac:dyDescent="0.25">
      <c r="J14715"/>
    </row>
    <row r="14716" spans="10:10" x14ac:dyDescent="0.25">
      <c r="J14716"/>
    </row>
    <row r="14717" spans="10:10" x14ac:dyDescent="0.25">
      <c r="J14717"/>
    </row>
    <row r="14718" spans="10:10" x14ac:dyDescent="0.25">
      <c r="J14718"/>
    </row>
    <row r="14719" spans="10:10" x14ac:dyDescent="0.25">
      <c r="J14719"/>
    </row>
    <row r="14720" spans="10:10" x14ac:dyDescent="0.25">
      <c r="J14720"/>
    </row>
    <row r="14721" spans="10:10" x14ac:dyDescent="0.25">
      <c r="J14721"/>
    </row>
    <row r="14722" spans="10:10" x14ac:dyDescent="0.25">
      <c r="J14722"/>
    </row>
    <row r="14723" spans="10:10" x14ac:dyDescent="0.25">
      <c r="J14723"/>
    </row>
    <row r="14724" spans="10:10" x14ac:dyDescent="0.25">
      <c r="J14724"/>
    </row>
    <row r="14725" spans="10:10" x14ac:dyDescent="0.25">
      <c r="J14725"/>
    </row>
    <row r="14726" spans="10:10" x14ac:dyDescent="0.25">
      <c r="J14726"/>
    </row>
    <row r="14727" spans="10:10" x14ac:dyDescent="0.25">
      <c r="J14727"/>
    </row>
    <row r="14728" spans="10:10" x14ac:dyDescent="0.25">
      <c r="J14728"/>
    </row>
    <row r="14729" spans="10:10" x14ac:dyDescent="0.25">
      <c r="J14729"/>
    </row>
    <row r="14730" spans="10:10" x14ac:dyDescent="0.25">
      <c r="J14730"/>
    </row>
    <row r="14731" spans="10:10" x14ac:dyDescent="0.25">
      <c r="J14731"/>
    </row>
    <row r="14732" spans="10:10" x14ac:dyDescent="0.25">
      <c r="J14732"/>
    </row>
    <row r="14733" spans="10:10" x14ac:dyDescent="0.25">
      <c r="J14733"/>
    </row>
    <row r="14734" spans="10:10" x14ac:dyDescent="0.25">
      <c r="J14734"/>
    </row>
    <row r="14735" spans="10:10" x14ac:dyDescent="0.25">
      <c r="J14735"/>
    </row>
    <row r="14736" spans="10:10" x14ac:dyDescent="0.25">
      <c r="J14736"/>
    </row>
    <row r="14737" spans="10:10" x14ac:dyDescent="0.25">
      <c r="J14737"/>
    </row>
    <row r="14738" spans="10:10" x14ac:dyDescent="0.25">
      <c r="J14738"/>
    </row>
    <row r="14739" spans="10:10" x14ac:dyDescent="0.25">
      <c r="J14739"/>
    </row>
    <row r="14740" spans="10:10" x14ac:dyDescent="0.25">
      <c r="J14740"/>
    </row>
    <row r="14741" spans="10:10" x14ac:dyDescent="0.25">
      <c r="J14741"/>
    </row>
    <row r="14742" spans="10:10" x14ac:dyDescent="0.25">
      <c r="J14742"/>
    </row>
    <row r="14743" spans="10:10" x14ac:dyDescent="0.25">
      <c r="J14743"/>
    </row>
    <row r="14744" spans="10:10" x14ac:dyDescent="0.25">
      <c r="J14744"/>
    </row>
    <row r="14745" spans="10:10" x14ac:dyDescent="0.25">
      <c r="J14745"/>
    </row>
    <row r="14746" spans="10:10" x14ac:dyDescent="0.25">
      <c r="J14746"/>
    </row>
    <row r="14747" spans="10:10" x14ac:dyDescent="0.25">
      <c r="J14747"/>
    </row>
    <row r="14748" spans="10:10" x14ac:dyDescent="0.25">
      <c r="J14748"/>
    </row>
    <row r="14749" spans="10:10" x14ac:dyDescent="0.25">
      <c r="J14749"/>
    </row>
    <row r="14750" spans="10:10" x14ac:dyDescent="0.25">
      <c r="J14750"/>
    </row>
    <row r="14751" spans="10:10" x14ac:dyDescent="0.25">
      <c r="J14751"/>
    </row>
    <row r="14752" spans="10:10" x14ac:dyDescent="0.25">
      <c r="J14752"/>
    </row>
    <row r="14753" spans="10:10" x14ac:dyDescent="0.25">
      <c r="J14753"/>
    </row>
    <row r="14754" spans="10:10" x14ac:dyDescent="0.25">
      <c r="J14754"/>
    </row>
    <row r="14755" spans="10:10" x14ac:dyDescent="0.25">
      <c r="J14755"/>
    </row>
    <row r="14756" spans="10:10" x14ac:dyDescent="0.25">
      <c r="J14756"/>
    </row>
    <row r="14757" spans="10:10" x14ac:dyDescent="0.25">
      <c r="J14757"/>
    </row>
    <row r="14758" spans="10:10" x14ac:dyDescent="0.25">
      <c r="J14758"/>
    </row>
    <row r="14759" spans="10:10" x14ac:dyDescent="0.25">
      <c r="J14759"/>
    </row>
    <row r="14760" spans="10:10" x14ac:dyDescent="0.25">
      <c r="J14760"/>
    </row>
    <row r="14761" spans="10:10" x14ac:dyDescent="0.25">
      <c r="J14761"/>
    </row>
    <row r="14762" spans="10:10" x14ac:dyDescent="0.25">
      <c r="J14762"/>
    </row>
    <row r="14763" spans="10:10" x14ac:dyDescent="0.25">
      <c r="J14763"/>
    </row>
    <row r="14764" spans="10:10" x14ac:dyDescent="0.25">
      <c r="J14764"/>
    </row>
    <row r="14765" spans="10:10" x14ac:dyDescent="0.25">
      <c r="J14765"/>
    </row>
    <row r="14766" spans="10:10" x14ac:dyDescent="0.25">
      <c r="J14766"/>
    </row>
    <row r="14767" spans="10:10" x14ac:dyDescent="0.25">
      <c r="J14767"/>
    </row>
    <row r="14768" spans="10:10" x14ac:dyDescent="0.25">
      <c r="J14768"/>
    </row>
    <row r="14769" spans="10:10" x14ac:dyDescent="0.25">
      <c r="J14769"/>
    </row>
    <row r="14770" spans="10:10" x14ac:dyDescent="0.25">
      <c r="J14770"/>
    </row>
    <row r="14771" spans="10:10" x14ac:dyDescent="0.25">
      <c r="J14771"/>
    </row>
    <row r="14772" spans="10:10" x14ac:dyDescent="0.25">
      <c r="J14772"/>
    </row>
    <row r="14773" spans="10:10" x14ac:dyDescent="0.25">
      <c r="J14773"/>
    </row>
    <row r="14774" spans="10:10" x14ac:dyDescent="0.25">
      <c r="J14774"/>
    </row>
    <row r="14775" spans="10:10" x14ac:dyDescent="0.25">
      <c r="J14775"/>
    </row>
    <row r="14776" spans="10:10" x14ac:dyDescent="0.25">
      <c r="J14776"/>
    </row>
    <row r="14777" spans="10:10" x14ac:dyDescent="0.25">
      <c r="J14777"/>
    </row>
    <row r="14778" spans="10:10" x14ac:dyDescent="0.25">
      <c r="J14778"/>
    </row>
    <row r="14779" spans="10:10" x14ac:dyDescent="0.25">
      <c r="J14779"/>
    </row>
    <row r="14780" spans="10:10" x14ac:dyDescent="0.25">
      <c r="J14780"/>
    </row>
    <row r="14781" spans="10:10" x14ac:dyDescent="0.25">
      <c r="J14781"/>
    </row>
    <row r="14782" spans="10:10" x14ac:dyDescent="0.25">
      <c r="J14782"/>
    </row>
    <row r="14783" spans="10:10" x14ac:dyDescent="0.25">
      <c r="J14783"/>
    </row>
    <row r="14784" spans="10:10" x14ac:dyDescent="0.25">
      <c r="J14784"/>
    </row>
    <row r="14785" spans="10:10" x14ac:dyDescent="0.25">
      <c r="J14785"/>
    </row>
    <row r="14786" spans="10:10" x14ac:dyDescent="0.25">
      <c r="J14786"/>
    </row>
    <row r="14787" spans="10:10" x14ac:dyDescent="0.25">
      <c r="J14787"/>
    </row>
    <row r="14788" spans="10:10" x14ac:dyDescent="0.25">
      <c r="J14788"/>
    </row>
    <row r="14789" spans="10:10" x14ac:dyDescent="0.25">
      <c r="J14789"/>
    </row>
    <row r="14790" spans="10:10" x14ac:dyDescent="0.25">
      <c r="J14790"/>
    </row>
    <row r="14791" spans="10:10" x14ac:dyDescent="0.25">
      <c r="J14791"/>
    </row>
    <row r="14792" spans="10:10" x14ac:dyDescent="0.25">
      <c r="J14792"/>
    </row>
    <row r="14793" spans="10:10" x14ac:dyDescent="0.25">
      <c r="J14793"/>
    </row>
    <row r="14794" spans="10:10" x14ac:dyDescent="0.25">
      <c r="J14794"/>
    </row>
    <row r="14795" spans="10:10" x14ac:dyDescent="0.25">
      <c r="J14795"/>
    </row>
    <row r="14796" spans="10:10" x14ac:dyDescent="0.25">
      <c r="J14796"/>
    </row>
    <row r="14797" spans="10:10" x14ac:dyDescent="0.25">
      <c r="J14797"/>
    </row>
    <row r="14798" spans="10:10" x14ac:dyDescent="0.25">
      <c r="J14798"/>
    </row>
    <row r="14799" spans="10:10" x14ac:dyDescent="0.25">
      <c r="J14799"/>
    </row>
    <row r="14800" spans="10:10" x14ac:dyDescent="0.25">
      <c r="J14800"/>
    </row>
    <row r="14801" spans="10:10" x14ac:dyDescent="0.25">
      <c r="J14801"/>
    </row>
    <row r="14802" spans="10:10" x14ac:dyDescent="0.25">
      <c r="J14802"/>
    </row>
    <row r="14803" spans="10:10" x14ac:dyDescent="0.25">
      <c r="J14803"/>
    </row>
    <row r="14804" spans="10:10" x14ac:dyDescent="0.25">
      <c r="J14804"/>
    </row>
    <row r="14805" spans="10:10" x14ac:dyDescent="0.25">
      <c r="J14805"/>
    </row>
    <row r="14806" spans="10:10" x14ac:dyDescent="0.25">
      <c r="J14806"/>
    </row>
    <row r="14807" spans="10:10" x14ac:dyDescent="0.25">
      <c r="J14807"/>
    </row>
    <row r="14808" spans="10:10" x14ac:dyDescent="0.25">
      <c r="J14808"/>
    </row>
    <row r="14809" spans="10:10" x14ac:dyDescent="0.25">
      <c r="J14809"/>
    </row>
    <row r="14810" spans="10:10" x14ac:dyDescent="0.25">
      <c r="J14810"/>
    </row>
    <row r="14811" spans="10:10" x14ac:dyDescent="0.25">
      <c r="J14811"/>
    </row>
    <row r="14812" spans="10:10" x14ac:dyDescent="0.25">
      <c r="J14812"/>
    </row>
    <row r="14813" spans="10:10" x14ac:dyDescent="0.25">
      <c r="J14813"/>
    </row>
    <row r="14814" spans="10:10" x14ac:dyDescent="0.25">
      <c r="J14814"/>
    </row>
    <row r="14815" spans="10:10" x14ac:dyDescent="0.25">
      <c r="J14815"/>
    </row>
    <row r="14816" spans="10:10" x14ac:dyDescent="0.25">
      <c r="J14816"/>
    </row>
    <row r="14817" spans="10:10" x14ac:dyDescent="0.25">
      <c r="J14817"/>
    </row>
    <row r="14818" spans="10:10" x14ac:dyDescent="0.25">
      <c r="J14818"/>
    </row>
    <row r="14819" spans="10:10" x14ac:dyDescent="0.25">
      <c r="J14819"/>
    </row>
    <row r="14820" spans="10:10" x14ac:dyDescent="0.25">
      <c r="J14820"/>
    </row>
    <row r="14821" spans="10:10" x14ac:dyDescent="0.25">
      <c r="J14821"/>
    </row>
    <row r="14822" spans="10:10" x14ac:dyDescent="0.25">
      <c r="J14822"/>
    </row>
    <row r="14823" spans="10:10" x14ac:dyDescent="0.25">
      <c r="J14823"/>
    </row>
    <row r="14824" spans="10:10" x14ac:dyDescent="0.25">
      <c r="J14824"/>
    </row>
    <row r="14825" spans="10:10" x14ac:dyDescent="0.25">
      <c r="J14825"/>
    </row>
    <row r="14826" spans="10:10" x14ac:dyDescent="0.25">
      <c r="J14826"/>
    </row>
    <row r="14827" spans="10:10" x14ac:dyDescent="0.25">
      <c r="J14827"/>
    </row>
    <row r="14828" spans="10:10" x14ac:dyDescent="0.25">
      <c r="J14828"/>
    </row>
    <row r="14829" spans="10:10" x14ac:dyDescent="0.25">
      <c r="J14829"/>
    </row>
    <row r="14830" spans="10:10" x14ac:dyDescent="0.25">
      <c r="J14830"/>
    </row>
    <row r="14831" spans="10:10" x14ac:dyDescent="0.25">
      <c r="J14831"/>
    </row>
    <row r="14832" spans="10:10" x14ac:dyDescent="0.25">
      <c r="J14832"/>
    </row>
    <row r="14833" spans="10:10" x14ac:dyDescent="0.25">
      <c r="J14833"/>
    </row>
    <row r="14834" spans="10:10" x14ac:dyDescent="0.25">
      <c r="J14834"/>
    </row>
    <row r="14835" spans="10:10" x14ac:dyDescent="0.25">
      <c r="J14835"/>
    </row>
    <row r="14836" spans="10:10" x14ac:dyDescent="0.25">
      <c r="J14836"/>
    </row>
    <row r="14837" spans="10:10" x14ac:dyDescent="0.25">
      <c r="J14837"/>
    </row>
    <row r="14838" spans="10:10" x14ac:dyDescent="0.25">
      <c r="J14838"/>
    </row>
    <row r="14839" spans="10:10" x14ac:dyDescent="0.25">
      <c r="J14839"/>
    </row>
    <row r="14840" spans="10:10" x14ac:dyDescent="0.25">
      <c r="J14840"/>
    </row>
    <row r="14841" spans="10:10" x14ac:dyDescent="0.25">
      <c r="J14841"/>
    </row>
    <row r="14842" spans="10:10" x14ac:dyDescent="0.25">
      <c r="J14842"/>
    </row>
    <row r="14843" spans="10:10" x14ac:dyDescent="0.25">
      <c r="J14843"/>
    </row>
    <row r="14844" spans="10:10" x14ac:dyDescent="0.25">
      <c r="J14844"/>
    </row>
    <row r="14845" spans="10:10" x14ac:dyDescent="0.25">
      <c r="J14845"/>
    </row>
    <row r="14846" spans="10:10" x14ac:dyDescent="0.25">
      <c r="J14846"/>
    </row>
    <row r="14847" spans="10:10" x14ac:dyDescent="0.25">
      <c r="J14847"/>
    </row>
    <row r="14848" spans="10:10" x14ac:dyDescent="0.25">
      <c r="J14848"/>
    </row>
    <row r="14849" spans="10:10" x14ac:dyDescent="0.25">
      <c r="J14849"/>
    </row>
    <row r="14850" spans="10:10" x14ac:dyDescent="0.25">
      <c r="J14850"/>
    </row>
    <row r="14851" spans="10:10" x14ac:dyDescent="0.25">
      <c r="J14851"/>
    </row>
    <row r="14852" spans="10:10" x14ac:dyDescent="0.25">
      <c r="J14852"/>
    </row>
    <row r="14853" spans="10:10" x14ac:dyDescent="0.25">
      <c r="J14853"/>
    </row>
    <row r="14854" spans="10:10" x14ac:dyDescent="0.25">
      <c r="J14854"/>
    </row>
    <row r="14855" spans="10:10" x14ac:dyDescent="0.25">
      <c r="J14855"/>
    </row>
    <row r="14856" spans="10:10" x14ac:dyDescent="0.25">
      <c r="J14856"/>
    </row>
    <row r="14857" spans="10:10" x14ac:dyDescent="0.25">
      <c r="J14857"/>
    </row>
    <row r="14858" spans="10:10" x14ac:dyDescent="0.25">
      <c r="J14858"/>
    </row>
    <row r="14859" spans="10:10" x14ac:dyDescent="0.25">
      <c r="J14859"/>
    </row>
    <row r="14860" spans="10:10" x14ac:dyDescent="0.25">
      <c r="J14860"/>
    </row>
    <row r="14861" spans="10:10" x14ac:dyDescent="0.25">
      <c r="J14861"/>
    </row>
    <row r="14862" spans="10:10" x14ac:dyDescent="0.25">
      <c r="J14862"/>
    </row>
    <row r="14863" spans="10:10" x14ac:dyDescent="0.25">
      <c r="J14863"/>
    </row>
    <row r="14864" spans="10:10" x14ac:dyDescent="0.25">
      <c r="J14864"/>
    </row>
    <row r="14865" spans="10:10" x14ac:dyDescent="0.25">
      <c r="J14865"/>
    </row>
    <row r="14866" spans="10:10" x14ac:dyDescent="0.25">
      <c r="J14866"/>
    </row>
    <row r="14867" spans="10:10" x14ac:dyDescent="0.25">
      <c r="J14867"/>
    </row>
    <row r="14868" spans="10:10" x14ac:dyDescent="0.25">
      <c r="J14868"/>
    </row>
    <row r="14869" spans="10:10" x14ac:dyDescent="0.25">
      <c r="J14869"/>
    </row>
    <row r="14870" spans="10:10" x14ac:dyDescent="0.25">
      <c r="J14870"/>
    </row>
    <row r="14871" spans="10:10" x14ac:dyDescent="0.25">
      <c r="J14871"/>
    </row>
    <row r="14872" spans="10:10" x14ac:dyDescent="0.25">
      <c r="J14872"/>
    </row>
    <row r="14873" spans="10:10" x14ac:dyDescent="0.25">
      <c r="J14873"/>
    </row>
    <row r="14874" spans="10:10" x14ac:dyDescent="0.25">
      <c r="J14874"/>
    </row>
    <row r="14875" spans="10:10" x14ac:dyDescent="0.25">
      <c r="J14875"/>
    </row>
    <row r="14876" spans="10:10" x14ac:dyDescent="0.25">
      <c r="J14876"/>
    </row>
    <row r="14877" spans="10:10" x14ac:dyDescent="0.25">
      <c r="J14877"/>
    </row>
    <row r="14878" spans="10:10" x14ac:dyDescent="0.25">
      <c r="J14878"/>
    </row>
    <row r="14879" spans="10:10" x14ac:dyDescent="0.25">
      <c r="J14879"/>
    </row>
    <row r="14880" spans="10:10" x14ac:dyDescent="0.25">
      <c r="J14880"/>
    </row>
    <row r="14881" spans="10:10" x14ac:dyDescent="0.25">
      <c r="J14881"/>
    </row>
    <row r="14882" spans="10:10" x14ac:dyDescent="0.25">
      <c r="J14882"/>
    </row>
    <row r="14883" spans="10:10" x14ac:dyDescent="0.25">
      <c r="J14883"/>
    </row>
    <row r="14884" spans="10:10" x14ac:dyDescent="0.25">
      <c r="J14884"/>
    </row>
    <row r="14885" spans="10:10" x14ac:dyDescent="0.25">
      <c r="J14885"/>
    </row>
    <row r="14886" spans="10:10" x14ac:dyDescent="0.25">
      <c r="J14886"/>
    </row>
    <row r="14887" spans="10:10" x14ac:dyDescent="0.25">
      <c r="J14887"/>
    </row>
    <row r="14888" spans="10:10" x14ac:dyDescent="0.25">
      <c r="J14888"/>
    </row>
    <row r="14889" spans="10:10" x14ac:dyDescent="0.25">
      <c r="J14889"/>
    </row>
    <row r="14890" spans="10:10" x14ac:dyDescent="0.25">
      <c r="J14890"/>
    </row>
    <row r="14891" spans="10:10" x14ac:dyDescent="0.25">
      <c r="J14891"/>
    </row>
    <row r="14892" spans="10:10" x14ac:dyDescent="0.25">
      <c r="J14892"/>
    </row>
    <row r="14893" spans="10:10" x14ac:dyDescent="0.25">
      <c r="J14893"/>
    </row>
    <row r="14894" spans="10:10" x14ac:dyDescent="0.25">
      <c r="J14894"/>
    </row>
    <row r="14895" spans="10:10" x14ac:dyDescent="0.25">
      <c r="J14895"/>
    </row>
    <row r="14896" spans="10:10" x14ac:dyDescent="0.25">
      <c r="J14896"/>
    </row>
    <row r="14897" spans="10:10" x14ac:dyDescent="0.25">
      <c r="J14897"/>
    </row>
    <row r="14898" spans="10:10" x14ac:dyDescent="0.25">
      <c r="J14898"/>
    </row>
    <row r="14899" spans="10:10" x14ac:dyDescent="0.25">
      <c r="J14899"/>
    </row>
    <row r="14900" spans="10:10" x14ac:dyDescent="0.25">
      <c r="J14900"/>
    </row>
    <row r="14901" spans="10:10" x14ac:dyDescent="0.25">
      <c r="J14901"/>
    </row>
    <row r="14902" spans="10:10" x14ac:dyDescent="0.25">
      <c r="J14902"/>
    </row>
    <row r="14903" spans="10:10" x14ac:dyDescent="0.25">
      <c r="J14903"/>
    </row>
    <row r="14904" spans="10:10" x14ac:dyDescent="0.25">
      <c r="J14904"/>
    </row>
    <row r="14905" spans="10:10" x14ac:dyDescent="0.25">
      <c r="J14905"/>
    </row>
    <row r="14906" spans="10:10" x14ac:dyDescent="0.25">
      <c r="J14906"/>
    </row>
    <row r="14907" spans="10:10" x14ac:dyDescent="0.25">
      <c r="J14907"/>
    </row>
    <row r="14908" spans="10:10" x14ac:dyDescent="0.25">
      <c r="J14908"/>
    </row>
    <row r="14909" spans="10:10" x14ac:dyDescent="0.25">
      <c r="J14909"/>
    </row>
    <row r="14910" spans="10:10" x14ac:dyDescent="0.25">
      <c r="J14910"/>
    </row>
    <row r="14911" spans="10:10" x14ac:dyDescent="0.25">
      <c r="J14911"/>
    </row>
    <row r="14912" spans="10:10" x14ac:dyDescent="0.25">
      <c r="J14912"/>
    </row>
    <row r="14913" spans="10:10" x14ac:dyDescent="0.25">
      <c r="J14913"/>
    </row>
    <row r="14914" spans="10:10" x14ac:dyDescent="0.25">
      <c r="J14914"/>
    </row>
    <row r="14915" spans="10:10" x14ac:dyDescent="0.25">
      <c r="J14915"/>
    </row>
    <row r="14916" spans="10:10" x14ac:dyDescent="0.25">
      <c r="J14916"/>
    </row>
    <row r="14917" spans="10:10" x14ac:dyDescent="0.25">
      <c r="J14917"/>
    </row>
    <row r="14918" spans="10:10" x14ac:dyDescent="0.25">
      <c r="J14918"/>
    </row>
    <row r="14919" spans="10:10" x14ac:dyDescent="0.25">
      <c r="J14919"/>
    </row>
    <row r="14920" spans="10:10" x14ac:dyDescent="0.25">
      <c r="J14920"/>
    </row>
    <row r="14921" spans="10:10" x14ac:dyDescent="0.25">
      <c r="J14921"/>
    </row>
    <row r="14922" spans="10:10" x14ac:dyDescent="0.25">
      <c r="J14922"/>
    </row>
    <row r="14923" spans="10:10" x14ac:dyDescent="0.25">
      <c r="J14923"/>
    </row>
    <row r="14924" spans="10:10" x14ac:dyDescent="0.25">
      <c r="J14924"/>
    </row>
    <row r="14925" spans="10:10" x14ac:dyDescent="0.25">
      <c r="J14925"/>
    </row>
    <row r="14926" spans="10:10" x14ac:dyDescent="0.25">
      <c r="J14926"/>
    </row>
    <row r="14927" spans="10:10" x14ac:dyDescent="0.25">
      <c r="J14927"/>
    </row>
    <row r="14928" spans="10:10" x14ac:dyDescent="0.25">
      <c r="J14928"/>
    </row>
    <row r="14929" spans="10:10" x14ac:dyDescent="0.25">
      <c r="J14929"/>
    </row>
    <row r="14930" spans="10:10" x14ac:dyDescent="0.25">
      <c r="J14930"/>
    </row>
    <row r="14931" spans="10:10" x14ac:dyDescent="0.25">
      <c r="J14931"/>
    </row>
    <row r="14932" spans="10:10" x14ac:dyDescent="0.25">
      <c r="J14932"/>
    </row>
    <row r="14933" spans="10:10" x14ac:dyDescent="0.25">
      <c r="J14933"/>
    </row>
    <row r="14934" spans="10:10" x14ac:dyDescent="0.25">
      <c r="J14934"/>
    </row>
    <row r="14935" spans="10:10" x14ac:dyDescent="0.25">
      <c r="J14935"/>
    </row>
    <row r="14936" spans="10:10" x14ac:dyDescent="0.25">
      <c r="J14936"/>
    </row>
    <row r="14937" spans="10:10" x14ac:dyDescent="0.25">
      <c r="J14937"/>
    </row>
    <row r="14938" spans="10:10" x14ac:dyDescent="0.25">
      <c r="J14938"/>
    </row>
    <row r="14939" spans="10:10" x14ac:dyDescent="0.25">
      <c r="J14939"/>
    </row>
    <row r="14940" spans="10:10" x14ac:dyDescent="0.25">
      <c r="J14940"/>
    </row>
    <row r="14941" spans="10:10" x14ac:dyDescent="0.25">
      <c r="J14941"/>
    </row>
    <row r="14942" spans="10:10" x14ac:dyDescent="0.25">
      <c r="J14942"/>
    </row>
    <row r="14943" spans="10:10" x14ac:dyDescent="0.25">
      <c r="J14943"/>
    </row>
    <row r="14944" spans="10:10" x14ac:dyDescent="0.25">
      <c r="J14944"/>
    </row>
    <row r="14945" spans="10:10" x14ac:dyDescent="0.25">
      <c r="J14945"/>
    </row>
    <row r="14946" spans="10:10" x14ac:dyDescent="0.25">
      <c r="J14946"/>
    </row>
    <row r="14947" spans="10:10" x14ac:dyDescent="0.25">
      <c r="J14947"/>
    </row>
    <row r="14948" spans="10:10" x14ac:dyDescent="0.25">
      <c r="J14948"/>
    </row>
    <row r="14949" spans="10:10" x14ac:dyDescent="0.25">
      <c r="J14949"/>
    </row>
    <row r="14950" spans="10:10" x14ac:dyDescent="0.25">
      <c r="J14950"/>
    </row>
    <row r="14951" spans="10:10" x14ac:dyDescent="0.25">
      <c r="J14951"/>
    </row>
    <row r="14952" spans="10:10" x14ac:dyDescent="0.25">
      <c r="J14952"/>
    </row>
    <row r="14953" spans="10:10" x14ac:dyDescent="0.25">
      <c r="J14953"/>
    </row>
    <row r="14954" spans="10:10" x14ac:dyDescent="0.25">
      <c r="J14954"/>
    </row>
    <row r="14955" spans="10:10" x14ac:dyDescent="0.25">
      <c r="J14955"/>
    </row>
    <row r="14956" spans="10:10" x14ac:dyDescent="0.25">
      <c r="J14956"/>
    </row>
    <row r="14957" spans="10:10" x14ac:dyDescent="0.25">
      <c r="J14957"/>
    </row>
    <row r="14958" spans="10:10" x14ac:dyDescent="0.25">
      <c r="J14958"/>
    </row>
    <row r="14959" spans="10:10" x14ac:dyDescent="0.25">
      <c r="J14959"/>
    </row>
    <row r="14960" spans="10:10" x14ac:dyDescent="0.25">
      <c r="J14960"/>
    </row>
    <row r="14961" spans="10:10" x14ac:dyDescent="0.25">
      <c r="J14961"/>
    </row>
    <row r="14962" spans="10:10" x14ac:dyDescent="0.25">
      <c r="J14962"/>
    </row>
    <row r="14963" spans="10:10" x14ac:dyDescent="0.25">
      <c r="J14963"/>
    </row>
    <row r="14964" spans="10:10" x14ac:dyDescent="0.25">
      <c r="J14964"/>
    </row>
    <row r="14965" spans="10:10" x14ac:dyDescent="0.25">
      <c r="J14965"/>
    </row>
    <row r="14966" spans="10:10" x14ac:dyDescent="0.25">
      <c r="J14966"/>
    </row>
    <row r="14967" spans="10:10" x14ac:dyDescent="0.25">
      <c r="J14967"/>
    </row>
    <row r="14968" spans="10:10" x14ac:dyDescent="0.25">
      <c r="J14968"/>
    </row>
    <row r="14969" spans="10:10" x14ac:dyDescent="0.25">
      <c r="J14969"/>
    </row>
    <row r="14970" spans="10:10" x14ac:dyDescent="0.25">
      <c r="J14970"/>
    </row>
    <row r="14971" spans="10:10" x14ac:dyDescent="0.25">
      <c r="J14971"/>
    </row>
    <row r="14972" spans="10:10" x14ac:dyDescent="0.25">
      <c r="J14972"/>
    </row>
    <row r="14973" spans="10:10" x14ac:dyDescent="0.25">
      <c r="J14973"/>
    </row>
    <row r="14974" spans="10:10" x14ac:dyDescent="0.25">
      <c r="J14974"/>
    </row>
    <row r="14975" spans="10:10" x14ac:dyDescent="0.25">
      <c r="J14975"/>
    </row>
    <row r="14976" spans="10:10" x14ac:dyDescent="0.25">
      <c r="J14976"/>
    </row>
    <row r="14977" spans="10:10" x14ac:dyDescent="0.25">
      <c r="J14977"/>
    </row>
    <row r="14978" spans="10:10" x14ac:dyDescent="0.25">
      <c r="J14978"/>
    </row>
    <row r="14979" spans="10:10" x14ac:dyDescent="0.25">
      <c r="J14979"/>
    </row>
    <row r="14980" spans="10:10" x14ac:dyDescent="0.25">
      <c r="J14980"/>
    </row>
    <row r="14981" spans="10:10" x14ac:dyDescent="0.25">
      <c r="J14981"/>
    </row>
    <row r="14982" spans="10:10" x14ac:dyDescent="0.25">
      <c r="J14982"/>
    </row>
    <row r="14983" spans="10:10" x14ac:dyDescent="0.25">
      <c r="J14983"/>
    </row>
    <row r="14984" spans="10:10" x14ac:dyDescent="0.25">
      <c r="J14984"/>
    </row>
    <row r="14985" spans="10:10" x14ac:dyDescent="0.25">
      <c r="J14985"/>
    </row>
    <row r="14986" spans="10:10" x14ac:dyDescent="0.25">
      <c r="J14986"/>
    </row>
    <row r="14987" spans="10:10" x14ac:dyDescent="0.25">
      <c r="J14987"/>
    </row>
    <row r="14988" spans="10:10" x14ac:dyDescent="0.25">
      <c r="J14988"/>
    </row>
    <row r="14989" spans="10:10" x14ac:dyDescent="0.25">
      <c r="J14989"/>
    </row>
    <row r="14990" spans="10:10" x14ac:dyDescent="0.25">
      <c r="J14990"/>
    </row>
    <row r="14991" spans="10:10" x14ac:dyDescent="0.25">
      <c r="J14991"/>
    </row>
    <row r="14992" spans="10:10" x14ac:dyDescent="0.25">
      <c r="J14992"/>
    </row>
    <row r="14993" spans="10:10" x14ac:dyDescent="0.25">
      <c r="J14993"/>
    </row>
    <row r="14994" spans="10:10" x14ac:dyDescent="0.25">
      <c r="J14994"/>
    </row>
    <row r="14995" spans="10:10" x14ac:dyDescent="0.25">
      <c r="J14995"/>
    </row>
    <row r="14996" spans="10:10" x14ac:dyDescent="0.25">
      <c r="J14996"/>
    </row>
    <row r="14997" spans="10:10" x14ac:dyDescent="0.25">
      <c r="J14997"/>
    </row>
    <row r="14998" spans="10:10" x14ac:dyDescent="0.25">
      <c r="J14998"/>
    </row>
    <row r="14999" spans="10:10" x14ac:dyDescent="0.25">
      <c r="J14999"/>
    </row>
    <row r="15000" spans="10:10" x14ac:dyDescent="0.25">
      <c r="J15000"/>
    </row>
    <row r="15001" spans="10:10" x14ac:dyDescent="0.25">
      <c r="J15001"/>
    </row>
    <row r="15002" spans="10:10" x14ac:dyDescent="0.25">
      <c r="J15002"/>
    </row>
    <row r="15003" spans="10:10" x14ac:dyDescent="0.25">
      <c r="J15003"/>
    </row>
    <row r="15004" spans="10:10" x14ac:dyDescent="0.25">
      <c r="J15004"/>
    </row>
    <row r="15005" spans="10:10" x14ac:dyDescent="0.25">
      <c r="J15005"/>
    </row>
    <row r="15006" spans="10:10" x14ac:dyDescent="0.25">
      <c r="J15006"/>
    </row>
    <row r="15007" spans="10:10" x14ac:dyDescent="0.25">
      <c r="J15007"/>
    </row>
    <row r="15008" spans="10:10" x14ac:dyDescent="0.25">
      <c r="J15008"/>
    </row>
    <row r="15009" spans="10:10" x14ac:dyDescent="0.25">
      <c r="J15009"/>
    </row>
    <row r="15010" spans="10:10" x14ac:dyDescent="0.25">
      <c r="J15010"/>
    </row>
    <row r="15011" spans="10:10" x14ac:dyDescent="0.25">
      <c r="J15011"/>
    </row>
    <row r="15012" spans="10:10" x14ac:dyDescent="0.25">
      <c r="J15012"/>
    </row>
    <row r="15013" spans="10:10" x14ac:dyDescent="0.25">
      <c r="J15013"/>
    </row>
    <row r="15014" spans="10:10" x14ac:dyDescent="0.25">
      <c r="J15014"/>
    </row>
    <row r="15015" spans="10:10" x14ac:dyDescent="0.25">
      <c r="J15015"/>
    </row>
    <row r="15016" spans="10:10" x14ac:dyDescent="0.25">
      <c r="J15016"/>
    </row>
    <row r="15017" spans="10:10" x14ac:dyDescent="0.25">
      <c r="J15017"/>
    </row>
    <row r="15018" spans="10:10" x14ac:dyDescent="0.25">
      <c r="J15018"/>
    </row>
    <row r="15019" spans="10:10" x14ac:dyDescent="0.25">
      <c r="J15019"/>
    </row>
    <row r="15020" spans="10:10" x14ac:dyDescent="0.25">
      <c r="J15020"/>
    </row>
    <row r="15021" spans="10:10" x14ac:dyDescent="0.25">
      <c r="J15021"/>
    </row>
    <row r="15022" spans="10:10" x14ac:dyDescent="0.25">
      <c r="J15022"/>
    </row>
    <row r="15023" spans="10:10" x14ac:dyDescent="0.25">
      <c r="J15023"/>
    </row>
    <row r="15024" spans="10:10" x14ac:dyDescent="0.25">
      <c r="J15024"/>
    </row>
    <row r="15025" spans="10:10" x14ac:dyDescent="0.25">
      <c r="J15025"/>
    </row>
    <row r="15026" spans="10:10" x14ac:dyDescent="0.25">
      <c r="J15026"/>
    </row>
    <row r="15027" spans="10:10" x14ac:dyDescent="0.25">
      <c r="J15027"/>
    </row>
    <row r="15028" spans="10:10" x14ac:dyDescent="0.25">
      <c r="J15028"/>
    </row>
    <row r="15029" spans="10:10" x14ac:dyDescent="0.25">
      <c r="J15029"/>
    </row>
    <row r="15030" spans="10:10" x14ac:dyDescent="0.25">
      <c r="J15030"/>
    </row>
    <row r="15031" spans="10:10" x14ac:dyDescent="0.25">
      <c r="J15031"/>
    </row>
    <row r="15032" spans="10:10" x14ac:dyDescent="0.25">
      <c r="J15032"/>
    </row>
    <row r="15033" spans="10:10" x14ac:dyDescent="0.25">
      <c r="J15033"/>
    </row>
    <row r="15034" spans="10:10" x14ac:dyDescent="0.25">
      <c r="J15034"/>
    </row>
    <row r="15035" spans="10:10" x14ac:dyDescent="0.25">
      <c r="J15035"/>
    </row>
    <row r="15036" spans="10:10" x14ac:dyDescent="0.25">
      <c r="J15036"/>
    </row>
    <row r="15037" spans="10:10" x14ac:dyDescent="0.25">
      <c r="J15037"/>
    </row>
    <row r="15038" spans="10:10" x14ac:dyDescent="0.25">
      <c r="J15038"/>
    </row>
    <row r="15039" spans="10:10" x14ac:dyDescent="0.25">
      <c r="J15039"/>
    </row>
    <row r="15040" spans="10:10" x14ac:dyDescent="0.25">
      <c r="J15040"/>
    </row>
    <row r="15041" spans="10:10" x14ac:dyDescent="0.25">
      <c r="J15041"/>
    </row>
    <row r="15042" spans="10:10" x14ac:dyDescent="0.25">
      <c r="J15042"/>
    </row>
    <row r="15043" spans="10:10" x14ac:dyDescent="0.25">
      <c r="J15043"/>
    </row>
    <row r="15044" spans="10:10" x14ac:dyDescent="0.25">
      <c r="J15044"/>
    </row>
    <row r="15045" spans="10:10" x14ac:dyDescent="0.25">
      <c r="J15045"/>
    </row>
    <row r="15046" spans="10:10" x14ac:dyDescent="0.25">
      <c r="J15046"/>
    </row>
    <row r="15047" spans="10:10" x14ac:dyDescent="0.25">
      <c r="J15047"/>
    </row>
    <row r="15048" spans="10:10" x14ac:dyDescent="0.25">
      <c r="J15048"/>
    </row>
    <row r="15049" spans="10:10" x14ac:dyDescent="0.25">
      <c r="J15049"/>
    </row>
    <row r="15050" spans="10:10" x14ac:dyDescent="0.25">
      <c r="J15050"/>
    </row>
    <row r="15051" spans="10:10" x14ac:dyDescent="0.25">
      <c r="J15051"/>
    </row>
    <row r="15052" spans="10:10" x14ac:dyDescent="0.25">
      <c r="J15052"/>
    </row>
    <row r="15053" spans="10:10" x14ac:dyDescent="0.25">
      <c r="J15053"/>
    </row>
    <row r="15054" spans="10:10" x14ac:dyDescent="0.25">
      <c r="J15054"/>
    </row>
    <row r="15055" spans="10:10" x14ac:dyDescent="0.25">
      <c r="J15055"/>
    </row>
    <row r="15056" spans="10:10" x14ac:dyDescent="0.25">
      <c r="J15056"/>
    </row>
    <row r="15057" spans="10:10" x14ac:dyDescent="0.25">
      <c r="J15057"/>
    </row>
    <row r="15058" spans="10:10" x14ac:dyDescent="0.25">
      <c r="J15058"/>
    </row>
    <row r="15059" spans="10:10" x14ac:dyDescent="0.25">
      <c r="J15059"/>
    </row>
    <row r="15060" spans="10:10" x14ac:dyDescent="0.25">
      <c r="J15060"/>
    </row>
    <row r="15061" spans="10:10" x14ac:dyDescent="0.25">
      <c r="J15061"/>
    </row>
    <row r="15062" spans="10:10" x14ac:dyDescent="0.25">
      <c r="J15062"/>
    </row>
    <row r="15063" spans="10:10" x14ac:dyDescent="0.25">
      <c r="J15063"/>
    </row>
    <row r="15064" spans="10:10" x14ac:dyDescent="0.25">
      <c r="J15064"/>
    </row>
    <row r="15065" spans="10:10" x14ac:dyDescent="0.25">
      <c r="J15065"/>
    </row>
    <row r="15066" spans="10:10" x14ac:dyDescent="0.25">
      <c r="J15066"/>
    </row>
    <row r="15067" spans="10:10" x14ac:dyDescent="0.25">
      <c r="J15067"/>
    </row>
    <row r="15068" spans="10:10" x14ac:dyDescent="0.25">
      <c r="J15068"/>
    </row>
    <row r="15069" spans="10:10" x14ac:dyDescent="0.25">
      <c r="J15069"/>
    </row>
    <row r="15070" spans="10:10" x14ac:dyDescent="0.25">
      <c r="J15070"/>
    </row>
    <row r="15071" spans="10:10" x14ac:dyDescent="0.25">
      <c r="J15071"/>
    </row>
    <row r="15072" spans="10:10" x14ac:dyDescent="0.25">
      <c r="J15072"/>
    </row>
    <row r="15073" spans="10:10" x14ac:dyDescent="0.25">
      <c r="J15073"/>
    </row>
    <row r="15074" spans="10:10" x14ac:dyDescent="0.25">
      <c r="J15074"/>
    </row>
    <row r="15075" spans="10:10" x14ac:dyDescent="0.25">
      <c r="J15075"/>
    </row>
    <row r="15076" spans="10:10" x14ac:dyDescent="0.25">
      <c r="J15076"/>
    </row>
    <row r="15077" spans="10:10" x14ac:dyDescent="0.25">
      <c r="J15077"/>
    </row>
    <row r="15078" spans="10:10" x14ac:dyDescent="0.25">
      <c r="J15078"/>
    </row>
    <row r="15079" spans="10:10" x14ac:dyDescent="0.25">
      <c r="J15079"/>
    </row>
    <row r="15080" spans="10:10" x14ac:dyDescent="0.25">
      <c r="J15080"/>
    </row>
    <row r="15081" spans="10:10" x14ac:dyDescent="0.25">
      <c r="J15081"/>
    </row>
    <row r="15082" spans="10:10" x14ac:dyDescent="0.25">
      <c r="J15082"/>
    </row>
    <row r="15083" spans="10:10" x14ac:dyDescent="0.25">
      <c r="J15083"/>
    </row>
    <row r="15084" spans="10:10" x14ac:dyDescent="0.25">
      <c r="J15084"/>
    </row>
    <row r="15085" spans="10:10" x14ac:dyDescent="0.25">
      <c r="J15085"/>
    </row>
    <row r="15086" spans="10:10" x14ac:dyDescent="0.25">
      <c r="J15086"/>
    </row>
    <row r="15087" spans="10:10" x14ac:dyDescent="0.25">
      <c r="J15087"/>
    </row>
    <row r="15088" spans="10:10" x14ac:dyDescent="0.25">
      <c r="J15088"/>
    </row>
    <row r="15089" spans="10:10" x14ac:dyDescent="0.25">
      <c r="J15089"/>
    </row>
    <row r="15090" spans="10:10" x14ac:dyDescent="0.25">
      <c r="J15090"/>
    </row>
    <row r="15091" spans="10:10" x14ac:dyDescent="0.25">
      <c r="J15091"/>
    </row>
    <row r="15092" spans="10:10" x14ac:dyDescent="0.25">
      <c r="J15092"/>
    </row>
    <row r="15093" spans="10:10" x14ac:dyDescent="0.25">
      <c r="J15093"/>
    </row>
    <row r="15094" spans="10:10" x14ac:dyDescent="0.25">
      <c r="J15094"/>
    </row>
    <row r="15095" spans="10:10" x14ac:dyDescent="0.25">
      <c r="J15095"/>
    </row>
    <row r="15096" spans="10:10" x14ac:dyDescent="0.25">
      <c r="J15096"/>
    </row>
    <row r="15097" spans="10:10" x14ac:dyDescent="0.25">
      <c r="J15097"/>
    </row>
    <row r="15098" spans="10:10" x14ac:dyDescent="0.25">
      <c r="J15098"/>
    </row>
    <row r="15099" spans="10:10" x14ac:dyDescent="0.25">
      <c r="J15099"/>
    </row>
    <row r="15100" spans="10:10" x14ac:dyDescent="0.25">
      <c r="J15100"/>
    </row>
    <row r="15101" spans="10:10" x14ac:dyDescent="0.25">
      <c r="J15101"/>
    </row>
    <row r="15102" spans="10:10" x14ac:dyDescent="0.25">
      <c r="J15102"/>
    </row>
    <row r="15103" spans="10:10" x14ac:dyDescent="0.25">
      <c r="J15103"/>
    </row>
    <row r="15104" spans="10:10" x14ac:dyDescent="0.25">
      <c r="J15104"/>
    </row>
    <row r="15105" spans="10:10" x14ac:dyDescent="0.25">
      <c r="J15105"/>
    </row>
    <row r="15106" spans="10:10" x14ac:dyDescent="0.25">
      <c r="J15106"/>
    </row>
    <row r="15107" spans="10:10" x14ac:dyDescent="0.25">
      <c r="J15107"/>
    </row>
    <row r="15108" spans="10:10" x14ac:dyDescent="0.25">
      <c r="J15108"/>
    </row>
    <row r="15109" spans="10:10" x14ac:dyDescent="0.25">
      <c r="J15109"/>
    </row>
    <row r="15110" spans="10:10" x14ac:dyDescent="0.25">
      <c r="J15110"/>
    </row>
    <row r="15111" spans="10:10" x14ac:dyDescent="0.25">
      <c r="J15111"/>
    </row>
    <row r="15112" spans="10:10" x14ac:dyDescent="0.25">
      <c r="J15112"/>
    </row>
    <row r="15113" spans="10:10" x14ac:dyDescent="0.25">
      <c r="J15113"/>
    </row>
    <row r="15114" spans="10:10" x14ac:dyDescent="0.25">
      <c r="J15114"/>
    </row>
    <row r="15115" spans="10:10" x14ac:dyDescent="0.25">
      <c r="J15115"/>
    </row>
    <row r="15116" spans="10:10" x14ac:dyDescent="0.25">
      <c r="J15116"/>
    </row>
    <row r="15117" spans="10:10" x14ac:dyDescent="0.25">
      <c r="J15117"/>
    </row>
    <row r="15118" spans="10:10" x14ac:dyDescent="0.25">
      <c r="J15118"/>
    </row>
    <row r="15119" spans="10:10" x14ac:dyDescent="0.25">
      <c r="J15119"/>
    </row>
    <row r="15120" spans="10:10" x14ac:dyDescent="0.25">
      <c r="J15120"/>
    </row>
    <row r="15121" spans="10:10" x14ac:dyDescent="0.25">
      <c r="J15121"/>
    </row>
    <row r="15122" spans="10:10" x14ac:dyDescent="0.25">
      <c r="J15122"/>
    </row>
    <row r="15123" spans="10:10" x14ac:dyDescent="0.25">
      <c r="J15123"/>
    </row>
    <row r="15124" spans="10:10" x14ac:dyDescent="0.25">
      <c r="J15124"/>
    </row>
    <row r="15125" spans="10:10" x14ac:dyDescent="0.25">
      <c r="J15125"/>
    </row>
    <row r="15126" spans="10:10" x14ac:dyDescent="0.25">
      <c r="J15126"/>
    </row>
    <row r="15127" spans="10:10" x14ac:dyDescent="0.25">
      <c r="J15127"/>
    </row>
    <row r="15128" spans="10:10" x14ac:dyDescent="0.25">
      <c r="J15128"/>
    </row>
    <row r="15129" spans="10:10" x14ac:dyDescent="0.25">
      <c r="J15129"/>
    </row>
    <row r="15130" spans="10:10" x14ac:dyDescent="0.25">
      <c r="J15130"/>
    </row>
    <row r="15131" spans="10:10" x14ac:dyDescent="0.25">
      <c r="J15131"/>
    </row>
    <row r="15132" spans="10:10" x14ac:dyDescent="0.25">
      <c r="J15132"/>
    </row>
    <row r="15133" spans="10:10" x14ac:dyDescent="0.25">
      <c r="J15133"/>
    </row>
    <row r="15134" spans="10:10" x14ac:dyDescent="0.25">
      <c r="J15134"/>
    </row>
    <row r="15135" spans="10:10" x14ac:dyDescent="0.25">
      <c r="J15135"/>
    </row>
    <row r="15136" spans="10:10" x14ac:dyDescent="0.25">
      <c r="J15136"/>
    </row>
    <row r="15137" spans="10:10" x14ac:dyDescent="0.25">
      <c r="J15137"/>
    </row>
    <row r="15138" spans="10:10" x14ac:dyDescent="0.25">
      <c r="J15138"/>
    </row>
    <row r="15139" spans="10:10" x14ac:dyDescent="0.25">
      <c r="J15139"/>
    </row>
    <row r="15140" spans="10:10" x14ac:dyDescent="0.25">
      <c r="J15140"/>
    </row>
    <row r="15141" spans="10:10" x14ac:dyDescent="0.25">
      <c r="J15141"/>
    </row>
    <row r="15142" spans="10:10" x14ac:dyDescent="0.25">
      <c r="J15142"/>
    </row>
    <row r="15143" spans="10:10" x14ac:dyDescent="0.25">
      <c r="J15143"/>
    </row>
    <row r="15144" spans="10:10" x14ac:dyDescent="0.25">
      <c r="J15144"/>
    </row>
    <row r="15145" spans="10:10" x14ac:dyDescent="0.25">
      <c r="J15145"/>
    </row>
    <row r="15146" spans="10:10" x14ac:dyDescent="0.25">
      <c r="J15146"/>
    </row>
    <row r="15147" spans="10:10" x14ac:dyDescent="0.25">
      <c r="J15147"/>
    </row>
    <row r="15148" spans="10:10" x14ac:dyDescent="0.25">
      <c r="J15148"/>
    </row>
    <row r="15149" spans="10:10" x14ac:dyDescent="0.25">
      <c r="J15149"/>
    </row>
    <row r="15150" spans="10:10" x14ac:dyDescent="0.25">
      <c r="J15150"/>
    </row>
    <row r="15151" spans="10:10" x14ac:dyDescent="0.25">
      <c r="J15151"/>
    </row>
    <row r="15152" spans="10:10" x14ac:dyDescent="0.25">
      <c r="J15152"/>
    </row>
    <row r="15153" spans="10:10" x14ac:dyDescent="0.25">
      <c r="J15153"/>
    </row>
    <row r="15154" spans="10:10" x14ac:dyDescent="0.25">
      <c r="J15154"/>
    </row>
    <row r="15155" spans="10:10" x14ac:dyDescent="0.25">
      <c r="J15155"/>
    </row>
    <row r="15156" spans="10:10" x14ac:dyDescent="0.25">
      <c r="J15156"/>
    </row>
    <row r="15157" spans="10:10" x14ac:dyDescent="0.25">
      <c r="J15157"/>
    </row>
    <row r="15158" spans="10:10" x14ac:dyDescent="0.25">
      <c r="J15158"/>
    </row>
    <row r="15159" spans="10:10" x14ac:dyDescent="0.25">
      <c r="J15159"/>
    </row>
    <row r="15160" spans="10:10" x14ac:dyDescent="0.25">
      <c r="J15160"/>
    </row>
    <row r="15161" spans="10:10" x14ac:dyDescent="0.25">
      <c r="J15161"/>
    </row>
    <row r="15162" spans="10:10" x14ac:dyDescent="0.25">
      <c r="J15162"/>
    </row>
    <row r="15163" spans="10:10" x14ac:dyDescent="0.25">
      <c r="J15163"/>
    </row>
    <row r="15164" spans="10:10" x14ac:dyDescent="0.25">
      <c r="J15164"/>
    </row>
    <row r="15165" spans="10:10" x14ac:dyDescent="0.25">
      <c r="J15165"/>
    </row>
    <row r="15166" spans="10:10" x14ac:dyDescent="0.25">
      <c r="J15166"/>
    </row>
    <row r="15167" spans="10:10" x14ac:dyDescent="0.25">
      <c r="J15167"/>
    </row>
    <row r="15168" spans="10:10" x14ac:dyDescent="0.25">
      <c r="J15168"/>
    </row>
    <row r="15169" spans="10:10" x14ac:dyDescent="0.25">
      <c r="J15169"/>
    </row>
    <row r="15170" spans="10:10" x14ac:dyDescent="0.25">
      <c r="J15170"/>
    </row>
    <row r="15171" spans="10:10" x14ac:dyDescent="0.25">
      <c r="J15171"/>
    </row>
    <row r="15172" spans="10:10" x14ac:dyDescent="0.25">
      <c r="J15172"/>
    </row>
    <row r="15173" spans="10:10" x14ac:dyDescent="0.25">
      <c r="J15173"/>
    </row>
    <row r="15174" spans="10:10" x14ac:dyDescent="0.25">
      <c r="J15174"/>
    </row>
    <row r="15175" spans="10:10" x14ac:dyDescent="0.25">
      <c r="J15175"/>
    </row>
    <row r="15176" spans="10:10" x14ac:dyDescent="0.25">
      <c r="J15176"/>
    </row>
    <row r="15177" spans="10:10" x14ac:dyDescent="0.25">
      <c r="J15177"/>
    </row>
    <row r="15178" spans="10:10" x14ac:dyDescent="0.25">
      <c r="J15178"/>
    </row>
    <row r="15179" spans="10:10" x14ac:dyDescent="0.25">
      <c r="J15179"/>
    </row>
    <row r="15180" spans="10:10" x14ac:dyDescent="0.25">
      <c r="J15180"/>
    </row>
    <row r="15181" spans="10:10" x14ac:dyDescent="0.25">
      <c r="J15181"/>
    </row>
    <row r="15182" spans="10:10" x14ac:dyDescent="0.25">
      <c r="J15182"/>
    </row>
    <row r="15183" spans="10:10" x14ac:dyDescent="0.25">
      <c r="J15183"/>
    </row>
    <row r="15184" spans="10:10" x14ac:dyDescent="0.25">
      <c r="J15184"/>
    </row>
    <row r="15185" spans="10:10" x14ac:dyDescent="0.25">
      <c r="J15185"/>
    </row>
    <row r="15186" spans="10:10" x14ac:dyDescent="0.25">
      <c r="J15186"/>
    </row>
    <row r="15187" spans="10:10" x14ac:dyDescent="0.25">
      <c r="J15187"/>
    </row>
    <row r="15188" spans="10:10" x14ac:dyDescent="0.25">
      <c r="J15188"/>
    </row>
    <row r="15189" spans="10:10" x14ac:dyDescent="0.25">
      <c r="J15189"/>
    </row>
    <row r="15190" spans="10:10" x14ac:dyDescent="0.25">
      <c r="J15190"/>
    </row>
    <row r="15191" spans="10:10" x14ac:dyDescent="0.25">
      <c r="J15191"/>
    </row>
    <row r="15192" spans="10:10" x14ac:dyDescent="0.25">
      <c r="J15192"/>
    </row>
    <row r="15193" spans="10:10" x14ac:dyDescent="0.25">
      <c r="J15193"/>
    </row>
    <row r="15194" spans="10:10" x14ac:dyDescent="0.25">
      <c r="J15194"/>
    </row>
    <row r="15195" spans="10:10" x14ac:dyDescent="0.25">
      <c r="J15195"/>
    </row>
    <row r="15196" spans="10:10" x14ac:dyDescent="0.25">
      <c r="J15196"/>
    </row>
    <row r="15197" spans="10:10" x14ac:dyDescent="0.25">
      <c r="J15197"/>
    </row>
    <row r="15198" spans="10:10" x14ac:dyDescent="0.25">
      <c r="J15198"/>
    </row>
    <row r="15199" spans="10:10" x14ac:dyDescent="0.25">
      <c r="J15199"/>
    </row>
    <row r="15200" spans="10:10" x14ac:dyDescent="0.25">
      <c r="J15200"/>
    </row>
    <row r="15201" spans="10:10" x14ac:dyDescent="0.25">
      <c r="J15201"/>
    </row>
    <row r="15202" spans="10:10" x14ac:dyDescent="0.25">
      <c r="J15202"/>
    </row>
    <row r="15203" spans="10:10" x14ac:dyDescent="0.25">
      <c r="J15203"/>
    </row>
    <row r="15204" spans="10:10" x14ac:dyDescent="0.25">
      <c r="J15204"/>
    </row>
    <row r="15205" spans="10:10" x14ac:dyDescent="0.25">
      <c r="J15205"/>
    </row>
    <row r="15206" spans="10:10" x14ac:dyDescent="0.25">
      <c r="J15206"/>
    </row>
    <row r="15207" spans="10:10" x14ac:dyDescent="0.25">
      <c r="J15207"/>
    </row>
    <row r="15208" spans="10:10" x14ac:dyDescent="0.25">
      <c r="J15208"/>
    </row>
    <row r="15209" spans="10:10" x14ac:dyDescent="0.25">
      <c r="J15209"/>
    </row>
    <row r="15210" spans="10:10" x14ac:dyDescent="0.25">
      <c r="J15210"/>
    </row>
    <row r="15211" spans="10:10" x14ac:dyDescent="0.25">
      <c r="J15211"/>
    </row>
    <row r="15212" spans="10:10" x14ac:dyDescent="0.25">
      <c r="J15212"/>
    </row>
    <row r="15213" spans="10:10" x14ac:dyDescent="0.25">
      <c r="J15213"/>
    </row>
    <row r="15214" spans="10:10" x14ac:dyDescent="0.25">
      <c r="J15214"/>
    </row>
    <row r="15215" spans="10:10" x14ac:dyDescent="0.25">
      <c r="J15215"/>
    </row>
    <row r="15216" spans="10:10" x14ac:dyDescent="0.25">
      <c r="J15216"/>
    </row>
    <row r="15217" spans="10:10" x14ac:dyDescent="0.25">
      <c r="J15217"/>
    </row>
    <row r="15218" spans="10:10" x14ac:dyDescent="0.25">
      <c r="J15218"/>
    </row>
    <row r="15219" spans="10:10" x14ac:dyDescent="0.25">
      <c r="J15219"/>
    </row>
    <row r="15220" spans="10:10" x14ac:dyDescent="0.25">
      <c r="J15220"/>
    </row>
    <row r="15221" spans="10:10" x14ac:dyDescent="0.25">
      <c r="J15221"/>
    </row>
    <row r="15222" spans="10:10" x14ac:dyDescent="0.25">
      <c r="J15222"/>
    </row>
    <row r="15223" spans="10:10" x14ac:dyDescent="0.25">
      <c r="J15223"/>
    </row>
    <row r="15224" spans="10:10" x14ac:dyDescent="0.25">
      <c r="J15224"/>
    </row>
    <row r="15225" spans="10:10" x14ac:dyDescent="0.25">
      <c r="J15225"/>
    </row>
    <row r="15226" spans="10:10" x14ac:dyDescent="0.25">
      <c r="J15226"/>
    </row>
    <row r="15227" spans="10:10" x14ac:dyDescent="0.25">
      <c r="J15227"/>
    </row>
    <row r="15228" spans="10:10" x14ac:dyDescent="0.25">
      <c r="J15228"/>
    </row>
    <row r="15229" spans="10:10" x14ac:dyDescent="0.25">
      <c r="J15229"/>
    </row>
    <row r="15230" spans="10:10" x14ac:dyDescent="0.25">
      <c r="J15230"/>
    </row>
    <row r="15231" spans="10:10" x14ac:dyDescent="0.25">
      <c r="J15231"/>
    </row>
    <row r="15232" spans="10:10" x14ac:dyDescent="0.25">
      <c r="J15232"/>
    </row>
    <row r="15233" spans="10:10" x14ac:dyDescent="0.25">
      <c r="J15233"/>
    </row>
    <row r="15234" spans="10:10" x14ac:dyDescent="0.25">
      <c r="J15234"/>
    </row>
    <row r="15235" spans="10:10" x14ac:dyDescent="0.25">
      <c r="J15235"/>
    </row>
    <row r="15236" spans="10:10" x14ac:dyDescent="0.25">
      <c r="J15236"/>
    </row>
    <row r="15237" spans="10:10" x14ac:dyDescent="0.25">
      <c r="J15237"/>
    </row>
    <row r="15238" spans="10:10" x14ac:dyDescent="0.25">
      <c r="J15238"/>
    </row>
    <row r="15239" spans="10:10" x14ac:dyDescent="0.25">
      <c r="J15239"/>
    </row>
    <row r="15240" spans="10:10" x14ac:dyDescent="0.25">
      <c r="J15240"/>
    </row>
    <row r="15241" spans="10:10" x14ac:dyDescent="0.25">
      <c r="J15241"/>
    </row>
    <row r="15242" spans="10:10" x14ac:dyDescent="0.25">
      <c r="J15242"/>
    </row>
    <row r="15243" spans="10:10" x14ac:dyDescent="0.25">
      <c r="J15243"/>
    </row>
    <row r="15244" spans="10:10" x14ac:dyDescent="0.25">
      <c r="J15244"/>
    </row>
    <row r="15245" spans="10:10" x14ac:dyDescent="0.25">
      <c r="J15245"/>
    </row>
    <row r="15246" spans="10:10" x14ac:dyDescent="0.25">
      <c r="J15246"/>
    </row>
    <row r="15247" spans="10:10" x14ac:dyDescent="0.25">
      <c r="J15247"/>
    </row>
    <row r="15248" spans="10:10" x14ac:dyDescent="0.25">
      <c r="J15248"/>
    </row>
    <row r="15249" spans="10:10" x14ac:dyDescent="0.25">
      <c r="J15249"/>
    </row>
    <row r="15250" spans="10:10" x14ac:dyDescent="0.25">
      <c r="J15250"/>
    </row>
    <row r="15251" spans="10:10" x14ac:dyDescent="0.25">
      <c r="J15251"/>
    </row>
    <row r="15252" spans="10:10" x14ac:dyDescent="0.25">
      <c r="J15252"/>
    </row>
    <row r="15253" spans="10:10" x14ac:dyDescent="0.25">
      <c r="J15253"/>
    </row>
    <row r="15254" spans="10:10" x14ac:dyDescent="0.25">
      <c r="J15254"/>
    </row>
    <row r="15255" spans="10:10" x14ac:dyDescent="0.25">
      <c r="J15255"/>
    </row>
    <row r="15256" spans="10:10" x14ac:dyDescent="0.25">
      <c r="J15256"/>
    </row>
    <row r="15257" spans="10:10" x14ac:dyDescent="0.25">
      <c r="J15257"/>
    </row>
    <row r="15258" spans="10:10" x14ac:dyDescent="0.25">
      <c r="J15258"/>
    </row>
    <row r="15259" spans="10:10" x14ac:dyDescent="0.25">
      <c r="J15259"/>
    </row>
    <row r="15260" spans="10:10" x14ac:dyDescent="0.25">
      <c r="J15260"/>
    </row>
    <row r="15261" spans="10:10" x14ac:dyDescent="0.25">
      <c r="J15261"/>
    </row>
    <row r="15262" spans="10:10" x14ac:dyDescent="0.25">
      <c r="J15262"/>
    </row>
    <row r="15263" spans="10:10" x14ac:dyDescent="0.25">
      <c r="J15263"/>
    </row>
    <row r="15264" spans="10:10" x14ac:dyDescent="0.25">
      <c r="J15264"/>
    </row>
    <row r="15265" spans="10:10" x14ac:dyDescent="0.25">
      <c r="J15265"/>
    </row>
    <row r="15266" spans="10:10" x14ac:dyDescent="0.25">
      <c r="J15266"/>
    </row>
    <row r="15267" spans="10:10" x14ac:dyDescent="0.25">
      <c r="J15267"/>
    </row>
    <row r="15268" spans="10:10" x14ac:dyDescent="0.25">
      <c r="J15268"/>
    </row>
    <row r="15269" spans="10:10" x14ac:dyDescent="0.25">
      <c r="J15269"/>
    </row>
    <row r="15270" spans="10:10" x14ac:dyDescent="0.25">
      <c r="J15270"/>
    </row>
    <row r="15271" spans="10:10" x14ac:dyDescent="0.25">
      <c r="J15271"/>
    </row>
    <row r="15272" spans="10:10" x14ac:dyDescent="0.25">
      <c r="J15272"/>
    </row>
    <row r="15273" spans="10:10" x14ac:dyDescent="0.25">
      <c r="J15273"/>
    </row>
    <row r="15274" spans="10:10" x14ac:dyDescent="0.25">
      <c r="J15274"/>
    </row>
    <row r="15275" spans="10:10" x14ac:dyDescent="0.25">
      <c r="J15275"/>
    </row>
    <row r="15276" spans="10:10" x14ac:dyDescent="0.25">
      <c r="J15276"/>
    </row>
    <row r="15277" spans="10:10" x14ac:dyDescent="0.25">
      <c r="J15277"/>
    </row>
    <row r="15278" spans="10:10" x14ac:dyDescent="0.25">
      <c r="J15278"/>
    </row>
    <row r="15279" spans="10:10" x14ac:dyDescent="0.25">
      <c r="J15279"/>
    </row>
    <row r="15280" spans="10:10" x14ac:dyDescent="0.25">
      <c r="J15280"/>
    </row>
    <row r="15281" spans="10:10" x14ac:dyDescent="0.25">
      <c r="J15281"/>
    </row>
    <row r="15282" spans="10:10" x14ac:dyDescent="0.25">
      <c r="J15282"/>
    </row>
    <row r="15283" spans="10:10" x14ac:dyDescent="0.25">
      <c r="J15283"/>
    </row>
    <row r="15284" spans="10:10" x14ac:dyDescent="0.25">
      <c r="J15284"/>
    </row>
    <row r="15285" spans="10:10" x14ac:dyDescent="0.25">
      <c r="J15285"/>
    </row>
    <row r="15286" spans="10:10" x14ac:dyDescent="0.25">
      <c r="J15286"/>
    </row>
    <row r="15287" spans="10:10" x14ac:dyDescent="0.25">
      <c r="J15287"/>
    </row>
    <row r="15288" spans="10:10" x14ac:dyDescent="0.25">
      <c r="J15288"/>
    </row>
    <row r="15289" spans="10:10" x14ac:dyDescent="0.25">
      <c r="J15289"/>
    </row>
    <row r="15290" spans="10:10" x14ac:dyDescent="0.25">
      <c r="J15290"/>
    </row>
    <row r="15291" spans="10:10" x14ac:dyDescent="0.25">
      <c r="J15291"/>
    </row>
    <row r="15292" spans="10:10" x14ac:dyDescent="0.25">
      <c r="J15292"/>
    </row>
    <row r="15293" spans="10:10" x14ac:dyDescent="0.25">
      <c r="J15293"/>
    </row>
    <row r="15294" spans="10:10" x14ac:dyDescent="0.25">
      <c r="J15294"/>
    </row>
    <row r="15295" spans="10:10" x14ac:dyDescent="0.25">
      <c r="J15295"/>
    </row>
    <row r="15296" spans="10:10" x14ac:dyDescent="0.25">
      <c r="J15296"/>
    </row>
    <row r="15297" spans="10:10" x14ac:dyDescent="0.25">
      <c r="J15297"/>
    </row>
    <row r="15298" spans="10:10" x14ac:dyDescent="0.25">
      <c r="J15298"/>
    </row>
    <row r="15299" spans="10:10" x14ac:dyDescent="0.25">
      <c r="J15299"/>
    </row>
    <row r="15300" spans="10:10" x14ac:dyDescent="0.25">
      <c r="J15300"/>
    </row>
    <row r="15301" spans="10:10" x14ac:dyDescent="0.25">
      <c r="J15301"/>
    </row>
    <row r="15302" spans="10:10" x14ac:dyDescent="0.25">
      <c r="J15302"/>
    </row>
    <row r="15303" spans="10:10" x14ac:dyDescent="0.25">
      <c r="J15303"/>
    </row>
    <row r="15304" spans="10:10" x14ac:dyDescent="0.25">
      <c r="J15304"/>
    </row>
    <row r="15305" spans="10:10" x14ac:dyDescent="0.25">
      <c r="J15305"/>
    </row>
    <row r="15306" spans="10:10" x14ac:dyDescent="0.25">
      <c r="J15306"/>
    </row>
    <row r="15307" spans="10:10" x14ac:dyDescent="0.25">
      <c r="J15307"/>
    </row>
    <row r="15308" spans="10:10" x14ac:dyDescent="0.25">
      <c r="J15308"/>
    </row>
    <row r="15309" spans="10:10" x14ac:dyDescent="0.25">
      <c r="J15309"/>
    </row>
    <row r="15310" spans="10:10" x14ac:dyDescent="0.25">
      <c r="J15310"/>
    </row>
    <row r="15311" spans="10:10" x14ac:dyDescent="0.25">
      <c r="J15311"/>
    </row>
    <row r="15312" spans="10:10" x14ac:dyDescent="0.25">
      <c r="J15312"/>
    </row>
    <row r="15313" spans="10:10" x14ac:dyDescent="0.25">
      <c r="J15313"/>
    </row>
    <row r="15314" spans="10:10" x14ac:dyDescent="0.25">
      <c r="J15314"/>
    </row>
    <row r="15315" spans="10:10" x14ac:dyDescent="0.25">
      <c r="J15315"/>
    </row>
    <row r="15316" spans="10:10" x14ac:dyDescent="0.25">
      <c r="J15316"/>
    </row>
    <row r="15317" spans="10:10" x14ac:dyDescent="0.25">
      <c r="J15317"/>
    </row>
    <row r="15318" spans="10:10" x14ac:dyDescent="0.25">
      <c r="J15318"/>
    </row>
    <row r="15319" spans="10:10" x14ac:dyDescent="0.25">
      <c r="J15319"/>
    </row>
    <row r="15320" spans="10:10" x14ac:dyDescent="0.25">
      <c r="J15320"/>
    </row>
    <row r="15321" spans="10:10" x14ac:dyDescent="0.25">
      <c r="J15321"/>
    </row>
    <row r="15322" spans="10:10" x14ac:dyDescent="0.25">
      <c r="J15322"/>
    </row>
    <row r="15323" spans="10:10" x14ac:dyDescent="0.25">
      <c r="J15323"/>
    </row>
    <row r="15324" spans="10:10" x14ac:dyDescent="0.25">
      <c r="J15324"/>
    </row>
    <row r="15325" spans="10:10" x14ac:dyDescent="0.25">
      <c r="J15325"/>
    </row>
    <row r="15326" spans="10:10" x14ac:dyDescent="0.25">
      <c r="J15326"/>
    </row>
    <row r="15327" spans="10:10" x14ac:dyDescent="0.25">
      <c r="J15327"/>
    </row>
    <row r="15328" spans="10:10" x14ac:dyDescent="0.25">
      <c r="J15328"/>
    </row>
    <row r="15329" spans="10:10" x14ac:dyDescent="0.25">
      <c r="J15329"/>
    </row>
    <row r="15330" spans="10:10" x14ac:dyDescent="0.25">
      <c r="J15330"/>
    </row>
    <row r="15331" spans="10:10" x14ac:dyDescent="0.25">
      <c r="J15331"/>
    </row>
    <row r="15332" spans="10:10" x14ac:dyDescent="0.25">
      <c r="J15332"/>
    </row>
    <row r="15333" spans="10:10" x14ac:dyDescent="0.25">
      <c r="J15333"/>
    </row>
    <row r="15334" spans="10:10" x14ac:dyDescent="0.25">
      <c r="J15334"/>
    </row>
    <row r="15335" spans="10:10" x14ac:dyDescent="0.25">
      <c r="J15335"/>
    </row>
    <row r="15336" spans="10:10" x14ac:dyDescent="0.25">
      <c r="J15336"/>
    </row>
    <row r="15337" spans="10:10" x14ac:dyDescent="0.25">
      <c r="J15337"/>
    </row>
    <row r="15338" spans="10:10" x14ac:dyDescent="0.25">
      <c r="J15338"/>
    </row>
    <row r="15339" spans="10:10" x14ac:dyDescent="0.25">
      <c r="J15339"/>
    </row>
    <row r="15340" spans="10:10" x14ac:dyDescent="0.25">
      <c r="J15340"/>
    </row>
    <row r="15341" spans="10:10" x14ac:dyDescent="0.25">
      <c r="J15341"/>
    </row>
    <row r="15342" spans="10:10" x14ac:dyDescent="0.25">
      <c r="J15342"/>
    </row>
    <row r="15343" spans="10:10" x14ac:dyDescent="0.25">
      <c r="J15343"/>
    </row>
    <row r="15344" spans="10:10" x14ac:dyDescent="0.25">
      <c r="J15344"/>
    </row>
    <row r="15345" spans="10:10" x14ac:dyDescent="0.25">
      <c r="J15345"/>
    </row>
    <row r="15346" spans="10:10" x14ac:dyDescent="0.25">
      <c r="J15346"/>
    </row>
    <row r="15347" spans="10:10" x14ac:dyDescent="0.25">
      <c r="J15347"/>
    </row>
    <row r="15348" spans="10:10" x14ac:dyDescent="0.25">
      <c r="J15348"/>
    </row>
    <row r="15349" spans="10:10" x14ac:dyDescent="0.25">
      <c r="J15349"/>
    </row>
    <row r="15350" spans="10:10" x14ac:dyDescent="0.25">
      <c r="J15350"/>
    </row>
    <row r="15351" spans="10:10" x14ac:dyDescent="0.25">
      <c r="J15351"/>
    </row>
    <row r="15352" spans="10:10" x14ac:dyDescent="0.25">
      <c r="J15352"/>
    </row>
    <row r="15353" spans="10:10" x14ac:dyDescent="0.25">
      <c r="J15353"/>
    </row>
    <row r="15354" spans="10:10" x14ac:dyDescent="0.25">
      <c r="J15354"/>
    </row>
    <row r="15355" spans="10:10" x14ac:dyDescent="0.25">
      <c r="J15355"/>
    </row>
    <row r="15356" spans="10:10" x14ac:dyDescent="0.25">
      <c r="J15356"/>
    </row>
    <row r="15357" spans="10:10" x14ac:dyDescent="0.25">
      <c r="J15357"/>
    </row>
    <row r="15358" spans="10:10" x14ac:dyDescent="0.25">
      <c r="J15358"/>
    </row>
    <row r="15359" spans="10:10" x14ac:dyDescent="0.25">
      <c r="J15359"/>
    </row>
    <row r="15360" spans="10:10" x14ac:dyDescent="0.25">
      <c r="J15360"/>
    </row>
    <row r="15361" spans="10:10" x14ac:dyDescent="0.25">
      <c r="J15361"/>
    </row>
    <row r="15362" spans="10:10" x14ac:dyDescent="0.25">
      <c r="J15362"/>
    </row>
    <row r="15363" spans="10:10" x14ac:dyDescent="0.25">
      <c r="J15363"/>
    </row>
    <row r="15364" spans="10:10" x14ac:dyDescent="0.25">
      <c r="J15364"/>
    </row>
    <row r="15365" spans="10:10" x14ac:dyDescent="0.25">
      <c r="J15365"/>
    </row>
    <row r="15366" spans="10:10" x14ac:dyDescent="0.25">
      <c r="J15366"/>
    </row>
    <row r="15367" spans="10:10" x14ac:dyDescent="0.25">
      <c r="J15367"/>
    </row>
    <row r="15368" spans="10:10" x14ac:dyDescent="0.25">
      <c r="J15368"/>
    </row>
    <row r="15369" spans="10:10" x14ac:dyDescent="0.25">
      <c r="J15369"/>
    </row>
    <row r="15370" spans="10:10" x14ac:dyDescent="0.25">
      <c r="J15370"/>
    </row>
    <row r="15371" spans="10:10" x14ac:dyDescent="0.25">
      <c r="J15371"/>
    </row>
    <row r="15372" spans="10:10" x14ac:dyDescent="0.25">
      <c r="J15372"/>
    </row>
    <row r="15373" spans="10:10" x14ac:dyDescent="0.25">
      <c r="J15373"/>
    </row>
    <row r="15374" spans="10:10" x14ac:dyDescent="0.25">
      <c r="J15374"/>
    </row>
    <row r="15375" spans="10:10" x14ac:dyDescent="0.25">
      <c r="J15375"/>
    </row>
    <row r="15376" spans="10:10" x14ac:dyDescent="0.25">
      <c r="J15376"/>
    </row>
    <row r="15377" spans="10:10" x14ac:dyDescent="0.25">
      <c r="J15377"/>
    </row>
    <row r="15378" spans="10:10" x14ac:dyDescent="0.25">
      <c r="J15378"/>
    </row>
    <row r="15379" spans="10:10" x14ac:dyDescent="0.25">
      <c r="J15379"/>
    </row>
    <row r="15380" spans="10:10" x14ac:dyDescent="0.25">
      <c r="J15380"/>
    </row>
    <row r="15381" spans="10:10" x14ac:dyDescent="0.25">
      <c r="J15381"/>
    </row>
    <row r="15382" spans="10:10" x14ac:dyDescent="0.25">
      <c r="J15382"/>
    </row>
    <row r="15383" spans="10:10" x14ac:dyDescent="0.25">
      <c r="J15383"/>
    </row>
    <row r="15384" spans="10:10" x14ac:dyDescent="0.25">
      <c r="J15384"/>
    </row>
    <row r="15385" spans="10:10" x14ac:dyDescent="0.25">
      <c r="J15385"/>
    </row>
    <row r="15386" spans="10:10" x14ac:dyDescent="0.25">
      <c r="J15386"/>
    </row>
    <row r="15387" spans="10:10" x14ac:dyDescent="0.25">
      <c r="J15387"/>
    </row>
    <row r="15388" spans="10:10" x14ac:dyDescent="0.25">
      <c r="J15388"/>
    </row>
    <row r="15389" spans="10:10" x14ac:dyDescent="0.25">
      <c r="J15389"/>
    </row>
    <row r="15390" spans="10:10" x14ac:dyDescent="0.25">
      <c r="J15390"/>
    </row>
    <row r="15391" spans="10:10" x14ac:dyDescent="0.25">
      <c r="J15391"/>
    </row>
    <row r="15392" spans="10:10" x14ac:dyDescent="0.25">
      <c r="J15392"/>
    </row>
    <row r="15393" spans="10:10" x14ac:dyDescent="0.25">
      <c r="J15393"/>
    </row>
    <row r="15394" spans="10:10" x14ac:dyDescent="0.25">
      <c r="J15394"/>
    </row>
    <row r="15395" spans="10:10" x14ac:dyDescent="0.25">
      <c r="J15395"/>
    </row>
    <row r="15396" spans="10:10" x14ac:dyDescent="0.25">
      <c r="J15396"/>
    </row>
    <row r="15397" spans="10:10" x14ac:dyDescent="0.25">
      <c r="J15397"/>
    </row>
    <row r="15398" spans="10:10" x14ac:dyDescent="0.25">
      <c r="J15398"/>
    </row>
    <row r="15399" spans="10:10" x14ac:dyDescent="0.25">
      <c r="J15399"/>
    </row>
    <row r="15400" spans="10:10" x14ac:dyDescent="0.25">
      <c r="J15400"/>
    </row>
    <row r="15401" spans="10:10" x14ac:dyDescent="0.25">
      <c r="J15401"/>
    </row>
    <row r="15402" spans="10:10" x14ac:dyDescent="0.25">
      <c r="J15402"/>
    </row>
    <row r="15403" spans="10:10" x14ac:dyDescent="0.25">
      <c r="J15403"/>
    </row>
    <row r="15404" spans="10:10" x14ac:dyDescent="0.25">
      <c r="J15404"/>
    </row>
    <row r="15405" spans="10:10" x14ac:dyDescent="0.25">
      <c r="J15405"/>
    </row>
    <row r="15406" spans="10:10" x14ac:dyDescent="0.25">
      <c r="J15406"/>
    </row>
    <row r="15407" spans="10:10" x14ac:dyDescent="0.25">
      <c r="J15407"/>
    </row>
    <row r="15408" spans="10:10" x14ac:dyDescent="0.25">
      <c r="J15408"/>
    </row>
    <row r="15409" spans="10:10" x14ac:dyDescent="0.25">
      <c r="J15409"/>
    </row>
    <row r="15410" spans="10:10" x14ac:dyDescent="0.25">
      <c r="J15410"/>
    </row>
    <row r="15411" spans="10:10" x14ac:dyDescent="0.25">
      <c r="J15411"/>
    </row>
    <row r="15412" spans="10:10" x14ac:dyDescent="0.25">
      <c r="J15412"/>
    </row>
    <row r="15413" spans="10:10" x14ac:dyDescent="0.25">
      <c r="J15413"/>
    </row>
    <row r="15414" spans="10:10" x14ac:dyDescent="0.25">
      <c r="J15414"/>
    </row>
    <row r="15415" spans="10:10" x14ac:dyDescent="0.25">
      <c r="J15415"/>
    </row>
    <row r="15416" spans="10:10" x14ac:dyDescent="0.25">
      <c r="J15416"/>
    </row>
    <row r="15417" spans="10:10" x14ac:dyDescent="0.25">
      <c r="J15417"/>
    </row>
    <row r="15418" spans="10:10" x14ac:dyDescent="0.25">
      <c r="J15418"/>
    </row>
    <row r="15419" spans="10:10" x14ac:dyDescent="0.25">
      <c r="J15419"/>
    </row>
    <row r="15420" spans="10:10" x14ac:dyDescent="0.25">
      <c r="J15420"/>
    </row>
    <row r="15421" spans="10:10" x14ac:dyDescent="0.25">
      <c r="J15421"/>
    </row>
    <row r="15422" spans="10:10" x14ac:dyDescent="0.25">
      <c r="J15422"/>
    </row>
    <row r="15423" spans="10:10" x14ac:dyDescent="0.25">
      <c r="J15423"/>
    </row>
    <row r="15424" spans="10:10" x14ac:dyDescent="0.25">
      <c r="J15424"/>
    </row>
    <row r="15425" spans="10:10" x14ac:dyDescent="0.25">
      <c r="J15425"/>
    </row>
    <row r="15426" spans="10:10" x14ac:dyDescent="0.25">
      <c r="J15426"/>
    </row>
    <row r="15427" spans="10:10" x14ac:dyDescent="0.25">
      <c r="J15427"/>
    </row>
    <row r="15428" spans="10:10" x14ac:dyDescent="0.25">
      <c r="J15428"/>
    </row>
    <row r="15429" spans="10:10" x14ac:dyDescent="0.25">
      <c r="J15429"/>
    </row>
    <row r="15430" spans="10:10" x14ac:dyDescent="0.25">
      <c r="J15430"/>
    </row>
    <row r="15431" spans="10:10" x14ac:dyDescent="0.25">
      <c r="J15431"/>
    </row>
    <row r="15432" spans="10:10" x14ac:dyDescent="0.25">
      <c r="J15432"/>
    </row>
    <row r="15433" spans="10:10" x14ac:dyDescent="0.25">
      <c r="J15433"/>
    </row>
    <row r="15434" spans="10:10" x14ac:dyDescent="0.25">
      <c r="J15434"/>
    </row>
    <row r="15435" spans="10:10" x14ac:dyDescent="0.25">
      <c r="J15435"/>
    </row>
    <row r="15436" spans="10:10" x14ac:dyDescent="0.25">
      <c r="J15436"/>
    </row>
    <row r="15437" spans="10:10" x14ac:dyDescent="0.25">
      <c r="J15437"/>
    </row>
    <row r="15438" spans="10:10" x14ac:dyDescent="0.25">
      <c r="J15438"/>
    </row>
    <row r="15439" spans="10:10" x14ac:dyDescent="0.25">
      <c r="J15439"/>
    </row>
    <row r="15440" spans="10:10" x14ac:dyDescent="0.25">
      <c r="J15440"/>
    </row>
    <row r="15441" spans="10:10" x14ac:dyDescent="0.25">
      <c r="J15441"/>
    </row>
    <row r="15442" spans="10:10" x14ac:dyDescent="0.25">
      <c r="J15442"/>
    </row>
    <row r="15443" spans="10:10" x14ac:dyDescent="0.25">
      <c r="J15443"/>
    </row>
    <row r="15444" spans="10:10" x14ac:dyDescent="0.25">
      <c r="J15444"/>
    </row>
    <row r="15445" spans="10:10" x14ac:dyDescent="0.25">
      <c r="J15445"/>
    </row>
    <row r="15446" spans="10:10" x14ac:dyDescent="0.25">
      <c r="J15446"/>
    </row>
    <row r="15447" spans="10:10" x14ac:dyDescent="0.25">
      <c r="J15447"/>
    </row>
    <row r="15448" spans="10:10" x14ac:dyDescent="0.25">
      <c r="J15448"/>
    </row>
    <row r="15449" spans="10:10" x14ac:dyDescent="0.25">
      <c r="J15449"/>
    </row>
    <row r="15450" spans="10:10" x14ac:dyDescent="0.25">
      <c r="J15450"/>
    </row>
    <row r="15451" spans="10:10" x14ac:dyDescent="0.25">
      <c r="J15451"/>
    </row>
    <row r="15452" spans="10:10" x14ac:dyDescent="0.25">
      <c r="J15452"/>
    </row>
    <row r="15453" spans="10:10" x14ac:dyDescent="0.25">
      <c r="J15453"/>
    </row>
    <row r="15454" spans="10:10" x14ac:dyDescent="0.25">
      <c r="J15454"/>
    </row>
    <row r="15455" spans="10:10" x14ac:dyDescent="0.25">
      <c r="J15455"/>
    </row>
    <row r="15456" spans="10:10" x14ac:dyDescent="0.25">
      <c r="J15456"/>
    </row>
    <row r="15457" spans="10:10" x14ac:dyDescent="0.25">
      <c r="J15457"/>
    </row>
    <row r="15458" spans="10:10" x14ac:dyDescent="0.25">
      <c r="J15458"/>
    </row>
    <row r="15459" spans="10:10" x14ac:dyDescent="0.25">
      <c r="J15459"/>
    </row>
    <row r="15460" spans="10:10" x14ac:dyDescent="0.25">
      <c r="J15460"/>
    </row>
    <row r="15461" spans="10:10" x14ac:dyDescent="0.25">
      <c r="J15461"/>
    </row>
    <row r="15462" spans="10:10" x14ac:dyDescent="0.25">
      <c r="J15462"/>
    </row>
    <row r="15463" spans="10:10" x14ac:dyDescent="0.25">
      <c r="J15463"/>
    </row>
    <row r="15464" spans="10:10" x14ac:dyDescent="0.25">
      <c r="J15464"/>
    </row>
    <row r="15465" spans="10:10" x14ac:dyDescent="0.25">
      <c r="J15465"/>
    </row>
    <row r="15466" spans="10:10" x14ac:dyDescent="0.25">
      <c r="J15466"/>
    </row>
    <row r="15467" spans="10:10" x14ac:dyDescent="0.25">
      <c r="J15467"/>
    </row>
    <row r="15468" spans="10:10" x14ac:dyDescent="0.25">
      <c r="J15468"/>
    </row>
    <row r="15469" spans="10:10" x14ac:dyDescent="0.25">
      <c r="J15469"/>
    </row>
    <row r="15470" spans="10:10" x14ac:dyDescent="0.25">
      <c r="J15470"/>
    </row>
    <row r="15471" spans="10:10" x14ac:dyDescent="0.25">
      <c r="J15471"/>
    </row>
    <row r="15472" spans="10:10" x14ac:dyDescent="0.25">
      <c r="J15472"/>
    </row>
    <row r="15473" spans="10:10" x14ac:dyDescent="0.25">
      <c r="J15473"/>
    </row>
    <row r="15474" spans="10:10" x14ac:dyDescent="0.25">
      <c r="J15474"/>
    </row>
    <row r="15475" spans="10:10" x14ac:dyDescent="0.25">
      <c r="J15475"/>
    </row>
    <row r="15476" spans="10:10" x14ac:dyDescent="0.25">
      <c r="J15476"/>
    </row>
    <row r="15477" spans="10:10" x14ac:dyDescent="0.25">
      <c r="J15477"/>
    </row>
    <row r="15478" spans="10:10" x14ac:dyDescent="0.25">
      <c r="J15478"/>
    </row>
    <row r="15479" spans="10:10" x14ac:dyDescent="0.25">
      <c r="J15479"/>
    </row>
    <row r="15480" spans="10:10" x14ac:dyDescent="0.25">
      <c r="J15480"/>
    </row>
    <row r="15481" spans="10:10" x14ac:dyDescent="0.25">
      <c r="J15481"/>
    </row>
    <row r="15482" spans="10:10" x14ac:dyDescent="0.25">
      <c r="J15482"/>
    </row>
    <row r="15483" spans="10:10" x14ac:dyDescent="0.25">
      <c r="J15483"/>
    </row>
    <row r="15484" spans="10:10" x14ac:dyDescent="0.25">
      <c r="J15484"/>
    </row>
    <row r="15485" spans="10:10" x14ac:dyDescent="0.25">
      <c r="J15485"/>
    </row>
    <row r="15486" spans="10:10" x14ac:dyDescent="0.25">
      <c r="J15486"/>
    </row>
    <row r="15487" spans="10:10" x14ac:dyDescent="0.25">
      <c r="J15487"/>
    </row>
    <row r="15488" spans="10:10" x14ac:dyDescent="0.25">
      <c r="J15488"/>
    </row>
    <row r="15489" spans="10:10" x14ac:dyDescent="0.25">
      <c r="J15489"/>
    </row>
    <row r="15490" spans="10:10" x14ac:dyDescent="0.25">
      <c r="J15490"/>
    </row>
    <row r="15491" spans="10:10" x14ac:dyDescent="0.25">
      <c r="J15491"/>
    </row>
    <row r="15492" spans="10:10" x14ac:dyDescent="0.25">
      <c r="J15492"/>
    </row>
    <row r="15493" spans="10:10" x14ac:dyDescent="0.25">
      <c r="J15493"/>
    </row>
    <row r="15494" spans="10:10" x14ac:dyDescent="0.25">
      <c r="J15494"/>
    </row>
    <row r="15495" spans="10:10" x14ac:dyDescent="0.25">
      <c r="J15495"/>
    </row>
    <row r="15496" spans="10:10" x14ac:dyDescent="0.25">
      <c r="J15496"/>
    </row>
    <row r="15497" spans="10:10" x14ac:dyDescent="0.25">
      <c r="J15497"/>
    </row>
    <row r="15498" spans="10:10" x14ac:dyDescent="0.25">
      <c r="J15498"/>
    </row>
    <row r="15499" spans="10:10" x14ac:dyDescent="0.25">
      <c r="J15499"/>
    </row>
    <row r="15500" spans="10:10" x14ac:dyDescent="0.25">
      <c r="J15500"/>
    </row>
    <row r="15501" spans="10:10" x14ac:dyDescent="0.25">
      <c r="J15501"/>
    </row>
    <row r="15502" spans="10:10" x14ac:dyDescent="0.25">
      <c r="J15502"/>
    </row>
    <row r="15503" spans="10:10" x14ac:dyDescent="0.25">
      <c r="J15503"/>
    </row>
    <row r="15504" spans="10:10" x14ac:dyDescent="0.25">
      <c r="J15504"/>
    </row>
    <row r="15505" spans="10:10" x14ac:dyDescent="0.25">
      <c r="J15505"/>
    </row>
    <row r="15506" spans="10:10" x14ac:dyDescent="0.25">
      <c r="J15506"/>
    </row>
    <row r="15507" spans="10:10" x14ac:dyDescent="0.25">
      <c r="J15507"/>
    </row>
    <row r="15508" spans="10:10" x14ac:dyDescent="0.25">
      <c r="J15508"/>
    </row>
    <row r="15509" spans="10:10" x14ac:dyDescent="0.25">
      <c r="J15509"/>
    </row>
    <row r="15510" spans="10:10" x14ac:dyDescent="0.25">
      <c r="J15510"/>
    </row>
    <row r="15511" spans="10:10" x14ac:dyDescent="0.25">
      <c r="J15511"/>
    </row>
    <row r="15512" spans="10:10" x14ac:dyDescent="0.25">
      <c r="J15512"/>
    </row>
    <row r="15513" spans="10:10" x14ac:dyDescent="0.25">
      <c r="J15513"/>
    </row>
    <row r="15514" spans="10:10" x14ac:dyDescent="0.25">
      <c r="J15514"/>
    </row>
    <row r="15515" spans="10:10" x14ac:dyDescent="0.25">
      <c r="J15515"/>
    </row>
    <row r="15516" spans="10:10" x14ac:dyDescent="0.25">
      <c r="J15516"/>
    </row>
    <row r="15517" spans="10:10" x14ac:dyDescent="0.25">
      <c r="J15517"/>
    </row>
    <row r="15518" spans="10:10" x14ac:dyDescent="0.25">
      <c r="J15518"/>
    </row>
    <row r="15519" spans="10:10" x14ac:dyDescent="0.25">
      <c r="J15519"/>
    </row>
    <row r="15520" spans="10:10" x14ac:dyDescent="0.25">
      <c r="J15520"/>
    </row>
    <row r="15521" spans="10:10" x14ac:dyDescent="0.25">
      <c r="J15521"/>
    </row>
    <row r="15522" spans="10:10" x14ac:dyDescent="0.25">
      <c r="J15522"/>
    </row>
    <row r="15523" spans="10:10" x14ac:dyDescent="0.25">
      <c r="J15523"/>
    </row>
    <row r="15524" spans="10:10" x14ac:dyDescent="0.25">
      <c r="J15524"/>
    </row>
    <row r="15525" spans="10:10" x14ac:dyDescent="0.25">
      <c r="J15525"/>
    </row>
    <row r="15526" spans="10:10" x14ac:dyDescent="0.25">
      <c r="J15526"/>
    </row>
    <row r="15527" spans="10:10" x14ac:dyDescent="0.25">
      <c r="J15527"/>
    </row>
    <row r="15528" spans="10:10" x14ac:dyDescent="0.25">
      <c r="J15528"/>
    </row>
    <row r="15529" spans="10:10" x14ac:dyDescent="0.25">
      <c r="J15529"/>
    </row>
    <row r="15530" spans="10:10" x14ac:dyDescent="0.25">
      <c r="J15530"/>
    </row>
    <row r="15531" spans="10:10" x14ac:dyDescent="0.25">
      <c r="J15531"/>
    </row>
    <row r="15532" spans="10:10" x14ac:dyDescent="0.25">
      <c r="J15532"/>
    </row>
    <row r="15533" spans="10:10" x14ac:dyDescent="0.25">
      <c r="J15533"/>
    </row>
    <row r="15534" spans="10:10" x14ac:dyDescent="0.25">
      <c r="J15534"/>
    </row>
    <row r="15535" spans="10:10" x14ac:dyDescent="0.25">
      <c r="J15535"/>
    </row>
    <row r="15536" spans="10:10" x14ac:dyDescent="0.25">
      <c r="J15536"/>
    </row>
    <row r="15537" spans="10:10" x14ac:dyDescent="0.25">
      <c r="J15537"/>
    </row>
    <row r="15538" spans="10:10" x14ac:dyDescent="0.25">
      <c r="J15538"/>
    </row>
    <row r="15539" spans="10:10" x14ac:dyDescent="0.25">
      <c r="J15539"/>
    </row>
    <row r="15540" spans="10:10" x14ac:dyDescent="0.25">
      <c r="J15540"/>
    </row>
    <row r="15541" spans="10:10" x14ac:dyDescent="0.25">
      <c r="J15541"/>
    </row>
    <row r="15542" spans="10:10" x14ac:dyDescent="0.25">
      <c r="J15542"/>
    </row>
    <row r="15543" spans="10:10" x14ac:dyDescent="0.25">
      <c r="J15543"/>
    </row>
    <row r="15544" spans="10:10" x14ac:dyDescent="0.25">
      <c r="J15544"/>
    </row>
    <row r="15545" spans="10:10" x14ac:dyDescent="0.25">
      <c r="J15545"/>
    </row>
    <row r="15546" spans="10:10" x14ac:dyDescent="0.25">
      <c r="J15546"/>
    </row>
    <row r="15547" spans="10:10" x14ac:dyDescent="0.25">
      <c r="J15547"/>
    </row>
    <row r="15548" spans="10:10" x14ac:dyDescent="0.25">
      <c r="J15548"/>
    </row>
    <row r="15549" spans="10:10" x14ac:dyDescent="0.25">
      <c r="J15549"/>
    </row>
    <row r="15550" spans="10:10" x14ac:dyDescent="0.25">
      <c r="J15550"/>
    </row>
    <row r="15551" spans="10:10" x14ac:dyDescent="0.25">
      <c r="J15551"/>
    </row>
    <row r="15552" spans="10:10" x14ac:dyDescent="0.25">
      <c r="J15552"/>
    </row>
    <row r="15553" spans="10:10" x14ac:dyDescent="0.25">
      <c r="J15553"/>
    </row>
    <row r="15554" spans="10:10" x14ac:dyDescent="0.25">
      <c r="J15554"/>
    </row>
    <row r="15555" spans="10:10" x14ac:dyDescent="0.25">
      <c r="J15555"/>
    </row>
    <row r="15556" spans="10:10" x14ac:dyDescent="0.25">
      <c r="J15556"/>
    </row>
    <row r="15557" spans="10:10" x14ac:dyDescent="0.25">
      <c r="J15557"/>
    </row>
    <row r="15558" spans="10:10" x14ac:dyDescent="0.25">
      <c r="J15558"/>
    </row>
    <row r="15559" spans="10:10" x14ac:dyDescent="0.25">
      <c r="J15559"/>
    </row>
    <row r="15560" spans="10:10" x14ac:dyDescent="0.25">
      <c r="J15560"/>
    </row>
    <row r="15561" spans="10:10" x14ac:dyDescent="0.25">
      <c r="J15561"/>
    </row>
    <row r="15562" spans="10:10" x14ac:dyDescent="0.25">
      <c r="J15562"/>
    </row>
    <row r="15563" spans="10:10" x14ac:dyDescent="0.25">
      <c r="J15563"/>
    </row>
    <row r="15564" spans="10:10" x14ac:dyDescent="0.25">
      <c r="J15564"/>
    </row>
    <row r="15565" spans="10:10" x14ac:dyDescent="0.25">
      <c r="J15565"/>
    </row>
    <row r="15566" spans="10:10" x14ac:dyDescent="0.25">
      <c r="J15566"/>
    </row>
    <row r="15567" spans="10:10" x14ac:dyDescent="0.25">
      <c r="J15567"/>
    </row>
    <row r="15568" spans="10:10" x14ac:dyDescent="0.25">
      <c r="J15568"/>
    </row>
    <row r="15569" spans="10:10" x14ac:dyDescent="0.25">
      <c r="J15569"/>
    </row>
    <row r="15570" spans="10:10" x14ac:dyDescent="0.25">
      <c r="J15570"/>
    </row>
    <row r="15571" spans="10:10" x14ac:dyDescent="0.25">
      <c r="J15571"/>
    </row>
    <row r="15572" spans="10:10" x14ac:dyDescent="0.25">
      <c r="J15572"/>
    </row>
    <row r="15573" spans="10:10" x14ac:dyDescent="0.25">
      <c r="J15573"/>
    </row>
    <row r="15574" spans="10:10" x14ac:dyDescent="0.25">
      <c r="J15574"/>
    </row>
    <row r="15575" spans="10:10" x14ac:dyDescent="0.25">
      <c r="J15575"/>
    </row>
    <row r="15576" spans="10:10" x14ac:dyDescent="0.25">
      <c r="J15576"/>
    </row>
    <row r="15577" spans="10:10" x14ac:dyDescent="0.25">
      <c r="J15577"/>
    </row>
    <row r="15578" spans="10:10" x14ac:dyDescent="0.25">
      <c r="J15578"/>
    </row>
    <row r="15579" spans="10:10" x14ac:dyDescent="0.25">
      <c r="J15579"/>
    </row>
    <row r="15580" spans="10:10" x14ac:dyDescent="0.25">
      <c r="J15580"/>
    </row>
    <row r="15581" spans="10:10" x14ac:dyDescent="0.25">
      <c r="J15581"/>
    </row>
    <row r="15582" spans="10:10" x14ac:dyDescent="0.25">
      <c r="J15582"/>
    </row>
    <row r="15583" spans="10:10" x14ac:dyDescent="0.25">
      <c r="J15583"/>
    </row>
    <row r="15584" spans="10:10" x14ac:dyDescent="0.25">
      <c r="J15584"/>
    </row>
    <row r="15585" spans="10:10" x14ac:dyDescent="0.25">
      <c r="J15585"/>
    </row>
    <row r="15586" spans="10:10" x14ac:dyDescent="0.25">
      <c r="J15586"/>
    </row>
    <row r="15587" spans="10:10" x14ac:dyDescent="0.25">
      <c r="J15587"/>
    </row>
    <row r="15588" spans="10:10" x14ac:dyDescent="0.25">
      <c r="J15588"/>
    </row>
    <row r="15589" spans="10:10" x14ac:dyDescent="0.25">
      <c r="J15589"/>
    </row>
    <row r="15590" spans="10:10" x14ac:dyDescent="0.25">
      <c r="J15590"/>
    </row>
    <row r="15591" spans="10:10" x14ac:dyDescent="0.25">
      <c r="J15591"/>
    </row>
    <row r="15592" spans="10:10" x14ac:dyDescent="0.25">
      <c r="J15592"/>
    </row>
    <row r="15593" spans="10:10" x14ac:dyDescent="0.25">
      <c r="J15593"/>
    </row>
    <row r="15594" spans="10:10" x14ac:dyDescent="0.25">
      <c r="J15594"/>
    </row>
    <row r="15595" spans="10:10" x14ac:dyDescent="0.25">
      <c r="J15595"/>
    </row>
    <row r="15596" spans="10:10" x14ac:dyDescent="0.25">
      <c r="J15596"/>
    </row>
    <row r="15597" spans="10:10" x14ac:dyDescent="0.25">
      <c r="J15597"/>
    </row>
    <row r="15598" spans="10:10" x14ac:dyDescent="0.25">
      <c r="J15598"/>
    </row>
    <row r="15599" spans="10:10" x14ac:dyDescent="0.25">
      <c r="J15599"/>
    </row>
    <row r="15600" spans="10:10" x14ac:dyDescent="0.25">
      <c r="J15600"/>
    </row>
    <row r="15601" spans="10:10" x14ac:dyDescent="0.25">
      <c r="J15601"/>
    </row>
    <row r="15602" spans="10:10" x14ac:dyDescent="0.25">
      <c r="J15602"/>
    </row>
    <row r="15603" spans="10:10" x14ac:dyDescent="0.25">
      <c r="J15603"/>
    </row>
    <row r="15604" spans="10:10" x14ac:dyDescent="0.25">
      <c r="J15604"/>
    </row>
    <row r="15605" spans="10:10" x14ac:dyDescent="0.25">
      <c r="J15605"/>
    </row>
    <row r="15606" spans="10:10" x14ac:dyDescent="0.25">
      <c r="J15606"/>
    </row>
    <row r="15607" spans="10:10" x14ac:dyDescent="0.25">
      <c r="J15607"/>
    </row>
    <row r="15608" spans="10:10" x14ac:dyDescent="0.25">
      <c r="J15608"/>
    </row>
    <row r="15609" spans="10:10" x14ac:dyDescent="0.25">
      <c r="J15609"/>
    </row>
    <row r="15610" spans="10:10" x14ac:dyDescent="0.25">
      <c r="J15610"/>
    </row>
    <row r="15611" spans="10:10" x14ac:dyDescent="0.25">
      <c r="J15611"/>
    </row>
    <row r="15612" spans="10:10" x14ac:dyDescent="0.25">
      <c r="J15612"/>
    </row>
    <row r="15613" spans="10:10" x14ac:dyDescent="0.25">
      <c r="J15613"/>
    </row>
    <row r="15614" spans="10:10" x14ac:dyDescent="0.25">
      <c r="J15614"/>
    </row>
    <row r="15615" spans="10:10" x14ac:dyDescent="0.25">
      <c r="J15615"/>
    </row>
    <row r="15616" spans="10:10" x14ac:dyDescent="0.25">
      <c r="J15616"/>
    </row>
    <row r="15617" spans="10:10" x14ac:dyDescent="0.25">
      <c r="J15617"/>
    </row>
    <row r="15618" spans="10:10" x14ac:dyDescent="0.25">
      <c r="J15618"/>
    </row>
    <row r="15619" spans="10:10" x14ac:dyDescent="0.25">
      <c r="J15619"/>
    </row>
    <row r="15620" spans="10:10" x14ac:dyDescent="0.25">
      <c r="J15620"/>
    </row>
    <row r="15621" spans="10:10" x14ac:dyDescent="0.25">
      <c r="J15621"/>
    </row>
    <row r="15622" spans="10:10" x14ac:dyDescent="0.25">
      <c r="J15622"/>
    </row>
    <row r="15623" spans="10:10" x14ac:dyDescent="0.25">
      <c r="J15623"/>
    </row>
    <row r="15624" spans="10:10" x14ac:dyDescent="0.25">
      <c r="J15624"/>
    </row>
    <row r="15625" spans="10:10" x14ac:dyDescent="0.25">
      <c r="J15625"/>
    </row>
    <row r="15626" spans="10:10" x14ac:dyDescent="0.25">
      <c r="J15626"/>
    </row>
    <row r="15627" spans="10:10" x14ac:dyDescent="0.25">
      <c r="J15627"/>
    </row>
    <row r="15628" spans="10:10" x14ac:dyDescent="0.25">
      <c r="J15628"/>
    </row>
    <row r="15629" spans="10:10" x14ac:dyDescent="0.25">
      <c r="J15629"/>
    </row>
    <row r="15630" spans="10:10" x14ac:dyDescent="0.25">
      <c r="J15630"/>
    </row>
    <row r="15631" spans="10:10" x14ac:dyDescent="0.25">
      <c r="J15631"/>
    </row>
    <row r="15632" spans="10:10" x14ac:dyDescent="0.25">
      <c r="J15632"/>
    </row>
    <row r="15633" spans="10:10" x14ac:dyDescent="0.25">
      <c r="J15633"/>
    </row>
    <row r="15634" spans="10:10" x14ac:dyDescent="0.25">
      <c r="J15634"/>
    </row>
    <row r="15635" spans="10:10" x14ac:dyDescent="0.25">
      <c r="J15635"/>
    </row>
    <row r="15636" spans="10:10" x14ac:dyDescent="0.25">
      <c r="J15636"/>
    </row>
    <row r="15637" spans="10:10" x14ac:dyDescent="0.25">
      <c r="J15637"/>
    </row>
    <row r="15638" spans="10:10" x14ac:dyDescent="0.25">
      <c r="J15638"/>
    </row>
    <row r="15639" spans="10:10" x14ac:dyDescent="0.25">
      <c r="J15639"/>
    </row>
    <row r="15640" spans="10:10" x14ac:dyDescent="0.25">
      <c r="J15640"/>
    </row>
    <row r="15641" spans="10:10" x14ac:dyDescent="0.25">
      <c r="J15641"/>
    </row>
    <row r="15642" spans="10:10" x14ac:dyDescent="0.25">
      <c r="J15642"/>
    </row>
    <row r="15643" spans="10:10" x14ac:dyDescent="0.25">
      <c r="J15643"/>
    </row>
    <row r="15644" spans="10:10" x14ac:dyDescent="0.25">
      <c r="J15644"/>
    </row>
    <row r="15645" spans="10:10" x14ac:dyDescent="0.25">
      <c r="J15645"/>
    </row>
    <row r="15646" spans="10:10" x14ac:dyDescent="0.25">
      <c r="J15646"/>
    </row>
    <row r="15647" spans="10:10" x14ac:dyDescent="0.25">
      <c r="J15647"/>
    </row>
    <row r="15648" spans="10:10" x14ac:dyDescent="0.25">
      <c r="J15648"/>
    </row>
    <row r="15649" spans="10:10" x14ac:dyDescent="0.25">
      <c r="J15649"/>
    </row>
    <row r="15650" spans="10:10" x14ac:dyDescent="0.25">
      <c r="J15650"/>
    </row>
    <row r="15651" spans="10:10" x14ac:dyDescent="0.25">
      <c r="J15651"/>
    </row>
    <row r="15652" spans="10:10" x14ac:dyDescent="0.25">
      <c r="J15652"/>
    </row>
    <row r="15653" spans="10:10" x14ac:dyDescent="0.25">
      <c r="J15653"/>
    </row>
    <row r="15654" spans="10:10" x14ac:dyDescent="0.25">
      <c r="J15654"/>
    </row>
    <row r="15655" spans="10:10" x14ac:dyDescent="0.25">
      <c r="J15655"/>
    </row>
    <row r="15656" spans="10:10" x14ac:dyDescent="0.25">
      <c r="J15656"/>
    </row>
    <row r="15657" spans="10:10" x14ac:dyDescent="0.25">
      <c r="J15657"/>
    </row>
    <row r="15658" spans="10:10" x14ac:dyDescent="0.25">
      <c r="J15658"/>
    </row>
    <row r="15659" spans="10:10" x14ac:dyDescent="0.25">
      <c r="J15659"/>
    </row>
    <row r="15660" spans="10:10" x14ac:dyDescent="0.25">
      <c r="J15660"/>
    </row>
    <row r="15661" spans="10:10" x14ac:dyDescent="0.25">
      <c r="J15661"/>
    </row>
    <row r="15662" spans="10:10" x14ac:dyDescent="0.25">
      <c r="J15662"/>
    </row>
    <row r="15663" spans="10:10" x14ac:dyDescent="0.25">
      <c r="J15663"/>
    </row>
    <row r="15664" spans="10:10" x14ac:dyDescent="0.25">
      <c r="J15664"/>
    </row>
    <row r="15665" spans="10:10" x14ac:dyDescent="0.25">
      <c r="J15665"/>
    </row>
    <row r="15666" spans="10:10" x14ac:dyDescent="0.25">
      <c r="J15666"/>
    </row>
    <row r="15667" spans="10:10" x14ac:dyDescent="0.25">
      <c r="J15667"/>
    </row>
    <row r="15668" spans="10:10" x14ac:dyDescent="0.25">
      <c r="J15668"/>
    </row>
    <row r="15669" spans="10:10" x14ac:dyDescent="0.25">
      <c r="J15669"/>
    </row>
    <row r="15670" spans="10:10" x14ac:dyDescent="0.25">
      <c r="J15670"/>
    </row>
    <row r="15671" spans="10:10" x14ac:dyDescent="0.25">
      <c r="J15671"/>
    </row>
    <row r="15672" spans="10:10" x14ac:dyDescent="0.25">
      <c r="J15672"/>
    </row>
    <row r="15673" spans="10:10" x14ac:dyDescent="0.25">
      <c r="J15673"/>
    </row>
    <row r="15674" spans="10:10" x14ac:dyDescent="0.25">
      <c r="J15674"/>
    </row>
    <row r="15675" spans="10:10" x14ac:dyDescent="0.25">
      <c r="J15675"/>
    </row>
    <row r="15676" spans="10:10" x14ac:dyDescent="0.25">
      <c r="J15676"/>
    </row>
    <row r="15677" spans="10:10" x14ac:dyDescent="0.25">
      <c r="J15677"/>
    </row>
    <row r="15678" spans="10:10" x14ac:dyDescent="0.25">
      <c r="J15678"/>
    </row>
    <row r="15679" spans="10:10" x14ac:dyDescent="0.25">
      <c r="J15679"/>
    </row>
    <row r="15680" spans="10:10" x14ac:dyDescent="0.25">
      <c r="J15680"/>
    </row>
    <row r="15681" spans="10:10" x14ac:dyDescent="0.25">
      <c r="J15681"/>
    </row>
    <row r="15682" spans="10:10" x14ac:dyDescent="0.25">
      <c r="J15682"/>
    </row>
    <row r="15683" spans="10:10" x14ac:dyDescent="0.25">
      <c r="J15683"/>
    </row>
    <row r="15684" spans="10:10" x14ac:dyDescent="0.25">
      <c r="J15684"/>
    </row>
    <row r="15685" spans="10:10" x14ac:dyDescent="0.25">
      <c r="J15685"/>
    </row>
    <row r="15686" spans="10:10" x14ac:dyDescent="0.25">
      <c r="J15686"/>
    </row>
    <row r="15687" spans="10:10" x14ac:dyDescent="0.25">
      <c r="J15687"/>
    </row>
    <row r="15688" spans="10:10" x14ac:dyDescent="0.25">
      <c r="J15688"/>
    </row>
    <row r="15689" spans="10:10" x14ac:dyDescent="0.25">
      <c r="J15689"/>
    </row>
    <row r="15690" spans="10:10" x14ac:dyDescent="0.25">
      <c r="J15690"/>
    </row>
    <row r="15691" spans="10:10" x14ac:dyDescent="0.25">
      <c r="J15691"/>
    </row>
    <row r="15692" spans="10:10" x14ac:dyDescent="0.25">
      <c r="J15692"/>
    </row>
    <row r="15693" spans="10:10" x14ac:dyDescent="0.25">
      <c r="J15693"/>
    </row>
    <row r="15694" spans="10:10" x14ac:dyDescent="0.25">
      <c r="J15694"/>
    </row>
    <row r="15695" spans="10:10" x14ac:dyDescent="0.25">
      <c r="J15695"/>
    </row>
    <row r="15696" spans="10:10" x14ac:dyDescent="0.25">
      <c r="J15696"/>
    </row>
    <row r="15697" spans="10:10" x14ac:dyDescent="0.25">
      <c r="J15697"/>
    </row>
    <row r="15698" spans="10:10" x14ac:dyDescent="0.25">
      <c r="J15698"/>
    </row>
    <row r="15699" spans="10:10" x14ac:dyDescent="0.25">
      <c r="J15699"/>
    </row>
    <row r="15700" spans="10:10" x14ac:dyDescent="0.25">
      <c r="J15700"/>
    </row>
    <row r="15701" spans="10:10" x14ac:dyDescent="0.25">
      <c r="J15701"/>
    </row>
    <row r="15702" spans="10:10" x14ac:dyDescent="0.25">
      <c r="J15702"/>
    </row>
    <row r="15703" spans="10:10" x14ac:dyDescent="0.25">
      <c r="J15703"/>
    </row>
    <row r="15704" spans="10:10" x14ac:dyDescent="0.25">
      <c r="J15704"/>
    </row>
    <row r="15705" spans="10:10" x14ac:dyDescent="0.25">
      <c r="J15705"/>
    </row>
    <row r="15706" spans="10:10" x14ac:dyDescent="0.25">
      <c r="J15706"/>
    </row>
    <row r="15707" spans="10:10" x14ac:dyDescent="0.25">
      <c r="J15707"/>
    </row>
    <row r="15708" spans="10:10" x14ac:dyDescent="0.25">
      <c r="J15708"/>
    </row>
    <row r="15709" spans="10:10" x14ac:dyDescent="0.25">
      <c r="J15709"/>
    </row>
    <row r="15710" spans="10:10" x14ac:dyDescent="0.25">
      <c r="J15710"/>
    </row>
    <row r="15711" spans="10:10" x14ac:dyDescent="0.25">
      <c r="J15711"/>
    </row>
    <row r="15712" spans="10:10" x14ac:dyDescent="0.25">
      <c r="J15712"/>
    </row>
    <row r="15713" spans="10:10" x14ac:dyDescent="0.25">
      <c r="J15713"/>
    </row>
    <row r="15714" spans="10:10" x14ac:dyDescent="0.25">
      <c r="J15714"/>
    </row>
    <row r="15715" spans="10:10" x14ac:dyDescent="0.25">
      <c r="J15715"/>
    </row>
    <row r="15716" spans="10:10" x14ac:dyDescent="0.25">
      <c r="J15716"/>
    </row>
    <row r="15717" spans="10:10" x14ac:dyDescent="0.25">
      <c r="J15717"/>
    </row>
    <row r="15718" spans="10:10" x14ac:dyDescent="0.25">
      <c r="J15718"/>
    </row>
    <row r="15719" spans="10:10" x14ac:dyDescent="0.25">
      <c r="J15719"/>
    </row>
    <row r="15720" spans="10:10" x14ac:dyDescent="0.25">
      <c r="J15720"/>
    </row>
    <row r="15721" spans="10:10" x14ac:dyDescent="0.25">
      <c r="J15721"/>
    </row>
    <row r="15722" spans="10:10" x14ac:dyDescent="0.25">
      <c r="J15722"/>
    </row>
    <row r="15723" spans="10:10" x14ac:dyDescent="0.25">
      <c r="J15723"/>
    </row>
    <row r="15724" spans="10:10" x14ac:dyDescent="0.25">
      <c r="J15724"/>
    </row>
    <row r="15725" spans="10:10" x14ac:dyDescent="0.25">
      <c r="J15725"/>
    </row>
    <row r="15726" spans="10:10" x14ac:dyDescent="0.25">
      <c r="J15726"/>
    </row>
    <row r="15727" spans="10:10" x14ac:dyDescent="0.25">
      <c r="J15727"/>
    </row>
    <row r="15728" spans="10:10" x14ac:dyDescent="0.25">
      <c r="J15728"/>
    </row>
    <row r="15729" spans="10:10" x14ac:dyDescent="0.25">
      <c r="J15729"/>
    </row>
    <row r="15730" spans="10:10" x14ac:dyDescent="0.25">
      <c r="J15730"/>
    </row>
    <row r="15731" spans="10:10" x14ac:dyDescent="0.25">
      <c r="J15731"/>
    </row>
    <row r="15732" spans="10:10" x14ac:dyDescent="0.25">
      <c r="J15732"/>
    </row>
    <row r="15733" spans="10:10" x14ac:dyDescent="0.25">
      <c r="J15733"/>
    </row>
    <row r="15734" spans="10:10" x14ac:dyDescent="0.25">
      <c r="J15734"/>
    </row>
    <row r="15735" spans="10:10" x14ac:dyDescent="0.25">
      <c r="J15735"/>
    </row>
    <row r="15736" spans="10:10" x14ac:dyDescent="0.25">
      <c r="J15736"/>
    </row>
    <row r="15737" spans="10:10" x14ac:dyDescent="0.25">
      <c r="J15737"/>
    </row>
    <row r="15738" spans="10:10" x14ac:dyDescent="0.25">
      <c r="J15738"/>
    </row>
    <row r="15739" spans="10:10" x14ac:dyDescent="0.25">
      <c r="J15739"/>
    </row>
    <row r="15740" spans="10:10" x14ac:dyDescent="0.25">
      <c r="J15740"/>
    </row>
    <row r="15741" spans="10:10" x14ac:dyDescent="0.25">
      <c r="J15741"/>
    </row>
    <row r="15742" spans="10:10" x14ac:dyDescent="0.25">
      <c r="J15742"/>
    </row>
    <row r="15743" spans="10:10" x14ac:dyDescent="0.25">
      <c r="J15743"/>
    </row>
    <row r="15744" spans="10:10" x14ac:dyDescent="0.25">
      <c r="J15744"/>
    </row>
    <row r="15745" spans="10:10" x14ac:dyDescent="0.25">
      <c r="J15745"/>
    </row>
    <row r="15746" spans="10:10" x14ac:dyDescent="0.25">
      <c r="J15746"/>
    </row>
    <row r="15747" spans="10:10" x14ac:dyDescent="0.25">
      <c r="J15747"/>
    </row>
    <row r="15748" spans="10:10" x14ac:dyDescent="0.25">
      <c r="J15748"/>
    </row>
    <row r="15749" spans="10:10" x14ac:dyDescent="0.25">
      <c r="J15749"/>
    </row>
    <row r="15750" spans="10:10" x14ac:dyDescent="0.25">
      <c r="J15750"/>
    </row>
    <row r="15751" spans="10:10" x14ac:dyDescent="0.25">
      <c r="J15751"/>
    </row>
    <row r="15752" spans="10:10" x14ac:dyDescent="0.25">
      <c r="J15752"/>
    </row>
    <row r="15753" spans="10:10" x14ac:dyDescent="0.25">
      <c r="J15753"/>
    </row>
    <row r="15754" spans="10:10" x14ac:dyDescent="0.25">
      <c r="J15754"/>
    </row>
    <row r="15755" spans="10:10" x14ac:dyDescent="0.25">
      <c r="J15755"/>
    </row>
    <row r="15756" spans="10:10" x14ac:dyDescent="0.25">
      <c r="J15756"/>
    </row>
    <row r="15757" spans="10:10" x14ac:dyDescent="0.25">
      <c r="J15757"/>
    </row>
    <row r="15758" spans="10:10" x14ac:dyDescent="0.25">
      <c r="J15758"/>
    </row>
    <row r="15759" spans="10:10" x14ac:dyDescent="0.25">
      <c r="J15759"/>
    </row>
    <row r="15760" spans="10:10" x14ac:dyDescent="0.25">
      <c r="J15760"/>
    </row>
    <row r="15761" spans="10:10" x14ac:dyDescent="0.25">
      <c r="J15761"/>
    </row>
    <row r="15762" spans="10:10" x14ac:dyDescent="0.25">
      <c r="J15762"/>
    </row>
    <row r="15763" spans="10:10" x14ac:dyDescent="0.25">
      <c r="J15763"/>
    </row>
    <row r="15764" spans="10:10" x14ac:dyDescent="0.25">
      <c r="J15764"/>
    </row>
    <row r="15765" spans="10:10" x14ac:dyDescent="0.25">
      <c r="J15765"/>
    </row>
    <row r="15766" spans="10:10" x14ac:dyDescent="0.25">
      <c r="J15766"/>
    </row>
    <row r="15767" spans="10:10" x14ac:dyDescent="0.25">
      <c r="J15767"/>
    </row>
    <row r="15768" spans="10:10" x14ac:dyDescent="0.25">
      <c r="J15768"/>
    </row>
    <row r="15769" spans="10:10" x14ac:dyDescent="0.25">
      <c r="J15769"/>
    </row>
    <row r="15770" spans="10:10" x14ac:dyDescent="0.25">
      <c r="J15770"/>
    </row>
    <row r="15771" spans="10:10" x14ac:dyDescent="0.25">
      <c r="J15771"/>
    </row>
    <row r="15772" spans="10:10" x14ac:dyDescent="0.25">
      <c r="J15772"/>
    </row>
    <row r="15773" spans="10:10" x14ac:dyDescent="0.25">
      <c r="J15773"/>
    </row>
    <row r="15774" spans="10:10" x14ac:dyDescent="0.25">
      <c r="J15774"/>
    </row>
    <row r="15775" spans="10:10" x14ac:dyDescent="0.25">
      <c r="J15775"/>
    </row>
    <row r="15776" spans="10:10" x14ac:dyDescent="0.25">
      <c r="J15776"/>
    </row>
    <row r="15777" spans="10:10" x14ac:dyDescent="0.25">
      <c r="J15777"/>
    </row>
    <row r="15778" spans="10:10" x14ac:dyDescent="0.25">
      <c r="J15778"/>
    </row>
    <row r="15779" spans="10:10" x14ac:dyDescent="0.25">
      <c r="J15779"/>
    </row>
    <row r="15780" spans="10:10" x14ac:dyDescent="0.25">
      <c r="J15780"/>
    </row>
    <row r="15781" spans="10:10" x14ac:dyDescent="0.25">
      <c r="J15781"/>
    </row>
    <row r="15782" spans="10:10" x14ac:dyDescent="0.25">
      <c r="J15782"/>
    </row>
    <row r="15783" spans="10:10" x14ac:dyDescent="0.25">
      <c r="J15783"/>
    </row>
    <row r="15784" spans="10:10" x14ac:dyDescent="0.25">
      <c r="J15784"/>
    </row>
    <row r="15785" spans="10:10" x14ac:dyDescent="0.25">
      <c r="J15785"/>
    </row>
    <row r="15786" spans="10:10" x14ac:dyDescent="0.25">
      <c r="J15786"/>
    </row>
    <row r="15787" spans="10:10" x14ac:dyDescent="0.25">
      <c r="J15787"/>
    </row>
    <row r="15788" spans="10:10" x14ac:dyDescent="0.25">
      <c r="J15788"/>
    </row>
    <row r="15789" spans="10:10" x14ac:dyDescent="0.25">
      <c r="J15789"/>
    </row>
    <row r="15790" spans="10:10" x14ac:dyDescent="0.25">
      <c r="J15790"/>
    </row>
    <row r="15791" spans="10:10" x14ac:dyDescent="0.25">
      <c r="J15791"/>
    </row>
    <row r="15792" spans="10:10" x14ac:dyDescent="0.25">
      <c r="J15792"/>
    </row>
    <row r="15793" spans="10:10" x14ac:dyDescent="0.25">
      <c r="J15793"/>
    </row>
    <row r="15794" spans="10:10" x14ac:dyDescent="0.25">
      <c r="J15794"/>
    </row>
    <row r="15795" spans="10:10" x14ac:dyDescent="0.25">
      <c r="J15795"/>
    </row>
    <row r="15796" spans="10:10" x14ac:dyDescent="0.25">
      <c r="J15796"/>
    </row>
    <row r="15797" spans="10:10" x14ac:dyDescent="0.25">
      <c r="J15797"/>
    </row>
    <row r="15798" spans="10:10" x14ac:dyDescent="0.25">
      <c r="J15798"/>
    </row>
    <row r="15799" spans="10:10" x14ac:dyDescent="0.25">
      <c r="J15799"/>
    </row>
    <row r="15800" spans="10:10" x14ac:dyDescent="0.25">
      <c r="J15800"/>
    </row>
    <row r="15801" spans="10:10" x14ac:dyDescent="0.25">
      <c r="J15801"/>
    </row>
    <row r="15802" spans="10:10" x14ac:dyDescent="0.25">
      <c r="J15802"/>
    </row>
    <row r="15803" spans="10:10" x14ac:dyDescent="0.25">
      <c r="J15803"/>
    </row>
    <row r="15804" spans="10:10" x14ac:dyDescent="0.25">
      <c r="J15804"/>
    </row>
    <row r="15805" spans="10:10" x14ac:dyDescent="0.25">
      <c r="J15805"/>
    </row>
    <row r="15806" spans="10:10" x14ac:dyDescent="0.25">
      <c r="J15806"/>
    </row>
    <row r="15807" spans="10:10" x14ac:dyDescent="0.25">
      <c r="J15807"/>
    </row>
    <row r="15808" spans="10:10" x14ac:dyDescent="0.25">
      <c r="J15808"/>
    </row>
    <row r="15809" spans="10:10" x14ac:dyDescent="0.25">
      <c r="J15809"/>
    </row>
    <row r="15810" spans="10:10" x14ac:dyDescent="0.25">
      <c r="J15810"/>
    </row>
    <row r="15811" spans="10:10" x14ac:dyDescent="0.25">
      <c r="J15811"/>
    </row>
    <row r="15812" spans="10:10" x14ac:dyDescent="0.25">
      <c r="J15812"/>
    </row>
    <row r="15813" spans="10:10" x14ac:dyDescent="0.25">
      <c r="J15813"/>
    </row>
    <row r="15814" spans="10:10" x14ac:dyDescent="0.25">
      <c r="J15814"/>
    </row>
    <row r="15815" spans="10:10" x14ac:dyDescent="0.25">
      <c r="J15815"/>
    </row>
    <row r="15816" spans="10:10" x14ac:dyDescent="0.25">
      <c r="J15816"/>
    </row>
    <row r="15817" spans="10:10" x14ac:dyDescent="0.25">
      <c r="J15817"/>
    </row>
    <row r="15818" spans="10:10" x14ac:dyDescent="0.25">
      <c r="J15818"/>
    </row>
    <row r="15819" spans="10:10" x14ac:dyDescent="0.25">
      <c r="J15819"/>
    </row>
    <row r="15820" spans="10:10" x14ac:dyDescent="0.25">
      <c r="J15820"/>
    </row>
    <row r="15821" spans="10:10" x14ac:dyDescent="0.25">
      <c r="J15821"/>
    </row>
    <row r="15822" spans="10:10" x14ac:dyDescent="0.25">
      <c r="J15822"/>
    </row>
    <row r="15823" spans="10:10" x14ac:dyDescent="0.25">
      <c r="J15823"/>
    </row>
    <row r="15824" spans="10:10" x14ac:dyDescent="0.25">
      <c r="J15824"/>
    </row>
    <row r="15825" spans="10:10" x14ac:dyDescent="0.25">
      <c r="J15825"/>
    </row>
    <row r="15826" spans="10:10" x14ac:dyDescent="0.25">
      <c r="J15826"/>
    </row>
    <row r="15827" spans="10:10" x14ac:dyDescent="0.25">
      <c r="J15827"/>
    </row>
    <row r="15828" spans="10:10" x14ac:dyDescent="0.25">
      <c r="J15828"/>
    </row>
    <row r="15829" spans="10:10" x14ac:dyDescent="0.25">
      <c r="J15829"/>
    </row>
    <row r="15830" spans="10:10" x14ac:dyDescent="0.25">
      <c r="J15830"/>
    </row>
    <row r="15831" spans="10:10" x14ac:dyDescent="0.25">
      <c r="J15831"/>
    </row>
    <row r="15832" spans="10:10" x14ac:dyDescent="0.25">
      <c r="J15832"/>
    </row>
    <row r="15833" spans="10:10" x14ac:dyDescent="0.25">
      <c r="J15833"/>
    </row>
    <row r="15834" spans="10:10" x14ac:dyDescent="0.25">
      <c r="J15834"/>
    </row>
    <row r="15835" spans="10:10" x14ac:dyDescent="0.25">
      <c r="J15835"/>
    </row>
    <row r="15836" spans="10:10" x14ac:dyDescent="0.25">
      <c r="J15836"/>
    </row>
    <row r="15837" spans="10:10" x14ac:dyDescent="0.25">
      <c r="J15837"/>
    </row>
    <row r="15838" spans="10:10" x14ac:dyDescent="0.25">
      <c r="J15838"/>
    </row>
    <row r="15839" spans="10:10" x14ac:dyDescent="0.25">
      <c r="J15839"/>
    </row>
    <row r="15840" spans="10:10" x14ac:dyDescent="0.25">
      <c r="J15840"/>
    </row>
    <row r="15841" spans="10:10" x14ac:dyDescent="0.25">
      <c r="J15841"/>
    </row>
    <row r="15842" spans="10:10" x14ac:dyDescent="0.25">
      <c r="J15842"/>
    </row>
    <row r="15843" spans="10:10" x14ac:dyDescent="0.25">
      <c r="J15843"/>
    </row>
    <row r="15844" spans="10:10" x14ac:dyDescent="0.25">
      <c r="J15844"/>
    </row>
    <row r="15845" spans="10:10" x14ac:dyDescent="0.25">
      <c r="J15845"/>
    </row>
    <row r="15846" spans="10:10" x14ac:dyDescent="0.25">
      <c r="J15846"/>
    </row>
    <row r="15847" spans="10:10" x14ac:dyDescent="0.25">
      <c r="J15847"/>
    </row>
    <row r="15848" spans="10:10" x14ac:dyDescent="0.25">
      <c r="J15848"/>
    </row>
    <row r="15849" spans="10:10" x14ac:dyDescent="0.25">
      <c r="J15849"/>
    </row>
    <row r="15850" spans="10:10" x14ac:dyDescent="0.25">
      <c r="J15850"/>
    </row>
    <row r="15851" spans="10:10" x14ac:dyDescent="0.25">
      <c r="J15851"/>
    </row>
    <row r="15852" spans="10:10" x14ac:dyDescent="0.25">
      <c r="J15852"/>
    </row>
    <row r="15853" spans="10:10" x14ac:dyDescent="0.25">
      <c r="J15853"/>
    </row>
    <row r="15854" spans="10:10" x14ac:dyDescent="0.25">
      <c r="J15854"/>
    </row>
    <row r="15855" spans="10:10" x14ac:dyDescent="0.25">
      <c r="J15855"/>
    </row>
    <row r="15856" spans="10:10" x14ac:dyDescent="0.25">
      <c r="J15856"/>
    </row>
    <row r="15857" spans="10:10" x14ac:dyDescent="0.25">
      <c r="J15857"/>
    </row>
    <row r="15858" spans="10:10" x14ac:dyDescent="0.25">
      <c r="J15858"/>
    </row>
    <row r="15859" spans="10:10" x14ac:dyDescent="0.25">
      <c r="J15859"/>
    </row>
    <row r="15860" spans="10:10" x14ac:dyDescent="0.25">
      <c r="J15860"/>
    </row>
    <row r="15861" spans="10:10" x14ac:dyDescent="0.25">
      <c r="J15861"/>
    </row>
    <row r="15862" spans="10:10" x14ac:dyDescent="0.25">
      <c r="J15862"/>
    </row>
    <row r="15863" spans="10:10" x14ac:dyDescent="0.25">
      <c r="J15863"/>
    </row>
    <row r="15864" spans="10:10" x14ac:dyDescent="0.25">
      <c r="J15864"/>
    </row>
    <row r="15865" spans="10:10" x14ac:dyDescent="0.25">
      <c r="J15865"/>
    </row>
    <row r="15866" spans="10:10" x14ac:dyDescent="0.25">
      <c r="J15866"/>
    </row>
    <row r="15867" spans="10:10" x14ac:dyDescent="0.25">
      <c r="J15867"/>
    </row>
    <row r="15868" spans="10:10" x14ac:dyDescent="0.25">
      <c r="J15868"/>
    </row>
    <row r="15869" spans="10:10" x14ac:dyDescent="0.25">
      <c r="J15869"/>
    </row>
    <row r="15870" spans="10:10" x14ac:dyDescent="0.25">
      <c r="J15870"/>
    </row>
    <row r="15871" spans="10:10" x14ac:dyDescent="0.25">
      <c r="J15871"/>
    </row>
    <row r="15872" spans="10:10" x14ac:dyDescent="0.25">
      <c r="J15872"/>
    </row>
    <row r="15873" spans="10:10" x14ac:dyDescent="0.25">
      <c r="J15873"/>
    </row>
    <row r="15874" spans="10:10" x14ac:dyDescent="0.25">
      <c r="J15874"/>
    </row>
    <row r="15875" spans="10:10" x14ac:dyDescent="0.25">
      <c r="J15875"/>
    </row>
    <row r="15876" spans="10:10" x14ac:dyDescent="0.25">
      <c r="J15876"/>
    </row>
    <row r="15877" spans="10:10" x14ac:dyDescent="0.25">
      <c r="J15877"/>
    </row>
    <row r="15878" spans="10:10" x14ac:dyDescent="0.25">
      <c r="J15878"/>
    </row>
    <row r="15879" spans="10:10" x14ac:dyDescent="0.25">
      <c r="J15879"/>
    </row>
    <row r="15880" spans="10:10" x14ac:dyDescent="0.25">
      <c r="J15880"/>
    </row>
    <row r="15881" spans="10:10" x14ac:dyDescent="0.25">
      <c r="J15881"/>
    </row>
    <row r="15882" spans="10:10" x14ac:dyDescent="0.25">
      <c r="J15882"/>
    </row>
    <row r="15883" spans="10:10" x14ac:dyDescent="0.25">
      <c r="J15883"/>
    </row>
    <row r="15884" spans="10:10" x14ac:dyDescent="0.25">
      <c r="J15884"/>
    </row>
    <row r="15885" spans="10:10" x14ac:dyDescent="0.25">
      <c r="J15885"/>
    </row>
    <row r="15886" spans="10:10" x14ac:dyDescent="0.25">
      <c r="J15886"/>
    </row>
    <row r="15887" spans="10:10" x14ac:dyDescent="0.25">
      <c r="J15887"/>
    </row>
    <row r="15888" spans="10:10" x14ac:dyDescent="0.25">
      <c r="J15888"/>
    </row>
    <row r="15889" spans="10:10" x14ac:dyDescent="0.25">
      <c r="J15889"/>
    </row>
    <row r="15890" spans="10:10" x14ac:dyDescent="0.25">
      <c r="J15890"/>
    </row>
    <row r="15891" spans="10:10" x14ac:dyDescent="0.25">
      <c r="J15891"/>
    </row>
    <row r="15892" spans="10:10" x14ac:dyDescent="0.25">
      <c r="J15892"/>
    </row>
    <row r="15893" spans="10:10" x14ac:dyDescent="0.25">
      <c r="J15893"/>
    </row>
    <row r="15894" spans="10:10" x14ac:dyDescent="0.25">
      <c r="J15894"/>
    </row>
    <row r="15895" spans="10:10" x14ac:dyDescent="0.25">
      <c r="J15895"/>
    </row>
    <row r="15896" spans="10:10" x14ac:dyDescent="0.25">
      <c r="J15896"/>
    </row>
    <row r="15897" spans="10:10" x14ac:dyDescent="0.25">
      <c r="J15897"/>
    </row>
    <row r="15898" spans="10:10" x14ac:dyDescent="0.25">
      <c r="J15898"/>
    </row>
    <row r="15899" spans="10:10" x14ac:dyDescent="0.25">
      <c r="J15899"/>
    </row>
    <row r="15900" spans="10:10" x14ac:dyDescent="0.25">
      <c r="J15900"/>
    </row>
    <row r="15901" spans="10:10" x14ac:dyDescent="0.25">
      <c r="J15901"/>
    </row>
    <row r="15902" spans="10:10" x14ac:dyDescent="0.25">
      <c r="J15902"/>
    </row>
    <row r="15903" spans="10:10" x14ac:dyDescent="0.25">
      <c r="J15903"/>
    </row>
    <row r="15904" spans="10:10" x14ac:dyDescent="0.25">
      <c r="J15904"/>
    </row>
    <row r="15905" spans="10:10" x14ac:dyDescent="0.25">
      <c r="J15905"/>
    </row>
    <row r="15906" spans="10:10" x14ac:dyDescent="0.25">
      <c r="J15906"/>
    </row>
    <row r="15907" spans="10:10" x14ac:dyDescent="0.25">
      <c r="J15907"/>
    </row>
    <row r="15908" spans="10:10" x14ac:dyDescent="0.25">
      <c r="J15908"/>
    </row>
    <row r="15909" spans="10:10" x14ac:dyDescent="0.25">
      <c r="J15909"/>
    </row>
    <row r="15910" spans="10:10" x14ac:dyDescent="0.25">
      <c r="J15910"/>
    </row>
    <row r="15911" spans="10:10" x14ac:dyDescent="0.25">
      <c r="J15911"/>
    </row>
    <row r="15912" spans="10:10" x14ac:dyDescent="0.25">
      <c r="J15912"/>
    </row>
    <row r="15913" spans="10:10" x14ac:dyDescent="0.25">
      <c r="J15913"/>
    </row>
    <row r="15914" spans="10:10" x14ac:dyDescent="0.25">
      <c r="J15914"/>
    </row>
    <row r="15915" spans="10:10" x14ac:dyDescent="0.25">
      <c r="J15915"/>
    </row>
    <row r="15916" spans="10:10" x14ac:dyDescent="0.25">
      <c r="J15916"/>
    </row>
    <row r="15917" spans="10:10" x14ac:dyDescent="0.25">
      <c r="J15917"/>
    </row>
    <row r="15918" spans="10:10" x14ac:dyDescent="0.25">
      <c r="J15918"/>
    </row>
    <row r="15919" spans="10:10" x14ac:dyDescent="0.25">
      <c r="J15919"/>
    </row>
    <row r="15920" spans="10:10" x14ac:dyDescent="0.25">
      <c r="J15920"/>
    </row>
    <row r="15921" spans="10:10" x14ac:dyDescent="0.25">
      <c r="J15921"/>
    </row>
    <row r="15922" spans="10:10" x14ac:dyDescent="0.25">
      <c r="J15922"/>
    </row>
    <row r="15923" spans="10:10" x14ac:dyDescent="0.25">
      <c r="J15923"/>
    </row>
    <row r="15924" spans="10:10" x14ac:dyDescent="0.25">
      <c r="J15924"/>
    </row>
    <row r="15925" spans="10:10" x14ac:dyDescent="0.25">
      <c r="J15925"/>
    </row>
    <row r="15926" spans="10:10" x14ac:dyDescent="0.25">
      <c r="J15926"/>
    </row>
    <row r="15927" spans="10:10" x14ac:dyDescent="0.25">
      <c r="J15927"/>
    </row>
    <row r="15928" spans="10:10" x14ac:dyDescent="0.25">
      <c r="J15928"/>
    </row>
    <row r="15929" spans="10:10" x14ac:dyDescent="0.25">
      <c r="J15929"/>
    </row>
    <row r="15930" spans="10:10" x14ac:dyDescent="0.25">
      <c r="J15930"/>
    </row>
    <row r="15931" spans="10:10" x14ac:dyDescent="0.25">
      <c r="J15931"/>
    </row>
    <row r="15932" spans="10:10" x14ac:dyDescent="0.25">
      <c r="J15932"/>
    </row>
    <row r="15933" spans="10:10" x14ac:dyDescent="0.25">
      <c r="J15933"/>
    </row>
    <row r="15934" spans="10:10" x14ac:dyDescent="0.25">
      <c r="J15934"/>
    </row>
    <row r="15935" spans="10:10" x14ac:dyDescent="0.25">
      <c r="J15935"/>
    </row>
    <row r="15936" spans="10:10" x14ac:dyDescent="0.25">
      <c r="J15936"/>
    </row>
    <row r="15937" spans="10:10" x14ac:dyDescent="0.25">
      <c r="J15937"/>
    </row>
    <row r="15938" spans="10:10" x14ac:dyDescent="0.25">
      <c r="J15938"/>
    </row>
    <row r="15939" spans="10:10" x14ac:dyDescent="0.25">
      <c r="J15939"/>
    </row>
    <row r="15940" spans="10:10" x14ac:dyDescent="0.25">
      <c r="J15940"/>
    </row>
    <row r="15941" spans="10:10" x14ac:dyDescent="0.25">
      <c r="J15941"/>
    </row>
    <row r="15942" spans="10:10" x14ac:dyDescent="0.25">
      <c r="J15942"/>
    </row>
    <row r="15943" spans="10:10" x14ac:dyDescent="0.25">
      <c r="J15943"/>
    </row>
    <row r="15944" spans="10:10" x14ac:dyDescent="0.25">
      <c r="J15944"/>
    </row>
    <row r="15945" spans="10:10" x14ac:dyDescent="0.25">
      <c r="J15945"/>
    </row>
    <row r="15946" spans="10:10" x14ac:dyDescent="0.25">
      <c r="J15946"/>
    </row>
    <row r="15947" spans="10:10" x14ac:dyDescent="0.25">
      <c r="J15947"/>
    </row>
    <row r="15948" spans="10:10" x14ac:dyDescent="0.25">
      <c r="J15948"/>
    </row>
    <row r="15949" spans="10:10" x14ac:dyDescent="0.25">
      <c r="J15949"/>
    </row>
    <row r="15950" spans="10:10" x14ac:dyDescent="0.25">
      <c r="J15950"/>
    </row>
    <row r="15951" spans="10:10" x14ac:dyDescent="0.25">
      <c r="J15951"/>
    </row>
    <row r="15952" spans="10:10" x14ac:dyDescent="0.25">
      <c r="J15952"/>
    </row>
    <row r="15953" spans="10:10" x14ac:dyDescent="0.25">
      <c r="J15953"/>
    </row>
    <row r="15954" spans="10:10" x14ac:dyDescent="0.25">
      <c r="J15954"/>
    </row>
    <row r="15955" spans="10:10" x14ac:dyDescent="0.25">
      <c r="J15955"/>
    </row>
    <row r="15956" spans="10:10" x14ac:dyDescent="0.25">
      <c r="J15956"/>
    </row>
    <row r="15957" spans="10:10" x14ac:dyDescent="0.25">
      <c r="J15957"/>
    </row>
    <row r="15958" spans="10:10" x14ac:dyDescent="0.25">
      <c r="J15958"/>
    </row>
    <row r="15959" spans="10:10" x14ac:dyDescent="0.25">
      <c r="J15959"/>
    </row>
    <row r="15960" spans="10:10" x14ac:dyDescent="0.25">
      <c r="J15960"/>
    </row>
    <row r="15961" spans="10:10" x14ac:dyDescent="0.25">
      <c r="J15961"/>
    </row>
    <row r="15962" spans="10:10" x14ac:dyDescent="0.25">
      <c r="J15962"/>
    </row>
    <row r="15963" spans="10:10" x14ac:dyDescent="0.25">
      <c r="J15963"/>
    </row>
    <row r="15964" spans="10:10" x14ac:dyDescent="0.25">
      <c r="J15964"/>
    </row>
    <row r="15965" spans="10:10" x14ac:dyDescent="0.25">
      <c r="J15965"/>
    </row>
    <row r="15966" spans="10:10" x14ac:dyDescent="0.25">
      <c r="J15966"/>
    </row>
    <row r="15967" spans="10:10" x14ac:dyDescent="0.25">
      <c r="J15967"/>
    </row>
    <row r="15968" spans="10:10" x14ac:dyDescent="0.25">
      <c r="J15968"/>
    </row>
    <row r="15969" spans="10:10" x14ac:dyDescent="0.25">
      <c r="J15969"/>
    </row>
    <row r="15970" spans="10:10" x14ac:dyDescent="0.25">
      <c r="J15970"/>
    </row>
    <row r="15971" spans="10:10" x14ac:dyDescent="0.25">
      <c r="J15971"/>
    </row>
    <row r="15972" spans="10:10" x14ac:dyDescent="0.25">
      <c r="J15972"/>
    </row>
    <row r="15973" spans="10:10" x14ac:dyDescent="0.25">
      <c r="J15973"/>
    </row>
    <row r="15974" spans="10:10" x14ac:dyDescent="0.25">
      <c r="J15974"/>
    </row>
    <row r="15975" spans="10:10" x14ac:dyDescent="0.25">
      <c r="J15975"/>
    </row>
    <row r="15976" spans="10:10" x14ac:dyDescent="0.25">
      <c r="J15976"/>
    </row>
    <row r="15977" spans="10:10" x14ac:dyDescent="0.25">
      <c r="J15977"/>
    </row>
    <row r="15978" spans="10:10" x14ac:dyDescent="0.25">
      <c r="J15978"/>
    </row>
    <row r="15979" spans="10:10" x14ac:dyDescent="0.25">
      <c r="J15979"/>
    </row>
    <row r="15980" spans="10:10" x14ac:dyDescent="0.25">
      <c r="J15980"/>
    </row>
    <row r="15981" spans="10:10" x14ac:dyDescent="0.25">
      <c r="J15981"/>
    </row>
    <row r="15982" spans="10:10" x14ac:dyDescent="0.25">
      <c r="J15982"/>
    </row>
    <row r="15983" spans="10:10" x14ac:dyDescent="0.25">
      <c r="J15983"/>
    </row>
    <row r="15984" spans="10:10" x14ac:dyDescent="0.25">
      <c r="J15984"/>
    </row>
    <row r="15985" spans="10:10" x14ac:dyDescent="0.25">
      <c r="J15985"/>
    </row>
    <row r="15986" spans="10:10" x14ac:dyDescent="0.25">
      <c r="J15986"/>
    </row>
    <row r="15987" spans="10:10" x14ac:dyDescent="0.25">
      <c r="J15987"/>
    </row>
    <row r="15988" spans="10:10" x14ac:dyDescent="0.25">
      <c r="J15988"/>
    </row>
    <row r="15989" spans="10:10" x14ac:dyDescent="0.25">
      <c r="J15989"/>
    </row>
    <row r="15990" spans="10:10" x14ac:dyDescent="0.25">
      <c r="J15990"/>
    </row>
    <row r="15991" spans="10:10" x14ac:dyDescent="0.25">
      <c r="J15991"/>
    </row>
    <row r="15992" spans="10:10" x14ac:dyDescent="0.25">
      <c r="J15992"/>
    </row>
    <row r="15993" spans="10:10" x14ac:dyDescent="0.25">
      <c r="J15993"/>
    </row>
    <row r="15994" spans="10:10" x14ac:dyDescent="0.25">
      <c r="J15994"/>
    </row>
    <row r="15995" spans="10:10" x14ac:dyDescent="0.25">
      <c r="J15995"/>
    </row>
    <row r="15996" spans="10:10" x14ac:dyDescent="0.25">
      <c r="J15996"/>
    </row>
    <row r="15997" spans="10:10" x14ac:dyDescent="0.25">
      <c r="J15997"/>
    </row>
    <row r="15998" spans="10:10" x14ac:dyDescent="0.25">
      <c r="J15998"/>
    </row>
    <row r="15999" spans="10:10" x14ac:dyDescent="0.25">
      <c r="J15999"/>
    </row>
    <row r="16000" spans="10:10" x14ac:dyDescent="0.25">
      <c r="J16000"/>
    </row>
    <row r="16001" spans="10:10" x14ac:dyDescent="0.25">
      <c r="J16001"/>
    </row>
    <row r="16002" spans="10:10" x14ac:dyDescent="0.25">
      <c r="J16002"/>
    </row>
    <row r="16003" spans="10:10" x14ac:dyDescent="0.25">
      <c r="J16003"/>
    </row>
    <row r="16004" spans="10:10" x14ac:dyDescent="0.25">
      <c r="J16004"/>
    </row>
    <row r="16005" spans="10:10" x14ac:dyDescent="0.25">
      <c r="J16005"/>
    </row>
    <row r="16006" spans="10:10" x14ac:dyDescent="0.25">
      <c r="J16006"/>
    </row>
    <row r="16007" spans="10:10" x14ac:dyDescent="0.25">
      <c r="J16007"/>
    </row>
    <row r="16008" spans="10:10" x14ac:dyDescent="0.25">
      <c r="J16008"/>
    </row>
    <row r="16009" spans="10:10" x14ac:dyDescent="0.25">
      <c r="J16009"/>
    </row>
    <row r="16010" spans="10:10" x14ac:dyDescent="0.25">
      <c r="J16010"/>
    </row>
    <row r="16011" spans="10:10" x14ac:dyDescent="0.25">
      <c r="J16011"/>
    </row>
    <row r="16012" spans="10:10" x14ac:dyDescent="0.25">
      <c r="J16012"/>
    </row>
    <row r="16013" spans="10:10" x14ac:dyDescent="0.25">
      <c r="J16013"/>
    </row>
    <row r="16014" spans="10:10" x14ac:dyDescent="0.25">
      <c r="J16014"/>
    </row>
    <row r="16015" spans="10:10" x14ac:dyDescent="0.25">
      <c r="J16015"/>
    </row>
    <row r="16016" spans="10:10" x14ac:dyDescent="0.25">
      <c r="J16016"/>
    </row>
    <row r="16017" spans="10:10" x14ac:dyDescent="0.25">
      <c r="J16017"/>
    </row>
    <row r="16018" spans="10:10" x14ac:dyDescent="0.25">
      <c r="J16018"/>
    </row>
    <row r="16019" spans="10:10" x14ac:dyDescent="0.25">
      <c r="J16019"/>
    </row>
    <row r="16020" spans="10:10" x14ac:dyDescent="0.25">
      <c r="J16020"/>
    </row>
    <row r="16021" spans="10:10" x14ac:dyDescent="0.25">
      <c r="J16021"/>
    </row>
    <row r="16022" spans="10:10" x14ac:dyDescent="0.25">
      <c r="J16022"/>
    </row>
    <row r="16023" spans="10:10" x14ac:dyDescent="0.25">
      <c r="J16023"/>
    </row>
    <row r="16024" spans="10:10" x14ac:dyDescent="0.25">
      <c r="J16024"/>
    </row>
    <row r="16025" spans="10:10" x14ac:dyDescent="0.25">
      <c r="J16025"/>
    </row>
    <row r="16026" spans="10:10" x14ac:dyDescent="0.25">
      <c r="J16026"/>
    </row>
    <row r="16027" spans="10:10" x14ac:dyDescent="0.25">
      <c r="J16027"/>
    </row>
    <row r="16028" spans="10:10" x14ac:dyDescent="0.25">
      <c r="J16028"/>
    </row>
    <row r="16029" spans="10:10" x14ac:dyDescent="0.25">
      <c r="J16029"/>
    </row>
    <row r="16030" spans="10:10" x14ac:dyDescent="0.25">
      <c r="J16030"/>
    </row>
    <row r="16031" spans="10:10" x14ac:dyDescent="0.25">
      <c r="J16031"/>
    </row>
    <row r="16032" spans="10:10" x14ac:dyDescent="0.25">
      <c r="J16032"/>
    </row>
    <row r="16033" spans="10:10" x14ac:dyDescent="0.25">
      <c r="J16033"/>
    </row>
    <row r="16034" spans="10:10" x14ac:dyDescent="0.25">
      <c r="J16034"/>
    </row>
    <row r="16035" spans="10:10" x14ac:dyDescent="0.25">
      <c r="J16035"/>
    </row>
    <row r="16036" spans="10:10" x14ac:dyDescent="0.25">
      <c r="J16036"/>
    </row>
    <row r="16037" spans="10:10" x14ac:dyDescent="0.25">
      <c r="J16037"/>
    </row>
    <row r="16038" spans="10:10" x14ac:dyDescent="0.25">
      <c r="J16038"/>
    </row>
    <row r="16039" spans="10:10" x14ac:dyDescent="0.25">
      <c r="J16039"/>
    </row>
    <row r="16040" spans="10:10" x14ac:dyDescent="0.25">
      <c r="J16040"/>
    </row>
    <row r="16041" spans="10:10" x14ac:dyDescent="0.25">
      <c r="J16041"/>
    </row>
    <row r="16042" spans="10:10" x14ac:dyDescent="0.25">
      <c r="J16042"/>
    </row>
    <row r="16043" spans="10:10" x14ac:dyDescent="0.25">
      <c r="J16043"/>
    </row>
    <row r="16044" spans="10:10" x14ac:dyDescent="0.25">
      <c r="J16044"/>
    </row>
    <row r="16045" spans="10:10" x14ac:dyDescent="0.25">
      <c r="J16045"/>
    </row>
    <row r="16046" spans="10:10" x14ac:dyDescent="0.25">
      <c r="J16046"/>
    </row>
    <row r="16047" spans="10:10" x14ac:dyDescent="0.25">
      <c r="J16047"/>
    </row>
    <row r="16048" spans="10:10" x14ac:dyDescent="0.25">
      <c r="J16048"/>
    </row>
    <row r="16049" spans="10:10" x14ac:dyDescent="0.25">
      <c r="J16049"/>
    </row>
    <row r="16050" spans="10:10" x14ac:dyDescent="0.25">
      <c r="J16050"/>
    </row>
    <row r="16051" spans="10:10" x14ac:dyDescent="0.25">
      <c r="J16051"/>
    </row>
    <row r="16052" spans="10:10" x14ac:dyDescent="0.25">
      <c r="J16052"/>
    </row>
    <row r="16053" spans="10:10" x14ac:dyDescent="0.25">
      <c r="J16053"/>
    </row>
    <row r="16054" spans="10:10" x14ac:dyDescent="0.25">
      <c r="J16054"/>
    </row>
    <row r="16055" spans="10:10" x14ac:dyDescent="0.25">
      <c r="J16055"/>
    </row>
    <row r="16056" spans="10:10" x14ac:dyDescent="0.25">
      <c r="J16056"/>
    </row>
    <row r="16057" spans="10:10" x14ac:dyDescent="0.25">
      <c r="J16057"/>
    </row>
    <row r="16058" spans="10:10" x14ac:dyDescent="0.25">
      <c r="J16058"/>
    </row>
    <row r="16059" spans="10:10" x14ac:dyDescent="0.25">
      <c r="J16059"/>
    </row>
    <row r="16060" spans="10:10" x14ac:dyDescent="0.25">
      <c r="J16060"/>
    </row>
    <row r="16061" spans="10:10" x14ac:dyDescent="0.25">
      <c r="J16061"/>
    </row>
    <row r="16062" spans="10:10" x14ac:dyDescent="0.25">
      <c r="J16062"/>
    </row>
    <row r="16063" spans="10:10" x14ac:dyDescent="0.25">
      <c r="J16063"/>
    </row>
    <row r="16064" spans="10:10" x14ac:dyDescent="0.25">
      <c r="J16064"/>
    </row>
    <row r="16065" spans="10:10" x14ac:dyDescent="0.25">
      <c r="J16065"/>
    </row>
    <row r="16066" spans="10:10" x14ac:dyDescent="0.25">
      <c r="J16066"/>
    </row>
    <row r="16067" spans="10:10" x14ac:dyDescent="0.25">
      <c r="J16067"/>
    </row>
    <row r="16068" spans="10:10" x14ac:dyDescent="0.25">
      <c r="J16068"/>
    </row>
    <row r="16069" spans="10:10" x14ac:dyDescent="0.25">
      <c r="J16069"/>
    </row>
    <row r="16070" spans="10:10" x14ac:dyDescent="0.25">
      <c r="J16070"/>
    </row>
    <row r="16071" spans="10:10" x14ac:dyDescent="0.25">
      <c r="J16071"/>
    </row>
    <row r="16072" spans="10:10" x14ac:dyDescent="0.25">
      <c r="J16072"/>
    </row>
    <row r="16073" spans="10:10" x14ac:dyDescent="0.25">
      <c r="J16073"/>
    </row>
    <row r="16074" spans="10:10" x14ac:dyDescent="0.25">
      <c r="J16074"/>
    </row>
    <row r="16075" spans="10:10" x14ac:dyDescent="0.25">
      <c r="J16075"/>
    </row>
    <row r="16076" spans="10:10" x14ac:dyDescent="0.25">
      <c r="J16076"/>
    </row>
    <row r="16077" spans="10:10" x14ac:dyDescent="0.25">
      <c r="J16077"/>
    </row>
    <row r="16078" spans="10:10" x14ac:dyDescent="0.25">
      <c r="J16078"/>
    </row>
    <row r="16079" spans="10:10" x14ac:dyDescent="0.25">
      <c r="J16079"/>
    </row>
    <row r="16080" spans="10:10" x14ac:dyDescent="0.25">
      <c r="J16080"/>
    </row>
    <row r="16081" spans="10:10" x14ac:dyDescent="0.25">
      <c r="J16081"/>
    </row>
    <row r="16082" spans="10:10" x14ac:dyDescent="0.25">
      <c r="J16082"/>
    </row>
    <row r="16083" spans="10:10" x14ac:dyDescent="0.25">
      <c r="J16083"/>
    </row>
    <row r="16084" spans="10:10" x14ac:dyDescent="0.25">
      <c r="J16084"/>
    </row>
    <row r="16085" spans="10:10" x14ac:dyDescent="0.25">
      <c r="J16085"/>
    </row>
    <row r="16086" spans="10:10" x14ac:dyDescent="0.25">
      <c r="J16086"/>
    </row>
    <row r="16087" spans="10:10" x14ac:dyDescent="0.25">
      <c r="J16087"/>
    </row>
    <row r="16088" spans="10:10" x14ac:dyDescent="0.25">
      <c r="J16088"/>
    </row>
    <row r="16089" spans="10:10" x14ac:dyDescent="0.25">
      <c r="J16089"/>
    </row>
    <row r="16090" spans="10:10" x14ac:dyDescent="0.25">
      <c r="J16090"/>
    </row>
    <row r="16091" spans="10:10" x14ac:dyDescent="0.25">
      <c r="J16091"/>
    </row>
    <row r="16092" spans="10:10" x14ac:dyDescent="0.25">
      <c r="J16092"/>
    </row>
    <row r="16093" spans="10:10" x14ac:dyDescent="0.25">
      <c r="J16093"/>
    </row>
    <row r="16094" spans="10:10" x14ac:dyDescent="0.25">
      <c r="J16094"/>
    </row>
    <row r="16095" spans="10:10" x14ac:dyDescent="0.25">
      <c r="J16095"/>
    </row>
    <row r="16096" spans="10:10" x14ac:dyDescent="0.25">
      <c r="J16096"/>
    </row>
    <row r="16097" spans="10:10" x14ac:dyDescent="0.25">
      <c r="J16097"/>
    </row>
    <row r="16098" spans="10:10" x14ac:dyDescent="0.25">
      <c r="J16098"/>
    </row>
    <row r="16099" spans="10:10" x14ac:dyDescent="0.25">
      <c r="J16099"/>
    </row>
    <row r="16100" spans="10:10" x14ac:dyDescent="0.25">
      <c r="J16100"/>
    </row>
    <row r="16101" spans="10:10" x14ac:dyDescent="0.25">
      <c r="J16101"/>
    </row>
    <row r="16102" spans="10:10" x14ac:dyDescent="0.25">
      <c r="J16102"/>
    </row>
    <row r="16103" spans="10:10" x14ac:dyDescent="0.25">
      <c r="J16103"/>
    </row>
    <row r="16104" spans="10:10" x14ac:dyDescent="0.25">
      <c r="J16104"/>
    </row>
    <row r="16105" spans="10:10" x14ac:dyDescent="0.25">
      <c r="J16105"/>
    </row>
    <row r="16106" spans="10:10" x14ac:dyDescent="0.25">
      <c r="J16106"/>
    </row>
    <row r="16107" spans="10:10" x14ac:dyDescent="0.25">
      <c r="J16107"/>
    </row>
    <row r="16108" spans="10:10" x14ac:dyDescent="0.25">
      <c r="J16108"/>
    </row>
    <row r="16109" spans="10:10" x14ac:dyDescent="0.25">
      <c r="J16109"/>
    </row>
    <row r="16110" spans="10:10" x14ac:dyDescent="0.25">
      <c r="J16110"/>
    </row>
    <row r="16111" spans="10:10" x14ac:dyDescent="0.25">
      <c r="J16111"/>
    </row>
    <row r="16112" spans="10:10" x14ac:dyDescent="0.25">
      <c r="J16112"/>
    </row>
    <row r="16113" spans="10:10" x14ac:dyDescent="0.25">
      <c r="J16113"/>
    </row>
    <row r="16114" spans="10:10" x14ac:dyDescent="0.25">
      <c r="J16114"/>
    </row>
    <row r="16115" spans="10:10" x14ac:dyDescent="0.25">
      <c r="J16115"/>
    </row>
    <row r="16116" spans="10:10" x14ac:dyDescent="0.25">
      <c r="J16116"/>
    </row>
    <row r="16117" spans="10:10" x14ac:dyDescent="0.25">
      <c r="J16117"/>
    </row>
    <row r="16118" spans="10:10" x14ac:dyDescent="0.25">
      <c r="J16118"/>
    </row>
    <row r="16119" spans="10:10" x14ac:dyDescent="0.25">
      <c r="J16119"/>
    </row>
    <row r="16120" spans="10:10" x14ac:dyDescent="0.25">
      <c r="J16120"/>
    </row>
    <row r="16121" spans="10:10" x14ac:dyDescent="0.25">
      <c r="J16121"/>
    </row>
    <row r="16122" spans="10:10" x14ac:dyDescent="0.25">
      <c r="J16122"/>
    </row>
    <row r="16123" spans="10:10" x14ac:dyDescent="0.25">
      <c r="J16123"/>
    </row>
    <row r="16124" spans="10:10" x14ac:dyDescent="0.25">
      <c r="J16124"/>
    </row>
    <row r="16125" spans="10:10" x14ac:dyDescent="0.25">
      <c r="J16125"/>
    </row>
    <row r="16126" spans="10:10" x14ac:dyDescent="0.25">
      <c r="J16126"/>
    </row>
    <row r="16127" spans="10:10" x14ac:dyDescent="0.25">
      <c r="J16127"/>
    </row>
    <row r="16128" spans="10:10" x14ac:dyDescent="0.25">
      <c r="J16128"/>
    </row>
    <row r="16129" spans="10:10" x14ac:dyDescent="0.25">
      <c r="J16129"/>
    </row>
    <row r="16130" spans="10:10" x14ac:dyDescent="0.25">
      <c r="J16130"/>
    </row>
    <row r="16131" spans="10:10" x14ac:dyDescent="0.25">
      <c r="J16131"/>
    </row>
    <row r="16132" spans="10:10" x14ac:dyDescent="0.25">
      <c r="J16132"/>
    </row>
    <row r="16133" spans="10:10" x14ac:dyDescent="0.25">
      <c r="J16133"/>
    </row>
    <row r="16134" spans="10:10" x14ac:dyDescent="0.25">
      <c r="J16134"/>
    </row>
    <row r="16135" spans="10:10" x14ac:dyDescent="0.25">
      <c r="J16135"/>
    </row>
    <row r="16136" spans="10:10" x14ac:dyDescent="0.25">
      <c r="J16136"/>
    </row>
    <row r="16137" spans="10:10" x14ac:dyDescent="0.25">
      <c r="J16137"/>
    </row>
    <row r="16138" spans="10:10" x14ac:dyDescent="0.25">
      <c r="J16138"/>
    </row>
    <row r="16139" spans="10:10" x14ac:dyDescent="0.25">
      <c r="J16139"/>
    </row>
    <row r="16140" spans="10:10" x14ac:dyDescent="0.25">
      <c r="J16140"/>
    </row>
    <row r="16141" spans="10:10" x14ac:dyDescent="0.25">
      <c r="J16141"/>
    </row>
    <row r="16142" spans="10:10" x14ac:dyDescent="0.25">
      <c r="J16142"/>
    </row>
    <row r="16143" spans="10:10" x14ac:dyDescent="0.25">
      <c r="J16143"/>
    </row>
    <row r="16144" spans="10:10" x14ac:dyDescent="0.25">
      <c r="J16144"/>
    </row>
    <row r="16145" spans="10:10" x14ac:dyDescent="0.25">
      <c r="J16145"/>
    </row>
    <row r="16146" spans="10:10" x14ac:dyDescent="0.25">
      <c r="J16146"/>
    </row>
    <row r="16147" spans="10:10" x14ac:dyDescent="0.25">
      <c r="J16147"/>
    </row>
    <row r="16148" spans="10:10" x14ac:dyDescent="0.25">
      <c r="J16148"/>
    </row>
    <row r="16149" spans="10:10" x14ac:dyDescent="0.25">
      <c r="J16149"/>
    </row>
    <row r="16150" spans="10:10" x14ac:dyDescent="0.25">
      <c r="J16150"/>
    </row>
    <row r="16151" spans="10:10" x14ac:dyDescent="0.25">
      <c r="J16151"/>
    </row>
    <row r="16152" spans="10:10" x14ac:dyDescent="0.25">
      <c r="J16152"/>
    </row>
    <row r="16153" spans="10:10" x14ac:dyDescent="0.25">
      <c r="J16153"/>
    </row>
    <row r="16154" spans="10:10" x14ac:dyDescent="0.25">
      <c r="J16154"/>
    </row>
    <row r="16155" spans="10:10" x14ac:dyDescent="0.25">
      <c r="J16155"/>
    </row>
    <row r="16156" spans="10:10" x14ac:dyDescent="0.25">
      <c r="J16156"/>
    </row>
    <row r="16157" spans="10:10" x14ac:dyDescent="0.25">
      <c r="J16157"/>
    </row>
    <row r="16158" spans="10:10" x14ac:dyDescent="0.25">
      <c r="J16158"/>
    </row>
    <row r="16159" spans="10:10" x14ac:dyDescent="0.25">
      <c r="J16159"/>
    </row>
    <row r="16160" spans="10:10" x14ac:dyDescent="0.25">
      <c r="J16160"/>
    </row>
    <row r="16161" spans="10:10" x14ac:dyDescent="0.25">
      <c r="J16161"/>
    </row>
    <row r="16162" spans="10:10" x14ac:dyDescent="0.25">
      <c r="J16162"/>
    </row>
    <row r="16163" spans="10:10" x14ac:dyDescent="0.25">
      <c r="J16163"/>
    </row>
    <row r="16164" spans="10:10" x14ac:dyDescent="0.25">
      <c r="J16164"/>
    </row>
    <row r="16165" spans="10:10" x14ac:dyDescent="0.25">
      <c r="J16165"/>
    </row>
    <row r="16166" spans="10:10" x14ac:dyDescent="0.25">
      <c r="J16166"/>
    </row>
    <row r="16167" spans="10:10" x14ac:dyDescent="0.25">
      <c r="J16167"/>
    </row>
    <row r="16168" spans="10:10" x14ac:dyDescent="0.25">
      <c r="J16168"/>
    </row>
    <row r="16169" spans="10:10" x14ac:dyDescent="0.25">
      <c r="J16169"/>
    </row>
    <row r="16170" spans="10:10" x14ac:dyDescent="0.25">
      <c r="J16170"/>
    </row>
    <row r="16171" spans="10:10" x14ac:dyDescent="0.25">
      <c r="J16171"/>
    </row>
    <row r="16172" spans="10:10" x14ac:dyDescent="0.25">
      <c r="J16172"/>
    </row>
    <row r="16173" spans="10:10" x14ac:dyDescent="0.25">
      <c r="J16173"/>
    </row>
    <row r="16174" spans="10:10" x14ac:dyDescent="0.25">
      <c r="J16174"/>
    </row>
    <row r="16175" spans="10:10" x14ac:dyDescent="0.25">
      <c r="J16175"/>
    </row>
    <row r="16176" spans="10:10" x14ac:dyDescent="0.25">
      <c r="J16176"/>
    </row>
    <row r="16177" spans="10:10" x14ac:dyDescent="0.25">
      <c r="J16177"/>
    </row>
    <row r="16178" spans="10:10" x14ac:dyDescent="0.25">
      <c r="J16178"/>
    </row>
    <row r="16179" spans="10:10" x14ac:dyDescent="0.25">
      <c r="J16179"/>
    </row>
    <row r="16180" spans="10:10" x14ac:dyDescent="0.25">
      <c r="J16180"/>
    </row>
    <row r="16181" spans="10:10" x14ac:dyDescent="0.25">
      <c r="J16181"/>
    </row>
    <row r="16182" spans="10:10" x14ac:dyDescent="0.25">
      <c r="J16182"/>
    </row>
    <row r="16183" spans="10:10" x14ac:dyDescent="0.25">
      <c r="J16183"/>
    </row>
    <row r="16184" spans="10:10" x14ac:dyDescent="0.25">
      <c r="J16184"/>
    </row>
    <row r="16185" spans="10:10" x14ac:dyDescent="0.25">
      <c r="J16185"/>
    </row>
    <row r="16186" spans="10:10" x14ac:dyDescent="0.25">
      <c r="J16186"/>
    </row>
    <row r="16187" spans="10:10" x14ac:dyDescent="0.25">
      <c r="J16187"/>
    </row>
    <row r="16188" spans="10:10" x14ac:dyDescent="0.25">
      <c r="J16188"/>
    </row>
    <row r="16189" spans="10:10" x14ac:dyDescent="0.25">
      <c r="J16189"/>
    </row>
    <row r="16190" spans="10:10" x14ac:dyDescent="0.25">
      <c r="J16190"/>
    </row>
    <row r="16191" spans="10:10" x14ac:dyDescent="0.25">
      <c r="J16191"/>
    </row>
    <row r="16192" spans="10:10" x14ac:dyDescent="0.25">
      <c r="J16192"/>
    </row>
    <row r="16193" spans="10:10" x14ac:dyDescent="0.25">
      <c r="J16193"/>
    </row>
    <row r="16194" spans="10:10" x14ac:dyDescent="0.25">
      <c r="J16194"/>
    </row>
    <row r="16195" spans="10:10" x14ac:dyDescent="0.25">
      <c r="J16195"/>
    </row>
    <row r="16196" spans="10:10" x14ac:dyDescent="0.25">
      <c r="J16196"/>
    </row>
    <row r="16197" spans="10:10" x14ac:dyDescent="0.25">
      <c r="J16197"/>
    </row>
    <row r="16198" spans="10:10" x14ac:dyDescent="0.25">
      <c r="J16198"/>
    </row>
    <row r="16199" spans="10:10" x14ac:dyDescent="0.25">
      <c r="J16199"/>
    </row>
    <row r="16200" spans="10:10" x14ac:dyDescent="0.25">
      <c r="J16200"/>
    </row>
    <row r="16201" spans="10:10" x14ac:dyDescent="0.25">
      <c r="J16201"/>
    </row>
    <row r="16202" spans="10:10" x14ac:dyDescent="0.25">
      <c r="J16202"/>
    </row>
    <row r="16203" spans="10:10" x14ac:dyDescent="0.25">
      <c r="J16203"/>
    </row>
    <row r="16204" spans="10:10" x14ac:dyDescent="0.25">
      <c r="J16204"/>
    </row>
    <row r="16205" spans="10:10" x14ac:dyDescent="0.25">
      <c r="J16205"/>
    </row>
    <row r="16206" spans="10:10" x14ac:dyDescent="0.25">
      <c r="J16206"/>
    </row>
    <row r="16207" spans="10:10" x14ac:dyDescent="0.25">
      <c r="J16207"/>
    </row>
    <row r="16208" spans="10:10" x14ac:dyDescent="0.25">
      <c r="J16208"/>
    </row>
    <row r="16209" spans="10:10" x14ac:dyDescent="0.25">
      <c r="J16209"/>
    </row>
    <row r="16210" spans="10:10" x14ac:dyDescent="0.25">
      <c r="J16210"/>
    </row>
    <row r="16211" spans="10:10" x14ac:dyDescent="0.25">
      <c r="J16211"/>
    </row>
    <row r="16212" spans="10:10" x14ac:dyDescent="0.25">
      <c r="J16212"/>
    </row>
    <row r="16213" spans="10:10" x14ac:dyDescent="0.25">
      <c r="J16213"/>
    </row>
    <row r="16214" spans="10:10" x14ac:dyDescent="0.25">
      <c r="J16214"/>
    </row>
    <row r="16215" spans="10:10" x14ac:dyDescent="0.25">
      <c r="J16215"/>
    </row>
    <row r="16216" spans="10:10" x14ac:dyDescent="0.25">
      <c r="J16216"/>
    </row>
    <row r="16217" spans="10:10" x14ac:dyDescent="0.25">
      <c r="J16217"/>
    </row>
    <row r="16218" spans="10:10" x14ac:dyDescent="0.25">
      <c r="J16218"/>
    </row>
    <row r="16219" spans="10:10" x14ac:dyDescent="0.25">
      <c r="J16219"/>
    </row>
    <row r="16220" spans="10:10" x14ac:dyDescent="0.25">
      <c r="J16220"/>
    </row>
    <row r="16221" spans="10:10" x14ac:dyDescent="0.25">
      <c r="J16221"/>
    </row>
    <row r="16222" spans="10:10" x14ac:dyDescent="0.25">
      <c r="J16222"/>
    </row>
    <row r="16223" spans="10:10" x14ac:dyDescent="0.25">
      <c r="J16223"/>
    </row>
    <row r="16224" spans="10:10" x14ac:dyDescent="0.25">
      <c r="J16224"/>
    </row>
    <row r="16225" spans="10:10" x14ac:dyDescent="0.25">
      <c r="J16225"/>
    </row>
    <row r="16226" spans="10:10" x14ac:dyDescent="0.25">
      <c r="J16226"/>
    </row>
    <row r="16227" spans="10:10" x14ac:dyDescent="0.25">
      <c r="J16227"/>
    </row>
    <row r="16228" spans="10:10" x14ac:dyDescent="0.25">
      <c r="J16228"/>
    </row>
    <row r="16229" spans="10:10" x14ac:dyDescent="0.25">
      <c r="J16229"/>
    </row>
    <row r="16230" spans="10:10" x14ac:dyDescent="0.25">
      <c r="J16230"/>
    </row>
    <row r="16231" spans="10:10" x14ac:dyDescent="0.25">
      <c r="J16231"/>
    </row>
    <row r="16232" spans="10:10" x14ac:dyDescent="0.25">
      <c r="J16232"/>
    </row>
    <row r="16233" spans="10:10" x14ac:dyDescent="0.25">
      <c r="J16233"/>
    </row>
    <row r="16234" spans="10:10" x14ac:dyDescent="0.25">
      <c r="J16234"/>
    </row>
    <row r="16235" spans="10:10" x14ac:dyDescent="0.25">
      <c r="J16235"/>
    </row>
    <row r="16236" spans="10:10" x14ac:dyDescent="0.25">
      <c r="J16236"/>
    </row>
    <row r="16237" spans="10:10" x14ac:dyDescent="0.25">
      <c r="J16237"/>
    </row>
    <row r="16238" spans="10:10" x14ac:dyDescent="0.25">
      <c r="J16238"/>
    </row>
    <row r="16239" spans="10:10" x14ac:dyDescent="0.25">
      <c r="J16239"/>
    </row>
    <row r="16240" spans="10:10" x14ac:dyDescent="0.25">
      <c r="J16240"/>
    </row>
    <row r="16241" spans="10:10" x14ac:dyDescent="0.25">
      <c r="J16241"/>
    </row>
    <row r="16242" spans="10:10" x14ac:dyDescent="0.25">
      <c r="J16242"/>
    </row>
    <row r="16243" spans="10:10" x14ac:dyDescent="0.25">
      <c r="J16243"/>
    </row>
    <row r="16244" spans="10:10" x14ac:dyDescent="0.25">
      <c r="J16244"/>
    </row>
    <row r="16245" spans="10:10" x14ac:dyDescent="0.25">
      <c r="J16245"/>
    </row>
    <row r="16246" spans="10:10" x14ac:dyDescent="0.25">
      <c r="J16246"/>
    </row>
    <row r="16247" spans="10:10" x14ac:dyDescent="0.25">
      <c r="J16247"/>
    </row>
    <row r="16248" spans="10:10" x14ac:dyDescent="0.25">
      <c r="J16248"/>
    </row>
    <row r="16249" spans="10:10" x14ac:dyDescent="0.25">
      <c r="J16249"/>
    </row>
    <row r="16250" spans="10:10" x14ac:dyDescent="0.25">
      <c r="J16250"/>
    </row>
    <row r="16251" spans="10:10" x14ac:dyDescent="0.25">
      <c r="J16251"/>
    </row>
    <row r="16252" spans="10:10" x14ac:dyDescent="0.25">
      <c r="J16252"/>
    </row>
    <row r="16253" spans="10:10" x14ac:dyDescent="0.25">
      <c r="J16253"/>
    </row>
    <row r="16254" spans="10:10" x14ac:dyDescent="0.25">
      <c r="J16254"/>
    </row>
    <row r="16255" spans="10:10" x14ac:dyDescent="0.25">
      <c r="J16255"/>
    </row>
    <row r="16256" spans="10:10" x14ac:dyDescent="0.25">
      <c r="J16256"/>
    </row>
    <row r="16257" spans="10:10" x14ac:dyDescent="0.25">
      <c r="J16257"/>
    </row>
    <row r="16258" spans="10:10" x14ac:dyDescent="0.25">
      <c r="J16258"/>
    </row>
    <row r="16259" spans="10:10" x14ac:dyDescent="0.25">
      <c r="J16259"/>
    </row>
    <row r="16260" spans="10:10" x14ac:dyDescent="0.25">
      <c r="J16260"/>
    </row>
    <row r="16261" spans="10:10" x14ac:dyDescent="0.25">
      <c r="J16261"/>
    </row>
    <row r="16262" spans="10:10" x14ac:dyDescent="0.25">
      <c r="J16262"/>
    </row>
    <row r="16263" spans="10:10" x14ac:dyDescent="0.25">
      <c r="J16263"/>
    </row>
    <row r="16264" spans="10:10" x14ac:dyDescent="0.25">
      <c r="J16264"/>
    </row>
    <row r="16265" spans="10:10" x14ac:dyDescent="0.25">
      <c r="J16265"/>
    </row>
    <row r="16266" spans="10:10" x14ac:dyDescent="0.25">
      <c r="J16266"/>
    </row>
    <row r="16267" spans="10:10" x14ac:dyDescent="0.25">
      <c r="J16267"/>
    </row>
    <row r="16268" spans="10:10" x14ac:dyDescent="0.25">
      <c r="J16268"/>
    </row>
    <row r="16269" spans="10:10" x14ac:dyDescent="0.25">
      <c r="J16269"/>
    </row>
    <row r="16270" spans="10:10" x14ac:dyDescent="0.25">
      <c r="J16270"/>
    </row>
    <row r="16271" spans="10:10" x14ac:dyDescent="0.25">
      <c r="J16271"/>
    </row>
    <row r="16272" spans="10:10" x14ac:dyDescent="0.25">
      <c r="J16272"/>
    </row>
    <row r="16273" spans="10:10" x14ac:dyDescent="0.25">
      <c r="J16273"/>
    </row>
    <row r="16274" spans="10:10" x14ac:dyDescent="0.25">
      <c r="J16274"/>
    </row>
    <row r="16275" spans="10:10" x14ac:dyDescent="0.25">
      <c r="J16275"/>
    </row>
    <row r="16276" spans="10:10" x14ac:dyDescent="0.25">
      <c r="J16276"/>
    </row>
    <row r="16277" spans="10:10" x14ac:dyDescent="0.25">
      <c r="J16277"/>
    </row>
    <row r="16278" spans="10:10" x14ac:dyDescent="0.25">
      <c r="J16278"/>
    </row>
    <row r="16279" spans="10:10" x14ac:dyDescent="0.25">
      <c r="J16279"/>
    </row>
    <row r="16280" spans="10:10" x14ac:dyDescent="0.25">
      <c r="J16280"/>
    </row>
    <row r="16281" spans="10:10" x14ac:dyDescent="0.25">
      <c r="J16281"/>
    </row>
    <row r="16282" spans="10:10" x14ac:dyDescent="0.25">
      <c r="J16282"/>
    </row>
    <row r="16283" spans="10:10" x14ac:dyDescent="0.25">
      <c r="J16283"/>
    </row>
    <row r="16284" spans="10:10" x14ac:dyDescent="0.25">
      <c r="J16284"/>
    </row>
    <row r="16285" spans="10:10" x14ac:dyDescent="0.25">
      <c r="J16285"/>
    </row>
    <row r="16286" spans="10:10" x14ac:dyDescent="0.25">
      <c r="J16286"/>
    </row>
    <row r="16287" spans="10:10" x14ac:dyDescent="0.25">
      <c r="J16287"/>
    </row>
    <row r="16288" spans="10:10" x14ac:dyDescent="0.25">
      <c r="J16288"/>
    </row>
    <row r="16289" spans="10:10" x14ac:dyDescent="0.25">
      <c r="J16289"/>
    </row>
    <row r="16290" spans="10:10" x14ac:dyDescent="0.25">
      <c r="J16290"/>
    </row>
    <row r="16291" spans="10:10" x14ac:dyDescent="0.25">
      <c r="J16291"/>
    </row>
    <row r="16292" spans="10:10" x14ac:dyDescent="0.25">
      <c r="J16292"/>
    </row>
    <row r="16293" spans="10:10" x14ac:dyDescent="0.25">
      <c r="J16293"/>
    </row>
    <row r="16294" spans="10:10" x14ac:dyDescent="0.25">
      <c r="J16294"/>
    </row>
    <row r="16295" spans="10:10" x14ac:dyDescent="0.25">
      <c r="J16295"/>
    </row>
    <row r="16296" spans="10:10" x14ac:dyDescent="0.25">
      <c r="J16296"/>
    </row>
    <row r="16297" spans="10:10" x14ac:dyDescent="0.25">
      <c r="J16297"/>
    </row>
    <row r="16298" spans="10:10" x14ac:dyDescent="0.25">
      <c r="J16298"/>
    </row>
    <row r="16299" spans="10:10" x14ac:dyDescent="0.25">
      <c r="J16299"/>
    </row>
    <row r="16300" spans="10:10" x14ac:dyDescent="0.25">
      <c r="J16300"/>
    </row>
    <row r="16301" spans="10:10" x14ac:dyDescent="0.25">
      <c r="J16301"/>
    </row>
    <row r="16302" spans="10:10" x14ac:dyDescent="0.25">
      <c r="J16302"/>
    </row>
    <row r="16303" spans="10:10" x14ac:dyDescent="0.25">
      <c r="J16303"/>
    </row>
    <row r="16304" spans="10:10" x14ac:dyDescent="0.25">
      <c r="J16304"/>
    </row>
    <row r="16305" spans="10:10" x14ac:dyDescent="0.25">
      <c r="J16305"/>
    </row>
  </sheetData>
  <mergeCells count="25">
    <mergeCell ref="N6:O6"/>
    <mergeCell ref="D2:E3"/>
    <mergeCell ref="A2:B2"/>
    <mergeCell ref="J2:K3"/>
    <mergeCell ref="T1:U1"/>
    <mergeCell ref="T2:U3"/>
    <mergeCell ref="A1:B1"/>
    <mergeCell ref="D1:E1"/>
    <mergeCell ref="J1:K1"/>
    <mergeCell ref="M1:O1"/>
    <mergeCell ref="Q1:R1"/>
    <mergeCell ref="M3:O3"/>
    <mergeCell ref="Q3:R3"/>
    <mergeCell ref="AC3:AD3"/>
    <mergeCell ref="W1:AA1"/>
    <mergeCell ref="AC1:AD1"/>
    <mergeCell ref="Z2:AA2"/>
    <mergeCell ref="W4:X4"/>
    <mergeCell ref="Z4:AA4"/>
    <mergeCell ref="AO2:AP2"/>
    <mergeCell ref="AJ2:AM2"/>
    <mergeCell ref="AO1:AP1"/>
    <mergeCell ref="AF2:AH2"/>
    <mergeCell ref="AF1:AH1"/>
    <mergeCell ref="AJ1:AM1"/>
  </mergeCells>
  <pageMargins left="0.7" right="0.7" top="0.75" bottom="0.75" header="0.3" footer="0.3"/>
  <pageSetup paperSize="9" orientation="portrait" r:id="rId16"/>
  <drawing r:id="rId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Hoja_01</vt:lpstr>
      <vt:lpstr>Hoja2</vt:lpstr>
      <vt:lpstr>Hoja_01!Área_de_extracción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Granja Alabama</dc:creator>
  <cp:lastModifiedBy>alabama</cp:lastModifiedBy>
  <dcterms:created xsi:type="dcterms:W3CDTF">2022-11-02T14:15:04Z</dcterms:created>
  <dcterms:modified xsi:type="dcterms:W3CDTF">2022-12-01T20:35:32Z</dcterms:modified>
</cp:coreProperties>
</file>